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timelineCaches/timelineCache1.xml" ContentType="application/vnd.ms-excel.timelineCache+xml"/>
  <Override PartName="/xl/timelineCaches/timelineCache2.xml" ContentType="application/vnd.ms-excel.timeline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timelines/timeline1.xml" ContentType="application/vnd.ms-excel.timeline+xml"/>
  <Override PartName="/xl/tables/table1.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hidePivotFieldList="1" defaultThemeVersion="166925"/>
  <mc:AlternateContent xmlns:mc="http://schemas.openxmlformats.org/markup-compatibility/2006">
    <mc:Choice Requires="x15">
      <x15ac:absPath xmlns:x15ac="http://schemas.microsoft.com/office/spreadsheetml/2010/11/ac" url="https://d.docs.live.net/3ea4be5698a9a98e/Desktop/Youtube Content/Project/"/>
    </mc:Choice>
  </mc:AlternateContent>
  <xr:revisionPtr revIDLastSave="691" documentId="8_{4D84A10C-62A6-42FA-BEEB-426FD98C0DB6}" xr6:coauthVersionLast="47" xr6:coauthVersionMax="47" xr10:uidLastSave="{DF22AA5A-0967-455C-92AF-C42435AB7274}"/>
  <bookViews>
    <workbookView xWindow="28680" yWindow="-120" windowWidth="29040" windowHeight="15720" xr2:uid="{D37F6FE0-5E06-4C7D-9080-C3B8A4DB2506}"/>
  </bookViews>
  <sheets>
    <sheet name="Summary" sheetId="2" r:id="rId1"/>
    <sheet name="Raw Data" sheetId="1" r:id="rId2"/>
  </sheets>
  <definedNames>
    <definedName name="_xlnm._FilterDatabase" localSheetId="1" hidden="1">'Raw Data'!$A$1:$S$9965</definedName>
    <definedName name="NativeTimeline_Exit_Date">#N/A</definedName>
    <definedName name="NativeTimeline_Hire_Date">#N/A</definedName>
    <definedName name="Slicer_Age_Bucket">#N/A</definedName>
    <definedName name="Slicer_Department">#N/A</definedName>
    <definedName name="Slicer_Employment_Type">#N/A</definedName>
    <definedName name="Slicer_Gender">#N/A</definedName>
    <definedName name="Slicer_Location">#N/A</definedName>
    <definedName name="Slicer_Performance_Rating">#N/A</definedName>
    <definedName name="Slicer_Tenure_Bucket">#N/A</definedName>
  </definedNames>
  <calcPr calcId="191029"/>
  <pivotCaches>
    <pivotCache cacheId="25" r:id="rId3"/>
  </pivotCaches>
  <extLst>
    <ext xmlns:x14="http://schemas.microsoft.com/office/spreadsheetml/2009/9/main" uri="{BBE1A952-AA13-448e-AADC-164F8A28A991}">
      <x14:slicerCaches>
        <x14:slicerCache r:id="rId4"/>
        <x14:slicerCache r:id="rId5"/>
        <x14:slicerCache r:id="rId6"/>
        <x14:slicerCache r:id="rId7"/>
        <x14:slicerCache r:id="rId8"/>
        <x14:slicerCache r:id="rId9"/>
        <x14:slicerCache r:id="rId10"/>
      </x14:slicerCaches>
    </ext>
    <ext xmlns:x14="http://schemas.microsoft.com/office/spreadsheetml/2009/9/main" uri="{79F54976-1DA5-4618-B147-4CDE4B953A38}">
      <x14:workbookPr/>
    </ext>
    <ext xmlns:x15="http://schemas.microsoft.com/office/spreadsheetml/2010/11/main" uri="{D0CA8CA8-9F24-4464-BF8E-62219DCF47F9}">
      <x15:timelineCacheRefs>
        <x15:timelineCacheRef r:id="rId11"/>
        <x15:timelineCacheRef r:id="rId12"/>
      </x15:timelineCacheRefs>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 i="1" l="1"/>
  <c r="O4" i="1"/>
  <c r="O5" i="1"/>
  <c r="O6" i="1"/>
  <c r="O7" i="1"/>
  <c r="O8" i="1"/>
  <c r="O9" i="1"/>
  <c r="O10" i="1"/>
  <c r="O11" i="1"/>
  <c r="O12" i="1"/>
  <c r="O13" i="1"/>
  <c r="O14" i="1"/>
  <c r="O15" i="1"/>
  <c r="O16" i="1"/>
  <c r="O17" i="1"/>
  <c r="O18" i="1"/>
  <c r="O19" i="1"/>
  <c r="O20" i="1"/>
  <c r="O21" i="1"/>
  <c r="O22" i="1"/>
  <c r="O23" i="1"/>
  <c r="O24" i="1"/>
  <c r="O25" i="1"/>
  <c r="O26" i="1"/>
  <c r="O27" i="1"/>
  <c r="O28" i="1"/>
  <c r="O29" i="1"/>
  <c r="O30" i="1"/>
  <c r="O31" i="1"/>
  <c r="O32" i="1"/>
  <c r="O33" i="1"/>
  <c r="O34" i="1"/>
  <c r="O35" i="1"/>
  <c r="O36" i="1"/>
  <c r="O37" i="1"/>
  <c r="O38" i="1"/>
  <c r="O39" i="1"/>
  <c r="O40" i="1"/>
  <c r="O41" i="1"/>
  <c r="O42" i="1"/>
  <c r="O43" i="1"/>
  <c r="O44" i="1"/>
  <c r="O45" i="1"/>
  <c r="O46" i="1"/>
  <c r="O47" i="1"/>
  <c r="O48" i="1"/>
  <c r="O49" i="1"/>
  <c r="O50" i="1"/>
  <c r="O51" i="1"/>
  <c r="O52" i="1"/>
  <c r="O53" i="1"/>
  <c r="O54" i="1"/>
  <c r="O55" i="1"/>
  <c r="O56" i="1"/>
  <c r="O57" i="1"/>
  <c r="O58" i="1"/>
  <c r="O59" i="1"/>
  <c r="O60" i="1"/>
  <c r="O61" i="1"/>
  <c r="O62" i="1"/>
  <c r="O63" i="1"/>
  <c r="O64" i="1"/>
  <c r="O65" i="1"/>
  <c r="O66" i="1"/>
  <c r="O67" i="1"/>
  <c r="O68" i="1"/>
  <c r="O69" i="1"/>
  <c r="O70" i="1"/>
  <c r="O71" i="1"/>
  <c r="O72" i="1"/>
  <c r="O73" i="1"/>
  <c r="O74" i="1"/>
  <c r="O75" i="1"/>
  <c r="O76" i="1"/>
  <c r="O77" i="1"/>
  <c r="O78" i="1"/>
  <c r="O79" i="1"/>
  <c r="O80" i="1"/>
  <c r="O81" i="1"/>
  <c r="O82" i="1"/>
  <c r="O83" i="1"/>
  <c r="O84" i="1"/>
  <c r="O85" i="1"/>
  <c r="O86" i="1"/>
  <c r="O87" i="1"/>
  <c r="O88" i="1"/>
  <c r="O89" i="1"/>
  <c r="O90" i="1"/>
  <c r="O91" i="1"/>
  <c r="O92" i="1"/>
  <c r="O93" i="1"/>
  <c r="O94" i="1"/>
  <c r="O95" i="1"/>
  <c r="O96" i="1"/>
  <c r="O97" i="1"/>
  <c r="O98" i="1"/>
  <c r="O99" i="1"/>
  <c r="O100" i="1"/>
  <c r="O101" i="1"/>
  <c r="O102" i="1"/>
  <c r="O103" i="1"/>
  <c r="O104" i="1"/>
  <c r="O105" i="1"/>
  <c r="O106" i="1"/>
  <c r="O107" i="1"/>
  <c r="O108" i="1"/>
  <c r="O109" i="1"/>
  <c r="O110" i="1"/>
  <c r="O111" i="1"/>
  <c r="O112" i="1"/>
  <c r="O113" i="1"/>
  <c r="O114" i="1"/>
  <c r="O115" i="1"/>
  <c r="O116" i="1"/>
  <c r="O117" i="1"/>
  <c r="O118" i="1"/>
  <c r="O119" i="1"/>
  <c r="O120" i="1"/>
  <c r="O121" i="1"/>
  <c r="O122" i="1"/>
  <c r="O123" i="1"/>
  <c r="O124" i="1"/>
  <c r="O125" i="1"/>
  <c r="O126" i="1"/>
  <c r="O127" i="1"/>
  <c r="O128" i="1"/>
  <c r="O129" i="1"/>
  <c r="O130" i="1"/>
  <c r="O131" i="1"/>
  <c r="O132" i="1"/>
  <c r="O133" i="1"/>
  <c r="O134" i="1"/>
  <c r="O135" i="1"/>
  <c r="O136" i="1"/>
  <c r="O137" i="1"/>
  <c r="O138" i="1"/>
  <c r="O139" i="1"/>
  <c r="O140" i="1"/>
  <c r="O141" i="1"/>
  <c r="O142" i="1"/>
  <c r="O143" i="1"/>
  <c r="O144" i="1"/>
  <c r="O145" i="1"/>
  <c r="O146" i="1"/>
  <c r="O147" i="1"/>
  <c r="O148" i="1"/>
  <c r="O149" i="1"/>
  <c r="O150" i="1"/>
  <c r="O151" i="1"/>
  <c r="O152" i="1"/>
  <c r="O153" i="1"/>
  <c r="O154" i="1"/>
  <c r="O155" i="1"/>
  <c r="O156" i="1"/>
  <c r="O157" i="1"/>
  <c r="O158" i="1"/>
  <c r="O159" i="1"/>
  <c r="O160" i="1"/>
  <c r="O161" i="1"/>
  <c r="O162" i="1"/>
  <c r="O163" i="1"/>
  <c r="O164" i="1"/>
  <c r="O165" i="1"/>
  <c r="O166" i="1"/>
  <c r="O167" i="1"/>
  <c r="O168" i="1"/>
  <c r="O169" i="1"/>
  <c r="O170" i="1"/>
  <c r="O171" i="1"/>
  <c r="O172" i="1"/>
  <c r="O173" i="1"/>
  <c r="O174" i="1"/>
  <c r="O175" i="1"/>
  <c r="O176" i="1"/>
  <c r="O177" i="1"/>
  <c r="O178" i="1"/>
  <c r="O179" i="1"/>
  <c r="O180" i="1"/>
  <c r="O181" i="1"/>
  <c r="O182" i="1"/>
  <c r="O183" i="1"/>
  <c r="O184" i="1"/>
  <c r="O185" i="1"/>
  <c r="O186" i="1"/>
  <c r="O187" i="1"/>
  <c r="O188" i="1"/>
  <c r="O189" i="1"/>
  <c r="O190" i="1"/>
  <c r="O191" i="1"/>
  <c r="O192" i="1"/>
  <c r="O193" i="1"/>
  <c r="O194" i="1"/>
  <c r="O195" i="1"/>
  <c r="O196" i="1"/>
  <c r="O197" i="1"/>
  <c r="O198" i="1"/>
  <c r="O199" i="1"/>
  <c r="O200" i="1"/>
  <c r="O201" i="1"/>
  <c r="O202" i="1"/>
  <c r="O203" i="1"/>
  <c r="O204" i="1"/>
  <c r="O205" i="1"/>
  <c r="O206" i="1"/>
  <c r="O207" i="1"/>
  <c r="O208" i="1"/>
  <c r="O209" i="1"/>
  <c r="O210" i="1"/>
  <c r="O211" i="1"/>
  <c r="O212" i="1"/>
  <c r="O213" i="1"/>
  <c r="O214" i="1"/>
  <c r="O215" i="1"/>
  <c r="O216" i="1"/>
  <c r="O217" i="1"/>
  <c r="O218" i="1"/>
  <c r="O219" i="1"/>
  <c r="O220" i="1"/>
  <c r="O221" i="1"/>
  <c r="O222" i="1"/>
  <c r="O223" i="1"/>
  <c r="O224" i="1"/>
  <c r="O225" i="1"/>
  <c r="O226" i="1"/>
  <c r="O227" i="1"/>
  <c r="O228" i="1"/>
  <c r="O229" i="1"/>
  <c r="O230" i="1"/>
  <c r="O231" i="1"/>
  <c r="O232" i="1"/>
  <c r="O233" i="1"/>
  <c r="O234" i="1"/>
  <c r="O235" i="1"/>
  <c r="O236" i="1"/>
  <c r="O237" i="1"/>
  <c r="O238" i="1"/>
  <c r="O239" i="1"/>
  <c r="O240" i="1"/>
  <c r="O241" i="1"/>
  <c r="O242" i="1"/>
  <c r="O243" i="1"/>
  <c r="O244" i="1"/>
  <c r="O245" i="1"/>
  <c r="O246" i="1"/>
  <c r="O247" i="1"/>
  <c r="O248" i="1"/>
  <c r="O249" i="1"/>
  <c r="O250" i="1"/>
  <c r="O251" i="1"/>
  <c r="O252" i="1"/>
  <c r="O253" i="1"/>
  <c r="O254" i="1"/>
  <c r="O255" i="1"/>
  <c r="O256" i="1"/>
  <c r="O257" i="1"/>
  <c r="O258" i="1"/>
  <c r="O259" i="1"/>
  <c r="O260" i="1"/>
  <c r="O261" i="1"/>
  <c r="O262" i="1"/>
  <c r="O263" i="1"/>
  <c r="O264" i="1"/>
  <c r="O265" i="1"/>
  <c r="O266" i="1"/>
  <c r="O267" i="1"/>
  <c r="O268" i="1"/>
  <c r="O269" i="1"/>
  <c r="O270" i="1"/>
  <c r="O271" i="1"/>
  <c r="O272" i="1"/>
  <c r="O273" i="1"/>
  <c r="O274" i="1"/>
  <c r="O275" i="1"/>
  <c r="O276" i="1"/>
  <c r="O277" i="1"/>
  <c r="O278" i="1"/>
  <c r="O279" i="1"/>
  <c r="O280" i="1"/>
  <c r="O281" i="1"/>
  <c r="O282" i="1"/>
  <c r="O283" i="1"/>
  <c r="O284" i="1"/>
  <c r="O285" i="1"/>
  <c r="O286" i="1"/>
  <c r="O287" i="1"/>
  <c r="O288" i="1"/>
  <c r="O289" i="1"/>
  <c r="O290" i="1"/>
  <c r="O291" i="1"/>
  <c r="O292" i="1"/>
  <c r="O293" i="1"/>
  <c r="O294" i="1"/>
  <c r="O295" i="1"/>
  <c r="O296" i="1"/>
  <c r="O297" i="1"/>
  <c r="O298" i="1"/>
  <c r="O299" i="1"/>
  <c r="O300" i="1"/>
  <c r="O301" i="1"/>
  <c r="O302" i="1"/>
  <c r="O303" i="1"/>
  <c r="O304" i="1"/>
  <c r="O305" i="1"/>
  <c r="O306" i="1"/>
  <c r="O307" i="1"/>
  <c r="O308" i="1"/>
  <c r="O309" i="1"/>
  <c r="O310" i="1"/>
  <c r="O311" i="1"/>
  <c r="O312" i="1"/>
  <c r="O313" i="1"/>
  <c r="O314" i="1"/>
  <c r="O315" i="1"/>
  <c r="O316" i="1"/>
  <c r="O317" i="1"/>
  <c r="O318" i="1"/>
  <c r="O319" i="1"/>
  <c r="O320" i="1"/>
  <c r="O321" i="1"/>
  <c r="O322" i="1"/>
  <c r="O323" i="1"/>
  <c r="O324" i="1"/>
  <c r="O325" i="1"/>
  <c r="O326" i="1"/>
  <c r="O327" i="1"/>
  <c r="O328" i="1"/>
  <c r="O329" i="1"/>
  <c r="O330" i="1"/>
  <c r="O331" i="1"/>
  <c r="O332" i="1"/>
  <c r="O333" i="1"/>
  <c r="O334" i="1"/>
  <c r="O335" i="1"/>
  <c r="O336" i="1"/>
  <c r="O337" i="1"/>
  <c r="O338" i="1"/>
  <c r="O339" i="1"/>
  <c r="O340" i="1"/>
  <c r="O341" i="1"/>
  <c r="O342" i="1"/>
  <c r="O343" i="1"/>
  <c r="O344" i="1"/>
  <c r="O345" i="1"/>
  <c r="O346" i="1"/>
  <c r="O347" i="1"/>
  <c r="O348" i="1"/>
  <c r="O349" i="1"/>
  <c r="O350" i="1"/>
  <c r="O351" i="1"/>
  <c r="O352" i="1"/>
  <c r="O353" i="1"/>
  <c r="O354" i="1"/>
  <c r="O355" i="1"/>
  <c r="O356" i="1"/>
  <c r="O357" i="1"/>
  <c r="O358" i="1"/>
  <c r="O359" i="1"/>
  <c r="O360" i="1"/>
  <c r="O361" i="1"/>
  <c r="O362" i="1"/>
  <c r="O363" i="1"/>
  <c r="O364" i="1"/>
  <c r="O365" i="1"/>
  <c r="O366" i="1"/>
  <c r="O367" i="1"/>
  <c r="O368" i="1"/>
  <c r="O369" i="1"/>
  <c r="O370" i="1"/>
  <c r="O371" i="1"/>
  <c r="O372" i="1"/>
  <c r="O373" i="1"/>
  <c r="O374" i="1"/>
  <c r="O375" i="1"/>
  <c r="O376" i="1"/>
  <c r="O377" i="1"/>
  <c r="O378" i="1"/>
  <c r="O379" i="1"/>
  <c r="O380" i="1"/>
  <c r="O381" i="1"/>
  <c r="O382" i="1"/>
  <c r="O383" i="1"/>
  <c r="O384" i="1"/>
  <c r="O385" i="1"/>
  <c r="O386" i="1"/>
  <c r="O387" i="1"/>
  <c r="O388" i="1"/>
  <c r="O389" i="1"/>
  <c r="O390" i="1"/>
  <c r="O391" i="1"/>
  <c r="O392" i="1"/>
  <c r="O393" i="1"/>
  <c r="O394" i="1"/>
  <c r="O395" i="1"/>
  <c r="O396" i="1"/>
  <c r="O397" i="1"/>
  <c r="O398" i="1"/>
  <c r="O399" i="1"/>
  <c r="O400" i="1"/>
  <c r="O401" i="1"/>
  <c r="O402" i="1"/>
  <c r="O403" i="1"/>
  <c r="O404" i="1"/>
  <c r="O405" i="1"/>
  <c r="O406" i="1"/>
  <c r="O407" i="1"/>
  <c r="O408" i="1"/>
  <c r="O409" i="1"/>
  <c r="O410" i="1"/>
  <c r="O411" i="1"/>
  <c r="O412" i="1"/>
  <c r="O413" i="1"/>
  <c r="O414" i="1"/>
  <c r="O415" i="1"/>
  <c r="O416" i="1"/>
  <c r="O417" i="1"/>
  <c r="O418" i="1"/>
  <c r="O419" i="1"/>
  <c r="O420" i="1"/>
  <c r="O421" i="1"/>
  <c r="O422" i="1"/>
  <c r="O423" i="1"/>
  <c r="O424" i="1"/>
  <c r="O425" i="1"/>
  <c r="O426" i="1"/>
  <c r="O427" i="1"/>
  <c r="O428" i="1"/>
  <c r="O429" i="1"/>
  <c r="O430" i="1"/>
  <c r="O431" i="1"/>
  <c r="O432" i="1"/>
  <c r="O433" i="1"/>
  <c r="O434" i="1"/>
  <c r="O435" i="1"/>
  <c r="O436" i="1"/>
  <c r="O437" i="1"/>
  <c r="O438" i="1"/>
  <c r="O439" i="1"/>
  <c r="O440" i="1"/>
  <c r="O441" i="1"/>
  <c r="O442" i="1"/>
  <c r="O443" i="1"/>
  <c r="O444" i="1"/>
  <c r="O445" i="1"/>
  <c r="O446" i="1"/>
  <c r="O447" i="1"/>
  <c r="O448" i="1"/>
  <c r="O449" i="1"/>
  <c r="O450" i="1"/>
  <c r="O451" i="1"/>
  <c r="O452" i="1"/>
  <c r="O453" i="1"/>
  <c r="O454" i="1"/>
  <c r="O455" i="1"/>
  <c r="O456" i="1"/>
  <c r="O457" i="1"/>
  <c r="O458" i="1"/>
  <c r="O459" i="1"/>
  <c r="O460" i="1"/>
  <c r="O461" i="1"/>
  <c r="O462" i="1"/>
  <c r="O463" i="1"/>
  <c r="O464" i="1"/>
  <c r="O465" i="1"/>
  <c r="O466" i="1"/>
  <c r="O467" i="1"/>
  <c r="O468" i="1"/>
  <c r="O469" i="1"/>
  <c r="O470" i="1"/>
  <c r="O471" i="1"/>
  <c r="O472" i="1"/>
  <c r="O473" i="1"/>
  <c r="O474" i="1"/>
  <c r="O475" i="1"/>
  <c r="O476" i="1"/>
  <c r="O477" i="1"/>
  <c r="O478" i="1"/>
  <c r="O479" i="1"/>
  <c r="O480" i="1"/>
  <c r="O481" i="1"/>
  <c r="O482" i="1"/>
  <c r="O483" i="1"/>
  <c r="O484" i="1"/>
  <c r="O485" i="1"/>
  <c r="O486" i="1"/>
  <c r="O487" i="1"/>
  <c r="O488" i="1"/>
  <c r="O489" i="1"/>
  <c r="O490" i="1"/>
  <c r="O491" i="1"/>
  <c r="O492" i="1"/>
  <c r="O493" i="1"/>
  <c r="O494" i="1"/>
  <c r="O495" i="1"/>
  <c r="O496" i="1"/>
  <c r="O497" i="1"/>
  <c r="O498" i="1"/>
  <c r="O499" i="1"/>
  <c r="O500" i="1"/>
  <c r="O501" i="1"/>
  <c r="O502" i="1"/>
  <c r="O503" i="1"/>
  <c r="O504" i="1"/>
  <c r="O505" i="1"/>
  <c r="O506" i="1"/>
  <c r="O507" i="1"/>
  <c r="O508" i="1"/>
  <c r="O509" i="1"/>
  <c r="O510" i="1"/>
  <c r="O511" i="1"/>
  <c r="O512" i="1"/>
  <c r="O513" i="1"/>
  <c r="O514" i="1"/>
  <c r="O515" i="1"/>
  <c r="O516" i="1"/>
  <c r="O517" i="1"/>
  <c r="O518" i="1"/>
  <c r="O519" i="1"/>
  <c r="O520" i="1"/>
  <c r="O521" i="1"/>
  <c r="O522" i="1"/>
  <c r="O523" i="1"/>
  <c r="O524" i="1"/>
  <c r="O525" i="1"/>
  <c r="O526" i="1"/>
  <c r="O527" i="1"/>
  <c r="O528" i="1"/>
  <c r="O529" i="1"/>
  <c r="O530" i="1"/>
  <c r="O531" i="1"/>
  <c r="O532" i="1"/>
  <c r="O533" i="1"/>
  <c r="O534" i="1"/>
  <c r="O535" i="1"/>
  <c r="O536" i="1"/>
  <c r="O537" i="1"/>
  <c r="O538" i="1"/>
  <c r="O539" i="1"/>
  <c r="O540" i="1"/>
  <c r="O541" i="1"/>
  <c r="O542" i="1"/>
  <c r="O543" i="1"/>
  <c r="O544" i="1"/>
  <c r="O545" i="1"/>
  <c r="O546" i="1"/>
  <c r="O547" i="1"/>
  <c r="O548" i="1"/>
  <c r="O549" i="1"/>
  <c r="O550" i="1"/>
  <c r="O551" i="1"/>
  <c r="O552" i="1"/>
  <c r="O553" i="1"/>
  <c r="O554" i="1"/>
  <c r="O555" i="1"/>
  <c r="O556" i="1"/>
  <c r="O557" i="1"/>
  <c r="O558" i="1"/>
  <c r="O559" i="1"/>
  <c r="O560" i="1"/>
  <c r="O561" i="1"/>
  <c r="O562" i="1"/>
  <c r="O563" i="1"/>
  <c r="O564" i="1"/>
  <c r="O565" i="1"/>
  <c r="O566" i="1"/>
  <c r="O567" i="1"/>
  <c r="O568" i="1"/>
  <c r="O569" i="1"/>
  <c r="O570" i="1"/>
  <c r="O571" i="1"/>
  <c r="O572" i="1"/>
  <c r="O573" i="1"/>
  <c r="O574" i="1"/>
  <c r="O575" i="1"/>
  <c r="O576" i="1"/>
  <c r="O577" i="1"/>
  <c r="O578" i="1"/>
  <c r="O579" i="1"/>
  <c r="O580" i="1"/>
  <c r="O581" i="1"/>
  <c r="O582" i="1"/>
  <c r="O583" i="1"/>
  <c r="O584" i="1"/>
  <c r="O585" i="1"/>
  <c r="O586" i="1"/>
  <c r="O587" i="1"/>
  <c r="O588" i="1"/>
  <c r="O589" i="1"/>
  <c r="O590" i="1"/>
  <c r="O591" i="1"/>
  <c r="O592" i="1"/>
  <c r="O593" i="1"/>
  <c r="O594" i="1"/>
  <c r="O595" i="1"/>
  <c r="O596" i="1"/>
  <c r="O597" i="1"/>
  <c r="O598" i="1"/>
  <c r="O599" i="1"/>
  <c r="O600" i="1"/>
  <c r="O601" i="1"/>
  <c r="O602" i="1"/>
  <c r="O603" i="1"/>
  <c r="O604" i="1"/>
  <c r="O605" i="1"/>
  <c r="O606" i="1"/>
  <c r="O607" i="1"/>
  <c r="O608" i="1"/>
  <c r="O609" i="1"/>
  <c r="O610" i="1"/>
  <c r="O611" i="1"/>
  <c r="O612" i="1"/>
  <c r="O613" i="1"/>
  <c r="O614" i="1"/>
  <c r="O615" i="1"/>
  <c r="O616" i="1"/>
  <c r="O617" i="1"/>
  <c r="O618" i="1"/>
  <c r="O619" i="1"/>
  <c r="O620" i="1"/>
  <c r="O621" i="1"/>
  <c r="O622" i="1"/>
  <c r="O623" i="1"/>
  <c r="O624" i="1"/>
  <c r="O625" i="1"/>
  <c r="O626" i="1"/>
  <c r="O627" i="1"/>
  <c r="O628" i="1"/>
  <c r="O629" i="1"/>
  <c r="O630" i="1"/>
  <c r="O631" i="1"/>
  <c r="O632" i="1"/>
  <c r="O633" i="1"/>
  <c r="O634" i="1"/>
  <c r="O635" i="1"/>
  <c r="O636" i="1"/>
  <c r="O637" i="1"/>
  <c r="O638" i="1"/>
  <c r="O639" i="1"/>
  <c r="O640" i="1"/>
  <c r="O641" i="1"/>
  <c r="O642" i="1"/>
  <c r="O643" i="1"/>
  <c r="O644" i="1"/>
  <c r="O645" i="1"/>
  <c r="O646" i="1"/>
  <c r="O647" i="1"/>
  <c r="O648" i="1"/>
  <c r="O649" i="1"/>
  <c r="O650" i="1"/>
  <c r="O651" i="1"/>
  <c r="O652" i="1"/>
  <c r="O653" i="1"/>
  <c r="O654" i="1"/>
  <c r="O655" i="1"/>
  <c r="O656" i="1"/>
  <c r="O657" i="1"/>
  <c r="O658" i="1"/>
  <c r="O659" i="1"/>
  <c r="O660" i="1"/>
  <c r="O661" i="1"/>
  <c r="O662" i="1"/>
  <c r="O663" i="1"/>
  <c r="O664" i="1"/>
  <c r="O665" i="1"/>
  <c r="O666" i="1"/>
  <c r="O667" i="1"/>
  <c r="O668" i="1"/>
  <c r="O669" i="1"/>
  <c r="O670" i="1"/>
  <c r="O671" i="1"/>
  <c r="O672" i="1"/>
  <c r="O673" i="1"/>
  <c r="O674" i="1"/>
  <c r="O675" i="1"/>
  <c r="O676" i="1"/>
  <c r="O677" i="1"/>
  <c r="O678" i="1"/>
  <c r="O679" i="1"/>
  <c r="O680" i="1"/>
  <c r="O681" i="1"/>
  <c r="O682" i="1"/>
  <c r="O683" i="1"/>
  <c r="O684" i="1"/>
  <c r="O685" i="1"/>
  <c r="O686" i="1"/>
  <c r="O687" i="1"/>
  <c r="O688" i="1"/>
  <c r="O689" i="1"/>
  <c r="O690" i="1"/>
  <c r="O691" i="1"/>
  <c r="O692" i="1"/>
  <c r="O693" i="1"/>
  <c r="O694" i="1"/>
  <c r="O695" i="1"/>
  <c r="O696" i="1"/>
  <c r="O697" i="1"/>
  <c r="O698" i="1"/>
  <c r="O699" i="1"/>
  <c r="O700" i="1"/>
  <c r="O701" i="1"/>
  <c r="O702" i="1"/>
  <c r="O703" i="1"/>
  <c r="O704" i="1"/>
  <c r="O705" i="1"/>
  <c r="O706" i="1"/>
  <c r="O707" i="1"/>
  <c r="O708" i="1"/>
  <c r="O709" i="1"/>
  <c r="O710" i="1"/>
  <c r="O711" i="1"/>
  <c r="O712" i="1"/>
  <c r="O713" i="1"/>
  <c r="O714" i="1"/>
  <c r="O715" i="1"/>
  <c r="O716" i="1"/>
  <c r="O717" i="1"/>
  <c r="O718" i="1"/>
  <c r="O719" i="1"/>
  <c r="O720" i="1"/>
  <c r="O721" i="1"/>
  <c r="O722" i="1"/>
  <c r="O723" i="1"/>
  <c r="O724" i="1"/>
  <c r="O725" i="1"/>
  <c r="O726" i="1"/>
  <c r="O727" i="1"/>
  <c r="O728" i="1"/>
  <c r="O729" i="1"/>
  <c r="O730" i="1"/>
  <c r="O731" i="1"/>
  <c r="O732" i="1"/>
  <c r="O733" i="1"/>
  <c r="O734" i="1"/>
  <c r="O735" i="1"/>
  <c r="O736" i="1"/>
  <c r="O737" i="1"/>
  <c r="O738" i="1"/>
  <c r="O739" i="1"/>
  <c r="O740" i="1"/>
  <c r="O741" i="1"/>
  <c r="O742" i="1"/>
  <c r="O743" i="1"/>
  <c r="O744" i="1"/>
  <c r="O745" i="1"/>
  <c r="O746" i="1"/>
  <c r="O747" i="1"/>
  <c r="O748" i="1"/>
  <c r="O749" i="1"/>
  <c r="O750" i="1"/>
  <c r="O751" i="1"/>
  <c r="O752" i="1"/>
  <c r="O753" i="1"/>
  <c r="O754" i="1"/>
  <c r="O755" i="1"/>
  <c r="O756" i="1"/>
  <c r="O757" i="1"/>
  <c r="O758" i="1"/>
  <c r="O759" i="1"/>
  <c r="O760" i="1"/>
  <c r="O761" i="1"/>
  <c r="O762" i="1"/>
  <c r="O763" i="1"/>
  <c r="O764" i="1"/>
  <c r="O765" i="1"/>
  <c r="O766" i="1"/>
  <c r="O767" i="1"/>
  <c r="O768" i="1"/>
  <c r="O769" i="1"/>
  <c r="O770" i="1"/>
  <c r="O771" i="1"/>
  <c r="O772" i="1"/>
  <c r="O773" i="1"/>
  <c r="O774" i="1"/>
  <c r="O775" i="1"/>
  <c r="O776" i="1"/>
  <c r="O777" i="1"/>
  <c r="O778" i="1"/>
  <c r="O779" i="1"/>
  <c r="O780" i="1"/>
  <c r="O781" i="1"/>
  <c r="O782" i="1"/>
  <c r="O783" i="1"/>
  <c r="O784" i="1"/>
  <c r="O785" i="1"/>
  <c r="O786" i="1"/>
  <c r="O787" i="1"/>
  <c r="O788" i="1"/>
  <c r="O789" i="1"/>
  <c r="O790" i="1"/>
  <c r="O791" i="1"/>
  <c r="O792" i="1"/>
  <c r="O793" i="1"/>
  <c r="O794" i="1"/>
  <c r="O795" i="1"/>
  <c r="O796" i="1"/>
  <c r="O797" i="1"/>
  <c r="O798" i="1"/>
  <c r="O799" i="1"/>
  <c r="O800" i="1"/>
  <c r="O801" i="1"/>
  <c r="O802" i="1"/>
  <c r="O803" i="1"/>
  <c r="O804" i="1"/>
  <c r="O805" i="1"/>
  <c r="O806" i="1"/>
  <c r="O807" i="1"/>
  <c r="O808" i="1"/>
  <c r="O809" i="1"/>
  <c r="O810" i="1"/>
  <c r="O811" i="1"/>
  <c r="O812" i="1"/>
  <c r="O813" i="1"/>
  <c r="O814" i="1"/>
  <c r="O815" i="1"/>
  <c r="O816" i="1"/>
  <c r="O817" i="1"/>
  <c r="O818" i="1"/>
  <c r="O819" i="1"/>
  <c r="O820" i="1"/>
  <c r="O821" i="1"/>
  <c r="O822" i="1"/>
  <c r="O823" i="1"/>
  <c r="O824" i="1"/>
  <c r="O825" i="1"/>
  <c r="O826" i="1"/>
  <c r="O827" i="1"/>
  <c r="O828" i="1"/>
  <c r="O829" i="1"/>
  <c r="O830" i="1"/>
  <c r="O831" i="1"/>
  <c r="O832" i="1"/>
  <c r="O833" i="1"/>
  <c r="O834" i="1"/>
  <c r="O835" i="1"/>
  <c r="O836" i="1"/>
  <c r="O837" i="1"/>
  <c r="O838" i="1"/>
  <c r="O839" i="1"/>
  <c r="O840" i="1"/>
  <c r="O841" i="1"/>
  <c r="O842" i="1"/>
  <c r="O843" i="1"/>
  <c r="O844" i="1"/>
  <c r="O845" i="1"/>
  <c r="O846" i="1"/>
  <c r="O847" i="1"/>
  <c r="O848" i="1"/>
  <c r="O849" i="1"/>
  <c r="O850" i="1"/>
  <c r="O851" i="1"/>
  <c r="O852" i="1"/>
  <c r="O853" i="1"/>
  <c r="O854" i="1"/>
  <c r="O855" i="1"/>
  <c r="O856" i="1"/>
  <c r="O857" i="1"/>
  <c r="O858" i="1"/>
  <c r="O859" i="1"/>
  <c r="O860" i="1"/>
  <c r="O861" i="1"/>
  <c r="O862" i="1"/>
  <c r="O863" i="1"/>
  <c r="O864" i="1"/>
  <c r="O865" i="1"/>
  <c r="O866" i="1"/>
  <c r="O867" i="1"/>
  <c r="O868" i="1"/>
  <c r="O869" i="1"/>
  <c r="O870" i="1"/>
  <c r="O871" i="1"/>
  <c r="O872" i="1"/>
  <c r="O873" i="1"/>
  <c r="O874" i="1"/>
  <c r="O875" i="1"/>
  <c r="O876" i="1"/>
  <c r="O877" i="1"/>
  <c r="O878" i="1"/>
  <c r="O879" i="1"/>
  <c r="O880" i="1"/>
  <c r="O881" i="1"/>
  <c r="O882" i="1"/>
  <c r="O883" i="1"/>
  <c r="O884" i="1"/>
  <c r="O885" i="1"/>
  <c r="O886" i="1"/>
  <c r="O887" i="1"/>
  <c r="O888" i="1"/>
  <c r="O889" i="1"/>
  <c r="O890" i="1"/>
  <c r="O891" i="1"/>
  <c r="O892" i="1"/>
  <c r="O893" i="1"/>
  <c r="O894" i="1"/>
  <c r="O895" i="1"/>
  <c r="O896" i="1"/>
  <c r="O897" i="1"/>
  <c r="O898" i="1"/>
  <c r="O899" i="1"/>
  <c r="O900" i="1"/>
  <c r="O901" i="1"/>
  <c r="O902" i="1"/>
  <c r="O903" i="1"/>
  <c r="O904" i="1"/>
  <c r="O905" i="1"/>
  <c r="O906" i="1"/>
  <c r="O907" i="1"/>
  <c r="O908" i="1"/>
  <c r="O909" i="1"/>
  <c r="O910" i="1"/>
  <c r="O911" i="1"/>
  <c r="O912" i="1"/>
  <c r="O913" i="1"/>
  <c r="O914" i="1"/>
  <c r="O915" i="1"/>
  <c r="O916" i="1"/>
  <c r="O917" i="1"/>
  <c r="O918" i="1"/>
  <c r="O919" i="1"/>
  <c r="O920" i="1"/>
  <c r="O921" i="1"/>
  <c r="O922" i="1"/>
  <c r="O923" i="1"/>
  <c r="O924" i="1"/>
  <c r="O925" i="1"/>
  <c r="O926" i="1"/>
  <c r="O927" i="1"/>
  <c r="O928" i="1"/>
  <c r="O929" i="1"/>
  <c r="O930" i="1"/>
  <c r="O931" i="1"/>
  <c r="O932" i="1"/>
  <c r="O933" i="1"/>
  <c r="O934" i="1"/>
  <c r="O935" i="1"/>
  <c r="O936" i="1"/>
  <c r="O937" i="1"/>
  <c r="O938" i="1"/>
  <c r="O939" i="1"/>
  <c r="O940" i="1"/>
  <c r="O941" i="1"/>
  <c r="O942" i="1"/>
  <c r="O943" i="1"/>
  <c r="O944" i="1"/>
  <c r="O945" i="1"/>
  <c r="O946" i="1"/>
  <c r="O947" i="1"/>
  <c r="O948" i="1"/>
  <c r="O949" i="1"/>
  <c r="O950" i="1"/>
  <c r="O951" i="1"/>
  <c r="O952" i="1"/>
  <c r="O953" i="1"/>
  <c r="O954" i="1"/>
  <c r="O955" i="1"/>
  <c r="O956" i="1"/>
  <c r="O957" i="1"/>
  <c r="O958" i="1"/>
  <c r="O959" i="1"/>
  <c r="O960" i="1"/>
  <c r="O961" i="1"/>
  <c r="O962" i="1"/>
  <c r="O963" i="1"/>
  <c r="O964" i="1"/>
  <c r="O965" i="1"/>
  <c r="O966" i="1"/>
  <c r="O967" i="1"/>
  <c r="O968" i="1"/>
  <c r="O969" i="1"/>
  <c r="O970" i="1"/>
  <c r="O971" i="1"/>
  <c r="O972" i="1"/>
  <c r="O973" i="1"/>
  <c r="O974" i="1"/>
  <c r="O975" i="1"/>
  <c r="O976" i="1"/>
  <c r="O977" i="1"/>
  <c r="O978" i="1"/>
  <c r="O979" i="1"/>
  <c r="O980" i="1"/>
  <c r="O981" i="1"/>
  <c r="O982" i="1"/>
  <c r="O983" i="1"/>
  <c r="O984" i="1"/>
  <c r="O985" i="1"/>
  <c r="O986" i="1"/>
  <c r="O987" i="1"/>
  <c r="O988" i="1"/>
  <c r="O989" i="1"/>
  <c r="O990" i="1"/>
  <c r="O991" i="1"/>
  <c r="O992" i="1"/>
  <c r="O993" i="1"/>
  <c r="O994" i="1"/>
  <c r="O995" i="1"/>
  <c r="O996" i="1"/>
  <c r="O997" i="1"/>
  <c r="O998" i="1"/>
  <c r="O999" i="1"/>
  <c r="O1000" i="1"/>
  <c r="O1001" i="1"/>
  <c r="O1002" i="1"/>
  <c r="O1003" i="1"/>
  <c r="O1004" i="1"/>
  <c r="O1005" i="1"/>
  <c r="O1006" i="1"/>
  <c r="O1007" i="1"/>
  <c r="O1008" i="1"/>
  <c r="O1009" i="1"/>
  <c r="O1010" i="1"/>
  <c r="O1011" i="1"/>
  <c r="O1012" i="1"/>
  <c r="O1013" i="1"/>
  <c r="O1014" i="1"/>
  <c r="O1015" i="1"/>
  <c r="O1016" i="1"/>
  <c r="O1017" i="1"/>
  <c r="O1018" i="1"/>
  <c r="O1019" i="1"/>
  <c r="O1020" i="1"/>
  <c r="O1021" i="1"/>
  <c r="O1022" i="1"/>
  <c r="O1023" i="1"/>
  <c r="O1024" i="1"/>
  <c r="O1025" i="1"/>
  <c r="O1026" i="1"/>
  <c r="O1027" i="1"/>
  <c r="O1028" i="1"/>
  <c r="O1029" i="1"/>
  <c r="O1030" i="1"/>
  <c r="O1031" i="1"/>
  <c r="O1032" i="1"/>
  <c r="O1033" i="1"/>
  <c r="O1034" i="1"/>
  <c r="O1035" i="1"/>
  <c r="O1036" i="1"/>
  <c r="O1037" i="1"/>
  <c r="O1038" i="1"/>
  <c r="O1039" i="1"/>
  <c r="O1040" i="1"/>
  <c r="O1041" i="1"/>
  <c r="O1042" i="1"/>
  <c r="O1043" i="1"/>
  <c r="O1044" i="1"/>
  <c r="O1045" i="1"/>
  <c r="O1046" i="1"/>
  <c r="O1047" i="1"/>
  <c r="O1048" i="1"/>
  <c r="O1049" i="1"/>
  <c r="O1050" i="1"/>
  <c r="O1051" i="1"/>
  <c r="O1052" i="1"/>
  <c r="O1053" i="1"/>
  <c r="O1054" i="1"/>
  <c r="O1055" i="1"/>
  <c r="O1056" i="1"/>
  <c r="O1057" i="1"/>
  <c r="O1058" i="1"/>
  <c r="O1059" i="1"/>
  <c r="O1060" i="1"/>
  <c r="O1061" i="1"/>
  <c r="O1062" i="1"/>
  <c r="O1063" i="1"/>
  <c r="O1064" i="1"/>
  <c r="O1065" i="1"/>
  <c r="O1066" i="1"/>
  <c r="O1067" i="1"/>
  <c r="O1068" i="1"/>
  <c r="O1069" i="1"/>
  <c r="O1070" i="1"/>
  <c r="O1071" i="1"/>
  <c r="O1072" i="1"/>
  <c r="O1073" i="1"/>
  <c r="O1074" i="1"/>
  <c r="O1075" i="1"/>
  <c r="O1076" i="1"/>
  <c r="O1077" i="1"/>
  <c r="O1078" i="1"/>
  <c r="O1079" i="1"/>
  <c r="O1080" i="1"/>
  <c r="O1081" i="1"/>
  <c r="O1082" i="1"/>
  <c r="O1083" i="1"/>
  <c r="O1084" i="1"/>
  <c r="O1085" i="1"/>
  <c r="O1086" i="1"/>
  <c r="O1087" i="1"/>
  <c r="O1088" i="1"/>
  <c r="O1089" i="1"/>
  <c r="O1090" i="1"/>
  <c r="O1091" i="1"/>
  <c r="O1092" i="1"/>
  <c r="O1093" i="1"/>
  <c r="O1094" i="1"/>
  <c r="O1095" i="1"/>
  <c r="O1096" i="1"/>
  <c r="O1097" i="1"/>
  <c r="O1098" i="1"/>
  <c r="O1099" i="1"/>
  <c r="O1100" i="1"/>
  <c r="O1101" i="1"/>
  <c r="O1102" i="1"/>
  <c r="O1103" i="1"/>
  <c r="O1104" i="1"/>
  <c r="O1105" i="1"/>
  <c r="O1106" i="1"/>
  <c r="O1107" i="1"/>
  <c r="O1108" i="1"/>
  <c r="O1109" i="1"/>
  <c r="O1110" i="1"/>
  <c r="O1111" i="1"/>
  <c r="O1112" i="1"/>
  <c r="O1113" i="1"/>
  <c r="O1114" i="1"/>
  <c r="O1115" i="1"/>
  <c r="O1116" i="1"/>
  <c r="O1117" i="1"/>
  <c r="O1118" i="1"/>
  <c r="O1119" i="1"/>
  <c r="O1120" i="1"/>
  <c r="O1121" i="1"/>
  <c r="O1122" i="1"/>
  <c r="O1123" i="1"/>
  <c r="O1124" i="1"/>
  <c r="O1125" i="1"/>
  <c r="O1126" i="1"/>
  <c r="O1127" i="1"/>
  <c r="O1128" i="1"/>
  <c r="O1129" i="1"/>
  <c r="O1130" i="1"/>
  <c r="O1131" i="1"/>
  <c r="O1132" i="1"/>
  <c r="O1133" i="1"/>
  <c r="O1134" i="1"/>
  <c r="O1135" i="1"/>
  <c r="O1136" i="1"/>
  <c r="O1137" i="1"/>
  <c r="O1138" i="1"/>
  <c r="O1139" i="1"/>
  <c r="O1140" i="1"/>
  <c r="O1141" i="1"/>
  <c r="O1142" i="1"/>
  <c r="O1143" i="1"/>
  <c r="O1144" i="1"/>
  <c r="O1145" i="1"/>
  <c r="O1146" i="1"/>
  <c r="O1147" i="1"/>
  <c r="O1148" i="1"/>
  <c r="O1149" i="1"/>
  <c r="O1150" i="1"/>
  <c r="O1151" i="1"/>
  <c r="O1152" i="1"/>
  <c r="O1153" i="1"/>
  <c r="O1154" i="1"/>
  <c r="O1155" i="1"/>
  <c r="O1156" i="1"/>
  <c r="O1157" i="1"/>
  <c r="O1158" i="1"/>
  <c r="O1159" i="1"/>
  <c r="O1160" i="1"/>
  <c r="O1161" i="1"/>
  <c r="O1162" i="1"/>
  <c r="O1163" i="1"/>
  <c r="O1164" i="1"/>
  <c r="O1165" i="1"/>
  <c r="O1166" i="1"/>
  <c r="O1167" i="1"/>
  <c r="O1168" i="1"/>
  <c r="O1169" i="1"/>
  <c r="O1170" i="1"/>
  <c r="O1171" i="1"/>
  <c r="O1172" i="1"/>
  <c r="O1173" i="1"/>
  <c r="O1174" i="1"/>
  <c r="O1175" i="1"/>
  <c r="O1176" i="1"/>
  <c r="O1177" i="1"/>
  <c r="O1178" i="1"/>
  <c r="O1179" i="1"/>
  <c r="O1180" i="1"/>
  <c r="O1181" i="1"/>
  <c r="O1182" i="1"/>
  <c r="O1183" i="1"/>
  <c r="O1184" i="1"/>
  <c r="O1185" i="1"/>
  <c r="O1186" i="1"/>
  <c r="O1187" i="1"/>
  <c r="O1188" i="1"/>
  <c r="O1189" i="1"/>
  <c r="O1190" i="1"/>
  <c r="O1191" i="1"/>
  <c r="O1192" i="1"/>
  <c r="O1193" i="1"/>
  <c r="O1194" i="1"/>
  <c r="O1195" i="1"/>
  <c r="O1196" i="1"/>
  <c r="O1197" i="1"/>
  <c r="O1198" i="1"/>
  <c r="O1199" i="1"/>
  <c r="O1200" i="1"/>
  <c r="O1201" i="1"/>
  <c r="O1202" i="1"/>
  <c r="O1203" i="1"/>
  <c r="O1204" i="1"/>
  <c r="O1205" i="1"/>
  <c r="O1206" i="1"/>
  <c r="O1207" i="1"/>
  <c r="O1208" i="1"/>
  <c r="O1209" i="1"/>
  <c r="O1210" i="1"/>
  <c r="O1211" i="1"/>
  <c r="O1212" i="1"/>
  <c r="O1213" i="1"/>
  <c r="O1214" i="1"/>
  <c r="O1215" i="1"/>
  <c r="O1216" i="1"/>
  <c r="O1217" i="1"/>
  <c r="O1218" i="1"/>
  <c r="O1219" i="1"/>
  <c r="O1220" i="1"/>
  <c r="O1221" i="1"/>
  <c r="O1222" i="1"/>
  <c r="O1223" i="1"/>
  <c r="O1224" i="1"/>
  <c r="O1225" i="1"/>
  <c r="O1226" i="1"/>
  <c r="O1227" i="1"/>
  <c r="O1228" i="1"/>
  <c r="O1229" i="1"/>
  <c r="O1230" i="1"/>
  <c r="O1231" i="1"/>
  <c r="O1232" i="1"/>
  <c r="O1233" i="1"/>
  <c r="O1234" i="1"/>
  <c r="O1235" i="1"/>
  <c r="O1236" i="1"/>
  <c r="O1237" i="1"/>
  <c r="O1238" i="1"/>
  <c r="O1239" i="1"/>
  <c r="O1240" i="1"/>
  <c r="O1241" i="1"/>
  <c r="O1242" i="1"/>
  <c r="O1243" i="1"/>
  <c r="O1244" i="1"/>
  <c r="O1245" i="1"/>
  <c r="O1246" i="1"/>
  <c r="O1247" i="1"/>
  <c r="O1248" i="1"/>
  <c r="O1249" i="1"/>
  <c r="O1250" i="1"/>
  <c r="O1251" i="1"/>
  <c r="O1252" i="1"/>
  <c r="O1253" i="1"/>
  <c r="O1254" i="1"/>
  <c r="O1255" i="1"/>
  <c r="O1256" i="1"/>
  <c r="O1257" i="1"/>
  <c r="O1258" i="1"/>
  <c r="O1259" i="1"/>
  <c r="O1260" i="1"/>
  <c r="O1261" i="1"/>
  <c r="O1262" i="1"/>
  <c r="O1263" i="1"/>
  <c r="O1264" i="1"/>
  <c r="O1265" i="1"/>
  <c r="O1266" i="1"/>
  <c r="O1267" i="1"/>
  <c r="O1268" i="1"/>
  <c r="O1269" i="1"/>
  <c r="O1270" i="1"/>
  <c r="O1271" i="1"/>
  <c r="O1272" i="1"/>
  <c r="O1273" i="1"/>
  <c r="O1274" i="1"/>
  <c r="O1275" i="1"/>
  <c r="O1276" i="1"/>
  <c r="O1277" i="1"/>
  <c r="O1278" i="1"/>
  <c r="O1279" i="1"/>
  <c r="O1280" i="1"/>
  <c r="O1281" i="1"/>
  <c r="O1282" i="1"/>
  <c r="O1283" i="1"/>
  <c r="O1284" i="1"/>
  <c r="O1285" i="1"/>
  <c r="O1286" i="1"/>
  <c r="O1287" i="1"/>
  <c r="O1288" i="1"/>
  <c r="O1289" i="1"/>
  <c r="O1290" i="1"/>
  <c r="O1291" i="1"/>
  <c r="O1292" i="1"/>
  <c r="O1293" i="1"/>
  <c r="O1294" i="1"/>
  <c r="O1295" i="1"/>
  <c r="O1296" i="1"/>
  <c r="O1297" i="1"/>
  <c r="O1298" i="1"/>
  <c r="O1299" i="1"/>
  <c r="O1300" i="1"/>
  <c r="O1301" i="1"/>
  <c r="O1302" i="1"/>
  <c r="O1303" i="1"/>
  <c r="O1304" i="1"/>
  <c r="O1305" i="1"/>
  <c r="O1306" i="1"/>
  <c r="O1307" i="1"/>
  <c r="O1308" i="1"/>
  <c r="O1309" i="1"/>
  <c r="O1310" i="1"/>
  <c r="O1311" i="1"/>
  <c r="O1312" i="1"/>
  <c r="O1313" i="1"/>
  <c r="O1314" i="1"/>
  <c r="O1315" i="1"/>
  <c r="O1316" i="1"/>
  <c r="O1317" i="1"/>
  <c r="O1318" i="1"/>
  <c r="O1319" i="1"/>
  <c r="O1320" i="1"/>
  <c r="O1321" i="1"/>
  <c r="O1322" i="1"/>
  <c r="O1323" i="1"/>
  <c r="O1324" i="1"/>
  <c r="O1325" i="1"/>
  <c r="O1326" i="1"/>
  <c r="O1327" i="1"/>
  <c r="O1328" i="1"/>
  <c r="O1329" i="1"/>
  <c r="O1330" i="1"/>
  <c r="O1331" i="1"/>
  <c r="O1332" i="1"/>
  <c r="O1333" i="1"/>
  <c r="O1334" i="1"/>
  <c r="O1335" i="1"/>
  <c r="O1336" i="1"/>
  <c r="O1337" i="1"/>
  <c r="O1338" i="1"/>
  <c r="O1339" i="1"/>
  <c r="O1340" i="1"/>
  <c r="O1341" i="1"/>
  <c r="O1342" i="1"/>
  <c r="O1343" i="1"/>
  <c r="O1344" i="1"/>
  <c r="O1345" i="1"/>
  <c r="O1346" i="1"/>
  <c r="O1347" i="1"/>
  <c r="O1348" i="1"/>
  <c r="O1349" i="1"/>
  <c r="O1350" i="1"/>
  <c r="O1351" i="1"/>
  <c r="O1352" i="1"/>
  <c r="O1353" i="1"/>
  <c r="O1354" i="1"/>
  <c r="O1355" i="1"/>
  <c r="O1356" i="1"/>
  <c r="O1357" i="1"/>
  <c r="O1358" i="1"/>
  <c r="O1359" i="1"/>
  <c r="O1360" i="1"/>
  <c r="O1361" i="1"/>
  <c r="O1362" i="1"/>
  <c r="O1363" i="1"/>
  <c r="O1364" i="1"/>
  <c r="O1365" i="1"/>
  <c r="O1366" i="1"/>
  <c r="O1367" i="1"/>
  <c r="O1368" i="1"/>
  <c r="O1369" i="1"/>
  <c r="O1370" i="1"/>
  <c r="O1371" i="1"/>
  <c r="O1372" i="1"/>
  <c r="O1373" i="1"/>
  <c r="O1374" i="1"/>
  <c r="O1375" i="1"/>
  <c r="O1376" i="1"/>
  <c r="O1377" i="1"/>
  <c r="O1378" i="1"/>
  <c r="O1379" i="1"/>
  <c r="O1380" i="1"/>
  <c r="O1381" i="1"/>
  <c r="O1382" i="1"/>
  <c r="O1383" i="1"/>
  <c r="O1384" i="1"/>
  <c r="O1385" i="1"/>
  <c r="O1386" i="1"/>
  <c r="O1387" i="1"/>
  <c r="O1388" i="1"/>
  <c r="O1389" i="1"/>
  <c r="O1390" i="1"/>
  <c r="O1391" i="1"/>
  <c r="O1392" i="1"/>
  <c r="O1393" i="1"/>
  <c r="O1394" i="1"/>
  <c r="O1395" i="1"/>
  <c r="O1396" i="1"/>
  <c r="O1397" i="1"/>
  <c r="O1398" i="1"/>
  <c r="O1399" i="1"/>
  <c r="O1400" i="1"/>
  <c r="O1401" i="1"/>
  <c r="O1402" i="1"/>
  <c r="O1403" i="1"/>
  <c r="O1404" i="1"/>
  <c r="O1405" i="1"/>
  <c r="O1406" i="1"/>
  <c r="O1407" i="1"/>
  <c r="O1408" i="1"/>
  <c r="O1409" i="1"/>
  <c r="O1410" i="1"/>
  <c r="O1411" i="1"/>
  <c r="O1412" i="1"/>
  <c r="O1413" i="1"/>
  <c r="O1414" i="1"/>
  <c r="O1415" i="1"/>
  <c r="O1416" i="1"/>
  <c r="O1417" i="1"/>
  <c r="O1418" i="1"/>
  <c r="O1419" i="1"/>
  <c r="O1420" i="1"/>
  <c r="O1421" i="1"/>
  <c r="O1422" i="1"/>
  <c r="O1423" i="1"/>
  <c r="O1424" i="1"/>
  <c r="O1425" i="1"/>
  <c r="O1426" i="1"/>
  <c r="O1427" i="1"/>
  <c r="O1428" i="1"/>
  <c r="O1429" i="1"/>
  <c r="O1430" i="1"/>
  <c r="O1431" i="1"/>
  <c r="O1432" i="1"/>
  <c r="O1433" i="1"/>
  <c r="O1434" i="1"/>
  <c r="O1435" i="1"/>
  <c r="O1436" i="1"/>
  <c r="O1437" i="1"/>
  <c r="O1438" i="1"/>
  <c r="O1439" i="1"/>
  <c r="O1440" i="1"/>
  <c r="O1441" i="1"/>
  <c r="O1442" i="1"/>
  <c r="O1443" i="1"/>
  <c r="O1444" i="1"/>
  <c r="O1445" i="1"/>
  <c r="O1446" i="1"/>
  <c r="O1447" i="1"/>
  <c r="O1448" i="1"/>
  <c r="O1449" i="1"/>
  <c r="O1450" i="1"/>
  <c r="O1451" i="1"/>
  <c r="O1452" i="1"/>
  <c r="O1453" i="1"/>
  <c r="O1454" i="1"/>
  <c r="O1455" i="1"/>
  <c r="O1456" i="1"/>
  <c r="O1457" i="1"/>
  <c r="O1458" i="1"/>
  <c r="O1459" i="1"/>
  <c r="O1460" i="1"/>
  <c r="O1461" i="1"/>
  <c r="O1462" i="1"/>
  <c r="O1463" i="1"/>
  <c r="O1464" i="1"/>
  <c r="O1465" i="1"/>
  <c r="O1466" i="1"/>
  <c r="O1467" i="1"/>
  <c r="O1468" i="1"/>
  <c r="O1469" i="1"/>
  <c r="O1470" i="1"/>
  <c r="O1471" i="1"/>
  <c r="O1472" i="1"/>
  <c r="O1473" i="1"/>
  <c r="O1474" i="1"/>
  <c r="O1475" i="1"/>
  <c r="O1476" i="1"/>
  <c r="O1477" i="1"/>
  <c r="O1478" i="1"/>
  <c r="O1479" i="1"/>
  <c r="O1480" i="1"/>
  <c r="O1481" i="1"/>
  <c r="O1482" i="1"/>
  <c r="O1483" i="1"/>
  <c r="O1484" i="1"/>
  <c r="O1485" i="1"/>
  <c r="O1486" i="1"/>
  <c r="O1487" i="1"/>
  <c r="O1488" i="1"/>
  <c r="O1489" i="1"/>
  <c r="O1490" i="1"/>
  <c r="O1491" i="1"/>
  <c r="O1492" i="1"/>
  <c r="O1493" i="1"/>
  <c r="O1494" i="1"/>
  <c r="O1495" i="1"/>
  <c r="O1496" i="1"/>
  <c r="O1497" i="1"/>
  <c r="O1498" i="1"/>
  <c r="O1499" i="1"/>
  <c r="O1500" i="1"/>
  <c r="O1501" i="1"/>
  <c r="O1502" i="1"/>
  <c r="O1503" i="1"/>
  <c r="O1504" i="1"/>
  <c r="O1505" i="1"/>
  <c r="O1506" i="1"/>
  <c r="O1507" i="1"/>
  <c r="O1508" i="1"/>
  <c r="O1509" i="1"/>
  <c r="O1510" i="1"/>
  <c r="O1511" i="1"/>
  <c r="O1512" i="1"/>
  <c r="O1513" i="1"/>
  <c r="O1514" i="1"/>
  <c r="O1515" i="1"/>
  <c r="O1516" i="1"/>
  <c r="O1517" i="1"/>
  <c r="O1518" i="1"/>
  <c r="O1519" i="1"/>
  <c r="O1520" i="1"/>
  <c r="O1521" i="1"/>
  <c r="O1522" i="1"/>
  <c r="O1523" i="1"/>
  <c r="O1524" i="1"/>
  <c r="O1525" i="1"/>
  <c r="O1526" i="1"/>
  <c r="O1527" i="1"/>
  <c r="O1528" i="1"/>
  <c r="O1529" i="1"/>
  <c r="O1530" i="1"/>
  <c r="O1531" i="1"/>
  <c r="O1532" i="1"/>
  <c r="O1533" i="1"/>
  <c r="O1534" i="1"/>
  <c r="O1535" i="1"/>
  <c r="O1536" i="1"/>
  <c r="O1537" i="1"/>
  <c r="O1538" i="1"/>
  <c r="O1539" i="1"/>
  <c r="O1540" i="1"/>
  <c r="O1541" i="1"/>
  <c r="O1542" i="1"/>
  <c r="O1543" i="1"/>
  <c r="O1544" i="1"/>
  <c r="O1545" i="1"/>
  <c r="O1546" i="1"/>
  <c r="O1547" i="1"/>
  <c r="O1548" i="1"/>
  <c r="O1549" i="1"/>
  <c r="O1550" i="1"/>
  <c r="O1551" i="1"/>
  <c r="O1552" i="1"/>
  <c r="O1553" i="1"/>
  <c r="O1554" i="1"/>
  <c r="O1555" i="1"/>
  <c r="O1556" i="1"/>
  <c r="O1557" i="1"/>
  <c r="O1558" i="1"/>
  <c r="O1559" i="1"/>
  <c r="O1560" i="1"/>
  <c r="O1561" i="1"/>
  <c r="O1562" i="1"/>
  <c r="O1563" i="1"/>
  <c r="O1564" i="1"/>
  <c r="O1565" i="1"/>
  <c r="O1566" i="1"/>
  <c r="O1567" i="1"/>
  <c r="O1568" i="1"/>
  <c r="O1569" i="1"/>
  <c r="O1570" i="1"/>
  <c r="O1571" i="1"/>
  <c r="O1572" i="1"/>
  <c r="O1573" i="1"/>
  <c r="O1574" i="1"/>
  <c r="O1575" i="1"/>
  <c r="O1576" i="1"/>
  <c r="O1577" i="1"/>
  <c r="O1578" i="1"/>
  <c r="O1579" i="1"/>
  <c r="O1580" i="1"/>
  <c r="O1581" i="1"/>
  <c r="O1582" i="1"/>
  <c r="O1583" i="1"/>
  <c r="O1584" i="1"/>
  <c r="O1585" i="1"/>
  <c r="O1586" i="1"/>
  <c r="O1587" i="1"/>
  <c r="O1588" i="1"/>
  <c r="O1589" i="1"/>
  <c r="O1590" i="1"/>
  <c r="O1591" i="1"/>
  <c r="O1592" i="1"/>
  <c r="O1593" i="1"/>
  <c r="O1594" i="1"/>
  <c r="O1595" i="1"/>
  <c r="O1596" i="1"/>
  <c r="O1597" i="1"/>
  <c r="O1598" i="1"/>
  <c r="O1599" i="1"/>
  <c r="O1600" i="1"/>
  <c r="O1601" i="1"/>
  <c r="O1602" i="1"/>
  <c r="O1603" i="1"/>
  <c r="O1604" i="1"/>
  <c r="O1605" i="1"/>
  <c r="O1606" i="1"/>
  <c r="O1607" i="1"/>
  <c r="O1608" i="1"/>
  <c r="O1609" i="1"/>
  <c r="O1610" i="1"/>
  <c r="O1611" i="1"/>
  <c r="O1612" i="1"/>
  <c r="O1613" i="1"/>
  <c r="O1614" i="1"/>
  <c r="O1615" i="1"/>
  <c r="O1616" i="1"/>
  <c r="O1617" i="1"/>
  <c r="O1618" i="1"/>
  <c r="O1619" i="1"/>
  <c r="O1620" i="1"/>
  <c r="O1621" i="1"/>
  <c r="O1622" i="1"/>
  <c r="O1623" i="1"/>
  <c r="O1624" i="1"/>
  <c r="O1625" i="1"/>
  <c r="O1626" i="1"/>
  <c r="O1627" i="1"/>
  <c r="O1628" i="1"/>
  <c r="O1629" i="1"/>
  <c r="O1630" i="1"/>
  <c r="O1631" i="1"/>
  <c r="O1632" i="1"/>
  <c r="O1633" i="1"/>
  <c r="O1634" i="1"/>
  <c r="O1635" i="1"/>
  <c r="O1636" i="1"/>
  <c r="O1637" i="1"/>
  <c r="O1638" i="1"/>
  <c r="O1639" i="1"/>
  <c r="O1640" i="1"/>
  <c r="O1641" i="1"/>
  <c r="O1642" i="1"/>
  <c r="O1643" i="1"/>
  <c r="O1644" i="1"/>
  <c r="O1645" i="1"/>
  <c r="O1646" i="1"/>
  <c r="O1647" i="1"/>
  <c r="O1648" i="1"/>
  <c r="O1649" i="1"/>
  <c r="O1650" i="1"/>
  <c r="O1651" i="1"/>
  <c r="O1652" i="1"/>
  <c r="O1653" i="1"/>
  <c r="O1654" i="1"/>
  <c r="O1655" i="1"/>
  <c r="O1656" i="1"/>
  <c r="O1657" i="1"/>
  <c r="O1658" i="1"/>
  <c r="O1659" i="1"/>
  <c r="O1660" i="1"/>
  <c r="O1661" i="1"/>
  <c r="O1662" i="1"/>
  <c r="O1663" i="1"/>
  <c r="O1664" i="1"/>
  <c r="O1665" i="1"/>
  <c r="O1666" i="1"/>
  <c r="O1667" i="1"/>
  <c r="O1668" i="1"/>
  <c r="O1669" i="1"/>
  <c r="O1670" i="1"/>
  <c r="O1671" i="1"/>
  <c r="O1672" i="1"/>
  <c r="O1673" i="1"/>
  <c r="O1674" i="1"/>
  <c r="O1675" i="1"/>
  <c r="O1676" i="1"/>
  <c r="O1677" i="1"/>
  <c r="O1678" i="1"/>
  <c r="O1679" i="1"/>
  <c r="O1680" i="1"/>
  <c r="O1681" i="1"/>
  <c r="O1682" i="1"/>
  <c r="O1683" i="1"/>
  <c r="O1684" i="1"/>
  <c r="O1685" i="1"/>
  <c r="O1686" i="1"/>
  <c r="O1687" i="1"/>
  <c r="O1688" i="1"/>
  <c r="O1689" i="1"/>
  <c r="O1690" i="1"/>
  <c r="O1691" i="1"/>
  <c r="O1692" i="1"/>
  <c r="O1693" i="1"/>
  <c r="O1694" i="1"/>
  <c r="O1695" i="1"/>
  <c r="O1696" i="1"/>
  <c r="O1697" i="1"/>
  <c r="O1698" i="1"/>
  <c r="O1699" i="1"/>
  <c r="O1700" i="1"/>
  <c r="O1701" i="1"/>
  <c r="O1702" i="1"/>
  <c r="O1703" i="1"/>
  <c r="O1704" i="1"/>
  <c r="O1705" i="1"/>
  <c r="O1706" i="1"/>
  <c r="O1707" i="1"/>
  <c r="O1708" i="1"/>
  <c r="O1709" i="1"/>
  <c r="O1710" i="1"/>
  <c r="O1711" i="1"/>
  <c r="O1712" i="1"/>
  <c r="O1713" i="1"/>
  <c r="O1714" i="1"/>
  <c r="O1715" i="1"/>
  <c r="O1716" i="1"/>
  <c r="O1717" i="1"/>
  <c r="O1718" i="1"/>
  <c r="O1719" i="1"/>
  <c r="O1720" i="1"/>
  <c r="O1721" i="1"/>
  <c r="O1722" i="1"/>
  <c r="O1723" i="1"/>
  <c r="O1724" i="1"/>
  <c r="O1725" i="1"/>
  <c r="O1726" i="1"/>
  <c r="O1727" i="1"/>
  <c r="O1728" i="1"/>
  <c r="O1729" i="1"/>
  <c r="O1730" i="1"/>
  <c r="O1731" i="1"/>
  <c r="O1732" i="1"/>
  <c r="O1733" i="1"/>
  <c r="O1734" i="1"/>
  <c r="O1735" i="1"/>
  <c r="O1736" i="1"/>
  <c r="O1737" i="1"/>
  <c r="O1738" i="1"/>
  <c r="O1739" i="1"/>
  <c r="O1740" i="1"/>
  <c r="O1741" i="1"/>
  <c r="O1742" i="1"/>
  <c r="O1743" i="1"/>
  <c r="O1744" i="1"/>
  <c r="O1745" i="1"/>
  <c r="O1746" i="1"/>
  <c r="O1747" i="1"/>
  <c r="O1748" i="1"/>
  <c r="O1749" i="1"/>
  <c r="O1750" i="1"/>
  <c r="O1751" i="1"/>
  <c r="O1752" i="1"/>
  <c r="O1753" i="1"/>
  <c r="O1754" i="1"/>
  <c r="O1755" i="1"/>
  <c r="O1756" i="1"/>
  <c r="O1757" i="1"/>
  <c r="O1758" i="1"/>
  <c r="O1759" i="1"/>
  <c r="O1760" i="1"/>
  <c r="O1761" i="1"/>
  <c r="O1762" i="1"/>
  <c r="O1763" i="1"/>
  <c r="O1764" i="1"/>
  <c r="O1765" i="1"/>
  <c r="O1766" i="1"/>
  <c r="O1767" i="1"/>
  <c r="O1768" i="1"/>
  <c r="O1769" i="1"/>
  <c r="O1770" i="1"/>
  <c r="O1771" i="1"/>
  <c r="O1772" i="1"/>
  <c r="O1773" i="1"/>
  <c r="O1774" i="1"/>
  <c r="O1775" i="1"/>
  <c r="O1776" i="1"/>
  <c r="O1777" i="1"/>
  <c r="O1778" i="1"/>
  <c r="O1779" i="1"/>
  <c r="O1780" i="1"/>
  <c r="O1781" i="1"/>
  <c r="O1782" i="1"/>
  <c r="O1783" i="1"/>
  <c r="O1784" i="1"/>
  <c r="O1785" i="1"/>
  <c r="O1786" i="1"/>
  <c r="O1787" i="1"/>
  <c r="O1788" i="1"/>
  <c r="O1789" i="1"/>
  <c r="O1790" i="1"/>
  <c r="O1791" i="1"/>
  <c r="O1792" i="1"/>
  <c r="O1793" i="1"/>
  <c r="O1794" i="1"/>
  <c r="O1795" i="1"/>
  <c r="O1796" i="1"/>
  <c r="O1797" i="1"/>
  <c r="O1798" i="1"/>
  <c r="O1799" i="1"/>
  <c r="O1800" i="1"/>
  <c r="O1801" i="1"/>
  <c r="O1802" i="1"/>
  <c r="O1803" i="1"/>
  <c r="O1804" i="1"/>
  <c r="O1805" i="1"/>
  <c r="O1806" i="1"/>
  <c r="O1807" i="1"/>
  <c r="O1808" i="1"/>
  <c r="O1809" i="1"/>
  <c r="O1810" i="1"/>
  <c r="O1811" i="1"/>
  <c r="O1812" i="1"/>
  <c r="O1813" i="1"/>
  <c r="O1814" i="1"/>
  <c r="O1815" i="1"/>
  <c r="O1816" i="1"/>
  <c r="O1817" i="1"/>
  <c r="O1818" i="1"/>
  <c r="O1819" i="1"/>
  <c r="O1820" i="1"/>
  <c r="O1821" i="1"/>
  <c r="O1822" i="1"/>
  <c r="O1823" i="1"/>
  <c r="O1824" i="1"/>
  <c r="O1825" i="1"/>
  <c r="O1826" i="1"/>
  <c r="O1827" i="1"/>
  <c r="O1828" i="1"/>
  <c r="O1829" i="1"/>
  <c r="O1830" i="1"/>
  <c r="O1831" i="1"/>
  <c r="O1832" i="1"/>
  <c r="O1833" i="1"/>
  <c r="O1834" i="1"/>
  <c r="O1835" i="1"/>
  <c r="O1836" i="1"/>
  <c r="O1837" i="1"/>
  <c r="O1838" i="1"/>
  <c r="O1839" i="1"/>
  <c r="O1840" i="1"/>
  <c r="O1841" i="1"/>
  <c r="O1842" i="1"/>
  <c r="O1843" i="1"/>
  <c r="O1844" i="1"/>
  <c r="O1845" i="1"/>
  <c r="O1846" i="1"/>
  <c r="O1847" i="1"/>
  <c r="O1848" i="1"/>
  <c r="O1849" i="1"/>
  <c r="O1850" i="1"/>
  <c r="O1851" i="1"/>
  <c r="O1852" i="1"/>
  <c r="O1853" i="1"/>
  <c r="O1854" i="1"/>
  <c r="O1855" i="1"/>
  <c r="O1856" i="1"/>
  <c r="O1857" i="1"/>
  <c r="O1858" i="1"/>
  <c r="O1859" i="1"/>
  <c r="O1860" i="1"/>
  <c r="O1861" i="1"/>
  <c r="O1862" i="1"/>
  <c r="O1863" i="1"/>
  <c r="O1864" i="1"/>
  <c r="O1865" i="1"/>
  <c r="O1866" i="1"/>
  <c r="O1867" i="1"/>
  <c r="O1868" i="1"/>
  <c r="O1869" i="1"/>
  <c r="O1870" i="1"/>
  <c r="O1871" i="1"/>
  <c r="O1872" i="1"/>
  <c r="O1873" i="1"/>
  <c r="O1874" i="1"/>
  <c r="O1875" i="1"/>
  <c r="O1876" i="1"/>
  <c r="O1877" i="1"/>
  <c r="O1878" i="1"/>
  <c r="O1879" i="1"/>
  <c r="O1880" i="1"/>
  <c r="O1881" i="1"/>
  <c r="O1882" i="1"/>
  <c r="O1883" i="1"/>
  <c r="O1884" i="1"/>
  <c r="O1885" i="1"/>
  <c r="O1886" i="1"/>
  <c r="O1887" i="1"/>
  <c r="O1888" i="1"/>
  <c r="O1889" i="1"/>
  <c r="O1890" i="1"/>
  <c r="O1891" i="1"/>
  <c r="O1892" i="1"/>
  <c r="O1893" i="1"/>
  <c r="O1894" i="1"/>
  <c r="O1895" i="1"/>
  <c r="O1896" i="1"/>
  <c r="O1897" i="1"/>
  <c r="O1898" i="1"/>
  <c r="O1899" i="1"/>
  <c r="O1900" i="1"/>
  <c r="O1901" i="1"/>
  <c r="O1902" i="1"/>
  <c r="O1903" i="1"/>
  <c r="O1904" i="1"/>
  <c r="O1905" i="1"/>
  <c r="O1906" i="1"/>
  <c r="O1907" i="1"/>
  <c r="O1908" i="1"/>
  <c r="O1909" i="1"/>
  <c r="O1910" i="1"/>
  <c r="O1911" i="1"/>
  <c r="O1912" i="1"/>
  <c r="O1913" i="1"/>
  <c r="O1914" i="1"/>
  <c r="O1915" i="1"/>
  <c r="O1916" i="1"/>
  <c r="O1917" i="1"/>
  <c r="O1918" i="1"/>
  <c r="O1919" i="1"/>
  <c r="O1920" i="1"/>
  <c r="O1921" i="1"/>
  <c r="O1922" i="1"/>
  <c r="O1923" i="1"/>
  <c r="O1924" i="1"/>
  <c r="O1925" i="1"/>
  <c r="O1926" i="1"/>
  <c r="O1927" i="1"/>
  <c r="O1928" i="1"/>
  <c r="O1929" i="1"/>
  <c r="O1930" i="1"/>
  <c r="O1931" i="1"/>
  <c r="O1932" i="1"/>
  <c r="O1933" i="1"/>
  <c r="O1934" i="1"/>
  <c r="O1935" i="1"/>
  <c r="O1936" i="1"/>
  <c r="O1937" i="1"/>
  <c r="O1938" i="1"/>
  <c r="O1939" i="1"/>
  <c r="O1940" i="1"/>
  <c r="O1941" i="1"/>
  <c r="O1942" i="1"/>
  <c r="O1943" i="1"/>
  <c r="O1944" i="1"/>
  <c r="O1945" i="1"/>
  <c r="O1946" i="1"/>
  <c r="O1947" i="1"/>
  <c r="O1948" i="1"/>
  <c r="O1949" i="1"/>
  <c r="O1950" i="1"/>
  <c r="O1951" i="1"/>
  <c r="O1952" i="1"/>
  <c r="O1953" i="1"/>
  <c r="O1954" i="1"/>
  <c r="O1955" i="1"/>
  <c r="O1956" i="1"/>
  <c r="O1957" i="1"/>
  <c r="O1958" i="1"/>
  <c r="O1959" i="1"/>
  <c r="O1960" i="1"/>
  <c r="O1961" i="1"/>
  <c r="O1962" i="1"/>
  <c r="O1963" i="1"/>
  <c r="O1964" i="1"/>
  <c r="O1965" i="1"/>
  <c r="O1966" i="1"/>
  <c r="O1967" i="1"/>
  <c r="O1968" i="1"/>
  <c r="O1969" i="1"/>
  <c r="O1970" i="1"/>
  <c r="O1971" i="1"/>
  <c r="O1972" i="1"/>
  <c r="O1973" i="1"/>
  <c r="O1974" i="1"/>
  <c r="O1975" i="1"/>
  <c r="O1976" i="1"/>
  <c r="O1977" i="1"/>
  <c r="O1978" i="1"/>
  <c r="O1979" i="1"/>
  <c r="O1980" i="1"/>
  <c r="O1981" i="1"/>
  <c r="O1982" i="1"/>
  <c r="O1983" i="1"/>
  <c r="O1984" i="1"/>
  <c r="O1985" i="1"/>
  <c r="O1986" i="1"/>
  <c r="O1987" i="1"/>
  <c r="O1988" i="1"/>
  <c r="O1989" i="1"/>
  <c r="O1990" i="1"/>
  <c r="O1991" i="1"/>
  <c r="O1992" i="1"/>
  <c r="O1993" i="1"/>
  <c r="O1994" i="1"/>
  <c r="O1995" i="1"/>
  <c r="O1996" i="1"/>
  <c r="O1997" i="1"/>
  <c r="O1998" i="1"/>
  <c r="O1999" i="1"/>
  <c r="O2000" i="1"/>
  <c r="O2001" i="1"/>
  <c r="O2002" i="1"/>
  <c r="O2003" i="1"/>
  <c r="O2004" i="1"/>
  <c r="O2005" i="1"/>
  <c r="O2006" i="1"/>
  <c r="O2007" i="1"/>
  <c r="O2008" i="1"/>
  <c r="O2009" i="1"/>
  <c r="O2010" i="1"/>
  <c r="O2011" i="1"/>
  <c r="O2012" i="1"/>
  <c r="O2013" i="1"/>
  <c r="O2014" i="1"/>
  <c r="O2015" i="1"/>
  <c r="O2016" i="1"/>
  <c r="O2017" i="1"/>
  <c r="O2018" i="1"/>
  <c r="O2019" i="1"/>
  <c r="O2020" i="1"/>
  <c r="O2021" i="1"/>
  <c r="O2022" i="1"/>
  <c r="O2023" i="1"/>
  <c r="O2024" i="1"/>
  <c r="O2025" i="1"/>
  <c r="O2026" i="1"/>
  <c r="O2027" i="1"/>
  <c r="O2028" i="1"/>
  <c r="O2029" i="1"/>
  <c r="O2030" i="1"/>
  <c r="O2031" i="1"/>
  <c r="O2032" i="1"/>
  <c r="O2033" i="1"/>
  <c r="O2034" i="1"/>
  <c r="O2035" i="1"/>
  <c r="O2036" i="1"/>
  <c r="O2037" i="1"/>
  <c r="O2038" i="1"/>
  <c r="O2039" i="1"/>
  <c r="O2040" i="1"/>
  <c r="O2041" i="1"/>
  <c r="O2042" i="1"/>
  <c r="O2043" i="1"/>
  <c r="O2044" i="1"/>
  <c r="O2045" i="1"/>
  <c r="O2046" i="1"/>
  <c r="O2047" i="1"/>
  <c r="O2048" i="1"/>
  <c r="O2049" i="1"/>
  <c r="O2050" i="1"/>
  <c r="O2051" i="1"/>
  <c r="O2052" i="1"/>
  <c r="O2053" i="1"/>
  <c r="O2054" i="1"/>
  <c r="O2055" i="1"/>
  <c r="O2056" i="1"/>
  <c r="O2057" i="1"/>
  <c r="O2058" i="1"/>
  <c r="O2059" i="1"/>
  <c r="O2060" i="1"/>
  <c r="O2061" i="1"/>
  <c r="O2062" i="1"/>
  <c r="O2063" i="1"/>
  <c r="O2064" i="1"/>
  <c r="O2065" i="1"/>
  <c r="O2066" i="1"/>
  <c r="O2067" i="1"/>
  <c r="O2068" i="1"/>
  <c r="O2069" i="1"/>
  <c r="O2070" i="1"/>
  <c r="O2071" i="1"/>
  <c r="O2072" i="1"/>
  <c r="O2073" i="1"/>
  <c r="O2074" i="1"/>
  <c r="O2075" i="1"/>
  <c r="O2076" i="1"/>
  <c r="O2077" i="1"/>
  <c r="O2078" i="1"/>
  <c r="O2079" i="1"/>
  <c r="O2080" i="1"/>
  <c r="O2081" i="1"/>
  <c r="O2082" i="1"/>
  <c r="O2083" i="1"/>
  <c r="O2084" i="1"/>
  <c r="O2085" i="1"/>
  <c r="O2086" i="1"/>
  <c r="O2087" i="1"/>
  <c r="O2088" i="1"/>
  <c r="O2089" i="1"/>
  <c r="O2090" i="1"/>
  <c r="O2091" i="1"/>
  <c r="O2092" i="1"/>
  <c r="O2093" i="1"/>
  <c r="O2094" i="1"/>
  <c r="O2095" i="1"/>
  <c r="O2096" i="1"/>
  <c r="O2097" i="1"/>
  <c r="O2098" i="1"/>
  <c r="O2099" i="1"/>
  <c r="O2100" i="1"/>
  <c r="O2101" i="1"/>
  <c r="O2102" i="1"/>
  <c r="O2103" i="1"/>
  <c r="O2104" i="1"/>
  <c r="O2105" i="1"/>
  <c r="O2106" i="1"/>
  <c r="O2107" i="1"/>
  <c r="O2108" i="1"/>
  <c r="O2109" i="1"/>
  <c r="O2110" i="1"/>
  <c r="O2111" i="1"/>
  <c r="O2112" i="1"/>
  <c r="O2113" i="1"/>
  <c r="O2114" i="1"/>
  <c r="O2115" i="1"/>
  <c r="O2116" i="1"/>
  <c r="O2117" i="1"/>
  <c r="O2118" i="1"/>
  <c r="O2119" i="1"/>
  <c r="O2120" i="1"/>
  <c r="O2121" i="1"/>
  <c r="O2122" i="1"/>
  <c r="O2123" i="1"/>
  <c r="O2124" i="1"/>
  <c r="O2125" i="1"/>
  <c r="O2126" i="1"/>
  <c r="O2127" i="1"/>
  <c r="O2128" i="1"/>
  <c r="O2129" i="1"/>
  <c r="O2130" i="1"/>
  <c r="O2131" i="1"/>
  <c r="O2132" i="1"/>
  <c r="O2133" i="1"/>
  <c r="O2134" i="1"/>
  <c r="O2135" i="1"/>
  <c r="O2136" i="1"/>
  <c r="O2137" i="1"/>
  <c r="O2138" i="1"/>
  <c r="O2139" i="1"/>
  <c r="O2140" i="1"/>
  <c r="O2141" i="1"/>
  <c r="O2142" i="1"/>
  <c r="O2143" i="1"/>
  <c r="O2144" i="1"/>
  <c r="O2145" i="1"/>
  <c r="O2146" i="1"/>
  <c r="O2147" i="1"/>
  <c r="O2148" i="1"/>
  <c r="O2149" i="1"/>
  <c r="O2150" i="1"/>
  <c r="O2151" i="1"/>
  <c r="O2152" i="1"/>
  <c r="O2153" i="1"/>
  <c r="O2154" i="1"/>
  <c r="O2155" i="1"/>
  <c r="O2156" i="1"/>
  <c r="O2157" i="1"/>
  <c r="O2158" i="1"/>
  <c r="O2159" i="1"/>
  <c r="O2160" i="1"/>
  <c r="O2161" i="1"/>
  <c r="O2162" i="1"/>
  <c r="O2163" i="1"/>
  <c r="O2164" i="1"/>
  <c r="O2165" i="1"/>
  <c r="O2166" i="1"/>
  <c r="O2167" i="1"/>
  <c r="O2168" i="1"/>
  <c r="O2169" i="1"/>
  <c r="O2170" i="1"/>
  <c r="O2171" i="1"/>
  <c r="O2172" i="1"/>
  <c r="O2173" i="1"/>
  <c r="O2174" i="1"/>
  <c r="O2175" i="1"/>
  <c r="O2176" i="1"/>
  <c r="O2177" i="1"/>
  <c r="O2178" i="1"/>
  <c r="O2179" i="1"/>
  <c r="O2180" i="1"/>
  <c r="O2181" i="1"/>
  <c r="O2182" i="1"/>
  <c r="O2183" i="1"/>
  <c r="O2184" i="1"/>
  <c r="O2185" i="1"/>
  <c r="O2186" i="1"/>
  <c r="O2187" i="1"/>
  <c r="O2188" i="1"/>
  <c r="O2189" i="1"/>
  <c r="O2190" i="1"/>
  <c r="O2191" i="1"/>
  <c r="O2192" i="1"/>
  <c r="O2193" i="1"/>
  <c r="O2194" i="1"/>
  <c r="O2195" i="1"/>
  <c r="O2196" i="1"/>
  <c r="O2197" i="1"/>
  <c r="O2198" i="1"/>
  <c r="O2199" i="1"/>
  <c r="O2200" i="1"/>
  <c r="O2201" i="1"/>
  <c r="O2202" i="1"/>
  <c r="O2203" i="1"/>
  <c r="O2204" i="1"/>
  <c r="O2205" i="1"/>
  <c r="O2206" i="1"/>
  <c r="O2207" i="1"/>
  <c r="O2208" i="1"/>
  <c r="O2209" i="1"/>
  <c r="O2210" i="1"/>
  <c r="O2211" i="1"/>
  <c r="O2212" i="1"/>
  <c r="O2213" i="1"/>
  <c r="O2214" i="1"/>
  <c r="O2215" i="1"/>
  <c r="O2216" i="1"/>
  <c r="O2217" i="1"/>
  <c r="O2218" i="1"/>
  <c r="O2219" i="1"/>
  <c r="O2220" i="1"/>
  <c r="O2221" i="1"/>
  <c r="O2222" i="1"/>
  <c r="O2223" i="1"/>
  <c r="O2224" i="1"/>
  <c r="O2225" i="1"/>
  <c r="O2226" i="1"/>
  <c r="O2227" i="1"/>
  <c r="O2228" i="1"/>
  <c r="O2229" i="1"/>
  <c r="O2230" i="1"/>
  <c r="O2231" i="1"/>
  <c r="O2232" i="1"/>
  <c r="O2233" i="1"/>
  <c r="O2234" i="1"/>
  <c r="O2235" i="1"/>
  <c r="O2236" i="1"/>
  <c r="O2237" i="1"/>
  <c r="O2238" i="1"/>
  <c r="O2239" i="1"/>
  <c r="O2240" i="1"/>
  <c r="O2241" i="1"/>
  <c r="O2242" i="1"/>
  <c r="O2243" i="1"/>
  <c r="O2244" i="1"/>
  <c r="O2245" i="1"/>
  <c r="O2246" i="1"/>
  <c r="O2247" i="1"/>
  <c r="O2248" i="1"/>
  <c r="O2249" i="1"/>
  <c r="O2250" i="1"/>
  <c r="O2251" i="1"/>
  <c r="O2252" i="1"/>
  <c r="O2253" i="1"/>
  <c r="O2254" i="1"/>
  <c r="O2255" i="1"/>
  <c r="O2256" i="1"/>
  <c r="O2257" i="1"/>
  <c r="O2258" i="1"/>
  <c r="O2259" i="1"/>
  <c r="O2260" i="1"/>
  <c r="O2261" i="1"/>
  <c r="O2262" i="1"/>
  <c r="O2263" i="1"/>
  <c r="O2264" i="1"/>
  <c r="O2265" i="1"/>
  <c r="O2266" i="1"/>
  <c r="O2267" i="1"/>
  <c r="O2268" i="1"/>
  <c r="O2269" i="1"/>
  <c r="O2270" i="1"/>
  <c r="O2271" i="1"/>
  <c r="O2272" i="1"/>
  <c r="O2273" i="1"/>
  <c r="O2274" i="1"/>
  <c r="O2275" i="1"/>
  <c r="O2276" i="1"/>
  <c r="O2277" i="1"/>
  <c r="O2278" i="1"/>
  <c r="O2279" i="1"/>
  <c r="O2280" i="1"/>
  <c r="O2281" i="1"/>
  <c r="O2282" i="1"/>
  <c r="O2283" i="1"/>
  <c r="O2284" i="1"/>
  <c r="O2285" i="1"/>
  <c r="O2286" i="1"/>
  <c r="O2287" i="1"/>
  <c r="O2288" i="1"/>
  <c r="O2289" i="1"/>
  <c r="O2290" i="1"/>
  <c r="O2291" i="1"/>
  <c r="O2292" i="1"/>
  <c r="O2293" i="1"/>
  <c r="O2294" i="1"/>
  <c r="O2295" i="1"/>
  <c r="O2296" i="1"/>
  <c r="O2297" i="1"/>
  <c r="O2298" i="1"/>
  <c r="O2299" i="1"/>
  <c r="O2300" i="1"/>
  <c r="O2301" i="1"/>
  <c r="O2302" i="1"/>
  <c r="O2303" i="1"/>
  <c r="O2304" i="1"/>
  <c r="O2305" i="1"/>
  <c r="O2306" i="1"/>
  <c r="O2307" i="1"/>
  <c r="O2308" i="1"/>
  <c r="O2309" i="1"/>
  <c r="O2310" i="1"/>
  <c r="O2311" i="1"/>
  <c r="O2312" i="1"/>
  <c r="O2313" i="1"/>
  <c r="O2314" i="1"/>
  <c r="O2315" i="1"/>
  <c r="O2316" i="1"/>
  <c r="O2317" i="1"/>
  <c r="O2318" i="1"/>
  <c r="O2319" i="1"/>
  <c r="O2320" i="1"/>
  <c r="O2321" i="1"/>
  <c r="O2322" i="1"/>
  <c r="O2323" i="1"/>
  <c r="O2324" i="1"/>
  <c r="O2325" i="1"/>
  <c r="O2326" i="1"/>
  <c r="O2327" i="1"/>
  <c r="O2328" i="1"/>
  <c r="O2329" i="1"/>
  <c r="O2330" i="1"/>
  <c r="O2331" i="1"/>
  <c r="O2332" i="1"/>
  <c r="O2333" i="1"/>
  <c r="O2334" i="1"/>
  <c r="O2335" i="1"/>
  <c r="O2336" i="1"/>
  <c r="O2337" i="1"/>
  <c r="O2338" i="1"/>
  <c r="O2339" i="1"/>
  <c r="O2340" i="1"/>
  <c r="O2341" i="1"/>
  <c r="O2342" i="1"/>
  <c r="O2343" i="1"/>
  <c r="O2344" i="1"/>
  <c r="O2345" i="1"/>
  <c r="O2346" i="1"/>
  <c r="O2347" i="1"/>
  <c r="O2348" i="1"/>
  <c r="O2349" i="1"/>
  <c r="O2350" i="1"/>
  <c r="O2351" i="1"/>
  <c r="O2352" i="1"/>
  <c r="O2353" i="1"/>
  <c r="O2354" i="1"/>
  <c r="O2355" i="1"/>
  <c r="O2356" i="1"/>
  <c r="O2357" i="1"/>
  <c r="O2358" i="1"/>
  <c r="O2359" i="1"/>
  <c r="O2360" i="1"/>
  <c r="O2361" i="1"/>
  <c r="O2362" i="1"/>
  <c r="O2363" i="1"/>
  <c r="O2364" i="1"/>
  <c r="O2365" i="1"/>
  <c r="O2366" i="1"/>
  <c r="O2367" i="1"/>
  <c r="O2368" i="1"/>
  <c r="O2369" i="1"/>
  <c r="O2370" i="1"/>
  <c r="O2371" i="1"/>
  <c r="O2372" i="1"/>
  <c r="O2373" i="1"/>
  <c r="O2374" i="1"/>
  <c r="O2375" i="1"/>
  <c r="O2376" i="1"/>
  <c r="O2377" i="1"/>
  <c r="O2378" i="1"/>
  <c r="O2379" i="1"/>
  <c r="O2380" i="1"/>
  <c r="O2381" i="1"/>
  <c r="O2382" i="1"/>
  <c r="O2383" i="1"/>
  <c r="O2384" i="1"/>
  <c r="O2385" i="1"/>
  <c r="O2386" i="1"/>
  <c r="O2387" i="1"/>
  <c r="O2388" i="1"/>
  <c r="O2389" i="1"/>
  <c r="O2390" i="1"/>
  <c r="O2391" i="1"/>
  <c r="O2392" i="1"/>
  <c r="O2393" i="1"/>
  <c r="O2394" i="1"/>
  <c r="O2395" i="1"/>
  <c r="O2396" i="1"/>
  <c r="O2397" i="1"/>
  <c r="O2398" i="1"/>
  <c r="O2399" i="1"/>
  <c r="O2400" i="1"/>
  <c r="O2401" i="1"/>
  <c r="O2402" i="1"/>
  <c r="O2403" i="1"/>
  <c r="O2404" i="1"/>
  <c r="O2405" i="1"/>
  <c r="O2406" i="1"/>
  <c r="O2407" i="1"/>
  <c r="O2408" i="1"/>
  <c r="O2409" i="1"/>
  <c r="O2410" i="1"/>
  <c r="O2411" i="1"/>
  <c r="O2412" i="1"/>
  <c r="O2413" i="1"/>
  <c r="O2414" i="1"/>
  <c r="O2415" i="1"/>
  <c r="O2416" i="1"/>
  <c r="O2417" i="1"/>
  <c r="O2418" i="1"/>
  <c r="O2419" i="1"/>
  <c r="O2420" i="1"/>
  <c r="O2421" i="1"/>
  <c r="O2422" i="1"/>
  <c r="O2423" i="1"/>
  <c r="O2424" i="1"/>
  <c r="O2425" i="1"/>
  <c r="O2426" i="1"/>
  <c r="O2427" i="1"/>
  <c r="O2428" i="1"/>
  <c r="O2429" i="1"/>
  <c r="O2430" i="1"/>
  <c r="O2431" i="1"/>
  <c r="O2432" i="1"/>
  <c r="O2433" i="1"/>
  <c r="O2434" i="1"/>
  <c r="O2435" i="1"/>
  <c r="O2436" i="1"/>
  <c r="O2437" i="1"/>
  <c r="O2438" i="1"/>
  <c r="O2439" i="1"/>
  <c r="O2440" i="1"/>
  <c r="O2441" i="1"/>
  <c r="O2442" i="1"/>
  <c r="O2443" i="1"/>
  <c r="O2444" i="1"/>
  <c r="O2445" i="1"/>
  <c r="O2446" i="1"/>
  <c r="O2447" i="1"/>
  <c r="O2448" i="1"/>
  <c r="O2449" i="1"/>
  <c r="O2450" i="1"/>
  <c r="O2451" i="1"/>
  <c r="O2452" i="1"/>
  <c r="O2453" i="1"/>
  <c r="O2454" i="1"/>
  <c r="O2455" i="1"/>
  <c r="O2456" i="1"/>
  <c r="O2457" i="1"/>
  <c r="O2458" i="1"/>
  <c r="O2459" i="1"/>
  <c r="O2460" i="1"/>
  <c r="O2461" i="1"/>
  <c r="O2462" i="1"/>
  <c r="O2463" i="1"/>
  <c r="O2464" i="1"/>
  <c r="O2465" i="1"/>
  <c r="O2466" i="1"/>
  <c r="O2467" i="1"/>
  <c r="O2468" i="1"/>
  <c r="O2469" i="1"/>
  <c r="O2470" i="1"/>
  <c r="O2471" i="1"/>
  <c r="O2472" i="1"/>
  <c r="O2473" i="1"/>
  <c r="O2474" i="1"/>
  <c r="O2475" i="1"/>
  <c r="O2476" i="1"/>
  <c r="O2477" i="1"/>
  <c r="O2478" i="1"/>
  <c r="O2479" i="1"/>
  <c r="O2480" i="1"/>
  <c r="O2481" i="1"/>
  <c r="O2482" i="1"/>
  <c r="O2483" i="1"/>
  <c r="O2484" i="1"/>
  <c r="O2485" i="1"/>
  <c r="O2486" i="1"/>
  <c r="O2487" i="1"/>
  <c r="O2488" i="1"/>
  <c r="O2489" i="1"/>
  <c r="O2490" i="1"/>
  <c r="O2491" i="1"/>
  <c r="O2492" i="1"/>
  <c r="O2493" i="1"/>
  <c r="O2494" i="1"/>
  <c r="O2495" i="1"/>
  <c r="O2496" i="1"/>
  <c r="O2497" i="1"/>
  <c r="O2498" i="1"/>
  <c r="O2499" i="1"/>
  <c r="O2500" i="1"/>
  <c r="O2501" i="1"/>
  <c r="O2502" i="1"/>
  <c r="O2503" i="1"/>
  <c r="O2504" i="1"/>
  <c r="O2505" i="1"/>
  <c r="O2506" i="1"/>
  <c r="O2507" i="1"/>
  <c r="O2508" i="1"/>
  <c r="O2509" i="1"/>
  <c r="O2510" i="1"/>
  <c r="O2511" i="1"/>
  <c r="O2512" i="1"/>
  <c r="O2513" i="1"/>
  <c r="O2514" i="1"/>
  <c r="O2515" i="1"/>
  <c r="O2516" i="1"/>
  <c r="O2517" i="1"/>
  <c r="O2518" i="1"/>
  <c r="O2519" i="1"/>
  <c r="O2520" i="1"/>
  <c r="O2521" i="1"/>
  <c r="O2522" i="1"/>
  <c r="O2523" i="1"/>
  <c r="O2524" i="1"/>
  <c r="O2525" i="1"/>
  <c r="O2526" i="1"/>
  <c r="O2527" i="1"/>
  <c r="O2528" i="1"/>
  <c r="O2529" i="1"/>
  <c r="O2530" i="1"/>
  <c r="O2531" i="1"/>
  <c r="O2532" i="1"/>
  <c r="O2533" i="1"/>
  <c r="O2534" i="1"/>
  <c r="O2535" i="1"/>
  <c r="O2536" i="1"/>
  <c r="O2537" i="1"/>
  <c r="O2538" i="1"/>
  <c r="O2539" i="1"/>
  <c r="O2540" i="1"/>
  <c r="O2541" i="1"/>
  <c r="O2542" i="1"/>
  <c r="O2543" i="1"/>
  <c r="O2544" i="1"/>
  <c r="O2545" i="1"/>
  <c r="O2546" i="1"/>
  <c r="O2547" i="1"/>
  <c r="O2548" i="1"/>
  <c r="O2549" i="1"/>
  <c r="O2550" i="1"/>
  <c r="O2551" i="1"/>
  <c r="O2552" i="1"/>
  <c r="O2553" i="1"/>
  <c r="O2554" i="1"/>
  <c r="O2555" i="1"/>
  <c r="O2556" i="1"/>
  <c r="O2557" i="1"/>
  <c r="O2558" i="1"/>
  <c r="O2559" i="1"/>
  <c r="O2560" i="1"/>
  <c r="O2561" i="1"/>
  <c r="O2562" i="1"/>
  <c r="O2563" i="1"/>
  <c r="O2564" i="1"/>
  <c r="O2565" i="1"/>
  <c r="O2566" i="1"/>
  <c r="O2567" i="1"/>
  <c r="O2568" i="1"/>
  <c r="O2569" i="1"/>
  <c r="O2570" i="1"/>
  <c r="O2571" i="1"/>
  <c r="O2572" i="1"/>
  <c r="O2573" i="1"/>
  <c r="O2574" i="1"/>
  <c r="O2575" i="1"/>
  <c r="O2576" i="1"/>
  <c r="O2577" i="1"/>
  <c r="O2578" i="1"/>
  <c r="O2579" i="1"/>
  <c r="O2580" i="1"/>
  <c r="O2581" i="1"/>
  <c r="O2582" i="1"/>
  <c r="O2583" i="1"/>
  <c r="O2584" i="1"/>
  <c r="O2585" i="1"/>
  <c r="O2586" i="1"/>
  <c r="O2587" i="1"/>
  <c r="O2588" i="1"/>
  <c r="O2589" i="1"/>
  <c r="O2590" i="1"/>
  <c r="O2591" i="1"/>
  <c r="O2592" i="1"/>
  <c r="O2593" i="1"/>
  <c r="O2594" i="1"/>
  <c r="O2595" i="1"/>
  <c r="O2596" i="1"/>
  <c r="O2597" i="1"/>
  <c r="O2598" i="1"/>
  <c r="O2599" i="1"/>
  <c r="O2600" i="1"/>
  <c r="O2601" i="1"/>
  <c r="O2602" i="1"/>
  <c r="O2603" i="1"/>
  <c r="O2604" i="1"/>
  <c r="O2605" i="1"/>
  <c r="O2606" i="1"/>
  <c r="O2607" i="1"/>
  <c r="O2608" i="1"/>
  <c r="O2609" i="1"/>
  <c r="O2610" i="1"/>
  <c r="O2611" i="1"/>
  <c r="O2612" i="1"/>
  <c r="O2613" i="1"/>
  <c r="O2614" i="1"/>
  <c r="O2615" i="1"/>
  <c r="O2616" i="1"/>
  <c r="O2617" i="1"/>
  <c r="O2618" i="1"/>
  <c r="O2619" i="1"/>
  <c r="O2620" i="1"/>
  <c r="O2621" i="1"/>
  <c r="O2622" i="1"/>
  <c r="O2623" i="1"/>
  <c r="O2624" i="1"/>
  <c r="O2625" i="1"/>
  <c r="O2626" i="1"/>
  <c r="O2627" i="1"/>
  <c r="O2628" i="1"/>
  <c r="O2629" i="1"/>
  <c r="O2630" i="1"/>
  <c r="O2631" i="1"/>
  <c r="O2632" i="1"/>
  <c r="O2633" i="1"/>
  <c r="O2634" i="1"/>
  <c r="O2635" i="1"/>
  <c r="O2636" i="1"/>
  <c r="O2637" i="1"/>
  <c r="O2638" i="1"/>
  <c r="O2639" i="1"/>
  <c r="O2640" i="1"/>
  <c r="O2641" i="1"/>
  <c r="O2642" i="1"/>
  <c r="O2643" i="1"/>
  <c r="O2644" i="1"/>
  <c r="O2645" i="1"/>
  <c r="O2646" i="1"/>
  <c r="O2647" i="1"/>
  <c r="O2648" i="1"/>
  <c r="O2649" i="1"/>
  <c r="O2650" i="1"/>
  <c r="O2651" i="1"/>
  <c r="O2652" i="1"/>
  <c r="O2653" i="1"/>
  <c r="O2654" i="1"/>
  <c r="O2655" i="1"/>
  <c r="O2656" i="1"/>
  <c r="O2657" i="1"/>
  <c r="O2658" i="1"/>
  <c r="O2659" i="1"/>
  <c r="O2660" i="1"/>
  <c r="O2661" i="1"/>
  <c r="O2662" i="1"/>
  <c r="O2663" i="1"/>
  <c r="O2664" i="1"/>
  <c r="O2665" i="1"/>
  <c r="O2666" i="1"/>
  <c r="O2667" i="1"/>
  <c r="O2668" i="1"/>
  <c r="O2669" i="1"/>
  <c r="O2670" i="1"/>
  <c r="O2671" i="1"/>
  <c r="O2672" i="1"/>
  <c r="O2673" i="1"/>
  <c r="O2674" i="1"/>
  <c r="O2675" i="1"/>
  <c r="O2676" i="1"/>
  <c r="O2677" i="1"/>
  <c r="O2678" i="1"/>
  <c r="O2679" i="1"/>
  <c r="O2680" i="1"/>
  <c r="O2681" i="1"/>
  <c r="O2682" i="1"/>
  <c r="O2683" i="1"/>
  <c r="O2684" i="1"/>
  <c r="O2685" i="1"/>
  <c r="O2686" i="1"/>
  <c r="O2687" i="1"/>
  <c r="O2688" i="1"/>
  <c r="O2689" i="1"/>
  <c r="O2690" i="1"/>
  <c r="O2691" i="1"/>
  <c r="O2692" i="1"/>
  <c r="O2693" i="1"/>
  <c r="O2694" i="1"/>
  <c r="O2695" i="1"/>
  <c r="O2696" i="1"/>
  <c r="O2697" i="1"/>
  <c r="O2698" i="1"/>
  <c r="O2699" i="1"/>
  <c r="O2700" i="1"/>
  <c r="O2701" i="1"/>
  <c r="O2702" i="1"/>
  <c r="O2703" i="1"/>
  <c r="O2704" i="1"/>
  <c r="O2705" i="1"/>
  <c r="O2706" i="1"/>
  <c r="O2707" i="1"/>
  <c r="O2708" i="1"/>
  <c r="O2709" i="1"/>
  <c r="O2710" i="1"/>
  <c r="O2711" i="1"/>
  <c r="O2712" i="1"/>
  <c r="O2713" i="1"/>
  <c r="O2714" i="1"/>
  <c r="O2715" i="1"/>
  <c r="O2716" i="1"/>
  <c r="O2717" i="1"/>
  <c r="O2718" i="1"/>
  <c r="O2719" i="1"/>
  <c r="O2720" i="1"/>
  <c r="O2721" i="1"/>
  <c r="O2722" i="1"/>
  <c r="O2723" i="1"/>
  <c r="O2724" i="1"/>
  <c r="O2725" i="1"/>
  <c r="O2726" i="1"/>
  <c r="O2727" i="1"/>
  <c r="O2728" i="1"/>
  <c r="O2729" i="1"/>
  <c r="O2730" i="1"/>
  <c r="O2731" i="1"/>
  <c r="O2732" i="1"/>
  <c r="O2733" i="1"/>
  <c r="O2734" i="1"/>
  <c r="O2735" i="1"/>
  <c r="O2736" i="1"/>
  <c r="O2737" i="1"/>
  <c r="O2738" i="1"/>
  <c r="O2739" i="1"/>
  <c r="O2740" i="1"/>
  <c r="O2741" i="1"/>
  <c r="O2742" i="1"/>
  <c r="O2743" i="1"/>
  <c r="O2744" i="1"/>
  <c r="O2745" i="1"/>
  <c r="O2746" i="1"/>
  <c r="O2747" i="1"/>
  <c r="O2748" i="1"/>
  <c r="O2749" i="1"/>
  <c r="O2750" i="1"/>
  <c r="O2751" i="1"/>
  <c r="O2752" i="1"/>
  <c r="O2753" i="1"/>
  <c r="O2754" i="1"/>
  <c r="O2755" i="1"/>
  <c r="O2756" i="1"/>
  <c r="O2757" i="1"/>
  <c r="O2758" i="1"/>
  <c r="O2759" i="1"/>
  <c r="O2760" i="1"/>
  <c r="O2761" i="1"/>
  <c r="O2762" i="1"/>
  <c r="O2763" i="1"/>
  <c r="O2764" i="1"/>
  <c r="O2765" i="1"/>
  <c r="O2766" i="1"/>
  <c r="O2767" i="1"/>
  <c r="O2768" i="1"/>
  <c r="O2769" i="1"/>
  <c r="O2770" i="1"/>
  <c r="O2771" i="1"/>
  <c r="O2772" i="1"/>
  <c r="O2773" i="1"/>
  <c r="O2774" i="1"/>
  <c r="O2775" i="1"/>
  <c r="O2776" i="1"/>
  <c r="O2777" i="1"/>
  <c r="O2778" i="1"/>
  <c r="O2779" i="1"/>
  <c r="O2780" i="1"/>
  <c r="O2781" i="1"/>
  <c r="O2782" i="1"/>
  <c r="O2783" i="1"/>
  <c r="O2784" i="1"/>
  <c r="O2785" i="1"/>
  <c r="O2786" i="1"/>
  <c r="O2787" i="1"/>
  <c r="O2788" i="1"/>
  <c r="O2789" i="1"/>
  <c r="O2790" i="1"/>
  <c r="O2791" i="1"/>
  <c r="O2792" i="1"/>
  <c r="O2793" i="1"/>
  <c r="O2794" i="1"/>
  <c r="O2795" i="1"/>
  <c r="O2796" i="1"/>
  <c r="O2797" i="1"/>
  <c r="O2798" i="1"/>
  <c r="O2799" i="1"/>
  <c r="O2800" i="1"/>
  <c r="O2801" i="1"/>
  <c r="O2802" i="1"/>
  <c r="O2803" i="1"/>
  <c r="O2804" i="1"/>
  <c r="O2805" i="1"/>
  <c r="O2806" i="1"/>
  <c r="O2807" i="1"/>
  <c r="O2808" i="1"/>
  <c r="O2809" i="1"/>
  <c r="O2810" i="1"/>
  <c r="O2811" i="1"/>
  <c r="O2812" i="1"/>
  <c r="O2813" i="1"/>
  <c r="O2814" i="1"/>
  <c r="O2815" i="1"/>
  <c r="O2816" i="1"/>
  <c r="O2817" i="1"/>
  <c r="O2818" i="1"/>
  <c r="O2819" i="1"/>
  <c r="O2820" i="1"/>
  <c r="O2821" i="1"/>
  <c r="O2822" i="1"/>
  <c r="O2823" i="1"/>
  <c r="O2824" i="1"/>
  <c r="O2825" i="1"/>
  <c r="O2826" i="1"/>
  <c r="O2827" i="1"/>
  <c r="O2828" i="1"/>
  <c r="O2829" i="1"/>
  <c r="O2830" i="1"/>
  <c r="O2831" i="1"/>
  <c r="O2832" i="1"/>
  <c r="O2833" i="1"/>
  <c r="O2834" i="1"/>
  <c r="O2835" i="1"/>
  <c r="O2836" i="1"/>
  <c r="O2837" i="1"/>
  <c r="O2838" i="1"/>
  <c r="O2839" i="1"/>
  <c r="O2840" i="1"/>
  <c r="O2841" i="1"/>
  <c r="O2842" i="1"/>
  <c r="O2843" i="1"/>
  <c r="O2844" i="1"/>
  <c r="O2845" i="1"/>
  <c r="O2846" i="1"/>
  <c r="O2847" i="1"/>
  <c r="O2848" i="1"/>
  <c r="O2849" i="1"/>
  <c r="O2850" i="1"/>
  <c r="O2851" i="1"/>
  <c r="O2852" i="1"/>
  <c r="O2853" i="1"/>
  <c r="O2854" i="1"/>
  <c r="O2855" i="1"/>
  <c r="O2856" i="1"/>
  <c r="O2857" i="1"/>
  <c r="O2858" i="1"/>
  <c r="O2859" i="1"/>
  <c r="O2860" i="1"/>
  <c r="O2861" i="1"/>
  <c r="O2862" i="1"/>
  <c r="O2863" i="1"/>
  <c r="O2864" i="1"/>
  <c r="O2865" i="1"/>
  <c r="O2866" i="1"/>
  <c r="O2867" i="1"/>
  <c r="O2868" i="1"/>
  <c r="O2869" i="1"/>
  <c r="O2870" i="1"/>
  <c r="O2871" i="1"/>
  <c r="O2872" i="1"/>
  <c r="O2873" i="1"/>
  <c r="O2874" i="1"/>
  <c r="O2875" i="1"/>
  <c r="O2876" i="1"/>
  <c r="O2877" i="1"/>
  <c r="O2878" i="1"/>
  <c r="O2879" i="1"/>
  <c r="O2880" i="1"/>
  <c r="O2881" i="1"/>
  <c r="O2882" i="1"/>
  <c r="O2883" i="1"/>
  <c r="O2884" i="1"/>
  <c r="O2885" i="1"/>
  <c r="O2886" i="1"/>
  <c r="O2887" i="1"/>
  <c r="O2888" i="1"/>
  <c r="O2889" i="1"/>
  <c r="O2890" i="1"/>
  <c r="O2891" i="1"/>
  <c r="O2892" i="1"/>
  <c r="O2893" i="1"/>
  <c r="O2894" i="1"/>
  <c r="O2895" i="1"/>
  <c r="O2896" i="1"/>
  <c r="O2897" i="1"/>
  <c r="O2898" i="1"/>
  <c r="O2899" i="1"/>
  <c r="O2900" i="1"/>
  <c r="O2901" i="1"/>
  <c r="O2902" i="1"/>
  <c r="O2903" i="1"/>
  <c r="O2904" i="1"/>
  <c r="O2905" i="1"/>
  <c r="O2906" i="1"/>
  <c r="O2907" i="1"/>
  <c r="O2908" i="1"/>
  <c r="O2909" i="1"/>
  <c r="O2910" i="1"/>
  <c r="O2911" i="1"/>
  <c r="O2912" i="1"/>
  <c r="O2913" i="1"/>
  <c r="O2914" i="1"/>
  <c r="O2915" i="1"/>
  <c r="O2916" i="1"/>
  <c r="O2917" i="1"/>
  <c r="O2918" i="1"/>
  <c r="O2919" i="1"/>
  <c r="O2920" i="1"/>
  <c r="O2921" i="1"/>
  <c r="O2922" i="1"/>
  <c r="O2923" i="1"/>
  <c r="O2924" i="1"/>
  <c r="O2925" i="1"/>
  <c r="O2926" i="1"/>
  <c r="O2927" i="1"/>
  <c r="O2928" i="1"/>
  <c r="O2929" i="1"/>
  <c r="O2930" i="1"/>
  <c r="O2931" i="1"/>
  <c r="O2932" i="1"/>
  <c r="O2933" i="1"/>
  <c r="O2934" i="1"/>
  <c r="O2935" i="1"/>
  <c r="O2936" i="1"/>
  <c r="O2937" i="1"/>
  <c r="O2938" i="1"/>
  <c r="O2939" i="1"/>
  <c r="O2940" i="1"/>
  <c r="O2941" i="1"/>
  <c r="O2942" i="1"/>
  <c r="O2943" i="1"/>
  <c r="O2944" i="1"/>
  <c r="O2945" i="1"/>
  <c r="O2946" i="1"/>
  <c r="O2947" i="1"/>
  <c r="O2948" i="1"/>
  <c r="O2949" i="1"/>
  <c r="O2950" i="1"/>
  <c r="O2951" i="1"/>
  <c r="O2952" i="1"/>
  <c r="O2953" i="1"/>
  <c r="O2954" i="1"/>
  <c r="O2955" i="1"/>
  <c r="O2956" i="1"/>
  <c r="O2957" i="1"/>
  <c r="O2958" i="1"/>
  <c r="O2959" i="1"/>
  <c r="O2960" i="1"/>
  <c r="O2961" i="1"/>
  <c r="O2962" i="1"/>
  <c r="O2963" i="1"/>
  <c r="O2964" i="1"/>
  <c r="O2965" i="1"/>
  <c r="O2966" i="1"/>
  <c r="O2967" i="1"/>
  <c r="O2968" i="1"/>
  <c r="O2969" i="1"/>
  <c r="O2970" i="1"/>
  <c r="O2971" i="1"/>
  <c r="O2972" i="1"/>
  <c r="O2973" i="1"/>
  <c r="O2974" i="1"/>
  <c r="O2975" i="1"/>
  <c r="O2976" i="1"/>
  <c r="O2977" i="1"/>
  <c r="O2978" i="1"/>
  <c r="O2979" i="1"/>
  <c r="O2980" i="1"/>
  <c r="O2981" i="1"/>
  <c r="O2982" i="1"/>
  <c r="O2983" i="1"/>
  <c r="O2984" i="1"/>
  <c r="O2985" i="1"/>
  <c r="O2986" i="1"/>
  <c r="O2987" i="1"/>
  <c r="O2988" i="1"/>
  <c r="O2989" i="1"/>
  <c r="O2990" i="1"/>
  <c r="O2991" i="1"/>
  <c r="O2992" i="1"/>
  <c r="O2993" i="1"/>
  <c r="O2994" i="1"/>
  <c r="O2995" i="1"/>
  <c r="O2996" i="1"/>
  <c r="O2997" i="1"/>
  <c r="O2998" i="1"/>
  <c r="O2999" i="1"/>
  <c r="O3000" i="1"/>
  <c r="O3001" i="1"/>
  <c r="O3002" i="1"/>
  <c r="O3003" i="1"/>
  <c r="O3004" i="1"/>
  <c r="O3005" i="1"/>
  <c r="O3006" i="1"/>
  <c r="O3007" i="1"/>
  <c r="O3008" i="1"/>
  <c r="O3009" i="1"/>
  <c r="O3010" i="1"/>
  <c r="O3011" i="1"/>
  <c r="O3012" i="1"/>
  <c r="O3013" i="1"/>
  <c r="O3014" i="1"/>
  <c r="O3015" i="1"/>
  <c r="O3016" i="1"/>
  <c r="O3017" i="1"/>
  <c r="O3018" i="1"/>
  <c r="O3019" i="1"/>
  <c r="O3020" i="1"/>
  <c r="O3021" i="1"/>
  <c r="O3022" i="1"/>
  <c r="O3023" i="1"/>
  <c r="O3024" i="1"/>
  <c r="O3025" i="1"/>
  <c r="O3026" i="1"/>
  <c r="O3027" i="1"/>
  <c r="O3028" i="1"/>
  <c r="O3029" i="1"/>
  <c r="O3030" i="1"/>
  <c r="O3031" i="1"/>
  <c r="O3032" i="1"/>
  <c r="O3033" i="1"/>
  <c r="O3034" i="1"/>
  <c r="O3035" i="1"/>
  <c r="O3036" i="1"/>
  <c r="O3037" i="1"/>
  <c r="O3038" i="1"/>
  <c r="O3039" i="1"/>
  <c r="O3040" i="1"/>
  <c r="O3041" i="1"/>
  <c r="O3042" i="1"/>
  <c r="O3043" i="1"/>
  <c r="O3044" i="1"/>
  <c r="O3045" i="1"/>
  <c r="O3046" i="1"/>
  <c r="O3047" i="1"/>
  <c r="O3048" i="1"/>
  <c r="O3049" i="1"/>
  <c r="O3050" i="1"/>
  <c r="O3051" i="1"/>
  <c r="O3052" i="1"/>
  <c r="O3053" i="1"/>
  <c r="O3054" i="1"/>
  <c r="O3055" i="1"/>
  <c r="O3056" i="1"/>
  <c r="O3057" i="1"/>
  <c r="O3058" i="1"/>
  <c r="O3059" i="1"/>
  <c r="O3060" i="1"/>
  <c r="O3061" i="1"/>
  <c r="O3062" i="1"/>
  <c r="O3063" i="1"/>
  <c r="O3064" i="1"/>
  <c r="O3065" i="1"/>
  <c r="O3066" i="1"/>
  <c r="O3067" i="1"/>
  <c r="O3068" i="1"/>
  <c r="O3069" i="1"/>
  <c r="O3070" i="1"/>
  <c r="O3071" i="1"/>
  <c r="O3072" i="1"/>
  <c r="O3073" i="1"/>
  <c r="O3074" i="1"/>
  <c r="O3075" i="1"/>
  <c r="O3076" i="1"/>
  <c r="O3077" i="1"/>
  <c r="O3078" i="1"/>
  <c r="O3079" i="1"/>
  <c r="O3080" i="1"/>
  <c r="O3081" i="1"/>
  <c r="O3082" i="1"/>
  <c r="O3083" i="1"/>
  <c r="O3084" i="1"/>
  <c r="O3085" i="1"/>
  <c r="O3086" i="1"/>
  <c r="O3087" i="1"/>
  <c r="O3088" i="1"/>
  <c r="O3089" i="1"/>
  <c r="O3090" i="1"/>
  <c r="O3091" i="1"/>
  <c r="O3092" i="1"/>
  <c r="O3093" i="1"/>
  <c r="O3094" i="1"/>
  <c r="O3095" i="1"/>
  <c r="O3096" i="1"/>
  <c r="O3097" i="1"/>
  <c r="O3098" i="1"/>
  <c r="O3099" i="1"/>
  <c r="O3100" i="1"/>
  <c r="O3101" i="1"/>
  <c r="O3102" i="1"/>
  <c r="O3103" i="1"/>
  <c r="O3104" i="1"/>
  <c r="O3105" i="1"/>
  <c r="O3106" i="1"/>
  <c r="O3107" i="1"/>
  <c r="O3108" i="1"/>
  <c r="O3109" i="1"/>
  <c r="O3110" i="1"/>
  <c r="O3111" i="1"/>
  <c r="O3112" i="1"/>
  <c r="O3113" i="1"/>
  <c r="O3114" i="1"/>
  <c r="O3115" i="1"/>
  <c r="O3116" i="1"/>
  <c r="O3117" i="1"/>
  <c r="O3118" i="1"/>
  <c r="O3119" i="1"/>
  <c r="O3120" i="1"/>
  <c r="O3121" i="1"/>
  <c r="O3122" i="1"/>
  <c r="O3123" i="1"/>
  <c r="O3124" i="1"/>
  <c r="O3125" i="1"/>
  <c r="O3126" i="1"/>
  <c r="O3127" i="1"/>
  <c r="O3128" i="1"/>
  <c r="O3129" i="1"/>
  <c r="O3130" i="1"/>
  <c r="O3131" i="1"/>
  <c r="O3132" i="1"/>
  <c r="O3133" i="1"/>
  <c r="O3134" i="1"/>
  <c r="O3135" i="1"/>
  <c r="O3136" i="1"/>
  <c r="O3137" i="1"/>
  <c r="O3138" i="1"/>
  <c r="O3139" i="1"/>
  <c r="O3140" i="1"/>
  <c r="O3141" i="1"/>
  <c r="O3142" i="1"/>
  <c r="O3143" i="1"/>
  <c r="O3144" i="1"/>
  <c r="O3145" i="1"/>
  <c r="O3146" i="1"/>
  <c r="O3147" i="1"/>
  <c r="O3148" i="1"/>
  <c r="O3149" i="1"/>
  <c r="O3150" i="1"/>
  <c r="O3151" i="1"/>
  <c r="O3152" i="1"/>
  <c r="O3153" i="1"/>
  <c r="O3154" i="1"/>
  <c r="O3155" i="1"/>
  <c r="O3156" i="1"/>
  <c r="O3157" i="1"/>
  <c r="O3158" i="1"/>
  <c r="O3159" i="1"/>
  <c r="O3160" i="1"/>
  <c r="O3161" i="1"/>
  <c r="O3162" i="1"/>
  <c r="O3163" i="1"/>
  <c r="O3164" i="1"/>
  <c r="O3165" i="1"/>
  <c r="O3166" i="1"/>
  <c r="O3167" i="1"/>
  <c r="O3168" i="1"/>
  <c r="O3169" i="1"/>
  <c r="O3170" i="1"/>
  <c r="O3171" i="1"/>
  <c r="O3172" i="1"/>
  <c r="O3173" i="1"/>
  <c r="O3174" i="1"/>
  <c r="O3175" i="1"/>
  <c r="O3176" i="1"/>
  <c r="O3177" i="1"/>
  <c r="O3178" i="1"/>
  <c r="O3179" i="1"/>
  <c r="O3180" i="1"/>
  <c r="O3181" i="1"/>
  <c r="O3182" i="1"/>
  <c r="O3183" i="1"/>
  <c r="O3184" i="1"/>
  <c r="O3185" i="1"/>
  <c r="O3186" i="1"/>
  <c r="O3187" i="1"/>
  <c r="O3188" i="1"/>
  <c r="O3189" i="1"/>
  <c r="O3190" i="1"/>
  <c r="O3191" i="1"/>
  <c r="O3192" i="1"/>
  <c r="O3193" i="1"/>
  <c r="O3194" i="1"/>
  <c r="O3195" i="1"/>
  <c r="O3196" i="1"/>
  <c r="O3197" i="1"/>
  <c r="O3198" i="1"/>
  <c r="O3199" i="1"/>
  <c r="O3200" i="1"/>
  <c r="O3201" i="1"/>
  <c r="O3202" i="1"/>
  <c r="O3203" i="1"/>
  <c r="O3204" i="1"/>
  <c r="O3205" i="1"/>
  <c r="O3206" i="1"/>
  <c r="O3207" i="1"/>
  <c r="O3208" i="1"/>
  <c r="O3209" i="1"/>
  <c r="O3210" i="1"/>
  <c r="O3211" i="1"/>
  <c r="O3212" i="1"/>
  <c r="O3213" i="1"/>
  <c r="O3214" i="1"/>
  <c r="O3215" i="1"/>
  <c r="O3216" i="1"/>
  <c r="O3217" i="1"/>
  <c r="O3218" i="1"/>
  <c r="O3219" i="1"/>
  <c r="O3220" i="1"/>
  <c r="O3221" i="1"/>
  <c r="O3222" i="1"/>
  <c r="O3223" i="1"/>
  <c r="O3224" i="1"/>
  <c r="O3225" i="1"/>
  <c r="O3226" i="1"/>
  <c r="O3227" i="1"/>
  <c r="O3228" i="1"/>
  <c r="O3229" i="1"/>
  <c r="O3230" i="1"/>
  <c r="O3231" i="1"/>
  <c r="O3232" i="1"/>
  <c r="O3233" i="1"/>
  <c r="O3234" i="1"/>
  <c r="O3235" i="1"/>
  <c r="O3236" i="1"/>
  <c r="O3237" i="1"/>
  <c r="O3238" i="1"/>
  <c r="O3239" i="1"/>
  <c r="O3240" i="1"/>
  <c r="O3241" i="1"/>
  <c r="O3242" i="1"/>
  <c r="O3243" i="1"/>
  <c r="O3244" i="1"/>
  <c r="O3245" i="1"/>
  <c r="O3246" i="1"/>
  <c r="O3247" i="1"/>
  <c r="O3248" i="1"/>
  <c r="O3249" i="1"/>
  <c r="O3250" i="1"/>
  <c r="O3251" i="1"/>
  <c r="O3252" i="1"/>
  <c r="O3253" i="1"/>
  <c r="O3254" i="1"/>
  <c r="O3255" i="1"/>
  <c r="O3256" i="1"/>
  <c r="O3257" i="1"/>
  <c r="O3258" i="1"/>
  <c r="O3259" i="1"/>
  <c r="O3260" i="1"/>
  <c r="O3261" i="1"/>
  <c r="O3262" i="1"/>
  <c r="O3263" i="1"/>
  <c r="O3264" i="1"/>
  <c r="O3265" i="1"/>
  <c r="O3266" i="1"/>
  <c r="O3267" i="1"/>
  <c r="O3268" i="1"/>
  <c r="O3269" i="1"/>
  <c r="O3270" i="1"/>
  <c r="O3271" i="1"/>
  <c r="O3272" i="1"/>
  <c r="O3273" i="1"/>
  <c r="O3274" i="1"/>
  <c r="O3275" i="1"/>
  <c r="O3276" i="1"/>
  <c r="O3277" i="1"/>
  <c r="O3278" i="1"/>
  <c r="O3279" i="1"/>
  <c r="O3280" i="1"/>
  <c r="O3281" i="1"/>
  <c r="O3282" i="1"/>
  <c r="O3283" i="1"/>
  <c r="O3284" i="1"/>
  <c r="O3285" i="1"/>
  <c r="O3286" i="1"/>
  <c r="O3287" i="1"/>
  <c r="O3288" i="1"/>
  <c r="O3289" i="1"/>
  <c r="O3290" i="1"/>
  <c r="O3291" i="1"/>
  <c r="O3292" i="1"/>
  <c r="O3293" i="1"/>
  <c r="O3294" i="1"/>
  <c r="O3295" i="1"/>
  <c r="O3296" i="1"/>
  <c r="O3297" i="1"/>
  <c r="O3298" i="1"/>
  <c r="O3299" i="1"/>
  <c r="O3300" i="1"/>
  <c r="O3301" i="1"/>
  <c r="O3302" i="1"/>
  <c r="O3303" i="1"/>
  <c r="O3304" i="1"/>
  <c r="O3305" i="1"/>
  <c r="O3306" i="1"/>
  <c r="O3307" i="1"/>
  <c r="O3308" i="1"/>
  <c r="O3309" i="1"/>
  <c r="O3310" i="1"/>
  <c r="O3311" i="1"/>
  <c r="O3312" i="1"/>
  <c r="O3313" i="1"/>
  <c r="O3314" i="1"/>
  <c r="O3315" i="1"/>
  <c r="O3316" i="1"/>
  <c r="O3317" i="1"/>
  <c r="O3318" i="1"/>
  <c r="O3319" i="1"/>
  <c r="O3320" i="1"/>
  <c r="O3321" i="1"/>
  <c r="O3322" i="1"/>
  <c r="O3323" i="1"/>
  <c r="O3324" i="1"/>
  <c r="O3325" i="1"/>
  <c r="O3326" i="1"/>
  <c r="O3327" i="1"/>
  <c r="O3328" i="1"/>
  <c r="O3329" i="1"/>
  <c r="O3330" i="1"/>
  <c r="O3331" i="1"/>
  <c r="O3332" i="1"/>
  <c r="O3333" i="1"/>
  <c r="O3334" i="1"/>
  <c r="O3335" i="1"/>
  <c r="O3336" i="1"/>
  <c r="O3337" i="1"/>
  <c r="O3338" i="1"/>
  <c r="O3339" i="1"/>
  <c r="O3340" i="1"/>
  <c r="O3341" i="1"/>
  <c r="O3342" i="1"/>
  <c r="O3343" i="1"/>
  <c r="O3344" i="1"/>
  <c r="O3345" i="1"/>
  <c r="O3346" i="1"/>
  <c r="O3347" i="1"/>
  <c r="O3348" i="1"/>
  <c r="O3349" i="1"/>
  <c r="O3350" i="1"/>
  <c r="O3351" i="1"/>
  <c r="O3352" i="1"/>
  <c r="O3353" i="1"/>
  <c r="O3354" i="1"/>
  <c r="O3355" i="1"/>
  <c r="O3356" i="1"/>
  <c r="O3357" i="1"/>
  <c r="O3358" i="1"/>
  <c r="O3359" i="1"/>
  <c r="O3360" i="1"/>
  <c r="O3361" i="1"/>
  <c r="O3362" i="1"/>
  <c r="O3363" i="1"/>
  <c r="O3364" i="1"/>
  <c r="O3365" i="1"/>
  <c r="O3366" i="1"/>
  <c r="O3367" i="1"/>
  <c r="O3368" i="1"/>
  <c r="O3369" i="1"/>
  <c r="O3370" i="1"/>
  <c r="O3371" i="1"/>
  <c r="O3372" i="1"/>
  <c r="O3373" i="1"/>
  <c r="O3374" i="1"/>
  <c r="O3375" i="1"/>
  <c r="O3376" i="1"/>
  <c r="O3377" i="1"/>
  <c r="O3378" i="1"/>
  <c r="O3379" i="1"/>
  <c r="O3380" i="1"/>
  <c r="O3381" i="1"/>
  <c r="O3382" i="1"/>
  <c r="O3383" i="1"/>
  <c r="O3384" i="1"/>
  <c r="O3385" i="1"/>
  <c r="O3386" i="1"/>
  <c r="O3387" i="1"/>
  <c r="O3388" i="1"/>
  <c r="O3389" i="1"/>
  <c r="O3390" i="1"/>
  <c r="O3391" i="1"/>
  <c r="O3392" i="1"/>
  <c r="O3393" i="1"/>
  <c r="O3394" i="1"/>
  <c r="O3395" i="1"/>
  <c r="O3396" i="1"/>
  <c r="O3397" i="1"/>
  <c r="O3398" i="1"/>
  <c r="O3399" i="1"/>
  <c r="O3400" i="1"/>
  <c r="O3401" i="1"/>
  <c r="O3402" i="1"/>
  <c r="O3403" i="1"/>
  <c r="O3404" i="1"/>
  <c r="O3405" i="1"/>
  <c r="O3406" i="1"/>
  <c r="O3407" i="1"/>
  <c r="O3408" i="1"/>
  <c r="O3409" i="1"/>
  <c r="O3410" i="1"/>
  <c r="O3411" i="1"/>
  <c r="O3412" i="1"/>
  <c r="O3413" i="1"/>
  <c r="O3414" i="1"/>
  <c r="O3415" i="1"/>
  <c r="O3416" i="1"/>
  <c r="O3417" i="1"/>
  <c r="O3418" i="1"/>
  <c r="O3419" i="1"/>
  <c r="O3420" i="1"/>
  <c r="O3421" i="1"/>
  <c r="O3422" i="1"/>
  <c r="O3423" i="1"/>
  <c r="O3424" i="1"/>
  <c r="O3425" i="1"/>
  <c r="O3426" i="1"/>
  <c r="O3427" i="1"/>
  <c r="O3428" i="1"/>
  <c r="O3429" i="1"/>
  <c r="O3430" i="1"/>
  <c r="O3431" i="1"/>
  <c r="O3432" i="1"/>
  <c r="O3433" i="1"/>
  <c r="O3434" i="1"/>
  <c r="O3435" i="1"/>
  <c r="O3436" i="1"/>
  <c r="O3437" i="1"/>
  <c r="O3438" i="1"/>
  <c r="O3439" i="1"/>
  <c r="O3440" i="1"/>
  <c r="O3441" i="1"/>
  <c r="O3442" i="1"/>
  <c r="O3443" i="1"/>
  <c r="O3444" i="1"/>
  <c r="O3445" i="1"/>
  <c r="O3446" i="1"/>
  <c r="O3447" i="1"/>
  <c r="O3448" i="1"/>
  <c r="O3449" i="1"/>
  <c r="O3450" i="1"/>
  <c r="O3451" i="1"/>
  <c r="O3452" i="1"/>
  <c r="O3453" i="1"/>
  <c r="O3454" i="1"/>
  <c r="O3455" i="1"/>
  <c r="O3456" i="1"/>
  <c r="O3457" i="1"/>
  <c r="O3458" i="1"/>
  <c r="O3459" i="1"/>
  <c r="O3460" i="1"/>
  <c r="O3461" i="1"/>
  <c r="O3462" i="1"/>
  <c r="O3463" i="1"/>
  <c r="O3464" i="1"/>
  <c r="O3465" i="1"/>
  <c r="O3466" i="1"/>
  <c r="O3467" i="1"/>
  <c r="O3468" i="1"/>
  <c r="O3469" i="1"/>
  <c r="O3470" i="1"/>
  <c r="O3471" i="1"/>
  <c r="O3472" i="1"/>
  <c r="O3473" i="1"/>
  <c r="O3474" i="1"/>
  <c r="O3475" i="1"/>
  <c r="O3476" i="1"/>
  <c r="O3477" i="1"/>
  <c r="O3478" i="1"/>
  <c r="O3479" i="1"/>
  <c r="O3480" i="1"/>
  <c r="O3481" i="1"/>
  <c r="O3482" i="1"/>
  <c r="O3483" i="1"/>
  <c r="O3484" i="1"/>
  <c r="O3485" i="1"/>
  <c r="O3486" i="1"/>
  <c r="O3487" i="1"/>
  <c r="O3488" i="1"/>
  <c r="O3489" i="1"/>
  <c r="O3490" i="1"/>
  <c r="O3491" i="1"/>
  <c r="O3492" i="1"/>
  <c r="O3493" i="1"/>
  <c r="O3494" i="1"/>
  <c r="O3495" i="1"/>
  <c r="O3496" i="1"/>
  <c r="O3497" i="1"/>
  <c r="O3498" i="1"/>
  <c r="O3499" i="1"/>
  <c r="O3500" i="1"/>
  <c r="O3501" i="1"/>
  <c r="O3502" i="1"/>
  <c r="O3503" i="1"/>
  <c r="O3504" i="1"/>
  <c r="O3505" i="1"/>
  <c r="O3506" i="1"/>
  <c r="O3507" i="1"/>
  <c r="O3508" i="1"/>
  <c r="O3509" i="1"/>
  <c r="O3510" i="1"/>
  <c r="O3511" i="1"/>
  <c r="O3512" i="1"/>
  <c r="O3513" i="1"/>
  <c r="O3514" i="1"/>
  <c r="O3515" i="1"/>
  <c r="O3516" i="1"/>
  <c r="O3517" i="1"/>
  <c r="O3518" i="1"/>
  <c r="O3519" i="1"/>
  <c r="O3520" i="1"/>
  <c r="O3521" i="1"/>
  <c r="O3522" i="1"/>
  <c r="O3523" i="1"/>
  <c r="O3524" i="1"/>
  <c r="O3525" i="1"/>
  <c r="O3526" i="1"/>
  <c r="O3527" i="1"/>
  <c r="O3528" i="1"/>
  <c r="O3529" i="1"/>
  <c r="O3530" i="1"/>
  <c r="O3531" i="1"/>
  <c r="O3532" i="1"/>
  <c r="O3533" i="1"/>
  <c r="O3534" i="1"/>
  <c r="O3535" i="1"/>
  <c r="O3536" i="1"/>
  <c r="O3537" i="1"/>
  <c r="O3538" i="1"/>
  <c r="O3539" i="1"/>
  <c r="O3540" i="1"/>
  <c r="O3541" i="1"/>
  <c r="O3542" i="1"/>
  <c r="O3543" i="1"/>
  <c r="O3544" i="1"/>
  <c r="O3545" i="1"/>
  <c r="O3546" i="1"/>
  <c r="O3547" i="1"/>
  <c r="O3548" i="1"/>
  <c r="O3549" i="1"/>
  <c r="O3550" i="1"/>
  <c r="O3551" i="1"/>
  <c r="O3552" i="1"/>
  <c r="O3553" i="1"/>
  <c r="O3554" i="1"/>
  <c r="O3555" i="1"/>
  <c r="O3556" i="1"/>
  <c r="O3557" i="1"/>
  <c r="O3558" i="1"/>
  <c r="O3559" i="1"/>
  <c r="O3560" i="1"/>
  <c r="O3561" i="1"/>
  <c r="O3562" i="1"/>
  <c r="O3563" i="1"/>
  <c r="O3564" i="1"/>
  <c r="O3565" i="1"/>
  <c r="O3566" i="1"/>
  <c r="O3567" i="1"/>
  <c r="O3568" i="1"/>
  <c r="O3569" i="1"/>
  <c r="O3570" i="1"/>
  <c r="O3571" i="1"/>
  <c r="O3572" i="1"/>
  <c r="O3573" i="1"/>
  <c r="O3574" i="1"/>
  <c r="O3575" i="1"/>
  <c r="O3576" i="1"/>
  <c r="O3577" i="1"/>
  <c r="O3578" i="1"/>
  <c r="O3579" i="1"/>
  <c r="O3580" i="1"/>
  <c r="O3581" i="1"/>
  <c r="O3582" i="1"/>
  <c r="O3583" i="1"/>
  <c r="O3584" i="1"/>
  <c r="O3585" i="1"/>
  <c r="O3586" i="1"/>
  <c r="O3587" i="1"/>
  <c r="O3588" i="1"/>
  <c r="O3589" i="1"/>
  <c r="O3590" i="1"/>
  <c r="O3591" i="1"/>
  <c r="O3592" i="1"/>
  <c r="O3593" i="1"/>
  <c r="O3594" i="1"/>
  <c r="O3595" i="1"/>
  <c r="O3596" i="1"/>
  <c r="O3597" i="1"/>
  <c r="O3598" i="1"/>
  <c r="O3599" i="1"/>
  <c r="O3600" i="1"/>
  <c r="O3601" i="1"/>
  <c r="O3602" i="1"/>
  <c r="O3603" i="1"/>
  <c r="O3604" i="1"/>
  <c r="O3605" i="1"/>
  <c r="O3606" i="1"/>
  <c r="O3607" i="1"/>
  <c r="O3608" i="1"/>
  <c r="O3609" i="1"/>
  <c r="O3610" i="1"/>
  <c r="O3611" i="1"/>
  <c r="O3612" i="1"/>
  <c r="O3613" i="1"/>
  <c r="O3614" i="1"/>
  <c r="O3615" i="1"/>
  <c r="O3616" i="1"/>
  <c r="O3617" i="1"/>
  <c r="O3618" i="1"/>
  <c r="O3619" i="1"/>
  <c r="O3620" i="1"/>
  <c r="O3621" i="1"/>
  <c r="O3622" i="1"/>
  <c r="O3623" i="1"/>
  <c r="O3624" i="1"/>
  <c r="O3625" i="1"/>
  <c r="O3626" i="1"/>
  <c r="O3627" i="1"/>
  <c r="O3628" i="1"/>
  <c r="O3629" i="1"/>
  <c r="O3630" i="1"/>
  <c r="O3631" i="1"/>
  <c r="O3632" i="1"/>
  <c r="O3633" i="1"/>
  <c r="O3634" i="1"/>
  <c r="O3635" i="1"/>
  <c r="O3636" i="1"/>
  <c r="O3637" i="1"/>
  <c r="O3638" i="1"/>
  <c r="O3639" i="1"/>
  <c r="O3640" i="1"/>
  <c r="O3641" i="1"/>
  <c r="O3642" i="1"/>
  <c r="O3643" i="1"/>
  <c r="O3644" i="1"/>
  <c r="O3645" i="1"/>
  <c r="O3646" i="1"/>
  <c r="O3647" i="1"/>
  <c r="O3648" i="1"/>
  <c r="O3649" i="1"/>
  <c r="O3650" i="1"/>
  <c r="O3651" i="1"/>
  <c r="O3652" i="1"/>
  <c r="O3653" i="1"/>
  <c r="O3654" i="1"/>
  <c r="O3655" i="1"/>
  <c r="O3656" i="1"/>
  <c r="O3657" i="1"/>
  <c r="O3658" i="1"/>
  <c r="O3659" i="1"/>
  <c r="O3660" i="1"/>
  <c r="O3661" i="1"/>
  <c r="O3662" i="1"/>
  <c r="O3663" i="1"/>
  <c r="O3664" i="1"/>
  <c r="O3665" i="1"/>
  <c r="O3666" i="1"/>
  <c r="O3667" i="1"/>
  <c r="O3668" i="1"/>
  <c r="O3669" i="1"/>
  <c r="O3670" i="1"/>
  <c r="O3671" i="1"/>
  <c r="O3672" i="1"/>
  <c r="O3673" i="1"/>
  <c r="O3674" i="1"/>
  <c r="O3675" i="1"/>
  <c r="O3676" i="1"/>
  <c r="O3677" i="1"/>
  <c r="O3678" i="1"/>
  <c r="O3679" i="1"/>
  <c r="O3680" i="1"/>
  <c r="O3681" i="1"/>
  <c r="O3682" i="1"/>
  <c r="O3683" i="1"/>
  <c r="O3684" i="1"/>
  <c r="O3685" i="1"/>
  <c r="O3686" i="1"/>
  <c r="O3687" i="1"/>
  <c r="O3688" i="1"/>
  <c r="O3689" i="1"/>
  <c r="O3690" i="1"/>
  <c r="O3691" i="1"/>
  <c r="O3692" i="1"/>
  <c r="O3693" i="1"/>
  <c r="O3694" i="1"/>
  <c r="O3695" i="1"/>
  <c r="O3696" i="1"/>
  <c r="O3697" i="1"/>
  <c r="O3698" i="1"/>
  <c r="O3699" i="1"/>
  <c r="O3700" i="1"/>
  <c r="O3701" i="1"/>
  <c r="O3702" i="1"/>
  <c r="O3703" i="1"/>
  <c r="O3704" i="1"/>
  <c r="O3705" i="1"/>
  <c r="O3706" i="1"/>
  <c r="O3707" i="1"/>
  <c r="O3708" i="1"/>
  <c r="O3709" i="1"/>
  <c r="O3710" i="1"/>
  <c r="O3711" i="1"/>
  <c r="O3712" i="1"/>
  <c r="O3713" i="1"/>
  <c r="O3714" i="1"/>
  <c r="O3715" i="1"/>
  <c r="O3716" i="1"/>
  <c r="O3717" i="1"/>
  <c r="O3718" i="1"/>
  <c r="O3719" i="1"/>
  <c r="O3720" i="1"/>
  <c r="O3721" i="1"/>
  <c r="O3722" i="1"/>
  <c r="O3723" i="1"/>
  <c r="O3724" i="1"/>
  <c r="O3725" i="1"/>
  <c r="O3726" i="1"/>
  <c r="O3727" i="1"/>
  <c r="O3728" i="1"/>
  <c r="O3729" i="1"/>
  <c r="O3730" i="1"/>
  <c r="O3731" i="1"/>
  <c r="O3732" i="1"/>
  <c r="O3733" i="1"/>
  <c r="O3734" i="1"/>
  <c r="O3735" i="1"/>
  <c r="O3736" i="1"/>
  <c r="O3737" i="1"/>
  <c r="O3738" i="1"/>
  <c r="O3739" i="1"/>
  <c r="O3740" i="1"/>
  <c r="O3741" i="1"/>
  <c r="O3742" i="1"/>
  <c r="O3743" i="1"/>
  <c r="O3744" i="1"/>
  <c r="O3745" i="1"/>
  <c r="O3746" i="1"/>
  <c r="O3747" i="1"/>
  <c r="O3748" i="1"/>
  <c r="O3749" i="1"/>
  <c r="O3750" i="1"/>
  <c r="O3751" i="1"/>
  <c r="O3752" i="1"/>
  <c r="O3753" i="1"/>
  <c r="O3754" i="1"/>
  <c r="O3755" i="1"/>
  <c r="O3756" i="1"/>
  <c r="O3757" i="1"/>
  <c r="O3758" i="1"/>
  <c r="O3759" i="1"/>
  <c r="O3760" i="1"/>
  <c r="O3761" i="1"/>
  <c r="O3762" i="1"/>
  <c r="O3763" i="1"/>
  <c r="O3764" i="1"/>
  <c r="O3765" i="1"/>
  <c r="O3766" i="1"/>
  <c r="O3767" i="1"/>
  <c r="O3768" i="1"/>
  <c r="O3769" i="1"/>
  <c r="O3770" i="1"/>
  <c r="O3771" i="1"/>
  <c r="O3772" i="1"/>
  <c r="O3773" i="1"/>
  <c r="O3774" i="1"/>
  <c r="O3775" i="1"/>
  <c r="O3776" i="1"/>
  <c r="O3777" i="1"/>
  <c r="O3778" i="1"/>
  <c r="O3779" i="1"/>
  <c r="O3780" i="1"/>
  <c r="O3781" i="1"/>
  <c r="O3782" i="1"/>
  <c r="O3783" i="1"/>
  <c r="O3784" i="1"/>
  <c r="O3785" i="1"/>
  <c r="O3786" i="1"/>
  <c r="O3787" i="1"/>
  <c r="O3788" i="1"/>
  <c r="O3789" i="1"/>
  <c r="O3790" i="1"/>
  <c r="O3791" i="1"/>
  <c r="O3792" i="1"/>
  <c r="O3793" i="1"/>
  <c r="O3794" i="1"/>
  <c r="O3795" i="1"/>
  <c r="O3796" i="1"/>
  <c r="O3797" i="1"/>
  <c r="O3798" i="1"/>
  <c r="O3799" i="1"/>
  <c r="O3800" i="1"/>
  <c r="O3801" i="1"/>
  <c r="O3802" i="1"/>
  <c r="O3803" i="1"/>
  <c r="O3804" i="1"/>
  <c r="O3805" i="1"/>
  <c r="O3806" i="1"/>
  <c r="O3807" i="1"/>
  <c r="O3808" i="1"/>
  <c r="O3809" i="1"/>
  <c r="O3810" i="1"/>
  <c r="O3811" i="1"/>
  <c r="O3812" i="1"/>
  <c r="O3813" i="1"/>
  <c r="O3814" i="1"/>
  <c r="O3815" i="1"/>
  <c r="O3816" i="1"/>
  <c r="O3817" i="1"/>
  <c r="O3818" i="1"/>
  <c r="O3819" i="1"/>
  <c r="O3820" i="1"/>
  <c r="O3821" i="1"/>
  <c r="O3822" i="1"/>
  <c r="O3823" i="1"/>
  <c r="O3824" i="1"/>
  <c r="O3825" i="1"/>
  <c r="O3826" i="1"/>
  <c r="O3827" i="1"/>
  <c r="O3828" i="1"/>
  <c r="O3829" i="1"/>
  <c r="O3830" i="1"/>
  <c r="O3831" i="1"/>
  <c r="O3832" i="1"/>
  <c r="O3833" i="1"/>
  <c r="O3834" i="1"/>
  <c r="O3835" i="1"/>
  <c r="O3836" i="1"/>
  <c r="O3837" i="1"/>
  <c r="O3838" i="1"/>
  <c r="O3839" i="1"/>
  <c r="O3840" i="1"/>
  <c r="O3841" i="1"/>
  <c r="O3842" i="1"/>
  <c r="O3843" i="1"/>
  <c r="O3844" i="1"/>
  <c r="O3845" i="1"/>
  <c r="O3846" i="1"/>
  <c r="O3847" i="1"/>
  <c r="O3848" i="1"/>
  <c r="O3849" i="1"/>
  <c r="O3850" i="1"/>
  <c r="O3851" i="1"/>
  <c r="O3852" i="1"/>
  <c r="O3853" i="1"/>
  <c r="O3854" i="1"/>
  <c r="O3855" i="1"/>
  <c r="O3856" i="1"/>
  <c r="O3857" i="1"/>
  <c r="O3858" i="1"/>
  <c r="O3859" i="1"/>
  <c r="O3860" i="1"/>
  <c r="O3861" i="1"/>
  <c r="O3862" i="1"/>
  <c r="O3863" i="1"/>
  <c r="O3864" i="1"/>
  <c r="O3865" i="1"/>
  <c r="O3866" i="1"/>
  <c r="O3867" i="1"/>
  <c r="O3868" i="1"/>
  <c r="O3869" i="1"/>
  <c r="O3870" i="1"/>
  <c r="O3871" i="1"/>
  <c r="O3872" i="1"/>
  <c r="O3873" i="1"/>
  <c r="O3874" i="1"/>
  <c r="O3875" i="1"/>
  <c r="O3876" i="1"/>
  <c r="O3877" i="1"/>
  <c r="O3878" i="1"/>
  <c r="O3879" i="1"/>
  <c r="O3880" i="1"/>
  <c r="O3881" i="1"/>
  <c r="O3882" i="1"/>
  <c r="O3883" i="1"/>
  <c r="O3884" i="1"/>
  <c r="O3885" i="1"/>
  <c r="O3886" i="1"/>
  <c r="O3887" i="1"/>
  <c r="O3888" i="1"/>
  <c r="O3889" i="1"/>
  <c r="O3890" i="1"/>
  <c r="O3891" i="1"/>
  <c r="O3892" i="1"/>
  <c r="O3893" i="1"/>
  <c r="O3894" i="1"/>
  <c r="O3895" i="1"/>
  <c r="O3896" i="1"/>
  <c r="O3897" i="1"/>
  <c r="O3898" i="1"/>
  <c r="O3899" i="1"/>
  <c r="O3900" i="1"/>
  <c r="O3901" i="1"/>
  <c r="O3902" i="1"/>
  <c r="O3903" i="1"/>
  <c r="O3904" i="1"/>
  <c r="O3905" i="1"/>
  <c r="O3906" i="1"/>
  <c r="O3907" i="1"/>
  <c r="O3908" i="1"/>
  <c r="O3909" i="1"/>
  <c r="O3910" i="1"/>
  <c r="O3911" i="1"/>
  <c r="O3912" i="1"/>
  <c r="O3913" i="1"/>
  <c r="O3914" i="1"/>
  <c r="O3915" i="1"/>
  <c r="O3916" i="1"/>
  <c r="O3917" i="1"/>
  <c r="O3918" i="1"/>
  <c r="O3919" i="1"/>
  <c r="O3920" i="1"/>
  <c r="O3921" i="1"/>
  <c r="O3922" i="1"/>
  <c r="O3923" i="1"/>
  <c r="O3924" i="1"/>
  <c r="O3925" i="1"/>
  <c r="O3926" i="1"/>
  <c r="O3927" i="1"/>
  <c r="O3928" i="1"/>
  <c r="O3929" i="1"/>
  <c r="O3930" i="1"/>
  <c r="O3931" i="1"/>
  <c r="O3932" i="1"/>
  <c r="O3933" i="1"/>
  <c r="O3934" i="1"/>
  <c r="O3935" i="1"/>
  <c r="O3936" i="1"/>
  <c r="O3937" i="1"/>
  <c r="O3938" i="1"/>
  <c r="O3939" i="1"/>
  <c r="O3940" i="1"/>
  <c r="O3941" i="1"/>
  <c r="O3942" i="1"/>
  <c r="O3943" i="1"/>
  <c r="O3944" i="1"/>
  <c r="O3945" i="1"/>
  <c r="O3946" i="1"/>
  <c r="O3947" i="1"/>
  <c r="O3948" i="1"/>
  <c r="O3949" i="1"/>
  <c r="O3950" i="1"/>
  <c r="O3951" i="1"/>
  <c r="O3952" i="1"/>
  <c r="O3953" i="1"/>
  <c r="O3954" i="1"/>
  <c r="O3955" i="1"/>
  <c r="O3956" i="1"/>
  <c r="O3957" i="1"/>
  <c r="O3958" i="1"/>
  <c r="O3959" i="1"/>
  <c r="O3960" i="1"/>
  <c r="O3961" i="1"/>
  <c r="O3962" i="1"/>
  <c r="O3963" i="1"/>
  <c r="O3964" i="1"/>
  <c r="O3965" i="1"/>
  <c r="O3966" i="1"/>
  <c r="O3967" i="1"/>
  <c r="O3968" i="1"/>
  <c r="O3969" i="1"/>
  <c r="O3970" i="1"/>
  <c r="O3971" i="1"/>
  <c r="O3972" i="1"/>
  <c r="O3973" i="1"/>
  <c r="O3974" i="1"/>
  <c r="O3975" i="1"/>
  <c r="O3976" i="1"/>
  <c r="O3977" i="1"/>
  <c r="O3978" i="1"/>
  <c r="O3979" i="1"/>
  <c r="O3980" i="1"/>
  <c r="O3981" i="1"/>
  <c r="O3982" i="1"/>
  <c r="O3983" i="1"/>
  <c r="O3984" i="1"/>
  <c r="O3985" i="1"/>
  <c r="O3986" i="1"/>
  <c r="O3987" i="1"/>
  <c r="O3988" i="1"/>
  <c r="O3989" i="1"/>
  <c r="O3990" i="1"/>
  <c r="O3991" i="1"/>
  <c r="O3992" i="1"/>
  <c r="O3993" i="1"/>
  <c r="O3994" i="1"/>
  <c r="O3995" i="1"/>
  <c r="O3996" i="1"/>
  <c r="O3997" i="1"/>
  <c r="O3998" i="1"/>
  <c r="O3999" i="1"/>
  <c r="O4000" i="1"/>
  <c r="O4001" i="1"/>
  <c r="O4002" i="1"/>
  <c r="O4003" i="1"/>
  <c r="O4004" i="1"/>
  <c r="O4005" i="1"/>
  <c r="O4006" i="1"/>
  <c r="O4007" i="1"/>
  <c r="O4008" i="1"/>
  <c r="O4009" i="1"/>
  <c r="O4010" i="1"/>
  <c r="O4011" i="1"/>
  <c r="O4012" i="1"/>
  <c r="O4013" i="1"/>
  <c r="O4014" i="1"/>
  <c r="O4015" i="1"/>
  <c r="O4016" i="1"/>
  <c r="O4017" i="1"/>
  <c r="O4018" i="1"/>
  <c r="O4019" i="1"/>
  <c r="O4020" i="1"/>
  <c r="O4021" i="1"/>
  <c r="O4022" i="1"/>
  <c r="O4023" i="1"/>
  <c r="O4024" i="1"/>
  <c r="O4025" i="1"/>
  <c r="O4026" i="1"/>
  <c r="O4027" i="1"/>
  <c r="O4028" i="1"/>
  <c r="O4029" i="1"/>
  <c r="O4030" i="1"/>
  <c r="O4031" i="1"/>
  <c r="O4032" i="1"/>
  <c r="O4033" i="1"/>
  <c r="O4034" i="1"/>
  <c r="O4035" i="1"/>
  <c r="O4036" i="1"/>
  <c r="O4037" i="1"/>
  <c r="O4038" i="1"/>
  <c r="O4039" i="1"/>
  <c r="O4040" i="1"/>
  <c r="O4041" i="1"/>
  <c r="O4042" i="1"/>
  <c r="O4043" i="1"/>
  <c r="O4044" i="1"/>
  <c r="O4045" i="1"/>
  <c r="O4046" i="1"/>
  <c r="O4047" i="1"/>
  <c r="O4048" i="1"/>
  <c r="O4049" i="1"/>
  <c r="O4050" i="1"/>
  <c r="O4051" i="1"/>
  <c r="O4052" i="1"/>
  <c r="O4053" i="1"/>
  <c r="O4054" i="1"/>
  <c r="O4055" i="1"/>
  <c r="O4056" i="1"/>
  <c r="O4057" i="1"/>
  <c r="O4058" i="1"/>
  <c r="O4059" i="1"/>
  <c r="O4060" i="1"/>
  <c r="O4061" i="1"/>
  <c r="O4062" i="1"/>
  <c r="O4063" i="1"/>
  <c r="O4064" i="1"/>
  <c r="O4065" i="1"/>
  <c r="O4066" i="1"/>
  <c r="O4067" i="1"/>
  <c r="O4068" i="1"/>
  <c r="O4069" i="1"/>
  <c r="O4070" i="1"/>
  <c r="O4071" i="1"/>
  <c r="O4072" i="1"/>
  <c r="O4073" i="1"/>
  <c r="O4074" i="1"/>
  <c r="O4075" i="1"/>
  <c r="O4076" i="1"/>
  <c r="O4077" i="1"/>
  <c r="O4078" i="1"/>
  <c r="O4079" i="1"/>
  <c r="O4080" i="1"/>
  <c r="O4081" i="1"/>
  <c r="O4082" i="1"/>
  <c r="O4083" i="1"/>
  <c r="O4084" i="1"/>
  <c r="O4085" i="1"/>
  <c r="O4086" i="1"/>
  <c r="O4087" i="1"/>
  <c r="O4088" i="1"/>
  <c r="O4089" i="1"/>
  <c r="O4090" i="1"/>
  <c r="O4091" i="1"/>
  <c r="O4092" i="1"/>
  <c r="O4093" i="1"/>
  <c r="O4094" i="1"/>
  <c r="O4095" i="1"/>
  <c r="O4096" i="1"/>
  <c r="O4097" i="1"/>
  <c r="O4098" i="1"/>
  <c r="O4099" i="1"/>
  <c r="O4100" i="1"/>
  <c r="O4101" i="1"/>
  <c r="O4102" i="1"/>
  <c r="O4103" i="1"/>
  <c r="O4104" i="1"/>
  <c r="O4105" i="1"/>
  <c r="O4106" i="1"/>
  <c r="O4107" i="1"/>
  <c r="O4108" i="1"/>
  <c r="O4109" i="1"/>
  <c r="O4110" i="1"/>
  <c r="O4111" i="1"/>
  <c r="O4112" i="1"/>
  <c r="O4113" i="1"/>
  <c r="O4114" i="1"/>
  <c r="O4115" i="1"/>
  <c r="O4116" i="1"/>
  <c r="O4117" i="1"/>
  <c r="O4118" i="1"/>
  <c r="O4119" i="1"/>
  <c r="O4120" i="1"/>
  <c r="O4121" i="1"/>
  <c r="O4122" i="1"/>
  <c r="O4123" i="1"/>
  <c r="O4124" i="1"/>
  <c r="O4125" i="1"/>
  <c r="O4126" i="1"/>
  <c r="O4127" i="1"/>
  <c r="O4128" i="1"/>
  <c r="O4129" i="1"/>
  <c r="O4130" i="1"/>
  <c r="O4131" i="1"/>
  <c r="O4132" i="1"/>
  <c r="O4133" i="1"/>
  <c r="O4134" i="1"/>
  <c r="O4135" i="1"/>
  <c r="O4136" i="1"/>
  <c r="O4137" i="1"/>
  <c r="O4138" i="1"/>
  <c r="O4139" i="1"/>
  <c r="O4140" i="1"/>
  <c r="O4141" i="1"/>
  <c r="O4142" i="1"/>
  <c r="O4143" i="1"/>
  <c r="O4144" i="1"/>
  <c r="O4145" i="1"/>
  <c r="O4146" i="1"/>
  <c r="O4147" i="1"/>
  <c r="O4148" i="1"/>
  <c r="O4149" i="1"/>
  <c r="O4150" i="1"/>
  <c r="O4151" i="1"/>
  <c r="O4152" i="1"/>
  <c r="O4153" i="1"/>
  <c r="O4154" i="1"/>
  <c r="O4155" i="1"/>
  <c r="O4156" i="1"/>
  <c r="O4157" i="1"/>
  <c r="O4158" i="1"/>
  <c r="O4159" i="1"/>
  <c r="O4160" i="1"/>
  <c r="O4161" i="1"/>
  <c r="O4162" i="1"/>
  <c r="O4163" i="1"/>
  <c r="O4164" i="1"/>
  <c r="O4165" i="1"/>
  <c r="O4166" i="1"/>
  <c r="O4167" i="1"/>
  <c r="O4168" i="1"/>
  <c r="O4169" i="1"/>
  <c r="O4170" i="1"/>
  <c r="O4171" i="1"/>
  <c r="O4172" i="1"/>
  <c r="O4173" i="1"/>
  <c r="O4174" i="1"/>
  <c r="O4175" i="1"/>
  <c r="O4176" i="1"/>
  <c r="O4177" i="1"/>
  <c r="O4178" i="1"/>
  <c r="O4179" i="1"/>
  <c r="O4180" i="1"/>
  <c r="O4181" i="1"/>
  <c r="O4182" i="1"/>
  <c r="O4183" i="1"/>
  <c r="O4184" i="1"/>
  <c r="O4185" i="1"/>
  <c r="O4186" i="1"/>
  <c r="O4187" i="1"/>
  <c r="O4188" i="1"/>
  <c r="O4189" i="1"/>
  <c r="O4190" i="1"/>
  <c r="O4191" i="1"/>
  <c r="O4192" i="1"/>
  <c r="O4193" i="1"/>
  <c r="O4194" i="1"/>
  <c r="O4195" i="1"/>
  <c r="O4196" i="1"/>
  <c r="O4197" i="1"/>
  <c r="O4198" i="1"/>
  <c r="O4199" i="1"/>
  <c r="O4200" i="1"/>
  <c r="O4201" i="1"/>
  <c r="O4202" i="1"/>
  <c r="O4203" i="1"/>
  <c r="O4204" i="1"/>
  <c r="O4205" i="1"/>
  <c r="O4206" i="1"/>
  <c r="O4207" i="1"/>
  <c r="O4208" i="1"/>
  <c r="O4209" i="1"/>
  <c r="O4210" i="1"/>
  <c r="O4211" i="1"/>
  <c r="O4212" i="1"/>
  <c r="O4213" i="1"/>
  <c r="O4214" i="1"/>
  <c r="O4215" i="1"/>
  <c r="O4216" i="1"/>
  <c r="O4217" i="1"/>
  <c r="O4218" i="1"/>
  <c r="O4219" i="1"/>
  <c r="O4220" i="1"/>
  <c r="O4221" i="1"/>
  <c r="O4222" i="1"/>
  <c r="O4223" i="1"/>
  <c r="O4224" i="1"/>
  <c r="O4225" i="1"/>
  <c r="O4226" i="1"/>
  <c r="O4227" i="1"/>
  <c r="O4228" i="1"/>
  <c r="O4229" i="1"/>
  <c r="O4230" i="1"/>
  <c r="O4231" i="1"/>
  <c r="O4232" i="1"/>
  <c r="O4233" i="1"/>
  <c r="O4234" i="1"/>
  <c r="O4235" i="1"/>
  <c r="O4236" i="1"/>
  <c r="O4237" i="1"/>
  <c r="O4238" i="1"/>
  <c r="O4239" i="1"/>
  <c r="O4240" i="1"/>
  <c r="O4241" i="1"/>
  <c r="O4242" i="1"/>
  <c r="O4243" i="1"/>
  <c r="O4244" i="1"/>
  <c r="O4245" i="1"/>
  <c r="O4246" i="1"/>
  <c r="O4247" i="1"/>
  <c r="O4248" i="1"/>
  <c r="O4249" i="1"/>
  <c r="O4250" i="1"/>
  <c r="O4251" i="1"/>
  <c r="O4252" i="1"/>
  <c r="O4253" i="1"/>
  <c r="O4254" i="1"/>
  <c r="O4255" i="1"/>
  <c r="O4256" i="1"/>
  <c r="O4257" i="1"/>
  <c r="O4258" i="1"/>
  <c r="O4259" i="1"/>
  <c r="O4260" i="1"/>
  <c r="O4261" i="1"/>
  <c r="O4262" i="1"/>
  <c r="O4263" i="1"/>
  <c r="O4264" i="1"/>
  <c r="O4265" i="1"/>
  <c r="O4266" i="1"/>
  <c r="O4267" i="1"/>
  <c r="O4268" i="1"/>
  <c r="O4269" i="1"/>
  <c r="O4270" i="1"/>
  <c r="O4271" i="1"/>
  <c r="O4272" i="1"/>
  <c r="O4273" i="1"/>
  <c r="O4274" i="1"/>
  <c r="O4275" i="1"/>
  <c r="O4276" i="1"/>
  <c r="O4277" i="1"/>
  <c r="O4278" i="1"/>
  <c r="O4279" i="1"/>
  <c r="O4280" i="1"/>
  <c r="O4281" i="1"/>
  <c r="O4282" i="1"/>
  <c r="O4283" i="1"/>
  <c r="O4284" i="1"/>
  <c r="O4285" i="1"/>
  <c r="O4286" i="1"/>
  <c r="O4287" i="1"/>
  <c r="O4288" i="1"/>
  <c r="O4289" i="1"/>
  <c r="O4290" i="1"/>
  <c r="O4291" i="1"/>
  <c r="O4292" i="1"/>
  <c r="O4293" i="1"/>
  <c r="O4294" i="1"/>
  <c r="O4295" i="1"/>
  <c r="O4296" i="1"/>
  <c r="O4297" i="1"/>
  <c r="O4298" i="1"/>
  <c r="O4299" i="1"/>
  <c r="O4300" i="1"/>
  <c r="O4301" i="1"/>
  <c r="O4302" i="1"/>
  <c r="O4303" i="1"/>
  <c r="O4304" i="1"/>
  <c r="O4305" i="1"/>
  <c r="O4306" i="1"/>
  <c r="O4307" i="1"/>
  <c r="O4308" i="1"/>
  <c r="O4309" i="1"/>
  <c r="O4310" i="1"/>
  <c r="O4311" i="1"/>
  <c r="O4312" i="1"/>
  <c r="O4313" i="1"/>
  <c r="O4314" i="1"/>
  <c r="O4315" i="1"/>
  <c r="O4316" i="1"/>
  <c r="O4317" i="1"/>
  <c r="O4318" i="1"/>
  <c r="O4319" i="1"/>
  <c r="O4320" i="1"/>
  <c r="O4321" i="1"/>
  <c r="O4322" i="1"/>
  <c r="O4323" i="1"/>
  <c r="O4324" i="1"/>
  <c r="O4325" i="1"/>
  <c r="O4326" i="1"/>
  <c r="O4327" i="1"/>
  <c r="O4328" i="1"/>
  <c r="O4329" i="1"/>
  <c r="O4330" i="1"/>
  <c r="O4331" i="1"/>
  <c r="O4332" i="1"/>
  <c r="O4333" i="1"/>
  <c r="O4334" i="1"/>
  <c r="O4335" i="1"/>
  <c r="O4336" i="1"/>
  <c r="O4337" i="1"/>
  <c r="O4338" i="1"/>
  <c r="O4339" i="1"/>
  <c r="O4340" i="1"/>
  <c r="O4341" i="1"/>
  <c r="O4342" i="1"/>
  <c r="O4343" i="1"/>
  <c r="O4344" i="1"/>
  <c r="O4345" i="1"/>
  <c r="O4346" i="1"/>
  <c r="O4347" i="1"/>
  <c r="O4348" i="1"/>
  <c r="O4349" i="1"/>
  <c r="O4350" i="1"/>
  <c r="O4351" i="1"/>
  <c r="O4352" i="1"/>
  <c r="O4353" i="1"/>
  <c r="O4354" i="1"/>
  <c r="O4355" i="1"/>
  <c r="O4356" i="1"/>
  <c r="O4357" i="1"/>
  <c r="O4358" i="1"/>
  <c r="O4359" i="1"/>
  <c r="O4360" i="1"/>
  <c r="O4361" i="1"/>
  <c r="O4362" i="1"/>
  <c r="O4363" i="1"/>
  <c r="O4364" i="1"/>
  <c r="O4365" i="1"/>
  <c r="O4366" i="1"/>
  <c r="O4367" i="1"/>
  <c r="O4368" i="1"/>
  <c r="O4369" i="1"/>
  <c r="O4370" i="1"/>
  <c r="O4371" i="1"/>
  <c r="O4372" i="1"/>
  <c r="O4373" i="1"/>
  <c r="O4374" i="1"/>
  <c r="O4375" i="1"/>
  <c r="O4376" i="1"/>
  <c r="O4377" i="1"/>
  <c r="O4378" i="1"/>
  <c r="O4379" i="1"/>
  <c r="O4380" i="1"/>
  <c r="O4381" i="1"/>
  <c r="O4382" i="1"/>
  <c r="O4383" i="1"/>
  <c r="O4384" i="1"/>
  <c r="O4385" i="1"/>
  <c r="O4386" i="1"/>
  <c r="O4387" i="1"/>
  <c r="O4388" i="1"/>
  <c r="O4389" i="1"/>
  <c r="O4390" i="1"/>
  <c r="O4391" i="1"/>
  <c r="O4392" i="1"/>
  <c r="O4393" i="1"/>
  <c r="O4394" i="1"/>
  <c r="O4395" i="1"/>
  <c r="O4396" i="1"/>
  <c r="O4397" i="1"/>
  <c r="O4398" i="1"/>
  <c r="O4399" i="1"/>
  <c r="O4400" i="1"/>
  <c r="O4401" i="1"/>
  <c r="O4402" i="1"/>
  <c r="O4403" i="1"/>
  <c r="O4404" i="1"/>
  <c r="O4405" i="1"/>
  <c r="O4406" i="1"/>
  <c r="O4407" i="1"/>
  <c r="O4408" i="1"/>
  <c r="O4409" i="1"/>
  <c r="O4410" i="1"/>
  <c r="O4411" i="1"/>
  <c r="O4412" i="1"/>
  <c r="O4413" i="1"/>
  <c r="O4414" i="1"/>
  <c r="O4415" i="1"/>
  <c r="O4416" i="1"/>
  <c r="O4417" i="1"/>
  <c r="O4418" i="1"/>
  <c r="O4419" i="1"/>
  <c r="O4420" i="1"/>
  <c r="O4421" i="1"/>
  <c r="O4422" i="1"/>
  <c r="O4423" i="1"/>
  <c r="O4424" i="1"/>
  <c r="O4425" i="1"/>
  <c r="O4426" i="1"/>
  <c r="O4427" i="1"/>
  <c r="O4428" i="1"/>
  <c r="O4429" i="1"/>
  <c r="O4430" i="1"/>
  <c r="O4431" i="1"/>
  <c r="O4432" i="1"/>
  <c r="O4433" i="1"/>
  <c r="O4434" i="1"/>
  <c r="O4435" i="1"/>
  <c r="O4436" i="1"/>
  <c r="O4437" i="1"/>
  <c r="O4438" i="1"/>
  <c r="O4439" i="1"/>
  <c r="O4440" i="1"/>
  <c r="O4441" i="1"/>
  <c r="O4442" i="1"/>
  <c r="O4443" i="1"/>
  <c r="O4444" i="1"/>
  <c r="O4445" i="1"/>
  <c r="O4446" i="1"/>
  <c r="O4447" i="1"/>
  <c r="O4448" i="1"/>
  <c r="O4449" i="1"/>
  <c r="O4450" i="1"/>
  <c r="O4451" i="1"/>
  <c r="O4452" i="1"/>
  <c r="O4453" i="1"/>
  <c r="O4454" i="1"/>
  <c r="O4455" i="1"/>
  <c r="O4456" i="1"/>
  <c r="O4457" i="1"/>
  <c r="O4458" i="1"/>
  <c r="O4459" i="1"/>
  <c r="O4460" i="1"/>
  <c r="O4461" i="1"/>
  <c r="O4462" i="1"/>
  <c r="O4463" i="1"/>
  <c r="O4464" i="1"/>
  <c r="O4465" i="1"/>
  <c r="O4466" i="1"/>
  <c r="O4467" i="1"/>
  <c r="O4468" i="1"/>
  <c r="O4469" i="1"/>
  <c r="O4470" i="1"/>
  <c r="O4471" i="1"/>
  <c r="O4472" i="1"/>
  <c r="O4473" i="1"/>
  <c r="O4474" i="1"/>
  <c r="O4475" i="1"/>
  <c r="O4476" i="1"/>
  <c r="O4477" i="1"/>
  <c r="O4478" i="1"/>
  <c r="O4479" i="1"/>
  <c r="O4480" i="1"/>
  <c r="O4481" i="1"/>
  <c r="O4482" i="1"/>
  <c r="O4483" i="1"/>
  <c r="O4484" i="1"/>
  <c r="O4485" i="1"/>
  <c r="O4486" i="1"/>
  <c r="O4487" i="1"/>
  <c r="O4488" i="1"/>
  <c r="O4489" i="1"/>
  <c r="O4490" i="1"/>
  <c r="O4491" i="1"/>
  <c r="O4492" i="1"/>
  <c r="O4493" i="1"/>
  <c r="O4494" i="1"/>
  <c r="O4495" i="1"/>
  <c r="O4496" i="1"/>
  <c r="O4497" i="1"/>
  <c r="O4498" i="1"/>
  <c r="O4499" i="1"/>
  <c r="O4500" i="1"/>
  <c r="O4501" i="1"/>
  <c r="O4502" i="1"/>
  <c r="O4503" i="1"/>
  <c r="O4504" i="1"/>
  <c r="O4505" i="1"/>
  <c r="O4506" i="1"/>
  <c r="O4507" i="1"/>
  <c r="O4508" i="1"/>
  <c r="O4509" i="1"/>
  <c r="O4510" i="1"/>
  <c r="O4511" i="1"/>
  <c r="O4512" i="1"/>
  <c r="O4513" i="1"/>
  <c r="O4514" i="1"/>
  <c r="O4515" i="1"/>
  <c r="O4516" i="1"/>
  <c r="O4517" i="1"/>
  <c r="O4518" i="1"/>
  <c r="O4519" i="1"/>
  <c r="O4520" i="1"/>
  <c r="O4521" i="1"/>
  <c r="O4522" i="1"/>
  <c r="O4523" i="1"/>
  <c r="O4524" i="1"/>
  <c r="O4525" i="1"/>
  <c r="O4526" i="1"/>
  <c r="O4527" i="1"/>
  <c r="O4528" i="1"/>
  <c r="O4529" i="1"/>
  <c r="O4530" i="1"/>
  <c r="O4531" i="1"/>
  <c r="O4532" i="1"/>
  <c r="O4533" i="1"/>
  <c r="O4534" i="1"/>
  <c r="O4535" i="1"/>
  <c r="O4536" i="1"/>
  <c r="O4537" i="1"/>
  <c r="O4538" i="1"/>
  <c r="O4539" i="1"/>
  <c r="O4540" i="1"/>
  <c r="O4541" i="1"/>
  <c r="O4542" i="1"/>
  <c r="O4543" i="1"/>
  <c r="O4544" i="1"/>
  <c r="O4545" i="1"/>
  <c r="O4546" i="1"/>
  <c r="O4547" i="1"/>
  <c r="O4548" i="1"/>
  <c r="O4549" i="1"/>
  <c r="O4550" i="1"/>
  <c r="O4551" i="1"/>
  <c r="O4552" i="1"/>
  <c r="O4553" i="1"/>
  <c r="O4554" i="1"/>
  <c r="O4555" i="1"/>
  <c r="O4556" i="1"/>
  <c r="O4557" i="1"/>
  <c r="O4558" i="1"/>
  <c r="O4559" i="1"/>
  <c r="O4560" i="1"/>
  <c r="O4561" i="1"/>
  <c r="O4562" i="1"/>
  <c r="O4563" i="1"/>
  <c r="O4564" i="1"/>
  <c r="O4565" i="1"/>
  <c r="O4566" i="1"/>
  <c r="O4567" i="1"/>
  <c r="O4568" i="1"/>
  <c r="O4569" i="1"/>
  <c r="O4570" i="1"/>
  <c r="O4571" i="1"/>
  <c r="O4572" i="1"/>
  <c r="O4573" i="1"/>
  <c r="O4574" i="1"/>
  <c r="O4575" i="1"/>
  <c r="O4576" i="1"/>
  <c r="O4577" i="1"/>
  <c r="O4578" i="1"/>
  <c r="O4579" i="1"/>
  <c r="O4580" i="1"/>
  <c r="O4581" i="1"/>
  <c r="O4582" i="1"/>
  <c r="O4583" i="1"/>
  <c r="O4584" i="1"/>
  <c r="O4585" i="1"/>
  <c r="O4586" i="1"/>
  <c r="O4587" i="1"/>
  <c r="O4588" i="1"/>
  <c r="O4589" i="1"/>
  <c r="O4590" i="1"/>
  <c r="O4591" i="1"/>
  <c r="O4592" i="1"/>
  <c r="O4593" i="1"/>
  <c r="O4594" i="1"/>
  <c r="O4595" i="1"/>
  <c r="O4596" i="1"/>
  <c r="O4597" i="1"/>
  <c r="O4598" i="1"/>
  <c r="O4599" i="1"/>
  <c r="O4600" i="1"/>
  <c r="O4601" i="1"/>
  <c r="O4602" i="1"/>
  <c r="O4603" i="1"/>
  <c r="O4604" i="1"/>
  <c r="O4605" i="1"/>
  <c r="O4606" i="1"/>
  <c r="O4607" i="1"/>
  <c r="O4608" i="1"/>
  <c r="O4609" i="1"/>
  <c r="O4610" i="1"/>
  <c r="O4611" i="1"/>
  <c r="O4612" i="1"/>
  <c r="O4613" i="1"/>
  <c r="O4614" i="1"/>
  <c r="O4615" i="1"/>
  <c r="O4616" i="1"/>
  <c r="O4617" i="1"/>
  <c r="O4618" i="1"/>
  <c r="O4619" i="1"/>
  <c r="O4620" i="1"/>
  <c r="O4621" i="1"/>
  <c r="O4622" i="1"/>
  <c r="O4623" i="1"/>
  <c r="O4624" i="1"/>
  <c r="O4625" i="1"/>
  <c r="O4626" i="1"/>
  <c r="O4627" i="1"/>
  <c r="O4628" i="1"/>
  <c r="O4629" i="1"/>
  <c r="O4630" i="1"/>
  <c r="O4631" i="1"/>
  <c r="O4632" i="1"/>
  <c r="O4633" i="1"/>
  <c r="O4634" i="1"/>
  <c r="O4635" i="1"/>
  <c r="O4636" i="1"/>
  <c r="O4637" i="1"/>
  <c r="O4638" i="1"/>
  <c r="O4639" i="1"/>
  <c r="O4640" i="1"/>
  <c r="O4641" i="1"/>
  <c r="O4642" i="1"/>
  <c r="O4643" i="1"/>
  <c r="O4644" i="1"/>
  <c r="O4645" i="1"/>
  <c r="O4646" i="1"/>
  <c r="O4647" i="1"/>
  <c r="O4648" i="1"/>
  <c r="O4649" i="1"/>
  <c r="O4650" i="1"/>
  <c r="O4651" i="1"/>
  <c r="O4652" i="1"/>
  <c r="O4653" i="1"/>
  <c r="O4654" i="1"/>
  <c r="O4655" i="1"/>
  <c r="O4656" i="1"/>
  <c r="O4657" i="1"/>
  <c r="O4658" i="1"/>
  <c r="O4659" i="1"/>
  <c r="O4660" i="1"/>
  <c r="O4661" i="1"/>
  <c r="O4662" i="1"/>
  <c r="O4663" i="1"/>
  <c r="O4664" i="1"/>
  <c r="O4665" i="1"/>
  <c r="O4666" i="1"/>
  <c r="O4667" i="1"/>
  <c r="O4668" i="1"/>
  <c r="O4669" i="1"/>
  <c r="O4670" i="1"/>
  <c r="O4671" i="1"/>
  <c r="O4672" i="1"/>
  <c r="O4673" i="1"/>
  <c r="O4674" i="1"/>
  <c r="O4675" i="1"/>
  <c r="O4676" i="1"/>
  <c r="O4677" i="1"/>
  <c r="O4678" i="1"/>
  <c r="O4679" i="1"/>
  <c r="O4680" i="1"/>
  <c r="O4681" i="1"/>
  <c r="O4682" i="1"/>
  <c r="O4683" i="1"/>
  <c r="O4684" i="1"/>
  <c r="O4685" i="1"/>
  <c r="O4686" i="1"/>
  <c r="O4687" i="1"/>
  <c r="O4688" i="1"/>
  <c r="O4689" i="1"/>
  <c r="O4690" i="1"/>
  <c r="O4691" i="1"/>
  <c r="O4692" i="1"/>
  <c r="O4693" i="1"/>
  <c r="O4694" i="1"/>
  <c r="O4695" i="1"/>
  <c r="O4696" i="1"/>
  <c r="O4697" i="1"/>
  <c r="O4698" i="1"/>
  <c r="O4699" i="1"/>
  <c r="O4700" i="1"/>
  <c r="O4701" i="1"/>
  <c r="O4702" i="1"/>
  <c r="O4703" i="1"/>
  <c r="O4704" i="1"/>
  <c r="O4705" i="1"/>
  <c r="O4706" i="1"/>
  <c r="O4707" i="1"/>
  <c r="O4708" i="1"/>
  <c r="O4709" i="1"/>
  <c r="O4710" i="1"/>
  <c r="O4711" i="1"/>
  <c r="O4712" i="1"/>
  <c r="O4713" i="1"/>
  <c r="O4714" i="1"/>
  <c r="O4715" i="1"/>
  <c r="O4716" i="1"/>
  <c r="O4717" i="1"/>
  <c r="O4718" i="1"/>
  <c r="O4719" i="1"/>
  <c r="O4720" i="1"/>
  <c r="O4721" i="1"/>
  <c r="O4722" i="1"/>
  <c r="O4723" i="1"/>
  <c r="O4724" i="1"/>
  <c r="O4725" i="1"/>
  <c r="O4726" i="1"/>
  <c r="O4727" i="1"/>
  <c r="O4728" i="1"/>
  <c r="O4729" i="1"/>
  <c r="O4730" i="1"/>
  <c r="O4731" i="1"/>
  <c r="O4732" i="1"/>
  <c r="O4733" i="1"/>
  <c r="O4734" i="1"/>
  <c r="O4735" i="1"/>
  <c r="O4736" i="1"/>
  <c r="O4737" i="1"/>
  <c r="O4738" i="1"/>
  <c r="O4739" i="1"/>
  <c r="O4740" i="1"/>
  <c r="O4741" i="1"/>
  <c r="O4742" i="1"/>
  <c r="O4743" i="1"/>
  <c r="O4744" i="1"/>
  <c r="O4745" i="1"/>
  <c r="O4746" i="1"/>
  <c r="O4747" i="1"/>
  <c r="O4748" i="1"/>
  <c r="O4749" i="1"/>
  <c r="O4750" i="1"/>
  <c r="O4751" i="1"/>
  <c r="O4752" i="1"/>
  <c r="O4753" i="1"/>
  <c r="O4754" i="1"/>
  <c r="O4755" i="1"/>
  <c r="O4756" i="1"/>
  <c r="O4757" i="1"/>
  <c r="O4758" i="1"/>
  <c r="O4759" i="1"/>
  <c r="O4760" i="1"/>
  <c r="O4761" i="1"/>
  <c r="O4762" i="1"/>
  <c r="O4763" i="1"/>
  <c r="O4764" i="1"/>
  <c r="O4765" i="1"/>
  <c r="O4766" i="1"/>
  <c r="O4767" i="1"/>
  <c r="O4768" i="1"/>
  <c r="O4769" i="1"/>
  <c r="O4770" i="1"/>
  <c r="O4771" i="1"/>
  <c r="O4772" i="1"/>
  <c r="O4773" i="1"/>
  <c r="O4774" i="1"/>
  <c r="O4775" i="1"/>
  <c r="O4776" i="1"/>
  <c r="O4777" i="1"/>
  <c r="O4778" i="1"/>
  <c r="O4779" i="1"/>
  <c r="O4780" i="1"/>
  <c r="O4781" i="1"/>
  <c r="O4782" i="1"/>
  <c r="O4783" i="1"/>
  <c r="O4784" i="1"/>
  <c r="O4785" i="1"/>
  <c r="O4786" i="1"/>
  <c r="O4787" i="1"/>
  <c r="O4788" i="1"/>
  <c r="O4789" i="1"/>
  <c r="O4790" i="1"/>
  <c r="O4791" i="1"/>
  <c r="O4792" i="1"/>
  <c r="O4793" i="1"/>
  <c r="O4794" i="1"/>
  <c r="O4795" i="1"/>
  <c r="O4796" i="1"/>
  <c r="O4797" i="1"/>
  <c r="O4798" i="1"/>
  <c r="O4799" i="1"/>
  <c r="O4800" i="1"/>
  <c r="O4801" i="1"/>
  <c r="O4802" i="1"/>
  <c r="O4803" i="1"/>
  <c r="O4804" i="1"/>
  <c r="O4805" i="1"/>
  <c r="O4806" i="1"/>
  <c r="O4807" i="1"/>
  <c r="O4808" i="1"/>
  <c r="O4809" i="1"/>
  <c r="O4810" i="1"/>
  <c r="O4811" i="1"/>
  <c r="O4812" i="1"/>
  <c r="O4813" i="1"/>
  <c r="O4814" i="1"/>
  <c r="O4815" i="1"/>
  <c r="O4816" i="1"/>
  <c r="O4817" i="1"/>
  <c r="O4818" i="1"/>
  <c r="O4819" i="1"/>
  <c r="O4820" i="1"/>
  <c r="O4821" i="1"/>
  <c r="O4822" i="1"/>
  <c r="O4823" i="1"/>
  <c r="O4824" i="1"/>
  <c r="O4825" i="1"/>
  <c r="O4826" i="1"/>
  <c r="O4827" i="1"/>
  <c r="O4828" i="1"/>
  <c r="O4829" i="1"/>
  <c r="O4830" i="1"/>
  <c r="O4831" i="1"/>
  <c r="O4832" i="1"/>
  <c r="O4833" i="1"/>
  <c r="O4834" i="1"/>
  <c r="O4835" i="1"/>
  <c r="O4836" i="1"/>
  <c r="O4837" i="1"/>
  <c r="O4838" i="1"/>
  <c r="O4839" i="1"/>
  <c r="O4840" i="1"/>
  <c r="O4841" i="1"/>
  <c r="O4842" i="1"/>
  <c r="O4843" i="1"/>
  <c r="O4844" i="1"/>
  <c r="O4845" i="1"/>
  <c r="O4846" i="1"/>
  <c r="O4847" i="1"/>
  <c r="O4848" i="1"/>
  <c r="O4849" i="1"/>
  <c r="O4850" i="1"/>
  <c r="O4851" i="1"/>
  <c r="O4852" i="1"/>
  <c r="O4853" i="1"/>
  <c r="O4854" i="1"/>
  <c r="O4855" i="1"/>
  <c r="O4856" i="1"/>
  <c r="O4857" i="1"/>
  <c r="O4858" i="1"/>
  <c r="O4859" i="1"/>
  <c r="O4860" i="1"/>
  <c r="O4861" i="1"/>
  <c r="O4862" i="1"/>
  <c r="O4863" i="1"/>
  <c r="O4864" i="1"/>
  <c r="O4865" i="1"/>
  <c r="O4866" i="1"/>
  <c r="O4867" i="1"/>
  <c r="O4868" i="1"/>
  <c r="O4869" i="1"/>
  <c r="O4870" i="1"/>
  <c r="O4871" i="1"/>
  <c r="O4872" i="1"/>
  <c r="O4873" i="1"/>
  <c r="O4874" i="1"/>
  <c r="O4875" i="1"/>
  <c r="O4876" i="1"/>
  <c r="O4877" i="1"/>
  <c r="O4878" i="1"/>
  <c r="O4879" i="1"/>
  <c r="O4880" i="1"/>
  <c r="O4881" i="1"/>
  <c r="O4882" i="1"/>
  <c r="O4883" i="1"/>
  <c r="O4884" i="1"/>
  <c r="O4885" i="1"/>
  <c r="O4886" i="1"/>
  <c r="O4887" i="1"/>
  <c r="O4888" i="1"/>
  <c r="O4889" i="1"/>
  <c r="O4890" i="1"/>
  <c r="O4891" i="1"/>
  <c r="O4892" i="1"/>
  <c r="O4893" i="1"/>
  <c r="O4894" i="1"/>
  <c r="O4895" i="1"/>
  <c r="O4896" i="1"/>
  <c r="O4897" i="1"/>
  <c r="O4898" i="1"/>
  <c r="O4899" i="1"/>
  <c r="O4900" i="1"/>
  <c r="O4901" i="1"/>
  <c r="O4902" i="1"/>
  <c r="O4903" i="1"/>
  <c r="O4904" i="1"/>
  <c r="O4905" i="1"/>
  <c r="O4906" i="1"/>
  <c r="O4907" i="1"/>
  <c r="O4908" i="1"/>
  <c r="O4909" i="1"/>
  <c r="O4910" i="1"/>
  <c r="O4911" i="1"/>
  <c r="O4912" i="1"/>
  <c r="O4913" i="1"/>
  <c r="O4914" i="1"/>
  <c r="O4915" i="1"/>
  <c r="O4916" i="1"/>
  <c r="O4917" i="1"/>
  <c r="O4918" i="1"/>
  <c r="O4919" i="1"/>
  <c r="O4920" i="1"/>
  <c r="O4921" i="1"/>
  <c r="O4922" i="1"/>
  <c r="O4923" i="1"/>
  <c r="O4924" i="1"/>
  <c r="O4925" i="1"/>
  <c r="O4926" i="1"/>
  <c r="O4927" i="1"/>
  <c r="O4928" i="1"/>
  <c r="O4929" i="1"/>
  <c r="O4930" i="1"/>
  <c r="O4931" i="1"/>
  <c r="O4932" i="1"/>
  <c r="O4933" i="1"/>
  <c r="O4934" i="1"/>
  <c r="O4935" i="1"/>
  <c r="O4936" i="1"/>
  <c r="O4937" i="1"/>
  <c r="O4938" i="1"/>
  <c r="O4939" i="1"/>
  <c r="O4940" i="1"/>
  <c r="O4941" i="1"/>
  <c r="O4942" i="1"/>
  <c r="O4943" i="1"/>
  <c r="O4944" i="1"/>
  <c r="O4945" i="1"/>
  <c r="O4946" i="1"/>
  <c r="O4947" i="1"/>
  <c r="O4948" i="1"/>
  <c r="O4949" i="1"/>
  <c r="O4950" i="1"/>
  <c r="O4951" i="1"/>
  <c r="O4952" i="1"/>
  <c r="O4953" i="1"/>
  <c r="O4954" i="1"/>
  <c r="O4955" i="1"/>
  <c r="O4956" i="1"/>
  <c r="O4957" i="1"/>
  <c r="O4958" i="1"/>
  <c r="O4959" i="1"/>
  <c r="O4960" i="1"/>
  <c r="O4961" i="1"/>
  <c r="O4962" i="1"/>
  <c r="O4963" i="1"/>
  <c r="O4964" i="1"/>
  <c r="O4965" i="1"/>
  <c r="O4966" i="1"/>
  <c r="O4967" i="1"/>
  <c r="O4968" i="1"/>
  <c r="O4969" i="1"/>
  <c r="O4970" i="1"/>
  <c r="O4971" i="1"/>
  <c r="O4972" i="1"/>
  <c r="O4973" i="1"/>
  <c r="O4974" i="1"/>
  <c r="O4975" i="1"/>
  <c r="O4976" i="1"/>
  <c r="O4977" i="1"/>
  <c r="O4978" i="1"/>
  <c r="O4979" i="1"/>
  <c r="O4980" i="1"/>
  <c r="O4981" i="1"/>
  <c r="O4982" i="1"/>
  <c r="O4983" i="1"/>
  <c r="O4984" i="1"/>
  <c r="O4985" i="1"/>
  <c r="O4986" i="1"/>
  <c r="O4987" i="1"/>
  <c r="O4988" i="1"/>
  <c r="O4989" i="1"/>
  <c r="O4990" i="1"/>
  <c r="O4991" i="1"/>
  <c r="O4992" i="1"/>
  <c r="O4993" i="1"/>
  <c r="O4994" i="1"/>
  <c r="O4995" i="1"/>
  <c r="O4996" i="1"/>
  <c r="O4997" i="1"/>
  <c r="O4998" i="1"/>
  <c r="O4999" i="1"/>
  <c r="O5000" i="1"/>
  <c r="O5001" i="1"/>
  <c r="O5002" i="1"/>
  <c r="O5003" i="1"/>
  <c r="O5004" i="1"/>
  <c r="O5005" i="1"/>
  <c r="O5006" i="1"/>
  <c r="O5007" i="1"/>
  <c r="O5008" i="1"/>
  <c r="O5009" i="1"/>
  <c r="O5010" i="1"/>
  <c r="O5011" i="1"/>
  <c r="O5012" i="1"/>
  <c r="O5013" i="1"/>
  <c r="O5014" i="1"/>
  <c r="O5015" i="1"/>
  <c r="O5016" i="1"/>
  <c r="O5017" i="1"/>
  <c r="O5018" i="1"/>
  <c r="O5019" i="1"/>
  <c r="O5020" i="1"/>
  <c r="O5021" i="1"/>
  <c r="O5022" i="1"/>
  <c r="O5023" i="1"/>
  <c r="O5024" i="1"/>
  <c r="O5025" i="1"/>
  <c r="O5026" i="1"/>
  <c r="O5027" i="1"/>
  <c r="O5028" i="1"/>
  <c r="O5029" i="1"/>
  <c r="O5030" i="1"/>
  <c r="O5031" i="1"/>
  <c r="O5032" i="1"/>
  <c r="O5033" i="1"/>
  <c r="O5034" i="1"/>
  <c r="O5035" i="1"/>
  <c r="O5036" i="1"/>
  <c r="O5037" i="1"/>
  <c r="O5038" i="1"/>
  <c r="O5039" i="1"/>
  <c r="O5040" i="1"/>
  <c r="O5041" i="1"/>
  <c r="O5042" i="1"/>
  <c r="O5043" i="1"/>
  <c r="O5044" i="1"/>
  <c r="O5045" i="1"/>
  <c r="O5046" i="1"/>
  <c r="O5047" i="1"/>
  <c r="O5048" i="1"/>
  <c r="O5049" i="1"/>
  <c r="O5050" i="1"/>
  <c r="O5051" i="1"/>
  <c r="O5052" i="1"/>
  <c r="O5053" i="1"/>
  <c r="O5054" i="1"/>
  <c r="O5055" i="1"/>
  <c r="O5056" i="1"/>
  <c r="O5057" i="1"/>
  <c r="O5058" i="1"/>
  <c r="O5059" i="1"/>
  <c r="O5060" i="1"/>
  <c r="O5061" i="1"/>
  <c r="O5062" i="1"/>
  <c r="O5063" i="1"/>
  <c r="O5064" i="1"/>
  <c r="O5065" i="1"/>
  <c r="O5066" i="1"/>
  <c r="O5067" i="1"/>
  <c r="O5068" i="1"/>
  <c r="O5069" i="1"/>
  <c r="O5070" i="1"/>
  <c r="O5071" i="1"/>
  <c r="O5072" i="1"/>
  <c r="O5073" i="1"/>
  <c r="O5074" i="1"/>
  <c r="O5075" i="1"/>
  <c r="O5076" i="1"/>
  <c r="O5077" i="1"/>
  <c r="O5078" i="1"/>
  <c r="O5079" i="1"/>
  <c r="O5080" i="1"/>
  <c r="O5081" i="1"/>
  <c r="O5082" i="1"/>
  <c r="O5083" i="1"/>
  <c r="O5084" i="1"/>
  <c r="O5085" i="1"/>
  <c r="O5086" i="1"/>
  <c r="O5087" i="1"/>
  <c r="O5088" i="1"/>
  <c r="O5089" i="1"/>
  <c r="O5090" i="1"/>
  <c r="O5091" i="1"/>
  <c r="O5092" i="1"/>
  <c r="O5093" i="1"/>
  <c r="O5094" i="1"/>
  <c r="O5095" i="1"/>
  <c r="O5096" i="1"/>
  <c r="O5097" i="1"/>
  <c r="O5098" i="1"/>
  <c r="O5099" i="1"/>
  <c r="O5100" i="1"/>
  <c r="O5101" i="1"/>
  <c r="O5102" i="1"/>
  <c r="O5103" i="1"/>
  <c r="O5104" i="1"/>
  <c r="O5105" i="1"/>
  <c r="O5106" i="1"/>
  <c r="O5107" i="1"/>
  <c r="O5108" i="1"/>
  <c r="O5109" i="1"/>
  <c r="O5110" i="1"/>
  <c r="O5111" i="1"/>
  <c r="O5112" i="1"/>
  <c r="O5113" i="1"/>
  <c r="O5114" i="1"/>
  <c r="O5115" i="1"/>
  <c r="O5116" i="1"/>
  <c r="O5117" i="1"/>
  <c r="O5118" i="1"/>
  <c r="O5119" i="1"/>
  <c r="O5120" i="1"/>
  <c r="O5121" i="1"/>
  <c r="O5122" i="1"/>
  <c r="O5123" i="1"/>
  <c r="O5124" i="1"/>
  <c r="O5125" i="1"/>
  <c r="O5126" i="1"/>
  <c r="O5127" i="1"/>
  <c r="O5128" i="1"/>
  <c r="O5129" i="1"/>
  <c r="O5130" i="1"/>
  <c r="O5131" i="1"/>
  <c r="O5132" i="1"/>
  <c r="O5133" i="1"/>
  <c r="O5134" i="1"/>
  <c r="O5135" i="1"/>
  <c r="O5136" i="1"/>
  <c r="O5137" i="1"/>
  <c r="O5138" i="1"/>
  <c r="O5139" i="1"/>
  <c r="O5140" i="1"/>
  <c r="O5141" i="1"/>
  <c r="O5142" i="1"/>
  <c r="O5143" i="1"/>
  <c r="O5144" i="1"/>
  <c r="O5145" i="1"/>
  <c r="O5146" i="1"/>
  <c r="O5147" i="1"/>
  <c r="O5148" i="1"/>
  <c r="O5149" i="1"/>
  <c r="O5150" i="1"/>
  <c r="O5151" i="1"/>
  <c r="O5152" i="1"/>
  <c r="O5153" i="1"/>
  <c r="O5154" i="1"/>
  <c r="O5155" i="1"/>
  <c r="O5156" i="1"/>
  <c r="O5157" i="1"/>
  <c r="O5158" i="1"/>
  <c r="O5159" i="1"/>
  <c r="O5160" i="1"/>
  <c r="O5161" i="1"/>
  <c r="O5162" i="1"/>
  <c r="O5163" i="1"/>
  <c r="O5164" i="1"/>
  <c r="O5165" i="1"/>
  <c r="O5166" i="1"/>
  <c r="O5167" i="1"/>
  <c r="O5168" i="1"/>
  <c r="O5169" i="1"/>
  <c r="O5170" i="1"/>
  <c r="O5171" i="1"/>
  <c r="O5172" i="1"/>
  <c r="O5173" i="1"/>
  <c r="O5174" i="1"/>
  <c r="O5175" i="1"/>
  <c r="O5176" i="1"/>
  <c r="O5177" i="1"/>
  <c r="O5178" i="1"/>
  <c r="O5179" i="1"/>
  <c r="O5180" i="1"/>
  <c r="O5181" i="1"/>
  <c r="O5182" i="1"/>
  <c r="O5183" i="1"/>
  <c r="O5184" i="1"/>
  <c r="O5185" i="1"/>
  <c r="O5186" i="1"/>
  <c r="O5187" i="1"/>
  <c r="O5188" i="1"/>
  <c r="O5189" i="1"/>
  <c r="O5190" i="1"/>
  <c r="O5191" i="1"/>
  <c r="O5192" i="1"/>
  <c r="O5193" i="1"/>
  <c r="O5194" i="1"/>
  <c r="O5195" i="1"/>
  <c r="O5196" i="1"/>
  <c r="O5197" i="1"/>
  <c r="O5198" i="1"/>
  <c r="O5199" i="1"/>
  <c r="O5200" i="1"/>
  <c r="O5201" i="1"/>
  <c r="O5202" i="1"/>
  <c r="O5203" i="1"/>
  <c r="O5204" i="1"/>
  <c r="O5205" i="1"/>
  <c r="O5206" i="1"/>
  <c r="O5207" i="1"/>
  <c r="O5208" i="1"/>
  <c r="O5209" i="1"/>
  <c r="O5210" i="1"/>
  <c r="O5211" i="1"/>
  <c r="O5212" i="1"/>
  <c r="O5213" i="1"/>
  <c r="O5214" i="1"/>
  <c r="O5215" i="1"/>
  <c r="O5216" i="1"/>
  <c r="O5217" i="1"/>
  <c r="O5218" i="1"/>
  <c r="O5219" i="1"/>
  <c r="O5220" i="1"/>
  <c r="O5221" i="1"/>
  <c r="O5222" i="1"/>
  <c r="O5223" i="1"/>
  <c r="O5224" i="1"/>
  <c r="O5225" i="1"/>
  <c r="O5226" i="1"/>
  <c r="O5227" i="1"/>
  <c r="O5228" i="1"/>
  <c r="O5229" i="1"/>
  <c r="O5230" i="1"/>
  <c r="O5231" i="1"/>
  <c r="O5232" i="1"/>
  <c r="O5233" i="1"/>
  <c r="O5234" i="1"/>
  <c r="O5235" i="1"/>
  <c r="O5236" i="1"/>
  <c r="O5237" i="1"/>
  <c r="O5238" i="1"/>
  <c r="O5239" i="1"/>
  <c r="O5240" i="1"/>
  <c r="O5241" i="1"/>
  <c r="O5242" i="1"/>
  <c r="O5243" i="1"/>
  <c r="O5244" i="1"/>
  <c r="O5245" i="1"/>
  <c r="O5246" i="1"/>
  <c r="O5247" i="1"/>
  <c r="O5248" i="1"/>
  <c r="O5249" i="1"/>
  <c r="O5250" i="1"/>
  <c r="O5251" i="1"/>
  <c r="O5252" i="1"/>
  <c r="O5253" i="1"/>
  <c r="O5254" i="1"/>
  <c r="O5255" i="1"/>
  <c r="O5256" i="1"/>
  <c r="O5257" i="1"/>
  <c r="O5258" i="1"/>
  <c r="O5259" i="1"/>
  <c r="O5260" i="1"/>
  <c r="O5261" i="1"/>
  <c r="O5262" i="1"/>
  <c r="O5263" i="1"/>
  <c r="O5264" i="1"/>
  <c r="O5265" i="1"/>
  <c r="O5266" i="1"/>
  <c r="O5267" i="1"/>
  <c r="O5268" i="1"/>
  <c r="O5269" i="1"/>
  <c r="O5270" i="1"/>
  <c r="O5271" i="1"/>
  <c r="O5272" i="1"/>
  <c r="O5273" i="1"/>
  <c r="O5274" i="1"/>
  <c r="O5275" i="1"/>
  <c r="O5276" i="1"/>
  <c r="O5277" i="1"/>
  <c r="O5278" i="1"/>
  <c r="O5279" i="1"/>
  <c r="O5280" i="1"/>
  <c r="O5281" i="1"/>
  <c r="O5282" i="1"/>
  <c r="O5283" i="1"/>
  <c r="O5284" i="1"/>
  <c r="O5285" i="1"/>
  <c r="O5286" i="1"/>
  <c r="O5287" i="1"/>
  <c r="O5288" i="1"/>
  <c r="O5289" i="1"/>
  <c r="O5290" i="1"/>
  <c r="O5291" i="1"/>
  <c r="O5292" i="1"/>
  <c r="O5293" i="1"/>
  <c r="O5294" i="1"/>
  <c r="O5295" i="1"/>
  <c r="O5296" i="1"/>
  <c r="O5297" i="1"/>
  <c r="O5298" i="1"/>
  <c r="O5299" i="1"/>
  <c r="O5300" i="1"/>
  <c r="O5301" i="1"/>
  <c r="O5302" i="1"/>
  <c r="O5303" i="1"/>
  <c r="O5304" i="1"/>
  <c r="O5305" i="1"/>
  <c r="O5306" i="1"/>
  <c r="O5307" i="1"/>
  <c r="O5308" i="1"/>
  <c r="O5309" i="1"/>
  <c r="O5310" i="1"/>
  <c r="O5311" i="1"/>
  <c r="O5312" i="1"/>
  <c r="O5313" i="1"/>
  <c r="O5314" i="1"/>
  <c r="O5315" i="1"/>
  <c r="O5316" i="1"/>
  <c r="O5317" i="1"/>
  <c r="O5318" i="1"/>
  <c r="O5319" i="1"/>
  <c r="O5320" i="1"/>
  <c r="O5321" i="1"/>
  <c r="O5322" i="1"/>
  <c r="O5323" i="1"/>
  <c r="O5324" i="1"/>
  <c r="O5325" i="1"/>
  <c r="O5326" i="1"/>
  <c r="O5327" i="1"/>
  <c r="O5328" i="1"/>
  <c r="O5329" i="1"/>
  <c r="O5330" i="1"/>
  <c r="O5331" i="1"/>
  <c r="O5332" i="1"/>
  <c r="O5333" i="1"/>
  <c r="O5334" i="1"/>
  <c r="O5335" i="1"/>
  <c r="O5336" i="1"/>
  <c r="O5337" i="1"/>
  <c r="O5338" i="1"/>
  <c r="O5339" i="1"/>
  <c r="O5340" i="1"/>
  <c r="O5341" i="1"/>
  <c r="O5342" i="1"/>
  <c r="O5343" i="1"/>
  <c r="O5344" i="1"/>
  <c r="O5345" i="1"/>
  <c r="O5346" i="1"/>
  <c r="O5347" i="1"/>
  <c r="O5348" i="1"/>
  <c r="O5349" i="1"/>
  <c r="O5350" i="1"/>
  <c r="O5351" i="1"/>
  <c r="O5352" i="1"/>
  <c r="O5353" i="1"/>
  <c r="O5354" i="1"/>
  <c r="O5355" i="1"/>
  <c r="O5356" i="1"/>
  <c r="O5357" i="1"/>
  <c r="O5358" i="1"/>
  <c r="O5359" i="1"/>
  <c r="O5360" i="1"/>
  <c r="O5361" i="1"/>
  <c r="O5362" i="1"/>
  <c r="O5363" i="1"/>
  <c r="O5364" i="1"/>
  <c r="O5365" i="1"/>
  <c r="O5366" i="1"/>
  <c r="O5367" i="1"/>
  <c r="O5368" i="1"/>
  <c r="O5369" i="1"/>
  <c r="O5370" i="1"/>
  <c r="O5371" i="1"/>
  <c r="O5372" i="1"/>
  <c r="O5373" i="1"/>
  <c r="O5374" i="1"/>
  <c r="O5375" i="1"/>
  <c r="O5376" i="1"/>
  <c r="O5377" i="1"/>
  <c r="O5378" i="1"/>
  <c r="O5379" i="1"/>
  <c r="O5380" i="1"/>
  <c r="O5381" i="1"/>
  <c r="O5382" i="1"/>
  <c r="O5383" i="1"/>
  <c r="O5384" i="1"/>
  <c r="O5385" i="1"/>
  <c r="O5386" i="1"/>
  <c r="O5387" i="1"/>
  <c r="O5388" i="1"/>
  <c r="O5389" i="1"/>
  <c r="O5390" i="1"/>
  <c r="O5391" i="1"/>
  <c r="O5392" i="1"/>
  <c r="O5393" i="1"/>
  <c r="O5394" i="1"/>
  <c r="O5395" i="1"/>
  <c r="O5396" i="1"/>
  <c r="O5397" i="1"/>
  <c r="O5398" i="1"/>
  <c r="O5399" i="1"/>
  <c r="O5400" i="1"/>
  <c r="O5401" i="1"/>
  <c r="O5402" i="1"/>
  <c r="O5403" i="1"/>
  <c r="O5404" i="1"/>
  <c r="O5405" i="1"/>
  <c r="O5406" i="1"/>
  <c r="O5407" i="1"/>
  <c r="O5408" i="1"/>
  <c r="O5409" i="1"/>
  <c r="O5410" i="1"/>
  <c r="O5411" i="1"/>
  <c r="O5412" i="1"/>
  <c r="O5413" i="1"/>
  <c r="O5414" i="1"/>
  <c r="O5415" i="1"/>
  <c r="O5416" i="1"/>
  <c r="O5417" i="1"/>
  <c r="O5418" i="1"/>
  <c r="O5419" i="1"/>
  <c r="O5420" i="1"/>
  <c r="O5421" i="1"/>
  <c r="O5422" i="1"/>
  <c r="O5423" i="1"/>
  <c r="O5424" i="1"/>
  <c r="O5425" i="1"/>
  <c r="O5426" i="1"/>
  <c r="O5427" i="1"/>
  <c r="O5428" i="1"/>
  <c r="O5429" i="1"/>
  <c r="O5430" i="1"/>
  <c r="O5431" i="1"/>
  <c r="O5432" i="1"/>
  <c r="O5433" i="1"/>
  <c r="O5434" i="1"/>
  <c r="O5435" i="1"/>
  <c r="O5436" i="1"/>
  <c r="O5437" i="1"/>
  <c r="O5438" i="1"/>
  <c r="O5439" i="1"/>
  <c r="O5440" i="1"/>
  <c r="O5441" i="1"/>
  <c r="O5442" i="1"/>
  <c r="O5443" i="1"/>
  <c r="O5444" i="1"/>
  <c r="O5445" i="1"/>
  <c r="O5446" i="1"/>
  <c r="O5447" i="1"/>
  <c r="O5448" i="1"/>
  <c r="O5449" i="1"/>
  <c r="O5450" i="1"/>
  <c r="O5451" i="1"/>
  <c r="O5452" i="1"/>
  <c r="O5453" i="1"/>
  <c r="O5454" i="1"/>
  <c r="O5455" i="1"/>
  <c r="O5456" i="1"/>
  <c r="O5457" i="1"/>
  <c r="O5458" i="1"/>
  <c r="O5459" i="1"/>
  <c r="O5460" i="1"/>
  <c r="O5461" i="1"/>
  <c r="O5462" i="1"/>
  <c r="O5463" i="1"/>
  <c r="O5464" i="1"/>
  <c r="O5465" i="1"/>
  <c r="O5466" i="1"/>
  <c r="O5467" i="1"/>
  <c r="O5468" i="1"/>
  <c r="O5469" i="1"/>
  <c r="O5470" i="1"/>
  <c r="O5471" i="1"/>
  <c r="O5472" i="1"/>
  <c r="O5473" i="1"/>
  <c r="O5474" i="1"/>
  <c r="O5475" i="1"/>
  <c r="O5476" i="1"/>
  <c r="O5477" i="1"/>
  <c r="O5478" i="1"/>
  <c r="O5479" i="1"/>
  <c r="O5480" i="1"/>
  <c r="O5481" i="1"/>
  <c r="O5482" i="1"/>
  <c r="O5483" i="1"/>
  <c r="O5484" i="1"/>
  <c r="O5485" i="1"/>
  <c r="O5486" i="1"/>
  <c r="O5487" i="1"/>
  <c r="O5488" i="1"/>
  <c r="O5489" i="1"/>
  <c r="O5490" i="1"/>
  <c r="O5491" i="1"/>
  <c r="O5492" i="1"/>
  <c r="O5493" i="1"/>
  <c r="O5494" i="1"/>
  <c r="O5495" i="1"/>
  <c r="O5496" i="1"/>
  <c r="O5497" i="1"/>
  <c r="O5498" i="1"/>
  <c r="O5499" i="1"/>
  <c r="O5500" i="1"/>
  <c r="O5501" i="1"/>
  <c r="O5502" i="1"/>
  <c r="O5503" i="1"/>
  <c r="O5504" i="1"/>
  <c r="O5505" i="1"/>
  <c r="O5506" i="1"/>
  <c r="O5507" i="1"/>
  <c r="O5508" i="1"/>
  <c r="O5509" i="1"/>
  <c r="O5510" i="1"/>
  <c r="O5511" i="1"/>
  <c r="O5512" i="1"/>
  <c r="O5513" i="1"/>
  <c r="O5514" i="1"/>
  <c r="O5515" i="1"/>
  <c r="O5516" i="1"/>
  <c r="O5517" i="1"/>
  <c r="O5518" i="1"/>
  <c r="O5519" i="1"/>
  <c r="O5520" i="1"/>
  <c r="O5521" i="1"/>
  <c r="O5522" i="1"/>
  <c r="O5523" i="1"/>
  <c r="O5524" i="1"/>
  <c r="O5525" i="1"/>
  <c r="O5526" i="1"/>
  <c r="O5527" i="1"/>
  <c r="O5528" i="1"/>
  <c r="O5529" i="1"/>
  <c r="O5530" i="1"/>
  <c r="O5531" i="1"/>
  <c r="O5532" i="1"/>
  <c r="O5533" i="1"/>
  <c r="O5534" i="1"/>
  <c r="O5535" i="1"/>
  <c r="O5536" i="1"/>
  <c r="O5537" i="1"/>
  <c r="O5538" i="1"/>
  <c r="O5539" i="1"/>
  <c r="O5540" i="1"/>
  <c r="O5541" i="1"/>
  <c r="O5542" i="1"/>
  <c r="O5543" i="1"/>
  <c r="O5544" i="1"/>
  <c r="O5545" i="1"/>
  <c r="O5546" i="1"/>
  <c r="O5547" i="1"/>
  <c r="O5548" i="1"/>
  <c r="O5549" i="1"/>
  <c r="O5550" i="1"/>
  <c r="O5551" i="1"/>
  <c r="O5552" i="1"/>
  <c r="O5553" i="1"/>
  <c r="O5554" i="1"/>
  <c r="O5555" i="1"/>
  <c r="O5556" i="1"/>
  <c r="O5557" i="1"/>
  <c r="O5558" i="1"/>
  <c r="O5559" i="1"/>
  <c r="O5560" i="1"/>
  <c r="O5561" i="1"/>
  <c r="O5562" i="1"/>
  <c r="O5563" i="1"/>
  <c r="O5564" i="1"/>
  <c r="O5565" i="1"/>
  <c r="O5566" i="1"/>
  <c r="O5567" i="1"/>
  <c r="O5568" i="1"/>
  <c r="O5569" i="1"/>
  <c r="O5570" i="1"/>
  <c r="O5571" i="1"/>
  <c r="O5572" i="1"/>
  <c r="O5573" i="1"/>
  <c r="O5574" i="1"/>
  <c r="O5575" i="1"/>
  <c r="O5576" i="1"/>
  <c r="O5577" i="1"/>
  <c r="O5578" i="1"/>
  <c r="O5579" i="1"/>
  <c r="O5580" i="1"/>
  <c r="O5581" i="1"/>
  <c r="O5582" i="1"/>
  <c r="O5583" i="1"/>
  <c r="O5584" i="1"/>
  <c r="O5585" i="1"/>
  <c r="O5586" i="1"/>
  <c r="O5587" i="1"/>
  <c r="O5588" i="1"/>
  <c r="O5589" i="1"/>
  <c r="O5590" i="1"/>
  <c r="O5591" i="1"/>
  <c r="O5592" i="1"/>
  <c r="O5593" i="1"/>
  <c r="O5594" i="1"/>
  <c r="O5595" i="1"/>
  <c r="O5596" i="1"/>
  <c r="O5597" i="1"/>
  <c r="O5598" i="1"/>
  <c r="O5599" i="1"/>
  <c r="O5600" i="1"/>
  <c r="O5601" i="1"/>
  <c r="O5602" i="1"/>
  <c r="O5603" i="1"/>
  <c r="O5604" i="1"/>
  <c r="O5605" i="1"/>
  <c r="O5606" i="1"/>
  <c r="O5607" i="1"/>
  <c r="O5608" i="1"/>
  <c r="O5609" i="1"/>
  <c r="O5610" i="1"/>
  <c r="O5611" i="1"/>
  <c r="O5612" i="1"/>
  <c r="O5613" i="1"/>
  <c r="O5614" i="1"/>
  <c r="O5615" i="1"/>
  <c r="O5616" i="1"/>
  <c r="O5617" i="1"/>
  <c r="O5618" i="1"/>
  <c r="O5619" i="1"/>
  <c r="O5620" i="1"/>
  <c r="O5621" i="1"/>
  <c r="O5622" i="1"/>
  <c r="O5623" i="1"/>
  <c r="O5624" i="1"/>
  <c r="O5625" i="1"/>
  <c r="O5626" i="1"/>
  <c r="O5627" i="1"/>
  <c r="O5628" i="1"/>
  <c r="O5629" i="1"/>
  <c r="O5630" i="1"/>
  <c r="O5631" i="1"/>
  <c r="O5632" i="1"/>
  <c r="O5633" i="1"/>
  <c r="O5634" i="1"/>
  <c r="O5635" i="1"/>
  <c r="O5636" i="1"/>
  <c r="O5637" i="1"/>
  <c r="O5638" i="1"/>
  <c r="O5639" i="1"/>
  <c r="O5640" i="1"/>
  <c r="O5641" i="1"/>
  <c r="O5642" i="1"/>
  <c r="O5643" i="1"/>
  <c r="O5644" i="1"/>
  <c r="O5645" i="1"/>
  <c r="O5646" i="1"/>
  <c r="O5647" i="1"/>
  <c r="O5648" i="1"/>
  <c r="O5649" i="1"/>
  <c r="O5650" i="1"/>
  <c r="O5651" i="1"/>
  <c r="O5652" i="1"/>
  <c r="O5653" i="1"/>
  <c r="O5654" i="1"/>
  <c r="O5655" i="1"/>
  <c r="O5656" i="1"/>
  <c r="O5657" i="1"/>
  <c r="O5658" i="1"/>
  <c r="O5659" i="1"/>
  <c r="O5660" i="1"/>
  <c r="O5661" i="1"/>
  <c r="O5662" i="1"/>
  <c r="O5663" i="1"/>
  <c r="O5664" i="1"/>
  <c r="O5665" i="1"/>
  <c r="O5666" i="1"/>
  <c r="O5667" i="1"/>
  <c r="O5668" i="1"/>
  <c r="O5669" i="1"/>
  <c r="O5670" i="1"/>
  <c r="O5671" i="1"/>
  <c r="O5672" i="1"/>
  <c r="O5673" i="1"/>
  <c r="O5674" i="1"/>
  <c r="O5675" i="1"/>
  <c r="O5676" i="1"/>
  <c r="O5677" i="1"/>
  <c r="O5678" i="1"/>
  <c r="O5679" i="1"/>
  <c r="O5680" i="1"/>
  <c r="O5681" i="1"/>
  <c r="O5682" i="1"/>
  <c r="O5683" i="1"/>
  <c r="O5684" i="1"/>
  <c r="O5685" i="1"/>
  <c r="O5686" i="1"/>
  <c r="O5687" i="1"/>
  <c r="O5688" i="1"/>
  <c r="O5689" i="1"/>
  <c r="O5690" i="1"/>
  <c r="O5691" i="1"/>
  <c r="O5692" i="1"/>
  <c r="O5693" i="1"/>
  <c r="O5694" i="1"/>
  <c r="O5695" i="1"/>
  <c r="O5696" i="1"/>
  <c r="O5697" i="1"/>
  <c r="O5698" i="1"/>
  <c r="O5699" i="1"/>
  <c r="O5700" i="1"/>
  <c r="O5701" i="1"/>
  <c r="O5702" i="1"/>
  <c r="O5703" i="1"/>
  <c r="O5704" i="1"/>
  <c r="O5705" i="1"/>
  <c r="O5706" i="1"/>
  <c r="O5707" i="1"/>
  <c r="O5708" i="1"/>
  <c r="O5709" i="1"/>
  <c r="O5710" i="1"/>
  <c r="O5711" i="1"/>
  <c r="O5712" i="1"/>
  <c r="O5713" i="1"/>
  <c r="O5714" i="1"/>
  <c r="O5715" i="1"/>
  <c r="O5716" i="1"/>
  <c r="O5717" i="1"/>
  <c r="O5718" i="1"/>
  <c r="O5719" i="1"/>
  <c r="O5720" i="1"/>
  <c r="O5721" i="1"/>
  <c r="O5722" i="1"/>
  <c r="O5723" i="1"/>
  <c r="O5724" i="1"/>
  <c r="O5725" i="1"/>
  <c r="O5726" i="1"/>
  <c r="O5727" i="1"/>
  <c r="O5728" i="1"/>
  <c r="O5729" i="1"/>
  <c r="O5730" i="1"/>
  <c r="O5731" i="1"/>
  <c r="O5732" i="1"/>
  <c r="O5733" i="1"/>
  <c r="O5734" i="1"/>
  <c r="O5735" i="1"/>
  <c r="O5736" i="1"/>
  <c r="O5737" i="1"/>
  <c r="O5738" i="1"/>
  <c r="O5739" i="1"/>
  <c r="O5740" i="1"/>
  <c r="O5741" i="1"/>
  <c r="O5742" i="1"/>
  <c r="O5743" i="1"/>
  <c r="O5744" i="1"/>
  <c r="O5745" i="1"/>
  <c r="O5746" i="1"/>
  <c r="O5747" i="1"/>
  <c r="O5748" i="1"/>
  <c r="O5749" i="1"/>
  <c r="O5750" i="1"/>
  <c r="O5751" i="1"/>
  <c r="O5752" i="1"/>
  <c r="O5753" i="1"/>
  <c r="O5754" i="1"/>
  <c r="O5755" i="1"/>
  <c r="O5756" i="1"/>
  <c r="O5757" i="1"/>
  <c r="O5758" i="1"/>
  <c r="O5759" i="1"/>
  <c r="O5760" i="1"/>
  <c r="O5761" i="1"/>
  <c r="O5762" i="1"/>
  <c r="O5763" i="1"/>
  <c r="O5764" i="1"/>
  <c r="O5765" i="1"/>
  <c r="O5766" i="1"/>
  <c r="O5767" i="1"/>
  <c r="O5768" i="1"/>
  <c r="O5769" i="1"/>
  <c r="O5770" i="1"/>
  <c r="O5771" i="1"/>
  <c r="O5772" i="1"/>
  <c r="O5773" i="1"/>
  <c r="O5774" i="1"/>
  <c r="O5775" i="1"/>
  <c r="O5776" i="1"/>
  <c r="O5777" i="1"/>
  <c r="O5778" i="1"/>
  <c r="O5779" i="1"/>
  <c r="O5780" i="1"/>
  <c r="O5781" i="1"/>
  <c r="O5782" i="1"/>
  <c r="O5783" i="1"/>
  <c r="O5784" i="1"/>
  <c r="O5785" i="1"/>
  <c r="O5786" i="1"/>
  <c r="O5787" i="1"/>
  <c r="O5788" i="1"/>
  <c r="O5789" i="1"/>
  <c r="O5790" i="1"/>
  <c r="O5791" i="1"/>
  <c r="O5792" i="1"/>
  <c r="O5793" i="1"/>
  <c r="O5794" i="1"/>
  <c r="O5795" i="1"/>
  <c r="O5796" i="1"/>
  <c r="O5797" i="1"/>
  <c r="O5798" i="1"/>
  <c r="O5799" i="1"/>
  <c r="O5800" i="1"/>
  <c r="O5801" i="1"/>
  <c r="O5802" i="1"/>
  <c r="O5803" i="1"/>
  <c r="O5804" i="1"/>
  <c r="O5805" i="1"/>
  <c r="O5806" i="1"/>
  <c r="O5807" i="1"/>
  <c r="O5808" i="1"/>
  <c r="O5809" i="1"/>
  <c r="O5810" i="1"/>
  <c r="O5811" i="1"/>
  <c r="O5812" i="1"/>
  <c r="O5813" i="1"/>
  <c r="O5814" i="1"/>
  <c r="O5815" i="1"/>
  <c r="O5816" i="1"/>
  <c r="O5817" i="1"/>
  <c r="O5818" i="1"/>
  <c r="O5819" i="1"/>
  <c r="O5820" i="1"/>
  <c r="O5821" i="1"/>
  <c r="O5822" i="1"/>
  <c r="O5823" i="1"/>
  <c r="O5824" i="1"/>
  <c r="O5825" i="1"/>
  <c r="O5826" i="1"/>
  <c r="O5827" i="1"/>
  <c r="O5828" i="1"/>
  <c r="O5829" i="1"/>
  <c r="O5830" i="1"/>
  <c r="O5831" i="1"/>
  <c r="O5832" i="1"/>
  <c r="O5833" i="1"/>
  <c r="O5834" i="1"/>
  <c r="O5835" i="1"/>
  <c r="O5836" i="1"/>
  <c r="O5837" i="1"/>
  <c r="O5838" i="1"/>
  <c r="O5839" i="1"/>
  <c r="O5840" i="1"/>
  <c r="O5841" i="1"/>
  <c r="O5842" i="1"/>
  <c r="O5843" i="1"/>
  <c r="O5844" i="1"/>
  <c r="O5845" i="1"/>
  <c r="O5846" i="1"/>
  <c r="O5847" i="1"/>
  <c r="O5848" i="1"/>
  <c r="O5849" i="1"/>
  <c r="O5850" i="1"/>
  <c r="O5851" i="1"/>
  <c r="O5852" i="1"/>
  <c r="O5853" i="1"/>
  <c r="O5854" i="1"/>
  <c r="O5855" i="1"/>
  <c r="O5856" i="1"/>
  <c r="O5857" i="1"/>
  <c r="O5858" i="1"/>
  <c r="O5859" i="1"/>
  <c r="O5860" i="1"/>
  <c r="O5861" i="1"/>
  <c r="O5862" i="1"/>
  <c r="O5863" i="1"/>
  <c r="O5864" i="1"/>
  <c r="O5865" i="1"/>
  <c r="O5866" i="1"/>
  <c r="O5867" i="1"/>
  <c r="O5868" i="1"/>
  <c r="O5869" i="1"/>
  <c r="O5870" i="1"/>
  <c r="O5871" i="1"/>
  <c r="O5872" i="1"/>
  <c r="O5873" i="1"/>
  <c r="O5874" i="1"/>
  <c r="O5875" i="1"/>
  <c r="O5876" i="1"/>
  <c r="O5877" i="1"/>
  <c r="O5878" i="1"/>
  <c r="O5879" i="1"/>
  <c r="O5880" i="1"/>
  <c r="O5881" i="1"/>
  <c r="O5882" i="1"/>
  <c r="O5883" i="1"/>
  <c r="O5884" i="1"/>
  <c r="O5885" i="1"/>
  <c r="O5886" i="1"/>
  <c r="O5887" i="1"/>
  <c r="O5888" i="1"/>
  <c r="O5889" i="1"/>
  <c r="O5890" i="1"/>
  <c r="O5891" i="1"/>
  <c r="O5892" i="1"/>
  <c r="O5893" i="1"/>
  <c r="O5894" i="1"/>
  <c r="O5895" i="1"/>
  <c r="O5896" i="1"/>
  <c r="O5897" i="1"/>
  <c r="O5898" i="1"/>
  <c r="O5899" i="1"/>
  <c r="O5900" i="1"/>
  <c r="O5901" i="1"/>
  <c r="O5902" i="1"/>
  <c r="O5903" i="1"/>
  <c r="O5904" i="1"/>
  <c r="O5905" i="1"/>
  <c r="O5906" i="1"/>
  <c r="O5907" i="1"/>
  <c r="O5908" i="1"/>
  <c r="O5909" i="1"/>
  <c r="O5910" i="1"/>
  <c r="O5911" i="1"/>
  <c r="O5912" i="1"/>
  <c r="O5913" i="1"/>
  <c r="O5914" i="1"/>
  <c r="O5915" i="1"/>
  <c r="O5916" i="1"/>
  <c r="O5917" i="1"/>
  <c r="O5918" i="1"/>
  <c r="O5919" i="1"/>
  <c r="O5920" i="1"/>
  <c r="O5921" i="1"/>
  <c r="O5922" i="1"/>
  <c r="O5923" i="1"/>
  <c r="O5924" i="1"/>
  <c r="O5925" i="1"/>
  <c r="O5926" i="1"/>
  <c r="O5927" i="1"/>
  <c r="O5928" i="1"/>
  <c r="O5929" i="1"/>
  <c r="O5930" i="1"/>
  <c r="O5931" i="1"/>
  <c r="O5932" i="1"/>
  <c r="O5933" i="1"/>
  <c r="O5934" i="1"/>
  <c r="O5935" i="1"/>
  <c r="O5936" i="1"/>
  <c r="O5937" i="1"/>
  <c r="O5938" i="1"/>
  <c r="O5939" i="1"/>
  <c r="O5940" i="1"/>
  <c r="O5941" i="1"/>
  <c r="O5942" i="1"/>
  <c r="O5943" i="1"/>
  <c r="O5944" i="1"/>
  <c r="O5945" i="1"/>
  <c r="O5946" i="1"/>
  <c r="O5947" i="1"/>
  <c r="O5948" i="1"/>
  <c r="O5949" i="1"/>
  <c r="O5950" i="1"/>
  <c r="O5951" i="1"/>
  <c r="O5952" i="1"/>
  <c r="O5953" i="1"/>
  <c r="O5954" i="1"/>
  <c r="O5955" i="1"/>
  <c r="O5956" i="1"/>
  <c r="O5957" i="1"/>
  <c r="O5958" i="1"/>
  <c r="O5959" i="1"/>
  <c r="O5960" i="1"/>
  <c r="O5961" i="1"/>
  <c r="O5962" i="1"/>
  <c r="O5963" i="1"/>
  <c r="O5964" i="1"/>
  <c r="O5965" i="1"/>
  <c r="O5966" i="1"/>
  <c r="O5967" i="1"/>
  <c r="O5968" i="1"/>
  <c r="O5969" i="1"/>
  <c r="O5970" i="1"/>
  <c r="O5971" i="1"/>
  <c r="O5972" i="1"/>
  <c r="O5973" i="1"/>
  <c r="O5974" i="1"/>
  <c r="O5975" i="1"/>
  <c r="O5976" i="1"/>
  <c r="O5977" i="1"/>
  <c r="O5978" i="1"/>
  <c r="O5979" i="1"/>
  <c r="O5980" i="1"/>
  <c r="O5981" i="1"/>
  <c r="O5982" i="1"/>
  <c r="O5983" i="1"/>
  <c r="O5984" i="1"/>
  <c r="O5985" i="1"/>
  <c r="O5986" i="1"/>
  <c r="O5987" i="1"/>
  <c r="O5988" i="1"/>
  <c r="O5989" i="1"/>
  <c r="O5990" i="1"/>
  <c r="O5991" i="1"/>
  <c r="O5992" i="1"/>
  <c r="O5993" i="1"/>
  <c r="O5994" i="1"/>
  <c r="O5995" i="1"/>
  <c r="O5996" i="1"/>
  <c r="O5997" i="1"/>
  <c r="O5998" i="1"/>
  <c r="O5999" i="1"/>
  <c r="O6000" i="1"/>
  <c r="O6001" i="1"/>
  <c r="O6002" i="1"/>
  <c r="O6003" i="1"/>
  <c r="O6004" i="1"/>
  <c r="O6005" i="1"/>
  <c r="O6006" i="1"/>
  <c r="O6007" i="1"/>
  <c r="O6008" i="1"/>
  <c r="O6009" i="1"/>
  <c r="O6010" i="1"/>
  <c r="O6011" i="1"/>
  <c r="O6012" i="1"/>
  <c r="O6013" i="1"/>
  <c r="O6014" i="1"/>
  <c r="O6015" i="1"/>
  <c r="O6016" i="1"/>
  <c r="O6017" i="1"/>
  <c r="O6018" i="1"/>
  <c r="O6019" i="1"/>
  <c r="O6020" i="1"/>
  <c r="O6021" i="1"/>
  <c r="O6022" i="1"/>
  <c r="O6023" i="1"/>
  <c r="O6024" i="1"/>
  <c r="O6025" i="1"/>
  <c r="O6026" i="1"/>
  <c r="O6027" i="1"/>
  <c r="O6028" i="1"/>
  <c r="O6029" i="1"/>
  <c r="O6030" i="1"/>
  <c r="O6031" i="1"/>
  <c r="O6032" i="1"/>
  <c r="O6033" i="1"/>
  <c r="O6034" i="1"/>
  <c r="O6035" i="1"/>
  <c r="O6036" i="1"/>
  <c r="O6037" i="1"/>
  <c r="O6038" i="1"/>
  <c r="O6039" i="1"/>
  <c r="O6040" i="1"/>
  <c r="O6041" i="1"/>
  <c r="O6042" i="1"/>
  <c r="O6043" i="1"/>
  <c r="O6044" i="1"/>
  <c r="O6045" i="1"/>
  <c r="O6046" i="1"/>
  <c r="O6047" i="1"/>
  <c r="O6048" i="1"/>
  <c r="O6049" i="1"/>
  <c r="O6050" i="1"/>
  <c r="O6051" i="1"/>
  <c r="O6052" i="1"/>
  <c r="O6053" i="1"/>
  <c r="O6054" i="1"/>
  <c r="O6055" i="1"/>
  <c r="O6056" i="1"/>
  <c r="O6057" i="1"/>
  <c r="O6058" i="1"/>
  <c r="O6059" i="1"/>
  <c r="O6060" i="1"/>
  <c r="O6061" i="1"/>
  <c r="O6062" i="1"/>
  <c r="O6063" i="1"/>
  <c r="O6064" i="1"/>
  <c r="O6065" i="1"/>
  <c r="O6066" i="1"/>
  <c r="O6067" i="1"/>
  <c r="O6068" i="1"/>
  <c r="O6069" i="1"/>
  <c r="O6070" i="1"/>
  <c r="O6071" i="1"/>
  <c r="O6072" i="1"/>
  <c r="O6073" i="1"/>
  <c r="O6074" i="1"/>
  <c r="O6075" i="1"/>
  <c r="O6076" i="1"/>
  <c r="O6077" i="1"/>
  <c r="O6078" i="1"/>
  <c r="O6079" i="1"/>
  <c r="O6080" i="1"/>
  <c r="O6081" i="1"/>
  <c r="O6082" i="1"/>
  <c r="O6083" i="1"/>
  <c r="O6084" i="1"/>
  <c r="O6085" i="1"/>
  <c r="O6086" i="1"/>
  <c r="O6087" i="1"/>
  <c r="O6088" i="1"/>
  <c r="O6089" i="1"/>
  <c r="O6090" i="1"/>
  <c r="O6091" i="1"/>
  <c r="O6092" i="1"/>
  <c r="O6093" i="1"/>
  <c r="O6094" i="1"/>
  <c r="O6095" i="1"/>
  <c r="O6096" i="1"/>
  <c r="O6097" i="1"/>
  <c r="O6098" i="1"/>
  <c r="O6099" i="1"/>
  <c r="O6100" i="1"/>
  <c r="O6101" i="1"/>
  <c r="O6102" i="1"/>
  <c r="O6103" i="1"/>
  <c r="O6104" i="1"/>
  <c r="O6105" i="1"/>
  <c r="O6106" i="1"/>
  <c r="O6107" i="1"/>
  <c r="O6108" i="1"/>
  <c r="O6109" i="1"/>
  <c r="O6110" i="1"/>
  <c r="O6111" i="1"/>
  <c r="O6112" i="1"/>
  <c r="O6113" i="1"/>
  <c r="O6114" i="1"/>
  <c r="O6115" i="1"/>
  <c r="O6116" i="1"/>
  <c r="O6117" i="1"/>
  <c r="O6118" i="1"/>
  <c r="O6119" i="1"/>
  <c r="O6120" i="1"/>
  <c r="O6121" i="1"/>
  <c r="O6122" i="1"/>
  <c r="O6123" i="1"/>
  <c r="O6124" i="1"/>
  <c r="O6125" i="1"/>
  <c r="O6126" i="1"/>
  <c r="O6127" i="1"/>
  <c r="O6128" i="1"/>
  <c r="O6129" i="1"/>
  <c r="O6130" i="1"/>
  <c r="O6131" i="1"/>
  <c r="O6132" i="1"/>
  <c r="O6133" i="1"/>
  <c r="O6134" i="1"/>
  <c r="O6135" i="1"/>
  <c r="O6136" i="1"/>
  <c r="O6137" i="1"/>
  <c r="O6138" i="1"/>
  <c r="O6139" i="1"/>
  <c r="O6140" i="1"/>
  <c r="O6141" i="1"/>
  <c r="O6142" i="1"/>
  <c r="O6143" i="1"/>
  <c r="O6144" i="1"/>
  <c r="O6145" i="1"/>
  <c r="O6146" i="1"/>
  <c r="O6147" i="1"/>
  <c r="O6148" i="1"/>
  <c r="O6149" i="1"/>
  <c r="O6150" i="1"/>
  <c r="O6151" i="1"/>
  <c r="O6152" i="1"/>
  <c r="O6153" i="1"/>
  <c r="O6154" i="1"/>
  <c r="O6155" i="1"/>
  <c r="O6156" i="1"/>
  <c r="O6157" i="1"/>
  <c r="O6158" i="1"/>
  <c r="O6159" i="1"/>
  <c r="O6160" i="1"/>
  <c r="O6161" i="1"/>
  <c r="O6162" i="1"/>
  <c r="O6163" i="1"/>
  <c r="O6164" i="1"/>
  <c r="O6165" i="1"/>
  <c r="O6166" i="1"/>
  <c r="O6167" i="1"/>
  <c r="O6168" i="1"/>
  <c r="O6169" i="1"/>
  <c r="O6170" i="1"/>
  <c r="O6171" i="1"/>
  <c r="O6172" i="1"/>
  <c r="O6173" i="1"/>
  <c r="O6174" i="1"/>
  <c r="O6175" i="1"/>
  <c r="O6176" i="1"/>
  <c r="O6177" i="1"/>
  <c r="O6178" i="1"/>
  <c r="O6179" i="1"/>
  <c r="O6180" i="1"/>
  <c r="O6181" i="1"/>
  <c r="O6182" i="1"/>
  <c r="O6183" i="1"/>
  <c r="O6184" i="1"/>
  <c r="O6185" i="1"/>
  <c r="O6186" i="1"/>
  <c r="O6187" i="1"/>
  <c r="O6188" i="1"/>
  <c r="O6189" i="1"/>
  <c r="O6190" i="1"/>
  <c r="O6191" i="1"/>
  <c r="O6192" i="1"/>
  <c r="O6193" i="1"/>
  <c r="O6194" i="1"/>
  <c r="O6195" i="1"/>
  <c r="O6196" i="1"/>
  <c r="O6197" i="1"/>
  <c r="O6198" i="1"/>
  <c r="O6199" i="1"/>
  <c r="O6200" i="1"/>
  <c r="O6201" i="1"/>
  <c r="O6202" i="1"/>
  <c r="O6203" i="1"/>
  <c r="O6204" i="1"/>
  <c r="O6205" i="1"/>
  <c r="O6206" i="1"/>
  <c r="O6207" i="1"/>
  <c r="O6208" i="1"/>
  <c r="O6209" i="1"/>
  <c r="O6210" i="1"/>
  <c r="O6211" i="1"/>
  <c r="O6212" i="1"/>
  <c r="O6213" i="1"/>
  <c r="O6214" i="1"/>
  <c r="O6215" i="1"/>
  <c r="O6216" i="1"/>
  <c r="O6217" i="1"/>
  <c r="O6218" i="1"/>
  <c r="O6219" i="1"/>
  <c r="O6220" i="1"/>
  <c r="O6221" i="1"/>
  <c r="O6222" i="1"/>
  <c r="O6223" i="1"/>
  <c r="O6224" i="1"/>
  <c r="O6225" i="1"/>
  <c r="O6226" i="1"/>
  <c r="O6227" i="1"/>
  <c r="O6228" i="1"/>
  <c r="O6229" i="1"/>
  <c r="O6230" i="1"/>
  <c r="O6231" i="1"/>
  <c r="O6232" i="1"/>
  <c r="O6233" i="1"/>
  <c r="O6234" i="1"/>
  <c r="O6235" i="1"/>
  <c r="O6236" i="1"/>
  <c r="O6237" i="1"/>
  <c r="O6238" i="1"/>
  <c r="O6239" i="1"/>
  <c r="O6240" i="1"/>
  <c r="O6241" i="1"/>
  <c r="O6242" i="1"/>
  <c r="O6243" i="1"/>
  <c r="O6244" i="1"/>
  <c r="O6245" i="1"/>
  <c r="O6246" i="1"/>
  <c r="O6247" i="1"/>
  <c r="O6248" i="1"/>
  <c r="O6249" i="1"/>
  <c r="O6250" i="1"/>
  <c r="O6251" i="1"/>
  <c r="O6252" i="1"/>
  <c r="O6253" i="1"/>
  <c r="O6254" i="1"/>
  <c r="O6255" i="1"/>
  <c r="O6256" i="1"/>
  <c r="O6257" i="1"/>
  <c r="O6258" i="1"/>
  <c r="O6259" i="1"/>
  <c r="O6260" i="1"/>
  <c r="O6261" i="1"/>
  <c r="O6262" i="1"/>
  <c r="O6263" i="1"/>
  <c r="O6264" i="1"/>
  <c r="O6265" i="1"/>
  <c r="O6266" i="1"/>
  <c r="O6267" i="1"/>
  <c r="O6268" i="1"/>
  <c r="O6269" i="1"/>
  <c r="O6270" i="1"/>
  <c r="O6271" i="1"/>
  <c r="O6272" i="1"/>
  <c r="O6273" i="1"/>
  <c r="O6274" i="1"/>
  <c r="O6275" i="1"/>
  <c r="O6276" i="1"/>
  <c r="O6277" i="1"/>
  <c r="O6278" i="1"/>
  <c r="O6279" i="1"/>
  <c r="O6280" i="1"/>
  <c r="O6281" i="1"/>
  <c r="O6282" i="1"/>
  <c r="O6283" i="1"/>
  <c r="O6284" i="1"/>
  <c r="O6285" i="1"/>
  <c r="O6286" i="1"/>
  <c r="O6287" i="1"/>
  <c r="O6288" i="1"/>
  <c r="O6289" i="1"/>
  <c r="O6290" i="1"/>
  <c r="O6291" i="1"/>
  <c r="O6292" i="1"/>
  <c r="O6293" i="1"/>
  <c r="O6294" i="1"/>
  <c r="O6295" i="1"/>
  <c r="O6296" i="1"/>
  <c r="O6297" i="1"/>
  <c r="O6298" i="1"/>
  <c r="O6299" i="1"/>
  <c r="O6300" i="1"/>
  <c r="O6301" i="1"/>
  <c r="O6302" i="1"/>
  <c r="O6303" i="1"/>
  <c r="O6304" i="1"/>
  <c r="O6305" i="1"/>
  <c r="O6306" i="1"/>
  <c r="O6307" i="1"/>
  <c r="O6308" i="1"/>
  <c r="O6309" i="1"/>
  <c r="O6310" i="1"/>
  <c r="O6311" i="1"/>
  <c r="O6312" i="1"/>
  <c r="O6313" i="1"/>
  <c r="O6314" i="1"/>
  <c r="O6315" i="1"/>
  <c r="O6316" i="1"/>
  <c r="O6317" i="1"/>
  <c r="O6318" i="1"/>
  <c r="O6319" i="1"/>
  <c r="O6320" i="1"/>
  <c r="O6321" i="1"/>
  <c r="O6322" i="1"/>
  <c r="O6323" i="1"/>
  <c r="O6324" i="1"/>
  <c r="O6325" i="1"/>
  <c r="O6326" i="1"/>
  <c r="O6327" i="1"/>
  <c r="O6328" i="1"/>
  <c r="O6329" i="1"/>
  <c r="O6330" i="1"/>
  <c r="O6331" i="1"/>
  <c r="O6332" i="1"/>
  <c r="O6333" i="1"/>
  <c r="O6334" i="1"/>
  <c r="O6335" i="1"/>
  <c r="O6336" i="1"/>
  <c r="O6337" i="1"/>
  <c r="O6338" i="1"/>
  <c r="O6339" i="1"/>
  <c r="O6340" i="1"/>
  <c r="O6341" i="1"/>
  <c r="O6342" i="1"/>
  <c r="O6343" i="1"/>
  <c r="O6344" i="1"/>
  <c r="O6345" i="1"/>
  <c r="O6346" i="1"/>
  <c r="O6347" i="1"/>
  <c r="O6348" i="1"/>
  <c r="O6349" i="1"/>
  <c r="O6350" i="1"/>
  <c r="O6351" i="1"/>
  <c r="O6352" i="1"/>
  <c r="O6353" i="1"/>
  <c r="O6354" i="1"/>
  <c r="O6355" i="1"/>
  <c r="O6356" i="1"/>
  <c r="O6357" i="1"/>
  <c r="O6358" i="1"/>
  <c r="O6359" i="1"/>
  <c r="O6360" i="1"/>
  <c r="O6361" i="1"/>
  <c r="O6362" i="1"/>
  <c r="O6363" i="1"/>
  <c r="O6364" i="1"/>
  <c r="O6365" i="1"/>
  <c r="O6366" i="1"/>
  <c r="O6367" i="1"/>
  <c r="O6368" i="1"/>
  <c r="O6369" i="1"/>
  <c r="O6370" i="1"/>
  <c r="O6371" i="1"/>
  <c r="O6372" i="1"/>
  <c r="O6373" i="1"/>
  <c r="O6374" i="1"/>
  <c r="O6375" i="1"/>
  <c r="O6376" i="1"/>
  <c r="O6377" i="1"/>
  <c r="O6378" i="1"/>
  <c r="O6379" i="1"/>
  <c r="O6380" i="1"/>
  <c r="O6381" i="1"/>
  <c r="O6382" i="1"/>
  <c r="O6383" i="1"/>
  <c r="O6384" i="1"/>
  <c r="O6385" i="1"/>
  <c r="O6386" i="1"/>
  <c r="O6387" i="1"/>
  <c r="O6388" i="1"/>
  <c r="O6389" i="1"/>
  <c r="O6390" i="1"/>
  <c r="O6391" i="1"/>
  <c r="O6392" i="1"/>
  <c r="O6393" i="1"/>
  <c r="O6394" i="1"/>
  <c r="O6395" i="1"/>
  <c r="O6396" i="1"/>
  <c r="O6397" i="1"/>
  <c r="O6398" i="1"/>
  <c r="O6399" i="1"/>
  <c r="O6400" i="1"/>
  <c r="O6401" i="1"/>
  <c r="O6402" i="1"/>
  <c r="O6403" i="1"/>
  <c r="O6404" i="1"/>
  <c r="O6405" i="1"/>
  <c r="O6406" i="1"/>
  <c r="O6407" i="1"/>
  <c r="O6408" i="1"/>
  <c r="O6409" i="1"/>
  <c r="O6410" i="1"/>
  <c r="O6411" i="1"/>
  <c r="O6412" i="1"/>
  <c r="O6413" i="1"/>
  <c r="O6414" i="1"/>
  <c r="O6415" i="1"/>
  <c r="O6416" i="1"/>
  <c r="O6417" i="1"/>
  <c r="O6418" i="1"/>
  <c r="O6419" i="1"/>
  <c r="O6420" i="1"/>
  <c r="O6421" i="1"/>
  <c r="O6422" i="1"/>
  <c r="O6423" i="1"/>
  <c r="O6424" i="1"/>
  <c r="O6425" i="1"/>
  <c r="O6426" i="1"/>
  <c r="O6427" i="1"/>
  <c r="O6428" i="1"/>
  <c r="O6429" i="1"/>
  <c r="O6430" i="1"/>
  <c r="O6431" i="1"/>
  <c r="O6432" i="1"/>
  <c r="O6433" i="1"/>
  <c r="O6434" i="1"/>
  <c r="O6435" i="1"/>
  <c r="O6436" i="1"/>
  <c r="O6437" i="1"/>
  <c r="O6438" i="1"/>
  <c r="O6439" i="1"/>
  <c r="O6440" i="1"/>
  <c r="O6441" i="1"/>
  <c r="O6442" i="1"/>
  <c r="O6443" i="1"/>
  <c r="O6444" i="1"/>
  <c r="O6445" i="1"/>
  <c r="O6446" i="1"/>
  <c r="O6447" i="1"/>
  <c r="O6448" i="1"/>
  <c r="O6449" i="1"/>
  <c r="O6450" i="1"/>
  <c r="O6451" i="1"/>
  <c r="O6452" i="1"/>
  <c r="O6453" i="1"/>
  <c r="O6454" i="1"/>
  <c r="O6455" i="1"/>
  <c r="O6456" i="1"/>
  <c r="O6457" i="1"/>
  <c r="O6458" i="1"/>
  <c r="O6459" i="1"/>
  <c r="O6460" i="1"/>
  <c r="O6461" i="1"/>
  <c r="O6462" i="1"/>
  <c r="O6463" i="1"/>
  <c r="O6464" i="1"/>
  <c r="O6465" i="1"/>
  <c r="O6466" i="1"/>
  <c r="O6467" i="1"/>
  <c r="O6468" i="1"/>
  <c r="O6469" i="1"/>
  <c r="O6470" i="1"/>
  <c r="O6471" i="1"/>
  <c r="O6472" i="1"/>
  <c r="O6473" i="1"/>
  <c r="O6474" i="1"/>
  <c r="O6475" i="1"/>
  <c r="O6476" i="1"/>
  <c r="O6477" i="1"/>
  <c r="O6478" i="1"/>
  <c r="O6479" i="1"/>
  <c r="O6480" i="1"/>
  <c r="O6481" i="1"/>
  <c r="O6482" i="1"/>
  <c r="O6483" i="1"/>
  <c r="O6484" i="1"/>
  <c r="O6485" i="1"/>
  <c r="O6486" i="1"/>
  <c r="O6487" i="1"/>
  <c r="O6488" i="1"/>
  <c r="O6489" i="1"/>
  <c r="O6490" i="1"/>
  <c r="O6491" i="1"/>
  <c r="O6492" i="1"/>
  <c r="O6493" i="1"/>
  <c r="O6494" i="1"/>
  <c r="O6495" i="1"/>
  <c r="O6496" i="1"/>
  <c r="O6497" i="1"/>
  <c r="O6498" i="1"/>
  <c r="O6499" i="1"/>
  <c r="O6500" i="1"/>
  <c r="O6501" i="1"/>
  <c r="O6502" i="1"/>
  <c r="O6503" i="1"/>
  <c r="O6504" i="1"/>
  <c r="O6505" i="1"/>
  <c r="O6506" i="1"/>
  <c r="O6507" i="1"/>
  <c r="O6508" i="1"/>
  <c r="O6509" i="1"/>
  <c r="O6510" i="1"/>
  <c r="O6511" i="1"/>
  <c r="O6512" i="1"/>
  <c r="O6513" i="1"/>
  <c r="O6514" i="1"/>
  <c r="O6515" i="1"/>
  <c r="O6516" i="1"/>
  <c r="O6517" i="1"/>
  <c r="O6518" i="1"/>
  <c r="O6519" i="1"/>
  <c r="O6520" i="1"/>
  <c r="O6521" i="1"/>
  <c r="O6522" i="1"/>
  <c r="O6523" i="1"/>
  <c r="O6524" i="1"/>
  <c r="O6525" i="1"/>
  <c r="O6526" i="1"/>
  <c r="O6527" i="1"/>
  <c r="O6528" i="1"/>
  <c r="O6529" i="1"/>
  <c r="O6530" i="1"/>
  <c r="O6531" i="1"/>
  <c r="O6532" i="1"/>
  <c r="O6533" i="1"/>
  <c r="O6534" i="1"/>
  <c r="O6535" i="1"/>
  <c r="O6536" i="1"/>
  <c r="O6537" i="1"/>
  <c r="O6538" i="1"/>
  <c r="O6539" i="1"/>
  <c r="O6540" i="1"/>
  <c r="O6541" i="1"/>
  <c r="O6542" i="1"/>
  <c r="O6543" i="1"/>
  <c r="O6544" i="1"/>
  <c r="O6545" i="1"/>
  <c r="O6546" i="1"/>
  <c r="O6547" i="1"/>
  <c r="O6548" i="1"/>
  <c r="O6549" i="1"/>
  <c r="O6550" i="1"/>
  <c r="O6551" i="1"/>
  <c r="O6552" i="1"/>
  <c r="O6553" i="1"/>
  <c r="O6554" i="1"/>
  <c r="O6555" i="1"/>
  <c r="O6556" i="1"/>
  <c r="O6557" i="1"/>
  <c r="O6558" i="1"/>
  <c r="O6559" i="1"/>
  <c r="O6560" i="1"/>
  <c r="O6561" i="1"/>
  <c r="O6562" i="1"/>
  <c r="O6563" i="1"/>
  <c r="O6564" i="1"/>
  <c r="O6565" i="1"/>
  <c r="O6566" i="1"/>
  <c r="O6567" i="1"/>
  <c r="O6568" i="1"/>
  <c r="O6569" i="1"/>
  <c r="O6570" i="1"/>
  <c r="O6571" i="1"/>
  <c r="O6572" i="1"/>
  <c r="O6573" i="1"/>
  <c r="O6574" i="1"/>
  <c r="O6575" i="1"/>
  <c r="O6576" i="1"/>
  <c r="O6577" i="1"/>
  <c r="O6578" i="1"/>
  <c r="O6579" i="1"/>
  <c r="O6580" i="1"/>
  <c r="O6581" i="1"/>
  <c r="O6582" i="1"/>
  <c r="O6583" i="1"/>
  <c r="O6584" i="1"/>
  <c r="O6585" i="1"/>
  <c r="O6586" i="1"/>
  <c r="O6587" i="1"/>
  <c r="O6588" i="1"/>
  <c r="O6589" i="1"/>
  <c r="O6590" i="1"/>
  <c r="O6591" i="1"/>
  <c r="O6592" i="1"/>
  <c r="O6593" i="1"/>
  <c r="O6594" i="1"/>
  <c r="O6595" i="1"/>
  <c r="O6596" i="1"/>
  <c r="O6597" i="1"/>
  <c r="O6598" i="1"/>
  <c r="O6599" i="1"/>
  <c r="O6600" i="1"/>
  <c r="O6601" i="1"/>
  <c r="O6602" i="1"/>
  <c r="O6603" i="1"/>
  <c r="O6604" i="1"/>
  <c r="O6605" i="1"/>
  <c r="O6606" i="1"/>
  <c r="O6607" i="1"/>
  <c r="O6608" i="1"/>
  <c r="O6609" i="1"/>
  <c r="O6610" i="1"/>
  <c r="O6611" i="1"/>
  <c r="O6612" i="1"/>
  <c r="O6613" i="1"/>
  <c r="O6614" i="1"/>
  <c r="O6615" i="1"/>
  <c r="O6616" i="1"/>
  <c r="O6617" i="1"/>
  <c r="O6618" i="1"/>
  <c r="O6619" i="1"/>
  <c r="O6620" i="1"/>
  <c r="O6621" i="1"/>
  <c r="O6622" i="1"/>
  <c r="O6623" i="1"/>
  <c r="O6624" i="1"/>
  <c r="O6625" i="1"/>
  <c r="O6626" i="1"/>
  <c r="O6627" i="1"/>
  <c r="O6628" i="1"/>
  <c r="O6629" i="1"/>
  <c r="O6630" i="1"/>
  <c r="O6631" i="1"/>
  <c r="O6632" i="1"/>
  <c r="O6633" i="1"/>
  <c r="O6634" i="1"/>
  <c r="O6635" i="1"/>
  <c r="O6636" i="1"/>
  <c r="O6637" i="1"/>
  <c r="O6638" i="1"/>
  <c r="O6639" i="1"/>
  <c r="O6640" i="1"/>
  <c r="O6641" i="1"/>
  <c r="O6642" i="1"/>
  <c r="O6643" i="1"/>
  <c r="O6644" i="1"/>
  <c r="O6645" i="1"/>
  <c r="O6646" i="1"/>
  <c r="O6647" i="1"/>
  <c r="O6648" i="1"/>
  <c r="O6649" i="1"/>
  <c r="O6650" i="1"/>
  <c r="O6651" i="1"/>
  <c r="O6652" i="1"/>
  <c r="O6653" i="1"/>
  <c r="O6654" i="1"/>
  <c r="O6655" i="1"/>
  <c r="O6656" i="1"/>
  <c r="O6657" i="1"/>
  <c r="O6658" i="1"/>
  <c r="O6659" i="1"/>
  <c r="O6660" i="1"/>
  <c r="O6661" i="1"/>
  <c r="O6662" i="1"/>
  <c r="O6663" i="1"/>
  <c r="O6664" i="1"/>
  <c r="O6665" i="1"/>
  <c r="O6666" i="1"/>
  <c r="O6667" i="1"/>
  <c r="O6668" i="1"/>
  <c r="O6669" i="1"/>
  <c r="O6670" i="1"/>
  <c r="O6671" i="1"/>
  <c r="O6672" i="1"/>
  <c r="O6673" i="1"/>
  <c r="O6674" i="1"/>
  <c r="O6675" i="1"/>
  <c r="O6676" i="1"/>
  <c r="O6677" i="1"/>
  <c r="O6678" i="1"/>
  <c r="O6679" i="1"/>
  <c r="O6680" i="1"/>
  <c r="O6681" i="1"/>
  <c r="O6682" i="1"/>
  <c r="O6683" i="1"/>
  <c r="O6684" i="1"/>
  <c r="O6685" i="1"/>
  <c r="O6686" i="1"/>
  <c r="O6687" i="1"/>
  <c r="O6688" i="1"/>
  <c r="O6689" i="1"/>
  <c r="O6690" i="1"/>
  <c r="O6691" i="1"/>
  <c r="O6692" i="1"/>
  <c r="O6693" i="1"/>
  <c r="O6694" i="1"/>
  <c r="O6695" i="1"/>
  <c r="O6696" i="1"/>
  <c r="O6697" i="1"/>
  <c r="O6698" i="1"/>
  <c r="O6699" i="1"/>
  <c r="O6700" i="1"/>
  <c r="O6701" i="1"/>
  <c r="O6702" i="1"/>
  <c r="O6703" i="1"/>
  <c r="O6704" i="1"/>
  <c r="O6705" i="1"/>
  <c r="O6706" i="1"/>
  <c r="O6707" i="1"/>
  <c r="O6708" i="1"/>
  <c r="O6709" i="1"/>
  <c r="O6710" i="1"/>
  <c r="O6711" i="1"/>
  <c r="O6712" i="1"/>
  <c r="O6713" i="1"/>
  <c r="O6714" i="1"/>
  <c r="O6715" i="1"/>
  <c r="O6716" i="1"/>
  <c r="O6717" i="1"/>
  <c r="O6718" i="1"/>
  <c r="O6719" i="1"/>
  <c r="O6720" i="1"/>
  <c r="O6721" i="1"/>
  <c r="O6722" i="1"/>
  <c r="O6723" i="1"/>
  <c r="O6724" i="1"/>
  <c r="O6725" i="1"/>
  <c r="O6726" i="1"/>
  <c r="O6727" i="1"/>
  <c r="O6728" i="1"/>
  <c r="O6729" i="1"/>
  <c r="O6730" i="1"/>
  <c r="O6731" i="1"/>
  <c r="O6732" i="1"/>
  <c r="O6733" i="1"/>
  <c r="O6734" i="1"/>
  <c r="O6735" i="1"/>
  <c r="O6736" i="1"/>
  <c r="O6737" i="1"/>
  <c r="O6738" i="1"/>
  <c r="O6739" i="1"/>
  <c r="O6740" i="1"/>
  <c r="O6741" i="1"/>
  <c r="O6742" i="1"/>
  <c r="O6743" i="1"/>
  <c r="O6744" i="1"/>
  <c r="O6745" i="1"/>
  <c r="O6746" i="1"/>
  <c r="O6747" i="1"/>
  <c r="O6748" i="1"/>
  <c r="O6749" i="1"/>
  <c r="O6750" i="1"/>
  <c r="O6751" i="1"/>
  <c r="O6752" i="1"/>
  <c r="O6753" i="1"/>
  <c r="O6754" i="1"/>
  <c r="O6755" i="1"/>
  <c r="O6756" i="1"/>
  <c r="O6757" i="1"/>
  <c r="O6758" i="1"/>
  <c r="O6759" i="1"/>
  <c r="O6760" i="1"/>
  <c r="O6761" i="1"/>
  <c r="O6762" i="1"/>
  <c r="O6763" i="1"/>
  <c r="O6764" i="1"/>
  <c r="O6765" i="1"/>
  <c r="O6766" i="1"/>
  <c r="O6767" i="1"/>
  <c r="O6768" i="1"/>
  <c r="O6769" i="1"/>
  <c r="O6770" i="1"/>
  <c r="O6771" i="1"/>
  <c r="O6772" i="1"/>
  <c r="O6773" i="1"/>
  <c r="O6774" i="1"/>
  <c r="O6775" i="1"/>
  <c r="O6776" i="1"/>
  <c r="O6777" i="1"/>
  <c r="O6778" i="1"/>
  <c r="O6779" i="1"/>
  <c r="O6780" i="1"/>
  <c r="O6781" i="1"/>
  <c r="O6782" i="1"/>
  <c r="O6783" i="1"/>
  <c r="O6784" i="1"/>
  <c r="O6785" i="1"/>
  <c r="O6786" i="1"/>
  <c r="O6787" i="1"/>
  <c r="O6788" i="1"/>
  <c r="O6789" i="1"/>
  <c r="O6790" i="1"/>
  <c r="O6791" i="1"/>
  <c r="O6792" i="1"/>
  <c r="O6793" i="1"/>
  <c r="O6794" i="1"/>
  <c r="O6795" i="1"/>
  <c r="O6796" i="1"/>
  <c r="O6797" i="1"/>
  <c r="O6798" i="1"/>
  <c r="O6799" i="1"/>
  <c r="O6800" i="1"/>
  <c r="O6801" i="1"/>
  <c r="O6802" i="1"/>
  <c r="O6803" i="1"/>
  <c r="O6804" i="1"/>
  <c r="O6805" i="1"/>
  <c r="O6806" i="1"/>
  <c r="O6807" i="1"/>
  <c r="O6808" i="1"/>
  <c r="O6809" i="1"/>
  <c r="O6810" i="1"/>
  <c r="O6811" i="1"/>
  <c r="O6812" i="1"/>
  <c r="O6813" i="1"/>
  <c r="O6814" i="1"/>
  <c r="O6815" i="1"/>
  <c r="O6816" i="1"/>
  <c r="O6817" i="1"/>
  <c r="O6818" i="1"/>
  <c r="O6819" i="1"/>
  <c r="O6820" i="1"/>
  <c r="O6821" i="1"/>
  <c r="O6822" i="1"/>
  <c r="O6823" i="1"/>
  <c r="O6824" i="1"/>
  <c r="O6825" i="1"/>
  <c r="O6826" i="1"/>
  <c r="O6827" i="1"/>
  <c r="O6828" i="1"/>
  <c r="O6829" i="1"/>
  <c r="O6830" i="1"/>
  <c r="O6831" i="1"/>
  <c r="O6832" i="1"/>
  <c r="O6833" i="1"/>
  <c r="O6834" i="1"/>
  <c r="O6835" i="1"/>
  <c r="O6836" i="1"/>
  <c r="O6837" i="1"/>
  <c r="O6838" i="1"/>
  <c r="O6839" i="1"/>
  <c r="O6840" i="1"/>
  <c r="O6841" i="1"/>
  <c r="O6842" i="1"/>
  <c r="O6843" i="1"/>
  <c r="O6844" i="1"/>
  <c r="O6845" i="1"/>
  <c r="O6846" i="1"/>
  <c r="O6847" i="1"/>
  <c r="O6848" i="1"/>
  <c r="O6849" i="1"/>
  <c r="O6850" i="1"/>
  <c r="O6851" i="1"/>
  <c r="O6852" i="1"/>
  <c r="O6853" i="1"/>
  <c r="O6854" i="1"/>
  <c r="O6855" i="1"/>
  <c r="O6856" i="1"/>
  <c r="O6857" i="1"/>
  <c r="O6858" i="1"/>
  <c r="O6859" i="1"/>
  <c r="O6860" i="1"/>
  <c r="O6861" i="1"/>
  <c r="O6862" i="1"/>
  <c r="O6863" i="1"/>
  <c r="O6864" i="1"/>
  <c r="O6865" i="1"/>
  <c r="O6866" i="1"/>
  <c r="O6867" i="1"/>
  <c r="O6868" i="1"/>
  <c r="O6869" i="1"/>
  <c r="O6870" i="1"/>
  <c r="O6871" i="1"/>
  <c r="O6872" i="1"/>
  <c r="O6873" i="1"/>
  <c r="O6874" i="1"/>
  <c r="O6875" i="1"/>
  <c r="O6876" i="1"/>
  <c r="O6877" i="1"/>
  <c r="O6878" i="1"/>
  <c r="O6879" i="1"/>
  <c r="O6880" i="1"/>
  <c r="O6881" i="1"/>
  <c r="O6882" i="1"/>
  <c r="O6883" i="1"/>
  <c r="O6884" i="1"/>
  <c r="O6885" i="1"/>
  <c r="O6886" i="1"/>
  <c r="O6887" i="1"/>
  <c r="O6888" i="1"/>
  <c r="O6889" i="1"/>
  <c r="O6890" i="1"/>
  <c r="O6891" i="1"/>
  <c r="O6892" i="1"/>
  <c r="O6893" i="1"/>
  <c r="O6894" i="1"/>
  <c r="O6895" i="1"/>
  <c r="O6896" i="1"/>
  <c r="O6897" i="1"/>
  <c r="O6898" i="1"/>
  <c r="O6899" i="1"/>
  <c r="O6900" i="1"/>
  <c r="O6901" i="1"/>
  <c r="O6902" i="1"/>
  <c r="O6903" i="1"/>
  <c r="O6904" i="1"/>
  <c r="O6905" i="1"/>
  <c r="O6906" i="1"/>
  <c r="O6907" i="1"/>
  <c r="O6908" i="1"/>
  <c r="O6909" i="1"/>
  <c r="O6910" i="1"/>
  <c r="O6911" i="1"/>
  <c r="O6912" i="1"/>
  <c r="O6913" i="1"/>
  <c r="O6914" i="1"/>
  <c r="O6915" i="1"/>
  <c r="O6916" i="1"/>
  <c r="O6917" i="1"/>
  <c r="O6918" i="1"/>
  <c r="O6919" i="1"/>
  <c r="O6920" i="1"/>
  <c r="O6921" i="1"/>
  <c r="O6922" i="1"/>
  <c r="O6923" i="1"/>
  <c r="O6924" i="1"/>
  <c r="O6925" i="1"/>
  <c r="O6926" i="1"/>
  <c r="O6927" i="1"/>
  <c r="O6928" i="1"/>
  <c r="O6929" i="1"/>
  <c r="O6930" i="1"/>
  <c r="O6931" i="1"/>
  <c r="O6932" i="1"/>
  <c r="O6933" i="1"/>
  <c r="O6934" i="1"/>
  <c r="O6935" i="1"/>
  <c r="O6936" i="1"/>
  <c r="O6937" i="1"/>
  <c r="O6938" i="1"/>
  <c r="O6939" i="1"/>
  <c r="O6940" i="1"/>
  <c r="O6941" i="1"/>
  <c r="O6942" i="1"/>
  <c r="O6943" i="1"/>
  <c r="O6944" i="1"/>
  <c r="O6945" i="1"/>
  <c r="O6946" i="1"/>
  <c r="O6947" i="1"/>
  <c r="O6948" i="1"/>
  <c r="O6949" i="1"/>
  <c r="O6950" i="1"/>
  <c r="O6951" i="1"/>
  <c r="O6952" i="1"/>
  <c r="O6953" i="1"/>
  <c r="O6954" i="1"/>
  <c r="O6955" i="1"/>
  <c r="O6956" i="1"/>
  <c r="O6957" i="1"/>
  <c r="O6958" i="1"/>
  <c r="O6959" i="1"/>
  <c r="O6960" i="1"/>
  <c r="O6961" i="1"/>
  <c r="O6962" i="1"/>
  <c r="O6963" i="1"/>
  <c r="O6964" i="1"/>
  <c r="O6965" i="1"/>
  <c r="O6966" i="1"/>
  <c r="O6967" i="1"/>
  <c r="O6968" i="1"/>
  <c r="O6969" i="1"/>
  <c r="O6970" i="1"/>
  <c r="O6971" i="1"/>
  <c r="O6972" i="1"/>
  <c r="O6973" i="1"/>
  <c r="O6974" i="1"/>
  <c r="O6975" i="1"/>
  <c r="O6976" i="1"/>
  <c r="O6977" i="1"/>
  <c r="O6978" i="1"/>
  <c r="O6979" i="1"/>
  <c r="O6980" i="1"/>
  <c r="O6981" i="1"/>
  <c r="O6982" i="1"/>
  <c r="O6983" i="1"/>
  <c r="O6984" i="1"/>
  <c r="O6985" i="1"/>
  <c r="O6986" i="1"/>
  <c r="O6987" i="1"/>
  <c r="O6988" i="1"/>
  <c r="O6989" i="1"/>
  <c r="O6990" i="1"/>
  <c r="O6991" i="1"/>
  <c r="O6992" i="1"/>
  <c r="O6993" i="1"/>
  <c r="O6994" i="1"/>
  <c r="O6995" i="1"/>
  <c r="O6996" i="1"/>
  <c r="O6997" i="1"/>
  <c r="O6998" i="1"/>
  <c r="O6999" i="1"/>
  <c r="O7000" i="1"/>
  <c r="O7001" i="1"/>
  <c r="O7002" i="1"/>
  <c r="O7003" i="1"/>
  <c r="O7004" i="1"/>
  <c r="O7005" i="1"/>
  <c r="O7006" i="1"/>
  <c r="O7007" i="1"/>
  <c r="O7008" i="1"/>
  <c r="O7009" i="1"/>
  <c r="O7010" i="1"/>
  <c r="O7011" i="1"/>
  <c r="O7012" i="1"/>
  <c r="O7013" i="1"/>
  <c r="O7014" i="1"/>
  <c r="O7015" i="1"/>
  <c r="O7016" i="1"/>
  <c r="O7017" i="1"/>
  <c r="O7018" i="1"/>
  <c r="O7019" i="1"/>
  <c r="O7020" i="1"/>
  <c r="O7021" i="1"/>
  <c r="O7022" i="1"/>
  <c r="O7023" i="1"/>
  <c r="O7024" i="1"/>
  <c r="O7025" i="1"/>
  <c r="O7026" i="1"/>
  <c r="O7027" i="1"/>
  <c r="O7028" i="1"/>
  <c r="O7029" i="1"/>
  <c r="O7030" i="1"/>
  <c r="O7031" i="1"/>
  <c r="O7032" i="1"/>
  <c r="O7033" i="1"/>
  <c r="O7034" i="1"/>
  <c r="O7035" i="1"/>
  <c r="O7036" i="1"/>
  <c r="O7037" i="1"/>
  <c r="O7038" i="1"/>
  <c r="O7039" i="1"/>
  <c r="O7040" i="1"/>
  <c r="O7041" i="1"/>
  <c r="O7042" i="1"/>
  <c r="O7043" i="1"/>
  <c r="O7044" i="1"/>
  <c r="O7045" i="1"/>
  <c r="O7046" i="1"/>
  <c r="O7047" i="1"/>
  <c r="O7048" i="1"/>
  <c r="O7049" i="1"/>
  <c r="O7050" i="1"/>
  <c r="O7051" i="1"/>
  <c r="O7052" i="1"/>
  <c r="O7053" i="1"/>
  <c r="O7054" i="1"/>
  <c r="O7055" i="1"/>
  <c r="O7056" i="1"/>
  <c r="O7057" i="1"/>
  <c r="O7058" i="1"/>
  <c r="O7059" i="1"/>
  <c r="O7060" i="1"/>
  <c r="O7061" i="1"/>
  <c r="O7062" i="1"/>
  <c r="O7063" i="1"/>
  <c r="O7064" i="1"/>
  <c r="O7065" i="1"/>
  <c r="O7066" i="1"/>
  <c r="O7067" i="1"/>
  <c r="O7068" i="1"/>
  <c r="O7069" i="1"/>
  <c r="O7070" i="1"/>
  <c r="O7071" i="1"/>
  <c r="O7072" i="1"/>
  <c r="O7073" i="1"/>
  <c r="O7074" i="1"/>
  <c r="O7075" i="1"/>
  <c r="O7076" i="1"/>
  <c r="O7077" i="1"/>
  <c r="O7078" i="1"/>
  <c r="O7079" i="1"/>
  <c r="O7080" i="1"/>
  <c r="O7081" i="1"/>
  <c r="O7082" i="1"/>
  <c r="O7083" i="1"/>
  <c r="O7084" i="1"/>
  <c r="O7085" i="1"/>
  <c r="O7086" i="1"/>
  <c r="O7087" i="1"/>
  <c r="O7088" i="1"/>
  <c r="O7089" i="1"/>
  <c r="O7090" i="1"/>
  <c r="O7091" i="1"/>
  <c r="O7092" i="1"/>
  <c r="O7093" i="1"/>
  <c r="O7094" i="1"/>
  <c r="O7095" i="1"/>
  <c r="O7096" i="1"/>
  <c r="O7097" i="1"/>
  <c r="O7098" i="1"/>
  <c r="O7099" i="1"/>
  <c r="O7100" i="1"/>
  <c r="O7101" i="1"/>
  <c r="O7102" i="1"/>
  <c r="O7103" i="1"/>
  <c r="O7104" i="1"/>
  <c r="O7105" i="1"/>
  <c r="O7106" i="1"/>
  <c r="O7107" i="1"/>
  <c r="O7108" i="1"/>
  <c r="O7109" i="1"/>
  <c r="O7110" i="1"/>
  <c r="O7111" i="1"/>
  <c r="O7112" i="1"/>
  <c r="O7113" i="1"/>
  <c r="O7114" i="1"/>
  <c r="O7115" i="1"/>
  <c r="O7116" i="1"/>
  <c r="O7117" i="1"/>
  <c r="O7118" i="1"/>
  <c r="O7119" i="1"/>
  <c r="O7120" i="1"/>
  <c r="O7121" i="1"/>
  <c r="O7122" i="1"/>
  <c r="O7123" i="1"/>
  <c r="O7124" i="1"/>
  <c r="O7125" i="1"/>
  <c r="O7126" i="1"/>
  <c r="O7127" i="1"/>
  <c r="O7128" i="1"/>
  <c r="O7129" i="1"/>
  <c r="O7130" i="1"/>
  <c r="O7131" i="1"/>
  <c r="O7132" i="1"/>
  <c r="O7133" i="1"/>
  <c r="O7134" i="1"/>
  <c r="O7135" i="1"/>
  <c r="O7136" i="1"/>
  <c r="O7137" i="1"/>
  <c r="O7138" i="1"/>
  <c r="O7139" i="1"/>
  <c r="O7140" i="1"/>
  <c r="O7141" i="1"/>
  <c r="O7142" i="1"/>
  <c r="O7143" i="1"/>
  <c r="O7144" i="1"/>
  <c r="O7145" i="1"/>
  <c r="O7146" i="1"/>
  <c r="O7147" i="1"/>
  <c r="O7148" i="1"/>
  <c r="O7149" i="1"/>
  <c r="O7150" i="1"/>
  <c r="O7151" i="1"/>
  <c r="O7152" i="1"/>
  <c r="O7153" i="1"/>
  <c r="O7154" i="1"/>
  <c r="O7155" i="1"/>
  <c r="O7156" i="1"/>
  <c r="O7157" i="1"/>
  <c r="O7158" i="1"/>
  <c r="O7159" i="1"/>
  <c r="O7160" i="1"/>
  <c r="O7161" i="1"/>
  <c r="O7162" i="1"/>
  <c r="O7163" i="1"/>
  <c r="O7164" i="1"/>
  <c r="O7165" i="1"/>
  <c r="O7166" i="1"/>
  <c r="O7167" i="1"/>
  <c r="O7168" i="1"/>
  <c r="O7169" i="1"/>
  <c r="O7170" i="1"/>
  <c r="O7171" i="1"/>
  <c r="O7172" i="1"/>
  <c r="O7173" i="1"/>
  <c r="O7174" i="1"/>
  <c r="O7175" i="1"/>
  <c r="O7176" i="1"/>
  <c r="O7177" i="1"/>
  <c r="O7178" i="1"/>
  <c r="O7179" i="1"/>
  <c r="O7180" i="1"/>
  <c r="O7181" i="1"/>
  <c r="O7182" i="1"/>
  <c r="O7183" i="1"/>
  <c r="O7184" i="1"/>
  <c r="O7185" i="1"/>
  <c r="O7186" i="1"/>
  <c r="O7187" i="1"/>
  <c r="O7188" i="1"/>
  <c r="O7189" i="1"/>
  <c r="O7190" i="1"/>
  <c r="O7191" i="1"/>
  <c r="O7192" i="1"/>
  <c r="O7193" i="1"/>
  <c r="O7194" i="1"/>
  <c r="O7195" i="1"/>
  <c r="O7196" i="1"/>
  <c r="O7197" i="1"/>
  <c r="O7198" i="1"/>
  <c r="O7199" i="1"/>
  <c r="O7200" i="1"/>
  <c r="O7201" i="1"/>
  <c r="O7202" i="1"/>
  <c r="O7203" i="1"/>
  <c r="O7204" i="1"/>
  <c r="O7205" i="1"/>
  <c r="O7206" i="1"/>
  <c r="O7207" i="1"/>
  <c r="O7208" i="1"/>
  <c r="O7209" i="1"/>
  <c r="O7210" i="1"/>
  <c r="O7211" i="1"/>
  <c r="O7212" i="1"/>
  <c r="O7213" i="1"/>
  <c r="O7214" i="1"/>
  <c r="O7215" i="1"/>
  <c r="O7216" i="1"/>
  <c r="O7217" i="1"/>
  <c r="O7218" i="1"/>
  <c r="O7219" i="1"/>
  <c r="O7220" i="1"/>
  <c r="O7221" i="1"/>
  <c r="O7222" i="1"/>
  <c r="O7223" i="1"/>
  <c r="O7224" i="1"/>
  <c r="O7225" i="1"/>
  <c r="O7226" i="1"/>
  <c r="O7227" i="1"/>
  <c r="O7228" i="1"/>
  <c r="O7229" i="1"/>
  <c r="O7230" i="1"/>
  <c r="O7231" i="1"/>
  <c r="O7232" i="1"/>
  <c r="O7233" i="1"/>
  <c r="O7234" i="1"/>
  <c r="O7235" i="1"/>
  <c r="O7236" i="1"/>
  <c r="O7237" i="1"/>
  <c r="O7238" i="1"/>
  <c r="O7239" i="1"/>
  <c r="O7240" i="1"/>
  <c r="O7241" i="1"/>
  <c r="O7242" i="1"/>
  <c r="O7243" i="1"/>
  <c r="O7244" i="1"/>
  <c r="O7245" i="1"/>
  <c r="O7246" i="1"/>
  <c r="O7247" i="1"/>
  <c r="O7248" i="1"/>
  <c r="O7249" i="1"/>
  <c r="O7250" i="1"/>
  <c r="O7251" i="1"/>
  <c r="O7252" i="1"/>
  <c r="O7253" i="1"/>
  <c r="O7254" i="1"/>
  <c r="O7255" i="1"/>
  <c r="O7256" i="1"/>
  <c r="O7257" i="1"/>
  <c r="O7258" i="1"/>
  <c r="O7259" i="1"/>
  <c r="O7260" i="1"/>
  <c r="O7261" i="1"/>
  <c r="O7262" i="1"/>
  <c r="O7263" i="1"/>
  <c r="O7264" i="1"/>
  <c r="O7265" i="1"/>
  <c r="O7266" i="1"/>
  <c r="O7267" i="1"/>
  <c r="O7268" i="1"/>
  <c r="O7269" i="1"/>
  <c r="O7270" i="1"/>
  <c r="O7271" i="1"/>
  <c r="O7272" i="1"/>
  <c r="O7273" i="1"/>
  <c r="O7274" i="1"/>
  <c r="O7275" i="1"/>
  <c r="O7276" i="1"/>
  <c r="O7277" i="1"/>
  <c r="O7278" i="1"/>
  <c r="O7279" i="1"/>
  <c r="O7280" i="1"/>
  <c r="O7281" i="1"/>
  <c r="O7282" i="1"/>
  <c r="O7283" i="1"/>
  <c r="O7284" i="1"/>
  <c r="O7285" i="1"/>
  <c r="O7286" i="1"/>
  <c r="O7287" i="1"/>
  <c r="O7288" i="1"/>
  <c r="O7289" i="1"/>
  <c r="O7290" i="1"/>
  <c r="O7291" i="1"/>
  <c r="O7292" i="1"/>
  <c r="O7293" i="1"/>
  <c r="O7294" i="1"/>
  <c r="O7295" i="1"/>
  <c r="O7296" i="1"/>
  <c r="O7297" i="1"/>
  <c r="O7298" i="1"/>
  <c r="O7299" i="1"/>
  <c r="O7300" i="1"/>
  <c r="O7301" i="1"/>
  <c r="O7302" i="1"/>
  <c r="O7303" i="1"/>
  <c r="O7304" i="1"/>
  <c r="O7305" i="1"/>
  <c r="O7306" i="1"/>
  <c r="O7307" i="1"/>
  <c r="O7308" i="1"/>
  <c r="O7309" i="1"/>
  <c r="O7310" i="1"/>
  <c r="O7311" i="1"/>
  <c r="O7312" i="1"/>
  <c r="O7313" i="1"/>
  <c r="O7314" i="1"/>
  <c r="O7315" i="1"/>
  <c r="O7316" i="1"/>
  <c r="O7317" i="1"/>
  <c r="O7318" i="1"/>
  <c r="O7319" i="1"/>
  <c r="O7320" i="1"/>
  <c r="O7321" i="1"/>
  <c r="O7322" i="1"/>
  <c r="O7323" i="1"/>
  <c r="O7324" i="1"/>
  <c r="O7325" i="1"/>
  <c r="O7326" i="1"/>
  <c r="O7327" i="1"/>
  <c r="O7328" i="1"/>
  <c r="O7329" i="1"/>
  <c r="O7330" i="1"/>
  <c r="O7331" i="1"/>
  <c r="O7332" i="1"/>
  <c r="O7333" i="1"/>
  <c r="O7334" i="1"/>
  <c r="O7335" i="1"/>
  <c r="O7336" i="1"/>
  <c r="O7337" i="1"/>
  <c r="O7338" i="1"/>
  <c r="O7339" i="1"/>
  <c r="O7340" i="1"/>
  <c r="O7341" i="1"/>
  <c r="O7342" i="1"/>
  <c r="O7343" i="1"/>
  <c r="O7344" i="1"/>
  <c r="O7345" i="1"/>
  <c r="O7346" i="1"/>
  <c r="O7347" i="1"/>
  <c r="O7348" i="1"/>
  <c r="O7349" i="1"/>
  <c r="O7350" i="1"/>
  <c r="O7351" i="1"/>
  <c r="O7352" i="1"/>
  <c r="O7353" i="1"/>
  <c r="O7354" i="1"/>
  <c r="O7355" i="1"/>
  <c r="O7356" i="1"/>
  <c r="O7357" i="1"/>
  <c r="O7358" i="1"/>
  <c r="O7359" i="1"/>
  <c r="O7360" i="1"/>
  <c r="O7361" i="1"/>
  <c r="O7362" i="1"/>
  <c r="O7363" i="1"/>
  <c r="O7364" i="1"/>
  <c r="O7365" i="1"/>
  <c r="O7366" i="1"/>
  <c r="O7367" i="1"/>
  <c r="O7368" i="1"/>
  <c r="O7369" i="1"/>
  <c r="O7370" i="1"/>
  <c r="O7371" i="1"/>
  <c r="O7372" i="1"/>
  <c r="O7373" i="1"/>
  <c r="O7374" i="1"/>
  <c r="O7375" i="1"/>
  <c r="O7376" i="1"/>
  <c r="O7377" i="1"/>
  <c r="O7378" i="1"/>
  <c r="O7379" i="1"/>
  <c r="O7380" i="1"/>
  <c r="O7381" i="1"/>
  <c r="O7382" i="1"/>
  <c r="O7383" i="1"/>
  <c r="O7384" i="1"/>
  <c r="O7385" i="1"/>
  <c r="O7386" i="1"/>
  <c r="O7387" i="1"/>
  <c r="O7388" i="1"/>
  <c r="O7389" i="1"/>
  <c r="O7390" i="1"/>
  <c r="O7391" i="1"/>
  <c r="O7392" i="1"/>
  <c r="O7393" i="1"/>
  <c r="O7394" i="1"/>
  <c r="O7395" i="1"/>
  <c r="O7396" i="1"/>
  <c r="O7397" i="1"/>
  <c r="O7398" i="1"/>
  <c r="O7399" i="1"/>
  <c r="O7400" i="1"/>
  <c r="O7401" i="1"/>
  <c r="O7402" i="1"/>
  <c r="O7403" i="1"/>
  <c r="O7404" i="1"/>
  <c r="O7405" i="1"/>
  <c r="O7406" i="1"/>
  <c r="O7407" i="1"/>
  <c r="O7408" i="1"/>
  <c r="O7409" i="1"/>
  <c r="O7410" i="1"/>
  <c r="O7411" i="1"/>
  <c r="O7412" i="1"/>
  <c r="O7413" i="1"/>
  <c r="O7414" i="1"/>
  <c r="O7415" i="1"/>
  <c r="O7416" i="1"/>
  <c r="O7417" i="1"/>
  <c r="O7418" i="1"/>
  <c r="O7419" i="1"/>
  <c r="O7420" i="1"/>
  <c r="O7421" i="1"/>
  <c r="O7422" i="1"/>
  <c r="O7423" i="1"/>
  <c r="O7424" i="1"/>
  <c r="O7425" i="1"/>
  <c r="O7426" i="1"/>
  <c r="O7427" i="1"/>
  <c r="O7428" i="1"/>
  <c r="O7429" i="1"/>
  <c r="O7430" i="1"/>
  <c r="O7431" i="1"/>
  <c r="O7432" i="1"/>
  <c r="O7433" i="1"/>
  <c r="O7434" i="1"/>
  <c r="O7435" i="1"/>
  <c r="O7436" i="1"/>
  <c r="O7437" i="1"/>
  <c r="O7438" i="1"/>
  <c r="O7439" i="1"/>
  <c r="O7440" i="1"/>
  <c r="O7441" i="1"/>
  <c r="O7442" i="1"/>
  <c r="O7443" i="1"/>
  <c r="O7444" i="1"/>
  <c r="O7445" i="1"/>
  <c r="O7446" i="1"/>
  <c r="O7447" i="1"/>
  <c r="O7448" i="1"/>
  <c r="O7449" i="1"/>
  <c r="O7450" i="1"/>
  <c r="O7451" i="1"/>
  <c r="O7452" i="1"/>
  <c r="O7453" i="1"/>
  <c r="O7454" i="1"/>
  <c r="O7455" i="1"/>
  <c r="O7456" i="1"/>
  <c r="O7457" i="1"/>
  <c r="O7458" i="1"/>
  <c r="O7459" i="1"/>
  <c r="O7460" i="1"/>
  <c r="O7461" i="1"/>
  <c r="O7462" i="1"/>
  <c r="O7463" i="1"/>
  <c r="O7464" i="1"/>
  <c r="O7465" i="1"/>
  <c r="O7466" i="1"/>
  <c r="O7467" i="1"/>
  <c r="O7468" i="1"/>
  <c r="O7469" i="1"/>
  <c r="O7470" i="1"/>
  <c r="O7471" i="1"/>
  <c r="O7472" i="1"/>
  <c r="O7473" i="1"/>
  <c r="O7474" i="1"/>
  <c r="O7475" i="1"/>
  <c r="O7476" i="1"/>
  <c r="O7477" i="1"/>
  <c r="O7478" i="1"/>
  <c r="O7479" i="1"/>
  <c r="O7480" i="1"/>
  <c r="O7481" i="1"/>
  <c r="O7482" i="1"/>
  <c r="O7483" i="1"/>
  <c r="O7484" i="1"/>
  <c r="O7485" i="1"/>
  <c r="O7486" i="1"/>
  <c r="O7487" i="1"/>
  <c r="O7488" i="1"/>
  <c r="O7489" i="1"/>
  <c r="O7490" i="1"/>
  <c r="O7491" i="1"/>
  <c r="O7492" i="1"/>
  <c r="O7493" i="1"/>
  <c r="O7494" i="1"/>
  <c r="O7495" i="1"/>
  <c r="O7496" i="1"/>
  <c r="O7497" i="1"/>
  <c r="O7498" i="1"/>
  <c r="O7499" i="1"/>
  <c r="O7500" i="1"/>
  <c r="O7501" i="1"/>
  <c r="O7502" i="1"/>
  <c r="O7503" i="1"/>
  <c r="O7504" i="1"/>
  <c r="O7505" i="1"/>
  <c r="O7506" i="1"/>
  <c r="O7507" i="1"/>
  <c r="O7508" i="1"/>
  <c r="O7509" i="1"/>
  <c r="O7510" i="1"/>
  <c r="O7511" i="1"/>
  <c r="O7512" i="1"/>
  <c r="O7513" i="1"/>
  <c r="O7514" i="1"/>
  <c r="O7515" i="1"/>
  <c r="O7516" i="1"/>
  <c r="O7517" i="1"/>
  <c r="O7518" i="1"/>
  <c r="O7519" i="1"/>
  <c r="O7520" i="1"/>
  <c r="O7521" i="1"/>
  <c r="O7522" i="1"/>
  <c r="O7523" i="1"/>
  <c r="O7524" i="1"/>
  <c r="O7525" i="1"/>
  <c r="O7526" i="1"/>
  <c r="O7527" i="1"/>
  <c r="O7528" i="1"/>
  <c r="O7529" i="1"/>
  <c r="O7530" i="1"/>
  <c r="O7531" i="1"/>
  <c r="O7532" i="1"/>
  <c r="O7533" i="1"/>
  <c r="O7534" i="1"/>
  <c r="O7535" i="1"/>
  <c r="O7536" i="1"/>
  <c r="O7537" i="1"/>
  <c r="O7538" i="1"/>
  <c r="O7539" i="1"/>
  <c r="O7540" i="1"/>
  <c r="O7541" i="1"/>
  <c r="O7542" i="1"/>
  <c r="O7543" i="1"/>
  <c r="O7544" i="1"/>
  <c r="O7545" i="1"/>
  <c r="O7546" i="1"/>
  <c r="O7547" i="1"/>
  <c r="O7548" i="1"/>
  <c r="O7549" i="1"/>
  <c r="O7550" i="1"/>
  <c r="O7551" i="1"/>
  <c r="O7552" i="1"/>
  <c r="O7553" i="1"/>
  <c r="O7554" i="1"/>
  <c r="O7555" i="1"/>
  <c r="O7556" i="1"/>
  <c r="O7557" i="1"/>
  <c r="O7558" i="1"/>
  <c r="O7559" i="1"/>
  <c r="O7560" i="1"/>
  <c r="O7561" i="1"/>
  <c r="O7562" i="1"/>
  <c r="O7563" i="1"/>
  <c r="O7564" i="1"/>
  <c r="O7565" i="1"/>
  <c r="O7566" i="1"/>
  <c r="O7567" i="1"/>
  <c r="O7568" i="1"/>
  <c r="O7569" i="1"/>
  <c r="O7570" i="1"/>
  <c r="O7571" i="1"/>
  <c r="O7572" i="1"/>
  <c r="O7573" i="1"/>
  <c r="O7574" i="1"/>
  <c r="O7575" i="1"/>
  <c r="O7576" i="1"/>
  <c r="O7577" i="1"/>
  <c r="O7578" i="1"/>
  <c r="O7579" i="1"/>
  <c r="O7580" i="1"/>
  <c r="O7581" i="1"/>
  <c r="O7582" i="1"/>
  <c r="O7583" i="1"/>
  <c r="O7584" i="1"/>
  <c r="O7585" i="1"/>
  <c r="O7586" i="1"/>
  <c r="O7587" i="1"/>
  <c r="O7588" i="1"/>
  <c r="O7589" i="1"/>
  <c r="O7590" i="1"/>
  <c r="O7591" i="1"/>
  <c r="O7592" i="1"/>
  <c r="O7593" i="1"/>
  <c r="O7594" i="1"/>
  <c r="O7595" i="1"/>
  <c r="O7596" i="1"/>
  <c r="O7597" i="1"/>
  <c r="O7598" i="1"/>
  <c r="O7599" i="1"/>
  <c r="O7600" i="1"/>
  <c r="O7601" i="1"/>
  <c r="O7602" i="1"/>
  <c r="O7603" i="1"/>
  <c r="O7604" i="1"/>
  <c r="O7605" i="1"/>
  <c r="O7606" i="1"/>
  <c r="O7607" i="1"/>
  <c r="O7608" i="1"/>
  <c r="O7609" i="1"/>
  <c r="O7610" i="1"/>
  <c r="O7611" i="1"/>
  <c r="O7612" i="1"/>
  <c r="O7613" i="1"/>
  <c r="O7614" i="1"/>
  <c r="O7615" i="1"/>
  <c r="O7616" i="1"/>
  <c r="O7617" i="1"/>
  <c r="O7618" i="1"/>
  <c r="O7619" i="1"/>
  <c r="O7620" i="1"/>
  <c r="O7621" i="1"/>
  <c r="O7622" i="1"/>
  <c r="O7623" i="1"/>
  <c r="O7624" i="1"/>
  <c r="O7625" i="1"/>
  <c r="O7626" i="1"/>
  <c r="O7627" i="1"/>
  <c r="O7628" i="1"/>
  <c r="O7629" i="1"/>
  <c r="O7630" i="1"/>
  <c r="O7631" i="1"/>
  <c r="O7632" i="1"/>
  <c r="O7633" i="1"/>
  <c r="O7634" i="1"/>
  <c r="O7635" i="1"/>
  <c r="O7636" i="1"/>
  <c r="O7637" i="1"/>
  <c r="O7638" i="1"/>
  <c r="O7639" i="1"/>
  <c r="O7640" i="1"/>
  <c r="O7641" i="1"/>
  <c r="O7642" i="1"/>
  <c r="O7643" i="1"/>
  <c r="O7644" i="1"/>
  <c r="O7645" i="1"/>
  <c r="O7646" i="1"/>
  <c r="O7647" i="1"/>
  <c r="O7648" i="1"/>
  <c r="O7649" i="1"/>
  <c r="O7650" i="1"/>
  <c r="O7651" i="1"/>
  <c r="O7652" i="1"/>
  <c r="O7653" i="1"/>
  <c r="O7654" i="1"/>
  <c r="O7655" i="1"/>
  <c r="O7656" i="1"/>
  <c r="O7657" i="1"/>
  <c r="O7658" i="1"/>
  <c r="O7659" i="1"/>
  <c r="O7660" i="1"/>
  <c r="O7661" i="1"/>
  <c r="O7662" i="1"/>
  <c r="O7663" i="1"/>
  <c r="O7664" i="1"/>
  <c r="O7665" i="1"/>
  <c r="O7666" i="1"/>
  <c r="O7667" i="1"/>
  <c r="O7668" i="1"/>
  <c r="O7669" i="1"/>
  <c r="O7670" i="1"/>
  <c r="O7671" i="1"/>
  <c r="O7672" i="1"/>
  <c r="O7673" i="1"/>
  <c r="O7674" i="1"/>
  <c r="O7675" i="1"/>
  <c r="O7676" i="1"/>
  <c r="O7677" i="1"/>
  <c r="O7678" i="1"/>
  <c r="O7679" i="1"/>
  <c r="O7680" i="1"/>
  <c r="O7681" i="1"/>
  <c r="O7682" i="1"/>
  <c r="O7683" i="1"/>
  <c r="O7684" i="1"/>
  <c r="O7685" i="1"/>
  <c r="O7686" i="1"/>
  <c r="O7687" i="1"/>
  <c r="O7688" i="1"/>
  <c r="O7689" i="1"/>
  <c r="O7690" i="1"/>
  <c r="O7691" i="1"/>
  <c r="O7692" i="1"/>
  <c r="O7693" i="1"/>
  <c r="O7694" i="1"/>
  <c r="O7695" i="1"/>
  <c r="O7696" i="1"/>
  <c r="O7697" i="1"/>
  <c r="O7698" i="1"/>
  <c r="O7699" i="1"/>
  <c r="O7700" i="1"/>
  <c r="O7701" i="1"/>
  <c r="O7702" i="1"/>
  <c r="O7703" i="1"/>
  <c r="O7704" i="1"/>
  <c r="O7705" i="1"/>
  <c r="O7706" i="1"/>
  <c r="O7707" i="1"/>
  <c r="O7708" i="1"/>
  <c r="O7709" i="1"/>
  <c r="O7710" i="1"/>
  <c r="O7711" i="1"/>
  <c r="O7712" i="1"/>
  <c r="O7713" i="1"/>
  <c r="O7714" i="1"/>
  <c r="O7715" i="1"/>
  <c r="O7716" i="1"/>
  <c r="O7717" i="1"/>
  <c r="O7718" i="1"/>
  <c r="O7719" i="1"/>
  <c r="O7720" i="1"/>
  <c r="O7721" i="1"/>
  <c r="O7722" i="1"/>
  <c r="O7723" i="1"/>
  <c r="O7724" i="1"/>
  <c r="O7725" i="1"/>
  <c r="O7726" i="1"/>
  <c r="O7727" i="1"/>
  <c r="O7728" i="1"/>
  <c r="O7729" i="1"/>
  <c r="O7730" i="1"/>
  <c r="O7731" i="1"/>
  <c r="O7732" i="1"/>
  <c r="O7733" i="1"/>
  <c r="O7734" i="1"/>
  <c r="O7735" i="1"/>
  <c r="O7736" i="1"/>
  <c r="O7737" i="1"/>
  <c r="O7738" i="1"/>
  <c r="O7739" i="1"/>
  <c r="O7740" i="1"/>
  <c r="O7741" i="1"/>
  <c r="O7742" i="1"/>
  <c r="O7743" i="1"/>
  <c r="O7744" i="1"/>
  <c r="O7745" i="1"/>
  <c r="O7746" i="1"/>
  <c r="O7747" i="1"/>
  <c r="O7748" i="1"/>
  <c r="O7749" i="1"/>
  <c r="O7750" i="1"/>
  <c r="O7751" i="1"/>
  <c r="O7752" i="1"/>
  <c r="O7753" i="1"/>
  <c r="O7754" i="1"/>
  <c r="O7755" i="1"/>
  <c r="O7756" i="1"/>
  <c r="O7757" i="1"/>
  <c r="O7758" i="1"/>
  <c r="O7759" i="1"/>
  <c r="O7760" i="1"/>
  <c r="O7761" i="1"/>
  <c r="O7762" i="1"/>
  <c r="O7763" i="1"/>
  <c r="O7764" i="1"/>
  <c r="O7765" i="1"/>
  <c r="O7766" i="1"/>
  <c r="O7767" i="1"/>
  <c r="O7768" i="1"/>
  <c r="O7769" i="1"/>
  <c r="O7770" i="1"/>
  <c r="O7771" i="1"/>
  <c r="O7772" i="1"/>
  <c r="O7773" i="1"/>
  <c r="O7774" i="1"/>
  <c r="O7775" i="1"/>
  <c r="O7776" i="1"/>
  <c r="O7777" i="1"/>
  <c r="O7778" i="1"/>
  <c r="O7779" i="1"/>
  <c r="O7780" i="1"/>
  <c r="O7781" i="1"/>
  <c r="O7782" i="1"/>
  <c r="O7783" i="1"/>
  <c r="O7784" i="1"/>
  <c r="O7785" i="1"/>
  <c r="O7786" i="1"/>
  <c r="O7787" i="1"/>
  <c r="O7788" i="1"/>
  <c r="O7789" i="1"/>
  <c r="O7790" i="1"/>
  <c r="O7791" i="1"/>
  <c r="O7792" i="1"/>
  <c r="O7793" i="1"/>
  <c r="O7794" i="1"/>
  <c r="O7795" i="1"/>
  <c r="O7796" i="1"/>
  <c r="O7797" i="1"/>
  <c r="O7798" i="1"/>
  <c r="O7799" i="1"/>
  <c r="O7800" i="1"/>
  <c r="O7801" i="1"/>
  <c r="O7802" i="1"/>
  <c r="O7803" i="1"/>
  <c r="O7804" i="1"/>
  <c r="O7805" i="1"/>
  <c r="O7806" i="1"/>
  <c r="O7807" i="1"/>
  <c r="O7808" i="1"/>
  <c r="O7809" i="1"/>
  <c r="O7810" i="1"/>
  <c r="O7811" i="1"/>
  <c r="O7812" i="1"/>
  <c r="O7813" i="1"/>
  <c r="O7814" i="1"/>
  <c r="O7815" i="1"/>
  <c r="O7816" i="1"/>
  <c r="O7817" i="1"/>
  <c r="O7818" i="1"/>
  <c r="O7819" i="1"/>
  <c r="O7820" i="1"/>
  <c r="O7821" i="1"/>
  <c r="O7822" i="1"/>
  <c r="O7823" i="1"/>
  <c r="O7824" i="1"/>
  <c r="O7825" i="1"/>
  <c r="O7826" i="1"/>
  <c r="O7827" i="1"/>
  <c r="O7828" i="1"/>
  <c r="O7829" i="1"/>
  <c r="O7830" i="1"/>
  <c r="O7831" i="1"/>
  <c r="O7832" i="1"/>
  <c r="O7833" i="1"/>
  <c r="O7834" i="1"/>
  <c r="O7835" i="1"/>
  <c r="O7836" i="1"/>
  <c r="O7837" i="1"/>
  <c r="O7838" i="1"/>
  <c r="O7839" i="1"/>
  <c r="O7840" i="1"/>
  <c r="O7841" i="1"/>
  <c r="O7842" i="1"/>
  <c r="O7843" i="1"/>
  <c r="O7844" i="1"/>
  <c r="O7845" i="1"/>
  <c r="O7846" i="1"/>
  <c r="O7847" i="1"/>
  <c r="O7848" i="1"/>
  <c r="O7849" i="1"/>
  <c r="O7850" i="1"/>
  <c r="O7851" i="1"/>
  <c r="O7852" i="1"/>
  <c r="O7853" i="1"/>
  <c r="O7854" i="1"/>
  <c r="O7855" i="1"/>
  <c r="O7856" i="1"/>
  <c r="O7857" i="1"/>
  <c r="O7858" i="1"/>
  <c r="O7859" i="1"/>
  <c r="O7860" i="1"/>
  <c r="O7861" i="1"/>
  <c r="O7862" i="1"/>
  <c r="O7863" i="1"/>
  <c r="O7864" i="1"/>
  <c r="O7865" i="1"/>
  <c r="O7866" i="1"/>
  <c r="O7867" i="1"/>
  <c r="O7868" i="1"/>
  <c r="O7869" i="1"/>
  <c r="O7870" i="1"/>
  <c r="O7871" i="1"/>
  <c r="O7872" i="1"/>
  <c r="O7873" i="1"/>
  <c r="O7874" i="1"/>
  <c r="O7875" i="1"/>
  <c r="O7876" i="1"/>
  <c r="O7877" i="1"/>
  <c r="O7878" i="1"/>
  <c r="O7879" i="1"/>
  <c r="O7880" i="1"/>
  <c r="O7881" i="1"/>
  <c r="O7882" i="1"/>
  <c r="O7883" i="1"/>
  <c r="O7884" i="1"/>
  <c r="O7885" i="1"/>
  <c r="O7886" i="1"/>
  <c r="O7887" i="1"/>
  <c r="O7888" i="1"/>
  <c r="O7889" i="1"/>
  <c r="O7890" i="1"/>
  <c r="O7891" i="1"/>
  <c r="O7892" i="1"/>
  <c r="O7893" i="1"/>
  <c r="O7894" i="1"/>
  <c r="O7895" i="1"/>
  <c r="O7896" i="1"/>
  <c r="O7897" i="1"/>
  <c r="O7898" i="1"/>
  <c r="O7899" i="1"/>
  <c r="O7900" i="1"/>
  <c r="O7901" i="1"/>
  <c r="O7902" i="1"/>
  <c r="O7903" i="1"/>
  <c r="O7904" i="1"/>
  <c r="O7905" i="1"/>
  <c r="O7906" i="1"/>
  <c r="O7907" i="1"/>
  <c r="O7908" i="1"/>
  <c r="O7909" i="1"/>
  <c r="O7910" i="1"/>
  <c r="O7911" i="1"/>
  <c r="O7912" i="1"/>
  <c r="O7913" i="1"/>
  <c r="O7914" i="1"/>
  <c r="O7915" i="1"/>
  <c r="O7916" i="1"/>
  <c r="O7917" i="1"/>
  <c r="O7918" i="1"/>
  <c r="O7919" i="1"/>
  <c r="O7920" i="1"/>
  <c r="O7921" i="1"/>
  <c r="O7922" i="1"/>
  <c r="O7923" i="1"/>
  <c r="O7924" i="1"/>
  <c r="O7925" i="1"/>
  <c r="O7926" i="1"/>
  <c r="O7927" i="1"/>
  <c r="O7928" i="1"/>
  <c r="O7929" i="1"/>
  <c r="O7930" i="1"/>
  <c r="O7931" i="1"/>
  <c r="O7932" i="1"/>
  <c r="O7933" i="1"/>
  <c r="O7934" i="1"/>
  <c r="O7935" i="1"/>
  <c r="O7936" i="1"/>
  <c r="O7937" i="1"/>
  <c r="O7938" i="1"/>
  <c r="O7939" i="1"/>
  <c r="O7940" i="1"/>
  <c r="O7941" i="1"/>
  <c r="O7942" i="1"/>
  <c r="O7943" i="1"/>
  <c r="O7944" i="1"/>
  <c r="O7945" i="1"/>
  <c r="O7946" i="1"/>
  <c r="O7947" i="1"/>
  <c r="O7948" i="1"/>
  <c r="O7949" i="1"/>
  <c r="O7950" i="1"/>
  <c r="O7951" i="1"/>
  <c r="O7952" i="1"/>
  <c r="O7953" i="1"/>
  <c r="O7954" i="1"/>
  <c r="O7955" i="1"/>
  <c r="O7956" i="1"/>
  <c r="O7957" i="1"/>
  <c r="O7958" i="1"/>
  <c r="O7959" i="1"/>
  <c r="O7960" i="1"/>
  <c r="O7961" i="1"/>
  <c r="O7962" i="1"/>
  <c r="O7963" i="1"/>
  <c r="O7964" i="1"/>
  <c r="O7965" i="1"/>
  <c r="O7966" i="1"/>
  <c r="O7967" i="1"/>
  <c r="O7968" i="1"/>
  <c r="O7969" i="1"/>
  <c r="O7970" i="1"/>
  <c r="O7971" i="1"/>
  <c r="O7972" i="1"/>
  <c r="O7973" i="1"/>
  <c r="O7974" i="1"/>
  <c r="O7975" i="1"/>
  <c r="O7976" i="1"/>
  <c r="O7977" i="1"/>
  <c r="O7978" i="1"/>
  <c r="O7979" i="1"/>
  <c r="O7980" i="1"/>
  <c r="O7981" i="1"/>
  <c r="O7982" i="1"/>
  <c r="O7983" i="1"/>
  <c r="O7984" i="1"/>
  <c r="O7985" i="1"/>
  <c r="O7986" i="1"/>
  <c r="O7987" i="1"/>
  <c r="O7988" i="1"/>
  <c r="O7989" i="1"/>
  <c r="O7990" i="1"/>
  <c r="O7991" i="1"/>
  <c r="O7992" i="1"/>
  <c r="O7993" i="1"/>
  <c r="O7994" i="1"/>
  <c r="O7995" i="1"/>
  <c r="O7996" i="1"/>
  <c r="O7997" i="1"/>
  <c r="O7998" i="1"/>
  <c r="O7999" i="1"/>
  <c r="O8000" i="1"/>
  <c r="O8001" i="1"/>
  <c r="O8002" i="1"/>
  <c r="O8003" i="1"/>
  <c r="O8004" i="1"/>
  <c r="O8005" i="1"/>
  <c r="O8006" i="1"/>
  <c r="O8007" i="1"/>
  <c r="O8008" i="1"/>
  <c r="O8009" i="1"/>
  <c r="O8010" i="1"/>
  <c r="O8011" i="1"/>
  <c r="O8012" i="1"/>
  <c r="O8013" i="1"/>
  <c r="O8014" i="1"/>
  <c r="O8015" i="1"/>
  <c r="O8016" i="1"/>
  <c r="O8017" i="1"/>
  <c r="O8018" i="1"/>
  <c r="O8019" i="1"/>
  <c r="O8020" i="1"/>
  <c r="O8021" i="1"/>
  <c r="O8022" i="1"/>
  <c r="O8023" i="1"/>
  <c r="O8024" i="1"/>
  <c r="O8025" i="1"/>
  <c r="O8026" i="1"/>
  <c r="O8027" i="1"/>
  <c r="O8028" i="1"/>
  <c r="O8029" i="1"/>
  <c r="O8030" i="1"/>
  <c r="O8031" i="1"/>
  <c r="O8032" i="1"/>
  <c r="O8033" i="1"/>
  <c r="O8034" i="1"/>
  <c r="O8035" i="1"/>
  <c r="O8036" i="1"/>
  <c r="O8037" i="1"/>
  <c r="O8038" i="1"/>
  <c r="O8039" i="1"/>
  <c r="O8040" i="1"/>
  <c r="O8041" i="1"/>
  <c r="O8042" i="1"/>
  <c r="O8043" i="1"/>
  <c r="O8044" i="1"/>
  <c r="O8045" i="1"/>
  <c r="O8046" i="1"/>
  <c r="O8047" i="1"/>
  <c r="O8048" i="1"/>
  <c r="O8049" i="1"/>
  <c r="O8050" i="1"/>
  <c r="O8051" i="1"/>
  <c r="O8052" i="1"/>
  <c r="O8053" i="1"/>
  <c r="O8054" i="1"/>
  <c r="O8055" i="1"/>
  <c r="O8056" i="1"/>
  <c r="O8057" i="1"/>
  <c r="O8058" i="1"/>
  <c r="O8059" i="1"/>
  <c r="O8060" i="1"/>
  <c r="O8061" i="1"/>
  <c r="O8062" i="1"/>
  <c r="O8063" i="1"/>
  <c r="O8064" i="1"/>
  <c r="O8065" i="1"/>
  <c r="O8066" i="1"/>
  <c r="O8067" i="1"/>
  <c r="O8068" i="1"/>
  <c r="O8069" i="1"/>
  <c r="O8070" i="1"/>
  <c r="O8071" i="1"/>
  <c r="O8072" i="1"/>
  <c r="O8073" i="1"/>
  <c r="O8074" i="1"/>
  <c r="O8075" i="1"/>
  <c r="O8076" i="1"/>
  <c r="O8077" i="1"/>
  <c r="O8078" i="1"/>
  <c r="O8079" i="1"/>
  <c r="O8080" i="1"/>
  <c r="O8081" i="1"/>
  <c r="O8082" i="1"/>
  <c r="O8083" i="1"/>
  <c r="O8084" i="1"/>
  <c r="O8085" i="1"/>
  <c r="O8086" i="1"/>
  <c r="O8087" i="1"/>
  <c r="O8088" i="1"/>
  <c r="O8089" i="1"/>
  <c r="O8090" i="1"/>
  <c r="O8091" i="1"/>
  <c r="O8092" i="1"/>
  <c r="O8093" i="1"/>
  <c r="O8094" i="1"/>
  <c r="O8095" i="1"/>
  <c r="O8096" i="1"/>
  <c r="O8097" i="1"/>
  <c r="O8098" i="1"/>
  <c r="O8099" i="1"/>
  <c r="O8100" i="1"/>
  <c r="O8101" i="1"/>
  <c r="O8102" i="1"/>
  <c r="O8103" i="1"/>
  <c r="O8104" i="1"/>
  <c r="O8105" i="1"/>
  <c r="O8106" i="1"/>
  <c r="O8107" i="1"/>
  <c r="O8108" i="1"/>
  <c r="O8109" i="1"/>
  <c r="O8110" i="1"/>
  <c r="O8111" i="1"/>
  <c r="O8112" i="1"/>
  <c r="O8113" i="1"/>
  <c r="O8114" i="1"/>
  <c r="O8115" i="1"/>
  <c r="O8116" i="1"/>
  <c r="O8117" i="1"/>
  <c r="O8118" i="1"/>
  <c r="O8119" i="1"/>
  <c r="O8120" i="1"/>
  <c r="O8121" i="1"/>
  <c r="O8122" i="1"/>
  <c r="O8123" i="1"/>
  <c r="O8124" i="1"/>
  <c r="O8125" i="1"/>
  <c r="O8126" i="1"/>
  <c r="O8127" i="1"/>
  <c r="O8128" i="1"/>
  <c r="O8129" i="1"/>
  <c r="O8130" i="1"/>
  <c r="O8131" i="1"/>
  <c r="O8132" i="1"/>
  <c r="O8133" i="1"/>
  <c r="O8134" i="1"/>
  <c r="O8135" i="1"/>
  <c r="O8136" i="1"/>
  <c r="O8137" i="1"/>
  <c r="O8138" i="1"/>
  <c r="O8139" i="1"/>
  <c r="O8140" i="1"/>
  <c r="O8141" i="1"/>
  <c r="O8142" i="1"/>
  <c r="O8143" i="1"/>
  <c r="O8144" i="1"/>
  <c r="O8145" i="1"/>
  <c r="O8146" i="1"/>
  <c r="O8147" i="1"/>
  <c r="O8148" i="1"/>
  <c r="O8149" i="1"/>
  <c r="O8150" i="1"/>
  <c r="O8151" i="1"/>
  <c r="O8152" i="1"/>
  <c r="O8153" i="1"/>
  <c r="O8154" i="1"/>
  <c r="O8155" i="1"/>
  <c r="O8156" i="1"/>
  <c r="O8157" i="1"/>
  <c r="O8158" i="1"/>
  <c r="O8159" i="1"/>
  <c r="O8160" i="1"/>
  <c r="O8161" i="1"/>
  <c r="O8162" i="1"/>
  <c r="O8163" i="1"/>
  <c r="O8164" i="1"/>
  <c r="O8165" i="1"/>
  <c r="O8166" i="1"/>
  <c r="O8167" i="1"/>
  <c r="O8168" i="1"/>
  <c r="O8169" i="1"/>
  <c r="O8170" i="1"/>
  <c r="O8171" i="1"/>
  <c r="O8172" i="1"/>
  <c r="O8173" i="1"/>
  <c r="O8174" i="1"/>
  <c r="O8175" i="1"/>
  <c r="O8176" i="1"/>
  <c r="O8177" i="1"/>
  <c r="O8178" i="1"/>
  <c r="O8179" i="1"/>
  <c r="O8180" i="1"/>
  <c r="O8181" i="1"/>
  <c r="O8182" i="1"/>
  <c r="O8183" i="1"/>
  <c r="O8184" i="1"/>
  <c r="O8185" i="1"/>
  <c r="O8186" i="1"/>
  <c r="O8187" i="1"/>
  <c r="O8188" i="1"/>
  <c r="O8189" i="1"/>
  <c r="O8190" i="1"/>
  <c r="O8191" i="1"/>
  <c r="O8192" i="1"/>
  <c r="O8193" i="1"/>
  <c r="O8194" i="1"/>
  <c r="O8195" i="1"/>
  <c r="O8196" i="1"/>
  <c r="O8197" i="1"/>
  <c r="O8198" i="1"/>
  <c r="O8199" i="1"/>
  <c r="O8200" i="1"/>
  <c r="O8201" i="1"/>
  <c r="O8202" i="1"/>
  <c r="O8203" i="1"/>
  <c r="O8204" i="1"/>
  <c r="O8205" i="1"/>
  <c r="O8206" i="1"/>
  <c r="O8207" i="1"/>
  <c r="O8208" i="1"/>
  <c r="O8209" i="1"/>
  <c r="O8210" i="1"/>
  <c r="O8211" i="1"/>
  <c r="O8212" i="1"/>
  <c r="O8213" i="1"/>
  <c r="O8214" i="1"/>
  <c r="O8215" i="1"/>
  <c r="O8216" i="1"/>
  <c r="O8217" i="1"/>
  <c r="O8218" i="1"/>
  <c r="O8219" i="1"/>
  <c r="O8220" i="1"/>
  <c r="O8221" i="1"/>
  <c r="O8222" i="1"/>
  <c r="O8223" i="1"/>
  <c r="O8224" i="1"/>
  <c r="O8225" i="1"/>
  <c r="O8226" i="1"/>
  <c r="O8227" i="1"/>
  <c r="O8228" i="1"/>
  <c r="O8229" i="1"/>
  <c r="O8230" i="1"/>
  <c r="O8231" i="1"/>
  <c r="O8232" i="1"/>
  <c r="O8233" i="1"/>
  <c r="O8234" i="1"/>
  <c r="O8235" i="1"/>
  <c r="O8236" i="1"/>
  <c r="O8237" i="1"/>
  <c r="O8238" i="1"/>
  <c r="O8239" i="1"/>
  <c r="O8240" i="1"/>
  <c r="O8241" i="1"/>
  <c r="O8242" i="1"/>
  <c r="O8243" i="1"/>
  <c r="O8244" i="1"/>
  <c r="O8245" i="1"/>
  <c r="O8246" i="1"/>
  <c r="O8247" i="1"/>
  <c r="O8248" i="1"/>
  <c r="O8249" i="1"/>
  <c r="O8250" i="1"/>
  <c r="O8251" i="1"/>
  <c r="O8252" i="1"/>
  <c r="O8253" i="1"/>
  <c r="O8254" i="1"/>
  <c r="O8255" i="1"/>
  <c r="O8256" i="1"/>
  <c r="O8257" i="1"/>
  <c r="O8258" i="1"/>
  <c r="O8259" i="1"/>
  <c r="O8260" i="1"/>
  <c r="O8261" i="1"/>
  <c r="O8262" i="1"/>
  <c r="O8263" i="1"/>
  <c r="O8264" i="1"/>
  <c r="O8265" i="1"/>
  <c r="O8266" i="1"/>
  <c r="O8267" i="1"/>
  <c r="O8268" i="1"/>
  <c r="O8269" i="1"/>
  <c r="O8270" i="1"/>
  <c r="O8271" i="1"/>
  <c r="O8272" i="1"/>
  <c r="O8273" i="1"/>
  <c r="O8274" i="1"/>
  <c r="O8275" i="1"/>
  <c r="O8276" i="1"/>
  <c r="O8277" i="1"/>
  <c r="O8278" i="1"/>
  <c r="O8279" i="1"/>
  <c r="O8280" i="1"/>
  <c r="O8281" i="1"/>
  <c r="O8282" i="1"/>
  <c r="O8283" i="1"/>
  <c r="O8284" i="1"/>
  <c r="O8285" i="1"/>
  <c r="O8286" i="1"/>
  <c r="O8287" i="1"/>
  <c r="O8288" i="1"/>
  <c r="O8289" i="1"/>
  <c r="O8290" i="1"/>
  <c r="O8291" i="1"/>
  <c r="O8292" i="1"/>
  <c r="O8293" i="1"/>
  <c r="O8294" i="1"/>
  <c r="O8295" i="1"/>
  <c r="O8296" i="1"/>
  <c r="O8297" i="1"/>
  <c r="O8298" i="1"/>
  <c r="O8299" i="1"/>
  <c r="O8300" i="1"/>
  <c r="O8301" i="1"/>
  <c r="O8302" i="1"/>
  <c r="O8303" i="1"/>
  <c r="O8304" i="1"/>
  <c r="O8305" i="1"/>
  <c r="O8306" i="1"/>
  <c r="O8307" i="1"/>
  <c r="O8308" i="1"/>
  <c r="O8309" i="1"/>
  <c r="O8310" i="1"/>
  <c r="O8311" i="1"/>
  <c r="O8312" i="1"/>
  <c r="O8313" i="1"/>
  <c r="O8314" i="1"/>
  <c r="O8315" i="1"/>
  <c r="O8316" i="1"/>
  <c r="O8317" i="1"/>
  <c r="O8318" i="1"/>
  <c r="O8319" i="1"/>
  <c r="O8320" i="1"/>
  <c r="O8321" i="1"/>
  <c r="O8322" i="1"/>
  <c r="O8323" i="1"/>
  <c r="O8324" i="1"/>
  <c r="O8325" i="1"/>
  <c r="O8326" i="1"/>
  <c r="O8327" i="1"/>
  <c r="O8328" i="1"/>
  <c r="O8329" i="1"/>
  <c r="O8330" i="1"/>
  <c r="O8331" i="1"/>
  <c r="O8332" i="1"/>
  <c r="O8333" i="1"/>
  <c r="O8334" i="1"/>
  <c r="O8335" i="1"/>
  <c r="O8336" i="1"/>
  <c r="O8337" i="1"/>
  <c r="O8338" i="1"/>
  <c r="O8339" i="1"/>
  <c r="O8340" i="1"/>
  <c r="O8341" i="1"/>
  <c r="O8342" i="1"/>
  <c r="O8343" i="1"/>
  <c r="O8344" i="1"/>
  <c r="O8345" i="1"/>
  <c r="O8346" i="1"/>
  <c r="O8347" i="1"/>
  <c r="O8348" i="1"/>
  <c r="O8349" i="1"/>
  <c r="O8350" i="1"/>
  <c r="O8351" i="1"/>
  <c r="O8352" i="1"/>
  <c r="O8353" i="1"/>
  <c r="O8354" i="1"/>
  <c r="O8355" i="1"/>
  <c r="O8356" i="1"/>
  <c r="O8357" i="1"/>
  <c r="O8358" i="1"/>
  <c r="O8359" i="1"/>
  <c r="O8360" i="1"/>
  <c r="O8361" i="1"/>
  <c r="O8362" i="1"/>
  <c r="O8363" i="1"/>
  <c r="O8364" i="1"/>
  <c r="O8365" i="1"/>
  <c r="O8366" i="1"/>
  <c r="O8367" i="1"/>
  <c r="O8368" i="1"/>
  <c r="O8369" i="1"/>
  <c r="O8370" i="1"/>
  <c r="O8371" i="1"/>
  <c r="O8372" i="1"/>
  <c r="O8373" i="1"/>
  <c r="O8374" i="1"/>
  <c r="O8375" i="1"/>
  <c r="O8376" i="1"/>
  <c r="O8377" i="1"/>
  <c r="O8378" i="1"/>
  <c r="O8379" i="1"/>
  <c r="O8380" i="1"/>
  <c r="O8381" i="1"/>
  <c r="O8382" i="1"/>
  <c r="O8383" i="1"/>
  <c r="O8384" i="1"/>
  <c r="O8385" i="1"/>
  <c r="O8386" i="1"/>
  <c r="O8387" i="1"/>
  <c r="O8388" i="1"/>
  <c r="O8389" i="1"/>
  <c r="O8390" i="1"/>
  <c r="O8391" i="1"/>
  <c r="O8392" i="1"/>
  <c r="O8393" i="1"/>
  <c r="O8394" i="1"/>
  <c r="O8395" i="1"/>
  <c r="O8396" i="1"/>
  <c r="O8397" i="1"/>
  <c r="O8398" i="1"/>
  <c r="O8399" i="1"/>
  <c r="O8400" i="1"/>
  <c r="O8401" i="1"/>
  <c r="O8402" i="1"/>
  <c r="O8403" i="1"/>
  <c r="O8404" i="1"/>
  <c r="O8405" i="1"/>
  <c r="O8406" i="1"/>
  <c r="O8407" i="1"/>
  <c r="O8408" i="1"/>
  <c r="O8409" i="1"/>
  <c r="O8410" i="1"/>
  <c r="O8411" i="1"/>
  <c r="O8412" i="1"/>
  <c r="O8413" i="1"/>
  <c r="O8414" i="1"/>
  <c r="O8415" i="1"/>
  <c r="O8416" i="1"/>
  <c r="O8417" i="1"/>
  <c r="O8418" i="1"/>
  <c r="O8419" i="1"/>
  <c r="O8420" i="1"/>
  <c r="O8421" i="1"/>
  <c r="O8422" i="1"/>
  <c r="O8423" i="1"/>
  <c r="O8424" i="1"/>
  <c r="O8425" i="1"/>
  <c r="O8426" i="1"/>
  <c r="O8427" i="1"/>
  <c r="O8428" i="1"/>
  <c r="O8429" i="1"/>
  <c r="O8430" i="1"/>
  <c r="O8431" i="1"/>
  <c r="O8432" i="1"/>
  <c r="O8433" i="1"/>
  <c r="O8434" i="1"/>
  <c r="O8435" i="1"/>
  <c r="O8436" i="1"/>
  <c r="O8437" i="1"/>
  <c r="O8438" i="1"/>
  <c r="O8439" i="1"/>
  <c r="O8440" i="1"/>
  <c r="O8441" i="1"/>
  <c r="O8442" i="1"/>
  <c r="O8443" i="1"/>
  <c r="O8444" i="1"/>
  <c r="O8445" i="1"/>
  <c r="O8446" i="1"/>
  <c r="O8447" i="1"/>
  <c r="O8448" i="1"/>
  <c r="O8449" i="1"/>
  <c r="O8450" i="1"/>
  <c r="O8451" i="1"/>
  <c r="O8452" i="1"/>
  <c r="O8453" i="1"/>
  <c r="O8454" i="1"/>
  <c r="O8455" i="1"/>
  <c r="O8456" i="1"/>
  <c r="O8457" i="1"/>
  <c r="O8458" i="1"/>
  <c r="O8459" i="1"/>
  <c r="O8460" i="1"/>
  <c r="O8461" i="1"/>
  <c r="O8462" i="1"/>
  <c r="O8463" i="1"/>
  <c r="O8464" i="1"/>
  <c r="O8465" i="1"/>
  <c r="O8466" i="1"/>
  <c r="O8467" i="1"/>
  <c r="O8468" i="1"/>
  <c r="O8469" i="1"/>
  <c r="O8470" i="1"/>
  <c r="O8471" i="1"/>
  <c r="O8472" i="1"/>
  <c r="O8473" i="1"/>
  <c r="O8474" i="1"/>
  <c r="O8475" i="1"/>
  <c r="O8476" i="1"/>
  <c r="O8477" i="1"/>
  <c r="O8478" i="1"/>
  <c r="O8479" i="1"/>
  <c r="O8480" i="1"/>
  <c r="O8481" i="1"/>
  <c r="O8482" i="1"/>
  <c r="O8483" i="1"/>
  <c r="O8484" i="1"/>
  <c r="O8485" i="1"/>
  <c r="O8486" i="1"/>
  <c r="O8487" i="1"/>
  <c r="O8488" i="1"/>
  <c r="O8489" i="1"/>
  <c r="O8490" i="1"/>
  <c r="O8491" i="1"/>
  <c r="O8492" i="1"/>
  <c r="O8493" i="1"/>
  <c r="O8494" i="1"/>
  <c r="O8495" i="1"/>
  <c r="O8496" i="1"/>
  <c r="O8497" i="1"/>
  <c r="O8498" i="1"/>
  <c r="O8499" i="1"/>
  <c r="O8500" i="1"/>
  <c r="O8501" i="1"/>
  <c r="O8502" i="1"/>
  <c r="O8503" i="1"/>
  <c r="O8504" i="1"/>
  <c r="O8505" i="1"/>
  <c r="O8506" i="1"/>
  <c r="O8507" i="1"/>
  <c r="O8508" i="1"/>
  <c r="O8509" i="1"/>
  <c r="O8510" i="1"/>
  <c r="O8511" i="1"/>
  <c r="O8512" i="1"/>
  <c r="O8513" i="1"/>
  <c r="O8514" i="1"/>
  <c r="O8515" i="1"/>
  <c r="O8516" i="1"/>
  <c r="O8517" i="1"/>
  <c r="O8518" i="1"/>
  <c r="O8519" i="1"/>
  <c r="O8520" i="1"/>
  <c r="O8521" i="1"/>
  <c r="O8522" i="1"/>
  <c r="O8523" i="1"/>
  <c r="O8524" i="1"/>
  <c r="O8525" i="1"/>
  <c r="O8526" i="1"/>
  <c r="O8527" i="1"/>
  <c r="O8528" i="1"/>
  <c r="O8529" i="1"/>
  <c r="O8530" i="1"/>
  <c r="O8531" i="1"/>
  <c r="O8532" i="1"/>
  <c r="O8533" i="1"/>
  <c r="O8534" i="1"/>
  <c r="O8535" i="1"/>
  <c r="O8536" i="1"/>
  <c r="O8537" i="1"/>
  <c r="O8538" i="1"/>
  <c r="O8539" i="1"/>
  <c r="O8540" i="1"/>
  <c r="O8541" i="1"/>
  <c r="O8542" i="1"/>
  <c r="O8543" i="1"/>
  <c r="O8544" i="1"/>
  <c r="O8545" i="1"/>
  <c r="O8546" i="1"/>
  <c r="O8547" i="1"/>
  <c r="O8548" i="1"/>
  <c r="O8549" i="1"/>
  <c r="O8550" i="1"/>
  <c r="O8551" i="1"/>
  <c r="O8552" i="1"/>
  <c r="O8553" i="1"/>
  <c r="O8554" i="1"/>
  <c r="O8555" i="1"/>
  <c r="O8556" i="1"/>
  <c r="O8557" i="1"/>
  <c r="O8558" i="1"/>
  <c r="O8559" i="1"/>
  <c r="O8560" i="1"/>
  <c r="O8561" i="1"/>
  <c r="O8562" i="1"/>
  <c r="O8563" i="1"/>
  <c r="O8564" i="1"/>
  <c r="O8565" i="1"/>
  <c r="O8566" i="1"/>
  <c r="O8567" i="1"/>
  <c r="O8568" i="1"/>
  <c r="O8569" i="1"/>
  <c r="O8570" i="1"/>
  <c r="O8571" i="1"/>
  <c r="O8572" i="1"/>
  <c r="O8573" i="1"/>
  <c r="O8574" i="1"/>
  <c r="O8575" i="1"/>
  <c r="O8576" i="1"/>
  <c r="O8577" i="1"/>
  <c r="O8578" i="1"/>
  <c r="O8579" i="1"/>
  <c r="O8580" i="1"/>
  <c r="O8581" i="1"/>
  <c r="O8582" i="1"/>
  <c r="O8583" i="1"/>
  <c r="O8584" i="1"/>
  <c r="O8585" i="1"/>
  <c r="O8586" i="1"/>
  <c r="O8587" i="1"/>
  <c r="O8588" i="1"/>
  <c r="O8589" i="1"/>
  <c r="O8590" i="1"/>
  <c r="O8591" i="1"/>
  <c r="O8592" i="1"/>
  <c r="O8593" i="1"/>
  <c r="O8594" i="1"/>
  <c r="O8595" i="1"/>
  <c r="O8596" i="1"/>
  <c r="O8597" i="1"/>
  <c r="O8598" i="1"/>
  <c r="O8599" i="1"/>
  <c r="O8600" i="1"/>
  <c r="O8601" i="1"/>
  <c r="O8602" i="1"/>
  <c r="O8603" i="1"/>
  <c r="O8604" i="1"/>
  <c r="O8605" i="1"/>
  <c r="O8606" i="1"/>
  <c r="O8607" i="1"/>
  <c r="O8608" i="1"/>
  <c r="O8609" i="1"/>
  <c r="O8610" i="1"/>
  <c r="O8611" i="1"/>
  <c r="O8612" i="1"/>
  <c r="O8613" i="1"/>
  <c r="O8614" i="1"/>
  <c r="O8615" i="1"/>
  <c r="O8616" i="1"/>
  <c r="O8617" i="1"/>
  <c r="O8618" i="1"/>
  <c r="O8619" i="1"/>
  <c r="O8620" i="1"/>
  <c r="O8621" i="1"/>
  <c r="O8622" i="1"/>
  <c r="O8623" i="1"/>
  <c r="O8624" i="1"/>
  <c r="O8625" i="1"/>
  <c r="O8626" i="1"/>
  <c r="O8627" i="1"/>
  <c r="O8628" i="1"/>
  <c r="O8629" i="1"/>
  <c r="O8630" i="1"/>
  <c r="O8631" i="1"/>
  <c r="O8632" i="1"/>
  <c r="O8633" i="1"/>
  <c r="O8634" i="1"/>
  <c r="O8635" i="1"/>
  <c r="O8636" i="1"/>
  <c r="O8637" i="1"/>
  <c r="O8638" i="1"/>
  <c r="O8639" i="1"/>
  <c r="O8640" i="1"/>
  <c r="O8641" i="1"/>
  <c r="O8642" i="1"/>
  <c r="O8643" i="1"/>
  <c r="O8644" i="1"/>
  <c r="O8645" i="1"/>
  <c r="O8646" i="1"/>
  <c r="O8647" i="1"/>
  <c r="O8648" i="1"/>
  <c r="O8649" i="1"/>
  <c r="O8650" i="1"/>
  <c r="O8651" i="1"/>
  <c r="O8652" i="1"/>
  <c r="O8653" i="1"/>
  <c r="O8654" i="1"/>
  <c r="O8655" i="1"/>
  <c r="O8656" i="1"/>
  <c r="O8657" i="1"/>
  <c r="O8658" i="1"/>
  <c r="O8659" i="1"/>
  <c r="O8660" i="1"/>
  <c r="O8661" i="1"/>
  <c r="O8662" i="1"/>
  <c r="O8663" i="1"/>
  <c r="O8664" i="1"/>
  <c r="O8665" i="1"/>
  <c r="O8666" i="1"/>
  <c r="O8667" i="1"/>
  <c r="O8668" i="1"/>
  <c r="O8669" i="1"/>
  <c r="O8670" i="1"/>
  <c r="O8671" i="1"/>
  <c r="O8672" i="1"/>
  <c r="O8673" i="1"/>
  <c r="O8674" i="1"/>
  <c r="O8675" i="1"/>
  <c r="O8676" i="1"/>
  <c r="O8677" i="1"/>
  <c r="O8678" i="1"/>
  <c r="O8679" i="1"/>
  <c r="O8680" i="1"/>
  <c r="O8681" i="1"/>
  <c r="O8682" i="1"/>
  <c r="O8683" i="1"/>
  <c r="O8684" i="1"/>
  <c r="O8685" i="1"/>
  <c r="O8686" i="1"/>
  <c r="O8687" i="1"/>
  <c r="O8688" i="1"/>
  <c r="O8689" i="1"/>
  <c r="O8690" i="1"/>
  <c r="O8691" i="1"/>
  <c r="O8692" i="1"/>
  <c r="O8693" i="1"/>
  <c r="O8694" i="1"/>
  <c r="O8695" i="1"/>
  <c r="O8696" i="1"/>
  <c r="O8697" i="1"/>
  <c r="O8698" i="1"/>
  <c r="O8699" i="1"/>
  <c r="O8700" i="1"/>
  <c r="O8701" i="1"/>
  <c r="O8702" i="1"/>
  <c r="O8703" i="1"/>
  <c r="O8704" i="1"/>
  <c r="O8705" i="1"/>
  <c r="O8706" i="1"/>
  <c r="O8707" i="1"/>
  <c r="O8708" i="1"/>
  <c r="O8709" i="1"/>
  <c r="O8710" i="1"/>
  <c r="O8711" i="1"/>
  <c r="O8712" i="1"/>
  <c r="O8713" i="1"/>
  <c r="O8714" i="1"/>
  <c r="O8715" i="1"/>
  <c r="O8716" i="1"/>
  <c r="O8717" i="1"/>
  <c r="O8718" i="1"/>
  <c r="O8719" i="1"/>
  <c r="O8720" i="1"/>
  <c r="O8721" i="1"/>
  <c r="O8722" i="1"/>
  <c r="O8723" i="1"/>
  <c r="O8724" i="1"/>
  <c r="O8725" i="1"/>
  <c r="O8726" i="1"/>
  <c r="O8727" i="1"/>
  <c r="O8728" i="1"/>
  <c r="O8729" i="1"/>
  <c r="O8730" i="1"/>
  <c r="O8731" i="1"/>
  <c r="O8732" i="1"/>
  <c r="O8733" i="1"/>
  <c r="O8734" i="1"/>
  <c r="O8735" i="1"/>
  <c r="O8736" i="1"/>
  <c r="O8737" i="1"/>
  <c r="O8738" i="1"/>
  <c r="O8739" i="1"/>
  <c r="O8740" i="1"/>
  <c r="O8741" i="1"/>
  <c r="O8742" i="1"/>
  <c r="O8743" i="1"/>
  <c r="O8744" i="1"/>
  <c r="O8745" i="1"/>
  <c r="O8746" i="1"/>
  <c r="O8747" i="1"/>
  <c r="O8748" i="1"/>
  <c r="O8749" i="1"/>
  <c r="O8750" i="1"/>
  <c r="O8751" i="1"/>
  <c r="O8752" i="1"/>
  <c r="O8753" i="1"/>
  <c r="O8754" i="1"/>
  <c r="O8755" i="1"/>
  <c r="O8756" i="1"/>
  <c r="O8757" i="1"/>
  <c r="O8758" i="1"/>
  <c r="O8759" i="1"/>
  <c r="O8760" i="1"/>
  <c r="O8761" i="1"/>
  <c r="O8762" i="1"/>
  <c r="O8763" i="1"/>
  <c r="O8764" i="1"/>
  <c r="O8765" i="1"/>
  <c r="O8766" i="1"/>
  <c r="O8767" i="1"/>
  <c r="O8768" i="1"/>
  <c r="O8769" i="1"/>
  <c r="O8770" i="1"/>
  <c r="O8771" i="1"/>
  <c r="O8772" i="1"/>
  <c r="O8773" i="1"/>
  <c r="O8774" i="1"/>
  <c r="O8775" i="1"/>
  <c r="O8776" i="1"/>
  <c r="O8777" i="1"/>
  <c r="O8778" i="1"/>
  <c r="O8779" i="1"/>
  <c r="O8780" i="1"/>
  <c r="O8781" i="1"/>
  <c r="O8782" i="1"/>
  <c r="O8783" i="1"/>
  <c r="O8784" i="1"/>
  <c r="O8785" i="1"/>
  <c r="O8786" i="1"/>
  <c r="O8787" i="1"/>
  <c r="O8788" i="1"/>
  <c r="O8789" i="1"/>
  <c r="O8790" i="1"/>
  <c r="O8791" i="1"/>
  <c r="O8792" i="1"/>
  <c r="O8793" i="1"/>
  <c r="O8794" i="1"/>
  <c r="O8795" i="1"/>
  <c r="O8796" i="1"/>
  <c r="O8797" i="1"/>
  <c r="O8798" i="1"/>
  <c r="O8799" i="1"/>
  <c r="O8800" i="1"/>
  <c r="O8801" i="1"/>
  <c r="O8802" i="1"/>
  <c r="O8803" i="1"/>
  <c r="O8804" i="1"/>
  <c r="O8805" i="1"/>
  <c r="O8806" i="1"/>
  <c r="O8807" i="1"/>
  <c r="O8808" i="1"/>
  <c r="O8809" i="1"/>
  <c r="O8810" i="1"/>
  <c r="O8811" i="1"/>
  <c r="O8812" i="1"/>
  <c r="O8813" i="1"/>
  <c r="O8814" i="1"/>
  <c r="O8815" i="1"/>
  <c r="O8816" i="1"/>
  <c r="O8817" i="1"/>
  <c r="O8818" i="1"/>
  <c r="O8819" i="1"/>
  <c r="O8820" i="1"/>
  <c r="O8821" i="1"/>
  <c r="O8822" i="1"/>
  <c r="O8823" i="1"/>
  <c r="O8824" i="1"/>
  <c r="O8825" i="1"/>
  <c r="O8826" i="1"/>
  <c r="O8827" i="1"/>
  <c r="O8828" i="1"/>
  <c r="O8829" i="1"/>
  <c r="O8830" i="1"/>
  <c r="O8831" i="1"/>
  <c r="O8832" i="1"/>
  <c r="O8833" i="1"/>
  <c r="O8834" i="1"/>
  <c r="O8835" i="1"/>
  <c r="O8836" i="1"/>
  <c r="O8837" i="1"/>
  <c r="O8838" i="1"/>
  <c r="O8839" i="1"/>
  <c r="O8840" i="1"/>
  <c r="O8841" i="1"/>
  <c r="O8842" i="1"/>
  <c r="O8843" i="1"/>
  <c r="O8844" i="1"/>
  <c r="O8845" i="1"/>
  <c r="O8846" i="1"/>
  <c r="O8847" i="1"/>
  <c r="O8848" i="1"/>
  <c r="O8849" i="1"/>
  <c r="O8850" i="1"/>
  <c r="O8851" i="1"/>
  <c r="O8852" i="1"/>
  <c r="O8853" i="1"/>
  <c r="O8854" i="1"/>
  <c r="O8855" i="1"/>
  <c r="O8856" i="1"/>
  <c r="O8857" i="1"/>
  <c r="O8858" i="1"/>
  <c r="O8859" i="1"/>
  <c r="O8860" i="1"/>
  <c r="O8861" i="1"/>
  <c r="O8862" i="1"/>
  <c r="O8863" i="1"/>
  <c r="O8864" i="1"/>
  <c r="O8865" i="1"/>
  <c r="O8866" i="1"/>
  <c r="O8867" i="1"/>
  <c r="O8868" i="1"/>
  <c r="O8869" i="1"/>
  <c r="O8870" i="1"/>
  <c r="O8871" i="1"/>
  <c r="O8872" i="1"/>
  <c r="O8873" i="1"/>
  <c r="O8874" i="1"/>
  <c r="O8875" i="1"/>
  <c r="O8876" i="1"/>
  <c r="O8877" i="1"/>
  <c r="O8878" i="1"/>
  <c r="O8879" i="1"/>
  <c r="O8880" i="1"/>
  <c r="O8881" i="1"/>
  <c r="O8882" i="1"/>
  <c r="O8883" i="1"/>
  <c r="O8884" i="1"/>
  <c r="O8885" i="1"/>
  <c r="O8886" i="1"/>
  <c r="O8887" i="1"/>
  <c r="O8888" i="1"/>
  <c r="O8889" i="1"/>
  <c r="O8890" i="1"/>
  <c r="O8891" i="1"/>
  <c r="O8892" i="1"/>
  <c r="O8893" i="1"/>
  <c r="O8894" i="1"/>
  <c r="O8895" i="1"/>
  <c r="O8896" i="1"/>
  <c r="O8897" i="1"/>
  <c r="O8898" i="1"/>
  <c r="O8899" i="1"/>
  <c r="O8900" i="1"/>
  <c r="O8901" i="1"/>
  <c r="O8902" i="1"/>
  <c r="O8903" i="1"/>
  <c r="O8904" i="1"/>
  <c r="O8905" i="1"/>
  <c r="O8906" i="1"/>
  <c r="O8907" i="1"/>
  <c r="O8908" i="1"/>
  <c r="O8909" i="1"/>
  <c r="O8910" i="1"/>
  <c r="O8911" i="1"/>
  <c r="O8912" i="1"/>
  <c r="O8913" i="1"/>
  <c r="O8914" i="1"/>
  <c r="O8915" i="1"/>
  <c r="O8916" i="1"/>
  <c r="O8917" i="1"/>
  <c r="O8918" i="1"/>
  <c r="O8919" i="1"/>
  <c r="O8920" i="1"/>
  <c r="O8921" i="1"/>
  <c r="O8922" i="1"/>
  <c r="O8923" i="1"/>
  <c r="O8924" i="1"/>
  <c r="O8925" i="1"/>
  <c r="O8926" i="1"/>
  <c r="O8927" i="1"/>
  <c r="O8928" i="1"/>
  <c r="O8929" i="1"/>
  <c r="O8930" i="1"/>
  <c r="O8931" i="1"/>
  <c r="O8932" i="1"/>
  <c r="O8933" i="1"/>
  <c r="O8934" i="1"/>
  <c r="O8935" i="1"/>
  <c r="O8936" i="1"/>
  <c r="O8937" i="1"/>
  <c r="O8938" i="1"/>
  <c r="O8939" i="1"/>
  <c r="O8940" i="1"/>
  <c r="O8941" i="1"/>
  <c r="O8942" i="1"/>
  <c r="O8943" i="1"/>
  <c r="O8944" i="1"/>
  <c r="O8945" i="1"/>
  <c r="O8946" i="1"/>
  <c r="O8947" i="1"/>
  <c r="O8948" i="1"/>
  <c r="O8949" i="1"/>
  <c r="O8950" i="1"/>
  <c r="O8951" i="1"/>
  <c r="O8952" i="1"/>
  <c r="O8953" i="1"/>
  <c r="O8954" i="1"/>
  <c r="O8955" i="1"/>
  <c r="O8956" i="1"/>
  <c r="O8957" i="1"/>
  <c r="O8958" i="1"/>
  <c r="O8959" i="1"/>
  <c r="O8960" i="1"/>
  <c r="O8961" i="1"/>
  <c r="O8962" i="1"/>
  <c r="O8963" i="1"/>
  <c r="O8964" i="1"/>
  <c r="O8965" i="1"/>
  <c r="O8966" i="1"/>
  <c r="O8967" i="1"/>
  <c r="O8968" i="1"/>
  <c r="O8969" i="1"/>
  <c r="O8970" i="1"/>
  <c r="O8971" i="1"/>
  <c r="O8972" i="1"/>
  <c r="O8973" i="1"/>
  <c r="O8974" i="1"/>
  <c r="O8975" i="1"/>
  <c r="O8976" i="1"/>
  <c r="O8977" i="1"/>
  <c r="O8978" i="1"/>
  <c r="O8979" i="1"/>
  <c r="O8980" i="1"/>
  <c r="O8981" i="1"/>
  <c r="O8982" i="1"/>
  <c r="O8983" i="1"/>
  <c r="O8984" i="1"/>
  <c r="O8985" i="1"/>
  <c r="O8986" i="1"/>
  <c r="O8987" i="1"/>
  <c r="O8988" i="1"/>
  <c r="O8989" i="1"/>
  <c r="O8990" i="1"/>
  <c r="O8991" i="1"/>
  <c r="O8992" i="1"/>
  <c r="O8993" i="1"/>
  <c r="O8994" i="1"/>
  <c r="O8995" i="1"/>
  <c r="O8996" i="1"/>
  <c r="O8997" i="1"/>
  <c r="O8998" i="1"/>
  <c r="O8999" i="1"/>
  <c r="O9000" i="1"/>
  <c r="O9001" i="1"/>
  <c r="O9002" i="1"/>
  <c r="O9003" i="1"/>
  <c r="O9004" i="1"/>
  <c r="O9005" i="1"/>
  <c r="O9006" i="1"/>
  <c r="O9007" i="1"/>
  <c r="O9008" i="1"/>
  <c r="O9009" i="1"/>
  <c r="O9010" i="1"/>
  <c r="O9011" i="1"/>
  <c r="O9012" i="1"/>
  <c r="O9013" i="1"/>
  <c r="O9014" i="1"/>
  <c r="O9015" i="1"/>
  <c r="O9016" i="1"/>
  <c r="O9017" i="1"/>
  <c r="O9018" i="1"/>
  <c r="O9019" i="1"/>
  <c r="O9020" i="1"/>
  <c r="O9021" i="1"/>
  <c r="O9022" i="1"/>
  <c r="O9023" i="1"/>
  <c r="O9024" i="1"/>
  <c r="O9025" i="1"/>
  <c r="O9026" i="1"/>
  <c r="O9027" i="1"/>
  <c r="O9028" i="1"/>
  <c r="O9029" i="1"/>
  <c r="O9030" i="1"/>
  <c r="O9031" i="1"/>
  <c r="O9032" i="1"/>
  <c r="O9033" i="1"/>
  <c r="O9034" i="1"/>
  <c r="O9035" i="1"/>
  <c r="O9036" i="1"/>
  <c r="O9037" i="1"/>
  <c r="O9038" i="1"/>
  <c r="O9039" i="1"/>
  <c r="O9040" i="1"/>
  <c r="O9041" i="1"/>
  <c r="O9042" i="1"/>
  <c r="O9043" i="1"/>
  <c r="O9044" i="1"/>
  <c r="O9045" i="1"/>
  <c r="O9046" i="1"/>
  <c r="O9047" i="1"/>
  <c r="O9048" i="1"/>
  <c r="O9049" i="1"/>
  <c r="O9050" i="1"/>
  <c r="O9051" i="1"/>
  <c r="O9052" i="1"/>
  <c r="O9053" i="1"/>
  <c r="O9054" i="1"/>
  <c r="O9055" i="1"/>
  <c r="O9056" i="1"/>
  <c r="O9057" i="1"/>
  <c r="O9058" i="1"/>
  <c r="O9059" i="1"/>
  <c r="O9060" i="1"/>
  <c r="O9061" i="1"/>
  <c r="O9062" i="1"/>
  <c r="O9063" i="1"/>
  <c r="O9064" i="1"/>
  <c r="O9065" i="1"/>
  <c r="O9066" i="1"/>
  <c r="O9067" i="1"/>
  <c r="O9068" i="1"/>
  <c r="O9069" i="1"/>
  <c r="O9070" i="1"/>
  <c r="O9071" i="1"/>
  <c r="O9072" i="1"/>
  <c r="O9073" i="1"/>
  <c r="O9074" i="1"/>
  <c r="O9075" i="1"/>
  <c r="O9076" i="1"/>
  <c r="O9077" i="1"/>
  <c r="O9078" i="1"/>
  <c r="O9079" i="1"/>
  <c r="O9080" i="1"/>
  <c r="O9081" i="1"/>
  <c r="O9082" i="1"/>
  <c r="O9083" i="1"/>
  <c r="O9084" i="1"/>
  <c r="O9085" i="1"/>
  <c r="O9086" i="1"/>
  <c r="O9087" i="1"/>
  <c r="O9088" i="1"/>
  <c r="O9089" i="1"/>
  <c r="O9090" i="1"/>
  <c r="O9091" i="1"/>
  <c r="O9092" i="1"/>
  <c r="O9093" i="1"/>
  <c r="O9094" i="1"/>
  <c r="O9095" i="1"/>
  <c r="O9096" i="1"/>
  <c r="O9097" i="1"/>
  <c r="O9098" i="1"/>
  <c r="O9099" i="1"/>
  <c r="O9100" i="1"/>
  <c r="O9101" i="1"/>
  <c r="O9102" i="1"/>
  <c r="O9103" i="1"/>
  <c r="O9104" i="1"/>
  <c r="O9105" i="1"/>
  <c r="O9106" i="1"/>
  <c r="O9107" i="1"/>
  <c r="O9108" i="1"/>
  <c r="O9109" i="1"/>
  <c r="O9110" i="1"/>
  <c r="O9111" i="1"/>
  <c r="O9112" i="1"/>
  <c r="O9113" i="1"/>
  <c r="O9114" i="1"/>
  <c r="O9115" i="1"/>
  <c r="O9116" i="1"/>
  <c r="O9117" i="1"/>
  <c r="O9118" i="1"/>
  <c r="O9119" i="1"/>
  <c r="O9120" i="1"/>
  <c r="O9121" i="1"/>
  <c r="O9122" i="1"/>
  <c r="O9123" i="1"/>
  <c r="O9124" i="1"/>
  <c r="O9125" i="1"/>
  <c r="O9126" i="1"/>
  <c r="O9127" i="1"/>
  <c r="O9128" i="1"/>
  <c r="O9129" i="1"/>
  <c r="O9130" i="1"/>
  <c r="O9131" i="1"/>
  <c r="O9132" i="1"/>
  <c r="O9133" i="1"/>
  <c r="O9134" i="1"/>
  <c r="O9135" i="1"/>
  <c r="O9136" i="1"/>
  <c r="O9137" i="1"/>
  <c r="O9138" i="1"/>
  <c r="O9139" i="1"/>
  <c r="O9140" i="1"/>
  <c r="O9141" i="1"/>
  <c r="O9142" i="1"/>
  <c r="O9143" i="1"/>
  <c r="O9144" i="1"/>
  <c r="O9145" i="1"/>
  <c r="O9146" i="1"/>
  <c r="O9147" i="1"/>
  <c r="O9148" i="1"/>
  <c r="O9149" i="1"/>
  <c r="O9150" i="1"/>
  <c r="O9151" i="1"/>
  <c r="O9152" i="1"/>
  <c r="O9153" i="1"/>
  <c r="O9154" i="1"/>
  <c r="O9155" i="1"/>
  <c r="O9156" i="1"/>
  <c r="O9157" i="1"/>
  <c r="O9158" i="1"/>
  <c r="O9159" i="1"/>
  <c r="O9160" i="1"/>
  <c r="O9161" i="1"/>
  <c r="O9162" i="1"/>
  <c r="O9163" i="1"/>
  <c r="O9164" i="1"/>
  <c r="O9165" i="1"/>
  <c r="O9166" i="1"/>
  <c r="O9167" i="1"/>
  <c r="O9168" i="1"/>
  <c r="O9169" i="1"/>
  <c r="O9170" i="1"/>
  <c r="O9171" i="1"/>
  <c r="O9172" i="1"/>
  <c r="O9173" i="1"/>
  <c r="O9174" i="1"/>
  <c r="O9175" i="1"/>
  <c r="O9176" i="1"/>
  <c r="O9177" i="1"/>
  <c r="O9178" i="1"/>
  <c r="O9179" i="1"/>
  <c r="O9180" i="1"/>
  <c r="O9181" i="1"/>
  <c r="O9182" i="1"/>
  <c r="O9183" i="1"/>
  <c r="O9184" i="1"/>
  <c r="O9185" i="1"/>
  <c r="O9186" i="1"/>
  <c r="O9187" i="1"/>
  <c r="O9188" i="1"/>
  <c r="O9189" i="1"/>
  <c r="O9190" i="1"/>
  <c r="O9191" i="1"/>
  <c r="O9192" i="1"/>
  <c r="O9193" i="1"/>
  <c r="O9194" i="1"/>
  <c r="O9195" i="1"/>
  <c r="O9196" i="1"/>
  <c r="O9197" i="1"/>
  <c r="O9198" i="1"/>
  <c r="O9199" i="1"/>
  <c r="O9200" i="1"/>
  <c r="O9201" i="1"/>
  <c r="O9202" i="1"/>
  <c r="O9203" i="1"/>
  <c r="O9204" i="1"/>
  <c r="O9205" i="1"/>
  <c r="O9206" i="1"/>
  <c r="O9207" i="1"/>
  <c r="O9208" i="1"/>
  <c r="O9209" i="1"/>
  <c r="O9210" i="1"/>
  <c r="O9211" i="1"/>
  <c r="O9212" i="1"/>
  <c r="O9213" i="1"/>
  <c r="O9214" i="1"/>
  <c r="O9215" i="1"/>
  <c r="O9216" i="1"/>
  <c r="O9217" i="1"/>
  <c r="O9218" i="1"/>
  <c r="O9219" i="1"/>
  <c r="O9220" i="1"/>
  <c r="O9221" i="1"/>
  <c r="O9222" i="1"/>
  <c r="O9223" i="1"/>
  <c r="O9224" i="1"/>
  <c r="O9225" i="1"/>
  <c r="O9226" i="1"/>
  <c r="O9227" i="1"/>
  <c r="O9228" i="1"/>
  <c r="O9229" i="1"/>
  <c r="O9230" i="1"/>
  <c r="O9231" i="1"/>
  <c r="O9232" i="1"/>
  <c r="O9233" i="1"/>
  <c r="O9234" i="1"/>
  <c r="O9235" i="1"/>
  <c r="O9236" i="1"/>
  <c r="O9237" i="1"/>
  <c r="O9238" i="1"/>
  <c r="O9239" i="1"/>
  <c r="O9240" i="1"/>
  <c r="O9241" i="1"/>
  <c r="O9242" i="1"/>
  <c r="O9243" i="1"/>
  <c r="O9244" i="1"/>
  <c r="O9245" i="1"/>
  <c r="O9246" i="1"/>
  <c r="O9247" i="1"/>
  <c r="O9248" i="1"/>
  <c r="O9249" i="1"/>
  <c r="O9250" i="1"/>
  <c r="O9251" i="1"/>
  <c r="O9252" i="1"/>
  <c r="O9253" i="1"/>
  <c r="O9254" i="1"/>
  <c r="O9255" i="1"/>
  <c r="O9256" i="1"/>
  <c r="O9257" i="1"/>
  <c r="O9258" i="1"/>
  <c r="O9259" i="1"/>
  <c r="O9260" i="1"/>
  <c r="O9261" i="1"/>
  <c r="O9262" i="1"/>
  <c r="O9263" i="1"/>
  <c r="O9264" i="1"/>
  <c r="O9265" i="1"/>
  <c r="O9266" i="1"/>
  <c r="O9267" i="1"/>
  <c r="O9268" i="1"/>
  <c r="O9269" i="1"/>
  <c r="O9270" i="1"/>
  <c r="O9271" i="1"/>
  <c r="O9272" i="1"/>
  <c r="O9273" i="1"/>
  <c r="O9274" i="1"/>
  <c r="O9275" i="1"/>
  <c r="O9276" i="1"/>
  <c r="O9277" i="1"/>
  <c r="O9278" i="1"/>
  <c r="O9279" i="1"/>
  <c r="O9280" i="1"/>
  <c r="O9281" i="1"/>
  <c r="O9282" i="1"/>
  <c r="O9283" i="1"/>
  <c r="O9284" i="1"/>
  <c r="O9285" i="1"/>
  <c r="O9286" i="1"/>
  <c r="O9287" i="1"/>
  <c r="O9288" i="1"/>
  <c r="O9289" i="1"/>
  <c r="O9290" i="1"/>
  <c r="O9291" i="1"/>
  <c r="O9292" i="1"/>
  <c r="O9293" i="1"/>
  <c r="O9294" i="1"/>
  <c r="O9295" i="1"/>
  <c r="O9296" i="1"/>
  <c r="O9297" i="1"/>
  <c r="O9298" i="1"/>
  <c r="O9299" i="1"/>
  <c r="O9300" i="1"/>
  <c r="O9301" i="1"/>
  <c r="O9302" i="1"/>
  <c r="O9303" i="1"/>
  <c r="O9304" i="1"/>
  <c r="O9305" i="1"/>
  <c r="O9306" i="1"/>
  <c r="O9307" i="1"/>
  <c r="O9308" i="1"/>
  <c r="O9309" i="1"/>
  <c r="O9310" i="1"/>
  <c r="O9311" i="1"/>
  <c r="O9312" i="1"/>
  <c r="O9313" i="1"/>
  <c r="O9314" i="1"/>
  <c r="O9315" i="1"/>
  <c r="O9316" i="1"/>
  <c r="O9317" i="1"/>
  <c r="O9318" i="1"/>
  <c r="O9319" i="1"/>
  <c r="O9320" i="1"/>
  <c r="O9321" i="1"/>
  <c r="O9322" i="1"/>
  <c r="O9323" i="1"/>
  <c r="O9324" i="1"/>
  <c r="O9325" i="1"/>
  <c r="O9326" i="1"/>
  <c r="O9327" i="1"/>
  <c r="O9328" i="1"/>
  <c r="O9329" i="1"/>
  <c r="O9330" i="1"/>
  <c r="O9331" i="1"/>
  <c r="O9332" i="1"/>
  <c r="O9333" i="1"/>
  <c r="O9334" i="1"/>
  <c r="O9335" i="1"/>
  <c r="O9336" i="1"/>
  <c r="O9337" i="1"/>
  <c r="O9338" i="1"/>
  <c r="O9339" i="1"/>
  <c r="O9340" i="1"/>
  <c r="O9341" i="1"/>
  <c r="O9342" i="1"/>
  <c r="O9343" i="1"/>
  <c r="O9344" i="1"/>
  <c r="O9345" i="1"/>
  <c r="O9346" i="1"/>
  <c r="O9347" i="1"/>
  <c r="O9348" i="1"/>
  <c r="O9349" i="1"/>
  <c r="O9350" i="1"/>
  <c r="O9351" i="1"/>
  <c r="O9352" i="1"/>
  <c r="O9353" i="1"/>
  <c r="O9354" i="1"/>
  <c r="O9355" i="1"/>
  <c r="O9356" i="1"/>
  <c r="O9357" i="1"/>
  <c r="O9358" i="1"/>
  <c r="O9359" i="1"/>
  <c r="O9360" i="1"/>
  <c r="O9361" i="1"/>
  <c r="O9362" i="1"/>
  <c r="O9363" i="1"/>
  <c r="O9364" i="1"/>
  <c r="O9365" i="1"/>
  <c r="O9366" i="1"/>
  <c r="O9367" i="1"/>
  <c r="O9368" i="1"/>
  <c r="O9369" i="1"/>
  <c r="O9370" i="1"/>
  <c r="O9371" i="1"/>
  <c r="O9372" i="1"/>
  <c r="O9373" i="1"/>
  <c r="O9374" i="1"/>
  <c r="O9375" i="1"/>
  <c r="O9376" i="1"/>
  <c r="O9377" i="1"/>
  <c r="O9378" i="1"/>
  <c r="O9379" i="1"/>
  <c r="O9380" i="1"/>
  <c r="O9381" i="1"/>
  <c r="O9382" i="1"/>
  <c r="O9383" i="1"/>
  <c r="O9384" i="1"/>
  <c r="O9385" i="1"/>
  <c r="O9386" i="1"/>
  <c r="O9387" i="1"/>
  <c r="O9388" i="1"/>
  <c r="O9389" i="1"/>
  <c r="O9390" i="1"/>
  <c r="O9391" i="1"/>
  <c r="O9392" i="1"/>
  <c r="O9393" i="1"/>
  <c r="O9394" i="1"/>
  <c r="O9395" i="1"/>
  <c r="O9396" i="1"/>
  <c r="O9397" i="1"/>
  <c r="O9398" i="1"/>
  <c r="O9399" i="1"/>
  <c r="O9400" i="1"/>
  <c r="O9401" i="1"/>
  <c r="O9402" i="1"/>
  <c r="O9403" i="1"/>
  <c r="O9404" i="1"/>
  <c r="O9405" i="1"/>
  <c r="O9406" i="1"/>
  <c r="O9407" i="1"/>
  <c r="O9408" i="1"/>
  <c r="O9409" i="1"/>
  <c r="O9410" i="1"/>
  <c r="O9411" i="1"/>
  <c r="O9412" i="1"/>
  <c r="O9413" i="1"/>
  <c r="O9414" i="1"/>
  <c r="O9415" i="1"/>
  <c r="O9416" i="1"/>
  <c r="O9417" i="1"/>
  <c r="O9418" i="1"/>
  <c r="O9419" i="1"/>
  <c r="O9420" i="1"/>
  <c r="O9421" i="1"/>
  <c r="O9422" i="1"/>
  <c r="O9423" i="1"/>
  <c r="O9424" i="1"/>
  <c r="O9425" i="1"/>
  <c r="O9426" i="1"/>
  <c r="O9427" i="1"/>
  <c r="O9428" i="1"/>
  <c r="O9429" i="1"/>
  <c r="O9430" i="1"/>
  <c r="O9431" i="1"/>
  <c r="O9432" i="1"/>
  <c r="O9433" i="1"/>
  <c r="O9434" i="1"/>
  <c r="O9435" i="1"/>
  <c r="O9436" i="1"/>
  <c r="O9437" i="1"/>
  <c r="O9438" i="1"/>
  <c r="O9439" i="1"/>
  <c r="O9440" i="1"/>
  <c r="O9441" i="1"/>
  <c r="O9442" i="1"/>
  <c r="O9443" i="1"/>
  <c r="O9444" i="1"/>
  <c r="O9445" i="1"/>
  <c r="O9446" i="1"/>
  <c r="O9447" i="1"/>
  <c r="O9448" i="1"/>
  <c r="O9449" i="1"/>
  <c r="O9450" i="1"/>
  <c r="O9451" i="1"/>
  <c r="O9452" i="1"/>
  <c r="O9453" i="1"/>
  <c r="O9454" i="1"/>
  <c r="O9455" i="1"/>
  <c r="O9456" i="1"/>
  <c r="O9457" i="1"/>
  <c r="O9458" i="1"/>
  <c r="O9459" i="1"/>
  <c r="O9460" i="1"/>
  <c r="O9461" i="1"/>
  <c r="O9462" i="1"/>
  <c r="O9463" i="1"/>
  <c r="O9464" i="1"/>
  <c r="O9465" i="1"/>
  <c r="O9466" i="1"/>
  <c r="O9467" i="1"/>
  <c r="O9468" i="1"/>
  <c r="O9469" i="1"/>
  <c r="O9470" i="1"/>
  <c r="O9471" i="1"/>
  <c r="O9472" i="1"/>
  <c r="O9473" i="1"/>
  <c r="O9474" i="1"/>
  <c r="O9475" i="1"/>
  <c r="O9476" i="1"/>
  <c r="O9477" i="1"/>
  <c r="O9478" i="1"/>
  <c r="O9479" i="1"/>
  <c r="O9480" i="1"/>
  <c r="O9481" i="1"/>
  <c r="O9482" i="1"/>
  <c r="O9483" i="1"/>
  <c r="O9484" i="1"/>
  <c r="O9485" i="1"/>
  <c r="O9486" i="1"/>
  <c r="O9487" i="1"/>
  <c r="O9488" i="1"/>
  <c r="O9489" i="1"/>
  <c r="O9490" i="1"/>
  <c r="O9491" i="1"/>
  <c r="O9492" i="1"/>
  <c r="O9493" i="1"/>
  <c r="O9494" i="1"/>
  <c r="O9495" i="1"/>
  <c r="O9496" i="1"/>
  <c r="O9497" i="1"/>
  <c r="O9498" i="1"/>
  <c r="O9499" i="1"/>
  <c r="O9500" i="1"/>
  <c r="O9501" i="1"/>
  <c r="O9502" i="1"/>
  <c r="O9503" i="1"/>
  <c r="O9504" i="1"/>
  <c r="O9505" i="1"/>
  <c r="O9506" i="1"/>
  <c r="O9507" i="1"/>
  <c r="O9508" i="1"/>
  <c r="O9509" i="1"/>
  <c r="O9510" i="1"/>
  <c r="O9511" i="1"/>
  <c r="O9512" i="1"/>
  <c r="O9513" i="1"/>
  <c r="O9514" i="1"/>
  <c r="O9515" i="1"/>
  <c r="O9516" i="1"/>
  <c r="O9517" i="1"/>
  <c r="O9518" i="1"/>
  <c r="O9519" i="1"/>
  <c r="O9520" i="1"/>
  <c r="O9521" i="1"/>
  <c r="O9522" i="1"/>
  <c r="O9523" i="1"/>
  <c r="O9524" i="1"/>
  <c r="O9525" i="1"/>
  <c r="O9526" i="1"/>
  <c r="O9527" i="1"/>
  <c r="O9528" i="1"/>
  <c r="O9529" i="1"/>
  <c r="O9530" i="1"/>
  <c r="O9531" i="1"/>
  <c r="O9532" i="1"/>
  <c r="O9533" i="1"/>
  <c r="O9534" i="1"/>
  <c r="O9535" i="1"/>
  <c r="O9536" i="1"/>
  <c r="O9537" i="1"/>
  <c r="O9538" i="1"/>
  <c r="O9539" i="1"/>
  <c r="O9540" i="1"/>
  <c r="O9541" i="1"/>
  <c r="O9542" i="1"/>
  <c r="O9543" i="1"/>
  <c r="O9544" i="1"/>
  <c r="O9545" i="1"/>
  <c r="O9546" i="1"/>
  <c r="O9547" i="1"/>
  <c r="O9548" i="1"/>
  <c r="O9549" i="1"/>
  <c r="O9550" i="1"/>
  <c r="O9551" i="1"/>
  <c r="O9552" i="1"/>
  <c r="O9553" i="1"/>
  <c r="O9554" i="1"/>
  <c r="O9555" i="1"/>
  <c r="O9556" i="1"/>
  <c r="O9557" i="1"/>
  <c r="O9558" i="1"/>
  <c r="O9559" i="1"/>
  <c r="O9560" i="1"/>
  <c r="O9561" i="1"/>
  <c r="O9562" i="1"/>
  <c r="O9563" i="1"/>
  <c r="O9564" i="1"/>
  <c r="O9565" i="1"/>
  <c r="O9566" i="1"/>
  <c r="O9567" i="1"/>
  <c r="O9568" i="1"/>
  <c r="O9569" i="1"/>
  <c r="O9570" i="1"/>
  <c r="O9571" i="1"/>
  <c r="O9572" i="1"/>
  <c r="O9573" i="1"/>
  <c r="O9574" i="1"/>
  <c r="O9575" i="1"/>
  <c r="O9576" i="1"/>
  <c r="O9577" i="1"/>
  <c r="O9578" i="1"/>
  <c r="O9579" i="1"/>
  <c r="O9580" i="1"/>
  <c r="O9581" i="1"/>
  <c r="O9582" i="1"/>
  <c r="O9583" i="1"/>
  <c r="O9584" i="1"/>
  <c r="O9585" i="1"/>
  <c r="O9586" i="1"/>
  <c r="O9587" i="1"/>
  <c r="O9588" i="1"/>
  <c r="O9589" i="1"/>
  <c r="O9590" i="1"/>
  <c r="O9591" i="1"/>
  <c r="O9592" i="1"/>
  <c r="O9593" i="1"/>
  <c r="O9594" i="1"/>
  <c r="O9595" i="1"/>
  <c r="O9596" i="1"/>
  <c r="O9597" i="1"/>
  <c r="O9598" i="1"/>
  <c r="O9599" i="1"/>
  <c r="O9600" i="1"/>
  <c r="O9601" i="1"/>
  <c r="O9602" i="1"/>
  <c r="O9603" i="1"/>
  <c r="O9604" i="1"/>
  <c r="O9605" i="1"/>
  <c r="O9606" i="1"/>
  <c r="O9607" i="1"/>
  <c r="O9608" i="1"/>
  <c r="O9609" i="1"/>
  <c r="O9610" i="1"/>
  <c r="O9611" i="1"/>
  <c r="O9612" i="1"/>
  <c r="O9613" i="1"/>
  <c r="O9614" i="1"/>
  <c r="O9615" i="1"/>
  <c r="O9616" i="1"/>
  <c r="O9617" i="1"/>
  <c r="O9618" i="1"/>
  <c r="O9619" i="1"/>
  <c r="O9620" i="1"/>
  <c r="O9621" i="1"/>
  <c r="O9622" i="1"/>
  <c r="O9623" i="1"/>
  <c r="O9624" i="1"/>
  <c r="O9625" i="1"/>
  <c r="O9626" i="1"/>
  <c r="O9627" i="1"/>
  <c r="O9628" i="1"/>
  <c r="O9629" i="1"/>
  <c r="O9630" i="1"/>
  <c r="O9631" i="1"/>
  <c r="O9632" i="1"/>
  <c r="O9633" i="1"/>
  <c r="O9634" i="1"/>
  <c r="O9635" i="1"/>
  <c r="O9636" i="1"/>
  <c r="O9637" i="1"/>
  <c r="O9638" i="1"/>
  <c r="O9639" i="1"/>
  <c r="O9640" i="1"/>
  <c r="O9641" i="1"/>
  <c r="O9642" i="1"/>
  <c r="O9643" i="1"/>
  <c r="O9644" i="1"/>
  <c r="O9645" i="1"/>
  <c r="O9646" i="1"/>
  <c r="O9647" i="1"/>
  <c r="O9648" i="1"/>
  <c r="O9649" i="1"/>
  <c r="O9650" i="1"/>
  <c r="O9651" i="1"/>
  <c r="O9652" i="1"/>
  <c r="O9653" i="1"/>
  <c r="O9654" i="1"/>
  <c r="O9655" i="1"/>
  <c r="O9656" i="1"/>
  <c r="O9657" i="1"/>
  <c r="O9658" i="1"/>
  <c r="O9659" i="1"/>
  <c r="O9660" i="1"/>
  <c r="O9661" i="1"/>
  <c r="O9662" i="1"/>
  <c r="O9663" i="1"/>
  <c r="O9664" i="1"/>
  <c r="O9665" i="1"/>
  <c r="O9666" i="1"/>
  <c r="O9667" i="1"/>
  <c r="O9668" i="1"/>
  <c r="O9669" i="1"/>
  <c r="O9670" i="1"/>
  <c r="O9671" i="1"/>
  <c r="O9672" i="1"/>
  <c r="O9673" i="1"/>
  <c r="O9674" i="1"/>
  <c r="O9675" i="1"/>
  <c r="O9676" i="1"/>
  <c r="O9677" i="1"/>
  <c r="O9678" i="1"/>
  <c r="O9679" i="1"/>
  <c r="O9680" i="1"/>
  <c r="O9681" i="1"/>
  <c r="O9682" i="1"/>
  <c r="O9683" i="1"/>
  <c r="O9684" i="1"/>
  <c r="O9685" i="1"/>
  <c r="O9686" i="1"/>
  <c r="O9687" i="1"/>
  <c r="O9688" i="1"/>
  <c r="O9689" i="1"/>
  <c r="O9690" i="1"/>
  <c r="O9691" i="1"/>
  <c r="O9692" i="1"/>
  <c r="O9693" i="1"/>
  <c r="O9694" i="1"/>
  <c r="O9695" i="1"/>
  <c r="O9696" i="1"/>
  <c r="O9697" i="1"/>
  <c r="O9698" i="1"/>
  <c r="O9699" i="1"/>
  <c r="O9700" i="1"/>
  <c r="O9701" i="1"/>
  <c r="O9702" i="1"/>
  <c r="O9703" i="1"/>
  <c r="O9704" i="1"/>
  <c r="O9705" i="1"/>
  <c r="O9706" i="1"/>
  <c r="O9707" i="1"/>
  <c r="O9708" i="1"/>
  <c r="O9709" i="1"/>
  <c r="O9710" i="1"/>
  <c r="O9711" i="1"/>
  <c r="O9712" i="1"/>
  <c r="O9713" i="1"/>
  <c r="O9714" i="1"/>
  <c r="O9715" i="1"/>
  <c r="O9716" i="1"/>
  <c r="O9717" i="1"/>
  <c r="O9718" i="1"/>
  <c r="O9719" i="1"/>
  <c r="O9720" i="1"/>
  <c r="O9721" i="1"/>
  <c r="O9722" i="1"/>
  <c r="O9723" i="1"/>
  <c r="O9724" i="1"/>
  <c r="O9725" i="1"/>
  <c r="O9726" i="1"/>
  <c r="O9727" i="1"/>
  <c r="O9728" i="1"/>
  <c r="O9729" i="1"/>
  <c r="O9730" i="1"/>
  <c r="O9731" i="1"/>
  <c r="O9732" i="1"/>
  <c r="O9733" i="1"/>
  <c r="O9734" i="1"/>
  <c r="O9735" i="1"/>
  <c r="O9736" i="1"/>
  <c r="O9737" i="1"/>
  <c r="O9738" i="1"/>
  <c r="O9739" i="1"/>
  <c r="O9740" i="1"/>
  <c r="O9741" i="1"/>
  <c r="O9742" i="1"/>
  <c r="O9743" i="1"/>
  <c r="O9744" i="1"/>
  <c r="O9745" i="1"/>
  <c r="O9746" i="1"/>
  <c r="O9747" i="1"/>
  <c r="O9748" i="1"/>
  <c r="O9749" i="1"/>
  <c r="O9750" i="1"/>
  <c r="O9751" i="1"/>
  <c r="O9752" i="1"/>
  <c r="O9753" i="1"/>
  <c r="O9754" i="1"/>
  <c r="O9755" i="1"/>
  <c r="O9756" i="1"/>
  <c r="O9757" i="1"/>
  <c r="O9758" i="1"/>
  <c r="O9759" i="1"/>
  <c r="O9760" i="1"/>
  <c r="O9761" i="1"/>
  <c r="O9762" i="1"/>
  <c r="O9763" i="1"/>
  <c r="O9764" i="1"/>
  <c r="O9765" i="1"/>
  <c r="O9766" i="1"/>
  <c r="O9767" i="1"/>
  <c r="O9768" i="1"/>
  <c r="O9769" i="1"/>
  <c r="O9770" i="1"/>
  <c r="O9771" i="1"/>
  <c r="O9772" i="1"/>
  <c r="O9773" i="1"/>
  <c r="O9774" i="1"/>
  <c r="O9775" i="1"/>
  <c r="O9776" i="1"/>
  <c r="O9777" i="1"/>
  <c r="O9778" i="1"/>
  <c r="O9779" i="1"/>
  <c r="O9780" i="1"/>
  <c r="O9781" i="1"/>
  <c r="O9782" i="1"/>
  <c r="O9783" i="1"/>
  <c r="O9784" i="1"/>
  <c r="O9785" i="1"/>
  <c r="O9786" i="1"/>
  <c r="O9787" i="1"/>
  <c r="O9788" i="1"/>
  <c r="O9789" i="1"/>
  <c r="O9790" i="1"/>
  <c r="O9791" i="1"/>
  <c r="O9792" i="1"/>
  <c r="O9793" i="1"/>
  <c r="O9794" i="1"/>
  <c r="O9795" i="1"/>
  <c r="O9796" i="1"/>
  <c r="O9797" i="1"/>
  <c r="O9798" i="1"/>
  <c r="O9799" i="1"/>
  <c r="O9800" i="1"/>
  <c r="O9801" i="1"/>
  <c r="O9802" i="1"/>
  <c r="O9803" i="1"/>
  <c r="O9804" i="1"/>
  <c r="O9805" i="1"/>
  <c r="O9806" i="1"/>
  <c r="O9807" i="1"/>
  <c r="O9808" i="1"/>
  <c r="O9809" i="1"/>
  <c r="O9810" i="1"/>
  <c r="O9811" i="1"/>
  <c r="O9812" i="1"/>
  <c r="O9813" i="1"/>
  <c r="O9814" i="1"/>
  <c r="O9815" i="1"/>
  <c r="O9816" i="1"/>
  <c r="O9817" i="1"/>
  <c r="O9818" i="1"/>
  <c r="O9819" i="1"/>
  <c r="O9820" i="1"/>
  <c r="O9821" i="1"/>
  <c r="O9822" i="1"/>
  <c r="O9823" i="1"/>
  <c r="O9824" i="1"/>
  <c r="O9825" i="1"/>
  <c r="O9826" i="1"/>
  <c r="O9827" i="1"/>
  <c r="O9828" i="1"/>
  <c r="O9829" i="1"/>
  <c r="O9830" i="1"/>
  <c r="O9831" i="1"/>
  <c r="O9832" i="1"/>
  <c r="O9833" i="1"/>
  <c r="O9834" i="1"/>
  <c r="O9835" i="1"/>
  <c r="O9836" i="1"/>
  <c r="O9837" i="1"/>
  <c r="O9838" i="1"/>
  <c r="O9839" i="1"/>
  <c r="O9840" i="1"/>
  <c r="O9841" i="1"/>
  <c r="O9842" i="1"/>
  <c r="O9843" i="1"/>
  <c r="O9844" i="1"/>
  <c r="O9845" i="1"/>
  <c r="O9846" i="1"/>
  <c r="O9847" i="1"/>
  <c r="O9848" i="1"/>
  <c r="O9849" i="1"/>
  <c r="O9850" i="1"/>
  <c r="O9851" i="1"/>
  <c r="O9852" i="1"/>
  <c r="O9853" i="1"/>
  <c r="O9854" i="1"/>
  <c r="O9855" i="1"/>
  <c r="O9856" i="1"/>
  <c r="O9857" i="1"/>
  <c r="O9858" i="1"/>
  <c r="O9859" i="1"/>
  <c r="O9860" i="1"/>
  <c r="O9861" i="1"/>
  <c r="O9862" i="1"/>
  <c r="O9863" i="1"/>
  <c r="O9864" i="1"/>
  <c r="O9865" i="1"/>
  <c r="O9866" i="1"/>
  <c r="O9867" i="1"/>
  <c r="O9868" i="1"/>
  <c r="O9869" i="1"/>
  <c r="O9870" i="1"/>
  <c r="O9871" i="1"/>
  <c r="O9872" i="1"/>
  <c r="O9873" i="1"/>
  <c r="O9874" i="1"/>
  <c r="O9875" i="1"/>
  <c r="O9876" i="1"/>
  <c r="O9877" i="1"/>
  <c r="O9878" i="1"/>
  <c r="O9879" i="1"/>
  <c r="O9880" i="1"/>
  <c r="O9881" i="1"/>
  <c r="O9882" i="1"/>
  <c r="O9883" i="1"/>
  <c r="O9884" i="1"/>
  <c r="O9885" i="1"/>
  <c r="O9886" i="1"/>
  <c r="O9887" i="1"/>
  <c r="O9888" i="1"/>
  <c r="O9889" i="1"/>
  <c r="O9890" i="1"/>
  <c r="O9891" i="1"/>
  <c r="O9892" i="1"/>
  <c r="O9893" i="1"/>
  <c r="O9894" i="1"/>
  <c r="O9895" i="1"/>
  <c r="O9896" i="1"/>
  <c r="O9897" i="1"/>
  <c r="O9898" i="1"/>
  <c r="O9899" i="1"/>
  <c r="O9900" i="1"/>
  <c r="O9901" i="1"/>
  <c r="O9902" i="1"/>
  <c r="O9903" i="1"/>
  <c r="O9904" i="1"/>
  <c r="O9905" i="1"/>
  <c r="O9906" i="1"/>
  <c r="O9907" i="1"/>
  <c r="O9908" i="1"/>
  <c r="O9909" i="1"/>
  <c r="O9910" i="1"/>
  <c r="O9911" i="1"/>
  <c r="O9912" i="1"/>
  <c r="O9913" i="1"/>
  <c r="O9914" i="1"/>
  <c r="O9915" i="1"/>
  <c r="O9916" i="1"/>
  <c r="O9917" i="1"/>
  <c r="O9918" i="1"/>
  <c r="O9919" i="1"/>
  <c r="O9920" i="1"/>
  <c r="O9921" i="1"/>
  <c r="O9922" i="1"/>
  <c r="O9923" i="1"/>
  <c r="O9924" i="1"/>
  <c r="O9925" i="1"/>
  <c r="O9926" i="1"/>
  <c r="O9927" i="1"/>
  <c r="O9928" i="1"/>
  <c r="O9929" i="1"/>
  <c r="O9930" i="1"/>
  <c r="O9931" i="1"/>
  <c r="O9932" i="1"/>
  <c r="O9933" i="1"/>
  <c r="O9934" i="1"/>
  <c r="O9935" i="1"/>
  <c r="O9936" i="1"/>
  <c r="O9937" i="1"/>
  <c r="O9938" i="1"/>
  <c r="O9939" i="1"/>
  <c r="O9940" i="1"/>
  <c r="O9941" i="1"/>
  <c r="O9942" i="1"/>
  <c r="O9943" i="1"/>
  <c r="O9944" i="1"/>
  <c r="O9945" i="1"/>
  <c r="O9946" i="1"/>
  <c r="O9947" i="1"/>
  <c r="O9948" i="1"/>
  <c r="O9949" i="1"/>
  <c r="O9950" i="1"/>
  <c r="O9951" i="1"/>
  <c r="O9952" i="1"/>
  <c r="O9953" i="1"/>
  <c r="O9954" i="1"/>
  <c r="O9955" i="1"/>
  <c r="O9956" i="1"/>
  <c r="O9957" i="1"/>
  <c r="O9958" i="1"/>
  <c r="O9959" i="1"/>
  <c r="O9960" i="1"/>
  <c r="O9961" i="1"/>
  <c r="O9962" i="1"/>
  <c r="O9963" i="1"/>
  <c r="O9964" i="1"/>
  <c r="O9965" i="1"/>
  <c r="O2" i="1"/>
  <c r="L3" i="1" a="1"/>
  <c r="L3" i="1" s="1"/>
  <c r="L4" i="1" a="1"/>
  <c r="L4" i="1" s="1"/>
  <c r="L5" i="1" a="1"/>
  <c r="L5" i="1" s="1"/>
  <c r="L6" i="1" a="1"/>
  <c r="L6" i="1" s="1"/>
  <c r="L7" i="1" a="1"/>
  <c r="L7" i="1" s="1"/>
  <c r="L8" i="1" a="1"/>
  <c r="L8" i="1" s="1"/>
  <c r="L9" i="1" a="1"/>
  <c r="L9" i="1" s="1"/>
  <c r="L10" i="1" a="1"/>
  <c r="L10" i="1" s="1"/>
  <c r="L11" i="1" a="1"/>
  <c r="L11" i="1" s="1"/>
  <c r="L12" i="1" a="1"/>
  <c r="L12" i="1" s="1"/>
  <c r="L13" i="1" a="1"/>
  <c r="L13" i="1" s="1"/>
  <c r="L14" i="1" a="1"/>
  <c r="L14" i="1" s="1"/>
  <c r="L15" i="1" a="1"/>
  <c r="L15" i="1" s="1"/>
  <c r="L16" i="1" a="1"/>
  <c r="L16" i="1" s="1"/>
  <c r="L17" i="1" a="1"/>
  <c r="L17" i="1" s="1"/>
  <c r="L18" i="1" a="1"/>
  <c r="L18" i="1" s="1"/>
  <c r="L19" i="1" a="1"/>
  <c r="L19" i="1" s="1"/>
  <c r="L20" i="1" a="1"/>
  <c r="L20" i="1" s="1"/>
  <c r="L21" i="1" a="1"/>
  <c r="L21" i="1" s="1"/>
  <c r="L22" i="1" a="1"/>
  <c r="L22" i="1" s="1"/>
  <c r="L23" i="1" a="1"/>
  <c r="L23" i="1" s="1"/>
  <c r="L24" i="1" a="1"/>
  <c r="L24" i="1" s="1"/>
  <c r="L25" i="1" a="1"/>
  <c r="L25" i="1" s="1"/>
  <c r="L26" i="1" a="1"/>
  <c r="L26" i="1"/>
  <c r="L27" i="1" a="1"/>
  <c r="L27" i="1" s="1"/>
  <c r="L28" i="1" a="1"/>
  <c r="L28" i="1" s="1"/>
  <c r="L29" i="1" a="1"/>
  <c r="L29" i="1" s="1"/>
  <c r="L30" i="1" a="1"/>
  <c r="L30" i="1" s="1"/>
  <c r="L31" i="1" a="1"/>
  <c r="L31" i="1" s="1"/>
  <c r="L32" i="1" a="1"/>
  <c r="L32" i="1" s="1"/>
  <c r="L33" i="1" a="1"/>
  <c r="L33" i="1" s="1"/>
  <c r="L34" i="1" a="1"/>
  <c r="L34" i="1"/>
  <c r="L35" i="1" a="1"/>
  <c r="L35" i="1" s="1"/>
  <c r="L36" i="1" a="1"/>
  <c r="L36" i="1" s="1"/>
  <c r="L37" i="1" a="1"/>
  <c r="L37" i="1" s="1"/>
  <c r="L38" i="1" a="1"/>
  <c r="L38" i="1" s="1"/>
  <c r="L39" i="1" a="1"/>
  <c r="L39" i="1" s="1"/>
  <c r="L40" i="1" a="1"/>
  <c r="L40" i="1" s="1"/>
  <c r="L41" i="1" a="1"/>
  <c r="L41" i="1" s="1"/>
  <c r="L42" i="1" a="1"/>
  <c r="L42" i="1" s="1"/>
  <c r="L43" i="1" a="1"/>
  <c r="L43" i="1" s="1"/>
  <c r="L44" i="1" a="1"/>
  <c r="L44" i="1" s="1"/>
  <c r="L45" i="1" a="1"/>
  <c r="L45" i="1" s="1"/>
  <c r="L46" i="1" a="1"/>
  <c r="L46" i="1" s="1"/>
  <c r="L47" i="1" a="1"/>
  <c r="L47" i="1" s="1"/>
  <c r="L48" i="1" a="1"/>
  <c r="L48" i="1" s="1"/>
  <c r="L49" i="1" a="1"/>
  <c r="L49" i="1" s="1"/>
  <c r="L50" i="1" a="1"/>
  <c r="L50" i="1" s="1"/>
  <c r="L51" i="1" a="1"/>
  <c r="L51" i="1" s="1"/>
  <c r="L52" i="1" a="1"/>
  <c r="L52" i="1" s="1"/>
  <c r="L53" i="1" a="1"/>
  <c r="L53" i="1" s="1"/>
  <c r="L54" i="1" a="1"/>
  <c r="L54" i="1" s="1"/>
  <c r="L55" i="1" a="1"/>
  <c r="L55" i="1" s="1"/>
  <c r="L56" i="1" a="1"/>
  <c r="L56" i="1" s="1"/>
  <c r="L57" i="1" a="1"/>
  <c r="L57" i="1" s="1"/>
  <c r="L58" i="1" a="1"/>
  <c r="L58" i="1" s="1"/>
  <c r="L59" i="1" a="1"/>
  <c r="L59" i="1" s="1"/>
  <c r="L60" i="1" a="1"/>
  <c r="L60" i="1" s="1"/>
  <c r="L61" i="1" a="1"/>
  <c r="L61" i="1" s="1"/>
  <c r="L62" i="1" a="1"/>
  <c r="L62" i="1" s="1"/>
  <c r="L63" i="1" a="1"/>
  <c r="L63" i="1" s="1"/>
  <c r="L64" i="1" a="1"/>
  <c r="L64" i="1" s="1"/>
  <c r="L65" i="1" a="1"/>
  <c r="L65" i="1" s="1"/>
  <c r="L66" i="1" a="1"/>
  <c r="L66" i="1" s="1"/>
  <c r="L67" i="1" a="1"/>
  <c r="L67" i="1" s="1"/>
  <c r="L68" i="1" a="1"/>
  <c r="L68" i="1" s="1"/>
  <c r="L69" i="1" a="1"/>
  <c r="L69" i="1" s="1"/>
  <c r="L70" i="1" a="1"/>
  <c r="L70" i="1" s="1"/>
  <c r="L71" i="1" a="1"/>
  <c r="L71" i="1" s="1"/>
  <c r="L72" i="1" a="1"/>
  <c r="L72" i="1" s="1"/>
  <c r="L73" i="1" a="1"/>
  <c r="L73" i="1" s="1"/>
  <c r="L74" i="1" a="1"/>
  <c r="L74" i="1" s="1"/>
  <c r="L75" i="1" a="1"/>
  <c r="L75" i="1" s="1"/>
  <c r="L76" i="1" a="1"/>
  <c r="L76" i="1" s="1"/>
  <c r="L77" i="1" a="1"/>
  <c r="L77" i="1" s="1"/>
  <c r="L78" i="1" a="1"/>
  <c r="L78" i="1" s="1"/>
  <c r="L79" i="1" a="1"/>
  <c r="L79" i="1" s="1"/>
  <c r="L80" i="1" a="1"/>
  <c r="L80" i="1" s="1"/>
  <c r="L81" i="1" a="1"/>
  <c r="L81" i="1" s="1"/>
  <c r="L82" i="1" a="1"/>
  <c r="L82" i="1" s="1"/>
  <c r="L83" i="1" a="1"/>
  <c r="L83" i="1" s="1"/>
  <c r="L84" i="1" a="1"/>
  <c r="L84" i="1" s="1"/>
  <c r="L85" i="1" a="1"/>
  <c r="L85" i="1" s="1"/>
  <c r="L86" i="1" a="1"/>
  <c r="L86" i="1" s="1"/>
  <c r="L87" i="1" a="1"/>
  <c r="L87" i="1" s="1"/>
  <c r="L88" i="1" a="1"/>
  <c r="L88" i="1" s="1"/>
  <c r="L89" i="1" a="1"/>
  <c r="L89" i="1" s="1"/>
  <c r="L90" i="1" a="1"/>
  <c r="L90" i="1" s="1"/>
  <c r="L91" i="1" a="1"/>
  <c r="L91" i="1" s="1"/>
  <c r="L92" i="1" a="1"/>
  <c r="L92" i="1" s="1"/>
  <c r="L93" i="1" a="1"/>
  <c r="L93" i="1" s="1"/>
  <c r="L94" i="1" a="1"/>
  <c r="L94" i="1" s="1"/>
  <c r="L95" i="1" a="1"/>
  <c r="L95" i="1" s="1"/>
  <c r="L96" i="1" a="1"/>
  <c r="L96" i="1" s="1"/>
  <c r="L97" i="1" a="1"/>
  <c r="L97" i="1" s="1"/>
  <c r="L98" i="1" a="1"/>
  <c r="L98" i="1"/>
  <c r="L99" i="1" a="1"/>
  <c r="L99" i="1" s="1"/>
  <c r="L100" i="1" a="1"/>
  <c r="L100" i="1" s="1"/>
  <c r="L101" i="1" a="1"/>
  <c r="L101" i="1" s="1"/>
  <c r="L102" i="1" a="1"/>
  <c r="L102" i="1" s="1"/>
  <c r="L103" i="1" a="1"/>
  <c r="L103" i="1" s="1"/>
  <c r="L104" i="1" a="1"/>
  <c r="L104" i="1" s="1"/>
  <c r="L105" i="1" a="1"/>
  <c r="L105" i="1" s="1"/>
  <c r="L106" i="1" a="1"/>
  <c r="L106" i="1" s="1"/>
  <c r="L107" i="1" a="1"/>
  <c r="L107" i="1" s="1"/>
  <c r="L108" i="1" a="1"/>
  <c r="L108" i="1" s="1"/>
  <c r="L109" i="1" a="1"/>
  <c r="L109" i="1" s="1"/>
  <c r="L110" i="1" a="1"/>
  <c r="L110" i="1" s="1"/>
  <c r="L111" i="1" a="1"/>
  <c r="L111" i="1" s="1"/>
  <c r="L112" i="1" a="1"/>
  <c r="L112" i="1" s="1"/>
  <c r="L113" i="1" a="1"/>
  <c r="L113" i="1" s="1"/>
  <c r="L114" i="1" a="1"/>
  <c r="L114" i="1" s="1"/>
  <c r="L115" i="1" a="1"/>
  <c r="L115" i="1" s="1"/>
  <c r="L116" i="1" a="1"/>
  <c r="L116" i="1" s="1"/>
  <c r="L117" i="1" a="1"/>
  <c r="L117" i="1" s="1"/>
  <c r="L118" i="1" a="1"/>
  <c r="L118" i="1" s="1"/>
  <c r="L119" i="1" a="1"/>
  <c r="L119" i="1" s="1"/>
  <c r="L120" i="1" a="1"/>
  <c r="L120" i="1" s="1"/>
  <c r="L121" i="1" a="1"/>
  <c r="L121" i="1" s="1"/>
  <c r="L122" i="1" a="1"/>
  <c r="L122" i="1" s="1"/>
  <c r="L123" i="1" a="1"/>
  <c r="L123" i="1" s="1"/>
  <c r="L124" i="1" a="1"/>
  <c r="L124" i="1" s="1"/>
  <c r="L125" i="1" a="1"/>
  <c r="L125" i="1" s="1"/>
  <c r="L126" i="1" a="1"/>
  <c r="L126" i="1" s="1"/>
  <c r="L127" i="1" a="1"/>
  <c r="L127" i="1" s="1"/>
  <c r="L128" i="1" a="1"/>
  <c r="L128" i="1" s="1"/>
  <c r="L129" i="1" a="1"/>
  <c r="L129" i="1" s="1"/>
  <c r="L130" i="1" a="1"/>
  <c r="L130" i="1" s="1"/>
  <c r="L131" i="1" a="1"/>
  <c r="L131" i="1" s="1"/>
  <c r="L132" i="1" a="1"/>
  <c r="L132" i="1" s="1"/>
  <c r="L133" i="1" a="1"/>
  <c r="L133" i="1" s="1"/>
  <c r="L134" i="1" a="1"/>
  <c r="L134" i="1" s="1"/>
  <c r="L135" i="1" a="1"/>
  <c r="L135" i="1" s="1"/>
  <c r="L136" i="1" a="1"/>
  <c r="L136" i="1" s="1"/>
  <c r="L137" i="1" a="1"/>
  <c r="L137" i="1" s="1"/>
  <c r="L138" i="1" a="1"/>
  <c r="L138" i="1" s="1"/>
  <c r="L139" i="1" a="1"/>
  <c r="L139" i="1" s="1"/>
  <c r="L140" i="1" a="1"/>
  <c r="L140" i="1" s="1"/>
  <c r="L141" i="1" a="1"/>
  <c r="L141" i="1" s="1"/>
  <c r="L142" i="1" a="1"/>
  <c r="L142" i="1" s="1"/>
  <c r="L143" i="1" a="1"/>
  <c r="L143" i="1" s="1"/>
  <c r="L144" i="1" a="1"/>
  <c r="L144" i="1" s="1"/>
  <c r="L145" i="1" a="1"/>
  <c r="L145" i="1" s="1"/>
  <c r="L146" i="1" a="1"/>
  <c r="L146" i="1"/>
  <c r="L147" i="1" a="1"/>
  <c r="L147" i="1" s="1"/>
  <c r="L148" i="1" a="1"/>
  <c r="L148" i="1" s="1"/>
  <c r="L149" i="1" a="1"/>
  <c r="L149" i="1" s="1"/>
  <c r="L150" i="1" a="1"/>
  <c r="L150" i="1" s="1"/>
  <c r="L151" i="1" a="1"/>
  <c r="L151" i="1" s="1"/>
  <c r="L152" i="1" a="1"/>
  <c r="L152" i="1" s="1"/>
  <c r="L153" i="1" a="1"/>
  <c r="L153" i="1" s="1"/>
  <c r="L154" i="1" a="1"/>
  <c r="L154" i="1" s="1"/>
  <c r="L155" i="1" a="1"/>
  <c r="L155" i="1" s="1"/>
  <c r="L156" i="1" a="1"/>
  <c r="L156" i="1" s="1"/>
  <c r="L157" i="1" a="1"/>
  <c r="L157" i="1" s="1"/>
  <c r="L158" i="1" a="1"/>
  <c r="L158" i="1" s="1"/>
  <c r="L159" i="1" a="1"/>
  <c r="L159" i="1" s="1"/>
  <c r="L160" i="1" a="1"/>
  <c r="L160" i="1" s="1"/>
  <c r="L161" i="1" a="1"/>
  <c r="L161" i="1" s="1"/>
  <c r="L162" i="1" a="1"/>
  <c r="L162" i="1" s="1"/>
  <c r="L163" i="1" a="1"/>
  <c r="L163" i="1" s="1"/>
  <c r="L164" i="1" a="1"/>
  <c r="L164" i="1" s="1"/>
  <c r="L165" i="1" a="1"/>
  <c r="L165" i="1" s="1"/>
  <c r="L166" i="1" a="1"/>
  <c r="L166" i="1" s="1"/>
  <c r="L167" i="1" a="1"/>
  <c r="L167" i="1" s="1"/>
  <c r="L168" i="1" a="1"/>
  <c r="L168" i="1" s="1"/>
  <c r="L169" i="1" a="1"/>
  <c r="L169" i="1" s="1"/>
  <c r="L170" i="1" a="1"/>
  <c r="L170" i="1"/>
  <c r="L171" i="1" a="1"/>
  <c r="L171" i="1" s="1"/>
  <c r="L172" i="1" a="1"/>
  <c r="L172" i="1" s="1"/>
  <c r="L173" i="1" a="1"/>
  <c r="L173" i="1" s="1"/>
  <c r="L174" i="1" a="1"/>
  <c r="L174" i="1" s="1"/>
  <c r="L175" i="1" a="1"/>
  <c r="L175" i="1" s="1"/>
  <c r="L176" i="1" a="1"/>
  <c r="L176" i="1" s="1"/>
  <c r="L177" i="1" a="1"/>
  <c r="L177" i="1" s="1"/>
  <c r="L178" i="1" a="1"/>
  <c r="L178" i="1" s="1"/>
  <c r="L179" i="1" a="1"/>
  <c r="L179" i="1" s="1"/>
  <c r="L180" i="1" a="1"/>
  <c r="L180" i="1" s="1"/>
  <c r="L181" i="1" a="1"/>
  <c r="L181" i="1" s="1"/>
  <c r="L182" i="1" a="1"/>
  <c r="L182" i="1" s="1"/>
  <c r="L183" i="1" a="1"/>
  <c r="L183" i="1" s="1"/>
  <c r="L184" i="1" a="1"/>
  <c r="L184" i="1" s="1"/>
  <c r="L185" i="1" a="1"/>
  <c r="L185" i="1" s="1"/>
  <c r="L186" i="1" a="1"/>
  <c r="L186" i="1" s="1"/>
  <c r="L187" i="1" a="1"/>
  <c r="L187" i="1" s="1"/>
  <c r="L188" i="1" a="1"/>
  <c r="L188" i="1" s="1"/>
  <c r="L189" i="1" a="1"/>
  <c r="L189" i="1" s="1"/>
  <c r="L190" i="1" a="1"/>
  <c r="L190" i="1" s="1"/>
  <c r="L191" i="1" a="1"/>
  <c r="L191" i="1" s="1"/>
  <c r="L192" i="1" a="1"/>
  <c r="L192" i="1" s="1"/>
  <c r="L193" i="1" a="1"/>
  <c r="L193" i="1" s="1"/>
  <c r="L194" i="1" a="1"/>
  <c r="L194" i="1" s="1"/>
  <c r="L195" i="1" a="1"/>
  <c r="L195" i="1" s="1"/>
  <c r="L196" i="1" a="1"/>
  <c r="L196" i="1" s="1"/>
  <c r="L197" i="1" a="1"/>
  <c r="L197" i="1" s="1"/>
  <c r="L198" i="1" a="1"/>
  <c r="L198" i="1" s="1"/>
  <c r="L199" i="1" a="1"/>
  <c r="L199" i="1" s="1"/>
  <c r="L200" i="1" a="1"/>
  <c r="L200" i="1" s="1"/>
  <c r="L201" i="1" a="1"/>
  <c r="L201" i="1" s="1"/>
  <c r="L202" i="1" a="1"/>
  <c r="L202" i="1" s="1"/>
  <c r="L203" i="1" a="1"/>
  <c r="L203" i="1" s="1"/>
  <c r="L204" i="1" a="1"/>
  <c r="L204" i="1" s="1"/>
  <c r="L205" i="1" a="1"/>
  <c r="L205" i="1" s="1"/>
  <c r="L206" i="1" a="1"/>
  <c r="L206" i="1" s="1"/>
  <c r="L207" i="1" a="1"/>
  <c r="L207" i="1" s="1"/>
  <c r="L208" i="1" a="1"/>
  <c r="L208" i="1" s="1"/>
  <c r="L209" i="1" a="1"/>
  <c r="L209" i="1" s="1"/>
  <c r="L210" i="1" a="1"/>
  <c r="L210" i="1" s="1"/>
  <c r="L211" i="1" a="1"/>
  <c r="L211" i="1" s="1"/>
  <c r="L212" i="1" a="1"/>
  <c r="L212" i="1" s="1"/>
  <c r="L213" i="1" a="1"/>
  <c r="L213" i="1" s="1"/>
  <c r="L214" i="1" a="1"/>
  <c r="L214" i="1" s="1"/>
  <c r="L215" i="1" a="1"/>
  <c r="L215" i="1" s="1"/>
  <c r="L216" i="1" a="1"/>
  <c r="L216" i="1" s="1"/>
  <c r="L217" i="1" a="1"/>
  <c r="L217" i="1" s="1"/>
  <c r="L218" i="1" a="1"/>
  <c r="L218" i="1" s="1"/>
  <c r="L219" i="1" a="1"/>
  <c r="L219" i="1" s="1"/>
  <c r="L220" i="1" a="1"/>
  <c r="L220" i="1" s="1"/>
  <c r="L221" i="1" a="1"/>
  <c r="L221" i="1" s="1"/>
  <c r="L222" i="1" a="1"/>
  <c r="L222" i="1" s="1"/>
  <c r="L223" i="1" a="1"/>
  <c r="L223" i="1" s="1"/>
  <c r="L224" i="1" a="1"/>
  <c r="L224" i="1" s="1"/>
  <c r="L225" i="1" a="1"/>
  <c r="L225" i="1" s="1"/>
  <c r="L226" i="1" a="1"/>
  <c r="L226" i="1" s="1"/>
  <c r="L227" i="1" a="1"/>
  <c r="L227" i="1" s="1"/>
  <c r="L228" i="1" a="1"/>
  <c r="L228" i="1" s="1"/>
  <c r="L229" i="1" a="1"/>
  <c r="L229" i="1" s="1"/>
  <c r="L230" i="1" a="1"/>
  <c r="L230" i="1" s="1"/>
  <c r="L231" i="1" a="1"/>
  <c r="L231" i="1" s="1"/>
  <c r="L232" i="1" a="1"/>
  <c r="L232" i="1" s="1"/>
  <c r="L233" i="1" a="1"/>
  <c r="L233" i="1" s="1"/>
  <c r="L234" i="1" a="1"/>
  <c r="L234" i="1" s="1"/>
  <c r="L235" i="1" a="1"/>
  <c r="L235" i="1" s="1"/>
  <c r="L236" i="1" a="1"/>
  <c r="L236" i="1" s="1"/>
  <c r="L237" i="1" a="1"/>
  <c r="L237" i="1" s="1"/>
  <c r="L238" i="1" a="1"/>
  <c r="L238" i="1" s="1"/>
  <c r="L239" i="1" a="1"/>
  <c r="L239" i="1" s="1"/>
  <c r="L240" i="1" a="1"/>
  <c r="L240" i="1" s="1"/>
  <c r="L241" i="1" a="1"/>
  <c r="L241" i="1" s="1"/>
  <c r="L242" i="1" a="1"/>
  <c r="L242" i="1" s="1"/>
  <c r="L243" i="1" a="1"/>
  <c r="L243" i="1" s="1"/>
  <c r="L244" i="1" a="1"/>
  <c r="L244" i="1" s="1"/>
  <c r="L245" i="1" a="1"/>
  <c r="L245" i="1" s="1"/>
  <c r="L246" i="1" a="1"/>
  <c r="L246" i="1" s="1"/>
  <c r="L247" i="1" a="1"/>
  <c r="L247" i="1" s="1"/>
  <c r="L248" i="1" a="1"/>
  <c r="L248" i="1" s="1"/>
  <c r="L249" i="1" a="1"/>
  <c r="L249" i="1" s="1"/>
  <c r="L250" i="1" a="1"/>
  <c r="L250" i="1" s="1"/>
  <c r="L251" i="1" a="1"/>
  <c r="L251" i="1" s="1"/>
  <c r="L252" i="1" a="1"/>
  <c r="L252" i="1" s="1"/>
  <c r="L253" i="1" a="1"/>
  <c r="L253" i="1" s="1"/>
  <c r="L254" i="1" a="1"/>
  <c r="L254" i="1" s="1"/>
  <c r="L255" i="1" a="1"/>
  <c r="L255" i="1" s="1"/>
  <c r="L256" i="1" a="1"/>
  <c r="L256" i="1" s="1"/>
  <c r="L257" i="1" a="1"/>
  <c r="L257" i="1" s="1"/>
  <c r="L258" i="1" a="1"/>
  <c r="L258" i="1" s="1"/>
  <c r="L259" i="1" a="1"/>
  <c r="L259" i="1" s="1"/>
  <c r="L260" i="1" a="1"/>
  <c r="L260" i="1" s="1"/>
  <c r="L261" i="1" a="1"/>
  <c r="L261" i="1" s="1"/>
  <c r="L262" i="1" a="1"/>
  <c r="L262" i="1" s="1"/>
  <c r="L263" i="1" a="1"/>
  <c r="L263" i="1" s="1"/>
  <c r="L264" i="1" a="1"/>
  <c r="L264" i="1" s="1"/>
  <c r="L265" i="1" a="1"/>
  <c r="L265" i="1" s="1"/>
  <c r="L266" i="1" a="1"/>
  <c r="L266" i="1" s="1"/>
  <c r="L267" i="1" a="1"/>
  <c r="L267" i="1" s="1"/>
  <c r="L268" i="1" a="1"/>
  <c r="L268" i="1" s="1"/>
  <c r="L269" i="1" a="1"/>
  <c r="L269" i="1" s="1"/>
  <c r="L270" i="1" a="1"/>
  <c r="L270" i="1" s="1"/>
  <c r="L271" i="1" a="1"/>
  <c r="L271" i="1" s="1"/>
  <c r="L272" i="1" a="1"/>
  <c r="L272" i="1" s="1"/>
  <c r="L273" i="1" a="1"/>
  <c r="L273" i="1" s="1"/>
  <c r="L274" i="1" a="1"/>
  <c r="L274" i="1" s="1"/>
  <c r="L275" i="1" a="1"/>
  <c r="L275" i="1" s="1"/>
  <c r="L276" i="1" a="1"/>
  <c r="L276" i="1" s="1"/>
  <c r="L277" i="1" a="1"/>
  <c r="L277" i="1" s="1"/>
  <c r="L278" i="1" a="1"/>
  <c r="L278" i="1" s="1"/>
  <c r="L279" i="1" a="1"/>
  <c r="L279" i="1" s="1"/>
  <c r="L280" i="1" a="1"/>
  <c r="L280" i="1" s="1"/>
  <c r="L281" i="1" a="1"/>
  <c r="L281" i="1" s="1"/>
  <c r="L282" i="1" a="1"/>
  <c r="L282" i="1" s="1"/>
  <c r="L283" i="1" a="1"/>
  <c r="L283" i="1" s="1"/>
  <c r="L284" i="1" a="1"/>
  <c r="L284" i="1" s="1"/>
  <c r="L285" i="1" a="1"/>
  <c r="L285" i="1" s="1"/>
  <c r="L286" i="1" a="1"/>
  <c r="L286" i="1" s="1"/>
  <c r="L287" i="1" a="1"/>
  <c r="L287" i="1" s="1"/>
  <c r="L288" i="1" a="1"/>
  <c r="L288" i="1" s="1"/>
  <c r="L289" i="1" a="1"/>
  <c r="L289" i="1" s="1"/>
  <c r="L290" i="1" a="1"/>
  <c r="L290" i="1" s="1"/>
  <c r="L291" i="1" a="1"/>
  <c r="L291" i="1" s="1"/>
  <c r="L292" i="1" a="1"/>
  <c r="L292" i="1" s="1"/>
  <c r="L293" i="1" a="1"/>
  <c r="L293" i="1" s="1"/>
  <c r="L294" i="1" a="1"/>
  <c r="L294" i="1" s="1"/>
  <c r="L295" i="1" a="1"/>
  <c r="L295" i="1" s="1"/>
  <c r="L296" i="1" a="1"/>
  <c r="L296" i="1" s="1"/>
  <c r="L297" i="1" a="1"/>
  <c r="L297" i="1" s="1"/>
  <c r="L298" i="1" a="1"/>
  <c r="L298" i="1" s="1"/>
  <c r="L299" i="1" a="1"/>
  <c r="L299" i="1" s="1"/>
  <c r="L300" i="1" a="1"/>
  <c r="L300" i="1" s="1"/>
  <c r="L301" i="1" a="1"/>
  <c r="L301" i="1" s="1"/>
  <c r="L302" i="1" a="1"/>
  <c r="L302" i="1" s="1"/>
  <c r="L303" i="1" a="1"/>
  <c r="L303" i="1" s="1"/>
  <c r="L304" i="1" a="1"/>
  <c r="L304" i="1" s="1"/>
  <c r="L305" i="1" a="1"/>
  <c r="L305" i="1" s="1"/>
  <c r="L306" i="1" a="1"/>
  <c r="L306" i="1" s="1"/>
  <c r="L307" i="1" a="1"/>
  <c r="L307" i="1" s="1"/>
  <c r="L308" i="1" a="1"/>
  <c r="L308" i="1" s="1"/>
  <c r="L309" i="1" a="1"/>
  <c r="L309" i="1" s="1"/>
  <c r="L310" i="1" a="1"/>
  <c r="L310" i="1" s="1"/>
  <c r="L311" i="1" a="1"/>
  <c r="L311" i="1" s="1"/>
  <c r="L312" i="1" a="1"/>
  <c r="L312" i="1" s="1"/>
  <c r="L313" i="1" a="1"/>
  <c r="L313" i="1" s="1"/>
  <c r="L314" i="1" a="1"/>
  <c r="L314" i="1" s="1"/>
  <c r="L315" i="1" a="1"/>
  <c r="L315" i="1" s="1"/>
  <c r="L316" i="1" a="1"/>
  <c r="L316" i="1" s="1"/>
  <c r="L317" i="1" a="1"/>
  <c r="L317" i="1" s="1"/>
  <c r="L318" i="1" a="1"/>
  <c r="L318" i="1" s="1"/>
  <c r="L319" i="1" a="1"/>
  <c r="L319" i="1" s="1"/>
  <c r="L320" i="1" a="1"/>
  <c r="L320" i="1" s="1"/>
  <c r="L321" i="1" a="1"/>
  <c r="L321" i="1" s="1"/>
  <c r="L322" i="1" a="1"/>
  <c r="L322" i="1" s="1"/>
  <c r="L323" i="1" a="1"/>
  <c r="L323" i="1" s="1"/>
  <c r="L324" i="1" a="1"/>
  <c r="L324" i="1" s="1"/>
  <c r="L325" i="1" a="1"/>
  <c r="L325" i="1" s="1"/>
  <c r="L326" i="1" a="1"/>
  <c r="L326" i="1" s="1"/>
  <c r="L327" i="1" a="1"/>
  <c r="L327" i="1" s="1"/>
  <c r="L328" i="1" a="1"/>
  <c r="L328" i="1" s="1"/>
  <c r="L329" i="1" a="1"/>
  <c r="L329" i="1" s="1"/>
  <c r="L330" i="1" a="1"/>
  <c r="L330" i="1" s="1"/>
  <c r="L331" i="1" a="1"/>
  <c r="L331" i="1" s="1"/>
  <c r="L332" i="1" a="1"/>
  <c r="L332" i="1" s="1"/>
  <c r="L333" i="1" a="1"/>
  <c r="L333" i="1" s="1"/>
  <c r="L334" i="1" a="1"/>
  <c r="L334" i="1" s="1"/>
  <c r="L335" i="1" a="1"/>
  <c r="L335" i="1" s="1"/>
  <c r="L336" i="1" a="1"/>
  <c r="L336" i="1" s="1"/>
  <c r="L337" i="1" a="1"/>
  <c r="L337" i="1" s="1"/>
  <c r="L338" i="1" a="1"/>
  <c r="L338" i="1" s="1"/>
  <c r="L339" i="1" a="1"/>
  <c r="L339" i="1" s="1"/>
  <c r="L340" i="1" a="1"/>
  <c r="L340" i="1" s="1"/>
  <c r="L341" i="1" a="1"/>
  <c r="L341" i="1" s="1"/>
  <c r="L342" i="1" a="1"/>
  <c r="L342" i="1" s="1"/>
  <c r="L343" i="1" a="1"/>
  <c r="L343" i="1" s="1"/>
  <c r="L344" i="1" a="1"/>
  <c r="L344" i="1" s="1"/>
  <c r="L345" i="1" a="1"/>
  <c r="L345" i="1" s="1"/>
  <c r="L346" i="1" a="1"/>
  <c r="L346" i="1" s="1"/>
  <c r="L347" i="1" a="1"/>
  <c r="L347" i="1" s="1"/>
  <c r="L348" i="1" a="1"/>
  <c r="L348" i="1" s="1"/>
  <c r="L349" i="1" a="1"/>
  <c r="L349" i="1" s="1"/>
  <c r="L350" i="1" a="1"/>
  <c r="L350" i="1" s="1"/>
  <c r="L351" i="1" a="1"/>
  <c r="L351" i="1" s="1"/>
  <c r="L352" i="1" a="1"/>
  <c r="L352" i="1" s="1"/>
  <c r="L353" i="1" a="1"/>
  <c r="L353" i="1" s="1"/>
  <c r="L354" i="1" a="1"/>
  <c r="L354" i="1" s="1"/>
  <c r="L355" i="1" a="1"/>
  <c r="L355" i="1" s="1"/>
  <c r="L356" i="1" a="1"/>
  <c r="L356" i="1" s="1"/>
  <c r="L357" i="1" a="1"/>
  <c r="L357" i="1" s="1"/>
  <c r="L358" i="1" a="1"/>
  <c r="L358" i="1" s="1"/>
  <c r="L359" i="1" a="1"/>
  <c r="L359" i="1" s="1"/>
  <c r="L360" i="1" a="1"/>
  <c r="L360" i="1" s="1"/>
  <c r="L361" i="1" a="1"/>
  <c r="L361" i="1" s="1"/>
  <c r="L362" i="1" a="1"/>
  <c r="L362" i="1" s="1"/>
  <c r="L363" i="1" a="1"/>
  <c r="L363" i="1" s="1"/>
  <c r="L364" i="1" a="1"/>
  <c r="L364" i="1" s="1"/>
  <c r="L365" i="1" a="1"/>
  <c r="L365" i="1" s="1"/>
  <c r="L366" i="1" a="1"/>
  <c r="L366" i="1" s="1"/>
  <c r="L367" i="1" a="1"/>
  <c r="L367" i="1" s="1"/>
  <c r="L368" i="1" a="1"/>
  <c r="L368" i="1" s="1"/>
  <c r="L369" i="1" a="1"/>
  <c r="L369" i="1" s="1"/>
  <c r="L370" i="1" a="1"/>
  <c r="L370" i="1" s="1"/>
  <c r="L371" i="1" a="1"/>
  <c r="L371" i="1" s="1"/>
  <c r="L372" i="1" a="1"/>
  <c r="L372" i="1" s="1"/>
  <c r="L373" i="1" a="1"/>
  <c r="L373" i="1" s="1"/>
  <c r="L374" i="1" a="1"/>
  <c r="L374" i="1" s="1"/>
  <c r="L375" i="1" a="1"/>
  <c r="L375" i="1" s="1"/>
  <c r="L376" i="1" a="1"/>
  <c r="L376" i="1" s="1"/>
  <c r="L377" i="1" a="1"/>
  <c r="L377" i="1" s="1"/>
  <c r="L378" i="1" a="1"/>
  <c r="L378" i="1" s="1"/>
  <c r="L379" i="1" a="1"/>
  <c r="L379" i="1" s="1"/>
  <c r="L380" i="1" a="1"/>
  <c r="L380" i="1" s="1"/>
  <c r="L381" i="1" a="1"/>
  <c r="L381" i="1" s="1"/>
  <c r="L382" i="1" a="1"/>
  <c r="L382" i="1" s="1"/>
  <c r="L383" i="1" a="1"/>
  <c r="L383" i="1" s="1"/>
  <c r="L384" i="1" a="1"/>
  <c r="L384" i="1" s="1"/>
  <c r="L385" i="1" a="1"/>
  <c r="L385" i="1" s="1"/>
  <c r="L386" i="1" a="1"/>
  <c r="L386" i="1" s="1"/>
  <c r="L387" i="1" a="1"/>
  <c r="L387" i="1" s="1"/>
  <c r="L388" i="1" a="1"/>
  <c r="L388" i="1" s="1"/>
  <c r="L389" i="1" a="1"/>
  <c r="L389" i="1" s="1"/>
  <c r="L390" i="1" a="1"/>
  <c r="L390" i="1" s="1"/>
  <c r="L391" i="1" a="1"/>
  <c r="L391" i="1" s="1"/>
  <c r="L392" i="1" a="1"/>
  <c r="L392" i="1" s="1"/>
  <c r="L393" i="1" a="1"/>
  <c r="L393" i="1" s="1"/>
  <c r="L394" i="1" a="1"/>
  <c r="L394" i="1" s="1"/>
  <c r="L395" i="1" a="1"/>
  <c r="L395" i="1" s="1"/>
  <c r="L396" i="1" a="1"/>
  <c r="L396" i="1" s="1"/>
  <c r="L397" i="1" a="1"/>
  <c r="L397" i="1" s="1"/>
  <c r="L398" i="1" a="1"/>
  <c r="L398" i="1" s="1"/>
  <c r="L399" i="1" a="1"/>
  <c r="L399" i="1" s="1"/>
  <c r="L400" i="1" a="1"/>
  <c r="L400" i="1" s="1"/>
  <c r="L401" i="1" a="1"/>
  <c r="L401" i="1" s="1"/>
  <c r="L402" i="1" a="1"/>
  <c r="L402" i="1"/>
  <c r="L403" i="1" a="1"/>
  <c r="L403" i="1" s="1"/>
  <c r="L404" i="1" a="1"/>
  <c r="L404" i="1" s="1"/>
  <c r="L405" i="1" a="1"/>
  <c r="L405" i="1" s="1"/>
  <c r="L406" i="1" a="1"/>
  <c r="L406" i="1" s="1"/>
  <c r="L407" i="1" a="1"/>
  <c r="L407" i="1" s="1"/>
  <c r="L408" i="1" a="1"/>
  <c r="L408" i="1" s="1"/>
  <c r="L409" i="1" a="1"/>
  <c r="L409" i="1" s="1"/>
  <c r="L410" i="1" a="1"/>
  <c r="L410" i="1" s="1"/>
  <c r="L411" i="1" a="1"/>
  <c r="L411" i="1" s="1"/>
  <c r="L412" i="1" a="1"/>
  <c r="L412" i="1" s="1"/>
  <c r="L413" i="1" a="1"/>
  <c r="L413" i="1" s="1"/>
  <c r="L414" i="1" a="1"/>
  <c r="L414" i="1" s="1"/>
  <c r="L415" i="1" a="1"/>
  <c r="L415" i="1" s="1"/>
  <c r="L416" i="1" a="1"/>
  <c r="L416" i="1" s="1"/>
  <c r="L417" i="1" a="1"/>
  <c r="L417" i="1" s="1"/>
  <c r="L418" i="1" a="1"/>
  <c r="L418" i="1" s="1"/>
  <c r="L419" i="1" a="1"/>
  <c r="L419" i="1" s="1"/>
  <c r="L420" i="1" a="1"/>
  <c r="L420" i="1" s="1"/>
  <c r="L421" i="1" a="1"/>
  <c r="L421" i="1" s="1"/>
  <c r="L422" i="1" a="1"/>
  <c r="L422" i="1" s="1"/>
  <c r="L423" i="1" a="1"/>
  <c r="L423" i="1" s="1"/>
  <c r="L424" i="1" a="1"/>
  <c r="L424" i="1" s="1"/>
  <c r="L425" i="1" a="1"/>
  <c r="L425" i="1" s="1"/>
  <c r="L426" i="1" a="1"/>
  <c r="L426" i="1"/>
  <c r="L427" i="1" a="1"/>
  <c r="L427" i="1" s="1"/>
  <c r="L428" i="1" a="1"/>
  <c r="L428" i="1" s="1"/>
  <c r="L429" i="1" a="1"/>
  <c r="L429" i="1" s="1"/>
  <c r="L430" i="1" a="1"/>
  <c r="L430" i="1" s="1"/>
  <c r="L431" i="1" a="1"/>
  <c r="L431" i="1" s="1"/>
  <c r="L432" i="1" a="1"/>
  <c r="L432" i="1" s="1"/>
  <c r="L433" i="1" a="1"/>
  <c r="L433" i="1" s="1"/>
  <c r="L434" i="1" a="1"/>
  <c r="L434" i="1" s="1"/>
  <c r="L435" i="1" a="1"/>
  <c r="L435" i="1" s="1"/>
  <c r="L436" i="1" a="1"/>
  <c r="L436" i="1" s="1"/>
  <c r="L437" i="1" a="1"/>
  <c r="L437" i="1" s="1"/>
  <c r="L438" i="1" a="1"/>
  <c r="L438" i="1" s="1"/>
  <c r="L439" i="1" a="1"/>
  <c r="L439" i="1" s="1"/>
  <c r="L440" i="1" a="1"/>
  <c r="L440" i="1" s="1"/>
  <c r="L441" i="1" a="1"/>
  <c r="L441" i="1" s="1"/>
  <c r="L442" i="1" a="1"/>
  <c r="L442" i="1"/>
  <c r="L443" i="1" a="1"/>
  <c r="L443" i="1" s="1"/>
  <c r="L444" i="1" a="1"/>
  <c r="L444" i="1" s="1"/>
  <c r="L445" i="1" a="1"/>
  <c r="L445" i="1" s="1"/>
  <c r="L446" i="1" a="1"/>
  <c r="L446" i="1" s="1"/>
  <c r="L447" i="1" a="1"/>
  <c r="L447" i="1" s="1"/>
  <c r="L448" i="1" a="1"/>
  <c r="L448" i="1" s="1"/>
  <c r="L449" i="1" a="1"/>
  <c r="L449" i="1" s="1"/>
  <c r="L450" i="1" a="1"/>
  <c r="L450" i="1" s="1"/>
  <c r="L451" i="1" a="1"/>
  <c r="L451" i="1" s="1"/>
  <c r="L452" i="1" a="1"/>
  <c r="L452" i="1" s="1"/>
  <c r="L453" i="1" a="1"/>
  <c r="L453" i="1" s="1"/>
  <c r="L454" i="1" a="1"/>
  <c r="L454" i="1" s="1"/>
  <c r="L455" i="1" a="1"/>
  <c r="L455" i="1" s="1"/>
  <c r="L456" i="1" a="1"/>
  <c r="L456" i="1" s="1"/>
  <c r="L457" i="1" a="1"/>
  <c r="L457" i="1" s="1"/>
  <c r="L458" i="1" a="1"/>
  <c r="L458" i="1" s="1"/>
  <c r="L459" i="1" a="1"/>
  <c r="L459" i="1" s="1"/>
  <c r="L460" i="1" a="1"/>
  <c r="L460" i="1" s="1"/>
  <c r="L461" i="1" a="1"/>
  <c r="L461" i="1" s="1"/>
  <c r="L462" i="1" a="1"/>
  <c r="L462" i="1" s="1"/>
  <c r="L463" i="1" a="1"/>
  <c r="L463" i="1" s="1"/>
  <c r="L464" i="1" a="1"/>
  <c r="L464" i="1" s="1"/>
  <c r="L465" i="1" a="1"/>
  <c r="L465" i="1" s="1"/>
  <c r="L466" i="1" a="1"/>
  <c r="L466" i="1"/>
  <c r="L467" i="1" a="1"/>
  <c r="L467" i="1" s="1"/>
  <c r="L468" i="1" a="1"/>
  <c r="L468" i="1" s="1"/>
  <c r="L469" i="1" a="1"/>
  <c r="L469" i="1" s="1"/>
  <c r="L470" i="1" a="1"/>
  <c r="L470" i="1" s="1"/>
  <c r="L471" i="1" a="1"/>
  <c r="L471" i="1" s="1"/>
  <c r="L472" i="1" a="1"/>
  <c r="L472" i="1" s="1"/>
  <c r="L473" i="1" a="1"/>
  <c r="L473" i="1" s="1"/>
  <c r="L474" i="1" a="1"/>
  <c r="L474" i="1" s="1"/>
  <c r="L475" i="1" a="1"/>
  <c r="L475" i="1" s="1"/>
  <c r="L476" i="1" a="1"/>
  <c r="L476" i="1" s="1"/>
  <c r="L477" i="1" a="1"/>
  <c r="L477" i="1" s="1"/>
  <c r="L478" i="1" a="1"/>
  <c r="L478" i="1" s="1"/>
  <c r="L479" i="1" a="1"/>
  <c r="L479" i="1" s="1"/>
  <c r="L480" i="1" a="1"/>
  <c r="L480" i="1" s="1"/>
  <c r="L481" i="1" a="1"/>
  <c r="L481" i="1" s="1"/>
  <c r="L482" i="1" a="1"/>
  <c r="L482" i="1" s="1"/>
  <c r="L483" i="1" a="1"/>
  <c r="L483" i="1" s="1"/>
  <c r="L484" i="1" a="1"/>
  <c r="L484" i="1" s="1"/>
  <c r="L485" i="1" a="1"/>
  <c r="L485" i="1" s="1"/>
  <c r="L486" i="1" a="1"/>
  <c r="L486" i="1" s="1"/>
  <c r="L487" i="1" a="1"/>
  <c r="L487" i="1" s="1"/>
  <c r="L488" i="1" a="1"/>
  <c r="L488" i="1" s="1"/>
  <c r="L489" i="1" a="1"/>
  <c r="L489" i="1" s="1"/>
  <c r="L490" i="1" a="1"/>
  <c r="L490" i="1" s="1"/>
  <c r="L491" i="1" a="1"/>
  <c r="L491" i="1" s="1"/>
  <c r="L492" i="1" a="1"/>
  <c r="L492" i="1" s="1"/>
  <c r="L493" i="1" a="1"/>
  <c r="L493" i="1" s="1"/>
  <c r="L494" i="1" a="1"/>
  <c r="L494" i="1" s="1"/>
  <c r="L495" i="1" a="1"/>
  <c r="L495" i="1" s="1"/>
  <c r="L496" i="1" a="1"/>
  <c r="L496" i="1" s="1"/>
  <c r="L497" i="1" a="1"/>
  <c r="L497" i="1" s="1"/>
  <c r="L498" i="1" a="1"/>
  <c r="L498" i="1" s="1"/>
  <c r="L499" i="1" a="1"/>
  <c r="L499" i="1" s="1"/>
  <c r="L500" i="1" a="1"/>
  <c r="L500" i="1" s="1"/>
  <c r="L501" i="1" a="1"/>
  <c r="L501" i="1" s="1"/>
  <c r="L502" i="1" a="1"/>
  <c r="L502" i="1" s="1"/>
  <c r="L503" i="1" a="1"/>
  <c r="L503" i="1" s="1"/>
  <c r="L504" i="1" a="1"/>
  <c r="L504" i="1" s="1"/>
  <c r="L505" i="1" a="1"/>
  <c r="L505" i="1" s="1"/>
  <c r="L506" i="1" a="1"/>
  <c r="L506" i="1" s="1"/>
  <c r="L507" i="1" a="1"/>
  <c r="L507" i="1" s="1"/>
  <c r="L508" i="1" a="1"/>
  <c r="L508" i="1" s="1"/>
  <c r="L509" i="1" a="1"/>
  <c r="L509" i="1" s="1"/>
  <c r="L510" i="1" a="1"/>
  <c r="L510" i="1" s="1"/>
  <c r="L511" i="1" a="1"/>
  <c r="L511" i="1" s="1"/>
  <c r="L512" i="1" a="1"/>
  <c r="L512" i="1" s="1"/>
  <c r="L513" i="1" a="1"/>
  <c r="L513" i="1" s="1"/>
  <c r="L514" i="1" a="1"/>
  <c r="L514" i="1" s="1"/>
  <c r="L515" i="1" a="1"/>
  <c r="L515" i="1" s="1"/>
  <c r="L516" i="1" a="1"/>
  <c r="L516" i="1" s="1"/>
  <c r="L517" i="1" a="1"/>
  <c r="L517" i="1" s="1"/>
  <c r="L518" i="1" a="1"/>
  <c r="L518" i="1" s="1"/>
  <c r="L519" i="1" a="1"/>
  <c r="L519" i="1" s="1"/>
  <c r="L520" i="1" a="1"/>
  <c r="L520" i="1" s="1"/>
  <c r="L521" i="1" a="1"/>
  <c r="L521" i="1" s="1"/>
  <c r="L522" i="1" a="1"/>
  <c r="L522" i="1" s="1"/>
  <c r="L523" i="1" a="1"/>
  <c r="L523" i="1" s="1"/>
  <c r="L524" i="1" a="1"/>
  <c r="L524" i="1" s="1"/>
  <c r="L525" i="1" a="1"/>
  <c r="L525" i="1" s="1"/>
  <c r="L526" i="1" a="1"/>
  <c r="L526" i="1" s="1"/>
  <c r="L527" i="1" a="1"/>
  <c r="L527" i="1" s="1"/>
  <c r="L528" i="1" a="1"/>
  <c r="L528" i="1" s="1"/>
  <c r="L529" i="1" a="1"/>
  <c r="L529" i="1" s="1"/>
  <c r="L530" i="1" a="1"/>
  <c r="L530" i="1" s="1"/>
  <c r="L531" i="1" a="1"/>
  <c r="L531" i="1" s="1"/>
  <c r="L532" i="1" a="1"/>
  <c r="L532" i="1" s="1"/>
  <c r="L533" i="1" a="1"/>
  <c r="L533" i="1" s="1"/>
  <c r="L534" i="1" a="1"/>
  <c r="L534" i="1" s="1"/>
  <c r="L535" i="1" a="1"/>
  <c r="L535" i="1" s="1"/>
  <c r="L536" i="1" a="1"/>
  <c r="L536" i="1" s="1"/>
  <c r="L537" i="1" a="1"/>
  <c r="L537" i="1" s="1"/>
  <c r="L538" i="1" a="1"/>
  <c r="L538" i="1" s="1"/>
  <c r="L539" i="1" a="1"/>
  <c r="L539" i="1" s="1"/>
  <c r="L540" i="1" a="1"/>
  <c r="L540" i="1" s="1"/>
  <c r="L541" i="1" a="1"/>
  <c r="L541" i="1" s="1"/>
  <c r="L542" i="1" a="1"/>
  <c r="L542" i="1" s="1"/>
  <c r="L543" i="1" a="1"/>
  <c r="L543" i="1" s="1"/>
  <c r="L544" i="1" a="1"/>
  <c r="L544" i="1" s="1"/>
  <c r="L545" i="1" a="1"/>
  <c r="L545" i="1" s="1"/>
  <c r="L546" i="1" a="1"/>
  <c r="L546" i="1" s="1"/>
  <c r="L547" i="1" a="1"/>
  <c r="L547" i="1" s="1"/>
  <c r="L548" i="1" a="1"/>
  <c r="L548" i="1" s="1"/>
  <c r="L549" i="1" a="1"/>
  <c r="L549" i="1" s="1"/>
  <c r="L550" i="1" a="1"/>
  <c r="L550" i="1" s="1"/>
  <c r="L551" i="1" a="1"/>
  <c r="L551" i="1" s="1"/>
  <c r="L552" i="1" a="1"/>
  <c r="L552" i="1" s="1"/>
  <c r="L553" i="1" a="1"/>
  <c r="L553" i="1" s="1"/>
  <c r="L554" i="1" a="1"/>
  <c r="L554" i="1" s="1"/>
  <c r="L555" i="1" a="1"/>
  <c r="L555" i="1" s="1"/>
  <c r="L556" i="1" a="1"/>
  <c r="L556" i="1" s="1"/>
  <c r="L557" i="1" a="1"/>
  <c r="L557" i="1" s="1"/>
  <c r="L558" i="1" a="1"/>
  <c r="L558" i="1" s="1"/>
  <c r="L559" i="1" a="1"/>
  <c r="L559" i="1" s="1"/>
  <c r="L560" i="1" a="1"/>
  <c r="L560" i="1" s="1"/>
  <c r="L561" i="1" a="1"/>
  <c r="L561" i="1" s="1"/>
  <c r="L562" i="1" a="1"/>
  <c r="L562" i="1" s="1"/>
  <c r="L563" i="1" a="1"/>
  <c r="L563" i="1" s="1"/>
  <c r="L564" i="1" a="1"/>
  <c r="L564" i="1" s="1"/>
  <c r="L565" i="1" a="1"/>
  <c r="L565" i="1" s="1"/>
  <c r="L566" i="1" a="1"/>
  <c r="L566" i="1" s="1"/>
  <c r="L567" i="1" a="1"/>
  <c r="L567" i="1" s="1"/>
  <c r="L568" i="1" a="1"/>
  <c r="L568" i="1" s="1"/>
  <c r="L569" i="1" a="1"/>
  <c r="L569" i="1" s="1"/>
  <c r="L570" i="1" a="1"/>
  <c r="L570" i="1" s="1"/>
  <c r="L571" i="1" a="1"/>
  <c r="L571" i="1" s="1"/>
  <c r="L572" i="1" a="1"/>
  <c r="L572" i="1" s="1"/>
  <c r="L573" i="1" a="1"/>
  <c r="L573" i="1" s="1"/>
  <c r="L574" i="1" a="1"/>
  <c r="L574" i="1" s="1"/>
  <c r="L575" i="1" a="1"/>
  <c r="L575" i="1" s="1"/>
  <c r="L576" i="1" a="1"/>
  <c r="L576" i="1" s="1"/>
  <c r="L577" i="1" a="1"/>
  <c r="L577" i="1" s="1"/>
  <c r="L578" i="1" a="1"/>
  <c r="L578" i="1" s="1"/>
  <c r="L579" i="1" a="1"/>
  <c r="L579" i="1" s="1"/>
  <c r="L580" i="1" a="1"/>
  <c r="L580" i="1" s="1"/>
  <c r="L581" i="1" a="1"/>
  <c r="L581" i="1" s="1"/>
  <c r="L582" i="1" a="1"/>
  <c r="L582" i="1" s="1"/>
  <c r="L583" i="1" a="1"/>
  <c r="L583" i="1" s="1"/>
  <c r="L584" i="1" a="1"/>
  <c r="L584" i="1" s="1"/>
  <c r="L585" i="1" a="1"/>
  <c r="L585" i="1" s="1"/>
  <c r="L586" i="1" a="1"/>
  <c r="L586" i="1" s="1"/>
  <c r="L587" i="1" a="1"/>
  <c r="L587" i="1" s="1"/>
  <c r="L588" i="1" a="1"/>
  <c r="L588" i="1" s="1"/>
  <c r="L589" i="1" a="1"/>
  <c r="L589" i="1" s="1"/>
  <c r="L590" i="1" a="1"/>
  <c r="L590" i="1" s="1"/>
  <c r="L591" i="1" a="1"/>
  <c r="L591" i="1" s="1"/>
  <c r="L592" i="1" a="1"/>
  <c r="L592" i="1" s="1"/>
  <c r="L593" i="1" a="1"/>
  <c r="L593" i="1" s="1"/>
  <c r="L594" i="1" a="1"/>
  <c r="L594" i="1" s="1"/>
  <c r="L595" i="1" a="1"/>
  <c r="L595" i="1" s="1"/>
  <c r="L596" i="1" a="1"/>
  <c r="L596" i="1" s="1"/>
  <c r="L597" i="1" a="1"/>
  <c r="L597" i="1" s="1"/>
  <c r="L598" i="1" a="1"/>
  <c r="L598" i="1" s="1"/>
  <c r="L599" i="1" a="1"/>
  <c r="L599" i="1" s="1"/>
  <c r="L600" i="1" a="1"/>
  <c r="L600" i="1" s="1"/>
  <c r="L601" i="1" a="1"/>
  <c r="L601" i="1" s="1"/>
  <c r="L602" i="1" a="1"/>
  <c r="L602" i="1" s="1"/>
  <c r="L603" i="1" a="1"/>
  <c r="L603" i="1" s="1"/>
  <c r="L604" i="1" a="1"/>
  <c r="L604" i="1" s="1"/>
  <c r="L605" i="1" a="1"/>
  <c r="L605" i="1" s="1"/>
  <c r="L606" i="1" a="1"/>
  <c r="L606" i="1" s="1"/>
  <c r="L607" i="1" a="1"/>
  <c r="L607" i="1" s="1"/>
  <c r="L608" i="1" a="1"/>
  <c r="L608" i="1" s="1"/>
  <c r="L609" i="1" a="1"/>
  <c r="L609" i="1" s="1"/>
  <c r="L610" i="1" a="1"/>
  <c r="L610" i="1" s="1"/>
  <c r="L611" i="1" a="1"/>
  <c r="L611" i="1" s="1"/>
  <c r="L612" i="1" a="1"/>
  <c r="L612" i="1" s="1"/>
  <c r="L613" i="1" a="1"/>
  <c r="L613" i="1" s="1"/>
  <c r="L614" i="1" a="1"/>
  <c r="L614" i="1" s="1"/>
  <c r="L615" i="1" a="1"/>
  <c r="L615" i="1" s="1"/>
  <c r="L616" i="1" a="1"/>
  <c r="L616" i="1" s="1"/>
  <c r="L617" i="1" a="1"/>
  <c r="L617" i="1" s="1"/>
  <c r="L618" i="1" a="1"/>
  <c r="L618" i="1" s="1"/>
  <c r="L619" i="1" a="1"/>
  <c r="L619" i="1" s="1"/>
  <c r="L620" i="1" a="1"/>
  <c r="L620" i="1" s="1"/>
  <c r="L621" i="1" a="1"/>
  <c r="L621" i="1" s="1"/>
  <c r="L622" i="1" a="1"/>
  <c r="L622" i="1" s="1"/>
  <c r="L623" i="1" a="1"/>
  <c r="L623" i="1" s="1"/>
  <c r="L624" i="1" a="1"/>
  <c r="L624" i="1" s="1"/>
  <c r="L625" i="1" a="1"/>
  <c r="L625" i="1" s="1"/>
  <c r="L626" i="1" a="1"/>
  <c r="L626" i="1" s="1"/>
  <c r="L627" i="1" a="1"/>
  <c r="L627" i="1" s="1"/>
  <c r="L628" i="1" a="1"/>
  <c r="L628" i="1" s="1"/>
  <c r="L629" i="1" a="1"/>
  <c r="L629" i="1" s="1"/>
  <c r="L630" i="1" a="1"/>
  <c r="L630" i="1" s="1"/>
  <c r="L631" i="1" a="1"/>
  <c r="L631" i="1" s="1"/>
  <c r="L632" i="1" a="1"/>
  <c r="L632" i="1" s="1"/>
  <c r="L633" i="1" a="1"/>
  <c r="L633" i="1" s="1"/>
  <c r="L634" i="1" a="1"/>
  <c r="L634" i="1" s="1"/>
  <c r="L635" i="1" a="1"/>
  <c r="L635" i="1" s="1"/>
  <c r="L636" i="1" a="1"/>
  <c r="L636" i="1" s="1"/>
  <c r="L637" i="1" a="1"/>
  <c r="L637" i="1" s="1"/>
  <c r="L638" i="1" a="1"/>
  <c r="L638" i="1" s="1"/>
  <c r="L639" i="1" a="1"/>
  <c r="L639" i="1" s="1"/>
  <c r="L640" i="1" a="1"/>
  <c r="L640" i="1" s="1"/>
  <c r="L641" i="1" a="1"/>
  <c r="L641" i="1" s="1"/>
  <c r="L642" i="1" a="1"/>
  <c r="L642" i="1" s="1"/>
  <c r="L643" i="1" a="1"/>
  <c r="L643" i="1" s="1"/>
  <c r="L644" i="1" a="1"/>
  <c r="L644" i="1" s="1"/>
  <c r="L645" i="1" a="1"/>
  <c r="L645" i="1" s="1"/>
  <c r="L646" i="1" a="1"/>
  <c r="L646" i="1" s="1"/>
  <c r="L647" i="1" a="1"/>
  <c r="L647" i="1" s="1"/>
  <c r="L648" i="1" a="1"/>
  <c r="L648" i="1" s="1"/>
  <c r="L649" i="1" a="1"/>
  <c r="L649" i="1" s="1"/>
  <c r="L650" i="1" a="1"/>
  <c r="L650" i="1" s="1"/>
  <c r="L651" i="1" a="1"/>
  <c r="L651" i="1" s="1"/>
  <c r="L652" i="1" a="1"/>
  <c r="L652" i="1" s="1"/>
  <c r="L653" i="1" a="1"/>
  <c r="L653" i="1" s="1"/>
  <c r="L654" i="1" a="1"/>
  <c r="L654" i="1" s="1"/>
  <c r="L655" i="1" a="1"/>
  <c r="L655" i="1" s="1"/>
  <c r="L656" i="1" a="1"/>
  <c r="L656" i="1" s="1"/>
  <c r="L657" i="1" a="1"/>
  <c r="L657" i="1" s="1"/>
  <c r="L658" i="1" a="1"/>
  <c r="L658" i="1" s="1"/>
  <c r="L659" i="1" a="1"/>
  <c r="L659" i="1" s="1"/>
  <c r="L660" i="1" a="1"/>
  <c r="L660" i="1" s="1"/>
  <c r="L661" i="1" a="1"/>
  <c r="L661" i="1" s="1"/>
  <c r="L662" i="1" a="1"/>
  <c r="L662" i="1" s="1"/>
  <c r="L663" i="1" a="1"/>
  <c r="L663" i="1" s="1"/>
  <c r="L664" i="1" a="1"/>
  <c r="L664" i="1" s="1"/>
  <c r="L665" i="1" a="1"/>
  <c r="L665" i="1" s="1"/>
  <c r="L666" i="1" a="1"/>
  <c r="L666" i="1" s="1"/>
  <c r="L667" i="1" a="1"/>
  <c r="L667" i="1" s="1"/>
  <c r="L668" i="1" a="1"/>
  <c r="L668" i="1" s="1"/>
  <c r="L669" i="1" a="1"/>
  <c r="L669" i="1" s="1"/>
  <c r="L670" i="1" a="1"/>
  <c r="L670" i="1" s="1"/>
  <c r="L671" i="1" a="1"/>
  <c r="L671" i="1" s="1"/>
  <c r="L672" i="1" a="1"/>
  <c r="L672" i="1" s="1"/>
  <c r="L673" i="1" a="1"/>
  <c r="L673" i="1" s="1"/>
  <c r="L674" i="1" a="1"/>
  <c r="L674" i="1" s="1"/>
  <c r="L675" i="1" a="1"/>
  <c r="L675" i="1" s="1"/>
  <c r="L676" i="1" a="1"/>
  <c r="L676" i="1" s="1"/>
  <c r="L677" i="1" a="1"/>
  <c r="L677" i="1" s="1"/>
  <c r="L678" i="1" a="1"/>
  <c r="L678" i="1" s="1"/>
  <c r="L679" i="1" a="1"/>
  <c r="L679" i="1" s="1"/>
  <c r="L680" i="1" a="1"/>
  <c r="L680" i="1" s="1"/>
  <c r="L681" i="1" a="1"/>
  <c r="L681" i="1" s="1"/>
  <c r="L682" i="1" a="1"/>
  <c r="L682" i="1" s="1"/>
  <c r="L683" i="1" a="1"/>
  <c r="L683" i="1" s="1"/>
  <c r="L684" i="1" a="1"/>
  <c r="L684" i="1" s="1"/>
  <c r="L685" i="1" a="1"/>
  <c r="L685" i="1" s="1"/>
  <c r="L686" i="1" a="1"/>
  <c r="L686" i="1" s="1"/>
  <c r="L687" i="1" a="1"/>
  <c r="L687" i="1" s="1"/>
  <c r="L688" i="1" a="1"/>
  <c r="L688" i="1" s="1"/>
  <c r="L689" i="1" a="1"/>
  <c r="L689" i="1" s="1"/>
  <c r="L690" i="1" a="1"/>
  <c r="L690" i="1"/>
  <c r="L691" i="1" a="1"/>
  <c r="L691" i="1" s="1"/>
  <c r="L692" i="1" a="1"/>
  <c r="L692" i="1" s="1"/>
  <c r="L693" i="1" a="1"/>
  <c r="L693" i="1" s="1"/>
  <c r="L694" i="1" a="1"/>
  <c r="L694" i="1" s="1"/>
  <c r="L695" i="1" a="1"/>
  <c r="L695" i="1"/>
  <c r="L696" i="1" a="1"/>
  <c r="L696" i="1" s="1"/>
  <c r="L697" i="1" a="1"/>
  <c r="L697" i="1"/>
  <c r="L698" i="1" a="1"/>
  <c r="L698" i="1" s="1"/>
  <c r="L699" i="1" a="1"/>
  <c r="L699" i="1" s="1"/>
  <c r="L700" i="1" a="1"/>
  <c r="L700" i="1" s="1"/>
  <c r="L701" i="1" a="1"/>
  <c r="L701" i="1" s="1"/>
  <c r="L702" i="1" a="1"/>
  <c r="L702" i="1" s="1"/>
  <c r="L703" i="1" a="1"/>
  <c r="L703" i="1" s="1"/>
  <c r="L704" i="1" a="1"/>
  <c r="L704" i="1" s="1"/>
  <c r="L705" i="1" a="1"/>
  <c r="L705" i="1" s="1"/>
  <c r="L706" i="1" a="1"/>
  <c r="L706" i="1" s="1"/>
  <c r="L707" i="1" a="1"/>
  <c r="L707" i="1" s="1"/>
  <c r="L708" i="1" a="1"/>
  <c r="L708" i="1" s="1"/>
  <c r="L709" i="1" a="1"/>
  <c r="L709" i="1" s="1"/>
  <c r="L710" i="1" a="1"/>
  <c r="L710" i="1" s="1"/>
  <c r="L711" i="1" a="1"/>
  <c r="L711" i="1"/>
  <c r="L712" i="1" a="1"/>
  <c r="L712" i="1" s="1"/>
  <c r="L713" i="1" a="1"/>
  <c r="L713" i="1" s="1"/>
  <c r="L714" i="1" a="1"/>
  <c r="L714" i="1" s="1"/>
  <c r="L715" i="1" a="1"/>
  <c r="L715" i="1" s="1"/>
  <c r="L716" i="1" a="1"/>
  <c r="L716" i="1" s="1"/>
  <c r="L717" i="1" a="1"/>
  <c r="L717" i="1" s="1"/>
  <c r="L718" i="1" a="1"/>
  <c r="L718" i="1" s="1"/>
  <c r="L719" i="1" a="1"/>
  <c r="L719" i="1" s="1"/>
  <c r="L720" i="1" a="1"/>
  <c r="L720" i="1" s="1"/>
  <c r="L721" i="1" a="1"/>
  <c r="L721" i="1" s="1"/>
  <c r="L722" i="1" a="1"/>
  <c r="L722" i="1" s="1"/>
  <c r="L723" i="1" a="1"/>
  <c r="L723" i="1" s="1"/>
  <c r="L724" i="1" a="1"/>
  <c r="L724" i="1" s="1"/>
  <c r="L725" i="1" a="1"/>
  <c r="L725" i="1" s="1"/>
  <c r="L726" i="1" a="1"/>
  <c r="L726" i="1" s="1"/>
  <c r="L727" i="1" a="1"/>
  <c r="L727" i="1" s="1"/>
  <c r="L728" i="1" a="1"/>
  <c r="L728" i="1" s="1"/>
  <c r="L729" i="1" a="1"/>
  <c r="L729" i="1" s="1"/>
  <c r="L730" i="1" a="1"/>
  <c r="L730" i="1" s="1"/>
  <c r="L731" i="1" a="1"/>
  <c r="L731" i="1" s="1"/>
  <c r="L732" i="1" a="1"/>
  <c r="L732" i="1" s="1"/>
  <c r="L733" i="1" a="1"/>
  <c r="L733" i="1" s="1"/>
  <c r="L734" i="1" a="1"/>
  <c r="L734" i="1" s="1"/>
  <c r="L735" i="1" a="1"/>
  <c r="L735" i="1" s="1"/>
  <c r="L736" i="1" a="1"/>
  <c r="L736" i="1" s="1"/>
  <c r="L737" i="1" a="1"/>
  <c r="L737" i="1" s="1"/>
  <c r="L738" i="1" a="1"/>
  <c r="L738" i="1" s="1"/>
  <c r="L739" i="1" a="1"/>
  <c r="L739" i="1"/>
  <c r="L740" i="1" a="1"/>
  <c r="L740" i="1" s="1"/>
  <c r="L741" i="1" a="1"/>
  <c r="L741" i="1" s="1"/>
  <c r="L742" i="1" a="1"/>
  <c r="L742" i="1" s="1"/>
  <c r="L743" i="1" a="1"/>
  <c r="L743" i="1" s="1"/>
  <c r="L744" i="1" a="1"/>
  <c r="L744" i="1" s="1"/>
  <c r="L745" i="1" a="1"/>
  <c r="L745" i="1" s="1"/>
  <c r="L746" i="1" a="1"/>
  <c r="L746" i="1" s="1"/>
  <c r="L747" i="1" a="1"/>
  <c r="L747" i="1" s="1"/>
  <c r="L748" i="1" a="1"/>
  <c r="L748" i="1" s="1"/>
  <c r="L749" i="1" a="1"/>
  <c r="L749" i="1" s="1"/>
  <c r="L750" i="1" a="1"/>
  <c r="L750" i="1" s="1"/>
  <c r="L751" i="1" a="1"/>
  <c r="L751" i="1" s="1"/>
  <c r="L752" i="1" a="1"/>
  <c r="L752" i="1" s="1"/>
  <c r="L753" i="1" a="1"/>
  <c r="L753" i="1" s="1"/>
  <c r="L754" i="1" a="1"/>
  <c r="L754" i="1" s="1"/>
  <c r="L755" i="1" a="1"/>
  <c r="L755" i="1" s="1"/>
  <c r="L756" i="1" a="1"/>
  <c r="L756" i="1" s="1"/>
  <c r="L757" i="1" a="1"/>
  <c r="L757" i="1" s="1"/>
  <c r="L758" i="1" a="1"/>
  <c r="L758" i="1" s="1"/>
  <c r="L759" i="1" a="1"/>
  <c r="L759" i="1" s="1"/>
  <c r="L760" i="1" a="1"/>
  <c r="L760" i="1" s="1"/>
  <c r="L761" i="1" a="1"/>
  <c r="L761" i="1" s="1"/>
  <c r="L762" i="1" a="1"/>
  <c r="L762" i="1" s="1"/>
  <c r="L763" i="1" a="1"/>
  <c r="L763" i="1" s="1"/>
  <c r="L764" i="1" a="1"/>
  <c r="L764" i="1" s="1"/>
  <c r="L765" i="1" a="1"/>
  <c r="L765" i="1" s="1"/>
  <c r="L766" i="1" a="1"/>
  <c r="L766" i="1" s="1"/>
  <c r="L767" i="1" a="1"/>
  <c r="L767" i="1" s="1"/>
  <c r="L768" i="1" a="1"/>
  <c r="L768" i="1" s="1"/>
  <c r="L769" i="1" a="1"/>
  <c r="L769" i="1" s="1"/>
  <c r="L770" i="1" a="1"/>
  <c r="L770" i="1" s="1"/>
  <c r="L771" i="1" a="1"/>
  <c r="L771" i="1" s="1"/>
  <c r="L772" i="1" a="1"/>
  <c r="L772" i="1" s="1"/>
  <c r="L773" i="1" a="1"/>
  <c r="L773" i="1" s="1"/>
  <c r="L774" i="1" a="1"/>
  <c r="L774" i="1" s="1"/>
  <c r="L775" i="1" a="1"/>
  <c r="L775" i="1" s="1"/>
  <c r="L776" i="1" a="1"/>
  <c r="L776" i="1" s="1"/>
  <c r="L777" i="1" a="1"/>
  <c r="L777" i="1" s="1"/>
  <c r="L778" i="1" a="1"/>
  <c r="L778" i="1" s="1"/>
  <c r="L779" i="1" a="1"/>
  <c r="L779" i="1" s="1"/>
  <c r="L780" i="1" a="1"/>
  <c r="L780" i="1" s="1"/>
  <c r="L781" i="1" a="1"/>
  <c r="L781" i="1" s="1"/>
  <c r="L782" i="1" a="1"/>
  <c r="L782" i="1" s="1"/>
  <c r="L783" i="1" a="1"/>
  <c r="L783" i="1" s="1"/>
  <c r="L784" i="1" a="1"/>
  <c r="L784" i="1" s="1"/>
  <c r="L785" i="1" a="1"/>
  <c r="L785" i="1" s="1"/>
  <c r="L786" i="1" a="1"/>
  <c r="L786" i="1"/>
  <c r="L787" i="1" a="1"/>
  <c r="L787" i="1" s="1"/>
  <c r="L788" i="1" a="1"/>
  <c r="L788" i="1" s="1"/>
  <c r="L789" i="1" a="1"/>
  <c r="L789" i="1" s="1"/>
  <c r="L790" i="1" a="1"/>
  <c r="L790" i="1" s="1"/>
  <c r="L791" i="1" a="1"/>
  <c r="L791" i="1" s="1"/>
  <c r="L792" i="1" a="1"/>
  <c r="L792" i="1" s="1"/>
  <c r="L793" i="1" a="1"/>
  <c r="L793" i="1"/>
  <c r="L794" i="1" a="1"/>
  <c r="L794" i="1" s="1"/>
  <c r="L795" i="1" a="1"/>
  <c r="L795" i="1" s="1"/>
  <c r="L796" i="1" a="1"/>
  <c r="L796" i="1" s="1"/>
  <c r="L797" i="1" a="1"/>
  <c r="L797" i="1" s="1"/>
  <c r="L798" i="1" a="1"/>
  <c r="L798" i="1" s="1"/>
  <c r="L799" i="1" a="1"/>
  <c r="L799" i="1" s="1"/>
  <c r="L800" i="1" a="1"/>
  <c r="L800" i="1" s="1"/>
  <c r="L801" i="1" a="1"/>
  <c r="L801" i="1" s="1"/>
  <c r="L802" i="1" a="1"/>
  <c r="L802" i="1" s="1"/>
  <c r="L803" i="1" a="1"/>
  <c r="L803" i="1" s="1"/>
  <c r="L804" i="1" a="1"/>
  <c r="L804" i="1" s="1"/>
  <c r="L805" i="1" a="1"/>
  <c r="L805" i="1" s="1"/>
  <c r="L806" i="1" a="1"/>
  <c r="L806" i="1" s="1"/>
  <c r="L807" i="1" a="1"/>
  <c r="L807" i="1"/>
  <c r="L808" i="1" a="1"/>
  <c r="L808" i="1" s="1"/>
  <c r="L809" i="1" a="1"/>
  <c r="L809" i="1" s="1"/>
  <c r="L810" i="1" a="1"/>
  <c r="L810" i="1" s="1"/>
  <c r="L811" i="1" a="1"/>
  <c r="L811" i="1" s="1"/>
  <c r="L812" i="1" a="1"/>
  <c r="L812" i="1" s="1"/>
  <c r="L813" i="1" a="1"/>
  <c r="L813" i="1" s="1"/>
  <c r="L814" i="1" a="1"/>
  <c r="L814" i="1" s="1"/>
  <c r="L815" i="1" a="1"/>
  <c r="L815" i="1" s="1"/>
  <c r="L816" i="1" a="1"/>
  <c r="L816" i="1" s="1"/>
  <c r="L817" i="1" a="1"/>
  <c r="L817" i="1" s="1"/>
  <c r="L818" i="1" a="1"/>
  <c r="L818" i="1" s="1"/>
  <c r="L819" i="1" a="1"/>
  <c r="L819" i="1" s="1"/>
  <c r="L820" i="1" a="1"/>
  <c r="L820" i="1" s="1"/>
  <c r="L821" i="1" a="1"/>
  <c r="L821" i="1" s="1"/>
  <c r="L822" i="1" a="1"/>
  <c r="L822" i="1" s="1"/>
  <c r="L823" i="1" a="1"/>
  <c r="L823" i="1" s="1"/>
  <c r="L824" i="1" a="1"/>
  <c r="L824" i="1" s="1"/>
  <c r="L825" i="1" a="1"/>
  <c r="L825" i="1" s="1"/>
  <c r="L826" i="1" a="1"/>
  <c r="L826" i="1" s="1"/>
  <c r="L827" i="1" a="1"/>
  <c r="L827" i="1" s="1"/>
  <c r="L828" i="1" a="1"/>
  <c r="L828" i="1" s="1"/>
  <c r="L829" i="1" a="1"/>
  <c r="L829" i="1" s="1"/>
  <c r="L830" i="1" a="1"/>
  <c r="L830" i="1" s="1"/>
  <c r="L831" i="1" a="1"/>
  <c r="L831" i="1" s="1"/>
  <c r="L832" i="1" a="1"/>
  <c r="L832" i="1" s="1"/>
  <c r="L833" i="1" a="1"/>
  <c r="L833" i="1" s="1"/>
  <c r="L834" i="1" a="1"/>
  <c r="L834" i="1" s="1"/>
  <c r="L835" i="1" a="1"/>
  <c r="L835" i="1"/>
  <c r="L836" i="1" a="1"/>
  <c r="L836" i="1" s="1"/>
  <c r="L837" i="1" a="1"/>
  <c r="L837" i="1" s="1"/>
  <c r="L838" i="1" a="1"/>
  <c r="L838" i="1" s="1"/>
  <c r="L839" i="1" a="1"/>
  <c r="L839" i="1" s="1"/>
  <c r="L840" i="1" a="1"/>
  <c r="L840" i="1" s="1"/>
  <c r="L841" i="1" a="1"/>
  <c r="L841" i="1" s="1"/>
  <c r="L842" i="1" a="1"/>
  <c r="L842" i="1" s="1"/>
  <c r="L843" i="1" a="1"/>
  <c r="L843" i="1" s="1"/>
  <c r="L844" i="1" a="1"/>
  <c r="L844" i="1" s="1"/>
  <c r="L845" i="1" a="1"/>
  <c r="L845" i="1" s="1"/>
  <c r="L846" i="1" a="1"/>
  <c r="L846" i="1" s="1"/>
  <c r="L847" i="1" a="1"/>
  <c r="L847" i="1" s="1"/>
  <c r="L848" i="1" a="1"/>
  <c r="L848" i="1" s="1"/>
  <c r="L849" i="1" a="1"/>
  <c r="L849" i="1"/>
  <c r="L850" i="1" a="1"/>
  <c r="L850" i="1" s="1"/>
  <c r="L851" i="1" a="1"/>
  <c r="L851" i="1" s="1"/>
  <c r="L852" i="1" a="1"/>
  <c r="L852" i="1" s="1"/>
  <c r="L853" i="1" a="1"/>
  <c r="L853" i="1" s="1"/>
  <c r="L854" i="1" a="1"/>
  <c r="L854" i="1" s="1"/>
  <c r="L855" i="1" a="1"/>
  <c r="L855" i="1" s="1"/>
  <c r="L856" i="1" a="1"/>
  <c r="L856" i="1" s="1"/>
  <c r="L857" i="1" a="1"/>
  <c r="L857" i="1" s="1"/>
  <c r="L858" i="1" a="1"/>
  <c r="L858" i="1" s="1"/>
  <c r="L859" i="1" a="1"/>
  <c r="L859" i="1" s="1"/>
  <c r="L860" i="1" a="1"/>
  <c r="L860" i="1" s="1"/>
  <c r="L861" i="1" a="1"/>
  <c r="L861" i="1" s="1"/>
  <c r="L862" i="1" a="1"/>
  <c r="L862" i="1" s="1"/>
  <c r="L863" i="1" a="1"/>
  <c r="L863" i="1" s="1"/>
  <c r="L864" i="1" a="1"/>
  <c r="L864" i="1" s="1"/>
  <c r="L865" i="1" a="1"/>
  <c r="L865" i="1" s="1"/>
  <c r="L866" i="1" a="1"/>
  <c r="L866" i="1" s="1"/>
  <c r="L867" i="1" a="1"/>
  <c r="L867" i="1"/>
  <c r="L868" i="1" a="1"/>
  <c r="L868" i="1" s="1"/>
  <c r="L869" i="1" a="1"/>
  <c r="L869" i="1" s="1"/>
  <c r="L870" i="1" a="1"/>
  <c r="L870" i="1" s="1"/>
  <c r="L871" i="1" a="1"/>
  <c r="L871" i="1" s="1"/>
  <c r="L872" i="1" a="1"/>
  <c r="L872" i="1" s="1"/>
  <c r="L873" i="1" a="1"/>
  <c r="L873" i="1" s="1"/>
  <c r="L874" i="1" a="1"/>
  <c r="L874" i="1" s="1"/>
  <c r="L875" i="1" a="1"/>
  <c r="L875" i="1" s="1"/>
  <c r="L876" i="1" a="1"/>
  <c r="L876" i="1" s="1"/>
  <c r="L877" i="1" a="1"/>
  <c r="L877" i="1" s="1"/>
  <c r="L878" i="1" a="1"/>
  <c r="L878" i="1" s="1"/>
  <c r="L879" i="1" a="1"/>
  <c r="L879" i="1" s="1"/>
  <c r="L880" i="1" a="1"/>
  <c r="L880" i="1" s="1"/>
  <c r="L881" i="1" a="1"/>
  <c r="L881" i="1" s="1"/>
  <c r="L882" i="1" a="1"/>
  <c r="L882" i="1" s="1"/>
  <c r="L883" i="1" a="1"/>
  <c r="L883" i="1" s="1"/>
  <c r="L884" i="1" a="1"/>
  <c r="L884" i="1" s="1"/>
  <c r="L885" i="1" a="1"/>
  <c r="L885" i="1" s="1"/>
  <c r="L886" i="1" a="1"/>
  <c r="L886" i="1" s="1"/>
  <c r="L887" i="1" a="1"/>
  <c r="L887" i="1" s="1"/>
  <c r="L888" i="1" a="1"/>
  <c r="L888" i="1" s="1"/>
  <c r="L889" i="1" a="1"/>
  <c r="L889" i="1" s="1"/>
  <c r="L890" i="1" a="1"/>
  <c r="L890" i="1" s="1"/>
  <c r="L891" i="1" a="1"/>
  <c r="L891" i="1" s="1"/>
  <c r="L892" i="1" a="1"/>
  <c r="L892" i="1" s="1"/>
  <c r="L893" i="1" a="1"/>
  <c r="L893" i="1" s="1"/>
  <c r="L894" i="1" a="1"/>
  <c r="L894" i="1" s="1"/>
  <c r="L895" i="1" a="1"/>
  <c r="L895" i="1" s="1"/>
  <c r="L896" i="1" a="1"/>
  <c r="L896" i="1" s="1"/>
  <c r="L897" i="1" a="1"/>
  <c r="L897" i="1" s="1"/>
  <c r="L898" i="1" a="1"/>
  <c r="L898" i="1" s="1"/>
  <c r="L899" i="1" a="1"/>
  <c r="L899" i="1" s="1"/>
  <c r="L900" i="1" a="1"/>
  <c r="L900" i="1" s="1"/>
  <c r="L901" i="1" a="1"/>
  <c r="L901" i="1" s="1"/>
  <c r="L902" i="1" a="1"/>
  <c r="L902" i="1" s="1"/>
  <c r="L903" i="1" a="1"/>
  <c r="L903" i="1" s="1"/>
  <c r="L904" i="1" a="1"/>
  <c r="L904" i="1" s="1"/>
  <c r="L905" i="1" a="1"/>
  <c r="L905" i="1" s="1"/>
  <c r="L906" i="1" a="1"/>
  <c r="L906" i="1" s="1"/>
  <c r="L907" i="1" a="1"/>
  <c r="L907" i="1" s="1"/>
  <c r="L908" i="1" a="1"/>
  <c r="L908" i="1" s="1"/>
  <c r="L909" i="1" a="1"/>
  <c r="L909" i="1" s="1"/>
  <c r="L910" i="1" a="1"/>
  <c r="L910" i="1" s="1"/>
  <c r="L911" i="1" a="1"/>
  <c r="L911" i="1" s="1"/>
  <c r="L912" i="1" a="1"/>
  <c r="L912" i="1" s="1"/>
  <c r="L913" i="1" a="1"/>
  <c r="L913" i="1" s="1"/>
  <c r="L914" i="1" a="1"/>
  <c r="L914" i="1" s="1"/>
  <c r="L915" i="1" a="1"/>
  <c r="L915" i="1" s="1"/>
  <c r="L916" i="1" a="1"/>
  <c r="L916" i="1" s="1"/>
  <c r="L917" i="1" a="1"/>
  <c r="L917" i="1" s="1"/>
  <c r="L918" i="1" a="1"/>
  <c r="L918" i="1" s="1"/>
  <c r="L919" i="1" a="1"/>
  <c r="L919" i="1" s="1"/>
  <c r="L920" i="1" a="1"/>
  <c r="L920" i="1" s="1"/>
  <c r="L921" i="1" a="1"/>
  <c r="L921" i="1" s="1"/>
  <c r="L922" i="1" a="1"/>
  <c r="L922" i="1" s="1"/>
  <c r="L923" i="1" a="1"/>
  <c r="L923" i="1" s="1"/>
  <c r="L924" i="1" a="1"/>
  <c r="L924" i="1" s="1"/>
  <c r="L925" i="1" a="1"/>
  <c r="L925" i="1" s="1"/>
  <c r="L926" i="1" a="1"/>
  <c r="L926" i="1" s="1"/>
  <c r="L927" i="1" a="1"/>
  <c r="L927" i="1" s="1"/>
  <c r="L928" i="1" a="1"/>
  <c r="L928" i="1" s="1"/>
  <c r="L929" i="1" a="1"/>
  <c r="L929" i="1" s="1"/>
  <c r="L930" i="1" a="1"/>
  <c r="L930" i="1" s="1"/>
  <c r="L931" i="1" a="1"/>
  <c r="L931" i="1"/>
  <c r="L932" i="1" a="1"/>
  <c r="L932" i="1" s="1"/>
  <c r="L933" i="1" a="1"/>
  <c r="L933" i="1" s="1"/>
  <c r="L934" i="1" a="1"/>
  <c r="L934" i="1" s="1"/>
  <c r="L935" i="1" a="1"/>
  <c r="L935" i="1" s="1"/>
  <c r="L936" i="1" a="1"/>
  <c r="L936" i="1" s="1"/>
  <c r="L937" i="1" a="1"/>
  <c r="L937" i="1" s="1"/>
  <c r="L938" i="1" a="1"/>
  <c r="L938" i="1" s="1"/>
  <c r="L939" i="1" a="1"/>
  <c r="L939" i="1" s="1"/>
  <c r="L940" i="1" a="1"/>
  <c r="L940" i="1" s="1"/>
  <c r="L941" i="1" a="1"/>
  <c r="L941" i="1" s="1"/>
  <c r="L942" i="1" a="1"/>
  <c r="L942" i="1" s="1"/>
  <c r="L943" i="1" a="1"/>
  <c r="L943" i="1" s="1"/>
  <c r="L944" i="1" a="1"/>
  <c r="L944" i="1" s="1"/>
  <c r="L945" i="1" a="1"/>
  <c r="L945" i="1" s="1"/>
  <c r="L946" i="1" a="1"/>
  <c r="L946" i="1" s="1"/>
  <c r="L947" i="1" a="1"/>
  <c r="L947" i="1" s="1"/>
  <c r="L948" i="1" a="1"/>
  <c r="L948" i="1" s="1"/>
  <c r="L949" i="1" a="1"/>
  <c r="L949" i="1" s="1"/>
  <c r="L950" i="1" a="1"/>
  <c r="L950" i="1" s="1"/>
  <c r="L951" i="1" a="1"/>
  <c r="L951" i="1" s="1"/>
  <c r="L952" i="1" a="1"/>
  <c r="L952" i="1" s="1"/>
  <c r="L953" i="1" a="1"/>
  <c r="L953" i="1" s="1"/>
  <c r="L954" i="1" a="1"/>
  <c r="L954" i="1" s="1"/>
  <c r="L955" i="1" a="1"/>
  <c r="L955" i="1" s="1"/>
  <c r="L956" i="1" a="1"/>
  <c r="L956" i="1" s="1"/>
  <c r="L957" i="1" a="1"/>
  <c r="L957" i="1" s="1"/>
  <c r="L958" i="1" a="1"/>
  <c r="L958" i="1" s="1"/>
  <c r="L959" i="1" a="1"/>
  <c r="L959" i="1" s="1"/>
  <c r="L960" i="1" a="1"/>
  <c r="L960" i="1" s="1"/>
  <c r="L961" i="1" a="1"/>
  <c r="L961" i="1" s="1"/>
  <c r="L962" i="1" a="1"/>
  <c r="L962" i="1" s="1"/>
  <c r="L963" i="1" a="1"/>
  <c r="L963" i="1" s="1"/>
  <c r="L964" i="1" a="1"/>
  <c r="L964" i="1" s="1"/>
  <c r="L965" i="1" a="1"/>
  <c r="L965" i="1" s="1"/>
  <c r="L966" i="1" a="1"/>
  <c r="L966" i="1" s="1"/>
  <c r="L967" i="1" a="1"/>
  <c r="L967" i="1" s="1"/>
  <c r="L968" i="1" a="1"/>
  <c r="L968" i="1" s="1"/>
  <c r="L969" i="1" a="1"/>
  <c r="L969" i="1" s="1"/>
  <c r="L970" i="1" a="1"/>
  <c r="L970" i="1" s="1"/>
  <c r="L971" i="1" a="1"/>
  <c r="L971" i="1" s="1"/>
  <c r="L972" i="1" a="1"/>
  <c r="L972" i="1" s="1"/>
  <c r="L973" i="1" a="1"/>
  <c r="L973" i="1" s="1"/>
  <c r="L974" i="1" a="1"/>
  <c r="L974" i="1" s="1"/>
  <c r="L975" i="1" a="1"/>
  <c r="L975" i="1" s="1"/>
  <c r="L976" i="1" a="1"/>
  <c r="L976" i="1" s="1"/>
  <c r="L977" i="1" a="1"/>
  <c r="L977" i="1" s="1"/>
  <c r="L978" i="1" a="1"/>
  <c r="L978" i="1" s="1"/>
  <c r="L979" i="1" a="1"/>
  <c r="L979" i="1" s="1"/>
  <c r="L980" i="1" a="1"/>
  <c r="L980" i="1" s="1"/>
  <c r="L981" i="1" a="1"/>
  <c r="L981" i="1" s="1"/>
  <c r="L982" i="1" a="1"/>
  <c r="L982" i="1" s="1"/>
  <c r="L983" i="1" a="1"/>
  <c r="L983" i="1" s="1"/>
  <c r="L984" i="1" a="1"/>
  <c r="L984" i="1" s="1"/>
  <c r="L985" i="1" a="1"/>
  <c r="L985" i="1"/>
  <c r="L986" i="1" a="1"/>
  <c r="L986" i="1" s="1"/>
  <c r="L987" i="1" a="1"/>
  <c r="L987" i="1"/>
  <c r="L988" i="1" a="1"/>
  <c r="L988" i="1" s="1"/>
  <c r="L989" i="1" a="1"/>
  <c r="L989" i="1" s="1"/>
  <c r="L990" i="1" a="1"/>
  <c r="L990" i="1" s="1"/>
  <c r="L991" i="1" a="1"/>
  <c r="L991" i="1" s="1"/>
  <c r="L992" i="1" a="1"/>
  <c r="L992" i="1" s="1"/>
  <c r="L993" i="1" a="1"/>
  <c r="L993" i="1" s="1"/>
  <c r="L994" i="1" a="1"/>
  <c r="L994" i="1" s="1"/>
  <c r="L995" i="1" a="1"/>
  <c r="L995" i="1" s="1"/>
  <c r="L996" i="1" a="1"/>
  <c r="L996" i="1" s="1"/>
  <c r="L997" i="1" a="1"/>
  <c r="L997" i="1" s="1"/>
  <c r="L998" i="1" a="1"/>
  <c r="L998" i="1" s="1"/>
  <c r="L999" i="1" a="1"/>
  <c r="L999" i="1" s="1"/>
  <c r="L1000" i="1" a="1"/>
  <c r="L1000" i="1" s="1"/>
  <c r="L1001" i="1" a="1"/>
  <c r="L1001" i="1" s="1"/>
  <c r="L1002" i="1" a="1"/>
  <c r="L1002" i="1" s="1"/>
  <c r="L1003" i="1" a="1"/>
  <c r="L1003" i="1" s="1"/>
  <c r="L1004" i="1" a="1"/>
  <c r="L1004" i="1" s="1"/>
  <c r="L1005" i="1" a="1"/>
  <c r="L1005" i="1" s="1"/>
  <c r="L1006" i="1" a="1"/>
  <c r="L1006" i="1" s="1"/>
  <c r="L1007" i="1" a="1"/>
  <c r="L1007" i="1" s="1"/>
  <c r="L1008" i="1" a="1"/>
  <c r="L1008" i="1" s="1"/>
  <c r="L1009" i="1" a="1"/>
  <c r="L1009" i="1" s="1"/>
  <c r="L1010" i="1" a="1"/>
  <c r="L1010" i="1" s="1"/>
  <c r="L1011" i="1" a="1"/>
  <c r="L1011" i="1" s="1"/>
  <c r="L1012" i="1" a="1"/>
  <c r="L1012" i="1" s="1"/>
  <c r="L1013" i="1" a="1"/>
  <c r="L1013" i="1" s="1"/>
  <c r="L1014" i="1" a="1"/>
  <c r="L1014" i="1" s="1"/>
  <c r="L1015" i="1" a="1"/>
  <c r="L1015" i="1" s="1"/>
  <c r="L1016" i="1" a="1"/>
  <c r="L1016" i="1" s="1"/>
  <c r="L1017" i="1" a="1"/>
  <c r="L1017" i="1" s="1"/>
  <c r="L1018" i="1" a="1"/>
  <c r="L1018" i="1" s="1"/>
  <c r="L1019" i="1" a="1"/>
  <c r="L1019" i="1" s="1"/>
  <c r="L1020" i="1" a="1"/>
  <c r="L1020" i="1" s="1"/>
  <c r="L1021" i="1" a="1"/>
  <c r="L1021" i="1" s="1"/>
  <c r="L1022" i="1" a="1"/>
  <c r="L1022" i="1" s="1"/>
  <c r="L1023" i="1" a="1"/>
  <c r="L1023" i="1" s="1"/>
  <c r="L1024" i="1" a="1"/>
  <c r="L1024" i="1" s="1"/>
  <c r="L1025" i="1" a="1"/>
  <c r="L1025" i="1" s="1"/>
  <c r="L1026" i="1" a="1"/>
  <c r="L1026" i="1" s="1"/>
  <c r="L1027" i="1" a="1"/>
  <c r="L1027" i="1" s="1"/>
  <c r="L1028" i="1" a="1"/>
  <c r="L1028" i="1" s="1"/>
  <c r="L1029" i="1" a="1"/>
  <c r="L1029" i="1" s="1"/>
  <c r="L1030" i="1" a="1"/>
  <c r="L1030" i="1" s="1"/>
  <c r="L1031" i="1" a="1"/>
  <c r="L1031" i="1" s="1"/>
  <c r="L1032" i="1" a="1"/>
  <c r="L1032" i="1" s="1"/>
  <c r="L1033" i="1" a="1"/>
  <c r="L1033" i="1" s="1"/>
  <c r="L1034" i="1" a="1"/>
  <c r="L1034" i="1" s="1"/>
  <c r="L1035" i="1" a="1"/>
  <c r="L1035" i="1" s="1"/>
  <c r="L1036" i="1" a="1"/>
  <c r="L1036" i="1" s="1"/>
  <c r="L1037" i="1" a="1"/>
  <c r="L1037" i="1" s="1"/>
  <c r="L1038" i="1" a="1"/>
  <c r="L1038" i="1" s="1"/>
  <c r="L1039" i="1" a="1"/>
  <c r="L1039" i="1" s="1"/>
  <c r="L1040" i="1" a="1"/>
  <c r="L1040" i="1" s="1"/>
  <c r="L1041" i="1" a="1"/>
  <c r="L1041" i="1" s="1"/>
  <c r="L1042" i="1" a="1"/>
  <c r="L1042" i="1" s="1"/>
  <c r="L1043" i="1" a="1"/>
  <c r="L1043" i="1" s="1"/>
  <c r="L1044" i="1" a="1"/>
  <c r="L1044" i="1" s="1"/>
  <c r="L1045" i="1" a="1"/>
  <c r="L1045" i="1" s="1"/>
  <c r="L1046" i="1" a="1"/>
  <c r="L1046" i="1" s="1"/>
  <c r="L1047" i="1" a="1"/>
  <c r="L1047" i="1" s="1"/>
  <c r="L1048" i="1" a="1"/>
  <c r="L1048" i="1" s="1"/>
  <c r="L1049" i="1" a="1"/>
  <c r="L1049" i="1" s="1"/>
  <c r="L1050" i="1" a="1"/>
  <c r="L1050" i="1" s="1"/>
  <c r="L1051" i="1" a="1"/>
  <c r="L1051" i="1" s="1"/>
  <c r="L1052" i="1" a="1"/>
  <c r="L1052" i="1" s="1"/>
  <c r="L1053" i="1" a="1"/>
  <c r="L1053" i="1" s="1"/>
  <c r="L1054" i="1" a="1"/>
  <c r="L1054" i="1" s="1"/>
  <c r="L1055" i="1" a="1"/>
  <c r="L1055" i="1" s="1"/>
  <c r="L1056" i="1" a="1"/>
  <c r="L1056" i="1" s="1"/>
  <c r="L1057" i="1" a="1"/>
  <c r="L1057" i="1" s="1"/>
  <c r="L1058" i="1" a="1"/>
  <c r="L1058" i="1" s="1"/>
  <c r="L1059" i="1" a="1"/>
  <c r="L1059" i="1" s="1"/>
  <c r="L1060" i="1" a="1"/>
  <c r="L1060" i="1" s="1"/>
  <c r="L1061" i="1" a="1"/>
  <c r="L1061" i="1" s="1"/>
  <c r="L1062" i="1" a="1"/>
  <c r="L1062" i="1" s="1"/>
  <c r="L1063" i="1" a="1"/>
  <c r="L1063" i="1"/>
  <c r="L1064" i="1" a="1"/>
  <c r="L1064" i="1" s="1"/>
  <c r="L1065" i="1" a="1"/>
  <c r="L1065" i="1" s="1"/>
  <c r="L1066" i="1" a="1"/>
  <c r="L1066" i="1" s="1"/>
  <c r="L1067" i="1" a="1"/>
  <c r="L1067" i="1" s="1"/>
  <c r="L1068" i="1" a="1"/>
  <c r="L1068" i="1" s="1"/>
  <c r="L1069" i="1" a="1"/>
  <c r="L1069" i="1" s="1"/>
  <c r="L1070" i="1" a="1"/>
  <c r="L1070" i="1" s="1"/>
  <c r="L1071" i="1" a="1"/>
  <c r="L1071" i="1" s="1"/>
  <c r="L1072" i="1" a="1"/>
  <c r="L1072" i="1" s="1"/>
  <c r="L1073" i="1" a="1"/>
  <c r="L1073" i="1" s="1"/>
  <c r="L1074" i="1" a="1"/>
  <c r="L1074" i="1" s="1"/>
  <c r="L1075" i="1" a="1"/>
  <c r="L1075" i="1" s="1"/>
  <c r="L1076" i="1" a="1"/>
  <c r="L1076" i="1" s="1"/>
  <c r="L1077" i="1" a="1"/>
  <c r="L1077" i="1" s="1"/>
  <c r="L1078" i="1" a="1"/>
  <c r="L1078" i="1" s="1"/>
  <c r="L1079" i="1" a="1"/>
  <c r="L1079" i="1" s="1"/>
  <c r="L1080" i="1" a="1"/>
  <c r="L1080" i="1" s="1"/>
  <c r="L1081" i="1" a="1"/>
  <c r="L1081" i="1" s="1"/>
  <c r="L1082" i="1" a="1"/>
  <c r="L1082" i="1" s="1"/>
  <c r="L1083" i="1" a="1"/>
  <c r="L1083" i="1" s="1"/>
  <c r="L1084" i="1" a="1"/>
  <c r="L1084" i="1" s="1"/>
  <c r="L1085" i="1" a="1"/>
  <c r="L1085" i="1" s="1"/>
  <c r="L1086" i="1" a="1"/>
  <c r="L1086" i="1" s="1"/>
  <c r="L1087" i="1" a="1"/>
  <c r="L1087" i="1" s="1"/>
  <c r="L1088" i="1" a="1"/>
  <c r="L1088" i="1" s="1"/>
  <c r="L1089" i="1" a="1"/>
  <c r="L1089" i="1" s="1"/>
  <c r="L1090" i="1" a="1"/>
  <c r="L1090" i="1" s="1"/>
  <c r="L1091" i="1" a="1"/>
  <c r="L1091" i="1" s="1"/>
  <c r="L1092" i="1" a="1"/>
  <c r="L1092" i="1" s="1"/>
  <c r="L1093" i="1" a="1"/>
  <c r="L1093" i="1" s="1"/>
  <c r="L1094" i="1" a="1"/>
  <c r="L1094" i="1" s="1"/>
  <c r="L1095" i="1" a="1"/>
  <c r="L1095" i="1" s="1"/>
  <c r="L1096" i="1" a="1"/>
  <c r="L1096" i="1" s="1"/>
  <c r="L1097" i="1" a="1"/>
  <c r="L1097" i="1" s="1"/>
  <c r="L1098" i="1" a="1"/>
  <c r="L1098" i="1" s="1"/>
  <c r="L1099" i="1" a="1"/>
  <c r="L1099" i="1" s="1"/>
  <c r="L1100" i="1" a="1"/>
  <c r="L1100" i="1" s="1"/>
  <c r="L1101" i="1" a="1"/>
  <c r="L1101" i="1" s="1"/>
  <c r="L1102" i="1" a="1"/>
  <c r="L1102" i="1" s="1"/>
  <c r="L1103" i="1" a="1"/>
  <c r="L1103" i="1" s="1"/>
  <c r="L1104" i="1" a="1"/>
  <c r="L1104" i="1" s="1"/>
  <c r="L1105" i="1" a="1"/>
  <c r="L1105" i="1" s="1"/>
  <c r="L1106" i="1" a="1"/>
  <c r="L1106" i="1" s="1"/>
  <c r="L1107" i="1" a="1"/>
  <c r="L1107" i="1" s="1"/>
  <c r="L1108" i="1" a="1"/>
  <c r="L1108" i="1" s="1"/>
  <c r="L1109" i="1" a="1"/>
  <c r="L1109" i="1" s="1"/>
  <c r="L1110" i="1" a="1"/>
  <c r="L1110" i="1" s="1"/>
  <c r="L1111" i="1" a="1"/>
  <c r="L1111" i="1" s="1"/>
  <c r="L1112" i="1" a="1"/>
  <c r="L1112" i="1" s="1"/>
  <c r="L1113" i="1" a="1"/>
  <c r="L1113" i="1" s="1"/>
  <c r="L1114" i="1" a="1"/>
  <c r="L1114" i="1" s="1"/>
  <c r="L1115" i="1" a="1"/>
  <c r="L1115" i="1" s="1"/>
  <c r="L1116" i="1" a="1"/>
  <c r="L1116" i="1" s="1"/>
  <c r="L1117" i="1" a="1"/>
  <c r="L1117" i="1" s="1"/>
  <c r="L1118" i="1" a="1"/>
  <c r="L1118" i="1" s="1"/>
  <c r="L1119" i="1" a="1"/>
  <c r="L1119" i="1" s="1"/>
  <c r="L1120" i="1" a="1"/>
  <c r="L1120" i="1" s="1"/>
  <c r="L1121" i="1" a="1"/>
  <c r="L1121" i="1" s="1"/>
  <c r="L1122" i="1" a="1"/>
  <c r="L1122" i="1" s="1"/>
  <c r="L1123" i="1" a="1"/>
  <c r="L1123" i="1" s="1"/>
  <c r="L1124" i="1" a="1"/>
  <c r="L1124" i="1" s="1"/>
  <c r="L1125" i="1" a="1"/>
  <c r="L1125" i="1" s="1"/>
  <c r="L1126" i="1" a="1"/>
  <c r="L1126" i="1" s="1"/>
  <c r="L1127" i="1" a="1"/>
  <c r="L1127" i="1" s="1"/>
  <c r="L1128" i="1" a="1"/>
  <c r="L1128" i="1" s="1"/>
  <c r="L1129" i="1" a="1"/>
  <c r="L1129" i="1" s="1"/>
  <c r="L1130" i="1" a="1"/>
  <c r="L1130" i="1" s="1"/>
  <c r="L1131" i="1" a="1"/>
  <c r="L1131" i="1" s="1"/>
  <c r="L1132" i="1" a="1"/>
  <c r="L1132" i="1" s="1"/>
  <c r="L1133" i="1" a="1"/>
  <c r="L1133" i="1" s="1"/>
  <c r="L1134" i="1" a="1"/>
  <c r="L1134" i="1" s="1"/>
  <c r="L1135" i="1" a="1"/>
  <c r="L1135" i="1" s="1"/>
  <c r="L1136" i="1" a="1"/>
  <c r="L1136" i="1" s="1"/>
  <c r="L1137" i="1" a="1"/>
  <c r="L1137" i="1" s="1"/>
  <c r="L1138" i="1" a="1"/>
  <c r="L1138" i="1" s="1"/>
  <c r="L1139" i="1" a="1"/>
  <c r="L1139" i="1" s="1"/>
  <c r="L1140" i="1" a="1"/>
  <c r="L1140" i="1" s="1"/>
  <c r="L1141" i="1" a="1"/>
  <c r="L1141" i="1" s="1"/>
  <c r="L1142" i="1" a="1"/>
  <c r="L1142" i="1" s="1"/>
  <c r="L1143" i="1" a="1"/>
  <c r="L1143" i="1" s="1"/>
  <c r="L1144" i="1" a="1"/>
  <c r="L1144" i="1" s="1"/>
  <c r="L1145" i="1" a="1"/>
  <c r="L1145" i="1" s="1"/>
  <c r="L1146" i="1" a="1"/>
  <c r="L1146" i="1" s="1"/>
  <c r="L1147" i="1" a="1"/>
  <c r="L1147" i="1" s="1"/>
  <c r="L1148" i="1" a="1"/>
  <c r="L1148" i="1" s="1"/>
  <c r="L1149" i="1" a="1"/>
  <c r="L1149" i="1" s="1"/>
  <c r="L1150" i="1" a="1"/>
  <c r="L1150" i="1" s="1"/>
  <c r="L1151" i="1" a="1"/>
  <c r="L1151" i="1" s="1"/>
  <c r="L1152" i="1" a="1"/>
  <c r="L1152" i="1" s="1"/>
  <c r="L1153" i="1" a="1"/>
  <c r="L1153" i="1" s="1"/>
  <c r="L1154" i="1" a="1"/>
  <c r="L1154" i="1" s="1"/>
  <c r="L1155" i="1" a="1"/>
  <c r="L1155" i="1" s="1"/>
  <c r="L1156" i="1" a="1"/>
  <c r="L1156" i="1" s="1"/>
  <c r="L1157" i="1" a="1"/>
  <c r="L1157" i="1" s="1"/>
  <c r="L1158" i="1" a="1"/>
  <c r="L1158" i="1" s="1"/>
  <c r="L1159" i="1" a="1"/>
  <c r="L1159" i="1" s="1"/>
  <c r="L1160" i="1" a="1"/>
  <c r="L1160" i="1" s="1"/>
  <c r="L1161" i="1" a="1"/>
  <c r="L1161" i="1" s="1"/>
  <c r="L1162" i="1" a="1"/>
  <c r="L1162" i="1" s="1"/>
  <c r="L1163" i="1" a="1"/>
  <c r="L1163" i="1" s="1"/>
  <c r="L1164" i="1" a="1"/>
  <c r="L1164" i="1" s="1"/>
  <c r="L1165" i="1" a="1"/>
  <c r="L1165" i="1" s="1"/>
  <c r="L1166" i="1" a="1"/>
  <c r="L1166" i="1" s="1"/>
  <c r="L1167" i="1" a="1"/>
  <c r="L1167" i="1" s="1"/>
  <c r="L1168" i="1" a="1"/>
  <c r="L1168" i="1" s="1"/>
  <c r="L1169" i="1" a="1"/>
  <c r="L1169" i="1" s="1"/>
  <c r="L1170" i="1" a="1"/>
  <c r="L1170" i="1" s="1"/>
  <c r="L1171" i="1" a="1"/>
  <c r="L1171" i="1" s="1"/>
  <c r="L1172" i="1" a="1"/>
  <c r="L1172" i="1" s="1"/>
  <c r="L1173" i="1" a="1"/>
  <c r="L1173" i="1" s="1"/>
  <c r="L1174" i="1" a="1"/>
  <c r="L1174" i="1" s="1"/>
  <c r="L1175" i="1" a="1"/>
  <c r="L1175" i="1" s="1"/>
  <c r="L1176" i="1" a="1"/>
  <c r="L1176" i="1" s="1"/>
  <c r="L1177" i="1" a="1"/>
  <c r="L1177" i="1" s="1"/>
  <c r="L1178" i="1" a="1"/>
  <c r="L1178" i="1" s="1"/>
  <c r="L1179" i="1" a="1"/>
  <c r="L1179" i="1" s="1"/>
  <c r="L1180" i="1" a="1"/>
  <c r="L1180" i="1" s="1"/>
  <c r="L1181" i="1" a="1"/>
  <c r="L1181" i="1" s="1"/>
  <c r="L1182" i="1" a="1"/>
  <c r="L1182" i="1" s="1"/>
  <c r="L1183" i="1" a="1"/>
  <c r="L1183" i="1" s="1"/>
  <c r="L1184" i="1" a="1"/>
  <c r="L1184" i="1" s="1"/>
  <c r="L1185" i="1" a="1"/>
  <c r="L1185" i="1" s="1"/>
  <c r="L1186" i="1" a="1"/>
  <c r="L1186" i="1" s="1"/>
  <c r="L1187" i="1" a="1"/>
  <c r="L1187" i="1" s="1"/>
  <c r="L1188" i="1" a="1"/>
  <c r="L1188" i="1" s="1"/>
  <c r="L1189" i="1" a="1"/>
  <c r="L1189" i="1" s="1"/>
  <c r="L1190" i="1" a="1"/>
  <c r="L1190" i="1" s="1"/>
  <c r="L1191" i="1" a="1"/>
  <c r="L1191" i="1" s="1"/>
  <c r="L1192" i="1" a="1"/>
  <c r="L1192" i="1" s="1"/>
  <c r="L1193" i="1" a="1"/>
  <c r="L1193" i="1" s="1"/>
  <c r="L1194" i="1" a="1"/>
  <c r="L1194" i="1" s="1"/>
  <c r="L1195" i="1" a="1"/>
  <c r="L1195" i="1"/>
  <c r="L1196" i="1" a="1"/>
  <c r="L1196" i="1" s="1"/>
  <c r="L1197" i="1" a="1"/>
  <c r="L1197" i="1" s="1"/>
  <c r="L1198" i="1" a="1"/>
  <c r="L1198" i="1" s="1"/>
  <c r="L1199" i="1" a="1"/>
  <c r="L1199" i="1" s="1"/>
  <c r="L1200" i="1" a="1"/>
  <c r="L1200" i="1" s="1"/>
  <c r="L1201" i="1" a="1"/>
  <c r="L1201" i="1" s="1"/>
  <c r="L1202" i="1" a="1"/>
  <c r="L1202" i="1" s="1"/>
  <c r="L1203" i="1" a="1"/>
  <c r="L1203" i="1" s="1"/>
  <c r="L1204" i="1" a="1"/>
  <c r="L1204" i="1" s="1"/>
  <c r="L1205" i="1" a="1"/>
  <c r="L1205" i="1" s="1"/>
  <c r="L1206" i="1" a="1"/>
  <c r="L1206" i="1" s="1"/>
  <c r="L1207" i="1" a="1"/>
  <c r="L1207" i="1" s="1"/>
  <c r="L1208" i="1" a="1"/>
  <c r="L1208" i="1" s="1"/>
  <c r="L1209" i="1" a="1"/>
  <c r="L1209" i="1" s="1"/>
  <c r="L1210" i="1" a="1"/>
  <c r="L1210" i="1" s="1"/>
  <c r="L1211" i="1" a="1"/>
  <c r="L1211" i="1" s="1"/>
  <c r="L1212" i="1" a="1"/>
  <c r="L1212" i="1" s="1"/>
  <c r="L1213" i="1" a="1"/>
  <c r="L1213" i="1" s="1"/>
  <c r="L1214" i="1" a="1"/>
  <c r="L1214" i="1" s="1"/>
  <c r="L1215" i="1" a="1"/>
  <c r="L1215" i="1" s="1"/>
  <c r="L1216" i="1" a="1"/>
  <c r="L1216" i="1" s="1"/>
  <c r="L1217" i="1" a="1"/>
  <c r="L1217" i="1" s="1"/>
  <c r="L1218" i="1" a="1"/>
  <c r="L1218" i="1" s="1"/>
  <c r="L1219" i="1" a="1"/>
  <c r="L1219" i="1" s="1"/>
  <c r="L1220" i="1" a="1"/>
  <c r="L1220" i="1" s="1"/>
  <c r="L1221" i="1" a="1"/>
  <c r="L1221" i="1" s="1"/>
  <c r="L1222" i="1" a="1"/>
  <c r="L1222" i="1" s="1"/>
  <c r="L1223" i="1" a="1"/>
  <c r="L1223" i="1" s="1"/>
  <c r="L1224" i="1" a="1"/>
  <c r="L1224" i="1" s="1"/>
  <c r="L1225" i="1" a="1"/>
  <c r="L1225" i="1" s="1"/>
  <c r="L1226" i="1" a="1"/>
  <c r="L1226" i="1" s="1"/>
  <c r="L1227" i="1" a="1"/>
  <c r="L1227" i="1" s="1"/>
  <c r="L1228" i="1" a="1"/>
  <c r="L1228" i="1" s="1"/>
  <c r="L1229" i="1" a="1"/>
  <c r="L1229" i="1" s="1"/>
  <c r="L1230" i="1" a="1"/>
  <c r="L1230" i="1" s="1"/>
  <c r="L1231" i="1" a="1"/>
  <c r="L1231" i="1" s="1"/>
  <c r="L1232" i="1" a="1"/>
  <c r="L1232" i="1" s="1"/>
  <c r="L1233" i="1" a="1"/>
  <c r="L1233" i="1" s="1"/>
  <c r="L1234" i="1" a="1"/>
  <c r="L1234" i="1" s="1"/>
  <c r="L1235" i="1" a="1"/>
  <c r="L1235" i="1" s="1"/>
  <c r="L1236" i="1" a="1"/>
  <c r="L1236" i="1" s="1"/>
  <c r="L1237" i="1" a="1"/>
  <c r="L1237" i="1" s="1"/>
  <c r="L1238" i="1" a="1"/>
  <c r="L1238" i="1" s="1"/>
  <c r="L1239" i="1" a="1"/>
  <c r="L1239" i="1"/>
  <c r="L1240" i="1" a="1"/>
  <c r="L1240" i="1" s="1"/>
  <c r="L1241" i="1" a="1"/>
  <c r="L1241" i="1" s="1"/>
  <c r="L1242" i="1" a="1"/>
  <c r="L1242" i="1" s="1"/>
  <c r="L1243" i="1" a="1"/>
  <c r="L1243" i="1" s="1"/>
  <c r="L1244" i="1" a="1"/>
  <c r="L1244" i="1" s="1"/>
  <c r="L1245" i="1" a="1"/>
  <c r="L1245" i="1" s="1"/>
  <c r="L1246" i="1" a="1"/>
  <c r="L1246" i="1" s="1"/>
  <c r="L1247" i="1" a="1"/>
  <c r="L1247" i="1" s="1"/>
  <c r="L1248" i="1" a="1"/>
  <c r="L1248" i="1" s="1"/>
  <c r="L1249" i="1" a="1"/>
  <c r="L1249" i="1" s="1"/>
  <c r="L1250" i="1" a="1"/>
  <c r="L1250" i="1" s="1"/>
  <c r="L1251" i="1" a="1"/>
  <c r="L1251" i="1" s="1"/>
  <c r="L1252" i="1" a="1"/>
  <c r="L1252" i="1" s="1"/>
  <c r="L1253" i="1" a="1"/>
  <c r="L1253" i="1" s="1"/>
  <c r="L1254" i="1" a="1"/>
  <c r="L1254" i="1" s="1"/>
  <c r="L1255" i="1" a="1"/>
  <c r="L1255" i="1" s="1"/>
  <c r="L1256" i="1" a="1"/>
  <c r="L1256" i="1" s="1"/>
  <c r="L1257" i="1" a="1"/>
  <c r="L1257" i="1" s="1"/>
  <c r="L1258" i="1" a="1"/>
  <c r="L1258" i="1" s="1"/>
  <c r="L1259" i="1" a="1"/>
  <c r="L1259" i="1"/>
  <c r="L1260" i="1" a="1"/>
  <c r="L1260" i="1" s="1"/>
  <c r="L1261" i="1" a="1"/>
  <c r="L1261" i="1" s="1"/>
  <c r="L1262" i="1" a="1"/>
  <c r="L1262" i="1" s="1"/>
  <c r="L1263" i="1" a="1"/>
  <c r="L1263" i="1" s="1"/>
  <c r="L1264" i="1" a="1"/>
  <c r="L1264" i="1" s="1"/>
  <c r="L1265" i="1" a="1"/>
  <c r="L1265" i="1" s="1"/>
  <c r="L1266" i="1" a="1"/>
  <c r="L1266" i="1" s="1"/>
  <c r="L1267" i="1" a="1"/>
  <c r="L1267" i="1" s="1"/>
  <c r="L1268" i="1" a="1"/>
  <c r="L1268" i="1" s="1"/>
  <c r="L1269" i="1" a="1"/>
  <c r="L1269" i="1" s="1"/>
  <c r="L1270" i="1" a="1"/>
  <c r="L1270" i="1" s="1"/>
  <c r="L1271" i="1" a="1"/>
  <c r="L1271" i="1" s="1"/>
  <c r="L1272" i="1" a="1"/>
  <c r="L1272" i="1" s="1"/>
  <c r="L1273" i="1" a="1"/>
  <c r="L1273" i="1" s="1"/>
  <c r="L1274" i="1" a="1"/>
  <c r="L1274" i="1" s="1"/>
  <c r="L1275" i="1" a="1"/>
  <c r="L1275" i="1" s="1"/>
  <c r="L1276" i="1" a="1"/>
  <c r="L1276" i="1" s="1"/>
  <c r="L1277" i="1" a="1"/>
  <c r="L1277" i="1" s="1"/>
  <c r="L1278" i="1" a="1"/>
  <c r="L1278" i="1" s="1"/>
  <c r="L1279" i="1" a="1"/>
  <c r="L1279" i="1" s="1"/>
  <c r="L1280" i="1" a="1"/>
  <c r="L1280" i="1" s="1"/>
  <c r="L1281" i="1" a="1"/>
  <c r="L1281" i="1" s="1"/>
  <c r="L1282" i="1" a="1"/>
  <c r="L1282" i="1" s="1"/>
  <c r="L1283" i="1" a="1"/>
  <c r="L1283" i="1" s="1"/>
  <c r="L1284" i="1" a="1"/>
  <c r="L1284" i="1" s="1"/>
  <c r="L1285" i="1" a="1"/>
  <c r="L1285" i="1" s="1"/>
  <c r="L1286" i="1" a="1"/>
  <c r="L1286" i="1" s="1"/>
  <c r="L1287" i="1" a="1"/>
  <c r="L1287" i="1" s="1"/>
  <c r="L1288" i="1" a="1"/>
  <c r="L1288" i="1" s="1"/>
  <c r="L1289" i="1" a="1"/>
  <c r="L1289" i="1" s="1"/>
  <c r="L1290" i="1" a="1"/>
  <c r="L1290" i="1" s="1"/>
  <c r="L1291" i="1" a="1"/>
  <c r="L1291" i="1" s="1"/>
  <c r="L1292" i="1" a="1"/>
  <c r="L1292" i="1" s="1"/>
  <c r="L1293" i="1" a="1"/>
  <c r="L1293" i="1" s="1"/>
  <c r="L1294" i="1" a="1"/>
  <c r="L1294" i="1" s="1"/>
  <c r="L1295" i="1" a="1"/>
  <c r="L1295" i="1" s="1"/>
  <c r="L1296" i="1" a="1"/>
  <c r="L1296" i="1" s="1"/>
  <c r="L1297" i="1" a="1"/>
  <c r="L1297" i="1"/>
  <c r="L1298" i="1" a="1"/>
  <c r="L1298" i="1" s="1"/>
  <c r="L1299" i="1" a="1"/>
  <c r="L1299" i="1" s="1"/>
  <c r="L1300" i="1" a="1"/>
  <c r="L1300" i="1" s="1"/>
  <c r="L1301" i="1" a="1"/>
  <c r="L1301" i="1" s="1"/>
  <c r="L1302" i="1" a="1"/>
  <c r="L1302" i="1" s="1"/>
  <c r="L1303" i="1" a="1"/>
  <c r="L1303" i="1" s="1"/>
  <c r="L1304" i="1" a="1"/>
  <c r="L1304" i="1" s="1"/>
  <c r="L1305" i="1" a="1"/>
  <c r="L1305" i="1" s="1"/>
  <c r="L1306" i="1" a="1"/>
  <c r="L1306" i="1" s="1"/>
  <c r="L1307" i="1" a="1"/>
  <c r="L1307" i="1" s="1"/>
  <c r="L1308" i="1" a="1"/>
  <c r="L1308" i="1" s="1"/>
  <c r="L1309" i="1" a="1"/>
  <c r="L1309" i="1" s="1"/>
  <c r="L1310" i="1" a="1"/>
  <c r="L1310" i="1" s="1"/>
  <c r="L1311" i="1" a="1"/>
  <c r="L1311" i="1" s="1"/>
  <c r="L1312" i="1" a="1"/>
  <c r="L1312" i="1" s="1"/>
  <c r="L1313" i="1" a="1"/>
  <c r="L1313" i="1" s="1"/>
  <c r="L1314" i="1" a="1"/>
  <c r="L1314" i="1" s="1"/>
  <c r="L1315" i="1" a="1"/>
  <c r="L1315" i="1" s="1"/>
  <c r="L1316" i="1" a="1"/>
  <c r="L1316" i="1" s="1"/>
  <c r="L1317" i="1" a="1"/>
  <c r="L1317" i="1" s="1"/>
  <c r="L1318" i="1" a="1"/>
  <c r="L1318" i="1" s="1"/>
  <c r="L1319" i="1" a="1"/>
  <c r="L1319" i="1" s="1"/>
  <c r="L1320" i="1" a="1"/>
  <c r="L1320" i="1" s="1"/>
  <c r="L1321" i="1" a="1"/>
  <c r="L1321" i="1" s="1"/>
  <c r="L1322" i="1" a="1"/>
  <c r="L1322" i="1" s="1"/>
  <c r="L1323" i="1" a="1"/>
  <c r="L1323" i="1" s="1"/>
  <c r="L1324" i="1" a="1"/>
  <c r="L1324" i="1" s="1"/>
  <c r="L1325" i="1" a="1"/>
  <c r="L1325" i="1" s="1"/>
  <c r="L1326" i="1" a="1"/>
  <c r="L1326" i="1" s="1"/>
  <c r="L1327" i="1" a="1"/>
  <c r="L1327" i="1" s="1"/>
  <c r="L1328" i="1" a="1"/>
  <c r="L1328" i="1" s="1"/>
  <c r="L1329" i="1" a="1"/>
  <c r="L1329" i="1" s="1"/>
  <c r="L1330" i="1" a="1"/>
  <c r="L1330" i="1" s="1"/>
  <c r="L1331" i="1" a="1"/>
  <c r="L1331" i="1" s="1"/>
  <c r="L1332" i="1" a="1"/>
  <c r="L1332" i="1" s="1"/>
  <c r="L1333" i="1" a="1"/>
  <c r="L1333" i="1" s="1"/>
  <c r="L1334" i="1" a="1"/>
  <c r="L1334" i="1" s="1"/>
  <c r="L1335" i="1" a="1"/>
  <c r="L1335" i="1" s="1"/>
  <c r="L1336" i="1" a="1"/>
  <c r="L1336" i="1" s="1"/>
  <c r="L1337" i="1" a="1"/>
  <c r="L1337" i="1" s="1"/>
  <c r="L1338" i="1" a="1"/>
  <c r="L1338" i="1" s="1"/>
  <c r="L1339" i="1" a="1"/>
  <c r="L1339" i="1" s="1"/>
  <c r="L1340" i="1" a="1"/>
  <c r="L1340" i="1" s="1"/>
  <c r="L1341" i="1" a="1"/>
  <c r="L1341" i="1" s="1"/>
  <c r="L1342" i="1" a="1"/>
  <c r="L1342" i="1" s="1"/>
  <c r="L1343" i="1" a="1"/>
  <c r="L1343" i="1" s="1"/>
  <c r="L1344" i="1" a="1"/>
  <c r="L1344" i="1" s="1"/>
  <c r="L1345" i="1" a="1"/>
  <c r="L1345" i="1" s="1"/>
  <c r="L1346" i="1" a="1"/>
  <c r="L1346" i="1" s="1"/>
  <c r="L1347" i="1" a="1"/>
  <c r="L1347" i="1" s="1"/>
  <c r="L1348" i="1" a="1"/>
  <c r="L1348" i="1" s="1"/>
  <c r="L1349" i="1" a="1"/>
  <c r="L1349" i="1" s="1"/>
  <c r="L1350" i="1" a="1"/>
  <c r="L1350" i="1" s="1"/>
  <c r="L1351" i="1" a="1"/>
  <c r="L1351" i="1" s="1"/>
  <c r="L1352" i="1" a="1"/>
  <c r="L1352" i="1" s="1"/>
  <c r="L1353" i="1" a="1"/>
  <c r="L1353" i="1" s="1"/>
  <c r="L1354" i="1" a="1"/>
  <c r="L1354" i="1" s="1"/>
  <c r="L1355" i="1" a="1"/>
  <c r="L1355" i="1" s="1"/>
  <c r="L1356" i="1" a="1"/>
  <c r="L1356" i="1" s="1"/>
  <c r="L1357" i="1" a="1"/>
  <c r="L1357" i="1" s="1"/>
  <c r="L1358" i="1" a="1"/>
  <c r="L1358" i="1" s="1"/>
  <c r="L1359" i="1" a="1"/>
  <c r="L1359" i="1" s="1"/>
  <c r="L1360" i="1" a="1"/>
  <c r="L1360" i="1" s="1"/>
  <c r="L1361" i="1" a="1"/>
  <c r="L1361" i="1" s="1"/>
  <c r="L1362" i="1" a="1"/>
  <c r="L1362" i="1" s="1"/>
  <c r="L1363" i="1" a="1"/>
  <c r="L1363" i="1" s="1"/>
  <c r="L1364" i="1" a="1"/>
  <c r="L1364" i="1" s="1"/>
  <c r="L1365" i="1" a="1"/>
  <c r="L1365" i="1" s="1"/>
  <c r="L1366" i="1" a="1"/>
  <c r="L1366" i="1" s="1"/>
  <c r="L1367" i="1" a="1"/>
  <c r="L1367" i="1" s="1"/>
  <c r="L1368" i="1" a="1"/>
  <c r="L1368" i="1" s="1"/>
  <c r="L1369" i="1" a="1"/>
  <c r="L1369" i="1" s="1"/>
  <c r="L1370" i="1" a="1"/>
  <c r="L1370" i="1" s="1"/>
  <c r="L1371" i="1" a="1"/>
  <c r="L1371" i="1" s="1"/>
  <c r="L1372" i="1" a="1"/>
  <c r="L1372" i="1" s="1"/>
  <c r="L1373" i="1" a="1"/>
  <c r="L1373" i="1" s="1"/>
  <c r="L1374" i="1" a="1"/>
  <c r="L1374" i="1" s="1"/>
  <c r="L1375" i="1" a="1"/>
  <c r="L1375" i="1" s="1"/>
  <c r="L1376" i="1" a="1"/>
  <c r="L1376" i="1" s="1"/>
  <c r="L1377" i="1" a="1"/>
  <c r="L1377" i="1" s="1"/>
  <c r="L1378" i="1" a="1"/>
  <c r="L1378" i="1" s="1"/>
  <c r="L1379" i="1" a="1"/>
  <c r="L1379" i="1" s="1"/>
  <c r="L1380" i="1" a="1"/>
  <c r="L1380" i="1" s="1"/>
  <c r="L1381" i="1" a="1"/>
  <c r="L1381" i="1" s="1"/>
  <c r="L1382" i="1" a="1"/>
  <c r="L1382" i="1" s="1"/>
  <c r="L1383" i="1" a="1"/>
  <c r="L1383" i="1" s="1"/>
  <c r="L1384" i="1" a="1"/>
  <c r="L1384" i="1" s="1"/>
  <c r="L1385" i="1" a="1"/>
  <c r="L1385" i="1" s="1"/>
  <c r="L1386" i="1" a="1"/>
  <c r="L1386" i="1" s="1"/>
  <c r="L1387" i="1" a="1"/>
  <c r="L1387" i="1" s="1"/>
  <c r="L1388" i="1" a="1"/>
  <c r="L1388" i="1" s="1"/>
  <c r="L1389" i="1" a="1"/>
  <c r="L1389" i="1" s="1"/>
  <c r="L1390" i="1" a="1"/>
  <c r="L1390" i="1" s="1"/>
  <c r="L1391" i="1" a="1"/>
  <c r="L1391" i="1" s="1"/>
  <c r="L1392" i="1" a="1"/>
  <c r="L1392" i="1" s="1"/>
  <c r="L1393" i="1" a="1"/>
  <c r="L1393" i="1" s="1"/>
  <c r="L1394" i="1" a="1"/>
  <c r="L1394" i="1" s="1"/>
  <c r="L1395" i="1" a="1"/>
  <c r="L1395" i="1" s="1"/>
  <c r="L1396" i="1" a="1"/>
  <c r="L1396" i="1" s="1"/>
  <c r="L1397" i="1" a="1"/>
  <c r="L1397" i="1" s="1"/>
  <c r="L1398" i="1" a="1"/>
  <c r="L1398" i="1" s="1"/>
  <c r="L1399" i="1" a="1"/>
  <c r="L1399" i="1" s="1"/>
  <c r="L1400" i="1" a="1"/>
  <c r="L1400" i="1" s="1"/>
  <c r="L1401" i="1" a="1"/>
  <c r="L1401" i="1" s="1"/>
  <c r="L1402" i="1" a="1"/>
  <c r="L1402" i="1" s="1"/>
  <c r="L1403" i="1" a="1"/>
  <c r="L1403" i="1" s="1"/>
  <c r="L1404" i="1" a="1"/>
  <c r="L1404" i="1" s="1"/>
  <c r="L1405" i="1" a="1"/>
  <c r="L1405" i="1" s="1"/>
  <c r="L1406" i="1" a="1"/>
  <c r="L1406" i="1" s="1"/>
  <c r="L1407" i="1" a="1"/>
  <c r="L1407" i="1" s="1"/>
  <c r="L1408" i="1" a="1"/>
  <c r="L1408" i="1" s="1"/>
  <c r="L1409" i="1" a="1"/>
  <c r="L1409" i="1" s="1"/>
  <c r="L1410" i="1" a="1"/>
  <c r="L1410" i="1" s="1"/>
  <c r="L1411" i="1" a="1"/>
  <c r="L1411" i="1" s="1"/>
  <c r="L1412" i="1" a="1"/>
  <c r="L1412" i="1" s="1"/>
  <c r="L1413" i="1" a="1"/>
  <c r="L1413" i="1" s="1"/>
  <c r="L1414" i="1" a="1"/>
  <c r="L1414" i="1" s="1"/>
  <c r="L1415" i="1" a="1"/>
  <c r="L1415" i="1" s="1"/>
  <c r="L1416" i="1" a="1"/>
  <c r="L1416" i="1" s="1"/>
  <c r="L1417" i="1" a="1"/>
  <c r="L1417" i="1" s="1"/>
  <c r="L1418" i="1" a="1"/>
  <c r="L1418" i="1" s="1"/>
  <c r="L1419" i="1" a="1"/>
  <c r="L1419" i="1" s="1"/>
  <c r="L1420" i="1" a="1"/>
  <c r="L1420" i="1" s="1"/>
  <c r="L1421" i="1" a="1"/>
  <c r="L1421" i="1" s="1"/>
  <c r="L1422" i="1" a="1"/>
  <c r="L1422" i="1" s="1"/>
  <c r="L1423" i="1" a="1"/>
  <c r="L1423" i="1" s="1"/>
  <c r="L1424" i="1" a="1"/>
  <c r="L1424" i="1" s="1"/>
  <c r="L1425" i="1" a="1"/>
  <c r="L1425" i="1" s="1"/>
  <c r="L1426" i="1" a="1"/>
  <c r="L1426" i="1" s="1"/>
  <c r="L1427" i="1" a="1"/>
  <c r="L1427" i="1" s="1"/>
  <c r="L1428" i="1" a="1"/>
  <c r="L1428" i="1" s="1"/>
  <c r="L1429" i="1" a="1"/>
  <c r="L1429" i="1" s="1"/>
  <c r="L1430" i="1" a="1"/>
  <c r="L1430" i="1" s="1"/>
  <c r="L1431" i="1" a="1"/>
  <c r="L1431" i="1" s="1"/>
  <c r="L1432" i="1" a="1"/>
  <c r="L1432" i="1" s="1"/>
  <c r="L1433" i="1" a="1"/>
  <c r="L1433" i="1" s="1"/>
  <c r="L1434" i="1" a="1"/>
  <c r="L1434" i="1" s="1"/>
  <c r="L1435" i="1" a="1"/>
  <c r="L1435" i="1" s="1"/>
  <c r="L1436" i="1" a="1"/>
  <c r="L1436" i="1" s="1"/>
  <c r="L1437" i="1" a="1"/>
  <c r="L1437" i="1" s="1"/>
  <c r="L1438" i="1" a="1"/>
  <c r="L1438" i="1" s="1"/>
  <c r="L1439" i="1" a="1"/>
  <c r="L1439" i="1" s="1"/>
  <c r="L1440" i="1" a="1"/>
  <c r="L1440" i="1" s="1"/>
  <c r="L1441" i="1" a="1"/>
  <c r="L1441" i="1" s="1"/>
  <c r="L1442" i="1" a="1"/>
  <c r="L1442" i="1" s="1"/>
  <c r="L1443" i="1" a="1"/>
  <c r="L1443" i="1" s="1"/>
  <c r="L1444" i="1" a="1"/>
  <c r="L1444" i="1" s="1"/>
  <c r="L1445" i="1" a="1"/>
  <c r="L1445" i="1" s="1"/>
  <c r="L1446" i="1" a="1"/>
  <c r="L1446" i="1" s="1"/>
  <c r="L1447" i="1" a="1"/>
  <c r="L1447" i="1" s="1"/>
  <c r="L1448" i="1" a="1"/>
  <c r="L1448" i="1" s="1"/>
  <c r="L1449" i="1" a="1"/>
  <c r="L1449" i="1" s="1"/>
  <c r="L1450" i="1" a="1"/>
  <c r="L1450" i="1" s="1"/>
  <c r="L1451" i="1" a="1"/>
  <c r="L1451" i="1" s="1"/>
  <c r="L1452" i="1" a="1"/>
  <c r="L1452" i="1" s="1"/>
  <c r="L1453" i="1" a="1"/>
  <c r="L1453" i="1" s="1"/>
  <c r="L1454" i="1" a="1"/>
  <c r="L1454" i="1" s="1"/>
  <c r="L1455" i="1" a="1"/>
  <c r="L1455" i="1" s="1"/>
  <c r="L1456" i="1" a="1"/>
  <c r="L1456" i="1" s="1"/>
  <c r="L1457" i="1" a="1"/>
  <c r="L1457" i="1" s="1"/>
  <c r="L1458" i="1" a="1"/>
  <c r="L1458" i="1" s="1"/>
  <c r="L1459" i="1" a="1"/>
  <c r="L1459" i="1" s="1"/>
  <c r="L1460" i="1" a="1"/>
  <c r="L1460" i="1" s="1"/>
  <c r="L1461" i="1" a="1"/>
  <c r="L1461" i="1" s="1"/>
  <c r="L1462" i="1" a="1"/>
  <c r="L1462" i="1" s="1"/>
  <c r="L1463" i="1" a="1"/>
  <c r="L1463" i="1" s="1"/>
  <c r="L1464" i="1" a="1"/>
  <c r="L1464" i="1" s="1"/>
  <c r="L1465" i="1" a="1"/>
  <c r="L1465" i="1" s="1"/>
  <c r="L1466" i="1" a="1"/>
  <c r="L1466" i="1" s="1"/>
  <c r="L1467" i="1" a="1"/>
  <c r="L1467" i="1" s="1"/>
  <c r="L1468" i="1" a="1"/>
  <c r="L1468" i="1" s="1"/>
  <c r="L1469" i="1" a="1"/>
  <c r="L1469" i="1" s="1"/>
  <c r="L1470" i="1" a="1"/>
  <c r="L1470" i="1" s="1"/>
  <c r="L1471" i="1" a="1"/>
  <c r="L1471" i="1" s="1"/>
  <c r="L1472" i="1" a="1"/>
  <c r="L1472" i="1" s="1"/>
  <c r="L1473" i="1" a="1"/>
  <c r="L1473" i="1" s="1"/>
  <c r="L1474" i="1" a="1"/>
  <c r="L1474" i="1" s="1"/>
  <c r="L1475" i="1" a="1"/>
  <c r="L1475" i="1" s="1"/>
  <c r="L1476" i="1" a="1"/>
  <c r="L1476" i="1" s="1"/>
  <c r="L1477" i="1" a="1"/>
  <c r="L1477" i="1" s="1"/>
  <c r="L1478" i="1" a="1"/>
  <c r="L1478" i="1" s="1"/>
  <c r="L1479" i="1" a="1"/>
  <c r="L1479" i="1" s="1"/>
  <c r="L1480" i="1" a="1"/>
  <c r="L1480" i="1" s="1"/>
  <c r="L1481" i="1" a="1"/>
  <c r="L1481" i="1" s="1"/>
  <c r="L1482" i="1" a="1"/>
  <c r="L1482" i="1" s="1"/>
  <c r="L1483" i="1" a="1"/>
  <c r="L1483" i="1" s="1"/>
  <c r="L1484" i="1" a="1"/>
  <c r="L1484" i="1" s="1"/>
  <c r="L1485" i="1" a="1"/>
  <c r="L1485" i="1" s="1"/>
  <c r="L1486" i="1" a="1"/>
  <c r="L1486" i="1" s="1"/>
  <c r="L1487" i="1" a="1"/>
  <c r="L1487" i="1" s="1"/>
  <c r="L1488" i="1" a="1"/>
  <c r="L1488" i="1" s="1"/>
  <c r="L1489" i="1" a="1"/>
  <c r="L1489" i="1" s="1"/>
  <c r="L1490" i="1" a="1"/>
  <c r="L1490" i="1" s="1"/>
  <c r="L1491" i="1" a="1"/>
  <c r="L1491" i="1" s="1"/>
  <c r="L1492" i="1" a="1"/>
  <c r="L1492" i="1" s="1"/>
  <c r="L1493" i="1" a="1"/>
  <c r="L1493" i="1" s="1"/>
  <c r="L1494" i="1" a="1"/>
  <c r="L1494" i="1" s="1"/>
  <c r="L1495" i="1" a="1"/>
  <c r="L1495" i="1" s="1"/>
  <c r="L1496" i="1" a="1"/>
  <c r="L1496" i="1" s="1"/>
  <c r="L1497" i="1" a="1"/>
  <c r="L1497" i="1" s="1"/>
  <c r="L1498" i="1" a="1"/>
  <c r="L1498" i="1" s="1"/>
  <c r="L1499" i="1" a="1"/>
  <c r="L1499" i="1" s="1"/>
  <c r="L1500" i="1" a="1"/>
  <c r="L1500" i="1" s="1"/>
  <c r="L1501" i="1" a="1"/>
  <c r="L1501" i="1" s="1"/>
  <c r="L1502" i="1" a="1"/>
  <c r="L1502" i="1" s="1"/>
  <c r="L1503" i="1" a="1"/>
  <c r="L1503" i="1" s="1"/>
  <c r="L1504" i="1" a="1"/>
  <c r="L1504" i="1" s="1"/>
  <c r="L1505" i="1" a="1"/>
  <c r="L1505" i="1" s="1"/>
  <c r="L1506" i="1" a="1"/>
  <c r="L1506" i="1" s="1"/>
  <c r="L1507" i="1" a="1"/>
  <c r="L1507" i="1" s="1"/>
  <c r="L1508" i="1" a="1"/>
  <c r="L1508" i="1" s="1"/>
  <c r="L1509" i="1" a="1"/>
  <c r="L1509" i="1" s="1"/>
  <c r="L1510" i="1" a="1"/>
  <c r="L1510" i="1" s="1"/>
  <c r="L1511" i="1" a="1"/>
  <c r="L1511" i="1" s="1"/>
  <c r="L1512" i="1" a="1"/>
  <c r="L1512" i="1" s="1"/>
  <c r="L1513" i="1" a="1"/>
  <c r="L1513" i="1" s="1"/>
  <c r="L1514" i="1" a="1"/>
  <c r="L1514" i="1" s="1"/>
  <c r="L1515" i="1" a="1"/>
  <c r="L1515" i="1" s="1"/>
  <c r="L1516" i="1" a="1"/>
  <c r="L1516" i="1" s="1"/>
  <c r="L1517" i="1" a="1"/>
  <c r="L1517" i="1" s="1"/>
  <c r="L1518" i="1" a="1"/>
  <c r="L1518" i="1" s="1"/>
  <c r="L1519" i="1" a="1"/>
  <c r="L1519" i="1" s="1"/>
  <c r="L1520" i="1" a="1"/>
  <c r="L1520" i="1" s="1"/>
  <c r="L1521" i="1" a="1"/>
  <c r="L1521" i="1" s="1"/>
  <c r="L1522" i="1" a="1"/>
  <c r="L1522" i="1" s="1"/>
  <c r="L1523" i="1" a="1"/>
  <c r="L1523" i="1" s="1"/>
  <c r="L1524" i="1" a="1"/>
  <c r="L1524" i="1" s="1"/>
  <c r="L1525" i="1" a="1"/>
  <c r="L1525" i="1" s="1"/>
  <c r="L1526" i="1" a="1"/>
  <c r="L1526" i="1" s="1"/>
  <c r="L1527" i="1" a="1"/>
  <c r="L1527" i="1" s="1"/>
  <c r="L1528" i="1" a="1"/>
  <c r="L1528" i="1" s="1"/>
  <c r="L1529" i="1" a="1"/>
  <c r="L1529" i="1" s="1"/>
  <c r="L1530" i="1" a="1"/>
  <c r="L1530" i="1" s="1"/>
  <c r="L1531" i="1" a="1"/>
  <c r="L1531" i="1" s="1"/>
  <c r="L1532" i="1" a="1"/>
  <c r="L1532" i="1" s="1"/>
  <c r="L1533" i="1" a="1"/>
  <c r="L1533" i="1" s="1"/>
  <c r="L1534" i="1" a="1"/>
  <c r="L1534" i="1" s="1"/>
  <c r="L1535" i="1" a="1"/>
  <c r="L1535" i="1" s="1"/>
  <c r="L1536" i="1" a="1"/>
  <c r="L1536" i="1" s="1"/>
  <c r="L1537" i="1" a="1"/>
  <c r="L1537" i="1" s="1"/>
  <c r="L1538" i="1" a="1"/>
  <c r="L1538" i="1" s="1"/>
  <c r="L1539" i="1" a="1"/>
  <c r="L1539" i="1" s="1"/>
  <c r="L1540" i="1" a="1"/>
  <c r="L1540" i="1" s="1"/>
  <c r="L1541" i="1" a="1"/>
  <c r="L1541" i="1" s="1"/>
  <c r="L1542" i="1" a="1"/>
  <c r="L1542" i="1" s="1"/>
  <c r="L1543" i="1" a="1"/>
  <c r="L1543" i="1" s="1"/>
  <c r="L1544" i="1" a="1"/>
  <c r="L1544" i="1" s="1"/>
  <c r="L1545" i="1" a="1"/>
  <c r="L1545" i="1" s="1"/>
  <c r="L1546" i="1" a="1"/>
  <c r="L1546" i="1" s="1"/>
  <c r="L1547" i="1" a="1"/>
  <c r="L1547" i="1" s="1"/>
  <c r="L1548" i="1" a="1"/>
  <c r="L1548" i="1" s="1"/>
  <c r="L1549" i="1" a="1"/>
  <c r="L1549" i="1" s="1"/>
  <c r="L1550" i="1" a="1"/>
  <c r="L1550" i="1" s="1"/>
  <c r="L1551" i="1" a="1"/>
  <c r="L1551" i="1" s="1"/>
  <c r="L1552" i="1" a="1"/>
  <c r="L1552" i="1" s="1"/>
  <c r="L1553" i="1" a="1"/>
  <c r="L1553" i="1" s="1"/>
  <c r="L1554" i="1" a="1"/>
  <c r="L1554" i="1" s="1"/>
  <c r="L1555" i="1" a="1"/>
  <c r="L1555" i="1" s="1"/>
  <c r="L1556" i="1" a="1"/>
  <c r="L1556" i="1" s="1"/>
  <c r="L1557" i="1" a="1"/>
  <c r="L1557" i="1" s="1"/>
  <c r="L1558" i="1" a="1"/>
  <c r="L1558" i="1" s="1"/>
  <c r="L1559" i="1" a="1"/>
  <c r="L1559" i="1" s="1"/>
  <c r="L1560" i="1" a="1"/>
  <c r="L1560" i="1" s="1"/>
  <c r="L1561" i="1" a="1"/>
  <c r="L1561" i="1" s="1"/>
  <c r="L1562" i="1" a="1"/>
  <c r="L1562" i="1" s="1"/>
  <c r="L1563" i="1" a="1"/>
  <c r="L1563" i="1" s="1"/>
  <c r="L1564" i="1" a="1"/>
  <c r="L1564" i="1" s="1"/>
  <c r="L1565" i="1" a="1"/>
  <c r="L1565" i="1" s="1"/>
  <c r="L1566" i="1" a="1"/>
  <c r="L1566" i="1" s="1"/>
  <c r="L1567" i="1" a="1"/>
  <c r="L1567" i="1" s="1"/>
  <c r="L1568" i="1" a="1"/>
  <c r="L1568" i="1" s="1"/>
  <c r="L1569" i="1" a="1"/>
  <c r="L1569" i="1" s="1"/>
  <c r="L1570" i="1" a="1"/>
  <c r="L1570" i="1" s="1"/>
  <c r="L1571" i="1" a="1"/>
  <c r="L1571" i="1" s="1"/>
  <c r="L1572" i="1" a="1"/>
  <c r="L1572" i="1" s="1"/>
  <c r="L1573" i="1" a="1"/>
  <c r="L1573" i="1" s="1"/>
  <c r="L1574" i="1" a="1"/>
  <c r="L1574" i="1" s="1"/>
  <c r="L1575" i="1" a="1"/>
  <c r="L1575" i="1" s="1"/>
  <c r="L1576" i="1" a="1"/>
  <c r="L1576" i="1" s="1"/>
  <c r="L1577" i="1" a="1"/>
  <c r="L1577" i="1" s="1"/>
  <c r="L1578" i="1" a="1"/>
  <c r="L1578" i="1" s="1"/>
  <c r="L1579" i="1" a="1"/>
  <c r="L1579" i="1" s="1"/>
  <c r="L1580" i="1" a="1"/>
  <c r="L1580" i="1" s="1"/>
  <c r="L1581" i="1" a="1"/>
  <c r="L1581" i="1" s="1"/>
  <c r="L1582" i="1" a="1"/>
  <c r="L1582" i="1" s="1"/>
  <c r="L1583" i="1" a="1"/>
  <c r="L1583" i="1" s="1"/>
  <c r="L1584" i="1" a="1"/>
  <c r="L1584" i="1" s="1"/>
  <c r="L1585" i="1" a="1"/>
  <c r="L1585" i="1" s="1"/>
  <c r="L1586" i="1" a="1"/>
  <c r="L1586" i="1" s="1"/>
  <c r="L1587" i="1" a="1"/>
  <c r="L1587" i="1" s="1"/>
  <c r="L1588" i="1" a="1"/>
  <c r="L1588" i="1" s="1"/>
  <c r="L1589" i="1" a="1"/>
  <c r="L1589" i="1" s="1"/>
  <c r="L1590" i="1" a="1"/>
  <c r="L1590" i="1" s="1"/>
  <c r="L1591" i="1" a="1"/>
  <c r="L1591" i="1" s="1"/>
  <c r="L1592" i="1" a="1"/>
  <c r="L1592" i="1" s="1"/>
  <c r="L1593" i="1" a="1"/>
  <c r="L1593" i="1" s="1"/>
  <c r="L1594" i="1" a="1"/>
  <c r="L1594" i="1" s="1"/>
  <c r="L1595" i="1" a="1"/>
  <c r="L1595" i="1" s="1"/>
  <c r="L1596" i="1" a="1"/>
  <c r="L1596" i="1" s="1"/>
  <c r="L1597" i="1" a="1"/>
  <c r="L1597" i="1" s="1"/>
  <c r="L1598" i="1" a="1"/>
  <c r="L1598" i="1" s="1"/>
  <c r="L1599" i="1" a="1"/>
  <c r="L1599" i="1" s="1"/>
  <c r="L1600" i="1" a="1"/>
  <c r="L1600" i="1" s="1"/>
  <c r="L1601" i="1" a="1"/>
  <c r="L1601" i="1" s="1"/>
  <c r="L1602" i="1" a="1"/>
  <c r="L1602" i="1" s="1"/>
  <c r="L1603" i="1" a="1"/>
  <c r="L1603" i="1" s="1"/>
  <c r="L1604" i="1" a="1"/>
  <c r="L1604" i="1" s="1"/>
  <c r="L1605" i="1" a="1"/>
  <c r="L1605" i="1" s="1"/>
  <c r="L1606" i="1" a="1"/>
  <c r="L1606" i="1" s="1"/>
  <c r="L1607" i="1" a="1"/>
  <c r="L1607" i="1" s="1"/>
  <c r="L1608" i="1" a="1"/>
  <c r="L1608" i="1" s="1"/>
  <c r="L1609" i="1" a="1"/>
  <c r="L1609" i="1" s="1"/>
  <c r="L1610" i="1" a="1"/>
  <c r="L1610" i="1" s="1"/>
  <c r="L1611" i="1" a="1"/>
  <c r="L1611" i="1" s="1"/>
  <c r="L1612" i="1" a="1"/>
  <c r="L1612" i="1" s="1"/>
  <c r="L1613" i="1" a="1"/>
  <c r="L1613" i="1" s="1"/>
  <c r="L1614" i="1" a="1"/>
  <c r="L1614" i="1" s="1"/>
  <c r="L1615" i="1" a="1"/>
  <c r="L1615" i="1" s="1"/>
  <c r="L1616" i="1" a="1"/>
  <c r="L1616" i="1" s="1"/>
  <c r="L1617" i="1" a="1"/>
  <c r="L1617" i="1" s="1"/>
  <c r="L1618" i="1" a="1"/>
  <c r="L1618" i="1" s="1"/>
  <c r="L1619" i="1" a="1"/>
  <c r="L1619" i="1" s="1"/>
  <c r="L1620" i="1" a="1"/>
  <c r="L1620" i="1" s="1"/>
  <c r="L1621" i="1" a="1"/>
  <c r="L1621" i="1" s="1"/>
  <c r="L1622" i="1" a="1"/>
  <c r="L1622" i="1" s="1"/>
  <c r="L1623" i="1" a="1"/>
  <c r="L1623" i="1" s="1"/>
  <c r="L1624" i="1" a="1"/>
  <c r="L1624" i="1" s="1"/>
  <c r="L1625" i="1" a="1"/>
  <c r="L1625" i="1" s="1"/>
  <c r="L1626" i="1" a="1"/>
  <c r="L1626" i="1" s="1"/>
  <c r="L1627" i="1" a="1"/>
  <c r="L1627" i="1" s="1"/>
  <c r="L1628" i="1" a="1"/>
  <c r="L1628" i="1" s="1"/>
  <c r="L1629" i="1" a="1"/>
  <c r="L1629" i="1" s="1"/>
  <c r="L1630" i="1" a="1"/>
  <c r="L1630" i="1" s="1"/>
  <c r="L1631" i="1" a="1"/>
  <c r="L1631" i="1" s="1"/>
  <c r="L1632" i="1" a="1"/>
  <c r="L1632" i="1" s="1"/>
  <c r="L1633" i="1" a="1"/>
  <c r="L1633" i="1" s="1"/>
  <c r="L1634" i="1" a="1"/>
  <c r="L1634" i="1" s="1"/>
  <c r="L1635" i="1" a="1"/>
  <c r="L1635" i="1" s="1"/>
  <c r="L1636" i="1" a="1"/>
  <c r="L1636" i="1" s="1"/>
  <c r="L1637" i="1" a="1"/>
  <c r="L1637" i="1" s="1"/>
  <c r="L1638" i="1" a="1"/>
  <c r="L1638" i="1" s="1"/>
  <c r="L1639" i="1" a="1"/>
  <c r="L1639" i="1" s="1"/>
  <c r="L1640" i="1" a="1"/>
  <c r="L1640" i="1" s="1"/>
  <c r="L1641" i="1" a="1"/>
  <c r="L1641" i="1" s="1"/>
  <c r="L1642" i="1" a="1"/>
  <c r="L1642" i="1" s="1"/>
  <c r="L1643" i="1" a="1"/>
  <c r="L1643" i="1" s="1"/>
  <c r="L1644" i="1" a="1"/>
  <c r="L1644" i="1" s="1"/>
  <c r="L1645" i="1" a="1"/>
  <c r="L1645" i="1" s="1"/>
  <c r="L1646" i="1" a="1"/>
  <c r="L1646" i="1" s="1"/>
  <c r="L1647" i="1" a="1"/>
  <c r="L1647" i="1" s="1"/>
  <c r="L1648" i="1" a="1"/>
  <c r="L1648" i="1" s="1"/>
  <c r="L1649" i="1" a="1"/>
  <c r="L1649" i="1" s="1"/>
  <c r="L1650" i="1" a="1"/>
  <c r="L1650" i="1" s="1"/>
  <c r="L1651" i="1" a="1"/>
  <c r="L1651" i="1" s="1"/>
  <c r="L1652" i="1" a="1"/>
  <c r="L1652" i="1" s="1"/>
  <c r="L1653" i="1" a="1"/>
  <c r="L1653" i="1" s="1"/>
  <c r="L1654" i="1" a="1"/>
  <c r="L1654" i="1" s="1"/>
  <c r="L1655" i="1" a="1"/>
  <c r="L1655" i="1" s="1"/>
  <c r="L1656" i="1" a="1"/>
  <c r="L1656" i="1" s="1"/>
  <c r="L1657" i="1" a="1"/>
  <c r="L1657" i="1" s="1"/>
  <c r="L1658" i="1" a="1"/>
  <c r="L1658" i="1" s="1"/>
  <c r="L1659" i="1" a="1"/>
  <c r="L1659" i="1" s="1"/>
  <c r="L1660" i="1" a="1"/>
  <c r="L1660" i="1" s="1"/>
  <c r="L1661" i="1" a="1"/>
  <c r="L1661" i="1" s="1"/>
  <c r="L1662" i="1" a="1"/>
  <c r="L1662" i="1" s="1"/>
  <c r="L1663" i="1" a="1"/>
  <c r="L1663" i="1" s="1"/>
  <c r="L1664" i="1" a="1"/>
  <c r="L1664" i="1" s="1"/>
  <c r="L1665" i="1" a="1"/>
  <c r="L1665" i="1" s="1"/>
  <c r="L1666" i="1" a="1"/>
  <c r="L1666" i="1" s="1"/>
  <c r="L1667" i="1" a="1"/>
  <c r="L1667" i="1" s="1"/>
  <c r="L1668" i="1" a="1"/>
  <c r="L1668" i="1" s="1"/>
  <c r="L1669" i="1" a="1"/>
  <c r="L1669" i="1" s="1"/>
  <c r="L1670" i="1" a="1"/>
  <c r="L1670" i="1" s="1"/>
  <c r="L1671" i="1" a="1"/>
  <c r="L1671" i="1" s="1"/>
  <c r="L1672" i="1" a="1"/>
  <c r="L1672" i="1" s="1"/>
  <c r="L1673" i="1" a="1"/>
  <c r="L1673" i="1" s="1"/>
  <c r="L1674" i="1" a="1"/>
  <c r="L1674" i="1" s="1"/>
  <c r="L1675" i="1" a="1"/>
  <c r="L1675" i="1" s="1"/>
  <c r="L1676" i="1" a="1"/>
  <c r="L1676" i="1" s="1"/>
  <c r="L1677" i="1" a="1"/>
  <c r="L1677" i="1" s="1"/>
  <c r="L1678" i="1" a="1"/>
  <c r="L1678" i="1" s="1"/>
  <c r="L1679" i="1" a="1"/>
  <c r="L1679" i="1" s="1"/>
  <c r="L1680" i="1" a="1"/>
  <c r="L1680" i="1" s="1"/>
  <c r="L1681" i="1" a="1"/>
  <c r="L1681" i="1" s="1"/>
  <c r="L1682" i="1" a="1"/>
  <c r="L1682" i="1" s="1"/>
  <c r="L1683" i="1" a="1"/>
  <c r="L1683" i="1" s="1"/>
  <c r="L1684" i="1" a="1"/>
  <c r="L1684" i="1" s="1"/>
  <c r="L1685" i="1" a="1"/>
  <c r="L1685" i="1" s="1"/>
  <c r="L1686" i="1" a="1"/>
  <c r="L1686" i="1" s="1"/>
  <c r="L1687" i="1" a="1"/>
  <c r="L1687" i="1" s="1"/>
  <c r="L1688" i="1" a="1"/>
  <c r="L1688" i="1" s="1"/>
  <c r="L1689" i="1" a="1"/>
  <c r="L1689" i="1" s="1"/>
  <c r="L1690" i="1" a="1"/>
  <c r="L1690" i="1" s="1"/>
  <c r="L1691" i="1" a="1"/>
  <c r="L1691" i="1" s="1"/>
  <c r="L1692" i="1" a="1"/>
  <c r="L1692" i="1" s="1"/>
  <c r="L1693" i="1" a="1"/>
  <c r="L1693" i="1" s="1"/>
  <c r="L1694" i="1" a="1"/>
  <c r="L1694" i="1" s="1"/>
  <c r="L1695" i="1" a="1"/>
  <c r="L1695" i="1" s="1"/>
  <c r="L1696" i="1" a="1"/>
  <c r="L1696" i="1" s="1"/>
  <c r="L1697" i="1" a="1"/>
  <c r="L1697" i="1" s="1"/>
  <c r="L1698" i="1" a="1"/>
  <c r="L1698" i="1" s="1"/>
  <c r="L1699" i="1" a="1"/>
  <c r="L1699" i="1" s="1"/>
  <c r="L1700" i="1" a="1"/>
  <c r="L1700" i="1" s="1"/>
  <c r="L1701" i="1" a="1"/>
  <c r="L1701" i="1" s="1"/>
  <c r="L1702" i="1" a="1"/>
  <c r="L1702" i="1" s="1"/>
  <c r="L1703" i="1" a="1"/>
  <c r="L1703" i="1" s="1"/>
  <c r="L1704" i="1" a="1"/>
  <c r="L1704" i="1" s="1"/>
  <c r="L1705" i="1" a="1"/>
  <c r="L1705" i="1" s="1"/>
  <c r="L1706" i="1" a="1"/>
  <c r="L1706" i="1" s="1"/>
  <c r="L1707" i="1" a="1"/>
  <c r="L1707" i="1" s="1"/>
  <c r="L1708" i="1" a="1"/>
  <c r="L1708" i="1" s="1"/>
  <c r="L1709" i="1" a="1"/>
  <c r="L1709" i="1" s="1"/>
  <c r="L1710" i="1" a="1"/>
  <c r="L1710" i="1" s="1"/>
  <c r="L1711" i="1" a="1"/>
  <c r="L1711" i="1" s="1"/>
  <c r="L1712" i="1" a="1"/>
  <c r="L1712" i="1" s="1"/>
  <c r="L1713" i="1" a="1"/>
  <c r="L1713" i="1" s="1"/>
  <c r="L1714" i="1" a="1"/>
  <c r="L1714" i="1" s="1"/>
  <c r="L1715" i="1" a="1"/>
  <c r="L1715" i="1" s="1"/>
  <c r="L1716" i="1" a="1"/>
  <c r="L1716" i="1" s="1"/>
  <c r="L1717" i="1" a="1"/>
  <c r="L1717" i="1" s="1"/>
  <c r="L1718" i="1" a="1"/>
  <c r="L1718" i="1" s="1"/>
  <c r="L1719" i="1" a="1"/>
  <c r="L1719" i="1" s="1"/>
  <c r="L1720" i="1" a="1"/>
  <c r="L1720" i="1" s="1"/>
  <c r="L1721" i="1" a="1"/>
  <c r="L1721" i="1" s="1"/>
  <c r="L1722" i="1" a="1"/>
  <c r="L1722" i="1" s="1"/>
  <c r="L1723" i="1" a="1"/>
  <c r="L1723" i="1" s="1"/>
  <c r="L1724" i="1" a="1"/>
  <c r="L1724" i="1" s="1"/>
  <c r="L1725" i="1" a="1"/>
  <c r="L1725" i="1" s="1"/>
  <c r="L1726" i="1" a="1"/>
  <c r="L1726" i="1" s="1"/>
  <c r="L1727" i="1" a="1"/>
  <c r="L1727" i="1" s="1"/>
  <c r="L1728" i="1" a="1"/>
  <c r="L1728" i="1" s="1"/>
  <c r="L1729" i="1" a="1"/>
  <c r="L1729" i="1" s="1"/>
  <c r="L1730" i="1" a="1"/>
  <c r="L1730" i="1" s="1"/>
  <c r="L1731" i="1" a="1"/>
  <c r="L1731" i="1" s="1"/>
  <c r="L1732" i="1" a="1"/>
  <c r="L1732" i="1" s="1"/>
  <c r="L1733" i="1" a="1"/>
  <c r="L1733" i="1" s="1"/>
  <c r="L1734" i="1" a="1"/>
  <c r="L1734" i="1" s="1"/>
  <c r="L1735" i="1" a="1"/>
  <c r="L1735" i="1" s="1"/>
  <c r="L1736" i="1" a="1"/>
  <c r="L1736" i="1" s="1"/>
  <c r="L1737" i="1" a="1"/>
  <c r="L1737" i="1" s="1"/>
  <c r="L1738" i="1" a="1"/>
  <c r="L1738" i="1" s="1"/>
  <c r="L1739" i="1" a="1"/>
  <c r="L1739" i="1" s="1"/>
  <c r="L1740" i="1" a="1"/>
  <c r="L1740" i="1" s="1"/>
  <c r="L1741" i="1" a="1"/>
  <c r="L1741" i="1" s="1"/>
  <c r="L1742" i="1" a="1"/>
  <c r="L1742" i="1" s="1"/>
  <c r="L1743" i="1" a="1"/>
  <c r="L1743" i="1" s="1"/>
  <c r="L1744" i="1" a="1"/>
  <c r="L1744" i="1" s="1"/>
  <c r="L1745" i="1" a="1"/>
  <c r="L1745" i="1" s="1"/>
  <c r="L1746" i="1" a="1"/>
  <c r="L1746" i="1" s="1"/>
  <c r="L1747" i="1" a="1"/>
  <c r="L1747" i="1" s="1"/>
  <c r="L1748" i="1" a="1"/>
  <c r="L1748" i="1" s="1"/>
  <c r="L1749" i="1" a="1"/>
  <c r="L1749" i="1" s="1"/>
  <c r="L1750" i="1" a="1"/>
  <c r="L1750" i="1" s="1"/>
  <c r="L1751" i="1" a="1"/>
  <c r="L1751" i="1" s="1"/>
  <c r="L1752" i="1" a="1"/>
  <c r="L1752" i="1" s="1"/>
  <c r="L1753" i="1" a="1"/>
  <c r="L1753" i="1" s="1"/>
  <c r="L1754" i="1" a="1"/>
  <c r="L1754" i="1" s="1"/>
  <c r="L1755" i="1" a="1"/>
  <c r="L1755" i="1" s="1"/>
  <c r="L1756" i="1" a="1"/>
  <c r="L1756" i="1" s="1"/>
  <c r="L1757" i="1" a="1"/>
  <c r="L1757" i="1" s="1"/>
  <c r="L1758" i="1" a="1"/>
  <c r="L1758" i="1" s="1"/>
  <c r="L1759" i="1" a="1"/>
  <c r="L1759" i="1" s="1"/>
  <c r="L1760" i="1" a="1"/>
  <c r="L1760" i="1" s="1"/>
  <c r="L1761" i="1" a="1"/>
  <c r="L1761" i="1" s="1"/>
  <c r="L1762" i="1" a="1"/>
  <c r="L1762" i="1" s="1"/>
  <c r="L1763" i="1" a="1"/>
  <c r="L1763" i="1" s="1"/>
  <c r="L1764" i="1" a="1"/>
  <c r="L1764" i="1" s="1"/>
  <c r="L1765" i="1" a="1"/>
  <c r="L1765" i="1" s="1"/>
  <c r="L1766" i="1" a="1"/>
  <c r="L1766" i="1" s="1"/>
  <c r="L1767" i="1" a="1"/>
  <c r="L1767" i="1" s="1"/>
  <c r="L1768" i="1" a="1"/>
  <c r="L1768" i="1" s="1"/>
  <c r="L1769" i="1" a="1"/>
  <c r="L1769" i="1" s="1"/>
  <c r="L1770" i="1" a="1"/>
  <c r="L1770" i="1" s="1"/>
  <c r="L1771" i="1" a="1"/>
  <c r="L1771" i="1" s="1"/>
  <c r="L1772" i="1" a="1"/>
  <c r="L1772" i="1" s="1"/>
  <c r="L1773" i="1" a="1"/>
  <c r="L1773" i="1" s="1"/>
  <c r="L1774" i="1" a="1"/>
  <c r="L1774" i="1" s="1"/>
  <c r="L1775" i="1" a="1"/>
  <c r="L1775" i="1" s="1"/>
  <c r="L1776" i="1" a="1"/>
  <c r="L1776" i="1" s="1"/>
  <c r="L1777" i="1" a="1"/>
  <c r="L1777" i="1" s="1"/>
  <c r="L1778" i="1" a="1"/>
  <c r="L1778" i="1" s="1"/>
  <c r="L1779" i="1" a="1"/>
  <c r="L1779" i="1" s="1"/>
  <c r="L1780" i="1" a="1"/>
  <c r="L1780" i="1" s="1"/>
  <c r="L1781" i="1" a="1"/>
  <c r="L1781" i="1" s="1"/>
  <c r="L1782" i="1" a="1"/>
  <c r="L1782" i="1" s="1"/>
  <c r="L1783" i="1" a="1"/>
  <c r="L1783" i="1" s="1"/>
  <c r="L1784" i="1" a="1"/>
  <c r="L1784" i="1" s="1"/>
  <c r="L1785" i="1" a="1"/>
  <c r="L1785" i="1" s="1"/>
  <c r="L1786" i="1" a="1"/>
  <c r="L1786" i="1" s="1"/>
  <c r="L1787" i="1" a="1"/>
  <c r="L1787" i="1" s="1"/>
  <c r="L1788" i="1" a="1"/>
  <c r="L1788" i="1" s="1"/>
  <c r="L1789" i="1" a="1"/>
  <c r="L1789" i="1" s="1"/>
  <c r="L1790" i="1" a="1"/>
  <c r="L1790" i="1" s="1"/>
  <c r="L1791" i="1" a="1"/>
  <c r="L1791" i="1" s="1"/>
  <c r="L1792" i="1" a="1"/>
  <c r="L1792" i="1" s="1"/>
  <c r="L1793" i="1" a="1"/>
  <c r="L1793" i="1" s="1"/>
  <c r="L1794" i="1" a="1"/>
  <c r="L1794" i="1" s="1"/>
  <c r="L1795" i="1" a="1"/>
  <c r="L1795" i="1" s="1"/>
  <c r="L1796" i="1" a="1"/>
  <c r="L1796" i="1" s="1"/>
  <c r="L1797" i="1" a="1"/>
  <c r="L1797" i="1" s="1"/>
  <c r="L1798" i="1" a="1"/>
  <c r="L1798" i="1" s="1"/>
  <c r="L1799" i="1" a="1"/>
  <c r="L1799" i="1" s="1"/>
  <c r="L1800" i="1" a="1"/>
  <c r="L1800" i="1" s="1"/>
  <c r="L1801" i="1" a="1"/>
  <c r="L1801" i="1" s="1"/>
  <c r="L1802" i="1" a="1"/>
  <c r="L1802" i="1" s="1"/>
  <c r="L1803" i="1" a="1"/>
  <c r="L1803" i="1" s="1"/>
  <c r="L1804" i="1" a="1"/>
  <c r="L1804" i="1" s="1"/>
  <c r="L1805" i="1" a="1"/>
  <c r="L1805" i="1" s="1"/>
  <c r="L1806" i="1" a="1"/>
  <c r="L1806" i="1" s="1"/>
  <c r="L1807" i="1" a="1"/>
  <c r="L1807" i="1" s="1"/>
  <c r="L1808" i="1" a="1"/>
  <c r="L1808" i="1" s="1"/>
  <c r="L1809" i="1" a="1"/>
  <c r="L1809" i="1" s="1"/>
  <c r="L1810" i="1" a="1"/>
  <c r="L1810" i="1" s="1"/>
  <c r="L1811" i="1" a="1"/>
  <c r="L1811" i="1" s="1"/>
  <c r="L1812" i="1" a="1"/>
  <c r="L1812" i="1" s="1"/>
  <c r="L1813" i="1" a="1"/>
  <c r="L1813" i="1" s="1"/>
  <c r="L1814" i="1" a="1"/>
  <c r="L1814" i="1" s="1"/>
  <c r="L1815" i="1" a="1"/>
  <c r="L1815" i="1" s="1"/>
  <c r="L1816" i="1" a="1"/>
  <c r="L1816" i="1" s="1"/>
  <c r="L1817" i="1" a="1"/>
  <c r="L1817" i="1" s="1"/>
  <c r="L1818" i="1" a="1"/>
  <c r="L1818" i="1" s="1"/>
  <c r="L1819" i="1" a="1"/>
  <c r="L1819" i="1" s="1"/>
  <c r="L1820" i="1" a="1"/>
  <c r="L1820" i="1" s="1"/>
  <c r="L1821" i="1" a="1"/>
  <c r="L1821" i="1" s="1"/>
  <c r="L1822" i="1" a="1"/>
  <c r="L1822" i="1" s="1"/>
  <c r="L1823" i="1" a="1"/>
  <c r="L1823" i="1" s="1"/>
  <c r="L1824" i="1" a="1"/>
  <c r="L1824" i="1" s="1"/>
  <c r="L1825" i="1" a="1"/>
  <c r="L1825" i="1" s="1"/>
  <c r="L1826" i="1" a="1"/>
  <c r="L1826" i="1" s="1"/>
  <c r="L1827" i="1" a="1"/>
  <c r="L1827" i="1" s="1"/>
  <c r="L1828" i="1" a="1"/>
  <c r="L1828" i="1" s="1"/>
  <c r="L1829" i="1" a="1"/>
  <c r="L1829" i="1" s="1"/>
  <c r="L1830" i="1" a="1"/>
  <c r="L1830" i="1" s="1"/>
  <c r="L1831" i="1" a="1"/>
  <c r="L1831" i="1" s="1"/>
  <c r="L1832" i="1" a="1"/>
  <c r="L1832" i="1" s="1"/>
  <c r="L1833" i="1" a="1"/>
  <c r="L1833" i="1" s="1"/>
  <c r="L1834" i="1" a="1"/>
  <c r="L1834" i="1" s="1"/>
  <c r="L1835" i="1" a="1"/>
  <c r="L1835" i="1" s="1"/>
  <c r="L1836" i="1" a="1"/>
  <c r="L1836" i="1" s="1"/>
  <c r="L1837" i="1" a="1"/>
  <c r="L1837" i="1" s="1"/>
  <c r="L1838" i="1" a="1"/>
  <c r="L1838" i="1" s="1"/>
  <c r="L1839" i="1" a="1"/>
  <c r="L1839" i="1" s="1"/>
  <c r="L1840" i="1" a="1"/>
  <c r="L1840" i="1" s="1"/>
  <c r="L1841" i="1" a="1"/>
  <c r="L1841" i="1" s="1"/>
  <c r="L1842" i="1" a="1"/>
  <c r="L1842" i="1" s="1"/>
  <c r="L1843" i="1" a="1"/>
  <c r="L1843" i="1" s="1"/>
  <c r="L1844" i="1" a="1"/>
  <c r="L1844" i="1" s="1"/>
  <c r="L1845" i="1" a="1"/>
  <c r="L1845" i="1" s="1"/>
  <c r="L1846" i="1" a="1"/>
  <c r="L1846" i="1" s="1"/>
  <c r="L1847" i="1" a="1"/>
  <c r="L1847" i="1" s="1"/>
  <c r="L1848" i="1" a="1"/>
  <c r="L1848" i="1" s="1"/>
  <c r="L1849" i="1" a="1"/>
  <c r="L1849" i="1" s="1"/>
  <c r="L1850" i="1" a="1"/>
  <c r="L1850" i="1" s="1"/>
  <c r="L1851" i="1" a="1"/>
  <c r="L1851" i="1" s="1"/>
  <c r="L1852" i="1" a="1"/>
  <c r="L1852" i="1" s="1"/>
  <c r="L1853" i="1" a="1"/>
  <c r="L1853" i="1" s="1"/>
  <c r="L1854" i="1" a="1"/>
  <c r="L1854" i="1" s="1"/>
  <c r="L1855" i="1" a="1"/>
  <c r="L1855" i="1" s="1"/>
  <c r="L1856" i="1" a="1"/>
  <c r="L1856" i="1" s="1"/>
  <c r="L1857" i="1" a="1"/>
  <c r="L1857" i="1" s="1"/>
  <c r="L1858" i="1" a="1"/>
  <c r="L1858" i="1" s="1"/>
  <c r="L1859" i="1" a="1"/>
  <c r="L1859" i="1" s="1"/>
  <c r="L1860" i="1" a="1"/>
  <c r="L1860" i="1" s="1"/>
  <c r="L1861" i="1" a="1"/>
  <c r="L1861" i="1" s="1"/>
  <c r="L1862" i="1" a="1"/>
  <c r="L1862" i="1" s="1"/>
  <c r="L1863" i="1" a="1"/>
  <c r="L1863" i="1" s="1"/>
  <c r="L1864" i="1" a="1"/>
  <c r="L1864" i="1" s="1"/>
  <c r="L1865" i="1" a="1"/>
  <c r="L1865" i="1" s="1"/>
  <c r="L1866" i="1" a="1"/>
  <c r="L1866" i="1" s="1"/>
  <c r="L1867" i="1" a="1"/>
  <c r="L1867" i="1" s="1"/>
  <c r="L1868" i="1" a="1"/>
  <c r="L1868" i="1" s="1"/>
  <c r="L1869" i="1" a="1"/>
  <c r="L1869" i="1" s="1"/>
  <c r="L1870" i="1" a="1"/>
  <c r="L1870" i="1" s="1"/>
  <c r="L1871" i="1" a="1"/>
  <c r="L1871" i="1" s="1"/>
  <c r="L1872" i="1" a="1"/>
  <c r="L1872" i="1" s="1"/>
  <c r="L1873" i="1" a="1"/>
  <c r="L1873" i="1" s="1"/>
  <c r="L1874" i="1" a="1"/>
  <c r="L1874" i="1" s="1"/>
  <c r="L1875" i="1" a="1"/>
  <c r="L1875" i="1" s="1"/>
  <c r="L1876" i="1" a="1"/>
  <c r="L1876" i="1" s="1"/>
  <c r="L1877" i="1" a="1"/>
  <c r="L1877" i="1" s="1"/>
  <c r="L1878" i="1" a="1"/>
  <c r="L1878" i="1" s="1"/>
  <c r="L1879" i="1" a="1"/>
  <c r="L1879" i="1" s="1"/>
  <c r="L1880" i="1" a="1"/>
  <c r="L1880" i="1" s="1"/>
  <c r="L1881" i="1" a="1"/>
  <c r="L1881" i="1" s="1"/>
  <c r="L1882" i="1" a="1"/>
  <c r="L1882" i="1" s="1"/>
  <c r="L1883" i="1" a="1"/>
  <c r="L1883" i="1" s="1"/>
  <c r="L1884" i="1" a="1"/>
  <c r="L1884" i="1" s="1"/>
  <c r="L1885" i="1" a="1"/>
  <c r="L1885" i="1" s="1"/>
  <c r="L1886" i="1" a="1"/>
  <c r="L1886" i="1" s="1"/>
  <c r="L1887" i="1" a="1"/>
  <c r="L1887" i="1" s="1"/>
  <c r="L1888" i="1" a="1"/>
  <c r="L1888" i="1" s="1"/>
  <c r="L1889" i="1" a="1"/>
  <c r="L1889" i="1" s="1"/>
  <c r="L1890" i="1" a="1"/>
  <c r="L1890" i="1" s="1"/>
  <c r="L1891" i="1" a="1"/>
  <c r="L1891" i="1" s="1"/>
  <c r="L1892" i="1" a="1"/>
  <c r="L1892" i="1" s="1"/>
  <c r="L1893" i="1" a="1"/>
  <c r="L1893" i="1" s="1"/>
  <c r="L1894" i="1" a="1"/>
  <c r="L1894" i="1" s="1"/>
  <c r="L1895" i="1" a="1"/>
  <c r="L1895" i="1" s="1"/>
  <c r="L1896" i="1" a="1"/>
  <c r="L1896" i="1" s="1"/>
  <c r="L1897" i="1" a="1"/>
  <c r="L1897" i="1" s="1"/>
  <c r="L1898" i="1" a="1"/>
  <c r="L1898" i="1" s="1"/>
  <c r="L1899" i="1" a="1"/>
  <c r="L1899" i="1" s="1"/>
  <c r="L1900" i="1" a="1"/>
  <c r="L1900" i="1" s="1"/>
  <c r="L1901" i="1" a="1"/>
  <c r="L1901" i="1" s="1"/>
  <c r="L1902" i="1" a="1"/>
  <c r="L1902" i="1" s="1"/>
  <c r="L1903" i="1" a="1"/>
  <c r="L1903" i="1" s="1"/>
  <c r="L1904" i="1" a="1"/>
  <c r="L1904" i="1" s="1"/>
  <c r="L1905" i="1" a="1"/>
  <c r="L1905" i="1" s="1"/>
  <c r="L1906" i="1" a="1"/>
  <c r="L1906" i="1" s="1"/>
  <c r="L1907" i="1" a="1"/>
  <c r="L1907" i="1" s="1"/>
  <c r="L1908" i="1" a="1"/>
  <c r="L1908" i="1" s="1"/>
  <c r="L1909" i="1" a="1"/>
  <c r="L1909" i="1" s="1"/>
  <c r="L1910" i="1" a="1"/>
  <c r="L1910" i="1" s="1"/>
  <c r="L1911" i="1" a="1"/>
  <c r="L1911" i="1" s="1"/>
  <c r="L1912" i="1" a="1"/>
  <c r="L1912" i="1" s="1"/>
  <c r="L1913" i="1" a="1"/>
  <c r="L1913" i="1" s="1"/>
  <c r="L1914" i="1" a="1"/>
  <c r="L1914" i="1" s="1"/>
  <c r="L1915" i="1" a="1"/>
  <c r="L1915" i="1" s="1"/>
  <c r="L1916" i="1" a="1"/>
  <c r="L1916" i="1" s="1"/>
  <c r="L1917" i="1" a="1"/>
  <c r="L1917" i="1" s="1"/>
  <c r="L1918" i="1" a="1"/>
  <c r="L1918" i="1" s="1"/>
  <c r="L1919" i="1" a="1"/>
  <c r="L1919" i="1" s="1"/>
  <c r="L1920" i="1" a="1"/>
  <c r="L1920" i="1" s="1"/>
  <c r="L1921" i="1" a="1"/>
  <c r="L1921" i="1" s="1"/>
  <c r="L1922" i="1" a="1"/>
  <c r="L1922" i="1" s="1"/>
  <c r="L1923" i="1" a="1"/>
  <c r="L1923" i="1" s="1"/>
  <c r="L1924" i="1" a="1"/>
  <c r="L1924" i="1" s="1"/>
  <c r="L1925" i="1" a="1"/>
  <c r="L1925" i="1" s="1"/>
  <c r="L1926" i="1" a="1"/>
  <c r="L1926" i="1" s="1"/>
  <c r="L1927" i="1" a="1"/>
  <c r="L1927" i="1" s="1"/>
  <c r="L1928" i="1" a="1"/>
  <c r="L1928" i="1" s="1"/>
  <c r="L1929" i="1" a="1"/>
  <c r="L1929" i="1" s="1"/>
  <c r="L1930" i="1" a="1"/>
  <c r="L1930" i="1" s="1"/>
  <c r="L1931" i="1" a="1"/>
  <c r="L1931" i="1" s="1"/>
  <c r="L1932" i="1" a="1"/>
  <c r="L1932" i="1" s="1"/>
  <c r="L1933" i="1" a="1"/>
  <c r="L1933" i="1" s="1"/>
  <c r="L1934" i="1" a="1"/>
  <c r="L1934" i="1" s="1"/>
  <c r="L1935" i="1" a="1"/>
  <c r="L1935" i="1" s="1"/>
  <c r="L1936" i="1" a="1"/>
  <c r="L1936" i="1" s="1"/>
  <c r="L1937" i="1" a="1"/>
  <c r="L1937" i="1" s="1"/>
  <c r="L1938" i="1" a="1"/>
  <c r="L1938" i="1" s="1"/>
  <c r="L1939" i="1" a="1"/>
  <c r="L1939" i="1" s="1"/>
  <c r="L1940" i="1" a="1"/>
  <c r="L1940" i="1" s="1"/>
  <c r="L1941" i="1" a="1"/>
  <c r="L1941" i="1" s="1"/>
  <c r="L1942" i="1" a="1"/>
  <c r="L1942" i="1" s="1"/>
  <c r="L1943" i="1" a="1"/>
  <c r="L1943" i="1" s="1"/>
  <c r="L1944" i="1" a="1"/>
  <c r="L1944" i="1" s="1"/>
  <c r="L1945" i="1" a="1"/>
  <c r="L1945" i="1" s="1"/>
  <c r="L1946" i="1" a="1"/>
  <c r="L1946" i="1" s="1"/>
  <c r="L1947" i="1" a="1"/>
  <c r="L1947" i="1" s="1"/>
  <c r="L1948" i="1" a="1"/>
  <c r="L1948" i="1" s="1"/>
  <c r="L1949" i="1" a="1"/>
  <c r="L1949" i="1" s="1"/>
  <c r="L1950" i="1" a="1"/>
  <c r="L1950" i="1" s="1"/>
  <c r="L1951" i="1" a="1"/>
  <c r="L1951" i="1" s="1"/>
  <c r="L1952" i="1" a="1"/>
  <c r="L1952" i="1" s="1"/>
  <c r="L1953" i="1" a="1"/>
  <c r="L1953" i="1" s="1"/>
  <c r="L1954" i="1" a="1"/>
  <c r="L1954" i="1" s="1"/>
  <c r="L1955" i="1" a="1"/>
  <c r="L1955" i="1" s="1"/>
  <c r="L1956" i="1" a="1"/>
  <c r="L1956" i="1" s="1"/>
  <c r="L1957" i="1" a="1"/>
  <c r="L1957" i="1" s="1"/>
  <c r="L1958" i="1" a="1"/>
  <c r="L1958" i="1" s="1"/>
  <c r="L1959" i="1" a="1"/>
  <c r="L1959" i="1" s="1"/>
  <c r="L1960" i="1" a="1"/>
  <c r="L1960" i="1" s="1"/>
  <c r="L1961" i="1" a="1"/>
  <c r="L1961" i="1" s="1"/>
  <c r="L1962" i="1" a="1"/>
  <c r="L1962" i="1" s="1"/>
  <c r="L1963" i="1" a="1"/>
  <c r="L1963" i="1" s="1"/>
  <c r="L1964" i="1" a="1"/>
  <c r="L1964" i="1" s="1"/>
  <c r="L1965" i="1" a="1"/>
  <c r="L1965" i="1" s="1"/>
  <c r="L1966" i="1" a="1"/>
  <c r="L1966" i="1" s="1"/>
  <c r="L1967" i="1" a="1"/>
  <c r="L1967" i="1" s="1"/>
  <c r="L1968" i="1" a="1"/>
  <c r="L1968" i="1" s="1"/>
  <c r="L1969" i="1" a="1"/>
  <c r="L1969" i="1" s="1"/>
  <c r="L1970" i="1" a="1"/>
  <c r="L1970" i="1" s="1"/>
  <c r="L1971" i="1" a="1"/>
  <c r="L1971" i="1" s="1"/>
  <c r="L1972" i="1" a="1"/>
  <c r="L1972" i="1" s="1"/>
  <c r="L1973" i="1" a="1"/>
  <c r="L1973" i="1" s="1"/>
  <c r="L1974" i="1" a="1"/>
  <c r="L1974" i="1" s="1"/>
  <c r="L1975" i="1" a="1"/>
  <c r="L1975" i="1" s="1"/>
  <c r="L1976" i="1" a="1"/>
  <c r="L1976" i="1" s="1"/>
  <c r="L1977" i="1" a="1"/>
  <c r="L1977" i="1" s="1"/>
  <c r="L1978" i="1" a="1"/>
  <c r="L1978" i="1" s="1"/>
  <c r="L1979" i="1" a="1"/>
  <c r="L1979" i="1" s="1"/>
  <c r="L1980" i="1" a="1"/>
  <c r="L1980" i="1" s="1"/>
  <c r="L1981" i="1" a="1"/>
  <c r="L1981" i="1"/>
  <c r="L1982" i="1" a="1"/>
  <c r="L1982" i="1" s="1"/>
  <c r="L1983" i="1" a="1"/>
  <c r="L1983" i="1" s="1"/>
  <c r="L1984" i="1" a="1"/>
  <c r="L1984" i="1" s="1"/>
  <c r="L1985" i="1" a="1"/>
  <c r="L1985" i="1" s="1"/>
  <c r="L1986" i="1" a="1"/>
  <c r="L1986" i="1" s="1"/>
  <c r="L1987" i="1" a="1"/>
  <c r="L1987" i="1"/>
  <c r="L1988" i="1" a="1"/>
  <c r="L1988" i="1"/>
  <c r="L1989" i="1" a="1"/>
  <c r="L1989" i="1" s="1"/>
  <c r="L1990" i="1" a="1"/>
  <c r="L1990" i="1" s="1"/>
  <c r="L1991" i="1" a="1"/>
  <c r="L1991" i="1" s="1"/>
  <c r="L1992" i="1" a="1"/>
  <c r="L1992" i="1" s="1"/>
  <c r="L1993" i="1" a="1"/>
  <c r="L1993" i="1" s="1"/>
  <c r="L1994" i="1" a="1"/>
  <c r="L1994" i="1" s="1"/>
  <c r="L1995" i="1" a="1"/>
  <c r="L1995" i="1" s="1"/>
  <c r="L1996" i="1" a="1"/>
  <c r="L1996" i="1" s="1"/>
  <c r="L1997" i="1" a="1"/>
  <c r="L1997" i="1" s="1"/>
  <c r="L1998" i="1" a="1"/>
  <c r="L1998" i="1" s="1"/>
  <c r="L1999" i="1" a="1"/>
  <c r="L1999" i="1" s="1"/>
  <c r="L2000" i="1" a="1"/>
  <c r="L2000" i="1" s="1"/>
  <c r="L2001" i="1" a="1"/>
  <c r="L2001" i="1" s="1"/>
  <c r="L2002" i="1" a="1"/>
  <c r="L2002" i="1" s="1"/>
  <c r="L2003" i="1" a="1"/>
  <c r="L2003" i="1" s="1"/>
  <c r="L2004" i="1" a="1"/>
  <c r="L2004" i="1" s="1"/>
  <c r="L2005" i="1" a="1"/>
  <c r="L2005" i="1" s="1"/>
  <c r="L2006" i="1" a="1"/>
  <c r="L2006" i="1" s="1"/>
  <c r="L2007" i="1" a="1"/>
  <c r="L2007" i="1" s="1"/>
  <c r="L2008" i="1" a="1"/>
  <c r="L2008" i="1" s="1"/>
  <c r="L2009" i="1" a="1"/>
  <c r="L2009" i="1" s="1"/>
  <c r="L2010" i="1" a="1"/>
  <c r="L2010" i="1" s="1"/>
  <c r="L2011" i="1" a="1"/>
  <c r="L2011" i="1" s="1"/>
  <c r="L2012" i="1" a="1"/>
  <c r="L2012" i="1" s="1"/>
  <c r="L2013" i="1" a="1"/>
  <c r="L2013" i="1" s="1"/>
  <c r="L2014" i="1" a="1"/>
  <c r="L2014" i="1" s="1"/>
  <c r="L2015" i="1" a="1"/>
  <c r="L2015" i="1" s="1"/>
  <c r="L2016" i="1" a="1"/>
  <c r="L2016" i="1"/>
  <c r="L2017" i="1" a="1"/>
  <c r="L2017" i="1" s="1"/>
  <c r="L2018" i="1" a="1"/>
  <c r="L2018" i="1" s="1"/>
  <c r="L2019" i="1" a="1"/>
  <c r="L2019" i="1" s="1"/>
  <c r="L2020" i="1" a="1"/>
  <c r="L2020" i="1" s="1"/>
  <c r="L2021" i="1" a="1"/>
  <c r="L2021" i="1" s="1"/>
  <c r="L2022" i="1" a="1"/>
  <c r="L2022" i="1" s="1"/>
  <c r="L2023" i="1" a="1"/>
  <c r="L2023" i="1" s="1"/>
  <c r="L2024" i="1" a="1"/>
  <c r="L2024" i="1" s="1"/>
  <c r="L2025" i="1" a="1"/>
  <c r="L2025" i="1" s="1"/>
  <c r="L2026" i="1" a="1"/>
  <c r="L2026" i="1" s="1"/>
  <c r="L2027" i="1" a="1"/>
  <c r="L2027" i="1" s="1"/>
  <c r="L2028" i="1" a="1"/>
  <c r="L2028" i="1" s="1"/>
  <c r="L2029" i="1" a="1"/>
  <c r="L2029" i="1" s="1"/>
  <c r="L2030" i="1" a="1"/>
  <c r="L2030" i="1" s="1"/>
  <c r="L2031" i="1" a="1"/>
  <c r="L2031" i="1" s="1"/>
  <c r="L2032" i="1" a="1"/>
  <c r="L2032" i="1" s="1"/>
  <c r="L2033" i="1" a="1"/>
  <c r="L2033" i="1" s="1"/>
  <c r="L2034" i="1" a="1"/>
  <c r="L2034" i="1" s="1"/>
  <c r="L2035" i="1" a="1"/>
  <c r="L2035" i="1" s="1"/>
  <c r="L2036" i="1" a="1"/>
  <c r="L2036" i="1" s="1"/>
  <c r="L2037" i="1" a="1"/>
  <c r="L2037" i="1" s="1"/>
  <c r="L2038" i="1" a="1"/>
  <c r="L2038" i="1" s="1"/>
  <c r="L2039" i="1" a="1"/>
  <c r="L2039" i="1" s="1"/>
  <c r="L2040" i="1" a="1"/>
  <c r="L2040" i="1" s="1"/>
  <c r="L2041" i="1" a="1"/>
  <c r="L2041" i="1" s="1"/>
  <c r="L2042" i="1" a="1"/>
  <c r="L2042" i="1" s="1"/>
  <c r="L2043" i="1" a="1"/>
  <c r="L2043" i="1"/>
  <c r="L2044" i="1" a="1"/>
  <c r="L2044" i="1"/>
  <c r="L2045" i="1" a="1"/>
  <c r="L2045" i="1" s="1"/>
  <c r="L2046" i="1" a="1"/>
  <c r="L2046" i="1" s="1"/>
  <c r="L2047" i="1" a="1"/>
  <c r="L2047" i="1" s="1"/>
  <c r="L2048" i="1" a="1"/>
  <c r="L2048" i="1" s="1"/>
  <c r="L2049" i="1" a="1"/>
  <c r="L2049" i="1" s="1"/>
  <c r="L2050" i="1" a="1"/>
  <c r="L2050" i="1" s="1"/>
  <c r="L2051" i="1" a="1"/>
  <c r="L2051" i="1" s="1"/>
  <c r="L2052" i="1" a="1"/>
  <c r="L2052" i="1" s="1"/>
  <c r="L2053" i="1" a="1"/>
  <c r="L2053" i="1" s="1"/>
  <c r="L2054" i="1" a="1"/>
  <c r="L2054" i="1" s="1"/>
  <c r="L2055" i="1" a="1"/>
  <c r="L2055" i="1" s="1"/>
  <c r="L2056" i="1" a="1"/>
  <c r="L2056" i="1" s="1"/>
  <c r="L2057" i="1" a="1"/>
  <c r="L2057" i="1" s="1"/>
  <c r="L2058" i="1" a="1"/>
  <c r="L2058" i="1" s="1"/>
  <c r="L2059" i="1" a="1"/>
  <c r="L2059" i="1" s="1"/>
  <c r="L2060" i="1" a="1"/>
  <c r="L2060" i="1" s="1"/>
  <c r="L2061" i="1" a="1"/>
  <c r="L2061" i="1" s="1"/>
  <c r="L2062" i="1" a="1"/>
  <c r="L2062" i="1" s="1"/>
  <c r="L2063" i="1" a="1"/>
  <c r="L2063" i="1" s="1"/>
  <c r="L2064" i="1" a="1"/>
  <c r="L2064" i="1" s="1"/>
  <c r="L2065" i="1" a="1"/>
  <c r="L2065" i="1" s="1"/>
  <c r="L2066" i="1" a="1"/>
  <c r="L2066" i="1" s="1"/>
  <c r="L2067" i="1" a="1"/>
  <c r="L2067" i="1" s="1"/>
  <c r="L2068" i="1" a="1"/>
  <c r="L2068" i="1" s="1"/>
  <c r="L2069" i="1" a="1"/>
  <c r="L2069" i="1" s="1"/>
  <c r="L2070" i="1" a="1"/>
  <c r="L2070" i="1" s="1"/>
  <c r="L2071" i="1" a="1"/>
  <c r="L2071" i="1" s="1"/>
  <c r="L2072" i="1" a="1"/>
  <c r="L2072" i="1" s="1"/>
  <c r="L2073" i="1" a="1"/>
  <c r="L2073" i="1" s="1"/>
  <c r="L2074" i="1" a="1"/>
  <c r="L2074" i="1" s="1"/>
  <c r="L2075" i="1" a="1"/>
  <c r="L2075" i="1" s="1"/>
  <c r="L2076" i="1" a="1"/>
  <c r="L2076" i="1" s="1"/>
  <c r="L2077" i="1" a="1"/>
  <c r="L2077" i="1" s="1"/>
  <c r="L2078" i="1" a="1"/>
  <c r="L2078" i="1" s="1"/>
  <c r="L2079" i="1" a="1"/>
  <c r="L2079" i="1" s="1"/>
  <c r="L2080" i="1" a="1"/>
  <c r="L2080" i="1" s="1"/>
  <c r="L2081" i="1" a="1"/>
  <c r="L2081" i="1" s="1"/>
  <c r="L2082" i="1" a="1"/>
  <c r="L2082" i="1" s="1"/>
  <c r="L2083" i="1" a="1"/>
  <c r="L2083" i="1" s="1"/>
  <c r="L2084" i="1" a="1"/>
  <c r="L2084" i="1" s="1"/>
  <c r="L2085" i="1" a="1"/>
  <c r="L2085" i="1" s="1"/>
  <c r="L2086" i="1" a="1"/>
  <c r="L2086" i="1" s="1"/>
  <c r="L2087" i="1" a="1"/>
  <c r="L2087" i="1" s="1"/>
  <c r="L2088" i="1" a="1"/>
  <c r="L2088" i="1" s="1"/>
  <c r="L2089" i="1" a="1"/>
  <c r="L2089" i="1" s="1"/>
  <c r="L2090" i="1" a="1"/>
  <c r="L2090" i="1" s="1"/>
  <c r="L2091" i="1" a="1"/>
  <c r="L2091" i="1" s="1"/>
  <c r="L2092" i="1" a="1"/>
  <c r="L2092" i="1" s="1"/>
  <c r="L2093" i="1" a="1"/>
  <c r="L2093" i="1" s="1"/>
  <c r="L2094" i="1" a="1"/>
  <c r="L2094" i="1" s="1"/>
  <c r="L2095" i="1" a="1"/>
  <c r="L2095" i="1" s="1"/>
  <c r="L2096" i="1" a="1"/>
  <c r="L2096" i="1" s="1"/>
  <c r="L2097" i="1" a="1"/>
  <c r="L2097" i="1" s="1"/>
  <c r="L2098" i="1" a="1"/>
  <c r="L2098" i="1" s="1"/>
  <c r="L2099" i="1" a="1"/>
  <c r="L2099" i="1" s="1"/>
  <c r="L2100" i="1" a="1"/>
  <c r="L2100" i="1" s="1"/>
  <c r="L2101" i="1" a="1"/>
  <c r="L2101" i="1" s="1"/>
  <c r="L2102" i="1" a="1"/>
  <c r="L2102" i="1" s="1"/>
  <c r="L2103" i="1" a="1"/>
  <c r="L2103" i="1" s="1"/>
  <c r="L2104" i="1" a="1"/>
  <c r="L2104" i="1" s="1"/>
  <c r="L2105" i="1" a="1"/>
  <c r="L2105" i="1" s="1"/>
  <c r="L2106" i="1" a="1"/>
  <c r="L2106" i="1" s="1"/>
  <c r="L2107" i="1" a="1"/>
  <c r="L2107" i="1" s="1"/>
  <c r="L2108" i="1" a="1"/>
  <c r="L2108" i="1" s="1"/>
  <c r="L2109" i="1" a="1"/>
  <c r="L2109" i="1" s="1"/>
  <c r="L2110" i="1" a="1"/>
  <c r="L2110" i="1" s="1"/>
  <c r="L2111" i="1" a="1"/>
  <c r="L2111" i="1" s="1"/>
  <c r="L2112" i="1" a="1"/>
  <c r="L2112" i="1" s="1"/>
  <c r="L2113" i="1" a="1"/>
  <c r="L2113" i="1" s="1"/>
  <c r="L2114" i="1" a="1"/>
  <c r="L2114" i="1" s="1"/>
  <c r="L2115" i="1" a="1"/>
  <c r="L2115" i="1" s="1"/>
  <c r="L2116" i="1" a="1"/>
  <c r="L2116" i="1" s="1"/>
  <c r="L2117" i="1" a="1"/>
  <c r="L2117" i="1" s="1"/>
  <c r="L2118" i="1" a="1"/>
  <c r="L2118" i="1" s="1"/>
  <c r="L2119" i="1" a="1"/>
  <c r="L2119" i="1" s="1"/>
  <c r="L2120" i="1" a="1"/>
  <c r="L2120" i="1" s="1"/>
  <c r="L2121" i="1" a="1"/>
  <c r="L2121" i="1" s="1"/>
  <c r="L2122" i="1" a="1"/>
  <c r="L2122" i="1" s="1"/>
  <c r="L2123" i="1" a="1"/>
  <c r="L2123" i="1" s="1"/>
  <c r="L2124" i="1" a="1"/>
  <c r="L2124" i="1" s="1"/>
  <c r="L2125" i="1" a="1"/>
  <c r="L2125" i="1" s="1"/>
  <c r="L2126" i="1" a="1"/>
  <c r="L2126" i="1" s="1"/>
  <c r="L2127" i="1" a="1"/>
  <c r="L2127" i="1" s="1"/>
  <c r="L2128" i="1" a="1"/>
  <c r="L2128" i="1" s="1"/>
  <c r="L2129" i="1" a="1"/>
  <c r="L2129" i="1" s="1"/>
  <c r="L2130" i="1" a="1"/>
  <c r="L2130" i="1" s="1"/>
  <c r="L2131" i="1" a="1"/>
  <c r="L2131" i="1" s="1"/>
  <c r="L2132" i="1" a="1"/>
  <c r="L2132" i="1" s="1"/>
  <c r="L2133" i="1" a="1"/>
  <c r="L2133" i="1" s="1"/>
  <c r="L2134" i="1" a="1"/>
  <c r="L2134" i="1" s="1"/>
  <c r="L2135" i="1" a="1"/>
  <c r="L2135" i="1" s="1"/>
  <c r="L2136" i="1" a="1"/>
  <c r="L2136" i="1" s="1"/>
  <c r="L2137" i="1" a="1"/>
  <c r="L2137" i="1" s="1"/>
  <c r="L2138" i="1" a="1"/>
  <c r="L2138" i="1" s="1"/>
  <c r="L2139" i="1" a="1"/>
  <c r="L2139" i="1" s="1"/>
  <c r="L2140" i="1" a="1"/>
  <c r="L2140" i="1" s="1"/>
  <c r="L2141" i="1" a="1"/>
  <c r="L2141" i="1" s="1"/>
  <c r="L2142" i="1" a="1"/>
  <c r="L2142" i="1" s="1"/>
  <c r="L2143" i="1" a="1"/>
  <c r="L2143" i="1" s="1"/>
  <c r="L2144" i="1" a="1"/>
  <c r="L2144" i="1" s="1"/>
  <c r="L2145" i="1" a="1"/>
  <c r="L2145" i="1" s="1"/>
  <c r="L2146" i="1" a="1"/>
  <c r="L2146" i="1" s="1"/>
  <c r="L2147" i="1" a="1"/>
  <c r="L2147" i="1" s="1"/>
  <c r="L2148" i="1" a="1"/>
  <c r="L2148" i="1" s="1"/>
  <c r="L2149" i="1" a="1"/>
  <c r="L2149" i="1" s="1"/>
  <c r="L2150" i="1" a="1"/>
  <c r="L2150" i="1" s="1"/>
  <c r="L2151" i="1" a="1"/>
  <c r="L2151" i="1" s="1"/>
  <c r="L2152" i="1" a="1"/>
  <c r="L2152" i="1" s="1"/>
  <c r="L2153" i="1" a="1"/>
  <c r="L2153" i="1" s="1"/>
  <c r="L2154" i="1" a="1"/>
  <c r="L2154" i="1" s="1"/>
  <c r="L2155" i="1" a="1"/>
  <c r="L2155" i="1" s="1"/>
  <c r="L2156" i="1" a="1"/>
  <c r="L2156" i="1" s="1"/>
  <c r="L2157" i="1" a="1"/>
  <c r="L2157" i="1" s="1"/>
  <c r="L2158" i="1" a="1"/>
  <c r="L2158" i="1" s="1"/>
  <c r="L2159" i="1" a="1"/>
  <c r="L2159" i="1" s="1"/>
  <c r="L2160" i="1" a="1"/>
  <c r="L2160" i="1" s="1"/>
  <c r="L2161" i="1" a="1"/>
  <c r="L2161" i="1" s="1"/>
  <c r="L2162" i="1" a="1"/>
  <c r="L2162" i="1" s="1"/>
  <c r="L2163" i="1" a="1"/>
  <c r="L2163" i="1" s="1"/>
  <c r="L2164" i="1" a="1"/>
  <c r="L2164" i="1" s="1"/>
  <c r="L2165" i="1" a="1"/>
  <c r="L2165" i="1" s="1"/>
  <c r="L2166" i="1" a="1"/>
  <c r="L2166" i="1" s="1"/>
  <c r="L2167" i="1" a="1"/>
  <c r="L2167" i="1" s="1"/>
  <c r="L2168" i="1" a="1"/>
  <c r="L2168" i="1" s="1"/>
  <c r="L2169" i="1" a="1"/>
  <c r="L2169" i="1" s="1"/>
  <c r="L2170" i="1" a="1"/>
  <c r="L2170" i="1" s="1"/>
  <c r="L2171" i="1" a="1"/>
  <c r="L2171" i="1" s="1"/>
  <c r="L2172" i="1" a="1"/>
  <c r="L2172" i="1" s="1"/>
  <c r="L2173" i="1" a="1"/>
  <c r="L2173" i="1" s="1"/>
  <c r="L2174" i="1" a="1"/>
  <c r="L2174" i="1" s="1"/>
  <c r="L2175" i="1" a="1"/>
  <c r="L2175" i="1" s="1"/>
  <c r="L2176" i="1" a="1"/>
  <c r="L2176" i="1" s="1"/>
  <c r="L2177" i="1" a="1"/>
  <c r="L2177" i="1" s="1"/>
  <c r="L2178" i="1" a="1"/>
  <c r="L2178" i="1" s="1"/>
  <c r="L2179" i="1" a="1"/>
  <c r="L2179" i="1" s="1"/>
  <c r="L2180" i="1" a="1"/>
  <c r="L2180" i="1" s="1"/>
  <c r="L2181" i="1" a="1"/>
  <c r="L2181" i="1" s="1"/>
  <c r="L2182" i="1" a="1"/>
  <c r="L2182" i="1" s="1"/>
  <c r="L2183" i="1" a="1"/>
  <c r="L2183" i="1" s="1"/>
  <c r="L2184" i="1" a="1"/>
  <c r="L2184" i="1" s="1"/>
  <c r="L2185" i="1" a="1"/>
  <c r="L2185" i="1" s="1"/>
  <c r="L2186" i="1" a="1"/>
  <c r="L2186" i="1" s="1"/>
  <c r="L2187" i="1" a="1"/>
  <c r="L2187" i="1" s="1"/>
  <c r="L2188" i="1" a="1"/>
  <c r="L2188" i="1" s="1"/>
  <c r="L2189" i="1" a="1"/>
  <c r="L2189" i="1" s="1"/>
  <c r="L2190" i="1" a="1"/>
  <c r="L2190" i="1" s="1"/>
  <c r="L2191" i="1" a="1"/>
  <c r="L2191" i="1" s="1"/>
  <c r="L2192" i="1" a="1"/>
  <c r="L2192" i="1" s="1"/>
  <c r="L2193" i="1" a="1"/>
  <c r="L2193" i="1" s="1"/>
  <c r="L2194" i="1" a="1"/>
  <c r="L2194" i="1" s="1"/>
  <c r="L2195" i="1" a="1"/>
  <c r="L2195" i="1" s="1"/>
  <c r="L2196" i="1" a="1"/>
  <c r="L2196" i="1" s="1"/>
  <c r="L2197" i="1" a="1"/>
  <c r="L2197" i="1" s="1"/>
  <c r="L2198" i="1" a="1"/>
  <c r="L2198" i="1" s="1"/>
  <c r="L2199" i="1" a="1"/>
  <c r="L2199" i="1" s="1"/>
  <c r="L2200" i="1" a="1"/>
  <c r="L2200" i="1" s="1"/>
  <c r="L2201" i="1" a="1"/>
  <c r="L2201" i="1" s="1"/>
  <c r="L2202" i="1" a="1"/>
  <c r="L2202" i="1" s="1"/>
  <c r="L2203" i="1" a="1"/>
  <c r="L2203" i="1" s="1"/>
  <c r="L2204" i="1" a="1"/>
  <c r="L2204" i="1" s="1"/>
  <c r="L2205" i="1" a="1"/>
  <c r="L2205" i="1" s="1"/>
  <c r="L2206" i="1" a="1"/>
  <c r="L2206" i="1" s="1"/>
  <c r="L2207" i="1" a="1"/>
  <c r="L2207" i="1" s="1"/>
  <c r="L2208" i="1" a="1"/>
  <c r="L2208" i="1" s="1"/>
  <c r="L2209" i="1" a="1"/>
  <c r="L2209" i="1" s="1"/>
  <c r="L2210" i="1" a="1"/>
  <c r="L2210" i="1" s="1"/>
  <c r="L2211" i="1" a="1"/>
  <c r="L2211" i="1" s="1"/>
  <c r="L2212" i="1" a="1"/>
  <c r="L2212" i="1" s="1"/>
  <c r="L2213" i="1" a="1"/>
  <c r="L2213" i="1" s="1"/>
  <c r="L2214" i="1" a="1"/>
  <c r="L2214" i="1" s="1"/>
  <c r="L2215" i="1" a="1"/>
  <c r="L2215" i="1" s="1"/>
  <c r="L2216" i="1" a="1"/>
  <c r="L2216" i="1" s="1"/>
  <c r="L2217" i="1" a="1"/>
  <c r="L2217" i="1" s="1"/>
  <c r="L2218" i="1" a="1"/>
  <c r="L2218" i="1" s="1"/>
  <c r="L2219" i="1" a="1"/>
  <c r="L2219" i="1" s="1"/>
  <c r="L2220" i="1" a="1"/>
  <c r="L2220" i="1" s="1"/>
  <c r="L2221" i="1" a="1"/>
  <c r="L2221" i="1" s="1"/>
  <c r="L2222" i="1" a="1"/>
  <c r="L2222" i="1" s="1"/>
  <c r="L2223" i="1" a="1"/>
  <c r="L2223" i="1" s="1"/>
  <c r="L2224" i="1" a="1"/>
  <c r="L2224" i="1" s="1"/>
  <c r="L2225" i="1" a="1"/>
  <c r="L2225" i="1" s="1"/>
  <c r="L2226" i="1" a="1"/>
  <c r="L2226" i="1" s="1"/>
  <c r="L2227" i="1" a="1"/>
  <c r="L2227" i="1" s="1"/>
  <c r="L2228" i="1" a="1"/>
  <c r="L2228" i="1" s="1"/>
  <c r="L2229" i="1" a="1"/>
  <c r="L2229" i="1" s="1"/>
  <c r="L2230" i="1" a="1"/>
  <c r="L2230" i="1" s="1"/>
  <c r="L2231" i="1" a="1"/>
  <c r="L2231" i="1" s="1"/>
  <c r="L2232" i="1" a="1"/>
  <c r="L2232" i="1" s="1"/>
  <c r="L2233" i="1" a="1"/>
  <c r="L2233" i="1" s="1"/>
  <c r="L2234" i="1" a="1"/>
  <c r="L2234" i="1" s="1"/>
  <c r="L2235" i="1" a="1"/>
  <c r="L2235" i="1" s="1"/>
  <c r="L2236" i="1" a="1"/>
  <c r="L2236" i="1" s="1"/>
  <c r="L2237" i="1" a="1"/>
  <c r="L2237" i="1" s="1"/>
  <c r="L2238" i="1" a="1"/>
  <c r="L2238" i="1" s="1"/>
  <c r="L2239" i="1" a="1"/>
  <c r="L2239" i="1" s="1"/>
  <c r="L2240" i="1" a="1"/>
  <c r="L2240" i="1" s="1"/>
  <c r="L2241" i="1" a="1"/>
  <c r="L2241" i="1" s="1"/>
  <c r="L2242" i="1" a="1"/>
  <c r="L2242" i="1" s="1"/>
  <c r="L2243" i="1" a="1"/>
  <c r="L2243" i="1" s="1"/>
  <c r="L2244" i="1" a="1"/>
  <c r="L2244" i="1" s="1"/>
  <c r="L2245" i="1" a="1"/>
  <c r="L2245" i="1" s="1"/>
  <c r="L2246" i="1" a="1"/>
  <c r="L2246" i="1" s="1"/>
  <c r="L2247" i="1" a="1"/>
  <c r="L2247" i="1" s="1"/>
  <c r="L2248" i="1" a="1"/>
  <c r="L2248" i="1" s="1"/>
  <c r="L2249" i="1" a="1"/>
  <c r="L2249" i="1" s="1"/>
  <c r="L2250" i="1" a="1"/>
  <c r="L2250" i="1" s="1"/>
  <c r="L2251" i="1" a="1"/>
  <c r="L2251" i="1" s="1"/>
  <c r="L2252" i="1" a="1"/>
  <c r="L2252" i="1" s="1"/>
  <c r="L2253" i="1" a="1"/>
  <c r="L2253" i="1" s="1"/>
  <c r="L2254" i="1" a="1"/>
  <c r="L2254" i="1" s="1"/>
  <c r="L2255" i="1" a="1"/>
  <c r="L2255" i="1" s="1"/>
  <c r="L2256" i="1" a="1"/>
  <c r="L2256" i="1"/>
  <c r="L2257" i="1" a="1"/>
  <c r="L2257" i="1" s="1"/>
  <c r="L2258" i="1" a="1"/>
  <c r="L2258" i="1" s="1"/>
  <c r="L2259" i="1" a="1"/>
  <c r="L2259" i="1" s="1"/>
  <c r="L2260" i="1" a="1"/>
  <c r="L2260" i="1" s="1"/>
  <c r="L2261" i="1" a="1"/>
  <c r="L2261" i="1" s="1"/>
  <c r="L2262" i="1" a="1"/>
  <c r="L2262" i="1" s="1"/>
  <c r="L2263" i="1" a="1"/>
  <c r="L2263" i="1" s="1"/>
  <c r="L2264" i="1" a="1"/>
  <c r="L2264" i="1"/>
  <c r="L2265" i="1" a="1"/>
  <c r="L2265" i="1" s="1"/>
  <c r="L2266" i="1" a="1"/>
  <c r="L2266" i="1" s="1"/>
  <c r="L2267" i="1" a="1"/>
  <c r="L2267" i="1" s="1"/>
  <c r="L2268" i="1" a="1"/>
  <c r="L2268" i="1" s="1"/>
  <c r="L2269" i="1" a="1"/>
  <c r="L2269" i="1" s="1"/>
  <c r="L2270" i="1" a="1"/>
  <c r="L2270" i="1" s="1"/>
  <c r="L2271" i="1" a="1"/>
  <c r="L2271" i="1" s="1"/>
  <c r="L2272" i="1" a="1"/>
  <c r="L2272" i="1" s="1"/>
  <c r="L2273" i="1" a="1"/>
  <c r="L2273" i="1" s="1"/>
  <c r="L2274" i="1" a="1"/>
  <c r="L2274" i="1" s="1"/>
  <c r="L2275" i="1" a="1"/>
  <c r="L2275" i="1" s="1"/>
  <c r="L2276" i="1" a="1"/>
  <c r="L2276" i="1" s="1"/>
  <c r="L2277" i="1" a="1"/>
  <c r="L2277" i="1" s="1"/>
  <c r="L2278" i="1" a="1"/>
  <c r="L2278" i="1" s="1"/>
  <c r="L2279" i="1" a="1"/>
  <c r="L2279" i="1" s="1"/>
  <c r="L2280" i="1" a="1"/>
  <c r="L2280" i="1" s="1"/>
  <c r="L2281" i="1" a="1"/>
  <c r="L2281" i="1" s="1"/>
  <c r="L2282" i="1" a="1"/>
  <c r="L2282" i="1" s="1"/>
  <c r="L2283" i="1" a="1"/>
  <c r="L2283" i="1" s="1"/>
  <c r="L2284" i="1" a="1"/>
  <c r="L2284" i="1" s="1"/>
  <c r="L2285" i="1" a="1"/>
  <c r="L2285" i="1" s="1"/>
  <c r="L2286" i="1" a="1"/>
  <c r="L2286" i="1" s="1"/>
  <c r="L2287" i="1" a="1"/>
  <c r="L2287" i="1" s="1"/>
  <c r="L2288" i="1" a="1"/>
  <c r="L2288" i="1"/>
  <c r="L2289" i="1" a="1"/>
  <c r="L2289" i="1" s="1"/>
  <c r="L2290" i="1" a="1"/>
  <c r="L2290" i="1" s="1"/>
  <c r="L2291" i="1" a="1"/>
  <c r="L2291" i="1" s="1"/>
  <c r="L2292" i="1" a="1"/>
  <c r="L2292" i="1" s="1"/>
  <c r="L2293" i="1" a="1"/>
  <c r="L2293" i="1" s="1"/>
  <c r="L2294" i="1" a="1"/>
  <c r="L2294" i="1" s="1"/>
  <c r="L2295" i="1" a="1"/>
  <c r="L2295" i="1" s="1"/>
  <c r="L2296" i="1" a="1"/>
  <c r="L2296" i="1" s="1"/>
  <c r="L2297" i="1" a="1"/>
  <c r="L2297" i="1" s="1"/>
  <c r="L2298" i="1" a="1"/>
  <c r="L2298" i="1" s="1"/>
  <c r="L2299" i="1" a="1"/>
  <c r="L2299" i="1" s="1"/>
  <c r="L2300" i="1" a="1"/>
  <c r="L2300" i="1" s="1"/>
  <c r="L2301" i="1" a="1"/>
  <c r="L2301" i="1" s="1"/>
  <c r="L2302" i="1" a="1"/>
  <c r="L2302" i="1" s="1"/>
  <c r="L2303" i="1" a="1"/>
  <c r="L2303" i="1" s="1"/>
  <c r="L2304" i="1" a="1"/>
  <c r="L2304" i="1"/>
  <c r="L2305" i="1" a="1"/>
  <c r="L2305" i="1" s="1"/>
  <c r="L2306" i="1" a="1"/>
  <c r="L2306" i="1" s="1"/>
  <c r="L2307" i="1" a="1"/>
  <c r="L2307" i="1" s="1"/>
  <c r="L2308" i="1" a="1"/>
  <c r="L2308" i="1" s="1"/>
  <c r="L2309" i="1" a="1"/>
  <c r="L2309" i="1" s="1"/>
  <c r="L2310" i="1" a="1"/>
  <c r="L2310" i="1" s="1"/>
  <c r="L2311" i="1" a="1"/>
  <c r="L2311" i="1" s="1"/>
  <c r="L2312" i="1" a="1"/>
  <c r="L2312" i="1" s="1"/>
  <c r="L2313" i="1" a="1"/>
  <c r="L2313" i="1" s="1"/>
  <c r="L2314" i="1" a="1"/>
  <c r="L2314" i="1" s="1"/>
  <c r="L2315" i="1" a="1"/>
  <c r="L2315" i="1" s="1"/>
  <c r="L2316" i="1" a="1"/>
  <c r="L2316" i="1" s="1"/>
  <c r="L2317" i="1" a="1"/>
  <c r="L2317" i="1" s="1"/>
  <c r="L2318" i="1" a="1"/>
  <c r="L2318" i="1" s="1"/>
  <c r="L2319" i="1" a="1"/>
  <c r="L2319" i="1" s="1"/>
  <c r="L2320" i="1" a="1"/>
  <c r="L2320" i="1" s="1"/>
  <c r="L2321" i="1" a="1"/>
  <c r="L2321" i="1" s="1"/>
  <c r="L2322" i="1" a="1"/>
  <c r="L2322" i="1" s="1"/>
  <c r="L2323" i="1" a="1"/>
  <c r="L2323" i="1" s="1"/>
  <c r="L2324" i="1" a="1"/>
  <c r="L2324" i="1" s="1"/>
  <c r="L2325" i="1" a="1"/>
  <c r="L2325" i="1" s="1"/>
  <c r="L2326" i="1" a="1"/>
  <c r="L2326" i="1" s="1"/>
  <c r="L2327" i="1" a="1"/>
  <c r="L2327" i="1" s="1"/>
  <c r="L2328" i="1" a="1"/>
  <c r="L2328" i="1" s="1"/>
  <c r="L2329" i="1" a="1"/>
  <c r="L2329" i="1" s="1"/>
  <c r="L2330" i="1" a="1"/>
  <c r="L2330" i="1" s="1"/>
  <c r="L2331" i="1" a="1"/>
  <c r="L2331" i="1" s="1"/>
  <c r="L2332" i="1" a="1"/>
  <c r="L2332" i="1" s="1"/>
  <c r="L2333" i="1" a="1"/>
  <c r="L2333" i="1" s="1"/>
  <c r="L2334" i="1" a="1"/>
  <c r="L2334" i="1" s="1"/>
  <c r="L2335" i="1" a="1"/>
  <c r="L2335" i="1" s="1"/>
  <c r="L2336" i="1" a="1"/>
  <c r="L2336" i="1" s="1"/>
  <c r="L2337" i="1" a="1"/>
  <c r="L2337" i="1" s="1"/>
  <c r="L2338" i="1" a="1"/>
  <c r="L2338" i="1" s="1"/>
  <c r="L2339" i="1" a="1"/>
  <c r="L2339" i="1" s="1"/>
  <c r="L2340" i="1" a="1"/>
  <c r="L2340" i="1" s="1"/>
  <c r="L2341" i="1" a="1"/>
  <c r="L2341" i="1" s="1"/>
  <c r="L2342" i="1" a="1"/>
  <c r="L2342" i="1" s="1"/>
  <c r="L2343" i="1" a="1"/>
  <c r="L2343" i="1" s="1"/>
  <c r="L2344" i="1" a="1"/>
  <c r="L2344" i="1" s="1"/>
  <c r="L2345" i="1" a="1"/>
  <c r="L2345" i="1" s="1"/>
  <c r="L2346" i="1" a="1"/>
  <c r="L2346" i="1" s="1"/>
  <c r="L2347" i="1" a="1"/>
  <c r="L2347" i="1" s="1"/>
  <c r="L2348" i="1" a="1"/>
  <c r="L2348" i="1" s="1"/>
  <c r="L2349" i="1" a="1"/>
  <c r="L2349" i="1" s="1"/>
  <c r="L2350" i="1" a="1"/>
  <c r="L2350" i="1" s="1"/>
  <c r="L2351" i="1" a="1"/>
  <c r="L2351" i="1" s="1"/>
  <c r="L2352" i="1" a="1"/>
  <c r="L2352" i="1" s="1"/>
  <c r="L2353" i="1" a="1"/>
  <c r="L2353" i="1" s="1"/>
  <c r="L2354" i="1" a="1"/>
  <c r="L2354" i="1" s="1"/>
  <c r="L2355" i="1" a="1"/>
  <c r="L2355" i="1" s="1"/>
  <c r="L2356" i="1" a="1"/>
  <c r="L2356" i="1" s="1"/>
  <c r="L2357" i="1" a="1"/>
  <c r="L2357" i="1" s="1"/>
  <c r="L2358" i="1" a="1"/>
  <c r="L2358" i="1" s="1"/>
  <c r="L2359" i="1" a="1"/>
  <c r="L2359" i="1" s="1"/>
  <c r="L2360" i="1" a="1"/>
  <c r="L2360" i="1" s="1"/>
  <c r="L2361" i="1" a="1"/>
  <c r="L2361" i="1" s="1"/>
  <c r="L2362" i="1" a="1"/>
  <c r="L2362" i="1" s="1"/>
  <c r="L2363" i="1" a="1"/>
  <c r="L2363" i="1" s="1"/>
  <c r="L2364" i="1" a="1"/>
  <c r="L2364" i="1" s="1"/>
  <c r="L2365" i="1" a="1"/>
  <c r="L2365" i="1" s="1"/>
  <c r="L2366" i="1" a="1"/>
  <c r="L2366" i="1" s="1"/>
  <c r="L2367" i="1" a="1"/>
  <c r="L2367" i="1" s="1"/>
  <c r="L2368" i="1" a="1"/>
  <c r="L2368" i="1" s="1"/>
  <c r="L2369" i="1" a="1"/>
  <c r="L2369" i="1" s="1"/>
  <c r="L2370" i="1" a="1"/>
  <c r="L2370" i="1" s="1"/>
  <c r="L2371" i="1" a="1"/>
  <c r="L2371" i="1" s="1"/>
  <c r="L2372" i="1" a="1"/>
  <c r="L2372" i="1" s="1"/>
  <c r="L2373" i="1" a="1"/>
  <c r="L2373" i="1" s="1"/>
  <c r="L2374" i="1" a="1"/>
  <c r="L2374" i="1" s="1"/>
  <c r="L2375" i="1" a="1"/>
  <c r="L2375" i="1" s="1"/>
  <c r="L2376" i="1" a="1"/>
  <c r="L2376" i="1" s="1"/>
  <c r="L2377" i="1" a="1"/>
  <c r="L2377" i="1" s="1"/>
  <c r="L2378" i="1" a="1"/>
  <c r="L2378" i="1" s="1"/>
  <c r="L2379" i="1" a="1"/>
  <c r="L2379" i="1" s="1"/>
  <c r="L2380" i="1" a="1"/>
  <c r="L2380" i="1" s="1"/>
  <c r="L2381" i="1" a="1"/>
  <c r="L2381" i="1" s="1"/>
  <c r="L2382" i="1" a="1"/>
  <c r="L2382" i="1" s="1"/>
  <c r="L2383" i="1" a="1"/>
  <c r="L2383" i="1" s="1"/>
  <c r="L2384" i="1" a="1"/>
  <c r="L2384" i="1" s="1"/>
  <c r="L2385" i="1" a="1"/>
  <c r="L2385" i="1" s="1"/>
  <c r="L2386" i="1" a="1"/>
  <c r="L2386" i="1" s="1"/>
  <c r="L2387" i="1" a="1"/>
  <c r="L2387" i="1" s="1"/>
  <c r="L2388" i="1" a="1"/>
  <c r="L2388" i="1" s="1"/>
  <c r="L2389" i="1" a="1"/>
  <c r="L2389" i="1" s="1"/>
  <c r="L2390" i="1" a="1"/>
  <c r="L2390" i="1" s="1"/>
  <c r="L2391" i="1" a="1"/>
  <c r="L2391" i="1" s="1"/>
  <c r="L2392" i="1" a="1"/>
  <c r="L2392" i="1" s="1"/>
  <c r="L2393" i="1" a="1"/>
  <c r="L2393" i="1" s="1"/>
  <c r="L2394" i="1" a="1"/>
  <c r="L2394" i="1" s="1"/>
  <c r="L2395" i="1" a="1"/>
  <c r="L2395" i="1" s="1"/>
  <c r="L2396" i="1" a="1"/>
  <c r="L2396" i="1" s="1"/>
  <c r="L2397" i="1" a="1"/>
  <c r="L2397" i="1" s="1"/>
  <c r="L2398" i="1" a="1"/>
  <c r="L2398" i="1" s="1"/>
  <c r="L2399" i="1" a="1"/>
  <c r="L2399" i="1" s="1"/>
  <c r="L2400" i="1" a="1"/>
  <c r="L2400" i="1" s="1"/>
  <c r="L2401" i="1" a="1"/>
  <c r="L2401" i="1" s="1"/>
  <c r="L2402" i="1" a="1"/>
  <c r="L2402" i="1" s="1"/>
  <c r="L2403" i="1" a="1"/>
  <c r="L2403" i="1" s="1"/>
  <c r="L2404" i="1" a="1"/>
  <c r="L2404" i="1" s="1"/>
  <c r="L2405" i="1" a="1"/>
  <c r="L2405" i="1" s="1"/>
  <c r="L2406" i="1" a="1"/>
  <c r="L2406" i="1" s="1"/>
  <c r="L2407" i="1" a="1"/>
  <c r="L2407" i="1" s="1"/>
  <c r="L2408" i="1" a="1"/>
  <c r="L2408" i="1" s="1"/>
  <c r="L2409" i="1" a="1"/>
  <c r="L2409" i="1" s="1"/>
  <c r="L2410" i="1" a="1"/>
  <c r="L2410" i="1" s="1"/>
  <c r="L2411" i="1" a="1"/>
  <c r="L2411" i="1" s="1"/>
  <c r="L2412" i="1" a="1"/>
  <c r="L2412" i="1" s="1"/>
  <c r="L2413" i="1" a="1"/>
  <c r="L2413" i="1" s="1"/>
  <c r="L2414" i="1" a="1"/>
  <c r="L2414" i="1" s="1"/>
  <c r="L2415" i="1" a="1"/>
  <c r="L2415" i="1" s="1"/>
  <c r="L2416" i="1" a="1"/>
  <c r="L2416" i="1" s="1"/>
  <c r="L2417" i="1" a="1"/>
  <c r="L2417" i="1" s="1"/>
  <c r="L2418" i="1" a="1"/>
  <c r="L2418" i="1" s="1"/>
  <c r="L2419" i="1" a="1"/>
  <c r="L2419" i="1" s="1"/>
  <c r="L2420" i="1" a="1"/>
  <c r="L2420" i="1" s="1"/>
  <c r="L2421" i="1" a="1"/>
  <c r="L2421" i="1" s="1"/>
  <c r="L2422" i="1" a="1"/>
  <c r="L2422" i="1" s="1"/>
  <c r="L2423" i="1" a="1"/>
  <c r="L2423" i="1" s="1"/>
  <c r="L2424" i="1" a="1"/>
  <c r="L2424" i="1" s="1"/>
  <c r="L2425" i="1" a="1"/>
  <c r="L2425" i="1" s="1"/>
  <c r="L2426" i="1" a="1"/>
  <c r="L2426" i="1" s="1"/>
  <c r="L2427" i="1" a="1"/>
  <c r="L2427" i="1" s="1"/>
  <c r="L2428" i="1" a="1"/>
  <c r="L2428" i="1" s="1"/>
  <c r="L2429" i="1" a="1"/>
  <c r="L2429" i="1" s="1"/>
  <c r="L2430" i="1" a="1"/>
  <c r="L2430" i="1" s="1"/>
  <c r="L2431" i="1" a="1"/>
  <c r="L2431" i="1" s="1"/>
  <c r="L2432" i="1" a="1"/>
  <c r="L2432" i="1" s="1"/>
  <c r="L2433" i="1" a="1"/>
  <c r="L2433" i="1" s="1"/>
  <c r="L2434" i="1" a="1"/>
  <c r="L2434" i="1" s="1"/>
  <c r="L2435" i="1" a="1"/>
  <c r="L2435" i="1" s="1"/>
  <c r="L2436" i="1" a="1"/>
  <c r="L2436" i="1" s="1"/>
  <c r="L2437" i="1" a="1"/>
  <c r="L2437" i="1" s="1"/>
  <c r="L2438" i="1" a="1"/>
  <c r="L2438" i="1" s="1"/>
  <c r="L2439" i="1" a="1"/>
  <c r="L2439" i="1" s="1"/>
  <c r="L2440" i="1" a="1"/>
  <c r="L2440" i="1" s="1"/>
  <c r="L2441" i="1" a="1"/>
  <c r="L2441" i="1" s="1"/>
  <c r="L2442" i="1" a="1"/>
  <c r="L2442" i="1" s="1"/>
  <c r="L2443" i="1" a="1"/>
  <c r="L2443" i="1" s="1"/>
  <c r="L2444" i="1" a="1"/>
  <c r="L2444" i="1" s="1"/>
  <c r="L2445" i="1" a="1"/>
  <c r="L2445" i="1" s="1"/>
  <c r="L2446" i="1" a="1"/>
  <c r="L2446" i="1" s="1"/>
  <c r="L2447" i="1" a="1"/>
  <c r="L2447" i="1" s="1"/>
  <c r="L2448" i="1" a="1"/>
  <c r="L2448" i="1" s="1"/>
  <c r="L2449" i="1" a="1"/>
  <c r="L2449" i="1" s="1"/>
  <c r="L2450" i="1" a="1"/>
  <c r="L2450" i="1" s="1"/>
  <c r="L2451" i="1" a="1"/>
  <c r="L2451" i="1" s="1"/>
  <c r="L2452" i="1" a="1"/>
  <c r="L2452" i="1" s="1"/>
  <c r="L2453" i="1" a="1"/>
  <c r="L2453" i="1" s="1"/>
  <c r="L2454" i="1" a="1"/>
  <c r="L2454" i="1" s="1"/>
  <c r="L2455" i="1" a="1"/>
  <c r="L2455" i="1" s="1"/>
  <c r="L2456" i="1" a="1"/>
  <c r="L2456" i="1" s="1"/>
  <c r="L2457" i="1" a="1"/>
  <c r="L2457" i="1" s="1"/>
  <c r="L2458" i="1" a="1"/>
  <c r="L2458" i="1" s="1"/>
  <c r="L2459" i="1" a="1"/>
  <c r="L2459" i="1" s="1"/>
  <c r="L2460" i="1" a="1"/>
  <c r="L2460" i="1" s="1"/>
  <c r="L2461" i="1" a="1"/>
  <c r="L2461" i="1" s="1"/>
  <c r="L2462" i="1" a="1"/>
  <c r="L2462" i="1" s="1"/>
  <c r="L2463" i="1" a="1"/>
  <c r="L2463" i="1" s="1"/>
  <c r="L2464" i="1" a="1"/>
  <c r="L2464" i="1" s="1"/>
  <c r="L2465" i="1" a="1"/>
  <c r="L2465" i="1" s="1"/>
  <c r="L2466" i="1" a="1"/>
  <c r="L2466" i="1" s="1"/>
  <c r="L2467" i="1" a="1"/>
  <c r="L2467" i="1" s="1"/>
  <c r="L2468" i="1" a="1"/>
  <c r="L2468" i="1" s="1"/>
  <c r="L2469" i="1" a="1"/>
  <c r="L2469" i="1" s="1"/>
  <c r="L2470" i="1" a="1"/>
  <c r="L2470" i="1" s="1"/>
  <c r="L2471" i="1" a="1"/>
  <c r="L2471" i="1" s="1"/>
  <c r="L2472" i="1" a="1"/>
  <c r="L2472" i="1" s="1"/>
  <c r="L2473" i="1" a="1"/>
  <c r="L2473" i="1" s="1"/>
  <c r="L2474" i="1" a="1"/>
  <c r="L2474" i="1" s="1"/>
  <c r="L2475" i="1" a="1"/>
  <c r="L2475" i="1" s="1"/>
  <c r="L2476" i="1" a="1"/>
  <c r="L2476" i="1" s="1"/>
  <c r="L2477" i="1" a="1"/>
  <c r="L2477" i="1" s="1"/>
  <c r="L2478" i="1" a="1"/>
  <c r="L2478" i="1" s="1"/>
  <c r="L2479" i="1" a="1"/>
  <c r="L2479" i="1" s="1"/>
  <c r="L2480" i="1" a="1"/>
  <c r="L2480" i="1" s="1"/>
  <c r="L2481" i="1" a="1"/>
  <c r="L2481" i="1" s="1"/>
  <c r="L2482" i="1" a="1"/>
  <c r="L2482" i="1" s="1"/>
  <c r="L2483" i="1" a="1"/>
  <c r="L2483" i="1" s="1"/>
  <c r="L2484" i="1" a="1"/>
  <c r="L2484" i="1" s="1"/>
  <c r="L2485" i="1" a="1"/>
  <c r="L2485" i="1" s="1"/>
  <c r="L2486" i="1" a="1"/>
  <c r="L2486" i="1" s="1"/>
  <c r="L2487" i="1" a="1"/>
  <c r="L2487" i="1" s="1"/>
  <c r="L2488" i="1" a="1"/>
  <c r="L2488" i="1" s="1"/>
  <c r="L2489" i="1" a="1"/>
  <c r="L2489" i="1" s="1"/>
  <c r="L2490" i="1" a="1"/>
  <c r="L2490" i="1" s="1"/>
  <c r="L2491" i="1" a="1"/>
  <c r="L2491" i="1" s="1"/>
  <c r="L2492" i="1" a="1"/>
  <c r="L2492" i="1" s="1"/>
  <c r="L2493" i="1" a="1"/>
  <c r="L2493" i="1" s="1"/>
  <c r="L2494" i="1" a="1"/>
  <c r="L2494" i="1" s="1"/>
  <c r="L2495" i="1" a="1"/>
  <c r="L2495" i="1" s="1"/>
  <c r="L2496" i="1" a="1"/>
  <c r="L2496" i="1" s="1"/>
  <c r="L2497" i="1" a="1"/>
  <c r="L2497" i="1" s="1"/>
  <c r="L2498" i="1" a="1"/>
  <c r="L2498" i="1" s="1"/>
  <c r="L2499" i="1" a="1"/>
  <c r="L2499" i="1" s="1"/>
  <c r="L2500" i="1" a="1"/>
  <c r="L2500" i="1" s="1"/>
  <c r="L2501" i="1" a="1"/>
  <c r="L2501" i="1" s="1"/>
  <c r="L2502" i="1" a="1"/>
  <c r="L2502" i="1" s="1"/>
  <c r="L2503" i="1" a="1"/>
  <c r="L2503" i="1" s="1"/>
  <c r="L2504" i="1" a="1"/>
  <c r="L2504" i="1" s="1"/>
  <c r="L2505" i="1" a="1"/>
  <c r="L2505" i="1" s="1"/>
  <c r="L2506" i="1" a="1"/>
  <c r="L2506" i="1" s="1"/>
  <c r="L2507" i="1" a="1"/>
  <c r="L2507" i="1" s="1"/>
  <c r="L2508" i="1" a="1"/>
  <c r="L2508" i="1" s="1"/>
  <c r="L2509" i="1" a="1"/>
  <c r="L2509" i="1" s="1"/>
  <c r="L2510" i="1" a="1"/>
  <c r="L2510" i="1" s="1"/>
  <c r="L2511" i="1" a="1"/>
  <c r="L2511" i="1" s="1"/>
  <c r="L2512" i="1" a="1"/>
  <c r="L2512" i="1" s="1"/>
  <c r="L2513" i="1" a="1"/>
  <c r="L2513" i="1" s="1"/>
  <c r="L2514" i="1" a="1"/>
  <c r="L2514" i="1" s="1"/>
  <c r="L2515" i="1" a="1"/>
  <c r="L2515" i="1" s="1"/>
  <c r="L2516" i="1" a="1"/>
  <c r="L2516" i="1" s="1"/>
  <c r="L2517" i="1" a="1"/>
  <c r="L2517" i="1" s="1"/>
  <c r="L2518" i="1" a="1"/>
  <c r="L2518" i="1" s="1"/>
  <c r="L2519" i="1" a="1"/>
  <c r="L2519" i="1" s="1"/>
  <c r="L2520" i="1" a="1"/>
  <c r="L2520" i="1"/>
  <c r="L2521" i="1" a="1"/>
  <c r="L2521" i="1" s="1"/>
  <c r="L2522" i="1" a="1"/>
  <c r="L2522" i="1" s="1"/>
  <c r="L2523" i="1" a="1"/>
  <c r="L2523" i="1" s="1"/>
  <c r="L2524" i="1" a="1"/>
  <c r="L2524" i="1" s="1"/>
  <c r="L2525" i="1" a="1"/>
  <c r="L2525" i="1" s="1"/>
  <c r="L2526" i="1" a="1"/>
  <c r="L2526" i="1" s="1"/>
  <c r="L2527" i="1" a="1"/>
  <c r="L2527" i="1" s="1"/>
  <c r="L2528" i="1" a="1"/>
  <c r="L2528" i="1"/>
  <c r="L2529" i="1" a="1"/>
  <c r="L2529" i="1" s="1"/>
  <c r="L2530" i="1" a="1"/>
  <c r="L2530" i="1" s="1"/>
  <c r="L2531" i="1" a="1"/>
  <c r="L2531" i="1" s="1"/>
  <c r="L2532" i="1" a="1"/>
  <c r="L2532" i="1" s="1"/>
  <c r="L2533" i="1" a="1"/>
  <c r="L2533" i="1" s="1"/>
  <c r="L2534" i="1" a="1"/>
  <c r="L2534" i="1" s="1"/>
  <c r="L2535" i="1" a="1"/>
  <c r="L2535" i="1" s="1"/>
  <c r="L2536" i="1" a="1"/>
  <c r="L2536" i="1" s="1"/>
  <c r="L2537" i="1" a="1"/>
  <c r="L2537" i="1" s="1"/>
  <c r="L2538" i="1" a="1"/>
  <c r="L2538" i="1" s="1"/>
  <c r="L2539" i="1" a="1"/>
  <c r="L2539" i="1" s="1"/>
  <c r="L2540" i="1" a="1"/>
  <c r="L2540" i="1" s="1"/>
  <c r="L2541" i="1" a="1"/>
  <c r="L2541" i="1" s="1"/>
  <c r="L2542" i="1" a="1"/>
  <c r="L2542" i="1" s="1"/>
  <c r="L2543" i="1" a="1"/>
  <c r="L2543" i="1" s="1"/>
  <c r="L2544" i="1" a="1"/>
  <c r="L2544" i="1" s="1"/>
  <c r="L2545" i="1" a="1"/>
  <c r="L2545" i="1" s="1"/>
  <c r="L2546" i="1" a="1"/>
  <c r="L2546" i="1" s="1"/>
  <c r="L2547" i="1" a="1"/>
  <c r="L2547" i="1" s="1"/>
  <c r="L2548" i="1" a="1"/>
  <c r="L2548" i="1" s="1"/>
  <c r="L2549" i="1" a="1"/>
  <c r="L2549" i="1" s="1"/>
  <c r="L2550" i="1" a="1"/>
  <c r="L2550" i="1" s="1"/>
  <c r="L2551" i="1" a="1"/>
  <c r="L2551" i="1" s="1"/>
  <c r="L2552" i="1" a="1"/>
  <c r="L2552" i="1" s="1"/>
  <c r="L2553" i="1" a="1"/>
  <c r="L2553" i="1" s="1"/>
  <c r="L2554" i="1" a="1"/>
  <c r="L2554" i="1" s="1"/>
  <c r="L2555" i="1" a="1"/>
  <c r="L2555" i="1" s="1"/>
  <c r="L2556" i="1" a="1"/>
  <c r="L2556" i="1" s="1"/>
  <c r="L2557" i="1" a="1"/>
  <c r="L2557" i="1" s="1"/>
  <c r="L2558" i="1" a="1"/>
  <c r="L2558" i="1" s="1"/>
  <c r="L2559" i="1" a="1"/>
  <c r="L2559" i="1" s="1"/>
  <c r="L2560" i="1" a="1"/>
  <c r="L2560" i="1" s="1"/>
  <c r="L2561" i="1" a="1"/>
  <c r="L2561" i="1" s="1"/>
  <c r="L2562" i="1" a="1"/>
  <c r="L2562" i="1" s="1"/>
  <c r="L2563" i="1" a="1"/>
  <c r="L2563" i="1" s="1"/>
  <c r="L2564" i="1" a="1"/>
  <c r="L2564" i="1" s="1"/>
  <c r="L2565" i="1" a="1"/>
  <c r="L2565" i="1" s="1"/>
  <c r="L2566" i="1" a="1"/>
  <c r="L2566" i="1" s="1"/>
  <c r="L2567" i="1" a="1"/>
  <c r="L2567" i="1" s="1"/>
  <c r="L2568" i="1" a="1"/>
  <c r="L2568" i="1"/>
  <c r="L2569" i="1" a="1"/>
  <c r="L2569" i="1" s="1"/>
  <c r="L2570" i="1" a="1"/>
  <c r="L2570" i="1" s="1"/>
  <c r="L2571" i="1" a="1"/>
  <c r="L2571" i="1" s="1"/>
  <c r="L2572" i="1" a="1"/>
  <c r="L2572" i="1" s="1"/>
  <c r="L2573" i="1" a="1"/>
  <c r="L2573" i="1" s="1"/>
  <c r="L2574" i="1" a="1"/>
  <c r="L2574" i="1" s="1"/>
  <c r="L2575" i="1" a="1"/>
  <c r="L2575" i="1" s="1"/>
  <c r="L2576" i="1" a="1"/>
  <c r="L2576" i="1" s="1"/>
  <c r="L2577" i="1" a="1"/>
  <c r="L2577" i="1" s="1"/>
  <c r="L2578" i="1" a="1"/>
  <c r="L2578" i="1" s="1"/>
  <c r="L2579" i="1" a="1"/>
  <c r="L2579" i="1" s="1"/>
  <c r="L2580" i="1" a="1"/>
  <c r="L2580" i="1" s="1"/>
  <c r="L2581" i="1" a="1"/>
  <c r="L2581" i="1" s="1"/>
  <c r="L2582" i="1" a="1"/>
  <c r="L2582" i="1" s="1"/>
  <c r="L2583" i="1" a="1"/>
  <c r="L2583" i="1" s="1"/>
  <c r="L2584" i="1" a="1"/>
  <c r="L2584" i="1" s="1"/>
  <c r="L2585" i="1" a="1"/>
  <c r="L2585" i="1" s="1"/>
  <c r="L2586" i="1" a="1"/>
  <c r="L2586" i="1" s="1"/>
  <c r="L2587" i="1" a="1"/>
  <c r="L2587" i="1" s="1"/>
  <c r="L2588" i="1" a="1"/>
  <c r="L2588" i="1" s="1"/>
  <c r="L2589" i="1" a="1"/>
  <c r="L2589" i="1" s="1"/>
  <c r="L2590" i="1" a="1"/>
  <c r="L2590" i="1" s="1"/>
  <c r="L2591" i="1" a="1"/>
  <c r="L2591" i="1" s="1"/>
  <c r="L2592" i="1" a="1"/>
  <c r="L2592" i="1" s="1"/>
  <c r="L2593" i="1" a="1"/>
  <c r="L2593" i="1" s="1"/>
  <c r="L2594" i="1" a="1"/>
  <c r="L2594" i="1" s="1"/>
  <c r="L2595" i="1" a="1"/>
  <c r="L2595" i="1" s="1"/>
  <c r="L2596" i="1" a="1"/>
  <c r="L2596" i="1" s="1"/>
  <c r="L2597" i="1" a="1"/>
  <c r="L2597" i="1" s="1"/>
  <c r="L2598" i="1" a="1"/>
  <c r="L2598" i="1" s="1"/>
  <c r="L2599" i="1" a="1"/>
  <c r="L2599" i="1" s="1"/>
  <c r="L2600" i="1" a="1"/>
  <c r="L2600" i="1" s="1"/>
  <c r="L2601" i="1" a="1"/>
  <c r="L2601" i="1" s="1"/>
  <c r="L2602" i="1" a="1"/>
  <c r="L2602" i="1" s="1"/>
  <c r="L2603" i="1" a="1"/>
  <c r="L2603" i="1" s="1"/>
  <c r="L2604" i="1" a="1"/>
  <c r="L2604" i="1" s="1"/>
  <c r="L2605" i="1" a="1"/>
  <c r="L2605" i="1" s="1"/>
  <c r="L2606" i="1" a="1"/>
  <c r="L2606" i="1" s="1"/>
  <c r="L2607" i="1" a="1"/>
  <c r="L2607" i="1" s="1"/>
  <c r="L2608" i="1" a="1"/>
  <c r="L2608" i="1" s="1"/>
  <c r="L2609" i="1" a="1"/>
  <c r="L2609" i="1" s="1"/>
  <c r="L2610" i="1" a="1"/>
  <c r="L2610" i="1" s="1"/>
  <c r="L2611" i="1" a="1"/>
  <c r="L2611" i="1" s="1"/>
  <c r="L2612" i="1" a="1"/>
  <c r="L2612" i="1" s="1"/>
  <c r="L2613" i="1" a="1"/>
  <c r="L2613" i="1" s="1"/>
  <c r="L2614" i="1" a="1"/>
  <c r="L2614" i="1" s="1"/>
  <c r="L2615" i="1" a="1"/>
  <c r="L2615" i="1" s="1"/>
  <c r="L2616" i="1" a="1"/>
  <c r="L2616" i="1" s="1"/>
  <c r="L2617" i="1" a="1"/>
  <c r="L2617" i="1" s="1"/>
  <c r="L2618" i="1" a="1"/>
  <c r="L2618" i="1" s="1"/>
  <c r="L2619" i="1" a="1"/>
  <c r="L2619" i="1" s="1"/>
  <c r="L2620" i="1" a="1"/>
  <c r="L2620" i="1" s="1"/>
  <c r="L2621" i="1" a="1"/>
  <c r="L2621" i="1" s="1"/>
  <c r="L2622" i="1" a="1"/>
  <c r="L2622" i="1" s="1"/>
  <c r="L2623" i="1" a="1"/>
  <c r="L2623" i="1" s="1"/>
  <c r="L2624" i="1" a="1"/>
  <c r="L2624" i="1" s="1"/>
  <c r="L2625" i="1" a="1"/>
  <c r="L2625" i="1" s="1"/>
  <c r="L2626" i="1" a="1"/>
  <c r="L2626" i="1" s="1"/>
  <c r="L2627" i="1" a="1"/>
  <c r="L2627" i="1" s="1"/>
  <c r="L2628" i="1" a="1"/>
  <c r="L2628" i="1" s="1"/>
  <c r="L2629" i="1" a="1"/>
  <c r="L2629" i="1" s="1"/>
  <c r="L2630" i="1" a="1"/>
  <c r="L2630" i="1" s="1"/>
  <c r="L2631" i="1" a="1"/>
  <c r="L2631" i="1" s="1"/>
  <c r="L2632" i="1" a="1"/>
  <c r="L2632" i="1" s="1"/>
  <c r="L2633" i="1" a="1"/>
  <c r="L2633" i="1" s="1"/>
  <c r="L2634" i="1" a="1"/>
  <c r="L2634" i="1" s="1"/>
  <c r="L2635" i="1" a="1"/>
  <c r="L2635" i="1" s="1"/>
  <c r="L2636" i="1" a="1"/>
  <c r="L2636" i="1" s="1"/>
  <c r="L2637" i="1" a="1"/>
  <c r="L2637" i="1" s="1"/>
  <c r="L2638" i="1" a="1"/>
  <c r="L2638" i="1" s="1"/>
  <c r="L2639" i="1" a="1"/>
  <c r="L2639" i="1" s="1"/>
  <c r="L2640" i="1" a="1"/>
  <c r="L2640" i="1" s="1"/>
  <c r="L2641" i="1" a="1"/>
  <c r="L2641" i="1" s="1"/>
  <c r="L2642" i="1" a="1"/>
  <c r="L2642" i="1" s="1"/>
  <c r="L2643" i="1" a="1"/>
  <c r="L2643" i="1" s="1"/>
  <c r="L2644" i="1" a="1"/>
  <c r="L2644" i="1" s="1"/>
  <c r="L2645" i="1" a="1"/>
  <c r="L2645" i="1" s="1"/>
  <c r="L2646" i="1" a="1"/>
  <c r="L2646" i="1" s="1"/>
  <c r="L2647" i="1" a="1"/>
  <c r="L2647" i="1" s="1"/>
  <c r="L2648" i="1" a="1"/>
  <c r="L2648" i="1" s="1"/>
  <c r="L2649" i="1" a="1"/>
  <c r="L2649" i="1" s="1"/>
  <c r="L2650" i="1" a="1"/>
  <c r="L2650" i="1" s="1"/>
  <c r="L2651" i="1" a="1"/>
  <c r="L2651" i="1" s="1"/>
  <c r="L2652" i="1" a="1"/>
  <c r="L2652" i="1" s="1"/>
  <c r="L2653" i="1" a="1"/>
  <c r="L2653" i="1" s="1"/>
  <c r="L2654" i="1" a="1"/>
  <c r="L2654" i="1" s="1"/>
  <c r="L2655" i="1" a="1"/>
  <c r="L2655" i="1" s="1"/>
  <c r="L2656" i="1" a="1"/>
  <c r="L2656" i="1" s="1"/>
  <c r="L2657" i="1" a="1"/>
  <c r="L2657" i="1" s="1"/>
  <c r="L2658" i="1" a="1"/>
  <c r="L2658" i="1" s="1"/>
  <c r="L2659" i="1" a="1"/>
  <c r="L2659" i="1" s="1"/>
  <c r="L2660" i="1" a="1"/>
  <c r="L2660" i="1" s="1"/>
  <c r="L2661" i="1" a="1"/>
  <c r="L2661" i="1" s="1"/>
  <c r="L2662" i="1" a="1"/>
  <c r="L2662" i="1" s="1"/>
  <c r="L2663" i="1" a="1"/>
  <c r="L2663" i="1" s="1"/>
  <c r="L2664" i="1" a="1"/>
  <c r="L2664" i="1" s="1"/>
  <c r="L2665" i="1" a="1"/>
  <c r="L2665" i="1" s="1"/>
  <c r="L2666" i="1" a="1"/>
  <c r="L2666" i="1" s="1"/>
  <c r="L2667" i="1" a="1"/>
  <c r="L2667" i="1" s="1"/>
  <c r="L2668" i="1" a="1"/>
  <c r="L2668" i="1" s="1"/>
  <c r="L2669" i="1" a="1"/>
  <c r="L2669" i="1" s="1"/>
  <c r="L2670" i="1" a="1"/>
  <c r="L2670" i="1" s="1"/>
  <c r="L2671" i="1" a="1"/>
  <c r="L2671" i="1" s="1"/>
  <c r="L2672" i="1" a="1"/>
  <c r="L2672" i="1" s="1"/>
  <c r="L2673" i="1" a="1"/>
  <c r="L2673" i="1" s="1"/>
  <c r="L2674" i="1" a="1"/>
  <c r="L2674" i="1" s="1"/>
  <c r="L2675" i="1" a="1"/>
  <c r="L2675" i="1" s="1"/>
  <c r="L2676" i="1" a="1"/>
  <c r="L2676" i="1" s="1"/>
  <c r="L2677" i="1" a="1"/>
  <c r="L2677" i="1" s="1"/>
  <c r="L2678" i="1" a="1"/>
  <c r="L2678" i="1" s="1"/>
  <c r="L2679" i="1" a="1"/>
  <c r="L2679" i="1" s="1"/>
  <c r="L2680" i="1" a="1"/>
  <c r="L2680" i="1" s="1"/>
  <c r="L2681" i="1" a="1"/>
  <c r="L2681" i="1" s="1"/>
  <c r="L2682" i="1" a="1"/>
  <c r="L2682" i="1" s="1"/>
  <c r="L2683" i="1" a="1"/>
  <c r="L2683" i="1" s="1"/>
  <c r="L2684" i="1" a="1"/>
  <c r="L2684" i="1" s="1"/>
  <c r="L2685" i="1" a="1"/>
  <c r="L2685" i="1" s="1"/>
  <c r="L2686" i="1" a="1"/>
  <c r="L2686" i="1" s="1"/>
  <c r="L2687" i="1" a="1"/>
  <c r="L2687" i="1" s="1"/>
  <c r="L2688" i="1" a="1"/>
  <c r="L2688" i="1" s="1"/>
  <c r="L2689" i="1" a="1"/>
  <c r="L2689" i="1" s="1"/>
  <c r="L2690" i="1" a="1"/>
  <c r="L2690" i="1" s="1"/>
  <c r="L2691" i="1" a="1"/>
  <c r="L2691" i="1" s="1"/>
  <c r="L2692" i="1" a="1"/>
  <c r="L2692" i="1" s="1"/>
  <c r="L2693" i="1" a="1"/>
  <c r="L2693" i="1" s="1"/>
  <c r="L2694" i="1" a="1"/>
  <c r="L2694" i="1" s="1"/>
  <c r="L2695" i="1" a="1"/>
  <c r="L2695" i="1" s="1"/>
  <c r="L2696" i="1" a="1"/>
  <c r="L2696" i="1" s="1"/>
  <c r="L2697" i="1" a="1"/>
  <c r="L2697" i="1" s="1"/>
  <c r="L2698" i="1" a="1"/>
  <c r="L2698" i="1" s="1"/>
  <c r="L2699" i="1" a="1"/>
  <c r="L2699" i="1" s="1"/>
  <c r="L2700" i="1" a="1"/>
  <c r="L2700" i="1" s="1"/>
  <c r="L2701" i="1" a="1"/>
  <c r="L2701" i="1" s="1"/>
  <c r="L2702" i="1" a="1"/>
  <c r="L2702" i="1" s="1"/>
  <c r="L2703" i="1" a="1"/>
  <c r="L2703" i="1" s="1"/>
  <c r="L2704" i="1" a="1"/>
  <c r="L2704" i="1" s="1"/>
  <c r="L2705" i="1" a="1"/>
  <c r="L2705" i="1"/>
  <c r="L2706" i="1" a="1"/>
  <c r="L2706" i="1" s="1"/>
  <c r="L2707" i="1" a="1"/>
  <c r="L2707" i="1" s="1"/>
  <c r="L2708" i="1" a="1"/>
  <c r="L2708" i="1" s="1"/>
  <c r="L2709" i="1" a="1"/>
  <c r="L2709" i="1" s="1"/>
  <c r="L2710" i="1" a="1"/>
  <c r="L2710" i="1" s="1"/>
  <c r="L2711" i="1" a="1"/>
  <c r="L2711" i="1" s="1"/>
  <c r="L2712" i="1" a="1"/>
  <c r="L2712" i="1" s="1"/>
  <c r="L2713" i="1" a="1"/>
  <c r="L2713" i="1" s="1"/>
  <c r="L2714" i="1" a="1"/>
  <c r="L2714" i="1" s="1"/>
  <c r="L2715" i="1" a="1"/>
  <c r="L2715" i="1" s="1"/>
  <c r="L2716" i="1" a="1"/>
  <c r="L2716" i="1" s="1"/>
  <c r="L2717" i="1" a="1"/>
  <c r="L2717" i="1" s="1"/>
  <c r="L2718" i="1" a="1"/>
  <c r="L2718" i="1" s="1"/>
  <c r="L2719" i="1" a="1"/>
  <c r="L2719" i="1" s="1"/>
  <c r="L2720" i="1" a="1"/>
  <c r="L2720" i="1" s="1"/>
  <c r="L2721" i="1" a="1"/>
  <c r="L2721" i="1" s="1"/>
  <c r="L2722" i="1" a="1"/>
  <c r="L2722" i="1" s="1"/>
  <c r="L2723" i="1" a="1"/>
  <c r="L2723" i="1" s="1"/>
  <c r="L2724" i="1" a="1"/>
  <c r="L2724" i="1" s="1"/>
  <c r="L2725" i="1" a="1"/>
  <c r="L2725" i="1" s="1"/>
  <c r="L2726" i="1" a="1"/>
  <c r="L2726" i="1" s="1"/>
  <c r="L2727" i="1" a="1"/>
  <c r="L2727" i="1" s="1"/>
  <c r="L2728" i="1" a="1"/>
  <c r="L2728" i="1" s="1"/>
  <c r="L2729" i="1" a="1"/>
  <c r="L2729" i="1" s="1"/>
  <c r="L2730" i="1" a="1"/>
  <c r="L2730" i="1" s="1"/>
  <c r="L2731" i="1" a="1"/>
  <c r="L2731" i="1" s="1"/>
  <c r="L2732" i="1" a="1"/>
  <c r="L2732" i="1" s="1"/>
  <c r="L2733" i="1" a="1"/>
  <c r="L2733" i="1" s="1"/>
  <c r="L2734" i="1" a="1"/>
  <c r="L2734" i="1" s="1"/>
  <c r="L2735" i="1" a="1"/>
  <c r="L2735" i="1" s="1"/>
  <c r="L2736" i="1" a="1"/>
  <c r="L2736" i="1" s="1"/>
  <c r="L2737" i="1" a="1"/>
  <c r="L2737" i="1" s="1"/>
  <c r="L2738" i="1" a="1"/>
  <c r="L2738" i="1" s="1"/>
  <c r="L2739" i="1" a="1"/>
  <c r="L2739" i="1" s="1"/>
  <c r="L2740" i="1" a="1"/>
  <c r="L2740" i="1" s="1"/>
  <c r="L2741" i="1" a="1"/>
  <c r="L2741" i="1" s="1"/>
  <c r="L2742" i="1" a="1"/>
  <c r="L2742" i="1" s="1"/>
  <c r="L2743" i="1" a="1"/>
  <c r="L2743" i="1" s="1"/>
  <c r="L2744" i="1" a="1"/>
  <c r="L2744" i="1" s="1"/>
  <c r="L2745" i="1" a="1"/>
  <c r="L2745" i="1" s="1"/>
  <c r="L2746" i="1" a="1"/>
  <c r="L2746" i="1" s="1"/>
  <c r="L2747" i="1" a="1"/>
  <c r="L2747" i="1" s="1"/>
  <c r="L2748" i="1" a="1"/>
  <c r="L2748" i="1" s="1"/>
  <c r="L2749" i="1" a="1"/>
  <c r="L2749" i="1" s="1"/>
  <c r="L2750" i="1" a="1"/>
  <c r="L2750" i="1" s="1"/>
  <c r="L2751" i="1" a="1"/>
  <c r="L2751" i="1" s="1"/>
  <c r="L2752" i="1" a="1"/>
  <c r="L2752" i="1" s="1"/>
  <c r="L2753" i="1" a="1"/>
  <c r="L2753" i="1" s="1"/>
  <c r="L2754" i="1" a="1"/>
  <c r="L2754" i="1" s="1"/>
  <c r="L2755" i="1" a="1"/>
  <c r="L2755" i="1" s="1"/>
  <c r="L2756" i="1" a="1"/>
  <c r="L2756" i="1" s="1"/>
  <c r="L2757" i="1" a="1"/>
  <c r="L2757" i="1" s="1"/>
  <c r="L2758" i="1" a="1"/>
  <c r="L2758" i="1" s="1"/>
  <c r="L2759" i="1" a="1"/>
  <c r="L2759" i="1" s="1"/>
  <c r="L2760" i="1" a="1"/>
  <c r="L2760" i="1" s="1"/>
  <c r="L2761" i="1" a="1"/>
  <c r="L2761" i="1" s="1"/>
  <c r="L2762" i="1" a="1"/>
  <c r="L2762" i="1" s="1"/>
  <c r="L2763" i="1" a="1"/>
  <c r="L2763" i="1" s="1"/>
  <c r="L2764" i="1" a="1"/>
  <c r="L2764" i="1" s="1"/>
  <c r="L2765" i="1" a="1"/>
  <c r="L2765" i="1" s="1"/>
  <c r="L2766" i="1" a="1"/>
  <c r="L2766" i="1" s="1"/>
  <c r="L2767" i="1" a="1"/>
  <c r="L2767" i="1" s="1"/>
  <c r="L2768" i="1" a="1"/>
  <c r="L2768" i="1" s="1"/>
  <c r="L2769" i="1" a="1"/>
  <c r="L2769" i="1" s="1"/>
  <c r="L2770" i="1" a="1"/>
  <c r="L2770" i="1" s="1"/>
  <c r="L2771" i="1" a="1"/>
  <c r="L2771" i="1" s="1"/>
  <c r="L2772" i="1" a="1"/>
  <c r="L2772" i="1" s="1"/>
  <c r="L2773" i="1" a="1"/>
  <c r="L2773" i="1" s="1"/>
  <c r="L2774" i="1" a="1"/>
  <c r="L2774" i="1" s="1"/>
  <c r="L2775" i="1" a="1"/>
  <c r="L2775" i="1" s="1"/>
  <c r="L2776" i="1" a="1"/>
  <c r="L2776" i="1" s="1"/>
  <c r="L2777" i="1" a="1"/>
  <c r="L2777" i="1" s="1"/>
  <c r="L2778" i="1" a="1"/>
  <c r="L2778" i="1" s="1"/>
  <c r="L2779" i="1" a="1"/>
  <c r="L2779" i="1" s="1"/>
  <c r="L2780" i="1" a="1"/>
  <c r="L2780" i="1" s="1"/>
  <c r="L2781" i="1" a="1"/>
  <c r="L2781" i="1" s="1"/>
  <c r="L2782" i="1" a="1"/>
  <c r="L2782" i="1" s="1"/>
  <c r="L2783" i="1" a="1"/>
  <c r="L2783" i="1" s="1"/>
  <c r="L2784" i="1" a="1"/>
  <c r="L2784" i="1" s="1"/>
  <c r="L2785" i="1" a="1"/>
  <c r="L2785" i="1" s="1"/>
  <c r="L2786" i="1" a="1"/>
  <c r="L2786" i="1" s="1"/>
  <c r="L2787" i="1" a="1"/>
  <c r="L2787" i="1" s="1"/>
  <c r="L2788" i="1" a="1"/>
  <c r="L2788" i="1" s="1"/>
  <c r="L2789" i="1" a="1"/>
  <c r="L2789" i="1" s="1"/>
  <c r="L2790" i="1" a="1"/>
  <c r="L2790" i="1" s="1"/>
  <c r="L2791" i="1" a="1"/>
  <c r="L2791" i="1" s="1"/>
  <c r="L2792" i="1" a="1"/>
  <c r="L2792" i="1" s="1"/>
  <c r="L2793" i="1" a="1"/>
  <c r="L2793" i="1" s="1"/>
  <c r="L2794" i="1" a="1"/>
  <c r="L2794" i="1" s="1"/>
  <c r="L2795" i="1" a="1"/>
  <c r="L2795" i="1" s="1"/>
  <c r="L2796" i="1" a="1"/>
  <c r="L2796" i="1" s="1"/>
  <c r="L2797" i="1" a="1"/>
  <c r="L2797" i="1" s="1"/>
  <c r="L2798" i="1" a="1"/>
  <c r="L2798" i="1" s="1"/>
  <c r="L2799" i="1" a="1"/>
  <c r="L2799" i="1" s="1"/>
  <c r="L2800" i="1" a="1"/>
  <c r="L2800" i="1" s="1"/>
  <c r="L2801" i="1" a="1"/>
  <c r="L2801" i="1" s="1"/>
  <c r="L2802" i="1" a="1"/>
  <c r="L2802" i="1" s="1"/>
  <c r="L2803" i="1" a="1"/>
  <c r="L2803" i="1" s="1"/>
  <c r="L2804" i="1" a="1"/>
  <c r="L2804" i="1" s="1"/>
  <c r="L2805" i="1" a="1"/>
  <c r="L2805" i="1" s="1"/>
  <c r="L2806" i="1" a="1"/>
  <c r="L2806" i="1" s="1"/>
  <c r="L2807" i="1" a="1"/>
  <c r="L2807" i="1" s="1"/>
  <c r="L2808" i="1" a="1"/>
  <c r="L2808" i="1" s="1"/>
  <c r="L2809" i="1" a="1"/>
  <c r="L2809" i="1"/>
  <c r="L2810" i="1" a="1"/>
  <c r="L2810" i="1" s="1"/>
  <c r="L2811" i="1" a="1"/>
  <c r="L2811" i="1" s="1"/>
  <c r="L2812" i="1" a="1"/>
  <c r="L2812" i="1" s="1"/>
  <c r="L2813" i="1" a="1"/>
  <c r="L2813" i="1" s="1"/>
  <c r="L2814" i="1" a="1"/>
  <c r="L2814" i="1" s="1"/>
  <c r="L2815" i="1" a="1"/>
  <c r="L2815" i="1" s="1"/>
  <c r="L2816" i="1" a="1"/>
  <c r="L2816" i="1" s="1"/>
  <c r="L2817" i="1" a="1"/>
  <c r="L2817" i="1" s="1"/>
  <c r="L2818" i="1" a="1"/>
  <c r="L2818" i="1" s="1"/>
  <c r="L2819" i="1" a="1"/>
  <c r="L2819" i="1" s="1"/>
  <c r="L2820" i="1" a="1"/>
  <c r="L2820" i="1" s="1"/>
  <c r="L2821" i="1" a="1"/>
  <c r="L2821" i="1" s="1"/>
  <c r="L2822" i="1" a="1"/>
  <c r="L2822" i="1" s="1"/>
  <c r="L2823" i="1" a="1"/>
  <c r="L2823" i="1" s="1"/>
  <c r="L2824" i="1" a="1"/>
  <c r="L2824" i="1" s="1"/>
  <c r="L2825" i="1" a="1"/>
  <c r="L2825" i="1" s="1"/>
  <c r="L2826" i="1" a="1"/>
  <c r="L2826" i="1" s="1"/>
  <c r="L2827" i="1" a="1"/>
  <c r="L2827" i="1" s="1"/>
  <c r="L2828" i="1" a="1"/>
  <c r="L2828" i="1" s="1"/>
  <c r="L2829" i="1" a="1"/>
  <c r="L2829" i="1" s="1"/>
  <c r="L2830" i="1" a="1"/>
  <c r="L2830" i="1" s="1"/>
  <c r="L2831" i="1" a="1"/>
  <c r="L2831" i="1" s="1"/>
  <c r="L2832" i="1" a="1"/>
  <c r="L2832" i="1" s="1"/>
  <c r="L2833" i="1" a="1"/>
  <c r="L2833" i="1"/>
  <c r="L2834" i="1" a="1"/>
  <c r="L2834" i="1" s="1"/>
  <c r="L2835" i="1" a="1"/>
  <c r="L2835" i="1" s="1"/>
  <c r="L2836" i="1" a="1"/>
  <c r="L2836" i="1" s="1"/>
  <c r="L2837" i="1" a="1"/>
  <c r="L2837" i="1" s="1"/>
  <c r="L2838" i="1" a="1"/>
  <c r="L2838" i="1" s="1"/>
  <c r="L2839" i="1" a="1"/>
  <c r="L2839" i="1" s="1"/>
  <c r="L2840" i="1" a="1"/>
  <c r="L2840" i="1" s="1"/>
  <c r="L2841" i="1" a="1"/>
  <c r="L2841" i="1"/>
  <c r="L2842" i="1" a="1"/>
  <c r="L2842" i="1" s="1"/>
  <c r="L2843" i="1" a="1"/>
  <c r="L2843" i="1" s="1"/>
  <c r="L2844" i="1" a="1"/>
  <c r="L2844" i="1" s="1"/>
  <c r="L2845" i="1" a="1"/>
  <c r="L2845" i="1" s="1"/>
  <c r="L2846" i="1" a="1"/>
  <c r="L2846" i="1" s="1"/>
  <c r="L2847" i="1" a="1"/>
  <c r="L2847" i="1" s="1"/>
  <c r="L2848" i="1" a="1"/>
  <c r="L2848" i="1" s="1"/>
  <c r="L2849" i="1" a="1"/>
  <c r="L2849" i="1" s="1"/>
  <c r="L2850" i="1" a="1"/>
  <c r="L2850" i="1" s="1"/>
  <c r="L2851" i="1" a="1"/>
  <c r="L2851" i="1" s="1"/>
  <c r="L2852" i="1" a="1"/>
  <c r="L2852" i="1" s="1"/>
  <c r="L2853" i="1" a="1"/>
  <c r="L2853" i="1" s="1"/>
  <c r="L2854" i="1" a="1"/>
  <c r="L2854" i="1" s="1"/>
  <c r="L2855" i="1" a="1"/>
  <c r="L2855" i="1" s="1"/>
  <c r="L2856" i="1" a="1"/>
  <c r="L2856" i="1" s="1"/>
  <c r="L2857" i="1" a="1"/>
  <c r="L2857" i="1" s="1"/>
  <c r="L2858" i="1" a="1"/>
  <c r="L2858" i="1" s="1"/>
  <c r="L2859" i="1" a="1"/>
  <c r="L2859" i="1" s="1"/>
  <c r="L2860" i="1" a="1"/>
  <c r="L2860" i="1" s="1"/>
  <c r="L2861" i="1" a="1"/>
  <c r="L2861" i="1" s="1"/>
  <c r="L2862" i="1" a="1"/>
  <c r="L2862" i="1" s="1"/>
  <c r="L2863" i="1" a="1"/>
  <c r="L2863" i="1" s="1"/>
  <c r="L2864" i="1" a="1"/>
  <c r="L2864" i="1" s="1"/>
  <c r="L2865" i="1" a="1"/>
  <c r="L2865" i="1" s="1"/>
  <c r="L2866" i="1" a="1"/>
  <c r="L2866" i="1" s="1"/>
  <c r="L2867" i="1" a="1"/>
  <c r="L2867" i="1" s="1"/>
  <c r="L2868" i="1" a="1"/>
  <c r="L2868" i="1" s="1"/>
  <c r="L2869" i="1" a="1"/>
  <c r="L2869" i="1" s="1"/>
  <c r="L2870" i="1" a="1"/>
  <c r="L2870" i="1" s="1"/>
  <c r="L2871" i="1" a="1"/>
  <c r="L2871" i="1" s="1"/>
  <c r="L2872" i="1" a="1"/>
  <c r="L2872" i="1" s="1"/>
  <c r="L2873" i="1" a="1"/>
  <c r="L2873" i="1" s="1"/>
  <c r="L2874" i="1" a="1"/>
  <c r="L2874" i="1" s="1"/>
  <c r="L2875" i="1" a="1"/>
  <c r="L2875" i="1" s="1"/>
  <c r="L2876" i="1" a="1"/>
  <c r="L2876" i="1" s="1"/>
  <c r="L2877" i="1" a="1"/>
  <c r="L2877" i="1" s="1"/>
  <c r="L2878" i="1" a="1"/>
  <c r="L2878" i="1" s="1"/>
  <c r="L2879" i="1" a="1"/>
  <c r="L2879" i="1" s="1"/>
  <c r="L2880" i="1" a="1"/>
  <c r="L2880" i="1" s="1"/>
  <c r="L2881" i="1" a="1"/>
  <c r="L2881" i="1" s="1"/>
  <c r="L2882" i="1" a="1"/>
  <c r="L2882" i="1" s="1"/>
  <c r="L2883" i="1" a="1"/>
  <c r="L2883" i="1" s="1"/>
  <c r="L2884" i="1" a="1"/>
  <c r="L2884" i="1" s="1"/>
  <c r="L2885" i="1" a="1"/>
  <c r="L2885" i="1" s="1"/>
  <c r="L2886" i="1" a="1"/>
  <c r="L2886" i="1" s="1"/>
  <c r="L2887" i="1" a="1"/>
  <c r="L2887" i="1" s="1"/>
  <c r="L2888" i="1" a="1"/>
  <c r="L2888" i="1" s="1"/>
  <c r="L2889" i="1" a="1"/>
  <c r="L2889" i="1" s="1"/>
  <c r="L2890" i="1" a="1"/>
  <c r="L2890" i="1" s="1"/>
  <c r="L2891" i="1" a="1"/>
  <c r="L2891" i="1" s="1"/>
  <c r="L2892" i="1" a="1"/>
  <c r="L2892" i="1" s="1"/>
  <c r="L2893" i="1" a="1"/>
  <c r="L2893" i="1" s="1"/>
  <c r="L2894" i="1" a="1"/>
  <c r="L2894" i="1" s="1"/>
  <c r="L2895" i="1" a="1"/>
  <c r="L2895" i="1" s="1"/>
  <c r="L2896" i="1" a="1"/>
  <c r="L2896" i="1" s="1"/>
  <c r="L2897" i="1" a="1"/>
  <c r="L2897" i="1" s="1"/>
  <c r="L2898" i="1" a="1"/>
  <c r="L2898" i="1" s="1"/>
  <c r="L2899" i="1" a="1"/>
  <c r="L2899" i="1" s="1"/>
  <c r="L2900" i="1" a="1"/>
  <c r="L2900" i="1" s="1"/>
  <c r="L2901" i="1" a="1"/>
  <c r="L2901" i="1" s="1"/>
  <c r="L2902" i="1" a="1"/>
  <c r="L2902" i="1" s="1"/>
  <c r="L2903" i="1" a="1"/>
  <c r="L2903" i="1" s="1"/>
  <c r="L2904" i="1" a="1"/>
  <c r="L2904" i="1" s="1"/>
  <c r="L2905" i="1" a="1"/>
  <c r="L2905" i="1" s="1"/>
  <c r="L2906" i="1" a="1"/>
  <c r="L2906" i="1" s="1"/>
  <c r="L2907" i="1" a="1"/>
  <c r="L2907" i="1" s="1"/>
  <c r="L2908" i="1" a="1"/>
  <c r="L2908" i="1" s="1"/>
  <c r="L2909" i="1" a="1"/>
  <c r="L2909" i="1" s="1"/>
  <c r="L2910" i="1" a="1"/>
  <c r="L2910" i="1" s="1"/>
  <c r="L2911" i="1" a="1"/>
  <c r="L2911" i="1" s="1"/>
  <c r="L2912" i="1" a="1"/>
  <c r="L2912" i="1" s="1"/>
  <c r="L2913" i="1" a="1"/>
  <c r="L2913" i="1" s="1"/>
  <c r="L2914" i="1" a="1"/>
  <c r="L2914" i="1" s="1"/>
  <c r="L2915" i="1" a="1"/>
  <c r="L2915" i="1" s="1"/>
  <c r="L2916" i="1" a="1"/>
  <c r="L2916" i="1" s="1"/>
  <c r="L2917" i="1" a="1"/>
  <c r="L2917" i="1" s="1"/>
  <c r="L2918" i="1" a="1"/>
  <c r="L2918" i="1" s="1"/>
  <c r="L2919" i="1" a="1"/>
  <c r="L2919" i="1" s="1"/>
  <c r="L2920" i="1" a="1"/>
  <c r="L2920" i="1" s="1"/>
  <c r="L2921" i="1" a="1"/>
  <c r="L2921" i="1" s="1"/>
  <c r="L2922" i="1" a="1"/>
  <c r="L2922" i="1" s="1"/>
  <c r="L2923" i="1" a="1"/>
  <c r="L2923" i="1" s="1"/>
  <c r="L2924" i="1" a="1"/>
  <c r="L2924" i="1" s="1"/>
  <c r="L2925" i="1" a="1"/>
  <c r="L2925" i="1" s="1"/>
  <c r="L2926" i="1" a="1"/>
  <c r="L2926" i="1" s="1"/>
  <c r="L2927" i="1" a="1"/>
  <c r="L2927" i="1" s="1"/>
  <c r="L2928" i="1" a="1"/>
  <c r="L2928" i="1" s="1"/>
  <c r="L2929" i="1" a="1"/>
  <c r="L2929" i="1" s="1"/>
  <c r="L2930" i="1" a="1"/>
  <c r="L2930" i="1" s="1"/>
  <c r="L2931" i="1" a="1"/>
  <c r="L2931" i="1" s="1"/>
  <c r="L2932" i="1" a="1"/>
  <c r="L2932" i="1" s="1"/>
  <c r="L2933" i="1" a="1"/>
  <c r="L2933" i="1" s="1"/>
  <c r="L2934" i="1" a="1"/>
  <c r="L2934" i="1" s="1"/>
  <c r="L2935" i="1" a="1"/>
  <c r="L2935" i="1" s="1"/>
  <c r="L2936" i="1" a="1"/>
  <c r="L2936" i="1" s="1"/>
  <c r="L2937" i="1" a="1"/>
  <c r="L2937" i="1" s="1"/>
  <c r="L2938" i="1" a="1"/>
  <c r="L2938" i="1" s="1"/>
  <c r="L2939" i="1" a="1"/>
  <c r="L2939" i="1" s="1"/>
  <c r="L2940" i="1" a="1"/>
  <c r="L2940" i="1" s="1"/>
  <c r="L2941" i="1" a="1"/>
  <c r="L2941" i="1" s="1"/>
  <c r="L2942" i="1" a="1"/>
  <c r="L2942" i="1" s="1"/>
  <c r="L2943" i="1" a="1"/>
  <c r="L2943" i="1" s="1"/>
  <c r="L2944" i="1" a="1"/>
  <c r="L2944" i="1" s="1"/>
  <c r="L2945" i="1" a="1"/>
  <c r="L2945" i="1" s="1"/>
  <c r="L2946" i="1" a="1"/>
  <c r="L2946" i="1" s="1"/>
  <c r="L2947" i="1" a="1"/>
  <c r="L2947" i="1" s="1"/>
  <c r="L2948" i="1" a="1"/>
  <c r="L2948" i="1" s="1"/>
  <c r="L2949" i="1" a="1"/>
  <c r="L2949" i="1" s="1"/>
  <c r="L2950" i="1" a="1"/>
  <c r="L2950" i="1" s="1"/>
  <c r="L2951" i="1" a="1"/>
  <c r="L2951" i="1" s="1"/>
  <c r="L2952" i="1" a="1"/>
  <c r="L2952" i="1" s="1"/>
  <c r="L2953" i="1" a="1"/>
  <c r="L2953" i="1" s="1"/>
  <c r="L2954" i="1" a="1"/>
  <c r="L2954" i="1" s="1"/>
  <c r="L2955" i="1" a="1"/>
  <c r="L2955" i="1" s="1"/>
  <c r="L2956" i="1" a="1"/>
  <c r="L2956" i="1" s="1"/>
  <c r="L2957" i="1" a="1"/>
  <c r="L2957" i="1" s="1"/>
  <c r="L2958" i="1" a="1"/>
  <c r="L2958" i="1" s="1"/>
  <c r="L2959" i="1" a="1"/>
  <c r="L2959" i="1" s="1"/>
  <c r="L2960" i="1" a="1"/>
  <c r="L2960" i="1" s="1"/>
  <c r="L2961" i="1" a="1"/>
  <c r="L2961" i="1" s="1"/>
  <c r="L2962" i="1" a="1"/>
  <c r="L2962" i="1" s="1"/>
  <c r="L2963" i="1" a="1"/>
  <c r="L2963" i="1" s="1"/>
  <c r="L2964" i="1" a="1"/>
  <c r="L2964" i="1" s="1"/>
  <c r="L2965" i="1" a="1"/>
  <c r="L2965" i="1" s="1"/>
  <c r="L2966" i="1" a="1"/>
  <c r="L2966" i="1" s="1"/>
  <c r="L2967" i="1" a="1"/>
  <c r="L2967" i="1" s="1"/>
  <c r="L2968" i="1" a="1"/>
  <c r="L2968" i="1" s="1"/>
  <c r="L2969" i="1" a="1"/>
  <c r="L2969" i="1" s="1"/>
  <c r="L2970" i="1" a="1"/>
  <c r="L2970" i="1" s="1"/>
  <c r="L2971" i="1" a="1"/>
  <c r="L2971" i="1" s="1"/>
  <c r="L2972" i="1" a="1"/>
  <c r="L2972" i="1" s="1"/>
  <c r="L2973" i="1" a="1"/>
  <c r="L2973" i="1" s="1"/>
  <c r="L2974" i="1" a="1"/>
  <c r="L2974" i="1" s="1"/>
  <c r="L2975" i="1" a="1"/>
  <c r="L2975" i="1" s="1"/>
  <c r="L2976" i="1" a="1"/>
  <c r="L2976" i="1" s="1"/>
  <c r="L2977" i="1" a="1"/>
  <c r="L2977" i="1" s="1"/>
  <c r="L2978" i="1" a="1"/>
  <c r="L2978" i="1" s="1"/>
  <c r="L2979" i="1" a="1"/>
  <c r="L2979" i="1" s="1"/>
  <c r="L2980" i="1" a="1"/>
  <c r="L2980" i="1" s="1"/>
  <c r="L2981" i="1" a="1"/>
  <c r="L2981" i="1" s="1"/>
  <c r="L2982" i="1" a="1"/>
  <c r="L2982" i="1" s="1"/>
  <c r="L2983" i="1" a="1"/>
  <c r="L2983" i="1" s="1"/>
  <c r="L2984" i="1" a="1"/>
  <c r="L2984" i="1" s="1"/>
  <c r="L2985" i="1" a="1"/>
  <c r="L2985" i="1" s="1"/>
  <c r="L2986" i="1" a="1"/>
  <c r="L2986" i="1" s="1"/>
  <c r="L2987" i="1" a="1"/>
  <c r="L2987" i="1" s="1"/>
  <c r="L2988" i="1" a="1"/>
  <c r="L2988" i="1" s="1"/>
  <c r="L2989" i="1" a="1"/>
  <c r="L2989" i="1" s="1"/>
  <c r="L2990" i="1" a="1"/>
  <c r="L2990" i="1" s="1"/>
  <c r="L2991" i="1" a="1"/>
  <c r="L2991" i="1" s="1"/>
  <c r="L2992" i="1" a="1"/>
  <c r="L2992" i="1" s="1"/>
  <c r="L2993" i="1" a="1"/>
  <c r="L2993" i="1" s="1"/>
  <c r="L2994" i="1" a="1"/>
  <c r="L2994" i="1" s="1"/>
  <c r="L2995" i="1" a="1"/>
  <c r="L2995" i="1" s="1"/>
  <c r="L2996" i="1" a="1"/>
  <c r="L2996" i="1" s="1"/>
  <c r="L2997" i="1" a="1"/>
  <c r="L2997" i="1" s="1"/>
  <c r="L2998" i="1" a="1"/>
  <c r="L2998" i="1" s="1"/>
  <c r="L2999" i="1" a="1"/>
  <c r="L2999" i="1" s="1"/>
  <c r="L3000" i="1" a="1"/>
  <c r="L3000" i="1" s="1"/>
  <c r="L3001" i="1" a="1"/>
  <c r="L3001" i="1" s="1"/>
  <c r="L3002" i="1" a="1"/>
  <c r="L3002" i="1" s="1"/>
  <c r="L3003" i="1" a="1"/>
  <c r="L3003" i="1" s="1"/>
  <c r="L3004" i="1" a="1"/>
  <c r="L3004" i="1" s="1"/>
  <c r="L3005" i="1" a="1"/>
  <c r="L3005" i="1" s="1"/>
  <c r="L3006" i="1" a="1"/>
  <c r="L3006" i="1" s="1"/>
  <c r="L3007" i="1" a="1"/>
  <c r="L3007" i="1" s="1"/>
  <c r="L3008" i="1" a="1"/>
  <c r="L3008" i="1" s="1"/>
  <c r="L3009" i="1" a="1"/>
  <c r="L3009" i="1" s="1"/>
  <c r="L3010" i="1" a="1"/>
  <c r="L3010" i="1" s="1"/>
  <c r="L3011" i="1" a="1"/>
  <c r="L3011" i="1" s="1"/>
  <c r="L3012" i="1" a="1"/>
  <c r="L3012" i="1" s="1"/>
  <c r="L3013" i="1" a="1"/>
  <c r="L3013" i="1" s="1"/>
  <c r="L3014" i="1" a="1"/>
  <c r="L3014" i="1" s="1"/>
  <c r="L3015" i="1" a="1"/>
  <c r="L3015" i="1" s="1"/>
  <c r="L3016" i="1" a="1"/>
  <c r="L3016" i="1" s="1"/>
  <c r="L3017" i="1" a="1"/>
  <c r="L3017" i="1" s="1"/>
  <c r="L3018" i="1" a="1"/>
  <c r="L3018" i="1" s="1"/>
  <c r="L3019" i="1" a="1"/>
  <c r="L3019" i="1" s="1"/>
  <c r="L3020" i="1" a="1"/>
  <c r="L3020" i="1" s="1"/>
  <c r="L3021" i="1" a="1"/>
  <c r="L3021" i="1" s="1"/>
  <c r="L3022" i="1" a="1"/>
  <c r="L3022" i="1" s="1"/>
  <c r="L3023" i="1" a="1"/>
  <c r="L3023" i="1" s="1"/>
  <c r="L3024" i="1" a="1"/>
  <c r="L3024" i="1" s="1"/>
  <c r="L3025" i="1" a="1"/>
  <c r="L3025" i="1" s="1"/>
  <c r="L3026" i="1" a="1"/>
  <c r="L3026" i="1" s="1"/>
  <c r="L3027" i="1" a="1"/>
  <c r="L3027" i="1" s="1"/>
  <c r="L3028" i="1" a="1"/>
  <c r="L3028" i="1" s="1"/>
  <c r="L3029" i="1" a="1"/>
  <c r="L3029" i="1" s="1"/>
  <c r="L3030" i="1" a="1"/>
  <c r="L3030" i="1" s="1"/>
  <c r="L3031" i="1" a="1"/>
  <c r="L3031" i="1" s="1"/>
  <c r="L3032" i="1" a="1"/>
  <c r="L3032" i="1" s="1"/>
  <c r="L3033" i="1" a="1"/>
  <c r="L3033" i="1" s="1"/>
  <c r="L3034" i="1" a="1"/>
  <c r="L3034" i="1" s="1"/>
  <c r="L3035" i="1" a="1"/>
  <c r="L3035" i="1" s="1"/>
  <c r="L3036" i="1" a="1"/>
  <c r="L3036" i="1" s="1"/>
  <c r="L3037" i="1" a="1"/>
  <c r="L3037" i="1" s="1"/>
  <c r="L3038" i="1" a="1"/>
  <c r="L3038" i="1" s="1"/>
  <c r="L3039" i="1" a="1"/>
  <c r="L3039" i="1" s="1"/>
  <c r="L3040" i="1" a="1"/>
  <c r="L3040" i="1" s="1"/>
  <c r="L3041" i="1" a="1"/>
  <c r="L3041" i="1" s="1"/>
  <c r="L3042" i="1" a="1"/>
  <c r="L3042" i="1" s="1"/>
  <c r="L3043" i="1" a="1"/>
  <c r="L3043" i="1" s="1"/>
  <c r="L3044" i="1" a="1"/>
  <c r="L3044" i="1" s="1"/>
  <c r="L3045" i="1" a="1"/>
  <c r="L3045" i="1" s="1"/>
  <c r="L3046" i="1" a="1"/>
  <c r="L3046" i="1" s="1"/>
  <c r="L3047" i="1" a="1"/>
  <c r="L3047" i="1" s="1"/>
  <c r="L3048" i="1" a="1"/>
  <c r="L3048" i="1" s="1"/>
  <c r="L3049" i="1" a="1"/>
  <c r="L3049" i="1" s="1"/>
  <c r="L3050" i="1" a="1"/>
  <c r="L3050" i="1" s="1"/>
  <c r="L3051" i="1" a="1"/>
  <c r="L3051" i="1" s="1"/>
  <c r="L3052" i="1" a="1"/>
  <c r="L3052" i="1" s="1"/>
  <c r="L3053" i="1" a="1"/>
  <c r="L3053" i="1" s="1"/>
  <c r="L3054" i="1" a="1"/>
  <c r="L3054" i="1" s="1"/>
  <c r="L3055" i="1" a="1"/>
  <c r="L3055" i="1" s="1"/>
  <c r="L3056" i="1" a="1"/>
  <c r="L3056" i="1" s="1"/>
  <c r="L3057" i="1" a="1"/>
  <c r="L3057" i="1" s="1"/>
  <c r="L3058" i="1" a="1"/>
  <c r="L3058" i="1" s="1"/>
  <c r="L3059" i="1" a="1"/>
  <c r="L3059" i="1" s="1"/>
  <c r="L3060" i="1" a="1"/>
  <c r="L3060" i="1" s="1"/>
  <c r="L3061" i="1" a="1"/>
  <c r="L3061" i="1" s="1"/>
  <c r="L3062" i="1" a="1"/>
  <c r="L3062" i="1" s="1"/>
  <c r="L3063" i="1" a="1"/>
  <c r="L3063" i="1" s="1"/>
  <c r="L3064" i="1" a="1"/>
  <c r="L3064" i="1" s="1"/>
  <c r="L3065" i="1" a="1"/>
  <c r="L3065" i="1" s="1"/>
  <c r="L3066" i="1" a="1"/>
  <c r="L3066" i="1" s="1"/>
  <c r="L3067" i="1" a="1"/>
  <c r="L3067" i="1" s="1"/>
  <c r="L3068" i="1" a="1"/>
  <c r="L3068" i="1" s="1"/>
  <c r="L3069" i="1" a="1"/>
  <c r="L3069" i="1" s="1"/>
  <c r="L3070" i="1" a="1"/>
  <c r="L3070" i="1" s="1"/>
  <c r="L3071" i="1" a="1"/>
  <c r="L3071" i="1" s="1"/>
  <c r="L3072" i="1" a="1"/>
  <c r="L3072" i="1" s="1"/>
  <c r="L3073" i="1" a="1"/>
  <c r="L3073" i="1" s="1"/>
  <c r="L3074" i="1" a="1"/>
  <c r="L3074" i="1" s="1"/>
  <c r="L3075" i="1" a="1"/>
  <c r="L3075" i="1" s="1"/>
  <c r="L3076" i="1" a="1"/>
  <c r="L3076" i="1" s="1"/>
  <c r="L3077" i="1" a="1"/>
  <c r="L3077" i="1" s="1"/>
  <c r="L3078" i="1" a="1"/>
  <c r="L3078" i="1" s="1"/>
  <c r="L3079" i="1" a="1"/>
  <c r="L3079" i="1" s="1"/>
  <c r="L3080" i="1" a="1"/>
  <c r="L3080" i="1" s="1"/>
  <c r="L3081" i="1" a="1"/>
  <c r="L3081" i="1"/>
  <c r="L3082" i="1" a="1"/>
  <c r="L3082" i="1" s="1"/>
  <c r="L3083" i="1" a="1"/>
  <c r="L3083" i="1" s="1"/>
  <c r="L3084" i="1" a="1"/>
  <c r="L3084" i="1" s="1"/>
  <c r="L3085" i="1" a="1"/>
  <c r="L3085" i="1" s="1"/>
  <c r="L3086" i="1" a="1"/>
  <c r="L3086" i="1" s="1"/>
  <c r="L3087" i="1" a="1"/>
  <c r="L3087" i="1" s="1"/>
  <c r="L3088" i="1" a="1"/>
  <c r="L3088" i="1" s="1"/>
  <c r="L3089" i="1" a="1"/>
  <c r="L3089" i="1" s="1"/>
  <c r="L3090" i="1" a="1"/>
  <c r="L3090" i="1" s="1"/>
  <c r="L3091" i="1" a="1"/>
  <c r="L3091" i="1" s="1"/>
  <c r="L3092" i="1" a="1"/>
  <c r="L3092" i="1" s="1"/>
  <c r="L3093" i="1" a="1"/>
  <c r="L3093" i="1" s="1"/>
  <c r="L3094" i="1" a="1"/>
  <c r="L3094" i="1" s="1"/>
  <c r="L3095" i="1" a="1"/>
  <c r="L3095" i="1" s="1"/>
  <c r="L3096" i="1" a="1"/>
  <c r="L3096" i="1" s="1"/>
  <c r="L3097" i="1" a="1"/>
  <c r="L3097" i="1" s="1"/>
  <c r="L3098" i="1" a="1"/>
  <c r="L3098" i="1" s="1"/>
  <c r="L3099" i="1" a="1"/>
  <c r="L3099" i="1" s="1"/>
  <c r="L3100" i="1" a="1"/>
  <c r="L3100" i="1" s="1"/>
  <c r="L3101" i="1" a="1"/>
  <c r="L3101" i="1" s="1"/>
  <c r="L3102" i="1" a="1"/>
  <c r="L3102" i="1" s="1"/>
  <c r="L3103" i="1" a="1"/>
  <c r="L3103" i="1" s="1"/>
  <c r="L3104" i="1" a="1"/>
  <c r="L3104" i="1" s="1"/>
  <c r="L3105" i="1" a="1"/>
  <c r="L3105" i="1" s="1"/>
  <c r="L3106" i="1" a="1"/>
  <c r="L3106" i="1" s="1"/>
  <c r="L3107" i="1" a="1"/>
  <c r="L3107" i="1" s="1"/>
  <c r="L3108" i="1" a="1"/>
  <c r="L3108" i="1" s="1"/>
  <c r="L3109" i="1" a="1"/>
  <c r="L3109" i="1" s="1"/>
  <c r="L3110" i="1" a="1"/>
  <c r="L3110" i="1" s="1"/>
  <c r="L3111" i="1" a="1"/>
  <c r="L3111" i="1" s="1"/>
  <c r="L3112" i="1" a="1"/>
  <c r="L3112" i="1" s="1"/>
  <c r="L3113" i="1" a="1"/>
  <c r="L3113" i="1" s="1"/>
  <c r="L3114" i="1" a="1"/>
  <c r="L3114" i="1" s="1"/>
  <c r="L3115" i="1" a="1"/>
  <c r="L3115" i="1" s="1"/>
  <c r="L3116" i="1" a="1"/>
  <c r="L3116" i="1" s="1"/>
  <c r="L3117" i="1" a="1"/>
  <c r="L3117" i="1" s="1"/>
  <c r="L3118" i="1" a="1"/>
  <c r="L3118" i="1" s="1"/>
  <c r="L3119" i="1" a="1"/>
  <c r="L3119" i="1" s="1"/>
  <c r="L3120" i="1" a="1"/>
  <c r="L3120" i="1" s="1"/>
  <c r="L3121" i="1" a="1"/>
  <c r="L3121" i="1" s="1"/>
  <c r="L3122" i="1" a="1"/>
  <c r="L3122" i="1" s="1"/>
  <c r="L3123" i="1" a="1"/>
  <c r="L3123" i="1" s="1"/>
  <c r="L3124" i="1" a="1"/>
  <c r="L3124" i="1" s="1"/>
  <c r="L3125" i="1" a="1"/>
  <c r="L3125" i="1" s="1"/>
  <c r="L3126" i="1" a="1"/>
  <c r="L3126" i="1" s="1"/>
  <c r="L3127" i="1" a="1"/>
  <c r="L3127" i="1" s="1"/>
  <c r="L3128" i="1" a="1"/>
  <c r="L3128" i="1" s="1"/>
  <c r="L3129" i="1" a="1"/>
  <c r="L3129" i="1" s="1"/>
  <c r="L3130" i="1" a="1"/>
  <c r="L3130" i="1" s="1"/>
  <c r="L3131" i="1" a="1"/>
  <c r="L3131" i="1" s="1"/>
  <c r="L3132" i="1" a="1"/>
  <c r="L3132" i="1" s="1"/>
  <c r="L3133" i="1" a="1"/>
  <c r="L3133" i="1" s="1"/>
  <c r="L3134" i="1" a="1"/>
  <c r="L3134" i="1" s="1"/>
  <c r="L3135" i="1" a="1"/>
  <c r="L3135" i="1" s="1"/>
  <c r="L3136" i="1" a="1"/>
  <c r="L3136" i="1" s="1"/>
  <c r="L3137" i="1" a="1"/>
  <c r="L3137" i="1" s="1"/>
  <c r="L3138" i="1" a="1"/>
  <c r="L3138" i="1" s="1"/>
  <c r="L3139" i="1" a="1"/>
  <c r="L3139" i="1" s="1"/>
  <c r="L3140" i="1" a="1"/>
  <c r="L3140" i="1" s="1"/>
  <c r="L3141" i="1" a="1"/>
  <c r="L3141" i="1" s="1"/>
  <c r="L3142" i="1" a="1"/>
  <c r="L3142" i="1" s="1"/>
  <c r="L3143" i="1" a="1"/>
  <c r="L3143" i="1" s="1"/>
  <c r="L3144" i="1" a="1"/>
  <c r="L3144" i="1" s="1"/>
  <c r="L3145" i="1" a="1"/>
  <c r="L3145" i="1" s="1"/>
  <c r="L3146" i="1" a="1"/>
  <c r="L3146" i="1" s="1"/>
  <c r="L3147" i="1" a="1"/>
  <c r="L3147" i="1" s="1"/>
  <c r="L3148" i="1" a="1"/>
  <c r="L3148" i="1" s="1"/>
  <c r="L3149" i="1" a="1"/>
  <c r="L3149" i="1" s="1"/>
  <c r="L3150" i="1" a="1"/>
  <c r="L3150" i="1" s="1"/>
  <c r="L3151" i="1" a="1"/>
  <c r="L3151" i="1" s="1"/>
  <c r="L3152" i="1" a="1"/>
  <c r="L3152" i="1" s="1"/>
  <c r="L3153" i="1" a="1"/>
  <c r="L3153" i="1" s="1"/>
  <c r="L3154" i="1" a="1"/>
  <c r="L3154" i="1" s="1"/>
  <c r="L3155" i="1" a="1"/>
  <c r="L3155" i="1" s="1"/>
  <c r="L3156" i="1" a="1"/>
  <c r="L3156" i="1" s="1"/>
  <c r="L3157" i="1" a="1"/>
  <c r="L3157" i="1" s="1"/>
  <c r="L3158" i="1" a="1"/>
  <c r="L3158" i="1" s="1"/>
  <c r="L3159" i="1" a="1"/>
  <c r="L3159" i="1" s="1"/>
  <c r="L3160" i="1" a="1"/>
  <c r="L3160" i="1" s="1"/>
  <c r="L3161" i="1" a="1"/>
  <c r="L3161" i="1" s="1"/>
  <c r="L3162" i="1" a="1"/>
  <c r="L3162" i="1" s="1"/>
  <c r="L3163" i="1" a="1"/>
  <c r="L3163" i="1" s="1"/>
  <c r="L3164" i="1" a="1"/>
  <c r="L3164" i="1" s="1"/>
  <c r="L3165" i="1" a="1"/>
  <c r="L3165" i="1" s="1"/>
  <c r="L3166" i="1" a="1"/>
  <c r="L3166" i="1" s="1"/>
  <c r="L3167" i="1" a="1"/>
  <c r="L3167" i="1" s="1"/>
  <c r="L3168" i="1" a="1"/>
  <c r="L3168" i="1" s="1"/>
  <c r="L3169" i="1" a="1"/>
  <c r="L3169" i="1"/>
  <c r="L3170" i="1" a="1"/>
  <c r="L3170" i="1" s="1"/>
  <c r="L3171" i="1" a="1"/>
  <c r="L3171" i="1" s="1"/>
  <c r="L3172" i="1" a="1"/>
  <c r="L3172" i="1" s="1"/>
  <c r="L3173" i="1" a="1"/>
  <c r="L3173" i="1" s="1"/>
  <c r="L3174" i="1" a="1"/>
  <c r="L3174" i="1" s="1"/>
  <c r="L3175" i="1" a="1"/>
  <c r="L3175" i="1" s="1"/>
  <c r="L3176" i="1" a="1"/>
  <c r="L3176" i="1" s="1"/>
  <c r="L3177" i="1" a="1"/>
  <c r="L3177" i="1" s="1"/>
  <c r="L3178" i="1" a="1"/>
  <c r="L3178" i="1" s="1"/>
  <c r="L3179" i="1" a="1"/>
  <c r="L3179" i="1" s="1"/>
  <c r="L3180" i="1" a="1"/>
  <c r="L3180" i="1" s="1"/>
  <c r="L3181" i="1" a="1"/>
  <c r="L3181" i="1" s="1"/>
  <c r="L3182" i="1" a="1"/>
  <c r="L3182" i="1" s="1"/>
  <c r="L3183" i="1" a="1"/>
  <c r="L3183" i="1" s="1"/>
  <c r="L3184" i="1" a="1"/>
  <c r="L3184" i="1" s="1"/>
  <c r="L3185" i="1" a="1"/>
  <c r="L3185" i="1"/>
  <c r="L3186" i="1" a="1"/>
  <c r="L3186" i="1" s="1"/>
  <c r="L3187" i="1" a="1"/>
  <c r="L3187" i="1" s="1"/>
  <c r="L3188" i="1" a="1"/>
  <c r="L3188" i="1" s="1"/>
  <c r="L3189" i="1" a="1"/>
  <c r="L3189" i="1" s="1"/>
  <c r="L3190" i="1" a="1"/>
  <c r="L3190" i="1" s="1"/>
  <c r="L3191" i="1" a="1"/>
  <c r="L3191" i="1" s="1"/>
  <c r="L3192" i="1" a="1"/>
  <c r="L3192" i="1" s="1"/>
  <c r="L3193" i="1" a="1"/>
  <c r="L3193" i="1" s="1"/>
  <c r="L3194" i="1" a="1"/>
  <c r="L3194" i="1" s="1"/>
  <c r="L3195" i="1" a="1"/>
  <c r="L3195" i="1" s="1"/>
  <c r="L3196" i="1" a="1"/>
  <c r="L3196" i="1" s="1"/>
  <c r="L3197" i="1" a="1"/>
  <c r="L3197" i="1" s="1"/>
  <c r="L3198" i="1" a="1"/>
  <c r="L3198" i="1" s="1"/>
  <c r="L3199" i="1" a="1"/>
  <c r="L3199" i="1" s="1"/>
  <c r="L3200" i="1" a="1"/>
  <c r="L3200" i="1" s="1"/>
  <c r="L3201" i="1" a="1"/>
  <c r="L3201" i="1" s="1"/>
  <c r="L3202" i="1" a="1"/>
  <c r="L3202" i="1" s="1"/>
  <c r="L3203" i="1" a="1"/>
  <c r="L3203" i="1" s="1"/>
  <c r="L3204" i="1" a="1"/>
  <c r="L3204" i="1" s="1"/>
  <c r="L3205" i="1" a="1"/>
  <c r="L3205" i="1" s="1"/>
  <c r="L3206" i="1" a="1"/>
  <c r="L3206" i="1" s="1"/>
  <c r="L3207" i="1" a="1"/>
  <c r="L3207" i="1" s="1"/>
  <c r="L3208" i="1" a="1"/>
  <c r="L3208" i="1" s="1"/>
  <c r="L3209" i="1" a="1"/>
  <c r="L3209" i="1" s="1"/>
  <c r="L3210" i="1" a="1"/>
  <c r="L3210" i="1" s="1"/>
  <c r="L3211" i="1" a="1"/>
  <c r="L3211" i="1" s="1"/>
  <c r="L3212" i="1" a="1"/>
  <c r="L3212" i="1" s="1"/>
  <c r="L3213" i="1" a="1"/>
  <c r="L3213" i="1" s="1"/>
  <c r="L3214" i="1" a="1"/>
  <c r="L3214" i="1" s="1"/>
  <c r="L3215" i="1" a="1"/>
  <c r="L3215" i="1" s="1"/>
  <c r="L3216" i="1" a="1"/>
  <c r="L3216" i="1" s="1"/>
  <c r="L3217" i="1" a="1"/>
  <c r="L3217" i="1" s="1"/>
  <c r="L3218" i="1" a="1"/>
  <c r="L3218" i="1" s="1"/>
  <c r="L3219" i="1" a="1"/>
  <c r="L3219" i="1" s="1"/>
  <c r="L3220" i="1" a="1"/>
  <c r="L3220" i="1" s="1"/>
  <c r="L3221" i="1" a="1"/>
  <c r="L3221" i="1" s="1"/>
  <c r="L3222" i="1" a="1"/>
  <c r="L3222" i="1" s="1"/>
  <c r="L3223" i="1" a="1"/>
  <c r="L3223" i="1" s="1"/>
  <c r="L3224" i="1" a="1"/>
  <c r="L3224" i="1" s="1"/>
  <c r="L3225" i="1" a="1"/>
  <c r="L3225" i="1" s="1"/>
  <c r="L3226" i="1" a="1"/>
  <c r="L3226" i="1" s="1"/>
  <c r="L3227" i="1" a="1"/>
  <c r="L3227" i="1" s="1"/>
  <c r="L3228" i="1" a="1"/>
  <c r="L3228" i="1" s="1"/>
  <c r="L3229" i="1" a="1"/>
  <c r="L3229" i="1" s="1"/>
  <c r="L3230" i="1" a="1"/>
  <c r="L3230" i="1" s="1"/>
  <c r="L3231" i="1" a="1"/>
  <c r="L3231" i="1" s="1"/>
  <c r="L3232" i="1" a="1"/>
  <c r="L3232" i="1" s="1"/>
  <c r="L3233" i="1" a="1"/>
  <c r="L3233" i="1" s="1"/>
  <c r="L3234" i="1" a="1"/>
  <c r="L3234" i="1" s="1"/>
  <c r="L3235" i="1" a="1"/>
  <c r="L3235" i="1" s="1"/>
  <c r="L3236" i="1" a="1"/>
  <c r="L3236" i="1" s="1"/>
  <c r="L3237" i="1" a="1"/>
  <c r="L3237" i="1" s="1"/>
  <c r="L3238" i="1" a="1"/>
  <c r="L3238" i="1" s="1"/>
  <c r="L3239" i="1" a="1"/>
  <c r="L3239" i="1" s="1"/>
  <c r="L3240" i="1" a="1"/>
  <c r="L3240" i="1" s="1"/>
  <c r="L3241" i="1" a="1"/>
  <c r="L3241" i="1" s="1"/>
  <c r="L3242" i="1" a="1"/>
  <c r="L3242" i="1" s="1"/>
  <c r="L3243" i="1" a="1"/>
  <c r="L3243" i="1" s="1"/>
  <c r="L3244" i="1" a="1"/>
  <c r="L3244" i="1" s="1"/>
  <c r="L3245" i="1" a="1"/>
  <c r="L3245" i="1" s="1"/>
  <c r="L3246" i="1" a="1"/>
  <c r="L3246" i="1" s="1"/>
  <c r="L3247" i="1" a="1"/>
  <c r="L3247" i="1" s="1"/>
  <c r="L3248" i="1" a="1"/>
  <c r="L3248" i="1" s="1"/>
  <c r="L3249" i="1" a="1"/>
  <c r="L3249" i="1" s="1"/>
  <c r="L3250" i="1" a="1"/>
  <c r="L3250" i="1" s="1"/>
  <c r="L3251" i="1" a="1"/>
  <c r="L3251" i="1" s="1"/>
  <c r="L3252" i="1" a="1"/>
  <c r="L3252" i="1" s="1"/>
  <c r="L3253" i="1" a="1"/>
  <c r="L3253" i="1" s="1"/>
  <c r="L3254" i="1" a="1"/>
  <c r="L3254" i="1" s="1"/>
  <c r="L3255" i="1" a="1"/>
  <c r="L3255" i="1" s="1"/>
  <c r="L3256" i="1" a="1"/>
  <c r="L3256" i="1" s="1"/>
  <c r="L3257" i="1" a="1"/>
  <c r="L3257" i="1" s="1"/>
  <c r="L3258" i="1" a="1"/>
  <c r="L3258" i="1" s="1"/>
  <c r="L3259" i="1" a="1"/>
  <c r="L3259" i="1" s="1"/>
  <c r="L3260" i="1" a="1"/>
  <c r="L3260" i="1" s="1"/>
  <c r="L3261" i="1" a="1"/>
  <c r="L3261" i="1" s="1"/>
  <c r="L3262" i="1" a="1"/>
  <c r="L3262" i="1" s="1"/>
  <c r="L3263" i="1" a="1"/>
  <c r="L3263" i="1" s="1"/>
  <c r="L3264" i="1" a="1"/>
  <c r="L3264" i="1" s="1"/>
  <c r="L3265" i="1" a="1"/>
  <c r="L3265" i="1"/>
  <c r="L3266" i="1" a="1"/>
  <c r="L3266" i="1" s="1"/>
  <c r="L3267" i="1" a="1"/>
  <c r="L3267" i="1" s="1"/>
  <c r="L3268" i="1" a="1"/>
  <c r="L3268" i="1" s="1"/>
  <c r="L3269" i="1" a="1"/>
  <c r="L3269" i="1" s="1"/>
  <c r="L3270" i="1" a="1"/>
  <c r="L3270" i="1" s="1"/>
  <c r="L3271" i="1" a="1"/>
  <c r="L3271" i="1" s="1"/>
  <c r="L3272" i="1" a="1"/>
  <c r="L3272" i="1"/>
  <c r="L3273" i="1" a="1"/>
  <c r="L3273" i="1"/>
  <c r="L3274" i="1" a="1"/>
  <c r="L3274" i="1" s="1"/>
  <c r="L3275" i="1" a="1"/>
  <c r="L3275" i="1" s="1"/>
  <c r="L3276" i="1" a="1"/>
  <c r="L3276" i="1" s="1"/>
  <c r="L3277" i="1" a="1"/>
  <c r="L3277" i="1" s="1"/>
  <c r="L3278" i="1" a="1"/>
  <c r="L3278" i="1" s="1"/>
  <c r="L3279" i="1" a="1"/>
  <c r="L3279" i="1" s="1"/>
  <c r="L3280" i="1" a="1"/>
  <c r="L3280" i="1" s="1"/>
  <c r="L3281" i="1" a="1"/>
  <c r="L3281" i="1" s="1"/>
  <c r="L3282" i="1" a="1"/>
  <c r="L3282" i="1" s="1"/>
  <c r="L3283" i="1" a="1"/>
  <c r="L3283" i="1" s="1"/>
  <c r="L3284" i="1" a="1"/>
  <c r="L3284" i="1" s="1"/>
  <c r="L3285" i="1" a="1"/>
  <c r="L3285" i="1" s="1"/>
  <c r="L3286" i="1" a="1"/>
  <c r="L3286" i="1" s="1"/>
  <c r="L3287" i="1" a="1"/>
  <c r="L3287" i="1" s="1"/>
  <c r="L3288" i="1" a="1"/>
  <c r="L3288" i="1" s="1"/>
  <c r="L3289" i="1" a="1"/>
  <c r="L3289" i="1" s="1"/>
  <c r="L3290" i="1" a="1"/>
  <c r="L3290" i="1" s="1"/>
  <c r="L3291" i="1" a="1"/>
  <c r="L3291" i="1" s="1"/>
  <c r="L3292" i="1" a="1"/>
  <c r="L3292" i="1" s="1"/>
  <c r="L3293" i="1" a="1"/>
  <c r="L3293" i="1" s="1"/>
  <c r="L3294" i="1" a="1"/>
  <c r="L3294" i="1" s="1"/>
  <c r="L3295" i="1" a="1"/>
  <c r="L3295" i="1" s="1"/>
  <c r="L3296" i="1" a="1"/>
  <c r="L3296" i="1" s="1"/>
  <c r="L3297" i="1" a="1"/>
  <c r="L3297" i="1" s="1"/>
  <c r="L3298" i="1" a="1"/>
  <c r="L3298" i="1" s="1"/>
  <c r="L3299" i="1" a="1"/>
  <c r="L3299" i="1" s="1"/>
  <c r="L3300" i="1" a="1"/>
  <c r="L3300" i="1" s="1"/>
  <c r="L3301" i="1" a="1"/>
  <c r="L3301" i="1" s="1"/>
  <c r="L3302" i="1" a="1"/>
  <c r="L3302" i="1" s="1"/>
  <c r="L3303" i="1" a="1"/>
  <c r="L3303" i="1" s="1"/>
  <c r="L3304" i="1" a="1"/>
  <c r="L3304" i="1" s="1"/>
  <c r="L3305" i="1" a="1"/>
  <c r="L3305" i="1" s="1"/>
  <c r="L3306" i="1" a="1"/>
  <c r="L3306" i="1" s="1"/>
  <c r="L3307" i="1" a="1"/>
  <c r="L3307" i="1" s="1"/>
  <c r="L3308" i="1" a="1"/>
  <c r="L3308" i="1" s="1"/>
  <c r="L3309" i="1" a="1"/>
  <c r="L3309" i="1" s="1"/>
  <c r="L3310" i="1" a="1"/>
  <c r="L3310" i="1" s="1"/>
  <c r="L3311" i="1" a="1"/>
  <c r="L3311" i="1" s="1"/>
  <c r="L3312" i="1" a="1"/>
  <c r="L3312" i="1" s="1"/>
  <c r="L3313" i="1" a="1"/>
  <c r="L3313" i="1" s="1"/>
  <c r="L3314" i="1" a="1"/>
  <c r="L3314" i="1" s="1"/>
  <c r="L3315" i="1" a="1"/>
  <c r="L3315" i="1" s="1"/>
  <c r="L3316" i="1" a="1"/>
  <c r="L3316" i="1" s="1"/>
  <c r="L3317" i="1" a="1"/>
  <c r="L3317" i="1" s="1"/>
  <c r="L3318" i="1" a="1"/>
  <c r="L3318" i="1" s="1"/>
  <c r="L3319" i="1" a="1"/>
  <c r="L3319" i="1" s="1"/>
  <c r="L3320" i="1" a="1"/>
  <c r="L3320" i="1" s="1"/>
  <c r="L3321" i="1" a="1"/>
  <c r="L3321" i="1" s="1"/>
  <c r="L3322" i="1" a="1"/>
  <c r="L3322" i="1" s="1"/>
  <c r="L3323" i="1" a="1"/>
  <c r="L3323" i="1" s="1"/>
  <c r="L3324" i="1" a="1"/>
  <c r="L3324" i="1" s="1"/>
  <c r="L3325" i="1" a="1"/>
  <c r="L3325" i="1" s="1"/>
  <c r="L3326" i="1" a="1"/>
  <c r="L3326" i="1" s="1"/>
  <c r="L3327" i="1" a="1"/>
  <c r="L3327" i="1" s="1"/>
  <c r="L3328" i="1" a="1"/>
  <c r="L3328" i="1" s="1"/>
  <c r="L3329" i="1" a="1"/>
  <c r="L3329" i="1" s="1"/>
  <c r="L3330" i="1" a="1"/>
  <c r="L3330" i="1" s="1"/>
  <c r="L3331" i="1" a="1"/>
  <c r="L3331" i="1" s="1"/>
  <c r="L3332" i="1" a="1"/>
  <c r="L3332" i="1" s="1"/>
  <c r="L3333" i="1" a="1"/>
  <c r="L3333" i="1" s="1"/>
  <c r="L3334" i="1" a="1"/>
  <c r="L3334" i="1" s="1"/>
  <c r="L3335" i="1" a="1"/>
  <c r="L3335" i="1" s="1"/>
  <c r="L3336" i="1" a="1"/>
  <c r="L3336" i="1" s="1"/>
  <c r="L3337" i="1" a="1"/>
  <c r="L3337" i="1" s="1"/>
  <c r="L3338" i="1" a="1"/>
  <c r="L3338" i="1" s="1"/>
  <c r="L3339" i="1" a="1"/>
  <c r="L3339" i="1" s="1"/>
  <c r="L3340" i="1" a="1"/>
  <c r="L3340" i="1" s="1"/>
  <c r="L3341" i="1" a="1"/>
  <c r="L3341" i="1" s="1"/>
  <c r="L3342" i="1" a="1"/>
  <c r="L3342" i="1" s="1"/>
  <c r="L3343" i="1" a="1"/>
  <c r="L3343" i="1" s="1"/>
  <c r="L3344" i="1" a="1"/>
  <c r="L3344" i="1" s="1"/>
  <c r="L3345" i="1" a="1"/>
  <c r="L3345" i="1" s="1"/>
  <c r="L3346" i="1" a="1"/>
  <c r="L3346" i="1" s="1"/>
  <c r="L3347" i="1" a="1"/>
  <c r="L3347" i="1" s="1"/>
  <c r="L3348" i="1" a="1"/>
  <c r="L3348" i="1" s="1"/>
  <c r="L3349" i="1" a="1"/>
  <c r="L3349" i="1" s="1"/>
  <c r="L3350" i="1" a="1"/>
  <c r="L3350" i="1" s="1"/>
  <c r="L3351" i="1" a="1"/>
  <c r="L3351" i="1" s="1"/>
  <c r="L3352" i="1" a="1"/>
  <c r="L3352" i="1" s="1"/>
  <c r="L3353" i="1" a="1"/>
  <c r="L3353" i="1" s="1"/>
  <c r="L3354" i="1" a="1"/>
  <c r="L3354" i="1" s="1"/>
  <c r="L3355" i="1" a="1"/>
  <c r="L3355" i="1" s="1"/>
  <c r="L3356" i="1" a="1"/>
  <c r="L3356" i="1" s="1"/>
  <c r="L3357" i="1" a="1"/>
  <c r="L3357" i="1" s="1"/>
  <c r="L3358" i="1" a="1"/>
  <c r="L3358" i="1" s="1"/>
  <c r="L3359" i="1" a="1"/>
  <c r="L3359" i="1" s="1"/>
  <c r="L3360" i="1" a="1"/>
  <c r="L3360" i="1" s="1"/>
  <c r="L3361" i="1" a="1"/>
  <c r="L3361" i="1" s="1"/>
  <c r="L3362" i="1" a="1"/>
  <c r="L3362" i="1" s="1"/>
  <c r="L3363" i="1" a="1"/>
  <c r="L3363" i="1" s="1"/>
  <c r="L3364" i="1" a="1"/>
  <c r="L3364" i="1" s="1"/>
  <c r="L3365" i="1" a="1"/>
  <c r="L3365" i="1" s="1"/>
  <c r="L3366" i="1" a="1"/>
  <c r="L3366" i="1" s="1"/>
  <c r="L3367" i="1" a="1"/>
  <c r="L3367" i="1" s="1"/>
  <c r="L3368" i="1" a="1"/>
  <c r="L3368" i="1" s="1"/>
  <c r="L3369" i="1" a="1"/>
  <c r="L3369" i="1" s="1"/>
  <c r="L3370" i="1" a="1"/>
  <c r="L3370" i="1" s="1"/>
  <c r="L3371" i="1" a="1"/>
  <c r="L3371" i="1" s="1"/>
  <c r="L3372" i="1" a="1"/>
  <c r="L3372" i="1" s="1"/>
  <c r="L3373" i="1" a="1"/>
  <c r="L3373" i="1" s="1"/>
  <c r="L3374" i="1" a="1"/>
  <c r="L3374" i="1" s="1"/>
  <c r="L3375" i="1" a="1"/>
  <c r="L3375" i="1" s="1"/>
  <c r="L3376" i="1" a="1"/>
  <c r="L3376" i="1" s="1"/>
  <c r="L3377" i="1" a="1"/>
  <c r="L3377" i="1" s="1"/>
  <c r="L3378" i="1" a="1"/>
  <c r="L3378" i="1" s="1"/>
  <c r="L3379" i="1" a="1"/>
  <c r="L3379" i="1" s="1"/>
  <c r="L3380" i="1" a="1"/>
  <c r="L3380" i="1" s="1"/>
  <c r="L3381" i="1" a="1"/>
  <c r="L3381" i="1" s="1"/>
  <c r="L3382" i="1" a="1"/>
  <c r="L3382" i="1" s="1"/>
  <c r="L3383" i="1" a="1"/>
  <c r="L3383" i="1" s="1"/>
  <c r="L3384" i="1" a="1"/>
  <c r="L3384" i="1" s="1"/>
  <c r="L3385" i="1" a="1"/>
  <c r="L3385" i="1" s="1"/>
  <c r="L3386" i="1" a="1"/>
  <c r="L3386" i="1" s="1"/>
  <c r="L3387" i="1" a="1"/>
  <c r="L3387" i="1" s="1"/>
  <c r="L3388" i="1" a="1"/>
  <c r="L3388" i="1" s="1"/>
  <c r="L3389" i="1" a="1"/>
  <c r="L3389" i="1" s="1"/>
  <c r="L3390" i="1" a="1"/>
  <c r="L3390" i="1" s="1"/>
  <c r="L3391" i="1" a="1"/>
  <c r="L3391" i="1" s="1"/>
  <c r="L3392" i="1" a="1"/>
  <c r="L3392" i="1" s="1"/>
  <c r="L3393" i="1" a="1"/>
  <c r="L3393" i="1" s="1"/>
  <c r="L3394" i="1" a="1"/>
  <c r="L3394" i="1" s="1"/>
  <c r="L3395" i="1" a="1"/>
  <c r="L3395" i="1" s="1"/>
  <c r="L3396" i="1" a="1"/>
  <c r="L3396" i="1" s="1"/>
  <c r="L3397" i="1" a="1"/>
  <c r="L3397" i="1" s="1"/>
  <c r="L3398" i="1" a="1"/>
  <c r="L3398" i="1" s="1"/>
  <c r="L3399" i="1" a="1"/>
  <c r="L3399" i="1" s="1"/>
  <c r="L3400" i="1" a="1"/>
  <c r="L3400" i="1" s="1"/>
  <c r="L3401" i="1" a="1"/>
  <c r="L3401" i="1" s="1"/>
  <c r="L3402" i="1" a="1"/>
  <c r="L3402" i="1" s="1"/>
  <c r="L3403" i="1" a="1"/>
  <c r="L3403" i="1" s="1"/>
  <c r="L3404" i="1" a="1"/>
  <c r="L3404" i="1" s="1"/>
  <c r="L3405" i="1" a="1"/>
  <c r="L3405" i="1" s="1"/>
  <c r="L3406" i="1" a="1"/>
  <c r="L3406" i="1" s="1"/>
  <c r="L3407" i="1" a="1"/>
  <c r="L3407" i="1" s="1"/>
  <c r="L3408" i="1" a="1"/>
  <c r="L3408" i="1" s="1"/>
  <c r="L3409" i="1" a="1"/>
  <c r="L3409" i="1" s="1"/>
  <c r="L3410" i="1" a="1"/>
  <c r="L3410" i="1" s="1"/>
  <c r="L3411" i="1" a="1"/>
  <c r="L3411" i="1" s="1"/>
  <c r="L3412" i="1" a="1"/>
  <c r="L3412" i="1" s="1"/>
  <c r="L3413" i="1" a="1"/>
  <c r="L3413" i="1" s="1"/>
  <c r="L3414" i="1" a="1"/>
  <c r="L3414" i="1" s="1"/>
  <c r="L3415" i="1" a="1"/>
  <c r="L3415" i="1" s="1"/>
  <c r="L3416" i="1" a="1"/>
  <c r="L3416" i="1" s="1"/>
  <c r="L3417" i="1" a="1"/>
  <c r="L3417" i="1" s="1"/>
  <c r="L3418" i="1" a="1"/>
  <c r="L3418" i="1" s="1"/>
  <c r="L3419" i="1" a="1"/>
  <c r="L3419" i="1" s="1"/>
  <c r="L3420" i="1" a="1"/>
  <c r="L3420" i="1" s="1"/>
  <c r="L3421" i="1" a="1"/>
  <c r="L3421" i="1" s="1"/>
  <c r="L3422" i="1" a="1"/>
  <c r="L3422" i="1" s="1"/>
  <c r="L3423" i="1" a="1"/>
  <c r="L3423" i="1" s="1"/>
  <c r="L3424" i="1" a="1"/>
  <c r="L3424" i="1" s="1"/>
  <c r="L3425" i="1" a="1"/>
  <c r="L3425" i="1" s="1"/>
  <c r="L3426" i="1" a="1"/>
  <c r="L3426" i="1" s="1"/>
  <c r="L3427" i="1" a="1"/>
  <c r="L3427" i="1" s="1"/>
  <c r="L3428" i="1" a="1"/>
  <c r="L3428" i="1" s="1"/>
  <c r="L3429" i="1" a="1"/>
  <c r="L3429" i="1" s="1"/>
  <c r="L3430" i="1" a="1"/>
  <c r="L3430" i="1" s="1"/>
  <c r="L3431" i="1" a="1"/>
  <c r="L3431" i="1" s="1"/>
  <c r="L3432" i="1" a="1"/>
  <c r="L3432" i="1" s="1"/>
  <c r="L3433" i="1" a="1"/>
  <c r="L3433" i="1" s="1"/>
  <c r="L3434" i="1" a="1"/>
  <c r="L3434" i="1" s="1"/>
  <c r="L3435" i="1" a="1"/>
  <c r="L3435" i="1" s="1"/>
  <c r="L3436" i="1" a="1"/>
  <c r="L3436" i="1" s="1"/>
  <c r="L3437" i="1" a="1"/>
  <c r="L3437" i="1" s="1"/>
  <c r="L3438" i="1" a="1"/>
  <c r="L3438" i="1" s="1"/>
  <c r="L3439" i="1" a="1"/>
  <c r="L3439" i="1" s="1"/>
  <c r="L3440" i="1" a="1"/>
  <c r="L3440" i="1" s="1"/>
  <c r="L3441" i="1" a="1"/>
  <c r="L3441" i="1" s="1"/>
  <c r="L3442" i="1" a="1"/>
  <c r="L3442" i="1" s="1"/>
  <c r="L3443" i="1" a="1"/>
  <c r="L3443" i="1" s="1"/>
  <c r="L3444" i="1" a="1"/>
  <c r="L3444" i="1" s="1"/>
  <c r="L3445" i="1" a="1"/>
  <c r="L3445" i="1" s="1"/>
  <c r="L3446" i="1" a="1"/>
  <c r="L3446" i="1" s="1"/>
  <c r="L3447" i="1" a="1"/>
  <c r="L3447" i="1" s="1"/>
  <c r="L3448" i="1" a="1"/>
  <c r="L3448" i="1" s="1"/>
  <c r="L3449" i="1" a="1"/>
  <c r="L3449" i="1" s="1"/>
  <c r="L3450" i="1" a="1"/>
  <c r="L3450" i="1" s="1"/>
  <c r="L3451" i="1" a="1"/>
  <c r="L3451" i="1" s="1"/>
  <c r="L3452" i="1" a="1"/>
  <c r="L3452" i="1" s="1"/>
  <c r="L3453" i="1" a="1"/>
  <c r="L3453" i="1" s="1"/>
  <c r="L3454" i="1" a="1"/>
  <c r="L3454" i="1" s="1"/>
  <c r="L3455" i="1" a="1"/>
  <c r="L3455" i="1" s="1"/>
  <c r="L3456" i="1" a="1"/>
  <c r="L3456" i="1" s="1"/>
  <c r="L3457" i="1" a="1"/>
  <c r="L3457" i="1" s="1"/>
  <c r="L3458" i="1" a="1"/>
  <c r="L3458" i="1" s="1"/>
  <c r="L3459" i="1" a="1"/>
  <c r="L3459" i="1" s="1"/>
  <c r="L3460" i="1" a="1"/>
  <c r="L3460" i="1" s="1"/>
  <c r="L3461" i="1" a="1"/>
  <c r="L3461" i="1" s="1"/>
  <c r="L3462" i="1" a="1"/>
  <c r="L3462" i="1" s="1"/>
  <c r="L3463" i="1" a="1"/>
  <c r="L3463" i="1" s="1"/>
  <c r="L3464" i="1" a="1"/>
  <c r="L3464" i="1" s="1"/>
  <c r="L3465" i="1" a="1"/>
  <c r="L3465" i="1" s="1"/>
  <c r="L3466" i="1" a="1"/>
  <c r="L3466" i="1" s="1"/>
  <c r="L3467" i="1" a="1"/>
  <c r="L3467" i="1" s="1"/>
  <c r="L3468" i="1" a="1"/>
  <c r="L3468" i="1" s="1"/>
  <c r="L3469" i="1" a="1"/>
  <c r="L3469" i="1" s="1"/>
  <c r="L3470" i="1" a="1"/>
  <c r="L3470" i="1" s="1"/>
  <c r="L3471" i="1" a="1"/>
  <c r="L3471" i="1" s="1"/>
  <c r="L3472" i="1" a="1"/>
  <c r="L3472" i="1" s="1"/>
  <c r="L3473" i="1" a="1"/>
  <c r="L3473" i="1" s="1"/>
  <c r="L3474" i="1" a="1"/>
  <c r="L3474" i="1" s="1"/>
  <c r="L3475" i="1" a="1"/>
  <c r="L3475" i="1" s="1"/>
  <c r="L3476" i="1" a="1"/>
  <c r="L3476" i="1" s="1"/>
  <c r="L3477" i="1" a="1"/>
  <c r="L3477" i="1" s="1"/>
  <c r="L3478" i="1" a="1"/>
  <c r="L3478" i="1" s="1"/>
  <c r="L3479" i="1" a="1"/>
  <c r="L3479" i="1" s="1"/>
  <c r="L3480" i="1" a="1"/>
  <c r="L3480" i="1" s="1"/>
  <c r="L3481" i="1" a="1"/>
  <c r="L3481" i="1" s="1"/>
  <c r="L3482" i="1" a="1"/>
  <c r="L3482" i="1" s="1"/>
  <c r="L3483" i="1" a="1"/>
  <c r="L3483" i="1" s="1"/>
  <c r="L3484" i="1" a="1"/>
  <c r="L3484" i="1" s="1"/>
  <c r="L3485" i="1" a="1"/>
  <c r="L3485" i="1" s="1"/>
  <c r="L3486" i="1" a="1"/>
  <c r="L3486" i="1" s="1"/>
  <c r="L3487" i="1" a="1"/>
  <c r="L3487" i="1" s="1"/>
  <c r="L3488" i="1" a="1"/>
  <c r="L3488" i="1" s="1"/>
  <c r="L3489" i="1" a="1"/>
  <c r="L3489" i="1" s="1"/>
  <c r="L3490" i="1" a="1"/>
  <c r="L3490" i="1" s="1"/>
  <c r="L3491" i="1" a="1"/>
  <c r="L3491" i="1" s="1"/>
  <c r="L3492" i="1" a="1"/>
  <c r="L3492" i="1" s="1"/>
  <c r="L3493" i="1" a="1"/>
  <c r="L3493" i="1" s="1"/>
  <c r="L3494" i="1" a="1"/>
  <c r="L3494" i="1" s="1"/>
  <c r="L3495" i="1" a="1"/>
  <c r="L3495" i="1" s="1"/>
  <c r="L3496" i="1" a="1"/>
  <c r="L3496" i="1" s="1"/>
  <c r="L3497" i="1" a="1"/>
  <c r="L3497" i="1" s="1"/>
  <c r="L3498" i="1" a="1"/>
  <c r="L3498" i="1" s="1"/>
  <c r="L3499" i="1" a="1"/>
  <c r="L3499" i="1" s="1"/>
  <c r="L3500" i="1" a="1"/>
  <c r="L3500" i="1" s="1"/>
  <c r="L3501" i="1" a="1"/>
  <c r="L3501" i="1" s="1"/>
  <c r="L3502" i="1" a="1"/>
  <c r="L3502" i="1" s="1"/>
  <c r="L3503" i="1" a="1"/>
  <c r="L3503" i="1" s="1"/>
  <c r="L3504" i="1" a="1"/>
  <c r="L3504" i="1" s="1"/>
  <c r="L3505" i="1" a="1"/>
  <c r="L3505" i="1"/>
  <c r="L3506" i="1" a="1"/>
  <c r="L3506" i="1" s="1"/>
  <c r="L3507" i="1" a="1"/>
  <c r="L3507" i="1" s="1"/>
  <c r="L3508" i="1" a="1"/>
  <c r="L3508" i="1" s="1"/>
  <c r="L3509" i="1" a="1"/>
  <c r="L3509" i="1" s="1"/>
  <c r="L3510" i="1" a="1"/>
  <c r="L3510" i="1" s="1"/>
  <c r="L3511" i="1" a="1"/>
  <c r="L3511" i="1" s="1"/>
  <c r="L3512" i="1" a="1"/>
  <c r="L3512" i="1" s="1"/>
  <c r="L3513" i="1" a="1"/>
  <c r="L3513" i="1" s="1"/>
  <c r="L3514" i="1" a="1"/>
  <c r="L3514" i="1" s="1"/>
  <c r="L3515" i="1" a="1"/>
  <c r="L3515" i="1" s="1"/>
  <c r="L3516" i="1" a="1"/>
  <c r="L3516" i="1" s="1"/>
  <c r="L3517" i="1" a="1"/>
  <c r="L3517" i="1" s="1"/>
  <c r="L3518" i="1" a="1"/>
  <c r="L3518" i="1" s="1"/>
  <c r="L3519" i="1" a="1"/>
  <c r="L3519" i="1" s="1"/>
  <c r="L3520" i="1" a="1"/>
  <c r="L3520" i="1" s="1"/>
  <c r="L3521" i="1" a="1"/>
  <c r="L3521" i="1" s="1"/>
  <c r="L3522" i="1" a="1"/>
  <c r="L3522" i="1" s="1"/>
  <c r="L3523" i="1" a="1"/>
  <c r="L3523" i="1" s="1"/>
  <c r="L3524" i="1" a="1"/>
  <c r="L3524" i="1" s="1"/>
  <c r="L3525" i="1" a="1"/>
  <c r="L3525" i="1" s="1"/>
  <c r="L3526" i="1" a="1"/>
  <c r="L3526" i="1" s="1"/>
  <c r="L3527" i="1" a="1"/>
  <c r="L3527" i="1" s="1"/>
  <c r="L3528" i="1" a="1"/>
  <c r="L3528" i="1" s="1"/>
  <c r="L3529" i="1" a="1"/>
  <c r="L3529" i="1" s="1"/>
  <c r="L3530" i="1" a="1"/>
  <c r="L3530" i="1" s="1"/>
  <c r="L3531" i="1" a="1"/>
  <c r="L3531" i="1" s="1"/>
  <c r="L3532" i="1" a="1"/>
  <c r="L3532" i="1" s="1"/>
  <c r="L3533" i="1" a="1"/>
  <c r="L3533" i="1" s="1"/>
  <c r="L3534" i="1" a="1"/>
  <c r="L3534" i="1" s="1"/>
  <c r="L3535" i="1" a="1"/>
  <c r="L3535" i="1" s="1"/>
  <c r="L3536" i="1" a="1"/>
  <c r="L3536" i="1" s="1"/>
  <c r="L3537" i="1" a="1"/>
  <c r="L3537" i="1" s="1"/>
  <c r="L3538" i="1" a="1"/>
  <c r="L3538" i="1" s="1"/>
  <c r="L3539" i="1" a="1"/>
  <c r="L3539" i="1" s="1"/>
  <c r="L3540" i="1" a="1"/>
  <c r="L3540" i="1" s="1"/>
  <c r="L3541" i="1" a="1"/>
  <c r="L3541" i="1" s="1"/>
  <c r="L3542" i="1" a="1"/>
  <c r="L3542" i="1" s="1"/>
  <c r="L3543" i="1" a="1"/>
  <c r="L3543" i="1" s="1"/>
  <c r="L3544" i="1" a="1"/>
  <c r="L3544" i="1" s="1"/>
  <c r="L3545" i="1" a="1"/>
  <c r="L3545" i="1" s="1"/>
  <c r="L3546" i="1" a="1"/>
  <c r="L3546" i="1" s="1"/>
  <c r="L3547" i="1" a="1"/>
  <c r="L3547" i="1" s="1"/>
  <c r="L3548" i="1" a="1"/>
  <c r="L3548" i="1" s="1"/>
  <c r="L3549" i="1" a="1"/>
  <c r="L3549" i="1" s="1"/>
  <c r="L3550" i="1" a="1"/>
  <c r="L3550" i="1" s="1"/>
  <c r="L3551" i="1" a="1"/>
  <c r="L3551" i="1" s="1"/>
  <c r="L3552" i="1" a="1"/>
  <c r="L3552" i="1" s="1"/>
  <c r="L3553" i="1" a="1"/>
  <c r="L3553" i="1" s="1"/>
  <c r="L3554" i="1" a="1"/>
  <c r="L3554" i="1" s="1"/>
  <c r="L3555" i="1" a="1"/>
  <c r="L3555" i="1" s="1"/>
  <c r="L3556" i="1" a="1"/>
  <c r="L3556" i="1" s="1"/>
  <c r="L3557" i="1" a="1"/>
  <c r="L3557" i="1" s="1"/>
  <c r="L3558" i="1" a="1"/>
  <c r="L3558" i="1" s="1"/>
  <c r="L3559" i="1" a="1"/>
  <c r="L3559" i="1" s="1"/>
  <c r="L3560" i="1" a="1"/>
  <c r="L3560" i="1" s="1"/>
  <c r="L3561" i="1" a="1"/>
  <c r="L3561" i="1" s="1"/>
  <c r="L3562" i="1" a="1"/>
  <c r="L3562" i="1" s="1"/>
  <c r="L3563" i="1" a="1"/>
  <c r="L3563" i="1" s="1"/>
  <c r="L3564" i="1" a="1"/>
  <c r="L3564" i="1" s="1"/>
  <c r="L3565" i="1" a="1"/>
  <c r="L3565" i="1" s="1"/>
  <c r="L3566" i="1" a="1"/>
  <c r="L3566" i="1" s="1"/>
  <c r="L3567" i="1" a="1"/>
  <c r="L3567" i="1" s="1"/>
  <c r="L3568" i="1" a="1"/>
  <c r="L3568" i="1" s="1"/>
  <c r="L3569" i="1" a="1"/>
  <c r="L3569" i="1" s="1"/>
  <c r="L3570" i="1" a="1"/>
  <c r="L3570" i="1" s="1"/>
  <c r="L3571" i="1" a="1"/>
  <c r="L3571" i="1" s="1"/>
  <c r="L3572" i="1" a="1"/>
  <c r="L3572" i="1" s="1"/>
  <c r="L3573" i="1" a="1"/>
  <c r="L3573" i="1" s="1"/>
  <c r="L3574" i="1" a="1"/>
  <c r="L3574" i="1" s="1"/>
  <c r="L3575" i="1" a="1"/>
  <c r="L3575" i="1" s="1"/>
  <c r="L3576" i="1" a="1"/>
  <c r="L3576" i="1" s="1"/>
  <c r="L3577" i="1" a="1"/>
  <c r="L3577" i="1" s="1"/>
  <c r="L3578" i="1" a="1"/>
  <c r="L3578" i="1" s="1"/>
  <c r="L3579" i="1" a="1"/>
  <c r="L3579" i="1" s="1"/>
  <c r="L3580" i="1" a="1"/>
  <c r="L3580" i="1" s="1"/>
  <c r="L3581" i="1" a="1"/>
  <c r="L3581" i="1" s="1"/>
  <c r="L3582" i="1" a="1"/>
  <c r="L3582" i="1" s="1"/>
  <c r="L3583" i="1" a="1"/>
  <c r="L3583" i="1" s="1"/>
  <c r="L3584" i="1" a="1"/>
  <c r="L3584" i="1" s="1"/>
  <c r="L3585" i="1" a="1"/>
  <c r="L3585" i="1" s="1"/>
  <c r="L3586" i="1" a="1"/>
  <c r="L3586" i="1" s="1"/>
  <c r="L3587" i="1" a="1"/>
  <c r="L3587" i="1" s="1"/>
  <c r="L3588" i="1" a="1"/>
  <c r="L3588" i="1" s="1"/>
  <c r="L3589" i="1" a="1"/>
  <c r="L3589" i="1" s="1"/>
  <c r="L3590" i="1" a="1"/>
  <c r="L3590" i="1" s="1"/>
  <c r="L3591" i="1" a="1"/>
  <c r="L3591" i="1" s="1"/>
  <c r="L3592" i="1" a="1"/>
  <c r="L3592" i="1" s="1"/>
  <c r="L3593" i="1" a="1"/>
  <c r="L3593" i="1" s="1"/>
  <c r="L3594" i="1" a="1"/>
  <c r="L3594" i="1" s="1"/>
  <c r="L3595" i="1" a="1"/>
  <c r="L3595" i="1" s="1"/>
  <c r="L3596" i="1" a="1"/>
  <c r="L3596" i="1" s="1"/>
  <c r="L3597" i="1" a="1"/>
  <c r="L3597" i="1" s="1"/>
  <c r="L3598" i="1" a="1"/>
  <c r="L3598" i="1" s="1"/>
  <c r="L3599" i="1" a="1"/>
  <c r="L3599" i="1" s="1"/>
  <c r="L3600" i="1" a="1"/>
  <c r="L3600" i="1"/>
  <c r="L3601" i="1" a="1"/>
  <c r="L3601" i="1" s="1"/>
  <c r="L3602" i="1" a="1"/>
  <c r="L3602" i="1" s="1"/>
  <c r="L3603" i="1" a="1"/>
  <c r="L3603" i="1" s="1"/>
  <c r="L3604" i="1" a="1"/>
  <c r="L3604" i="1" s="1"/>
  <c r="L3605" i="1" a="1"/>
  <c r="L3605" i="1" s="1"/>
  <c r="L3606" i="1" a="1"/>
  <c r="L3606" i="1"/>
  <c r="L3607" i="1" a="1"/>
  <c r="L3607" i="1" s="1"/>
  <c r="L3608" i="1" a="1"/>
  <c r="L3608" i="1" s="1"/>
  <c r="L3609" i="1" a="1"/>
  <c r="L3609" i="1" s="1"/>
  <c r="L3610" i="1" a="1"/>
  <c r="L3610" i="1" s="1"/>
  <c r="L3611" i="1" a="1"/>
  <c r="L3611" i="1" s="1"/>
  <c r="L3612" i="1" a="1"/>
  <c r="L3612" i="1" s="1"/>
  <c r="L3613" i="1" a="1"/>
  <c r="L3613" i="1" s="1"/>
  <c r="L3614" i="1" a="1"/>
  <c r="L3614" i="1" s="1"/>
  <c r="L3615" i="1" a="1"/>
  <c r="L3615" i="1" s="1"/>
  <c r="L3616" i="1" a="1"/>
  <c r="L3616" i="1" s="1"/>
  <c r="L3617" i="1" a="1"/>
  <c r="L3617" i="1" s="1"/>
  <c r="L3618" i="1" a="1"/>
  <c r="L3618" i="1" s="1"/>
  <c r="L3619" i="1" a="1"/>
  <c r="L3619" i="1" s="1"/>
  <c r="L3620" i="1" a="1"/>
  <c r="L3620" i="1" s="1"/>
  <c r="L3621" i="1" a="1"/>
  <c r="L3621" i="1" s="1"/>
  <c r="L3622" i="1" a="1"/>
  <c r="L3622" i="1" s="1"/>
  <c r="L3623" i="1" a="1"/>
  <c r="L3623" i="1" s="1"/>
  <c r="L3624" i="1" a="1"/>
  <c r="L3624" i="1" s="1"/>
  <c r="L3625" i="1" a="1"/>
  <c r="L3625" i="1" s="1"/>
  <c r="L3626" i="1" a="1"/>
  <c r="L3626" i="1" s="1"/>
  <c r="L3627" i="1" a="1"/>
  <c r="L3627" i="1" s="1"/>
  <c r="L3628" i="1" a="1"/>
  <c r="L3628" i="1" s="1"/>
  <c r="L3629" i="1" a="1"/>
  <c r="L3629" i="1" s="1"/>
  <c r="L3630" i="1" a="1"/>
  <c r="L3630" i="1" s="1"/>
  <c r="L3631" i="1" a="1"/>
  <c r="L3631" i="1" s="1"/>
  <c r="L3632" i="1" a="1"/>
  <c r="L3632" i="1" s="1"/>
  <c r="L3633" i="1" a="1"/>
  <c r="L3633" i="1" s="1"/>
  <c r="L3634" i="1" a="1"/>
  <c r="L3634" i="1" s="1"/>
  <c r="L3635" i="1" a="1"/>
  <c r="L3635" i="1" s="1"/>
  <c r="L3636" i="1" a="1"/>
  <c r="L3636" i="1" s="1"/>
  <c r="L3637" i="1" a="1"/>
  <c r="L3637" i="1" s="1"/>
  <c r="L3638" i="1" a="1"/>
  <c r="L3638" i="1"/>
  <c r="L3639" i="1" a="1"/>
  <c r="L3639" i="1" s="1"/>
  <c r="L3640" i="1" a="1"/>
  <c r="L3640" i="1" s="1"/>
  <c r="L3641" i="1" a="1"/>
  <c r="L3641" i="1" s="1"/>
  <c r="L3642" i="1" a="1"/>
  <c r="L3642" i="1" s="1"/>
  <c r="L3643" i="1" a="1"/>
  <c r="L3643" i="1" s="1"/>
  <c r="L3644" i="1" a="1"/>
  <c r="L3644" i="1" s="1"/>
  <c r="L3645" i="1" a="1"/>
  <c r="L3645" i="1" s="1"/>
  <c r="L3646" i="1" a="1"/>
  <c r="L3646" i="1" s="1"/>
  <c r="L3647" i="1" a="1"/>
  <c r="L3647" i="1" s="1"/>
  <c r="L3648" i="1" a="1"/>
  <c r="L3648" i="1" s="1"/>
  <c r="L3649" i="1" a="1"/>
  <c r="L3649" i="1"/>
  <c r="L3650" i="1" a="1"/>
  <c r="L3650" i="1" s="1"/>
  <c r="L3651" i="1" a="1"/>
  <c r="L3651" i="1" s="1"/>
  <c r="L3652" i="1" a="1"/>
  <c r="L3652" i="1" s="1"/>
  <c r="L3653" i="1" a="1"/>
  <c r="L3653" i="1" s="1"/>
  <c r="L3654" i="1" a="1"/>
  <c r="L3654" i="1" s="1"/>
  <c r="L3655" i="1" a="1"/>
  <c r="L3655" i="1" s="1"/>
  <c r="L3656" i="1" a="1"/>
  <c r="L3656" i="1" s="1"/>
  <c r="L3657" i="1" a="1"/>
  <c r="L3657" i="1" s="1"/>
  <c r="L3658" i="1" a="1"/>
  <c r="L3658" i="1" s="1"/>
  <c r="L3659" i="1" a="1"/>
  <c r="L3659" i="1" s="1"/>
  <c r="L3660" i="1" a="1"/>
  <c r="L3660" i="1" s="1"/>
  <c r="L3661" i="1" a="1"/>
  <c r="L3661" i="1" s="1"/>
  <c r="L3662" i="1" a="1"/>
  <c r="L3662" i="1" s="1"/>
  <c r="L3663" i="1" a="1"/>
  <c r="L3663" i="1" s="1"/>
  <c r="L3664" i="1" a="1"/>
  <c r="L3664" i="1"/>
  <c r="L3665" i="1" a="1"/>
  <c r="L3665" i="1" s="1"/>
  <c r="L3666" i="1" a="1"/>
  <c r="L3666" i="1" s="1"/>
  <c r="L3667" i="1" a="1"/>
  <c r="L3667" i="1" s="1"/>
  <c r="L3668" i="1" a="1"/>
  <c r="L3668" i="1" s="1"/>
  <c r="L3669" i="1" a="1"/>
  <c r="L3669" i="1" s="1"/>
  <c r="L3670" i="1" a="1"/>
  <c r="L3670" i="1" s="1"/>
  <c r="L3671" i="1" a="1"/>
  <c r="L3671" i="1" s="1"/>
  <c r="L3672" i="1" a="1"/>
  <c r="L3672" i="1" s="1"/>
  <c r="L3673" i="1" a="1"/>
  <c r="L3673" i="1" s="1"/>
  <c r="L3674" i="1" a="1"/>
  <c r="L3674" i="1" s="1"/>
  <c r="L3675" i="1" a="1"/>
  <c r="L3675" i="1" s="1"/>
  <c r="L3676" i="1" a="1"/>
  <c r="L3676" i="1" s="1"/>
  <c r="L3677" i="1" a="1"/>
  <c r="L3677" i="1" s="1"/>
  <c r="L3678" i="1" a="1"/>
  <c r="L3678" i="1" s="1"/>
  <c r="L3679" i="1" a="1"/>
  <c r="L3679" i="1" s="1"/>
  <c r="L3680" i="1" a="1"/>
  <c r="L3680" i="1" s="1"/>
  <c r="L3681" i="1" a="1"/>
  <c r="L3681" i="1" s="1"/>
  <c r="L3682" i="1" a="1"/>
  <c r="L3682" i="1" s="1"/>
  <c r="L3683" i="1" a="1"/>
  <c r="L3683" i="1" s="1"/>
  <c r="L3684" i="1" a="1"/>
  <c r="L3684" i="1" s="1"/>
  <c r="L3685" i="1" a="1"/>
  <c r="L3685" i="1" s="1"/>
  <c r="L3686" i="1" a="1"/>
  <c r="L3686" i="1" s="1"/>
  <c r="L3687" i="1" a="1"/>
  <c r="L3687" i="1" s="1"/>
  <c r="L3688" i="1" a="1"/>
  <c r="L3688" i="1" s="1"/>
  <c r="L3689" i="1" a="1"/>
  <c r="L3689" i="1" s="1"/>
  <c r="L3690" i="1" a="1"/>
  <c r="L3690" i="1" s="1"/>
  <c r="L3691" i="1" a="1"/>
  <c r="L3691" i="1" s="1"/>
  <c r="L3692" i="1" a="1"/>
  <c r="L3692" i="1" s="1"/>
  <c r="L3693" i="1" a="1"/>
  <c r="L3693" i="1" s="1"/>
  <c r="L3694" i="1" a="1"/>
  <c r="L3694" i="1" s="1"/>
  <c r="L3695" i="1" a="1"/>
  <c r="L3695" i="1" s="1"/>
  <c r="L3696" i="1" a="1"/>
  <c r="L3696" i="1" s="1"/>
  <c r="L3697" i="1" a="1"/>
  <c r="L3697" i="1" s="1"/>
  <c r="L3698" i="1" a="1"/>
  <c r="L3698" i="1" s="1"/>
  <c r="L3699" i="1" a="1"/>
  <c r="L3699" i="1" s="1"/>
  <c r="L3700" i="1" a="1"/>
  <c r="L3700" i="1" s="1"/>
  <c r="L3701" i="1" a="1"/>
  <c r="L3701" i="1" s="1"/>
  <c r="L3702" i="1" a="1"/>
  <c r="L3702" i="1" s="1"/>
  <c r="L3703" i="1" a="1"/>
  <c r="L3703" i="1" s="1"/>
  <c r="L3704" i="1" a="1"/>
  <c r="L3704" i="1" s="1"/>
  <c r="L3705" i="1" a="1"/>
  <c r="L3705" i="1" s="1"/>
  <c r="L3706" i="1" a="1"/>
  <c r="L3706" i="1" s="1"/>
  <c r="L3707" i="1" a="1"/>
  <c r="L3707" i="1" s="1"/>
  <c r="L3708" i="1" a="1"/>
  <c r="L3708" i="1" s="1"/>
  <c r="L3709" i="1" a="1"/>
  <c r="L3709" i="1" s="1"/>
  <c r="L3710" i="1" a="1"/>
  <c r="L3710" i="1" s="1"/>
  <c r="L3711" i="1" a="1"/>
  <c r="L3711" i="1" s="1"/>
  <c r="L3712" i="1" a="1"/>
  <c r="L3712" i="1" s="1"/>
  <c r="L3713" i="1" a="1"/>
  <c r="L3713" i="1"/>
  <c r="L3714" i="1" a="1"/>
  <c r="L3714" i="1" s="1"/>
  <c r="L3715" i="1" a="1"/>
  <c r="L3715" i="1" s="1"/>
  <c r="L3716" i="1" a="1"/>
  <c r="L3716" i="1" s="1"/>
  <c r="L3717" i="1" a="1"/>
  <c r="L3717" i="1" s="1"/>
  <c r="L3718" i="1" a="1"/>
  <c r="L3718" i="1" s="1"/>
  <c r="L3719" i="1" a="1"/>
  <c r="L3719" i="1" s="1"/>
  <c r="L3720" i="1" a="1"/>
  <c r="L3720" i="1" s="1"/>
  <c r="L3721" i="1" a="1"/>
  <c r="L3721" i="1" s="1"/>
  <c r="L3722" i="1" a="1"/>
  <c r="L3722" i="1" s="1"/>
  <c r="L3723" i="1" a="1"/>
  <c r="L3723" i="1" s="1"/>
  <c r="L3724" i="1" a="1"/>
  <c r="L3724" i="1" s="1"/>
  <c r="L3725" i="1" a="1"/>
  <c r="L3725" i="1" s="1"/>
  <c r="L3726" i="1" a="1"/>
  <c r="L3726" i="1" s="1"/>
  <c r="L3727" i="1" a="1"/>
  <c r="L3727" i="1" s="1"/>
  <c r="L3728" i="1" a="1"/>
  <c r="L3728" i="1" s="1"/>
  <c r="L3729" i="1" a="1"/>
  <c r="L3729" i="1" s="1"/>
  <c r="L3730" i="1" a="1"/>
  <c r="L3730" i="1" s="1"/>
  <c r="L3731" i="1" a="1"/>
  <c r="L3731" i="1" s="1"/>
  <c r="L3732" i="1" a="1"/>
  <c r="L3732" i="1" s="1"/>
  <c r="L3733" i="1" a="1"/>
  <c r="L3733" i="1" s="1"/>
  <c r="L3734" i="1" a="1"/>
  <c r="L3734" i="1" s="1"/>
  <c r="L3735" i="1" a="1"/>
  <c r="L3735" i="1" s="1"/>
  <c r="L3736" i="1" a="1"/>
  <c r="L3736" i="1" s="1"/>
  <c r="L3737" i="1" a="1"/>
  <c r="L3737" i="1" s="1"/>
  <c r="L3738" i="1" a="1"/>
  <c r="L3738" i="1" s="1"/>
  <c r="L3739" i="1" a="1"/>
  <c r="L3739" i="1" s="1"/>
  <c r="L3740" i="1" a="1"/>
  <c r="L3740" i="1" s="1"/>
  <c r="L3741" i="1" a="1"/>
  <c r="L3741" i="1" s="1"/>
  <c r="L3742" i="1" a="1"/>
  <c r="L3742" i="1" s="1"/>
  <c r="L3743" i="1" a="1"/>
  <c r="L3743" i="1" s="1"/>
  <c r="L3744" i="1" a="1"/>
  <c r="L3744" i="1" s="1"/>
  <c r="L3745" i="1" a="1"/>
  <c r="L3745" i="1" s="1"/>
  <c r="L3746" i="1" a="1"/>
  <c r="L3746" i="1" s="1"/>
  <c r="L3747" i="1" a="1"/>
  <c r="L3747" i="1" s="1"/>
  <c r="L3748" i="1" a="1"/>
  <c r="L3748" i="1" s="1"/>
  <c r="L3749" i="1" a="1"/>
  <c r="L3749" i="1" s="1"/>
  <c r="L3750" i="1" a="1"/>
  <c r="L3750" i="1" s="1"/>
  <c r="L3751" i="1" a="1"/>
  <c r="L3751" i="1" s="1"/>
  <c r="L3752" i="1" a="1"/>
  <c r="L3752" i="1" s="1"/>
  <c r="L3753" i="1" a="1"/>
  <c r="L3753" i="1" s="1"/>
  <c r="L3754" i="1" a="1"/>
  <c r="L3754" i="1" s="1"/>
  <c r="L3755" i="1" a="1"/>
  <c r="L3755" i="1" s="1"/>
  <c r="L3756" i="1" a="1"/>
  <c r="L3756" i="1" s="1"/>
  <c r="L3757" i="1" a="1"/>
  <c r="L3757" i="1" s="1"/>
  <c r="L3758" i="1" a="1"/>
  <c r="L3758" i="1" s="1"/>
  <c r="L3759" i="1" a="1"/>
  <c r="L3759" i="1" s="1"/>
  <c r="L3760" i="1" a="1"/>
  <c r="L3760" i="1" s="1"/>
  <c r="L3761" i="1" a="1"/>
  <c r="L3761" i="1" s="1"/>
  <c r="L3762" i="1" a="1"/>
  <c r="L3762" i="1" s="1"/>
  <c r="L3763" i="1" a="1"/>
  <c r="L3763" i="1" s="1"/>
  <c r="L3764" i="1" a="1"/>
  <c r="L3764" i="1" s="1"/>
  <c r="L3765" i="1" a="1"/>
  <c r="L3765" i="1" s="1"/>
  <c r="L3766" i="1" a="1"/>
  <c r="L3766" i="1" s="1"/>
  <c r="L3767" i="1" a="1"/>
  <c r="L3767" i="1" s="1"/>
  <c r="L3768" i="1" a="1"/>
  <c r="L3768" i="1" s="1"/>
  <c r="L3769" i="1" a="1"/>
  <c r="L3769" i="1" s="1"/>
  <c r="L3770" i="1" a="1"/>
  <c r="L3770" i="1" s="1"/>
  <c r="L3771" i="1" a="1"/>
  <c r="L3771" i="1" s="1"/>
  <c r="L3772" i="1" a="1"/>
  <c r="L3772" i="1" s="1"/>
  <c r="L3773" i="1" a="1"/>
  <c r="L3773" i="1" s="1"/>
  <c r="L3774" i="1" a="1"/>
  <c r="L3774" i="1" s="1"/>
  <c r="L3775" i="1" a="1"/>
  <c r="L3775" i="1" s="1"/>
  <c r="L3776" i="1" a="1"/>
  <c r="L3776" i="1" s="1"/>
  <c r="L3777" i="1" a="1"/>
  <c r="L3777" i="1" s="1"/>
  <c r="L3778" i="1" a="1"/>
  <c r="L3778" i="1" s="1"/>
  <c r="L3779" i="1" a="1"/>
  <c r="L3779" i="1" s="1"/>
  <c r="L3780" i="1" a="1"/>
  <c r="L3780" i="1" s="1"/>
  <c r="L3781" i="1" a="1"/>
  <c r="L3781" i="1" s="1"/>
  <c r="L3782" i="1" a="1"/>
  <c r="L3782" i="1" s="1"/>
  <c r="L3783" i="1" a="1"/>
  <c r="L3783" i="1" s="1"/>
  <c r="L3784" i="1" a="1"/>
  <c r="L3784" i="1" s="1"/>
  <c r="L3785" i="1" a="1"/>
  <c r="L3785" i="1" s="1"/>
  <c r="L3786" i="1" a="1"/>
  <c r="L3786" i="1" s="1"/>
  <c r="L3787" i="1" a="1"/>
  <c r="L3787" i="1" s="1"/>
  <c r="L3788" i="1" a="1"/>
  <c r="L3788" i="1" s="1"/>
  <c r="L3789" i="1" a="1"/>
  <c r="L3789" i="1" s="1"/>
  <c r="L3790" i="1" a="1"/>
  <c r="L3790" i="1" s="1"/>
  <c r="L3791" i="1" a="1"/>
  <c r="L3791" i="1" s="1"/>
  <c r="L3792" i="1" a="1"/>
  <c r="L3792" i="1" s="1"/>
  <c r="L3793" i="1" a="1"/>
  <c r="L3793" i="1" s="1"/>
  <c r="L3794" i="1" a="1"/>
  <c r="L3794" i="1" s="1"/>
  <c r="L3795" i="1" a="1"/>
  <c r="L3795" i="1" s="1"/>
  <c r="L3796" i="1" a="1"/>
  <c r="L3796" i="1" s="1"/>
  <c r="L3797" i="1" a="1"/>
  <c r="L3797" i="1" s="1"/>
  <c r="L3798" i="1" a="1"/>
  <c r="L3798" i="1" s="1"/>
  <c r="L3799" i="1" a="1"/>
  <c r="L3799" i="1" s="1"/>
  <c r="L3800" i="1" a="1"/>
  <c r="L3800" i="1" s="1"/>
  <c r="L3801" i="1" a="1"/>
  <c r="L3801" i="1"/>
  <c r="L3802" i="1" a="1"/>
  <c r="L3802" i="1" s="1"/>
  <c r="L3803" i="1" a="1"/>
  <c r="L3803" i="1" s="1"/>
  <c r="L3804" i="1" a="1"/>
  <c r="L3804" i="1" s="1"/>
  <c r="L3805" i="1" a="1"/>
  <c r="L3805" i="1" s="1"/>
  <c r="L3806" i="1" a="1"/>
  <c r="L3806" i="1" s="1"/>
  <c r="L3807" i="1" a="1"/>
  <c r="L3807" i="1" s="1"/>
  <c r="L3808" i="1" a="1"/>
  <c r="L3808" i="1" s="1"/>
  <c r="L3809" i="1" a="1"/>
  <c r="L3809" i="1" s="1"/>
  <c r="L3810" i="1" a="1"/>
  <c r="L3810" i="1" s="1"/>
  <c r="L3811" i="1" a="1"/>
  <c r="L3811" i="1" s="1"/>
  <c r="L3812" i="1" a="1"/>
  <c r="L3812" i="1" s="1"/>
  <c r="L3813" i="1" a="1"/>
  <c r="L3813" i="1" s="1"/>
  <c r="L3814" i="1" a="1"/>
  <c r="L3814" i="1" s="1"/>
  <c r="L3815" i="1" a="1"/>
  <c r="L3815" i="1" s="1"/>
  <c r="L3816" i="1" a="1"/>
  <c r="L3816" i="1" s="1"/>
  <c r="L3817" i="1" a="1"/>
  <c r="L3817" i="1" s="1"/>
  <c r="L3818" i="1" a="1"/>
  <c r="L3818" i="1" s="1"/>
  <c r="L3819" i="1" a="1"/>
  <c r="L3819" i="1" s="1"/>
  <c r="L3820" i="1" a="1"/>
  <c r="L3820" i="1" s="1"/>
  <c r="L3821" i="1" a="1"/>
  <c r="L3821" i="1" s="1"/>
  <c r="L3822" i="1" a="1"/>
  <c r="L3822" i="1" s="1"/>
  <c r="L3823" i="1" a="1"/>
  <c r="L3823" i="1" s="1"/>
  <c r="L3824" i="1" a="1"/>
  <c r="L3824" i="1" s="1"/>
  <c r="L3825" i="1" a="1"/>
  <c r="L3825" i="1" s="1"/>
  <c r="L3826" i="1" a="1"/>
  <c r="L3826" i="1" s="1"/>
  <c r="L3827" i="1" a="1"/>
  <c r="L3827" i="1" s="1"/>
  <c r="L3828" i="1" a="1"/>
  <c r="L3828" i="1" s="1"/>
  <c r="L3829" i="1" a="1"/>
  <c r="L3829" i="1" s="1"/>
  <c r="L3830" i="1" a="1"/>
  <c r="L3830" i="1" s="1"/>
  <c r="L3831" i="1" a="1"/>
  <c r="L3831" i="1" s="1"/>
  <c r="L3832" i="1" a="1"/>
  <c r="L3832" i="1" s="1"/>
  <c r="L3833" i="1" a="1"/>
  <c r="L3833" i="1" s="1"/>
  <c r="L3834" i="1" a="1"/>
  <c r="L3834" i="1" s="1"/>
  <c r="L3835" i="1" a="1"/>
  <c r="L3835" i="1" s="1"/>
  <c r="L3836" i="1" a="1"/>
  <c r="L3836" i="1" s="1"/>
  <c r="L3837" i="1" a="1"/>
  <c r="L3837" i="1" s="1"/>
  <c r="L3838" i="1" a="1"/>
  <c r="L3838" i="1" s="1"/>
  <c r="L3839" i="1" a="1"/>
  <c r="L3839" i="1" s="1"/>
  <c r="L3840" i="1" a="1"/>
  <c r="L3840" i="1" s="1"/>
  <c r="L3841" i="1" a="1"/>
  <c r="L3841" i="1" s="1"/>
  <c r="L3842" i="1" a="1"/>
  <c r="L3842" i="1" s="1"/>
  <c r="L3843" i="1" a="1"/>
  <c r="L3843" i="1" s="1"/>
  <c r="L3844" i="1" a="1"/>
  <c r="L3844" i="1" s="1"/>
  <c r="L3845" i="1" a="1"/>
  <c r="L3845" i="1" s="1"/>
  <c r="L3846" i="1" a="1"/>
  <c r="L3846" i="1" s="1"/>
  <c r="L3847" i="1" a="1"/>
  <c r="L3847" i="1" s="1"/>
  <c r="L3848" i="1" a="1"/>
  <c r="L3848" i="1" s="1"/>
  <c r="L3849" i="1" a="1"/>
  <c r="L3849" i="1" s="1"/>
  <c r="L3850" i="1" a="1"/>
  <c r="L3850" i="1" s="1"/>
  <c r="L3851" i="1" a="1"/>
  <c r="L3851" i="1" s="1"/>
  <c r="L3852" i="1" a="1"/>
  <c r="L3852" i="1" s="1"/>
  <c r="L3853" i="1" a="1"/>
  <c r="L3853" i="1" s="1"/>
  <c r="L3854" i="1" a="1"/>
  <c r="L3854" i="1" s="1"/>
  <c r="L3855" i="1" a="1"/>
  <c r="L3855" i="1" s="1"/>
  <c r="L3856" i="1" a="1"/>
  <c r="L3856" i="1" s="1"/>
  <c r="L3857" i="1" a="1"/>
  <c r="L3857" i="1" s="1"/>
  <c r="L3858" i="1" a="1"/>
  <c r="L3858" i="1" s="1"/>
  <c r="L3859" i="1" a="1"/>
  <c r="L3859" i="1" s="1"/>
  <c r="L3860" i="1" a="1"/>
  <c r="L3860" i="1" s="1"/>
  <c r="L3861" i="1" a="1"/>
  <c r="L3861" i="1" s="1"/>
  <c r="L3862" i="1" a="1"/>
  <c r="L3862" i="1" s="1"/>
  <c r="L3863" i="1" a="1"/>
  <c r="L3863" i="1" s="1"/>
  <c r="L3864" i="1" a="1"/>
  <c r="L3864" i="1" s="1"/>
  <c r="L3865" i="1" a="1"/>
  <c r="L3865" i="1" s="1"/>
  <c r="L3866" i="1" a="1"/>
  <c r="L3866" i="1" s="1"/>
  <c r="L3867" i="1" a="1"/>
  <c r="L3867" i="1" s="1"/>
  <c r="L3868" i="1" a="1"/>
  <c r="L3868" i="1" s="1"/>
  <c r="L3869" i="1" a="1"/>
  <c r="L3869" i="1" s="1"/>
  <c r="L3870" i="1" a="1"/>
  <c r="L3870" i="1" s="1"/>
  <c r="L3871" i="1" a="1"/>
  <c r="L3871" i="1" s="1"/>
  <c r="L3872" i="1" a="1"/>
  <c r="L3872" i="1" s="1"/>
  <c r="L3873" i="1" a="1"/>
  <c r="L3873" i="1" s="1"/>
  <c r="L3874" i="1" a="1"/>
  <c r="L3874" i="1" s="1"/>
  <c r="L3875" i="1" a="1"/>
  <c r="L3875" i="1" s="1"/>
  <c r="L3876" i="1" a="1"/>
  <c r="L3876" i="1" s="1"/>
  <c r="L3877" i="1" a="1"/>
  <c r="L3877" i="1" s="1"/>
  <c r="L3878" i="1" a="1"/>
  <c r="L3878" i="1" s="1"/>
  <c r="L3879" i="1" a="1"/>
  <c r="L3879" i="1" s="1"/>
  <c r="L3880" i="1" a="1"/>
  <c r="L3880" i="1" s="1"/>
  <c r="L3881" i="1" a="1"/>
  <c r="L3881" i="1" s="1"/>
  <c r="L3882" i="1" a="1"/>
  <c r="L3882" i="1" s="1"/>
  <c r="L3883" i="1" a="1"/>
  <c r="L3883" i="1" s="1"/>
  <c r="L3884" i="1" a="1"/>
  <c r="L3884" i="1" s="1"/>
  <c r="L3885" i="1" a="1"/>
  <c r="L3885" i="1" s="1"/>
  <c r="L3886" i="1" a="1"/>
  <c r="L3886" i="1" s="1"/>
  <c r="L3887" i="1" a="1"/>
  <c r="L3887" i="1" s="1"/>
  <c r="L3888" i="1" a="1"/>
  <c r="L3888" i="1" s="1"/>
  <c r="L3889" i="1" a="1"/>
  <c r="L3889" i="1" s="1"/>
  <c r="L3890" i="1" a="1"/>
  <c r="L3890" i="1" s="1"/>
  <c r="L3891" i="1" a="1"/>
  <c r="L3891" i="1" s="1"/>
  <c r="L3892" i="1" a="1"/>
  <c r="L3892" i="1" s="1"/>
  <c r="L3893" i="1" a="1"/>
  <c r="L3893" i="1" s="1"/>
  <c r="L3894" i="1" a="1"/>
  <c r="L3894" i="1" s="1"/>
  <c r="L3895" i="1" a="1"/>
  <c r="L3895" i="1" s="1"/>
  <c r="L3896" i="1" a="1"/>
  <c r="L3896" i="1" s="1"/>
  <c r="L3897" i="1" a="1"/>
  <c r="L3897" i="1" s="1"/>
  <c r="L3898" i="1" a="1"/>
  <c r="L3898" i="1" s="1"/>
  <c r="L3899" i="1" a="1"/>
  <c r="L3899" i="1" s="1"/>
  <c r="L3900" i="1" a="1"/>
  <c r="L3900" i="1" s="1"/>
  <c r="L3901" i="1" a="1"/>
  <c r="L3901" i="1" s="1"/>
  <c r="L3902" i="1" a="1"/>
  <c r="L3902" i="1" s="1"/>
  <c r="L3903" i="1" a="1"/>
  <c r="L3903" i="1" s="1"/>
  <c r="L3904" i="1" a="1"/>
  <c r="L3904" i="1" s="1"/>
  <c r="L3905" i="1" a="1"/>
  <c r="L3905" i="1" s="1"/>
  <c r="L3906" i="1" a="1"/>
  <c r="L3906" i="1" s="1"/>
  <c r="L3907" i="1" a="1"/>
  <c r="L3907" i="1" s="1"/>
  <c r="L3908" i="1" a="1"/>
  <c r="L3908" i="1" s="1"/>
  <c r="L3909" i="1" a="1"/>
  <c r="L3909" i="1" s="1"/>
  <c r="L3910" i="1" a="1"/>
  <c r="L3910" i="1" s="1"/>
  <c r="L3911" i="1" a="1"/>
  <c r="L3911" i="1" s="1"/>
  <c r="L3912" i="1" a="1"/>
  <c r="L3912" i="1" s="1"/>
  <c r="L3913" i="1" a="1"/>
  <c r="L3913" i="1" s="1"/>
  <c r="L3914" i="1" a="1"/>
  <c r="L3914" i="1" s="1"/>
  <c r="L3915" i="1" a="1"/>
  <c r="L3915" i="1" s="1"/>
  <c r="L3916" i="1" a="1"/>
  <c r="L3916" i="1" s="1"/>
  <c r="L3917" i="1" a="1"/>
  <c r="L3917" i="1" s="1"/>
  <c r="L3918" i="1" a="1"/>
  <c r="L3918" i="1" s="1"/>
  <c r="L3919" i="1" a="1"/>
  <c r="L3919" i="1" s="1"/>
  <c r="L3920" i="1" a="1"/>
  <c r="L3920" i="1" s="1"/>
  <c r="L3921" i="1" a="1"/>
  <c r="L3921" i="1" s="1"/>
  <c r="L3922" i="1" a="1"/>
  <c r="L3922" i="1" s="1"/>
  <c r="L3923" i="1" a="1"/>
  <c r="L3923" i="1" s="1"/>
  <c r="L3924" i="1" a="1"/>
  <c r="L3924" i="1" s="1"/>
  <c r="L3925" i="1" a="1"/>
  <c r="L3925" i="1" s="1"/>
  <c r="L3926" i="1" a="1"/>
  <c r="L3926" i="1" s="1"/>
  <c r="L3927" i="1" a="1"/>
  <c r="L3927" i="1" s="1"/>
  <c r="L3928" i="1" a="1"/>
  <c r="L3928" i="1" s="1"/>
  <c r="L3929" i="1" a="1"/>
  <c r="L3929" i="1" s="1"/>
  <c r="L3930" i="1" a="1"/>
  <c r="L3930" i="1" s="1"/>
  <c r="L3931" i="1" a="1"/>
  <c r="L3931" i="1" s="1"/>
  <c r="L3932" i="1" a="1"/>
  <c r="L3932" i="1" s="1"/>
  <c r="L3933" i="1" a="1"/>
  <c r="L3933" i="1" s="1"/>
  <c r="L3934" i="1" a="1"/>
  <c r="L3934" i="1" s="1"/>
  <c r="L3935" i="1" a="1"/>
  <c r="L3935" i="1" s="1"/>
  <c r="L3936" i="1" a="1"/>
  <c r="L3936" i="1" s="1"/>
  <c r="L3937" i="1" a="1"/>
  <c r="L3937" i="1"/>
  <c r="L3938" i="1" a="1"/>
  <c r="L3938" i="1" s="1"/>
  <c r="L3939" i="1" a="1"/>
  <c r="L3939" i="1" s="1"/>
  <c r="L3940" i="1" a="1"/>
  <c r="L3940" i="1" s="1"/>
  <c r="L3941" i="1" a="1"/>
  <c r="L3941" i="1" s="1"/>
  <c r="L3942" i="1" a="1"/>
  <c r="L3942" i="1" s="1"/>
  <c r="L3943" i="1" a="1"/>
  <c r="L3943" i="1" s="1"/>
  <c r="L3944" i="1" a="1"/>
  <c r="L3944" i="1" s="1"/>
  <c r="L3945" i="1" a="1"/>
  <c r="L3945" i="1" s="1"/>
  <c r="L3946" i="1" a="1"/>
  <c r="L3946" i="1" s="1"/>
  <c r="L3947" i="1" a="1"/>
  <c r="L3947" i="1" s="1"/>
  <c r="L3948" i="1" a="1"/>
  <c r="L3948" i="1" s="1"/>
  <c r="L3949" i="1" a="1"/>
  <c r="L3949" i="1" s="1"/>
  <c r="L3950" i="1" a="1"/>
  <c r="L3950" i="1" s="1"/>
  <c r="L3951" i="1" a="1"/>
  <c r="L3951" i="1" s="1"/>
  <c r="L3952" i="1" a="1"/>
  <c r="L3952" i="1" s="1"/>
  <c r="L3953" i="1" a="1"/>
  <c r="L3953" i="1" s="1"/>
  <c r="L3954" i="1" a="1"/>
  <c r="L3954" i="1" s="1"/>
  <c r="L3955" i="1" a="1"/>
  <c r="L3955" i="1" s="1"/>
  <c r="L3956" i="1" a="1"/>
  <c r="L3956" i="1" s="1"/>
  <c r="L3957" i="1" a="1"/>
  <c r="L3957" i="1" s="1"/>
  <c r="L3958" i="1" a="1"/>
  <c r="L3958" i="1" s="1"/>
  <c r="L3959" i="1" a="1"/>
  <c r="L3959" i="1" s="1"/>
  <c r="L3960" i="1" a="1"/>
  <c r="L3960" i="1" s="1"/>
  <c r="L3961" i="1" a="1"/>
  <c r="L3961" i="1" s="1"/>
  <c r="L3962" i="1" a="1"/>
  <c r="L3962" i="1" s="1"/>
  <c r="L3963" i="1" a="1"/>
  <c r="L3963" i="1" s="1"/>
  <c r="L3964" i="1" a="1"/>
  <c r="L3964" i="1" s="1"/>
  <c r="L3965" i="1" a="1"/>
  <c r="L3965" i="1" s="1"/>
  <c r="L3966" i="1" a="1"/>
  <c r="L3966" i="1" s="1"/>
  <c r="L3967" i="1" a="1"/>
  <c r="L3967" i="1"/>
  <c r="L3968" i="1" a="1"/>
  <c r="L3968" i="1" s="1"/>
  <c r="L3969" i="1" a="1"/>
  <c r="L3969" i="1" s="1"/>
  <c r="L3970" i="1" a="1"/>
  <c r="L3970" i="1" s="1"/>
  <c r="L3971" i="1" a="1"/>
  <c r="L3971" i="1" s="1"/>
  <c r="L3972" i="1" a="1"/>
  <c r="L3972" i="1" s="1"/>
  <c r="L3973" i="1" a="1"/>
  <c r="L3973" i="1" s="1"/>
  <c r="L3974" i="1" a="1"/>
  <c r="L3974" i="1" s="1"/>
  <c r="L3975" i="1" a="1"/>
  <c r="L3975" i="1" s="1"/>
  <c r="L3976" i="1" a="1"/>
  <c r="L3976" i="1" s="1"/>
  <c r="L3977" i="1" a="1"/>
  <c r="L3977" i="1" s="1"/>
  <c r="L3978" i="1" a="1"/>
  <c r="L3978" i="1" s="1"/>
  <c r="L3979" i="1" a="1"/>
  <c r="L3979" i="1"/>
  <c r="L3980" i="1" a="1"/>
  <c r="L3980" i="1" s="1"/>
  <c r="L3981" i="1" a="1"/>
  <c r="L3981" i="1" s="1"/>
  <c r="L3982" i="1" a="1"/>
  <c r="L3982" i="1" s="1"/>
  <c r="L3983" i="1" a="1"/>
  <c r="L3983" i="1" s="1"/>
  <c r="L3984" i="1" a="1"/>
  <c r="L3984" i="1" s="1"/>
  <c r="L3985" i="1" a="1"/>
  <c r="L3985" i="1" s="1"/>
  <c r="L3986" i="1" a="1"/>
  <c r="L3986" i="1" s="1"/>
  <c r="L3987" i="1" a="1"/>
  <c r="L3987" i="1" s="1"/>
  <c r="L3988" i="1" a="1"/>
  <c r="L3988" i="1"/>
  <c r="L3989" i="1" a="1"/>
  <c r="L3989" i="1" s="1"/>
  <c r="L3990" i="1" a="1"/>
  <c r="L3990" i="1" s="1"/>
  <c r="L3991" i="1" a="1"/>
  <c r="L3991" i="1" s="1"/>
  <c r="L3992" i="1" a="1"/>
  <c r="L3992" i="1" s="1"/>
  <c r="L3993" i="1" a="1"/>
  <c r="L3993" i="1" s="1"/>
  <c r="L3994" i="1" a="1"/>
  <c r="L3994" i="1" s="1"/>
  <c r="L3995" i="1" a="1"/>
  <c r="L3995" i="1" s="1"/>
  <c r="L3996" i="1" a="1"/>
  <c r="L3996" i="1" s="1"/>
  <c r="L3997" i="1" a="1"/>
  <c r="L3997" i="1" s="1"/>
  <c r="L3998" i="1" a="1"/>
  <c r="L3998" i="1" s="1"/>
  <c r="L3999" i="1" a="1"/>
  <c r="L3999" i="1" s="1"/>
  <c r="L4000" i="1" a="1"/>
  <c r="L4000" i="1" s="1"/>
  <c r="L4001" i="1" a="1"/>
  <c r="L4001" i="1" s="1"/>
  <c r="L4002" i="1" a="1"/>
  <c r="L4002" i="1" s="1"/>
  <c r="L4003" i="1" a="1"/>
  <c r="L4003" i="1" s="1"/>
  <c r="L4004" i="1" a="1"/>
  <c r="L4004" i="1" s="1"/>
  <c r="L4005" i="1" a="1"/>
  <c r="L4005" i="1" s="1"/>
  <c r="L4006" i="1" a="1"/>
  <c r="L4006" i="1" s="1"/>
  <c r="L4007" i="1" a="1"/>
  <c r="L4007" i="1" s="1"/>
  <c r="L4008" i="1" a="1"/>
  <c r="L4008" i="1" s="1"/>
  <c r="L4009" i="1" a="1"/>
  <c r="L4009" i="1" s="1"/>
  <c r="L4010" i="1" a="1"/>
  <c r="L4010" i="1" s="1"/>
  <c r="L4011" i="1" a="1"/>
  <c r="L4011" i="1" s="1"/>
  <c r="L4012" i="1" a="1"/>
  <c r="L4012" i="1" s="1"/>
  <c r="L4013" i="1" a="1"/>
  <c r="L4013" i="1" s="1"/>
  <c r="L4014" i="1" a="1"/>
  <c r="L4014" i="1" s="1"/>
  <c r="L4015" i="1" a="1"/>
  <c r="L4015" i="1" s="1"/>
  <c r="L4016" i="1" a="1"/>
  <c r="L4016" i="1" s="1"/>
  <c r="L4017" i="1" a="1"/>
  <c r="L4017" i="1" s="1"/>
  <c r="L4018" i="1" a="1"/>
  <c r="L4018" i="1" s="1"/>
  <c r="L4019" i="1" a="1"/>
  <c r="L4019" i="1" s="1"/>
  <c r="L4020" i="1" a="1"/>
  <c r="L4020" i="1" s="1"/>
  <c r="L4021" i="1" a="1"/>
  <c r="L4021" i="1" s="1"/>
  <c r="L4022" i="1" a="1"/>
  <c r="L4022" i="1" s="1"/>
  <c r="L4023" i="1" a="1"/>
  <c r="L4023" i="1" s="1"/>
  <c r="L4024" i="1" a="1"/>
  <c r="L4024" i="1" s="1"/>
  <c r="L4025" i="1" a="1"/>
  <c r="L4025" i="1" s="1"/>
  <c r="L4026" i="1" a="1"/>
  <c r="L4026" i="1" s="1"/>
  <c r="L4027" i="1" a="1"/>
  <c r="L4027" i="1" s="1"/>
  <c r="L4028" i="1" a="1"/>
  <c r="L4028" i="1" s="1"/>
  <c r="L4029" i="1" a="1"/>
  <c r="L4029" i="1" s="1"/>
  <c r="L4030" i="1" a="1"/>
  <c r="L4030" i="1" s="1"/>
  <c r="L4031" i="1" a="1"/>
  <c r="L4031" i="1" s="1"/>
  <c r="L4032" i="1" a="1"/>
  <c r="L4032" i="1" s="1"/>
  <c r="L4033" i="1" a="1"/>
  <c r="L4033" i="1" s="1"/>
  <c r="L4034" i="1" a="1"/>
  <c r="L4034" i="1" s="1"/>
  <c r="L4035" i="1" a="1"/>
  <c r="L4035" i="1" s="1"/>
  <c r="L4036" i="1" a="1"/>
  <c r="L4036" i="1" s="1"/>
  <c r="L4037" i="1" a="1"/>
  <c r="L4037" i="1" s="1"/>
  <c r="L4038" i="1" a="1"/>
  <c r="L4038" i="1" s="1"/>
  <c r="L4039" i="1" a="1"/>
  <c r="L4039" i="1" s="1"/>
  <c r="L4040" i="1" a="1"/>
  <c r="L4040" i="1" s="1"/>
  <c r="L4041" i="1" a="1"/>
  <c r="L4041" i="1" s="1"/>
  <c r="L4042" i="1" a="1"/>
  <c r="L4042" i="1" s="1"/>
  <c r="L4043" i="1" a="1"/>
  <c r="L4043" i="1" s="1"/>
  <c r="L4044" i="1" a="1"/>
  <c r="L4044" i="1" s="1"/>
  <c r="L4045" i="1" a="1"/>
  <c r="L4045" i="1" s="1"/>
  <c r="L4046" i="1" a="1"/>
  <c r="L4046" i="1" s="1"/>
  <c r="L4047" i="1" a="1"/>
  <c r="L4047" i="1" s="1"/>
  <c r="L4048" i="1" a="1"/>
  <c r="L4048" i="1" s="1"/>
  <c r="L4049" i="1" a="1"/>
  <c r="L4049" i="1" s="1"/>
  <c r="L4050" i="1" a="1"/>
  <c r="L4050" i="1" s="1"/>
  <c r="L4051" i="1" a="1"/>
  <c r="L4051" i="1" s="1"/>
  <c r="L4052" i="1" a="1"/>
  <c r="L4052" i="1" s="1"/>
  <c r="L4053" i="1" a="1"/>
  <c r="L4053" i="1" s="1"/>
  <c r="L4054" i="1" a="1"/>
  <c r="L4054" i="1" s="1"/>
  <c r="L4055" i="1" a="1"/>
  <c r="L4055" i="1" s="1"/>
  <c r="L4056" i="1" a="1"/>
  <c r="L4056" i="1" s="1"/>
  <c r="L4057" i="1" a="1"/>
  <c r="L4057" i="1" s="1"/>
  <c r="L4058" i="1" a="1"/>
  <c r="L4058" i="1" s="1"/>
  <c r="L4059" i="1" a="1"/>
  <c r="L4059" i="1" s="1"/>
  <c r="L4060" i="1" a="1"/>
  <c r="L4060" i="1" s="1"/>
  <c r="L4061" i="1" a="1"/>
  <c r="L4061" i="1" s="1"/>
  <c r="L4062" i="1" a="1"/>
  <c r="L4062" i="1" s="1"/>
  <c r="L4063" i="1" a="1"/>
  <c r="L4063" i="1" s="1"/>
  <c r="L4064" i="1" a="1"/>
  <c r="L4064" i="1" s="1"/>
  <c r="L4065" i="1" a="1"/>
  <c r="L4065" i="1" s="1"/>
  <c r="L4066" i="1" a="1"/>
  <c r="L4066" i="1" s="1"/>
  <c r="L4067" i="1" a="1"/>
  <c r="L4067" i="1" s="1"/>
  <c r="L4068" i="1" a="1"/>
  <c r="L4068" i="1" s="1"/>
  <c r="L4069" i="1" a="1"/>
  <c r="L4069" i="1" s="1"/>
  <c r="L4070" i="1" a="1"/>
  <c r="L4070" i="1" s="1"/>
  <c r="L4071" i="1" a="1"/>
  <c r="L4071" i="1" s="1"/>
  <c r="L4072" i="1" a="1"/>
  <c r="L4072" i="1" s="1"/>
  <c r="L4073" i="1" a="1"/>
  <c r="L4073" i="1" s="1"/>
  <c r="L4074" i="1" a="1"/>
  <c r="L4074" i="1" s="1"/>
  <c r="L4075" i="1" a="1"/>
  <c r="L4075" i="1" s="1"/>
  <c r="L4076" i="1" a="1"/>
  <c r="L4076" i="1" s="1"/>
  <c r="L4077" i="1" a="1"/>
  <c r="L4077" i="1" s="1"/>
  <c r="L4078" i="1" a="1"/>
  <c r="L4078" i="1" s="1"/>
  <c r="L4079" i="1" a="1"/>
  <c r="L4079" i="1" s="1"/>
  <c r="L4080" i="1" a="1"/>
  <c r="L4080" i="1" s="1"/>
  <c r="L4081" i="1" a="1"/>
  <c r="L4081" i="1" s="1"/>
  <c r="L4082" i="1" a="1"/>
  <c r="L4082" i="1" s="1"/>
  <c r="L4083" i="1" a="1"/>
  <c r="L4083" i="1" s="1"/>
  <c r="L4084" i="1" a="1"/>
  <c r="L4084" i="1" s="1"/>
  <c r="L4085" i="1" a="1"/>
  <c r="L4085" i="1" s="1"/>
  <c r="L4086" i="1" a="1"/>
  <c r="L4086" i="1" s="1"/>
  <c r="L4087" i="1" a="1"/>
  <c r="L4087" i="1" s="1"/>
  <c r="L4088" i="1" a="1"/>
  <c r="L4088" i="1" s="1"/>
  <c r="L4089" i="1" a="1"/>
  <c r="L4089" i="1" s="1"/>
  <c r="L4090" i="1" a="1"/>
  <c r="L4090" i="1" s="1"/>
  <c r="L4091" i="1" a="1"/>
  <c r="L4091" i="1" s="1"/>
  <c r="L4092" i="1" a="1"/>
  <c r="L4092" i="1" s="1"/>
  <c r="L4093" i="1" a="1"/>
  <c r="L4093" i="1" s="1"/>
  <c r="L4094" i="1" a="1"/>
  <c r="L4094" i="1" s="1"/>
  <c r="L4095" i="1" a="1"/>
  <c r="L4095" i="1" s="1"/>
  <c r="L4096" i="1" a="1"/>
  <c r="L4096" i="1" s="1"/>
  <c r="L4097" i="1" a="1"/>
  <c r="L4097" i="1" s="1"/>
  <c r="L4098" i="1" a="1"/>
  <c r="L4098" i="1" s="1"/>
  <c r="L4099" i="1" a="1"/>
  <c r="L4099" i="1" s="1"/>
  <c r="L4100" i="1" a="1"/>
  <c r="L4100" i="1" s="1"/>
  <c r="L4101" i="1" a="1"/>
  <c r="L4101" i="1" s="1"/>
  <c r="L4102" i="1" a="1"/>
  <c r="L4102" i="1" s="1"/>
  <c r="L4103" i="1" a="1"/>
  <c r="L4103" i="1" s="1"/>
  <c r="L4104" i="1" a="1"/>
  <c r="L4104" i="1" s="1"/>
  <c r="L4105" i="1" a="1"/>
  <c r="L4105" i="1" s="1"/>
  <c r="L4106" i="1" a="1"/>
  <c r="L4106" i="1" s="1"/>
  <c r="L4107" i="1" a="1"/>
  <c r="L4107" i="1" s="1"/>
  <c r="L4108" i="1" a="1"/>
  <c r="L4108" i="1" s="1"/>
  <c r="L4109" i="1" a="1"/>
  <c r="L4109" i="1" s="1"/>
  <c r="L4110" i="1" a="1"/>
  <c r="L4110" i="1" s="1"/>
  <c r="L4111" i="1" a="1"/>
  <c r="L4111" i="1" s="1"/>
  <c r="L4112" i="1" a="1"/>
  <c r="L4112" i="1" s="1"/>
  <c r="L4113" i="1" a="1"/>
  <c r="L4113" i="1" s="1"/>
  <c r="L4114" i="1" a="1"/>
  <c r="L4114" i="1" s="1"/>
  <c r="L4115" i="1" a="1"/>
  <c r="L4115" i="1" s="1"/>
  <c r="L4116" i="1" a="1"/>
  <c r="L4116" i="1" s="1"/>
  <c r="L4117" i="1" a="1"/>
  <c r="L4117" i="1" s="1"/>
  <c r="L4118" i="1" a="1"/>
  <c r="L4118" i="1" s="1"/>
  <c r="L4119" i="1" a="1"/>
  <c r="L4119" i="1" s="1"/>
  <c r="L4120" i="1" a="1"/>
  <c r="L4120" i="1" s="1"/>
  <c r="L4121" i="1" a="1"/>
  <c r="L4121" i="1" s="1"/>
  <c r="L4122" i="1" a="1"/>
  <c r="L4122" i="1" s="1"/>
  <c r="L4123" i="1" a="1"/>
  <c r="L4123" i="1" s="1"/>
  <c r="L4124" i="1" a="1"/>
  <c r="L4124" i="1" s="1"/>
  <c r="L4125" i="1" a="1"/>
  <c r="L4125" i="1" s="1"/>
  <c r="L4126" i="1" a="1"/>
  <c r="L4126" i="1" s="1"/>
  <c r="L4127" i="1" a="1"/>
  <c r="L4127" i="1" s="1"/>
  <c r="L4128" i="1" a="1"/>
  <c r="L4128" i="1" s="1"/>
  <c r="L4129" i="1" a="1"/>
  <c r="L4129" i="1" s="1"/>
  <c r="L4130" i="1" a="1"/>
  <c r="L4130" i="1" s="1"/>
  <c r="L4131" i="1" a="1"/>
  <c r="L4131" i="1" s="1"/>
  <c r="L4132" i="1" a="1"/>
  <c r="L4132" i="1" s="1"/>
  <c r="L4133" i="1" a="1"/>
  <c r="L4133" i="1" s="1"/>
  <c r="L4134" i="1" a="1"/>
  <c r="L4134" i="1" s="1"/>
  <c r="L4135" i="1" a="1"/>
  <c r="L4135" i="1" s="1"/>
  <c r="L4136" i="1" a="1"/>
  <c r="L4136" i="1" s="1"/>
  <c r="L4137" i="1" a="1"/>
  <c r="L4137" i="1" s="1"/>
  <c r="L4138" i="1" a="1"/>
  <c r="L4138" i="1" s="1"/>
  <c r="L4139" i="1" a="1"/>
  <c r="L4139" i="1" s="1"/>
  <c r="L4140" i="1" a="1"/>
  <c r="L4140" i="1" s="1"/>
  <c r="L4141" i="1" a="1"/>
  <c r="L4141" i="1" s="1"/>
  <c r="L4142" i="1" a="1"/>
  <c r="L4142" i="1" s="1"/>
  <c r="L4143" i="1" a="1"/>
  <c r="L4143" i="1" s="1"/>
  <c r="L4144" i="1" a="1"/>
  <c r="L4144" i="1" s="1"/>
  <c r="L4145" i="1" a="1"/>
  <c r="L4145" i="1" s="1"/>
  <c r="L4146" i="1" a="1"/>
  <c r="L4146" i="1" s="1"/>
  <c r="L4147" i="1" a="1"/>
  <c r="L4147" i="1" s="1"/>
  <c r="L4148" i="1" a="1"/>
  <c r="L4148" i="1" s="1"/>
  <c r="L4149" i="1" a="1"/>
  <c r="L4149" i="1" s="1"/>
  <c r="L4150" i="1" a="1"/>
  <c r="L4150" i="1" s="1"/>
  <c r="L4151" i="1" a="1"/>
  <c r="L4151" i="1" s="1"/>
  <c r="L4152" i="1" a="1"/>
  <c r="L4152" i="1" s="1"/>
  <c r="L4153" i="1" a="1"/>
  <c r="L4153" i="1" s="1"/>
  <c r="L4154" i="1" a="1"/>
  <c r="L4154" i="1" s="1"/>
  <c r="L4155" i="1" a="1"/>
  <c r="L4155" i="1" s="1"/>
  <c r="L4156" i="1" a="1"/>
  <c r="L4156" i="1" s="1"/>
  <c r="L4157" i="1" a="1"/>
  <c r="L4157" i="1" s="1"/>
  <c r="L4158" i="1" a="1"/>
  <c r="L4158" i="1" s="1"/>
  <c r="L4159" i="1" a="1"/>
  <c r="L4159" i="1" s="1"/>
  <c r="L4160" i="1" a="1"/>
  <c r="L4160" i="1" s="1"/>
  <c r="L4161" i="1" a="1"/>
  <c r="L4161" i="1" s="1"/>
  <c r="L4162" i="1" a="1"/>
  <c r="L4162" i="1" s="1"/>
  <c r="L4163" i="1" a="1"/>
  <c r="L4163" i="1" s="1"/>
  <c r="L4164" i="1" a="1"/>
  <c r="L4164" i="1" s="1"/>
  <c r="L4165" i="1" a="1"/>
  <c r="L4165" i="1" s="1"/>
  <c r="L4166" i="1" a="1"/>
  <c r="L4166" i="1" s="1"/>
  <c r="L4167" i="1" a="1"/>
  <c r="L4167" i="1" s="1"/>
  <c r="L4168" i="1" a="1"/>
  <c r="L4168" i="1" s="1"/>
  <c r="L4169" i="1" a="1"/>
  <c r="L4169" i="1" s="1"/>
  <c r="L4170" i="1" a="1"/>
  <c r="L4170" i="1" s="1"/>
  <c r="L4171" i="1" a="1"/>
  <c r="L4171" i="1" s="1"/>
  <c r="L4172" i="1" a="1"/>
  <c r="L4172" i="1" s="1"/>
  <c r="L4173" i="1" a="1"/>
  <c r="L4173" i="1" s="1"/>
  <c r="L4174" i="1" a="1"/>
  <c r="L4174" i="1" s="1"/>
  <c r="L4175" i="1" a="1"/>
  <c r="L4175" i="1" s="1"/>
  <c r="L4176" i="1" a="1"/>
  <c r="L4176" i="1" s="1"/>
  <c r="L4177" i="1" a="1"/>
  <c r="L4177" i="1" s="1"/>
  <c r="L4178" i="1" a="1"/>
  <c r="L4178" i="1" s="1"/>
  <c r="L4179" i="1" a="1"/>
  <c r="L4179" i="1" s="1"/>
  <c r="L4180" i="1" a="1"/>
  <c r="L4180" i="1" s="1"/>
  <c r="L4181" i="1" a="1"/>
  <c r="L4181" i="1" s="1"/>
  <c r="L4182" i="1" a="1"/>
  <c r="L4182" i="1" s="1"/>
  <c r="L4183" i="1" a="1"/>
  <c r="L4183" i="1" s="1"/>
  <c r="L4184" i="1" a="1"/>
  <c r="L4184" i="1" s="1"/>
  <c r="L4185" i="1" a="1"/>
  <c r="L4185" i="1" s="1"/>
  <c r="L4186" i="1" a="1"/>
  <c r="L4186" i="1" s="1"/>
  <c r="L4187" i="1" a="1"/>
  <c r="L4187" i="1" s="1"/>
  <c r="L4188" i="1" a="1"/>
  <c r="L4188" i="1" s="1"/>
  <c r="L4189" i="1" a="1"/>
  <c r="L4189" i="1" s="1"/>
  <c r="L4190" i="1" a="1"/>
  <c r="L4190" i="1" s="1"/>
  <c r="L4191" i="1" a="1"/>
  <c r="L4191" i="1" s="1"/>
  <c r="L4192" i="1" a="1"/>
  <c r="L4192" i="1" s="1"/>
  <c r="L4193" i="1" a="1"/>
  <c r="L4193" i="1" s="1"/>
  <c r="L4194" i="1" a="1"/>
  <c r="L4194" i="1" s="1"/>
  <c r="L4195" i="1" a="1"/>
  <c r="L4195" i="1"/>
  <c r="L4196" i="1" a="1"/>
  <c r="L4196" i="1" s="1"/>
  <c r="L4197" i="1" a="1"/>
  <c r="L4197" i="1" s="1"/>
  <c r="L4198" i="1" a="1"/>
  <c r="L4198" i="1" s="1"/>
  <c r="L4199" i="1" a="1"/>
  <c r="L4199" i="1" s="1"/>
  <c r="L4200" i="1" a="1"/>
  <c r="L4200" i="1" s="1"/>
  <c r="L4201" i="1" a="1"/>
  <c r="L4201" i="1" s="1"/>
  <c r="L4202" i="1" a="1"/>
  <c r="L4202" i="1" s="1"/>
  <c r="L4203" i="1" a="1"/>
  <c r="L4203" i="1" s="1"/>
  <c r="L4204" i="1" a="1"/>
  <c r="L4204" i="1" s="1"/>
  <c r="L4205" i="1" a="1"/>
  <c r="L4205" i="1" s="1"/>
  <c r="L4206" i="1" a="1"/>
  <c r="L4206" i="1" s="1"/>
  <c r="L4207" i="1" a="1"/>
  <c r="L4207" i="1" s="1"/>
  <c r="L4208" i="1" a="1"/>
  <c r="L4208" i="1" s="1"/>
  <c r="L4209" i="1" a="1"/>
  <c r="L4209" i="1" s="1"/>
  <c r="L4210" i="1" a="1"/>
  <c r="L4210" i="1" s="1"/>
  <c r="L4211" i="1" a="1"/>
  <c r="L4211" i="1" s="1"/>
  <c r="L4212" i="1" a="1"/>
  <c r="L4212" i="1" s="1"/>
  <c r="L4213" i="1" a="1"/>
  <c r="L4213" i="1" s="1"/>
  <c r="L4214" i="1" a="1"/>
  <c r="L4214" i="1" s="1"/>
  <c r="L4215" i="1" a="1"/>
  <c r="L4215" i="1" s="1"/>
  <c r="L4216" i="1" a="1"/>
  <c r="L4216" i="1" s="1"/>
  <c r="L4217" i="1" a="1"/>
  <c r="L4217" i="1" s="1"/>
  <c r="L4218" i="1" a="1"/>
  <c r="L4218" i="1" s="1"/>
  <c r="L4219" i="1" a="1"/>
  <c r="L4219" i="1" s="1"/>
  <c r="L4220" i="1" a="1"/>
  <c r="L4220" i="1" s="1"/>
  <c r="L4221" i="1" a="1"/>
  <c r="L4221" i="1" s="1"/>
  <c r="L4222" i="1" a="1"/>
  <c r="L4222" i="1" s="1"/>
  <c r="L4223" i="1" a="1"/>
  <c r="L4223" i="1" s="1"/>
  <c r="L4224" i="1" a="1"/>
  <c r="L4224" i="1" s="1"/>
  <c r="L4225" i="1" a="1"/>
  <c r="L4225" i="1" s="1"/>
  <c r="L4226" i="1" a="1"/>
  <c r="L4226" i="1" s="1"/>
  <c r="L4227" i="1" a="1"/>
  <c r="L4227" i="1" s="1"/>
  <c r="L4228" i="1" a="1"/>
  <c r="L4228" i="1" s="1"/>
  <c r="L4229" i="1" a="1"/>
  <c r="L4229" i="1" s="1"/>
  <c r="L4230" i="1" a="1"/>
  <c r="L4230" i="1" s="1"/>
  <c r="L4231" i="1" a="1"/>
  <c r="L4231" i="1" s="1"/>
  <c r="L4232" i="1" a="1"/>
  <c r="L4232" i="1" s="1"/>
  <c r="L4233" i="1" a="1"/>
  <c r="L4233" i="1" s="1"/>
  <c r="L4234" i="1" a="1"/>
  <c r="L4234" i="1" s="1"/>
  <c r="L4235" i="1" a="1"/>
  <c r="L4235" i="1" s="1"/>
  <c r="L4236" i="1" a="1"/>
  <c r="L4236" i="1" s="1"/>
  <c r="L4237" i="1" a="1"/>
  <c r="L4237" i="1" s="1"/>
  <c r="L4238" i="1" a="1"/>
  <c r="L4238" i="1" s="1"/>
  <c r="L4239" i="1" a="1"/>
  <c r="L4239" i="1" s="1"/>
  <c r="L4240" i="1" a="1"/>
  <c r="L4240" i="1" s="1"/>
  <c r="L4241" i="1" a="1"/>
  <c r="L4241" i="1" s="1"/>
  <c r="L4242" i="1" a="1"/>
  <c r="L4242" i="1" s="1"/>
  <c r="L4243" i="1" a="1"/>
  <c r="L4243" i="1" s="1"/>
  <c r="L4244" i="1" a="1"/>
  <c r="L4244" i="1" s="1"/>
  <c r="L4245" i="1" a="1"/>
  <c r="L4245" i="1" s="1"/>
  <c r="L4246" i="1" a="1"/>
  <c r="L4246" i="1" s="1"/>
  <c r="L4247" i="1" a="1"/>
  <c r="L4247" i="1" s="1"/>
  <c r="L4248" i="1" a="1"/>
  <c r="L4248" i="1" s="1"/>
  <c r="L4249" i="1" a="1"/>
  <c r="L4249" i="1" s="1"/>
  <c r="L4250" i="1" a="1"/>
  <c r="L4250" i="1" s="1"/>
  <c r="L4251" i="1" a="1"/>
  <c r="L4251" i="1" s="1"/>
  <c r="L4252" i="1" a="1"/>
  <c r="L4252" i="1" s="1"/>
  <c r="L4253" i="1" a="1"/>
  <c r="L4253" i="1" s="1"/>
  <c r="L4254" i="1" a="1"/>
  <c r="L4254" i="1" s="1"/>
  <c r="L4255" i="1" a="1"/>
  <c r="L4255" i="1" s="1"/>
  <c r="L4256" i="1" a="1"/>
  <c r="L4256" i="1" s="1"/>
  <c r="L4257" i="1" a="1"/>
  <c r="L4257" i="1" s="1"/>
  <c r="L4258" i="1" a="1"/>
  <c r="L4258" i="1" s="1"/>
  <c r="L4259" i="1" a="1"/>
  <c r="L4259" i="1" s="1"/>
  <c r="L4260" i="1" a="1"/>
  <c r="L4260" i="1" s="1"/>
  <c r="L4261" i="1" a="1"/>
  <c r="L4261" i="1" s="1"/>
  <c r="L4262" i="1" a="1"/>
  <c r="L4262" i="1" s="1"/>
  <c r="L4263" i="1" a="1"/>
  <c r="L4263" i="1" s="1"/>
  <c r="L4264" i="1" a="1"/>
  <c r="L4264" i="1" s="1"/>
  <c r="L4265" i="1" a="1"/>
  <c r="L4265" i="1" s="1"/>
  <c r="L4266" i="1" a="1"/>
  <c r="L4266" i="1" s="1"/>
  <c r="L4267" i="1" a="1"/>
  <c r="L4267" i="1" s="1"/>
  <c r="L4268" i="1" a="1"/>
  <c r="L4268" i="1" s="1"/>
  <c r="L4269" i="1" a="1"/>
  <c r="L4269" i="1" s="1"/>
  <c r="L4270" i="1" a="1"/>
  <c r="L4270" i="1" s="1"/>
  <c r="L4271" i="1" a="1"/>
  <c r="L4271" i="1" s="1"/>
  <c r="L4272" i="1" a="1"/>
  <c r="L4272" i="1" s="1"/>
  <c r="L4273" i="1" a="1"/>
  <c r="L4273" i="1" s="1"/>
  <c r="L4274" i="1" a="1"/>
  <c r="L4274" i="1" s="1"/>
  <c r="L4275" i="1" a="1"/>
  <c r="L4275" i="1" s="1"/>
  <c r="L4276" i="1" a="1"/>
  <c r="L4276" i="1" s="1"/>
  <c r="L4277" i="1" a="1"/>
  <c r="L4277" i="1" s="1"/>
  <c r="L4278" i="1" a="1"/>
  <c r="L4278" i="1" s="1"/>
  <c r="L4279" i="1" a="1"/>
  <c r="L4279" i="1" s="1"/>
  <c r="L4280" i="1" a="1"/>
  <c r="L4280" i="1" s="1"/>
  <c r="L4281" i="1" a="1"/>
  <c r="L4281" i="1" s="1"/>
  <c r="L4282" i="1" a="1"/>
  <c r="L4282" i="1" s="1"/>
  <c r="L4283" i="1" a="1"/>
  <c r="L4283" i="1" s="1"/>
  <c r="L4284" i="1" a="1"/>
  <c r="L4284" i="1" s="1"/>
  <c r="L4285" i="1" a="1"/>
  <c r="L4285" i="1" s="1"/>
  <c r="L4286" i="1" a="1"/>
  <c r="L4286" i="1" s="1"/>
  <c r="L4287" i="1" a="1"/>
  <c r="L4287" i="1" s="1"/>
  <c r="L4288" i="1" a="1"/>
  <c r="L4288" i="1" s="1"/>
  <c r="L4289" i="1" a="1"/>
  <c r="L4289" i="1" s="1"/>
  <c r="L4290" i="1" a="1"/>
  <c r="L4290" i="1" s="1"/>
  <c r="L4291" i="1" a="1"/>
  <c r="L4291" i="1" s="1"/>
  <c r="L4292" i="1" a="1"/>
  <c r="L4292" i="1" s="1"/>
  <c r="L4293" i="1" a="1"/>
  <c r="L4293" i="1" s="1"/>
  <c r="L4294" i="1" a="1"/>
  <c r="L4294" i="1" s="1"/>
  <c r="L4295" i="1" a="1"/>
  <c r="L4295" i="1" s="1"/>
  <c r="L4296" i="1" a="1"/>
  <c r="L4296" i="1" s="1"/>
  <c r="L4297" i="1" a="1"/>
  <c r="L4297" i="1" s="1"/>
  <c r="L4298" i="1" a="1"/>
  <c r="L4298" i="1" s="1"/>
  <c r="L4299" i="1" a="1"/>
  <c r="L4299" i="1" s="1"/>
  <c r="L4300" i="1" a="1"/>
  <c r="L4300" i="1" s="1"/>
  <c r="L4301" i="1" a="1"/>
  <c r="L4301" i="1" s="1"/>
  <c r="L4302" i="1" a="1"/>
  <c r="L4302" i="1" s="1"/>
  <c r="L4303" i="1" a="1"/>
  <c r="L4303" i="1" s="1"/>
  <c r="L4304" i="1" a="1"/>
  <c r="L4304" i="1" s="1"/>
  <c r="L4305" i="1" a="1"/>
  <c r="L4305" i="1" s="1"/>
  <c r="L4306" i="1" a="1"/>
  <c r="L4306" i="1" s="1"/>
  <c r="L4307" i="1" a="1"/>
  <c r="L4307" i="1" s="1"/>
  <c r="L4308" i="1" a="1"/>
  <c r="L4308" i="1" s="1"/>
  <c r="L4309" i="1" a="1"/>
  <c r="L4309" i="1" s="1"/>
  <c r="L4310" i="1" a="1"/>
  <c r="L4310" i="1" s="1"/>
  <c r="L4311" i="1" a="1"/>
  <c r="L4311" i="1" s="1"/>
  <c r="L4312" i="1" a="1"/>
  <c r="L4312" i="1" s="1"/>
  <c r="L4313" i="1" a="1"/>
  <c r="L4313" i="1" s="1"/>
  <c r="L4314" i="1" a="1"/>
  <c r="L4314" i="1" s="1"/>
  <c r="L4315" i="1" a="1"/>
  <c r="L4315" i="1" s="1"/>
  <c r="L4316" i="1" a="1"/>
  <c r="L4316" i="1" s="1"/>
  <c r="L4317" i="1" a="1"/>
  <c r="L4317" i="1" s="1"/>
  <c r="L4318" i="1" a="1"/>
  <c r="L4318" i="1" s="1"/>
  <c r="L4319" i="1" a="1"/>
  <c r="L4319" i="1" s="1"/>
  <c r="L4320" i="1" a="1"/>
  <c r="L4320" i="1" s="1"/>
  <c r="L4321" i="1" a="1"/>
  <c r="L4321" i="1" s="1"/>
  <c r="L4322" i="1" a="1"/>
  <c r="L4322" i="1" s="1"/>
  <c r="L4323" i="1" a="1"/>
  <c r="L4323" i="1" s="1"/>
  <c r="L4324" i="1" a="1"/>
  <c r="L4324" i="1" s="1"/>
  <c r="L4325" i="1" a="1"/>
  <c r="L4325" i="1" s="1"/>
  <c r="L4326" i="1" a="1"/>
  <c r="L4326" i="1" s="1"/>
  <c r="L4327" i="1" a="1"/>
  <c r="L4327" i="1" s="1"/>
  <c r="L4328" i="1" a="1"/>
  <c r="L4328" i="1" s="1"/>
  <c r="L4329" i="1" a="1"/>
  <c r="L4329" i="1" s="1"/>
  <c r="L4330" i="1" a="1"/>
  <c r="L4330" i="1" s="1"/>
  <c r="L4331" i="1" a="1"/>
  <c r="L4331" i="1" s="1"/>
  <c r="L4332" i="1" a="1"/>
  <c r="L4332" i="1" s="1"/>
  <c r="L4333" i="1" a="1"/>
  <c r="L4333" i="1" s="1"/>
  <c r="L4334" i="1" a="1"/>
  <c r="L4334" i="1" s="1"/>
  <c r="L4335" i="1" a="1"/>
  <c r="L4335" i="1" s="1"/>
  <c r="L4336" i="1" a="1"/>
  <c r="L4336" i="1" s="1"/>
  <c r="L4337" i="1" a="1"/>
  <c r="L4337" i="1" s="1"/>
  <c r="L4338" i="1" a="1"/>
  <c r="L4338" i="1" s="1"/>
  <c r="L4339" i="1" a="1"/>
  <c r="L4339" i="1" s="1"/>
  <c r="L4340" i="1" a="1"/>
  <c r="L4340" i="1" s="1"/>
  <c r="L4341" i="1" a="1"/>
  <c r="L4341" i="1" s="1"/>
  <c r="L4342" i="1" a="1"/>
  <c r="L4342" i="1" s="1"/>
  <c r="L4343" i="1" a="1"/>
  <c r="L4343" i="1" s="1"/>
  <c r="L4344" i="1" a="1"/>
  <c r="L4344" i="1" s="1"/>
  <c r="L4345" i="1" a="1"/>
  <c r="L4345" i="1" s="1"/>
  <c r="L4346" i="1" a="1"/>
  <c r="L4346" i="1" s="1"/>
  <c r="L4347" i="1" a="1"/>
  <c r="L4347" i="1" s="1"/>
  <c r="L4348" i="1" a="1"/>
  <c r="L4348" i="1" s="1"/>
  <c r="L4349" i="1" a="1"/>
  <c r="L4349" i="1" s="1"/>
  <c r="L4350" i="1" a="1"/>
  <c r="L4350" i="1" s="1"/>
  <c r="L4351" i="1" a="1"/>
  <c r="L4351" i="1" s="1"/>
  <c r="L4352" i="1" a="1"/>
  <c r="L4352" i="1" s="1"/>
  <c r="L4353" i="1" a="1"/>
  <c r="L4353" i="1" s="1"/>
  <c r="L4354" i="1" a="1"/>
  <c r="L4354" i="1" s="1"/>
  <c r="L4355" i="1" a="1"/>
  <c r="L4355" i="1" s="1"/>
  <c r="L4356" i="1" a="1"/>
  <c r="L4356" i="1" s="1"/>
  <c r="L4357" i="1" a="1"/>
  <c r="L4357" i="1" s="1"/>
  <c r="L4358" i="1" a="1"/>
  <c r="L4358" i="1" s="1"/>
  <c r="L4359" i="1" a="1"/>
  <c r="L4359" i="1" s="1"/>
  <c r="L4360" i="1" a="1"/>
  <c r="L4360" i="1" s="1"/>
  <c r="L4361" i="1" a="1"/>
  <c r="L4361" i="1" s="1"/>
  <c r="L4362" i="1" a="1"/>
  <c r="L4362" i="1" s="1"/>
  <c r="L4363" i="1" a="1"/>
  <c r="L4363" i="1" s="1"/>
  <c r="L4364" i="1" a="1"/>
  <c r="L4364" i="1" s="1"/>
  <c r="L4365" i="1" a="1"/>
  <c r="L4365" i="1" s="1"/>
  <c r="L4366" i="1" a="1"/>
  <c r="L4366" i="1" s="1"/>
  <c r="L4367" i="1" a="1"/>
  <c r="L4367" i="1" s="1"/>
  <c r="L4368" i="1" a="1"/>
  <c r="L4368" i="1" s="1"/>
  <c r="L4369" i="1" a="1"/>
  <c r="L4369" i="1" s="1"/>
  <c r="L4370" i="1" a="1"/>
  <c r="L4370" i="1" s="1"/>
  <c r="L4371" i="1" a="1"/>
  <c r="L4371" i="1" s="1"/>
  <c r="L4372" i="1" a="1"/>
  <c r="L4372" i="1" s="1"/>
  <c r="L4373" i="1" a="1"/>
  <c r="L4373" i="1" s="1"/>
  <c r="L4374" i="1" a="1"/>
  <c r="L4374" i="1" s="1"/>
  <c r="L4375" i="1" a="1"/>
  <c r="L4375" i="1" s="1"/>
  <c r="L4376" i="1" a="1"/>
  <c r="L4376" i="1" s="1"/>
  <c r="L4377" i="1" a="1"/>
  <c r="L4377" i="1" s="1"/>
  <c r="L4378" i="1" a="1"/>
  <c r="L4378" i="1" s="1"/>
  <c r="L4379" i="1" a="1"/>
  <c r="L4379" i="1" s="1"/>
  <c r="L4380" i="1" a="1"/>
  <c r="L4380" i="1" s="1"/>
  <c r="L4381" i="1" a="1"/>
  <c r="L4381" i="1" s="1"/>
  <c r="L4382" i="1" a="1"/>
  <c r="L4382" i="1" s="1"/>
  <c r="L4383" i="1" a="1"/>
  <c r="L4383" i="1" s="1"/>
  <c r="L4384" i="1" a="1"/>
  <c r="L4384" i="1" s="1"/>
  <c r="L4385" i="1" a="1"/>
  <c r="L4385" i="1" s="1"/>
  <c r="L4386" i="1" a="1"/>
  <c r="L4386" i="1" s="1"/>
  <c r="L4387" i="1" a="1"/>
  <c r="L4387" i="1" s="1"/>
  <c r="L4388" i="1" a="1"/>
  <c r="L4388" i="1" s="1"/>
  <c r="L4389" i="1" a="1"/>
  <c r="L4389" i="1" s="1"/>
  <c r="L4390" i="1" a="1"/>
  <c r="L4390" i="1" s="1"/>
  <c r="L4391" i="1" a="1"/>
  <c r="L4391" i="1" s="1"/>
  <c r="L4392" i="1" a="1"/>
  <c r="L4392" i="1" s="1"/>
  <c r="L4393" i="1" a="1"/>
  <c r="L4393" i="1" s="1"/>
  <c r="L4394" i="1" a="1"/>
  <c r="L4394" i="1" s="1"/>
  <c r="L4395" i="1" a="1"/>
  <c r="L4395" i="1" s="1"/>
  <c r="L4396" i="1" a="1"/>
  <c r="L4396" i="1" s="1"/>
  <c r="L4397" i="1" a="1"/>
  <c r="L4397" i="1" s="1"/>
  <c r="L4398" i="1" a="1"/>
  <c r="L4398" i="1" s="1"/>
  <c r="L4399" i="1" a="1"/>
  <c r="L4399" i="1" s="1"/>
  <c r="L4400" i="1" a="1"/>
  <c r="L4400" i="1" s="1"/>
  <c r="L4401" i="1" a="1"/>
  <c r="L4401" i="1" s="1"/>
  <c r="L4402" i="1" a="1"/>
  <c r="L4402" i="1" s="1"/>
  <c r="L4403" i="1" a="1"/>
  <c r="L4403" i="1" s="1"/>
  <c r="L4404" i="1" a="1"/>
  <c r="L4404" i="1" s="1"/>
  <c r="L4405" i="1" a="1"/>
  <c r="L4405" i="1" s="1"/>
  <c r="L4406" i="1" a="1"/>
  <c r="L4406" i="1" s="1"/>
  <c r="L4407" i="1" a="1"/>
  <c r="L4407" i="1" s="1"/>
  <c r="L4408" i="1" a="1"/>
  <c r="L4408" i="1" s="1"/>
  <c r="L4409" i="1" a="1"/>
  <c r="L4409" i="1" s="1"/>
  <c r="L4410" i="1" a="1"/>
  <c r="L4410" i="1" s="1"/>
  <c r="L4411" i="1" a="1"/>
  <c r="L4411" i="1" s="1"/>
  <c r="L4412" i="1" a="1"/>
  <c r="L4412" i="1" s="1"/>
  <c r="L4413" i="1" a="1"/>
  <c r="L4413" i="1" s="1"/>
  <c r="L4414" i="1" a="1"/>
  <c r="L4414" i="1" s="1"/>
  <c r="L4415" i="1" a="1"/>
  <c r="L4415" i="1" s="1"/>
  <c r="L4416" i="1" a="1"/>
  <c r="L4416" i="1" s="1"/>
  <c r="L4417" i="1" a="1"/>
  <c r="L4417" i="1" s="1"/>
  <c r="L4418" i="1" a="1"/>
  <c r="L4418" i="1" s="1"/>
  <c r="L4419" i="1" a="1"/>
  <c r="L4419" i="1" s="1"/>
  <c r="L4420" i="1" a="1"/>
  <c r="L4420" i="1" s="1"/>
  <c r="L4421" i="1" a="1"/>
  <c r="L4421" i="1" s="1"/>
  <c r="L4422" i="1" a="1"/>
  <c r="L4422" i="1" s="1"/>
  <c r="L4423" i="1" a="1"/>
  <c r="L4423" i="1" s="1"/>
  <c r="L4424" i="1" a="1"/>
  <c r="L4424" i="1" s="1"/>
  <c r="L4425" i="1" a="1"/>
  <c r="L4425" i="1" s="1"/>
  <c r="L4426" i="1" a="1"/>
  <c r="L4426" i="1" s="1"/>
  <c r="L4427" i="1" a="1"/>
  <c r="L4427" i="1" s="1"/>
  <c r="L4428" i="1" a="1"/>
  <c r="L4428" i="1" s="1"/>
  <c r="L4429" i="1" a="1"/>
  <c r="L4429" i="1" s="1"/>
  <c r="L4430" i="1" a="1"/>
  <c r="L4430" i="1" s="1"/>
  <c r="L4431" i="1" a="1"/>
  <c r="L4431" i="1" s="1"/>
  <c r="L4432" i="1" a="1"/>
  <c r="L4432" i="1" s="1"/>
  <c r="L4433" i="1" a="1"/>
  <c r="L4433" i="1" s="1"/>
  <c r="L4434" i="1" a="1"/>
  <c r="L4434" i="1" s="1"/>
  <c r="L4435" i="1" a="1"/>
  <c r="L4435" i="1" s="1"/>
  <c r="L4436" i="1" a="1"/>
  <c r="L4436" i="1" s="1"/>
  <c r="L4437" i="1" a="1"/>
  <c r="L4437" i="1" s="1"/>
  <c r="L4438" i="1" a="1"/>
  <c r="L4438" i="1" s="1"/>
  <c r="L4439" i="1" a="1"/>
  <c r="L4439" i="1" s="1"/>
  <c r="L4440" i="1" a="1"/>
  <c r="L4440" i="1" s="1"/>
  <c r="L4441" i="1" a="1"/>
  <c r="L4441" i="1" s="1"/>
  <c r="L4442" i="1" a="1"/>
  <c r="L4442" i="1" s="1"/>
  <c r="L4443" i="1" a="1"/>
  <c r="L4443" i="1" s="1"/>
  <c r="L4444" i="1" a="1"/>
  <c r="L4444" i="1" s="1"/>
  <c r="L4445" i="1" a="1"/>
  <c r="L4445" i="1" s="1"/>
  <c r="L4446" i="1" a="1"/>
  <c r="L4446" i="1" s="1"/>
  <c r="L4447" i="1" a="1"/>
  <c r="L4447" i="1" s="1"/>
  <c r="L4448" i="1" a="1"/>
  <c r="L4448" i="1" s="1"/>
  <c r="L4449" i="1" a="1"/>
  <c r="L4449" i="1" s="1"/>
  <c r="L4450" i="1" a="1"/>
  <c r="L4450" i="1" s="1"/>
  <c r="L4451" i="1" a="1"/>
  <c r="L4451" i="1"/>
  <c r="L4452" i="1" a="1"/>
  <c r="L4452" i="1" s="1"/>
  <c r="L4453" i="1" a="1"/>
  <c r="L4453" i="1" s="1"/>
  <c r="L4454" i="1" a="1"/>
  <c r="L4454" i="1" s="1"/>
  <c r="L4455" i="1" a="1"/>
  <c r="L4455" i="1" s="1"/>
  <c r="L4456" i="1" a="1"/>
  <c r="L4456" i="1" s="1"/>
  <c r="L4457" i="1" a="1"/>
  <c r="L4457" i="1" s="1"/>
  <c r="L4458" i="1" a="1"/>
  <c r="L4458" i="1" s="1"/>
  <c r="L4459" i="1" a="1"/>
  <c r="L4459" i="1" s="1"/>
  <c r="L4460" i="1" a="1"/>
  <c r="L4460" i="1" s="1"/>
  <c r="L4461" i="1" a="1"/>
  <c r="L4461" i="1" s="1"/>
  <c r="L4462" i="1" a="1"/>
  <c r="L4462" i="1" s="1"/>
  <c r="L4463" i="1" a="1"/>
  <c r="L4463" i="1" s="1"/>
  <c r="L4464" i="1" a="1"/>
  <c r="L4464" i="1" s="1"/>
  <c r="L4465" i="1" a="1"/>
  <c r="L4465" i="1" s="1"/>
  <c r="L4466" i="1" a="1"/>
  <c r="L4466" i="1" s="1"/>
  <c r="L4467" i="1" a="1"/>
  <c r="L4467" i="1" s="1"/>
  <c r="L4468" i="1" a="1"/>
  <c r="L4468" i="1" s="1"/>
  <c r="L4469" i="1" a="1"/>
  <c r="L4469" i="1" s="1"/>
  <c r="L4470" i="1" a="1"/>
  <c r="L4470" i="1" s="1"/>
  <c r="L4471" i="1" a="1"/>
  <c r="L4471" i="1" s="1"/>
  <c r="L4472" i="1" a="1"/>
  <c r="L4472" i="1" s="1"/>
  <c r="L4473" i="1" a="1"/>
  <c r="L4473" i="1" s="1"/>
  <c r="L4474" i="1" a="1"/>
  <c r="L4474" i="1" s="1"/>
  <c r="L4475" i="1" a="1"/>
  <c r="L4475" i="1" s="1"/>
  <c r="L4476" i="1" a="1"/>
  <c r="L4476" i="1" s="1"/>
  <c r="L4477" i="1" a="1"/>
  <c r="L4477" i="1" s="1"/>
  <c r="L4478" i="1" a="1"/>
  <c r="L4478" i="1" s="1"/>
  <c r="L4479" i="1" a="1"/>
  <c r="L4479" i="1" s="1"/>
  <c r="L4480" i="1" a="1"/>
  <c r="L4480" i="1" s="1"/>
  <c r="L4481" i="1" a="1"/>
  <c r="L4481" i="1" s="1"/>
  <c r="L4482" i="1" a="1"/>
  <c r="L4482" i="1" s="1"/>
  <c r="L4483" i="1" a="1"/>
  <c r="L4483" i="1" s="1"/>
  <c r="L4484" i="1" a="1"/>
  <c r="L4484" i="1" s="1"/>
  <c r="L4485" i="1" a="1"/>
  <c r="L4485" i="1" s="1"/>
  <c r="L4486" i="1" a="1"/>
  <c r="L4486" i="1" s="1"/>
  <c r="L4487" i="1" a="1"/>
  <c r="L4487" i="1" s="1"/>
  <c r="L4488" i="1" a="1"/>
  <c r="L4488" i="1" s="1"/>
  <c r="L4489" i="1" a="1"/>
  <c r="L4489" i="1" s="1"/>
  <c r="L4490" i="1" a="1"/>
  <c r="L4490" i="1" s="1"/>
  <c r="L4491" i="1" a="1"/>
  <c r="L4491" i="1" s="1"/>
  <c r="L4492" i="1" a="1"/>
  <c r="L4492" i="1" s="1"/>
  <c r="L4493" i="1" a="1"/>
  <c r="L4493" i="1" s="1"/>
  <c r="L4494" i="1" a="1"/>
  <c r="L4494" i="1" s="1"/>
  <c r="L4495" i="1" a="1"/>
  <c r="L4495" i="1" s="1"/>
  <c r="L4496" i="1" a="1"/>
  <c r="L4496" i="1" s="1"/>
  <c r="L4497" i="1" a="1"/>
  <c r="L4497" i="1" s="1"/>
  <c r="L4498" i="1" a="1"/>
  <c r="L4498" i="1" s="1"/>
  <c r="L4499" i="1" a="1"/>
  <c r="L4499" i="1" s="1"/>
  <c r="L4500" i="1" a="1"/>
  <c r="L4500" i="1" s="1"/>
  <c r="L4501" i="1" a="1"/>
  <c r="L4501" i="1" s="1"/>
  <c r="L4502" i="1" a="1"/>
  <c r="L4502" i="1" s="1"/>
  <c r="L4503" i="1" a="1"/>
  <c r="L4503" i="1" s="1"/>
  <c r="L4504" i="1" a="1"/>
  <c r="L4504" i="1" s="1"/>
  <c r="L4505" i="1" a="1"/>
  <c r="L4505" i="1" s="1"/>
  <c r="L4506" i="1" a="1"/>
  <c r="L4506" i="1" s="1"/>
  <c r="L4507" i="1" a="1"/>
  <c r="L4507" i="1" s="1"/>
  <c r="L4508" i="1" a="1"/>
  <c r="L4508" i="1" s="1"/>
  <c r="L4509" i="1" a="1"/>
  <c r="L4509" i="1" s="1"/>
  <c r="L4510" i="1" a="1"/>
  <c r="L4510" i="1" s="1"/>
  <c r="L4511" i="1" a="1"/>
  <c r="L4511" i="1" s="1"/>
  <c r="L4512" i="1" a="1"/>
  <c r="L4512" i="1" s="1"/>
  <c r="L4513" i="1" a="1"/>
  <c r="L4513" i="1" s="1"/>
  <c r="L4514" i="1" a="1"/>
  <c r="L4514" i="1" s="1"/>
  <c r="L4515" i="1" a="1"/>
  <c r="L4515" i="1" s="1"/>
  <c r="L4516" i="1" a="1"/>
  <c r="L4516" i="1" s="1"/>
  <c r="L4517" i="1" a="1"/>
  <c r="L4517" i="1" s="1"/>
  <c r="L4518" i="1" a="1"/>
  <c r="L4518" i="1" s="1"/>
  <c r="L4519" i="1" a="1"/>
  <c r="L4519" i="1" s="1"/>
  <c r="L4520" i="1" a="1"/>
  <c r="L4520" i="1" s="1"/>
  <c r="L4521" i="1" a="1"/>
  <c r="L4521" i="1" s="1"/>
  <c r="L4522" i="1" a="1"/>
  <c r="L4522" i="1" s="1"/>
  <c r="L4523" i="1" a="1"/>
  <c r="L4523" i="1" s="1"/>
  <c r="L4524" i="1" a="1"/>
  <c r="L4524" i="1" s="1"/>
  <c r="L4525" i="1" a="1"/>
  <c r="L4525" i="1" s="1"/>
  <c r="L4526" i="1" a="1"/>
  <c r="L4526" i="1" s="1"/>
  <c r="L4527" i="1" a="1"/>
  <c r="L4527" i="1" s="1"/>
  <c r="L4528" i="1" a="1"/>
  <c r="L4528" i="1" s="1"/>
  <c r="L4529" i="1" a="1"/>
  <c r="L4529" i="1" s="1"/>
  <c r="L4530" i="1" a="1"/>
  <c r="L4530" i="1" s="1"/>
  <c r="L4531" i="1" a="1"/>
  <c r="L4531" i="1" s="1"/>
  <c r="L4532" i="1" a="1"/>
  <c r="L4532" i="1" s="1"/>
  <c r="L4533" i="1" a="1"/>
  <c r="L4533" i="1" s="1"/>
  <c r="L4534" i="1" a="1"/>
  <c r="L4534" i="1" s="1"/>
  <c r="L4535" i="1" a="1"/>
  <c r="L4535" i="1" s="1"/>
  <c r="L4536" i="1" a="1"/>
  <c r="L4536" i="1" s="1"/>
  <c r="L4537" i="1" a="1"/>
  <c r="L4537" i="1" s="1"/>
  <c r="L4538" i="1" a="1"/>
  <c r="L4538" i="1" s="1"/>
  <c r="L4539" i="1" a="1"/>
  <c r="L4539" i="1" s="1"/>
  <c r="L4540" i="1" a="1"/>
  <c r="L4540" i="1" s="1"/>
  <c r="L4541" i="1" a="1"/>
  <c r="L4541" i="1" s="1"/>
  <c r="L4542" i="1" a="1"/>
  <c r="L4542" i="1" s="1"/>
  <c r="L4543" i="1" a="1"/>
  <c r="L4543" i="1" s="1"/>
  <c r="L4544" i="1" a="1"/>
  <c r="L4544" i="1" s="1"/>
  <c r="L4545" i="1" a="1"/>
  <c r="L4545" i="1" s="1"/>
  <c r="L4546" i="1" a="1"/>
  <c r="L4546" i="1" s="1"/>
  <c r="L4547" i="1" a="1"/>
  <c r="L4547" i="1" s="1"/>
  <c r="L4548" i="1" a="1"/>
  <c r="L4548" i="1" s="1"/>
  <c r="L4549" i="1" a="1"/>
  <c r="L4549" i="1" s="1"/>
  <c r="L4550" i="1" a="1"/>
  <c r="L4550" i="1" s="1"/>
  <c r="L4551" i="1" a="1"/>
  <c r="L4551" i="1" s="1"/>
  <c r="L4552" i="1" a="1"/>
  <c r="L4552" i="1" s="1"/>
  <c r="L4553" i="1" a="1"/>
  <c r="L4553" i="1" s="1"/>
  <c r="L4554" i="1" a="1"/>
  <c r="L4554" i="1" s="1"/>
  <c r="L4555" i="1" a="1"/>
  <c r="L4555" i="1" s="1"/>
  <c r="L4556" i="1" a="1"/>
  <c r="L4556" i="1" s="1"/>
  <c r="L4557" i="1" a="1"/>
  <c r="L4557" i="1" s="1"/>
  <c r="L4558" i="1" a="1"/>
  <c r="L4558" i="1" s="1"/>
  <c r="L4559" i="1" a="1"/>
  <c r="L4559" i="1" s="1"/>
  <c r="L4560" i="1" a="1"/>
  <c r="L4560" i="1" s="1"/>
  <c r="L4561" i="1" a="1"/>
  <c r="L4561" i="1" s="1"/>
  <c r="L4562" i="1" a="1"/>
  <c r="L4562" i="1" s="1"/>
  <c r="L4563" i="1" a="1"/>
  <c r="L4563" i="1" s="1"/>
  <c r="L4564" i="1" a="1"/>
  <c r="L4564" i="1" s="1"/>
  <c r="L4565" i="1" a="1"/>
  <c r="L4565" i="1" s="1"/>
  <c r="L4566" i="1" a="1"/>
  <c r="L4566" i="1" s="1"/>
  <c r="L4567" i="1" a="1"/>
  <c r="L4567" i="1" s="1"/>
  <c r="L4568" i="1" a="1"/>
  <c r="L4568" i="1" s="1"/>
  <c r="L4569" i="1" a="1"/>
  <c r="L4569" i="1" s="1"/>
  <c r="L4570" i="1" a="1"/>
  <c r="L4570" i="1" s="1"/>
  <c r="L4571" i="1" a="1"/>
  <c r="L4571" i="1" s="1"/>
  <c r="L4572" i="1" a="1"/>
  <c r="L4572" i="1" s="1"/>
  <c r="L4573" i="1" a="1"/>
  <c r="L4573" i="1" s="1"/>
  <c r="L4574" i="1" a="1"/>
  <c r="L4574" i="1" s="1"/>
  <c r="L4575" i="1" a="1"/>
  <c r="L4575" i="1" s="1"/>
  <c r="L4576" i="1" a="1"/>
  <c r="L4576" i="1" s="1"/>
  <c r="L4577" i="1" a="1"/>
  <c r="L4577" i="1" s="1"/>
  <c r="L4578" i="1" a="1"/>
  <c r="L4578" i="1" s="1"/>
  <c r="L4579" i="1" a="1"/>
  <c r="L4579" i="1" s="1"/>
  <c r="L4580" i="1" a="1"/>
  <c r="L4580" i="1" s="1"/>
  <c r="L4581" i="1" a="1"/>
  <c r="L4581" i="1" s="1"/>
  <c r="L4582" i="1" a="1"/>
  <c r="L4582" i="1" s="1"/>
  <c r="L4583" i="1" a="1"/>
  <c r="L4583" i="1" s="1"/>
  <c r="L4584" i="1" a="1"/>
  <c r="L4584" i="1" s="1"/>
  <c r="L4585" i="1" a="1"/>
  <c r="L4585" i="1" s="1"/>
  <c r="L4586" i="1" a="1"/>
  <c r="L4586" i="1" s="1"/>
  <c r="L4587" i="1" a="1"/>
  <c r="L4587" i="1" s="1"/>
  <c r="L4588" i="1" a="1"/>
  <c r="L4588" i="1" s="1"/>
  <c r="L4589" i="1" a="1"/>
  <c r="L4589" i="1" s="1"/>
  <c r="L4590" i="1" a="1"/>
  <c r="L4590" i="1" s="1"/>
  <c r="L4591" i="1" a="1"/>
  <c r="L4591" i="1" s="1"/>
  <c r="L4592" i="1" a="1"/>
  <c r="L4592" i="1" s="1"/>
  <c r="L4593" i="1" a="1"/>
  <c r="L4593" i="1" s="1"/>
  <c r="L4594" i="1" a="1"/>
  <c r="L4594" i="1" s="1"/>
  <c r="L4595" i="1" a="1"/>
  <c r="L4595" i="1" s="1"/>
  <c r="L4596" i="1" a="1"/>
  <c r="L4596" i="1" s="1"/>
  <c r="L4597" i="1" a="1"/>
  <c r="L4597" i="1" s="1"/>
  <c r="L4598" i="1" a="1"/>
  <c r="L4598" i="1" s="1"/>
  <c r="L4599" i="1" a="1"/>
  <c r="L4599" i="1" s="1"/>
  <c r="L4600" i="1" a="1"/>
  <c r="L4600" i="1" s="1"/>
  <c r="L4601" i="1" a="1"/>
  <c r="L4601" i="1" s="1"/>
  <c r="L4602" i="1" a="1"/>
  <c r="L4602" i="1" s="1"/>
  <c r="L4603" i="1" a="1"/>
  <c r="L4603" i="1" s="1"/>
  <c r="L4604" i="1" a="1"/>
  <c r="L4604" i="1" s="1"/>
  <c r="L4605" i="1" a="1"/>
  <c r="L4605" i="1" s="1"/>
  <c r="L4606" i="1" a="1"/>
  <c r="L4606" i="1" s="1"/>
  <c r="L4607" i="1" a="1"/>
  <c r="L4607" i="1" s="1"/>
  <c r="L4608" i="1" a="1"/>
  <c r="L4608" i="1" s="1"/>
  <c r="L4609" i="1" a="1"/>
  <c r="L4609" i="1" s="1"/>
  <c r="L4610" i="1" a="1"/>
  <c r="L4610" i="1" s="1"/>
  <c r="L4611" i="1" a="1"/>
  <c r="L4611" i="1" s="1"/>
  <c r="L4612" i="1" a="1"/>
  <c r="L4612" i="1" s="1"/>
  <c r="L4613" i="1" a="1"/>
  <c r="L4613" i="1" s="1"/>
  <c r="L4614" i="1" a="1"/>
  <c r="L4614" i="1" s="1"/>
  <c r="L4615" i="1" a="1"/>
  <c r="L4615" i="1" s="1"/>
  <c r="L4616" i="1" a="1"/>
  <c r="L4616" i="1" s="1"/>
  <c r="L4617" i="1" a="1"/>
  <c r="L4617" i="1" s="1"/>
  <c r="L4618" i="1" a="1"/>
  <c r="L4618" i="1" s="1"/>
  <c r="L4619" i="1" a="1"/>
  <c r="L4619" i="1" s="1"/>
  <c r="L4620" i="1" a="1"/>
  <c r="L4620" i="1" s="1"/>
  <c r="L4621" i="1" a="1"/>
  <c r="L4621" i="1" s="1"/>
  <c r="L4622" i="1" a="1"/>
  <c r="L4622" i="1" s="1"/>
  <c r="L4623" i="1" a="1"/>
  <c r="L4623" i="1"/>
  <c r="L4624" i="1" a="1"/>
  <c r="L4624" i="1"/>
  <c r="L4625" i="1" a="1"/>
  <c r="L4625" i="1" s="1"/>
  <c r="L4626" i="1" a="1"/>
  <c r="L4626" i="1" s="1"/>
  <c r="L4627" i="1" a="1"/>
  <c r="L4627" i="1" s="1"/>
  <c r="L4628" i="1" a="1"/>
  <c r="L4628" i="1"/>
  <c r="L4629" i="1" a="1"/>
  <c r="L4629" i="1" s="1"/>
  <c r="L4630" i="1" a="1"/>
  <c r="L4630" i="1" s="1"/>
  <c r="L4631" i="1" a="1"/>
  <c r="L4631" i="1" s="1"/>
  <c r="L4632" i="1" a="1"/>
  <c r="L4632" i="1" s="1"/>
  <c r="L4633" i="1" a="1"/>
  <c r="L4633" i="1" s="1"/>
  <c r="L4634" i="1" a="1"/>
  <c r="L4634" i="1"/>
  <c r="L4635" i="1" a="1"/>
  <c r="L4635" i="1" s="1"/>
  <c r="L4636" i="1" a="1"/>
  <c r="L4636" i="1" s="1"/>
  <c r="L4637" i="1" a="1"/>
  <c r="L4637" i="1" s="1"/>
  <c r="L4638" i="1" a="1"/>
  <c r="L4638" i="1" s="1"/>
  <c r="L4639" i="1" a="1"/>
  <c r="L4639" i="1" s="1"/>
  <c r="L4640" i="1" a="1"/>
  <c r="L4640" i="1"/>
  <c r="L4641" i="1" a="1"/>
  <c r="L4641" i="1" s="1"/>
  <c r="L4642" i="1" a="1"/>
  <c r="L4642" i="1" s="1"/>
  <c r="L4643" i="1" a="1"/>
  <c r="L4643" i="1" s="1"/>
  <c r="L4644" i="1" a="1"/>
  <c r="L4644" i="1" s="1"/>
  <c r="L4645" i="1" a="1"/>
  <c r="L4645" i="1"/>
  <c r="L4646" i="1" a="1"/>
  <c r="L4646" i="1" s="1"/>
  <c r="L4647" i="1" a="1"/>
  <c r="L4647" i="1" s="1"/>
  <c r="L4648" i="1" a="1"/>
  <c r="L4648" i="1" s="1"/>
  <c r="L4649" i="1" a="1"/>
  <c r="L4649" i="1" s="1"/>
  <c r="L4650" i="1" a="1"/>
  <c r="L4650" i="1" s="1"/>
  <c r="L4651" i="1" a="1"/>
  <c r="L4651" i="1" s="1"/>
  <c r="L4652" i="1" a="1"/>
  <c r="L4652" i="1" s="1"/>
  <c r="L4653" i="1" a="1"/>
  <c r="L4653" i="1" s="1"/>
  <c r="L4654" i="1" a="1"/>
  <c r="L4654" i="1" s="1"/>
  <c r="L4655" i="1" a="1"/>
  <c r="L4655" i="1" s="1"/>
  <c r="L4656" i="1" a="1"/>
  <c r="L4656" i="1" s="1"/>
  <c r="L4657" i="1" a="1"/>
  <c r="L4657" i="1" s="1"/>
  <c r="L4658" i="1" a="1"/>
  <c r="L4658" i="1" s="1"/>
  <c r="L4659" i="1" a="1"/>
  <c r="L4659" i="1" s="1"/>
  <c r="L4660" i="1" a="1"/>
  <c r="L4660" i="1" s="1"/>
  <c r="L4661" i="1" a="1"/>
  <c r="L4661" i="1" s="1"/>
  <c r="L4662" i="1" a="1"/>
  <c r="L4662" i="1" s="1"/>
  <c r="L4663" i="1" a="1"/>
  <c r="L4663" i="1" s="1"/>
  <c r="L4664" i="1" a="1"/>
  <c r="L4664" i="1" s="1"/>
  <c r="L4665" i="1" a="1"/>
  <c r="L4665" i="1" s="1"/>
  <c r="L4666" i="1" a="1"/>
  <c r="L4666" i="1" s="1"/>
  <c r="L4667" i="1" a="1"/>
  <c r="L4667" i="1" s="1"/>
  <c r="L4668" i="1" a="1"/>
  <c r="L4668" i="1" s="1"/>
  <c r="L4669" i="1" a="1"/>
  <c r="L4669" i="1" s="1"/>
  <c r="L4670" i="1" a="1"/>
  <c r="L4670" i="1" s="1"/>
  <c r="L4671" i="1" a="1"/>
  <c r="L4671" i="1" s="1"/>
  <c r="L4672" i="1" a="1"/>
  <c r="L4672" i="1" s="1"/>
  <c r="L4673" i="1" a="1"/>
  <c r="L4673" i="1" s="1"/>
  <c r="L4674" i="1" a="1"/>
  <c r="L4674" i="1" s="1"/>
  <c r="L4675" i="1" a="1"/>
  <c r="L4675" i="1" s="1"/>
  <c r="L4676" i="1" a="1"/>
  <c r="L4676" i="1" s="1"/>
  <c r="L4677" i="1" a="1"/>
  <c r="L4677" i="1" s="1"/>
  <c r="L4678" i="1" a="1"/>
  <c r="L4678" i="1" s="1"/>
  <c r="L4679" i="1" a="1"/>
  <c r="L4679" i="1" s="1"/>
  <c r="L4680" i="1" a="1"/>
  <c r="L4680" i="1" s="1"/>
  <c r="L4681" i="1" a="1"/>
  <c r="L4681" i="1" s="1"/>
  <c r="L4682" i="1" a="1"/>
  <c r="L4682" i="1" s="1"/>
  <c r="L4683" i="1" a="1"/>
  <c r="L4683" i="1" s="1"/>
  <c r="L4684" i="1" a="1"/>
  <c r="L4684" i="1" s="1"/>
  <c r="L4685" i="1" a="1"/>
  <c r="L4685" i="1" s="1"/>
  <c r="L4686" i="1" a="1"/>
  <c r="L4686" i="1"/>
  <c r="L4687" i="1" a="1"/>
  <c r="L4687" i="1" s="1"/>
  <c r="L4688" i="1" a="1"/>
  <c r="L4688" i="1" s="1"/>
  <c r="L4689" i="1" a="1"/>
  <c r="L4689" i="1" s="1"/>
  <c r="L4690" i="1" a="1"/>
  <c r="L4690" i="1" s="1"/>
  <c r="L4691" i="1" a="1"/>
  <c r="L4691" i="1" s="1"/>
  <c r="L4692" i="1" a="1"/>
  <c r="L4692" i="1" s="1"/>
  <c r="L4693" i="1" a="1"/>
  <c r="L4693" i="1" s="1"/>
  <c r="L4694" i="1" a="1"/>
  <c r="L4694" i="1" s="1"/>
  <c r="L4695" i="1" a="1"/>
  <c r="L4695" i="1" s="1"/>
  <c r="L4696" i="1" a="1"/>
  <c r="L4696" i="1" s="1"/>
  <c r="L4697" i="1" a="1"/>
  <c r="L4697" i="1" s="1"/>
  <c r="L4698" i="1" a="1"/>
  <c r="L4698" i="1" s="1"/>
  <c r="L4699" i="1" a="1"/>
  <c r="L4699" i="1" s="1"/>
  <c r="L4700" i="1" a="1"/>
  <c r="L4700" i="1" s="1"/>
  <c r="L4701" i="1" a="1"/>
  <c r="L4701" i="1" s="1"/>
  <c r="L4702" i="1" a="1"/>
  <c r="L4702" i="1" s="1"/>
  <c r="L4703" i="1" a="1"/>
  <c r="L4703" i="1" s="1"/>
  <c r="L4704" i="1" a="1"/>
  <c r="L4704" i="1" s="1"/>
  <c r="L4705" i="1" a="1"/>
  <c r="L4705" i="1" s="1"/>
  <c r="L4706" i="1" a="1"/>
  <c r="L4706" i="1" s="1"/>
  <c r="L4707" i="1" a="1"/>
  <c r="L4707" i="1" s="1"/>
  <c r="L4708" i="1" a="1"/>
  <c r="L4708" i="1" s="1"/>
  <c r="L4709" i="1" a="1"/>
  <c r="L4709" i="1" s="1"/>
  <c r="L4710" i="1" a="1"/>
  <c r="L4710" i="1" s="1"/>
  <c r="L4711" i="1" a="1"/>
  <c r="L4711" i="1" s="1"/>
  <c r="L4712" i="1" a="1"/>
  <c r="L4712" i="1" s="1"/>
  <c r="L4713" i="1" a="1"/>
  <c r="L4713" i="1" s="1"/>
  <c r="L4714" i="1" a="1"/>
  <c r="L4714" i="1" s="1"/>
  <c r="L4715" i="1" a="1"/>
  <c r="L4715" i="1" s="1"/>
  <c r="L4716" i="1" a="1"/>
  <c r="L4716" i="1" s="1"/>
  <c r="L4717" i="1" a="1"/>
  <c r="L4717" i="1" s="1"/>
  <c r="L4718" i="1" a="1"/>
  <c r="L4718" i="1" s="1"/>
  <c r="L4719" i="1" a="1"/>
  <c r="L4719" i="1" s="1"/>
  <c r="L4720" i="1" a="1"/>
  <c r="L4720" i="1" s="1"/>
  <c r="L4721" i="1" a="1"/>
  <c r="L4721" i="1"/>
  <c r="L4722" i="1" a="1"/>
  <c r="L4722" i="1" s="1"/>
  <c r="L4723" i="1" a="1"/>
  <c r="L4723" i="1" s="1"/>
  <c r="L4724" i="1" a="1"/>
  <c r="L4724" i="1" s="1"/>
  <c r="L4725" i="1" a="1"/>
  <c r="L4725" i="1" s="1"/>
  <c r="L4726" i="1" a="1"/>
  <c r="L4726" i="1" s="1"/>
  <c r="L4727" i="1" a="1"/>
  <c r="L4727" i="1" s="1"/>
  <c r="L4728" i="1" a="1"/>
  <c r="L4728" i="1" s="1"/>
  <c r="L4729" i="1" a="1"/>
  <c r="L4729" i="1" s="1"/>
  <c r="L4730" i="1" a="1"/>
  <c r="L4730" i="1" s="1"/>
  <c r="L4731" i="1" a="1"/>
  <c r="L4731" i="1" s="1"/>
  <c r="L4732" i="1" a="1"/>
  <c r="L4732" i="1" s="1"/>
  <c r="L4733" i="1" a="1"/>
  <c r="L4733" i="1" s="1"/>
  <c r="L4734" i="1" a="1"/>
  <c r="L4734" i="1" s="1"/>
  <c r="L4735" i="1" a="1"/>
  <c r="L4735" i="1" s="1"/>
  <c r="L4736" i="1" a="1"/>
  <c r="L4736" i="1" s="1"/>
  <c r="L4737" i="1" a="1"/>
  <c r="L4737" i="1" s="1"/>
  <c r="L4738" i="1" a="1"/>
  <c r="L4738" i="1" s="1"/>
  <c r="L4739" i="1" a="1"/>
  <c r="L4739" i="1" s="1"/>
  <c r="L4740" i="1" a="1"/>
  <c r="L4740" i="1" s="1"/>
  <c r="L4741" i="1" a="1"/>
  <c r="L4741" i="1" s="1"/>
  <c r="L4742" i="1" a="1"/>
  <c r="L4742" i="1" s="1"/>
  <c r="L4743" i="1" a="1"/>
  <c r="L4743" i="1" s="1"/>
  <c r="L4744" i="1" a="1"/>
  <c r="L4744" i="1" s="1"/>
  <c r="L4745" i="1" a="1"/>
  <c r="L4745" i="1"/>
  <c r="L4746" i="1" a="1"/>
  <c r="L4746" i="1" s="1"/>
  <c r="L4747" i="1" a="1"/>
  <c r="L4747" i="1" s="1"/>
  <c r="L4748" i="1" a="1"/>
  <c r="L4748" i="1" s="1"/>
  <c r="L4749" i="1" a="1"/>
  <c r="L4749" i="1" s="1"/>
  <c r="L4750" i="1" a="1"/>
  <c r="L4750" i="1" s="1"/>
  <c r="L4751" i="1" a="1"/>
  <c r="L4751" i="1" s="1"/>
  <c r="L4752" i="1" a="1"/>
  <c r="L4752" i="1" s="1"/>
  <c r="L4753" i="1" a="1"/>
  <c r="L4753" i="1" s="1"/>
  <c r="L4754" i="1" a="1"/>
  <c r="L4754" i="1" s="1"/>
  <c r="L4755" i="1" a="1"/>
  <c r="L4755" i="1" s="1"/>
  <c r="L4756" i="1" a="1"/>
  <c r="L4756" i="1" s="1"/>
  <c r="L4757" i="1" a="1"/>
  <c r="L4757" i="1" s="1"/>
  <c r="L4758" i="1" a="1"/>
  <c r="L4758" i="1" s="1"/>
  <c r="L4759" i="1" a="1"/>
  <c r="L4759" i="1" s="1"/>
  <c r="L4760" i="1" a="1"/>
  <c r="L4760" i="1"/>
  <c r="L4761" i="1" a="1"/>
  <c r="L4761" i="1" s="1"/>
  <c r="L4762" i="1" a="1"/>
  <c r="L4762" i="1" s="1"/>
  <c r="L4763" i="1" a="1"/>
  <c r="L4763" i="1" s="1"/>
  <c r="L4764" i="1" a="1"/>
  <c r="L4764" i="1" s="1"/>
  <c r="L4765" i="1" a="1"/>
  <c r="L4765" i="1" s="1"/>
  <c r="L4766" i="1" a="1"/>
  <c r="L4766" i="1" s="1"/>
  <c r="L4767" i="1" a="1"/>
  <c r="L4767" i="1" s="1"/>
  <c r="L4768" i="1" a="1"/>
  <c r="L4768" i="1" s="1"/>
  <c r="L4769" i="1" a="1"/>
  <c r="L4769" i="1" s="1"/>
  <c r="L4770" i="1" a="1"/>
  <c r="L4770" i="1" s="1"/>
  <c r="L4771" i="1" a="1"/>
  <c r="L4771" i="1" s="1"/>
  <c r="L4772" i="1" a="1"/>
  <c r="L4772" i="1" s="1"/>
  <c r="L4773" i="1" a="1"/>
  <c r="L4773" i="1" s="1"/>
  <c r="L4774" i="1" a="1"/>
  <c r="L4774" i="1" s="1"/>
  <c r="L4775" i="1" a="1"/>
  <c r="L4775" i="1" s="1"/>
  <c r="L4776" i="1" a="1"/>
  <c r="L4776" i="1" s="1"/>
  <c r="L4777" i="1" a="1"/>
  <c r="L4777" i="1" s="1"/>
  <c r="L4778" i="1" a="1"/>
  <c r="L4778" i="1" s="1"/>
  <c r="L4779" i="1" a="1"/>
  <c r="L4779" i="1" s="1"/>
  <c r="L4780" i="1" a="1"/>
  <c r="L4780" i="1" s="1"/>
  <c r="L4781" i="1" a="1"/>
  <c r="L4781" i="1" s="1"/>
  <c r="L4782" i="1" a="1"/>
  <c r="L4782" i="1" s="1"/>
  <c r="L4783" i="1" a="1"/>
  <c r="L4783" i="1" s="1"/>
  <c r="L4784" i="1" a="1"/>
  <c r="L4784" i="1" s="1"/>
  <c r="L4785" i="1" a="1"/>
  <c r="L4785" i="1" s="1"/>
  <c r="L4786" i="1" a="1"/>
  <c r="L4786" i="1" s="1"/>
  <c r="L4787" i="1" a="1"/>
  <c r="L4787" i="1" s="1"/>
  <c r="L4788" i="1" a="1"/>
  <c r="L4788" i="1" s="1"/>
  <c r="L4789" i="1" a="1"/>
  <c r="L4789" i="1" s="1"/>
  <c r="L4790" i="1" a="1"/>
  <c r="L4790" i="1" s="1"/>
  <c r="L4791" i="1" a="1"/>
  <c r="L4791" i="1" s="1"/>
  <c r="L4792" i="1" a="1"/>
  <c r="L4792" i="1" s="1"/>
  <c r="L4793" i="1" a="1"/>
  <c r="L4793" i="1" s="1"/>
  <c r="L4794" i="1" a="1"/>
  <c r="L4794" i="1" s="1"/>
  <c r="L4795" i="1" a="1"/>
  <c r="L4795" i="1" s="1"/>
  <c r="L4796" i="1" a="1"/>
  <c r="L4796" i="1" s="1"/>
  <c r="L4797" i="1" a="1"/>
  <c r="L4797" i="1" s="1"/>
  <c r="L4798" i="1" a="1"/>
  <c r="L4798" i="1"/>
  <c r="L4799" i="1" a="1"/>
  <c r="L4799" i="1" s="1"/>
  <c r="L4800" i="1" a="1"/>
  <c r="L4800" i="1" s="1"/>
  <c r="L4801" i="1" a="1"/>
  <c r="L4801" i="1" s="1"/>
  <c r="L4802" i="1" a="1"/>
  <c r="L4802" i="1" s="1"/>
  <c r="L4803" i="1" a="1"/>
  <c r="L4803" i="1" s="1"/>
  <c r="L4804" i="1" a="1"/>
  <c r="L4804" i="1" s="1"/>
  <c r="L4805" i="1" a="1"/>
  <c r="L4805" i="1" s="1"/>
  <c r="L4806" i="1" a="1"/>
  <c r="L4806" i="1" s="1"/>
  <c r="L4807" i="1" a="1"/>
  <c r="L4807" i="1" s="1"/>
  <c r="L4808" i="1" a="1"/>
  <c r="L4808" i="1" s="1"/>
  <c r="L4809" i="1" a="1"/>
  <c r="L4809" i="1" s="1"/>
  <c r="L4810" i="1" a="1"/>
  <c r="L4810" i="1" s="1"/>
  <c r="L4811" i="1" a="1"/>
  <c r="L4811" i="1" s="1"/>
  <c r="L4812" i="1" a="1"/>
  <c r="L4812" i="1" s="1"/>
  <c r="L4813" i="1" a="1"/>
  <c r="L4813" i="1" s="1"/>
  <c r="L4814" i="1" a="1"/>
  <c r="L4814" i="1"/>
  <c r="L4815" i="1" a="1"/>
  <c r="L4815" i="1" s="1"/>
  <c r="L4816" i="1" a="1"/>
  <c r="L4816" i="1" s="1"/>
  <c r="L4817" i="1" a="1"/>
  <c r="L4817" i="1" s="1"/>
  <c r="L4818" i="1" a="1"/>
  <c r="L4818" i="1" s="1"/>
  <c r="L4819" i="1" a="1"/>
  <c r="L4819" i="1" s="1"/>
  <c r="L4820" i="1" a="1"/>
  <c r="L4820" i="1" s="1"/>
  <c r="L4821" i="1" a="1"/>
  <c r="L4821" i="1" s="1"/>
  <c r="L4822" i="1" a="1"/>
  <c r="L4822" i="1" s="1"/>
  <c r="L4823" i="1" a="1"/>
  <c r="L4823" i="1" s="1"/>
  <c r="L4824" i="1" a="1"/>
  <c r="L4824" i="1" s="1"/>
  <c r="L4825" i="1" a="1"/>
  <c r="L4825" i="1" s="1"/>
  <c r="L4826" i="1" a="1"/>
  <c r="L4826" i="1" s="1"/>
  <c r="L4827" i="1" a="1"/>
  <c r="L4827" i="1" s="1"/>
  <c r="L4828" i="1" a="1"/>
  <c r="L4828" i="1" s="1"/>
  <c r="L4829" i="1" a="1"/>
  <c r="L4829" i="1" s="1"/>
  <c r="L4830" i="1" a="1"/>
  <c r="L4830" i="1" s="1"/>
  <c r="L4831" i="1" a="1"/>
  <c r="L4831" i="1" s="1"/>
  <c r="L4832" i="1" a="1"/>
  <c r="L4832" i="1"/>
  <c r="L4833" i="1" a="1"/>
  <c r="L4833" i="1" s="1"/>
  <c r="L4834" i="1" a="1"/>
  <c r="L4834" i="1" s="1"/>
  <c r="L4835" i="1" a="1"/>
  <c r="L4835" i="1" s="1"/>
  <c r="L4836" i="1" a="1"/>
  <c r="L4836" i="1" s="1"/>
  <c r="L4837" i="1" a="1"/>
  <c r="L4837" i="1" s="1"/>
  <c r="L4838" i="1" a="1"/>
  <c r="L4838" i="1" s="1"/>
  <c r="L4839" i="1" a="1"/>
  <c r="L4839" i="1" s="1"/>
  <c r="L4840" i="1" a="1"/>
  <c r="L4840" i="1" s="1"/>
  <c r="L4841" i="1" a="1"/>
  <c r="L4841" i="1" s="1"/>
  <c r="L4842" i="1" a="1"/>
  <c r="L4842" i="1" s="1"/>
  <c r="L4843" i="1" a="1"/>
  <c r="L4843" i="1" s="1"/>
  <c r="L4844" i="1" a="1"/>
  <c r="L4844" i="1" s="1"/>
  <c r="L4845" i="1" a="1"/>
  <c r="L4845" i="1" s="1"/>
  <c r="L4846" i="1" a="1"/>
  <c r="L4846" i="1" s="1"/>
  <c r="L4847" i="1" a="1"/>
  <c r="L4847" i="1" s="1"/>
  <c r="L4848" i="1" a="1"/>
  <c r="L4848" i="1" s="1"/>
  <c r="L4849" i="1" a="1"/>
  <c r="L4849" i="1" s="1"/>
  <c r="L4850" i="1" a="1"/>
  <c r="L4850" i="1" s="1"/>
  <c r="L4851" i="1" a="1"/>
  <c r="L4851" i="1" s="1"/>
  <c r="L4852" i="1" a="1"/>
  <c r="L4852" i="1" s="1"/>
  <c r="L4853" i="1" a="1"/>
  <c r="L4853" i="1" s="1"/>
  <c r="L4854" i="1" a="1"/>
  <c r="L4854" i="1" s="1"/>
  <c r="L4855" i="1" a="1"/>
  <c r="L4855" i="1" s="1"/>
  <c r="L4856" i="1" a="1"/>
  <c r="L4856" i="1"/>
  <c r="L4857" i="1" a="1"/>
  <c r="L4857" i="1" s="1"/>
  <c r="L4858" i="1" a="1"/>
  <c r="L4858" i="1" s="1"/>
  <c r="L4859" i="1" a="1"/>
  <c r="L4859" i="1" s="1"/>
  <c r="L4860" i="1" a="1"/>
  <c r="L4860" i="1" s="1"/>
  <c r="L4861" i="1" a="1"/>
  <c r="L4861" i="1" s="1"/>
  <c r="L4862" i="1" a="1"/>
  <c r="L4862" i="1" s="1"/>
  <c r="L4863" i="1" a="1"/>
  <c r="L4863" i="1" s="1"/>
  <c r="L4864" i="1" a="1"/>
  <c r="L4864" i="1" s="1"/>
  <c r="L4865" i="1" a="1"/>
  <c r="L4865" i="1" s="1"/>
  <c r="L4866" i="1" a="1"/>
  <c r="L4866" i="1" s="1"/>
  <c r="L4867" i="1" a="1"/>
  <c r="L4867" i="1" s="1"/>
  <c r="L4868" i="1" a="1"/>
  <c r="L4868" i="1" s="1"/>
  <c r="L4869" i="1" a="1"/>
  <c r="L4869" i="1" s="1"/>
  <c r="L4870" i="1" a="1"/>
  <c r="L4870" i="1"/>
  <c r="L4871" i="1" a="1"/>
  <c r="L4871" i="1" s="1"/>
  <c r="L4872" i="1" a="1"/>
  <c r="L4872" i="1" s="1"/>
  <c r="L4873" i="1" a="1"/>
  <c r="L4873" i="1" s="1"/>
  <c r="L4874" i="1" a="1"/>
  <c r="L4874" i="1" s="1"/>
  <c r="L4875" i="1" a="1"/>
  <c r="L4875" i="1" s="1"/>
  <c r="L4876" i="1" a="1"/>
  <c r="L4876" i="1" s="1"/>
  <c r="L4877" i="1" a="1"/>
  <c r="L4877" i="1" s="1"/>
  <c r="L4878" i="1" a="1"/>
  <c r="L4878" i="1" s="1"/>
  <c r="L4879" i="1" a="1"/>
  <c r="L4879" i="1" s="1"/>
  <c r="L4880" i="1" a="1"/>
  <c r="L4880" i="1" s="1"/>
  <c r="L4881" i="1" a="1"/>
  <c r="L4881" i="1" s="1"/>
  <c r="L4882" i="1" a="1"/>
  <c r="L4882" i="1" s="1"/>
  <c r="L4883" i="1" a="1"/>
  <c r="L4883" i="1" s="1"/>
  <c r="L4884" i="1" a="1"/>
  <c r="L4884" i="1" s="1"/>
  <c r="L4885" i="1" a="1"/>
  <c r="L4885" i="1" s="1"/>
  <c r="L4886" i="1" a="1"/>
  <c r="L4886" i="1" s="1"/>
  <c r="L4887" i="1" a="1"/>
  <c r="L4887" i="1" s="1"/>
  <c r="L4888" i="1" a="1"/>
  <c r="L4888" i="1" s="1"/>
  <c r="L4889" i="1" a="1"/>
  <c r="L4889" i="1" s="1"/>
  <c r="L4890" i="1" a="1"/>
  <c r="L4890" i="1" s="1"/>
  <c r="L4891" i="1" a="1"/>
  <c r="L4891" i="1" s="1"/>
  <c r="L4892" i="1" a="1"/>
  <c r="L4892" i="1" s="1"/>
  <c r="L4893" i="1" a="1"/>
  <c r="L4893" i="1" s="1"/>
  <c r="L4894" i="1" a="1"/>
  <c r="L4894" i="1" s="1"/>
  <c r="L4895" i="1" a="1"/>
  <c r="L4895" i="1" s="1"/>
  <c r="L4896" i="1" a="1"/>
  <c r="L4896" i="1" s="1"/>
  <c r="L4897" i="1" a="1"/>
  <c r="L4897" i="1" s="1"/>
  <c r="L4898" i="1" a="1"/>
  <c r="L4898" i="1" s="1"/>
  <c r="L4899" i="1" a="1"/>
  <c r="L4899" i="1" s="1"/>
  <c r="L4900" i="1" a="1"/>
  <c r="L4900" i="1" s="1"/>
  <c r="L4901" i="1" a="1"/>
  <c r="L4901" i="1" s="1"/>
  <c r="L4902" i="1" a="1"/>
  <c r="L4902" i="1" s="1"/>
  <c r="L4903" i="1" a="1"/>
  <c r="L4903" i="1" s="1"/>
  <c r="L4904" i="1" a="1"/>
  <c r="L4904" i="1"/>
  <c r="L4905" i="1" a="1"/>
  <c r="L4905" i="1" s="1"/>
  <c r="L4906" i="1" a="1"/>
  <c r="L4906" i="1" s="1"/>
  <c r="L4907" i="1" a="1"/>
  <c r="L4907" i="1" s="1"/>
  <c r="L4908" i="1" a="1"/>
  <c r="L4908" i="1" s="1"/>
  <c r="L4909" i="1" a="1"/>
  <c r="L4909" i="1" s="1"/>
  <c r="L4910" i="1" a="1"/>
  <c r="L4910" i="1" s="1"/>
  <c r="L4911" i="1" a="1"/>
  <c r="L4911" i="1" s="1"/>
  <c r="L4912" i="1" a="1"/>
  <c r="L4912" i="1" s="1"/>
  <c r="L4913" i="1" a="1"/>
  <c r="L4913" i="1" s="1"/>
  <c r="L4914" i="1" a="1"/>
  <c r="L4914" i="1" s="1"/>
  <c r="L4915" i="1" a="1"/>
  <c r="L4915" i="1" s="1"/>
  <c r="L4916" i="1" a="1"/>
  <c r="L4916" i="1" s="1"/>
  <c r="L4917" i="1" a="1"/>
  <c r="L4917" i="1" s="1"/>
  <c r="L4918" i="1" a="1"/>
  <c r="L4918" i="1" s="1"/>
  <c r="L4919" i="1" a="1"/>
  <c r="L4919" i="1" s="1"/>
  <c r="L4920" i="1" a="1"/>
  <c r="L4920" i="1" s="1"/>
  <c r="L4921" i="1" a="1"/>
  <c r="L4921" i="1" s="1"/>
  <c r="L4922" i="1" a="1"/>
  <c r="L4922" i="1" s="1"/>
  <c r="L4923" i="1" a="1"/>
  <c r="L4923" i="1" s="1"/>
  <c r="L4924" i="1" a="1"/>
  <c r="L4924" i="1" s="1"/>
  <c r="L4925" i="1" a="1"/>
  <c r="L4925" i="1" s="1"/>
  <c r="L4926" i="1" a="1"/>
  <c r="L4926" i="1" s="1"/>
  <c r="L4927" i="1" a="1"/>
  <c r="L4927" i="1" s="1"/>
  <c r="L4928" i="1" a="1"/>
  <c r="L4928" i="1" s="1"/>
  <c r="L4929" i="1" a="1"/>
  <c r="L4929" i="1" s="1"/>
  <c r="L4930" i="1" a="1"/>
  <c r="L4930" i="1" s="1"/>
  <c r="L4931" i="1" a="1"/>
  <c r="L4931" i="1" s="1"/>
  <c r="L4932" i="1" a="1"/>
  <c r="L4932" i="1" s="1"/>
  <c r="L4933" i="1" a="1"/>
  <c r="L4933" i="1" s="1"/>
  <c r="L4934" i="1" a="1"/>
  <c r="L4934" i="1" s="1"/>
  <c r="L4935" i="1" a="1"/>
  <c r="L4935" i="1" s="1"/>
  <c r="L4936" i="1" a="1"/>
  <c r="L4936" i="1" s="1"/>
  <c r="L4937" i="1" a="1"/>
  <c r="L4937" i="1" s="1"/>
  <c r="L4938" i="1" a="1"/>
  <c r="L4938" i="1" s="1"/>
  <c r="L4939" i="1" a="1"/>
  <c r="L4939" i="1" s="1"/>
  <c r="L4940" i="1" a="1"/>
  <c r="L4940" i="1" s="1"/>
  <c r="L4941" i="1" a="1"/>
  <c r="L4941" i="1" s="1"/>
  <c r="L4942" i="1" a="1"/>
  <c r="L4942" i="1" s="1"/>
  <c r="L4943" i="1" a="1"/>
  <c r="L4943" i="1" s="1"/>
  <c r="L4944" i="1" a="1"/>
  <c r="L4944" i="1" s="1"/>
  <c r="L4945" i="1" a="1"/>
  <c r="L4945" i="1"/>
  <c r="L4946" i="1" a="1"/>
  <c r="L4946" i="1" s="1"/>
  <c r="L4947" i="1" a="1"/>
  <c r="L4947" i="1" s="1"/>
  <c r="L4948" i="1" a="1"/>
  <c r="L4948" i="1" s="1"/>
  <c r="L4949" i="1" a="1"/>
  <c r="L4949" i="1" s="1"/>
  <c r="L4950" i="1" a="1"/>
  <c r="L4950" i="1" s="1"/>
  <c r="L4951" i="1" a="1"/>
  <c r="L4951" i="1" s="1"/>
  <c r="L4952" i="1" a="1"/>
  <c r="L4952" i="1" s="1"/>
  <c r="L4953" i="1" a="1"/>
  <c r="L4953" i="1" s="1"/>
  <c r="L4954" i="1" a="1"/>
  <c r="L4954" i="1" s="1"/>
  <c r="L4955" i="1" a="1"/>
  <c r="L4955" i="1" s="1"/>
  <c r="L4956" i="1" a="1"/>
  <c r="L4956" i="1" s="1"/>
  <c r="L4957" i="1" a="1"/>
  <c r="L4957" i="1" s="1"/>
  <c r="L4958" i="1" a="1"/>
  <c r="L4958" i="1" s="1"/>
  <c r="L4959" i="1" a="1"/>
  <c r="L4959" i="1" s="1"/>
  <c r="L4960" i="1" a="1"/>
  <c r="L4960" i="1" s="1"/>
  <c r="L4961" i="1" a="1"/>
  <c r="L4961" i="1"/>
  <c r="L4962" i="1" a="1"/>
  <c r="L4962" i="1" s="1"/>
  <c r="L4963" i="1" a="1"/>
  <c r="L4963" i="1" s="1"/>
  <c r="L4964" i="1" a="1"/>
  <c r="L4964" i="1" s="1"/>
  <c r="L4965" i="1" a="1"/>
  <c r="L4965" i="1" s="1"/>
  <c r="L4966" i="1" a="1"/>
  <c r="L4966" i="1" s="1"/>
  <c r="L4967" i="1" a="1"/>
  <c r="L4967" i="1" s="1"/>
  <c r="L4968" i="1" a="1"/>
  <c r="L4968" i="1" s="1"/>
  <c r="L4969" i="1" a="1"/>
  <c r="L4969" i="1"/>
  <c r="L4970" i="1" a="1"/>
  <c r="L4970" i="1" s="1"/>
  <c r="L4971" i="1" a="1"/>
  <c r="L4971" i="1" s="1"/>
  <c r="L4972" i="1" a="1"/>
  <c r="L4972" i="1" s="1"/>
  <c r="L4973" i="1" a="1"/>
  <c r="L4973" i="1" s="1"/>
  <c r="L4974" i="1" a="1"/>
  <c r="L4974" i="1" s="1"/>
  <c r="L4975" i="1" a="1"/>
  <c r="L4975" i="1" s="1"/>
  <c r="L4976" i="1" a="1"/>
  <c r="L4976" i="1" s="1"/>
  <c r="L4977" i="1" a="1"/>
  <c r="L4977" i="1" s="1"/>
  <c r="L4978" i="1" a="1"/>
  <c r="L4978" i="1" s="1"/>
  <c r="L4979" i="1" a="1"/>
  <c r="L4979" i="1" s="1"/>
  <c r="L4980" i="1" a="1"/>
  <c r="L4980" i="1" s="1"/>
  <c r="L4981" i="1" a="1"/>
  <c r="L4981" i="1" s="1"/>
  <c r="L4982" i="1" a="1"/>
  <c r="L4982" i="1" s="1"/>
  <c r="L4983" i="1" a="1"/>
  <c r="L4983" i="1" s="1"/>
  <c r="L4984" i="1" a="1"/>
  <c r="L4984" i="1" s="1"/>
  <c r="L4985" i="1" a="1"/>
  <c r="L4985" i="1" s="1"/>
  <c r="L4986" i="1" a="1"/>
  <c r="L4986" i="1" s="1"/>
  <c r="L4987" i="1" a="1"/>
  <c r="L4987" i="1" s="1"/>
  <c r="L4988" i="1" a="1"/>
  <c r="L4988" i="1" s="1"/>
  <c r="L4989" i="1" a="1"/>
  <c r="L4989" i="1" s="1"/>
  <c r="L4990" i="1" a="1"/>
  <c r="L4990" i="1" s="1"/>
  <c r="L4991" i="1" a="1"/>
  <c r="L4991" i="1" s="1"/>
  <c r="L4992" i="1" a="1"/>
  <c r="L4992" i="1" s="1"/>
  <c r="L4993" i="1" a="1"/>
  <c r="L4993" i="1" s="1"/>
  <c r="L4994" i="1" a="1"/>
  <c r="L4994" i="1" s="1"/>
  <c r="L4995" i="1" a="1"/>
  <c r="L4995" i="1" s="1"/>
  <c r="L4996" i="1" a="1"/>
  <c r="L4996" i="1" s="1"/>
  <c r="L4997" i="1" a="1"/>
  <c r="L4997" i="1" s="1"/>
  <c r="L4998" i="1" a="1"/>
  <c r="L4998" i="1" s="1"/>
  <c r="L4999" i="1" a="1"/>
  <c r="L4999" i="1" s="1"/>
  <c r="L5000" i="1" a="1"/>
  <c r="L5000" i="1" s="1"/>
  <c r="L5001" i="1" a="1"/>
  <c r="L5001" i="1" s="1"/>
  <c r="L5002" i="1" a="1"/>
  <c r="L5002" i="1" s="1"/>
  <c r="L5003" i="1" a="1"/>
  <c r="L5003" i="1" s="1"/>
  <c r="L5004" i="1" a="1"/>
  <c r="L5004" i="1" s="1"/>
  <c r="L5005" i="1" a="1"/>
  <c r="L5005" i="1" s="1"/>
  <c r="L5006" i="1" a="1"/>
  <c r="L5006" i="1" s="1"/>
  <c r="L5007" i="1" a="1"/>
  <c r="L5007" i="1" s="1"/>
  <c r="L5008" i="1" a="1"/>
  <c r="L5008" i="1" s="1"/>
  <c r="L5009" i="1" a="1"/>
  <c r="L5009" i="1" s="1"/>
  <c r="L5010" i="1" a="1"/>
  <c r="L5010" i="1" s="1"/>
  <c r="L5011" i="1" a="1"/>
  <c r="L5011" i="1" s="1"/>
  <c r="L5012" i="1" a="1"/>
  <c r="L5012" i="1" s="1"/>
  <c r="L5013" i="1" a="1"/>
  <c r="L5013" i="1" s="1"/>
  <c r="L5014" i="1" a="1"/>
  <c r="L5014" i="1" s="1"/>
  <c r="L5015" i="1" a="1"/>
  <c r="L5015" i="1" s="1"/>
  <c r="L5016" i="1" a="1"/>
  <c r="L5016" i="1" s="1"/>
  <c r="L5017" i="1" a="1"/>
  <c r="L5017" i="1" s="1"/>
  <c r="L5018" i="1" a="1"/>
  <c r="L5018" i="1" s="1"/>
  <c r="L5019" i="1" a="1"/>
  <c r="L5019" i="1" s="1"/>
  <c r="L5020" i="1" a="1"/>
  <c r="L5020" i="1" s="1"/>
  <c r="L5021" i="1" a="1"/>
  <c r="L5021" i="1" s="1"/>
  <c r="L5022" i="1" a="1"/>
  <c r="L5022" i="1"/>
  <c r="L5023" i="1" a="1"/>
  <c r="L5023" i="1" s="1"/>
  <c r="L5024" i="1" a="1"/>
  <c r="L5024" i="1" s="1"/>
  <c r="L5025" i="1" a="1"/>
  <c r="L5025" i="1" s="1"/>
  <c r="L5026" i="1" a="1"/>
  <c r="L5026" i="1" s="1"/>
  <c r="L5027" i="1" a="1"/>
  <c r="L5027" i="1" s="1"/>
  <c r="L5028" i="1" a="1"/>
  <c r="L5028" i="1" s="1"/>
  <c r="L5029" i="1" a="1"/>
  <c r="L5029" i="1" s="1"/>
  <c r="L5030" i="1" a="1"/>
  <c r="L5030" i="1" s="1"/>
  <c r="L5031" i="1" a="1"/>
  <c r="L5031" i="1" s="1"/>
  <c r="L5032" i="1" a="1"/>
  <c r="L5032" i="1" s="1"/>
  <c r="L5033" i="1" a="1"/>
  <c r="L5033" i="1" s="1"/>
  <c r="L5034" i="1" a="1"/>
  <c r="L5034" i="1" s="1"/>
  <c r="L5035" i="1" a="1"/>
  <c r="L5035" i="1" s="1"/>
  <c r="L5036" i="1" a="1"/>
  <c r="L5036" i="1" s="1"/>
  <c r="L5037" i="1" a="1"/>
  <c r="L5037" i="1" s="1"/>
  <c r="L5038" i="1" a="1"/>
  <c r="L5038" i="1" s="1"/>
  <c r="L5039" i="1" a="1"/>
  <c r="L5039" i="1" s="1"/>
  <c r="L5040" i="1" a="1"/>
  <c r="L5040" i="1" s="1"/>
  <c r="L5041" i="1" a="1"/>
  <c r="L5041" i="1"/>
  <c r="L5042" i="1" a="1"/>
  <c r="L5042" i="1" s="1"/>
  <c r="L5043" i="1" a="1"/>
  <c r="L5043" i="1" s="1"/>
  <c r="L5044" i="1" a="1"/>
  <c r="L5044" i="1" s="1"/>
  <c r="L5045" i="1" a="1"/>
  <c r="L5045" i="1" s="1"/>
  <c r="L5046" i="1" a="1"/>
  <c r="L5046" i="1" s="1"/>
  <c r="L5047" i="1" a="1"/>
  <c r="L5047" i="1" s="1"/>
  <c r="L5048" i="1" a="1"/>
  <c r="L5048" i="1" s="1"/>
  <c r="L5049" i="1" a="1"/>
  <c r="L5049" i="1" s="1"/>
  <c r="L5050" i="1" a="1"/>
  <c r="L5050" i="1" s="1"/>
  <c r="L5051" i="1" a="1"/>
  <c r="L5051" i="1" s="1"/>
  <c r="L5052" i="1" a="1"/>
  <c r="L5052" i="1" s="1"/>
  <c r="L5053" i="1" a="1"/>
  <c r="L5053" i="1" s="1"/>
  <c r="L5054" i="1" a="1"/>
  <c r="L5054" i="1" s="1"/>
  <c r="L5055" i="1" a="1"/>
  <c r="L5055" i="1" s="1"/>
  <c r="L5056" i="1" a="1"/>
  <c r="L5056" i="1" s="1"/>
  <c r="L5057" i="1" a="1"/>
  <c r="L5057" i="1" s="1"/>
  <c r="L5058" i="1" a="1"/>
  <c r="L5058" i="1" s="1"/>
  <c r="L5059" i="1" a="1"/>
  <c r="L5059" i="1" s="1"/>
  <c r="L5060" i="1" a="1"/>
  <c r="L5060" i="1" s="1"/>
  <c r="L5061" i="1" a="1"/>
  <c r="L5061" i="1" s="1"/>
  <c r="L5062" i="1" a="1"/>
  <c r="L5062" i="1" s="1"/>
  <c r="L5063" i="1" a="1"/>
  <c r="L5063" i="1" s="1"/>
  <c r="L5064" i="1" a="1"/>
  <c r="L5064" i="1" s="1"/>
  <c r="L5065" i="1" a="1"/>
  <c r="L5065" i="1" s="1"/>
  <c r="L5066" i="1" a="1"/>
  <c r="L5066" i="1" s="1"/>
  <c r="L5067" i="1" a="1"/>
  <c r="L5067" i="1" s="1"/>
  <c r="L5068" i="1" a="1"/>
  <c r="L5068" i="1" s="1"/>
  <c r="L5069" i="1" a="1"/>
  <c r="L5069" i="1" s="1"/>
  <c r="L5070" i="1" a="1"/>
  <c r="L5070" i="1" s="1"/>
  <c r="L5071" i="1" a="1"/>
  <c r="L5071" i="1" s="1"/>
  <c r="L5072" i="1" a="1"/>
  <c r="L5072" i="1" s="1"/>
  <c r="L5073" i="1" a="1"/>
  <c r="L5073" i="1" s="1"/>
  <c r="L5074" i="1" a="1"/>
  <c r="L5074" i="1" s="1"/>
  <c r="L5075" i="1" a="1"/>
  <c r="L5075" i="1" s="1"/>
  <c r="L5076" i="1" a="1"/>
  <c r="L5076" i="1" s="1"/>
  <c r="L5077" i="1" a="1"/>
  <c r="L5077" i="1" s="1"/>
  <c r="L5078" i="1" a="1"/>
  <c r="L5078" i="1" s="1"/>
  <c r="L5079" i="1" a="1"/>
  <c r="L5079" i="1" s="1"/>
  <c r="L5080" i="1" a="1"/>
  <c r="L5080" i="1" s="1"/>
  <c r="L5081" i="1" a="1"/>
  <c r="L5081" i="1" s="1"/>
  <c r="L5082" i="1" a="1"/>
  <c r="L5082" i="1" s="1"/>
  <c r="L5083" i="1" a="1"/>
  <c r="L5083" i="1" s="1"/>
  <c r="L5084" i="1" a="1"/>
  <c r="L5084" i="1" s="1"/>
  <c r="L5085" i="1" a="1"/>
  <c r="L5085" i="1" s="1"/>
  <c r="L5086" i="1" a="1"/>
  <c r="L5086" i="1" s="1"/>
  <c r="L5087" i="1" a="1"/>
  <c r="L5087" i="1" s="1"/>
  <c r="L5088" i="1" a="1"/>
  <c r="L5088" i="1"/>
  <c r="L5089" i="1" a="1"/>
  <c r="L5089" i="1" s="1"/>
  <c r="L5090" i="1" a="1"/>
  <c r="L5090" i="1" s="1"/>
  <c r="L5091" i="1" a="1"/>
  <c r="L5091" i="1" s="1"/>
  <c r="L5092" i="1" a="1"/>
  <c r="L5092" i="1" s="1"/>
  <c r="L5093" i="1" a="1"/>
  <c r="L5093" i="1" s="1"/>
  <c r="L5094" i="1" a="1"/>
  <c r="L5094" i="1" s="1"/>
  <c r="L5095" i="1" a="1"/>
  <c r="L5095" i="1" s="1"/>
  <c r="L5096" i="1" a="1"/>
  <c r="L5096" i="1" s="1"/>
  <c r="L5097" i="1" a="1"/>
  <c r="L5097" i="1" s="1"/>
  <c r="L5098" i="1" a="1"/>
  <c r="L5098" i="1" s="1"/>
  <c r="L5099" i="1" a="1"/>
  <c r="L5099" i="1" s="1"/>
  <c r="L5100" i="1" a="1"/>
  <c r="L5100" i="1" s="1"/>
  <c r="L5101" i="1" a="1"/>
  <c r="L5101" i="1" s="1"/>
  <c r="L5102" i="1" a="1"/>
  <c r="L5102" i="1"/>
  <c r="L5103" i="1" a="1"/>
  <c r="L5103" i="1" s="1"/>
  <c r="L5104" i="1" a="1"/>
  <c r="L5104" i="1" s="1"/>
  <c r="L5105" i="1" a="1"/>
  <c r="L5105" i="1" s="1"/>
  <c r="L5106" i="1" a="1"/>
  <c r="L5106" i="1" s="1"/>
  <c r="L5107" i="1" a="1"/>
  <c r="L5107" i="1" s="1"/>
  <c r="L5108" i="1" a="1"/>
  <c r="L5108" i="1" s="1"/>
  <c r="L5109" i="1" a="1"/>
  <c r="L5109" i="1" s="1"/>
  <c r="L5110" i="1" a="1"/>
  <c r="L5110" i="1" s="1"/>
  <c r="L5111" i="1" a="1"/>
  <c r="L5111" i="1" s="1"/>
  <c r="L5112" i="1" a="1"/>
  <c r="L5112" i="1" s="1"/>
  <c r="L5113" i="1" a="1"/>
  <c r="L5113" i="1" s="1"/>
  <c r="L5114" i="1" a="1"/>
  <c r="L5114" i="1" s="1"/>
  <c r="L5115" i="1" a="1"/>
  <c r="L5115" i="1" s="1"/>
  <c r="L5116" i="1" a="1"/>
  <c r="L5116" i="1" s="1"/>
  <c r="L5117" i="1" a="1"/>
  <c r="L5117" i="1" s="1"/>
  <c r="L5118" i="1" a="1"/>
  <c r="L5118" i="1" s="1"/>
  <c r="L5119" i="1" a="1"/>
  <c r="L5119" i="1" s="1"/>
  <c r="L5120" i="1" a="1"/>
  <c r="L5120" i="1" s="1"/>
  <c r="L5121" i="1" a="1"/>
  <c r="L5121" i="1" s="1"/>
  <c r="L5122" i="1" a="1"/>
  <c r="L5122" i="1" s="1"/>
  <c r="L5123" i="1" a="1"/>
  <c r="L5123" i="1" s="1"/>
  <c r="L5124" i="1" a="1"/>
  <c r="L5124" i="1" s="1"/>
  <c r="L5125" i="1" a="1"/>
  <c r="L5125" i="1" s="1"/>
  <c r="L5126" i="1" a="1"/>
  <c r="L5126" i="1" s="1"/>
  <c r="L5127" i="1" a="1"/>
  <c r="L5127" i="1" s="1"/>
  <c r="L5128" i="1" a="1"/>
  <c r="L5128" i="1" s="1"/>
  <c r="L5129" i="1" a="1"/>
  <c r="L5129" i="1" s="1"/>
  <c r="L5130" i="1" a="1"/>
  <c r="L5130" i="1" s="1"/>
  <c r="L5131" i="1" a="1"/>
  <c r="L5131" i="1" s="1"/>
  <c r="L5132" i="1" a="1"/>
  <c r="L5132" i="1" s="1"/>
  <c r="L5133" i="1" a="1"/>
  <c r="L5133" i="1" s="1"/>
  <c r="L5134" i="1" a="1"/>
  <c r="L5134" i="1" s="1"/>
  <c r="L5135" i="1" a="1"/>
  <c r="L5135" i="1" s="1"/>
  <c r="L5136" i="1" a="1"/>
  <c r="L5136" i="1" s="1"/>
  <c r="L5137" i="1" a="1"/>
  <c r="L5137" i="1" s="1"/>
  <c r="L5138" i="1" a="1"/>
  <c r="L5138" i="1" s="1"/>
  <c r="L5139" i="1" a="1"/>
  <c r="L5139" i="1" s="1"/>
  <c r="L5140" i="1" a="1"/>
  <c r="L5140" i="1" s="1"/>
  <c r="L5141" i="1" a="1"/>
  <c r="L5141" i="1" s="1"/>
  <c r="L5142" i="1" a="1"/>
  <c r="L5142" i="1" s="1"/>
  <c r="L5143" i="1" a="1"/>
  <c r="L5143" i="1" s="1"/>
  <c r="L5144" i="1" a="1"/>
  <c r="L5144" i="1" s="1"/>
  <c r="L5145" i="1" a="1"/>
  <c r="L5145" i="1" s="1"/>
  <c r="L5146" i="1" a="1"/>
  <c r="L5146" i="1" s="1"/>
  <c r="L5147" i="1" a="1"/>
  <c r="L5147" i="1" s="1"/>
  <c r="L5148" i="1" a="1"/>
  <c r="L5148" i="1" s="1"/>
  <c r="L5149" i="1" a="1"/>
  <c r="L5149" i="1" s="1"/>
  <c r="L5150" i="1" a="1"/>
  <c r="L5150" i="1" s="1"/>
  <c r="L5151" i="1" a="1"/>
  <c r="L5151" i="1" s="1"/>
  <c r="L5152" i="1" a="1"/>
  <c r="L5152" i="1"/>
  <c r="L5153" i="1" a="1"/>
  <c r="L5153" i="1" s="1"/>
  <c r="L5154" i="1" a="1"/>
  <c r="L5154" i="1" s="1"/>
  <c r="L5155" i="1" a="1"/>
  <c r="L5155" i="1" s="1"/>
  <c r="L5156" i="1" a="1"/>
  <c r="L5156" i="1" s="1"/>
  <c r="L5157" i="1" a="1"/>
  <c r="L5157" i="1" s="1"/>
  <c r="L5158" i="1" a="1"/>
  <c r="L5158" i="1" s="1"/>
  <c r="L5159" i="1" a="1"/>
  <c r="L5159" i="1" s="1"/>
  <c r="L5160" i="1" a="1"/>
  <c r="L5160" i="1" s="1"/>
  <c r="L5161" i="1" a="1"/>
  <c r="L5161" i="1" s="1"/>
  <c r="L5162" i="1" a="1"/>
  <c r="L5162" i="1" s="1"/>
  <c r="L5163" i="1" a="1"/>
  <c r="L5163" i="1" s="1"/>
  <c r="L5164" i="1" a="1"/>
  <c r="L5164" i="1" s="1"/>
  <c r="L5165" i="1" a="1"/>
  <c r="L5165" i="1" s="1"/>
  <c r="L5166" i="1" a="1"/>
  <c r="L5166" i="1" s="1"/>
  <c r="L5167" i="1" a="1"/>
  <c r="L5167" i="1" s="1"/>
  <c r="L5168" i="1" a="1"/>
  <c r="L5168" i="1" s="1"/>
  <c r="L5169" i="1" a="1"/>
  <c r="L5169" i="1" s="1"/>
  <c r="L5170" i="1" a="1"/>
  <c r="L5170" i="1" s="1"/>
  <c r="L5171" i="1" a="1"/>
  <c r="L5171" i="1" s="1"/>
  <c r="L5172" i="1" a="1"/>
  <c r="L5172" i="1" s="1"/>
  <c r="L5173" i="1" a="1"/>
  <c r="L5173" i="1" s="1"/>
  <c r="L5174" i="1" a="1"/>
  <c r="L5174" i="1" s="1"/>
  <c r="L5175" i="1" a="1"/>
  <c r="L5175" i="1" s="1"/>
  <c r="L5176" i="1" a="1"/>
  <c r="L5176" i="1"/>
  <c r="L5177" i="1" a="1"/>
  <c r="L5177" i="1" s="1"/>
  <c r="L5178" i="1" a="1"/>
  <c r="L5178" i="1" s="1"/>
  <c r="L5179" i="1" a="1"/>
  <c r="L5179" i="1" s="1"/>
  <c r="L5180" i="1" a="1"/>
  <c r="L5180" i="1" s="1"/>
  <c r="L5181" i="1" a="1"/>
  <c r="L5181" i="1" s="1"/>
  <c r="L5182" i="1" a="1"/>
  <c r="L5182" i="1" s="1"/>
  <c r="L5183" i="1" a="1"/>
  <c r="L5183" i="1" s="1"/>
  <c r="L5184" i="1" a="1"/>
  <c r="L5184" i="1" s="1"/>
  <c r="L5185" i="1" a="1"/>
  <c r="L5185" i="1" s="1"/>
  <c r="L5186" i="1" a="1"/>
  <c r="L5186" i="1" s="1"/>
  <c r="L5187" i="1" a="1"/>
  <c r="L5187" i="1" s="1"/>
  <c r="L5188" i="1" a="1"/>
  <c r="L5188" i="1" s="1"/>
  <c r="L5189" i="1" a="1"/>
  <c r="L5189" i="1" s="1"/>
  <c r="L5190" i="1" a="1"/>
  <c r="L5190" i="1" s="1"/>
  <c r="L5191" i="1" a="1"/>
  <c r="L5191" i="1" s="1"/>
  <c r="L5192" i="1" a="1"/>
  <c r="L5192" i="1" s="1"/>
  <c r="L5193" i="1" a="1"/>
  <c r="L5193" i="1" s="1"/>
  <c r="L5194" i="1" a="1"/>
  <c r="L5194" i="1" s="1"/>
  <c r="L5195" i="1" a="1"/>
  <c r="L5195" i="1" s="1"/>
  <c r="L5196" i="1" a="1"/>
  <c r="L5196" i="1" s="1"/>
  <c r="L5197" i="1" a="1"/>
  <c r="L5197" i="1" s="1"/>
  <c r="L5198" i="1" a="1"/>
  <c r="L5198" i="1" s="1"/>
  <c r="L5199" i="1" a="1"/>
  <c r="L5199" i="1" s="1"/>
  <c r="L5200" i="1" a="1"/>
  <c r="L5200" i="1" s="1"/>
  <c r="L5201" i="1" a="1"/>
  <c r="L5201" i="1" s="1"/>
  <c r="L5202" i="1" a="1"/>
  <c r="L5202" i="1" s="1"/>
  <c r="L5203" i="1" a="1"/>
  <c r="L5203" i="1" s="1"/>
  <c r="L5204" i="1" a="1"/>
  <c r="L5204" i="1" s="1"/>
  <c r="L5205" i="1" a="1"/>
  <c r="L5205" i="1" s="1"/>
  <c r="L5206" i="1" a="1"/>
  <c r="L5206" i="1" s="1"/>
  <c r="L5207" i="1" a="1"/>
  <c r="L5207" i="1" s="1"/>
  <c r="L5208" i="1" a="1"/>
  <c r="L5208" i="1" s="1"/>
  <c r="L5209" i="1" a="1"/>
  <c r="L5209" i="1" s="1"/>
  <c r="L5210" i="1" a="1"/>
  <c r="L5210" i="1" s="1"/>
  <c r="L5211" i="1" a="1"/>
  <c r="L5211" i="1" s="1"/>
  <c r="L5212" i="1" a="1"/>
  <c r="L5212" i="1" s="1"/>
  <c r="L5213" i="1" a="1"/>
  <c r="L5213" i="1" s="1"/>
  <c r="L5214" i="1" a="1"/>
  <c r="L5214" i="1"/>
  <c r="L5215" i="1" a="1"/>
  <c r="L5215" i="1" s="1"/>
  <c r="L5216" i="1" a="1"/>
  <c r="L5216" i="1" s="1"/>
  <c r="L5217" i="1" a="1"/>
  <c r="L5217" i="1" s="1"/>
  <c r="L5218" i="1" a="1"/>
  <c r="L5218" i="1" s="1"/>
  <c r="L5219" i="1" a="1"/>
  <c r="L5219" i="1" s="1"/>
  <c r="L5220" i="1" a="1"/>
  <c r="L5220" i="1" s="1"/>
  <c r="L5221" i="1" a="1"/>
  <c r="L5221" i="1" s="1"/>
  <c r="L5222" i="1" a="1"/>
  <c r="L5222" i="1" s="1"/>
  <c r="L5223" i="1" a="1"/>
  <c r="L5223" i="1" s="1"/>
  <c r="L5224" i="1" a="1"/>
  <c r="L5224" i="1" s="1"/>
  <c r="L5225" i="1" a="1"/>
  <c r="L5225" i="1" s="1"/>
  <c r="L5226" i="1" a="1"/>
  <c r="L5226" i="1" s="1"/>
  <c r="L5227" i="1" a="1"/>
  <c r="L5227" i="1" s="1"/>
  <c r="L5228" i="1" a="1"/>
  <c r="L5228" i="1" s="1"/>
  <c r="L5229" i="1" a="1"/>
  <c r="L5229" i="1" s="1"/>
  <c r="L5230" i="1" a="1"/>
  <c r="L5230" i="1" s="1"/>
  <c r="L5231" i="1" a="1"/>
  <c r="L5231" i="1" s="1"/>
  <c r="L5232" i="1" a="1"/>
  <c r="L5232" i="1" s="1"/>
  <c r="L5233" i="1" a="1"/>
  <c r="L5233" i="1"/>
  <c r="L5234" i="1" a="1"/>
  <c r="L5234" i="1" s="1"/>
  <c r="L5235" i="1" a="1"/>
  <c r="L5235" i="1" s="1"/>
  <c r="L5236" i="1" a="1"/>
  <c r="L5236" i="1" s="1"/>
  <c r="L5237" i="1" a="1"/>
  <c r="L5237" i="1" s="1"/>
  <c r="L5238" i="1" a="1"/>
  <c r="L5238" i="1" s="1"/>
  <c r="L5239" i="1" a="1"/>
  <c r="L5239" i="1" s="1"/>
  <c r="L5240" i="1" a="1"/>
  <c r="L5240" i="1" s="1"/>
  <c r="L5241" i="1" a="1"/>
  <c r="L5241" i="1" s="1"/>
  <c r="L5242" i="1" a="1"/>
  <c r="L5242" i="1" s="1"/>
  <c r="L5243" i="1" a="1"/>
  <c r="L5243" i="1" s="1"/>
  <c r="L5244" i="1" a="1"/>
  <c r="L5244" i="1" s="1"/>
  <c r="L5245" i="1" a="1"/>
  <c r="L5245" i="1" s="1"/>
  <c r="L5246" i="1" a="1"/>
  <c r="L5246" i="1"/>
  <c r="L5247" i="1" a="1"/>
  <c r="L5247" i="1" s="1"/>
  <c r="L5248" i="1" a="1"/>
  <c r="L5248" i="1" s="1"/>
  <c r="L5249" i="1" a="1"/>
  <c r="L5249" i="1" s="1"/>
  <c r="L5250" i="1" a="1"/>
  <c r="L5250" i="1" s="1"/>
  <c r="L5251" i="1" a="1"/>
  <c r="L5251" i="1" s="1"/>
  <c r="L5252" i="1" a="1"/>
  <c r="L5252" i="1" s="1"/>
  <c r="L5253" i="1" a="1"/>
  <c r="L5253" i="1" s="1"/>
  <c r="L5254" i="1" a="1"/>
  <c r="L5254" i="1" s="1"/>
  <c r="L5255" i="1" a="1"/>
  <c r="L5255" i="1" s="1"/>
  <c r="L5256" i="1" a="1"/>
  <c r="L5256" i="1" s="1"/>
  <c r="L5257" i="1" a="1"/>
  <c r="L5257" i="1" s="1"/>
  <c r="L5258" i="1" a="1"/>
  <c r="L5258" i="1" s="1"/>
  <c r="L5259" i="1" a="1"/>
  <c r="L5259" i="1" s="1"/>
  <c r="L5260" i="1" a="1"/>
  <c r="L5260" i="1" s="1"/>
  <c r="L5261" i="1" a="1"/>
  <c r="L5261" i="1" s="1"/>
  <c r="L5262" i="1" a="1"/>
  <c r="L5262" i="1" s="1"/>
  <c r="L5263" i="1" a="1"/>
  <c r="L5263" i="1" s="1"/>
  <c r="L5264" i="1" a="1"/>
  <c r="L5264" i="1" s="1"/>
  <c r="L5265" i="1" a="1"/>
  <c r="L5265" i="1" s="1"/>
  <c r="L5266" i="1" a="1"/>
  <c r="L5266" i="1" s="1"/>
  <c r="L5267" i="1" a="1"/>
  <c r="L5267" i="1" s="1"/>
  <c r="L5268" i="1" a="1"/>
  <c r="L5268" i="1" s="1"/>
  <c r="L5269" i="1" a="1"/>
  <c r="L5269" i="1" s="1"/>
  <c r="L5270" i="1" a="1"/>
  <c r="L5270" i="1" s="1"/>
  <c r="L5271" i="1" a="1"/>
  <c r="L5271" i="1" s="1"/>
  <c r="L5272" i="1" a="1"/>
  <c r="L5272" i="1" s="1"/>
  <c r="L5273" i="1" a="1"/>
  <c r="L5273" i="1"/>
  <c r="L5274" i="1" a="1"/>
  <c r="L5274" i="1" s="1"/>
  <c r="L5275" i="1" a="1"/>
  <c r="L5275" i="1" s="1"/>
  <c r="L5276" i="1" a="1"/>
  <c r="L5276" i="1" s="1"/>
  <c r="L5277" i="1" a="1"/>
  <c r="L5277" i="1" s="1"/>
  <c r="L5278" i="1" a="1"/>
  <c r="L5278" i="1" s="1"/>
  <c r="L5279" i="1" a="1"/>
  <c r="L5279" i="1" s="1"/>
  <c r="L5280" i="1" a="1"/>
  <c r="L5280" i="1" s="1"/>
  <c r="L5281" i="1" a="1"/>
  <c r="L5281" i="1" s="1"/>
  <c r="L5282" i="1" a="1"/>
  <c r="L5282" i="1" s="1"/>
  <c r="L5283" i="1" a="1"/>
  <c r="L5283" i="1" s="1"/>
  <c r="L5284" i="1" a="1"/>
  <c r="L5284" i="1" s="1"/>
  <c r="L5285" i="1" a="1"/>
  <c r="L5285" i="1" s="1"/>
  <c r="L5286" i="1" a="1"/>
  <c r="L5286" i="1" s="1"/>
  <c r="L5287" i="1" a="1"/>
  <c r="L5287" i="1" s="1"/>
  <c r="L5288" i="1" a="1"/>
  <c r="L5288" i="1"/>
  <c r="L5289" i="1" a="1"/>
  <c r="L5289" i="1" s="1"/>
  <c r="L5290" i="1" a="1"/>
  <c r="L5290" i="1" s="1"/>
  <c r="L5291" i="1" a="1"/>
  <c r="L5291" i="1" s="1"/>
  <c r="L5292" i="1" a="1"/>
  <c r="L5292" i="1" s="1"/>
  <c r="L5293" i="1" a="1"/>
  <c r="L5293" i="1" s="1"/>
  <c r="L5294" i="1" a="1"/>
  <c r="L5294" i="1" s="1"/>
  <c r="L5295" i="1" a="1"/>
  <c r="L5295" i="1" s="1"/>
  <c r="L5296" i="1" a="1"/>
  <c r="L5296" i="1" s="1"/>
  <c r="L5297" i="1" a="1"/>
  <c r="L5297" i="1" s="1"/>
  <c r="L5298" i="1" a="1"/>
  <c r="L5298" i="1" s="1"/>
  <c r="L5299" i="1" a="1"/>
  <c r="L5299" i="1" s="1"/>
  <c r="L5300" i="1" a="1"/>
  <c r="L5300" i="1" s="1"/>
  <c r="L5301" i="1" a="1"/>
  <c r="L5301" i="1" s="1"/>
  <c r="L5302" i="1" a="1"/>
  <c r="L5302" i="1" s="1"/>
  <c r="L5303" i="1" a="1"/>
  <c r="L5303" i="1" s="1"/>
  <c r="L5304" i="1" a="1"/>
  <c r="L5304" i="1" s="1"/>
  <c r="L5305" i="1" a="1"/>
  <c r="L5305" i="1"/>
  <c r="L5306" i="1" a="1"/>
  <c r="L5306" i="1" s="1"/>
  <c r="L5307" i="1" a="1"/>
  <c r="L5307" i="1" s="1"/>
  <c r="L5308" i="1" a="1"/>
  <c r="L5308" i="1" s="1"/>
  <c r="L5309" i="1" a="1"/>
  <c r="L5309" i="1" s="1"/>
  <c r="L5310" i="1" a="1"/>
  <c r="L5310" i="1" s="1"/>
  <c r="L5311" i="1" a="1"/>
  <c r="L5311" i="1" s="1"/>
  <c r="L5312" i="1" a="1"/>
  <c r="L5312" i="1" s="1"/>
  <c r="L5313" i="1" a="1"/>
  <c r="L5313" i="1" s="1"/>
  <c r="L5314" i="1" a="1"/>
  <c r="L5314" i="1" s="1"/>
  <c r="L5315" i="1" a="1"/>
  <c r="L5315" i="1" s="1"/>
  <c r="L5316" i="1" a="1"/>
  <c r="L5316" i="1" s="1"/>
  <c r="L5317" i="1" a="1"/>
  <c r="L5317" i="1" s="1"/>
  <c r="L5318" i="1" a="1"/>
  <c r="L5318" i="1"/>
  <c r="L5319" i="1" a="1"/>
  <c r="L5319" i="1" s="1"/>
  <c r="L5320" i="1" a="1"/>
  <c r="L5320" i="1" s="1"/>
  <c r="L5321" i="1" a="1"/>
  <c r="L5321" i="1" s="1"/>
  <c r="L5322" i="1" a="1"/>
  <c r="L5322" i="1" s="1"/>
  <c r="L5323" i="1" a="1"/>
  <c r="L5323" i="1" s="1"/>
  <c r="L5324" i="1" a="1"/>
  <c r="L5324" i="1" s="1"/>
  <c r="L5325" i="1" a="1"/>
  <c r="L5325" i="1" s="1"/>
  <c r="L5326" i="1" a="1"/>
  <c r="L5326" i="1" s="1"/>
  <c r="L5327" i="1" a="1"/>
  <c r="L5327" i="1" s="1"/>
  <c r="L5328" i="1" a="1"/>
  <c r="L5328" i="1" s="1"/>
  <c r="L5329" i="1" a="1"/>
  <c r="L5329" i="1" s="1"/>
  <c r="L5330" i="1" a="1"/>
  <c r="L5330" i="1" s="1"/>
  <c r="L5331" i="1" a="1"/>
  <c r="L5331" i="1" s="1"/>
  <c r="L5332" i="1" a="1"/>
  <c r="L5332" i="1" s="1"/>
  <c r="L5333" i="1" a="1"/>
  <c r="L5333" i="1" s="1"/>
  <c r="L5334" i="1" a="1"/>
  <c r="L5334" i="1" s="1"/>
  <c r="L5335" i="1" a="1"/>
  <c r="L5335" i="1" s="1"/>
  <c r="L5336" i="1" a="1"/>
  <c r="L5336" i="1" s="1"/>
  <c r="L5337" i="1" a="1"/>
  <c r="L5337" i="1" s="1"/>
  <c r="L5338" i="1" a="1"/>
  <c r="L5338" i="1" s="1"/>
  <c r="L5339" i="1" a="1"/>
  <c r="L5339" i="1" s="1"/>
  <c r="L5340" i="1" a="1"/>
  <c r="L5340" i="1" s="1"/>
  <c r="L5341" i="1" a="1"/>
  <c r="L5341" i="1" s="1"/>
  <c r="L5342" i="1" a="1"/>
  <c r="L5342" i="1" s="1"/>
  <c r="L5343" i="1" a="1"/>
  <c r="L5343" i="1" s="1"/>
  <c r="L5344" i="1" a="1"/>
  <c r="L5344" i="1" s="1"/>
  <c r="L5345" i="1" a="1"/>
  <c r="L5345" i="1" s="1"/>
  <c r="L5346" i="1" a="1"/>
  <c r="L5346" i="1" s="1"/>
  <c r="L5347" i="1" a="1"/>
  <c r="L5347" i="1" s="1"/>
  <c r="L5348" i="1" a="1"/>
  <c r="L5348" i="1" s="1"/>
  <c r="L5349" i="1" a="1"/>
  <c r="L5349" i="1" s="1"/>
  <c r="L5350" i="1" a="1"/>
  <c r="L5350" i="1" s="1"/>
  <c r="L5351" i="1" a="1"/>
  <c r="L5351" i="1" s="1"/>
  <c r="L5352" i="1" a="1"/>
  <c r="L5352" i="1" s="1"/>
  <c r="L5353" i="1" a="1"/>
  <c r="L5353" i="1" s="1"/>
  <c r="L5354" i="1" a="1"/>
  <c r="L5354" i="1" s="1"/>
  <c r="L5355" i="1" a="1"/>
  <c r="L5355" i="1" s="1"/>
  <c r="L5356" i="1" a="1"/>
  <c r="L5356" i="1" s="1"/>
  <c r="L5357" i="1" a="1"/>
  <c r="L5357" i="1" s="1"/>
  <c r="L5358" i="1" a="1"/>
  <c r="L5358" i="1" s="1"/>
  <c r="L5359" i="1" a="1"/>
  <c r="L5359" i="1" s="1"/>
  <c r="L5360" i="1" a="1"/>
  <c r="L5360" i="1" s="1"/>
  <c r="L5361" i="1" a="1"/>
  <c r="L5361" i="1" s="1"/>
  <c r="L5362" i="1" a="1"/>
  <c r="L5362" i="1" s="1"/>
  <c r="L5363" i="1" a="1"/>
  <c r="L5363" i="1" s="1"/>
  <c r="L5364" i="1" a="1"/>
  <c r="L5364" i="1" s="1"/>
  <c r="L5365" i="1" a="1"/>
  <c r="L5365" i="1" s="1"/>
  <c r="L5366" i="1" a="1"/>
  <c r="L5366" i="1" s="1"/>
  <c r="L5367" i="1" a="1"/>
  <c r="L5367" i="1" s="1"/>
  <c r="L5368" i="1" a="1"/>
  <c r="L5368" i="1" s="1"/>
  <c r="L5369" i="1" a="1"/>
  <c r="L5369" i="1" s="1"/>
  <c r="L5370" i="1" a="1"/>
  <c r="L5370" i="1" s="1"/>
  <c r="L5371" i="1" a="1"/>
  <c r="L5371" i="1" s="1"/>
  <c r="L5372" i="1" a="1"/>
  <c r="L5372" i="1" s="1"/>
  <c r="L5373" i="1" a="1"/>
  <c r="L5373" i="1" s="1"/>
  <c r="L5374" i="1" a="1"/>
  <c r="L5374" i="1" s="1"/>
  <c r="L5375" i="1" a="1"/>
  <c r="L5375" i="1" s="1"/>
  <c r="L5376" i="1" a="1"/>
  <c r="L5376" i="1" s="1"/>
  <c r="L5377" i="1" a="1"/>
  <c r="L5377" i="1" s="1"/>
  <c r="L5378" i="1" a="1"/>
  <c r="L5378" i="1" s="1"/>
  <c r="L5379" i="1" a="1"/>
  <c r="L5379" i="1" s="1"/>
  <c r="L5380" i="1" a="1"/>
  <c r="L5380" i="1" s="1"/>
  <c r="L5381" i="1" a="1"/>
  <c r="L5381" i="1" s="1"/>
  <c r="L5382" i="1" a="1"/>
  <c r="L5382" i="1" s="1"/>
  <c r="L5383" i="1" a="1"/>
  <c r="L5383" i="1" s="1"/>
  <c r="L5384" i="1" a="1"/>
  <c r="L5384" i="1" s="1"/>
  <c r="L5385" i="1" a="1"/>
  <c r="L5385" i="1" s="1"/>
  <c r="L5386" i="1" a="1"/>
  <c r="L5386" i="1" s="1"/>
  <c r="L5387" i="1" a="1"/>
  <c r="L5387" i="1" s="1"/>
  <c r="L5388" i="1" a="1"/>
  <c r="L5388" i="1" s="1"/>
  <c r="L5389" i="1" a="1"/>
  <c r="L5389" i="1" s="1"/>
  <c r="L5390" i="1" a="1"/>
  <c r="L5390" i="1" s="1"/>
  <c r="L5391" i="1" a="1"/>
  <c r="L5391" i="1" s="1"/>
  <c r="L5392" i="1" a="1"/>
  <c r="L5392" i="1" s="1"/>
  <c r="L5393" i="1" a="1"/>
  <c r="L5393" i="1" s="1"/>
  <c r="L5394" i="1" a="1"/>
  <c r="L5394" i="1" s="1"/>
  <c r="L5395" i="1" a="1"/>
  <c r="L5395" i="1" s="1"/>
  <c r="L5396" i="1" a="1"/>
  <c r="L5396" i="1" s="1"/>
  <c r="L5397" i="1" a="1"/>
  <c r="L5397" i="1" s="1"/>
  <c r="L5398" i="1" a="1"/>
  <c r="L5398" i="1" s="1"/>
  <c r="L5399" i="1" a="1"/>
  <c r="L5399" i="1" s="1"/>
  <c r="L5400" i="1" a="1"/>
  <c r="L5400" i="1" s="1"/>
  <c r="L5401" i="1" a="1"/>
  <c r="L5401" i="1" s="1"/>
  <c r="L5402" i="1" a="1"/>
  <c r="L5402" i="1" s="1"/>
  <c r="L5403" i="1" a="1"/>
  <c r="L5403" i="1" s="1"/>
  <c r="L5404" i="1" a="1"/>
  <c r="L5404" i="1" s="1"/>
  <c r="L5405" i="1" a="1"/>
  <c r="L5405" i="1" s="1"/>
  <c r="L5406" i="1" a="1"/>
  <c r="L5406" i="1" s="1"/>
  <c r="L5407" i="1" a="1"/>
  <c r="L5407" i="1" s="1"/>
  <c r="L5408" i="1" a="1"/>
  <c r="L5408" i="1" s="1"/>
  <c r="L5409" i="1" a="1"/>
  <c r="L5409" i="1" s="1"/>
  <c r="L5410" i="1" a="1"/>
  <c r="L5410" i="1" s="1"/>
  <c r="L5411" i="1" a="1"/>
  <c r="L5411" i="1" s="1"/>
  <c r="L5412" i="1" a="1"/>
  <c r="L5412" i="1" s="1"/>
  <c r="L5413" i="1" a="1"/>
  <c r="L5413" i="1" s="1"/>
  <c r="L5414" i="1" a="1"/>
  <c r="L5414" i="1" s="1"/>
  <c r="L5415" i="1" a="1"/>
  <c r="L5415" i="1" s="1"/>
  <c r="L5416" i="1" a="1"/>
  <c r="L5416" i="1" s="1"/>
  <c r="L5417" i="1" a="1"/>
  <c r="L5417" i="1" s="1"/>
  <c r="L5418" i="1" a="1"/>
  <c r="L5418" i="1" s="1"/>
  <c r="L5419" i="1" a="1"/>
  <c r="L5419" i="1" s="1"/>
  <c r="L5420" i="1" a="1"/>
  <c r="L5420" i="1" s="1"/>
  <c r="L5421" i="1" a="1"/>
  <c r="L5421" i="1" s="1"/>
  <c r="L5422" i="1" a="1"/>
  <c r="L5422" i="1" s="1"/>
  <c r="L5423" i="1" a="1"/>
  <c r="L5423" i="1" s="1"/>
  <c r="L5424" i="1" a="1"/>
  <c r="L5424" i="1" s="1"/>
  <c r="L5425" i="1" a="1"/>
  <c r="L5425" i="1"/>
  <c r="L5426" i="1" a="1"/>
  <c r="L5426" i="1" s="1"/>
  <c r="L5427" i="1" a="1"/>
  <c r="L5427" i="1" s="1"/>
  <c r="L5428" i="1" a="1"/>
  <c r="L5428" i="1" s="1"/>
  <c r="L5429" i="1" a="1"/>
  <c r="L5429" i="1" s="1"/>
  <c r="L5430" i="1" a="1"/>
  <c r="L5430" i="1" s="1"/>
  <c r="L5431" i="1" a="1"/>
  <c r="L5431" i="1" s="1"/>
  <c r="L5432" i="1" a="1"/>
  <c r="L5432" i="1" s="1"/>
  <c r="L5433" i="1" a="1"/>
  <c r="L5433" i="1" s="1"/>
  <c r="L5434" i="1" a="1"/>
  <c r="L5434" i="1" s="1"/>
  <c r="L5435" i="1" a="1"/>
  <c r="L5435" i="1" s="1"/>
  <c r="L5436" i="1" a="1"/>
  <c r="L5436" i="1" s="1"/>
  <c r="L5437" i="1" a="1"/>
  <c r="L5437" i="1" s="1"/>
  <c r="L5438" i="1" a="1"/>
  <c r="L5438" i="1" s="1"/>
  <c r="L5439" i="1" a="1"/>
  <c r="L5439" i="1" s="1"/>
  <c r="L5440" i="1" a="1"/>
  <c r="L5440" i="1" s="1"/>
  <c r="L5441" i="1" a="1"/>
  <c r="L5441" i="1" s="1"/>
  <c r="L5442" i="1" a="1"/>
  <c r="L5442" i="1" s="1"/>
  <c r="L5443" i="1" a="1"/>
  <c r="L5443" i="1" s="1"/>
  <c r="L5444" i="1" a="1"/>
  <c r="L5444" i="1" s="1"/>
  <c r="L5445" i="1" a="1"/>
  <c r="L5445" i="1" s="1"/>
  <c r="L5446" i="1" a="1"/>
  <c r="L5446" i="1" s="1"/>
  <c r="L5447" i="1" a="1"/>
  <c r="L5447" i="1" s="1"/>
  <c r="L5448" i="1" a="1"/>
  <c r="L5448" i="1" s="1"/>
  <c r="L5449" i="1" a="1"/>
  <c r="L5449" i="1" s="1"/>
  <c r="L5450" i="1" a="1"/>
  <c r="L5450" i="1" s="1"/>
  <c r="L5451" i="1" a="1"/>
  <c r="L5451" i="1" s="1"/>
  <c r="L5452" i="1" a="1"/>
  <c r="L5452" i="1" s="1"/>
  <c r="L5453" i="1" a="1"/>
  <c r="L5453" i="1" s="1"/>
  <c r="L5454" i="1" a="1"/>
  <c r="L5454" i="1" s="1"/>
  <c r="L5455" i="1" a="1"/>
  <c r="L5455" i="1" s="1"/>
  <c r="L5456" i="1" a="1"/>
  <c r="L5456" i="1" s="1"/>
  <c r="L5457" i="1" a="1"/>
  <c r="L5457" i="1" s="1"/>
  <c r="L5458" i="1" a="1"/>
  <c r="L5458" i="1" s="1"/>
  <c r="L5459" i="1" a="1"/>
  <c r="L5459" i="1" s="1"/>
  <c r="L5460" i="1" a="1"/>
  <c r="L5460" i="1" s="1"/>
  <c r="L5461" i="1" a="1"/>
  <c r="L5461" i="1" s="1"/>
  <c r="L5462" i="1" a="1"/>
  <c r="L5462" i="1" s="1"/>
  <c r="L5463" i="1" a="1"/>
  <c r="L5463" i="1" s="1"/>
  <c r="L5464" i="1" a="1"/>
  <c r="L5464" i="1" s="1"/>
  <c r="L5465" i="1" a="1"/>
  <c r="L5465" i="1" s="1"/>
  <c r="L5466" i="1" a="1"/>
  <c r="L5466" i="1" s="1"/>
  <c r="L5467" i="1" a="1"/>
  <c r="L5467" i="1" s="1"/>
  <c r="L5468" i="1" a="1"/>
  <c r="L5468" i="1" s="1"/>
  <c r="L5469" i="1" a="1"/>
  <c r="L5469" i="1" s="1"/>
  <c r="L5470" i="1" a="1"/>
  <c r="L5470" i="1" s="1"/>
  <c r="L5471" i="1" a="1"/>
  <c r="L5471" i="1" s="1"/>
  <c r="L5472" i="1" a="1"/>
  <c r="L5472" i="1" s="1"/>
  <c r="L5473" i="1" a="1"/>
  <c r="L5473" i="1" s="1"/>
  <c r="L5474" i="1" a="1"/>
  <c r="L5474" i="1" s="1"/>
  <c r="L5475" i="1" a="1"/>
  <c r="L5475" i="1" s="1"/>
  <c r="L5476" i="1" a="1"/>
  <c r="L5476" i="1" s="1"/>
  <c r="L5477" i="1" a="1"/>
  <c r="L5477" i="1" s="1"/>
  <c r="L5478" i="1" a="1"/>
  <c r="L5478" i="1" s="1"/>
  <c r="L5479" i="1" a="1"/>
  <c r="L5479" i="1" s="1"/>
  <c r="L5480" i="1" a="1"/>
  <c r="L5480" i="1" s="1"/>
  <c r="L5481" i="1" a="1"/>
  <c r="L5481" i="1" s="1"/>
  <c r="L5482" i="1" a="1"/>
  <c r="L5482" i="1" s="1"/>
  <c r="L5483" i="1" a="1"/>
  <c r="L5483" i="1" s="1"/>
  <c r="L5484" i="1" a="1"/>
  <c r="L5484" i="1" s="1"/>
  <c r="L5485" i="1" a="1"/>
  <c r="L5485" i="1" s="1"/>
  <c r="L5486" i="1" a="1"/>
  <c r="L5486" i="1" s="1"/>
  <c r="L5487" i="1" a="1"/>
  <c r="L5487" i="1" s="1"/>
  <c r="L5488" i="1" a="1"/>
  <c r="L5488" i="1" s="1"/>
  <c r="L5489" i="1" a="1"/>
  <c r="L5489" i="1" s="1"/>
  <c r="L5490" i="1" a="1"/>
  <c r="L5490" i="1" s="1"/>
  <c r="L5491" i="1" a="1"/>
  <c r="L5491" i="1" s="1"/>
  <c r="L5492" i="1" a="1"/>
  <c r="L5492" i="1" s="1"/>
  <c r="L5493" i="1" a="1"/>
  <c r="L5493" i="1" s="1"/>
  <c r="L5494" i="1" a="1"/>
  <c r="L5494" i="1" s="1"/>
  <c r="L5495" i="1" a="1"/>
  <c r="L5495" i="1" s="1"/>
  <c r="L5496" i="1" a="1"/>
  <c r="L5496" i="1" s="1"/>
  <c r="L5497" i="1" a="1"/>
  <c r="L5497" i="1" s="1"/>
  <c r="L5498" i="1" a="1"/>
  <c r="L5498" i="1" s="1"/>
  <c r="L5499" i="1" a="1"/>
  <c r="L5499" i="1" s="1"/>
  <c r="L5500" i="1" a="1"/>
  <c r="L5500" i="1" s="1"/>
  <c r="L5501" i="1" a="1"/>
  <c r="L5501" i="1" s="1"/>
  <c r="L5502" i="1" a="1"/>
  <c r="L5502" i="1" s="1"/>
  <c r="L5503" i="1" a="1"/>
  <c r="L5503" i="1" s="1"/>
  <c r="L5504" i="1" a="1"/>
  <c r="L5504" i="1" s="1"/>
  <c r="L5505" i="1" a="1"/>
  <c r="L5505" i="1" s="1"/>
  <c r="L5506" i="1" a="1"/>
  <c r="L5506" i="1" s="1"/>
  <c r="L5507" i="1" a="1"/>
  <c r="L5507" i="1" s="1"/>
  <c r="L5508" i="1" a="1"/>
  <c r="L5508" i="1" s="1"/>
  <c r="L5509" i="1" a="1"/>
  <c r="L5509" i="1" s="1"/>
  <c r="L5510" i="1" a="1"/>
  <c r="L5510" i="1" s="1"/>
  <c r="L5511" i="1" a="1"/>
  <c r="L5511" i="1" s="1"/>
  <c r="L5512" i="1" a="1"/>
  <c r="L5512" i="1" s="1"/>
  <c r="L5513" i="1" a="1"/>
  <c r="L5513" i="1" s="1"/>
  <c r="L5514" i="1" a="1"/>
  <c r="L5514" i="1" s="1"/>
  <c r="L5515" i="1" a="1"/>
  <c r="L5515" i="1" s="1"/>
  <c r="L5516" i="1" a="1"/>
  <c r="L5516" i="1" s="1"/>
  <c r="L5517" i="1" a="1"/>
  <c r="L5517" i="1" s="1"/>
  <c r="L5518" i="1" a="1"/>
  <c r="L5518" i="1" s="1"/>
  <c r="L5519" i="1" a="1"/>
  <c r="L5519" i="1" s="1"/>
  <c r="L5520" i="1" a="1"/>
  <c r="L5520" i="1" s="1"/>
  <c r="L5521" i="1" a="1"/>
  <c r="L5521" i="1" s="1"/>
  <c r="L5522" i="1" a="1"/>
  <c r="L5522" i="1" s="1"/>
  <c r="L5523" i="1" a="1"/>
  <c r="L5523" i="1" s="1"/>
  <c r="L5524" i="1" a="1"/>
  <c r="L5524" i="1" s="1"/>
  <c r="L5525" i="1" a="1"/>
  <c r="L5525" i="1" s="1"/>
  <c r="L5526" i="1" a="1"/>
  <c r="L5526" i="1" s="1"/>
  <c r="L5527" i="1" a="1"/>
  <c r="L5527" i="1" s="1"/>
  <c r="L5528" i="1" a="1"/>
  <c r="L5528" i="1"/>
  <c r="L5529" i="1" a="1"/>
  <c r="L5529" i="1" s="1"/>
  <c r="L5530" i="1" a="1"/>
  <c r="L5530" i="1" s="1"/>
  <c r="L5531" i="1" a="1"/>
  <c r="L5531" i="1" s="1"/>
  <c r="L5532" i="1" a="1"/>
  <c r="L5532" i="1" s="1"/>
  <c r="L5533" i="1" a="1"/>
  <c r="L5533" i="1" s="1"/>
  <c r="L5534" i="1" a="1"/>
  <c r="L5534" i="1" s="1"/>
  <c r="L5535" i="1" a="1"/>
  <c r="L5535" i="1" s="1"/>
  <c r="L5536" i="1" a="1"/>
  <c r="L5536" i="1" s="1"/>
  <c r="L5537" i="1" a="1"/>
  <c r="L5537" i="1" s="1"/>
  <c r="L5538" i="1" a="1"/>
  <c r="L5538" i="1" s="1"/>
  <c r="L5539" i="1" a="1"/>
  <c r="L5539" i="1" s="1"/>
  <c r="L5540" i="1" a="1"/>
  <c r="L5540" i="1" s="1"/>
  <c r="L5541" i="1" a="1"/>
  <c r="L5541" i="1" s="1"/>
  <c r="L5542" i="1" a="1"/>
  <c r="L5542" i="1" s="1"/>
  <c r="L5543" i="1" a="1"/>
  <c r="L5543" i="1" s="1"/>
  <c r="L5544" i="1" a="1"/>
  <c r="L5544" i="1" s="1"/>
  <c r="L5545" i="1" a="1"/>
  <c r="L5545" i="1" s="1"/>
  <c r="L5546" i="1" a="1"/>
  <c r="L5546" i="1" s="1"/>
  <c r="L5547" i="1" a="1"/>
  <c r="L5547" i="1" s="1"/>
  <c r="L5548" i="1" a="1"/>
  <c r="L5548" i="1" s="1"/>
  <c r="L5549" i="1" a="1"/>
  <c r="L5549" i="1" s="1"/>
  <c r="L5550" i="1" a="1"/>
  <c r="L5550" i="1" s="1"/>
  <c r="L5551" i="1" a="1"/>
  <c r="L5551" i="1" s="1"/>
  <c r="L5552" i="1" a="1"/>
  <c r="L5552" i="1" s="1"/>
  <c r="L5553" i="1" a="1"/>
  <c r="L5553" i="1" s="1"/>
  <c r="L5554" i="1" a="1"/>
  <c r="L5554" i="1" s="1"/>
  <c r="L5555" i="1" a="1"/>
  <c r="L5555" i="1" s="1"/>
  <c r="L5556" i="1" a="1"/>
  <c r="L5556" i="1" s="1"/>
  <c r="L5557" i="1" a="1"/>
  <c r="L5557" i="1" s="1"/>
  <c r="L5558" i="1" a="1"/>
  <c r="L5558" i="1" s="1"/>
  <c r="L5559" i="1" a="1"/>
  <c r="L5559" i="1" s="1"/>
  <c r="L5560" i="1" a="1"/>
  <c r="L5560" i="1" s="1"/>
  <c r="L5561" i="1" a="1"/>
  <c r="L5561" i="1" s="1"/>
  <c r="L5562" i="1" a="1"/>
  <c r="L5562" i="1" s="1"/>
  <c r="L5563" i="1" a="1"/>
  <c r="L5563" i="1" s="1"/>
  <c r="L5564" i="1" a="1"/>
  <c r="L5564" i="1" s="1"/>
  <c r="L5565" i="1" a="1"/>
  <c r="L5565" i="1" s="1"/>
  <c r="L5566" i="1" a="1"/>
  <c r="L5566" i="1" s="1"/>
  <c r="L5567" i="1" a="1"/>
  <c r="L5567" i="1" s="1"/>
  <c r="L5568" i="1" a="1"/>
  <c r="L5568" i="1" s="1"/>
  <c r="L5569" i="1" a="1"/>
  <c r="L5569" i="1" s="1"/>
  <c r="L5570" i="1" a="1"/>
  <c r="L5570" i="1" s="1"/>
  <c r="L5571" i="1" a="1"/>
  <c r="L5571" i="1" s="1"/>
  <c r="L5572" i="1" a="1"/>
  <c r="L5572" i="1" s="1"/>
  <c r="L5573" i="1" a="1"/>
  <c r="L5573" i="1" s="1"/>
  <c r="L5574" i="1" a="1"/>
  <c r="L5574" i="1" s="1"/>
  <c r="L5575" i="1" a="1"/>
  <c r="L5575" i="1" s="1"/>
  <c r="L5576" i="1" a="1"/>
  <c r="L5576" i="1" s="1"/>
  <c r="L5577" i="1" a="1"/>
  <c r="L5577" i="1" s="1"/>
  <c r="L5578" i="1" a="1"/>
  <c r="L5578" i="1" s="1"/>
  <c r="L5579" i="1" a="1"/>
  <c r="L5579" i="1" s="1"/>
  <c r="L5580" i="1" a="1"/>
  <c r="L5580" i="1" s="1"/>
  <c r="L5581" i="1" a="1"/>
  <c r="L5581" i="1" s="1"/>
  <c r="L5582" i="1" a="1"/>
  <c r="L5582" i="1" s="1"/>
  <c r="L5583" i="1" a="1"/>
  <c r="L5583" i="1" s="1"/>
  <c r="L5584" i="1" a="1"/>
  <c r="L5584" i="1" s="1"/>
  <c r="L5585" i="1" a="1"/>
  <c r="L5585" i="1" s="1"/>
  <c r="L5586" i="1" a="1"/>
  <c r="L5586" i="1" s="1"/>
  <c r="L5587" i="1" a="1"/>
  <c r="L5587" i="1" s="1"/>
  <c r="L5588" i="1" a="1"/>
  <c r="L5588" i="1" s="1"/>
  <c r="L5589" i="1" a="1"/>
  <c r="L5589" i="1" s="1"/>
  <c r="L5590" i="1" a="1"/>
  <c r="L5590" i="1" s="1"/>
  <c r="L5591" i="1" a="1"/>
  <c r="L5591" i="1" s="1"/>
  <c r="L5592" i="1" a="1"/>
  <c r="L5592" i="1" s="1"/>
  <c r="L5593" i="1" a="1"/>
  <c r="L5593" i="1" s="1"/>
  <c r="L5594" i="1" a="1"/>
  <c r="L5594" i="1" s="1"/>
  <c r="L5595" i="1" a="1"/>
  <c r="L5595" i="1" s="1"/>
  <c r="L5596" i="1" a="1"/>
  <c r="L5596" i="1" s="1"/>
  <c r="L5597" i="1" a="1"/>
  <c r="L5597" i="1" s="1"/>
  <c r="L5598" i="1" a="1"/>
  <c r="L5598" i="1"/>
  <c r="L5599" i="1" a="1"/>
  <c r="L5599" i="1" s="1"/>
  <c r="L5600" i="1" a="1"/>
  <c r="L5600" i="1" s="1"/>
  <c r="L5601" i="1" a="1"/>
  <c r="L5601" i="1" s="1"/>
  <c r="L5602" i="1" a="1"/>
  <c r="L5602" i="1" s="1"/>
  <c r="L5603" i="1" a="1"/>
  <c r="L5603" i="1" s="1"/>
  <c r="L5604" i="1" a="1"/>
  <c r="L5604" i="1" s="1"/>
  <c r="L5605" i="1" a="1"/>
  <c r="L5605" i="1" s="1"/>
  <c r="L5606" i="1" a="1"/>
  <c r="L5606" i="1" s="1"/>
  <c r="L5607" i="1" a="1"/>
  <c r="L5607" i="1" s="1"/>
  <c r="L5608" i="1" a="1"/>
  <c r="L5608" i="1" s="1"/>
  <c r="L5609" i="1" a="1"/>
  <c r="L5609" i="1" s="1"/>
  <c r="L5610" i="1" a="1"/>
  <c r="L5610" i="1" s="1"/>
  <c r="L5611" i="1" a="1"/>
  <c r="L5611" i="1" s="1"/>
  <c r="L5612" i="1" a="1"/>
  <c r="L5612" i="1" s="1"/>
  <c r="L5613" i="1" a="1"/>
  <c r="L5613" i="1" s="1"/>
  <c r="L5614" i="1" a="1"/>
  <c r="L5614" i="1" s="1"/>
  <c r="L5615" i="1" a="1"/>
  <c r="L5615" i="1" s="1"/>
  <c r="L5616" i="1" a="1"/>
  <c r="L5616" i="1" s="1"/>
  <c r="L5617" i="1" a="1"/>
  <c r="L5617" i="1" s="1"/>
  <c r="L5618" i="1" a="1"/>
  <c r="L5618" i="1" s="1"/>
  <c r="L5619" i="1" a="1"/>
  <c r="L5619" i="1" s="1"/>
  <c r="L5620" i="1" a="1"/>
  <c r="L5620" i="1" s="1"/>
  <c r="L5621" i="1" a="1"/>
  <c r="L5621" i="1" s="1"/>
  <c r="L5622" i="1" a="1"/>
  <c r="L5622" i="1" s="1"/>
  <c r="L5623" i="1" a="1"/>
  <c r="L5623" i="1" s="1"/>
  <c r="L5624" i="1" a="1"/>
  <c r="L5624" i="1" s="1"/>
  <c r="L5625" i="1" a="1"/>
  <c r="L5625" i="1" s="1"/>
  <c r="L5626" i="1" a="1"/>
  <c r="L5626" i="1" s="1"/>
  <c r="L5627" i="1" a="1"/>
  <c r="L5627" i="1" s="1"/>
  <c r="L5628" i="1" a="1"/>
  <c r="L5628" i="1" s="1"/>
  <c r="L5629" i="1" a="1"/>
  <c r="L5629" i="1" s="1"/>
  <c r="L5630" i="1" a="1"/>
  <c r="L5630" i="1" s="1"/>
  <c r="L5631" i="1" a="1"/>
  <c r="L5631" i="1" s="1"/>
  <c r="L5632" i="1" a="1"/>
  <c r="L5632" i="1" s="1"/>
  <c r="L5633" i="1" a="1"/>
  <c r="L5633" i="1" s="1"/>
  <c r="L5634" i="1" a="1"/>
  <c r="L5634" i="1" s="1"/>
  <c r="L5635" i="1" a="1"/>
  <c r="L5635" i="1" s="1"/>
  <c r="L5636" i="1" a="1"/>
  <c r="L5636" i="1" s="1"/>
  <c r="L5637" i="1" a="1"/>
  <c r="L5637" i="1" s="1"/>
  <c r="L5638" i="1" a="1"/>
  <c r="L5638" i="1" s="1"/>
  <c r="L5639" i="1" a="1"/>
  <c r="L5639" i="1" s="1"/>
  <c r="L5640" i="1" a="1"/>
  <c r="L5640" i="1" s="1"/>
  <c r="L5641" i="1" a="1"/>
  <c r="L5641" i="1"/>
  <c r="L5642" i="1" a="1"/>
  <c r="L5642" i="1" s="1"/>
  <c r="L5643" i="1" a="1"/>
  <c r="L5643" i="1" s="1"/>
  <c r="L5644" i="1" a="1"/>
  <c r="L5644" i="1" s="1"/>
  <c r="L5645" i="1" a="1"/>
  <c r="L5645" i="1" s="1"/>
  <c r="L5646" i="1" a="1"/>
  <c r="L5646" i="1" s="1"/>
  <c r="L5647" i="1" a="1"/>
  <c r="L5647" i="1" s="1"/>
  <c r="L5648" i="1" a="1"/>
  <c r="L5648" i="1" s="1"/>
  <c r="L5649" i="1" a="1"/>
  <c r="L5649" i="1" s="1"/>
  <c r="L5650" i="1" a="1"/>
  <c r="L5650" i="1" s="1"/>
  <c r="L5651" i="1" a="1"/>
  <c r="L5651" i="1" s="1"/>
  <c r="L5652" i="1" a="1"/>
  <c r="L5652" i="1" s="1"/>
  <c r="L5653" i="1" a="1"/>
  <c r="L5653" i="1" s="1"/>
  <c r="L5654" i="1" a="1"/>
  <c r="L5654" i="1" s="1"/>
  <c r="L5655" i="1" a="1"/>
  <c r="L5655" i="1" s="1"/>
  <c r="L5656" i="1" a="1"/>
  <c r="L5656" i="1" s="1"/>
  <c r="L5657" i="1" a="1"/>
  <c r="L5657" i="1" s="1"/>
  <c r="L5658" i="1" a="1"/>
  <c r="L5658" i="1" s="1"/>
  <c r="L5659" i="1" a="1"/>
  <c r="L5659" i="1" s="1"/>
  <c r="L5660" i="1" a="1"/>
  <c r="L5660" i="1" s="1"/>
  <c r="L5661" i="1" a="1"/>
  <c r="L5661" i="1" s="1"/>
  <c r="L5662" i="1" a="1"/>
  <c r="L5662" i="1" s="1"/>
  <c r="L5663" i="1" a="1"/>
  <c r="L5663" i="1" s="1"/>
  <c r="L5664" i="1" a="1"/>
  <c r="L5664" i="1" s="1"/>
  <c r="L5665" i="1" a="1"/>
  <c r="L5665" i="1" s="1"/>
  <c r="L5666" i="1" a="1"/>
  <c r="L5666" i="1" s="1"/>
  <c r="L5667" i="1" a="1"/>
  <c r="L5667" i="1" s="1"/>
  <c r="L5668" i="1" a="1"/>
  <c r="L5668" i="1" s="1"/>
  <c r="L5669" i="1" a="1"/>
  <c r="L5669" i="1" s="1"/>
  <c r="L5670" i="1" a="1"/>
  <c r="L5670" i="1" s="1"/>
  <c r="L5671" i="1" a="1"/>
  <c r="L5671" i="1" s="1"/>
  <c r="L5672" i="1" a="1"/>
  <c r="L5672" i="1" s="1"/>
  <c r="L5673" i="1" a="1"/>
  <c r="L5673" i="1" s="1"/>
  <c r="L5674" i="1" a="1"/>
  <c r="L5674" i="1" s="1"/>
  <c r="L5675" i="1" a="1"/>
  <c r="L5675" i="1" s="1"/>
  <c r="L5676" i="1" a="1"/>
  <c r="L5676" i="1" s="1"/>
  <c r="L5677" i="1" a="1"/>
  <c r="L5677" i="1" s="1"/>
  <c r="L5678" i="1" a="1"/>
  <c r="L5678" i="1" s="1"/>
  <c r="L5679" i="1" a="1"/>
  <c r="L5679" i="1" s="1"/>
  <c r="L5680" i="1" a="1"/>
  <c r="L5680" i="1" s="1"/>
  <c r="L5681" i="1" a="1"/>
  <c r="L5681" i="1" s="1"/>
  <c r="L5682" i="1" a="1"/>
  <c r="L5682" i="1" s="1"/>
  <c r="L5683" i="1" a="1"/>
  <c r="L5683" i="1" s="1"/>
  <c r="L5684" i="1" a="1"/>
  <c r="L5684" i="1" s="1"/>
  <c r="L5685" i="1" a="1"/>
  <c r="L5685" i="1" s="1"/>
  <c r="L5686" i="1" a="1"/>
  <c r="L5686" i="1" s="1"/>
  <c r="L5687" i="1" a="1"/>
  <c r="L5687" i="1" s="1"/>
  <c r="L5688" i="1" a="1"/>
  <c r="L5688" i="1" s="1"/>
  <c r="L5689" i="1" a="1"/>
  <c r="L5689" i="1" s="1"/>
  <c r="L5690" i="1" a="1"/>
  <c r="L5690" i="1" s="1"/>
  <c r="L5691" i="1" a="1"/>
  <c r="L5691" i="1" s="1"/>
  <c r="L5692" i="1" a="1"/>
  <c r="L5692" i="1" s="1"/>
  <c r="L5693" i="1" a="1"/>
  <c r="L5693" i="1" s="1"/>
  <c r="L5694" i="1" a="1"/>
  <c r="L5694" i="1"/>
  <c r="L5695" i="1" a="1"/>
  <c r="L5695" i="1" s="1"/>
  <c r="L5696" i="1" a="1"/>
  <c r="L5696" i="1" s="1"/>
  <c r="L5697" i="1" a="1"/>
  <c r="L5697" i="1" s="1"/>
  <c r="L5698" i="1" a="1"/>
  <c r="L5698" i="1" s="1"/>
  <c r="L5699" i="1" a="1"/>
  <c r="L5699" i="1" s="1"/>
  <c r="L5700" i="1" a="1"/>
  <c r="L5700" i="1" s="1"/>
  <c r="L5701" i="1" a="1"/>
  <c r="L5701" i="1" s="1"/>
  <c r="L5702" i="1" a="1"/>
  <c r="L5702" i="1" s="1"/>
  <c r="L5703" i="1" a="1"/>
  <c r="L5703" i="1" s="1"/>
  <c r="L5704" i="1" a="1"/>
  <c r="L5704" i="1" s="1"/>
  <c r="L5705" i="1" a="1"/>
  <c r="L5705" i="1" s="1"/>
  <c r="L5706" i="1" a="1"/>
  <c r="L5706" i="1" s="1"/>
  <c r="L5707" i="1" a="1"/>
  <c r="L5707" i="1" s="1"/>
  <c r="L5708" i="1" a="1"/>
  <c r="L5708" i="1" s="1"/>
  <c r="L5709" i="1" a="1"/>
  <c r="L5709" i="1" s="1"/>
  <c r="L5710" i="1" a="1"/>
  <c r="L5710" i="1" s="1"/>
  <c r="L5711" i="1" a="1"/>
  <c r="L5711" i="1" s="1"/>
  <c r="L5712" i="1" a="1"/>
  <c r="L5712" i="1" s="1"/>
  <c r="L5713" i="1" a="1"/>
  <c r="L5713" i="1" s="1"/>
  <c r="L5714" i="1" a="1"/>
  <c r="L5714" i="1" s="1"/>
  <c r="L5715" i="1" a="1"/>
  <c r="L5715" i="1" s="1"/>
  <c r="L5716" i="1" a="1"/>
  <c r="L5716" i="1" s="1"/>
  <c r="L5717" i="1" a="1"/>
  <c r="L5717" i="1" s="1"/>
  <c r="L5718" i="1" a="1"/>
  <c r="L5718" i="1" s="1"/>
  <c r="L5719" i="1" a="1"/>
  <c r="L5719" i="1" s="1"/>
  <c r="L5720" i="1" a="1"/>
  <c r="L5720" i="1" s="1"/>
  <c r="L5721" i="1" a="1"/>
  <c r="L5721" i="1"/>
  <c r="L5722" i="1" a="1"/>
  <c r="L5722" i="1" s="1"/>
  <c r="L5723" i="1" a="1"/>
  <c r="L5723" i="1" s="1"/>
  <c r="L5724" i="1" a="1"/>
  <c r="L5724" i="1" s="1"/>
  <c r="L5725" i="1" a="1"/>
  <c r="L5725" i="1" s="1"/>
  <c r="L5726" i="1" a="1"/>
  <c r="L5726" i="1" s="1"/>
  <c r="L5727" i="1" a="1"/>
  <c r="L5727" i="1" s="1"/>
  <c r="L5728" i="1" a="1"/>
  <c r="L5728" i="1" s="1"/>
  <c r="L5729" i="1" a="1"/>
  <c r="L5729" i="1" s="1"/>
  <c r="L5730" i="1" a="1"/>
  <c r="L5730" i="1" s="1"/>
  <c r="L5731" i="1" a="1"/>
  <c r="L5731" i="1" s="1"/>
  <c r="L5732" i="1" a="1"/>
  <c r="L5732" i="1" s="1"/>
  <c r="L5733" i="1" a="1"/>
  <c r="L5733" i="1" s="1"/>
  <c r="L5734" i="1" a="1"/>
  <c r="L5734" i="1" s="1"/>
  <c r="L5735" i="1" a="1"/>
  <c r="L5735" i="1" s="1"/>
  <c r="L5736" i="1" a="1"/>
  <c r="L5736" i="1"/>
  <c r="L5737" i="1" a="1"/>
  <c r="L5737" i="1" s="1"/>
  <c r="L5738" i="1" a="1"/>
  <c r="L5738" i="1" s="1"/>
  <c r="L5739" i="1" a="1"/>
  <c r="L5739" i="1" s="1"/>
  <c r="L5740" i="1" a="1"/>
  <c r="L5740" i="1" s="1"/>
  <c r="L5741" i="1" a="1"/>
  <c r="L5741" i="1" s="1"/>
  <c r="L5742" i="1" a="1"/>
  <c r="L5742" i="1" s="1"/>
  <c r="L5743" i="1" a="1"/>
  <c r="L5743" i="1" s="1"/>
  <c r="L5744" i="1" a="1"/>
  <c r="L5744" i="1" s="1"/>
  <c r="L5745" i="1" a="1"/>
  <c r="L5745" i="1" s="1"/>
  <c r="L5746" i="1" a="1"/>
  <c r="L5746" i="1" s="1"/>
  <c r="L5747" i="1" a="1"/>
  <c r="L5747" i="1" s="1"/>
  <c r="L5748" i="1" a="1"/>
  <c r="L5748" i="1" s="1"/>
  <c r="L5749" i="1" a="1"/>
  <c r="L5749" i="1" s="1"/>
  <c r="L5750" i="1" a="1"/>
  <c r="L5750" i="1" s="1"/>
  <c r="L5751" i="1" a="1"/>
  <c r="L5751" i="1" s="1"/>
  <c r="L5752" i="1" a="1"/>
  <c r="L5752" i="1" s="1"/>
  <c r="L5753" i="1" a="1"/>
  <c r="L5753" i="1" s="1"/>
  <c r="L5754" i="1" a="1"/>
  <c r="L5754" i="1" s="1"/>
  <c r="L5755" i="1" a="1"/>
  <c r="L5755" i="1" s="1"/>
  <c r="L5756" i="1" a="1"/>
  <c r="L5756" i="1" s="1"/>
  <c r="L5757" i="1" a="1"/>
  <c r="L5757" i="1" s="1"/>
  <c r="L5758" i="1" a="1"/>
  <c r="L5758" i="1" s="1"/>
  <c r="L5759" i="1" a="1"/>
  <c r="L5759" i="1" s="1"/>
  <c r="L5760" i="1" a="1"/>
  <c r="L5760" i="1" s="1"/>
  <c r="L5761" i="1" a="1"/>
  <c r="L5761" i="1" s="1"/>
  <c r="L5762" i="1" a="1"/>
  <c r="L5762" i="1" s="1"/>
  <c r="L5763" i="1" a="1"/>
  <c r="L5763" i="1" s="1"/>
  <c r="L5764" i="1" a="1"/>
  <c r="L5764" i="1" s="1"/>
  <c r="L5765" i="1" a="1"/>
  <c r="L5765" i="1" s="1"/>
  <c r="L5766" i="1" a="1"/>
  <c r="L5766" i="1" s="1"/>
  <c r="L5767" i="1" a="1"/>
  <c r="L5767" i="1" s="1"/>
  <c r="L5768" i="1" a="1"/>
  <c r="L5768" i="1" s="1"/>
  <c r="L5769" i="1" a="1"/>
  <c r="L5769" i="1" s="1"/>
  <c r="L5770" i="1" a="1"/>
  <c r="L5770" i="1" s="1"/>
  <c r="L5771" i="1" a="1"/>
  <c r="L5771" i="1" s="1"/>
  <c r="L5772" i="1" a="1"/>
  <c r="L5772" i="1" s="1"/>
  <c r="L5773" i="1" a="1"/>
  <c r="L5773" i="1" s="1"/>
  <c r="L5774" i="1" a="1"/>
  <c r="L5774" i="1" s="1"/>
  <c r="L5775" i="1" a="1"/>
  <c r="L5775" i="1" s="1"/>
  <c r="L5776" i="1" a="1"/>
  <c r="L5776" i="1" s="1"/>
  <c r="L5777" i="1" a="1"/>
  <c r="L5777" i="1" s="1"/>
  <c r="L5778" i="1" a="1"/>
  <c r="L5778" i="1" s="1"/>
  <c r="L5779" i="1" a="1"/>
  <c r="L5779" i="1" s="1"/>
  <c r="L5780" i="1" a="1"/>
  <c r="L5780" i="1" s="1"/>
  <c r="L5781" i="1" a="1"/>
  <c r="L5781" i="1" s="1"/>
  <c r="L5782" i="1" a="1"/>
  <c r="L5782" i="1" s="1"/>
  <c r="L5783" i="1" a="1"/>
  <c r="L5783" i="1" s="1"/>
  <c r="L5784" i="1" a="1"/>
  <c r="L5784" i="1" s="1"/>
  <c r="L5785" i="1" a="1"/>
  <c r="L5785" i="1" s="1"/>
  <c r="L5786" i="1" a="1"/>
  <c r="L5786" i="1" s="1"/>
  <c r="L5787" i="1" a="1"/>
  <c r="L5787" i="1" s="1"/>
  <c r="L5788" i="1" a="1"/>
  <c r="L5788" i="1" s="1"/>
  <c r="L5789" i="1" a="1"/>
  <c r="L5789" i="1" s="1"/>
  <c r="L5790" i="1" a="1"/>
  <c r="L5790" i="1" s="1"/>
  <c r="L5791" i="1" a="1"/>
  <c r="L5791" i="1" s="1"/>
  <c r="L5792" i="1" a="1"/>
  <c r="L5792" i="1" s="1"/>
  <c r="L5793" i="1" a="1"/>
  <c r="L5793" i="1" s="1"/>
  <c r="L5794" i="1" a="1"/>
  <c r="L5794" i="1" s="1"/>
  <c r="L5795" i="1" a="1"/>
  <c r="L5795" i="1" s="1"/>
  <c r="L5796" i="1" a="1"/>
  <c r="L5796" i="1" s="1"/>
  <c r="L5797" i="1" a="1"/>
  <c r="L5797" i="1" s="1"/>
  <c r="L5798" i="1" a="1"/>
  <c r="L5798" i="1" s="1"/>
  <c r="L5799" i="1" a="1"/>
  <c r="L5799" i="1" s="1"/>
  <c r="L5800" i="1" a="1"/>
  <c r="L5800" i="1" s="1"/>
  <c r="L5801" i="1" a="1"/>
  <c r="L5801" i="1" s="1"/>
  <c r="L5802" i="1" a="1"/>
  <c r="L5802" i="1" s="1"/>
  <c r="L5803" i="1" a="1"/>
  <c r="L5803" i="1" s="1"/>
  <c r="L5804" i="1" a="1"/>
  <c r="L5804" i="1" s="1"/>
  <c r="L5805" i="1" a="1"/>
  <c r="L5805" i="1" s="1"/>
  <c r="L5806" i="1" a="1"/>
  <c r="L5806" i="1" s="1"/>
  <c r="L5807" i="1" a="1"/>
  <c r="L5807" i="1" s="1"/>
  <c r="L5808" i="1" a="1"/>
  <c r="L5808" i="1" s="1"/>
  <c r="L5809" i="1" a="1"/>
  <c r="L5809" i="1" s="1"/>
  <c r="L5810" i="1" a="1"/>
  <c r="L5810" i="1" s="1"/>
  <c r="L5811" i="1" a="1"/>
  <c r="L5811" i="1" s="1"/>
  <c r="L5812" i="1" a="1"/>
  <c r="L5812" i="1" s="1"/>
  <c r="L5813" i="1" a="1"/>
  <c r="L5813" i="1" s="1"/>
  <c r="L5814" i="1" a="1"/>
  <c r="L5814" i="1" s="1"/>
  <c r="L5815" i="1" a="1"/>
  <c r="L5815" i="1" s="1"/>
  <c r="L5816" i="1" a="1"/>
  <c r="L5816" i="1" s="1"/>
  <c r="L5817" i="1" a="1"/>
  <c r="L5817" i="1" s="1"/>
  <c r="L5818" i="1" a="1"/>
  <c r="L5818" i="1" s="1"/>
  <c r="L5819" i="1" a="1"/>
  <c r="L5819" i="1" s="1"/>
  <c r="L5820" i="1" a="1"/>
  <c r="L5820" i="1" s="1"/>
  <c r="L5821" i="1" a="1"/>
  <c r="L5821" i="1" s="1"/>
  <c r="L5822" i="1" a="1"/>
  <c r="L5822" i="1" s="1"/>
  <c r="L5823" i="1" a="1"/>
  <c r="L5823" i="1" s="1"/>
  <c r="L5824" i="1" a="1"/>
  <c r="L5824" i="1" s="1"/>
  <c r="L5825" i="1" a="1"/>
  <c r="L5825" i="1" s="1"/>
  <c r="L5826" i="1" a="1"/>
  <c r="L5826" i="1" s="1"/>
  <c r="L5827" i="1" a="1"/>
  <c r="L5827" i="1" s="1"/>
  <c r="L5828" i="1" a="1"/>
  <c r="L5828" i="1" s="1"/>
  <c r="L5829" i="1" a="1"/>
  <c r="L5829" i="1" s="1"/>
  <c r="L5830" i="1" a="1"/>
  <c r="L5830" i="1" s="1"/>
  <c r="L5831" i="1" a="1"/>
  <c r="L5831" i="1" s="1"/>
  <c r="L5832" i="1" a="1"/>
  <c r="L5832" i="1" s="1"/>
  <c r="L5833" i="1" a="1"/>
  <c r="L5833" i="1" s="1"/>
  <c r="L5834" i="1" a="1"/>
  <c r="L5834" i="1" s="1"/>
  <c r="L5835" i="1" a="1"/>
  <c r="L5835" i="1" s="1"/>
  <c r="L5836" i="1" a="1"/>
  <c r="L5836" i="1" s="1"/>
  <c r="L5837" i="1" a="1"/>
  <c r="L5837" i="1" s="1"/>
  <c r="L5838" i="1" a="1"/>
  <c r="L5838" i="1" s="1"/>
  <c r="L5839" i="1" a="1"/>
  <c r="L5839" i="1" s="1"/>
  <c r="L5840" i="1" a="1"/>
  <c r="L5840" i="1" s="1"/>
  <c r="L5841" i="1" a="1"/>
  <c r="L5841" i="1" s="1"/>
  <c r="L5842" i="1" a="1"/>
  <c r="L5842" i="1" s="1"/>
  <c r="L5843" i="1" a="1"/>
  <c r="L5843" i="1" s="1"/>
  <c r="L5844" i="1" a="1"/>
  <c r="L5844" i="1" s="1"/>
  <c r="L5845" i="1" a="1"/>
  <c r="L5845" i="1" s="1"/>
  <c r="L5846" i="1" a="1"/>
  <c r="L5846" i="1" s="1"/>
  <c r="L5847" i="1" a="1"/>
  <c r="L5847" i="1" s="1"/>
  <c r="L5848" i="1" a="1"/>
  <c r="L5848" i="1" s="1"/>
  <c r="L5849" i="1" a="1"/>
  <c r="L5849" i="1" s="1"/>
  <c r="L5850" i="1" a="1"/>
  <c r="L5850" i="1" s="1"/>
  <c r="L5851" i="1" a="1"/>
  <c r="L5851" i="1" s="1"/>
  <c r="L5852" i="1" a="1"/>
  <c r="L5852" i="1" s="1"/>
  <c r="L5853" i="1" a="1"/>
  <c r="L5853" i="1" s="1"/>
  <c r="L5854" i="1" a="1"/>
  <c r="L5854" i="1"/>
  <c r="L5855" i="1" a="1"/>
  <c r="L5855" i="1" s="1"/>
  <c r="L5856" i="1" a="1"/>
  <c r="L5856" i="1" s="1"/>
  <c r="L5857" i="1" a="1"/>
  <c r="L5857" i="1" s="1"/>
  <c r="L5858" i="1" a="1"/>
  <c r="L5858" i="1" s="1"/>
  <c r="L5859" i="1" a="1"/>
  <c r="L5859" i="1" s="1"/>
  <c r="L5860" i="1" a="1"/>
  <c r="L5860" i="1" s="1"/>
  <c r="L5861" i="1" a="1"/>
  <c r="L5861" i="1" s="1"/>
  <c r="L5862" i="1" a="1"/>
  <c r="L5862" i="1" s="1"/>
  <c r="L5863" i="1" a="1"/>
  <c r="L5863" i="1" s="1"/>
  <c r="L5864" i="1" a="1"/>
  <c r="L5864" i="1" s="1"/>
  <c r="L5865" i="1" a="1"/>
  <c r="L5865" i="1" s="1"/>
  <c r="L5866" i="1" a="1"/>
  <c r="L5866" i="1" s="1"/>
  <c r="L5867" i="1" a="1"/>
  <c r="L5867" i="1" s="1"/>
  <c r="L5868" i="1" a="1"/>
  <c r="L5868" i="1" s="1"/>
  <c r="L5869" i="1" a="1"/>
  <c r="L5869" i="1" s="1"/>
  <c r="L5870" i="1" a="1"/>
  <c r="L5870" i="1" s="1"/>
  <c r="L5871" i="1" a="1"/>
  <c r="L5871" i="1" s="1"/>
  <c r="L5872" i="1" a="1"/>
  <c r="L5872" i="1" s="1"/>
  <c r="L5873" i="1" a="1"/>
  <c r="L5873" i="1" s="1"/>
  <c r="L5874" i="1" a="1"/>
  <c r="L5874" i="1" s="1"/>
  <c r="L5875" i="1" a="1"/>
  <c r="L5875" i="1" s="1"/>
  <c r="L5876" i="1" a="1"/>
  <c r="L5876" i="1" s="1"/>
  <c r="L5877" i="1" a="1"/>
  <c r="L5877" i="1" s="1"/>
  <c r="L5878" i="1" a="1"/>
  <c r="L5878" i="1" s="1"/>
  <c r="L5879" i="1" a="1"/>
  <c r="L5879" i="1" s="1"/>
  <c r="L5880" i="1" a="1"/>
  <c r="L5880" i="1" s="1"/>
  <c r="L5881" i="1" a="1"/>
  <c r="L5881" i="1" s="1"/>
  <c r="L5882" i="1" a="1"/>
  <c r="L5882" i="1" s="1"/>
  <c r="L5883" i="1" a="1"/>
  <c r="L5883" i="1" s="1"/>
  <c r="L5884" i="1" a="1"/>
  <c r="L5884" i="1" s="1"/>
  <c r="L5885" i="1" a="1"/>
  <c r="L5885" i="1" s="1"/>
  <c r="L5886" i="1" a="1"/>
  <c r="L5886" i="1"/>
  <c r="L5887" i="1" a="1"/>
  <c r="L5887" i="1" s="1"/>
  <c r="L5888" i="1" a="1"/>
  <c r="L5888" i="1" s="1"/>
  <c r="L5889" i="1" a="1"/>
  <c r="L5889" i="1" s="1"/>
  <c r="L5890" i="1" a="1"/>
  <c r="L5890" i="1" s="1"/>
  <c r="L5891" i="1" a="1"/>
  <c r="L5891" i="1" s="1"/>
  <c r="L5892" i="1" a="1"/>
  <c r="L5892" i="1" s="1"/>
  <c r="L5893" i="1" a="1"/>
  <c r="L5893" i="1" s="1"/>
  <c r="L5894" i="1" a="1"/>
  <c r="L5894" i="1" s="1"/>
  <c r="L5895" i="1" a="1"/>
  <c r="L5895" i="1" s="1"/>
  <c r="L5896" i="1" a="1"/>
  <c r="L5896" i="1" s="1"/>
  <c r="L5897" i="1" a="1"/>
  <c r="L5897" i="1" s="1"/>
  <c r="L5898" i="1" a="1"/>
  <c r="L5898" i="1" s="1"/>
  <c r="L5899" i="1" a="1"/>
  <c r="L5899" i="1" s="1"/>
  <c r="L5900" i="1" a="1"/>
  <c r="L5900" i="1" s="1"/>
  <c r="L5901" i="1" a="1"/>
  <c r="L5901" i="1" s="1"/>
  <c r="L5902" i="1" a="1"/>
  <c r="L5902" i="1" s="1"/>
  <c r="L5903" i="1" a="1"/>
  <c r="L5903" i="1" s="1"/>
  <c r="L5904" i="1" a="1"/>
  <c r="L5904" i="1" s="1"/>
  <c r="L5905" i="1" a="1"/>
  <c r="L5905" i="1" s="1"/>
  <c r="L5906" i="1" a="1"/>
  <c r="L5906" i="1" s="1"/>
  <c r="L5907" i="1" a="1"/>
  <c r="L5907" i="1" s="1"/>
  <c r="L5908" i="1" a="1"/>
  <c r="L5908" i="1" s="1"/>
  <c r="L5909" i="1" a="1"/>
  <c r="L5909" i="1" s="1"/>
  <c r="L5910" i="1" a="1"/>
  <c r="L5910" i="1" s="1"/>
  <c r="L5911" i="1" a="1"/>
  <c r="L5911" i="1" s="1"/>
  <c r="L5912" i="1" a="1"/>
  <c r="L5912" i="1" s="1"/>
  <c r="L5913" i="1" a="1"/>
  <c r="L5913" i="1" s="1"/>
  <c r="L5914" i="1" a="1"/>
  <c r="L5914" i="1" s="1"/>
  <c r="L5915" i="1" a="1"/>
  <c r="L5915" i="1" s="1"/>
  <c r="L5916" i="1" a="1"/>
  <c r="L5916" i="1" s="1"/>
  <c r="L5917" i="1" a="1"/>
  <c r="L5917" i="1" s="1"/>
  <c r="L5918" i="1" a="1"/>
  <c r="L5918" i="1" s="1"/>
  <c r="L5919" i="1" a="1"/>
  <c r="L5919" i="1" s="1"/>
  <c r="L5920" i="1" a="1"/>
  <c r="L5920" i="1" s="1"/>
  <c r="L5921" i="1" a="1"/>
  <c r="L5921" i="1" s="1"/>
  <c r="L5922" i="1" a="1"/>
  <c r="L5922" i="1" s="1"/>
  <c r="L5923" i="1" a="1"/>
  <c r="L5923" i="1" s="1"/>
  <c r="L5924" i="1" a="1"/>
  <c r="L5924" i="1" s="1"/>
  <c r="L5925" i="1" a="1"/>
  <c r="L5925" i="1" s="1"/>
  <c r="L5926" i="1" a="1"/>
  <c r="L5926" i="1" s="1"/>
  <c r="L5927" i="1" a="1"/>
  <c r="L5927" i="1" s="1"/>
  <c r="L5928" i="1" a="1"/>
  <c r="L5928" i="1" s="1"/>
  <c r="L5929" i="1" a="1"/>
  <c r="L5929" i="1" s="1"/>
  <c r="L5930" i="1" a="1"/>
  <c r="L5930" i="1" s="1"/>
  <c r="L5931" i="1" a="1"/>
  <c r="L5931" i="1" s="1"/>
  <c r="L5932" i="1" a="1"/>
  <c r="L5932" i="1" s="1"/>
  <c r="L5933" i="1" a="1"/>
  <c r="L5933" i="1" s="1"/>
  <c r="L5934" i="1" a="1"/>
  <c r="L5934" i="1" s="1"/>
  <c r="L5935" i="1" a="1"/>
  <c r="L5935" i="1" s="1"/>
  <c r="L5936" i="1" a="1"/>
  <c r="L5936" i="1" s="1"/>
  <c r="L5937" i="1" a="1"/>
  <c r="L5937" i="1" s="1"/>
  <c r="L5938" i="1" a="1"/>
  <c r="L5938" i="1" s="1"/>
  <c r="L5939" i="1" a="1"/>
  <c r="L5939" i="1" s="1"/>
  <c r="L5940" i="1" a="1"/>
  <c r="L5940" i="1" s="1"/>
  <c r="L5941" i="1" a="1"/>
  <c r="L5941" i="1" s="1"/>
  <c r="L5942" i="1" a="1"/>
  <c r="L5942" i="1" s="1"/>
  <c r="L5943" i="1" a="1"/>
  <c r="L5943" i="1" s="1"/>
  <c r="L5944" i="1" a="1"/>
  <c r="L5944" i="1" s="1"/>
  <c r="L5945" i="1" a="1"/>
  <c r="L5945" i="1"/>
  <c r="L5946" i="1" a="1"/>
  <c r="L5946" i="1" s="1"/>
  <c r="L5947" i="1" a="1"/>
  <c r="L5947" i="1" s="1"/>
  <c r="L5948" i="1" a="1"/>
  <c r="L5948" i="1" s="1"/>
  <c r="L5949" i="1" a="1"/>
  <c r="L5949" i="1" s="1"/>
  <c r="L5950" i="1" a="1"/>
  <c r="L5950" i="1"/>
  <c r="L5951" i="1" a="1"/>
  <c r="L5951" i="1" s="1"/>
  <c r="L5952" i="1" a="1"/>
  <c r="L5952" i="1" s="1"/>
  <c r="L5953" i="1" a="1"/>
  <c r="L5953" i="1" s="1"/>
  <c r="L5954" i="1" a="1"/>
  <c r="L5954" i="1" s="1"/>
  <c r="L5955" i="1" a="1"/>
  <c r="L5955" i="1" s="1"/>
  <c r="L5956" i="1" a="1"/>
  <c r="L5956" i="1" s="1"/>
  <c r="L5957" i="1" a="1"/>
  <c r="L5957" i="1" s="1"/>
  <c r="L5958" i="1" a="1"/>
  <c r="L5958" i="1" s="1"/>
  <c r="L5959" i="1" a="1"/>
  <c r="L5959" i="1" s="1"/>
  <c r="L5960" i="1" a="1"/>
  <c r="L5960" i="1" s="1"/>
  <c r="L5961" i="1" a="1"/>
  <c r="L5961" i="1" s="1"/>
  <c r="L5962" i="1" a="1"/>
  <c r="L5962" i="1" s="1"/>
  <c r="L5963" i="1" a="1"/>
  <c r="L5963" i="1" s="1"/>
  <c r="L5964" i="1" a="1"/>
  <c r="L5964" i="1" s="1"/>
  <c r="L5965" i="1" a="1"/>
  <c r="L5965" i="1" s="1"/>
  <c r="L5966" i="1" a="1"/>
  <c r="L5966" i="1" s="1"/>
  <c r="L5967" i="1" a="1"/>
  <c r="L5967" i="1" s="1"/>
  <c r="L5968" i="1" a="1"/>
  <c r="L5968" i="1" s="1"/>
  <c r="L5969" i="1" a="1"/>
  <c r="L5969" i="1" s="1"/>
  <c r="L5970" i="1" a="1"/>
  <c r="L5970" i="1" s="1"/>
  <c r="L5971" i="1" a="1"/>
  <c r="L5971" i="1" s="1"/>
  <c r="L5972" i="1" a="1"/>
  <c r="L5972" i="1" s="1"/>
  <c r="L5973" i="1" a="1"/>
  <c r="L5973" i="1" s="1"/>
  <c r="L5974" i="1" a="1"/>
  <c r="L5974" i="1" s="1"/>
  <c r="L5975" i="1" a="1"/>
  <c r="L5975" i="1" s="1"/>
  <c r="L5976" i="1" a="1"/>
  <c r="L5976" i="1" s="1"/>
  <c r="L5977" i="1" a="1"/>
  <c r="L5977" i="1"/>
  <c r="L5978" i="1" a="1"/>
  <c r="L5978" i="1" s="1"/>
  <c r="L5979" i="1" a="1"/>
  <c r="L5979" i="1" s="1"/>
  <c r="L5980" i="1" a="1"/>
  <c r="L5980" i="1" s="1"/>
  <c r="L5981" i="1" a="1"/>
  <c r="L5981" i="1" s="1"/>
  <c r="L5982" i="1" a="1"/>
  <c r="L5982" i="1" s="1"/>
  <c r="L5983" i="1" a="1"/>
  <c r="L5983" i="1" s="1"/>
  <c r="L5984" i="1" a="1"/>
  <c r="L5984" i="1" s="1"/>
  <c r="L5985" i="1" a="1"/>
  <c r="L5985" i="1" s="1"/>
  <c r="L5986" i="1" a="1"/>
  <c r="L5986" i="1" s="1"/>
  <c r="L5987" i="1" a="1"/>
  <c r="L5987" i="1" s="1"/>
  <c r="L5988" i="1" a="1"/>
  <c r="L5988" i="1" s="1"/>
  <c r="L5989" i="1" a="1"/>
  <c r="L5989" i="1" s="1"/>
  <c r="L5990" i="1" a="1"/>
  <c r="L5990" i="1" s="1"/>
  <c r="L5991" i="1" a="1"/>
  <c r="L5991" i="1" s="1"/>
  <c r="L5992" i="1" a="1"/>
  <c r="L5992" i="1"/>
  <c r="L5993" i="1" a="1"/>
  <c r="L5993" i="1" s="1"/>
  <c r="L5994" i="1" a="1"/>
  <c r="L5994" i="1" s="1"/>
  <c r="L5995" i="1" a="1"/>
  <c r="L5995" i="1" s="1"/>
  <c r="L5996" i="1" a="1"/>
  <c r="L5996" i="1" s="1"/>
  <c r="L5997" i="1" a="1"/>
  <c r="L5997" i="1" s="1"/>
  <c r="L5998" i="1" a="1"/>
  <c r="L5998" i="1" s="1"/>
  <c r="L5999" i="1" a="1"/>
  <c r="L5999" i="1" s="1"/>
  <c r="L6000" i="1" a="1"/>
  <c r="L6000" i="1" s="1"/>
  <c r="L6001" i="1" a="1"/>
  <c r="L6001" i="1" s="1"/>
  <c r="L6002" i="1" a="1"/>
  <c r="L6002" i="1" s="1"/>
  <c r="L6003" i="1" a="1"/>
  <c r="L6003" i="1" s="1"/>
  <c r="L6004" i="1" a="1"/>
  <c r="L6004" i="1" s="1"/>
  <c r="L6005" i="1" a="1"/>
  <c r="L6005" i="1" s="1"/>
  <c r="L6006" i="1" a="1"/>
  <c r="L6006" i="1" s="1"/>
  <c r="L6007" i="1" a="1"/>
  <c r="L6007" i="1" s="1"/>
  <c r="L6008" i="1" a="1"/>
  <c r="L6008" i="1" s="1"/>
  <c r="L6009" i="1" a="1"/>
  <c r="L6009" i="1"/>
  <c r="L6010" i="1" a="1"/>
  <c r="L6010" i="1" s="1"/>
  <c r="L6011" i="1" a="1"/>
  <c r="L6011" i="1" s="1"/>
  <c r="L6012" i="1" a="1"/>
  <c r="L6012" i="1" s="1"/>
  <c r="L6013" i="1" a="1"/>
  <c r="L6013" i="1" s="1"/>
  <c r="L6014" i="1" a="1"/>
  <c r="L6014" i="1" s="1"/>
  <c r="L6015" i="1" a="1"/>
  <c r="L6015" i="1" s="1"/>
  <c r="L6016" i="1" a="1"/>
  <c r="L6016" i="1" s="1"/>
  <c r="L6017" i="1" a="1"/>
  <c r="L6017" i="1" s="1"/>
  <c r="L6018" i="1" a="1"/>
  <c r="L6018" i="1" s="1"/>
  <c r="L6019" i="1" a="1"/>
  <c r="L6019" i="1" s="1"/>
  <c r="L6020" i="1" a="1"/>
  <c r="L6020" i="1" s="1"/>
  <c r="L6021" i="1" a="1"/>
  <c r="L6021" i="1" s="1"/>
  <c r="L6022" i="1" a="1"/>
  <c r="L6022" i="1" s="1"/>
  <c r="L6023" i="1" a="1"/>
  <c r="L6023" i="1" s="1"/>
  <c r="L6024" i="1" a="1"/>
  <c r="L6024" i="1" s="1"/>
  <c r="L6025" i="1" a="1"/>
  <c r="L6025" i="1" s="1"/>
  <c r="L6026" i="1" a="1"/>
  <c r="L6026" i="1" s="1"/>
  <c r="L6027" i="1" a="1"/>
  <c r="L6027" i="1" s="1"/>
  <c r="L6028" i="1" a="1"/>
  <c r="L6028" i="1" s="1"/>
  <c r="L6029" i="1" a="1"/>
  <c r="L6029" i="1" s="1"/>
  <c r="L6030" i="1" a="1"/>
  <c r="L6030" i="1" s="1"/>
  <c r="L6031" i="1" a="1"/>
  <c r="L6031" i="1" s="1"/>
  <c r="L6032" i="1" a="1"/>
  <c r="L6032" i="1" s="1"/>
  <c r="L6033" i="1" a="1"/>
  <c r="L6033" i="1"/>
  <c r="L6034" i="1" a="1"/>
  <c r="L6034" i="1" s="1"/>
  <c r="L6035" i="1" a="1"/>
  <c r="L6035" i="1" s="1"/>
  <c r="L6036" i="1" a="1"/>
  <c r="L6036" i="1" s="1"/>
  <c r="L6037" i="1" a="1"/>
  <c r="L6037" i="1" s="1"/>
  <c r="L6038" i="1" a="1"/>
  <c r="L6038" i="1" s="1"/>
  <c r="L6039" i="1" a="1"/>
  <c r="L6039" i="1" s="1"/>
  <c r="L6040" i="1" a="1"/>
  <c r="L6040" i="1" s="1"/>
  <c r="L6041" i="1" a="1"/>
  <c r="L6041" i="1" s="1"/>
  <c r="L6042" i="1" a="1"/>
  <c r="L6042" i="1" s="1"/>
  <c r="L6043" i="1" a="1"/>
  <c r="L6043" i="1" s="1"/>
  <c r="L6044" i="1" a="1"/>
  <c r="L6044" i="1" s="1"/>
  <c r="L6045" i="1" a="1"/>
  <c r="L6045" i="1" s="1"/>
  <c r="L6046" i="1" a="1"/>
  <c r="L6046" i="1" s="1"/>
  <c r="L6047" i="1" a="1"/>
  <c r="L6047" i="1" s="1"/>
  <c r="L6048" i="1" a="1"/>
  <c r="L6048" i="1" s="1"/>
  <c r="L6049" i="1" a="1"/>
  <c r="L6049" i="1" s="1"/>
  <c r="L6050" i="1" a="1"/>
  <c r="L6050" i="1" s="1"/>
  <c r="L6051" i="1" a="1"/>
  <c r="L6051" i="1" s="1"/>
  <c r="L6052" i="1" a="1"/>
  <c r="L6052" i="1"/>
  <c r="L6053" i="1" a="1"/>
  <c r="L6053" i="1" s="1"/>
  <c r="L6054" i="1" a="1"/>
  <c r="L6054" i="1" s="1"/>
  <c r="L6055" i="1" a="1"/>
  <c r="L6055" i="1" s="1"/>
  <c r="L6056" i="1" a="1"/>
  <c r="L6056" i="1" s="1"/>
  <c r="L6057" i="1" a="1"/>
  <c r="L6057" i="1" s="1"/>
  <c r="L6058" i="1" a="1"/>
  <c r="L6058" i="1" s="1"/>
  <c r="L6059" i="1" a="1"/>
  <c r="L6059" i="1" s="1"/>
  <c r="L6060" i="1" a="1"/>
  <c r="L6060" i="1" s="1"/>
  <c r="L6061" i="1" a="1"/>
  <c r="L6061" i="1" s="1"/>
  <c r="L6062" i="1" a="1"/>
  <c r="L6062" i="1" s="1"/>
  <c r="L6063" i="1" a="1"/>
  <c r="L6063" i="1" s="1"/>
  <c r="L6064" i="1" a="1"/>
  <c r="L6064" i="1" s="1"/>
  <c r="L6065" i="1" a="1"/>
  <c r="L6065" i="1" s="1"/>
  <c r="L6066" i="1" a="1"/>
  <c r="L6066" i="1" s="1"/>
  <c r="L6067" i="1" a="1"/>
  <c r="L6067" i="1" s="1"/>
  <c r="L6068" i="1" a="1"/>
  <c r="L6068" i="1" s="1"/>
  <c r="L6069" i="1" a="1"/>
  <c r="L6069" i="1" s="1"/>
  <c r="L6070" i="1" a="1"/>
  <c r="L6070" i="1" s="1"/>
  <c r="L6071" i="1" a="1"/>
  <c r="L6071" i="1" s="1"/>
  <c r="L6072" i="1" a="1"/>
  <c r="L6072" i="1" s="1"/>
  <c r="L6073" i="1" a="1"/>
  <c r="L6073" i="1" s="1"/>
  <c r="L6074" i="1" a="1"/>
  <c r="L6074" i="1" s="1"/>
  <c r="L6075" i="1" a="1"/>
  <c r="L6075" i="1" s="1"/>
  <c r="L6076" i="1" a="1"/>
  <c r="L6076" i="1" s="1"/>
  <c r="L6077" i="1" a="1"/>
  <c r="L6077" i="1" s="1"/>
  <c r="L6078" i="1" a="1"/>
  <c r="L6078" i="1" s="1"/>
  <c r="L6079" i="1" a="1"/>
  <c r="L6079" i="1" s="1"/>
  <c r="L6080" i="1" a="1"/>
  <c r="L6080" i="1" s="1"/>
  <c r="L6081" i="1" a="1"/>
  <c r="L6081" i="1" s="1"/>
  <c r="L6082" i="1" a="1"/>
  <c r="L6082" i="1" s="1"/>
  <c r="L6083" i="1" a="1"/>
  <c r="L6083" i="1" s="1"/>
  <c r="L6084" i="1" a="1"/>
  <c r="L6084" i="1" s="1"/>
  <c r="L6085" i="1" a="1"/>
  <c r="L6085" i="1" s="1"/>
  <c r="L6086" i="1" a="1"/>
  <c r="L6086" i="1" s="1"/>
  <c r="L6087" i="1" a="1"/>
  <c r="L6087" i="1" s="1"/>
  <c r="L6088" i="1" a="1"/>
  <c r="L6088" i="1" s="1"/>
  <c r="L6089" i="1" a="1"/>
  <c r="L6089" i="1"/>
  <c r="L6090" i="1" a="1"/>
  <c r="L6090" i="1" s="1"/>
  <c r="L6091" i="1" a="1"/>
  <c r="L6091" i="1" s="1"/>
  <c r="L6092" i="1" a="1"/>
  <c r="L6092" i="1" s="1"/>
  <c r="L6093" i="1" a="1"/>
  <c r="L6093" i="1" s="1"/>
  <c r="L6094" i="1" a="1"/>
  <c r="L6094" i="1" s="1"/>
  <c r="L6095" i="1" a="1"/>
  <c r="L6095" i="1" s="1"/>
  <c r="L6096" i="1" a="1"/>
  <c r="L6096" i="1" s="1"/>
  <c r="L6097" i="1" a="1"/>
  <c r="L6097" i="1" s="1"/>
  <c r="L6098" i="1" a="1"/>
  <c r="L6098" i="1" s="1"/>
  <c r="L6099" i="1" a="1"/>
  <c r="L6099" i="1" s="1"/>
  <c r="L6100" i="1" a="1"/>
  <c r="L6100" i="1" s="1"/>
  <c r="L6101" i="1" a="1"/>
  <c r="L6101" i="1" s="1"/>
  <c r="L6102" i="1" a="1"/>
  <c r="L6102" i="1" s="1"/>
  <c r="L6103" i="1" a="1"/>
  <c r="L6103" i="1" s="1"/>
  <c r="L6104" i="1" a="1"/>
  <c r="L6104" i="1" s="1"/>
  <c r="L6105" i="1" a="1"/>
  <c r="L6105" i="1"/>
  <c r="L6106" i="1" a="1"/>
  <c r="L6106" i="1" s="1"/>
  <c r="L6107" i="1" a="1"/>
  <c r="L6107" i="1" s="1"/>
  <c r="L6108" i="1" a="1"/>
  <c r="L6108" i="1" s="1"/>
  <c r="L6109" i="1" a="1"/>
  <c r="L6109" i="1" s="1"/>
  <c r="L6110" i="1" a="1"/>
  <c r="L6110" i="1" s="1"/>
  <c r="L6111" i="1" a="1"/>
  <c r="L6111" i="1" s="1"/>
  <c r="L6112" i="1" a="1"/>
  <c r="L6112" i="1" s="1"/>
  <c r="L6113" i="1" a="1"/>
  <c r="L6113" i="1" s="1"/>
  <c r="L6114" i="1" a="1"/>
  <c r="L6114" i="1"/>
  <c r="L6115" i="1" a="1"/>
  <c r="L6115" i="1" s="1"/>
  <c r="L6116" i="1" a="1"/>
  <c r="L6116" i="1" s="1"/>
  <c r="L6117" i="1" a="1"/>
  <c r="L6117" i="1" s="1"/>
  <c r="L6118" i="1" a="1"/>
  <c r="L6118" i="1" s="1"/>
  <c r="L6119" i="1" a="1"/>
  <c r="L6119" i="1" s="1"/>
  <c r="L6120" i="1" a="1"/>
  <c r="L6120" i="1" s="1"/>
  <c r="L6121" i="1" a="1"/>
  <c r="L6121" i="1" s="1"/>
  <c r="L6122" i="1" a="1"/>
  <c r="L6122" i="1" s="1"/>
  <c r="L6123" i="1" a="1"/>
  <c r="L6123" i="1" s="1"/>
  <c r="L6124" i="1" a="1"/>
  <c r="L6124" i="1" s="1"/>
  <c r="L6125" i="1" a="1"/>
  <c r="L6125" i="1" s="1"/>
  <c r="L6126" i="1" a="1"/>
  <c r="L6126" i="1" s="1"/>
  <c r="L6127" i="1" a="1"/>
  <c r="L6127" i="1" s="1"/>
  <c r="L6128" i="1" a="1"/>
  <c r="L6128" i="1" s="1"/>
  <c r="L6129" i="1" a="1"/>
  <c r="L6129" i="1" s="1"/>
  <c r="L6130" i="1" a="1"/>
  <c r="L6130" i="1"/>
  <c r="L6131" i="1" a="1"/>
  <c r="L6131" i="1" s="1"/>
  <c r="L6132" i="1" a="1"/>
  <c r="L6132" i="1" s="1"/>
  <c r="L6133" i="1" a="1"/>
  <c r="L6133" i="1" s="1"/>
  <c r="L6134" i="1" a="1"/>
  <c r="L6134" i="1" s="1"/>
  <c r="L6135" i="1" a="1"/>
  <c r="L6135" i="1" s="1"/>
  <c r="L6136" i="1" a="1"/>
  <c r="L6136" i="1" s="1"/>
  <c r="L6137" i="1" a="1"/>
  <c r="L6137" i="1" s="1"/>
  <c r="L6138" i="1" a="1"/>
  <c r="L6138" i="1" s="1"/>
  <c r="L6139" i="1" a="1"/>
  <c r="L6139" i="1" s="1"/>
  <c r="L6140" i="1" a="1"/>
  <c r="L6140" i="1" s="1"/>
  <c r="L6141" i="1" a="1"/>
  <c r="L6141" i="1" s="1"/>
  <c r="L6142" i="1" a="1"/>
  <c r="L6142" i="1" s="1"/>
  <c r="L6143" i="1" a="1"/>
  <c r="L6143" i="1" s="1"/>
  <c r="L6144" i="1" a="1"/>
  <c r="L6144" i="1" s="1"/>
  <c r="L6145" i="1" a="1"/>
  <c r="L6145" i="1" s="1"/>
  <c r="L6146" i="1" a="1"/>
  <c r="L6146" i="1" s="1"/>
  <c r="L6147" i="1" a="1"/>
  <c r="L6147" i="1" s="1"/>
  <c r="L6148" i="1" a="1"/>
  <c r="L6148" i="1" s="1"/>
  <c r="L6149" i="1" a="1"/>
  <c r="L6149" i="1" s="1"/>
  <c r="L6150" i="1" a="1"/>
  <c r="L6150" i="1" s="1"/>
  <c r="L6151" i="1" a="1"/>
  <c r="L6151" i="1" s="1"/>
  <c r="L6152" i="1" a="1"/>
  <c r="L6152" i="1" s="1"/>
  <c r="L6153" i="1" a="1"/>
  <c r="L6153" i="1" s="1"/>
  <c r="L6154" i="1" a="1"/>
  <c r="L6154" i="1" s="1"/>
  <c r="L6155" i="1" a="1"/>
  <c r="L6155" i="1" s="1"/>
  <c r="L6156" i="1" a="1"/>
  <c r="L6156" i="1" s="1"/>
  <c r="L6157" i="1" a="1"/>
  <c r="L6157" i="1" s="1"/>
  <c r="L6158" i="1" a="1"/>
  <c r="L6158" i="1" s="1"/>
  <c r="L6159" i="1" a="1"/>
  <c r="L6159" i="1" s="1"/>
  <c r="L6160" i="1" a="1"/>
  <c r="L6160" i="1" s="1"/>
  <c r="L6161" i="1" a="1"/>
  <c r="L6161" i="1" s="1"/>
  <c r="L6162" i="1" a="1"/>
  <c r="L6162" i="1" s="1"/>
  <c r="L6163" i="1" a="1"/>
  <c r="L6163" i="1" s="1"/>
  <c r="L6164" i="1" a="1"/>
  <c r="L6164" i="1" s="1"/>
  <c r="L6165" i="1" a="1"/>
  <c r="L6165" i="1" s="1"/>
  <c r="L6166" i="1" a="1"/>
  <c r="L6166" i="1" s="1"/>
  <c r="L6167" i="1" a="1"/>
  <c r="L6167" i="1" s="1"/>
  <c r="L6168" i="1" a="1"/>
  <c r="L6168" i="1" s="1"/>
  <c r="L6169" i="1" a="1"/>
  <c r="L6169" i="1" s="1"/>
  <c r="L6170" i="1" a="1"/>
  <c r="L6170" i="1" s="1"/>
  <c r="L6171" i="1" a="1"/>
  <c r="L6171" i="1" s="1"/>
  <c r="L6172" i="1" a="1"/>
  <c r="L6172" i="1" s="1"/>
  <c r="L6173" i="1" a="1"/>
  <c r="L6173" i="1" s="1"/>
  <c r="L6174" i="1" a="1"/>
  <c r="L6174" i="1" s="1"/>
  <c r="L6175" i="1" a="1"/>
  <c r="L6175" i="1" s="1"/>
  <c r="L6176" i="1" a="1"/>
  <c r="L6176" i="1" s="1"/>
  <c r="L6177" i="1" a="1"/>
  <c r="L6177" i="1" s="1"/>
  <c r="L6178" i="1" a="1"/>
  <c r="L6178" i="1" s="1"/>
  <c r="L6179" i="1" a="1"/>
  <c r="L6179" i="1" s="1"/>
  <c r="L6180" i="1" a="1"/>
  <c r="L6180" i="1" s="1"/>
  <c r="L6181" i="1" a="1"/>
  <c r="L6181" i="1" s="1"/>
  <c r="L6182" i="1" a="1"/>
  <c r="L6182" i="1" s="1"/>
  <c r="L6183" i="1" a="1"/>
  <c r="L6183" i="1" s="1"/>
  <c r="L6184" i="1" a="1"/>
  <c r="L6184" i="1" s="1"/>
  <c r="L6185" i="1" a="1"/>
  <c r="L6185" i="1" s="1"/>
  <c r="L6186" i="1" a="1"/>
  <c r="L6186" i="1" s="1"/>
  <c r="L6187" i="1" a="1"/>
  <c r="L6187" i="1" s="1"/>
  <c r="L6188" i="1" a="1"/>
  <c r="L6188" i="1" s="1"/>
  <c r="L6189" i="1" a="1"/>
  <c r="L6189" i="1" s="1"/>
  <c r="L6190" i="1" a="1"/>
  <c r="L6190" i="1" s="1"/>
  <c r="L6191" i="1" a="1"/>
  <c r="L6191" i="1" s="1"/>
  <c r="L6192" i="1" a="1"/>
  <c r="L6192" i="1" s="1"/>
  <c r="L6193" i="1" a="1"/>
  <c r="L6193" i="1" s="1"/>
  <c r="L6194" i="1" a="1"/>
  <c r="L6194" i="1" s="1"/>
  <c r="L6195" i="1" a="1"/>
  <c r="L6195" i="1" s="1"/>
  <c r="L6196" i="1" a="1"/>
  <c r="L6196" i="1" s="1"/>
  <c r="L6197" i="1" a="1"/>
  <c r="L6197" i="1" s="1"/>
  <c r="L6198" i="1" a="1"/>
  <c r="L6198" i="1" s="1"/>
  <c r="L6199" i="1" a="1"/>
  <c r="L6199" i="1" s="1"/>
  <c r="L6200" i="1" a="1"/>
  <c r="L6200" i="1" s="1"/>
  <c r="L6201" i="1" a="1"/>
  <c r="L6201" i="1" s="1"/>
  <c r="L6202" i="1" a="1"/>
  <c r="L6202" i="1" s="1"/>
  <c r="L6203" i="1" a="1"/>
  <c r="L6203" i="1" s="1"/>
  <c r="L6204" i="1" a="1"/>
  <c r="L6204" i="1" s="1"/>
  <c r="L6205" i="1" a="1"/>
  <c r="L6205" i="1" s="1"/>
  <c r="L6206" i="1" a="1"/>
  <c r="L6206" i="1" s="1"/>
  <c r="L6207" i="1" a="1"/>
  <c r="L6207" i="1" s="1"/>
  <c r="L6208" i="1" a="1"/>
  <c r="L6208" i="1" s="1"/>
  <c r="L6209" i="1" a="1"/>
  <c r="L6209" i="1" s="1"/>
  <c r="L6210" i="1" a="1"/>
  <c r="L6210" i="1" s="1"/>
  <c r="L6211" i="1" a="1"/>
  <c r="L6211" i="1" s="1"/>
  <c r="L6212" i="1" a="1"/>
  <c r="L6212" i="1" s="1"/>
  <c r="L6213" i="1" a="1"/>
  <c r="L6213" i="1"/>
  <c r="L6214" i="1" a="1"/>
  <c r="L6214" i="1" s="1"/>
  <c r="L6215" i="1" a="1"/>
  <c r="L6215" i="1" s="1"/>
  <c r="L6216" i="1" a="1"/>
  <c r="L6216" i="1" s="1"/>
  <c r="L6217" i="1" a="1"/>
  <c r="L6217" i="1" s="1"/>
  <c r="L6218" i="1" a="1"/>
  <c r="L6218" i="1" s="1"/>
  <c r="L6219" i="1" a="1"/>
  <c r="L6219" i="1" s="1"/>
  <c r="L6220" i="1" a="1"/>
  <c r="L6220" i="1"/>
  <c r="L6221" i="1" a="1"/>
  <c r="L6221" i="1" s="1"/>
  <c r="L6222" i="1" a="1"/>
  <c r="L6222" i="1" s="1"/>
  <c r="L6223" i="1" a="1"/>
  <c r="L6223" i="1" s="1"/>
  <c r="L6224" i="1" a="1"/>
  <c r="L6224" i="1" s="1"/>
  <c r="L6225" i="1" a="1"/>
  <c r="L6225" i="1" s="1"/>
  <c r="L6226" i="1" a="1"/>
  <c r="L6226" i="1" s="1"/>
  <c r="L6227" i="1" a="1"/>
  <c r="L6227" i="1" s="1"/>
  <c r="L6228" i="1" a="1"/>
  <c r="L6228" i="1" s="1"/>
  <c r="L6229" i="1" a="1"/>
  <c r="L6229" i="1" s="1"/>
  <c r="L6230" i="1" a="1"/>
  <c r="L6230" i="1" s="1"/>
  <c r="L6231" i="1" a="1"/>
  <c r="L6231" i="1" s="1"/>
  <c r="L6232" i="1" a="1"/>
  <c r="L6232" i="1" s="1"/>
  <c r="L6233" i="1" a="1"/>
  <c r="L6233" i="1"/>
  <c r="L6234" i="1" a="1"/>
  <c r="L6234" i="1" s="1"/>
  <c r="L6235" i="1" a="1"/>
  <c r="L6235" i="1" s="1"/>
  <c r="L6236" i="1" a="1"/>
  <c r="L6236" i="1" s="1"/>
  <c r="L6237" i="1" a="1"/>
  <c r="L6237" i="1" s="1"/>
  <c r="L6238" i="1" a="1"/>
  <c r="L6238" i="1" s="1"/>
  <c r="L6239" i="1" a="1"/>
  <c r="L6239" i="1" s="1"/>
  <c r="L6240" i="1" a="1"/>
  <c r="L6240" i="1" s="1"/>
  <c r="L6241" i="1" a="1"/>
  <c r="L6241" i="1" s="1"/>
  <c r="L6242" i="1" a="1"/>
  <c r="L6242" i="1" s="1"/>
  <c r="L6243" i="1" a="1"/>
  <c r="L6243" i="1" s="1"/>
  <c r="L6244" i="1" a="1"/>
  <c r="L6244" i="1" s="1"/>
  <c r="L6245" i="1" a="1"/>
  <c r="L6245" i="1" s="1"/>
  <c r="L6246" i="1" a="1"/>
  <c r="L6246" i="1" s="1"/>
  <c r="L6247" i="1" a="1"/>
  <c r="L6247" i="1" s="1"/>
  <c r="L6248" i="1" a="1"/>
  <c r="L6248" i="1" s="1"/>
  <c r="L6249" i="1" a="1"/>
  <c r="L6249" i="1" s="1"/>
  <c r="L6250" i="1" a="1"/>
  <c r="L6250" i="1" s="1"/>
  <c r="L6251" i="1" a="1"/>
  <c r="L6251" i="1" s="1"/>
  <c r="L6252" i="1" a="1"/>
  <c r="L6252" i="1" s="1"/>
  <c r="L6253" i="1" a="1"/>
  <c r="L6253" i="1" s="1"/>
  <c r="L6254" i="1" a="1"/>
  <c r="L6254" i="1" s="1"/>
  <c r="L6255" i="1" a="1"/>
  <c r="L6255" i="1" s="1"/>
  <c r="L6256" i="1" a="1"/>
  <c r="L6256" i="1" s="1"/>
  <c r="L6257" i="1" a="1"/>
  <c r="L6257" i="1" s="1"/>
  <c r="L6258" i="1" a="1"/>
  <c r="L6258" i="1" s="1"/>
  <c r="L6259" i="1" a="1"/>
  <c r="L6259" i="1" s="1"/>
  <c r="L6260" i="1" a="1"/>
  <c r="L6260" i="1" s="1"/>
  <c r="L6261" i="1" a="1"/>
  <c r="L6261" i="1" s="1"/>
  <c r="L6262" i="1" a="1"/>
  <c r="L6262" i="1" s="1"/>
  <c r="L6263" i="1" a="1"/>
  <c r="L6263" i="1" s="1"/>
  <c r="L6264" i="1" a="1"/>
  <c r="L6264" i="1" s="1"/>
  <c r="L6265" i="1" a="1"/>
  <c r="L6265" i="1" s="1"/>
  <c r="L6266" i="1" a="1"/>
  <c r="L6266" i="1" s="1"/>
  <c r="L6267" i="1" a="1"/>
  <c r="L6267" i="1" s="1"/>
  <c r="L6268" i="1" a="1"/>
  <c r="L6268" i="1" s="1"/>
  <c r="L6269" i="1" a="1"/>
  <c r="L6269" i="1" s="1"/>
  <c r="L6270" i="1" a="1"/>
  <c r="L6270" i="1" s="1"/>
  <c r="L6271" i="1" a="1"/>
  <c r="L6271" i="1" s="1"/>
  <c r="L6272" i="1" a="1"/>
  <c r="L6272" i="1" s="1"/>
  <c r="L6273" i="1" a="1"/>
  <c r="L6273" i="1" s="1"/>
  <c r="L6274" i="1" a="1"/>
  <c r="L6274" i="1" s="1"/>
  <c r="L6275" i="1" a="1"/>
  <c r="L6275" i="1" s="1"/>
  <c r="L6276" i="1" a="1"/>
  <c r="L6276" i="1" s="1"/>
  <c r="L6277" i="1" a="1"/>
  <c r="L6277" i="1" s="1"/>
  <c r="L6278" i="1" a="1"/>
  <c r="L6278" i="1" s="1"/>
  <c r="L6279" i="1" a="1"/>
  <c r="L6279" i="1" s="1"/>
  <c r="L6280" i="1" a="1"/>
  <c r="L6280" i="1" s="1"/>
  <c r="L6281" i="1" a="1"/>
  <c r="L6281" i="1" s="1"/>
  <c r="L6282" i="1" a="1"/>
  <c r="L6282" i="1" s="1"/>
  <c r="L6283" i="1" a="1"/>
  <c r="L6283" i="1" s="1"/>
  <c r="L6284" i="1" a="1"/>
  <c r="L6284" i="1" s="1"/>
  <c r="L6285" i="1" a="1"/>
  <c r="L6285" i="1" s="1"/>
  <c r="L6286" i="1" a="1"/>
  <c r="L6286" i="1" s="1"/>
  <c r="L6287" i="1" a="1"/>
  <c r="L6287" i="1" s="1"/>
  <c r="L6288" i="1" a="1"/>
  <c r="L6288" i="1" s="1"/>
  <c r="L6289" i="1" a="1"/>
  <c r="L6289" i="1" s="1"/>
  <c r="L6290" i="1" a="1"/>
  <c r="L6290" i="1" s="1"/>
  <c r="L6291" i="1" a="1"/>
  <c r="L6291" i="1" s="1"/>
  <c r="L6292" i="1" a="1"/>
  <c r="L6292" i="1" s="1"/>
  <c r="L6293" i="1" a="1"/>
  <c r="L6293" i="1" s="1"/>
  <c r="L6294" i="1" a="1"/>
  <c r="L6294" i="1" s="1"/>
  <c r="L6295" i="1" a="1"/>
  <c r="L6295" i="1" s="1"/>
  <c r="L6296" i="1" a="1"/>
  <c r="L6296" i="1" s="1"/>
  <c r="L6297" i="1" a="1"/>
  <c r="L6297" i="1" s="1"/>
  <c r="L6298" i="1" a="1"/>
  <c r="L6298" i="1" s="1"/>
  <c r="L6299" i="1" a="1"/>
  <c r="L6299" i="1" s="1"/>
  <c r="L6300" i="1" a="1"/>
  <c r="L6300" i="1" s="1"/>
  <c r="L6301" i="1" a="1"/>
  <c r="L6301" i="1" s="1"/>
  <c r="L6302" i="1" a="1"/>
  <c r="L6302" i="1" s="1"/>
  <c r="L6303" i="1" a="1"/>
  <c r="L6303" i="1" s="1"/>
  <c r="L6304" i="1" a="1"/>
  <c r="L6304" i="1" s="1"/>
  <c r="L6305" i="1" a="1"/>
  <c r="L6305" i="1" s="1"/>
  <c r="L6306" i="1" a="1"/>
  <c r="L6306" i="1" s="1"/>
  <c r="L6307" i="1" a="1"/>
  <c r="L6307" i="1" s="1"/>
  <c r="L6308" i="1" a="1"/>
  <c r="L6308" i="1" s="1"/>
  <c r="L6309" i="1" a="1"/>
  <c r="L6309" i="1" s="1"/>
  <c r="L6310" i="1" a="1"/>
  <c r="L6310" i="1" s="1"/>
  <c r="L6311" i="1" a="1"/>
  <c r="L6311" i="1" s="1"/>
  <c r="L6312" i="1" a="1"/>
  <c r="L6312" i="1" s="1"/>
  <c r="L6313" i="1" a="1"/>
  <c r="L6313" i="1" s="1"/>
  <c r="L6314" i="1" a="1"/>
  <c r="L6314" i="1" s="1"/>
  <c r="L6315" i="1" a="1"/>
  <c r="L6315" i="1" s="1"/>
  <c r="L6316" i="1" a="1"/>
  <c r="L6316" i="1" s="1"/>
  <c r="L6317" i="1" a="1"/>
  <c r="L6317" i="1" s="1"/>
  <c r="L6318" i="1" a="1"/>
  <c r="L6318" i="1" s="1"/>
  <c r="L6319" i="1" a="1"/>
  <c r="L6319" i="1" s="1"/>
  <c r="L6320" i="1" a="1"/>
  <c r="L6320" i="1" s="1"/>
  <c r="L6321" i="1" a="1"/>
  <c r="L6321" i="1" s="1"/>
  <c r="L6322" i="1" a="1"/>
  <c r="L6322" i="1" s="1"/>
  <c r="L6323" i="1" a="1"/>
  <c r="L6323" i="1" s="1"/>
  <c r="L6324" i="1" a="1"/>
  <c r="L6324" i="1" s="1"/>
  <c r="L6325" i="1" a="1"/>
  <c r="L6325" i="1" s="1"/>
  <c r="L6326" i="1" a="1"/>
  <c r="L6326" i="1" s="1"/>
  <c r="L6327" i="1" a="1"/>
  <c r="L6327" i="1" s="1"/>
  <c r="L6328" i="1" a="1"/>
  <c r="L6328" i="1" s="1"/>
  <c r="L6329" i="1" a="1"/>
  <c r="L6329" i="1" s="1"/>
  <c r="L6330" i="1" a="1"/>
  <c r="L6330" i="1" s="1"/>
  <c r="L6331" i="1" a="1"/>
  <c r="L6331" i="1" s="1"/>
  <c r="L6332" i="1" a="1"/>
  <c r="L6332" i="1" s="1"/>
  <c r="L6333" i="1" a="1"/>
  <c r="L6333" i="1" s="1"/>
  <c r="L6334" i="1" a="1"/>
  <c r="L6334" i="1" s="1"/>
  <c r="L6335" i="1" a="1"/>
  <c r="L6335" i="1" s="1"/>
  <c r="L6336" i="1" a="1"/>
  <c r="L6336" i="1" s="1"/>
  <c r="L6337" i="1" a="1"/>
  <c r="L6337" i="1" s="1"/>
  <c r="L6338" i="1" a="1"/>
  <c r="L6338" i="1" s="1"/>
  <c r="L6339" i="1" a="1"/>
  <c r="L6339" i="1" s="1"/>
  <c r="L6340" i="1" a="1"/>
  <c r="L6340" i="1" s="1"/>
  <c r="L6341" i="1" a="1"/>
  <c r="L6341" i="1" s="1"/>
  <c r="L6342" i="1" a="1"/>
  <c r="L6342" i="1" s="1"/>
  <c r="L6343" i="1" a="1"/>
  <c r="L6343" i="1" s="1"/>
  <c r="L6344" i="1" a="1"/>
  <c r="L6344" i="1" s="1"/>
  <c r="L6345" i="1" a="1"/>
  <c r="L6345" i="1"/>
  <c r="L6346" i="1" a="1"/>
  <c r="L6346" i="1" s="1"/>
  <c r="L6347" i="1" a="1"/>
  <c r="L6347" i="1" s="1"/>
  <c r="L6348" i="1" a="1"/>
  <c r="L6348" i="1" s="1"/>
  <c r="L6349" i="1" a="1"/>
  <c r="L6349" i="1" s="1"/>
  <c r="L6350" i="1" a="1"/>
  <c r="L6350" i="1" s="1"/>
  <c r="L6351" i="1" a="1"/>
  <c r="L6351" i="1" s="1"/>
  <c r="L6352" i="1" a="1"/>
  <c r="L6352" i="1" s="1"/>
  <c r="L6353" i="1" a="1"/>
  <c r="L6353" i="1" s="1"/>
  <c r="L6354" i="1" a="1"/>
  <c r="L6354" i="1" s="1"/>
  <c r="L6355" i="1" a="1"/>
  <c r="L6355" i="1" s="1"/>
  <c r="L6356" i="1" a="1"/>
  <c r="L6356" i="1" s="1"/>
  <c r="L6357" i="1" a="1"/>
  <c r="L6357" i="1" s="1"/>
  <c r="L6358" i="1" a="1"/>
  <c r="L6358" i="1" s="1"/>
  <c r="L6359" i="1" a="1"/>
  <c r="L6359" i="1" s="1"/>
  <c r="L6360" i="1" a="1"/>
  <c r="L6360" i="1" s="1"/>
  <c r="L6361" i="1" a="1"/>
  <c r="L6361" i="1" s="1"/>
  <c r="L6362" i="1" a="1"/>
  <c r="L6362" i="1" s="1"/>
  <c r="L6363" i="1" a="1"/>
  <c r="L6363" i="1" s="1"/>
  <c r="L6364" i="1" a="1"/>
  <c r="L6364" i="1" s="1"/>
  <c r="L6365" i="1" a="1"/>
  <c r="L6365" i="1" s="1"/>
  <c r="L6366" i="1" a="1"/>
  <c r="L6366" i="1" s="1"/>
  <c r="L6367" i="1" a="1"/>
  <c r="L6367" i="1" s="1"/>
  <c r="L6368" i="1" a="1"/>
  <c r="L6368" i="1" s="1"/>
  <c r="L6369" i="1" a="1"/>
  <c r="L6369" i="1" s="1"/>
  <c r="L6370" i="1" a="1"/>
  <c r="L6370" i="1" s="1"/>
  <c r="L6371" i="1" a="1"/>
  <c r="L6371" i="1" s="1"/>
  <c r="L6372" i="1" a="1"/>
  <c r="L6372" i="1" s="1"/>
  <c r="L6373" i="1" a="1"/>
  <c r="L6373" i="1" s="1"/>
  <c r="L6374" i="1" a="1"/>
  <c r="L6374" i="1" s="1"/>
  <c r="L6375" i="1" a="1"/>
  <c r="L6375" i="1" s="1"/>
  <c r="L6376" i="1" a="1"/>
  <c r="L6376" i="1" s="1"/>
  <c r="L6377" i="1" a="1"/>
  <c r="L6377" i="1" s="1"/>
  <c r="L6378" i="1" a="1"/>
  <c r="L6378" i="1" s="1"/>
  <c r="L6379" i="1" a="1"/>
  <c r="L6379" i="1" s="1"/>
  <c r="L6380" i="1" a="1"/>
  <c r="L6380" i="1" s="1"/>
  <c r="L6381" i="1" a="1"/>
  <c r="L6381" i="1" s="1"/>
  <c r="L6382" i="1" a="1"/>
  <c r="L6382" i="1" s="1"/>
  <c r="L6383" i="1" a="1"/>
  <c r="L6383" i="1" s="1"/>
  <c r="L6384" i="1" a="1"/>
  <c r="L6384" i="1" s="1"/>
  <c r="L6385" i="1" a="1"/>
  <c r="L6385" i="1" s="1"/>
  <c r="L6386" i="1" a="1"/>
  <c r="L6386" i="1" s="1"/>
  <c r="L6387" i="1" a="1"/>
  <c r="L6387" i="1" s="1"/>
  <c r="L6388" i="1" a="1"/>
  <c r="L6388" i="1"/>
  <c r="L6389" i="1" a="1"/>
  <c r="L6389" i="1" s="1"/>
  <c r="L6390" i="1" a="1"/>
  <c r="L6390" i="1" s="1"/>
  <c r="L6391" i="1" a="1"/>
  <c r="L6391" i="1" s="1"/>
  <c r="L6392" i="1" a="1"/>
  <c r="L6392" i="1" s="1"/>
  <c r="L6393" i="1" a="1"/>
  <c r="L6393" i="1" s="1"/>
  <c r="L6394" i="1" a="1"/>
  <c r="L6394" i="1" s="1"/>
  <c r="L6395" i="1" a="1"/>
  <c r="L6395" i="1" s="1"/>
  <c r="L6396" i="1" a="1"/>
  <c r="L6396" i="1" s="1"/>
  <c r="L6397" i="1" a="1"/>
  <c r="L6397" i="1" s="1"/>
  <c r="L6398" i="1" a="1"/>
  <c r="L6398" i="1" s="1"/>
  <c r="L6399" i="1" a="1"/>
  <c r="L6399" i="1" s="1"/>
  <c r="L6400" i="1" a="1"/>
  <c r="L6400" i="1" s="1"/>
  <c r="L6401" i="1" a="1"/>
  <c r="L6401" i="1" s="1"/>
  <c r="L6402" i="1" a="1"/>
  <c r="L6402" i="1" s="1"/>
  <c r="L6403" i="1" a="1"/>
  <c r="L6403" i="1" s="1"/>
  <c r="L6404" i="1" a="1"/>
  <c r="L6404" i="1" s="1"/>
  <c r="L6405" i="1" a="1"/>
  <c r="L6405" i="1" s="1"/>
  <c r="L6406" i="1" a="1"/>
  <c r="L6406" i="1" s="1"/>
  <c r="L6407" i="1" a="1"/>
  <c r="L6407" i="1" s="1"/>
  <c r="L6408" i="1" a="1"/>
  <c r="L6408" i="1" s="1"/>
  <c r="L6409" i="1" a="1"/>
  <c r="L6409" i="1" s="1"/>
  <c r="L6410" i="1" a="1"/>
  <c r="L6410" i="1" s="1"/>
  <c r="L6411" i="1" a="1"/>
  <c r="L6411" i="1" s="1"/>
  <c r="L6412" i="1" a="1"/>
  <c r="L6412" i="1"/>
  <c r="L6413" i="1" a="1"/>
  <c r="L6413" i="1" s="1"/>
  <c r="L6414" i="1" a="1"/>
  <c r="L6414" i="1" s="1"/>
  <c r="L6415" i="1" a="1"/>
  <c r="L6415" i="1" s="1"/>
  <c r="L6416" i="1" a="1"/>
  <c r="L6416" i="1" s="1"/>
  <c r="L6417" i="1" a="1"/>
  <c r="L6417" i="1" s="1"/>
  <c r="L6418" i="1" a="1"/>
  <c r="L6418" i="1" s="1"/>
  <c r="L6419" i="1" a="1"/>
  <c r="L6419" i="1" s="1"/>
  <c r="L6420" i="1" a="1"/>
  <c r="L6420" i="1" s="1"/>
  <c r="L6421" i="1" a="1"/>
  <c r="L6421" i="1" s="1"/>
  <c r="L6422" i="1" a="1"/>
  <c r="L6422" i="1" s="1"/>
  <c r="L6423" i="1" a="1"/>
  <c r="L6423" i="1" s="1"/>
  <c r="L6424" i="1" a="1"/>
  <c r="L6424" i="1" s="1"/>
  <c r="L6425" i="1" a="1"/>
  <c r="L6425" i="1" s="1"/>
  <c r="L6426" i="1" a="1"/>
  <c r="L6426" i="1" s="1"/>
  <c r="L6427" i="1" a="1"/>
  <c r="L6427" i="1" s="1"/>
  <c r="L6428" i="1" a="1"/>
  <c r="L6428" i="1" s="1"/>
  <c r="L6429" i="1" a="1"/>
  <c r="L6429" i="1" s="1"/>
  <c r="L6430" i="1" a="1"/>
  <c r="L6430" i="1" s="1"/>
  <c r="L6431" i="1" a="1"/>
  <c r="L6431" i="1" s="1"/>
  <c r="L6432" i="1" a="1"/>
  <c r="L6432" i="1" s="1"/>
  <c r="L6433" i="1" a="1"/>
  <c r="L6433" i="1" s="1"/>
  <c r="L6434" i="1" a="1"/>
  <c r="L6434" i="1" s="1"/>
  <c r="L6435" i="1" a="1"/>
  <c r="L6435" i="1" s="1"/>
  <c r="L6436" i="1" a="1"/>
  <c r="L6436" i="1" s="1"/>
  <c r="L6437" i="1" a="1"/>
  <c r="L6437" i="1" s="1"/>
  <c r="L6438" i="1" a="1"/>
  <c r="L6438" i="1" s="1"/>
  <c r="L6439" i="1" a="1"/>
  <c r="L6439" i="1" s="1"/>
  <c r="L6440" i="1" a="1"/>
  <c r="L6440" i="1" s="1"/>
  <c r="L6441" i="1" a="1"/>
  <c r="L6441" i="1" s="1"/>
  <c r="L6442" i="1" a="1"/>
  <c r="L6442" i="1" s="1"/>
  <c r="L6443" i="1" a="1"/>
  <c r="L6443" i="1" s="1"/>
  <c r="L6444" i="1" a="1"/>
  <c r="L6444" i="1" s="1"/>
  <c r="L6445" i="1" a="1"/>
  <c r="L6445" i="1" s="1"/>
  <c r="L6446" i="1" a="1"/>
  <c r="L6446" i="1" s="1"/>
  <c r="L6447" i="1" a="1"/>
  <c r="L6447" i="1" s="1"/>
  <c r="L6448" i="1" a="1"/>
  <c r="L6448" i="1" s="1"/>
  <c r="L6449" i="1" a="1"/>
  <c r="L6449" i="1"/>
  <c r="L6450" i="1" a="1"/>
  <c r="L6450" i="1" s="1"/>
  <c r="L6451" i="1" a="1"/>
  <c r="L6451" i="1" s="1"/>
  <c r="L6452" i="1" a="1"/>
  <c r="L6452" i="1" s="1"/>
  <c r="L6453" i="1" a="1"/>
  <c r="L6453" i="1"/>
  <c r="L6454" i="1" a="1"/>
  <c r="L6454" i="1" s="1"/>
  <c r="L6455" i="1" a="1"/>
  <c r="L6455" i="1" s="1"/>
  <c r="L6456" i="1" a="1"/>
  <c r="L6456" i="1" s="1"/>
  <c r="L6457" i="1" a="1"/>
  <c r="L6457" i="1" s="1"/>
  <c r="L6458" i="1" a="1"/>
  <c r="L6458" i="1" s="1"/>
  <c r="L6459" i="1" a="1"/>
  <c r="L6459" i="1" s="1"/>
  <c r="L6460" i="1" a="1"/>
  <c r="L6460" i="1" s="1"/>
  <c r="L6461" i="1" a="1"/>
  <c r="L6461" i="1" s="1"/>
  <c r="L6462" i="1" a="1"/>
  <c r="L6462" i="1" s="1"/>
  <c r="L6463" i="1" a="1"/>
  <c r="L6463" i="1" s="1"/>
  <c r="L6464" i="1" a="1"/>
  <c r="L6464" i="1" s="1"/>
  <c r="L6465" i="1" a="1"/>
  <c r="L6465" i="1" s="1"/>
  <c r="L6466" i="1" a="1"/>
  <c r="L6466" i="1" s="1"/>
  <c r="L6467" i="1" a="1"/>
  <c r="L6467" i="1" s="1"/>
  <c r="L6468" i="1" a="1"/>
  <c r="L6468" i="1" s="1"/>
  <c r="L6469" i="1" a="1"/>
  <c r="L6469" i="1" s="1"/>
  <c r="L6470" i="1" a="1"/>
  <c r="L6470" i="1" s="1"/>
  <c r="L6471" i="1" a="1"/>
  <c r="L6471" i="1" s="1"/>
  <c r="L6472" i="1" a="1"/>
  <c r="L6472" i="1" s="1"/>
  <c r="L6473" i="1" a="1"/>
  <c r="L6473" i="1" s="1"/>
  <c r="L6474" i="1" a="1"/>
  <c r="L6474" i="1" s="1"/>
  <c r="L6475" i="1" a="1"/>
  <c r="L6475" i="1" s="1"/>
  <c r="L6476" i="1" a="1"/>
  <c r="L6476" i="1" s="1"/>
  <c r="L6477" i="1" a="1"/>
  <c r="L6477" i="1" s="1"/>
  <c r="L6478" i="1" a="1"/>
  <c r="L6478" i="1" s="1"/>
  <c r="L6479" i="1" a="1"/>
  <c r="L6479" i="1" s="1"/>
  <c r="L6480" i="1" a="1"/>
  <c r="L6480" i="1" s="1"/>
  <c r="L6481" i="1" a="1"/>
  <c r="L6481" i="1" s="1"/>
  <c r="L6482" i="1" a="1"/>
  <c r="L6482" i="1" s="1"/>
  <c r="L6483" i="1" a="1"/>
  <c r="L6483" i="1" s="1"/>
  <c r="L6484" i="1" a="1"/>
  <c r="L6484" i="1"/>
  <c r="L6485" i="1" a="1"/>
  <c r="L6485" i="1" s="1"/>
  <c r="L6486" i="1" a="1"/>
  <c r="L6486" i="1" s="1"/>
  <c r="L6487" i="1" a="1"/>
  <c r="L6487" i="1" s="1"/>
  <c r="L6488" i="1" a="1"/>
  <c r="L6488" i="1" s="1"/>
  <c r="L6489" i="1" a="1"/>
  <c r="L6489" i="1" s="1"/>
  <c r="L6490" i="1" a="1"/>
  <c r="L6490" i="1" s="1"/>
  <c r="L6491" i="1" a="1"/>
  <c r="L6491" i="1" s="1"/>
  <c r="L6492" i="1" a="1"/>
  <c r="L6492" i="1" s="1"/>
  <c r="L6493" i="1" a="1"/>
  <c r="L6493" i="1"/>
  <c r="L6494" i="1" a="1"/>
  <c r="L6494" i="1" s="1"/>
  <c r="L6495" i="1" a="1"/>
  <c r="L6495" i="1" s="1"/>
  <c r="L6496" i="1" a="1"/>
  <c r="L6496" i="1"/>
  <c r="L6497" i="1" a="1"/>
  <c r="L6497" i="1" s="1"/>
  <c r="L6498" i="1" a="1"/>
  <c r="L6498" i="1" s="1"/>
  <c r="L6499" i="1" a="1"/>
  <c r="L6499" i="1" s="1"/>
  <c r="L6500" i="1" a="1"/>
  <c r="L6500" i="1" s="1"/>
  <c r="L6501" i="1" a="1"/>
  <c r="L6501" i="1" s="1"/>
  <c r="L6502" i="1" a="1"/>
  <c r="L6502" i="1" s="1"/>
  <c r="L6503" i="1" a="1"/>
  <c r="L6503" i="1" s="1"/>
  <c r="L6504" i="1" a="1"/>
  <c r="L6504" i="1" s="1"/>
  <c r="L6505" i="1" a="1"/>
  <c r="L6505" i="1" s="1"/>
  <c r="L6506" i="1" a="1"/>
  <c r="L6506" i="1" s="1"/>
  <c r="L6507" i="1" a="1"/>
  <c r="L6507" i="1" s="1"/>
  <c r="L6508" i="1" a="1"/>
  <c r="L6508" i="1" s="1"/>
  <c r="L6509" i="1" a="1"/>
  <c r="L6509" i="1" s="1"/>
  <c r="L6510" i="1" a="1"/>
  <c r="L6510" i="1" s="1"/>
  <c r="L6511" i="1" a="1"/>
  <c r="L6511" i="1" s="1"/>
  <c r="L6512" i="1" a="1"/>
  <c r="L6512" i="1" s="1"/>
  <c r="L6513" i="1" a="1"/>
  <c r="L6513" i="1" s="1"/>
  <c r="L6514" i="1" a="1"/>
  <c r="L6514" i="1" s="1"/>
  <c r="L6515" i="1" a="1"/>
  <c r="L6515" i="1" s="1"/>
  <c r="L6516" i="1" a="1"/>
  <c r="L6516" i="1" s="1"/>
  <c r="L6517" i="1" a="1"/>
  <c r="L6517" i="1" s="1"/>
  <c r="L6518" i="1" a="1"/>
  <c r="L6518" i="1" s="1"/>
  <c r="L6519" i="1" a="1"/>
  <c r="L6519" i="1" s="1"/>
  <c r="L6520" i="1" a="1"/>
  <c r="L6520" i="1" s="1"/>
  <c r="L6521" i="1" a="1"/>
  <c r="L6521" i="1"/>
  <c r="L6522" i="1" a="1"/>
  <c r="L6522" i="1" s="1"/>
  <c r="L6523" i="1" a="1"/>
  <c r="L6523" i="1" s="1"/>
  <c r="L6524" i="1" a="1"/>
  <c r="L6524" i="1" s="1"/>
  <c r="L6525" i="1" a="1"/>
  <c r="L6525" i="1"/>
  <c r="L6526" i="1" a="1"/>
  <c r="L6526" i="1" s="1"/>
  <c r="L6527" i="1" a="1"/>
  <c r="L6527" i="1" s="1"/>
  <c r="L6528" i="1" a="1"/>
  <c r="L6528" i="1" s="1"/>
  <c r="L6529" i="1" a="1"/>
  <c r="L6529" i="1" s="1"/>
  <c r="L6530" i="1" a="1"/>
  <c r="L6530" i="1" s="1"/>
  <c r="L6531" i="1" a="1"/>
  <c r="L6531" i="1" s="1"/>
  <c r="L6532" i="1" a="1"/>
  <c r="L6532" i="1" s="1"/>
  <c r="L6533" i="1" a="1"/>
  <c r="L6533" i="1"/>
  <c r="L6534" i="1" a="1"/>
  <c r="L6534" i="1" s="1"/>
  <c r="L6535" i="1" a="1"/>
  <c r="L6535" i="1" s="1"/>
  <c r="L6536" i="1" a="1"/>
  <c r="L6536" i="1"/>
  <c r="L6537" i="1" a="1"/>
  <c r="L6537" i="1" s="1"/>
  <c r="L6538" i="1" a="1"/>
  <c r="L6538" i="1" s="1"/>
  <c r="L6539" i="1" a="1"/>
  <c r="L6539" i="1" s="1"/>
  <c r="L6540" i="1" a="1"/>
  <c r="L6540" i="1" s="1"/>
  <c r="L6541" i="1" a="1"/>
  <c r="L6541" i="1" s="1"/>
  <c r="L6542" i="1" a="1"/>
  <c r="L6542" i="1" s="1"/>
  <c r="L6543" i="1" a="1"/>
  <c r="L6543" i="1" s="1"/>
  <c r="L6544" i="1" a="1"/>
  <c r="L6544" i="1" s="1"/>
  <c r="L6545" i="1" a="1"/>
  <c r="L6545" i="1" s="1"/>
  <c r="L6546" i="1" a="1"/>
  <c r="L6546" i="1" s="1"/>
  <c r="L6547" i="1" a="1"/>
  <c r="L6547" i="1" s="1"/>
  <c r="L6548" i="1" a="1"/>
  <c r="L6548" i="1" s="1"/>
  <c r="L6549" i="1" a="1"/>
  <c r="L6549" i="1" s="1"/>
  <c r="L6550" i="1" a="1"/>
  <c r="L6550" i="1" s="1"/>
  <c r="L6551" i="1" a="1"/>
  <c r="L6551" i="1" s="1"/>
  <c r="L6552" i="1" a="1"/>
  <c r="L6552" i="1" s="1"/>
  <c r="L6553" i="1" a="1"/>
  <c r="L6553" i="1" s="1"/>
  <c r="L6554" i="1" a="1"/>
  <c r="L6554" i="1" s="1"/>
  <c r="L6555" i="1" a="1"/>
  <c r="L6555" i="1" s="1"/>
  <c r="L6556" i="1" a="1"/>
  <c r="L6556" i="1" s="1"/>
  <c r="L6557" i="1" a="1"/>
  <c r="L6557" i="1" s="1"/>
  <c r="L6558" i="1" a="1"/>
  <c r="L6558" i="1" s="1"/>
  <c r="L6559" i="1" a="1"/>
  <c r="L6559" i="1" s="1"/>
  <c r="L6560" i="1" a="1"/>
  <c r="L6560" i="1" s="1"/>
  <c r="L6561" i="1" a="1"/>
  <c r="L6561" i="1" s="1"/>
  <c r="L6562" i="1" a="1"/>
  <c r="L6562" i="1" s="1"/>
  <c r="L6563" i="1" a="1"/>
  <c r="L6563" i="1" s="1"/>
  <c r="L6564" i="1" a="1"/>
  <c r="L6564" i="1" s="1"/>
  <c r="L6565" i="1" a="1"/>
  <c r="L6565" i="1" s="1"/>
  <c r="L6566" i="1" a="1"/>
  <c r="L6566" i="1" s="1"/>
  <c r="L6567" i="1" a="1"/>
  <c r="L6567" i="1" s="1"/>
  <c r="L6568" i="1" a="1"/>
  <c r="L6568" i="1" s="1"/>
  <c r="L6569" i="1" a="1"/>
  <c r="L6569" i="1" s="1"/>
  <c r="L6570" i="1" a="1"/>
  <c r="L6570" i="1" s="1"/>
  <c r="L6571" i="1" a="1"/>
  <c r="L6571" i="1" s="1"/>
  <c r="L6572" i="1" a="1"/>
  <c r="L6572" i="1" s="1"/>
  <c r="L6573" i="1" a="1"/>
  <c r="L6573" i="1" s="1"/>
  <c r="L6574" i="1" a="1"/>
  <c r="L6574" i="1" s="1"/>
  <c r="L6575" i="1" a="1"/>
  <c r="L6575" i="1" s="1"/>
  <c r="L6576" i="1" a="1"/>
  <c r="L6576" i="1" s="1"/>
  <c r="L6577" i="1" a="1"/>
  <c r="L6577" i="1" s="1"/>
  <c r="L6578" i="1" a="1"/>
  <c r="L6578" i="1" s="1"/>
  <c r="L6579" i="1" a="1"/>
  <c r="L6579" i="1" s="1"/>
  <c r="L6580" i="1" a="1"/>
  <c r="L6580" i="1" s="1"/>
  <c r="L6581" i="1" a="1"/>
  <c r="L6581" i="1" s="1"/>
  <c r="L6582" i="1" a="1"/>
  <c r="L6582" i="1" s="1"/>
  <c r="L6583" i="1" a="1"/>
  <c r="L6583" i="1" s="1"/>
  <c r="L6584" i="1" a="1"/>
  <c r="L6584" i="1" s="1"/>
  <c r="L6585" i="1" a="1"/>
  <c r="L6585" i="1" s="1"/>
  <c r="L6586" i="1" a="1"/>
  <c r="L6586" i="1" s="1"/>
  <c r="L6587" i="1" a="1"/>
  <c r="L6587" i="1" s="1"/>
  <c r="L6588" i="1" a="1"/>
  <c r="L6588" i="1" s="1"/>
  <c r="L6589" i="1" a="1"/>
  <c r="L6589" i="1" s="1"/>
  <c r="L6590" i="1" a="1"/>
  <c r="L6590" i="1" s="1"/>
  <c r="L6591" i="1" a="1"/>
  <c r="L6591" i="1" s="1"/>
  <c r="L6592" i="1" a="1"/>
  <c r="L6592" i="1" s="1"/>
  <c r="L6593" i="1" a="1"/>
  <c r="L6593" i="1" s="1"/>
  <c r="L6594" i="1" a="1"/>
  <c r="L6594" i="1" s="1"/>
  <c r="L6595" i="1" a="1"/>
  <c r="L6595" i="1" s="1"/>
  <c r="L6596" i="1" a="1"/>
  <c r="L6596" i="1" s="1"/>
  <c r="L6597" i="1" a="1"/>
  <c r="L6597" i="1" s="1"/>
  <c r="L6598" i="1" a="1"/>
  <c r="L6598" i="1" s="1"/>
  <c r="L6599" i="1" a="1"/>
  <c r="L6599" i="1" s="1"/>
  <c r="L6600" i="1" a="1"/>
  <c r="L6600" i="1"/>
  <c r="L6601" i="1" a="1"/>
  <c r="L6601" i="1" s="1"/>
  <c r="L6602" i="1" a="1"/>
  <c r="L6602" i="1" s="1"/>
  <c r="L6603" i="1" a="1"/>
  <c r="L6603" i="1" s="1"/>
  <c r="L6604" i="1" a="1"/>
  <c r="L6604" i="1" s="1"/>
  <c r="L6605" i="1" a="1"/>
  <c r="L6605" i="1" s="1"/>
  <c r="L6606" i="1" a="1"/>
  <c r="L6606" i="1" s="1"/>
  <c r="L6607" i="1" a="1"/>
  <c r="L6607" i="1" s="1"/>
  <c r="L6608" i="1" a="1"/>
  <c r="L6608" i="1" s="1"/>
  <c r="L6609" i="1" a="1"/>
  <c r="L6609" i="1" s="1"/>
  <c r="L6610" i="1" a="1"/>
  <c r="L6610" i="1" s="1"/>
  <c r="L6611" i="1" a="1"/>
  <c r="L6611" i="1" s="1"/>
  <c r="L6612" i="1" a="1"/>
  <c r="L6612" i="1" s="1"/>
  <c r="L6613" i="1" a="1"/>
  <c r="L6613" i="1" s="1"/>
  <c r="L6614" i="1" a="1"/>
  <c r="L6614" i="1" s="1"/>
  <c r="L6615" i="1" a="1"/>
  <c r="L6615" i="1" s="1"/>
  <c r="L6616" i="1" a="1"/>
  <c r="L6616" i="1" s="1"/>
  <c r="L6617" i="1" a="1"/>
  <c r="L6617" i="1" s="1"/>
  <c r="L6618" i="1" a="1"/>
  <c r="L6618" i="1" s="1"/>
  <c r="L6619" i="1" a="1"/>
  <c r="L6619" i="1" s="1"/>
  <c r="L6620" i="1" a="1"/>
  <c r="L6620" i="1" s="1"/>
  <c r="L6621" i="1" a="1"/>
  <c r="L6621" i="1" s="1"/>
  <c r="L6622" i="1" a="1"/>
  <c r="L6622" i="1" s="1"/>
  <c r="L6623" i="1" a="1"/>
  <c r="L6623" i="1" s="1"/>
  <c r="L6624" i="1" a="1"/>
  <c r="L6624" i="1" s="1"/>
  <c r="L6625" i="1" a="1"/>
  <c r="L6625" i="1" s="1"/>
  <c r="L6626" i="1" a="1"/>
  <c r="L6626" i="1" s="1"/>
  <c r="L6627" i="1" a="1"/>
  <c r="L6627" i="1" s="1"/>
  <c r="L6628" i="1" a="1"/>
  <c r="L6628" i="1" s="1"/>
  <c r="L6629" i="1" a="1"/>
  <c r="L6629" i="1" s="1"/>
  <c r="L6630" i="1" a="1"/>
  <c r="L6630" i="1" s="1"/>
  <c r="L6631" i="1" a="1"/>
  <c r="L6631" i="1" s="1"/>
  <c r="L6632" i="1" a="1"/>
  <c r="L6632" i="1" s="1"/>
  <c r="L6633" i="1" a="1"/>
  <c r="L6633" i="1" s="1"/>
  <c r="L6634" i="1" a="1"/>
  <c r="L6634" i="1" s="1"/>
  <c r="L6635" i="1" a="1"/>
  <c r="L6635" i="1" s="1"/>
  <c r="L6636" i="1" a="1"/>
  <c r="L6636" i="1" s="1"/>
  <c r="L6637" i="1" a="1"/>
  <c r="L6637" i="1" s="1"/>
  <c r="L6638" i="1" a="1"/>
  <c r="L6638" i="1" s="1"/>
  <c r="L6639" i="1" a="1"/>
  <c r="L6639" i="1" s="1"/>
  <c r="L6640" i="1" a="1"/>
  <c r="L6640" i="1" s="1"/>
  <c r="L6641" i="1" a="1"/>
  <c r="L6641" i="1" s="1"/>
  <c r="L6642" i="1" a="1"/>
  <c r="L6642" i="1" s="1"/>
  <c r="L6643" i="1" a="1"/>
  <c r="L6643" i="1" s="1"/>
  <c r="L6644" i="1" a="1"/>
  <c r="L6644" i="1" s="1"/>
  <c r="L6645" i="1" a="1"/>
  <c r="L6645" i="1" s="1"/>
  <c r="L6646" i="1" a="1"/>
  <c r="L6646" i="1" s="1"/>
  <c r="L6647" i="1" a="1"/>
  <c r="L6647" i="1" s="1"/>
  <c r="L6648" i="1" a="1"/>
  <c r="L6648" i="1" s="1"/>
  <c r="L6649" i="1" a="1"/>
  <c r="L6649" i="1" s="1"/>
  <c r="L6650" i="1" a="1"/>
  <c r="L6650" i="1" s="1"/>
  <c r="L6651" i="1" a="1"/>
  <c r="L6651" i="1" s="1"/>
  <c r="L6652" i="1" a="1"/>
  <c r="L6652" i="1" s="1"/>
  <c r="L6653" i="1" a="1"/>
  <c r="L6653" i="1" s="1"/>
  <c r="L6654" i="1" a="1"/>
  <c r="L6654" i="1" s="1"/>
  <c r="L6655" i="1" a="1"/>
  <c r="L6655" i="1" s="1"/>
  <c r="L6656" i="1" a="1"/>
  <c r="L6656" i="1" s="1"/>
  <c r="L6657" i="1" a="1"/>
  <c r="L6657" i="1" s="1"/>
  <c r="L6658" i="1" a="1"/>
  <c r="L6658" i="1" s="1"/>
  <c r="L6659" i="1" a="1"/>
  <c r="L6659" i="1" s="1"/>
  <c r="L6660" i="1" a="1"/>
  <c r="L6660" i="1" s="1"/>
  <c r="L6661" i="1" a="1"/>
  <c r="L6661" i="1" s="1"/>
  <c r="L6662" i="1" a="1"/>
  <c r="L6662" i="1" s="1"/>
  <c r="L6663" i="1" a="1"/>
  <c r="L6663" i="1" s="1"/>
  <c r="L6664" i="1" a="1"/>
  <c r="L6664" i="1" s="1"/>
  <c r="L6665" i="1" a="1"/>
  <c r="L6665" i="1" s="1"/>
  <c r="L6666" i="1" a="1"/>
  <c r="L6666" i="1" s="1"/>
  <c r="L6667" i="1" a="1"/>
  <c r="L6667" i="1" s="1"/>
  <c r="L6668" i="1" a="1"/>
  <c r="L6668" i="1" s="1"/>
  <c r="L6669" i="1" a="1"/>
  <c r="L6669" i="1" s="1"/>
  <c r="L6670" i="1" a="1"/>
  <c r="L6670" i="1" s="1"/>
  <c r="L6671" i="1" a="1"/>
  <c r="L6671" i="1" s="1"/>
  <c r="L6672" i="1" a="1"/>
  <c r="L6672" i="1"/>
  <c r="L6673" i="1" a="1"/>
  <c r="L6673" i="1" s="1"/>
  <c r="L6674" i="1" a="1"/>
  <c r="L6674" i="1" s="1"/>
  <c r="L6675" i="1" a="1"/>
  <c r="L6675" i="1" s="1"/>
  <c r="L6676" i="1" a="1"/>
  <c r="L6676" i="1" s="1"/>
  <c r="L6677" i="1" a="1"/>
  <c r="L6677" i="1" s="1"/>
  <c r="L6678" i="1" a="1"/>
  <c r="L6678" i="1" s="1"/>
  <c r="L6679" i="1" a="1"/>
  <c r="L6679" i="1" s="1"/>
  <c r="L6680" i="1" a="1"/>
  <c r="L6680" i="1" s="1"/>
  <c r="L6681" i="1" a="1"/>
  <c r="L6681" i="1" s="1"/>
  <c r="L6682" i="1" a="1"/>
  <c r="L6682" i="1" s="1"/>
  <c r="L6683" i="1" a="1"/>
  <c r="L6683" i="1" s="1"/>
  <c r="L6684" i="1" a="1"/>
  <c r="L6684" i="1" s="1"/>
  <c r="L6685" i="1" a="1"/>
  <c r="L6685" i="1" s="1"/>
  <c r="L6686" i="1" a="1"/>
  <c r="L6686" i="1" s="1"/>
  <c r="L6687" i="1" a="1"/>
  <c r="L6687" i="1" s="1"/>
  <c r="L6688" i="1" a="1"/>
  <c r="L6688" i="1" s="1"/>
  <c r="L6689" i="1" a="1"/>
  <c r="L6689" i="1"/>
  <c r="L6690" i="1" a="1"/>
  <c r="L6690" i="1" s="1"/>
  <c r="L6691" i="1" a="1"/>
  <c r="L6691" i="1" s="1"/>
  <c r="L6692" i="1" a="1"/>
  <c r="L6692" i="1" s="1"/>
  <c r="L6693" i="1" a="1"/>
  <c r="L6693" i="1" s="1"/>
  <c r="L6694" i="1" a="1"/>
  <c r="L6694" i="1" s="1"/>
  <c r="L6695" i="1" a="1"/>
  <c r="L6695" i="1" s="1"/>
  <c r="L6696" i="1" a="1"/>
  <c r="L6696" i="1" s="1"/>
  <c r="L6697" i="1" a="1"/>
  <c r="L6697" i="1" s="1"/>
  <c r="L6698" i="1" a="1"/>
  <c r="L6698" i="1" s="1"/>
  <c r="L6699" i="1" a="1"/>
  <c r="L6699" i="1" s="1"/>
  <c r="L6700" i="1" a="1"/>
  <c r="L6700" i="1" s="1"/>
  <c r="L6701" i="1" a="1"/>
  <c r="L6701" i="1" s="1"/>
  <c r="L6702" i="1" a="1"/>
  <c r="L6702" i="1" s="1"/>
  <c r="L6703" i="1" a="1"/>
  <c r="L6703" i="1" s="1"/>
  <c r="L6704" i="1" a="1"/>
  <c r="L6704" i="1"/>
  <c r="L6705" i="1" a="1"/>
  <c r="L6705" i="1" s="1"/>
  <c r="L6706" i="1" a="1"/>
  <c r="L6706" i="1" s="1"/>
  <c r="L6707" i="1" a="1"/>
  <c r="L6707" i="1" s="1"/>
  <c r="L6708" i="1" a="1"/>
  <c r="L6708" i="1" s="1"/>
  <c r="L6709" i="1" a="1"/>
  <c r="L6709" i="1" s="1"/>
  <c r="L6710" i="1" a="1"/>
  <c r="L6710" i="1" s="1"/>
  <c r="L6711" i="1" a="1"/>
  <c r="L6711" i="1" s="1"/>
  <c r="L6712" i="1" a="1"/>
  <c r="L6712" i="1" s="1"/>
  <c r="L6713" i="1" a="1"/>
  <c r="L6713" i="1" s="1"/>
  <c r="L6714" i="1" a="1"/>
  <c r="L6714" i="1" s="1"/>
  <c r="L6715" i="1" a="1"/>
  <c r="L6715" i="1" s="1"/>
  <c r="L6716" i="1" a="1"/>
  <c r="L6716" i="1" s="1"/>
  <c r="L6717" i="1" a="1"/>
  <c r="L6717" i="1" s="1"/>
  <c r="L6718" i="1" a="1"/>
  <c r="L6718" i="1" s="1"/>
  <c r="L6719" i="1" a="1"/>
  <c r="L6719" i="1" s="1"/>
  <c r="L6720" i="1" a="1"/>
  <c r="L6720" i="1" s="1"/>
  <c r="L6721" i="1" a="1"/>
  <c r="L6721" i="1" s="1"/>
  <c r="L6722" i="1" a="1"/>
  <c r="L6722" i="1" s="1"/>
  <c r="L6723" i="1" a="1"/>
  <c r="L6723" i="1" s="1"/>
  <c r="L6724" i="1" a="1"/>
  <c r="L6724" i="1" s="1"/>
  <c r="L6725" i="1" a="1"/>
  <c r="L6725" i="1" s="1"/>
  <c r="L6726" i="1" a="1"/>
  <c r="L6726" i="1" s="1"/>
  <c r="L6727" i="1" a="1"/>
  <c r="L6727" i="1" s="1"/>
  <c r="L6728" i="1" a="1"/>
  <c r="L6728" i="1" s="1"/>
  <c r="L6729" i="1" a="1"/>
  <c r="L6729" i="1" s="1"/>
  <c r="L6730" i="1" a="1"/>
  <c r="L6730" i="1" s="1"/>
  <c r="L6731" i="1" a="1"/>
  <c r="L6731" i="1" s="1"/>
  <c r="L6732" i="1" a="1"/>
  <c r="L6732" i="1" s="1"/>
  <c r="L6733" i="1" a="1"/>
  <c r="L6733" i="1" s="1"/>
  <c r="L6734" i="1" a="1"/>
  <c r="L6734" i="1" s="1"/>
  <c r="L6735" i="1" a="1"/>
  <c r="L6735" i="1" s="1"/>
  <c r="L6736" i="1" a="1"/>
  <c r="L6736" i="1" s="1"/>
  <c r="L6737" i="1" a="1"/>
  <c r="L6737" i="1" s="1"/>
  <c r="L6738" i="1" a="1"/>
  <c r="L6738" i="1" s="1"/>
  <c r="L6739" i="1" a="1"/>
  <c r="L6739" i="1" s="1"/>
  <c r="L6740" i="1" a="1"/>
  <c r="L6740" i="1" s="1"/>
  <c r="L6741" i="1" a="1"/>
  <c r="L6741" i="1" s="1"/>
  <c r="L6742" i="1" a="1"/>
  <c r="L6742" i="1" s="1"/>
  <c r="L6743" i="1" a="1"/>
  <c r="L6743" i="1" s="1"/>
  <c r="L6744" i="1" a="1"/>
  <c r="L6744" i="1" s="1"/>
  <c r="L6745" i="1" a="1"/>
  <c r="L6745" i="1" s="1"/>
  <c r="L6746" i="1" a="1"/>
  <c r="L6746" i="1" s="1"/>
  <c r="L6747" i="1" a="1"/>
  <c r="L6747" i="1" s="1"/>
  <c r="L6748" i="1" a="1"/>
  <c r="L6748" i="1" s="1"/>
  <c r="L6749" i="1" a="1"/>
  <c r="L6749" i="1" s="1"/>
  <c r="L6750" i="1" a="1"/>
  <c r="L6750" i="1" s="1"/>
  <c r="L6751" i="1" a="1"/>
  <c r="L6751" i="1" s="1"/>
  <c r="L6752" i="1" a="1"/>
  <c r="L6752" i="1" s="1"/>
  <c r="L6753" i="1" a="1"/>
  <c r="L6753" i="1"/>
  <c r="L6754" i="1" a="1"/>
  <c r="L6754" i="1" s="1"/>
  <c r="L6755" i="1" a="1"/>
  <c r="L6755" i="1" s="1"/>
  <c r="L6756" i="1" a="1"/>
  <c r="L6756" i="1" s="1"/>
  <c r="L6757" i="1" a="1"/>
  <c r="L6757" i="1" s="1"/>
  <c r="L6758" i="1" a="1"/>
  <c r="L6758" i="1" s="1"/>
  <c r="L6759" i="1" a="1"/>
  <c r="L6759" i="1" s="1"/>
  <c r="L6760" i="1" a="1"/>
  <c r="L6760" i="1" s="1"/>
  <c r="L6761" i="1" a="1"/>
  <c r="L6761" i="1" s="1"/>
  <c r="L6762" i="1" a="1"/>
  <c r="L6762" i="1" s="1"/>
  <c r="L6763" i="1" a="1"/>
  <c r="L6763" i="1" s="1"/>
  <c r="L6764" i="1" a="1"/>
  <c r="L6764" i="1" s="1"/>
  <c r="L6765" i="1" a="1"/>
  <c r="L6765" i="1" s="1"/>
  <c r="L6766" i="1" a="1"/>
  <c r="L6766" i="1" s="1"/>
  <c r="L6767" i="1" a="1"/>
  <c r="L6767" i="1" s="1"/>
  <c r="L6768" i="1" a="1"/>
  <c r="L6768" i="1" s="1"/>
  <c r="L6769" i="1" a="1"/>
  <c r="L6769" i="1" s="1"/>
  <c r="L6770" i="1" a="1"/>
  <c r="L6770" i="1" s="1"/>
  <c r="L6771" i="1" a="1"/>
  <c r="L6771" i="1" s="1"/>
  <c r="L6772" i="1" a="1"/>
  <c r="L6772" i="1" s="1"/>
  <c r="L6773" i="1" a="1"/>
  <c r="L6773" i="1" s="1"/>
  <c r="L6774" i="1" a="1"/>
  <c r="L6774" i="1" s="1"/>
  <c r="L6775" i="1" a="1"/>
  <c r="L6775" i="1" s="1"/>
  <c r="L6776" i="1" a="1"/>
  <c r="L6776" i="1" s="1"/>
  <c r="L6777" i="1" a="1"/>
  <c r="L6777" i="1" s="1"/>
  <c r="L6778" i="1" a="1"/>
  <c r="L6778" i="1" s="1"/>
  <c r="L6779" i="1" a="1"/>
  <c r="L6779" i="1" s="1"/>
  <c r="L6780" i="1" a="1"/>
  <c r="L6780" i="1" s="1"/>
  <c r="L6781" i="1" a="1"/>
  <c r="L6781" i="1" s="1"/>
  <c r="L6782" i="1" a="1"/>
  <c r="L6782" i="1" s="1"/>
  <c r="L6783" i="1" a="1"/>
  <c r="L6783" i="1" s="1"/>
  <c r="L6784" i="1" a="1"/>
  <c r="L6784" i="1" s="1"/>
  <c r="L6785" i="1" a="1"/>
  <c r="L6785" i="1" s="1"/>
  <c r="L6786" i="1" a="1"/>
  <c r="L6786" i="1" s="1"/>
  <c r="L6787" i="1" a="1"/>
  <c r="L6787" i="1" s="1"/>
  <c r="L6788" i="1" a="1"/>
  <c r="L6788" i="1" s="1"/>
  <c r="L6789" i="1" a="1"/>
  <c r="L6789" i="1" s="1"/>
  <c r="L6790" i="1" a="1"/>
  <c r="L6790" i="1" s="1"/>
  <c r="L6791" i="1" a="1"/>
  <c r="L6791" i="1" s="1"/>
  <c r="L6792" i="1" a="1"/>
  <c r="L6792" i="1" s="1"/>
  <c r="L6793" i="1" a="1"/>
  <c r="L6793" i="1" s="1"/>
  <c r="L6794" i="1" a="1"/>
  <c r="L6794" i="1" s="1"/>
  <c r="L6795" i="1" a="1"/>
  <c r="L6795" i="1" s="1"/>
  <c r="L6796" i="1" a="1"/>
  <c r="L6796" i="1" s="1"/>
  <c r="L6797" i="1" a="1"/>
  <c r="L6797" i="1" s="1"/>
  <c r="L6798" i="1" a="1"/>
  <c r="L6798" i="1" s="1"/>
  <c r="L6799" i="1" a="1"/>
  <c r="L6799" i="1" s="1"/>
  <c r="L6800" i="1" a="1"/>
  <c r="L6800" i="1" s="1"/>
  <c r="L6801" i="1" a="1"/>
  <c r="L6801" i="1" s="1"/>
  <c r="L6802" i="1" a="1"/>
  <c r="L6802" i="1" s="1"/>
  <c r="L6803" i="1" a="1"/>
  <c r="L6803" i="1" s="1"/>
  <c r="L6804" i="1" a="1"/>
  <c r="L6804" i="1" s="1"/>
  <c r="L6805" i="1" a="1"/>
  <c r="L6805" i="1" s="1"/>
  <c r="L6806" i="1" a="1"/>
  <c r="L6806" i="1" s="1"/>
  <c r="L6807" i="1" a="1"/>
  <c r="L6807" i="1" s="1"/>
  <c r="L6808" i="1" a="1"/>
  <c r="L6808" i="1" s="1"/>
  <c r="L6809" i="1" a="1"/>
  <c r="L6809" i="1" s="1"/>
  <c r="L6810" i="1" a="1"/>
  <c r="L6810" i="1" s="1"/>
  <c r="L6811" i="1" a="1"/>
  <c r="L6811" i="1" s="1"/>
  <c r="L6812" i="1" a="1"/>
  <c r="L6812" i="1" s="1"/>
  <c r="L6813" i="1" a="1"/>
  <c r="L6813" i="1" s="1"/>
  <c r="L6814" i="1" a="1"/>
  <c r="L6814" i="1" s="1"/>
  <c r="L6815" i="1" a="1"/>
  <c r="L6815" i="1" s="1"/>
  <c r="L6816" i="1" a="1"/>
  <c r="L6816" i="1" s="1"/>
  <c r="L6817" i="1" a="1"/>
  <c r="L6817" i="1"/>
  <c r="L6818" i="1" a="1"/>
  <c r="L6818" i="1" s="1"/>
  <c r="L6819" i="1" a="1"/>
  <c r="L6819" i="1" s="1"/>
  <c r="L6820" i="1" a="1"/>
  <c r="L6820" i="1" s="1"/>
  <c r="L6821" i="1" a="1"/>
  <c r="L6821" i="1" s="1"/>
  <c r="L6822" i="1" a="1"/>
  <c r="L6822" i="1" s="1"/>
  <c r="L6823" i="1" a="1"/>
  <c r="L6823" i="1" s="1"/>
  <c r="L6824" i="1" a="1"/>
  <c r="L6824" i="1" s="1"/>
  <c r="L6825" i="1" a="1"/>
  <c r="L6825" i="1" s="1"/>
  <c r="L6826" i="1" a="1"/>
  <c r="L6826" i="1" s="1"/>
  <c r="L6827" i="1" a="1"/>
  <c r="L6827" i="1" s="1"/>
  <c r="L6828" i="1" a="1"/>
  <c r="L6828" i="1" s="1"/>
  <c r="L6829" i="1" a="1"/>
  <c r="L6829" i="1" s="1"/>
  <c r="L6830" i="1" a="1"/>
  <c r="L6830" i="1" s="1"/>
  <c r="L6831" i="1" a="1"/>
  <c r="L6831" i="1" s="1"/>
  <c r="L6832" i="1" a="1"/>
  <c r="L6832" i="1" s="1"/>
  <c r="L6833" i="1" a="1"/>
  <c r="L6833" i="1" s="1"/>
  <c r="L6834" i="1" a="1"/>
  <c r="L6834" i="1" s="1"/>
  <c r="L6835" i="1" a="1"/>
  <c r="L6835" i="1" s="1"/>
  <c r="L6836" i="1" a="1"/>
  <c r="L6836" i="1" s="1"/>
  <c r="L6837" i="1" a="1"/>
  <c r="L6837" i="1" s="1"/>
  <c r="L6838" i="1" a="1"/>
  <c r="L6838" i="1" s="1"/>
  <c r="L6839" i="1" a="1"/>
  <c r="L6839" i="1" s="1"/>
  <c r="L6840" i="1" a="1"/>
  <c r="L6840" i="1"/>
  <c r="L6841" i="1" a="1"/>
  <c r="L6841" i="1" s="1"/>
  <c r="L6842" i="1" a="1"/>
  <c r="L6842" i="1" s="1"/>
  <c r="L6843" i="1" a="1"/>
  <c r="L6843" i="1" s="1"/>
  <c r="L6844" i="1" a="1"/>
  <c r="L6844" i="1" s="1"/>
  <c r="L6845" i="1" a="1"/>
  <c r="L6845" i="1" s="1"/>
  <c r="L6846" i="1" a="1"/>
  <c r="L6846" i="1" s="1"/>
  <c r="L6847" i="1" a="1"/>
  <c r="L6847" i="1" s="1"/>
  <c r="L6848" i="1" a="1"/>
  <c r="L6848" i="1" s="1"/>
  <c r="L6849" i="1" a="1"/>
  <c r="L6849" i="1" s="1"/>
  <c r="L6850" i="1" a="1"/>
  <c r="L6850" i="1" s="1"/>
  <c r="L6851" i="1" a="1"/>
  <c r="L6851" i="1" s="1"/>
  <c r="L6852" i="1" a="1"/>
  <c r="L6852" i="1" s="1"/>
  <c r="L6853" i="1" a="1"/>
  <c r="L6853" i="1" s="1"/>
  <c r="L6854" i="1" a="1"/>
  <c r="L6854" i="1" s="1"/>
  <c r="L6855" i="1" a="1"/>
  <c r="L6855" i="1" s="1"/>
  <c r="L6856" i="1" a="1"/>
  <c r="L6856" i="1" s="1"/>
  <c r="L6857" i="1" a="1"/>
  <c r="L6857" i="1" s="1"/>
  <c r="L6858" i="1" a="1"/>
  <c r="L6858" i="1" s="1"/>
  <c r="L6859" i="1" a="1"/>
  <c r="L6859" i="1" s="1"/>
  <c r="L6860" i="1" a="1"/>
  <c r="L6860" i="1" s="1"/>
  <c r="L6861" i="1" a="1"/>
  <c r="L6861" i="1" s="1"/>
  <c r="L6862" i="1" a="1"/>
  <c r="L6862" i="1" s="1"/>
  <c r="L6863" i="1" a="1"/>
  <c r="L6863" i="1" s="1"/>
  <c r="L6864" i="1" a="1"/>
  <c r="L6864" i="1" s="1"/>
  <c r="L6865" i="1" a="1"/>
  <c r="L6865" i="1" s="1"/>
  <c r="L6866" i="1" a="1"/>
  <c r="L6866" i="1" s="1"/>
  <c r="L6867" i="1" a="1"/>
  <c r="L6867" i="1" s="1"/>
  <c r="L6868" i="1" a="1"/>
  <c r="L6868" i="1" s="1"/>
  <c r="L6869" i="1" a="1"/>
  <c r="L6869" i="1" s="1"/>
  <c r="L6870" i="1" a="1"/>
  <c r="L6870" i="1" s="1"/>
  <c r="L6871" i="1" a="1"/>
  <c r="L6871" i="1" s="1"/>
  <c r="L6872" i="1" a="1"/>
  <c r="L6872" i="1" s="1"/>
  <c r="L6873" i="1" a="1"/>
  <c r="L6873" i="1" s="1"/>
  <c r="L6874" i="1" a="1"/>
  <c r="L6874" i="1" s="1"/>
  <c r="L6875" i="1" a="1"/>
  <c r="L6875" i="1" s="1"/>
  <c r="L6876" i="1" a="1"/>
  <c r="L6876" i="1" s="1"/>
  <c r="L6877" i="1" a="1"/>
  <c r="L6877" i="1" s="1"/>
  <c r="L6878" i="1" a="1"/>
  <c r="L6878" i="1" s="1"/>
  <c r="L6879" i="1" a="1"/>
  <c r="L6879" i="1" s="1"/>
  <c r="L6880" i="1" a="1"/>
  <c r="L6880" i="1" s="1"/>
  <c r="L6881" i="1" a="1"/>
  <c r="L6881" i="1" s="1"/>
  <c r="L6882" i="1" a="1"/>
  <c r="L6882" i="1" s="1"/>
  <c r="L6883" i="1" a="1"/>
  <c r="L6883" i="1" s="1"/>
  <c r="L6884" i="1" a="1"/>
  <c r="L6884" i="1" s="1"/>
  <c r="L6885" i="1" a="1"/>
  <c r="L6885" i="1" s="1"/>
  <c r="L6886" i="1" a="1"/>
  <c r="L6886" i="1" s="1"/>
  <c r="L6887" i="1" a="1"/>
  <c r="L6887" i="1" s="1"/>
  <c r="L6888" i="1" a="1"/>
  <c r="L6888" i="1" s="1"/>
  <c r="L6889" i="1" a="1"/>
  <c r="L6889" i="1" s="1"/>
  <c r="L6890" i="1" a="1"/>
  <c r="L6890" i="1" s="1"/>
  <c r="L6891" i="1" a="1"/>
  <c r="L6891" i="1" s="1"/>
  <c r="L6892" i="1" a="1"/>
  <c r="L6892" i="1" s="1"/>
  <c r="L6893" i="1" a="1"/>
  <c r="L6893" i="1" s="1"/>
  <c r="L6894" i="1" a="1"/>
  <c r="L6894" i="1" s="1"/>
  <c r="L6895" i="1" a="1"/>
  <c r="L6895" i="1" s="1"/>
  <c r="L6896" i="1" a="1"/>
  <c r="L6896" i="1" s="1"/>
  <c r="L6897" i="1" a="1"/>
  <c r="L6897" i="1" s="1"/>
  <c r="L6898" i="1" a="1"/>
  <c r="L6898" i="1" s="1"/>
  <c r="L6899" i="1" a="1"/>
  <c r="L6899" i="1" s="1"/>
  <c r="L6900" i="1" a="1"/>
  <c r="L6900" i="1" s="1"/>
  <c r="L6901" i="1" a="1"/>
  <c r="L6901" i="1" s="1"/>
  <c r="L6902" i="1" a="1"/>
  <c r="L6902" i="1" s="1"/>
  <c r="L6903" i="1" a="1"/>
  <c r="L6903" i="1" s="1"/>
  <c r="L6904" i="1" a="1"/>
  <c r="L6904" i="1" s="1"/>
  <c r="L6905" i="1" a="1"/>
  <c r="L6905" i="1" s="1"/>
  <c r="L6906" i="1" a="1"/>
  <c r="L6906" i="1" s="1"/>
  <c r="L6907" i="1" a="1"/>
  <c r="L6907" i="1" s="1"/>
  <c r="L6908" i="1" a="1"/>
  <c r="L6908" i="1" s="1"/>
  <c r="L6909" i="1" a="1"/>
  <c r="L6909" i="1" s="1"/>
  <c r="L6910" i="1" a="1"/>
  <c r="L6910" i="1" s="1"/>
  <c r="L6911" i="1" a="1"/>
  <c r="L6911" i="1" s="1"/>
  <c r="L6912" i="1" a="1"/>
  <c r="L6912" i="1"/>
  <c r="L6913" i="1" a="1"/>
  <c r="L6913" i="1" s="1"/>
  <c r="L6914" i="1" a="1"/>
  <c r="L6914" i="1" s="1"/>
  <c r="L6915" i="1" a="1"/>
  <c r="L6915" i="1" s="1"/>
  <c r="L6916" i="1" a="1"/>
  <c r="L6916" i="1" s="1"/>
  <c r="L6917" i="1" a="1"/>
  <c r="L6917" i="1" s="1"/>
  <c r="L6918" i="1" a="1"/>
  <c r="L6918" i="1" s="1"/>
  <c r="L6919" i="1" a="1"/>
  <c r="L6919" i="1" s="1"/>
  <c r="L6920" i="1" a="1"/>
  <c r="L6920" i="1" s="1"/>
  <c r="L6921" i="1" a="1"/>
  <c r="L6921" i="1" s="1"/>
  <c r="L6922" i="1" a="1"/>
  <c r="L6922" i="1" s="1"/>
  <c r="L6923" i="1" a="1"/>
  <c r="L6923" i="1" s="1"/>
  <c r="L6924" i="1" a="1"/>
  <c r="L6924" i="1" s="1"/>
  <c r="L6925" i="1" a="1"/>
  <c r="L6925" i="1" s="1"/>
  <c r="L6926" i="1" a="1"/>
  <c r="L6926" i="1" s="1"/>
  <c r="L6927" i="1" a="1"/>
  <c r="L6927" i="1" s="1"/>
  <c r="L6928" i="1" a="1"/>
  <c r="L6928" i="1" s="1"/>
  <c r="L6929" i="1" a="1"/>
  <c r="L6929" i="1" s="1"/>
  <c r="L6930" i="1" a="1"/>
  <c r="L6930" i="1" s="1"/>
  <c r="L6931" i="1" a="1"/>
  <c r="L6931" i="1" s="1"/>
  <c r="L6932" i="1" a="1"/>
  <c r="L6932" i="1" s="1"/>
  <c r="L6933" i="1" a="1"/>
  <c r="L6933" i="1" s="1"/>
  <c r="L6934" i="1" a="1"/>
  <c r="L6934" i="1" s="1"/>
  <c r="L6935" i="1" a="1"/>
  <c r="L6935" i="1" s="1"/>
  <c r="L6936" i="1" a="1"/>
  <c r="L6936" i="1" s="1"/>
  <c r="L6937" i="1" a="1"/>
  <c r="L6937" i="1" s="1"/>
  <c r="L6938" i="1" a="1"/>
  <c r="L6938" i="1" s="1"/>
  <c r="L6939" i="1" a="1"/>
  <c r="L6939" i="1" s="1"/>
  <c r="L6940" i="1" a="1"/>
  <c r="L6940" i="1" s="1"/>
  <c r="L6941" i="1" a="1"/>
  <c r="L6941" i="1" s="1"/>
  <c r="L6942" i="1" a="1"/>
  <c r="L6942" i="1" s="1"/>
  <c r="L6943" i="1" a="1"/>
  <c r="L6943" i="1" s="1"/>
  <c r="L6944" i="1" a="1"/>
  <c r="L6944" i="1" s="1"/>
  <c r="L6945" i="1" a="1"/>
  <c r="L6945" i="1" s="1"/>
  <c r="L6946" i="1" a="1"/>
  <c r="L6946" i="1" s="1"/>
  <c r="L6947" i="1" a="1"/>
  <c r="L6947" i="1" s="1"/>
  <c r="L6948" i="1" a="1"/>
  <c r="L6948" i="1" s="1"/>
  <c r="L6949" i="1" a="1"/>
  <c r="L6949" i="1" s="1"/>
  <c r="L6950" i="1" a="1"/>
  <c r="L6950" i="1" s="1"/>
  <c r="L6951" i="1" a="1"/>
  <c r="L6951" i="1" s="1"/>
  <c r="L6952" i="1" a="1"/>
  <c r="L6952" i="1" s="1"/>
  <c r="L6953" i="1" a="1"/>
  <c r="L6953" i="1" s="1"/>
  <c r="L6954" i="1" a="1"/>
  <c r="L6954" i="1" s="1"/>
  <c r="L6955" i="1" a="1"/>
  <c r="L6955" i="1" s="1"/>
  <c r="L6956" i="1" a="1"/>
  <c r="L6956" i="1" s="1"/>
  <c r="L6957" i="1" a="1"/>
  <c r="L6957" i="1" s="1"/>
  <c r="L6958" i="1" a="1"/>
  <c r="L6958" i="1" s="1"/>
  <c r="L6959" i="1" a="1"/>
  <c r="L6959" i="1" s="1"/>
  <c r="L6960" i="1" a="1"/>
  <c r="L6960" i="1" s="1"/>
  <c r="L6961" i="1" a="1"/>
  <c r="L6961" i="1" s="1"/>
  <c r="L6962" i="1" a="1"/>
  <c r="L6962" i="1" s="1"/>
  <c r="L6963" i="1" a="1"/>
  <c r="L6963" i="1" s="1"/>
  <c r="L6964" i="1" a="1"/>
  <c r="L6964" i="1" s="1"/>
  <c r="L6965" i="1" a="1"/>
  <c r="L6965" i="1" s="1"/>
  <c r="L6966" i="1" a="1"/>
  <c r="L6966" i="1" s="1"/>
  <c r="L6967" i="1" a="1"/>
  <c r="L6967" i="1" s="1"/>
  <c r="L6968" i="1" a="1"/>
  <c r="L6968" i="1" s="1"/>
  <c r="L6969" i="1" a="1"/>
  <c r="L6969" i="1" s="1"/>
  <c r="L6970" i="1" a="1"/>
  <c r="L6970" i="1" s="1"/>
  <c r="L6971" i="1" a="1"/>
  <c r="L6971" i="1" s="1"/>
  <c r="L6972" i="1" a="1"/>
  <c r="L6972" i="1" s="1"/>
  <c r="L6973" i="1" a="1"/>
  <c r="L6973" i="1" s="1"/>
  <c r="L6974" i="1" a="1"/>
  <c r="L6974" i="1" s="1"/>
  <c r="L6975" i="1" a="1"/>
  <c r="L6975" i="1" s="1"/>
  <c r="L6976" i="1" a="1"/>
  <c r="L6976" i="1" s="1"/>
  <c r="L6977" i="1" a="1"/>
  <c r="L6977" i="1" s="1"/>
  <c r="L6978" i="1" a="1"/>
  <c r="L6978" i="1" s="1"/>
  <c r="L6979" i="1" a="1"/>
  <c r="L6979" i="1" s="1"/>
  <c r="L6980" i="1" a="1"/>
  <c r="L6980" i="1" s="1"/>
  <c r="L6981" i="1" a="1"/>
  <c r="L6981" i="1" s="1"/>
  <c r="L6982" i="1" a="1"/>
  <c r="L6982" i="1" s="1"/>
  <c r="L6983" i="1" a="1"/>
  <c r="L6983" i="1" s="1"/>
  <c r="L6984" i="1" a="1"/>
  <c r="L6984" i="1" s="1"/>
  <c r="L6985" i="1" a="1"/>
  <c r="L6985" i="1" s="1"/>
  <c r="L6986" i="1" a="1"/>
  <c r="L6986" i="1" s="1"/>
  <c r="L6987" i="1" a="1"/>
  <c r="L6987" i="1" s="1"/>
  <c r="L6988" i="1" a="1"/>
  <c r="L6988" i="1" s="1"/>
  <c r="L6989" i="1" a="1"/>
  <c r="L6989" i="1" s="1"/>
  <c r="L6990" i="1" a="1"/>
  <c r="L6990" i="1" s="1"/>
  <c r="L6991" i="1" a="1"/>
  <c r="L6991" i="1" s="1"/>
  <c r="L6992" i="1" a="1"/>
  <c r="L6992" i="1" s="1"/>
  <c r="L6993" i="1" a="1"/>
  <c r="L6993" i="1" s="1"/>
  <c r="L6994" i="1" a="1"/>
  <c r="L6994" i="1" s="1"/>
  <c r="L6995" i="1" a="1"/>
  <c r="L6995" i="1" s="1"/>
  <c r="L6996" i="1" a="1"/>
  <c r="L6996" i="1" s="1"/>
  <c r="L6997" i="1" a="1"/>
  <c r="L6997" i="1" s="1"/>
  <c r="L6998" i="1" a="1"/>
  <c r="L6998" i="1" s="1"/>
  <c r="L6999" i="1" a="1"/>
  <c r="L6999" i="1" s="1"/>
  <c r="L7000" i="1" a="1"/>
  <c r="L7000" i="1" s="1"/>
  <c r="L7001" i="1" a="1"/>
  <c r="L7001" i="1" s="1"/>
  <c r="L7002" i="1" a="1"/>
  <c r="L7002" i="1" s="1"/>
  <c r="L7003" i="1" a="1"/>
  <c r="L7003" i="1" s="1"/>
  <c r="L7004" i="1" a="1"/>
  <c r="L7004" i="1" s="1"/>
  <c r="L7005" i="1" a="1"/>
  <c r="L7005" i="1" s="1"/>
  <c r="L7006" i="1" a="1"/>
  <c r="L7006" i="1" s="1"/>
  <c r="L7007" i="1" a="1"/>
  <c r="L7007" i="1" s="1"/>
  <c r="L7008" i="1" a="1"/>
  <c r="L7008" i="1" s="1"/>
  <c r="L7009" i="1" a="1"/>
  <c r="L7009" i="1" s="1"/>
  <c r="L7010" i="1" a="1"/>
  <c r="L7010" i="1" s="1"/>
  <c r="L7011" i="1" a="1"/>
  <c r="L7011" i="1" s="1"/>
  <c r="L7012" i="1" a="1"/>
  <c r="L7012" i="1" s="1"/>
  <c r="L7013" i="1" a="1"/>
  <c r="L7013" i="1" s="1"/>
  <c r="L7014" i="1" a="1"/>
  <c r="L7014" i="1" s="1"/>
  <c r="L7015" i="1" a="1"/>
  <c r="L7015" i="1" s="1"/>
  <c r="L7016" i="1" a="1"/>
  <c r="L7016" i="1" s="1"/>
  <c r="L7017" i="1" a="1"/>
  <c r="L7017" i="1" s="1"/>
  <c r="L7018" i="1" a="1"/>
  <c r="L7018" i="1" s="1"/>
  <c r="L7019" i="1" a="1"/>
  <c r="L7019" i="1" s="1"/>
  <c r="L7020" i="1" a="1"/>
  <c r="L7020" i="1" s="1"/>
  <c r="L7021" i="1" a="1"/>
  <c r="L7021" i="1" s="1"/>
  <c r="L7022" i="1" a="1"/>
  <c r="L7022" i="1" s="1"/>
  <c r="L7023" i="1" a="1"/>
  <c r="L7023" i="1" s="1"/>
  <c r="L7024" i="1" a="1"/>
  <c r="L7024" i="1" s="1"/>
  <c r="L7025" i="1" a="1"/>
  <c r="L7025" i="1" s="1"/>
  <c r="L7026" i="1" a="1"/>
  <c r="L7026" i="1" s="1"/>
  <c r="L7027" i="1" a="1"/>
  <c r="L7027" i="1" s="1"/>
  <c r="L7028" i="1" a="1"/>
  <c r="L7028" i="1" s="1"/>
  <c r="L7029" i="1" a="1"/>
  <c r="L7029" i="1" s="1"/>
  <c r="L7030" i="1" a="1"/>
  <c r="L7030" i="1" s="1"/>
  <c r="L7031" i="1" a="1"/>
  <c r="L7031" i="1" s="1"/>
  <c r="L7032" i="1" a="1"/>
  <c r="L7032" i="1" s="1"/>
  <c r="L7033" i="1" a="1"/>
  <c r="L7033" i="1" s="1"/>
  <c r="L7034" i="1" a="1"/>
  <c r="L7034" i="1" s="1"/>
  <c r="L7035" i="1" a="1"/>
  <c r="L7035" i="1" s="1"/>
  <c r="L7036" i="1" a="1"/>
  <c r="L7036" i="1" s="1"/>
  <c r="L7037" i="1" a="1"/>
  <c r="L7037" i="1" s="1"/>
  <c r="L7038" i="1" a="1"/>
  <c r="L7038" i="1" s="1"/>
  <c r="L7039" i="1" a="1"/>
  <c r="L7039" i="1" s="1"/>
  <c r="L7040" i="1" a="1"/>
  <c r="L7040" i="1" s="1"/>
  <c r="L7041" i="1" a="1"/>
  <c r="L7041" i="1" s="1"/>
  <c r="L7042" i="1" a="1"/>
  <c r="L7042" i="1" s="1"/>
  <c r="L7043" i="1" a="1"/>
  <c r="L7043" i="1" s="1"/>
  <c r="L7044" i="1" a="1"/>
  <c r="L7044" i="1" s="1"/>
  <c r="L7045" i="1" a="1"/>
  <c r="L7045" i="1" s="1"/>
  <c r="L7046" i="1" a="1"/>
  <c r="L7046" i="1" s="1"/>
  <c r="L7047" i="1" a="1"/>
  <c r="L7047" i="1" s="1"/>
  <c r="L7048" i="1" a="1"/>
  <c r="L7048" i="1" s="1"/>
  <c r="L7049" i="1" a="1"/>
  <c r="L7049" i="1" s="1"/>
  <c r="L7050" i="1" a="1"/>
  <c r="L7050" i="1" s="1"/>
  <c r="L7051" i="1" a="1"/>
  <c r="L7051" i="1" s="1"/>
  <c r="L7052" i="1" a="1"/>
  <c r="L7052" i="1" s="1"/>
  <c r="L7053" i="1" a="1"/>
  <c r="L7053" i="1" s="1"/>
  <c r="L7054" i="1" a="1"/>
  <c r="L7054" i="1" s="1"/>
  <c r="L7055" i="1" a="1"/>
  <c r="L7055" i="1" s="1"/>
  <c r="L7056" i="1" a="1"/>
  <c r="L7056" i="1" s="1"/>
  <c r="L7057" i="1" a="1"/>
  <c r="L7057" i="1" s="1"/>
  <c r="L7058" i="1" a="1"/>
  <c r="L7058" i="1" s="1"/>
  <c r="L7059" i="1" a="1"/>
  <c r="L7059" i="1" s="1"/>
  <c r="L7060" i="1" a="1"/>
  <c r="L7060" i="1" s="1"/>
  <c r="L7061" i="1" a="1"/>
  <c r="L7061" i="1" s="1"/>
  <c r="L7062" i="1" a="1"/>
  <c r="L7062" i="1" s="1"/>
  <c r="L7063" i="1" a="1"/>
  <c r="L7063" i="1" s="1"/>
  <c r="L7064" i="1" a="1"/>
  <c r="L7064" i="1" s="1"/>
  <c r="L7065" i="1" a="1"/>
  <c r="L7065" i="1" s="1"/>
  <c r="L7066" i="1" a="1"/>
  <c r="L7066" i="1" s="1"/>
  <c r="L7067" i="1" a="1"/>
  <c r="L7067" i="1" s="1"/>
  <c r="L7068" i="1" a="1"/>
  <c r="L7068" i="1" s="1"/>
  <c r="L7069" i="1" a="1"/>
  <c r="L7069" i="1" s="1"/>
  <c r="L7070" i="1" a="1"/>
  <c r="L7070" i="1" s="1"/>
  <c r="L7071" i="1" a="1"/>
  <c r="L7071" i="1" s="1"/>
  <c r="L7072" i="1" a="1"/>
  <c r="L7072" i="1" s="1"/>
  <c r="L7073" i="1" a="1"/>
  <c r="L7073" i="1" s="1"/>
  <c r="L7074" i="1" a="1"/>
  <c r="L7074" i="1" s="1"/>
  <c r="L7075" i="1" a="1"/>
  <c r="L7075" i="1" s="1"/>
  <c r="L7076" i="1" a="1"/>
  <c r="L7076" i="1" s="1"/>
  <c r="L7077" i="1" a="1"/>
  <c r="L7077" i="1" s="1"/>
  <c r="L7078" i="1" a="1"/>
  <c r="L7078" i="1" s="1"/>
  <c r="L7079" i="1" a="1"/>
  <c r="L7079" i="1" s="1"/>
  <c r="L7080" i="1" a="1"/>
  <c r="L7080" i="1" s="1"/>
  <c r="L7081" i="1" a="1"/>
  <c r="L7081" i="1" s="1"/>
  <c r="L7082" i="1" a="1"/>
  <c r="L7082" i="1" s="1"/>
  <c r="L7083" i="1" a="1"/>
  <c r="L7083" i="1" s="1"/>
  <c r="L7084" i="1" a="1"/>
  <c r="L7084" i="1" s="1"/>
  <c r="L7085" i="1" a="1"/>
  <c r="L7085" i="1" s="1"/>
  <c r="L7086" i="1" a="1"/>
  <c r="L7086" i="1" s="1"/>
  <c r="L7087" i="1" a="1"/>
  <c r="L7087" i="1" s="1"/>
  <c r="L7088" i="1" a="1"/>
  <c r="L7088" i="1" s="1"/>
  <c r="L7089" i="1" a="1"/>
  <c r="L7089" i="1" s="1"/>
  <c r="L7090" i="1" a="1"/>
  <c r="L7090" i="1" s="1"/>
  <c r="L7091" i="1" a="1"/>
  <c r="L7091" i="1" s="1"/>
  <c r="L7092" i="1" a="1"/>
  <c r="L7092" i="1" s="1"/>
  <c r="L7093" i="1" a="1"/>
  <c r="L7093" i="1" s="1"/>
  <c r="L7094" i="1" a="1"/>
  <c r="L7094" i="1" s="1"/>
  <c r="L7095" i="1" a="1"/>
  <c r="L7095" i="1" s="1"/>
  <c r="L7096" i="1" a="1"/>
  <c r="L7096" i="1" s="1"/>
  <c r="L7097" i="1" a="1"/>
  <c r="L7097" i="1" s="1"/>
  <c r="L7098" i="1" a="1"/>
  <c r="L7098" i="1" s="1"/>
  <c r="L7099" i="1" a="1"/>
  <c r="L7099" i="1" s="1"/>
  <c r="L7100" i="1" a="1"/>
  <c r="L7100" i="1" s="1"/>
  <c r="L7101" i="1" a="1"/>
  <c r="L7101" i="1" s="1"/>
  <c r="L7102" i="1" a="1"/>
  <c r="L7102" i="1" s="1"/>
  <c r="L7103" i="1" a="1"/>
  <c r="L7103" i="1" s="1"/>
  <c r="L7104" i="1" a="1"/>
  <c r="L7104" i="1" s="1"/>
  <c r="L7105" i="1" a="1"/>
  <c r="L7105" i="1" s="1"/>
  <c r="L7106" i="1" a="1"/>
  <c r="L7106" i="1" s="1"/>
  <c r="L7107" i="1" a="1"/>
  <c r="L7107" i="1" s="1"/>
  <c r="L7108" i="1" a="1"/>
  <c r="L7108" i="1" s="1"/>
  <c r="L7109" i="1" a="1"/>
  <c r="L7109" i="1" s="1"/>
  <c r="L7110" i="1" a="1"/>
  <c r="L7110" i="1" s="1"/>
  <c r="L7111" i="1" a="1"/>
  <c r="L7111" i="1" s="1"/>
  <c r="L7112" i="1" a="1"/>
  <c r="L7112" i="1"/>
  <c r="L7113" i="1" a="1"/>
  <c r="L7113" i="1" s="1"/>
  <c r="L7114" i="1" a="1"/>
  <c r="L7114" i="1" s="1"/>
  <c r="L7115" i="1" a="1"/>
  <c r="L7115" i="1" s="1"/>
  <c r="L7116" i="1" a="1"/>
  <c r="L7116" i="1" s="1"/>
  <c r="L7117" i="1" a="1"/>
  <c r="L7117" i="1" s="1"/>
  <c r="L7118" i="1" a="1"/>
  <c r="L7118" i="1" s="1"/>
  <c r="L7119" i="1" a="1"/>
  <c r="L7119" i="1" s="1"/>
  <c r="L7120" i="1" a="1"/>
  <c r="L7120" i="1" s="1"/>
  <c r="L7121" i="1" a="1"/>
  <c r="L7121" i="1" s="1"/>
  <c r="L7122" i="1" a="1"/>
  <c r="L7122" i="1" s="1"/>
  <c r="L7123" i="1" a="1"/>
  <c r="L7123" i="1" s="1"/>
  <c r="L7124" i="1" a="1"/>
  <c r="L7124" i="1" s="1"/>
  <c r="L7125" i="1" a="1"/>
  <c r="L7125" i="1" s="1"/>
  <c r="L7126" i="1" a="1"/>
  <c r="L7126" i="1" s="1"/>
  <c r="L7127" i="1" a="1"/>
  <c r="L7127" i="1" s="1"/>
  <c r="L7128" i="1" a="1"/>
  <c r="L7128" i="1" s="1"/>
  <c r="L7129" i="1" a="1"/>
  <c r="L7129" i="1" s="1"/>
  <c r="L7130" i="1" a="1"/>
  <c r="L7130" i="1" s="1"/>
  <c r="L7131" i="1" a="1"/>
  <c r="L7131" i="1" s="1"/>
  <c r="L7132" i="1" a="1"/>
  <c r="L7132" i="1" s="1"/>
  <c r="L7133" i="1" a="1"/>
  <c r="L7133" i="1" s="1"/>
  <c r="L7134" i="1" a="1"/>
  <c r="L7134" i="1" s="1"/>
  <c r="L7135" i="1" a="1"/>
  <c r="L7135" i="1" s="1"/>
  <c r="L7136" i="1" a="1"/>
  <c r="L7136" i="1" s="1"/>
  <c r="L7137" i="1" a="1"/>
  <c r="L7137" i="1" s="1"/>
  <c r="L7138" i="1" a="1"/>
  <c r="L7138" i="1" s="1"/>
  <c r="L7139" i="1" a="1"/>
  <c r="L7139" i="1" s="1"/>
  <c r="L7140" i="1" a="1"/>
  <c r="L7140" i="1" s="1"/>
  <c r="L7141" i="1" a="1"/>
  <c r="L7141" i="1" s="1"/>
  <c r="L7142" i="1" a="1"/>
  <c r="L7142" i="1" s="1"/>
  <c r="L7143" i="1" a="1"/>
  <c r="L7143" i="1" s="1"/>
  <c r="L7144" i="1" a="1"/>
  <c r="L7144" i="1" s="1"/>
  <c r="L7145" i="1" a="1"/>
  <c r="L7145" i="1" s="1"/>
  <c r="L7146" i="1" a="1"/>
  <c r="L7146" i="1" s="1"/>
  <c r="L7147" i="1" a="1"/>
  <c r="L7147" i="1" s="1"/>
  <c r="L7148" i="1" a="1"/>
  <c r="L7148" i="1" s="1"/>
  <c r="L7149" i="1" a="1"/>
  <c r="L7149" i="1" s="1"/>
  <c r="L7150" i="1" a="1"/>
  <c r="L7150" i="1" s="1"/>
  <c r="L7151" i="1" a="1"/>
  <c r="L7151" i="1" s="1"/>
  <c r="L7152" i="1" a="1"/>
  <c r="L7152" i="1" s="1"/>
  <c r="L7153" i="1" a="1"/>
  <c r="L7153" i="1" s="1"/>
  <c r="L7154" i="1" a="1"/>
  <c r="L7154" i="1" s="1"/>
  <c r="L7155" i="1" a="1"/>
  <c r="L7155" i="1" s="1"/>
  <c r="L7156" i="1" a="1"/>
  <c r="L7156" i="1" s="1"/>
  <c r="L7157" i="1" a="1"/>
  <c r="L7157" i="1" s="1"/>
  <c r="L7158" i="1" a="1"/>
  <c r="L7158" i="1" s="1"/>
  <c r="L7159" i="1" a="1"/>
  <c r="L7159" i="1" s="1"/>
  <c r="L7160" i="1" a="1"/>
  <c r="L7160" i="1" s="1"/>
  <c r="L7161" i="1" a="1"/>
  <c r="L7161" i="1" s="1"/>
  <c r="L7162" i="1" a="1"/>
  <c r="L7162" i="1" s="1"/>
  <c r="L7163" i="1" a="1"/>
  <c r="L7163" i="1" s="1"/>
  <c r="L7164" i="1" a="1"/>
  <c r="L7164" i="1" s="1"/>
  <c r="L7165" i="1" a="1"/>
  <c r="L7165" i="1" s="1"/>
  <c r="L7166" i="1" a="1"/>
  <c r="L7166" i="1" s="1"/>
  <c r="L7167" i="1" a="1"/>
  <c r="L7167" i="1" s="1"/>
  <c r="L7168" i="1" a="1"/>
  <c r="L7168" i="1" s="1"/>
  <c r="L7169" i="1" a="1"/>
  <c r="L7169" i="1" s="1"/>
  <c r="L7170" i="1" a="1"/>
  <c r="L7170" i="1" s="1"/>
  <c r="L7171" i="1" a="1"/>
  <c r="L7171" i="1" s="1"/>
  <c r="L7172" i="1" a="1"/>
  <c r="L7172" i="1" s="1"/>
  <c r="L7173" i="1" a="1"/>
  <c r="L7173" i="1" s="1"/>
  <c r="L7174" i="1" a="1"/>
  <c r="L7174" i="1" s="1"/>
  <c r="L7175" i="1" a="1"/>
  <c r="L7175" i="1" s="1"/>
  <c r="L7176" i="1" a="1"/>
  <c r="L7176" i="1" s="1"/>
  <c r="L7177" i="1" a="1"/>
  <c r="L7177" i="1"/>
  <c r="L7178" i="1" a="1"/>
  <c r="L7178" i="1" s="1"/>
  <c r="L7179" i="1" a="1"/>
  <c r="L7179" i="1"/>
  <c r="L7180" i="1" a="1"/>
  <c r="L7180" i="1" s="1"/>
  <c r="L7181" i="1" a="1"/>
  <c r="L7181" i="1" s="1"/>
  <c r="L7182" i="1" a="1"/>
  <c r="L7182" i="1" s="1"/>
  <c r="L7183" i="1" a="1"/>
  <c r="L7183" i="1" s="1"/>
  <c r="L7184" i="1" a="1"/>
  <c r="L7184" i="1" s="1"/>
  <c r="L7185" i="1" a="1"/>
  <c r="L7185" i="1" s="1"/>
  <c r="L7186" i="1" a="1"/>
  <c r="L7186" i="1" s="1"/>
  <c r="L7187" i="1" a="1"/>
  <c r="L7187" i="1" s="1"/>
  <c r="L7188" i="1" a="1"/>
  <c r="L7188" i="1" s="1"/>
  <c r="L7189" i="1" a="1"/>
  <c r="L7189" i="1" s="1"/>
  <c r="L7190" i="1" a="1"/>
  <c r="L7190" i="1" s="1"/>
  <c r="L7191" i="1" a="1"/>
  <c r="L7191" i="1" s="1"/>
  <c r="L7192" i="1" a="1"/>
  <c r="L7192" i="1" s="1"/>
  <c r="L7193" i="1" a="1"/>
  <c r="L7193" i="1" s="1"/>
  <c r="L7194" i="1" a="1"/>
  <c r="L7194" i="1" s="1"/>
  <c r="L7195" i="1" a="1"/>
  <c r="L7195" i="1" s="1"/>
  <c r="L7196" i="1" a="1"/>
  <c r="L7196" i="1" s="1"/>
  <c r="L7197" i="1" a="1"/>
  <c r="L7197" i="1" s="1"/>
  <c r="L7198" i="1" a="1"/>
  <c r="L7198" i="1" s="1"/>
  <c r="L7199" i="1" a="1"/>
  <c r="L7199" i="1" s="1"/>
  <c r="L7200" i="1" a="1"/>
  <c r="L7200" i="1" s="1"/>
  <c r="L7201" i="1" a="1"/>
  <c r="L7201" i="1" s="1"/>
  <c r="L7202" i="1" a="1"/>
  <c r="L7202" i="1" s="1"/>
  <c r="L7203" i="1" a="1"/>
  <c r="L7203" i="1" s="1"/>
  <c r="L7204" i="1" a="1"/>
  <c r="L7204" i="1" s="1"/>
  <c r="L7205" i="1" a="1"/>
  <c r="L7205" i="1" s="1"/>
  <c r="L7206" i="1" a="1"/>
  <c r="L7206" i="1" s="1"/>
  <c r="L7207" i="1" a="1"/>
  <c r="L7207" i="1" s="1"/>
  <c r="L7208" i="1" a="1"/>
  <c r="L7208" i="1" s="1"/>
  <c r="L7209" i="1" a="1"/>
  <c r="L7209" i="1" s="1"/>
  <c r="L7210" i="1" a="1"/>
  <c r="L7210" i="1" s="1"/>
  <c r="L7211" i="1" a="1"/>
  <c r="L7211" i="1" s="1"/>
  <c r="L7212" i="1" a="1"/>
  <c r="L7212" i="1" s="1"/>
  <c r="L7213" i="1" a="1"/>
  <c r="L7213" i="1" s="1"/>
  <c r="L7214" i="1" a="1"/>
  <c r="L7214" i="1" s="1"/>
  <c r="L7215" i="1" a="1"/>
  <c r="L7215" i="1" s="1"/>
  <c r="L7216" i="1" a="1"/>
  <c r="L7216" i="1"/>
  <c r="L7217" i="1" a="1"/>
  <c r="L7217" i="1" s="1"/>
  <c r="L7218" i="1" a="1"/>
  <c r="L7218" i="1" s="1"/>
  <c r="L7219" i="1" a="1"/>
  <c r="L7219" i="1" s="1"/>
  <c r="L7220" i="1" a="1"/>
  <c r="L7220" i="1" s="1"/>
  <c r="L7221" i="1" a="1"/>
  <c r="L7221" i="1" s="1"/>
  <c r="L7222" i="1" a="1"/>
  <c r="L7222" i="1" s="1"/>
  <c r="L7223" i="1" a="1"/>
  <c r="L7223" i="1" s="1"/>
  <c r="L7224" i="1" a="1"/>
  <c r="L7224" i="1" s="1"/>
  <c r="L7225" i="1" a="1"/>
  <c r="L7225" i="1" s="1"/>
  <c r="L7226" i="1" a="1"/>
  <c r="L7226" i="1" s="1"/>
  <c r="L7227" i="1" a="1"/>
  <c r="L7227" i="1" s="1"/>
  <c r="L7228" i="1" a="1"/>
  <c r="L7228" i="1" s="1"/>
  <c r="L7229" i="1" a="1"/>
  <c r="L7229" i="1" s="1"/>
  <c r="L7230" i="1" a="1"/>
  <c r="L7230" i="1" s="1"/>
  <c r="L7231" i="1" a="1"/>
  <c r="L7231" i="1" s="1"/>
  <c r="L7232" i="1" a="1"/>
  <c r="L7232" i="1" s="1"/>
  <c r="L7233" i="1" a="1"/>
  <c r="L7233" i="1" s="1"/>
  <c r="L7234" i="1" a="1"/>
  <c r="L7234" i="1" s="1"/>
  <c r="L7235" i="1" a="1"/>
  <c r="L7235" i="1" s="1"/>
  <c r="L7236" i="1" a="1"/>
  <c r="L7236" i="1" s="1"/>
  <c r="L7237" i="1" a="1"/>
  <c r="L7237" i="1" s="1"/>
  <c r="L7238" i="1" a="1"/>
  <c r="L7238" i="1" s="1"/>
  <c r="L7239" i="1" a="1"/>
  <c r="L7239" i="1" s="1"/>
  <c r="L7240" i="1" a="1"/>
  <c r="L7240" i="1"/>
  <c r="L7241" i="1" a="1"/>
  <c r="L7241" i="1" s="1"/>
  <c r="L7242" i="1" a="1"/>
  <c r="L7242" i="1" s="1"/>
  <c r="L7243" i="1" a="1"/>
  <c r="L7243" i="1" s="1"/>
  <c r="L7244" i="1" a="1"/>
  <c r="L7244" i="1" s="1"/>
  <c r="L7245" i="1" a="1"/>
  <c r="L7245" i="1" s="1"/>
  <c r="L7246" i="1" a="1"/>
  <c r="L7246" i="1" s="1"/>
  <c r="L7247" i="1" a="1"/>
  <c r="L7247" i="1" s="1"/>
  <c r="L7248" i="1" a="1"/>
  <c r="L7248" i="1" s="1"/>
  <c r="L7249" i="1" a="1"/>
  <c r="L7249" i="1" s="1"/>
  <c r="L7250" i="1" a="1"/>
  <c r="L7250" i="1" s="1"/>
  <c r="L7251" i="1" a="1"/>
  <c r="L7251" i="1" s="1"/>
  <c r="L7252" i="1" a="1"/>
  <c r="L7252" i="1" s="1"/>
  <c r="L7253" i="1" a="1"/>
  <c r="L7253" i="1" s="1"/>
  <c r="L7254" i="1" a="1"/>
  <c r="L7254" i="1" s="1"/>
  <c r="L7255" i="1" a="1"/>
  <c r="L7255" i="1" s="1"/>
  <c r="L7256" i="1" a="1"/>
  <c r="L7256" i="1" s="1"/>
  <c r="L7257" i="1" a="1"/>
  <c r="L7257" i="1" s="1"/>
  <c r="L7258" i="1" a="1"/>
  <c r="L7258" i="1" s="1"/>
  <c r="L7259" i="1" a="1"/>
  <c r="L7259" i="1" s="1"/>
  <c r="L7260" i="1" a="1"/>
  <c r="L7260" i="1" s="1"/>
  <c r="L7261" i="1" a="1"/>
  <c r="L7261" i="1" s="1"/>
  <c r="L7262" i="1" a="1"/>
  <c r="L7262" i="1" s="1"/>
  <c r="L7263" i="1" a="1"/>
  <c r="L7263" i="1" s="1"/>
  <c r="L7264" i="1" a="1"/>
  <c r="L7264" i="1" s="1"/>
  <c r="L7265" i="1" a="1"/>
  <c r="L7265" i="1" s="1"/>
  <c r="L7266" i="1" a="1"/>
  <c r="L7266" i="1" s="1"/>
  <c r="L7267" i="1" a="1"/>
  <c r="L7267" i="1" s="1"/>
  <c r="L7268" i="1" a="1"/>
  <c r="L7268" i="1" s="1"/>
  <c r="L7269" i="1" a="1"/>
  <c r="L7269" i="1" s="1"/>
  <c r="L7270" i="1" a="1"/>
  <c r="L7270" i="1" s="1"/>
  <c r="L7271" i="1" a="1"/>
  <c r="L7271" i="1" s="1"/>
  <c r="L7272" i="1" a="1"/>
  <c r="L7272" i="1" s="1"/>
  <c r="L7273" i="1" a="1"/>
  <c r="L7273" i="1" s="1"/>
  <c r="L7274" i="1" a="1"/>
  <c r="L7274" i="1" s="1"/>
  <c r="L7275" i="1" a="1"/>
  <c r="L7275" i="1" s="1"/>
  <c r="L7276" i="1" a="1"/>
  <c r="L7276" i="1" s="1"/>
  <c r="L7277" i="1" a="1"/>
  <c r="L7277" i="1" s="1"/>
  <c r="L7278" i="1" a="1"/>
  <c r="L7278" i="1" s="1"/>
  <c r="L7279" i="1" a="1"/>
  <c r="L7279" i="1" s="1"/>
  <c r="L7280" i="1" a="1"/>
  <c r="L7280" i="1" s="1"/>
  <c r="L7281" i="1" a="1"/>
  <c r="L7281" i="1" s="1"/>
  <c r="L7282" i="1" a="1"/>
  <c r="L7282" i="1" s="1"/>
  <c r="L7283" i="1" a="1"/>
  <c r="L7283" i="1" s="1"/>
  <c r="L7284" i="1" a="1"/>
  <c r="L7284" i="1" s="1"/>
  <c r="L7285" i="1" a="1"/>
  <c r="L7285" i="1" s="1"/>
  <c r="L7286" i="1" a="1"/>
  <c r="L7286" i="1" s="1"/>
  <c r="L7287" i="1" a="1"/>
  <c r="L7287" i="1" s="1"/>
  <c r="L7288" i="1" a="1"/>
  <c r="L7288" i="1" s="1"/>
  <c r="L7289" i="1" a="1"/>
  <c r="L7289" i="1" s="1"/>
  <c r="L7290" i="1" a="1"/>
  <c r="L7290" i="1" s="1"/>
  <c r="L7291" i="1" a="1"/>
  <c r="L7291" i="1" s="1"/>
  <c r="L7292" i="1" a="1"/>
  <c r="L7292" i="1" s="1"/>
  <c r="L7293" i="1" a="1"/>
  <c r="L7293" i="1" s="1"/>
  <c r="L7294" i="1" a="1"/>
  <c r="L7294" i="1" s="1"/>
  <c r="L7295" i="1" a="1"/>
  <c r="L7295" i="1" s="1"/>
  <c r="L7296" i="1" a="1"/>
  <c r="L7296" i="1" s="1"/>
  <c r="L7297" i="1" a="1"/>
  <c r="L7297" i="1" s="1"/>
  <c r="L7298" i="1" a="1"/>
  <c r="L7298" i="1" s="1"/>
  <c r="L7299" i="1" a="1"/>
  <c r="L7299" i="1" s="1"/>
  <c r="L7300" i="1" a="1"/>
  <c r="L7300" i="1" s="1"/>
  <c r="L7301" i="1" a="1"/>
  <c r="L7301" i="1" s="1"/>
  <c r="L7302" i="1" a="1"/>
  <c r="L7302" i="1" s="1"/>
  <c r="L7303" i="1" a="1"/>
  <c r="L7303" i="1" s="1"/>
  <c r="L7304" i="1" a="1"/>
  <c r="L7304" i="1" s="1"/>
  <c r="L7305" i="1" a="1"/>
  <c r="L7305" i="1" s="1"/>
  <c r="L7306" i="1" a="1"/>
  <c r="L7306" i="1" s="1"/>
  <c r="L7307" i="1" a="1"/>
  <c r="L7307" i="1" s="1"/>
  <c r="L7308" i="1" a="1"/>
  <c r="L7308" i="1" s="1"/>
  <c r="L7309" i="1" a="1"/>
  <c r="L7309" i="1" s="1"/>
  <c r="L7310" i="1" a="1"/>
  <c r="L7310" i="1" s="1"/>
  <c r="L7311" i="1" a="1"/>
  <c r="L7311" i="1" s="1"/>
  <c r="L7312" i="1" a="1"/>
  <c r="L7312" i="1" s="1"/>
  <c r="L7313" i="1" a="1"/>
  <c r="L7313" i="1" s="1"/>
  <c r="L7314" i="1" a="1"/>
  <c r="L7314" i="1" s="1"/>
  <c r="L7315" i="1" a="1"/>
  <c r="L7315" i="1" s="1"/>
  <c r="L7316" i="1" a="1"/>
  <c r="L7316" i="1" s="1"/>
  <c r="L7317" i="1" a="1"/>
  <c r="L7317" i="1" s="1"/>
  <c r="L7318" i="1" a="1"/>
  <c r="L7318" i="1" s="1"/>
  <c r="L7319" i="1" a="1"/>
  <c r="L7319" i="1" s="1"/>
  <c r="L7320" i="1" a="1"/>
  <c r="L7320" i="1" s="1"/>
  <c r="L7321" i="1" a="1"/>
  <c r="L7321" i="1" s="1"/>
  <c r="L7322" i="1" a="1"/>
  <c r="L7322" i="1" s="1"/>
  <c r="L7323" i="1" a="1"/>
  <c r="L7323" i="1" s="1"/>
  <c r="L7324" i="1" a="1"/>
  <c r="L7324" i="1" s="1"/>
  <c r="L7325" i="1" a="1"/>
  <c r="L7325" i="1" s="1"/>
  <c r="L7326" i="1" a="1"/>
  <c r="L7326" i="1" s="1"/>
  <c r="L7327" i="1" a="1"/>
  <c r="L7327" i="1" s="1"/>
  <c r="L7328" i="1" a="1"/>
  <c r="L7328" i="1" s="1"/>
  <c r="L7329" i="1" a="1"/>
  <c r="L7329" i="1" s="1"/>
  <c r="L7330" i="1" a="1"/>
  <c r="L7330" i="1" s="1"/>
  <c r="L7331" i="1" a="1"/>
  <c r="L7331" i="1" s="1"/>
  <c r="L7332" i="1" a="1"/>
  <c r="L7332" i="1" s="1"/>
  <c r="L7333" i="1" a="1"/>
  <c r="L7333" i="1" s="1"/>
  <c r="L7334" i="1" a="1"/>
  <c r="L7334" i="1" s="1"/>
  <c r="L7335" i="1" a="1"/>
  <c r="L7335" i="1" s="1"/>
  <c r="L7336" i="1" a="1"/>
  <c r="L7336" i="1" s="1"/>
  <c r="L7337" i="1" a="1"/>
  <c r="L7337" i="1" s="1"/>
  <c r="L7338" i="1" a="1"/>
  <c r="L7338" i="1" s="1"/>
  <c r="L7339" i="1" a="1"/>
  <c r="L7339" i="1" s="1"/>
  <c r="L7340" i="1" a="1"/>
  <c r="L7340" i="1" s="1"/>
  <c r="L7341" i="1" a="1"/>
  <c r="L7341" i="1" s="1"/>
  <c r="L7342" i="1" a="1"/>
  <c r="L7342" i="1" s="1"/>
  <c r="L7343" i="1" a="1"/>
  <c r="L7343" i="1" s="1"/>
  <c r="L7344" i="1" a="1"/>
  <c r="L7344" i="1" s="1"/>
  <c r="L7345" i="1" a="1"/>
  <c r="L7345" i="1" s="1"/>
  <c r="L7346" i="1" a="1"/>
  <c r="L7346" i="1" s="1"/>
  <c r="L7347" i="1" a="1"/>
  <c r="L7347" i="1" s="1"/>
  <c r="L7348" i="1" a="1"/>
  <c r="L7348" i="1" s="1"/>
  <c r="L7349" i="1" a="1"/>
  <c r="L7349" i="1" s="1"/>
  <c r="L7350" i="1" a="1"/>
  <c r="L7350" i="1" s="1"/>
  <c r="L7351" i="1" a="1"/>
  <c r="L7351" i="1" s="1"/>
  <c r="L7352" i="1" a="1"/>
  <c r="L7352" i="1" s="1"/>
  <c r="L7353" i="1" a="1"/>
  <c r="L7353" i="1" s="1"/>
  <c r="L7354" i="1" a="1"/>
  <c r="L7354" i="1" s="1"/>
  <c r="L7355" i="1" a="1"/>
  <c r="L7355" i="1" s="1"/>
  <c r="L7356" i="1" a="1"/>
  <c r="L7356" i="1" s="1"/>
  <c r="L7357" i="1" a="1"/>
  <c r="L7357" i="1" s="1"/>
  <c r="L7358" i="1" a="1"/>
  <c r="L7358" i="1" s="1"/>
  <c r="L7359" i="1" a="1"/>
  <c r="L7359" i="1" s="1"/>
  <c r="L7360" i="1" a="1"/>
  <c r="L7360" i="1" s="1"/>
  <c r="L7361" i="1" a="1"/>
  <c r="L7361" i="1" s="1"/>
  <c r="L7362" i="1" a="1"/>
  <c r="L7362" i="1" s="1"/>
  <c r="L7363" i="1" a="1"/>
  <c r="L7363" i="1" s="1"/>
  <c r="L7364" i="1" a="1"/>
  <c r="L7364" i="1" s="1"/>
  <c r="L7365" i="1" a="1"/>
  <c r="L7365" i="1" s="1"/>
  <c r="L7366" i="1" a="1"/>
  <c r="L7366" i="1" s="1"/>
  <c r="L7367" i="1" a="1"/>
  <c r="L7367" i="1" s="1"/>
  <c r="L7368" i="1" a="1"/>
  <c r="L7368" i="1" s="1"/>
  <c r="L7369" i="1" a="1"/>
  <c r="L7369" i="1" s="1"/>
  <c r="L7370" i="1" a="1"/>
  <c r="L7370" i="1" s="1"/>
  <c r="L7371" i="1" a="1"/>
  <c r="L7371" i="1" s="1"/>
  <c r="L7372" i="1" a="1"/>
  <c r="L7372" i="1" s="1"/>
  <c r="L7373" i="1" a="1"/>
  <c r="L7373" i="1" s="1"/>
  <c r="L7374" i="1" a="1"/>
  <c r="L7374" i="1" s="1"/>
  <c r="L7375" i="1" a="1"/>
  <c r="L7375" i="1" s="1"/>
  <c r="L7376" i="1" a="1"/>
  <c r="L7376" i="1" s="1"/>
  <c r="L7377" i="1" a="1"/>
  <c r="L7377" i="1" s="1"/>
  <c r="L7378" i="1" a="1"/>
  <c r="L7378" i="1" s="1"/>
  <c r="L7379" i="1" a="1"/>
  <c r="L7379" i="1" s="1"/>
  <c r="L7380" i="1" a="1"/>
  <c r="L7380" i="1" s="1"/>
  <c r="L7381" i="1" a="1"/>
  <c r="L7381" i="1" s="1"/>
  <c r="L7382" i="1" a="1"/>
  <c r="L7382" i="1" s="1"/>
  <c r="L7383" i="1" a="1"/>
  <c r="L7383" i="1" s="1"/>
  <c r="L7384" i="1" a="1"/>
  <c r="L7384" i="1" s="1"/>
  <c r="L7385" i="1" a="1"/>
  <c r="L7385" i="1" s="1"/>
  <c r="L7386" i="1" a="1"/>
  <c r="L7386" i="1" s="1"/>
  <c r="L7387" i="1" a="1"/>
  <c r="L7387" i="1" s="1"/>
  <c r="L7388" i="1" a="1"/>
  <c r="L7388" i="1" s="1"/>
  <c r="L7389" i="1" a="1"/>
  <c r="L7389" i="1" s="1"/>
  <c r="L7390" i="1" a="1"/>
  <c r="L7390" i="1" s="1"/>
  <c r="L7391" i="1" a="1"/>
  <c r="L7391" i="1" s="1"/>
  <c r="L7392" i="1" a="1"/>
  <c r="L7392" i="1" s="1"/>
  <c r="L7393" i="1" a="1"/>
  <c r="L7393" i="1" s="1"/>
  <c r="L7394" i="1" a="1"/>
  <c r="L7394" i="1" s="1"/>
  <c r="L7395" i="1" a="1"/>
  <c r="L7395" i="1" s="1"/>
  <c r="L7396" i="1" a="1"/>
  <c r="L7396" i="1" s="1"/>
  <c r="L7397" i="1" a="1"/>
  <c r="L7397" i="1" s="1"/>
  <c r="L7398" i="1" a="1"/>
  <c r="L7398" i="1" s="1"/>
  <c r="L7399" i="1" a="1"/>
  <c r="L7399" i="1" s="1"/>
  <c r="L7400" i="1" a="1"/>
  <c r="L7400" i="1" s="1"/>
  <c r="L7401" i="1" a="1"/>
  <c r="L7401" i="1" s="1"/>
  <c r="L7402" i="1" a="1"/>
  <c r="L7402" i="1" s="1"/>
  <c r="L7403" i="1" a="1"/>
  <c r="L7403" i="1" s="1"/>
  <c r="L7404" i="1" a="1"/>
  <c r="L7404" i="1" s="1"/>
  <c r="L7405" i="1" a="1"/>
  <c r="L7405" i="1" s="1"/>
  <c r="L7406" i="1" a="1"/>
  <c r="L7406" i="1" s="1"/>
  <c r="L7407" i="1" a="1"/>
  <c r="L7407" i="1" s="1"/>
  <c r="L7408" i="1" a="1"/>
  <c r="L7408" i="1" s="1"/>
  <c r="L7409" i="1" a="1"/>
  <c r="L7409" i="1" s="1"/>
  <c r="L7410" i="1" a="1"/>
  <c r="L7410" i="1" s="1"/>
  <c r="L7411" i="1" a="1"/>
  <c r="L7411" i="1" s="1"/>
  <c r="L7412" i="1" a="1"/>
  <c r="L7412" i="1" s="1"/>
  <c r="L7413" i="1" a="1"/>
  <c r="L7413" i="1" s="1"/>
  <c r="L7414" i="1" a="1"/>
  <c r="L7414" i="1" s="1"/>
  <c r="L7415" i="1" a="1"/>
  <c r="L7415" i="1" s="1"/>
  <c r="L7416" i="1" a="1"/>
  <c r="L7416" i="1" s="1"/>
  <c r="L7417" i="1" a="1"/>
  <c r="L7417" i="1" s="1"/>
  <c r="L7418" i="1" a="1"/>
  <c r="L7418" i="1" s="1"/>
  <c r="L7419" i="1" a="1"/>
  <c r="L7419" i="1" s="1"/>
  <c r="L7420" i="1" a="1"/>
  <c r="L7420" i="1" s="1"/>
  <c r="L7421" i="1" a="1"/>
  <c r="L7421" i="1" s="1"/>
  <c r="L7422" i="1" a="1"/>
  <c r="L7422" i="1" s="1"/>
  <c r="L7423" i="1" a="1"/>
  <c r="L7423" i="1" s="1"/>
  <c r="L7424" i="1" a="1"/>
  <c r="L7424" i="1" s="1"/>
  <c r="L7425" i="1" a="1"/>
  <c r="L7425" i="1" s="1"/>
  <c r="L7426" i="1" a="1"/>
  <c r="L7426" i="1" s="1"/>
  <c r="L7427" i="1" a="1"/>
  <c r="L7427" i="1" s="1"/>
  <c r="L7428" i="1" a="1"/>
  <c r="L7428" i="1" s="1"/>
  <c r="L7429" i="1" a="1"/>
  <c r="L7429" i="1" s="1"/>
  <c r="L7430" i="1" a="1"/>
  <c r="L7430" i="1" s="1"/>
  <c r="L7431" i="1" a="1"/>
  <c r="L7431" i="1" s="1"/>
  <c r="L7432" i="1" a="1"/>
  <c r="L7432" i="1" s="1"/>
  <c r="L7433" i="1" a="1"/>
  <c r="L7433" i="1" s="1"/>
  <c r="L7434" i="1" a="1"/>
  <c r="L7434" i="1" s="1"/>
  <c r="L7435" i="1" a="1"/>
  <c r="L7435" i="1" s="1"/>
  <c r="L7436" i="1" a="1"/>
  <c r="L7436" i="1"/>
  <c r="L7437" i="1" a="1"/>
  <c r="L7437" i="1" s="1"/>
  <c r="L7438" i="1" a="1"/>
  <c r="L7438" i="1" s="1"/>
  <c r="L7439" i="1" a="1"/>
  <c r="L7439" i="1" s="1"/>
  <c r="L7440" i="1" a="1"/>
  <c r="L7440" i="1" s="1"/>
  <c r="L7441" i="1" a="1"/>
  <c r="L7441" i="1" s="1"/>
  <c r="L7442" i="1" a="1"/>
  <c r="L7442" i="1" s="1"/>
  <c r="L7443" i="1" a="1"/>
  <c r="L7443" i="1" s="1"/>
  <c r="L7444" i="1" a="1"/>
  <c r="L7444" i="1" s="1"/>
  <c r="L7445" i="1" a="1"/>
  <c r="L7445" i="1" s="1"/>
  <c r="L7446" i="1" a="1"/>
  <c r="L7446" i="1" s="1"/>
  <c r="L7447" i="1" a="1"/>
  <c r="L7447" i="1" s="1"/>
  <c r="L7448" i="1" a="1"/>
  <c r="L7448" i="1" s="1"/>
  <c r="L7449" i="1" a="1"/>
  <c r="L7449" i="1" s="1"/>
  <c r="L7450" i="1" a="1"/>
  <c r="L7450" i="1" s="1"/>
  <c r="L7451" i="1" a="1"/>
  <c r="L7451" i="1" s="1"/>
  <c r="L7452" i="1" a="1"/>
  <c r="L7452" i="1" s="1"/>
  <c r="L7453" i="1" a="1"/>
  <c r="L7453" i="1" s="1"/>
  <c r="L7454" i="1" a="1"/>
  <c r="L7454" i="1" s="1"/>
  <c r="L7455" i="1" a="1"/>
  <c r="L7455" i="1" s="1"/>
  <c r="L7456" i="1" a="1"/>
  <c r="L7456" i="1" s="1"/>
  <c r="L7457" i="1" a="1"/>
  <c r="L7457" i="1" s="1"/>
  <c r="L7458" i="1" a="1"/>
  <c r="L7458" i="1" s="1"/>
  <c r="L7459" i="1" a="1"/>
  <c r="L7459" i="1" s="1"/>
  <c r="L7460" i="1" a="1"/>
  <c r="L7460" i="1" s="1"/>
  <c r="L7461" i="1" a="1"/>
  <c r="L7461" i="1" s="1"/>
  <c r="L7462" i="1" a="1"/>
  <c r="L7462" i="1" s="1"/>
  <c r="L7463" i="1" a="1"/>
  <c r="L7463" i="1" s="1"/>
  <c r="L7464" i="1" a="1"/>
  <c r="L7464" i="1" s="1"/>
  <c r="L7465" i="1" a="1"/>
  <c r="L7465" i="1" s="1"/>
  <c r="L7466" i="1" a="1"/>
  <c r="L7466" i="1" s="1"/>
  <c r="L7467" i="1" a="1"/>
  <c r="L7467" i="1" s="1"/>
  <c r="L7468" i="1" a="1"/>
  <c r="L7468" i="1" s="1"/>
  <c r="L7469" i="1" a="1"/>
  <c r="L7469" i="1" s="1"/>
  <c r="L7470" i="1" a="1"/>
  <c r="L7470" i="1" s="1"/>
  <c r="L7471" i="1" a="1"/>
  <c r="L7471" i="1" s="1"/>
  <c r="L7472" i="1" a="1"/>
  <c r="L7472" i="1" s="1"/>
  <c r="L7473" i="1" a="1"/>
  <c r="L7473" i="1" s="1"/>
  <c r="L7474" i="1" a="1"/>
  <c r="L7474" i="1" s="1"/>
  <c r="L7475" i="1" a="1"/>
  <c r="L7475" i="1" s="1"/>
  <c r="L7476" i="1" a="1"/>
  <c r="L7476" i="1" s="1"/>
  <c r="L7477" i="1" a="1"/>
  <c r="L7477" i="1" s="1"/>
  <c r="L7478" i="1" a="1"/>
  <c r="L7478" i="1" s="1"/>
  <c r="L7479" i="1" a="1"/>
  <c r="L7479" i="1" s="1"/>
  <c r="L7480" i="1" a="1"/>
  <c r="L7480" i="1" s="1"/>
  <c r="L7481" i="1" a="1"/>
  <c r="L7481" i="1" s="1"/>
  <c r="L7482" i="1" a="1"/>
  <c r="L7482" i="1" s="1"/>
  <c r="L7483" i="1" a="1"/>
  <c r="L7483" i="1" s="1"/>
  <c r="L7484" i="1" a="1"/>
  <c r="L7484" i="1" s="1"/>
  <c r="L7485" i="1" a="1"/>
  <c r="L7485" i="1" s="1"/>
  <c r="L7486" i="1" a="1"/>
  <c r="L7486" i="1" s="1"/>
  <c r="L7487" i="1" a="1"/>
  <c r="L7487" i="1" s="1"/>
  <c r="L7488" i="1" a="1"/>
  <c r="L7488" i="1" s="1"/>
  <c r="L7489" i="1" a="1"/>
  <c r="L7489" i="1" s="1"/>
  <c r="L7490" i="1" a="1"/>
  <c r="L7490" i="1" s="1"/>
  <c r="L7491" i="1" a="1"/>
  <c r="L7491" i="1" s="1"/>
  <c r="L7492" i="1" a="1"/>
  <c r="L7492" i="1" s="1"/>
  <c r="L7493" i="1" a="1"/>
  <c r="L7493" i="1" s="1"/>
  <c r="L7494" i="1" a="1"/>
  <c r="L7494" i="1" s="1"/>
  <c r="L7495" i="1" a="1"/>
  <c r="L7495" i="1" s="1"/>
  <c r="L7496" i="1" a="1"/>
  <c r="L7496" i="1" s="1"/>
  <c r="L7497" i="1" a="1"/>
  <c r="L7497" i="1" s="1"/>
  <c r="L7498" i="1" a="1"/>
  <c r="L7498" i="1" s="1"/>
  <c r="L7499" i="1" a="1"/>
  <c r="L7499" i="1"/>
  <c r="L7500" i="1" a="1"/>
  <c r="L7500" i="1" s="1"/>
  <c r="L7501" i="1" a="1"/>
  <c r="L7501" i="1" s="1"/>
  <c r="L7502" i="1" a="1"/>
  <c r="L7502" i="1" s="1"/>
  <c r="L7503" i="1" a="1"/>
  <c r="L7503" i="1" s="1"/>
  <c r="L7504" i="1" a="1"/>
  <c r="L7504" i="1" s="1"/>
  <c r="L7505" i="1" a="1"/>
  <c r="L7505" i="1" s="1"/>
  <c r="L7506" i="1" a="1"/>
  <c r="L7506" i="1" s="1"/>
  <c r="L7507" i="1" a="1"/>
  <c r="L7507" i="1" s="1"/>
  <c r="L7508" i="1" a="1"/>
  <c r="L7508" i="1" s="1"/>
  <c r="L7509" i="1" a="1"/>
  <c r="L7509" i="1" s="1"/>
  <c r="L7510" i="1" a="1"/>
  <c r="L7510" i="1" s="1"/>
  <c r="L7511" i="1" a="1"/>
  <c r="L7511" i="1" s="1"/>
  <c r="L7512" i="1" a="1"/>
  <c r="L7512" i="1" s="1"/>
  <c r="L7513" i="1" a="1"/>
  <c r="L7513" i="1" s="1"/>
  <c r="L7514" i="1" a="1"/>
  <c r="L7514" i="1" s="1"/>
  <c r="L7515" i="1" a="1"/>
  <c r="L7515" i="1" s="1"/>
  <c r="L7516" i="1" a="1"/>
  <c r="L7516" i="1" s="1"/>
  <c r="L7517" i="1" a="1"/>
  <c r="L7517" i="1" s="1"/>
  <c r="L7518" i="1" a="1"/>
  <c r="L7518" i="1" s="1"/>
  <c r="L7519" i="1" a="1"/>
  <c r="L7519" i="1" s="1"/>
  <c r="L7520" i="1" a="1"/>
  <c r="L7520" i="1" s="1"/>
  <c r="L7521" i="1" a="1"/>
  <c r="L7521" i="1" s="1"/>
  <c r="L7522" i="1" a="1"/>
  <c r="L7522" i="1" s="1"/>
  <c r="L7523" i="1" a="1"/>
  <c r="L7523" i="1" s="1"/>
  <c r="L7524" i="1" a="1"/>
  <c r="L7524" i="1" s="1"/>
  <c r="L7525" i="1" a="1"/>
  <c r="L7525" i="1" s="1"/>
  <c r="L7526" i="1" a="1"/>
  <c r="L7526" i="1" s="1"/>
  <c r="L7527" i="1" a="1"/>
  <c r="L7527" i="1" s="1"/>
  <c r="L7528" i="1" a="1"/>
  <c r="L7528" i="1" s="1"/>
  <c r="L7529" i="1" a="1"/>
  <c r="L7529" i="1" s="1"/>
  <c r="L7530" i="1" a="1"/>
  <c r="L7530" i="1" s="1"/>
  <c r="L7531" i="1" a="1"/>
  <c r="L7531" i="1" s="1"/>
  <c r="L7532" i="1" a="1"/>
  <c r="L7532" i="1" s="1"/>
  <c r="L7533" i="1" a="1"/>
  <c r="L7533" i="1" s="1"/>
  <c r="L7534" i="1" a="1"/>
  <c r="L7534" i="1" s="1"/>
  <c r="L7535" i="1" a="1"/>
  <c r="L7535" i="1" s="1"/>
  <c r="L7536" i="1" a="1"/>
  <c r="L7536" i="1" s="1"/>
  <c r="L7537" i="1" a="1"/>
  <c r="L7537" i="1" s="1"/>
  <c r="L7538" i="1" a="1"/>
  <c r="L7538" i="1" s="1"/>
  <c r="L7539" i="1" a="1"/>
  <c r="L7539" i="1" s="1"/>
  <c r="L7540" i="1" a="1"/>
  <c r="L7540" i="1" s="1"/>
  <c r="L7541" i="1" a="1"/>
  <c r="L7541" i="1" s="1"/>
  <c r="L7542" i="1" a="1"/>
  <c r="L7542" i="1" s="1"/>
  <c r="L7543" i="1" a="1"/>
  <c r="L7543" i="1" s="1"/>
  <c r="L7544" i="1" a="1"/>
  <c r="L7544" i="1" s="1"/>
  <c r="L7545" i="1" a="1"/>
  <c r="L7545" i="1" s="1"/>
  <c r="L7546" i="1" a="1"/>
  <c r="L7546" i="1" s="1"/>
  <c r="L7547" i="1" a="1"/>
  <c r="L7547" i="1" s="1"/>
  <c r="L7548" i="1" a="1"/>
  <c r="L7548" i="1" s="1"/>
  <c r="L7549" i="1" a="1"/>
  <c r="L7549" i="1" s="1"/>
  <c r="L7550" i="1" a="1"/>
  <c r="L7550" i="1" s="1"/>
  <c r="L7551" i="1" a="1"/>
  <c r="L7551" i="1" s="1"/>
  <c r="L7552" i="1" a="1"/>
  <c r="L7552" i="1" s="1"/>
  <c r="L7553" i="1" a="1"/>
  <c r="L7553" i="1" s="1"/>
  <c r="L7554" i="1" a="1"/>
  <c r="L7554" i="1" s="1"/>
  <c r="L7555" i="1" a="1"/>
  <c r="L7555" i="1" s="1"/>
  <c r="L7556" i="1" a="1"/>
  <c r="L7556" i="1" s="1"/>
  <c r="L7557" i="1" a="1"/>
  <c r="L7557" i="1" s="1"/>
  <c r="L7558" i="1" a="1"/>
  <c r="L7558" i="1" s="1"/>
  <c r="L7559" i="1" a="1"/>
  <c r="L7559" i="1" s="1"/>
  <c r="L7560" i="1" a="1"/>
  <c r="L7560" i="1" s="1"/>
  <c r="L7561" i="1" a="1"/>
  <c r="L7561" i="1" s="1"/>
  <c r="L7562" i="1" a="1"/>
  <c r="L7562" i="1" s="1"/>
  <c r="L7563" i="1" a="1"/>
  <c r="L7563" i="1" s="1"/>
  <c r="L7564" i="1" a="1"/>
  <c r="L7564" i="1"/>
  <c r="L7565" i="1" a="1"/>
  <c r="L7565" i="1" s="1"/>
  <c r="L7566" i="1" a="1"/>
  <c r="L7566" i="1" s="1"/>
  <c r="L7567" i="1" a="1"/>
  <c r="L7567" i="1" s="1"/>
  <c r="L7568" i="1" a="1"/>
  <c r="L7568" i="1" s="1"/>
  <c r="L7569" i="1" a="1"/>
  <c r="L7569" i="1" s="1"/>
  <c r="L7570" i="1" a="1"/>
  <c r="L7570" i="1" s="1"/>
  <c r="L7571" i="1" a="1"/>
  <c r="L7571" i="1" s="1"/>
  <c r="L7572" i="1" a="1"/>
  <c r="L7572" i="1" s="1"/>
  <c r="L7573" i="1" a="1"/>
  <c r="L7573" i="1" s="1"/>
  <c r="L7574" i="1" a="1"/>
  <c r="L7574" i="1" s="1"/>
  <c r="L7575" i="1" a="1"/>
  <c r="L7575" i="1" s="1"/>
  <c r="L7576" i="1" a="1"/>
  <c r="L7576" i="1" s="1"/>
  <c r="L7577" i="1" a="1"/>
  <c r="L7577" i="1" s="1"/>
  <c r="L7578" i="1" a="1"/>
  <c r="L7578" i="1" s="1"/>
  <c r="L7579" i="1" a="1"/>
  <c r="L7579" i="1" s="1"/>
  <c r="L7580" i="1" a="1"/>
  <c r="L7580" i="1" s="1"/>
  <c r="L7581" i="1" a="1"/>
  <c r="L7581" i="1" s="1"/>
  <c r="L7582" i="1" a="1"/>
  <c r="L7582" i="1" s="1"/>
  <c r="L7583" i="1" a="1"/>
  <c r="L7583" i="1" s="1"/>
  <c r="L7584" i="1" a="1"/>
  <c r="L7584" i="1" s="1"/>
  <c r="L7585" i="1" a="1"/>
  <c r="L7585" i="1" s="1"/>
  <c r="L7586" i="1" a="1"/>
  <c r="L7586" i="1" s="1"/>
  <c r="L7587" i="1" a="1"/>
  <c r="L7587" i="1" s="1"/>
  <c r="L7588" i="1" a="1"/>
  <c r="L7588" i="1" s="1"/>
  <c r="L7589" i="1" a="1"/>
  <c r="L7589" i="1" s="1"/>
  <c r="L7590" i="1" a="1"/>
  <c r="L7590" i="1" s="1"/>
  <c r="L7591" i="1" a="1"/>
  <c r="L7591" i="1" s="1"/>
  <c r="L7592" i="1" a="1"/>
  <c r="L7592" i="1" s="1"/>
  <c r="L7593" i="1" a="1"/>
  <c r="L7593" i="1" s="1"/>
  <c r="L7594" i="1" a="1"/>
  <c r="L7594" i="1" s="1"/>
  <c r="L7595" i="1" a="1"/>
  <c r="L7595" i="1" s="1"/>
  <c r="L7596" i="1" a="1"/>
  <c r="L7596" i="1" s="1"/>
  <c r="L7597" i="1" a="1"/>
  <c r="L7597" i="1" s="1"/>
  <c r="L7598" i="1" a="1"/>
  <c r="L7598" i="1" s="1"/>
  <c r="L7599" i="1" a="1"/>
  <c r="L7599" i="1" s="1"/>
  <c r="L7600" i="1" a="1"/>
  <c r="L7600" i="1" s="1"/>
  <c r="L7601" i="1" a="1"/>
  <c r="L7601" i="1" s="1"/>
  <c r="L7602" i="1" a="1"/>
  <c r="L7602" i="1" s="1"/>
  <c r="L7603" i="1" a="1"/>
  <c r="L7603" i="1" s="1"/>
  <c r="L7604" i="1" a="1"/>
  <c r="L7604" i="1" s="1"/>
  <c r="L7605" i="1" a="1"/>
  <c r="L7605" i="1" s="1"/>
  <c r="L7606" i="1" a="1"/>
  <c r="L7606" i="1" s="1"/>
  <c r="L7607" i="1" a="1"/>
  <c r="L7607" i="1" s="1"/>
  <c r="L7608" i="1" a="1"/>
  <c r="L7608" i="1" s="1"/>
  <c r="L7609" i="1" a="1"/>
  <c r="L7609" i="1" s="1"/>
  <c r="L7610" i="1" a="1"/>
  <c r="L7610" i="1" s="1"/>
  <c r="L7611" i="1" a="1"/>
  <c r="L7611" i="1" s="1"/>
  <c r="L7612" i="1" a="1"/>
  <c r="L7612" i="1" s="1"/>
  <c r="L7613" i="1" a="1"/>
  <c r="L7613" i="1" s="1"/>
  <c r="L7614" i="1" a="1"/>
  <c r="L7614" i="1" s="1"/>
  <c r="L7615" i="1" a="1"/>
  <c r="L7615" i="1" s="1"/>
  <c r="L7616" i="1" a="1"/>
  <c r="L7616" i="1" s="1"/>
  <c r="L7617" i="1" a="1"/>
  <c r="L7617" i="1" s="1"/>
  <c r="L7618" i="1" a="1"/>
  <c r="L7618" i="1" s="1"/>
  <c r="L7619" i="1" a="1"/>
  <c r="L7619" i="1" s="1"/>
  <c r="L7620" i="1" a="1"/>
  <c r="L7620" i="1" s="1"/>
  <c r="L7621" i="1" a="1"/>
  <c r="L7621" i="1" s="1"/>
  <c r="L7622" i="1" a="1"/>
  <c r="L7622" i="1" s="1"/>
  <c r="L7623" i="1" a="1"/>
  <c r="L7623" i="1" s="1"/>
  <c r="L7624" i="1" a="1"/>
  <c r="L7624" i="1" s="1"/>
  <c r="L7625" i="1" a="1"/>
  <c r="L7625" i="1" s="1"/>
  <c r="L7626" i="1" a="1"/>
  <c r="L7626" i="1" s="1"/>
  <c r="L7627" i="1" a="1"/>
  <c r="L7627" i="1"/>
  <c r="L7628" i="1" a="1"/>
  <c r="L7628" i="1" s="1"/>
  <c r="L7629" i="1" a="1"/>
  <c r="L7629" i="1" s="1"/>
  <c r="L7630" i="1" a="1"/>
  <c r="L7630" i="1" s="1"/>
  <c r="L7631" i="1" a="1"/>
  <c r="L7631" i="1" s="1"/>
  <c r="L7632" i="1" a="1"/>
  <c r="L7632" i="1" s="1"/>
  <c r="L7633" i="1" a="1"/>
  <c r="L7633" i="1" s="1"/>
  <c r="L7634" i="1" a="1"/>
  <c r="L7634" i="1" s="1"/>
  <c r="L7635" i="1" a="1"/>
  <c r="L7635" i="1" s="1"/>
  <c r="L7636" i="1" a="1"/>
  <c r="L7636" i="1" s="1"/>
  <c r="L7637" i="1" a="1"/>
  <c r="L7637" i="1" s="1"/>
  <c r="L7638" i="1" a="1"/>
  <c r="L7638" i="1" s="1"/>
  <c r="L7639" i="1" a="1"/>
  <c r="L7639" i="1" s="1"/>
  <c r="L7640" i="1" a="1"/>
  <c r="L7640" i="1" s="1"/>
  <c r="L7641" i="1" a="1"/>
  <c r="L7641" i="1" s="1"/>
  <c r="L7642" i="1" a="1"/>
  <c r="L7642" i="1" s="1"/>
  <c r="L7643" i="1" a="1"/>
  <c r="L7643" i="1" s="1"/>
  <c r="L7644" i="1" a="1"/>
  <c r="L7644" i="1" s="1"/>
  <c r="L7645" i="1" a="1"/>
  <c r="L7645" i="1" s="1"/>
  <c r="L7646" i="1" a="1"/>
  <c r="L7646" i="1" s="1"/>
  <c r="L7647" i="1" a="1"/>
  <c r="L7647" i="1" s="1"/>
  <c r="L7648" i="1" a="1"/>
  <c r="L7648" i="1" s="1"/>
  <c r="L7649" i="1" a="1"/>
  <c r="L7649" i="1" s="1"/>
  <c r="L7650" i="1" a="1"/>
  <c r="L7650" i="1" s="1"/>
  <c r="L7651" i="1" a="1"/>
  <c r="L7651" i="1" s="1"/>
  <c r="L7652" i="1" a="1"/>
  <c r="L7652" i="1" s="1"/>
  <c r="L7653" i="1" a="1"/>
  <c r="L7653" i="1" s="1"/>
  <c r="L7654" i="1" a="1"/>
  <c r="L7654" i="1" s="1"/>
  <c r="L7655" i="1" a="1"/>
  <c r="L7655" i="1" s="1"/>
  <c r="L7656" i="1" a="1"/>
  <c r="L7656" i="1" s="1"/>
  <c r="L7657" i="1" a="1"/>
  <c r="L7657" i="1" s="1"/>
  <c r="L7658" i="1" a="1"/>
  <c r="L7658" i="1" s="1"/>
  <c r="L7659" i="1" a="1"/>
  <c r="L7659" i="1" s="1"/>
  <c r="L7660" i="1" a="1"/>
  <c r="L7660" i="1" s="1"/>
  <c r="L7661" i="1" a="1"/>
  <c r="L7661" i="1" s="1"/>
  <c r="L7662" i="1" a="1"/>
  <c r="L7662" i="1" s="1"/>
  <c r="L7663" i="1" a="1"/>
  <c r="L7663" i="1" s="1"/>
  <c r="L7664" i="1" a="1"/>
  <c r="L7664" i="1" s="1"/>
  <c r="L7665" i="1" a="1"/>
  <c r="L7665" i="1" s="1"/>
  <c r="L7666" i="1" a="1"/>
  <c r="L7666" i="1" s="1"/>
  <c r="L7667" i="1" a="1"/>
  <c r="L7667" i="1" s="1"/>
  <c r="L7668" i="1" a="1"/>
  <c r="L7668" i="1" s="1"/>
  <c r="L7669" i="1" a="1"/>
  <c r="L7669" i="1" s="1"/>
  <c r="L7670" i="1" a="1"/>
  <c r="L7670" i="1" s="1"/>
  <c r="L7671" i="1" a="1"/>
  <c r="L7671" i="1" s="1"/>
  <c r="L7672" i="1" a="1"/>
  <c r="L7672" i="1" s="1"/>
  <c r="L7673" i="1" a="1"/>
  <c r="L7673" i="1" s="1"/>
  <c r="L7674" i="1" a="1"/>
  <c r="L7674" i="1" s="1"/>
  <c r="L7675" i="1" a="1"/>
  <c r="L7675" i="1" s="1"/>
  <c r="L7676" i="1" a="1"/>
  <c r="L7676" i="1" s="1"/>
  <c r="L7677" i="1" a="1"/>
  <c r="L7677" i="1" s="1"/>
  <c r="L7678" i="1" a="1"/>
  <c r="L7678" i="1" s="1"/>
  <c r="L7679" i="1" a="1"/>
  <c r="L7679" i="1" s="1"/>
  <c r="L7680" i="1" a="1"/>
  <c r="L7680" i="1" s="1"/>
  <c r="L7681" i="1" a="1"/>
  <c r="L7681" i="1" s="1"/>
  <c r="L7682" i="1" a="1"/>
  <c r="L7682" i="1" s="1"/>
  <c r="L7683" i="1" a="1"/>
  <c r="L7683" i="1" s="1"/>
  <c r="L7684" i="1" a="1"/>
  <c r="L7684" i="1" s="1"/>
  <c r="L7685" i="1" a="1"/>
  <c r="L7685" i="1" s="1"/>
  <c r="L7686" i="1" a="1"/>
  <c r="L7686" i="1" s="1"/>
  <c r="L7687" i="1" a="1"/>
  <c r="L7687" i="1" s="1"/>
  <c r="L7688" i="1" a="1"/>
  <c r="L7688" i="1" s="1"/>
  <c r="L7689" i="1" a="1"/>
  <c r="L7689" i="1" s="1"/>
  <c r="L7690" i="1" a="1"/>
  <c r="L7690" i="1" s="1"/>
  <c r="L7691" i="1" a="1"/>
  <c r="L7691" i="1" s="1"/>
  <c r="L7692" i="1" a="1"/>
  <c r="L7692" i="1"/>
  <c r="L7693" i="1" a="1"/>
  <c r="L7693" i="1" s="1"/>
  <c r="L7694" i="1" a="1"/>
  <c r="L7694" i="1" s="1"/>
  <c r="L7695" i="1" a="1"/>
  <c r="L7695" i="1" s="1"/>
  <c r="L7696" i="1" a="1"/>
  <c r="L7696" i="1" s="1"/>
  <c r="L7697" i="1" a="1"/>
  <c r="L7697" i="1" s="1"/>
  <c r="L7698" i="1" a="1"/>
  <c r="L7698" i="1" s="1"/>
  <c r="L7699" i="1" a="1"/>
  <c r="L7699" i="1" s="1"/>
  <c r="L7700" i="1" a="1"/>
  <c r="L7700" i="1" s="1"/>
  <c r="L7701" i="1" a="1"/>
  <c r="L7701" i="1" s="1"/>
  <c r="L7702" i="1" a="1"/>
  <c r="L7702" i="1" s="1"/>
  <c r="L7703" i="1" a="1"/>
  <c r="L7703" i="1" s="1"/>
  <c r="L7704" i="1" a="1"/>
  <c r="L7704" i="1" s="1"/>
  <c r="L7705" i="1" a="1"/>
  <c r="L7705" i="1" s="1"/>
  <c r="L7706" i="1" a="1"/>
  <c r="L7706" i="1" s="1"/>
  <c r="L7707" i="1" a="1"/>
  <c r="L7707" i="1" s="1"/>
  <c r="L7708" i="1" a="1"/>
  <c r="L7708" i="1" s="1"/>
  <c r="L7709" i="1" a="1"/>
  <c r="L7709" i="1" s="1"/>
  <c r="L7710" i="1" a="1"/>
  <c r="L7710" i="1" s="1"/>
  <c r="L7711" i="1" a="1"/>
  <c r="L7711" i="1" s="1"/>
  <c r="L7712" i="1" a="1"/>
  <c r="L7712" i="1" s="1"/>
  <c r="L7713" i="1" a="1"/>
  <c r="L7713" i="1" s="1"/>
  <c r="L7714" i="1" a="1"/>
  <c r="L7714" i="1" s="1"/>
  <c r="L7715" i="1" a="1"/>
  <c r="L7715" i="1" s="1"/>
  <c r="L7716" i="1" a="1"/>
  <c r="L7716" i="1" s="1"/>
  <c r="L7717" i="1" a="1"/>
  <c r="L7717" i="1" s="1"/>
  <c r="L7718" i="1" a="1"/>
  <c r="L7718" i="1" s="1"/>
  <c r="L7719" i="1" a="1"/>
  <c r="L7719" i="1" s="1"/>
  <c r="L7720" i="1" a="1"/>
  <c r="L7720" i="1" s="1"/>
  <c r="L7721" i="1" a="1"/>
  <c r="L7721" i="1" s="1"/>
  <c r="L7722" i="1" a="1"/>
  <c r="L7722" i="1" s="1"/>
  <c r="L7723" i="1" a="1"/>
  <c r="L7723" i="1" s="1"/>
  <c r="L7724" i="1" a="1"/>
  <c r="L7724" i="1" s="1"/>
  <c r="L7725" i="1" a="1"/>
  <c r="L7725" i="1" s="1"/>
  <c r="L7726" i="1" a="1"/>
  <c r="L7726" i="1" s="1"/>
  <c r="L7727" i="1" a="1"/>
  <c r="L7727" i="1" s="1"/>
  <c r="L7728" i="1" a="1"/>
  <c r="L7728" i="1" s="1"/>
  <c r="L7729" i="1" a="1"/>
  <c r="L7729" i="1" s="1"/>
  <c r="L7730" i="1" a="1"/>
  <c r="L7730" i="1" s="1"/>
  <c r="L7731" i="1" a="1"/>
  <c r="L7731" i="1" s="1"/>
  <c r="L7732" i="1" a="1"/>
  <c r="L7732" i="1" s="1"/>
  <c r="L7733" i="1" a="1"/>
  <c r="L7733" i="1" s="1"/>
  <c r="L7734" i="1" a="1"/>
  <c r="L7734" i="1" s="1"/>
  <c r="L7735" i="1" a="1"/>
  <c r="L7735" i="1" s="1"/>
  <c r="L7736" i="1" a="1"/>
  <c r="L7736" i="1" s="1"/>
  <c r="L7737" i="1" a="1"/>
  <c r="L7737" i="1" s="1"/>
  <c r="L7738" i="1" a="1"/>
  <c r="L7738" i="1" s="1"/>
  <c r="L7739" i="1" a="1"/>
  <c r="L7739" i="1" s="1"/>
  <c r="L7740" i="1" a="1"/>
  <c r="L7740" i="1" s="1"/>
  <c r="L7741" i="1" a="1"/>
  <c r="L7741" i="1" s="1"/>
  <c r="L7742" i="1" a="1"/>
  <c r="L7742" i="1" s="1"/>
  <c r="L7743" i="1" a="1"/>
  <c r="L7743" i="1" s="1"/>
  <c r="L7744" i="1" a="1"/>
  <c r="L7744" i="1" s="1"/>
  <c r="L7745" i="1" a="1"/>
  <c r="L7745" i="1" s="1"/>
  <c r="L7746" i="1" a="1"/>
  <c r="L7746" i="1" s="1"/>
  <c r="L7747" i="1" a="1"/>
  <c r="L7747" i="1" s="1"/>
  <c r="L7748" i="1" a="1"/>
  <c r="L7748" i="1" s="1"/>
  <c r="L7749" i="1" a="1"/>
  <c r="L7749" i="1" s="1"/>
  <c r="L7750" i="1" a="1"/>
  <c r="L7750" i="1" s="1"/>
  <c r="L7751" i="1" a="1"/>
  <c r="L7751" i="1" s="1"/>
  <c r="L7752" i="1" a="1"/>
  <c r="L7752" i="1" s="1"/>
  <c r="L7753" i="1" a="1"/>
  <c r="L7753" i="1" s="1"/>
  <c r="L7754" i="1" a="1"/>
  <c r="L7754" i="1" s="1"/>
  <c r="L7755" i="1" a="1"/>
  <c r="L7755" i="1"/>
  <c r="L7756" i="1" a="1"/>
  <c r="L7756" i="1"/>
  <c r="L7757" i="1" a="1"/>
  <c r="L7757" i="1" s="1"/>
  <c r="L7758" i="1" a="1"/>
  <c r="L7758" i="1" s="1"/>
  <c r="L7759" i="1" a="1"/>
  <c r="L7759" i="1" s="1"/>
  <c r="L7760" i="1" a="1"/>
  <c r="L7760" i="1" s="1"/>
  <c r="L7761" i="1" a="1"/>
  <c r="L7761" i="1" s="1"/>
  <c r="L7762" i="1" a="1"/>
  <c r="L7762" i="1" s="1"/>
  <c r="L7763" i="1" a="1"/>
  <c r="L7763" i="1" s="1"/>
  <c r="L7764" i="1" a="1"/>
  <c r="L7764" i="1" s="1"/>
  <c r="L7765" i="1" a="1"/>
  <c r="L7765" i="1" s="1"/>
  <c r="L7766" i="1" a="1"/>
  <c r="L7766" i="1" s="1"/>
  <c r="L7767" i="1" a="1"/>
  <c r="L7767" i="1" s="1"/>
  <c r="L7768" i="1" a="1"/>
  <c r="L7768" i="1" s="1"/>
  <c r="L7769" i="1" a="1"/>
  <c r="L7769" i="1" s="1"/>
  <c r="L7770" i="1" a="1"/>
  <c r="L7770" i="1" s="1"/>
  <c r="L7771" i="1" a="1"/>
  <c r="L7771" i="1" s="1"/>
  <c r="L7772" i="1" a="1"/>
  <c r="L7772" i="1" s="1"/>
  <c r="L7773" i="1" a="1"/>
  <c r="L7773" i="1" s="1"/>
  <c r="L7774" i="1" a="1"/>
  <c r="L7774" i="1" s="1"/>
  <c r="L7775" i="1" a="1"/>
  <c r="L7775" i="1" s="1"/>
  <c r="L7776" i="1" a="1"/>
  <c r="L7776" i="1" s="1"/>
  <c r="L7777" i="1" a="1"/>
  <c r="L7777" i="1" s="1"/>
  <c r="L7778" i="1" a="1"/>
  <c r="L7778" i="1" s="1"/>
  <c r="L7779" i="1" a="1"/>
  <c r="L7779" i="1" s="1"/>
  <c r="L7780" i="1" a="1"/>
  <c r="L7780" i="1" s="1"/>
  <c r="L7781" i="1" a="1"/>
  <c r="L7781" i="1" s="1"/>
  <c r="L7782" i="1" a="1"/>
  <c r="L7782" i="1" s="1"/>
  <c r="L7783" i="1" a="1"/>
  <c r="L7783" i="1" s="1"/>
  <c r="L7784" i="1" a="1"/>
  <c r="L7784" i="1" s="1"/>
  <c r="L7785" i="1" a="1"/>
  <c r="L7785" i="1" s="1"/>
  <c r="L7786" i="1" a="1"/>
  <c r="L7786" i="1" s="1"/>
  <c r="L7787" i="1" a="1"/>
  <c r="L7787" i="1" s="1"/>
  <c r="L7788" i="1" a="1"/>
  <c r="L7788" i="1" s="1"/>
  <c r="L7789" i="1" a="1"/>
  <c r="L7789" i="1" s="1"/>
  <c r="L7790" i="1" a="1"/>
  <c r="L7790" i="1" s="1"/>
  <c r="L7791" i="1" a="1"/>
  <c r="L7791" i="1" s="1"/>
  <c r="L7792" i="1" a="1"/>
  <c r="L7792" i="1" s="1"/>
  <c r="L7793" i="1" a="1"/>
  <c r="L7793" i="1" s="1"/>
  <c r="L7794" i="1" a="1"/>
  <c r="L7794" i="1" s="1"/>
  <c r="L7795" i="1" a="1"/>
  <c r="L7795" i="1" s="1"/>
  <c r="L7796" i="1" a="1"/>
  <c r="L7796" i="1" s="1"/>
  <c r="L7797" i="1" a="1"/>
  <c r="L7797" i="1" s="1"/>
  <c r="L7798" i="1" a="1"/>
  <c r="L7798" i="1" s="1"/>
  <c r="L7799" i="1" a="1"/>
  <c r="L7799" i="1"/>
  <c r="L7800" i="1" a="1"/>
  <c r="L7800" i="1" s="1"/>
  <c r="L7801" i="1" a="1"/>
  <c r="L7801" i="1" s="1"/>
  <c r="L7802" i="1" a="1"/>
  <c r="L7802" i="1" s="1"/>
  <c r="L7803" i="1" a="1"/>
  <c r="L7803" i="1" s="1"/>
  <c r="L7804" i="1" a="1"/>
  <c r="L7804" i="1" s="1"/>
  <c r="L7805" i="1" a="1"/>
  <c r="L7805" i="1" s="1"/>
  <c r="L7806" i="1" a="1"/>
  <c r="L7806" i="1" s="1"/>
  <c r="L7807" i="1" a="1"/>
  <c r="L7807" i="1" s="1"/>
  <c r="L7808" i="1" a="1"/>
  <c r="L7808" i="1" s="1"/>
  <c r="L7809" i="1" a="1"/>
  <c r="L7809" i="1" s="1"/>
  <c r="L7810" i="1" a="1"/>
  <c r="L7810" i="1" s="1"/>
  <c r="L7811" i="1" a="1"/>
  <c r="L7811" i="1"/>
  <c r="L7812" i="1" a="1"/>
  <c r="L7812" i="1" s="1"/>
  <c r="L7813" i="1" a="1"/>
  <c r="L7813" i="1" s="1"/>
  <c r="L7814" i="1" a="1"/>
  <c r="L7814" i="1" s="1"/>
  <c r="L7815" i="1" a="1"/>
  <c r="L7815" i="1" s="1"/>
  <c r="L7816" i="1" a="1"/>
  <c r="L7816" i="1" s="1"/>
  <c r="L7817" i="1" a="1"/>
  <c r="L7817" i="1" s="1"/>
  <c r="L7818" i="1" a="1"/>
  <c r="L7818" i="1" s="1"/>
  <c r="L7819" i="1" a="1"/>
  <c r="L7819" i="1" s="1"/>
  <c r="L7820" i="1" a="1"/>
  <c r="L7820" i="1" s="1"/>
  <c r="L7821" i="1" a="1"/>
  <c r="L7821" i="1" s="1"/>
  <c r="L7822" i="1" a="1"/>
  <c r="L7822" i="1" s="1"/>
  <c r="L7823" i="1" a="1"/>
  <c r="L7823" i="1" s="1"/>
  <c r="L7824" i="1" a="1"/>
  <c r="L7824" i="1" s="1"/>
  <c r="L7825" i="1" a="1"/>
  <c r="L7825" i="1" s="1"/>
  <c r="L7826" i="1" a="1"/>
  <c r="L7826" i="1" s="1"/>
  <c r="L7827" i="1" a="1"/>
  <c r="L7827" i="1" s="1"/>
  <c r="L7828" i="1" a="1"/>
  <c r="L7828" i="1" s="1"/>
  <c r="L7829" i="1" a="1"/>
  <c r="L7829" i="1" s="1"/>
  <c r="L7830" i="1" a="1"/>
  <c r="L7830" i="1" s="1"/>
  <c r="L7831" i="1" a="1"/>
  <c r="L7831" i="1" s="1"/>
  <c r="L7832" i="1" a="1"/>
  <c r="L7832" i="1" s="1"/>
  <c r="L7833" i="1" a="1"/>
  <c r="L7833" i="1" s="1"/>
  <c r="L7834" i="1" a="1"/>
  <c r="L7834" i="1" s="1"/>
  <c r="L7835" i="1" a="1"/>
  <c r="L7835" i="1" s="1"/>
  <c r="L7836" i="1" a="1"/>
  <c r="L7836" i="1" s="1"/>
  <c r="L7837" i="1" a="1"/>
  <c r="L7837" i="1" s="1"/>
  <c r="L7838" i="1" a="1"/>
  <c r="L7838" i="1" s="1"/>
  <c r="L7839" i="1" a="1"/>
  <c r="L7839" i="1" s="1"/>
  <c r="L7840" i="1" a="1"/>
  <c r="L7840" i="1" s="1"/>
  <c r="L7841" i="1" a="1"/>
  <c r="L7841" i="1" s="1"/>
  <c r="L7842" i="1" a="1"/>
  <c r="L7842" i="1" s="1"/>
  <c r="L7843" i="1" a="1"/>
  <c r="L7843" i="1" s="1"/>
  <c r="L7844" i="1" a="1"/>
  <c r="L7844" i="1" s="1"/>
  <c r="L7845" i="1" a="1"/>
  <c r="L7845" i="1" s="1"/>
  <c r="L7846" i="1" a="1"/>
  <c r="L7846" i="1" s="1"/>
  <c r="L7847" i="1" a="1"/>
  <c r="L7847" i="1" s="1"/>
  <c r="L7848" i="1" a="1"/>
  <c r="L7848" i="1" s="1"/>
  <c r="L7849" i="1" a="1"/>
  <c r="L7849" i="1" s="1"/>
  <c r="L7850" i="1" a="1"/>
  <c r="L7850" i="1" s="1"/>
  <c r="L7851" i="1" a="1"/>
  <c r="L7851" i="1" s="1"/>
  <c r="L7852" i="1" a="1"/>
  <c r="L7852" i="1" s="1"/>
  <c r="L7853" i="1" a="1"/>
  <c r="L7853" i="1" s="1"/>
  <c r="L7854" i="1" a="1"/>
  <c r="L7854" i="1" s="1"/>
  <c r="L7855" i="1" a="1"/>
  <c r="L7855" i="1" s="1"/>
  <c r="L7856" i="1" a="1"/>
  <c r="L7856" i="1" s="1"/>
  <c r="L7857" i="1" a="1"/>
  <c r="L7857" i="1" s="1"/>
  <c r="L7858" i="1" a="1"/>
  <c r="L7858" i="1" s="1"/>
  <c r="L7859" i="1" a="1"/>
  <c r="L7859" i="1" s="1"/>
  <c r="L7860" i="1" a="1"/>
  <c r="L7860" i="1" s="1"/>
  <c r="L7861" i="1" a="1"/>
  <c r="L7861" i="1" s="1"/>
  <c r="L7862" i="1" a="1"/>
  <c r="L7862" i="1" s="1"/>
  <c r="L7863" i="1" a="1"/>
  <c r="L7863" i="1" s="1"/>
  <c r="L7864" i="1" a="1"/>
  <c r="L7864" i="1" s="1"/>
  <c r="L7865" i="1" a="1"/>
  <c r="L7865" i="1" s="1"/>
  <c r="L7866" i="1" a="1"/>
  <c r="L7866" i="1" s="1"/>
  <c r="L7867" i="1" a="1"/>
  <c r="L7867" i="1" s="1"/>
  <c r="L7868" i="1" a="1"/>
  <c r="L7868" i="1" s="1"/>
  <c r="L7869" i="1" a="1"/>
  <c r="L7869" i="1" s="1"/>
  <c r="L7870" i="1" a="1"/>
  <c r="L7870" i="1" s="1"/>
  <c r="L7871" i="1" a="1"/>
  <c r="L7871" i="1" s="1"/>
  <c r="L7872" i="1" a="1"/>
  <c r="L7872" i="1" s="1"/>
  <c r="L7873" i="1" a="1"/>
  <c r="L7873" i="1" s="1"/>
  <c r="L7874" i="1" a="1"/>
  <c r="L7874" i="1" s="1"/>
  <c r="L7875" i="1" a="1"/>
  <c r="L7875" i="1"/>
  <c r="L7876" i="1" a="1"/>
  <c r="L7876" i="1" s="1"/>
  <c r="L7877" i="1" a="1"/>
  <c r="L7877" i="1" s="1"/>
  <c r="L7878" i="1" a="1"/>
  <c r="L7878" i="1" s="1"/>
  <c r="L7879" i="1" a="1"/>
  <c r="L7879" i="1" s="1"/>
  <c r="L7880" i="1" a="1"/>
  <c r="L7880" i="1" s="1"/>
  <c r="L7881" i="1" a="1"/>
  <c r="L7881" i="1" s="1"/>
  <c r="L7882" i="1" a="1"/>
  <c r="L7882" i="1" s="1"/>
  <c r="L7883" i="1" a="1"/>
  <c r="L7883" i="1" s="1"/>
  <c r="L7884" i="1" a="1"/>
  <c r="L7884" i="1" s="1"/>
  <c r="L7885" i="1" a="1"/>
  <c r="L7885" i="1" s="1"/>
  <c r="L7886" i="1" a="1"/>
  <c r="L7886" i="1" s="1"/>
  <c r="L7887" i="1" a="1"/>
  <c r="L7887" i="1" s="1"/>
  <c r="L7888" i="1" a="1"/>
  <c r="L7888" i="1" s="1"/>
  <c r="L7889" i="1" a="1"/>
  <c r="L7889" i="1" s="1"/>
  <c r="L7890" i="1" a="1"/>
  <c r="L7890" i="1" s="1"/>
  <c r="L7891" i="1" a="1"/>
  <c r="L7891" i="1" s="1"/>
  <c r="L7892" i="1" a="1"/>
  <c r="L7892" i="1" s="1"/>
  <c r="L7893" i="1" a="1"/>
  <c r="L7893" i="1" s="1"/>
  <c r="L7894" i="1" a="1"/>
  <c r="L7894" i="1" s="1"/>
  <c r="L7895" i="1" a="1"/>
  <c r="L7895" i="1"/>
  <c r="L7896" i="1" a="1"/>
  <c r="L7896" i="1" s="1"/>
  <c r="L7897" i="1" a="1"/>
  <c r="L7897" i="1" s="1"/>
  <c r="L7898" i="1" a="1"/>
  <c r="L7898" i="1" s="1"/>
  <c r="L7899" i="1" a="1"/>
  <c r="L7899" i="1" s="1"/>
  <c r="L7900" i="1" a="1"/>
  <c r="L7900" i="1" s="1"/>
  <c r="L7901" i="1" a="1"/>
  <c r="L7901" i="1" s="1"/>
  <c r="L7902" i="1" a="1"/>
  <c r="L7902" i="1" s="1"/>
  <c r="L7903" i="1" a="1"/>
  <c r="L7903" i="1" s="1"/>
  <c r="L7904" i="1" a="1"/>
  <c r="L7904" i="1" s="1"/>
  <c r="L7905" i="1" a="1"/>
  <c r="L7905" i="1" s="1"/>
  <c r="L7906" i="1" a="1"/>
  <c r="L7906" i="1" s="1"/>
  <c r="L7907" i="1" a="1"/>
  <c r="L7907" i="1"/>
  <c r="L7908" i="1" a="1"/>
  <c r="L7908" i="1" s="1"/>
  <c r="L7909" i="1" a="1"/>
  <c r="L7909" i="1" s="1"/>
  <c r="L7910" i="1" a="1"/>
  <c r="L7910" i="1" s="1"/>
  <c r="L7911" i="1" a="1"/>
  <c r="L7911" i="1" s="1"/>
  <c r="L7912" i="1" a="1"/>
  <c r="L7912" i="1" s="1"/>
  <c r="L7913" i="1" a="1"/>
  <c r="L7913" i="1" s="1"/>
  <c r="L7914" i="1" a="1"/>
  <c r="L7914" i="1" s="1"/>
  <c r="L7915" i="1" a="1"/>
  <c r="L7915" i="1" s="1"/>
  <c r="L7916" i="1" a="1"/>
  <c r="L7916" i="1" s="1"/>
  <c r="L7917" i="1" a="1"/>
  <c r="L7917" i="1" s="1"/>
  <c r="L7918" i="1" a="1"/>
  <c r="L7918" i="1" s="1"/>
  <c r="L7919" i="1" a="1"/>
  <c r="L7919" i="1" s="1"/>
  <c r="L7920" i="1" a="1"/>
  <c r="L7920" i="1" s="1"/>
  <c r="L7921" i="1" a="1"/>
  <c r="L7921" i="1" s="1"/>
  <c r="L7922" i="1" a="1"/>
  <c r="L7922" i="1" s="1"/>
  <c r="L7923" i="1" a="1"/>
  <c r="L7923" i="1"/>
  <c r="L7924" i="1" a="1"/>
  <c r="L7924" i="1" s="1"/>
  <c r="L7925" i="1" a="1"/>
  <c r="L7925" i="1" s="1"/>
  <c r="L7926" i="1" a="1"/>
  <c r="L7926" i="1" s="1"/>
  <c r="L7927" i="1" a="1"/>
  <c r="L7927" i="1"/>
  <c r="L7928" i="1" a="1"/>
  <c r="L7928" i="1" s="1"/>
  <c r="L7929" i="1" a="1"/>
  <c r="L7929" i="1" s="1"/>
  <c r="L7930" i="1" a="1"/>
  <c r="L7930" i="1" s="1"/>
  <c r="L7931" i="1" a="1"/>
  <c r="L7931" i="1" s="1"/>
  <c r="L7932" i="1" a="1"/>
  <c r="L7932" i="1" s="1"/>
  <c r="L7933" i="1" a="1"/>
  <c r="L7933" i="1" s="1"/>
  <c r="L7934" i="1" a="1"/>
  <c r="L7934" i="1" s="1"/>
  <c r="L7935" i="1" a="1"/>
  <c r="L7935" i="1" s="1"/>
  <c r="L7936" i="1" a="1"/>
  <c r="L7936" i="1" s="1"/>
  <c r="L7937" i="1" a="1"/>
  <c r="L7937" i="1" s="1"/>
  <c r="L7938" i="1" a="1"/>
  <c r="L7938" i="1" s="1"/>
  <c r="L7939" i="1" a="1"/>
  <c r="L7939" i="1" s="1"/>
  <c r="L7940" i="1" a="1"/>
  <c r="L7940" i="1" s="1"/>
  <c r="L7941" i="1" a="1"/>
  <c r="L7941" i="1" s="1"/>
  <c r="L7942" i="1" a="1"/>
  <c r="L7942" i="1" s="1"/>
  <c r="L7943" i="1" a="1"/>
  <c r="L7943" i="1" s="1"/>
  <c r="L7944" i="1" a="1"/>
  <c r="L7944" i="1" s="1"/>
  <c r="L7945" i="1" a="1"/>
  <c r="L7945" i="1" s="1"/>
  <c r="L7946" i="1" a="1"/>
  <c r="L7946" i="1" s="1"/>
  <c r="L7947" i="1" a="1"/>
  <c r="L7947" i="1" s="1"/>
  <c r="L7948" i="1" a="1"/>
  <c r="L7948" i="1" s="1"/>
  <c r="L7949" i="1" a="1"/>
  <c r="L7949" i="1" s="1"/>
  <c r="L7950" i="1" a="1"/>
  <c r="L7950" i="1" s="1"/>
  <c r="L7951" i="1" a="1"/>
  <c r="L7951" i="1" s="1"/>
  <c r="L7952" i="1" a="1"/>
  <c r="L7952" i="1" s="1"/>
  <c r="L7953" i="1" a="1"/>
  <c r="L7953" i="1" s="1"/>
  <c r="L7954" i="1" a="1"/>
  <c r="L7954" i="1" s="1"/>
  <c r="L7955" i="1" a="1"/>
  <c r="L7955" i="1"/>
  <c r="L7956" i="1" a="1"/>
  <c r="L7956" i="1" s="1"/>
  <c r="L7957" i="1" a="1"/>
  <c r="L7957" i="1" s="1"/>
  <c r="L7958" i="1" a="1"/>
  <c r="L7958" i="1" s="1"/>
  <c r="L7959" i="1" a="1"/>
  <c r="L7959" i="1"/>
  <c r="L7960" i="1" a="1"/>
  <c r="L7960" i="1" s="1"/>
  <c r="L7961" i="1" a="1"/>
  <c r="L7961" i="1" s="1"/>
  <c r="L7962" i="1" a="1"/>
  <c r="L7962" i="1" s="1"/>
  <c r="L7963" i="1" a="1"/>
  <c r="L7963" i="1" s="1"/>
  <c r="L7964" i="1" a="1"/>
  <c r="L7964" i="1" s="1"/>
  <c r="L7965" i="1" a="1"/>
  <c r="L7965" i="1" s="1"/>
  <c r="L7966" i="1" a="1"/>
  <c r="L7966" i="1" s="1"/>
  <c r="L7967" i="1" a="1"/>
  <c r="L7967" i="1" s="1"/>
  <c r="L7968" i="1" a="1"/>
  <c r="L7968" i="1" s="1"/>
  <c r="L7969" i="1" a="1"/>
  <c r="L7969" i="1" s="1"/>
  <c r="L7970" i="1" a="1"/>
  <c r="L7970" i="1" s="1"/>
  <c r="L7971" i="1" a="1"/>
  <c r="L7971" i="1"/>
  <c r="L7972" i="1" a="1"/>
  <c r="L7972" i="1" s="1"/>
  <c r="L7973" i="1" a="1"/>
  <c r="L7973" i="1" s="1"/>
  <c r="L7974" i="1" a="1"/>
  <c r="L7974" i="1" s="1"/>
  <c r="L7975" i="1" a="1"/>
  <c r="L7975" i="1" s="1"/>
  <c r="L7976" i="1" a="1"/>
  <c r="L7976" i="1" s="1"/>
  <c r="L7977" i="1" a="1"/>
  <c r="L7977" i="1" s="1"/>
  <c r="L7978" i="1" a="1"/>
  <c r="L7978" i="1" s="1"/>
  <c r="L7979" i="1" a="1"/>
  <c r="L7979" i="1" s="1"/>
  <c r="L7980" i="1" a="1"/>
  <c r="L7980" i="1" s="1"/>
  <c r="L7981" i="1" a="1"/>
  <c r="L7981" i="1" s="1"/>
  <c r="L7982" i="1" a="1"/>
  <c r="L7982" i="1" s="1"/>
  <c r="L7983" i="1" a="1"/>
  <c r="L7983" i="1" s="1"/>
  <c r="L7984" i="1" a="1"/>
  <c r="L7984" i="1" s="1"/>
  <c r="L7985" i="1" a="1"/>
  <c r="L7985" i="1" s="1"/>
  <c r="L7986" i="1" a="1"/>
  <c r="L7986" i="1" s="1"/>
  <c r="L7987" i="1" a="1"/>
  <c r="L7987" i="1" s="1"/>
  <c r="L7988" i="1" a="1"/>
  <c r="L7988" i="1" s="1"/>
  <c r="L7989" i="1" a="1"/>
  <c r="L7989" i="1" s="1"/>
  <c r="L7990" i="1" a="1"/>
  <c r="L7990" i="1" s="1"/>
  <c r="L7991" i="1" a="1"/>
  <c r="L7991" i="1"/>
  <c r="L7992" i="1" a="1"/>
  <c r="L7992" i="1" s="1"/>
  <c r="L7993" i="1" a="1"/>
  <c r="L7993" i="1" s="1"/>
  <c r="L7994" i="1" a="1"/>
  <c r="L7994" i="1" s="1"/>
  <c r="L7995" i="1" a="1"/>
  <c r="L7995" i="1"/>
  <c r="L7996" i="1" a="1"/>
  <c r="L7996" i="1" s="1"/>
  <c r="L7997" i="1" a="1"/>
  <c r="L7997" i="1" s="1"/>
  <c r="L7998" i="1" a="1"/>
  <c r="L7998" i="1" s="1"/>
  <c r="L7999" i="1" a="1"/>
  <c r="L7999" i="1" s="1"/>
  <c r="L8000" i="1" a="1"/>
  <c r="L8000" i="1" s="1"/>
  <c r="L8001" i="1" a="1"/>
  <c r="L8001" i="1" s="1"/>
  <c r="L8002" i="1" a="1"/>
  <c r="L8002" i="1" s="1"/>
  <c r="L8003" i="1" a="1"/>
  <c r="L8003" i="1" s="1"/>
  <c r="L8004" i="1" a="1"/>
  <c r="L8004" i="1" s="1"/>
  <c r="L8005" i="1" a="1"/>
  <c r="L8005" i="1" s="1"/>
  <c r="L8006" i="1" a="1"/>
  <c r="L8006" i="1" s="1"/>
  <c r="L8007" i="1" a="1"/>
  <c r="L8007" i="1" s="1"/>
  <c r="L8008" i="1" a="1"/>
  <c r="L8008" i="1" s="1"/>
  <c r="L8009" i="1" a="1"/>
  <c r="L8009" i="1" s="1"/>
  <c r="L8010" i="1" a="1"/>
  <c r="L8010" i="1" s="1"/>
  <c r="L8011" i="1" a="1"/>
  <c r="L8011" i="1" s="1"/>
  <c r="L8012" i="1" a="1"/>
  <c r="L8012" i="1" s="1"/>
  <c r="L8013" i="1" a="1"/>
  <c r="L8013" i="1" s="1"/>
  <c r="L8014" i="1" a="1"/>
  <c r="L8014" i="1" s="1"/>
  <c r="L8015" i="1" a="1"/>
  <c r="L8015" i="1" s="1"/>
  <c r="L8016" i="1" a="1"/>
  <c r="L8016" i="1" s="1"/>
  <c r="L8017" i="1" a="1"/>
  <c r="L8017" i="1" s="1"/>
  <c r="L8018" i="1" a="1"/>
  <c r="L8018" i="1" s="1"/>
  <c r="L8019" i="1" a="1"/>
  <c r="L8019" i="1" s="1"/>
  <c r="L8020" i="1" a="1"/>
  <c r="L8020" i="1" s="1"/>
  <c r="L8021" i="1" a="1"/>
  <c r="L8021" i="1" s="1"/>
  <c r="L8022" i="1" a="1"/>
  <c r="L8022" i="1" s="1"/>
  <c r="L8023" i="1" a="1"/>
  <c r="L8023" i="1" s="1"/>
  <c r="L8024" i="1" a="1"/>
  <c r="L8024" i="1" s="1"/>
  <c r="L8025" i="1" a="1"/>
  <c r="L8025" i="1" s="1"/>
  <c r="L8026" i="1" a="1"/>
  <c r="L8026" i="1" s="1"/>
  <c r="L8027" i="1" a="1"/>
  <c r="L8027" i="1" s="1"/>
  <c r="L8028" i="1" a="1"/>
  <c r="L8028" i="1" s="1"/>
  <c r="L8029" i="1" a="1"/>
  <c r="L8029" i="1" s="1"/>
  <c r="L8030" i="1" a="1"/>
  <c r="L8030" i="1" s="1"/>
  <c r="L8031" i="1" a="1"/>
  <c r="L8031" i="1" s="1"/>
  <c r="L8032" i="1" a="1"/>
  <c r="L8032" i="1" s="1"/>
  <c r="L8033" i="1" a="1"/>
  <c r="L8033" i="1" s="1"/>
  <c r="L8034" i="1" a="1"/>
  <c r="L8034" i="1" s="1"/>
  <c r="L8035" i="1" a="1"/>
  <c r="L8035" i="1" s="1"/>
  <c r="L8036" i="1" a="1"/>
  <c r="L8036" i="1" s="1"/>
  <c r="L8037" i="1" a="1"/>
  <c r="L8037" i="1" s="1"/>
  <c r="L8038" i="1" a="1"/>
  <c r="L8038" i="1" s="1"/>
  <c r="L8039" i="1" a="1"/>
  <c r="L8039" i="1" s="1"/>
  <c r="L8040" i="1" a="1"/>
  <c r="L8040" i="1" s="1"/>
  <c r="L8041" i="1" a="1"/>
  <c r="L8041" i="1" s="1"/>
  <c r="L8042" i="1" a="1"/>
  <c r="L8042" i="1" s="1"/>
  <c r="L8043" i="1" a="1"/>
  <c r="L8043" i="1"/>
  <c r="L8044" i="1" a="1"/>
  <c r="L8044" i="1" s="1"/>
  <c r="L8045" i="1" a="1"/>
  <c r="L8045" i="1"/>
  <c r="L8046" i="1" a="1"/>
  <c r="L8046" i="1" s="1"/>
  <c r="L8047" i="1" a="1"/>
  <c r="L8047" i="1" s="1"/>
  <c r="L8048" i="1" a="1"/>
  <c r="L8048" i="1" s="1"/>
  <c r="L8049" i="1" a="1"/>
  <c r="L8049" i="1" s="1"/>
  <c r="L8050" i="1" a="1"/>
  <c r="L8050" i="1" s="1"/>
  <c r="L8051" i="1" a="1"/>
  <c r="L8051" i="1" s="1"/>
  <c r="L8052" i="1" a="1"/>
  <c r="L8052" i="1" s="1"/>
  <c r="L8053" i="1" a="1"/>
  <c r="L8053" i="1" s="1"/>
  <c r="L8054" i="1" a="1"/>
  <c r="L8054" i="1" s="1"/>
  <c r="L8055" i="1" a="1"/>
  <c r="L8055" i="1" s="1"/>
  <c r="L8056" i="1" a="1"/>
  <c r="L8056" i="1" s="1"/>
  <c r="L8057" i="1" a="1"/>
  <c r="L8057" i="1" s="1"/>
  <c r="L8058" i="1" a="1"/>
  <c r="L8058" i="1" s="1"/>
  <c r="L8059" i="1" a="1"/>
  <c r="L8059" i="1" s="1"/>
  <c r="L8060" i="1" a="1"/>
  <c r="L8060" i="1" s="1"/>
  <c r="L8061" i="1" a="1"/>
  <c r="L8061" i="1" s="1"/>
  <c r="L8062" i="1" a="1"/>
  <c r="L8062" i="1" s="1"/>
  <c r="L8063" i="1" a="1"/>
  <c r="L8063" i="1" s="1"/>
  <c r="L8064" i="1" a="1"/>
  <c r="L8064" i="1" s="1"/>
  <c r="L8065" i="1" a="1"/>
  <c r="L8065" i="1" s="1"/>
  <c r="L8066" i="1" a="1"/>
  <c r="L8066" i="1" s="1"/>
  <c r="L8067" i="1" a="1"/>
  <c r="L8067" i="1" s="1"/>
  <c r="L8068" i="1" a="1"/>
  <c r="L8068" i="1" s="1"/>
  <c r="L8069" i="1" a="1"/>
  <c r="L8069" i="1" s="1"/>
  <c r="L8070" i="1" a="1"/>
  <c r="L8070" i="1" s="1"/>
  <c r="L8071" i="1" a="1"/>
  <c r="L8071" i="1" s="1"/>
  <c r="L8072" i="1" a="1"/>
  <c r="L8072" i="1" s="1"/>
  <c r="L8073" i="1" a="1"/>
  <c r="L8073" i="1" s="1"/>
  <c r="L8074" i="1" a="1"/>
  <c r="L8074" i="1" s="1"/>
  <c r="L8075" i="1" a="1"/>
  <c r="L8075" i="1"/>
  <c r="L8076" i="1" a="1"/>
  <c r="L8076" i="1" s="1"/>
  <c r="L8077" i="1" a="1"/>
  <c r="L8077" i="1" s="1"/>
  <c r="L8078" i="1" a="1"/>
  <c r="L8078" i="1" s="1"/>
  <c r="L8079" i="1" a="1"/>
  <c r="L8079" i="1" s="1"/>
  <c r="L8080" i="1" a="1"/>
  <c r="L8080" i="1" s="1"/>
  <c r="L8081" i="1" a="1"/>
  <c r="L8081" i="1" s="1"/>
  <c r="L8082" i="1" a="1"/>
  <c r="L8082" i="1" s="1"/>
  <c r="L8083" i="1" a="1"/>
  <c r="L8083" i="1"/>
  <c r="L8084" i="1" a="1"/>
  <c r="L8084" i="1" s="1"/>
  <c r="L8085" i="1" a="1"/>
  <c r="L8085" i="1" s="1"/>
  <c r="L8086" i="1" a="1"/>
  <c r="L8086" i="1" s="1"/>
  <c r="L8087" i="1" a="1"/>
  <c r="L8087" i="1" s="1"/>
  <c r="L8088" i="1" a="1"/>
  <c r="L8088" i="1" s="1"/>
  <c r="L8089" i="1" a="1"/>
  <c r="L8089" i="1" s="1"/>
  <c r="L8090" i="1" a="1"/>
  <c r="L8090" i="1" s="1"/>
  <c r="L8091" i="1" a="1"/>
  <c r="L8091" i="1" s="1"/>
  <c r="L8092" i="1" a="1"/>
  <c r="L8092" i="1" s="1"/>
  <c r="L8093" i="1" a="1"/>
  <c r="L8093" i="1" s="1"/>
  <c r="L8094" i="1" a="1"/>
  <c r="L8094" i="1" s="1"/>
  <c r="L8095" i="1" a="1"/>
  <c r="L8095" i="1" s="1"/>
  <c r="L8096" i="1" a="1"/>
  <c r="L8096" i="1" s="1"/>
  <c r="L8097" i="1" a="1"/>
  <c r="L8097" i="1" s="1"/>
  <c r="L8098" i="1" a="1"/>
  <c r="L8098" i="1" s="1"/>
  <c r="L8099" i="1" a="1"/>
  <c r="L8099" i="1"/>
  <c r="L8100" i="1" a="1"/>
  <c r="L8100" i="1" s="1"/>
  <c r="L8101" i="1" a="1"/>
  <c r="L8101" i="1" s="1"/>
  <c r="L8102" i="1" a="1"/>
  <c r="L8102" i="1" s="1"/>
  <c r="L8103" i="1" a="1"/>
  <c r="L8103" i="1" s="1"/>
  <c r="L8104" i="1" a="1"/>
  <c r="L8104" i="1" s="1"/>
  <c r="L8105" i="1" a="1"/>
  <c r="L8105" i="1" s="1"/>
  <c r="L8106" i="1" a="1"/>
  <c r="L8106" i="1" s="1"/>
  <c r="L8107" i="1" a="1"/>
  <c r="L8107" i="1" s="1"/>
  <c r="L8108" i="1" a="1"/>
  <c r="L8108" i="1" s="1"/>
  <c r="L8109" i="1" a="1"/>
  <c r="L8109" i="1" s="1"/>
  <c r="L8110" i="1" a="1"/>
  <c r="L8110" i="1" s="1"/>
  <c r="L8111" i="1" a="1"/>
  <c r="L8111" i="1" s="1"/>
  <c r="L8112" i="1" a="1"/>
  <c r="L8112" i="1" s="1"/>
  <c r="L8113" i="1" a="1"/>
  <c r="L8113" i="1" s="1"/>
  <c r="L8114" i="1" a="1"/>
  <c r="L8114" i="1" s="1"/>
  <c r="L8115" i="1" a="1"/>
  <c r="L8115" i="1"/>
  <c r="L8116" i="1" a="1"/>
  <c r="L8116" i="1" s="1"/>
  <c r="L8117" i="1" a="1"/>
  <c r="L8117" i="1" s="1"/>
  <c r="L8118" i="1" a="1"/>
  <c r="L8118" i="1" s="1"/>
  <c r="L8119" i="1" a="1"/>
  <c r="L8119" i="1"/>
  <c r="L8120" i="1" a="1"/>
  <c r="L8120" i="1" s="1"/>
  <c r="L8121" i="1" a="1"/>
  <c r="L8121" i="1" s="1"/>
  <c r="L8122" i="1" a="1"/>
  <c r="L8122" i="1" s="1"/>
  <c r="L8123" i="1" a="1"/>
  <c r="L8123" i="1"/>
  <c r="L8124" i="1" a="1"/>
  <c r="L8124" i="1" s="1"/>
  <c r="L8125" i="1" a="1"/>
  <c r="L8125" i="1" s="1"/>
  <c r="L8126" i="1" a="1"/>
  <c r="L8126" i="1" s="1"/>
  <c r="L8127" i="1" a="1"/>
  <c r="L8127" i="1" s="1"/>
  <c r="L8128" i="1" a="1"/>
  <c r="L8128" i="1" s="1"/>
  <c r="L8129" i="1" a="1"/>
  <c r="L8129" i="1" s="1"/>
  <c r="L8130" i="1" a="1"/>
  <c r="L8130" i="1" s="1"/>
  <c r="L8131" i="1" a="1"/>
  <c r="L8131" i="1" s="1"/>
  <c r="L8132" i="1" a="1"/>
  <c r="L8132" i="1" s="1"/>
  <c r="L8133" i="1" a="1"/>
  <c r="L8133" i="1" s="1"/>
  <c r="L8134" i="1" a="1"/>
  <c r="L8134" i="1" s="1"/>
  <c r="L8135" i="1" a="1"/>
  <c r="L8135" i="1" s="1"/>
  <c r="L8136" i="1" a="1"/>
  <c r="L8136" i="1" s="1"/>
  <c r="L8137" i="1" a="1"/>
  <c r="L8137" i="1" s="1"/>
  <c r="L8138" i="1" a="1"/>
  <c r="L8138" i="1" s="1"/>
  <c r="L8139" i="1" a="1"/>
  <c r="L8139" i="1" s="1"/>
  <c r="L8140" i="1" a="1"/>
  <c r="L8140" i="1" s="1"/>
  <c r="L8141" i="1" a="1"/>
  <c r="L8141" i="1" s="1"/>
  <c r="L8142" i="1" a="1"/>
  <c r="L8142" i="1" s="1"/>
  <c r="L8143" i="1" a="1"/>
  <c r="L8143" i="1" s="1"/>
  <c r="L8144" i="1" a="1"/>
  <c r="L8144" i="1" s="1"/>
  <c r="L8145" i="1" a="1"/>
  <c r="L8145" i="1" s="1"/>
  <c r="L8146" i="1" a="1"/>
  <c r="L8146" i="1" s="1"/>
  <c r="L8147" i="1" a="1"/>
  <c r="L8147" i="1"/>
  <c r="L8148" i="1" a="1"/>
  <c r="L8148" i="1" s="1"/>
  <c r="L8149" i="1" a="1"/>
  <c r="L8149" i="1" s="1"/>
  <c r="L8150" i="1" a="1"/>
  <c r="L8150" i="1" s="1"/>
  <c r="L8151" i="1" a="1"/>
  <c r="L8151" i="1" s="1"/>
  <c r="L8152" i="1" a="1"/>
  <c r="L8152" i="1" s="1"/>
  <c r="L8153" i="1" a="1"/>
  <c r="L8153" i="1" s="1"/>
  <c r="L8154" i="1" a="1"/>
  <c r="L8154" i="1" s="1"/>
  <c r="L8155" i="1" a="1"/>
  <c r="L8155" i="1"/>
  <c r="L8156" i="1" a="1"/>
  <c r="L8156" i="1" s="1"/>
  <c r="L8157" i="1" a="1"/>
  <c r="L8157" i="1" s="1"/>
  <c r="L8158" i="1" a="1"/>
  <c r="L8158" i="1" s="1"/>
  <c r="L8159" i="1" a="1"/>
  <c r="L8159" i="1"/>
  <c r="L8160" i="1" a="1"/>
  <c r="L8160" i="1" s="1"/>
  <c r="L8161" i="1" a="1"/>
  <c r="L8161" i="1" s="1"/>
  <c r="L8162" i="1" a="1"/>
  <c r="L8162" i="1" s="1"/>
  <c r="L8163" i="1" a="1"/>
  <c r="L8163" i="1"/>
  <c r="L8164" i="1" a="1"/>
  <c r="L8164" i="1" s="1"/>
  <c r="L8165" i="1" a="1"/>
  <c r="L8165" i="1" s="1"/>
  <c r="L8166" i="1" a="1"/>
  <c r="L8166" i="1" s="1"/>
  <c r="L8167" i="1" a="1"/>
  <c r="L8167" i="1" s="1"/>
  <c r="L8168" i="1" a="1"/>
  <c r="L8168" i="1" s="1"/>
  <c r="L8169" i="1" a="1"/>
  <c r="L8169" i="1" s="1"/>
  <c r="L8170" i="1" a="1"/>
  <c r="L8170" i="1" s="1"/>
  <c r="L8171" i="1" a="1"/>
  <c r="L8171" i="1" s="1"/>
  <c r="L8172" i="1" a="1"/>
  <c r="L8172" i="1" s="1"/>
  <c r="L8173" i="1" a="1"/>
  <c r="L8173" i="1"/>
  <c r="L8174" i="1" a="1"/>
  <c r="L8174" i="1" s="1"/>
  <c r="L8175" i="1" a="1"/>
  <c r="L8175" i="1" s="1"/>
  <c r="L8176" i="1" a="1"/>
  <c r="L8176" i="1" s="1"/>
  <c r="L8177" i="1" a="1"/>
  <c r="L8177" i="1" s="1"/>
  <c r="L8178" i="1" a="1"/>
  <c r="L8178" i="1" s="1"/>
  <c r="L8179" i="1" a="1"/>
  <c r="L8179" i="1" s="1"/>
  <c r="L8180" i="1" a="1"/>
  <c r="L8180" i="1" s="1"/>
  <c r="L8181" i="1" a="1"/>
  <c r="L8181" i="1" s="1"/>
  <c r="L8182" i="1" a="1"/>
  <c r="L8182" i="1" s="1"/>
  <c r="L8183" i="1" a="1"/>
  <c r="L8183" i="1"/>
  <c r="L8184" i="1" a="1"/>
  <c r="L8184" i="1" s="1"/>
  <c r="L8185" i="1" a="1"/>
  <c r="L8185" i="1" s="1"/>
  <c r="L8186" i="1" a="1"/>
  <c r="L8186" i="1" s="1"/>
  <c r="L8187" i="1" a="1"/>
  <c r="L8187" i="1" s="1"/>
  <c r="L8188" i="1" a="1"/>
  <c r="L8188" i="1" s="1"/>
  <c r="L8189" i="1" a="1"/>
  <c r="L8189" i="1" s="1"/>
  <c r="L8190" i="1" a="1"/>
  <c r="L8190" i="1" s="1"/>
  <c r="L8191" i="1" a="1"/>
  <c r="L8191" i="1" s="1"/>
  <c r="L8192" i="1" a="1"/>
  <c r="L8192" i="1" s="1"/>
  <c r="L8193" i="1" a="1"/>
  <c r="L8193" i="1" s="1"/>
  <c r="L8194" i="1" a="1"/>
  <c r="L8194" i="1" s="1"/>
  <c r="L8195" i="1" a="1"/>
  <c r="L8195" i="1" s="1"/>
  <c r="L8196" i="1" a="1"/>
  <c r="L8196" i="1" s="1"/>
  <c r="L8197" i="1" a="1"/>
  <c r="L8197" i="1" s="1"/>
  <c r="L8198" i="1" a="1"/>
  <c r="L8198" i="1" s="1"/>
  <c r="L8199" i="1" a="1"/>
  <c r="L8199" i="1" s="1"/>
  <c r="L8200" i="1" a="1"/>
  <c r="L8200" i="1" s="1"/>
  <c r="L8201" i="1" a="1"/>
  <c r="L8201" i="1" s="1"/>
  <c r="L8202" i="1" a="1"/>
  <c r="L8202" i="1" s="1"/>
  <c r="L8203" i="1" a="1"/>
  <c r="L8203" i="1" s="1"/>
  <c r="L8204" i="1" a="1"/>
  <c r="L8204" i="1" s="1"/>
  <c r="L8205" i="1" a="1"/>
  <c r="L8205" i="1" s="1"/>
  <c r="L8206" i="1" a="1"/>
  <c r="L8206" i="1" s="1"/>
  <c r="L8207" i="1" a="1"/>
  <c r="L8207" i="1" s="1"/>
  <c r="L8208" i="1" a="1"/>
  <c r="L8208" i="1" s="1"/>
  <c r="L8209" i="1" a="1"/>
  <c r="L8209" i="1" s="1"/>
  <c r="L8210" i="1" a="1"/>
  <c r="L8210" i="1" s="1"/>
  <c r="L8211" i="1" a="1"/>
  <c r="L8211" i="1" s="1"/>
  <c r="L8212" i="1" a="1"/>
  <c r="L8212" i="1" s="1"/>
  <c r="L8213" i="1" a="1"/>
  <c r="L8213" i="1" s="1"/>
  <c r="L8214" i="1" a="1"/>
  <c r="L8214" i="1" s="1"/>
  <c r="L8215" i="1" a="1"/>
  <c r="L8215" i="1" s="1"/>
  <c r="L8216" i="1" a="1"/>
  <c r="L8216" i="1" s="1"/>
  <c r="L8217" i="1" a="1"/>
  <c r="L8217" i="1" s="1"/>
  <c r="L8218" i="1" a="1"/>
  <c r="L8218" i="1" s="1"/>
  <c r="L8219" i="1" a="1"/>
  <c r="L8219" i="1" s="1"/>
  <c r="L8220" i="1" a="1"/>
  <c r="L8220" i="1" s="1"/>
  <c r="L8221" i="1" a="1"/>
  <c r="L8221" i="1" s="1"/>
  <c r="L8222" i="1" a="1"/>
  <c r="L8222" i="1" s="1"/>
  <c r="L8223" i="1" a="1"/>
  <c r="L8223" i="1" s="1"/>
  <c r="L8224" i="1" a="1"/>
  <c r="L8224" i="1" s="1"/>
  <c r="L8225" i="1" a="1"/>
  <c r="L8225" i="1" s="1"/>
  <c r="L8226" i="1" a="1"/>
  <c r="L8226" i="1" s="1"/>
  <c r="L8227" i="1" a="1"/>
  <c r="L8227" i="1" s="1"/>
  <c r="L8228" i="1" a="1"/>
  <c r="L8228" i="1" s="1"/>
  <c r="L8229" i="1" a="1"/>
  <c r="L8229" i="1" s="1"/>
  <c r="L8230" i="1" a="1"/>
  <c r="L8230" i="1" s="1"/>
  <c r="L8231" i="1" a="1"/>
  <c r="L8231" i="1" s="1"/>
  <c r="L8232" i="1" a="1"/>
  <c r="L8232" i="1" s="1"/>
  <c r="L8233" i="1" a="1"/>
  <c r="L8233" i="1" s="1"/>
  <c r="L8234" i="1" a="1"/>
  <c r="L8234" i="1" s="1"/>
  <c r="L8235" i="1" a="1"/>
  <c r="L8235" i="1" s="1"/>
  <c r="L8236" i="1" a="1"/>
  <c r="L8236" i="1" s="1"/>
  <c r="L8237" i="1" a="1"/>
  <c r="L8237" i="1" s="1"/>
  <c r="L8238" i="1" a="1"/>
  <c r="L8238" i="1" s="1"/>
  <c r="L8239" i="1" a="1"/>
  <c r="L8239" i="1" s="1"/>
  <c r="L8240" i="1" a="1"/>
  <c r="L8240" i="1" s="1"/>
  <c r="L8241" i="1" a="1"/>
  <c r="L8241" i="1" s="1"/>
  <c r="L8242" i="1" a="1"/>
  <c r="L8242" i="1" s="1"/>
  <c r="L8243" i="1" a="1"/>
  <c r="L8243" i="1"/>
  <c r="L8244" i="1" a="1"/>
  <c r="L8244" i="1" s="1"/>
  <c r="L8245" i="1" a="1"/>
  <c r="L8245" i="1"/>
  <c r="L8246" i="1" a="1"/>
  <c r="L8246" i="1" s="1"/>
  <c r="L8247" i="1" a="1"/>
  <c r="L8247" i="1"/>
  <c r="L8248" i="1" a="1"/>
  <c r="L8248" i="1" s="1"/>
  <c r="L8249" i="1" a="1"/>
  <c r="L8249" i="1" s="1"/>
  <c r="L8250" i="1" a="1"/>
  <c r="L8250" i="1" s="1"/>
  <c r="L8251" i="1" a="1"/>
  <c r="L8251" i="1" s="1"/>
  <c r="L8252" i="1" a="1"/>
  <c r="L8252" i="1" s="1"/>
  <c r="L8253" i="1" a="1"/>
  <c r="L8253" i="1" s="1"/>
  <c r="L8254" i="1" a="1"/>
  <c r="L8254" i="1" s="1"/>
  <c r="L8255" i="1" a="1"/>
  <c r="L8255" i="1" s="1"/>
  <c r="L8256" i="1" a="1"/>
  <c r="L8256" i="1" s="1"/>
  <c r="L8257" i="1" a="1"/>
  <c r="L8257" i="1" s="1"/>
  <c r="L8258" i="1" a="1"/>
  <c r="L8258" i="1" s="1"/>
  <c r="L8259" i="1" a="1"/>
  <c r="L8259" i="1" s="1"/>
  <c r="L8260" i="1" a="1"/>
  <c r="L8260" i="1" s="1"/>
  <c r="L8261" i="1" a="1"/>
  <c r="L8261" i="1" s="1"/>
  <c r="L8262" i="1" a="1"/>
  <c r="L8262" i="1" s="1"/>
  <c r="L8263" i="1" a="1"/>
  <c r="L8263" i="1" s="1"/>
  <c r="L8264" i="1" a="1"/>
  <c r="L8264" i="1" s="1"/>
  <c r="L8265" i="1" a="1"/>
  <c r="L8265" i="1" s="1"/>
  <c r="L8266" i="1" a="1"/>
  <c r="L8266" i="1" s="1"/>
  <c r="L8267" i="1" a="1"/>
  <c r="L8267" i="1" s="1"/>
  <c r="L8268" i="1" a="1"/>
  <c r="L8268" i="1" s="1"/>
  <c r="L8269" i="1" a="1"/>
  <c r="L8269" i="1" s="1"/>
  <c r="L8270" i="1" a="1"/>
  <c r="L8270" i="1" s="1"/>
  <c r="L8271" i="1" a="1"/>
  <c r="L8271" i="1" s="1"/>
  <c r="L8272" i="1" a="1"/>
  <c r="L8272" i="1" s="1"/>
  <c r="L8273" i="1" a="1"/>
  <c r="L8273" i="1" s="1"/>
  <c r="L8274" i="1" a="1"/>
  <c r="L8274" i="1" s="1"/>
  <c r="L8275" i="1" a="1"/>
  <c r="L8275" i="1"/>
  <c r="L8276" i="1" a="1"/>
  <c r="L8276" i="1" s="1"/>
  <c r="L8277" i="1" a="1"/>
  <c r="L8277" i="1" s="1"/>
  <c r="L8278" i="1" a="1"/>
  <c r="L8278" i="1" s="1"/>
  <c r="L8279" i="1" a="1"/>
  <c r="L8279" i="1" s="1"/>
  <c r="L8280" i="1" a="1"/>
  <c r="L8280" i="1" s="1"/>
  <c r="L8281" i="1" a="1"/>
  <c r="L8281" i="1" s="1"/>
  <c r="L8282" i="1" a="1"/>
  <c r="L8282" i="1" s="1"/>
  <c r="L8283" i="1" a="1"/>
  <c r="L8283" i="1" s="1"/>
  <c r="L8284" i="1" a="1"/>
  <c r="L8284" i="1" s="1"/>
  <c r="L8285" i="1" a="1"/>
  <c r="L8285" i="1" s="1"/>
  <c r="L8286" i="1" a="1"/>
  <c r="L8286" i="1" s="1"/>
  <c r="L8287" i="1" a="1"/>
  <c r="L8287" i="1"/>
  <c r="L8288" i="1" a="1"/>
  <c r="L8288" i="1" s="1"/>
  <c r="L8289" i="1" a="1"/>
  <c r="L8289" i="1" s="1"/>
  <c r="L8290" i="1" a="1"/>
  <c r="L8290" i="1" s="1"/>
  <c r="L8291" i="1" a="1"/>
  <c r="L8291" i="1"/>
  <c r="L8292" i="1" a="1"/>
  <c r="L8292" i="1" s="1"/>
  <c r="L8293" i="1" a="1"/>
  <c r="L8293" i="1" s="1"/>
  <c r="L8294" i="1" a="1"/>
  <c r="L8294" i="1" s="1"/>
  <c r="L8295" i="1" a="1"/>
  <c r="L8295" i="1" s="1"/>
  <c r="L8296" i="1" a="1"/>
  <c r="L8296" i="1" s="1"/>
  <c r="L8297" i="1" a="1"/>
  <c r="L8297" i="1" s="1"/>
  <c r="L8298" i="1" a="1"/>
  <c r="L8298" i="1" s="1"/>
  <c r="L8299" i="1" a="1"/>
  <c r="L8299" i="1" s="1"/>
  <c r="L8300" i="1" a="1"/>
  <c r="L8300" i="1" s="1"/>
  <c r="L8301" i="1" a="1"/>
  <c r="L8301" i="1"/>
  <c r="L8302" i="1" a="1"/>
  <c r="L8302" i="1" s="1"/>
  <c r="L8303" i="1" a="1"/>
  <c r="L8303" i="1" s="1"/>
  <c r="L8304" i="1" a="1"/>
  <c r="L8304" i="1" s="1"/>
  <c r="L8305" i="1" a="1"/>
  <c r="L8305" i="1" s="1"/>
  <c r="L8306" i="1" a="1"/>
  <c r="L8306" i="1" s="1"/>
  <c r="L8307" i="1" a="1"/>
  <c r="L8307" i="1"/>
  <c r="L8308" i="1" a="1"/>
  <c r="L8308" i="1" s="1"/>
  <c r="L8309" i="1" a="1"/>
  <c r="L8309" i="1"/>
  <c r="L8310" i="1" a="1"/>
  <c r="L8310" i="1" s="1"/>
  <c r="L8311" i="1" a="1"/>
  <c r="L8311" i="1"/>
  <c r="L8312" i="1" a="1"/>
  <c r="L8312" i="1" s="1"/>
  <c r="L8313" i="1" a="1"/>
  <c r="L8313" i="1" s="1"/>
  <c r="L8314" i="1" a="1"/>
  <c r="L8314" i="1" s="1"/>
  <c r="L8315" i="1" a="1"/>
  <c r="L8315" i="1" s="1"/>
  <c r="L8316" i="1" a="1"/>
  <c r="L8316" i="1" s="1"/>
  <c r="L8317" i="1" a="1"/>
  <c r="L8317" i="1" s="1"/>
  <c r="L8318" i="1" a="1"/>
  <c r="L8318" i="1" s="1"/>
  <c r="L8319" i="1" a="1"/>
  <c r="L8319" i="1" s="1"/>
  <c r="L8320" i="1" a="1"/>
  <c r="L8320" i="1" s="1"/>
  <c r="L8321" i="1" a="1"/>
  <c r="L8321" i="1" s="1"/>
  <c r="L8322" i="1" a="1"/>
  <c r="L8322" i="1" s="1"/>
  <c r="L8323" i="1" a="1"/>
  <c r="L8323" i="1" s="1"/>
  <c r="L8324" i="1" a="1"/>
  <c r="L8324" i="1" s="1"/>
  <c r="L8325" i="1" a="1"/>
  <c r="L8325" i="1" s="1"/>
  <c r="L8326" i="1" a="1"/>
  <c r="L8326" i="1" s="1"/>
  <c r="L8327" i="1" a="1"/>
  <c r="L8327" i="1" s="1"/>
  <c r="L8328" i="1" a="1"/>
  <c r="L8328" i="1" s="1"/>
  <c r="L8329" i="1" a="1"/>
  <c r="L8329" i="1" s="1"/>
  <c r="L8330" i="1" a="1"/>
  <c r="L8330" i="1" s="1"/>
  <c r="L8331" i="1" a="1"/>
  <c r="L8331" i="1" s="1"/>
  <c r="L8332" i="1" a="1"/>
  <c r="L8332" i="1" s="1"/>
  <c r="L8333" i="1" a="1"/>
  <c r="L8333" i="1" s="1"/>
  <c r="L8334" i="1" a="1"/>
  <c r="L8334" i="1" s="1"/>
  <c r="L8335" i="1" a="1"/>
  <c r="L8335" i="1" s="1"/>
  <c r="L8336" i="1" a="1"/>
  <c r="L8336" i="1" s="1"/>
  <c r="L8337" i="1" a="1"/>
  <c r="L8337" i="1" s="1"/>
  <c r="L8338" i="1" a="1"/>
  <c r="L8338" i="1" s="1"/>
  <c r="L8339" i="1" a="1"/>
  <c r="L8339" i="1" s="1"/>
  <c r="L8340" i="1" a="1"/>
  <c r="L8340" i="1" s="1"/>
  <c r="L8341" i="1" a="1"/>
  <c r="L8341" i="1" s="1"/>
  <c r="L8342" i="1" a="1"/>
  <c r="L8342" i="1" s="1"/>
  <c r="L8343" i="1" a="1"/>
  <c r="L8343" i="1"/>
  <c r="L8344" i="1" a="1"/>
  <c r="L8344" i="1" s="1"/>
  <c r="L8345" i="1" a="1"/>
  <c r="L8345" i="1" s="1"/>
  <c r="L8346" i="1" a="1"/>
  <c r="L8346" i="1" s="1"/>
  <c r="L8347" i="1" a="1"/>
  <c r="L8347" i="1" s="1"/>
  <c r="L8348" i="1" a="1"/>
  <c r="L8348" i="1" s="1"/>
  <c r="L8349" i="1" a="1"/>
  <c r="L8349" i="1" s="1"/>
  <c r="L8350" i="1" a="1"/>
  <c r="L8350" i="1" s="1"/>
  <c r="L8351" i="1" a="1"/>
  <c r="L8351" i="1" s="1"/>
  <c r="L8352" i="1" a="1"/>
  <c r="L8352" i="1" s="1"/>
  <c r="L8353" i="1" a="1"/>
  <c r="L8353" i="1" s="1"/>
  <c r="L8354" i="1" a="1"/>
  <c r="L8354" i="1" s="1"/>
  <c r="L8355" i="1" a="1"/>
  <c r="L8355" i="1" s="1"/>
  <c r="L8356" i="1" a="1"/>
  <c r="L8356" i="1" s="1"/>
  <c r="L8357" i="1" a="1"/>
  <c r="L8357" i="1" s="1"/>
  <c r="L8358" i="1" a="1"/>
  <c r="L8358" i="1" s="1"/>
  <c r="L8359" i="1" a="1"/>
  <c r="L8359" i="1"/>
  <c r="L8360" i="1" a="1"/>
  <c r="L8360" i="1" s="1"/>
  <c r="L8361" i="1" a="1"/>
  <c r="L8361" i="1" s="1"/>
  <c r="L8362" i="1" a="1"/>
  <c r="L8362" i="1" s="1"/>
  <c r="L8363" i="1" a="1"/>
  <c r="L8363" i="1" s="1"/>
  <c r="L8364" i="1" a="1"/>
  <c r="L8364" i="1" s="1"/>
  <c r="L8365" i="1" a="1"/>
  <c r="L8365" i="1" s="1"/>
  <c r="L8366" i="1" a="1"/>
  <c r="L8366" i="1" s="1"/>
  <c r="L8367" i="1" a="1"/>
  <c r="L8367" i="1" s="1"/>
  <c r="L8368" i="1" a="1"/>
  <c r="L8368" i="1" s="1"/>
  <c r="L8369" i="1" a="1"/>
  <c r="L8369" i="1" s="1"/>
  <c r="L8370" i="1" a="1"/>
  <c r="L8370" i="1" s="1"/>
  <c r="L8371" i="1" a="1"/>
  <c r="L8371" i="1"/>
  <c r="L8372" i="1" a="1"/>
  <c r="L8372" i="1" s="1"/>
  <c r="L8373" i="1" a="1"/>
  <c r="L8373" i="1" s="1"/>
  <c r="L8374" i="1" a="1"/>
  <c r="L8374" i="1" s="1"/>
  <c r="L8375" i="1" a="1"/>
  <c r="L8375" i="1" s="1"/>
  <c r="L8376" i="1" a="1"/>
  <c r="L8376" i="1" s="1"/>
  <c r="L8377" i="1" a="1"/>
  <c r="L8377" i="1" s="1"/>
  <c r="L8378" i="1" a="1"/>
  <c r="L8378" i="1" s="1"/>
  <c r="L8379" i="1" a="1"/>
  <c r="L8379" i="1" s="1"/>
  <c r="L8380" i="1" a="1"/>
  <c r="L8380" i="1" s="1"/>
  <c r="L8381" i="1" a="1"/>
  <c r="L8381" i="1" s="1"/>
  <c r="L8382" i="1" a="1"/>
  <c r="L8382" i="1" s="1"/>
  <c r="L8383" i="1" a="1"/>
  <c r="L8383" i="1" s="1"/>
  <c r="L8384" i="1" a="1"/>
  <c r="L8384" i="1" s="1"/>
  <c r="L8385" i="1" a="1"/>
  <c r="L8385" i="1" s="1"/>
  <c r="L8386" i="1" a="1"/>
  <c r="L8386" i="1" s="1"/>
  <c r="L8387" i="1" a="1"/>
  <c r="L8387" i="1" s="1"/>
  <c r="L8388" i="1" a="1"/>
  <c r="L8388" i="1" s="1"/>
  <c r="L8389" i="1" a="1"/>
  <c r="L8389" i="1" s="1"/>
  <c r="L8390" i="1" a="1"/>
  <c r="L8390" i="1" s="1"/>
  <c r="L8391" i="1" a="1"/>
  <c r="L8391" i="1" s="1"/>
  <c r="L8392" i="1" a="1"/>
  <c r="L8392" i="1" s="1"/>
  <c r="L8393" i="1" a="1"/>
  <c r="L8393" i="1" s="1"/>
  <c r="L8394" i="1" a="1"/>
  <c r="L8394" i="1" s="1"/>
  <c r="L8395" i="1" a="1"/>
  <c r="L8395" i="1" s="1"/>
  <c r="L8396" i="1" a="1"/>
  <c r="L8396" i="1" s="1"/>
  <c r="L8397" i="1" a="1"/>
  <c r="L8397" i="1" s="1"/>
  <c r="L8398" i="1" a="1"/>
  <c r="L8398" i="1" s="1"/>
  <c r="L8399" i="1" a="1"/>
  <c r="L8399" i="1" s="1"/>
  <c r="L8400" i="1" a="1"/>
  <c r="L8400" i="1" s="1"/>
  <c r="L8401" i="1" a="1"/>
  <c r="L8401" i="1" s="1"/>
  <c r="L8402" i="1" a="1"/>
  <c r="L8402" i="1" s="1"/>
  <c r="L8403" i="1" a="1"/>
  <c r="L8403" i="1" s="1"/>
  <c r="L8404" i="1" a="1"/>
  <c r="L8404" i="1" s="1"/>
  <c r="L8405" i="1" a="1"/>
  <c r="L8405" i="1" s="1"/>
  <c r="L8406" i="1" a="1"/>
  <c r="L8406" i="1" s="1"/>
  <c r="L8407" i="1" a="1"/>
  <c r="L8407" i="1" s="1"/>
  <c r="L8408" i="1" a="1"/>
  <c r="L8408" i="1" s="1"/>
  <c r="L8409" i="1" a="1"/>
  <c r="L8409" i="1" s="1"/>
  <c r="L8410" i="1" a="1"/>
  <c r="L8410" i="1" s="1"/>
  <c r="L8411" i="1" a="1"/>
  <c r="L8411" i="1" s="1"/>
  <c r="L8412" i="1" a="1"/>
  <c r="L8412" i="1" s="1"/>
  <c r="L8413" i="1" a="1"/>
  <c r="L8413" i="1" s="1"/>
  <c r="L8414" i="1" a="1"/>
  <c r="L8414" i="1" s="1"/>
  <c r="L8415" i="1" a="1"/>
  <c r="L8415" i="1" s="1"/>
  <c r="L8416" i="1" a="1"/>
  <c r="L8416" i="1" s="1"/>
  <c r="L8417" i="1" a="1"/>
  <c r="L8417" i="1" s="1"/>
  <c r="L8418" i="1" a="1"/>
  <c r="L8418" i="1" s="1"/>
  <c r="L8419" i="1" a="1"/>
  <c r="L8419" i="1" s="1"/>
  <c r="L8420" i="1" a="1"/>
  <c r="L8420" i="1" s="1"/>
  <c r="L8421" i="1" a="1"/>
  <c r="L8421" i="1" s="1"/>
  <c r="L8422" i="1" a="1"/>
  <c r="L8422" i="1" s="1"/>
  <c r="L8423" i="1" a="1"/>
  <c r="L8423" i="1" s="1"/>
  <c r="L8424" i="1" a="1"/>
  <c r="L8424" i="1" s="1"/>
  <c r="L8425" i="1" a="1"/>
  <c r="L8425" i="1" s="1"/>
  <c r="L8426" i="1" a="1"/>
  <c r="L8426" i="1" s="1"/>
  <c r="L8427" i="1" a="1"/>
  <c r="L8427" i="1" s="1"/>
  <c r="L8428" i="1" a="1"/>
  <c r="L8428" i="1" s="1"/>
  <c r="L8429" i="1" a="1"/>
  <c r="L8429" i="1" s="1"/>
  <c r="L8430" i="1" a="1"/>
  <c r="L8430" i="1" s="1"/>
  <c r="L8431" i="1" a="1"/>
  <c r="L8431" i="1" s="1"/>
  <c r="L8432" i="1" a="1"/>
  <c r="L8432" i="1" s="1"/>
  <c r="L8433" i="1" a="1"/>
  <c r="L8433" i="1" s="1"/>
  <c r="L8434" i="1" a="1"/>
  <c r="L8434" i="1" s="1"/>
  <c r="L8435" i="1" a="1"/>
  <c r="L8435" i="1" s="1"/>
  <c r="L8436" i="1" a="1"/>
  <c r="L8436" i="1" s="1"/>
  <c r="L8437" i="1" a="1"/>
  <c r="L8437" i="1" s="1"/>
  <c r="L8438" i="1" a="1"/>
  <c r="L8438" i="1" s="1"/>
  <c r="L8439" i="1" a="1"/>
  <c r="L8439" i="1" s="1"/>
  <c r="L8440" i="1" a="1"/>
  <c r="L8440" i="1" s="1"/>
  <c r="L8441" i="1" a="1"/>
  <c r="L8441" i="1" s="1"/>
  <c r="L8442" i="1" a="1"/>
  <c r="L8442" i="1" s="1"/>
  <c r="L8443" i="1" a="1"/>
  <c r="L8443" i="1" s="1"/>
  <c r="L8444" i="1" a="1"/>
  <c r="L8444" i="1" s="1"/>
  <c r="L8445" i="1" a="1"/>
  <c r="L8445" i="1" s="1"/>
  <c r="L8446" i="1" a="1"/>
  <c r="L8446" i="1" s="1"/>
  <c r="L8447" i="1" a="1"/>
  <c r="L8447" i="1" s="1"/>
  <c r="L8448" i="1" a="1"/>
  <c r="L8448" i="1" s="1"/>
  <c r="L8449" i="1" a="1"/>
  <c r="L8449" i="1" s="1"/>
  <c r="L8450" i="1" a="1"/>
  <c r="L8450" i="1" s="1"/>
  <c r="L8451" i="1" a="1"/>
  <c r="L8451" i="1" s="1"/>
  <c r="L8452" i="1" a="1"/>
  <c r="L8452" i="1" s="1"/>
  <c r="L8453" i="1" a="1"/>
  <c r="L8453" i="1" s="1"/>
  <c r="L8454" i="1" a="1"/>
  <c r="L8454" i="1" s="1"/>
  <c r="L8455" i="1" a="1"/>
  <c r="L8455" i="1" s="1"/>
  <c r="L8456" i="1" a="1"/>
  <c r="L8456" i="1" s="1"/>
  <c r="L8457" i="1" a="1"/>
  <c r="L8457" i="1" s="1"/>
  <c r="L8458" i="1" a="1"/>
  <c r="L8458" i="1" s="1"/>
  <c r="L8459" i="1" a="1"/>
  <c r="L8459" i="1" s="1"/>
  <c r="L8460" i="1" a="1"/>
  <c r="L8460" i="1" s="1"/>
  <c r="L8461" i="1" a="1"/>
  <c r="L8461" i="1" s="1"/>
  <c r="L8462" i="1" a="1"/>
  <c r="L8462" i="1" s="1"/>
  <c r="L8463" i="1" a="1"/>
  <c r="L8463" i="1" s="1"/>
  <c r="L8464" i="1" a="1"/>
  <c r="L8464" i="1" s="1"/>
  <c r="L8465" i="1" a="1"/>
  <c r="L8465" i="1" s="1"/>
  <c r="L8466" i="1" a="1"/>
  <c r="L8466" i="1" s="1"/>
  <c r="L8467" i="1" a="1"/>
  <c r="L8467" i="1" s="1"/>
  <c r="L8468" i="1" a="1"/>
  <c r="L8468" i="1" s="1"/>
  <c r="L8469" i="1" a="1"/>
  <c r="L8469" i="1" s="1"/>
  <c r="L8470" i="1" a="1"/>
  <c r="L8470" i="1"/>
  <c r="L8471" i="1" a="1"/>
  <c r="L8471" i="1" s="1"/>
  <c r="L8472" i="1" a="1"/>
  <c r="L8472" i="1" s="1"/>
  <c r="L8473" i="1" a="1"/>
  <c r="L8473" i="1" s="1"/>
  <c r="L8474" i="1" a="1"/>
  <c r="L8474" i="1" s="1"/>
  <c r="L8475" i="1" a="1"/>
  <c r="L8475" i="1" s="1"/>
  <c r="L8476" i="1" a="1"/>
  <c r="L8476" i="1" s="1"/>
  <c r="L8477" i="1" a="1"/>
  <c r="L8477" i="1" s="1"/>
  <c r="L8478" i="1" a="1"/>
  <c r="L8478" i="1" s="1"/>
  <c r="L8479" i="1" a="1"/>
  <c r="L8479" i="1" s="1"/>
  <c r="L8480" i="1" a="1"/>
  <c r="L8480" i="1" s="1"/>
  <c r="L8481" i="1" a="1"/>
  <c r="L8481" i="1" s="1"/>
  <c r="L8482" i="1" a="1"/>
  <c r="L8482" i="1" s="1"/>
  <c r="L8483" i="1" a="1"/>
  <c r="L8483" i="1" s="1"/>
  <c r="L8484" i="1" a="1"/>
  <c r="L8484" i="1" s="1"/>
  <c r="L8485" i="1" a="1"/>
  <c r="L8485" i="1" s="1"/>
  <c r="L8486" i="1" a="1"/>
  <c r="L8486" i="1" s="1"/>
  <c r="L8487" i="1" a="1"/>
  <c r="L8487" i="1" s="1"/>
  <c r="L8488" i="1" a="1"/>
  <c r="L8488" i="1" s="1"/>
  <c r="L8489" i="1" a="1"/>
  <c r="L8489" i="1" s="1"/>
  <c r="L8490" i="1" a="1"/>
  <c r="L8490" i="1" s="1"/>
  <c r="L8491" i="1" a="1"/>
  <c r="L8491" i="1" s="1"/>
  <c r="L8492" i="1" a="1"/>
  <c r="L8492" i="1" s="1"/>
  <c r="L8493" i="1" a="1"/>
  <c r="L8493" i="1" s="1"/>
  <c r="L8494" i="1" a="1"/>
  <c r="L8494" i="1" s="1"/>
  <c r="L8495" i="1" a="1"/>
  <c r="L8495" i="1"/>
  <c r="L8496" i="1" a="1"/>
  <c r="L8496" i="1" s="1"/>
  <c r="L8497" i="1" a="1"/>
  <c r="L8497" i="1" s="1"/>
  <c r="L8498" i="1" a="1"/>
  <c r="L8498" i="1" s="1"/>
  <c r="L8499" i="1" a="1"/>
  <c r="L8499" i="1" s="1"/>
  <c r="L8500" i="1" a="1"/>
  <c r="L8500" i="1" s="1"/>
  <c r="L8501" i="1" a="1"/>
  <c r="L8501" i="1" s="1"/>
  <c r="L8502" i="1" a="1"/>
  <c r="L8502" i="1" s="1"/>
  <c r="L8503" i="1" a="1"/>
  <c r="L8503" i="1" s="1"/>
  <c r="L8504" i="1" a="1"/>
  <c r="L8504" i="1" s="1"/>
  <c r="L8505" i="1" a="1"/>
  <c r="L8505" i="1" s="1"/>
  <c r="L8506" i="1" a="1"/>
  <c r="L8506" i="1" s="1"/>
  <c r="L8507" i="1" a="1"/>
  <c r="L8507" i="1" s="1"/>
  <c r="L8508" i="1" a="1"/>
  <c r="L8508" i="1" s="1"/>
  <c r="L8509" i="1" a="1"/>
  <c r="L8509" i="1" s="1"/>
  <c r="L8510" i="1" a="1"/>
  <c r="L8510" i="1" s="1"/>
  <c r="L8511" i="1" a="1"/>
  <c r="L8511" i="1" s="1"/>
  <c r="L8512" i="1" a="1"/>
  <c r="L8512" i="1" s="1"/>
  <c r="L8513" i="1" a="1"/>
  <c r="L8513" i="1" s="1"/>
  <c r="L8514" i="1" a="1"/>
  <c r="L8514" i="1" s="1"/>
  <c r="L8515" i="1" a="1"/>
  <c r="L8515" i="1" s="1"/>
  <c r="L8516" i="1" a="1"/>
  <c r="L8516" i="1" s="1"/>
  <c r="L8517" i="1" a="1"/>
  <c r="L8517" i="1" s="1"/>
  <c r="L8518" i="1" a="1"/>
  <c r="L8518" i="1" s="1"/>
  <c r="L8519" i="1" a="1"/>
  <c r="L8519" i="1" s="1"/>
  <c r="L8520" i="1" a="1"/>
  <c r="L8520" i="1" s="1"/>
  <c r="L8521" i="1" a="1"/>
  <c r="L8521" i="1" s="1"/>
  <c r="L8522" i="1" a="1"/>
  <c r="L8522" i="1" s="1"/>
  <c r="L8523" i="1" a="1"/>
  <c r="L8523" i="1"/>
  <c r="L8524" i="1" a="1"/>
  <c r="L8524" i="1" s="1"/>
  <c r="L8525" i="1" a="1"/>
  <c r="L8525" i="1" s="1"/>
  <c r="L8526" i="1" a="1"/>
  <c r="L8526" i="1" s="1"/>
  <c r="L8527" i="1" a="1"/>
  <c r="L8527" i="1" s="1"/>
  <c r="L8528" i="1" a="1"/>
  <c r="L8528" i="1" s="1"/>
  <c r="L8529" i="1" a="1"/>
  <c r="L8529" i="1" s="1"/>
  <c r="L8530" i="1" a="1"/>
  <c r="L8530" i="1" s="1"/>
  <c r="L8531" i="1" a="1"/>
  <c r="L8531" i="1" s="1"/>
  <c r="L8532" i="1" a="1"/>
  <c r="L8532" i="1" s="1"/>
  <c r="L8533" i="1" a="1"/>
  <c r="L8533" i="1" s="1"/>
  <c r="L8534" i="1" a="1"/>
  <c r="L8534" i="1" s="1"/>
  <c r="L8535" i="1" a="1"/>
  <c r="L8535" i="1" s="1"/>
  <c r="L8536" i="1" a="1"/>
  <c r="L8536" i="1" s="1"/>
  <c r="L8537" i="1" a="1"/>
  <c r="L8537" i="1" s="1"/>
  <c r="L8538" i="1" a="1"/>
  <c r="L8538" i="1" s="1"/>
  <c r="L8539" i="1" a="1"/>
  <c r="L8539" i="1" s="1"/>
  <c r="L8540" i="1" a="1"/>
  <c r="L8540" i="1" s="1"/>
  <c r="L8541" i="1" a="1"/>
  <c r="L8541" i="1" s="1"/>
  <c r="L8542" i="1" a="1"/>
  <c r="L8542" i="1" s="1"/>
  <c r="L8543" i="1" a="1"/>
  <c r="L8543" i="1" s="1"/>
  <c r="L8544" i="1" a="1"/>
  <c r="L8544" i="1" s="1"/>
  <c r="L8545" i="1" a="1"/>
  <c r="L8545" i="1" s="1"/>
  <c r="L8546" i="1" a="1"/>
  <c r="L8546" i="1" s="1"/>
  <c r="L8547" i="1" a="1"/>
  <c r="L8547" i="1" s="1"/>
  <c r="L8548" i="1" a="1"/>
  <c r="L8548" i="1" s="1"/>
  <c r="L8549" i="1" a="1"/>
  <c r="L8549" i="1" s="1"/>
  <c r="L8550" i="1" a="1"/>
  <c r="L8550" i="1"/>
  <c r="L8551" i="1" a="1"/>
  <c r="L8551" i="1" s="1"/>
  <c r="L8552" i="1" a="1"/>
  <c r="L8552" i="1" s="1"/>
  <c r="L8553" i="1" a="1"/>
  <c r="L8553" i="1" s="1"/>
  <c r="L8554" i="1" a="1"/>
  <c r="L8554" i="1" s="1"/>
  <c r="L8555" i="1" a="1"/>
  <c r="L8555" i="1" s="1"/>
  <c r="L8556" i="1" a="1"/>
  <c r="L8556" i="1" s="1"/>
  <c r="L8557" i="1" a="1"/>
  <c r="L8557" i="1" s="1"/>
  <c r="L8558" i="1" a="1"/>
  <c r="L8558" i="1" s="1"/>
  <c r="L8559" i="1" a="1"/>
  <c r="L8559" i="1" s="1"/>
  <c r="L8560" i="1" a="1"/>
  <c r="L8560" i="1" s="1"/>
  <c r="L8561" i="1" a="1"/>
  <c r="L8561" i="1" s="1"/>
  <c r="L8562" i="1" a="1"/>
  <c r="L8562" i="1" s="1"/>
  <c r="L8563" i="1" a="1"/>
  <c r="L8563" i="1" s="1"/>
  <c r="L8564" i="1" a="1"/>
  <c r="L8564" i="1" s="1"/>
  <c r="L8565" i="1" a="1"/>
  <c r="L8565" i="1" s="1"/>
  <c r="L8566" i="1" a="1"/>
  <c r="L8566" i="1"/>
  <c r="L8567" i="1" a="1"/>
  <c r="L8567" i="1" s="1"/>
  <c r="L8568" i="1" a="1"/>
  <c r="L8568" i="1" s="1"/>
  <c r="L8569" i="1" a="1"/>
  <c r="L8569" i="1" s="1"/>
  <c r="L8570" i="1" a="1"/>
  <c r="L8570" i="1" s="1"/>
  <c r="L8571" i="1" a="1"/>
  <c r="L8571" i="1" s="1"/>
  <c r="L8572" i="1" a="1"/>
  <c r="L8572" i="1" s="1"/>
  <c r="L8573" i="1" a="1"/>
  <c r="L8573" i="1" s="1"/>
  <c r="L8574" i="1" a="1"/>
  <c r="L8574" i="1" s="1"/>
  <c r="L8575" i="1" a="1"/>
  <c r="L8575" i="1" s="1"/>
  <c r="L8576" i="1" a="1"/>
  <c r="L8576" i="1" s="1"/>
  <c r="L8577" i="1" a="1"/>
  <c r="L8577" i="1" s="1"/>
  <c r="L8578" i="1" a="1"/>
  <c r="L8578" i="1" s="1"/>
  <c r="L8579" i="1" a="1"/>
  <c r="L8579" i="1"/>
  <c r="L8580" i="1" a="1"/>
  <c r="L8580" i="1" s="1"/>
  <c r="L8581" i="1" a="1"/>
  <c r="L8581" i="1" s="1"/>
  <c r="L8582" i="1" a="1"/>
  <c r="L8582" i="1" s="1"/>
  <c r="L8583" i="1" a="1"/>
  <c r="L8583" i="1" s="1"/>
  <c r="L8584" i="1" a="1"/>
  <c r="L8584" i="1" s="1"/>
  <c r="L8585" i="1" a="1"/>
  <c r="L8585" i="1" s="1"/>
  <c r="L8586" i="1" a="1"/>
  <c r="L8586" i="1" s="1"/>
  <c r="L8587" i="1" a="1"/>
  <c r="L8587" i="1" s="1"/>
  <c r="L8588" i="1" a="1"/>
  <c r="L8588" i="1" s="1"/>
  <c r="L8589" i="1" a="1"/>
  <c r="L8589" i="1" s="1"/>
  <c r="L8590" i="1" a="1"/>
  <c r="L8590" i="1" s="1"/>
  <c r="L8591" i="1" a="1"/>
  <c r="L8591" i="1" s="1"/>
  <c r="L8592" i="1" a="1"/>
  <c r="L8592" i="1" s="1"/>
  <c r="L8593" i="1" a="1"/>
  <c r="L8593" i="1" s="1"/>
  <c r="L8594" i="1" a="1"/>
  <c r="L8594" i="1" s="1"/>
  <c r="L8595" i="1" a="1"/>
  <c r="L8595" i="1"/>
  <c r="L8596" i="1" a="1"/>
  <c r="L8596" i="1" s="1"/>
  <c r="L8597" i="1" a="1"/>
  <c r="L8597" i="1" s="1"/>
  <c r="L8598" i="1" a="1"/>
  <c r="L8598" i="1" s="1"/>
  <c r="L8599" i="1" a="1"/>
  <c r="L8599" i="1" s="1"/>
  <c r="L8600" i="1" a="1"/>
  <c r="L8600" i="1" s="1"/>
  <c r="L8601" i="1" a="1"/>
  <c r="L8601" i="1" s="1"/>
  <c r="L8602" i="1" a="1"/>
  <c r="L8602" i="1" s="1"/>
  <c r="L8603" i="1" a="1"/>
  <c r="L8603" i="1" s="1"/>
  <c r="L8604" i="1" a="1"/>
  <c r="L8604" i="1" s="1"/>
  <c r="L8605" i="1" a="1"/>
  <c r="L8605" i="1" s="1"/>
  <c r="L8606" i="1" a="1"/>
  <c r="L8606" i="1" s="1"/>
  <c r="L8607" i="1" a="1"/>
  <c r="L8607" i="1" s="1"/>
  <c r="L8608" i="1" a="1"/>
  <c r="L8608" i="1" s="1"/>
  <c r="L8609" i="1" a="1"/>
  <c r="L8609" i="1" s="1"/>
  <c r="L8610" i="1" a="1"/>
  <c r="L8610" i="1" s="1"/>
  <c r="L8611" i="1" a="1"/>
  <c r="L8611" i="1" s="1"/>
  <c r="L8612" i="1" a="1"/>
  <c r="L8612" i="1" s="1"/>
  <c r="L8613" i="1" a="1"/>
  <c r="L8613" i="1" s="1"/>
  <c r="L8614" i="1" a="1"/>
  <c r="L8614" i="1" s="1"/>
  <c r="L8615" i="1" a="1"/>
  <c r="L8615" i="1" s="1"/>
  <c r="L8616" i="1" a="1"/>
  <c r="L8616" i="1" s="1"/>
  <c r="L8617" i="1" a="1"/>
  <c r="L8617" i="1" s="1"/>
  <c r="L8618" i="1" a="1"/>
  <c r="L8618" i="1" s="1"/>
  <c r="L8619" i="1" a="1"/>
  <c r="L8619" i="1" s="1"/>
  <c r="L8620" i="1" a="1"/>
  <c r="L8620" i="1" s="1"/>
  <c r="L8621" i="1" a="1"/>
  <c r="L8621" i="1" s="1"/>
  <c r="L8622" i="1" a="1"/>
  <c r="L8622" i="1" s="1"/>
  <c r="L8623" i="1" a="1"/>
  <c r="L8623" i="1" s="1"/>
  <c r="L8624" i="1" a="1"/>
  <c r="L8624" i="1" s="1"/>
  <c r="L8625" i="1" a="1"/>
  <c r="L8625" i="1" s="1"/>
  <c r="L8626" i="1" a="1"/>
  <c r="L8626" i="1" s="1"/>
  <c r="L8627" i="1" a="1"/>
  <c r="L8627" i="1" s="1"/>
  <c r="L8628" i="1" a="1"/>
  <c r="L8628" i="1" s="1"/>
  <c r="L8629" i="1" a="1"/>
  <c r="L8629" i="1" s="1"/>
  <c r="L8630" i="1" a="1"/>
  <c r="L8630" i="1"/>
  <c r="L8631" i="1" a="1"/>
  <c r="L8631" i="1" s="1"/>
  <c r="L8632" i="1" a="1"/>
  <c r="L8632" i="1" s="1"/>
  <c r="L8633" i="1" a="1"/>
  <c r="L8633" i="1" s="1"/>
  <c r="L8634" i="1" a="1"/>
  <c r="L8634" i="1" s="1"/>
  <c r="L8635" i="1" a="1"/>
  <c r="L8635" i="1" s="1"/>
  <c r="L8636" i="1" a="1"/>
  <c r="L8636" i="1" s="1"/>
  <c r="L8637" i="1" a="1"/>
  <c r="L8637" i="1" s="1"/>
  <c r="L8638" i="1" a="1"/>
  <c r="L8638" i="1" s="1"/>
  <c r="L8639" i="1" a="1"/>
  <c r="L8639" i="1" s="1"/>
  <c r="L8640" i="1" a="1"/>
  <c r="L8640" i="1" s="1"/>
  <c r="L8641" i="1" a="1"/>
  <c r="L8641" i="1" s="1"/>
  <c r="L8642" i="1" a="1"/>
  <c r="L8642" i="1" s="1"/>
  <c r="L8643" i="1" a="1"/>
  <c r="L8643" i="1" s="1"/>
  <c r="L8644" i="1" a="1"/>
  <c r="L8644" i="1" s="1"/>
  <c r="L8645" i="1" a="1"/>
  <c r="L8645" i="1"/>
  <c r="L8646" i="1" a="1"/>
  <c r="L8646" i="1" s="1"/>
  <c r="L8647" i="1" a="1"/>
  <c r="L8647" i="1" s="1"/>
  <c r="L8648" i="1" a="1"/>
  <c r="L8648" i="1" s="1"/>
  <c r="L8649" i="1" a="1"/>
  <c r="L8649" i="1" s="1"/>
  <c r="L8650" i="1" a="1"/>
  <c r="L8650" i="1" s="1"/>
  <c r="L8651" i="1" a="1"/>
  <c r="L8651" i="1" s="1"/>
  <c r="L8652" i="1" a="1"/>
  <c r="L8652" i="1" s="1"/>
  <c r="L8653" i="1" a="1"/>
  <c r="L8653" i="1" s="1"/>
  <c r="L8654" i="1" a="1"/>
  <c r="L8654" i="1" s="1"/>
  <c r="L8655" i="1" a="1"/>
  <c r="L8655" i="1" s="1"/>
  <c r="L8656" i="1" a="1"/>
  <c r="L8656" i="1" s="1"/>
  <c r="L8657" i="1" a="1"/>
  <c r="L8657" i="1" s="1"/>
  <c r="L8658" i="1" a="1"/>
  <c r="L8658" i="1" s="1"/>
  <c r="L8659" i="1" a="1"/>
  <c r="L8659" i="1" s="1"/>
  <c r="L8660" i="1" a="1"/>
  <c r="L8660" i="1" s="1"/>
  <c r="L8661" i="1" a="1"/>
  <c r="L8661" i="1" s="1"/>
  <c r="L8662" i="1" a="1"/>
  <c r="L8662" i="1" s="1"/>
  <c r="L8663" i="1" a="1"/>
  <c r="L8663" i="1" s="1"/>
  <c r="L8664" i="1" a="1"/>
  <c r="L8664" i="1" s="1"/>
  <c r="L8665" i="1" a="1"/>
  <c r="L8665" i="1" s="1"/>
  <c r="L8666" i="1" a="1"/>
  <c r="L8666" i="1" s="1"/>
  <c r="L8667" i="1" a="1"/>
  <c r="L8667" i="1" s="1"/>
  <c r="L8668" i="1" a="1"/>
  <c r="L8668" i="1" s="1"/>
  <c r="L8669" i="1" a="1"/>
  <c r="L8669" i="1" s="1"/>
  <c r="L8670" i="1" a="1"/>
  <c r="L8670" i="1" s="1"/>
  <c r="L8671" i="1" a="1"/>
  <c r="L8671" i="1" s="1"/>
  <c r="L8672" i="1" a="1"/>
  <c r="L8672" i="1" s="1"/>
  <c r="L8673" i="1" a="1"/>
  <c r="L8673" i="1" s="1"/>
  <c r="L8674" i="1" a="1"/>
  <c r="L8674" i="1" s="1"/>
  <c r="L8675" i="1" a="1"/>
  <c r="L8675" i="1" s="1"/>
  <c r="L8676" i="1" a="1"/>
  <c r="L8676" i="1" s="1"/>
  <c r="L8677" i="1" a="1"/>
  <c r="L8677" i="1" s="1"/>
  <c r="L8678" i="1" a="1"/>
  <c r="L8678" i="1"/>
  <c r="L8679" i="1" a="1"/>
  <c r="L8679" i="1" s="1"/>
  <c r="L8680" i="1" a="1"/>
  <c r="L8680" i="1" s="1"/>
  <c r="L8681" i="1" a="1"/>
  <c r="L8681" i="1" s="1"/>
  <c r="L8682" i="1" a="1"/>
  <c r="L8682" i="1" s="1"/>
  <c r="L8683" i="1" a="1"/>
  <c r="L8683" i="1" s="1"/>
  <c r="L8684" i="1" a="1"/>
  <c r="L8684" i="1" s="1"/>
  <c r="L8685" i="1" a="1"/>
  <c r="L8685" i="1" s="1"/>
  <c r="L8686" i="1" a="1"/>
  <c r="L8686" i="1" s="1"/>
  <c r="L8687" i="1" a="1"/>
  <c r="L8687" i="1" s="1"/>
  <c r="L8688" i="1" a="1"/>
  <c r="L8688" i="1" s="1"/>
  <c r="L8689" i="1" a="1"/>
  <c r="L8689" i="1" s="1"/>
  <c r="L8690" i="1" a="1"/>
  <c r="L8690" i="1" s="1"/>
  <c r="L8691" i="1" a="1"/>
  <c r="L8691" i="1" s="1"/>
  <c r="L8692" i="1" a="1"/>
  <c r="L8692" i="1" s="1"/>
  <c r="L8693" i="1" a="1"/>
  <c r="L8693" i="1" s="1"/>
  <c r="L8694" i="1" a="1"/>
  <c r="L8694" i="1" s="1"/>
  <c r="L8695" i="1" a="1"/>
  <c r="L8695" i="1" s="1"/>
  <c r="L8696" i="1" a="1"/>
  <c r="L8696" i="1" s="1"/>
  <c r="L8697" i="1" a="1"/>
  <c r="L8697" i="1" s="1"/>
  <c r="L8698" i="1" a="1"/>
  <c r="L8698" i="1" s="1"/>
  <c r="L8699" i="1" a="1"/>
  <c r="L8699" i="1" s="1"/>
  <c r="L8700" i="1" a="1"/>
  <c r="L8700" i="1" s="1"/>
  <c r="L8701" i="1" a="1"/>
  <c r="L8701" i="1" s="1"/>
  <c r="L8702" i="1" a="1"/>
  <c r="L8702" i="1" s="1"/>
  <c r="L8703" i="1" a="1"/>
  <c r="L8703" i="1" s="1"/>
  <c r="L8704" i="1" a="1"/>
  <c r="L8704" i="1" s="1"/>
  <c r="L8705" i="1" a="1"/>
  <c r="L8705" i="1" s="1"/>
  <c r="L8706" i="1" a="1"/>
  <c r="L8706" i="1" s="1"/>
  <c r="L8707" i="1" a="1"/>
  <c r="L8707" i="1" s="1"/>
  <c r="L8708" i="1" a="1"/>
  <c r="L8708" i="1" s="1"/>
  <c r="L8709" i="1" a="1"/>
  <c r="L8709" i="1" s="1"/>
  <c r="L8710" i="1" a="1"/>
  <c r="L8710" i="1" s="1"/>
  <c r="L8711" i="1" a="1"/>
  <c r="L8711" i="1" s="1"/>
  <c r="L8712" i="1" a="1"/>
  <c r="L8712" i="1" s="1"/>
  <c r="L8713" i="1" a="1"/>
  <c r="L8713" i="1" s="1"/>
  <c r="L8714" i="1" a="1"/>
  <c r="L8714" i="1" s="1"/>
  <c r="L8715" i="1" a="1"/>
  <c r="L8715" i="1" s="1"/>
  <c r="L8716" i="1" a="1"/>
  <c r="L8716" i="1" s="1"/>
  <c r="L8717" i="1" a="1"/>
  <c r="L8717" i="1" s="1"/>
  <c r="L8718" i="1" a="1"/>
  <c r="L8718" i="1" s="1"/>
  <c r="L8719" i="1" a="1"/>
  <c r="L8719" i="1" s="1"/>
  <c r="L8720" i="1" a="1"/>
  <c r="L8720" i="1" s="1"/>
  <c r="L8721" i="1" a="1"/>
  <c r="L8721" i="1" s="1"/>
  <c r="L8722" i="1" a="1"/>
  <c r="L8722" i="1" s="1"/>
  <c r="L8723" i="1" a="1"/>
  <c r="L8723" i="1" s="1"/>
  <c r="L8724" i="1" a="1"/>
  <c r="L8724" i="1" s="1"/>
  <c r="L8725" i="1" a="1"/>
  <c r="L8725" i="1" s="1"/>
  <c r="L8726" i="1" a="1"/>
  <c r="L8726" i="1" s="1"/>
  <c r="L8727" i="1" a="1"/>
  <c r="L8727" i="1" s="1"/>
  <c r="L8728" i="1" a="1"/>
  <c r="L8728" i="1" s="1"/>
  <c r="L8729" i="1" a="1"/>
  <c r="L8729" i="1" s="1"/>
  <c r="L8730" i="1" a="1"/>
  <c r="L8730" i="1" s="1"/>
  <c r="L8731" i="1" a="1"/>
  <c r="L8731" i="1" s="1"/>
  <c r="L8732" i="1" a="1"/>
  <c r="L8732" i="1" s="1"/>
  <c r="L8733" i="1" a="1"/>
  <c r="L8733" i="1" s="1"/>
  <c r="L8734" i="1" a="1"/>
  <c r="L8734" i="1" s="1"/>
  <c r="L8735" i="1" a="1"/>
  <c r="L8735" i="1" s="1"/>
  <c r="L8736" i="1" a="1"/>
  <c r="L8736" i="1" s="1"/>
  <c r="L8737" i="1" a="1"/>
  <c r="L8737" i="1" s="1"/>
  <c r="L8738" i="1" a="1"/>
  <c r="L8738" i="1" s="1"/>
  <c r="L8739" i="1" a="1"/>
  <c r="L8739" i="1" s="1"/>
  <c r="L8740" i="1" a="1"/>
  <c r="L8740" i="1" s="1"/>
  <c r="L8741" i="1" a="1"/>
  <c r="L8741" i="1" s="1"/>
  <c r="L8742" i="1" a="1"/>
  <c r="L8742" i="1" s="1"/>
  <c r="L8743" i="1" a="1"/>
  <c r="L8743" i="1" s="1"/>
  <c r="L8744" i="1" a="1"/>
  <c r="L8744" i="1" s="1"/>
  <c r="L8745" i="1" a="1"/>
  <c r="L8745" i="1" s="1"/>
  <c r="L8746" i="1" a="1"/>
  <c r="L8746" i="1" s="1"/>
  <c r="L8747" i="1" a="1"/>
  <c r="L8747" i="1" s="1"/>
  <c r="L8748" i="1" a="1"/>
  <c r="L8748" i="1" s="1"/>
  <c r="L8749" i="1" a="1"/>
  <c r="L8749" i="1" s="1"/>
  <c r="L8750" i="1" a="1"/>
  <c r="L8750" i="1" s="1"/>
  <c r="L8751" i="1" a="1"/>
  <c r="L8751" i="1" s="1"/>
  <c r="L8752" i="1" a="1"/>
  <c r="L8752" i="1" s="1"/>
  <c r="L8753" i="1" a="1"/>
  <c r="L8753" i="1" s="1"/>
  <c r="L8754" i="1" a="1"/>
  <c r="L8754" i="1" s="1"/>
  <c r="L8755" i="1" a="1"/>
  <c r="L8755" i="1" s="1"/>
  <c r="L8756" i="1" a="1"/>
  <c r="L8756" i="1" s="1"/>
  <c r="L8757" i="1" a="1"/>
  <c r="L8757" i="1" s="1"/>
  <c r="L8758" i="1" a="1"/>
  <c r="L8758" i="1" s="1"/>
  <c r="L8759" i="1" a="1"/>
  <c r="L8759" i="1" s="1"/>
  <c r="L8760" i="1" a="1"/>
  <c r="L8760" i="1" s="1"/>
  <c r="L8761" i="1" a="1"/>
  <c r="L8761" i="1" s="1"/>
  <c r="L8762" i="1" a="1"/>
  <c r="L8762" i="1" s="1"/>
  <c r="L8763" i="1" a="1"/>
  <c r="L8763" i="1" s="1"/>
  <c r="L8764" i="1" a="1"/>
  <c r="L8764" i="1" s="1"/>
  <c r="L8765" i="1" a="1"/>
  <c r="L8765" i="1" s="1"/>
  <c r="L8766" i="1" a="1"/>
  <c r="L8766" i="1" s="1"/>
  <c r="L8767" i="1" a="1"/>
  <c r="L8767" i="1" s="1"/>
  <c r="L8768" i="1" a="1"/>
  <c r="L8768" i="1" s="1"/>
  <c r="L8769" i="1" a="1"/>
  <c r="L8769" i="1" s="1"/>
  <c r="L8770" i="1" a="1"/>
  <c r="L8770" i="1" s="1"/>
  <c r="L8771" i="1" a="1"/>
  <c r="L8771" i="1" s="1"/>
  <c r="L8772" i="1" a="1"/>
  <c r="L8772" i="1" s="1"/>
  <c r="L8773" i="1" a="1"/>
  <c r="L8773" i="1" s="1"/>
  <c r="L8774" i="1" a="1"/>
  <c r="L8774" i="1" s="1"/>
  <c r="L8775" i="1" a="1"/>
  <c r="L8775" i="1" s="1"/>
  <c r="L8776" i="1" a="1"/>
  <c r="L8776" i="1" s="1"/>
  <c r="L8777" i="1" a="1"/>
  <c r="L8777" i="1" s="1"/>
  <c r="L8778" i="1" a="1"/>
  <c r="L8778" i="1" s="1"/>
  <c r="L8779" i="1" a="1"/>
  <c r="L8779" i="1" s="1"/>
  <c r="L8780" i="1" a="1"/>
  <c r="L8780" i="1" s="1"/>
  <c r="L8781" i="1" a="1"/>
  <c r="L8781" i="1" s="1"/>
  <c r="L8782" i="1" a="1"/>
  <c r="L8782" i="1" s="1"/>
  <c r="L8783" i="1" a="1"/>
  <c r="L8783" i="1" s="1"/>
  <c r="L8784" i="1" a="1"/>
  <c r="L8784" i="1" s="1"/>
  <c r="L8785" i="1" a="1"/>
  <c r="L8785" i="1" s="1"/>
  <c r="L8786" i="1" a="1"/>
  <c r="L8786" i="1" s="1"/>
  <c r="L8787" i="1" a="1"/>
  <c r="L8787" i="1" s="1"/>
  <c r="L8788" i="1" a="1"/>
  <c r="L8788" i="1" s="1"/>
  <c r="L8789" i="1" a="1"/>
  <c r="L8789" i="1" s="1"/>
  <c r="L8790" i="1" a="1"/>
  <c r="L8790" i="1" s="1"/>
  <c r="L8791" i="1" a="1"/>
  <c r="L8791" i="1" s="1"/>
  <c r="L8792" i="1" a="1"/>
  <c r="L8792" i="1" s="1"/>
  <c r="L8793" i="1" a="1"/>
  <c r="L8793" i="1" s="1"/>
  <c r="L8794" i="1" a="1"/>
  <c r="L8794" i="1" s="1"/>
  <c r="L8795" i="1" a="1"/>
  <c r="L8795" i="1" s="1"/>
  <c r="L8796" i="1" a="1"/>
  <c r="L8796" i="1" s="1"/>
  <c r="L8797" i="1" a="1"/>
  <c r="L8797" i="1" s="1"/>
  <c r="L8798" i="1" a="1"/>
  <c r="L8798" i="1" s="1"/>
  <c r="L8799" i="1" a="1"/>
  <c r="L8799" i="1" s="1"/>
  <c r="L8800" i="1" a="1"/>
  <c r="L8800" i="1" s="1"/>
  <c r="L8801" i="1" a="1"/>
  <c r="L8801" i="1" s="1"/>
  <c r="L8802" i="1" a="1"/>
  <c r="L8802" i="1" s="1"/>
  <c r="L8803" i="1" a="1"/>
  <c r="L8803" i="1" s="1"/>
  <c r="L8804" i="1" a="1"/>
  <c r="L8804" i="1" s="1"/>
  <c r="L8805" i="1" a="1"/>
  <c r="L8805" i="1" s="1"/>
  <c r="L8806" i="1" a="1"/>
  <c r="L8806" i="1"/>
  <c r="L8807" i="1" a="1"/>
  <c r="L8807" i="1" s="1"/>
  <c r="L8808" i="1" a="1"/>
  <c r="L8808" i="1" s="1"/>
  <c r="L8809" i="1" a="1"/>
  <c r="L8809" i="1" s="1"/>
  <c r="L8810" i="1" a="1"/>
  <c r="L8810" i="1" s="1"/>
  <c r="L8811" i="1" a="1"/>
  <c r="L8811" i="1" s="1"/>
  <c r="L8812" i="1" a="1"/>
  <c r="L8812" i="1" s="1"/>
  <c r="L8813" i="1" a="1"/>
  <c r="L8813" i="1" s="1"/>
  <c r="L8814" i="1" a="1"/>
  <c r="L8814" i="1" s="1"/>
  <c r="L8815" i="1" a="1"/>
  <c r="L8815" i="1" s="1"/>
  <c r="L8816" i="1" a="1"/>
  <c r="L8816" i="1" s="1"/>
  <c r="L8817" i="1" a="1"/>
  <c r="L8817" i="1" s="1"/>
  <c r="L8818" i="1" a="1"/>
  <c r="L8818" i="1" s="1"/>
  <c r="L8819" i="1" a="1"/>
  <c r="L8819" i="1" s="1"/>
  <c r="L8820" i="1" a="1"/>
  <c r="L8820" i="1" s="1"/>
  <c r="L8821" i="1" a="1"/>
  <c r="L8821" i="1" s="1"/>
  <c r="L8822" i="1" a="1"/>
  <c r="L8822" i="1" s="1"/>
  <c r="L8823" i="1" a="1"/>
  <c r="L8823" i="1" s="1"/>
  <c r="L8824" i="1" a="1"/>
  <c r="L8824" i="1" s="1"/>
  <c r="L8825" i="1" a="1"/>
  <c r="L8825" i="1" s="1"/>
  <c r="L8826" i="1" a="1"/>
  <c r="L8826" i="1" s="1"/>
  <c r="L8827" i="1" a="1"/>
  <c r="L8827" i="1" s="1"/>
  <c r="L8828" i="1" a="1"/>
  <c r="L8828" i="1" s="1"/>
  <c r="L8829" i="1" a="1"/>
  <c r="L8829" i="1" s="1"/>
  <c r="L8830" i="1" a="1"/>
  <c r="L8830" i="1" s="1"/>
  <c r="L8831" i="1" a="1"/>
  <c r="L8831" i="1" s="1"/>
  <c r="L8832" i="1" a="1"/>
  <c r="L8832" i="1" s="1"/>
  <c r="L8833" i="1" a="1"/>
  <c r="L8833" i="1" s="1"/>
  <c r="L8834" i="1" a="1"/>
  <c r="L8834" i="1" s="1"/>
  <c r="L8835" i="1" a="1"/>
  <c r="L8835" i="1" s="1"/>
  <c r="L8836" i="1" a="1"/>
  <c r="L8836" i="1" s="1"/>
  <c r="L8837" i="1" a="1"/>
  <c r="L8837" i="1" s="1"/>
  <c r="L8838" i="1" a="1"/>
  <c r="L8838" i="1" s="1"/>
  <c r="L8839" i="1" a="1"/>
  <c r="L8839" i="1" s="1"/>
  <c r="L8840" i="1" a="1"/>
  <c r="L8840" i="1" s="1"/>
  <c r="L8841" i="1" a="1"/>
  <c r="L8841" i="1" s="1"/>
  <c r="L8842" i="1" a="1"/>
  <c r="L8842" i="1" s="1"/>
  <c r="L8843" i="1" a="1"/>
  <c r="L8843" i="1" s="1"/>
  <c r="L8844" i="1" a="1"/>
  <c r="L8844" i="1" s="1"/>
  <c r="L8845" i="1" a="1"/>
  <c r="L8845" i="1" s="1"/>
  <c r="L8846" i="1" a="1"/>
  <c r="L8846" i="1" s="1"/>
  <c r="L8847" i="1" a="1"/>
  <c r="L8847" i="1" s="1"/>
  <c r="L8848" i="1" a="1"/>
  <c r="L8848" i="1" s="1"/>
  <c r="L8849" i="1" a="1"/>
  <c r="L8849" i="1" s="1"/>
  <c r="L8850" i="1" a="1"/>
  <c r="L8850" i="1" s="1"/>
  <c r="L8851" i="1" a="1"/>
  <c r="L8851" i="1"/>
  <c r="L8852" i="1" a="1"/>
  <c r="L8852" i="1" s="1"/>
  <c r="L8853" i="1" a="1"/>
  <c r="L8853" i="1" s="1"/>
  <c r="L8854" i="1" a="1"/>
  <c r="L8854" i="1" s="1"/>
  <c r="L8855" i="1" a="1"/>
  <c r="L8855" i="1" s="1"/>
  <c r="L8856" i="1" a="1"/>
  <c r="L8856" i="1" s="1"/>
  <c r="L8857" i="1" a="1"/>
  <c r="L8857" i="1" s="1"/>
  <c r="L8858" i="1" a="1"/>
  <c r="L8858" i="1" s="1"/>
  <c r="L8859" i="1" a="1"/>
  <c r="L8859" i="1" s="1"/>
  <c r="L8860" i="1" a="1"/>
  <c r="L8860" i="1" s="1"/>
  <c r="L8861" i="1" a="1"/>
  <c r="L8861" i="1" s="1"/>
  <c r="L8862" i="1" a="1"/>
  <c r="L8862" i="1" s="1"/>
  <c r="L8863" i="1" a="1"/>
  <c r="L8863" i="1" s="1"/>
  <c r="L8864" i="1" a="1"/>
  <c r="L8864" i="1" s="1"/>
  <c r="L8865" i="1" a="1"/>
  <c r="L8865" i="1" s="1"/>
  <c r="L8866" i="1" a="1"/>
  <c r="L8866" i="1" s="1"/>
  <c r="L8867" i="1" a="1"/>
  <c r="L8867" i="1" s="1"/>
  <c r="L8868" i="1" a="1"/>
  <c r="L8868" i="1" s="1"/>
  <c r="L8869" i="1" a="1"/>
  <c r="L8869" i="1" s="1"/>
  <c r="L8870" i="1" a="1"/>
  <c r="L8870" i="1" s="1"/>
  <c r="L8871" i="1" a="1"/>
  <c r="L8871" i="1" s="1"/>
  <c r="L8872" i="1" a="1"/>
  <c r="L8872" i="1" s="1"/>
  <c r="L8873" i="1" a="1"/>
  <c r="L8873" i="1" s="1"/>
  <c r="L8874" i="1" a="1"/>
  <c r="L8874" i="1" s="1"/>
  <c r="L8875" i="1" a="1"/>
  <c r="L8875" i="1" s="1"/>
  <c r="L8876" i="1" a="1"/>
  <c r="L8876" i="1" s="1"/>
  <c r="L8877" i="1" a="1"/>
  <c r="L8877" i="1" s="1"/>
  <c r="L8878" i="1" a="1"/>
  <c r="L8878" i="1" s="1"/>
  <c r="L8879" i="1" a="1"/>
  <c r="L8879" i="1" s="1"/>
  <c r="L8880" i="1" a="1"/>
  <c r="L8880" i="1" s="1"/>
  <c r="L8881" i="1" a="1"/>
  <c r="L8881" i="1" s="1"/>
  <c r="L8882" i="1" a="1"/>
  <c r="L8882" i="1" s="1"/>
  <c r="L8883" i="1" a="1"/>
  <c r="L8883" i="1" s="1"/>
  <c r="L8884" i="1" a="1"/>
  <c r="L8884" i="1" s="1"/>
  <c r="L8885" i="1" a="1"/>
  <c r="L8885" i="1" s="1"/>
  <c r="L8886" i="1" a="1"/>
  <c r="L8886" i="1" s="1"/>
  <c r="L8887" i="1" a="1"/>
  <c r="L8887" i="1" s="1"/>
  <c r="L8888" i="1" a="1"/>
  <c r="L8888" i="1" s="1"/>
  <c r="L8889" i="1" a="1"/>
  <c r="L8889" i="1" s="1"/>
  <c r="L8890" i="1" a="1"/>
  <c r="L8890" i="1" s="1"/>
  <c r="L8891" i="1" a="1"/>
  <c r="L8891" i="1" s="1"/>
  <c r="L8892" i="1" a="1"/>
  <c r="L8892" i="1" s="1"/>
  <c r="L8893" i="1" a="1"/>
  <c r="L8893" i="1" s="1"/>
  <c r="L8894" i="1" a="1"/>
  <c r="L8894" i="1" s="1"/>
  <c r="L8895" i="1" a="1"/>
  <c r="L8895" i="1" s="1"/>
  <c r="L8896" i="1" a="1"/>
  <c r="L8896" i="1" s="1"/>
  <c r="L8897" i="1" a="1"/>
  <c r="L8897" i="1" s="1"/>
  <c r="L8898" i="1" a="1"/>
  <c r="L8898" i="1" s="1"/>
  <c r="L8899" i="1" a="1"/>
  <c r="L8899" i="1" s="1"/>
  <c r="L8900" i="1" a="1"/>
  <c r="L8900" i="1" s="1"/>
  <c r="L8901" i="1" a="1"/>
  <c r="L8901" i="1" s="1"/>
  <c r="L8902" i="1" a="1"/>
  <c r="L8902" i="1"/>
  <c r="L8903" i="1" a="1"/>
  <c r="L8903" i="1" s="1"/>
  <c r="L8904" i="1" a="1"/>
  <c r="L8904" i="1" s="1"/>
  <c r="L8905" i="1" a="1"/>
  <c r="L8905" i="1" s="1"/>
  <c r="L8906" i="1" a="1"/>
  <c r="L8906" i="1" s="1"/>
  <c r="L8907" i="1" a="1"/>
  <c r="L8907" i="1" s="1"/>
  <c r="L8908" i="1" a="1"/>
  <c r="L8908" i="1" s="1"/>
  <c r="L8909" i="1" a="1"/>
  <c r="L8909" i="1" s="1"/>
  <c r="L8910" i="1" a="1"/>
  <c r="L8910" i="1" s="1"/>
  <c r="L8911" i="1" a="1"/>
  <c r="L8911" i="1" s="1"/>
  <c r="L8912" i="1" a="1"/>
  <c r="L8912" i="1" s="1"/>
  <c r="L8913" i="1" a="1"/>
  <c r="L8913" i="1" s="1"/>
  <c r="L8914" i="1" a="1"/>
  <c r="L8914" i="1" s="1"/>
  <c r="L8915" i="1" a="1"/>
  <c r="L8915" i="1" s="1"/>
  <c r="L8916" i="1" a="1"/>
  <c r="L8916" i="1" s="1"/>
  <c r="L8917" i="1" a="1"/>
  <c r="L8917" i="1" s="1"/>
  <c r="L8918" i="1" a="1"/>
  <c r="L8918" i="1" s="1"/>
  <c r="L8919" i="1" a="1"/>
  <c r="L8919" i="1" s="1"/>
  <c r="L8920" i="1" a="1"/>
  <c r="L8920" i="1" s="1"/>
  <c r="L8921" i="1" a="1"/>
  <c r="L8921" i="1" s="1"/>
  <c r="L8922" i="1" a="1"/>
  <c r="L8922" i="1" s="1"/>
  <c r="L8923" i="1" a="1"/>
  <c r="L8923" i="1" s="1"/>
  <c r="L8924" i="1" a="1"/>
  <c r="L8924" i="1" s="1"/>
  <c r="L8925" i="1" a="1"/>
  <c r="L8925" i="1" s="1"/>
  <c r="L8926" i="1" a="1"/>
  <c r="L8926" i="1" s="1"/>
  <c r="L8927" i="1" a="1"/>
  <c r="L8927" i="1" s="1"/>
  <c r="L8928" i="1" a="1"/>
  <c r="L8928" i="1" s="1"/>
  <c r="L8929" i="1" a="1"/>
  <c r="L8929" i="1" s="1"/>
  <c r="L8930" i="1" a="1"/>
  <c r="L8930" i="1" s="1"/>
  <c r="L8931" i="1" a="1"/>
  <c r="L8931" i="1" s="1"/>
  <c r="L8932" i="1" a="1"/>
  <c r="L8932" i="1" s="1"/>
  <c r="L8933" i="1" a="1"/>
  <c r="L8933" i="1" s="1"/>
  <c r="L8934" i="1" a="1"/>
  <c r="L8934" i="1"/>
  <c r="L8935" i="1" a="1"/>
  <c r="L8935" i="1" s="1"/>
  <c r="L8936" i="1" a="1"/>
  <c r="L8936" i="1" s="1"/>
  <c r="L8937" i="1" a="1"/>
  <c r="L8937" i="1" s="1"/>
  <c r="L8938" i="1" a="1"/>
  <c r="L8938" i="1" s="1"/>
  <c r="L8939" i="1" a="1"/>
  <c r="L8939" i="1" s="1"/>
  <c r="L8940" i="1" a="1"/>
  <c r="L8940" i="1" s="1"/>
  <c r="L8941" i="1" a="1"/>
  <c r="L8941" i="1" s="1"/>
  <c r="L8942" i="1" a="1"/>
  <c r="L8942" i="1" s="1"/>
  <c r="L8943" i="1" a="1"/>
  <c r="L8943" i="1" s="1"/>
  <c r="L8944" i="1" a="1"/>
  <c r="L8944" i="1" s="1"/>
  <c r="L8945" i="1" a="1"/>
  <c r="L8945" i="1" s="1"/>
  <c r="L8946" i="1" a="1"/>
  <c r="L8946" i="1" s="1"/>
  <c r="L8947" i="1" a="1"/>
  <c r="L8947" i="1" s="1"/>
  <c r="L8948" i="1" a="1"/>
  <c r="L8948" i="1" s="1"/>
  <c r="L8949" i="1" a="1"/>
  <c r="L8949" i="1" s="1"/>
  <c r="L8950" i="1" a="1"/>
  <c r="L8950" i="1"/>
  <c r="L8951" i="1" a="1"/>
  <c r="L8951" i="1" s="1"/>
  <c r="L8952" i="1" a="1"/>
  <c r="L8952" i="1" s="1"/>
  <c r="L8953" i="1" a="1"/>
  <c r="L8953" i="1" s="1"/>
  <c r="L8954" i="1" a="1"/>
  <c r="L8954" i="1" s="1"/>
  <c r="L8955" i="1" a="1"/>
  <c r="L8955" i="1" s="1"/>
  <c r="L8956" i="1" a="1"/>
  <c r="L8956" i="1" s="1"/>
  <c r="L8957" i="1" a="1"/>
  <c r="L8957" i="1" s="1"/>
  <c r="L8958" i="1" a="1"/>
  <c r="L8958" i="1" s="1"/>
  <c r="L8959" i="1" a="1"/>
  <c r="L8959" i="1" s="1"/>
  <c r="L8960" i="1" a="1"/>
  <c r="L8960" i="1" s="1"/>
  <c r="L8961" i="1" a="1"/>
  <c r="L8961" i="1" s="1"/>
  <c r="L8962" i="1" a="1"/>
  <c r="L8962" i="1" s="1"/>
  <c r="L8963" i="1" a="1"/>
  <c r="L8963" i="1" s="1"/>
  <c r="L8964" i="1" a="1"/>
  <c r="L8964" i="1" s="1"/>
  <c r="L8965" i="1" a="1"/>
  <c r="L8965" i="1" s="1"/>
  <c r="L8966" i="1" a="1"/>
  <c r="L8966" i="1" s="1"/>
  <c r="L8967" i="1" a="1"/>
  <c r="L8967" i="1" s="1"/>
  <c r="L8968" i="1" a="1"/>
  <c r="L8968" i="1" s="1"/>
  <c r="L8969" i="1" a="1"/>
  <c r="L8969" i="1" s="1"/>
  <c r="L8970" i="1" a="1"/>
  <c r="L8970" i="1" s="1"/>
  <c r="L8971" i="1" a="1"/>
  <c r="L8971" i="1" s="1"/>
  <c r="L8972" i="1" a="1"/>
  <c r="L8972" i="1" s="1"/>
  <c r="L8973" i="1" a="1"/>
  <c r="L8973" i="1" s="1"/>
  <c r="L8974" i="1" a="1"/>
  <c r="L8974" i="1" s="1"/>
  <c r="L8975" i="1" a="1"/>
  <c r="L8975" i="1" s="1"/>
  <c r="L8976" i="1" a="1"/>
  <c r="L8976" i="1" s="1"/>
  <c r="L8977" i="1" a="1"/>
  <c r="L8977" i="1" s="1"/>
  <c r="L8978" i="1" a="1"/>
  <c r="L8978" i="1" s="1"/>
  <c r="L8979" i="1" a="1"/>
  <c r="L8979" i="1" s="1"/>
  <c r="L8980" i="1" a="1"/>
  <c r="L8980" i="1"/>
  <c r="L8981" i="1" a="1"/>
  <c r="L8981" i="1" s="1"/>
  <c r="L8982" i="1" a="1"/>
  <c r="L8982" i="1" s="1"/>
  <c r="L8983" i="1" a="1"/>
  <c r="L8983" i="1" s="1"/>
  <c r="L8984" i="1" a="1"/>
  <c r="L8984" i="1" s="1"/>
  <c r="L8985" i="1" a="1"/>
  <c r="L8985" i="1" s="1"/>
  <c r="L8986" i="1" a="1"/>
  <c r="L8986" i="1" s="1"/>
  <c r="L8987" i="1" a="1"/>
  <c r="L8987" i="1" s="1"/>
  <c r="L8988" i="1" a="1"/>
  <c r="L8988" i="1" s="1"/>
  <c r="L8989" i="1" a="1"/>
  <c r="L8989" i="1" s="1"/>
  <c r="L8990" i="1" a="1"/>
  <c r="L8990" i="1" s="1"/>
  <c r="L8991" i="1" a="1"/>
  <c r="L8991" i="1" s="1"/>
  <c r="L8992" i="1" a="1"/>
  <c r="L8992" i="1" s="1"/>
  <c r="L8993" i="1" a="1"/>
  <c r="L8993" i="1" s="1"/>
  <c r="L8994" i="1" a="1"/>
  <c r="L8994" i="1" s="1"/>
  <c r="L8995" i="1" a="1"/>
  <c r="L8995" i="1" s="1"/>
  <c r="L8996" i="1" a="1"/>
  <c r="L8996" i="1" s="1"/>
  <c r="L8997" i="1" a="1"/>
  <c r="L8997" i="1" s="1"/>
  <c r="L8998" i="1" a="1"/>
  <c r="L8998" i="1" s="1"/>
  <c r="L8999" i="1" a="1"/>
  <c r="L8999" i="1" s="1"/>
  <c r="L9000" i="1" a="1"/>
  <c r="L9000" i="1" s="1"/>
  <c r="L9001" i="1" a="1"/>
  <c r="L9001" i="1" s="1"/>
  <c r="L9002" i="1" a="1"/>
  <c r="L9002" i="1" s="1"/>
  <c r="L9003" i="1" a="1"/>
  <c r="L9003" i="1" s="1"/>
  <c r="L9004" i="1" a="1"/>
  <c r="L9004" i="1" s="1"/>
  <c r="L9005" i="1" a="1"/>
  <c r="L9005" i="1" s="1"/>
  <c r="L9006" i="1" a="1"/>
  <c r="L9006" i="1" s="1"/>
  <c r="L9007" i="1" a="1"/>
  <c r="L9007" i="1" s="1"/>
  <c r="L9008" i="1" a="1"/>
  <c r="L9008" i="1" s="1"/>
  <c r="L9009" i="1" a="1"/>
  <c r="L9009" i="1" s="1"/>
  <c r="L9010" i="1" a="1"/>
  <c r="L9010" i="1" s="1"/>
  <c r="L9011" i="1" a="1"/>
  <c r="L9011" i="1" s="1"/>
  <c r="L9012" i="1" a="1"/>
  <c r="L9012" i="1" s="1"/>
  <c r="L9013" i="1" a="1"/>
  <c r="L9013" i="1" s="1"/>
  <c r="L9014" i="1" a="1"/>
  <c r="L9014" i="1" s="1"/>
  <c r="L9015" i="1" a="1"/>
  <c r="L9015" i="1" s="1"/>
  <c r="L9016" i="1" a="1"/>
  <c r="L9016" i="1" s="1"/>
  <c r="L9017" i="1" a="1"/>
  <c r="L9017" i="1" s="1"/>
  <c r="L9018" i="1" a="1"/>
  <c r="L9018" i="1" s="1"/>
  <c r="L9019" i="1" a="1"/>
  <c r="L9019" i="1" s="1"/>
  <c r="L9020" i="1" a="1"/>
  <c r="L9020" i="1" s="1"/>
  <c r="L9021" i="1" a="1"/>
  <c r="L9021" i="1" s="1"/>
  <c r="L9022" i="1" a="1"/>
  <c r="L9022" i="1" s="1"/>
  <c r="L9023" i="1" a="1"/>
  <c r="L9023" i="1" s="1"/>
  <c r="L9024" i="1" a="1"/>
  <c r="L9024" i="1" s="1"/>
  <c r="L9025" i="1" a="1"/>
  <c r="L9025" i="1" s="1"/>
  <c r="L9026" i="1" a="1"/>
  <c r="L9026" i="1" s="1"/>
  <c r="L9027" i="1" a="1"/>
  <c r="L9027" i="1" s="1"/>
  <c r="L9028" i="1" a="1"/>
  <c r="L9028" i="1" s="1"/>
  <c r="L9029" i="1" a="1"/>
  <c r="L9029" i="1" s="1"/>
  <c r="L9030" i="1" a="1"/>
  <c r="L9030" i="1" s="1"/>
  <c r="L9031" i="1" a="1"/>
  <c r="L9031" i="1" s="1"/>
  <c r="L9032" i="1" a="1"/>
  <c r="L9032" i="1"/>
  <c r="L9033" i="1" a="1"/>
  <c r="L9033" i="1" s="1"/>
  <c r="L9034" i="1" a="1"/>
  <c r="L9034" i="1" s="1"/>
  <c r="L9035" i="1" a="1"/>
  <c r="L9035" i="1" s="1"/>
  <c r="L9036" i="1" a="1"/>
  <c r="L9036" i="1" s="1"/>
  <c r="L9037" i="1" a="1"/>
  <c r="L9037" i="1" s="1"/>
  <c r="L9038" i="1" a="1"/>
  <c r="L9038" i="1" s="1"/>
  <c r="L9039" i="1" a="1"/>
  <c r="L9039" i="1"/>
  <c r="L9040" i="1" a="1"/>
  <c r="L9040" i="1" s="1"/>
  <c r="L9041" i="1" a="1"/>
  <c r="L9041" i="1" s="1"/>
  <c r="L9042" i="1" a="1"/>
  <c r="L9042" i="1" s="1"/>
  <c r="L9043" i="1" a="1"/>
  <c r="L9043" i="1" s="1"/>
  <c r="L9044" i="1" a="1"/>
  <c r="L9044" i="1" s="1"/>
  <c r="L9045" i="1" a="1"/>
  <c r="L9045" i="1" s="1"/>
  <c r="L9046" i="1" a="1"/>
  <c r="L9046" i="1" s="1"/>
  <c r="L9047" i="1" a="1"/>
  <c r="L9047" i="1" s="1"/>
  <c r="L9048" i="1" a="1"/>
  <c r="L9048" i="1" s="1"/>
  <c r="L9049" i="1" a="1"/>
  <c r="L9049" i="1" s="1"/>
  <c r="L9050" i="1" a="1"/>
  <c r="L9050" i="1" s="1"/>
  <c r="L9051" i="1" a="1"/>
  <c r="L9051" i="1" s="1"/>
  <c r="L9052" i="1" a="1"/>
  <c r="L9052" i="1" s="1"/>
  <c r="L9053" i="1" a="1"/>
  <c r="L9053" i="1" s="1"/>
  <c r="L9054" i="1" a="1"/>
  <c r="L9054" i="1" s="1"/>
  <c r="L9055" i="1" a="1"/>
  <c r="L9055" i="1" s="1"/>
  <c r="L9056" i="1" a="1"/>
  <c r="L9056" i="1" s="1"/>
  <c r="L9057" i="1" a="1"/>
  <c r="L9057" i="1" s="1"/>
  <c r="L9058" i="1" a="1"/>
  <c r="L9058" i="1" s="1"/>
  <c r="L9059" i="1" a="1"/>
  <c r="L9059" i="1" s="1"/>
  <c r="L9060" i="1" a="1"/>
  <c r="L9060" i="1" s="1"/>
  <c r="L9061" i="1" a="1"/>
  <c r="L9061" i="1" s="1"/>
  <c r="L9062" i="1" a="1"/>
  <c r="L9062" i="1" s="1"/>
  <c r="L9063" i="1" a="1"/>
  <c r="L9063" i="1" s="1"/>
  <c r="L9064" i="1" a="1"/>
  <c r="L9064" i="1" s="1"/>
  <c r="L9065" i="1" a="1"/>
  <c r="L9065" i="1" s="1"/>
  <c r="L9066" i="1" a="1"/>
  <c r="L9066" i="1" s="1"/>
  <c r="L9067" i="1" a="1"/>
  <c r="L9067" i="1" s="1"/>
  <c r="L9068" i="1" a="1"/>
  <c r="L9068" i="1" s="1"/>
  <c r="L9069" i="1" a="1"/>
  <c r="L9069" i="1" s="1"/>
  <c r="L9070" i="1" a="1"/>
  <c r="L9070" i="1" s="1"/>
  <c r="L9071" i="1" a="1"/>
  <c r="L9071" i="1" s="1"/>
  <c r="L9072" i="1" a="1"/>
  <c r="L9072" i="1" s="1"/>
  <c r="L9073" i="1" a="1"/>
  <c r="L9073" i="1" s="1"/>
  <c r="L9074" i="1" a="1"/>
  <c r="L9074" i="1" s="1"/>
  <c r="L9075" i="1" a="1"/>
  <c r="L9075" i="1" s="1"/>
  <c r="L9076" i="1" a="1"/>
  <c r="L9076" i="1" s="1"/>
  <c r="L9077" i="1" a="1"/>
  <c r="L9077" i="1" s="1"/>
  <c r="L9078" i="1" a="1"/>
  <c r="L9078" i="1" s="1"/>
  <c r="L9079" i="1" a="1"/>
  <c r="L9079" i="1" s="1"/>
  <c r="L9080" i="1" a="1"/>
  <c r="L9080" i="1" s="1"/>
  <c r="L9081" i="1" a="1"/>
  <c r="L9081" i="1" s="1"/>
  <c r="L9082" i="1" a="1"/>
  <c r="L9082" i="1" s="1"/>
  <c r="L9083" i="1" a="1"/>
  <c r="L9083" i="1" s="1"/>
  <c r="L9084" i="1" a="1"/>
  <c r="L9084" i="1" s="1"/>
  <c r="L9085" i="1" a="1"/>
  <c r="L9085" i="1" s="1"/>
  <c r="L9086" i="1" a="1"/>
  <c r="L9086" i="1" s="1"/>
  <c r="L9087" i="1" a="1"/>
  <c r="L9087" i="1" s="1"/>
  <c r="L9088" i="1" a="1"/>
  <c r="L9088" i="1" s="1"/>
  <c r="L9089" i="1" a="1"/>
  <c r="L9089" i="1" s="1"/>
  <c r="L9090" i="1" a="1"/>
  <c r="L9090" i="1" s="1"/>
  <c r="L9091" i="1" a="1"/>
  <c r="L9091" i="1" s="1"/>
  <c r="L9092" i="1" a="1"/>
  <c r="L9092" i="1" s="1"/>
  <c r="L9093" i="1" a="1"/>
  <c r="L9093" i="1" s="1"/>
  <c r="L9094" i="1" a="1"/>
  <c r="L9094" i="1" s="1"/>
  <c r="L9095" i="1" a="1"/>
  <c r="L9095" i="1" s="1"/>
  <c r="L9096" i="1" a="1"/>
  <c r="L9096" i="1" s="1"/>
  <c r="L9097" i="1" a="1"/>
  <c r="L9097" i="1" s="1"/>
  <c r="L9098" i="1" a="1"/>
  <c r="L9098" i="1" s="1"/>
  <c r="L9099" i="1" a="1"/>
  <c r="L9099" i="1" s="1"/>
  <c r="L9100" i="1" a="1"/>
  <c r="L9100" i="1" s="1"/>
  <c r="L9101" i="1" a="1"/>
  <c r="L9101" i="1" s="1"/>
  <c r="L9102" i="1" a="1"/>
  <c r="L9102" i="1" s="1"/>
  <c r="L9103" i="1" a="1"/>
  <c r="L9103" i="1" s="1"/>
  <c r="L9104" i="1" a="1"/>
  <c r="L9104" i="1" s="1"/>
  <c r="L9105" i="1" a="1"/>
  <c r="L9105" i="1" s="1"/>
  <c r="L9106" i="1" a="1"/>
  <c r="L9106" i="1" s="1"/>
  <c r="L9107" i="1" a="1"/>
  <c r="L9107" i="1" s="1"/>
  <c r="L9108" i="1" a="1"/>
  <c r="L9108" i="1" s="1"/>
  <c r="L9109" i="1" a="1"/>
  <c r="L9109" i="1" s="1"/>
  <c r="L9110" i="1" a="1"/>
  <c r="L9110" i="1" s="1"/>
  <c r="L9111" i="1" a="1"/>
  <c r="L9111" i="1" s="1"/>
  <c r="L9112" i="1" a="1"/>
  <c r="L9112" i="1" s="1"/>
  <c r="L9113" i="1" a="1"/>
  <c r="L9113" i="1" s="1"/>
  <c r="L9114" i="1" a="1"/>
  <c r="L9114" i="1" s="1"/>
  <c r="L9115" i="1" a="1"/>
  <c r="L9115" i="1" s="1"/>
  <c r="L9116" i="1" a="1"/>
  <c r="L9116" i="1" s="1"/>
  <c r="L9117" i="1" a="1"/>
  <c r="L9117" i="1" s="1"/>
  <c r="L9118" i="1" a="1"/>
  <c r="L9118" i="1" s="1"/>
  <c r="L9119" i="1" a="1"/>
  <c r="L9119" i="1" s="1"/>
  <c r="L9120" i="1" a="1"/>
  <c r="L9120" i="1" s="1"/>
  <c r="L9121" i="1" a="1"/>
  <c r="L9121" i="1" s="1"/>
  <c r="L9122" i="1" a="1"/>
  <c r="L9122" i="1" s="1"/>
  <c r="L9123" i="1" a="1"/>
  <c r="L9123" i="1" s="1"/>
  <c r="L9124" i="1" a="1"/>
  <c r="L9124" i="1" s="1"/>
  <c r="L9125" i="1" a="1"/>
  <c r="L9125" i="1" s="1"/>
  <c r="L9126" i="1" a="1"/>
  <c r="L9126" i="1" s="1"/>
  <c r="L9127" i="1" a="1"/>
  <c r="L9127" i="1" s="1"/>
  <c r="L9128" i="1" a="1"/>
  <c r="L9128" i="1" s="1"/>
  <c r="L9129" i="1" a="1"/>
  <c r="L9129" i="1" s="1"/>
  <c r="L9130" i="1" a="1"/>
  <c r="L9130" i="1" s="1"/>
  <c r="L9131" i="1" a="1"/>
  <c r="L9131" i="1" s="1"/>
  <c r="L9132" i="1" a="1"/>
  <c r="L9132" i="1" s="1"/>
  <c r="L9133" i="1" a="1"/>
  <c r="L9133" i="1" s="1"/>
  <c r="L9134" i="1" a="1"/>
  <c r="L9134" i="1" s="1"/>
  <c r="L9135" i="1" a="1"/>
  <c r="L9135" i="1" s="1"/>
  <c r="L9136" i="1" a="1"/>
  <c r="L9136" i="1" s="1"/>
  <c r="L9137" i="1" a="1"/>
  <c r="L9137" i="1" s="1"/>
  <c r="L9138" i="1" a="1"/>
  <c r="L9138" i="1" s="1"/>
  <c r="L9139" i="1" a="1"/>
  <c r="L9139" i="1" s="1"/>
  <c r="L9140" i="1" a="1"/>
  <c r="L9140" i="1" s="1"/>
  <c r="L9141" i="1" a="1"/>
  <c r="L9141" i="1" s="1"/>
  <c r="L9142" i="1" a="1"/>
  <c r="L9142" i="1" s="1"/>
  <c r="L9143" i="1" a="1"/>
  <c r="L9143" i="1" s="1"/>
  <c r="L9144" i="1" a="1"/>
  <c r="L9144" i="1" s="1"/>
  <c r="L9145" i="1" a="1"/>
  <c r="L9145" i="1" s="1"/>
  <c r="L9146" i="1" a="1"/>
  <c r="L9146" i="1" s="1"/>
  <c r="L9147" i="1" a="1"/>
  <c r="L9147" i="1" s="1"/>
  <c r="L9148" i="1" a="1"/>
  <c r="L9148" i="1" s="1"/>
  <c r="L9149" i="1" a="1"/>
  <c r="L9149" i="1" s="1"/>
  <c r="L9150" i="1" a="1"/>
  <c r="L9150" i="1" s="1"/>
  <c r="L9151" i="1" a="1"/>
  <c r="L9151" i="1" s="1"/>
  <c r="L9152" i="1" a="1"/>
  <c r="L9152" i="1" s="1"/>
  <c r="L9153" i="1" a="1"/>
  <c r="L9153" i="1" s="1"/>
  <c r="L9154" i="1" a="1"/>
  <c r="L9154" i="1" s="1"/>
  <c r="L9155" i="1" a="1"/>
  <c r="L9155" i="1" s="1"/>
  <c r="L9156" i="1" a="1"/>
  <c r="L9156" i="1" s="1"/>
  <c r="L9157" i="1" a="1"/>
  <c r="L9157" i="1" s="1"/>
  <c r="L9158" i="1" a="1"/>
  <c r="L9158" i="1" s="1"/>
  <c r="L9159" i="1" a="1"/>
  <c r="L9159" i="1" s="1"/>
  <c r="L9160" i="1" a="1"/>
  <c r="L9160" i="1" s="1"/>
  <c r="L9161" i="1" a="1"/>
  <c r="L9161" i="1" s="1"/>
  <c r="L9162" i="1" a="1"/>
  <c r="L9162" i="1" s="1"/>
  <c r="L9163" i="1" a="1"/>
  <c r="L9163" i="1" s="1"/>
  <c r="L9164" i="1" a="1"/>
  <c r="L9164" i="1" s="1"/>
  <c r="L9165" i="1" a="1"/>
  <c r="L9165" i="1" s="1"/>
  <c r="L9166" i="1" a="1"/>
  <c r="L9166" i="1" s="1"/>
  <c r="L9167" i="1" a="1"/>
  <c r="L9167" i="1" s="1"/>
  <c r="L9168" i="1" a="1"/>
  <c r="L9168" i="1"/>
  <c r="L9169" i="1" a="1"/>
  <c r="L9169" i="1" s="1"/>
  <c r="L9170" i="1" a="1"/>
  <c r="L9170" i="1" s="1"/>
  <c r="L9171" i="1" a="1"/>
  <c r="L9171" i="1" s="1"/>
  <c r="L9172" i="1" a="1"/>
  <c r="L9172" i="1" s="1"/>
  <c r="L9173" i="1" a="1"/>
  <c r="L9173" i="1" s="1"/>
  <c r="L9174" i="1" a="1"/>
  <c r="L9174" i="1" s="1"/>
  <c r="L9175" i="1" a="1"/>
  <c r="L9175" i="1" s="1"/>
  <c r="L9176" i="1" a="1"/>
  <c r="L9176" i="1" s="1"/>
  <c r="L9177" i="1" a="1"/>
  <c r="L9177" i="1" s="1"/>
  <c r="L9178" i="1" a="1"/>
  <c r="L9178" i="1" s="1"/>
  <c r="L9179" i="1" a="1"/>
  <c r="L9179" i="1" s="1"/>
  <c r="L9180" i="1" a="1"/>
  <c r="L9180" i="1" s="1"/>
  <c r="L9181" i="1" a="1"/>
  <c r="L9181" i="1" s="1"/>
  <c r="L9182" i="1" a="1"/>
  <c r="L9182" i="1" s="1"/>
  <c r="L9183" i="1" a="1"/>
  <c r="L9183" i="1" s="1"/>
  <c r="L9184" i="1" a="1"/>
  <c r="L9184" i="1" s="1"/>
  <c r="L9185" i="1" a="1"/>
  <c r="L9185" i="1" s="1"/>
  <c r="L9186" i="1" a="1"/>
  <c r="L9186" i="1" s="1"/>
  <c r="L9187" i="1" a="1"/>
  <c r="L9187" i="1" s="1"/>
  <c r="L9188" i="1" a="1"/>
  <c r="L9188" i="1" s="1"/>
  <c r="L9189" i="1" a="1"/>
  <c r="L9189" i="1" s="1"/>
  <c r="L9190" i="1" a="1"/>
  <c r="L9190" i="1" s="1"/>
  <c r="L9191" i="1" a="1"/>
  <c r="L9191" i="1" s="1"/>
  <c r="L9192" i="1" a="1"/>
  <c r="L9192" i="1" s="1"/>
  <c r="L9193" i="1" a="1"/>
  <c r="L9193" i="1" s="1"/>
  <c r="L9194" i="1" a="1"/>
  <c r="L9194" i="1" s="1"/>
  <c r="L9195" i="1" a="1"/>
  <c r="L9195" i="1" s="1"/>
  <c r="L9196" i="1" a="1"/>
  <c r="L9196" i="1" s="1"/>
  <c r="L9197" i="1" a="1"/>
  <c r="L9197" i="1" s="1"/>
  <c r="L9198" i="1" a="1"/>
  <c r="L9198" i="1" s="1"/>
  <c r="L9199" i="1" a="1"/>
  <c r="L9199" i="1" s="1"/>
  <c r="L9200" i="1" a="1"/>
  <c r="L9200" i="1" s="1"/>
  <c r="L9201" i="1" a="1"/>
  <c r="L9201" i="1" s="1"/>
  <c r="L9202" i="1" a="1"/>
  <c r="L9202" i="1" s="1"/>
  <c r="L9203" i="1" a="1"/>
  <c r="L9203" i="1" s="1"/>
  <c r="L9204" i="1" a="1"/>
  <c r="L9204" i="1" s="1"/>
  <c r="L9205" i="1" a="1"/>
  <c r="L9205" i="1" s="1"/>
  <c r="L9206" i="1" a="1"/>
  <c r="L9206" i="1" s="1"/>
  <c r="L9207" i="1" a="1"/>
  <c r="L9207" i="1" s="1"/>
  <c r="L9208" i="1" a="1"/>
  <c r="L9208" i="1" s="1"/>
  <c r="L9209" i="1" a="1"/>
  <c r="L9209" i="1" s="1"/>
  <c r="L9210" i="1" a="1"/>
  <c r="L9210" i="1" s="1"/>
  <c r="L9211" i="1" a="1"/>
  <c r="L9211" i="1" s="1"/>
  <c r="L9212" i="1" a="1"/>
  <c r="L9212" i="1" s="1"/>
  <c r="L9213" i="1" a="1"/>
  <c r="L9213" i="1" s="1"/>
  <c r="L9214" i="1" a="1"/>
  <c r="L9214" i="1" s="1"/>
  <c r="L9215" i="1" a="1"/>
  <c r="L9215" i="1" s="1"/>
  <c r="L9216" i="1" a="1"/>
  <c r="L9216" i="1" s="1"/>
  <c r="L9217" i="1" a="1"/>
  <c r="L9217" i="1" s="1"/>
  <c r="L9218" i="1" a="1"/>
  <c r="L9218" i="1" s="1"/>
  <c r="L9219" i="1" a="1"/>
  <c r="L9219" i="1" s="1"/>
  <c r="L9220" i="1" a="1"/>
  <c r="L9220" i="1" s="1"/>
  <c r="L9221" i="1" a="1"/>
  <c r="L9221" i="1" s="1"/>
  <c r="L9222" i="1" a="1"/>
  <c r="L9222" i="1" s="1"/>
  <c r="L9223" i="1" a="1"/>
  <c r="L9223" i="1" s="1"/>
  <c r="L9224" i="1" a="1"/>
  <c r="L9224" i="1" s="1"/>
  <c r="L9225" i="1" a="1"/>
  <c r="L9225" i="1" s="1"/>
  <c r="L9226" i="1" a="1"/>
  <c r="L9226" i="1" s="1"/>
  <c r="L9227" i="1" a="1"/>
  <c r="L9227" i="1" s="1"/>
  <c r="L9228" i="1" a="1"/>
  <c r="L9228" i="1" s="1"/>
  <c r="L9229" i="1" a="1"/>
  <c r="L9229" i="1" s="1"/>
  <c r="L9230" i="1" a="1"/>
  <c r="L9230" i="1" s="1"/>
  <c r="L9231" i="1" a="1"/>
  <c r="L9231" i="1" s="1"/>
  <c r="L9232" i="1" a="1"/>
  <c r="L9232" i="1" s="1"/>
  <c r="L9233" i="1" a="1"/>
  <c r="L9233" i="1" s="1"/>
  <c r="L9234" i="1" a="1"/>
  <c r="L9234" i="1" s="1"/>
  <c r="L9235" i="1" a="1"/>
  <c r="L9235" i="1" s="1"/>
  <c r="L9236" i="1" a="1"/>
  <c r="L9236" i="1" s="1"/>
  <c r="L9237" i="1" a="1"/>
  <c r="L9237" i="1" s="1"/>
  <c r="L9238" i="1" a="1"/>
  <c r="L9238" i="1" s="1"/>
  <c r="L9239" i="1" a="1"/>
  <c r="L9239" i="1" s="1"/>
  <c r="L9240" i="1" a="1"/>
  <c r="L9240" i="1" s="1"/>
  <c r="L9241" i="1" a="1"/>
  <c r="L9241" i="1" s="1"/>
  <c r="L9242" i="1" a="1"/>
  <c r="L9242" i="1" s="1"/>
  <c r="L9243" i="1" a="1"/>
  <c r="L9243" i="1" s="1"/>
  <c r="L9244" i="1" a="1"/>
  <c r="L9244" i="1" s="1"/>
  <c r="L9245" i="1" a="1"/>
  <c r="L9245" i="1" s="1"/>
  <c r="L9246" i="1" a="1"/>
  <c r="L9246" i="1" s="1"/>
  <c r="L9247" i="1" a="1"/>
  <c r="L9247" i="1" s="1"/>
  <c r="L9248" i="1" a="1"/>
  <c r="L9248" i="1" s="1"/>
  <c r="L9249" i="1" a="1"/>
  <c r="L9249" i="1" s="1"/>
  <c r="L9250" i="1" a="1"/>
  <c r="L9250" i="1" s="1"/>
  <c r="L9251" i="1" a="1"/>
  <c r="L9251" i="1" s="1"/>
  <c r="L9252" i="1" a="1"/>
  <c r="L9252" i="1" s="1"/>
  <c r="L9253" i="1" a="1"/>
  <c r="L9253" i="1" s="1"/>
  <c r="L9254" i="1" a="1"/>
  <c r="L9254" i="1" s="1"/>
  <c r="L9255" i="1" a="1"/>
  <c r="L9255" i="1" s="1"/>
  <c r="L9256" i="1" a="1"/>
  <c r="L9256" i="1"/>
  <c r="L9257" i="1" a="1"/>
  <c r="L9257" i="1" s="1"/>
  <c r="L9258" i="1" a="1"/>
  <c r="L9258" i="1" s="1"/>
  <c r="L9259" i="1" a="1"/>
  <c r="L9259" i="1" s="1"/>
  <c r="L9260" i="1" a="1"/>
  <c r="L9260" i="1" s="1"/>
  <c r="L9261" i="1" a="1"/>
  <c r="L9261" i="1" s="1"/>
  <c r="L9262" i="1" a="1"/>
  <c r="L9262" i="1" s="1"/>
  <c r="L9263" i="1" a="1"/>
  <c r="L9263" i="1" s="1"/>
  <c r="L9264" i="1" a="1"/>
  <c r="L9264" i="1" s="1"/>
  <c r="L9265" i="1" a="1"/>
  <c r="L9265" i="1" s="1"/>
  <c r="L9266" i="1" a="1"/>
  <c r="L9266" i="1" s="1"/>
  <c r="L9267" i="1" a="1"/>
  <c r="L9267" i="1" s="1"/>
  <c r="L9268" i="1" a="1"/>
  <c r="L9268" i="1" s="1"/>
  <c r="L9269" i="1" a="1"/>
  <c r="L9269" i="1" s="1"/>
  <c r="L9270" i="1" a="1"/>
  <c r="L9270" i="1" s="1"/>
  <c r="L9271" i="1" a="1"/>
  <c r="L9271" i="1" s="1"/>
  <c r="L9272" i="1" a="1"/>
  <c r="L9272" i="1" s="1"/>
  <c r="L9273" i="1" a="1"/>
  <c r="L9273" i="1" s="1"/>
  <c r="L9274" i="1" a="1"/>
  <c r="L9274" i="1" s="1"/>
  <c r="L9275" i="1" a="1"/>
  <c r="L9275" i="1" s="1"/>
  <c r="L9276" i="1" a="1"/>
  <c r="L9276" i="1" s="1"/>
  <c r="L9277" i="1" a="1"/>
  <c r="L9277" i="1" s="1"/>
  <c r="L9278" i="1" a="1"/>
  <c r="L9278" i="1" s="1"/>
  <c r="L9279" i="1" a="1"/>
  <c r="L9279" i="1" s="1"/>
  <c r="L9280" i="1" a="1"/>
  <c r="L9280" i="1" s="1"/>
  <c r="L9281" i="1" a="1"/>
  <c r="L9281" i="1" s="1"/>
  <c r="L9282" i="1" a="1"/>
  <c r="L9282" i="1" s="1"/>
  <c r="L9283" i="1" a="1"/>
  <c r="L9283" i="1" s="1"/>
  <c r="L9284" i="1" a="1"/>
  <c r="L9284" i="1" s="1"/>
  <c r="L9285" i="1" a="1"/>
  <c r="L9285" i="1" s="1"/>
  <c r="L9286" i="1" a="1"/>
  <c r="L9286" i="1" s="1"/>
  <c r="L9287" i="1" a="1"/>
  <c r="L9287" i="1"/>
  <c r="L9288" i="1" a="1"/>
  <c r="L9288" i="1" s="1"/>
  <c r="L9289" i="1" a="1"/>
  <c r="L9289" i="1" s="1"/>
  <c r="L9290" i="1" a="1"/>
  <c r="L9290" i="1" s="1"/>
  <c r="L9291" i="1" a="1"/>
  <c r="L9291" i="1" s="1"/>
  <c r="L9292" i="1" a="1"/>
  <c r="L9292" i="1" s="1"/>
  <c r="L9293" i="1" a="1"/>
  <c r="L9293" i="1" s="1"/>
  <c r="L9294" i="1" a="1"/>
  <c r="L9294" i="1" s="1"/>
  <c r="L9295" i="1" a="1"/>
  <c r="L9295" i="1" s="1"/>
  <c r="L9296" i="1" a="1"/>
  <c r="L9296" i="1" s="1"/>
  <c r="L9297" i="1" a="1"/>
  <c r="L9297" i="1" s="1"/>
  <c r="L9298" i="1" a="1"/>
  <c r="L9298" i="1" s="1"/>
  <c r="L9299" i="1" a="1"/>
  <c r="L9299" i="1" s="1"/>
  <c r="L9300" i="1" a="1"/>
  <c r="L9300" i="1" s="1"/>
  <c r="L9301" i="1" a="1"/>
  <c r="L9301" i="1" s="1"/>
  <c r="L9302" i="1" a="1"/>
  <c r="L9302" i="1" s="1"/>
  <c r="L9303" i="1" a="1"/>
  <c r="L9303" i="1" s="1"/>
  <c r="L9304" i="1" a="1"/>
  <c r="L9304" i="1" s="1"/>
  <c r="L9305" i="1" a="1"/>
  <c r="L9305" i="1" s="1"/>
  <c r="L9306" i="1" a="1"/>
  <c r="L9306" i="1" s="1"/>
  <c r="L9307" i="1" a="1"/>
  <c r="L9307" i="1" s="1"/>
  <c r="L9308" i="1" a="1"/>
  <c r="L9308" i="1" s="1"/>
  <c r="L9309" i="1" a="1"/>
  <c r="L9309" i="1" s="1"/>
  <c r="L9310" i="1" a="1"/>
  <c r="L9310" i="1" s="1"/>
  <c r="L9311" i="1" a="1"/>
  <c r="L9311" i="1" s="1"/>
  <c r="L9312" i="1" a="1"/>
  <c r="L9312" i="1" s="1"/>
  <c r="L9313" i="1" a="1"/>
  <c r="L9313" i="1" s="1"/>
  <c r="L9314" i="1" a="1"/>
  <c r="L9314" i="1" s="1"/>
  <c r="L9315" i="1" a="1"/>
  <c r="L9315" i="1" s="1"/>
  <c r="L9316" i="1" a="1"/>
  <c r="L9316" i="1" s="1"/>
  <c r="L9317" i="1" a="1"/>
  <c r="L9317" i="1" s="1"/>
  <c r="L9318" i="1" a="1"/>
  <c r="L9318" i="1" s="1"/>
  <c r="L9319" i="1" a="1"/>
  <c r="L9319" i="1" s="1"/>
  <c r="L9320" i="1" a="1"/>
  <c r="L9320" i="1" s="1"/>
  <c r="L9321" i="1" a="1"/>
  <c r="L9321" i="1" s="1"/>
  <c r="L9322" i="1" a="1"/>
  <c r="L9322" i="1" s="1"/>
  <c r="L9323" i="1" a="1"/>
  <c r="L9323" i="1" s="1"/>
  <c r="L9324" i="1" a="1"/>
  <c r="L9324" i="1" s="1"/>
  <c r="L9325" i="1" a="1"/>
  <c r="L9325" i="1" s="1"/>
  <c r="L9326" i="1" a="1"/>
  <c r="L9326" i="1" s="1"/>
  <c r="L9327" i="1" a="1"/>
  <c r="L9327" i="1" s="1"/>
  <c r="L9328" i="1" a="1"/>
  <c r="L9328" i="1" s="1"/>
  <c r="L9329" i="1" a="1"/>
  <c r="L9329" i="1" s="1"/>
  <c r="L9330" i="1" a="1"/>
  <c r="L9330" i="1" s="1"/>
  <c r="L9331" i="1" a="1"/>
  <c r="L9331" i="1" s="1"/>
  <c r="L9332" i="1" a="1"/>
  <c r="L9332" i="1" s="1"/>
  <c r="L9333" i="1" a="1"/>
  <c r="L9333" i="1" s="1"/>
  <c r="L9334" i="1" a="1"/>
  <c r="L9334" i="1" s="1"/>
  <c r="L9335" i="1" a="1"/>
  <c r="L9335" i="1" s="1"/>
  <c r="L9336" i="1" a="1"/>
  <c r="L9336" i="1" s="1"/>
  <c r="L9337" i="1" a="1"/>
  <c r="L9337" i="1" s="1"/>
  <c r="L9338" i="1" a="1"/>
  <c r="L9338" i="1" s="1"/>
  <c r="L9339" i="1" a="1"/>
  <c r="L9339" i="1" s="1"/>
  <c r="L9340" i="1" a="1"/>
  <c r="L9340" i="1" s="1"/>
  <c r="L9341" i="1" a="1"/>
  <c r="L9341" i="1" s="1"/>
  <c r="L9342" i="1" a="1"/>
  <c r="L9342" i="1" s="1"/>
  <c r="L9343" i="1" a="1"/>
  <c r="L9343" i="1" s="1"/>
  <c r="L9344" i="1" a="1"/>
  <c r="L9344" i="1" s="1"/>
  <c r="L9345" i="1" a="1"/>
  <c r="L9345" i="1" s="1"/>
  <c r="L9346" i="1" a="1"/>
  <c r="L9346" i="1" s="1"/>
  <c r="L9347" i="1" a="1"/>
  <c r="L9347" i="1" s="1"/>
  <c r="L9348" i="1" a="1"/>
  <c r="L9348" i="1" s="1"/>
  <c r="L9349" i="1" a="1"/>
  <c r="L9349" i="1" s="1"/>
  <c r="L9350" i="1" a="1"/>
  <c r="L9350" i="1" s="1"/>
  <c r="L9351" i="1" a="1"/>
  <c r="L9351" i="1" s="1"/>
  <c r="L9352" i="1" a="1"/>
  <c r="L9352" i="1" s="1"/>
  <c r="L9353" i="1" a="1"/>
  <c r="L9353" i="1" s="1"/>
  <c r="L9354" i="1" a="1"/>
  <c r="L9354" i="1" s="1"/>
  <c r="L9355" i="1" a="1"/>
  <c r="L9355" i="1" s="1"/>
  <c r="L9356" i="1" a="1"/>
  <c r="L9356" i="1" s="1"/>
  <c r="L9357" i="1" a="1"/>
  <c r="L9357" i="1" s="1"/>
  <c r="L9358" i="1" a="1"/>
  <c r="L9358" i="1" s="1"/>
  <c r="L9359" i="1" a="1"/>
  <c r="L9359" i="1" s="1"/>
  <c r="L9360" i="1" a="1"/>
  <c r="L9360" i="1" s="1"/>
  <c r="L9361" i="1" a="1"/>
  <c r="L9361" i="1" s="1"/>
  <c r="L9362" i="1" a="1"/>
  <c r="L9362" i="1" s="1"/>
  <c r="L9363" i="1" a="1"/>
  <c r="L9363" i="1" s="1"/>
  <c r="L9364" i="1" a="1"/>
  <c r="L9364" i="1" s="1"/>
  <c r="L9365" i="1" a="1"/>
  <c r="L9365" i="1" s="1"/>
  <c r="L9366" i="1" a="1"/>
  <c r="L9366" i="1" s="1"/>
  <c r="L9367" i="1" a="1"/>
  <c r="L9367" i="1" s="1"/>
  <c r="L9368" i="1" a="1"/>
  <c r="L9368" i="1" s="1"/>
  <c r="L9369" i="1" a="1"/>
  <c r="L9369" i="1" s="1"/>
  <c r="L9370" i="1" a="1"/>
  <c r="L9370" i="1" s="1"/>
  <c r="L9371" i="1" a="1"/>
  <c r="L9371" i="1" s="1"/>
  <c r="L9372" i="1" a="1"/>
  <c r="L9372" i="1" s="1"/>
  <c r="L9373" i="1" a="1"/>
  <c r="L9373" i="1" s="1"/>
  <c r="L9374" i="1" a="1"/>
  <c r="L9374" i="1" s="1"/>
  <c r="L9375" i="1" a="1"/>
  <c r="L9375" i="1" s="1"/>
  <c r="L9376" i="1" a="1"/>
  <c r="L9376" i="1" s="1"/>
  <c r="L9377" i="1" a="1"/>
  <c r="L9377" i="1" s="1"/>
  <c r="L9378" i="1" a="1"/>
  <c r="L9378" i="1" s="1"/>
  <c r="L9379" i="1" a="1"/>
  <c r="L9379" i="1" s="1"/>
  <c r="L9380" i="1" a="1"/>
  <c r="L9380" i="1" s="1"/>
  <c r="L9381" i="1" a="1"/>
  <c r="L9381" i="1" s="1"/>
  <c r="L9382" i="1" a="1"/>
  <c r="L9382" i="1" s="1"/>
  <c r="L9383" i="1" a="1"/>
  <c r="L9383" i="1" s="1"/>
  <c r="L9384" i="1" a="1"/>
  <c r="L9384" i="1"/>
  <c r="L9385" i="1" a="1"/>
  <c r="L9385" i="1" s="1"/>
  <c r="L9386" i="1" a="1"/>
  <c r="L9386" i="1" s="1"/>
  <c r="L9387" i="1" a="1"/>
  <c r="L9387" i="1" s="1"/>
  <c r="L9388" i="1" a="1"/>
  <c r="L9388" i="1" s="1"/>
  <c r="L9389" i="1" a="1"/>
  <c r="L9389" i="1" s="1"/>
  <c r="L9390" i="1" a="1"/>
  <c r="L9390" i="1" s="1"/>
  <c r="L9391" i="1" a="1"/>
  <c r="L9391" i="1" s="1"/>
  <c r="L9392" i="1" a="1"/>
  <c r="L9392" i="1" s="1"/>
  <c r="L9393" i="1" a="1"/>
  <c r="L9393" i="1" s="1"/>
  <c r="L9394" i="1" a="1"/>
  <c r="L9394" i="1" s="1"/>
  <c r="L9395" i="1" a="1"/>
  <c r="L9395" i="1" s="1"/>
  <c r="L9396" i="1" a="1"/>
  <c r="L9396" i="1" s="1"/>
  <c r="L9397" i="1" a="1"/>
  <c r="L9397" i="1" s="1"/>
  <c r="L9398" i="1" a="1"/>
  <c r="L9398" i="1" s="1"/>
  <c r="L9399" i="1" a="1"/>
  <c r="L9399" i="1" s="1"/>
  <c r="L9400" i="1" a="1"/>
  <c r="L9400" i="1" s="1"/>
  <c r="L9401" i="1" a="1"/>
  <c r="L9401" i="1" s="1"/>
  <c r="L9402" i="1" a="1"/>
  <c r="L9402" i="1" s="1"/>
  <c r="L9403" i="1" a="1"/>
  <c r="L9403" i="1" s="1"/>
  <c r="L9404" i="1" a="1"/>
  <c r="L9404" i="1" s="1"/>
  <c r="L9405" i="1" a="1"/>
  <c r="L9405" i="1" s="1"/>
  <c r="L9406" i="1" a="1"/>
  <c r="L9406" i="1" s="1"/>
  <c r="L9407" i="1" a="1"/>
  <c r="L9407" i="1" s="1"/>
  <c r="L9408" i="1" a="1"/>
  <c r="L9408" i="1" s="1"/>
  <c r="L9409" i="1" a="1"/>
  <c r="L9409" i="1" s="1"/>
  <c r="L9410" i="1" a="1"/>
  <c r="L9410" i="1" s="1"/>
  <c r="L9411" i="1" a="1"/>
  <c r="L9411" i="1" s="1"/>
  <c r="L9412" i="1" a="1"/>
  <c r="L9412" i="1" s="1"/>
  <c r="L9413" i="1" a="1"/>
  <c r="L9413" i="1" s="1"/>
  <c r="L9414" i="1" a="1"/>
  <c r="L9414" i="1" s="1"/>
  <c r="L9415" i="1" a="1"/>
  <c r="L9415" i="1" s="1"/>
  <c r="L9416" i="1" a="1"/>
  <c r="L9416" i="1" s="1"/>
  <c r="L9417" i="1" a="1"/>
  <c r="L9417" i="1" s="1"/>
  <c r="L9418" i="1" a="1"/>
  <c r="L9418" i="1" s="1"/>
  <c r="L9419" i="1" a="1"/>
  <c r="L9419" i="1" s="1"/>
  <c r="L9420" i="1" a="1"/>
  <c r="L9420" i="1" s="1"/>
  <c r="L9421" i="1" a="1"/>
  <c r="L9421" i="1" s="1"/>
  <c r="L9422" i="1" a="1"/>
  <c r="L9422" i="1" s="1"/>
  <c r="L9423" i="1" a="1"/>
  <c r="L9423" i="1" s="1"/>
  <c r="L9424" i="1" a="1"/>
  <c r="L9424" i="1" s="1"/>
  <c r="L9425" i="1" a="1"/>
  <c r="L9425" i="1" s="1"/>
  <c r="L9426" i="1" a="1"/>
  <c r="L9426" i="1" s="1"/>
  <c r="L9427" i="1" a="1"/>
  <c r="L9427" i="1" s="1"/>
  <c r="L9428" i="1" a="1"/>
  <c r="L9428" i="1" s="1"/>
  <c r="L9429" i="1" a="1"/>
  <c r="L9429" i="1" s="1"/>
  <c r="L9430" i="1" a="1"/>
  <c r="L9430" i="1" s="1"/>
  <c r="L9431" i="1" a="1"/>
  <c r="L9431" i="1" s="1"/>
  <c r="L9432" i="1" a="1"/>
  <c r="L9432" i="1" s="1"/>
  <c r="L9433" i="1" a="1"/>
  <c r="L9433" i="1" s="1"/>
  <c r="L9434" i="1" a="1"/>
  <c r="L9434" i="1" s="1"/>
  <c r="L9435" i="1" a="1"/>
  <c r="L9435" i="1" s="1"/>
  <c r="L9436" i="1" a="1"/>
  <c r="L9436" i="1" s="1"/>
  <c r="L9437" i="1" a="1"/>
  <c r="L9437" i="1" s="1"/>
  <c r="L9438" i="1" a="1"/>
  <c r="L9438" i="1" s="1"/>
  <c r="L9439" i="1" a="1"/>
  <c r="L9439" i="1" s="1"/>
  <c r="L9440" i="1" a="1"/>
  <c r="L9440" i="1"/>
  <c r="L9441" i="1" a="1"/>
  <c r="L9441" i="1" s="1"/>
  <c r="L9442" i="1" a="1"/>
  <c r="L9442" i="1" s="1"/>
  <c r="L9443" i="1" a="1"/>
  <c r="L9443" i="1" s="1"/>
  <c r="L9444" i="1" a="1"/>
  <c r="L9444" i="1" s="1"/>
  <c r="L9445" i="1" a="1"/>
  <c r="L9445" i="1" s="1"/>
  <c r="L9446" i="1" a="1"/>
  <c r="L9446" i="1" s="1"/>
  <c r="L9447" i="1" a="1"/>
  <c r="L9447" i="1" s="1"/>
  <c r="L9448" i="1" a="1"/>
  <c r="L9448" i="1" s="1"/>
  <c r="L9449" i="1" a="1"/>
  <c r="L9449" i="1" s="1"/>
  <c r="L9450" i="1" a="1"/>
  <c r="L9450" i="1" s="1"/>
  <c r="L9451" i="1" a="1"/>
  <c r="L9451" i="1" s="1"/>
  <c r="L9452" i="1" a="1"/>
  <c r="L9452" i="1" s="1"/>
  <c r="L9453" i="1" a="1"/>
  <c r="L9453" i="1" s="1"/>
  <c r="L9454" i="1" a="1"/>
  <c r="L9454" i="1" s="1"/>
  <c r="L9455" i="1" a="1"/>
  <c r="L9455" i="1" s="1"/>
  <c r="L9456" i="1" a="1"/>
  <c r="L9456" i="1" s="1"/>
  <c r="L9457" i="1" a="1"/>
  <c r="L9457" i="1" s="1"/>
  <c r="L9458" i="1" a="1"/>
  <c r="L9458" i="1" s="1"/>
  <c r="L9459" i="1" a="1"/>
  <c r="L9459" i="1" s="1"/>
  <c r="L9460" i="1" a="1"/>
  <c r="L9460" i="1" s="1"/>
  <c r="L9461" i="1" a="1"/>
  <c r="L9461" i="1" s="1"/>
  <c r="L9462" i="1" a="1"/>
  <c r="L9462" i="1" s="1"/>
  <c r="L9463" i="1" a="1"/>
  <c r="L9463" i="1" s="1"/>
  <c r="L9464" i="1" a="1"/>
  <c r="L9464" i="1" s="1"/>
  <c r="L9465" i="1" a="1"/>
  <c r="L9465" i="1" s="1"/>
  <c r="L9466" i="1" a="1"/>
  <c r="L9466" i="1" s="1"/>
  <c r="L9467" i="1" a="1"/>
  <c r="L9467" i="1" s="1"/>
  <c r="L9468" i="1" a="1"/>
  <c r="L9468" i="1" s="1"/>
  <c r="L9469" i="1" a="1"/>
  <c r="L9469" i="1" s="1"/>
  <c r="L9470" i="1" a="1"/>
  <c r="L9470" i="1" s="1"/>
  <c r="L9471" i="1" a="1"/>
  <c r="L9471" i="1" s="1"/>
  <c r="L9472" i="1" a="1"/>
  <c r="L9472" i="1" s="1"/>
  <c r="L9473" i="1" a="1"/>
  <c r="L9473" i="1" s="1"/>
  <c r="L9474" i="1" a="1"/>
  <c r="L9474" i="1" s="1"/>
  <c r="L9475" i="1" a="1"/>
  <c r="L9475" i="1" s="1"/>
  <c r="L9476" i="1" a="1"/>
  <c r="L9476" i="1" s="1"/>
  <c r="L9477" i="1" a="1"/>
  <c r="L9477" i="1" s="1"/>
  <c r="L9478" i="1" a="1"/>
  <c r="L9478" i="1" s="1"/>
  <c r="L9479" i="1" a="1"/>
  <c r="L9479" i="1" s="1"/>
  <c r="L9480" i="1" a="1"/>
  <c r="L9480" i="1" s="1"/>
  <c r="L9481" i="1" a="1"/>
  <c r="L9481" i="1" s="1"/>
  <c r="L9482" i="1" a="1"/>
  <c r="L9482" i="1" s="1"/>
  <c r="L9483" i="1" a="1"/>
  <c r="L9483" i="1" s="1"/>
  <c r="L9484" i="1" a="1"/>
  <c r="L9484" i="1" s="1"/>
  <c r="L9485" i="1" a="1"/>
  <c r="L9485" i="1" s="1"/>
  <c r="L9486" i="1" a="1"/>
  <c r="L9486" i="1" s="1"/>
  <c r="L9487" i="1" a="1"/>
  <c r="L9487" i="1" s="1"/>
  <c r="L9488" i="1" a="1"/>
  <c r="L9488" i="1" s="1"/>
  <c r="L9489" i="1" a="1"/>
  <c r="L9489" i="1" s="1"/>
  <c r="L9490" i="1" a="1"/>
  <c r="L9490" i="1" s="1"/>
  <c r="L9491" i="1" a="1"/>
  <c r="L9491" i="1" s="1"/>
  <c r="L9492" i="1" a="1"/>
  <c r="L9492" i="1" s="1"/>
  <c r="L9493" i="1" a="1"/>
  <c r="L9493" i="1" s="1"/>
  <c r="L9494" i="1" a="1"/>
  <c r="L9494" i="1" s="1"/>
  <c r="L9495" i="1" a="1"/>
  <c r="L9495" i="1" s="1"/>
  <c r="L9496" i="1" a="1"/>
  <c r="L9496" i="1" s="1"/>
  <c r="L9497" i="1" a="1"/>
  <c r="L9497" i="1" s="1"/>
  <c r="L9498" i="1" a="1"/>
  <c r="L9498" i="1" s="1"/>
  <c r="L9499" i="1" a="1"/>
  <c r="L9499" i="1" s="1"/>
  <c r="L9500" i="1" a="1"/>
  <c r="L9500" i="1"/>
  <c r="L9501" i="1" a="1"/>
  <c r="L9501" i="1" s="1"/>
  <c r="L9502" i="1" a="1"/>
  <c r="L9502" i="1" s="1"/>
  <c r="L9503" i="1" a="1"/>
  <c r="L9503" i="1" s="1"/>
  <c r="L9504" i="1" a="1"/>
  <c r="L9504" i="1" s="1"/>
  <c r="L9505" i="1" a="1"/>
  <c r="L9505" i="1" s="1"/>
  <c r="L9506" i="1" a="1"/>
  <c r="L9506" i="1" s="1"/>
  <c r="L9507" i="1" a="1"/>
  <c r="L9507" i="1" s="1"/>
  <c r="L9508" i="1" a="1"/>
  <c r="L9508" i="1" s="1"/>
  <c r="L9509" i="1" a="1"/>
  <c r="L9509" i="1" s="1"/>
  <c r="L9510" i="1" a="1"/>
  <c r="L9510" i="1" s="1"/>
  <c r="L9511" i="1" a="1"/>
  <c r="L9511" i="1" s="1"/>
  <c r="L9512" i="1" a="1"/>
  <c r="L9512" i="1" s="1"/>
  <c r="L9513" i="1" a="1"/>
  <c r="L9513" i="1" s="1"/>
  <c r="L9514" i="1" a="1"/>
  <c r="L9514" i="1" s="1"/>
  <c r="L9515" i="1" a="1"/>
  <c r="L9515" i="1" s="1"/>
  <c r="L9516" i="1" a="1"/>
  <c r="L9516" i="1" s="1"/>
  <c r="L9517" i="1" a="1"/>
  <c r="L9517" i="1" s="1"/>
  <c r="L9518" i="1" a="1"/>
  <c r="L9518" i="1" s="1"/>
  <c r="L9519" i="1" a="1"/>
  <c r="L9519" i="1" s="1"/>
  <c r="L9520" i="1" a="1"/>
  <c r="L9520" i="1"/>
  <c r="L9521" i="1" a="1"/>
  <c r="L9521" i="1" s="1"/>
  <c r="L9522" i="1" a="1"/>
  <c r="L9522" i="1" s="1"/>
  <c r="L9523" i="1" a="1"/>
  <c r="L9523" i="1" s="1"/>
  <c r="L9524" i="1" a="1"/>
  <c r="L9524" i="1" s="1"/>
  <c r="L9525" i="1" a="1"/>
  <c r="L9525" i="1" s="1"/>
  <c r="L9526" i="1" a="1"/>
  <c r="L9526" i="1" s="1"/>
  <c r="L9527" i="1" a="1"/>
  <c r="L9527" i="1" s="1"/>
  <c r="L9528" i="1" a="1"/>
  <c r="L9528" i="1" s="1"/>
  <c r="L9529" i="1" a="1"/>
  <c r="L9529" i="1" s="1"/>
  <c r="L9530" i="1" a="1"/>
  <c r="L9530" i="1" s="1"/>
  <c r="L9531" i="1" a="1"/>
  <c r="L9531" i="1" s="1"/>
  <c r="L9532" i="1" a="1"/>
  <c r="L9532" i="1"/>
  <c r="L9533" i="1" a="1"/>
  <c r="L9533" i="1" s="1"/>
  <c r="L9534" i="1" a="1"/>
  <c r="L9534" i="1" s="1"/>
  <c r="L9535" i="1" a="1"/>
  <c r="L9535" i="1" s="1"/>
  <c r="L9536" i="1" a="1"/>
  <c r="L9536" i="1"/>
  <c r="L9537" i="1" a="1"/>
  <c r="L9537" i="1" s="1"/>
  <c r="L9538" i="1" a="1"/>
  <c r="L9538" i="1" s="1"/>
  <c r="L9539" i="1" a="1"/>
  <c r="L9539" i="1" s="1"/>
  <c r="L9540" i="1" a="1"/>
  <c r="L9540" i="1" s="1"/>
  <c r="L9541" i="1" a="1"/>
  <c r="L9541" i="1" s="1"/>
  <c r="L9542" i="1" a="1"/>
  <c r="L9542" i="1" s="1"/>
  <c r="L9543" i="1" a="1"/>
  <c r="L9543" i="1" s="1"/>
  <c r="L9544" i="1" a="1"/>
  <c r="L9544" i="1" s="1"/>
  <c r="L9545" i="1" a="1"/>
  <c r="L9545" i="1" s="1"/>
  <c r="L9546" i="1" a="1"/>
  <c r="L9546" i="1" s="1"/>
  <c r="L9547" i="1" a="1"/>
  <c r="L9547" i="1" s="1"/>
  <c r="L9548" i="1" a="1"/>
  <c r="L9548" i="1" s="1"/>
  <c r="L9549" i="1" a="1"/>
  <c r="L9549" i="1" s="1"/>
  <c r="L9550" i="1" a="1"/>
  <c r="L9550" i="1" s="1"/>
  <c r="L9551" i="1" a="1"/>
  <c r="L9551" i="1" s="1"/>
  <c r="L9552" i="1" a="1"/>
  <c r="L9552" i="1" s="1"/>
  <c r="L9553" i="1" a="1"/>
  <c r="L9553" i="1" s="1"/>
  <c r="L9554" i="1" a="1"/>
  <c r="L9554" i="1" s="1"/>
  <c r="L9555" i="1" a="1"/>
  <c r="L9555" i="1" s="1"/>
  <c r="L9556" i="1" a="1"/>
  <c r="L9556" i="1" s="1"/>
  <c r="L9557" i="1" a="1"/>
  <c r="L9557" i="1" s="1"/>
  <c r="L9558" i="1" a="1"/>
  <c r="L9558" i="1" s="1"/>
  <c r="L9559" i="1" a="1"/>
  <c r="L9559" i="1" s="1"/>
  <c r="L9560" i="1" a="1"/>
  <c r="L9560" i="1" s="1"/>
  <c r="L9561" i="1" a="1"/>
  <c r="L9561" i="1" s="1"/>
  <c r="L9562" i="1" a="1"/>
  <c r="L9562" i="1" s="1"/>
  <c r="L9563" i="1" a="1"/>
  <c r="L9563" i="1" s="1"/>
  <c r="L9564" i="1" a="1"/>
  <c r="L9564" i="1" s="1"/>
  <c r="L9565" i="1" a="1"/>
  <c r="L9565" i="1" s="1"/>
  <c r="L9566" i="1" a="1"/>
  <c r="L9566" i="1" s="1"/>
  <c r="L9567" i="1" a="1"/>
  <c r="L9567" i="1" s="1"/>
  <c r="L9568" i="1" a="1"/>
  <c r="L9568" i="1" s="1"/>
  <c r="L9569" i="1" a="1"/>
  <c r="L9569" i="1" s="1"/>
  <c r="L9570" i="1" a="1"/>
  <c r="L9570" i="1" s="1"/>
  <c r="L9571" i="1" a="1"/>
  <c r="L9571" i="1" s="1"/>
  <c r="L9572" i="1" a="1"/>
  <c r="L9572" i="1" s="1"/>
  <c r="L9573" i="1" a="1"/>
  <c r="L9573" i="1" s="1"/>
  <c r="L9574" i="1" a="1"/>
  <c r="L9574" i="1" s="1"/>
  <c r="L9575" i="1" a="1"/>
  <c r="L9575" i="1" s="1"/>
  <c r="L9576" i="1" a="1"/>
  <c r="L9576" i="1" s="1"/>
  <c r="L9577" i="1" a="1"/>
  <c r="L9577" i="1" s="1"/>
  <c r="L9578" i="1" a="1"/>
  <c r="L9578" i="1" s="1"/>
  <c r="L9579" i="1" a="1"/>
  <c r="L9579" i="1" s="1"/>
  <c r="L9580" i="1" a="1"/>
  <c r="L9580" i="1"/>
  <c r="L9581" i="1" a="1"/>
  <c r="L9581" i="1" s="1"/>
  <c r="L9582" i="1" a="1"/>
  <c r="L9582" i="1" s="1"/>
  <c r="L9583" i="1" a="1"/>
  <c r="L9583" i="1" s="1"/>
  <c r="L9584" i="1" a="1"/>
  <c r="L9584" i="1"/>
  <c r="L9585" i="1" a="1"/>
  <c r="L9585" i="1" s="1"/>
  <c r="L9586" i="1" a="1"/>
  <c r="L9586" i="1" s="1"/>
  <c r="L9587" i="1" a="1"/>
  <c r="L9587" i="1" s="1"/>
  <c r="L9588" i="1" a="1"/>
  <c r="L9588" i="1" s="1"/>
  <c r="L9589" i="1" a="1"/>
  <c r="L9589" i="1" s="1"/>
  <c r="L9590" i="1" a="1"/>
  <c r="L9590" i="1" s="1"/>
  <c r="L9591" i="1" a="1"/>
  <c r="L9591" i="1" s="1"/>
  <c r="L9592" i="1" a="1"/>
  <c r="L9592" i="1" s="1"/>
  <c r="L9593" i="1" a="1"/>
  <c r="L9593" i="1" s="1"/>
  <c r="L9594" i="1" a="1"/>
  <c r="L9594" i="1" s="1"/>
  <c r="L9595" i="1" a="1"/>
  <c r="L9595" i="1" s="1"/>
  <c r="L9596" i="1" a="1"/>
  <c r="L9596" i="1" s="1"/>
  <c r="L9597" i="1" a="1"/>
  <c r="L9597" i="1" s="1"/>
  <c r="L9598" i="1" a="1"/>
  <c r="L9598" i="1" s="1"/>
  <c r="L9599" i="1" a="1"/>
  <c r="L9599" i="1" s="1"/>
  <c r="L9600" i="1" a="1"/>
  <c r="L9600" i="1" s="1"/>
  <c r="L9601" i="1" a="1"/>
  <c r="L9601" i="1" s="1"/>
  <c r="L9602" i="1" a="1"/>
  <c r="L9602" i="1" s="1"/>
  <c r="L9603" i="1" a="1"/>
  <c r="L9603" i="1" s="1"/>
  <c r="L9604" i="1" a="1"/>
  <c r="L9604" i="1" s="1"/>
  <c r="L9605" i="1" a="1"/>
  <c r="L9605" i="1" s="1"/>
  <c r="L9606" i="1" a="1"/>
  <c r="L9606" i="1" s="1"/>
  <c r="L9607" i="1" a="1"/>
  <c r="L9607" i="1" s="1"/>
  <c r="L9608" i="1" a="1"/>
  <c r="L9608" i="1" s="1"/>
  <c r="L9609" i="1" a="1"/>
  <c r="L9609" i="1" s="1"/>
  <c r="L9610" i="1" a="1"/>
  <c r="L9610" i="1" s="1"/>
  <c r="L9611" i="1" a="1"/>
  <c r="L9611" i="1" s="1"/>
  <c r="L9612" i="1" a="1"/>
  <c r="L9612" i="1" s="1"/>
  <c r="L9613" i="1" a="1"/>
  <c r="L9613" i="1" s="1"/>
  <c r="L9614" i="1" a="1"/>
  <c r="L9614" i="1" s="1"/>
  <c r="L9615" i="1" a="1"/>
  <c r="L9615" i="1" s="1"/>
  <c r="L9616" i="1" a="1"/>
  <c r="L9616" i="1" s="1"/>
  <c r="L9617" i="1" a="1"/>
  <c r="L9617" i="1" s="1"/>
  <c r="L9618" i="1" a="1"/>
  <c r="L9618" i="1" s="1"/>
  <c r="L9619" i="1" a="1"/>
  <c r="L9619" i="1" s="1"/>
  <c r="L9620" i="1" a="1"/>
  <c r="L9620" i="1" s="1"/>
  <c r="L9621" i="1" a="1"/>
  <c r="L9621" i="1" s="1"/>
  <c r="L9622" i="1" a="1"/>
  <c r="L9622" i="1" s="1"/>
  <c r="L9623" i="1" a="1"/>
  <c r="L9623" i="1" s="1"/>
  <c r="L9624" i="1" a="1"/>
  <c r="L9624" i="1" s="1"/>
  <c r="L9625" i="1" a="1"/>
  <c r="L9625" i="1" s="1"/>
  <c r="L9626" i="1" a="1"/>
  <c r="L9626" i="1" s="1"/>
  <c r="L9627" i="1" a="1"/>
  <c r="L9627" i="1" s="1"/>
  <c r="L9628" i="1" a="1"/>
  <c r="L9628" i="1" s="1"/>
  <c r="L9629" i="1" a="1"/>
  <c r="L9629" i="1" s="1"/>
  <c r="L9630" i="1" a="1"/>
  <c r="L9630" i="1" s="1"/>
  <c r="L9631" i="1" a="1"/>
  <c r="L9631" i="1" s="1"/>
  <c r="L9632" i="1" a="1"/>
  <c r="L9632" i="1" s="1"/>
  <c r="L9633" i="1" a="1"/>
  <c r="L9633" i="1" s="1"/>
  <c r="L9634" i="1" a="1"/>
  <c r="L9634" i="1" s="1"/>
  <c r="L9635" i="1" a="1"/>
  <c r="L9635" i="1" s="1"/>
  <c r="L9636" i="1" a="1"/>
  <c r="L9636" i="1" s="1"/>
  <c r="L9637" i="1" a="1"/>
  <c r="L9637" i="1" s="1"/>
  <c r="L9638" i="1" a="1"/>
  <c r="L9638" i="1" s="1"/>
  <c r="L9639" i="1" a="1"/>
  <c r="L9639" i="1" s="1"/>
  <c r="L9640" i="1" a="1"/>
  <c r="L9640" i="1" s="1"/>
  <c r="L9641" i="1" a="1"/>
  <c r="L9641" i="1" s="1"/>
  <c r="L9642" i="1" a="1"/>
  <c r="L9642" i="1" s="1"/>
  <c r="L9643" i="1" a="1"/>
  <c r="L9643" i="1" s="1"/>
  <c r="L9644" i="1" a="1"/>
  <c r="L9644" i="1" s="1"/>
  <c r="L9645" i="1" a="1"/>
  <c r="L9645" i="1" s="1"/>
  <c r="L9646" i="1" a="1"/>
  <c r="L9646" i="1" s="1"/>
  <c r="L9647" i="1" a="1"/>
  <c r="L9647" i="1" s="1"/>
  <c r="L9648" i="1" a="1"/>
  <c r="L9648" i="1" s="1"/>
  <c r="L9649" i="1" a="1"/>
  <c r="L9649" i="1" s="1"/>
  <c r="L9650" i="1" a="1"/>
  <c r="L9650" i="1" s="1"/>
  <c r="L9651" i="1" a="1"/>
  <c r="L9651" i="1" s="1"/>
  <c r="L9652" i="1" a="1"/>
  <c r="L9652" i="1" s="1"/>
  <c r="L9653" i="1" a="1"/>
  <c r="L9653" i="1" s="1"/>
  <c r="L9654" i="1" a="1"/>
  <c r="L9654" i="1" s="1"/>
  <c r="L9655" i="1" a="1"/>
  <c r="L9655" i="1" s="1"/>
  <c r="L9656" i="1" a="1"/>
  <c r="L9656" i="1" s="1"/>
  <c r="L9657" i="1" a="1"/>
  <c r="L9657" i="1" s="1"/>
  <c r="L9658" i="1" a="1"/>
  <c r="L9658" i="1" s="1"/>
  <c r="L9659" i="1" a="1"/>
  <c r="L9659" i="1" s="1"/>
  <c r="L9660" i="1" a="1"/>
  <c r="L9660" i="1" s="1"/>
  <c r="L9661" i="1" a="1"/>
  <c r="L9661" i="1" s="1"/>
  <c r="L9662" i="1" a="1"/>
  <c r="L9662" i="1" s="1"/>
  <c r="L9663" i="1" a="1"/>
  <c r="L9663" i="1" s="1"/>
  <c r="L9664" i="1" a="1"/>
  <c r="L9664" i="1" s="1"/>
  <c r="L9665" i="1" a="1"/>
  <c r="L9665" i="1" s="1"/>
  <c r="L9666" i="1" a="1"/>
  <c r="L9666" i="1" s="1"/>
  <c r="L9667" i="1" a="1"/>
  <c r="L9667" i="1" s="1"/>
  <c r="L9668" i="1" a="1"/>
  <c r="L9668" i="1" s="1"/>
  <c r="L9669" i="1" a="1"/>
  <c r="L9669" i="1" s="1"/>
  <c r="L9670" i="1" a="1"/>
  <c r="L9670" i="1" s="1"/>
  <c r="L9671" i="1" a="1"/>
  <c r="L9671" i="1" s="1"/>
  <c r="L9672" i="1" a="1"/>
  <c r="L9672" i="1" s="1"/>
  <c r="L9673" i="1" a="1"/>
  <c r="L9673" i="1" s="1"/>
  <c r="L9674" i="1" a="1"/>
  <c r="L9674" i="1" s="1"/>
  <c r="L9675" i="1" a="1"/>
  <c r="L9675" i="1" s="1"/>
  <c r="L9676" i="1" a="1"/>
  <c r="L9676" i="1" s="1"/>
  <c r="L9677" i="1" a="1"/>
  <c r="L9677" i="1" s="1"/>
  <c r="L9678" i="1" a="1"/>
  <c r="L9678" i="1" s="1"/>
  <c r="L9679" i="1" a="1"/>
  <c r="L9679" i="1" s="1"/>
  <c r="L9680" i="1" a="1"/>
  <c r="L9680" i="1" s="1"/>
  <c r="L9681" i="1" a="1"/>
  <c r="L9681" i="1" s="1"/>
  <c r="L9682" i="1" a="1"/>
  <c r="L9682" i="1" s="1"/>
  <c r="L9683" i="1" a="1"/>
  <c r="L9683" i="1" s="1"/>
  <c r="L9684" i="1" a="1"/>
  <c r="L9684" i="1" s="1"/>
  <c r="L9685" i="1" a="1"/>
  <c r="L9685" i="1" s="1"/>
  <c r="L9686" i="1" a="1"/>
  <c r="L9686" i="1" s="1"/>
  <c r="L9687" i="1" a="1"/>
  <c r="L9687" i="1" s="1"/>
  <c r="L9688" i="1" a="1"/>
  <c r="L9688" i="1" s="1"/>
  <c r="L9689" i="1" a="1"/>
  <c r="L9689" i="1" s="1"/>
  <c r="L9690" i="1" a="1"/>
  <c r="L9690" i="1" s="1"/>
  <c r="L9691" i="1" a="1"/>
  <c r="L9691" i="1" s="1"/>
  <c r="L9692" i="1" a="1"/>
  <c r="L9692" i="1" s="1"/>
  <c r="L9693" i="1" a="1"/>
  <c r="L9693" i="1" s="1"/>
  <c r="L9694" i="1" a="1"/>
  <c r="L9694" i="1" s="1"/>
  <c r="L9695" i="1" a="1"/>
  <c r="L9695" i="1" s="1"/>
  <c r="L9696" i="1" a="1"/>
  <c r="L9696" i="1" s="1"/>
  <c r="L9697" i="1" a="1"/>
  <c r="L9697" i="1" s="1"/>
  <c r="L9698" i="1" a="1"/>
  <c r="L9698" i="1" s="1"/>
  <c r="L9699" i="1" a="1"/>
  <c r="L9699" i="1" s="1"/>
  <c r="L9700" i="1" a="1"/>
  <c r="L9700" i="1" s="1"/>
  <c r="L9701" i="1" a="1"/>
  <c r="L9701" i="1" s="1"/>
  <c r="L9702" i="1" a="1"/>
  <c r="L9702" i="1" s="1"/>
  <c r="L9703" i="1" a="1"/>
  <c r="L9703" i="1" s="1"/>
  <c r="L9704" i="1" a="1"/>
  <c r="L9704" i="1" s="1"/>
  <c r="L9705" i="1" a="1"/>
  <c r="L9705" i="1" s="1"/>
  <c r="L9706" i="1" a="1"/>
  <c r="L9706" i="1" s="1"/>
  <c r="L9707" i="1" a="1"/>
  <c r="L9707" i="1" s="1"/>
  <c r="L9708" i="1" a="1"/>
  <c r="L9708" i="1" s="1"/>
  <c r="L9709" i="1" a="1"/>
  <c r="L9709" i="1" s="1"/>
  <c r="L9710" i="1" a="1"/>
  <c r="L9710" i="1" s="1"/>
  <c r="L9711" i="1" a="1"/>
  <c r="L9711" i="1" s="1"/>
  <c r="L9712" i="1" a="1"/>
  <c r="L9712" i="1" s="1"/>
  <c r="L9713" i="1" a="1"/>
  <c r="L9713" i="1" s="1"/>
  <c r="L9714" i="1" a="1"/>
  <c r="L9714" i="1" s="1"/>
  <c r="L9715" i="1" a="1"/>
  <c r="L9715" i="1" s="1"/>
  <c r="L9716" i="1" a="1"/>
  <c r="L9716" i="1" s="1"/>
  <c r="L9717" i="1" a="1"/>
  <c r="L9717" i="1" s="1"/>
  <c r="L9718" i="1" a="1"/>
  <c r="L9718" i="1" s="1"/>
  <c r="L9719" i="1" a="1"/>
  <c r="L9719" i="1" s="1"/>
  <c r="L9720" i="1" a="1"/>
  <c r="L9720" i="1" s="1"/>
  <c r="L9721" i="1" a="1"/>
  <c r="L9721" i="1" s="1"/>
  <c r="L9722" i="1" a="1"/>
  <c r="L9722" i="1" s="1"/>
  <c r="L9723" i="1" a="1"/>
  <c r="L9723" i="1" s="1"/>
  <c r="L9724" i="1" a="1"/>
  <c r="L9724" i="1" s="1"/>
  <c r="L9725" i="1" a="1"/>
  <c r="L9725" i="1" s="1"/>
  <c r="L9726" i="1" a="1"/>
  <c r="L9726" i="1" s="1"/>
  <c r="L9727" i="1" a="1"/>
  <c r="L9727" i="1" s="1"/>
  <c r="L9728" i="1" a="1"/>
  <c r="L9728" i="1" s="1"/>
  <c r="L9729" i="1" a="1"/>
  <c r="L9729" i="1" s="1"/>
  <c r="L9730" i="1" a="1"/>
  <c r="L9730" i="1" s="1"/>
  <c r="L9731" i="1" a="1"/>
  <c r="L9731" i="1" s="1"/>
  <c r="L9732" i="1" a="1"/>
  <c r="L9732" i="1" s="1"/>
  <c r="L9733" i="1" a="1"/>
  <c r="L9733" i="1" s="1"/>
  <c r="L9734" i="1" a="1"/>
  <c r="L9734" i="1" s="1"/>
  <c r="L9735" i="1" a="1"/>
  <c r="L9735" i="1" s="1"/>
  <c r="L9736" i="1" a="1"/>
  <c r="L9736" i="1" s="1"/>
  <c r="L9737" i="1" a="1"/>
  <c r="L9737" i="1" s="1"/>
  <c r="L9738" i="1" a="1"/>
  <c r="L9738" i="1" s="1"/>
  <c r="L9739" i="1" a="1"/>
  <c r="L9739" i="1" s="1"/>
  <c r="L9740" i="1" a="1"/>
  <c r="L9740" i="1" s="1"/>
  <c r="L9741" i="1" a="1"/>
  <c r="L9741" i="1" s="1"/>
  <c r="L9742" i="1" a="1"/>
  <c r="L9742" i="1" s="1"/>
  <c r="L9743" i="1" a="1"/>
  <c r="L9743" i="1" s="1"/>
  <c r="L9744" i="1" a="1"/>
  <c r="L9744" i="1" s="1"/>
  <c r="L9745" i="1" a="1"/>
  <c r="L9745" i="1" s="1"/>
  <c r="L9746" i="1" a="1"/>
  <c r="L9746" i="1" s="1"/>
  <c r="L9747" i="1" a="1"/>
  <c r="L9747" i="1" s="1"/>
  <c r="L9748" i="1" a="1"/>
  <c r="L9748" i="1" s="1"/>
  <c r="L9749" i="1" a="1"/>
  <c r="L9749" i="1" s="1"/>
  <c r="L9750" i="1" a="1"/>
  <c r="L9750" i="1" s="1"/>
  <c r="L9751" i="1" a="1"/>
  <c r="L9751" i="1" s="1"/>
  <c r="L9752" i="1" a="1"/>
  <c r="L9752" i="1" s="1"/>
  <c r="L9753" i="1" a="1"/>
  <c r="L9753" i="1" s="1"/>
  <c r="L9754" i="1" a="1"/>
  <c r="L9754" i="1" s="1"/>
  <c r="L9755" i="1" a="1"/>
  <c r="L9755" i="1" s="1"/>
  <c r="L9756" i="1" a="1"/>
  <c r="L9756" i="1" s="1"/>
  <c r="L9757" i="1" a="1"/>
  <c r="L9757" i="1" s="1"/>
  <c r="L9758" i="1" a="1"/>
  <c r="L9758" i="1" s="1"/>
  <c r="L9759" i="1" a="1"/>
  <c r="L9759" i="1" s="1"/>
  <c r="L9760" i="1" a="1"/>
  <c r="L9760" i="1" s="1"/>
  <c r="L9761" i="1" a="1"/>
  <c r="L9761" i="1" s="1"/>
  <c r="L9762" i="1" a="1"/>
  <c r="L9762" i="1" s="1"/>
  <c r="L9763" i="1" a="1"/>
  <c r="L9763" i="1" s="1"/>
  <c r="L9764" i="1" a="1"/>
  <c r="L9764" i="1" s="1"/>
  <c r="L9765" i="1" a="1"/>
  <c r="L9765" i="1" s="1"/>
  <c r="L9766" i="1" a="1"/>
  <c r="L9766" i="1" s="1"/>
  <c r="L9767" i="1" a="1"/>
  <c r="L9767" i="1" s="1"/>
  <c r="L9768" i="1" a="1"/>
  <c r="L9768" i="1" s="1"/>
  <c r="L9769" i="1" a="1"/>
  <c r="L9769" i="1" s="1"/>
  <c r="L9770" i="1" a="1"/>
  <c r="L9770" i="1" s="1"/>
  <c r="L9771" i="1" a="1"/>
  <c r="L9771" i="1" s="1"/>
  <c r="L9772" i="1" a="1"/>
  <c r="L9772" i="1" s="1"/>
  <c r="L9773" i="1" a="1"/>
  <c r="L9773" i="1" s="1"/>
  <c r="L9774" i="1" a="1"/>
  <c r="L9774" i="1" s="1"/>
  <c r="L9775" i="1" a="1"/>
  <c r="L9775" i="1" s="1"/>
  <c r="L9776" i="1" a="1"/>
  <c r="L9776" i="1" s="1"/>
  <c r="L9777" i="1" a="1"/>
  <c r="L9777" i="1" s="1"/>
  <c r="L9778" i="1" a="1"/>
  <c r="L9778" i="1" s="1"/>
  <c r="L9779" i="1" a="1"/>
  <c r="L9779" i="1" s="1"/>
  <c r="L9780" i="1" a="1"/>
  <c r="L9780" i="1" s="1"/>
  <c r="L9781" i="1" a="1"/>
  <c r="L9781" i="1" s="1"/>
  <c r="L9782" i="1" a="1"/>
  <c r="L9782" i="1" s="1"/>
  <c r="L9783" i="1" a="1"/>
  <c r="L9783" i="1" s="1"/>
  <c r="L9784" i="1" a="1"/>
  <c r="L9784" i="1" s="1"/>
  <c r="L9785" i="1" a="1"/>
  <c r="L9785" i="1" s="1"/>
  <c r="L9786" i="1" a="1"/>
  <c r="L9786" i="1" s="1"/>
  <c r="L9787" i="1" a="1"/>
  <c r="L9787" i="1" s="1"/>
  <c r="L9788" i="1" a="1"/>
  <c r="L9788" i="1" s="1"/>
  <c r="L9789" i="1" a="1"/>
  <c r="L9789" i="1" s="1"/>
  <c r="L9790" i="1" a="1"/>
  <c r="L9790" i="1" s="1"/>
  <c r="L9791" i="1" a="1"/>
  <c r="L9791" i="1" s="1"/>
  <c r="L9792" i="1" a="1"/>
  <c r="L9792" i="1" s="1"/>
  <c r="L9793" i="1" a="1"/>
  <c r="L9793" i="1" s="1"/>
  <c r="L9794" i="1" a="1"/>
  <c r="L9794" i="1" s="1"/>
  <c r="L9795" i="1" a="1"/>
  <c r="L9795" i="1" s="1"/>
  <c r="L9796" i="1" a="1"/>
  <c r="L9796" i="1" s="1"/>
  <c r="L9797" i="1" a="1"/>
  <c r="L9797" i="1" s="1"/>
  <c r="L9798" i="1" a="1"/>
  <c r="L9798" i="1" s="1"/>
  <c r="L9799" i="1" a="1"/>
  <c r="L9799" i="1" s="1"/>
  <c r="L9800" i="1" a="1"/>
  <c r="L9800" i="1" s="1"/>
  <c r="L9801" i="1" a="1"/>
  <c r="L9801" i="1" s="1"/>
  <c r="L9802" i="1" a="1"/>
  <c r="L9802" i="1" s="1"/>
  <c r="L9803" i="1" a="1"/>
  <c r="L9803" i="1" s="1"/>
  <c r="L9804" i="1" a="1"/>
  <c r="L9804" i="1" s="1"/>
  <c r="L9805" i="1" a="1"/>
  <c r="L9805" i="1" s="1"/>
  <c r="L9806" i="1" a="1"/>
  <c r="L9806" i="1" s="1"/>
  <c r="L9807" i="1" a="1"/>
  <c r="L9807" i="1" s="1"/>
  <c r="L9808" i="1" a="1"/>
  <c r="L9808" i="1" s="1"/>
  <c r="L9809" i="1" a="1"/>
  <c r="L9809" i="1" s="1"/>
  <c r="L9810" i="1" a="1"/>
  <c r="L9810" i="1" s="1"/>
  <c r="L9811" i="1" a="1"/>
  <c r="L9811" i="1" s="1"/>
  <c r="L9812" i="1" a="1"/>
  <c r="L9812" i="1" s="1"/>
  <c r="L9813" i="1" a="1"/>
  <c r="L9813" i="1" s="1"/>
  <c r="L9814" i="1" a="1"/>
  <c r="L9814" i="1" s="1"/>
  <c r="L9815" i="1" a="1"/>
  <c r="L9815" i="1" s="1"/>
  <c r="L9816" i="1" a="1"/>
  <c r="L9816" i="1" s="1"/>
  <c r="L9817" i="1" a="1"/>
  <c r="L9817" i="1" s="1"/>
  <c r="L9818" i="1" a="1"/>
  <c r="L9818" i="1" s="1"/>
  <c r="L9819" i="1" a="1"/>
  <c r="L9819" i="1" s="1"/>
  <c r="L9820" i="1" a="1"/>
  <c r="L9820" i="1" s="1"/>
  <c r="L9821" i="1" a="1"/>
  <c r="L9821" i="1" s="1"/>
  <c r="L9822" i="1" a="1"/>
  <c r="L9822" i="1" s="1"/>
  <c r="L9823" i="1" a="1"/>
  <c r="L9823" i="1" s="1"/>
  <c r="L9824" i="1" a="1"/>
  <c r="L9824" i="1" s="1"/>
  <c r="L9825" i="1" a="1"/>
  <c r="L9825" i="1" s="1"/>
  <c r="L9826" i="1" a="1"/>
  <c r="L9826" i="1" s="1"/>
  <c r="L9827" i="1" a="1"/>
  <c r="L9827" i="1" s="1"/>
  <c r="L9828" i="1" a="1"/>
  <c r="L9828" i="1" s="1"/>
  <c r="L9829" i="1" a="1"/>
  <c r="L9829" i="1" s="1"/>
  <c r="L9830" i="1" a="1"/>
  <c r="L9830" i="1" s="1"/>
  <c r="L9831" i="1" a="1"/>
  <c r="L9831" i="1" s="1"/>
  <c r="L9832" i="1" a="1"/>
  <c r="L9832" i="1" s="1"/>
  <c r="L9833" i="1" a="1"/>
  <c r="L9833" i="1" s="1"/>
  <c r="L9834" i="1" a="1"/>
  <c r="L9834" i="1" s="1"/>
  <c r="L9835" i="1" a="1"/>
  <c r="L9835" i="1" s="1"/>
  <c r="L9836" i="1" a="1"/>
  <c r="L9836" i="1" s="1"/>
  <c r="L9837" i="1" a="1"/>
  <c r="L9837" i="1" s="1"/>
  <c r="L9838" i="1" a="1"/>
  <c r="L9838" i="1" s="1"/>
  <c r="L9839" i="1" a="1"/>
  <c r="L9839" i="1" s="1"/>
  <c r="L9840" i="1" a="1"/>
  <c r="L9840" i="1" s="1"/>
  <c r="L9841" i="1" a="1"/>
  <c r="L9841" i="1" s="1"/>
  <c r="L9842" i="1" a="1"/>
  <c r="L9842" i="1" s="1"/>
  <c r="L9843" i="1" a="1"/>
  <c r="L9843" i="1" s="1"/>
  <c r="L9844" i="1" a="1"/>
  <c r="L9844" i="1" s="1"/>
  <c r="L9845" i="1" a="1"/>
  <c r="L9845" i="1" s="1"/>
  <c r="L9846" i="1" a="1"/>
  <c r="L9846" i="1" s="1"/>
  <c r="L9847" i="1" a="1"/>
  <c r="L9847" i="1" s="1"/>
  <c r="L9848" i="1" a="1"/>
  <c r="L9848" i="1" s="1"/>
  <c r="L9849" i="1" a="1"/>
  <c r="L9849" i="1" s="1"/>
  <c r="L9850" i="1" a="1"/>
  <c r="L9850" i="1" s="1"/>
  <c r="L9851" i="1" a="1"/>
  <c r="L9851" i="1" s="1"/>
  <c r="L9852" i="1" a="1"/>
  <c r="L9852" i="1" s="1"/>
  <c r="L9853" i="1" a="1"/>
  <c r="L9853" i="1" s="1"/>
  <c r="L9854" i="1" a="1"/>
  <c r="L9854" i="1" s="1"/>
  <c r="L9855" i="1" a="1"/>
  <c r="L9855" i="1" s="1"/>
  <c r="L9856" i="1" a="1"/>
  <c r="L9856" i="1" s="1"/>
  <c r="L9857" i="1" a="1"/>
  <c r="L9857" i="1" s="1"/>
  <c r="L9858" i="1" a="1"/>
  <c r="L9858" i="1" s="1"/>
  <c r="L9859" i="1" a="1"/>
  <c r="L9859" i="1" s="1"/>
  <c r="L9860" i="1" a="1"/>
  <c r="L9860" i="1" s="1"/>
  <c r="L9861" i="1" a="1"/>
  <c r="L9861" i="1" s="1"/>
  <c r="L9862" i="1" a="1"/>
  <c r="L9862" i="1" s="1"/>
  <c r="L9863" i="1" a="1"/>
  <c r="L9863" i="1" s="1"/>
  <c r="L9864" i="1" a="1"/>
  <c r="L9864" i="1" s="1"/>
  <c r="L9865" i="1" a="1"/>
  <c r="L9865" i="1" s="1"/>
  <c r="L9866" i="1" a="1"/>
  <c r="L9866" i="1" s="1"/>
  <c r="L9867" i="1" a="1"/>
  <c r="L9867" i="1" s="1"/>
  <c r="L9868" i="1" a="1"/>
  <c r="L9868" i="1" s="1"/>
  <c r="L9869" i="1" a="1"/>
  <c r="L9869" i="1" s="1"/>
  <c r="L9870" i="1" a="1"/>
  <c r="L9870" i="1" s="1"/>
  <c r="L9871" i="1" a="1"/>
  <c r="L9871" i="1" s="1"/>
  <c r="L9872" i="1" a="1"/>
  <c r="L9872" i="1" s="1"/>
  <c r="L9873" i="1" a="1"/>
  <c r="L9873" i="1" s="1"/>
  <c r="L9874" i="1" a="1"/>
  <c r="L9874" i="1" s="1"/>
  <c r="L9875" i="1" a="1"/>
  <c r="L9875" i="1" s="1"/>
  <c r="L9876" i="1" a="1"/>
  <c r="L9876" i="1" s="1"/>
  <c r="L9877" i="1" a="1"/>
  <c r="L9877" i="1" s="1"/>
  <c r="L9878" i="1" a="1"/>
  <c r="L9878" i="1" s="1"/>
  <c r="L9879" i="1" a="1"/>
  <c r="L9879" i="1" s="1"/>
  <c r="L9880" i="1" a="1"/>
  <c r="L9880" i="1" s="1"/>
  <c r="L9881" i="1" a="1"/>
  <c r="L9881" i="1" s="1"/>
  <c r="L9882" i="1" a="1"/>
  <c r="L9882" i="1" s="1"/>
  <c r="L9883" i="1" a="1"/>
  <c r="L9883" i="1" s="1"/>
  <c r="L9884" i="1" a="1"/>
  <c r="L9884" i="1" s="1"/>
  <c r="L9885" i="1" a="1"/>
  <c r="L9885" i="1" s="1"/>
  <c r="L9886" i="1" a="1"/>
  <c r="L9886" i="1" s="1"/>
  <c r="L9887" i="1" a="1"/>
  <c r="L9887" i="1" s="1"/>
  <c r="L9888" i="1" a="1"/>
  <c r="L9888" i="1" s="1"/>
  <c r="L9889" i="1" a="1"/>
  <c r="L9889" i="1" s="1"/>
  <c r="L9890" i="1" a="1"/>
  <c r="L9890" i="1" s="1"/>
  <c r="L9891" i="1" a="1"/>
  <c r="L9891" i="1" s="1"/>
  <c r="L9892" i="1" a="1"/>
  <c r="L9892" i="1" s="1"/>
  <c r="L9893" i="1" a="1"/>
  <c r="L9893" i="1" s="1"/>
  <c r="L9894" i="1" a="1"/>
  <c r="L9894" i="1" s="1"/>
  <c r="L9895" i="1" a="1"/>
  <c r="L9895" i="1" s="1"/>
  <c r="L9896" i="1" a="1"/>
  <c r="L9896" i="1" s="1"/>
  <c r="L9897" i="1" a="1"/>
  <c r="L9897" i="1" s="1"/>
  <c r="L9898" i="1" a="1"/>
  <c r="L9898" i="1" s="1"/>
  <c r="L9899" i="1" a="1"/>
  <c r="L9899" i="1" s="1"/>
  <c r="L9900" i="1" a="1"/>
  <c r="L9900" i="1" s="1"/>
  <c r="L9901" i="1" a="1"/>
  <c r="L9901" i="1" s="1"/>
  <c r="L9902" i="1" a="1"/>
  <c r="L9902" i="1" s="1"/>
  <c r="L9903" i="1" a="1"/>
  <c r="L9903" i="1" s="1"/>
  <c r="L9904" i="1" a="1"/>
  <c r="L9904" i="1" s="1"/>
  <c r="L9905" i="1" a="1"/>
  <c r="L9905" i="1" s="1"/>
  <c r="L9906" i="1" a="1"/>
  <c r="L9906" i="1" s="1"/>
  <c r="L9907" i="1" a="1"/>
  <c r="L9907" i="1" s="1"/>
  <c r="L9908" i="1" a="1"/>
  <c r="L9908" i="1" s="1"/>
  <c r="L9909" i="1" a="1"/>
  <c r="L9909" i="1" s="1"/>
  <c r="L9910" i="1" a="1"/>
  <c r="L9910" i="1" s="1"/>
  <c r="L9911" i="1" a="1"/>
  <c r="L9911" i="1" s="1"/>
  <c r="L9912" i="1" a="1"/>
  <c r="L9912" i="1" s="1"/>
  <c r="L9913" i="1" a="1"/>
  <c r="L9913" i="1" s="1"/>
  <c r="L9914" i="1" a="1"/>
  <c r="L9914" i="1" s="1"/>
  <c r="L9915" i="1" a="1"/>
  <c r="L9915" i="1" s="1"/>
  <c r="L9916" i="1" a="1"/>
  <c r="L9916" i="1" s="1"/>
  <c r="L9917" i="1" a="1"/>
  <c r="L9917" i="1" s="1"/>
  <c r="L9918" i="1" a="1"/>
  <c r="L9918" i="1" s="1"/>
  <c r="L9919" i="1" a="1"/>
  <c r="L9919" i="1" s="1"/>
  <c r="L9920" i="1" a="1"/>
  <c r="L9920" i="1" s="1"/>
  <c r="L9921" i="1" a="1"/>
  <c r="L9921" i="1" s="1"/>
  <c r="L9922" i="1" a="1"/>
  <c r="L9922" i="1" s="1"/>
  <c r="L9923" i="1" a="1"/>
  <c r="L9923" i="1" s="1"/>
  <c r="L9924" i="1" a="1"/>
  <c r="L9924" i="1" s="1"/>
  <c r="L9925" i="1" a="1"/>
  <c r="L9925" i="1" s="1"/>
  <c r="L9926" i="1" a="1"/>
  <c r="L9926" i="1" s="1"/>
  <c r="L9927" i="1" a="1"/>
  <c r="L9927" i="1" s="1"/>
  <c r="L9928" i="1" a="1"/>
  <c r="L9928" i="1" s="1"/>
  <c r="L9929" i="1" a="1"/>
  <c r="L9929" i="1" s="1"/>
  <c r="L9930" i="1" a="1"/>
  <c r="L9930" i="1" s="1"/>
  <c r="L9931" i="1" a="1"/>
  <c r="L9931" i="1" s="1"/>
  <c r="L9932" i="1" a="1"/>
  <c r="L9932" i="1" s="1"/>
  <c r="L9933" i="1" a="1"/>
  <c r="L9933" i="1" s="1"/>
  <c r="L9934" i="1" a="1"/>
  <c r="L9934" i="1" s="1"/>
  <c r="L9935" i="1" a="1"/>
  <c r="L9935" i="1" s="1"/>
  <c r="L9936" i="1" a="1"/>
  <c r="L9936" i="1" s="1"/>
  <c r="L9937" i="1" a="1"/>
  <c r="L9937" i="1" s="1"/>
  <c r="L9938" i="1" a="1"/>
  <c r="L9938" i="1" s="1"/>
  <c r="L9939" i="1" a="1"/>
  <c r="L9939" i="1" s="1"/>
  <c r="L9940" i="1" a="1"/>
  <c r="L9940" i="1" s="1"/>
  <c r="L9941" i="1" a="1"/>
  <c r="L9941" i="1" s="1"/>
  <c r="L9942" i="1" a="1"/>
  <c r="L9942" i="1" s="1"/>
  <c r="L9943" i="1" a="1"/>
  <c r="L9943" i="1" s="1"/>
  <c r="L9944" i="1" a="1"/>
  <c r="L9944" i="1" s="1"/>
  <c r="L9945" i="1" a="1"/>
  <c r="L9945" i="1" s="1"/>
  <c r="L9946" i="1" a="1"/>
  <c r="L9946" i="1" s="1"/>
  <c r="L9947" i="1" a="1"/>
  <c r="L9947" i="1" s="1"/>
  <c r="L9948" i="1" a="1"/>
  <c r="L9948" i="1" s="1"/>
  <c r="L9949" i="1" a="1"/>
  <c r="L9949" i="1" s="1"/>
  <c r="L9950" i="1" a="1"/>
  <c r="L9950" i="1" s="1"/>
  <c r="L9951" i="1" a="1"/>
  <c r="L9951" i="1" s="1"/>
  <c r="L9952" i="1" a="1"/>
  <c r="L9952" i="1" s="1"/>
  <c r="L9953" i="1" a="1"/>
  <c r="L9953" i="1" s="1"/>
  <c r="L9954" i="1" a="1"/>
  <c r="L9954" i="1" s="1"/>
  <c r="L9955" i="1" a="1"/>
  <c r="L9955" i="1" s="1"/>
  <c r="L9956" i="1" a="1"/>
  <c r="L9956" i="1" s="1"/>
  <c r="L9957" i="1" a="1"/>
  <c r="L9957" i="1" s="1"/>
  <c r="L9958" i="1" a="1"/>
  <c r="L9958" i="1" s="1"/>
  <c r="L9959" i="1" a="1"/>
  <c r="L9959" i="1" s="1"/>
  <c r="L9960" i="1" a="1"/>
  <c r="L9960" i="1" s="1"/>
  <c r="L9961" i="1" a="1"/>
  <c r="L9961" i="1" s="1"/>
  <c r="L9962" i="1" a="1"/>
  <c r="L9962" i="1" s="1"/>
  <c r="L9963" i="1" a="1"/>
  <c r="L9963" i="1" s="1"/>
  <c r="L9964" i="1" a="1"/>
  <c r="L9964" i="1" s="1"/>
  <c r="L9965" i="1" a="1"/>
  <c r="L9965" i="1" s="1"/>
  <c r="L2" i="1" a="1"/>
  <c r="L2" i="1" s="1"/>
  <c r="E3" i="1" a="1"/>
  <c r="E3" i="1" s="1"/>
  <c r="E4" i="1" a="1"/>
  <c r="E4" i="1" s="1"/>
  <c r="E5" i="1" a="1"/>
  <c r="E5" i="1" s="1"/>
  <c r="E6" i="1" a="1"/>
  <c r="E6" i="1" s="1"/>
  <c r="E7" i="1" a="1"/>
  <c r="E7" i="1" s="1"/>
  <c r="E8" i="1" a="1"/>
  <c r="E8" i="1" s="1"/>
  <c r="E9" i="1" a="1"/>
  <c r="E9" i="1" s="1"/>
  <c r="E10" i="1" a="1"/>
  <c r="E10" i="1" s="1"/>
  <c r="E11" i="1" a="1"/>
  <c r="E11" i="1" s="1"/>
  <c r="E12" i="1" a="1"/>
  <c r="E12" i="1" s="1"/>
  <c r="E13" i="1" a="1"/>
  <c r="E13" i="1" s="1"/>
  <c r="E14" i="1" a="1"/>
  <c r="E14" i="1" s="1"/>
  <c r="E15" i="1" a="1"/>
  <c r="E15" i="1" s="1"/>
  <c r="E16" i="1" a="1"/>
  <c r="E16" i="1" s="1"/>
  <c r="E17" i="1" a="1"/>
  <c r="E17" i="1" s="1"/>
  <c r="E18" i="1" a="1"/>
  <c r="E18" i="1" s="1"/>
  <c r="E19" i="1" a="1"/>
  <c r="E19" i="1" s="1"/>
  <c r="E20" i="1" a="1"/>
  <c r="E20" i="1" s="1"/>
  <c r="E21" i="1" a="1"/>
  <c r="E21" i="1" s="1"/>
  <c r="E22" i="1" a="1"/>
  <c r="E22" i="1" s="1"/>
  <c r="E23" i="1" a="1"/>
  <c r="E23" i="1" s="1"/>
  <c r="E24" i="1" a="1"/>
  <c r="E24" i="1" s="1"/>
  <c r="E25" i="1" a="1"/>
  <c r="E25" i="1" s="1"/>
  <c r="E26" i="1" a="1"/>
  <c r="E26" i="1"/>
  <c r="E27" i="1" a="1"/>
  <c r="E27" i="1" s="1"/>
  <c r="E28" i="1" a="1"/>
  <c r="E28" i="1" s="1"/>
  <c r="E29" i="1" a="1"/>
  <c r="E29" i="1" s="1"/>
  <c r="E30" i="1" a="1"/>
  <c r="E30" i="1" s="1"/>
  <c r="E31" i="1" a="1"/>
  <c r="E31" i="1" s="1"/>
  <c r="E32" i="1" a="1"/>
  <c r="E32" i="1" s="1"/>
  <c r="E33" i="1" a="1"/>
  <c r="E33" i="1" s="1"/>
  <c r="E34" i="1" a="1"/>
  <c r="E34" i="1" s="1"/>
  <c r="E35" i="1" a="1"/>
  <c r="E35" i="1" s="1"/>
  <c r="E36" i="1" a="1"/>
  <c r="E36" i="1" s="1"/>
  <c r="E37" i="1" a="1"/>
  <c r="E37" i="1" s="1"/>
  <c r="E38" i="1" a="1"/>
  <c r="E38" i="1" s="1"/>
  <c r="E39" i="1" a="1"/>
  <c r="E39" i="1" s="1"/>
  <c r="E40" i="1" a="1"/>
  <c r="E40" i="1" s="1"/>
  <c r="E41" i="1" a="1"/>
  <c r="E41" i="1" s="1"/>
  <c r="E42" i="1" a="1"/>
  <c r="E42" i="1" s="1"/>
  <c r="E43" i="1" a="1"/>
  <c r="E43" i="1" s="1"/>
  <c r="E44" i="1" a="1"/>
  <c r="E44" i="1" s="1"/>
  <c r="E45" i="1" a="1"/>
  <c r="E45" i="1" s="1"/>
  <c r="E46" i="1" a="1"/>
  <c r="E46" i="1" s="1"/>
  <c r="E47" i="1" a="1"/>
  <c r="E47" i="1" s="1"/>
  <c r="E48" i="1" a="1"/>
  <c r="E48" i="1" s="1"/>
  <c r="E49" i="1" a="1"/>
  <c r="E49" i="1" s="1"/>
  <c r="E50" i="1" a="1"/>
  <c r="E50" i="1" s="1"/>
  <c r="E51" i="1" a="1"/>
  <c r="E51" i="1" s="1"/>
  <c r="E52" i="1" a="1"/>
  <c r="E52" i="1" s="1"/>
  <c r="E53" i="1" a="1"/>
  <c r="E53" i="1" s="1"/>
  <c r="E54" i="1" a="1"/>
  <c r="E54" i="1" s="1"/>
  <c r="E55" i="1" a="1"/>
  <c r="E55" i="1" s="1"/>
  <c r="E56" i="1" a="1"/>
  <c r="E56" i="1" s="1"/>
  <c r="E57" i="1" a="1"/>
  <c r="E57" i="1" s="1"/>
  <c r="E58" i="1" a="1"/>
  <c r="E58" i="1" s="1"/>
  <c r="E59" i="1" a="1"/>
  <c r="E59" i="1" s="1"/>
  <c r="E60" i="1" a="1"/>
  <c r="E60" i="1" s="1"/>
  <c r="E61" i="1" a="1"/>
  <c r="E61" i="1" s="1"/>
  <c r="E62" i="1" a="1"/>
  <c r="E62" i="1" s="1"/>
  <c r="E63" i="1" a="1"/>
  <c r="E63" i="1" s="1"/>
  <c r="E64" i="1" a="1"/>
  <c r="E64" i="1" s="1"/>
  <c r="E65" i="1" a="1"/>
  <c r="E65" i="1" s="1"/>
  <c r="E66" i="1" a="1"/>
  <c r="E66" i="1" s="1"/>
  <c r="E67" i="1" a="1"/>
  <c r="E67" i="1" s="1"/>
  <c r="E68" i="1" a="1"/>
  <c r="E68" i="1" s="1"/>
  <c r="E69" i="1" a="1"/>
  <c r="E69" i="1" s="1"/>
  <c r="E70" i="1" a="1"/>
  <c r="E70" i="1" s="1"/>
  <c r="E71" i="1" a="1"/>
  <c r="E71" i="1" s="1"/>
  <c r="E72" i="1" a="1"/>
  <c r="E72" i="1" s="1"/>
  <c r="E73" i="1" a="1"/>
  <c r="E73" i="1" s="1"/>
  <c r="E74" i="1" a="1"/>
  <c r="E74" i="1" s="1"/>
  <c r="E75" i="1" a="1"/>
  <c r="E75" i="1" s="1"/>
  <c r="E76" i="1" a="1"/>
  <c r="E76" i="1" s="1"/>
  <c r="E77" i="1" a="1"/>
  <c r="E77" i="1" s="1"/>
  <c r="E78" i="1" a="1"/>
  <c r="E78" i="1" s="1"/>
  <c r="E79" i="1" a="1"/>
  <c r="E79" i="1" s="1"/>
  <c r="E80" i="1" a="1"/>
  <c r="E80" i="1" s="1"/>
  <c r="E81" i="1" a="1"/>
  <c r="E81" i="1" s="1"/>
  <c r="E82" i="1" a="1"/>
  <c r="E82" i="1" s="1"/>
  <c r="E83" i="1" a="1"/>
  <c r="E83" i="1" s="1"/>
  <c r="E84" i="1" a="1"/>
  <c r="E84" i="1" s="1"/>
  <c r="E85" i="1" a="1"/>
  <c r="E85" i="1" s="1"/>
  <c r="E86" i="1" a="1"/>
  <c r="E86" i="1" s="1"/>
  <c r="E87" i="1" a="1"/>
  <c r="E87" i="1" s="1"/>
  <c r="E88" i="1" a="1"/>
  <c r="E88" i="1" s="1"/>
  <c r="E89" i="1" a="1"/>
  <c r="E89" i="1" s="1"/>
  <c r="E90" i="1" a="1"/>
  <c r="E90" i="1" s="1"/>
  <c r="E91" i="1" a="1"/>
  <c r="E91" i="1" s="1"/>
  <c r="E92" i="1" a="1"/>
  <c r="E92" i="1" s="1"/>
  <c r="E93" i="1" a="1"/>
  <c r="E93" i="1" s="1"/>
  <c r="E94" i="1" a="1"/>
  <c r="E94" i="1" s="1"/>
  <c r="E95" i="1" a="1"/>
  <c r="E95" i="1" s="1"/>
  <c r="E96" i="1" a="1"/>
  <c r="E96" i="1" s="1"/>
  <c r="E97" i="1" a="1"/>
  <c r="E97" i="1" s="1"/>
  <c r="E98" i="1" a="1"/>
  <c r="E98" i="1" s="1"/>
  <c r="E99" i="1" a="1"/>
  <c r="E99" i="1" s="1"/>
  <c r="E100" i="1" a="1"/>
  <c r="E100" i="1" s="1"/>
  <c r="E101" i="1" a="1"/>
  <c r="E101" i="1" s="1"/>
  <c r="E102" i="1" a="1"/>
  <c r="E102" i="1" s="1"/>
  <c r="E103" i="1" a="1"/>
  <c r="E103" i="1" s="1"/>
  <c r="E104" i="1" a="1"/>
  <c r="E104" i="1" s="1"/>
  <c r="E105" i="1" a="1"/>
  <c r="E105" i="1" s="1"/>
  <c r="E106" i="1" a="1"/>
  <c r="E106" i="1" s="1"/>
  <c r="E107" i="1" a="1"/>
  <c r="E107" i="1" s="1"/>
  <c r="E108" i="1" a="1"/>
  <c r="E108" i="1" s="1"/>
  <c r="E109" i="1" a="1"/>
  <c r="E109" i="1" s="1"/>
  <c r="E110" i="1" a="1"/>
  <c r="E110" i="1" s="1"/>
  <c r="E111" i="1" a="1"/>
  <c r="E111" i="1" s="1"/>
  <c r="E112" i="1" a="1"/>
  <c r="E112" i="1" s="1"/>
  <c r="E113" i="1" a="1"/>
  <c r="E113" i="1" s="1"/>
  <c r="E114" i="1" a="1"/>
  <c r="E114" i="1" s="1"/>
  <c r="E115" i="1" a="1"/>
  <c r="E115" i="1" s="1"/>
  <c r="E116" i="1" a="1"/>
  <c r="E116" i="1" s="1"/>
  <c r="E117" i="1" a="1"/>
  <c r="E117" i="1" s="1"/>
  <c r="E118" i="1" a="1"/>
  <c r="E118" i="1" s="1"/>
  <c r="E119" i="1" a="1"/>
  <c r="E119" i="1" s="1"/>
  <c r="E120" i="1" a="1"/>
  <c r="E120" i="1" s="1"/>
  <c r="E121" i="1" a="1"/>
  <c r="E121" i="1" s="1"/>
  <c r="E122" i="1" a="1"/>
  <c r="E122" i="1" s="1"/>
  <c r="E123" i="1" a="1"/>
  <c r="E123" i="1" s="1"/>
  <c r="E124" i="1" a="1"/>
  <c r="E124" i="1" s="1"/>
  <c r="E125" i="1" a="1"/>
  <c r="E125" i="1" s="1"/>
  <c r="E126" i="1" a="1"/>
  <c r="E126" i="1" s="1"/>
  <c r="E127" i="1" a="1"/>
  <c r="E127" i="1" s="1"/>
  <c r="E128" i="1" a="1"/>
  <c r="E128" i="1" s="1"/>
  <c r="E129" i="1" a="1"/>
  <c r="E129" i="1" s="1"/>
  <c r="E130" i="1" a="1"/>
  <c r="E130" i="1" s="1"/>
  <c r="E131" i="1" a="1"/>
  <c r="E131" i="1" s="1"/>
  <c r="E132" i="1" a="1"/>
  <c r="E132" i="1" s="1"/>
  <c r="E133" i="1" a="1"/>
  <c r="E133" i="1" s="1"/>
  <c r="E134" i="1" a="1"/>
  <c r="E134" i="1" s="1"/>
  <c r="E135" i="1" a="1"/>
  <c r="E135" i="1" s="1"/>
  <c r="E136" i="1" a="1"/>
  <c r="E136" i="1" s="1"/>
  <c r="E137" i="1" a="1"/>
  <c r="E137" i="1" s="1"/>
  <c r="E138" i="1" a="1"/>
  <c r="E138" i="1" s="1"/>
  <c r="E139" i="1" a="1"/>
  <c r="E139" i="1" s="1"/>
  <c r="E140" i="1" a="1"/>
  <c r="E140" i="1" s="1"/>
  <c r="E141" i="1" a="1"/>
  <c r="E141" i="1" s="1"/>
  <c r="E142" i="1" a="1"/>
  <c r="E142" i="1" s="1"/>
  <c r="E143" i="1" a="1"/>
  <c r="E143" i="1" s="1"/>
  <c r="E144" i="1" a="1"/>
  <c r="E144" i="1" s="1"/>
  <c r="E145" i="1" a="1"/>
  <c r="E145" i="1" s="1"/>
  <c r="E146" i="1" a="1"/>
  <c r="E146" i="1" s="1"/>
  <c r="E147" i="1" a="1"/>
  <c r="E147" i="1" s="1"/>
  <c r="E148" i="1" a="1"/>
  <c r="E148" i="1" s="1"/>
  <c r="E149" i="1" a="1"/>
  <c r="E149" i="1" s="1"/>
  <c r="E150" i="1" a="1"/>
  <c r="E150" i="1" s="1"/>
  <c r="E151" i="1" a="1"/>
  <c r="E151" i="1" s="1"/>
  <c r="E152" i="1" a="1"/>
  <c r="E152" i="1" s="1"/>
  <c r="E153" i="1" a="1"/>
  <c r="E153" i="1" s="1"/>
  <c r="E154" i="1" a="1"/>
  <c r="E154" i="1" s="1"/>
  <c r="E155" i="1" a="1"/>
  <c r="E155" i="1" s="1"/>
  <c r="E156" i="1" a="1"/>
  <c r="E156" i="1" s="1"/>
  <c r="E157" i="1" a="1"/>
  <c r="E157" i="1" s="1"/>
  <c r="E158" i="1" a="1"/>
  <c r="E158" i="1" s="1"/>
  <c r="E159" i="1" a="1"/>
  <c r="E159" i="1" s="1"/>
  <c r="E160" i="1" a="1"/>
  <c r="E160" i="1" s="1"/>
  <c r="E161" i="1" a="1"/>
  <c r="E161" i="1" s="1"/>
  <c r="E162" i="1" a="1"/>
  <c r="E162" i="1" s="1"/>
  <c r="E163" i="1" a="1"/>
  <c r="E163" i="1" s="1"/>
  <c r="E164" i="1" a="1"/>
  <c r="E164" i="1" s="1"/>
  <c r="E165" i="1" a="1"/>
  <c r="E165" i="1" s="1"/>
  <c r="E166" i="1" a="1"/>
  <c r="E166" i="1" s="1"/>
  <c r="E167" i="1" a="1"/>
  <c r="E167" i="1" s="1"/>
  <c r="E168" i="1" a="1"/>
  <c r="E168" i="1" s="1"/>
  <c r="E169" i="1" a="1"/>
  <c r="E169" i="1" s="1"/>
  <c r="E170" i="1" a="1"/>
  <c r="E170" i="1" s="1"/>
  <c r="E171" i="1" a="1"/>
  <c r="E171" i="1" s="1"/>
  <c r="E172" i="1" a="1"/>
  <c r="E172" i="1" s="1"/>
  <c r="E173" i="1" a="1"/>
  <c r="E173" i="1" s="1"/>
  <c r="E174" i="1" a="1"/>
  <c r="E174" i="1" s="1"/>
  <c r="E175" i="1" a="1"/>
  <c r="E175" i="1" s="1"/>
  <c r="E176" i="1" a="1"/>
  <c r="E176" i="1" s="1"/>
  <c r="E177" i="1" a="1"/>
  <c r="E177" i="1" s="1"/>
  <c r="E178" i="1" a="1"/>
  <c r="E178" i="1" s="1"/>
  <c r="E179" i="1" a="1"/>
  <c r="E179" i="1" s="1"/>
  <c r="E180" i="1" a="1"/>
  <c r="E180" i="1" s="1"/>
  <c r="E181" i="1" a="1"/>
  <c r="E181" i="1" s="1"/>
  <c r="E182" i="1" a="1"/>
  <c r="E182" i="1" s="1"/>
  <c r="E183" i="1" a="1"/>
  <c r="E183" i="1" s="1"/>
  <c r="E184" i="1" a="1"/>
  <c r="E184" i="1" s="1"/>
  <c r="E185" i="1" a="1"/>
  <c r="E185" i="1" s="1"/>
  <c r="E186" i="1" a="1"/>
  <c r="E186" i="1" s="1"/>
  <c r="E187" i="1" a="1"/>
  <c r="E187" i="1" s="1"/>
  <c r="E188" i="1" a="1"/>
  <c r="E188" i="1" s="1"/>
  <c r="E189" i="1" a="1"/>
  <c r="E189" i="1" s="1"/>
  <c r="E190" i="1" a="1"/>
  <c r="E190" i="1" s="1"/>
  <c r="E191" i="1" a="1"/>
  <c r="E191" i="1" s="1"/>
  <c r="E192" i="1" a="1"/>
  <c r="E192" i="1" s="1"/>
  <c r="E193" i="1" a="1"/>
  <c r="E193" i="1" s="1"/>
  <c r="E194" i="1" a="1"/>
  <c r="E194" i="1" s="1"/>
  <c r="E195" i="1" a="1"/>
  <c r="E195" i="1" s="1"/>
  <c r="E196" i="1" a="1"/>
  <c r="E196" i="1" s="1"/>
  <c r="E197" i="1" a="1"/>
  <c r="E197" i="1" s="1"/>
  <c r="E198" i="1" a="1"/>
  <c r="E198" i="1" s="1"/>
  <c r="E199" i="1" a="1"/>
  <c r="E199" i="1" s="1"/>
  <c r="E200" i="1" a="1"/>
  <c r="E200" i="1" s="1"/>
  <c r="E201" i="1" a="1"/>
  <c r="E201" i="1" s="1"/>
  <c r="E202" i="1" a="1"/>
  <c r="E202" i="1" s="1"/>
  <c r="E203" i="1" a="1"/>
  <c r="E203" i="1" s="1"/>
  <c r="E204" i="1" a="1"/>
  <c r="E204" i="1" s="1"/>
  <c r="E205" i="1" a="1"/>
  <c r="E205" i="1" s="1"/>
  <c r="E206" i="1" a="1"/>
  <c r="E206" i="1" s="1"/>
  <c r="E207" i="1" a="1"/>
  <c r="E207" i="1" s="1"/>
  <c r="E208" i="1" a="1"/>
  <c r="E208" i="1" s="1"/>
  <c r="E209" i="1" a="1"/>
  <c r="E209" i="1" s="1"/>
  <c r="E210" i="1" a="1"/>
  <c r="E210" i="1" s="1"/>
  <c r="E211" i="1" a="1"/>
  <c r="E211" i="1" s="1"/>
  <c r="E212" i="1" a="1"/>
  <c r="E212" i="1" s="1"/>
  <c r="E213" i="1" a="1"/>
  <c r="E213" i="1" s="1"/>
  <c r="E214" i="1" a="1"/>
  <c r="E214" i="1" s="1"/>
  <c r="E215" i="1" a="1"/>
  <c r="E215" i="1" s="1"/>
  <c r="E216" i="1" a="1"/>
  <c r="E216" i="1" s="1"/>
  <c r="E217" i="1" a="1"/>
  <c r="E217" i="1" s="1"/>
  <c r="E218" i="1" a="1"/>
  <c r="E218" i="1" s="1"/>
  <c r="E219" i="1" a="1"/>
  <c r="E219" i="1" s="1"/>
  <c r="E220" i="1" a="1"/>
  <c r="E220" i="1" s="1"/>
  <c r="E221" i="1" a="1"/>
  <c r="E221" i="1" s="1"/>
  <c r="E222" i="1" a="1"/>
  <c r="E222" i="1" s="1"/>
  <c r="E223" i="1" a="1"/>
  <c r="E223" i="1" s="1"/>
  <c r="E224" i="1" a="1"/>
  <c r="E224" i="1" s="1"/>
  <c r="E225" i="1" a="1"/>
  <c r="E225" i="1" s="1"/>
  <c r="E226" i="1" a="1"/>
  <c r="E226" i="1" s="1"/>
  <c r="E227" i="1" a="1"/>
  <c r="E227" i="1" s="1"/>
  <c r="E228" i="1" a="1"/>
  <c r="E228" i="1" s="1"/>
  <c r="E229" i="1" a="1"/>
  <c r="E229" i="1" s="1"/>
  <c r="E230" i="1" a="1"/>
  <c r="E230" i="1" s="1"/>
  <c r="E231" i="1" a="1"/>
  <c r="E231" i="1" s="1"/>
  <c r="E232" i="1" a="1"/>
  <c r="E232" i="1" s="1"/>
  <c r="E233" i="1" a="1"/>
  <c r="E233" i="1" s="1"/>
  <c r="E234" i="1" a="1"/>
  <c r="E234" i="1" s="1"/>
  <c r="E235" i="1" a="1"/>
  <c r="E235" i="1" s="1"/>
  <c r="E236" i="1" a="1"/>
  <c r="E236" i="1" s="1"/>
  <c r="E237" i="1" a="1"/>
  <c r="E237" i="1" s="1"/>
  <c r="E238" i="1" a="1"/>
  <c r="E238" i="1" s="1"/>
  <c r="E239" i="1" a="1"/>
  <c r="E239" i="1" s="1"/>
  <c r="E240" i="1" a="1"/>
  <c r="E240" i="1" s="1"/>
  <c r="E241" i="1" a="1"/>
  <c r="E241" i="1" s="1"/>
  <c r="E242" i="1" a="1"/>
  <c r="E242" i="1" s="1"/>
  <c r="E243" i="1" a="1"/>
  <c r="E243" i="1" s="1"/>
  <c r="E244" i="1" a="1"/>
  <c r="E244" i="1" s="1"/>
  <c r="E245" i="1" a="1"/>
  <c r="E245" i="1" s="1"/>
  <c r="E246" i="1" a="1"/>
  <c r="E246" i="1" s="1"/>
  <c r="E247" i="1" a="1"/>
  <c r="E247" i="1" s="1"/>
  <c r="E248" i="1" a="1"/>
  <c r="E248" i="1" s="1"/>
  <c r="E249" i="1" a="1"/>
  <c r="E249" i="1" s="1"/>
  <c r="E250" i="1" a="1"/>
  <c r="E250" i="1" s="1"/>
  <c r="E251" i="1" a="1"/>
  <c r="E251" i="1" s="1"/>
  <c r="E252" i="1" a="1"/>
  <c r="E252" i="1" s="1"/>
  <c r="E253" i="1" a="1"/>
  <c r="E253" i="1" s="1"/>
  <c r="E254" i="1" a="1"/>
  <c r="E254" i="1" s="1"/>
  <c r="E255" i="1" a="1"/>
  <c r="E255" i="1" s="1"/>
  <c r="E256" i="1" a="1"/>
  <c r="E256" i="1" s="1"/>
  <c r="E257" i="1" a="1"/>
  <c r="E257" i="1" s="1"/>
  <c r="E258" i="1" a="1"/>
  <c r="E258" i="1" s="1"/>
  <c r="E259" i="1" a="1"/>
  <c r="E259" i="1" s="1"/>
  <c r="E260" i="1" a="1"/>
  <c r="E260" i="1" s="1"/>
  <c r="E261" i="1" a="1"/>
  <c r="E261" i="1" s="1"/>
  <c r="E262" i="1" a="1"/>
  <c r="E262" i="1" s="1"/>
  <c r="E263" i="1" a="1"/>
  <c r="E263" i="1" s="1"/>
  <c r="E264" i="1" a="1"/>
  <c r="E264" i="1" s="1"/>
  <c r="E265" i="1" a="1"/>
  <c r="E265" i="1" s="1"/>
  <c r="E266" i="1" a="1"/>
  <c r="E266" i="1"/>
  <c r="E267" i="1" a="1"/>
  <c r="E267" i="1" s="1"/>
  <c r="E268" i="1" a="1"/>
  <c r="E268" i="1" s="1"/>
  <c r="E269" i="1" a="1"/>
  <c r="E269" i="1" s="1"/>
  <c r="E270" i="1" a="1"/>
  <c r="E270" i="1" s="1"/>
  <c r="E271" i="1" a="1"/>
  <c r="E271" i="1" s="1"/>
  <c r="E272" i="1" a="1"/>
  <c r="E272" i="1" s="1"/>
  <c r="E273" i="1" a="1"/>
  <c r="E273" i="1" s="1"/>
  <c r="E274" i="1" a="1"/>
  <c r="E274" i="1" s="1"/>
  <c r="E275" i="1" a="1"/>
  <c r="E275" i="1" s="1"/>
  <c r="E276" i="1" a="1"/>
  <c r="E276" i="1" s="1"/>
  <c r="E277" i="1" a="1"/>
  <c r="E277" i="1" s="1"/>
  <c r="E278" i="1" a="1"/>
  <c r="E278" i="1" s="1"/>
  <c r="E279" i="1" a="1"/>
  <c r="E279" i="1" s="1"/>
  <c r="E280" i="1" a="1"/>
  <c r="E280" i="1" s="1"/>
  <c r="E281" i="1" a="1"/>
  <c r="E281" i="1" s="1"/>
  <c r="E282" i="1" a="1"/>
  <c r="E282" i="1" s="1"/>
  <c r="E283" i="1" a="1"/>
  <c r="E283" i="1" s="1"/>
  <c r="E284" i="1" a="1"/>
  <c r="E284" i="1" s="1"/>
  <c r="E285" i="1" a="1"/>
  <c r="E285" i="1" s="1"/>
  <c r="E286" i="1" a="1"/>
  <c r="E286" i="1" s="1"/>
  <c r="E287" i="1" a="1"/>
  <c r="E287" i="1" s="1"/>
  <c r="E288" i="1" a="1"/>
  <c r="E288" i="1" s="1"/>
  <c r="E289" i="1" a="1"/>
  <c r="E289" i="1" s="1"/>
  <c r="E290" i="1" a="1"/>
  <c r="E290" i="1" s="1"/>
  <c r="E291" i="1" a="1"/>
  <c r="E291" i="1" s="1"/>
  <c r="E292" i="1" a="1"/>
  <c r="E292" i="1" s="1"/>
  <c r="E293" i="1" a="1"/>
  <c r="E293" i="1" s="1"/>
  <c r="E294" i="1" a="1"/>
  <c r="E294" i="1" s="1"/>
  <c r="E295" i="1" a="1"/>
  <c r="E295" i="1" s="1"/>
  <c r="E296" i="1" a="1"/>
  <c r="E296" i="1" s="1"/>
  <c r="E297" i="1" a="1"/>
  <c r="E297" i="1" s="1"/>
  <c r="E298" i="1" a="1"/>
  <c r="E298" i="1" s="1"/>
  <c r="E299" i="1" a="1"/>
  <c r="E299" i="1" s="1"/>
  <c r="E300" i="1" a="1"/>
  <c r="E300" i="1" s="1"/>
  <c r="E301" i="1" a="1"/>
  <c r="E301" i="1" s="1"/>
  <c r="E302" i="1" a="1"/>
  <c r="E302" i="1" s="1"/>
  <c r="E303" i="1" a="1"/>
  <c r="E303" i="1" s="1"/>
  <c r="E304" i="1" a="1"/>
  <c r="E304" i="1" s="1"/>
  <c r="E305" i="1" a="1"/>
  <c r="E305" i="1" s="1"/>
  <c r="E306" i="1" a="1"/>
  <c r="E306" i="1" s="1"/>
  <c r="E307" i="1" a="1"/>
  <c r="E307" i="1" s="1"/>
  <c r="E308" i="1" a="1"/>
  <c r="E308" i="1" s="1"/>
  <c r="E309" i="1" a="1"/>
  <c r="E309" i="1" s="1"/>
  <c r="E310" i="1" a="1"/>
  <c r="E310" i="1" s="1"/>
  <c r="E311" i="1" a="1"/>
  <c r="E311" i="1" s="1"/>
  <c r="E312" i="1" a="1"/>
  <c r="E312" i="1" s="1"/>
  <c r="E313" i="1" a="1"/>
  <c r="E313" i="1" s="1"/>
  <c r="E314" i="1" a="1"/>
  <c r="E314" i="1" s="1"/>
  <c r="E315" i="1" a="1"/>
  <c r="E315" i="1" s="1"/>
  <c r="E316" i="1" a="1"/>
  <c r="E316" i="1" s="1"/>
  <c r="E317" i="1" a="1"/>
  <c r="E317" i="1" s="1"/>
  <c r="E318" i="1" a="1"/>
  <c r="E318" i="1" s="1"/>
  <c r="E319" i="1" a="1"/>
  <c r="E319" i="1" s="1"/>
  <c r="E320" i="1" a="1"/>
  <c r="E320" i="1" s="1"/>
  <c r="E321" i="1" a="1"/>
  <c r="E321" i="1" s="1"/>
  <c r="E322" i="1" a="1"/>
  <c r="E322" i="1" s="1"/>
  <c r="E323" i="1" a="1"/>
  <c r="E323" i="1" s="1"/>
  <c r="E324" i="1" a="1"/>
  <c r="E324" i="1" s="1"/>
  <c r="E325" i="1" a="1"/>
  <c r="E325" i="1" s="1"/>
  <c r="E326" i="1" a="1"/>
  <c r="E326" i="1" s="1"/>
  <c r="E327" i="1" a="1"/>
  <c r="E327" i="1" s="1"/>
  <c r="E328" i="1" a="1"/>
  <c r="E328" i="1" s="1"/>
  <c r="E329" i="1" a="1"/>
  <c r="E329" i="1" s="1"/>
  <c r="E330" i="1" a="1"/>
  <c r="E330" i="1" s="1"/>
  <c r="E331" i="1" a="1"/>
  <c r="E331" i="1" s="1"/>
  <c r="E332" i="1" a="1"/>
  <c r="E332" i="1" s="1"/>
  <c r="E333" i="1" a="1"/>
  <c r="E333" i="1" s="1"/>
  <c r="E334" i="1" a="1"/>
  <c r="E334" i="1" s="1"/>
  <c r="E335" i="1" a="1"/>
  <c r="E335" i="1" s="1"/>
  <c r="E336" i="1" a="1"/>
  <c r="E336" i="1" s="1"/>
  <c r="E337" i="1" a="1"/>
  <c r="E337" i="1" s="1"/>
  <c r="E338" i="1" a="1"/>
  <c r="E338" i="1" s="1"/>
  <c r="E339" i="1" a="1"/>
  <c r="E339" i="1" s="1"/>
  <c r="E340" i="1" a="1"/>
  <c r="E340" i="1" s="1"/>
  <c r="E341" i="1" a="1"/>
  <c r="E341" i="1" s="1"/>
  <c r="E342" i="1" a="1"/>
  <c r="E342" i="1" s="1"/>
  <c r="E343" i="1" a="1"/>
  <c r="E343" i="1" s="1"/>
  <c r="E344" i="1" a="1"/>
  <c r="E344" i="1" s="1"/>
  <c r="E345" i="1" a="1"/>
  <c r="E345" i="1" s="1"/>
  <c r="E346" i="1" a="1"/>
  <c r="E346" i="1" s="1"/>
  <c r="E347" i="1" a="1"/>
  <c r="E347" i="1" s="1"/>
  <c r="E348" i="1" a="1"/>
  <c r="E348" i="1" s="1"/>
  <c r="E349" i="1" a="1"/>
  <c r="E349" i="1" s="1"/>
  <c r="E350" i="1" a="1"/>
  <c r="E350" i="1" s="1"/>
  <c r="E351" i="1" a="1"/>
  <c r="E351" i="1" s="1"/>
  <c r="E352" i="1" a="1"/>
  <c r="E352" i="1" s="1"/>
  <c r="E353" i="1" a="1"/>
  <c r="E353" i="1" s="1"/>
  <c r="E354" i="1" a="1"/>
  <c r="E354" i="1" s="1"/>
  <c r="E355" i="1" a="1"/>
  <c r="E355" i="1" s="1"/>
  <c r="E356" i="1" a="1"/>
  <c r="E356" i="1" s="1"/>
  <c r="E357" i="1" a="1"/>
  <c r="E357" i="1" s="1"/>
  <c r="E358" i="1" a="1"/>
  <c r="E358" i="1" s="1"/>
  <c r="E359" i="1" a="1"/>
  <c r="E359" i="1" s="1"/>
  <c r="E360" i="1" a="1"/>
  <c r="E360" i="1" s="1"/>
  <c r="E361" i="1" a="1"/>
  <c r="E361" i="1" s="1"/>
  <c r="E362" i="1" a="1"/>
  <c r="E362" i="1" s="1"/>
  <c r="E363" i="1" a="1"/>
  <c r="E363" i="1" s="1"/>
  <c r="E364" i="1" a="1"/>
  <c r="E364" i="1" s="1"/>
  <c r="E365" i="1" a="1"/>
  <c r="E365" i="1" s="1"/>
  <c r="E366" i="1" a="1"/>
  <c r="E366" i="1" s="1"/>
  <c r="E367" i="1" a="1"/>
  <c r="E367" i="1" s="1"/>
  <c r="E368" i="1" a="1"/>
  <c r="E368" i="1" s="1"/>
  <c r="E369" i="1" a="1"/>
  <c r="E369" i="1" s="1"/>
  <c r="E370" i="1" a="1"/>
  <c r="E370" i="1" s="1"/>
  <c r="E371" i="1" a="1"/>
  <c r="E371" i="1" s="1"/>
  <c r="E372" i="1" a="1"/>
  <c r="E372" i="1" s="1"/>
  <c r="E373" i="1" a="1"/>
  <c r="E373" i="1" s="1"/>
  <c r="E374" i="1" a="1"/>
  <c r="E374" i="1" s="1"/>
  <c r="E375" i="1" a="1"/>
  <c r="E375" i="1" s="1"/>
  <c r="E376" i="1" a="1"/>
  <c r="E376" i="1" s="1"/>
  <c r="E377" i="1" a="1"/>
  <c r="E377" i="1" s="1"/>
  <c r="E378" i="1" a="1"/>
  <c r="E378" i="1" s="1"/>
  <c r="E379" i="1" a="1"/>
  <c r="E379" i="1" s="1"/>
  <c r="E380" i="1" a="1"/>
  <c r="E380" i="1" s="1"/>
  <c r="E381" i="1" a="1"/>
  <c r="E381" i="1" s="1"/>
  <c r="E382" i="1" a="1"/>
  <c r="E382" i="1" s="1"/>
  <c r="E383" i="1" a="1"/>
  <c r="E383" i="1" s="1"/>
  <c r="E384" i="1" a="1"/>
  <c r="E384" i="1" s="1"/>
  <c r="E385" i="1" a="1"/>
  <c r="E385" i="1" s="1"/>
  <c r="E386" i="1" a="1"/>
  <c r="E386" i="1" s="1"/>
  <c r="E387" i="1" a="1"/>
  <c r="E387" i="1" s="1"/>
  <c r="E388" i="1" a="1"/>
  <c r="E388" i="1" s="1"/>
  <c r="E389" i="1" a="1"/>
  <c r="E389" i="1" s="1"/>
  <c r="E390" i="1" a="1"/>
  <c r="E390" i="1" s="1"/>
  <c r="E391" i="1" a="1"/>
  <c r="E391" i="1" s="1"/>
  <c r="E392" i="1" a="1"/>
  <c r="E392" i="1" s="1"/>
  <c r="E393" i="1" a="1"/>
  <c r="E393" i="1" s="1"/>
  <c r="E394" i="1" a="1"/>
  <c r="E394" i="1" s="1"/>
  <c r="E395" i="1" a="1"/>
  <c r="E395" i="1" s="1"/>
  <c r="E396" i="1" a="1"/>
  <c r="E396" i="1" s="1"/>
  <c r="E397" i="1" a="1"/>
  <c r="E397" i="1" s="1"/>
  <c r="E398" i="1" a="1"/>
  <c r="E398" i="1" s="1"/>
  <c r="E399" i="1" a="1"/>
  <c r="E399" i="1" s="1"/>
  <c r="E400" i="1" a="1"/>
  <c r="E400" i="1" s="1"/>
  <c r="E401" i="1" a="1"/>
  <c r="E401" i="1" s="1"/>
  <c r="E402" i="1" a="1"/>
  <c r="E402" i="1" s="1"/>
  <c r="E403" i="1" a="1"/>
  <c r="E403" i="1" s="1"/>
  <c r="E404" i="1" a="1"/>
  <c r="E404" i="1" s="1"/>
  <c r="E405" i="1" a="1"/>
  <c r="E405" i="1" s="1"/>
  <c r="E406" i="1" a="1"/>
  <c r="E406" i="1" s="1"/>
  <c r="E407" i="1" a="1"/>
  <c r="E407" i="1" s="1"/>
  <c r="E408" i="1" a="1"/>
  <c r="E408" i="1" s="1"/>
  <c r="E409" i="1" a="1"/>
  <c r="E409" i="1" s="1"/>
  <c r="E410" i="1" a="1"/>
  <c r="E410" i="1" s="1"/>
  <c r="E411" i="1" a="1"/>
  <c r="E411" i="1" s="1"/>
  <c r="E412" i="1" a="1"/>
  <c r="E412" i="1" s="1"/>
  <c r="E413" i="1" a="1"/>
  <c r="E413" i="1" s="1"/>
  <c r="E414" i="1" a="1"/>
  <c r="E414" i="1" s="1"/>
  <c r="E415" i="1" a="1"/>
  <c r="E415" i="1" s="1"/>
  <c r="E416" i="1" a="1"/>
  <c r="E416" i="1" s="1"/>
  <c r="E417" i="1" a="1"/>
  <c r="E417" i="1" s="1"/>
  <c r="E418" i="1" a="1"/>
  <c r="E418" i="1" s="1"/>
  <c r="E419" i="1" a="1"/>
  <c r="E419" i="1" s="1"/>
  <c r="E420" i="1" a="1"/>
  <c r="E420" i="1" s="1"/>
  <c r="E421" i="1" a="1"/>
  <c r="E421" i="1" s="1"/>
  <c r="E422" i="1" a="1"/>
  <c r="E422" i="1" s="1"/>
  <c r="E423" i="1" a="1"/>
  <c r="E423" i="1" s="1"/>
  <c r="E424" i="1" a="1"/>
  <c r="E424" i="1" s="1"/>
  <c r="E425" i="1" a="1"/>
  <c r="E425" i="1" s="1"/>
  <c r="E426" i="1" a="1"/>
  <c r="E426" i="1" s="1"/>
  <c r="E427" i="1" a="1"/>
  <c r="E427" i="1" s="1"/>
  <c r="E428" i="1" a="1"/>
  <c r="E428" i="1" s="1"/>
  <c r="E429" i="1" a="1"/>
  <c r="E429" i="1" s="1"/>
  <c r="E430" i="1" a="1"/>
  <c r="E430" i="1" s="1"/>
  <c r="E431" i="1" a="1"/>
  <c r="E431" i="1" s="1"/>
  <c r="E432" i="1" a="1"/>
  <c r="E432" i="1" s="1"/>
  <c r="E433" i="1" a="1"/>
  <c r="E433" i="1" s="1"/>
  <c r="E434" i="1" a="1"/>
  <c r="E434" i="1" s="1"/>
  <c r="E435" i="1" a="1"/>
  <c r="E435" i="1" s="1"/>
  <c r="E436" i="1" a="1"/>
  <c r="E436" i="1" s="1"/>
  <c r="E437" i="1" a="1"/>
  <c r="E437" i="1" s="1"/>
  <c r="E438" i="1" a="1"/>
  <c r="E438" i="1" s="1"/>
  <c r="E439" i="1" a="1"/>
  <c r="E439" i="1" s="1"/>
  <c r="E440" i="1" a="1"/>
  <c r="E440" i="1" s="1"/>
  <c r="E441" i="1" a="1"/>
  <c r="E441" i="1" s="1"/>
  <c r="E442" i="1" a="1"/>
  <c r="E442" i="1" s="1"/>
  <c r="E443" i="1" a="1"/>
  <c r="E443" i="1" s="1"/>
  <c r="E444" i="1" a="1"/>
  <c r="E444" i="1" s="1"/>
  <c r="E445" i="1" a="1"/>
  <c r="E445" i="1" s="1"/>
  <c r="E446" i="1" a="1"/>
  <c r="E446" i="1" s="1"/>
  <c r="E447" i="1" a="1"/>
  <c r="E447" i="1" s="1"/>
  <c r="E448" i="1" a="1"/>
  <c r="E448" i="1" s="1"/>
  <c r="E449" i="1" a="1"/>
  <c r="E449" i="1" s="1"/>
  <c r="E450" i="1" a="1"/>
  <c r="E450" i="1" s="1"/>
  <c r="E451" i="1" a="1"/>
  <c r="E451" i="1" s="1"/>
  <c r="E452" i="1" a="1"/>
  <c r="E452" i="1" s="1"/>
  <c r="E453" i="1" a="1"/>
  <c r="E453" i="1" s="1"/>
  <c r="E454" i="1" a="1"/>
  <c r="E454" i="1" s="1"/>
  <c r="E455" i="1" a="1"/>
  <c r="E455" i="1" s="1"/>
  <c r="E456" i="1" a="1"/>
  <c r="E456" i="1" s="1"/>
  <c r="E457" i="1" a="1"/>
  <c r="E457" i="1" s="1"/>
  <c r="E458" i="1" a="1"/>
  <c r="E458" i="1" s="1"/>
  <c r="E459" i="1" a="1"/>
  <c r="E459" i="1" s="1"/>
  <c r="E460" i="1" a="1"/>
  <c r="E460" i="1" s="1"/>
  <c r="E461" i="1" a="1"/>
  <c r="E461" i="1" s="1"/>
  <c r="E462" i="1" a="1"/>
  <c r="E462" i="1" s="1"/>
  <c r="E463" i="1" a="1"/>
  <c r="E463" i="1" s="1"/>
  <c r="E464" i="1" a="1"/>
  <c r="E464" i="1" s="1"/>
  <c r="E465" i="1" a="1"/>
  <c r="E465" i="1" s="1"/>
  <c r="E466" i="1" a="1"/>
  <c r="E466" i="1" s="1"/>
  <c r="E467" i="1" a="1"/>
  <c r="E467" i="1" s="1"/>
  <c r="E468" i="1" a="1"/>
  <c r="E468" i="1" s="1"/>
  <c r="E469" i="1" a="1"/>
  <c r="E469" i="1" s="1"/>
  <c r="E470" i="1" a="1"/>
  <c r="E470" i="1" s="1"/>
  <c r="E471" i="1" a="1"/>
  <c r="E471" i="1" s="1"/>
  <c r="E472" i="1" a="1"/>
  <c r="E472" i="1" s="1"/>
  <c r="E473" i="1" a="1"/>
  <c r="E473" i="1" s="1"/>
  <c r="E474" i="1" a="1"/>
  <c r="E474" i="1"/>
  <c r="E475" i="1" a="1"/>
  <c r="E475" i="1" s="1"/>
  <c r="E476" i="1" a="1"/>
  <c r="E476" i="1" s="1"/>
  <c r="E477" i="1" a="1"/>
  <c r="E477" i="1" s="1"/>
  <c r="E478" i="1" a="1"/>
  <c r="E478" i="1" s="1"/>
  <c r="E479" i="1" a="1"/>
  <c r="E479" i="1" s="1"/>
  <c r="E480" i="1" a="1"/>
  <c r="E480" i="1" s="1"/>
  <c r="E481" i="1" a="1"/>
  <c r="E481" i="1" s="1"/>
  <c r="E482" i="1" a="1"/>
  <c r="E482" i="1" s="1"/>
  <c r="E483" i="1" a="1"/>
  <c r="E483" i="1" s="1"/>
  <c r="E484" i="1" a="1"/>
  <c r="E484" i="1" s="1"/>
  <c r="E485" i="1" a="1"/>
  <c r="E485" i="1" s="1"/>
  <c r="E486" i="1" a="1"/>
  <c r="E486" i="1" s="1"/>
  <c r="E487" i="1" a="1"/>
  <c r="E487" i="1" s="1"/>
  <c r="E488" i="1" a="1"/>
  <c r="E488" i="1" s="1"/>
  <c r="E489" i="1" a="1"/>
  <c r="E489" i="1" s="1"/>
  <c r="E490" i="1" a="1"/>
  <c r="E490" i="1" s="1"/>
  <c r="E491" i="1" a="1"/>
  <c r="E491" i="1" s="1"/>
  <c r="E492" i="1" a="1"/>
  <c r="E492" i="1" s="1"/>
  <c r="E493" i="1" a="1"/>
  <c r="E493" i="1" s="1"/>
  <c r="E494" i="1" a="1"/>
  <c r="E494" i="1" s="1"/>
  <c r="E495" i="1" a="1"/>
  <c r="E495" i="1" s="1"/>
  <c r="E496" i="1" a="1"/>
  <c r="E496" i="1" s="1"/>
  <c r="E497" i="1" a="1"/>
  <c r="E497" i="1" s="1"/>
  <c r="E498" i="1" a="1"/>
  <c r="E498" i="1" s="1"/>
  <c r="E499" i="1" a="1"/>
  <c r="E499" i="1" s="1"/>
  <c r="E500" i="1" a="1"/>
  <c r="E500" i="1" s="1"/>
  <c r="E501" i="1" a="1"/>
  <c r="E501" i="1" s="1"/>
  <c r="E502" i="1" a="1"/>
  <c r="E502" i="1" s="1"/>
  <c r="E503" i="1" a="1"/>
  <c r="E503" i="1" s="1"/>
  <c r="E504" i="1" a="1"/>
  <c r="E504" i="1" s="1"/>
  <c r="E505" i="1" a="1"/>
  <c r="E505" i="1" s="1"/>
  <c r="E506" i="1" a="1"/>
  <c r="E506" i="1" s="1"/>
  <c r="E507" i="1" a="1"/>
  <c r="E507" i="1" s="1"/>
  <c r="E508" i="1" a="1"/>
  <c r="E508" i="1" s="1"/>
  <c r="E509" i="1" a="1"/>
  <c r="E509" i="1" s="1"/>
  <c r="E510" i="1" a="1"/>
  <c r="E510" i="1" s="1"/>
  <c r="E511" i="1" a="1"/>
  <c r="E511" i="1" s="1"/>
  <c r="E512" i="1" a="1"/>
  <c r="E512" i="1" s="1"/>
  <c r="E513" i="1" a="1"/>
  <c r="E513" i="1" s="1"/>
  <c r="E514" i="1" a="1"/>
  <c r="E514" i="1" s="1"/>
  <c r="E515" i="1" a="1"/>
  <c r="E515" i="1" s="1"/>
  <c r="E516" i="1" a="1"/>
  <c r="E516" i="1" s="1"/>
  <c r="E517" i="1" a="1"/>
  <c r="E517" i="1" s="1"/>
  <c r="E518" i="1" a="1"/>
  <c r="E518" i="1" s="1"/>
  <c r="E519" i="1" a="1"/>
  <c r="E519" i="1" s="1"/>
  <c r="E520" i="1" a="1"/>
  <c r="E520" i="1" s="1"/>
  <c r="E521" i="1" a="1"/>
  <c r="E521" i="1" s="1"/>
  <c r="E522" i="1" a="1"/>
  <c r="E522" i="1" s="1"/>
  <c r="E523" i="1" a="1"/>
  <c r="E523" i="1" s="1"/>
  <c r="E524" i="1" a="1"/>
  <c r="E524" i="1" s="1"/>
  <c r="E525" i="1" a="1"/>
  <c r="E525" i="1" s="1"/>
  <c r="E526" i="1" a="1"/>
  <c r="E526" i="1" s="1"/>
  <c r="E527" i="1" a="1"/>
  <c r="E527" i="1" s="1"/>
  <c r="E528" i="1" a="1"/>
  <c r="E528" i="1" s="1"/>
  <c r="E529" i="1" a="1"/>
  <c r="E529" i="1" s="1"/>
  <c r="E530" i="1" a="1"/>
  <c r="E530" i="1" s="1"/>
  <c r="E531" i="1" a="1"/>
  <c r="E531" i="1" s="1"/>
  <c r="E532" i="1" a="1"/>
  <c r="E532" i="1" s="1"/>
  <c r="E533" i="1" a="1"/>
  <c r="E533" i="1" s="1"/>
  <c r="E534" i="1" a="1"/>
  <c r="E534" i="1" s="1"/>
  <c r="E535" i="1" a="1"/>
  <c r="E535" i="1" s="1"/>
  <c r="E536" i="1" a="1"/>
  <c r="E536" i="1" s="1"/>
  <c r="E537" i="1" a="1"/>
  <c r="E537" i="1" s="1"/>
  <c r="E538" i="1" a="1"/>
  <c r="E538" i="1" s="1"/>
  <c r="E539" i="1" a="1"/>
  <c r="E539" i="1" s="1"/>
  <c r="E540" i="1" a="1"/>
  <c r="E540" i="1" s="1"/>
  <c r="E541" i="1" a="1"/>
  <c r="E541" i="1" s="1"/>
  <c r="E542" i="1" a="1"/>
  <c r="E542" i="1" s="1"/>
  <c r="E543" i="1" a="1"/>
  <c r="E543" i="1" s="1"/>
  <c r="E544" i="1" a="1"/>
  <c r="E544" i="1" s="1"/>
  <c r="E545" i="1" a="1"/>
  <c r="E545" i="1" s="1"/>
  <c r="E546" i="1" a="1"/>
  <c r="E546" i="1" s="1"/>
  <c r="E547" i="1" a="1"/>
  <c r="E547" i="1" s="1"/>
  <c r="E548" i="1" a="1"/>
  <c r="E548" i="1" s="1"/>
  <c r="E549" i="1" a="1"/>
  <c r="E549" i="1" s="1"/>
  <c r="E550" i="1" a="1"/>
  <c r="E550" i="1" s="1"/>
  <c r="E551" i="1" a="1"/>
  <c r="E551" i="1" s="1"/>
  <c r="E552" i="1" a="1"/>
  <c r="E552" i="1" s="1"/>
  <c r="E553" i="1" a="1"/>
  <c r="E553" i="1" s="1"/>
  <c r="E554" i="1" a="1"/>
  <c r="E554" i="1" s="1"/>
  <c r="E555" i="1" a="1"/>
  <c r="E555" i="1" s="1"/>
  <c r="E556" i="1" a="1"/>
  <c r="E556" i="1" s="1"/>
  <c r="E557" i="1" a="1"/>
  <c r="E557" i="1" s="1"/>
  <c r="E558" i="1" a="1"/>
  <c r="E558" i="1" s="1"/>
  <c r="E559" i="1" a="1"/>
  <c r="E559" i="1" s="1"/>
  <c r="E560" i="1" a="1"/>
  <c r="E560" i="1" s="1"/>
  <c r="E561" i="1" a="1"/>
  <c r="E561" i="1" s="1"/>
  <c r="E562" i="1" a="1"/>
  <c r="E562" i="1" s="1"/>
  <c r="E563" i="1" a="1"/>
  <c r="E563" i="1" s="1"/>
  <c r="E564" i="1" a="1"/>
  <c r="E564" i="1" s="1"/>
  <c r="E565" i="1" a="1"/>
  <c r="E565" i="1" s="1"/>
  <c r="E566" i="1" a="1"/>
  <c r="E566" i="1" s="1"/>
  <c r="E567" i="1" a="1"/>
  <c r="E567" i="1" s="1"/>
  <c r="E568" i="1" a="1"/>
  <c r="E568" i="1" s="1"/>
  <c r="E569" i="1" a="1"/>
  <c r="E569" i="1" s="1"/>
  <c r="E570" i="1" a="1"/>
  <c r="E570" i="1" s="1"/>
  <c r="E571" i="1" a="1"/>
  <c r="E571" i="1" s="1"/>
  <c r="E572" i="1" a="1"/>
  <c r="E572" i="1" s="1"/>
  <c r="E573" i="1" a="1"/>
  <c r="E573" i="1" s="1"/>
  <c r="E574" i="1" a="1"/>
  <c r="E574" i="1" s="1"/>
  <c r="E575" i="1" a="1"/>
  <c r="E575" i="1" s="1"/>
  <c r="E576" i="1" a="1"/>
  <c r="E576" i="1" s="1"/>
  <c r="E577" i="1" a="1"/>
  <c r="E577" i="1" s="1"/>
  <c r="E578" i="1" a="1"/>
  <c r="E578" i="1" s="1"/>
  <c r="E579" i="1" a="1"/>
  <c r="E579" i="1" s="1"/>
  <c r="E580" i="1" a="1"/>
  <c r="E580" i="1" s="1"/>
  <c r="E581" i="1" a="1"/>
  <c r="E581" i="1" s="1"/>
  <c r="E582" i="1" a="1"/>
  <c r="E582" i="1" s="1"/>
  <c r="E583" i="1" a="1"/>
  <c r="E583" i="1" s="1"/>
  <c r="E584" i="1" a="1"/>
  <c r="E584" i="1" s="1"/>
  <c r="E585" i="1" a="1"/>
  <c r="E585" i="1"/>
  <c r="E586" i="1" a="1"/>
  <c r="E586" i="1" s="1"/>
  <c r="E587" i="1" a="1"/>
  <c r="E587" i="1" s="1"/>
  <c r="E588" i="1" a="1"/>
  <c r="E588" i="1" s="1"/>
  <c r="E589" i="1" a="1"/>
  <c r="E589" i="1" s="1"/>
  <c r="E590" i="1" a="1"/>
  <c r="E590" i="1" s="1"/>
  <c r="E591" i="1" a="1"/>
  <c r="E591" i="1" s="1"/>
  <c r="E592" i="1" a="1"/>
  <c r="E592" i="1" s="1"/>
  <c r="E593" i="1" a="1"/>
  <c r="E593" i="1" s="1"/>
  <c r="E594" i="1" a="1"/>
  <c r="E594" i="1" s="1"/>
  <c r="E595" i="1" a="1"/>
  <c r="E595" i="1" s="1"/>
  <c r="E596" i="1" a="1"/>
  <c r="E596" i="1" s="1"/>
  <c r="E597" i="1" a="1"/>
  <c r="E597" i="1" s="1"/>
  <c r="E598" i="1" a="1"/>
  <c r="E598" i="1" s="1"/>
  <c r="E599" i="1" a="1"/>
  <c r="E599" i="1" s="1"/>
  <c r="E600" i="1" a="1"/>
  <c r="E600" i="1" s="1"/>
  <c r="E601" i="1" a="1"/>
  <c r="E601" i="1" s="1"/>
  <c r="E602" i="1" a="1"/>
  <c r="E602" i="1" s="1"/>
  <c r="E603" i="1" a="1"/>
  <c r="E603" i="1" s="1"/>
  <c r="E604" i="1" a="1"/>
  <c r="E604" i="1" s="1"/>
  <c r="E605" i="1" a="1"/>
  <c r="E605" i="1" s="1"/>
  <c r="E606" i="1" a="1"/>
  <c r="E606" i="1" s="1"/>
  <c r="E607" i="1" a="1"/>
  <c r="E607" i="1" s="1"/>
  <c r="E608" i="1" a="1"/>
  <c r="E608" i="1" s="1"/>
  <c r="E609" i="1" a="1"/>
  <c r="E609" i="1" s="1"/>
  <c r="E610" i="1" a="1"/>
  <c r="E610" i="1" s="1"/>
  <c r="E611" i="1" a="1"/>
  <c r="E611" i="1" s="1"/>
  <c r="E612" i="1" a="1"/>
  <c r="E612" i="1" s="1"/>
  <c r="E613" i="1" a="1"/>
  <c r="E613" i="1" s="1"/>
  <c r="E614" i="1" a="1"/>
  <c r="E614" i="1" s="1"/>
  <c r="E615" i="1" a="1"/>
  <c r="E615" i="1" s="1"/>
  <c r="E616" i="1" a="1"/>
  <c r="E616" i="1" s="1"/>
  <c r="E617" i="1" a="1"/>
  <c r="E617" i="1" s="1"/>
  <c r="E618" i="1" a="1"/>
  <c r="E618" i="1" s="1"/>
  <c r="E619" i="1" a="1"/>
  <c r="E619" i="1" s="1"/>
  <c r="E620" i="1" a="1"/>
  <c r="E620" i="1" s="1"/>
  <c r="E621" i="1" a="1"/>
  <c r="E621" i="1" s="1"/>
  <c r="E622" i="1" a="1"/>
  <c r="E622" i="1" s="1"/>
  <c r="E623" i="1" a="1"/>
  <c r="E623" i="1" s="1"/>
  <c r="E624" i="1" a="1"/>
  <c r="E624" i="1" s="1"/>
  <c r="E625" i="1" a="1"/>
  <c r="E625" i="1" s="1"/>
  <c r="E626" i="1" a="1"/>
  <c r="E626" i="1" s="1"/>
  <c r="E627" i="1" a="1"/>
  <c r="E627" i="1" s="1"/>
  <c r="E628" i="1" a="1"/>
  <c r="E628" i="1" s="1"/>
  <c r="E629" i="1" a="1"/>
  <c r="E629" i="1" s="1"/>
  <c r="E630" i="1" a="1"/>
  <c r="E630" i="1" s="1"/>
  <c r="E631" i="1" a="1"/>
  <c r="E631" i="1" s="1"/>
  <c r="E632" i="1" a="1"/>
  <c r="E632" i="1" s="1"/>
  <c r="E633" i="1" a="1"/>
  <c r="E633" i="1" s="1"/>
  <c r="E634" i="1" a="1"/>
  <c r="E634" i="1" s="1"/>
  <c r="E635" i="1" a="1"/>
  <c r="E635" i="1" s="1"/>
  <c r="E636" i="1" a="1"/>
  <c r="E636" i="1" s="1"/>
  <c r="E637" i="1" a="1"/>
  <c r="E637" i="1" s="1"/>
  <c r="E638" i="1" a="1"/>
  <c r="E638" i="1" s="1"/>
  <c r="E639" i="1" a="1"/>
  <c r="E639" i="1" s="1"/>
  <c r="E640" i="1" a="1"/>
  <c r="E640" i="1" s="1"/>
  <c r="E641" i="1" a="1"/>
  <c r="E641" i="1" s="1"/>
  <c r="E642" i="1" a="1"/>
  <c r="E642" i="1" s="1"/>
  <c r="E643" i="1" a="1"/>
  <c r="E643" i="1" s="1"/>
  <c r="E644" i="1" a="1"/>
  <c r="E644" i="1" s="1"/>
  <c r="E645" i="1" a="1"/>
  <c r="E645" i="1" s="1"/>
  <c r="E646" i="1" a="1"/>
  <c r="E646" i="1" s="1"/>
  <c r="E647" i="1" a="1"/>
  <c r="E647" i="1" s="1"/>
  <c r="E648" i="1" a="1"/>
  <c r="E648" i="1" s="1"/>
  <c r="E649" i="1" a="1"/>
  <c r="E649" i="1" s="1"/>
  <c r="E650" i="1" a="1"/>
  <c r="E650" i="1" s="1"/>
  <c r="E651" i="1" a="1"/>
  <c r="E651" i="1" s="1"/>
  <c r="E652" i="1" a="1"/>
  <c r="E652" i="1" s="1"/>
  <c r="E653" i="1" a="1"/>
  <c r="E653" i="1" s="1"/>
  <c r="E654" i="1" a="1"/>
  <c r="E654" i="1" s="1"/>
  <c r="E655" i="1" a="1"/>
  <c r="E655" i="1" s="1"/>
  <c r="E656" i="1" a="1"/>
  <c r="E656" i="1" s="1"/>
  <c r="E657" i="1" a="1"/>
  <c r="E657" i="1" s="1"/>
  <c r="E658" i="1" a="1"/>
  <c r="E658" i="1" s="1"/>
  <c r="E659" i="1" a="1"/>
  <c r="E659" i="1" s="1"/>
  <c r="E660" i="1" a="1"/>
  <c r="E660" i="1" s="1"/>
  <c r="E661" i="1" a="1"/>
  <c r="E661" i="1" s="1"/>
  <c r="E662" i="1" a="1"/>
  <c r="E662" i="1" s="1"/>
  <c r="E663" i="1" a="1"/>
  <c r="E663" i="1" s="1"/>
  <c r="E664" i="1" a="1"/>
  <c r="E664" i="1" s="1"/>
  <c r="E665" i="1" a="1"/>
  <c r="E665" i="1" s="1"/>
  <c r="E666" i="1" a="1"/>
  <c r="E666" i="1" s="1"/>
  <c r="E667" i="1" a="1"/>
  <c r="E667" i="1" s="1"/>
  <c r="E668" i="1" a="1"/>
  <c r="E668" i="1" s="1"/>
  <c r="E669" i="1" a="1"/>
  <c r="E669" i="1" s="1"/>
  <c r="E670" i="1" a="1"/>
  <c r="E670" i="1" s="1"/>
  <c r="E671" i="1" a="1"/>
  <c r="E671" i="1" s="1"/>
  <c r="E672" i="1" a="1"/>
  <c r="E672" i="1" s="1"/>
  <c r="E673" i="1" a="1"/>
  <c r="E673" i="1" s="1"/>
  <c r="E674" i="1" a="1"/>
  <c r="E674" i="1" s="1"/>
  <c r="E675" i="1" a="1"/>
  <c r="E675" i="1" s="1"/>
  <c r="E676" i="1" a="1"/>
  <c r="E676" i="1" s="1"/>
  <c r="E677" i="1" a="1"/>
  <c r="E677" i="1" s="1"/>
  <c r="E678" i="1" a="1"/>
  <c r="E678" i="1" s="1"/>
  <c r="E679" i="1" a="1"/>
  <c r="E679" i="1" s="1"/>
  <c r="E680" i="1" a="1"/>
  <c r="E680" i="1" s="1"/>
  <c r="E681" i="1" a="1"/>
  <c r="E681" i="1" s="1"/>
  <c r="E682" i="1" a="1"/>
  <c r="E682" i="1" s="1"/>
  <c r="E683" i="1" a="1"/>
  <c r="E683" i="1" s="1"/>
  <c r="E684" i="1" a="1"/>
  <c r="E684" i="1" s="1"/>
  <c r="E685" i="1" a="1"/>
  <c r="E685" i="1" s="1"/>
  <c r="E686" i="1" a="1"/>
  <c r="E686" i="1" s="1"/>
  <c r="E687" i="1" a="1"/>
  <c r="E687" i="1" s="1"/>
  <c r="E688" i="1" a="1"/>
  <c r="E688" i="1" s="1"/>
  <c r="E689" i="1" a="1"/>
  <c r="E689" i="1" s="1"/>
  <c r="E690" i="1" a="1"/>
  <c r="E690" i="1" s="1"/>
  <c r="E691" i="1" a="1"/>
  <c r="E691" i="1" s="1"/>
  <c r="E692" i="1" a="1"/>
  <c r="E692" i="1" s="1"/>
  <c r="E693" i="1" a="1"/>
  <c r="E693" i="1" s="1"/>
  <c r="E694" i="1" a="1"/>
  <c r="E694" i="1" s="1"/>
  <c r="E695" i="1" a="1"/>
  <c r="E695" i="1" s="1"/>
  <c r="E696" i="1" a="1"/>
  <c r="E696" i="1" s="1"/>
  <c r="E697" i="1" a="1"/>
  <c r="E697" i="1" s="1"/>
  <c r="E698" i="1" a="1"/>
  <c r="E698" i="1" s="1"/>
  <c r="E699" i="1" a="1"/>
  <c r="E699" i="1" s="1"/>
  <c r="E700" i="1" a="1"/>
  <c r="E700" i="1" s="1"/>
  <c r="E701" i="1" a="1"/>
  <c r="E701" i="1" s="1"/>
  <c r="E702" i="1" a="1"/>
  <c r="E702" i="1" s="1"/>
  <c r="E703" i="1" a="1"/>
  <c r="E703" i="1" s="1"/>
  <c r="E704" i="1" a="1"/>
  <c r="E704" i="1" s="1"/>
  <c r="E705" i="1" a="1"/>
  <c r="E705" i="1" s="1"/>
  <c r="E706" i="1" a="1"/>
  <c r="E706" i="1" s="1"/>
  <c r="E707" i="1" a="1"/>
  <c r="E707" i="1" s="1"/>
  <c r="E708" i="1" a="1"/>
  <c r="E708" i="1" s="1"/>
  <c r="E709" i="1" a="1"/>
  <c r="E709" i="1" s="1"/>
  <c r="E710" i="1" a="1"/>
  <c r="E710" i="1" s="1"/>
  <c r="E711" i="1" a="1"/>
  <c r="E711" i="1" s="1"/>
  <c r="E712" i="1" a="1"/>
  <c r="E712" i="1" s="1"/>
  <c r="E713" i="1" a="1"/>
  <c r="E713" i="1" s="1"/>
  <c r="E714" i="1" a="1"/>
  <c r="E714" i="1" s="1"/>
  <c r="E715" i="1" a="1"/>
  <c r="E715" i="1" s="1"/>
  <c r="E716" i="1" a="1"/>
  <c r="E716" i="1" s="1"/>
  <c r="E717" i="1" a="1"/>
  <c r="E717" i="1" s="1"/>
  <c r="E718" i="1" a="1"/>
  <c r="E718" i="1" s="1"/>
  <c r="E719" i="1" a="1"/>
  <c r="E719" i="1" s="1"/>
  <c r="E720" i="1" a="1"/>
  <c r="E720" i="1" s="1"/>
  <c r="E721" i="1" a="1"/>
  <c r="E721" i="1" s="1"/>
  <c r="E722" i="1" a="1"/>
  <c r="E722" i="1" s="1"/>
  <c r="E723" i="1" a="1"/>
  <c r="E723" i="1" s="1"/>
  <c r="E724" i="1" a="1"/>
  <c r="E724" i="1" s="1"/>
  <c r="E725" i="1" a="1"/>
  <c r="E725" i="1" s="1"/>
  <c r="E726" i="1" a="1"/>
  <c r="E726" i="1" s="1"/>
  <c r="E727" i="1" a="1"/>
  <c r="E727" i="1" s="1"/>
  <c r="E728" i="1" a="1"/>
  <c r="E728" i="1"/>
  <c r="E729" i="1" a="1"/>
  <c r="E729" i="1" s="1"/>
  <c r="E730" i="1" a="1"/>
  <c r="E730" i="1" s="1"/>
  <c r="E731" i="1" a="1"/>
  <c r="E731" i="1" s="1"/>
  <c r="E732" i="1" a="1"/>
  <c r="E732" i="1" s="1"/>
  <c r="E733" i="1" a="1"/>
  <c r="E733" i="1" s="1"/>
  <c r="E734" i="1" a="1"/>
  <c r="E734" i="1" s="1"/>
  <c r="E735" i="1" a="1"/>
  <c r="E735" i="1" s="1"/>
  <c r="E736" i="1" a="1"/>
  <c r="E736" i="1" s="1"/>
  <c r="E737" i="1" a="1"/>
  <c r="E737" i="1" s="1"/>
  <c r="E738" i="1" a="1"/>
  <c r="E738" i="1" s="1"/>
  <c r="E739" i="1" a="1"/>
  <c r="E739" i="1" s="1"/>
  <c r="E740" i="1" a="1"/>
  <c r="E740" i="1" s="1"/>
  <c r="E741" i="1" a="1"/>
  <c r="E741" i="1" s="1"/>
  <c r="E742" i="1" a="1"/>
  <c r="E742" i="1" s="1"/>
  <c r="E743" i="1" a="1"/>
  <c r="E743" i="1" s="1"/>
  <c r="E744" i="1" a="1"/>
  <c r="E744" i="1" s="1"/>
  <c r="E745" i="1" a="1"/>
  <c r="E745" i="1" s="1"/>
  <c r="E746" i="1" a="1"/>
  <c r="E746" i="1" s="1"/>
  <c r="E747" i="1" a="1"/>
  <c r="E747" i="1" s="1"/>
  <c r="E748" i="1" a="1"/>
  <c r="E748" i="1" s="1"/>
  <c r="E749" i="1" a="1"/>
  <c r="E749" i="1" s="1"/>
  <c r="E750" i="1" a="1"/>
  <c r="E750" i="1" s="1"/>
  <c r="E751" i="1" a="1"/>
  <c r="E751" i="1" s="1"/>
  <c r="E752" i="1" a="1"/>
  <c r="E752" i="1" s="1"/>
  <c r="E753" i="1" a="1"/>
  <c r="E753" i="1" s="1"/>
  <c r="E754" i="1" a="1"/>
  <c r="E754" i="1" s="1"/>
  <c r="E755" i="1" a="1"/>
  <c r="E755" i="1" s="1"/>
  <c r="E756" i="1" a="1"/>
  <c r="E756" i="1" s="1"/>
  <c r="E757" i="1" a="1"/>
  <c r="E757" i="1" s="1"/>
  <c r="E758" i="1" a="1"/>
  <c r="E758" i="1" s="1"/>
  <c r="E759" i="1" a="1"/>
  <c r="E759" i="1" s="1"/>
  <c r="E760" i="1" a="1"/>
  <c r="E760" i="1" s="1"/>
  <c r="E761" i="1" a="1"/>
  <c r="E761" i="1" s="1"/>
  <c r="E762" i="1" a="1"/>
  <c r="E762" i="1" s="1"/>
  <c r="E763" i="1" a="1"/>
  <c r="E763" i="1" s="1"/>
  <c r="E764" i="1" a="1"/>
  <c r="E764" i="1" s="1"/>
  <c r="E765" i="1" a="1"/>
  <c r="E765" i="1"/>
  <c r="E766" i="1" a="1"/>
  <c r="E766" i="1" s="1"/>
  <c r="E767" i="1" a="1"/>
  <c r="E767" i="1" s="1"/>
  <c r="E768" i="1" a="1"/>
  <c r="E768" i="1" s="1"/>
  <c r="E769" i="1" a="1"/>
  <c r="E769" i="1" s="1"/>
  <c r="E770" i="1" a="1"/>
  <c r="E770" i="1" s="1"/>
  <c r="E771" i="1" a="1"/>
  <c r="E771" i="1" s="1"/>
  <c r="E772" i="1" a="1"/>
  <c r="E772" i="1" s="1"/>
  <c r="E773" i="1" a="1"/>
  <c r="E773" i="1" s="1"/>
  <c r="E774" i="1" a="1"/>
  <c r="E774" i="1" s="1"/>
  <c r="E775" i="1" a="1"/>
  <c r="E775" i="1" s="1"/>
  <c r="E776" i="1" a="1"/>
  <c r="E776" i="1" s="1"/>
  <c r="E777" i="1" a="1"/>
  <c r="E777" i="1" s="1"/>
  <c r="E778" i="1" a="1"/>
  <c r="E778" i="1" s="1"/>
  <c r="E779" i="1" a="1"/>
  <c r="E779" i="1" s="1"/>
  <c r="E780" i="1" a="1"/>
  <c r="E780" i="1" s="1"/>
  <c r="E781" i="1" a="1"/>
  <c r="E781" i="1" s="1"/>
  <c r="E782" i="1" a="1"/>
  <c r="E782" i="1" s="1"/>
  <c r="E783" i="1" a="1"/>
  <c r="E783" i="1" s="1"/>
  <c r="E784" i="1" a="1"/>
  <c r="E784" i="1" s="1"/>
  <c r="E785" i="1" a="1"/>
  <c r="E785" i="1" s="1"/>
  <c r="E786" i="1" a="1"/>
  <c r="E786" i="1" s="1"/>
  <c r="E787" i="1" a="1"/>
  <c r="E787" i="1" s="1"/>
  <c r="E788" i="1" a="1"/>
  <c r="E788" i="1" s="1"/>
  <c r="E789" i="1" a="1"/>
  <c r="E789" i="1" s="1"/>
  <c r="E790" i="1" a="1"/>
  <c r="E790" i="1" s="1"/>
  <c r="E791" i="1" a="1"/>
  <c r="E791" i="1" s="1"/>
  <c r="E792" i="1" a="1"/>
  <c r="E792" i="1" s="1"/>
  <c r="E793" i="1" a="1"/>
  <c r="E793" i="1" s="1"/>
  <c r="E794" i="1" a="1"/>
  <c r="E794" i="1" s="1"/>
  <c r="E795" i="1" a="1"/>
  <c r="E795" i="1" s="1"/>
  <c r="E796" i="1" a="1"/>
  <c r="E796" i="1" s="1"/>
  <c r="E797" i="1" a="1"/>
  <c r="E797" i="1" s="1"/>
  <c r="E798" i="1" a="1"/>
  <c r="E798" i="1" s="1"/>
  <c r="E799" i="1" a="1"/>
  <c r="E799" i="1" s="1"/>
  <c r="E800" i="1" a="1"/>
  <c r="E800" i="1" s="1"/>
  <c r="E801" i="1" a="1"/>
  <c r="E801" i="1" s="1"/>
  <c r="E802" i="1" a="1"/>
  <c r="E802" i="1" s="1"/>
  <c r="E803" i="1" a="1"/>
  <c r="E803" i="1" s="1"/>
  <c r="E804" i="1" a="1"/>
  <c r="E804" i="1" s="1"/>
  <c r="E805" i="1" a="1"/>
  <c r="E805" i="1" s="1"/>
  <c r="E806" i="1" a="1"/>
  <c r="E806" i="1" s="1"/>
  <c r="E807" i="1" a="1"/>
  <c r="E807" i="1" s="1"/>
  <c r="E808" i="1" a="1"/>
  <c r="E808" i="1" s="1"/>
  <c r="E809" i="1" a="1"/>
  <c r="E809" i="1" s="1"/>
  <c r="E810" i="1" a="1"/>
  <c r="E810" i="1" s="1"/>
  <c r="E811" i="1" a="1"/>
  <c r="E811" i="1" s="1"/>
  <c r="E812" i="1" a="1"/>
  <c r="E812" i="1" s="1"/>
  <c r="E813" i="1" a="1"/>
  <c r="E813" i="1" s="1"/>
  <c r="E814" i="1" a="1"/>
  <c r="E814" i="1" s="1"/>
  <c r="E815" i="1" a="1"/>
  <c r="E815" i="1" s="1"/>
  <c r="E816" i="1" a="1"/>
  <c r="E816" i="1" s="1"/>
  <c r="E817" i="1" a="1"/>
  <c r="E817" i="1" s="1"/>
  <c r="E818" i="1" a="1"/>
  <c r="E818" i="1" s="1"/>
  <c r="E819" i="1" a="1"/>
  <c r="E819" i="1" s="1"/>
  <c r="E820" i="1" a="1"/>
  <c r="E820" i="1" s="1"/>
  <c r="E821" i="1" a="1"/>
  <c r="E821" i="1" s="1"/>
  <c r="E822" i="1" a="1"/>
  <c r="E822" i="1" s="1"/>
  <c r="E823" i="1" a="1"/>
  <c r="E823" i="1" s="1"/>
  <c r="E824" i="1" a="1"/>
  <c r="E824" i="1" s="1"/>
  <c r="E825" i="1" a="1"/>
  <c r="E825" i="1" s="1"/>
  <c r="E826" i="1" a="1"/>
  <c r="E826" i="1" s="1"/>
  <c r="E827" i="1" a="1"/>
  <c r="E827" i="1" s="1"/>
  <c r="E828" i="1" a="1"/>
  <c r="E828" i="1" s="1"/>
  <c r="E829" i="1" a="1"/>
  <c r="E829" i="1" s="1"/>
  <c r="E830" i="1" a="1"/>
  <c r="E830" i="1" s="1"/>
  <c r="E831" i="1" a="1"/>
  <c r="E831" i="1" s="1"/>
  <c r="E832" i="1" a="1"/>
  <c r="E832" i="1" s="1"/>
  <c r="E833" i="1" a="1"/>
  <c r="E833" i="1" s="1"/>
  <c r="E834" i="1" a="1"/>
  <c r="E834" i="1" s="1"/>
  <c r="E835" i="1" a="1"/>
  <c r="E835" i="1" s="1"/>
  <c r="E836" i="1" a="1"/>
  <c r="E836" i="1" s="1"/>
  <c r="E837" i="1" a="1"/>
  <c r="E837" i="1" s="1"/>
  <c r="E838" i="1" a="1"/>
  <c r="E838" i="1" s="1"/>
  <c r="E839" i="1" a="1"/>
  <c r="E839" i="1" s="1"/>
  <c r="E840" i="1" a="1"/>
  <c r="E840" i="1"/>
  <c r="E841" i="1" a="1"/>
  <c r="E841" i="1" s="1"/>
  <c r="E842" i="1" a="1"/>
  <c r="E842" i="1" s="1"/>
  <c r="E843" i="1" a="1"/>
  <c r="E843" i="1" s="1"/>
  <c r="E844" i="1" a="1"/>
  <c r="E844" i="1" s="1"/>
  <c r="E845" i="1" a="1"/>
  <c r="E845" i="1" s="1"/>
  <c r="E846" i="1" a="1"/>
  <c r="E846" i="1" s="1"/>
  <c r="E847" i="1" a="1"/>
  <c r="E847" i="1" s="1"/>
  <c r="E848" i="1" a="1"/>
  <c r="E848" i="1" s="1"/>
  <c r="E849" i="1" a="1"/>
  <c r="E849" i="1" s="1"/>
  <c r="E850" i="1" a="1"/>
  <c r="E850" i="1" s="1"/>
  <c r="E851" i="1" a="1"/>
  <c r="E851" i="1" s="1"/>
  <c r="E852" i="1" a="1"/>
  <c r="E852" i="1" s="1"/>
  <c r="E853" i="1" a="1"/>
  <c r="E853" i="1" s="1"/>
  <c r="E854" i="1" a="1"/>
  <c r="E854" i="1" s="1"/>
  <c r="E855" i="1" a="1"/>
  <c r="E855" i="1" s="1"/>
  <c r="E856" i="1" a="1"/>
  <c r="E856" i="1" s="1"/>
  <c r="E857" i="1" a="1"/>
  <c r="E857" i="1" s="1"/>
  <c r="E858" i="1" a="1"/>
  <c r="E858" i="1" s="1"/>
  <c r="E859" i="1" a="1"/>
  <c r="E859" i="1" s="1"/>
  <c r="E860" i="1" a="1"/>
  <c r="E860" i="1" s="1"/>
  <c r="E861" i="1" a="1"/>
  <c r="E861" i="1" s="1"/>
  <c r="E862" i="1" a="1"/>
  <c r="E862" i="1" s="1"/>
  <c r="E863" i="1" a="1"/>
  <c r="E863" i="1" s="1"/>
  <c r="E864" i="1" a="1"/>
  <c r="E864" i="1" s="1"/>
  <c r="E865" i="1" a="1"/>
  <c r="E865" i="1" s="1"/>
  <c r="E866" i="1" a="1"/>
  <c r="E866" i="1" s="1"/>
  <c r="E867" i="1" a="1"/>
  <c r="E867" i="1" s="1"/>
  <c r="E868" i="1" a="1"/>
  <c r="E868" i="1" s="1"/>
  <c r="E869" i="1" a="1"/>
  <c r="E869" i="1" s="1"/>
  <c r="E870" i="1" a="1"/>
  <c r="E870" i="1" s="1"/>
  <c r="E871" i="1" a="1"/>
  <c r="E871" i="1" s="1"/>
  <c r="E872" i="1" a="1"/>
  <c r="E872" i="1" s="1"/>
  <c r="E873" i="1" a="1"/>
  <c r="E873" i="1" s="1"/>
  <c r="E874" i="1" a="1"/>
  <c r="E874" i="1" s="1"/>
  <c r="E875" i="1" a="1"/>
  <c r="E875" i="1" s="1"/>
  <c r="E876" i="1" a="1"/>
  <c r="E876" i="1" s="1"/>
  <c r="E877" i="1" a="1"/>
  <c r="E877" i="1" s="1"/>
  <c r="E878" i="1" a="1"/>
  <c r="E878" i="1" s="1"/>
  <c r="E879" i="1" a="1"/>
  <c r="E879" i="1" s="1"/>
  <c r="E880" i="1" a="1"/>
  <c r="E880" i="1" s="1"/>
  <c r="E881" i="1" a="1"/>
  <c r="E881" i="1" s="1"/>
  <c r="E882" i="1" a="1"/>
  <c r="E882" i="1" s="1"/>
  <c r="E883" i="1" a="1"/>
  <c r="E883" i="1" s="1"/>
  <c r="E884" i="1" a="1"/>
  <c r="E884" i="1" s="1"/>
  <c r="E885" i="1" a="1"/>
  <c r="E885" i="1" s="1"/>
  <c r="E886" i="1" a="1"/>
  <c r="E886" i="1" s="1"/>
  <c r="E887" i="1" a="1"/>
  <c r="E887" i="1" s="1"/>
  <c r="E888" i="1" a="1"/>
  <c r="E888" i="1" s="1"/>
  <c r="E889" i="1" a="1"/>
  <c r="E889" i="1" s="1"/>
  <c r="E890" i="1" a="1"/>
  <c r="E890" i="1" s="1"/>
  <c r="E891" i="1" a="1"/>
  <c r="E891" i="1" s="1"/>
  <c r="E892" i="1" a="1"/>
  <c r="E892" i="1" s="1"/>
  <c r="E893" i="1" a="1"/>
  <c r="E893" i="1" s="1"/>
  <c r="E894" i="1" a="1"/>
  <c r="E894" i="1" s="1"/>
  <c r="E895" i="1" a="1"/>
  <c r="E895" i="1" s="1"/>
  <c r="E896" i="1" a="1"/>
  <c r="E896" i="1" s="1"/>
  <c r="E897" i="1" a="1"/>
  <c r="E897" i="1" s="1"/>
  <c r="E898" i="1" a="1"/>
  <c r="E898" i="1" s="1"/>
  <c r="E899" i="1" a="1"/>
  <c r="E899" i="1" s="1"/>
  <c r="E900" i="1" a="1"/>
  <c r="E900" i="1" s="1"/>
  <c r="E901" i="1" a="1"/>
  <c r="E901" i="1" s="1"/>
  <c r="E902" i="1" a="1"/>
  <c r="E902" i="1" s="1"/>
  <c r="E903" i="1" a="1"/>
  <c r="E903" i="1" s="1"/>
  <c r="E904" i="1" a="1"/>
  <c r="E904" i="1" s="1"/>
  <c r="E905" i="1" a="1"/>
  <c r="E905" i="1" s="1"/>
  <c r="E906" i="1" a="1"/>
  <c r="E906" i="1" s="1"/>
  <c r="E907" i="1" a="1"/>
  <c r="E907" i="1" s="1"/>
  <c r="E908" i="1" a="1"/>
  <c r="E908" i="1" s="1"/>
  <c r="E909" i="1" a="1"/>
  <c r="E909" i="1" s="1"/>
  <c r="E910" i="1" a="1"/>
  <c r="E910" i="1" s="1"/>
  <c r="E911" i="1" a="1"/>
  <c r="E911" i="1" s="1"/>
  <c r="E912" i="1" a="1"/>
  <c r="E912" i="1" s="1"/>
  <c r="E913" i="1" a="1"/>
  <c r="E913" i="1" s="1"/>
  <c r="E914" i="1" a="1"/>
  <c r="E914" i="1" s="1"/>
  <c r="E915" i="1" a="1"/>
  <c r="E915" i="1" s="1"/>
  <c r="E916" i="1" a="1"/>
  <c r="E916" i="1" s="1"/>
  <c r="E917" i="1" a="1"/>
  <c r="E917" i="1" s="1"/>
  <c r="E918" i="1" a="1"/>
  <c r="E918" i="1" s="1"/>
  <c r="E919" i="1" a="1"/>
  <c r="E919" i="1" s="1"/>
  <c r="E920" i="1" a="1"/>
  <c r="E920" i="1" s="1"/>
  <c r="E921" i="1" a="1"/>
  <c r="E921" i="1" s="1"/>
  <c r="E922" i="1" a="1"/>
  <c r="E922" i="1" s="1"/>
  <c r="E923" i="1" a="1"/>
  <c r="E923" i="1" s="1"/>
  <c r="E924" i="1" a="1"/>
  <c r="E924" i="1" s="1"/>
  <c r="E925" i="1" a="1"/>
  <c r="E925" i="1" s="1"/>
  <c r="E926" i="1" a="1"/>
  <c r="E926" i="1" s="1"/>
  <c r="E927" i="1" a="1"/>
  <c r="E927" i="1" s="1"/>
  <c r="E928" i="1" a="1"/>
  <c r="E928" i="1" s="1"/>
  <c r="E929" i="1" a="1"/>
  <c r="E929" i="1" s="1"/>
  <c r="E930" i="1" a="1"/>
  <c r="E930" i="1" s="1"/>
  <c r="E931" i="1" a="1"/>
  <c r="E931" i="1" s="1"/>
  <c r="E932" i="1" a="1"/>
  <c r="E932" i="1" s="1"/>
  <c r="E933" i="1" a="1"/>
  <c r="E933" i="1" s="1"/>
  <c r="E934" i="1" a="1"/>
  <c r="E934" i="1" s="1"/>
  <c r="E935" i="1" a="1"/>
  <c r="E935" i="1" s="1"/>
  <c r="E936" i="1" a="1"/>
  <c r="E936" i="1" s="1"/>
  <c r="E937" i="1" a="1"/>
  <c r="E937" i="1" s="1"/>
  <c r="E938" i="1" a="1"/>
  <c r="E938" i="1" s="1"/>
  <c r="E939" i="1" a="1"/>
  <c r="E939" i="1" s="1"/>
  <c r="E940" i="1" a="1"/>
  <c r="E940" i="1" s="1"/>
  <c r="E941" i="1" a="1"/>
  <c r="E941" i="1" s="1"/>
  <c r="E942" i="1" a="1"/>
  <c r="E942" i="1" s="1"/>
  <c r="E943" i="1" a="1"/>
  <c r="E943" i="1" s="1"/>
  <c r="E944" i="1" a="1"/>
  <c r="E944" i="1" s="1"/>
  <c r="E945" i="1" a="1"/>
  <c r="E945" i="1" s="1"/>
  <c r="E946" i="1" a="1"/>
  <c r="E946" i="1" s="1"/>
  <c r="E947" i="1" a="1"/>
  <c r="E947" i="1" s="1"/>
  <c r="E948" i="1" a="1"/>
  <c r="E948" i="1" s="1"/>
  <c r="E949" i="1" a="1"/>
  <c r="E949" i="1" s="1"/>
  <c r="E950" i="1" a="1"/>
  <c r="E950" i="1" s="1"/>
  <c r="E951" i="1" a="1"/>
  <c r="E951" i="1" s="1"/>
  <c r="E952" i="1" a="1"/>
  <c r="E952" i="1" s="1"/>
  <c r="E953" i="1" a="1"/>
  <c r="E953" i="1" s="1"/>
  <c r="E954" i="1" a="1"/>
  <c r="E954" i="1" s="1"/>
  <c r="E955" i="1" a="1"/>
  <c r="E955" i="1" s="1"/>
  <c r="E956" i="1" a="1"/>
  <c r="E956" i="1" s="1"/>
  <c r="E957" i="1" a="1"/>
  <c r="E957" i="1" s="1"/>
  <c r="E958" i="1" a="1"/>
  <c r="E958" i="1" s="1"/>
  <c r="E959" i="1" a="1"/>
  <c r="E959" i="1" s="1"/>
  <c r="E960" i="1" a="1"/>
  <c r="E960" i="1" s="1"/>
  <c r="E961" i="1" a="1"/>
  <c r="E961" i="1" s="1"/>
  <c r="E962" i="1" a="1"/>
  <c r="E962" i="1" s="1"/>
  <c r="E963" i="1" a="1"/>
  <c r="E963" i="1" s="1"/>
  <c r="E964" i="1" a="1"/>
  <c r="E964" i="1" s="1"/>
  <c r="E965" i="1" a="1"/>
  <c r="E965" i="1" s="1"/>
  <c r="E966" i="1" a="1"/>
  <c r="E966" i="1" s="1"/>
  <c r="E967" i="1" a="1"/>
  <c r="E967" i="1" s="1"/>
  <c r="E968" i="1" a="1"/>
  <c r="E968" i="1" s="1"/>
  <c r="E969" i="1" a="1"/>
  <c r="E969" i="1" s="1"/>
  <c r="E970" i="1" a="1"/>
  <c r="E970" i="1" s="1"/>
  <c r="E971" i="1" a="1"/>
  <c r="E971" i="1" s="1"/>
  <c r="E972" i="1" a="1"/>
  <c r="E972" i="1" s="1"/>
  <c r="E973" i="1" a="1"/>
  <c r="E973" i="1" s="1"/>
  <c r="E974" i="1" a="1"/>
  <c r="E974" i="1" s="1"/>
  <c r="E975" i="1" a="1"/>
  <c r="E975" i="1" s="1"/>
  <c r="E976" i="1" a="1"/>
  <c r="E976" i="1" s="1"/>
  <c r="E977" i="1" a="1"/>
  <c r="E977" i="1" s="1"/>
  <c r="E978" i="1" a="1"/>
  <c r="E978" i="1" s="1"/>
  <c r="E979" i="1" a="1"/>
  <c r="E979" i="1" s="1"/>
  <c r="E980" i="1" a="1"/>
  <c r="E980" i="1" s="1"/>
  <c r="E981" i="1" a="1"/>
  <c r="E981" i="1" s="1"/>
  <c r="E982" i="1" a="1"/>
  <c r="E982" i="1" s="1"/>
  <c r="E983" i="1" a="1"/>
  <c r="E983" i="1" s="1"/>
  <c r="E984" i="1" a="1"/>
  <c r="E984" i="1" s="1"/>
  <c r="E985" i="1" a="1"/>
  <c r="E985" i="1" s="1"/>
  <c r="E986" i="1" a="1"/>
  <c r="E986" i="1" s="1"/>
  <c r="E987" i="1" a="1"/>
  <c r="E987" i="1" s="1"/>
  <c r="E988" i="1" a="1"/>
  <c r="E988" i="1" s="1"/>
  <c r="E989" i="1" a="1"/>
  <c r="E989" i="1" s="1"/>
  <c r="E990" i="1" a="1"/>
  <c r="E990" i="1" s="1"/>
  <c r="E991" i="1" a="1"/>
  <c r="E991" i="1" s="1"/>
  <c r="E992" i="1" a="1"/>
  <c r="E992" i="1" s="1"/>
  <c r="E993" i="1" a="1"/>
  <c r="E993" i="1" s="1"/>
  <c r="E994" i="1" a="1"/>
  <c r="E994" i="1" s="1"/>
  <c r="E995" i="1" a="1"/>
  <c r="E995" i="1" s="1"/>
  <c r="E996" i="1" a="1"/>
  <c r="E996" i="1" s="1"/>
  <c r="E997" i="1" a="1"/>
  <c r="E997" i="1" s="1"/>
  <c r="E998" i="1" a="1"/>
  <c r="E998" i="1" s="1"/>
  <c r="E999" i="1" a="1"/>
  <c r="E999" i="1" s="1"/>
  <c r="E1000" i="1" a="1"/>
  <c r="E1000" i="1" s="1"/>
  <c r="E1001" i="1" a="1"/>
  <c r="E1001" i="1" s="1"/>
  <c r="E1002" i="1" a="1"/>
  <c r="E1002" i="1" s="1"/>
  <c r="E1003" i="1" a="1"/>
  <c r="E1003" i="1" s="1"/>
  <c r="E1004" i="1" a="1"/>
  <c r="E1004" i="1" s="1"/>
  <c r="E1005" i="1" a="1"/>
  <c r="E1005" i="1" s="1"/>
  <c r="E1006" i="1" a="1"/>
  <c r="E1006" i="1" s="1"/>
  <c r="E1007" i="1" a="1"/>
  <c r="E1007" i="1" s="1"/>
  <c r="E1008" i="1" a="1"/>
  <c r="E1008" i="1" s="1"/>
  <c r="E1009" i="1" a="1"/>
  <c r="E1009" i="1" s="1"/>
  <c r="E1010" i="1" a="1"/>
  <c r="E1010" i="1" s="1"/>
  <c r="E1011" i="1" a="1"/>
  <c r="E1011" i="1" s="1"/>
  <c r="E1012" i="1" a="1"/>
  <c r="E1012" i="1" s="1"/>
  <c r="E1013" i="1" a="1"/>
  <c r="E1013" i="1" s="1"/>
  <c r="E1014" i="1" a="1"/>
  <c r="E1014" i="1" s="1"/>
  <c r="E1015" i="1" a="1"/>
  <c r="E1015" i="1" s="1"/>
  <c r="E1016" i="1" a="1"/>
  <c r="E1016" i="1" s="1"/>
  <c r="E1017" i="1" a="1"/>
  <c r="E1017" i="1" s="1"/>
  <c r="E1018" i="1" a="1"/>
  <c r="E1018" i="1" s="1"/>
  <c r="E1019" i="1" a="1"/>
  <c r="E1019" i="1" s="1"/>
  <c r="E1020" i="1" a="1"/>
  <c r="E1020" i="1" s="1"/>
  <c r="E1021" i="1" a="1"/>
  <c r="E1021" i="1" s="1"/>
  <c r="E1022" i="1" a="1"/>
  <c r="E1022" i="1" s="1"/>
  <c r="E1023" i="1" a="1"/>
  <c r="E1023" i="1" s="1"/>
  <c r="E1024" i="1" a="1"/>
  <c r="E1024" i="1" s="1"/>
  <c r="E1025" i="1" a="1"/>
  <c r="E1025" i="1" s="1"/>
  <c r="E1026" i="1" a="1"/>
  <c r="E1026" i="1" s="1"/>
  <c r="E1027" i="1" a="1"/>
  <c r="E1027" i="1" s="1"/>
  <c r="E1028" i="1" a="1"/>
  <c r="E1028" i="1" s="1"/>
  <c r="E1029" i="1" a="1"/>
  <c r="E1029" i="1" s="1"/>
  <c r="E1030" i="1" a="1"/>
  <c r="E1030" i="1" s="1"/>
  <c r="E1031" i="1" a="1"/>
  <c r="E1031" i="1" s="1"/>
  <c r="E1032" i="1" a="1"/>
  <c r="E1032" i="1" s="1"/>
  <c r="E1033" i="1" a="1"/>
  <c r="E1033" i="1" s="1"/>
  <c r="E1034" i="1" a="1"/>
  <c r="E1034" i="1" s="1"/>
  <c r="E1035" i="1" a="1"/>
  <c r="E1035" i="1" s="1"/>
  <c r="E1036" i="1" a="1"/>
  <c r="E1036" i="1" s="1"/>
  <c r="E1037" i="1" a="1"/>
  <c r="E1037" i="1" s="1"/>
  <c r="E1038" i="1" a="1"/>
  <c r="E1038" i="1" s="1"/>
  <c r="E1039" i="1" a="1"/>
  <c r="E1039" i="1" s="1"/>
  <c r="E1040" i="1" a="1"/>
  <c r="E1040" i="1" s="1"/>
  <c r="E1041" i="1" a="1"/>
  <c r="E1041" i="1" s="1"/>
  <c r="E1042" i="1" a="1"/>
  <c r="E1042" i="1" s="1"/>
  <c r="E1043" i="1" a="1"/>
  <c r="E1043" i="1" s="1"/>
  <c r="E1044" i="1" a="1"/>
  <c r="E1044" i="1" s="1"/>
  <c r="E1045" i="1" a="1"/>
  <c r="E1045" i="1" s="1"/>
  <c r="E1046" i="1" a="1"/>
  <c r="E1046" i="1" s="1"/>
  <c r="E1047" i="1" a="1"/>
  <c r="E1047" i="1" s="1"/>
  <c r="E1048" i="1" a="1"/>
  <c r="E1048" i="1" s="1"/>
  <c r="E1049" i="1" a="1"/>
  <c r="E1049" i="1" s="1"/>
  <c r="E1050" i="1" a="1"/>
  <c r="E1050" i="1" s="1"/>
  <c r="E1051" i="1" a="1"/>
  <c r="E1051" i="1" s="1"/>
  <c r="E1052" i="1" a="1"/>
  <c r="E1052" i="1" s="1"/>
  <c r="E1053" i="1" a="1"/>
  <c r="E1053" i="1" s="1"/>
  <c r="E1054" i="1" a="1"/>
  <c r="E1054" i="1" s="1"/>
  <c r="E1055" i="1" a="1"/>
  <c r="E1055" i="1" s="1"/>
  <c r="E1056" i="1" a="1"/>
  <c r="E1056" i="1" s="1"/>
  <c r="E1057" i="1" a="1"/>
  <c r="E1057" i="1" s="1"/>
  <c r="E1058" i="1" a="1"/>
  <c r="E1058" i="1" s="1"/>
  <c r="E1059" i="1" a="1"/>
  <c r="E1059" i="1" s="1"/>
  <c r="E1060" i="1" a="1"/>
  <c r="E1060" i="1" s="1"/>
  <c r="E1061" i="1" a="1"/>
  <c r="E1061" i="1" s="1"/>
  <c r="E1062" i="1" a="1"/>
  <c r="E1062" i="1" s="1"/>
  <c r="E1063" i="1" a="1"/>
  <c r="E1063" i="1" s="1"/>
  <c r="E1064" i="1" a="1"/>
  <c r="E1064" i="1" s="1"/>
  <c r="E1065" i="1" a="1"/>
  <c r="E1065" i="1" s="1"/>
  <c r="E1066" i="1" a="1"/>
  <c r="E1066" i="1" s="1"/>
  <c r="E1067" i="1" a="1"/>
  <c r="E1067" i="1" s="1"/>
  <c r="E1068" i="1" a="1"/>
  <c r="E1068" i="1" s="1"/>
  <c r="E1069" i="1" a="1"/>
  <c r="E1069" i="1" s="1"/>
  <c r="E1070" i="1" a="1"/>
  <c r="E1070" i="1" s="1"/>
  <c r="E1071" i="1" a="1"/>
  <c r="E1071" i="1" s="1"/>
  <c r="E1072" i="1" a="1"/>
  <c r="E1072" i="1"/>
  <c r="E1073" i="1" a="1"/>
  <c r="E1073" i="1" s="1"/>
  <c r="E1074" i="1" a="1"/>
  <c r="E1074" i="1" s="1"/>
  <c r="E1075" i="1" a="1"/>
  <c r="E1075" i="1" s="1"/>
  <c r="E1076" i="1" a="1"/>
  <c r="E1076" i="1" s="1"/>
  <c r="E1077" i="1" a="1"/>
  <c r="E1077" i="1" s="1"/>
  <c r="E1078" i="1" a="1"/>
  <c r="E1078" i="1" s="1"/>
  <c r="E1079" i="1" a="1"/>
  <c r="E1079" i="1" s="1"/>
  <c r="E1080" i="1" a="1"/>
  <c r="E1080" i="1" s="1"/>
  <c r="E1081" i="1" a="1"/>
  <c r="E1081" i="1" s="1"/>
  <c r="E1082" i="1" a="1"/>
  <c r="E1082" i="1" s="1"/>
  <c r="E1083" i="1" a="1"/>
  <c r="E1083" i="1" s="1"/>
  <c r="E1084" i="1" a="1"/>
  <c r="E1084" i="1" s="1"/>
  <c r="E1085" i="1" a="1"/>
  <c r="E1085" i="1" s="1"/>
  <c r="E1086" i="1" a="1"/>
  <c r="E1086" i="1" s="1"/>
  <c r="E1087" i="1" a="1"/>
  <c r="E1087" i="1" s="1"/>
  <c r="E1088" i="1" a="1"/>
  <c r="E1088" i="1" s="1"/>
  <c r="E1089" i="1" a="1"/>
  <c r="E1089" i="1" s="1"/>
  <c r="E1090" i="1" a="1"/>
  <c r="E1090" i="1" s="1"/>
  <c r="E1091" i="1" a="1"/>
  <c r="E1091" i="1" s="1"/>
  <c r="E1092" i="1" a="1"/>
  <c r="E1092" i="1" s="1"/>
  <c r="E1093" i="1" a="1"/>
  <c r="E1093" i="1" s="1"/>
  <c r="E1094" i="1" a="1"/>
  <c r="E1094" i="1" s="1"/>
  <c r="E1095" i="1" a="1"/>
  <c r="E1095" i="1" s="1"/>
  <c r="E1096" i="1" a="1"/>
  <c r="E1096" i="1" s="1"/>
  <c r="E1097" i="1" a="1"/>
  <c r="E1097" i="1" s="1"/>
  <c r="E1098" i="1" a="1"/>
  <c r="E1098" i="1" s="1"/>
  <c r="E1099" i="1" a="1"/>
  <c r="E1099" i="1" s="1"/>
  <c r="E1100" i="1" a="1"/>
  <c r="E1100" i="1" s="1"/>
  <c r="E1101" i="1" a="1"/>
  <c r="E1101" i="1" s="1"/>
  <c r="E1102" i="1" a="1"/>
  <c r="E1102" i="1" s="1"/>
  <c r="E1103" i="1" a="1"/>
  <c r="E1103" i="1" s="1"/>
  <c r="E1104" i="1" a="1"/>
  <c r="E1104" i="1" s="1"/>
  <c r="E1105" i="1" a="1"/>
  <c r="E1105" i="1" s="1"/>
  <c r="E1106" i="1" a="1"/>
  <c r="E1106" i="1" s="1"/>
  <c r="E1107" i="1" a="1"/>
  <c r="E1107" i="1" s="1"/>
  <c r="E1108" i="1" a="1"/>
  <c r="E1108" i="1" s="1"/>
  <c r="E1109" i="1" a="1"/>
  <c r="E1109" i="1" s="1"/>
  <c r="E1110" i="1" a="1"/>
  <c r="E1110" i="1" s="1"/>
  <c r="E1111" i="1" a="1"/>
  <c r="E1111" i="1" s="1"/>
  <c r="E1112" i="1" a="1"/>
  <c r="E1112" i="1" s="1"/>
  <c r="E1113" i="1" a="1"/>
  <c r="E1113" i="1" s="1"/>
  <c r="E1114" i="1" a="1"/>
  <c r="E1114" i="1" s="1"/>
  <c r="E1115" i="1" a="1"/>
  <c r="E1115" i="1" s="1"/>
  <c r="E1116" i="1" a="1"/>
  <c r="E1116" i="1" s="1"/>
  <c r="E1117" i="1" a="1"/>
  <c r="E1117" i="1" s="1"/>
  <c r="E1118" i="1" a="1"/>
  <c r="E1118" i="1" s="1"/>
  <c r="E1119" i="1" a="1"/>
  <c r="E1119" i="1" s="1"/>
  <c r="E1120" i="1" a="1"/>
  <c r="E1120" i="1" s="1"/>
  <c r="E1121" i="1" a="1"/>
  <c r="E1121" i="1" s="1"/>
  <c r="E1122" i="1" a="1"/>
  <c r="E1122" i="1" s="1"/>
  <c r="E1123" i="1" a="1"/>
  <c r="E1123" i="1" s="1"/>
  <c r="E1124" i="1" a="1"/>
  <c r="E1124" i="1" s="1"/>
  <c r="E1125" i="1" a="1"/>
  <c r="E1125" i="1" s="1"/>
  <c r="E1126" i="1" a="1"/>
  <c r="E1126" i="1" s="1"/>
  <c r="E1127" i="1" a="1"/>
  <c r="E1127" i="1" s="1"/>
  <c r="E1128" i="1" a="1"/>
  <c r="E1128" i="1" s="1"/>
  <c r="E1129" i="1" a="1"/>
  <c r="E1129" i="1" s="1"/>
  <c r="E1130" i="1" a="1"/>
  <c r="E1130" i="1" s="1"/>
  <c r="E1131" i="1" a="1"/>
  <c r="E1131" i="1" s="1"/>
  <c r="E1132" i="1" a="1"/>
  <c r="E1132" i="1" s="1"/>
  <c r="E1133" i="1" a="1"/>
  <c r="E1133" i="1" s="1"/>
  <c r="E1134" i="1" a="1"/>
  <c r="E1134" i="1" s="1"/>
  <c r="E1135" i="1" a="1"/>
  <c r="E1135" i="1" s="1"/>
  <c r="E1136" i="1" a="1"/>
  <c r="E1136" i="1" s="1"/>
  <c r="E1137" i="1" a="1"/>
  <c r="E1137" i="1" s="1"/>
  <c r="E1138" i="1" a="1"/>
  <c r="E1138" i="1" s="1"/>
  <c r="E1139" i="1" a="1"/>
  <c r="E1139" i="1" s="1"/>
  <c r="E1140" i="1" a="1"/>
  <c r="E1140" i="1" s="1"/>
  <c r="E1141" i="1" a="1"/>
  <c r="E1141" i="1" s="1"/>
  <c r="E1142" i="1" a="1"/>
  <c r="E1142" i="1" s="1"/>
  <c r="E1143" i="1" a="1"/>
  <c r="E1143" i="1" s="1"/>
  <c r="E1144" i="1" a="1"/>
  <c r="E1144" i="1" s="1"/>
  <c r="E1145" i="1" a="1"/>
  <c r="E1145" i="1" s="1"/>
  <c r="E1146" i="1" a="1"/>
  <c r="E1146" i="1" s="1"/>
  <c r="E1147" i="1" a="1"/>
  <c r="E1147" i="1" s="1"/>
  <c r="E1148" i="1" a="1"/>
  <c r="E1148" i="1" s="1"/>
  <c r="E1149" i="1" a="1"/>
  <c r="E1149" i="1" s="1"/>
  <c r="E1150" i="1" a="1"/>
  <c r="E1150" i="1" s="1"/>
  <c r="E1151" i="1" a="1"/>
  <c r="E1151" i="1" s="1"/>
  <c r="E1152" i="1" a="1"/>
  <c r="E1152" i="1" s="1"/>
  <c r="E1153" i="1" a="1"/>
  <c r="E1153" i="1" s="1"/>
  <c r="E1154" i="1" a="1"/>
  <c r="E1154" i="1" s="1"/>
  <c r="E1155" i="1" a="1"/>
  <c r="E1155" i="1" s="1"/>
  <c r="E1156" i="1" a="1"/>
  <c r="E1156" i="1" s="1"/>
  <c r="E1157" i="1" a="1"/>
  <c r="E1157" i="1" s="1"/>
  <c r="E1158" i="1" a="1"/>
  <c r="E1158" i="1" s="1"/>
  <c r="E1159" i="1" a="1"/>
  <c r="E1159" i="1" s="1"/>
  <c r="E1160" i="1" a="1"/>
  <c r="E1160" i="1" s="1"/>
  <c r="E1161" i="1" a="1"/>
  <c r="E1161" i="1" s="1"/>
  <c r="E1162" i="1" a="1"/>
  <c r="E1162" i="1" s="1"/>
  <c r="E1163" i="1" a="1"/>
  <c r="E1163" i="1" s="1"/>
  <c r="E1164" i="1" a="1"/>
  <c r="E1164" i="1" s="1"/>
  <c r="E1165" i="1" a="1"/>
  <c r="E1165" i="1" s="1"/>
  <c r="E1166" i="1" a="1"/>
  <c r="E1166" i="1" s="1"/>
  <c r="E1167" i="1" a="1"/>
  <c r="E1167" i="1" s="1"/>
  <c r="E1168" i="1" a="1"/>
  <c r="E1168" i="1" s="1"/>
  <c r="E1169" i="1" a="1"/>
  <c r="E1169" i="1" s="1"/>
  <c r="E1170" i="1" a="1"/>
  <c r="E1170" i="1" s="1"/>
  <c r="E1171" i="1" a="1"/>
  <c r="E1171" i="1" s="1"/>
  <c r="E1172" i="1" a="1"/>
  <c r="E1172" i="1" s="1"/>
  <c r="E1173" i="1" a="1"/>
  <c r="E1173" i="1" s="1"/>
  <c r="E1174" i="1" a="1"/>
  <c r="E1174" i="1" s="1"/>
  <c r="E1175" i="1" a="1"/>
  <c r="E1175" i="1" s="1"/>
  <c r="E1176" i="1" a="1"/>
  <c r="E1176" i="1" s="1"/>
  <c r="E1177" i="1" a="1"/>
  <c r="E1177" i="1" s="1"/>
  <c r="E1178" i="1" a="1"/>
  <c r="E1178" i="1" s="1"/>
  <c r="E1179" i="1" a="1"/>
  <c r="E1179" i="1" s="1"/>
  <c r="E1180" i="1" a="1"/>
  <c r="E1180" i="1" s="1"/>
  <c r="E1181" i="1" a="1"/>
  <c r="E1181" i="1" s="1"/>
  <c r="E1182" i="1" a="1"/>
  <c r="E1182" i="1" s="1"/>
  <c r="E1183" i="1" a="1"/>
  <c r="E1183" i="1" s="1"/>
  <c r="E1184" i="1" a="1"/>
  <c r="E1184" i="1" s="1"/>
  <c r="E1185" i="1" a="1"/>
  <c r="E1185" i="1" s="1"/>
  <c r="E1186" i="1" a="1"/>
  <c r="E1186" i="1" s="1"/>
  <c r="E1187" i="1" a="1"/>
  <c r="E1187" i="1" s="1"/>
  <c r="E1188" i="1" a="1"/>
  <c r="E1188" i="1" s="1"/>
  <c r="E1189" i="1" a="1"/>
  <c r="E1189" i="1" s="1"/>
  <c r="E1190" i="1" a="1"/>
  <c r="E1190" i="1" s="1"/>
  <c r="E1191" i="1" a="1"/>
  <c r="E1191" i="1" s="1"/>
  <c r="E1192" i="1" a="1"/>
  <c r="E1192" i="1" s="1"/>
  <c r="E1193" i="1" a="1"/>
  <c r="E1193" i="1" s="1"/>
  <c r="E1194" i="1" a="1"/>
  <c r="E1194" i="1" s="1"/>
  <c r="E1195" i="1" a="1"/>
  <c r="E1195" i="1" s="1"/>
  <c r="E1196" i="1" a="1"/>
  <c r="E1196" i="1" s="1"/>
  <c r="E1197" i="1" a="1"/>
  <c r="E1197" i="1" s="1"/>
  <c r="E1198" i="1" a="1"/>
  <c r="E1198" i="1" s="1"/>
  <c r="E1199" i="1" a="1"/>
  <c r="E1199" i="1" s="1"/>
  <c r="E1200" i="1" a="1"/>
  <c r="E1200" i="1" s="1"/>
  <c r="E1201" i="1" a="1"/>
  <c r="E1201" i="1" s="1"/>
  <c r="E1202" i="1" a="1"/>
  <c r="E1202" i="1" s="1"/>
  <c r="E1203" i="1" a="1"/>
  <c r="E1203" i="1" s="1"/>
  <c r="E1204" i="1" a="1"/>
  <c r="E1204" i="1" s="1"/>
  <c r="E1205" i="1" a="1"/>
  <c r="E1205" i="1" s="1"/>
  <c r="E1206" i="1" a="1"/>
  <c r="E1206" i="1" s="1"/>
  <c r="E1207" i="1" a="1"/>
  <c r="E1207" i="1" s="1"/>
  <c r="E1208" i="1" a="1"/>
  <c r="E1208" i="1" s="1"/>
  <c r="E1209" i="1" a="1"/>
  <c r="E1209" i="1" s="1"/>
  <c r="E1210" i="1" a="1"/>
  <c r="E1210" i="1" s="1"/>
  <c r="E1211" i="1" a="1"/>
  <c r="E1211" i="1" s="1"/>
  <c r="E1212" i="1" a="1"/>
  <c r="E1212" i="1" s="1"/>
  <c r="E1213" i="1" a="1"/>
  <c r="E1213" i="1" s="1"/>
  <c r="E1214" i="1" a="1"/>
  <c r="E1214" i="1" s="1"/>
  <c r="E1215" i="1" a="1"/>
  <c r="E1215" i="1" s="1"/>
  <c r="E1216" i="1" a="1"/>
  <c r="E1216" i="1" s="1"/>
  <c r="E1217" i="1" a="1"/>
  <c r="E1217" i="1" s="1"/>
  <c r="E1218" i="1" a="1"/>
  <c r="E1218" i="1" s="1"/>
  <c r="E1219" i="1" a="1"/>
  <c r="E1219" i="1" s="1"/>
  <c r="E1220" i="1" a="1"/>
  <c r="E1220" i="1" s="1"/>
  <c r="E1221" i="1" a="1"/>
  <c r="E1221" i="1" s="1"/>
  <c r="E1222" i="1" a="1"/>
  <c r="E1222" i="1" s="1"/>
  <c r="E1223" i="1" a="1"/>
  <c r="E1223" i="1" s="1"/>
  <c r="E1224" i="1" a="1"/>
  <c r="E1224" i="1" s="1"/>
  <c r="E1225" i="1" a="1"/>
  <c r="E1225" i="1" s="1"/>
  <c r="E1226" i="1" a="1"/>
  <c r="E1226" i="1" s="1"/>
  <c r="E1227" i="1" a="1"/>
  <c r="E1227" i="1" s="1"/>
  <c r="E1228" i="1" a="1"/>
  <c r="E1228" i="1" s="1"/>
  <c r="E1229" i="1" a="1"/>
  <c r="E1229" i="1" s="1"/>
  <c r="E1230" i="1" a="1"/>
  <c r="E1230" i="1" s="1"/>
  <c r="E1231" i="1" a="1"/>
  <c r="E1231" i="1" s="1"/>
  <c r="E1232" i="1" a="1"/>
  <c r="E1232" i="1" s="1"/>
  <c r="E1233" i="1" a="1"/>
  <c r="E1233" i="1" s="1"/>
  <c r="E1234" i="1" a="1"/>
  <c r="E1234" i="1" s="1"/>
  <c r="E1235" i="1" a="1"/>
  <c r="E1235" i="1" s="1"/>
  <c r="E1236" i="1" a="1"/>
  <c r="E1236" i="1" s="1"/>
  <c r="E1237" i="1" a="1"/>
  <c r="E1237" i="1" s="1"/>
  <c r="E1238" i="1" a="1"/>
  <c r="E1238" i="1" s="1"/>
  <c r="E1239" i="1" a="1"/>
  <c r="E1239" i="1" s="1"/>
  <c r="E1240" i="1" a="1"/>
  <c r="E1240" i="1" s="1"/>
  <c r="E1241" i="1" a="1"/>
  <c r="E1241" i="1" s="1"/>
  <c r="E1242" i="1" a="1"/>
  <c r="E1242" i="1" s="1"/>
  <c r="E1243" i="1" a="1"/>
  <c r="E1243" i="1" s="1"/>
  <c r="E1244" i="1" a="1"/>
  <c r="E1244" i="1" s="1"/>
  <c r="E1245" i="1" a="1"/>
  <c r="E1245" i="1" s="1"/>
  <c r="E1246" i="1" a="1"/>
  <c r="E1246" i="1" s="1"/>
  <c r="E1247" i="1" a="1"/>
  <c r="E1247" i="1" s="1"/>
  <c r="E1248" i="1" a="1"/>
  <c r="E1248" i="1" s="1"/>
  <c r="E1249" i="1" a="1"/>
  <c r="E1249" i="1" s="1"/>
  <c r="E1250" i="1" a="1"/>
  <c r="E1250" i="1" s="1"/>
  <c r="E1251" i="1" a="1"/>
  <c r="E1251" i="1" s="1"/>
  <c r="E1252" i="1" a="1"/>
  <c r="E1252" i="1" s="1"/>
  <c r="E1253" i="1" a="1"/>
  <c r="E1253" i="1" s="1"/>
  <c r="E1254" i="1" a="1"/>
  <c r="E1254" i="1" s="1"/>
  <c r="E1255" i="1" a="1"/>
  <c r="E1255" i="1" s="1"/>
  <c r="E1256" i="1" a="1"/>
  <c r="E1256" i="1" s="1"/>
  <c r="E1257" i="1" a="1"/>
  <c r="E1257" i="1" s="1"/>
  <c r="E1258" i="1" a="1"/>
  <c r="E1258" i="1" s="1"/>
  <c r="E1259" i="1" a="1"/>
  <c r="E1259" i="1" s="1"/>
  <c r="E1260" i="1" a="1"/>
  <c r="E1260" i="1" s="1"/>
  <c r="E1261" i="1" a="1"/>
  <c r="E1261" i="1" s="1"/>
  <c r="E1262" i="1" a="1"/>
  <c r="E1262" i="1" s="1"/>
  <c r="E1263" i="1" a="1"/>
  <c r="E1263" i="1" s="1"/>
  <c r="E1264" i="1" a="1"/>
  <c r="E1264" i="1" s="1"/>
  <c r="E1265" i="1" a="1"/>
  <c r="E1265" i="1" s="1"/>
  <c r="E1266" i="1" a="1"/>
  <c r="E1266" i="1" s="1"/>
  <c r="E1267" i="1" a="1"/>
  <c r="E1267" i="1" s="1"/>
  <c r="E1268" i="1" a="1"/>
  <c r="E1268" i="1" s="1"/>
  <c r="E1269" i="1" a="1"/>
  <c r="E1269" i="1" s="1"/>
  <c r="E1270" i="1" a="1"/>
  <c r="E1270" i="1" s="1"/>
  <c r="E1271" i="1" a="1"/>
  <c r="E1271" i="1" s="1"/>
  <c r="E1272" i="1" a="1"/>
  <c r="E1272" i="1" s="1"/>
  <c r="E1273" i="1" a="1"/>
  <c r="E1273" i="1" s="1"/>
  <c r="E1274" i="1" a="1"/>
  <c r="E1274" i="1" s="1"/>
  <c r="E1275" i="1" a="1"/>
  <c r="E1275" i="1" s="1"/>
  <c r="E1276" i="1" a="1"/>
  <c r="E1276" i="1" s="1"/>
  <c r="E1277" i="1" a="1"/>
  <c r="E1277" i="1" s="1"/>
  <c r="E1278" i="1" a="1"/>
  <c r="E1278" i="1" s="1"/>
  <c r="E1279" i="1" a="1"/>
  <c r="E1279" i="1" s="1"/>
  <c r="E1280" i="1" a="1"/>
  <c r="E1280" i="1" s="1"/>
  <c r="E1281" i="1" a="1"/>
  <c r="E1281" i="1" s="1"/>
  <c r="E1282" i="1" a="1"/>
  <c r="E1282" i="1" s="1"/>
  <c r="E1283" i="1" a="1"/>
  <c r="E1283" i="1" s="1"/>
  <c r="E1284" i="1" a="1"/>
  <c r="E1284" i="1" s="1"/>
  <c r="E1285" i="1" a="1"/>
  <c r="E1285" i="1" s="1"/>
  <c r="E1286" i="1" a="1"/>
  <c r="E1286" i="1" s="1"/>
  <c r="E1287" i="1" a="1"/>
  <c r="E1287" i="1" s="1"/>
  <c r="E1288" i="1" a="1"/>
  <c r="E1288" i="1" s="1"/>
  <c r="E1289" i="1" a="1"/>
  <c r="E1289" i="1" s="1"/>
  <c r="E1290" i="1" a="1"/>
  <c r="E1290" i="1" s="1"/>
  <c r="E1291" i="1" a="1"/>
  <c r="E1291" i="1" s="1"/>
  <c r="E1292" i="1" a="1"/>
  <c r="E1292" i="1" s="1"/>
  <c r="E1293" i="1" a="1"/>
  <c r="E1293" i="1" s="1"/>
  <c r="E1294" i="1" a="1"/>
  <c r="E1294" i="1" s="1"/>
  <c r="E1295" i="1" a="1"/>
  <c r="E1295" i="1" s="1"/>
  <c r="E1296" i="1" a="1"/>
  <c r="E1296" i="1" s="1"/>
  <c r="E1297" i="1" a="1"/>
  <c r="E1297" i="1" s="1"/>
  <c r="E1298" i="1" a="1"/>
  <c r="E1298" i="1" s="1"/>
  <c r="E1299" i="1" a="1"/>
  <c r="E1299" i="1" s="1"/>
  <c r="E1300" i="1" a="1"/>
  <c r="E1300" i="1" s="1"/>
  <c r="E1301" i="1" a="1"/>
  <c r="E1301" i="1" s="1"/>
  <c r="E1302" i="1" a="1"/>
  <c r="E1302" i="1" s="1"/>
  <c r="E1303" i="1" a="1"/>
  <c r="E1303" i="1" s="1"/>
  <c r="E1304" i="1" a="1"/>
  <c r="E1304" i="1" s="1"/>
  <c r="E1305" i="1" a="1"/>
  <c r="E1305" i="1" s="1"/>
  <c r="E1306" i="1" a="1"/>
  <c r="E1306" i="1" s="1"/>
  <c r="E1307" i="1" a="1"/>
  <c r="E1307" i="1" s="1"/>
  <c r="E1308" i="1" a="1"/>
  <c r="E1308" i="1" s="1"/>
  <c r="E1309" i="1" a="1"/>
  <c r="E1309" i="1" s="1"/>
  <c r="E1310" i="1" a="1"/>
  <c r="E1310" i="1" s="1"/>
  <c r="E1311" i="1" a="1"/>
  <c r="E1311" i="1" s="1"/>
  <c r="E1312" i="1" a="1"/>
  <c r="E1312" i="1" s="1"/>
  <c r="E1313" i="1" a="1"/>
  <c r="E1313" i="1" s="1"/>
  <c r="E1314" i="1" a="1"/>
  <c r="E1314" i="1" s="1"/>
  <c r="E1315" i="1" a="1"/>
  <c r="E1315" i="1" s="1"/>
  <c r="E1316" i="1" a="1"/>
  <c r="E1316" i="1" s="1"/>
  <c r="E1317" i="1" a="1"/>
  <c r="E1317" i="1" s="1"/>
  <c r="E1318" i="1" a="1"/>
  <c r="E1318" i="1" s="1"/>
  <c r="E1319" i="1" a="1"/>
  <c r="E1319" i="1" s="1"/>
  <c r="E1320" i="1" a="1"/>
  <c r="E1320" i="1" s="1"/>
  <c r="E1321" i="1" a="1"/>
  <c r="E1321" i="1" s="1"/>
  <c r="E1322" i="1" a="1"/>
  <c r="E1322" i="1" s="1"/>
  <c r="E1323" i="1" a="1"/>
  <c r="E1323" i="1" s="1"/>
  <c r="E1324" i="1" a="1"/>
  <c r="E1324" i="1" s="1"/>
  <c r="E1325" i="1" a="1"/>
  <c r="E1325" i="1" s="1"/>
  <c r="E1326" i="1" a="1"/>
  <c r="E1326" i="1" s="1"/>
  <c r="E1327" i="1" a="1"/>
  <c r="E1327" i="1" s="1"/>
  <c r="E1328" i="1" a="1"/>
  <c r="E1328" i="1" s="1"/>
  <c r="E1329" i="1" a="1"/>
  <c r="E1329" i="1" s="1"/>
  <c r="E1330" i="1" a="1"/>
  <c r="E1330" i="1" s="1"/>
  <c r="E1331" i="1" a="1"/>
  <c r="E1331" i="1" s="1"/>
  <c r="E1332" i="1" a="1"/>
  <c r="E1332" i="1" s="1"/>
  <c r="E1333" i="1" a="1"/>
  <c r="E1333" i="1" s="1"/>
  <c r="E1334" i="1" a="1"/>
  <c r="E1334" i="1" s="1"/>
  <c r="E1335" i="1" a="1"/>
  <c r="E1335" i="1" s="1"/>
  <c r="E1336" i="1" a="1"/>
  <c r="E1336" i="1" s="1"/>
  <c r="E1337" i="1" a="1"/>
  <c r="E1337" i="1" s="1"/>
  <c r="E1338" i="1" a="1"/>
  <c r="E1338" i="1" s="1"/>
  <c r="E1339" i="1" a="1"/>
  <c r="E1339" i="1" s="1"/>
  <c r="E1340" i="1" a="1"/>
  <c r="E1340" i="1" s="1"/>
  <c r="E1341" i="1" a="1"/>
  <c r="E1341" i="1" s="1"/>
  <c r="E1342" i="1" a="1"/>
  <c r="E1342" i="1" s="1"/>
  <c r="E1343" i="1" a="1"/>
  <c r="E1343" i="1" s="1"/>
  <c r="E1344" i="1" a="1"/>
  <c r="E1344" i="1" s="1"/>
  <c r="E1345" i="1" a="1"/>
  <c r="E1345" i="1" s="1"/>
  <c r="E1346" i="1" a="1"/>
  <c r="E1346" i="1" s="1"/>
  <c r="E1347" i="1" a="1"/>
  <c r="E1347" i="1" s="1"/>
  <c r="E1348" i="1" a="1"/>
  <c r="E1348" i="1" s="1"/>
  <c r="E1349" i="1" a="1"/>
  <c r="E1349" i="1" s="1"/>
  <c r="E1350" i="1" a="1"/>
  <c r="E1350" i="1" s="1"/>
  <c r="E1351" i="1" a="1"/>
  <c r="E1351" i="1" s="1"/>
  <c r="E1352" i="1" a="1"/>
  <c r="E1352" i="1" s="1"/>
  <c r="E1353" i="1" a="1"/>
  <c r="E1353" i="1" s="1"/>
  <c r="E1354" i="1" a="1"/>
  <c r="E1354" i="1" s="1"/>
  <c r="E1355" i="1" a="1"/>
  <c r="E1355" i="1"/>
  <c r="E1356" i="1" a="1"/>
  <c r="E1356" i="1" s="1"/>
  <c r="E1357" i="1" a="1"/>
  <c r="E1357" i="1" s="1"/>
  <c r="E1358" i="1" a="1"/>
  <c r="E1358" i="1" s="1"/>
  <c r="E1359" i="1" a="1"/>
  <c r="E1359" i="1" s="1"/>
  <c r="E1360" i="1" a="1"/>
  <c r="E1360" i="1" s="1"/>
  <c r="E1361" i="1" a="1"/>
  <c r="E1361" i="1" s="1"/>
  <c r="E1362" i="1" a="1"/>
  <c r="E1362" i="1"/>
  <c r="E1363" i="1" a="1"/>
  <c r="E1363" i="1" s="1"/>
  <c r="E1364" i="1" a="1"/>
  <c r="E1364" i="1"/>
  <c r="E1365" i="1" a="1"/>
  <c r="E1365" i="1" s="1"/>
  <c r="E1366" i="1" a="1"/>
  <c r="E1366" i="1" s="1"/>
  <c r="E1367" i="1" a="1"/>
  <c r="E1367" i="1" s="1"/>
  <c r="E1368" i="1" a="1"/>
  <c r="E1368" i="1" s="1"/>
  <c r="E1369" i="1" a="1"/>
  <c r="E1369" i="1" s="1"/>
  <c r="E1370" i="1" a="1"/>
  <c r="E1370" i="1" s="1"/>
  <c r="E1371" i="1" a="1"/>
  <c r="E1371" i="1"/>
  <c r="E1372" i="1" a="1"/>
  <c r="E1372" i="1" s="1"/>
  <c r="E1373" i="1" a="1"/>
  <c r="E1373" i="1" s="1"/>
  <c r="E1374" i="1" a="1"/>
  <c r="E1374" i="1" s="1"/>
  <c r="E1375" i="1" a="1"/>
  <c r="E1375" i="1" s="1"/>
  <c r="E1376" i="1" a="1"/>
  <c r="E1376" i="1" s="1"/>
  <c r="E1377" i="1" a="1"/>
  <c r="E1377" i="1" s="1"/>
  <c r="E1378" i="1" a="1"/>
  <c r="E1378" i="1" s="1"/>
  <c r="E1379" i="1" a="1"/>
  <c r="E1379" i="1" s="1"/>
  <c r="E1380" i="1" a="1"/>
  <c r="E1380" i="1" s="1"/>
  <c r="E1381" i="1" a="1"/>
  <c r="E1381" i="1" s="1"/>
  <c r="E1382" i="1" a="1"/>
  <c r="E1382" i="1" s="1"/>
  <c r="E1383" i="1" a="1"/>
  <c r="E1383" i="1" s="1"/>
  <c r="E1384" i="1" a="1"/>
  <c r="E1384" i="1" s="1"/>
  <c r="E1385" i="1" a="1"/>
  <c r="E1385" i="1" s="1"/>
  <c r="E1386" i="1" a="1"/>
  <c r="E1386" i="1" s="1"/>
  <c r="E1387" i="1" a="1"/>
  <c r="E1387" i="1" s="1"/>
  <c r="E1388" i="1" a="1"/>
  <c r="E1388" i="1" s="1"/>
  <c r="E1389" i="1" a="1"/>
  <c r="E1389" i="1" s="1"/>
  <c r="E1390" i="1" a="1"/>
  <c r="E1390" i="1" s="1"/>
  <c r="E1391" i="1" a="1"/>
  <c r="E1391" i="1" s="1"/>
  <c r="E1392" i="1" a="1"/>
  <c r="E1392" i="1" s="1"/>
  <c r="E1393" i="1" a="1"/>
  <c r="E1393" i="1" s="1"/>
  <c r="E1394" i="1" a="1"/>
  <c r="E1394" i="1" s="1"/>
  <c r="E1395" i="1" a="1"/>
  <c r="E1395" i="1" s="1"/>
  <c r="E1396" i="1" a="1"/>
  <c r="E1396" i="1" s="1"/>
  <c r="E1397" i="1" a="1"/>
  <c r="E1397" i="1" s="1"/>
  <c r="E1398" i="1" a="1"/>
  <c r="E1398" i="1" s="1"/>
  <c r="E1399" i="1" a="1"/>
  <c r="E1399" i="1" s="1"/>
  <c r="E1400" i="1" a="1"/>
  <c r="E1400" i="1" s="1"/>
  <c r="E1401" i="1" a="1"/>
  <c r="E1401" i="1" s="1"/>
  <c r="E1402" i="1" a="1"/>
  <c r="E1402" i="1" s="1"/>
  <c r="E1403" i="1" a="1"/>
  <c r="E1403" i="1" s="1"/>
  <c r="E1404" i="1" a="1"/>
  <c r="E1404" i="1" s="1"/>
  <c r="E1405" i="1" a="1"/>
  <c r="E1405" i="1" s="1"/>
  <c r="E1406" i="1" a="1"/>
  <c r="E1406" i="1" s="1"/>
  <c r="E1407" i="1" a="1"/>
  <c r="E1407" i="1"/>
  <c r="E1408" i="1" a="1"/>
  <c r="E1408" i="1" s="1"/>
  <c r="E1409" i="1" a="1"/>
  <c r="E1409" i="1" s="1"/>
  <c r="E1410" i="1" a="1"/>
  <c r="E1410" i="1" s="1"/>
  <c r="E1411" i="1" a="1"/>
  <c r="E1411" i="1" s="1"/>
  <c r="E1412" i="1" a="1"/>
  <c r="E1412" i="1" s="1"/>
  <c r="E1413" i="1" a="1"/>
  <c r="E1413" i="1" s="1"/>
  <c r="E1414" i="1" a="1"/>
  <c r="E1414" i="1" s="1"/>
  <c r="E1415" i="1" a="1"/>
  <c r="E1415" i="1" s="1"/>
  <c r="E1416" i="1" a="1"/>
  <c r="E1416" i="1" s="1"/>
  <c r="E1417" i="1" a="1"/>
  <c r="E1417" i="1" s="1"/>
  <c r="E1418" i="1" a="1"/>
  <c r="E1418" i="1" s="1"/>
  <c r="E1419" i="1" a="1"/>
  <c r="E1419" i="1" s="1"/>
  <c r="E1420" i="1" a="1"/>
  <c r="E1420" i="1" s="1"/>
  <c r="E1421" i="1" a="1"/>
  <c r="E1421" i="1" s="1"/>
  <c r="E1422" i="1" a="1"/>
  <c r="E1422" i="1" s="1"/>
  <c r="E1423" i="1" a="1"/>
  <c r="E1423" i="1" s="1"/>
  <c r="E1424" i="1" a="1"/>
  <c r="E1424" i="1" s="1"/>
  <c r="E1425" i="1" a="1"/>
  <c r="E1425" i="1" s="1"/>
  <c r="E1426" i="1" a="1"/>
  <c r="E1426" i="1" s="1"/>
  <c r="E1427" i="1" a="1"/>
  <c r="E1427" i="1" s="1"/>
  <c r="E1428" i="1" a="1"/>
  <c r="E1428" i="1" s="1"/>
  <c r="E1429" i="1" a="1"/>
  <c r="E1429" i="1" s="1"/>
  <c r="E1430" i="1" a="1"/>
  <c r="E1430" i="1" s="1"/>
  <c r="E1431" i="1" a="1"/>
  <c r="E1431" i="1" s="1"/>
  <c r="E1432" i="1" a="1"/>
  <c r="E1432" i="1" s="1"/>
  <c r="E1433" i="1" a="1"/>
  <c r="E1433" i="1" s="1"/>
  <c r="E1434" i="1" a="1"/>
  <c r="E1434" i="1" s="1"/>
  <c r="E1435" i="1" a="1"/>
  <c r="E1435" i="1" s="1"/>
  <c r="E1436" i="1" a="1"/>
  <c r="E1436" i="1" s="1"/>
  <c r="E1437" i="1" a="1"/>
  <c r="E1437" i="1" s="1"/>
  <c r="E1438" i="1" a="1"/>
  <c r="E1438" i="1" s="1"/>
  <c r="E1439" i="1" a="1"/>
  <c r="E1439" i="1" s="1"/>
  <c r="E1440" i="1" a="1"/>
  <c r="E1440" i="1" s="1"/>
  <c r="E1441" i="1" a="1"/>
  <c r="E1441" i="1" s="1"/>
  <c r="E1442" i="1" a="1"/>
  <c r="E1442" i="1" s="1"/>
  <c r="E1443" i="1" a="1"/>
  <c r="E1443" i="1" s="1"/>
  <c r="E1444" i="1" a="1"/>
  <c r="E1444" i="1" s="1"/>
  <c r="E1445" i="1" a="1"/>
  <c r="E1445" i="1" s="1"/>
  <c r="E1446" i="1" a="1"/>
  <c r="E1446" i="1" s="1"/>
  <c r="E1447" i="1" a="1"/>
  <c r="E1447" i="1" s="1"/>
  <c r="E1448" i="1" a="1"/>
  <c r="E1448" i="1" s="1"/>
  <c r="E1449" i="1" a="1"/>
  <c r="E1449" i="1" s="1"/>
  <c r="E1450" i="1" a="1"/>
  <c r="E1450" i="1" s="1"/>
  <c r="E1451" i="1" a="1"/>
  <c r="E1451" i="1" s="1"/>
  <c r="E1452" i="1" a="1"/>
  <c r="E1452" i="1" s="1"/>
  <c r="E1453" i="1" a="1"/>
  <c r="E1453" i="1" s="1"/>
  <c r="E1454" i="1" a="1"/>
  <c r="E1454" i="1" s="1"/>
  <c r="E1455" i="1" a="1"/>
  <c r="E1455" i="1" s="1"/>
  <c r="E1456" i="1" a="1"/>
  <c r="E1456" i="1" s="1"/>
  <c r="E1457" i="1" a="1"/>
  <c r="E1457" i="1" s="1"/>
  <c r="E1458" i="1" a="1"/>
  <c r="E1458" i="1"/>
  <c r="E1459" i="1" a="1"/>
  <c r="E1459" i="1" s="1"/>
  <c r="E1460" i="1" a="1"/>
  <c r="E1460" i="1" s="1"/>
  <c r="E1461" i="1" a="1"/>
  <c r="E1461" i="1" s="1"/>
  <c r="E1462" i="1" a="1"/>
  <c r="E1462" i="1" s="1"/>
  <c r="E1463" i="1" a="1"/>
  <c r="E1463" i="1" s="1"/>
  <c r="E1464" i="1" a="1"/>
  <c r="E1464" i="1" s="1"/>
  <c r="E1465" i="1" a="1"/>
  <c r="E1465" i="1" s="1"/>
  <c r="E1466" i="1" a="1"/>
  <c r="E1466" i="1" s="1"/>
  <c r="E1467" i="1" a="1"/>
  <c r="E1467" i="1" s="1"/>
  <c r="E1468" i="1" a="1"/>
  <c r="E1468" i="1" s="1"/>
  <c r="E1469" i="1" a="1"/>
  <c r="E1469" i="1" s="1"/>
  <c r="E1470" i="1" a="1"/>
  <c r="E1470" i="1" s="1"/>
  <c r="E1471" i="1" a="1"/>
  <c r="E1471" i="1"/>
  <c r="E1472" i="1" a="1"/>
  <c r="E1472" i="1" s="1"/>
  <c r="E1473" i="1" a="1"/>
  <c r="E1473" i="1" s="1"/>
  <c r="E1474" i="1" a="1"/>
  <c r="E1474" i="1" s="1"/>
  <c r="E1475" i="1" a="1"/>
  <c r="E1475" i="1" s="1"/>
  <c r="E1476" i="1" a="1"/>
  <c r="E1476" i="1" s="1"/>
  <c r="E1477" i="1" a="1"/>
  <c r="E1477" i="1" s="1"/>
  <c r="E1478" i="1" a="1"/>
  <c r="E1478" i="1" s="1"/>
  <c r="E1479" i="1" a="1"/>
  <c r="E1479" i="1" s="1"/>
  <c r="E1480" i="1" a="1"/>
  <c r="E1480" i="1" s="1"/>
  <c r="E1481" i="1" a="1"/>
  <c r="E1481" i="1" s="1"/>
  <c r="E1482" i="1" a="1"/>
  <c r="E1482" i="1" s="1"/>
  <c r="E1483" i="1" a="1"/>
  <c r="E1483" i="1" s="1"/>
  <c r="E1484" i="1" a="1"/>
  <c r="E1484" i="1" s="1"/>
  <c r="E1485" i="1" a="1"/>
  <c r="E1485" i="1" s="1"/>
  <c r="E1486" i="1" a="1"/>
  <c r="E1486" i="1" s="1"/>
  <c r="E1487" i="1" a="1"/>
  <c r="E1487" i="1" s="1"/>
  <c r="E1488" i="1" a="1"/>
  <c r="E1488" i="1" s="1"/>
  <c r="E1489" i="1" a="1"/>
  <c r="E1489" i="1" s="1"/>
  <c r="E1490" i="1" a="1"/>
  <c r="E1490" i="1" s="1"/>
  <c r="E1491" i="1" a="1"/>
  <c r="E1491" i="1" s="1"/>
  <c r="E1492" i="1" a="1"/>
  <c r="E1492" i="1" s="1"/>
  <c r="E1493" i="1" a="1"/>
  <c r="E1493" i="1" s="1"/>
  <c r="E1494" i="1" a="1"/>
  <c r="E1494" i="1" s="1"/>
  <c r="E1495" i="1" a="1"/>
  <c r="E1495" i="1" s="1"/>
  <c r="E1496" i="1" a="1"/>
  <c r="E1496" i="1" s="1"/>
  <c r="E1497" i="1" a="1"/>
  <c r="E1497" i="1" s="1"/>
  <c r="E1498" i="1" a="1"/>
  <c r="E1498" i="1" s="1"/>
  <c r="E1499" i="1" a="1"/>
  <c r="E1499" i="1" s="1"/>
  <c r="E1500" i="1" a="1"/>
  <c r="E1500" i="1" s="1"/>
  <c r="E1501" i="1" a="1"/>
  <c r="E1501" i="1" s="1"/>
  <c r="E1502" i="1" a="1"/>
  <c r="E1502" i="1" s="1"/>
  <c r="E1503" i="1" a="1"/>
  <c r="E1503" i="1" s="1"/>
  <c r="E1504" i="1" a="1"/>
  <c r="E1504" i="1" s="1"/>
  <c r="E1505" i="1" a="1"/>
  <c r="E1505" i="1" s="1"/>
  <c r="E1506" i="1" a="1"/>
  <c r="E1506" i="1" s="1"/>
  <c r="E1507" i="1" a="1"/>
  <c r="E1507" i="1" s="1"/>
  <c r="E1508" i="1" a="1"/>
  <c r="E1508" i="1" s="1"/>
  <c r="E1509" i="1" a="1"/>
  <c r="E1509" i="1" s="1"/>
  <c r="E1510" i="1" a="1"/>
  <c r="E1510" i="1" s="1"/>
  <c r="E1511" i="1" a="1"/>
  <c r="E1511" i="1" s="1"/>
  <c r="E1512" i="1" a="1"/>
  <c r="E1512" i="1" s="1"/>
  <c r="E1513" i="1" a="1"/>
  <c r="E1513" i="1" s="1"/>
  <c r="E1514" i="1" a="1"/>
  <c r="E1514" i="1" s="1"/>
  <c r="E1515" i="1" a="1"/>
  <c r="E1515" i="1" s="1"/>
  <c r="E1516" i="1" a="1"/>
  <c r="E1516" i="1"/>
  <c r="E1517" i="1" a="1"/>
  <c r="E1517" i="1" s="1"/>
  <c r="E1518" i="1" a="1"/>
  <c r="E1518" i="1" s="1"/>
  <c r="E1519" i="1" a="1"/>
  <c r="E1519" i="1" s="1"/>
  <c r="E1520" i="1" a="1"/>
  <c r="E1520" i="1" s="1"/>
  <c r="E1521" i="1" a="1"/>
  <c r="E1521" i="1" s="1"/>
  <c r="E1522" i="1" a="1"/>
  <c r="E1522" i="1" s="1"/>
  <c r="E1523" i="1" a="1"/>
  <c r="E1523" i="1" s="1"/>
  <c r="E1524" i="1" a="1"/>
  <c r="E1524" i="1" s="1"/>
  <c r="E1525" i="1" a="1"/>
  <c r="E1525" i="1" s="1"/>
  <c r="E1526" i="1" a="1"/>
  <c r="E1526" i="1" s="1"/>
  <c r="E1527" i="1" a="1"/>
  <c r="E1527" i="1" s="1"/>
  <c r="E1528" i="1" a="1"/>
  <c r="E1528" i="1" s="1"/>
  <c r="E1529" i="1" a="1"/>
  <c r="E1529" i="1" s="1"/>
  <c r="E1530" i="1" a="1"/>
  <c r="E1530" i="1" s="1"/>
  <c r="E1531" i="1" a="1"/>
  <c r="E1531" i="1" s="1"/>
  <c r="E1532" i="1" a="1"/>
  <c r="E1532" i="1" s="1"/>
  <c r="E1533" i="1" a="1"/>
  <c r="E1533" i="1" s="1"/>
  <c r="E1534" i="1" a="1"/>
  <c r="E1534" i="1" s="1"/>
  <c r="E1535" i="1" a="1"/>
  <c r="E1535" i="1" s="1"/>
  <c r="E1536" i="1" a="1"/>
  <c r="E1536" i="1" s="1"/>
  <c r="E1537" i="1" a="1"/>
  <c r="E1537" i="1" s="1"/>
  <c r="E1538" i="1" a="1"/>
  <c r="E1538" i="1" s="1"/>
  <c r="E1539" i="1" a="1"/>
  <c r="E1539" i="1" s="1"/>
  <c r="E1540" i="1" a="1"/>
  <c r="E1540" i="1" s="1"/>
  <c r="E1541" i="1" a="1"/>
  <c r="E1541" i="1" s="1"/>
  <c r="E1542" i="1" a="1"/>
  <c r="E1542" i="1" s="1"/>
  <c r="E1543" i="1" a="1"/>
  <c r="E1543" i="1" s="1"/>
  <c r="E1544" i="1" a="1"/>
  <c r="E1544" i="1" s="1"/>
  <c r="E1545" i="1" a="1"/>
  <c r="E1545" i="1" s="1"/>
  <c r="E1546" i="1" a="1"/>
  <c r="E1546" i="1" s="1"/>
  <c r="E1547" i="1" a="1"/>
  <c r="E1547" i="1" s="1"/>
  <c r="E1548" i="1" a="1"/>
  <c r="E1548" i="1"/>
  <c r="E1549" i="1" a="1"/>
  <c r="E1549" i="1" s="1"/>
  <c r="E1550" i="1" a="1"/>
  <c r="E1550" i="1" s="1"/>
  <c r="E1551" i="1" a="1"/>
  <c r="E1551" i="1" s="1"/>
  <c r="E1552" i="1" a="1"/>
  <c r="E1552" i="1" s="1"/>
  <c r="E1553" i="1" a="1"/>
  <c r="E1553" i="1" s="1"/>
  <c r="E1554" i="1" a="1"/>
  <c r="E1554" i="1" s="1"/>
  <c r="E1555" i="1" a="1"/>
  <c r="E1555" i="1" s="1"/>
  <c r="E1556" i="1" a="1"/>
  <c r="E1556" i="1" s="1"/>
  <c r="E1557" i="1" a="1"/>
  <c r="E1557" i="1" s="1"/>
  <c r="E1558" i="1" a="1"/>
  <c r="E1558" i="1" s="1"/>
  <c r="E1559" i="1" a="1"/>
  <c r="E1559" i="1" s="1"/>
  <c r="E1560" i="1" a="1"/>
  <c r="E1560" i="1" s="1"/>
  <c r="E1561" i="1" a="1"/>
  <c r="E1561" i="1" s="1"/>
  <c r="E1562" i="1" a="1"/>
  <c r="E1562" i="1" s="1"/>
  <c r="E1563" i="1" a="1"/>
  <c r="E1563" i="1" s="1"/>
  <c r="E1564" i="1" a="1"/>
  <c r="E1564" i="1" s="1"/>
  <c r="E1565" i="1" a="1"/>
  <c r="E1565" i="1" s="1"/>
  <c r="E1566" i="1" a="1"/>
  <c r="E1566" i="1" s="1"/>
  <c r="E1567" i="1" a="1"/>
  <c r="E1567" i="1" s="1"/>
  <c r="E1568" i="1" a="1"/>
  <c r="E1568" i="1" s="1"/>
  <c r="E1569" i="1" a="1"/>
  <c r="E1569" i="1" s="1"/>
  <c r="E1570" i="1" a="1"/>
  <c r="E1570" i="1" s="1"/>
  <c r="E1571" i="1" a="1"/>
  <c r="E1571" i="1" s="1"/>
  <c r="E1572" i="1" a="1"/>
  <c r="E1572" i="1" s="1"/>
  <c r="E1573" i="1" a="1"/>
  <c r="E1573" i="1" s="1"/>
  <c r="E1574" i="1" a="1"/>
  <c r="E1574" i="1" s="1"/>
  <c r="E1575" i="1" a="1"/>
  <c r="E1575" i="1" s="1"/>
  <c r="E1576" i="1" a="1"/>
  <c r="E1576" i="1" s="1"/>
  <c r="E1577" i="1" a="1"/>
  <c r="E1577" i="1" s="1"/>
  <c r="E1578" i="1" a="1"/>
  <c r="E1578" i="1" s="1"/>
  <c r="E1579" i="1" a="1"/>
  <c r="E1579" i="1" s="1"/>
  <c r="E1580" i="1" a="1"/>
  <c r="E1580" i="1" s="1"/>
  <c r="E1581" i="1" a="1"/>
  <c r="E1581" i="1" s="1"/>
  <c r="E1582" i="1" a="1"/>
  <c r="E1582" i="1" s="1"/>
  <c r="E1583" i="1" a="1"/>
  <c r="E1583" i="1" s="1"/>
  <c r="E1584" i="1" a="1"/>
  <c r="E1584" i="1" s="1"/>
  <c r="E1585" i="1" a="1"/>
  <c r="E1585" i="1" s="1"/>
  <c r="E1586" i="1" a="1"/>
  <c r="E1586" i="1" s="1"/>
  <c r="E1587" i="1" a="1"/>
  <c r="E1587" i="1" s="1"/>
  <c r="E1588" i="1" a="1"/>
  <c r="E1588" i="1" s="1"/>
  <c r="E1589" i="1" a="1"/>
  <c r="E1589" i="1" s="1"/>
  <c r="E1590" i="1" a="1"/>
  <c r="E1590" i="1" s="1"/>
  <c r="E1591" i="1" a="1"/>
  <c r="E1591" i="1" s="1"/>
  <c r="E1592" i="1" a="1"/>
  <c r="E1592" i="1" s="1"/>
  <c r="E1593" i="1" a="1"/>
  <c r="E1593" i="1" s="1"/>
  <c r="E1594" i="1" a="1"/>
  <c r="E1594" i="1" s="1"/>
  <c r="E1595" i="1" a="1"/>
  <c r="E1595" i="1" s="1"/>
  <c r="E1596" i="1" a="1"/>
  <c r="E1596" i="1" s="1"/>
  <c r="E1597" i="1" a="1"/>
  <c r="E1597" i="1" s="1"/>
  <c r="E1598" i="1" a="1"/>
  <c r="E1598" i="1" s="1"/>
  <c r="E1599" i="1" a="1"/>
  <c r="E1599" i="1" s="1"/>
  <c r="E1600" i="1" a="1"/>
  <c r="E1600" i="1" s="1"/>
  <c r="E1601" i="1" a="1"/>
  <c r="E1601" i="1" s="1"/>
  <c r="E1602" i="1" a="1"/>
  <c r="E1602" i="1" s="1"/>
  <c r="E1603" i="1" a="1"/>
  <c r="E1603" i="1" s="1"/>
  <c r="E1604" i="1" a="1"/>
  <c r="E1604" i="1" s="1"/>
  <c r="E1605" i="1" a="1"/>
  <c r="E1605" i="1" s="1"/>
  <c r="E1606" i="1" a="1"/>
  <c r="E1606" i="1" s="1"/>
  <c r="E1607" i="1" a="1"/>
  <c r="E1607" i="1" s="1"/>
  <c r="E1608" i="1" a="1"/>
  <c r="E1608" i="1" s="1"/>
  <c r="E1609" i="1" a="1"/>
  <c r="E1609" i="1" s="1"/>
  <c r="E1610" i="1" a="1"/>
  <c r="E1610" i="1" s="1"/>
  <c r="E1611" i="1" a="1"/>
  <c r="E1611" i="1" s="1"/>
  <c r="E1612" i="1" a="1"/>
  <c r="E1612" i="1" s="1"/>
  <c r="E1613" i="1" a="1"/>
  <c r="E1613" i="1" s="1"/>
  <c r="E1614" i="1" a="1"/>
  <c r="E1614" i="1" s="1"/>
  <c r="E1615" i="1" a="1"/>
  <c r="E1615" i="1" s="1"/>
  <c r="E1616" i="1" a="1"/>
  <c r="E1616" i="1" s="1"/>
  <c r="E1617" i="1" a="1"/>
  <c r="E1617" i="1" s="1"/>
  <c r="E1618" i="1" a="1"/>
  <c r="E1618" i="1" s="1"/>
  <c r="E1619" i="1" a="1"/>
  <c r="E1619" i="1" s="1"/>
  <c r="E1620" i="1" a="1"/>
  <c r="E1620" i="1" s="1"/>
  <c r="E1621" i="1" a="1"/>
  <c r="E1621" i="1" s="1"/>
  <c r="E1622" i="1" a="1"/>
  <c r="E1622" i="1" s="1"/>
  <c r="E1623" i="1" a="1"/>
  <c r="E1623" i="1" s="1"/>
  <c r="E1624" i="1" a="1"/>
  <c r="E1624" i="1" s="1"/>
  <c r="E1625" i="1" a="1"/>
  <c r="E1625" i="1" s="1"/>
  <c r="E1626" i="1" a="1"/>
  <c r="E1626" i="1" s="1"/>
  <c r="E1627" i="1" a="1"/>
  <c r="E1627" i="1" s="1"/>
  <c r="E1628" i="1" a="1"/>
  <c r="E1628" i="1" s="1"/>
  <c r="E1629" i="1" a="1"/>
  <c r="E1629" i="1" s="1"/>
  <c r="E1630" i="1" a="1"/>
  <c r="E1630" i="1" s="1"/>
  <c r="E1631" i="1" a="1"/>
  <c r="E1631" i="1" s="1"/>
  <c r="E1632" i="1" a="1"/>
  <c r="E1632" i="1" s="1"/>
  <c r="E1633" i="1" a="1"/>
  <c r="E1633" i="1" s="1"/>
  <c r="E1634" i="1" a="1"/>
  <c r="E1634" i="1" s="1"/>
  <c r="E1635" i="1" a="1"/>
  <c r="E1635" i="1" s="1"/>
  <c r="E1636" i="1" a="1"/>
  <c r="E1636" i="1"/>
  <c r="E1637" i="1" a="1"/>
  <c r="E1637" i="1" s="1"/>
  <c r="E1638" i="1" a="1"/>
  <c r="E1638" i="1" s="1"/>
  <c r="E1639" i="1" a="1"/>
  <c r="E1639" i="1" s="1"/>
  <c r="E1640" i="1" a="1"/>
  <c r="E1640" i="1" s="1"/>
  <c r="E1641" i="1" a="1"/>
  <c r="E1641" i="1" s="1"/>
  <c r="E1642" i="1" a="1"/>
  <c r="E1642" i="1" s="1"/>
  <c r="E1643" i="1" a="1"/>
  <c r="E1643" i="1" s="1"/>
  <c r="E1644" i="1" a="1"/>
  <c r="E1644" i="1" s="1"/>
  <c r="E1645" i="1" a="1"/>
  <c r="E1645" i="1" s="1"/>
  <c r="E1646" i="1" a="1"/>
  <c r="E1646" i="1" s="1"/>
  <c r="E1647" i="1" a="1"/>
  <c r="E1647" i="1" s="1"/>
  <c r="E1648" i="1" a="1"/>
  <c r="E1648" i="1" s="1"/>
  <c r="E1649" i="1" a="1"/>
  <c r="E1649" i="1" s="1"/>
  <c r="E1650" i="1" a="1"/>
  <c r="E1650" i="1" s="1"/>
  <c r="E1651" i="1" a="1"/>
  <c r="E1651" i="1" s="1"/>
  <c r="E1652" i="1" a="1"/>
  <c r="E1652" i="1" s="1"/>
  <c r="E1653" i="1" a="1"/>
  <c r="E1653" i="1" s="1"/>
  <c r="E1654" i="1" a="1"/>
  <c r="E1654" i="1" s="1"/>
  <c r="E1655" i="1" a="1"/>
  <c r="E1655" i="1" s="1"/>
  <c r="E1656" i="1" a="1"/>
  <c r="E1656" i="1" s="1"/>
  <c r="E1657" i="1" a="1"/>
  <c r="E1657" i="1" s="1"/>
  <c r="E1658" i="1" a="1"/>
  <c r="E1658" i="1" s="1"/>
  <c r="E1659" i="1" a="1"/>
  <c r="E1659" i="1" s="1"/>
  <c r="E1660" i="1" a="1"/>
  <c r="E1660" i="1" s="1"/>
  <c r="E1661" i="1" a="1"/>
  <c r="E1661" i="1" s="1"/>
  <c r="E1662" i="1" a="1"/>
  <c r="E1662" i="1" s="1"/>
  <c r="E1663" i="1" a="1"/>
  <c r="E1663" i="1" s="1"/>
  <c r="E1664" i="1" a="1"/>
  <c r="E1664" i="1" s="1"/>
  <c r="E1665" i="1" a="1"/>
  <c r="E1665" i="1" s="1"/>
  <c r="E1666" i="1" a="1"/>
  <c r="E1666" i="1" s="1"/>
  <c r="E1667" i="1" a="1"/>
  <c r="E1667" i="1" s="1"/>
  <c r="E1668" i="1" a="1"/>
  <c r="E1668" i="1" s="1"/>
  <c r="E1669" i="1" a="1"/>
  <c r="E1669" i="1" s="1"/>
  <c r="E1670" i="1" a="1"/>
  <c r="E1670" i="1" s="1"/>
  <c r="E1671" i="1" a="1"/>
  <c r="E1671" i="1" s="1"/>
  <c r="E1672" i="1" a="1"/>
  <c r="E1672" i="1" s="1"/>
  <c r="E1673" i="1" a="1"/>
  <c r="E1673" i="1" s="1"/>
  <c r="E1674" i="1" a="1"/>
  <c r="E1674" i="1" s="1"/>
  <c r="E1675" i="1" a="1"/>
  <c r="E1675" i="1" s="1"/>
  <c r="E1676" i="1" a="1"/>
  <c r="E1676" i="1" s="1"/>
  <c r="E1677" i="1" a="1"/>
  <c r="E1677" i="1" s="1"/>
  <c r="E1678" i="1" a="1"/>
  <c r="E1678" i="1" s="1"/>
  <c r="E1679" i="1" a="1"/>
  <c r="E1679" i="1" s="1"/>
  <c r="E1680" i="1" a="1"/>
  <c r="E1680" i="1" s="1"/>
  <c r="E1681" i="1" a="1"/>
  <c r="E1681" i="1" s="1"/>
  <c r="E1682" i="1" a="1"/>
  <c r="E1682" i="1" s="1"/>
  <c r="E1683" i="1" a="1"/>
  <c r="E1683" i="1" s="1"/>
  <c r="E1684" i="1" a="1"/>
  <c r="E1684" i="1" s="1"/>
  <c r="E1685" i="1" a="1"/>
  <c r="E1685" i="1" s="1"/>
  <c r="E1686" i="1" a="1"/>
  <c r="E1686" i="1" s="1"/>
  <c r="E1687" i="1" a="1"/>
  <c r="E1687" i="1" s="1"/>
  <c r="E1688" i="1" a="1"/>
  <c r="E1688" i="1" s="1"/>
  <c r="E1689" i="1" a="1"/>
  <c r="E1689" i="1" s="1"/>
  <c r="E1690" i="1" a="1"/>
  <c r="E1690" i="1" s="1"/>
  <c r="E1691" i="1" a="1"/>
  <c r="E1691" i="1" s="1"/>
  <c r="E1692" i="1" a="1"/>
  <c r="E1692" i="1" s="1"/>
  <c r="E1693" i="1" a="1"/>
  <c r="E1693" i="1" s="1"/>
  <c r="E1694" i="1" a="1"/>
  <c r="E1694" i="1" s="1"/>
  <c r="E1695" i="1" a="1"/>
  <c r="E1695" i="1" s="1"/>
  <c r="E1696" i="1" a="1"/>
  <c r="E1696" i="1" s="1"/>
  <c r="E1697" i="1" a="1"/>
  <c r="E1697" i="1" s="1"/>
  <c r="E1698" i="1" a="1"/>
  <c r="E1698" i="1" s="1"/>
  <c r="E1699" i="1" a="1"/>
  <c r="E1699" i="1" s="1"/>
  <c r="E1700" i="1" a="1"/>
  <c r="E1700" i="1" s="1"/>
  <c r="E1701" i="1" a="1"/>
  <c r="E1701" i="1" s="1"/>
  <c r="E1702" i="1" a="1"/>
  <c r="E1702" i="1" s="1"/>
  <c r="E1703" i="1" a="1"/>
  <c r="E1703" i="1" s="1"/>
  <c r="E1704" i="1" a="1"/>
  <c r="E1704" i="1" s="1"/>
  <c r="E1705" i="1" a="1"/>
  <c r="E1705" i="1" s="1"/>
  <c r="E1706" i="1" a="1"/>
  <c r="E1706" i="1" s="1"/>
  <c r="E1707" i="1" a="1"/>
  <c r="E1707" i="1" s="1"/>
  <c r="E1708" i="1" a="1"/>
  <c r="E1708" i="1" s="1"/>
  <c r="E1709" i="1" a="1"/>
  <c r="E1709" i="1" s="1"/>
  <c r="E1710" i="1" a="1"/>
  <c r="E1710" i="1" s="1"/>
  <c r="E1711" i="1" a="1"/>
  <c r="E1711" i="1" s="1"/>
  <c r="E1712" i="1" a="1"/>
  <c r="E1712" i="1" s="1"/>
  <c r="E1713" i="1" a="1"/>
  <c r="E1713" i="1" s="1"/>
  <c r="E1714" i="1" a="1"/>
  <c r="E1714" i="1" s="1"/>
  <c r="E1715" i="1" a="1"/>
  <c r="E1715" i="1" s="1"/>
  <c r="E1716" i="1" a="1"/>
  <c r="E1716" i="1" s="1"/>
  <c r="E1717" i="1" a="1"/>
  <c r="E1717" i="1" s="1"/>
  <c r="E1718" i="1" a="1"/>
  <c r="E1718" i="1" s="1"/>
  <c r="E1719" i="1" a="1"/>
  <c r="E1719" i="1" s="1"/>
  <c r="E1720" i="1" a="1"/>
  <c r="E1720" i="1" s="1"/>
  <c r="E1721" i="1" a="1"/>
  <c r="E1721" i="1" s="1"/>
  <c r="E1722" i="1" a="1"/>
  <c r="E1722" i="1" s="1"/>
  <c r="E1723" i="1" a="1"/>
  <c r="E1723" i="1" s="1"/>
  <c r="E1724" i="1" a="1"/>
  <c r="E1724" i="1" s="1"/>
  <c r="E1725" i="1" a="1"/>
  <c r="E1725" i="1" s="1"/>
  <c r="E1726" i="1" a="1"/>
  <c r="E1726" i="1" s="1"/>
  <c r="E1727" i="1" a="1"/>
  <c r="E1727" i="1" s="1"/>
  <c r="E1728" i="1" a="1"/>
  <c r="E1728" i="1" s="1"/>
  <c r="E1729" i="1" a="1"/>
  <c r="E1729" i="1" s="1"/>
  <c r="E1730" i="1" a="1"/>
  <c r="E1730" i="1" s="1"/>
  <c r="E1731" i="1" a="1"/>
  <c r="E1731" i="1" s="1"/>
  <c r="E1732" i="1" a="1"/>
  <c r="E1732" i="1" s="1"/>
  <c r="E1733" i="1" a="1"/>
  <c r="E1733" i="1" s="1"/>
  <c r="E1734" i="1" a="1"/>
  <c r="E1734" i="1" s="1"/>
  <c r="E1735" i="1" a="1"/>
  <c r="E1735" i="1" s="1"/>
  <c r="E1736" i="1" a="1"/>
  <c r="E1736" i="1" s="1"/>
  <c r="E1737" i="1" a="1"/>
  <c r="E1737" i="1" s="1"/>
  <c r="E1738" i="1" a="1"/>
  <c r="E1738" i="1" s="1"/>
  <c r="E1739" i="1" a="1"/>
  <c r="E1739" i="1" s="1"/>
  <c r="E1740" i="1" a="1"/>
  <c r="E1740" i="1" s="1"/>
  <c r="E1741" i="1" a="1"/>
  <c r="E1741" i="1" s="1"/>
  <c r="E1742" i="1" a="1"/>
  <c r="E1742" i="1" s="1"/>
  <c r="E1743" i="1" a="1"/>
  <c r="E1743" i="1" s="1"/>
  <c r="E1744" i="1" a="1"/>
  <c r="E1744" i="1" s="1"/>
  <c r="E1745" i="1" a="1"/>
  <c r="E1745" i="1" s="1"/>
  <c r="E1746" i="1" a="1"/>
  <c r="E1746" i="1" s="1"/>
  <c r="E1747" i="1" a="1"/>
  <c r="E1747" i="1" s="1"/>
  <c r="E1748" i="1" a="1"/>
  <c r="E1748" i="1" s="1"/>
  <c r="E1749" i="1" a="1"/>
  <c r="E1749" i="1" s="1"/>
  <c r="E1750" i="1" a="1"/>
  <c r="E1750" i="1" s="1"/>
  <c r="E1751" i="1" a="1"/>
  <c r="E1751" i="1" s="1"/>
  <c r="E1752" i="1" a="1"/>
  <c r="E1752" i="1" s="1"/>
  <c r="E1753" i="1" a="1"/>
  <c r="E1753" i="1" s="1"/>
  <c r="E1754" i="1" a="1"/>
  <c r="E1754" i="1" s="1"/>
  <c r="E1755" i="1" a="1"/>
  <c r="E1755" i="1" s="1"/>
  <c r="E1756" i="1" a="1"/>
  <c r="E1756" i="1" s="1"/>
  <c r="E1757" i="1" a="1"/>
  <c r="E1757" i="1" s="1"/>
  <c r="E1758" i="1" a="1"/>
  <c r="E1758" i="1" s="1"/>
  <c r="E1759" i="1" a="1"/>
  <c r="E1759" i="1" s="1"/>
  <c r="E1760" i="1" a="1"/>
  <c r="E1760" i="1" s="1"/>
  <c r="E1761" i="1" a="1"/>
  <c r="E1761" i="1" s="1"/>
  <c r="E1762" i="1" a="1"/>
  <c r="E1762" i="1" s="1"/>
  <c r="E1763" i="1" a="1"/>
  <c r="E1763" i="1" s="1"/>
  <c r="E1764" i="1" a="1"/>
  <c r="E1764" i="1" s="1"/>
  <c r="E1765" i="1" a="1"/>
  <c r="E1765" i="1" s="1"/>
  <c r="E1766" i="1" a="1"/>
  <c r="E1766" i="1" s="1"/>
  <c r="E1767" i="1" a="1"/>
  <c r="E1767" i="1" s="1"/>
  <c r="E1768" i="1" a="1"/>
  <c r="E1768" i="1" s="1"/>
  <c r="E1769" i="1" a="1"/>
  <c r="E1769" i="1" s="1"/>
  <c r="E1770" i="1" a="1"/>
  <c r="E1770" i="1" s="1"/>
  <c r="E1771" i="1" a="1"/>
  <c r="E1771" i="1" s="1"/>
  <c r="E1772" i="1" a="1"/>
  <c r="E1772" i="1" s="1"/>
  <c r="E1773" i="1" a="1"/>
  <c r="E1773" i="1" s="1"/>
  <c r="E1774" i="1" a="1"/>
  <c r="E1774" i="1" s="1"/>
  <c r="E1775" i="1" a="1"/>
  <c r="E1775" i="1" s="1"/>
  <c r="E1776" i="1" a="1"/>
  <c r="E1776" i="1" s="1"/>
  <c r="E1777" i="1" a="1"/>
  <c r="E1777" i="1" s="1"/>
  <c r="E1778" i="1" a="1"/>
  <c r="E1778" i="1" s="1"/>
  <c r="E1779" i="1" a="1"/>
  <c r="E1779" i="1" s="1"/>
  <c r="E1780" i="1" a="1"/>
  <c r="E1780" i="1" s="1"/>
  <c r="E1781" i="1" a="1"/>
  <c r="E1781" i="1" s="1"/>
  <c r="E1782" i="1" a="1"/>
  <c r="E1782" i="1" s="1"/>
  <c r="E1783" i="1" a="1"/>
  <c r="E1783" i="1" s="1"/>
  <c r="E1784" i="1" a="1"/>
  <c r="E1784" i="1" s="1"/>
  <c r="E1785" i="1" a="1"/>
  <c r="E1785" i="1" s="1"/>
  <c r="E1786" i="1" a="1"/>
  <c r="E1786" i="1" s="1"/>
  <c r="E1787" i="1" a="1"/>
  <c r="E1787" i="1" s="1"/>
  <c r="E1788" i="1" a="1"/>
  <c r="E1788" i="1" s="1"/>
  <c r="E1789" i="1" a="1"/>
  <c r="E1789" i="1" s="1"/>
  <c r="E1790" i="1" a="1"/>
  <c r="E1790" i="1" s="1"/>
  <c r="E1791" i="1" a="1"/>
  <c r="E1791" i="1" s="1"/>
  <c r="E1792" i="1" a="1"/>
  <c r="E1792" i="1" s="1"/>
  <c r="E1793" i="1" a="1"/>
  <c r="E1793" i="1" s="1"/>
  <c r="E1794" i="1" a="1"/>
  <c r="E1794" i="1" s="1"/>
  <c r="E1795" i="1" a="1"/>
  <c r="E1795" i="1" s="1"/>
  <c r="E1796" i="1" a="1"/>
  <c r="E1796" i="1" s="1"/>
  <c r="E1797" i="1" a="1"/>
  <c r="E1797" i="1" s="1"/>
  <c r="E1798" i="1" a="1"/>
  <c r="E1798" i="1" s="1"/>
  <c r="E1799" i="1" a="1"/>
  <c r="E1799" i="1" s="1"/>
  <c r="E1800" i="1" a="1"/>
  <c r="E1800" i="1" s="1"/>
  <c r="E1801" i="1" a="1"/>
  <c r="E1801" i="1" s="1"/>
  <c r="E1802" i="1" a="1"/>
  <c r="E1802" i="1" s="1"/>
  <c r="E1803" i="1" a="1"/>
  <c r="E1803" i="1" s="1"/>
  <c r="E1804" i="1" a="1"/>
  <c r="E1804" i="1" s="1"/>
  <c r="E1805" i="1" a="1"/>
  <c r="E1805" i="1" s="1"/>
  <c r="E1806" i="1" a="1"/>
  <c r="E1806" i="1" s="1"/>
  <c r="E1807" i="1" a="1"/>
  <c r="E1807" i="1" s="1"/>
  <c r="E1808" i="1" a="1"/>
  <c r="E1808" i="1" s="1"/>
  <c r="E1809" i="1" a="1"/>
  <c r="E1809" i="1" s="1"/>
  <c r="E1810" i="1" a="1"/>
  <c r="E1810" i="1" s="1"/>
  <c r="E1811" i="1" a="1"/>
  <c r="E1811" i="1" s="1"/>
  <c r="E1812" i="1" a="1"/>
  <c r="E1812" i="1" s="1"/>
  <c r="E1813" i="1" a="1"/>
  <c r="E1813" i="1" s="1"/>
  <c r="E1814" i="1" a="1"/>
  <c r="E1814" i="1" s="1"/>
  <c r="E1815" i="1" a="1"/>
  <c r="E1815" i="1" s="1"/>
  <c r="E1816" i="1" a="1"/>
  <c r="E1816" i="1" s="1"/>
  <c r="E1817" i="1" a="1"/>
  <c r="E1817" i="1" s="1"/>
  <c r="E1818" i="1" a="1"/>
  <c r="E1818" i="1" s="1"/>
  <c r="E1819" i="1" a="1"/>
  <c r="E1819" i="1" s="1"/>
  <c r="E1820" i="1" a="1"/>
  <c r="E1820" i="1" s="1"/>
  <c r="E1821" i="1" a="1"/>
  <c r="E1821" i="1" s="1"/>
  <c r="E1822" i="1" a="1"/>
  <c r="E1822" i="1" s="1"/>
  <c r="E1823" i="1" a="1"/>
  <c r="E1823" i="1" s="1"/>
  <c r="E1824" i="1" a="1"/>
  <c r="E1824" i="1" s="1"/>
  <c r="E1825" i="1" a="1"/>
  <c r="E1825" i="1" s="1"/>
  <c r="E1826" i="1" a="1"/>
  <c r="E1826" i="1" s="1"/>
  <c r="E1827" i="1" a="1"/>
  <c r="E1827" i="1" s="1"/>
  <c r="E1828" i="1" a="1"/>
  <c r="E1828" i="1" s="1"/>
  <c r="E1829" i="1" a="1"/>
  <c r="E1829" i="1" s="1"/>
  <c r="E1830" i="1" a="1"/>
  <c r="E1830" i="1" s="1"/>
  <c r="E1831" i="1" a="1"/>
  <c r="E1831" i="1" s="1"/>
  <c r="E1832" i="1" a="1"/>
  <c r="E1832" i="1" s="1"/>
  <c r="E1833" i="1" a="1"/>
  <c r="E1833" i="1" s="1"/>
  <c r="E1834" i="1" a="1"/>
  <c r="E1834" i="1" s="1"/>
  <c r="E1835" i="1" a="1"/>
  <c r="E1835" i="1" s="1"/>
  <c r="E1836" i="1" a="1"/>
  <c r="E1836" i="1" s="1"/>
  <c r="E1837" i="1" a="1"/>
  <c r="E1837" i="1" s="1"/>
  <c r="E1838" i="1" a="1"/>
  <c r="E1838" i="1" s="1"/>
  <c r="E1839" i="1" a="1"/>
  <c r="E1839" i="1" s="1"/>
  <c r="E1840" i="1" a="1"/>
  <c r="E1840" i="1" s="1"/>
  <c r="E1841" i="1" a="1"/>
  <c r="E1841" i="1" s="1"/>
  <c r="E1842" i="1" a="1"/>
  <c r="E1842" i="1" s="1"/>
  <c r="E1843" i="1" a="1"/>
  <c r="E1843" i="1" s="1"/>
  <c r="E1844" i="1" a="1"/>
  <c r="E1844" i="1" s="1"/>
  <c r="E1845" i="1" a="1"/>
  <c r="E1845" i="1" s="1"/>
  <c r="E1846" i="1" a="1"/>
  <c r="E1846" i="1" s="1"/>
  <c r="E1847" i="1" a="1"/>
  <c r="E1847" i="1" s="1"/>
  <c r="E1848" i="1" a="1"/>
  <c r="E1848" i="1" s="1"/>
  <c r="E1849" i="1" a="1"/>
  <c r="E1849" i="1" s="1"/>
  <c r="E1850" i="1" a="1"/>
  <c r="E1850" i="1" s="1"/>
  <c r="E1851" i="1" a="1"/>
  <c r="E1851" i="1" s="1"/>
  <c r="E1852" i="1" a="1"/>
  <c r="E1852" i="1" s="1"/>
  <c r="E1853" i="1" a="1"/>
  <c r="E1853" i="1" s="1"/>
  <c r="E1854" i="1" a="1"/>
  <c r="E1854" i="1" s="1"/>
  <c r="E1855" i="1" a="1"/>
  <c r="E1855" i="1" s="1"/>
  <c r="E1856" i="1" a="1"/>
  <c r="E1856" i="1" s="1"/>
  <c r="E1857" i="1" a="1"/>
  <c r="E1857" i="1" s="1"/>
  <c r="E1858" i="1" a="1"/>
  <c r="E1858" i="1" s="1"/>
  <c r="E1859" i="1" a="1"/>
  <c r="E1859" i="1" s="1"/>
  <c r="E1860" i="1" a="1"/>
  <c r="E1860" i="1" s="1"/>
  <c r="E1861" i="1" a="1"/>
  <c r="E1861" i="1" s="1"/>
  <c r="E1862" i="1" a="1"/>
  <c r="E1862" i="1" s="1"/>
  <c r="E1863" i="1" a="1"/>
  <c r="E1863" i="1" s="1"/>
  <c r="E1864" i="1" a="1"/>
  <c r="E1864" i="1" s="1"/>
  <c r="E1865" i="1" a="1"/>
  <c r="E1865" i="1" s="1"/>
  <c r="E1866" i="1" a="1"/>
  <c r="E1866" i="1" s="1"/>
  <c r="E1867" i="1" a="1"/>
  <c r="E1867" i="1" s="1"/>
  <c r="E1868" i="1" a="1"/>
  <c r="E1868" i="1" s="1"/>
  <c r="E1869" i="1" a="1"/>
  <c r="E1869" i="1" s="1"/>
  <c r="E1870" i="1" a="1"/>
  <c r="E1870" i="1" s="1"/>
  <c r="E1871" i="1" a="1"/>
  <c r="E1871" i="1" s="1"/>
  <c r="E1872" i="1" a="1"/>
  <c r="E1872" i="1" s="1"/>
  <c r="E1873" i="1" a="1"/>
  <c r="E1873" i="1" s="1"/>
  <c r="E1874" i="1" a="1"/>
  <c r="E1874" i="1" s="1"/>
  <c r="E1875" i="1" a="1"/>
  <c r="E1875" i="1" s="1"/>
  <c r="E1876" i="1" a="1"/>
  <c r="E1876" i="1" s="1"/>
  <c r="E1877" i="1" a="1"/>
  <c r="E1877" i="1" s="1"/>
  <c r="E1878" i="1" a="1"/>
  <c r="E1878" i="1" s="1"/>
  <c r="E1879" i="1" a="1"/>
  <c r="E1879" i="1" s="1"/>
  <c r="E1880" i="1" a="1"/>
  <c r="E1880" i="1" s="1"/>
  <c r="E1881" i="1" a="1"/>
  <c r="E1881" i="1" s="1"/>
  <c r="E1882" i="1" a="1"/>
  <c r="E1882" i="1" s="1"/>
  <c r="E1883" i="1" a="1"/>
  <c r="E1883" i="1" s="1"/>
  <c r="E1884" i="1" a="1"/>
  <c r="E1884" i="1" s="1"/>
  <c r="E1885" i="1" a="1"/>
  <c r="E1885" i="1" s="1"/>
  <c r="E1886" i="1" a="1"/>
  <c r="E1886" i="1" s="1"/>
  <c r="E1887" i="1" a="1"/>
  <c r="E1887" i="1" s="1"/>
  <c r="E1888" i="1" a="1"/>
  <c r="E1888" i="1" s="1"/>
  <c r="E1889" i="1" a="1"/>
  <c r="E1889" i="1" s="1"/>
  <c r="E1890" i="1" a="1"/>
  <c r="E1890" i="1" s="1"/>
  <c r="E1891" i="1" a="1"/>
  <c r="E1891" i="1" s="1"/>
  <c r="E1892" i="1" a="1"/>
  <c r="E1892" i="1" s="1"/>
  <c r="E1893" i="1" a="1"/>
  <c r="E1893" i="1" s="1"/>
  <c r="E1894" i="1" a="1"/>
  <c r="E1894" i="1" s="1"/>
  <c r="E1895" i="1" a="1"/>
  <c r="E1895" i="1" s="1"/>
  <c r="E1896" i="1" a="1"/>
  <c r="E1896" i="1" s="1"/>
  <c r="E1897" i="1" a="1"/>
  <c r="E1897" i="1" s="1"/>
  <c r="E1898" i="1" a="1"/>
  <c r="E1898" i="1" s="1"/>
  <c r="E1899" i="1" a="1"/>
  <c r="E1899" i="1" s="1"/>
  <c r="E1900" i="1" a="1"/>
  <c r="E1900" i="1" s="1"/>
  <c r="E1901" i="1" a="1"/>
  <c r="E1901" i="1" s="1"/>
  <c r="E1902" i="1" a="1"/>
  <c r="E1902" i="1" s="1"/>
  <c r="E1903" i="1" a="1"/>
  <c r="E1903" i="1" s="1"/>
  <c r="E1904" i="1" a="1"/>
  <c r="E1904" i="1" s="1"/>
  <c r="E1905" i="1" a="1"/>
  <c r="E1905" i="1" s="1"/>
  <c r="E1906" i="1" a="1"/>
  <c r="E1906" i="1" s="1"/>
  <c r="E1907" i="1" a="1"/>
  <c r="E1907" i="1" s="1"/>
  <c r="E1908" i="1" a="1"/>
  <c r="E1908" i="1" s="1"/>
  <c r="E1909" i="1" a="1"/>
  <c r="E1909" i="1" s="1"/>
  <c r="E1910" i="1" a="1"/>
  <c r="E1910" i="1" s="1"/>
  <c r="E1911" i="1" a="1"/>
  <c r="E1911" i="1" s="1"/>
  <c r="E1912" i="1" a="1"/>
  <c r="E1912" i="1" s="1"/>
  <c r="E1913" i="1" a="1"/>
  <c r="E1913" i="1" s="1"/>
  <c r="E1914" i="1" a="1"/>
  <c r="E1914" i="1" s="1"/>
  <c r="E1915" i="1" a="1"/>
  <c r="E1915" i="1" s="1"/>
  <c r="E1916" i="1" a="1"/>
  <c r="E1916" i="1" s="1"/>
  <c r="E1917" i="1" a="1"/>
  <c r="E1917" i="1" s="1"/>
  <c r="E1918" i="1" a="1"/>
  <c r="E1918" i="1" s="1"/>
  <c r="E1919" i="1" a="1"/>
  <c r="E1919" i="1" s="1"/>
  <c r="E1920" i="1" a="1"/>
  <c r="E1920" i="1" s="1"/>
  <c r="E1921" i="1" a="1"/>
  <c r="E1921" i="1" s="1"/>
  <c r="E1922" i="1" a="1"/>
  <c r="E1922" i="1" s="1"/>
  <c r="E1923" i="1" a="1"/>
  <c r="E1923" i="1" s="1"/>
  <c r="E1924" i="1" a="1"/>
  <c r="E1924" i="1" s="1"/>
  <c r="E1925" i="1" a="1"/>
  <c r="E1925" i="1" s="1"/>
  <c r="E1926" i="1" a="1"/>
  <c r="E1926" i="1" s="1"/>
  <c r="E1927" i="1" a="1"/>
  <c r="E1927" i="1" s="1"/>
  <c r="E1928" i="1" a="1"/>
  <c r="E1928" i="1" s="1"/>
  <c r="E1929" i="1" a="1"/>
  <c r="E1929" i="1" s="1"/>
  <c r="E1930" i="1" a="1"/>
  <c r="E1930" i="1" s="1"/>
  <c r="E1931" i="1" a="1"/>
  <c r="E1931" i="1" s="1"/>
  <c r="E1932" i="1" a="1"/>
  <c r="E1932" i="1" s="1"/>
  <c r="E1933" i="1" a="1"/>
  <c r="E1933" i="1" s="1"/>
  <c r="E1934" i="1" a="1"/>
  <c r="E1934" i="1" s="1"/>
  <c r="E1935" i="1" a="1"/>
  <c r="E1935" i="1" s="1"/>
  <c r="E1936" i="1" a="1"/>
  <c r="E1936" i="1" s="1"/>
  <c r="E1937" i="1" a="1"/>
  <c r="E1937" i="1" s="1"/>
  <c r="E1938" i="1" a="1"/>
  <c r="E1938" i="1" s="1"/>
  <c r="E1939" i="1" a="1"/>
  <c r="E1939" i="1" s="1"/>
  <c r="E1940" i="1" a="1"/>
  <c r="E1940" i="1" s="1"/>
  <c r="E1941" i="1" a="1"/>
  <c r="E1941" i="1" s="1"/>
  <c r="E1942" i="1" a="1"/>
  <c r="E1942" i="1" s="1"/>
  <c r="E1943" i="1" a="1"/>
  <c r="E1943" i="1" s="1"/>
  <c r="E1944" i="1" a="1"/>
  <c r="E1944" i="1" s="1"/>
  <c r="E1945" i="1" a="1"/>
  <c r="E1945" i="1" s="1"/>
  <c r="E1946" i="1" a="1"/>
  <c r="E1946" i="1" s="1"/>
  <c r="E1947" i="1" a="1"/>
  <c r="E1947" i="1" s="1"/>
  <c r="E1948" i="1" a="1"/>
  <c r="E1948" i="1" s="1"/>
  <c r="E1949" i="1" a="1"/>
  <c r="E1949" i="1" s="1"/>
  <c r="E1950" i="1" a="1"/>
  <c r="E1950" i="1" s="1"/>
  <c r="E1951" i="1" a="1"/>
  <c r="E1951" i="1" s="1"/>
  <c r="E1952" i="1" a="1"/>
  <c r="E1952" i="1" s="1"/>
  <c r="E1953" i="1" a="1"/>
  <c r="E1953" i="1" s="1"/>
  <c r="E1954" i="1" a="1"/>
  <c r="E1954" i="1" s="1"/>
  <c r="E1955" i="1" a="1"/>
  <c r="E1955" i="1" s="1"/>
  <c r="E1956" i="1" a="1"/>
  <c r="E1956" i="1" s="1"/>
  <c r="E1957" i="1" a="1"/>
  <c r="E1957" i="1" s="1"/>
  <c r="E1958" i="1" a="1"/>
  <c r="E1958" i="1" s="1"/>
  <c r="E1959" i="1" a="1"/>
  <c r="E1959" i="1" s="1"/>
  <c r="E1960" i="1" a="1"/>
  <c r="E1960" i="1" s="1"/>
  <c r="E1961" i="1" a="1"/>
  <c r="E1961" i="1" s="1"/>
  <c r="E1962" i="1" a="1"/>
  <c r="E1962" i="1" s="1"/>
  <c r="E1963" i="1" a="1"/>
  <c r="E1963" i="1" s="1"/>
  <c r="E1964" i="1" a="1"/>
  <c r="E1964" i="1" s="1"/>
  <c r="E1965" i="1" a="1"/>
  <c r="E1965" i="1" s="1"/>
  <c r="E1966" i="1" a="1"/>
  <c r="E1966" i="1" s="1"/>
  <c r="E1967" i="1" a="1"/>
  <c r="E1967" i="1" s="1"/>
  <c r="E1968" i="1" a="1"/>
  <c r="E1968" i="1" s="1"/>
  <c r="E1969" i="1" a="1"/>
  <c r="E1969" i="1" s="1"/>
  <c r="E1970" i="1" a="1"/>
  <c r="E1970" i="1" s="1"/>
  <c r="E1971" i="1" a="1"/>
  <c r="E1971" i="1" s="1"/>
  <c r="E1972" i="1" a="1"/>
  <c r="E1972" i="1" s="1"/>
  <c r="E1973" i="1" a="1"/>
  <c r="E1973" i="1" s="1"/>
  <c r="E1974" i="1" a="1"/>
  <c r="E1974" i="1" s="1"/>
  <c r="E1975" i="1" a="1"/>
  <c r="E1975" i="1" s="1"/>
  <c r="E1976" i="1" a="1"/>
  <c r="E1976" i="1" s="1"/>
  <c r="E1977" i="1" a="1"/>
  <c r="E1977" i="1" s="1"/>
  <c r="E1978" i="1" a="1"/>
  <c r="E1978" i="1" s="1"/>
  <c r="E1979" i="1" a="1"/>
  <c r="E1979" i="1" s="1"/>
  <c r="E1980" i="1" a="1"/>
  <c r="E1980" i="1" s="1"/>
  <c r="E1981" i="1" a="1"/>
  <c r="E1981" i="1" s="1"/>
  <c r="E1982" i="1" a="1"/>
  <c r="E1982" i="1" s="1"/>
  <c r="E1983" i="1" a="1"/>
  <c r="E1983" i="1" s="1"/>
  <c r="E1984" i="1" a="1"/>
  <c r="E1984" i="1" s="1"/>
  <c r="E1985" i="1" a="1"/>
  <c r="E1985" i="1" s="1"/>
  <c r="E1986" i="1" a="1"/>
  <c r="E1986" i="1" s="1"/>
  <c r="E1987" i="1" a="1"/>
  <c r="E1987" i="1" s="1"/>
  <c r="E1988" i="1" a="1"/>
  <c r="E1988" i="1" s="1"/>
  <c r="E1989" i="1" a="1"/>
  <c r="E1989" i="1" s="1"/>
  <c r="E1990" i="1" a="1"/>
  <c r="E1990" i="1" s="1"/>
  <c r="E1991" i="1" a="1"/>
  <c r="E1991" i="1" s="1"/>
  <c r="E1992" i="1" a="1"/>
  <c r="E1992" i="1"/>
  <c r="E1993" i="1" a="1"/>
  <c r="E1993" i="1" s="1"/>
  <c r="E1994" i="1" a="1"/>
  <c r="E1994" i="1" s="1"/>
  <c r="E1995" i="1" a="1"/>
  <c r="E1995" i="1" s="1"/>
  <c r="E1996" i="1" a="1"/>
  <c r="E1996" i="1" s="1"/>
  <c r="E1997" i="1" a="1"/>
  <c r="E1997" i="1" s="1"/>
  <c r="E1998" i="1" a="1"/>
  <c r="E1998" i="1" s="1"/>
  <c r="E1999" i="1" a="1"/>
  <c r="E1999" i="1" s="1"/>
  <c r="E2000" i="1" a="1"/>
  <c r="E2000" i="1" s="1"/>
  <c r="E2001" i="1" a="1"/>
  <c r="E2001" i="1" s="1"/>
  <c r="E2002" i="1" a="1"/>
  <c r="E2002" i="1" s="1"/>
  <c r="E2003" i="1" a="1"/>
  <c r="E2003" i="1" s="1"/>
  <c r="E2004" i="1" a="1"/>
  <c r="E2004" i="1" s="1"/>
  <c r="E2005" i="1" a="1"/>
  <c r="E2005" i="1" s="1"/>
  <c r="E2006" i="1" a="1"/>
  <c r="E2006" i="1" s="1"/>
  <c r="E2007" i="1" a="1"/>
  <c r="E2007" i="1" s="1"/>
  <c r="E2008" i="1" a="1"/>
  <c r="E2008" i="1" s="1"/>
  <c r="E2009" i="1" a="1"/>
  <c r="E2009" i="1" s="1"/>
  <c r="E2010" i="1" a="1"/>
  <c r="E2010" i="1" s="1"/>
  <c r="E2011" i="1" a="1"/>
  <c r="E2011" i="1" s="1"/>
  <c r="E2012" i="1" a="1"/>
  <c r="E2012" i="1" s="1"/>
  <c r="E2013" i="1" a="1"/>
  <c r="E2013" i="1" s="1"/>
  <c r="E2014" i="1" a="1"/>
  <c r="E2014" i="1" s="1"/>
  <c r="E2015" i="1" a="1"/>
  <c r="E2015" i="1" s="1"/>
  <c r="E2016" i="1" a="1"/>
  <c r="E2016" i="1" s="1"/>
  <c r="E2017" i="1" a="1"/>
  <c r="E2017" i="1" s="1"/>
  <c r="E2018" i="1" a="1"/>
  <c r="E2018" i="1" s="1"/>
  <c r="E2019" i="1" a="1"/>
  <c r="E2019" i="1" s="1"/>
  <c r="E2020" i="1" a="1"/>
  <c r="E2020" i="1" s="1"/>
  <c r="E2021" i="1" a="1"/>
  <c r="E2021" i="1" s="1"/>
  <c r="E2022" i="1" a="1"/>
  <c r="E2022" i="1" s="1"/>
  <c r="E2023" i="1" a="1"/>
  <c r="E2023" i="1" s="1"/>
  <c r="E2024" i="1" a="1"/>
  <c r="E2024" i="1" s="1"/>
  <c r="E2025" i="1" a="1"/>
  <c r="E2025" i="1" s="1"/>
  <c r="E2026" i="1" a="1"/>
  <c r="E2026" i="1" s="1"/>
  <c r="E2027" i="1" a="1"/>
  <c r="E2027" i="1" s="1"/>
  <c r="E2028" i="1" a="1"/>
  <c r="E2028" i="1" s="1"/>
  <c r="E2029" i="1" a="1"/>
  <c r="E2029" i="1" s="1"/>
  <c r="E2030" i="1" a="1"/>
  <c r="E2030" i="1" s="1"/>
  <c r="E2031" i="1" a="1"/>
  <c r="E2031" i="1" s="1"/>
  <c r="E2032" i="1" a="1"/>
  <c r="E2032" i="1" s="1"/>
  <c r="E2033" i="1" a="1"/>
  <c r="E2033" i="1" s="1"/>
  <c r="E2034" i="1" a="1"/>
  <c r="E2034" i="1" s="1"/>
  <c r="E2035" i="1" a="1"/>
  <c r="E2035" i="1" s="1"/>
  <c r="E2036" i="1" a="1"/>
  <c r="E2036" i="1" s="1"/>
  <c r="E2037" i="1" a="1"/>
  <c r="E2037" i="1" s="1"/>
  <c r="E2038" i="1" a="1"/>
  <c r="E2038" i="1" s="1"/>
  <c r="E2039" i="1" a="1"/>
  <c r="E2039" i="1" s="1"/>
  <c r="E2040" i="1" a="1"/>
  <c r="E2040" i="1" s="1"/>
  <c r="E2041" i="1" a="1"/>
  <c r="E2041" i="1" s="1"/>
  <c r="E2042" i="1" a="1"/>
  <c r="E2042" i="1" s="1"/>
  <c r="E2043" i="1" a="1"/>
  <c r="E2043" i="1" s="1"/>
  <c r="E2044" i="1" a="1"/>
  <c r="E2044" i="1" s="1"/>
  <c r="E2045" i="1" a="1"/>
  <c r="E2045" i="1"/>
  <c r="E2046" i="1" a="1"/>
  <c r="E2046" i="1" s="1"/>
  <c r="E2047" i="1" a="1"/>
  <c r="E2047" i="1" s="1"/>
  <c r="E2048" i="1" a="1"/>
  <c r="E2048" i="1" s="1"/>
  <c r="E2049" i="1" a="1"/>
  <c r="E2049" i="1" s="1"/>
  <c r="E2050" i="1" a="1"/>
  <c r="E2050" i="1" s="1"/>
  <c r="E2051" i="1" a="1"/>
  <c r="E2051" i="1" s="1"/>
  <c r="E2052" i="1" a="1"/>
  <c r="E2052" i="1" s="1"/>
  <c r="E2053" i="1" a="1"/>
  <c r="E2053" i="1" s="1"/>
  <c r="E2054" i="1" a="1"/>
  <c r="E2054" i="1" s="1"/>
  <c r="E2055" i="1" a="1"/>
  <c r="E2055" i="1" s="1"/>
  <c r="E2056" i="1" a="1"/>
  <c r="E2056" i="1" s="1"/>
  <c r="E2057" i="1" a="1"/>
  <c r="E2057" i="1" s="1"/>
  <c r="E2058" i="1" a="1"/>
  <c r="E2058" i="1" s="1"/>
  <c r="E2059" i="1" a="1"/>
  <c r="E2059" i="1" s="1"/>
  <c r="E2060" i="1" a="1"/>
  <c r="E2060" i="1" s="1"/>
  <c r="E2061" i="1" a="1"/>
  <c r="E2061" i="1" s="1"/>
  <c r="E2062" i="1" a="1"/>
  <c r="E2062" i="1" s="1"/>
  <c r="E2063" i="1" a="1"/>
  <c r="E2063" i="1" s="1"/>
  <c r="E2064" i="1" a="1"/>
  <c r="E2064" i="1" s="1"/>
  <c r="E2065" i="1" a="1"/>
  <c r="E2065" i="1" s="1"/>
  <c r="E2066" i="1" a="1"/>
  <c r="E2066" i="1" s="1"/>
  <c r="E2067" i="1" a="1"/>
  <c r="E2067" i="1" s="1"/>
  <c r="E2068" i="1" a="1"/>
  <c r="E2068" i="1" s="1"/>
  <c r="E2069" i="1" a="1"/>
  <c r="E2069" i="1" s="1"/>
  <c r="E2070" i="1" a="1"/>
  <c r="E2070" i="1" s="1"/>
  <c r="E2071" i="1" a="1"/>
  <c r="E2071" i="1" s="1"/>
  <c r="E2072" i="1" a="1"/>
  <c r="E2072" i="1" s="1"/>
  <c r="E2073" i="1" a="1"/>
  <c r="E2073" i="1" s="1"/>
  <c r="E2074" i="1" a="1"/>
  <c r="E2074" i="1" s="1"/>
  <c r="E2075" i="1" a="1"/>
  <c r="E2075" i="1" s="1"/>
  <c r="E2076" i="1" a="1"/>
  <c r="E2076" i="1" s="1"/>
  <c r="E2077" i="1" a="1"/>
  <c r="E2077" i="1" s="1"/>
  <c r="E2078" i="1" a="1"/>
  <c r="E2078" i="1" s="1"/>
  <c r="E2079" i="1" a="1"/>
  <c r="E2079" i="1" s="1"/>
  <c r="E2080" i="1" a="1"/>
  <c r="E2080" i="1" s="1"/>
  <c r="E2081" i="1" a="1"/>
  <c r="E2081" i="1" s="1"/>
  <c r="E2082" i="1" a="1"/>
  <c r="E2082" i="1" s="1"/>
  <c r="E2083" i="1" a="1"/>
  <c r="E2083" i="1" s="1"/>
  <c r="E2084" i="1" a="1"/>
  <c r="E2084" i="1" s="1"/>
  <c r="E2085" i="1" a="1"/>
  <c r="E2085" i="1" s="1"/>
  <c r="E2086" i="1" a="1"/>
  <c r="E2086" i="1" s="1"/>
  <c r="E2087" i="1" a="1"/>
  <c r="E2087" i="1" s="1"/>
  <c r="E2088" i="1" a="1"/>
  <c r="E2088" i="1" s="1"/>
  <c r="E2089" i="1" a="1"/>
  <c r="E2089" i="1" s="1"/>
  <c r="E2090" i="1" a="1"/>
  <c r="E2090" i="1" s="1"/>
  <c r="E2091" i="1" a="1"/>
  <c r="E2091" i="1" s="1"/>
  <c r="E2092" i="1" a="1"/>
  <c r="E2092" i="1" s="1"/>
  <c r="E2093" i="1" a="1"/>
  <c r="E2093" i="1" s="1"/>
  <c r="E2094" i="1" a="1"/>
  <c r="E2094" i="1" s="1"/>
  <c r="E2095" i="1" a="1"/>
  <c r="E2095" i="1" s="1"/>
  <c r="E2096" i="1" a="1"/>
  <c r="E2096" i="1" s="1"/>
  <c r="E2097" i="1" a="1"/>
  <c r="E2097" i="1" s="1"/>
  <c r="E2098" i="1" a="1"/>
  <c r="E2098" i="1" s="1"/>
  <c r="E2099" i="1" a="1"/>
  <c r="E2099" i="1" s="1"/>
  <c r="E2100" i="1" a="1"/>
  <c r="E2100" i="1" s="1"/>
  <c r="E2101" i="1" a="1"/>
  <c r="E2101" i="1" s="1"/>
  <c r="E2102" i="1" a="1"/>
  <c r="E2102" i="1" s="1"/>
  <c r="E2103" i="1" a="1"/>
  <c r="E2103" i="1" s="1"/>
  <c r="E2104" i="1" a="1"/>
  <c r="E2104" i="1" s="1"/>
  <c r="E2105" i="1" a="1"/>
  <c r="E2105" i="1" s="1"/>
  <c r="E2106" i="1" a="1"/>
  <c r="E2106" i="1" s="1"/>
  <c r="E2107" i="1" a="1"/>
  <c r="E2107" i="1" s="1"/>
  <c r="E2108" i="1" a="1"/>
  <c r="E2108" i="1" s="1"/>
  <c r="E2109" i="1" a="1"/>
  <c r="E2109" i="1" s="1"/>
  <c r="E2110" i="1" a="1"/>
  <c r="E2110" i="1" s="1"/>
  <c r="E2111" i="1" a="1"/>
  <c r="E2111" i="1" s="1"/>
  <c r="E2112" i="1" a="1"/>
  <c r="E2112" i="1" s="1"/>
  <c r="E2113" i="1" a="1"/>
  <c r="E2113" i="1" s="1"/>
  <c r="E2114" i="1" a="1"/>
  <c r="E2114" i="1" s="1"/>
  <c r="E2115" i="1" a="1"/>
  <c r="E2115" i="1" s="1"/>
  <c r="E2116" i="1" a="1"/>
  <c r="E2116" i="1" s="1"/>
  <c r="E2117" i="1" a="1"/>
  <c r="E2117" i="1"/>
  <c r="E2118" i="1" a="1"/>
  <c r="E2118" i="1" s="1"/>
  <c r="E2119" i="1" a="1"/>
  <c r="E2119" i="1" s="1"/>
  <c r="E2120" i="1" a="1"/>
  <c r="E2120" i="1" s="1"/>
  <c r="E2121" i="1" a="1"/>
  <c r="E2121" i="1" s="1"/>
  <c r="E2122" i="1" a="1"/>
  <c r="E2122" i="1" s="1"/>
  <c r="E2123" i="1" a="1"/>
  <c r="E2123" i="1" s="1"/>
  <c r="E2124" i="1" a="1"/>
  <c r="E2124" i="1" s="1"/>
  <c r="E2125" i="1" a="1"/>
  <c r="E2125" i="1" s="1"/>
  <c r="E2126" i="1" a="1"/>
  <c r="E2126" i="1" s="1"/>
  <c r="E2127" i="1" a="1"/>
  <c r="E2127" i="1" s="1"/>
  <c r="E2128" i="1" a="1"/>
  <c r="E2128" i="1" s="1"/>
  <c r="E2129" i="1" a="1"/>
  <c r="E2129" i="1" s="1"/>
  <c r="E2130" i="1" a="1"/>
  <c r="E2130" i="1" s="1"/>
  <c r="E2131" i="1" a="1"/>
  <c r="E2131" i="1" s="1"/>
  <c r="E2132" i="1" a="1"/>
  <c r="E2132" i="1" s="1"/>
  <c r="E2133" i="1" a="1"/>
  <c r="E2133" i="1" s="1"/>
  <c r="E2134" i="1" a="1"/>
  <c r="E2134" i="1" s="1"/>
  <c r="E2135" i="1" a="1"/>
  <c r="E2135" i="1" s="1"/>
  <c r="E2136" i="1" a="1"/>
  <c r="E2136" i="1" s="1"/>
  <c r="E2137" i="1" a="1"/>
  <c r="E2137" i="1" s="1"/>
  <c r="E2138" i="1" a="1"/>
  <c r="E2138" i="1" s="1"/>
  <c r="E2139" i="1" a="1"/>
  <c r="E2139" i="1" s="1"/>
  <c r="E2140" i="1" a="1"/>
  <c r="E2140" i="1" s="1"/>
  <c r="E2141" i="1" a="1"/>
  <c r="E2141" i="1" s="1"/>
  <c r="E2142" i="1" a="1"/>
  <c r="E2142" i="1" s="1"/>
  <c r="E2143" i="1" a="1"/>
  <c r="E2143" i="1" s="1"/>
  <c r="E2144" i="1" a="1"/>
  <c r="E2144" i="1" s="1"/>
  <c r="E2145" i="1" a="1"/>
  <c r="E2145" i="1" s="1"/>
  <c r="E2146" i="1" a="1"/>
  <c r="E2146" i="1" s="1"/>
  <c r="E2147" i="1" a="1"/>
  <c r="E2147" i="1" s="1"/>
  <c r="E2148" i="1" a="1"/>
  <c r="E2148" i="1" s="1"/>
  <c r="E2149" i="1" a="1"/>
  <c r="E2149" i="1" s="1"/>
  <c r="E2150" i="1" a="1"/>
  <c r="E2150" i="1" s="1"/>
  <c r="E2151" i="1" a="1"/>
  <c r="E2151" i="1" s="1"/>
  <c r="E2152" i="1" a="1"/>
  <c r="E2152" i="1" s="1"/>
  <c r="E2153" i="1" a="1"/>
  <c r="E2153" i="1" s="1"/>
  <c r="E2154" i="1" a="1"/>
  <c r="E2154" i="1" s="1"/>
  <c r="E2155" i="1" a="1"/>
  <c r="E2155" i="1"/>
  <c r="E2156" i="1" a="1"/>
  <c r="E2156" i="1" s="1"/>
  <c r="E2157" i="1" a="1"/>
  <c r="E2157" i="1" s="1"/>
  <c r="E2158" i="1" a="1"/>
  <c r="E2158" i="1" s="1"/>
  <c r="E2159" i="1" a="1"/>
  <c r="E2159" i="1" s="1"/>
  <c r="E2160" i="1" a="1"/>
  <c r="E2160" i="1" s="1"/>
  <c r="E2161" i="1" a="1"/>
  <c r="E2161" i="1" s="1"/>
  <c r="E2162" i="1" a="1"/>
  <c r="E2162" i="1" s="1"/>
  <c r="E2163" i="1" a="1"/>
  <c r="E2163" i="1" s="1"/>
  <c r="E2164" i="1" a="1"/>
  <c r="E2164" i="1" s="1"/>
  <c r="E2165" i="1" a="1"/>
  <c r="E2165" i="1" s="1"/>
  <c r="E2166" i="1" a="1"/>
  <c r="E2166" i="1" s="1"/>
  <c r="E2167" i="1" a="1"/>
  <c r="E2167" i="1" s="1"/>
  <c r="E2168" i="1" a="1"/>
  <c r="E2168" i="1" s="1"/>
  <c r="E2169" i="1" a="1"/>
  <c r="E2169" i="1" s="1"/>
  <c r="E2170" i="1" a="1"/>
  <c r="E2170" i="1"/>
  <c r="E2171" i="1" a="1"/>
  <c r="E2171" i="1" s="1"/>
  <c r="E2172" i="1" a="1"/>
  <c r="E2172" i="1" s="1"/>
  <c r="E2173" i="1" a="1"/>
  <c r="E2173" i="1" s="1"/>
  <c r="E2174" i="1" a="1"/>
  <c r="E2174" i="1" s="1"/>
  <c r="E2175" i="1" a="1"/>
  <c r="E2175" i="1" s="1"/>
  <c r="E2176" i="1" a="1"/>
  <c r="E2176" i="1" s="1"/>
  <c r="E2177" i="1" a="1"/>
  <c r="E2177" i="1" s="1"/>
  <c r="E2178" i="1" a="1"/>
  <c r="E2178" i="1" s="1"/>
  <c r="E2179" i="1" a="1"/>
  <c r="E2179" i="1" s="1"/>
  <c r="E2180" i="1" a="1"/>
  <c r="E2180" i="1" s="1"/>
  <c r="E2181" i="1" a="1"/>
  <c r="E2181" i="1" s="1"/>
  <c r="E2182" i="1" a="1"/>
  <c r="E2182" i="1" s="1"/>
  <c r="E2183" i="1" a="1"/>
  <c r="E2183" i="1" s="1"/>
  <c r="E2184" i="1" a="1"/>
  <c r="E2184" i="1" s="1"/>
  <c r="E2185" i="1" a="1"/>
  <c r="E2185" i="1" s="1"/>
  <c r="E2186" i="1" a="1"/>
  <c r="E2186" i="1" s="1"/>
  <c r="E2187" i="1" a="1"/>
  <c r="E2187" i="1" s="1"/>
  <c r="E2188" i="1" a="1"/>
  <c r="E2188" i="1" s="1"/>
  <c r="E2189" i="1" a="1"/>
  <c r="E2189" i="1" s="1"/>
  <c r="E2190" i="1" a="1"/>
  <c r="E2190" i="1" s="1"/>
  <c r="E2191" i="1" a="1"/>
  <c r="E2191" i="1" s="1"/>
  <c r="E2192" i="1" a="1"/>
  <c r="E2192" i="1"/>
  <c r="E2193" i="1" a="1"/>
  <c r="E2193" i="1" s="1"/>
  <c r="E2194" i="1" a="1"/>
  <c r="E2194" i="1" s="1"/>
  <c r="E2195" i="1" a="1"/>
  <c r="E2195" i="1" s="1"/>
  <c r="E2196" i="1" a="1"/>
  <c r="E2196" i="1" s="1"/>
  <c r="E2197" i="1" a="1"/>
  <c r="E2197" i="1" s="1"/>
  <c r="E2198" i="1" a="1"/>
  <c r="E2198" i="1" s="1"/>
  <c r="E2199" i="1" a="1"/>
  <c r="E2199" i="1" s="1"/>
  <c r="E2200" i="1" a="1"/>
  <c r="E2200" i="1" s="1"/>
  <c r="E2201" i="1" a="1"/>
  <c r="E2201" i="1" s="1"/>
  <c r="E2202" i="1" a="1"/>
  <c r="E2202" i="1" s="1"/>
  <c r="E2203" i="1" a="1"/>
  <c r="E2203" i="1" s="1"/>
  <c r="E2204" i="1" a="1"/>
  <c r="E2204" i="1" s="1"/>
  <c r="E2205" i="1" a="1"/>
  <c r="E2205" i="1" s="1"/>
  <c r="E2206" i="1" a="1"/>
  <c r="E2206" i="1" s="1"/>
  <c r="E2207" i="1" a="1"/>
  <c r="E2207" i="1" s="1"/>
  <c r="E2208" i="1" a="1"/>
  <c r="E2208" i="1" s="1"/>
  <c r="E2209" i="1" a="1"/>
  <c r="E2209" i="1" s="1"/>
  <c r="E2210" i="1" a="1"/>
  <c r="E2210" i="1" s="1"/>
  <c r="E2211" i="1" a="1"/>
  <c r="E2211" i="1" s="1"/>
  <c r="E2212" i="1" a="1"/>
  <c r="E2212" i="1" s="1"/>
  <c r="E2213" i="1" a="1"/>
  <c r="E2213" i="1" s="1"/>
  <c r="E2214" i="1" a="1"/>
  <c r="E2214" i="1" s="1"/>
  <c r="E2215" i="1" a="1"/>
  <c r="E2215" i="1" s="1"/>
  <c r="E2216" i="1" a="1"/>
  <c r="E2216" i="1" s="1"/>
  <c r="E2217" i="1" a="1"/>
  <c r="E2217" i="1" s="1"/>
  <c r="E2218" i="1" a="1"/>
  <c r="E2218" i="1" s="1"/>
  <c r="E2219" i="1" a="1"/>
  <c r="E2219" i="1" s="1"/>
  <c r="E2220" i="1" a="1"/>
  <c r="E2220" i="1" s="1"/>
  <c r="E2221" i="1" a="1"/>
  <c r="E2221" i="1" s="1"/>
  <c r="E2222" i="1" a="1"/>
  <c r="E2222" i="1" s="1"/>
  <c r="E2223" i="1" a="1"/>
  <c r="E2223" i="1" s="1"/>
  <c r="E2224" i="1" a="1"/>
  <c r="E2224" i="1" s="1"/>
  <c r="E2225" i="1" a="1"/>
  <c r="E2225" i="1" s="1"/>
  <c r="E2226" i="1" a="1"/>
  <c r="E2226" i="1" s="1"/>
  <c r="E2227" i="1" a="1"/>
  <c r="E2227" i="1" s="1"/>
  <c r="E2228" i="1" a="1"/>
  <c r="E2228" i="1" s="1"/>
  <c r="E2229" i="1" a="1"/>
  <c r="E2229" i="1" s="1"/>
  <c r="E2230" i="1" a="1"/>
  <c r="E2230" i="1" s="1"/>
  <c r="E2231" i="1" a="1"/>
  <c r="E2231" i="1" s="1"/>
  <c r="E2232" i="1" a="1"/>
  <c r="E2232" i="1" s="1"/>
  <c r="E2233" i="1" a="1"/>
  <c r="E2233" i="1" s="1"/>
  <c r="E2234" i="1" a="1"/>
  <c r="E2234" i="1" s="1"/>
  <c r="E2235" i="1" a="1"/>
  <c r="E2235" i="1" s="1"/>
  <c r="E2236" i="1" a="1"/>
  <c r="E2236" i="1" s="1"/>
  <c r="E2237" i="1" a="1"/>
  <c r="E2237" i="1" s="1"/>
  <c r="E2238" i="1" a="1"/>
  <c r="E2238" i="1" s="1"/>
  <c r="E2239" i="1" a="1"/>
  <c r="E2239" i="1" s="1"/>
  <c r="E2240" i="1" a="1"/>
  <c r="E2240" i="1" s="1"/>
  <c r="E2241" i="1" a="1"/>
  <c r="E2241" i="1" s="1"/>
  <c r="E2242" i="1" a="1"/>
  <c r="E2242" i="1" s="1"/>
  <c r="E2243" i="1" a="1"/>
  <c r="E2243" i="1" s="1"/>
  <c r="E2244" i="1" a="1"/>
  <c r="E2244" i="1" s="1"/>
  <c r="E2245" i="1" a="1"/>
  <c r="E2245" i="1" s="1"/>
  <c r="E2246" i="1" a="1"/>
  <c r="E2246" i="1" s="1"/>
  <c r="E2247" i="1" a="1"/>
  <c r="E2247" i="1"/>
  <c r="E2248" i="1" a="1"/>
  <c r="E2248" i="1" s="1"/>
  <c r="E2249" i="1" a="1"/>
  <c r="E2249" i="1" s="1"/>
  <c r="E2250" i="1" a="1"/>
  <c r="E2250" i="1" s="1"/>
  <c r="E2251" i="1" a="1"/>
  <c r="E2251" i="1" s="1"/>
  <c r="E2252" i="1" a="1"/>
  <c r="E2252" i="1" s="1"/>
  <c r="E2253" i="1" a="1"/>
  <c r="E2253" i="1" s="1"/>
  <c r="E2254" i="1" a="1"/>
  <c r="E2254" i="1" s="1"/>
  <c r="E2255" i="1" a="1"/>
  <c r="E2255" i="1" s="1"/>
  <c r="E2256" i="1" a="1"/>
  <c r="E2256" i="1" s="1"/>
  <c r="E2257" i="1" a="1"/>
  <c r="E2257" i="1" s="1"/>
  <c r="E2258" i="1" a="1"/>
  <c r="E2258" i="1" s="1"/>
  <c r="E2259" i="1" a="1"/>
  <c r="E2259" i="1" s="1"/>
  <c r="E2260" i="1" a="1"/>
  <c r="E2260" i="1" s="1"/>
  <c r="E2261" i="1" a="1"/>
  <c r="E2261" i="1" s="1"/>
  <c r="E2262" i="1" a="1"/>
  <c r="E2262" i="1" s="1"/>
  <c r="E2263" i="1" a="1"/>
  <c r="E2263" i="1" s="1"/>
  <c r="E2264" i="1" a="1"/>
  <c r="E2264" i="1" s="1"/>
  <c r="E2265" i="1" a="1"/>
  <c r="E2265" i="1" s="1"/>
  <c r="E2266" i="1" a="1"/>
  <c r="E2266" i="1" s="1"/>
  <c r="E2267" i="1" a="1"/>
  <c r="E2267" i="1" s="1"/>
  <c r="E2268" i="1" a="1"/>
  <c r="E2268" i="1" s="1"/>
  <c r="E2269" i="1" a="1"/>
  <c r="E2269" i="1" s="1"/>
  <c r="E2270" i="1" a="1"/>
  <c r="E2270" i="1" s="1"/>
  <c r="E2271" i="1" a="1"/>
  <c r="E2271" i="1" s="1"/>
  <c r="E2272" i="1" a="1"/>
  <c r="E2272" i="1" s="1"/>
  <c r="E2273" i="1" a="1"/>
  <c r="E2273" i="1" s="1"/>
  <c r="E2274" i="1" a="1"/>
  <c r="E2274" i="1" s="1"/>
  <c r="E2275" i="1" a="1"/>
  <c r="E2275" i="1" s="1"/>
  <c r="E2276" i="1" a="1"/>
  <c r="E2276" i="1" s="1"/>
  <c r="E2277" i="1" a="1"/>
  <c r="E2277" i="1" s="1"/>
  <c r="E2278" i="1" a="1"/>
  <c r="E2278" i="1" s="1"/>
  <c r="E2279" i="1" a="1"/>
  <c r="E2279" i="1" s="1"/>
  <c r="E2280" i="1" a="1"/>
  <c r="E2280" i="1" s="1"/>
  <c r="E2281" i="1" a="1"/>
  <c r="E2281" i="1" s="1"/>
  <c r="E2282" i="1" a="1"/>
  <c r="E2282" i="1" s="1"/>
  <c r="E2283" i="1" a="1"/>
  <c r="E2283" i="1" s="1"/>
  <c r="E2284" i="1" a="1"/>
  <c r="E2284" i="1" s="1"/>
  <c r="E2285" i="1" a="1"/>
  <c r="E2285" i="1" s="1"/>
  <c r="E2286" i="1" a="1"/>
  <c r="E2286" i="1" s="1"/>
  <c r="E2287" i="1" a="1"/>
  <c r="E2287" i="1" s="1"/>
  <c r="E2288" i="1" a="1"/>
  <c r="E2288" i="1" s="1"/>
  <c r="E2289" i="1" a="1"/>
  <c r="E2289" i="1" s="1"/>
  <c r="E2290" i="1" a="1"/>
  <c r="E2290" i="1" s="1"/>
  <c r="E2291" i="1" a="1"/>
  <c r="E2291" i="1" s="1"/>
  <c r="E2292" i="1" a="1"/>
  <c r="E2292" i="1" s="1"/>
  <c r="E2293" i="1" a="1"/>
  <c r="E2293" i="1" s="1"/>
  <c r="E2294" i="1" a="1"/>
  <c r="E2294" i="1" s="1"/>
  <c r="E2295" i="1" a="1"/>
  <c r="E2295" i="1" s="1"/>
  <c r="E2296" i="1" a="1"/>
  <c r="E2296" i="1" s="1"/>
  <c r="E2297" i="1" a="1"/>
  <c r="E2297" i="1" s="1"/>
  <c r="E2298" i="1" a="1"/>
  <c r="E2298" i="1" s="1"/>
  <c r="E2299" i="1" a="1"/>
  <c r="E2299" i="1" s="1"/>
  <c r="E2300" i="1" a="1"/>
  <c r="E2300" i="1" s="1"/>
  <c r="E2301" i="1" a="1"/>
  <c r="E2301" i="1" s="1"/>
  <c r="E2302" i="1" a="1"/>
  <c r="E2302" i="1" s="1"/>
  <c r="E2303" i="1" a="1"/>
  <c r="E2303" i="1" s="1"/>
  <c r="E2304" i="1" a="1"/>
  <c r="E2304" i="1" s="1"/>
  <c r="E2305" i="1" a="1"/>
  <c r="E2305" i="1" s="1"/>
  <c r="E2306" i="1" a="1"/>
  <c r="E2306" i="1" s="1"/>
  <c r="E2307" i="1" a="1"/>
  <c r="E2307" i="1" s="1"/>
  <c r="E2308" i="1" a="1"/>
  <c r="E2308" i="1" s="1"/>
  <c r="E2309" i="1" a="1"/>
  <c r="E2309" i="1" s="1"/>
  <c r="E2310" i="1" a="1"/>
  <c r="E2310" i="1" s="1"/>
  <c r="E2311" i="1" a="1"/>
  <c r="E2311" i="1" s="1"/>
  <c r="E2312" i="1" a="1"/>
  <c r="E2312" i="1" s="1"/>
  <c r="E2313" i="1" a="1"/>
  <c r="E2313" i="1" s="1"/>
  <c r="E2314" i="1" a="1"/>
  <c r="E2314" i="1" s="1"/>
  <c r="E2315" i="1" a="1"/>
  <c r="E2315" i="1" s="1"/>
  <c r="E2316" i="1" a="1"/>
  <c r="E2316" i="1" s="1"/>
  <c r="E2317" i="1" a="1"/>
  <c r="E2317" i="1" s="1"/>
  <c r="E2318" i="1" a="1"/>
  <c r="E2318" i="1" s="1"/>
  <c r="E2319" i="1" a="1"/>
  <c r="E2319" i="1" s="1"/>
  <c r="E2320" i="1" a="1"/>
  <c r="E2320" i="1" s="1"/>
  <c r="E2321" i="1" a="1"/>
  <c r="E2321" i="1" s="1"/>
  <c r="E2322" i="1" a="1"/>
  <c r="E2322" i="1" s="1"/>
  <c r="E2323" i="1" a="1"/>
  <c r="E2323" i="1" s="1"/>
  <c r="E2324" i="1" a="1"/>
  <c r="E2324" i="1" s="1"/>
  <c r="E2325" i="1" a="1"/>
  <c r="E2325" i="1" s="1"/>
  <c r="E2326" i="1" a="1"/>
  <c r="E2326" i="1" s="1"/>
  <c r="E2327" i="1" a="1"/>
  <c r="E2327" i="1" s="1"/>
  <c r="E2328" i="1" a="1"/>
  <c r="E2328" i="1" s="1"/>
  <c r="E2329" i="1" a="1"/>
  <c r="E2329" i="1" s="1"/>
  <c r="E2330" i="1" a="1"/>
  <c r="E2330" i="1" s="1"/>
  <c r="E2331" i="1" a="1"/>
  <c r="E2331" i="1" s="1"/>
  <c r="E2332" i="1" a="1"/>
  <c r="E2332" i="1" s="1"/>
  <c r="E2333" i="1" a="1"/>
  <c r="E2333" i="1" s="1"/>
  <c r="E2334" i="1" a="1"/>
  <c r="E2334" i="1" s="1"/>
  <c r="E2335" i="1" a="1"/>
  <c r="E2335" i="1" s="1"/>
  <c r="E2336" i="1" a="1"/>
  <c r="E2336" i="1" s="1"/>
  <c r="E2337" i="1" a="1"/>
  <c r="E2337" i="1" s="1"/>
  <c r="E2338" i="1" a="1"/>
  <c r="E2338" i="1" s="1"/>
  <c r="E2339" i="1" a="1"/>
  <c r="E2339" i="1" s="1"/>
  <c r="E2340" i="1" a="1"/>
  <c r="E2340" i="1" s="1"/>
  <c r="E2341" i="1" a="1"/>
  <c r="E2341" i="1" s="1"/>
  <c r="E2342" i="1" a="1"/>
  <c r="E2342" i="1" s="1"/>
  <c r="E2343" i="1" a="1"/>
  <c r="E2343" i="1" s="1"/>
  <c r="E2344" i="1" a="1"/>
  <c r="E2344" i="1" s="1"/>
  <c r="E2345" i="1" a="1"/>
  <c r="E2345" i="1" s="1"/>
  <c r="E2346" i="1" a="1"/>
  <c r="E2346" i="1" s="1"/>
  <c r="E2347" i="1" a="1"/>
  <c r="E2347" i="1" s="1"/>
  <c r="E2348" i="1" a="1"/>
  <c r="E2348" i="1" s="1"/>
  <c r="E2349" i="1" a="1"/>
  <c r="E2349" i="1" s="1"/>
  <c r="E2350" i="1" a="1"/>
  <c r="E2350" i="1" s="1"/>
  <c r="E2351" i="1" a="1"/>
  <c r="E2351" i="1" s="1"/>
  <c r="E2352" i="1" a="1"/>
  <c r="E2352" i="1" s="1"/>
  <c r="E2353" i="1" a="1"/>
  <c r="E2353" i="1" s="1"/>
  <c r="E2354" i="1" a="1"/>
  <c r="E2354" i="1" s="1"/>
  <c r="E2355" i="1" a="1"/>
  <c r="E2355" i="1" s="1"/>
  <c r="E2356" i="1" a="1"/>
  <c r="E2356" i="1" s="1"/>
  <c r="E2357" i="1" a="1"/>
  <c r="E2357" i="1" s="1"/>
  <c r="E2358" i="1" a="1"/>
  <c r="E2358" i="1" s="1"/>
  <c r="E2359" i="1" a="1"/>
  <c r="E2359" i="1" s="1"/>
  <c r="E2360" i="1" a="1"/>
  <c r="E2360" i="1" s="1"/>
  <c r="E2361" i="1" a="1"/>
  <c r="E2361" i="1" s="1"/>
  <c r="E2362" i="1" a="1"/>
  <c r="E2362" i="1" s="1"/>
  <c r="E2363" i="1" a="1"/>
  <c r="E2363" i="1" s="1"/>
  <c r="E2364" i="1" a="1"/>
  <c r="E2364" i="1" s="1"/>
  <c r="E2365" i="1" a="1"/>
  <c r="E2365" i="1" s="1"/>
  <c r="E2366" i="1" a="1"/>
  <c r="E2366" i="1" s="1"/>
  <c r="E2367" i="1" a="1"/>
  <c r="E2367" i="1" s="1"/>
  <c r="E2368" i="1" a="1"/>
  <c r="E2368" i="1" s="1"/>
  <c r="E2369" i="1" a="1"/>
  <c r="E2369" i="1"/>
  <c r="E2370" i="1" a="1"/>
  <c r="E2370" i="1" s="1"/>
  <c r="E2371" i="1" a="1"/>
  <c r="E2371" i="1" s="1"/>
  <c r="E2372" i="1" a="1"/>
  <c r="E2372" i="1" s="1"/>
  <c r="E2373" i="1" a="1"/>
  <c r="E2373" i="1" s="1"/>
  <c r="E2374" i="1" a="1"/>
  <c r="E2374" i="1" s="1"/>
  <c r="E2375" i="1" a="1"/>
  <c r="E2375" i="1" s="1"/>
  <c r="E2376" i="1" a="1"/>
  <c r="E2376" i="1" s="1"/>
  <c r="E2377" i="1" a="1"/>
  <c r="E2377" i="1" s="1"/>
  <c r="E2378" i="1" a="1"/>
  <c r="E2378" i="1" s="1"/>
  <c r="E2379" i="1" a="1"/>
  <c r="E2379" i="1" s="1"/>
  <c r="E2380" i="1" a="1"/>
  <c r="E2380" i="1" s="1"/>
  <c r="E2381" i="1" a="1"/>
  <c r="E2381" i="1" s="1"/>
  <c r="E2382" i="1" a="1"/>
  <c r="E2382" i="1" s="1"/>
  <c r="E2383" i="1" a="1"/>
  <c r="E2383" i="1" s="1"/>
  <c r="E2384" i="1" a="1"/>
  <c r="E2384" i="1" s="1"/>
  <c r="E2385" i="1" a="1"/>
  <c r="E2385" i="1" s="1"/>
  <c r="E2386" i="1" a="1"/>
  <c r="E2386" i="1" s="1"/>
  <c r="E2387" i="1" a="1"/>
  <c r="E2387" i="1" s="1"/>
  <c r="E2388" i="1" a="1"/>
  <c r="E2388" i="1" s="1"/>
  <c r="E2389" i="1" a="1"/>
  <c r="E2389" i="1" s="1"/>
  <c r="E2390" i="1" a="1"/>
  <c r="E2390" i="1" s="1"/>
  <c r="E2391" i="1" a="1"/>
  <c r="E2391" i="1" s="1"/>
  <c r="E2392" i="1" a="1"/>
  <c r="E2392" i="1" s="1"/>
  <c r="E2393" i="1" a="1"/>
  <c r="E2393" i="1" s="1"/>
  <c r="E2394" i="1" a="1"/>
  <c r="E2394" i="1" s="1"/>
  <c r="E2395" i="1" a="1"/>
  <c r="E2395" i="1" s="1"/>
  <c r="E2396" i="1" a="1"/>
  <c r="E2396" i="1" s="1"/>
  <c r="E2397" i="1" a="1"/>
  <c r="E2397" i="1" s="1"/>
  <c r="E2398" i="1" a="1"/>
  <c r="E2398" i="1" s="1"/>
  <c r="E2399" i="1" a="1"/>
  <c r="E2399" i="1" s="1"/>
  <c r="E2400" i="1" a="1"/>
  <c r="E2400" i="1" s="1"/>
  <c r="E2401" i="1" a="1"/>
  <c r="E2401" i="1" s="1"/>
  <c r="E2402" i="1" a="1"/>
  <c r="E2402" i="1" s="1"/>
  <c r="E2403" i="1" a="1"/>
  <c r="E2403" i="1" s="1"/>
  <c r="E2404" i="1" a="1"/>
  <c r="E2404" i="1" s="1"/>
  <c r="E2405" i="1" a="1"/>
  <c r="E2405" i="1" s="1"/>
  <c r="E2406" i="1" a="1"/>
  <c r="E2406" i="1" s="1"/>
  <c r="E2407" i="1" a="1"/>
  <c r="E2407" i="1" s="1"/>
  <c r="E2408" i="1" a="1"/>
  <c r="E2408" i="1" s="1"/>
  <c r="E2409" i="1" a="1"/>
  <c r="E2409" i="1" s="1"/>
  <c r="E2410" i="1" a="1"/>
  <c r="E2410" i="1" s="1"/>
  <c r="E2411" i="1" a="1"/>
  <c r="E2411" i="1" s="1"/>
  <c r="E2412" i="1" a="1"/>
  <c r="E2412" i="1" s="1"/>
  <c r="E2413" i="1" a="1"/>
  <c r="E2413" i="1" s="1"/>
  <c r="E2414" i="1" a="1"/>
  <c r="E2414" i="1" s="1"/>
  <c r="E2415" i="1" a="1"/>
  <c r="E2415" i="1" s="1"/>
  <c r="E2416" i="1" a="1"/>
  <c r="E2416" i="1" s="1"/>
  <c r="E2417" i="1" a="1"/>
  <c r="E2417" i="1" s="1"/>
  <c r="E2418" i="1" a="1"/>
  <c r="E2418" i="1" s="1"/>
  <c r="E2419" i="1" a="1"/>
  <c r="E2419" i="1" s="1"/>
  <c r="E2420" i="1" a="1"/>
  <c r="E2420" i="1" s="1"/>
  <c r="E2421" i="1" a="1"/>
  <c r="E2421" i="1" s="1"/>
  <c r="E2422" i="1" a="1"/>
  <c r="E2422" i="1" s="1"/>
  <c r="E2423" i="1" a="1"/>
  <c r="E2423" i="1" s="1"/>
  <c r="E2424" i="1" a="1"/>
  <c r="E2424" i="1" s="1"/>
  <c r="E2425" i="1" a="1"/>
  <c r="E2425" i="1" s="1"/>
  <c r="E2426" i="1" a="1"/>
  <c r="E2426" i="1" s="1"/>
  <c r="E2427" i="1" a="1"/>
  <c r="E2427" i="1" s="1"/>
  <c r="E2428" i="1" a="1"/>
  <c r="E2428" i="1" s="1"/>
  <c r="E2429" i="1" a="1"/>
  <c r="E2429" i="1" s="1"/>
  <c r="E2430" i="1" a="1"/>
  <c r="E2430" i="1" s="1"/>
  <c r="E2431" i="1" a="1"/>
  <c r="E2431" i="1" s="1"/>
  <c r="E2432" i="1" a="1"/>
  <c r="E2432" i="1" s="1"/>
  <c r="E2433" i="1" a="1"/>
  <c r="E2433" i="1" s="1"/>
  <c r="E2434" i="1" a="1"/>
  <c r="E2434" i="1" s="1"/>
  <c r="E2435" i="1" a="1"/>
  <c r="E2435" i="1" s="1"/>
  <c r="E2436" i="1" a="1"/>
  <c r="E2436" i="1" s="1"/>
  <c r="E2437" i="1" a="1"/>
  <c r="E2437" i="1" s="1"/>
  <c r="E2438" i="1" a="1"/>
  <c r="E2438" i="1" s="1"/>
  <c r="E2439" i="1" a="1"/>
  <c r="E2439" i="1" s="1"/>
  <c r="E2440" i="1" a="1"/>
  <c r="E2440" i="1" s="1"/>
  <c r="E2441" i="1" a="1"/>
  <c r="E2441" i="1" s="1"/>
  <c r="E2442" i="1" a="1"/>
  <c r="E2442" i="1" s="1"/>
  <c r="E2443" i="1" a="1"/>
  <c r="E2443" i="1" s="1"/>
  <c r="E2444" i="1" a="1"/>
  <c r="E2444" i="1" s="1"/>
  <c r="E2445" i="1" a="1"/>
  <c r="E2445" i="1" s="1"/>
  <c r="E2446" i="1" a="1"/>
  <c r="E2446" i="1" s="1"/>
  <c r="E2447" i="1" a="1"/>
  <c r="E2447" i="1" s="1"/>
  <c r="E2448" i="1" a="1"/>
  <c r="E2448" i="1" s="1"/>
  <c r="E2449" i="1" a="1"/>
  <c r="E2449" i="1" s="1"/>
  <c r="E2450" i="1" a="1"/>
  <c r="E2450" i="1" s="1"/>
  <c r="E2451" i="1" a="1"/>
  <c r="E2451" i="1" s="1"/>
  <c r="E2452" i="1" a="1"/>
  <c r="E2452" i="1" s="1"/>
  <c r="E2453" i="1" a="1"/>
  <c r="E2453" i="1" s="1"/>
  <c r="E2454" i="1" a="1"/>
  <c r="E2454" i="1" s="1"/>
  <c r="E2455" i="1" a="1"/>
  <c r="E2455" i="1" s="1"/>
  <c r="E2456" i="1" a="1"/>
  <c r="E2456" i="1" s="1"/>
  <c r="E2457" i="1" a="1"/>
  <c r="E2457" i="1" s="1"/>
  <c r="E2458" i="1" a="1"/>
  <c r="E2458" i="1" s="1"/>
  <c r="E2459" i="1" a="1"/>
  <c r="E2459" i="1" s="1"/>
  <c r="E2460" i="1" a="1"/>
  <c r="E2460" i="1" s="1"/>
  <c r="E2461" i="1" a="1"/>
  <c r="E2461" i="1" s="1"/>
  <c r="E2462" i="1" a="1"/>
  <c r="E2462" i="1" s="1"/>
  <c r="E2463" i="1" a="1"/>
  <c r="E2463" i="1" s="1"/>
  <c r="E2464" i="1" a="1"/>
  <c r="E2464" i="1" s="1"/>
  <c r="E2465" i="1" a="1"/>
  <c r="E2465" i="1" s="1"/>
  <c r="E2466" i="1" a="1"/>
  <c r="E2466" i="1" s="1"/>
  <c r="E2467" i="1" a="1"/>
  <c r="E2467" i="1" s="1"/>
  <c r="E2468" i="1" a="1"/>
  <c r="E2468" i="1" s="1"/>
  <c r="E2469" i="1" a="1"/>
  <c r="E2469" i="1" s="1"/>
  <c r="E2470" i="1" a="1"/>
  <c r="E2470" i="1" s="1"/>
  <c r="E2471" i="1" a="1"/>
  <c r="E2471" i="1" s="1"/>
  <c r="E2472" i="1" a="1"/>
  <c r="E2472" i="1" s="1"/>
  <c r="E2473" i="1" a="1"/>
  <c r="E2473" i="1" s="1"/>
  <c r="E2474" i="1" a="1"/>
  <c r="E2474" i="1" s="1"/>
  <c r="E2475" i="1" a="1"/>
  <c r="E2475" i="1" s="1"/>
  <c r="E2476" i="1" a="1"/>
  <c r="E2476" i="1" s="1"/>
  <c r="E2477" i="1" a="1"/>
  <c r="E2477" i="1" s="1"/>
  <c r="E2478" i="1" a="1"/>
  <c r="E2478" i="1" s="1"/>
  <c r="E2479" i="1" a="1"/>
  <c r="E2479" i="1" s="1"/>
  <c r="E2480" i="1" a="1"/>
  <c r="E2480" i="1" s="1"/>
  <c r="E2481" i="1" a="1"/>
  <c r="E2481" i="1" s="1"/>
  <c r="E2482" i="1" a="1"/>
  <c r="E2482" i="1" s="1"/>
  <c r="E2483" i="1" a="1"/>
  <c r="E2483" i="1" s="1"/>
  <c r="E2484" i="1" a="1"/>
  <c r="E2484" i="1" s="1"/>
  <c r="E2485" i="1" a="1"/>
  <c r="E2485" i="1" s="1"/>
  <c r="E2486" i="1" a="1"/>
  <c r="E2486" i="1" s="1"/>
  <c r="E2487" i="1" a="1"/>
  <c r="E2487" i="1" s="1"/>
  <c r="E2488" i="1" a="1"/>
  <c r="E2488" i="1" s="1"/>
  <c r="E2489" i="1" a="1"/>
  <c r="E2489" i="1" s="1"/>
  <c r="E2490" i="1" a="1"/>
  <c r="E2490" i="1" s="1"/>
  <c r="E2491" i="1" a="1"/>
  <c r="E2491" i="1" s="1"/>
  <c r="E2492" i="1" a="1"/>
  <c r="E2492" i="1"/>
  <c r="E2493" i="1" a="1"/>
  <c r="E2493" i="1" s="1"/>
  <c r="E2494" i="1" a="1"/>
  <c r="E2494" i="1" s="1"/>
  <c r="E2495" i="1" a="1"/>
  <c r="E2495" i="1" s="1"/>
  <c r="E2496" i="1" a="1"/>
  <c r="E2496" i="1" s="1"/>
  <c r="E2497" i="1" a="1"/>
  <c r="E2497" i="1" s="1"/>
  <c r="E2498" i="1" a="1"/>
  <c r="E2498" i="1" s="1"/>
  <c r="E2499" i="1" a="1"/>
  <c r="E2499" i="1" s="1"/>
  <c r="E2500" i="1" a="1"/>
  <c r="E2500" i="1" s="1"/>
  <c r="E2501" i="1" a="1"/>
  <c r="E2501" i="1" s="1"/>
  <c r="E2502" i="1" a="1"/>
  <c r="E2502" i="1" s="1"/>
  <c r="E2503" i="1" a="1"/>
  <c r="E2503" i="1" s="1"/>
  <c r="E2504" i="1" a="1"/>
  <c r="E2504" i="1" s="1"/>
  <c r="E2505" i="1" a="1"/>
  <c r="E2505" i="1" s="1"/>
  <c r="E2506" i="1" a="1"/>
  <c r="E2506" i="1" s="1"/>
  <c r="E2507" i="1" a="1"/>
  <c r="E2507" i="1" s="1"/>
  <c r="E2508" i="1" a="1"/>
  <c r="E2508" i="1" s="1"/>
  <c r="E2509" i="1" a="1"/>
  <c r="E2509" i="1" s="1"/>
  <c r="E2510" i="1" a="1"/>
  <c r="E2510" i="1" s="1"/>
  <c r="E2511" i="1" a="1"/>
  <c r="E2511" i="1" s="1"/>
  <c r="E2512" i="1" a="1"/>
  <c r="E2512" i="1" s="1"/>
  <c r="E2513" i="1" a="1"/>
  <c r="E2513" i="1" s="1"/>
  <c r="E2514" i="1" a="1"/>
  <c r="E2514" i="1" s="1"/>
  <c r="E2515" i="1" a="1"/>
  <c r="E2515" i="1" s="1"/>
  <c r="E2516" i="1" a="1"/>
  <c r="E2516" i="1" s="1"/>
  <c r="E2517" i="1" a="1"/>
  <c r="E2517" i="1" s="1"/>
  <c r="E2518" i="1" a="1"/>
  <c r="E2518" i="1" s="1"/>
  <c r="E2519" i="1" a="1"/>
  <c r="E2519" i="1" s="1"/>
  <c r="E2520" i="1" a="1"/>
  <c r="E2520" i="1" s="1"/>
  <c r="E2521" i="1" a="1"/>
  <c r="E2521" i="1" s="1"/>
  <c r="E2522" i="1" a="1"/>
  <c r="E2522" i="1" s="1"/>
  <c r="E2523" i="1" a="1"/>
  <c r="E2523" i="1" s="1"/>
  <c r="E2524" i="1" a="1"/>
  <c r="E2524" i="1" s="1"/>
  <c r="E2525" i="1" a="1"/>
  <c r="E2525" i="1" s="1"/>
  <c r="E2526" i="1" a="1"/>
  <c r="E2526" i="1" s="1"/>
  <c r="E2527" i="1" a="1"/>
  <c r="E2527" i="1" s="1"/>
  <c r="E2528" i="1" a="1"/>
  <c r="E2528" i="1" s="1"/>
  <c r="E2529" i="1" a="1"/>
  <c r="E2529" i="1" s="1"/>
  <c r="E2530" i="1" a="1"/>
  <c r="E2530" i="1" s="1"/>
  <c r="E2531" i="1" a="1"/>
  <c r="E2531" i="1" s="1"/>
  <c r="E2532" i="1" a="1"/>
  <c r="E2532" i="1" s="1"/>
  <c r="E2533" i="1" a="1"/>
  <c r="E2533" i="1" s="1"/>
  <c r="E2534" i="1" a="1"/>
  <c r="E2534" i="1" s="1"/>
  <c r="E2535" i="1" a="1"/>
  <c r="E2535" i="1" s="1"/>
  <c r="E2536" i="1" a="1"/>
  <c r="E2536" i="1" s="1"/>
  <c r="E2537" i="1" a="1"/>
  <c r="E2537" i="1" s="1"/>
  <c r="E2538" i="1" a="1"/>
  <c r="E2538" i="1" s="1"/>
  <c r="E2539" i="1" a="1"/>
  <c r="E2539" i="1" s="1"/>
  <c r="E2540" i="1" a="1"/>
  <c r="E2540" i="1" s="1"/>
  <c r="E2541" i="1" a="1"/>
  <c r="E2541" i="1" s="1"/>
  <c r="E2542" i="1" a="1"/>
  <c r="E2542" i="1" s="1"/>
  <c r="E2543" i="1" a="1"/>
  <c r="E2543" i="1" s="1"/>
  <c r="E2544" i="1" a="1"/>
  <c r="E2544" i="1" s="1"/>
  <c r="E2545" i="1" a="1"/>
  <c r="E2545" i="1" s="1"/>
  <c r="E2546" i="1" a="1"/>
  <c r="E2546" i="1" s="1"/>
  <c r="E2547" i="1" a="1"/>
  <c r="E2547" i="1" s="1"/>
  <c r="E2548" i="1" a="1"/>
  <c r="E2548" i="1" s="1"/>
  <c r="E2549" i="1" a="1"/>
  <c r="E2549" i="1" s="1"/>
  <c r="E2550" i="1" a="1"/>
  <c r="E2550" i="1" s="1"/>
  <c r="E2551" i="1" a="1"/>
  <c r="E2551" i="1" s="1"/>
  <c r="E2552" i="1" a="1"/>
  <c r="E2552" i="1" s="1"/>
  <c r="E2553" i="1" a="1"/>
  <c r="E2553" i="1" s="1"/>
  <c r="E2554" i="1" a="1"/>
  <c r="E2554" i="1" s="1"/>
  <c r="E2555" i="1" a="1"/>
  <c r="E2555" i="1" s="1"/>
  <c r="E2556" i="1" a="1"/>
  <c r="E2556" i="1" s="1"/>
  <c r="E2557" i="1" a="1"/>
  <c r="E2557" i="1" s="1"/>
  <c r="E2558" i="1" a="1"/>
  <c r="E2558" i="1" s="1"/>
  <c r="E2559" i="1" a="1"/>
  <c r="E2559" i="1" s="1"/>
  <c r="E2560" i="1" a="1"/>
  <c r="E2560" i="1" s="1"/>
  <c r="E2561" i="1" a="1"/>
  <c r="E2561" i="1" s="1"/>
  <c r="E2562" i="1" a="1"/>
  <c r="E2562" i="1" s="1"/>
  <c r="E2563" i="1" a="1"/>
  <c r="E2563" i="1" s="1"/>
  <c r="E2564" i="1" a="1"/>
  <c r="E2564" i="1" s="1"/>
  <c r="E2565" i="1" a="1"/>
  <c r="E2565" i="1" s="1"/>
  <c r="E2566" i="1" a="1"/>
  <c r="E2566" i="1" s="1"/>
  <c r="E2567" i="1" a="1"/>
  <c r="E2567" i="1" s="1"/>
  <c r="E2568" i="1" a="1"/>
  <c r="E2568" i="1" s="1"/>
  <c r="E2569" i="1" a="1"/>
  <c r="E2569" i="1" s="1"/>
  <c r="E2570" i="1" a="1"/>
  <c r="E2570" i="1" s="1"/>
  <c r="E2571" i="1" a="1"/>
  <c r="E2571" i="1" s="1"/>
  <c r="E2572" i="1" a="1"/>
  <c r="E2572" i="1" s="1"/>
  <c r="E2573" i="1" a="1"/>
  <c r="E2573" i="1" s="1"/>
  <c r="E2574" i="1" a="1"/>
  <c r="E2574" i="1" s="1"/>
  <c r="E2575" i="1" a="1"/>
  <c r="E2575" i="1" s="1"/>
  <c r="E2576" i="1" a="1"/>
  <c r="E2576" i="1" s="1"/>
  <c r="E2577" i="1" a="1"/>
  <c r="E2577" i="1" s="1"/>
  <c r="E2578" i="1" a="1"/>
  <c r="E2578" i="1" s="1"/>
  <c r="E2579" i="1" a="1"/>
  <c r="E2579" i="1" s="1"/>
  <c r="E2580" i="1" a="1"/>
  <c r="E2580" i="1" s="1"/>
  <c r="E2581" i="1" a="1"/>
  <c r="E2581" i="1" s="1"/>
  <c r="E2582" i="1" a="1"/>
  <c r="E2582" i="1" s="1"/>
  <c r="E2583" i="1" a="1"/>
  <c r="E2583" i="1" s="1"/>
  <c r="E2584" i="1" a="1"/>
  <c r="E2584" i="1" s="1"/>
  <c r="E2585" i="1" a="1"/>
  <c r="E2585" i="1" s="1"/>
  <c r="E2586" i="1" a="1"/>
  <c r="E2586" i="1" s="1"/>
  <c r="E2587" i="1" a="1"/>
  <c r="E2587" i="1" s="1"/>
  <c r="E2588" i="1" a="1"/>
  <c r="E2588" i="1" s="1"/>
  <c r="E2589" i="1" a="1"/>
  <c r="E2589" i="1" s="1"/>
  <c r="E2590" i="1" a="1"/>
  <c r="E2590" i="1" s="1"/>
  <c r="E2591" i="1" a="1"/>
  <c r="E2591" i="1" s="1"/>
  <c r="E2592" i="1" a="1"/>
  <c r="E2592" i="1" s="1"/>
  <c r="E2593" i="1" a="1"/>
  <c r="E2593" i="1" s="1"/>
  <c r="E2594" i="1" a="1"/>
  <c r="E2594" i="1" s="1"/>
  <c r="E2595" i="1" a="1"/>
  <c r="E2595" i="1" s="1"/>
  <c r="E2596" i="1" a="1"/>
  <c r="E2596" i="1" s="1"/>
  <c r="E2597" i="1" a="1"/>
  <c r="E2597" i="1" s="1"/>
  <c r="E2598" i="1" a="1"/>
  <c r="E2598" i="1" s="1"/>
  <c r="E2599" i="1" a="1"/>
  <c r="E2599" i="1" s="1"/>
  <c r="E2600" i="1" a="1"/>
  <c r="E2600" i="1" s="1"/>
  <c r="E2601" i="1" a="1"/>
  <c r="E2601" i="1" s="1"/>
  <c r="E2602" i="1" a="1"/>
  <c r="E2602" i="1" s="1"/>
  <c r="E2603" i="1" a="1"/>
  <c r="E2603" i="1" s="1"/>
  <c r="E2604" i="1" a="1"/>
  <c r="E2604" i="1" s="1"/>
  <c r="E2605" i="1" a="1"/>
  <c r="E2605" i="1" s="1"/>
  <c r="E2606" i="1" a="1"/>
  <c r="E2606" i="1" s="1"/>
  <c r="E2607" i="1" a="1"/>
  <c r="E2607" i="1" s="1"/>
  <c r="E2608" i="1" a="1"/>
  <c r="E2608" i="1" s="1"/>
  <c r="E2609" i="1" a="1"/>
  <c r="E2609" i="1" s="1"/>
  <c r="E2610" i="1" a="1"/>
  <c r="E2610" i="1" s="1"/>
  <c r="E2611" i="1" a="1"/>
  <c r="E2611" i="1" s="1"/>
  <c r="E2612" i="1" a="1"/>
  <c r="E2612" i="1" s="1"/>
  <c r="E2613" i="1" a="1"/>
  <c r="E2613" i="1" s="1"/>
  <c r="E2614" i="1" a="1"/>
  <c r="E2614" i="1" s="1"/>
  <c r="E2615" i="1" a="1"/>
  <c r="E2615" i="1" s="1"/>
  <c r="E2616" i="1" a="1"/>
  <c r="E2616" i="1" s="1"/>
  <c r="E2617" i="1" a="1"/>
  <c r="E2617" i="1" s="1"/>
  <c r="E2618" i="1" a="1"/>
  <c r="E2618" i="1" s="1"/>
  <c r="E2619" i="1" a="1"/>
  <c r="E2619" i="1" s="1"/>
  <c r="E2620" i="1" a="1"/>
  <c r="E2620" i="1" s="1"/>
  <c r="E2621" i="1" a="1"/>
  <c r="E2621" i="1" s="1"/>
  <c r="E2622" i="1" a="1"/>
  <c r="E2622" i="1" s="1"/>
  <c r="E2623" i="1" a="1"/>
  <c r="E2623" i="1" s="1"/>
  <c r="E2624" i="1" a="1"/>
  <c r="E2624" i="1" s="1"/>
  <c r="E2625" i="1" a="1"/>
  <c r="E2625" i="1" s="1"/>
  <c r="E2626" i="1" a="1"/>
  <c r="E2626" i="1" s="1"/>
  <c r="E2627" i="1" a="1"/>
  <c r="E2627" i="1" s="1"/>
  <c r="E2628" i="1" a="1"/>
  <c r="E2628" i="1" s="1"/>
  <c r="E2629" i="1" a="1"/>
  <c r="E2629" i="1" s="1"/>
  <c r="E2630" i="1" a="1"/>
  <c r="E2630" i="1" s="1"/>
  <c r="E2631" i="1" a="1"/>
  <c r="E2631" i="1" s="1"/>
  <c r="E2632" i="1" a="1"/>
  <c r="E2632" i="1" s="1"/>
  <c r="E2633" i="1" a="1"/>
  <c r="E2633" i="1" s="1"/>
  <c r="E2634" i="1" a="1"/>
  <c r="E2634" i="1" s="1"/>
  <c r="E2635" i="1" a="1"/>
  <c r="E2635" i="1" s="1"/>
  <c r="E2636" i="1" a="1"/>
  <c r="E2636" i="1" s="1"/>
  <c r="E2637" i="1" a="1"/>
  <c r="E2637" i="1" s="1"/>
  <c r="E2638" i="1" a="1"/>
  <c r="E2638" i="1" s="1"/>
  <c r="E2639" i="1" a="1"/>
  <c r="E2639" i="1" s="1"/>
  <c r="E2640" i="1" a="1"/>
  <c r="E2640" i="1" s="1"/>
  <c r="E2641" i="1" a="1"/>
  <c r="E2641" i="1" s="1"/>
  <c r="E2642" i="1" a="1"/>
  <c r="E2642" i="1" s="1"/>
  <c r="E2643" i="1" a="1"/>
  <c r="E2643" i="1" s="1"/>
  <c r="E2644" i="1" a="1"/>
  <c r="E2644" i="1" s="1"/>
  <c r="E2645" i="1" a="1"/>
  <c r="E2645" i="1" s="1"/>
  <c r="E2646" i="1" a="1"/>
  <c r="E2646" i="1" s="1"/>
  <c r="E2647" i="1" a="1"/>
  <c r="E2647" i="1" s="1"/>
  <c r="E2648" i="1" a="1"/>
  <c r="E2648" i="1" s="1"/>
  <c r="E2649" i="1" a="1"/>
  <c r="E2649" i="1" s="1"/>
  <c r="E2650" i="1" a="1"/>
  <c r="E2650" i="1" s="1"/>
  <c r="E2651" i="1" a="1"/>
  <c r="E2651" i="1" s="1"/>
  <c r="E2652" i="1" a="1"/>
  <c r="E2652" i="1" s="1"/>
  <c r="E2653" i="1" a="1"/>
  <c r="E2653" i="1" s="1"/>
  <c r="E2654" i="1" a="1"/>
  <c r="E2654" i="1" s="1"/>
  <c r="E2655" i="1" a="1"/>
  <c r="E2655" i="1" s="1"/>
  <c r="E2656" i="1" a="1"/>
  <c r="E2656" i="1" s="1"/>
  <c r="E2657" i="1" a="1"/>
  <c r="E2657" i="1" s="1"/>
  <c r="E2658" i="1" a="1"/>
  <c r="E2658" i="1" s="1"/>
  <c r="E2659" i="1" a="1"/>
  <c r="E2659" i="1" s="1"/>
  <c r="E2660" i="1" a="1"/>
  <c r="E2660" i="1" s="1"/>
  <c r="E2661" i="1" a="1"/>
  <c r="E2661" i="1" s="1"/>
  <c r="E2662" i="1" a="1"/>
  <c r="E2662" i="1" s="1"/>
  <c r="E2663" i="1" a="1"/>
  <c r="E2663" i="1" s="1"/>
  <c r="E2664" i="1" a="1"/>
  <c r="E2664" i="1" s="1"/>
  <c r="E2665" i="1" a="1"/>
  <c r="E2665" i="1" s="1"/>
  <c r="E2666" i="1" a="1"/>
  <c r="E2666" i="1" s="1"/>
  <c r="E2667" i="1" a="1"/>
  <c r="E2667" i="1" s="1"/>
  <c r="E2668" i="1" a="1"/>
  <c r="E2668" i="1" s="1"/>
  <c r="E2669" i="1" a="1"/>
  <c r="E2669" i="1" s="1"/>
  <c r="E2670" i="1" a="1"/>
  <c r="E2670" i="1" s="1"/>
  <c r="E2671" i="1" a="1"/>
  <c r="E2671" i="1" s="1"/>
  <c r="E2672" i="1" a="1"/>
  <c r="E2672" i="1" s="1"/>
  <c r="E2673" i="1" a="1"/>
  <c r="E2673" i="1" s="1"/>
  <c r="E2674" i="1" a="1"/>
  <c r="E2674" i="1" s="1"/>
  <c r="E2675" i="1" a="1"/>
  <c r="E2675" i="1" s="1"/>
  <c r="E2676" i="1" a="1"/>
  <c r="E2676" i="1" s="1"/>
  <c r="E2677" i="1" a="1"/>
  <c r="E2677" i="1" s="1"/>
  <c r="E2678" i="1" a="1"/>
  <c r="E2678" i="1" s="1"/>
  <c r="E2679" i="1" a="1"/>
  <c r="E2679" i="1" s="1"/>
  <c r="E2680" i="1" a="1"/>
  <c r="E2680" i="1" s="1"/>
  <c r="E2681" i="1" a="1"/>
  <c r="E2681" i="1" s="1"/>
  <c r="E2682" i="1" a="1"/>
  <c r="E2682" i="1" s="1"/>
  <c r="E2683" i="1" a="1"/>
  <c r="E2683" i="1" s="1"/>
  <c r="E2684" i="1" a="1"/>
  <c r="E2684" i="1" s="1"/>
  <c r="E2685" i="1" a="1"/>
  <c r="E2685" i="1" s="1"/>
  <c r="E2686" i="1" a="1"/>
  <c r="E2686" i="1" s="1"/>
  <c r="E2687" i="1" a="1"/>
  <c r="E2687" i="1" s="1"/>
  <c r="E2688" i="1" a="1"/>
  <c r="E2688" i="1" s="1"/>
  <c r="E2689" i="1" a="1"/>
  <c r="E2689" i="1" s="1"/>
  <c r="E2690" i="1" a="1"/>
  <c r="E2690" i="1" s="1"/>
  <c r="E2691" i="1" a="1"/>
  <c r="E2691" i="1" s="1"/>
  <c r="E2692" i="1" a="1"/>
  <c r="E2692" i="1" s="1"/>
  <c r="E2693" i="1" a="1"/>
  <c r="E2693" i="1" s="1"/>
  <c r="E2694" i="1" a="1"/>
  <c r="E2694" i="1" s="1"/>
  <c r="E2695" i="1" a="1"/>
  <c r="E2695" i="1" s="1"/>
  <c r="E2696" i="1" a="1"/>
  <c r="E2696" i="1" s="1"/>
  <c r="E2697" i="1" a="1"/>
  <c r="E2697" i="1" s="1"/>
  <c r="E2698" i="1" a="1"/>
  <c r="E2698" i="1" s="1"/>
  <c r="E2699" i="1" a="1"/>
  <c r="E2699" i="1" s="1"/>
  <c r="E2700" i="1" a="1"/>
  <c r="E2700" i="1" s="1"/>
  <c r="E2701" i="1" a="1"/>
  <c r="E2701" i="1" s="1"/>
  <c r="E2702" i="1" a="1"/>
  <c r="E2702" i="1" s="1"/>
  <c r="E2703" i="1" a="1"/>
  <c r="E2703" i="1" s="1"/>
  <c r="E2704" i="1" a="1"/>
  <c r="E2704" i="1" s="1"/>
  <c r="E2705" i="1" a="1"/>
  <c r="E2705" i="1" s="1"/>
  <c r="E2706" i="1" a="1"/>
  <c r="E2706" i="1" s="1"/>
  <c r="E2707" i="1" a="1"/>
  <c r="E2707" i="1" s="1"/>
  <c r="E2708" i="1" a="1"/>
  <c r="E2708" i="1" s="1"/>
  <c r="E2709" i="1" a="1"/>
  <c r="E2709" i="1" s="1"/>
  <c r="E2710" i="1" a="1"/>
  <c r="E2710" i="1" s="1"/>
  <c r="E2711" i="1" a="1"/>
  <c r="E2711" i="1" s="1"/>
  <c r="E2712" i="1" a="1"/>
  <c r="E2712" i="1" s="1"/>
  <c r="E2713" i="1" a="1"/>
  <c r="E2713" i="1" s="1"/>
  <c r="E2714" i="1" a="1"/>
  <c r="E2714" i="1" s="1"/>
  <c r="E2715" i="1" a="1"/>
  <c r="E2715" i="1" s="1"/>
  <c r="E2716" i="1" a="1"/>
  <c r="E2716" i="1" s="1"/>
  <c r="E2717" i="1" a="1"/>
  <c r="E2717" i="1" s="1"/>
  <c r="E2718" i="1" a="1"/>
  <c r="E2718" i="1" s="1"/>
  <c r="E2719" i="1" a="1"/>
  <c r="E2719" i="1" s="1"/>
  <c r="E2720" i="1" a="1"/>
  <c r="E2720" i="1" s="1"/>
  <c r="E2721" i="1" a="1"/>
  <c r="E2721" i="1" s="1"/>
  <c r="E2722" i="1" a="1"/>
  <c r="E2722" i="1" s="1"/>
  <c r="E2723" i="1" a="1"/>
  <c r="E2723" i="1" s="1"/>
  <c r="E2724" i="1" a="1"/>
  <c r="E2724" i="1" s="1"/>
  <c r="E2725" i="1" a="1"/>
  <c r="E2725" i="1" s="1"/>
  <c r="E2726" i="1" a="1"/>
  <c r="E2726" i="1" s="1"/>
  <c r="E2727" i="1" a="1"/>
  <c r="E2727" i="1" s="1"/>
  <c r="E2728" i="1" a="1"/>
  <c r="E2728" i="1" s="1"/>
  <c r="E2729" i="1" a="1"/>
  <c r="E2729" i="1" s="1"/>
  <c r="E2730" i="1" a="1"/>
  <c r="E2730" i="1" s="1"/>
  <c r="E2731" i="1" a="1"/>
  <c r="E2731" i="1" s="1"/>
  <c r="E2732" i="1" a="1"/>
  <c r="E2732" i="1" s="1"/>
  <c r="E2733" i="1" a="1"/>
  <c r="E2733" i="1" s="1"/>
  <c r="E2734" i="1" a="1"/>
  <c r="E2734" i="1" s="1"/>
  <c r="E2735" i="1" a="1"/>
  <c r="E2735" i="1" s="1"/>
  <c r="E2736" i="1" a="1"/>
  <c r="E2736" i="1" s="1"/>
  <c r="E2737" i="1" a="1"/>
  <c r="E2737" i="1" s="1"/>
  <c r="E2738" i="1" a="1"/>
  <c r="E2738" i="1" s="1"/>
  <c r="E2739" i="1" a="1"/>
  <c r="E2739" i="1" s="1"/>
  <c r="E2740" i="1" a="1"/>
  <c r="E2740" i="1" s="1"/>
  <c r="E2741" i="1" a="1"/>
  <c r="E2741" i="1" s="1"/>
  <c r="E2742" i="1" a="1"/>
  <c r="E2742" i="1" s="1"/>
  <c r="E2743" i="1" a="1"/>
  <c r="E2743" i="1" s="1"/>
  <c r="E2744" i="1" a="1"/>
  <c r="E2744" i="1" s="1"/>
  <c r="E2745" i="1" a="1"/>
  <c r="E2745" i="1" s="1"/>
  <c r="E2746" i="1" a="1"/>
  <c r="E2746" i="1" s="1"/>
  <c r="E2747" i="1" a="1"/>
  <c r="E2747" i="1" s="1"/>
  <c r="E2748" i="1" a="1"/>
  <c r="E2748" i="1" s="1"/>
  <c r="E2749" i="1" a="1"/>
  <c r="E2749" i="1" s="1"/>
  <c r="E2750" i="1" a="1"/>
  <c r="E2750" i="1" s="1"/>
  <c r="E2751" i="1" a="1"/>
  <c r="E2751" i="1" s="1"/>
  <c r="E2752" i="1" a="1"/>
  <c r="E2752" i="1" s="1"/>
  <c r="E2753" i="1" a="1"/>
  <c r="E2753" i="1" s="1"/>
  <c r="E2754" i="1" a="1"/>
  <c r="E2754" i="1" s="1"/>
  <c r="E2755" i="1" a="1"/>
  <c r="E2755" i="1" s="1"/>
  <c r="E2756" i="1" a="1"/>
  <c r="E2756" i="1" s="1"/>
  <c r="E2757" i="1" a="1"/>
  <c r="E2757" i="1" s="1"/>
  <c r="E2758" i="1" a="1"/>
  <c r="E2758" i="1" s="1"/>
  <c r="E2759" i="1" a="1"/>
  <c r="E2759" i="1" s="1"/>
  <c r="E2760" i="1" a="1"/>
  <c r="E2760" i="1" s="1"/>
  <c r="E2761" i="1" a="1"/>
  <c r="E2761" i="1" s="1"/>
  <c r="E2762" i="1" a="1"/>
  <c r="E2762" i="1" s="1"/>
  <c r="E2763" i="1" a="1"/>
  <c r="E2763" i="1" s="1"/>
  <c r="E2764" i="1" a="1"/>
  <c r="E2764" i="1" s="1"/>
  <c r="E2765" i="1" a="1"/>
  <c r="E2765" i="1" s="1"/>
  <c r="E2766" i="1" a="1"/>
  <c r="E2766" i="1" s="1"/>
  <c r="E2767" i="1" a="1"/>
  <c r="E2767" i="1" s="1"/>
  <c r="E2768" i="1" a="1"/>
  <c r="E2768" i="1" s="1"/>
  <c r="E2769" i="1" a="1"/>
  <c r="E2769" i="1" s="1"/>
  <c r="E2770" i="1" a="1"/>
  <c r="E2770" i="1" s="1"/>
  <c r="E2771" i="1" a="1"/>
  <c r="E2771" i="1" s="1"/>
  <c r="E2772" i="1" a="1"/>
  <c r="E2772" i="1" s="1"/>
  <c r="E2773" i="1" a="1"/>
  <c r="E2773" i="1" s="1"/>
  <c r="E2774" i="1" a="1"/>
  <c r="E2774" i="1" s="1"/>
  <c r="E2775" i="1" a="1"/>
  <c r="E2775" i="1" s="1"/>
  <c r="E2776" i="1" a="1"/>
  <c r="E2776" i="1" s="1"/>
  <c r="E2777" i="1" a="1"/>
  <c r="E2777" i="1" s="1"/>
  <c r="E2778" i="1" a="1"/>
  <c r="E2778" i="1" s="1"/>
  <c r="E2779" i="1" a="1"/>
  <c r="E2779" i="1" s="1"/>
  <c r="E2780" i="1" a="1"/>
  <c r="E2780" i="1" s="1"/>
  <c r="E2781" i="1" a="1"/>
  <c r="E2781" i="1" s="1"/>
  <c r="E2782" i="1" a="1"/>
  <c r="E2782" i="1" s="1"/>
  <c r="E2783" i="1" a="1"/>
  <c r="E2783" i="1" s="1"/>
  <c r="E2784" i="1" a="1"/>
  <c r="E2784" i="1" s="1"/>
  <c r="E2785" i="1" a="1"/>
  <c r="E2785" i="1" s="1"/>
  <c r="E2786" i="1" a="1"/>
  <c r="E2786" i="1" s="1"/>
  <c r="E2787" i="1" a="1"/>
  <c r="E2787" i="1" s="1"/>
  <c r="E2788" i="1" a="1"/>
  <c r="E2788" i="1" s="1"/>
  <c r="E2789" i="1" a="1"/>
  <c r="E2789" i="1" s="1"/>
  <c r="E2790" i="1" a="1"/>
  <c r="E2790" i="1" s="1"/>
  <c r="E2791" i="1" a="1"/>
  <c r="E2791" i="1" s="1"/>
  <c r="E2792" i="1" a="1"/>
  <c r="E2792" i="1" s="1"/>
  <c r="E2793" i="1" a="1"/>
  <c r="E2793" i="1" s="1"/>
  <c r="E2794" i="1" a="1"/>
  <c r="E2794" i="1" s="1"/>
  <c r="E2795" i="1" a="1"/>
  <c r="E2795" i="1" s="1"/>
  <c r="E2796" i="1" a="1"/>
  <c r="E2796" i="1" s="1"/>
  <c r="E2797" i="1" a="1"/>
  <c r="E2797" i="1" s="1"/>
  <c r="E2798" i="1" a="1"/>
  <c r="E2798" i="1" s="1"/>
  <c r="E2799" i="1" a="1"/>
  <c r="E2799" i="1" s="1"/>
  <c r="E2800" i="1" a="1"/>
  <c r="E2800" i="1" s="1"/>
  <c r="E2801" i="1" a="1"/>
  <c r="E2801" i="1" s="1"/>
  <c r="E2802" i="1" a="1"/>
  <c r="E2802" i="1" s="1"/>
  <c r="E2803" i="1" a="1"/>
  <c r="E2803" i="1" s="1"/>
  <c r="E2804" i="1" a="1"/>
  <c r="E2804" i="1" s="1"/>
  <c r="E2805" i="1" a="1"/>
  <c r="E2805" i="1" s="1"/>
  <c r="E2806" i="1" a="1"/>
  <c r="E2806" i="1" s="1"/>
  <c r="E2807" i="1" a="1"/>
  <c r="E2807" i="1" s="1"/>
  <c r="E2808" i="1" a="1"/>
  <c r="E2808" i="1" s="1"/>
  <c r="E2809" i="1" a="1"/>
  <c r="E2809" i="1" s="1"/>
  <c r="E2810" i="1" a="1"/>
  <c r="E2810" i="1" s="1"/>
  <c r="E2811" i="1" a="1"/>
  <c r="E2811" i="1" s="1"/>
  <c r="E2812" i="1" a="1"/>
  <c r="E2812" i="1" s="1"/>
  <c r="E2813" i="1" a="1"/>
  <c r="E2813" i="1" s="1"/>
  <c r="E2814" i="1" a="1"/>
  <c r="E2814" i="1" s="1"/>
  <c r="E2815" i="1" a="1"/>
  <c r="E2815" i="1" s="1"/>
  <c r="E2816" i="1" a="1"/>
  <c r="E2816" i="1" s="1"/>
  <c r="E2817" i="1" a="1"/>
  <c r="E2817" i="1" s="1"/>
  <c r="E2818" i="1" a="1"/>
  <c r="E2818" i="1" s="1"/>
  <c r="E2819" i="1" a="1"/>
  <c r="E2819" i="1" s="1"/>
  <c r="E2820" i="1" a="1"/>
  <c r="E2820" i="1" s="1"/>
  <c r="E2821" i="1" a="1"/>
  <c r="E2821" i="1" s="1"/>
  <c r="E2822" i="1" a="1"/>
  <c r="E2822" i="1" s="1"/>
  <c r="E2823" i="1" a="1"/>
  <c r="E2823" i="1" s="1"/>
  <c r="E2824" i="1" a="1"/>
  <c r="E2824" i="1" s="1"/>
  <c r="E2825" i="1" a="1"/>
  <c r="E2825" i="1" s="1"/>
  <c r="E2826" i="1" a="1"/>
  <c r="E2826" i="1" s="1"/>
  <c r="E2827" i="1" a="1"/>
  <c r="E2827" i="1" s="1"/>
  <c r="E2828" i="1" a="1"/>
  <c r="E2828" i="1" s="1"/>
  <c r="E2829" i="1" a="1"/>
  <c r="E2829" i="1" s="1"/>
  <c r="E2830" i="1" a="1"/>
  <c r="E2830" i="1" s="1"/>
  <c r="E2831" i="1" a="1"/>
  <c r="E2831" i="1" s="1"/>
  <c r="E2832" i="1" a="1"/>
  <c r="E2832" i="1" s="1"/>
  <c r="E2833" i="1" a="1"/>
  <c r="E2833" i="1" s="1"/>
  <c r="E2834" i="1" a="1"/>
  <c r="E2834" i="1" s="1"/>
  <c r="E2835" i="1" a="1"/>
  <c r="E2835" i="1" s="1"/>
  <c r="E2836" i="1" a="1"/>
  <c r="E2836" i="1" s="1"/>
  <c r="E2837" i="1" a="1"/>
  <c r="E2837" i="1" s="1"/>
  <c r="E2838" i="1" a="1"/>
  <c r="E2838" i="1" s="1"/>
  <c r="E2839" i="1" a="1"/>
  <c r="E2839" i="1" s="1"/>
  <c r="E2840" i="1" a="1"/>
  <c r="E2840" i="1" s="1"/>
  <c r="E2841" i="1" a="1"/>
  <c r="E2841" i="1" s="1"/>
  <c r="E2842" i="1" a="1"/>
  <c r="E2842" i="1" s="1"/>
  <c r="E2843" i="1" a="1"/>
  <c r="E2843" i="1" s="1"/>
  <c r="E2844" i="1" a="1"/>
  <c r="E2844" i="1" s="1"/>
  <c r="E2845" i="1" a="1"/>
  <c r="E2845" i="1" s="1"/>
  <c r="E2846" i="1" a="1"/>
  <c r="E2846" i="1" s="1"/>
  <c r="E2847" i="1" a="1"/>
  <c r="E2847" i="1" s="1"/>
  <c r="E2848" i="1" a="1"/>
  <c r="E2848" i="1" s="1"/>
  <c r="E2849" i="1" a="1"/>
  <c r="E2849" i="1" s="1"/>
  <c r="E2850" i="1" a="1"/>
  <c r="E2850" i="1" s="1"/>
  <c r="E2851" i="1" a="1"/>
  <c r="E2851" i="1" s="1"/>
  <c r="E2852" i="1" a="1"/>
  <c r="E2852" i="1" s="1"/>
  <c r="E2853" i="1" a="1"/>
  <c r="E2853" i="1" s="1"/>
  <c r="E2854" i="1" a="1"/>
  <c r="E2854" i="1" s="1"/>
  <c r="E2855" i="1" a="1"/>
  <c r="E2855" i="1" s="1"/>
  <c r="E2856" i="1" a="1"/>
  <c r="E2856" i="1" s="1"/>
  <c r="E2857" i="1" a="1"/>
  <c r="E2857" i="1" s="1"/>
  <c r="E2858" i="1" a="1"/>
  <c r="E2858" i="1" s="1"/>
  <c r="E2859" i="1" a="1"/>
  <c r="E2859" i="1" s="1"/>
  <c r="E2860" i="1" a="1"/>
  <c r="E2860" i="1" s="1"/>
  <c r="E2861" i="1" a="1"/>
  <c r="E2861" i="1" s="1"/>
  <c r="E2862" i="1" a="1"/>
  <c r="E2862" i="1" s="1"/>
  <c r="E2863" i="1" a="1"/>
  <c r="E2863" i="1" s="1"/>
  <c r="E2864" i="1" a="1"/>
  <c r="E2864" i="1" s="1"/>
  <c r="E2865" i="1" a="1"/>
  <c r="E2865" i="1" s="1"/>
  <c r="E2866" i="1" a="1"/>
  <c r="E2866" i="1" s="1"/>
  <c r="E2867" i="1" a="1"/>
  <c r="E2867" i="1" s="1"/>
  <c r="E2868" i="1" a="1"/>
  <c r="E2868" i="1" s="1"/>
  <c r="E2869" i="1" a="1"/>
  <c r="E2869" i="1" s="1"/>
  <c r="E2870" i="1" a="1"/>
  <c r="E2870" i="1" s="1"/>
  <c r="E2871" i="1" a="1"/>
  <c r="E2871" i="1" s="1"/>
  <c r="E2872" i="1" a="1"/>
  <c r="E2872" i="1" s="1"/>
  <c r="E2873" i="1" a="1"/>
  <c r="E2873" i="1" s="1"/>
  <c r="E2874" i="1" a="1"/>
  <c r="E2874" i="1" s="1"/>
  <c r="E2875" i="1" a="1"/>
  <c r="E2875" i="1" s="1"/>
  <c r="E2876" i="1" a="1"/>
  <c r="E2876" i="1" s="1"/>
  <c r="E2877" i="1" a="1"/>
  <c r="E2877" i="1" s="1"/>
  <c r="E2878" i="1" a="1"/>
  <c r="E2878" i="1" s="1"/>
  <c r="E2879" i="1" a="1"/>
  <c r="E2879" i="1" s="1"/>
  <c r="E2880" i="1" a="1"/>
  <c r="E2880" i="1" s="1"/>
  <c r="E2881" i="1" a="1"/>
  <c r="E2881" i="1" s="1"/>
  <c r="E2882" i="1" a="1"/>
  <c r="E2882" i="1" s="1"/>
  <c r="E2883" i="1" a="1"/>
  <c r="E2883" i="1" s="1"/>
  <c r="E2884" i="1" a="1"/>
  <c r="E2884" i="1" s="1"/>
  <c r="E2885" i="1" a="1"/>
  <c r="E2885" i="1" s="1"/>
  <c r="E2886" i="1" a="1"/>
  <c r="E2886" i="1" s="1"/>
  <c r="E2887" i="1" a="1"/>
  <c r="E2887" i="1" s="1"/>
  <c r="E2888" i="1" a="1"/>
  <c r="E2888" i="1" s="1"/>
  <c r="E2889" i="1" a="1"/>
  <c r="E2889" i="1" s="1"/>
  <c r="E2890" i="1" a="1"/>
  <c r="E2890" i="1" s="1"/>
  <c r="E2891" i="1" a="1"/>
  <c r="E2891" i="1" s="1"/>
  <c r="E2892" i="1" a="1"/>
  <c r="E2892" i="1" s="1"/>
  <c r="E2893" i="1" a="1"/>
  <c r="E2893" i="1" s="1"/>
  <c r="E2894" i="1" a="1"/>
  <c r="E2894" i="1" s="1"/>
  <c r="E2895" i="1" a="1"/>
  <c r="E2895" i="1" s="1"/>
  <c r="E2896" i="1" a="1"/>
  <c r="E2896" i="1" s="1"/>
  <c r="E2897" i="1" a="1"/>
  <c r="E2897" i="1" s="1"/>
  <c r="E2898" i="1" a="1"/>
  <c r="E2898" i="1" s="1"/>
  <c r="E2899" i="1" a="1"/>
  <c r="E2899" i="1" s="1"/>
  <c r="E2900" i="1" a="1"/>
  <c r="E2900" i="1" s="1"/>
  <c r="E2901" i="1" a="1"/>
  <c r="E2901" i="1" s="1"/>
  <c r="E2902" i="1" a="1"/>
  <c r="E2902" i="1" s="1"/>
  <c r="E2903" i="1" a="1"/>
  <c r="E2903" i="1" s="1"/>
  <c r="E2904" i="1" a="1"/>
  <c r="E2904" i="1" s="1"/>
  <c r="E2905" i="1" a="1"/>
  <c r="E2905" i="1" s="1"/>
  <c r="E2906" i="1" a="1"/>
  <c r="E2906" i="1" s="1"/>
  <c r="E2907" i="1" a="1"/>
  <c r="E2907" i="1" s="1"/>
  <c r="E2908" i="1" a="1"/>
  <c r="E2908" i="1" s="1"/>
  <c r="E2909" i="1" a="1"/>
  <c r="E2909" i="1" s="1"/>
  <c r="E2910" i="1" a="1"/>
  <c r="E2910" i="1" s="1"/>
  <c r="E2911" i="1" a="1"/>
  <c r="E2911" i="1" s="1"/>
  <c r="E2912" i="1" a="1"/>
  <c r="E2912" i="1" s="1"/>
  <c r="E2913" i="1" a="1"/>
  <c r="E2913" i="1" s="1"/>
  <c r="E2914" i="1" a="1"/>
  <c r="E2914" i="1" s="1"/>
  <c r="E2915" i="1" a="1"/>
  <c r="E2915" i="1" s="1"/>
  <c r="E2916" i="1" a="1"/>
  <c r="E2916" i="1" s="1"/>
  <c r="E2917" i="1" a="1"/>
  <c r="E2917" i="1" s="1"/>
  <c r="E2918" i="1" a="1"/>
  <c r="E2918" i="1" s="1"/>
  <c r="E2919" i="1" a="1"/>
  <c r="E2919" i="1" s="1"/>
  <c r="E2920" i="1" a="1"/>
  <c r="E2920" i="1" s="1"/>
  <c r="E2921" i="1" a="1"/>
  <c r="E2921" i="1" s="1"/>
  <c r="E2922" i="1" a="1"/>
  <c r="E2922" i="1" s="1"/>
  <c r="E2923" i="1" a="1"/>
  <c r="E2923" i="1" s="1"/>
  <c r="E2924" i="1" a="1"/>
  <c r="E2924" i="1" s="1"/>
  <c r="E2925" i="1" a="1"/>
  <c r="E2925" i="1" s="1"/>
  <c r="E2926" i="1" a="1"/>
  <c r="E2926" i="1" s="1"/>
  <c r="E2927" i="1" a="1"/>
  <c r="E2927" i="1" s="1"/>
  <c r="E2928" i="1" a="1"/>
  <c r="E2928" i="1" s="1"/>
  <c r="E2929" i="1" a="1"/>
  <c r="E2929" i="1" s="1"/>
  <c r="E2930" i="1" a="1"/>
  <c r="E2930" i="1" s="1"/>
  <c r="E2931" i="1" a="1"/>
  <c r="E2931" i="1"/>
  <c r="E2932" i="1" a="1"/>
  <c r="E2932" i="1" s="1"/>
  <c r="E2933" i="1" a="1"/>
  <c r="E2933" i="1" s="1"/>
  <c r="E2934" i="1" a="1"/>
  <c r="E2934" i="1" s="1"/>
  <c r="E2935" i="1" a="1"/>
  <c r="E2935" i="1" s="1"/>
  <c r="E2936" i="1" a="1"/>
  <c r="E2936" i="1" s="1"/>
  <c r="E2937" i="1" a="1"/>
  <c r="E2937" i="1" s="1"/>
  <c r="E2938" i="1" a="1"/>
  <c r="E2938" i="1" s="1"/>
  <c r="E2939" i="1" a="1"/>
  <c r="E2939" i="1" s="1"/>
  <c r="E2940" i="1" a="1"/>
  <c r="E2940" i="1" s="1"/>
  <c r="E2941" i="1" a="1"/>
  <c r="E2941" i="1" s="1"/>
  <c r="E2942" i="1" a="1"/>
  <c r="E2942" i="1" s="1"/>
  <c r="E2943" i="1" a="1"/>
  <c r="E2943" i="1" s="1"/>
  <c r="E2944" i="1" a="1"/>
  <c r="E2944" i="1" s="1"/>
  <c r="E2945" i="1" a="1"/>
  <c r="E2945" i="1" s="1"/>
  <c r="E2946" i="1" a="1"/>
  <c r="E2946" i="1" s="1"/>
  <c r="E2947" i="1" a="1"/>
  <c r="E2947" i="1" s="1"/>
  <c r="E2948" i="1" a="1"/>
  <c r="E2948" i="1" s="1"/>
  <c r="E2949" i="1" a="1"/>
  <c r="E2949" i="1" s="1"/>
  <c r="E2950" i="1" a="1"/>
  <c r="E2950" i="1" s="1"/>
  <c r="E2951" i="1" a="1"/>
  <c r="E2951" i="1" s="1"/>
  <c r="E2952" i="1" a="1"/>
  <c r="E2952" i="1" s="1"/>
  <c r="E2953" i="1" a="1"/>
  <c r="E2953" i="1" s="1"/>
  <c r="E2954" i="1" a="1"/>
  <c r="E2954" i="1" s="1"/>
  <c r="E2955" i="1" a="1"/>
  <c r="E2955" i="1" s="1"/>
  <c r="E2956" i="1" a="1"/>
  <c r="E2956" i="1" s="1"/>
  <c r="E2957" i="1" a="1"/>
  <c r="E2957" i="1" s="1"/>
  <c r="E2958" i="1" a="1"/>
  <c r="E2958" i="1" s="1"/>
  <c r="E2959" i="1" a="1"/>
  <c r="E2959" i="1" s="1"/>
  <c r="E2960" i="1" a="1"/>
  <c r="E2960" i="1" s="1"/>
  <c r="E2961" i="1" a="1"/>
  <c r="E2961" i="1" s="1"/>
  <c r="E2962" i="1" a="1"/>
  <c r="E2962" i="1" s="1"/>
  <c r="E2963" i="1" a="1"/>
  <c r="E2963" i="1" s="1"/>
  <c r="E2964" i="1" a="1"/>
  <c r="E2964" i="1" s="1"/>
  <c r="E2965" i="1" a="1"/>
  <c r="E2965" i="1" s="1"/>
  <c r="E2966" i="1" a="1"/>
  <c r="E2966" i="1" s="1"/>
  <c r="E2967" i="1" a="1"/>
  <c r="E2967" i="1" s="1"/>
  <c r="E2968" i="1" a="1"/>
  <c r="E2968" i="1" s="1"/>
  <c r="E2969" i="1" a="1"/>
  <c r="E2969" i="1" s="1"/>
  <c r="E2970" i="1" a="1"/>
  <c r="E2970" i="1" s="1"/>
  <c r="E2971" i="1" a="1"/>
  <c r="E2971" i="1" s="1"/>
  <c r="E2972" i="1" a="1"/>
  <c r="E2972" i="1" s="1"/>
  <c r="E2973" i="1" a="1"/>
  <c r="E2973" i="1" s="1"/>
  <c r="E2974" i="1" a="1"/>
  <c r="E2974" i="1" s="1"/>
  <c r="E2975" i="1" a="1"/>
  <c r="E2975" i="1" s="1"/>
  <c r="E2976" i="1" a="1"/>
  <c r="E2976" i="1" s="1"/>
  <c r="E2977" i="1" a="1"/>
  <c r="E2977" i="1" s="1"/>
  <c r="E2978" i="1" a="1"/>
  <c r="E2978" i="1" s="1"/>
  <c r="E2979" i="1" a="1"/>
  <c r="E2979" i="1" s="1"/>
  <c r="E2980" i="1" a="1"/>
  <c r="E2980" i="1" s="1"/>
  <c r="E2981" i="1" a="1"/>
  <c r="E2981" i="1" s="1"/>
  <c r="E2982" i="1" a="1"/>
  <c r="E2982" i="1" s="1"/>
  <c r="E2983" i="1" a="1"/>
  <c r="E2983" i="1" s="1"/>
  <c r="E2984" i="1" a="1"/>
  <c r="E2984" i="1" s="1"/>
  <c r="E2985" i="1" a="1"/>
  <c r="E2985" i="1" s="1"/>
  <c r="E2986" i="1" a="1"/>
  <c r="E2986" i="1" s="1"/>
  <c r="E2987" i="1" a="1"/>
  <c r="E2987" i="1" s="1"/>
  <c r="E2988" i="1" a="1"/>
  <c r="E2988" i="1" s="1"/>
  <c r="E2989" i="1" a="1"/>
  <c r="E2989" i="1" s="1"/>
  <c r="E2990" i="1" a="1"/>
  <c r="E2990" i="1" s="1"/>
  <c r="E2991" i="1" a="1"/>
  <c r="E2991" i="1" s="1"/>
  <c r="E2992" i="1" a="1"/>
  <c r="E2992" i="1" s="1"/>
  <c r="E2993" i="1" a="1"/>
  <c r="E2993" i="1" s="1"/>
  <c r="E2994" i="1" a="1"/>
  <c r="E2994" i="1" s="1"/>
  <c r="E2995" i="1" a="1"/>
  <c r="E2995" i="1" s="1"/>
  <c r="E2996" i="1" a="1"/>
  <c r="E2996" i="1" s="1"/>
  <c r="E2997" i="1" a="1"/>
  <c r="E2997" i="1"/>
  <c r="E2998" i="1" a="1"/>
  <c r="E2998" i="1" s="1"/>
  <c r="E2999" i="1" a="1"/>
  <c r="E2999" i="1"/>
  <c r="E3000" i="1" a="1"/>
  <c r="E3000" i="1" s="1"/>
  <c r="E3001" i="1" a="1"/>
  <c r="E3001" i="1" s="1"/>
  <c r="E3002" i="1" a="1"/>
  <c r="E3002" i="1" s="1"/>
  <c r="E3003" i="1" a="1"/>
  <c r="E3003" i="1" s="1"/>
  <c r="E3004" i="1" a="1"/>
  <c r="E3004" i="1" s="1"/>
  <c r="E3005" i="1" a="1"/>
  <c r="E3005" i="1" s="1"/>
  <c r="E3006" i="1" a="1"/>
  <c r="E3006" i="1" s="1"/>
  <c r="E3007" i="1" a="1"/>
  <c r="E3007" i="1" s="1"/>
  <c r="E3008" i="1" a="1"/>
  <c r="E3008" i="1"/>
  <c r="E3009" i="1" a="1"/>
  <c r="E3009" i="1" s="1"/>
  <c r="E3010" i="1" a="1"/>
  <c r="E3010" i="1" s="1"/>
  <c r="E3011" i="1" a="1"/>
  <c r="E3011" i="1" s="1"/>
  <c r="E3012" i="1" a="1"/>
  <c r="E3012" i="1" s="1"/>
  <c r="E3013" i="1" a="1"/>
  <c r="E3013" i="1" s="1"/>
  <c r="E3014" i="1" a="1"/>
  <c r="E3014" i="1" s="1"/>
  <c r="E3015" i="1" a="1"/>
  <c r="E3015" i="1" s="1"/>
  <c r="E3016" i="1" a="1"/>
  <c r="E3016" i="1" s="1"/>
  <c r="E3017" i="1" a="1"/>
  <c r="E3017" i="1" s="1"/>
  <c r="E3018" i="1" a="1"/>
  <c r="E3018" i="1" s="1"/>
  <c r="E3019" i="1" a="1"/>
  <c r="E3019" i="1" s="1"/>
  <c r="E3020" i="1" a="1"/>
  <c r="E3020" i="1" s="1"/>
  <c r="E3021" i="1" a="1"/>
  <c r="E3021" i="1" s="1"/>
  <c r="E3022" i="1" a="1"/>
  <c r="E3022" i="1" s="1"/>
  <c r="E3023" i="1" a="1"/>
  <c r="E3023" i="1" s="1"/>
  <c r="E3024" i="1" a="1"/>
  <c r="E3024" i="1" s="1"/>
  <c r="E3025" i="1" a="1"/>
  <c r="E3025" i="1" s="1"/>
  <c r="E3026" i="1" a="1"/>
  <c r="E3026" i="1" s="1"/>
  <c r="E3027" i="1" a="1"/>
  <c r="E3027" i="1" s="1"/>
  <c r="E3028" i="1" a="1"/>
  <c r="E3028" i="1" s="1"/>
  <c r="E3029" i="1" a="1"/>
  <c r="E3029" i="1"/>
  <c r="E3030" i="1" a="1"/>
  <c r="E3030" i="1" s="1"/>
  <c r="E3031" i="1" a="1"/>
  <c r="E3031" i="1" s="1"/>
  <c r="E3032" i="1" a="1"/>
  <c r="E3032" i="1" s="1"/>
  <c r="E3033" i="1" a="1"/>
  <c r="E3033" i="1" s="1"/>
  <c r="E3034" i="1" a="1"/>
  <c r="E3034" i="1" s="1"/>
  <c r="E3035" i="1" a="1"/>
  <c r="E3035" i="1" s="1"/>
  <c r="E3036" i="1" a="1"/>
  <c r="E3036" i="1" s="1"/>
  <c r="E3037" i="1" a="1"/>
  <c r="E3037" i="1" s="1"/>
  <c r="E3038" i="1" a="1"/>
  <c r="E3038" i="1" s="1"/>
  <c r="E3039" i="1" a="1"/>
  <c r="E3039" i="1" s="1"/>
  <c r="E3040" i="1" a="1"/>
  <c r="E3040" i="1" s="1"/>
  <c r="E3041" i="1" a="1"/>
  <c r="E3041" i="1" s="1"/>
  <c r="E3042" i="1" a="1"/>
  <c r="E3042" i="1" s="1"/>
  <c r="E3043" i="1" a="1"/>
  <c r="E3043" i="1" s="1"/>
  <c r="E3044" i="1" a="1"/>
  <c r="E3044" i="1" s="1"/>
  <c r="E3045" i="1" a="1"/>
  <c r="E3045" i="1" s="1"/>
  <c r="E3046" i="1" a="1"/>
  <c r="E3046" i="1" s="1"/>
  <c r="E3047" i="1" a="1"/>
  <c r="E3047" i="1" s="1"/>
  <c r="E3048" i="1" a="1"/>
  <c r="E3048" i="1" s="1"/>
  <c r="E3049" i="1" a="1"/>
  <c r="E3049" i="1" s="1"/>
  <c r="E3050" i="1" a="1"/>
  <c r="E3050" i="1" s="1"/>
  <c r="E3051" i="1" a="1"/>
  <c r="E3051" i="1" s="1"/>
  <c r="E3052" i="1" a="1"/>
  <c r="E3052" i="1" s="1"/>
  <c r="E3053" i="1" a="1"/>
  <c r="E3053" i="1" s="1"/>
  <c r="E3054" i="1" a="1"/>
  <c r="E3054" i="1" s="1"/>
  <c r="E3055" i="1" a="1"/>
  <c r="E3055" i="1" s="1"/>
  <c r="E3056" i="1" a="1"/>
  <c r="E3056" i="1" s="1"/>
  <c r="E3057" i="1" a="1"/>
  <c r="E3057" i="1" s="1"/>
  <c r="E3058" i="1" a="1"/>
  <c r="E3058" i="1" s="1"/>
  <c r="E3059" i="1" a="1"/>
  <c r="E3059" i="1" s="1"/>
  <c r="E3060" i="1" a="1"/>
  <c r="E3060" i="1" s="1"/>
  <c r="E3061" i="1" a="1"/>
  <c r="E3061" i="1" s="1"/>
  <c r="E3062" i="1" a="1"/>
  <c r="E3062" i="1" s="1"/>
  <c r="E3063" i="1" a="1"/>
  <c r="E3063" i="1" s="1"/>
  <c r="E3064" i="1" a="1"/>
  <c r="E3064" i="1" s="1"/>
  <c r="E3065" i="1" a="1"/>
  <c r="E3065" i="1" s="1"/>
  <c r="E3066" i="1" a="1"/>
  <c r="E3066" i="1" s="1"/>
  <c r="E3067" i="1" a="1"/>
  <c r="E3067" i="1" s="1"/>
  <c r="E3068" i="1" a="1"/>
  <c r="E3068" i="1" s="1"/>
  <c r="E3069" i="1" a="1"/>
  <c r="E3069" i="1" s="1"/>
  <c r="E3070" i="1" a="1"/>
  <c r="E3070" i="1" s="1"/>
  <c r="E3071" i="1" a="1"/>
  <c r="E3071" i="1" s="1"/>
  <c r="E3072" i="1" a="1"/>
  <c r="E3072" i="1" s="1"/>
  <c r="E3073" i="1" a="1"/>
  <c r="E3073" i="1" s="1"/>
  <c r="E3074" i="1" a="1"/>
  <c r="E3074" i="1" s="1"/>
  <c r="E3075" i="1" a="1"/>
  <c r="E3075" i="1" s="1"/>
  <c r="E3076" i="1" a="1"/>
  <c r="E3076" i="1" s="1"/>
  <c r="E3077" i="1" a="1"/>
  <c r="E3077" i="1" s="1"/>
  <c r="E3078" i="1" a="1"/>
  <c r="E3078" i="1" s="1"/>
  <c r="E3079" i="1" a="1"/>
  <c r="E3079" i="1" s="1"/>
  <c r="E3080" i="1" a="1"/>
  <c r="E3080" i="1" s="1"/>
  <c r="E3081" i="1" a="1"/>
  <c r="E3081" i="1" s="1"/>
  <c r="E3082" i="1" a="1"/>
  <c r="E3082" i="1" s="1"/>
  <c r="E3083" i="1" a="1"/>
  <c r="E3083" i="1" s="1"/>
  <c r="E3084" i="1" a="1"/>
  <c r="E3084" i="1" s="1"/>
  <c r="E3085" i="1" a="1"/>
  <c r="E3085" i="1" s="1"/>
  <c r="E3086" i="1" a="1"/>
  <c r="E3086" i="1" s="1"/>
  <c r="E3087" i="1" a="1"/>
  <c r="E3087" i="1" s="1"/>
  <c r="E3088" i="1" a="1"/>
  <c r="E3088" i="1" s="1"/>
  <c r="E3089" i="1" a="1"/>
  <c r="E3089" i="1" s="1"/>
  <c r="E3090" i="1" a="1"/>
  <c r="E3090" i="1" s="1"/>
  <c r="E3091" i="1" a="1"/>
  <c r="E3091" i="1" s="1"/>
  <c r="E3092" i="1" a="1"/>
  <c r="E3092" i="1" s="1"/>
  <c r="E3093" i="1" a="1"/>
  <c r="E3093" i="1" s="1"/>
  <c r="E3094" i="1" a="1"/>
  <c r="E3094" i="1" s="1"/>
  <c r="E3095" i="1" a="1"/>
  <c r="E3095" i="1" s="1"/>
  <c r="E3096" i="1" a="1"/>
  <c r="E3096" i="1" s="1"/>
  <c r="E3097" i="1" a="1"/>
  <c r="E3097" i="1" s="1"/>
  <c r="E3098" i="1" a="1"/>
  <c r="E3098" i="1" s="1"/>
  <c r="E3099" i="1" a="1"/>
  <c r="E3099" i="1" s="1"/>
  <c r="E3100" i="1" a="1"/>
  <c r="E3100" i="1" s="1"/>
  <c r="E3101" i="1" a="1"/>
  <c r="E3101" i="1" s="1"/>
  <c r="E3102" i="1" a="1"/>
  <c r="E3102" i="1" s="1"/>
  <c r="E3103" i="1" a="1"/>
  <c r="E3103" i="1" s="1"/>
  <c r="E3104" i="1" a="1"/>
  <c r="E3104" i="1" s="1"/>
  <c r="E3105" i="1" a="1"/>
  <c r="E3105" i="1" s="1"/>
  <c r="E3106" i="1" a="1"/>
  <c r="E3106" i="1" s="1"/>
  <c r="E3107" i="1" a="1"/>
  <c r="E3107" i="1" s="1"/>
  <c r="E3108" i="1" a="1"/>
  <c r="E3108" i="1" s="1"/>
  <c r="E3109" i="1" a="1"/>
  <c r="E3109" i="1" s="1"/>
  <c r="E3110" i="1" a="1"/>
  <c r="E3110" i="1" s="1"/>
  <c r="E3111" i="1" a="1"/>
  <c r="E3111" i="1" s="1"/>
  <c r="E3112" i="1" a="1"/>
  <c r="E3112" i="1" s="1"/>
  <c r="E3113" i="1" a="1"/>
  <c r="E3113" i="1" s="1"/>
  <c r="E3114" i="1" a="1"/>
  <c r="E3114" i="1" s="1"/>
  <c r="E3115" i="1" a="1"/>
  <c r="E3115" i="1" s="1"/>
  <c r="E3116" i="1" a="1"/>
  <c r="E3116" i="1" s="1"/>
  <c r="E3117" i="1" a="1"/>
  <c r="E3117" i="1" s="1"/>
  <c r="E3118" i="1" a="1"/>
  <c r="E3118" i="1" s="1"/>
  <c r="E3119" i="1" a="1"/>
  <c r="E3119" i="1" s="1"/>
  <c r="E3120" i="1" a="1"/>
  <c r="E3120" i="1" s="1"/>
  <c r="E3121" i="1" a="1"/>
  <c r="E3121" i="1" s="1"/>
  <c r="E3122" i="1" a="1"/>
  <c r="E3122" i="1" s="1"/>
  <c r="E3123" i="1" a="1"/>
  <c r="E3123" i="1" s="1"/>
  <c r="E3124" i="1" a="1"/>
  <c r="E3124" i="1" s="1"/>
  <c r="E3125" i="1" a="1"/>
  <c r="E3125" i="1" s="1"/>
  <c r="E3126" i="1" a="1"/>
  <c r="E3126" i="1" s="1"/>
  <c r="E3127" i="1" a="1"/>
  <c r="E3127" i="1" s="1"/>
  <c r="E3128" i="1" a="1"/>
  <c r="E3128" i="1"/>
  <c r="E3129" i="1" a="1"/>
  <c r="E3129" i="1" s="1"/>
  <c r="E3130" i="1" a="1"/>
  <c r="E3130" i="1" s="1"/>
  <c r="E3131" i="1" a="1"/>
  <c r="E3131" i="1" s="1"/>
  <c r="E3132" i="1" a="1"/>
  <c r="E3132" i="1" s="1"/>
  <c r="E3133" i="1" a="1"/>
  <c r="E3133" i="1" s="1"/>
  <c r="E3134" i="1" a="1"/>
  <c r="E3134" i="1" s="1"/>
  <c r="E3135" i="1" a="1"/>
  <c r="E3135" i="1" s="1"/>
  <c r="E3136" i="1" a="1"/>
  <c r="E3136" i="1" s="1"/>
  <c r="E3137" i="1" a="1"/>
  <c r="E3137" i="1" s="1"/>
  <c r="E3138" i="1" a="1"/>
  <c r="E3138" i="1" s="1"/>
  <c r="E3139" i="1" a="1"/>
  <c r="E3139" i="1" s="1"/>
  <c r="E3140" i="1" a="1"/>
  <c r="E3140" i="1" s="1"/>
  <c r="E3141" i="1" a="1"/>
  <c r="E3141" i="1" s="1"/>
  <c r="E3142" i="1" a="1"/>
  <c r="E3142" i="1" s="1"/>
  <c r="E3143" i="1" a="1"/>
  <c r="E3143" i="1" s="1"/>
  <c r="E3144" i="1" a="1"/>
  <c r="E3144" i="1" s="1"/>
  <c r="E3145" i="1" a="1"/>
  <c r="E3145" i="1" s="1"/>
  <c r="E3146" i="1" a="1"/>
  <c r="E3146" i="1" s="1"/>
  <c r="E3147" i="1" a="1"/>
  <c r="E3147" i="1" s="1"/>
  <c r="E3148" i="1" a="1"/>
  <c r="E3148" i="1" s="1"/>
  <c r="E3149" i="1" a="1"/>
  <c r="E3149" i="1" s="1"/>
  <c r="E3150" i="1" a="1"/>
  <c r="E3150" i="1" s="1"/>
  <c r="E3151" i="1" a="1"/>
  <c r="E3151" i="1" s="1"/>
  <c r="E3152" i="1" a="1"/>
  <c r="E3152" i="1" s="1"/>
  <c r="E3153" i="1" a="1"/>
  <c r="E3153" i="1" s="1"/>
  <c r="E3154" i="1" a="1"/>
  <c r="E3154" i="1" s="1"/>
  <c r="E3155" i="1" a="1"/>
  <c r="E3155" i="1" s="1"/>
  <c r="E3156" i="1" a="1"/>
  <c r="E3156" i="1" s="1"/>
  <c r="E3157" i="1" a="1"/>
  <c r="E3157" i="1" s="1"/>
  <c r="E3158" i="1" a="1"/>
  <c r="E3158" i="1" s="1"/>
  <c r="E3159" i="1" a="1"/>
  <c r="E3159" i="1" s="1"/>
  <c r="E3160" i="1" a="1"/>
  <c r="E3160" i="1" s="1"/>
  <c r="E3161" i="1" a="1"/>
  <c r="E3161" i="1" s="1"/>
  <c r="E3162" i="1" a="1"/>
  <c r="E3162" i="1" s="1"/>
  <c r="E3163" i="1" a="1"/>
  <c r="E3163" i="1" s="1"/>
  <c r="E3164" i="1" a="1"/>
  <c r="E3164" i="1" s="1"/>
  <c r="E3165" i="1" a="1"/>
  <c r="E3165" i="1" s="1"/>
  <c r="E3166" i="1" a="1"/>
  <c r="E3166" i="1" s="1"/>
  <c r="E3167" i="1" a="1"/>
  <c r="E3167" i="1"/>
  <c r="E3168" i="1" a="1"/>
  <c r="E3168" i="1" s="1"/>
  <c r="E3169" i="1" a="1"/>
  <c r="E3169" i="1" s="1"/>
  <c r="E3170" i="1" a="1"/>
  <c r="E3170" i="1" s="1"/>
  <c r="E3171" i="1" a="1"/>
  <c r="E3171" i="1" s="1"/>
  <c r="E3172" i="1" a="1"/>
  <c r="E3172" i="1" s="1"/>
  <c r="E3173" i="1" a="1"/>
  <c r="E3173" i="1" s="1"/>
  <c r="E3174" i="1" a="1"/>
  <c r="E3174" i="1" s="1"/>
  <c r="E3175" i="1" a="1"/>
  <c r="E3175" i="1" s="1"/>
  <c r="E3176" i="1" a="1"/>
  <c r="E3176" i="1" s="1"/>
  <c r="E3177" i="1" a="1"/>
  <c r="E3177" i="1" s="1"/>
  <c r="E3178" i="1" a="1"/>
  <c r="E3178" i="1" s="1"/>
  <c r="E3179" i="1" a="1"/>
  <c r="E3179" i="1" s="1"/>
  <c r="E3180" i="1" a="1"/>
  <c r="E3180" i="1" s="1"/>
  <c r="E3181" i="1" a="1"/>
  <c r="E3181" i="1" s="1"/>
  <c r="E3182" i="1" a="1"/>
  <c r="E3182" i="1" s="1"/>
  <c r="E3183" i="1" a="1"/>
  <c r="E3183" i="1" s="1"/>
  <c r="E3184" i="1" a="1"/>
  <c r="E3184" i="1" s="1"/>
  <c r="E3185" i="1" a="1"/>
  <c r="E3185" i="1" s="1"/>
  <c r="E3186" i="1" a="1"/>
  <c r="E3186" i="1" s="1"/>
  <c r="E3187" i="1" a="1"/>
  <c r="E3187" i="1"/>
  <c r="E3188" i="1" a="1"/>
  <c r="E3188" i="1" s="1"/>
  <c r="E3189" i="1" a="1"/>
  <c r="E3189" i="1" s="1"/>
  <c r="E3190" i="1" a="1"/>
  <c r="E3190" i="1" s="1"/>
  <c r="E3191" i="1" a="1"/>
  <c r="E3191" i="1" s="1"/>
  <c r="E3192" i="1" a="1"/>
  <c r="E3192" i="1" s="1"/>
  <c r="E3193" i="1" a="1"/>
  <c r="E3193" i="1" s="1"/>
  <c r="E3194" i="1" a="1"/>
  <c r="E3194" i="1" s="1"/>
  <c r="E3195" i="1" a="1"/>
  <c r="E3195" i="1" s="1"/>
  <c r="E3196" i="1" a="1"/>
  <c r="E3196" i="1" s="1"/>
  <c r="E3197" i="1" a="1"/>
  <c r="E3197" i="1" s="1"/>
  <c r="E3198" i="1" a="1"/>
  <c r="E3198" i="1" s="1"/>
  <c r="E3199" i="1" a="1"/>
  <c r="E3199" i="1" s="1"/>
  <c r="E3200" i="1" a="1"/>
  <c r="E3200" i="1" s="1"/>
  <c r="E3201" i="1" a="1"/>
  <c r="E3201" i="1" s="1"/>
  <c r="E3202" i="1" a="1"/>
  <c r="E3202" i="1" s="1"/>
  <c r="E3203" i="1" a="1"/>
  <c r="E3203" i="1" s="1"/>
  <c r="E3204" i="1" a="1"/>
  <c r="E3204" i="1" s="1"/>
  <c r="E3205" i="1" a="1"/>
  <c r="E3205" i="1" s="1"/>
  <c r="E3206" i="1" a="1"/>
  <c r="E3206" i="1" s="1"/>
  <c r="E3207" i="1" a="1"/>
  <c r="E3207" i="1" s="1"/>
  <c r="E3208" i="1" a="1"/>
  <c r="E3208" i="1" s="1"/>
  <c r="E3209" i="1" a="1"/>
  <c r="E3209" i="1" s="1"/>
  <c r="E3210" i="1" a="1"/>
  <c r="E3210" i="1" s="1"/>
  <c r="E3211" i="1" a="1"/>
  <c r="E3211" i="1" s="1"/>
  <c r="E3212" i="1" a="1"/>
  <c r="E3212" i="1" s="1"/>
  <c r="E3213" i="1" a="1"/>
  <c r="E3213" i="1" s="1"/>
  <c r="E3214" i="1" a="1"/>
  <c r="E3214" i="1" s="1"/>
  <c r="E3215" i="1" a="1"/>
  <c r="E3215" i="1" s="1"/>
  <c r="E3216" i="1" a="1"/>
  <c r="E3216" i="1" s="1"/>
  <c r="E3217" i="1" a="1"/>
  <c r="E3217" i="1" s="1"/>
  <c r="E3218" i="1" a="1"/>
  <c r="E3218" i="1" s="1"/>
  <c r="E3219" i="1" a="1"/>
  <c r="E3219" i="1" s="1"/>
  <c r="E3220" i="1" a="1"/>
  <c r="E3220" i="1" s="1"/>
  <c r="E3221" i="1" a="1"/>
  <c r="E3221" i="1" s="1"/>
  <c r="E3222" i="1" a="1"/>
  <c r="E3222" i="1" s="1"/>
  <c r="E3223" i="1" a="1"/>
  <c r="E3223" i="1" s="1"/>
  <c r="E3224" i="1" a="1"/>
  <c r="E3224" i="1" s="1"/>
  <c r="E3225" i="1" a="1"/>
  <c r="E3225" i="1" s="1"/>
  <c r="E3226" i="1" a="1"/>
  <c r="E3226" i="1" s="1"/>
  <c r="E3227" i="1" a="1"/>
  <c r="E3227" i="1" s="1"/>
  <c r="E3228" i="1" a="1"/>
  <c r="E3228" i="1" s="1"/>
  <c r="E3229" i="1" a="1"/>
  <c r="E3229" i="1" s="1"/>
  <c r="E3230" i="1" a="1"/>
  <c r="E3230" i="1" s="1"/>
  <c r="E3231" i="1" a="1"/>
  <c r="E3231" i="1" s="1"/>
  <c r="E3232" i="1" a="1"/>
  <c r="E3232" i="1" s="1"/>
  <c r="E3233" i="1" a="1"/>
  <c r="E3233" i="1" s="1"/>
  <c r="E3234" i="1" a="1"/>
  <c r="E3234" i="1" s="1"/>
  <c r="E3235" i="1" a="1"/>
  <c r="E3235" i="1" s="1"/>
  <c r="E3236" i="1" a="1"/>
  <c r="E3236" i="1" s="1"/>
  <c r="E3237" i="1" a="1"/>
  <c r="E3237" i="1" s="1"/>
  <c r="E3238" i="1" a="1"/>
  <c r="E3238" i="1" s="1"/>
  <c r="E3239" i="1" a="1"/>
  <c r="E3239" i="1" s="1"/>
  <c r="E3240" i="1" a="1"/>
  <c r="E3240" i="1"/>
  <c r="E3241" i="1" a="1"/>
  <c r="E3241" i="1" s="1"/>
  <c r="E3242" i="1" a="1"/>
  <c r="E3242" i="1" s="1"/>
  <c r="E3243" i="1" a="1"/>
  <c r="E3243" i="1" s="1"/>
  <c r="E3244" i="1" a="1"/>
  <c r="E3244" i="1" s="1"/>
  <c r="E3245" i="1" a="1"/>
  <c r="E3245" i="1" s="1"/>
  <c r="E3246" i="1" a="1"/>
  <c r="E3246" i="1" s="1"/>
  <c r="E3247" i="1" a="1"/>
  <c r="E3247" i="1" s="1"/>
  <c r="E3248" i="1" a="1"/>
  <c r="E3248" i="1" s="1"/>
  <c r="E3249" i="1" a="1"/>
  <c r="E3249" i="1" s="1"/>
  <c r="E3250" i="1" a="1"/>
  <c r="E3250" i="1" s="1"/>
  <c r="E3251" i="1" a="1"/>
  <c r="E3251" i="1" s="1"/>
  <c r="E3252" i="1" a="1"/>
  <c r="E3252" i="1" s="1"/>
  <c r="E3253" i="1" a="1"/>
  <c r="E3253" i="1" s="1"/>
  <c r="E3254" i="1" a="1"/>
  <c r="E3254" i="1" s="1"/>
  <c r="E3255" i="1" a="1"/>
  <c r="E3255" i="1" s="1"/>
  <c r="E3256" i="1" a="1"/>
  <c r="E3256" i="1" s="1"/>
  <c r="E3257" i="1" a="1"/>
  <c r="E3257" i="1" s="1"/>
  <c r="E3258" i="1" a="1"/>
  <c r="E3258" i="1" s="1"/>
  <c r="E3259" i="1" a="1"/>
  <c r="E3259" i="1" s="1"/>
  <c r="E3260" i="1" a="1"/>
  <c r="E3260" i="1" s="1"/>
  <c r="E3261" i="1" a="1"/>
  <c r="E3261" i="1" s="1"/>
  <c r="E3262" i="1" a="1"/>
  <c r="E3262" i="1" s="1"/>
  <c r="E3263" i="1" a="1"/>
  <c r="E3263" i="1" s="1"/>
  <c r="E3264" i="1" a="1"/>
  <c r="E3264" i="1" s="1"/>
  <c r="E3265" i="1" a="1"/>
  <c r="E3265" i="1" s="1"/>
  <c r="E3266" i="1" a="1"/>
  <c r="E3266" i="1" s="1"/>
  <c r="E3267" i="1" a="1"/>
  <c r="E3267" i="1" s="1"/>
  <c r="E3268" i="1" a="1"/>
  <c r="E3268" i="1" s="1"/>
  <c r="E3269" i="1" a="1"/>
  <c r="E3269" i="1" s="1"/>
  <c r="E3270" i="1" a="1"/>
  <c r="E3270" i="1" s="1"/>
  <c r="E3271" i="1" a="1"/>
  <c r="E3271" i="1" s="1"/>
  <c r="E3272" i="1" a="1"/>
  <c r="E3272" i="1" s="1"/>
  <c r="E3273" i="1" a="1"/>
  <c r="E3273" i="1" s="1"/>
  <c r="E3274" i="1" a="1"/>
  <c r="E3274" i="1" s="1"/>
  <c r="E3275" i="1" a="1"/>
  <c r="E3275" i="1" s="1"/>
  <c r="E3276" i="1" a="1"/>
  <c r="E3276" i="1" s="1"/>
  <c r="E3277" i="1" a="1"/>
  <c r="E3277" i="1" s="1"/>
  <c r="E3278" i="1" a="1"/>
  <c r="E3278" i="1" s="1"/>
  <c r="E3279" i="1" a="1"/>
  <c r="E3279" i="1" s="1"/>
  <c r="E3280" i="1" a="1"/>
  <c r="E3280" i="1" s="1"/>
  <c r="E3281" i="1" a="1"/>
  <c r="E3281" i="1" s="1"/>
  <c r="E3282" i="1" a="1"/>
  <c r="E3282" i="1" s="1"/>
  <c r="E3283" i="1" a="1"/>
  <c r="E3283" i="1" s="1"/>
  <c r="E3284" i="1" a="1"/>
  <c r="E3284" i="1" s="1"/>
  <c r="E3285" i="1" a="1"/>
  <c r="E3285" i="1" s="1"/>
  <c r="E3286" i="1" a="1"/>
  <c r="E3286" i="1" s="1"/>
  <c r="E3287" i="1" a="1"/>
  <c r="E3287" i="1" s="1"/>
  <c r="E3288" i="1" a="1"/>
  <c r="E3288" i="1" s="1"/>
  <c r="E3289" i="1" a="1"/>
  <c r="E3289" i="1" s="1"/>
  <c r="E3290" i="1" a="1"/>
  <c r="E3290" i="1" s="1"/>
  <c r="E3291" i="1" a="1"/>
  <c r="E3291" i="1" s="1"/>
  <c r="E3292" i="1" a="1"/>
  <c r="E3292" i="1" s="1"/>
  <c r="E3293" i="1" a="1"/>
  <c r="E3293" i="1" s="1"/>
  <c r="E3294" i="1" a="1"/>
  <c r="E3294" i="1" s="1"/>
  <c r="E3295" i="1" a="1"/>
  <c r="E3295" i="1" s="1"/>
  <c r="E3296" i="1" a="1"/>
  <c r="E3296" i="1" s="1"/>
  <c r="E3297" i="1" a="1"/>
  <c r="E3297" i="1" s="1"/>
  <c r="E3298" i="1" a="1"/>
  <c r="E3298" i="1" s="1"/>
  <c r="E3299" i="1" a="1"/>
  <c r="E3299" i="1" s="1"/>
  <c r="E3300" i="1" a="1"/>
  <c r="E3300" i="1" s="1"/>
  <c r="E3301" i="1" a="1"/>
  <c r="E3301" i="1" s="1"/>
  <c r="E3302" i="1" a="1"/>
  <c r="E3302" i="1" s="1"/>
  <c r="E3303" i="1" a="1"/>
  <c r="E3303" i="1" s="1"/>
  <c r="E3304" i="1" a="1"/>
  <c r="E3304" i="1" s="1"/>
  <c r="E3305" i="1" a="1"/>
  <c r="E3305" i="1" s="1"/>
  <c r="E3306" i="1" a="1"/>
  <c r="E3306" i="1" s="1"/>
  <c r="E3307" i="1" a="1"/>
  <c r="E3307" i="1" s="1"/>
  <c r="E3308" i="1" a="1"/>
  <c r="E3308" i="1" s="1"/>
  <c r="E3309" i="1" a="1"/>
  <c r="E3309" i="1" s="1"/>
  <c r="E3310" i="1" a="1"/>
  <c r="E3310" i="1" s="1"/>
  <c r="E3311" i="1" a="1"/>
  <c r="E3311" i="1" s="1"/>
  <c r="E3312" i="1" a="1"/>
  <c r="E3312" i="1" s="1"/>
  <c r="E3313" i="1" a="1"/>
  <c r="E3313" i="1" s="1"/>
  <c r="E3314" i="1" a="1"/>
  <c r="E3314" i="1" s="1"/>
  <c r="E3315" i="1" a="1"/>
  <c r="E3315" i="1" s="1"/>
  <c r="E3316" i="1" a="1"/>
  <c r="E3316" i="1" s="1"/>
  <c r="E3317" i="1" a="1"/>
  <c r="E3317" i="1" s="1"/>
  <c r="E3318" i="1" a="1"/>
  <c r="E3318" i="1" s="1"/>
  <c r="E3319" i="1" a="1"/>
  <c r="E3319" i="1" s="1"/>
  <c r="E3320" i="1" a="1"/>
  <c r="E3320" i="1" s="1"/>
  <c r="E3321" i="1" a="1"/>
  <c r="E3321" i="1" s="1"/>
  <c r="E3322" i="1" a="1"/>
  <c r="E3322" i="1" s="1"/>
  <c r="E3323" i="1" a="1"/>
  <c r="E3323" i="1" s="1"/>
  <c r="E3324" i="1" a="1"/>
  <c r="E3324" i="1" s="1"/>
  <c r="E3325" i="1" a="1"/>
  <c r="E3325" i="1" s="1"/>
  <c r="E3326" i="1" a="1"/>
  <c r="E3326" i="1" s="1"/>
  <c r="E3327" i="1" a="1"/>
  <c r="E3327" i="1" s="1"/>
  <c r="E3328" i="1" a="1"/>
  <c r="E3328" i="1" s="1"/>
  <c r="E3329" i="1" a="1"/>
  <c r="E3329" i="1" s="1"/>
  <c r="E3330" i="1" a="1"/>
  <c r="E3330" i="1" s="1"/>
  <c r="E3331" i="1" a="1"/>
  <c r="E3331" i="1" s="1"/>
  <c r="E3332" i="1" a="1"/>
  <c r="E3332" i="1" s="1"/>
  <c r="E3333" i="1" a="1"/>
  <c r="E3333" i="1" s="1"/>
  <c r="E3334" i="1" a="1"/>
  <c r="E3334" i="1" s="1"/>
  <c r="E3335" i="1" a="1"/>
  <c r="E3335" i="1" s="1"/>
  <c r="E3336" i="1" a="1"/>
  <c r="E3336" i="1" s="1"/>
  <c r="E3337" i="1" a="1"/>
  <c r="E3337" i="1" s="1"/>
  <c r="E3338" i="1" a="1"/>
  <c r="E3338" i="1" s="1"/>
  <c r="E3339" i="1" a="1"/>
  <c r="E3339" i="1" s="1"/>
  <c r="E3340" i="1" a="1"/>
  <c r="E3340" i="1" s="1"/>
  <c r="E3341" i="1" a="1"/>
  <c r="E3341" i="1" s="1"/>
  <c r="E3342" i="1" a="1"/>
  <c r="E3342" i="1"/>
  <c r="E3343" i="1" a="1"/>
  <c r="E3343" i="1" s="1"/>
  <c r="E3344" i="1" a="1"/>
  <c r="E3344" i="1" s="1"/>
  <c r="E3345" i="1" a="1"/>
  <c r="E3345" i="1" s="1"/>
  <c r="E3346" i="1" a="1"/>
  <c r="E3346" i="1" s="1"/>
  <c r="E3347" i="1" a="1"/>
  <c r="E3347" i="1" s="1"/>
  <c r="E3348" i="1" a="1"/>
  <c r="E3348" i="1" s="1"/>
  <c r="E3349" i="1" a="1"/>
  <c r="E3349" i="1" s="1"/>
  <c r="E3350" i="1" a="1"/>
  <c r="E3350" i="1" s="1"/>
  <c r="E3351" i="1" a="1"/>
  <c r="E3351" i="1" s="1"/>
  <c r="E3352" i="1" a="1"/>
  <c r="E3352" i="1" s="1"/>
  <c r="E3353" i="1" a="1"/>
  <c r="E3353" i="1" s="1"/>
  <c r="E3354" i="1" a="1"/>
  <c r="E3354" i="1" s="1"/>
  <c r="E3355" i="1" a="1"/>
  <c r="E3355" i="1" s="1"/>
  <c r="E3356" i="1" a="1"/>
  <c r="E3356" i="1" s="1"/>
  <c r="E3357" i="1" a="1"/>
  <c r="E3357" i="1" s="1"/>
  <c r="E3358" i="1" a="1"/>
  <c r="E3358" i="1" s="1"/>
  <c r="E3359" i="1" a="1"/>
  <c r="E3359" i="1" s="1"/>
  <c r="E3360" i="1" a="1"/>
  <c r="E3360" i="1" s="1"/>
  <c r="E3361" i="1" a="1"/>
  <c r="E3361" i="1" s="1"/>
  <c r="E3362" i="1" a="1"/>
  <c r="E3362" i="1" s="1"/>
  <c r="E3363" i="1" a="1"/>
  <c r="E3363" i="1" s="1"/>
  <c r="E3364" i="1" a="1"/>
  <c r="E3364" i="1" s="1"/>
  <c r="E3365" i="1" a="1"/>
  <c r="E3365" i="1" s="1"/>
  <c r="E3366" i="1" a="1"/>
  <c r="E3366" i="1" s="1"/>
  <c r="E3367" i="1" a="1"/>
  <c r="E3367" i="1" s="1"/>
  <c r="E3368" i="1" a="1"/>
  <c r="E3368" i="1" s="1"/>
  <c r="E3369" i="1" a="1"/>
  <c r="E3369" i="1" s="1"/>
  <c r="E3370" i="1" a="1"/>
  <c r="E3370" i="1" s="1"/>
  <c r="E3371" i="1" a="1"/>
  <c r="E3371" i="1" s="1"/>
  <c r="E3372" i="1" a="1"/>
  <c r="E3372" i="1" s="1"/>
  <c r="E3373" i="1" a="1"/>
  <c r="E3373" i="1" s="1"/>
  <c r="E3374" i="1" a="1"/>
  <c r="E3374" i="1" s="1"/>
  <c r="E3375" i="1" a="1"/>
  <c r="E3375" i="1" s="1"/>
  <c r="E3376" i="1" a="1"/>
  <c r="E3376" i="1" s="1"/>
  <c r="E3377" i="1" a="1"/>
  <c r="E3377" i="1" s="1"/>
  <c r="E3378" i="1" a="1"/>
  <c r="E3378" i="1" s="1"/>
  <c r="E3379" i="1" a="1"/>
  <c r="E3379" i="1" s="1"/>
  <c r="E3380" i="1" a="1"/>
  <c r="E3380" i="1" s="1"/>
  <c r="E3381" i="1" a="1"/>
  <c r="E3381" i="1" s="1"/>
  <c r="E3382" i="1" a="1"/>
  <c r="E3382" i="1" s="1"/>
  <c r="E3383" i="1" a="1"/>
  <c r="E3383" i="1" s="1"/>
  <c r="E3384" i="1" a="1"/>
  <c r="E3384" i="1" s="1"/>
  <c r="E3385" i="1" a="1"/>
  <c r="E3385" i="1" s="1"/>
  <c r="E3386" i="1" a="1"/>
  <c r="E3386" i="1" s="1"/>
  <c r="E3387" i="1" a="1"/>
  <c r="E3387" i="1" s="1"/>
  <c r="E3388" i="1" a="1"/>
  <c r="E3388" i="1" s="1"/>
  <c r="E3389" i="1" a="1"/>
  <c r="E3389" i="1"/>
  <c r="E3390" i="1" a="1"/>
  <c r="E3390" i="1" s="1"/>
  <c r="E3391" i="1" a="1"/>
  <c r="E3391" i="1" s="1"/>
  <c r="E3392" i="1" a="1"/>
  <c r="E3392" i="1" s="1"/>
  <c r="E3393" i="1" a="1"/>
  <c r="E3393" i="1" s="1"/>
  <c r="E3394" i="1" a="1"/>
  <c r="E3394" i="1" s="1"/>
  <c r="E3395" i="1" a="1"/>
  <c r="E3395" i="1" s="1"/>
  <c r="E3396" i="1" a="1"/>
  <c r="E3396" i="1" s="1"/>
  <c r="E3397" i="1" a="1"/>
  <c r="E3397" i="1" s="1"/>
  <c r="E3398" i="1" a="1"/>
  <c r="E3398" i="1" s="1"/>
  <c r="E3399" i="1" a="1"/>
  <c r="E3399" i="1" s="1"/>
  <c r="E3400" i="1" a="1"/>
  <c r="E3400" i="1" s="1"/>
  <c r="E3401" i="1" a="1"/>
  <c r="E3401" i="1" s="1"/>
  <c r="E3402" i="1" a="1"/>
  <c r="E3402" i="1" s="1"/>
  <c r="E3403" i="1" a="1"/>
  <c r="E3403" i="1" s="1"/>
  <c r="E3404" i="1" a="1"/>
  <c r="E3404" i="1" s="1"/>
  <c r="E3405" i="1" a="1"/>
  <c r="E3405" i="1" s="1"/>
  <c r="E3406" i="1" a="1"/>
  <c r="E3406" i="1" s="1"/>
  <c r="E3407" i="1" a="1"/>
  <c r="E3407" i="1" s="1"/>
  <c r="E3408" i="1" a="1"/>
  <c r="E3408" i="1" s="1"/>
  <c r="E3409" i="1" a="1"/>
  <c r="E3409" i="1" s="1"/>
  <c r="E3410" i="1" a="1"/>
  <c r="E3410" i="1" s="1"/>
  <c r="E3411" i="1" a="1"/>
  <c r="E3411" i="1" s="1"/>
  <c r="E3412" i="1" a="1"/>
  <c r="E3412" i="1" s="1"/>
  <c r="E3413" i="1" a="1"/>
  <c r="E3413" i="1" s="1"/>
  <c r="E3414" i="1" a="1"/>
  <c r="E3414" i="1" s="1"/>
  <c r="E3415" i="1" a="1"/>
  <c r="E3415" i="1" s="1"/>
  <c r="E3416" i="1" a="1"/>
  <c r="E3416" i="1" s="1"/>
  <c r="E3417" i="1" a="1"/>
  <c r="E3417" i="1" s="1"/>
  <c r="E3418" i="1" a="1"/>
  <c r="E3418" i="1" s="1"/>
  <c r="E3419" i="1" a="1"/>
  <c r="E3419" i="1" s="1"/>
  <c r="E3420" i="1" a="1"/>
  <c r="E3420" i="1" s="1"/>
  <c r="E3421" i="1" a="1"/>
  <c r="E3421" i="1" s="1"/>
  <c r="E3422" i="1" a="1"/>
  <c r="E3422" i="1" s="1"/>
  <c r="E3423" i="1" a="1"/>
  <c r="E3423" i="1" s="1"/>
  <c r="E3424" i="1" a="1"/>
  <c r="E3424" i="1" s="1"/>
  <c r="E3425" i="1" a="1"/>
  <c r="E3425" i="1" s="1"/>
  <c r="E3426" i="1" a="1"/>
  <c r="E3426" i="1" s="1"/>
  <c r="E3427" i="1" a="1"/>
  <c r="E3427" i="1" s="1"/>
  <c r="E3428" i="1" a="1"/>
  <c r="E3428" i="1" s="1"/>
  <c r="E3429" i="1" a="1"/>
  <c r="E3429" i="1" s="1"/>
  <c r="E3430" i="1" a="1"/>
  <c r="E3430" i="1" s="1"/>
  <c r="E3431" i="1" a="1"/>
  <c r="E3431" i="1" s="1"/>
  <c r="E3432" i="1" a="1"/>
  <c r="E3432" i="1" s="1"/>
  <c r="E3433" i="1" a="1"/>
  <c r="E3433" i="1" s="1"/>
  <c r="E3434" i="1" a="1"/>
  <c r="E3434" i="1" s="1"/>
  <c r="E3435" i="1" a="1"/>
  <c r="E3435" i="1" s="1"/>
  <c r="E3436" i="1" a="1"/>
  <c r="E3436" i="1" s="1"/>
  <c r="E3437" i="1" a="1"/>
  <c r="E3437" i="1" s="1"/>
  <c r="E3438" i="1" a="1"/>
  <c r="E3438" i="1" s="1"/>
  <c r="E3439" i="1" a="1"/>
  <c r="E3439" i="1" s="1"/>
  <c r="E3440" i="1" a="1"/>
  <c r="E3440" i="1" s="1"/>
  <c r="E3441" i="1" a="1"/>
  <c r="E3441" i="1" s="1"/>
  <c r="E3442" i="1" a="1"/>
  <c r="E3442" i="1" s="1"/>
  <c r="E3443" i="1" a="1"/>
  <c r="E3443" i="1" s="1"/>
  <c r="E3444" i="1" a="1"/>
  <c r="E3444" i="1" s="1"/>
  <c r="E3445" i="1" a="1"/>
  <c r="E3445" i="1" s="1"/>
  <c r="E3446" i="1" a="1"/>
  <c r="E3446" i="1" s="1"/>
  <c r="E3447" i="1" a="1"/>
  <c r="E3447" i="1" s="1"/>
  <c r="E3448" i="1" a="1"/>
  <c r="E3448" i="1" s="1"/>
  <c r="E3449" i="1" a="1"/>
  <c r="E3449" i="1" s="1"/>
  <c r="E3450" i="1" a="1"/>
  <c r="E3450" i="1" s="1"/>
  <c r="E3451" i="1" a="1"/>
  <c r="E3451" i="1" s="1"/>
  <c r="E3452" i="1" a="1"/>
  <c r="E3452" i="1" s="1"/>
  <c r="E3453" i="1" a="1"/>
  <c r="E3453" i="1" s="1"/>
  <c r="E3454" i="1" a="1"/>
  <c r="E3454" i="1" s="1"/>
  <c r="E3455" i="1" a="1"/>
  <c r="E3455" i="1" s="1"/>
  <c r="E3456" i="1" a="1"/>
  <c r="E3456" i="1" s="1"/>
  <c r="E3457" i="1" a="1"/>
  <c r="E3457" i="1" s="1"/>
  <c r="E3458" i="1" a="1"/>
  <c r="E3458" i="1" s="1"/>
  <c r="E3459" i="1" a="1"/>
  <c r="E3459" i="1" s="1"/>
  <c r="E3460" i="1" a="1"/>
  <c r="E3460" i="1" s="1"/>
  <c r="E3461" i="1" a="1"/>
  <c r="E3461" i="1" s="1"/>
  <c r="E3462" i="1" a="1"/>
  <c r="E3462" i="1" s="1"/>
  <c r="E3463" i="1" a="1"/>
  <c r="E3463" i="1" s="1"/>
  <c r="E3464" i="1" a="1"/>
  <c r="E3464" i="1"/>
  <c r="E3465" i="1" a="1"/>
  <c r="E3465" i="1" s="1"/>
  <c r="E3466" i="1" a="1"/>
  <c r="E3466" i="1" s="1"/>
  <c r="E3467" i="1" a="1"/>
  <c r="E3467" i="1" s="1"/>
  <c r="E3468" i="1" a="1"/>
  <c r="E3468" i="1" s="1"/>
  <c r="E3469" i="1" a="1"/>
  <c r="E3469" i="1" s="1"/>
  <c r="E3470" i="1" a="1"/>
  <c r="E3470" i="1" s="1"/>
  <c r="E3471" i="1" a="1"/>
  <c r="E3471" i="1" s="1"/>
  <c r="E3472" i="1" a="1"/>
  <c r="E3472" i="1" s="1"/>
  <c r="E3473" i="1" a="1"/>
  <c r="E3473" i="1" s="1"/>
  <c r="E3474" i="1" a="1"/>
  <c r="E3474" i="1" s="1"/>
  <c r="E3475" i="1" a="1"/>
  <c r="E3475" i="1" s="1"/>
  <c r="E3476" i="1" a="1"/>
  <c r="E3476" i="1" s="1"/>
  <c r="E3477" i="1" a="1"/>
  <c r="E3477" i="1" s="1"/>
  <c r="E3478" i="1" a="1"/>
  <c r="E3478" i="1" s="1"/>
  <c r="E3479" i="1" a="1"/>
  <c r="E3479" i="1" s="1"/>
  <c r="E3480" i="1" a="1"/>
  <c r="E3480" i="1" s="1"/>
  <c r="E3481" i="1" a="1"/>
  <c r="E3481" i="1" s="1"/>
  <c r="E3482" i="1" a="1"/>
  <c r="E3482" i="1" s="1"/>
  <c r="E3483" i="1" a="1"/>
  <c r="E3483" i="1" s="1"/>
  <c r="E3484" i="1" a="1"/>
  <c r="E3484" i="1" s="1"/>
  <c r="E3485" i="1" a="1"/>
  <c r="E3485" i="1" s="1"/>
  <c r="E3486" i="1" a="1"/>
  <c r="E3486" i="1" s="1"/>
  <c r="E3487" i="1" a="1"/>
  <c r="E3487" i="1" s="1"/>
  <c r="E3488" i="1" a="1"/>
  <c r="E3488" i="1" s="1"/>
  <c r="E3489" i="1" a="1"/>
  <c r="E3489" i="1" s="1"/>
  <c r="E3490" i="1" a="1"/>
  <c r="E3490" i="1" s="1"/>
  <c r="E3491" i="1" a="1"/>
  <c r="E3491" i="1" s="1"/>
  <c r="E3492" i="1" a="1"/>
  <c r="E3492" i="1" s="1"/>
  <c r="E3493" i="1" a="1"/>
  <c r="E3493" i="1" s="1"/>
  <c r="E3494" i="1" a="1"/>
  <c r="E3494" i="1" s="1"/>
  <c r="E3495" i="1" a="1"/>
  <c r="E3495" i="1" s="1"/>
  <c r="E3496" i="1" a="1"/>
  <c r="E3496" i="1" s="1"/>
  <c r="E3497" i="1" a="1"/>
  <c r="E3497" i="1" s="1"/>
  <c r="E3498" i="1" a="1"/>
  <c r="E3498" i="1" s="1"/>
  <c r="E3499" i="1" a="1"/>
  <c r="E3499" i="1" s="1"/>
  <c r="E3500" i="1" a="1"/>
  <c r="E3500" i="1" s="1"/>
  <c r="E3501" i="1" a="1"/>
  <c r="E3501" i="1" s="1"/>
  <c r="E3502" i="1" a="1"/>
  <c r="E3502" i="1" s="1"/>
  <c r="E3503" i="1" a="1"/>
  <c r="E3503" i="1" s="1"/>
  <c r="E3504" i="1" a="1"/>
  <c r="E3504" i="1" s="1"/>
  <c r="E3505" i="1" a="1"/>
  <c r="E3505" i="1" s="1"/>
  <c r="E3506" i="1" a="1"/>
  <c r="E3506" i="1" s="1"/>
  <c r="E3507" i="1" a="1"/>
  <c r="E3507" i="1" s="1"/>
  <c r="E3508" i="1" a="1"/>
  <c r="E3508" i="1" s="1"/>
  <c r="E3509" i="1" a="1"/>
  <c r="E3509" i="1" s="1"/>
  <c r="E3510" i="1" a="1"/>
  <c r="E3510" i="1" s="1"/>
  <c r="E3511" i="1" a="1"/>
  <c r="E3511" i="1" s="1"/>
  <c r="E3512" i="1" a="1"/>
  <c r="E3512" i="1" s="1"/>
  <c r="E3513" i="1" a="1"/>
  <c r="E3513" i="1" s="1"/>
  <c r="E3514" i="1" a="1"/>
  <c r="E3514" i="1" s="1"/>
  <c r="E3515" i="1" a="1"/>
  <c r="E3515" i="1" s="1"/>
  <c r="E3516" i="1" a="1"/>
  <c r="E3516" i="1" s="1"/>
  <c r="E3517" i="1" a="1"/>
  <c r="E3517" i="1" s="1"/>
  <c r="E3518" i="1" a="1"/>
  <c r="E3518" i="1" s="1"/>
  <c r="E3519" i="1" a="1"/>
  <c r="E3519" i="1" s="1"/>
  <c r="E3520" i="1" a="1"/>
  <c r="E3520" i="1" s="1"/>
  <c r="E3521" i="1" a="1"/>
  <c r="E3521" i="1" s="1"/>
  <c r="E3522" i="1" a="1"/>
  <c r="E3522" i="1" s="1"/>
  <c r="E3523" i="1" a="1"/>
  <c r="E3523" i="1" s="1"/>
  <c r="E3524" i="1" a="1"/>
  <c r="E3524" i="1" s="1"/>
  <c r="E3525" i="1" a="1"/>
  <c r="E3525" i="1" s="1"/>
  <c r="E3526" i="1" a="1"/>
  <c r="E3526" i="1" s="1"/>
  <c r="E3527" i="1" a="1"/>
  <c r="E3527" i="1" s="1"/>
  <c r="E3528" i="1" a="1"/>
  <c r="E3528" i="1" s="1"/>
  <c r="E3529" i="1" a="1"/>
  <c r="E3529" i="1" s="1"/>
  <c r="E3530" i="1" a="1"/>
  <c r="E3530" i="1" s="1"/>
  <c r="E3531" i="1" a="1"/>
  <c r="E3531" i="1" s="1"/>
  <c r="E3532" i="1" a="1"/>
  <c r="E3532" i="1" s="1"/>
  <c r="E3533" i="1" a="1"/>
  <c r="E3533" i="1" s="1"/>
  <c r="E3534" i="1" a="1"/>
  <c r="E3534" i="1" s="1"/>
  <c r="E3535" i="1" a="1"/>
  <c r="E3535" i="1" s="1"/>
  <c r="E3536" i="1" a="1"/>
  <c r="E3536" i="1" s="1"/>
  <c r="E3537" i="1" a="1"/>
  <c r="E3537" i="1" s="1"/>
  <c r="E3538" i="1" a="1"/>
  <c r="E3538" i="1" s="1"/>
  <c r="E3539" i="1" a="1"/>
  <c r="E3539" i="1" s="1"/>
  <c r="E3540" i="1" a="1"/>
  <c r="E3540" i="1" s="1"/>
  <c r="E3541" i="1" a="1"/>
  <c r="E3541" i="1" s="1"/>
  <c r="E3542" i="1" a="1"/>
  <c r="E3542" i="1" s="1"/>
  <c r="E3543" i="1" a="1"/>
  <c r="E3543" i="1" s="1"/>
  <c r="E3544" i="1" a="1"/>
  <c r="E3544" i="1" s="1"/>
  <c r="E3545" i="1" a="1"/>
  <c r="E3545" i="1" s="1"/>
  <c r="E3546" i="1" a="1"/>
  <c r="E3546" i="1" s="1"/>
  <c r="E3547" i="1" a="1"/>
  <c r="E3547" i="1" s="1"/>
  <c r="E3548" i="1" a="1"/>
  <c r="E3548" i="1" s="1"/>
  <c r="E3549" i="1" a="1"/>
  <c r="E3549" i="1" s="1"/>
  <c r="E3550" i="1" a="1"/>
  <c r="E3550" i="1" s="1"/>
  <c r="E3551" i="1" a="1"/>
  <c r="E3551" i="1" s="1"/>
  <c r="E3552" i="1" a="1"/>
  <c r="E3552" i="1" s="1"/>
  <c r="E3553" i="1" a="1"/>
  <c r="E3553" i="1" s="1"/>
  <c r="E3554" i="1" a="1"/>
  <c r="E3554" i="1" s="1"/>
  <c r="E3555" i="1" a="1"/>
  <c r="E3555" i="1" s="1"/>
  <c r="E3556" i="1" a="1"/>
  <c r="E3556" i="1" s="1"/>
  <c r="E3557" i="1" a="1"/>
  <c r="E3557" i="1" s="1"/>
  <c r="E3558" i="1" a="1"/>
  <c r="E3558" i="1" s="1"/>
  <c r="E3559" i="1" a="1"/>
  <c r="E3559" i="1" s="1"/>
  <c r="E3560" i="1" a="1"/>
  <c r="E3560" i="1" s="1"/>
  <c r="E3561" i="1" a="1"/>
  <c r="E3561" i="1" s="1"/>
  <c r="E3562" i="1" a="1"/>
  <c r="E3562" i="1" s="1"/>
  <c r="E3563" i="1" a="1"/>
  <c r="E3563" i="1" s="1"/>
  <c r="E3564" i="1" a="1"/>
  <c r="E3564" i="1" s="1"/>
  <c r="E3565" i="1" a="1"/>
  <c r="E3565" i="1" s="1"/>
  <c r="E3566" i="1" a="1"/>
  <c r="E3566" i="1" s="1"/>
  <c r="E3567" i="1" a="1"/>
  <c r="E3567" i="1" s="1"/>
  <c r="E3568" i="1" a="1"/>
  <c r="E3568" i="1" s="1"/>
  <c r="E3569" i="1" a="1"/>
  <c r="E3569" i="1" s="1"/>
  <c r="E3570" i="1" a="1"/>
  <c r="E3570" i="1" s="1"/>
  <c r="E3571" i="1" a="1"/>
  <c r="E3571" i="1" s="1"/>
  <c r="E3572" i="1" a="1"/>
  <c r="E3572" i="1" s="1"/>
  <c r="E3573" i="1" a="1"/>
  <c r="E3573" i="1" s="1"/>
  <c r="E3574" i="1" a="1"/>
  <c r="E3574" i="1" s="1"/>
  <c r="E3575" i="1" a="1"/>
  <c r="E3575" i="1" s="1"/>
  <c r="E3576" i="1" a="1"/>
  <c r="E3576" i="1" s="1"/>
  <c r="E3577" i="1" a="1"/>
  <c r="E3577" i="1" s="1"/>
  <c r="E3578" i="1" a="1"/>
  <c r="E3578" i="1" s="1"/>
  <c r="E3579" i="1" a="1"/>
  <c r="E3579" i="1" s="1"/>
  <c r="E3580" i="1" a="1"/>
  <c r="E3580" i="1" s="1"/>
  <c r="E3581" i="1" a="1"/>
  <c r="E3581" i="1" s="1"/>
  <c r="E3582" i="1" a="1"/>
  <c r="E3582" i="1" s="1"/>
  <c r="E3583" i="1" a="1"/>
  <c r="E3583" i="1" s="1"/>
  <c r="E3584" i="1" a="1"/>
  <c r="E3584" i="1" s="1"/>
  <c r="E3585" i="1" a="1"/>
  <c r="E3585" i="1" s="1"/>
  <c r="E3586" i="1" a="1"/>
  <c r="E3586" i="1" s="1"/>
  <c r="E3587" i="1" a="1"/>
  <c r="E3587" i="1" s="1"/>
  <c r="E3588" i="1" a="1"/>
  <c r="E3588" i="1" s="1"/>
  <c r="E3589" i="1" a="1"/>
  <c r="E3589" i="1" s="1"/>
  <c r="E3590" i="1" a="1"/>
  <c r="E3590" i="1" s="1"/>
  <c r="E3591" i="1" a="1"/>
  <c r="E3591" i="1" s="1"/>
  <c r="E3592" i="1" a="1"/>
  <c r="E3592" i="1" s="1"/>
  <c r="E3593" i="1" a="1"/>
  <c r="E3593" i="1" s="1"/>
  <c r="E3594" i="1" a="1"/>
  <c r="E3594" i="1" s="1"/>
  <c r="E3595" i="1" a="1"/>
  <c r="E3595" i="1" s="1"/>
  <c r="E3596" i="1" a="1"/>
  <c r="E3596" i="1" s="1"/>
  <c r="E3597" i="1" a="1"/>
  <c r="E3597" i="1" s="1"/>
  <c r="E3598" i="1" a="1"/>
  <c r="E3598" i="1" s="1"/>
  <c r="E3599" i="1" a="1"/>
  <c r="E3599" i="1" s="1"/>
  <c r="E3600" i="1" a="1"/>
  <c r="E3600" i="1" s="1"/>
  <c r="E3601" i="1" a="1"/>
  <c r="E3601" i="1" s="1"/>
  <c r="E3602" i="1" a="1"/>
  <c r="E3602" i="1" s="1"/>
  <c r="E3603" i="1" a="1"/>
  <c r="E3603" i="1" s="1"/>
  <c r="E3604" i="1" a="1"/>
  <c r="E3604" i="1" s="1"/>
  <c r="E3605" i="1" a="1"/>
  <c r="E3605" i="1" s="1"/>
  <c r="E3606" i="1" a="1"/>
  <c r="E3606" i="1" s="1"/>
  <c r="E3607" i="1" a="1"/>
  <c r="E3607" i="1" s="1"/>
  <c r="E3608" i="1" a="1"/>
  <c r="E3608" i="1" s="1"/>
  <c r="E3609" i="1" a="1"/>
  <c r="E3609" i="1" s="1"/>
  <c r="E3610" i="1" a="1"/>
  <c r="E3610" i="1" s="1"/>
  <c r="E3611" i="1" a="1"/>
  <c r="E3611" i="1" s="1"/>
  <c r="E3612" i="1" a="1"/>
  <c r="E3612" i="1" s="1"/>
  <c r="E3613" i="1" a="1"/>
  <c r="E3613" i="1" s="1"/>
  <c r="E3614" i="1" a="1"/>
  <c r="E3614" i="1" s="1"/>
  <c r="E3615" i="1" a="1"/>
  <c r="E3615" i="1" s="1"/>
  <c r="E3616" i="1" a="1"/>
  <c r="E3616" i="1" s="1"/>
  <c r="E3617" i="1" a="1"/>
  <c r="E3617" i="1" s="1"/>
  <c r="E3618" i="1" a="1"/>
  <c r="E3618" i="1" s="1"/>
  <c r="E3619" i="1" a="1"/>
  <c r="E3619" i="1" s="1"/>
  <c r="E3620" i="1" a="1"/>
  <c r="E3620" i="1" s="1"/>
  <c r="E3621" i="1" a="1"/>
  <c r="E3621" i="1" s="1"/>
  <c r="E3622" i="1" a="1"/>
  <c r="E3622" i="1" s="1"/>
  <c r="E3623" i="1" a="1"/>
  <c r="E3623" i="1" s="1"/>
  <c r="E3624" i="1" a="1"/>
  <c r="E3624" i="1" s="1"/>
  <c r="E3625" i="1" a="1"/>
  <c r="E3625" i="1" s="1"/>
  <c r="E3626" i="1" a="1"/>
  <c r="E3626" i="1" s="1"/>
  <c r="E3627" i="1" a="1"/>
  <c r="E3627" i="1" s="1"/>
  <c r="E3628" i="1" a="1"/>
  <c r="E3628" i="1" s="1"/>
  <c r="E3629" i="1" a="1"/>
  <c r="E3629" i="1" s="1"/>
  <c r="E3630" i="1" a="1"/>
  <c r="E3630" i="1" s="1"/>
  <c r="E3631" i="1" a="1"/>
  <c r="E3631" i="1" s="1"/>
  <c r="E3632" i="1" a="1"/>
  <c r="E3632" i="1" s="1"/>
  <c r="E3633" i="1" a="1"/>
  <c r="E3633" i="1" s="1"/>
  <c r="E3634" i="1" a="1"/>
  <c r="E3634" i="1" s="1"/>
  <c r="E3635" i="1" a="1"/>
  <c r="E3635" i="1" s="1"/>
  <c r="E3636" i="1" a="1"/>
  <c r="E3636" i="1" s="1"/>
  <c r="E3637" i="1" a="1"/>
  <c r="E3637" i="1" s="1"/>
  <c r="E3638" i="1" a="1"/>
  <c r="E3638" i="1" s="1"/>
  <c r="E3639" i="1" a="1"/>
  <c r="E3639" i="1" s="1"/>
  <c r="E3640" i="1" a="1"/>
  <c r="E3640" i="1" s="1"/>
  <c r="E3641" i="1" a="1"/>
  <c r="E3641" i="1" s="1"/>
  <c r="E3642" i="1" a="1"/>
  <c r="E3642" i="1" s="1"/>
  <c r="E3643" i="1" a="1"/>
  <c r="E3643" i="1" s="1"/>
  <c r="E3644" i="1" a="1"/>
  <c r="E3644" i="1" s="1"/>
  <c r="E3645" i="1" a="1"/>
  <c r="E3645" i="1"/>
  <c r="E3646" i="1" a="1"/>
  <c r="E3646" i="1" s="1"/>
  <c r="E3647" i="1" a="1"/>
  <c r="E3647" i="1" s="1"/>
  <c r="E3648" i="1" a="1"/>
  <c r="E3648" i="1" s="1"/>
  <c r="E3649" i="1" a="1"/>
  <c r="E3649" i="1" s="1"/>
  <c r="E3650" i="1" a="1"/>
  <c r="E3650" i="1" s="1"/>
  <c r="E3651" i="1" a="1"/>
  <c r="E3651" i="1" s="1"/>
  <c r="E3652" i="1" a="1"/>
  <c r="E3652" i="1" s="1"/>
  <c r="E3653" i="1" a="1"/>
  <c r="E3653" i="1" s="1"/>
  <c r="E3654" i="1" a="1"/>
  <c r="E3654" i="1" s="1"/>
  <c r="E3655" i="1" a="1"/>
  <c r="E3655" i="1" s="1"/>
  <c r="E3656" i="1" a="1"/>
  <c r="E3656" i="1" s="1"/>
  <c r="E3657" i="1" a="1"/>
  <c r="E3657" i="1" s="1"/>
  <c r="E3658" i="1" a="1"/>
  <c r="E3658" i="1" s="1"/>
  <c r="E3659" i="1" a="1"/>
  <c r="E3659" i="1" s="1"/>
  <c r="E3660" i="1" a="1"/>
  <c r="E3660" i="1" s="1"/>
  <c r="E3661" i="1" a="1"/>
  <c r="E3661" i="1" s="1"/>
  <c r="E3662" i="1" a="1"/>
  <c r="E3662" i="1" s="1"/>
  <c r="E3663" i="1" a="1"/>
  <c r="E3663" i="1" s="1"/>
  <c r="E3664" i="1" a="1"/>
  <c r="E3664" i="1" s="1"/>
  <c r="E3665" i="1" a="1"/>
  <c r="E3665" i="1" s="1"/>
  <c r="E3666" i="1" a="1"/>
  <c r="E3666" i="1" s="1"/>
  <c r="E3667" i="1" a="1"/>
  <c r="E3667" i="1" s="1"/>
  <c r="E3668" i="1" a="1"/>
  <c r="E3668" i="1" s="1"/>
  <c r="E3669" i="1" a="1"/>
  <c r="E3669" i="1" s="1"/>
  <c r="E3670" i="1" a="1"/>
  <c r="E3670" i="1" s="1"/>
  <c r="E3671" i="1" a="1"/>
  <c r="E3671" i="1" s="1"/>
  <c r="E3672" i="1" a="1"/>
  <c r="E3672" i="1" s="1"/>
  <c r="E3673" i="1" a="1"/>
  <c r="E3673" i="1" s="1"/>
  <c r="E3674" i="1" a="1"/>
  <c r="E3674" i="1" s="1"/>
  <c r="E3675" i="1" a="1"/>
  <c r="E3675" i="1" s="1"/>
  <c r="E3676" i="1" a="1"/>
  <c r="E3676" i="1" s="1"/>
  <c r="E3677" i="1" a="1"/>
  <c r="E3677" i="1" s="1"/>
  <c r="E3678" i="1" a="1"/>
  <c r="E3678" i="1" s="1"/>
  <c r="E3679" i="1" a="1"/>
  <c r="E3679" i="1" s="1"/>
  <c r="E3680" i="1" a="1"/>
  <c r="E3680" i="1" s="1"/>
  <c r="E3681" i="1" a="1"/>
  <c r="E3681" i="1" s="1"/>
  <c r="E3682" i="1" a="1"/>
  <c r="E3682" i="1" s="1"/>
  <c r="E3683" i="1" a="1"/>
  <c r="E3683" i="1" s="1"/>
  <c r="E3684" i="1" a="1"/>
  <c r="E3684" i="1" s="1"/>
  <c r="E3685" i="1" a="1"/>
  <c r="E3685" i="1" s="1"/>
  <c r="E3686" i="1" a="1"/>
  <c r="E3686" i="1" s="1"/>
  <c r="E3687" i="1" a="1"/>
  <c r="E3687" i="1" s="1"/>
  <c r="E3688" i="1" a="1"/>
  <c r="E3688" i="1" s="1"/>
  <c r="E3689" i="1" a="1"/>
  <c r="E3689" i="1" s="1"/>
  <c r="E3690" i="1" a="1"/>
  <c r="E3690" i="1" s="1"/>
  <c r="E3691" i="1" a="1"/>
  <c r="E3691" i="1" s="1"/>
  <c r="E3692" i="1" a="1"/>
  <c r="E3692" i="1" s="1"/>
  <c r="E3693" i="1" a="1"/>
  <c r="E3693" i="1" s="1"/>
  <c r="E3694" i="1" a="1"/>
  <c r="E3694" i="1" s="1"/>
  <c r="E3695" i="1" a="1"/>
  <c r="E3695" i="1" s="1"/>
  <c r="E3696" i="1" a="1"/>
  <c r="E3696" i="1" s="1"/>
  <c r="E3697" i="1" a="1"/>
  <c r="E3697" i="1" s="1"/>
  <c r="E3698" i="1" a="1"/>
  <c r="E3698" i="1" s="1"/>
  <c r="E3699" i="1" a="1"/>
  <c r="E3699" i="1" s="1"/>
  <c r="E3700" i="1" a="1"/>
  <c r="E3700" i="1" s="1"/>
  <c r="E3701" i="1" a="1"/>
  <c r="E3701" i="1" s="1"/>
  <c r="E3702" i="1" a="1"/>
  <c r="E3702" i="1" s="1"/>
  <c r="E3703" i="1" a="1"/>
  <c r="E3703" i="1" s="1"/>
  <c r="E3704" i="1" a="1"/>
  <c r="E3704" i="1" s="1"/>
  <c r="E3705" i="1" a="1"/>
  <c r="E3705" i="1" s="1"/>
  <c r="E3706" i="1" a="1"/>
  <c r="E3706" i="1" s="1"/>
  <c r="E3707" i="1" a="1"/>
  <c r="E3707" i="1" s="1"/>
  <c r="E3708" i="1" a="1"/>
  <c r="E3708" i="1" s="1"/>
  <c r="E3709" i="1" a="1"/>
  <c r="E3709" i="1" s="1"/>
  <c r="E3710" i="1" a="1"/>
  <c r="E3710" i="1"/>
  <c r="E3711" i="1" a="1"/>
  <c r="E3711" i="1" s="1"/>
  <c r="E3712" i="1" a="1"/>
  <c r="E3712" i="1" s="1"/>
  <c r="E3713" i="1" a="1"/>
  <c r="E3713" i="1" s="1"/>
  <c r="E3714" i="1" a="1"/>
  <c r="E3714" i="1" s="1"/>
  <c r="E3715" i="1" a="1"/>
  <c r="E3715" i="1" s="1"/>
  <c r="E3716" i="1" a="1"/>
  <c r="E3716" i="1" s="1"/>
  <c r="E3717" i="1" a="1"/>
  <c r="E3717" i="1" s="1"/>
  <c r="E3718" i="1" a="1"/>
  <c r="E3718" i="1" s="1"/>
  <c r="E3719" i="1" a="1"/>
  <c r="E3719" i="1" s="1"/>
  <c r="E3720" i="1" a="1"/>
  <c r="E3720" i="1" s="1"/>
  <c r="E3721" i="1" a="1"/>
  <c r="E3721" i="1" s="1"/>
  <c r="E3722" i="1" a="1"/>
  <c r="E3722" i="1" s="1"/>
  <c r="E3723" i="1" a="1"/>
  <c r="E3723" i="1" s="1"/>
  <c r="E3724" i="1" a="1"/>
  <c r="E3724" i="1" s="1"/>
  <c r="E3725" i="1" a="1"/>
  <c r="E3725" i="1" s="1"/>
  <c r="E3726" i="1" a="1"/>
  <c r="E3726" i="1" s="1"/>
  <c r="E3727" i="1" a="1"/>
  <c r="E3727" i="1" s="1"/>
  <c r="E3728" i="1" a="1"/>
  <c r="E3728" i="1" s="1"/>
  <c r="E3729" i="1" a="1"/>
  <c r="E3729" i="1" s="1"/>
  <c r="E3730" i="1" a="1"/>
  <c r="E3730" i="1" s="1"/>
  <c r="E3731" i="1" a="1"/>
  <c r="E3731" i="1" s="1"/>
  <c r="E3732" i="1" a="1"/>
  <c r="E3732" i="1" s="1"/>
  <c r="E3733" i="1" a="1"/>
  <c r="E3733" i="1" s="1"/>
  <c r="E3734" i="1" a="1"/>
  <c r="E3734" i="1" s="1"/>
  <c r="E3735" i="1" a="1"/>
  <c r="E3735" i="1" s="1"/>
  <c r="E3736" i="1" a="1"/>
  <c r="E3736" i="1" s="1"/>
  <c r="E3737" i="1" a="1"/>
  <c r="E3737" i="1" s="1"/>
  <c r="E3738" i="1" a="1"/>
  <c r="E3738" i="1" s="1"/>
  <c r="E3739" i="1" a="1"/>
  <c r="E3739" i="1" s="1"/>
  <c r="E3740" i="1" a="1"/>
  <c r="E3740" i="1" s="1"/>
  <c r="E3741" i="1" a="1"/>
  <c r="E3741" i="1" s="1"/>
  <c r="E3742" i="1" a="1"/>
  <c r="E3742" i="1" s="1"/>
  <c r="E3743" i="1" a="1"/>
  <c r="E3743" i="1" s="1"/>
  <c r="E3744" i="1" a="1"/>
  <c r="E3744" i="1" s="1"/>
  <c r="E3745" i="1" a="1"/>
  <c r="E3745" i="1" s="1"/>
  <c r="E3746" i="1" a="1"/>
  <c r="E3746" i="1" s="1"/>
  <c r="E3747" i="1" a="1"/>
  <c r="E3747" i="1" s="1"/>
  <c r="E3748" i="1" a="1"/>
  <c r="E3748" i="1" s="1"/>
  <c r="E3749" i="1" a="1"/>
  <c r="E3749" i="1" s="1"/>
  <c r="E3750" i="1" a="1"/>
  <c r="E3750" i="1" s="1"/>
  <c r="E3751" i="1" a="1"/>
  <c r="E3751" i="1" s="1"/>
  <c r="E3752" i="1" a="1"/>
  <c r="E3752" i="1" s="1"/>
  <c r="E3753" i="1" a="1"/>
  <c r="E3753" i="1" s="1"/>
  <c r="E3754" i="1" a="1"/>
  <c r="E3754" i="1" s="1"/>
  <c r="E3755" i="1" a="1"/>
  <c r="E3755" i="1" s="1"/>
  <c r="E3756" i="1" a="1"/>
  <c r="E3756" i="1" s="1"/>
  <c r="E3757" i="1" a="1"/>
  <c r="E3757" i="1" s="1"/>
  <c r="E3758" i="1" a="1"/>
  <c r="E3758" i="1" s="1"/>
  <c r="E3759" i="1" a="1"/>
  <c r="E3759" i="1" s="1"/>
  <c r="E3760" i="1" a="1"/>
  <c r="E3760" i="1" s="1"/>
  <c r="E3761" i="1" a="1"/>
  <c r="E3761" i="1" s="1"/>
  <c r="E3762" i="1" a="1"/>
  <c r="E3762" i="1" s="1"/>
  <c r="E3763" i="1" a="1"/>
  <c r="E3763" i="1" s="1"/>
  <c r="E3764" i="1" a="1"/>
  <c r="E3764" i="1" s="1"/>
  <c r="E3765" i="1" a="1"/>
  <c r="E3765" i="1"/>
  <c r="E3766" i="1" a="1"/>
  <c r="E3766" i="1" s="1"/>
  <c r="E3767" i="1" a="1"/>
  <c r="E3767" i="1" s="1"/>
  <c r="E3768" i="1" a="1"/>
  <c r="E3768" i="1" s="1"/>
  <c r="E3769" i="1" a="1"/>
  <c r="E3769" i="1" s="1"/>
  <c r="E3770" i="1" a="1"/>
  <c r="E3770" i="1" s="1"/>
  <c r="E3771" i="1" a="1"/>
  <c r="E3771" i="1" s="1"/>
  <c r="E3772" i="1" a="1"/>
  <c r="E3772" i="1" s="1"/>
  <c r="E3773" i="1" a="1"/>
  <c r="E3773" i="1" s="1"/>
  <c r="E3774" i="1" a="1"/>
  <c r="E3774" i="1" s="1"/>
  <c r="E3775" i="1" a="1"/>
  <c r="E3775" i="1" s="1"/>
  <c r="E3776" i="1" a="1"/>
  <c r="E3776" i="1" s="1"/>
  <c r="E3777" i="1" a="1"/>
  <c r="E3777" i="1" s="1"/>
  <c r="E3778" i="1" a="1"/>
  <c r="E3778" i="1" s="1"/>
  <c r="E3779" i="1" a="1"/>
  <c r="E3779" i="1" s="1"/>
  <c r="E3780" i="1" a="1"/>
  <c r="E3780" i="1" s="1"/>
  <c r="E3781" i="1" a="1"/>
  <c r="E3781" i="1" s="1"/>
  <c r="E3782" i="1" a="1"/>
  <c r="E3782" i="1" s="1"/>
  <c r="E3783" i="1" a="1"/>
  <c r="E3783" i="1" s="1"/>
  <c r="E3784" i="1" a="1"/>
  <c r="E3784" i="1" s="1"/>
  <c r="E3785" i="1" a="1"/>
  <c r="E3785" i="1" s="1"/>
  <c r="E3786" i="1" a="1"/>
  <c r="E3786" i="1" s="1"/>
  <c r="E3787" i="1" a="1"/>
  <c r="E3787" i="1" s="1"/>
  <c r="E3788" i="1" a="1"/>
  <c r="E3788" i="1" s="1"/>
  <c r="E3789" i="1" a="1"/>
  <c r="E3789" i="1" s="1"/>
  <c r="E3790" i="1" a="1"/>
  <c r="E3790" i="1" s="1"/>
  <c r="E3791" i="1" a="1"/>
  <c r="E3791" i="1" s="1"/>
  <c r="E3792" i="1" a="1"/>
  <c r="E3792" i="1" s="1"/>
  <c r="E3793" i="1" a="1"/>
  <c r="E3793" i="1" s="1"/>
  <c r="E3794" i="1" a="1"/>
  <c r="E3794" i="1" s="1"/>
  <c r="E3795" i="1" a="1"/>
  <c r="E3795" i="1" s="1"/>
  <c r="E3796" i="1" a="1"/>
  <c r="E3796" i="1" s="1"/>
  <c r="E3797" i="1" a="1"/>
  <c r="E3797" i="1" s="1"/>
  <c r="E3798" i="1" a="1"/>
  <c r="E3798" i="1" s="1"/>
  <c r="E3799" i="1" a="1"/>
  <c r="E3799" i="1" s="1"/>
  <c r="E3800" i="1" a="1"/>
  <c r="E3800" i="1" s="1"/>
  <c r="E3801" i="1" a="1"/>
  <c r="E3801" i="1" s="1"/>
  <c r="E3802" i="1" a="1"/>
  <c r="E3802" i="1" s="1"/>
  <c r="E3803" i="1" a="1"/>
  <c r="E3803" i="1" s="1"/>
  <c r="E3804" i="1" a="1"/>
  <c r="E3804" i="1" s="1"/>
  <c r="E3805" i="1" a="1"/>
  <c r="E3805" i="1" s="1"/>
  <c r="E3806" i="1" a="1"/>
  <c r="E3806" i="1" s="1"/>
  <c r="E3807" i="1" a="1"/>
  <c r="E3807" i="1" s="1"/>
  <c r="E3808" i="1" a="1"/>
  <c r="E3808" i="1" s="1"/>
  <c r="E3809" i="1" a="1"/>
  <c r="E3809" i="1" s="1"/>
  <c r="E3810" i="1" a="1"/>
  <c r="E3810" i="1" s="1"/>
  <c r="E3811" i="1" a="1"/>
  <c r="E3811" i="1" s="1"/>
  <c r="E3812" i="1" a="1"/>
  <c r="E3812" i="1" s="1"/>
  <c r="E3813" i="1" a="1"/>
  <c r="E3813" i="1" s="1"/>
  <c r="E3814" i="1" a="1"/>
  <c r="E3814" i="1" s="1"/>
  <c r="E3815" i="1" a="1"/>
  <c r="E3815" i="1" s="1"/>
  <c r="E3816" i="1" a="1"/>
  <c r="E3816" i="1" s="1"/>
  <c r="E3817" i="1" a="1"/>
  <c r="E3817" i="1" s="1"/>
  <c r="E3818" i="1" a="1"/>
  <c r="E3818" i="1" s="1"/>
  <c r="E3819" i="1" a="1"/>
  <c r="E3819" i="1" s="1"/>
  <c r="E3820" i="1" a="1"/>
  <c r="E3820" i="1" s="1"/>
  <c r="E3821" i="1" a="1"/>
  <c r="E3821" i="1" s="1"/>
  <c r="E3822" i="1" a="1"/>
  <c r="E3822" i="1" s="1"/>
  <c r="E3823" i="1" a="1"/>
  <c r="E3823" i="1" s="1"/>
  <c r="E3824" i="1" a="1"/>
  <c r="E3824" i="1" s="1"/>
  <c r="E3825" i="1" a="1"/>
  <c r="E3825" i="1" s="1"/>
  <c r="E3826" i="1" a="1"/>
  <c r="E3826" i="1" s="1"/>
  <c r="E3827" i="1" a="1"/>
  <c r="E3827" i="1" s="1"/>
  <c r="E3828" i="1" a="1"/>
  <c r="E3828" i="1" s="1"/>
  <c r="E3829" i="1" a="1"/>
  <c r="E3829" i="1" s="1"/>
  <c r="E3830" i="1" a="1"/>
  <c r="E3830" i="1" s="1"/>
  <c r="E3831" i="1" a="1"/>
  <c r="E3831" i="1" s="1"/>
  <c r="E3832" i="1" a="1"/>
  <c r="E3832" i="1" s="1"/>
  <c r="E3833" i="1" a="1"/>
  <c r="E3833" i="1" s="1"/>
  <c r="E3834" i="1" a="1"/>
  <c r="E3834" i="1" s="1"/>
  <c r="E3835" i="1" a="1"/>
  <c r="E3835" i="1" s="1"/>
  <c r="E3836" i="1" a="1"/>
  <c r="E3836" i="1" s="1"/>
  <c r="E3837" i="1" a="1"/>
  <c r="E3837" i="1" s="1"/>
  <c r="E3838" i="1" a="1"/>
  <c r="E3838" i="1" s="1"/>
  <c r="E3839" i="1" a="1"/>
  <c r="E3839" i="1" s="1"/>
  <c r="E3840" i="1" a="1"/>
  <c r="E3840" i="1" s="1"/>
  <c r="E3841" i="1" a="1"/>
  <c r="E3841" i="1" s="1"/>
  <c r="E3842" i="1" a="1"/>
  <c r="E3842" i="1" s="1"/>
  <c r="E3843" i="1" a="1"/>
  <c r="E3843" i="1" s="1"/>
  <c r="E3844" i="1" a="1"/>
  <c r="E3844" i="1" s="1"/>
  <c r="E3845" i="1" a="1"/>
  <c r="E3845" i="1" s="1"/>
  <c r="E3846" i="1" a="1"/>
  <c r="E3846" i="1" s="1"/>
  <c r="E3847" i="1" a="1"/>
  <c r="E3847" i="1" s="1"/>
  <c r="E3848" i="1" a="1"/>
  <c r="E3848" i="1" s="1"/>
  <c r="E3849" i="1" a="1"/>
  <c r="E3849" i="1" s="1"/>
  <c r="E3850" i="1" a="1"/>
  <c r="E3850" i="1" s="1"/>
  <c r="E3851" i="1" a="1"/>
  <c r="E3851" i="1" s="1"/>
  <c r="E3852" i="1" a="1"/>
  <c r="E3852" i="1" s="1"/>
  <c r="E3853" i="1" a="1"/>
  <c r="E3853" i="1" s="1"/>
  <c r="E3854" i="1" a="1"/>
  <c r="E3854" i="1" s="1"/>
  <c r="E3855" i="1" a="1"/>
  <c r="E3855" i="1" s="1"/>
  <c r="E3856" i="1" a="1"/>
  <c r="E3856" i="1" s="1"/>
  <c r="E3857" i="1" a="1"/>
  <c r="E3857" i="1" s="1"/>
  <c r="E3858" i="1" a="1"/>
  <c r="E3858" i="1" s="1"/>
  <c r="E3859" i="1" a="1"/>
  <c r="E3859" i="1" s="1"/>
  <c r="E3860" i="1" a="1"/>
  <c r="E3860" i="1" s="1"/>
  <c r="E3861" i="1" a="1"/>
  <c r="E3861" i="1" s="1"/>
  <c r="E3862" i="1" a="1"/>
  <c r="E3862" i="1" s="1"/>
  <c r="E3863" i="1" a="1"/>
  <c r="E3863" i="1" s="1"/>
  <c r="E3864" i="1" a="1"/>
  <c r="E3864" i="1" s="1"/>
  <c r="E3865" i="1" a="1"/>
  <c r="E3865" i="1" s="1"/>
  <c r="E3866" i="1" a="1"/>
  <c r="E3866" i="1" s="1"/>
  <c r="E3867" i="1" a="1"/>
  <c r="E3867" i="1" s="1"/>
  <c r="E3868" i="1" a="1"/>
  <c r="E3868" i="1" s="1"/>
  <c r="E3869" i="1" a="1"/>
  <c r="E3869" i="1" s="1"/>
  <c r="E3870" i="1" a="1"/>
  <c r="E3870" i="1" s="1"/>
  <c r="E3871" i="1" a="1"/>
  <c r="E3871" i="1" s="1"/>
  <c r="E3872" i="1" a="1"/>
  <c r="E3872" i="1" s="1"/>
  <c r="E3873" i="1" a="1"/>
  <c r="E3873" i="1" s="1"/>
  <c r="E3874" i="1" a="1"/>
  <c r="E3874" i="1" s="1"/>
  <c r="E3875" i="1" a="1"/>
  <c r="E3875" i="1" s="1"/>
  <c r="E3876" i="1" a="1"/>
  <c r="E3876" i="1" s="1"/>
  <c r="E3877" i="1" a="1"/>
  <c r="E3877" i="1" s="1"/>
  <c r="E3878" i="1" a="1"/>
  <c r="E3878" i="1" s="1"/>
  <c r="E3879" i="1" a="1"/>
  <c r="E3879" i="1" s="1"/>
  <c r="E3880" i="1" a="1"/>
  <c r="E3880" i="1" s="1"/>
  <c r="E3881" i="1" a="1"/>
  <c r="E3881" i="1" s="1"/>
  <c r="E3882" i="1" a="1"/>
  <c r="E3882" i="1" s="1"/>
  <c r="E3883" i="1" a="1"/>
  <c r="E3883" i="1" s="1"/>
  <c r="E3884" i="1" a="1"/>
  <c r="E3884" i="1" s="1"/>
  <c r="E3885" i="1" a="1"/>
  <c r="E3885" i="1" s="1"/>
  <c r="E3886" i="1" a="1"/>
  <c r="E3886" i="1" s="1"/>
  <c r="E3887" i="1" a="1"/>
  <c r="E3887" i="1" s="1"/>
  <c r="E3888" i="1" a="1"/>
  <c r="E3888" i="1" s="1"/>
  <c r="E3889" i="1" a="1"/>
  <c r="E3889" i="1" s="1"/>
  <c r="E3890" i="1" a="1"/>
  <c r="E3890" i="1" s="1"/>
  <c r="E3891" i="1" a="1"/>
  <c r="E3891" i="1" s="1"/>
  <c r="E3892" i="1" a="1"/>
  <c r="E3892" i="1" s="1"/>
  <c r="E3893" i="1" a="1"/>
  <c r="E3893" i="1"/>
  <c r="E3894" i="1" a="1"/>
  <c r="E3894" i="1" s="1"/>
  <c r="E3895" i="1" a="1"/>
  <c r="E3895" i="1" s="1"/>
  <c r="E3896" i="1" a="1"/>
  <c r="E3896" i="1" s="1"/>
  <c r="E3897" i="1" a="1"/>
  <c r="E3897" i="1" s="1"/>
  <c r="E3898" i="1" a="1"/>
  <c r="E3898" i="1" s="1"/>
  <c r="E3899" i="1" a="1"/>
  <c r="E3899" i="1" s="1"/>
  <c r="E3900" i="1" a="1"/>
  <c r="E3900" i="1" s="1"/>
  <c r="E3901" i="1" a="1"/>
  <c r="E3901" i="1" s="1"/>
  <c r="E3902" i="1" a="1"/>
  <c r="E3902" i="1" s="1"/>
  <c r="E3903" i="1" a="1"/>
  <c r="E3903" i="1" s="1"/>
  <c r="E3904" i="1" a="1"/>
  <c r="E3904" i="1" s="1"/>
  <c r="E3905" i="1" a="1"/>
  <c r="E3905" i="1" s="1"/>
  <c r="E3906" i="1" a="1"/>
  <c r="E3906" i="1" s="1"/>
  <c r="E3907" i="1" a="1"/>
  <c r="E3907" i="1" s="1"/>
  <c r="E3908" i="1" a="1"/>
  <c r="E3908" i="1" s="1"/>
  <c r="E3909" i="1" a="1"/>
  <c r="E3909" i="1" s="1"/>
  <c r="E3910" i="1" a="1"/>
  <c r="E3910" i="1" s="1"/>
  <c r="E3911" i="1" a="1"/>
  <c r="E3911" i="1" s="1"/>
  <c r="E3912" i="1" a="1"/>
  <c r="E3912" i="1" s="1"/>
  <c r="E3913" i="1" a="1"/>
  <c r="E3913" i="1" s="1"/>
  <c r="E3914" i="1" a="1"/>
  <c r="E3914" i="1" s="1"/>
  <c r="E3915" i="1" a="1"/>
  <c r="E3915" i="1" s="1"/>
  <c r="E3916" i="1" a="1"/>
  <c r="E3916" i="1" s="1"/>
  <c r="E3917" i="1" a="1"/>
  <c r="E3917" i="1" s="1"/>
  <c r="E3918" i="1" a="1"/>
  <c r="E3918" i="1" s="1"/>
  <c r="E3919" i="1" a="1"/>
  <c r="E3919" i="1" s="1"/>
  <c r="E3920" i="1" a="1"/>
  <c r="E3920" i="1" s="1"/>
  <c r="E3921" i="1" a="1"/>
  <c r="E3921" i="1" s="1"/>
  <c r="E3922" i="1" a="1"/>
  <c r="E3922" i="1" s="1"/>
  <c r="E3923" i="1" a="1"/>
  <c r="E3923" i="1" s="1"/>
  <c r="E3924" i="1" a="1"/>
  <c r="E3924" i="1" s="1"/>
  <c r="E3925" i="1" a="1"/>
  <c r="E3925" i="1" s="1"/>
  <c r="E3926" i="1" a="1"/>
  <c r="E3926" i="1" s="1"/>
  <c r="E3927" i="1" a="1"/>
  <c r="E3927" i="1" s="1"/>
  <c r="E3928" i="1" a="1"/>
  <c r="E3928" i="1" s="1"/>
  <c r="E3929" i="1" a="1"/>
  <c r="E3929" i="1" s="1"/>
  <c r="E3930" i="1" a="1"/>
  <c r="E3930" i="1" s="1"/>
  <c r="E3931" i="1" a="1"/>
  <c r="E3931" i="1" s="1"/>
  <c r="E3932" i="1" a="1"/>
  <c r="E3932" i="1" s="1"/>
  <c r="E3933" i="1" a="1"/>
  <c r="E3933" i="1" s="1"/>
  <c r="E3934" i="1" a="1"/>
  <c r="E3934" i="1" s="1"/>
  <c r="E3935" i="1" a="1"/>
  <c r="E3935" i="1" s="1"/>
  <c r="E3936" i="1" a="1"/>
  <c r="E3936" i="1" s="1"/>
  <c r="E3937" i="1" a="1"/>
  <c r="E3937" i="1" s="1"/>
  <c r="E3938" i="1" a="1"/>
  <c r="E3938" i="1" s="1"/>
  <c r="E3939" i="1" a="1"/>
  <c r="E3939" i="1" s="1"/>
  <c r="E3940" i="1" a="1"/>
  <c r="E3940" i="1" s="1"/>
  <c r="E3941" i="1" a="1"/>
  <c r="E3941" i="1" s="1"/>
  <c r="E3942" i="1" a="1"/>
  <c r="E3942" i="1" s="1"/>
  <c r="E3943" i="1" a="1"/>
  <c r="E3943" i="1" s="1"/>
  <c r="E3944" i="1" a="1"/>
  <c r="E3944" i="1" s="1"/>
  <c r="E3945" i="1" a="1"/>
  <c r="E3945" i="1" s="1"/>
  <c r="E3946" i="1" a="1"/>
  <c r="E3946" i="1" s="1"/>
  <c r="E3947" i="1" a="1"/>
  <c r="E3947" i="1" s="1"/>
  <c r="E3948" i="1" a="1"/>
  <c r="E3948" i="1" s="1"/>
  <c r="E3949" i="1" a="1"/>
  <c r="E3949" i="1" s="1"/>
  <c r="E3950" i="1" a="1"/>
  <c r="E3950" i="1" s="1"/>
  <c r="E3951" i="1" a="1"/>
  <c r="E3951" i="1" s="1"/>
  <c r="E3952" i="1" a="1"/>
  <c r="E3952" i="1" s="1"/>
  <c r="E3953" i="1" a="1"/>
  <c r="E3953" i="1" s="1"/>
  <c r="E3954" i="1" a="1"/>
  <c r="E3954" i="1" s="1"/>
  <c r="E3955" i="1" a="1"/>
  <c r="E3955" i="1" s="1"/>
  <c r="E3956" i="1" a="1"/>
  <c r="E3956" i="1" s="1"/>
  <c r="E3957" i="1" a="1"/>
  <c r="E3957" i="1" s="1"/>
  <c r="E3958" i="1" a="1"/>
  <c r="E3958" i="1" s="1"/>
  <c r="E3959" i="1" a="1"/>
  <c r="E3959" i="1" s="1"/>
  <c r="E3960" i="1" a="1"/>
  <c r="E3960" i="1" s="1"/>
  <c r="E3961" i="1" a="1"/>
  <c r="E3961" i="1" s="1"/>
  <c r="E3962" i="1" a="1"/>
  <c r="E3962" i="1" s="1"/>
  <c r="E3963" i="1" a="1"/>
  <c r="E3963" i="1" s="1"/>
  <c r="E3964" i="1" a="1"/>
  <c r="E3964" i="1" s="1"/>
  <c r="E3965" i="1" a="1"/>
  <c r="E3965" i="1" s="1"/>
  <c r="E3966" i="1" a="1"/>
  <c r="E3966" i="1" s="1"/>
  <c r="E3967" i="1" a="1"/>
  <c r="E3967" i="1" s="1"/>
  <c r="E3968" i="1" a="1"/>
  <c r="E3968" i="1" s="1"/>
  <c r="E3969" i="1" a="1"/>
  <c r="E3969" i="1" s="1"/>
  <c r="E3970" i="1" a="1"/>
  <c r="E3970" i="1" s="1"/>
  <c r="E3971" i="1" a="1"/>
  <c r="E3971" i="1" s="1"/>
  <c r="E3972" i="1" a="1"/>
  <c r="E3972" i="1" s="1"/>
  <c r="E3973" i="1" a="1"/>
  <c r="E3973" i="1" s="1"/>
  <c r="E3974" i="1" a="1"/>
  <c r="E3974" i="1" s="1"/>
  <c r="E3975" i="1" a="1"/>
  <c r="E3975" i="1" s="1"/>
  <c r="E3976" i="1" a="1"/>
  <c r="E3976" i="1" s="1"/>
  <c r="E3977" i="1" a="1"/>
  <c r="E3977" i="1" s="1"/>
  <c r="E3978" i="1" a="1"/>
  <c r="E3978" i="1" s="1"/>
  <c r="E3979" i="1" a="1"/>
  <c r="E3979" i="1" s="1"/>
  <c r="E3980" i="1" a="1"/>
  <c r="E3980" i="1" s="1"/>
  <c r="E3981" i="1" a="1"/>
  <c r="E3981" i="1" s="1"/>
  <c r="E3982" i="1" a="1"/>
  <c r="E3982" i="1" s="1"/>
  <c r="E3983" i="1" a="1"/>
  <c r="E3983" i="1" s="1"/>
  <c r="E3984" i="1" a="1"/>
  <c r="E3984" i="1" s="1"/>
  <c r="E3985" i="1" a="1"/>
  <c r="E3985" i="1" s="1"/>
  <c r="E3986" i="1" a="1"/>
  <c r="E3986" i="1" s="1"/>
  <c r="E3987" i="1" a="1"/>
  <c r="E3987" i="1" s="1"/>
  <c r="E3988" i="1" a="1"/>
  <c r="E3988" i="1" s="1"/>
  <c r="E3989" i="1" a="1"/>
  <c r="E3989" i="1" s="1"/>
  <c r="E3990" i="1" a="1"/>
  <c r="E3990" i="1" s="1"/>
  <c r="E3991" i="1" a="1"/>
  <c r="E3991" i="1" s="1"/>
  <c r="E3992" i="1" a="1"/>
  <c r="E3992" i="1" s="1"/>
  <c r="E3993" i="1" a="1"/>
  <c r="E3993" i="1" s="1"/>
  <c r="E3994" i="1" a="1"/>
  <c r="E3994" i="1" s="1"/>
  <c r="E3995" i="1" a="1"/>
  <c r="E3995" i="1" s="1"/>
  <c r="E3996" i="1" a="1"/>
  <c r="E3996" i="1" s="1"/>
  <c r="E3997" i="1" a="1"/>
  <c r="E3997" i="1" s="1"/>
  <c r="E3998" i="1" a="1"/>
  <c r="E3998" i="1" s="1"/>
  <c r="E3999" i="1" a="1"/>
  <c r="E3999" i="1" s="1"/>
  <c r="E4000" i="1" a="1"/>
  <c r="E4000" i="1" s="1"/>
  <c r="E4001" i="1" a="1"/>
  <c r="E4001" i="1" s="1"/>
  <c r="E4002" i="1" a="1"/>
  <c r="E4002" i="1" s="1"/>
  <c r="E4003" i="1" a="1"/>
  <c r="E4003" i="1" s="1"/>
  <c r="E4004" i="1" a="1"/>
  <c r="E4004" i="1" s="1"/>
  <c r="E4005" i="1" a="1"/>
  <c r="E4005" i="1" s="1"/>
  <c r="E4006" i="1" a="1"/>
  <c r="E4006" i="1" s="1"/>
  <c r="E4007" i="1" a="1"/>
  <c r="E4007" i="1" s="1"/>
  <c r="E4008" i="1" a="1"/>
  <c r="E4008" i="1" s="1"/>
  <c r="E4009" i="1" a="1"/>
  <c r="E4009" i="1" s="1"/>
  <c r="E4010" i="1" a="1"/>
  <c r="E4010" i="1" s="1"/>
  <c r="E4011" i="1" a="1"/>
  <c r="E4011" i="1" s="1"/>
  <c r="E4012" i="1" a="1"/>
  <c r="E4012" i="1" s="1"/>
  <c r="E4013" i="1" a="1"/>
  <c r="E4013" i="1" s="1"/>
  <c r="E4014" i="1" a="1"/>
  <c r="E4014" i="1" s="1"/>
  <c r="E4015" i="1" a="1"/>
  <c r="E4015" i="1" s="1"/>
  <c r="E4016" i="1" a="1"/>
  <c r="E4016" i="1" s="1"/>
  <c r="E4017" i="1" a="1"/>
  <c r="E4017" i="1" s="1"/>
  <c r="E4018" i="1" a="1"/>
  <c r="E4018" i="1" s="1"/>
  <c r="E4019" i="1" a="1"/>
  <c r="E4019" i="1" s="1"/>
  <c r="E4020" i="1" a="1"/>
  <c r="E4020" i="1" s="1"/>
  <c r="E4021" i="1" a="1"/>
  <c r="E4021" i="1" s="1"/>
  <c r="E4022" i="1" a="1"/>
  <c r="E4022" i="1" s="1"/>
  <c r="E4023" i="1" a="1"/>
  <c r="E4023" i="1" s="1"/>
  <c r="E4024" i="1" a="1"/>
  <c r="E4024" i="1" s="1"/>
  <c r="E4025" i="1" a="1"/>
  <c r="E4025" i="1" s="1"/>
  <c r="E4026" i="1" a="1"/>
  <c r="E4026" i="1" s="1"/>
  <c r="E4027" i="1" a="1"/>
  <c r="E4027" i="1" s="1"/>
  <c r="E4028" i="1" a="1"/>
  <c r="E4028" i="1" s="1"/>
  <c r="E4029" i="1" a="1"/>
  <c r="E4029" i="1" s="1"/>
  <c r="E4030" i="1" a="1"/>
  <c r="E4030" i="1" s="1"/>
  <c r="E4031" i="1" a="1"/>
  <c r="E4031" i="1" s="1"/>
  <c r="E4032" i="1" a="1"/>
  <c r="E4032" i="1" s="1"/>
  <c r="E4033" i="1" a="1"/>
  <c r="E4033" i="1" s="1"/>
  <c r="E4034" i="1" a="1"/>
  <c r="E4034" i="1" s="1"/>
  <c r="E4035" i="1" a="1"/>
  <c r="E4035" i="1" s="1"/>
  <c r="E4036" i="1" a="1"/>
  <c r="E4036" i="1" s="1"/>
  <c r="E4037" i="1" a="1"/>
  <c r="E4037" i="1" s="1"/>
  <c r="E4038" i="1" a="1"/>
  <c r="E4038" i="1" s="1"/>
  <c r="E4039" i="1" a="1"/>
  <c r="E4039" i="1" s="1"/>
  <c r="E4040" i="1" a="1"/>
  <c r="E4040" i="1" s="1"/>
  <c r="E4041" i="1" a="1"/>
  <c r="E4041" i="1" s="1"/>
  <c r="E4042" i="1" a="1"/>
  <c r="E4042" i="1" s="1"/>
  <c r="E4043" i="1" a="1"/>
  <c r="E4043" i="1" s="1"/>
  <c r="E4044" i="1" a="1"/>
  <c r="E4044" i="1" s="1"/>
  <c r="E4045" i="1" a="1"/>
  <c r="E4045" i="1" s="1"/>
  <c r="E4046" i="1" a="1"/>
  <c r="E4046" i="1" s="1"/>
  <c r="E4047" i="1" a="1"/>
  <c r="E4047" i="1" s="1"/>
  <c r="E4048" i="1" a="1"/>
  <c r="E4048" i="1" s="1"/>
  <c r="E4049" i="1" a="1"/>
  <c r="E4049" i="1" s="1"/>
  <c r="E4050" i="1" a="1"/>
  <c r="E4050" i="1" s="1"/>
  <c r="E4051" i="1" a="1"/>
  <c r="E4051" i="1" s="1"/>
  <c r="E4052" i="1" a="1"/>
  <c r="E4052" i="1" s="1"/>
  <c r="E4053" i="1" a="1"/>
  <c r="E4053" i="1" s="1"/>
  <c r="E4054" i="1" a="1"/>
  <c r="E4054" i="1" s="1"/>
  <c r="E4055" i="1" a="1"/>
  <c r="E4055" i="1" s="1"/>
  <c r="E4056" i="1" a="1"/>
  <c r="E4056" i="1" s="1"/>
  <c r="E4057" i="1" a="1"/>
  <c r="E4057" i="1" s="1"/>
  <c r="E4058" i="1" a="1"/>
  <c r="E4058" i="1" s="1"/>
  <c r="E4059" i="1" a="1"/>
  <c r="E4059" i="1" s="1"/>
  <c r="E4060" i="1" a="1"/>
  <c r="E4060" i="1" s="1"/>
  <c r="E4061" i="1" a="1"/>
  <c r="E4061" i="1" s="1"/>
  <c r="E4062" i="1" a="1"/>
  <c r="E4062" i="1" s="1"/>
  <c r="E4063" i="1" a="1"/>
  <c r="E4063" i="1" s="1"/>
  <c r="E4064" i="1" a="1"/>
  <c r="E4064" i="1" s="1"/>
  <c r="E4065" i="1" a="1"/>
  <c r="E4065" i="1" s="1"/>
  <c r="E4066" i="1" a="1"/>
  <c r="E4066" i="1" s="1"/>
  <c r="E4067" i="1" a="1"/>
  <c r="E4067" i="1" s="1"/>
  <c r="E4068" i="1" a="1"/>
  <c r="E4068" i="1" s="1"/>
  <c r="E4069" i="1" a="1"/>
  <c r="E4069" i="1" s="1"/>
  <c r="E4070" i="1" a="1"/>
  <c r="E4070" i="1" s="1"/>
  <c r="E4071" i="1" a="1"/>
  <c r="E4071" i="1" s="1"/>
  <c r="E4072" i="1" a="1"/>
  <c r="E4072" i="1" s="1"/>
  <c r="E4073" i="1" a="1"/>
  <c r="E4073" i="1" s="1"/>
  <c r="E4074" i="1" a="1"/>
  <c r="E4074" i="1" s="1"/>
  <c r="E4075" i="1" a="1"/>
  <c r="E4075" i="1" s="1"/>
  <c r="E4076" i="1" a="1"/>
  <c r="E4076" i="1" s="1"/>
  <c r="E4077" i="1" a="1"/>
  <c r="E4077" i="1" s="1"/>
  <c r="E4078" i="1" a="1"/>
  <c r="E4078" i="1" s="1"/>
  <c r="E4079" i="1" a="1"/>
  <c r="E4079" i="1" s="1"/>
  <c r="E4080" i="1" a="1"/>
  <c r="E4080" i="1" s="1"/>
  <c r="E4081" i="1" a="1"/>
  <c r="E4081" i="1" s="1"/>
  <c r="E4082" i="1" a="1"/>
  <c r="E4082" i="1" s="1"/>
  <c r="E4083" i="1" a="1"/>
  <c r="E4083" i="1" s="1"/>
  <c r="E4084" i="1" a="1"/>
  <c r="E4084" i="1" s="1"/>
  <c r="E4085" i="1" a="1"/>
  <c r="E4085" i="1" s="1"/>
  <c r="E4086" i="1" a="1"/>
  <c r="E4086" i="1" s="1"/>
  <c r="E4087" i="1" a="1"/>
  <c r="E4087" i="1" s="1"/>
  <c r="E4088" i="1" a="1"/>
  <c r="E4088" i="1" s="1"/>
  <c r="E4089" i="1" a="1"/>
  <c r="E4089" i="1" s="1"/>
  <c r="E4090" i="1" a="1"/>
  <c r="E4090" i="1" s="1"/>
  <c r="E4091" i="1" a="1"/>
  <c r="E4091" i="1" s="1"/>
  <c r="E4092" i="1" a="1"/>
  <c r="E4092" i="1" s="1"/>
  <c r="E4093" i="1" a="1"/>
  <c r="E4093" i="1"/>
  <c r="E4094" i="1" a="1"/>
  <c r="E4094" i="1" s="1"/>
  <c r="E4095" i="1" a="1"/>
  <c r="E4095" i="1" s="1"/>
  <c r="E4096" i="1" a="1"/>
  <c r="E4096" i="1" s="1"/>
  <c r="E4097" i="1" a="1"/>
  <c r="E4097" i="1" s="1"/>
  <c r="E4098" i="1" a="1"/>
  <c r="E4098" i="1" s="1"/>
  <c r="E4099" i="1" a="1"/>
  <c r="E4099" i="1" s="1"/>
  <c r="E4100" i="1" a="1"/>
  <c r="E4100" i="1" s="1"/>
  <c r="E4101" i="1" a="1"/>
  <c r="E4101" i="1" s="1"/>
  <c r="E4102" i="1" a="1"/>
  <c r="E4102" i="1" s="1"/>
  <c r="E4103" i="1" a="1"/>
  <c r="E4103" i="1" s="1"/>
  <c r="E4104" i="1" a="1"/>
  <c r="E4104" i="1" s="1"/>
  <c r="E4105" i="1" a="1"/>
  <c r="E4105" i="1" s="1"/>
  <c r="E4106" i="1" a="1"/>
  <c r="E4106" i="1" s="1"/>
  <c r="E4107" i="1" a="1"/>
  <c r="E4107" i="1" s="1"/>
  <c r="E4108" i="1" a="1"/>
  <c r="E4108" i="1" s="1"/>
  <c r="E4109" i="1" a="1"/>
  <c r="E4109" i="1" s="1"/>
  <c r="E4110" i="1" a="1"/>
  <c r="E4110" i="1"/>
  <c r="E4111" i="1" a="1"/>
  <c r="E4111" i="1" s="1"/>
  <c r="E4112" i="1" a="1"/>
  <c r="E4112" i="1" s="1"/>
  <c r="E4113" i="1" a="1"/>
  <c r="E4113" i="1" s="1"/>
  <c r="E4114" i="1" a="1"/>
  <c r="E4114" i="1" s="1"/>
  <c r="E4115" i="1" a="1"/>
  <c r="E4115" i="1" s="1"/>
  <c r="E4116" i="1" a="1"/>
  <c r="E4116" i="1" s="1"/>
  <c r="E4117" i="1" a="1"/>
  <c r="E4117" i="1" s="1"/>
  <c r="E4118" i="1" a="1"/>
  <c r="E4118" i="1" s="1"/>
  <c r="E4119" i="1" a="1"/>
  <c r="E4119" i="1" s="1"/>
  <c r="E4120" i="1" a="1"/>
  <c r="E4120" i="1" s="1"/>
  <c r="E4121" i="1" a="1"/>
  <c r="E4121" i="1" s="1"/>
  <c r="E4122" i="1" a="1"/>
  <c r="E4122" i="1" s="1"/>
  <c r="E4123" i="1" a="1"/>
  <c r="E4123" i="1" s="1"/>
  <c r="E4124" i="1" a="1"/>
  <c r="E4124" i="1" s="1"/>
  <c r="E4125" i="1" a="1"/>
  <c r="E4125" i="1" s="1"/>
  <c r="E4126" i="1" a="1"/>
  <c r="E4126" i="1" s="1"/>
  <c r="E4127" i="1" a="1"/>
  <c r="E4127" i="1" s="1"/>
  <c r="E4128" i="1" a="1"/>
  <c r="E4128" i="1" s="1"/>
  <c r="E4129" i="1" a="1"/>
  <c r="E4129" i="1" s="1"/>
  <c r="E4130" i="1" a="1"/>
  <c r="E4130" i="1" s="1"/>
  <c r="E4131" i="1" a="1"/>
  <c r="E4131" i="1" s="1"/>
  <c r="E4132" i="1" a="1"/>
  <c r="E4132" i="1" s="1"/>
  <c r="E4133" i="1" a="1"/>
  <c r="E4133" i="1" s="1"/>
  <c r="E4134" i="1" a="1"/>
  <c r="E4134" i="1" s="1"/>
  <c r="E4135" i="1" a="1"/>
  <c r="E4135" i="1" s="1"/>
  <c r="E4136" i="1" a="1"/>
  <c r="E4136" i="1" s="1"/>
  <c r="E4137" i="1" a="1"/>
  <c r="E4137" i="1" s="1"/>
  <c r="E4138" i="1" a="1"/>
  <c r="E4138" i="1" s="1"/>
  <c r="E4139" i="1" a="1"/>
  <c r="E4139" i="1" s="1"/>
  <c r="E4140" i="1" a="1"/>
  <c r="E4140" i="1" s="1"/>
  <c r="E4141" i="1" a="1"/>
  <c r="E4141" i="1" s="1"/>
  <c r="E4142" i="1" a="1"/>
  <c r="E4142" i="1" s="1"/>
  <c r="E4143" i="1" a="1"/>
  <c r="E4143" i="1" s="1"/>
  <c r="E4144" i="1" a="1"/>
  <c r="E4144" i="1" s="1"/>
  <c r="E4145" i="1" a="1"/>
  <c r="E4145" i="1" s="1"/>
  <c r="E4146" i="1" a="1"/>
  <c r="E4146" i="1" s="1"/>
  <c r="E4147" i="1" a="1"/>
  <c r="E4147" i="1" s="1"/>
  <c r="E4148" i="1" a="1"/>
  <c r="E4148" i="1" s="1"/>
  <c r="E4149" i="1" a="1"/>
  <c r="E4149" i="1" s="1"/>
  <c r="E4150" i="1" a="1"/>
  <c r="E4150" i="1" s="1"/>
  <c r="E4151" i="1" a="1"/>
  <c r="E4151" i="1" s="1"/>
  <c r="E4152" i="1" a="1"/>
  <c r="E4152" i="1" s="1"/>
  <c r="E4153" i="1" a="1"/>
  <c r="E4153" i="1" s="1"/>
  <c r="E4154" i="1" a="1"/>
  <c r="E4154" i="1" s="1"/>
  <c r="E4155" i="1" a="1"/>
  <c r="E4155" i="1" s="1"/>
  <c r="E4156" i="1" a="1"/>
  <c r="E4156" i="1" s="1"/>
  <c r="E4157" i="1" a="1"/>
  <c r="E4157" i="1" s="1"/>
  <c r="E4158" i="1" a="1"/>
  <c r="E4158" i="1" s="1"/>
  <c r="E4159" i="1" a="1"/>
  <c r="E4159" i="1" s="1"/>
  <c r="E4160" i="1" a="1"/>
  <c r="E4160" i="1" s="1"/>
  <c r="E4161" i="1" a="1"/>
  <c r="E4161" i="1" s="1"/>
  <c r="E4162" i="1" a="1"/>
  <c r="E4162" i="1" s="1"/>
  <c r="E4163" i="1" a="1"/>
  <c r="E4163" i="1" s="1"/>
  <c r="E4164" i="1" a="1"/>
  <c r="E4164" i="1" s="1"/>
  <c r="E4165" i="1" a="1"/>
  <c r="E4165" i="1" s="1"/>
  <c r="E4166" i="1" a="1"/>
  <c r="E4166" i="1" s="1"/>
  <c r="E4167" i="1" a="1"/>
  <c r="E4167" i="1" s="1"/>
  <c r="E4168" i="1" a="1"/>
  <c r="E4168" i="1" s="1"/>
  <c r="E4169" i="1" a="1"/>
  <c r="E4169" i="1" s="1"/>
  <c r="E4170" i="1" a="1"/>
  <c r="E4170" i="1" s="1"/>
  <c r="E4171" i="1" a="1"/>
  <c r="E4171" i="1" s="1"/>
  <c r="E4172" i="1" a="1"/>
  <c r="E4172" i="1" s="1"/>
  <c r="E4173" i="1" a="1"/>
  <c r="E4173" i="1" s="1"/>
  <c r="E4174" i="1" a="1"/>
  <c r="E4174" i="1" s="1"/>
  <c r="E4175" i="1" a="1"/>
  <c r="E4175" i="1" s="1"/>
  <c r="E4176" i="1" a="1"/>
  <c r="E4176" i="1" s="1"/>
  <c r="E4177" i="1" a="1"/>
  <c r="E4177" i="1" s="1"/>
  <c r="E4178" i="1" a="1"/>
  <c r="E4178" i="1" s="1"/>
  <c r="E4179" i="1" a="1"/>
  <c r="E4179" i="1" s="1"/>
  <c r="E4180" i="1" a="1"/>
  <c r="E4180" i="1" s="1"/>
  <c r="E4181" i="1" a="1"/>
  <c r="E4181" i="1" s="1"/>
  <c r="E4182" i="1" a="1"/>
  <c r="E4182" i="1" s="1"/>
  <c r="E4183" i="1" a="1"/>
  <c r="E4183" i="1" s="1"/>
  <c r="E4184" i="1" a="1"/>
  <c r="E4184" i="1" s="1"/>
  <c r="E4185" i="1" a="1"/>
  <c r="E4185" i="1" s="1"/>
  <c r="E4186" i="1" a="1"/>
  <c r="E4186" i="1" s="1"/>
  <c r="E4187" i="1" a="1"/>
  <c r="E4187" i="1" s="1"/>
  <c r="E4188" i="1" a="1"/>
  <c r="E4188" i="1" s="1"/>
  <c r="E4189" i="1" a="1"/>
  <c r="E4189" i="1" s="1"/>
  <c r="E4190" i="1" a="1"/>
  <c r="E4190" i="1" s="1"/>
  <c r="E4191" i="1" a="1"/>
  <c r="E4191" i="1" s="1"/>
  <c r="E4192" i="1" a="1"/>
  <c r="E4192" i="1" s="1"/>
  <c r="E4193" i="1" a="1"/>
  <c r="E4193" i="1" s="1"/>
  <c r="E4194" i="1" a="1"/>
  <c r="E4194" i="1" s="1"/>
  <c r="E4195" i="1" a="1"/>
  <c r="E4195" i="1" s="1"/>
  <c r="E4196" i="1" a="1"/>
  <c r="E4196" i="1" s="1"/>
  <c r="E4197" i="1" a="1"/>
  <c r="E4197" i="1" s="1"/>
  <c r="E4198" i="1" a="1"/>
  <c r="E4198" i="1" s="1"/>
  <c r="E4199" i="1" a="1"/>
  <c r="E4199" i="1" s="1"/>
  <c r="E4200" i="1" a="1"/>
  <c r="E4200" i="1" s="1"/>
  <c r="E4201" i="1" a="1"/>
  <c r="E4201" i="1" s="1"/>
  <c r="E4202" i="1" a="1"/>
  <c r="E4202" i="1" s="1"/>
  <c r="E4203" i="1" a="1"/>
  <c r="E4203" i="1" s="1"/>
  <c r="E4204" i="1" a="1"/>
  <c r="E4204" i="1" s="1"/>
  <c r="E4205" i="1" a="1"/>
  <c r="E4205" i="1" s="1"/>
  <c r="E4206" i="1" a="1"/>
  <c r="E4206" i="1" s="1"/>
  <c r="E4207" i="1" a="1"/>
  <c r="E4207" i="1" s="1"/>
  <c r="E4208" i="1" a="1"/>
  <c r="E4208" i="1" s="1"/>
  <c r="E4209" i="1" a="1"/>
  <c r="E4209" i="1" s="1"/>
  <c r="E4210" i="1" a="1"/>
  <c r="E4210" i="1" s="1"/>
  <c r="E4211" i="1" a="1"/>
  <c r="E4211" i="1" s="1"/>
  <c r="E4212" i="1" a="1"/>
  <c r="E4212" i="1" s="1"/>
  <c r="E4213" i="1" a="1"/>
  <c r="E4213" i="1" s="1"/>
  <c r="E4214" i="1" a="1"/>
  <c r="E4214" i="1" s="1"/>
  <c r="E4215" i="1" a="1"/>
  <c r="E4215" i="1" s="1"/>
  <c r="E4216" i="1" a="1"/>
  <c r="E4216" i="1" s="1"/>
  <c r="E4217" i="1" a="1"/>
  <c r="E4217" i="1" s="1"/>
  <c r="E4218" i="1" a="1"/>
  <c r="E4218" i="1" s="1"/>
  <c r="E4219" i="1" a="1"/>
  <c r="E4219" i="1" s="1"/>
  <c r="E4220" i="1" a="1"/>
  <c r="E4220" i="1" s="1"/>
  <c r="E4221" i="1" a="1"/>
  <c r="E4221" i="1" s="1"/>
  <c r="E4222" i="1" a="1"/>
  <c r="E4222" i="1" s="1"/>
  <c r="E4223" i="1" a="1"/>
  <c r="E4223" i="1" s="1"/>
  <c r="E4224" i="1" a="1"/>
  <c r="E4224" i="1" s="1"/>
  <c r="E4225" i="1" a="1"/>
  <c r="E4225" i="1" s="1"/>
  <c r="E4226" i="1" a="1"/>
  <c r="E4226" i="1" s="1"/>
  <c r="E4227" i="1" a="1"/>
  <c r="E4227" i="1" s="1"/>
  <c r="E4228" i="1" a="1"/>
  <c r="E4228" i="1" s="1"/>
  <c r="E4229" i="1" a="1"/>
  <c r="E4229" i="1" s="1"/>
  <c r="E4230" i="1" a="1"/>
  <c r="E4230" i="1" s="1"/>
  <c r="E4231" i="1" a="1"/>
  <c r="E4231" i="1" s="1"/>
  <c r="E4232" i="1" a="1"/>
  <c r="E4232" i="1" s="1"/>
  <c r="E4233" i="1" a="1"/>
  <c r="E4233" i="1" s="1"/>
  <c r="E4234" i="1" a="1"/>
  <c r="E4234" i="1" s="1"/>
  <c r="E4235" i="1" a="1"/>
  <c r="E4235" i="1" s="1"/>
  <c r="E4236" i="1" a="1"/>
  <c r="E4236" i="1" s="1"/>
  <c r="E4237" i="1" a="1"/>
  <c r="E4237" i="1" s="1"/>
  <c r="E4238" i="1" a="1"/>
  <c r="E4238" i="1" s="1"/>
  <c r="E4239" i="1" a="1"/>
  <c r="E4239" i="1" s="1"/>
  <c r="E4240" i="1" a="1"/>
  <c r="E4240" i="1" s="1"/>
  <c r="E4241" i="1" a="1"/>
  <c r="E4241" i="1" s="1"/>
  <c r="E4242" i="1" a="1"/>
  <c r="E4242" i="1" s="1"/>
  <c r="E4243" i="1" a="1"/>
  <c r="E4243" i="1" s="1"/>
  <c r="E4244" i="1" a="1"/>
  <c r="E4244" i="1" s="1"/>
  <c r="E4245" i="1" a="1"/>
  <c r="E4245" i="1" s="1"/>
  <c r="E4246" i="1" a="1"/>
  <c r="E4246" i="1" s="1"/>
  <c r="E4247" i="1" a="1"/>
  <c r="E4247" i="1" s="1"/>
  <c r="E4248" i="1" a="1"/>
  <c r="E4248" i="1" s="1"/>
  <c r="E4249" i="1" a="1"/>
  <c r="E4249" i="1" s="1"/>
  <c r="E4250" i="1" a="1"/>
  <c r="E4250" i="1" s="1"/>
  <c r="E4251" i="1" a="1"/>
  <c r="E4251" i="1" s="1"/>
  <c r="E4252" i="1" a="1"/>
  <c r="E4252" i="1" s="1"/>
  <c r="E4253" i="1" a="1"/>
  <c r="E4253" i="1" s="1"/>
  <c r="E4254" i="1" a="1"/>
  <c r="E4254" i="1" s="1"/>
  <c r="E4255" i="1" a="1"/>
  <c r="E4255" i="1" s="1"/>
  <c r="E4256" i="1" a="1"/>
  <c r="E4256" i="1" s="1"/>
  <c r="E4257" i="1" a="1"/>
  <c r="E4257" i="1" s="1"/>
  <c r="E4258" i="1" a="1"/>
  <c r="E4258" i="1" s="1"/>
  <c r="E4259" i="1" a="1"/>
  <c r="E4259" i="1" s="1"/>
  <c r="E4260" i="1" a="1"/>
  <c r="E4260" i="1" s="1"/>
  <c r="E4261" i="1" a="1"/>
  <c r="E4261" i="1" s="1"/>
  <c r="E4262" i="1" a="1"/>
  <c r="E4262" i="1" s="1"/>
  <c r="E4263" i="1" a="1"/>
  <c r="E4263" i="1" s="1"/>
  <c r="E4264" i="1" a="1"/>
  <c r="E4264" i="1" s="1"/>
  <c r="E4265" i="1" a="1"/>
  <c r="E4265" i="1" s="1"/>
  <c r="E4266" i="1" a="1"/>
  <c r="E4266" i="1" s="1"/>
  <c r="E4267" i="1" a="1"/>
  <c r="E4267" i="1" s="1"/>
  <c r="E4268" i="1" a="1"/>
  <c r="E4268" i="1" s="1"/>
  <c r="E4269" i="1" a="1"/>
  <c r="E4269" i="1" s="1"/>
  <c r="E4270" i="1" a="1"/>
  <c r="E4270" i="1" s="1"/>
  <c r="E4271" i="1" a="1"/>
  <c r="E4271" i="1" s="1"/>
  <c r="E4272" i="1" a="1"/>
  <c r="E4272" i="1" s="1"/>
  <c r="E4273" i="1" a="1"/>
  <c r="E4273" i="1" s="1"/>
  <c r="E4274" i="1" a="1"/>
  <c r="E4274" i="1" s="1"/>
  <c r="E4275" i="1" a="1"/>
  <c r="E4275" i="1" s="1"/>
  <c r="E4276" i="1" a="1"/>
  <c r="E4276" i="1" s="1"/>
  <c r="E4277" i="1" a="1"/>
  <c r="E4277" i="1" s="1"/>
  <c r="E4278" i="1" a="1"/>
  <c r="E4278" i="1" s="1"/>
  <c r="E4279" i="1" a="1"/>
  <c r="E4279" i="1" s="1"/>
  <c r="E4280" i="1" a="1"/>
  <c r="E4280" i="1" s="1"/>
  <c r="E4281" i="1" a="1"/>
  <c r="E4281" i="1" s="1"/>
  <c r="E4282" i="1" a="1"/>
  <c r="E4282" i="1" s="1"/>
  <c r="E4283" i="1" a="1"/>
  <c r="E4283" i="1" s="1"/>
  <c r="E4284" i="1" a="1"/>
  <c r="E4284" i="1" s="1"/>
  <c r="E4285" i="1" a="1"/>
  <c r="E4285" i="1" s="1"/>
  <c r="E4286" i="1" a="1"/>
  <c r="E4286" i="1" s="1"/>
  <c r="E4287" i="1" a="1"/>
  <c r="E4287" i="1" s="1"/>
  <c r="E4288" i="1" a="1"/>
  <c r="E4288" i="1" s="1"/>
  <c r="E4289" i="1" a="1"/>
  <c r="E4289" i="1" s="1"/>
  <c r="E4290" i="1" a="1"/>
  <c r="E4290" i="1" s="1"/>
  <c r="E4291" i="1" a="1"/>
  <c r="E4291" i="1" s="1"/>
  <c r="E4292" i="1" a="1"/>
  <c r="E4292" i="1" s="1"/>
  <c r="E4293" i="1" a="1"/>
  <c r="E4293" i="1" s="1"/>
  <c r="E4294" i="1" a="1"/>
  <c r="E4294" i="1" s="1"/>
  <c r="E4295" i="1" a="1"/>
  <c r="E4295" i="1" s="1"/>
  <c r="E4296" i="1" a="1"/>
  <c r="E4296" i="1" s="1"/>
  <c r="E4297" i="1" a="1"/>
  <c r="E4297" i="1" s="1"/>
  <c r="E4298" i="1" a="1"/>
  <c r="E4298" i="1" s="1"/>
  <c r="E4299" i="1" a="1"/>
  <c r="E4299" i="1" s="1"/>
  <c r="E4300" i="1" a="1"/>
  <c r="E4300" i="1" s="1"/>
  <c r="E4301" i="1" a="1"/>
  <c r="E4301" i="1" s="1"/>
  <c r="E4302" i="1" a="1"/>
  <c r="E4302" i="1" s="1"/>
  <c r="E4303" i="1" a="1"/>
  <c r="E4303" i="1" s="1"/>
  <c r="E4304" i="1" a="1"/>
  <c r="E4304" i="1" s="1"/>
  <c r="E4305" i="1" a="1"/>
  <c r="E4305" i="1" s="1"/>
  <c r="E4306" i="1" a="1"/>
  <c r="E4306" i="1" s="1"/>
  <c r="E4307" i="1" a="1"/>
  <c r="E4307" i="1" s="1"/>
  <c r="E4308" i="1" a="1"/>
  <c r="E4308" i="1" s="1"/>
  <c r="E4309" i="1" a="1"/>
  <c r="E4309" i="1" s="1"/>
  <c r="E4310" i="1" a="1"/>
  <c r="E4310" i="1" s="1"/>
  <c r="E4311" i="1" a="1"/>
  <c r="E4311" i="1" s="1"/>
  <c r="E4312" i="1" a="1"/>
  <c r="E4312" i="1" s="1"/>
  <c r="E4313" i="1" a="1"/>
  <c r="E4313" i="1" s="1"/>
  <c r="E4314" i="1" a="1"/>
  <c r="E4314" i="1" s="1"/>
  <c r="E4315" i="1" a="1"/>
  <c r="E4315" i="1" s="1"/>
  <c r="E4316" i="1" a="1"/>
  <c r="E4316" i="1" s="1"/>
  <c r="E4317" i="1" a="1"/>
  <c r="E4317" i="1" s="1"/>
  <c r="E4318" i="1" a="1"/>
  <c r="E4318" i="1" s="1"/>
  <c r="E4319" i="1" a="1"/>
  <c r="E4319" i="1" s="1"/>
  <c r="E4320" i="1" a="1"/>
  <c r="E4320" i="1" s="1"/>
  <c r="E4321" i="1" a="1"/>
  <c r="E4321" i="1" s="1"/>
  <c r="E4322" i="1" a="1"/>
  <c r="E4322" i="1" s="1"/>
  <c r="E4323" i="1" a="1"/>
  <c r="E4323" i="1" s="1"/>
  <c r="E4324" i="1" a="1"/>
  <c r="E4324" i="1" s="1"/>
  <c r="E4325" i="1" a="1"/>
  <c r="E4325" i="1" s="1"/>
  <c r="E4326" i="1" a="1"/>
  <c r="E4326" i="1"/>
  <c r="E4327" i="1" a="1"/>
  <c r="E4327" i="1" s="1"/>
  <c r="E4328" i="1" a="1"/>
  <c r="E4328" i="1" s="1"/>
  <c r="E4329" i="1" a="1"/>
  <c r="E4329" i="1" s="1"/>
  <c r="E4330" i="1" a="1"/>
  <c r="E4330" i="1" s="1"/>
  <c r="E4331" i="1" a="1"/>
  <c r="E4331" i="1" s="1"/>
  <c r="E4332" i="1" a="1"/>
  <c r="E4332" i="1" s="1"/>
  <c r="E4333" i="1" a="1"/>
  <c r="E4333" i="1" s="1"/>
  <c r="E4334" i="1" a="1"/>
  <c r="E4334" i="1" s="1"/>
  <c r="E4335" i="1" a="1"/>
  <c r="E4335" i="1" s="1"/>
  <c r="E4336" i="1" a="1"/>
  <c r="E4336" i="1" s="1"/>
  <c r="E4337" i="1" a="1"/>
  <c r="E4337" i="1" s="1"/>
  <c r="E4338" i="1" a="1"/>
  <c r="E4338" i="1" s="1"/>
  <c r="E4339" i="1" a="1"/>
  <c r="E4339" i="1" s="1"/>
  <c r="E4340" i="1" a="1"/>
  <c r="E4340" i="1" s="1"/>
  <c r="E4341" i="1" a="1"/>
  <c r="E4341" i="1" s="1"/>
  <c r="E4342" i="1" a="1"/>
  <c r="E4342" i="1" s="1"/>
  <c r="E4343" i="1" a="1"/>
  <c r="E4343" i="1" s="1"/>
  <c r="E4344" i="1" a="1"/>
  <c r="E4344" i="1" s="1"/>
  <c r="E4345" i="1" a="1"/>
  <c r="E4345" i="1" s="1"/>
  <c r="E4346" i="1" a="1"/>
  <c r="E4346" i="1" s="1"/>
  <c r="E4347" i="1" a="1"/>
  <c r="E4347" i="1" s="1"/>
  <c r="E4348" i="1" a="1"/>
  <c r="E4348" i="1" s="1"/>
  <c r="E4349" i="1" a="1"/>
  <c r="E4349" i="1" s="1"/>
  <c r="E4350" i="1" a="1"/>
  <c r="E4350" i="1" s="1"/>
  <c r="E4351" i="1" a="1"/>
  <c r="E4351" i="1" s="1"/>
  <c r="E4352" i="1" a="1"/>
  <c r="E4352" i="1" s="1"/>
  <c r="E4353" i="1" a="1"/>
  <c r="E4353" i="1" s="1"/>
  <c r="E4354" i="1" a="1"/>
  <c r="E4354" i="1" s="1"/>
  <c r="E4355" i="1" a="1"/>
  <c r="E4355" i="1" s="1"/>
  <c r="E4356" i="1" a="1"/>
  <c r="E4356" i="1" s="1"/>
  <c r="E4357" i="1" a="1"/>
  <c r="E4357" i="1" s="1"/>
  <c r="E4358" i="1" a="1"/>
  <c r="E4358" i="1" s="1"/>
  <c r="E4359" i="1" a="1"/>
  <c r="E4359" i="1" s="1"/>
  <c r="E4360" i="1" a="1"/>
  <c r="E4360" i="1" s="1"/>
  <c r="E4361" i="1" a="1"/>
  <c r="E4361" i="1" s="1"/>
  <c r="E4362" i="1" a="1"/>
  <c r="E4362" i="1" s="1"/>
  <c r="E4363" i="1" a="1"/>
  <c r="E4363" i="1" s="1"/>
  <c r="E4364" i="1" a="1"/>
  <c r="E4364" i="1" s="1"/>
  <c r="E4365" i="1" a="1"/>
  <c r="E4365" i="1" s="1"/>
  <c r="E4366" i="1" a="1"/>
  <c r="E4366" i="1" s="1"/>
  <c r="E4367" i="1" a="1"/>
  <c r="E4367" i="1" s="1"/>
  <c r="E4368" i="1" a="1"/>
  <c r="E4368" i="1" s="1"/>
  <c r="E4369" i="1" a="1"/>
  <c r="E4369" i="1" s="1"/>
  <c r="E4370" i="1" a="1"/>
  <c r="E4370" i="1" s="1"/>
  <c r="E4371" i="1" a="1"/>
  <c r="E4371" i="1" s="1"/>
  <c r="E4372" i="1" a="1"/>
  <c r="E4372" i="1" s="1"/>
  <c r="E4373" i="1" a="1"/>
  <c r="E4373" i="1" s="1"/>
  <c r="E4374" i="1" a="1"/>
  <c r="E4374" i="1" s="1"/>
  <c r="E4375" i="1" a="1"/>
  <c r="E4375" i="1" s="1"/>
  <c r="E4376" i="1" a="1"/>
  <c r="E4376" i="1" s="1"/>
  <c r="E4377" i="1" a="1"/>
  <c r="E4377" i="1" s="1"/>
  <c r="E4378" i="1" a="1"/>
  <c r="E4378" i="1" s="1"/>
  <c r="E4379" i="1" a="1"/>
  <c r="E4379" i="1" s="1"/>
  <c r="E4380" i="1" a="1"/>
  <c r="E4380" i="1" s="1"/>
  <c r="E4381" i="1" a="1"/>
  <c r="E4381" i="1" s="1"/>
  <c r="E4382" i="1" a="1"/>
  <c r="E4382" i="1" s="1"/>
  <c r="E4383" i="1" a="1"/>
  <c r="E4383" i="1" s="1"/>
  <c r="E4384" i="1" a="1"/>
  <c r="E4384" i="1"/>
  <c r="E4385" i="1" a="1"/>
  <c r="E4385" i="1" s="1"/>
  <c r="E4386" i="1" a="1"/>
  <c r="E4386" i="1" s="1"/>
  <c r="E4387" i="1" a="1"/>
  <c r="E4387" i="1" s="1"/>
  <c r="E4388" i="1" a="1"/>
  <c r="E4388" i="1" s="1"/>
  <c r="E4389" i="1" a="1"/>
  <c r="E4389" i="1" s="1"/>
  <c r="E4390" i="1" a="1"/>
  <c r="E4390" i="1" s="1"/>
  <c r="E4391" i="1" a="1"/>
  <c r="E4391" i="1" s="1"/>
  <c r="E4392" i="1" a="1"/>
  <c r="E4392" i="1" s="1"/>
  <c r="E4393" i="1" a="1"/>
  <c r="E4393" i="1" s="1"/>
  <c r="E4394" i="1" a="1"/>
  <c r="E4394" i="1" s="1"/>
  <c r="E4395" i="1" a="1"/>
  <c r="E4395" i="1" s="1"/>
  <c r="E4396" i="1" a="1"/>
  <c r="E4396" i="1" s="1"/>
  <c r="E4397" i="1" a="1"/>
  <c r="E4397" i="1" s="1"/>
  <c r="E4398" i="1" a="1"/>
  <c r="E4398" i="1" s="1"/>
  <c r="E4399" i="1" a="1"/>
  <c r="E4399" i="1" s="1"/>
  <c r="E4400" i="1" a="1"/>
  <c r="E4400" i="1" s="1"/>
  <c r="E4401" i="1" a="1"/>
  <c r="E4401" i="1" s="1"/>
  <c r="E4402" i="1" a="1"/>
  <c r="E4402" i="1" s="1"/>
  <c r="E4403" i="1" a="1"/>
  <c r="E4403" i="1" s="1"/>
  <c r="E4404" i="1" a="1"/>
  <c r="E4404" i="1" s="1"/>
  <c r="E4405" i="1" a="1"/>
  <c r="E4405" i="1" s="1"/>
  <c r="E4406" i="1" a="1"/>
  <c r="E4406" i="1" s="1"/>
  <c r="E4407" i="1" a="1"/>
  <c r="E4407" i="1" s="1"/>
  <c r="E4408" i="1" a="1"/>
  <c r="E4408" i="1" s="1"/>
  <c r="E4409" i="1" a="1"/>
  <c r="E4409" i="1" s="1"/>
  <c r="E4410" i="1" a="1"/>
  <c r="E4410" i="1" s="1"/>
  <c r="E4411" i="1" a="1"/>
  <c r="E4411" i="1" s="1"/>
  <c r="E4412" i="1" a="1"/>
  <c r="E4412" i="1" s="1"/>
  <c r="E4413" i="1" a="1"/>
  <c r="E4413" i="1" s="1"/>
  <c r="E4414" i="1" a="1"/>
  <c r="E4414" i="1" s="1"/>
  <c r="E4415" i="1" a="1"/>
  <c r="E4415" i="1" s="1"/>
  <c r="E4416" i="1" a="1"/>
  <c r="E4416" i="1" s="1"/>
  <c r="E4417" i="1" a="1"/>
  <c r="E4417" i="1" s="1"/>
  <c r="E4418" i="1" a="1"/>
  <c r="E4418" i="1" s="1"/>
  <c r="E4419" i="1" a="1"/>
  <c r="E4419" i="1" s="1"/>
  <c r="E4420" i="1" a="1"/>
  <c r="E4420" i="1" s="1"/>
  <c r="E4421" i="1" a="1"/>
  <c r="E4421" i="1" s="1"/>
  <c r="E4422" i="1" a="1"/>
  <c r="E4422" i="1"/>
  <c r="E4423" i="1" a="1"/>
  <c r="E4423" i="1" s="1"/>
  <c r="E4424" i="1" a="1"/>
  <c r="E4424" i="1" s="1"/>
  <c r="E4425" i="1" a="1"/>
  <c r="E4425" i="1" s="1"/>
  <c r="E4426" i="1" a="1"/>
  <c r="E4426" i="1" s="1"/>
  <c r="E4427" i="1" a="1"/>
  <c r="E4427" i="1" s="1"/>
  <c r="E4428" i="1" a="1"/>
  <c r="E4428" i="1" s="1"/>
  <c r="E4429" i="1" a="1"/>
  <c r="E4429" i="1" s="1"/>
  <c r="E4430" i="1" a="1"/>
  <c r="E4430" i="1" s="1"/>
  <c r="E4431" i="1" a="1"/>
  <c r="E4431" i="1" s="1"/>
  <c r="E4432" i="1" a="1"/>
  <c r="E4432" i="1" s="1"/>
  <c r="E4433" i="1" a="1"/>
  <c r="E4433" i="1" s="1"/>
  <c r="E4434" i="1" a="1"/>
  <c r="E4434" i="1" s="1"/>
  <c r="E4435" i="1" a="1"/>
  <c r="E4435" i="1" s="1"/>
  <c r="E4436" i="1" a="1"/>
  <c r="E4436" i="1" s="1"/>
  <c r="E4437" i="1" a="1"/>
  <c r="E4437" i="1" s="1"/>
  <c r="E4438" i="1" a="1"/>
  <c r="E4438" i="1" s="1"/>
  <c r="E4439" i="1" a="1"/>
  <c r="E4439" i="1" s="1"/>
  <c r="E4440" i="1" a="1"/>
  <c r="E4440" i="1" s="1"/>
  <c r="E4441" i="1" a="1"/>
  <c r="E4441" i="1" s="1"/>
  <c r="E4442" i="1" a="1"/>
  <c r="E4442" i="1" s="1"/>
  <c r="E4443" i="1" a="1"/>
  <c r="E4443" i="1" s="1"/>
  <c r="E4444" i="1" a="1"/>
  <c r="E4444" i="1" s="1"/>
  <c r="E4445" i="1" a="1"/>
  <c r="E4445" i="1" s="1"/>
  <c r="E4446" i="1" a="1"/>
  <c r="E4446" i="1" s="1"/>
  <c r="E4447" i="1" a="1"/>
  <c r="E4447" i="1" s="1"/>
  <c r="E4448" i="1" a="1"/>
  <c r="E4448" i="1" s="1"/>
  <c r="E4449" i="1" a="1"/>
  <c r="E4449" i="1" s="1"/>
  <c r="E4450" i="1" a="1"/>
  <c r="E4450" i="1" s="1"/>
  <c r="E4451" i="1" a="1"/>
  <c r="E4451" i="1" s="1"/>
  <c r="E4452" i="1" a="1"/>
  <c r="E4452" i="1" s="1"/>
  <c r="E4453" i="1" a="1"/>
  <c r="E4453" i="1" s="1"/>
  <c r="E4454" i="1" a="1"/>
  <c r="E4454" i="1" s="1"/>
  <c r="E4455" i="1" a="1"/>
  <c r="E4455" i="1" s="1"/>
  <c r="E4456" i="1" a="1"/>
  <c r="E4456" i="1" s="1"/>
  <c r="E4457" i="1" a="1"/>
  <c r="E4457" i="1" s="1"/>
  <c r="E4458" i="1" a="1"/>
  <c r="E4458" i="1" s="1"/>
  <c r="E4459" i="1" a="1"/>
  <c r="E4459" i="1" s="1"/>
  <c r="E4460" i="1" a="1"/>
  <c r="E4460" i="1" s="1"/>
  <c r="E4461" i="1" a="1"/>
  <c r="E4461" i="1" s="1"/>
  <c r="E4462" i="1" a="1"/>
  <c r="E4462" i="1" s="1"/>
  <c r="E4463" i="1" a="1"/>
  <c r="E4463" i="1" s="1"/>
  <c r="E4464" i="1" a="1"/>
  <c r="E4464" i="1" s="1"/>
  <c r="E4465" i="1" a="1"/>
  <c r="E4465" i="1" s="1"/>
  <c r="E4466" i="1" a="1"/>
  <c r="E4466" i="1" s="1"/>
  <c r="E4467" i="1" a="1"/>
  <c r="E4467" i="1" s="1"/>
  <c r="E4468" i="1" a="1"/>
  <c r="E4468" i="1" s="1"/>
  <c r="E4469" i="1" a="1"/>
  <c r="E4469" i="1" s="1"/>
  <c r="E4470" i="1" a="1"/>
  <c r="E4470" i="1" s="1"/>
  <c r="E4471" i="1" a="1"/>
  <c r="E4471" i="1" s="1"/>
  <c r="E4472" i="1" a="1"/>
  <c r="E4472" i="1" s="1"/>
  <c r="E4473" i="1" a="1"/>
  <c r="E4473" i="1" s="1"/>
  <c r="E4474" i="1" a="1"/>
  <c r="E4474" i="1" s="1"/>
  <c r="E4475" i="1" a="1"/>
  <c r="E4475" i="1" s="1"/>
  <c r="E4476" i="1" a="1"/>
  <c r="E4476" i="1" s="1"/>
  <c r="E4477" i="1" a="1"/>
  <c r="E4477" i="1" s="1"/>
  <c r="E4478" i="1" a="1"/>
  <c r="E4478" i="1" s="1"/>
  <c r="E4479" i="1" a="1"/>
  <c r="E4479" i="1" s="1"/>
  <c r="E4480" i="1" a="1"/>
  <c r="E4480" i="1" s="1"/>
  <c r="E4481" i="1" a="1"/>
  <c r="E4481" i="1" s="1"/>
  <c r="E4482" i="1" a="1"/>
  <c r="E4482" i="1" s="1"/>
  <c r="E4483" i="1" a="1"/>
  <c r="E4483" i="1" s="1"/>
  <c r="E4484" i="1" a="1"/>
  <c r="E4484" i="1" s="1"/>
  <c r="E4485" i="1" a="1"/>
  <c r="E4485" i="1" s="1"/>
  <c r="E4486" i="1" a="1"/>
  <c r="E4486" i="1" s="1"/>
  <c r="E4487" i="1" a="1"/>
  <c r="E4487" i="1" s="1"/>
  <c r="E4488" i="1" a="1"/>
  <c r="E4488" i="1" s="1"/>
  <c r="E4489" i="1" a="1"/>
  <c r="E4489" i="1" s="1"/>
  <c r="E4490" i="1" a="1"/>
  <c r="E4490" i="1" s="1"/>
  <c r="E4491" i="1" a="1"/>
  <c r="E4491" i="1" s="1"/>
  <c r="E4492" i="1" a="1"/>
  <c r="E4492" i="1" s="1"/>
  <c r="E4493" i="1" a="1"/>
  <c r="E4493" i="1" s="1"/>
  <c r="E4494" i="1" a="1"/>
  <c r="E4494" i="1" s="1"/>
  <c r="E4495" i="1" a="1"/>
  <c r="E4495" i="1" s="1"/>
  <c r="E4496" i="1" a="1"/>
  <c r="E4496" i="1" s="1"/>
  <c r="E4497" i="1" a="1"/>
  <c r="E4497" i="1" s="1"/>
  <c r="E4498" i="1" a="1"/>
  <c r="E4498" i="1" s="1"/>
  <c r="E4499" i="1" a="1"/>
  <c r="E4499" i="1" s="1"/>
  <c r="E4500" i="1" a="1"/>
  <c r="E4500" i="1" s="1"/>
  <c r="E4501" i="1" a="1"/>
  <c r="E4501" i="1" s="1"/>
  <c r="E4502" i="1" a="1"/>
  <c r="E4502" i="1" s="1"/>
  <c r="E4503" i="1" a="1"/>
  <c r="E4503" i="1" s="1"/>
  <c r="E4504" i="1" a="1"/>
  <c r="E4504" i="1" s="1"/>
  <c r="E4505" i="1" a="1"/>
  <c r="E4505" i="1" s="1"/>
  <c r="E4506" i="1" a="1"/>
  <c r="E4506" i="1" s="1"/>
  <c r="E4507" i="1" a="1"/>
  <c r="E4507" i="1" s="1"/>
  <c r="E4508" i="1" a="1"/>
  <c r="E4508" i="1" s="1"/>
  <c r="E4509" i="1" a="1"/>
  <c r="E4509" i="1" s="1"/>
  <c r="E4510" i="1" a="1"/>
  <c r="E4510" i="1" s="1"/>
  <c r="E4511" i="1" a="1"/>
  <c r="E4511" i="1" s="1"/>
  <c r="E4512" i="1" a="1"/>
  <c r="E4512" i="1" s="1"/>
  <c r="E4513" i="1" a="1"/>
  <c r="E4513" i="1" s="1"/>
  <c r="E4514" i="1" a="1"/>
  <c r="E4514" i="1" s="1"/>
  <c r="E4515" i="1" a="1"/>
  <c r="E4515" i="1" s="1"/>
  <c r="E4516" i="1" a="1"/>
  <c r="E4516" i="1" s="1"/>
  <c r="E4517" i="1" a="1"/>
  <c r="E4517" i="1" s="1"/>
  <c r="E4518" i="1" a="1"/>
  <c r="E4518" i="1" s="1"/>
  <c r="E4519" i="1" a="1"/>
  <c r="E4519" i="1" s="1"/>
  <c r="E4520" i="1" a="1"/>
  <c r="E4520" i="1" s="1"/>
  <c r="E4521" i="1" a="1"/>
  <c r="E4521" i="1" s="1"/>
  <c r="E4522" i="1" a="1"/>
  <c r="E4522" i="1" s="1"/>
  <c r="E4523" i="1" a="1"/>
  <c r="E4523" i="1" s="1"/>
  <c r="E4524" i="1" a="1"/>
  <c r="E4524" i="1" s="1"/>
  <c r="E4525" i="1" a="1"/>
  <c r="E4525" i="1" s="1"/>
  <c r="E4526" i="1" a="1"/>
  <c r="E4526" i="1" s="1"/>
  <c r="E4527" i="1" a="1"/>
  <c r="E4527" i="1" s="1"/>
  <c r="E4528" i="1" a="1"/>
  <c r="E4528" i="1" s="1"/>
  <c r="E4529" i="1" a="1"/>
  <c r="E4529" i="1" s="1"/>
  <c r="E4530" i="1" a="1"/>
  <c r="E4530" i="1" s="1"/>
  <c r="E4531" i="1" a="1"/>
  <c r="E4531" i="1" s="1"/>
  <c r="E4532" i="1" a="1"/>
  <c r="E4532" i="1" s="1"/>
  <c r="E4533" i="1" a="1"/>
  <c r="E4533" i="1" s="1"/>
  <c r="E4534" i="1" a="1"/>
  <c r="E4534" i="1" s="1"/>
  <c r="E4535" i="1" a="1"/>
  <c r="E4535" i="1" s="1"/>
  <c r="E4536" i="1" a="1"/>
  <c r="E4536" i="1" s="1"/>
  <c r="E4537" i="1" a="1"/>
  <c r="E4537" i="1" s="1"/>
  <c r="E4538" i="1" a="1"/>
  <c r="E4538" i="1" s="1"/>
  <c r="E4539" i="1" a="1"/>
  <c r="E4539" i="1" s="1"/>
  <c r="E4540" i="1" a="1"/>
  <c r="E4540" i="1" s="1"/>
  <c r="E4541" i="1" a="1"/>
  <c r="E4541" i="1" s="1"/>
  <c r="E4542" i="1" a="1"/>
  <c r="E4542" i="1" s="1"/>
  <c r="E4543" i="1" a="1"/>
  <c r="E4543" i="1" s="1"/>
  <c r="E4544" i="1" a="1"/>
  <c r="E4544" i="1" s="1"/>
  <c r="E4545" i="1" a="1"/>
  <c r="E4545" i="1" s="1"/>
  <c r="E4546" i="1" a="1"/>
  <c r="E4546" i="1" s="1"/>
  <c r="E4547" i="1" a="1"/>
  <c r="E4547" i="1" s="1"/>
  <c r="E4548" i="1" a="1"/>
  <c r="E4548" i="1" s="1"/>
  <c r="E4549" i="1" a="1"/>
  <c r="E4549" i="1" s="1"/>
  <c r="E4550" i="1" a="1"/>
  <c r="E4550" i="1" s="1"/>
  <c r="E4551" i="1" a="1"/>
  <c r="E4551" i="1" s="1"/>
  <c r="E4552" i="1" a="1"/>
  <c r="E4552" i="1" s="1"/>
  <c r="E4553" i="1" a="1"/>
  <c r="E4553" i="1" s="1"/>
  <c r="E4554" i="1" a="1"/>
  <c r="E4554" i="1" s="1"/>
  <c r="E4555" i="1" a="1"/>
  <c r="E4555" i="1" s="1"/>
  <c r="E4556" i="1" a="1"/>
  <c r="E4556" i="1" s="1"/>
  <c r="E4557" i="1" a="1"/>
  <c r="E4557" i="1" s="1"/>
  <c r="E4558" i="1" a="1"/>
  <c r="E4558" i="1" s="1"/>
  <c r="E4559" i="1" a="1"/>
  <c r="E4559" i="1" s="1"/>
  <c r="E4560" i="1" a="1"/>
  <c r="E4560" i="1" s="1"/>
  <c r="E4561" i="1" a="1"/>
  <c r="E4561" i="1" s="1"/>
  <c r="E4562" i="1" a="1"/>
  <c r="E4562" i="1" s="1"/>
  <c r="E4563" i="1" a="1"/>
  <c r="E4563" i="1" s="1"/>
  <c r="E4564" i="1" a="1"/>
  <c r="E4564" i="1" s="1"/>
  <c r="E4565" i="1" a="1"/>
  <c r="E4565" i="1" s="1"/>
  <c r="E4566" i="1" a="1"/>
  <c r="E4566" i="1"/>
  <c r="E4567" i="1" a="1"/>
  <c r="E4567" i="1" s="1"/>
  <c r="E4568" i="1" a="1"/>
  <c r="E4568" i="1" s="1"/>
  <c r="E4569" i="1" a="1"/>
  <c r="E4569" i="1" s="1"/>
  <c r="E4570" i="1" a="1"/>
  <c r="E4570" i="1" s="1"/>
  <c r="E4571" i="1" a="1"/>
  <c r="E4571" i="1" s="1"/>
  <c r="E4572" i="1" a="1"/>
  <c r="E4572" i="1" s="1"/>
  <c r="E4573" i="1" a="1"/>
  <c r="E4573" i="1" s="1"/>
  <c r="E4574" i="1" a="1"/>
  <c r="E4574" i="1" s="1"/>
  <c r="E4575" i="1" a="1"/>
  <c r="E4575" i="1" s="1"/>
  <c r="E4576" i="1" a="1"/>
  <c r="E4576" i="1" s="1"/>
  <c r="E4577" i="1" a="1"/>
  <c r="E4577" i="1" s="1"/>
  <c r="E4578" i="1" a="1"/>
  <c r="E4578" i="1" s="1"/>
  <c r="E4579" i="1" a="1"/>
  <c r="E4579" i="1" s="1"/>
  <c r="E4580" i="1" a="1"/>
  <c r="E4580" i="1" s="1"/>
  <c r="E4581" i="1" a="1"/>
  <c r="E4581" i="1" s="1"/>
  <c r="E4582" i="1" a="1"/>
  <c r="E4582" i="1" s="1"/>
  <c r="E4583" i="1" a="1"/>
  <c r="E4583" i="1" s="1"/>
  <c r="E4584" i="1" a="1"/>
  <c r="E4584" i="1" s="1"/>
  <c r="E4585" i="1" a="1"/>
  <c r="E4585" i="1" s="1"/>
  <c r="E4586" i="1" a="1"/>
  <c r="E4586" i="1" s="1"/>
  <c r="E4587" i="1" a="1"/>
  <c r="E4587" i="1" s="1"/>
  <c r="E4588" i="1" a="1"/>
  <c r="E4588" i="1" s="1"/>
  <c r="E4589" i="1" a="1"/>
  <c r="E4589" i="1" s="1"/>
  <c r="E4590" i="1" a="1"/>
  <c r="E4590" i="1" s="1"/>
  <c r="E4591" i="1" a="1"/>
  <c r="E4591" i="1" s="1"/>
  <c r="E4592" i="1" a="1"/>
  <c r="E4592" i="1" s="1"/>
  <c r="E4593" i="1" a="1"/>
  <c r="E4593" i="1" s="1"/>
  <c r="E4594" i="1" a="1"/>
  <c r="E4594" i="1" s="1"/>
  <c r="E4595" i="1" a="1"/>
  <c r="E4595" i="1" s="1"/>
  <c r="E4596" i="1" a="1"/>
  <c r="E4596" i="1" s="1"/>
  <c r="E4597" i="1" a="1"/>
  <c r="E4597" i="1" s="1"/>
  <c r="E4598" i="1" a="1"/>
  <c r="E4598" i="1" s="1"/>
  <c r="E4599" i="1" a="1"/>
  <c r="E4599" i="1" s="1"/>
  <c r="E4600" i="1" a="1"/>
  <c r="E4600" i="1" s="1"/>
  <c r="E4601" i="1" a="1"/>
  <c r="E4601" i="1" s="1"/>
  <c r="E4602" i="1" a="1"/>
  <c r="E4602" i="1" s="1"/>
  <c r="E4603" i="1" a="1"/>
  <c r="E4603" i="1" s="1"/>
  <c r="E4604" i="1" a="1"/>
  <c r="E4604" i="1" s="1"/>
  <c r="E4605" i="1" a="1"/>
  <c r="E4605" i="1" s="1"/>
  <c r="E4606" i="1" a="1"/>
  <c r="E4606" i="1" s="1"/>
  <c r="E4607" i="1" a="1"/>
  <c r="E4607" i="1" s="1"/>
  <c r="E4608" i="1" a="1"/>
  <c r="E4608" i="1" s="1"/>
  <c r="E4609" i="1" a="1"/>
  <c r="E4609" i="1" s="1"/>
  <c r="E4610" i="1" a="1"/>
  <c r="E4610" i="1" s="1"/>
  <c r="E4611" i="1" a="1"/>
  <c r="E4611" i="1" s="1"/>
  <c r="E4612" i="1" a="1"/>
  <c r="E4612" i="1" s="1"/>
  <c r="E4613" i="1" a="1"/>
  <c r="E4613" i="1" s="1"/>
  <c r="E4614" i="1" a="1"/>
  <c r="E4614" i="1" s="1"/>
  <c r="E4615" i="1" a="1"/>
  <c r="E4615" i="1" s="1"/>
  <c r="E4616" i="1" a="1"/>
  <c r="E4616" i="1" s="1"/>
  <c r="E4617" i="1" a="1"/>
  <c r="E4617" i="1" s="1"/>
  <c r="E4618" i="1" a="1"/>
  <c r="E4618" i="1" s="1"/>
  <c r="E4619" i="1" a="1"/>
  <c r="E4619" i="1" s="1"/>
  <c r="E4620" i="1" a="1"/>
  <c r="E4620" i="1" s="1"/>
  <c r="E4621" i="1" a="1"/>
  <c r="E4621" i="1" s="1"/>
  <c r="E4622" i="1" a="1"/>
  <c r="E4622" i="1" s="1"/>
  <c r="E4623" i="1" a="1"/>
  <c r="E4623" i="1" s="1"/>
  <c r="E4624" i="1" a="1"/>
  <c r="E4624" i="1" s="1"/>
  <c r="E4625" i="1" a="1"/>
  <c r="E4625" i="1" s="1"/>
  <c r="E4626" i="1" a="1"/>
  <c r="E4626" i="1" s="1"/>
  <c r="E4627" i="1" a="1"/>
  <c r="E4627" i="1" s="1"/>
  <c r="E4628" i="1" a="1"/>
  <c r="E4628" i="1" s="1"/>
  <c r="E4629" i="1" a="1"/>
  <c r="E4629" i="1" s="1"/>
  <c r="E4630" i="1" a="1"/>
  <c r="E4630" i="1" s="1"/>
  <c r="E4631" i="1" a="1"/>
  <c r="E4631" i="1" s="1"/>
  <c r="E4632" i="1" a="1"/>
  <c r="E4632" i="1" s="1"/>
  <c r="E4633" i="1" a="1"/>
  <c r="E4633" i="1" s="1"/>
  <c r="E4634" i="1" a="1"/>
  <c r="E4634" i="1" s="1"/>
  <c r="E4635" i="1" a="1"/>
  <c r="E4635" i="1" s="1"/>
  <c r="E4636" i="1" a="1"/>
  <c r="E4636" i="1" s="1"/>
  <c r="E4637" i="1" a="1"/>
  <c r="E4637" i="1" s="1"/>
  <c r="E4638" i="1" a="1"/>
  <c r="E4638" i="1" s="1"/>
  <c r="E4639" i="1" a="1"/>
  <c r="E4639" i="1" s="1"/>
  <c r="E4640" i="1" a="1"/>
  <c r="E4640" i="1" s="1"/>
  <c r="E4641" i="1" a="1"/>
  <c r="E4641" i="1" s="1"/>
  <c r="E4642" i="1" a="1"/>
  <c r="E4642" i="1" s="1"/>
  <c r="E4643" i="1" a="1"/>
  <c r="E4643" i="1" s="1"/>
  <c r="E4644" i="1" a="1"/>
  <c r="E4644" i="1" s="1"/>
  <c r="E4645" i="1" a="1"/>
  <c r="E4645" i="1" s="1"/>
  <c r="E4646" i="1" a="1"/>
  <c r="E4646" i="1" s="1"/>
  <c r="E4647" i="1" a="1"/>
  <c r="E4647" i="1" s="1"/>
  <c r="E4648" i="1" a="1"/>
  <c r="E4648" i="1" s="1"/>
  <c r="E4649" i="1" a="1"/>
  <c r="E4649" i="1" s="1"/>
  <c r="E4650" i="1" a="1"/>
  <c r="E4650" i="1" s="1"/>
  <c r="E4651" i="1" a="1"/>
  <c r="E4651" i="1" s="1"/>
  <c r="E4652" i="1" a="1"/>
  <c r="E4652" i="1" s="1"/>
  <c r="E4653" i="1" a="1"/>
  <c r="E4653" i="1" s="1"/>
  <c r="E4654" i="1" a="1"/>
  <c r="E4654" i="1" s="1"/>
  <c r="E4655" i="1" a="1"/>
  <c r="E4655" i="1" s="1"/>
  <c r="E4656" i="1" a="1"/>
  <c r="E4656" i="1" s="1"/>
  <c r="E4657" i="1" a="1"/>
  <c r="E4657" i="1" s="1"/>
  <c r="E4658" i="1" a="1"/>
  <c r="E4658" i="1" s="1"/>
  <c r="E4659" i="1" a="1"/>
  <c r="E4659" i="1" s="1"/>
  <c r="E4660" i="1" a="1"/>
  <c r="E4660" i="1" s="1"/>
  <c r="E4661" i="1" a="1"/>
  <c r="E4661" i="1" s="1"/>
  <c r="E4662" i="1" a="1"/>
  <c r="E4662" i="1" s="1"/>
  <c r="E4663" i="1" a="1"/>
  <c r="E4663" i="1" s="1"/>
  <c r="E4664" i="1" a="1"/>
  <c r="E4664" i="1" s="1"/>
  <c r="E4665" i="1" a="1"/>
  <c r="E4665" i="1" s="1"/>
  <c r="E4666" i="1" a="1"/>
  <c r="E4666" i="1" s="1"/>
  <c r="E4667" i="1" a="1"/>
  <c r="E4667" i="1" s="1"/>
  <c r="E4668" i="1" a="1"/>
  <c r="E4668" i="1" s="1"/>
  <c r="E4669" i="1" a="1"/>
  <c r="E4669" i="1" s="1"/>
  <c r="E4670" i="1" a="1"/>
  <c r="E4670" i="1" s="1"/>
  <c r="E4671" i="1" a="1"/>
  <c r="E4671" i="1" s="1"/>
  <c r="E4672" i="1" a="1"/>
  <c r="E4672" i="1" s="1"/>
  <c r="E4673" i="1" a="1"/>
  <c r="E4673" i="1" s="1"/>
  <c r="E4674" i="1" a="1"/>
  <c r="E4674" i="1" s="1"/>
  <c r="E4675" i="1" a="1"/>
  <c r="E4675" i="1" s="1"/>
  <c r="E4676" i="1" a="1"/>
  <c r="E4676" i="1" s="1"/>
  <c r="E4677" i="1" a="1"/>
  <c r="E4677" i="1" s="1"/>
  <c r="E4678" i="1" a="1"/>
  <c r="E4678" i="1" s="1"/>
  <c r="E4679" i="1" a="1"/>
  <c r="E4679" i="1" s="1"/>
  <c r="E4680" i="1" a="1"/>
  <c r="E4680" i="1" s="1"/>
  <c r="E4681" i="1" a="1"/>
  <c r="E4681" i="1" s="1"/>
  <c r="E4682" i="1" a="1"/>
  <c r="E4682" i="1" s="1"/>
  <c r="E4683" i="1" a="1"/>
  <c r="E4683" i="1" s="1"/>
  <c r="E4684" i="1" a="1"/>
  <c r="E4684" i="1" s="1"/>
  <c r="E4685" i="1" a="1"/>
  <c r="E4685" i="1" s="1"/>
  <c r="E4686" i="1" a="1"/>
  <c r="E4686" i="1" s="1"/>
  <c r="E4687" i="1" a="1"/>
  <c r="E4687" i="1" s="1"/>
  <c r="E4688" i="1" a="1"/>
  <c r="E4688" i="1" s="1"/>
  <c r="E4689" i="1" a="1"/>
  <c r="E4689" i="1" s="1"/>
  <c r="E4690" i="1" a="1"/>
  <c r="E4690" i="1" s="1"/>
  <c r="E4691" i="1" a="1"/>
  <c r="E4691" i="1" s="1"/>
  <c r="E4692" i="1" a="1"/>
  <c r="E4692" i="1" s="1"/>
  <c r="E4693" i="1" a="1"/>
  <c r="E4693" i="1" s="1"/>
  <c r="E4694" i="1" a="1"/>
  <c r="E4694" i="1" s="1"/>
  <c r="E4695" i="1" a="1"/>
  <c r="E4695" i="1" s="1"/>
  <c r="E4696" i="1" a="1"/>
  <c r="E4696" i="1" s="1"/>
  <c r="E4697" i="1" a="1"/>
  <c r="E4697" i="1" s="1"/>
  <c r="E4698" i="1" a="1"/>
  <c r="E4698" i="1" s="1"/>
  <c r="E4699" i="1" a="1"/>
  <c r="E4699" i="1" s="1"/>
  <c r="E4700" i="1" a="1"/>
  <c r="E4700" i="1" s="1"/>
  <c r="E4701" i="1" a="1"/>
  <c r="E4701" i="1" s="1"/>
  <c r="E4702" i="1" a="1"/>
  <c r="E4702" i="1" s="1"/>
  <c r="E4703" i="1" a="1"/>
  <c r="E4703" i="1" s="1"/>
  <c r="E4704" i="1" a="1"/>
  <c r="E4704" i="1" s="1"/>
  <c r="E4705" i="1" a="1"/>
  <c r="E4705" i="1" s="1"/>
  <c r="E4706" i="1" a="1"/>
  <c r="E4706" i="1" s="1"/>
  <c r="E4707" i="1" a="1"/>
  <c r="E4707" i="1" s="1"/>
  <c r="E4708" i="1" a="1"/>
  <c r="E4708" i="1" s="1"/>
  <c r="E4709" i="1" a="1"/>
  <c r="E4709" i="1" s="1"/>
  <c r="E4710" i="1" a="1"/>
  <c r="E4710" i="1" s="1"/>
  <c r="E4711" i="1" a="1"/>
  <c r="E4711" i="1" s="1"/>
  <c r="E4712" i="1" a="1"/>
  <c r="E4712" i="1" s="1"/>
  <c r="E4713" i="1" a="1"/>
  <c r="E4713" i="1" s="1"/>
  <c r="E4714" i="1" a="1"/>
  <c r="E4714" i="1" s="1"/>
  <c r="E4715" i="1" a="1"/>
  <c r="E4715" i="1" s="1"/>
  <c r="E4716" i="1" a="1"/>
  <c r="E4716" i="1" s="1"/>
  <c r="E4717" i="1" a="1"/>
  <c r="E4717" i="1" s="1"/>
  <c r="E4718" i="1" a="1"/>
  <c r="E4718" i="1" s="1"/>
  <c r="E4719" i="1" a="1"/>
  <c r="E4719" i="1" s="1"/>
  <c r="E4720" i="1" a="1"/>
  <c r="E4720" i="1" s="1"/>
  <c r="E4721" i="1" a="1"/>
  <c r="E4721" i="1" s="1"/>
  <c r="E4722" i="1" a="1"/>
  <c r="E4722" i="1" s="1"/>
  <c r="E4723" i="1" a="1"/>
  <c r="E4723" i="1" s="1"/>
  <c r="E4724" i="1" a="1"/>
  <c r="E4724" i="1" s="1"/>
  <c r="E4725" i="1" a="1"/>
  <c r="E4725" i="1" s="1"/>
  <c r="E4726" i="1" a="1"/>
  <c r="E4726" i="1" s="1"/>
  <c r="E4727" i="1" a="1"/>
  <c r="E4727" i="1" s="1"/>
  <c r="E4728" i="1" a="1"/>
  <c r="E4728" i="1" s="1"/>
  <c r="E4729" i="1" a="1"/>
  <c r="E4729" i="1" s="1"/>
  <c r="E4730" i="1" a="1"/>
  <c r="E4730" i="1" s="1"/>
  <c r="E4731" i="1" a="1"/>
  <c r="E4731" i="1" s="1"/>
  <c r="E4732" i="1" a="1"/>
  <c r="E4732" i="1" s="1"/>
  <c r="E4733" i="1" a="1"/>
  <c r="E4733" i="1" s="1"/>
  <c r="E4734" i="1" a="1"/>
  <c r="E4734" i="1" s="1"/>
  <c r="E4735" i="1" a="1"/>
  <c r="E4735" i="1" s="1"/>
  <c r="E4736" i="1" a="1"/>
  <c r="E4736" i="1" s="1"/>
  <c r="E4737" i="1" a="1"/>
  <c r="E4737" i="1" s="1"/>
  <c r="E4738" i="1" a="1"/>
  <c r="E4738" i="1" s="1"/>
  <c r="E4739" i="1" a="1"/>
  <c r="E4739" i="1" s="1"/>
  <c r="E4740" i="1" a="1"/>
  <c r="E4740" i="1" s="1"/>
  <c r="E4741" i="1" a="1"/>
  <c r="E4741" i="1" s="1"/>
  <c r="E4742" i="1" a="1"/>
  <c r="E4742" i="1" s="1"/>
  <c r="E4743" i="1" a="1"/>
  <c r="E4743" i="1" s="1"/>
  <c r="E4744" i="1" a="1"/>
  <c r="E4744" i="1" s="1"/>
  <c r="E4745" i="1" a="1"/>
  <c r="E4745" i="1" s="1"/>
  <c r="E4746" i="1" a="1"/>
  <c r="E4746" i="1" s="1"/>
  <c r="E4747" i="1" a="1"/>
  <c r="E4747" i="1" s="1"/>
  <c r="E4748" i="1" a="1"/>
  <c r="E4748" i="1" s="1"/>
  <c r="E4749" i="1" a="1"/>
  <c r="E4749" i="1" s="1"/>
  <c r="E4750" i="1" a="1"/>
  <c r="E4750" i="1" s="1"/>
  <c r="E4751" i="1" a="1"/>
  <c r="E4751" i="1" s="1"/>
  <c r="E4752" i="1" a="1"/>
  <c r="E4752" i="1" s="1"/>
  <c r="E4753" i="1" a="1"/>
  <c r="E4753" i="1" s="1"/>
  <c r="E4754" i="1" a="1"/>
  <c r="E4754" i="1" s="1"/>
  <c r="E4755" i="1" a="1"/>
  <c r="E4755" i="1" s="1"/>
  <c r="E4756" i="1" a="1"/>
  <c r="E4756" i="1" s="1"/>
  <c r="E4757" i="1" a="1"/>
  <c r="E4757" i="1" s="1"/>
  <c r="E4758" i="1" a="1"/>
  <c r="E4758" i="1" s="1"/>
  <c r="E4759" i="1" a="1"/>
  <c r="E4759" i="1" s="1"/>
  <c r="E4760" i="1" a="1"/>
  <c r="E4760" i="1" s="1"/>
  <c r="E4761" i="1" a="1"/>
  <c r="E4761" i="1"/>
  <c r="E4762" i="1" a="1"/>
  <c r="E4762" i="1" s="1"/>
  <c r="E4763" i="1" a="1"/>
  <c r="E4763" i="1" s="1"/>
  <c r="E4764" i="1" a="1"/>
  <c r="E4764" i="1" s="1"/>
  <c r="E4765" i="1" a="1"/>
  <c r="E4765" i="1" s="1"/>
  <c r="E4766" i="1" a="1"/>
  <c r="E4766" i="1" s="1"/>
  <c r="E4767" i="1" a="1"/>
  <c r="E4767" i="1" s="1"/>
  <c r="E4768" i="1" a="1"/>
  <c r="E4768" i="1" s="1"/>
  <c r="E4769" i="1" a="1"/>
  <c r="E4769" i="1" s="1"/>
  <c r="E4770" i="1" a="1"/>
  <c r="E4770" i="1" s="1"/>
  <c r="E4771" i="1" a="1"/>
  <c r="E4771" i="1" s="1"/>
  <c r="E4772" i="1" a="1"/>
  <c r="E4772" i="1" s="1"/>
  <c r="E4773" i="1" a="1"/>
  <c r="E4773" i="1" s="1"/>
  <c r="E4774" i="1" a="1"/>
  <c r="E4774" i="1" s="1"/>
  <c r="E4775" i="1" a="1"/>
  <c r="E4775" i="1" s="1"/>
  <c r="E4776" i="1" a="1"/>
  <c r="E4776" i="1" s="1"/>
  <c r="E4777" i="1" a="1"/>
  <c r="E4777" i="1" s="1"/>
  <c r="E4778" i="1" a="1"/>
  <c r="E4778" i="1" s="1"/>
  <c r="E4779" i="1" a="1"/>
  <c r="E4779" i="1" s="1"/>
  <c r="E4780" i="1" a="1"/>
  <c r="E4780" i="1" s="1"/>
  <c r="E4781" i="1" a="1"/>
  <c r="E4781" i="1" s="1"/>
  <c r="E4782" i="1" a="1"/>
  <c r="E4782" i="1" s="1"/>
  <c r="E4783" i="1" a="1"/>
  <c r="E4783" i="1" s="1"/>
  <c r="E4784" i="1" a="1"/>
  <c r="E4784" i="1" s="1"/>
  <c r="E4785" i="1" a="1"/>
  <c r="E4785" i="1" s="1"/>
  <c r="E4786" i="1" a="1"/>
  <c r="E4786" i="1" s="1"/>
  <c r="E4787" i="1" a="1"/>
  <c r="E4787" i="1" s="1"/>
  <c r="E4788" i="1" a="1"/>
  <c r="E4788" i="1" s="1"/>
  <c r="E4789" i="1" a="1"/>
  <c r="E4789" i="1" s="1"/>
  <c r="E4790" i="1" a="1"/>
  <c r="E4790" i="1" s="1"/>
  <c r="E4791" i="1" a="1"/>
  <c r="E4791" i="1" s="1"/>
  <c r="E4792" i="1" a="1"/>
  <c r="E4792" i="1" s="1"/>
  <c r="E4793" i="1" a="1"/>
  <c r="E4793" i="1" s="1"/>
  <c r="E4794" i="1" a="1"/>
  <c r="E4794" i="1" s="1"/>
  <c r="E4795" i="1" a="1"/>
  <c r="E4795" i="1" s="1"/>
  <c r="E4796" i="1" a="1"/>
  <c r="E4796" i="1" s="1"/>
  <c r="E4797" i="1" a="1"/>
  <c r="E4797" i="1" s="1"/>
  <c r="E4798" i="1" a="1"/>
  <c r="E4798" i="1" s="1"/>
  <c r="E4799" i="1" a="1"/>
  <c r="E4799" i="1" s="1"/>
  <c r="E4800" i="1" a="1"/>
  <c r="E4800" i="1" s="1"/>
  <c r="E4801" i="1" a="1"/>
  <c r="E4801" i="1" s="1"/>
  <c r="E4802" i="1" a="1"/>
  <c r="E4802" i="1" s="1"/>
  <c r="E4803" i="1" a="1"/>
  <c r="E4803" i="1" s="1"/>
  <c r="E4804" i="1" a="1"/>
  <c r="E4804" i="1" s="1"/>
  <c r="E4805" i="1" a="1"/>
  <c r="E4805" i="1" s="1"/>
  <c r="E4806" i="1" a="1"/>
  <c r="E4806" i="1" s="1"/>
  <c r="E4807" i="1" a="1"/>
  <c r="E4807" i="1" s="1"/>
  <c r="E4808" i="1" a="1"/>
  <c r="E4808" i="1" s="1"/>
  <c r="E4809" i="1" a="1"/>
  <c r="E4809" i="1" s="1"/>
  <c r="E4810" i="1" a="1"/>
  <c r="E4810" i="1" s="1"/>
  <c r="E4811" i="1" a="1"/>
  <c r="E4811" i="1" s="1"/>
  <c r="E4812" i="1" a="1"/>
  <c r="E4812" i="1" s="1"/>
  <c r="E4813" i="1" a="1"/>
  <c r="E4813" i="1" s="1"/>
  <c r="E4814" i="1" a="1"/>
  <c r="E4814" i="1" s="1"/>
  <c r="E4815" i="1" a="1"/>
  <c r="E4815" i="1" s="1"/>
  <c r="E4816" i="1" a="1"/>
  <c r="E4816" i="1" s="1"/>
  <c r="E4817" i="1" a="1"/>
  <c r="E4817" i="1" s="1"/>
  <c r="E4818" i="1" a="1"/>
  <c r="E4818" i="1" s="1"/>
  <c r="E4819" i="1" a="1"/>
  <c r="E4819" i="1" s="1"/>
  <c r="E4820" i="1" a="1"/>
  <c r="E4820" i="1" s="1"/>
  <c r="E4821" i="1" a="1"/>
  <c r="E4821" i="1" s="1"/>
  <c r="E4822" i="1" a="1"/>
  <c r="E4822" i="1" s="1"/>
  <c r="E4823" i="1" a="1"/>
  <c r="E4823" i="1" s="1"/>
  <c r="E4824" i="1" a="1"/>
  <c r="E4824" i="1" s="1"/>
  <c r="E4825" i="1" a="1"/>
  <c r="E4825" i="1" s="1"/>
  <c r="E4826" i="1" a="1"/>
  <c r="E4826" i="1" s="1"/>
  <c r="E4827" i="1" a="1"/>
  <c r="E4827" i="1" s="1"/>
  <c r="E4828" i="1" a="1"/>
  <c r="E4828" i="1" s="1"/>
  <c r="E4829" i="1" a="1"/>
  <c r="E4829" i="1" s="1"/>
  <c r="E4830" i="1" a="1"/>
  <c r="E4830" i="1" s="1"/>
  <c r="E4831" i="1" a="1"/>
  <c r="E4831" i="1" s="1"/>
  <c r="E4832" i="1" a="1"/>
  <c r="E4832" i="1" s="1"/>
  <c r="E4833" i="1" a="1"/>
  <c r="E4833" i="1" s="1"/>
  <c r="E4834" i="1" a="1"/>
  <c r="E4834" i="1" s="1"/>
  <c r="E4835" i="1" a="1"/>
  <c r="E4835" i="1" s="1"/>
  <c r="E4836" i="1" a="1"/>
  <c r="E4836" i="1" s="1"/>
  <c r="E4837" i="1" a="1"/>
  <c r="E4837" i="1" s="1"/>
  <c r="E4838" i="1" a="1"/>
  <c r="E4838" i="1" s="1"/>
  <c r="E4839" i="1" a="1"/>
  <c r="E4839" i="1" s="1"/>
  <c r="E4840" i="1" a="1"/>
  <c r="E4840" i="1" s="1"/>
  <c r="E4841" i="1" a="1"/>
  <c r="E4841" i="1" s="1"/>
  <c r="E4842" i="1" a="1"/>
  <c r="E4842" i="1" s="1"/>
  <c r="E4843" i="1" a="1"/>
  <c r="E4843" i="1" s="1"/>
  <c r="E4844" i="1" a="1"/>
  <c r="E4844" i="1" s="1"/>
  <c r="E4845" i="1" a="1"/>
  <c r="E4845" i="1" s="1"/>
  <c r="E4846" i="1" a="1"/>
  <c r="E4846" i="1" s="1"/>
  <c r="E4847" i="1" a="1"/>
  <c r="E4847" i="1" s="1"/>
  <c r="E4848" i="1" a="1"/>
  <c r="E4848" i="1" s="1"/>
  <c r="E4849" i="1" a="1"/>
  <c r="E4849" i="1" s="1"/>
  <c r="E4850" i="1" a="1"/>
  <c r="E4850" i="1" s="1"/>
  <c r="E4851" i="1" a="1"/>
  <c r="E4851" i="1" s="1"/>
  <c r="E4852" i="1" a="1"/>
  <c r="E4852" i="1" s="1"/>
  <c r="E4853" i="1" a="1"/>
  <c r="E4853" i="1" s="1"/>
  <c r="E4854" i="1" a="1"/>
  <c r="E4854" i="1" s="1"/>
  <c r="E4855" i="1" a="1"/>
  <c r="E4855" i="1" s="1"/>
  <c r="E4856" i="1" a="1"/>
  <c r="E4856" i="1" s="1"/>
  <c r="E4857" i="1" a="1"/>
  <c r="E4857" i="1" s="1"/>
  <c r="E4858" i="1" a="1"/>
  <c r="E4858" i="1" s="1"/>
  <c r="E4859" i="1" a="1"/>
  <c r="E4859" i="1" s="1"/>
  <c r="E4860" i="1" a="1"/>
  <c r="E4860" i="1" s="1"/>
  <c r="E4861" i="1" a="1"/>
  <c r="E4861" i="1" s="1"/>
  <c r="E4862" i="1" a="1"/>
  <c r="E4862" i="1" s="1"/>
  <c r="E4863" i="1" a="1"/>
  <c r="E4863" i="1" s="1"/>
  <c r="E4864" i="1" a="1"/>
  <c r="E4864" i="1" s="1"/>
  <c r="E4865" i="1" a="1"/>
  <c r="E4865" i="1" s="1"/>
  <c r="E4866" i="1" a="1"/>
  <c r="E4866" i="1" s="1"/>
  <c r="E4867" i="1" a="1"/>
  <c r="E4867" i="1" s="1"/>
  <c r="E4868" i="1" a="1"/>
  <c r="E4868" i="1" s="1"/>
  <c r="E4869" i="1" a="1"/>
  <c r="E4869" i="1" s="1"/>
  <c r="E4870" i="1" a="1"/>
  <c r="E4870" i="1" s="1"/>
  <c r="E4871" i="1" a="1"/>
  <c r="E4871" i="1" s="1"/>
  <c r="E4872" i="1" a="1"/>
  <c r="E4872" i="1" s="1"/>
  <c r="E4873" i="1" a="1"/>
  <c r="E4873" i="1" s="1"/>
  <c r="E4874" i="1" a="1"/>
  <c r="E4874" i="1" s="1"/>
  <c r="E4875" i="1" a="1"/>
  <c r="E4875" i="1" s="1"/>
  <c r="E4876" i="1" a="1"/>
  <c r="E4876" i="1" s="1"/>
  <c r="E4877" i="1" a="1"/>
  <c r="E4877" i="1" s="1"/>
  <c r="E4878" i="1" a="1"/>
  <c r="E4878" i="1" s="1"/>
  <c r="E4879" i="1" a="1"/>
  <c r="E4879" i="1" s="1"/>
  <c r="E4880" i="1" a="1"/>
  <c r="E4880" i="1" s="1"/>
  <c r="E4881" i="1" a="1"/>
  <c r="E4881" i="1" s="1"/>
  <c r="E4882" i="1" a="1"/>
  <c r="E4882" i="1" s="1"/>
  <c r="E4883" i="1" a="1"/>
  <c r="E4883" i="1" s="1"/>
  <c r="E4884" i="1" a="1"/>
  <c r="E4884" i="1" s="1"/>
  <c r="E4885" i="1" a="1"/>
  <c r="E4885" i="1" s="1"/>
  <c r="E4886" i="1" a="1"/>
  <c r="E4886" i="1" s="1"/>
  <c r="E4887" i="1" a="1"/>
  <c r="E4887" i="1" s="1"/>
  <c r="E4888" i="1" a="1"/>
  <c r="E4888" i="1" s="1"/>
  <c r="E4889" i="1" a="1"/>
  <c r="E4889" i="1" s="1"/>
  <c r="E4890" i="1" a="1"/>
  <c r="E4890" i="1" s="1"/>
  <c r="E4891" i="1" a="1"/>
  <c r="E4891" i="1" s="1"/>
  <c r="E4892" i="1" a="1"/>
  <c r="E4892" i="1" s="1"/>
  <c r="E4893" i="1" a="1"/>
  <c r="E4893" i="1" s="1"/>
  <c r="E4894" i="1" a="1"/>
  <c r="E4894" i="1" s="1"/>
  <c r="E4895" i="1" a="1"/>
  <c r="E4895" i="1" s="1"/>
  <c r="E4896" i="1" a="1"/>
  <c r="E4896" i="1" s="1"/>
  <c r="E4897" i="1" a="1"/>
  <c r="E4897" i="1" s="1"/>
  <c r="E4898" i="1" a="1"/>
  <c r="E4898" i="1" s="1"/>
  <c r="E4899" i="1" a="1"/>
  <c r="E4899" i="1" s="1"/>
  <c r="E4900" i="1" a="1"/>
  <c r="E4900" i="1" s="1"/>
  <c r="E4901" i="1" a="1"/>
  <c r="E4901" i="1" s="1"/>
  <c r="E4902" i="1" a="1"/>
  <c r="E4902" i="1" s="1"/>
  <c r="E4903" i="1" a="1"/>
  <c r="E4903" i="1" s="1"/>
  <c r="E4904" i="1" a="1"/>
  <c r="E4904" i="1" s="1"/>
  <c r="E4905" i="1" a="1"/>
  <c r="E4905" i="1" s="1"/>
  <c r="E4906" i="1" a="1"/>
  <c r="E4906" i="1" s="1"/>
  <c r="E4907" i="1" a="1"/>
  <c r="E4907" i="1" s="1"/>
  <c r="E4908" i="1" a="1"/>
  <c r="E4908" i="1" s="1"/>
  <c r="E4909" i="1" a="1"/>
  <c r="E4909" i="1" s="1"/>
  <c r="E4910" i="1" a="1"/>
  <c r="E4910" i="1" s="1"/>
  <c r="E4911" i="1" a="1"/>
  <c r="E4911" i="1" s="1"/>
  <c r="E4912" i="1" a="1"/>
  <c r="E4912" i="1" s="1"/>
  <c r="E4913" i="1" a="1"/>
  <c r="E4913" i="1" s="1"/>
  <c r="E4914" i="1" a="1"/>
  <c r="E4914" i="1" s="1"/>
  <c r="E4915" i="1" a="1"/>
  <c r="E4915" i="1" s="1"/>
  <c r="E4916" i="1" a="1"/>
  <c r="E4916" i="1" s="1"/>
  <c r="E4917" i="1" a="1"/>
  <c r="E4917" i="1" s="1"/>
  <c r="E4918" i="1" a="1"/>
  <c r="E4918" i="1" s="1"/>
  <c r="E4919" i="1" a="1"/>
  <c r="E4919" i="1" s="1"/>
  <c r="E4920" i="1" a="1"/>
  <c r="E4920" i="1" s="1"/>
  <c r="E4921" i="1" a="1"/>
  <c r="E4921" i="1" s="1"/>
  <c r="E4922" i="1" a="1"/>
  <c r="E4922" i="1" s="1"/>
  <c r="E4923" i="1" a="1"/>
  <c r="E4923" i="1" s="1"/>
  <c r="E4924" i="1" a="1"/>
  <c r="E4924" i="1" s="1"/>
  <c r="E4925" i="1" a="1"/>
  <c r="E4925" i="1" s="1"/>
  <c r="E4926" i="1" a="1"/>
  <c r="E4926" i="1" s="1"/>
  <c r="E4927" i="1" a="1"/>
  <c r="E4927" i="1" s="1"/>
  <c r="E4928" i="1" a="1"/>
  <c r="E4928" i="1" s="1"/>
  <c r="E4929" i="1" a="1"/>
  <c r="E4929" i="1" s="1"/>
  <c r="E4930" i="1" a="1"/>
  <c r="E4930" i="1" s="1"/>
  <c r="E4931" i="1" a="1"/>
  <c r="E4931" i="1" s="1"/>
  <c r="E4932" i="1" a="1"/>
  <c r="E4932" i="1" s="1"/>
  <c r="E4933" i="1" a="1"/>
  <c r="E4933" i="1" s="1"/>
  <c r="E4934" i="1" a="1"/>
  <c r="E4934" i="1" s="1"/>
  <c r="E4935" i="1" a="1"/>
  <c r="E4935" i="1" s="1"/>
  <c r="E4936" i="1" a="1"/>
  <c r="E4936" i="1" s="1"/>
  <c r="E4937" i="1" a="1"/>
  <c r="E4937" i="1" s="1"/>
  <c r="E4938" i="1" a="1"/>
  <c r="E4938" i="1" s="1"/>
  <c r="E4939" i="1" a="1"/>
  <c r="E4939" i="1" s="1"/>
  <c r="E4940" i="1" a="1"/>
  <c r="E4940" i="1" s="1"/>
  <c r="E4941" i="1" a="1"/>
  <c r="E4941" i="1" s="1"/>
  <c r="E4942" i="1" a="1"/>
  <c r="E4942" i="1" s="1"/>
  <c r="E4943" i="1" a="1"/>
  <c r="E4943" i="1" s="1"/>
  <c r="E4944" i="1" a="1"/>
  <c r="E4944" i="1" s="1"/>
  <c r="E4945" i="1" a="1"/>
  <c r="E4945" i="1" s="1"/>
  <c r="E4946" i="1" a="1"/>
  <c r="E4946" i="1" s="1"/>
  <c r="E4947" i="1" a="1"/>
  <c r="E4947" i="1" s="1"/>
  <c r="E4948" i="1" a="1"/>
  <c r="E4948" i="1" s="1"/>
  <c r="E4949" i="1" a="1"/>
  <c r="E4949" i="1" s="1"/>
  <c r="E4950" i="1" a="1"/>
  <c r="E4950" i="1" s="1"/>
  <c r="E4951" i="1" a="1"/>
  <c r="E4951" i="1" s="1"/>
  <c r="E4952" i="1" a="1"/>
  <c r="E4952" i="1" s="1"/>
  <c r="E4953" i="1" a="1"/>
  <c r="E4953" i="1" s="1"/>
  <c r="E4954" i="1" a="1"/>
  <c r="E4954" i="1" s="1"/>
  <c r="E4955" i="1" a="1"/>
  <c r="E4955" i="1" s="1"/>
  <c r="E4956" i="1" a="1"/>
  <c r="E4956" i="1" s="1"/>
  <c r="E4957" i="1" a="1"/>
  <c r="E4957" i="1" s="1"/>
  <c r="E4958" i="1" a="1"/>
  <c r="E4958" i="1" s="1"/>
  <c r="E4959" i="1" a="1"/>
  <c r="E4959" i="1" s="1"/>
  <c r="E4960" i="1" a="1"/>
  <c r="E4960" i="1" s="1"/>
  <c r="E4961" i="1" a="1"/>
  <c r="E4961" i="1" s="1"/>
  <c r="E4962" i="1" a="1"/>
  <c r="E4962" i="1" s="1"/>
  <c r="E4963" i="1" a="1"/>
  <c r="E4963" i="1" s="1"/>
  <c r="E4964" i="1" a="1"/>
  <c r="E4964" i="1" s="1"/>
  <c r="E4965" i="1" a="1"/>
  <c r="E4965" i="1" s="1"/>
  <c r="E4966" i="1" a="1"/>
  <c r="E4966" i="1" s="1"/>
  <c r="E4967" i="1" a="1"/>
  <c r="E4967" i="1" s="1"/>
  <c r="E4968" i="1" a="1"/>
  <c r="E4968" i="1" s="1"/>
  <c r="E4969" i="1" a="1"/>
  <c r="E4969" i="1" s="1"/>
  <c r="E4970" i="1" a="1"/>
  <c r="E4970" i="1" s="1"/>
  <c r="E4971" i="1" a="1"/>
  <c r="E4971" i="1" s="1"/>
  <c r="E4972" i="1" a="1"/>
  <c r="E4972" i="1" s="1"/>
  <c r="E4973" i="1" a="1"/>
  <c r="E4973" i="1" s="1"/>
  <c r="E4974" i="1" a="1"/>
  <c r="E4974" i="1" s="1"/>
  <c r="E4975" i="1" a="1"/>
  <c r="E4975" i="1" s="1"/>
  <c r="E4976" i="1" a="1"/>
  <c r="E4976" i="1" s="1"/>
  <c r="E4977" i="1" a="1"/>
  <c r="E4977" i="1" s="1"/>
  <c r="E4978" i="1" a="1"/>
  <c r="E4978" i="1" s="1"/>
  <c r="E4979" i="1" a="1"/>
  <c r="E4979" i="1" s="1"/>
  <c r="E4980" i="1" a="1"/>
  <c r="E4980" i="1" s="1"/>
  <c r="E4981" i="1" a="1"/>
  <c r="E4981" i="1" s="1"/>
  <c r="E4982" i="1" a="1"/>
  <c r="E4982" i="1" s="1"/>
  <c r="E4983" i="1" a="1"/>
  <c r="E4983" i="1" s="1"/>
  <c r="E4984" i="1" a="1"/>
  <c r="E4984" i="1" s="1"/>
  <c r="E4985" i="1" a="1"/>
  <c r="E4985" i="1" s="1"/>
  <c r="E4986" i="1" a="1"/>
  <c r="E4986" i="1" s="1"/>
  <c r="E4987" i="1" a="1"/>
  <c r="E4987" i="1" s="1"/>
  <c r="E4988" i="1" a="1"/>
  <c r="E4988" i="1" s="1"/>
  <c r="E4989" i="1" a="1"/>
  <c r="E4989" i="1" s="1"/>
  <c r="E4990" i="1" a="1"/>
  <c r="E4990" i="1" s="1"/>
  <c r="E4991" i="1" a="1"/>
  <c r="E4991" i="1" s="1"/>
  <c r="E4992" i="1" a="1"/>
  <c r="E4992" i="1" s="1"/>
  <c r="E4993" i="1" a="1"/>
  <c r="E4993" i="1" s="1"/>
  <c r="E4994" i="1" a="1"/>
  <c r="E4994" i="1" s="1"/>
  <c r="E4995" i="1" a="1"/>
  <c r="E4995" i="1" s="1"/>
  <c r="E4996" i="1" a="1"/>
  <c r="E4996" i="1" s="1"/>
  <c r="E4997" i="1" a="1"/>
  <c r="E4997" i="1" s="1"/>
  <c r="E4998" i="1" a="1"/>
  <c r="E4998" i="1" s="1"/>
  <c r="E4999" i="1" a="1"/>
  <c r="E4999" i="1" s="1"/>
  <c r="E5000" i="1" a="1"/>
  <c r="E5000" i="1" s="1"/>
  <c r="E5001" i="1" a="1"/>
  <c r="E5001" i="1" s="1"/>
  <c r="E5002" i="1" a="1"/>
  <c r="E5002" i="1" s="1"/>
  <c r="E5003" i="1" a="1"/>
  <c r="E5003" i="1" s="1"/>
  <c r="E5004" i="1" a="1"/>
  <c r="E5004" i="1" s="1"/>
  <c r="E5005" i="1" a="1"/>
  <c r="E5005" i="1" s="1"/>
  <c r="E5006" i="1" a="1"/>
  <c r="E5006" i="1" s="1"/>
  <c r="E5007" i="1" a="1"/>
  <c r="E5007" i="1" s="1"/>
  <c r="E5008" i="1" a="1"/>
  <c r="E5008" i="1" s="1"/>
  <c r="E5009" i="1" a="1"/>
  <c r="E5009" i="1" s="1"/>
  <c r="E5010" i="1" a="1"/>
  <c r="E5010" i="1" s="1"/>
  <c r="E5011" i="1" a="1"/>
  <c r="E5011" i="1" s="1"/>
  <c r="E5012" i="1" a="1"/>
  <c r="E5012" i="1" s="1"/>
  <c r="E5013" i="1" a="1"/>
  <c r="E5013" i="1" s="1"/>
  <c r="E5014" i="1" a="1"/>
  <c r="E5014" i="1" s="1"/>
  <c r="E5015" i="1" a="1"/>
  <c r="E5015" i="1" s="1"/>
  <c r="E5016" i="1" a="1"/>
  <c r="E5016" i="1" s="1"/>
  <c r="E5017" i="1" a="1"/>
  <c r="E5017" i="1" s="1"/>
  <c r="E5018" i="1" a="1"/>
  <c r="E5018" i="1" s="1"/>
  <c r="E5019" i="1" a="1"/>
  <c r="E5019" i="1" s="1"/>
  <c r="E5020" i="1" a="1"/>
  <c r="E5020" i="1" s="1"/>
  <c r="E5021" i="1" a="1"/>
  <c r="E5021" i="1" s="1"/>
  <c r="E5022" i="1" a="1"/>
  <c r="E5022" i="1" s="1"/>
  <c r="E5023" i="1" a="1"/>
  <c r="E5023" i="1" s="1"/>
  <c r="E5024" i="1" a="1"/>
  <c r="E5024" i="1" s="1"/>
  <c r="E5025" i="1" a="1"/>
  <c r="E5025" i="1" s="1"/>
  <c r="E5026" i="1" a="1"/>
  <c r="E5026" i="1" s="1"/>
  <c r="E5027" i="1" a="1"/>
  <c r="E5027" i="1" s="1"/>
  <c r="E5028" i="1" a="1"/>
  <c r="E5028" i="1" s="1"/>
  <c r="E5029" i="1" a="1"/>
  <c r="E5029" i="1" s="1"/>
  <c r="E5030" i="1" a="1"/>
  <c r="E5030" i="1" s="1"/>
  <c r="E5031" i="1" a="1"/>
  <c r="E5031" i="1" s="1"/>
  <c r="E5032" i="1" a="1"/>
  <c r="E5032" i="1" s="1"/>
  <c r="E5033" i="1" a="1"/>
  <c r="E5033" i="1" s="1"/>
  <c r="E5034" i="1" a="1"/>
  <c r="E5034" i="1" s="1"/>
  <c r="E5035" i="1" a="1"/>
  <c r="E5035" i="1" s="1"/>
  <c r="E5036" i="1" a="1"/>
  <c r="E5036" i="1" s="1"/>
  <c r="E5037" i="1" a="1"/>
  <c r="E5037" i="1" s="1"/>
  <c r="E5038" i="1" a="1"/>
  <c r="E5038" i="1" s="1"/>
  <c r="E5039" i="1" a="1"/>
  <c r="E5039" i="1" s="1"/>
  <c r="E5040" i="1" a="1"/>
  <c r="E5040" i="1" s="1"/>
  <c r="E5041" i="1" a="1"/>
  <c r="E5041" i="1" s="1"/>
  <c r="E5042" i="1" a="1"/>
  <c r="E5042" i="1" s="1"/>
  <c r="E5043" i="1" a="1"/>
  <c r="E5043" i="1" s="1"/>
  <c r="E5044" i="1" a="1"/>
  <c r="E5044" i="1" s="1"/>
  <c r="E5045" i="1" a="1"/>
  <c r="E5045" i="1" s="1"/>
  <c r="E5046" i="1" a="1"/>
  <c r="E5046" i="1" s="1"/>
  <c r="E5047" i="1" a="1"/>
  <c r="E5047" i="1" s="1"/>
  <c r="E5048" i="1" a="1"/>
  <c r="E5048" i="1" s="1"/>
  <c r="E5049" i="1" a="1"/>
  <c r="E5049" i="1" s="1"/>
  <c r="E5050" i="1" a="1"/>
  <c r="E5050" i="1" s="1"/>
  <c r="E5051" i="1" a="1"/>
  <c r="E5051" i="1" s="1"/>
  <c r="E5052" i="1" a="1"/>
  <c r="E5052" i="1" s="1"/>
  <c r="E5053" i="1" a="1"/>
  <c r="E5053" i="1" s="1"/>
  <c r="E5054" i="1" a="1"/>
  <c r="E5054" i="1" s="1"/>
  <c r="E5055" i="1" a="1"/>
  <c r="E5055" i="1" s="1"/>
  <c r="E5056" i="1" a="1"/>
  <c r="E5056" i="1" s="1"/>
  <c r="E5057" i="1" a="1"/>
  <c r="E5057" i="1" s="1"/>
  <c r="E5058" i="1" a="1"/>
  <c r="E5058" i="1" s="1"/>
  <c r="E5059" i="1" a="1"/>
  <c r="E5059" i="1" s="1"/>
  <c r="E5060" i="1" a="1"/>
  <c r="E5060" i="1" s="1"/>
  <c r="E5061" i="1" a="1"/>
  <c r="E5061" i="1" s="1"/>
  <c r="E5062" i="1" a="1"/>
  <c r="E5062" i="1" s="1"/>
  <c r="E5063" i="1" a="1"/>
  <c r="E5063" i="1" s="1"/>
  <c r="E5064" i="1" a="1"/>
  <c r="E5064" i="1" s="1"/>
  <c r="E5065" i="1" a="1"/>
  <c r="E5065" i="1" s="1"/>
  <c r="E5066" i="1" a="1"/>
  <c r="E5066" i="1" s="1"/>
  <c r="E5067" i="1" a="1"/>
  <c r="E5067" i="1" s="1"/>
  <c r="E5068" i="1" a="1"/>
  <c r="E5068" i="1" s="1"/>
  <c r="E5069" i="1" a="1"/>
  <c r="E5069" i="1" s="1"/>
  <c r="E5070" i="1" a="1"/>
  <c r="E5070" i="1" s="1"/>
  <c r="E5071" i="1" a="1"/>
  <c r="E5071" i="1" s="1"/>
  <c r="E5072" i="1" a="1"/>
  <c r="E5072" i="1" s="1"/>
  <c r="E5073" i="1" a="1"/>
  <c r="E5073" i="1" s="1"/>
  <c r="E5074" i="1" a="1"/>
  <c r="E5074" i="1" s="1"/>
  <c r="E5075" i="1" a="1"/>
  <c r="E5075" i="1" s="1"/>
  <c r="E5076" i="1" a="1"/>
  <c r="E5076" i="1" s="1"/>
  <c r="E5077" i="1" a="1"/>
  <c r="E5077" i="1" s="1"/>
  <c r="E5078" i="1" a="1"/>
  <c r="E5078" i="1" s="1"/>
  <c r="E5079" i="1" a="1"/>
  <c r="E5079" i="1" s="1"/>
  <c r="E5080" i="1" a="1"/>
  <c r="E5080" i="1" s="1"/>
  <c r="E5081" i="1" a="1"/>
  <c r="E5081" i="1" s="1"/>
  <c r="E5082" i="1" a="1"/>
  <c r="E5082" i="1" s="1"/>
  <c r="E5083" i="1" a="1"/>
  <c r="E5083" i="1" s="1"/>
  <c r="E5084" i="1" a="1"/>
  <c r="E5084" i="1" s="1"/>
  <c r="E5085" i="1" a="1"/>
  <c r="E5085" i="1" s="1"/>
  <c r="E5086" i="1" a="1"/>
  <c r="E5086" i="1" s="1"/>
  <c r="E5087" i="1" a="1"/>
  <c r="E5087" i="1" s="1"/>
  <c r="E5088" i="1" a="1"/>
  <c r="E5088" i="1" s="1"/>
  <c r="E5089" i="1" a="1"/>
  <c r="E5089" i="1" s="1"/>
  <c r="E5090" i="1" a="1"/>
  <c r="E5090" i="1" s="1"/>
  <c r="E5091" i="1" a="1"/>
  <c r="E5091" i="1" s="1"/>
  <c r="E5092" i="1" a="1"/>
  <c r="E5092" i="1" s="1"/>
  <c r="E5093" i="1" a="1"/>
  <c r="E5093" i="1" s="1"/>
  <c r="E5094" i="1" a="1"/>
  <c r="E5094" i="1" s="1"/>
  <c r="E5095" i="1" a="1"/>
  <c r="E5095" i="1" s="1"/>
  <c r="E5096" i="1" a="1"/>
  <c r="E5096" i="1" s="1"/>
  <c r="E5097" i="1" a="1"/>
  <c r="E5097" i="1" s="1"/>
  <c r="E5098" i="1" a="1"/>
  <c r="E5098" i="1" s="1"/>
  <c r="E5099" i="1" a="1"/>
  <c r="E5099" i="1" s="1"/>
  <c r="E5100" i="1" a="1"/>
  <c r="E5100" i="1" s="1"/>
  <c r="E5101" i="1" a="1"/>
  <c r="E5101" i="1" s="1"/>
  <c r="E5102" i="1" a="1"/>
  <c r="E5102" i="1" s="1"/>
  <c r="E5103" i="1" a="1"/>
  <c r="E5103" i="1" s="1"/>
  <c r="E5104" i="1" a="1"/>
  <c r="E5104" i="1" s="1"/>
  <c r="E5105" i="1" a="1"/>
  <c r="E5105" i="1" s="1"/>
  <c r="E5106" i="1" a="1"/>
  <c r="E5106" i="1" s="1"/>
  <c r="E5107" i="1" a="1"/>
  <c r="E5107" i="1" s="1"/>
  <c r="E5108" i="1" a="1"/>
  <c r="E5108" i="1" s="1"/>
  <c r="E5109" i="1" a="1"/>
  <c r="E5109" i="1" s="1"/>
  <c r="E5110" i="1" a="1"/>
  <c r="E5110" i="1" s="1"/>
  <c r="E5111" i="1" a="1"/>
  <c r="E5111" i="1" s="1"/>
  <c r="E5112" i="1" a="1"/>
  <c r="E5112" i="1" s="1"/>
  <c r="E5113" i="1" a="1"/>
  <c r="E5113" i="1" s="1"/>
  <c r="E5114" i="1" a="1"/>
  <c r="E5114" i="1" s="1"/>
  <c r="E5115" i="1" a="1"/>
  <c r="E5115" i="1" s="1"/>
  <c r="E5116" i="1" a="1"/>
  <c r="E5116" i="1" s="1"/>
  <c r="E5117" i="1" a="1"/>
  <c r="E5117" i="1" s="1"/>
  <c r="E5118" i="1" a="1"/>
  <c r="E5118" i="1" s="1"/>
  <c r="E5119" i="1" a="1"/>
  <c r="E5119" i="1" s="1"/>
  <c r="E5120" i="1" a="1"/>
  <c r="E5120" i="1" s="1"/>
  <c r="E5121" i="1" a="1"/>
  <c r="E5121" i="1" s="1"/>
  <c r="E5122" i="1" a="1"/>
  <c r="E5122" i="1" s="1"/>
  <c r="E5123" i="1" a="1"/>
  <c r="E5123" i="1" s="1"/>
  <c r="E5124" i="1" a="1"/>
  <c r="E5124" i="1" s="1"/>
  <c r="E5125" i="1" a="1"/>
  <c r="E5125" i="1" s="1"/>
  <c r="E5126" i="1" a="1"/>
  <c r="E5126" i="1" s="1"/>
  <c r="E5127" i="1" a="1"/>
  <c r="E5127" i="1" s="1"/>
  <c r="E5128" i="1" a="1"/>
  <c r="E5128" i="1" s="1"/>
  <c r="E5129" i="1" a="1"/>
  <c r="E5129" i="1" s="1"/>
  <c r="E5130" i="1" a="1"/>
  <c r="E5130" i="1" s="1"/>
  <c r="E5131" i="1" a="1"/>
  <c r="E5131" i="1" s="1"/>
  <c r="E5132" i="1" a="1"/>
  <c r="E5132" i="1" s="1"/>
  <c r="E5133" i="1" a="1"/>
  <c r="E5133" i="1" s="1"/>
  <c r="E5134" i="1" a="1"/>
  <c r="E5134" i="1" s="1"/>
  <c r="E5135" i="1" a="1"/>
  <c r="E5135" i="1" s="1"/>
  <c r="E5136" i="1" a="1"/>
  <c r="E5136" i="1" s="1"/>
  <c r="E5137" i="1" a="1"/>
  <c r="E5137" i="1" s="1"/>
  <c r="E5138" i="1" a="1"/>
  <c r="E5138" i="1"/>
  <c r="E5139" i="1" a="1"/>
  <c r="E5139" i="1" s="1"/>
  <c r="E5140" i="1" a="1"/>
  <c r="E5140" i="1" s="1"/>
  <c r="E5141" i="1" a="1"/>
  <c r="E5141" i="1" s="1"/>
  <c r="E5142" i="1" a="1"/>
  <c r="E5142" i="1" s="1"/>
  <c r="E5143" i="1" a="1"/>
  <c r="E5143" i="1" s="1"/>
  <c r="E5144" i="1" a="1"/>
  <c r="E5144" i="1" s="1"/>
  <c r="E5145" i="1" a="1"/>
  <c r="E5145" i="1" s="1"/>
  <c r="E5146" i="1" a="1"/>
  <c r="E5146" i="1" s="1"/>
  <c r="E5147" i="1" a="1"/>
  <c r="E5147" i="1" s="1"/>
  <c r="E5148" i="1" a="1"/>
  <c r="E5148" i="1" s="1"/>
  <c r="E5149" i="1" a="1"/>
  <c r="E5149" i="1" s="1"/>
  <c r="E5150" i="1" a="1"/>
  <c r="E5150" i="1" s="1"/>
  <c r="E5151" i="1" a="1"/>
  <c r="E5151" i="1" s="1"/>
  <c r="E5152" i="1" a="1"/>
  <c r="E5152" i="1" s="1"/>
  <c r="E5153" i="1" a="1"/>
  <c r="E5153" i="1" s="1"/>
  <c r="E5154" i="1" a="1"/>
  <c r="E5154" i="1" s="1"/>
  <c r="E5155" i="1" a="1"/>
  <c r="E5155" i="1" s="1"/>
  <c r="E5156" i="1" a="1"/>
  <c r="E5156" i="1" s="1"/>
  <c r="E5157" i="1" a="1"/>
  <c r="E5157" i="1" s="1"/>
  <c r="E5158" i="1" a="1"/>
  <c r="E5158" i="1" s="1"/>
  <c r="E5159" i="1" a="1"/>
  <c r="E5159" i="1" s="1"/>
  <c r="E5160" i="1" a="1"/>
  <c r="E5160" i="1" s="1"/>
  <c r="E5161" i="1" a="1"/>
  <c r="E5161" i="1" s="1"/>
  <c r="E5162" i="1" a="1"/>
  <c r="E5162" i="1" s="1"/>
  <c r="E5163" i="1" a="1"/>
  <c r="E5163" i="1" s="1"/>
  <c r="E5164" i="1" a="1"/>
  <c r="E5164" i="1" s="1"/>
  <c r="E5165" i="1" a="1"/>
  <c r="E5165" i="1" s="1"/>
  <c r="E5166" i="1" a="1"/>
  <c r="E5166" i="1" s="1"/>
  <c r="E5167" i="1" a="1"/>
  <c r="E5167" i="1" s="1"/>
  <c r="E5168" i="1" a="1"/>
  <c r="E5168" i="1" s="1"/>
  <c r="E5169" i="1" a="1"/>
  <c r="E5169" i="1" s="1"/>
  <c r="E5170" i="1" a="1"/>
  <c r="E5170" i="1" s="1"/>
  <c r="E5171" i="1" a="1"/>
  <c r="E5171" i="1" s="1"/>
  <c r="E5172" i="1" a="1"/>
  <c r="E5172" i="1" s="1"/>
  <c r="E5173" i="1" a="1"/>
  <c r="E5173" i="1" s="1"/>
  <c r="E5174" i="1" a="1"/>
  <c r="E5174" i="1" s="1"/>
  <c r="E5175" i="1" a="1"/>
  <c r="E5175" i="1" s="1"/>
  <c r="E5176" i="1" a="1"/>
  <c r="E5176" i="1" s="1"/>
  <c r="E5177" i="1" a="1"/>
  <c r="E5177" i="1" s="1"/>
  <c r="E5178" i="1" a="1"/>
  <c r="E5178" i="1" s="1"/>
  <c r="E5179" i="1" a="1"/>
  <c r="E5179" i="1" s="1"/>
  <c r="E5180" i="1" a="1"/>
  <c r="E5180" i="1" s="1"/>
  <c r="E5181" i="1" a="1"/>
  <c r="E5181" i="1" s="1"/>
  <c r="E5182" i="1" a="1"/>
  <c r="E5182" i="1" s="1"/>
  <c r="E5183" i="1" a="1"/>
  <c r="E5183" i="1" s="1"/>
  <c r="E5184" i="1" a="1"/>
  <c r="E5184" i="1" s="1"/>
  <c r="E5185" i="1" a="1"/>
  <c r="E5185" i="1" s="1"/>
  <c r="E5186" i="1" a="1"/>
  <c r="E5186" i="1" s="1"/>
  <c r="E5187" i="1" a="1"/>
  <c r="E5187" i="1" s="1"/>
  <c r="E5188" i="1" a="1"/>
  <c r="E5188" i="1" s="1"/>
  <c r="E5189" i="1" a="1"/>
  <c r="E5189" i="1" s="1"/>
  <c r="E5190" i="1" a="1"/>
  <c r="E5190" i="1" s="1"/>
  <c r="E5191" i="1" a="1"/>
  <c r="E5191" i="1" s="1"/>
  <c r="E5192" i="1" a="1"/>
  <c r="E5192" i="1" s="1"/>
  <c r="E5193" i="1" a="1"/>
  <c r="E5193" i="1" s="1"/>
  <c r="E5194" i="1" a="1"/>
  <c r="E5194" i="1" s="1"/>
  <c r="E5195" i="1" a="1"/>
  <c r="E5195" i="1" s="1"/>
  <c r="E5196" i="1" a="1"/>
  <c r="E5196" i="1" s="1"/>
  <c r="E5197" i="1" a="1"/>
  <c r="E5197" i="1" s="1"/>
  <c r="E5198" i="1" a="1"/>
  <c r="E5198" i="1" s="1"/>
  <c r="E5199" i="1" a="1"/>
  <c r="E5199" i="1" s="1"/>
  <c r="E5200" i="1" a="1"/>
  <c r="E5200" i="1" s="1"/>
  <c r="E5201" i="1" a="1"/>
  <c r="E5201" i="1" s="1"/>
  <c r="E5202" i="1" a="1"/>
  <c r="E5202" i="1" s="1"/>
  <c r="E5203" i="1" a="1"/>
  <c r="E5203" i="1" s="1"/>
  <c r="E5204" i="1" a="1"/>
  <c r="E5204" i="1" s="1"/>
  <c r="E5205" i="1" a="1"/>
  <c r="E5205" i="1" s="1"/>
  <c r="E5206" i="1" a="1"/>
  <c r="E5206" i="1" s="1"/>
  <c r="E5207" i="1" a="1"/>
  <c r="E5207" i="1" s="1"/>
  <c r="E5208" i="1" a="1"/>
  <c r="E5208" i="1" s="1"/>
  <c r="E5209" i="1" a="1"/>
  <c r="E5209" i="1" s="1"/>
  <c r="E5210" i="1" a="1"/>
  <c r="E5210" i="1" s="1"/>
  <c r="E5211" i="1" a="1"/>
  <c r="E5211" i="1" s="1"/>
  <c r="E5212" i="1" a="1"/>
  <c r="E5212" i="1" s="1"/>
  <c r="E5213" i="1" a="1"/>
  <c r="E5213" i="1" s="1"/>
  <c r="E5214" i="1" a="1"/>
  <c r="E5214" i="1" s="1"/>
  <c r="E5215" i="1" a="1"/>
  <c r="E5215" i="1" s="1"/>
  <c r="E5216" i="1" a="1"/>
  <c r="E5216" i="1" s="1"/>
  <c r="E5217" i="1" a="1"/>
  <c r="E5217" i="1" s="1"/>
  <c r="E5218" i="1" a="1"/>
  <c r="E5218" i="1" s="1"/>
  <c r="E5219" i="1" a="1"/>
  <c r="E5219" i="1" s="1"/>
  <c r="E5220" i="1" a="1"/>
  <c r="E5220" i="1" s="1"/>
  <c r="E5221" i="1" a="1"/>
  <c r="E5221" i="1" s="1"/>
  <c r="E5222" i="1" a="1"/>
  <c r="E5222" i="1" s="1"/>
  <c r="E5223" i="1" a="1"/>
  <c r="E5223" i="1" s="1"/>
  <c r="E5224" i="1" a="1"/>
  <c r="E5224" i="1" s="1"/>
  <c r="E5225" i="1" a="1"/>
  <c r="E5225" i="1" s="1"/>
  <c r="E5226" i="1" a="1"/>
  <c r="E5226" i="1" s="1"/>
  <c r="E5227" i="1" a="1"/>
  <c r="E5227" i="1" s="1"/>
  <c r="E5228" i="1" a="1"/>
  <c r="E5228" i="1" s="1"/>
  <c r="E5229" i="1" a="1"/>
  <c r="E5229" i="1" s="1"/>
  <c r="E5230" i="1" a="1"/>
  <c r="E5230" i="1" s="1"/>
  <c r="E5231" i="1" a="1"/>
  <c r="E5231" i="1" s="1"/>
  <c r="E5232" i="1" a="1"/>
  <c r="E5232" i="1" s="1"/>
  <c r="E5233" i="1" a="1"/>
  <c r="E5233" i="1" s="1"/>
  <c r="E5234" i="1" a="1"/>
  <c r="E5234" i="1" s="1"/>
  <c r="E5235" i="1" a="1"/>
  <c r="E5235" i="1" s="1"/>
  <c r="E5236" i="1" a="1"/>
  <c r="E5236" i="1" s="1"/>
  <c r="E5237" i="1" a="1"/>
  <c r="E5237" i="1" s="1"/>
  <c r="E5238" i="1" a="1"/>
  <c r="E5238" i="1" s="1"/>
  <c r="E5239" i="1" a="1"/>
  <c r="E5239" i="1" s="1"/>
  <c r="E5240" i="1" a="1"/>
  <c r="E5240" i="1" s="1"/>
  <c r="E5241" i="1" a="1"/>
  <c r="E5241" i="1" s="1"/>
  <c r="E5242" i="1" a="1"/>
  <c r="E5242" i="1" s="1"/>
  <c r="E5243" i="1" a="1"/>
  <c r="E5243" i="1" s="1"/>
  <c r="E5244" i="1" a="1"/>
  <c r="E5244" i="1" s="1"/>
  <c r="E5245" i="1" a="1"/>
  <c r="E5245" i="1" s="1"/>
  <c r="E5246" i="1" a="1"/>
  <c r="E5246" i="1" s="1"/>
  <c r="E5247" i="1" a="1"/>
  <c r="E5247" i="1" s="1"/>
  <c r="E5248" i="1" a="1"/>
  <c r="E5248" i="1" s="1"/>
  <c r="E5249" i="1" a="1"/>
  <c r="E5249" i="1" s="1"/>
  <c r="E5250" i="1" a="1"/>
  <c r="E5250" i="1" s="1"/>
  <c r="E5251" i="1" a="1"/>
  <c r="E5251" i="1" s="1"/>
  <c r="E5252" i="1" a="1"/>
  <c r="E5252" i="1" s="1"/>
  <c r="E5253" i="1" a="1"/>
  <c r="E5253" i="1" s="1"/>
  <c r="E5254" i="1" a="1"/>
  <c r="E5254" i="1" s="1"/>
  <c r="E5255" i="1" a="1"/>
  <c r="E5255" i="1"/>
  <c r="E5256" i="1" a="1"/>
  <c r="E5256" i="1" s="1"/>
  <c r="E5257" i="1" a="1"/>
  <c r="E5257" i="1" s="1"/>
  <c r="E5258" i="1" a="1"/>
  <c r="E5258" i="1" s="1"/>
  <c r="E5259" i="1" a="1"/>
  <c r="E5259" i="1" s="1"/>
  <c r="E5260" i="1" a="1"/>
  <c r="E5260" i="1" s="1"/>
  <c r="E5261" i="1" a="1"/>
  <c r="E5261" i="1" s="1"/>
  <c r="E5262" i="1" a="1"/>
  <c r="E5262" i="1" s="1"/>
  <c r="E5263" i="1" a="1"/>
  <c r="E5263" i="1" s="1"/>
  <c r="E5264" i="1" a="1"/>
  <c r="E5264" i="1" s="1"/>
  <c r="E5265" i="1" a="1"/>
  <c r="E5265" i="1" s="1"/>
  <c r="E5266" i="1" a="1"/>
  <c r="E5266" i="1" s="1"/>
  <c r="E5267" i="1" a="1"/>
  <c r="E5267" i="1" s="1"/>
  <c r="E5268" i="1" a="1"/>
  <c r="E5268" i="1" s="1"/>
  <c r="E5269" i="1" a="1"/>
  <c r="E5269" i="1" s="1"/>
  <c r="E5270" i="1" a="1"/>
  <c r="E5270" i="1" s="1"/>
  <c r="E5271" i="1" a="1"/>
  <c r="E5271" i="1" s="1"/>
  <c r="E5272" i="1" a="1"/>
  <c r="E5272" i="1" s="1"/>
  <c r="E5273" i="1" a="1"/>
  <c r="E5273" i="1" s="1"/>
  <c r="E5274" i="1" a="1"/>
  <c r="E5274" i="1" s="1"/>
  <c r="E5275" i="1" a="1"/>
  <c r="E5275" i="1" s="1"/>
  <c r="E5276" i="1" a="1"/>
  <c r="E5276" i="1" s="1"/>
  <c r="E5277" i="1" a="1"/>
  <c r="E5277" i="1" s="1"/>
  <c r="E5278" i="1" a="1"/>
  <c r="E5278" i="1" s="1"/>
  <c r="E5279" i="1" a="1"/>
  <c r="E5279" i="1" s="1"/>
  <c r="E5280" i="1" a="1"/>
  <c r="E5280" i="1" s="1"/>
  <c r="E5281" i="1" a="1"/>
  <c r="E5281" i="1" s="1"/>
  <c r="E5282" i="1" a="1"/>
  <c r="E5282" i="1" s="1"/>
  <c r="E5283" i="1" a="1"/>
  <c r="E5283" i="1" s="1"/>
  <c r="E5284" i="1" a="1"/>
  <c r="E5284" i="1" s="1"/>
  <c r="E5285" i="1" a="1"/>
  <c r="E5285" i="1" s="1"/>
  <c r="E5286" i="1" a="1"/>
  <c r="E5286" i="1" s="1"/>
  <c r="E5287" i="1" a="1"/>
  <c r="E5287" i="1" s="1"/>
  <c r="E5288" i="1" a="1"/>
  <c r="E5288" i="1" s="1"/>
  <c r="E5289" i="1" a="1"/>
  <c r="E5289" i="1" s="1"/>
  <c r="E5290" i="1" a="1"/>
  <c r="E5290" i="1" s="1"/>
  <c r="E5291" i="1" a="1"/>
  <c r="E5291" i="1" s="1"/>
  <c r="E5292" i="1" a="1"/>
  <c r="E5292" i="1" s="1"/>
  <c r="E5293" i="1" a="1"/>
  <c r="E5293" i="1" s="1"/>
  <c r="E5294" i="1" a="1"/>
  <c r="E5294" i="1" s="1"/>
  <c r="E5295" i="1" a="1"/>
  <c r="E5295" i="1" s="1"/>
  <c r="E5296" i="1" a="1"/>
  <c r="E5296" i="1" s="1"/>
  <c r="E5297" i="1" a="1"/>
  <c r="E5297" i="1" s="1"/>
  <c r="E5298" i="1" a="1"/>
  <c r="E5298" i="1" s="1"/>
  <c r="E5299" i="1" a="1"/>
  <c r="E5299" i="1" s="1"/>
  <c r="E5300" i="1" a="1"/>
  <c r="E5300" i="1" s="1"/>
  <c r="E5301" i="1" a="1"/>
  <c r="E5301" i="1" s="1"/>
  <c r="E5302" i="1" a="1"/>
  <c r="E5302" i="1" s="1"/>
  <c r="E5303" i="1" a="1"/>
  <c r="E5303" i="1" s="1"/>
  <c r="E5304" i="1" a="1"/>
  <c r="E5304" i="1" s="1"/>
  <c r="E5305" i="1" a="1"/>
  <c r="E5305" i="1" s="1"/>
  <c r="E5306" i="1" a="1"/>
  <c r="E5306" i="1" s="1"/>
  <c r="E5307" i="1" a="1"/>
  <c r="E5307" i="1" s="1"/>
  <c r="E5308" i="1" a="1"/>
  <c r="E5308" i="1" s="1"/>
  <c r="E5309" i="1" a="1"/>
  <c r="E5309" i="1" s="1"/>
  <c r="E5310" i="1" a="1"/>
  <c r="E5310" i="1" s="1"/>
  <c r="E5311" i="1" a="1"/>
  <c r="E5311" i="1" s="1"/>
  <c r="E5312" i="1" a="1"/>
  <c r="E5312" i="1" s="1"/>
  <c r="E5313" i="1" a="1"/>
  <c r="E5313" i="1" s="1"/>
  <c r="E5314" i="1" a="1"/>
  <c r="E5314" i="1" s="1"/>
  <c r="E5315" i="1" a="1"/>
  <c r="E5315" i="1" s="1"/>
  <c r="E5316" i="1" a="1"/>
  <c r="E5316" i="1" s="1"/>
  <c r="E5317" i="1" a="1"/>
  <c r="E5317" i="1" s="1"/>
  <c r="E5318" i="1" a="1"/>
  <c r="E5318" i="1" s="1"/>
  <c r="E5319" i="1" a="1"/>
  <c r="E5319" i="1" s="1"/>
  <c r="E5320" i="1" a="1"/>
  <c r="E5320" i="1" s="1"/>
  <c r="E5321" i="1" a="1"/>
  <c r="E5321" i="1" s="1"/>
  <c r="E5322" i="1" a="1"/>
  <c r="E5322" i="1" s="1"/>
  <c r="E5323" i="1" a="1"/>
  <c r="E5323" i="1" s="1"/>
  <c r="E5324" i="1" a="1"/>
  <c r="E5324" i="1" s="1"/>
  <c r="E5325" i="1" a="1"/>
  <c r="E5325" i="1" s="1"/>
  <c r="E5326" i="1" a="1"/>
  <c r="E5326" i="1" s="1"/>
  <c r="E5327" i="1" a="1"/>
  <c r="E5327" i="1" s="1"/>
  <c r="E5328" i="1" a="1"/>
  <c r="E5328" i="1" s="1"/>
  <c r="E5329" i="1" a="1"/>
  <c r="E5329" i="1" s="1"/>
  <c r="E5330" i="1" a="1"/>
  <c r="E5330" i="1" s="1"/>
  <c r="E5331" i="1" a="1"/>
  <c r="E5331" i="1" s="1"/>
  <c r="E5332" i="1" a="1"/>
  <c r="E5332" i="1" s="1"/>
  <c r="E5333" i="1" a="1"/>
  <c r="E5333" i="1" s="1"/>
  <c r="E5334" i="1" a="1"/>
  <c r="E5334" i="1" s="1"/>
  <c r="E5335" i="1" a="1"/>
  <c r="E5335" i="1"/>
  <c r="E5336" i="1" a="1"/>
  <c r="E5336" i="1" s="1"/>
  <c r="E5337" i="1" a="1"/>
  <c r="E5337" i="1" s="1"/>
  <c r="E5338" i="1" a="1"/>
  <c r="E5338" i="1" s="1"/>
  <c r="E5339" i="1" a="1"/>
  <c r="E5339" i="1" s="1"/>
  <c r="E5340" i="1" a="1"/>
  <c r="E5340" i="1" s="1"/>
  <c r="E5341" i="1" a="1"/>
  <c r="E5341" i="1" s="1"/>
  <c r="E5342" i="1" a="1"/>
  <c r="E5342" i="1" s="1"/>
  <c r="E5343" i="1" a="1"/>
  <c r="E5343" i="1" s="1"/>
  <c r="E5344" i="1" a="1"/>
  <c r="E5344" i="1" s="1"/>
  <c r="E5345" i="1" a="1"/>
  <c r="E5345" i="1" s="1"/>
  <c r="E5346" i="1" a="1"/>
  <c r="E5346" i="1" s="1"/>
  <c r="E5347" i="1" a="1"/>
  <c r="E5347" i="1" s="1"/>
  <c r="E5348" i="1" a="1"/>
  <c r="E5348" i="1" s="1"/>
  <c r="E5349" i="1" a="1"/>
  <c r="E5349" i="1" s="1"/>
  <c r="E5350" i="1" a="1"/>
  <c r="E5350" i="1" s="1"/>
  <c r="E5351" i="1" a="1"/>
  <c r="E5351" i="1" s="1"/>
  <c r="E5352" i="1" a="1"/>
  <c r="E5352" i="1" s="1"/>
  <c r="E5353" i="1" a="1"/>
  <c r="E5353" i="1" s="1"/>
  <c r="E5354" i="1" a="1"/>
  <c r="E5354" i="1" s="1"/>
  <c r="E5355" i="1" a="1"/>
  <c r="E5355" i="1" s="1"/>
  <c r="E5356" i="1" a="1"/>
  <c r="E5356" i="1" s="1"/>
  <c r="E5357" i="1" a="1"/>
  <c r="E5357" i="1" s="1"/>
  <c r="E5358" i="1" a="1"/>
  <c r="E5358" i="1" s="1"/>
  <c r="E5359" i="1" a="1"/>
  <c r="E5359" i="1" s="1"/>
  <c r="E5360" i="1" a="1"/>
  <c r="E5360" i="1" s="1"/>
  <c r="E5361" i="1" a="1"/>
  <c r="E5361" i="1" s="1"/>
  <c r="E5362" i="1" a="1"/>
  <c r="E5362" i="1" s="1"/>
  <c r="E5363" i="1" a="1"/>
  <c r="E5363" i="1" s="1"/>
  <c r="E5364" i="1" a="1"/>
  <c r="E5364" i="1" s="1"/>
  <c r="E5365" i="1" a="1"/>
  <c r="E5365" i="1" s="1"/>
  <c r="E5366" i="1" a="1"/>
  <c r="E5366" i="1" s="1"/>
  <c r="E5367" i="1" a="1"/>
  <c r="E5367" i="1" s="1"/>
  <c r="E5368" i="1" a="1"/>
  <c r="E5368" i="1" s="1"/>
  <c r="E5369" i="1" a="1"/>
  <c r="E5369" i="1" s="1"/>
  <c r="E5370" i="1" a="1"/>
  <c r="E5370" i="1" s="1"/>
  <c r="E5371" i="1" a="1"/>
  <c r="E5371" i="1" s="1"/>
  <c r="E5372" i="1" a="1"/>
  <c r="E5372" i="1" s="1"/>
  <c r="E5373" i="1" a="1"/>
  <c r="E5373" i="1" s="1"/>
  <c r="E5374" i="1" a="1"/>
  <c r="E5374" i="1" s="1"/>
  <c r="E5375" i="1" a="1"/>
  <c r="E5375" i="1" s="1"/>
  <c r="E5376" i="1" a="1"/>
  <c r="E5376" i="1" s="1"/>
  <c r="E5377" i="1" a="1"/>
  <c r="E5377" i="1" s="1"/>
  <c r="E5378" i="1" a="1"/>
  <c r="E5378" i="1" s="1"/>
  <c r="E5379" i="1" a="1"/>
  <c r="E5379" i="1" s="1"/>
  <c r="E5380" i="1" a="1"/>
  <c r="E5380" i="1" s="1"/>
  <c r="E5381" i="1" a="1"/>
  <c r="E5381" i="1" s="1"/>
  <c r="E5382" i="1" a="1"/>
  <c r="E5382" i="1" s="1"/>
  <c r="E5383" i="1" a="1"/>
  <c r="E5383" i="1" s="1"/>
  <c r="E5384" i="1" a="1"/>
  <c r="E5384" i="1" s="1"/>
  <c r="E5385" i="1" a="1"/>
  <c r="E5385" i="1" s="1"/>
  <c r="E5386" i="1" a="1"/>
  <c r="E5386" i="1" s="1"/>
  <c r="E5387" i="1" a="1"/>
  <c r="E5387" i="1" s="1"/>
  <c r="E5388" i="1" a="1"/>
  <c r="E5388" i="1" s="1"/>
  <c r="E5389" i="1" a="1"/>
  <c r="E5389" i="1" s="1"/>
  <c r="E5390" i="1" a="1"/>
  <c r="E5390" i="1" s="1"/>
  <c r="E5391" i="1" a="1"/>
  <c r="E5391" i="1" s="1"/>
  <c r="E5392" i="1" a="1"/>
  <c r="E5392" i="1" s="1"/>
  <c r="E5393" i="1" a="1"/>
  <c r="E5393" i="1" s="1"/>
  <c r="E5394" i="1" a="1"/>
  <c r="E5394" i="1" s="1"/>
  <c r="E5395" i="1" a="1"/>
  <c r="E5395" i="1" s="1"/>
  <c r="E5396" i="1" a="1"/>
  <c r="E5396" i="1" s="1"/>
  <c r="E5397" i="1" a="1"/>
  <c r="E5397" i="1" s="1"/>
  <c r="E5398" i="1" a="1"/>
  <c r="E5398" i="1" s="1"/>
  <c r="E5399" i="1" a="1"/>
  <c r="E5399" i="1" s="1"/>
  <c r="E5400" i="1" a="1"/>
  <c r="E5400" i="1" s="1"/>
  <c r="E5401" i="1" a="1"/>
  <c r="E5401" i="1" s="1"/>
  <c r="E5402" i="1" a="1"/>
  <c r="E5402" i="1" s="1"/>
  <c r="E5403" i="1" a="1"/>
  <c r="E5403" i="1" s="1"/>
  <c r="E5404" i="1" a="1"/>
  <c r="E5404" i="1" s="1"/>
  <c r="E5405" i="1" a="1"/>
  <c r="E5405" i="1" s="1"/>
  <c r="E5406" i="1" a="1"/>
  <c r="E5406" i="1" s="1"/>
  <c r="E5407" i="1" a="1"/>
  <c r="E5407" i="1" s="1"/>
  <c r="E5408" i="1" a="1"/>
  <c r="E5408" i="1" s="1"/>
  <c r="E5409" i="1" a="1"/>
  <c r="E5409" i="1" s="1"/>
  <c r="E5410" i="1" a="1"/>
  <c r="E5410" i="1" s="1"/>
  <c r="E5411" i="1" a="1"/>
  <c r="E5411" i="1" s="1"/>
  <c r="E5412" i="1" a="1"/>
  <c r="E5412" i="1" s="1"/>
  <c r="E5413" i="1" a="1"/>
  <c r="E5413" i="1" s="1"/>
  <c r="E5414" i="1" a="1"/>
  <c r="E5414" i="1" s="1"/>
  <c r="E5415" i="1" a="1"/>
  <c r="E5415" i="1" s="1"/>
  <c r="E5416" i="1" a="1"/>
  <c r="E5416" i="1" s="1"/>
  <c r="E5417" i="1" a="1"/>
  <c r="E5417" i="1" s="1"/>
  <c r="E5418" i="1" a="1"/>
  <c r="E5418" i="1" s="1"/>
  <c r="E5419" i="1" a="1"/>
  <c r="E5419" i="1" s="1"/>
  <c r="E5420" i="1" a="1"/>
  <c r="E5420" i="1" s="1"/>
  <c r="E5421" i="1" a="1"/>
  <c r="E5421" i="1" s="1"/>
  <c r="E5422" i="1" a="1"/>
  <c r="E5422" i="1" s="1"/>
  <c r="E5423" i="1" a="1"/>
  <c r="E5423" i="1" s="1"/>
  <c r="E5424" i="1" a="1"/>
  <c r="E5424" i="1" s="1"/>
  <c r="E5425" i="1" a="1"/>
  <c r="E5425" i="1" s="1"/>
  <c r="E5426" i="1" a="1"/>
  <c r="E5426" i="1" s="1"/>
  <c r="E5427" i="1" a="1"/>
  <c r="E5427" i="1" s="1"/>
  <c r="E5428" i="1" a="1"/>
  <c r="E5428" i="1" s="1"/>
  <c r="E5429" i="1" a="1"/>
  <c r="E5429" i="1" s="1"/>
  <c r="E5430" i="1" a="1"/>
  <c r="E5430" i="1" s="1"/>
  <c r="E5431" i="1" a="1"/>
  <c r="E5431" i="1" s="1"/>
  <c r="E5432" i="1" a="1"/>
  <c r="E5432" i="1" s="1"/>
  <c r="E5433" i="1" a="1"/>
  <c r="E5433" i="1" s="1"/>
  <c r="E5434" i="1" a="1"/>
  <c r="E5434" i="1" s="1"/>
  <c r="E5435" i="1" a="1"/>
  <c r="E5435" i="1" s="1"/>
  <c r="E5436" i="1" a="1"/>
  <c r="E5436" i="1" s="1"/>
  <c r="E5437" i="1" a="1"/>
  <c r="E5437" i="1" s="1"/>
  <c r="E5438" i="1" a="1"/>
  <c r="E5438" i="1" s="1"/>
  <c r="E5439" i="1" a="1"/>
  <c r="E5439" i="1" s="1"/>
  <c r="E5440" i="1" a="1"/>
  <c r="E5440" i="1" s="1"/>
  <c r="E5441" i="1" a="1"/>
  <c r="E5441" i="1" s="1"/>
  <c r="E5442" i="1" a="1"/>
  <c r="E5442" i="1" s="1"/>
  <c r="E5443" i="1" a="1"/>
  <c r="E5443" i="1" s="1"/>
  <c r="E5444" i="1" a="1"/>
  <c r="E5444" i="1" s="1"/>
  <c r="E5445" i="1" a="1"/>
  <c r="E5445" i="1" s="1"/>
  <c r="E5446" i="1" a="1"/>
  <c r="E5446" i="1" s="1"/>
  <c r="E5447" i="1" a="1"/>
  <c r="E5447" i="1" s="1"/>
  <c r="E5448" i="1" a="1"/>
  <c r="E5448" i="1" s="1"/>
  <c r="E5449" i="1" a="1"/>
  <c r="E5449" i="1" s="1"/>
  <c r="E5450" i="1" a="1"/>
  <c r="E5450" i="1" s="1"/>
  <c r="E5451" i="1" a="1"/>
  <c r="E5451" i="1" s="1"/>
  <c r="E5452" i="1" a="1"/>
  <c r="E5452" i="1" s="1"/>
  <c r="E5453" i="1" a="1"/>
  <c r="E5453" i="1" s="1"/>
  <c r="E5454" i="1" a="1"/>
  <c r="E5454" i="1" s="1"/>
  <c r="E5455" i="1" a="1"/>
  <c r="E5455" i="1" s="1"/>
  <c r="E5456" i="1" a="1"/>
  <c r="E5456" i="1" s="1"/>
  <c r="E5457" i="1" a="1"/>
  <c r="E5457" i="1" s="1"/>
  <c r="E5458" i="1" a="1"/>
  <c r="E5458" i="1" s="1"/>
  <c r="E5459" i="1" a="1"/>
  <c r="E5459" i="1" s="1"/>
  <c r="E5460" i="1" a="1"/>
  <c r="E5460" i="1" s="1"/>
  <c r="E5461" i="1" a="1"/>
  <c r="E5461" i="1" s="1"/>
  <c r="E5462" i="1" a="1"/>
  <c r="E5462" i="1" s="1"/>
  <c r="E5463" i="1" a="1"/>
  <c r="E5463" i="1" s="1"/>
  <c r="E5464" i="1" a="1"/>
  <c r="E5464" i="1" s="1"/>
  <c r="E5465" i="1" a="1"/>
  <c r="E5465" i="1" s="1"/>
  <c r="E5466" i="1" a="1"/>
  <c r="E5466" i="1" s="1"/>
  <c r="E5467" i="1" a="1"/>
  <c r="E5467" i="1" s="1"/>
  <c r="E5468" i="1" a="1"/>
  <c r="E5468" i="1" s="1"/>
  <c r="E5469" i="1" a="1"/>
  <c r="E5469" i="1" s="1"/>
  <c r="E5470" i="1" a="1"/>
  <c r="E5470" i="1" s="1"/>
  <c r="E5471" i="1" a="1"/>
  <c r="E5471" i="1" s="1"/>
  <c r="E5472" i="1" a="1"/>
  <c r="E5472" i="1" s="1"/>
  <c r="E5473" i="1" a="1"/>
  <c r="E5473" i="1" s="1"/>
  <c r="E5474" i="1" a="1"/>
  <c r="E5474" i="1" s="1"/>
  <c r="E5475" i="1" a="1"/>
  <c r="E5475" i="1" s="1"/>
  <c r="E5476" i="1" a="1"/>
  <c r="E5476" i="1" s="1"/>
  <c r="E5477" i="1" a="1"/>
  <c r="E5477" i="1" s="1"/>
  <c r="E5478" i="1" a="1"/>
  <c r="E5478" i="1" s="1"/>
  <c r="E5479" i="1" a="1"/>
  <c r="E5479" i="1" s="1"/>
  <c r="E5480" i="1" a="1"/>
  <c r="E5480" i="1" s="1"/>
  <c r="E5481" i="1" a="1"/>
  <c r="E5481" i="1" s="1"/>
  <c r="E5482" i="1" a="1"/>
  <c r="E5482" i="1" s="1"/>
  <c r="E5483" i="1" a="1"/>
  <c r="E5483" i="1" s="1"/>
  <c r="E5484" i="1" a="1"/>
  <c r="E5484" i="1" s="1"/>
  <c r="E5485" i="1" a="1"/>
  <c r="E5485" i="1" s="1"/>
  <c r="E5486" i="1" a="1"/>
  <c r="E5486" i="1" s="1"/>
  <c r="E5487" i="1" a="1"/>
  <c r="E5487" i="1" s="1"/>
  <c r="E5488" i="1" a="1"/>
  <c r="E5488" i="1" s="1"/>
  <c r="E5489" i="1" a="1"/>
  <c r="E5489" i="1" s="1"/>
  <c r="E5490" i="1" a="1"/>
  <c r="E5490" i="1" s="1"/>
  <c r="E5491" i="1" a="1"/>
  <c r="E5491" i="1" s="1"/>
  <c r="E5492" i="1" a="1"/>
  <c r="E5492" i="1" s="1"/>
  <c r="E5493" i="1" a="1"/>
  <c r="E5493" i="1" s="1"/>
  <c r="E5494" i="1" a="1"/>
  <c r="E5494" i="1" s="1"/>
  <c r="E5495" i="1" a="1"/>
  <c r="E5495" i="1" s="1"/>
  <c r="E5496" i="1" a="1"/>
  <c r="E5496" i="1" s="1"/>
  <c r="E5497" i="1" a="1"/>
  <c r="E5497" i="1" s="1"/>
  <c r="E5498" i="1" a="1"/>
  <c r="E5498" i="1" s="1"/>
  <c r="E5499" i="1" a="1"/>
  <c r="E5499" i="1" s="1"/>
  <c r="E5500" i="1" a="1"/>
  <c r="E5500" i="1" s="1"/>
  <c r="E5501" i="1" a="1"/>
  <c r="E5501" i="1" s="1"/>
  <c r="E5502" i="1" a="1"/>
  <c r="E5502" i="1" s="1"/>
  <c r="E5503" i="1" a="1"/>
  <c r="E5503" i="1" s="1"/>
  <c r="E5504" i="1" a="1"/>
  <c r="E5504" i="1" s="1"/>
  <c r="E5505" i="1" a="1"/>
  <c r="E5505" i="1" s="1"/>
  <c r="E5506" i="1" a="1"/>
  <c r="E5506" i="1" s="1"/>
  <c r="E5507" i="1" a="1"/>
  <c r="E5507" i="1" s="1"/>
  <c r="E5508" i="1" a="1"/>
  <c r="E5508" i="1" s="1"/>
  <c r="E5509" i="1" a="1"/>
  <c r="E5509" i="1" s="1"/>
  <c r="E5510" i="1" a="1"/>
  <c r="E5510" i="1" s="1"/>
  <c r="E5511" i="1" a="1"/>
  <c r="E5511" i="1" s="1"/>
  <c r="E5512" i="1" a="1"/>
  <c r="E5512" i="1" s="1"/>
  <c r="E5513" i="1" a="1"/>
  <c r="E5513" i="1" s="1"/>
  <c r="E5514" i="1" a="1"/>
  <c r="E5514" i="1" s="1"/>
  <c r="E5515" i="1" a="1"/>
  <c r="E5515" i="1" s="1"/>
  <c r="E5516" i="1" a="1"/>
  <c r="E5516" i="1" s="1"/>
  <c r="E5517" i="1" a="1"/>
  <c r="E5517" i="1" s="1"/>
  <c r="E5518" i="1" a="1"/>
  <c r="E5518" i="1" s="1"/>
  <c r="E5519" i="1" a="1"/>
  <c r="E5519" i="1" s="1"/>
  <c r="E5520" i="1" a="1"/>
  <c r="E5520" i="1" s="1"/>
  <c r="E5521" i="1" a="1"/>
  <c r="E5521" i="1" s="1"/>
  <c r="E5522" i="1" a="1"/>
  <c r="E5522" i="1" s="1"/>
  <c r="E5523" i="1" a="1"/>
  <c r="E5523" i="1" s="1"/>
  <c r="E5524" i="1" a="1"/>
  <c r="E5524" i="1" s="1"/>
  <c r="E5525" i="1" a="1"/>
  <c r="E5525" i="1" s="1"/>
  <c r="E5526" i="1" a="1"/>
  <c r="E5526" i="1" s="1"/>
  <c r="E5527" i="1" a="1"/>
  <c r="E5527" i="1" s="1"/>
  <c r="E5528" i="1" a="1"/>
  <c r="E5528" i="1" s="1"/>
  <c r="E5529" i="1" a="1"/>
  <c r="E5529" i="1" s="1"/>
  <c r="E5530" i="1" a="1"/>
  <c r="E5530" i="1" s="1"/>
  <c r="E5531" i="1" a="1"/>
  <c r="E5531" i="1" s="1"/>
  <c r="E5532" i="1" a="1"/>
  <c r="E5532" i="1" s="1"/>
  <c r="E5533" i="1" a="1"/>
  <c r="E5533" i="1" s="1"/>
  <c r="E5534" i="1" a="1"/>
  <c r="E5534" i="1" s="1"/>
  <c r="E5535" i="1" a="1"/>
  <c r="E5535" i="1" s="1"/>
  <c r="E5536" i="1" a="1"/>
  <c r="E5536" i="1" s="1"/>
  <c r="E5537" i="1" a="1"/>
  <c r="E5537" i="1" s="1"/>
  <c r="E5538" i="1" a="1"/>
  <c r="E5538" i="1" s="1"/>
  <c r="E5539" i="1" a="1"/>
  <c r="E5539" i="1" s="1"/>
  <c r="E5540" i="1" a="1"/>
  <c r="E5540" i="1" s="1"/>
  <c r="E5541" i="1" a="1"/>
  <c r="E5541" i="1" s="1"/>
  <c r="E5542" i="1" a="1"/>
  <c r="E5542" i="1" s="1"/>
  <c r="E5543" i="1" a="1"/>
  <c r="E5543" i="1" s="1"/>
  <c r="E5544" i="1" a="1"/>
  <c r="E5544" i="1" s="1"/>
  <c r="E5545" i="1" a="1"/>
  <c r="E5545" i="1" s="1"/>
  <c r="E5546" i="1" a="1"/>
  <c r="E5546" i="1" s="1"/>
  <c r="E5547" i="1" a="1"/>
  <c r="E5547" i="1" s="1"/>
  <c r="E5548" i="1" a="1"/>
  <c r="E5548" i="1" s="1"/>
  <c r="E5549" i="1" a="1"/>
  <c r="E5549" i="1" s="1"/>
  <c r="E5550" i="1" a="1"/>
  <c r="E5550" i="1" s="1"/>
  <c r="E5551" i="1" a="1"/>
  <c r="E5551" i="1" s="1"/>
  <c r="E5552" i="1" a="1"/>
  <c r="E5552" i="1" s="1"/>
  <c r="E5553" i="1" a="1"/>
  <c r="E5553" i="1" s="1"/>
  <c r="E5554" i="1" a="1"/>
  <c r="E5554" i="1" s="1"/>
  <c r="E5555" i="1" a="1"/>
  <c r="E5555" i="1" s="1"/>
  <c r="E5556" i="1" a="1"/>
  <c r="E5556" i="1" s="1"/>
  <c r="E5557" i="1" a="1"/>
  <c r="E5557" i="1" s="1"/>
  <c r="E5558" i="1" a="1"/>
  <c r="E5558" i="1" s="1"/>
  <c r="E5559" i="1" a="1"/>
  <c r="E5559" i="1" s="1"/>
  <c r="E5560" i="1" a="1"/>
  <c r="E5560" i="1" s="1"/>
  <c r="E5561" i="1" a="1"/>
  <c r="E5561" i="1" s="1"/>
  <c r="E5562" i="1" a="1"/>
  <c r="E5562" i="1" s="1"/>
  <c r="E5563" i="1" a="1"/>
  <c r="E5563" i="1" s="1"/>
  <c r="E5564" i="1" a="1"/>
  <c r="E5564" i="1" s="1"/>
  <c r="E5565" i="1" a="1"/>
  <c r="E5565" i="1" s="1"/>
  <c r="E5566" i="1" a="1"/>
  <c r="E5566" i="1" s="1"/>
  <c r="E5567" i="1" a="1"/>
  <c r="E5567" i="1" s="1"/>
  <c r="E5568" i="1" a="1"/>
  <c r="E5568" i="1" s="1"/>
  <c r="E5569" i="1" a="1"/>
  <c r="E5569" i="1" s="1"/>
  <c r="E5570" i="1" a="1"/>
  <c r="E5570" i="1" s="1"/>
  <c r="E5571" i="1" a="1"/>
  <c r="E5571" i="1" s="1"/>
  <c r="E5572" i="1" a="1"/>
  <c r="E5572" i="1" s="1"/>
  <c r="E5573" i="1" a="1"/>
  <c r="E5573" i="1" s="1"/>
  <c r="E5574" i="1" a="1"/>
  <c r="E5574" i="1" s="1"/>
  <c r="E5575" i="1" a="1"/>
  <c r="E5575" i="1" s="1"/>
  <c r="E5576" i="1" a="1"/>
  <c r="E5576" i="1" s="1"/>
  <c r="E5577" i="1" a="1"/>
  <c r="E5577" i="1" s="1"/>
  <c r="E5578" i="1" a="1"/>
  <c r="E5578" i="1" s="1"/>
  <c r="E5579" i="1" a="1"/>
  <c r="E5579" i="1" s="1"/>
  <c r="E5580" i="1" a="1"/>
  <c r="E5580" i="1" s="1"/>
  <c r="E5581" i="1" a="1"/>
  <c r="E5581" i="1" s="1"/>
  <c r="E5582" i="1" a="1"/>
  <c r="E5582" i="1" s="1"/>
  <c r="E5583" i="1" a="1"/>
  <c r="E5583" i="1" s="1"/>
  <c r="E5584" i="1" a="1"/>
  <c r="E5584" i="1" s="1"/>
  <c r="E5585" i="1" a="1"/>
  <c r="E5585" i="1" s="1"/>
  <c r="E5586" i="1" a="1"/>
  <c r="E5586" i="1" s="1"/>
  <c r="E5587" i="1" a="1"/>
  <c r="E5587" i="1" s="1"/>
  <c r="E5588" i="1" a="1"/>
  <c r="E5588" i="1" s="1"/>
  <c r="E5589" i="1" a="1"/>
  <c r="E5589" i="1" s="1"/>
  <c r="E5590" i="1" a="1"/>
  <c r="E5590" i="1" s="1"/>
  <c r="E5591" i="1" a="1"/>
  <c r="E5591" i="1" s="1"/>
  <c r="E5592" i="1" a="1"/>
  <c r="E5592" i="1" s="1"/>
  <c r="E5593" i="1" a="1"/>
  <c r="E5593" i="1" s="1"/>
  <c r="E5594" i="1" a="1"/>
  <c r="E5594" i="1" s="1"/>
  <c r="E5595" i="1" a="1"/>
  <c r="E5595" i="1" s="1"/>
  <c r="E5596" i="1" a="1"/>
  <c r="E5596" i="1" s="1"/>
  <c r="E5597" i="1" a="1"/>
  <c r="E5597" i="1" s="1"/>
  <c r="E5598" i="1" a="1"/>
  <c r="E5598" i="1" s="1"/>
  <c r="E5599" i="1" a="1"/>
  <c r="E5599" i="1" s="1"/>
  <c r="E5600" i="1" a="1"/>
  <c r="E5600" i="1" s="1"/>
  <c r="E5601" i="1" a="1"/>
  <c r="E5601" i="1" s="1"/>
  <c r="E5602" i="1" a="1"/>
  <c r="E5602" i="1" s="1"/>
  <c r="E5603" i="1" a="1"/>
  <c r="E5603" i="1" s="1"/>
  <c r="E5604" i="1" a="1"/>
  <c r="E5604" i="1" s="1"/>
  <c r="E5605" i="1" a="1"/>
  <c r="E5605" i="1" s="1"/>
  <c r="E5606" i="1" a="1"/>
  <c r="E5606" i="1" s="1"/>
  <c r="E5607" i="1" a="1"/>
  <c r="E5607" i="1" s="1"/>
  <c r="E5608" i="1" a="1"/>
  <c r="E5608" i="1" s="1"/>
  <c r="E5609" i="1" a="1"/>
  <c r="E5609" i="1" s="1"/>
  <c r="E5610" i="1" a="1"/>
  <c r="E5610" i="1" s="1"/>
  <c r="E5611" i="1" a="1"/>
  <c r="E5611" i="1" s="1"/>
  <c r="E5612" i="1" a="1"/>
  <c r="E5612" i="1" s="1"/>
  <c r="E5613" i="1" a="1"/>
  <c r="E5613" i="1" s="1"/>
  <c r="E5614" i="1" a="1"/>
  <c r="E5614" i="1" s="1"/>
  <c r="E5615" i="1" a="1"/>
  <c r="E5615" i="1" s="1"/>
  <c r="E5616" i="1" a="1"/>
  <c r="E5616" i="1" s="1"/>
  <c r="E5617" i="1" a="1"/>
  <c r="E5617" i="1" s="1"/>
  <c r="E5618" i="1" a="1"/>
  <c r="E5618" i="1" s="1"/>
  <c r="E5619" i="1" a="1"/>
  <c r="E5619" i="1" s="1"/>
  <c r="E5620" i="1" a="1"/>
  <c r="E5620" i="1" s="1"/>
  <c r="E5621" i="1" a="1"/>
  <c r="E5621" i="1" s="1"/>
  <c r="E5622" i="1" a="1"/>
  <c r="E5622" i="1" s="1"/>
  <c r="E5623" i="1" a="1"/>
  <c r="E5623" i="1" s="1"/>
  <c r="E5624" i="1" a="1"/>
  <c r="E5624" i="1" s="1"/>
  <c r="E5625" i="1" a="1"/>
  <c r="E5625" i="1" s="1"/>
  <c r="E5626" i="1" a="1"/>
  <c r="E5626" i="1" s="1"/>
  <c r="E5627" i="1" a="1"/>
  <c r="E5627" i="1" s="1"/>
  <c r="E5628" i="1" a="1"/>
  <c r="E5628" i="1" s="1"/>
  <c r="E5629" i="1" a="1"/>
  <c r="E5629" i="1" s="1"/>
  <c r="E5630" i="1" a="1"/>
  <c r="E5630" i="1" s="1"/>
  <c r="E5631" i="1" a="1"/>
  <c r="E5631" i="1" s="1"/>
  <c r="E5632" i="1" a="1"/>
  <c r="E5632" i="1" s="1"/>
  <c r="E5633" i="1" a="1"/>
  <c r="E5633" i="1" s="1"/>
  <c r="E5634" i="1" a="1"/>
  <c r="E5634" i="1" s="1"/>
  <c r="E5635" i="1" a="1"/>
  <c r="E5635" i="1" s="1"/>
  <c r="E5636" i="1" a="1"/>
  <c r="E5636" i="1" s="1"/>
  <c r="E5637" i="1" a="1"/>
  <c r="E5637" i="1" s="1"/>
  <c r="E5638" i="1" a="1"/>
  <c r="E5638" i="1" s="1"/>
  <c r="E5639" i="1" a="1"/>
  <c r="E5639" i="1" s="1"/>
  <c r="E5640" i="1" a="1"/>
  <c r="E5640" i="1" s="1"/>
  <c r="E5641" i="1" a="1"/>
  <c r="E5641" i="1" s="1"/>
  <c r="E5642" i="1" a="1"/>
  <c r="E5642" i="1" s="1"/>
  <c r="E5643" i="1" a="1"/>
  <c r="E5643" i="1" s="1"/>
  <c r="E5644" i="1" a="1"/>
  <c r="E5644" i="1" s="1"/>
  <c r="E5645" i="1" a="1"/>
  <c r="E5645" i="1" s="1"/>
  <c r="E5646" i="1" a="1"/>
  <c r="E5646" i="1" s="1"/>
  <c r="E5647" i="1" a="1"/>
  <c r="E5647" i="1" s="1"/>
  <c r="E5648" i="1" a="1"/>
  <c r="E5648" i="1" s="1"/>
  <c r="E5649" i="1" a="1"/>
  <c r="E5649" i="1" s="1"/>
  <c r="E5650" i="1" a="1"/>
  <c r="E5650" i="1" s="1"/>
  <c r="E5651" i="1" a="1"/>
  <c r="E5651" i="1" s="1"/>
  <c r="E5652" i="1" a="1"/>
  <c r="E5652" i="1" s="1"/>
  <c r="E5653" i="1" a="1"/>
  <c r="E5653" i="1" s="1"/>
  <c r="E5654" i="1" a="1"/>
  <c r="E5654" i="1" s="1"/>
  <c r="E5655" i="1" a="1"/>
  <c r="E5655" i="1" s="1"/>
  <c r="E5656" i="1" a="1"/>
  <c r="E5656" i="1" s="1"/>
  <c r="E5657" i="1" a="1"/>
  <c r="E5657" i="1" s="1"/>
  <c r="E5658" i="1" a="1"/>
  <c r="E5658" i="1" s="1"/>
  <c r="E5659" i="1" a="1"/>
  <c r="E5659" i="1" s="1"/>
  <c r="E5660" i="1" a="1"/>
  <c r="E5660" i="1" s="1"/>
  <c r="E5661" i="1" a="1"/>
  <c r="E5661" i="1" s="1"/>
  <c r="E5662" i="1" a="1"/>
  <c r="E5662" i="1" s="1"/>
  <c r="E5663" i="1" a="1"/>
  <c r="E5663" i="1" s="1"/>
  <c r="E5664" i="1" a="1"/>
  <c r="E5664" i="1" s="1"/>
  <c r="E5665" i="1" a="1"/>
  <c r="E5665" i="1" s="1"/>
  <c r="E5666" i="1" a="1"/>
  <c r="E5666" i="1" s="1"/>
  <c r="E5667" i="1" a="1"/>
  <c r="E5667" i="1" s="1"/>
  <c r="E5668" i="1" a="1"/>
  <c r="E5668" i="1" s="1"/>
  <c r="E5669" i="1" a="1"/>
  <c r="E5669" i="1" s="1"/>
  <c r="E5670" i="1" a="1"/>
  <c r="E5670" i="1" s="1"/>
  <c r="E5671" i="1" a="1"/>
  <c r="E5671" i="1" s="1"/>
  <c r="E5672" i="1" a="1"/>
  <c r="E5672" i="1" s="1"/>
  <c r="E5673" i="1" a="1"/>
  <c r="E5673" i="1" s="1"/>
  <c r="E5674" i="1" a="1"/>
  <c r="E5674" i="1" s="1"/>
  <c r="E5675" i="1" a="1"/>
  <c r="E5675" i="1" s="1"/>
  <c r="E5676" i="1" a="1"/>
  <c r="E5676" i="1" s="1"/>
  <c r="E5677" i="1" a="1"/>
  <c r="E5677" i="1" s="1"/>
  <c r="E5678" i="1" a="1"/>
  <c r="E5678" i="1" s="1"/>
  <c r="E5679" i="1" a="1"/>
  <c r="E5679" i="1" s="1"/>
  <c r="E5680" i="1" a="1"/>
  <c r="E5680" i="1" s="1"/>
  <c r="E5681" i="1" a="1"/>
  <c r="E5681" i="1" s="1"/>
  <c r="E5682" i="1" a="1"/>
  <c r="E5682" i="1" s="1"/>
  <c r="E5683" i="1" a="1"/>
  <c r="E5683" i="1" s="1"/>
  <c r="E5684" i="1" a="1"/>
  <c r="E5684" i="1" s="1"/>
  <c r="E5685" i="1" a="1"/>
  <c r="E5685" i="1" s="1"/>
  <c r="E5686" i="1" a="1"/>
  <c r="E5686" i="1" s="1"/>
  <c r="E5687" i="1" a="1"/>
  <c r="E5687" i="1" s="1"/>
  <c r="E5688" i="1" a="1"/>
  <c r="E5688" i="1" s="1"/>
  <c r="E5689" i="1" a="1"/>
  <c r="E5689" i="1" s="1"/>
  <c r="E5690" i="1" a="1"/>
  <c r="E5690" i="1" s="1"/>
  <c r="E5691" i="1" a="1"/>
  <c r="E5691" i="1" s="1"/>
  <c r="E5692" i="1" a="1"/>
  <c r="E5692" i="1" s="1"/>
  <c r="E5693" i="1" a="1"/>
  <c r="E5693" i="1" s="1"/>
  <c r="E5694" i="1" a="1"/>
  <c r="E5694" i="1" s="1"/>
  <c r="E5695" i="1" a="1"/>
  <c r="E5695" i="1" s="1"/>
  <c r="E5696" i="1" a="1"/>
  <c r="E5696" i="1" s="1"/>
  <c r="E5697" i="1" a="1"/>
  <c r="E5697" i="1" s="1"/>
  <c r="E5698" i="1" a="1"/>
  <c r="E5698" i="1" s="1"/>
  <c r="E5699" i="1" a="1"/>
  <c r="E5699" i="1" s="1"/>
  <c r="E5700" i="1" a="1"/>
  <c r="E5700" i="1" s="1"/>
  <c r="E5701" i="1" a="1"/>
  <c r="E5701" i="1" s="1"/>
  <c r="E5702" i="1" a="1"/>
  <c r="E5702" i="1" s="1"/>
  <c r="E5703" i="1" a="1"/>
  <c r="E5703" i="1" s="1"/>
  <c r="E5704" i="1" a="1"/>
  <c r="E5704" i="1" s="1"/>
  <c r="E5705" i="1" a="1"/>
  <c r="E5705" i="1" s="1"/>
  <c r="E5706" i="1" a="1"/>
  <c r="E5706" i="1" s="1"/>
  <c r="E5707" i="1" a="1"/>
  <c r="E5707" i="1" s="1"/>
  <c r="E5708" i="1" a="1"/>
  <c r="E5708" i="1" s="1"/>
  <c r="E5709" i="1" a="1"/>
  <c r="E5709" i="1" s="1"/>
  <c r="E5710" i="1" a="1"/>
  <c r="E5710" i="1" s="1"/>
  <c r="E5711" i="1" a="1"/>
  <c r="E5711" i="1" s="1"/>
  <c r="E5712" i="1" a="1"/>
  <c r="E5712" i="1" s="1"/>
  <c r="E5713" i="1" a="1"/>
  <c r="E5713" i="1" s="1"/>
  <c r="E5714" i="1" a="1"/>
  <c r="E5714" i="1" s="1"/>
  <c r="E5715" i="1" a="1"/>
  <c r="E5715" i="1" s="1"/>
  <c r="E5716" i="1" a="1"/>
  <c r="E5716" i="1" s="1"/>
  <c r="E5717" i="1" a="1"/>
  <c r="E5717" i="1" s="1"/>
  <c r="E5718" i="1" a="1"/>
  <c r="E5718" i="1" s="1"/>
  <c r="E5719" i="1" a="1"/>
  <c r="E5719" i="1" s="1"/>
  <c r="E5720" i="1" a="1"/>
  <c r="E5720" i="1" s="1"/>
  <c r="E5721" i="1" a="1"/>
  <c r="E5721" i="1" s="1"/>
  <c r="E5722" i="1" a="1"/>
  <c r="E5722" i="1" s="1"/>
  <c r="E5723" i="1" a="1"/>
  <c r="E5723" i="1" s="1"/>
  <c r="E5724" i="1" a="1"/>
  <c r="E5724" i="1" s="1"/>
  <c r="E5725" i="1" a="1"/>
  <c r="E5725" i="1" s="1"/>
  <c r="E5726" i="1" a="1"/>
  <c r="E5726" i="1" s="1"/>
  <c r="E5727" i="1" a="1"/>
  <c r="E5727" i="1" s="1"/>
  <c r="E5728" i="1" a="1"/>
  <c r="E5728" i="1" s="1"/>
  <c r="E5729" i="1" a="1"/>
  <c r="E5729" i="1" s="1"/>
  <c r="E5730" i="1" a="1"/>
  <c r="E5730" i="1" s="1"/>
  <c r="E5731" i="1" a="1"/>
  <c r="E5731" i="1" s="1"/>
  <c r="E5732" i="1" a="1"/>
  <c r="E5732" i="1" s="1"/>
  <c r="E5733" i="1" a="1"/>
  <c r="E5733" i="1" s="1"/>
  <c r="E5734" i="1" a="1"/>
  <c r="E5734" i="1" s="1"/>
  <c r="E5735" i="1" a="1"/>
  <c r="E5735" i="1" s="1"/>
  <c r="E5736" i="1" a="1"/>
  <c r="E5736" i="1" s="1"/>
  <c r="E5737" i="1" a="1"/>
  <c r="E5737" i="1" s="1"/>
  <c r="E5738" i="1" a="1"/>
  <c r="E5738" i="1" s="1"/>
  <c r="E5739" i="1" a="1"/>
  <c r="E5739" i="1" s="1"/>
  <c r="E5740" i="1" a="1"/>
  <c r="E5740" i="1" s="1"/>
  <c r="E5741" i="1" a="1"/>
  <c r="E5741" i="1" s="1"/>
  <c r="E5742" i="1" a="1"/>
  <c r="E5742" i="1" s="1"/>
  <c r="E5743" i="1" a="1"/>
  <c r="E5743" i="1" s="1"/>
  <c r="E5744" i="1" a="1"/>
  <c r="E5744" i="1" s="1"/>
  <c r="E5745" i="1" a="1"/>
  <c r="E5745" i="1" s="1"/>
  <c r="E5746" i="1" a="1"/>
  <c r="E5746" i="1" s="1"/>
  <c r="E5747" i="1" a="1"/>
  <c r="E5747" i="1" s="1"/>
  <c r="E5748" i="1" a="1"/>
  <c r="E5748" i="1" s="1"/>
  <c r="E5749" i="1" a="1"/>
  <c r="E5749" i="1" s="1"/>
  <c r="E5750" i="1" a="1"/>
  <c r="E5750" i="1" s="1"/>
  <c r="E5751" i="1" a="1"/>
  <c r="E5751" i="1" s="1"/>
  <c r="E5752" i="1" a="1"/>
  <c r="E5752" i="1" s="1"/>
  <c r="E5753" i="1" a="1"/>
  <c r="E5753" i="1" s="1"/>
  <c r="E5754" i="1" a="1"/>
  <c r="E5754" i="1" s="1"/>
  <c r="E5755" i="1" a="1"/>
  <c r="E5755" i="1" s="1"/>
  <c r="E5756" i="1" a="1"/>
  <c r="E5756" i="1" s="1"/>
  <c r="E5757" i="1" a="1"/>
  <c r="E5757" i="1" s="1"/>
  <c r="E5758" i="1" a="1"/>
  <c r="E5758" i="1" s="1"/>
  <c r="E5759" i="1" a="1"/>
  <c r="E5759" i="1" s="1"/>
  <c r="E5760" i="1" a="1"/>
  <c r="E5760" i="1" s="1"/>
  <c r="E5761" i="1" a="1"/>
  <c r="E5761" i="1" s="1"/>
  <c r="E5762" i="1" a="1"/>
  <c r="E5762" i="1" s="1"/>
  <c r="E5763" i="1" a="1"/>
  <c r="E5763" i="1" s="1"/>
  <c r="E5764" i="1" a="1"/>
  <c r="E5764" i="1" s="1"/>
  <c r="E5765" i="1" a="1"/>
  <c r="E5765" i="1" s="1"/>
  <c r="E5766" i="1" a="1"/>
  <c r="E5766" i="1" s="1"/>
  <c r="E5767" i="1" a="1"/>
  <c r="E5767" i="1" s="1"/>
  <c r="E5768" i="1" a="1"/>
  <c r="E5768" i="1" s="1"/>
  <c r="E5769" i="1" a="1"/>
  <c r="E5769" i="1" s="1"/>
  <c r="E5770" i="1" a="1"/>
  <c r="E5770" i="1" s="1"/>
  <c r="E5771" i="1" a="1"/>
  <c r="E5771" i="1" s="1"/>
  <c r="E5772" i="1" a="1"/>
  <c r="E5772" i="1" s="1"/>
  <c r="E5773" i="1" a="1"/>
  <c r="E5773" i="1" s="1"/>
  <c r="E5774" i="1" a="1"/>
  <c r="E5774" i="1" s="1"/>
  <c r="E5775" i="1" a="1"/>
  <c r="E5775" i="1" s="1"/>
  <c r="E5776" i="1" a="1"/>
  <c r="E5776" i="1" s="1"/>
  <c r="E5777" i="1" a="1"/>
  <c r="E5777" i="1" s="1"/>
  <c r="E5778" i="1" a="1"/>
  <c r="E5778" i="1" s="1"/>
  <c r="E5779" i="1" a="1"/>
  <c r="E5779" i="1" s="1"/>
  <c r="E5780" i="1" a="1"/>
  <c r="E5780" i="1" s="1"/>
  <c r="E5781" i="1" a="1"/>
  <c r="E5781" i="1" s="1"/>
  <c r="E5782" i="1" a="1"/>
  <c r="E5782" i="1" s="1"/>
  <c r="E5783" i="1" a="1"/>
  <c r="E5783" i="1" s="1"/>
  <c r="E5784" i="1" a="1"/>
  <c r="E5784" i="1" s="1"/>
  <c r="E5785" i="1" a="1"/>
  <c r="E5785" i="1" s="1"/>
  <c r="E5786" i="1" a="1"/>
  <c r="E5786" i="1" s="1"/>
  <c r="E5787" i="1" a="1"/>
  <c r="E5787" i="1" s="1"/>
  <c r="E5788" i="1" a="1"/>
  <c r="E5788" i="1" s="1"/>
  <c r="E5789" i="1" a="1"/>
  <c r="E5789" i="1" s="1"/>
  <c r="E5790" i="1" a="1"/>
  <c r="E5790" i="1" s="1"/>
  <c r="E5791" i="1" a="1"/>
  <c r="E5791" i="1" s="1"/>
  <c r="E5792" i="1" a="1"/>
  <c r="E5792" i="1" s="1"/>
  <c r="E5793" i="1" a="1"/>
  <c r="E5793" i="1" s="1"/>
  <c r="E5794" i="1" a="1"/>
  <c r="E5794" i="1" s="1"/>
  <c r="E5795" i="1" a="1"/>
  <c r="E5795" i="1" s="1"/>
  <c r="E5796" i="1" a="1"/>
  <c r="E5796" i="1" s="1"/>
  <c r="E5797" i="1" a="1"/>
  <c r="E5797" i="1" s="1"/>
  <c r="E5798" i="1" a="1"/>
  <c r="E5798" i="1" s="1"/>
  <c r="E5799" i="1" a="1"/>
  <c r="E5799" i="1" s="1"/>
  <c r="E5800" i="1" a="1"/>
  <c r="E5800" i="1" s="1"/>
  <c r="E5801" i="1" a="1"/>
  <c r="E5801" i="1" s="1"/>
  <c r="E5802" i="1" a="1"/>
  <c r="E5802" i="1" s="1"/>
  <c r="E5803" i="1" a="1"/>
  <c r="E5803" i="1" s="1"/>
  <c r="E5804" i="1" a="1"/>
  <c r="E5804" i="1" s="1"/>
  <c r="E5805" i="1" a="1"/>
  <c r="E5805" i="1" s="1"/>
  <c r="E5806" i="1" a="1"/>
  <c r="E5806" i="1" s="1"/>
  <c r="E5807" i="1" a="1"/>
  <c r="E5807" i="1" s="1"/>
  <c r="E5808" i="1" a="1"/>
  <c r="E5808" i="1" s="1"/>
  <c r="E5809" i="1" a="1"/>
  <c r="E5809" i="1" s="1"/>
  <c r="E5810" i="1" a="1"/>
  <c r="E5810" i="1" s="1"/>
  <c r="E5811" i="1" a="1"/>
  <c r="E5811" i="1" s="1"/>
  <c r="E5812" i="1" a="1"/>
  <c r="E5812" i="1" s="1"/>
  <c r="E5813" i="1" a="1"/>
  <c r="E5813" i="1" s="1"/>
  <c r="E5814" i="1" a="1"/>
  <c r="E5814" i="1" s="1"/>
  <c r="E5815" i="1" a="1"/>
  <c r="E5815" i="1" s="1"/>
  <c r="E5816" i="1" a="1"/>
  <c r="E5816" i="1" s="1"/>
  <c r="E5817" i="1" a="1"/>
  <c r="E5817" i="1" s="1"/>
  <c r="E5818" i="1" a="1"/>
  <c r="E5818" i="1" s="1"/>
  <c r="E5819" i="1" a="1"/>
  <c r="E5819" i="1" s="1"/>
  <c r="E5820" i="1" a="1"/>
  <c r="E5820" i="1" s="1"/>
  <c r="E5821" i="1" a="1"/>
  <c r="E5821" i="1" s="1"/>
  <c r="E5822" i="1" a="1"/>
  <c r="E5822" i="1" s="1"/>
  <c r="E5823" i="1" a="1"/>
  <c r="E5823" i="1" s="1"/>
  <c r="E5824" i="1" a="1"/>
  <c r="E5824" i="1" s="1"/>
  <c r="E5825" i="1" a="1"/>
  <c r="E5825" i="1" s="1"/>
  <c r="E5826" i="1" a="1"/>
  <c r="E5826" i="1" s="1"/>
  <c r="E5827" i="1" a="1"/>
  <c r="E5827" i="1" s="1"/>
  <c r="E5828" i="1" a="1"/>
  <c r="E5828" i="1" s="1"/>
  <c r="E5829" i="1" a="1"/>
  <c r="E5829" i="1" s="1"/>
  <c r="E5830" i="1" a="1"/>
  <c r="E5830" i="1" s="1"/>
  <c r="E5831" i="1" a="1"/>
  <c r="E5831" i="1" s="1"/>
  <c r="E5832" i="1" a="1"/>
  <c r="E5832" i="1" s="1"/>
  <c r="E5833" i="1" a="1"/>
  <c r="E5833" i="1" s="1"/>
  <c r="E5834" i="1" a="1"/>
  <c r="E5834" i="1" s="1"/>
  <c r="E5835" i="1" a="1"/>
  <c r="E5835" i="1" s="1"/>
  <c r="E5836" i="1" a="1"/>
  <c r="E5836" i="1" s="1"/>
  <c r="E5837" i="1" a="1"/>
  <c r="E5837" i="1" s="1"/>
  <c r="E5838" i="1" a="1"/>
  <c r="E5838" i="1" s="1"/>
  <c r="E5839" i="1" a="1"/>
  <c r="E5839" i="1" s="1"/>
  <c r="E5840" i="1" a="1"/>
  <c r="E5840" i="1" s="1"/>
  <c r="E5841" i="1" a="1"/>
  <c r="E5841" i="1" s="1"/>
  <c r="E5842" i="1" a="1"/>
  <c r="E5842" i="1" s="1"/>
  <c r="E5843" i="1" a="1"/>
  <c r="E5843" i="1" s="1"/>
  <c r="E5844" i="1" a="1"/>
  <c r="E5844" i="1" s="1"/>
  <c r="E5845" i="1" a="1"/>
  <c r="E5845" i="1" s="1"/>
  <c r="E5846" i="1" a="1"/>
  <c r="E5846" i="1" s="1"/>
  <c r="E5847" i="1" a="1"/>
  <c r="E5847" i="1" s="1"/>
  <c r="E5848" i="1" a="1"/>
  <c r="E5848" i="1" s="1"/>
  <c r="E5849" i="1" a="1"/>
  <c r="E5849" i="1" s="1"/>
  <c r="E5850" i="1" a="1"/>
  <c r="E5850" i="1" s="1"/>
  <c r="E5851" i="1" a="1"/>
  <c r="E5851" i="1" s="1"/>
  <c r="E5852" i="1" a="1"/>
  <c r="E5852" i="1" s="1"/>
  <c r="E5853" i="1" a="1"/>
  <c r="E5853" i="1" s="1"/>
  <c r="E5854" i="1" a="1"/>
  <c r="E5854" i="1" s="1"/>
  <c r="E5855" i="1" a="1"/>
  <c r="E5855" i="1" s="1"/>
  <c r="E5856" i="1" a="1"/>
  <c r="E5856" i="1" s="1"/>
  <c r="E5857" i="1" a="1"/>
  <c r="E5857" i="1" s="1"/>
  <c r="E5858" i="1" a="1"/>
  <c r="E5858" i="1" s="1"/>
  <c r="E5859" i="1" a="1"/>
  <c r="E5859" i="1" s="1"/>
  <c r="E5860" i="1" a="1"/>
  <c r="E5860" i="1" s="1"/>
  <c r="E5861" i="1" a="1"/>
  <c r="E5861" i="1" s="1"/>
  <c r="E5862" i="1" a="1"/>
  <c r="E5862" i="1" s="1"/>
  <c r="E5863" i="1" a="1"/>
  <c r="E5863" i="1" s="1"/>
  <c r="E5864" i="1" a="1"/>
  <c r="E5864" i="1" s="1"/>
  <c r="E5865" i="1" a="1"/>
  <c r="E5865" i="1" s="1"/>
  <c r="E5866" i="1" a="1"/>
  <c r="E5866" i="1" s="1"/>
  <c r="E5867" i="1" a="1"/>
  <c r="E5867" i="1" s="1"/>
  <c r="E5868" i="1" a="1"/>
  <c r="E5868" i="1" s="1"/>
  <c r="E5869" i="1" a="1"/>
  <c r="E5869" i="1" s="1"/>
  <c r="E5870" i="1" a="1"/>
  <c r="E5870" i="1" s="1"/>
  <c r="E5871" i="1" a="1"/>
  <c r="E5871" i="1" s="1"/>
  <c r="E5872" i="1" a="1"/>
  <c r="E5872" i="1" s="1"/>
  <c r="E5873" i="1" a="1"/>
  <c r="E5873" i="1" s="1"/>
  <c r="E5874" i="1" a="1"/>
  <c r="E5874" i="1" s="1"/>
  <c r="E5875" i="1" a="1"/>
  <c r="E5875" i="1" s="1"/>
  <c r="E5876" i="1" a="1"/>
  <c r="E5876" i="1" s="1"/>
  <c r="E5877" i="1" a="1"/>
  <c r="E5877" i="1" s="1"/>
  <c r="E5878" i="1" a="1"/>
  <c r="E5878" i="1" s="1"/>
  <c r="E5879" i="1" a="1"/>
  <c r="E5879" i="1" s="1"/>
  <c r="E5880" i="1" a="1"/>
  <c r="E5880" i="1" s="1"/>
  <c r="E5881" i="1" a="1"/>
  <c r="E5881" i="1" s="1"/>
  <c r="E5882" i="1" a="1"/>
  <c r="E5882" i="1" s="1"/>
  <c r="E5883" i="1" a="1"/>
  <c r="E5883" i="1" s="1"/>
  <c r="E5884" i="1" a="1"/>
  <c r="E5884" i="1" s="1"/>
  <c r="E5885" i="1" a="1"/>
  <c r="E5885" i="1" s="1"/>
  <c r="E5886" i="1" a="1"/>
  <c r="E5886" i="1" s="1"/>
  <c r="E5887" i="1" a="1"/>
  <c r="E5887" i="1" s="1"/>
  <c r="E5888" i="1" a="1"/>
  <c r="E5888" i="1" s="1"/>
  <c r="E5889" i="1" a="1"/>
  <c r="E5889" i="1" s="1"/>
  <c r="E5890" i="1" a="1"/>
  <c r="E5890" i="1" s="1"/>
  <c r="E5891" i="1" a="1"/>
  <c r="E5891" i="1" s="1"/>
  <c r="E5892" i="1" a="1"/>
  <c r="E5892" i="1" s="1"/>
  <c r="E5893" i="1" a="1"/>
  <c r="E5893" i="1" s="1"/>
  <c r="E5894" i="1" a="1"/>
  <c r="E5894" i="1" s="1"/>
  <c r="E5895" i="1" a="1"/>
  <c r="E5895" i="1" s="1"/>
  <c r="E5896" i="1" a="1"/>
  <c r="E5896" i="1" s="1"/>
  <c r="E5897" i="1" a="1"/>
  <c r="E5897" i="1" s="1"/>
  <c r="E5898" i="1" a="1"/>
  <c r="E5898" i="1" s="1"/>
  <c r="E5899" i="1" a="1"/>
  <c r="E5899" i="1" s="1"/>
  <c r="E5900" i="1" a="1"/>
  <c r="E5900" i="1" s="1"/>
  <c r="E5901" i="1" a="1"/>
  <c r="E5901" i="1" s="1"/>
  <c r="E5902" i="1" a="1"/>
  <c r="E5902" i="1" s="1"/>
  <c r="E5903" i="1" a="1"/>
  <c r="E5903" i="1" s="1"/>
  <c r="E5904" i="1" a="1"/>
  <c r="E5904" i="1" s="1"/>
  <c r="E5905" i="1" a="1"/>
  <c r="E5905" i="1" s="1"/>
  <c r="E5906" i="1" a="1"/>
  <c r="E5906" i="1" s="1"/>
  <c r="E5907" i="1" a="1"/>
  <c r="E5907" i="1" s="1"/>
  <c r="E5908" i="1" a="1"/>
  <c r="E5908" i="1" s="1"/>
  <c r="E5909" i="1" a="1"/>
  <c r="E5909" i="1" s="1"/>
  <c r="E5910" i="1" a="1"/>
  <c r="E5910" i="1" s="1"/>
  <c r="E5911" i="1" a="1"/>
  <c r="E5911" i="1" s="1"/>
  <c r="E5912" i="1" a="1"/>
  <c r="E5912" i="1" s="1"/>
  <c r="E5913" i="1" a="1"/>
  <c r="E5913" i="1" s="1"/>
  <c r="E5914" i="1" a="1"/>
  <c r="E5914" i="1" s="1"/>
  <c r="E5915" i="1" a="1"/>
  <c r="E5915" i="1" s="1"/>
  <c r="E5916" i="1" a="1"/>
  <c r="E5916" i="1" s="1"/>
  <c r="E5917" i="1" a="1"/>
  <c r="E5917" i="1" s="1"/>
  <c r="E5918" i="1" a="1"/>
  <c r="E5918" i="1" s="1"/>
  <c r="E5919" i="1" a="1"/>
  <c r="E5919" i="1" s="1"/>
  <c r="E5920" i="1" a="1"/>
  <c r="E5920" i="1" s="1"/>
  <c r="E5921" i="1" a="1"/>
  <c r="E5921" i="1" s="1"/>
  <c r="E5922" i="1" a="1"/>
  <c r="E5922" i="1" s="1"/>
  <c r="E5923" i="1" a="1"/>
  <c r="E5923" i="1" s="1"/>
  <c r="E5924" i="1" a="1"/>
  <c r="E5924" i="1" s="1"/>
  <c r="E5925" i="1" a="1"/>
  <c r="E5925" i="1" s="1"/>
  <c r="E5926" i="1" a="1"/>
  <c r="E5926" i="1" s="1"/>
  <c r="E5927" i="1" a="1"/>
  <c r="E5927" i="1" s="1"/>
  <c r="E5928" i="1" a="1"/>
  <c r="E5928" i="1" s="1"/>
  <c r="E5929" i="1" a="1"/>
  <c r="E5929" i="1" s="1"/>
  <c r="E5930" i="1" a="1"/>
  <c r="E5930" i="1" s="1"/>
  <c r="E5931" i="1" a="1"/>
  <c r="E5931" i="1" s="1"/>
  <c r="E5932" i="1" a="1"/>
  <c r="E5932" i="1" s="1"/>
  <c r="E5933" i="1" a="1"/>
  <c r="E5933" i="1" s="1"/>
  <c r="E5934" i="1" a="1"/>
  <c r="E5934" i="1" s="1"/>
  <c r="E5935" i="1" a="1"/>
  <c r="E5935" i="1" s="1"/>
  <c r="E5936" i="1" a="1"/>
  <c r="E5936" i="1" s="1"/>
  <c r="E5937" i="1" a="1"/>
  <c r="E5937" i="1" s="1"/>
  <c r="E5938" i="1" a="1"/>
  <c r="E5938" i="1" s="1"/>
  <c r="E5939" i="1" a="1"/>
  <c r="E5939" i="1" s="1"/>
  <c r="E5940" i="1" a="1"/>
  <c r="E5940" i="1" s="1"/>
  <c r="E5941" i="1" a="1"/>
  <c r="E5941" i="1" s="1"/>
  <c r="E5942" i="1" a="1"/>
  <c r="E5942" i="1" s="1"/>
  <c r="E5943" i="1" a="1"/>
  <c r="E5943" i="1" s="1"/>
  <c r="E5944" i="1" a="1"/>
  <c r="E5944" i="1" s="1"/>
  <c r="E5945" i="1" a="1"/>
  <c r="E5945" i="1" s="1"/>
  <c r="E5946" i="1" a="1"/>
  <c r="E5946" i="1" s="1"/>
  <c r="E5947" i="1" a="1"/>
  <c r="E5947" i="1" s="1"/>
  <c r="E5948" i="1" a="1"/>
  <c r="E5948" i="1" s="1"/>
  <c r="E5949" i="1" a="1"/>
  <c r="E5949" i="1" s="1"/>
  <c r="E5950" i="1" a="1"/>
  <c r="E5950" i="1" s="1"/>
  <c r="E5951" i="1" a="1"/>
  <c r="E5951" i="1" s="1"/>
  <c r="E5952" i="1" a="1"/>
  <c r="E5952" i="1" s="1"/>
  <c r="E5953" i="1" a="1"/>
  <c r="E5953" i="1" s="1"/>
  <c r="E5954" i="1" a="1"/>
  <c r="E5954" i="1" s="1"/>
  <c r="E5955" i="1" a="1"/>
  <c r="E5955" i="1" s="1"/>
  <c r="E5956" i="1" a="1"/>
  <c r="E5956" i="1" s="1"/>
  <c r="E5957" i="1" a="1"/>
  <c r="E5957" i="1" s="1"/>
  <c r="E5958" i="1" a="1"/>
  <c r="E5958" i="1" s="1"/>
  <c r="E5959" i="1" a="1"/>
  <c r="E5959" i="1" s="1"/>
  <c r="E5960" i="1" a="1"/>
  <c r="E5960" i="1" s="1"/>
  <c r="E5961" i="1" a="1"/>
  <c r="E5961" i="1" s="1"/>
  <c r="E5962" i="1" a="1"/>
  <c r="E5962" i="1" s="1"/>
  <c r="E5963" i="1" a="1"/>
  <c r="E5963" i="1" s="1"/>
  <c r="E5964" i="1" a="1"/>
  <c r="E5964" i="1" s="1"/>
  <c r="E5965" i="1" a="1"/>
  <c r="E5965" i="1" s="1"/>
  <c r="E5966" i="1" a="1"/>
  <c r="E5966" i="1" s="1"/>
  <c r="E5967" i="1" a="1"/>
  <c r="E5967" i="1" s="1"/>
  <c r="E5968" i="1" a="1"/>
  <c r="E5968" i="1" s="1"/>
  <c r="E5969" i="1" a="1"/>
  <c r="E5969" i="1" s="1"/>
  <c r="E5970" i="1" a="1"/>
  <c r="E5970" i="1" s="1"/>
  <c r="E5971" i="1" a="1"/>
  <c r="E5971" i="1" s="1"/>
  <c r="E5972" i="1" a="1"/>
  <c r="E5972" i="1" s="1"/>
  <c r="E5973" i="1" a="1"/>
  <c r="E5973" i="1" s="1"/>
  <c r="E5974" i="1" a="1"/>
  <c r="E5974" i="1" s="1"/>
  <c r="E5975" i="1" a="1"/>
  <c r="E5975" i="1" s="1"/>
  <c r="E5976" i="1" a="1"/>
  <c r="E5976" i="1" s="1"/>
  <c r="E5977" i="1" a="1"/>
  <c r="E5977" i="1" s="1"/>
  <c r="E5978" i="1" a="1"/>
  <c r="E5978" i="1" s="1"/>
  <c r="E5979" i="1" a="1"/>
  <c r="E5979" i="1" s="1"/>
  <c r="E5980" i="1" a="1"/>
  <c r="E5980" i="1" s="1"/>
  <c r="E5981" i="1" a="1"/>
  <c r="E5981" i="1" s="1"/>
  <c r="E5982" i="1" a="1"/>
  <c r="E5982" i="1" s="1"/>
  <c r="E5983" i="1" a="1"/>
  <c r="E5983" i="1" s="1"/>
  <c r="E5984" i="1" a="1"/>
  <c r="E5984" i="1" s="1"/>
  <c r="E5985" i="1" a="1"/>
  <c r="E5985" i="1" s="1"/>
  <c r="E5986" i="1" a="1"/>
  <c r="E5986" i="1" s="1"/>
  <c r="E5987" i="1" a="1"/>
  <c r="E5987" i="1" s="1"/>
  <c r="E5988" i="1" a="1"/>
  <c r="E5988" i="1" s="1"/>
  <c r="E5989" i="1" a="1"/>
  <c r="E5989" i="1" s="1"/>
  <c r="E5990" i="1" a="1"/>
  <c r="E5990" i="1" s="1"/>
  <c r="E5991" i="1" a="1"/>
  <c r="E5991" i="1" s="1"/>
  <c r="E5992" i="1" a="1"/>
  <c r="E5992" i="1" s="1"/>
  <c r="E5993" i="1" a="1"/>
  <c r="E5993" i="1" s="1"/>
  <c r="E5994" i="1" a="1"/>
  <c r="E5994" i="1" s="1"/>
  <c r="E5995" i="1" a="1"/>
  <c r="E5995" i="1" s="1"/>
  <c r="E5996" i="1" a="1"/>
  <c r="E5996" i="1" s="1"/>
  <c r="E5997" i="1" a="1"/>
  <c r="E5997" i="1" s="1"/>
  <c r="E5998" i="1" a="1"/>
  <c r="E5998" i="1" s="1"/>
  <c r="E5999" i="1" a="1"/>
  <c r="E5999" i="1" s="1"/>
  <c r="E6000" i="1" a="1"/>
  <c r="E6000" i="1" s="1"/>
  <c r="E6001" i="1" a="1"/>
  <c r="E6001" i="1" s="1"/>
  <c r="E6002" i="1" a="1"/>
  <c r="E6002" i="1" s="1"/>
  <c r="E6003" i="1" a="1"/>
  <c r="E6003" i="1" s="1"/>
  <c r="E6004" i="1" a="1"/>
  <c r="E6004" i="1" s="1"/>
  <c r="E6005" i="1" a="1"/>
  <c r="E6005" i="1" s="1"/>
  <c r="E6006" i="1" a="1"/>
  <c r="E6006" i="1" s="1"/>
  <c r="E6007" i="1" a="1"/>
  <c r="E6007" i="1" s="1"/>
  <c r="E6008" i="1" a="1"/>
  <c r="E6008" i="1" s="1"/>
  <c r="E6009" i="1" a="1"/>
  <c r="E6009" i="1" s="1"/>
  <c r="E6010" i="1" a="1"/>
  <c r="E6010" i="1" s="1"/>
  <c r="E6011" i="1" a="1"/>
  <c r="E6011" i="1" s="1"/>
  <c r="E6012" i="1" a="1"/>
  <c r="E6012" i="1" s="1"/>
  <c r="E6013" i="1" a="1"/>
  <c r="E6013" i="1" s="1"/>
  <c r="E6014" i="1" a="1"/>
  <c r="E6014" i="1" s="1"/>
  <c r="E6015" i="1" a="1"/>
  <c r="E6015" i="1" s="1"/>
  <c r="E6016" i="1" a="1"/>
  <c r="E6016" i="1" s="1"/>
  <c r="E6017" i="1" a="1"/>
  <c r="E6017" i="1" s="1"/>
  <c r="E6018" i="1" a="1"/>
  <c r="E6018" i="1" s="1"/>
  <c r="E6019" i="1" a="1"/>
  <c r="E6019" i="1" s="1"/>
  <c r="E6020" i="1" a="1"/>
  <c r="E6020" i="1" s="1"/>
  <c r="E6021" i="1" a="1"/>
  <c r="E6021" i="1" s="1"/>
  <c r="E6022" i="1" a="1"/>
  <c r="E6022" i="1" s="1"/>
  <c r="E6023" i="1" a="1"/>
  <c r="E6023" i="1" s="1"/>
  <c r="E6024" i="1" a="1"/>
  <c r="E6024" i="1" s="1"/>
  <c r="E6025" i="1" a="1"/>
  <c r="E6025" i="1" s="1"/>
  <c r="E6026" i="1" a="1"/>
  <c r="E6026" i="1" s="1"/>
  <c r="E6027" i="1" a="1"/>
  <c r="E6027" i="1" s="1"/>
  <c r="E6028" i="1" a="1"/>
  <c r="E6028" i="1" s="1"/>
  <c r="E6029" i="1" a="1"/>
  <c r="E6029" i="1" s="1"/>
  <c r="E6030" i="1" a="1"/>
  <c r="E6030" i="1" s="1"/>
  <c r="E6031" i="1" a="1"/>
  <c r="E6031" i="1" s="1"/>
  <c r="E6032" i="1" a="1"/>
  <c r="E6032" i="1" s="1"/>
  <c r="E6033" i="1" a="1"/>
  <c r="E6033" i="1" s="1"/>
  <c r="E6034" i="1" a="1"/>
  <c r="E6034" i="1" s="1"/>
  <c r="E6035" i="1" a="1"/>
  <c r="E6035" i="1" s="1"/>
  <c r="E6036" i="1" a="1"/>
  <c r="E6036" i="1" s="1"/>
  <c r="E6037" i="1" a="1"/>
  <c r="E6037" i="1" s="1"/>
  <c r="E6038" i="1" a="1"/>
  <c r="E6038" i="1" s="1"/>
  <c r="E6039" i="1" a="1"/>
  <c r="E6039" i="1" s="1"/>
  <c r="E6040" i="1" a="1"/>
  <c r="E6040" i="1" s="1"/>
  <c r="E6041" i="1" a="1"/>
  <c r="E6041" i="1" s="1"/>
  <c r="E6042" i="1" a="1"/>
  <c r="E6042" i="1" s="1"/>
  <c r="E6043" i="1" a="1"/>
  <c r="E6043" i="1" s="1"/>
  <c r="E6044" i="1" a="1"/>
  <c r="E6044" i="1" s="1"/>
  <c r="E6045" i="1" a="1"/>
  <c r="E6045" i="1" s="1"/>
  <c r="E6046" i="1" a="1"/>
  <c r="E6046" i="1" s="1"/>
  <c r="E6047" i="1" a="1"/>
  <c r="E6047" i="1" s="1"/>
  <c r="E6048" i="1" a="1"/>
  <c r="E6048" i="1" s="1"/>
  <c r="E6049" i="1" a="1"/>
  <c r="E6049" i="1" s="1"/>
  <c r="E6050" i="1" a="1"/>
  <c r="E6050" i="1" s="1"/>
  <c r="E6051" i="1" a="1"/>
  <c r="E6051" i="1" s="1"/>
  <c r="E6052" i="1" a="1"/>
  <c r="E6052" i="1" s="1"/>
  <c r="E6053" i="1" a="1"/>
  <c r="E6053" i="1" s="1"/>
  <c r="E6054" i="1" a="1"/>
  <c r="E6054" i="1" s="1"/>
  <c r="E6055" i="1" a="1"/>
  <c r="E6055" i="1" s="1"/>
  <c r="E6056" i="1" a="1"/>
  <c r="E6056" i="1" s="1"/>
  <c r="E6057" i="1" a="1"/>
  <c r="E6057" i="1" s="1"/>
  <c r="E6058" i="1" a="1"/>
  <c r="E6058" i="1" s="1"/>
  <c r="E6059" i="1" a="1"/>
  <c r="E6059" i="1" s="1"/>
  <c r="E6060" i="1" a="1"/>
  <c r="E6060" i="1" s="1"/>
  <c r="E6061" i="1" a="1"/>
  <c r="E6061" i="1" s="1"/>
  <c r="E6062" i="1" a="1"/>
  <c r="E6062" i="1" s="1"/>
  <c r="E6063" i="1" a="1"/>
  <c r="E6063" i="1" s="1"/>
  <c r="E6064" i="1" a="1"/>
  <c r="E6064" i="1" s="1"/>
  <c r="E6065" i="1" a="1"/>
  <c r="E6065" i="1" s="1"/>
  <c r="E6066" i="1" a="1"/>
  <c r="E6066" i="1" s="1"/>
  <c r="E6067" i="1" a="1"/>
  <c r="E6067" i="1" s="1"/>
  <c r="E6068" i="1" a="1"/>
  <c r="E6068" i="1" s="1"/>
  <c r="E6069" i="1" a="1"/>
  <c r="E6069" i="1" s="1"/>
  <c r="E6070" i="1" a="1"/>
  <c r="E6070" i="1" s="1"/>
  <c r="E6071" i="1" a="1"/>
  <c r="E6071" i="1" s="1"/>
  <c r="E6072" i="1" a="1"/>
  <c r="E6072" i="1" s="1"/>
  <c r="E6073" i="1" a="1"/>
  <c r="E6073" i="1" s="1"/>
  <c r="E6074" i="1" a="1"/>
  <c r="E6074" i="1" s="1"/>
  <c r="E6075" i="1" a="1"/>
  <c r="E6075" i="1" s="1"/>
  <c r="E6076" i="1" a="1"/>
  <c r="E6076" i="1" s="1"/>
  <c r="E6077" i="1" a="1"/>
  <c r="E6077" i="1" s="1"/>
  <c r="E6078" i="1" a="1"/>
  <c r="E6078" i="1" s="1"/>
  <c r="E6079" i="1" a="1"/>
  <c r="E6079" i="1" s="1"/>
  <c r="E6080" i="1" a="1"/>
  <c r="E6080" i="1" s="1"/>
  <c r="E6081" i="1" a="1"/>
  <c r="E6081" i="1" s="1"/>
  <c r="E6082" i="1" a="1"/>
  <c r="E6082" i="1" s="1"/>
  <c r="E6083" i="1" a="1"/>
  <c r="E6083" i="1" s="1"/>
  <c r="E6084" i="1" a="1"/>
  <c r="E6084" i="1" s="1"/>
  <c r="E6085" i="1" a="1"/>
  <c r="E6085" i="1" s="1"/>
  <c r="E6086" i="1" a="1"/>
  <c r="E6086" i="1" s="1"/>
  <c r="E6087" i="1" a="1"/>
  <c r="E6087" i="1" s="1"/>
  <c r="E6088" i="1" a="1"/>
  <c r="E6088" i="1" s="1"/>
  <c r="E6089" i="1" a="1"/>
  <c r="E6089" i="1" s="1"/>
  <c r="E6090" i="1" a="1"/>
  <c r="E6090" i="1" s="1"/>
  <c r="E6091" i="1" a="1"/>
  <c r="E6091" i="1" s="1"/>
  <c r="E6092" i="1" a="1"/>
  <c r="E6092" i="1" s="1"/>
  <c r="E6093" i="1" a="1"/>
  <c r="E6093" i="1" s="1"/>
  <c r="E6094" i="1" a="1"/>
  <c r="E6094" i="1" s="1"/>
  <c r="E6095" i="1" a="1"/>
  <c r="E6095" i="1" s="1"/>
  <c r="E6096" i="1" a="1"/>
  <c r="E6096" i="1" s="1"/>
  <c r="E6097" i="1" a="1"/>
  <c r="E6097" i="1" s="1"/>
  <c r="E6098" i="1" a="1"/>
  <c r="E6098" i="1" s="1"/>
  <c r="E6099" i="1" a="1"/>
  <c r="E6099" i="1" s="1"/>
  <c r="E6100" i="1" a="1"/>
  <c r="E6100" i="1" s="1"/>
  <c r="E6101" i="1" a="1"/>
  <c r="E6101" i="1" s="1"/>
  <c r="E6102" i="1" a="1"/>
  <c r="E6102" i="1" s="1"/>
  <c r="E6103" i="1" a="1"/>
  <c r="E6103" i="1" s="1"/>
  <c r="E6104" i="1" a="1"/>
  <c r="E6104" i="1" s="1"/>
  <c r="E6105" i="1" a="1"/>
  <c r="E6105" i="1" s="1"/>
  <c r="E6106" i="1" a="1"/>
  <c r="E6106" i="1" s="1"/>
  <c r="E6107" i="1" a="1"/>
  <c r="E6107" i="1" s="1"/>
  <c r="E6108" i="1" a="1"/>
  <c r="E6108" i="1" s="1"/>
  <c r="E6109" i="1" a="1"/>
  <c r="E6109" i="1" s="1"/>
  <c r="E6110" i="1" a="1"/>
  <c r="E6110" i="1" s="1"/>
  <c r="E6111" i="1" a="1"/>
  <c r="E6111" i="1" s="1"/>
  <c r="E6112" i="1" a="1"/>
  <c r="E6112" i="1" s="1"/>
  <c r="E6113" i="1" a="1"/>
  <c r="E6113" i="1" s="1"/>
  <c r="E6114" i="1" a="1"/>
  <c r="E6114" i="1" s="1"/>
  <c r="E6115" i="1" a="1"/>
  <c r="E6115" i="1" s="1"/>
  <c r="E6116" i="1" a="1"/>
  <c r="E6116" i="1" s="1"/>
  <c r="E6117" i="1" a="1"/>
  <c r="E6117" i="1" s="1"/>
  <c r="E6118" i="1" a="1"/>
  <c r="E6118" i="1" s="1"/>
  <c r="E6119" i="1" a="1"/>
  <c r="E6119" i="1" s="1"/>
  <c r="E6120" i="1" a="1"/>
  <c r="E6120" i="1" s="1"/>
  <c r="E6121" i="1" a="1"/>
  <c r="E6121" i="1" s="1"/>
  <c r="E6122" i="1" a="1"/>
  <c r="E6122" i="1" s="1"/>
  <c r="E6123" i="1" a="1"/>
  <c r="E6123" i="1" s="1"/>
  <c r="E6124" i="1" a="1"/>
  <c r="E6124" i="1" s="1"/>
  <c r="E6125" i="1" a="1"/>
  <c r="E6125" i="1" s="1"/>
  <c r="E6126" i="1" a="1"/>
  <c r="E6126" i="1" s="1"/>
  <c r="E6127" i="1" a="1"/>
  <c r="E6127" i="1" s="1"/>
  <c r="E6128" i="1" a="1"/>
  <c r="E6128" i="1" s="1"/>
  <c r="E6129" i="1" a="1"/>
  <c r="E6129" i="1" s="1"/>
  <c r="E6130" i="1" a="1"/>
  <c r="E6130" i="1" s="1"/>
  <c r="E6131" i="1" a="1"/>
  <c r="E6131" i="1" s="1"/>
  <c r="E6132" i="1" a="1"/>
  <c r="E6132" i="1" s="1"/>
  <c r="E6133" i="1" a="1"/>
  <c r="E6133" i="1" s="1"/>
  <c r="E6134" i="1" a="1"/>
  <c r="E6134" i="1" s="1"/>
  <c r="E6135" i="1" a="1"/>
  <c r="E6135" i="1" s="1"/>
  <c r="E6136" i="1" a="1"/>
  <c r="E6136" i="1" s="1"/>
  <c r="E6137" i="1" a="1"/>
  <c r="E6137" i="1" s="1"/>
  <c r="E6138" i="1" a="1"/>
  <c r="E6138" i="1" s="1"/>
  <c r="E6139" i="1" a="1"/>
  <c r="E6139" i="1" s="1"/>
  <c r="E6140" i="1" a="1"/>
  <c r="E6140" i="1" s="1"/>
  <c r="E6141" i="1" a="1"/>
  <c r="E6141" i="1" s="1"/>
  <c r="E6142" i="1" a="1"/>
  <c r="E6142" i="1" s="1"/>
  <c r="E6143" i="1" a="1"/>
  <c r="E6143" i="1" s="1"/>
  <c r="E6144" i="1" a="1"/>
  <c r="E6144" i="1" s="1"/>
  <c r="E6145" i="1" a="1"/>
  <c r="E6145" i="1" s="1"/>
  <c r="E6146" i="1" a="1"/>
  <c r="E6146" i="1" s="1"/>
  <c r="E6147" i="1" a="1"/>
  <c r="E6147" i="1" s="1"/>
  <c r="E6148" i="1" a="1"/>
  <c r="E6148" i="1" s="1"/>
  <c r="E6149" i="1" a="1"/>
  <c r="E6149" i="1" s="1"/>
  <c r="E6150" i="1" a="1"/>
  <c r="E6150" i="1" s="1"/>
  <c r="E6151" i="1" a="1"/>
  <c r="E6151" i="1" s="1"/>
  <c r="E6152" i="1" a="1"/>
  <c r="E6152" i="1" s="1"/>
  <c r="E6153" i="1" a="1"/>
  <c r="E6153" i="1" s="1"/>
  <c r="E6154" i="1" a="1"/>
  <c r="E6154" i="1" s="1"/>
  <c r="E6155" i="1" a="1"/>
  <c r="E6155" i="1" s="1"/>
  <c r="E6156" i="1" a="1"/>
  <c r="E6156" i="1" s="1"/>
  <c r="E6157" i="1" a="1"/>
  <c r="E6157" i="1" s="1"/>
  <c r="E6158" i="1" a="1"/>
  <c r="E6158" i="1" s="1"/>
  <c r="E6159" i="1" a="1"/>
  <c r="E6159" i="1" s="1"/>
  <c r="E6160" i="1" a="1"/>
  <c r="E6160" i="1" s="1"/>
  <c r="E6161" i="1" a="1"/>
  <c r="E6161" i="1" s="1"/>
  <c r="E6162" i="1" a="1"/>
  <c r="E6162" i="1" s="1"/>
  <c r="E6163" i="1" a="1"/>
  <c r="E6163" i="1" s="1"/>
  <c r="E6164" i="1" a="1"/>
  <c r="E6164" i="1" s="1"/>
  <c r="E6165" i="1" a="1"/>
  <c r="E6165" i="1" s="1"/>
  <c r="E6166" i="1" a="1"/>
  <c r="E6166" i="1" s="1"/>
  <c r="E6167" i="1" a="1"/>
  <c r="E6167" i="1" s="1"/>
  <c r="E6168" i="1" a="1"/>
  <c r="E6168" i="1" s="1"/>
  <c r="E6169" i="1" a="1"/>
  <c r="E6169" i="1" s="1"/>
  <c r="E6170" i="1" a="1"/>
  <c r="E6170" i="1" s="1"/>
  <c r="E6171" i="1" a="1"/>
  <c r="E6171" i="1" s="1"/>
  <c r="E6172" i="1" a="1"/>
  <c r="E6172" i="1" s="1"/>
  <c r="E6173" i="1" a="1"/>
  <c r="E6173" i="1" s="1"/>
  <c r="E6174" i="1" a="1"/>
  <c r="E6174" i="1" s="1"/>
  <c r="E6175" i="1" a="1"/>
  <c r="E6175" i="1" s="1"/>
  <c r="E6176" i="1" a="1"/>
  <c r="E6176" i="1" s="1"/>
  <c r="E6177" i="1" a="1"/>
  <c r="E6177" i="1" s="1"/>
  <c r="E6178" i="1" a="1"/>
  <c r="E6178" i="1" s="1"/>
  <c r="E6179" i="1" a="1"/>
  <c r="E6179" i="1" s="1"/>
  <c r="E6180" i="1" a="1"/>
  <c r="E6180" i="1" s="1"/>
  <c r="E6181" i="1" a="1"/>
  <c r="E6181" i="1" s="1"/>
  <c r="E6182" i="1" a="1"/>
  <c r="E6182" i="1" s="1"/>
  <c r="E6183" i="1" a="1"/>
  <c r="E6183" i="1" s="1"/>
  <c r="E6184" i="1" a="1"/>
  <c r="E6184" i="1" s="1"/>
  <c r="E6185" i="1" a="1"/>
  <c r="E6185" i="1" s="1"/>
  <c r="E6186" i="1" a="1"/>
  <c r="E6186" i="1" s="1"/>
  <c r="E6187" i="1" a="1"/>
  <c r="E6187" i="1" s="1"/>
  <c r="E6188" i="1" a="1"/>
  <c r="E6188" i="1" s="1"/>
  <c r="E6189" i="1" a="1"/>
  <c r="E6189" i="1" s="1"/>
  <c r="E6190" i="1" a="1"/>
  <c r="E6190" i="1" s="1"/>
  <c r="E6191" i="1" a="1"/>
  <c r="E6191" i="1" s="1"/>
  <c r="E6192" i="1" a="1"/>
  <c r="E6192" i="1" s="1"/>
  <c r="E6193" i="1" a="1"/>
  <c r="E6193" i="1" s="1"/>
  <c r="E6194" i="1" a="1"/>
  <c r="E6194" i="1" s="1"/>
  <c r="E6195" i="1" a="1"/>
  <c r="E6195" i="1" s="1"/>
  <c r="E6196" i="1" a="1"/>
  <c r="E6196" i="1" s="1"/>
  <c r="E6197" i="1" a="1"/>
  <c r="E6197" i="1" s="1"/>
  <c r="E6198" i="1" a="1"/>
  <c r="E6198" i="1" s="1"/>
  <c r="E6199" i="1" a="1"/>
  <c r="E6199" i="1" s="1"/>
  <c r="E6200" i="1" a="1"/>
  <c r="E6200" i="1" s="1"/>
  <c r="E6201" i="1" a="1"/>
  <c r="E6201" i="1" s="1"/>
  <c r="E6202" i="1" a="1"/>
  <c r="E6202" i="1" s="1"/>
  <c r="E6203" i="1" a="1"/>
  <c r="E6203" i="1" s="1"/>
  <c r="E6204" i="1" a="1"/>
  <c r="E6204" i="1" s="1"/>
  <c r="E6205" i="1" a="1"/>
  <c r="E6205" i="1" s="1"/>
  <c r="E6206" i="1" a="1"/>
  <c r="E6206" i="1" s="1"/>
  <c r="E6207" i="1" a="1"/>
  <c r="E6207" i="1" s="1"/>
  <c r="E6208" i="1" a="1"/>
  <c r="E6208" i="1" s="1"/>
  <c r="E6209" i="1" a="1"/>
  <c r="E6209" i="1" s="1"/>
  <c r="E6210" i="1" a="1"/>
  <c r="E6210" i="1" s="1"/>
  <c r="E6211" i="1" a="1"/>
  <c r="E6211" i="1" s="1"/>
  <c r="E6212" i="1" a="1"/>
  <c r="E6212" i="1" s="1"/>
  <c r="E6213" i="1" a="1"/>
  <c r="E6213" i="1" s="1"/>
  <c r="E6214" i="1" a="1"/>
  <c r="E6214" i="1" s="1"/>
  <c r="E6215" i="1" a="1"/>
  <c r="E6215" i="1" s="1"/>
  <c r="E6216" i="1" a="1"/>
  <c r="E6216" i="1" s="1"/>
  <c r="E6217" i="1" a="1"/>
  <c r="E6217" i="1" s="1"/>
  <c r="E6218" i="1" a="1"/>
  <c r="E6218" i="1" s="1"/>
  <c r="E6219" i="1" a="1"/>
  <c r="E6219" i="1" s="1"/>
  <c r="E6220" i="1" a="1"/>
  <c r="E6220" i="1" s="1"/>
  <c r="E6221" i="1" a="1"/>
  <c r="E6221" i="1" s="1"/>
  <c r="E6222" i="1" a="1"/>
  <c r="E6222" i="1" s="1"/>
  <c r="E6223" i="1" a="1"/>
  <c r="E6223" i="1" s="1"/>
  <c r="E6224" i="1" a="1"/>
  <c r="E6224" i="1" s="1"/>
  <c r="E6225" i="1" a="1"/>
  <c r="E6225" i="1" s="1"/>
  <c r="E6226" i="1" a="1"/>
  <c r="E6226" i="1" s="1"/>
  <c r="E6227" i="1" a="1"/>
  <c r="E6227" i="1" s="1"/>
  <c r="E6228" i="1" a="1"/>
  <c r="E6228" i="1" s="1"/>
  <c r="E6229" i="1" a="1"/>
  <c r="E6229" i="1" s="1"/>
  <c r="E6230" i="1" a="1"/>
  <c r="E6230" i="1" s="1"/>
  <c r="E6231" i="1" a="1"/>
  <c r="E6231" i="1" s="1"/>
  <c r="E6232" i="1" a="1"/>
  <c r="E6232" i="1" s="1"/>
  <c r="E6233" i="1" a="1"/>
  <c r="E6233" i="1" s="1"/>
  <c r="E6234" i="1" a="1"/>
  <c r="E6234" i="1" s="1"/>
  <c r="E6235" i="1" a="1"/>
  <c r="E6235" i="1" s="1"/>
  <c r="E6236" i="1" a="1"/>
  <c r="E6236" i="1" s="1"/>
  <c r="E6237" i="1" a="1"/>
  <c r="E6237" i="1" s="1"/>
  <c r="E6238" i="1" a="1"/>
  <c r="E6238" i="1" s="1"/>
  <c r="E6239" i="1" a="1"/>
  <c r="E6239" i="1" s="1"/>
  <c r="E6240" i="1" a="1"/>
  <c r="E6240" i="1" s="1"/>
  <c r="E6241" i="1" a="1"/>
  <c r="E6241" i="1" s="1"/>
  <c r="E6242" i="1" a="1"/>
  <c r="E6242" i="1" s="1"/>
  <c r="E6243" i="1" a="1"/>
  <c r="E6243" i="1" s="1"/>
  <c r="E6244" i="1" a="1"/>
  <c r="E6244" i="1" s="1"/>
  <c r="E6245" i="1" a="1"/>
  <c r="E6245" i="1" s="1"/>
  <c r="E6246" i="1" a="1"/>
  <c r="E6246" i="1" s="1"/>
  <c r="E6247" i="1" a="1"/>
  <c r="E6247" i="1" s="1"/>
  <c r="E6248" i="1" a="1"/>
  <c r="E6248" i="1" s="1"/>
  <c r="E6249" i="1" a="1"/>
  <c r="E6249" i="1" s="1"/>
  <c r="E6250" i="1" a="1"/>
  <c r="E6250" i="1" s="1"/>
  <c r="E6251" i="1" a="1"/>
  <c r="E6251" i="1" s="1"/>
  <c r="E6252" i="1" a="1"/>
  <c r="E6252" i="1" s="1"/>
  <c r="E6253" i="1" a="1"/>
  <c r="E6253" i="1" s="1"/>
  <c r="E6254" i="1" a="1"/>
  <c r="E6254" i="1" s="1"/>
  <c r="E6255" i="1" a="1"/>
  <c r="E6255" i="1" s="1"/>
  <c r="E6256" i="1" a="1"/>
  <c r="E6256" i="1" s="1"/>
  <c r="E6257" i="1" a="1"/>
  <c r="E6257" i="1" s="1"/>
  <c r="E6258" i="1" a="1"/>
  <c r="E6258" i="1" s="1"/>
  <c r="E6259" i="1" a="1"/>
  <c r="E6259" i="1" s="1"/>
  <c r="E6260" i="1" a="1"/>
  <c r="E6260" i="1" s="1"/>
  <c r="E6261" i="1" a="1"/>
  <c r="E6261" i="1" s="1"/>
  <c r="E6262" i="1" a="1"/>
  <c r="E6262" i="1" s="1"/>
  <c r="E6263" i="1" a="1"/>
  <c r="E6263" i="1" s="1"/>
  <c r="E6264" i="1" a="1"/>
  <c r="E6264" i="1" s="1"/>
  <c r="E6265" i="1" a="1"/>
  <c r="E6265" i="1" s="1"/>
  <c r="E6266" i="1" a="1"/>
  <c r="E6266" i="1" s="1"/>
  <c r="E6267" i="1" a="1"/>
  <c r="E6267" i="1" s="1"/>
  <c r="E6268" i="1" a="1"/>
  <c r="E6268" i="1" s="1"/>
  <c r="E6269" i="1" a="1"/>
  <c r="E6269" i="1" s="1"/>
  <c r="E6270" i="1" a="1"/>
  <c r="E6270" i="1" s="1"/>
  <c r="E6271" i="1" a="1"/>
  <c r="E6271" i="1" s="1"/>
  <c r="E6272" i="1" a="1"/>
  <c r="E6272" i="1" s="1"/>
  <c r="E6273" i="1" a="1"/>
  <c r="E6273" i="1" s="1"/>
  <c r="E6274" i="1" a="1"/>
  <c r="E6274" i="1" s="1"/>
  <c r="E6275" i="1" a="1"/>
  <c r="E6275" i="1" s="1"/>
  <c r="E6276" i="1" a="1"/>
  <c r="E6276" i="1" s="1"/>
  <c r="E6277" i="1" a="1"/>
  <c r="E6277" i="1" s="1"/>
  <c r="E6278" i="1" a="1"/>
  <c r="E6278" i="1" s="1"/>
  <c r="E6279" i="1" a="1"/>
  <c r="E6279" i="1" s="1"/>
  <c r="E6280" i="1" a="1"/>
  <c r="E6280" i="1" s="1"/>
  <c r="E6281" i="1" a="1"/>
  <c r="E6281" i="1" s="1"/>
  <c r="E6282" i="1" a="1"/>
  <c r="E6282" i="1" s="1"/>
  <c r="E6283" i="1" a="1"/>
  <c r="E6283" i="1" s="1"/>
  <c r="E6284" i="1" a="1"/>
  <c r="E6284" i="1" s="1"/>
  <c r="E6285" i="1" a="1"/>
  <c r="E6285" i="1" s="1"/>
  <c r="E6286" i="1" a="1"/>
  <c r="E6286" i="1" s="1"/>
  <c r="E6287" i="1" a="1"/>
  <c r="E6287" i="1" s="1"/>
  <c r="E6288" i="1" a="1"/>
  <c r="E6288" i="1" s="1"/>
  <c r="E6289" i="1" a="1"/>
  <c r="E6289" i="1" s="1"/>
  <c r="E6290" i="1" a="1"/>
  <c r="E6290" i="1" s="1"/>
  <c r="E6291" i="1" a="1"/>
  <c r="E6291" i="1" s="1"/>
  <c r="E6292" i="1" a="1"/>
  <c r="E6292" i="1" s="1"/>
  <c r="E6293" i="1" a="1"/>
  <c r="E6293" i="1" s="1"/>
  <c r="E6294" i="1" a="1"/>
  <c r="E6294" i="1" s="1"/>
  <c r="E6295" i="1" a="1"/>
  <c r="E6295" i="1" s="1"/>
  <c r="E6296" i="1" a="1"/>
  <c r="E6296" i="1" s="1"/>
  <c r="E6297" i="1" a="1"/>
  <c r="E6297" i="1" s="1"/>
  <c r="E6298" i="1" a="1"/>
  <c r="E6298" i="1" s="1"/>
  <c r="E6299" i="1" a="1"/>
  <c r="E6299" i="1" s="1"/>
  <c r="E6300" i="1" a="1"/>
  <c r="E6300" i="1" s="1"/>
  <c r="E6301" i="1" a="1"/>
  <c r="E6301" i="1" s="1"/>
  <c r="E6302" i="1" a="1"/>
  <c r="E6302" i="1" s="1"/>
  <c r="E6303" i="1" a="1"/>
  <c r="E6303" i="1" s="1"/>
  <c r="E6304" i="1" a="1"/>
  <c r="E6304" i="1" s="1"/>
  <c r="E6305" i="1" a="1"/>
  <c r="E6305" i="1" s="1"/>
  <c r="E6306" i="1" a="1"/>
  <c r="E6306" i="1" s="1"/>
  <c r="E6307" i="1" a="1"/>
  <c r="E6307" i="1" s="1"/>
  <c r="E6308" i="1" a="1"/>
  <c r="E6308" i="1" s="1"/>
  <c r="E6309" i="1" a="1"/>
  <c r="E6309" i="1" s="1"/>
  <c r="E6310" i="1" a="1"/>
  <c r="E6310" i="1" s="1"/>
  <c r="E6311" i="1" a="1"/>
  <c r="E6311" i="1" s="1"/>
  <c r="E6312" i="1" a="1"/>
  <c r="E6312" i="1" s="1"/>
  <c r="E6313" i="1" a="1"/>
  <c r="E6313" i="1" s="1"/>
  <c r="E6314" i="1" a="1"/>
  <c r="E6314" i="1" s="1"/>
  <c r="E6315" i="1" a="1"/>
  <c r="E6315" i="1" s="1"/>
  <c r="E6316" i="1" a="1"/>
  <c r="E6316" i="1" s="1"/>
  <c r="E6317" i="1" a="1"/>
  <c r="E6317" i="1" s="1"/>
  <c r="E6318" i="1" a="1"/>
  <c r="E6318" i="1" s="1"/>
  <c r="E6319" i="1" a="1"/>
  <c r="E6319" i="1" s="1"/>
  <c r="E6320" i="1" a="1"/>
  <c r="E6320" i="1" s="1"/>
  <c r="E6321" i="1" a="1"/>
  <c r="E6321" i="1" s="1"/>
  <c r="E6322" i="1" a="1"/>
  <c r="E6322" i="1" s="1"/>
  <c r="E6323" i="1" a="1"/>
  <c r="E6323" i="1" s="1"/>
  <c r="E6324" i="1" a="1"/>
  <c r="E6324" i="1" s="1"/>
  <c r="E6325" i="1" a="1"/>
  <c r="E6325" i="1" s="1"/>
  <c r="E6326" i="1" a="1"/>
  <c r="E6326" i="1" s="1"/>
  <c r="E6327" i="1" a="1"/>
  <c r="E6327" i="1" s="1"/>
  <c r="E6328" i="1" a="1"/>
  <c r="E6328" i="1" s="1"/>
  <c r="E6329" i="1" a="1"/>
  <c r="E6329" i="1" s="1"/>
  <c r="E6330" i="1" a="1"/>
  <c r="E6330" i="1" s="1"/>
  <c r="E6331" i="1" a="1"/>
  <c r="E6331" i="1" s="1"/>
  <c r="E6332" i="1" a="1"/>
  <c r="E6332" i="1" s="1"/>
  <c r="E6333" i="1" a="1"/>
  <c r="E6333" i="1" s="1"/>
  <c r="E6334" i="1" a="1"/>
  <c r="E6334" i="1" s="1"/>
  <c r="E6335" i="1" a="1"/>
  <c r="E6335" i="1" s="1"/>
  <c r="E6336" i="1" a="1"/>
  <c r="E6336" i="1" s="1"/>
  <c r="E6337" i="1" a="1"/>
  <c r="E6337" i="1" s="1"/>
  <c r="E6338" i="1" a="1"/>
  <c r="E6338" i="1" s="1"/>
  <c r="E6339" i="1" a="1"/>
  <c r="E6339" i="1" s="1"/>
  <c r="E6340" i="1" a="1"/>
  <c r="E6340" i="1" s="1"/>
  <c r="E6341" i="1" a="1"/>
  <c r="E6341" i="1" s="1"/>
  <c r="E6342" i="1" a="1"/>
  <c r="E6342" i="1" s="1"/>
  <c r="E6343" i="1" a="1"/>
  <c r="E6343" i="1" s="1"/>
  <c r="E6344" i="1" a="1"/>
  <c r="E6344" i="1" s="1"/>
  <c r="E6345" i="1" a="1"/>
  <c r="E6345" i="1" s="1"/>
  <c r="E6346" i="1" a="1"/>
  <c r="E6346" i="1" s="1"/>
  <c r="E6347" i="1" a="1"/>
  <c r="E6347" i="1" s="1"/>
  <c r="E6348" i="1" a="1"/>
  <c r="E6348" i="1" s="1"/>
  <c r="E6349" i="1" a="1"/>
  <c r="E6349" i="1" s="1"/>
  <c r="E6350" i="1" a="1"/>
  <c r="E6350" i="1" s="1"/>
  <c r="E6351" i="1" a="1"/>
  <c r="E6351" i="1" s="1"/>
  <c r="E6352" i="1" a="1"/>
  <c r="E6352" i="1" s="1"/>
  <c r="E6353" i="1" a="1"/>
  <c r="E6353" i="1" s="1"/>
  <c r="E6354" i="1" a="1"/>
  <c r="E6354" i="1" s="1"/>
  <c r="E6355" i="1" a="1"/>
  <c r="E6355" i="1" s="1"/>
  <c r="E6356" i="1" a="1"/>
  <c r="E6356" i="1" s="1"/>
  <c r="E6357" i="1" a="1"/>
  <c r="E6357" i="1" s="1"/>
  <c r="E6358" i="1" a="1"/>
  <c r="E6358" i="1" s="1"/>
  <c r="E6359" i="1" a="1"/>
  <c r="E6359" i="1" s="1"/>
  <c r="E6360" i="1" a="1"/>
  <c r="E6360" i="1" s="1"/>
  <c r="E6361" i="1" a="1"/>
  <c r="E6361" i="1" s="1"/>
  <c r="E6362" i="1" a="1"/>
  <c r="E6362" i="1" s="1"/>
  <c r="E6363" i="1" a="1"/>
  <c r="E6363" i="1" s="1"/>
  <c r="E6364" i="1" a="1"/>
  <c r="E6364" i="1" s="1"/>
  <c r="E6365" i="1" a="1"/>
  <c r="E6365" i="1" s="1"/>
  <c r="E6366" i="1" a="1"/>
  <c r="E6366" i="1" s="1"/>
  <c r="E6367" i="1" a="1"/>
  <c r="E6367" i="1" s="1"/>
  <c r="E6368" i="1" a="1"/>
  <c r="E6368" i="1" s="1"/>
  <c r="E6369" i="1" a="1"/>
  <c r="E6369" i="1" s="1"/>
  <c r="E6370" i="1" a="1"/>
  <c r="E6370" i="1" s="1"/>
  <c r="E6371" i="1" a="1"/>
  <c r="E6371" i="1" s="1"/>
  <c r="E6372" i="1" a="1"/>
  <c r="E6372" i="1" s="1"/>
  <c r="E6373" i="1" a="1"/>
  <c r="E6373" i="1" s="1"/>
  <c r="E6374" i="1" a="1"/>
  <c r="E6374" i="1" s="1"/>
  <c r="E6375" i="1" a="1"/>
  <c r="E6375" i="1" s="1"/>
  <c r="E6376" i="1" a="1"/>
  <c r="E6376" i="1" s="1"/>
  <c r="E6377" i="1" a="1"/>
  <c r="E6377" i="1" s="1"/>
  <c r="E6378" i="1" a="1"/>
  <c r="E6378" i="1" s="1"/>
  <c r="E6379" i="1" a="1"/>
  <c r="E6379" i="1" s="1"/>
  <c r="E6380" i="1" a="1"/>
  <c r="E6380" i="1" s="1"/>
  <c r="E6381" i="1" a="1"/>
  <c r="E6381" i="1" s="1"/>
  <c r="E6382" i="1" a="1"/>
  <c r="E6382" i="1" s="1"/>
  <c r="E6383" i="1" a="1"/>
  <c r="E6383" i="1" s="1"/>
  <c r="E6384" i="1" a="1"/>
  <c r="E6384" i="1" s="1"/>
  <c r="E6385" i="1" a="1"/>
  <c r="E6385" i="1" s="1"/>
  <c r="E6386" i="1" a="1"/>
  <c r="E6386" i="1" s="1"/>
  <c r="E6387" i="1" a="1"/>
  <c r="E6387" i="1" s="1"/>
  <c r="E6388" i="1" a="1"/>
  <c r="E6388" i="1" s="1"/>
  <c r="E6389" i="1" a="1"/>
  <c r="E6389" i="1" s="1"/>
  <c r="E6390" i="1" a="1"/>
  <c r="E6390" i="1" s="1"/>
  <c r="E6391" i="1" a="1"/>
  <c r="E6391" i="1" s="1"/>
  <c r="E6392" i="1" a="1"/>
  <c r="E6392" i="1" s="1"/>
  <c r="E6393" i="1" a="1"/>
  <c r="E6393" i="1" s="1"/>
  <c r="E6394" i="1" a="1"/>
  <c r="E6394" i="1" s="1"/>
  <c r="E6395" i="1" a="1"/>
  <c r="E6395" i="1" s="1"/>
  <c r="E6396" i="1" a="1"/>
  <c r="E6396" i="1" s="1"/>
  <c r="E6397" i="1" a="1"/>
  <c r="E6397" i="1" s="1"/>
  <c r="E6398" i="1" a="1"/>
  <c r="E6398" i="1" s="1"/>
  <c r="E6399" i="1" a="1"/>
  <c r="E6399" i="1" s="1"/>
  <c r="E6400" i="1" a="1"/>
  <c r="E6400" i="1" s="1"/>
  <c r="E6401" i="1" a="1"/>
  <c r="E6401" i="1" s="1"/>
  <c r="E6402" i="1" a="1"/>
  <c r="E6402" i="1" s="1"/>
  <c r="E6403" i="1" a="1"/>
  <c r="E6403" i="1" s="1"/>
  <c r="E6404" i="1" a="1"/>
  <c r="E6404" i="1" s="1"/>
  <c r="E6405" i="1" a="1"/>
  <c r="E6405" i="1" s="1"/>
  <c r="E6406" i="1" a="1"/>
  <c r="E6406" i="1" s="1"/>
  <c r="E6407" i="1" a="1"/>
  <c r="E6407" i="1" s="1"/>
  <c r="E6408" i="1" a="1"/>
  <c r="E6408" i="1" s="1"/>
  <c r="E6409" i="1" a="1"/>
  <c r="E6409" i="1" s="1"/>
  <c r="E6410" i="1" a="1"/>
  <c r="E6410" i="1" s="1"/>
  <c r="E6411" i="1" a="1"/>
  <c r="E6411" i="1" s="1"/>
  <c r="E6412" i="1" a="1"/>
  <c r="E6412" i="1" s="1"/>
  <c r="E6413" i="1" a="1"/>
  <c r="E6413" i="1" s="1"/>
  <c r="E6414" i="1" a="1"/>
  <c r="E6414" i="1" s="1"/>
  <c r="E6415" i="1" a="1"/>
  <c r="E6415" i="1" s="1"/>
  <c r="E6416" i="1" a="1"/>
  <c r="E6416" i="1" s="1"/>
  <c r="E6417" i="1" a="1"/>
  <c r="E6417" i="1" s="1"/>
  <c r="E6418" i="1" a="1"/>
  <c r="E6418" i="1" s="1"/>
  <c r="E6419" i="1" a="1"/>
  <c r="E6419" i="1" s="1"/>
  <c r="E6420" i="1" a="1"/>
  <c r="E6420" i="1" s="1"/>
  <c r="E6421" i="1" a="1"/>
  <c r="E6421" i="1" s="1"/>
  <c r="E6422" i="1" a="1"/>
  <c r="E6422" i="1" s="1"/>
  <c r="E6423" i="1" a="1"/>
  <c r="E6423" i="1" s="1"/>
  <c r="E6424" i="1" a="1"/>
  <c r="E6424" i="1" s="1"/>
  <c r="E6425" i="1" a="1"/>
  <c r="E6425" i="1" s="1"/>
  <c r="E6426" i="1" a="1"/>
  <c r="E6426" i="1" s="1"/>
  <c r="E6427" i="1" a="1"/>
  <c r="E6427" i="1" s="1"/>
  <c r="E6428" i="1" a="1"/>
  <c r="E6428" i="1" s="1"/>
  <c r="E6429" i="1" a="1"/>
  <c r="E6429" i="1" s="1"/>
  <c r="E6430" i="1" a="1"/>
  <c r="E6430" i="1" s="1"/>
  <c r="E6431" i="1" a="1"/>
  <c r="E6431" i="1" s="1"/>
  <c r="E6432" i="1" a="1"/>
  <c r="E6432" i="1" s="1"/>
  <c r="E6433" i="1" a="1"/>
  <c r="E6433" i="1" s="1"/>
  <c r="E6434" i="1" a="1"/>
  <c r="E6434" i="1" s="1"/>
  <c r="E6435" i="1" a="1"/>
  <c r="E6435" i="1" s="1"/>
  <c r="E6436" i="1" a="1"/>
  <c r="E6436" i="1" s="1"/>
  <c r="E6437" i="1" a="1"/>
  <c r="E6437" i="1" s="1"/>
  <c r="E6438" i="1" a="1"/>
  <c r="E6438" i="1" s="1"/>
  <c r="E6439" i="1" a="1"/>
  <c r="E6439" i="1" s="1"/>
  <c r="E6440" i="1" a="1"/>
  <c r="E6440" i="1" s="1"/>
  <c r="E6441" i="1" a="1"/>
  <c r="E6441" i="1" s="1"/>
  <c r="E6442" i="1" a="1"/>
  <c r="E6442" i="1" s="1"/>
  <c r="E6443" i="1" a="1"/>
  <c r="E6443" i="1" s="1"/>
  <c r="E6444" i="1" a="1"/>
  <c r="E6444" i="1" s="1"/>
  <c r="E6445" i="1" a="1"/>
  <c r="E6445" i="1" s="1"/>
  <c r="E6446" i="1" a="1"/>
  <c r="E6446" i="1" s="1"/>
  <c r="E6447" i="1" a="1"/>
  <c r="E6447" i="1" s="1"/>
  <c r="E6448" i="1" a="1"/>
  <c r="E6448" i="1" s="1"/>
  <c r="E6449" i="1" a="1"/>
  <c r="E6449" i="1" s="1"/>
  <c r="E6450" i="1" a="1"/>
  <c r="E6450" i="1" s="1"/>
  <c r="E6451" i="1" a="1"/>
  <c r="E6451" i="1" s="1"/>
  <c r="E6452" i="1" a="1"/>
  <c r="E6452" i="1" s="1"/>
  <c r="E6453" i="1" a="1"/>
  <c r="E6453" i="1" s="1"/>
  <c r="E6454" i="1" a="1"/>
  <c r="E6454" i="1" s="1"/>
  <c r="E6455" i="1" a="1"/>
  <c r="E6455" i="1" s="1"/>
  <c r="E6456" i="1" a="1"/>
  <c r="E6456" i="1" s="1"/>
  <c r="E6457" i="1" a="1"/>
  <c r="E6457" i="1" s="1"/>
  <c r="E6458" i="1" a="1"/>
  <c r="E6458" i="1" s="1"/>
  <c r="E6459" i="1" a="1"/>
  <c r="E6459" i="1" s="1"/>
  <c r="E6460" i="1" a="1"/>
  <c r="E6460" i="1" s="1"/>
  <c r="E6461" i="1" a="1"/>
  <c r="E6461" i="1" s="1"/>
  <c r="E6462" i="1" a="1"/>
  <c r="E6462" i="1" s="1"/>
  <c r="E6463" i="1" a="1"/>
  <c r="E6463" i="1" s="1"/>
  <c r="E6464" i="1" a="1"/>
  <c r="E6464" i="1" s="1"/>
  <c r="E6465" i="1" a="1"/>
  <c r="E6465" i="1" s="1"/>
  <c r="E6466" i="1" a="1"/>
  <c r="E6466" i="1" s="1"/>
  <c r="E6467" i="1" a="1"/>
  <c r="E6467" i="1" s="1"/>
  <c r="E6468" i="1" a="1"/>
  <c r="E6468" i="1" s="1"/>
  <c r="E6469" i="1" a="1"/>
  <c r="E6469" i="1" s="1"/>
  <c r="E6470" i="1" a="1"/>
  <c r="E6470" i="1" s="1"/>
  <c r="E6471" i="1" a="1"/>
  <c r="E6471" i="1" s="1"/>
  <c r="E6472" i="1" a="1"/>
  <c r="E6472" i="1" s="1"/>
  <c r="E6473" i="1" a="1"/>
  <c r="E6473" i="1" s="1"/>
  <c r="E6474" i="1" a="1"/>
  <c r="E6474" i="1" s="1"/>
  <c r="E6475" i="1" a="1"/>
  <c r="E6475" i="1" s="1"/>
  <c r="E6476" i="1" a="1"/>
  <c r="E6476" i="1" s="1"/>
  <c r="E6477" i="1" a="1"/>
  <c r="E6477" i="1" s="1"/>
  <c r="E6478" i="1" a="1"/>
  <c r="E6478" i="1" s="1"/>
  <c r="E6479" i="1" a="1"/>
  <c r="E6479" i="1" s="1"/>
  <c r="E6480" i="1" a="1"/>
  <c r="E6480" i="1" s="1"/>
  <c r="E6481" i="1" a="1"/>
  <c r="E6481" i="1" s="1"/>
  <c r="E6482" i="1" a="1"/>
  <c r="E6482" i="1" s="1"/>
  <c r="E6483" i="1" a="1"/>
  <c r="E6483" i="1" s="1"/>
  <c r="E6484" i="1" a="1"/>
  <c r="E6484" i="1" s="1"/>
  <c r="E6485" i="1" a="1"/>
  <c r="E6485" i="1" s="1"/>
  <c r="E6486" i="1" a="1"/>
  <c r="E6486" i="1" s="1"/>
  <c r="E6487" i="1" a="1"/>
  <c r="E6487" i="1" s="1"/>
  <c r="E6488" i="1" a="1"/>
  <c r="E6488" i="1" s="1"/>
  <c r="E6489" i="1" a="1"/>
  <c r="E6489" i="1" s="1"/>
  <c r="E6490" i="1" a="1"/>
  <c r="E6490" i="1" s="1"/>
  <c r="E6491" i="1" a="1"/>
  <c r="E6491" i="1" s="1"/>
  <c r="E6492" i="1" a="1"/>
  <c r="E6492" i="1" s="1"/>
  <c r="E6493" i="1" a="1"/>
  <c r="E6493" i="1" s="1"/>
  <c r="E6494" i="1" a="1"/>
  <c r="E6494" i="1"/>
  <c r="E6495" i="1" a="1"/>
  <c r="E6495" i="1" s="1"/>
  <c r="E6496" i="1" a="1"/>
  <c r="E6496" i="1" s="1"/>
  <c r="E6497" i="1" a="1"/>
  <c r="E6497" i="1" s="1"/>
  <c r="E6498" i="1" a="1"/>
  <c r="E6498" i="1" s="1"/>
  <c r="E6499" i="1" a="1"/>
  <c r="E6499" i="1" s="1"/>
  <c r="E6500" i="1" a="1"/>
  <c r="E6500" i="1" s="1"/>
  <c r="E6501" i="1" a="1"/>
  <c r="E6501" i="1" s="1"/>
  <c r="E6502" i="1" a="1"/>
  <c r="E6502" i="1" s="1"/>
  <c r="E6503" i="1" a="1"/>
  <c r="E6503" i="1" s="1"/>
  <c r="E6504" i="1" a="1"/>
  <c r="E6504" i="1" s="1"/>
  <c r="E6505" i="1" a="1"/>
  <c r="E6505" i="1" s="1"/>
  <c r="E6506" i="1" a="1"/>
  <c r="E6506" i="1" s="1"/>
  <c r="E6507" i="1" a="1"/>
  <c r="E6507" i="1" s="1"/>
  <c r="E6508" i="1" a="1"/>
  <c r="E6508" i="1" s="1"/>
  <c r="E6509" i="1" a="1"/>
  <c r="E6509" i="1" s="1"/>
  <c r="E6510" i="1" a="1"/>
  <c r="E6510" i="1" s="1"/>
  <c r="E6511" i="1" a="1"/>
  <c r="E6511" i="1" s="1"/>
  <c r="E6512" i="1" a="1"/>
  <c r="E6512" i="1" s="1"/>
  <c r="E6513" i="1" a="1"/>
  <c r="E6513" i="1" s="1"/>
  <c r="E6514" i="1" a="1"/>
  <c r="E6514" i="1" s="1"/>
  <c r="E6515" i="1" a="1"/>
  <c r="E6515" i="1" s="1"/>
  <c r="E6516" i="1" a="1"/>
  <c r="E6516" i="1" s="1"/>
  <c r="E6517" i="1" a="1"/>
  <c r="E6517" i="1" s="1"/>
  <c r="E6518" i="1" a="1"/>
  <c r="E6518" i="1" s="1"/>
  <c r="E6519" i="1" a="1"/>
  <c r="E6519" i="1" s="1"/>
  <c r="E6520" i="1" a="1"/>
  <c r="E6520" i="1" s="1"/>
  <c r="E6521" i="1" a="1"/>
  <c r="E6521" i="1" s="1"/>
  <c r="E6522" i="1" a="1"/>
  <c r="E6522" i="1" s="1"/>
  <c r="E6523" i="1" a="1"/>
  <c r="E6523" i="1" s="1"/>
  <c r="E6524" i="1" a="1"/>
  <c r="E6524" i="1" s="1"/>
  <c r="E6525" i="1" a="1"/>
  <c r="E6525" i="1" s="1"/>
  <c r="E6526" i="1" a="1"/>
  <c r="E6526" i="1" s="1"/>
  <c r="E6527" i="1" a="1"/>
  <c r="E6527" i="1" s="1"/>
  <c r="E6528" i="1" a="1"/>
  <c r="E6528" i="1" s="1"/>
  <c r="E6529" i="1" a="1"/>
  <c r="E6529" i="1" s="1"/>
  <c r="E6530" i="1" a="1"/>
  <c r="E6530" i="1" s="1"/>
  <c r="E6531" i="1" a="1"/>
  <c r="E6531" i="1" s="1"/>
  <c r="E6532" i="1" a="1"/>
  <c r="E6532" i="1" s="1"/>
  <c r="E6533" i="1" a="1"/>
  <c r="E6533" i="1" s="1"/>
  <c r="E6534" i="1" a="1"/>
  <c r="E6534" i="1" s="1"/>
  <c r="E6535" i="1" a="1"/>
  <c r="E6535" i="1" s="1"/>
  <c r="E6536" i="1" a="1"/>
  <c r="E6536" i="1" s="1"/>
  <c r="E6537" i="1" a="1"/>
  <c r="E6537" i="1" s="1"/>
  <c r="E6538" i="1" a="1"/>
  <c r="E6538" i="1" s="1"/>
  <c r="E6539" i="1" a="1"/>
  <c r="E6539" i="1" s="1"/>
  <c r="E6540" i="1" a="1"/>
  <c r="E6540" i="1" s="1"/>
  <c r="E6541" i="1" a="1"/>
  <c r="E6541" i="1" s="1"/>
  <c r="E6542" i="1" a="1"/>
  <c r="E6542" i="1" s="1"/>
  <c r="E6543" i="1" a="1"/>
  <c r="E6543" i="1" s="1"/>
  <c r="E6544" i="1" a="1"/>
  <c r="E6544" i="1" s="1"/>
  <c r="E6545" i="1" a="1"/>
  <c r="E6545" i="1" s="1"/>
  <c r="E6546" i="1" a="1"/>
  <c r="E6546" i="1" s="1"/>
  <c r="E6547" i="1" a="1"/>
  <c r="E6547" i="1" s="1"/>
  <c r="E6548" i="1" a="1"/>
  <c r="E6548" i="1" s="1"/>
  <c r="E6549" i="1" a="1"/>
  <c r="E6549" i="1" s="1"/>
  <c r="E6550" i="1" a="1"/>
  <c r="E6550" i="1" s="1"/>
  <c r="E6551" i="1" a="1"/>
  <c r="E6551" i="1" s="1"/>
  <c r="E6552" i="1" a="1"/>
  <c r="E6552" i="1" s="1"/>
  <c r="E6553" i="1" a="1"/>
  <c r="E6553" i="1" s="1"/>
  <c r="E6554" i="1" a="1"/>
  <c r="E6554" i="1" s="1"/>
  <c r="E6555" i="1" a="1"/>
  <c r="E6555" i="1" s="1"/>
  <c r="E6556" i="1" a="1"/>
  <c r="E6556" i="1" s="1"/>
  <c r="E6557" i="1" a="1"/>
  <c r="E6557" i="1" s="1"/>
  <c r="E6558" i="1" a="1"/>
  <c r="E6558" i="1" s="1"/>
  <c r="E6559" i="1" a="1"/>
  <c r="E6559" i="1" s="1"/>
  <c r="E6560" i="1" a="1"/>
  <c r="E6560" i="1" s="1"/>
  <c r="E6561" i="1" a="1"/>
  <c r="E6561" i="1" s="1"/>
  <c r="E6562" i="1" a="1"/>
  <c r="E6562" i="1" s="1"/>
  <c r="E6563" i="1" a="1"/>
  <c r="E6563" i="1" s="1"/>
  <c r="E6564" i="1" a="1"/>
  <c r="E6564" i="1" s="1"/>
  <c r="E6565" i="1" a="1"/>
  <c r="E6565" i="1" s="1"/>
  <c r="E6566" i="1" a="1"/>
  <c r="E6566" i="1" s="1"/>
  <c r="E6567" i="1" a="1"/>
  <c r="E6567" i="1" s="1"/>
  <c r="E6568" i="1" a="1"/>
  <c r="E6568" i="1" s="1"/>
  <c r="E6569" i="1" a="1"/>
  <c r="E6569" i="1" s="1"/>
  <c r="E6570" i="1" a="1"/>
  <c r="E6570" i="1" s="1"/>
  <c r="E6571" i="1" a="1"/>
  <c r="E6571" i="1" s="1"/>
  <c r="E6572" i="1" a="1"/>
  <c r="E6572" i="1" s="1"/>
  <c r="E6573" i="1" a="1"/>
  <c r="E6573" i="1" s="1"/>
  <c r="E6574" i="1" a="1"/>
  <c r="E6574" i="1" s="1"/>
  <c r="E6575" i="1" a="1"/>
  <c r="E6575" i="1" s="1"/>
  <c r="E6576" i="1" a="1"/>
  <c r="E6576" i="1" s="1"/>
  <c r="E6577" i="1" a="1"/>
  <c r="E6577" i="1" s="1"/>
  <c r="E6578" i="1" a="1"/>
  <c r="E6578" i="1" s="1"/>
  <c r="E6579" i="1" a="1"/>
  <c r="E6579" i="1" s="1"/>
  <c r="E6580" i="1" a="1"/>
  <c r="E6580" i="1" s="1"/>
  <c r="E6581" i="1" a="1"/>
  <c r="E6581" i="1" s="1"/>
  <c r="E6582" i="1" a="1"/>
  <c r="E6582" i="1" s="1"/>
  <c r="E6583" i="1" a="1"/>
  <c r="E6583" i="1" s="1"/>
  <c r="E6584" i="1" a="1"/>
  <c r="E6584" i="1" s="1"/>
  <c r="E6585" i="1" a="1"/>
  <c r="E6585" i="1" s="1"/>
  <c r="E6586" i="1" a="1"/>
  <c r="E6586" i="1" s="1"/>
  <c r="E6587" i="1" a="1"/>
  <c r="E6587" i="1" s="1"/>
  <c r="E6588" i="1" a="1"/>
  <c r="E6588" i="1" s="1"/>
  <c r="E6589" i="1" a="1"/>
  <c r="E6589" i="1" s="1"/>
  <c r="E6590" i="1" a="1"/>
  <c r="E6590" i="1" s="1"/>
  <c r="E6591" i="1" a="1"/>
  <c r="E6591" i="1" s="1"/>
  <c r="E6592" i="1" a="1"/>
  <c r="E6592" i="1" s="1"/>
  <c r="E6593" i="1" a="1"/>
  <c r="E6593" i="1" s="1"/>
  <c r="E6594" i="1" a="1"/>
  <c r="E6594" i="1" s="1"/>
  <c r="E6595" i="1" a="1"/>
  <c r="E6595" i="1" s="1"/>
  <c r="E6596" i="1" a="1"/>
  <c r="E6596" i="1" s="1"/>
  <c r="E6597" i="1" a="1"/>
  <c r="E6597" i="1" s="1"/>
  <c r="E6598" i="1" a="1"/>
  <c r="E6598" i="1" s="1"/>
  <c r="E6599" i="1" a="1"/>
  <c r="E6599" i="1" s="1"/>
  <c r="E6600" i="1" a="1"/>
  <c r="E6600" i="1" s="1"/>
  <c r="E6601" i="1" a="1"/>
  <c r="E6601" i="1" s="1"/>
  <c r="E6602" i="1" a="1"/>
  <c r="E6602" i="1" s="1"/>
  <c r="E6603" i="1" a="1"/>
  <c r="E6603" i="1" s="1"/>
  <c r="E6604" i="1" a="1"/>
  <c r="E6604" i="1" s="1"/>
  <c r="E6605" i="1" a="1"/>
  <c r="E6605" i="1" s="1"/>
  <c r="E6606" i="1" a="1"/>
  <c r="E6606" i="1" s="1"/>
  <c r="E6607" i="1" a="1"/>
  <c r="E6607" i="1" s="1"/>
  <c r="E6608" i="1" a="1"/>
  <c r="E6608" i="1" s="1"/>
  <c r="E6609" i="1" a="1"/>
  <c r="E6609" i="1" s="1"/>
  <c r="E6610" i="1" a="1"/>
  <c r="E6610" i="1" s="1"/>
  <c r="E6611" i="1" a="1"/>
  <c r="E6611" i="1" s="1"/>
  <c r="E6612" i="1" a="1"/>
  <c r="E6612" i="1" s="1"/>
  <c r="E6613" i="1" a="1"/>
  <c r="E6613" i="1" s="1"/>
  <c r="E6614" i="1" a="1"/>
  <c r="E6614" i="1" s="1"/>
  <c r="E6615" i="1" a="1"/>
  <c r="E6615" i="1" s="1"/>
  <c r="E6616" i="1" a="1"/>
  <c r="E6616" i="1" s="1"/>
  <c r="E6617" i="1" a="1"/>
  <c r="E6617" i="1" s="1"/>
  <c r="E6618" i="1" a="1"/>
  <c r="E6618" i="1" s="1"/>
  <c r="E6619" i="1" a="1"/>
  <c r="E6619" i="1" s="1"/>
  <c r="E6620" i="1" a="1"/>
  <c r="E6620" i="1" s="1"/>
  <c r="E6621" i="1" a="1"/>
  <c r="E6621" i="1" s="1"/>
  <c r="E6622" i="1" a="1"/>
  <c r="E6622" i="1" s="1"/>
  <c r="E6623" i="1" a="1"/>
  <c r="E6623" i="1" s="1"/>
  <c r="E6624" i="1" a="1"/>
  <c r="E6624" i="1" s="1"/>
  <c r="E6625" i="1" a="1"/>
  <c r="E6625" i="1" s="1"/>
  <c r="E6626" i="1" a="1"/>
  <c r="E6626" i="1" s="1"/>
  <c r="E6627" i="1" a="1"/>
  <c r="E6627" i="1" s="1"/>
  <c r="E6628" i="1" a="1"/>
  <c r="E6628" i="1" s="1"/>
  <c r="E6629" i="1" a="1"/>
  <c r="E6629" i="1" s="1"/>
  <c r="E6630" i="1" a="1"/>
  <c r="E6630" i="1" s="1"/>
  <c r="E6631" i="1" a="1"/>
  <c r="E6631" i="1" s="1"/>
  <c r="E6632" i="1" a="1"/>
  <c r="E6632" i="1" s="1"/>
  <c r="E6633" i="1" a="1"/>
  <c r="E6633" i="1" s="1"/>
  <c r="E6634" i="1" a="1"/>
  <c r="E6634" i="1" s="1"/>
  <c r="E6635" i="1" a="1"/>
  <c r="E6635" i="1" s="1"/>
  <c r="E6636" i="1" a="1"/>
  <c r="E6636" i="1" s="1"/>
  <c r="E6637" i="1" a="1"/>
  <c r="E6637" i="1" s="1"/>
  <c r="E6638" i="1" a="1"/>
  <c r="E6638" i="1" s="1"/>
  <c r="E6639" i="1" a="1"/>
  <c r="E6639" i="1" s="1"/>
  <c r="E6640" i="1" a="1"/>
  <c r="E6640" i="1" s="1"/>
  <c r="E6641" i="1" a="1"/>
  <c r="E6641" i="1" s="1"/>
  <c r="E6642" i="1" a="1"/>
  <c r="E6642" i="1" s="1"/>
  <c r="E6643" i="1" a="1"/>
  <c r="E6643" i="1" s="1"/>
  <c r="E6644" i="1" a="1"/>
  <c r="E6644" i="1" s="1"/>
  <c r="E6645" i="1" a="1"/>
  <c r="E6645" i="1" s="1"/>
  <c r="E6646" i="1" a="1"/>
  <c r="E6646" i="1" s="1"/>
  <c r="E6647" i="1" a="1"/>
  <c r="E6647" i="1" s="1"/>
  <c r="E6648" i="1" a="1"/>
  <c r="E6648" i="1" s="1"/>
  <c r="E6649" i="1" a="1"/>
  <c r="E6649" i="1" s="1"/>
  <c r="E6650" i="1" a="1"/>
  <c r="E6650" i="1" s="1"/>
  <c r="E6651" i="1" a="1"/>
  <c r="E6651" i="1" s="1"/>
  <c r="E6652" i="1" a="1"/>
  <c r="E6652" i="1" s="1"/>
  <c r="E6653" i="1" a="1"/>
  <c r="E6653" i="1" s="1"/>
  <c r="E6654" i="1" a="1"/>
  <c r="E6654" i="1" s="1"/>
  <c r="E6655" i="1" a="1"/>
  <c r="E6655" i="1" s="1"/>
  <c r="E6656" i="1" a="1"/>
  <c r="E6656" i="1" s="1"/>
  <c r="E6657" i="1" a="1"/>
  <c r="E6657" i="1" s="1"/>
  <c r="E6658" i="1" a="1"/>
  <c r="E6658" i="1" s="1"/>
  <c r="E6659" i="1" a="1"/>
  <c r="E6659" i="1" s="1"/>
  <c r="E6660" i="1" a="1"/>
  <c r="E6660" i="1" s="1"/>
  <c r="E6661" i="1" a="1"/>
  <c r="E6661" i="1" s="1"/>
  <c r="E6662" i="1" a="1"/>
  <c r="E6662" i="1" s="1"/>
  <c r="E6663" i="1" a="1"/>
  <c r="E6663" i="1" s="1"/>
  <c r="E6664" i="1" a="1"/>
  <c r="E6664" i="1" s="1"/>
  <c r="E6665" i="1" a="1"/>
  <c r="E6665" i="1" s="1"/>
  <c r="E6666" i="1" a="1"/>
  <c r="E6666" i="1" s="1"/>
  <c r="E6667" i="1" a="1"/>
  <c r="E6667" i="1" s="1"/>
  <c r="E6668" i="1" a="1"/>
  <c r="E6668" i="1" s="1"/>
  <c r="E6669" i="1" a="1"/>
  <c r="E6669" i="1" s="1"/>
  <c r="E6670" i="1" a="1"/>
  <c r="E6670" i="1"/>
  <c r="E6671" i="1" a="1"/>
  <c r="E6671" i="1" s="1"/>
  <c r="E6672" i="1" a="1"/>
  <c r="E6672" i="1" s="1"/>
  <c r="E6673" i="1" a="1"/>
  <c r="E6673" i="1" s="1"/>
  <c r="E6674" i="1" a="1"/>
  <c r="E6674" i="1" s="1"/>
  <c r="E6675" i="1" a="1"/>
  <c r="E6675" i="1" s="1"/>
  <c r="E6676" i="1" a="1"/>
  <c r="E6676" i="1" s="1"/>
  <c r="E6677" i="1" a="1"/>
  <c r="E6677" i="1" s="1"/>
  <c r="E6678" i="1" a="1"/>
  <c r="E6678" i="1" s="1"/>
  <c r="E6679" i="1" a="1"/>
  <c r="E6679" i="1" s="1"/>
  <c r="E6680" i="1" a="1"/>
  <c r="E6680" i="1" s="1"/>
  <c r="E6681" i="1" a="1"/>
  <c r="E6681" i="1" s="1"/>
  <c r="E6682" i="1" a="1"/>
  <c r="E6682" i="1" s="1"/>
  <c r="E6683" i="1" a="1"/>
  <c r="E6683" i="1" s="1"/>
  <c r="E6684" i="1" a="1"/>
  <c r="E6684" i="1" s="1"/>
  <c r="E6685" i="1" a="1"/>
  <c r="E6685" i="1"/>
  <c r="E6686" i="1" a="1"/>
  <c r="E6686" i="1" s="1"/>
  <c r="E6687" i="1" a="1"/>
  <c r="E6687" i="1" s="1"/>
  <c r="E6688" i="1" a="1"/>
  <c r="E6688" i="1" s="1"/>
  <c r="E6689" i="1" a="1"/>
  <c r="E6689" i="1" s="1"/>
  <c r="E6690" i="1" a="1"/>
  <c r="E6690" i="1" s="1"/>
  <c r="E6691" i="1" a="1"/>
  <c r="E6691" i="1" s="1"/>
  <c r="E6692" i="1" a="1"/>
  <c r="E6692" i="1" s="1"/>
  <c r="E6693" i="1" a="1"/>
  <c r="E6693" i="1" s="1"/>
  <c r="E6694" i="1" a="1"/>
  <c r="E6694" i="1" s="1"/>
  <c r="E6695" i="1" a="1"/>
  <c r="E6695" i="1" s="1"/>
  <c r="E6696" i="1" a="1"/>
  <c r="E6696" i="1" s="1"/>
  <c r="E6697" i="1" a="1"/>
  <c r="E6697" i="1" s="1"/>
  <c r="E6698" i="1" a="1"/>
  <c r="E6698" i="1" s="1"/>
  <c r="E6699" i="1" a="1"/>
  <c r="E6699" i="1" s="1"/>
  <c r="E6700" i="1" a="1"/>
  <c r="E6700" i="1" s="1"/>
  <c r="E6701" i="1" a="1"/>
  <c r="E6701" i="1" s="1"/>
  <c r="E6702" i="1" a="1"/>
  <c r="E6702" i="1" s="1"/>
  <c r="E6703" i="1" a="1"/>
  <c r="E6703" i="1" s="1"/>
  <c r="E6704" i="1" a="1"/>
  <c r="E6704" i="1" s="1"/>
  <c r="E6705" i="1" a="1"/>
  <c r="E6705" i="1" s="1"/>
  <c r="E6706" i="1" a="1"/>
  <c r="E6706" i="1" s="1"/>
  <c r="E6707" i="1" a="1"/>
  <c r="E6707" i="1" s="1"/>
  <c r="E6708" i="1" a="1"/>
  <c r="E6708" i="1" s="1"/>
  <c r="E6709" i="1" a="1"/>
  <c r="E6709" i="1" s="1"/>
  <c r="E6710" i="1" a="1"/>
  <c r="E6710" i="1"/>
  <c r="E6711" i="1" a="1"/>
  <c r="E6711" i="1" s="1"/>
  <c r="E6712" i="1" a="1"/>
  <c r="E6712" i="1" s="1"/>
  <c r="E6713" i="1" a="1"/>
  <c r="E6713" i="1" s="1"/>
  <c r="E6714" i="1" a="1"/>
  <c r="E6714" i="1" s="1"/>
  <c r="E6715" i="1" a="1"/>
  <c r="E6715" i="1" s="1"/>
  <c r="E6716" i="1" a="1"/>
  <c r="E6716" i="1" s="1"/>
  <c r="E6717" i="1" a="1"/>
  <c r="E6717" i="1" s="1"/>
  <c r="E6718" i="1" a="1"/>
  <c r="E6718" i="1" s="1"/>
  <c r="E6719" i="1" a="1"/>
  <c r="E6719" i="1" s="1"/>
  <c r="E6720" i="1" a="1"/>
  <c r="E6720" i="1" s="1"/>
  <c r="E6721" i="1" a="1"/>
  <c r="E6721" i="1" s="1"/>
  <c r="E6722" i="1" a="1"/>
  <c r="E6722" i="1" s="1"/>
  <c r="E6723" i="1" a="1"/>
  <c r="E6723" i="1" s="1"/>
  <c r="E6724" i="1" a="1"/>
  <c r="E6724" i="1" s="1"/>
  <c r="E6725" i="1" a="1"/>
  <c r="E6725" i="1" s="1"/>
  <c r="E6726" i="1" a="1"/>
  <c r="E6726" i="1" s="1"/>
  <c r="E6727" i="1" a="1"/>
  <c r="E6727" i="1" s="1"/>
  <c r="E6728" i="1" a="1"/>
  <c r="E6728" i="1" s="1"/>
  <c r="E6729" i="1" a="1"/>
  <c r="E6729" i="1" s="1"/>
  <c r="E6730" i="1" a="1"/>
  <c r="E6730" i="1" s="1"/>
  <c r="E6731" i="1" a="1"/>
  <c r="E6731" i="1" s="1"/>
  <c r="E6732" i="1" a="1"/>
  <c r="E6732" i="1" s="1"/>
  <c r="E6733" i="1" a="1"/>
  <c r="E6733" i="1" s="1"/>
  <c r="E6734" i="1" a="1"/>
  <c r="E6734" i="1" s="1"/>
  <c r="E6735" i="1" a="1"/>
  <c r="E6735" i="1" s="1"/>
  <c r="E6736" i="1" a="1"/>
  <c r="E6736" i="1" s="1"/>
  <c r="E6737" i="1" a="1"/>
  <c r="E6737" i="1" s="1"/>
  <c r="E6738" i="1" a="1"/>
  <c r="E6738" i="1" s="1"/>
  <c r="E6739" i="1" a="1"/>
  <c r="E6739" i="1" s="1"/>
  <c r="E6740" i="1" a="1"/>
  <c r="E6740" i="1" s="1"/>
  <c r="E6741" i="1" a="1"/>
  <c r="E6741" i="1" s="1"/>
  <c r="E6742" i="1" a="1"/>
  <c r="E6742" i="1" s="1"/>
  <c r="E6743" i="1" a="1"/>
  <c r="E6743" i="1" s="1"/>
  <c r="E6744" i="1" a="1"/>
  <c r="E6744" i="1" s="1"/>
  <c r="E6745" i="1" a="1"/>
  <c r="E6745" i="1" s="1"/>
  <c r="E6746" i="1" a="1"/>
  <c r="E6746" i="1" s="1"/>
  <c r="E6747" i="1" a="1"/>
  <c r="E6747" i="1" s="1"/>
  <c r="E6748" i="1" a="1"/>
  <c r="E6748" i="1" s="1"/>
  <c r="E6749" i="1" a="1"/>
  <c r="E6749" i="1" s="1"/>
  <c r="E6750" i="1" a="1"/>
  <c r="E6750" i="1" s="1"/>
  <c r="E6751" i="1" a="1"/>
  <c r="E6751" i="1" s="1"/>
  <c r="E6752" i="1" a="1"/>
  <c r="E6752" i="1" s="1"/>
  <c r="E6753" i="1" a="1"/>
  <c r="E6753" i="1" s="1"/>
  <c r="E6754" i="1" a="1"/>
  <c r="E6754" i="1" s="1"/>
  <c r="E6755" i="1" a="1"/>
  <c r="E6755" i="1" s="1"/>
  <c r="E6756" i="1" a="1"/>
  <c r="E6756" i="1" s="1"/>
  <c r="E6757" i="1" a="1"/>
  <c r="E6757" i="1" s="1"/>
  <c r="E6758" i="1" a="1"/>
  <c r="E6758" i="1" s="1"/>
  <c r="E6759" i="1" a="1"/>
  <c r="E6759" i="1" s="1"/>
  <c r="E6760" i="1" a="1"/>
  <c r="E6760" i="1" s="1"/>
  <c r="E6761" i="1" a="1"/>
  <c r="E6761" i="1" s="1"/>
  <c r="E6762" i="1" a="1"/>
  <c r="E6762" i="1" s="1"/>
  <c r="E6763" i="1" a="1"/>
  <c r="E6763" i="1" s="1"/>
  <c r="E6764" i="1" a="1"/>
  <c r="E6764" i="1" s="1"/>
  <c r="E6765" i="1" a="1"/>
  <c r="E6765" i="1" s="1"/>
  <c r="E6766" i="1" a="1"/>
  <c r="E6766" i="1" s="1"/>
  <c r="E6767" i="1" a="1"/>
  <c r="E6767" i="1" s="1"/>
  <c r="E6768" i="1" a="1"/>
  <c r="E6768" i="1" s="1"/>
  <c r="E6769" i="1" a="1"/>
  <c r="E6769" i="1" s="1"/>
  <c r="E6770" i="1" a="1"/>
  <c r="E6770" i="1" s="1"/>
  <c r="E6771" i="1" a="1"/>
  <c r="E6771" i="1" s="1"/>
  <c r="E6772" i="1" a="1"/>
  <c r="E6772" i="1" s="1"/>
  <c r="E6773" i="1" a="1"/>
  <c r="E6773" i="1" s="1"/>
  <c r="E6774" i="1" a="1"/>
  <c r="E6774" i="1" s="1"/>
  <c r="E6775" i="1" a="1"/>
  <c r="E6775" i="1" s="1"/>
  <c r="E6776" i="1" a="1"/>
  <c r="E6776" i="1" s="1"/>
  <c r="E6777" i="1" a="1"/>
  <c r="E6777" i="1" s="1"/>
  <c r="E6778" i="1" a="1"/>
  <c r="E6778" i="1" s="1"/>
  <c r="E6779" i="1" a="1"/>
  <c r="E6779" i="1" s="1"/>
  <c r="E6780" i="1" a="1"/>
  <c r="E6780" i="1" s="1"/>
  <c r="E6781" i="1" a="1"/>
  <c r="E6781" i="1" s="1"/>
  <c r="E6782" i="1" a="1"/>
  <c r="E6782" i="1" s="1"/>
  <c r="E6783" i="1" a="1"/>
  <c r="E6783" i="1" s="1"/>
  <c r="E6784" i="1" a="1"/>
  <c r="E6784" i="1" s="1"/>
  <c r="E6785" i="1" a="1"/>
  <c r="E6785" i="1" s="1"/>
  <c r="E6786" i="1" a="1"/>
  <c r="E6786" i="1" s="1"/>
  <c r="E6787" i="1" a="1"/>
  <c r="E6787" i="1" s="1"/>
  <c r="E6788" i="1" a="1"/>
  <c r="E6788" i="1" s="1"/>
  <c r="E6789" i="1" a="1"/>
  <c r="E6789" i="1" s="1"/>
  <c r="E6790" i="1" a="1"/>
  <c r="E6790" i="1" s="1"/>
  <c r="E6791" i="1" a="1"/>
  <c r="E6791" i="1" s="1"/>
  <c r="E6792" i="1" a="1"/>
  <c r="E6792" i="1" s="1"/>
  <c r="E6793" i="1" a="1"/>
  <c r="E6793" i="1" s="1"/>
  <c r="E6794" i="1" a="1"/>
  <c r="E6794" i="1" s="1"/>
  <c r="E6795" i="1" a="1"/>
  <c r="E6795" i="1" s="1"/>
  <c r="E6796" i="1" a="1"/>
  <c r="E6796" i="1" s="1"/>
  <c r="E6797" i="1" a="1"/>
  <c r="E6797" i="1" s="1"/>
  <c r="E6798" i="1" a="1"/>
  <c r="E6798" i="1" s="1"/>
  <c r="E6799" i="1" a="1"/>
  <c r="E6799" i="1" s="1"/>
  <c r="E6800" i="1" a="1"/>
  <c r="E6800" i="1" s="1"/>
  <c r="E6801" i="1" a="1"/>
  <c r="E6801" i="1" s="1"/>
  <c r="E6802" i="1" a="1"/>
  <c r="E6802" i="1" s="1"/>
  <c r="E6803" i="1" a="1"/>
  <c r="E6803" i="1" s="1"/>
  <c r="E6804" i="1" a="1"/>
  <c r="E6804" i="1" s="1"/>
  <c r="E6805" i="1" a="1"/>
  <c r="E6805" i="1" s="1"/>
  <c r="E6806" i="1" a="1"/>
  <c r="E6806" i="1" s="1"/>
  <c r="E6807" i="1" a="1"/>
  <c r="E6807" i="1" s="1"/>
  <c r="E6808" i="1" a="1"/>
  <c r="E6808" i="1" s="1"/>
  <c r="E6809" i="1" a="1"/>
  <c r="E6809" i="1" s="1"/>
  <c r="E6810" i="1" a="1"/>
  <c r="E6810" i="1" s="1"/>
  <c r="E6811" i="1" a="1"/>
  <c r="E6811" i="1" s="1"/>
  <c r="E6812" i="1" a="1"/>
  <c r="E6812" i="1" s="1"/>
  <c r="E6813" i="1" a="1"/>
  <c r="E6813" i="1" s="1"/>
  <c r="E6814" i="1" a="1"/>
  <c r="E6814" i="1" s="1"/>
  <c r="E6815" i="1" a="1"/>
  <c r="E6815" i="1" s="1"/>
  <c r="E6816" i="1" a="1"/>
  <c r="E6816" i="1" s="1"/>
  <c r="E6817" i="1" a="1"/>
  <c r="E6817" i="1" s="1"/>
  <c r="E6818" i="1" a="1"/>
  <c r="E6818" i="1" s="1"/>
  <c r="E6819" i="1" a="1"/>
  <c r="E6819" i="1" s="1"/>
  <c r="E6820" i="1" a="1"/>
  <c r="E6820" i="1" s="1"/>
  <c r="E6821" i="1" a="1"/>
  <c r="E6821" i="1" s="1"/>
  <c r="E6822" i="1" a="1"/>
  <c r="E6822" i="1" s="1"/>
  <c r="E6823" i="1" a="1"/>
  <c r="E6823" i="1" s="1"/>
  <c r="E6824" i="1" a="1"/>
  <c r="E6824" i="1" s="1"/>
  <c r="E6825" i="1" a="1"/>
  <c r="E6825" i="1" s="1"/>
  <c r="E6826" i="1" a="1"/>
  <c r="E6826" i="1" s="1"/>
  <c r="E6827" i="1" a="1"/>
  <c r="E6827" i="1" s="1"/>
  <c r="E6828" i="1" a="1"/>
  <c r="E6828" i="1" s="1"/>
  <c r="E6829" i="1" a="1"/>
  <c r="E6829" i="1" s="1"/>
  <c r="E6830" i="1" a="1"/>
  <c r="E6830" i="1" s="1"/>
  <c r="E6831" i="1" a="1"/>
  <c r="E6831" i="1" s="1"/>
  <c r="E6832" i="1" a="1"/>
  <c r="E6832" i="1" s="1"/>
  <c r="E6833" i="1" a="1"/>
  <c r="E6833" i="1" s="1"/>
  <c r="E6834" i="1" a="1"/>
  <c r="E6834" i="1" s="1"/>
  <c r="E6835" i="1" a="1"/>
  <c r="E6835" i="1" s="1"/>
  <c r="E6836" i="1" a="1"/>
  <c r="E6836" i="1" s="1"/>
  <c r="E6837" i="1" a="1"/>
  <c r="E6837" i="1" s="1"/>
  <c r="E6838" i="1" a="1"/>
  <c r="E6838" i="1" s="1"/>
  <c r="E6839" i="1" a="1"/>
  <c r="E6839" i="1" s="1"/>
  <c r="E6840" i="1" a="1"/>
  <c r="E6840" i="1" s="1"/>
  <c r="E6841" i="1" a="1"/>
  <c r="E6841" i="1" s="1"/>
  <c r="E6842" i="1" a="1"/>
  <c r="E6842" i="1" s="1"/>
  <c r="E6843" i="1" a="1"/>
  <c r="E6843" i="1" s="1"/>
  <c r="E6844" i="1" a="1"/>
  <c r="E6844" i="1" s="1"/>
  <c r="E6845" i="1" a="1"/>
  <c r="E6845" i="1" s="1"/>
  <c r="E6846" i="1" a="1"/>
  <c r="E6846" i="1" s="1"/>
  <c r="E6847" i="1" a="1"/>
  <c r="E6847" i="1" s="1"/>
  <c r="E6848" i="1" a="1"/>
  <c r="E6848" i="1" s="1"/>
  <c r="E6849" i="1" a="1"/>
  <c r="E6849" i="1" s="1"/>
  <c r="E6850" i="1" a="1"/>
  <c r="E6850" i="1" s="1"/>
  <c r="E6851" i="1" a="1"/>
  <c r="E6851" i="1" s="1"/>
  <c r="E6852" i="1" a="1"/>
  <c r="E6852" i="1" s="1"/>
  <c r="E6853" i="1" a="1"/>
  <c r="E6853" i="1" s="1"/>
  <c r="E6854" i="1" a="1"/>
  <c r="E6854" i="1" s="1"/>
  <c r="E6855" i="1" a="1"/>
  <c r="E6855" i="1" s="1"/>
  <c r="E6856" i="1" a="1"/>
  <c r="E6856" i="1" s="1"/>
  <c r="E6857" i="1" a="1"/>
  <c r="E6857" i="1" s="1"/>
  <c r="E6858" i="1" a="1"/>
  <c r="E6858" i="1" s="1"/>
  <c r="E6859" i="1" a="1"/>
  <c r="E6859" i="1" s="1"/>
  <c r="E6860" i="1" a="1"/>
  <c r="E6860" i="1" s="1"/>
  <c r="E6861" i="1" a="1"/>
  <c r="E6861" i="1" s="1"/>
  <c r="E6862" i="1" a="1"/>
  <c r="E6862" i="1" s="1"/>
  <c r="E6863" i="1" a="1"/>
  <c r="E6863" i="1" s="1"/>
  <c r="E6864" i="1" a="1"/>
  <c r="E6864" i="1" s="1"/>
  <c r="E6865" i="1" a="1"/>
  <c r="E6865" i="1" s="1"/>
  <c r="E6866" i="1" a="1"/>
  <c r="E6866" i="1" s="1"/>
  <c r="E6867" i="1" a="1"/>
  <c r="E6867" i="1" s="1"/>
  <c r="E6868" i="1" a="1"/>
  <c r="E6868" i="1" s="1"/>
  <c r="E6869" i="1" a="1"/>
  <c r="E6869" i="1" s="1"/>
  <c r="E6870" i="1" a="1"/>
  <c r="E6870" i="1" s="1"/>
  <c r="E6871" i="1" a="1"/>
  <c r="E6871" i="1" s="1"/>
  <c r="E6872" i="1" a="1"/>
  <c r="E6872" i="1" s="1"/>
  <c r="E6873" i="1" a="1"/>
  <c r="E6873" i="1" s="1"/>
  <c r="E6874" i="1" a="1"/>
  <c r="E6874" i="1" s="1"/>
  <c r="E6875" i="1" a="1"/>
  <c r="E6875" i="1" s="1"/>
  <c r="E6876" i="1" a="1"/>
  <c r="E6876" i="1" s="1"/>
  <c r="E6877" i="1" a="1"/>
  <c r="E6877" i="1" s="1"/>
  <c r="E6878" i="1" a="1"/>
  <c r="E6878" i="1" s="1"/>
  <c r="E6879" i="1" a="1"/>
  <c r="E6879" i="1" s="1"/>
  <c r="E6880" i="1" a="1"/>
  <c r="E6880" i="1" s="1"/>
  <c r="E6881" i="1" a="1"/>
  <c r="E6881" i="1" s="1"/>
  <c r="E6882" i="1" a="1"/>
  <c r="E6882" i="1" s="1"/>
  <c r="E6883" i="1" a="1"/>
  <c r="E6883" i="1" s="1"/>
  <c r="E6884" i="1" a="1"/>
  <c r="E6884" i="1" s="1"/>
  <c r="E6885" i="1" a="1"/>
  <c r="E6885" i="1" s="1"/>
  <c r="E6886" i="1" a="1"/>
  <c r="E6886" i="1" s="1"/>
  <c r="E6887" i="1" a="1"/>
  <c r="E6887" i="1" s="1"/>
  <c r="E6888" i="1" a="1"/>
  <c r="E6888" i="1" s="1"/>
  <c r="E6889" i="1" a="1"/>
  <c r="E6889" i="1" s="1"/>
  <c r="E6890" i="1" a="1"/>
  <c r="E6890" i="1" s="1"/>
  <c r="E6891" i="1" a="1"/>
  <c r="E6891" i="1" s="1"/>
  <c r="E6892" i="1" a="1"/>
  <c r="E6892" i="1" s="1"/>
  <c r="E6893" i="1" a="1"/>
  <c r="E6893" i="1" s="1"/>
  <c r="E6894" i="1" a="1"/>
  <c r="E6894" i="1" s="1"/>
  <c r="E6895" i="1" a="1"/>
  <c r="E6895" i="1" s="1"/>
  <c r="E6896" i="1" a="1"/>
  <c r="E6896" i="1" s="1"/>
  <c r="E6897" i="1" a="1"/>
  <c r="E6897" i="1" s="1"/>
  <c r="E6898" i="1" a="1"/>
  <c r="E6898" i="1" s="1"/>
  <c r="E6899" i="1" a="1"/>
  <c r="E6899" i="1" s="1"/>
  <c r="E6900" i="1" a="1"/>
  <c r="E6900" i="1" s="1"/>
  <c r="E6901" i="1" a="1"/>
  <c r="E6901" i="1" s="1"/>
  <c r="E6902" i="1" a="1"/>
  <c r="E6902" i="1" s="1"/>
  <c r="E6903" i="1" a="1"/>
  <c r="E6903" i="1" s="1"/>
  <c r="E6904" i="1" a="1"/>
  <c r="E6904" i="1" s="1"/>
  <c r="E6905" i="1" a="1"/>
  <c r="E6905" i="1" s="1"/>
  <c r="E6906" i="1" a="1"/>
  <c r="E6906" i="1" s="1"/>
  <c r="E6907" i="1" a="1"/>
  <c r="E6907" i="1" s="1"/>
  <c r="E6908" i="1" a="1"/>
  <c r="E6908" i="1" s="1"/>
  <c r="E6909" i="1" a="1"/>
  <c r="E6909" i="1" s="1"/>
  <c r="E6910" i="1" a="1"/>
  <c r="E6910" i="1" s="1"/>
  <c r="E6911" i="1" a="1"/>
  <c r="E6911" i="1" s="1"/>
  <c r="E6912" i="1" a="1"/>
  <c r="E6912" i="1" s="1"/>
  <c r="E6913" i="1" a="1"/>
  <c r="E6913" i="1" s="1"/>
  <c r="E6914" i="1" a="1"/>
  <c r="E6914" i="1" s="1"/>
  <c r="E6915" i="1" a="1"/>
  <c r="E6915" i="1" s="1"/>
  <c r="E6916" i="1" a="1"/>
  <c r="E6916" i="1" s="1"/>
  <c r="E6917" i="1" a="1"/>
  <c r="E6917" i="1" s="1"/>
  <c r="E6918" i="1" a="1"/>
  <c r="E6918" i="1" s="1"/>
  <c r="E6919" i="1" a="1"/>
  <c r="E6919" i="1" s="1"/>
  <c r="E6920" i="1" a="1"/>
  <c r="E6920" i="1" s="1"/>
  <c r="E6921" i="1" a="1"/>
  <c r="E6921" i="1" s="1"/>
  <c r="E6922" i="1" a="1"/>
  <c r="E6922" i="1" s="1"/>
  <c r="E6923" i="1" a="1"/>
  <c r="E6923" i="1" s="1"/>
  <c r="E6924" i="1" a="1"/>
  <c r="E6924" i="1" s="1"/>
  <c r="E6925" i="1" a="1"/>
  <c r="E6925" i="1" s="1"/>
  <c r="E6926" i="1" a="1"/>
  <c r="E6926" i="1" s="1"/>
  <c r="E6927" i="1" a="1"/>
  <c r="E6927" i="1" s="1"/>
  <c r="E6928" i="1" a="1"/>
  <c r="E6928" i="1" s="1"/>
  <c r="E6929" i="1" a="1"/>
  <c r="E6929" i="1" s="1"/>
  <c r="E6930" i="1" a="1"/>
  <c r="E6930" i="1" s="1"/>
  <c r="E6931" i="1" a="1"/>
  <c r="E6931" i="1" s="1"/>
  <c r="E6932" i="1" a="1"/>
  <c r="E6932" i="1" s="1"/>
  <c r="E6933" i="1" a="1"/>
  <c r="E6933" i="1" s="1"/>
  <c r="E6934" i="1" a="1"/>
  <c r="E6934" i="1" s="1"/>
  <c r="E6935" i="1" a="1"/>
  <c r="E6935" i="1" s="1"/>
  <c r="E6936" i="1" a="1"/>
  <c r="E6936" i="1" s="1"/>
  <c r="E6937" i="1" a="1"/>
  <c r="E6937" i="1" s="1"/>
  <c r="E6938" i="1" a="1"/>
  <c r="E6938" i="1" s="1"/>
  <c r="E6939" i="1" a="1"/>
  <c r="E6939" i="1" s="1"/>
  <c r="E6940" i="1" a="1"/>
  <c r="E6940" i="1" s="1"/>
  <c r="E6941" i="1" a="1"/>
  <c r="E6941" i="1" s="1"/>
  <c r="E6942" i="1" a="1"/>
  <c r="E6942" i="1" s="1"/>
  <c r="E6943" i="1" a="1"/>
  <c r="E6943" i="1" s="1"/>
  <c r="E6944" i="1" a="1"/>
  <c r="E6944" i="1" s="1"/>
  <c r="E6945" i="1" a="1"/>
  <c r="E6945" i="1" s="1"/>
  <c r="E6946" i="1" a="1"/>
  <c r="E6946" i="1" s="1"/>
  <c r="E6947" i="1" a="1"/>
  <c r="E6947" i="1" s="1"/>
  <c r="E6948" i="1" a="1"/>
  <c r="E6948" i="1" s="1"/>
  <c r="E6949" i="1" a="1"/>
  <c r="E6949" i="1" s="1"/>
  <c r="E6950" i="1" a="1"/>
  <c r="E6950" i="1" s="1"/>
  <c r="E6951" i="1" a="1"/>
  <c r="E6951" i="1" s="1"/>
  <c r="E6952" i="1" a="1"/>
  <c r="E6952" i="1" s="1"/>
  <c r="E6953" i="1" a="1"/>
  <c r="E6953" i="1" s="1"/>
  <c r="E6954" i="1" a="1"/>
  <c r="E6954" i="1" s="1"/>
  <c r="E6955" i="1" a="1"/>
  <c r="E6955" i="1" s="1"/>
  <c r="E6956" i="1" a="1"/>
  <c r="E6956" i="1" s="1"/>
  <c r="E6957" i="1" a="1"/>
  <c r="E6957" i="1" s="1"/>
  <c r="E6958" i="1" a="1"/>
  <c r="E6958" i="1" s="1"/>
  <c r="E6959" i="1" a="1"/>
  <c r="E6959" i="1" s="1"/>
  <c r="E6960" i="1" a="1"/>
  <c r="E6960" i="1" s="1"/>
  <c r="E6961" i="1" a="1"/>
  <c r="E6961" i="1" s="1"/>
  <c r="E6962" i="1" a="1"/>
  <c r="E6962" i="1" s="1"/>
  <c r="E6963" i="1" a="1"/>
  <c r="E6963" i="1" s="1"/>
  <c r="E6964" i="1" a="1"/>
  <c r="E6964" i="1" s="1"/>
  <c r="E6965" i="1" a="1"/>
  <c r="E6965" i="1" s="1"/>
  <c r="E6966" i="1" a="1"/>
  <c r="E6966" i="1" s="1"/>
  <c r="E6967" i="1" a="1"/>
  <c r="E6967" i="1" s="1"/>
  <c r="E6968" i="1" a="1"/>
  <c r="E6968" i="1" s="1"/>
  <c r="E6969" i="1" a="1"/>
  <c r="E6969" i="1" s="1"/>
  <c r="E6970" i="1" a="1"/>
  <c r="E6970" i="1" s="1"/>
  <c r="E6971" i="1" a="1"/>
  <c r="E6971" i="1" s="1"/>
  <c r="E6972" i="1" a="1"/>
  <c r="E6972" i="1" s="1"/>
  <c r="E6973" i="1" a="1"/>
  <c r="E6973" i="1" s="1"/>
  <c r="E6974" i="1" a="1"/>
  <c r="E6974" i="1" s="1"/>
  <c r="E6975" i="1" a="1"/>
  <c r="E6975" i="1" s="1"/>
  <c r="E6976" i="1" a="1"/>
  <c r="E6976" i="1" s="1"/>
  <c r="E6977" i="1" a="1"/>
  <c r="E6977" i="1" s="1"/>
  <c r="E6978" i="1" a="1"/>
  <c r="E6978" i="1" s="1"/>
  <c r="E6979" i="1" a="1"/>
  <c r="E6979" i="1" s="1"/>
  <c r="E6980" i="1" a="1"/>
  <c r="E6980" i="1" s="1"/>
  <c r="E6981" i="1" a="1"/>
  <c r="E6981" i="1" s="1"/>
  <c r="E6982" i="1" a="1"/>
  <c r="E6982" i="1" s="1"/>
  <c r="E6983" i="1" a="1"/>
  <c r="E6983" i="1" s="1"/>
  <c r="E6984" i="1" a="1"/>
  <c r="E6984" i="1" s="1"/>
  <c r="E6985" i="1" a="1"/>
  <c r="E6985" i="1" s="1"/>
  <c r="E6986" i="1" a="1"/>
  <c r="E6986" i="1" s="1"/>
  <c r="E6987" i="1" a="1"/>
  <c r="E6987" i="1"/>
  <c r="E6988" i="1" a="1"/>
  <c r="E6988" i="1" s="1"/>
  <c r="E6989" i="1" a="1"/>
  <c r="E6989" i="1" s="1"/>
  <c r="E6990" i="1" a="1"/>
  <c r="E6990" i="1" s="1"/>
  <c r="E6991" i="1" a="1"/>
  <c r="E6991" i="1" s="1"/>
  <c r="E6992" i="1" a="1"/>
  <c r="E6992" i="1" s="1"/>
  <c r="E6993" i="1" a="1"/>
  <c r="E6993" i="1" s="1"/>
  <c r="E6994" i="1" a="1"/>
  <c r="E6994" i="1" s="1"/>
  <c r="E6995" i="1" a="1"/>
  <c r="E6995" i="1" s="1"/>
  <c r="E6996" i="1" a="1"/>
  <c r="E6996" i="1" s="1"/>
  <c r="E6997" i="1" a="1"/>
  <c r="E6997" i="1" s="1"/>
  <c r="E6998" i="1" a="1"/>
  <c r="E6998" i="1" s="1"/>
  <c r="E6999" i="1" a="1"/>
  <c r="E6999" i="1" s="1"/>
  <c r="E7000" i="1" a="1"/>
  <c r="E7000" i="1" s="1"/>
  <c r="E7001" i="1" a="1"/>
  <c r="E7001" i="1" s="1"/>
  <c r="E7002" i="1" a="1"/>
  <c r="E7002" i="1" s="1"/>
  <c r="E7003" i="1" a="1"/>
  <c r="E7003" i="1" s="1"/>
  <c r="E7004" i="1" a="1"/>
  <c r="E7004" i="1" s="1"/>
  <c r="E7005" i="1" a="1"/>
  <c r="E7005" i="1" s="1"/>
  <c r="E7006" i="1" a="1"/>
  <c r="E7006" i="1" s="1"/>
  <c r="E7007" i="1" a="1"/>
  <c r="E7007" i="1" s="1"/>
  <c r="E7008" i="1" a="1"/>
  <c r="E7008" i="1" s="1"/>
  <c r="E7009" i="1" a="1"/>
  <c r="E7009" i="1" s="1"/>
  <c r="E7010" i="1" a="1"/>
  <c r="E7010" i="1" s="1"/>
  <c r="E7011" i="1" a="1"/>
  <c r="E7011" i="1" s="1"/>
  <c r="E7012" i="1" a="1"/>
  <c r="E7012" i="1" s="1"/>
  <c r="E7013" i="1" a="1"/>
  <c r="E7013" i="1" s="1"/>
  <c r="E7014" i="1" a="1"/>
  <c r="E7014" i="1" s="1"/>
  <c r="E7015" i="1" a="1"/>
  <c r="E7015" i="1" s="1"/>
  <c r="E7016" i="1" a="1"/>
  <c r="E7016" i="1" s="1"/>
  <c r="E7017" i="1" a="1"/>
  <c r="E7017" i="1" s="1"/>
  <c r="E7018" i="1" a="1"/>
  <c r="E7018" i="1" s="1"/>
  <c r="E7019" i="1" a="1"/>
  <c r="E7019" i="1" s="1"/>
  <c r="E7020" i="1" a="1"/>
  <c r="E7020" i="1" s="1"/>
  <c r="E7021" i="1" a="1"/>
  <c r="E7021" i="1" s="1"/>
  <c r="E7022" i="1" a="1"/>
  <c r="E7022" i="1" s="1"/>
  <c r="E7023" i="1" a="1"/>
  <c r="E7023" i="1" s="1"/>
  <c r="E7024" i="1" a="1"/>
  <c r="E7024" i="1" s="1"/>
  <c r="E7025" i="1" a="1"/>
  <c r="E7025" i="1" s="1"/>
  <c r="E7026" i="1" a="1"/>
  <c r="E7026" i="1" s="1"/>
  <c r="E7027" i="1" a="1"/>
  <c r="E7027" i="1" s="1"/>
  <c r="E7028" i="1" a="1"/>
  <c r="E7028" i="1" s="1"/>
  <c r="E7029" i="1" a="1"/>
  <c r="E7029" i="1" s="1"/>
  <c r="E7030" i="1" a="1"/>
  <c r="E7030" i="1" s="1"/>
  <c r="E7031" i="1" a="1"/>
  <c r="E7031" i="1" s="1"/>
  <c r="E7032" i="1" a="1"/>
  <c r="E7032" i="1" s="1"/>
  <c r="E7033" i="1" a="1"/>
  <c r="E7033" i="1" s="1"/>
  <c r="E7034" i="1" a="1"/>
  <c r="E7034" i="1" s="1"/>
  <c r="E7035" i="1" a="1"/>
  <c r="E7035" i="1" s="1"/>
  <c r="E7036" i="1" a="1"/>
  <c r="E7036" i="1" s="1"/>
  <c r="E7037" i="1" a="1"/>
  <c r="E7037" i="1" s="1"/>
  <c r="E7038" i="1" a="1"/>
  <c r="E7038" i="1" s="1"/>
  <c r="E7039" i="1" a="1"/>
  <c r="E7039" i="1" s="1"/>
  <c r="E7040" i="1" a="1"/>
  <c r="E7040" i="1" s="1"/>
  <c r="E7041" i="1" a="1"/>
  <c r="E7041" i="1" s="1"/>
  <c r="E7042" i="1" a="1"/>
  <c r="E7042" i="1" s="1"/>
  <c r="E7043" i="1" a="1"/>
  <c r="E7043" i="1" s="1"/>
  <c r="E7044" i="1" a="1"/>
  <c r="E7044" i="1" s="1"/>
  <c r="E7045" i="1" a="1"/>
  <c r="E7045" i="1" s="1"/>
  <c r="E7046" i="1" a="1"/>
  <c r="E7046" i="1" s="1"/>
  <c r="E7047" i="1" a="1"/>
  <c r="E7047" i="1" s="1"/>
  <c r="E7048" i="1" a="1"/>
  <c r="E7048" i="1" s="1"/>
  <c r="E7049" i="1" a="1"/>
  <c r="E7049" i="1" s="1"/>
  <c r="E7050" i="1" a="1"/>
  <c r="E7050" i="1" s="1"/>
  <c r="E7051" i="1" a="1"/>
  <c r="E7051" i="1" s="1"/>
  <c r="E7052" i="1" a="1"/>
  <c r="E7052" i="1" s="1"/>
  <c r="E7053" i="1" a="1"/>
  <c r="E7053" i="1" s="1"/>
  <c r="E7054" i="1" a="1"/>
  <c r="E7054" i="1" s="1"/>
  <c r="E7055" i="1" a="1"/>
  <c r="E7055" i="1" s="1"/>
  <c r="E7056" i="1" a="1"/>
  <c r="E7056" i="1" s="1"/>
  <c r="E7057" i="1" a="1"/>
  <c r="E7057" i="1" s="1"/>
  <c r="E7058" i="1" a="1"/>
  <c r="E7058" i="1" s="1"/>
  <c r="E7059" i="1" a="1"/>
  <c r="E7059" i="1" s="1"/>
  <c r="E7060" i="1" a="1"/>
  <c r="E7060" i="1" s="1"/>
  <c r="E7061" i="1" a="1"/>
  <c r="E7061" i="1" s="1"/>
  <c r="E7062" i="1" a="1"/>
  <c r="E7062" i="1" s="1"/>
  <c r="E7063" i="1" a="1"/>
  <c r="E7063" i="1" s="1"/>
  <c r="E7064" i="1" a="1"/>
  <c r="E7064" i="1" s="1"/>
  <c r="E7065" i="1" a="1"/>
  <c r="E7065" i="1" s="1"/>
  <c r="E7066" i="1" a="1"/>
  <c r="E7066" i="1" s="1"/>
  <c r="E7067" i="1" a="1"/>
  <c r="E7067" i="1" s="1"/>
  <c r="E7068" i="1" a="1"/>
  <c r="E7068" i="1" s="1"/>
  <c r="E7069" i="1" a="1"/>
  <c r="E7069" i="1" s="1"/>
  <c r="E7070" i="1" a="1"/>
  <c r="E7070" i="1" s="1"/>
  <c r="E7071" i="1" a="1"/>
  <c r="E7071" i="1" s="1"/>
  <c r="E7072" i="1" a="1"/>
  <c r="E7072" i="1" s="1"/>
  <c r="E7073" i="1" a="1"/>
  <c r="E7073" i="1" s="1"/>
  <c r="E7074" i="1" a="1"/>
  <c r="E7074" i="1" s="1"/>
  <c r="E7075" i="1" a="1"/>
  <c r="E7075" i="1" s="1"/>
  <c r="E7076" i="1" a="1"/>
  <c r="E7076" i="1" s="1"/>
  <c r="E7077" i="1" a="1"/>
  <c r="E7077" i="1" s="1"/>
  <c r="E7078" i="1" a="1"/>
  <c r="E7078" i="1" s="1"/>
  <c r="E7079" i="1" a="1"/>
  <c r="E7079" i="1" s="1"/>
  <c r="E7080" i="1" a="1"/>
  <c r="E7080" i="1" s="1"/>
  <c r="E7081" i="1" a="1"/>
  <c r="E7081" i="1" s="1"/>
  <c r="E7082" i="1" a="1"/>
  <c r="E7082" i="1" s="1"/>
  <c r="E7083" i="1" a="1"/>
  <c r="E7083" i="1" s="1"/>
  <c r="E7084" i="1" a="1"/>
  <c r="E7084" i="1" s="1"/>
  <c r="E7085" i="1" a="1"/>
  <c r="E7085" i="1" s="1"/>
  <c r="E7086" i="1" a="1"/>
  <c r="E7086" i="1" s="1"/>
  <c r="E7087" i="1" a="1"/>
  <c r="E7087" i="1" s="1"/>
  <c r="E7088" i="1" a="1"/>
  <c r="E7088" i="1" s="1"/>
  <c r="E7089" i="1" a="1"/>
  <c r="E7089" i="1" s="1"/>
  <c r="E7090" i="1" a="1"/>
  <c r="E7090" i="1" s="1"/>
  <c r="E7091" i="1" a="1"/>
  <c r="E7091" i="1" s="1"/>
  <c r="E7092" i="1" a="1"/>
  <c r="E7092" i="1" s="1"/>
  <c r="E7093" i="1" a="1"/>
  <c r="E7093" i="1" s="1"/>
  <c r="E7094" i="1" a="1"/>
  <c r="E7094" i="1" s="1"/>
  <c r="E7095" i="1" a="1"/>
  <c r="E7095" i="1" s="1"/>
  <c r="E7096" i="1" a="1"/>
  <c r="E7096" i="1" s="1"/>
  <c r="E7097" i="1" a="1"/>
  <c r="E7097" i="1" s="1"/>
  <c r="E7098" i="1" a="1"/>
  <c r="E7098" i="1" s="1"/>
  <c r="E7099" i="1" a="1"/>
  <c r="E7099" i="1" s="1"/>
  <c r="E7100" i="1" a="1"/>
  <c r="E7100" i="1" s="1"/>
  <c r="E7101" i="1" a="1"/>
  <c r="E7101" i="1" s="1"/>
  <c r="E7102" i="1" a="1"/>
  <c r="E7102" i="1" s="1"/>
  <c r="E7103" i="1" a="1"/>
  <c r="E7103" i="1" s="1"/>
  <c r="E7104" i="1" a="1"/>
  <c r="E7104" i="1" s="1"/>
  <c r="E7105" i="1" a="1"/>
  <c r="E7105" i="1" s="1"/>
  <c r="E7106" i="1" a="1"/>
  <c r="E7106" i="1" s="1"/>
  <c r="E7107" i="1" a="1"/>
  <c r="E7107" i="1" s="1"/>
  <c r="E7108" i="1" a="1"/>
  <c r="E7108" i="1" s="1"/>
  <c r="E7109" i="1" a="1"/>
  <c r="E7109" i="1" s="1"/>
  <c r="E7110" i="1" a="1"/>
  <c r="E7110" i="1" s="1"/>
  <c r="E7111" i="1" a="1"/>
  <c r="E7111" i="1" s="1"/>
  <c r="E7112" i="1" a="1"/>
  <c r="E7112" i="1" s="1"/>
  <c r="E7113" i="1" a="1"/>
  <c r="E7113" i="1" s="1"/>
  <c r="E7114" i="1" a="1"/>
  <c r="E7114" i="1" s="1"/>
  <c r="E7115" i="1" a="1"/>
  <c r="E7115" i="1" s="1"/>
  <c r="E7116" i="1" a="1"/>
  <c r="E7116" i="1" s="1"/>
  <c r="E7117" i="1" a="1"/>
  <c r="E7117" i="1" s="1"/>
  <c r="E7118" i="1" a="1"/>
  <c r="E7118" i="1" s="1"/>
  <c r="E7119" i="1" a="1"/>
  <c r="E7119" i="1" s="1"/>
  <c r="E7120" i="1" a="1"/>
  <c r="E7120" i="1" s="1"/>
  <c r="E7121" i="1" a="1"/>
  <c r="E7121" i="1" s="1"/>
  <c r="E7122" i="1" a="1"/>
  <c r="E7122" i="1" s="1"/>
  <c r="E7123" i="1" a="1"/>
  <c r="E7123" i="1" s="1"/>
  <c r="E7124" i="1" a="1"/>
  <c r="E7124" i="1" s="1"/>
  <c r="E7125" i="1" a="1"/>
  <c r="E7125" i="1" s="1"/>
  <c r="E7126" i="1" a="1"/>
  <c r="E7126" i="1" s="1"/>
  <c r="E7127" i="1" a="1"/>
  <c r="E7127" i="1" s="1"/>
  <c r="E7128" i="1" a="1"/>
  <c r="E7128" i="1" s="1"/>
  <c r="E7129" i="1" a="1"/>
  <c r="E7129" i="1" s="1"/>
  <c r="E7130" i="1" a="1"/>
  <c r="E7130" i="1" s="1"/>
  <c r="E7131" i="1" a="1"/>
  <c r="E7131" i="1" s="1"/>
  <c r="E7132" i="1" a="1"/>
  <c r="E7132" i="1" s="1"/>
  <c r="E7133" i="1" a="1"/>
  <c r="E7133" i="1" s="1"/>
  <c r="E7134" i="1" a="1"/>
  <c r="E7134" i="1" s="1"/>
  <c r="E7135" i="1" a="1"/>
  <c r="E7135" i="1" s="1"/>
  <c r="E7136" i="1" a="1"/>
  <c r="E7136" i="1" s="1"/>
  <c r="E7137" i="1" a="1"/>
  <c r="E7137" i="1" s="1"/>
  <c r="E7138" i="1" a="1"/>
  <c r="E7138" i="1" s="1"/>
  <c r="E7139" i="1" a="1"/>
  <c r="E7139" i="1" s="1"/>
  <c r="E7140" i="1" a="1"/>
  <c r="E7140" i="1" s="1"/>
  <c r="E7141" i="1" a="1"/>
  <c r="E7141" i="1" s="1"/>
  <c r="E7142" i="1" a="1"/>
  <c r="E7142" i="1" s="1"/>
  <c r="E7143" i="1" a="1"/>
  <c r="E7143" i="1" s="1"/>
  <c r="E7144" i="1" a="1"/>
  <c r="E7144" i="1" s="1"/>
  <c r="E7145" i="1" a="1"/>
  <c r="E7145" i="1" s="1"/>
  <c r="E7146" i="1" a="1"/>
  <c r="E7146" i="1" s="1"/>
  <c r="E7147" i="1" a="1"/>
  <c r="E7147" i="1" s="1"/>
  <c r="E7148" i="1" a="1"/>
  <c r="E7148" i="1" s="1"/>
  <c r="E7149" i="1" a="1"/>
  <c r="E7149" i="1" s="1"/>
  <c r="E7150" i="1" a="1"/>
  <c r="E7150" i="1" s="1"/>
  <c r="E7151" i="1" a="1"/>
  <c r="E7151" i="1" s="1"/>
  <c r="E7152" i="1" a="1"/>
  <c r="E7152" i="1" s="1"/>
  <c r="E7153" i="1" a="1"/>
  <c r="E7153" i="1" s="1"/>
  <c r="E7154" i="1" a="1"/>
  <c r="E7154" i="1" s="1"/>
  <c r="E7155" i="1" a="1"/>
  <c r="E7155" i="1" s="1"/>
  <c r="E7156" i="1" a="1"/>
  <c r="E7156" i="1" s="1"/>
  <c r="E7157" i="1" a="1"/>
  <c r="E7157" i="1" s="1"/>
  <c r="E7158" i="1" a="1"/>
  <c r="E7158" i="1" s="1"/>
  <c r="E7159" i="1" a="1"/>
  <c r="E7159" i="1" s="1"/>
  <c r="E7160" i="1" a="1"/>
  <c r="E7160" i="1" s="1"/>
  <c r="E7161" i="1" a="1"/>
  <c r="E7161" i="1" s="1"/>
  <c r="E7162" i="1" a="1"/>
  <c r="E7162" i="1" s="1"/>
  <c r="E7163" i="1" a="1"/>
  <c r="E7163" i="1" s="1"/>
  <c r="E7164" i="1" a="1"/>
  <c r="E7164" i="1" s="1"/>
  <c r="E7165" i="1" a="1"/>
  <c r="E7165" i="1" s="1"/>
  <c r="E7166" i="1" a="1"/>
  <c r="E7166" i="1" s="1"/>
  <c r="E7167" i="1" a="1"/>
  <c r="E7167" i="1" s="1"/>
  <c r="E7168" i="1" a="1"/>
  <c r="E7168" i="1"/>
  <c r="E7169" i="1" a="1"/>
  <c r="E7169" i="1" s="1"/>
  <c r="E7170" i="1" a="1"/>
  <c r="E7170" i="1" s="1"/>
  <c r="E7171" i="1" a="1"/>
  <c r="E7171" i="1" s="1"/>
  <c r="E7172" i="1" a="1"/>
  <c r="E7172" i="1" s="1"/>
  <c r="E7173" i="1" a="1"/>
  <c r="E7173" i="1" s="1"/>
  <c r="E7174" i="1" a="1"/>
  <c r="E7174" i="1" s="1"/>
  <c r="E7175" i="1" a="1"/>
  <c r="E7175" i="1" s="1"/>
  <c r="E7176" i="1" a="1"/>
  <c r="E7176" i="1" s="1"/>
  <c r="E7177" i="1" a="1"/>
  <c r="E7177" i="1" s="1"/>
  <c r="E7178" i="1" a="1"/>
  <c r="E7178" i="1" s="1"/>
  <c r="E7179" i="1" a="1"/>
  <c r="E7179" i="1" s="1"/>
  <c r="E7180" i="1" a="1"/>
  <c r="E7180" i="1" s="1"/>
  <c r="E7181" i="1" a="1"/>
  <c r="E7181" i="1" s="1"/>
  <c r="E7182" i="1" a="1"/>
  <c r="E7182" i="1" s="1"/>
  <c r="E7183" i="1" a="1"/>
  <c r="E7183" i="1" s="1"/>
  <c r="E7184" i="1" a="1"/>
  <c r="E7184" i="1" s="1"/>
  <c r="E7185" i="1" a="1"/>
  <c r="E7185" i="1" s="1"/>
  <c r="E7186" i="1" a="1"/>
  <c r="E7186" i="1" s="1"/>
  <c r="E7187" i="1" a="1"/>
  <c r="E7187" i="1" s="1"/>
  <c r="E7188" i="1" a="1"/>
  <c r="E7188" i="1" s="1"/>
  <c r="E7189" i="1" a="1"/>
  <c r="E7189" i="1" s="1"/>
  <c r="E7190" i="1" a="1"/>
  <c r="E7190" i="1" s="1"/>
  <c r="E7191" i="1" a="1"/>
  <c r="E7191" i="1" s="1"/>
  <c r="E7192" i="1" a="1"/>
  <c r="E7192" i="1" s="1"/>
  <c r="E7193" i="1" a="1"/>
  <c r="E7193" i="1" s="1"/>
  <c r="E7194" i="1" a="1"/>
  <c r="E7194" i="1" s="1"/>
  <c r="E7195" i="1" a="1"/>
  <c r="E7195" i="1" s="1"/>
  <c r="E7196" i="1" a="1"/>
  <c r="E7196" i="1" s="1"/>
  <c r="E7197" i="1" a="1"/>
  <c r="E7197" i="1" s="1"/>
  <c r="E7198" i="1" a="1"/>
  <c r="E7198" i="1" s="1"/>
  <c r="E7199" i="1" a="1"/>
  <c r="E7199" i="1" s="1"/>
  <c r="E7200" i="1" a="1"/>
  <c r="E7200" i="1" s="1"/>
  <c r="E7201" i="1" a="1"/>
  <c r="E7201" i="1" s="1"/>
  <c r="E7202" i="1" a="1"/>
  <c r="E7202" i="1" s="1"/>
  <c r="E7203" i="1" a="1"/>
  <c r="E7203" i="1" s="1"/>
  <c r="E7204" i="1" a="1"/>
  <c r="E7204" i="1" s="1"/>
  <c r="E7205" i="1" a="1"/>
  <c r="E7205" i="1" s="1"/>
  <c r="E7206" i="1" a="1"/>
  <c r="E7206" i="1" s="1"/>
  <c r="E7207" i="1" a="1"/>
  <c r="E7207" i="1" s="1"/>
  <c r="E7208" i="1" a="1"/>
  <c r="E7208" i="1" s="1"/>
  <c r="E7209" i="1" a="1"/>
  <c r="E7209" i="1" s="1"/>
  <c r="E7210" i="1" a="1"/>
  <c r="E7210" i="1" s="1"/>
  <c r="E7211" i="1" a="1"/>
  <c r="E7211" i="1" s="1"/>
  <c r="E7212" i="1" a="1"/>
  <c r="E7212" i="1" s="1"/>
  <c r="E7213" i="1" a="1"/>
  <c r="E7213" i="1" s="1"/>
  <c r="E7214" i="1" a="1"/>
  <c r="E7214" i="1" s="1"/>
  <c r="E7215" i="1" a="1"/>
  <c r="E7215" i="1" s="1"/>
  <c r="E7216" i="1" a="1"/>
  <c r="E7216" i="1" s="1"/>
  <c r="E7217" i="1" a="1"/>
  <c r="E7217" i="1" s="1"/>
  <c r="E7218" i="1" a="1"/>
  <c r="E7218" i="1" s="1"/>
  <c r="E7219" i="1" a="1"/>
  <c r="E7219" i="1" s="1"/>
  <c r="E7220" i="1" a="1"/>
  <c r="E7220" i="1" s="1"/>
  <c r="E7221" i="1" a="1"/>
  <c r="E7221" i="1" s="1"/>
  <c r="E7222" i="1" a="1"/>
  <c r="E7222" i="1" s="1"/>
  <c r="E7223" i="1" a="1"/>
  <c r="E7223" i="1" s="1"/>
  <c r="E7224" i="1" a="1"/>
  <c r="E7224" i="1" s="1"/>
  <c r="E7225" i="1" a="1"/>
  <c r="E7225" i="1" s="1"/>
  <c r="E7226" i="1" a="1"/>
  <c r="E7226" i="1" s="1"/>
  <c r="E7227" i="1" a="1"/>
  <c r="E7227" i="1" s="1"/>
  <c r="E7228" i="1" a="1"/>
  <c r="E7228" i="1" s="1"/>
  <c r="E7229" i="1" a="1"/>
  <c r="E7229" i="1" s="1"/>
  <c r="E7230" i="1" a="1"/>
  <c r="E7230" i="1" s="1"/>
  <c r="E7231" i="1" a="1"/>
  <c r="E7231" i="1" s="1"/>
  <c r="E7232" i="1" a="1"/>
  <c r="E7232" i="1" s="1"/>
  <c r="E7233" i="1" a="1"/>
  <c r="E7233" i="1" s="1"/>
  <c r="E7234" i="1" a="1"/>
  <c r="E7234" i="1" s="1"/>
  <c r="E7235" i="1" a="1"/>
  <c r="E7235" i="1" s="1"/>
  <c r="E7236" i="1" a="1"/>
  <c r="E7236" i="1" s="1"/>
  <c r="E7237" i="1" a="1"/>
  <c r="E7237" i="1" s="1"/>
  <c r="E7238" i="1" a="1"/>
  <c r="E7238" i="1" s="1"/>
  <c r="E7239" i="1" a="1"/>
  <c r="E7239" i="1" s="1"/>
  <c r="E7240" i="1" a="1"/>
  <c r="E7240" i="1" s="1"/>
  <c r="E7241" i="1" a="1"/>
  <c r="E7241" i="1" s="1"/>
  <c r="E7242" i="1" a="1"/>
  <c r="E7242" i="1" s="1"/>
  <c r="E7243" i="1" a="1"/>
  <c r="E7243" i="1" s="1"/>
  <c r="E7244" i="1" a="1"/>
  <c r="E7244" i="1" s="1"/>
  <c r="E7245" i="1" a="1"/>
  <c r="E7245" i="1" s="1"/>
  <c r="E7246" i="1" a="1"/>
  <c r="E7246" i="1" s="1"/>
  <c r="E7247" i="1" a="1"/>
  <c r="E7247" i="1" s="1"/>
  <c r="E7248" i="1" a="1"/>
  <c r="E7248" i="1"/>
  <c r="E7249" i="1" a="1"/>
  <c r="E7249" i="1" s="1"/>
  <c r="E7250" i="1" a="1"/>
  <c r="E7250" i="1" s="1"/>
  <c r="E7251" i="1" a="1"/>
  <c r="E7251" i="1" s="1"/>
  <c r="E7252" i="1" a="1"/>
  <c r="E7252" i="1" s="1"/>
  <c r="E7253" i="1" a="1"/>
  <c r="E7253" i="1" s="1"/>
  <c r="E7254" i="1" a="1"/>
  <c r="E7254" i="1" s="1"/>
  <c r="E7255" i="1" a="1"/>
  <c r="E7255" i="1" s="1"/>
  <c r="E7256" i="1" a="1"/>
  <c r="E7256" i="1" s="1"/>
  <c r="E7257" i="1" a="1"/>
  <c r="E7257" i="1" s="1"/>
  <c r="E7258" i="1" a="1"/>
  <c r="E7258" i="1" s="1"/>
  <c r="E7259" i="1" a="1"/>
  <c r="E7259" i="1" s="1"/>
  <c r="E7260" i="1" a="1"/>
  <c r="E7260" i="1" s="1"/>
  <c r="E7261" i="1" a="1"/>
  <c r="E7261" i="1" s="1"/>
  <c r="E7262" i="1" a="1"/>
  <c r="E7262" i="1" s="1"/>
  <c r="E7263" i="1" a="1"/>
  <c r="E7263" i="1" s="1"/>
  <c r="E7264" i="1" a="1"/>
  <c r="E7264" i="1" s="1"/>
  <c r="E7265" i="1" a="1"/>
  <c r="E7265" i="1" s="1"/>
  <c r="E7266" i="1" a="1"/>
  <c r="E7266" i="1" s="1"/>
  <c r="E7267" i="1" a="1"/>
  <c r="E7267" i="1" s="1"/>
  <c r="E7268" i="1" a="1"/>
  <c r="E7268" i="1" s="1"/>
  <c r="E7269" i="1" a="1"/>
  <c r="E7269" i="1" s="1"/>
  <c r="E7270" i="1" a="1"/>
  <c r="E7270" i="1" s="1"/>
  <c r="E7271" i="1" a="1"/>
  <c r="E7271" i="1" s="1"/>
  <c r="E7272" i="1" a="1"/>
  <c r="E7272" i="1" s="1"/>
  <c r="E7273" i="1" a="1"/>
  <c r="E7273" i="1" s="1"/>
  <c r="E7274" i="1" a="1"/>
  <c r="E7274" i="1" s="1"/>
  <c r="E7275" i="1" a="1"/>
  <c r="E7275" i="1" s="1"/>
  <c r="E7276" i="1" a="1"/>
  <c r="E7276" i="1" s="1"/>
  <c r="E7277" i="1" a="1"/>
  <c r="E7277" i="1" s="1"/>
  <c r="E7278" i="1" a="1"/>
  <c r="E7278" i="1" s="1"/>
  <c r="E7279" i="1" a="1"/>
  <c r="E7279" i="1" s="1"/>
  <c r="E7280" i="1" a="1"/>
  <c r="E7280" i="1" s="1"/>
  <c r="E7281" i="1" a="1"/>
  <c r="E7281" i="1" s="1"/>
  <c r="E7282" i="1" a="1"/>
  <c r="E7282" i="1" s="1"/>
  <c r="E7283" i="1" a="1"/>
  <c r="E7283" i="1" s="1"/>
  <c r="E7284" i="1" a="1"/>
  <c r="E7284" i="1" s="1"/>
  <c r="E7285" i="1" a="1"/>
  <c r="E7285" i="1" s="1"/>
  <c r="E7286" i="1" a="1"/>
  <c r="E7286" i="1" s="1"/>
  <c r="E7287" i="1" a="1"/>
  <c r="E7287" i="1" s="1"/>
  <c r="E7288" i="1" a="1"/>
  <c r="E7288" i="1" s="1"/>
  <c r="E7289" i="1" a="1"/>
  <c r="E7289" i="1" s="1"/>
  <c r="E7290" i="1" a="1"/>
  <c r="E7290" i="1" s="1"/>
  <c r="E7291" i="1" a="1"/>
  <c r="E7291" i="1" s="1"/>
  <c r="E7292" i="1" a="1"/>
  <c r="E7292" i="1" s="1"/>
  <c r="E7293" i="1" a="1"/>
  <c r="E7293" i="1" s="1"/>
  <c r="E7294" i="1" a="1"/>
  <c r="E7294" i="1" s="1"/>
  <c r="E7295" i="1" a="1"/>
  <c r="E7295" i="1" s="1"/>
  <c r="E7296" i="1" a="1"/>
  <c r="E7296" i="1" s="1"/>
  <c r="E7297" i="1" a="1"/>
  <c r="E7297" i="1" s="1"/>
  <c r="E7298" i="1" a="1"/>
  <c r="E7298" i="1" s="1"/>
  <c r="E7299" i="1" a="1"/>
  <c r="E7299" i="1" s="1"/>
  <c r="E7300" i="1" a="1"/>
  <c r="E7300" i="1" s="1"/>
  <c r="E7301" i="1" a="1"/>
  <c r="E7301" i="1" s="1"/>
  <c r="E7302" i="1" a="1"/>
  <c r="E7302" i="1" s="1"/>
  <c r="E7303" i="1" a="1"/>
  <c r="E7303" i="1" s="1"/>
  <c r="E7304" i="1" a="1"/>
  <c r="E7304" i="1" s="1"/>
  <c r="E7305" i="1" a="1"/>
  <c r="E7305" i="1" s="1"/>
  <c r="E7306" i="1" a="1"/>
  <c r="E7306" i="1" s="1"/>
  <c r="E7307" i="1" a="1"/>
  <c r="E7307" i="1" s="1"/>
  <c r="E7308" i="1" a="1"/>
  <c r="E7308" i="1" s="1"/>
  <c r="E7309" i="1" a="1"/>
  <c r="E7309" i="1" s="1"/>
  <c r="E7310" i="1" a="1"/>
  <c r="E7310" i="1" s="1"/>
  <c r="E7311" i="1" a="1"/>
  <c r="E7311" i="1" s="1"/>
  <c r="E7312" i="1" a="1"/>
  <c r="E7312" i="1" s="1"/>
  <c r="E7313" i="1" a="1"/>
  <c r="E7313" i="1" s="1"/>
  <c r="E7314" i="1" a="1"/>
  <c r="E7314" i="1" s="1"/>
  <c r="E7315" i="1" a="1"/>
  <c r="E7315" i="1" s="1"/>
  <c r="E7316" i="1" a="1"/>
  <c r="E7316" i="1" s="1"/>
  <c r="E7317" i="1" a="1"/>
  <c r="E7317" i="1" s="1"/>
  <c r="E7318" i="1" a="1"/>
  <c r="E7318" i="1" s="1"/>
  <c r="E7319" i="1" a="1"/>
  <c r="E7319" i="1" s="1"/>
  <c r="E7320" i="1" a="1"/>
  <c r="E7320" i="1" s="1"/>
  <c r="E7321" i="1" a="1"/>
  <c r="E7321" i="1" s="1"/>
  <c r="E7322" i="1" a="1"/>
  <c r="E7322" i="1" s="1"/>
  <c r="E7323" i="1" a="1"/>
  <c r="E7323" i="1" s="1"/>
  <c r="E7324" i="1" a="1"/>
  <c r="E7324" i="1" s="1"/>
  <c r="E7325" i="1" a="1"/>
  <c r="E7325" i="1" s="1"/>
  <c r="E7326" i="1" a="1"/>
  <c r="E7326" i="1" s="1"/>
  <c r="E7327" i="1" a="1"/>
  <c r="E7327" i="1" s="1"/>
  <c r="E7328" i="1" a="1"/>
  <c r="E7328" i="1" s="1"/>
  <c r="E7329" i="1" a="1"/>
  <c r="E7329" i="1" s="1"/>
  <c r="E7330" i="1" a="1"/>
  <c r="E7330" i="1" s="1"/>
  <c r="E7331" i="1" a="1"/>
  <c r="E7331" i="1" s="1"/>
  <c r="E7332" i="1" a="1"/>
  <c r="E7332" i="1" s="1"/>
  <c r="E7333" i="1" a="1"/>
  <c r="E7333" i="1" s="1"/>
  <c r="E7334" i="1" a="1"/>
  <c r="E7334" i="1" s="1"/>
  <c r="E7335" i="1" a="1"/>
  <c r="E7335" i="1" s="1"/>
  <c r="E7336" i="1" a="1"/>
  <c r="E7336" i="1" s="1"/>
  <c r="E7337" i="1" a="1"/>
  <c r="E7337" i="1" s="1"/>
  <c r="E7338" i="1" a="1"/>
  <c r="E7338" i="1" s="1"/>
  <c r="E7339" i="1" a="1"/>
  <c r="E7339" i="1" s="1"/>
  <c r="E7340" i="1" a="1"/>
  <c r="E7340" i="1" s="1"/>
  <c r="E7341" i="1" a="1"/>
  <c r="E7341" i="1" s="1"/>
  <c r="E7342" i="1" a="1"/>
  <c r="E7342" i="1" s="1"/>
  <c r="E7343" i="1" a="1"/>
  <c r="E7343" i="1" s="1"/>
  <c r="E7344" i="1" a="1"/>
  <c r="E7344" i="1" s="1"/>
  <c r="E7345" i="1" a="1"/>
  <c r="E7345" i="1" s="1"/>
  <c r="E7346" i="1" a="1"/>
  <c r="E7346" i="1" s="1"/>
  <c r="E7347" i="1" a="1"/>
  <c r="E7347" i="1" s="1"/>
  <c r="E7348" i="1" a="1"/>
  <c r="E7348" i="1" s="1"/>
  <c r="E7349" i="1" a="1"/>
  <c r="E7349" i="1" s="1"/>
  <c r="E7350" i="1" a="1"/>
  <c r="E7350" i="1" s="1"/>
  <c r="E7351" i="1" a="1"/>
  <c r="E7351" i="1" s="1"/>
  <c r="E7352" i="1" a="1"/>
  <c r="E7352" i="1" s="1"/>
  <c r="E7353" i="1" a="1"/>
  <c r="E7353" i="1" s="1"/>
  <c r="E7354" i="1" a="1"/>
  <c r="E7354" i="1" s="1"/>
  <c r="E7355" i="1" a="1"/>
  <c r="E7355" i="1" s="1"/>
  <c r="E7356" i="1" a="1"/>
  <c r="E7356" i="1" s="1"/>
  <c r="E7357" i="1" a="1"/>
  <c r="E7357" i="1" s="1"/>
  <c r="E7358" i="1" a="1"/>
  <c r="E7358" i="1" s="1"/>
  <c r="E7359" i="1" a="1"/>
  <c r="E7359" i="1" s="1"/>
  <c r="E7360" i="1" a="1"/>
  <c r="E7360" i="1" s="1"/>
  <c r="E7361" i="1" a="1"/>
  <c r="E7361" i="1" s="1"/>
  <c r="E7362" i="1" a="1"/>
  <c r="E7362" i="1" s="1"/>
  <c r="E7363" i="1" a="1"/>
  <c r="E7363" i="1" s="1"/>
  <c r="E7364" i="1" a="1"/>
  <c r="E7364" i="1" s="1"/>
  <c r="E7365" i="1" a="1"/>
  <c r="E7365" i="1" s="1"/>
  <c r="E7366" i="1" a="1"/>
  <c r="E7366" i="1" s="1"/>
  <c r="E7367" i="1" a="1"/>
  <c r="E7367" i="1" s="1"/>
  <c r="E7368" i="1" a="1"/>
  <c r="E7368" i="1" s="1"/>
  <c r="E7369" i="1" a="1"/>
  <c r="E7369" i="1" s="1"/>
  <c r="E7370" i="1" a="1"/>
  <c r="E7370" i="1" s="1"/>
  <c r="E7371" i="1" a="1"/>
  <c r="E7371" i="1" s="1"/>
  <c r="E7372" i="1" a="1"/>
  <c r="E7372" i="1" s="1"/>
  <c r="E7373" i="1" a="1"/>
  <c r="E7373" i="1" s="1"/>
  <c r="E7374" i="1" a="1"/>
  <c r="E7374" i="1" s="1"/>
  <c r="E7375" i="1" a="1"/>
  <c r="E7375" i="1" s="1"/>
  <c r="E7376" i="1" a="1"/>
  <c r="E7376" i="1" s="1"/>
  <c r="E7377" i="1" a="1"/>
  <c r="E7377" i="1" s="1"/>
  <c r="E7378" i="1" a="1"/>
  <c r="E7378" i="1" s="1"/>
  <c r="E7379" i="1" a="1"/>
  <c r="E7379" i="1" s="1"/>
  <c r="E7380" i="1" a="1"/>
  <c r="E7380" i="1" s="1"/>
  <c r="E7381" i="1" a="1"/>
  <c r="E7381" i="1" s="1"/>
  <c r="E7382" i="1" a="1"/>
  <c r="E7382" i="1" s="1"/>
  <c r="E7383" i="1" a="1"/>
  <c r="E7383" i="1" s="1"/>
  <c r="E7384" i="1" a="1"/>
  <c r="E7384" i="1" s="1"/>
  <c r="E7385" i="1" a="1"/>
  <c r="E7385" i="1" s="1"/>
  <c r="E7386" i="1" a="1"/>
  <c r="E7386" i="1" s="1"/>
  <c r="E7387" i="1" a="1"/>
  <c r="E7387" i="1" s="1"/>
  <c r="E7388" i="1" a="1"/>
  <c r="E7388" i="1" s="1"/>
  <c r="E7389" i="1" a="1"/>
  <c r="E7389" i="1" s="1"/>
  <c r="E7390" i="1" a="1"/>
  <c r="E7390" i="1" s="1"/>
  <c r="E7391" i="1" a="1"/>
  <c r="E7391" i="1" s="1"/>
  <c r="E7392" i="1" a="1"/>
  <c r="E7392" i="1" s="1"/>
  <c r="E7393" i="1" a="1"/>
  <c r="E7393" i="1" s="1"/>
  <c r="E7394" i="1" a="1"/>
  <c r="E7394" i="1" s="1"/>
  <c r="E7395" i="1" a="1"/>
  <c r="E7395" i="1" s="1"/>
  <c r="E7396" i="1" a="1"/>
  <c r="E7396" i="1" s="1"/>
  <c r="E7397" i="1" a="1"/>
  <c r="E7397" i="1" s="1"/>
  <c r="E7398" i="1" a="1"/>
  <c r="E7398" i="1" s="1"/>
  <c r="E7399" i="1" a="1"/>
  <c r="E7399" i="1" s="1"/>
  <c r="E7400" i="1" a="1"/>
  <c r="E7400" i="1" s="1"/>
  <c r="E7401" i="1" a="1"/>
  <c r="E7401" i="1" s="1"/>
  <c r="E7402" i="1" a="1"/>
  <c r="E7402" i="1" s="1"/>
  <c r="E7403" i="1" a="1"/>
  <c r="E7403" i="1" s="1"/>
  <c r="E7404" i="1" a="1"/>
  <c r="E7404" i="1" s="1"/>
  <c r="E7405" i="1" a="1"/>
  <c r="E7405" i="1" s="1"/>
  <c r="E7406" i="1" a="1"/>
  <c r="E7406" i="1" s="1"/>
  <c r="E7407" i="1" a="1"/>
  <c r="E7407" i="1" s="1"/>
  <c r="E7408" i="1" a="1"/>
  <c r="E7408" i="1" s="1"/>
  <c r="E7409" i="1" a="1"/>
  <c r="E7409" i="1" s="1"/>
  <c r="E7410" i="1" a="1"/>
  <c r="E7410" i="1" s="1"/>
  <c r="E7411" i="1" a="1"/>
  <c r="E7411" i="1" s="1"/>
  <c r="E7412" i="1" a="1"/>
  <c r="E7412" i="1" s="1"/>
  <c r="E7413" i="1" a="1"/>
  <c r="E7413" i="1" s="1"/>
  <c r="E7414" i="1" a="1"/>
  <c r="E7414" i="1" s="1"/>
  <c r="E7415" i="1" a="1"/>
  <c r="E7415" i="1" s="1"/>
  <c r="E7416" i="1" a="1"/>
  <c r="E7416" i="1" s="1"/>
  <c r="E7417" i="1" a="1"/>
  <c r="E7417" i="1" s="1"/>
  <c r="E7418" i="1" a="1"/>
  <c r="E7418" i="1" s="1"/>
  <c r="E7419" i="1" a="1"/>
  <c r="E7419" i="1" s="1"/>
  <c r="E7420" i="1" a="1"/>
  <c r="E7420" i="1" s="1"/>
  <c r="E7421" i="1" a="1"/>
  <c r="E7421" i="1" s="1"/>
  <c r="E7422" i="1" a="1"/>
  <c r="E7422" i="1" s="1"/>
  <c r="E7423" i="1" a="1"/>
  <c r="E7423" i="1" s="1"/>
  <c r="E7424" i="1" a="1"/>
  <c r="E7424" i="1" s="1"/>
  <c r="E7425" i="1" a="1"/>
  <c r="E7425" i="1" s="1"/>
  <c r="E7426" i="1" a="1"/>
  <c r="E7426" i="1" s="1"/>
  <c r="E7427" i="1" a="1"/>
  <c r="E7427" i="1" s="1"/>
  <c r="E7428" i="1" a="1"/>
  <c r="E7428" i="1" s="1"/>
  <c r="E7429" i="1" a="1"/>
  <c r="E7429" i="1" s="1"/>
  <c r="E7430" i="1" a="1"/>
  <c r="E7430" i="1" s="1"/>
  <c r="E7431" i="1" a="1"/>
  <c r="E7431" i="1" s="1"/>
  <c r="E7432" i="1" a="1"/>
  <c r="E7432" i="1" s="1"/>
  <c r="E7433" i="1" a="1"/>
  <c r="E7433" i="1" s="1"/>
  <c r="E7434" i="1" a="1"/>
  <c r="E7434" i="1" s="1"/>
  <c r="E7435" i="1" a="1"/>
  <c r="E7435" i="1" s="1"/>
  <c r="E7436" i="1" a="1"/>
  <c r="E7436" i="1" s="1"/>
  <c r="E7437" i="1" a="1"/>
  <c r="E7437" i="1" s="1"/>
  <c r="E7438" i="1" a="1"/>
  <c r="E7438" i="1" s="1"/>
  <c r="E7439" i="1" a="1"/>
  <c r="E7439" i="1" s="1"/>
  <c r="E7440" i="1" a="1"/>
  <c r="E7440" i="1" s="1"/>
  <c r="E7441" i="1" a="1"/>
  <c r="E7441" i="1" s="1"/>
  <c r="E7442" i="1" a="1"/>
  <c r="E7442" i="1" s="1"/>
  <c r="E7443" i="1" a="1"/>
  <c r="E7443" i="1" s="1"/>
  <c r="E7444" i="1" a="1"/>
  <c r="E7444" i="1" s="1"/>
  <c r="E7445" i="1" a="1"/>
  <c r="E7445" i="1" s="1"/>
  <c r="E7446" i="1" a="1"/>
  <c r="E7446" i="1" s="1"/>
  <c r="E7447" i="1" a="1"/>
  <c r="E7447" i="1" s="1"/>
  <c r="E7448" i="1" a="1"/>
  <c r="E7448" i="1" s="1"/>
  <c r="E7449" i="1" a="1"/>
  <c r="E7449" i="1" s="1"/>
  <c r="E7450" i="1" a="1"/>
  <c r="E7450" i="1" s="1"/>
  <c r="E7451" i="1" a="1"/>
  <c r="E7451" i="1" s="1"/>
  <c r="E7452" i="1" a="1"/>
  <c r="E7452" i="1" s="1"/>
  <c r="E7453" i="1" a="1"/>
  <c r="E7453" i="1" s="1"/>
  <c r="E7454" i="1" a="1"/>
  <c r="E7454" i="1" s="1"/>
  <c r="E7455" i="1" a="1"/>
  <c r="E7455" i="1" s="1"/>
  <c r="E7456" i="1" a="1"/>
  <c r="E7456" i="1" s="1"/>
  <c r="E7457" i="1" a="1"/>
  <c r="E7457" i="1" s="1"/>
  <c r="E7458" i="1" a="1"/>
  <c r="E7458" i="1" s="1"/>
  <c r="E7459" i="1" a="1"/>
  <c r="E7459" i="1" s="1"/>
  <c r="E7460" i="1" a="1"/>
  <c r="E7460" i="1" s="1"/>
  <c r="E7461" i="1" a="1"/>
  <c r="E7461" i="1" s="1"/>
  <c r="E7462" i="1" a="1"/>
  <c r="E7462" i="1" s="1"/>
  <c r="E7463" i="1" a="1"/>
  <c r="E7463" i="1" s="1"/>
  <c r="E7464" i="1" a="1"/>
  <c r="E7464" i="1" s="1"/>
  <c r="E7465" i="1" a="1"/>
  <c r="E7465" i="1" s="1"/>
  <c r="E7466" i="1" a="1"/>
  <c r="E7466" i="1" s="1"/>
  <c r="E7467" i="1" a="1"/>
  <c r="E7467" i="1" s="1"/>
  <c r="E7468" i="1" a="1"/>
  <c r="E7468" i="1" s="1"/>
  <c r="E7469" i="1" a="1"/>
  <c r="E7469" i="1" s="1"/>
  <c r="E7470" i="1" a="1"/>
  <c r="E7470" i="1" s="1"/>
  <c r="E7471" i="1" a="1"/>
  <c r="E7471" i="1" s="1"/>
  <c r="E7472" i="1" a="1"/>
  <c r="E7472" i="1" s="1"/>
  <c r="E7473" i="1" a="1"/>
  <c r="E7473" i="1" s="1"/>
  <c r="E7474" i="1" a="1"/>
  <c r="E7474" i="1" s="1"/>
  <c r="E7475" i="1" a="1"/>
  <c r="E7475" i="1" s="1"/>
  <c r="E7476" i="1" a="1"/>
  <c r="E7476" i="1" s="1"/>
  <c r="E7477" i="1" a="1"/>
  <c r="E7477" i="1" s="1"/>
  <c r="E7478" i="1" a="1"/>
  <c r="E7478" i="1" s="1"/>
  <c r="E7479" i="1" a="1"/>
  <c r="E7479" i="1" s="1"/>
  <c r="E7480" i="1" a="1"/>
  <c r="E7480" i="1" s="1"/>
  <c r="E7481" i="1" a="1"/>
  <c r="E7481" i="1" s="1"/>
  <c r="E7482" i="1" a="1"/>
  <c r="E7482" i="1" s="1"/>
  <c r="E7483" i="1" a="1"/>
  <c r="E7483" i="1" s="1"/>
  <c r="E7484" i="1" a="1"/>
  <c r="E7484" i="1" s="1"/>
  <c r="E7485" i="1" a="1"/>
  <c r="E7485" i="1" s="1"/>
  <c r="E7486" i="1" a="1"/>
  <c r="E7486" i="1" s="1"/>
  <c r="E7487" i="1" a="1"/>
  <c r="E7487" i="1" s="1"/>
  <c r="E7488" i="1" a="1"/>
  <c r="E7488" i="1" s="1"/>
  <c r="E7489" i="1" a="1"/>
  <c r="E7489" i="1" s="1"/>
  <c r="E7490" i="1" a="1"/>
  <c r="E7490" i="1" s="1"/>
  <c r="E7491" i="1" a="1"/>
  <c r="E7491" i="1" s="1"/>
  <c r="E7492" i="1" a="1"/>
  <c r="E7492" i="1" s="1"/>
  <c r="E7493" i="1" a="1"/>
  <c r="E7493" i="1" s="1"/>
  <c r="E7494" i="1" a="1"/>
  <c r="E7494" i="1" s="1"/>
  <c r="E7495" i="1" a="1"/>
  <c r="E7495" i="1" s="1"/>
  <c r="E7496" i="1" a="1"/>
  <c r="E7496" i="1" s="1"/>
  <c r="E7497" i="1" a="1"/>
  <c r="E7497" i="1" s="1"/>
  <c r="E7498" i="1" a="1"/>
  <c r="E7498" i="1" s="1"/>
  <c r="E7499" i="1" a="1"/>
  <c r="E7499" i="1" s="1"/>
  <c r="E7500" i="1" a="1"/>
  <c r="E7500" i="1" s="1"/>
  <c r="E7501" i="1" a="1"/>
  <c r="E7501" i="1" s="1"/>
  <c r="E7502" i="1" a="1"/>
  <c r="E7502" i="1" s="1"/>
  <c r="E7503" i="1" a="1"/>
  <c r="E7503" i="1" s="1"/>
  <c r="E7504" i="1" a="1"/>
  <c r="E7504" i="1" s="1"/>
  <c r="E7505" i="1" a="1"/>
  <c r="E7505" i="1" s="1"/>
  <c r="E7506" i="1" a="1"/>
  <c r="E7506" i="1" s="1"/>
  <c r="E7507" i="1" a="1"/>
  <c r="E7507" i="1" s="1"/>
  <c r="E7508" i="1" a="1"/>
  <c r="E7508" i="1" s="1"/>
  <c r="E7509" i="1" a="1"/>
  <c r="E7509" i="1" s="1"/>
  <c r="E7510" i="1" a="1"/>
  <c r="E7510" i="1" s="1"/>
  <c r="E7511" i="1" a="1"/>
  <c r="E7511" i="1" s="1"/>
  <c r="E7512" i="1" a="1"/>
  <c r="E7512" i="1" s="1"/>
  <c r="E7513" i="1" a="1"/>
  <c r="E7513" i="1" s="1"/>
  <c r="E7514" i="1" a="1"/>
  <c r="E7514" i="1" s="1"/>
  <c r="E7515" i="1" a="1"/>
  <c r="E7515" i="1" s="1"/>
  <c r="E7516" i="1" a="1"/>
  <c r="E7516" i="1" s="1"/>
  <c r="E7517" i="1" a="1"/>
  <c r="E7517" i="1" s="1"/>
  <c r="E7518" i="1" a="1"/>
  <c r="E7518" i="1" s="1"/>
  <c r="E7519" i="1" a="1"/>
  <c r="E7519" i="1" s="1"/>
  <c r="E7520" i="1" a="1"/>
  <c r="E7520" i="1" s="1"/>
  <c r="E7521" i="1" a="1"/>
  <c r="E7521" i="1" s="1"/>
  <c r="E7522" i="1" a="1"/>
  <c r="E7522" i="1" s="1"/>
  <c r="E7523" i="1" a="1"/>
  <c r="E7523" i="1" s="1"/>
  <c r="E7524" i="1" a="1"/>
  <c r="E7524" i="1" s="1"/>
  <c r="E7525" i="1" a="1"/>
  <c r="E7525" i="1" s="1"/>
  <c r="E7526" i="1" a="1"/>
  <c r="E7526" i="1" s="1"/>
  <c r="E7527" i="1" a="1"/>
  <c r="E7527" i="1" s="1"/>
  <c r="E7528" i="1" a="1"/>
  <c r="E7528" i="1" s="1"/>
  <c r="E7529" i="1" a="1"/>
  <c r="E7529" i="1" s="1"/>
  <c r="E7530" i="1" a="1"/>
  <c r="E7530" i="1" s="1"/>
  <c r="E7531" i="1" a="1"/>
  <c r="E7531" i="1" s="1"/>
  <c r="E7532" i="1" a="1"/>
  <c r="E7532" i="1" s="1"/>
  <c r="E7533" i="1" a="1"/>
  <c r="E7533" i="1" s="1"/>
  <c r="E7534" i="1" a="1"/>
  <c r="E7534" i="1" s="1"/>
  <c r="E7535" i="1" a="1"/>
  <c r="E7535" i="1" s="1"/>
  <c r="E7536" i="1" a="1"/>
  <c r="E7536" i="1" s="1"/>
  <c r="E7537" i="1" a="1"/>
  <c r="E7537" i="1" s="1"/>
  <c r="E7538" i="1" a="1"/>
  <c r="E7538" i="1" s="1"/>
  <c r="E7539" i="1" a="1"/>
  <c r="E7539" i="1" s="1"/>
  <c r="E7540" i="1" a="1"/>
  <c r="E7540" i="1" s="1"/>
  <c r="E7541" i="1" a="1"/>
  <c r="E7541" i="1" s="1"/>
  <c r="E7542" i="1" a="1"/>
  <c r="E7542" i="1" s="1"/>
  <c r="E7543" i="1" a="1"/>
  <c r="E7543" i="1" s="1"/>
  <c r="E7544" i="1" a="1"/>
  <c r="E7544" i="1" s="1"/>
  <c r="E7545" i="1" a="1"/>
  <c r="E7545" i="1" s="1"/>
  <c r="E7546" i="1" a="1"/>
  <c r="E7546" i="1" s="1"/>
  <c r="E7547" i="1" a="1"/>
  <c r="E7547" i="1" s="1"/>
  <c r="E7548" i="1" a="1"/>
  <c r="E7548" i="1" s="1"/>
  <c r="E7549" i="1" a="1"/>
  <c r="E7549" i="1" s="1"/>
  <c r="E7550" i="1" a="1"/>
  <c r="E7550" i="1" s="1"/>
  <c r="E7551" i="1" a="1"/>
  <c r="E7551" i="1" s="1"/>
  <c r="E7552" i="1" a="1"/>
  <c r="E7552" i="1" s="1"/>
  <c r="E7553" i="1" a="1"/>
  <c r="E7553" i="1" s="1"/>
  <c r="E7554" i="1" a="1"/>
  <c r="E7554" i="1" s="1"/>
  <c r="E7555" i="1" a="1"/>
  <c r="E7555" i="1" s="1"/>
  <c r="E7556" i="1" a="1"/>
  <c r="E7556" i="1" s="1"/>
  <c r="E7557" i="1" a="1"/>
  <c r="E7557" i="1" s="1"/>
  <c r="E7558" i="1" a="1"/>
  <c r="E7558" i="1" s="1"/>
  <c r="E7559" i="1" a="1"/>
  <c r="E7559" i="1" s="1"/>
  <c r="E7560" i="1" a="1"/>
  <c r="E7560" i="1" s="1"/>
  <c r="E7561" i="1" a="1"/>
  <c r="E7561" i="1" s="1"/>
  <c r="E7562" i="1" a="1"/>
  <c r="E7562" i="1" s="1"/>
  <c r="E7563" i="1" a="1"/>
  <c r="E7563" i="1" s="1"/>
  <c r="E7564" i="1" a="1"/>
  <c r="E7564" i="1" s="1"/>
  <c r="E7565" i="1" a="1"/>
  <c r="E7565" i="1" s="1"/>
  <c r="E7566" i="1" a="1"/>
  <c r="E7566" i="1" s="1"/>
  <c r="E7567" i="1" a="1"/>
  <c r="E7567" i="1" s="1"/>
  <c r="E7568" i="1" a="1"/>
  <c r="E7568" i="1" s="1"/>
  <c r="E7569" i="1" a="1"/>
  <c r="E7569" i="1" s="1"/>
  <c r="E7570" i="1" a="1"/>
  <c r="E7570" i="1" s="1"/>
  <c r="E7571" i="1" a="1"/>
  <c r="E7571" i="1" s="1"/>
  <c r="E7572" i="1" a="1"/>
  <c r="E7572" i="1" s="1"/>
  <c r="E7573" i="1" a="1"/>
  <c r="E7573" i="1" s="1"/>
  <c r="E7574" i="1" a="1"/>
  <c r="E7574" i="1" s="1"/>
  <c r="E7575" i="1" a="1"/>
  <c r="E7575" i="1" s="1"/>
  <c r="E7576" i="1" a="1"/>
  <c r="E7576" i="1" s="1"/>
  <c r="E7577" i="1" a="1"/>
  <c r="E7577" i="1" s="1"/>
  <c r="E7578" i="1" a="1"/>
  <c r="E7578" i="1" s="1"/>
  <c r="E7579" i="1" a="1"/>
  <c r="E7579" i="1" s="1"/>
  <c r="E7580" i="1" a="1"/>
  <c r="E7580" i="1" s="1"/>
  <c r="E7581" i="1" a="1"/>
  <c r="E7581" i="1" s="1"/>
  <c r="E7582" i="1" a="1"/>
  <c r="E7582" i="1" s="1"/>
  <c r="E7583" i="1" a="1"/>
  <c r="E7583" i="1" s="1"/>
  <c r="E7584" i="1" a="1"/>
  <c r="E7584" i="1" s="1"/>
  <c r="E7585" i="1" a="1"/>
  <c r="E7585" i="1" s="1"/>
  <c r="E7586" i="1" a="1"/>
  <c r="E7586" i="1" s="1"/>
  <c r="E7587" i="1" a="1"/>
  <c r="E7587" i="1" s="1"/>
  <c r="E7588" i="1" a="1"/>
  <c r="E7588" i="1" s="1"/>
  <c r="E7589" i="1" a="1"/>
  <c r="E7589" i="1" s="1"/>
  <c r="E7590" i="1" a="1"/>
  <c r="E7590" i="1" s="1"/>
  <c r="E7591" i="1" a="1"/>
  <c r="E7591" i="1" s="1"/>
  <c r="E7592" i="1" a="1"/>
  <c r="E7592" i="1" s="1"/>
  <c r="E7593" i="1" a="1"/>
  <c r="E7593" i="1" s="1"/>
  <c r="E7594" i="1" a="1"/>
  <c r="E7594" i="1" s="1"/>
  <c r="E7595" i="1" a="1"/>
  <c r="E7595" i="1" s="1"/>
  <c r="E7596" i="1" a="1"/>
  <c r="E7596" i="1" s="1"/>
  <c r="E7597" i="1" a="1"/>
  <c r="E7597" i="1" s="1"/>
  <c r="E7598" i="1" a="1"/>
  <c r="E7598" i="1" s="1"/>
  <c r="E7599" i="1" a="1"/>
  <c r="E7599" i="1" s="1"/>
  <c r="E7600" i="1" a="1"/>
  <c r="E7600" i="1" s="1"/>
  <c r="E7601" i="1" a="1"/>
  <c r="E7601" i="1" s="1"/>
  <c r="E7602" i="1" a="1"/>
  <c r="E7602" i="1" s="1"/>
  <c r="E7603" i="1" a="1"/>
  <c r="E7603" i="1" s="1"/>
  <c r="E7604" i="1" a="1"/>
  <c r="E7604" i="1" s="1"/>
  <c r="E7605" i="1" a="1"/>
  <c r="E7605" i="1" s="1"/>
  <c r="E7606" i="1" a="1"/>
  <c r="E7606" i="1" s="1"/>
  <c r="E7607" i="1" a="1"/>
  <c r="E7607" i="1" s="1"/>
  <c r="E7608" i="1" a="1"/>
  <c r="E7608" i="1" s="1"/>
  <c r="E7609" i="1" a="1"/>
  <c r="E7609" i="1" s="1"/>
  <c r="E7610" i="1" a="1"/>
  <c r="E7610" i="1" s="1"/>
  <c r="E7611" i="1" a="1"/>
  <c r="E7611" i="1" s="1"/>
  <c r="E7612" i="1" a="1"/>
  <c r="E7612" i="1" s="1"/>
  <c r="E7613" i="1" a="1"/>
  <c r="E7613" i="1" s="1"/>
  <c r="E7614" i="1" a="1"/>
  <c r="E7614" i="1" s="1"/>
  <c r="E7615" i="1" a="1"/>
  <c r="E7615" i="1" s="1"/>
  <c r="E7616" i="1" a="1"/>
  <c r="E7616" i="1" s="1"/>
  <c r="E7617" i="1" a="1"/>
  <c r="E7617" i="1" s="1"/>
  <c r="E7618" i="1" a="1"/>
  <c r="E7618" i="1" s="1"/>
  <c r="E7619" i="1" a="1"/>
  <c r="E7619" i="1" s="1"/>
  <c r="E7620" i="1" a="1"/>
  <c r="E7620" i="1" s="1"/>
  <c r="E7621" i="1" a="1"/>
  <c r="E7621" i="1" s="1"/>
  <c r="E7622" i="1" a="1"/>
  <c r="E7622" i="1" s="1"/>
  <c r="E7623" i="1" a="1"/>
  <c r="E7623" i="1" s="1"/>
  <c r="E7624" i="1" a="1"/>
  <c r="E7624" i="1" s="1"/>
  <c r="E7625" i="1" a="1"/>
  <c r="E7625" i="1" s="1"/>
  <c r="E7626" i="1" a="1"/>
  <c r="E7626" i="1" s="1"/>
  <c r="E7627" i="1" a="1"/>
  <c r="E7627" i="1" s="1"/>
  <c r="E7628" i="1" a="1"/>
  <c r="E7628" i="1" s="1"/>
  <c r="E7629" i="1" a="1"/>
  <c r="E7629" i="1" s="1"/>
  <c r="E7630" i="1" a="1"/>
  <c r="E7630" i="1" s="1"/>
  <c r="E7631" i="1" a="1"/>
  <c r="E7631" i="1" s="1"/>
  <c r="E7632" i="1" a="1"/>
  <c r="E7632" i="1" s="1"/>
  <c r="E7633" i="1" a="1"/>
  <c r="E7633" i="1" s="1"/>
  <c r="E7634" i="1" a="1"/>
  <c r="E7634" i="1" s="1"/>
  <c r="E7635" i="1" a="1"/>
  <c r="E7635" i="1" s="1"/>
  <c r="E7636" i="1" a="1"/>
  <c r="E7636" i="1" s="1"/>
  <c r="E7637" i="1" a="1"/>
  <c r="E7637" i="1" s="1"/>
  <c r="E7638" i="1" a="1"/>
  <c r="E7638" i="1" s="1"/>
  <c r="E7639" i="1" a="1"/>
  <c r="E7639" i="1" s="1"/>
  <c r="E7640" i="1" a="1"/>
  <c r="E7640" i="1" s="1"/>
  <c r="E7641" i="1" a="1"/>
  <c r="E7641" i="1" s="1"/>
  <c r="E7642" i="1" a="1"/>
  <c r="E7642" i="1" s="1"/>
  <c r="E7643" i="1" a="1"/>
  <c r="E7643" i="1" s="1"/>
  <c r="E7644" i="1" a="1"/>
  <c r="E7644" i="1" s="1"/>
  <c r="E7645" i="1" a="1"/>
  <c r="E7645" i="1" s="1"/>
  <c r="E7646" i="1" a="1"/>
  <c r="E7646" i="1" s="1"/>
  <c r="E7647" i="1" a="1"/>
  <c r="E7647" i="1" s="1"/>
  <c r="E7648" i="1" a="1"/>
  <c r="E7648" i="1" s="1"/>
  <c r="E7649" i="1" a="1"/>
  <c r="E7649" i="1" s="1"/>
  <c r="E7650" i="1" a="1"/>
  <c r="E7650" i="1" s="1"/>
  <c r="E7651" i="1" a="1"/>
  <c r="E7651" i="1" s="1"/>
  <c r="E7652" i="1" a="1"/>
  <c r="E7652" i="1" s="1"/>
  <c r="E7653" i="1" a="1"/>
  <c r="E7653" i="1" s="1"/>
  <c r="E7654" i="1" a="1"/>
  <c r="E7654" i="1" s="1"/>
  <c r="E7655" i="1" a="1"/>
  <c r="E7655" i="1" s="1"/>
  <c r="E7656" i="1" a="1"/>
  <c r="E7656" i="1" s="1"/>
  <c r="E7657" i="1" a="1"/>
  <c r="E7657" i="1" s="1"/>
  <c r="E7658" i="1" a="1"/>
  <c r="E7658" i="1" s="1"/>
  <c r="E7659" i="1" a="1"/>
  <c r="E7659" i="1" s="1"/>
  <c r="E7660" i="1" a="1"/>
  <c r="E7660" i="1" s="1"/>
  <c r="E7661" i="1" a="1"/>
  <c r="E7661" i="1" s="1"/>
  <c r="E7662" i="1" a="1"/>
  <c r="E7662" i="1" s="1"/>
  <c r="E7663" i="1" a="1"/>
  <c r="E7663" i="1" s="1"/>
  <c r="E7664" i="1" a="1"/>
  <c r="E7664" i="1" s="1"/>
  <c r="E7665" i="1" a="1"/>
  <c r="E7665" i="1" s="1"/>
  <c r="E7666" i="1" a="1"/>
  <c r="E7666" i="1" s="1"/>
  <c r="E7667" i="1" a="1"/>
  <c r="E7667" i="1" s="1"/>
  <c r="E7668" i="1" a="1"/>
  <c r="E7668" i="1" s="1"/>
  <c r="E7669" i="1" a="1"/>
  <c r="E7669" i="1" s="1"/>
  <c r="E7670" i="1" a="1"/>
  <c r="E7670" i="1" s="1"/>
  <c r="E7671" i="1" a="1"/>
  <c r="E7671" i="1" s="1"/>
  <c r="E7672" i="1" a="1"/>
  <c r="E7672" i="1" s="1"/>
  <c r="E7673" i="1" a="1"/>
  <c r="E7673" i="1" s="1"/>
  <c r="E7674" i="1" a="1"/>
  <c r="E7674" i="1" s="1"/>
  <c r="E7675" i="1" a="1"/>
  <c r="E7675" i="1" s="1"/>
  <c r="E7676" i="1" a="1"/>
  <c r="E7676" i="1" s="1"/>
  <c r="E7677" i="1" a="1"/>
  <c r="E7677" i="1" s="1"/>
  <c r="E7678" i="1" a="1"/>
  <c r="E7678" i="1" s="1"/>
  <c r="E7679" i="1" a="1"/>
  <c r="E7679" i="1" s="1"/>
  <c r="E7680" i="1" a="1"/>
  <c r="E7680" i="1" s="1"/>
  <c r="E7681" i="1" a="1"/>
  <c r="E7681" i="1" s="1"/>
  <c r="E7682" i="1" a="1"/>
  <c r="E7682" i="1" s="1"/>
  <c r="E7683" i="1" a="1"/>
  <c r="E7683" i="1" s="1"/>
  <c r="E7684" i="1" a="1"/>
  <c r="E7684" i="1" s="1"/>
  <c r="E7685" i="1" a="1"/>
  <c r="E7685" i="1" s="1"/>
  <c r="E7686" i="1" a="1"/>
  <c r="E7686" i="1" s="1"/>
  <c r="E7687" i="1" a="1"/>
  <c r="E7687" i="1" s="1"/>
  <c r="E7688" i="1" a="1"/>
  <c r="E7688" i="1" s="1"/>
  <c r="E7689" i="1" a="1"/>
  <c r="E7689" i="1" s="1"/>
  <c r="E7690" i="1" a="1"/>
  <c r="E7690" i="1" s="1"/>
  <c r="E7691" i="1" a="1"/>
  <c r="E7691" i="1" s="1"/>
  <c r="E7692" i="1" a="1"/>
  <c r="E7692" i="1" s="1"/>
  <c r="E7693" i="1" a="1"/>
  <c r="E7693" i="1" s="1"/>
  <c r="E7694" i="1" a="1"/>
  <c r="E7694" i="1" s="1"/>
  <c r="E7695" i="1" a="1"/>
  <c r="E7695" i="1" s="1"/>
  <c r="E7696" i="1" a="1"/>
  <c r="E7696" i="1" s="1"/>
  <c r="E7697" i="1" a="1"/>
  <c r="E7697" i="1" s="1"/>
  <c r="E7698" i="1" a="1"/>
  <c r="E7698" i="1" s="1"/>
  <c r="E7699" i="1" a="1"/>
  <c r="E7699" i="1" s="1"/>
  <c r="E7700" i="1" a="1"/>
  <c r="E7700" i="1" s="1"/>
  <c r="E7701" i="1" a="1"/>
  <c r="E7701" i="1" s="1"/>
  <c r="E7702" i="1" a="1"/>
  <c r="E7702" i="1" s="1"/>
  <c r="E7703" i="1" a="1"/>
  <c r="E7703" i="1" s="1"/>
  <c r="E7704" i="1" a="1"/>
  <c r="E7704" i="1" s="1"/>
  <c r="E7705" i="1" a="1"/>
  <c r="E7705" i="1" s="1"/>
  <c r="E7706" i="1" a="1"/>
  <c r="E7706" i="1" s="1"/>
  <c r="E7707" i="1" a="1"/>
  <c r="E7707" i="1" s="1"/>
  <c r="E7708" i="1" a="1"/>
  <c r="E7708" i="1" s="1"/>
  <c r="E7709" i="1" a="1"/>
  <c r="E7709" i="1" s="1"/>
  <c r="E7710" i="1" a="1"/>
  <c r="E7710" i="1" s="1"/>
  <c r="E7711" i="1" a="1"/>
  <c r="E7711" i="1" s="1"/>
  <c r="E7712" i="1" a="1"/>
  <c r="E7712" i="1" s="1"/>
  <c r="E7713" i="1" a="1"/>
  <c r="E7713" i="1" s="1"/>
  <c r="E7714" i="1" a="1"/>
  <c r="E7714" i="1" s="1"/>
  <c r="E7715" i="1" a="1"/>
  <c r="E7715" i="1" s="1"/>
  <c r="E7716" i="1" a="1"/>
  <c r="E7716" i="1" s="1"/>
  <c r="E7717" i="1" a="1"/>
  <c r="E7717" i="1" s="1"/>
  <c r="E7718" i="1" a="1"/>
  <c r="E7718" i="1" s="1"/>
  <c r="E7719" i="1" a="1"/>
  <c r="E7719" i="1" s="1"/>
  <c r="E7720" i="1" a="1"/>
  <c r="E7720" i="1" s="1"/>
  <c r="E7721" i="1" a="1"/>
  <c r="E7721" i="1" s="1"/>
  <c r="E7722" i="1" a="1"/>
  <c r="E7722" i="1" s="1"/>
  <c r="E7723" i="1" a="1"/>
  <c r="E7723" i="1" s="1"/>
  <c r="E7724" i="1" a="1"/>
  <c r="E7724" i="1" s="1"/>
  <c r="E7725" i="1" a="1"/>
  <c r="E7725" i="1" s="1"/>
  <c r="E7726" i="1" a="1"/>
  <c r="E7726" i="1" s="1"/>
  <c r="E7727" i="1" a="1"/>
  <c r="E7727" i="1" s="1"/>
  <c r="E7728" i="1" a="1"/>
  <c r="E7728" i="1" s="1"/>
  <c r="E7729" i="1" a="1"/>
  <c r="E7729" i="1" s="1"/>
  <c r="E7730" i="1" a="1"/>
  <c r="E7730" i="1" s="1"/>
  <c r="E7731" i="1" a="1"/>
  <c r="E7731" i="1" s="1"/>
  <c r="E7732" i="1" a="1"/>
  <c r="E7732" i="1" s="1"/>
  <c r="E7733" i="1" a="1"/>
  <c r="E7733" i="1" s="1"/>
  <c r="E7734" i="1" a="1"/>
  <c r="E7734" i="1" s="1"/>
  <c r="E7735" i="1" a="1"/>
  <c r="E7735" i="1" s="1"/>
  <c r="E7736" i="1" a="1"/>
  <c r="E7736" i="1" s="1"/>
  <c r="E7737" i="1" a="1"/>
  <c r="E7737" i="1" s="1"/>
  <c r="E7738" i="1" a="1"/>
  <c r="E7738" i="1" s="1"/>
  <c r="E7739" i="1" a="1"/>
  <c r="E7739" i="1" s="1"/>
  <c r="E7740" i="1" a="1"/>
  <c r="E7740" i="1" s="1"/>
  <c r="E7741" i="1" a="1"/>
  <c r="E7741" i="1" s="1"/>
  <c r="E7742" i="1" a="1"/>
  <c r="E7742" i="1" s="1"/>
  <c r="E7743" i="1" a="1"/>
  <c r="E7743" i="1" s="1"/>
  <c r="E7744" i="1" a="1"/>
  <c r="E7744" i="1" s="1"/>
  <c r="E7745" i="1" a="1"/>
  <c r="E7745" i="1" s="1"/>
  <c r="E7746" i="1" a="1"/>
  <c r="E7746" i="1" s="1"/>
  <c r="E7747" i="1" a="1"/>
  <c r="E7747" i="1" s="1"/>
  <c r="E7748" i="1" a="1"/>
  <c r="E7748" i="1" s="1"/>
  <c r="E7749" i="1" a="1"/>
  <c r="E7749" i="1" s="1"/>
  <c r="E7750" i="1" a="1"/>
  <c r="E7750" i="1" s="1"/>
  <c r="E7751" i="1" a="1"/>
  <c r="E7751" i="1" s="1"/>
  <c r="E7752" i="1" a="1"/>
  <c r="E7752" i="1" s="1"/>
  <c r="E7753" i="1" a="1"/>
  <c r="E7753" i="1" s="1"/>
  <c r="E7754" i="1" a="1"/>
  <c r="E7754" i="1" s="1"/>
  <c r="E7755" i="1" a="1"/>
  <c r="E7755" i="1" s="1"/>
  <c r="E7756" i="1" a="1"/>
  <c r="E7756" i="1" s="1"/>
  <c r="E7757" i="1" a="1"/>
  <c r="E7757" i="1" s="1"/>
  <c r="E7758" i="1" a="1"/>
  <c r="E7758" i="1" s="1"/>
  <c r="E7759" i="1" a="1"/>
  <c r="E7759" i="1" s="1"/>
  <c r="E7760" i="1" a="1"/>
  <c r="E7760" i="1" s="1"/>
  <c r="E7761" i="1" a="1"/>
  <c r="E7761" i="1" s="1"/>
  <c r="E7762" i="1" a="1"/>
  <c r="E7762" i="1" s="1"/>
  <c r="E7763" i="1" a="1"/>
  <c r="E7763" i="1" s="1"/>
  <c r="E7764" i="1" a="1"/>
  <c r="E7764" i="1" s="1"/>
  <c r="E7765" i="1" a="1"/>
  <c r="E7765" i="1" s="1"/>
  <c r="E7766" i="1" a="1"/>
  <c r="E7766" i="1" s="1"/>
  <c r="E7767" i="1" a="1"/>
  <c r="E7767" i="1" s="1"/>
  <c r="E7768" i="1" a="1"/>
  <c r="E7768" i="1" s="1"/>
  <c r="E7769" i="1" a="1"/>
  <c r="E7769" i="1" s="1"/>
  <c r="E7770" i="1" a="1"/>
  <c r="E7770" i="1" s="1"/>
  <c r="E7771" i="1" a="1"/>
  <c r="E7771" i="1" s="1"/>
  <c r="E7772" i="1" a="1"/>
  <c r="E7772" i="1" s="1"/>
  <c r="E7773" i="1" a="1"/>
  <c r="E7773" i="1" s="1"/>
  <c r="E7774" i="1" a="1"/>
  <c r="E7774" i="1" s="1"/>
  <c r="E7775" i="1" a="1"/>
  <c r="E7775" i="1" s="1"/>
  <c r="E7776" i="1" a="1"/>
  <c r="E7776" i="1" s="1"/>
  <c r="E7777" i="1" a="1"/>
  <c r="E7777" i="1" s="1"/>
  <c r="E7778" i="1" a="1"/>
  <c r="E7778" i="1" s="1"/>
  <c r="E7779" i="1" a="1"/>
  <c r="E7779" i="1" s="1"/>
  <c r="E7780" i="1" a="1"/>
  <c r="E7780" i="1" s="1"/>
  <c r="E7781" i="1" a="1"/>
  <c r="E7781" i="1" s="1"/>
  <c r="E7782" i="1" a="1"/>
  <c r="E7782" i="1" s="1"/>
  <c r="E7783" i="1" a="1"/>
  <c r="E7783" i="1" s="1"/>
  <c r="E7784" i="1" a="1"/>
  <c r="E7784" i="1" s="1"/>
  <c r="E7785" i="1" a="1"/>
  <c r="E7785" i="1" s="1"/>
  <c r="E7786" i="1" a="1"/>
  <c r="E7786" i="1" s="1"/>
  <c r="E7787" i="1" a="1"/>
  <c r="E7787" i="1" s="1"/>
  <c r="E7788" i="1" a="1"/>
  <c r="E7788" i="1" s="1"/>
  <c r="E7789" i="1" a="1"/>
  <c r="E7789" i="1" s="1"/>
  <c r="E7790" i="1" a="1"/>
  <c r="E7790" i="1" s="1"/>
  <c r="E7791" i="1" a="1"/>
  <c r="E7791" i="1" s="1"/>
  <c r="E7792" i="1" a="1"/>
  <c r="E7792" i="1" s="1"/>
  <c r="E7793" i="1" a="1"/>
  <c r="E7793" i="1" s="1"/>
  <c r="E7794" i="1" a="1"/>
  <c r="E7794" i="1" s="1"/>
  <c r="E7795" i="1" a="1"/>
  <c r="E7795" i="1" s="1"/>
  <c r="E7796" i="1" a="1"/>
  <c r="E7796" i="1" s="1"/>
  <c r="E7797" i="1" a="1"/>
  <c r="E7797" i="1" s="1"/>
  <c r="E7798" i="1" a="1"/>
  <c r="E7798" i="1" s="1"/>
  <c r="E7799" i="1" a="1"/>
  <c r="E7799" i="1" s="1"/>
  <c r="E7800" i="1" a="1"/>
  <c r="E7800" i="1" s="1"/>
  <c r="E7801" i="1" a="1"/>
  <c r="E7801" i="1" s="1"/>
  <c r="E7802" i="1" a="1"/>
  <c r="E7802" i="1" s="1"/>
  <c r="E7803" i="1" a="1"/>
  <c r="E7803" i="1" s="1"/>
  <c r="E7804" i="1" a="1"/>
  <c r="E7804" i="1" s="1"/>
  <c r="E7805" i="1" a="1"/>
  <c r="E7805" i="1" s="1"/>
  <c r="E7806" i="1" a="1"/>
  <c r="E7806" i="1" s="1"/>
  <c r="E7807" i="1" a="1"/>
  <c r="E7807" i="1" s="1"/>
  <c r="E7808" i="1" a="1"/>
  <c r="E7808" i="1" s="1"/>
  <c r="E7809" i="1" a="1"/>
  <c r="E7809" i="1" s="1"/>
  <c r="E7810" i="1" a="1"/>
  <c r="E7810" i="1" s="1"/>
  <c r="E7811" i="1" a="1"/>
  <c r="E7811" i="1" s="1"/>
  <c r="E7812" i="1" a="1"/>
  <c r="E7812" i="1" s="1"/>
  <c r="E7813" i="1" a="1"/>
  <c r="E7813" i="1" s="1"/>
  <c r="E7814" i="1" a="1"/>
  <c r="E7814" i="1" s="1"/>
  <c r="E7815" i="1" a="1"/>
  <c r="E7815" i="1" s="1"/>
  <c r="E7816" i="1" a="1"/>
  <c r="E7816" i="1" s="1"/>
  <c r="E7817" i="1" a="1"/>
  <c r="E7817" i="1" s="1"/>
  <c r="E7818" i="1" a="1"/>
  <c r="E7818" i="1" s="1"/>
  <c r="E7819" i="1" a="1"/>
  <c r="E7819" i="1" s="1"/>
  <c r="E7820" i="1" a="1"/>
  <c r="E7820" i="1" s="1"/>
  <c r="E7821" i="1" a="1"/>
  <c r="E7821" i="1" s="1"/>
  <c r="E7822" i="1" a="1"/>
  <c r="E7822" i="1" s="1"/>
  <c r="E7823" i="1" a="1"/>
  <c r="E7823" i="1" s="1"/>
  <c r="E7824" i="1" a="1"/>
  <c r="E7824" i="1" s="1"/>
  <c r="E7825" i="1" a="1"/>
  <c r="E7825" i="1" s="1"/>
  <c r="E7826" i="1" a="1"/>
  <c r="E7826" i="1" s="1"/>
  <c r="E7827" i="1" a="1"/>
  <c r="E7827" i="1" s="1"/>
  <c r="E7828" i="1" a="1"/>
  <c r="E7828" i="1" s="1"/>
  <c r="E7829" i="1" a="1"/>
  <c r="E7829" i="1" s="1"/>
  <c r="E7830" i="1" a="1"/>
  <c r="E7830" i="1" s="1"/>
  <c r="E7831" i="1" a="1"/>
  <c r="E7831" i="1" s="1"/>
  <c r="E7832" i="1" a="1"/>
  <c r="E7832" i="1" s="1"/>
  <c r="E7833" i="1" a="1"/>
  <c r="E7833" i="1" s="1"/>
  <c r="E7834" i="1" a="1"/>
  <c r="E7834" i="1" s="1"/>
  <c r="E7835" i="1" a="1"/>
  <c r="E7835" i="1" s="1"/>
  <c r="E7836" i="1" a="1"/>
  <c r="E7836" i="1" s="1"/>
  <c r="E7837" i="1" a="1"/>
  <c r="E7837" i="1" s="1"/>
  <c r="E7838" i="1" a="1"/>
  <c r="E7838" i="1" s="1"/>
  <c r="E7839" i="1" a="1"/>
  <c r="E7839" i="1" s="1"/>
  <c r="E7840" i="1" a="1"/>
  <c r="E7840" i="1" s="1"/>
  <c r="E7841" i="1" a="1"/>
  <c r="E7841" i="1" s="1"/>
  <c r="E7842" i="1" a="1"/>
  <c r="E7842" i="1" s="1"/>
  <c r="E7843" i="1" a="1"/>
  <c r="E7843" i="1" s="1"/>
  <c r="E7844" i="1" a="1"/>
  <c r="E7844" i="1" s="1"/>
  <c r="E7845" i="1" a="1"/>
  <c r="E7845" i="1" s="1"/>
  <c r="E7846" i="1" a="1"/>
  <c r="E7846" i="1" s="1"/>
  <c r="E7847" i="1" a="1"/>
  <c r="E7847" i="1" s="1"/>
  <c r="E7848" i="1" a="1"/>
  <c r="E7848" i="1" s="1"/>
  <c r="E7849" i="1" a="1"/>
  <c r="E7849" i="1" s="1"/>
  <c r="E7850" i="1" a="1"/>
  <c r="E7850" i="1" s="1"/>
  <c r="E7851" i="1" a="1"/>
  <c r="E7851" i="1" s="1"/>
  <c r="E7852" i="1" a="1"/>
  <c r="E7852" i="1" s="1"/>
  <c r="E7853" i="1" a="1"/>
  <c r="E7853" i="1" s="1"/>
  <c r="E7854" i="1" a="1"/>
  <c r="E7854" i="1" s="1"/>
  <c r="E7855" i="1" a="1"/>
  <c r="E7855" i="1" s="1"/>
  <c r="E7856" i="1" a="1"/>
  <c r="E7856" i="1" s="1"/>
  <c r="E7857" i="1" a="1"/>
  <c r="E7857" i="1" s="1"/>
  <c r="E7858" i="1" a="1"/>
  <c r="E7858" i="1" s="1"/>
  <c r="E7859" i="1" a="1"/>
  <c r="E7859" i="1" s="1"/>
  <c r="E7860" i="1" a="1"/>
  <c r="E7860" i="1" s="1"/>
  <c r="E7861" i="1" a="1"/>
  <c r="E7861" i="1" s="1"/>
  <c r="E7862" i="1" a="1"/>
  <c r="E7862" i="1" s="1"/>
  <c r="E7863" i="1" a="1"/>
  <c r="E7863" i="1" s="1"/>
  <c r="E7864" i="1" a="1"/>
  <c r="E7864" i="1" s="1"/>
  <c r="E7865" i="1" a="1"/>
  <c r="E7865" i="1" s="1"/>
  <c r="E7866" i="1" a="1"/>
  <c r="E7866" i="1" s="1"/>
  <c r="E7867" i="1" a="1"/>
  <c r="E7867" i="1" s="1"/>
  <c r="E7868" i="1" a="1"/>
  <c r="E7868" i="1" s="1"/>
  <c r="E7869" i="1" a="1"/>
  <c r="E7869" i="1" s="1"/>
  <c r="E7870" i="1" a="1"/>
  <c r="E7870" i="1" s="1"/>
  <c r="E7871" i="1" a="1"/>
  <c r="E7871" i="1" s="1"/>
  <c r="E7872" i="1" a="1"/>
  <c r="E7872" i="1" s="1"/>
  <c r="E7873" i="1" a="1"/>
  <c r="E7873" i="1" s="1"/>
  <c r="E7874" i="1" a="1"/>
  <c r="E7874" i="1" s="1"/>
  <c r="E7875" i="1" a="1"/>
  <c r="E7875" i="1" s="1"/>
  <c r="E7876" i="1" a="1"/>
  <c r="E7876" i="1" s="1"/>
  <c r="E7877" i="1" a="1"/>
  <c r="E7877" i="1" s="1"/>
  <c r="E7878" i="1" a="1"/>
  <c r="E7878" i="1" s="1"/>
  <c r="E7879" i="1" a="1"/>
  <c r="E7879" i="1" s="1"/>
  <c r="E7880" i="1" a="1"/>
  <c r="E7880" i="1" s="1"/>
  <c r="E7881" i="1" a="1"/>
  <c r="E7881" i="1" s="1"/>
  <c r="E7882" i="1" a="1"/>
  <c r="E7882" i="1" s="1"/>
  <c r="E7883" i="1" a="1"/>
  <c r="E7883" i="1" s="1"/>
  <c r="E7884" i="1" a="1"/>
  <c r="E7884" i="1" s="1"/>
  <c r="E7885" i="1" a="1"/>
  <c r="E7885" i="1" s="1"/>
  <c r="E7886" i="1" a="1"/>
  <c r="E7886" i="1" s="1"/>
  <c r="E7887" i="1" a="1"/>
  <c r="E7887" i="1" s="1"/>
  <c r="E7888" i="1" a="1"/>
  <c r="E7888" i="1" s="1"/>
  <c r="E7889" i="1" a="1"/>
  <c r="E7889" i="1" s="1"/>
  <c r="E7890" i="1" a="1"/>
  <c r="E7890" i="1" s="1"/>
  <c r="E7891" i="1" a="1"/>
  <c r="E7891" i="1" s="1"/>
  <c r="E7892" i="1" a="1"/>
  <c r="E7892" i="1" s="1"/>
  <c r="E7893" i="1" a="1"/>
  <c r="E7893" i="1" s="1"/>
  <c r="E7894" i="1" a="1"/>
  <c r="E7894" i="1" s="1"/>
  <c r="E7895" i="1" a="1"/>
  <c r="E7895" i="1" s="1"/>
  <c r="E7896" i="1" a="1"/>
  <c r="E7896" i="1" s="1"/>
  <c r="E7897" i="1" a="1"/>
  <c r="E7897" i="1" s="1"/>
  <c r="E7898" i="1" a="1"/>
  <c r="E7898" i="1" s="1"/>
  <c r="E7899" i="1" a="1"/>
  <c r="E7899" i="1" s="1"/>
  <c r="E7900" i="1" a="1"/>
  <c r="E7900" i="1" s="1"/>
  <c r="E7901" i="1" a="1"/>
  <c r="E7901" i="1" s="1"/>
  <c r="E7902" i="1" a="1"/>
  <c r="E7902" i="1" s="1"/>
  <c r="E7903" i="1" a="1"/>
  <c r="E7903" i="1" s="1"/>
  <c r="E7904" i="1" a="1"/>
  <c r="E7904" i="1" s="1"/>
  <c r="E7905" i="1" a="1"/>
  <c r="E7905" i="1" s="1"/>
  <c r="E7906" i="1" a="1"/>
  <c r="E7906" i="1" s="1"/>
  <c r="E7907" i="1" a="1"/>
  <c r="E7907" i="1" s="1"/>
  <c r="E7908" i="1" a="1"/>
  <c r="E7908" i="1" s="1"/>
  <c r="E7909" i="1" a="1"/>
  <c r="E7909" i="1" s="1"/>
  <c r="E7910" i="1" a="1"/>
  <c r="E7910" i="1" s="1"/>
  <c r="E7911" i="1" a="1"/>
  <c r="E7911" i="1" s="1"/>
  <c r="E7912" i="1" a="1"/>
  <c r="E7912" i="1" s="1"/>
  <c r="E7913" i="1" a="1"/>
  <c r="E7913" i="1" s="1"/>
  <c r="E7914" i="1" a="1"/>
  <c r="E7914" i="1" s="1"/>
  <c r="E7915" i="1" a="1"/>
  <c r="E7915" i="1" s="1"/>
  <c r="E7916" i="1" a="1"/>
  <c r="E7916" i="1" s="1"/>
  <c r="E7917" i="1" a="1"/>
  <c r="E7917" i="1" s="1"/>
  <c r="E7918" i="1" a="1"/>
  <c r="E7918" i="1" s="1"/>
  <c r="E7919" i="1" a="1"/>
  <c r="E7919" i="1" s="1"/>
  <c r="E7920" i="1" a="1"/>
  <c r="E7920" i="1" s="1"/>
  <c r="E7921" i="1" a="1"/>
  <c r="E7921" i="1" s="1"/>
  <c r="E7922" i="1" a="1"/>
  <c r="E7922" i="1" s="1"/>
  <c r="E7923" i="1" a="1"/>
  <c r="E7923" i="1" s="1"/>
  <c r="E7924" i="1" a="1"/>
  <c r="E7924" i="1" s="1"/>
  <c r="E7925" i="1" a="1"/>
  <c r="E7925" i="1" s="1"/>
  <c r="E7926" i="1" a="1"/>
  <c r="E7926" i="1" s="1"/>
  <c r="E7927" i="1" a="1"/>
  <c r="E7927" i="1" s="1"/>
  <c r="E7928" i="1" a="1"/>
  <c r="E7928" i="1" s="1"/>
  <c r="E7929" i="1" a="1"/>
  <c r="E7929" i="1" s="1"/>
  <c r="E7930" i="1" a="1"/>
  <c r="E7930" i="1" s="1"/>
  <c r="E7931" i="1" a="1"/>
  <c r="E7931" i="1" s="1"/>
  <c r="E7932" i="1" a="1"/>
  <c r="E7932" i="1" s="1"/>
  <c r="E7933" i="1" a="1"/>
  <c r="E7933" i="1" s="1"/>
  <c r="E7934" i="1" a="1"/>
  <c r="E7934" i="1" s="1"/>
  <c r="E7935" i="1" a="1"/>
  <c r="E7935" i="1" s="1"/>
  <c r="E7936" i="1" a="1"/>
  <c r="E7936" i="1" s="1"/>
  <c r="E7937" i="1" a="1"/>
  <c r="E7937" i="1" s="1"/>
  <c r="E7938" i="1" a="1"/>
  <c r="E7938" i="1" s="1"/>
  <c r="E7939" i="1" a="1"/>
  <c r="E7939" i="1" s="1"/>
  <c r="E7940" i="1" a="1"/>
  <c r="E7940" i="1" s="1"/>
  <c r="E7941" i="1" a="1"/>
  <c r="E7941" i="1" s="1"/>
  <c r="E7942" i="1" a="1"/>
  <c r="E7942" i="1" s="1"/>
  <c r="E7943" i="1" a="1"/>
  <c r="E7943" i="1" s="1"/>
  <c r="E7944" i="1" a="1"/>
  <c r="E7944" i="1" s="1"/>
  <c r="E7945" i="1" a="1"/>
  <c r="E7945" i="1" s="1"/>
  <c r="E7946" i="1" a="1"/>
  <c r="E7946" i="1" s="1"/>
  <c r="E7947" i="1" a="1"/>
  <c r="E7947" i="1" s="1"/>
  <c r="E7948" i="1" a="1"/>
  <c r="E7948" i="1" s="1"/>
  <c r="E7949" i="1" a="1"/>
  <c r="E7949" i="1" s="1"/>
  <c r="E7950" i="1" a="1"/>
  <c r="E7950" i="1" s="1"/>
  <c r="E7951" i="1" a="1"/>
  <c r="E7951" i="1" s="1"/>
  <c r="E7952" i="1" a="1"/>
  <c r="E7952" i="1" s="1"/>
  <c r="E7953" i="1" a="1"/>
  <c r="E7953" i="1" s="1"/>
  <c r="E7954" i="1" a="1"/>
  <c r="E7954" i="1" s="1"/>
  <c r="E7955" i="1" a="1"/>
  <c r="E7955" i="1" s="1"/>
  <c r="E7956" i="1" a="1"/>
  <c r="E7956" i="1" s="1"/>
  <c r="E7957" i="1" a="1"/>
  <c r="E7957" i="1" s="1"/>
  <c r="E7958" i="1" a="1"/>
  <c r="E7958" i="1"/>
  <c r="E7959" i="1" a="1"/>
  <c r="E7959" i="1" s="1"/>
  <c r="E7960" i="1" a="1"/>
  <c r="E7960" i="1" s="1"/>
  <c r="E7961" i="1" a="1"/>
  <c r="E7961" i="1" s="1"/>
  <c r="E7962" i="1" a="1"/>
  <c r="E7962" i="1" s="1"/>
  <c r="E7963" i="1" a="1"/>
  <c r="E7963" i="1" s="1"/>
  <c r="E7964" i="1" a="1"/>
  <c r="E7964" i="1" s="1"/>
  <c r="E7965" i="1" a="1"/>
  <c r="E7965" i="1" s="1"/>
  <c r="E7966" i="1" a="1"/>
  <c r="E7966" i="1" s="1"/>
  <c r="E7967" i="1" a="1"/>
  <c r="E7967" i="1" s="1"/>
  <c r="E7968" i="1" a="1"/>
  <c r="E7968" i="1" s="1"/>
  <c r="E7969" i="1" a="1"/>
  <c r="E7969" i="1" s="1"/>
  <c r="E7970" i="1" a="1"/>
  <c r="E7970" i="1" s="1"/>
  <c r="E7971" i="1" a="1"/>
  <c r="E7971" i="1" s="1"/>
  <c r="E7972" i="1" a="1"/>
  <c r="E7972" i="1" s="1"/>
  <c r="E7973" i="1" a="1"/>
  <c r="E7973" i="1" s="1"/>
  <c r="E7974" i="1" a="1"/>
  <c r="E7974" i="1" s="1"/>
  <c r="E7975" i="1" a="1"/>
  <c r="E7975" i="1" s="1"/>
  <c r="E7976" i="1" a="1"/>
  <c r="E7976" i="1" s="1"/>
  <c r="E7977" i="1" a="1"/>
  <c r="E7977" i="1" s="1"/>
  <c r="E7978" i="1" a="1"/>
  <c r="E7978" i="1" s="1"/>
  <c r="E7979" i="1" a="1"/>
  <c r="E7979" i="1" s="1"/>
  <c r="E7980" i="1" a="1"/>
  <c r="E7980" i="1" s="1"/>
  <c r="E7981" i="1" a="1"/>
  <c r="E7981" i="1" s="1"/>
  <c r="E7982" i="1" a="1"/>
  <c r="E7982" i="1" s="1"/>
  <c r="E7983" i="1" a="1"/>
  <c r="E7983" i="1" s="1"/>
  <c r="E7984" i="1" a="1"/>
  <c r="E7984" i="1" s="1"/>
  <c r="E7985" i="1" a="1"/>
  <c r="E7985" i="1" s="1"/>
  <c r="E7986" i="1" a="1"/>
  <c r="E7986" i="1" s="1"/>
  <c r="E7987" i="1" a="1"/>
  <c r="E7987" i="1" s="1"/>
  <c r="E7988" i="1" a="1"/>
  <c r="E7988" i="1" s="1"/>
  <c r="E7989" i="1" a="1"/>
  <c r="E7989" i="1" s="1"/>
  <c r="E7990" i="1" a="1"/>
  <c r="E7990" i="1" s="1"/>
  <c r="E7991" i="1" a="1"/>
  <c r="E7991" i="1" s="1"/>
  <c r="E7992" i="1" a="1"/>
  <c r="E7992" i="1" s="1"/>
  <c r="E7993" i="1" a="1"/>
  <c r="E7993" i="1" s="1"/>
  <c r="E7994" i="1" a="1"/>
  <c r="E7994" i="1" s="1"/>
  <c r="E7995" i="1" a="1"/>
  <c r="E7995" i="1" s="1"/>
  <c r="E7996" i="1" a="1"/>
  <c r="E7996" i="1" s="1"/>
  <c r="E7997" i="1" a="1"/>
  <c r="E7997" i="1" s="1"/>
  <c r="E7998" i="1" a="1"/>
  <c r="E7998" i="1" s="1"/>
  <c r="E7999" i="1" a="1"/>
  <c r="E7999" i="1" s="1"/>
  <c r="E8000" i="1" a="1"/>
  <c r="E8000" i="1" s="1"/>
  <c r="E8001" i="1" a="1"/>
  <c r="E8001" i="1" s="1"/>
  <c r="E8002" i="1" a="1"/>
  <c r="E8002" i="1" s="1"/>
  <c r="E8003" i="1" a="1"/>
  <c r="E8003" i="1" s="1"/>
  <c r="E8004" i="1" a="1"/>
  <c r="E8004" i="1" s="1"/>
  <c r="E8005" i="1" a="1"/>
  <c r="E8005" i="1" s="1"/>
  <c r="E8006" i="1" a="1"/>
  <c r="E8006" i="1" s="1"/>
  <c r="E8007" i="1" a="1"/>
  <c r="E8007" i="1" s="1"/>
  <c r="E8008" i="1" a="1"/>
  <c r="E8008" i="1" s="1"/>
  <c r="E8009" i="1" a="1"/>
  <c r="E8009" i="1" s="1"/>
  <c r="E8010" i="1" a="1"/>
  <c r="E8010" i="1" s="1"/>
  <c r="E8011" i="1" a="1"/>
  <c r="E8011" i="1" s="1"/>
  <c r="E8012" i="1" a="1"/>
  <c r="E8012" i="1" s="1"/>
  <c r="E8013" i="1" a="1"/>
  <c r="E8013" i="1" s="1"/>
  <c r="E8014" i="1" a="1"/>
  <c r="E8014" i="1" s="1"/>
  <c r="E8015" i="1" a="1"/>
  <c r="E8015" i="1" s="1"/>
  <c r="E8016" i="1" a="1"/>
  <c r="E8016" i="1" s="1"/>
  <c r="E8017" i="1" a="1"/>
  <c r="E8017" i="1" s="1"/>
  <c r="E8018" i="1" a="1"/>
  <c r="E8018" i="1" s="1"/>
  <c r="E8019" i="1" a="1"/>
  <c r="E8019" i="1" s="1"/>
  <c r="E8020" i="1" a="1"/>
  <c r="E8020" i="1" s="1"/>
  <c r="E8021" i="1" a="1"/>
  <c r="E8021" i="1" s="1"/>
  <c r="E8022" i="1" a="1"/>
  <c r="E8022" i="1" s="1"/>
  <c r="E8023" i="1" a="1"/>
  <c r="E8023" i="1" s="1"/>
  <c r="E8024" i="1" a="1"/>
  <c r="E8024" i="1" s="1"/>
  <c r="E8025" i="1" a="1"/>
  <c r="E8025" i="1" s="1"/>
  <c r="E8026" i="1" a="1"/>
  <c r="E8026" i="1" s="1"/>
  <c r="E8027" i="1" a="1"/>
  <c r="E8027" i="1" s="1"/>
  <c r="E8028" i="1" a="1"/>
  <c r="E8028" i="1" s="1"/>
  <c r="E8029" i="1" a="1"/>
  <c r="E8029" i="1" s="1"/>
  <c r="E8030" i="1" a="1"/>
  <c r="E8030" i="1" s="1"/>
  <c r="E8031" i="1" a="1"/>
  <c r="E8031" i="1" s="1"/>
  <c r="E8032" i="1" a="1"/>
  <c r="E8032" i="1" s="1"/>
  <c r="E8033" i="1" a="1"/>
  <c r="E8033" i="1" s="1"/>
  <c r="E8034" i="1" a="1"/>
  <c r="E8034" i="1" s="1"/>
  <c r="E8035" i="1" a="1"/>
  <c r="E8035" i="1" s="1"/>
  <c r="E8036" i="1" a="1"/>
  <c r="E8036" i="1" s="1"/>
  <c r="E8037" i="1" a="1"/>
  <c r="E8037" i="1" s="1"/>
  <c r="E8038" i="1" a="1"/>
  <c r="E8038" i="1" s="1"/>
  <c r="E8039" i="1" a="1"/>
  <c r="E8039" i="1" s="1"/>
  <c r="E8040" i="1" a="1"/>
  <c r="E8040" i="1" s="1"/>
  <c r="E8041" i="1" a="1"/>
  <c r="E8041" i="1" s="1"/>
  <c r="E8042" i="1" a="1"/>
  <c r="E8042" i="1" s="1"/>
  <c r="E8043" i="1" a="1"/>
  <c r="E8043" i="1" s="1"/>
  <c r="E8044" i="1" a="1"/>
  <c r="E8044" i="1" s="1"/>
  <c r="E8045" i="1" a="1"/>
  <c r="E8045" i="1" s="1"/>
  <c r="E8046" i="1" a="1"/>
  <c r="E8046" i="1" s="1"/>
  <c r="E8047" i="1" a="1"/>
  <c r="E8047" i="1" s="1"/>
  <c r="E8048" i="1" a="1"/>
  <c r="E8048" i="1" s="1"/>
  <c r="E8049" i="1" a="1"/>
  <c r="E8049" i="1" s="1"/>
  <c r="E8050" i="1" a="1"/>
  <c r="E8050" i="1" s="1"/>
  <c r="E8051" i="1" a="1"/>
  <c r="E8051" i="1" s="1"/>
  <c r="E8052" i="1" a="1"/>
  <c r="E8052" i="1" s="1"/>
  <c r="E8053" i="1" a="1"/>
  <c r="E8053" i="1" s="1"/>
  <c r="E8054" i="1" a="1"/>
  <c r="E8054" i="1" s="1"/>
  <c r="E8055" i="1" a="1"/>
  <c r="E8055" i="1" s="1"/>
  <c r="E8056" i="1" a="1"/>
  <c r="E8056" i="1" s="1"/>
  <c r="E8057" i="1" a="1"/>
  <c r="E8057" i="1" s="1"/>
  <c r="E8058" i="1" a="1"/>
  <c r="E8058" i="1" s="1"/>
  <c r="E8059" i="1" a="1"/>
  <c r="E8059" i="1" s="1"/>
  <c r="E8060" i="1" a="1"/>
  <c r="E8060" i="1" s="1"/>
  <c r="E8061" i="1" a="1"/>
  <c r="E8061" i="1" s="1"/>
  <c r="E8062" i="1" a="1"/>
  <c r="E8062" i="1" s="1"/>
  <c r="E8063" i="1" a="1"/>
  <c r="E8063" i="1" s="1"/>
  <c r="E8064" i="1" a="1"/>
  <c r="E8064" i="1" s="1"/>
  <c r="E8065" i="1" a="1"/>
  <c r="E8065" i="1" s="1"/>
  <c r="E8066" i="1" a="1"/>
  <c r="E8066" i="1" s="1"/>
  <c r="E8067" i="1" a="1"/>
  <c r="E8067" i="1" s="1"/>
  <c r="E8068" i="1" a="1"/>
  <c r="E8068" i="1" s="1"/>
  <c r="E8069" i="1" a="1"/>
  <c r="E8069" i="1" s="1"/>
  <c r="E8070" i="1" a="1"/>
  <c r="E8070" i="1" s="1"/>
  <c r="E8071" i="1" a="1"/>
  <c r="E8071" i="1" s="1"/>
  <c r="E8072" i="1" a="1"/>
  <c r="E8072" i="1" s="1"/>
  <c r="E8073" i="1" a="1"/>
  <c r="E8073" i="1" s="1"/>
  <c r="E8074" i="1" a="1"/>
  <c r="E8074" i="1" s="1"/>
  <c r="E8075" i="1" a="1"/>
  <c r="E8075" i="1" s="1"/>
  <c r="E8076" i="1" a="1"/>
  <c r="E8076" i="1" s="1"/>
  <c r="E8077" i="1" a="1"/>
  <c r="E8077" i="1" s="1"/>
  <c r="E8078" i="1" a="1"/>
  <c r="E8078" i="1" s="1"/>
  <c r="E8079" i="1" a="1"/>
  <c r="E8079" i="1" s="1"/>
  <c r="E8080" i="1" a="1"/>
  <c r="E8080" i="1" s="1"/>
  <c r="E8081" i="1" a="1"/>
  <c r="E8081" i="1" s="1"/>
  <c r="E8082" i="1" a="1"/>
  <c r="E8082" i="1" s="1"/>
  <c r="E8083" i="1" a="1"/>
  <c r="E8083" i="1" s="1"/>
  <c r="E8084" i="1" a="1"/>
  <c r="E8084" i="1" s="1"/>
  <c r="E8085" i="1" a="1"/>
  <c r="E8085" i="1" s="1"/>
  <c r="E8086" i="1" a="1"/>
  <c r="E8086" i="1" s="1"/>
  <c r="E8087" i="1" a="1"/>
  <c r="E8087" i="1" s="1"/>
  <c r="E8088" i="1" a="1"/>
  <c r="E8088" i="1" s="1"/>
  <c r="E8089" i="1" a="1"/>
  <c r="E8089" i="1" s="1"/>
  <c r="E8090" i="1" a="1"/>
  <c r="E8090" i="1" s="1"/>
  <c r="E8091" i="1" a="1"/>
  <c r="E8091" i="1" s="1"/>
  <c r="E8092" i="1" a="1"/>
  <c r="E8092" i="1"/>
  <c r="E8093" i="1" a="1"/>
  <c r="E8093" i="1" s="1"/>
  <c r="E8094" i="1" a="1"/>
  <c r="E8094" i="1" s="1"/>
  <c r="E8095" i="1" a="1"/>
  <c r="E8095" i="1" s="1"/>
  <c r="E8096" i="1" a="1"/>
  <c r="E8096" i="1" s="1"/>
  <c r="E8097" i="1" a="1"/>
  <c r="E8097" i="1" s="1"/>
  <c r="E8098" i="1" a="1"/>
  <c r="E8098" i="1" s="1"/>
  <c r="E8099" i="1" a="1"/>
  <c r="E8099" i="1" s="1"/>
  <c r="E8100" i="1" a="1"/>
  <c r="E8100" i="1" s="1"/>
  <c r="E8101" i="1" a="1"/>
  <c r="E8101" i="1" s="1"/>
  <c r="E8102" i="1" a="1"/>
  <c r="E8102" i="1" s="1"/>
  <c r="E8103" i="1" a="1"/>
  <c r="E8103" i="1" s="1"/>
  <c r="E8104" i="1" a="1"/>
  <c r="E8104" i="1" s="1"/>
  <c r="E8105" i="1" a="1"/>
  <c r="E8105" i="1" s="1"/>
  <c r="E8106" i="1" a="1"/>
  <c r="E8106" i="1" s="1"/>
  <c r="E8107" i="1" a="1"/>
  <c r="E8107" i="1" s="1"/>
  <c r="E8108" i="1" a="1"/>
  <c r="E8108" i="1" s="1"/>
  <c r="E8109" i="1" a="1"/>
  <c r="E8109" i="1" s="1"/>
  <c r="E8110" i="1" a="1"/>
  <c r="E8110" i="1" s="1"/>
  <c r="E8111" i="1" a="1"/>
  <c r="E8111" i="1" s="1"/>
  <c r="E8112" i="1" a="1"/>
  <c r="E8112" i="1" s="1"/>
  <c r="E8113" i="1" a="1"/>
  <c r="E8113" i="1" s="1"/>
  <c r="E8114" i="1" a="1"/>
  <c r="E8114" i="1" s="1"/>
  <c r="E8115" i="1" a="1"/>
  <c r="E8115" i="1" s="1"/>
  <c r="E8116" i="1" a="1"/>
  <c r="E8116" i="1" s="1"/>
  <c r="E8117" i="1" a="1"/>
  <c r="E8117" i="1" s="1"/>
  <c r="E8118" i="1" a="1"/>
  <c r="E8118" i="1" s="1"/>
  <c r="E8119" i="1" a="1"/>
  <c r="E8119" i="1" s="1"/>
  <c r="E8120" i="1" a="1"/>
  <c r="E8120" i="1" s="1"/>
  <c r="E8121" i="1" a="1"/>
  <c r="E8121" i="1" s="1"/>
  <c r="E8122" i="1" a="1"/>
  <c r="E8122" i="1" s="1"/>
  <c r="E8123" i="1" a="1"/>
  <c r="E8123" i="1" s="1"/>
  <c r="E8124" i="1" a="1"/>
  <c r="E8124" i="1" s="1"/>
  <c r="E8125" i="1" a="1"/>
  <c r="E8125" i="1" s="1"/>
  <c r="E8126" i="1" a="1"/>
  <c r="E8126" i="1" s="1"/>
  <c r="E8127" i="1" a="1"/>
  <c r="E8127" i="1" s="1"/>
  <c r="E8128" i="1" a="1"/>
  <c r="E8128" i="1" s="1"/>
  <c r="E8129" i="1" a="1"/>
  <c r="E8129" i="1" s="1"/>
  <c r="E8130" i="1" a="1"/>
  <c r="E8130" i="1" s="1"/>
  <c r="E8131" i="1" a="1"/>
  <c r="E8131" i="1" s="1"/>
  <c r="E8132" i="1" a="1"/>
  <c r="E8132" i="1" s="1"/>
  <c r="E8133" i="1" a="1"/>
  <c r="E8133" i="1" s="1"/>
  <c r="E8134" i="1" a="1"/>
  <c r="E8134" i="1" s="1"/>
  <c r="E8135" i="1" a="1"/>
  <c r="E8135" i="1" s="1"/>
  <c r="E8136" i="1" a="1"/>
  <c r="E8136" i="1" s="1"/>
  <c r="E8137" i="1" a="1"/>
  <c r="E8137" i="1" s="1"/>
  <c r="E8138" i="1" a="1"/>
  <c r="E8138" i="1" s="1"/>
  <c r="E8139" i="1" a="1"/>
  <c r="E8139" i="1" s="1"/>
  <c r="E8140" i="1" a="1"/>
  <c r="E8140" i="1" s="1"/>
  <c r="E8141" i="1" a="1"/>
  <c r="E8141" i="1" s="1"/>
  <c r="E8142" i="1" a="1"/>
  <c r="E8142" i="1" s="1"/>
  <c r="E8143" i="1" a="1"/>
  <c r="E8143" i="1" s="1"/>
  <c r="E8144" i="1" a="1"/>
  <c r="E8144" i="1" s="1"/>
  <c r="E8145" i="1" a="1"/>
  <c r="E8145" i="1" s="1"/>
  <c r="E8146" i="1" a="1"/>
  <c r="E8146" i="1" s="1"/>
  <c r="E8147" i="1" a="1"/>
  <c r="E8147" i="1" s="1"/>
  <c r="E8148" i="1" a="1"/>
  <c r="E8148" i="1" s="1"/>
  <c r="E8149" i="1" a="1"/>
  <c r="E8149" i="1" s="1"/>
  <c r="E8150" i="1" a="1"/>
  <c r="E8150" i="1" s="1"/>
  <c r="E8151" i="1" a="1"/>
  <c r="E8151" i="1" s="1"/>
  <c r="E8152" i="1" a="1"/>
  <c r="E8152" i="1" s="1"/>
  <c r="E8153" i="1" a="1"/>
  <c r="E8153" i="1" s="1"/>
  <c r="E8154" i="1" a="1"/>
  <c r="E8154" i="1" s="1"/>
  <c r="E8155" i="1" a="1"/>
  <c r="E8155" i="1" s="1"/>
  <c r="E8156" i="1" a="1"/>
  <c r="E8156" i="1" s="1"/>
  <c r="E8157" i="1" a="1"/>
  <c r="E8157" i="1" s="1"/>
  <c r="E8158" i="1" a="1"/>
  <c r="E8158" i="1" s="1"/>
  <c r="E8159" i="1" a="1"/>
  <c r="E8159" i="1" s="1"/>
  <c r="E8160" i="1" a="1"/>
  <c r="E8160" i="1" s="1"/>
  <c r="E8161" i="1" a="1"/>
  <c r="E8161" i="1" s="1"/>
  <c r="E8162" i="1" a="1"/>
  <c r="E8162" i="1" s="1"/>
  <c r="E8163" i="1" a="1"/>
  <c r="E8163" i="1" s="1"/>
  <c r="E8164" i="1" a="1"/>
  <c r="E8164" i="1" s="1"/>
  <c r="E8165" i="1" a="1"/>
  <c r="E8165" i="1" s="1"/>
  <c r="E8166" i="1" a="1"/>
  <c r="E8166" i="1" s="1"/>
  <c r="E8167" i="1" a="1"/>
  <c r="E8167" i="1" s="1"/>
  <c r="E8168" i="1" a="1"/>
  <c r="E8168" i="1" s="1"/>
  <c r="E8169" i="1" a="1"/>
  <c r="E8169" i="1" s="1"/>
  <c r="E8170" i="1" a="1"/>
  <c r="E8170" i="1" s="1"/>
  <c r="E8171" i="1" a="1"/>
  <c r="E8171" i="1" s="1"/>
  <c r="E8172" i="1" a="1"/>
  <c r="E8172" i="1" s="1"/>
  <c r="E8173" i="1" a="1"/>
  <c r="E8173" i="1" s="1"/>
  <c r="E8174" i="1" a="1"/>
  <c r="E8174" i="1" s="1"/>
  <c r="E8175" i="1" a="1"/>
  <c r="E8175" i="1" s="1"/>
  <c r="E8176" i="1" a="1"/>
  <c r="E8176" i="1" s="1"/>
  <c r="E8177" i="1" a="1"/>
  <c r="E8177" i="1" s="1"/>
  <c r="E8178" i="1" a="1"/>
  <c r="E8178" i="1" s="1"/>
  <c r="E8179" i="1" a="1"/>
  <c r="E8179" i="1" s="1"/>
  <c r="E8180" i="1" a="1"/>
  <c r="E8180" i="1" s="1"/>
  <c r="E8181" i="1" a="1"/>
  <c r="E8181" i="1" s="1"/>
  <c r="E8182" i="1" a="1"/>
  <c r="E8182" i="1" s="1"/>
  <c r="E8183" i="1" a="1"/>
  <c r="E8183" i="1" s="1"/>
  <c r="E8184" i="1" a="1"/>
  <c r="E8184" i="1" s="1"/>
  <c r="E8185" i="1" a="1"/>
  <c r="E8185" i="1" s="1"/>
  <c r="E8186" i="1" a="1"/>
  <c r="E8186" i="1" s="1"/>
  <c r="E8187" i="1" a="1"/>
  <c r="E8187" i="1" s="1"/>
  <c r="E8188" i="1" a="1"/>
  <c r="E8188" i="1" s="1"/>
  <c r="E8189" i="1" a="1"/>
  <c r="E8189" i="1" s="1"/>
  <c r="E8190" i="1" a="1"/>
  <c r="E8190" i="1" s="1"/>
  <c r="E8191" i="1" a="1"/>
  <c r="E8191" i="1" s="1"/>
  <c r="E8192" i="1" a="1"/>
  <c r="E8192" i="1" s="1"/>
  <c r="E8193" i="1" a="1"/>
  <c r="E8193" i="1" s="1"/>
  <c r="E8194" i="1" a="1"/>
  <c r="E8194" i="1" s="1"/>
  <c r="E8195" i="1" a="1"/>
  <c r="E8195" i="1" s="1"/>
  <c r="E8196" i="1" a="1"/>
  <c r="E8196" i="1" s="1"/>
  <c r="E8197" i="1" a="1"/>
  <c r="E8197" i="1" s="1"/>
  <c r="E8198" i="1" a="1"/>
  <c r="E8198" i="1" s="1"/>
  <c r="E8199" i="1" a="1"/>
  <c r="E8199" i="1" s="1"/>
  <c r="E8200" i="1" a="1"/>
  <c r="E8200" i="1" s="1"/>
  <c r="E8201" i="1" a="1"/>
  <c r="E8201" i="1" s="1"/>
  <c r="E8202" i="1" a="1"/>
  <c r="E8202" i="1" s="1"/>
  <c r="E8203" i="1" a="1"/>
  <c r="E8203" i="1" s="1"/>
  <c r="E8204" i="1" a="1"/>
  <c r="E8204" i="1" s="1"/>
  <c r="E8205" i="1" a="1"/>
  <c r="E8205" i="1" s="1"/>
  <c r="E8206" i="1" a="1"/>
  <c r="E8206" i="1" s="1"/>
  <c r="E8207" i="1" a="1"/>
  <c r="E8207" i="1" s="1"/>
  <c r="E8208" i="1" a="1"/>
  <c r="E8208" i="1" s="1"/>
  <c r="E8209" i="1" a="1"/>
  <c r="E8209" i="1" s="1"/>
  <c r="E8210" i="1" a="1"/>
  <c r="E8210" i="1" s="1"/>
  <c r="E8211" i="1" a="1"/>
  <c r="E8211" i="1" s="1"/>
  <c r="E8212" i="1" a="1"/>
  <c r="E8212" i="1" s="1"/>
  <c r="E8213" i="1" a="1"/>
  <c r="E8213" i="1" s="1"/>
  <c r="E8214" i="1" a="1"/>
  <c r="E8214" i="1" s="1"/>
  <c r="E8215" i="1" a="1"/>
  <c r="E8215" i="1" s="1"/>
  <c r="E8216" i="1" a="1"/>
  <c r="E8216" i="1" s="1"/>
  <c r="E8217" i="1" a="1"/>
  <c r="E8217" i="1" s="1"/>
  <c r="E8218" i="1" a="1"/>
  <c r="E8218" i="1" s="1"/>
  <c r="E8219" i="1" a="1"/>
  <c r="E8219" i="1" s="1"/>
  <c r="E8220" i="1" a="1"/>
  <c r="E8220" i="1" s="1"/>
  <c r="E8221" i="1" a="1"/>
  <c r="E8221" i="1" s="1"/>
  <c r="E8222" i="1" a="1"/>
  <c r="E8222" i="1" s="1"/>
  <c r="E8223" i="1" a="1"/>
  <c r="E8223" i="1" s="1"/>
  <c r="E8224" i="1" a="1"/>
  <c r="E8224" i="1" s="1"/>
  <c r="E8225" i="1" a="1"/>
  <c r="E8225" i="1" s="1"/>
  <c r="E8226" i="1" a="1"/>
  <c r="E8226" i="1" s="1"/>
  <c r="E8227" i="1" a="1"/>
  <c r="E8227" i="1" s="1"/>
  <c r="E8228" i="1" a="1"/>
  <c r="E8228" i="1" s="1"/>
  <c r="E8229" i="1" a="1"/>
  <c r="E8229" i="1" s="1"/>
  <c r="E8230" i="1" a="1"/>
  <c r="E8230" i="1" s="1"/>
  <c r="E8231" i="1" a="1"/>
  <c r="E8231" i="1" s="1"/>
  <c r="E8232" i="1" a="1"/>
  <c r="E8232" i="1" s="1"/>
  <c r="E8233" i="1" a="1"/>
  <c r="E8233" i="1" s="1"/>
  <c r="E8234" i="1" a="1"/>
  <c r="E8234" i="1" s="1"/>
  <c r="E8235" i="1" a="1"/>
  <c r="E8235" i="1" s="1"/>
  <c r="E8236" i="1" a="1"/>
  <c r="E8236" i="1" s="1"/>
  <c r="E8237" i="1" a="1"/>
  <c r="E8237" i="1" s="1"/>
  <c r="E8238" i="1" a="1"/>
  <c r="E8238" i="1" s="1"/>
  <c r="E8239" i="1" a="1"/>
  <c r="E8239" i="1" s="1"/>
  <c r="E8240" i="1" a="1"/>
  <c r="E8240" i="1" s="1"/>
  <c r="E8241" i="1" a="1"/>
  <c r="E8241" i="1" s="1"/>
  <c r="E8242" i="1" a="1"/>
  <c r="E8242" i="1" s="1"/>
  <c r="E8243" i="1" a="1"/>
  <c r="E8243" i="1" s="1"/>
  <c r="E8244" i="1" a="1"/>
  <c r="E8244" i="1" s="1"/>
  <c r="E8245" i="1" a="1"/>
  <c r="E8245" i="1" s="1"/>
  <c r="E8246" i="1" a="1"/>
  <c r="E8246" i="1" s="1"/>
  <c r="E8247" i="1" a="1"/>
  <c r="E8247" i="1" s="1"/>
  <c r="E8248" i="1" a="1"/>
  <c r="E8248" i="1" s="1"/>
  <c r="E8249" i="1" a="1"/>
  <c r="E8249" i="1" s="1"/>
  <c r="E8250" i="1" a="1"/>
  <c r="E8250" i="1" s="1"/>
  <c r="E8251" i="1" a="1"/>
  <c r="E8251" i="1" s="1"/>
  <c r="E8252" i="1" a="1"/>
  <c r="E8252" i="1" s="1"/>
  <c r="E8253" i="1" a="1"/>
  <c r="E8253" i="1" s="1"/>
  <c r="E8254" i="1" a="1"/>
  <c r="E8254" i="1" s="1"/>
  <c r="E8255" i="1" a="1"/>
  <c r="E8255" i="1" s="1"/>
  <c r="E8256" i="1" a="1"/>
  <c r="E8256" i="1" s="1"/>
  <c r="E8257" i="1" a="1"/>
  <c r="E8257" i="1" s="1"/>
  <c r="E8258" i="1" a="1"/>
  <c r="E8258" i="1" s="1"/>
  <c r="E8259" i="1" a="1"/>
  <c r="E8259" i="1" s="1"/>
  <c r="E8260" i="1" a="1"/>
  <c r="E8260" i="1" s="1"/>
  <c r="E8261" i="1" a="1"/>
  <c r="E8261" i="1" s="1"/>
  <c r="E8262" i="1" a="1"/>
  <c r="E8262" i="1" s="1"/>
  <c r="E8263" i="1" a="1"/>
  <c r="E8263" i="1" s="1"/>
  <c r="E8264" i="1" a="1"/>
  <c r="E8264" i="1" s="1"/>
  <c r="E8265" i="1" a="1"/>
  <c r="E8265" i="1" s="1"/>
  <c r="E8266" i="1" a="1"/>
  <c r="E8266" i="1" s="1"/>
  <c r="E8267" i="1" a="1"/>
  <c r="E8267" i="1" s="1"/>
  <c r="E8268" i="1" a="1"/>
  <c r="E8268" i="1" s="1"/>
  <c r="E8269" i="1" a="1"/>
  <c r="E8269" i="1" s="1"/>
  <c r="E8270" i="1" a="1"/>
  <c r="E8270" i="1" s="1"/>
  <c r="E8271" i="1" a="1"/>
  <c r="E8271" i="1" s="1"/>
  <c r="E8272" i="1" a="1"/>
  <c r="E8272" i="1" s="1"/>
  <c r="E8273" i="1" a="1"/>
  <c r="E8273" i="1" s="1"/>
  <c r="E8274" i="1" a="1"/>
  <c r="E8274" i="1" s="1"/>
  <c r="E8275" i="1" a="1"/>
  <c r="E8275" i="1" s="1"/>
  <c r="E8276" i="1" a="1"/>
  <c r="E8276" i="1" s="1"/>
  <c r="E8277" i="1" a="1"/>
  <c r="E8277" i="1" s="1"/>
  <c r="E8278" i="1" a="1"/>
  <c r="E8278" i="1" s="1"/>
  <c r="E8279" i="1" a="1"/>
  <c r="E8279" i="1" s="1"/>
  <c r="E8280" i="1" a="1"/>
  <c r="E8280" i="1" s="1"/>
  <c r="E8281" i="1" a="1"/>
  <c r="E8281" i="1" s="1"/>
  <c r="E8282" i="1" a="1"/>
  <c r="E8282" i="1" s="1"/>
  <c r="E8283" i="1" a="1"/>
  <c r="E8283" i="1" s="1"/>
  <c r="E8284" i="1" a="1"/>
  <c r="E8284" i="1" s="1"/>
  <c r="E8285" i="1" a="1"/>
  <c r="E8285" i="1" s="1"/>
  <c r="E8286" i="1" a="1"/>
  <c r="E8286" i="1" s="1"/>
  <c r="E8287" i="1" a="1"/>
  <c r="E8287" i="1" s="1"/>
  <c r="E8288" i="1" a="1"/>
  <c r="E8288" i="1" s="1"/>
  <c r="E8289" i="1" a="1"/>
  <c r="E8289" i="1" s="1"/>
  <c r="E8290" i="1" a="1"/>
  <c r="E8290" i="1" s="1"/>
  <c r="E8291" i="1" a="1"/>
  <c r="E8291" i="1" s="1"/>
  <c r="E8292" i="1" a="1"/>
  <c r="E8292" i="1" s="1"/>
  <c r="E8293" i="1" a="1"/>
  <c r="E8293" i="1" s="1"/>
  <c r="E8294" i="1" a="1"/>
  <c r="E8294" i="1" s="1"/>
  <c r="E8295" i="1" a="1"/>
  <c r="E8295" i="1" s="1"/>
  <c r="E8296" i="1" a="1"/>
  <c r="E8296" i="1" s="1"/>
  <c r="E8297" i="1" a="1"/>
  <c r="E8297" i="1" s="1"/>
  <c r="E8298" i="1" a="1"/>
  <c r="E8298" i="1" s="1"/>
  <c r="E8299" i="1" a="1"/>
  <c r="E8299" i="1" s="1"/>
  <c r="E8300" i="1" a="1"/>
  <c r="E8300" i="1" s="1"/>
  <c r="E8301" i="1" a="1"/>
  <c r="E8301" i="1" s="1"/>
  <c r="E8302" i="1" a="1"/>
  <c r="E8302" i="1" s="1"/>
  <c r="E8303" i="1" a="1"/>
  <c r="E8303" i="1" s="1"/>
  <c r="E8304" i="1" a="1"/>
  <c r="E8304" i="1" s="1"/>
  <c r="E8305" i="1" a="1"/>
  <c r="E8305" i="1" s="1"/>
  <c r="E8306" i="1" a="1"/>
  <c r="E8306" i="1" s="1"/>
  <c r="E8307" i="1" a="1"/>
  <c r="E8307" i="1" s="1"/>
  <c r="E8308" i="1" a="1"/>
  <c r="E8308" i="1" s="1"/>
  <c r="E8309" i="1" a="1"/>
  <c r="E8309" i="1" s="1"/>
  <c r="E8310" i="1" a="1"/>
  <c r="E8310" i="1" s="1"/>
  <c r="E8311" i="1" a="1"/>
  <c r="E8311" i="1" s="1"/>
  <c r="E8312" i="1" a="1"/>
  <c r="E8312" i="1" s="1"/>
  <c r="E8313" i="1" a="1"/>
  <c r="E8313" i="1" s="1"/>
  <c r="E8314" i="1" a="1"/>
  <c r="E8314" i="1" s="1"/>
  <c r="E8315" i="1" a="1"/>
  <c r="E8315" i="1" s="1"/>
  <c r="E8316" i="1" a="1"/>
  <c r="E8316" i="1" s="1"/>
  <c r="E8317" i="1" a="1"/>
  <c r="E8317" i="1" s="1"/>
  <c r="E8318" i="1" a="1"/>
  <c r="E8318" i="1" s="1"/>
  <c r="E8319" i="1" a="1"/>
  <c r="E8319" i="1" s="1"/>
  <c r="E8320" i="1" a="1"/>
  <c r="E8320" i="1" s="1"/>
  <c r="E8321" i="1" a="1"/>
  <c r="E8321" i="1" s="1"/>
  <c r="E8322" i="1" a="1"/>
  <c r="E8322" i="1" s="1"/>
  <c r="E8323" i="1" a="1"/>
  <c r="E8323" i="1" s="1"/>
  <c r="E8324" i="1" a="1"/>
  <c r="E8324" i="1" s="1"/>
  <c r="E8325" i="1" a="1"/>
  <c r="E8325" i="1" s="1"/>
  <c r="E8326" i="1" a="1"/>
  <c r="E8326" i="1" s="1"/>
  <c r="E8327" i="1" a="1"/>
  <c r="E8327" i="1" s="1"/>
  <c r="E8328" i="1" a="1"/>
  <c r="E8328" i="1" s="1"/>
  <c r="E8329" i="1" a="1"/>
  <c r="E8329" i="1" s="1"/>
  <c r="E8330" i="1" a="1"/>
  <c r="E8330" i="1" s="1"/>
  <c r="E8331" i="1" a="1"/>
  <c r="E8331" i="1" s="1"/>
  <c r="E8332" i="1" a="1"/>
  <c r="E8332" i="1" s="1"/>
  <c r="E8333" i="1" a="1"/>
  <c r="E8333" i="1" s="1"/>
  <c r="E8334" i="1" a="1"/>
  <c r="E8334" i="1" s="1"/>
  <c r="E8335" i="1" a="1"/>
  <c r="E8335" i="1" s="1"/>
  <c r="E8336" i="1" a="1"/>
  <c r="E8336" i="1" s="1"/>
  <c r="E8337" i="1" a="1"/>
  <c r="E8337" i="1" s="1"/>
  <c r="E8338" i="1" a="1"/>
  <c r="E8338" i="1" s="1"/>
  <c r="E8339" i="1" a="1"/>
  <c r="E8339" i="1" s="1"/>
  <c r="E8340" i="1" a="1"/>
  <c r="E8340" i="1" s="1"/>
  <c r="E8341" i="1" a="1"/>
  <c r="E8341" i="1" s="1"/>
  <c r="E8342" i="1" a="1"/>
  <c r="E8342" i="1" s="1"/>
  <c r="E8343" i="1" a="1"/>
  <c r="E8343" i="1" s="1"/>
  <c r="E8344" i="1" a="1"/>
  <c r="E8344" i="1" s="1"/>
  <c r="E8345" i="1" a="1"/>
  <c r="E8345" i="1" s="1"/>
  <c r="E8346" i="1" a="1"/>
  <c r="E8346" i="1" s="1"/>
  <c r="E8347" i="1" a="1"/>
  <c r="E8347" i="1" s="1"/>
  <c r="E8348" i="1" a="1"/>
  <c r="E8348" i="1" s="1"/>
  <c r="E8349" i="1" a="1"/>
  <c r="E8349" i="1" s="1"/>
  <c r="E8350" i="1" a="1"/>
  <c r="E8350" i="1" s="1"/>
  <c r="E8351" i="1" a="1"/>
  <c r="E8351" i="1" s="1"/>
  <c r="E8352" i="1" a="1"/>
  <c r="E8352" i="1" s="1"/>
  <c r="E8353" i="1" a="1"/>
  <c r="E8353" i="1" s="1"/>
  <c r="E8354" i="1" a="1"/>
  <c r="E8354" i="1" s="1"/>
  <c r="E8355" i="1" a="1"/>
  <c r="E8355" i="1" s="1"/>
  <c r="E8356" i="1" a="1"/>
  <c r="E8356" i="1" s="1"/>
  <c r="E8357" i="1" a="1"/>
  <c r="E8357" i="1" s="1"/>
  <c r="E8358" i="1" a="1"/>
  <c r="E8358" i="1" s="1"/>
  <c r="E8359" i="1" a="1"/>
  <c r="E8359" i="1" s="1"/>
  <c r="E8360" i="1" a="1"/>
  <c r="E8360" i="1" s="1"/>
  <c r="E8361" i="1" a="1"/>
  <c r="E8361" i="1" s="1"/>
  <c r="E8362" i="1" a="1"/>
  <c r="E8362" i="1" s="1"/>
  <c r="E8363" i="1" a="1"/>
  <c r="E8363" i="1" s="1"/>
  <c r="E8364" i="1" a="1"/>
  <c r="E8364" i="1" s="1"/>
  <c r="E8365" i="1" a="1"/>
  <c r="E8365" i="1" s="1"/>
  <c r="E8366" i="1" a="1"/>
  <c r="E8366" i="1" s="1"/>
  <c r="E8367" i="1" a="1"/>
  <c r="E8367" i="1" s="1"/>
  <c r="E8368" i="1" a="1"/>
  <c r="E8368" i="1" s="1"/>
  <c r="E8369" i="1" a="1"/>
  <c r="E8369" i="1" s="1"/>
  <c r="E8370" i="1" a="1"/>
  <c r="E8370" i="1" s="1"/>
  <c r="E8371" i="1" a="1"/>
  <c r="E8371" i="1" s="1"/>
  <c r="E8372" i="1" a="1"/>
  <c r="E8372" i="1" s="1"/>
  <c r="E8373" i="1" a="1"/>
  <c r="E8373" i="1" s="1"/>
  <c r="E8374" i="1" a="1"/>
  <c r="E8374" i="1" s="1"/>
  <c r="E8375" i="1" a="1"/>
  <c r="E8375" i="1" s="1"/>
  <c r="E8376" i="1" a="1"/>
  <c r="E8376" i="1" s="1"/>
  <c r="E8377" i="1" a="1"/>
  <c r="E8377" i="1" s="1"/>
  <c r="E8378" i="1" a="1"/>
  <c r="E8378" i="1" s="1"/>
  <c r="E8379" i="1" a="1"/>
  <c r="E8379" i="1" s="1"/>
  <c r="E8380" i="1" a="1"/>
  <c r="E8380" i="1" s="1"/>
  <c r="E8381" i="1" a="1"/>
  <c r="E8381" i="1" s="1"/>
  <c r="E8382" i="1" a="1"/>
  <c r="E8382" i="1" s="1"/>
  <c r="E8383" i="1" a="1"/>
  <c r="E8383" i="1" s="1"/>
  <c r="E8384" i="1" a="1"/>
  <c r="E8384" i="1" s="1"/>
  <c r="E8385" i="1" a="1"/>
  <c r="E8385" i="1" s="1"/>
  <c r="E8386" i="1" a="1"/>
  <c r="E8386" i="1" s="1"/>
  <c r="E8387" i="1" a="1"/>
  <c r="E8387" i="1" s="1"/>
  <c r="E8388" i="1" a="1"/>
  <c r="E8388" i="1" s="1"/>
  <c r="E8389" i="1" a="1"/>
  <c r="E8389" i="1" s="1"/>
  <c r="E8390" i="1" a="1"/>
  <c r="E8390" i="1" s="1"/>
  <c r="E8391" i="1" a="1"/>
  <c r="E8391" i="1" s="1"/>
  <c r="E8392" i="1" a="1"/>
  <c r="E8392" i="1" s="1"/>
  <c r="E8393" i="1" a="1"/>
  <c r="E8393" i="1" s="1"/>
  <c r="E8394" i="1" a="1"/>
  <c r="E8394" i="1" s="1"/>
  <c r="E8395" i="1" a="1"/>
  <c r="E8395" i="1" s="1"/>
  <c r="E8396" i="1" a="1"/>
  <c r="E8396" i="1" s="1"/>
  <c r="E8397" i="1" a="1"/>
  <c r="E8397" i="1" s="1"/>
  <c r="E8398" i="1" a="1"/>
  <c r="E8398" i="1" s="1"/>
  <c r="E8399" i="1" a="1"/>
  <c r="E8399" i="1" s="1"/>
  <c r="E8400" i="1" a="1"/>
  <c r="E8400" i="1" s="1"/>
  <c r="E8401" i="1" a="1"/>
  <c r="E8401" i="1" s="1"/>
  <c r="E8402" i="1" a="1"/>
  <c r="E8402" i="1" s="1"/>
  <c r="E8403" i="1" a="1"/>
  <c r="E8403" i="1" s="1"/>
  <c r="E8404" i="1" a="1"/>
  <c r="E8404" i="1" s="1"/>
  <c r="E8405" i="1" a="1"/>
  <c r="E8405" i="1" s="1"/>
  <c r="E8406" i="1" a="1"/>
  <c r="E8406" i="1" s="1"/>
  <c r="E8407" i="1" a="1"/>
  <c r="E8407" i="1" s="1"/>
  <c r="E8408" i="1" a="1"/>
  <c r="E8408" i="1" s="1"/>
  <c r="E8409" i="1" a="1"/>
  <c r="E8409" i="1" s="1"/>
  <c r="E8410" i="1" a="1"/>
  <c r="E8410" i="1" s="1"/>
  <c r="E8411" i="1" a="1"/>
  <c r="E8411" i="1" s="1"/>
  <c r="E8412" i="1" a="1"/>
  <c r="E8412" i="1" s="1"/>
  <c r="E8413" i="1" a="1"/>
  <c r="E8413" i="1" s="1"/>
  <c r="E8414" i="1" a="1"/>
  <c r="E8414" i="1" s="1"/>
  <c r="E8415" i="1" a="1"/>
  <c r="E8415" i="1" s="1"/>
  <c r="E8416" i="1" a="1"/>
  <c r="E8416" i="1" s="1"/>
  <c r="E8417" i="1" a="1"/>
  <c r="E8417" i="1" s="1"/>
  <c r="E8418" i="1" a="1"/>
  <c r="E8418" i="1" s="1"/>
  <c r="E8419" i="1" a="1"/>
  <c r="E8419" i="1" s="1"/>
  <c r="E8420" i="1" a="1"/>
  <c r="E8420" i="1" s="1"/>
  <c r="E8421" i="1" a="1"/>
  <c r="E8421" i="1" s="1"/>
  <c r="E8422" i="1" a="1"/>
  <c r="E8422" i="1" s="1"/>
  <c r="E8423" i="1" a="1"/>
  <c r="E8423" i="1" s="1"/>
  <c r="E8424" i="1" a="1"/>
  <c r="E8424" i="1" s="1"/>
  <c r="E8425" i="1" a="1"/>
  <c r="E8425" i="1" s="1"/>
  <c r="E8426" i="1" a="1"/>
  <c r="E8426" i="1" s="1"/>
  <c r="E8427" i="1" a="1"/>
  <c r="E8427" i="1" s="1"/>
  <c r="E8428" i="1" a="1"/>
  <c r="E8428" i="1" s="1"/>
  <c r="E8429" i="1" a="1"/>
  <c r="E8429" i="1" s="1"/>
  <c r="E8430" i="1" a="1"/>
  <c r="E8430" i="1" s="1"/>
  <c r="E8431" i="1" a="1"/>
  <c r="E8431" i="1" s="1"/>
  <c r="E8432" i="1" a="1"/>
  <c r="E8432" i="1" s="1"/>
  <c r="E8433" i="1" a="1"/>
  <c r="E8433" i="1" s="1"/>
  <c r="E8434" i="1" a="1"/>
  <c r="E8434" i="1" s="1"/>
  <c r="E8435" i="1" a="1"/>
  <c r="E8435" i="1" s="1"/>
  <c r="E8436" i="1" a="1"/>
  <c r="E8436" i="1" s="1"/>
  <c r="E8437" i="1" a="1"/>
  <c r="E8437" i="1" s="1"/>
  <c r="E8438" i="1" a="1"/>
  <c r="E8438" i="1" s="1"/>
  <c r="E8439" i="1" a="1"/>
  <c r="E8439" i="1" s="1"/>
  <c r="E8440" i="1" a="1"/>
  <c r="E8440" i="1" s="1"/>
  <c r="E8441" i="1" a="1"/>
  <c r="E8441" i="1" s="1"/>
  <c r="E8442" i="1" a="1"/>
  <c r="E8442" i="1" s="1"/>
  <c r="E8443" i="1" a="1"/>
  <c r="E8443" i="1" s="1"/>
  <c r="E8444" i="1" a="1"/>
  <c r="E8444" i="1" s="1"/>
  <c r="E8445" i="1" a="1"/>
  <c r="E8445" i="1" s="1"/>
  <c r="E8446" i="1" a="1"/>
  <c r="E8446" i="1" s="1"/>
  <c r="E8447" i="1" a="1"/>
  <c r="E8447" i="1" s="1"/>
  <c r="E8448" i="1" a="1"/>
  <c r="E8448" i="1" s="1"/>
  <c r="E8449" i="1" a="1"/>
  <c r="E8449" i="1" s="1"/>
  <c r="E8450" i="1" a="1"/>
  <c r="E8450" i="1" s="1"/>
  <c r="E8451" i="1" a="1"/>
  <c r="E8451" i="1" s="1"/>
  <c r="E8452" i="1" a="1"/>
  <c r="E8452" i="1" s="1"/>
  <c r="E8453" i="1" a="1"/>
  <c r="E8453" i="1" s="1"/>
  <c r="E8454" i="1" a="1"/>
  <c r="E8454" i="1" s="1"/>
  <c r="E8455" i="1" a="1"/>
  <c r="E8455" i="1" s="1"/>
  <c r="E8456" i="1" a="1"/>
  <c r="E8456" i="1" s="1"/>
  <c r="E8457" i="1" a="1"/>
  <c r="E8457" i="1" s="1"/>
  <c r="E8458" i="1" a="1"/>
  <c r="E8458" i="1" s="1"/>
  <c r="E8459" i="1" a="1"/>
  <c r="E8459" i="1" s="1"/>
  <c r="E8460" i="1" a="1"/>
  <c r="E8460" i="1" s="1"/>
  <c r="E8461" i="1" a="1"/>
  <c r="E8461" i="1" s="1"/>
  <c r="E8462" i="1" a="1"/>
  <c r="E8462" i="1" s="1"/>
  <c r="E8463" i="1" a="1"/>
  <c r="E8463" i="1" s="1"/>
  <c r="E8464" i="1" a="1"/>
  <c r="E8464" i="1" s="1"/>
  <c r="E8465" i="1" a="1"/>
  <c r="E8465" i="1" s="1"/>
  <c r="E8466" i="1" a="1"/>
  <c r="E8466" i="1" s="1"/>
  <c r="E8467" i="1" a="1"/>
  <c r="E8467" i="1" s="1"/>
  <c r="E8468" i="1" a="1"/>
  <c r="E8468" i="1" s="1"/>
  <c r="E8469" i="1" a="1"/>
  <c r="E8469" i="1" s="1"/>
  <c r="E8470" i="1" a="1"/>
  <c r="E8470" i="1" s="1"/>
  <c r="E8471" i="1" a="1"/>
  <c r="E8471" i="1" s="1"/>
  <c r="E8472" i="1" a="1"/>
  <c r="E8472" i="1" s="1"/>
  <c r="E8473" i="1" a="1"/>
  <c r="E8473" i="1" s="1"/>
  <c r="E8474" i="1" a="1"/>
  <c r="E8474" i="1" s="1"/>
  <c r="E8475" i="1" a="1"/>
  <c r="E8475" i="1" s="1"/>
  <c r="E8476" i="1" a="1"/>
  <c r="E8476" i="1" s="1"/>
  <c r="E8477" i="1" a="1"/>
  <c r="E8477" i="1" s="1"/>
  <c r="E8478" i="1" a="1"/>
  <c r="E8478" i="1" s="1"/>
  <c r="E8479" i="1" a="1"/>
  <c r="E8479" i="1" s="1"/>
  <c r="E8480" i="1" a="1"/>
  <c r="E8480" i="1" s="1"/>
  <c r="E8481" i="1" a="1"/>
  <c r="E8481" i="1" s="1"/>
  <c r="E8482" i="1" a="1"/>
  <c r="E8482" i="1" s="1"/>
  <c r="E8483" i="1" a="1"/>
  <c r="E8483" i="1" s="1"/>
  <c r="E8484" i="1" a="1"/>
  <c r="E8484" i="1" s="1"/>
  <c r="E8485" i="1" a="1"/>
  <c r="E8485" i="1" s="1"/>
  <c r="E8486" i="1" a="1"/>
  <c r="E8486" i="1" s="1"/>
  <c r="E8487" i="1" a="1"/>
  <c r="E8487" i="1" s="1"/>
  <c r="E8488" i="1" a="1"/>
  <c r="E8488" i="1" s="1"/>
  <c r="E8489" i="1" a="1"/>
  <c r="E8489" i="1" s="1"/>
  <c r="E8490" i="1" a="1"/>
  <c r="E8490" i="1" s="1"/>
  <c r="E8491" i="1" a="1"/>
  <c r="E8491" i="1" s="1"/>
  <c r="E8492" i="1" a="1"/>
  <c r="E8492" i="1" s="1"/>
  <c r="E8493" i="1" a="1"/>
  <c r="E8493" i="1" s="1"/>
  <c r="E8494" i="1" a="1"/>
  <c r="E8494" i="1" s="1"/>
  <c r="E8495" i="1" a="1"/>
  <c r="E8495" i="1" s="1"/>
  <c r="E8496" i="1" a="1"/>
  <c r="E8496" i="1" s="1"/>
  <c r="E8497" i="1" a="1"/>
  <c r="E8497" i="1" s="1"/>
  <c r="E8498" i="1" a="1"/>
  <c r="E8498" i="1" s="1"/>
  <c r="E8499" i="1" a="1"/>
  <c r="E8499" i="1" s="1"/>
  <c r="E8500" i="1" a="1"/>
  <c r="E8500" i="1" s="1"/>
  <c r="E8501" i="1" a="1"/>
  <c r="E8501" i="1" s="1"/>
  <c r="E8502" i="1" a="1"/>
  <c r="E8502" i="1" s="1"/>
  <c r="E8503" i="1" a="1"/>
  <c r="E8503" i="1" s="1"/>
  <c r="E8504" i="1" a="1"/>
  <c r="E8504" i="1" s="1"/>
  <c r="E8505" i="1" a="1"/>
  <c r="E8505" i="1" s="1"/>
  <c r="E8506" i="1" a="1"/>
  <c r="E8506" i="1" s="1"/>
  <c r="E8507" i="1" a="1"/>
  <c r="E8507" i="1" s="1"/>
  <c r="E8508" i="1" a="1"/>
  <c r="E8508" i="1" s="1"/>
  <c r="E8509" i="1" a="1"/>
  <c r="E8509" i="1" s="1"/>
  <c r="E8510" i="1" a="1"/>
  <c r="E8510" i="1" s="1"/>
  <c r="E8511" i="1" a="1"/>
  <c r="E8511" i="1" s="1"/>
  <c r="E8512" i="1" a="1"/>
  <c r="E8512" i="1" s="1"/>
  <c r="E8513" i="1" a="1"/>
  <c r="E8513" i="1" s="1"/>
  <c r="E8514" i="1" a="1"/>
  <c r="E8514" i="1" s="1"/>
  <c r="E8515" i="1" a="1"/>
  <c r="E8515" i="1" s="1"/>
  <c r="E8516" i="1" a="1"/>
  <c r="E8516" i="1" s="1"/>
  <c r="E8517" i="1" a="1"/>
  <c r="E8517" i="1" s="1"/>
  <c r="E8518" i="1" a="1"/>
  <c r="E8518" i="1" s="1"/>
  <c r="E8519" i="1" a="1"/>
  <c r="E8519" i="1" s="1"/>
  <c r="E8520" i="1" a="1"/>
  <c r="E8520" i="1" s="1"/>
  <c r="E8521" i="1" a="1"/>
  <c r="E8521" i="1" s="1"/>
  <c r="E8522" i="1" a="1"/>
  <c r="E8522" i="1" s="1"/>
  <c r="E8523" i="1" a="1"/>
  <c r="E8523" i="1" s="1"/>
  <c r="E8524" i="1" a="1"/>
  <c r="E8524" i="1" s="1"/>
  <c r="E8525" i="1" a="1"/>
  <c r="E8525" i="1" s="1"/>
  <c r="E8526" i="1" a="1"/>
  <c r="E8526" i="1" s="1"/>
  <c r="E8527" i="1" a="1"/>
  <c r="E8527" i="1" s="1"/>
  <c r="E8528" i="1" a="1"/>
  <c r="E8528" i="1" s="1"/>
  <c r="E8529" i="1" a="1"/>
  <c r="E8529" i="1" s="1"/>
  <c r="E8530" i="1" a="1"/>
  <c r="E8530" i="1" s="1"/>
  <c r="E8531" i="1" a="1"/>
  <c r="E8531" i="1" s="1"/>
  <c r="E8532" i="1" a="1"/>
  <c r="E8532" i="1" s="1"/>
  <c r="E8533" i="1" a="1"/>
  <c r="E8533" i="1" s="1"/>
  <c r="E8534" i="1" a="1"/>
  <c r="E8534" i="1" s="1"/>
  <c r="E8535" i="1" a="1"/>
  <c r="E8535" i="1" s="1"/>
  <c r="E8536" i="1" a="1"/>
  <c r="E8536" i="1" s="1"/>
  <c r="E8537" i="1" a="1"/>
  <c r="E8537" i="1" s="1"/>
  <c r="E8538" i="1" a="1"/>
  <c r="E8538" i="1" s="1"/>
  <c r="E8539" i="1" a="1"/>
  <c r="E8539" i="1" s="1"/>
  <c r="E8540" i="1" a="1"/>
  <c r="E8540" i="1" s="1"/>
  <c r="E8541" i="1" a="1"/>
  <c r="E8541" i="1" s="1"/>
  <c r="E8542" i="1" a="1"/>
  <c r="E8542" i="1" s="1"/>
  <c r="E8543" i="1" a="1"/>
  <c r="E8543" i="1" s="1"/>
  <c r="E8544" i="1" a="1"/>
  <c r="E8544" i="1" s="1"/>
  <c r="E8545" i="1" a="1"/>
  <c r="E8545" i="1" s="1"/>
  <c r="E8546" i="1" a="1"/>
  <c r="E8546" i="1" s="1"/>
  <c r="E8547" i="1" a="1"/>
  <c r="E8547" i="1" s="1"/>
  <c r="E8548" i="1" a="1"/>
  <c r="E8548" i="1" s="1"/>
  <c r="E8549" i="1" a="1"/>
  <c r="E8549" i="1" s="1"/>
  <c r="E8550" i="1" a="1"/>
  <c r="E8550" i="1" s="1"/>
  <c r="E8551" i="1" a="1"/>
  <c r="E8551" i="1" s="1"/>
  <c r="E8552" i="1" a="1"/>
  <c r="E8552" i="1" s="1"/>
  <c r="E8553" i="1" a="1"/>
  <c r="E8553" i="1" s="1"/>
  <c r="E8554" i="1" a="1"/>
  <c r="E8554" i="1" s="1"/>
  <c r="E8555" i="1" a="1"/>
  <c r="E8555" i="1" s="1"/>
  <c r="E8556" i="1" a="1"/>
  <c r="E8556" i="1" s="1"/>
  <c r="E8557" i="1" a="1"/>
  <c r="E8557" i="1" s="1"/>
  <c r="E8558" i="1" a="1"/>
  <c r="E8558" i="1" s="1"/>
  <c r="E8559" i="1" a="1"/>
  <c r="E8559" i="1" s="1"/>
  <c r="E8560" i="1" a="1"/>
  <c r="E8560" i="1" s="1"/>
  <c r="E8561" i="1" a="1"/>
  <c r="E8561" i="1" s="1"/>
  <c r="E8562" i="1" a="1"/>
  <c r="E8562" i="1" s="1"/>
  <c r="E8563" i="1" a="1"/>
  <c r="E8563" i="1" s="1"/>
  <c r="E8564" i="1" a="1"/>
  <c r="E8564" i="1" s="1"/>
  <c r="E8565" i="1" a="1"/>
  <c r="E8565" i="1" s="1"/>
  <c r="E8566" i="1" a="1"/>
  <c r="E8566" i="1" s="1"/>
  <c r="E8567" i="1" a="1"/>
  <c r="E8567" i="1" s="1"/>
  <c r="E8568" i="1" a="1"/>
  <c r="E8568" i="1" s="1"/>
  <c r="E8569" i="1" a="1"/>
  <c r="E8569" i="1" s="1"/>
  <c r="E8570" i="1" a="1"/>
  <c r="E8570" i="1" s="1"/>
  <c r="E8571" i="1" a="1"/>
  <c r="E8571" i="1" s="1"/>
  <c r="E8572" i="1" a="1"/>
  <c r="E8572" i="1" s="1"/>
  <c r="E8573" i="1" a="1"/>
  <c r="E8573" i="1" s="1"/>
  <c r="E8574" i="1" a="1"/>
  <c r="E8574" i="1" s="1"/>
  <c r="E8575" i="1" a="1"/>
  <c r="E8575" i="1" s="1"/>
  <c r="E8576" i="1" a="1"/>
  <c r="E8576" i="1" s="1"/>
  <c r="E8577" i="1" a="1"/>
  <c r="E8577" i="1" s="1"/>
  <c r="E8578" i="1" a="1"/>
  <c r="E8578" i="1" s="1"/>
  <c r="E8579" i="1" a="1"/>
  <c r="E8579" i="1" s="1"/>
  <c r="E8580" i="1" a="1"/>
  <c r="E8580" i="1" s="1"/>
  <c r="E8581" i="1" a="1"/>
  <c r="E8581" i="1" s="1"/>
  <c r="E8582" i="1" a="1"/>
  <c r="E8582" i="1" s="1"/>
  <c r="E8583" i="1" a="1"/>
  <c r="E8583" i="1" s="1"/>
  <c r="E8584" i="1" a="1"/>
  <c r="E8584" i="1" s="1"/>
  <c r="E8585" i="1" a="1"/>
  <c r="E8585" i="1" s="1"/>
  <c r="E8586" i="1" a="1"/>
  <c r="E8586" i="1" s="1"/>
  <c r="E8587" i="1" a="1"/>
  <c r="E8587" i="1" s="1"/>
  <c r="E8588" i="1" a="1"/>
  <c r="E8588" i="1" s="1"/>
  <c r="E8589" i="1" a="1"/>
  <c r="E8589" i="1" s="1"/>
  <c r="E8590" i="1" a="1"/>
  <c r="E8590" i="1" s="1"/>
  <c r="E8591" i="1" a="1"/>
  <c r="E8591" i="1" s="1"/>
  <c r="E8592" i="1" a="1"/>
  <c r="E8592" i="1" s="1"/>
  <c r="E8593" i="1" a="1"/>
  <c r="E8593" i="1" s="1"/>
  <c r="E8594" i="1" a="1"/>
  <c r="E8594" i="1" s="1"/>
  <c r="E8595" i="1" a="1"/>
  <c r="E8595" i="1" s="1"/>
  <c r="E8596" i="1" a="1"/>
  <c r="E8596" i="1" s="1"/>
  <c r="E8597" i="1" a="1"/>
  <c r="E8597" i="1" s="1"/>
  <c r="E8598" i="1" a="1"/>
  <c r="E8598" i="1" s="1"/>
  <c r="E8599" i="1" a="1"/>
  <c r="E8599" i="1" s="1"/>
  <c r="E8600" i="1" a="1"/>
  <c r="E8600" i="1" s="1"/>
  <c r="E8601" i="1" a="1"/>
  <c r="E8601" i="1" s="1"/>
  <c r="E8602" i="1" a="1"/>
  <c r="E8602" i="1" s="1"/>
  <c r="E8603" i="1" a="1"/>
  <c r="E8603" i="1" s="1"/>
  <c r="E8604" i="1" a="1"/>
  <c r="E8604" i="1" s="1"/>
  <c r="E8605" i="1" a="1"/>
  <c r="E8605" i="1" s="1"/>
  <c r="E8606" i="1" a="1"/>
  <c r="E8606" i="1" s="1"/>
  <c r="E8607" i="1" a="1"/>
  <c r="E8607" i="1" s="1"/>
  <c r="E8608" i="1" a="1"/>
  <c r="E8608" i="1" s="1"/>
  <c r="E8609" i="1" a="1"/>
  <c r="E8609" i="1" s="1"/>
  <c r="E8610" i="1" a="1"/>
  <c r="E8610" i="1" s="1"/>
  <c r="E8611" i="1" a="1"/>
  <c r="E8611" i="1" s="1"/>
  <c r="E8612" i="1" a="1"/>
  <c r="E8612" i="1" s="1"/>
  <c r="E8613" i="1" a="1"/>
  <c r="E8613" i="1" s="1"/>
  <c r="E8614" i="1" a="1"/>
  <c r="E8614" i="1" s="1"/>
  <c r="E8615" i="1" a="1"/>
  <c r="E8615" i="1" s="1"/>
  <c r="E8616" i="1" a="1"/>
  <c r="E8616" i="1" s="1"/>
  <c r="E8617" i="1" a="1"/>
  <c r="E8617" i="1" s="1"/>
  <c r="E8618" i="1" a="1"/>
  <c r="E8618" i="1" s="1"/>
  <c r="E8619" i="1" a="1"/>
  <c r="E8619" i="1" s="1"/>
  <c r="E8620" i="1" a="1"/>
  <c r="E8620" i="1" s="1"/>
  <c r="E8621" i="1" a="1"/>
  <c r="E8621" i="1" s="1"/>
  <c r="E8622" i="1" a="1"/>
  <c r="E8622" i="1" s="1"/>
  <c r="E8623" i="1" a="1"/>
  <c r="E8623" i="1" s="1"/>
  <c r="E8624" i="1" a="1"/>
  <c r="E8624" i="1" s="1"/>
  <c r="E8625" i="1" a="1"/>
  <c r="E8625" i="1" s="1"/>
  <c r="E8626" i="1" a="1"/>
  <c r="E8626" i="1" s="1"/>
  <c r="E8627" i="1" a="1"/>
  <c r="E8627" i="1" s="1"/>
  <c r="E8628" i="1" a="1"/>
  <c r="E8628" i="1" s="1"/>
  <c r="E8629" i="1" a="1"/>
  <c r="E8629" i="1" s="1"/>
  <c r="E8630" i="1" a="1"/>
  <c r="E8630" i="1" s="1"/>
  <c r="E8631" i="1" a="1"/>
  <c r="E8631" i="1" s="1"/>
  <c r="E8632" i="1" a="1"/>
  <c r="E8632" i="1" s="1"/>
  <c r="E8633" i="1" a="1"/>
  <c r="E8633" i="1" s="1"/>
  <c r="E8634" i="1" a="1"/>
  <c r="E8634" i="1" s="1"/>
  <c r="E8635" i="1" a="1"/>
  <c r="E8635" i="1" s="1"/>
  <c r="E8636" i="1" a="1"/>
  <c r="E8636" i="1" s="1"/>
  <c r="E8637" i="1" a="1"/>
  <c r="E8637" i="1" s="1"/>
  <c r="E8638" i="1" a="1"/>
  <c r="E8638" i="1" s="1"/>
  <c r="E8639" i="1" a="1"/>
  <c r="E8639" i="1" s="1"/>
  <c r="E8640" i="1" a="1"/>
  <c r="E8640" i="1" s="1"/>
  <c r="E8641" i="1" a="1"/>
  <c r="E8641" i="1" s="1"/>
  <c r="E8642" i="1" a="1"/>
  <c r="E8642" i="1" s="1"/>
  <c r="E8643" i="1" a="1"/>
  <c r="E8643" i="1" s="1"/>
  <c r="E8644" i="1" a="1"/>
  <c r="E8644" i="1" s="1"/>
  <c r="E8645" i="1" a="1"/>
  <c r="E8645" i="1" s="1"/>
  <c r="E8646" i="1" a="1"/>
  <c r="E8646" i="1" s="1"/>
  <c r="E8647" i="1" a="1"/>
  <c r="E8647" i="1" s="1"/>
  <c r="E8648" i="1" a="1"/>
  <c r="E8648" i="1" s="1"/>
  <c r="E8649" i="1" a="1"/>
  <c r="E8649" i="1" s="1"/>
  <c r="E8650" i="1" a="1"/>
  <c r="E8650" i="1" s="1"/>
  <c r="E8651" i="1" a="1"/>
  <c r="E8651" i="1" s="1"/>
  <c r="E8652" i="1" a="1"/>
  <c r="E8652" i="1" s="1"/>
  <c r="E8653" i="1" a="1"/>
  <c r="E8653" i="1" s="1"/>
  <c r="E8654" i="1" a="1"/>
  <c r="E8654" i="1" s="1"/>
  <c r="E8655" i="1" a="1"/>
  <c r="E8655" i="1" s="1"/>
  <c r="E8656" i="1" a="1"/>
  <c r="E8656" i="1" s="1"/>
  <c r="E8657" i="1" a="1"/>
  <c r="E8657" i="1" s="1"/>
  <c r="E8658" i="1" a="1"/>
  <c r="E8658" i="1" s="1"/>
  <c r="E8659" i="1" a="1"/>
  <c r="E8659" i="1" s="1"/>
  <c r="E8660" i="1" a="1"/>
  <c r="E8660" i="1" s="1"/>
  <c r="E8661" i="1" a="1"/>
  <c r="E8661" i="1" s="1"/>
  <c r="E8662" i="1" a="1"/>
  <c r="E8662" i="1" s="1"/>
  <c r="E8663" i="1" a="1"/>
  <c r="E8663" i="1" s="1"/>
  <c r="E8664" i="1" a="1"/>
  <c r="E8664" i="1" s="1"/>
  <c r="E8665" i="1" a="1"/>
  <c r="E8665" i="1" s="1"/>
  <c r="E8666" i="1" a="1"/>
  <c r="E8666" i="1" s="1"/>
  <c r="E8667" i="1" a="1"/>
  <c r="E8667" i="1" s="1"/>
  <c r="E8668" i="1" a="1"/>
  <c r="E8668" i="1" s="1"/>
  <c r="E8669" i="1" a="1"/>
  <c r="E8669" i="1" s="1"/>
  <c r="E8670" i="1" a="1"/>
  <c r="E8670" i="1" s="1"/>
  <c r="E8671" i="1" a="1"/>
  <c r="E8671" i="1" s="1"/>
  <c r="E8672" i="1" a="1"/>
  <c r="E8672" i="1" s="1"/>
  <c r="E8673" i="1" a="1"/>
  <c r="E8673" i="1" s="1"/>
  <c r="E8674" i="1" a="1"/>
  <c r="E8674" i="1" s="1"/>
  <c r="E8675" i="1" a="1"/>
  <c r="E8675" i="1" s="1"/>
  <c r="E8676" i="1" a="1"/>
  <c r="E8676" i="1" s="1"/>
  <c r="E8677" i="1" a="1"/>
  <c r="E8677" i="1" s="1"/>
  <c r="E8678" i="1" a="1"/>
  <c r="E8678" i="1" s="1"/>
  <c r="E8679" i="1" a="1"/>
  <c r="E8679" i="1" s="1"/>
  <c r="E8680" i="1" a="1"/>
  <c r="E8680" i="1" s="1"/>
  <c r="E8681" i="1" a="1"/>
  <c r="E8681" i="1" s="1"/>
  <c r="E8682" i="1" a="1"/>
  <c r="E8682" i="1" s="1"/>
  <c r="E8683" i="1" a="1"/>
  <c r="E8683" i="1" s="1"/>
  <c r="E8684" i="1" a="1"/>
  <c r="E8684" i="1" s="1"/>
  <c r="E8685" i="1" a="1"/>
  <c r="E8685" i="1" s="1"/>
  <c r="E8686" i="1" a="1"/>
  <c r="E8686" i="1" s="1"/>
  <c r="E8687" i="1" a="1"/>
  <c r="E8687" i="1" s="1"/>
  <c r="E8688" i="1" a="1"/>
  <c r="E8688" i="1" s="1"/>
  <c r="E8689" i="1" a="1"/>
  <c r="E8689" i="1" s="1"/>
  <c r="E8690" i="1" a="1"/>
  <c r="E8690" i="1" s="1"/>
  <c r="E8691" i="1" a="1"/>
  <c r="E8691" i="1" s="1"/>
  <c r="E8692" i="1" a="1"/>
  <c r="E8692" i="1" s="1"/>
  <c r="E8693" i="1" a="1"/>
  <c r="E8693" i="1" s="1"/>
  <c r="E8694" i="1" a="1"/>
  <c r="E8694" i="1" s="1"/>
  <c r="E8695" i="1" a="1"/>
  <c r="E8695" i="1" s="1"/>
  <c r="E8696" i="1" a="1"/>
  <c r="E8696" i="1" s="1"/>
  <c r="E8697" i="1" a="1"/>
  <c r="E8697" i="1" s="1"/>
  <c r="E8698" i="1" a="1"/>
  <c r="E8698" i="1" s="1"/>
  <c r="E8699" i="1" a="1"/>
  <c r="E8699" i="1" s="1"/>
  <c r="E8700" i="1" a="1"/>
  <c r="E8700" i="1" s="1"/>
  <c r="E8701" i="1" a="1"/>
  <c r="E8701" i="1" s="1"/>
  <c r="E8702" i="1" a="1"/>
  <c r="E8702" i="1" s="1"/>
  <c r="E8703" i="1" a="1"/>
  <c r="E8703" i="1" s="1"/>
  <c r="E8704" i="1" a="1"/>
  <c r="E8704" i="1" s="1"/>
  <c r="E8705" i="1" a="1"/>
  <c r="E8705" i="1" s="1"/>
  <c r="E8706" i="1" a="1"/>
  <c r="E8706" i="1" s="1"/>
  <c r="E8707" i="1" a="1"/>
  <c r="E8707" i="1" s="1"/>
  <c r="E8708" i="1" a="1"/>
  <c r="E8708" i="1" s="1"/>
  <c r="E8709" i="1" a="1"/>
  <c r="E8709" i="1" s="1"/>
  <c r="E8710" i="1" a="1"/>
  <c r="E8710" i="1" s="1"/>
  <c r="E8711" i="1" a="1"/>
  <c r="E8711" i="1" s="1"/>
  <c r="E8712" i="1" a="1"/>
  <c r="E8712" i="1" s="1"/>
  <c r="E8713" i="1" a="1"/>
  <c r="E8713" i="1" s="1"/>
  <c r="E8714" i="1" a="1"/>
  <c r="E8714" i="1" s="1"/>
  <c r="E8715" i="1" a="1"/>
  <c r="E8715" i="1" s="1"/>
  <c r="E8716" i="1" a="1"/>
  <c r="E8716" i="1" s="1"/>
  <c r="E8717" i="1" a="1"/>
  <c r="E8717" i="1" s="1"/>
  <c r="E8718" i="1" a="1"/>
  <c r="E8718" i="1" s="1"/>
  <c r="E8719" i="1" a="1"/>
  <c r="E8719" i="1" s="1"/>
  <c r="E8720" i="1" a="1"/>
  <c r="E8720" i="1" s="1"/>
  <c r="E8721" i="1" a="1"/>
  <c r="E8721" i="1" s="1"/>
  <c r="E8722" i="1" a="1"/>
  <c r="E8722" i="1" s="1"/>
  <c r="E8723" i="1" a="1"/>
  <c r="E8723" i="1" s="1"/>
  <c r="E8724" i="1" a="1"/>
  <c r="E8724" i="1" s="1"/>
  <c r="E8725" i="1" a="1"/>
  <c r="E8725" i="1" s="1"/>
  <c r="E8726" i="1" a="1"/>
  <c r="E8726" i="1" s="1"/>
  <c r="E8727" i="1" a="1"/>
  <c r="E8727" i="1" s="1"/>
  <c r="E8728" i="1" a="1"/>
  <c r="E8728" i="1" s="1"/>
  <c r="E8729" i="1" a="1"/>
  <c r="E8729" i="1" s="1"/>
  <c r="E8730" i="1" a="1"/>
  <c r="E8730" i="1" s="1"/>
  <c r="E8731" i="1" a="1"/>
  <c r="E8731" i="1" s="1"/>
  <c r="E8732" i="1" a="1"/>
  <c r="E8732" i="1" s="1"/>
  <c r="E8733" i="1" a="1"/>
  <c r="E8733" i="1" s="1"/>
  <c r="E8734" i="1" a="1"/>
  <c r="E8734" i="1" s="1"/>
  <c r="E8735" i="1" a="1"/>
  <c r="E8735" i="1" s="1"/>
  <c r="E8736" i="1" a="1"/>
  <c r="E8736" i="1" s="1"/>
  <c r="E8737" i="1" a="1"/>
  <c r="E8737" i="1" s="1"/>
  <c r="E8738" i="1" a="1"/>
  <c r="E8738" i="1" s="1"/>
  <c r="E8739" i="1" a="1"/>
  <c r="E8739" i="1" s="1"/>
  <c r="E8740" i="1" a="1"/>
  <c r="E8740" i="1" s="1"/>
  <c r="E8741" i="1" a="1"/>
  <c r="E8741" i="1" s="1"/>
  <c r="E8742" i="1" a="1"/>
  <c r="E8742" i="1" s="1"/>
  <c r="E8743" i="1" a="1"/>
  <c r="E8743" i="1" s="1"/>
  <c r="E8744" i="1" a="1"/>
  <c r="E8744" i="1" s="1"/>
  <c r="E8745" i="1" a="1"/>
  <c r="E8745" i="1" s="1"/>
  <c r="E8746" i="1" a="1"/>
  <c r="E8746" i="1" s="1"/>
  <c r="E8747" i="1" a="1"/>
  <c r="E8747" i="1" s="1"/>
  <c r="E8748" i="1" a="1"/>
  <c r="E8748" i="1" s="1"/>
  <c r="E8749" i="1" a="1"/>
  <c r="E8749" i="1" s="1"/>
  <c r="E8750" i="1" a="1"/>
  <c r="E8750" i="1" s="1"/>
  <c r="E8751" i="1" a="1"/>
  <c r="E8751" i="1" s="1"/>
  <c r="E8752" i="1" a="1"/>
  <c r="E8752" i="1" s="1"/>
  <c r="E8753" i="1" a="1"/>
  <c r="E8753" i="1" s="1"/>
  <c r="E8754" i="1" a="1"/>
  <c r="E8754" i="1" s="1"/>
  <c r="E8755" i="1" a="1"/>
  <c r="E8755" i="1" s="1"/>
  <c r="E8756" i="1" a="1"/>
  <c r="E8756" i="1" s="1"/>
  <c r="E8757" i="1" a="1"/>
  <c r="E8757" i="1" s="1"/>
  <c r="E8758" i="1" a="1"/>
  <c r="E8758" i="1" s="1"/>
  <c r="E8759" i="1" a="1"/>
  <c r="E8759" i="1" s="1"/>
  <c r="E8760" i="1" a="1"/>
  <c r="E8760" i="1" s="1"/>
  <c r="E8761" i="1" a="1"/>
  <c r="E8761" i="1" s="1"/>
  <c r="E8762" i="1" a="1"/>
  <c r="E8762" i="1" s="1"/>
  <c r="E8763" i="1" a="1"/>
  <c r="E8763" i="1" s="1"/>
  <c r="E8764" i="1" a="1"/>
  <c r="E8764" i="1" s="1"/>
  <c r="E8765" i="1" a="1"/>
  <c r="E8765" i="1" s="1"/>
  <c r="E8766" i="1" a="1"/>
  <c r="E8766" i="1" s="1"/>
  <c r="E8767" i="1" a="1"/>
  <c r="E8767" i="1" s="1"/>
  <c r="E8768" i="1" a="1"/>
  <c r="E8768" i="1" s="1"/>
  <c r="E8769" i="1" a="1"/>
  <c r="E8769" i="1" s="1"/>
  <c r="E8770" i="1" a="1"/>
  <c r="E8770" i="1" s="1"/>
  <c r="E8771" i="1" a="1"/>
  <c r="E8771" i="1" s="1"/>
  <c r="E8772" i="1" a="1"/>
  <c r="E8772" i="1" s="1"/>
  <c r="E8773" i="1" a="1"/>
  <c r="E8773" i="1" s="1"/>
  <c r="E8774" i="1" a="1"/>
  <c r="E8774" i="1" s="1"/>
  <c r="E8775" i="1" a="1"/>
  <c r="E8775" i="1" s="1"/>
  <c r="E8776" i="1" a="1"/>
  <c r="E8776" i="1" s="1"/>
  <c r="E8777" i="1" a="1"/>
  <c r="E8777" i="1" s="1"/>
  <c r="E8778" i="1" a="1"/>
  <c r="E8778" i="1" s="1"/>
  <c r="E8779" i="1" a="1"/>
  <c r="E8779" i="1" s="1"/>
  <c r="E8780" i="1" a="1"/>
  <c r="E8780" i="1" s="1"/>
  <c r="E8781" i="1" a="1"/>
  <c r="E8781" i="1" s="1"/>
  <c r="E8782" i="1" a="1"/>
  <c r="E8782" i="1" s="1"/>
  <c r="E8783" i="1" a="1"/>
  <c r="E8783" i="1" s="1"/>
  <c r="E8784" i="1" a="1"/>
  <c r="E8784" i="1" s="1"/>
  <c r="E8785" i="1" a="1"/>
  <c r="E8785" i="1" s="1"/>
  <c r="E8786" i="1" a="1"/>
  <c r="E8786" i="1" s="1"/>
  <c r="E8787" i="1" a="1"/>
  <c r="E8787" i="1" s="1"/>
  <c r="E8788" i="1" a="1"/>
  <c r="E8788" i="1" s="1"/>
  <c r="E8789" i="1" a="1"/>
  <c r="E8789" i="1" s="1"/>
  <c r="E8790" i="1" a="1"/>
  <c r="E8790" i="1" s="1"/>
  <c r="E8791" i="1" a="1"/>
  <c r="E8791" i="1" s="1"/>
  <c r="E8792" i="1" a="1"/>
  <c r="E8792" i="1" s="1"/>
  <c r="E8793" i="1" a="1"/>
  <c r="E8793" i="1" s="1"/>
  <c r="E8794" i="1" a="1"/>
  <c r="E8794" i="1" s="1"/>
  <c r="E8795" i="1" a="1"/>
  <c r="E8795" i="1" s="1"/>
  <c r="E8796" i="1" a="1"/>
  <c r="E8796" i="1" s="1"/>
  <c r="E8797" i="1" a="1"/>
  <c r="E8797" i="1" s="1"/>
  <c r="E8798" i="1" a="1"/>
  <c r="E8798" i="1" s="1"/>
  <c r="E8799" i="1" a="1"/>
  <c r="E8799" i="1" s="1"/>
  <c r="E8800" i="1" a="1"/>
  <c r="E8800" i="1" s="1"/>
  <c r="E8801" i="1" a="1"/>
  <c r="E8801" i="1" s="1"/>
  <c r="E8802" i="1" a="1"/>
  <c r="E8802" i="1" s="1"/>
  <c r="E8803" i="1" a="1"/>
  <c r="E8803" i="1" s="1"/>
  <c r="E8804" i="1" a="1"/>
  <c r="E8804" i="1" s="1"/>
  <c r="E8805" i="1" a="1"/>
  <c r="E8805" i="1" s="1"/>
  <c r="E8806" i="1" a="1"/>
  <c r="E8806" i="1" s="1"/>
  <c r="E8807" i="1" a="1"/>
  <c r="E8807" i="1" s="1"/>
  <c r="E8808" i="1" a="1"/>
  <c r="E8808" i="1" s="1"/>
  <c r="E8809" i="1" a="1"/>
  <c r="E8809" i="1" s="1"/>
  <c r="E8810" i="1" a="1"/>
  <c r="E8810" i="1" s="1"/>
  <c r="E8811" i="1" a="1"/>
  <c r="E8811" i="1" s="1"/>
  <c r="E8812" i="1" a="1"/>
  <c r="E8812" i="1" s="1"/>
  <c r="E8813" i="1" a="1"/>
  <c r="E8813" i="1" s="1"/>
  <c r="E8814" i="1" a="1"/>
  <c r="E8814" i="1" s="1"/>
  <c r="E8815" i="1" a="1"/>
  <c r="E8815" i="1" s="1"/>
  <c r="E8816" i="1" a="1"/>
  <c r="E8816" i="1" s="1"/>
  <c r="E8817" i="1" a="1"/>
  <c r="E8817" i="1" s="1"/>
  <c r="E8818" i="1" a="1"/>
  <c r="E8818" i="1" s="1"/>
  <c r="E8819" i="1" a="1"/>
  <c r="E8819" i="1" s="1"/>
  <c r="E8820" i="1" a="1"/>
  <c r="E8820" i="1" s="1"/>
  <c r="E8821" i="1" a="1"/>
  <c r="E8821" i="1" s="1"/>
  <c r="E8822" i="1" a="1"/>
  <c r="E8822" i="1" s="1"/>
  <c r="E8823" i="1" a="1"/>
  <c r="E8823" i="1" s="1"/>
  <c r="E8824" i="1" a="1"/>
  <c r="E8824" i="1" s="1"/>
  <c r="E8825" i="1" a="1"/>
  <c r="E8825" i="1" s="1"/>
  <c r="E8826" i="1" a="1"/>
  <c r="E8826" i="1" s="1"/>
  <c r="E8827" i="1" a="1"/>
  <c r="E8827" i="1" s="1"/>
  <c r="E8828" i="1" a="1"/>
  <c r="E8828" i="1" s="1"/>
  <c r="E8829" i="1" a="1"/>
  <c r="E8829" i="1" s="1"/>
  <c r="E8830" i="1" a="1"/>
  <c r="E8830" i="1" s="1"/>
  <c r="E8831" i="1" a="1"/>
  <c r="E8831" i="1" s="1"/>
  <c r="E8832" i="1" a="1"/>
  <c r="E8832" i="1" s="1"/>
  <c r="E8833" i="1" a="1"/>
  <c r="E8833" i="1" s="1"/>
  <c r="E8834" i="1" a="1"/>
  <c r="E8834" i="1" s="1"/>
  <c r="E8835" i="1" a="1"/>
  <c r="E8835" i="1" s="1"/>
  <c r="E8836" i="1" a="1"/>
  <c r="E8836" i="1" s="1"/>
  <c r="E8837" i="1" a="1"/>
  <c r="E8837" i="1" s="1"/>
  <c r="E8838" i="1" a="1"/>
  <c r="E8838" i="1" s="1"/>
  <c r="E8839" i="1" a="1"/>
  <c r="E8839" i="1" s="1"/>
  <c r="E8840" i="1" a="1"/>
  <c r="E8840" i="1" s="1"/>
  <c r="E8841" i="1" a="1"/>
  <c r="E8841" i="1" s="1"/>
  <c r="E8842" i="1" a="1"/>
  <c r="E8842" i="1" s="1"/>
  <c r="E8843" i="1" a="1"/>
  <c r="E8843" i="1" s="1"/>
  <c r="E8844" i="1" a="1"/>
  <c r="E8844" i="1" s="1"/>
  <c r="E8845" i="1" a="1"/>
  <c r="E8845" i="1" s="1"/>
  <c r="E8846" i="1" a="1"/>
  <c r="E8846" i="1" s="1"/>
  <c r="E8847" i="1" a="1"/>
  <c r="E8847" i="1" s="1"/>
  <c r="E8848" i="1" a="1"/>
  <c r="E8848" i="1" s="1"/>
  <c r="E8849" i="1" a="1"/>
  <c r="E8849" i="1" s="1"/>
  <c r="E8850" i="1" a="1"/>
  <c r="E8850" i="1" s="1"/>
  <c r="E8851" i="1" a="1"/>
  <c r="E8851" i="1" s="1"/>
  <c r="E8852" i="1" a="1"/>
  <c r="E8852" i="1" s="1"/>
  <c r="E8853" i="1" a="1"/>
  <c r="E8853" i="1" s="1"/>
  <c r="E8854" i="1" a="1"/>
  <c r="E8854" i="1" s="1"/>
  <c r="E8855" i="1" a="1"/>
  <c r="E8855" i="1" s="1"/>
  <c r="E8856" i="1" a="1"/>
  <c r="E8856" i="1" s="1"/>
  <c r="E8857" i="1" a="1"/>
  <c r="E8857" i="1" s="1"/>
  <c r="E8858" i="1" a="1"/>
  <c r="E8858" i="1" s="1"/>
  <c r="E8859" i="1" a="1"/>
  <c r="E8859" i="1" s="1"/>
  <c r="E8860" i="1" a="1"/>
  <c r="E8860" i="1" s="1"/>
  <c r="E8861" i="1" a="1"/>
  <c r="E8861" i="1" s="1"/>
  <c r="E8862" i="1" a="1"/>
  <c r="E8862" i="1" s="1"/>
  <c r="E8863" i="1" a="1"/>
  <c r="E8863" i="1" s="1"/>
  <c r="E8864" i="1" a="1"/>
  <c r="E8864" i="1" s="1"/>
  <c r="E8865" i="1" a="1"/>
  <c r="E8865" i="1" s="1"/>
  <c r="E8866" i="1" a="1"/>
  <c r="E8866" i="1" s="1"/>
  <c r="E8867" i="1" a="1"/>
  <c r="E8867" i="1" s="1"/>
  <c r="E8868" i="1" a="1"/>
  <c r="E8868" i="1" s="1"/>
  <c r="E8869" i="1" a="1"/>
  <c r="E8869" i="1" s="1"/>
  <c r="E8870" i="1" a="1"/>
  <c r="E8870" i="1" s="1"/>
  <c r="E8871" i="1" a="1"/>
  <c r="E8871" i="1" s="1"/>
  <c r="E8872" i="1" a="1"/>
  <c r="E8872" i="1" s="1"/>
  <c r="E8873" i="1" a="1"/>
  <c r="E8873" i="1" s="1"/>
  <c r="E8874" i="1" a="1"/>
  <c r="E8874" i="1" s="1"/>
  <c r="E8875" i="1" a="1"/>
  <c r="E8875" i="1" s="1"/>
  <c r="E8876" i="1" a="1"/>
  <c r="E8876" i="1" s="1"/>
  <c r="E8877" i="1" a="1"/>
  <c r="E8877" i="1" s="1"/>
  <c r="E8878" i="1" a="1"/>
  <c r="E8878" i="1" s="1"/>
  <c r="E8879" i="1" a="1"/>
  <c r="E8879" i="1" s="1"/>
  <c r="E8880" i="1" a="1"/>
  <c r="E8880" i="1" s="1"/>
  <c r="E8881" i="1" a="1"/>
  <c r="E8881" i="1" s="1"/>
  <c r="E8882" i="1" a="1"/>
  <c r="E8882" i="1" s="1"/>
  <c r="E8883" i="1" a="1"/>
  <c r="E8883" i="1" s="1"/>
  <c r="E8884" i="1" a="1"/>
  <c r="E8884" i="1" s="1"/>
  <c r="E8885" i="1" a="1"/>
  <c r="E8885" i="1" s="1"/>
  <c r="E8886" i="1" a="1"/>
  <c r="E8886" i="1" s="1"/>
  <c r="E8887" i="1" a="1"/>
  <c r="E8887" i="1" s="1"/>
  <c r="E8888" i="1" a="1"/>
  <c r="E8888" i="1" s="1"/>
  <c r="E8889" i="1" a="1"/>
  <c r="E8889" i="1" s="1"/>
  <c r="E8890" i="1" a="1"/>
  <c r="E8890" i="1" s="1"/>
  <c r="E8891" i="1" a="1"/>
  <c r="E8891" i="1" s="1"/>
  <c r="E8892" i="1" a="1"/>
  <c r="E8892" i="1" s="1"/>
  <c r="E8893" i="1" a="1"/>
  <c r="E8893" i="1" s="1"/>
  <c r="E8894" i="1" a="1"/>
  <c r="E8894" i="1" s="1"/>
  <c r="E8895" i="1" a="1"/>
  <c r="E8895" i="1" s="1"/>
  <c r="E8896" i="1" a="1"/>
  <c r="E8896" i="1" s="1"/>
  <c r="E8897" i="1" a="1"/>
  <c r="E8897" i="1" s="1"/>
  <c r="E8898" i="1" a="1"/>
  <c r="E8898" i="1" s="1"/>
  <c r="E8899" i="1" a="1"/>
  <c r="E8899" i="1" s="1"/>
  <c r="E8900" i="1" a="1"/>
  <c r="E8900" i="1" s="1"/>
  <c r="E8901" i="1" a="1"/>
  <c r="E8901" i="1" s="1"/>
  <c r="E8902" i="1" a="1"/>
  <c r="E8902" i="1" s="1"/>
  <c r="E8903" i="1" a="1"/>
  <c r="E8903" i="1" s="1"/>
  <c r="E8904" i="1" a="1"/>
  <c r="E8904" i="1" s="1"/>
  <c r="E8905" i="1" a="1"/>
  <c r="E8905" i="1" s="1"/>
  <c r="E8906" i="1" a="1"/>
  <c r="E8906" i="1" s="1"/>
  <c r="E8907" i="1" a="1"/>
  <c r="E8907" i="1" s="1"/>
  <c r="E8908" i="1" a="1"/>
  <c r="E8908" i="1" s="1"/>
  <c r="E8909" i="1" a="1"/>
  <c r="E8909" i="1" s="1"/>
  <c r="E8910" i="1" a="1"/>
  <c r="E8910" i="1" s="1"/>
  <c r="E8911" i="1" a="1"/>
  <c r="E8911" i="1" s="1"/>
  <c r="E8912" i="1" a="1"/>
  <c r="E8912" i="1" s="1"/>
  <c r="E8913" i="1" a="1"/>
  <c r="E8913" i="1" s="1"/>
  <c r="E8914" i="1" a="1"/>
  <c r="E8914" i="1" s="1"/>
  <c r="E8915" i="1" a="1"/>
  <c r="E8915" i="1" s="1"/>
  <c r="E8916" i="1" a="1"/>
  <c r="E8916" i="1" s="1"/>
  <c r="E8917" i="1" a="1"/>
  <c r="E8917" i="1" s="1"/>
  <c r="E8918" i="1" a="1"/>
  <c r="E8918" i="1" s="1"/>
  <c r="E8919" i="1" a="1"/>
  <c r="E8919" i="1" s="1"/>
  <c r="E8920" i="1" a="1"/>
  <c r="E8920" i="1" s="1"/>
  <c r="E8921" i="1" a="1"/>
  <c r="E8921" i="1" s="1"/>
  <c r="E8922" i="1" a="1"/>
  <c r="E8922" i="1" s="1"/>
  <c r="E8923" i="1" a="1"/>
  <c r="E8923" i="1" s="1"/>
  <c r="E8924" i="1" a="1"/>
  <c r="E8924" i="1" s="1"/>
  <c r="E8925" i="1" a="1"/>
  <c r="E8925" i="1" s="1"/>
  <c r="E8926" i="1" a="1"/>
  <c r="E8926" i="1" s="1"/>
  <c r="E8927" i="1" a="1"/>
  <c r="E8927" i="1" s="1"/>
  <c r="E8928" i="1" a="1"/>
  <c r="E8928" i="1" s="1"/>
  <c r="E8929" i="1" a="1"/>
  <c r="E8929" i="1" s="1"/>
  <c r="E8930" i="1" a="1"/>
  <c r="E8930" i="1" s="1"/>
  <c r="E8931" i="1" a="1"/>
  <c r="E8931" i="1" s="1"/>
  <c r="E8932" i="1" a="1"/>
  <c r="E8932" i="1" s="1"/>
  <c r="E8933" i="1" a="1"/>
  <c r="E8933" i="1" s="1"/>
  <c r="E8934" i="1" a="1"/>
  <c r="E8934" i="1" s="1"/>
  <c r="E8935" i="1" a="1"/>
  <c r="E8935" i="1" s="1"/>
  <c r="E8936" i="1" a="1"/>
  <c r="E8936" i="1" s="1"/>
  <c r="E8937" i="1" a="1"/>
  <c r="E8937" i="1" s="1"/>
  <c r="E8938" i="1" a="1"/>
  <c r="E8938" i="1" s="1"/>
  <c r="E8939" i="1" a="1"/>
  <c r="E8939" i="1" s="1"/>
  <c r="E8940" i="1" a="1"/>
  <c r="E8940" i="1" s="1"/>
  <c r="E8941" i="1" a="1"/>
  <c r="E8941" i="1" s="1"/>
  <c r="E8942" i="1" a="1"/>
  <c r="E8942" i="1" s="1"/>
  <c r="E8943" i="1" a="1"/>
  <c r="E8943" i="1" s="1"/>
  <c r="E8944" i="1" a="1"/>
  <c r="E8944" i="1" s="1"/>
  <c r="E8945" i="1" a="1"/>
  <c r="E8945" i="1" s="1"/>
  <c r="E8946" i="1" a="1"/>
  <c r="E8946" i="1" s="1"/>
  <c r="E8947" i="1" a="1"/>
  <c r="E8947" i="1" s="1"/>
  <c r="E8948" i="1" a="1"/>
  <c r="E8948" i="1" s="1"/>
  <c r="E8949" i="1" a="1"/>
  <c r="E8949" i="1" s="1"/>
  <c r="E8950" i="1" a="1"/>
  <c r="E8950" i="1" s="1"/>
  <c r="E8951" i="1" a="1"/>
  <c r="E8951" i="1" s="1"/>
  <c r="E8952" i="1" a="1"/>
  <c r="E8952" i="1" s="1"/>
  <c r="E8953" i="1" a="1"/>
  <c r="E8953" i="1" s="1"/>
  <c r="E8954" i="1" a="1"/>
  <c r="E8954" i="1" s="1"/>
  <c r="E8955" i="1" a="1"/>
  <c r="E8955" i="1" s="1"/>
  <c r="E8956" i="1" a="1"/>
  <c r="E8956" i="1" s="1"/>
  <c r="E8957" i="1" a="1"/>
  <c r="E8957" i="1" s="1"/>
  <c r="E8958" i="1" a="1"/>
  <c r="E8958" i="1" s="1"/>
  <c r="E8959" i="1" a="1"/>
  <c r="E8959" i="1" s="1"/>
  <c r="E8960" i="1" a="1"/>
  <c r="E8960" i="1" s="1"/>
  <c r="E8961" i="1" a="1"/>
  <c r="E8961" i="1" s="1"/>
  <c r="E8962" i="1" a="1"/>
  <c r="E8962" i="1" s="1"/>
  <c r="E8963" i="1" a="1"/>
  <c r="E8963" i="1" s="1"/>
  <c r="E8964" i="1" a="1"/>
  <c r="E8964" i="1" s="1"/>
  <c r="E8965" i="1" a="1"/>
  <c r="E8965" i="1" s="1"/>
  <c r="E8966" i="1" a="1"/>
  <c r="E8966" i="1" s="1"/>
  <c r="E8967" i="1" a="1"/>
  <c r="E8967" i="1" s="1"/>
  <c r="E8968" i="1" a="1"/>
  <c r="E8968" i="1" s="1"/>
  <c r="E8969" i="1" a="1"/>
  <c r="E8969" i="1" s="1"/>
  <c r="E8970" i="1" a="1"/>
  <c r="E8970" i="1" s="1"/>
  <c r="E8971" i="1" a="1"/>
  <c r="E8971" i="1" s="1"/>
  <c r="E8972" i="1" a="1"/>
  <c r="E8972" i="1" s="1"/>
  <c r="E8973" i="1" a="1"/>
  <c r="E8973" i="1" s="1"/>
  <c r="E8974" i="1" a="1"/>
  <c r="E8974" i="1" s="1"/>
  <c r="E8975" i="1" a="1"/>
  <c r="E8975" i="1" s="1"/>
  <c r="E8976" i="1" a="1"/>
  <c r="E8976" i="1" s="1"/>
  <c r="E8977" i="1" a="1"/>
  <c r="E8977" i="1" s="1"/>
  <c r="E8978" i="1" a="1"/>
  <c r="E8978" i="1" s="1"/>
  <c r="E8979" i="1" a="1"/>
  <c r="E8979" i="1" s="1"/>
  <c r="E8980" i="1" a="1"/>
  <c r="E8980" i="1" s="1"/>
  <c r="E8981" i="1" a="1"/>
  <c r="E8981" i="1" s="1"/>
  <c r="E8982" i="1" a="1"/>
  <c r="E8982" i="1" s="1"/>
  <c r="E8983" i="1" a="1"/>
  <c r="E8983" i="1" s="1"/>
  <c r="E8984" i="1" a="1"/>
  <c r="E8984" i="1" s="1"/>
  <c r="E8985" i="1" a="1"/>
  <c r="E8985" i="1" s="1"/>
  <c r="E8986" i="1" a="1"/>
  <c r="E8986" i="1" s="1"/>
  <c r="E8987" i="1" a="1"/>
  <c r="E8987" i="1" s="1"/>
  <c r="E8988" i="1" a="1"/>
  <c r="E8988" i="1" s="1"/>
  <c r="E8989" i="1" a="1"/>
  <c r="E8989" i="1" s="1"/>
  <c r="E8990" i="1" a="1"/>
  <c r="E8990" i="1" s="1"/>
  <c r="E8991" i="1" a="1"/>
  <c r="E8991" i="1" s="1"/>
  <c r="E8992" i="1" a="1"/>
  <c r="E8992" i="1" s="1"/>
  <c r="E8993" i="1" a="1"/>
  <c r="E8993" i="1" s="1"/>
  <c r="E8994" i="1" a="1"/>
  <c r="E8994" i="1" s="1"/>
  <c r="E8995" i="1" a="1"/>
  <c r="E8995" i="1" s="1"/>
  <c r="E8996" i="1" a="1"/>
  <c r="E8996" i="1" s="1"/>
  <c r="E8997" i="1" a="1"/>
  <c r="E8997" i="1" s="1"/>
  <c r="E8998" i="1" a="1"/>
  <c r="E8998" i="1" s="1"/>
  <c r="E8999" i="1" a="1"/>
  <c r="E8999" i="1" s="1"/>
  <c r="E9000" i="1" a="1"/>
  <c r="E9000" i="1" s="1"/>
  <c r="E9001" i="1" a="1"/>
  <c r="E9001" i="1" s="1"/>
  <c r="E9002" i="1" a="1"/>
  <c r="E9002" i="1" s="1"/>
  <c r="E9003" i="1" a="1"/>
  <c r="E9003" i="1" s="1"/>
  <c r="E9004" i="1" a="1"/>
  <c r="E9004" i="1" s="1"/>
  <c r="E9005" i="1" a="1"/>
  <c r="E9005" i="1" s="1"/>
  <c r="E9006" i="1" a="1"/>
  <c r="E9006" i="1" s="1"/>
  <c r="E9007" i="1" a="1"/>
  <c r="E9007" i="1" s="1"/>
  <c r="E9008" i="1" a="1"/>
  <c r="E9008" i="1" s="1"/>
  <c r="E9009" i="1" a="1"/>
  <c r="E9009" i="1" s="1"/>
  <c r="E9010" i="1" a="1"/>
  <c r="E9010" i="1" s="1"/>
  <c r="E9011" i="1" a="1"/>
  <c r="E9011" i="1" s="1"/>
  <c r="E9012" i="1" a="1"/>
  <c r="E9012" i="1" s="1"/>
  <c r="E9013" i="1" a="1"/>
  <c r="E9013" i="1" s="1"/>
  <c r="E9014" i="1" a="1"/>
  <c r="E9014" i="1" s="1"/>
  <c r="E9015" i="1" a="1"/>
  <c r="E9015" i="1" s="1"/>
  <c r="E9016" i="1" a="1"/>
  <c r="E9016" i="1" s="1"/>
  <c r="E9017" i="1" a="1"/>
  <c r="E9017" i="1" s="1"/>
  <c r="E9018" i="1" a="1"/>
  <c r="E9018" i="1" s="1"/>
  <c r="E9019" i="1" a="1"/>
  <c r="E9019" i="1" s="1"/>
  <c r="E9020" i="1" a="1"/>
  <c r="E9020" i="1" s="1"/>
  <c r="E9021" i="1" a="1"/>
  <c r="E9021" i="1" s="1"/>
  <c r="E9022" i="1" a="1"/>
  <c r="E9022" i="1" s="1"/>
  <c r="E9023" i="1" a="1"/>
  <c r="E9023" i="1" s="1"/>
  <c r="E9024" i="1" a="1"/>
  <c r="E9024" i="1" s="1"/>
  <c r="E9025" i="1" a="1"/>
  <c r="E9025" i="1" s="1"/>
  <c r="E9026" i="1" a="1"/>
  <c r="E9026" i="1" s="1"/>
  <c r="E9027" i="1" a="1"/>
  <c r="E9027" i="1" s="1"/>
  <c r="E9028" i="1" a="1"/>
  <c r="E9028" i="1" s="1"/>
  <c r="E9029" i="1" a="1"/>
  <c r="E9029" i="1" s="1"/>
  <c r="E9030" i="1" a="1"/>
  <c r="E9030" i="1" s="1"/>
  <c r="E9031" i="1" a="1"/>
  <c r="E9031" i="1" s="1"/>
  <c r="E9032" i="1" a="1"/>
  <c r="E9032" i="1" s="1"/>
  <c r="E9033" i="1" a="1"/>
  <c r="E9033" i="1" s="1"/>
  <c r="E9034" i="1" a="1"/>
  <c r="E9034" i="1" s="1"/>
  <c r="E9035" i="1" a="1"/>
  <c r="E9035" i="1" s="1"/>
  <c r="E9036" i="1" a="1"/>
  <c r="E9036" i="1" s="1"/>
  <c r="E9037" i="1" a="1"/>
  <c r="E9037" i="1" s="1"/>
  <c r="E9038" i="1" a="1"/>
  <c r="E9038" i="1" s="1"/>
  <c r="E9039" i="1" a="1"/>
  <c r="E9039" i="1" s="1"/>
  <c r="E9040" i="1" a="1"/>
  <c r="E9040" i="1" s="1"/>
  <c r="E9041" i="1" a="1"/>
  <c r="E9041" i="1" s="1"/>
  <c r="E9042" i="1" a="1"/>
  <c r="E9042" i="1" s="1"/>
  <c r="E9043" i="1" a="1"/>
  <c r="E9043" i="1" s="1"/>
  <c r="E9044" i="1" a="1"/>
  <c r="E9044" i="1" s="1"/>
  <c r="E9045" i="1" a="1"/>
  <c r="E9045" i="1" s="1"/>
  <c r="E9046" i="1" a="1"/>
  <c r="E9046" i="1" s="1"/>
  <c r="E9047" i="1" a="1"/>
  <c r="E9047" i="1" s="1"/>
  <c r="E9048" i="1" a="1"/>
  <c r="E9048" i="1" s="1"/>
  <c r="E9049" i="1" a="1"/>
  <c r="E9049" i="1" s="1"/>
  <c r="E9050" i="1" a="1"/>
  <c r="E9050" i="1" s="1"/>
  <c r="E9051" i="1" a="1"/>
  <c r="E9051" i="1" s="1"/>
  <c r="E9052" i="1" a="1"/>
  <c r="E9052" i="1" s="1"/>
  <c r="E9053" i="1" a="1"/>
  <c r="E9053" i="1" s="1"/>
  <c r="E9054" i="1" a="1"/>
  <c r="E9054" i="1" s="1"/>
  <c r="E9055" i="1" a="1"/>
  <c r="E9055" i="1" s="1"/>
  <c r="E9056" i="1" a="1"/>
  <c r="E9056" i="1" s="1"/>
  <c r="E9057" i="1" a="1"/>
  <c r="E9057" i="1" s="1"/>
  <c r="E9058" i="1" a="1"/>
  <c r="E9058" i="1" s="1"/>
  <c r="E9059" i="1" a="1"/>
  <c r="E9059" i="1" s="1"/>
  <c r="E9060" i="1" a="1"/>
  <c r="E9060" i="1" s="1"/>
  <c r="E9061" i="1" a="1"/>
  <c r="E9061" i="1" s="1"/>
  <c r="E9062" i="1" a="1"/>
  <c r="E9062" i="1" s="1"/>
  <c r="E9063" i="1" a="1"/>
  <c r="E9063" i="1" s="1"/>
  <c r="E9064" i="1" a="1"/>
  <c r="E9064" i="1" s="1"/>
  <c r="E9065" i="1" a="1"/>
  <c r="E9065" i="1" s="1"/>
  <c r="E9066" i="1" a="1"/>
  <c r="E9066" i="1" s="1"/>
  <c r="E9067" i="1" a="1"/>
  <c r="E9067" i="1" s="1"/>
  <c r="E9068" i="1" a="1"/>
  <c r="E9068" i="1" s="1"/>
  <c r="E9069" i="1" a="1"/>
  <c r="E9069" i="1" s="1"/>
  <c r="E9070" i="1" a="1"/>
  <c r="E9070" i="1" s="1"/>
  <c r="E9071" i="1" a="1"/>
  <c r="E9071" i="1" s="1"/>
  <c r="E9072" i="1" a="1"/>
  <c r="E9072" i="1" s="1"/>
  <c r="E9073" i="1" a="1"/>
  <c r="E9073" i="1" s="1"/>
  <c r="E9074" i="1" a="1"/>
  <c r="E9074" i="1" s="1"/>
  <c r="E9075" i="1" a="1"/>
  <c r="E9075" i="1" s="1"/>
  <c r="E9076" i="1" a="1"/>
  <c r="E9076" i="1" s="1"/>
  <c r="E9077" i="1" a="1"/>
  <c r="E9077" i="1" s="1"/>
  <c r="E9078" i="1" a="1"/>
  <c r="E9078" i="1" s="1"/>
  <c r="E9079" i="1" a="1"/>
  <c r="E9079" i="1" s="1"/>
  <c r="E9080" i="1" a="1"/>
  <c r="E9080" i="1" s="1"/>
  <c r="E9081" i="1" a="1"/>
  <c r="E9081" i="1" s="1"/>
  <c r="E9082" i="1" a="1"/>
  <c r="E9082" i="1" s="1"/>
  <c r="E9083" i="1" a="1"/>
  <c r="E9083" i="1" s="1"/>
  <c r="E9084" i="1" a="1"/>
  <c r="E9084" i="1" s="1"/>
  <c r="E9085" i="1" a="1"/>
  <c r="E9085" i="1" s="1"/>
  <c r="E9086" i="1" a="1"/>
  <c r="E9086" i="1" s="1"/>
  <c r="E9087" i="1" a="1"/>
  <c r="E9087" i="1" s="1"/>
  <c r="E9088" i="1" a="1"/>
  <c r="E9088" i="1" s="1"/>
  <c r="E9089" i="1" a="1"/>
  <c r="E9089" i="1" s="1"/>
  <c r="E9090" i="1" a="1"/>
  <c r="E9090" i="1" s="1"/>
  <c r="E9091" i="1" a="1"/>
  <c r="E9091" i="1" s="1"/>
  <c r="E9092" i="1" a="1"/>
  <c r="E9092" i="1" s="1"/>
  <c r="E9093" i="1" a="1"/>
  <c r="E9093" i="1" s="1"/>
  <c r="E9094" i="1" a="1"/>
  <c r="E9094" i="1" s="1"/>
  <c r="E9095" i="1" a="1"/>
  <c r="E9095" i="1" s="1"/>
  <c r="E9096" i="1" a="1"/>
  <c r="E9096" i="1" s="1"/>
  <c r="E9097" i="1" a="1"/>
  <c r="E9097" i="1" s="1"/>
  <c r="E9098" i="1" a="1"/>
  <c r="E9098" i="1" s="1"/>
  <c r="E9099" i="1" a="1"/>
  <c r="E9099" i="1" s="1"/>
  <c r="E9100" i="1" a="1"/>
  <c r="E9100" i="1" s="1"/>
  <c r="E9101" i="1" a="1"/>
  <c r="E9101" i="1" s="1"/>
  <c r="E9102" i="1" a="1"/>
  <c r="E9102" i="1" s="1"/>
  <c r="E9103" i="1" a="1"/>
  <c r="E9103" i="1" s="1"/>
  <c r="E9104" i="1" a="1"/>
  <c r="E9104" i="1" s="1"/>
  <c r="E9105" i="1" a="1"/>
  <c r="E9105" i="1" s="1"/>
  <c r="E9106" i="1" a="1"/>
  <c r="E9106" i="1" s="1"/>
  <c r="E9107" i="1" a="1"/>
  <c r="E9107" i="1" s="1"/>
  <c r="E9108" i="1" a="1"/>
  <c r="E9108" i="1" s="1"/>
  <c r="E9109" i="1" a="1"/>
  <c r="E9109" i="1" s="1"/>
  <c r="E9110" i="1" a="1"/>
  <c r="E9110" i="1" s="1"/>
  <c r="E9111" i="1" a="1"/>
  <c r="E9111" i="1" s="1"/>
  <c r="E9112" i="1" a="1"/>
  <c r="E9112" i="1" s="1"/>
  <c r="E9113" i="1" a="1"/>
  <c r="E9113" i="1" s="1"/>
  <c r="E9114" i="1" a="1"/>
  <c r="E9114" i="1" s="1"/>
  <c r="E9115" i="1" a="1"/>
  <c r="E9115" i="1" s="1"/>
  <c r="E9116" i="1" a="1"/>
  <c r="E9116" i="1" s="1"/>
  <c r="E9117" i="1" a="1"/>
  <c r="E9117" i="1" s="1"/>
  <c r="E9118" i="1" a="1"/>
  <c r="E9118" i="1" s="1"/>
  <c r="E9119" i="1" a="1"/>
  <c r="E9119" i="1" s="1"/>
  <c r="E9120" i="1" a="1"/>
  <c r="E9120" i="1" s="1"/>
  <c r="E9121" i="1" a="1"/>
  <c r="E9121" i="1" s="1"/>
  <c r="E9122" i="1" a="1"/>
  <c r="E9122" i="1" s="1"/>
  <c r="E9123" i="1" a="1"/>
  <c r="E9123" i="1" s="1"/>
  <c r="E9124" i="1" a="1"/>
  <c r="E9124" i="1" s="1"/>
  <c r="E9125" i="1" a="1"/>
  <c r="E9125" i="1" s="1"/>
  <c r="E9126" i="1" a="1"/>
  <c r="E9126" i="1" s="1"/>
  <c r="E9127" i="1" a="1"/>
  <c r="E9127" i="1" s="1"/>
  <c r="E9128" i="1" a="1"/>
  <c r="E9128" i="1" s="1"/>
  <c r="E9129" i="1" a="1"/>
  <c r="E9129" i="1" s="1"/>
  <c r="E9130" i="1" a="1"/>
  <c r="E9130" i="1" s="1"/>
  <c r="E9131" i="1" a="1"/>
  <c r="E9131" i="1" s="1"/>
  <c r="E9132" i="1" a="1"/>
  <c r="E9132" i="1" s="1"/>
  <c r="E9133" i="1" a="1"/>
  <c r="E9133" i="1" s="1"/>
  <c r="E9134" i="1" a="1"/>
  <c r="E9134" i="1" s="1"/>
  <c r="E9135" i="1" a="1"/>
  <c r="E9135" i="1" s="1"/>
  <c r="E9136" i="1" a="1"/>
  <c r="E9136" i="1" s="1"/>
  <c r="E9137" i="1" a="1"/>
  <c r="E9137" i="1" s="1"/>
  <c r="E9138" i="1" a="1"/>
  <c r="E9138" i="1" s="1"/>
  <c r="E9139" i="1" a="1"/>
  <c r="E9139" i="1" s="1"/>
  <c r="E9140" i="1" a="1"/>
  <c r="E9140" i="1" s="1"/>
  <c r="E9141" i="1" a="1"/>
  <c r="E9141" i="1" s="1"/>
  <c r="E9142" i="1" a="1"/>
  <c r="E9142" i="1" s="1"/>
  <c r="E9143" i="1" a="1"/>
  <c r="E9143" i="1" s="1"/>
  <c r="E9144" i="1" a="1"/>
  <c r="E9144" i="1" s="1"/>
  <c r="E9145" i="1" a="1"/>
  <c r="E9145" i="1" s="1"/>
  <c r="E9146" i="1" a="1"/>
  <c r="E9146" i="1" s="1"/>
  <c r="E9147" i="1" a="1"/>
  <c r="E9147" i="1" s="1"/>
  <c r="E9148" i="1" a="1"/>
  <c r="E9148" i="1" s="1"/>
  <c r="E9149" i="1" a="1"/>
  <c r="E9149" i="1" s="1"/>
  <c r="E9150" i="1" a="1"/>
  <c r="E9150" i="1" s="1"/>
  <c r="E9151" i="1" a="1"/>
  <c r="E9151" i="1" s="1"/>
  <c r="E9152" i="1" a="1"/>
  <c r="E9152" i="1" s="1"/>
  <c r="E9153" i="1" a="1"/>
  <c r="E9153" i="1" s="1"/>
  <c r="E9154" i="1" a="1"/>
  <c r="E9154" i="1" s="1"/>
  <c r="E9155" i="1" a="1"/>
  <c r="E9155" i="1" s="1"/>
  <c r="E9156" i="1" a="1"/>
  <c r="E9156" i="1" s="1"/>
  <c r="E9157" i="1" a="1"/>
  <c r="E9157" i="1" s="1"/>
  <c r="E9158" i="1" a="1"/>
  <c r="E9158" i="1" s="1"/>
  <c r="E9159" i="1" a="1"/>
  <c r="E9159" i="1" s="1"/>
  <c r="E9160" i="1" a="1"/>
  <c r="E9160" i="1" s="1"/>
  <c r="E9161" i="1" a="1"/>
  <c r="E9161" i="1" s="1"/>
  <c r="E9162" i="1" a="1"/>
  <c r="E9162" i="1" s="1"/>
  <c r="E9163" i="1" a="1"/>
  <c r="E9163" i="1" s="1"/>
  <c r="E9164" i="1" a="1"/>
  <c r="E9164" i="1" s="1"/>
  <c r="E9165" i="1" a="1"/>
  <c r="E9165" i="1" s="1"/>
  <c r="E9166" i="1" a="1"/>
  <c r="E9166" i="1" s="1"/>
  <c r="E9167" i="1" a="1"/>
  <c r="E9167" i="1" s="1"/>
  <c r="E9168" i="1" a="1"/>
  <c r="E9168" i="1" s="1"/>
  <c r="E9169" i="1" a="1"/>
  <c r="E9169" i="1" s="1"/>
  <c r="E9170" i="1" a="1"/>
  <c r="E9170" i="1" s="1"/>
  <c r="E9171" i="1" a="1"/>
  <c r="E9171" i="1" s="1"/>
  <c r="E9172" i="1" a="1"/>
  <c r="E9172" i="1" s="1"/>
  <c r="E9173" i="1" a="1"/>
  <c r="E9173" i="1" s="1"/>
  <c r="E9174" i="1" a="1"/>
  <c r="E9174" i="1" s="1"/>
  <c r="E9175" i="1" a="1"/>
  <c r="E9175" i="1" s="1"/>
  <c r="E9176" i="1" a="1"/>
  <c r="E9176" i="1" s="1"/>
  <c r="E9177" i="1" a="1"/>
  <c r="E9177" i="1" s="1"/>
  <c r="E9178" i="1" a="1"/>
  <c r="E9178" i="1" s="1"/>
  <c r="E9179" i="1" a="1"/>
  <c r="E9179" i="1" s="1"/>
  <c r="E9180" i="1" a="1"/>
  <c r="E9180" i="1" s="1"/>
  <c r="E9181" i="1" a="1"/>
  <c r="E9181" i="1" s="1"/>
  <c r="E9182" i="1" a="1"/>
  <c r="E9182" i="1" s="1"/>
  <c r="E9183" i="1" a="1"/>
  <c r="E9183" i="1" s="1"/>
  <c r="E9184" i="1" a="1"/>
  <c r="E9184" i="1" s="1"/>
  <c r="E9185" i="1" a="1"/>
  <c r="E9185" i="1" s="1"/>
  <c r="E9186" i="1" a="1"/>
  <c r="E9186" i="1" s="1"/>
  <c r="E9187" i="1" a="1"/>
  <c r="E9187" i="1" s="1"/>
  <c r="E9188" i="1" a="1"/>
  <c r="E9188" i="1" s="1"/>
  <c r="E9189" i="1" a="1"/>
  <c r="E9189" i="1" s="1"/>
  <c r="E9190" i="1" a="1"/>
  <c r="E9190" i="1" s="1"/>
  <c r="E9191" i="1" a="1"/>
  <c r="E9191" i="1" s="1"/>
  <c r="E9192" i="1" a="1"/>
  <c r="E9192" i="1" s="1"/>
  <c r="E9193" i="1" a="1"/>
  <c r="E9193" i="1" s="1"/>
  <c r="E9194" i="1" a="1"/>
  <c r="E9194" i="1" s="1"/>
  <c r="E9195" i="1" a="1"/>
  <c r="E9195" i="1" s="1"/>
  <c r="E9196" i="1" a="1"/>
  <c r="E9196" i="1" s="1"/>
  <c r="E9197" i="1" a="1"/>
  <c r="E9197" i="1" s="1"/>
  <c r="E9198" i="1" a="1"/>
  <c r="E9198" i="1" s="1"/>
  <c r="E9199" i="1" a="1"/>
  <c r="E9199" i="1" s="1"/>
  <c r="E9200" i="1" a="1"/>
  <c r="E9200" i="1" s="1"/>
  <c r="E9201" i="1" a="1"/>
  <c r="E9201" i="1" s="1"/>
  <c r="E9202" i="1" a="1"/>
  <c r="E9202" i="1" s="1"/>
  <c r="E9203" i="1" a="1"/>
  <c r="E9203" i="1" s="1"/>
  <c r="E9204" i="1" a="1"/>
  <c r="E9204" i="1" s="1"/>
  <c r="E9205" i="1" a="1"/>
  <c r="E9205" i="1" s="1"/>
  <c r="E9206" i="1" a="1"/>
  <c r="E9206" i="1" s="1"/>
  <c r="E9207" i="1" a="1"/>
  <c r="E9207" i="1" s="1"/>
  <c r="E9208" i="1" a="1"/>
  <c r="E9208" i="1" s="1"/>
  <c r="E9209" i="1" a="1"/>
  <c r="E9209" i="1" s="1"/>
  <c r="E9210" i="1" a="1"/>
  <c r="E9210" i="1" s="1"/>
  <c r="E9211" i="1" a="1"/>
  <c r="E9211" i="1" s="1"/>
  <c r="E9212" i="1" a="1"/>
  <c r="E9212" i="1" s="1"/>
  <c r="E9213" i="1" a="1"/>
  <c r="E9213" i="1" s="1"/>
  <c r="E9214" i="1" a="1"/>
  <c r="E9214" i="1" s="1"/>
  <c r="E9215" i="1" a="1"/>
  <c r="E9215" i="1" s="1"/>
  <c r="E9216" i="1" a="1"/>
  <c r="E9216" i="1" s="1"/>
  <c r="E9217" i="1" a="1"/>
  <c r="E9217" i="1" s="1"/>
  <c r="E9218" i="1" a="1"/>
  <c r="E9218" i="1" s="1"/>
  <c r="E9219" i="1" a="1"/>
  <c r="E9219" i="1" s="1"/>
  <c r="E9220" i="1" a="1"/>
  <c r="E9220" i="1" s="1"/>
  <c r="E9221" i="1" a="1"/>
  <c r="E9221" i="1" s="1"/>
  <c r="E9222" i="1" a="1"/>
  <c r="E9222" i="1" s="1"/>
  <c r="E9223" i="1" a="1"/>
  <c r="E9223" i="1" s="1"/>
  <c r="E9224" i="1" a="1"/>
  <c r="E9224" i="1" s="1"/>
  <c r="E9225" i="1" a="1"/>
  <c r="E9225" i="1" s="1"/>
  <c r="E9226" i="1" a="1"/>
  <c r="E9226" i="1" s="1"/>
  <c r="E9227" i="1" a="1"/>
  <c r="E9227" i="1" s="1"/>
  <c r="E9228" i="1" a="1"/>
  <c r="E9228" i="1" s="1"/>
  <c r="E9229" i="1" a="1"/>
  <c r="E9229" i="1" s="1"/>
  <c r="E9230" i="1" a="1"/>
  <c r="E9230" i="1" s="1"/>
  <c r="E9231" i="1" a="1"/>
  <c r="E9231" i="1" s="1"/>
  <c r="E9232" i="1" a="1"/>
  <c r="E9232" i="1" s="1"/>
  <c r="E9233" i="1" a="1"/>
  <c r="E9233" i="1" s="1"/>
  <c r="E9234" i="1" a="1"/>
  <c r="E9234" i="1" s="1"/>
  <c r="E9235" i="1" a="1"/>
  <c r="E9235" i="1" s="1"/>
  <c r="E9236" i="1" a="1"/>
  <c r="E9236" i="1" s="1"/>
  <c r="E9237" i="1" a="1"/>
  <c r="E9237" i="1" s="1"/>
  <c r="E9238" i="1" a="1"/>
  <c r="E9238" i="1" s="1"/>
  <c r="E9239" i="1" a="1"/>
  <c r="E9239" i="1" s="1"/>
  <c r="E9240" i="1" a="1"/>
  <c r="E9240" i="1" s="1"/>
  <c r="E9241" i="1" a="1"/>
  <c r="E9241" i="1" s="1"/>
  <c r="E9242" i="1" a="1"/>
  <c r="E9242" i="1" s="1"/>
  <c r="E9243" i="1" a="1"/>
  <c r="E9243" i="1" s="1"/>
  <c r="E9244" i="1" a="1"/>
  <c r="E9244" i="1" s="1"/>
  <c r="E9245" i="1" a="1"/>
  <c r="E9245" i="1" s="1"/>
  <c r="E9246" i="1" a="1"/>
  <c r="E9246" i="1" s="1"/>
  <c r="E9247" i="1" a="1"/>
  <c r="E9247" i="1" s="1"/>
  <c r="E9248" i="1" a="1"/>
  <c r="E9248" i="1" s="1"/>
  <c r="E9249" i="1" a="1"/>
  <c r="E9249" i="1" s="1"/>
  <c r="E9250" i="1" a="1"/>
  <c r="E9250" i="1" s="1"/>
  <c r="E9251" i="1" a="1"/>
  <c r="E9251" i="1" s="1"/>
  <c r="E9252" i="1" a="1"/>
  <c r="E9252" i="1" s="1"/>
  <c r="E9253" i="1" a="1"/>
  <c r="E9253" i="1" s="1"/>
  <c r="E9254" i="1" a="1"/>
  <c r="E9254" i="1" s="1"/>
  <c r="E9255" i="1" a="1"/>
  <c r="E9255" i="1" s="1"/>
  <c r="E9256" i="1" a="1"/>
  <c r="E9256" i="1" s="1"/>
  <c r="E9257" i="1" a="1"/>
  <c r="E9257" i="1" s="1"/>
  <c r="E9258" i="1" a="1"/>
  <c r="E9258" i="1" s="1"/>
  <c r="E9259" i="1" a="1"/>
  <c r="E9259" i="1" s="1"/>
  <c r="E9260" i="1" a="1"/>
  <c r="E9260" i="1" s="1"/>
  <c r="E9261" i="1" a="1"/>
  <c r="E9261" i="1" s="1"/>
  <c r="E9262" i="1" a="1"/>
  <c r="E9262" i="1" s="1"/>
  <c r="E9263" i="1" a="1"/>
  <c r="E9263" i="1" s="1"/>
  <c r="E9264" i="1" a="1"/>
  <c r="E9264" i="1" s="1"/>
  <c r="E9265" i="1" a="1"/>
  <c r="E9265" i="1" s="1"/>
  <c r="E9266" i="1" a="1"/>
  <c r="E9266" i="1" s="1"/>
  <c r="E9267" i="1" a="1"/>
  <c r="E9267" i="1" s="1"/>
  <c r="E9268" i="1" a="1"/>
  <c r="E9268" i="1" s="1"/>
  <c r="E9269" i="1" a="1"/>
  <c r="E9269" i="1" s="1"/>
  <c r="E9270" i="1" a="1"/>
  <c r="E9270" i="1" s="1"/>
  <c r="E9271" i="1" a="1"/>
  <c r="E9271" i="1" s="1"/>
  <c r="E9272" i="1" a="1"/>
  <c r="E9272" i="1" s="1"/>
  <c r="E9273" i="1" a="1"/>
  <c r="E9273" i="1" s="1"/>
  <c r="E9274" i="1" a="1"/>
  <c r="E9274" i="1" s="1"/>
  <c r="E9275" i="1" a="1"/>
  <c r="E9275" i="1" s="1"/>
  <c r="E9276" i="1" a="1"/>
  <c r="E9276" i="1" s="1"/>
  <c r="E9277" i="1" a="1"/>
  <c r="E9277" i="1" s="1"/>
  <c r="E9278" i="1" a="1"/>
  <c r="E9278" i="1" s="1"/>
  <c r="E9279" i="1" a="1"/>
  <c r="E9279" i="1" s="1"/>
  <c r="E9280" i="1" a="1"/>
  <c r="E9280" i="1" s="1"/>
  <c r="E9281" i="1" a="1"/>
  <c r="E9281" i="1" s="1"/>
  <c r="E9282" i="1" a="1"/>
  <c r="E9282" i="1" s="1"/>
  <c r="E9283" i="1" a="1"/>
  <c r="E9283" i="1" s="1"/>
  <c r="E9284" i="1" a="1"/>
  <c r="E9284" i="1" s="1"/>
  <c r="E9285" i="1" a="1"/>
  <c r="E9285" i="1" s="1"/>
  <c r="E9286" i="1" a="1"/>
  <c r="E9286" i="1" s="1"/>
  <c r="E9287" i="1" a="1"/>
  <c r="E9287" i="1" s="1"/>
  <c r="E9288" i="1" a="1"/>
  <c r="E9288" i="1" s="1"/>
  <c r="E9289" i="1" a="1"/>
  <c r="E9289" i="1" s="1"/>
  <c r="E9290" i="1" a="1"/>
  <c r="E9290" i="1" s="1"/>
  <c r="E9291" i="1" a="1"/>
  <c r="E9291" i="1" s="1"/>
  <c r="E9292" i="1" a="1"/>
  <c r="E9292" i="1" s="1"/>
  <c r="E9293" i="1" a="1"/>
  <c r="E9293" i="1" s="1"/>
  <c r="E9294" i="1" a="1"/>
  <c r="E9294" i="1" s="1"/>
  <c r="E9295" i="1" a="1"/>
  <c r="E9295" i="1" s="1"/>
  <c r="E9296" i="1" a="1"/>
  <c r="E9296" i="1" s="1"/>
  <c r="E9297" i="1" a="1"/>
  <c r="E9297" i="1" s="1"/>
  <c r="E9298" i="1" a="1"/>
  <c r="E9298" i="1" s="1"/>
  <c r="E9299" i="1" a="1"/>
  <c r="E9299" i="1" s="1"/>
  <c r="E9300" i="1" a="1"/>
  <c r="E9300" i="1" s="1"/>
  <c r="E9301" i="1" a="1"/>
  <c r="E9301" i="1" s="1"/>
  <c r="E9302" i="1" a="1"/>
  <c r="E9302" i="1" s="1"/>
  <c r="E9303" i="1" a="1"/>
  <c r="E9303" i="1" s="1"/>
  <c r="E9304" i="1" a="1"/>
  <c r="E9304" i="1" s="1"/>
  <c r="E9305" i="1" a="1"/>
  <c r="E9305" i="1" s="1"/>
  <c r="E9306" i="1" a="1"/>
  <c r="E9306" i="1" s="1"/>
  <c r="E9307" i="1" a="1"/>
  <c r="E9307" i="1" s="1"/>
  <c r="E9308" i="1" a="1"/>
  <c r="E9308" i="1" s="1"/>
  <c r="E9309" i="1" a="1"/>
  <c r="E9309" i="1" s="1"/>
  <c r="E9310" i="1" a="1"/>
  <c r="E9310" i="1" s="1"/>
  <c r="E9311" i="1" a="1"/>
  <c r="E9311" i="1" s="1"/>
  <c r="E9312" i="1" a="1"/>
  <c r="E9312" i="1" s="1"/>
  <c r="E9313" i="1" a="1"/>
  <c r="E9313" i="1" s="1"/>
  <c r="E9314" i="1" a="1"/>
  <c r="E9314" i="1" s="1"/>
  <c r="E9315" i="1" a="1"/>
  <c r="E9315" i="1" s="1"/>
  <c r="E9316" i="1" a="1"/>
  <c r="E9316" i="1" s="1"/>
  <c r="E9317" i="1" a="1"/>
  <c r="E9317" i="1" s="1"/>
  <c r="E9318" i="1" a="1"/>
  <c r="E9318" i="1" s="1"/>
  <c r="E9319" i="1" a="1"/>
  <c r="E9319" i="1" s="1"/>
  <c r="E9320" i="1" a="1"/>
  <c r="E9320" i="1" s="1"/>
  <c r="E9321" i="1" a="1"/>
  <c r="E9321" i="1"/>
  <c r="E9322" i="1" a="1"/>
  <c r="E9322" i="1" s="1"/>
  <c r="E9323" i="1" a="1"/>
  <c r="E9323" i="1" s="1"/>
  <c r="E9324" i="1" a="1"/>
  <c r="E9324" i="1" s="1"/>
  <c r="E9325" i="1" a="1"/>
  <c r="E9325" i="1" s="1"/>
  <c r="E9326" i="1" a="1"/>
  <c r="E9326" i="1" s="1"/>
  <c r="E9327" i="1" a="1"/>
  <c r="E9327" i="1" s="1"/>
  <c r="E9328" i="1" a="1"/>
  <c r="E9328" i="1" s="1"/>
  <c r="E9329" i="1" a="1"/>
  <c r="E9329" i="1" s="1"/>
  <c r="E9330" i="1" a="1"/>
  <c r="E9330" i="1" s="1"/>
  <c r="E9331" i="1" a="1"/>
  <c r="E9331" i="1" s="1"/>
  <c r="E9332" i="1" a="1"/>
  <c r="E9332" i="1" s="1"/>
  <c r="E9333" i="1" a="1"/>
  <c r="E9333" i="1" s="1"/>
  <c r="E9334" i="1" a="1"/>
  <c r="E9334" i="1" s="1"/>
  <c r="E9335" i="1" a="1"/>
  <c r="E9335" i="1" s="1"/>
  <c r="E9336" i="1" a="1"/>
  <c r="E9336" i="1" s="1"/>
  <c r="E9337" i="1" a="1"/>
  <c r="E9337" i="1" s="1"/>
  <c r="E9338" i="1" a="1"/>
  <c r="E9338" i="1" s="1"/>
  <c r="E9339" i="1" a="1"/>
  <c r="E9339" i="1" s="1"/>
  <c r="E9340" i="1" a="1"/>
  <c r="E9340" i="1" s="1"/>
  <c r="E9341" i="1" a="1"/>
  <c r="E9341" i="1" s="1"/>
  <c r="E9342" i="1" a="1"/>
  <c r="E9342" i="1" s="1"/>
  <c r="E9343" i="1" a="1"/>
  <c r="E9343" i="1" s="1"/>
  <c r="E9344" i="1" a="1"/>
  <c r="E9344" i="1" s="1"/>
  <c r="E9345" i="1" a="1"/>
  <c r="E9345" i="1" s="1"/>
  <c r="E9346" i="1" a="1"/>
  <c r="E9346" i="1" s="1"/>
  <c r="E9347" i="1" a="1"/>
  <c r="E9347" i="1" s="1"/>
  <c r="E9348" i="1" a="1"/>
  <c r="E9348" i="1" s="1"/>
  <c r="E9349" i="1" a="1"/>
  <c r="E9349" i="1" s="1"/>
  <c r="E9350" i="1" a="1"/>
  <c r="E9350" i="1" s="1"/>
  <c r="E9351" i="1" a="1"/>
  <c r="E9351" i="1" s="1"/>
  <c r="E9352" i="1" a="1"/>
  <c r="E9352" i="1" s="1"/>
  <c r="E9353" i="1" a="1"/>
  <c r="E9353" i="1" s="1"/>
  <c r="E9354" i="1" a="1"/>
  <c r="E9354" i="1" s="1"/>
  <c r="E9355" i="1" a="1"/>
  <c r="E9355" i="1" s="1"/>
  <c r="E9356" i="1" a="1"/>
  <c r="E9356" i="1" s="1"/>
  <c r="E9357" i="1" a="1"/>
  <c r="E9357" i="1" s="1"/>
  <c r="E9358" i="1" a="1"/>
  <c r="E9358" i="1" s="1"/>
  <c r="E9359" i="1" a="1"/>
  <c r="E9359" i="1" s="1"/>
  <c r="E9360" i="1" a="1"/>
  <c r="E9360" i="1" s="1"/>
  <c r="E9361" i="1" a="1"/>
  <c r="E9361" i="1" s="1"/>
  <c r="E9362" i="1" a="1"/>
  <c r="E9362" i="1" s="1"/>
  <c r="E9363" i="1" a="1"/>
  <c r="E9363" i="1" s="1"/>
  <c r="E9364" i="1" a="1"/>
  <c r="E9364" i="1" s="1"/>
  <c r="E9365" i="1" a="1"/>
  <c r="E9365" i="1" s="1"/>
  <c r="E9366" i="1" a="1"/>
  <c r="E9366" i="1" s="1"/>
  <c r="E9367" i="1" a="1"/>
  <c r="E9367" i="1" s="1"/>
  <c r="E9368" i="1" a="1"/>
  <c r="E9368" i="1" s="1"/>
  <c r="E9369" i="1" a="1"/>
  <c r="E9369" i="1" s="1"/>
  <c r="E9370" i="1" a="1"/>
  <c r="E9370" i="1" s="1"/>
  <c r="E9371" i="1" a="1"/>
  <c r="E9371" i="1" s="1"/>
  <c r="E9372" i="1" a="1"/>
  <c r="E9372" i="1" s="1"/>
  <c r="E9373" i="1" a="1"/>
  <c r="E9373" i="1" s="1"/>
  <c r="E9374" i="1" a="1"/>
  <c r="E9374" i="1" s="1"/>
  <c r="E9375" i="1" a="1"/>
  <c r="E9375" i="1" s="1"/>
  <c r="E9376" i="1" a="1"/>
  <c r="E9376" i="1" s="1"/>
  <c r="E9377" i="1" a="1"/>
  <c r="E9377" i="1" s="1"/>
  <c r="E9378" i="1" a="1"/>
  <c r="E9378" i="1" s="1"/>
  <c r="E9379" i="1" a="1"/>
  <c r="E9379" i="1" s="1"/>
  <c r="E9380" i="1" a="1"/>
  <c r="E9380" i="1" s="1"/>
  <c r="E9381" i="1" a="1"/>
  <c r="E9381" i="1" s="1"/>
  <c r="E9382" i="1" a="1"/>
  <c r="E9382" i="1" s="1"/>
  <c r="E9383" i="1" a="1"/>
  <c r="E9383" i="1" s="1"/>
  <c r="E9384" i="1" a="1"/>
  <c r="E9384" i="1" s="1"/>
  <c r="E9385" i="1" a="1"/>
  <c r="E9385" i="1" s="1"/>
  <c r="E9386" i="1" a="1"/>
  <c r="E9386" i="1" s="1"/>
  <c r="E9387" i="1" a="1"/>
  <c r="E9387" i="1" s="1"/>
  <c r="E9388" i="1" a="1"/>
  <c r="E9388" i="1" s="1"/>
  <c r="E9389" i="1" a="1"/>
  <c r="E9389" i="1" s="1"/>
  <c r="E9390" i="1" a="1"/>
  <c r="E9390" i="1" s="1"/>
  <c r="E9391" i="1" a="1"/>
  <c r="E9391" i="1" s="1"/>
  <c r="E9392" i="1" a="1"/>
  <c r="E9392" i="1" s="1"/>
  <c r="E9393" i="1" a="1"/>
  <c r="E9393" i="1" s="1"/>
  <c r="E9394" i="1" a="1"/>
  <c r="E9394" i="1" s="1"/>
  <c r="E9395" i="1" a="1"/>
  <c r="E9395" i="1" s="1"/>
  <c r="E9396" i="1" a="1"/>
  <c r="E9396" i="1" s="1"/>
  <c r="E9397" i="1" a="1"/>
  <c r="E9397" i="1" s="1"/>
  <c r="E9398" i="1" a="1"/>
  <c r="E9398" i="1" s="1"/>
  <c r="E9399" i="1" a="1"/>
  <c r="E9399" i="1" s="1"/>
  <c r="E9400" i="1" a="1"/>
  <c r="E9400" i="1" s="1"/>
  <c r="E9401" i="1" a="1"/>
  <c r="E9401" i="1" s="1"/>
  <c r="E9402" i="1" a="1"/>
  <c r="E9402" i="1" s="1"/>
  <c r="E9403" i="1" a="1"/>
  <c r="E9403" i="1" s="1"/>
  <c r="E9404" i="1" a="1"/>
  <c r="E9404" i="1" s="1"/>
  <c r="E9405" i="1" a="1"/>
  <c r="E9405" i="1" s="1"/>
  <c r="E9406" i="1" a="1"/>
  <c r="E9406" i="1" s="1"/>
  <c r="E9407" i="1" a="1"/>
  <c r="E9407" i="1" s="1"/>
  <c r="E9408" i="1" a="1"/>
  <c r="E9408" i="1" s="1"/>
  <c r="E9409" i="1" a="1"/>
  <c r="E9409" i="1" s="1"/>
  <c r="E9410" i="1" a="1"/>
  <c r="E9410" i="1" s="1"/>
  <c r="E9411" i="1" a="1"/>
  <c r="E9411" i="1" s="1"/>
  <c r="E9412" i="1" a="1"/>
  <c r="E9412" i="1" s="1"/>
  <c r="E9413" i="1" a="1"/>
  <c r="E9413" i="1" s="1"/>
  <c r="E9414" i="1" a="1"/>
  <c r="E9414" i="1" s="1"/>
  <c r="E9415" i="1" a="1"/>
  <c r="E9415" i="1" s="1"/>
  <c r="E9416" i="1" a="1"/>
  <c r="E9416" i="1" s="1"/>
  <c r="E9417" i="1" a="1"/>
  <c r="E9417" i="1" s="1"/>
  <c r="E9418" i="1" a="1"/>
  <c r="E9418" i="1" s="1"/>
  <c r="E9419" i="1" a="1"/>
  <c r="E9419" i="1" s="1"/>
  <c r="E9420" i="1" a="1"/>
  <c r="E9420" i="1" s="1"/>
  <c r="E9421" i="1" a="1"/>
  <c r="E9421" i="1" s="1"/>
  <c r="E9422" i="1" a="1"/>
  <c r="E9422" i="1" s="1"/>
  <c r="E9423" i="1" a="1"/>
  <c r="E9423" i="1" s="1"/>
  <c r="E9424" i="1" a="1"/>
  <c r="E9424" i="1" s="1"/>
  <c r="E9425" i="1" a="1"/>
  <c r="E9425" i="1" s="1"/>
  <c r="E9426" i="1" a="1"/>
  <c r="E9426" i="1" s="1"/>
  <c r="E9427" i="1" a="1"/>
  <c r="E9427" i="1" s="1"/>
  <c r="E9428" i="1" a="1"/>
  <c r="E9428" i="1" s="1"/>
  <c r="E9429" i="1" a="1"/>
  <c r="E9429" i="1" s="1"/>
  <c r="E9430" i="1" a="1"/>
  <c r="E9430" i="1" s="1"/>
  <c r="E9431" i="1" a="1"/>
  <c r="E9431" i="1" s="1"/>
  <c r="E9432" i="1" a="1"/>
  <c r="E9432" i="1" s="1"/>
  <c r="E9433" i="1" a="1"/>
  <c r="E9433" i="1" s="1"/>
  <c r="E9434" i="1" a="1"/>
  <c r="E9434" i="1" s="1"/>
  <c r="E9435" i="1" a="1"/>
  <c r="E9435" i="1" s="1"/>
  <c r="E9436" i="1" a="1"/>
  <c r="E9436" i="1" s="1"/>
  <c r="E9437" i="1" a="1"/>
  <c r="E9437" i="1" s="1"/>
  <c r="E9438" i="1" a="1"/>
  <c r="E9438" i="1" s="1"/>
  <c r="E9439" i="1" a="1"/>
  <c r="E9439" i="1" s="1"/>
  <c r="E9440" i="1" a="1"/>
  <c r="E9440" i="1" s="1"/>
  <c r="E9441" i="1" a="1"/>
  <c r="E9441" i="1" s="1"/>
  <c r="E9442" i="1" a="1"/>
  <c r="E9442" i="1" s="1"/>
  <c r="E9443" i="1" a="1"/>
  <c r="E9443" i="1" s="1"/>
  <c r="E9444" i="1" a="1"/>
  <c r="E9444" i="1" s="1"/>
  <c r="E9445" i="1" a="1"/>
  <c r="E9445" i="1" s="1"/>
  <c r="E9446" i="1" a="1"/>
  <c r="E9446" i="1" s="1"/>
  <c r="E9447" i="1" a="1"/>
  <c r="E9447" i="1" s="1"/>
  <c r="E9448" i="1" a="1"/>
  <c r="E9448" i="1" s="1"/>
  <c r="E9449" i="1" a="1"/>
  <c r="E9449" i="1" s="1"/>
  <c r="E9450" i="1" a="1"/>
  <c r="E9450" i="1" s="1"/>
  <c r="E9451" i="1" a="1"/>
  <c r="E9451" i="1" s="1"/>
  <c r="E9452" i="1" a="1"/>
  <c r="E9452" i="1" s="1"/>
  <c r="E9453" i="1" a="1"/>
  <c r="E9453" i="1" s="1"/>
  <c r="E9454" i="1" a="1"/>
  <c r="E9454" i="1" s="1"/>
  <c r="E9455" i="1" a="1"/>
  <c r="E9455" i="1" s="1"/>
  <c r="E9456" i="1" a="1"/>
  <c r="E9456" i="1" s="1"/>
  <c r="E9457" i="1" a="1"/>
  <c r="E9457" i="1" s="1"/>
  <c r="E9458" i="1" a="1"/>
  <c r="E9458" i="1" s="1"/>
  <c r="E9459" i="1" a="1"/>
  <c r="E9459" i="1" s="1"/>
  <c r="E9460" i="1" a="1"/>
  <c r="E9460" i="1" s="1"/>
  <c r="E9461" i="1" a="1"/>
  <c r="E9461" i="1" s="1"/>
  <c r="E9462" i="1" a="1"/>
  <c r="E9462" i="1" s="1"/>
  <c r="E9463" i="1" a="1"/>
  <c r="E9463" i="1" s="1"/>
  <c r="E9464" i="1" a="1"/>
  <c r="E9464" i="1" s="1"/>
  <c r="E9465" i="1" a="1"/>
  <c r="E9465" i="1" s="1"/>
  <c r="E9466" i="1" a="1"/>
  <c r="E9466" i="1" s="1"/>
  <c r="E9467" i="1" a="1"/>
  <c r="E9467" i="1" s="1"/>
  <c r="E9468" i="1" a="1"/>
  <c r="E9468" i="1" s="1"/>
  <c r="E9469" i="1" a="1"/>
  <c r="E9469" i="1" s="1"/>
  <c r="E9470" i="1" a="1"/>
  <c r="E9470" i="1" s="1"/>
  <c r="E9471" i="1" a="1"/>
  <c r="E9471" i="1" s="1"/>
  <c r="E9472" i="1" a="1"/>
  <c r="E9472" i="1" s="1"/>
  <c r="E9473" i="1" a="1"/>
  <c r="E9473" i="1" s="1"/>
  <c r="E9474" i="1" a="1"/>
  <c r="E9474" i="1" s="1"/>
  <c r="E9475" i="1" a="1"/>
  <c r="E9475" i="1" s="1"/>
  <c r="E9476" i="1" a="1"/>
  <c r="E9476" i="1" s="1"/>
  <c r="E9477" i="1" a="1"/>
  <c r="E9477" i="1" s="1"/>
  <c r="E9478" i="1" a="1"/>
  <c r="E9478" i="1" s="1"/>
  <c r="E9479" i="1" a="1"/>
  <c r="E9479" i="1" s="1"/>
  <c r="E9480" i="1" a="1"/>
  <c r="E9480" i="1" s="1"/>
  <c r="E9481" i="1" a="1"/>
  <c r="E9481" i="1" s="1"/>
  <c r="E9482" i="1" a="1"/>
  <c r="E9482" i="1" s="1"/>
  <c r="E9483" i="1" a="1"/>
  <c r="E9483" i="1" s="1"/>
  <c r="E9484" i="1" a="1"/>
  <c r="E9484" i="1" s="1"/>
  <c r="E9485" i="1" a="1"/>
  <c r="E9485" i="1" s="1"/>
  <c r="E9486" i="1" a="1"/>
  <c r="E9486" i="1" s="1"/>
  <c r="E9487" i="1" a="1"/>
  <c r="E9487" i="1" s="1"/>
  <c r="E9488" i="1" a="1"/>
  <c r="E9488" i="1" s="1"/>
  <c r="E9489" i="1" a="1"/>
  <c r="E9489" i="1" s="1"/>
  <c r="E9490" i="1" a="1"/>
  <c r="E9490" i="1" s="1"/>
  <c r="E9491" i="1" a="1"/>
  <c r="E9491" i="1" s="1"/>
  <c r="E9492" i="1" a="1"/>
  <c r="E9492" i="1" s="1"/>
  <c r="E9493" i="1" a="1"/>
  <c r="E9493" i="1" s="1"/>
  <c r="E9494" i="1" a="1"/>
  <c r="E9494" i="1" s="1"/>
  <c r="E9495" i="1" a="1"/>
  <c r="E9495" i="1" s="1"/>
  <c r="E9496" i="1" a="1"/>
  <c r="E9496" i="1" s="1"/>
  <c r="E9497" i="1" a="1"/>
  <c r="E9497" i="1" s="1"/>
  <c r="E9498" i="1" a="1"/>
  <c r="E9498" i="1" s="1"/>
  <c r="E9499" i="1" a="1"/>
  <c r="E9499" i="1" s="1"/>
  <c r="E9500" i="1" a="1"/>
  <c r="E9500" i="1" s="1"/>
  <c r="E9501" i="1" a="1"/>
  <c r="E9501" i="1" s="1"/>
  <c r="E9502" i="1" a="1"/>
  <c r="E9502" i="1" s="1"/>
  <c r="E9503" i="1" a="1"/>
  <c r="E9503" i="1" s="1"/>
  <c r="E9504" i="1" a="1"/>
  <c r="E9504" i="1" s="1"/>
  <c r="E9505" i="1" a="1"/>
  <c r="E9505" i="1" s="1"/>
  <c r="E9506" i="1" a="1"/>
  <c r="E9506" i="1" s="1"/>
  <c r="E9507" i="1" a="1"/>
  <c r="E9507" i="1" s="1"/>
  <c r="E9508" i="1" a="1"/>
  <c r="E9508" i="1" s="1"/>
  <c r="E9509" i="1" a="1"/>
  <c r="E9509" i="1" s="1"/>
  <c r="E9510" i="1" a="1"/>
  <c r="E9510" i="1" s="1"/>
  <c r="E9511" i="1" a="1"/>
  <c r="E9511" i="1" s="1"/>
  <c r="E9512" i="1" a="1"/>
  <c r="E9512" i="1" s="1"/>
  <c r="E9513" i="1" a="1"/>
  <c r="E9513" i="1" s="1"/>
  <c r="E9514" i="1" a="1"/>
  <c r="E9514" i="1" s="1"/>
  <c r="E9515" i="1" a="1"/>
  <c r="E9515" i="1" s="1"/>
  <c r="E9516" i="1" a="1"/>
  <c r="E9516" i="1" s="1"/>
  <c r="E9517" i="1" a="1"/>
  <c r="E9517" i="1" s="1"/>
  <c r="E9518" i="1" a="1"/>
  <c r="E9518" i="1" s="1"/>
  <c r="E9519" i="1" a="1"/>
  <c r="E9519" i="1" s="1"/>
  <c r="E9520" i="1" a="1"/>
  <c r="E9520" i="1" s="1"/>
  <c r="E9521" i="1" a="1"/>
  <c r="E9521" i="1" s="1"/>
  <c r="E9522" i="1" a="1"/>
  <c r="E9522" i="1" s="1"/>
  <c r="E9523" i="1" a="1"/>
  <c r="E9523" i="1" s="1"/>
  <c r="E9524" i="1" a="1"/>
  <c r="E9524" i="1" s="1"/>
  <c r="E9525" i="1" a="1"/>
  <c r="E9525" i="1" s="1"/>
  <c r="E9526" i="1" a="1"/>
  <c r="E9526" i="1" s="1"/>
  <c r="E9527" i="1" a="1"/>
  <c r="E9527" i="1" s="1"/>
  <c r="E9528" i="1" a="1"/>
  <c r="E9528" i="1" s="1"/>
  <c r="E9529" i="1" a="1"/>
  <c r="E9529" i="1" s="1"/>
  <c r="E9530" i="1" a="1"/>
  <c r="E9530" i="1" s="1"/>
  <c r="E9531" i="1" a="1"/>
  <c r="E9531" i="1" s="1"/>
  <c r="E9532" i="1" a="1"/>
  <c r="E9532" i="1" s="1"/>
  <c r="E9533" i="1" a="1"/>
  <c r="E9533" i="1" s="1"/>
  <c r="E9534" i="1" a="1"/>
  <c r="E9534" i="1" s="1"/>
  <c r="E9535" i="1" a="1"/>
  <c r="E9535" i="1" s="1"/>
  <c r="E9536" i="1" a="1"/>
  <c r="E9536" i="1" s="1"/>
  <c r="E9537" i="1" a="1"/>
  <c r="E9537" i="1" s="1"/>
  <c r="E9538" i="1" a="1"/>
  <c r="E9538" i="1" s="1"/>
  <c r="E9539" i="1" a="1"/>
  <c r="E9539" i="1" s="1"/>
  <c r="E9540" i="1" a="1"/>
  <c r="E9540" i="1" s="1"/>
  <c r="E9541" i="1" a="1"/>
  <c r="E9541" i="1" s="1"/>
  <c r="E9542" i="1" a="1"/>
  <c r="E9542" i="1" s="1"/>
  <c r="E9543" i="1" a="1"/>
  <c r="E9543" i="1" s="1"/>
  <c r="E9544" i="1" a="1"/>
  <c r="E9544" i="1" s="1"/>
  <c r="E9545" i="1" a="1"/>
  <c r="E9545" i="1" s="1"/>
  <c r="E9546" i="1" a="1"/>
  <c r="E9546" i="1" s="1"/>
  <c r="E9547" i="1" a="1"/>
  <c r="E9547" i="1" s="1"/>
  <c r="E9548" i="1" a="1"/>
  <c r="E9548" i="1" s="1"/>
  <c r="E9549" i="1" a="1"/>
  <c r="E9549" i="1" s="1"/>
  <c r="E9550" i="1" a="1"/>
  <c r="E9550" i="1" s="1"/>
  <c r="E9551" i="1" a="1"/>
  <c r="E9551" i="1" s="1"/>
  <c r="E9552" i="1" a="1"/>
  <c r="E9552" i="1" s="1"/>
  <c r="E9553" i="1" a="1"/>
  <c r="E9553" i="1" s="1"/>
  <c r="E9554" i="1" a="1"/>
  <c r="E9554" i="1" s="1"/>
  <c r="E9555" i="1" a="1"/>
  <c r="E9555" i="1" s="1"/>
  <c r="E9556" i="1" a="1"/>
  <c r="E9556" i="1" s="1"/>
  <c r="E9557" i="1" a="1"/>
  <c r="E9557" i="1" s="1"/>
  <c r="E9558" i="1" a="1"/>
  <c r="E9558" i="1" s="1"/>
  <c r="E9559" i="1" a="1"/>
  <c r="E9559" i="1" s="1"/>
  <c r="E9560" i="1" a="1"/>
  <c r="E9560" i="1" s="1"/>
  <c r="E9561" i="1" a="1"/>
  <c r="E9561" i="1" s="1"/>
  <c r="E9562" i="1" a="1"/>
  <c r="E9562" i="1" s="1"/>
  <c r="E9563" i="1" a="1"/>
  <c r="E9563" i="1" s="1"/>
  <c r="E9564" i="1" a="1"/>
  <c r="E9564" i="1" s="1"/>
  <c r="E9565" i="1" a="1"/>
  <c r="E9565" i="1" s="1"/>
  <c r="E9566" i="1" a="1"/>
  <c r="E9566" i="1" s="1"/>
  <c r="E9567" i="1" a="1"/>
  <c r="E9567" i="1" s="1"/>
  <c r="E9568" i="1" a="1"/>
  <c r="E9568" i="1" s="1"/>
  <c r="E9569" i="1" a="1"/>
  <c r="E9569" i="1" s="1"/>
  <c r="E9570" i="1" a="1"/>
  <c r="E9570" i="1" s="1"/>
  <c r="E9571" i="1" a="1"/>
  <c r="E9571" i="1" s="1"/>
  <c r="E9572" i="1" a="1"/>
  <c r="E9572" i="1" s="1"/>
  <c r="E9573" i="1" a="1"/>
  <c r="E9573" i="1" s="1"/>
  <c r="E9574" i="1" a="1"/>
  <c r="E9574" i="1" s="1"/>
  <c r="E9575" i="1" a="1"/>
  <c r="E9575" i="1" s="1"/>
  <c r="E9576" i="1" a="1"/>
  <c r="E9576" i="1" s="1"/>
  <c r="E9577" i="1" a="1"/>
  <c r="E9577" i="1" s="1"/>
  <c r="E9578" i="1" a="1"/>
  <c r="E9578" i="1" s="1"/>
  <c r="E9579" i="1" a="1"/>
  <c r="E9579" i="1" s="1"/>
  <c r="E9580" i="1" a="1"/>
  <c r="E9580" i="1" s="1"/>
  <c r="E9581" i="1" a="1"/>
  <c r="E9581" i="1" s="1"/>
  <c r="E9582" i="1" a="1"/>
  <c r="E9582" i="1" s="1"/>
  <c r="E9583" i="1" a="1"/>
  <c r="E9583" i="1" s="1"/>
  <c r="E9584" i="1" a="1"/>
  <c r="E9584" i="1" s="1"/>
  <c r="E9585" i="1" a="1"/>
  <c r="E9585" i="1" s="1"/>
  <c r="E9586" i="1" a="1"/>
  <c r="E9586" i="1" s="1"/>
  <c r="E9587" i="1" a="1"/>
  <c r="E9587" i="1" s="1"/>
  <c r="E9588" i="1" a="1"/>
  <c r="E9588" i="1" s="1"/>
  <c r="E9589" i="1" a="1"/>
  <c r="E9589" i="1" s="1"/>
  <c r="E9590" i="1" a="1"/>
  <c r="E9590" i="1" s="1"/>
  <c r="E9591" i="1" a="1"/>
  <c r="E9591" i="1" s="1"/>
  <c r="E9592" i="1" a="1"/>
  <c r="E9592" i="1" s="1"/>
  <c r="E9593" i="1" a="1"/>
  <c r="E9593" i="1" s="1"/>
  <c r="E9594" i="1" a="1"/>
  <c r="E9594" i="1" s="1"/>
  <c r="E9595" i="1" a="1"/>
  <c r="E9595" i="1" s="1"/>
  <c r="E9596" i="1" a="1"/>
  <c r="E9596" i="1" s="1"/>
  <c r="E9597" i="1" a="1"/>
  <c r="E9597" i="1" s="1"/>
  <c r="E9598" i="1" a="1"/>
  <c r="E9598" i="1" s="1"/>
  <c r="E9599" i="1" a="1"/>
  <c r="E9599" i="1" s="1"/>
  <c r="E9600" i="1" a="1"/>
  <c r="E9600" i="1" s="1"/>
  <c r="E9601" i="1" a="1"/>
  <c r="E9601" i="1" s="1"/>
  <c r="E9602" i="1" a="1"/>
  <c r="E9602" i="1" s="1"/>
  <c r="E9603" i="1" a="1"/>
  <c r="E9603" i="1" s="1"/>
  <c r="E9604" i="1" a="1"/>
  <c r="E9604" i="1" s="1"/>
  <c r="E9605" i="1" a="1"/>
  <c r="E9605" i="1" s="1"/>
  <c r="E9606" i="1" a="1"/>
  <c r="E9606" i="1" s="1"/>
  <c r="E9607" i="1" a="1"/>
  <c r="E9607" i="1" s="1"/>
  <c r="E9608" i="1" a="1"/>
  <c r="E9608" i="1" s="1"/>
  <c r="E9609" i="1" a="1"/>
  <c r="E9609" i="1" s="1"/>
  <c r="E9610" i="1" a="1"/>
  <c r="E9610" i="1" s="1"/>
  <c r="E9611" i="1" a="1"/>
  <c r="E9611" i="1" s="1"/>
  <c r="E9612" i="1" a="1"/>
  <c r="E9612" i="1" s="1"/>
  <c r="E9613" i="1" a="1"/>
  <c r="E9613" i="1" s="1"/>
  <c r="E9614" i="1" a="1"/>
  <c r="E9614" i="1" s="1"/>
  <c r="E9615" i="1" a="1"/>
  <c r="E9615" i="1" s="1"/>
  <c r="E9616" i="1" a="1"/>
  <c r="E9616" i="1" s="1"/>
  <c r="E9617" i="1" a="1"/>
  <c r="E9617" i="1" s="1"/>
  <c r="E9618" i="1" a="1"/>
  <c r="E9618" i="1" s="1"/>
  <c r="E9619" i="1" a="1"/>
  <c r="E9619" i="1" s="1"/>
  <c r="E9620" i="1" a="1"/>
  <c r="E9620" i="1" s="1"/>
  <c r="E9621" i="1" a="1"/>
  <c r="E9621" i="1" s="1"/>
  <c r="E9622" i="1" a="1"/>
  <c r="E9622" i="1" s="1"/>
  <c r="E9623" i="1" a="1"/>
  <c r="E9623" i="1" s="1"/>
  <c r="E9624" i="1" a="1"/>
  <c r="E9624" i="1" s="1"/>
  <c r="E9625" i="1" a="1"/>
  <c r="E9625" i="1" s="1"/>
  <c r="E9626" i="1" a="1"/>
  <c r="E9626" i="1" s="1"/>
  <c r="E9627" i="1" a="1"/>
  <c r="E9627" i="1" s="1"/>
  <c r="E9628" i="1" a="1"/>
  <c r="E9628" i="1" s="1"/>
  <c r="E9629" i="1" a="1"/>
  <c r="E9629" i="1" s="1"/>
  <c r="E9630" i="1" a="1"/>
  <c r="E9630" i="1" s="1"/>
  <c r="E9631" i="1" a="1"/>
  <c r="E9631" i="1" s="1"/>
  <c r="E9632" i="1" a="1"/>
  <c r="E9632" i="1" s="1"/>
  <c r="E9633" i="1" a="1"/>
  <c r="E9633" i="1" s="1"/>
  <c r="E9634" i="1" a="1"/>
  <c r="E9634" i="1" s="1"/>
  <c r="E9635" i="1" a="1"/>
  <c r="E9635" i="1" s="1"/>
  <c r="E9636" i="1" a="1"/>
  <c r="E9636" i="1" s="1"/>
  <c r="E9637" i="1" a="1"/>
  <c r="E9637" i="1" s="1"/>
  <c r="E9638" i="1" a="1"/>
  <c r="E9638" i="1" s="1"/>
  <c r="E9639" i="1" a="1"/>
  <c r="E9639" i="1" s="1"/>
  <c r="E9640" i="1" a="1"/>
  <c r="E9640" i="1" s="1"/>
  <c r="E9641" i="1" a="1"/>
  <c r="E9641" i="1" s="1"/>
  <c r="E9642" i="1" a="1"/>
  <c r="E9642" i="1" s="1"/>
  <c r="E9643" i="1" a="1"/>
  <c r="E9643" i="1" s="1"/>
  <c r="E9644" i="1" a="1"/>
  <c r="E9644" i="1" s="1"/>
  <c r="E9645" i="1" a="1"/>
  <c r="E9645" i="1" s="1"/>
  <c r="E9646" i="1" a="1"/>
  <c r="E9646" i="1" s="1"/>
  <c r="E9647" i="1" a="1"/>
  <c r="E9647" i="1" s="1"/>
  <c r="E9648" i="1" a="1"/>
  <c r="E9648" i="1" s="1"/>
  <c r="E9649" i="1" a="1"/>
  <c r="E9649" i="1" s="1"/>
  <c r="E9650" i="1" a="1"/>
  <c r="E9650" i="1" s="1"/>
  <c r="E9651" i="1" a="1"/>
  <c r="E9651" i="1" s="1"/>
  <c r="E9652" i="1" a="1"/>
  <c r="E9652" i="1" s="1"/>
  <c r="E9653" i="1" a="1"/>
  <c r="E9653" i="1" s="1"/>
  <c r="E9654" i="1" a="1"/>
  <c r="E9654" i="1" s="1"/>
  <c r="E9655" i="1" a="1"/>
  <c r="E9655" i="1" s="1"/>
  <c r="E9656" i="1" a="1"/>
  <c r="E9656" i="1" s="1"/>
  <c r="E9657" i="1" a="1"/>
  <c r="E9657" i="1" s="1"/>
  <c r="E9658" i="1" a="1"/>
  <c r="E9658" i="1" s="1"/>
  <c r="E9659" i="1" a="1"/>
  <c r="E9659" i="1" s="1"/>
  <c r="E9660" i="1" a="1"/>
  <c r="E9660" i="1" s="1"/>
  <c r="E9661" i="1" a="1"/>
  <c r="E9661" i="1" s="1"/>
  <c r="E9662" i="1" a="1"/>
  <c r="E9662" i="1" s="1"/>
  <c r="E9663" i="1" a="1"/>
  <c r="E9663" i="1" s="1"/>
  <c r="E9664" i="1" a="1"/>
  <c r="E9664" i="1" s="1"/>
  <c r="E9665" i="1" a="1"/>
  <c r="E9665" i="1" s="1"/>
  <c r="E9666" i="1" a="1"/>
  <c r="E9666" i="1" s="1"/>
  <c r="E9667" i="1" a="1"/>
  <c r="E9667" i="1" s="1"/>
  <c r="E9668" i="1" a="1"/>
  <c r="E9668" i="1" s="1"/>
  <c r="E9669" i="1" a="1"/>
  <c r="E9669" i="1" s="1"/>
  <c r="E9670" i="1" a="1"/>
  <c r="E9670" i="1" s="1"/>
  <c r="E9671" i="1" a="1"/>
  <c r="E9671" i="1" s="1"/>
  <c r="E9672" i="1" a="1"/>
  <c r="E9672" i="1" s="1"/>
  <c r="E9673" i="1" a="1"/>
  <c r="E9673" i="1" s="1"/>
  <c r="E9674" i="1" a="1"/>
  <c r="E9674" i="1" s="1"/>
  <c r="E9675" i="1" a="1"/>
  <c r="E9675" i="1" s="1"/>
  <c r="E9676" i="1" a="1"/>
  <c r="E9676" i="1" s="1"/>
  <c r="E9677" i="1" a="1"/>
  <c r="E9677" i="1" s="1"/>
  <c r="E9678" i="1" a="1"/>
  <c r="E9678" i="1" s="1"/>
  <c r="E9679" i="1" a="1"/>
  <c r="E9679" i="1" s="1"/>
  <c r="E9680" i="1" a="1"/>
  <c r="E9680" i="1" s="1"/>
  <c r="E9681" i="1" a="1"/>
  <c r="E9681" i="1" s="1"/>
  <c r="E9682" i="1" a="1"/>
  <c r="E9682" i="1" s="1"/>
  <c r="E9683" i="1" a="1"/>
  <c r="E9683" i="1" s="1"/>
  <c r="E9684" i="1" a="1"/>
  <c r="E9684" i="1" s="1"/>
  <c r="E9685" i="1" a="1"/>
  <c r="E9685" i="1" s="1"/>
  <c r="E9686" i="1" a="1"/>
  <c r="E9686" i="1" s="1"/>
  <c r="E9687" i="1" a="1"/>
  <c r="E9687" i="1" s="1"/>
  <c r="E9688" i="1" a="1"/>
  <c r="E9688" i="1" s="1"/>
  <c r="E9689" i="1" a="1"/>
  <c r="E9689" i="1" s="1"/>
  <c r="E9690" i="1" a="1"/>
  <c r="E9690" i="1" s="1"/>
  <c r="E9691" i="1" a="1"/>
  <c r="E9691" i="1" s="1"/>
  <c r="E9692" i="1" a="1"/>
  <c r="E9692" i="1" s="1"/>
  <c r="E9693" i="1" a="1"/>
  <c r="E9693" i="1" s="1"/>
  <c r="E9694" i="1" a="1"/>
  <c r="E9694" i="1" s="1"/>
  <c r="E9695" i="1" a="1"/>
  <c r="E9695" i="1" s="1"/>
  <c r="E9696" i="1" a="1"/>
  <c r="E9696" i="1" s="1"/>
  <c r="E9697" i="1" a="1"/>
  <c r="E9697" i="1" s="1"/>
  <c r="E9698" i="1" a="1"/>
  <c r="E9698" i="1" s="1"/>
  <c r="E9699" i="1" a="1"/>
  <c r="E9699" i="1" s="1"/>
  <c r="E9700" i="1" a="1"/>
  <c r="E9700" i="1" s="1"/>
  <c r="E9701" i="1" a="1"/>
  <c r="E9701" i="1" s="1"/>
  <c r="E9702" i="1" a="1"/>
  <c r="E9702" i="1" s="1"/>
  <c r="E9703" i="1" a="1"/>
  <c r="E9703" i="1" s="1"/>
  <c r="E9704" i="1" a="1"/>
  <c r="E9704" i="1" s="1"/>
  <c r="E9705" i="1" a="1"/>
  <c r="E9705" i="1" s="1"/>
  <c r="E9706" i="1" a="1"/>
  <c r="E9706" i="1" s="1"/>
  <c r="E9707" i="1" a="1"/>
  <c r="E9707" i="1" s="1"/>
  <c r="E9708" i="1" a="1"/>
  <c r="E9708" i="1" s="1"/>
  <c r="E9709" i="1" a="1"/>
  <c r="E9709" i="1" s="1"/>
  <c r="E9710" i="1" a="1"/>
  <c r="E9710" i="1" s="1"/>
  <c r="E9711" i="1" a="1"/>
  <c r="E9711" i="1" s="1"/>
  <c r="E9712" i="1" a="1"/>
  <c r="E9712" i="1" s="1"/>
  <c r="E9713" i="1" a="1"/>
  <c r="E9713" i="1" s="1"/>
  <c r="E9714" i="1" a="1"/>
  <c r="E9714" i="1" s="1"/>
  <c r="E9715" i="1" a="1"/>
  <c r="E9715" i="1" s="1"/>
  <c r="E9716" i="1" a="1"/>
  <c r="E9716" i="1" s="1"/>
  <c r="E9717" i="1" a="1"/>
  <c r="E9717" i="1" s="1"/>
  <c r="E9718" i="1" a="1"/>
  <c r="E9718" i="1" s="1"/>
  <c r="E9719" i="1" a="1"/>
  <c r="E9719" i="1" s="1"/>
  <c r="E9720" i="1" a="1"/>
  <c r="E9720" i="1" s="1"/>
  <c r="E9721" i="1" a="1"/>
  <c r="E9721" i="1" s="1"/>
  <c r="E9722" i="1" a="1"/>
  <c r="E9722" i="1" s="1"/>
  <c r="E9723" i="1" a="1"/>
  <c r="E9723" i="1" s="1"/>
  <c r="E9724" i="1" a="1"/>
  <c r="E9724" i="1" s="1"/>
  <c r="E9725" i="1" a="1"/>
  <c r="E9725" i="1" s="1"/>
  <c r="E9726" i="1" a="1"/>
  <c r="E9726" i="1" s="1"/>
  <c r="E9727" i="1" a="1"/>
  <c r="E9727" i="1" s="1"/>
  <c r="E9728" i="1" a="1"/>
  <c r="E9728" i="1" s="1"/>
  <c r="E9729" i="1" a="1"/>
  <c r="E9729" i="1" s="1"/>
  <c r="E9730" i="1" a="1"/>
  <c r="E9730" i="1" s="1"/>
  <c r="E9731" i="1" a="1"/>
  <c r="E9731" i="1" s="1"/>
  <c r="E9732" i="1" a="1"/>
  <c r="E9732" i="1" s="1"/>
  <c r="E9733" i="1" a="1"/>
  <c r="E9733" i="1" s="1"/>
  <c r="E9734" i="1" a="1"/>
  <c r="E9734" i="1" s="1"/>
  <c r="E9735" i="1" a="1"/>
  <c r="E9735" i="1" s="1"/>
  <c r="E9736" i="1" a="1"/>
  <c r="E9736" i="1" s="1"/>
  <c r="E9737" i="1" a="1"/>
  <c r="E9737" i="1" s="1"/>
  <c r="E9738" i="1" a="1"/>
  <c r="E9738" i="1" s="1"/>
  <c r="E9739" i="1" a="1"/>
  <c r="E9739" i="1" s="1"/>
  <c r="E9740" i="1" a="1"/>
  <c r="E9740" i="1" s="1"/>
  <c r="E9741" i="1" a="1"/>
  <c r="E9741" i="1" s="1"/>
  <c r="E9742" i="1" a="1"/>
  <c r="E9742" i="1" s="1"/>
  <c r="E9743" i="1" a="1"/>
  <c r="E9743" i="1" s="1"/>
  <c r="E9744" i="1" a="1"/>
  <c r="E9744" i="1" s="1"/>
  <c r="E9745" i="1" a="1"/>
  <c r="E9745" i="1" s="1"/>
  <c r="E9746" i="1" a="1"/>
  <c r="E9746" i="1" s="1"/>
  <c r="E9747" i="1" a="1"/>
  <c r="E9747" i="1" s="1"/>
  <c r="E9748" i="1" a="1"/>
  <c r="E9748" i="1" s="1"/>
  <c r="E9749" i="1" a="1"/>
  <c r="E9749" i="1" s="1"/>
  <c r="E9750" i="1" a="1"/>
  <c r="E9750" i="1" s="1"/>
  <c r="E9751" i="1" a="1"/>
  <c r="E9751" i="1" s="1"/>
  <c r="E9752" i="1" a="1"/>
  <c r="E9752" i="1" s="1"/>
  <c r="E9753" i="1" a="1"/>
  <c r="E9753" i="1" s="1"/>
  <c r="E9754" i="1" a="1"/>
  <c r="E9754" i="1" s="1"/>
  <c r="E9755" i="1" a="1"/>
  <c r="E9755" i="1" s="1"/>
  <c r="E9756" i="1" a="1"/>
  <c r="E9756" i="1" s="1"/>
  <c r="E9757" i="1" a="1"/>
  <c r="E9757" i="1" s="1"/>
  <c r="E9758" i="1" a="1"/>
  <c r="E9758" i="1" s="1"/>
  <c r="E9759" i="1" a="1"/>
  <c r="E9759" i="1" s="1"/>
  <c r="E9760" i="1" a="1"/>
  <c r="E9760" i="1" s="1"/>
  <c r="E9761" i="1" a="1"/>
  <c r="E9761" i="1" s="1"/>
  <c r="E9762" i="1" a="1"/>
  <c r="E9762" i="1" s="1"/>
  <c r="E9763" i="1" a="1"/>
  <c r="E9763" i="1" s="1"/>
  <c r="E9764" i="1" a="1"/>
  <c r="E9764" i="1" s="1"/>
  <c r="E9765" i="1" a="1"/>
  <c r="E9765" i="1" s="1"/>
  <c r="E9766" i="1" a="1"/>
  <c r="E9766" i="1" s="1"/>
  <c r="E9767" i="1" a="1"/>
  <c r="E9767" i="1" s="1"/>
  <c r="E9768" i="1" a="1"/>
  <c r="E9768" i="1" s="1"/>
  <c r="E9769" i="1" a="1"/>
  <c r="E9769" i="1" s="1"/>
  <c r="E9770" i="1" a="1"/>
  <c r="E9770" i="1" s="1"/>
  <c r="E9771" i="1" a="1"/>
  <c r="E9771" i="1" s="1"/>
  <c r="E9772" i="1" a="1"/>
  <c r="E9772" i="1" s="1"/>
  <c r="E9773" i="1" a="1"/>
  <c r="E9773" i="1" s="1"/>
  <c r="E9774" i="1" a="1"/>
  <c r="E9774" i="1" s="1"/>
  <c r="E9775" i="1" a="1"/>
  <c r="E9775" i="1" s="1"/>
  <c r="E9776" i="1" a="1"/>
  <c r="E9776" i="1" s="1"/>
  <c r="E9777" i="1" a="1"/>
  <c r="E9777" i="1" s="1"/>
  <c r="E9778" i="1" a="1"/>
  <c r="E9778" i="1" s="1"/>
  <c r="E9779" i="1" a="1"/>
  <c r="E9779" i="1" s="1"/>
  <c r="E9780" i="1" a="1"/>
  <c r="E9780" i="1" s="1"/>
  <c r="E9781" i="1" a="1"/>
  <c r="E9781" i="1" s="1"/>
  <c r="E9782" i="1" a="1"/>
  <c r="E9782" i="1" s="1"/>
  <c r="E9783" i="1" a="1"/>
  <c r="E9783" i="1" s="1"/>
  <c r="E9784" i="1" a="1"/>
  <c r="E9784" i="1" s="1"/>
  <c r="E9785" i="1" a="1"/>
  <c r="E9785" i="1" s="1"/>
  <c r="E9786" i="1" a="1"/>
  <c r="E9786" i="1" s="1"/>
  <c r="E9787" i="1" a="1"/>
  <c r="E9787" i="1" s="1"/>
  <c r="E9788" i="1" a="1"/>
  <c r="E9788" i="1" s="1"/>
  <c r="E9789" i="1" a="1"/>
  <c r="E9789" i="1" s="1"/>
  <c r="E9790" i="1" a="1"/>
  <c r="E9790" i="1" s="1"/>
  <c r="E9791" i="1" a="1"/>
  <c r="E9791" i="1" s="1"/>
  <c r="E9792" i="1" a="1"/>
  <c r="E9792" i="1" s="1"/>
  <c r="E9793" i="1" a="1"/>
  <c r="E9793" i="1" s="1"/>
  <c r="E9794" i="1" a="1"/>
  <c r="E9794" i="1" s="1"/>
  <c r="E9795" i="1" a="1"/>
  <c r="E9795" i="1" s="1"/>
  <c r="E9796" i="1" a="1"/>
  <c r="E9796" i="1" s="1"/>
  <c r="E9797" i="1" a="1"/>
  <c r="E9797" i="1" s="1"/>
  <c r="E9798" i="1" a="1"/>
  <c r="E9798" i="1" s="1"/>
  <c r="E9799" i="1" a="1"/>
  <c r="E9799" i="1" s="1"/>
  <c r="E9800" i="1" a="1"/>
  <c r="E9800" i="1" s="1"/>
  <c r="E9801" i="1" a="1"/>
  <c r="E9801" i="1" s="1"/>
  <c r="E9802" i="1" a="1"/>
  <c r="E9802" i="1" s="1"/>
  <c r="E9803" i="1" a="1"/>
  <c r="E9803" i="1" s="1"/>
  <c r="E9804" i="1" a="1"/>
  <c r="E9804" i="1" s="1"/>
  <c r="E9805" i="1" a="1"/>
  <c r="E9805" i="1" s="1"/>
  <c r="E9806" i="1" a="1"/>
  <c r="E9806" i="1" s="1"/>
  <c r="E9807" i="1" a="1"/>
  <c r="E9807" i="1" s="1"/>
  <c r="E9808" i="1" a="1"/>
  <c r="E9808" i="1" s="1"/>
  <c r="E9809" i="1" a="1"/>
  <c r="E9809" i="1" s="1"/>
  <c r="E9810" i="1" a="1"/>
  <c r="E9810" i="1" s="1"/>
  <c r="E9811" i="1" a="1"/>
  <c r="E9811" i="1" s="1"/>
  <c r="E9812" i="1" a="1"/>
  <c r="E9812" i="1" s="1"/>
  <c r="E9813" i="1" a="1"/>
  <c r="E9813" i="1" s="1"/>
  <c r="E9814" i="1" a="1"/>
  <c r="E9814" i="1" s="1"/>
  <c r="E9815" i="1" a="1"/>
  <c r="E9815" i="1" s="1"/>
  <c r="E9816" i="1" a="1"/>
  <c r="E9816" i="1" s="1"/>
  <c r="E9817" i="1" a="1"/>
  <c r="E9817" i="1" s="1"/>
  <c r="E9818" i="1" a="1"/>
  <c r="E9818" i="1" s="1"/>
  <c r="E9819" i="1" a="1"/>
  <c r="E9819" i="1" s="1"/>
  <c r="E9820" i="1" a="1"/>
  <c r="E9820" i="1" s="1"/>
  <c r="E9821" i="1" a="1"/>
  <c r="E9821" i="1" s="1"/>
  <c r="E9822" i="1" a="1"/>
  <c r="E9822" i="1" s="1"/>
  <c r="E9823" i="1" a="1"/>
  <c r="E9823" i="1" s="1"/>
  <c r="E9824" i="1" a="1"/>
  <c r="E9824" i="1" s="1"/>
  <c r="E9825" i="1" a="1"/>
  <c r="E9825" i="1" s="1"/>
  <c r="E9826" i="1" a="1"/>
  <c r="E9826" i="1" s="1"/>
  <c r="E9827" i="1" a="1"/>
  <c r="E9827" i="1" s="1"/>
  <c r="E9828" i="1" a="1"/>
  <c r="E9828" i="1" s="1"/>
  <c r="E9829" i="1" a="1"/>
  <c r="E9829" i="1" s="1"/>
  <c r="E9830" i="1" a="1"/>
  <c r="E9830" i="1" s="1"/>
  <c r="E9831" i="1" a="1"/>
  <c r="E9831" i="1" s="1"/>
  <c r="E9832" i="1" a="1"/>
  <c r="E9832" i="1" s="1"/>
  <c r="E9833" i="1" a="1"/>
  <c r="E9833" i="1" s="1"/>
  <c r="E9834" i="1" a="1"/>
  <c r="E9834" i="1" s="1"/>
  <c r="E9835" i="1" a="1"/>
  <c r="E9835" i="1" s="1"/>
  <c r="E9836" i="1" a="1"/>
  <c r="E9836" i="1" s="1"/>
  <c r="E9837" i="1" a="1"/>
  <c r="E9837" i="1" s="1"/>
  <c r="E9838" i="1" a="1"/>
  <c r="E9838" i="1" s="1"/>
  <c r="E9839" i="1" a="1"/>
  <c r="E9839" i="1" s="1"/>
  <c r="E9840" i="1" a="1"/>
  <c r="E9840" i="1" s="1"/>
  <c r="E9841" i="1" a="1"/>
  <c r="E9841" i="1" s="1"/>
  <c r="E9842" i="1" a="1"/>
  <c r="E9842" i="1" s="1"/>
  <c r="E9843" i="1" a="1"/>
  <c r="E9843" i="1" s="1"/>
  <c r="E9844" i="1" a="1"/>
  <c r="E9844" i="1" s="1"/>
  <c r="E9845" i="1" a="1"/>
  <c r="E9845" i="1" s="1"/>
  <c r="E9846" i="1" a="1"/>
  <c r="E9846" i="1" s="1"/>
  <c r="E9847" i="1" a="1"/>
  <c r="E9847" i="1" s="1"/>
  <c r="E9848" i="1" a="1"/>
  <c r="E9848" i="1" s="1"/>
  <c r="E9849" i="1" a="1"/>
  <c r="E9849" i="1" s="1"/>
  <c r="E9850" i="1" a="1"/>
  <c r="E9850" i="1" s="1"/>
  <c r="E9851" i="1" a="1"/>
  <c r="E9851" i="1" s="1"/>
  <c r="E9852" i="1" a="1"/>
  <c r="E9852" i="1" s="1"/>
  <c r="E9853" i="1" a="1"/>
  <c r="E9853" i="1" s="1"/>
  <c r="E9854" i="1" a="1"/>
  <c r="E9854" i="1" s="1"/>
  <c r="E9855" i="1" a="1"/>
  <c r="E9855" i="1" s="1"/>
  <c r="E9856" i="1" a="1"/>
  <c r="E9856" i="1" s="1"/>
  <c r="E9857" i="1" a="1"/>
  <c r="E9857" i="1" s="1"/>
  <c r="E9858" i="1" a="1"/>
  <c r="E9858" i="1" s="1"/>
  <c r="E9859" i="1" a="1"/>
  <c r="E9859" i="1" s="1"/>
  <c r="E9860" i="1" a="1"/>
  <c r="E9860" i="1" s="1"/>
  <c r="E9861" i="1" a="1"/>
  <c r="E9861" i="1" s="1"/>
  <c r="E9862" i="1" a="1"/>
  <c r="E9862" i="1" s="1"/>
  <c r="E9863" i="1" a="1"/>
  <c r="E9863" i="1" s="1"/>
  <c r="E9864" i="1" a="1"/>
  <c r="E9864" i="1" s="1"/>
  <c r="E9865" i="1" a="1"/>
  <c r="E9865" i="1" s="1"/>
  <c r="E9866" i="1" a="1"/>
  <c r="E9866" i="1" s="1"/>
  <c r="E9867" i="1" a="1"/>
  <c r="E9867" i="1" s="1"/>
  <c r="E9868" i="1" a="1"/>
  <c r="E9868" i="1" s="1"/>
  <c r="E9869" i="1" a="1"/>
  <c r="E9869" i="1" s="1"/>
  <c r="E9870" i="1" a="1"/>
  <c r="E9870" i="1" s="1"/>
  <c r="E9871" i="1" a="1"/>
  <c r="E9871" i="1" s="1"/>
  <c r="E9872" i="1" a="1"/>
  <c r="E9872" i="1" s="1"/>
  <c r="E9873" i="1" a="1"/>
  <c r="E9873" i="1" s="1"/>
  <c r="E9874" i="1" a="1"/>
  <c r="E9874" i="1" s="1"/>
  <c r="E9875" i="1" a="1"/>
  <c r="E9875" i="1" s="1"/>
  <c r="E9876" i="1" a="1"/>
  <c r="E9876" i="1" s="1"/>
  <c r="E9877" i="1" a="1"/>
  <c r="E9877" i="1" s="1"/>
  <c r="E9878" i="1" a="1"/>
  <c r="E9878" i="1" s="1"/>
  <c r="E9879" i="1" a="1"/>
  <c r="E9879" i="1" s="1"/>
  <c r="E9880" i="1" a="1"/>
  <c r="E9880" i="1" s="1"/>
  <c r="E9881" i="1" a="1"/>
  <c r="E9881" i="1" s="1"/>
  <c r="E9882" i="1" a="1"/>
  <c r="E9882" i="1" s="1"/>
  <c r="E9883" i="1" a="1"/>
  <c r="E9883" i="1" s="1"/>
  <c r="E9884" i="1" a="1"/>
  <c r="E9884" i="1" s="1"/>
  <c r="E9885" i="1" a="1"/>
  <c r="E9885" i="1" s="1"/>
  <c r="E9886" i="1" a="1"/>
  <c r="E9886" i="1" s="1"/>
  <c r="E9887" i="1" a="1"/>
  <c r="E9887" i="1" s="1"/>
  <c r="E9888" i="1" a="1"/>
  <c r="E9888" i="1" s="1"/>
  <c r="E9889" i="1" a="1"/>
  <c r="E9889" i="1" s="1"/>
  <c r="E9890" i="1" a="1"/>
  <c r="E9890" i="1" s="1"/>
  <c r="E9891" i="1" a="1"/>
  <c r="E9891" i="1" s="1"/>
  <c r="E9892" i="1" a="1"/>
  <c r="E9892" i="1" s="1"/>
  <c r="E9893" i="1" a="1"/>
  <c r="E9893" i="1" s="1"/>
  <c r="E9894" i="1" a="1"/>
  <c r="E9894" i="1" s="1"/>
  <c r="E9895" i="1" a="1"/>
  <c r="E9895" i="1" s="1"/>
  <c r="E9896" i="1" a="1"/>
  <c r="E9896" i="1" s="1"/>
  <c r="E9897" i="1" a="1"/>
  <c r="E9897" i="1" s="1"/>
  <c r="E9898" i="1" a="1"/>
  <c r="E9898" i="1" s="1"/>
  <c r="E9899" i="1" a="1"/>
  <c r="E9899" i="1" s="1"/>
  <c r="E9900" i="1" a="1"/>
  <c r="E9900" i="1" s="1"/>
  <c r="E9901" i="1" a="1"/>
  <c r="E9901" i="1" s="1"/>
  <c r="E9902" i="1" a="1"/>
  <c r="E9902" i="1" s="1"/>
  <c r="E9903" i="1" a="1"/>
  <c r="E9903" i="1" s="1"/>
  <c r="E9904" i="1" a="1"/>
  <c r="E9904" i="1" s="1"/>
  <c r="E9905" i="1" a="1"/>
  <c r="E9905" i="1" s="1"/>
  <c r="E9906" i="1" a="1"/>
  <c r="E9906" i="1" s="1"/>
  <c r="E9907" i="1" a="1"/>
  <c r="E9907" i="1" s="1"/>
  <c r="E9908" i="1" a="1"/>
  <c r="E9908" i="1" s="1"/>
  <c r="E9909" i="1" a="1"/>
  <c r="E9909" i="1" s="1"/>
  <c r="E9910" i="1" a="1"/>
  <c r="E9910" i="1" s="1"/>
  <c r="E9911" i="1" a="1"/>
  <c r="E9911" i="1" s="1"/>
  <c r="E9912" i="1" a="1"/>
  <c r="E9912" i="1" s="1"/>
  <c r="E9913" i="1" a="1"/>
  <c r="E9913" i="1" s="1"/>
  <c r="E9914" i="1" a="1"/>
  <c r="E9914" i="1" s="1"/>
  <c r="E9915" i="1" a="1"/>
  <c r="E9915" i="1" s="1"/>
  <c r="E9916" i="1" a="1"/>
  <c r="E9916" i="1" s="1"/>
  <c r="E9917" i="1" a="1"/>
  <c r="E9917" i="1" s="1"/>
  <c r="E9918" i="1" a="1"/>
  <c r="E9918" i="1" s="1"/>
  <c r="E9919" i="1" a="1"/>
  <c r="E9919" i="1" s="1"/>
  <c r="E9920" i="1" a="1"/>
  <c r="E9920" i="1" s="1"/>
  <c r="E9921" i="1" a="1"/>
  <c r="E9921" i="1" s="1"/>
  <c r="E9922" i="1" a="1"/>
  <c r="E9922" i="1" s="1"/>
  <c r="E9923" i="1" a="1"/>
  <c r="E9923" i="1" s="1"/>
  <c r="E9924" i="1" a="1"/>
  <c r="E9924" i="1" s="1"/>
  <c r="E9925" i="1" a="1"/>
  <c r="E9925" i="1" s="1"/>
  <c r="E9926" i="1" a="1"/>
  <c r="E9926" i="1" s="1"/>
  <c r="E9927" i="1" a="1"/>
  <c r="E9927" i="1" s="1"/>
  <c r="E9928" i="1" a="1"/>
  <c r="E9928" i="1" s="1"/>
  <c r="E9929" i="1" a="1"/>
  <c r="E9929" i="1" s="1"/>
  <c r="E9930" i="1" a="1"/>
  <c r="E9930" i="1" s="1"/>
  <c r="E9931" i="1" a="1"/>
  <c r="E9931" i="1" s="1"/>
  <c r="E9932" i="1" a="1"/>
  <c r="E9932" i="1" s="1"/>
  <c r="E9933" i="1" a="1"/>
  <c r="E9933" i="1" s="1"/>
  <c r="E9934" i="1" a="1"/>
  <c r="E9934" i="1" s="1"/>
  <c r="E9935" i="1" a="1"/>
  <c r="E9935" i="1" s="1"/>
  <c r="E9936" i="1" a="1"/>
  <c r="E9936" i="1" s="1"/>
  <c r="E9937" i="1" a="1"/>
  <c r="E9937" i="1" s="1"/>
  <c r="E9938" i="1" a="1"/>
  <c r="E9938" i="1" s="1"/>
  <c r="E9939" i="1" a="1"/>
  <c r="E9939" i="1" s="1"/>
  <c r="E9940" i="1" a="1"/>
  <c r="E9940" i="1" s="1"/>
  <c r="E9941" i="1" a="1"/>
  <c r="E9941" i="1" s="1"/>
  <c r="E9942" i="1" a="1"/>
  <c r="E9942" i="1" s="1"/>
  <c r="E9943" i="1" a="1"/>
  <c r="E9943" i="1"/>
  <c r="E9944" i="1" a="1"/>
  <c r="E9944" i="1" s="1"/>
  <c r="E9945" i="1" a="1"/>
  <c r="E9945" i="1" s="1"/>
  <c r="E9946" i="1" a="1"/>
  <c r="E9946" i="1" s="1"/>
  <c r="E9947" i="1" a="1"/>
  <c r="E9947" i="1" s="1"/>
  <c r="E9948" i="1" a="1"/>
  <c r="E9948" i="1" s="1"/>
  <c r="E9949" i="1" a="1"/>
  <c r="E9949" i="1" s="1"/>
  <c r="E9950" i="1" a="1"/>
  <c r="E9950" i="1" s="1"/>
  <c r="E9951" i="1" a="1"/>
  <c r="E9951" i="1" s="1"/>
  <c r="E9952" i="1" a="1"/>
  <c r="E9952" i="1" s="1"/>
  <c r="E9953" i="1" a="1"/>
  <c r="E9953" i="1" s="1"/>
  <c r="E9954" i="1" a="1"/>
  <c r="E9954" i="1" s="1"/>
  <c r="E9955" i="1" a="1"/>
  <c r="E9955" i="1" s="1"/>
  <c r="E9956" i="1" a="1"/>
  <c r="E9956" i="1" s="1"/>
  <c r="E9957" i="1" a="1"/>
  <c r="E9957" i="1" s="1"/>
  <c r="E9958" i="1" a="1"/>
  <c r="E9958" i="1" s="1"/>
  <c r="E9959" i="1" a="1"/>
  <c r="E9959" i="1" s="1"/>
  <c r="E9960" i="1" a="1"/>
  <c r="E9960" i="1" s="1"/>
  <c r="E9961" i="1" a="1"/>
  <c r="E9961" i="1" s="1"/>
  <c r="E9962" i="1" a="1"/>
  <c r="E9962" i="1" s="1"/>
  <c r="E9963" i="1" a="1"/>
  <c r="E9963" i="1" s="1"/>
  <c r="E9964" i="1" a="1"/>
  <c r="E9964" i="1" s="1"/>
  <c r="E9965" i="1" a="1"/>
  <c r="E9965" i="1" s="1"/>
  <c r="E2" i="1" a="1"/>
  <c r="E2"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<sst xmlns="http://schemas.openxmlformats.org/spreadsheetml/2006/main" count="69861" uniqueCount="1616">
  <si>
    <t>Employee_ID</t>
  </si>
  <si>
    <t>Full_Name</t>
  </si>
  <si>
    <t>Gender</t>
  </si>
  <si>
    <t>Age</t>
  </si>
  <si>
    <t>Department</t>
  </si>
  <si>
    <t>Employment_Type</t>
  </si>
  <si>
    <t>Job_Title</t>
  </si>
  <si>
    <t>Hire_Date</t>
  </si>
  <si>
    <t>Exit_Date</t>
  </si>
  <si>
    <t>Years_of_Service</t>
  </si>
  <si>
    <t>Annual_Salary</t>
  </si>
  <si>
    <t>Bonus_Percentage</t>
  </si>
  <si>
    <t>Performance_Rating</t>
  </si>
  <si>
    <t>Reports_To_Manager_ID</t>
  </si>
  <si>
    <t>Training_Hours_Last_Year</t>
  </si>
  <si>
    <t>Location</t>
  </si>
  <si>
    <t>Vikram Brown</t>
  </si>
  <si>
    <t>Male</t>
  </si>
  <si>
    <t>Finance</t>
  </si>
  <si>
    <t>Full-Time</t>
  </si>
  <si>
    <t>Finance Manager</t>
  </si>
  <si>
    <t>Needs Improvement</t>
  </si>
  <si>
    <t>Toronto</t>
  </si>
  <si>
    <t>Sarah Patel</t>
  </si>
  <si>
    <t>Female</t>
  </si>
  <si>
    <t>Operations</t>
  </si>
  <si>
    <t>Part-Time</t>
  </si>
  <si>
    <t>Supply Chain Coordinator</t>
  </si>
  <si>
    <t>Meets Expectations</t>
  </si>
  <si>
    <t>San Jose</t>
  </si>
  <si>
    <t>Nancy Davis</t>
  </si>
  <si>
    <t>Sales</t>
  </si>
  <si>
    <t>Contract</t>
  </si>
  <si>
    <t>Regional Sales Lead</t>
  </si>
  <si>
    <t>Dallas</t>
  </si>
  <si>
    <t>Joseph Jones</t>
  </si>
  <si>
    <t>Marketing</t>
  </si>
  <si>
    <t>Product Marketing Lead</t>
  </si>
  <si>
    <t>Houston</t>
  </si>
  <si>
    <t>Shreya Brown</t>
  </si>
  <si>
    <t>Support</t>
  </si>
  <si>
    <t>Technical Specialist</t>
  </si>
  <si>
    <t>Below Expectations</t>
  </si>
  <si>
    <t>Phoenix</t>
  </si>
  <si>
    <t>Divya Patel</t>
  </si>
  <si>
    <t>Brian Williams</t>
  </si>
  <si>
    <t>Strategy</t>
  </si>
  <si>
    <t>Strategy Manager</t>
  </si>
  <si>
    <t>London</t>
  </si>
  <si>
    <t>Helen Wilson</t>
  </si>
  <si>
    <t>Product</t>
  </si>
  <si>
    <t>Product Manager</t>
  </si>
  <si>
    <t>Bangalore</t>
  </si>
  <si>
    <t>Michael Smith</t>
  </si>
  <si>
    <t>Los Angeles</t>
  </si>
  <si>
    <t>Jessica Miller</t>
  </si>
  <si>
    <t>Legal</t>
  </si>
  <si>
    <t>Legal Executive</t>
  </si>
  <si>
    <t>Exceeds Expectations</t>
  </si>
  <si>
    <t>Singapore</t>
  </si>
  <si>
    <t>Joseph Taylor</t>
  </si>
  <si>
    <t>Compliance Officer</t>
  </si>
  <si>
    <t>Rajesh Smith</t>
  </si>
  <si>
    <t>Financial Analyst</t>
  </si>
  <si>
    <t>Maria Miller</t>
  </si>
  <si>
    <t>Support Manager</t>
  </si>
  <si>
    <t>Neha Kumar</t>
  </si>
  <si>
    <t>Arjun Moore</t>
  </si>
  <si>
    <t>Sales Executive</t>
  </si>
  <si>
    <t>Anthony Davis</t>
  </si>
  <si>
    <t>Product Designer</t>
  </si>
  <si>
    <t>Donald Jackson</t>
  </si>
  <si>
    <t>Account Executive</t>
  </si>
  <si>
    <t>San Diego</t>
  </si>
  <si>
    <t>Nancy Iyer</t>
  </si>
  <si>
    <t>IT</t>
  </si>
  <si>
    <t>Cloud Architect</t>
  </si>
  <si>
    <t>Delhi</t>
  </si>
  <si>
    <t>John Gupta</t>
  </si>
  <si>
    <t>Philadelphia</t>
  </si>
  <si>
    <t>William Sharma</t>
  </si>
  <si>
    <t>Legal Manager</t>
  </si>
  <si>
    <t>Sandra Hernandez</t>
  </si>
  <si>
    <t>Senior Developer</t>
  </si>
  <si>
    <t>Austin</t>
  </si>
  <si>
    <t>Nancy Jones</t>
  </si>
  <si>
    <t>Lisa Desai</t>
  </si>
  <si>
    <t>Sydney</t>
  </si>
  <si>
    <t>Patricia Brown</t>
  </si>
  <si>
    <t>Product Analyst</t>
  </si>
  <si>
    <t>Mumbai</t>
  </si>
  <si>
    <t>Jessica Gonzalez</t>
  </si>
  <si>
    <t>HR</t>
  </si>
  <si>
    <t>HR Manager</t>
  </si>
  <si>
    <t>Robert Lopez</t>
  </si>
  <si>
    <t>Daniel Martin</t>
  </si>
  <si>
    <t>Thomas Iyer</t>
  </si>
  <si>
    <t>Operations Executive</t>
  </si>
  <si>
    <t>Michael Patel</t>
  </si>
  <si>
    <t>Chicago</t>
  </si>
  <si>
    <t>Susan Moore</t>
  </si>
  <si>
    <t>Scrum Master</t>
  </si>
  <si>
    <t>Amanda Kapoor</t>
  </si>
  <si>
    <t>San Antonio</t>
  </si>
  <si>
    <t>Matthew Williams</t>
  </si>
  <si>
    <t>Maria Martinez</t>
  </si>
  <si>
    <t>Business Development Manager</t>
  </si>
  <si>
    <t>Vikram Martin</t>
  </si>
  <si>
    <t>Learning &amp; Development Specialist</t>
  </si>
  <si>
    <t>Barbara Jackson</t>
  </si>
  <si>
    <t>Business Analyst</t>
  </si>
  <si>
    <t>Richard Sharma</t>
  </si>
  <si>
    <t>David Johnson</t>
  </si>
  <si>
    <t>Amit Davis</t>
  </si>
  <si>
    <t>Charles Williams</t>
  </si>
  <si>
    <t>Controller</t>
  </si>
  <si>
    <t>Joseph Nair</t>
  </si>
  <si>
    <t>Hyderabad</t>
  </si>
  <si>
    <t>Robert Gonzalez</t>
  </si>
  <si>
    <t>Nancy Anderson</t>
  </si>
  <si>
    <t>Vikram Reddy</t>
  </si>
  <si>
    <t>Barbara Garcia</t>
  </si>
  <si>
    <t>Brand Manager</t>
  </si>
  <si>
    <t>Barbara Lopez</t>
  </si>
  <si>
    <t>Lisa Singh</t>
  </si>
  <si>
    <t>Nancy Sharma</t>
  </si>
  <si>
    <t>Divya Kumar</t>
  </si>
  <si>
    <t>David Martin</t>
  </si>
  <si>
    <t>Consultant</t>
  </si>
  <si>
    <t>Vikram Garcia</t>
  </si>
  <si>
    <t>Operations Consultant</t>
  </si>
  <si>
    <t>Brian Patel</t>
  </si>
  <si>
    <t>Karen Garcia</t>
  </si>
  <si>
    <t>Susan Gonzalez</t>
  </si>
  <si>
    <t>Accountant</t>
  </si>
  <si>
    <t>Nancy Kapoor</t>
  </si>
  <si>
    <t>Logistics Manager</t>
  </si>
  <si>
    <t>Vikram Sharma</t>
  </si>
  <si>
    <t>Maria Davis</t>
  </si>
  <si>
    <t>Sales Manager</t>
  </si>
  <si>
    <t>Divya Hernandez</t>
  </si>
  <si>
    <t>Product Lead</t>
  </si>
  <si>
    <t>Emily Davis</t>
  </si>
  <si>
    <t>Support Executive</t>
  </si>
  <si>
    <t>Michael Iyer</t>
  </si>
  <si>
    <t>Christopher Gonzalez</t>
  </si>
  <si>
    <t>Customer Success Manager</t>
  </si>
  <si>
    <t>Nancy Williams</t>
  </si>
  <si>
    <t>Lisa Kapoor</t>
  </si>
  <si>
    <t>Paul Menon</t>
  </si>
  <si>
    <t>Marketing Executive</t>
  </si>
  <si>
    <t>Neha Hernandez</t>
  </si>
  <si>
    <t>Lisa Kumar</t>
  </si>
  <si>
    <t>Pamela Gonzalez</t>
  </si>
  <si>
    <t>Anjali Anderson</t>
  </si>
  <si>
    <t>Operations Manager</t>
  </si>
  <si>
    <t>Ashley Rodriguez</t>
  </si>
  <si>
    <t>New York</t>
  </si>
  <si>
    <t>James Davis</t>
  </si>
  <si>
    <t>Shreya Moore</t>
  </si>
  <si>
    <t>Brian Rodriguez</t>
  </si>
  <si>
    <t>Shreya Jackson</t>
  </si>
  <si>
    <t>Contract Specialist</t>
  </si>
  <si>
    <t>Sandra Menon</t>
  </si>
  <si>
    <t>Helen Gonzalez</t>
  </si>
  <si>
    <t>IT Manager</t>
  </si>
  <si>
    <t>Barbara Davis</t>
  </si>
  <si>
    <t>James Taylor</t>
  </si>
  <si>
    <t>Strategy Lead</t>
  </si>
  <si>
    <t>Pamela Williams</t>
  </si>
  <si>
    <t>Emily Nair</t>
  </si>
  <si>
    <t>Compensation Manager</t>
  </si>
  <si>
    <t>Amanda Jones</t>
  </si>
  <si>
    <t>Divya Wilson</t>
  </si>
  <si>
    <t>QA Engineer</t>
  </si>
  <si>
    <t>Rajesh Williams</t>
  </si>
  <si>
    <t>Matthew Gonzalez</t>
  </si>
  <si>
    <t>Rajesh Anderson</t>
  </si>
  <si>
    <t>Catherine Rodriguez</t>
  </si>
  <si>
    <t>Maria Nair</t>
  </si>
  <si>
    <t>John Singh</t>
  </si>
  <si>
    <t>Arun Brown</t>
  </si>
  <si>
    <t>Divya Menon</t>
  </si>
  <si>
    <t>Brian Gupta</t>
  </si>
  <si>
    <t>Nancy Gupta</t>
  </si>
  <si>
    <t>Anjali Hernandez</t>
  </si>
  <si>
    <t>Amanda Martinez</t>
  </si>
  <si>
    <t>Sandra Garcia</t>
  </si>
  <si>
    <t>Susan Smith</t>
  </si>
  <si>
    <t>Arun Menon</t>
  </si>
  <si>
    <t>Recruiter</t>
  </si>
  <si>
    <t>Arun Rodriguez</t>
  </si>
  <si>
    <t>Steven Gupta</t>
  </si>
  <si>
    <t>Jennifer Taylor</t>
  </si>
  <si>
    <t>Robert Nair</t>
  </si>
  <si>
    <t>Vikram Martinez</t>
  </si>
  <si>
    <t>Vikram Taylor</t>
  </si>
  <si>
    <t>Rajesh Miller</t>
  </si>
  <si>
    <t>Ashley Lopez</t>
  </si>
  <si>
    <t>William Moore</t>
  </si>
  <si>
    <t>Catherine Kapoor</t>
  </si>
  <si>
    <t>Systems Engineer</t>
  </si>
  <si>
    <t>John Martin</t>
  </si>
  <si>
    <t>Christopher Thomas</t>
  </si>
  <si>
    <t>Sarah Brown</t>
  </si>
  <si>
    <t>Barbara Menon</t>
  </si>
  <si>
    <t>Margaret Davis</t>
  </si>
  <si>
    <t>Paul Desai</t>
  </si>
  <si>
    <t>Support Engineer</t>
  </si>
  <si>
    <t>Jessica Williams</t>
  </si>
  <si>
    <t>Arun Thomas</t>
  </si>
  <si>
    <t>Digital Marketing Specialist</t>
  </si>
  <si>
    <t>David Gupta</t>
  </si>
  <si>
    <t>James Jones</t>
  </si>
  <si>
    <t>Amit Thomas</t>
  </si>
  <si>
    <t>Maria Garcia</t>
  </si>
  <si>
    <t>Tax Specialist</t>
  </si>
  <si>
    <t>Thomas Taylor</t>
  </si>
  <si>
    <t>Rajesh Wilson</t>
  </si>
  <si>
    <t>Arun Sharma</t>
  </si>
  <si>
    <t>Margaret Gonzalez</t>
  </si>
  <si>
    <t>Amit Kumar</t>
  </si>
  <si>
    <t>Barbara Anderson</t>
  </si>
  <si>
    <t>Catherine Anderson</t>
  </si>
  <si>
    <t>Amanda Davis</t>
  </si>
  <si>
    <t>Joseph Williams</t>
  </si>
  <si>
    <t>Software Developer</t>
  </si>
  <si>
    <t>Patricia Smith</t>
  </si>
  <si>
    <t>Helen Moore</t>
  </si>
  <si>
    <t>Joseph Jackson</t>
  </si>
  <si>
    <t>Joseph Smith</t>
  </si>
  <si>
    <t>David Sharma</t>
  </si>
  <si>
    <t>Vikram Johnson</t>
  </si>
  <si>
    <t>Michael Nair</t>
  </si>
  <si>
    <t>Patricia Williams</t>
  </si>
  <si>
    <t>HR Executive</t>
  </si>
  <si>
    <t>Steven Davis</t>
  </si>
  <si>
    <t>Nancy Singh</t>
  </si>
  <si>
    <t>Pamela Miller</t>
  </si>
  <si>
    <t>Brian Jones</t>
  </si>
  <si>
    <t>Arun Kapoor</t>
  </si>
  <si>
    <t>Marketing Manager</t>
  </si>
  <si>
    <t>Paul Jackson</t>
  </si>
  <si>
    <t>Mark Davis</t>
  </si>
  <si>
    <t>Mark Iyer</t>
  </si>
  <si>
    <t>Anthony Miller</t>
  </si>
  <si>
    <t>Robert Brown</t>
  </si>
  <si>
    <t>Amit Wilson</t>
  </si>
  <si>
    <t>Daniel Wilson</t>
  </si>
  <si>
    <t>Anthony Anderson</t>
  </si>
  <si>
    <t>Arun Johnson</t>
  </si>
  <si>
    <t>Anjali Brown</t>
  </si>
  <si>
    <t>Emily Gonzalez</t>
  </si>
  <si>
    <t>Arun Hernandez</t>
  </si>
  <si>
    <t>Robert Davis</t>
  </si>
  <si>
    <t>Richard Miller</t>
  </si>
  <si>
    <t>Brian Anderson</t>
  </si>
  <si>
    <t>James Wilson</t>
  </si>
  <si>
    <t>Jennifer Rodriguez</t>
  </si>
  <si>
    <t>Process Analyst</t>
  </si>
  <si>
    <t>Susan Davis</t>
  </si>
  <si>
    <t>David Anderson</t>
  </si>
  <si>
    <t>Maria Brown</t>
  </si>
  <si>
    <t>Emily Kumar</t>
  </si>
  <si>
    <t>Brian Reddy</t>
  </si>
  <si>
    <t>John Williams</t>
  </si>
  <si>
    <t>Anthony Thomas</t>
  </si>
  <si>
    <t>Mark Miller</t>
  </si>
  <si>
    <t>Deborah Menon</t>
  </si>
  <si>
    <t>Emily Garcia</t>
  </si>
  <si>
    <t>Matthew Smith</t>
  </si>
  <si>
    <t>Matthew Rodriguez</t>
  </si>
  <si>
    <t>Susan Martinez</t>
  </si>
  <si>
    <t>Sandra Sharma</t>
  </si>
  <si>
    <t>Arun Iyer</t>
  </si>
  <si>
    <t>Maria Singh</t>
  </si>
  <si>
    <t>Neha Thomas</t>
  </si>
  <si>
    <t>Ashley Miller</t>
  </si>
  <si>
    <t>Charles Miller</t>
  </si>
  <si>
    <t>Emily Jackson</t>
  </si>
  <si>
    <t>Emily Patel</t>
  </si>
  <si>
    <t>Christopher Johnson</t>
  </si>
  <si>
    <t>Mark Taylor</t>
  </si>
  <si>
    <t>Catherine Garcia</t>
  </si>
  <si>
    <t>Emily Desai</t>
  </si>
  <si>
    <t>Steven Williams</t>
  </si>
  <si>
    <t>Jennifer Williams</t>
  </si>
  <si>
    <t>Divya Nair</t>
  </si>
  <si>
    <t>Karen Gonzalez</t>
  </si>
  <si>
    <t>Amanda Desai</t>
  </si>
  <si>
    <t>Paul Davis</t>
  </si>
  <si>
    <t>Helen Martin</t>
  </si>
  <si>
    <t>Michael Martin</t>
  </si>
  <si>
    <t>Jessica Wilson</t>
  </si>
  <si>
    <t>Amit Jackson</t>
  </si>
  <si>
    <t>Paul Taylor</t>
  </si>
  <si>
    <t>Christopher Kapoor</t>
  </si>
  <si>
    <t>Thomas Miller</t>
  </si>
  <si>
    <t>Amit Sharma</t>
  </si>
  <si>
    <t>Christopher Davis</t>
  </si>
  <si>
    <t>Thomas Gonzalez</t>
  </si>
  <si>
    <t>James Singh</t>
  </si>
  <si>
    <t>Anjali Martinez</t>
  </si>
  <si>
    <t>Susan Hernandez</t>
  </si>
  <si>
    <t>David Smith</t>
  </si>
  <si>
    <t>Susan Martin</t>
  </si>
  <si>
    <t>Paul Brown</t>
  </si>
  <si>
    <t>David Moore</t>
  </si>
  <si>
    <t>Lisa Taylor</t>
  </si>
  <si>
    <t>Thomas Jones</t>
  </si>
  <si>
    <t>Daniel Menon</t>
  </si>
  <si>
    <t>David Menon</t>
  </si>
  <si>
    <t>Karen Lopez</t>
  </si>
  <si>
    <t>Charles Garcia</t>
  </si>
  <si>
    <t>Donald Reddy</t>
  </si>
  <si>
    <t>Brian Sharma</t>
  </si>
  <si>
    <t>Margaret Martin</t>
  </si>
  <si>
    <t>Anjali Taylor</t>
  </si>
  <si>
    <t>Amit Brown</t>
  </si>
  <si>
    <t>James Rodriguez</t>
  </si>
  <si>
    <t>Amanda Menon</t>
  </si>
  <si>
    <t>Robert Patel</t>
  </si>
  <si>
    <t>Maria Jones</t>
  </si>
  <si>
    <t>Nancy Martinez</t>
  </si>
  <si>
    <t>Vikram Nair</t>
  </si>
  <si>
    <t>Pamela Rodriguez</t>
  </si>
  <si>
    <t>Emily Williams</t>
  </si>
  <si>
    <t>Vikram Wilson</t>
  </si>
  <si>
    <t>Nancy Johnson</t>
  </si>
  <si>
    <t>John Hernandez</t>
  </si>
  <si>
    <t>James Kumar</t>
  </si>
  <si>
    <t>Thomas Garcia</t>
  </si>
  <si>
    <t>Shreya Anderson</t>
  </si>
  <si>
    <t>Maria Sharma</t>
  </si>
  <si>
    <t>Sandra Moore</t>
  </si>
  <si>
    <t>John Brown</t>
  </si>
  <si>
    <t>David Desai</t>
  </si>
  <si>
    <t>Arjun Menon</t>
  </si>
  <si>
    <t>Ashley Moore</t>
  </si>
  <si>
    <t>Michael Reddy</t>
  </si>
  <si>
    <t>Sandra Jones</t>
  </si>
  <si>
    <t>Michael Martinez</t>
  </si>
  <si>
    <t>Michael Menon</t>
  </si>
  <si>
    <t>Daniel Miller</t>
  </si>
  <si>
    <t>Divya Davis</t>
  </si>
  <si>
    <t>Daniel Gupta</t>
  </si>
  <si>
    <t>Maria Menon</t>
  </si>
  <si>
    <t>Anthony Martin</t>
  </si>
  <si>
    <t>Shreya Jones</t>
  </si>
  <si>
    <t>Karen Nair</t>
  </si>
  <si>
    <t>William Iyer</t>
  </si>
  <si>
    <t>Jennifer Menon</t>
  </si>
  <si>
    <t>Anthony Smith</t>
  </si>
  <si>
    <t>Jennifer Patel</t>
  </si>
  <si>
    <t>Patricia Iyer</t>
  </si>
  <si>
    <t>Anthony Iyer</t>
  </si>
  <si>
    <t>Amit Nair</t>
  </si>
  <si>
    <t>Shreya Iyer</t>
  </si>
  <si>
    <t>Karen Rodriguez</t>
  </si>
  <si>
    <t>Arjun Brown</t>
  </si>
  <si>
    <t>Matthew Nair</t>
  </si>
  <si>
    <t>Richard Reddy</t>
  </si>
  <si>
    <t>Susan Lopez</t>
  </si>
  <si>
    <t>Margaret Reddy</t>
  </si>
  <si>
    <t>Joseph Davis</t>
  </si>
  <si>
    <t>Sarah Singh</t>
  </si>
  <si>
    <t>Richard Gonzalez</t>
  </si>
  <si>
    <t>Patricia Rodriguez</t>
  </si>
  <si>
    <t>Nancy Lopez</t>
  </si>
  <si>
    <t>Deborah Singh</t>
  </si>
  <si>
    <t>Brian Hernandez</t>
  </si>
  <si>
    <t>Helen Desai</t>
  </si>
  <si>
    <t>Thomas Johnson</t>
  </si>
  <si>
    <t>Robert Martin</t>
  </si>
  <si>
    <t>Sandra Lopez</t>
  </si>
  <si>
    <t>Christopher Wilson</t>
  </si>
  <si>
    <t>Rajesh Taylor</t>
  </si>
  <si>
    <t>Amanda Gonzalez</t>
  </si>
  <si>
    <t>Paul Miller</t>
  </si>
  <si>
    <t>Neha Wilson</t>
  </si>
  <si>
    <t>John Taylor</t>
  </si>
  <si>
    <t>Brian Singh</t>
  </si>
  <si>
    <t>Arun Desai</t>
  </si>
  <si>
    <t>Shreya Patel</t>
  </si>
  <si>
    <t>Amit Miller</t>
  </si>
  <si>
    <t>Barbara Wilson</t>
  </si>
  <si>
    <t>Amit Kapoor</t>
  </si>
  <si>
    <t>Patricia Martin</t>
  </si>
  <si>
    <t>Christopher Singh</t>
  </si>
  <si>
    <t>Amanda Patel</t>
  </si>
  <si>
    <t>Margaret Taylor</t>
  </si>
  <si>
    <t>Margaret Singh</t>
  </si>
  <si>
    <t>Anthony Hernandez</t>
  </si>
  <si>
    <t>Deborah Sharma</t>
  </si>
  <si>
    <t>Charles Moore</t>
  </si>
  <si>
    <t>James Miller</t>
  </si>
  <si>
    <t>Anthony Singh</t>
  </si>
  <si>
    <t>Matthew Singh</t>
  </si>
  <si>
    <t>Shreya Menon</t>
  </si>
  <si>
    <t>Jennifer Martin</t>
  </si>
  <si>
    <t>Paul Martinez</t>
  </si>
  <si>
    <t>Deborah Moore</t>
  </si>
  <si>
    <t>John Martinez</t>
  </si>
  <si>
    <t>Sandra Iyer</t>
  </si>
  <si>
    <t>Susan Anderson</t>
  </si>
  <si>
    <t>Donald Singh</t>
  </si>
  <si>
    <t>Shreya Garcia</t>
  </si>
  <si>
    <t>Amit Williams</t>
  </si>
  <si>
    <t>Charles Taylor</t>
  </si>
  <si>
    <t>Priya Hernandez</t>
  </si>
  <si>
    <t>Jessica Reddy</t>
  </si>
  <si>
    <t>Karen Singh</t>
  </si>
  <si>
    <t>Richard Jones</t>
  </si>
  <si>
    <t>Sarah Johnson</t>
  </si>
  <si>
    <t>Karen Thomas</t>
  </si>
  <si>
    <t>Priya Nair</t>
  </si>
  <si>
    <t>Anthony Menon</t>
  </si>
  <si>
    <t>Vikram Jackson</t>
  </si>
  <si>
    <t>Arjun Gonzalez</t>
  </si>
  <si>
    <t>Karen Jones</t>
  </si>
  <si>
    <t>Anjali Sharma</t>
  </si>
  <si>
    <t>John Menon</t>
  </si>
  <si>
    <t>Robert Gupta</t>
  </si>
  <si>
    <t>Sandra Davis</t>
  </si>
  <si>
    <t>Jennifer Iyer</t>
  </si>
  <si>
    <t>Arjun Taylor</t>
  </si>
  <si>
    <t>Susan Johnson</t>
  </si>
  <si>
    <t>Amanda Anderson</t>
  </si>
  <si>
    <t>James Iyer</t>
  </si>
  <si>
    <t>Susan Singh</t>
  </si>
  <si>
    <t>Catherine Moore</t>
  </si>
  <si>
    <t>Rajesh Hernandez</t>
  </si>
  <si>
    <t>Donald Martin</t>
  </si>
  <si>
    <t>Steven Wilson</t>
  </si>
  <si>
    <t>Maria Anderson</t>
  </si>
  <si>
    <t>William Patel</t>
  </si>
  <si>
    <t>Mark Anderson</t>
  </si>
  <si>
    <t>Thomas Gupta</t>
  </si>
  <si>
    <t>Karen Reddy</t>
  </si>
  <si>
    <t>Vikram Rodriguez</t>
  </si>
  <si>
    <t>Catherine Thomas</t>
  </si>
  <si>
    <t>Vikram Davis</t>
  </si>
  <si>
    <t>Charles Davis</t>
  </si>
  <si>
    <t>Nancy Hernandez</t>
  </si>
  <si>
    <t>Christopher Menon</t>
  </si>
  <si>
    <t>Joseph Gonzalez</t>
  </si>
  <si>
    <t>Arjun Jones</t>
  </si>
  <si>
    <t>Neha Miller</t>
  </si>
  <si>
    <t>David Wilson</t>
  </si>
  <si>
    <t>Anthony Johnson</t>
  </si>
  <si>
    <t>Lisa Reddy</t>
  </si>
  <si>
    <t>Anthony Gonzalez</t>
  </si>
  <si>
    <t>Arjun Smith</t>
  </si>
  <si>
    <t>Paul Gonzalez</t>
  </si>
  <si>
    <t>Mark Smith</t>
  </si>
  <si>
    <t>Daniel Martinez</t>
  </si>
  <si>
    <t>Anthony Moore</t>
  </si>
  <si>
    <t>Brian Iyer</t>
  </si>
  <si>
    <t>Rajesh Menon</t>
  </si>
  <si>
    <t>Joseph Thomas</t>
  </si>
  <si>
    <t>Joseph Rodriguez</t>
  </si>
  <si>
    <t>Sandra Thomas</t>
  </si>
  <si>
    <t>Sarah Gonzalez</t>
  </si>
  <si>
    <t>Patricia Singh</t>
  </si>
  <si>
    <t>Divya Iyer</t>
  </si>
  <si>
    <t>Deborah Patel</t>
  </si>
  <si>
    <t>William Reddy</t>
  </si>
  <si>
    <t>Susan Kapoor</t>
  </si>
  <si>
    <t>James Martin</t>
  </si>
  <si>
    <t>Brian Smith</t>
  </si>
  <si>
    <t>Deborah Jackson</t>
  </si>
  <si>
    <t>Paul Singh</t>
  </si>
  <si>
    <t>Sarah Williams</t>
  </si>
  <si>
    <t>Anjali Wilson</t>
  </si>
  <si>
    <t>James Nair</t>
  </si>
  <si>
    <t>Susan Garcia</t>
  </si>
  <si>
    <t>Emily Rodriguez</t>
  </si>
  <si>
    <t>Matthew Hernandez</t>
  </si>
  <si>
    <t>Lisa Anderson</t>
  </si>
  <si>
    <t>Christopher Hernandez</t>
  </si>
  <si>
    <t>Anthony Rodriguez</t>
  </si>
  <si>
    <t>Jessica Thomas</t>
  </si>
  <si>
    <t>Brian Johnson</t>
  </si>
  <si>
    <t>Daniel Davis</t>
  </si>
  <si>
    <t>Anjali Williams</t>
  </si>
  <si>
    <t>Anjali Johnson</t>
  </si>
  <si>
    <t>Sarah Desai</t>
  </si>
  <si>
    <t>Karen Miller</t>
  </si>
  <si>
    <t>Sarah Martin</t>
  </si>
  <si>
    <t>Ashley Davis</t>
  </si>
  <si>
    <t>James Thomas</t>
  </si>
  <si>
    <t>Arjun Rodriguez</t>
  </si>
  <si>
    <t>Rajesh Martin</t>
  </si>
  <si>
    <t>Shreya Sharma</t>
  </si>
  <si>
    <t>Amanda Gupta</t>
  </si>
  <si>
    <t>William Desai</t>
  </si>
  <si>
    <t>Margaret Brown</t>
  </si>
  <si>
    <t>Helen Smith</t>
  </si>
  <si>
    <t>Margaret Jackson</t>
  </si>
  <si>
    <t>Divya Kapoor</t>
  </si>
  <si>
    <t>David Jackson</t>
  </si>
  <si>
    <t>Arjun Reddy</t>
  </si>
  <si>
    <t>Robert Sharma</t>
  </si>
  <si>
    <t>Margaret Nair</t>
  </si>
  <si>
    <t>Divya Martin</t>
  </si>
  <si>
    <t>Amanda Iyer</t>
  </si>
  <si>
    <t>Paul Iyer</t>
  </si>
  <si>
    <t>Michael Lopez</t>
  </si>
  <si>
    <t>Brian Wilson</t>
  </si>
  <si>
    <t>Amit Lopez</t>
  </si>
  <si>
    <t>David Taylor</t>
  </si>
  <si>
    <t>John Nair</t>
  </si>
  <si>
    <t>Anthony Reddy</t>
  </si>
  <si>
    <t>Pamela Brown</t>
  </si>
  <si>
    <t>Sandra Desai</t>
  </si>
  <si>
    <t>Barbara Kumar</t>
  </si>
  <si>
    <t>Susan Sharma</t>
  </si>
  <si>
    <t>Ashley Wilson</t>
  </si>
  <si>
    <t>Catherine Desai</t>
  </si>
  <si>
    <t>Anjali Rodriguez</t>
  </si>
  <si>
    <t>Priya Iyer</t>
  </si>
  <si>
    <t>Sandra Reddy</t>
  </si>
  <si>
    <t>Arun Jackson</t>
  </si>
  <si>
    <t>Jessica Rodriguez</t>
  </si>
  <si>
    <t>Donald Davis</t>
  </si>
  <si>
    <t>Susan Jackson</t>
  </si>
  <si>
    <t>Priya Singh</t>
  </si>
  <si>
    <t>Sarah Thomas</t>
  </si>
  <si>
    <t>Christopher Garcia</t>
  </si>
  <si>
    <t>Daniel Iyer</t>
  </si>
  <si>
    <t>Thomas Hernandez</t>
  </si>
  <si>
    <t>Nancy Menon</t>
  </si>
  <si>
    <t>Rajesh Sharma</t>
  </si>
  <si>
    <t>Nancy Moore</t>
  </si>
  <si>
    <t>Richard Williams</t>
  </si>
  <si>
    <t>Karen Patel</t>
  </si>
  <si>
    <t>Maria Gupta</t>
  </si>
  <si>
    <t>Karen Sharma</t>
  </si>
  <si>
    <t>Mark Kumar</t>
  </si>
  <si>
    <t>Donald Iyer</t>
  </si>
  <si>
    <t>Karen Martinez</t>
  </si>
  <si>
    <t>Barbara Thomas</t>
  </si>
  <si>
    <t>Maria Taylor</t>
  </si>
  <si>
    <t>Patricia Lopez</t>
  </si>
  <si>
    <t>Arjun Anderson</t>
  </si>
  <si>
    <t>Thomas Davis</t>
  </si>
  <si>
    <t>Richard Hernandez</t>
  </si>
  <si>
    <t>Brian Desai</t>
  </si>
  <si>
    <t>Arjun Garcia</t>
  </si>
  <si>
    <t>Shreya Thomas</t>
  </si>
  <si>
    <t>Nancy Patel</t>
  </si>
  <si>
    <t>Helen Gupta</t>
  </si>
  <si>
    <t>Catherine Martin</t>
  </si>
  <si>
    <t>Charles Brown</t>
  </si>
  <si>
    <t>Richard Martinez</t>
  </si>
  <si>
    <t>Joseph Lopez</t>
  </si>
  <si>
    <t>Jennifer Martinez</t>
  </si>
  <si>
    <t>John Sharma</t>
  </si>
  <si>
    <t>Emily Moore</t>
  </si>
  <si>
    <t>Charles Sharma</t>
  </si>
  <si>
    <t>John Jackson</t>
  </si>
  <si>
    <t>Charles Thomas</t>
  </si>
  <si>
    <t>Patricia Garcia</t>
  </si>
  <si>
    <t>Mark Brown</t>
  </si>
  <si>
    <t>David Gonzalez</t>
  </si>
  <si>
    <t>Paul Kumar</t>
  </si>
  <si>
    <t>Divya Johnson</t>
  </si>
  <si>
    <t>Ashley Jones</t>
  </si>
  <si>
    <t>Margaret Williams</t>
  </si>
  <si>
    <t>Karen Brown</t>
  </si>
  <si>
    <t>Rajesh Iyer</t>
  </si>
  <si>
    <t>Priya Davis</t>
  </si>
  <si>
    <t>Catherine Gonzalez</t>
  </si>
  <si>
    <t>Donald Kapoor</t>
  </si>
  <si>
    <t>Donald Martinez</t>
  </si>
  <si>
    <t>Priya Johnson</t>
  </si>
  <si>
    <t>Priya Desai</t>
  </si>
  <si>
    <t>Lisa Rodriguez</t>
  </si>
  <si>
    <t>William Davis</t>
  </si>
  <si>
    <t>Jennifer Moore</t>
  </si>
  <si>
    <t>David Garcia</t>
  </si>
  <si>
    <t>John Wilson</t>
  </si>
  <si>
    <t>Donald Sharma</t>
  </si>
  <si>
    <t>Rajesh Thomas</t>
  </si>
  <si>
    <t>Charles Johnson</t>
  </si>
  <si>
    <t>Joseph Martinez</t>
  </si>
  <si>
    <t>Neha Martinez</t>
  </si>
  <si>
    <t>Arjun Nair</t>
  </si>
  <si>
    <t>Susan Williams</t>
  </si>
  <si>
    <t>Amit Iyer</t>
  </si>
  <si>
    <t>Richard Wilson</t>
  </si>
  <si>
    <t>Amanda Moore</t>
  </si>
  <si>
    <t>Joseph Kumar</t>
  </si>
  <si>
    <t>Ashley Kapoor</t>
  </si>
  <si>
    <t>Nancy Reddy</t>
  </si>
  <si>
    <t>Ashley Williams</t>
  </si>
  <si>
    <t>Shreya Reddy</t>
  </si>
  <si>
    <t>Paul Kapoor</t>
  </si>
  <si>
    <t>Charles Anderson</t>
  </si>
  <si>
    <t>Arjun Martinez</t>
  </si>
  <si>
    <t>Nancy Taylor</t>
  </si>
  <si>
    <t>Brian Thomas</t>
  </si>
  <si>
    <t>Donald Williams</t>
  </si>
  <si>
    <t>Rajesh Johnson</t>
  </si>
  <si>
    <t>Sandra Patel</t>
  </si>
  <si>
    <t>Christopher Martin</t>
  </si>
  <si>
    <t>Thomas Smith</t>
  </si>
  <si>
    <t>Jessica Davis</t>
  </si>
  <si>
    <t>Divya Reddy</t>
  </si>
  <si>
    <t>Sarah Gupta</t>
  </si>
  <si>
    <t>Nancy Jackson</t>
  </si>
  <si>
    <t>Michael Gupta</t>
  </si>
  <si>
    <t>Jennifer Thomas</t>
  </si>
  <si>
    <t>Catherine Kumar</t>
  </si>
  <si>
    <t>Nancy Garcia</t>
  </si>
  <si>
    <t>Mark Lopez</t>
  </si>
  <si>
    <t>William Hernandez</t>
  </si>
  <si>
    <t>Anthony Sharma</t>
  </si>
  <si>
    <t>Pamela Martinez</t>
  </si>
  <si>
    <t>Amit Desai</t>
  </si>
  <si>
    <t>Deborah Reddy</t>
  </si>
  <si>
    <t>Maria Johnson</t>
  </si>
  <si>
    <t>Christopher Rodriguez</t>
  </si>
  <si>
    <t>Christopher Brown</t>
  </si>
  <si>
    <t>Deborah Nair</t>
  </si>
  <si>
    <t>Steven Reddy</t>
  </si>
  <si>
    <t>Richard Taylor</t>
  </si>
  <si>
    <t>Barbara Martin</t>
  </si>
  <si>
    <t>Pamela Kumar</t>
  </si>
  <si>
    <t>Donald Gupta</t>
  </si>
  <si>
    <t>Emily Miller</t>
  </si>
  <si>
    <t>James Kapoor</t>
  </si>
  <si>
    <t>Arjun Thomas</t>
  </si>
  <si>
    <t>Amanda Smith</t>
  </si>
  <si>
    <t>William Martinez</t>
  </si>
  <si>
    <t>Maria Smith</t>
  </si>
  <si>
    <t>Maria Wilson</t>
  </si>
  <si>
    <t>Amanda Kumar</t>
  </si>
  <si>
    <t>Ashley Thomas</t>
  </si>
  <si>
    <t>Steven Sharma</t>
  </si>
  <si>
    <t>Nancy Wilson</t>
  </si>
  <si>
    <t>Mark Thomas</t>
  </si>
  <si>
    <t>Karen Anderson</t>
  </si>
  <si>
    <t>Matthew Miller</t>
  </si>
  <si>
    <t>David Rodriguez</t>
  </si>
  <si>
    <t>Steven Rodriguez</t>
  </si>
  <si>
    <t>Arun Martinez</t>
  </si>
  <si>
    <t>Helen Jackson</t>
  </si>
  <si>
    <t>Ashley Anderson</t>
  </si>
  <si>
    <t>Daniel Hernandez</t>
  </si>
  <si>
    <t>Brian Gonzalez</t>
  </si>
  <si>
    <t>Christopher Nair</t>
  </si>
  <si>
    <t>Karen Jackson</t>
  </si>
  <si>
    <t>Matthew Davis</t>
  </si>
  <si>
    <t>Christopher Patel</t>
  </si>
  <si>
    <t>Mark Sharma</t>
  </si>
  <si>
    <t>Anjali Jones</t>
  </si>
  <si>
    <t>Pamela Desai</t>
  </si>
  <si>
    <t>Michael Jones</t>
  </si>
  <si>
    <t>Steven Desai</t>
  </si>
  <si>
    <t>Helen Hernandez</t>
  </si>
  <si>
    <t>Donald Brown</t>
  </si>
  <si>
    <t>Arun Jones</t>
  </si>
  <si>
    <t>Anthony Nair</t>
  </si>
  <si>
    <t>David Thomas</t>
  </si>
  <si>
    <t>Priya Sharma</t>
  </si>
  <si>
    <t>Deborah Kumar</t>
  </si>
  <si>
    <t>Jessica Nair</t>
  </si>
  <si>
    <t>Patricia Nair</t>
  </si>
  <si>
    <t>Christopher Kumar</t>
  </si>
  <si>
    <t>Neha Menon</t>
  </si>
  <si>
    <t>Pamela Nair</t>
  </si>
  <si>
    <t>Priya Williams</t>
  </si>
  <si>
    <t>Karen Kumar</t>
  </si>
  <si>
    <t>Shreya Williams</t>
  </si>
  <si>
    <t>Sandra Brown</t>
  </si>
  <si>
    <t>Robert Anderson</t>
  </si>
  <si>
    <t>Margaret Menon</t>
  </si>
  <si>
    <t>Christopher Iyer</t>
  </si>
  <si>
    <t>Emily Martinez</t>
  </si>
  <si>
    <t>Daniel Lopez</t>
  </si>
  <si>
    <t>Karen Taylor</t>
  </si>
  <si>
    <t>Anthony Jackson</t>
  </si>
  <si>
    <t>Jennifer Garcia</t>
  </si>
  <si>
    <t>Matthew Martin</t>
  </si>
  <si>
    <t>Pamela Kapoor</t>
  </si>
  <si>
    <t>Helen Jones</t>
  </si>
  <si>
    <t>Joseph Anderson</t>
  </si>
  <si>
    <t>Susan Rodriguez</t>
  </si>
  <si>
    <t>Amit Smith</t>
  </si>
  <si>
    <t>Susan Menon</t>
  </si>
  <si>
    <t>Charles Singh</t>
  </si>
  <si>
    <t>Brian Garcia</t>
  </si>
  <si>
    <t>Daniel Jackson</t>
  </si>
  <si>
    <t>Margaret Kumar</t>
  </si>
  <si>
    <t>Thomas Anderson</t>
  </si>
  <si>
    <t>Margaret Miller</t>
  </si>
  <si>
    <t>Paul Lopez</t>
  </si>
  <si>
    <t>Sarah Reddy</t>
  </si>
  <si>
    <t>Amit Gonzalez</t>
  </si>
  <si>
    <t>Nancy Smith</t>
  </si>
  <si>
    <t>Paul Nair</t>
  </si>
  <si>
    <t>Divya Gupta</t>
  </si>
  <si>
    <t>Shreya Johnson</t>
  </si>
  <si>
    <t>Rajesh Patel</t>
  </si>
  <si>
    <t>Pamela Reddy</t>
  </si>
  <si>
    <t>Charles Gupta</t>
  </si>
  <si>
    <t>Joseph Martin</t>
  </si>
  <si>
    <t>Vikram Miller</t>
  </si>
  <si>
    <t>Priya Rodriguez</t>
  </si>
  <si>
    <t>Arun Gupta</t>
  </si>
  <si>
    <t>Amit Singh</t>
  </si>
  <si>
    <t>Robert Menon</t>
  </si>
  <si>
    <t>Vikram Kumar</t>
  </si>
  <si>
    <t>Donald Johnson</t>
  </si>
  <si>
    <t>Helen Lopez</t>
  </si>
  <si>
    <t>Jessica Kapoor</t>
  </si>
  <si>
    <t>Charles Hernandez</t>
  </si>
  <si>
    <t>Shreya Wilson</t>
  </si>
  <si>
    <t>Jennifer Miller</t>
  </si>
  <si>
    <t>Brian Menon</t>
  </si>
  <si>
    <t>Barbara Taylor</t>
  </si>
  <si>
    <t>Steven Kapoor</t>
  </si>
  <si>
    <t>William Rodriguez</t>
  </si>
  <si>
    <t>Mark Desai</t>
  </si>
  <si>
    <t>Charles Patel</t>
  </si>
  <si>
    <t>David Jones</t>
  </si>
  <si>
    <t>Divya Gonzalez</t>
  </si>
  <si>
    <t>Maria Lopez</t>
  </si>
  <si>
    <t>Jessica Iyer</t>
  </si>
  <si>
    <t>Deborah Smith</t>
  </si>
  <si>
    <t>Thomas Moore</t>
  </si>
  <si>
    <t>Barbara Singh</t>
  </si>
  <si>
    <t>Shreya Singh</t>
  </si>
  <si>
    <t>Thomas Jackson</t>
  </si>
  <si>
    <t>Matthew Reddy</t>
  </si>
  <si>
    <t>Vikram Desai</t>
  </si>
  <si>
    <t>Barbara Brown</t>
  </si>
  <si>
    <t>Priya Menon</t>
  </si>
  <si>
    <t>Maria Hernandez</t>
  </si>
  <si>
    <t>Michael Desai</t>
  </si>
  <si>
    <t>Matthew Anderson</t>
  </si>
  <si>
    <t>Helen Patel</t>
  </si>
  <si>
    <t>Anthony Kumar</t>
  </si>
  <si>
    <t>Robert Reddy</t>
  </si>
  <si>
    <t>Pamela Martin</t>
  </si>
  <si>
    <t>Anthony Desai</t>
  </si>
  <si>
    <t>Arjun Lopez</t>
  </si>
  <si>
    <t>Donald Desai</t>
  </si>
  <si>
    <t>Divya Lopez</t>
  </si>
  <si>
    <t>Anjali Lopez</t>
  </si>
  <si>
    <t>Nancy Miller</t>
  </si>
  <si>
    <t>Anjali Kumar</t>
  </si>
  <si>
    <t>Emily Iyer</t>
  </si>
  <si>
    <t>Patricia Davis</t>
  </si>
  <si>
    <t>David Reddy</t>
  </si>
  <si>
    <t>Helen Miller</t>
  </si>
  <si>
    <t>Joseph Hernandez</t>
  </si>
  <si>
    <t>Ashley Iyer</t>
  </si>
  <si>
    <t>Nancy Nair</t>
  </si>
  <si>
    <t>Jennifer Brown</t>
  </si>
  <si>
    <t>Sarah Jones</t>
  </si>
  <si>
    <t>John Lopez</t>
  </si>
  <si>
    <t>Christopher Smith</t>
  </si>
  <si>
    <t>Emily Jones</t>
  </si>
  <si>
    <t>Catherine Brown</t>
  </si>
  <si>
    <t>Helen Brown</t>
  </si>
  <si>
    <t>Donald Taylor</t>
  </si>
  <si>
    <t>Joseph Desai</t>
  </si>
  <si>
    <t>Amit Taylor</t>
  </si>
  <si>
    <t>Margaret Anderson</t>
  </si>
  <si>
    <t>Anjali Desai</t>
  </si>
  <si>
    <t>Mark Nair</t>
  </si>
  <si>
    <t>Deborah Wilson</t>
  </si>
  <si>
    <t>Divya Brown</t>
  </si>
  <si>
    <t>Pamela Sharma</t>
  </si>
  <si>
    <t>Jessica Hernandez</t>
  </si>
  <si>
    <t>Rajesh Jones</t>
  </si>
  <si>
    <t>Nancy Martin</t>
  </si>
  <si>
    <t>Steven Martin</t>
  </si>
  <si>
    <t>Maria Patel</t>
  </si>
  <si>
    <t>Lisa Wilson</t>
  </si>
  <si>
    <t>Donald Menon</t>
  </si>
  <si>
    <t>Joseph Wilson</t>
  </si>
  <si>
    <t>Patricia Reddy</t>
  </si>
  <si>
    <t>Anthony Patel</t>
  </si>
  <si>
    <t>Robert Hernandez</t>
  </si>
  <si>
    <t>Amit Rodriguez</t>
  </si>
  <si>
    <t>Barbara Desai</t>
  </si>
  <si>
    <t>Ashley Singh</t>
  </si>
  <si>
    <t>Mark Williams</t>
  </si>
  <si>
    <t>Barbara Iyer</t>
  </si>
  <si>
    <t>James Moore</t>
  </si>
  <si>
    <t>Maria Moore</t>
  </si>
  <si>
    <t>Amanda Wilson</t>
  </si>
  <si>
    <t>Daniel Nair</t>
  </si>
  <si>
    <t>Sandra Nair</t>
  </si>
  <si>
    <t>Charles Martin</t>
  </si>
  <si>
    <t>Margaret Lopez</t>
  </si>
  <si>
    <t>Robert Jackson</t>
  </si>
  <si>
    <t>Steven Miller</t>
  </si>
  <si>
    <t>Joseph Iyer</t>
  </si>
  <si>
    <t>Priya Martin</t>
  </si>
  <si>
    <t>Rajesh Kapoor</t>
  </si>
  <si>
    <t>Amit Reddy</t>
  </si>
  <si>
    <t>Sarah Garcia</t>
  </si>
  <si>
    <t>Margaret Kapoor</t>
  </si>
  <si>
    <t>John Garcia</t>
  </si>
  <si>
    <t>Ashley Jackson</t>
  </si>
  <si>
    <t>Shreya Kumar</t>
  </si>
  <si>
    <t>Shreya Taylor</t>
  </si>
  <si>
    <t>Lisa Gonzalez</t>
  </si>
  <si>
    <t>Barbara Martinez</t>
  </si>
  <si>
    <t>Paul Martin</t>
  </si>
  <si>
    <t>Jessica Menon</t>
  </si>
  <si>
    <t>William Gupta</t>
  </si>
  <si>
    <t>Divya Williams</t>
  </si>
  <si>
    <t>Donald Wilson</t>
  </si>
  <si>
    <t>Steven Brown</t>
  </si>
  <si>
    <t>Divya Singh</t>
  </si>
  <si>
    <t>Helen Thomas</t>
  </si>
  <si>
    <t>Catherine Singh</t>
  </si>
  <si>
    <t>Margaret Johnson</t>
  </si>
  <si>
    <t>John Miller</t>
  </si>
  <si>
    <t>Margaret Desai</t>
  </si>
  <si>
    <t>Lisa Gupta</t>
  </si>
  <si>
    <t>James Gupta</t>
  </si>
  <si>
    <t>Thomas Martinez</t>
  </si>
  <si>
    <t>John Thomas</t>
  </si>
  <si>
    <t>Jennifer Jones</t>
  </si>
  <si>
    <t>Matthew Moore</t>
  </si>
  <si>
    <t>Neha Davis</t>
  </si>
  <si>
    <t>Steven Moore</t>
  </si>
  <si>
    <t>Daniel Williams</t>
  </si>
  <si>
    <t>Sandra Smith</t>
  </si>
  <si>
    <t>David Nair</t>
  </si>
  <si>
    <t>Christopher Jackson</t>
  </si>
  <si>
    <t>Sandra Jackson</t>
  </si>
  <si>
    <t>Priya Anderson</t>
  </si>
  <si>
    <t>Arjun Kapoor</t>
  </si>
  <si>
    <t>Barbara Williams</t>
  </si>
  <si>
    <t>Deborah Taylor</t>
  </si>
  <si>
    <t>Margaret Patel</t>
  </si>
  <si>
    <t>Patricia Gupta</t>
  </si>
  <si>
    <t>William Williams</t>
  </si>
  <si>
    <t>Steven Kumar</t>
  </si>
  <si>
    <t>Amanda Taylor</t>
  </si>
  <si>
    <t>Anjali Reddy</t>
  </si>
  <si>
    <t>Robert Jones</t>
  </si>
  <si>
    <t>Ashley Gupta</t>
  </si>
  <si>
    <t>Jennifer Desai</t>
  </si>
  <si>
    <t>Vikram Thomas</t>
  </si>
  <si>
    <t>Susan Gupta</t>
  </si>
  <si>
    <t>Paul Gupta</t>
  </si>
  <si>
    <t>Helen Anderson</t>
  </si>
  <si>
    <t>Vikram Hernandez</t>
  </si>
  <si>
    <t>Donald Kumar</t>
  </si>
  <si>
    <t>Margaret Iyer</t>
  </si>
  <si>
    <t>Emily Lopez</t>
  </si>
  <si>
    <t>Anjali Nair</t>
  </si>
  <si>
    <t>Jessica Martin</t>
  </si>
  <si>
    <t>Michael Anderson</t>
  </si>
  <si>
    <t>Steven Jones</t>
  </si>
  <si>
    <t>Emily Anderson</t>
  </si>
  <si>
    <t>Robert Iyer</t>
  </si>
  <si>
    <t>Patricia Sharma</t>
  </si>
  <si>
    <t>Jessica Taylor</t>
  </si>
  <si>
    <t>Anjali Garcia</t>
  </si>
  <si>
    <t>Michael Davis</t>
  </si>
  <si>
    <t>Neha Anderson</t>
  </si>
  <si>
    <t>William Lopez</t>
  </si>
  <si>
    <t>Barbara Kapoor</t>
  </si>
  <si>
    <t>Charles Gonzalez</t>
  </si>
  <si>
    <t>Anthony Gupta</t>
  </si>
  <si>
    <t>Matthew Martinez</t>
  </si>
  <si>
    <t>Thomas Patel</t>
  </si>
  <si>
    <t>Rajesh Nair</t>
  </si>
  <si>
    <t>Ashley Hernandez</t>
  </si>
  <si>
    <t>Jessica Jackson</t>
  </si>
  <si>
    <t>Amit Jones</t>
  </si>
  <si>
    <t>Neha Desai</t>
  </si>
  <si>
    <t>Jessica Martinez</t>
  </si>
  <si>
    <t>Maria Gonzalez</t>
  </si>
  <si>
    <t>Anjali Iyer</t>
  </si>
  <si>
    <t>Catherine Williams</t>
  </si>
  <si>
    <t>Anjali Singh</t>
  </si>
  <si>
    <t>Sandra Taylor</t>
  </si>
  <si>
    <t>Barbara Smith</t>
  </si>
  <si>
    <t>Lisa Hernandez</t>
  </si>
  <si>
    <t>Charles Nair</t>
  </si>
  <si>
    <t>Robert Taylor</t>
  </si>
  <si>
    <t>Catherine Johnson</t>
  </si>
  <si>
    <t>Amit Hernandez</t>
  </si>
  <si>
    <t>Priya Jones</t>
  </si>
  <si>
    <t>Rajesh Gonzalez</t>
  </si>
  <si>
    <t>Ashley Garcia</t>
  </si>
  <si>
    <t>Jennifer Reddy</t>
  </si>
  <si>
    <t>Arjun Gupta</t>
  </si>
  <si>
    <t>Anthony Lopez</t>
  </si>
  <si>
    <t>Priya Martinez</t>
  </si>
  <si>
    <t>Brian Davis</t>
  </si>
  <si>
    <t>Mark Menon</t>
  </si>
  <si>
    <t>Richard Lopez</t>
  </si>
  <si>
    <t>Divya Desai</t>
  </si>
  <si>
    <t>Paul Anderson</t>
  </si>
  <si>
    <t>Matthew Taylor</t>
  </si>
  <si>
    <t>Catherine Wilson</t>
  </si>
  <si>
    <t>Richard Iyer</t>
  </si>
  <si>
    <t>Anjali Thomas</t>
  </si>
  <si>
    <t>Barbara Moore</t>
  </si>
  <si>
    <t>Catherine Nair</t>
  </si>
  <si>
    <t>Jessica Gupta</t>
  </si>
  <si>
    <t>Sandra Williams</t>
  </si>
  <si>
    <t>Joseph Reddy</t>
  </si>
  <si>
    <t>Daniel Kapoor</t>
  </si>
  <si>
    <t>Sarah Wilson</t>
  </si>
  <si>
    <t>Steven Lopez</t>
  </si>
  <si>
    <t>Jessica Lopez</t>
  </si>
  <si>
    <t>Jessica Smith</t>
  </si>
  <si>
    <t>Arun Martin</t>
  </si>
  <si>
    <t>David Brown</t>
  </si>
  <si>
    <t>Neha Jones</t>
  </si>
  <si>
    <t>Charles Wilson</t>
  </si>
  <si>
    <t>Paul Wilson</t>
  </si>
  <si>
    <t>Jennifer Singh</t>
  </si>
  <si>
    <t>Catherine Lopez</t>
  </si>
  <si>
    <t>Steven Iyer</t>
  </si>
  <si>
    <t>Mark Johnson</t>
  </si>
  <si>
    <t>Vikram Gonzalez</t>
  </si>
  <si>
    <t>Barbara Rodriguez</t>
  </si>
  <si>
    <t>Shreya Smith</t>
  </si>
  <si>
    <t>David Lopez</t>
  </si>
  <si>
    <t>Patricia Jones</t>
  </si>
  <si>
    <t>Divya Anderson</t>
  </si>
  <si>
    <t>James Williams</t>
  </si>
  <si>
    <t>Neha Gupta</t>
  </si>
  <si>
    <t>Richard Menon</t>
  </si>
  <si>
    <t>Michael Hernandez</t>
  </si>
  <si>
    <t>Anjali Miller</t>
  </si>
  <si>
    <t>Charles Lopez</t>
  </si>
  <si>
    <t>Nancy Brown</t>
  </si>
  <si>
    <t>Jessica Patel</t>
  </si>
  <si>
    <t>Sandra Martin</t>
  </si>
  <si>
    <t>Robert Williams</t>
  </si>
  <si>
    <t>Charles Martinez</t>
  </si>
  <si>
    <t>Donald Lopez</t>
  </si>
  <si>
    <t>Arun Nair</t>
  </si>
  <si>
    <t>Sandra Rodriguez</t>
  </si>
  <si>
    <t>Vikram Iyer</t>
  </si>
  <si>
    <t>Deborah Lopez</t>
  </si>
  <si>
    <t>Rajesh Singh</t>
  </si>
  <si>
    <t>Karen Gupta</t>
  </si>
  <si>
    <t>Barbara Gonzalez</t>
  </si>
  <si>
    <t>Paul Johnson</t>
  </si>
  <si>
    <t>Pamela Taylor</t>
  </si>
  <si>
    <t>Matthew Kapoor</t>
  </si>
  <si>
    <t>Thomas Sharma</t>
  </si>
  <si>
    <t>Donald Miller</t>
  </si>
  <si>
    <t>Daniel Sharma</t>
  </si>
  <si>
    <t>Brian Martinez</t>
  </si>
  <si>
    <t>Neha Kapoor</t>
  </si>
  <si>
    <t>Arjun Kumar</t>
  </si>
  <si>
    <t>Joseph Brown</t>
  </si>
  <si>
    <t>Pamela Smith</t>
  </si>
  <si>
    <t>Susan Iyer</t>
  </si>
  <si>
    <t>Neha Patel</t>
  </si>
  <si>
    <t>Paul Williams</t>
  </si>
  <si>
    <t>James Hernandez</t>
  </si>
  <si>
    <t>Donald Anderson</t>
  </si>
  <si>
    <t>Divya Taylor</t>
  </si>
  <si>
    <t>Daniel Jones</t>
  </si>
  <si>
    <t>Maria Kumar</t>
  </si>
  <si>
    <t>Helen Garcia</t>
  </si>
  <si>
    <t>Emily Reddy</t>
  </si>
  <si>
    <t>Ashley Martinez</t>
  </si>
  <si>
    <t>William Garcia</t>
  </si>
  <si>
    <t>Daniel Desai</t>
  </si>
  <si>
    <t>Catherine Menon</t>
  </si>
  <si>
    <t>Richard Kumar</t>
  </si>
  <si>
    <t>Maria Rodriguez</t>
  </si>
  <si>
    <t>William Jackson</t>
  </si>
  <si>
    <t>William Singh</t>
  </si>
  <si>
    <t>Priya Patel</t>
  </si>
  <si>
    <t>Anjali Gupta</t>
  </si>
  <si>
    <t>Paul Rodriguez</t>
  </si>
  <si>
    <t>Priya Kumar</t>
  </si>
  <si>
    <t>Vikram Moore</t>
  </si>
  <si>
    <t>Charles Kumar</t>
  </si>
  <si>
    <t>Margaret Thomas</t>
  </si>
  <si>
    <t>Karen Iyer</t>
  </si>
  <si>
    <t>Daniel Gonzalez</t>
  </si>
  <si>
    <t>Susan Brown</t>
  </si>
  <si>
    <t>Robert Johnson</t>
  </si>
  <si>
    <t>Charles Desai</t>
  </si>
  <si>
    <t>Priya Wilson</t>
  </si>
  <si>
    <t>Karen Desai</t>
  </si>
  <si>
    <t>Paul Patel</t>
  </si>
  <si>
    <t>Christopher Miller</t>
  </si>
  <si>
    <t>William Thomas</t>
  </si>
  <si>
    <t>Steven Anderson</t>
  </si>
  <si>
    <t>Pamela Menon</t>
  </si>
  <si>
    <t>Susan Desai</t>
  </si>
  <si>
    <t>Emily Johnson</t>
  </si>
  <si>
    <t>Mark Martinez</t>
  </si>
  <si>
    <t>Robert Wilson</t>
  </si>
  <si>
    <t>James Menon</t>
  </si>
  <si>
    <t>Barbara Gupta</t>
  </si>
  <si>
    <t>Michael Gonzalez</t>
  </si>
  <si>
    <t>Priya Brown</t>
  </si>
  <si>
    <t>James Brown</t>
  </si>
  <si>
    <t>Patricia Moore</t>
  </si>
  <si>
    <t>Michael Johnson</t>
  </si>
  <si>
    <t>Susan Jones</t>
  </si>
  <si>
    <t>William Gonzalez</t>
  </si>
  <si>
    <t>Patricia Taylor</t>
  </si>
  <si>
    <t>Mark Reddy</t>
  </si>
  <si>
    <t>Sarah Lopez</t>
  </si>
  <si>
    <t>Helen Martinez</t>
  </si>
  <si>
    <t>Mark Rodriguez</t>
  </si>
  <si>
    <t>Joseph Patel</t>
  </si>
  <si>
    <t>Mark Garcia</t>
  </si>
  <si>
    <t>Matthew Jones</t>
  </si>
  <si>
    <t>Michael Jackson</t>
  </si>
  <si>
    <t>Richard Smith</t>
  </si>
  <si>
    <t>Donald Hernandez</t>
  </si>
  <si>
    <t>Anthony Jones</t>
  </si>
  <si>
    <t>Priya Kapoor</t>
  </si>
  <si>
    <t>Emily Sharma</t>
  </si>
  <si>
    <t>Lisa Moore</t>
  </si>
  <si>
    <t>Jennifer Anderson</t>
  </si>
  <si>
    <t>Brian Lopez</t>
  </si>
  <si>
    <t>Arun Singh</t>
  </si>
  <si>
    <t>Priya Thomas</t>
  </si>
  <si>
    <t>Richard Desai</t>
  </si>
  <si>
    <t>Margaret Gupta</t>
  </si>
  <si>
    <t>Lisa Sharma</t>
  </si>
  <si>
    <t>Daniel Moore</t>
  </si>
  <si>
    <t>Neha Williams</t>
  </si>
  <si>
    <t>Karen Davis</t>
  </si>
  <si>
    <t>Emily Singh</t>
  </si>
  <si>
    <t>Catherine Davis</t>
  </si>
  <si>
    <t>Emily Brown</t>
  </si>
  <si>
    <t>Robert Singh</t>
  </si>
  <si>
    <t>James Smith</t>
  </si>
  <si>
    <t>Maria Kapoor</t>
  </si>
  <si>
    <t>William Wilson</t>
  </si>
  <si>
    <t>Anjali Kapoor</t>
  </si>
  <si>
    <t>Emily Kapoor</t>
  </si>
  <si>
    <t>Jessica Kumar</t>
  </si>
  <si>
    <t>Michael Kapoor</t>
  </si>
  <si>
    <t>Jennifer Wilson</t>
  </si>
  <si>
    <t>Jennifer Kapoor</t>
  </si>
  <si>
    <t>Deborah Iyer</t>
  </si>
  <si>
    <t>Pamela Garcia</t>
  </si>
  <si>
    <t>Shreya Desai</t>
  </si>
  <si>
    <t>Charles Menon</t>
  </si>
  <si>
    <t>Rajesh Brown</t>
  </si>
  <si>
    <t>Patricia Martinez</t>
  </si>
  <si>
    <t>Susan Kumar</t>
  </si>
  <si>
    <t>Brian Taylor</t>
  </si>
  <si>
    <t>Amanda Hernandez</t>
  </si>
  <si>
    <t>Jennifer Smith</t>
  </si>
  <si>
    <t>Shreya Hernandez</t>
  </si>
  <si>
    <t>Charles Jackson</t>
  </si>
  <si>
    <t>Richard Garcia</t>
  </si>
  <si>
    <t>Vikram Menon</t>
  </si>
  <si>
    <t>Christopher Williams</t>
  </si>
  <si>
    <t>Robert Garcia</t>
  </si>
  <si>
    <t>Karen Smith</t>
  </si>
  <si>
    <t>Nancy Desai</t>
  </si>
  <si>
    <t>Paul Smith</t>
  </si>
  <si>
    <t>Thomas Kumar</t>
  </si>
  <si>
    <t>Barbara Sharma</t>
  </si>
  <si>
    <t>Karen Johnson</t>
  </si>
  <si>
    <t>Margaret Sharma</t>
  </si>
  <si>
    <t>Shreya Martin</t>
  </si>
  <si>
    <t>Mark Gupta</t>
  </si>
  <si>
    <t>Neha Lopez</t>
  </si>
  <si>
    <t>David Kapoor</t>
  </si>
  <si>
    <t>Paul Moore</t>
  </si>
  <si>
    <t>Amanda Singh</t>
  </si>
  <si>
    <t>Thomas Reddy</t>
  </si>
  <si>
    <t>John Patel</t>
  </si>
  <si>
    <t>Lisa Jackson</t>
  </si>
  <si>
    <t>Arjun Williams</t>
  </si>
  <si>
    <t>Jennifer Gupta</t>
  </si>
  <si>
    <t>Anjali Patel</t>
  </si>
  <si>
    <t>Jessica Singh</t>
  </si>
  <si>
    <t>Daniel Brown</t>
  </si>
  <si>
    <t>James Patel</t>
  </si>
  <si>
    <t>Sarah Martinez</t>
  </si>
  <si>
    <t>Arun Moore</t>
  </si>
  <si>
    <t>Richard Kapoor</t>
  </si>
  <si>
    <t>Amanda Johnson</t>
  </si>
  <si>
    <t>Priya Gupta</t>
  </si>
  <si>
    <t>Sarah Davis</t>
  </si>
  <si>
    <t>Lisa Williams</t>
  </si>
  <si>
    <t>Neha Nair</t>
  </si>
  <si>
    <t>Deborah Anderson</t>
  </si>
  <si>
    <t>Joseph Moore</t>
  </si>
  <si>
    <t>Steven Martinez</t>
  </si>
  <si>
    <t>Rajesh Gupta</t>
  </si>
  <si>
    <t>Anthony Martinez</t>
  </si>
  <si>
    <t>Maria Desai</t>
  </si>
  <si>
    <t>Helen Menon</t>
  </si>
  <si>
    <t>Shreya Kapoor</t>
  </si>
  <si>
    <t>Jennifer Kumar</t>
  </si>
  <si>
    <t>Maria Thomas</t>
  </si>
  <si>
    <t>Matthew Iyer</t>
  </si>
  <si>
    <t>Catherine Hernandez</t>
  </si>
  <si>
    <t>Arjun Wilson</t>
  </si>
  <si>
    <t>Catherine Jones</t>
  </si>
  <si>
    <t>Patricia Kumar</t>
  </si>
  <si>
    <t>Donald Nair</t>
  </si>
  <si>
    <t>Richard Johnson</t>
  </si>
  <si>
    <t>Nancy Gonzalez</t>
  </si>
  <si>
    <t>David Miller</t>
  </si>
  <si>
    <t>Amit Moore</t>
  </si>
  <si>
    <t>Lisa Thomas</t>
  </si>
  <si>
    <t>Lisa Nair</t>
  </si>
  <si>
    <t>Shreya Gupta</t>
  </si>
  <si>
    <t>Mark Kapoor</t>
  </si>
  <si>
    <t>Karen Moore</t>
  </si>
  <si>
    <t>Christopher Gupta</t>
  </si>
  <si>
    <t>Margaret Rodriguez</t>
  </si>
  <si>
    <t>Pamela Anderson</t>
  </si>
  <si>
    <t>Lisa Lopez</t>
  </si>
  <si>
    <t>Ashley Smith</t>
  </si>
  <si>
    <t>Arun Wilson</t>
  </si>
  <si>
    <t>Charles Jones</t>
  </si>
  <si>
    <t>Paul Reddy</t>
  </si>
  <si>
    <t>Arun Kumar</t>
  </si>
  <si>
    <t>Daniel Garcia</t>
  </si>
  <si>
    <t>Brian Kumar</t>
  </si>
  <si>
    <t>Emily Taylor</t>
  </si>
  <si>
    <t>Amit Johnson</t>
  </si>
  <si>
    <t>James Reddy</t>
  </si>
  <si>
    <t>Emily Martin</t>
  </si>
  <si>
    <t>Vikram Singh</t>
  </si>
  <si>
    <t>Mark Singh</t>
  </si>
  <si>
    <t>John Moore</t>
  </si>
  <si>
    <t>John Smith</t>
  </si>
  <si>
    <t>Catherine Patel</t>
  </si>
  <si>
    <t>Charles Smith</t>
  </si>
  <si>
    <t>Arjun Singh</t>
  </si>
  <si>
    <t>Richard Martin</t>
  </si>
  <si>
    <t>Daniel Rodriguez</t>
  </si>
  <si>
    <t>Deborah Williams</t>
  </si>
  <si>
    <t>Arjun Davis</t>
  </si>
  <si>
    <t>Michael Williams</t>
  </si>
  <si>
    <t>Deborah Gonzalez</t>
  </si>
  <si>
    <t>Vikram Smith</t>
  </si>
  <si>
    <t>Sandra Kumar</t>
  </si>
  <si>
    <t>Patricia Jackson</t>
  </si>
  <si>
    <t>Lisa Menon</t>
  </si>
  <si>
    <t>Paul Thomas</t>
  </si>
  <si>
    <t>David Singh</t>
  </si>
  <si>
    <t>Brian Jackson</t>
  </si>
  <si>
    <t>Neha Reddy</t>
  </si>
  <si>
    <t>Deborah Kapoor</t>
  </si>
  <si>
    <t>David Martinez</t>
  </si>
  <si>
    <t>Matthew Gupta</t>
  </si>
  <si>
    <t>Arjun Patel</t>
  </si>
  <si>
    <t>Shreya Lopez</t>
  </si>
  <si>
    <t>David Hernandez</t>
  </si>
  <si>
    <t>Donald Thomas</t>
  </si>
  <si>
    <t>Matthew Wilson</t>
  </si>
  <si>
    <t>Helen Singh</t>
  </si>
  <si>
    <t>David Williams</t>
  </si>
  <si>
    <t>Matthew Sharma</t>
  </si>
  <si>
    <t>Vikram Jones</t>
  </si>
  <si>
    <t>Shreya Gonzalez</t>
  </si>
  <si>
    <t>Christopher Lopez</t>
  </si>
  <si>
    <t>John Desai</t>
  </si>
  <si>
    <t>Donald Moore</t>
  </si>
  <si>
    <t>Anthony Brown</t>
  </si>
  <si>
    <t>William Jones</t>
  </si>
  <si>
    <t>Nancy Thomas</t>
  </si>
  <si>
    <t>Thomas Desai</t>
  </si>
  <si>
    <t>Richard Anderson</t>
  </si>
  <si>
    <t>Margaret Smith</t>
  </si>
  <si>
    <t>Deborah Hernandez</t>
  </si>
  <si>
    <t>Priya Gonzalez</t>
  </si>
  <si>
    <t>Patricia Anderson</t>
  </si>
  <si>
    <t>Patricia Wilson</t>
  </si>
  <si>
    <t>Anjali Martin</t>
  </si>
  <si>
    <t>James Martinez</t>
  </si>
  <si>
    <t>Arjun Miller</t>
  </si>
  <si>
    <t>Mark Hernandez</t>
  </si>
  <si>
    <t>Deborah Desai</t>
  </si>
  <si>
    <t>Christopher Martinez</t>
  </si>
  <si>
    <t>Karen Hernandez</t>
  </si>
  <si>
    <t>Arun Anderson</t>
  </si>
  <si>
    <t>Charles Reddy</t>
  </si>
  <si>
    <t>Pamela Jones</t>
  </si>
  <si>
    <t>Mark Jackson</t>
  </si>
  <si>
    <t>Brian Martin</t>
  </si>
  <si>
    <t>Vikram Kapoor</t>
  </si>
  <si>
    <t>Jessica Brown</t>
  </si>
  <si>
    <t>William Kumar</t>
  </si>
  <si>
    <t>Patricia Desai</t>
  </si>
  <si>
    <t>Steven Patel</t>
  </si>
  <si>
    <t>Helen Sharma</t>
  </si>
  <si>
    <t>Divya Jackson</t>
  </si>
  <si>
    <t>Robert Martinez</t>
  </si>
  <si>
    <t>Anthony Kapoor</t>
  </si>
  <si>
    <t>Donald Patel</t>
  </si>
  <si>
    <t>Neha Brown</t>
  </si>
  <si>
    <t>Sarah Nair</t>
  </si>
  <si>
    <t>William Kapoor</t>
  </si>
  <si>
    <t>Shreya Davis</t>
  </si>
  <si>
    <t>Sandra Gonzalez</t>
  </si>
  <si>
    <t>Neha Iyer</t>
  </si>
  <si>
    <t>Barbara Hernandez</t>
  </si>
  <si>
    <t>Amanda Rodriguez</t>
  </si>
  <si>
    <t>Divya Sharma</t>
  </si>
  <si>
    <t>Priya Jackson</t>
  </si>
  <si>
    <t>Jennifer Lopez</t>
  </si>
  <si>
    <t>Steven Gonzalez</t>
  </si>
  <si>
    <t>James Jackson</t>
  </si>
  <si>
    <t>Jennifer Hernandez</t>
  </si>
  <si>
    <t>Matthew Desai</t>
  </si>
  <si>
    <t>Pamela Wilson</t>
  </si>
  <si>
    <t>Michael Rodriguez</t>
  </si>
  <si>
    <t>Pamela Moore</t>
  </si>
  <si>
    <t>Brian Miller</t>
  </si>
  <si>
    <t>Thomas Lopez</t>
  </si>
  <si>
    <t>Jessica Anderson</t>
  </si>
  <si>
    <t>Neha Martin</t>
  </si>
  <si>
    <t>William Martin</t>
  </si>
  <si>
    <t>Lisa Iyer</t>
  </si>
  <si>
    <t>Christopher Sharma</t>
  </si>
  <si>
    <t>Steven Menon</t>
  </si>
  <si>
    <t>Ashley Sharma</t>
  </si>
  <si>
    <t>Christopher Reddy</t>
  </si>
  <si>
    <t>Nancy Kumar</t>
  </si>
  <si>
    <t>Pamela Hernandez</t>
  </si>
  <si>
    <t>Arun Williams</t>
  </si>
  <si>
    <t>David Iyer</t>
  </si>
  <si>
    <t>Maria Jackson</t>
  </si>
  <si>
    <t>Pamela Iyer</t>
  </si>
  <si>
    <t>Patricia Menon</t>
  </si>
  <si>
    <t>Robert Kumar</t>
  </si>
  <si>
    <t>William Anderson</t>
  </si>
  <si>
    <t>Sandra Miller</t>
  </si>
  <si>
    <t>William Nair</t>
  </si>
  <si>
    <t>Thomas Williams</t>
  </si>
  <si>
    <t>Arjun Hernandez</t>
  </si>
  <si>
    <t>Amanda Nair</t>
  </si>
  <si>
    <t>David Davis</t>
  </si>
  <si>
    <t>Margaret Jones</t>
  </si>
  <si>
    <t>Divya Jones</t>
  </si>
  <si>
    <t>Daniel Patel</t>
  </si>
  <si>
    <t>Amanda Jackson</t>
  </si>
  <si>
    <t>Arun Gonzalez</t>
  </si>
  <si>
    <t>Maria Martin</t>
  </si>
  <si>
    <t>Rajesh Martinez</t>
  </si>
  <si>
    <t>Amit Menon</t>
  </si>
  <si>
    <t>Matthew Brown</t>
  </si>
  <si>
    <t>Christopher Jones</t>
  </si>
  <si>
    <t>Divya Garcia</t>
  </si>
  <si>
    <t>Helen Williams</t>
  </si>
  <si>
    <t>John Rodriguez</t>
  </si>
  <si>
    <t>Lisa Johnson</t>
  </si>
  <si>
    <t>Neha Taylor</t>
  </si>
  <si>
    <t>Anthony Wilson</t>
  </si>
  <si>
    <t>Brian Moore</t>
  </si>
  <si>
    <t>Helen Kumar</t>
  </si>
  <si>
    <t>Karen Williams</t>
  </si>
  <si>
    <t>Daniel Taylor</t>
  </si>
  <si>
    <t>Catherine Iyer</t>
  </si>
  <si>
    <t>Sarah Hernandez</t>
  </si>
  <si>
    <t>Susan Taylor</t>
  </si>
  <si>
    <t>Barbara Johnson</t>
  </si>
  <si>
    <t>Paul Garcia</t>
  </si>
  <si>
    <t>Steven Smith</t>
  </si>
  <si>
    <t>John Davis</t>
  </si>
  <si>
    <t>Michael Thomas</t>
  </si>
  <si>
    <t>Michael Moore</t>
  </si>
  <si>
    <t>Karen Wilson</t>
  </si>
  <si>
    <t>Steven Singh</t>
  </si>
  <si>
    <t>Susan Nair</t>
  </si>
  <si>
    <t>Margaret Hernandez</t>
  </si>
  <si>
    <t>Jessica Moore</t>
  </si>
  <si>
    <t>Barbara Miller</t>
  </si>
  <si>
    <t>Richard Patel</t>
  </si>
  <si>
    <t>John Kapoor</t>
  </si>
  <si>
    <t>Daniel Kumar</t>
  </si>
  <si>
    <t>Neha Rodriguez</t>
  </si>
  <si>
    <t>Jessica Johnson</t>
  </si>
  <si>
    <t>Joseph Menon</t>
  </si>
  <si>
    <t>Emily Wilson</t>
  </si>
  <si>
    <t>Charles Rodriguez</t>
  </si>
  <si>
    <t>Christopher Anderson</t>
  </si>
  <si>
    <t>Ashley Brown</t>
  </si>
  <si>
    <t>Thomas Nair</t>
  </si>
  <si>
    <t>Amanda Williams</t>
  </si>
  <si>
    <t>Divya Martinez</t>
  </si>
  <si>
    <t>Neha Sharma</t>
  </si>
  <si>
    <t>Jessica Sharma</t>
  </si>
  <si>
    <t>Steven Johnson</t>
  </si>
  <si>
    <t>John Johnson</t>
  </si>
  <si>
    <t>Thomas Kapoor</t>
  </si>
  <si>
    <t>Ashley Johnson</t>
  </si>
  <si>
    <t>Mark Moore</t>
  </si>
  <si>
    <t>Pamela Lopez</t>
  </si>
  <si>
    <t>Rajesh Davis</t>
  </si>
  <si>
    <t>Sarah Menon</t>
  </si>
  <si>
    <t>Helen Davis</t>
  </si>
  <si>
    <t>William Brown</t>
  </si>
  <si>
    <t>Matthew Lopez</t>
  </si>
  <si>
    <t>Margaret Garcia</t>
  </si>
  <si>
    <t>Pamela Johnson</t>
  </si>
  <si>
    <t>Priya Miller</t>
  </si>
  <si>
    <t>Neha Garcia</t>
  </si>
  <si>
    <t>Jennifer Gonzalez</t>
  </si>
  <si>
    <t>James Garcia</t>
  </si>
  <si>
    <t>Arun Smith</t>
  </si>
  <si>
    <t>Arjun Desai</t>
  </si>
  <si>
    <t>Robert Kapoor</t>
  </si>
  <si>
    <t>Patricia Patel</t>
  </si>
  <si>
    <t>Neha Singh</t>
  </si>
  <si>
    <t>Vikram Patel</t>
  </si>
  <si>
    <t>Lisa Davis</t>
  </si>
  <si>
    <t>William Menon</t>
  </si>
  <si>
    <t>Matthew Garcia</t>
  </si>
  <si>
    <t>Patricia Miller</t>
  </si>
  <si>
    <t>Thomas Singh</t>
  </si>
  <si>
    <t>Richard Brown</t>
  </si>
  <si>
    <t>Sarah Miller</t>
  </si>
  <si>
    <t>Deborah Thomas</t>
  </si>
  <si>
    <t>Neha Johnson</t>
  </si>
  <si>
    <t>Steven Jackson</t>
  </si>
  <si>
    <t>Donald Garcia</t>
  </si>
  <si>
    <t>William Miller</t>
  </si>
  <si>
    <t>Michael Wilson</t>
  </si>
  <si>
    <t>Rajesh Rodriguez</t>
  </si>
  <si>
    <t>John Iyer</t>
  </si>
  <si>
    <t>Arjun Martin</t>
  </si>
  <si>
    <t>Helen Taylor</t>
  </si>
  <si>
    <t>Matthew Kumar</t>
  </si>
  <si>
    <t>Pamela Jackson</t>
  </si>
  <si>
    <t>Michael Garcia</t>
  </si>
  <si>
    <t>Ashley Martin</t>
  </si>
  <si>
    <t>Margaret Martinez</t>
  </si>
  <si>
    <t>Rajesh Kumar</t>
  </si>
  <si>
    <t>Pamela Gupta</t>
  </si>
  <si>
    <t>Barbara Reddy</t>
  </si>
  <si>
    <t>Richard Rodriguez</t>
  </si>
  <si>
    <t>Matthew Johnson</t>
  </si>
  <si>
    <t>Joseph Singh</t>
  </si>
  <si>
    <t>Divya Smith</t>
  </si>
  <si>
    <t>Thomas Martin</t>
  </si>
  <si>
    <t>Daniel Anderson</t>
  </si>
  <si>
    <t>Robert Thomas</t>
  </si>
  <si>
    <t>Nancy Rodriguez</t>
  </si>
  <si>
    <t>Catherine Gupta</t>
  </si>
  <si>
    <t>Karen Menon</t>
  </si>
  <si>
    <t>Matthew Patel</t>
  </si>
  <si>
    <t>Neha Jackson</t>
  </si>
  <si>
    <t>Mark Jones</t>
  </si>
  <si>
    <t>Shreya Rodriguez</t>
  </si>
  <si>
    <t>Shreya Nair</t>
  </si>
  <si>
    <t>Margaret Wilson</t>
  </si>
  <si>
    <t>Amanda Thomas</t>
  </si>
  <si>
    <t>Catherine Martinez</t>
  </si>
  <si>
    <t>John Anderson</t>
  </si>
  <si>
    <t>Jessica Jones</t>
  </si>
  <si>
    <t>Mark Gonzalez</t>
  </si>
  <si>
    <t>Arun Lopez</t>
  </si>
  <si>
    <t>Catherine Miller</t>
  </si>
  <si>
    <t>John Kumar</t>
  </si>
  <si>
    <t>Arun Davis</t>
  </si>
  <si>
    <t>Joseph Sharma</t>
  </si>
  <si>
    <t>Arun Taylor</t>
  </si>
  <si>
    <t>Lisa Patel</t>
  </si>
  <si>
    <t>Sarah Jackson</t>
  </si>
  <si>
    <t>Steven Garcia</t>
  </si>
  <si>
    <t>Amanda Lopez</t>
  </si>
  <si>
    <t>Richard Gupta</t>
  </si>
  <si>
    <t>William Johnson</t>
  </si>
  <si>
    <t>Amanda Reddy</t>
  </si>
  <si>
    <t>Arun Patel</t>
  </si>
  <si>
    <t>Jennifer Nair</t>
  </si>
  <si>
    <t>Amanda Brown</t>
  </si>
  <si>
    <t>James Sharma</t>
  </si>
  <si>
    <t>Catherine Sharma</t>
  </si>
  <si>
    <t>Amit Patel</t>
  </si>
  <si>
    <t>Daniel Singh</t>
  </si>
  <si>
    <t>William Taylor</t>
  </si>
  <si>
    <t>Pamela Patel</t>
  </si>
  <si>
    <t>Anjali Smith</t>
  </si>
  <si>
    <t>John Reddy</t>
  </si>
  <si>
    <t>Rajesh Desai</t>
  </si>
  <si>
    <t>Amit Anderson</t>
  </si>
  <si>
    <t>Daniel Reddy</t>
  </si>
  <si>
    <t>Robert Rodriguez</t>
  </si>
  <si>
    <t>Deborah Miller</t>
  </si>
  <si>
    <t>Susan Reddy</t>
  </si>
  <si>
    <t>Jennifer Sharma</t>
  </si>
  <si>
    <t>Arun Reddy</t>
  </si>
  <si>
    <t>Christopher Taylor</t>
  </si>
  <si>
    <t>Lisa Miller</t>
  </si>
  <si>
    <t>Lisa Martin</t>
  </si>
  <si>
    <t>Robert Smith</t>
  </si>
  <si>
    <t>Divya Rodriguez</t>
  </si>
  <si>
    <t>Ashley Reddy</t>
  </si>
  <si>
    <t>Anjali Moore</t>
  </si>
  <si>
    <t>Joseph Kapoor</t>
  </si>
  <si>
    <t>Helen Nair</t>
  </si>
  <si>
    <t>Emily Gupta</t>
  </si>
  <si>
    <t>Amit Martinez</t>
  </si>
  <si>
    <t>Patricia Hernandez</t>
  </si>
  <si>
    <t>Priya Taylor</t>
  </si>
  <si>
    <t>Michael Singh</t>
  </si>
  <si>
    <t>Sarah Kapoor</t>
  </si>
  <si>
    <t>Catherine Reddy</t>
  </si>
  <si>
    <t>Jessica Desai</t>
  </si>
  <si>
    <t>Robert Miller</t>
  </si>
  <si>
    <t>David Patel</t>
  </si>
  <si>
    <t>Sarah Anderson</t>
  </si>
  <si>
    <t>Thomas Wilson</t>
  </si>
  <si>
    <t>Michael Sharma</t>
  </si>
  <si>
    <t>Charles Iyer</t>
  </si>
  <si>
    <t>Donald Gonzalez</t>
  </si>
  <si>
    <t>Amanda Garcia</t>
  </si>
  <si>
    <t>Thomas Brown</t>
  </si>
  <si>
    <t>Anjali Davis</t>
  </si>
  <si>
    <t>Arjun Jackson</t>
  </si>
  <si>
    <t>Christopher Desai</t>
  </si>
  <si>
    <t>Barbara Jones</t>
  </si>
  <si>
    <t>Vikram Williams</t>
  </si>
  <si>
    <t>Deborah Gupta</t>
  </si>
  <si>
    <t>Deborah Davis</t>
  </si>
  <si>
    <t>Jennifer Jackson</t>
  </si>
  <si>
    <t>Ashley Patel</t>
  </si>
  <si>
    <t>Daniel Johnson</t>
  </si>
  <si>
    <t>Joseph Gupta</t>
  </si>
  <si>
    <t>Pamela Davis</t>
  </si>
  <si>
    <t>Daniel Thomas</t>
  </si>
  <si>
    <t>James Anderson</t>
  </si>
  <si>
    <t>Lisa Jones</t>
  </si>
  <si>
    <t>Divya Thomas</t>
  </si>
  <si>
    <t>Paul Jones</t>
  </si>
  <si>
    <t>Deborah Martin</t>
  </si>
  <si>
    <t>Helen Reddy</t>
  </si>
  <si>
    <t>Patricia Kapoor</t>
  </si>
  <si>
    <t>Rajesh Moore</t>
  </si>
  <si>
    <t>Helen Iyer</t>
  </si>
  <si>
    <t>Catherine Smith</t>
  </si>
  <si>
    <t>Anjali Jackson</t>
  </si>
  <si>
    <t>Thomas Rodriguez</t>
  </si>
  <si>
    <t>Maria Iyer</t>
  </si>
  <si>
    <t>Neha Gonzalez</t>
  </si>
  <si>
    <t>Maria Williams</t>
  </si>
  <si>
    <t>Thomas Menon</t>
  </si>
  <si>
    <t>Matthew Jackson</t>
  </si>
  <si>
    <t>Richard Thomas</t>
  </si>
  <si>
    <t>Shreya Miller</t>
  </si>
  <si>
    <t>Joseph Miller</t>
  </si>
  <si>
    <t>Priya Lopez</t>
  </si>
  <si>
    <t>Priya Smith</t>
  </si>
  <si>
    <t>Amanda Sharma</t>
  </si>
  <si>
    <t>Divya Miller</t>
  </si>
  <si>
    <t>Deborah Rodriguez</t>
  </si>
  <si>
    <t>Deborah Brown</t>
  </si>
  <si>
    <t>Thomas Thomas</t>
  </si>
  <si>
    <t>Steven Thomas</t>
  </si>
  <si>
    <t>Ashley Nair</t>
  </si>
  <si>
    <t>Anjali Gonzalez</t>
  </si>
  <si>
    <t>Barbara Patel</t>
  </si>
  <si>
    <t>Lisa Garcia</t>
  </si>
  <si>
    <t>Emily Smith</t>
  </si>
  <si>
    <t>Shreya Martinez</t>
  </si>
  <si>
    <t>William Smith</t>
  </si>
  <si>
    <t>Brian Kapoor</t>
  </si>
  <si>
    <t>Donald Jones</t>
  </si>
  <si>
    <t>James Lopez</t>
  </si>
  <si>
    <t>Richard Nair</t>
  </si>
  <si>
    <t>Donald Rodriguez</t>
  </si>
  <si>
    <t>Christopher Moore</t>
  </si>
  <si>
    <t>Michael Miller</t>
  </si>
  <si>
    <t>Helen Rodriguez</t>
  </si>
  <si>
    <t>Sarah Taylor</t>
  </si>
  <si>
    <t>Arjun Sharma</t>
  </si>
  <si>
    <t>Sandra Wilson</t>
  </si>
  <si>
    <t>Rajesh Jackson</t>
  </si>
  <si>
    <t>Deborah Jones</t>
  </si>
  <si>
    <t>Richard Moore</t>
  </si>
  <si>
    <t>Mark Martin</t>
  </si>
  <si>
    <t>Jessica Garcia</t>
  </si>
  <si>
    <t>Neha Smith</t>
  </si>
  <si>
    <t>Patricia Thomas</t>
  </si>
  <si>
    <t>Matthew Menon</t>
  </si>
  <si>
    <t>Ashley Kumar</t>
  </si>
  <si>
    <t>Steven Nair</t>
  </si>
  <si>
    <t>Matthew Thomas</t>
  </si>
  <si>
    <t>Joseph Johnson</t>
  </si>
  <si>
    <t>Michael Taylor</t>
  </si>
  <si>
    <t>James Gonzalez</t>
  </si>
  <si>
    <t>Donald Smith</t>
  </si>
  <si>
    <t>Vikram Lopez</t>
  </si>
  <si>
    <t>James Desai</t>
  </si>
  <si>
    <t>Susan Thomas</t>
  </si>
  <si>
    <t>Susan Wilson</t>
  </si>
  <si>
    <t>Maria Reddy</t>
  </si>
  <si>
    <t>Susan Patel</t>
  </si>
  <si>
    <t>Mark Patel</t>
  </si>
  <si>
    <t>Catherine Jackson</t>
  </si>
  <si>
    <t>Patricia Gonzalez</t>
  </si>
  <si>
    <t>Michael Kumar</t>
  </si>
  <si>
    <t>Anthony Williams</t>
  </si>
  <si>
    <t>Michael Brown</t>
  </si>
  <si>
    <t>Priya Moore</t>
  </si>
  <si>
    <t>Ashley Desai</t>
  </si>
  <si>
    <t>Margaret Moore</t>
  </si>
  <si>
    <t>Karen Martin</t>
  </si>
  <si>
    <t>Neha Moore</t>
  </si>
  <si>
    <t>David Kumar</t>
  </si>
  <si>
    <t>Pamela Singh</t>
  </si>
  <si>
    <t>Rajesh Garcia</t>
  </si>
  <si>
    <t>Ashley Taylor</t>
  </si>
  <si>
    <t>Charles Kapoor</t>
  </si>
  <si>
    <t>Amit Gupta</t>
  </si>
  <si>
    <t>Deborah Garcia</t>
  </si>
  <si>
    <t>Pamela Thomas</t>
  </si>
  <si>
    <t>Deborah Johnson</t>
  </si>
  <si>
    <t>Vikram Anderson</t>
  </si>
  <si>
    <t>James Johnson</t>
  </si>
  <si>
    <t>Patricia Johnson</t>
  </si>
  <si>
    <t>Priya Garcia</t>
  </si>
  <si>
    <t>Anthony Garcia</t>
  </si>
  <si>
    <t>Helen Johnson</t>
  </si>
  <si>
    <t>Arjun Iyer</t>
  </si>
  <si>
    <t>Arjun Johnson</t>
  </si>
  <si>
    <t>Brian Brown</t>
  </si>
  <si>
    <t>Divya Moore</t>
  </si>
  <si>
    <t>Priya Reddy</t>
  </si>
  <si>
    <t>Richard Jackson</t>
  </si>
  <si>
    <t>Brian Nair</t>
  </si>
  <si>
    <t>Lisa Martinez</t>
  </si>
  <si>
    <t>John Jones</t>
  </si>
  <si>
    <t>Robert Moore</t>
  </si>
  <si>
    <t>Sandra Johnson</t>
  </si>
  <si>
    <t>Susan Miller</t>
  </si>
  <si>
    <t>Sarah Moore</t>
  </si>
  <si>
    <t>Sarah Sharma</t>
  </si>
  <si>
    <t>Sarah Kumar</t>
  </si>
  <si>
    <t>Sandra Kapoor</t>
  </si>
  <si>
    <t>Anjali Menon</t>
  </si>
  <si>
    <t>Karen Kapoor</t>
  </si>
  <si>
    <t>John Gonzalez</t>
  </si>
  <si>
    <t>Emily Hernandez</t>
  </si>
  <si>
    <t>Sandra Martinez</t>
  </si>
  <si>
    <t>Jennifer Johnson</t>
  </si>
  <si>
    <t>Helen Kapoor</t>
  </si>
  <si>
    <t>Deborah Martinez</t>
  </si>
  <si>
    <t>Steven Hernandez</t>
  </si>
  <si>
    <t>Sarah Smith</t>
  </si>
  <si>
    <t>Mark Wilson</t>
  </si>
  <si>
    <t>Arun Miller</t>
  </si>
  <si>
    <t>Daniel Smith</t>
  </si>
  <si>
    <t>Paul Sharma</t>
  </si>
  <si>
    <t>Sandra Anderson</t>
  </si>
  <si>
    <t>Amanda Martin</t>
  </si>
  <si>
    <t>Sarah Iyer</t>
  </si>
  <si>
    <t>Sarah Rodriguez</t>
  </si>
  <si>
    <t>Richard Davis</t>
  </si>
  <si>
    <t>Rajesh Lopez</t>
  </si>
  <si>
    <t>Richard Singh</t>
  </si>
  <si>
    <t>Amit Martin</t>
  </si>
  <si>
    <t>Jennifer Davis</t>
  </si>
  <si>
    <t>Steven Taylor</t>
  </si>
  <si>
    <t>Sandra Singh</t>
  </si>
  <si>
    <t>Amit Garcia</t>
  </si>
  <si>
    <t>Arun Garcia</t>
  </si>
  <si>
    <t>Vikram Gupta</t>
  </si>
  <si>
    <t>Sandra Gupta</t>
  </si>
  <si>
    <t>Ashley Gonzalez</t>
  </si>
  <si>
    <t>Joseph Garcia</t>
  </si>
  <si>
    <t>Lisa Smith</t>
  </si>
  <si>
    <t>Catherine Taylor</t>
  </si>
  <si>
    <t>Amanda Miller</t>
  </si>
  <si>
    <t>Anthony Taylor</t>
  </si>
  <si>
    <t>Ashley Menon</t>
  </si>
  <si>
    <t>Emily Menon</t>
  </si>
  <si>
    <t>Rajesh Reddy</t>
  </si>
  <si>
    <t>Barbara Nair</t>
  </si>
  <si>
    <t>Lisa Brown</t>
  </si>
  <si>
    <t>Robert Desai</t>
  </si>
  <si>
    <t>Emily Thomas</t>
  </si>
  <si>
    <t>Paul Hernandez</t>
  </si>
  <si>
    <t>Age Bucket</t>
  </si>
  <si>
    <t>Tenure Bucket</t>
  </si>
  <si>
    <t>Total Salary</t>
  </si>
  <si>
    <t>Grand Total</t>
  </si>
  <si>
    <t>Column Labels</t>
  </si>
  <si>
    <t>Count of Full_Name</t>
  </si>
  <si>
    <t>1 to 2 yrs</t>
  </si>
  <si>
    <t>10 to 20 yrs</t>
  </si>
  <si>
    <t>2 to 5 yrs</t>
  </si>
  <si>
    <t>5 to 10 yrs</t>
  </si>
  <si>
    <t>18 to 25</t>
  </si>
  <si>
    <t>25 to 40</t>
  </si>
  <si>
    <t>40 to 50</t>
  </si>
  <si>
    <t>50 to 60</t>
  </si>
  <si>
    <t>60+</t>
  </si>
  <si>
    <t>Country | Department</t>
  </si>
  <si>
    <t>Department | Bonus %</t>
  </si>
  <si>
    <t>Tenure</t>
  </si>
  <si>
    <t>Rating</t>
  </si>
  <si>
    <t>Headcount</t>
  </si>
  <si>
    <t>Leaver</t>
  </si>
  <si>
    <t>Avg. Total Salary</t>
  </si>
  <si>
    <t>Avg. Training Hours LY</t>
  </si>
  <si>
    <t>Avg. Annual_Salary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</si>
</sst>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34998626667073579"/>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0" fontId="16" fillId="0" borderId="0" xfId="0" applyFont="1" applyAlignment="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9" fontId="0" fillId="0" borderId="0" xfId="0" applyNumberFormat="1" applyAlignment="1">
      <alignment horizontal="center" vertical="center"/>
    </xf>
    <xf numFmtId="0" fontId="0" fillId="0" borderId="0" xfId="0" applyNumberFormat="1" applyAlignment="1">
      <alignment horizontal="center" vertical="center"/>
    </xf>
    <xf numFmtId="0" fontId="0" fillId="0" borderId="0" xfId="0" pivotButton="1"/>
    <xf numFmtId="0" fontId="0" fillId="0" borderId="0" xfId="0" applyAlignment="1">
      <alignment horizontal="left"/>
    </xf>
    <xf numFmtId="0" fontId="0" fillId="0" borderId="0" xfId="0" applyNumberFormat="1"/>
    <xf numFmtId="1" fontId="0" fillId="0" borderId="0" xfId="0" applyNumberFormat="1" applyAlignment="1">
      <alignment horizontal="center" vertical="center"/>
    </xf>
    <xf numFmtId="0" fontId="0" fillId="33" borderId="0" xfId="0"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337">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numFmt numFmtId="1" formatCode="0"/>
    </dxf>
    <dxf>
      <alignment horizontal="center"/>
    </dxf>
    <dxf>
      <alignment horizontal="center"/>
    </dxf>
    <dxf>
      <alignment vertical="center"/>
    </dxf>
    <dxf>
      <alignment vertical="center"/>
    </dxf>
    <dxf>
      <alignment horizontal="center"/>
    </dxf>
    <dxf>
      <alignment horizontal="center"/>
    </dxf>
    <dxf>
      <alignment vertical="center"/>
    </dxf>
    <dxf>
      <alignment horizontal="center"/>
    </dxf>
    <dxf>
      <alignment vertical="center"/>
    </dxf>
    <dxf>
      <alignment vertical="center"/>
    </dxf>
    <dxf>
      <alignment horizontal="center"/>
    </dxf>
    <dxf>
      <alignment horizontal="center"/>
    </dxf>
    <dxf>
      <numFmt numFmtId="1" formatCode="0"/>
    </dxf>
    <dxf>
      <alignment vertic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numFmt numFmtId="0" formatCode="General"/>
    </dxf>
    <dxf>
      <numFmt numFmtId="0" formatCode="General"/>
    </dxf>
    <dxf>
      <numFmt numFmtId="0" formatCode="General"/>
    </dxf>
    <dxf>
      <alignment vertical="center"/>
    </dxf>
    <dxf>
      <alignment vertical="center"/>
    </dxf>
    <dxf>
      <alignment horizontal="center"/>
    </dxf>
    <dxf>
      <alignment horizontal="center"/>
    </dxf>
    <dxf>
      <numFmt numFmtId="1" formatCode="0"/>
    </dxf>
    <dxf>
      <alignment horizontal="center"/>
    </dxf>
    <dxf>
      <alignment horizontal="center"/>
    </dxf>
    <dxf>
      <alignment vertical="center"/>
    </dxf>
    <dxf>
      <alignment vertical="center"/>
    </dxf>
    <dxf>
      <alignment horizontal="center"/>
    </dxf>
    <dxf>
      <alignment horizontal="center"/>
    </dxf>
    <dxf>
      <numFmt numFmtId="1" formatCode="0"/>
    </dxf>
    <dxf>
      <alignment vertical="center"/>
    </dxf>
    <dxf>
      <alignment horizontal="center"/>
    </dxf>
    <dxf>
      <alignment horizontal="center"/>
    </dxf>
    <dxf>
      <alignment vertical="center"/>
    </dxf>
    <dxf>
      <alignment vertical="center"/>
    </dxf>
    <dxf>
      <alignment horizontal="center"/>
    </dxf>
    <dxf>
      <alignment vertical="center"/>
    </dxf>
    <dxf>
      <alignment horizontal="center"/>
    </dxf>
    <dxf>
      <alignment horizontal="center"/>
    </dxf>
    <dxf>
      <alignment vertical="center"/>
    </dxf>
    <dxf>
      <alignment vertical="center"/>
    </dxf>
    <dxf>
      <alignment horizontal="center"/>
    </dxf>
    <dxf>
      <alignment horizontal="center"/>
    </dxf>
    <dxf>
      <alignment horizontal="center"/>
    </dxf>
    <dxf>
      <alignment vertical="center"/>
    </dxf>
    <dxf>
      <alignment vertical="center"/>
    </dxf>
    <dxf>
      <alignment vertical="center"/>
    </dxf>
    <dxf>
      <numFmt numFmtId="0" formatCode="General"/>
    </dxf>
    <dxf>
      <numFmt numFmtId="0" formatCode="General"/>
    </dxf>
    <dxf>
      <numFmt numFmtId="0" formatCode="General"/>
    </dxf>
    <dxf>
      <alignment horizontal="center"/>
    </dxf>
    <dxf>
      <alignment horizontal="center"/>
    </dxf>
    <dxf>
      <alignment horizontal="center"/>
    </dxf>
    <dxf>
      <numFmt numFmtId="166" formatCode="_ * #,##0_ ;_ * \-#,##0_ ;_ * &quot;-&quot;??_ ;_ @_ "/>
    </dxf>
    <dxf>
      <numFmt numFmtId="166" formatCode="_ * #,##0_ ;_ * \-#,##0_ ;_ * &quot;-&quot;??_ ;_ @_ "/>
    </dxf>
    <dxf>
      <numFmt numFmtId="166" formatCode="_ * #,##0_ ;_ * \-#,##0_ ;_ * &quot;-&quot;??_ ;_ @_ "/>
    </dxf>
    <dxf>
      <alignment horizontal="center"/>
    </dxf>
    <dxf>
      <alignment horizontal="center"/>
    </dxf>
    <dxf>
      <alignment horizontal="center"/>
    </dxf>
    <dxf>
      <alignment vertical="center"/>
    </dxf>
    <dxf>
      <alignment vertical="center"/>
    </dxf>
    <dxf>
      <alignment vertical="center"/>
    </dxf>
    <dxf>
      <font>
        <b/>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13" formatCode="0%"/>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numFmt numFmtId="19" formatCode="dd/mm/yyyy"/>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s>
  <tableStyles count="1" defaultTableStyle="TableStyleMedium2" defaultPivotStyle="PivotStyleLight16">
    <tableStyle name="Invisible" pivot="0" table="0" count="0" xr9:uid="{D3DD13E4-BB73-451D-8ADD-B0D2267ACE2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5.xml"/><Relationship Id="rId13" Type="http://schemas.openxmlformats.org/officeDocument/2006/relationships/theme" Target="theme/theme1.xml"/><Relationship Id="rId18" Type="http://schemas.openxmlformats.org/officeDocument/2006/relationships/calcChain" Target="calcChain.xml"/><Relationship Id="rId3" Type="http://schemas.openxmlformats.org/officeDocument/2006/relationships/pivotCacheDefinition" Target="pivotCache/pivotCacheDefinition1.xml"/><Relationship Id="rId7" Type="http://schemas.microsoft.com/office/2007/relationships/slicerCache" Target="slicerCaches/slicerCache4.xml"/><Relationship Id="rId12" Type="http://schemas.microsoft.com/office/2011/relationships/timelineCache" Target="timelineCaches/timelineCache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eetMetadata" Target="metadata.xml"/><Relationship Id="rId1" Type="http://schemas.openxmlformats.org/officeDocument/2006/relationships/worksheet" Target="worksheets/sheet1.xml"/><Relationship Id="rId6" Type="http://schemas.microsoft.com/office/2007/relationships/slicerCache" Target="slicerCaches/slicerCache3.xml"/><Relationship Id="rId11" Type="http://schemas.microsoft.com/office/2011/relationships/timelineCache" Target="timelineCaches/timelineCache1.xml"/><Relationship Id="rId5" Type="http://schemas.microsoft.com/office/2007/relationships/slicerCache" Target="slicerCaches/slicerCache2.xml"/><Relationship Id="rId15" Type="http://schemas.openxmlformats.org/officeDocument/2006/relationships/sharedStrings" Target="sharedStrings.xml"/><Relationship Id="rId10" Type="http://schemas.microsoft.com/office/2007/relationships/slicerCache" Target="slicerCaches/slicerCache7.xml"/><Relationship Id="rId4" Type="http://schemas.microsoft.com/office/2007/relationships/slicerCache" Target="slicerCaches/slicerCache1.xml"/><Relationship Id="rId9" Type="http://schemas.microsoft.com/office/2007/relationships/slicerCache" Target="slicerCaches/slicerCache6.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173588</xdr:colOff>
      <xdr:row>2</xdr:row>
      <xdr:rowOff>19050</xdr:rowOff>
    </xdr:from>
    <xdr:to>
      <xdr:col>27</xdr:col>
      <xdr:colOff>152400</xdr:colOff>
      <xdr:row>44</xdr:row>
      <xdr:rowOff>59055</xdr:rowOff>
    </xdr:to>
    <xdr:grpSp>
      <xdr:nvGrpSpPr>
        <xdr:cNvPr id="14" name="Group 13">
          <a:extLst>
            <a:ext uri="{FF2B5EF4-FFF2-40B4-BE49-F238E27FC236}">
              <a16:creationId xmlns:a16="http://schemas.microsoft.com/office/drawing/2014/main" id="{6DA3D49A-82D6-9A04-9503-D868230B3BF6}"/>
            </a:ext>
          </a:extLst>
        </xdr:cNvPr>
        <xdr:cNvGrpSpPr/>
      </xdr:nvGrpSpPr>
      <xdr:grpSpPr>
        <a:xfrm>
          <a:off x="265028" y="262890"/>
          <a:ext cx="17260972" cy="7126605"/>
          <a:chOff x="265028" y="262890"/>
          <a:chExt cx="17260972" cy="7126605"/>
        </a:xfrm>
      </xdr:grpSpPr>
      <mc:AlternateContent xmlns:mc="http://schemas.openxmlformats.org/markup-compatibility/2006">
        <mc:Choice xmlns:a14="http://schemas.microsoft.com/office/drawing/2010/main" Requires="a14">
          <xdr:graphicFrame macro="">
            <xdr:nvGraphicFramePr>
              <xdr:cNvPr id="2" name="Gender">
                <a:extLst>
                  <a:ext uri="{FF2B5EF4-FFF2-40B4-BE49-F238E27FC236}">
                    <a16:creationId xmlns:a16="http://schemas.microsoft.com/office/drawing/2014/main" id="{F1E7F19A-E23A-DF9A-5304-C85C93093C32}"/>
                  </a:ext>
                </a:extLst>
              </xdr:cNvPr>
              <xdr:cNvGraphicFramePr/>
            </xdr:nvGraphicFramePr>
            <xdr:xfrm>
              <a:off x="2469516" y="265427"/>
              <a:ext cx="1271905" cy="1379068"/>
            </xdr:xfrm>
            <a:graphic>
              <a:graphicData uri="http://schemas.microsoft.com/office/drawing/2010/slicer">
                <sle:slicer xmlns:sle="http://schemas.microsoft.com/office/drawing/2010/slicer" name="Gender"/>
              </a:graphicData>
            </a:graphic>
          </xdr:graphicFrame>
        </mc:Choice>
        <mc:Fallback>
          <xdr:sp macro="" textlink="">
            <xdr:nvSpPr>
              <xdr:cNvPr id="0" name=""/>
              <xdr:cNvSpPr>
                <a:spLocks noTextEdit="1"/>
              </xdr:cNvSpPr>
            </xdr:nvSpPr>
            <xdr:spPr>
              <a:xfrm>
                <a:off x="2469516" y="265427"/>
                <a:ext cx="1271905" cy="1379068"/>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mc:Choice xmlns:a14="http://schemas.microsoft.com/office/drawing/2010/main" Requires="a14">
          <xdr:graphicFrame macro="">
            <xdr:nvGraphicFramePr>
              <xdr:cNvPr id="3" name="Age Bucket">
                <a:extLst>
                  <a:ext uri="{FF2B5EF4-FFF2-40B4-BE49-F238E27FC236}">
                    <a16:creationId xmlns:a16="http://schemas.microsoft.com/office/drawing/2014/main" id="{12986D1D-710B-4420-6382-A4DFD1060F54}"/>
                  </a:ext>
                </a:extLst>
              </xdr:cNvPr>
              <xdr:cNvGraphicFramePr/>
            </xdr:nvGraphicFramePr>
            <xdr:xfrm>
              <a:off x="3917879" y="264795"/>
              <a:ext cx="1898912" cy="1383474"/>
            </xdr:xfrm>
            <a:graphic>
              <a:graphicData uri="http://schemas.microsoft.com/office/drawing/2010/slicer">
                <sle:slicer xmlns:sle="http://schemas.microsoft.com/office/drawing/2010/slicer" name="Age Bucket"/>
              </a:graphicData>
            </a:graphic>
          </xdr:graphicFrame>
        </mc:Choice>
        <mc:Fallback>
          <xdr:sp macro="" textlink="">
            <xdr:nvSpPr>
              <xdr:cNvPr id="0" name=""/>
              <xdr:cNvSpPr>
                <a:spLocks noTextEdit="1"/>
              </xdr:cNvSpPr>
            </xdr:nvSpPr>
            <xdr:spPr>
              <a:xfrm>
                <a:off x="3917879" y="264795"/>
                <a:ext cx="1898912" cy="1383474"/>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mc:Choice xmlns:a14="http://schemas.microsoft.com/office/drawing/2010/main" Requires="a14">
          <xdr:graphicFrame macro="">
            <xdr:nvGraphicFramePr>
              <xdr:cNvPr id="4" name="Department">
                <a:extLst>
                  <a:ext uri="{FF2B5EF4-FFF2-40B4-BE49-F238E27FC236}">
                    <a16:creationId xmlns:a16="http://schemas.microsoft.com/office/drawing/2014/main" id="{795688C7-B38E-D76E-7671-FA9E9E03EB8B}"/>
                  </a:ext>
                </a:extLst>
              </xdr:cNvPr>
              <xdr:cNvGraphicFramePr/>
            </xdr:nvGraphicFramePr>
            <xdr:xfrm>
              <a:off x="15340965" y="3299425"/>
              <a:ext cx="2163121" cy="3316640"/>
            </xdr:xfrm>
            <a:graphic>
              <a:graphicData uri="http://schemas.microsoft.com/office/drawing/2010/slicer">
                <sle:slicer xmlns:sle="http://schemas.microsoft.com/office/drawing/2010/slicer" name="Department"/>
              </a:graphicData>
            </a:graphic>
          </xdr:graphicFrame>
        </mc:Choice>
        <mc:Fallback>
          <xdr:sp macro="" textlink="">
            <xdr:nvSpPr>
              <xdr:cNvPr id="0" name=""/>
              <xdr:cNvSpPr>
                <a:spLocks noTextEdit="1"/>
              </xdr:cNvSpPr>
            </xdr:nvSpPr>
            <xdr:spPr>
              <a:xfrm>
                <a:off x="15340965" y="3299425"/>
                <a:ext cx="2163121" cy="3316640"/>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mc:Choice xmlns:a14="http://schemas.microsoft.com/office/drawing/2010/main" Requires="a14">
          <xdr:graphicFrame macro="">
            <xdr:nvGraphicFramePr>
              <xdr:cNvPr id="5" name="Employment_Type">
                <a:extLst>
                  <a:ext uri="{FF2B5EF4-FFF2-40B4-BE49-F238E27FC236}">
                    <a16:creationId xmlns:a16="http://schemas.microsoft.com/office/drawing/2014/main" id="{0F3D71C1-ACDE-42C7-FBAB-B3E594FDB970}"/>
                  </a:ext>
                </a:extLst>
              </xdr:cNvPr>
              <xdr:cNvGraphicFramePr/>
            </xdr:nvGraphicFramePr>
            <xdr:xfrm>
              <a:off x="8049168" y="263505"/>
              <a:ext cx="2006457" cy="1380510"/>
            </xdr:xfrm>
            <a:graphic>
              <a:graphicData uri="http://schemas.microsoft.com/office/drawing/2010/slicer">
                <sle:slicer xmlns:sle="http://schemas.microsoft.com/office/drawing/2010/slicer" name="Employment_Type"/>
              </a:graphicData>
            </a:graphic>
          </xdr:graphicFrame>
        </mc:Choice>
        <mc:Fallback>
          <xdr:sp macro="" textlink="">
            <xdr:nvSpPr>
              <xdr:cNvPr id="0" name=""/>
              <xdr:cNvSpPr>
                <a:spLocks noTextEdit="1"/>
              </xdr:cNvSpPr>
            </xdr:nvSpPr>
            <xdr:spPr>
              <a:xfrm>
                <a:off x="8049168" y="263505"/>
                <a:ext cx="2006457" cy="1380510"/>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mc:Choice xmlns:a14="http://schemas.microsoft.com/office/drawing/2010/main" Requires="a14">
          <xdr:graphicFrame macro="">
            <xdr:nvGraphicFramePr>
              <xdr:cNvPr id="6" name="Tenure Bucket">
                <a:extLst>
                  <a:ext uri="{FF2B5EF4-FFF2-40B4-BE49-F238E27FC236}">
                    <a16:creationId xmlns:a16="http://schemas.microsoft.com/office/drawing/2014/main" id="{CED606CE-09B7-FEB1-E3FF-7FAFC8ADCA4A}"/>
                  </a:ext>
                </a:extLst>
              </xdr:cNvPr>
              <xdr:cNvGraphicFramePr/>
            </xdr:nvGraphicFramePr>
            <xdr:xfrm>
              <a:off x="6006465" y="268605"/>
              <a:ext cx="1859280" cy="1375870"/>
            </xdr:xfrm>
            <a:graphic>
              <a:graphicData uri="http://schemas.microsoft.com/office/drawing/2010/slicer">
                <sle:slicer xmlns:sle="http://schemas.microsoft.com/office/drawing/2010/slicer" name="Tenure Bucket"/>
              </a:graphicData>
            </a:graphic>
          </xdr:graphicFrame>
        </mc:Choice>
        <mc:Fallback>
          <xdr:sp macro="" textlink="">
            <xdr:nvSpPr>
              <xdr:cNvPr id="0" name=""/>
              <xdr:cNvSpPr>
                <a:spLocks noTextEdit="1"/>
              </xdr:cNvSpPr>
            </xdr:nvSpPr>
            <xdr:spPr>
              <a:xfrm>
                <a:off x="6006465" y="268605"/>
                <a:ext cx="1859280" cy="1375870"/>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mc:Choice xmlns:a14="http://schemas.microsoft.com/office/drawing/2010/main" Requires="a14">
          <xdr:graphicFrame macro="">
            <xdr:nvGraphicFramePr>
              <xdr:cNvPr id="7" name="Performance_Rating">
                <a:extLst>
                  <a:ext uri="{FF2B5EF4-FFF2-40B4-BE49-F238E27FC236}">
                    <a16:creationId xmlns:a16="http://schemas.microsoft.com/office/drawing/2014/main" id="{9C0DD453-35C0-16CE-2A22-AA9BAE0FE320}"/>
                  </a:ext>
                </a:extLst>
              </xdr:cNvPr>
              <xdr:cNvGraphicFramePr/>
            </xdr:nvGraphicFramePr>
            <xdr:xfrm>
              <a:off x="15325725" y="1800225"/>
              <a:ext cx="2200275" cy="1431193"/>
            </xdr:xfrm>
            <a:graphic>
              <a:graphicData uri="http://schemas.microsoft.com/office/drawing/2010/slicer">
                <sle:slicer xmlns:sle="http://schemas.microsoft.com/office/drawing/2010/slicer" name="Performance_Rating"/>
              </a:graphicData>
            </a:graphic>
          </xdr:graphicFrame>
        </mc:Choice>
        <mc:Fallback>
          <xdr:sp macro="" textlink="">
            <xdr:nvSpPr>
              <xdr:cNvPr id="0" name=""/>
              <xdr:cNvSpPr>
                <a:spLocks noTextEdit="1"/>
              </xdr:cNvSpPr>
            </xdr:nvSpPr>
            <xdr:spPr>
              <a:xfrm>
                <a:off x="15325725" y="1800225"/>
                <a:ext cx="2200275" cy="1431193"/>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mc:Choice xmlns:a14="http://schemas.microsoft.com/office/drawing/2010/main" Requires="a14">
          <xdr:graphicFrame macro="">
            <xdr:nvGraphicFramePr>
              <xdr:cNvPr id="8" name="Location">
                <a:extLst>
                  <a:ext uri="{FF2B5EF4-FFF2-40B4-BE49-F238E27FC236}">
                    <a16:creationId xmlns:a16="http://schemas.microsoft.com/office/drawing/2014/main" id="{4D72AE8D-DA46-7785-A0F5-FD1F400E3F6E}"/>
                  </a:ext>
                </a:extLst>
              </xdr:cNvPr>
              <xdr:cNvGraphicFramePr/>
            </xdr:nvGraphicFramePr>
            <xdr:xfrm>
              <a:off x="265028" y="1800225"/>
              <a:ext cx="1909711" cy="5589270"/>
            </xdr:xfrm>
            <a:graphic>
              <a:graphicData uri="http://schemas.microsoft.com/office/drawing/2010/slicer">
                <sle:slicer xmlns:sle="http://schemas.microsoft.com/office/drawing/2010/slicer" name="Location"/>
              </a:graphicData>
            </a:graphic>
          </xdr:graphicFrame>
        </mc:Choice>
        <mc:Fallback>
          <xdr:sp macro="" textlink="">
            <xdr:nvSpPr>
              <xdr:cNvPr id="0" name=""/>
              <xdr:cNvSpPr>
                <a:spLocks noTextEdit="1"/>
              </xdr:cNvSpPr>
            </xdr:nvSpPr>
            <xdr:spPr>
              <a:xfrm>
                <a:off x="265028" y="1800225"/>
                <a:ext cx="1909711" cy="5589270"/>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mc:AlternateContent xmlns:mc="http://schemas.openxmlformats.org/markup-compatibility/2006">
        <mc:Choice xmlns:tsle="http://schemas.microsoft.com/office/drawing/2012/timeslicer" Requires="tsle">
          <xdr:graphicFrame macro="">
            <xdr:nvGraphicFramePr>
              <xdr:cNvPr id="9" name="Hire_Date">
                <a:extLst>
                  <a:ext uri="{FF2B5EF4-FFF2-40B4-BE49-F238E27FC236}">
                    <a16:creationId xmlns:a16="http://schemas.microsoft.com/office/drawing/2014/main" id="{FB5502BD-19F9-7428-506E-1D22BBDBE004}"/>
                  </a:ext>
                </a:extLst>
              </xdr:cNvPr>
              <xdr:cNvGraphicFramePr/>
            </xdr:nvGraphicFramePr>
            <xdr:xfrm>
              <a:off x="10296204" y="264795"/>
              <a:ext cx="3486157" cy="1345413"/>
            </xdr:xfrm>
            <a:graphic>
              <a:graphicData uri="http://schemas.microsoft.com/office/drawing/2012/timeslicer">
                <tsle:timeslicer xmlns:tsle="http://schemas.microsoft.com/office/drawing/2012/timeslicer" name="Hire_Date"/>
              </a:graphicData>
            </a:graphic>
          </xdr:graphicFrame>
        </mc:Choice>
        <mc:Fallback>
          <xdr:sp macro="" textlink="">
            <xdr:nvSpPr>
              <xdr:cNvPr id="0" name=""/>
              <xdr:cNvSpPr>
                <a:spLocks noTextEdit="1"/>
              </xdr:cNvSpPr>
            </xdr:nvSpPr>
            <xdr:spPr>
              <a:xfrm>
                <a:off x="10296204" y="264795"/>
                <a:ext cx="3486157" cy="1345413"/>
              </a:xfrm>
              <a:prstGeom prst="rect">
                <a:avLst/>
              </a:prstGeom>
              <a:solidFill>
                <a:prstClr val="white"/>
              </a:solidFill>
              <a:ln w="1">
                <a:solidFill>
                  <a:prstClr val="green"/>
                </a:solidFill>
              </a:ln>
            </xdr:spPr>
            <xdr:txBody>
              <a:bodyPr vertOverflow="clip" horzOverflow="clip"/>
              <a:lstStyle/>
              <a:p>
                <a:r>
                  <a:rPr lang="en-IN" sz="1100"/>
                  <a:t>Timeline: Works in Excel 2013 or higher. Do not move or resize.</a:t>
                </a:r>
              </a:p>
            </xdr:txBody>
          </xdr:sp>
        </mc:Fallback>
      </mc:AlternateContent>
      <mc:AlternateContent xmlns:mc="http://schemas.openxmlformats.org/markup-compatibility/2006">
        <mc:Choice xmlns:tsle="http://schemas.microsoft.com/office/drawing/2012/timeslicer" Requires="tsle">
          <xdr:graphicFrame macro="">
            <xdr:nvGraphicFramePr>
              <xdr:cNvPr id="10" name="Exit_Date">
                <a:extLst>
                  <a:ext uri="{FF2B5EF4-FFF2-40B4-BE49-F238E27FC236}">
                    <a16:creationId xmlns:a16="http://schemas.microsoft.com/office/drawing/2014/main" id="{8BB0B191-EDDA-F068-8E04-C9467CAD48D8}"/>
                  </a:ext>
                </a:extLst>
              </xdr:cNvPr>
              <xdr:cNvGraphicFramePr/>
            </xdr:nvGraphicFramePr>
            <xdr:xfrm>
              <a:off x="14010329" y="262890"/>
              <a:ext cx="3478537" cy="1307311"/>
            </xdr:xfrm>
            <a:graphic>
              <a:graphicData uri="http://schemas.microsoft.com/office/drawing/2012/timeslicer">
                <tsle:timeslicer xmlns:tsle="http://schemas.microsoft.com/office/drawing/2012/timeslicer" name="Exit_Date"/>
              </a:graphicData>
            </a:graphic>
          </xdr:graphicFrame>
        </mc:Choice>
        <mc:Fallback>
          <xdr:sp macro="" textlink="">
            <xdr:nvSpPr>
              <xdr:cNvPr id="0" name=""/>
              <xdr:cNvSpPr>
                <a:spLocks noTextEdit="1"/>
              </xdr:cNvSpPr>
            </xdr:nvSpPr>
            <xdr:spPr>
              <a:xfrm>
                <a:off x="14010329" y="262890"/>
                <a:ext cx="3478537" cy="1307311"/>
              </a:xfrm>
              <a:prstGeom prst="rect">
                <a:avLst/>
              </a:prstGeom>
              <a:solidFill>
                <a:prstClr val="white"/>
              </a:solidFill>
              <a:ln w="1">
                <a:solidFill>
                  <a:prstClr val="green"/>
                </a:solidFill>
              </a:ln>
            </xdr:spPr>
            <xdr:txBody>
              <a:bodyPr vertOverflow="clip" horzOverflow="clip"/>
              <a:lstStyle/>
              <a:p>
                <a:r>
                  <a:rPr lang="en-IN" sz="1100"/>
                  <a:t>Timeline: Works in Excel 2013 or higher. Do not move or resize.</a:t>
                </a:r>
              </a:p>
            </xdr:txBody>
          </xdr:sp>
        </mc:Fallback>
      </mc:AlternateContent>
    </xdr:grpSp>
    <xdr:clientData/>
  </xdr:twoCellAnchor>
  <xdr:twoCellAnchor>
    <xdr:from>
      <xdr:col>1</xdr:col>
      <xdr:colOff>87630</xdr:colOff>
      <xdr:row>2</xdr:row>
      <xdr:rowOff>9525</xdr:rowOff>
    </xdr:from>
    <xdr:to>
      <xdr:col>4</xdr:col>
      <xdr:colOff>367665</xdr:colOff>
      <xdr:row>7</xdr:row>
      <xdr:rowOff>9525</xdr:rowOff>
    </xdr:to>
    <xdr:sp macro="" textlink="">
      <xdr:nvSpPr>
        <xdr:cNvPr id="15" name="TextBox 14">
          <a:extLst>
            <a:ext uri="{FF2B5EF4-FFF2-40B4-BE49-F238E27FC236}">
              <a16:creationId xmlns:a16="http://schemas.microsoft.com/office/drawing/2014/main" id="{E784B9FD-B338-6A15-2F89-BC62F52EB3B9}"/>
            </a:ext>
          </a:extLst>
        </xdr:cNvPr>
        <xdr:cNvSpPr txBox="1"/>
      </xdr:nvSpPr>
      <xdr:spPr>
        <a:xfrm>
          <a:off x="182880" y="257175"/>
          <a:ext cx="2108835" cy="90487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n-IN" sz="2400"/>
            <a:t>Dat</a:t>
          </a:r>
          <a:r>
            <a:rPr lang="en-IN" sz="2400" baseline="0"/>
            <a:t>a Summary for Executives</a:t>
          </a:r>
          <a:endParaRPr lang="en-IN" sz="2400"/>
        </a:p>
      </xdr:txBody>
    </xdr:sp>
    <xdr:clientData/>
  </xdr:twoCellAnchor>
</xdr:wsDr>
</file>

<file path=xl/persons/person.xml><?xml version="1.0" encoding="utf-8"?>
<personList xmlns="http://schemas.microsoft.com/office/spreadsheetml/2018/threadedcomments" xmlns:x="http://schemas.openxmlformats.org/spreadsheetml/2006/main"/>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ulfam" refreshedDate="45977.951676157405" createdVersion="8" refreshedVersion="8" minRefreshableVersion="3" recordCount="9964" xr:uid="{9879F631-9242-408C-B819-268A437EE886}">
  <cacheSource type="worksheet">
    <worksheetSource name="Table1"/>
  </cacheSource>
  <cacheFields count="19">
    <cacheField name="Employee_ID" numFmtId="0">
      <sharedItems containsSemiMixedTypes="0" containsString="0" containsNumber="1" containsInteger="1" minValue="1001" maxValue="10964"/>
    </cacheField>
    <cacheField name="Full_Name" numFmtId="0">
      <sharedItems/>
    </cacheField>
    <cacheField name="Gender" numFmtId="0">
      <sharedItems count="2">
        <s v="Male"/>
        <s v="Female"/>
      </sharedItems>
    </cacheField>
    <cacheField name="Age" numFmtId="0">
      <sharedItems containsSemiMixedTypes="0" containsString="0" containsNumber="1" containsInteger="1" minValue="22" maxValue="65"/>
    </cacheField>
    <cacheField name="Age Bucket" numFmtId="0">
      <sharedItems count="5">
        <s v="60+"/>
        <s v="25 to 40"/>
        <s v="50 to 60"/>
        <s v="40 to 50"/>
        <s v="18 to 25"/>
      </sharedItems>
    </cacheField>
    <cacheField name="Department" numFmtId="0">
      <sharedItems count="10">
        <s v="Finance"/>
        <s v="Operations"/>
        <s v="Sales"/>
        <s v="Marketing"/>
        <s v="Support"/>
        <s v="Strategy"/>
        <s v="Product"/>
        <s v="Legal"/>
        <s v="IT"/>
        <s v="HR"/>
      </sharedItems>
    </cacheField>
    <cacheField name="Employment_Type" numFmtId="0">
      <sharedItems count="3">
        <s v="Full-Time"/>
        <s v="Part-Time"/>
        <s v="Contract"/>
      </sharedItems>
    </cacheField>
    <cacheField name="Job_Title" numFmtId="0">
      <sharedItems/>
    </cacheField>
    <cacheField name="Hire_Date" numFmtId="14">
      <sharedItems containsSemiMixedTypes="0" containsNonDate="0" containsDate="1" containsString="0" minDate="2015-01-01T00:00:00" maxDate="2024-07-01T00:00:00" count="3254">
        <d v="2022-06-28T00:00:00"/>
        <d v="2021-11-21T00:00:00"/>
        <d v="2018-09-13T00:00:00"/>
        <d v="2017-08-11T00:00:00"/>
        <d v="2018-06-23T00:00:00"/>
        <d v="2021-03-02T00:00:00"/>
        <d v="2016-01-07T00:00:00"/>
        <d v="2016-01-18T00:00:00"/>
        <d v="2015-01-13T00:00:00"/>
        <d v="2018-08-27T00:00:00"/>
        <d v="2015-03-11T00:00:00"/>
        <d v="2024-03-13T00:00:00"/>
        <d v="2016-04-30T00:00:00"/>
        <d v="2023-07-15T00:00:00"/>
        <d v="2018-02-05T00:00:00"/>
        <d v="2020-08-04T00:00:00"/>
        <d v="2019-09-19T00:00:00"/>
        <d v="2017-11-29T00:00:00"/>
        <d v="2023-08-15T00:00:00"/>
        <d v="2016-09-28T00:00:00"/>
        <d v="2020-07-02T00:00:00"/>
        <d v="2020-09-01T00:00:00"/>
        <d v="2024-01-25T00:00:00"/>
        <d v="2021-07-25T00:00:00"/>
        <d v="2023-10-30T00:00:00"/>
        <d v="2019-10-05T00:00:00"/>
        <d v="2016-05-15T00:00:00"/>
        <d v="2018-08-03T00:00:00"/>
        <d v="2020-04-19T00:00:00"/>
        <d v="2017-10-07T00:00:00"/>
        <d v="2021-03-10T00:00:00"/>
        <d v="2018-10-12T00:00:00"/>
        <d v="2018-08-07T00:00:00"/>
        <d v="2023-05-08T00:00:00"/>
        <d v="2023-07-31T00:00:00"/>
        <d v="2016-03-31T00:00:00"/>
        <d v="2016-07-14T00:00:00"/>
        <d v="2021-02-14T00:00:00"/>
        <d v="2023-08-22T00:00:00"/>
        <d v="2015-11-09T00:00:00"/>
        <d v="2020-01-14T00:00:00"/>
        <d v="2020-07-11T00:00:00"/>
        <d v="2018-09-11T00:00:00"/>
        <d v="2024-01-20T00:00:00"/>
        <d v="2016-02-08T00:00:00"/>
        <d v="2016-07-02T00:00:00"/>
        <d v="2017-08-17T00:00:00"/>
        <d v="2021-08-22T00:00:00"/>
        <d v="2019-03-05T00:00:00"/>
        <d v="2021-04-24T00:00:00"/>
        <d v="2020-07-31T00:00:00"/>
        <d v="2020-09-06T00:00:00"/>
        <d v="2018-10-30T00:00:00"/>
        <d v="2019-01-23T00:00:00"/>
        <d v="2016-09-25T00:00:00"/>
        <d v="2019-03-22T00:00:00"/>
        <d v="2022-03-04T00:00:00"/>
        <d v="2015-07-06T00:00:00"/>
        <d v="2023-07-20T00:00:00"/>
        <d v="2022-07-13T00:00:00"/>
        <d v="2024-02-09T00:00:00"/>
        <d v="2021-09-17T00:00:00"/>
        <d v="2020-03-06T00:00:00"/>
        <d v="2016-10-20T00:00:00"/>
        <d v="2017-07-19T00:00:00"/>
        <d v="2023-03-27T00:00:00"/>
        <d v="2019-04-20T00:00:00"/>
        <d v="2015-03-19T00:00:00"/>
        <d v="2016-09-20T00:00:00"/>
        <d v="2018-04-25T00:00:00"/>
        <d v="2023-10-28T00:00:00"/>
        <d v="2018-04-13T00:00:00"/>
        <d v="2019-11-18T00:00:00"/>
        <d v="2023-07-04T00:00:00"/>
        <d v="2023-04-12T00:00:00"/>
        <d v="2024-06-13T00:00:00"/>
        <d v="2019-02-23T00:00:00"/>
        <d v="2023-08-27T00:00:00"/>
        <d v="2018-02-21T00:00:00"/>
        <d v="2019-09-28T00:00:00"/>
        <d v="2023-09-02T00:00:00"/>
        <d v="2020-03-09T00:00:00"/>
        <d v="2020-04-03T00:00:00"/>
        <d v="2016-08-01T00:00:00"/>
        <d v="2015-05-31T00:00:00"/>
        <d v="2019-01-06T00:00:00"/>
        <d v="2015-09-22T00:00:00"/>
        <d v="2019-12-14T00:00:00"/>
        <d v="2016-02-21T00:00:00"/>
        <d v="2015-04-22T00:00:00"/>
        <d v="2020-03-01T00:00:00"/>
        <d v="2017-04-13T00:00:00"/>
        <d v="2015-09-08T00:00:00"/>
        <d v="2024-04-10T00:00:00"/>
        <d v="2020-08-10T00:00:00"/>
        <d v="2020-03-14T00:00:00"/>
        <d v="2016-05-16T00:00:00"/>
        <d v="2019-01-21T00:00:00"/>
        <d v="2019-04-23T00:00:00"/>
        <d v="2024-01-13T00:00:00"/>
        <d v="2017-12-15T00:00:00"/>
        <d v="2023-06-19T00:00:00"/>
        <d v="2022-04-25T00:00:00"/>
        <d v="2020-05-22T00:00:00"/>
        <d v="2020-12-17T00:00:00"/>
        <d v="2022-03-11T00:00:00"/>
        <d v="2023-06-10T00:00:00"/>
        <d v="2017-07-30T00:00:00"/>
        <d v="2020-05-24T00:00:00"/>
        <d v="2022-06-15T00:00:00"/>
        <d v="2023-02-08T00:00:00"/>
        <d v="2017-06-05T00:00:00"/>
        <d v="2016-02-05T00:00:00"/>
        <d v="2020-06-16T00:00:00"/>
        <d v="2018-07-26T00:00:00"/>
        <d v="2018-06-11T00:00:00"/>
        <d v="2017-07-23T00:00:00"/>
        <d v="2020-12-11T00:00:00"/>
        <d v="2015-03-07T00:00:00"/>
        <d v="2023-09-15T00:00:00"/>
        <d v="2017-01-30T00:00:00"/>
        <d v="2019-12-17T00:00:00"/>
        <d v="2018-04-29T00:00:00"/>
        <d v="2024-03-18T00:00:00"/>
        <d v="2015-10-26T00:00:00"/>
        <d v="2024-06-04T00:00:00"/>
        <d v="2018-05-20T00:00:00"/>
        <d v="2020-08-23T00:00:00"/>
        <d v="2024-06-29T00:00:00"/>
        <d v="2018-08-21T00:00:00"/>
        <d v="2022-11-30T00:00:00"/>
        <d v="2020-02-24T00:00:00"/>
        <d v="2022-07-14T00:00:00"/>
        <d v="2017-01-11T00:00:00"/>
        <d v="2015-07-24T00:00:00"/>
        <d v="2016-10-25T00:00:00"/>
        <d v="2021-04-23T00:00:00"/>
        <d v="2016-12-08T00:00:00"/>
        <d v="2018-09-23T00:00:00"/>
        <d v="2023-08-23T00:00:00"/>
        <d v="2023-06-07T00:00:00"/>
        <d v="2019-06-04T00:00:00"/>
        <d v="2022-09-07T00:00:00"/>
        <d v="2020-12-03T00:00:00"/>
        <d v="2019-07-08T00:00:00"/>
        <d v="2016-08-27T00:00:00"/>
        <d v="2020-01-21T00:00:00"/>
        <d v="2017-01-31T00:00:00"/>
        <d v="2021-03-23T00:00:00"/>
        <d v="2020-10-15T00:00:00"/>
        <d v="2024-05-08T00:00:00"/>
        <d v="2018-05-14T00:00:00"/>
        <d v="2015-07-07T00:00:00"/>
        <d v="2020-01-12T00:00:00"/>
        <d v="2019-09-03T00:00:00"/>
        <d v="2019-10-22T00:00:00"/>
        <d v="2017-10-23T00:00:00"/>
        <d v="2016-07-11T00:00:00"/>
        <d v="2015-02-12T00:00:00"/>
        <d v="2019-12-30T00:00:00"/>
        <d v="2022-04-27T00:00:00"/>
        <d v="2019-03-26T00:00:00"/>
        <d v="2022-08-30T00:00:00"/>
        <d v="2017-04-27T00:00:00"/>
        <d v="2016-08-12T00:00:00"/>
        <d v="2020-05-12T00:00:00"/>
        <d v="2015-10-04T00:00:00"/>
        <d v="2024-05-12T00:00:00"/>
        <d v="2022-12-03T00:00:00"/>
        <d v="2017-04-25T00:00:00"/>
        <d v="2018-10-17T00:00:00"/>
        <d v="2017-05-02T00:00:00"/>
        <d v="2023-02-24T00:00:00"/>
        <d v="2021-02-24T00:00:00"/>
        <d v="2019-07-01T00:00:00"/>
        <d v="2020-05-03T00:00:00"/>
        <d v="2019-09-07T00:00:00"/>
        <d v="2022-10-03T00:00:00"/>
        <d v="2016-07-20T00:00:00"/>
        <d v="2021-10-08T00:00:00"/>
        <d v="2016-05-28T00:00:00"/>
        <d v="2017-06-11T00:00:00"/>
        <d v="2020-12-06T00:00:00"/>
        <d v="2019-11-02T00:00:00"/>
        <d v="2023-02-05T00:00:00"/>
        <d v="2020-08-26T00:00:00"/>
        <d v="2024-05-16T00:00:00"/>
        <d v="2020-04-30T00:00:00"/>
        <d v="2021-10-23T00:00:00"/>
        <d v="2015-08-02T00:00:00"/>
        <d v="2019-07-23T00:00:00"/>
        <d v="2022-10-13T00:00:00"/>
        <d v="2015-05-04T00:00:00"/>
        <d v="2023-12-10T00:00:00"/>
        <d v="2017-12-14T00:00:00"/>
        <d v="2020-10-18T00:00:00"/>
        <d v="2020-11-13T00:00:00"/>
        <d v="2019-05-31T00:00:00"/>
        <d v="2021-08-19T00:00:00"/>
        <d v="2022-08-14T00:00:00"/>
        <d v="2017-08-15T00:00:00"/>
        <d v="2016-12-23T00:00:00"/>
        <d v="2015-08-24T00:00:00"/>
        <d v="2018-10-02T00:00:00"/>
        <d v="2023-10-01T00:00:00"/>
        <d v="2019-02-26T00:00:00"/>
        <d v="2023-09-20T00:00:00"/>
        <d v="2017-08-21T00:00:00"/>
        <d v="2015-01-25T00:00:00"/>
        <d v="2018-11-21T00:00:00"/>
        <d v="2023-11-03T00:00:00"/>
        <d v="2015-04-15T00:00:00"/>
        <d v="2022-09-16T00:00:00"/>
        <d v="2020-11-19T00:00:00"/>
        <d v="2024-05-10T00:00:00"/>
        <d v="2021-10-09T00:00:00"/>
        <d v="2023-08-29T00:00:00"/>
        <d v="2016-08-16T00:00:00"/>
        <d v="2020-04-26T00:00:00"/>
        <d v="2017-03-30T00:00:00"/>
        <d v="2021-06-24T00:00:00"/>
        <d v="2019-09-09T00:00:00"/>
        <d v="2023-04-29T00:00:00"/>
        <d v="2015-12-10T00:00:00"/>
        <d v="2018-09-02T00:00:00"/>
        <d v="2021-09-07T00:00:00"/>
        <d v="2020-01-15T00:00:00"/>
        <d v="2019-10-24T00:00:00"/>
        <d v="2017-11-20T00:00:00"/>
        <d v="2023-09-16T00:00:00"/>
        <d v="2015-02-06T00:00:00"/>
        <d v="2018-07-11T00:00:00"/>
        <d v="2017-02-24T00:00:00"/>
        <d v="2022-08-24T00:00:00"/>
        <d v="2022-05-11T00:00:00"/>
        <d v="2023-04-11T00:00:00"/>
        <d v="2018-08-10T00:00:00"/>
        <d v="2019-08-13T00:00:00"/>
        <d v="2020-01-19T00:00:00"/>
        <d v="2015-08-25T00:00:00"/>
        <d v="2023-04-06T00:00:00"/>
        <d v="2020-04-24T00:00:00"/>
        <d v="2021-09-04T00:00:00"/>
        <d v="2020-03-12T00:00:00"/>
        <d v="2020-08-09T00:00:00"/>
        <d v="2022-12-20T00:00:00"/>
        <d v="2018-10-20T00:00:00"/>
        <d v="2018-11-11T00:00:00"/>
        <d v="2017-11-09T00:00:00"/>
        <d v="2016-10-12T00:00:00"/>
        <d v="2019-11-23T00:00:00"/>
        <d v="2015-11-12T00:00:00"/>
        <d v="2021-07-31T00:00:00"/>
        <d v="2022-11-25T00:00:00"/>
        <d v="2015-04-24T00:00:00"/>
        <d v="2017-09-15T00:00:00"/>
        <d v="2024-04-27T00:00:00"/>
        <d v="2023-10-06T00:00:00"/>
        <d v="2020-11-28T00:00:00"/>
        <d v="2016-08-25T00:00:00"/>
        <d v="2024-06-23T00:00:00"/>
        <d v="2020-05-07T00:00:00"/>
        <d v="2017-05-10T00:00:00"/>
        <d v="2019-07-07T00:00:00"/>
        <d v="2023-05-29T00:00:00"/>
        <d v="2024-05-22T00:00:00"/>
        <d v="2016-06-17T00:00:00"/>
        <d v="2020-02-09T00:00:00"/>
        <d v="2023-03-04T00:00:00"/>
        <d v="2017-04-24T00:00:00"/>
        <d v="2017-01-08T00:00:00"/>
        <d v="2015-09-02T00:00:00"/>
        <d v="2022-12-02T00:00:00"/>
        <d v="2016-12-22T00:00:00"/>
        <d v="2016-12-19T00:00:00"/>
        <d v="2022-03-20T00:00:00"/>
        <d v="2016-08-26T00:00:00"/>
        <d v="2020-05-28T00:00:00"/>
        <d v="2016-02-28T00:00:00"/>
        <d v="2016-03-11T00:00:00"/>
        <d v="2023-07-17T00:00:00"/>
        <d v="2015-11-04T00:00:00"/>
        <d v="2020-03-18T00:00:00"/>
        <d v="2024-04-23T00:00:00"/>
        <d v="2019-02-28T00:00:00"/>
        <d v="2022-04-21T00:00:00"/>
        <d v="2020-06-30T00:00:00"/>
        <d v="2019-10-11T00:00:00"/>
        <d v="2021-10-21T00:00:00"/>
        <d v="2016-05-09T00:00:00"/>
        <d v="2020-07-07T00:00:00"/>
        <d v="2016-03-12T00:00:00"/>
        <d v="2019-09-29T00:00:00"/>
        <d v="2016-11-04T00:00:00"/>
        <d v="2015-08-23T00:00:00"/>
        <d v="2023-09-28T00:00:00"/>
        <d v="2018-04-21T00:00:00"/>
        <d v="2016-10-07T00:00:00"/>
        <d v="2021-12-01T00:00:00"/>
        <d v="2021-02-02T00:00:00"/>
        <d v="2019-03-04T00:00:00"/>
        <d v="2016-04-12T00:00:00"/>
        <d v="2018-03-29T00:00:00"/>
        <d v="2018-01-03T00:00:00"/>
        <d v="2024-05-21T00:00:00"/>
        <d v="2021-03-12T00:00:00"/>
        <d v="2019-07-14T00:00:00"/>
        <d v="2021-06-21T00:00:00"/>
        <d v="2021-03-16T00:00:00"/>
        <d v="2015-05-13T00:00:00"/>
        <d v="2019-03-16T00:00:00"/>
        <d v="2016-12-20T00:00:00"/>
        <d v="2016-02-29T00:00:00"/>
        <d v="2024-05-15T00:00:00"/>
        <d v="2019-10-07T00:00:00"/>
        <d v="2021-06-27T00:00:00"/>
        <d v="2015-02-02T00:00:00"/>
        <d v="2017-04-29T00:00:00"/>
        <d v="2021-07-22T00:00:00"/>
        <d v="2024-01-17T00:00:00"/>
        <d v="2017-01-03T00:00:00"/>
        <d v="2017-02-05T00:00:00"/>
        <d v="2015-05-02T00:00:00"/>
        <d v="2023-05-18T00:00:00"/>
        <d v="2019-08-20T00:00:00"/>
        <d v="2021-05-18T00:00:00"/>
        <d v="2023-11-30T00:00:00"/>
        <d v="2021-03-01T00:00:00"/>
        <d v="2015-02-26T00:00:00"/>
        <d v="2016-01-27T00:00:00"/>
        <d v="2017-12-26T00:00:00"/>
        <d v="2017-01-25T00:00:00"/>
        <d v="2022-08-11T00:00:00"/>
        <d v="2019-06-17T00:00:00"/>
        <d v="2018-01-05T00:00:00"/>
        <d v="2020-07-22T00:00:00"/>
        <d v="2024-04-17T00:00:00"/>
        <d v="2015-11-14T00:00:00"/>
        <d v="2015-09-06T00:00:00"/>
        <d v="2019-09-26T00:00:00"/>
        <d v="2021-02-15T00:00:00"/>
        <d v="2015-04-14T00:00:00"/>
        <d v="2015-10-20T00:00:00"/>
        <d v="2020-01-20T00:00:00"/>
        <d v="2020-03-17T00:00:00"/>
        <d v="2023-07-08T00:00:00"/>
        <d v="2015-03-21T00:00:00"/>
        <d v="2017-06-03T00:00:00"/>
        <d v="2024-01-16T00:00:00"/>
        <d v="2015-11-26T00:00:00"/>
        <d v="2019-06-27T00:00:00"/>
        <d v="2017-03-05T00:00:00"/>
        <d v="2019-12-31T00:00:00"/>
        <d v="2023-09-24T00:00:00"/>
        <d v="2015-06-11T00:00:00"/>
        <d v="2018-11-03T00:00:00"/>
        <d v="2015-02-14T00:00:00"/>
        <d v="2015-05-15T00:00:00"/>
        <d v="2018-04-07T00:00:00"/>
        <d v="2021-07-17T00:00:00"/>
        <d v="2017-03-23T00:00:00"/>
        <d v="2017-05-04T00:00:00"/>
        <d v="2017-01-26T00:00:00"/>
        <d v="2024-05-13T00:00:00"/>
        <d v="2020-02-23T00:00:00"/>
        <d v="2017-01-21T00:00:00"/>
        <d v="2017-11-05T00:00:00"/>
        <d v="2018-02-19T00:00:00"/>
        <d v="2019-03-24T00:00:00"/>
        <d v="2021-06-23T00:00:00"/>
        <d v="2017-07-05T00:00:00"/>
        <d v="2016-04-08T00:00:00"/>
        <d v="2024-01-24T00:00:00"/>
        <d v="2019-12-10T00:00:00"/>
        <d v="2016-10-16T00:00:00"/>
        <d v="2021-04-25T00:00:00"/>
        <d v="2018-02-15T00:00:00"/>
        <d v="2023-10-11T00:00:00"/>
        <d v="2019-12-22T00:00:00"/>
        <d v="2019-11-10T00:00:00"/>
        <d v="2017-09-16T00:00:00"/>
        <d v="2021-03-24T00:00:00"/>
        <d v="2015-01-22T00:00:00"/>
        <d v="2021-01-20T00:00:00"/>
        <d v="2017-06-29T00:00:00"/>
        <d v="2015-05-14T00:00:00"/>
        <d v="2023-04-25T00:00:00"/>
        <d v="2023-06-25T00:00:00"/>
        <d v="2018-08-24T00:00:00"/>
        <d v="2017-12-01T00:00:00"/>
        <d v="2015-09-07T00:00:00"/>
        <d v="2016-10-02T00:00:00"/>
        <d v="2018-12-03T00:00:00"/>
        <d v="2021-11-27T00:00:00"/>
        <d v="2021-11-14T00:00:00"/>
        <d v="2024-03-02T00:00:00"/>
        <d v="2016-03-21T00:00:00"/>
        <d v="2022-11-02T00:00:00"/>
        <d v="2017-06-15T00:00:00"/>
        <d v="2021-10-12T00:00:00"/>
        <d v="2017-07-10T00:00:00"/>
        <d v="2016-06-05T00:00:00"/>
        <d v="2020-03-07T00:00:00"/>
        <d v="2022-11-10T00:00:00"/>
        <d v="2016-10-09T00:00:00"/>
        <d v="2023-07-03T00:00:00"/>
        <d v="2020-07-13T00:00:00"/>
        <d v="2021-01-24T00:00:00"/>
        <d v="2015-12-23T00:00:00"/>
        <d v="2016-10-17T00:00:00"/>
        <d v="2021-06-03T00:00:00"/>
        <d v="2016-04-27T00:00:00"/>
        <d v="2024-03-21T00:00:00"/>
        <d v="2019-05-07T00:00:00"/>
        <d v="2018-11-26T00:00:00"/>
        <d v="2015-07-15T00:00:00"/>
        <d v="2018-05-07T00:00:00"/>
        <d v="2023-08-30T00:00:00"/>
        <d v="2024-02-29T00:00:00"/>
        <d v="2019-10-25T00:00:00"/>
        <d v="2015-09-01T00:00:00"/>
        <d v="2024-04-24T00:00:00"/>
        <d v="2019-10-30T00:00:00"/>
        <d v="2023-01-22T00:00:00"/>
        <d v="2019-09-16T00:00:00"/>
        <d v="2020-01-28T00:00:00"/>
        <d v="2019-06-07T00:00:00"/>
        <d v="2022-03-30T00:00:00"/>
        <d v="2018-09-18T00:00:00"/>
        <d v="2024-03-29T00:00:00"/>
        <d v="2016-12-04T00:00:00"/>
        <d v="2020-02-02T00:00:00"/>
        <d v="2016-11-11T00:00:00"/>
        <d v="2021-03-14T00:00:00"/>
        <d v="2022-03-24T00:00:00"/>
        <d v="2018-05-29T00:00:00"/>
        <d v="2018-12-28T00:00:00"/>
        <d v="2017-04-21T00:00:00"/>
        <d v="2021-08-05T00:00:00"/>
        <d v="2020-06-26T00:00:00"/>
        <d v="2017-12-20T00:00:00"/>
        <d v="2021-12-28T00:00:00"/>
        <d v="2023-05-26T00:00:00"/>
        <d v="2022-01-10T00:00:00"/>
        <d v="2021-07-29T00:00:00"/>
        <d v="2019-03-11T00:00:00"/>
        <d v="2015-04-06T00:00:00"/>
        <d v="2020-01-29T00:00:00"/>
        <d v="2015-01-03T00:00:00"/>
        <d v="2020-09-02T00:00:00"/>
        <d v="2019-11-17T00:00:00"/>
        <d v="2018-05-19T00:00:00"/>
        <d v="2024-02-25T00:00:00"/>
        <d v="2015-01-12T00:00:00"/>
        <d v="2019-09-11T00:00:00"/>
        <d v="2023-05-23T00:00:00"/>
        <d v="2020-07-21T00:00:00"/>
        <d v="2019-01-28T00:00:00"/>
        <d v="2023-06-14T00:00:00"/>
        <d v="2019-08-18T00:00:00"/>
        <d v="2015-03-30T00:00:00"/>
        <d v="2016-11-25T00:00:00"/>
        <d v="2015-07-02T00:00:00"/>
        <d v="2021-02-12T00:00:00"/>
        <d v="2015-02-11T00:00:00"/>
        <d v="2022-06-17T00:00:00"/>
        <d v="2023-01-07T00:00:00"/>
        <d v="2021-05-03T00:00:00"/>
        <d v="2024-06-12T00:00:00"/>
        <d v="2024-06-20T00:00:00"/>
        <d v="2021-09-03T00:00:00"/>
        <d v="2015-07-10T00:00:00"/>
        <d v="2016-11-10T00:00:00"/>
        <d v="2017-02-01T00:00:00"/>
        <d v="2015-11-15T00:00:00"/>
        <d v="2019-03-02T00:00:00"/>
        <d v="2023-09-17T00:00:00"/>
        <d v="2024-04-03T00:00:00"/>
        <d v="2018-05-10T00:00:00"/>
        <d v="2024-02-16T00:00:00"/>
        <d v="2017-09-02T00:00:00"/>
        <d v="2021-12-13T00:00:00"/>
        <d v="2018-02-18T00:00:00"/>
        <d v="2017-11-27T00:00:00"/>
        <d v="2021-01-29T00:00:00"/>
        <d v="2021-06-02T00:00:00"/>
        <d v="2015-05-22T00:00:00"/>
        <d v="2021-07-23T00:00:00"/>
        <d v="2017-07-11T00:00:00"/>
        <d v="2016-12-11T00:00:00"/>
        <d v="2016-10-04T00:00:00"/>
        <d v="2018-11-28T00:00:00"/>
        <d v="2017-02-27T00:00:00"/>
        <d v="2017-10-09T00:00:00"/>
        <d v="2016-12-10T00:00:00"/>
        <d v="2015-01-27T00:00:00"/>
        <d v="2016-11-18T00:00:00"/>
        <d v="2017-09-29T00:00:00"/>
        <d v="2019-01-04T00:00:00"/>
        <d v="2015-10-03T00:00:00"/>
        <d v="2015-06-16T00:00:00"/>
        <d v="2016-09-22T00:00:00"/>
        <d v="2024-01-30T00:00:00"/>
        <d v="2019-03-13T00:00:00"/>
        <d v="2022-04-24T00:00:00"/>
        <d v="2024-01-12T00:00:00"/>
        <d v="2018-09-19T00:00:00"/>
        <d v="2018-11-10T00:00:00"/>
        <d v="2016-04-09T00:00:00"/>
        <d v="2021-12-07T00:00:00"/>
        <d v="2023-03-07T00:00:00"/>
        <d v="2017-07-15T00:00:00"/>
        <d v="2018-10-14T00:00:00"/>
        <d v="2018-03-07T00:00:00"/>
        <d v="2018-09-07T00:00:00"/>
        <d v="2023-12-06T00:00:00"/>
        <d v="2023-01-19T00:00:00"/>
        <d v="2022-08-29T00:00:00"/>
        <d v="2015-05-17T00:00:00"/>
        <d v="2017-07-14T00:00:00"/>
        <d v="2019-07-17T00:00:00"/>
        <d v="2021-07-07T00:00:00"/>
        <d v="2020-08-27T00:00:00"/>
        <d v="2024-02-13T00:00:00"/>
        <d v="2021-03-20T00:00:00"/>
        <d v="2021-04-13T00:00:00"/>
        <d v="2018-03-12T00:00:00"/>
        <d v="2022-10-18T00:00:00"/>
        <d v="2023-10-14T00:00:00"/>
        <d v="2021-12-30T00:00:00"/>
        <d v="2017-03-04T00:00:00"/>
        <d v="2023-06-20T00:00:00"/>
        <d v="2023-09-13T00:00:00"/>
        <d v="2017-10-02T00:00:00"/>
        <d v="2017-02-28T00:00:00"/>
        <d v="2016-10-26T00:00:00"/>
        <d v="2017-10-05T00:00:00"/>
        <d v="2019-06-03T00:00:00"/>
        <d v="2016-10-30T00:00:00"/>
        <d v="2019-10-14T00:00:00"/>
        <d v="2016-06-25T00:00:00"/>
        <d v="2015-01-30T00:00:00"/>
        <d v="2024-02-08T00:00:00"/>
        <d v="2021-01-10T00:00:00"/>
        <d v="2015-04-20T00:00:00"/>
        <d v="2021-04-30T00:00:00"/>
        <d v="2023-05-17T00:00:00"/>
        <d v="2023-04-21T00:00:00"/>
        <d v="2021-01-14T00:00:00"/>
        <d v="2022-03-27T00:00:00"/>
        <d v="2017-08-02T00:00:00"/>
        <d v="2016-06-01T00:00:00"/>
        <d v="2024-04-29T00:00:00"/>
        <d v="2023-11-05T00:00:00"/>
        <d v="2018-01-08T00:00:00"/>
        <d v="2018-01-11T00:00:00"/>
        <d v="2016-01-06T00:00:00"/>
        <d v="2016-10-24T00:00:00"/>
        <d v="2021-07-02T00:00:00"/>
        <d v="2019-12-25T00:00:00"/>
        <d v="2018-09-27T00:00:00"/>
        <d v="2023-06-05T00:00:00"/>
        <d v="2019-05-28T00:00:00"/>
        <d v="2018-07-06T00:00:00"/>
        <d v="2021-11-10T00:00:00"/>
        <d v="2021-09-28T00:00:00"/>
        <d v="2021-11-23T00:00:00"/>
        <d v="2015-08-20T00:00:00"/>
        <d v="2016-08-07T00:00:00"/>
        <d v="2017-09-21T00:00:00"/>
        <d v="2020-07-26T00:00:00"/>
        <d v="2019-07-03T00:00:00"/>
        <d v="2017-03-22T00:00:00"/>
        <d v="2015-11-05T00:00:00"/>
        <d v="2020-02-27T00:00:00"/>
        <d v="2018-06-19T00:00:00"/>
        <d v="2019-03-03T00:00:00"/>
        <d v="2018-02-12T00:00:00"/>
        <d v="2015-09-26T00:00:00"/>
        <d v="2015-03-02T00:00:00"/>
        <d v="2019-04-22T00:00:00"/>
        <d v="2017-01-16T00:00:00"/>
        <d v="2023-09-09T00:00:00"/>
        <d v="2022-03-10T00:00:00"/>
        <d v="2016-01-16T00:00:00"/>
        <d v="2021-05-08T00:00:00"/>
        <d v="2017-04-12T00:00:00"/>
        <d v="2020-01-10T00:00:00"/>
        <d v="2018-11-01T00:00:00"/>
        <d v="2021-12-23T00:00:00"/>
        <d v="2023-12-08T00:00:00"/>
        <d v="2021-07-28T00:00:00"/>
        <d v="2016-06-26T00:00:00"/>
        <d v="2017-01-10T00:00:00"/>
        <d v="2019-06-09T00:00:00"/>
        <d v="2020-01-03T00:00:00"/>
        <d v="2015-11-08T00:00:00"/>
        <d v="2022-11-19T00:00:00"/>
        <d v="2017-07-27T00:00:00"/>
        <d v="2016-02-14T00:00:00"/>
        <d v="2020-05-26T00:00:00"/>
        <d v="2019-03-06T00:00:00"/>
        <d v="2017-08-08T00:00:00"/>
        <d v="2023-02-07T00:00:00"/>
        <d v="2019-06-30T00:00:00"/>
        <d v="2016-06-08T00:00:00"/>
        <d v="2019-10-01T00:00:00"/>
        <d v="2018-01-27T00:00:00"/>
        <d v="2020-04-23T00:00:00"/>
        <d v="2018-07-28T00:00:00"/>
        <d v="2016-09-11T00:00:00"/>
        <d v="2020-09-14T00:00:00"/>
        <d v="2022-01-22T00:00:00"/>
        <d v="2019-06-21T00:00:00"/>
        <d v="2017-10-28T00:00:00"/>
        <d v="2019-04-19T00:00:00"/>
        <d v="2016-02-26T00:00:00"/>
        <d v="2016-08-04T00:00:00"/>
        <d v="2022-11-12T00:00:00"/>
        <d v="2021-12-17T00:00:00"/>
        <d v="2019-10-10T00:00:00"/>
        <d v="2016-05-08T00:00:00"/>
        <d v="2024-01-26T00:00:00"/>
        <d v="2023-08-06T00:00:00"/>
        <d v="2017-07-25T00:00:00"/>
        <d v="2015-04-19T00:00:00"/>
        <d v="2015-01-19T00:00:00"/>
        <d v="2021-05-28T00:00:00"/>
        <d v="2021-08-26T00:00:00"/>
        <d v="2016-10-10T00:00:00"/>
        <d v="2022-05-26T00:00:00"/>
        <d v="2023-04-27T00:00:00"/>
        <d v="2020-12-23T00:00:00"/>
        <d v="2018-07-15T00:00:00"/>
        <d v="2016-07-16T00:00:00"/>
        <d v="2018-01-12T00:00:00"/>
        <d v="2017-02-21T00:00:00"/>
        <d v="2022-11-28T00:00:00"/>
        <d v="2016-03-09T00:00:00"/>
        <d v="2015-09-15T00:00:00"/>
        <d v="2018-12-20T00:00:00"/>
        <d v="2022-10-01T00:00:00"/>
        <d v="2017-08-01T00:00:00"/>
        <d v="2018-09-21T00:00:00"/>
        <d v="2018-12-23T00:00:00"/>
        <d v="2015-02-10T00:00:00"/>
        <d v="2018-07-25T00:00:00"/>
        <d v="2016-01-21T00:00:00"/>
        <d v="2018-01-14T00:00:00"/>
        <d v="2017-05-09T00:00:00"/>
        <d v="2023-01-27T00:00:00"/>
        <d v="2023-08-28T00:00:00"/>
        <d v="2016-07-25T00:00:00"/>
        <d v="2016-02-16T00:00:00"/>
        <d v="2021-07-11T00:00:00"/>
        <d v="2022-03-05T00:00:00"/>
        <d v="2016-03-06T00:00:00"/>
        <d v="2018-05-11T00:00:00"/>
        <d v="2017-08-31T00:00:00"/>
        <d v="2022-06-21T00:00:00"/>
        <d v="2024-06-08T00:00:00"/>
        <d v="2015-07-22T00:00:00"/>
        <d v="2020-10-20T00:00:00"/>
        <d v="2020-06-10T00:00:00"/>
        <d v="2021-08-18T00:00:00"/>
        <d v="2020-03-03T00:00:00"/>
        <d v="2022-02-25T00:00:00"/>
        <d v="2016-07-26T00:00:00"/>
        <d v="2017-12-04T00:00:00"/>
        <d v="2020-03-24T00:00:00"/>
        <d v="2021-10-15T00:00:00"/>
        <d v="2016-06-03T00:00:00"/>
        <d v="2019-03-14T00:00:00"/>
        <d v="2022-10-07T00:00:00"/>
        <d v="2017-10-26T00:00:00"/>
        <d v="2016-06-21T00:00:00"/>
        <d v="2020-08-17T00:00:00"/>
        <d v="2021-02-11T00:00:00"/>
        <d v="2017-08-25T00:00:00"/>
        <d v="2022-12-10T00:00:00"/>
        <d v="2024-03-07T00:00:00"/>
        <d v="2017-11-07T00:00:00"/>
        <d v="2022-01-17T00:00:00"/>
        <d v="2023-12-13T00:00:00"/>
        <d v="2022-07-29T00:00:00"/>
        <d v="2018-08-09T00:00:00"/>
        <d v="2022-11-08T00:00:00"/>
        <d v="2021-01-19T00:00:00"/>
        <d v="2023-11-15T00:00:00"/>
        <d v="2016-03-24T00:00:00"/>
        <d v="2021-08-16T00:00:00"/>
        <d v="2023-04-03T00:00:00"/>
        <d v="2015-01-31T00:00:00"/>
        <d v="2018-05-24T00:00:00"/>
        <d v="2021-02-01T00:00:00"/>
        <d v="2020-06-01T00:00:00"/>
        <d v="2020-07-10T00:00:00"/>
        <d v="2015-06-19T00:00:00"/>
        <d v="2019-11-03T00:00:00"/>
        <d v="2022-02-10T00:00:00"/>
        <d v="2019-04-15T00:00:00"/>
        <d v="2024-04-20T00:00:00"/>
        <d v="2021-06-11T00:00:00"/>
        <d v="2017-05-05T00:00:00"/>
        <d v="2017-08-18T00:00:00"/>
        <d v="2023-06-30T00:00:00"/>
        <d v="2016-11-27T00:00:00"/>
        <d v="2021-08-09T00:00:00"/>
        <d v="2021-08-11T00:00:00"/>
        <d v="2021-04-05T00:00:00"/>
        <d v="2019-10-28T00:00:00"/>
        <d v="2018-12-22T00:00:00"/>
        <d v="2016-01-26T00:00:00"/>
        <d v="2021-12-04T00:00:00"/>
        <d v="2018-10-25T00:00:00"/>
        <d v="2020-03-28T00:00:00"/>
        <d v="2023-01-13T00:00:00"/>
        <d v="2022-06-18T00:00:00"/>
        <d v="2018-04-02T00:00:00"/>
        <d v="2018-01-31T00:00:00"/>
        <d v="2020-10-29T00:00:00"/>
        <d v="2018-09-28T00:00:00"/>
        <d v="2022-02-20T00:00:00"/>
        <d v="2020-08-24T00:00:00"/>
        <d v="2023-10-23T00:00:00"/>
        <d v="2023-10-18T00:00:00"/>
        <d v="2019-01-11T00:00:00"/>
        <d v="2023-03-31T00:00:00"/>
        <d v="2020-11-29T00:00:00"/>
        <d v="2020-12-12T00:00:00"/>
        <d v="2017-02-25T00:00:00"/>
        <d v="2023-04-15T00:00:00"/>
        <d v="2021-01-26T00:00:00"/>
        <d v="2018-08-06T00:00:00"/>
        <d v="2022-11-05T00:00:00"/>
        <d v="2019-11-26T00:00:00"/>
        <d v="2023-11-26T00:00:00"/>
        <d v="2020-05-11T00:00:00"/>
        <d v="2016-07-06T00:00:00"/>
        <d v="2019-07-15T00:00:00"/>
        <d v="2023-11-04T00:00:00"/>
        <d v="2016-12-05T00:00:00"/>
        <d v="2015-03-15T00:00:00"/>
        <d v="2023-04-18T00:00:00"/>
        <d v="2020-09-11T00:00:00"/>
        <d v="2019-06-18T00:00:00"/>
        <d v="2020-05-29T00:00:00"/>
        <d v="2022-05-21T00:00:00"/>
        <d v="2023-09-26T00:00:00"/>
        <d v="2016-11-20T00:00:00"/>
        <d v="2019-01-24T00:00:00"/>
        <d v="2018-06-03T00:00:00"/>
        <d v="2017-06-06T00:00:00"/>
        <d v="2022-02-24T00:00:00"/>
        <d v="2018-07-30T00:00:00"/>
        <d v="2023-04-08T00:00:00"/>
        <d v="2019-03-09T00:00:00"/>
        <d v="2015-11-25T00:00:00"/>
        <d v="2023-10-24T00:00:00"/>
        <d v="2021-07-26T00:00:00"/>
        <d v="2019-05-24T00:00:00"/>
        <d v="2016-11-22T00:00:00"/>
        <d v="2021-03-25T00:00:00"/>
        <d v="2016-10-13T00:00:00"/>
        <d v="2018-12-06T00:00:00"/>
        <d v="2015-02-05T00:00:00"/>
        <d v="2020-12-24T00:00:00"/>
        <d v="2018-12-15T00:00:00"/>
        <d v="2023-12-04T00:00:00"/>
        <d v="2022-06-11T00:00:00"/>
        <d v="2022-02-16T00:00:00"/>
        <d v="2019-07-20T00:00:00"/>
        <d v="2016-11-19T00:00:00"/>
        <d v="2023-06-28T00:00:00"/>
        <d v="2018-05-13T00:00:00"/>
        <d v="2020-01-06T00:00:00"/>
        <d v="2019-08-12T00:00:00"/>
        <d v="2017-02-11T00:00:00"/>
        <d v="2023-07-12T00:00:00"/>
        <d v="2022-03-31T00:00:00"/>
        <d v="2015-02-22T00:00:00"/>
        <d v="2023-11-22T00:00:00"/>
        <d v="2016-10-27T00:00:00"/>
        <d v="2017-10-03T00:00:00"/>
        <d v="2018-01-25T00:00:00"/>
        <d v="2015-12-24T00:00:00"/>
        <d v="2018-03-23T00:00:00"/>
        <d v="2021-05-22T00:00:00"/>
        <d v="2021-06-06T00:00:00"/>
        <d v="2016-12-17T00:00:00"/>
        <d v="2021-08-30T00:00:00"/>
        <d v="2015-02-16T00:00:00"/>
        <d v="2023-11-02T00:00:00"/>
        <d v="2015-02-25T00:00:00"/>
        <d v="2021-10-16T00:00:00"/>
        <d v="2022-11-16T00:00:00"/>
        <d v="2022-05-07T00:00:00"/>
        <d v="2016-11-28T00:00:00"/>
        <d v="2024-04-28T00:00:00"/>
        <d v="2022-10-12T00:00:00"/>
        <d v="2015-06-12T00:00:00"/>
        <d v="2016-07-04T00:00:00"/>
        <d v="2019-08-06T00:00:00"/>
        <d v="2015-01-02T00:00:00"/>
        <d v="2017-12-10T00:00:00"/>
        <d v="2024-04-26T00:00:00"/>
        <d v="2018-11-04T00:00:00"/>
        <d v="2024-04-14T00:00:00"/>
        <d v="2024-05-30T00:00:00"/>
        <d v="2015-08-04T00:00:00"/>
        <d v="2021-07-06T00:00:00"/>
        <d v="2019-01-19T00:00:00"/>
        <d v="2019-10-29T00:00:00"/>
        <d v="2017-03-06T00:00:00"/>
        <d v="2017-01-28T00:00:00"/>
        <d v="2015-10-01T00:00:00"/>
        <d v="2020-05-08T00:00:00"/>
        <d v="2024-05-17T00:00:00"/>
        <d v="2018-03-13T00:00:00"/>
        <d v="2022-04-04T00:00:00"/>
        <d v="2015-03-18T00:00:00"/>
        <d v="2023-01-16T00:00:00"/>
        <d v="2017-08-06T00:00:00"/>
        <d v="2021-11-22T00:00:00"/>
        <d v="2015-11-03T00:00:00"/>
        <d v="2023-04-09T00:00:00"/>
        <d v="2015-12-12T00:00:00"/>
        <d v="2021-06-12T00:00:00"/>
        <d v="2017-06-18T00:00:00"/>
        <d v="2019-02-27T00:00:00"/>
        <d v="2023-07-23T00:00:00"/>
        <d v="2017-04-02T00:00:00"/>
        <d v="2021-01-15T00:00:00"/>
        <d v="2021-12-11T00:00:00"/>
        <d v="2016-12-28T00:00:00"/>
        <d v="2016-10-18T00:00:00"/>
        <d v="2018-05-05T00:00:00"/>
        <d v="2024-05-18T00:00:00"/>
        <d v="2016-01-19T00:00:00"/>
        <d v="2015-12-22T00:00:00"/>
        <d v="2021-08-21T00:00:00"/>
        <d v="2015-01-24T00:00:00"/>
        <d v="2022-10-17T00:00:00"/>
        <d v="2015-07-11T00:00:00"/>
        <d v="2015-03-29T00:00:00"/>
        <d v="2016-08-11T00:00:00"/>
        <d v="2020-03-04T00:00:00"/>
        <d v="2020-06-13T00:00:00"/>
        <d v="2022-05-23T00:00:00"/>
        <d v="2015-06-02T00:00:00"/>
        <d v="2018-08-05T00:00:00"/>
        <d v="2018-02-24T00:00:00"/>
        <d v="2019-06-28T00:00:00"/>
        <d v="2016-03-30T00:00:00"/>
        <d v="2023-05-24T00:00:00"/>
        <d v="2015-08-13T00:00:00"/>
        <d v="2020-04-25T00:00:00"/>
        <d v="2019-11-21T00:00:00"/>
        <d v="2016-06-15T00:00:00"/>
        <d v="2019-05-21T00:00:00"/>
        <d v="2018-02-26T00:00:00"/>
        <d v="2017-06-13T00:00:00"/>
        <d v="2022-12-12T00:00:00"/>
        <d v="2020-11-23T00:00:00"/>
        <d v="2022-12-31T00:00:00"/>
        <d v="2018-08-26T00:00:00"/>
        <d v="2020-03-11T00:00:00"/>
        <d v="2017-03-29T00:00:00"/>
        <d v="2018-01-16T00:00:00"/>
        <d v="2019-10-02T00:00:00"/>
        <d v="2016-01-05T00:00:00"/>
        <d v="2019-12-27T00:00:00"/>
        <d v="2024-04-06T00:00:00"/>
        <d v="2016-08-23T00:00:00"/>
        <d v="2017-07-02T00:00:00"/>
        <d v="2022-07-20T00:00:00"/>
        <d v="2017-04-22T00:00:00"/>
        <d v="2023-10-27T00:00:00"/>
        <d v="2019-08-08T00:00:00"/>
        <d v="2016-04-14T00:00:00"/>
        <d v="2015-02-20T00:00:00"/>
        <d v="2022-03-18T00:00:00"/>
        <d v="2023-11-21T00:00:00"/>
        <d v="2021-12-03T00:00:00"/>
        <d v="2017-11-26T00:00:00"/>
        <d v="2018-03-05T00:00:00"/>
        <d v="2022-12-28T00:00:00"/>
        <d v="2016-01-17T00:00:00"/>
        <d v="2018-05-12T00:00:00"/>
        <d v="2023-01-09T00:00:00"/>
        <d v="2016-02-11T00:00:00"/>
        <d v="2019-05-13T00:00:00"/>
        <d v="2018-11-30T00:00:00"/>
        <d v="2018-02-04T00:00:00"/>
        <d v="2018-03-24T00:00:00"/>
        <d v="2016-04-21T00:00:00"/>
        <d v="2017-03-16T00:00:00"/>
        <d v="2017-01-01T00:00:00"/>
        <d v="2020-03-15T00:00:00"/>
        <d v="2020-04-08T00:00:00"/>
        <d v="2019-05-10T00:00:00"/>
        <d v="2019-01-22T00:00:00"/>
        <d v="2020-05-06T00:00:00"/>
        <d v="2019-09-18T00:00:00"/>
        <d v="2023-06-08T00:00:00"/>
        <d v="2015-05-10T00:00:00"/>
        <d v="2019-09-25T00:00:00"/>
        <d v="2017-05-03T00:00:00"/>
        <d v="2023-11-11T00:00:00"/>
        <d v="2017-10-25T00:00:00"/>
        <d v="2021-10-11T00:00:00"/>
        <d v="2018-04-12T00:00:00"/>
        <d v="2017-01-07T00:00:00"/>
        <d v="2021-12-29T00:00:00"/>
        <d v="2015-07-04T00:00:00"/>
        <d v="2018-02-10T00:00:00"/>
        <d v="2024-01-27T00:00:00"/>
        <d v="2015-10-12T00:00:00"/>
        <d v="2020-04-22T00:00:00"/>
        <d v="2018-09-04T00:00:00"/>
        <d v="2020-09-26T00:00:00"/>
        <d v="2021-03-04T00:00:00"/>
        <d v="2019-12-13T00:00:00"/>
        <d v="2015-03-22T00:00:00"/>
        <d v="2015-12-21T00:00:00"/>
        <d v="2024-06-28T00:00:00"/>
        <d v="2020-07-18T00:00:00"/>
        <d v="2021-11-26T00:00:00"/>
        <d v="2021-05-01T00:00:00"/>
        <d v="2017-02-12T00:00:00"/>
        <d v="2016-12-07T00:00:00"/>
        <d v="2022-10-27T00:00:00"/>
        <d v="2017-01-18T00:00:00"/>
        <d v="2015-06-18T00:00:00"/>
        <d v="2016-11-21T00:00:00"/>
        <d v="2018-03-21T00:00:00"/>
        <d v="2021-04-14T00:00:00"/>
        <d v="2017-06-16T00:00:00"/>
        <d v="2019-12-29T00:00:00"/>
        <d v="2018-06-14T00:00:00"/>
        <d v="2017-12-28T00:00:00"/>
        <d v="2017-12-30T00:00:00"/>
        <d v="2020-07-25T00:00:00"/>
        <d v="2018-11-15T00:00:00"/>
        <d v="2019-10-21T00:00:00"/>
        <d v="2023-10-04T00:00:00"/>
        <d v="2018-10-05T00:00:00"/>
        <d v="2023-12-05T00:00:00"/>
        <d v="2017-03-15T00:00:00"/>
        <d v="2020-08-14T00:00:00"/>
        <d v="2024-03-28T00:00:00"/>
        <d v="2019-05-12T00:00:00"/>
        <d v="2017-11-12T00:00:00"/>
        <d v="2021-05-24T00:00:00"/>
        <d v="2023-07-14T00:00:00"/>
        <d v="2016-11-08T00:00:00"/>
        <d v="2019-01-10T00:00:00"/>
        <d v="2018-04-16T00:00:00"/>
        <d v="2023-09-01T00:00:00"/>
        <d v="2021-01-04T00:00:00"/>
        <d v="2023-05-11T00:00:00"/>
        <d v="2017-07-12T00:00:00"/>
        <d v="2019-03-31T00:00:00"/>
        <d v="2024-06-11T00:00:00"/>
        <d v="2021-04-10T00:00:00"/>
        <d v="2021-05-14T00:00:00"/>
        <d v="2022-09-19T00:00:00"/>
        <d v="2020-03-30T00:00:00"/>
        <d v="2016-12-09T00:00:00"/>
        <d v="2017-03-21T00:00:00"/>
        <d v="2020-10-13T00:00:00"/>
        <d v="2019-11-13T00:00:00"/>
        <d v="2023-03-26T00:00:00"/>
        <d v="2015-09-16T00:00:00"/>
        <d v="2022-04-28T00:00:00"/>
        <d v="2015-02-19T00:00:00"/>
        <d v="2015-01-14T00:00:00"/>
        <d v="2021-09-05T00:00:00"/>
        <d v="2020-08-13T00:00:00"/>
        <d v="2018-10-13T00:00:00"/>
        <d v="2022-01-07T00:00:00"/>
        <d v="2018-07-05T00:00:00"/>
        <d v="2020-05-27T00:00:00"/>
        <d v="2018-01-02T00:00:00"/>
        <d v="2016-12-15T00:00:00"/>
        <d v="2016-01-10T00:00:00"/>
        <d v="2019-05-20T00:00:00"/>
        <d v="2023-02-22T00:00:00"/>
        <d v="2018-02-14T00:00:00"/>
        <d v="2018-08-08T00:00:00"/>
        <d v="2021-08-13T00:00:00"/>
        <d v="2021-10-07T00:00:00"/>
        <d v="2024-05-14T00:00:00"/>
        <d v="2021-07-10T00:00:00"/>
        <d v="2023-10-05T00:00:00"/>
        <d v="2017-06-21T00:00:00"/>
        <d v="2020-12-25T00:00:00"/>
        <d v="2017-12-08T00:00:00"/>
        <d v="2022-07-15T00:00:00"/>
        <d v="2019-10-17T00:00:00"/>
        <d v="2018-06-02T00:00:00"/>
        <d v="2020-06-24T00:00:00"/>
        <d v="2022-04-06T00:00:00"/>
        <d v="2022-02-14T00:00:00"/>
        <d v="2019-08-09T00:00:00"/>
        <d v="2023-04-07T00:00:00"/>
        <d v="2016-01-20T00:00:00"/>
        <d v="2018-04-17T00:00:00"/>
        <d v="2017-06-28T00:00:00"/>
        <d v="2020-02-10T00:00:00"/>
        <d v="2020-08-31T00:00:00"/>
        <d v="2020-11-10T00:00:00"/>
        <d v="2018-02-03T00:00:00"/>
        <d v="2017-05-19T00:00:00"/>
        <d v="2020-02-16T00:00:00"/>
        <d v="2015-07-29T00:00:00"/>
        <d v="2019-06-11T00:00:00"/>
        <d v="2023-02-28T00:00:00"/>
        <d v="2019-03-17T00:00:00"/>
        <d v="2015-12-04T00:00:00"/>
        <d v="2020-01-23T00:00:00"/>
        <d v="2024-06-15T00:00:00"/>
        <d v="2022-04-23T00:00:00"/>
        <d v="2018-12-10T00:00:00"/>
        <d v="2019-08-30T00:00:00"/>
        <d v="2017-11-16T00:00:00"/>
        <d v="2019-08-24T00:00:00"/>
        <d v="2020-03-29T00:00:00"/>
        <d v="2016-06-22T00:00:00"/>
        <d v="2019-05-08T00:00:00"/>
        <d v="2024-01-28T00:00:00"/>
        <d v="2023-10-09T00:00:00"/>
        <d v="2019-02-15T00:00:00"/>
        <d v="2018-05-01T00:00:00"/>
        <d v="2020-10-28T00:00:00"/>
        <d v="2019-03-07T00:00:00"/>
        <d v="2024-02-27T00:00:00"/>
        <d v="2023-05-16T00:00:00"/>
        <d v="2021-10-30T00:00:00"/>
        <d v="2015-05-18T00:00:00"/>
        <d v="2016-09-02T00:00:00"/>
        <d v="2020-05-01T00:00:00"/>
        <d v="2022-10-20T00:00:00"/>
        <d v="2016-11-14T00:00:00"/>
        <d v="2021-06-20T00:00:00"/>
        <d v="2016-03-26T00:00:00"/>
        <d v="2015-02-15T00:00:00"/>
        <d v="2023-09-18T00:00:00"/>
        <d v="2018-06-15T00:00:00"/>
        <d v="2015-06-17T00:00:00"/>
        <d v="2020-02-05T00:00:00"/>
        <d v="2022-04-15T00:00:00"/>
        <d v="2024-06-07T00:00:00"/>
        <d v="2024-05-23T00:00:00"/>
        <d v="2021-04-21T00:00:00"/>
        <d v="2019-04-27T00:00:00"/>
        <d v="2015-03-25T00:00:00"/>
        <d v="2018-04-03T00:00:00"/>
        <d v="2019-08-15T00:00:00"/>
        <d v="2023-06-11T00:00:00"/>
        <d v="2015-05-30T00:00:00"/>
        <d v="2017-07-22T00:00:00"/>
        <d v="2022-12-01T00:00:00"/>
        <d v="2017-10-12T00:00:00"/>
        <d v="2017-12-29T00:00:00"/>
        <d v="2020-09-16T00:00:00"/>
        <d v="2017-05-15T00:00:00"/>
        <d v="2015-04-21T00:00:00"/>
        <d v="2019-06-12T00:00:00"/>
        <d v="2022-03-25T00:00:00"/>
        <d v="2019-12-08T00:00:00"/>
        <d v="2022-06-20T00:00:00"/>
        <d v="2017-05-14T00:00:00"/>
        <d v="2015-04-02T00:00:00"/>
        <d v="2019-07-16T00:00:00"/>
        <d v="2020-04-13T00:00:00"/>
        <d v="2023-11-16T00:00:00"/>
        <d v="2016-05-07T00:00:00"/>
        <d v="2021-02-22T00:00:00"/>
        <d v="2016-07-09T00:00:00"/>
        <d v="2017-01-19T00:00:00"/>
        <d v="2023-03-30T00:00:00"/>
        <d v="2022-03-16T00:00:00"/>
        <d v="2018-02-25T00:00:00"/>
        <d v="2023-09-14T00:00:00"/>
        <d v="2015-11-29T00:00:00"/>
        <d v="2015-03-08T00:00:00"/>
        <d v="2023-08-25T00:00:00"/>
        <d v="2020-09-27T00:00:00"/>
        <d v="2020-01-26T00:00:00"/>
        <d v="2020-09-12T00:00:00"/>
        <d v="2020-09-07T00:00:00"/>
        <d v="2019-10-31T00:00:00"/>
        <d v="2018-09-09T00:00:00"/>
        <d v="2017-06-12T00:00:00"/>
        <d v="2020-08-19T00:00:00"/>
        <d v="2023-07-10T00:00:00"/>
        <d v="2022-08-01T00:00:00"/>
        <d v="2021-09-14T00:00:00"/>
        <d v="2024-04-08T00:00:00"/>
        <d v="2019-05-06T00:00:00"/>
        <d v="2020-04-12T00:00:00"/>
        <d v="2017-04-20T00:00:00"/>
        <d v="2019-08-26T00:00:00"/>
        <d v="2017-04-17T00:00:00"/>
        <d v="2018-06-01T00:00:00"/>
        <d v="2022-08-16T00:00:00"/>
        <d v="2016-11-23T00:00:00"/>
        <d v="2022-10-23T00:00:00"/>
        <d v="2020-10-10T00:00:00"/>
        <d v="2022-10-11T00:00:00"/>
        <d v="2021-12-05T00:00:00"/>
        <d v="2020-08-25T00:00:00"/>
        <d v="2023-06-24T00:00:00"/>
        <d v="2019-06-26T00:00:00"/>
        <d v="2015-04-09T00:00:00"/>
        <d v="2024-06-18T00:00:00"/>
        <d v="2018-07-13T00:00:00"/>
        <d v="2023-12-16T00:00:00"/>
        <d v="2018-08-14T00:00:00"/>
        <d v="2015-03-31T00:00:00"/>
        <d v="2022-07-10T00:00:00"/>
        <d v="2022-02-21T00:00:00"/>
        <d v="2021-05-27T00:00:00"/>
        <d v="2016-07-19T00:00:00"/>
        <d v="2016-07-23T00:00:00"/>
        <d v="2024-04-16T00:00:00"/>
        <d v="2016-04-28T00:00:00"/>
        <d v="2022-10-15T00:00:00"/>
        <d v="2015-08-29T00:00:00"/>
        <d v="2022-04-07T00:00:00"/>
        <d v="2021-04-16T00:00:00"/>
        <d v="2019-09-27T00:00:00"/>
        <d v="2022-11-07T00:00:00"/>
        <d v="2023-07-30T00:00:00"/>
        <d v="2021-02-10T00:00:00"/>
        <d v="2022-08-28T00:00:00"/>
        <d v="2023-02-10T00:00:00"/>
        <d v="2019-12-19T00:00:00"/>
        <d v="2019-07-26T00:00:00"/>
        <d v="2017-04-23T00:00:00"/>
        <d v="2017-02-04T00:00:00"/>
        <d v="2024-05-29T00:00:00"/>
        <d v="2023-07-21T00:00:00"/>
        <d v="2015-10-13T00:00:00"/>
        <d v="2019-07-06T00:00:00"/>
        <d v="2016-10-29T00:00:00"/>
        <d v="2020-04-27T00:00:00"/>
        <d v="2021-07-04T00:00:00"/>
        <d v="2021-07-09T00:00:00"/>
        <d v="2016-12-27T00:00:00"/>
        <d v="2023-08-07T00:00:00"/>
        <d v="2020-09-15T00:00:00"/>
        <d v="2022-07-19T00:00:00"/>
        <d v="2021-05-09T00:00:00"/>
        <d v="2024-02-26T00:00:00"/>
        <d v="2021-01-06T00:00:00"/>
        <d v="2016-05-06T00:00:00"/>
        <d v="2021-04-20T00:00:00"/>
        <d v="2022-11-17T00:00:00"/>
        <d v="2018-08-15T00:00:00"/>
        <d v="2023-08-18T00:00:00"/>
        <d v="2017-04-15T00:00:00"/>
        <d v="2023-08-31T00:00:00"/>
        <d v="2024-01-08T00:00:00"/>
        <d v="2017-08-13T00:00:00"/>
        <d v="2020-02-18T00:00:00"/>
        <d v="2020-12-26T00:00:00"/>
        <d v="2024-03-22T00:00:00"/>
        <d v="2021-11-06T00:00:00"/>
        <d v="2016-12-03T00:00:00"/>
        <d v="2019-07-18T00:00:00"/>
        <d v="2021-08-02T00:00:00"/>
        <d v="2018-04-10T00:00:00"/>
        <d v="2016-10-08T00:00:00"/>
        <d v="2022-10-19T00:00:00"/>
        <d v="2021-01-02T00:00:00"/>
        <d v="2022-09-14T00:00:00"/>
        <d v="2022-06-16T00:00:00"/>
        <d v="2022-07-26T00:00:00"/>
        <d v="2017-08-30T00:00:00"/>
        <d v="2018-08-31T00:00:00"/>
        <d v="2018-05-23T00:00:00"/>
        <d v="2022-09-15T00:00:00"/>
        <d v="2021-09-29T00:00:00"/>
        <d v="2022-10-06T00:00:00"/>
        <d v="2015-03-20T00:00:00"/>
        <d v="2016-04-07T00:00:00"/>
        <d v="2018-03-02T00:00:00"/>
        <d v="2019-01-09T00:00:00"/>
        <d v="2023-09-10T00:00:00"/>
        <d v="2021-05-05T00:00:00"/>
        <d v="2021-11-05T00:00:00"/>
        <d v="2020-01-16T00:00:00"/>
        <d v="2019-04-08T00:00:00"/>
        <d v="2021-09-18T00:00:00"/>
        <d v="2017-01-05T00:00:00"/>
        <d v="2015-09-18T00:00:00"/>
        <d v="2018-10-24T00:00:00"/>
        <d v="2024-03-10T00:00:00"/>
        <d v="2019-12-04T00:00:00"/>
        <d v="2017-02-16T00:00:00"/>
        <d v="2015-01-09T00:00:00"/>
        <d v="2017-11-24T00:00:00"/>
        <d v="2018-01-17T00:00:00"/>
        <d v="2021-04-18T00:00:00"/>
        <d v="2020-09-30T00:00:00"/>
        <d v="2023-04-30T00:00:00"/>
        <d v="2023-10-26T00:00:00"/>
        <d v="2017-10-01T00:00:00"/>
        <d v="2024-02-07T00:00:00"/>
        <d v="2015-08-11T00:00:00"/>
        <d v="2023-10-12T00:00:00"/>
        <d v="2022-08-10T00:00:00"/>
        <d v="2020-03-23T00:00:00"/>
        <d v="2023-02-16T00:00:00"/>
        <d v="2016-04-02T00:00:00"/>
        <d v="2020-04-15T00:00:00"/>
        <d v="2020-08-18T00:00:00"/>
        <d v="2015-01-23T00:00:00"/>
        <d v="2019-05-02T00:00:00"/>
        <d v="2022-02-09T00:00:00"/>
        <d v="2018-01-15T00:00:00"/>
        <d v="2022-06-09T00:00:00"/>
        <d v="2017-06-27T00:00:00"/>
        <d v="2022-08-08T00:00:00"/>
        <d v="2016-04-11T00:00:00"/>
        <d v="2018-11-08T00:00:00"/>
        <d v="2020-12-01T00:00:00"/>
        <d v="2021-07-03T00:00:00"/>
        <d v="2023-06-22T00:00:00"/>
        <d v="2023-07-05T00:00:00"/>
        <d v="2015-08-01T00:00:00"/>
        <d v="2019-04-04T00:00:00"/>
        <d v="2022-04-18T00:00:00"/>
        <d v="2017-10-31T00:00:00"/>
        <d v="2022-05-19T00:00:00"/>
        <d v="2022-05-02T00:00:00"/>
        <d v="2020-09-24T00:00:00"/>
        <d v="2015-01-07T00:00:00"/>
        <d v="2020-01-13T00:00:00"/>
        <d v="2015-07-09T00:00:00"/>
        <d v="2016-04-13T00:00:00"/>
        <d v="2021-09-19T00:00:00"/>
        <d v="2016-10-01T00:00:00"/>
        <d v="2019-08-16T00:00:00"/>
        <d v="2022-01-27T00:00:00"/>
        <d v="2015-06-24T00:00:00"/>
        <d v="2020-01-02T00:00:00"/>
        <d v="2015-07-16T00:00:00"/>
        <d v="2015-05-08T00:00:00"/>
        <d v="2020-10-02T00:00:00"/>
        <d v="2022-01-20T00:00:00"/>
        <d v="2021-01-18T00:00:00"/>
        <d v="2015-05-09T00:00:00"/>
        <d v="2020-10-21T00:00:00"/>
        <d v="2022-03-08T00:00:00"/>
        <d v="2020-02-04T00:00:00"/>
        <d v="2016-10-14T00:00:00"/>
        <d v="2016-09-07T00:00:00"/>
        <d v="2020-12-05T00:00:00"/>
        <d v="2016-11-09T00:00:00"/>
        <d v="2021-09-26T00:00:00"/>
        <d v="2021-03-03T00:00:00"/>
        <d v="2016-12-13T00:00:00"/>
        <d v="2018-04-27T00:00:00"/>
        <d v="2024-05-04T00:00:00"/>
        <d v="2020-11-26T00:00:00"/>
        <d v="2018-08-29T00:00:00"/>
        <d v="2023-06-09T00:00:00"/>
        <d v="2022-05-29T00:00:00"/>
        <d v="2020-09-10T00:00:00"/>
        <d v="2021-07-01T00:00:00"/>
        <d v="2017-01-23T00:00:00"/>
        <d v="2022-03-12T00:00:00"/>
        <d v="2022-04-03T00:00:00"/>
        <d v="2020-03-27T00:00:00"/>
        <d v="2022-01-29T00:00:00"/>
        <d v="2018-02-02T00:00:00"/>
        <d v="2015-12-30T00:00:00"/>
        <d v="2019-09-13T00:00:00"/>
        <d v="2021-08-23T00:00:00"/>
        <d v="2022-09-08T00:00:00"/>
        <d v="2016-04-05T00:00:00"/>
        <d v="2023-01-24T00:00:00"/>
        <d v="2021-09-22T00:00:00"/>
        <d v="2019-04-26T00:00:00"/>
        <d v="2016-03-27T00:00:00"/>
        <d v="2023-12-21T00:00:00"/>
        <d v="2020-04-18T00:00:00"/>
        <d v="2019-07-22T00:00:00"/>
        <d v="2019-05-25T00:00:00"/>
        <d v="2015-03-05T00:00:00"/>
        <d v="2021-04-02T00:00:00"/>
        <d v="2015-05-16T00:00:00"/>
        <d v="2016-06-30T00:00:00"/>
        <d v="2024-06-05T00:00:00"/>
        <d v="2015-03-10T00:00:00"/>
        <d v="2017-09-10T00:00:00"/>
        <d v="2022-01-03T00:00:00"/>
        <d v="2020-02-12T00:00:00"/>
        <d v="2015-08-21T00:00:00"/>
        <d v="2024-01-09T00:00:00"/>
        <d v="2016-12-18T00:00:00"/>
        <d v="2019-09-22T00:00:00"/>
        <d v="2017-03-08T00:00:00"/>
        <d v="2022-07-17T00:00:00"/>
        <d v="2017-12-19T00:00:00"/>
        <d v="2018-02-23T00:00:00"/>
        <d v="2018-08-28T00:00:00"/>
        <d v="2024-01-03T00:00:00"/>
        <d v="2021-09-02T00:00:00"/>
        <d v="2019-04-12T00:00:00"/>
        <d v="2022-01-25T00:00:00"/>
        <d v="2022-04-20T00:00:00"/>
        <d v="2022-03-14T00:00:00"/>
        <d v="2017-11-02T00:00:00"/>
        <d v="2018-09-30T00:00:00"/>
        <d v="2020-11-07T00:00:00"/>
        <d v="2022-08-19T00:00:00"/>
        <d v="2020-06-07T00:00:00"/>
        <d v="2023-04-02T00:00:00"/>
        <d v="2018-04-24T00:00:00"/>
        <d v="2024-02-02T00:00:00"/>
        <d v="2022-06-04T00:00:00"/>
        <d v="2022-05-18T00:00:00"/>
        <d v="2018-05-06T00:00:00"/>
        <d v="2022-05-17T00:00:00"/>
        <d v="2019-03-12T00:00:00"/>
        <d v="2017-05-30T00:00:00"/>
        <d v="2019-07-29T00:00:00"/>
        <d v="2021-09-09T00:00:00"/>
        <d v="2016-01-04T00:00:00"/>
        <d v="2017-07-01T00:00:00"/>
        <d v="2020-02-22T00:00:00"/>
        <d v="2019-01-31T00:00:00"/>
        <d v="2017-10-15T00:00:00"/>
        <d v="2021-03-08T00:00:00"/>
        <d v="2021-05-23T00:00:00"/>
        <d v="2024-03-24T00:00:00"/>
        <d v="2022-11-24T00:00:00"/>
        <d v="2017-10-20T00:00:00"/>
        <d v="2021-11-03T00:00:00"/>
        <d v="2022-04-12T00:00:00"/>
        <d v="2015-01-04T00:00:00"/>
        <d v="2016-06-24T00:00:00"/>
        <d v="2023-06-17T00:00:00"/>
        <d v="2017-09-19T00:00:00"/>
        <d v="2019-03-18T00:00:00"/>
        <d v="2018-07-27T00:00:00"/>
        <d v="2016-06-28T00:00:00"/>
        <d v="2022-09-26T00:00:00"/>
        <d v="2018-06-16T00:00:00"/>
        <d v="2015-06-22T00:00:00"/>
        <d v="2018-12-12T00:00:00"/>
        <d v="2018-12-24T00:00:00"/>
        <d v="2022-10-31T00:00:00"/>
        <d v="2023-07-27T00:00:00"/>
        <d v="2017-11-13T00:00:00"/>
        <d v="2020-08-15T00:00:00"/>
        <d v="2023-06-15T00:00:00"/>
        <d v="2015-11-21T00:00:00"/>
        <d v="2022-11-06T00:00:00"/>
        <d v="2020-12-22T00:00:00"/>
        <d v="2024-02-21T00:00:00"/>
        <d v="2019-12-06T00:00:00"/>
        <d v="2023-11-09T00:00:00"/>
        <d v="2019-02-13T00:00:00"/>
        <d v="2022-08-15T00:00:00"/>
        <d v="2017-09-22T00:00:00"/>
        <d v="2022-11-14T00:00:00"/>
        <d v="2018-01-19T00:00:00"/>
        <d v="2020-09-20T00:00:00"/>
        <d v="2021-02-17T00:00:00"/>
        <d v="2016-08-24T00:00:00"/>
        <d v="2016-05-01T00:00:00"/>
        <d v="2018-12-13T00:00:00"/>
        <d v="2023-01-15T00:00:00"/>
        <d v="2020-01-25T00:00:00"/>
        <d v="2020-08-03T00:00:00"/>
        <d v="2019-02-22T00:00:00"/>
        <d v="2018-02-06T00:00:00"/>
        <d v="2022-12-27T00:00:00"/>
        <d v="2019-08-11T00:00:00"/>
        <d v="2016-09-15T00:00:00"/>
        <d v="2017-03-20T00:00:00"/>
        <d v="2016-06-04T00:00:00"/>
        <d v="2017-08-03T00:00:00"/>
        <d v="2019-10-19T00:00:00"/>
        <d v="2015-06-07T00:00:00"/>
        <d v="2019-04-11T00:00:00"/>
        <d v="2019-07-10T00:00:00"/>
        <d v="2024-01-18T00:00:00"/>
        <d v="2020-03-13T00:00:00"/>
        <d v="2023-09-12T00:00:00"/>
        <d v="2018-03-08T00:00:00"/>
        <d v="2015-10-29T00:00:00"/>
        <d v="2016-06-13T00:00:00"/>
        <d v="2019-03-08T00:00:00"/>
        <d v="2018-06-25T00:00:00"/>
        <d v="2021-05-11T00:00:00"/>
        <d v="2022-06-23T00:00:00"/>
        <d v="2016-12-14T00:00:00"/>
        <d v="2015-07-26T00:00:00"/>
        <d v="2021-10-13T00:00:00"/>
        <d v="2020-11-18T00:00:00"/>
        <d v="2019-05-04T00:00:00"/>
        <d v="2019-08-10T00:00:00"/>
        <d v="2021-04-27T00:00:00"/>
        <d v="2021-12-14T00:00:00"/>
        <d v="2016-06-11T00:00:00"/>
        <d v="2019-09-04T00:00:00"/>
        <d v="2019-06-19T00:00:00"/>
        <d v="2015-10-25T00:00:00"/>
        <d v="2021-05-20T00:00:00"/>
        <d v="2019-07-30T00:00:00"/>
        <d v="2016-12-25T00:00:00"/>
        <d v="2017-02-13T00:00:00"/>
        <d v="2018-11-13T00:00:00"/>
        <d v="2019-03-25T00:00:00"/>
        <d v="2021-11-04T00:00:00"/>
        <d v="2022-05-16T00:00:00"/>
        <d v="2024-03-17T00:00:00"/>
        <d v="2016-09-24T00:00:00"/>
        <d v="2021-10-06T00:00:00"/>
        <d v="2021-02-23T00:00:00"/>
        <d v="2017-06-01T00:00:00"/>
        <d v="2023-06-06T00:00:00"/>
        <d v="2023-03-29T00:00:00"/>
        <d v="2020-05-09T00:00:00"/>
        <d v="2021-03-27T00:00:00"/>
        <d v="2020-10-09T00:00:00"/>
        <d v="2022-12-18T00:00:00"/>
        <d v="2020-01-22T00:00:00"/>
        <d v="2021-11-07T00:00:00"/>
        <d v="2017-02-06T00:00:00"/>
        <d v="2019-11-12T00:00:00"/>
        <d v="2018-05-18T00:00:00"/>
        <d v="2016-05-12T00:00:00"/>
        <d v="2017-10-08T00:00:00"/>
        <d v="2020-11-21T00:00:00"/>
        <d v="2015-07-20T00:00:00"/>
        <d v="2024-01-21T00:00:00"/>
        <d v="2017-10-27T00:00:00"/>
        <d v="2021-10-26T00:00:00"/>
        <d v="2020-12-02T00:00:00"/>
        <d v="2023-05-14T00:00:00"/>
        <d v="2017-02-15T00:00:00"/>
        <d v="2023-07-29T00:00:00"/>
        <d v="2021-09-21T00:00:00"/>
        <d v="2015-12-13T00:00:00"/>
        <d v="2016-05-31T00:00:00"/>
        <d v="2015-05-01T00:00:00"/>
        <d v="2015-09-30T00:00:00"/>
        <d v="2018-04-01T00:00:00"/>
        <d v="2018-05-03T00:00:00"/>
        <d v="2015-07-23T00:00:00"/>
        <d v="2022-04-26T00:00:00"/>
        <d v="2022-05-20T00:00:00"/>
        <d v="2020-03-25T00:00:00"/>
        <d v="2019-06-22T00:00:00"/>
        <d v="2024-06-02T00:00:00"/>
        <d v="2023-02-15T00:00:00"/>
        <d v="2023-11-20T00:00:00"/>
        <d v="2023-04-24T00:00:00"/>
        <d v="2022-06-01T00:00:00"/>
        <d v="2017-07-18T00:00:00"/>
        <d v="2015-05-19T00:00:00"/>
        <d v="2018-03-10T00:00:00"/>
        <d v="2023-03-14T00:00:00"/>
        <d v="2021-04-29T00:00:00"/>
        <d v="2015-10-17T00:00:00"/>
        <d v="2017-06-10T00:00:00"/>
        <d v="2018-05-15T00:00:00"/>
        <d v="2016-04-29T00:00:00"/>
        <d v="2017-04-16T00:00:00"/>
        <d v="2020-10-16T00:00:00"/>
        <d v="2020-07-23T00:00:00"/>
        <d v="2024-06-17T00:00:00"/>
        <d v="2021-02-04T00:00:00"/>
        <d v="2020-04-09T00:00:00"/>
        <d v="2021-11-15T00:00:00"/>
        <d v="2021-01-21T00:00:00"/>
        <d v="2019-11-16T00:00:00"/>
        <d v="2022-07-12T00:00:00"/>
        <d v="2019-04-21T00:00:00"/>
        <d v="2018-05-02T00:00:00"/>
        <d v="2023-10-25T00:00:00"/>
        <d v="2022-06-25T00:00:00"/>
        <d v="2016-07-08T00:00:00"/>
        <d v="2018-04-30T00:00:00"/>
        <d v="2021-12-18T00:00:00"/>
        <d v="2022-12-15T00:00:00"/>
        <d v="2015-08-16T00:00:00"/>
        <d v="2020-10-25T00:00:00"/>
        <d v="2017-08-14T00:00:00"/>
        <d v="2018-10-11T00:00:00"/>
        <d v="2015-05-07T00:00:00"/>
        <d v="2019-10-20T00:00:00"/>
        <d v="2021-10-28T00:00:00"/>
        <d v="2023-12-23T00:00:00"/>
        <d v="2016-02-24T00:00:00"/>
        <d v="2021-12-24T00:00:00"/>
        <d v="2017-12-05T00:00:00"/>
        <d v="2021-04-07T00:00:00"/>
        <d v="2021-12-16T00:00:00"/>
        <d v="2016-05-27T00:00:00"/>
        <d v="2021-05-17T00:00:00"/>
        <d v="2024-04-11T00:00:00"/>
        <d v="2015-05-20T00:00:00"/>
        <d v="2019-02-24T00:00:00"/>
        <d v="2020-12-27T00:00:00"/>
        <d v="2016-06-23T00:00:00"/>
        <d v="2015-01-18T00:00:00"/>
        <d v="2015-12-15T00:00:00"/>
        <d v="2022-05-22T00:00:00"/>
        <d v="2019-02-01T00:00:00"/>
        <d v="2017-10-04T00:00:00"/>
        <d v="2022-01-16T00:00:00"/>
        <d v="2019-08-01T00:00:00"/>
        <d v="2019-08-03T00:00:00"/>
        <d v="2020-11-25T00:00:00"/>
        <d v="2021-05-31T00:00:00"/>
        <d v="2018-09-26T00:00:00"/>
        <d v="2020-05-21T00:00:00"/>
        <d v="2016-09-18T00:00:00"/>
        <d v="2023-07-01T00:00:00"/>
        <d v="2023-03-20T00:00:00"/>
        <d v="2023-08-26T00:00:00"/>
        <d v="2018-04-04T00:00:00"/>
        <d v="2015-01-28T00:00:00"/>
        <d v="2018-06-22T00:00:00"/>
        <d v="2023-12-02T00:00:00"/>
        <d v="2018-06-12T00:00:00"/>
        <d v="2020-07-03T00:00:00"/>
        <d v="2017-11-21T00:00:00"/>
        <d v="2022-12-21T00:00:00"/>
        <d v="2016-10-31T00:00:00"/>
        <d v="2022-05-13T00:00:00"/>
        <d v="2021-12-09T00:00:00"/>
        <d v="2018-07-17T00:00:00"/>
        <d v="2016-02-02T00:00:00"/>
        <d v="2020-07-24T00:00:00"/>
        <d v="2015-10-28T00:00:00"/>
        <d v="2015-09-12T00:00:00"/>
        <d v="2017-07-13T00:00:00"/>
        <d v="2015-12-19T00:00:00"/>
        <d v="2021-06-15T00:00:00"/>
        <d v="2023-07-18T00:00:00"/>
        <d v="2017-01-04T00:00:00"/>
        <d v="2024-05-06T00:00:00"/>
        <d v="2021-12-22T00:00:00"/>
        <d v="2023-05-07T00:00:00"/>
        <d v="2021-07-19T00:00:00"/>
        <d v="2021-09-13T00:00:00"/>
        <d v="2023-02-06T00:00:00"/>
        <d v="2015-10-18T00:00:00"/>
        <d v="2020-06-06T00:00:00"/>
        <d v="2017-03-03T00:00:00"/>
        <d v="2020-02-26T00:00:00"/>
        <d v="2015-06-15T00:00:00"/>
        <d v="2023-03-17T00:00:00"/>
        <d v="2018-04-18T00:00:00"/>
        <d v="2018-03-19T00:00:00"/>
        <d v="2015-01-01T00:00:00"/>
        <d v="2023-09-29T00:00:00"/>
        <d v="2015-04-16T00:00:00"/>
        <d v="2019-12-24T00:00:00"/>
        <d v="2023-05-30T00:00:00"/>
        <d v="2020-12-29T00:00:00"/>
        <d v="2019-08-31T00:00:00"/>
        <d v="2023-09-08T00:00:00"/>
        <d v="2015-09-27T00:00:00"/>
        <d v="2022-10-04T00:00:00"/>
        <d v="2020-04-10T00:00:00"/>
        <d v="2019-08-21T00:00:00"/>
        <d v="2021-10-27T00:00:00"/>
        <d v="2020-04-14T00:00:00"/>
        <d v="2022-01-23T00:00:00"/>
        <d v="2021-04-01T00:00:00"/>
        <d v="2019-01-03T00:00:00"/>
        <d v="2016-01-03T00:00:00"/>
        <d v="2020-06-02T00:00:00"/>
        <d v="2017-09-05T00:00:00"/>
        <d v="2016-11-12T00:00:00"/>
        <d v="2021-01-13T00:00:00"/>
        <d v="2018-11-22T00:00:00"/>
        <d v="2015-11-18T00:00:00"/>
        <d v="2018-12-11T00:00:00"/>
        <d v="2015-06-01T00:00:00"/>
        <d v="2021-10-14T00:00:00"/>
        <d v="2018-12-21T00:00:00"/>
        <d v="2015-01-06T00:00:00"/>
        <d v="2018-11-19T00:00:00"/>
        <d v="2021-02-08T00:00:00"/>
        <d v="2023-04-28T00:00:00"/>
        <d v="2015-11-20T00:00:00"/>
        <d v="2023-03-05T00:00:00"/>
        <d v="2024-01-22T00:00:00"/>
        <d v="2017-12-03T00:00:00"/>
        <d v="2023-01-21T00:00:00"/>
        <d v="2023-12-24T00:00:00"/>
        <d v="2019-05-27T00:00:00"/>
        <d v="2022-07-03T00:00:00"/>
        <d v="2019-02-07T00:00:00"/>
        <d v="2017-10-16T00:00:00"/>
        <d v="2021-10-02T00:00:00"/>
        <d v="2022-06-22T00:00:00"/>
        <d v="2016-04-24T00:00:00"/>
        <d v="2019-06-20T00:00:00"/>
        <d v="2015-07-12T00:00:00"/>
        <d v="2022-04-02T00:00:00"/>
        <d v="2020-04-20T00:00:00"/>
        <d v="2015-07-27T00:00:00"/>
        <d v="2021-08-04T00:00:00"/>
        <d v="2024-04-18T00:00:00"/>
        <d v="2023-12-26T00:00:00"/>
        <d v="2015-02-21T00:00:00"/>
        <d v="2018-06-29T00:00:00"/>
        <d v="2018-06-30T00:00:00"/>
        <d v="2016-04-25T00:00:00"/>
        <d v="2015-03-17T00:00:00"/>
        <d v="2021-10-10T00:00:00"/>
        <d v="2022-12-25T00:00:00"/>
        <d v="2016-09-04T00:00:00"/>
        <d v="2016-12-30T00:00:00"/>
        <d v="2015-11-30T00:00:00"/>
        <d v="2022-08-21T00:00:00"/>
        <d v="2017-05-06T00:00:00"/>
        <d v="2021-08-07T00:00:00"/>
        <d v="2019-04-17T00:00:00"/>
        <d v="2019-06-01T00:00:00"/>
        <d v="2023-08-16T00:00:00"/>
        <d v="2023-08-09T00:00:00"/>
        <d v="2023-04-13T00:00:00"/>
        <d v="2023-03-15T00:00:00"/>
        <d v="2015-06-13T00:00:00"/>
        <d v="2017-09-04T00:00:00"/>
        <d v="2020-10-05T00:00:00"/>
        <d v="2024-03-15T00:00:00"/>
        <d v="2021-02-06T00:00:00"/>
        <d v="2021-03-21T00:00:00"/>
        <d v="2019-06-24T00:00:00"/>
        <d v="2022-09-04T00:00:00"/>
        <d v="2023-05-05T00:00:00"/>
        <d v="2015-03-28T00:00:00"/>
        <d v="2022-05-27T00:00:00"/>
        <d v="2021-01-22T00:00:00"/>
        <d v="2016-09-12T00:00:00"/>
        <d v="2016-10-06T00:00:00"/>
        <d v="2022-10-29T00:00:00"/>
        <d v="2018-10-16T00:00:00"/>
        <d v="2018-03-03T00:00:00"/>
        <d v="2022-10-05T00:00:00"/>
        <d v="2019-11-27T00:00:00"/>
        <d v="2021-09-24T00:00:00"/>
        <d v="2017-04-26T00:00:00"/>
        <d v="2017-04-14T00:00:00"/>
        <d v="2017-08-27T00:00:00"/>
        <d v="2023-01-31T00:00:00"/>
        <d v="2020-04-02T00:00:00"/>
        <d v="2015-03-26T00:00:00"/>
        <d v="2020-08-22T00:00:00"/>
        <d v="2020-09-08T00:00:00"/>
        <d v="2015-08-07T00:00:00"/>
        <d v="2023-07-19T00:00:00"/>
        <d v="2019-11-05T00:00:00"/>
        <d v="2020-06-19T00:00:00"/>
        <d v="2021-04-06T00:00:00"/>
        <d v="2023-01-10T00:00:00"/>
        <d v="2016-04-26T00:00:00"/>
        <d v="2022-11-04T00:00:00"/>
        <d v="2021-11-24T00:00:00"/>
        <d v="2016-01-15T00:00:00"/>
        <d v="2022-10-08T00:00:00"/>
        <d v="2022-01-21T00:00:00"/>
        <d v="2018-03-01T00:00:00"/>
        <d v="2016-01-12T00:00:00"/>
        <d v="2017-03-28T00:00:00"/>
        <d v="2022-08-20T00:00:00"/>
        <d v="2016-08-17T00:00:00"/>
        <d v="2024-02-03T00:00:00"/>
        <d v="2019-05-16T00:00:00"/>
        <d v="2016-02-15T00:00:00"/>
        <d v="2016-01-30T00:00:00"/>
        <d v="2021-01-09T00:00:00"/>
        <d v="2021-03-17T00:00:00"/>
        <d v="2018-10-18T00:00:00"/>
        <d v="2018-11-05T00:00:00"/>
        <d v="2017-09-14T00:00:00"/>
        <d v="2017-02-02T00:00:00"/>
        <d v="2016-05-03T00:00:00"/>
        <d v="2016-04-01T00:00:00"/>
        <d v="2020-02-06T00:00:00"/>
        <d v="2022-09-01T00:00:00"/>
        <d v="2022-07-16T00:00:00"/>
        <d v="2015-03-16T00:00:00"/>
        <d v="2018-07-08T00:00:00"/>
        <d v="2022-08-09T00:00:00"/>
        <d v="2015-01-29T00:00:00"/>
        <d v="2018-01-21T00:00:00"/>
        <d v="2022-12-22T00:00:00"/>
        <d v="2018-04-28T00:00:00"/>
        <d v="2023-02-23T00:00:00"/>
        <d v="2022-10-30T00:00:00"/>
        <d v="2023-11-10T00:00:00"/>
        <d v="2020-12-18T00:00:00"/>
        <d v="2022-08-12T00:00:00"/>
        <d v="2016-07-17T00:00:00"/>
        <d v="2015-11-24T00:00:00"/>
        <d v="2019-12-23T00:00:00"/>
        <d v="2023-06-02T00:00:00"/>
        <d v="2018-03-30T00:00:00"/>
        <d v="2019-05-19T00:00:00"/>
        <d v="2023-03-06T00:00:00"/>
        <d v="2017-09-25T00:00:00"/>
        <d v="2021-06-19T00:00:00"/>
        <d v="2018-01-20T00:00:00"/>
        <d v="2024-01-06T00:00:00"/>
        <d v="2019-07-27T00:00:00"/>
        <d v="2017-01-06T00:00:00"/>
        <d v="2017-10-13T00:00:00"/>
        <d v="2023-07-06T00:00:00"/>
        <d v="2021-06-18T00:00:00"/>
        <d v="2019-03-20T00:00:00"/>
        <d v="2016-07-18T00:00:00"/>
        <d v="2023-05-27T00:00:00"/>
        <d v="2019-04-24T00:00:00"/>
        <d v="2023-04-19T00:00:00"/>
        <d v="2015-03-09T00:00:00"/>
        <d v="2020-06-14T00:00:00"/>
        <d v="2024-02-12T00:00:00"/>
        <d v="2020-01-11T00:00:00"/>
        <d v="2017-06-04T00:00:00"/>
        <d v="2019-07-02T00:00:00"/>
        <d v="2015-07-18T00:00:00"/>
        <d v="2018-09-16T00:00:00"/>
        <d v="2024-02-11T00:00:00"/>
        <d v="2017-08-26T00:00:00"/>
        <d v="2015-06-20T00:00:00"/>
        <d v="2019-06-10T00:00:00"/>
        <d v="2024-04-19T00:00:00"/>
        <d v="2015-02-04T00:00:00"/>
        <d v="2015-06-30T00:00:00"/>
        <d v="2023-03-13T00:00:00"/>
        <d v="2020-12-14T00:00:00"/>
        <d v="2015-12-26T00:00:00"/>
        <d v="2022-02-06T00:00:00"/>
        <d v="2019-10-23T00:00:00"/>
        <d v="2017-12-25T00:00:00"/>
        <d v="2021-07-30T00:00:00"/>
        <d v="2015-06-29T00:00:00"/>
        <d v="2016-11-06T00:00:00"/>
        <d v="2023-04-23T00:00:00"/>
        <d v="2017-08-29T00:00:00"/>
        <d v="2022-03-02T00:00:00"/>
        <d v="2015-04-29T00:00:00"/>
        <d v="2016-08-09T00:00:00"/>
        <d v="2019-02-03T00:00:00"/>
        <d v="2022-09-21T00:00:00"/>
        <d v="2023-08-10T00:00:00"/>
        <d v="2020-02-28T00:00:00"/>
        <d v="2022-10-22T00:00:00"/>
        <d v="2019-02-10T00:00:00"/>
        <d v="2017-08-05T00:00:00"/>
        <d v="2016-04-04T00:00:00"/>
        <d v="2022-04-13T00:00:00"/>
        <d v="2024-03-30T00:00:00"/>
        <d v="2017-02-03T00:00:00"/>
        <d v="2021-12-27T00:00:00"/>
        <d v="2023-01-14T00:00:00"/>
        <d v="2015-06-26T00:00:00"/>
        <d v="2018-11-29T00:00:00"/>
        <d v="2024-02-20T00:00:00"/>
        <d v="2020-07-12T00:00:00"/>
        <d v="2022-06-02T00:00:00"/>
        <d v="2024-02-06T00:00:00"/>
        <d v="2018-01-24T00:00:00"/>
        <d v="2021-08-15T00:00:00"/>
        <d v="2016-07-15T00:00:00"/>
        <d v="2018-03-16T00:00:00"/>
        <d v="2023-05-19T00:00:00"/>
        <d v="2021-03-30T00:00:00"/>
        <d v="2018-02-27T00:00:00"/>
        <d v="2018-03-14T00:00:00"/>
        <d v="2016-05-24T00:00:00"/>
        <d v="2021-04-17T00:00:00"/>
        <d v="2019-05-14T00:00:00"/>
        <d v="2018-11-25T00:00:00"/>
        <d v="2020-12-08T00:00:00"/>
        <d v="2018-03-06T00:00:00"/>
        <d v="2024-06-24T00:00:00"/>
        <d v="2018-09-14T00:00:00"/>
        <d v="2021-09-11T00:00:00"/>
        <d v="2023-11-28T00:00:00"/>
        <d v="2022-09-10T00:00:00"/>
        <d v="2016-09-03T00:00:00"/>
        <d v="2016-05-20T00:00:00"/>
        <d v="2021-11-30T00:00:00"/>
        <d v="2020-07-20T00:00:00"/>
        <d v="2015-08-03T00:00:00"/>
        <d v="2019-04-06T00:00:00"/>
        <d v="2017-08-19T00:00:00"/>
        <d v="2019-07-31T00:00:00"/>
        <d v="2016-02-25T00:00:00"/>
        <d v="2024-02-04T00:00:00"/>
        <d v="2019-09-17T00:00:00"/>
        <d v="2021-01-28T00:00:00"/>
        <d v="2015-05-05T00:00:00"/>
        <d v="2020-01-08T00:00:00"/>
        <d v="2022-03-07T00:00:00"/>
        <d v="2016-09-23T00:00:00"/>
        <d v="2019-09-23T00:00:00"/>
        <d v="2016-06-20T00:00:00"/>
        <d v="2018-12-18T00:00:00"/>
        <d v="2023-12-20T00:00:00"/>
        <d v="2019-02-08T00:00:00"/>
        <d v="2019-02-04T00:00:00"/>
        <d v="2017-03-26T00:00:00"/>
        <d v="2015-10-05T00:00:00"/>
        <d v="2023-02-21T00:00:00"/>
        <d v="2022-02-13T00:00:00"/>
        <d v="2019-09-30T00:00:00"/>
        <d v="2020-07-28T00:00:00"/>
        <d v="2018-07-18T00:00:00"/>
        <d v="2015-08-10T00:00:00"/>
        <d v="2021-06-01T00:00:00"/>
        <d v="2015-09-11T00:00:00"/>
        <d v="2019-03-10T00:00:00"/>
        <d v="2016-06-12T00:00:00"/>
        <d v="2018-05-22T00:00:00"/>
        <d v="2018-06-13T00:00:00"/>
        <d v="2021-05-12T00:00:00"/>
        <d v="2017-12-22T00:00:00"/>
        <d v="2022-12-16T00:00:00"/>
        <d v="2017-12-18T00:00:00"/>
        <d v="2019-02-05T00:00:00"/>
        <d v="2017-05-25T00:00:00"/>
        <d v="2022-08-17T00:00:00"/>
        <d v="2021-07-18T00:00:00"/>
        <d v="2018-07-31T00:00:00"/>
        <d v="2020-02-29T00:00:00"/>
        <d v="2016-05-19T00:00:00"/>
        <d v="2022-02-23T00:00:00"/>
        <d v="2023-05-04T00:00:00"/>
        <d v="2017-05-29T00:00:00"/>
        <d v="2019-10-26T00:00:00"/>
        <d v="2021-03-18T00:00:00"/>
        <d v="2017-08-20T00:00:00"/>
        <d v="2018-08-13T00:00:00"/>
        <d v="2023-01-01T00:00:00"/>
        <d v="2017-12-16T00:00:00"/>
        <d v="2022-01-13T00:00:00"/>
        <d v="2022-07-09T00:00:00"/>
        <d v="2021-02-18T00:00:00"/>
        <d v="2022-09-13T00:00:00"/>
        <d v="2015-07-21T00:00:00"/>
        <d v="2023-12-27T00:00:00"/>
        <d v="2017-09-27T00:00:00"/>
        <d v="2024-01-14T00:00:00"/>
        <d v="2016-11-02T00:00:00"/>
        <d v="2019-01-14T00:00:00"/>
        <d v="2019-11-07T00:00:00"/>
        <d v="2020-06-25T00:00:00"/>
        <d v="2017-09-17T00:00:00"/>
        <d v="2017-06-07T00:00:00"/>
        <d v="2024-03-01T00:00:00"/>
        <d v="2022-09-28T00:00:00"/>
        <d v="2022-11-01T00:00:00"/>
        <d v="2020-05-16T00:00:00"/>
        <d v="2017-05-21T00:00:00"/>
        <d v="2022-08-27T00:00:00"/>
        <d v="2016-06-29T00:00:00"/>
        <d v="2017-05-11T00:00:00"/>
        <d v="2021-04-15T00:00:00"/>
        <d v="2018-08-12T00:00:00"/>
        <d v="2024-02-23T00:00:00"/>
        <d v="2019-06-06T00:00:00"/>
        <d v="2019-03-21T00:00:00"/>
        <d v="2021-08-28T00:00:00"/>
        <d v="2017-11-23T00:00:00"/>
        <d v="2019-12-05T00:00:00"/>
        <d v="2022-12-14T00:00:00"/>
        <d v="2016-10-15T00:00:00"/>
        <d v="2020-12-31T00:00:00"/>
        <d v="2016-07-30T00:00:00"/>
        <d v="2016-07-13T00:00:00"/>
        <d v="2017-09-03T00:00:00"/>
        <d v="2021-06-14T00:00:00"/>
        <d v="2022-09-22T00:00:00"/>
        <d v="2015-09-25T00:00:00"/>
        <d v="2023-12-15T00:00:00"/>
        <d v="2018-02-16T00:00:00"/>
        <d v="2017-05-20T00:00:00"/>
        <d v="2020-07-19T00:00:00"/>
        <d v="2021-08-17T00:00:00"/>
        <d v="2015-02-07T00:00:00"/>
        <d v="2022-07-18T00:00:00"/>
        <d v="2024-03-12T00:00:00"/>
        <d v="2015-12-11T00:00:00"/>
        <d v="2018-09-06T00:00:00"/>
        <d v="2022-09-27T00:00:00"/>
        <d v="2018-11-02T00:00:00"/>
        <d v="2019-12-18T00:00:00"/>
        <d v="2018-08-18T00:00:00"/>
        <d v="2021-10-31T00:00:00"/>
        <d v="2017-04-06T00:00:00"/>
        <d v="2021-03-07T00:00:00"/>
        <d v="2017-06-24T00:00:00"/>
        <d v="2015-01-16T00:00:00"/>
        <d v="2024-05-02T00:00:00"/>
        <d v="2017-05-24T00:00:00"/>
        <d v="2022-07-21T00:00:00"/>
        <d v="2017-01-24T00:00:00"/>
        <d v="2023-09-04T00:00:00"/>
        <d v="2022-01-05T00:00:00"/>
        <d v="2023-09-27T00:00:00"/>
        <d v="2016-09-08T00:00:00"/>
        <d v="2016-06-09T00:00:00"/>
        <d v="2020-09-04T00:00:00"/>
        <d v="2019-07-04T00:00:00"/>
        <d v="2018-05-08T00:00:00"/>
        <d v="2023-03-10T00:00:00"/>
        <d v="2015-04-26T00:00:00"/>
        <d v="2024-01-01T00:00:00"/>
        <d v="2019-12-20T00:00:00"/>
        <d v="2015-01-15T00:00:00"/>
        <d v="2019-01-20T00:00:00"/>
        <d v="2023-12-11T00:00:00"/>
        <d v="2018-10-04T00:00:00"/>
        <d v="2018-05-31T00:00:00"/>
        <d v="2015-12-14T00:00:00"/>
        <d v="2023-03-01T00:00:00"/>
        <d v="2015-06-03T00:00:00"/>
        <d v="2020-04-21T00:00:00"/>
        <d v="2015-08-08T00:00:00"/>
        <d v="2022-04-08T00:00:00"/>
        <d v="2019-11-15T00:00:00"/>
        <d v="2023-10-07T00:00:00"/>
        <d v="2019-02-11T00:00:00"/>
        <d v="2016-11-15T00:00:00"/>
        <d v="2020-02-01T00:00:00"/>
        <d v="2019-03-01T00:00:00"/>
        <d v="2015-01-10T00:00:00"/>
        <d v="2024-06-10T00:00:00"/>
        <d v="2019-10-27T00:00:00"/>
        <d v="2017-09-30T00:00:00"/>
        <d v="2022-12-04T00:00:00"/>
        <d v="2017-02-20T00:00:00"/>
        <d v="2024-01-10T00:00:00"/>
        <d v="2020-09-13T00:00:00"/>
        <d v="2022-06-06T00:00:00"/>
        <d v="2019-01-01T00:00:00"/>
        <d v="2022-02-11T00:00:00"/>
        <d v="2019-07-11T00:00:00"/>
        <d v="2023-12-03T00:00:00"/>
        <d v="2019-08-14T00:00:00"/>
        <d v="2018-03-04T00:00:00"/>
        <d v="2021-06-07T00:00:00"/>
        <d v="2020-01-09T00:00:00"/>
        <d v="2018-07-14T00:00:00"/>
        <d v="2020-06-12T00:00:00"/>
        <d v="2022-03-29T00:00:00"/>
        <d v="2016-03-03T00:00:00"/>
        <d v="2020-11-11T00:00:00"/>
        <d v="2021-08-01T00:00:00"/>
        <d v="2022-11-03T00:00:00"/>
        <d v="2023-08-21T00:00:00"/>
        <d v="2021-05-26T00:00:00"/>
        <d v="2023-05-25T00:00:00"/>
        <d v="2021-06-10T00:00:00"/>
        <d v="2024-05-28T00:00:00"/>
        <d v="2021-01-27T00:00:00"/>
        <d v="2018-02-11T00:00:00"/>
        <d v="2021-09-16T00:00:00"/>
        <d v="2015-11-13T00:00:00"/>
        <d v="2020-09-03T00:00:00"/>
        <d v="2015-05-21T00:00:00"/>
        <d v="2021-08-10T00:00:00"/>
        <d v="2023-04-20T00:00:00"/>
        <d v="2021-12-15T00:00:00"/>
        <d v="2015-02-28T00:00:00"/>
        <d v="2021-09-12T00:00:00"/>
        <d v="2022-06-03T00:00:00"/>
        <d v="2017-04-30T00:00:00"/>
        <d v="2016-08-08T00:00:00"/>
        <d v="2024-03-27T00:00:00"/>
        <d v="2016-06-06T00:00:00"/>
        <d v="2017-06-30T00:00:00"/>
        <d v="2017-11-19T00:00:00"/>
        <d v="2019-04-10T00:00:00"/>
        <d v="2016-02-20T00:00:00"/>
        <d v="2016-06-19T00:00:00"/>
        <d v="2016-02-18T00:00:00"/>
        <d v="2021-07-27T00:00:00"/>
        <d v="2022-11-23T00:00:00"/>
        <d v="2015-11-02T00:00:00"/>
        <d v="2018-03-26T00:00:00"/>
        <d v="2021-04-22T00:00:00"/>
        <d v="2018-10-22T00:00:00"/>
        <d v="2015-01-17T00:00:00"/>
        <d v="2015-10-27T00:00:00"/>
        <d v="2017-01-17T00:00:00"/>
        <d v="2022-09-06T00:00:00"/>
        <d v="2019-11-25T00:00:00"/>
        <d v="2017-03-01T00:00:00"/>
        <d v="2021-08-20T00:00:00"/>
        <d v="2020-12-15T00:00:00"/>
        <d v="2022-11-20T00:00:00"/>
        <d v="2018-05-30T00:00:00"/>
        <d v="2024-04-09T00:00:00"/>
        <d v="2022-02-22T00:00:00"/>
        <d v="2016-10-23T00:00:00"/>
        <d v="2018-10-28T00:00:00"/>
        <d v="2023-01-08T00:00:00"/>
        <d v="2020-07-06T00:00:00"/>
        <d v="2015-09-21T00:00:00"/>
        <d v="2020-10-03T00:00:00"/>
        <d v="2023-09-07T00:00:00"/>
        <d v="2017-04-19T00:00:00"/>
        <d v="2018-09-12T00:00:00"/>
        <d v="2020-11-08T00:00:00"/>
        <d v="2022-10-28T00:00:00"/>
        <d v="2018-06-07T00:00:00"/>
        <d v="2023-05-21T00:00:00"/>
        <d v="2021-06-13T00:00:00"/>
        <d v="2019-05-23T00:00:00"/>
        <d v="2015-04-11T00:00:00"/>
        <d v="2023-06-12T00:00:00"/>
        <d v="2018-08-22T00:00:00"/>
        <d v="2020-10-11T00:00:00"/>
        <d v="2017-04-04T00:00:00"/>
        <d v="2024-01-07T00:00:00"/>
        <d v="2024-05-31T00:00:00"/>
        <d v="2021-06-08T00:00:00"/>
        <d v="2019-09-05T00:00:00"/>
        <d v="2015-12-09T00:00:00"/>
        <d v="2016-02-10T00:00:00"/>
        <d v="2018-12-30T00:00:00"/>
        <d v="2018-07-29T00:00:00"/>
        <d v="2020-09-05T00:00:00"/>
        <d v="2018-09-15T00:00:00"/>
        <d v="2020-08-06T00:00:00"/>
        <d v="2019-01-08T00:00:00"/>
        <d v="2020-07-14T00:00:00"/>
        <d v="2016-12-06T00:00:00"/>
        <d v="2019-11-01T00:00:00"/>
        <d v="2018-01-29T00:00:00"/>
        <d v="2020-11-15T00:00:00"/>
        <d v="2020-11-04T00:00:00"/>
        <d v="2023-10-29T00:00:00"/>
        <d v="2019-08-27T00:00:00"/>
        <d v="2016-06-27T00:00:00"/>
        <d v="2018-12-16T00:00:00"/>
        <d v="2017-11-11T00:00:00"/>
        <d v="2017-11-17T00:00:00"/>
        <d v="2015-10-09T00:00:00"/>
        <d v="2023-08-20T00:00:00"/>
        <d v="2020-09-29T00:00:00"/>
        <d v="2021-08-08T00:00:00"/>
        <d v="2015-01-21T00:00:00"/>
        <d v="2023-12-28T00:00:00"/>
        <d v="2024-05-05T00:00:00"/>
        <d v="2017-04-05T00:00:00"/>
        <d v="2020-12-07T00:00:00"/>
        <d v="2019-07-24T00:00:00"/>
        <d v="2020-12-28T00:00:00"/>
        <d v="2024-05-19T00:00:00"/>
        <d v="2015-06-21T00:00:00"/>
        <d v="2015-03-23T00:00:00"/>
        <d v="2024-01-31T00:00:00"/>
        <d v="2018-01-01T00:00:00"/>
        <d v="2015-07-05T00:00:00"/>
        <d v="2018-09-25T00:00:00"/>
        <d v="2021-01-23T00:00:00"/>
        <d v="2021-11-09T00:00:00"/>
        <d v="2020-12-30T00:00:00"/>
        <d v="2017-07-03T00:00:00"/>
        <d v="2021-10-29T00:00:00"/>
        <d v="2015-10-11T00:00:00"/>
        <d v="2018-01-07T00:00:00"/>
        <d v="2022-06-29T00:00:00"/>
        <d v="2022-02-26T00:00:00"/>
        <d v="2015-09-29T00:00:00"/>
        <d v="2020-05-02T00:00:00"/>
        <d v="2021-09-08T00:00:00"/>
        <d v="2020-06-08T00:00:00"/>
        <d v="2024-06-21T00:00:00"/>
        <d v="2021-06-16T00:00:00"/>
        <d v="2020-06-17T00:00:00"/>
        <d v="2018-01-22T00:00:00"/>
        <d v="2018-10-10T00:00:00"/>
        <d v="2019-01-25T00:00:00"/>
        <d v="2021-11-01T00:00:00"/>
        <d v="2020-11-27T00:00:00"/>
        <d v="2015-02-23T00:00:00"/>
        <d v="2015-06-23T00:00:00"/>
        <d v="2017-04-18T00:00:00"/>
        <d v="2019-03-27T00:00:00"/>
        <d v="2022-10-02T00:00:00"/>
        <d v="2020-07-08T00:00:00"/>
        <d v="2020-09-17T00:00:00"/>
        <d v="2021-06-05T00:00:00"/>
        <d v="2018-08-11T00:00:00"/>
        <d v="2020-08-02T00:00:00"/>
        <d v="2022-08-04T00:00:00"/>
        <d v="2023-07-16T00:00:00"/>
        <d v="2016-07-28T00:00:00"/>
        <d v="2019-11-06T00:00:00"/>
        <d v="2015-01-05T00:00:00"/>
        <d v="2021-12-02T00:00:00"/>
        <d v="2017-10-24T00:00:00"/>
        <d v="2022-04-19T00:00:00"/>
        <d v="2015-07-01T00:00:00"/>
        <d v="2021-09-25T00:00:00"/>
        <d v="2023-07-22T00:00:00"/>
        <d v="2016-07-27T00:00:00"/>
        <d v="2018-09-22T00:00:00"/>
        <d v="2020-11-02T00:00:00"/>
        <d v="2018-02-22T00:00:00"/>
        <d v="2015-03-13T00:00:00"/>
        <d v="2017-02-22T00:00:00"/>
        <d v="2018-07-02T00:00:00"/>
        <d v="2016-09-21T00:00:00"/>
        <d v="2017-07-20T00:00:00"/>
        <d v="2023-05-06T00:00:00"/>
        <d v="2020-12-21T00:00:00"/>
        <d v="2021-11-02T00:00:00"/>
        <d v="2016-04-10T00:00:00"/>
        <d v="2022-05-12T00:00:00"/>
        <d v="2018-06-18T00:00:00"/>
        <d v="2020-10-04T00:00:00"/>
        <d v="2019-10-09T00:00:00"/>
        <d v="2023-02-03T00:00:00"/>
        <d v="2023-06-18T00:00:00"/>
        <d v="2023-02-13T00:00:00"/>
        <d v="2021-10-19T00:00:00"/>
        <d v="2020-10-30T00:00:00"/>
        <d v="2020-10-07T00:00:00"/>
        <d v="2024-01-15T00:00:00"/>
        <d v="2016-03-10T00:00:00"/>
        <d v="2021-05-25T00:00:00"/>
        <d v="2017-06-19T00:00:00"/>
        <d v="2019-01-16T00:00:00"/>
        <d v="2021-02-25T00:00:00"/>
        <d v="2021-12-25T00:00:00"/>
        <d v="2023-06-27T00:00:00"/>
        <d v="2018-02-20T00:00:00"/>
        <d v="2020-02-25T00:00:00"/>
        <d v="2016-02-09T00:00:00"/>
        <d v="2015-01-11T00:00:00"/>
        <d v="2019-07-09T00:00:00"/>
        <d v="2017-01-14T00:00:00"/>
        <d v="2024-06-16T00:00:00"/>
        <d v="2022-05-15T00:00:00"/>
        <d v="2022-03-15T00:00:00"/>
        <d v="2022-08-22T00:00:00"/>
        <d v="2016-01-13T00:00:00"/>
        <d v="2020-12-09T00:00:00"/>
        <d v="2023-12-14T00:00:00"/>
        <d v="2023-07-28T00:00:00"/>
        <d v="2020-08-12T00:00:00"/>
        <d v="2018-04-22T00:00:00"/>
        <d v="2024-03-26T00:00:00"/>
        <d v="2024-03-19T00:00:00"/>
        <d v="2018-07-03T00:00:00"/>
        <d v="2019-08-25T00:00:00"/>
        <d v="2021-12-26T00:00:00"/>
        <d v="2016-09-17T00:00:00"/>
        <d v="2017-08-22T00:00:00"/>
        <d v="2023-02-17T00:00:00"/>
        <d v="2016-08-14T00:00:00"/>
        <d v="2017-06-20T00:00:00"/>
        <d v="2022-05-01T00:00:00"/>
        <d v="2016-05-02T00:00:00"/>
        <d v="2022-01-02T00:00:00"/>
        <d v="2020-08-20T00:00:00"/>
        <d v="2021-06-30T00:00:00"/>
        <d v="2016-12-02T00:00:00"/>
        <d v="2024-04-12T00:00:00"/>
        <d v="2015-05-28T00:00:00"/>
        <d v="2022-12-11T00:00:00"/>
        <d v="2023-12-07T00:00:00"/>
        <d v="2018-07-19T00:00:00"/>
        <d v="2023-12-19T00:00:00"/>
        <d v="2023-01-05T00:00:00"/>
        <d v="2022-01-15T00:00:00"/>
        <d v="2022-07-11T00:00:00"/>
        <d v="2021-03-11T00:00:00"/>
        <d v="2020-01-04T00:00:00"/>
        <d v="2017-11-28T00:00:00"/>
        <d v="2022-01-12T00:00:00"/>
        <d v="2019-09-20T00:00:00"/>
        <d v="2018-07-09T00:00:00"/>
        <d v="2017-04-09T00:00:00"/>
        <d v="2021-08-27T00:00:00"/>
        <d v="2024-03-06T00:00:00"/>
        <d v="2022-01-01T00:00:00"/>
        <d v="2024-06-14T00:00:00"/>
        <d v="2020-03-10T00:00:00"/>
        <d v="2021-07-16T00:00:00"/>
        <d v="2015-09-23T00:00:00"/>
        <d v="2020-07-16T00:00:00"/>
        <d v="2021-10-03T00:00:00"/>
        <d v="2015-08-26T00:00:00"/>
        <d v="2021-04-03T00:00:00"/>
        <d v="2020-09-19T00:00:00"/>
        <d v="2016-11-17T00:00:00"/>
        <d v="2019-12-21T00:00:00"/>
        <d v="2020-11-20T00:00:00"/>
        <d v="2015-04-04T00:00:00"/>
        <d v="2016-09-29T00:00:00"/>
        <d v="2020-05-15T00:00:00"/>
        <d v="2016-09-10T00:00:00"/>
        <d v="2017-09-01T00:00:00"/>
        <d v="2019-06-23T00:00:00"/>
        <d v="2022-01-31T00:00:00"/>
        <d v="2021-10-04T00:00:00"/>
        <d v="2015-04-25T00:00:00"/>
        <d v="2022-02-01T00:00:00"/>
        <d v="2015-12-28T00:00:00"/>
        <d v="2021-02-19T00:00:00"/>
        <d v="2016-02-13T00:00:00"/>
        <d v="2023-11-07T00:00:00"/>
        <d v="2020-11-12T00:00:00"/>
        <d v="2022-03-21T00:00:00"/>
        <d v="2019-05-05T00:00:00"/>
        <d v="2022-05-09T00:00:00"/>
        <d v="2023-10-17T00:00:00"/>
        <d v="2016-02-07T00:00:00"/>
        <d v="2020-09-23T00:00:00"/>
        <d v="2023-08-08T00:00:00"/>
        <d v="2022-04-11T00:00:00"/>
        <d v="2020-06-23T00:00:00"/>
        <d v="2019-05-09T00:00:00"/>
        <d v="2017-06-17T00:00:00"/>
        <d v="2021-03-22T00:00:00"/>
        <d v="2017-08-04T00:00:00"/>
        <d v="2017-07-06T00:00:00"/>
        <d v="2018-01-30T00:00:00"/>
        <d v="2020-09-25T00:00:00"/>
        <d v="2022-06-07T00:00:00"/>
        <d v="2019-11-24T00:00:00"/>
        <d v="2021-10-24T00:00:00"/>
        <d v="2017-09-20T00:00:00"/>
        <d v="2023-01-02T00:00:00"/>
        <d v="2018-09-05T00:00:00"/>
        <d v="2021-11-20T00:00:00"/>
        <d v="2019-08-22T00:00:00"/>
        <d v="2023-03-08T00:00:00"/>
        <d v="2022-09-29T00:00:00"/>
        <d v="2015-02-24T00:00:00"/>
        <d v="2023-08-04T00:00:00"/>
        <d v="2016-11-30T00:00:00"/>
        <d v="2018-09-10T00:00:00"/>
        <d v="2022-02-02T00:00:00"/>
        <d v="2024-06-19T00:00:00"/>
        <d v="2023-08-11T00:00:00"/>
        <d v="2020-05-13T00:00:00"/>
        <d v="2023-04-16T00:00:00"/>
        <d v="2018-01-26T00:00:00"/>
        <d v="2015-07-03T00:00:00"/>
        <d v="2018-06-28T00:00:00"/>
        <d v="2019-02-14T00:00:00"/>
        <d v="2017-05-07T00:00:00"/>
        <d v="2016-03-04T00:00:00"/>
        <d v="2015-09-19T00:00:00"/>
        <d v="2018-06-17T00:00:00"/>
        <d v="2015-07-30T00:00:00"/>
        <d v="2022-04-22T00:00:00"/>
        <d v="2022-11-13T00:00:00"/>
        <d v="2016-09-16T00:00:00"/>
        <d v="2023-11-24T00:00:00"/>
        <d v="2019-06-29T00:00:00"/>
        <d v="2021-01-03T00:00:00"/>
        <d v="2023-05-31T00:00:00"/>
        <d v="2024-03-09T00:00:00"/>
        <d v="2021-09-30T00:00:00"/>
        <d v="2021-07-15T00:00:00"/>
        <d v="2022-03-01T00:00:00"/>
        <d v="2019-11-29T00:00:00"/>
        <d v="2021-01-11T00:00:00"/>
        <d v="2016-08-05T00:00:00"/>
        <d v="2023-09-22T00:00:00"/>
        <d v="2022-01-14T00:00:00"/>
        <d v="2019-01-02T00:00:00"/>
        <d v="2019-10-13T00:00:00"/>
        <d v="2024-02-01T00:00:00"/>
        <d v="2015-04-12T00:00:00"/>
        <d v="2017-08-07T00:00:00"/>
        <d v="2023-02-20T00:00:00"/>
        <d v="2024-02-18T00:00:00"/>
        <d v="2016-07-05T00:00:00"/>
        <d v="2021-11-16T00:00:00"/>
        <d v="2020-05-19T00:00:00"/>
        <d v="2017-06-14T00:00:00"/>
        <d v="2018-12-25T00:00:00"/>
        <d v="2021-07-13T00:00:00"/>
        <d v="2020-01-30T00:00:00"/>
        <d v="2022-07-04T00:00:00"/>
        <d v="2023-09-06T00:00:00"/>
        <d v="2023-05-02T00:00:00"/>
        <d v="2015-06-04T00:00:00"/>
        <d v="2021-05-02T00:00:00"/>
        <d v="2024-04-22T00:00:00"/>
        <d v="2021-04-09T00:00:00"/>
        <d v="2019-02-17T00:00:00"/>
        <d v="2016-11-01T00:00:00"/>
        <d v="2017-07-17T00:00:00"/>
        <d v="2023-04-05T00:00:00"/>
        <d v="2015-10-10T00:00:00"/>
        <d v="2022-01-11T00:00:00"/>
        <d v="2017-10-10T00:00:00"/>
        <d v="2019-11-08T00:00:00"/>
        <d v="2023-12-09T00:00:00"/>
        <d v="2020-03-26T00:00:00"/>
        <d v="2018-04-09T00:00:00"/>
        <d v="2017-11-08T00:00:00"/>
        <d v="2016-12-24T00:00:00"/>
        <d v="2023-02-26T00:00:00"/>
        <d v="2021-02-09T00:00:00"/>
        <d v="2022-04-17T00:00:00"/>
        <d v="2016-04-15T00:00:00"/>
        <d v="2019-10-06T00:00:00"/>
        <d v="2019-12-16T00:00:00"/>
        <d v="2022-06-14T00:00:00"/>
        <d v="2015-10-22T00:00:00"/>
        <d v="2024-05-09T00:00:00"/>
        <d v="2018-03-20T00:00:00"/>
        <d v="2023-11-01T00:00:00"/>
        <d v="2023-07-24T00:00:00"/>
        <d v="2024-05-24T00:00:00"/>
        <d v="2022-06-27T00:00:00"/>
        <d v="2020-05-18T00:00:00"/>
        <d v="2019-05-03T00:00:00"/>
        <d v="2015-08-28T00:00:00"/>
        <d v="2020-01-17T00:00:00"/>
        <d v="2016-06-10T00:00:00"/>
        <d v="2023-01-23T00:00:00"/>
        <d v="2018-03-28T00:00:00"/>
        <d v="2015-04-28T00:00:00"/>
        <d v="2021-07-24T00:00:00"/>
        <d v="2022-12-06T00:00:00"/>
        <d v="2016-04-22T00:00:00"/>
        <d v="2023-05-15T00:00:00"/>
        <d v="2019-08-29T00:00:00"/>
        <d v="2019-08-23T00:00:00"/>
        <d v="2019-11-19T00:00:00"/>
        <d v="2015-11-16T00:00:00"/>
        <d v="2018-07-07T00:00:00"/>
        <d v="2017-09-12T00:00:00"/>
        <d v="2015-05-12T00:00:00"/>
        <d v="2024-05-26T00:00:00"/>
        <d v="2016-07-01T00:00:00"/>
        <d v="2021-11-18T00:00:00"/>
        <d v="2021-02-07T00:00:00"/>
        <d v="2015-10-24T00:00:00"/>
        <d v="2023-02-18T00:00:00"/>
        <d v="2019-11-28T00:00:00"/>
        <d v="2017-06-23T00:00:00"/>
        <d v="2019-09-21T00:00:00"/>
        <d v="2020-06-22T00:00:00"/>
        <d v="2020-01-27T00:00:00"/>
        <d v="2015-10-23T00:00:00"/>
        <d v="2018-09-03T00:00:00"/>
        <d v="2016-09-05T00:00:00"/>
        <d v="2019-07-12T00:00:00"/>
        <d v="2018-01-28T00:00:00"/>
        <d v="2016-11-03T00:00:00"/>
        <d v="2015-09-14T00:00:00"/>
        <d v="2020-02-19T00:00:00"/>
        <d v="2019-06-08T00:00:00"/>
        <d v="2019-11-14T00:00:00"/>
        <d v="2024-02-15T00:00:00"/>
        <d v="2020-06-28T00:00:00"/>
        <d v="2021-05-13T00:00:00"/>
        <d v="2023-10-10T00:00:00"/>
        <d v="2023-06-01T00:00:00"/>
        <d v="2021-11-13T00:00:00"/>
        <d v="2022-02-08T00:00:00"/>
        <d v="2018-10-03T00:00:00"/>
        <d v="2018-12-29T00:00:00"/>
        <d v="2021-07-14T00:00:00"/>
        <d v="2023-07-02T00:00:00"/>
        <d v="2022-03-03T00:00:00"/>
        <d v="2019-12-02T00:00:00"/>
        <d v="2019-03-19T00:00:00"/>
        <d v="2017-12-12T00:00:00"/>
        <d v="2021-10-25T00:00:00"/>
        <d v="2015-04-18T00:00:00"/>
        <d v="2021-02-20T00:00:00"/>
        <d v="2018-08-17T00:00:00"/>
        <d v="2017-01-02T00:00:00"/>
        <d v="2018-11-07T00:00:00"/>
        <d v="2023-10-08T00:00:00"/>
        <d v="2018-03-27T00:00:00"/>
        <d v="2021-02-28T00:00:00"/>
        <d v="2017-01-09T00:00:00"/>
        <d v="2018-05-16T00:00:00"/>
        <d v="2020-04-04T00:00:00"/>
        <d v="2015-09-28T00:00:00"/>
        <d v="2017-11-01T00:00:00"/>
        <d v="2019-03-29T00:00:00"/>
        <d v="2016-09-01T00:00:00"/>
        <d v="2022-10-24T00:00:00"/>
        <d v="2021-08-06T00:00:00"/>
        <d v="2020-11-24T00:00:00"/>
        <d v="2021-08-12T00:00:00"/>
        <d v="2018-07-21T00:00:00"/>
        <d v="2015-02-03T00:00:00"/>
        <d v="2018-03-31T00:00:00"/>
        <d v="2015-02-27T00:00:00"/>
        <d v="2018-03-15T00:00:00"/>
        <d v="2019-12-11T00:00:00"/>
        <d v="2016-01-24T00:00:00"/>
        <d v="2020-12-04T00:00:00"/>
        <d v="2015-07-31T00:00:00"/>
        <d v="2023-02-09T00:00:00"/>
        <d v="2017-09-23T00:00:00"/>
        <d v="2015-12-18T00:00:00"/>
        <d v="2017-10-21T00:00:00"/>
        <d v="2017-07-26T00:00:00"/>
        <d v="2020-05-25T00:00:00"/>
        <d v="2019-08-17T00:00:00"/>
        <d v="2016-03-01T00:00:00"/>
        <d v="2023-12-22T00:00:00"/>
        <d v="2016-02-03T00:00:00"/>
        <d v="2019-07-19T00:00:00"/>
        <d v="2022-01-28T00:00:00"/>
        <d v="2018-08-04T00:00:00"/>
        <d v="2015-08-05T00:00:00"/>
        <d v="2024-03-20T00:00:00"/>
        <d v="2021-06-26T00:00:00"/>
        <d v="2017-09-28T00:00:00"/>
        <d v="2017-03-14T00:00:00"/>
        <d v="2017-03-10T00:00:00"/>
        <d v="2017-01-27T00:00:00"/>
        <d v="2019-11-04T00:00:00"/>
        <d v="2022-07-28T00:00:00"/>
        <d v="2018-08-30T00:00:00"/>
        <d v="2016-01-28T00:00:00"/>
        <d v="2019-08-02T00:00:00"/>
        <d v="2016-02-27T00:00:00"/>
        <d v="2017-11-14T00:00:00"/>
        <d v="2018-08-02T00:00:00"/>
        <d v="2023-04-14T00:00:00"/>
        <d v="2016-08-03T00:00:00"/>
        <d v="2018-08-01T00:00:00"/>
        <d v="2016-06-18T00:00:00"/>
        <d v="2015-07-13T00:00:00"/>
        <d v="2019-03-28T00:00:00"/>
        <d v="2022-05-06T00:00:00"/>
        <d v="2015-04-23T00:00:00"/>
        <d v="2021-11-19T00:00:00"/>
        <d v="2015-11-06T00:00:00"/>
        <d v="2018-06-10T00:00:00"/>
        <d v="2017-07-04T00:00:00"/>
        <d v="2022-03-13T00:00:00"/>
        <d v="2019-01-29T00:00:00"/>
        <d v="2017-01-13T00:00:00"/>
        <d v="2019-04-01T00:00:00"/>
        <d v="2016-04-23T00:00:00"/>
        <d v="2023-03-22T00:00:00"/>
        <d v="2018-10-06T00:00:00"/>
        <d v="2023-11-23T00:00:00"/>
        <d v="2020-09-28T00:00:00"/>
        <d v="2017-03-02T00:00:00"/>
        <d v="2023-05-12T00:00:00"/>
        <d v="2015-08-12T00:00:00"/>
        <d v="2018-12-31T00:00:00"/>
        <d v="2022-07-07T00:00:00"/>
        <d v="2022-01-04T00:00:00"/>
        <d v="2024-03-16T00:00:00"/>
        <d v="2018-02-07T00:00:00"/>
        <d v="2021-06-04T00:00:00"/>
        <d v="2020-04-16T00:00:00"/>
        <d v="2022-09-20T00:00:00"/>
        <d v="2024-02-17T00:00:00"/>
        <d v="2017-12-31T00:00:00"/>
        <d v="2020-06-21T00:00:00"/>
        <d v="2019-05-17T00:00:00"/>
        <d v="2023-10-31T00:00:00"/>
        <d v="2021-12-12T00:00:00"/>
        <d v="2019-09-02T00:00:00"/>
        <d v="2016-03-07T00:00:00"/>
        <d v="2017-12-27T00:00:00"/>
        <d v="2017-10-17T00:00:00"/>
        <d v="2019-06-02T00:00:00"/>
        <d v="2023-01-26T00:00:00"/>
        <d v="2022-06-24T00:00:00"/>
        <d v="2021-07-05T00:00:00"/>
        <d v="2022-09-24T00:00:00"/>
        <d v="2023-05-22T00:00:00"/>
        <d v="2020-07-15T00:00:00"/>
        <d v="2016-09-09T00:00:00"/>
        <d v="2018-05-04T00:00:00"/>
        <d v="2018-10-19T00:00:00"/>
        <d v="2020-04-28T00:00:00"/>
        <d v="2015-12-02T00:00:00"/>
        <d v="2016-10-03T00:00:00"/>
        <d v="2022-03-26T00:00:00"/>
        <d v="2019-09-10T00:00:00"/>
        <d v="2023-05-10T00:00:00"/>
        <d v="2017-07-08T00:00:00"/>
        <d v="2018-08-20T00:00:00"/>
        <d v="2022-05-24T00:00:00"/>
        <d v="2017-10-06T00:00:00"/>
        <d v="2022-07-02T00:00:00"/>
        <d v="2019-08-19T00:00:00"/>
        <d v="2023-10-20T00:00:00"/>
        <d v="2016-02-19T00:00:00"/>
        <d v="2019-05-30T00:00:00"/>
        <d v="2021-08-14T00:00:00"/>
        <d v="2019-08-28T00:00:00"/>
        <d v="2016-01-29T00:00:00"/>
        <d v="2022-07-22T00:00:00"/>
        <d v="2015-12-08T00:00:00"/>
        <d v="2022-05-10T00:00:00"/>
        <d v="2022-10-16T00:00:00"/>
        <d v="2015-12-29T00:00:00"/>
        <d v="2015-04-30T00:00:00"/>
        <d v="2015-04-05T00:00:00"/>
        <d v="2020-07-29T00:00:00"/>
        <d v="2015-08-30T00:00:00"/>
        <d v="2023-09-03T00:00:00"/>
        <d v="2021-01-05T00:00:00"/>
        <d v="2024-02-19T00:00:00"/>
        <d v="2022-12-24T00:00:00"/>
        <d v="2017-05-01T00:00:00"/>
        <d v="2023-10-16T00:00:00"/>
        <d v="2023-08-13T00:00:00"/>
        <d v="2023-10-13T00:00:00"/>
        <d v="2019-06-14T00:00:00"/>
        <d v="2016-08-13T00:00:00"/>
        <d v="2022-02-05T00:00:00"/>
        <d v="2019-05-11T00:00:00"/>
        <d v="2016-07-22T00:00:00"/>
        <d v="2022-01-26T00:00:00"/>
        <d v="2017-05-31T00:00:00"/>
        <d v="2016-03-25T00:00:00"/>
        <d v="2018-04-11T00:00:00"/>
        <d v="2019-08-07T00:00:00"/>
        <d v="2020-01-24T00:00:00"/>
        <d v="2022-08-25T00:00:00"/>
        <d v="2021-03-05T00:00:00"/>
        <d v="2017-07-07T00:00:00"/>
        <d v="2018-09-08T00:00:00"/>
        <d v="2017-06-22T00:00:00"/>
        <d v="2021-09-23T00:00:00"/>
        <d v="2016-03-05T00:00:00"/>
        <d v="2019-05-15T00:00:00"/>
        <d v="2016-03-16T00:00:00"/>
        <d v="2016-11-26T00:00:00"/>
        <d v="2018-12-04T00:00:00"/>
        <d v="2023-10-22T00:00:00"/>
        <d v="2017-07-16T00:00:00"/>
        <d v="2018-01-18T00:00:00"/>
        <d v="2020-05-04T00:00:00"/>
        <d v="2019-09-14T00:00:00"/>
        <d v="2022-05-14T00:00:00"/>
        <d v="2022-09-09T00:00:00"/>
        <d v="2023-11-29T00:00:00"/>
        <d v="2024-04-04T00:00:00"/>
        <d v="2021-04-26T00:00:00"/>
        <d v="2023-03-03T00:00:00"/>
        <d v="2015-10-19T00:00:00"/>
        <d v="2015-10-30T00:00:00"/>
        <d v="2016-01-09T00:00:00"/>
        <d v="2022-05-04T00:00:00"/>
        <d v="2022-12-19T00:00:00"/>
        <d v="2022-06-08T00:00:00"/>
        <d v="2015-12-07T00:00:00"/>
        <d v="2015-04-13T00:00:00"/>
        <d v="2015-07-14T00:00:00"/>
        <d v="2015-06-08T00:00:00"/>
        <d v="2024-04-25T00:00:00"/>
        <d v="2016-05-14T00:00:00"/>
        <d v="2024-06-25T00:00:00"/>
        <d v="2023-08-19T00:00:00"/>
        <d v="2017-04-01T00:00:00"/>
        <d v="2017-11-22T00:00:00"/>
        <d v="2023-05-01T00:00:00"/>
        <d v="2016-09-30T00:00:00"/>
        <d v="2015-09-03T00:00:00"/>
        <d v="2017-05-08T00:00:00"/>
        <d v="2017-03-19T00:00:00"/>
        <d v="2015-09-09T00:00:00"/>
        <d v="2018-08-19T00:00:00"/>
        <d v="2015-12-20T00:00:00"/>
        <d v="2023-11-13T00:00:00"/>
        <d v="2016-04-20T00:00:00"/>
        <d v="2016-07-07T00:00:00"/>
        <d v="2022-11-29T00:00:00"/>
        <d v="2018-06-21T00:00:00"/>
        <d v="2018-05-27T00:00:00"/>
        <d v="2020-11-03T00:00:00"/>
        <d v="2018-07-22T00:00:00"/>
        <d v="2022-10-26T00:00:00"/>
        <d v="2017-05-22T00:00:00"/>
        <d v="2019-11-22T00:00:00"/>
        <d v="2020-05-05T00:00:00"/>
        <d v="2019-02-18T00:00:00"/>
        <d v="2017-02-07T00:00:00"/>
        <d v="2015-10-21T00:00:00"/>
        <d v="2021-03-19T00:00:00"/>
        <d v="2015-11-23T00:00:00"/>
        <d v="2020-08-07T00:00:00"/>
        <d v="2019-04-02T00:00:00"/>
        <d v="2018-03-18T00:00:00"/>
        <d v="2016-11-24T00:00:00"/>
        <d v="2017-10-18T00:00:00"/>
        <d v="2016-09-13T00:00:00"/>
        <d v="2018-11-27T00:00:00"/>
        <d v="2018-03-09T00:00:00"/>
        <d v="2021-09-10T00:00:00"/>
        <d v="2022-06-10T00:00:00"/>
        <d v="2017-01-29T00:00:00"/>
        <d v="2017-11-03T00:00:00"/>
        <d v="2018-08-16T00:00:00"/>
        <d v="2018-07-01T00:00:00"/>
        <d v="2020-06-15T00:00:00"/>
        <d v="2023-01-30T00:00:00"/>
        <d v="2015-09-24T00:00:00"/>
        <d v="2022-12-08T00:00:00"/>
        <d v="2022-11-26T00:00:00"/>
        <d v="2015-05-06T00:00:00"/>
        <d v="2019-02-21T00:00:00"/>
        <d v="2022-01-19T00:00:00"/>
        <d v="2023-03-12T00:00:00"/>
        <d v="2018-10-27T00:00:00"/>
        <d v="2019-07-05T00:00:00"/>
        <d v="2019-02-06T00:00:00"/>
        <d v="2023-09-23T00:00:00"/>
        <d v="2020-08-29T00:00:00"/>
        <d v="2016-08-19T00:00:00"/>
        <d v="2022-04-30T00:00:00"/>
        <d v="2019-02-12T00:00:00"/>
        <d v="2015-04-17T00:00:00"/>
        <d v="2015-04-03T00:00:00"/>
        <d v="2015-06-25T00:00:00"/>
        <d v="2015-12-06T00:00:00"/>
        <d v="2018-04-19T00:00:00"/>
        <d v="2022-04-09T00:00:00"/>
        <d v="2024-01-23T00:00:00"/>
        <d v="2023-07-09T00:00:00"/>
        <d v="2015-02-01T00:00:00"/>
        <d v="2019-07-28T00:00:00"/>
        <d v="2017-02-26T00:00:00"/>
        <d v="2020-08-16T00:00:00"/>
        <d v="2023-01-28T00:00:00"/>
        <d v="2016-05-13T00:00:00"/>
        <d v="2018-12-09T00:00:00"/>
        <d v="2022-05-25T00:00:00"/>
        <d v="2016-10-22T00:00:00"/>
        <d v="2017-07-28T00:00:00"/>
        <d v="2016-08-29T00:00:00"/>
        <d v="2016-09-26T00:00:00"/>
        <d v="2021-10-18T00:00:00"/>
        <d v="2015-05-11T00:00:00"/>
        <d v="2015-06-09T00:00:00"/>
        <d v="2016-04-19T00:00:00"/>
        <d v="2016-04-17T00:00:00"/>
        <d v="2016-11-05T00:00:00"/>
        <d v="2023-08-05T00:00:00"/>
        <d v="2022-03-19T00:00:00"/>
        <d v="2020-12-13T00:00:00"/>
        <d v="2023-11-17T00:00:00"/>
        <d v="2019-01-12T00:00:00"/>
        <d v="2020-06-27T00:00:00"/>
        <d v="2021-03-29T00:00:00"/>
        <d v="2023-07-07T00:00:00"/>
        <d v="2020-11-17T00:00:00"/>
        <d v="2017-09-11T00:00:00"/>
        <d v="2015-03-12T00:00:00"/>
        <d v="2015-04-08T00:00:00"/>
        <d v="2020-09-22T00:00:00"/>
        <d v="2017-12-11T00:00:00"/>
        <d v="2018-03-25T00:00:00"/>
        <d v="2020-04-07T00:00:00"/>
        <d v="2021-03-26T00:00:00"/>
        <d v="2023-03-21T00:00:00"/>
        <d v="2022-07-24T00:00:00"/>
        <d v="2019-04-29T00:00:00"/>
        <d v="2016-08-20T00:00:00"/>
        <d v="2022-05-30T00:00:00"/>
        <d v="2023-02-19T00:00:00"/>
        <d v="2017-09-08T00:00:00"/>
        <d v="2021-03-13T00:00:00"/>
        <d v="2015-03-27T00:00:00"/>
        <d v="2018-02-13T00:00:00"/>
        <d v="2022-09-25T00:00:00"/>
        <d v="2016-09-19T00:00:00"/>
        <d v="2023-12-25T00:00:00"/>
        <d v="2021-02-03T00:00:00"/>
        <d v="2018-09-20T00:00:00"/>
        <d v="2015-06-27T00:00:00"/>
        <d v="2022-06-12T00:00:00"/>
        <d v="2018-05-09T00:00:00"/>
        <d v="2019-01-05T00:00:00"/>
        <d v="2017-03-07T00:00:00"/>
        <d v="2018-04-26T00:00:00"/>
        <d v="2023-09-05T00:00:00"/>
        <d v="2020-08-05T00:00:00"/>
        <d v="2015-01-20T00:00:00"/>
        <d v="2016-03-29T00:00:00"/>
        <d v="2018-09-17T00:00:00"/>
        <d v="2016-03-18T00:00:00"/>
        <d v="2018-02-28T00:00:00"/>
        <d v="2024-06-26T00:00:00"/>
        <d v="2015-03-03T00:00:00"/>
        <d v="2019-02-20T00:00:00"/>
        <d v="2017-09-06T00:00:00"/>
        <d v="2017-06-26T00:00:00"/>
        <d v="2022-07-30T00:00:00"/>
        <d v="2017-01-12T00:00:00"/>
        <d v="2015-12-05T00:00:00"/>
        <d v="2022-03-06T00:00:00"/>
        <d v="2016-07-24T00:00:00"/>
        <d v="2015-07-08T00:00:00"/>
        <d v="2015-03-24T00:00:00"/>
        <d v="2024-04-15T00:00:00"/>
        <d v="2019-05-26T00:00:00"/>
        <d v="2017-01-22T00:00:00"/>
        <d v="2020-06-11T00:00:00"/>
        <d v="2023-08-17T00:00:00"/>
        <d v="2017-09-13T00:00:00"/>
        <d v="2019-04-16T00:00:00"/>
        <d v="2017-06-25T00:00:00"/>
        <d v="2016-05-11T00:00:00"/>
        <d v="2019-01-07T00:00:00"/>
        <d v="2015-07-19T00:00:00"/>
        <d v="2017-09-07T00:00:00"/>
        <d v="2017-09-24T00:00:00"/>
        <d v="2017-05-16T00:00:00"/>
        <d v="2021-12-10T00:00:00"/>
        <d v="2020-06-18T00:00:00"/>
        <d v="2015-08-27T00:00:00"/>
        <d v="2018-10-31T00:00:00"/>
        <d v="2016-02-12T00:00:00"/>
        <d v="2016-08-21T00:00:00"/>
        <d v="2024-06-09T00:00:00"/>
        <d v="2018-10-26T00:00:00"/>
        <d v="2019-03-23T00:00:00"/>
        <d v="2022-08-05T00:00:00"/>
        <d v="2020-07-09T00:00:00"/>
        <d v="2015-09-20T00:00:00"/>
        <d v="2020-10-06T00:00:00"/>
        <d v="2018-06-20T00:00:00"/>
        <d v="2021-12-21T00:00:00"/>
        <d v="2023-02-25T00:00:00"/>
        <d v="2017-06-08T00:00:00"/>
        <d v="2020-03-21T00:00:00"/>
        <d v="2023-08-14T00:00:00"/>
        <d v="2019-12-12T00:00:00"/>
        <d v="2017-03-13T00:00:00"/>
        <d v="2022-08-07T00:00:00"/>
        <d v="2018-11-12T00:00:00"/>
        <d v="2015-10-02T00:00:00"/>
        <d v="2015-08-14T00:00:00"/>
        <d v="2019-07-25T00:00:00"/>
        <d v="2022-06-05T00:00:00"/>
        <d v="2015-10-31T00:00:00"/>
        <d v="2023-02-02T00:00:00"/>
        <d v="2022-01-08T00:00:00"/>
        <d v="2019-12-15T00:00:00"/>
        <d v="2024-04-05T00:00:00"/>
        <d v="2022-02-04T00:00:00"/>
        <d v="2019-10-18T00:00:00"/>
        <d v="2022-09-02T00:00:00"/>
        <d v="2021-01-17T00:00:00"/>
        <d v="2022-02-17T00:00:00"/>
        <d v="2020-10-17T00:00:00"/>
        <d v="2018-03-11T00:00:00"/>
        <d v="2020-08-01T00:00:00"/>
        <d v="2018-03-17T00:00:00"/>
        <d v="2015-06-14T00:00:00"/>
        <d v="2021-01-12T00:00:00"/>
        <d v="2022-10-25T00:00:00"/>
        <d v="2016-08-31T00:00:00"/>
        <d v="2017-04-28T00:00:00"/>
        <d v="2022-01-09T00:00:00"/>
        <d v="2020-05-14T00:00:00"/>
        <d v="2021-01-01T00:00:00"/>
        <d v="2016-01-22T00:00:00"/>
        <d v="2022-06-26T00:00:00"/>
        <d v="2018-12-17T00:00:00"/>
        <d v="2019-05-29T00:00:00"/>
        <d v="2018-04-14T00:00:00"/>
        <d v="2019-02-19T00:00:00"/>
        <d v="2018-07-10T00:00:00"/>
        <d v="2019-04-30T00:00:00"/>
        <d v="2020-04-06T00:00:00"/>
        <d v="2023-12-30T00:00:00"/>
        <d v="2016-06-14T00:00:00"/>
        <d v="2019-09-12T00:00:00"/>
        <d v="2018-09-01T00:00:00"/>
        <d v="2018-09-29T00:00:00"/>
        <d v="2019-09-24T00:00:00"/>
        <d v="2020-01-07T00:00:00"/>
        <d v="2019-09-08T00:00:00"/>
        <d v="2021-07-21T00:00:00"/>
        <d v="2023-09-21T00:00:00"/>
        <d v="2016-07-21T00:00:00"/>
        <d v="2020-03-05T00:00:00"/>
        <d v="2023-03-09T00:00:00"/>
        <d v="2015-01-26T00:00:00"/>
        <d v="2018-04-08T00:00:00"/>
        <d v="2022-05-08T00:00:00"/>
        <d v="2015-04-10T00:00:00"/>
        <d v="2017-07-31T00:00:00"/>
        <d v="2024-06-06T00:00:00"/>
        <d v="2015-08-18T00:00:00"/>
        <d v="2018-01-09T00:00:00"/>
        <d v="2023-01-18T00:00:00"/>
        <d v="2019-06-05T00:00:00"/>
        <d v="2015-02-18T00:00:00"/>
        <d v="2017-03-18T00:00:00"/>
        <d v="2016-07-29T00:00:00"/>
        <d v="2020-10-31T00:00:00"/>
        <d v="2022-07-31T00:00:00"/>
        <d v="2020-10-22T00:00:00"/>
        <d v="2018-01-04T00:00:00"/>
        <d v="2016-06-02T00:00:00"/>
        <d v="2023-02-12T00:00:00"/>
        <d v="2021-10-20T00:00:00"/>
        <d v="2021-05-16T00:00:00"/>
        <d v="2017-02-08T00:00:00"/>
        <d v="2017-12-07T00:00:00"/>
        <d v="2023-07-25T00:00:00"/>
        <d v="2021-04-28T00:00:00"/>
        <d v="2024-04-01T00:00:00"/>
        <d v="2022-04-29T00:00:00"/>
        <d v="2016-03-19T00:00:00"/>
        <d v="2018-11-14T00:00:00"/>
        <d v="2023-03-25T00:00:00"/>
        <d v="2020-09-18T00:00:00"/>
        <d v="2023-03-02T00:00:00"/>
        <d v="2015-05-27T00:00:00"/>
        <d v="2015-10-07T00:00:00"/>
        <d v="2017-09-18T00:00:00"/>
        <d v="2015-11-07T00:00:00"/>
        <d v="2024-05-07T00:00:00"/>
        <d v="2020-11-09T00:00:00"/>
        <d v="2018-06-24T00:00:00"/>
        <d v="2020-02-20T00:00:00"/>
        <d v="2021-02-26T00:00:00"/>
        <d v="2023-11-12T00:00:00"/>
        <d v="2020-06-04T00:00:00"/>
        <d v="2016-03-13T00:00:00"/>
        <d v="2020-10-14T00:00:00"/>
        <d v="2019-10-04T00:00:00"/>
        <d v="2023-12-17T00:00:00"/>
        <d v="2019-04-28T00:00:00"/>
        <d v="2022-12-29T00:00:00"/>
        <d v="2020-11-05T00:00:00"/>
        <d v="2017-04-07T00:00:00"/>
        <d v="2023-01-25T00:00:00"/>
        <d v="2019-12-07T00:00:00"/>
        <d v="2016-09-06T00:00:00"/>
        <d v="2019-02-02T00:00:00"/>
        <d v="2020-04-01T00:00:00"/>
        <d v="2020-06-09T00:00:00"/>
        <d v="2020-10-12T00:00:00"/>
        <d v="2023-06-16T00:00:00"/>
        <d v="2024-02-05T00:00:00"/>
        <d v="2022-04-05T00:00:00"/>
        <d v="2017-11-10T00:00:00"/>
        <d v="2016-05-30T00:00:00"/>
        <d v="2024-03-05T00:00:00"/>
        <d v="2017-02-19T00:00:00"/>
        <d v="2020-02-14T00:00:00"/>
        <d v="2023-08-02T00:00:00"/>
        <d v="2020-04-05T00:00:00"/>
        <d v="2020-02-11T00:00:00"/>
        <d v="2023-06-23T00:00:00"/>
        <d v="2016-05-10T00:00:00"/>
        <d v="2022-10-10T00:00:00"/>
        <d v="2020-05-23T00:00:00"/>
        <d v="2016-08-22T00:00:00"/>
        <d v="2016-08-02T00:00:00"/>
        <d v="2020-06-03T00:00:00"/>
        <d v="2019-10-16T00:00:00"/>
        <d v="2022-12-17T00:00:00"/>
        <d v="2020-02-08T00:00:00"/>
        <d v="2023-02-11T00:00:00"/>
        <d v="2020-11-16T00:00:00"/>
        <d v="2024-06-01T00:00:00"/>
        <d v="2022-07-25T00:00:00"/>
        <d v="2019-04-05T00:00:00"/>
        <d v="2022-08-26T00:00:00"/>
        <d v="2023-10-02T00:00:00"/>
        <d v="2021-12-31T00:00:00"/>
        <d v="2017-03-31T00:00:00"/>
        <d v="2023-07-11T00:00:00"/>
        <d v="2022-11-21T00:00:00"/>
        <d v="2015-07-25T00:00:00"/>
        <d v="2022-11-15T00:00:00"/>
        <d v="2022-12-13T00:00:00"/>
        <d v="2018-10-09T00:00:00"/>
        <d v="2021-03-28T00:00:00"/>
        <d v="2020-08-11T00:00:00"/>
        <d v="2016-01-01T00:00:00"/>
        <d v="2016-03-17T00:00:00"/>
        <d v="2020-04-17T00:00:00"/>
        <d v="2017-10-29T00:00:00"/>
        <d v="2024-02-10T00:00:00"/>
        <d v="2016-01-11T00:00:00"/>
        <d v="2023-09-25T00:00:00"/>
        <d v="2020-10-24T00:00:00"/>
        <d v="2022-07-06T00:00:00"/>
        <d v="2022-09-23T00:00:00"/>
        <d v="2019-05-22T00:00:00"/>
        <d v="2022-06-13T00:00:00"/>
        <d v="2023-08-03T00:00:00"/>
        <d v="2017-04-11T00:00:00"/>
        <d v="2015-08-22T00:00:00"/>
        <d v="2024-05-03T00:00:00"/>
        <d v="2016-01-02T00:00:00"/>
        <d v="2021-03-15T00:00:00"/>
        <d v="2024-01-29T00:00:00"/>
        <d v="2018-10-07T00:00:00"/>
        <d v="2021-02-05T00:00:00"/>
        <d v="2022-02-07T00:00:00"/>
        <d v="2022-03-17T00:00:00"/>
        <d v="2023-11-06T00:00:00"/>
        <d v="2018-05-26T00:00:00"/>
        <d v="2023-09-30T00:00:00"/>
        <d v="2024-06-30T00:00:00"/>
        <d v="2018-11-24T00:00:00"/>
        <d v="2015-05-29T00:00:00"/>
        <d v="2017-05-18T00:00:00"/>
        <d v="2023-04-26T00:00:00"/>
        <d v="2017-04-10T00:00:00"/>
        <d v="2016-01-23T00:00:00"/>
        <d v="2016-05-26T00:00:00"/>
        <d v="2023-03-24T00:00:00"/>
        <d v="2021-01-31T00:00:00"/>
        <d v="2022-05-05T00:00:00"/>
        <d v="2019-06-13T00:00:00"/>
        <d v="2019-10-08T00:00:00"/>
        <d v="2022-09-18T00:00:00"/>
        <d v="2019-06-15T00:00:00"/>
        <d v="2015-12-17T00:00:00"/>
        <d v="2018-08-23T00:00:00"/>
        <d v="2022-03-09T00:00:00"/>
        <d v="2023-01-04T00:00:00"/>
        <d v="2020-03-19T00:00:00"/>
        <d v="2019-04-07T00:00:00"/>
        <d v="2024-05-27T00:00:00"/>
        <d v="2021-03-31T00:00:00"/>
        <d v="2020-12-19T00:00:00"/>
        <d v="2018-04-06T00:00:00"/>
        <d v="2016-03-23T00:00:00"/>
        <d v="2023-10-03T00:00:00"/>
        <d v="2020-05-31T00:00:00"/>
        <d v="2017-02-10T00:00:00"/>
        <d v="2021-05-30T00:00:00"/>
        <d v="2015-10-14T00:00:00"/>
        <d v="2018-12-14T00:00:00"/>
        <d v="2018-12-08T00:00:00"/>
        <d v="2020-11-22T00:00:00"/>
        <d v="2019-01-18T00:00:00"/>
        <d v="2015-06-28T00:00:00"/>
        <d v="2021-08-31T00:00:00"/>
        <d v="2022-02-28T00:00:00"/>
        <d v="2020-07-05T00:00:00"/>
        <d v="2018-12-02T00:00:00"/>
        <d v="2017-08-12T00:00:00"/>
        <d v="2022-01-06T00:00:00"/>
        <d v="2018-02-01T00:00:00"/>
        <d v="2016-12-01T00:00:00"/>
        <d v="2017-05-13T00:00:00"/>
        <d v="2015-03-06T00:00:00"/>
        <d v="2017-03-12T00:00:00"/>
        <d v="2021-06-09T00:00:00"/>
        <d v="2018-02-08T00:00:00"/>
        <d v="2023-01-29T00:00:00"/>
        <d v="2019-04-09T00:00:00"/>
        <d v="2024-03-23T00:00:00"/>
        <d v="2017-03-24T00:00:00"/>
        <d v="2023-05-20T00:00:00"/>
        <d v="2021-04-19T00:00:00"/>
        <d v="2022-01-24T00:00:00"/>
        <d v="2024-05-01T00:00:00"/>
        <d v="2020-03-02T00:00:00"/>
        <d v="2018-04-05T00:00:00"/>
        <d v="2018-06-05T00:00:00"/>
        <d v="2021-09-06T00:00:00"/>
        <d v="2016-11-07T00:00:00"/>
        <d v="2020-01-05T00:00:00"/>
        <d v="2015-09-17T00:00:00"/>
        <d v="2022-08-03T00:00:00"/>
        <d v="2022-02-18T00:00:00"/>
        <d v="2017-08-10T00:00:00"/>
        <d v="2017-02-09T00:00:00"/>
        <d v="2015-11-19T00:00:00"/>
        <d v="2021-06-17T00:00:00"/>
        <d v="2017-01-20T00:00:00"/>
        <d v="2018-11-09T00:00:00"/>
        <d v="2020-11-14T00:00:00"/>
        <d v="2015-11-28T00:00:00"/>
        <d v="2022-06-19T00:00:00"/>
        <d v="2018-07-04T00:00:00"/>
        <d v="2022-09-03T00:00:00"/>
        <d v="2018-07-24T00:00:00"/>
        <d v="2019-03-15T00:00:00"/>
        <d v="2023-02-04T00:00:00"/>
        <d v="2016-12-12T00:00:00"/>
        <d v="2023-06-13T00:00:00"/>
        <d v="2023-10-15T00:00:00"/>
        <d v="2021-12-20T00:00:00"/>
        <d v="2015-08-31T00:00:00"/>
        <d v="2019-10-03T00:00:00"/>
        <d v="2017-08-16T00:00:00"/>
        <d v="2021-12-08T00:00:00"/>
        <d v="2018-10-08T00:00:00"/>
        <d v="2023-05-09T00:00:00"/>
        <d v="2018-06-26T00:00:00"/>
        <d v="2023-02-01T00:00:00"/>
        <d v="2017-07-21T00:00:00"/>
        <d v="2023-07-13T00:00:00"/>
        <d v="2024-04-13T00:00:00"/>
        <d v="2024-02-24T00:00:00"/>
        <d v="2019-02-09T00:00:00"/>
        <d v="2016-08-15T00:00:00"/>
        <d v="2016-03-14T00:00:00"/>
        <d v="2017-11-25T00:00:00"/>
        <d v="2015-06-06T00:00:00"/>
        <d v="2016-03-15T00:00:00"/>
        <d v="2018-10-23T00:00:00"/>
        <d v="2016-02-06T00:00:00"/>
        <d v="2020-06-05T00:00:00"/>
        <d v="2023-04-22T00:00:00"/>
        <d v="2024-01-19T00:00:00"/>
        <d v="2017-09-26T00:00:00"/>
        <d v="2020-07-17T00:00:00"/>
        <d v="2015-08-15T00:00:00"/>
        <d v="2022-04-10T00:00:00"/>
        <d v="2018-01-23T00:00:00"/>
        <d v="2020-08-30T00:00:00"/>
        <d v="2015-09-04T00:00:00"/>
        <d v="2017-08-24T00:00:00"/>
        <d v="2023-08-24T00:00:00"/>
        <d v="2017-03-17T00:00:00"/>
        <d v="2015-11-11T00:00:00"/>
        <d v="2021-05-04T00:00:00"/>
        <d v="2022-08-18T00:00:00"/>
        <d v="2020-09-21T00:00:00"/>
        <d v="2018-06-08T00:00:00"/>
        <d v="2018-12-19T00:00:00"/>
        <d v="2015-11-27T00:00:00"/>
        <d v="2017-11-18T00:00:00"/>
        <d v="2018-01-06T00:00:00"/>
        <d v="2022-05-03T00:00:00"/>
        <d v="2024-05-25T00:00:00"/>
        <d v="2016-03-02T00:00:00"/>
        <d v="2021-07-20T00:00:00"/>
        <d v="2015-11-17T00:00:00"/>
        <d v="2023-06-21T00:00:00"/>
        <d v="2019-04-13T00:00:00"/>
        <d v="2024-06-27T00:00:00"/>
        <d v="2024-03-25T00:00:00"/>
        <d v="2017-06-09T00:00:00"/>
        <d v="2023-01-17T00:00:00"/>
        <d v="2018-05-21T00:00:00"/>
        <d v="2016-12-21T00:00:00"/>
        <d v="2023-02-27T00:00:00"/>
        <d v="2016-03-28T00:00:00"/>
        <d v="2019-09-01T00:00:00"/>
        <d v="2016-02-01T00:00:00"/>
        <d v="2016-02-23T00:00:00"/>
        <d v="2016-04-06T00:00:00"/>
        <d v="2021-09-27T00:00:00"/>
        <d v="2017-10-22T00:00:00"/>
        <d v="2022-12-05T00:00:00"/>
        <d v="2021-08-29T00:00:00"/>
        <d v="2022-03-22T00:00:00"/>
        <d v="2020-05-30T00:00:00"/>
        <d v="2021-06-29T00:00:00"/>
        <d v="2016-05-23T00:00:00"/>
        <d v="2015-12-25T00:00:00"/>
        <d v="2020-07-01T00:00:00"/>
        <d v="2018-02-17T00:00:00"/>
        <d v="2019-08-04T00:00:00"/>
        <d v="2023-04-10T00:00:00"/>
        <d v="2016-02-22T00:00:00"/>
        <d v="2015-02-08T00:00:00"/>
        <d v="2022-09-05T00:00:00"/>
        <d v="2024-03-04T00:00:00"/>
        <d v="2016-11-13T00:00:00"/>
        <d v="2020-08-08T00:00:00"/>
        <d v="2023-12-31T00:00:00"/>
        <d v="2015-08-19T00:00:00"/>
        <d v="2024-03-14T00:00:00"/>
        <d v="2016-05-21T00:00:00"/>
        <d v="2016-08-18T00:00:00"/>
        <d v="2023-09-19T00:00:00"/>
        <d v="2022-11-09T00:00:00"/>
        <d v="2017-11-06T00:00:00"/>
        <d v="2024-03-08T00:00:00"/>
        <d v="2019-07-21T00:00:00"/>
        <d v="2021-05-29T00:00:00"/>
        <d v="2018-10-15T00:00:00"/>
        <d v="2023-09-11T00:00:00"/>
        <d v="2018-06-06T00:00:00"/>
        <d v="2021-11-08T00:00:00"/>
        <d v="2017-06-02T00:00:00"/>
        <d v="2020-04-11T00:00:00"/>
        <d v="2022-04-01T00:00:00"/>
        <d v="2023-11-18T00:00:00"/>
        <d v="2017-07-29T00:00:00"/>
        <d v="2015-03-01T00:00:00"/>
        <d v="2023-11-14T00:00:00"/>
        <d v="2018-01-13T00:00:00"/>
        <d v="2024-05-20T00:00:00"/>
        <d v="2016-01-08T00:00:00"/>
        <d v="2022-06-30T00:00:00"/>
        <d v="2022-02-19T00:00:00"/>
        <d v="2016-07-03T00:00:00"/>
        <d v="2015-08-17T00:00:00"/>
        <d v="2024-03-31T00:00:00"/>
        <d v="2023-05-28T00:00:00"/>
        <d v="2021-06-25T00:00:00"/>
        <d v="2015-05-25T00:00:00"/>
        <d v="2021-12-19T00:00:00"/>
        <d v="2023-11-27T00:00:00"/>
        <d v="2021-11-12T00:00:00"/>
        <d v="2023-03-16T00:00:00"/>
        <d v="2018-11-23T00:00:00"/>
        <d v="2022-01-30T00:00:00"/>
        <d v="2019-10-15T00:00:00"/>
        <d v="2016-05-25T00:00:00"/>
        <d v="2016-07-12T00:00:00"/>
        <d v="2020-01-18T00:00:00"/>
        <d v="2021-01-16T00:00:00"/>
        <d v="2020-02-15T00:00:00"/>
        <d v="2019-12-09T00:00:00"/>
        <d v="2015-12-03T00:00:00"/>
        <d v="2023-01-11T00:00:00"/>
        <d v="2015-11-10T00:00:00"/>
        <d v="2022-09-11T00:00:00"/>
        <d v="2022-10-14T00:00:00"/>
        <d v="2019-02-16T00:00:00"/>
        <d v="2020-10-19T00:00:00"/>
        <d v="2022-12-07T00:00:00"/>
        <d v="2018-11-06T00:00:00"/>
        <d v="2018-06-27T00:00:00"/>
        <d v="2022-12-26T00:00:00"/>
        <d v="2016-12-29T00:00:00"/>
        <d v="2021-01-08T00:00:00"/>
        <d v="2016-06-16T00:00:00"/>
        <d v="2018-05-17T00:00:00"/>
        <d v="2018-12-07T00:00:00"/>
        <d v="2015-11-22T00:00:00"/>
        <d v="2021-02-27T00:00:00"/>
        <d v="2018-12-05T00:00:00"/>
        <d v="2023-01-03T00:00:00"/>
        <d v="2016-07-10T00:00:00"/>
        <d v="2019-12-26T00:00:00"/>
        <d v="2017-12-21T00:00:00"/>
        <d v="2022-04-16T00:00:00"/>
        <d v="2018-10-01T00:00:00"/>
        <d v="2021-08-03T00:00:00"/>
        <d v="2017-02-18T00:00:00"/>
        <d v="2020-03-22T00:00:00"/>
        <d v="2020-05-20T00:00:00"/>
        <d v="2022-08-31T00:00:00"/>
        <d v="2015-10-15T00:00:00"/>
        <d v="2021-02-21T00:00:00"/>
        <d v="2018-06-09T00:00:00"/>
        <d v="2018-07-16T00:00:00"/>
        <d v="2016-12-16T00:00:00"/>
        <d v="2017-05-23T00:00:00"/>
        <d v="2023-03-23T00:00:00"/>
        <d v="2020-08-28T00:00:00"/>
        <d v="2018-12-26T00:00:00"/>
        <d v="2018-12-01T00:00:00"/>
        <d v="2021-06-22T00:00:00"/>
        <d v="2018-05-28T00:00:00"/>
        <d v="2022-08-06T00:00:00"/>
        <d v="2023-11-25T00:00:00"/>
        <d v="2020-10-26T00:00:00"/>
        <d v="2023-03-19T00:00:00"/>
        <d v="2016-10-05T00:00:00"/>
        <d v="2023-04-01T00:00:00"/>
        <d v="2015-12-27T00:00:00"/>
        <d v="2023-08-12T00:00:00"/>
        <d v="2022-12-09T00:00:00"/>
        <d v="2016-05-05T00:00:00"/>
        <d v="2021-09-15T00:00:00"/>
        <d v="2018-10-29T00:00:00"/>
        <d v="2021-12-06T00:00:00"/>
        <d v="2024-01-05T00:00:00"/>
        <d v="2024-06-03T00:00:00"/>
        <d v="2019-09-06T00:00:00"/>
        <d v="2016-09-14T00:00:00"/>
        <d v="2016-11-29T00:00:00"/>
        <d v="2023-05-13T00:00:00"/>
        <d v="2022-03-28T00:00:00"/>
        <d v="2022-05-31T00:00:00"/>
        <d v="2021-04-08T00:00:00"/>
        <d v="2024-01-11T00:00:00"/>
        <d v="2024-01-02T00:00:00"/>
        <d v="2019-06-25T00:00:00"/>
        <d v="2017-01-15T00:00:00"/>
        <d v="2017-12-09T00:00:00"/>
        <d v="2021-10-22T00:00:00"/>
        <d v="2022-02-12T00:00:00"/>
        <d v="2019-11-20T00:00:00"/>
        <d v="2021-11-17T00:00:00"/>
        <d v="2021-11-25T00:00:00"/>
        <d v="2017-05-27T00:00:00"/>
        <d v="2023-03-11T00:00:00"/>
        <d v="2023-12-12T00:00:00"/>
        <d v="2023-08-01T00:00:00"/>
        <d v="2023-01-20T00:00:00"/>
        <d v="2021-05-21T00:00:00"/>
        <d v="2022-12-23T00:00:00"/>
        <d v="2019-07-13T00:00:00"/>
        <d v="2024-05-11T00:00:00"/>
        <d v="2021-08-25T00:00:00"/>
        <d v="2022-08-23T00:00:00"/>
        <d v="2024-04-30T00:00:00"/>
        <d v="2019-08-05T00:00:00"/>
        <d v="2021-03-09T00:00:00"/>
        <d v="2020-04-29T00:00:00"/>
        <d v="2020-05-10T00:00:00"/>
        <d v="2022-01-18T00:00:00"/>
        <d v="2016-10-11T00:00:00"/>
        <d v="2020-02-17T00:00:00"/>
        <d v="2018-12-27T00:00:00"/>
        <d v="2021-05-06T00:00:00"/>
        <d v="2016-09-27T00:00:00"/>
        <d v="2018-06-04T00:00:00"/>
        <d v="2016-11-16T00:00:00"/>
        <d v="2018-11-17T00:00:00"/>
        <d v="2018-09-24T00:00:00"/>
        <d v="2021-09-20T00:00:00"/>
        <d v="2022-09-30T00:00:00"/>
        <d v="2023-10-19T00:00:00"/>
        <d v="2020-02-03T00:00:00"/>
        <d v="2017-11-30T00:00:00"/>
        <d v="2020-01-01T00:00:00"/>
        <d v="2019-02-25T00:00:00"/>
        <d v="2015-10-08T00:00:00"/>
        <d v="2018-02-09T00:00:00"/>
        <d v="2022-03-23T00:00:00"/>
        <d v="2019-12-28T00:00:00"/>
        <d v="2019-04-03T00:00:00"/>
        <d v="2021-07-12T00:00:00"/>
        <d v="2017-12-24T00:00:00"/>
        <d v="2015-08-09T00:00:00"/>
        <d v="2017-05-12T00:00:00"/>
        <d v="2015-07-28T00:00:00"/>
      </sharedItems>
    </cacheField>
    <cacheField name="Exit_Date" numFmtId="0">
      <sharedItems containsNonDate="0" containsDate="1" containsString="0" containsBlank="1" minDate="2016-01-24T00:00:00" maxDate="2025-11-16T00:00:00" count="1053">
        <m/>
        <d v="2021-02-27T00:00:00"/>
        <d v="2022-09-19T00:00:00"/>
        <d v="2022-05-23T00:00:00"/>
        <d v="2025-01-01T00:00:00"/>
        <d v="2018-08-09T00:00:00"/>
        <d v="2016-12-13T00:00:00"/>
        <d v="2024-08-20T00:00:00"/>
        <d v="2024-12-21T00:00:00"/>
        <d v="2024-04-26T00:00:00"/>
        <d v="2022-03-25T00:00:00"/>
        <d v="2024-03-15T00:00:00"/>
        <d v="2022-01-25T00:00:00"/>
        <d v="2019-08-31T00:00:00"/>
        <d v="2023-08-13T00:00:00"/>
        <d v="2021-11-02T00:00:00"/>
        <d v="2020-08-11T00:00:00"/>
        <d v="2019-11-13T00:00:00"/>
        <d v="2023-01-01T00:00:00"/>
        <d v="2024-05-28T00:00:00"/>
        <d v="2024-11-30T00:00:00"/>
        <d v="2025-01-05T00:00:00"/>
        <d v="2024-10-11T00:00:00"/>
        <d v="2020-11-19T00:00:00"/>
        <d v="2019-11-11T00:00:00"/>
        <d v="2017-03-04T00:00:00"/>
        <d v="2025-06-04T00:00:00"/>
        <d v="2021-07-03T00:00:00"/>
        <d v="2017-12-29T00:00:00"/>
        <d v="2023-05-14T00:00:00"/>
        <d v="2022-04-16T00:00:00"/>
        <d v="2022-05-15T00:00:00"/>
        <d v="2019-06-08T00:00:00"/>
        <d v="2021-01-10T00:00:00"/>
        <d v="2024-05-30T00:00:00"/>
        <d v="2019-01-23T00:00:00"/>
        <d v="2024-09-03T00:00:00"/>
        <d v="2020-10-03T00:00:00"/>
        <d v="2024-02-20T00:00:00"/>
        <d v="2023-01-22T00:00:00"/>
        <d v="2018-06-20T00:00:00"/>
        <d v="2020-12-25T00:00:00"/>
        <d v="2025-09-24T00:00:00"/>
        <d v="2023-06-02T00:00:00"/>
        <d v="2022-07-07T00:00:00"/>
        <d v="2022-05-27T00:00:00"/>
        <d v="2023-05-12T00:00:00"/>
        <d v="2020-12-13T00:00:00"/>
        <d v="2016-05-15T00:00:00"/>
        <d v="2021-09-28T00:00:00"/>
        <d v="2019-02-04T00:00:00"/>
        <d v="2019-01-31T00:00:00"/>
        <d v="2019-04-13T00:00:00"/>
        <d v="2021-01-09T00:00:00"/>
        <d v="2025-08-12T00:00:00"/>
        <d v="2021-10-13T00:00:00"/>
        <d v="2020-01-29T00:00:00"/>
        <d v="2020-02-15T00:00:00"/>
        <d v="2024-05-10T00:00:00"/>
        <d v="2021-08-05T00:00:00"/>
        <d v="2023-03-15T00:00:00"/>
        <d v="2024-07-16T00:00:00"/>
        <d v="2019-08-25T00:00:00"/>
        <d v="2025-02-21T00:00:00"/>
        <d v="2020-07-20T00:00:00"/>
        <d v="2019-10-25T00:00:00"/>
        <d v="2023-01-07T00:00:00"/>
        <d v="2020-09-28T00:00:00"/>
        <d v="2019-10-21T00:00:00"/>
        <d v="2022-07-14T00:00:00"/>
        <d v="2019-06-06T00:00:00"/>
        <d v="2025-07-31T00:00:00"/>
        <d v="2023-06-09T00:00:00"/>
        <d v="2020-06-24T00:00:00"/>
        <d v="2024-05-14T00:00:00"/>
        <d v="2019-03-21T00:00:00"/>
        <d v="2020-11-28T00:00:00"/>
        <d v="2025-06-03T00:00:00"/>
        <d v="2021-10-01T00:00:00"/>
        <d v="2019-04-12T00:00:00"/>
        <d v="2025-09-08T00:00:00"/>
        <d v="2017-01-25T00:00:00"/>
        <d v="2022-01-27T00:00:00"/>
        <d v="2022-10-08T00:00:00"/>
        <d v="2023-10-24T00:00:00"/>
        <d v="2025-01-26T00:00:00"/>
        <d v="2018-06-10T00:00:00"/>
        <d v="2023-11-11T00:00:00"/>
        <d v="2016-06-14T00:00:00"/>
        <d v="2019-10-10T00:00:00"/>
        <d v="2021-08-06T00:00:00"/>
        <d v="2025-08-21T00:00:00"/>
        <d v="2018-09-09T00:00:00"/>
        <d v="2023-12-09T00:00:00"/>
        <d v="2024-01-23T00:00:00"/>
        <d v="2022-03-29T00:00:00"/>
        <d v="2020-06-02T00:00:00"/>
        <d v="2022-02-12T00:00:00"/>
        <d v="2020-11-25T00:00:00"/>
        <d v="2018-05-01T00:00:00"/>
        <d v="2022-01-14T00:00:00"/>
        <d v="2017-04-29T00:00:00"/>
        <d v="2022-08-14T00:00:00"/>
        <d v="2025-07-12T00:00:00"/>
        <d v="2024-11-07T00:00:00"/>
        <d v="2023-12-27T00:00:00"/>
        <d v="2025-05-22T00:00:00"/>
        <d v="2024-04-11T00:00:00"/>
        <d v="2024-07-24T00:00:00"/>
        <d v="2021-02-20T00:00:00"/>
        <d v="2023-12-18T00:00:00"/>
        <d v="2025-09-29T00:00:00"/>
        <d v="2021-08-19T00:00:00"/>
        <d v="2019-06-14T00:00:00"/>
        <d v="2025-07-05T00:00:00"/>
        <d v="2021-05-17T00:00:00"/>
        <d v="2025-10-10T00:00:00"/>
        <d v="2020-10-02T00:00:00"/>
        <d v="2023-08-16T00:00:00"/>
        <d v="2023-10-15T00:00:00"/>
        <d v="2024-08-08T00:00:00"/>
        <d v="2022-11-18T00:00:00"/>
        <d v="2023-12-13T00:00:00"/>
        <d v="2025-02-16T00:00:00"/>
        <d v="2016-11-27T00:00:00"/>
        <d v="2022-06-16T00:00:00"/>
        <d v="2021-12-13T00:00:00"/>
        <d v="2024-09-14T00:00:00"/>
        <d v="2021-04-23T00:00:00"/>
        <d v="2023-04-14T00:00:00"/>
        <d v="2024-11-01T00:00:00"/>
        <d v="2019-05-10T00:00:00"/>
        <d v="2023-11-20T00:00:00"/>
        <d v="2020-06-23T00:00:00"/>
        <d v="2022-04-25T00:00:00"/>
        <d v="2018-08-24T00:00:00"/>
        <d v="2025-05-28T00:00:00"/>
        <d v="2022-04-10T00:00:00"/>
        <d v="2022-03-07T00:00:00"/>
        <d v="2024-01-24T00:00:00"/>
        <d v="2022-08-04T00:00:00"/>
        <d v="2019-03-27T00:00:00"/>
        <d v="2021-09-19T00:00:00"/>
        <d v="2019-10-01T00:00:00"/>
        <d v="2019-08-21T00:00:00"/>
        <d v="2025-07-02T00:00:00"/>
        <d v="2022-09-28T00:00:00"/>
        <d v="2019-11-17T00:00:00"/>
        <d v="2024-03-31T00:00:00"/>
        <d v="2025-07-22T00:00:00"/>
        <d v="2025-07-14T00:00:00"/>
        <d v="2020-12-14T00:00:00"/>
        <d v="2021-09-09T00:00:00"/>
        <d v="2018-06-01T00:00:00"/>
        <d v="2025-08-19T00:00:00"/>
        <d v="2023-12-22T00:00:00"/>
        <d v="2024-08-07T00:00:00"/>
        <d v="2017-11-30T00:00:00"/>
        <d v="2019-09-19T00:00:00"/>
        <d v="2025-11-09T00:00:00"/>
        <d v="2024-06-02T00:00:00"/>
        <d v="2020-07-19T00:00:00"/>
        <d v="2023-04-08T00:00:00"/>
        <d v="2025-05-01T00:00:00"/>
        <d v="2023-08-24T00:00:00"/>
        <d v="2023-08-25T00:00:00"/>
        <d v="2019-04-26T00:00:00"/>
        <d v="2022-01-22T00:00:00"/>
        <d v="2021-09-26T00:00:00"/>
        <d v="2018-08-28T00:00:00"/>
        <d v="2024-09-10T00:00:00"/>
        <d v="2016-12-21T00:00:00"/>
        <d v="2020-08-19T00:00:00"/>
        <d v="2024-01-21T00:00:00"/>
        <d v="2022-04-28T00:00:00"/>
        <d v="2024-03-23T00:00:00"/>
        <d v="2021-08-22T00:00:00"/>
        <d v="2025-10-31T00:00:00"/>
        <d v="2019-11-21T00:00:00"/>
        <d v="2018-01-07T00:00:00"/>
        <d v="2024-04-13T00:00:00"/>
        <d v="2017-11-21T00:00:00"/>
        <d v="2021-12-07T00:00:00"/>
        <d v="2023-02-08T00:00:00"/>
        <d v="2025-05-15T00:00:00"/>
        <d v="2018-04-30T00:00:00"/>
        <d v="2023-12-17T00:00:00"/>
        <d v="2023-01-06T00:00:00"/>
        <d v="2019-06-17T00:00:00"/>
        <d v="2024-02-02T00:00:00"/>
        <d v="2020-10-28T00:00:00"/>
        <d v="2018-07-29T00:00:00"/>
        <d v="2025-08-13T00:00:00"/>
        <d v="2022-12-09T00:00:00"/>
        <d v="2019-06-24T00:00:00"/>
        <d v="2024-07-22T00:00:00"/>
        <d v="2022-04-13T00:00:00"/>
        <d v="2024-10-10T00:00:00"/>
        <d v="2023-06-20T00:00:00"/>
        <d v="2021-03-30T00:00:00"/>
        <d v="2023-12-11T00:00:00"/>
        <d v="2025-04-13T00:00:00"/>
        <d v="2023-04-27T00:00:00"/>
        <d v="2021-01-15T00:00:00"/>
        <d v="2018-11-29T00:00:00"/>
        <d v="2018-09-06T00:00:00"/>
        <d v="2021-09-24T00:00:00"/>
        <d v="2018-04-10T00:00:00"/>
        <d v="2018-09-05T00:00:00"/>
        <d v="2021-11-30T00:00:00"/>
        <d v="2023-12-05T00:00:00"/>
        <d v="2024-04-07T00:00:00"/>
        <d v="2024-06-18T00:00:00"/>
        <d v="2024-06-09T00:00:00"/>
        <d v="2022-12-02T00:00:00"/>
        <d v="2024-11-26T00:00:00"/>
        <d v="2019-04-22T00:00:00"/>
        <d v="2021-01-25T00:00:00"/>
        <d v="2021-12-26T00:00:00"/>
        <d v="2025-08-16T00:00:00"/>
        <d v="2019-12-07T00:00:00"/>
        <d v="2023-06-10T00:00:00"/>
        <d v="2021-06-29T00:00:00"/>
        <d v="2022-01-02T00:00:00"/>
        <d v="2024-03-10T00:00:00"/>
        <d v="2025-07-17T00:00:00"/>
        <d v="2019-05-18T00:00:00"/>
        <d v="2025-07-24T00:00:00"/>
        <d v="2022-01-05T00:00:00"/>
        <d v="2019-12-30T00:00:00"/>
        <d v="2019-03-03T00:00:00"/>
        <d v="2023-01-28T00:00:00"/>
        <d v="2019-06-09T00:00:00"/>
        <d v="2018-09-24T00:00:00"/>
        <d v="2025-09-27T00:00:00"/>
        <d v="2020-01-20T00:00:00"/>
        <d v="2025-04-02T00:00:00"/>
        <d v="2024-11-27T00:00:00"/>
        <d v="2020-07-09T00:00:00"/>
        <d v="2022-04-18T00:00:00"/>
        <d v="2021-01-05T00:00:00"/>
        <d v="2024-06-21T00:00:00"/>
        <d v="2020-07-01T00:00:00"/>
        <d v="2021-04-30T00:00:00"/>
        <d v="2022-03-28T00:00:00"/>
        <d v="2025-08-06T00:00:00"/>
        <d v="2020-10-04T00:00:00"/>
        <d v="2018-04-11T00:00:00"/>
        <d v="2023-02-09T00:00:00"/>
        <d v="2021-06-23T00:00:00"/>
        <d v="2023-05-16T00:00:00"/>
        <d v="2018-10-08T00:00:00"/>
        <d v="2021-11-18T00:00:00"/>
        <d v="2019-11-23T00:00:00"/>
        <d v="2019-05-28T00:00:00"/>
        <d v="2020-11-03T00:00:00"/>
        <d v="2020-05-18T00:00:00"/>
        <d v="2025-04-11T00:00:00"/>
        <d v="2018-07-10T00:00:00"/>
        <d v="2023-03-12T00:00:00"/>
        <d v="2023-10-13T00:00:00"/>
        <d v="2021-11-28T00:00:00"/>
        <d v="2021-03-15T00:00:00"/>
        <d v="2024-02-16T00:00:00"/>
        <d v="2021-07-27T00:00:00"/>
        <d v="2022-04-23T00:00:00"/>
        <d v="2019-06-29T00:00:00"/>
        <d v="2022-12-01T00:00:00"/>
        <d v="2021-02-01T00:00:00"/>
        <d v="2025-01-06T00:00:00"/>
        <d v="2024-07-04T00:00:00"/>
        <d v="2023-02-03T00:00:00"/>
        <d v="2024-01-12T00:00:00"/>
        <d v="2023-12-28T00:00:00"/>
        <d v="2023-09-27T00:00:00"/>
        <d v="2023-01-13T00:00:00"/>
        <d v="2022-10-18T00:00:00"/>
        <d v="2023-09-10T00:00:00"/>
        <d v="2023-02-22T00:00:00"/>
        <d v="2025-09-21T00:00:00"/>
        <d v="2017-09-18T00:00:00"/>
        <d v="2019-04-09T00:00:00"/>
        <d v="2021-10-08T00:00:00"/>
        <d v="2018-11-20T00:00:00"/>
        <d v="2019-09-10T00:00:00"/>
        <d v="2021-07-01T00:00:00"/>
        <d v="2025-10-14T00:00:00"/>
        <d v="2022-08-29T00:00:00"/>
        <d v="2019-11-25T00:00:00"/>
        <d v="2023-05-08T00:00:00"/>
        <d v="2024-06-23T00:00:00"/>
        <d v="2024-11-21T00:00:00"/>
        <d v="2025-03-28T00:00:00"/>
        <d v="2022-11-05T00:00:00"/>
        <d v="2019-07-20T00:00:00"/>
        <d v="2017-04-04T00:00:00"/>
        <d v="2025-06-20T00:00:00"/>
        <d v="2024-01-25T00:00:00"/>
        <d v="2022-01-04T00:00:00"/>
        <d v="2024-05-09T00:00:00"/>
        <d v="2021-08-23T00:00:00"/>
        <d v="2022-07-20T00:00:00"/>
        <d v="2022-09-10T00:00:00"/>
        <d v="2020-07-14T00:00:00"/>
        <d v="2025-04-09T00:00:00"/>
        <d v="2021-07-23T00:00:00"/>
        <d v="2020-01-21T00:00:00"/>
        <d v="2025-05-06T00:00:00"/>
        <d v="2020-12-18T00:00:00"/>
        <d v="2024-02-13T00:00:00"/>
        <d v="2020-10-16T00:00:00"/>
        <d v="2017-01-15T00:00:00"/>
        <d v="2022-11-08T00:00:00"/>
        <d v="2018-01-05T00:00:00"/>
        <d v="2025-06-30T00:00:00"/>
        <d v="2017-11-06T00:00:00"/>
        <d v="2019-04-25T00:00:00"/>
        <d v="2020-06-11T00:00:00"/>
        <d v="2022-10-09T00:00:00"/>
        <d v="2017-11-25T00:00:00"/>
        <d v="2021-07-10T00:00:00"/>
        <d v="2023-06-21T00:00:00"/>
        <d v="2023-07-20T00:00:00"/>
        <d v="2021-05-10T00:00:00"/>
        <d v="2021-07-24T00:00:00"/>
        <d v="2022-01-15T00:00:00"/>
        <d v="2023-03-25T00:00:00"/>
        <d v="2022-07-06T00:00:00"/>
        <d v="2017-10-11T00:00:00"/>
        <d v="2020-02-14T00:00:00"/>
        <d v="2020-04-30T00:00:00"/>
        <d v="2021-07-29T00:00:00"/>
        <d v="2024-09-23T00:00:00"/>
        <d v="2020-01-02T00:00:00"/>
        <d v="2022-09-15T00:00:00"/>
        <d v="2024-02-24T00:00:00"/>
        <d v="2024-01-10T00:00:00"/>
        <d v="2024-01-01T00:00:00"/>
        <d v="2025-08-09T00:00:00"/>
        <d v="2022-10-15T00:00:00"/>
        <d v="2020-07-25T00:00:00"/>
        <d v="2022-11-12T00:00:00"/>
        <d v="2024-07-17T00:00:00"/>
        <d v="2019-03-23T00:00:00"/>
        <d v="2022-01-16T00:00:00"/>
        <d v="2022-02-15T00:00:00"/>
        <d v="2024-04-06T00:00:00"/>
        <d v="2024-04-22T00:00:00"/>
        <d v="2023-11-12T00:00:00"/>
        <d v="2022-08-12T00:00:00"/>
        <d v="2021-02-24T00:00:00"/>
        <d v="2017-07-29T00:00:00"/>
        <d v="2019-09-28T00:00:00"/>
        <d v="2022-02-23T00:00:00"/>
        <d v="2019-12-22T00:00:00"/>
        <d v="2021-01-17T00:00:00"/>
        <d v="2024-11-16T00:00:00"/>
        <d v="2022-10-25T00:00:00"/>
        <d v="2021-09-16T00:00:00"/>
        <d v="2025-01-15T00:00:00"/>
        <d v="2019-01-05T00:00:00"/>
        <d v="2023-08-10T00:00:00"/>
        <d v="2022-05-06T00:00:00"/>
        <d v="2019-12-11T00:00:00"/>
        <d v="2020-06-07T00:00:00"/>
        <d v="2021-05-06T00:00:00"/>
        <d v="2024-06-10T00:00:00"/>
        <d v="2021-10-25T00:00:00"/>
        <d v="2025-07-20T00:00:00"/>
        <d v="2019-07-03T00:00:00"/>
        <d v="2025-03-18T00:00:00"/>
        <d v="2023-09-24T00:00:00"/>
        <d v="2021-09-11T00:00:00"/>
        <d v="2018-07-31T00:00:00"/>
        <d v="2019-08-19T00:00:00"/>
        <d v="2022-10-28T00:00:00"/>
        <d v="2024-10-17T00:00:00"/>
        <d v="2024-10-16T00:00:00"/>
        <d v="2023-03-02T00:00:00"/>
        <d v="2023-03-16T00:00:00"/>
        <d v="2022-07-19T00:00:00"/>
        <d v="2019-09-20T00:00:00"/>
        <d v="2023-12-04T00:00:00"/>
        <d v="2020-02-16T00:00:00"/>
        <d v="2025-11-02T00:00:00"/>
        <d v="2024-08-11T00:00:00"/>
        <d v="2024-08-21T00:00:00"/>
        <d v="2023-06-04T00:00:00"/>
        <d v="2020-01-08T00:00:00"/>
        <d v="2023-10-18T00:00:00"/>
        <d v="2017-08-21T00:00:00"/>
        <d v="2021-05-18T00:00:00"/>
        <d v="2023-10-07T00:00:00"/>
        <d v="2020-02-21T00:00:00"/>
        <d v="2021-12-31T00:00:00"/>
        <d v="2017-04-02T00:00:00"/>
        <d v="2024-05-23T00:00:00"/>
        <d v="2021-08-31T00:00:00"/>
        <d v="2020-06-26T00:00:00"/>
        <d v="2023-09-12T00:00:00"/>
        <d v="2023-07-21T00:00:00"/>
        <d v="2024-05-22T00:00:00"/>
        <d v="2019-01-29T00:00:00"/>
        <d v="2022-08-20T00:00:00"/>
        <d v="2021-04-27T00:00:00"/>
        <d v="2022-10-22T00:00:00"/>
        <d v="2018-10-14T00:00:00"/>
        <d v="2020-05-20T00:00:00"/>
        <d v="2021-08-16T00:00:00"/>
        <d v="2016-02-21T00:00:00"/>
        <d v="2021-12-14T00:00:00"/>
        <d v="2025-01-22T00:00:00"/>
        <d v="2021-10-16T00:00:00"/>
        <d v="2024-01-05T00:00:00"/>
        <d v="2022-10-11T00:00:00"/>
        <d v="2022-05-30T00:00:00"/>
        <d v="2019-09-27T00:00:00"/>
        <d v="2025-02-25T00:00:00"/>
        <d v="2022-01-30T00:00:00"/>
        <d v="2020-09-06T00:00:00"/>
        <d v="2025-08-28T00:00:00"/>
        <d v="2023-08-22T00:00:00"/>
        <d v="2024-06-13T00:00:00"/>
        <d v="2019-04-15T00:00:00"/>
        <d v="2022-05-25T00:00:00"/>
        <d v="2025-11-11T00:00:00"/>
        <d v="2025-10-19T00:00:00"/>
        <d v="2024-05-16T00:00:00"/>
        <d v="2021-02-23T00:00:00"/>
        <d v="2023-05-22T00:00:00"/>
        <d v="2025-05-24T00:00:00"/>
        <d v="2022-07-04T00:00:00"/>
        <d v="2023-07-07T00:00:00"/>
        <d v="2024-11-02T00:00:00"/>
        <d v="2020-12-29T00:00:00"/>
        <d v="2017-11-13T00:00:00"/>
        <d v="2019-02-24T00:00:00"/>
        <d v="2022-12-18T00:00:00"/>
        <d v="2018-03-18T00:00:00"/>
        <d v="2025-11-08T00:00:00"/>
        <d v="2021-05-03T00:00:00"/>
        <d v="2020-07-27T00:00:00"/>
        <d v="2024-12-29T00:00:00"/>
        <d v="2025-10-15T00:00:00"/>
        <d v="2025-03-16T00:00:00"/>
        <d v="2020-09-04T00:00:00"/>
        <d v="2022-11-21T00:00:00"/>
        <d v="2023-05-29T00:00:00"/>
        <d v="2023-11-03T00:00:00"/>
        <d v="2022-05-12T00:00:00"/>
        <d v="2020-11-04T00:00:00"/>
        <d v="2024-06-27T00:00:00"/>
        <d v="2020-08-10T00:00:00"/>
        <d v="2021-08-21T00:00:00"/>
        <d v="2020-08-17T00:00:00"/>
        <d v="2022-04-04T00:00:00"/>
        <d v="2024-06-25T00:00:00"/>
        <d v="2023-04-04T00:00:00"/>
        <d v="2022-12-17T00:00:00"/>
        <d v="2021-02-18T00:00:00"/>
        <d v="2024-09-21T00:00:00"/>
        <d v="2025-09-01T00:00:00"/>
        <d v="2022-04-17T00:00:00"/>
        <d v="2024-07-10T00:00:00"/>
        <d v="2020-04-04T00:00:00"/>
        <d v="2022-12-14T00:00:00"/>
        <d v="2020-02-18T00:00:00"/>
        <d v="2025-11-12T00:00:00"/>
        <d v="2020-04-29T00:00:00"/>
        <d v="2022-06-17T00:00:00"/>
        <d v="2024-09-19T00:00:00"/>
        <d v="2025-08-05T00:00:00"/>
        <d v="2025-05-07T00:00:00"/>
        <d v="2024-04-05T00:00:00"/>
        <d v="2022-01-06T00:00:00"/>
        <d v="2020-06-30T00:00:00"/>
        <d v="2023-08-26T00:00:00"/>
        <d v="2021-10-19T00:00:00"/>
        <d v="2024-01-07T00:00:00"/>
        <d v="2023-10-29T00:00:00"/>
        <d v="2020-10-21T00:00:00"/>
        <d v="2022-07-03T00:00:00"/>
        <d v="2020-04-11T00:00:00"/>
        <d v="2017-01-24T00:00:00"/>
        <d v="2024-12-10T00:00:00"/>
        <d v="2021-04-07T00:00:00"/>
        <d v="2025-06-22T00:00:00"/>
        <d v="2024-04-25T00:00:00"/>
        <d v="2022-11-09T00:00:00"/>
        <d v="2023-02-26T00:00:00"/>
        <d v="2021-04-26T00:00:00"/>
        <d v="2020-05-19T00:00:00"/>
        <d v="2024-02-27T00:00:00"/>
        <d v="2018-12-28T00:00:00"/>
        <d v="2024-01-09T00:00:00"/>
        <d v="2021-08-27T00:00:00"/>
        <d v="2024-05-12T00:00:00"/>
        <d v="2019-05-23T00:00:00"/>
        <d v="2018-03-05T00:00:00"/>
        <d v="2019-01-25T00:00:00"/>
        <d v="2021-11-16T00:00:00"/>
        <d v="2018-01-18T00:00:00"/>
        <d v="2021-01-04T00:00:00"/>
        <d v="2021-11-14T00:00:00"/>
        <d v="2021-12-20T00:00:00"/>
        <d v="2024-10-15T00:00:00"/>
        <d v="2021-01-14T00:00:00"/>
        <d v="2024-08-18T00:00:00"/>
        <d v="2024-12-27T00:00:00"/>
        <d v="2024-11-22T00:00:00"/>
        <d v="2020-08-31T00:00:00"/>
        <d v="2022-08-10T00:00:00"/>
        <d v="2023-08-27T00:00:00"/>
        <d v="2025-05-10T00:00:00"/>
        <d v="2022-04-01T00:00:00"/>
        <d v="2024-07-27T00:00:00"/>
        <d v="2024-02-21T00:00:00"/>
        <d v="2023-01-31T00:00:00"/>
        <d v="2019-03-20T00:00:00"/>
        <d v="2023-01-30T00:00:00"/>
        <d v="2025-04-06T00:00:00"/>
        <d v="2022-02-11T00:00:00"/>
        <d v="2021-04-29T00:00:00"/>
        <d v="2020-04-23T00:00:00"/>
        <d v="2018-11-15T00:00:00"/>
        <d v="2024-06-29T00:00:00"/>
        <d v="2022-02-16T00:00:00"/>
        <d v="2018-04-25T00:00:00"/>
        <d v="2025-02-28T00:00:00"/>
        <d v="2024-07-08T00:00:00"/>
        <d v="2025-05-19T00:00:00"/>
        <d v="2024-07-01T00:00:00"/>
        <d v="2025-09-09T00:00:00"/>
        <d v="2021-03-08T00:00:00"/>
        <d v="2022-02-04T00:00:00"/>
        <d v="2023-04-15T00:00:00"/>
        <d v="2022-06-25T00:00:00"/>
        <d v="2023-04-11T00:00:00"/>
        <d v="2024-10-28T00:00:00"/>
        <d v="2019-11-10T00:00:00"/>
        <d v="2020-10-23T00:00:00"/>
        <d v="2022-11-26T00:00:00"/>
        <d v="2022-07-27T00:00:00"/>
        <d v="2023-06-13T00:00:00"/>
        <d v="2020-11-13T00:00:00"/>
        <d v="2017-02-17T00:00:00"/>
        <d v="2024-12-28T00:00:00"/>
        <d v="2022-08-11T00:00:00"/>
        <d v="2023-06-01T00:00:00"/>
        <d v="2018-12-13T00:00:00"/>
        <d v="2020-02-01T00:00:00"/>
        <d v="2023-04-01T00:00:00"/>
        <d v="2018-03-19T00:00:00"/>
        <d v="2017-09-01T00:00:00"/>
        <d v="2017-04-25T00:00:00"/>
        <d v="2024-09-02T00:00:00"/>
        <d v="2025-11-15T00:00:00"/>
        <d v="2022-11-13T00:00:00"/>
        <d v="2025-09-19T00:00:00"/>
        <d v="2023-12-10T00:00:00"/>
        <d v="2019-01-22T00:00:00"/>
        <d v="2018-01-19T00:00:00"/>
        <d v="2022-09-24T00:00:00"/>
        <d v="2017-12-25T00:00:00"/>
        <d v="2024-04-20T00:00:00"/>
        <d v="2025-07-04T00:00:00"/>
        <d v="2018-01-01T00:00:00"/>
        <d v="2024-04-27T00:00:00"/>
        <d v="2025-11-01T00:00:00"/>
        <d v="2025-01-02T00:00:00"/>
        <d v="2023-11-16T00:00:00"/>
        <d v="2021-12-17T00:00:00"/>
        <d v="2021-12-29T00:00:00"/>
        <d v="2016-12-06T00:00:00"/>
        <d v="2018-09-14T00:00:00"/>
        <d v="2019-06-22T00:00:00"/>
        <d v="2020-09-12T00:00:00"/>
        <d v="2024-01-15T00:00:00"/>
        <d v="2022-10-23T00:00:00"/>
        <d v="2020-10-09T00:00:00"/>
        <d v="2018-04-19T00:00:00"/>
        <d v="2021-04-08T00:00:00"/>
        <d v="2023-07-29T00:00:00"/>
        <d v="2024-02-08T00:00:00"/>
        <d v="2017-10-31T00:00:00"/>
        <d v="2021-01-28T00:00:00"/>
        <d v="2020-03-22T00:00:00"/>
        <d v="2023-03-11T00:00:00"/>
        <d v="2024-01-26T00:00:00"/>
        <d v="2024-09-15T00:00:00"/>
        <d v="2020-08-30T00:00:00"/>
        <d v="2025-05-25T00:00:00"/>
        <d v="2023-11-02T00:00:00"/>
        <d v="2022-08-15T00:00:00"/>
        <d v="2020-09-30T00:00:00"/>
        <d v="2023-03-19T00:00:00"/>
        <d v="2023-03-01T00:00:00"/>
        <d v="2022-06-06T00:00:00"/>
        <d v="2025-07-07T00:00:00"/>
        <d v="2020-06-28T00:00:00"/>
        <d v="2018-07-03T00:00:00"/>
        <d v="2023-06-22T00:00:00"/>
        <d v="2025-05-30T00:00:00"/>
        <d v="2021-07-04T00:00:00"/>
        <d v="2023-07-04T00:00:00"/>
        <d v="2022-11-29T00:00:00"/>
        <d v="2020-01-10T00:00:00"/>
        <d v="2023-08-20T00:00:00"/>
        <d v="2022-03-05T00:00:00"/>
        <d v="2025-03-02T00:00:00"/>
        <d v="2020-05-24T00:00:00"/>
        <d v="2019-10-09T00:00:00"/>
        <d v="2019-03-04T00:00:00"/>
        <d v="2025-03-09T00:00:00"/>
        <d v="2017-04-07T00:00:00"/>
        <d v="2022-01-19T00:00:00"/>
        <d v="2018-03-11T00:00:00"/>
        <d v="2018-04-04T00:00:00"/>
        <d v="2022-02-19T00:00:00"/>
        <d v="2017-11-10T00:00:00"/>
        <d v="2025-03-08T00:00:00"/>
        <d v="2023-06-17T00:00:00"/>
        <d v="2022-01-23T00:00:00"/>
        <d v="2024-12-04T00:00:00"/>
        <d v="2020-03-17T00:00:00"/>
        <d v="2021-05-27T00:00:00"/>
        <d v="2025-08-01T00:00:00"/>
        <d v="2024-07-26T00:00:00"/>
        <d v="2023-09-20T00:00:00"/>
        <d v="2022-02-02T00:00:00"/>
        <d v="2025-03-23T00:00:00"/>
        <d v="2023-02-25T00:00:00"/>
        <d v="2018-12-09T00:00:00"/>
        <d v="2019-12-23T00:00:00"/>
        <d v="2018-11-26T00:00:00"/>
        <d v="2023-02-18T00:00:00"/>
        <d v="2018-07-18T00:00:00"/>
        <d v="2024-08-24T00:00:00"/>
        <d v="2020-04-25T00:00:00"/>
        <d v="2018-04-08T00:00:00"/>
        <d v="2025-07-08T00:00:00"/>
        <d v="2017-06-04T00:00:00"/>
        <d v="2019-09-17T00:00:00"/>
        <d v="2019-07-11T00:00:00"/>
        <d v="2023-10-03T00:00:00"/>
        <d v="2024-08-13T00:00:00"/>
        <d v="2023-10-17T00:00:00"/>
        <d v="2023-07-19T00:00:00"/>
        <d v="2024-09-06T00:00:00"/>
        <d v="2023-11-19T00:00:00"/>
        <d v="2023-05-04T00:00:00"/>
        <d v="2022-03-22T00:00:00"/>
        <d v="2020-06-25T00:00:00"/>
        <d v="2023-12-24T00:00:00"/>
        <d v="2020-07-21T00:00:00"/>
        <d v="2017-06-13T00:00:00"/>
        <d v="2018-12-12T00:00:00"/>
        <d v="2024-01-03T00:00:00"/>
        <d v="2022-08-19T00:00:00"/>
        <d v="2021-10-09T00:00:00"/>
        <d v="2025-05-13T00:00:00"/>
        <d v="2023-10-04T00:00:00"/>
        <d v="2025-04-26T00:00:00"/>
        <d v="2024-11-12T00:00:00"/>
        <d v="2025-06-02T00:00:00"/>
        <d v="2022-04-15T00:00:00"/>
        <d v="2023-01-20T00:00:00"/>
        <d v="2023-12-07T00:00:00"/>
        <d v="2017-09-28T00:00:00"/>
        <d v="2023-08-09T00:00:00"/>
        <d v="2018-08-05T00:00:00"/>
        <d v="2024-06-30T00:00:00"/>
        <d v="2021-09-07T00:00:00"/>
        <d v="2018-09-11T00:00:00"/>
        <d v="2025-10-11T00:00:00"/>
        <d v="2020-12-20T00:00:00"/>
        <d v="2022-03-06T00:00:00"/>
        <d v="2024-05-02T00:00:00"/>
        <d v="2017-09-16T00:00:00"/>
        <d v="2017-07-09T00:00:00"/>
        <d v="2023-04-13T00:00:00"/>
        <d v="2018-09-27T00:00:00"/>
        <d v="2024-04-15T00:00:00"/>
        <d v="2023-11-14T00:00:00"/>
        <d v="2024-09-27T00:00:00"/>
        <d v="2021-06-20T00:00:00"/>
        <d v="2024-10-09T00:00:00"/>
        <d v="2022-04-30T00:00:00"/>
        <d v="2023-12-19T00:00:00"/>
        <d v="2021-12-01T00:00:00"/>
        <d v="2024-08-06T00:00:00"/>
        <d v="2020-03-29T00:00:00"/>
        <d v="2019-05-05T00:00:00"/>
        <d v="2023-08-07T00:00:00"/>
        <d v="2025-03-06T00:00:00"/>
        <d v="2025-08-30T00:00:00"/>
        <d v="2022-02-07T00:00:00"/>
        <d v="2019-03-08T00:00:00"/>
        <d v="2020-11-08T00:00:00"/>
        <d v="2024-07-21T00:00:00"/>
        <d v="2024-10-27T00:00:00"/>
        <d v="2021-12-28T00:00:00"/>
        <d v="2023-08-21T00:00:00"/>
        <d v="2022-04-26T00:00:00"/>
        <d v="2019-03-26T00:00:00"/>
        <d v="2018-01-29T00:00:00"/>
        <d v="2023-04-17T00:00:00"/>
        <d v="2023-01-05T00:00:00"/>
        <d v="2023-04-26T00:00:00"/>
        <d v="2020-12-04T00:00:00"/>
        <d v="2020-08-20T00:00:00"/>
        <d v="2018-07-01T00:00:00"/>
        <d v="2025-07-03T00:00:00"/>
        <d v="2022-02-20T00:00:00"/>
        <d v="2020-04-18T00:00:00"/>
        <d v="2019-04-02T00:00:00"/>
        <d v="2019-02-28T00:00:00"/>
        <d v="2023-05-06T00:00:00"/>
        <d v="2024-06-22T00:00:00"/>
        <d v="2023-09-17T00:00:00"/>
        <d v="2025-09-28T00:00:00"/>
        <d v="2023-02-28T00:00:00"/>
        <d v="2023-03-29T00:00:00"/>
        <d v="2023-07-27T00:00:00"/>
        <d v="2021-11-25T00:00:00"/>
        <d v="2021-09-23T00:00:00"/>
        <d v="2017-04-13T00:00:00"/>
        <d v="2017-05-24T00:00:00"/>
        <d v="2024-08-30T00:00:00"/>
        <d v="2021-11-22T00:00:00"/>
        <d v="2025-01-21T00:00:00"/>
        <d v="2024-03-13T00:00:00"/>
        <d v="2021-08-01T00:00:00"/>
        <d v="2016-12-19T00:00:00"/>
        <d v="2021-04-13T00:00:00"/>
        <d v="2020-02-05T00:00:00"/>
        <d v="2021-06-03T00:00:00"/>
        <d v="2023-05-27T00:00:00"/>
        <d v="2021-06-21T00:00:00"/>
        <d v="2025-09-15T00:00:00"/>
        <d v="2023-02-15T00:00:00"/>
        <d v="2023-02-01T00:00:00"/>
        <d v="2025-05-31T00:00:00"/>
        <d v="2021-11-07T00:00:00"/>
        <d v="2024-03-18T00:00:00"/>
        <d v="2019-06-07T00:00:00"/>
        <d v="2018-02-22T00:00:00"/>
        <d v="2025-10-29T00:00:00"/>
        <d v="2021-02-06T00:00:00"/>
        <d v="2025-03-22T00:00:00"/>
        <d v="2021-01-12T00:00:00"/>
        <d v="2025-05-16T00:00:00"/>
        <d v="2025-05-21T00:00:00"/>
        <d v="2020-09-20T00:00:00"/>
        <d v="2017-10-07T00:00:00"/>
        <d v="2019-08-22T00:00:00"/>
        <d v="2018-10-05T00:00:00"/>
        <d v="2024-03-09T00:00:00"/>
        <d v="2023-04-10T00:00:00"/>
        <d v="2024-10-31T00:00:00"/>
        <d v="2021-02-17T00:00:00"/>
        <d v="2021-05-07T00:00:00"/>
        <d v="2021-06-04T00:00:00"/>
        <d v="2021-10-31T00:00:00"/>
        <d v="2022-11-23T00:00:00"/>
        <d v="2020-09-24T00:00:00"/>
        <d v="2019-06-27T00:00:00"/>
        <d v="2023-12-01T00:00:00"/>
        <d v="2025-09-04T00:00:00"/>
        <d v="2018-12-07T00:00:00"/>
        <d v="2020-05-02T00:00:00"/>
        <d v="2021-01-26T00:00:00"/>
        <d v="2021-07-12T00:00:00"/>
        <d v="2018-04-16T00:00:00"/>
        <d v="2024-09-26T00:00:00"/>
        <d v="2020-04-09T00:00:00"/>
        <d v="2016-09-12T00:00:00"/>
        <d v="2021-07-22T00:00:00"/>
        <d v="2022-12-31T00:00:00"/>
        <d v="2025-06-16T00:00:00"/>
        <d v="2023-07-03T00:00:00"/>
        <d v="2020-08-29T00:00:00"/>
        <d v="2020-08-15T00:00:00"/>
        <d v="2025-02-08T00:00:00"/>
        <d v="2021-02-13T00:00:00"/>
        <d v="2020-04-03T00:00:00"/>
        <d v="2022-03-02T00:00:00"/>
        <d v="2020-12-07T00:00:00"/>
        <d v="2024-10-01T00:00:00"/>
        <d v="2021-10-24T00:00:00"/>
        <d v="2019-06-03T00:00:00"/>
        <d v="2024-07-03T00:00:00"/>
        <d v="2022-09-11T00:00:00"/>
        <d v="2021-11-24T00:00:00"/>
        <d v="2019-05-02T00:00:00"/>
        <d v="2022-07-26T00:00:00"/>
        <d v="2021-07-14T00:00:00"/>
        <d v="2025-06-29T00:00:00"/>
        <d v="2023-08-30T00:00:00"/>
        <d v="2023-03-10T00:00:00"/>
        <d v="2024-10-02T00:00:00"/>
        <d v="2018-07-22T00:00:00"/>
        <d v="2021-05-12T00:00:00"/>
        <d v="2022-06-21T00:00:00"/>
        <d v="2025-08-22T00:00:00"/>
        <d v="2025-06-10T00:00:00"/>
        <d v="2019-10-15T00:00:00"/>
        <d v="2023-02-02T00:00:00"/>
        <d v="2025-04-14T00:00:00"/>
        <d v="2021-09-25T00:00:00"/>
        <d v="2022-06-20T00:00:00"/>
        <d v="2025-03-19T00:00:00"/>
        <d v="2024-12-23T00:00:00"/>
        <d v="2025-08-17T00:00:00"/>
        <d v="2025-05-26T00:00:00"/>
        <d v="2025-01-14T00:00:00"/>
        <d v="2019-05-30T00:00:00"/>
        <d v="2021-07-15T00:00:00"/>
        <d v="2017-07-02T00:00:00"/>
        <d v="2019-11-14T00:00:00"/>
        <d v="2021-07-06T00:00:00"/>
        <d v="2019-01-20T00:00:00"/>
        <d v="2023-03-30T00:00:00"/>
        <d v="2019-12-08T00:00:00"/>
        <d v="2024-07-29T00:00:00"/>
        <d v="2019-07-27T00:00:00"/>
        <d v="2023-01-25T00:00:00"/>
        <d v="2021-01-01T00:00:00"/>
        <d v="2017-12-23T00:00:00"/>
        <d v="2024-02-19T00:00:00"/>
        <d v="2021-02-05T00:00:00"/>
        <d v="2023-01-12T00:00:00"/>
        <d v="2024-08-14T00:00:00"/>
        <d v="2021-05-15T00:00:00"/>
        <d v="2020-11-09T00:00:00"/>
        <d v="2024-08-31T00:00:00"/>
        <d v="2025-10-24T00:00:00"/>
        <d v="2024-12-25T00:00:00"/>
        <d v="2020-05-21T00:00:00"/>
        <d v="2024-07-25T00:00:00"/>
        <d v="2021-09-13T00:00:00"/>
        <d v="2019-06-15T00:00:00"/>
        <d v="2024-05-03T00:00:00"/>
        <d v="2022-12-29T00:00:00"/>
        <d v="2020-06-15T00:00:00"/>
        <d v="2019-06-21T00:00:00"/>
        <d v="2021-04-28T00:00:00"/>
        <d v="2022-02-05T00:00:00"/>
        <d v="2018-02-10T00:00:00"/>
        <d v="2019-01-30T00:00:00"/>
        <d v="2021-06-25T00:00:00"/>
        <d v="2025-05-04T00:00:00"/>
        <d v="2021-04-18T00:00:00"/>
        <d v="2024-03-11T00:00:00"/>
        <d v="2019-04-03T00:00:00"/>
        <d v="2025-09-07T00:00:00"/>
        <d v="2023-01-23T00:00:00"/>
        <d v="2023-07-10T00:00:00"/>
        <d v="2024-04-04T00:00:00"/>
        <d v="2022-05-10T00:00:00"/>
        <d v="2017-08-22T00:00:00"/>
        <d v="2025-03-30T00:00:00"/>
        <d v="2018-03-10T00:00:00"/>
        <d v="2022-09-06T00:00:00"/>
        <d v="2025-06-17T00:00:00"/>
        <d v="2022-12-19T00:00:00"/>
        <d v="2024-12-18T00:00:00"/>
        <d v="2025-02-02T00:00:00"/>
        <d v="2023-02-20T00:00:00"/>
        <d v="2021-06-27T00:00:00"/>
        <d v="2024-02-03T00:00:00"/>
        <d v="2019-12-04T00:00:00"/>
        <d v="2025-04-16T00:00:00"/>
        <d v="2022-10-03T00:00:00"/>
        <d v="2020-08-14T00:00:00"/>
        <d v="2020-03-14T00:00:00"/>
        <d v="2019-07-23T00:00:00"/>
        <d v="2025-03-13T00:00:00"/>
        <d v="2023-01-14T00:00:00"/>
        <d v="2024-01-22T00:00:00"/>
        <d v="2023-10-02T00:00:00"/>
        <d v="2018-08-07T00:00:00"/>
        <d v="2022-06-29T00:00:00"/>
        <d v="2022-06-23T00:00:00"/>
        <d v="2020-07-02T00:00:00"/>
        <d v="2024-11-14T00:00:00"/>
        <d v="2021-12-22T00:00:00"/>
        <d v="2020-01-13T00:00:00"/>
        <d v="2022-10-27T00:00:00"/>
        <d v="2021-02-11T00:00:00"/>
        <d v="2019-03-07T00:00:00"/>
        <d v="2021-10-10T00:00:00"/>
        <d v="2022-05-05T00:00:00"/>
        <d v="2024-01-16T00:00:00"/>
        <d v="2024-05-27T00:00:00"/>
        <d v="2025-09-13T00:00:00"/>
        <d v="2022-07-10T00:00:00"/>
        <d v="2017-12-22T00:00:00"/>
        <d v="2020-05-11T00:00:00"/>
        <d v="2022-06-28T00:00:00"/>
        <d v="2019-08-02T00:00:00"/>
        <d v="2020-05-22T00:00:00"/>
        <d v="2021-03-06T00:00:00"/>
        <d v="2025-10-09T00:00:00"/>
        <d v="2022-03-03T00:00:00"/>
        <d v="2023-05-24T00:00:00"/>
        <d v="2016-05-29T00:00:00"/>
        <d v="2020-06-22T00:00:00"/>
        <d v="2022-06-22T00:00:00"/>
        <d v="2021-03-20T00:00:00"/>
        <d v="2018-06-30T00:00:00"/>
        <d v="2022-04-07T00:00:00"/>
        <d v="2021-08-25T00:00:00"/>
        <d v="2023-09-03T00:00:00"/>
        <d v="2025-04-12T00:00:00"/>
        <d v="2024-08-12T00:00:00"/>
        <d v="2019-06-05T00:00:00"/>
        <d v="2018-12-22T00:00:00"/>
        <d v="2019-07-30T00:00:00"/>
        <d v="2021-09-10T00:00:00"/>
        <d v="2020-11-21T00:00:00"/>
        <d v="2023-08-18T00:00:00"/>
        <d v="2022-01-20T00:00:00"/>
        <d v="2025-02-13T00:00:00"/>
        <d v="2018-04-17T00:00:00"/>
        <d v="2023-04-02T00:00:00"/>
        <d v="2018-04-07T00:00:00"/>
        <d v="2023-01-19T00:00:00"/>
        <d v="2021-03-23T00:00:00"/>
        <d v="2018-03-31T00:00:00"/>
        <d v="2022-07-02T00:00:00"/>
        <d v="2016-06-11T00:00:00"/>
        <d v="2019-03-17T00:00:00"/>
        <d v="2021-05-01T00:00:00"/>
        <d v="2018-01-30T00:00:00"/>
        <d v="2019-03-16T00:00:00"/>
        <d v="2022-04-12T00:00:00"/>
        <d v="2019-12-19T00:00:00"/>
        <d v="2023-09-21T00:00:00"/>
        <d v="2018-06-11T00:00:00"/>
        <d v="2025-06-12T00:00:00"/>
        <d v="2023-07-23T00:00:00"/>
        <d v="2019-02-01T00:00:00"/>
        <d v="2020-01-26T00:00:00"/>
        <d v="2024-09-07T00:00:00"/>
        <d v="2022-11-07T00:00:00"/>
        <d v="2024-04-08T00:00:00"/>
        <d v="2017-08-17T00:00:00"/>
        <d v="2020-12-22T00:00:00"/>
        <d v="2021-03-13T00:00:00"/>
        <d v="2019-11-12T00:00:00"/>
        <d v="2017-01-04T00:00:00"/>
        <d v="2025-01-27T00:00:00"/>
        <d v="2020-06-03T00:00:00"/>
        <d v="2022-10-31T00:00:00"/>
        <d v="2021-10-07T00:00:00"/>
        <d v="2025-05-03T00:00:00"/>
        <d v="2022-05-14T00:00:00"/>
        <d v="2024-03-29T00:00:00"/>
        <d v="2024-02-29T00:00:00"/>
        <d v="2021-10-17T00:00:00"/>
        <d v="2025-05-20T00:00:00"/>
        <d v="2021-03-14T00:00:00"/>
        <d v="2023-12-23T00:00:00"/>
        <d v="2021-04-25T00:00:00"/>
        <d v="2020-10-01T00:00:00"/>
        <d v="2022-07-31T00:00:00"/>
        <d v="2023-03-23T00:00:00"/>
        <d v="2024-05-13T00:00:00"/>
        <d v="2023-11-04T00:00:00"/>
        <d v="2021-04-20T00:00:00"/>
        <d v="2024-04-24T00:00:00"/>
        <d v="2024-08-04T00:00:00"/>
        <d v="2024-04-14T00:00:00"/>
        <d v="2025-03-17T00:00:00"/>
        <d v="2023-10-12T00:00:00"/>
        <d v="2021-07-30T00:00:00"/>
        <d v="2025-08-02T00:00:00"/>
        <d v="2019-04-18T00:00:00"/>
        <d v="2019-06-04T00:00:00"/>
        <d v="2016-01-24T00:00:00"/>
        <d v="2022-10-14T00:00:00"/>
        <d v="2018-10-06T00:00:00"/>
        <d v="2020-09-05T00:00:00"/>
        <d v="2022-06-03T00:00:00"/>
        <d v="2019-02-25T00:00:00"/>
        <d v="2023-05-20T00:00:00"/>
        <d v="2024-10-24T00:00:00"/>
        <d v="2016-05-07T00:00:00"/>
        <d v="2022-10-30T00:00:00"/>
        <d v="2022-08-08T00:00:00"/>
        <d v="2023-03-14T00:00:00"/>
        <d v="2019-04-24T00:00:00"/>
        <d v="2022-02-25T00:00:00"/>
        <d v="2020-05-25T00:00:00"/>
        <d v="2023-03-20T00:00:00"/>
        <d v="2023-10-30T00:00:00"/>
        <d v="2021-02-22T00:00:00"/>
        <d v="2017-08-05T00:00:00"/>
        <d v="2021-09-03T00:00:00"/>
        <d v="2020-01-28T00:00:00"/>
        <d v="2020-11-17T00:00:00"/>
        <d v="2018-04-24T00:00:00"/>
        <d v="2021-01-08T00:00:00"/>
        <d v="2020-03-04T00:00:00"/>
        <d v="2024-02-23T00:00:00"/>
        <d v="2024-01-30T00:00:00"/>
        <d v="2023-02-19T00:00:00"/>
        <d v="2019-01-06T00:00:00"/>
        <d v="2021-08-12T00:00:00"/>
        <d v="2018-10-10T00:00:00"/>
        <d v="2025-06-06T00:00:00"/>
        <d v="2020-07-11T00:00:00"/>
        <d v="2022-06-01T00:00:00"/>
        <d v="2024-09-01T00:00:00"/>
        <d v="2018-10-09T00:00:00"/>
        <d v="2025-02-17T00:00:00"/>
        <d v="2024-06-17T00:00:00"/>
        <d v="2017-08-12T00:00:00"/>
        <d v="2023-04-20T00:00:00"/>
        <d v="2023-06-11T00:00:00"/>
        <d v="2022-08-31T00:00:00"/>
        <d v="2024-05-08T00:00:00"/>
        <d v="2025-02-04T00:00:00"/>
        <d v="2017-09-09T00:00:00"/>
        <d v="2025-06-09T00:00:00"/>
        <d v="2023-06-24T00:00:00"/>
        <d v="2021-12-06T00:00:00"/>
        <d v="2021-11-08T00:00:00"/>
        <d v="2025-04-04T00:00:00"/>
        <d v="2018-10-30T00:00:00"/>
        <d v="2023-10-09T00:00:00"/>
        <d v="2022-01-11T00:00:00"/>
        <d v="2023-07-26T00:00:00"/>
        <d v="2025-05-05T00:00:00"/>
        <d v="2020-02-22T00:00:00"/>
        <d v="2024-01-19T00:00:00"/>
        <d v="2020-11-30T00:00:00"/>
        <d v="2023-05-05T00:00:00"/>
        <d v="2020-01-11T00:00:00"/>
        <d v="2023-06-07T00:00:00"/>
        <d v="2021-12-16T00:00:00"/>
        <d v="2025-02-18T00:00:00"/>
        <d v="2022-06-11T00:00:00"/>
        <d v="2025-01-20T00:00:00"/>
        <d v="2022-11-06T00:00:00"/>
        <d v="2022-12-07T00:00:00"/>
        <d v="2025-04-19T00:00:00"/>
        <d v="2022-12-11T00:00:00"/>
        <d v="2024-03-30T00:00:00"/>
        <d v="2023-04-25T00:00:00"/>
        <d v="2022-12-16T00:00:00"/>
        <d v="2020-10-14T00:00:00"/>
      </sharedItems>
    </cacheField>
    <cacheField name="Years_of_Service" numFmtId="0">
      <sharedItems containsSemiMixedTypes="0" containsString="0" containsNumber="1" minValue="0.38" maxValue="10.8"/>
    </cacheField>
    <cacheField name="Tenure Bucket" numFmtId="0">
      <sharedItems count="4">
        <s v="2 to 5 yrs"/>
        <s v="5 to 10 yrs"/>
        <s v="1 to 2 yrs"/>
        <s v="10 to 20 yrs"/>
      </sharedItems>
    </cacheField>
    <cacheField name="Annual_Salary" numFmtId="0">
      <sharedItems containsSemiMixedTypes="0" containsString="0" containsNumber="1" containsInteger="1" minValue="36627" maxValue="141567"/>
    </cacheField>
    <cacheField name="Bonus_Percentage" numFmtId="9">
      <sharedItems containsSemiMixedTypes="0" containsString="0" containsNumber="1" minValue="0" maxValue="0.5" count="7">
        <n v="0.1"/>
        <n v="0"/>
        <n v="0.5"/>
        <n v="0.3"/>
        <n v="0.15"/>
        <n v="0.2"/>
        <n v="0.25"/>
      </sharedItems>
    </cacheField>
    <cacheField name="Total Salary" numFmtId="0">
      <sharedItems containsSemiMixedTypes="0" containsString="0" containsNumber="1" minValue="38130" maxValue="212350.5"/>
    </cacheField>
    <cacheField name="Performance_Rating" numFmtId="0">
      <sharedItems count="4">
        <s v="Needs Improvement"/>
        <s v="Meets Expectations"/>
        <s v="Below Expectations"/>
        <s v="Exceeds Expectations"/>
      </sharedItems>
    </cacheField>
    <cacheField name="Reports_To_Manager_ID" numFmtId="0">
      <sharedItems containsString="0" containsBlank="1" containsNumber="1" containsInteger="1" minValue="1001" maxValue="10827"/>
    </cacheField>
    <cacheField name="Training_Hours_Last_Year" numFmtId="0">
      <sharedItems containsSemiMixedTypes="0" containsString="0" containsNumber="1" containsInteger="1" minValue="0" maxValue="99"/>
    </cacheField>
    <cacheField name="Location" numFmtId="0">
      <sharedItems count="19">
        <s v="Toronto"/>
        <s v="San Jose"/>
        <s v="Dallas"/>
        <s v="Houston"/>
        <s v="Phoenix"/>
        <s v="London"/>
        <s v="Bangalore"/>
        <s v="Los Angeles"/>
        <s v="Singapore"/>
        <s v="San Diego"/>
        <s v="Delhi"/>
        <s v="Philadelphia"/>
        <s v="Austin"/>
        <s v="Sydney"/>
        <s v="Mumbai"/>
        <s v="Chicago"/>
        <s v="San Antonio"/>
        <s v="Hyderabad"/>
        <s v="New York"/>
      </sharedItems>
    </cacheField>
  </cacheFields>
  <extLst>
    <ext xmlns:x14="http://schemas.microsoft.com/office/spreadsheetml/2009/9/main" uri="{725AE2AE-9491-48be-B2B4-4EB974FC3084}">
      <x14:pivotCacheDefinition pivotCacheId="1541674467"/>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964">
  <r>
    <n v="1001"/>
    <s v="Vikram Brown"/>
    <x v="0"/>
    <n v="61"/>
    <x v="0"/>
    <x v="0"/>
    <x v="0"/>
    <s v="Finance Manager"/>
    <x v="0"/>
    <x v="0"/>
    <n v="2.39"/>
    <x v="0"/>
    <n v="72828"/>
    <x v="0"/>
    <n v="80110.8"/>
    <x v="0"/>
    <m/>
    <n v="40"/>
    <x v="0"/>
  </r>
  <r>
    <n v="1002"/>
    <s v="Sarah Patel"/>
    <x v="1"/>
    <n v="28"/>
    <x v="1"/>
    <x v="1"/>
    <x v="1"/>
    <s v="Supply Chain Coordinator"/>
    <x v="1"/>
    <x v="0"/>
    <n v="2.99"/>
    <x v="0"/>
    <n v="55575"/>
    <x v="1"/>
    <n v="55575"/>
    <x v="1"/>
    <n v="1001"/>
    <n v="51"/>
    <x v="1"/>
  </r>
  <r>
    <n v="1003"/>
    <s v="Nancy Davis"/>
    <x v="0"/>
    <n v="53"/>
    <x v="2"/>
    <x v="2"/>
    <x v="2"/>
    <s v="Regional Sales Lead"/>
    <x v="2"/>
    <x v="0"/>
    <n v="6.18"/>
    <x v="1"/>
    <n v="70688"/>
    <x v="2"/>
    <n v="106032"/>
    <x v="1"/>
    <n v="1002"/>
    <n v="65"/>
    <x v="2"/>
  </r>
  <r>
    <n v="1004"/>
    <s v="Joseph Jones"/>
    <x v="0"/>
    <n v="40"/>
    <x v="3"/>
    <x v="3"/>
    <x v="1"/>
    <s v="Product Marketing Lead"/>
    <x v="3"/>
    <x v="0"/>
    <n v="7.27"/>
    <x v="1"/>
    <n v="75682"/>
    <x v="3"/>
    <n v="98386.6"/>
    <x v="1"/>
    <n v="1003"/>
    <n v="11"/>
    <x v="3"/>
  </r>
  <r>
    <n v="1005"/>
    <s v="Shreya Brown"/>
    <x v="0"/>
    <n v="27"/>
    <x v="1"/>
    <x v="4"/>
    <x v="1"/>
    <s v="Technical Specialist"/>
    <x v="4"/>
    <x v="0"/>
    <n v="6.4"/>
    <x v="1"/>
    <n v="63372"/>
    <x v="0"/>
    <n v="69709.2"/>
    <x v="2"/>
    <n v="1001"/>
    <n v="14"/>
    <x v="4"/>
  </r>
  <r>
    <n v="1006"/>
    <s v="Divya Patel"/>
    <x v="1"/>
    <n v="41"/>
    <x v="3"/>
    <x v="0"/>
    <x v="0"/>
    <s v="Finance Manager"/>
    <x v="5"/>
    <x v="0"/>
    <n v="3.71"/>
    <x v="0"/>
    <n v="79790"/>
    <x v="2"/>
    <n v="119685"/>
    <x v="1"/>
    <m/>
    <n v="15"/>
    <x v="4"/>
  </r>
  <r>
    <n v="1007"/>
    <s v="Brian Williams"/>
    <x v="0"/>
    <n v="48"/>
    <x v="3"/>
    <x v="5"/>
    <x v="0"/>
    <s v="Strategy Manager"/>
    <x v="6"/>
    <x v="0"/>
    <n v="8.86"/>
    <x v="1"/>
    <n v="110519"/>
    <x v="2"/>
    <n v="165778.5"/>
    <x v="1"/>
    <n v="1005"/>
    <n v="2"/>
    <x v="5"/>
  </r>
  <r>
    <n v="1008"/>
    <s v="Helen Wilson"/>
    <x v="0"/>
    <n v="64"/>
    <x v="0"/>
    <x v="6"/>
    <x v="0"/>
    <s v="Product Manager"/>
    <x v="7"/>
    <x v="1"/>
    <n v="5.1100000000000003"/>
    <x v="1"/>
    <n v="105082"/>
    <x v="0"/>
    <n v="115590.2"/>
    <x v="1"/>
    <m/>
    <n v="26"/>
    <x v="6"/>
  </r>
  <r>
    <n v="1009"/>
    <s v="Michael Smith"/>
    <x v="0"/>
    <n v="58"/>
    <x v="2"/>
    <x v="0"/>
    <x v="0"/>
    <s v="Finance Manager"/>
    <x v="8"/>
    <x v="0"/>
    <n v="9.84"/>
    <x v="1"/>
    <n v="93738"/>
    <x v="1"/>
    <n v="93738"/>
    <x v="1"/>
    <n v="1004"/>
    <n v="22"/>
    <x v="7"/>
  </r>
  <r>
    <n v="1010"/>
    <s v="Jessica Miller"/>
    <x v="1"/>
    <n v="28"/>
    <x v="1"/>
    <x v="7"/>
    <x v="2"/>
    <s v="Legal Executive"/>
    <x v="9"/>
    <x v="0"/>
    <n v="6.22"/>
    <x v="1"/>
    <n v="110402"/>
    <x v="4"/>
    <n v="126962.3"/>
    <x v="3"/>
    <m/>
    <n v="63"/>
    <x v="8"/>
  </r>
  <r>
    <n v="1011"/>
    <s v="Joseph Taylor"/>
    <x v="0"/>
    <n v="26"/>
    <x v="1"/>
    <x v="7"/>
    <x v="2"/>
    <s v="Compliance Officer"/>
    <x v="10"/>
    <x v="2"/>
    <n v="7.53"/>
    <x v="1"/>
    <n v="122192"/>
    <x v="0"/>
    <n v="134411.20000000001"/>
    <x v="2"/>
    <m/>
    <n v="32"/>
    <x v="4"/>
  </r>
  <r>
    <n v="1012"/>
    <s v="Rajesh Smith"/>
    <x v="0"/>
    <n v="32"/>
    <x v="1"/>
    <x v="0"/>
    <x v="2"/>
    <s v="Financial Analyst"/>
    <x v="11"/>
    <x v="0"/>
    <n v="0.68"/>
    <x v="2"/>
    <n v="71345"/>
    <x v="4"/>
    <n v="82046.75"/>
    <x v="1"/>
    <n v="1006"/>
    <n v="47"/>
    <x v="4"/>
  </r>
  <r>
    <n v="1013"/>
    <s v="Maria Miller"/>
    <x v="0"/>
    <n v="36"/>
    <x v="1"/>
    <x v="4"/>
    <x v="0"/>
    <s v="Support Manager"/>
    <x v="12"/>
    <x v="0"/>
    <n v="8.5500000000000007"/>
    <x v="1"/>
    <n v="60669"/>
    <x v="2"/>
    <n v="91003.5"/>
    <x v="2"/>
    <n v="1011"/>
    <n v="90"/>
    <x v="0"/>
  </r>
  <r>
    <n v="1014"/>
    <s v="Neha Kumar"/>
    <x v="0"/>
    <n v="24"/>
    <x v="4"/>
    <x v="1"/>
    <x v="2"/>
    <s v="Supply Chain Coordinator"/>
    <x v="13"/>
    <x v="0"/>
    <n v="1.34"/>
    <x v="2"/>
    <n v="55071"/>
    <x v="4"/>
    <n v="63331.65"/>
    <x v="1"/>
    <n v="1010"/>
    <n v="87"/>
    <x v="2"/>
  </r>
  <r>
    <n v="1015"/>
    <s v="Arjun Moore"/>
    <x v="1"/>
    <n v="26"/>
    <x v="1"/>
    <x v="2"/>
    <x v="0"/>
    <s v="Sales Executive"/>
    <x v="14"/>
    <x v="0"/>
    <n v="6.78"/>
    <x v="1"/>
    <n v="62061"/>
    <x v="5"/>
    <n v="74473.2"/>
    <x v="1"/>
    <n v="1014"/>
    <n v="54"/>
    <x v="7"/>
  </r>
  <r>
    <n v="1016"/>
    <s v="Anthony Davis"/>
    <x v="0"/>
    <n v="44"/>
    <x v="3"/>
    <x v="6"/>
    <x v="0"/>
    <s v="Product Designer"/>
    <x v="15"/>
    <x v="0"/>
    <n v="4.28"/>
    <x v="0"/>
    <n v="91632"/>
    <x v="1"/>
    <n v="91632"/>
    <x v="1"/>
    <n v="1015"/>
    <n v="26"/>
    <x v="8"/>
  </r>
  <r>
    <n v="1017"/>
    <s v="Donald Jackson"/>
    <x v="1"/>
    <n v="58"/>
    <x v="2"/>
    <x v="2"/>
    <x v="1"/>
    <s v="Account Executive"/>
    <x v="16"/>
    <x v="0"/>
    <n v="5.16"/>
    <x v="1"/>
    <n v="72164"/>
    <x v="4"/>
    <n v="82988.600000000006"/>
    <x v="1"/>
    <n v="1014"/>
    <n v="46"/>
    <x v="9"/>
  </r>
  <r>
    <n v="1018"/>
    <s v="Nancy Iyer"/>
    <x v="1"/>
    <n v="30"/>
    <x v="1"/>
    <x v="8"/>
    <x v="1"/>
    <s v="Cloud Architect"/>
    <x v="17"/>
    <x v="0"/>
    <n v="6.97"/>
    <x v="1"/>
    <n v="93457"/>
    <x v="0"/>
    <n v="102802.7"/>
    <x v="1"/>
    <n v="1012"/>
    <n v="30"/>
    <x v="10"/>
  </r>
  <r>
    <n v="1019"/>
    <s v="John Gupta"/>
    <x v="1"/>
    <n v="36"/>
    <x v="1"/>
    <x v="4"/>
    <x v="1"/>
    <s v="Technical Specialist"/>
    <x v="18"/>
    <x v="0"/>
    <n v="1.26"/>
    <x v="2"/>
    <n v="43756"/>
    <x v="0"/>
    <n v="48131.6"/>
    <x v="2"/>
    <n v="1013"/>
    <n v="78"/>
    <x v="11"/>
  </r>
  <r>
    <n v="1020"/>
    <s v="William Sharma"/>
    <x v="0"/>
    <n v="24"/>
    <x v="4"/>
    <x v="7"/>
    <x v="1"/>
    <s v="Legal Manager"/>
    <x v="19"/>
    <x v="0"/>
    <n v="8.1300000000000008"/>
    <x v="1"/>
    <n v="126096"/>
    <x v="5"/>
    <n v="151315.20000000001"/>
    <x v="3"/>
    <n v="1019"/>
    <n v="34"/>
    <x v="6"/>
  </r>
  <r>
    <n v="1021"/>
    <s v="Sandra Hernandez"/>
    <x v="1"/>
    <n v="50"/>
    <x v="2"/>
    <x v="8"/>
    <x v="0"/>
    <s v="Senior Developer"/>
    <x v="20"/>
    <x v="0"/>
    <n v="4.38"/>
    <x v="0"/>
    <n v="86597"/>
    <x v="5"/>
    <n v="103916.4"/>
    <x v="2"/>
    <n v="1011"/>
    <n v="35"/>
    <x v="12"/>
  </r>
  <r>
    <n v="1022"/>
    <s v="Nancy Jones"/>
    <x v="0"/>
    <n v="27"/>
    <x v="1"/>
    <x v="2"/>
    <x v="1"/>
    <s v="Sales Executive"/>
    <x v="21"/>
    <x v="0"/>
    <n v="4.21"/>
    <x v="0"/>
    <n v="64779"/>
    <x v="5"/>
    <n v="77734.8"/>
    <x v="1"/>
    <n v="1009"/>
    <n v="23"/>
    <x v="9"/>
  </r>
  <r>
    <n v="1023"/>
    <s v="Lisa Desai"/>
    <x v="1"/>
    <n v="38"/>
    <x v="1"/>
    <x v="2"/>
    <x v="0"/>
    <s v="Sales Executive"/>
    <x v="11"/>
    <x v="0"/>
    <n v="0.68"/>
    <x v="2"/>
    <n v="51776"/>
    <x v="2"/>
    <n v="77664"/>
    <x v="2"/>
    <n v="1014"/>
    <n v="16"/>
    <x v="13"/>
  </r>
  <r>
    <n v="1024"/>
    <s v="Patricia Brown"/>
    <x v="1"/>
    <n v="47"/>
    <x v="3"/>
    <x v="6"/>
    <x v="2"/>
    <s v="Product Analyst"/>
    <x v="22"/>
    <x v="0"/>
    <n v="0.81"/>
    <x v="2"/>
    <n v="83704"/>
    <x v="0"/>
    <n v="92074.4"/>
    <x v="1"/>
    <n v="1013"/>
    <n v="44"/>
    <x v="14"/>
  </r>
  <r>
    <n v="1025"/>
    <s v="Jessica Gonzalez"/>
    <x v="1"/>
    <n v="42"/>
    <x v="3"/>
    <x v="9"/>
    <x v="2"/>
    <s v="HR Manager"/>
    <x v="23"/>
    <x v="0"/>
    <n v="3.31"/>
    <x v="0"/>
    <n v="70676"/>
    <x v="0"/>
    <n v="77743.600000000006"/>
    <x v="3"/>
    <n v="1016"/>
    <n v="97"/>
    <x v="14"/>
  </r>
  <r>
    <n v="1026"/>
    <s v="Robert Lopez"/>
    <x v="1"/>
    <n v="29"/>
    <x v="1"/>
    <x v="2"/>
    <x v="0"/>
    <s v="Sales Executive"/>
    <x v="24"/>
    <x v="0"/>
    <n v="1.05"/>
    <x v="2"/>
    <n v="58814"/>
    <x v="4"/>
    <n v="67636.100000000006"/>
    <x v="1"/>
    <n v="1015"/>
    <n v="61"/>
    <x v="10"/>
  </r>
  <r>
    <n v="1027"/>
    <s v="Daniel Martin"/>
    <x v="1"/>
    <n v="42"/>
    <x v="3"/>
    <x v="1"/>
    <x v="1"/>
    <s v="Supply Chain Coordinator"/>
    <x v="25"/>
    <x v="0"/>
    <n v="5.12"/>
    <x v="1"/>
    <n v="67916"/>
    <x v="4"/>
    <n v="78103.399999999994"/>
    <x v="3"/>
    <n v="1026"/>
    <n v="0"/>
    <x v="5"/>
  </r>
  <r>
    <n v="1028"/>
    <s v="Thomas Iyer"/>
    <x v="1"/>
    <n v="32"/>
    <x v="1"/>
    <x v="1"/>
    <x v="2"/>
    <s v="Operations Executive"/>
    <x v="26"/>
    <x v="0"/>
    <n v="8.51"/>
    <x v="1"/>
    <n v="66252"/>
    <x v="0"/>
    <n v="72877.2"/>
    <x v="0"/>
    <n v="1007"/>
    <n v="19"/>
    <x v="8"/>
  </r>
  <r>
    <n v="1029"/>
    <s v="Michael Patel"/>
    <x v="1"/>
    <n v="59"/>
    <x v="2"/>
    <x v="0"/>
    <x v="2"/>
    <s v="Financial Analyst"/>
    <x v="27"/>
    <x v="0"/>
    <n v="6.29"/>
    <x v="1"/>
    <n v="92121"/>
    <x v="5"/>
    <n v="110545.2"/>
    <x v="3"/>
    <m/>
    <n v="69"/>
    <x v="15"/>
  </r>
  <r>
    <n v="1030"/>
    <s v="Susan Moore"/>
    <x v="1"/>
    <n v="29"/>
    <x v="1"/>
    <x v="6"/>
    <x v="0"/>
    <s v="Scrum Master"/>
    <x v="28"/>
    <x v="0"/>
    <n v="4.58"/>
    <x v="0"/>
    <n v="93645"/>
    <x v="1"/>
    <n v="93645"/>
    <x v="3"/>
    <n v="1025"/>
    <n v="68"/>
    <x v="0"/>
  </r>
  <r>
    <n v="1031"/>
    <s v="Amanda Kapoor"/>
    <x v="0"/>
    <n v="63"/>
    <x v="0"/>
    <x v="6"/>
    <x v="0"/>
    <s v="Scrum Master"/>
    <x v="29"/>
    <x v="0"/>
    <n v="7.11"/>
    <x v="1"/>
    <n v="101360"/>
    <x v="3"/>
    <n v="131768"/>
    <x v="3"/>
    <n v="1007"/>
    <n v="63"/>
    <x v="16"/>
  </r>
  <r>
    <n v="1032"/>
    <s v="Matthew Williams"/>
    <x v="0"/>
    <n v="45"/>
    <x v="3"/>
    <x v="7"/>
    <x v="0"/>
    <s v="Compliance Officer"/>
    <x v="30"/>
    <x v="3"/>
    <n v="1.2"/>
    <x v="2"/>
    <n v="99198"/>
    <x v="2"/>
    <n v="148797"/>
    <x v="1"/>
    <n v="1030"/>
    <n v="92"/>
    <x v="1"/>
  </r>
  <r>
    <n v="1033"/>
    <s v="Maria Martinez"/>
    <x v="1"/>
    <n v="56"/>
    <x v="2"/>
    <x v="2"/>
    <x v="0"/>
    <s v="Business Development Manager"/>
    <x v="31"/>
    <x v="0"/>
    <n v="6.1"/>
    <x v="1"/>
    <n v="65245"/>
    <x v="5"/>
    <n v="78294"/>
    <x v="1"/>
    <n v="1004"/>
    <n v="69"/>
    <x v="4"/>
  </r>
  <r>
    <n v="1034"/>
    <s v="Vikram Martin"/>
    <x v="1"/>
    <n v="35"/>
    <x v="1"/>
    <x v="9"/>
    <x v="0"/>
    <s v="Learning &amp; Development Specialist"/>
    <x v="32"/>
    <x v="0"/>
    <n v="6.28"/>
    <x v="1"/>
    <n v="70162"/>
    <x v="4"/>
    <n v="80686.3"/>
    <x v="1"/>
    <n v="1022"/>
    <n v="49"/>
    <x v="2"/>
  </r>
  <r>
    <n v="1035"/>
    <s v="Barbara Jackson"/>
    <x v="1"/>
    <n v="35"/>
    <x v="1"/>
    <x v="5"/>
    <x v="0"/>
    <s v="Business Analyst"/>
    <x v="33"/>
    <x v="0"/>
    <n v="1.53"/>
    <x v="2"/>
    <n v="87929"/>
    <x v="6"/>
    <n v="109911.25"/>
    <x v="1"/>
    <n v="1009"/>
    <n v="52"/>
    <x v="7"/>
  </r>
  <r>
    <n v="1036"/>
    <s v="Richard Sharma"/>
    <x v="0"/>
    <n v="31"/>
    <x v="1"/>
    <x v="8"/>
    <x v="2"/>
    <s v="Cloud Architect"/>
    <x v="34"/>
    <x v="0"/>
    <n v="1.3"/>
    <x v="2"/>
    <n v="87027"/>
    <x v="1"/>
    <n v="87027"/>
    <x v="3"/>
    <n v="1035"/>
    <n v="96"/>
    <x v="5"/>
  </r>
  <r>
    <n v="1037"/>
    <s v="David Johnson"/>
    <x v="1"/>
    <n v="33"/>
    <x v="1"/>
    <x v="6"/>
    <x v="0"/>
    <s v="Product Manager"/>
    <x v="35"/>
    <x v="0"/>
    <n v="8.6300000000000008"/>
    <x v="1"/>
    <n v="110746"/>
    <x v="4"/>
    <n v="127357.9"/>
    <x v="3"/>
    <n v="1004"/>
    <n v="37"/>
    <x v="4"/>
  </r>
  <r>
    <n v="1038"/>
    <s v="Amit Davis"/>
    <x v="0"/>
    <n v="59"/>
    <x v="2"/>
    <x v="0"/>
    <x v="0"/>
    <s v="Finance Manager"/>
    <x v="36"/>
    <x v="0"/>
    <n v="8.34"/>
    <x v="1"/>
    <n v="84046"/>
    <x v="0"/>
    <n v="92450.6"/>
    <x v="3"/>
    <n v="1030"/>
    <n v="51"/>
    <x v="9"/>
  </r>
  <r>
    <n v="1039"/>
    <s v="Charles Williams"/>
    <x v="0"/>
    <n v="65"/>
    <x v="0"/>
    <x v="0"/>
    <x v="0"/>
    <s v="Controller"/>
    <x v="37"/>
    <x v="0"/>
    <n v="3.75"/>
    <x v="0"/>
    <n v="78049"/>
    <x v="3"/>
    <n v="101463.7"/>
    <x v="1"/>
    <n v="1034"/>
    <n v="92"/>
    <x v="9"/>
  </r>
  <r>
    <n v="1040"/>
    <s v="Joseph Nair"/>
    <x v="0"/>
    <n v="55"/>
    <x v="2"/>
    <x v="2"/>
    <x v="2"/>
    <s v="Account Executive"/>
    <x v="38"/>
    <x v="0"/>
    <n v="1.24"/>
    <x v="2"/>
    <n v="59394"/>
    <x v="3"/>
    <n v="77212.2"/>
    <x v="2"/>
    <n v="1018"/>
    <n v="60"/>
    <x v="17"/>
  </r>
  <r>
    <n v="1041"/>
    <s v="Robert Gonzalez"/>
    <x v="0"/>
    <n v="62"/>
    <x v="0"/>
    <x v="2"/>
    <x v="1"/>
    <s v="Regional Sales Lead"/>
    <x v="39"/>
    <x v="0"/>
    <n v="9.02"/>
    <x v="1"/>
    <n v="69922"/>
    <x v="2"/>
    <n v="104883"/>
    <x v="1"/>
    <n v="1038"/>
    <n v="73"/>
    <x v="8"/>
  </r>
  <r>
    <n v="1042"/>
    <s v="Nancy Anderson"/>
    <x v="0"/>
    <n v="31"/>
    <x v="1"/>
    <x v="5"/>
    <x v="2"/>
    <s v="Business Analyst"/>
    <x v="40"/>
    <x v="0"/>
    <n v="4.84"/>
    <x v="0"/>
    <n v="94651"/>
    <x v="5"/>
    <n v="113581.2"/>
    <x v="0"/>
    <n v="1040"/>
    <n v="95"/>
    <x v="10"/>
  </r>
  <r>
    <n v="1043"/>
    <s v="Vikram Reddy"/>
    <x v="1"/>
    <n v="38"/>
    <x v="1"/>
    <x v="3"/>
    <x v="0"/>
    <s v="Product Marketing Lead"/>
    <x v="41"/>
    <x v="0"/>
    <n v="4.3499999999999996"/>
    <x v="0"/>
    <n v="80824"/>
    <x v="4"/>
    <n v="92947.6"/>
    <x v="2"/>
    <n v="1015"/>
    <n v="24"/>
    <x v="5"/>
  </r>
  <r>
    <n v="1044"/>
    <s v="Barbara Garcia"/>
    <x v="1"/>
    <n v="38"/>
    <x v="1"/>
    <x v="3"/>
    <x v="0"/>
    <s v="Brand Manager"/>
    <x v="42"/>
    <x v="0"/>
    <n v="6.18"/>
    <x v="1"/>
    <n v="78515"/>
    <x v="2"/>
    <n v="117772.5"/>
    <x v="1"/>
    <n v="1037"/>
    <n v="91"/>
    <x v="11"/>
  </r>
  <r>
    <n v="1045"/>
    <s v="Barbara Lopez"/>
    <x v="1"/>
    <n v="24"/>
    <x v="4"/>
    <x v="2"/>
    <x v="1"/>
    <s v="Regional Sales Lead"/>
    <x v="43"/>
    <x v="0"/>
    <n v="0.82"/>
    <x v="2"/>
    <n v="56001"/>
    <x v="2"/>
    <n v="84001.5"/>
    <x v="1"/>
    <n v="1017"/>
    <n v="28"/>
    <x v="15"/>
  </r>
  <r>
    <n v="1046"/>
    <s v="Lisa Singh"/>
    <x v="1"/>
    <n v="52"/>
    <x v="2"/>
    <x v="4"/>
    <x v="2"/>
    <s v="Technical Specialist"/>
    <x v="44"/>
    <x v="0"/>
    <n v="8.77"/>
    <x v="1"/>
    <n v="56882"/>
    <x v="3"/>
    <n v="73946.600000000006"/>
    <x v="2"/>
    <n v="1005"/>
    <n v="34"/>
    <x v="8"/>
  </r>
  <r>
    <n v="1047"/>
    <s v="Nancy Sharma"/>
    <x v="1"/>
    <n v="22"/>
    <x v="4"/>
    <x v="1"/>
    <x v="0"/>
    <s v="Operations Executive"/>
    <x v="45"/>
    <x v="0"/>
    <n v="8.3800000000000008"/>
    <x v="1"/>
    <n v="74974"/>
    <x v="4"/>
    <n v="86220.1"/>
    <x v="1"/>
    <n v="1020"/>
    <n v="46"/>
    <x v="7"/>
  </r>
  <r>
    <n v="1048"/>
    <s v="Divya Kumar"/>
    <x v="0"/>
    <n v="33"/>
    <x v="1"/>
    <x v="1"/>
    <x v="0"/>
    <s v="Supply Chain Coordinator"/>
    <x v="46"/>
    <x v="0"/>
    <n v="7.25"/>
    <x v="1"/>
    <n v="65032"/>
    <x v="2"/>
    <n v="97548"/>
    <x v="3"/>
    <n v="1003"/>
    <n v="56"/>
    <x v="8"/>
  </r>
  <r>
    <n v="1049"/>
    <s v="David Martin"/>
    <x v="1"/>
    <n v="60"/>
    <x v="0"/>
    <x v="5"/>
    <x v="2"/>
    <s v="Consultant"/>
    <x v="47"/>
    <x v="0"/>
    <n v="3.24"/>
    <x v="0"/>
    <n v="103729"/>
    <x v="0"/>
    <n v="114101.9"/>
    <x v="1"/>
    <n v="1030"/>
    <n v="31"/>
    <x v="15"/>
  </r>
  <r>
    <n v="1050"/>
    <s v="Vikram Garcia"/>
    <x v="1"/>
    <n v="25"/>
    <x v="1"/>
    <x v="5"/>
    <x v="0"/>
    <s v="Operations Consultant"/>
    <x v="48"/>
    <x v="0"/>
    <n v="5.7"/>
    <x v="1"/>
    <n v="108917"/>
    <x v="0"/>
    <n v="119808.7"/>
    <x v="0"/>
    <n v="1010"/>
    <n v="45"/>
    <x v="16"/>
  </r>
  <r>
    <n v="1051"/>
    <s v="Brian Patel"/>
    <x v="0"/>
    <n v="63"/>
    <x v="0"/>
    <x v="7"/>
    <x v="2"/>
    <s v="Legal Manager"/>
    <x v="34"/>
    <x v="0"/>
    <n v="1.3"/>
    <x v="2"/>
    <n v="85742"/>
    <x v="4"/>
    <n v="98603.3"/>
    <x v="2"/>
    <n v="1010"/>
    <n v="35"/>
    <x v="7"/>
  </r>
  <r>
    <n v="1052"/>
    <s v="Karen Garcia"/>
    <x v="1"/>
    <n v="34"/>
    <x v="1"/>
    <x v="9"/>
    <x v="2"/>
    <s v="HR Manager"/>
    <x v="49"/>
    <x v="0"/>
    <n v="3.56"/>
    <x v="0"/>
    <n v="71841"/>
    <x v="0"/>
    <n v="79025.100000000006"/>
    <x v="1"/>
    <n v="1024"/>
    <n v="70"/>
    <x v="6"/>
  </r>
  <r>
    <n v="1053"/>
    <s v="Susan Gonzalez"/>
    <x v="0"/>
    <n v="55"/>
    <x v="2"/>
    <x v="0"/>
    <x v="0"/>
    <s v="Accountant"/>
    <x v="50"/>
    <x v="0"/>
    <n v="4.3"/>
    <x v="0"/>
    <n v="81071"/>
    <x v="4"/>
    <n v="93231.65"/>
    <x v="0"/>
    <n v="1003"/>
    <n v="9"/>
    <x v="9"/>
  </r>
  <r>
    <n v="1054"/>
    <s v="Nancy Kapoor"/>
    <x v="1"/>
    <n v="63"/>
    <x v="0"/>
    <x v="1"/>
    <x v="0"/>
    <s v="Logistics Manager"/>
    <x v="51"/>
    <x v="0"/>
    <n v="4.1900000000000004"/>
    <x v="0"/>
    <n v="70788"/>
    <x v="2"/>
    <n v="106182"/>
    <x v="0"/>
    <n v="1050"/>
    <n v="45"/>
    <x v="4"/>
  </r>
  <r>
    <n v="1055"/>
    <s v="Vikram Sharma"/>
    <x v="0"/>
    <n v="42"/>
    <x v="3"/>
    <x v="4"/>
    <x v="0"/>
    <s v="Support Manager"/>
    <x v="44"/>
    <x v="0"/>
    <n v="8.77"/>
    <x v="1"/>
    <n v="69032"/>
    <x v="0"/>
    <n v="75935.199999999997"/>
    <x v="3"/>
    <n v="1048"/>
    <n v="97"/>
    <x v="7"/>
  </r>
  <r>
    <n v="1056"/>
    <s v="Maria Davis"/>
    <x v="1"/>
    <n v="43"/>
    <x v="3"/>
    <x v="2"/>
    <x v="0"/>
    <s v="Sales Manager"/>
    <x v="52"/>
    <x v="4"/>
    <n v="6.17"/>
    <x v="1"/>
    <n v="62448"/>
    <x v="1"/>
    <n v="62448"/>
    <x v="2"/>
    <n v="1032"/>
    <n v="96"/>
    <x v="0"/>
  </r>
  <r>
    <n v="1057"/>
    <s v="Divya Hernandez"/>
    <x v="1"/>
    <n v="25"/>
    <x v="1"/>
    <x v="6"/>
    <x v="0"/>
    <s v="Product Lead"/>
    <x v="53"/>
    <x v="0"/>
    <n v="5.82"/>
    <x v="1"/>
    <n v="108554"/>
    <x v="6"/>
    <n v="135692.5"/>
    <x v="2"/>
    <n v="1030"/>
    <n v="25"/>
    <x v="5"/>
  </r>
  <r>
    <n v="1058"/>
    <s v="Emily Davis"/>
    <x v="0"/>
    <n v="39"/>
    <x v="1"/>
    <x v="4"/>
    <x v="2"/>
    <s v="Support Executive"/>
    <x v="17"/>
    <x v="0"/>
    <n v="6.97"/>
    <x v="1"/>
    <n v="57914"/>
    <x v="2"/>
    <n v="86871"/>
    <x v="3"/>
    <m/>
    <n v="47"/>
    <x v="17"/>
  </r>
  <r>
    <n v="1059"/>
    <s v="Michael Iyer"/>
    <x v="0"/>
    <n v="26"/>
    <x v="1"/>
    <x v="7"/>
    <x v="0"/>
    <s v="Legal Executive"/>
    <x v="54"/>
    <x v="5"/>
    <n v="1.87"/>
    <x v="2"/>
    <n v="105170"/>
    <x v="5"/>
    <n v="126204"/>
    <x v="1"/>
    <n v="1013"/>
    <n v="47"/>
    <x v="6"/>
  </r>
  <r>
    <n v="1060"/>
    <s v="Christopher Gonzalez"/>
    <x v="0"/>
    <n v="40"/>
    <x v="3"/>
    <x v="4"/>
    <x v="1"/>
    <s v="Customer Success Manager"/>
    <x v="55"/>
    <x v="0"/>
    <n v="5.66"/>
    <x v="1"/>
    <n v="51953"/>
    <x v="0"/>
    <n v="57148.3"/>
    <x v="3"/>
    <n v="1059"/>
    <n v="12"/>
    <x v="5"/>
  </r>
  <r>
    <n v="1061"/>
    <s v="Nancy Williams"/>
    <x v="0"/>
    <n v="23"/>
    <x v="4"/>
    <x v="6"/>
    <x v="0"/>
    <s v="Product Analyst"/>
    <x v="56"/>
    <x v="0"/>
    <n v="2.7"/>
    <x v="0"/>
    <n v="80558"/>
    <x v="4"/>
    <n v="92641.7"/>
    <x v="1"/>
    <n v="1025"/>
    <n v="29"/>
    <x v="1"/>
  </r>
  <r>
    <n v="1062"/>
    <s v="Lisa Kapoor"/>
    <x v="0"/>
    <n v="33"/>
    <x v="1"/>
    <x v="8"/>
    <x v="0"/>
    <s v="Cloud Architect"/>
    <x v="57"/>
    <x v="6"/>
    <n v="1.44"/>
    <x v="2"/>
    <n v="84412"/>
    <x v="0"/>
    <n v="92853.2"/>
    <x v="0"/>
    <m/>
    <n v="95"/>
    <x v="3"/>
  </r>
  <r>
    <n v="1063"/>
    <s v="Paul Menon"/>
    <x v="0"/>
    <n v="38"/>
    <x v="1"/>
    <x v="3"/>
    <x v="0"/>
    <s v="Marketing Executive"/>
    <x v="58"/>
    <x v="0"/>
    <n v="1.33"/>
    <x v="2"/>
    <n v="58780"/>
    <x v="5"/>
    <n v="70536"/>
    <x v="1"/>
    <n v="1015"/>
    <n v="96"/>
    <x v="10"/>
  </r>
  <r>
    <n v="1064"/>
    <s v="Neha Hernandez"/>
    <x v="0"/>
    <n v="31"/>
    <x v="1"/>
    <x v="8"/>
    <x v="2"/>
    <s v="Senior Developer"/>
    <x v="59"/>
    <x v="0"/>
    <n v="2.35"/>
    <x v="0"/>
    <n v="88652"/>
    <x v="6"/>
    <n v="110815"/>
    <x v="1"/>
    <n v="1029"/>
    <n v="69"/>
    <x v="17"/>
  </r>
  <r>
    <n v="1065"/>
    <s v="Lisa Kumar"/>
    <x v="0"/>
    <n v="55"/>
    <x v="2"/>
    <x v="0"/>
    <x v="1"/>
    <s v="Accountant"/>
    <x v="60"/>
    <x v="0"/>
    <n v="0.77"/>
    <x v="2"/>
    <n v="59663"/>
    <x v="0"/>
    <n v="65629.3"/>
    <x v="0"/>
    <n v="1057"/>
    <n v="99"/>
    <x v="12"/>
  </r>
  <r>
    <n v="1066"/>
    <s v="Pamela Gonzalez"/>
    <x v="1"/>
    <n v="27"/>
    <x v="1"/>
    <x v="0"/>
    <x v="2"/>
    <s v="Finance Manager"/>
    <x v="61"/>
    <x v="0"/>
    <n v="3.16"/>
    <x v="0"/>
    <n v="69437"/>
    <x v="0"/>
    <n v="76380.7"/>
    <x v="0"/>
    <n v="1063"/>
    <n v="65"/>
    <x v="12"/>
  </r>
  <r>
    <n v="1067"/>
    <s v="Anjali Anderson"/>
    <x v="1"/>
    <n v="29"/>
    <x v="1"/>
    <x v="1"/>
    <x v="1"/>
    <s v="Operations Manager"/>
    <x v="62"/>
    <x v="0"/>
    <n v="4.7"/>
    <x v="0"/>
    <n v="67101"/>
    <x v="5"/>
    <n v="80521.2"/>
    <x v="3"/>
    <n v="1001"/>
    <n v="6"/>
    <x v="0"/>
  </r>
  <r>
    <n v="1068"/>
    <s v="Ashley Rodriguez"/>
    <x v="0"/>
    <n v="32"/>
    <x v="1"/>
    <x v="6"/>
    <x v="1"/>
    <s v="Product Analyst"/>
    <x v="63"/>
    <x v="0"/>
    <n v="8.07"/>
    <x v="1"/>
    <n v="106428"/>
    <x v="2"/>
    <n v="159642"/>
    <x v="2"/>
    <n v="1051"/>
    <n v="55"/>
    <x v="18"/>
  </r>
  <r>
    <n v="1069"/>
    <s v="James Davis"/>
    <x v="1"/>
    <n v="33"/>
    <x v="1"/>
    <x v="0"/>
    <x v="2"/>
    <s v="Finance Manager"/>
    <x v="64"/>
    <x v="7"/>
    <n v="7.09"/>
    <x v="1"/>
    <n v="83004"/>
    <x v="5"/>
    <n v="99604.800000000003"/>
    <x v="3"/>
    <n v="1046"/>
    <n v="29"/>
    <x v="10"/>
  </r>
  <r>
    <n v="1070"/>
    <s v="Shreya Moore"/>
    <x v="1"/>
    <n v="30"/>
    <x v="1"/>
    <x v="5"/>
    <x v="0"/>
    <s v="Consultant"/>
    <x v="65"/>
    <x v="0"/>
    <n v="1.64"/>
    <x v="2"/>
    <n v="91614"/>
    <x v="1"/>
    <n v="91614"/>
    <x v="1"/>
    <n v="1013"/>
    <n v="54"/>
    <x v="8"/>
  </r>
  <r>
    <n v="1071"/>
    <s v="Brian Rodriguez"/>
    <x v="1"/>
    <n v="23"/>
    <x v="4"/>
    <x v="1"/>
    <x v="0"/>
    <s v="Logistics Manager"/>
    <x v="66"/>
    <x v="0"/>
    <n v="5.58"/>
    <x v="1"/>
    <n v="57460"/>
    <x v="5"/>
    <n v="68952"/>
    <x v="1"/>
    <n v="1037"/>
    <n v="89"/>
    <x v="15"/>
  </r>
  <r>
    <n v="1072"/>
    <s v="Shreya Jackson"/>
    <x v="1"/>
    <n v="29"/>
    <x v="1"/>
    <x v="7"/>
    <x v="1"/>
    <s v="Contract Specialist"/>
    <x v="67"/>
    <x v="0"/>
    <n v="9.66"/>
    <x v="1"/>
    <n v="127095"/>
    <x v="4"/>
    <n v="146159.25"/>
    <x v="1"/>
    <n v="1022"/>
    <n v="88"/>
    <x v="14"/>
  </r>
  <r>
    <n v="1073"/>
    <s v="Sandra Menon"/>
    <x v="0"/>
    <n v="32"/>
    <x v="1"/>
    <x v="1"/>
    <x v="0"/>
    <s v="Operations Manager"/>
    <x v="68"/>
    <x v="0"/>
    <n v="8.16"/>
    <x v="1"/>
    <n v="69527"/>
    <x v="2"/>
    <n v="104290.5"/>
    <x v="1"/>
    <n v="1030"/>
    <n v="32"/>
    <x v="15"/>
  </r>
  <r>
    <n v="1074"/>
    <s v="Helen Gonzalez"/>
    <x v="1"/>
    <n v="57"/>
    <x v="2"/>
    <x v="8"/>
    <x v="2"/>
    <s v="IT Manager"/>
    <x v="69"/>
    <x v="0"/>
    <n v="6.56"/>
    <x v="1"/>
    <n v="103974"/>
    <x v="5"/>
    <n v="124768.8"/>
    <x v="3"/>
    <n v="1053"/>
    <n v="41"/>
    <x v="15"/>
  </r>
  <r>
    <n v="1075"/>
    <s v="Barbara Davis"/>
    <x v="0"/>
    <n v="31"/>
    <x v="1"/>
    <x v="2"/>
    <x v="0"/>
    <s v="Account Executive"/>
    <x v="70"/>
    <x v="0"/>
    <n v="1.05"/>
    <x v="2"/>
    <n v="64975"/>
    <x v="4"/>
    <n v="74721.25"/>
    <x v="3"/>
    <n v="1006"/>
    <n v="5"/>
    <x v="0"/>
  </r>
  <r>
    <n v="1076"/>
    <s v="James Taylor"/>
    <x v="1"/>
    <n v="42"/>
    <x v="3"/>
    <x v="5"/>
    <x v="1"/>
    <s v="Strategy Lead"/>
    <x v="71"/>
    <x v="0"/>
    <n v="6.6"/>
    <x v="1"/>
    <n v="104851"/>
    <x v="0"/>
    <n v="115336.1"/>
    <x v="2"/>
    <n v="1009"/>
    <n v="7"/>
    <x v="16"/>
  </r>
  <r>
    <n v="1077"/>
    <s v="Pamela Williams"/>
    <x v="1"/>
    <n v="41"/>
    <x v="3"/>
    <x v="5"/>
    <x v="0"/>
    <s v="Business Analyst"/>
    <x v="72"/>
    <x v="8"/>
    <n v="5.09"/>
    <x v="1"/>
    <n v="103494"/>
    <x v="4"/>
    <n v="119018.1"/>
    <x v="3"/>
    <n v="1066"/>
    <n v="72"/>
    <x v="4"/>
  </r>
  <r>
    <n v="1078"/>
    <s v="Emily Nair"/>
    <x v="1"/>
    <n v="29"/>
    <x v="1"/>
    <x v="9"/>
    <x v="2"/>
    <s v="Compensation Manager"/>
    <x v="73"/>
    <x v="0"/>
    <n v="1.37"/>
    <x v="2"/>
    <n v="58730"/>
    <x v="4"/>
    <n v="67539.5"/>
    <x v="3"/>
    <n v="1020"/>
    <n v="74"/>
    <x v="16"/>
  </r>
  <r>
    <n v="1079"/>
    <s v="Amanda Jones"/>
    <x v="0"/>
    <n v="57"/>
    <x v="2"/>
    <x v="5"/>
    <x v="0"/>
    <s v="Strategy Manager"/>
    <x v="74"/>
    <x v="0"/>
    <n v="1.6"/>
    <x v="2"/>
    <n v="94727"/>
    <x v="1"/>
    <n v="94727"/>
    <x v="2"/>
    <n v="1076"/>
    <n v="87"/>
    <x v="15"/>
  </r>
  <r>
    <n v="1080"/>
    <s v="Vikram Garcia"/>
    <x v="1"/>
    <n v="50"/>
    <x v="2"/>
    <x v="5"/>
    <x v="1"/>
    <s v="Consultant"/>
    <x v="75"/>
    <x v="0"/>
    <n v="0.43"/>
    <x v="2"/>
    <n v="92116"/>
    <x v="3"/>
    <n v="119750.8"/>
    <x v="1"/>
    <n v="1041"/>
    <n v="69"/>
    <x v="0"/>
  </r>
  <r>
    <n v="1081"/>
    <s v="Divya Wilson"/>
    <x v="0"/>
    <n v="63"/>
    <x v="0"/>
    <x v="8"/>
    <x v="1"/>
    <s v="QA Engineer"/>
    <x v="76"/>
    <x v="0"/>
    <n v="5.73"/>
    <x v="1"/>
    <n v="90244"/>
    <x v="5"/>
    <n v="108292.8"/>
    <x v="1"/>
    <n v="1027"/>
    <n v="39"/>
    <x v="5"/>
  </r>
  <r>
    <n v="1082"/>
    <s v="Rajesh Williams"/>
    <x v="1"/>
    <n v="33"/>
    <x v="1"/>
    <x v="4"/>
    <x v="0"/>
    <s v="Support Executive"/>
    <x v="77"/>
    <x v="0"/>
    <n v="1.22"/>
    <x v="2"/>
    <n v="52228"/>
    <x v="2"/>
    <n v="78342"/>
    <x v="1"/>
    <n v="1001"/>
    <n v="55"/>
    <x v="8"/>
  </r>
  <r>
    <n v="1083"/>
    <s v="Matthew Gonzalez"/>
    <x v="0"/>
    <n v="35"/>
    <x v="1"/>
    <x v="5"/>
    <x v="2"/>
    <s v="Business Analyst"/>
    <x v="78"/>
    <x v="0"/>
    <n v="6.74"/>
    <x v="1"/>
    <n v="110068"/>
    <x v="6"/>
    <n v="137585"/>
    <x v="2"/>
    <n v="1046"/>
    <n v="79"/>
    <x v="1"/>
  </r>
  <r>
    <n v="1084"/>
    <s v="Rajesh Anderson"/>
    <x v="1"/>
    <n v="42"/>
    <x v="3"/>
    <x v="2"/>
    <x v="0"/>
    <s v="Sales Manager"/>
    <x v="79"/>
    <x v="0"/>
    <n v="5.14"/>
    <x v="1"/>
    <n v="65840"/>
    <x v="0"/>
    <n v="72424"/>
    <x v="0"/>
    <n v="1012"/>
    <n v="16"/>
    <x v="16"/>
  </r>
  <r>
    <n v="1085"/>
    <s v="Catherine Rodriguez"/>
    <x v="0"/>
    <n v="43"/>
    <x v="3"/>
    <x v="3"/>
    <x v="1"/>
    <s v="Marketing Executive"/>
    <x v="80"/>
    <x v="0"/>
    <n v="1.21"/>
    <x v="2"/>
    <n v="58394"/>
    <x v="5"/>
    <n v="70072.800000000003"/>
    <x v="3"/>
    <n v="1033"/>
    <n v="87"/>
    <x v="3"/>
  </r>
  <r>
    <n v="1086"/>
    <s v="Maria Nair"/>
    <x v="0"/>
    <n v="42"/>
    <x v="3"/>
    <x v="8"/>
    <x v="0"/>
    <s v="Senior Developer"/>
    <x v="81"/>
    <x v="0"/>
    <n v="4.6900000000000004"/>
    <x v="0"/>
    <n v="94831"/>
    <x v="0"/>
    <n v="104314.1"/>
    <x v="1"/>
    <m/>
    <n v="6"/>
    <x v="15"/>
  </r>
  <r>
    <n v="1087"/>
    <s v="John Singh"/>
    <x v="1"/>
    <n v="65"/>
    <x v="0"/>
    <x v="8"/>
    <x v="1"/>
    <s v="QA Engineer"/>
    <x v="82"/>
    <x v="0"/>
    <n v="4.62"/>
    <x v="0"/>
    <n v="85278"/>
    <x v="5"/>
    <n v="102333.6"/>
    <x v="1"/>
    <n v="1058"/>
    <n v="39"/>
    <x v="14"/>
  </r>
  <r>
    <n v="1088"/>
    <s v="Arun Brown"/>
    <x v="0"/>
    <n v="51"/>
    <x v="2"/>
    <x v="4"/>
    <x v="1"/>
    <s v="Support Executive"/>
    <x v="83"/>
    <x v="0"/>
    <n v="8.2899999999999991"/>
    <x v="1"/>
    <n v="66287"/>
    <x v="5"/>
    <n v="79544.399999999994"/>
    <x v="2"/>
    <n v="1074"/>
    <n v="57"/>
    <x v="11"/>
  </r>
  <r>
    <n v="1089"/>
    <s v="Divya Menon"/>
    <x v="1"/>
    <n v="60"/>
    <x v="0"/>
    <x v="9"/>
    <x v="0"/>
    <s v="HR Manager"/>
    <x v="84"/>
    <x v="0"/>
    <n v="9.4600000000000009"/>
    <x v="1"/>
    <n v="90667"/>
    <x v="5"/>
    <n v="108800.4"/>
    <x v="3"/>
    <n v="1045"/>
    <n v="61"/>
    <x v="18"/>
  </r>
  <r>
    <n v="1090"/>
    <s v="Brian Gupta"/>
    <x v="1"/>
    <n v="41"/>
    <x v="3"/>
    <x v="4"/>
    <x v="0"/>
    <s v="Support Manager"/>
    <x v="85"/>
    <x v="0"/>
    <n v="5.86"/>
    <x v="1"/>
    <n v="60795"/>
    <x v="0"/>
    <n v="66874.5"/>
    <x v="1"/>
    <m/>
    <n v="90"/>
    <x v="15"/>
  </r>
  <r>
    <n v="1091"/>
    <s v="Nancy Gupta"/>
    <x v="1"/>
    <n v="45"/>
    <x v="3"/>
    <x v="1"/>
    <x v="2"/>
    <s v="Supply Chain Coordinator"/>
    <x v="86"/>
    <x v="0"/>
    <n v="9.15"/>
    <x v="1"/>
    <n v="79344"/>
    <x v="0"/>
    <n v="87278.399999999994"/>
    <x v="1"/>
    <n v="1031"/>
    <n v="73"/>
    <x v="2"/>
  </r>
  <r>
    <n v="1092"/>
    <s v="Anjali Hernandez"/>
    <x v="1"/>
    <n v="44"/>
    <x v="3"/>
    <x v="3"/>
    <x v="1"/>
    <s v="Product Marketing Lead"/>
    <x v="87"/>
    <x v="0"/>
    <n v="4.93"/>
    <x v="0"/>
    <n v="73106"/>
    <x v="4"/>
    <n v="84071.9"/>
    <x v="1"/>
    <n v="1025"/>
    <n v="53"/>
    <x v="3"/>
  </r>
  <r>
    <n v="1093"/>
    <s v="Amanda Martinez"/>
    <x v="1"/>
    <n v="28"/>
    <x v="1"/>
    <x v="0"/>
    <x v="1"/>
    <s v="Financial Analyst"/>
    <x v="88"/>
    <x v="0"/>
    <n v="8.74"/>
    <x v="1"/>
    <n v="95454"/>
    <x v="2"/>
    <n v="143181"/>
    <x v="2"/>
    <n v="1004"/>
    <n v="8"/>
    <x v="4"/>
  </r>
  <r>
    <n v="1094"/>
    <s v="Sandra Garcia"/>
    <x v="1"/>
    <n v="30"/>
    <x v="1"/>
    <x v="7"/>
    <x v="0"/>
    <s v="Compliance Officer"/>
    <x v="89"/>
    <x v="6"/>
    <n v="1.65"/>
    <x v="2"/>
    <n v="98014"/>
    <x v="0"/>
    <n v="107815.4"/>
    <x v="1"/>
    <n v="1064"/>
    <n v="50"/>
    <x v="14"/>
  </r>
  <r>
    <n v="1095"/>
    <s v="Susan Smith"/>
    <x v="1"/>
    <n v="22"/>
    <x v="4"/>
    <x v="0"/>
    <x v="0"/>
    <s v="Controller"/>
    <x v="90"/>
    <x v="0"/>
    <n v="4.71"/>
    <x v="0"/>
    <n v="85730"/>
    <x v="5"/>
    <n v="102876"/>
    <x v="2"/>
    <n v="1090"/>
    <n v="9"/>
    <x v="15"/>
  </r>
  <r>
    <n v="1096"/>
    <s v="Arun Menon"/>
    <x v="1"/>
    <n v="47"/>
    <x v="3"/>
    <x v="9"/>
    <x v="0"/>
    <s v="Recruiter"/>
    <x v="91"/>
    <x v="9"/>
    <n v="7.04"/>
    <x v="1"/>
    <n v="86029"/>
    <x v="6"/>
    <n v="107536.25"/>
    <x v="1"/>
    <n v="1041"/>
    <n v="48"/>
    <x v="9"/>
  </r>
  <r>
    <n v="1097"/>
    <s v="Arun Rodriguez"/>
    <x v="1"/>
    <n v="59"/>
    <x v="2"/>
    <x v="9"/>
    <x v="0"/>
    <s v="HR Manager"/>
    <x v="92"/>
    <x v="0"/>
    <n v="9.19"/>
    <x v="1"/>
    <n v="79322"/>
    <x v="0"/>
    <n v="87254.2"/>
    <x v="3"/>
    <n v="1070"/>
    <n v="29"/>
    <x v="2"/>
  </r>
  <r>
    <n v="1098"/>
    <s v="Steven Gupta"/>
    <x v="1"/>
    <n v="59"/>
    <x v="2"/>
    <x v="5"/>
    <x v="0"/>
    <s v="Operations Consultant"/>
    <x v="93"/>
    <x v="0"/>
    <n v="0.6"/>
    <x v="2"/>
    <n v="96426"/>
    <x v="0"/>
    <n v="106068.6"/>
    <x v="1"/>
    <n v="1018"/>
    <n v="8"/>
    <x v="6"/>
  </r>
  <r>
    <n v="1099"/>
    <s v="Jennifer Taylor"/>
    <x v="1"/>
    <n v="65"/>
    <x v="0"/>
    <x v="4"/>
    <x v="0"/>
    <s v="Customer Success Manager"/>
    <x v="94"/>
    <x v="0"/>
    <n v="4.2699999999999996"/>
    <x v="0"/>
    <n v="53137"/>
    <x v="6"/>
    <n v="66421.25"/>
    <x v="1"/>
    <n v="1030"/>
    <n v="45"/>
    <x v="12"/>
  </r>
  <r>
    <n v="1100"/>
    <s v="Robert Nair"/>
    <x v="0"/>
    <n v="43"/>
    <x v="3"/>
    <x v="1"/>
    <x v="1"/>
    <s v="Supply Chain Coordinator"/>
    <x v="95"/>
    <x v="0"/>
    <n v="4.68"/>
    <x v="0"/>
    <n v="66841"/>
    <x v="6"/>
    <n v="83551.25"/>
    <x v="1"/>
    <n v="1032"/>
    <n v="25"/>
    <x v="8"/>
  </r>
  <r>
    <n v="1101"/>
    <s v="Vikram Martinez"/>
    <x v="0"/>
    <n v="65"/>
    <x v="0"/>
    <x v="5"/>
    <x v="0"/>
    <s v="Business Analyst"/>
    <x v="96"/>
    <x v="0"/>
    <n v="8.5"/>
    <x v="1"/>
    <n v="126610"/>
    <x v="4"/>
    <n v="145601.5"/>
    <x v="2"/>
    <n v="1082"/>
    <n v="63"/>
    <x v="13"/>
  </r>
  <r>
    <n v="1102"/>
    <s v="Vikram Taylor"/>
    <x v="1"/>
    <n v="31"/>
    <x v="1"/>
    <x v="6"/>
    <x v="1"/>
    <s v="Scrum Master"/>
    <x v="97"/>
    <x v="10"/>
    <n v="3.17"/>
    <x v="0"/>
    <n v="96512"/>
    <x v="1"/>
    <n v="96512"/>
    <x v="1"/>
    <n v="1040"/>
    <n v="33"/>
    <x v="10"/>
  </r>
  <r>
    <n v="1103"/>
    <s v="Rajesh Miller"/>
    <x v="1"/>
    <n v="27"/>
    <x v="1"/>
    <x v="1"/>
    <x v="0"/>
    <s v="Logistics Manager"/>
    <x v="98"/>
    <x v="0"/>
    <n v="5.57"/>
    <x v="1"/>
    <n v="71369"/>
    <x v="5"/>
    <n v="85642.8"/>
    <x v="2"/>
    <m/>
    <n v="98"/>
    <x v="11"/>
  </r>
  <r>
    <n v="1104"/>
    <s v="Ashley Lopez"/>
    <x v="1"/>
    <n v="38"/>
    <x v="1"/>
    <x v="9"/>
    <x v="2"/>
    <s v="Recruiter"/>
    <x v="99"/>
    <x v="0"/>
    <n v="0.84"/>
    <x v="2"/>
    <n v="61951"/>
    <x v="5"/>
    <n v="74341.2"/>
    <x v="1"/>
    <m/>
    <n v="26"/>
    <x v="9"/>
  </r>
  <r>
    <n v="1105"/>
    <s v="William Moore"/>
    <x v="1"/>
    <n v="59"/>
    <x v="2"/>
    <x v="9"/>
    <x v="2"/>
    <s v="Compensation Manager"/>
    <x v="100"/>
    <x v="11"/>
    <n v="6.25"/>
    <x v="1"/>
    <n v="86310"/>
    <x v="1"/>
    <n v="86310"/>
    <x v="3"/>
    <n v="1074"/>
    <n v="83"/>
    <x v="15"/>
  </r>
  <r>
    <n v="1106"/>
    <s v="Catherine Kapoor"/>
    <x v="1"/>
    <n v="45"/>
    <x v="3"/>
    <x v="8"/>
    <x v="0"/>
    <s v="Systems Engineer"/>
    <x v="101"/>
    <x v="0"/>
    <n v="1.41"/>
    <x v="2"/>
    <n v="74884"/>
    <x v="5"/>
    <n v="89860.800000000003"/>
    <x v="3"/>
    <m/>
    <n v="87"/>
    <x v="17"/>
  </r>
  <r>
    <n v="1107"/>
    <s v="John Martin"/>
    <x v="1"/>
    <n v="31"/>
    <x v="1"/>
    <x v="6"/>
    <x v="1"/>
    <s v="Product Manager"/>
    <x v="102"/>
    <x v="0"/>
    <n v="2.56"/>
    <x v="0"/>
    <n v="98447"/>
    <x v="5"/>
    <n v="118136.4"/>
    <x v="2"/>
    <n v="1038"/>
    <n v="26"/>
    <x v="0"/>
  </r>
  <r>
    <n v="1108"/>
    <s v="Christopher Thomas"/>
    <x v="1"/>
    <n v="29"/>
    <x v="1"/>
    <x v="5"/>
    <x v="0"/>
    <s v="Strategy Lead"/>
    <x v="103"/>
    <x v="0"/>
    <n v="4.49"/>
    <x v="0"/>
    <n v="102447"/>
    <x v="4"/>
    <n v="117814.05"/>
    <x v="3"/>
    <n v="1102"/>
    <n v="40"/>
    <x v="14"/>
  </r>
  <r>
    <n v="1109"/>
    <s v="Sarah Brown"/>
    <x v="1"/>
    <n v="42"/>
    <x v="3"/>
    <x v="9"/>
    <x v="0"/>
    <s v="Compensation Manager"/>
    <x v="104"/>
    <x v="0"/>
    <n v="3.92"/>
    <x v="0"/>
    <n v="69577"/>
    <x v="5"/>
    <n v="83492.399999999994"/>
    <x v="3"/>
    <n v="1018"/>
    <n v="82"/>
    <x v="2"/>
  </r>
  <r>
    <n v="1110"/>
    <s v="Barbara Menon"/>
    <x v="0"/>
    <n v="27"/>
    <x v="1"/>
    <x v="6"/>
    <x v="2"/>
    <s v="Product Analyst"/>
    <x v="105"/>
    <x v="0"/>
    <n v="2.69"/>
    <x v="0"/>
    <n v="99980"/>
    <x v="4"/>
    <n v="114977"/>
    <x v="3"/>
    <n v="1027"/>
    <n v="17"/>
    <x v="12"/>
  </r>
  <r>
    <n v="1111"/>
    <s v="Margaret Davis"/>
    <x v="1"/>
    <n v="42"/>
    <x v="3"/>
    <x v="3"/>
    <x v="0"/>
    <s v="Product Marketing Lead"/>
    <x v="106"/>
    <x v="0"/>
    <n v="1.44"/>
    <x v="2"/>
    <n v="60313"/>
    <x v="5"/>
    <n v="72375.600000000006"/>
    <x v="1"/>
    <n v="1055"/>
    <n v="49"/>
    <x v="15"/>
  </r>
  <r>
    <n v="1112"/>
    <s v="Emily Davis"/>
    <x v="0"/>
    <n v="60"/>
    <x v="0"/>
    <x v="7"/>
    <x v="0"/>
    <s v="Legal Manager"/>
    <x v="107"/>
    <x v="0"/>
    <n v="7.3"/>
    <x v="1"/>
    <n v="113414"/>
    <x v="4"/>
    <n v="130426.1"/>
    <x v="1"/>
    <n v="1052"/>
    <n v="42"/>
    <x v="2"/>
  </r>
  <r>
    <n v="1113"/>
    <s v="Paul Desai"/>
    <x v="1"/>
    <n v="45"/>
    <x v="3"/>
    <x v="4"/>
    <x v="0"/>
    <s v="Support Engineer"/>
    <x v="108"/>
    <x v="0"/>
    <n v="4.4800000000000004"/>
    <x v="0"/>
    <n v="50554"/>
    <x v="0"/>
    <n v="55609.4"/>
    <x v="3"/>
    <n v="1102"/>
    <n v="40"/>
    <x v="15"/>
  </r>
  <r>
    <n v="1114"/>
    <s v="Jessica Williams"/>
    <x v="1"/>
    <n v="54"/>
    <x v="2"/>
    <x v="9"/>
    <x v="2"/>
    <s v="Recruiter"/>
    <x v="109"/>
    <x v="0"/>
    <n v="2.42"/>
    <x v="0"/>
    <n v="70321"/>
    <x v="5"/>
    <n v="84385.2"/>
    <x v="1"/>
    <n v="1110"/>
    <n v="75"/>
    <x v="8"/>
  </r>
  <r>
    <n v="1115"/>
    <s v="Arun Thomas"/>
    <x v="0"/>
    <n v="39"/>
    <x v="1"/>
    <x v="3"/>
    <x v="0"/>
    <s v="Digital Marketing Specialist"/>
    <x v="110"/>
    <x v="0"/>
    <n v="1.77"/>
    <x v="2"/>
    <n v="70890"/>
    <x v="5"/>
    <n v="85068"/>
    <x v="1"/>
    <n v="1103"/>
    <n v="17"/>
    <x v="13"/>
  </r>
  <r>
    <n v="1116"/>
    <s v="David Gupta"/>
    <x v="1"/>
    <n v="49"/>
    <x v="3"/>
    <x v="1"/>
    <x v="0"/>
    <s v="Logistics Manager"/>
    <x v="92"/>
    <x v="0"/>
    <n v="9.19"/>
    <x v="1"/>
    <n v="76412"/>
    <x v="3"/>
    <n v="99335.6"/>
    <x v="1"/>
    <n v="1026"/>
    <n v="60"/>
    <x v="3"/>
  </r>
  <r>
    <n v="1117"/>
    <s v="Brian Gupta"/>
    <x v="0"/>
    <n v="53"/>
    <x v="2"/>
    <x v="4"/>
    <x v="0"/>
    <s v="Customer Success Manager"/>
    <x v="111"/>
    <x v="0"/>
    <n v="7.45"/>
    <x v="1"/>
    <n v="66117"/>
    <x v="4"/>
    <n v="76034.55"/>
    <x v="2"/>
    <n v="1096"/>
    <n v="71"/>
    <x v="11"/>
  </r>
  <r>
    <n v="1118"/>
    <s v="James Jones"/>
    <x v="1"/>
    <n v="33"/>
    <x v="1"/>
    <x v="6"/>
    <x v="2"/>
    <s v="Product Manager"/>
    <x v="112"/>
    <x v="0"/>
    <n v="8.7799999999999994"/>
    <x v="1"/>
    <n v="108069"/>
    <x v="1"/>
    <n v="108069"/>
    <x v="1"/>
    <n v="1112"/>
    <n v="99"/>
    <x v="2"/>
  </r>
  <r>
    <n v="1119"/>
    <s v="Amit Thomas"/>
    <x v="1"/>
    <n v="63"/>
    <x v="0"/>
    <x v="4"/>
    <x v="2"/>
    <s v="Support Engineer"/>
    <x v="113"/>
    <x v="0"/>
    <n v="4.42"/>
    <x v="0"/>
    <n v="57054"/>
    <x v="3"/>
    <n v="74170.2"/>
    <x v="1"/>
    <m/>
    <n v="52"/>
    <x v="10"/>
  </r>
  <r>
    <n v="1120"/>
    <s v="Maria Garcia"/>
    <x v="0"/>
    <n v="48"/>
    <x v="3"/>
    <x v="0"/>
    <x v="0"/>
    <s v="Tax Specialist"/>
    <x v="114"/>
    <x v="0"/>
    <n v="6.31"/>
    <x v="1"/>
    <n v="87327"/>
    <x v="5"/>
    <n v="104792.4"/>
    <x v="3"/>
    <m/>
    <n v="79"/>
    <x v="7"/>
  </r>
  <r>
    <n v="1121"/>
    <s v="Thomas Taylor"/>
    <x v="1"/>
    <n v="31"/>
    <x v="1"/>
    <x v="8"/>
    <x v="0"/>
    <s v="IT Manager"/>
    <x v="115"/>
    <x v="0"/>
    <n v="6.43"/>
    <x v="1"/>
    <n v="104040"/>
    <x v="6"/>
    <n v="130050"/>
    <x v="2"/>
    <n v="1063"/>
    <n v="52"/>
    <x v="2"/>
  </r>
  <r>
    <n v="1122"/>
    <s v="Rajesh Wilson"/>
    <x v="0"/>
    <n v="63"/>
    <x v="0"/>
    <x v="6"/>
    <x v="1"/>
    <s v="Product Manager"/>
    <x v="116"/>
    <x v="0"/>
    <n v="7.32"/>
    <x v="1"/>
    <n v="105990"/>
    <x v="2"/>
    <n v="158985"/>
    <x v="3"/>
    <n v="1095"/>
    <n v="12"/>
    <x v="1"/>
  </r>
  <r>
    <n v="1123"/>
    <s v="Lisa Kapoor"/>
    <x v="1"/>
    <n v="53"/>
    <x v="2"/>
    <x v="3"/>
    <x v="0"/>
    <s v="Product Marketing Lead"/>
    <x v="117"/>
    <x v="12"/>
    <n v="1.1200000000000001"/>
    <x v="2"/>
    <n v="72856"/>
    <x v="0"/>
    <n v="80141.600000000006"/>
    <x v="1"/>
    <m/>
    <n v="25"/>
    <x v="10"/>
  </r>
  <r>
    <n v="1124"/>
    <s v="Brian Gupta"/>
    <x v="0"/>
    <n v="63"/>
    <x v="0"/>
    <x v="9"/>
    <x v="0"/>
    <s v="Learning &amp; Development Specialist"/>
    <x v="118"/>
    <x v="0"/>
    <n v="9.6999999999999993"/>
    <x v="1"/>
    <n v="76824"/>
    <x v="2"/>
    <n v="115236"/>
    <x v="2"/>
    <m/>
    <n v="89"/>
    <x v="4"/>
  </r>
  <r>
    <n v="1125"/>
    <s v="Arun Sharma"/>
    <x v="0"/>
    <n v="47"/>
    <x v="3"/>
    <x v="6"/>
    <x v="0"/>
    <s v="Product Manager"/>
    <x v="119"/>
    <x v="0"/>
    <n v="1.17"/>
    <x v="2"/>
    <n v="85212"/>
    <x v="6"/>
    <n v="106515"/>
    <x v="0"/>
    <n v="1092"/>
    <n v="55"/>
    <x v="7"/>
  </r>
  <r>
    <n v="1126"/>
    <s v="Richard Sharma"/>
    <x v="1"/>
    <n v="46"/>
    <x v="3"/>
    <x v="2"/>
    <x v="0"/>
    <s v="Business Development Manager"/>
    <x v="120"/>
    <x v="0"/>
    <n v="7.79"/>
    <x v="1"/>
    <n v="72008"/>
    <x v="6"/>
    <n v="90010"/>
    <x v="2"/>
    <n v="1030"/>
    <n v="84"/>
    <x v="10"/>
  </r>
  <r>
    <n v="1127"/>
    <s v="Margaret Gonzalez"/>
    <x v="1"/>
    <n v="32"/>
    <x v="1"/>
    <x v="0"/>
    <x v="1"/>
    <s v="Accountant"/>
    <x v="121"/>
    <x v="0"/>
    <n v="4.92"/>
    <x v="0"/>
    <n v="83009"/>
    <x v="4"/>
    <n v="95460.35"/>
    <x v="0"/>
    <m/>
    <n v="60"/>
    <x v="16"/>
  </r>
  <r>
    <n v="1128"/>
    <s v="Amit Kumar"/>
    <x v="0"/>
    <n v="44"/>
    <x v="3"/>
    <x v="3"/>
    <x v="0"/>
    <s v="Marketing Executive"/>
    <x v="122"/>
    <x v="0"/>
    <n v="6.55"/>
    <x v="1"/>
    <n v="81862"/>
    <x v="2"/>
    <n v="122793"/>
    <x v="2"/>
    <n v="1006"/>
    <n v="49"/>
    <x v="8"/>
  </r>
  <r>
    <n v="1129"/>
    <s v="Barbara Anderson"/>
    <x v="1"/>
    <n v="55"/>
    <x v="2"/>
    <x v="1"/>
    <x v="0"/>
    <s v="Operations Manager"/>
    <x v="123"/>
    <x v="0"/>
    <n v="0.67"/>
    <x v="2"/>
    <n v="58997"/>
    <x v="2"/>
    <n v="88495.5"/>
    <x v="2"/>
    <m/>
    <n v="20"/>
    <x v="7"/>
  </r>
  <r>
    <n v="1130"/>
    <s v="Catherine Anderson"/>
    <x v="1"/>
    <n v="61"/>
    <x v="0"/>
    <x v="2"/>
    <x v="0"/>
    <s v="Account Executive"/>
    <x v="124"/>
    <x v="0"/>
    <n v="9.06"/>
    <x v="1"/>
    <n v="84079"/>
    <x v="5"/>
    <n v="100894.8"/>
    <x v="3"/>
    <n v="1117"/>
    <n v="7"/>
    <x v="11"/>
  </r>
  <r>
    <n v="1131"/>
    <s v="Amanda Davis"/>
    <x v="1"/>
    <n v="44"/>
    <x v="3"/>
    <x v="6"/>
    <x v="0"/>
    <s v="Product Manager"/>
    <x v="125"/>
    <x v="0"/>
    <n v="0.45"/>
    <x v="2"/>
    <n v="78544"/>
    <x v="4"/>
    <n v="90325.6"/>
    <x v="0"/>
    <n v="1039"/>
    <n v="96"/>
    <x v="18"/>
  </r>
  <r>
    <n v="1132"/>
    <s v="Joseph Williams"/>
    <x v="0"/>
    <n v="50"/>
    <x v="2"/>
    <x v="8"/>
    <x v="0"/>
    <s v="Software Developer"/>
    <x v="126"/>
    <x v="13"/>
    <n v="1.28"/>
    <x v="2"/>
    <n v="75598"/>
    <x v="5"/>
    <n v="90717.6"/>
    <x v="2"/>
    <n v="1026"/>
    <n v="69"/>
    <x v="13"/>
  </r>
  <r>
    <n v="1133"/>
    <s v="Patricia Smith"/>
    <x v="0"/>
    <n v="52"/>
    <x v="2"/>
    <x v="2"/>
    <x v="0"/>
    <s v="Business Development Manager"/>
    <x v="127"/>
    <x v="0"/>
    <n v="4.2300000000000004"/>
    <x v="0"/>
    <n v="56615"/>
    <x v="0"/>
    <n v="62276.5"/>
    <x v="3"/>
    <n v="1041"/>
    <n v="63"/>
    <x v="8"/>
  </r>
  <r>
    <n v="1134"/>
    <s v="Helen Moore"/>
    <x v="0"/>
    <n v="28"/>
    <x v="1"/>
    <x v="4"/>
    <x v="0"/>
    <s v="Support Engineer"/>
    <x v="128"/>
    <x v="0"/>
    <n v="0.38"/>
    <x v="2"/>
    <n v="42031"/>
    <x v="4"/>
    <n v="48335.65"/>
    <x v="1"/>
    <n v="1099"/>
    <n v="49"/>
    <x v="5"/>
  </r>
  <r>
    <n v="1135"/>
    <s v="Joseph Jackson"/>
    <x v="0"/>
    <n v="61"/>
    <x v="0"/>
    <x v="6"/>
    <x v="0"/>
    <s v="Product Lead"/>
    <x v="129"/>
    <x v="0"/>
    <n v="6.24"/>
    <x v="1"/>
    <n v="95878"/>
    <x v="1"/>
    <n v="95878"/>
    <x v="3"/>
    <n v="1112"/>
    <n v="1"/>
    <x v="11"/>
  </r>
  <r>
    <n v="1136"/>
    <s v="Joseph Smith"/>
    <x v="0"/>
    <n v="54"/>
    <x v="2"/>
    <x v="3"/>
    <x v="1"/>
    <s v="Product Marketing Lead"/>
    <x v="130"/>
    <x v="0"/>
    <n v="1.96"/>
    <x v="2"/>
    <n v="68393"/>
    <x v="5"/>
    <n v="82071.600000000006"/>
    <x v="0"/>
    <n v="1043"/>
    <n v="71"/>
    <x v="0"/>
  </r>
  <r>
    <n v="1137"/>
    <s v="David Sharma"/>
    <x v="0"/>
    <n v="42"/>
    <x v="3"/>
    <x v="6"/>
    <x v="2"/>
    <s v="Product Analyst"/>
    <x v="131"/>
    <x v="0"/>
    <n v="4.7300000000000004"/>
    <x v="0"/>
    <n v="91782"/>
    <x v="4"/>
    <n v="105549.3"/>
    <x v="1"/>
    <m/>
    <n v="69"/>
    <x v="3"/>
  </r>
  <r>
    <n v="1138"/>
    <s v="Vikram Johnson"/>
    <x v="0"/>
    <n v="23"/>
    <x v="4"/>
    <x v="8"/>
    <x v="0"/>
    <s v="Systems Engineer"/>
    <x v="132"/>
    <x v="0"/>
    <n v="2.34"/>
    <x v="0"/>
    <n v="79953"/>
    <x v="6"/>
    <n v="99941.25"/>
    <x v="3"/>
    <n v="1097"/>
    <n v="5"/>
    <x v="0"/>
  </r>
  <r>
    <n v="1139"/>
    <s v="Joseph Williams"/>
    <x v="0"/>
    <n v="39"/>
    <x v="1"/>
    <x v="7"/>
    <x v="2"/>
    <s v="Compliance Officer"/>
    <x v="133"/>
    <x v="0"/>
    <n v="7.85"/>
    <x v="1"/>
    <n v="116878"/>
    <x v="5"/>
    <n v="140253.6"/>
    <x v="3"/>
    <n v="1134"/>
    <n v="21"/>
    <x v="10"/>
  </r>
  <r>
    <n v="1140"/>
    <s v="Michael Nair"/>
    <x v="0"/>
    <n v="54"/>
    <x v="2"/>
    <x v="4"/>
    <x v="0"/>
    <s v="Technical Specialist"/>
    <x v="66"/>
    <x v="0"/>
    <n v="5.58"/>
    <x v="1"/>
    <n v="62008"/>
    <x v="4"/>
    <n v="71309.2"/>
    <x v="0"/>
    <n v="1022"/>
    <n v="88"/>
    <x v="12"/>
  </r>
  <r>
    <n v="1141"/>
    <s v="Patricia Williams"/>
    <x v="1"/>
    <n v="58"/>
    <x v="2"/>
    <x v="9"/>
    <x v="0"/>
    <s v="HR Executive"/>
    <x v="134"/>
    <x v="0"/>
    <n v="9.32"/>
    <x v="1"/>
    <n v="90381"/>
    <x v="0"/>
    <n v="99419.1"/>
    <x v="1"/>
    <n v="1007"/>
    <n v="45"/>
    <x v="16"/>
  </r>
  <r>
    <n v="1142"/>
    <s v="Steven Davis"/>
    <x v="0"/>
    <n v="55"/>
    <x v="2"/>
    <x v="6"/>
    <x v="2"/>
    <s v="Product Designer"/>
    <x v="135"/>
    <x v="0"/>
    <n v="8.06"/>
    <x v="1"/>
    <n v="119783"/>
    <x v="6"/>
    <n v="149728.75"/>
    <x v="1"/>
    <n v="1016"/>
    <n v="94"/>
    <x v="2"/>
  </r>
  <r>
    <n v="1143"/>
    <s v="Nancy Singh"/>
    <x v="1"/>
    <n v="41"/>
    <x v="3"/>
    <x v="8"/>
    <x v="0"/>
    <s v="Senior Developer"/>
    <x v="136"/>
    <x v="0"/>
    <n v="3.57"/>
    <x v="0"/>
    <n v="77980"/>
    <x v="1"/>
    <n v="77980"/>
    <x v="1"/>
    <n v="1061"/>
    <n v="60"/>
    <x v="12"/>
  </r>
  <r>
    <n v="1144"/>
    <s v="Pamela Miller"/>
    <x v="1"/>
    <n v="56"/>
    <x v="2"/>
    <x v="2"/>
    <x v="1"/>
    <s v="Account Executive"/>
    <x v="137"/>
    <x v="14"/>
    <n v="6.68"/>
    <x v="1"/>
    <n v="72891"/>
    <x v="0"/>
    <n v="80180.100000000006"/>
    <x v="3"/>
    <m/>
    <n v="34"/>
    <x v="5"/>
  </r>
  <r>
    <n v="1145"/>
    <s v="Brian Jones"/>
    <x v="1"/>
    <n v="39"/>
    <x v="1"/>
    <x v="2"/>
    <x v="2"/>
    <s v="Business Development Manager"/>
    <x v="138"/>
    <x v="0"/>
    <n v="6.15"/>
    <x v="1"/>
    <n v="68348"/>
    <x v="6"/>
    <n v="85435"/>
    <x v="3"/>
    <n v="1103"/>
    <n v="61"/>
    <x v="1"/>
  </r>
  <r>
    <n v="1146"/>
    <s v="Arun Kapoor"/>
    <x v="0"/>
    <n v="45"/>
    <x v="3"/>
    <x v="3"/>
    <x v="1"/>
    <s v="Marketing Manager"/>
    <x v="17"/>
    <x v="0"/>
    <n v="6.97"/>
    <x v="1"/>
    <n v="79076"/>
    <x v="5"/>
    <n v="94891.199999999997"/>
    <x v="1"/>
    <m/>
    <n v="68"/>
    <x v="17"/>
  </r>
  <r>
    <n v="1147"/>
    <s v="Paul Jackson"/>
    <x v="0"/>
    <n v="29"/>
    <x v="1"/>
    <x v="4"/>
    <x v="0"/>
    <s v="Support Manager"/>
    <x v="139"/>
    <x v="0"/>
    <n v="1.23"/>
    <x v="2"/>
    <n v="38811"/>
    <x v="4"/>
    <n v="44632.65"/>
    <x v="1"/>
    <n v="1002"/>
    <n v="85"/>
    <x v="13"/>
  </r>
  <r>
    <n v="1148"/>
    <s v="Mark Davis"/>
    <x v="0"/>
    <n v="51"/>
    <x v="2"/>
    <x v="2"/>
    <x v="2"/>
    <s v="Sales Manager"/>
    <x v="140"/>
    <x v="0"/>
    <n v="1.45"/>
    <x v="2"/>
    <n v="55420"/>
    <x v="0"/>
    <n v="60962"/>
    <x v="1"/>
    <n v="1036"/>
    <n v="56"/>
    <x v="16"/>
  </r>
  <r>
    <n v="1149"/>
    <s v="Mark Iyer"/>
    <x v="0"/>
    <n v="65"/>
    <x v="0"/>
    <x v="9"/>
    <x v="0"/>
    <s v="HR Executive"/>
    <x v="141"/>
    <x v="15"/>
    <n v="2.41"/>
    <x v="0"/>
    <n v="74800"/>
    <x v="6"/>
    <n v="93500"/>
    <x v="1"/>
    <n v="1092"/>
    <n v="24"/>
    <x v="3"/>
  </r>
  <r>
    <n v="1150"/>
    <s v="Anthony Miller"/>
    <x v="1"/>
    <n v="31"/>
    <x v="1"/>
    <x v="7"/>
    <x v="0"/>
    <s v="Legal Manager"/>
    <x v="142"/>
    <x v="0"/>
    <n v="2.19"/>
    <x v="0"/>
    <n v="106806"/>
    <x v="0"/>
    <n v="117486.6"/>
    <x v="3"/>
    <n v="1082"/>
    <n v="81"/>
    <x v="13"/>
  </r>
  <r>
    <n v="1151"/>
    <s v="Robert Brown"/>
    <x v="0"/>
    <n v="44"/>
    <x v="3"/>
    <x v="7"/>
    <x v="0"/>
    <s v="Contract Specialist"/>
    <x v="143"/>
    <x v="0"/>
    <n v="3.95"/>
    <x v="0"/>
    <n v="104048"/>
    <x v="0"/>
    <n v="114452.8"/>
    <x v="2"/>
    <n v="1092"/>
    <n v="72"/>
    <x v="12"/>
  </r>
  <r>
    <n v="1152"/>
    <s v="Amit Wilson"/>
    <x v="0"/>
    <n v="32"/>
    <x v="1"/>
    <x v="3"/>
    <x v="1"/>
    <s v="Brand Manager"/>
    <x v="144"/>
    <x v="0"/>
    <n v="5.36"/>
    <x v="1"/>
    <n v="70946"/>
    <x v="2"/>
    <n v="106419"/>
    <x v="3"/>
    <n v="1070"/>
    <n v="24"/>
    <x v="10"/>
  </r>
  <r>
    <n v="1153"/>
    <s v="Daniel Wilson"/>
    <x v="0"/>
    <n v="23"/>
    <x v="4"/>
    <x v="6"/>
    <x v="1"/>
    <s v="Product Designer"/>
    <x v="145"/>
    <x v="16"/>
    <n v="3.96"/>
    <x v="0"/>
    <n v="91393"/>
    <x v="2"/>
    <n v="137089.5"/>
    <x v="3"/>
    <n v="1018"/>
    <n v="92"/>
    <x v="15"/>
  </r>
  <r>
    <n v="1154"/>
    <s v="Anthony Anderson"/>
    <x v="0"/>
    <n v="47"/>
    <x v="3"/>
    <x v="2"/>
    <x v="0"/>
    <s v="Sales Manager"/>
    <x v="146"/>
    <x v="0"/>
    <n v="4.82"/>
    <x v="0"/>
    <n v="60386"/>
    <x v="3"/>
    <n v="78501.8"/>
    <x v="3"/>
    <n v="1049"/>
    <n v="32"/>
    <x v="3"/>
  </r>
  <r>
    <n v="1155"/>
    <s v="Arun Johnson"/>
    <x v="0"/>
    <n v="57"/>
    <x v="2"/>
    <x v="8"/>
    <x v="0"/>
    <s v="Cloud Architect"/>
    <x v="147"/>
    <x v="17"/>
    <n v="2.78"/>
    <x v="0"/>
    <n v="85179"/>
    <x v="5"/>
    <n v="102214.8"/>
    <x v="3"/>
    <n v="1116"/>
    <n v="7"/>
    <x v="8"/>
  </r>
  <r>
    <n v="1156"/>
    <s v="Divya Kumar"/>
    <x v="1"/>
    <n v="54"/>
    <x v="2"/>
    <x v="1"/>
    <x v="0"/>
    <s v="Logistics Manager"/>
    <x v="148"/>
    <x v="0"/>
    <n v="3.65"/>
    <x v="0"/>
    <n v="54900"/>
    <x v="5"/>
    <n v="65880"/>
    <x v="3"/>
    <n v="1134"/>
    <n v="12"/>
    <x v="17"/>
  </r>
  <r>
    <n v="1157"/>
    <s v="Anjali Brown"/>
    <x v="0"/>
    <n v="34"/>
    <x v="1"/>
    <x v="7"/>
    <x v="1"/>
    <s v="Legal Executive"/>
    <x v="149"/>
    <x v="18"/>
    <n v="2.21"/>
    <x v="0"/>
    <n v="106172"/>
    <x v="3"/>
    <n v="138023.6"/>
    <x v="1"/>
    <n v="1152"/>
    <n v="60"/>
    <x v="18"/>
  </r>
  <r>
    <n v="1158"/>
    <s v="Emily Gonzalez"/>
    <x v="1"/>
    <n v="61"/>
    <x v="0"/>
    <x v="5"/>
    <x v="0"/>
    <s v="Operations Consultant"/>
    <x v="150"/>
    <x v="0"/>
    <n v="0.53"/>
    <x v="2"/>
    <n v="77635"/>
    <x v="0"/>
    <n v="85398.5"/>
    <x v="2"/>
    <m/>
    <n v="7"/>
    <x v="13"/>
  </r>
  <r>
    <n v="1159"/>
    <s v="Arun Hernandez"/>
    <x v="0"/>
    <n v="46"/>
    <x v="3"/>
    <x v="3"/>
    <x v="0"/>
    <s v="Product Marketing Lead"/>
    <x v="151"/>
    <x v="0"/>
    <n v="6.51"/>
    <x v="1"/>
    <n v="71356"/>
    <x v="1"/>
    <n v="71356"/>
    <x v="3"/>
    <n v="1042"/>
    <n v="26"/>
    <x v="7"/>
  </r>
  <r>
    <n v="1160"/>
    <s v="Robert Davis"/>
    <x v="1"/>
    <n v="25"/>
    <x v="1"/>
    <x v="6"/>
    <x v="0"/>
    <s v="Product Designer"/>
    <x v="152"/>
    <x v="0"/>
    <n v="9.36"/>
    <x v="1"/>
    <n v="118142"/>
    <x v="5"/>
    <n v="141770.4"/>
    <x v="1"/>
    <n v="1005"/>
    <n v="53"/>
    <x v="8"/>
  </r>
  <r>
    <n v="1161"/>
    <s v="Richard Miller"/>
    <x v="0"/>
    <n v="63"/>
    <x v="0"/>
    <x v="0"/>
    <x v="1"/>
    <s v="Accountant"/>
    <x v="153"/>
    <x v="0"/>
    <n v="4.8499999999999996"/>
    <x v="0"/>
    <n v="82749"/>
    <x v="4"/>
    <n v="95161.35"/>
    <x v="2"/>
    <n v="1060"/>
    <n v="2"/>
    <x v="5"/>
  </r>
  <r>
    <n v="1162"/>
    <s v="Brian Anderson"/>
    <x v="0"/>
    <n v="40"/>
    <x v="3"/>
    <x v="3"/>
    <x v="0"/>
    <s v="Brand Manager"/>
    <x v="154"/>
    <x v="19"/>
    <n v="4.7300000000000004"/>
    <x v="0"/>
    <n v="72168"/>
    <x v="4"/>
    <n v="82993.2"/>
    <x v="1"/>
    <n v="1068"/>
    <n v="32"/>
    <x v="0"/>
  </r>
  <r>
    <n v="1163"/>
    <s v="James Wilson"/>
    <x v="1"/>
    <n v="39"/>
    <x v="1"/>
    <x v="8"/>
    <x v="2"/>
    <s v="Senior Developer"/>
    <x v="155"/>
    <x v="0"/>
    <n v="5.07"/>
    <x v="1"/>
    <n v="100457"/>
    <x v="1"/>
    <n v="100457"/>
    <x v="1"/>
    <m/>
    <n v="94"/>
    <x v="13"/>
  </r>
  <r>
    <n v="1164"/>
    <s v="Jennifer Rodriguez"/>
    <x v="1"/>
    <n v="58"/>
    <x v="2"/>
    <x v="1"/>
    <x v="0"/>
    <s v="Process Analyst"/>
    <x v="156"/>
    <x v="0"/>
    <n v="7.07"/>
    <x v="1"/>
    <n v="60339"/>
    <x v="4"/>
    <n v="69389.850000000006"/>
    <x v="3"/>
    <n v="1058"/>
    <n v="27"/>
    <x v="1"/>
  </r>
  <r>
    <n v="1165"/>
    <s v="Susan Davis"/>
    <x v="1"/>
    <n v="51"/>
    <x v="2"/>
    <x v="5"/>
    <x v="0"/>
    <s v="Business Analyst"/>
    <x v="157"/>
    <x v="0"/>
    <n v="8.35"/>
    <x v="1"/>
    <n v="113561"/>
    <x v="0"/>
    <n v="124917.1"/>
    <x v="3"/>
    <n v="1163"/>
    <n v="84"/>
    <x v="12"/>
  </r>
  <r>
    <n v="1166"/>
    <s v="David Anderson"/>
    <x v="0"/>
    <n v="40"/>
    <x v="3"/>
    <x v="7"/>
    <x v="2"/>
    <s v="Legal Executive"/>
    <x v="158"/>
    <x v="0"/>
    <n v="9.76"/>
    <x v="1"/>
    <n v="129656"/>
    <x v="0"/>
    <n v="142621.6"/>
    <x v="1"/>
    <n v="1020"/>
    <n v="51"/>
    <x v="3"/>
  </r>
  <r>
    <n v="1167"/>
    <s v="Maria Brown"/>
    <x v="1"/>
    <n v="44"/>
    <x v="3"/>
    <x v="4"/>
    <x v="1"/>
    <s v="Support Manager"/>
    <x v="159"/>
    <x v="0"/>
    <n v="4.88"/>
    <x v="0"/>
    <n v="58633"/>
    <x v="0"/>
    <n v="64496.3"/>
    <x v="3"/>
    <n v="1003"/>
    <n v="28"/>
    <x v="17"/>
  </r>
  <r>
    <n v="1168"/>
    <s v="Emily Kumar"/>
    <x v="0"/>
    <n v="37"/>
    <x v="1"/>
    <x v="5"/>
    <x v="0"/>
    <s v="Operations Consultant"/>
    <x v="160"/>
    <x v="0"/>
    <n v="2.56"/>
    <x v="0"/>
    <n v="89669"/>
    <x v="0"/>
    <n v="98635.9"/>
    <x v="2"/>
    <n v="1154"/>
    <n v="92"/>
    <x v="16"/>
  </r>
  <r>
    <n v="1169"/>
    <s v="Brian Reddy"/>
    <x v="0"/>
    <n v="22"/>
    <x v="4"/>
    <x v="7"/>
    <x v="0"/>
    <s v="Legal Manager"/>
    <x v="161"/>
    <x v="0"/>
    <n v="5.65"/>
    <x v="1"/>
    <n v="121632"/>
    <x v="4"/>
    <n v="139876.79999999999"/>
    <x v="3"/>
    <n v="1168"/>
    <n v="60"/>
    <x v="14"/>
  </r>
  <r>
    <n v="1170"/>
    <s v="John Williams"/>
    <x v="1"/>
    <n v="33"/>
    <x v="1"/>
    <x v="0"/>
    <x v="0"/>
    <s v="Accountant"/>
    <x v="162"/>
    <x v="0"/>
    <n v="2.21"/>
    <x v="0"/>
    <n v="63541"/>
    <x v="0"/>
    <n v="69895.100000000006"/>
    <x v="1"/>
    <n v="1094"/>
    <n v="72"/>
    <x v="14"/>
  </r>
  <r>
    <n v="1171"/>
    <s v="Karen Garcia"/>
    <x v="1"/>
    <n v="45"/>
    <x v="3"/>
    <x v="0"/>
    <x v="1"/>
    <s v="Tax Specialist"/>
    <x v="163"/>
    <x v="0"/>
    <n v="7.56"/>
    <x v="1"/>
    <n v="81587"/>
    <x v="3"/>
    <n v="106063.1"/>
    <x v="1"/>
    <n v="1036"/>
    <n v="60"/>
    <x v="14"/>
  </r>
  <r>
    <n v="1172"/>
    <s v="Anthony Thomas"/>
    <x v="0"/>
    <n v="55"/>
    <x v="2"/>
    <x v="7"/>
    <x v="1"/>
    <s v="Compliance Officer"/>
    <x v="164"/>
    <x v="0"/>
    <n v="8.26"/>
    <x v="1"/>
    <n v="134667"/>
    <x v="6"/>
    <n v="168333.75"/>
    <x v="3"/>
    <n v="1097"/>
    <n v="21"/>
    <x v="10"/>
  </r>
  <r>
    <n v="1173"/>
    <s v="Mark Miller"/>
    <x v="0"/>
    <n v="29"/>
    <x v="1"/>
    <x v="4"/>
    <x v="0"/>
    <s v="Support Manager"/>
    <x v="165"/>
    <x v="20"/>
    <n v="4.55"/>
    <x v="0"/>
    <n v="51377"/>
    <x v="5"/>
    <n v="61652.4"/>
    <x v="1"/>
    <n v="1158"/>
    <n v="71"/>
    <x v="18"/>
  </r>
  <r>
    <n v="1174"/>
    <s v="Deborah Menon"/>
    <x v="1"/>
    <n v="39"/>
    <x v="1"/>
    <x v="3"/>
    <x v="1"/>
    <s v="Product Marketing Lead"/>
    <x v="166"/>
    <x v="0"/>
    <n v="9.1199999999999992"/>
    <x v="1"/>
    <n v="91488"/>
    <x v="3"/>
    <n v="118934.39999999999"/>
    <x v="1"/>
    <n v="1148"/>
    <n v="56"/>
    <x v="4"/>
  </r>
  <r>
    <n v="1175"/>
    <s v="Emily Garcia"/>
    <x v="1"/>
    <n v="26"/>
    <x v="1"/>
    <x v="4"/>
    <x v="1"/>
    <s v="Support Executive"/>
    <x v="167"/>
    <x v="0"/>
    <n v="0.51"/>
    <x v="2"/>
    <n v="53338"/>
    <x v="3"/>
    <n v="69339.399999999994"/>
    <x v="2"/>
    <m/>
    <n v="44"/>
    <x v="13"/>
  </r>
  <r>
    <n v="1176"/>
    <s v="Matthew Smith"/>
    <x v="1"/>
    <n v="47"/>
    <x v="3"/>
    <x v="2"/>
    <x v="0"/>
    <s v="Account Executive"/>
    <x v="168"/>
    <x v="21"/>
    <n v="2.09"/>
    <x v="0"/>
    <n v="62197"/>
    <x v="4"/>
    <n v="71526.55"/>
    <x v="2"/>
    <n v="1023"/>
    <n v="80"/>
    <x v="11"/>
  </r>
  <r>
    <n v="1177"/>
    <s v="Matthew Rodriguez"/>
    <x v="0"/>
    <n v="51"/>
    <x v="2"/>
    <x v="7"/>
    <x v="0"/>
    <s v="Contract Specialist"/>
    <x v="169"/>
    <x v="0"/>
    <n v="7.56"/>
    <x v="1"/>
    <n v="118485"/>
    <x v="4"/>
    <n v="136257.75"/>
    <x v="3"/>
    <n v="1124"/>
    <n v="86"/>
    <x v="6"/>
  </r>
  <r>
    <n v="1178"/>
    <s v="Susan Martinez"/>
    <x v="0"/>
    <n v="34"/>
    <x v="1"/>
    <x v="7"/>
    <x v="0"/>
    <s v="Compliance Officer"/>
    <x v="170"/>
    <x v="0"/>
    <n v="6.08"/>
    <x v="1"/>
    <n v="108198"/>
    <x v="3"/>
    <n v="140657.4"/>
    <x v="1"/>
    <n v="1055"/>
    <n v="29"/>
    <x v="14"/>
  </r>
  <r>
    <n v="1179"/>
    <s v="Sandra Sharma"/>
    <x v="0"/>
    <n v="40"/>
    <x v="3"/>
    <x v="4"/>
    <x v="1"/>
    <s v="Technical Specialist"/>
    <x v="171"/>
    <x v="0"/>
    <n v="7.54"/>
    <x v="1"/>
    <n v="53695"/>
    <x v="5"/>
    <n v="64434"/>
    <x v="3"/>
    <m/>
    <n v="78"/>
    <x v="5"/>
  </r>
  <r>
    <n v="1180"/>
    <s v="Arun Iyer"/>
    <x v="0"/>
    <n v="50"/>
    <x v="2"/>
    <x v="9"/>
    <x v="0"/>
    <s v="Learning &amp; Development Specialist"/>
    <x v="172"/>
    <x v="0"/>
    <n v="1.73"/>
    <x v="2"/>
    <n v="66344"/>
    <x v="0"/>
    <n v="72978.399999999994"/>
    <x v="1"/>
    <n v="1099"/>
    <n v="13"/>
    <x v="11"/>
  </r>
  <r>
    <n v="1181"/>
    <s v="Maria Singh"/>
    <x v="0"/>
    <n v="24"/>
    <x v="4"/>
    <x v="9"/>
    <x v="0"/>
    <s v="Learning &amp; Development Specialist"/>
    <x v="173"/>
    <x v="0"/>
    <n v="3.73"/>
    <x v="0"/>
    <n v="69302"/>
    <x v="5"/>
    <n v="83162.399999999994"/>
    <x v="3"/>
    <m/>
    <n v="88"/>
    <x v="18"/>
  </r>
  <r>
    <n v="1182"/>
    <s v="Neha Thomas"/>
    <x v="0"/>
    <n v="47"/>
    <x v="3"/>
    <x v="8"/>
    <x v="0"/>
    <s v="Systems Engineer"/>
    <x v="174"/>
    <x v="22"/>
    <n v="5.28"/>
    <x v="1"/>
    <n v="91376"/>
    <x v="0"/>
    <n v="100513.60000000001"/>
    <x v="0"/>
    <n v="1056"/>
    <n v="79"/>
    <x v="11"/>
  </r>
  <r>
    <n v="1183"/>
    <s v="Ashley Miller"/>
    <x v="1"/>
    <n v="61"/>
    <x v="0"/>
    <x v="9"/>
    <x v="2"/>
    <s v="Recruiter"/>
    <x v="175"/>
    <x v="0"/>
    <n v="4.54"/>
    <x v="0"/>
    <n v="80945"/>
    <x v="0"/>
    <n v="89039.5"/>
    <x v="1"/>
    <m/>
    <n v="47"/>
    <x v="7"/>
  </r>
  <r>
    <n v="1184"/>
    <s v="Charles Miller"/>
    <x v="0"/>
    <n v="33"/>
    <x v="1"/>
    <x v="0"/>
    <x v="0"/>
    <s v="Accountant"/>
    <x v="176"/>
    <x v="23"/>
    <n v="1.2"/>
    <x v="2"/>
    <n v="74460"/>
    <x v="0"/>
    <n v="81906"/>
    <x v="3"/>
    <n v="1172"/>
    <n v="17"/>
    <x v="4"/>
  </r>
  <r>
    <n v="1185"/>
    <s v="Emily Jackson"/>
    <x v="0"/>
    <n v="23"/>
    <x v="4"/>
    <x v="2"/>
    <x v="0"/>
    <s v="Regional Sales Lead"/>
    <x v="177"/>
    <x v="0"/>
    <n v="2.12"/>
    <x v="0"/>
    <n v="68131"/>
    <x v="0"/>
    <n v="74944.100000000006"/>
    <x v="3"/>
    <n v="1046"/>
    <n v="31"/>
    <x v="15"/>
  </r>
  <r>
    <n v="1186"/>
    <s v="Shreya Moore"/>
    <x v="0"/>
    <n v="32"/>
    <x v="1"/>
    <x v="7"/>
    <x v="1"/>
    <s v="Legal Executive"/>
    <x v="178"/>
    <x v="24"/>
    <n v="3.31"/>
    <x v="0"/>
    <n v="97156"/>
    <x v="1"/>
    <n v="97156"/>
    <x v="1"/>
    <n v="1148"/>
    <n v="37"/>
    <x v="17"/>
  </r>
  <r>
    <n v="1187"/>
    <s v="Emily Patel"/>
    <x v="1"/>
    <n v="65"/>
    <x v="0"/>
    <x v="5"/>
    <x v="1"/>
    <s v="Strategy Manager"/>
    <x v="85"/>
    <x v="0"/>
    <n v="5.86"/>
    <x v="1"/>
    <n v="110219"/>
    <x v="6"/>
    <n v="137773.75"/>
    <x v="3"/>
    <n v="1134"/>
    <n v="52"/>
    <x v="1"/>
  </r>
  <r>
    <n v="1188"/>
    <s v="Christopher Johnson"/>
    <x v="0"/>
    <n v="49"/>
    <x v="3"/>
    <x v="0"/>
    <x v="1"/>
    <s v="Finance Manager"/>
    <x v="179"/>
    <x v="0"/>
    <n v="3.11"/>
    <x v="0"/>
    <n v="80212"/>
    <x v="0"/>
    <n v="88233.2"/>
    <x v="1"/>
    <n v="1181"/>
    <n v="14"/>
    <x v="8"/>
  </r>
  <r>
    <n v="1189"/>
    <s v="Emily Jackson"/>
    <x v="0"/>
    <n v="39"/>
    <x v="1"/>
    <x v="8"/>
    <x v="1"/>
    <s v="QA Engineer"/>
    <x v="180"/>
    <x v="0"/>
    <n v="8.4700000000000006"/>
    <x v="1"/>
    <n v="102708"/>
    <x v="1"/>
    <n v="102708"/>
    <x v="3"/>
    <n v="1143"/>
    <n v="36"/>
    <x v="8"/>
  </r>
  <r>
    <n v="1190"/>
    <s v="Mark Taylor"/>
    <x v="1"/>
    <n v="34"/>
    <x v="1"/>
    <x v="1"/>
    <x v="1"/>
    <s v="Logistics Manager"/>
    <x v="181"/>
    <x v="0"/>
    <n v="7.43"/>
    <x v="1"/>
    <n v="69354"/>
    <x v="1"/>
    <n v="69354"/>
    <x v="3"/>
    <n v="1089"/>
    <n v="48"/>
    <x v="10"/>
  </r>
  <r>
    <n v="1191"/>
    <s v="Catherine Garcia"/>
    <x v="0"/>
    <n v="58"/>
    <x v="2"/>
    <x v="2"/>
    <x v="0"/>
    <s v="Regional Sales Lead"/>
    <x v="182"/>
    <x v="0"/>
    <n v="3.95"/>
    <x v="0"/>
    <n v="57712"/>
    <x v="5"/>
    <n v="69254.399999999994"/>
    <x v="1"/>
    <n v="1190"/>
    <n v="32"/>
    <x v="11"/>
  </r>
  <r>
    <n v="1192"/>
    <s v="Emily Desai"/>
    <x v="0"/>
    <n v="43"/>
    <x v="3"/>
    <x v="9"/>
    <x v="2"/>
    <s v="HR Manager"/>
    <x v="183"/>
    <x v="0"/>
    <n v="5.04"/>
    <x v="1"/>
    <n v="74264"/>
    <x v="3"/>
    <n v="96543.2"/>
    <x v="2"/>
    <n v="1019"/>
    <n v="12"/>
    <x v="18"/>
  </r>
  <r>
    <n v="1193"/>
    <s v="Steven Williams"/>
    <x v="0"/>
    <n v="33"/>
    <x v="1"/>
    <x v="6"/>
    <x v="1"/>
    <s v="Product Designer"/>
    <x v="184"/>
    <x v="0"/>
    <n v="1.78"/>
    <x v="2"/>
    <n v="95673"/>
    <x v="2"/>
    <n v="143509.5"/>
    <x v="1"/>
    <n v="1029"/>
    <n v="70"/>
    <x v="4"/>
  </r>
  <r>
    <n v="1194"/>
    <s v="Jennifer Williams"/>
    <x v="0"/>
    <n v="23"/>
    <x v="4"/>
    <x v="3"/>
    <x v="2"/>
    <s v="Brand Manager"/>
    <x v="185"/>
    <x v="0"/>
    <n v="4.22"/>
    <x v="0"/>
    <n v="64372"/>
    <x v="1"/>
    <n v="64372"/>
    <x v="2"/>
    <m/>
    <n v="63"/>
    <x v="0"/>
  </r>
  <r>
    <n v="1195"/>
    <s v="Rajesh Williams"/>
    <x v="0"/>
    <n v="58"/>
    <x v="2"/>
    <x v="5"/>
    <x v="2"/>
    <s v="Strategy Manager"/>
    <x v="186"/>
    <x v="0"/>
    <n v="0.5"/>
    <x v="2"/>
    <n v="77704"/>
    <x v="4"/>
    <n v="89359.6"/>
    <x v="3"/>
    <n v="1178"/>
    <n v="18"/>
    <x v="1"/>
  </r>
  <r>
    <n v="1196"/>
    <s v="Divya Nair"/>
    <x v="1"/>
    <n v="28"/>
    <x v="1"/>
    <x v="7"/>
    <x v="0"/>
    <s v="Legal Executive"/>
    <x v="187"/>
    <x v="0"/>
    <n v="4.55"/>
    <x v="0"/>
    <n v="111710"/>
    <x v="5"/>
    <n v="134052"/>
    <x v="2"/>
    <m/>
    <n v="84"/>
    <x v="2"/>
  </r>
  <r>
    <n v="1197"/>
    <s v="Karen Gonzalez"/>
    <x v="1"/>
    <n v="47"/>
    <x v="3"/>
    <x v="1"/>
    <x v="0"/>
    <s v="Supply Chain Coordinator"/>
    <x v="188"/>
    <x v="0"/>
    <n v="3.07"/>
    <x v="0"/>
    <n v="64337"/>
    <x v="0"/>
    <n v="70770.7"/>
    <x v="3"/>
    <n v="1174"/>
    <n v="55"/>
    <x v="14"/>
  </r>
  <r>
    <n v="1198"/>
    <s v="Amanda Desai"/>
    <x v="1"/>
    <n v="47"/>
    <x v="3"/>
    <x v="3"/>
    <x v="0"/>
    <s v="Marketing Manager"/>
    <x v="189"/>
    <x v="0"/>
    <n v="9.2899999999999991"/>
    <x v="1"/>
    <n v="75950"/>
    <x v="0"/>
    <n v="83545"/>
    <x v="2"/>
    <n v="1079"/>
    <n v="36"/>
    <x v="8"/>
  </r>
  <r>
    <n v="1199"/>
    <s v="Paul Davis"/>
    <x v="0"/>
    <n v="45"/>
    <x v="3"/>
    <x v="4"/>
    <x v="0"/>
    <s v="Support Manager"/>
    <x v="190"/>
    <x v="0"/>
    <n v="5.32"/>
    <x v="1"/>
    <n v="62027"/>
    <x v="4"/>
    <n v="71331.05"/>
    <x v="2"/>
    <n v="1080"/>
    <n v="57"/>
    <x v="17"/>
  </r>
  <r>
    <n v="1200"/>
    <s v="Helen Martin"/>
    <x v="0"/>
    <n v="33"/>
    <x v="1"/>
    <x v="4"/>
    <x v="1"/>
    <s v="Customer Success Manager"/>
    <x v="132"/>
    <x v="0"/>
    <n v="2.34"/>
    <x v="0"/>
    <n v="53450"/>
    <x v="0"/>
    <n v="58795"/>
    <x v="2"/>
    <n v="1037"/>
    <n v="8"/>
    <x v="12"/>
  </r>
  <r>
    <n v="1201"/>
    <s v="Michael Martin"/>
    <x v="0"/>
    <n v="37"/>
    <x v="1"/>
    <x v="2"/>
    <x v="2"/>
    <s v="Sales Manager"/>
    <x v="191"/>
    <x v="0"/>
    <n v="2.09"/>
    <x v="0"/>
    <n v="56233"/>
    <x v="6"/>
    <n v="70291.25"/>
    <x v="2"/>
    <n v="1070"/>
    <n v="3"/>
    <x v="18"/>
  </r>
  <r>
    <n v="1202"/>
    <s v="Jessica Wilson"/>
    <x v="1"/>
    <n v="44"/>
    <x v="3"/>
    <x v="2"/>
    <x v="0"/>
    <s v="Sales Manager"/>
    <x v="192"/>
    <x v="25"/>
    <n v="1.83"/>
    <x v="2"/>
    <n v="57297"/>
    <x v="1"/>
    <n v="57297"/>
    <x v="1"/>
    <n v="1027"/>
    <n v="94"/>
    <x v="5"/>
  </r>
  <r>
    <n v="1203"/>
    <s v="Amit Jackson"/>
    <x v="0"/>
    <n v="61"/>
    <x v="0"/>
    <x v="2"/>
    <x v="0"/>
    <s v="Account Executive"/>
    <x v="193"/>
    <x v="0"/>
    <n v="0.94"/>
    <x v="2"/>
    <n v="59803"/>
    <x v="0"/>
    <n v="65783.3"/>
    <x v="1"/>
    <n v="1177"/>
    <n v="70"/>
    <x v="12"/>
  </r>
  <r>
    <n v="1204"/>
    <s v="Paul Taylor"/>
    <x v="0"/>
    <n v="30"/>
    <x v="1"/>
    <x v="0"/>
    <x v="0"/>
    <s v="Accountant"/>
    <x v="194"/>
    <x v="0"/>
    <n v="6.92"/>
    <x v="1"/>
    <n v="87334"/>
    <x v="6"/>
    <n v="109167.5"/>
    <x v="1"/>
    <n v="1120"/>
    <n v="12"/>
    <x v="7"/>
  </r>
  <r>
    <n v="1205"/>
    <s v="Christopher Kapoor"/>
    <x v="1"/>
    <n v="53"/>
    <x v="2"/>
    <x v="0"/>
    <x v="0"/>
    <s v="Controller"/>
    <x v="195"/>
    <x v="26"/>
    <n v="4.63"/>
    <x v="0"/>
    <n v="70843"/>
    <x v="6"/>
    <n v="88553.75"/>
    <x v="1"/>
    <n v="1049"/>
    <n v="62"/>
    <x v="6"/>
  </r>
  <r>
    <n v="1206"/>
    <s v="Thomas Miller"/>
    <x v="0"/>
    <n v="36"/>
    <x v="1"/>
    <x v="4"/>
    <x v="1"/>
    <s v="Customer Success Manager"/>
    <x v="196"/>
    <x v="0"/>
    <n v="4.01"/>
    <x v="0"/>
    <n v="52513"/>
    <x v="2"/>
    <n v="78769.5"/>
    <x v="3"/>
    <n v="1044"/>
    <n v="62"/>
    <x v="15"/>
  </r>
  <r>
    <n v="1207"/>
    <s v="Amit Sharma"/>
    <x v="1"/>
    <n v="58"/>
    <x v="2"/>
    <x v="2"/>
    <x v="2"/>
    <s v="Business Development Manager"/>
    <x v="197"/>
    <x v="27"/>
    <n v="2.09"/>
    <x v="0"/>
    <n v="63239"/>
    <x v="3"/>
    <n v="82210.7"/>
    <x v="1"/>
    <n v="1167"/>
    <n v="60"/>
    <x v="7"/>
  </r>
  <r>
    <n v="1208"/>
    <s v="Christopher Davis"/>
    <x v="1"/>
    <n v="34"/>
    <x v="1"/>
    <x v="5"/>
    <x v="1"/>
    <s v="Business Analyst"/>
    <x v="198"/>
    <x v="0"/>
    <n v="3.24"/>
    <x v="0"/>
    <n v="89201"/>
    <x v="5"/>
    <n v="107041.2"/>
    <x v="1"/>
    <n v="1085"/>
    <n v="35"/>
    <x v="18"/>
  </r>
  <r>
    <n v="1209"/>
    <s v="Thomas Gonzalez"/>
    <x v="1"/>
    <n v="26"/>
    <x v="1"/>
    <x v="8"/>
    <x v="1"/>
    <s v="Senior Developer"/>
    <x v="199"/>
    <x v="0"/>
    <n v="2.2599999999999998"/>
    <x v="0"/>
    <n v="77535"/>
    <x v="0"/>
    <n v="85288.5"/>
    <x v="3"/>
    <n v="1014"/>
    <n v="7"/>
    <x v="6"/>
  </r>
  <r>
    <n v="1210"/>
    <s v="James Singh"/>
    <x v="0"/>
    <n v="32"/>
    <x v="1"/>
    <x v="2"/>
    <x v="0"/>
    <s v="Regional Sales Lead"/>
    <x v="200"/>
    <x v="0"/>
    <n v="7.26"/>
    <x v="1"/>
    <n v="76597"/>
    <x v="4"/>
    <n v="88086.55"/>
    <x v="1"/>
    <n v="1200"/>
    <n v="89"/>
    <x v="4"/>
  </r>
  <r>
    <n v="1211"/>
    <s v="Anjali Martinez"/>
    <x v="0"/>
    <n v="31"/>
    <x v="1"/>
    <x v="7"/>
    <x v="0"/>
    <s v="Legal Executive"/>
    <x v="201"/>
    <x v="28"/>
    <n v="1.02"/>
    <x v="2"/>
    <n v="90055"/>
    <x v="0"/>
    <n v="99060.5"/>
    <x v="1"/>
    <n v="1161"/>
    <n v="26"/>
    <x v="10"/>
  </r>
  <r>
    <n v="1212"/>
    <s v="Susan Hernandez"/>
    <x v="0"/>
    <n v="34"/>
    <x v="1"/>
    <x v="5"/>
    <x v="2"/>
    <s v="Business Analyst"/>
    <x v="202"/>
    <x v="0"/>
    <n v="9.23"/>
    <x v="1"/>
    <n v="116623"/>
    <x v="2"/>
    <n v="174934.5"/>
    <x v="3"/>
    <n v="1136"/>
    <n v="25"/>
    <x v="9"/>
  </r>
  <r>
    <n v="1213"/>
    <s v="David Smith"/>
    <x v="0"/>
    <n v="62"/>
    <x v="0"/>
    <x v="7"/>
    <x v="0"/>
    <s v="Contract Specialist"/>
    <x v="191"/>
    <x v="0"/>
    <n v="2.09"/>
    <x v="0"/>
    <n v="99070"/>
    <x v="0"/>
    <n v="108977"/>
    <x v="1"/>
    <n v="1020"/>
    <n v="44"/>
    <x v="4"/>
  </r>
  <r>
    <n v="1214"/>
    <s v="Susan Martin"/>
    <x v="0"/>
    <n v="36"/>
    <x v="1"/>
    <x v="6"/>
    <x v="1"/>
    <s v="Product Lead"/>
    <x v="203"/>
    <x v="0"/>
    <n v="6.12"/>
    <x v="1"/>
    <n v="109152"/>
    <x v="5"/>
    <n v="130982.39999999999"/>
    <x v="0"/>
    <n v="1054"/>
    <n v="41"/>
    <x v="9"/>
  </r>
  <r>
    <n v="1215"/>
    <s v="Paul Brown"/>
    <x v="0"/>
    <n v="63"/>
    <x v="0"/>
    <x v="4"/>
    <x v="0"/>
    <s v="Customer Success Manager"/>
    <x v="204"/>
    <x v="0"/>
    <n v="1.1299999999999999"/>
    <x v="2"/>
    <n v="55354"/>
    <x v="6"/>
    <n v="69192.5"/>
    <x v="2"/>
    <n v="1177"/>
    <n v="13"/>
    <x v="3"/>
  </r>
  <r>
    <n v="1216"/>
    <s v="David Moore"/>
    <x v="0"/>
    <n v="28"/>
    <x v="1"/>
    <x v="2"/>
    <x v="2"/>
    <s v="Sales Executive"/>
    <x v="205"/>
    <x v="0"/>
    <n v="5.72"/>
    <x v="1"/>
    <n v="79128"/>
    <x v="4"/>
    <n v="90997.2"/>
    <x v="1"/>
    <n v="1186"/>
    <n v="83"/>
    <x v="6"/>
  </r>
  <r>
    <n v="1217"/>
    <s v="Lisa Taylor"/>
    <x v="1"/>
    <n v="61"/>
    <x v="0"/>
    <x v="9"/>
    <x v="1"/>
    <s v="Compensation Manager"/>
    <x v="206"/>
    <x v="0"/>
    <n v="1.1599999999999999"/>
    <x v="2"/>
    <n v="57509"/>
    <x v="0"/>
    <n v="63259.9"/>
    <x v="1"/>
    <n v="1164"/>
    <n v="91"/>
    <x v="0"/>
  </r>
  <r>
    <n v="1218"/>
    <s v="Thomas Jones"/>
    <x v="0"/>
    <n v="49"/>
    <x v="3"/>
    <x v="3"/>
    <x v="0"/>
    <s v="Marketing Manager"/>
    <x v="207"/>
    <x v="29"/>
    <n v="5.73"/>
    <x v="1"/>
    <n v="70496"/>
    <x v="4"/>
    <n v="81070.399999999994"/>
    <x v="3"/>
    <n v="1131"/>
    <n v="71"/>
    <x v="3"/>
  </r>
  <r>
    <n v="1219"/>
    <s v="Daniel Menon"/>
    <x v="1"/>
    <n v="53"/>
    <x v="2"/>
    <x v="2"/>
    <x v="1"/>
    <s v="Sales Manager"/>
    <x v="17"/>
    <x v="0"/>
    <n v="6.97"/>
    <x v="1"/>
    <n v="73464"/>
    <x v="5"/>
    <n v="88156.800000000003"/>
    <x v="3"/>
    <n v="1015"/>
    <n v="51"/>
    <x v="16"/>
  </r>
  <r>
    <n v="1220"/>
    <s v="David Menon"/>
    <x v="0"/>
    <n v="56"/>
    <x v="2"/>
    <x v="8"/>
    <x v="0"/>
    <s v="Systems Engineer"/>
    <x v="208"/>
    <x v="0"/>
    <n v="9.81"/>
    <x v="1"/>
    <n v="102767"/>
    <x v="5"/>
    <n v="123320.4"/>
    <x v="3"/>
    <m/>
    <n v="68"/>
    <x v="18"/>
  </r>
  <r>
    <n v="1221"/>
    <s v="Karen Lopez"/>
    <x v="0"/>
    <n v="36"/>
    <x v="1"/>
    <x v="6"/>
    <x v="0"/>
    <s v="Product Lead"/>
    <x v="209"/>
    <x v="0"/>
    <n v="5.99"/>
    <x v="1"/>
    <n v="110492"/>
    <x v="0"/>
    <n v="121541.2"/>
    <x v="2"/>
    <m/>
    <n v="52"/>
    <x v="5"/>
  </r>
  <r>
    <n v="1222"/>
    <s v="Charles Garcia"/>
    <x v="0"/>
    <n v="57"/>
    <x v="2"/>
    <x v="2"/>
    <x v="0"/>
    <s v="Regional Sales Lead"/>
    <x v="210"/>
    <x v="0"/>
    <n v="1.04"/>
    <x v="2"/>
    <n v="52397"/>
    <x v="5"/>
    <n v="62876.4"/>
    <x v="0"/>
    <m/>
    <n v="50"/>
    <x v="1"/>
  </r>
  <r>
    <n v="1223"/>
    <s v="Donald Reddy"/>
    <x v="1"/>
    <n v="42"/>
    <x v="3"/>
    <x v="3"/>
    <x v="2"/>
    <s v="Product Marketing Lead"/>
    <x v="211"/>
    <x v="0"/>
    <n v="9.59"/>
    <x v="1"/>
    <n v="90340"/>
    <x v="4"/>
    <n v="103891"/>
    <x v="2"/>
    <n v="1153"/>
    <n v="76"/>
    <x v="9"/>
  </r>
  <r>
    <n v="1224"/>
    <s v="Brian Sharma"/>
    <x v="1"/>
    <n v="27"/>
    <x v="1"/>
    <x v="3"/>
    <x v="0"/>
    <s v="Marketing Executive"/>
    <x v="212"/>
    <x v="0"/>
    <n v="2.17"/>
    <x v="0"/>
    <n v="59220"/>
    <x v="5"/>
    <n v="71064"/>
    <x v="1"/>
    <n v="1214"/>
    <n v="1"/>
    <x v="0"/>
  </r>
  <r>
    <n v="1225"/>
    <s v="Margaret Martin"/>
    <x v="1"/>
    <n v="22"/>
    <x v="4"/>
    <x v="0"/>
    <x v="1"/>
    <s v="Financial Analyst"/>
    <x v="213"/>
    <x v="0"/>
    <n v="3.99"/>
    <x v="0"/>
    <n v="74988"/>
    <x v="2"/>
    <n v="112482"/>
    <x v="3"/>
    <n v="1092"/>
    <n v="47"/>
    <x v="7"/>
  </r>
  <r>
    <n v="1226"/>
    <s v="Anjali Taylor"/>
    <x v="1"/>
    <n v="25"/>
    <x v="1"/>
    <x v="8"/>
    <x v="0"/>
    <s v="Cloud Architect"/>
    <x v="214"/>
    <x v="0"/>
    <n v="0.52"/>
    <x v="2"/>
    <n v="77874"/>
    <x v="0"/>
    <n v="85661.4"/>
    <x v="1"/>
    <m/>
    <n v="77"/>
    <x v="10"/>
  </r>
  <r>
    <n v="1227"/>
    <s v="John Singh"/>
    <x v="0"/>
    <n v="32"/>
    <x v="1"/>
    <x v="8"/>
    <x v="2"/>
    <s v="IT Manager"/>
    <x v="215"/>
    <x v="0"/>
    <n v="3.1"/>
    <x v="0"/>
    <n v="77262"/>
    <x v="4"/>
    <n v="88851.3"/>
    <x v="1"/>
    <n v="1111"/>
    <n v="48"/>
    <x v="13"/>
  </r>
  <r>
    <n v="1228"/>
    <s v="Maria Martinez"/>
    <x v="1"/>
    <n v="65"/>
    <x v="0"/>
    <x v="5"/>
    <x v="2"/>
    <s v="Operations Consultant"/>
    <x v="216"/>
    <x v="0"/>
    <n v="1.22"/>
    <x v="2"/>
    <n v="93505"/>
    <x v="6"/>
    <n v="116881.25"/>
    <x v="1"/>
    <n v="1015"/>
    <n v="58"/>
    <x v="15"/>
  </r>
  <r>
    <n v="1229"/>
    <s v="Amit Brown"/>
    <x v="0"/>
    <n v="47"/>
    <x v="3"/>
    <x v="9"/>
    <x v="2"/>
    <s v="HR Executive"/>
    <x v="217"/>
    <x v="30"/>
    <n v="5.66"/>
    <x v="1"/>
    <n v="69673"/>
    <x v="5"/>
    <n v="83607.600000000006"/>
    <x v="1"/>
    <n v="1127"/>
    <n v="66"/>
    <x v="18"/>
  </r>
  <r>
    <n v="1230"/>
    <s v="James Rodriguez"/>
    <x v="0"/>
    <n v="58"/>
    <x v="2"/>
    <x v="8"/>
    <x v="0"/>
    <s v="QA Engineer"/>
    <x v="218"/>
    <x v="31"/>
    <n v="2.0499999999999998"/>
    <x v="0"/>
    <n v="74306"/>
    <x v="3"/>
    <n v="96597.8"/>
    <x v="1"/>
    <n v="1110"/>
    <n v="79"/>
    <x v="11"/>
  </r>
  <r>
    <n v="1231"/>
    <s v="Amanda Menon"/>
    <x v="1"/>
    <n v="44"/>
    <x v="3"/>
    <x v="6"/>
    <x v="0"/>
    <s v="Product Designer"/>
    <x v="219"/>
    <x v="0"/>
    <n v="7.63"/>
    <x v="1"/>
    <n v="100590"/>
    <x v="2"/>
    <n v="150885"/>
    <x v="1"/>
    <n v="1168"/>
    <n v="8"/>
    <x v="17"/>
  </r>
  <r>
    <n v="1232"/>
    <s v="Robert Patel"/>
    <x v="1"/>
    <n v="50"/>
    <x v="2"/>
    <x v="9"/>
    <x v="0"/>
    <s v="Learning &amp; Development Specialist"/>
    <x v="220"/>
    <x v="0"/>
    <n v="3.4"/>
    <x v="0"/>
    <n v="76696"/>
    <x v="4"/>
    <n v="88200.4"/>
    <x v="1"/>
    <n v="1054"/>
    <n v="1"/>
    <x v="0"/>
  </r>
  <r>
    <n v="1233"/>
    <s v="Maria Jones"/>
    <x v="1"/>
    <n v="42"/>
    <x v="3"/>
    <x v="0"/>
    <x v="0"/>
    <s v="Accountant"/>
    <x v="221"/>
    <x v="0"/>
    <n v="5.19"/>
    <x v="1"/>
    <n v="80042"/>
    <x v="4"/>
    <n v="92048.3"/>
    <x v="1"/>
    <n v="1204"/>
    <n v="74"/>
    <x v="7"/>
  </r>
  <r>
    <n v="1234"/>
    <s v="Nancy Martinez"/>
    <x v="1"/>
    <n v="48"/>
    <x v="3"/>
    <x v="8"/>
    <x v="1"/>
    <s v="QA Engineer"/>
    <x v="222"/>
    <x v="0"/>
    <n v="1.55"/>
    <x v="2"/>
    <n v="71511"/>
    <x v="5"/>
    <n v="85813.2"/>
    <x v="3"/>
    <n v="1090"/>
    <n v="87"/>
    <x v="5"/>
  </r>
  <r>
    <n v="1235"/>
    <s v="Rajesh Miller"/>
    <x v="1"/>
    <n v="60"/>
    <x v="0"/>
    <x v="0"/>
    <x v="0"/>
    <s v="Controller"/>
    <x v="223"/>
    <x v="0"/>
    <n v="8.94"/>
    <x v="1"/>
    <n v="84355"/>
    <x v="6"/>
    <n v="105443.75"/>
    <x v="1"/>
    <n v="1100"/>
    <n v="42"/>
    <x v="4"/>
  </r>
  <r>
    <n v="1236"/>
    <s v="Neha Hernandez"/>
    <x v="1"/>
    <n v="61"/>
    <x v="0"/>
    <x v="3"/>
    <x v="1"/>
    <s v="Product Marketing Lead"/>
    <x v="224"/>
    <x v="0"/>
    <n v="6.21"/>
    <x v="1"/>
    <n v="77664"/>
    <x v="6"/>
    <n v="97080"/>
    <x v="3"/>
    <n v="1214"/>
    <n v="92"/>
    <x v="10"/>
  </r>
  <r>
    <n v="1237"/>
    <s v="Lisa Singh"/>
    <x v="1"/>
    <n v="34"/>
    <x v="1"/>
    <x v="2"/>
    <x v="1"/>
    <s v="Sales Executive"/>
    <x v="225"/>
    <x v="0"/>
    <n v="3.19"/>
    <x v="0"/>
    <n v="68705"/>
    <x v="5"/>
    <n v="82446"/>
    <x v="1"/>
    <n v="1157"/>
    <n v="13"/>
    <x v="15"/>
  </r>
  <r>
    <n v="1238"/>
    <s v="Vikram Nair"/>
    <x v="1"/>
    <n v="44"/>
    <x v="3"/>
    <x v="8"/>
    <x v="2"/>
    <s v="Cloud Architect"/>
    <x v="226"/>
    <x v="0"/>
    <n v="4.84"/>
    <x v="0"/>
    <n v="101008"/>
    <x v="5"/>
    <n v="121209.60000000001"/>
    <x v="3"/>
    <n v="1232"/>
    <n v="39"/>
    <x v="7"/>
  </r>
  <r>
    <n v="1239"/>
    <s v="Thomas Taylor"/>
    <x v="0"/>
    <n v="37"/>
    <x v="1"/>
    <x v="3"/>
    <x v="0"/>
    <s v="Brand Manager"/>
    <x v="227"/>
    <x v="0"/>
    <n v="5.07"/>
    <x v="1"/>
    <n v="80208"/>
    <x v="6"/>
    <n v="100260"/>
    <x v="3"/>
    <n v="1074"/>
    <n v="54"/>
    <x v="11"/>
  </r>
  <r>
    <n v="1240"/>
    <s v="Pamela Rodriguez"/>
    <x v="1"/>
    <n v="51"/>
    <x v="2"/>
    <x v="2"/>
    <x v="0"/>
    <s v="Account Executive"/>
    <x v="228"/>
    <x v="0"/>
    <n v="6.99"/>
    <x v="1"/>
    <n v="63053"/>
    <x v="4"/>
    <n v="72510.95"/>
    <x v="0"/>
    <n v="1026"/>
    <n v="58"/>
    <x v="11"/>
  </r>
  <r>
    <n v="1241"/>
    <s v="Emily Williams"/>
    <x v="1"/>
    <n v="25"/>
    <x v="1"/>
    <x v="2"/>
    <x v="1"/>
    <s v="Sales Manager"/>
    <x v="229"/>
    <x v="0"/>
    <n v="1.17"/>
    <x v="2"/>
    <n v="60857"/>
    <x v="6"/>
    <n v="76071.25"/>
    <x v="1"/>
    <m/>
    <n v="85"/>
    <x v="3"/>
  </r>
  <r>
    <n v="1242"/>
    <s v="Vikram Wilson"/>
    <x v="0"/>
    <n v="61"/>
    <x v="0"/>
    <x v="3"/>
    <x v="2"/>
    <s v="Marketing Executive"/>
    <x v="230"/>
    <x v="32"/>
    <n v="4.33"/>
    <x v="0"/>
    <n v="66362"/>
    <x v="6"/>
    <n v="82952.5"/>
    <x v="2"/>
    <n v="1094"/>
    <n v="46"/>
    <x v="1"/>
  </r>
  <r>
    <n v="1243"/>
    <s v="Nancy Johnson"/>
    <x v="1"/>
    <n v="37"/>
    <x v="1"/>
    <x v="7"/>
    <x v="0"/>
    <s v="Contract Specialist"/>
    <x v="231"/>
    <x v="0"/>
    <n v="6.35"/>
    <x v="1"/>
    <n v="124140"/>
    <x v="4"/>
    <n v="142761"/>
    <x v="3"/>
    <n v="1184"/>
    <n v="33"/>
    <x v="15"/>
  </r>
  <r>
    <n v="1244"/>
    <s v="John Hernandez"/>
    <x v="0"/>
    <n v="52"/>
    <x v="2"/>
    <x v="9"/>
    <x v="0"/>
    <s v="Recruiter"/>
    <x v="232"/>
    <x v="0"/>
    <n v="7.73"/>
    <x v="1"/>
    <n v="73364"/>
    <x v="5"/>
    <n v="88036.800000000003"/>
    <x v="3"/>
    <n v="1046"/>
    <n v="35"/>
    <x v="18"/>
  </r>
  <r>
    <n v="1245"/>
    <s v="James Kumar"/>
    <x v="0"/>
    <n v="63"/>
    <x v="0"/>
    <x v="7"/>
    <x v="0"/>
    <s v="Legal Executive"/>
    <x v="233"/>
    <x v="0"/>
    <n v="2.23"/>
    <x v="0"/>
    <n v="90694"/>
    <x v="4"/>
    <n v="104298.1"/>
    <x v="1"/>
    <n v="1243"/>
    <n v="32"/>
    <x v="2"/>
  </r>
  <r>
    <n v="1246"/>
    <s v="Thomas Garcia"/>
    <x v="1"/>
    <n v="46"/>
    <x v="3"/>
    <x v="4"/>
    <x v="0"/>
    <s v="Customer Success Manager"/>
    <x v="234"/>
    <x v="0"/>
    <n v="2.52"/>
    <x v="0"/>
    <n v="58532"/>
    <x v="2"/>
    <n v="87798"/>
    <x v="1"/>
    <n v="1102"/>
    <n v="62"/>
    <x v="13"/>
  </r>
  <r>
    <n v="1247"/>
    <s v="Shreya Anderson"/>
    <x v="0"/>
    <n v="65"/>
    <x v="0"/>
    <x v="1"/>
    <x v="1"/>
    <s v="Process Analyst"/>
    <x v="235"/>
    <x v="0"/>
    <n v="1.6"/>
    <x v="2"/>
    <n v="62490"/>
    <x v="5"/>
    <n v="74988"/>
    <x v="1"/>
    <m/>
    <n v="17"/>
    <x v="8"/>
  </r>
  <r>
    <n v="1248"/>
    <s v="Maria Sharma"/>
    <x v="0"/>
    <n v="33"/>
    <x v="1"/>
    <x v="2"/>
    <x v="0"/>
    <s v="Sales Executive"/>
    <x v="236"/>
    <x v="0"/>
    <n v="6.27"/>
    <x v="1"/>
    <n v="72268"/>
    <x v="2"/>
    <n v="108402"/>
    <x v="1"/>
    <n v="1017"/>
    <n v="21"/>
    <x v="12"/>
  </r>
  <r>
    <n v="1249"/>
    <s v="Sandra Moore"/>
    <x v="0"/>
    <n v="47"/>
    <x v="3"/>
    <x v="5"/>
    <x v="0"/>
    <s v="Consultant"/>
    <x v="237"/>
    <x v="33"/>
    <n v="1.41"/>
    <x v="2"/>
    <n v="86667"/>
    <x v="4"/>
    <n v="99667.05"/>
    <x v="2"/>
    <n v="1044"/>
    <n v="88"/>
    <x v="2"/>
  </r>
  <r>
    <n v="1250"/>
    <s v="John Brown"/>
    <x v="0"/>
    <n v="58"/>
    <x v="2"/>
    <x v="9"/>
    <x v="1"/>
    <s v="Learning &amp; Development Specialist"/>
    <x v="238"/>
    <x v="0"/>
    <n v="4.83"/>
    <x v="0"/>
    <n v="77132"/>
    <x v="6"/>
    <n v="96415"/>
    <x v="1"/>
    <n v="1186"/>
    <n v="4"/>
    <x v="16"/>
  </r>
  <r>
    <n v="1251"/>
    <s v="David Desai"/>
    <x v="1"/>
    <n v="54"/>
    <x v="2"/>
    <x v="2"/>
    <x v="0"/>
    <s v="Business Development Manager"/>
    <x v="239"/>
    <x v="0"/>
    <n v="9.23"/>
    <x v="1"/>
    <n v="85473"/>
    <x v="1"/>
    <n v="85473"/>
    <x v="1"/>
    <n v="1154"/>
    <n v="31"/>
    <x v="3"/>
  </r>
  <r>
    <n v="1252"/>
    <s v="Arjun Menon"/>
    <x v="0"/>
    <n v="49"/>
    <x v="3"/>
    <x v="6"/>
    <x v="0"/>
    <s v="Product Lead"/>
    <x v="240"/>
    <x v="0"/>
    <n v="1.62"/>
    <x v="2"/>
    <n v="89039"/>
    <x v="1"/>
    <n v="89039"/>
    <x v="1"/>
    <n v="1230"/>
    <n v="48"/>
    <x v="11"/>
  </r>
  <r>
    <n v="1253"/>
    <s v="Ashley Moore"/>
    <x v="1"/>
    <n v="30"/>
    <x v="1"/>
    <x v="5"/>
    <x v="0"/>
    <s v="Consultant"/>
    <x v="241"/>
    <x v="0"/>
    <n v="4.5599999999999996"/>
    <x v="0"/>
    <n v="106950"/>
    <x v="5"/>
    <n v="128340"/>
    <x v="1"/>
    <n v="1078"/>
    <n v="35"/>
    <x v="6"/>
  </r>
  <r>
    <n v="1254"/>
    <s v="Michael Reddy"/>
    <x v="0"/>
    <n v="33"/>
    <x v="1"/>
    <x v="4"/>
    <x v="0"/>
    <s v="Support Engineer"/>
    <x v="94"/>
    <x v="34"/>
    <n v="3.8"/>
    <x v="0"/>
    <n v="54860"/>
    <x v="0"/>
    <n v="60346"/>
    <x v="1"/>
    <m/>
    <n v="72"/>
    <x v="5"/>
  </r>
  <r>
    <n v="1255"/>
    <s v="Barbara Jackson"/>
    <x v="0"/>
    <n v="26"/>
    <x v="1"/>
    <x v="4"/>
    <x v="1"/>
    <s v="Support Manager"/>
    <x v="242"/>
    <x v="0"/>
    <n v="3.2"/>
    <x v="0"/>
    <n v="43025"/>
    <x v="4"/>
    <n v="49478.75"/>
    <x v="1"/>
    <n v="1077"/>
    <n v="13"/>
    <x v="7"/>
  </r>
  <r>
    <n v="1256"/>
    <s v="Maria Jones"/>
    <x v="0"/>
    <n v="49"/>
    <x v="3"/>
    <x v="6"/>
    <x v="0"/>
    <s v="Product Designer"/>
    <x v="243"/>
    <x v="0"/>
    <n v="4.68"/>
    <x v="0"/>
    <n v="105028"/>
    <x v="4"/>
    <n v="120782.2"/>
    <x v="1"/>
    <n v="1236"/>
    <n v="63"/>
    <x v="8"/>
  </r>
  <r>
    <n v="1257"/>
    <s v="Sandra Jones"/>
    <x v="0"/>
    <n v="56"/>
    <x v="2"/>
    <x v="3"/>
    <x v="0"/>
    <s v="Marketing Executive"/>
    <x v="244"/>
    <x v="0"/>
    <n v="4.2699999999999996"/>
    <x v="0"/>
    <n v="68768"/>
    <x v="1"/>
    <n v="68768"/>
    <x v="1"/>
    <n v="1225"/>
    <n v="31"/>
    <x v="7"/>
  </r>
  <r>
    <n v="1258"/>
    <s v="Michael Martinez"/>
    <x v="1"/>
    <n v="26"/>
    <x v="1"/>
    <x v="9"/>
    <x v="0"/>
    <s v="HR Executive"/>
    <x v="245"/>
    <x v="0"/>
    <n v="1.91"/>
    <x v="2"/>
    <n v="68974"/>
    <x v="1"/>
    <n v="68974"/>
    <x v="0"/>
    <n v="1101"/>
    <n v="8"/>
    <x v="6"/>
  </r>
  <r>
    <n v="1259"/>
    <s v="Barbara Menon"/>
    <x v="1"/>
    <n v="55"/>
    <x v="2"/>
    <x v="0"/>
    <x v="0"/>
    <s v="Tax Specialist"/>
    <x v="246"/>
    <x v="0"/>
    <n v="6.08"/>
    <x v="1"/>
    <n v="91339"/>
    <x v="6"/>
    <n v="114173.75"/>
    <x v="3"/>
    <n v="1090"/>
    <n v="86"/>
    <x v="11"/>
  </r>
  <r>
    <n v="1260"/>
    <s v="Michael Menon"/>
    <x v="0"/>
    <n v="55"/>
    <x v="2"/>
    <x v="9"/>
    <x v="0"/>
    <s v="Compensation Manager"/>
    <x v="247"/>
    <x v="0"/>
    <n v="6.02"/>
    <x v="1"/>
    <n v="69600"/>
    <x v="0"/>
    <n v="76560"/>
    <x v="1"/>
    <n v="1214"/>
    <n v="47"/>
    <x v="2"/>
  </r>
  <r>
    <n v="1261"/>
    <s v="Daniel Miller"/>
    <x v="0"/>
    <n v="34"/>
    <x v="1"/>
    <x v="5"/>
    <x v="2"/>
    <s v="Strategy Lead"/>
    <x v="248"/>
    <x v="0"/>
    <n v="7.02"/>
    <x v="1"/>
    <n v="115903"/>
    <x v="4"/>
    <n v="133288.45000000001"/>
    <x v="1"/>
    <m/>
    <n v="51"/>
    <x v="2"/>
  </r>
  <r>
    <n v="1262"/>
    <s v="Divya Davis"/>
    <x v="1"/>
    <n v="60"/>
    <x v="0"/>
    <x v="7"/>
    <x v="0"/>
    <s v="Legal Manager"/>
    <x v="249"/>
    <x v="35"/>
    <n v="2.2799999999999998"/>
    <x v="0"/>
    <n v="107946"/>
    <x v="3"/>
    <n v="140329.79999999999"/>
    <x v="1"/>
    <n v="1182"/>
    <n v="8"/>
    <x v="1"/>
  </r>
  <r>
    <n v="1263"/>
    <s v="Amit Brown"/>
    <x v="0"/>
    <n v="63"/>
    <x v="0"/>
    <x v="0"/>
    <x v="0"/>
    <s v="Controller"/>
    <x v="250"/>
    <x v="0"/>
    <n v="4.9800000000000004"/>
    <x v="0"/>
    <n v="75312"/>
    <x v="6"/>
    <n v="94140"/>
    <x v="0"/>
    <n v="1160"/>
    <n v="84"/>
    <x v="11"/>
  </r>
  <r>
    <n v="1264"/>
    <s v="Daniel Gupta"/>
    <x v="0"/>
    <n v="35"/>
    <x v="1"/>
    <x v="4"/>
    <x v="1"/>
    <s v="Customer Success Manager"/>
    <x v="251"/>
    <x v="0"/>
    <n v="9.01"/>
    <x v="1"/>
    <n v="56746"/>
    <x v="2"/>
    <n v="85119"/>
    <x v="1"/>
    <m/>
    <n v="31"/>
    <x v="18"/>
  </r>
  <r>
    <n v="1265"/>
    <s v="Maria Menon"/>
    <x v="0"/>
    <n v="32"/>
    <x v="1"/>
    <x v="4"/>
    <x v="2"/>
    <s v="Customer Success Manager"/>
    <x v="252"/>
    <x v="0"/>
    <n v="3.3"/>
    <x v="0"/>
    <n v="51132"/>
    <x v="4"/>
    <n v="58801.8"/>
    <x v="2"/>
    <n v="1184"/>
    <n v="9"/>
    <x v="15"/>
  </r>
  <r>
    <n v="1266"/>
    <s v="Anthony Martin"/>
    <x v="1"/>
    <n v="63"/>
    <x v="0"/>
    <x v="3"/>
    <x v="0"/>
    <s v="Marketing Executive"/>
    <x v="253"/>
    <x v="36"/>
    <n v="1.77"/>
    <x v="2"/>
    <n v="56242"/>
    <x v="5"/>
    <n v="67490.399999999994"/>
    <x v="1"/>
    <m/>
    <n v="92"/>
    <x v="7"/>
  </r>
  <r>
    <n v="1267"/>
    <s v="Shreya Jones"/>
    <x v="1"/>
    <n v="59"/>
    <x v="2"/>
    <x v="1"/>
    <x v="0"/>
    <s v="Operations Executive"/>
    <x v="254"/>
    <x v="0"/>
    <n v="9.57"/>
    <x v="1"/>
    <n v="80468"/>
    <x v="5"/>
    <n v="96561.600000000006"/>
    <x v="3"/>
    <n v="1255"/>
    <n v="97"/>
    <x v="0"/>
  </r>
  <r>
    <n v="1268"/>
    <s v="Karen Nair"/>
    <x v="1"/>
    <n v="25"/>
    <x v="1"/>
    <x v="9"/>
    <x v="0"/>
    <s v="Recruiter"/>
    <x v="255"/>
    <x v="0"/>
    <n v="7.17"/>
    <x v="1"/>
    <n v="77124"/>
    <x v="5"/>
    <n v="92548.800000000003"/>
    <x v="1"/>
    <n v="1003"/>
    <n v="85"/>
    <x v="3"/>
  </r>
  <r>
    <n v="1269"/>
    <s v="William Iyer"/>
    <x v="0"/>
    <n v="54"/>
    <x v="2"/>
    <x v="3"/>
    <x v="0"/>
    <s v="Product Marketing Lead"/>
    <x v="256"/>
    <x v="0"/>
    <n v="0.56000000000000005"/>
    <x v="2"/>
    <n v="66975"/>
    <x v="4"/>
    <n v="77021.25"/>
    <x v="0"/>
    <n v="1209"/>
    <n v="68"/>
    <x v="18"/>
  </r>
  <r>
    <n v="1270"/>
    <s v="Jennifer Menon"/>
    <x v="0"/>
    <n v="28"/>
    <x v="1"/>
    <x v="5"/>
    <x v="2"/>
    <s v="Strategy Lead"/>
    <x v="257"/>
    <x v="0"/>
    <n v="1.1100000000000001"/>
    <x v="2"/>
    <n v="85861"/>
    <x v="2"/>
    <n v="128791.5"/>
    <x v="2"/>
    <m/>
    <n v="10"/>
    <x v="10"/>
  </r>
  <r>
    <n v="1271"/>
    <s v="Anthony Smith"/>
    <x v="1"/>
    <n v="62"/>
    <x v="0"/>
    <x v="0"/>
    <x v="2"/>
    <s v="Tax Specialist"/>
    <x v="258"/>
    <x v="0"/>
    <n v="3.97"/>
    <x v="0"/>
    <n v="68676"/>
    <x v="4"/>
    <n v="78977.399999999994"/>
    <x v="3"/>
    <m/>
    <n v="57"/>
    <x v="5"/>
  </r>
  <r>
    <n v="1272"/>
    <s v="Jennifer Patel"/>
    <x v="1"/>
    <n v="29"/>
    <x v="1"/>
    <x v="6"/>
    <x v="2"/>
    <s v="Product Analyst"/>
    <x v="17"/>
    <x v="0"/>
    <n v="6.97"/>
    <x v="1"/>
    <n v="113356"/>
    <x v="5"/>
    <n v="136027.20000000001"/>
    <x v="3"/>
    <n v="1238"/>
    <n v="27"/>
    <x v="6"/>
  </r>
  <r>
    <n v="1273"/>
    <s v="Patricia Iyer"/>
    <x v="1"/>
    <n v="58"/>
    <x v="2"/>
    <x v="2"/>
    <x v="2"/>
    <s v="Account Executive"/>
    <x v="259"/>
    <x v="37"/>
    <n v="4.1100000000000003"/>
    <x v="0"/>
    <n v="70131"/>
    <x v="5"/>
    <n v="84157.2"/>
    <x v="1"/>
    <n v="1212"/>
    <n v="87"/>
    <x v="15"/>
  </r>
  <r>
    <n v="1274"/>
    <s v="Anthony Iyer"/>
    <x v="1"/>
    <n v="31"/>
    <x v="1"/>
    <x v="7"/>
    <x v="1"/>
    <s v="Contract Specialist"/>
    <x v="260"/>
    <x v="0"/>
    <n v="0.4"/>
    <x v="2"/>
    <n v="84411"/>
    <x v="1"/>
    <n v="84411"/>
    <x v="1"/>
    <m/>
    <n v="33"/>
    <x v="11"/>
  </r>
  <r>
    <n v="1275"/>
    <s v="Amit Nair"/>
    <x v="0"/>
    <n v="64"/>
    <x v="0"/>
    <x v="5"/>
    <x v="0"/>
    <s v="Strategy Lead"/>
    <x v="133"/>
    <x v="0"/>
    <n v="7.85"/>
    <x v="1"/>
    <n v="115593"/>
    <x v="1"/>
    <n v="115593"/>
    <x v="3"/>
    <m/>
    <n v="52"/>
    <x v="5"/>
  </r>
  <r>
    <n v="1276"/>
    <s v="Shreya Iyer"/>
    <x v="1"/>
    <n v="36"/>
    <x v="1"/>
    <x v="2"/>
    <x v="2"/>
    <s v="Sales Executive"/>
    <x v="261"/>
    <x v="38"/>
    <n v="3.79"/>
    <x v="0"/>
    <n v="60952"/>
    <x v="3"/>
    <n v="79237.600000000006"/>
    <x v="3"/>
    <n v="1192"/>
    <n v="39"/>
    <x v="12"/>
  </r>
  <r>
    <n v="1277"/>
    <s v="Karen Rodriguez"/>
    <x v="0"/>
    <n v="59"/>
    <x v="2"/>
    <x v="9"/>
    <x v="0"/>
    <s v="HR Executive"/>
    <x v="262"/>
    <x v="0"/>
    <n v="7.52"/>
    <x v="1"/>
    <n v="89638"/>
    <x v="2"/>
    <n v="134457"/>
    <x v="1"/>
    <n v="1003"/>
    <n v="63"/>
    <x v="6"/>
  </r>
  <r>
    <n v="1278"/>
    <s v="William Iyer"/>
    <x v="1"/>
    <n v="36"/>
    <x v="1"/>
    <x v="6"/>
    <x v="0"/>
    <s v="Product Manager"/>
    <x v="263"/>
    <x v="0"/>
    <n v="5.36"/>
    <x v="1"/>
    <n v="90686"/>
    <x v="0"/>
    <n v="99754.6"/>
    <x v="1"/>
    <n v="1071"/>
    <n v="9"/>
    <x v="18"/>
  </r>
  <r>
    <n v="1279"/>
    <s v="Arjun Brown"/>
    <x v="0"/>
    <n v="26"/>
    <x v="1"/>
    <x v="4"/>
    <x v="2"/>
    <s v="Customer Success Manager"/>
    <x v="264"/>
    <x v="0"/>
    <n v="1.47"/>
    <x v="2"/>
    <n v="44330"/>
    <x v="5"/>
    <n v="53196"/>
    <x v="2"/>
    <m/>
    <n v="25"/>
    <x v="18"/>
  </r>
  <r>
    <n v="1280"/>
    <s v="Matthew Nair"/>
    <x v="1"/>
    <n v="50"/>
    <x v="2"/>
    <x v="3"/>
    <x v="0"/>
    <s v="Marketing Manager"/>
    <x v="265"/>
    <x v="0"/>
    <n v="0.49"/>
    <x v="2"/>
    <n v="51676"/>
    <x v="4"/>
    <n v="59427.4"/>
    <x v="0"/>
    <n v="1212"/>
    <n v="42"/>
    <x v="14"/>
  </r>
  <r>
    <n v="1281"/>
    <s v="Michael Nair"/>
    <x v="1"/>
    <n v="40"/>
    <x v="3"/>
    <x v="0"/>
    <x v="1"/>
    <s v="Tax Specialist"/>
    <x v="266"/>
    <x v="0"/>
    <n v="8.42"/>
    <x v="1"/>
    <n v="100011"/>
    <x v="2"/>
    <n v="150016.5"/>
    <x v="3"/>
    <n v="1002"/>
    <n v="70"/>
    <x v="2"/>
  </r>
  <r>
    <n v="1282"/>
    <s v="Mark Davis"/>
    <x v="1"/>
    <n v="31"/>
    <x v="1"/>
    <x v="3"/>
    <x v="0"/>
    <s v="Digital Marketing Specialist"/>
    <x v="267"/>
    <x v="39"/>
    <n v="2.95"/>
    <x v="0"/>
    <n v="63192"/>
    <x v="4"/>
    <n v="72670.8"/>
    <x v="2"/>
    <n v="1085"/>
    <n v="43"/>
    <x v="8"/>
  </r>
  <r>
    <n v="1283"/>
    <s v="Richard Reddy"/>
    <x v="1"/>
    <n v="33"/>
    <x v="1"/>
    <x v="0"/>
    <x v="0"/>
    <s v="Accountant"/>
    <x v="268"/>
    <x v="0"/>
    <n v="1.71"/>
    <x v="2"/>
    <n v="60987"/>
    <x v="5"/>
    <n v="73184.399999999994"/>
    <x v="1"/>
    <n v="1194"/>
    <n v="70"/>
    <x v="17"/>
  </r>
  <r>
    <n v="1284"/>
    <s v="Susan Lopez"/>
    <x v="0"/>
    <n v="25"/>
    <x v="1"/>
    <x v="1"/>
    <x v="1"/>
    <s v="Logistics Manager"/>
    <x v="269"/>
    <x v="0"/>
    <n v="7.56"/>
    <x v="1"/>
    <n v="62849"/>
    <x v="4"/>
    <n v="72276.350000000006"/>
    <x v="0"/>
    <m/>
    <n v="56"/>
    <x v="7"/>
  </r>
  <r>
    <n v="1285"/>
    <s v="Margaret Reddy"/>
    <x v="1"/>
    <n v="52"/>
    <x v="2"/>
    <x v="1"/>
    <x v="1"/>
    <s v="Supply Chain Coordinator"/>
    <x v="270"/>
    <x v="0"/>
    <n v="7.85"/>
    <x v="1"/>
    <n v="73023"/>
    <x v="6"/>
    <n v="91278.75"/>
    <x v="3"/>
    <n v="1183"/>
    <n v="47"/>
    <x v="7"/>
  </r>
  <r>
    <n v="1286"/>
    <s v="Joseph Davis"/>
    <x v="0"/>
    <n v="39"/>
    <x v="1"/>
    <x v="3"/>
    <x v="0"/>
    <s v="Product Marketing Lead"/>
    <x v="271"/>
    <x v="0"/>
    <n v="9.2100000000000009"/>
    <x v="1"/>
    <n v="88144"/>
    <x v="0"/>
    <n v="96958.399999999994"/>
    <x v="3"/>
    <n v="1280"/>
    <n v="78"/>
    <x v="18"/>
  </r>
  <r>
    <n v="1287"/>
    <s v="Sarah Singh"/>
    <x v="0"/>
    <n v="37"/>
    <x v="1"/>
    <x v="0"/>
    <x v="2"/>
    <s v="Financial Analyst"/>
    <x v="272"/>
    <x v="0"/>
    <n v="1.96"/>
    <x v="2"/>
    <n v="66682"/>
    <x v="5"/>
    <n v="80018.399999999994"/>
    <x v="2"/>
    <n v="1154"/>
    <n v="61"/>
    <x v="4"/>
  </r>
  <r>
    <n v="1288"/>
    <s v="Richard Gonzalez"/>
    <x v="0"/>
    <n v="61"/>
    <x v="0"/>
    <x v="0"/>
    <x v="0"/>
    <s v="Controller"/>
    <x v="273"/>
    <x v="0"/>
    <n v="7.9"/>
    <x v="1"/>
    <n v="91735"/>
    <x v="2"/>
    <n v="137602.5"/>
    <x v="2"/>
    <n v="1209"/>
    <n v="60"/>
    <x v="2"/>
  </r>
  <r>
    <n v="1289"/>
    <s v="Patricia Rodriguez"/>
    <x v="0"/>
    <n v="57"/>
    <x v="2"/>
    <x v="2"/>
    <x v="0"/>
    <s v="Business Development Manager"/>
    <x v="274"/>
    <x v="0"/>
    <n v="7.91"/>
    <x v="1"/>
    <n v="66071"/>
    <x v="4"/>
    <n v="75981.649999999994"/>
    <x v="2"/>
    <n v="1200"/>
    <n v="66"/>
    <x v="8"/>
  </r>
  <r>
    <n v="1290"/>
    <s v="David Desai"/>
    <x v="1"/>
    <n v="46"/>
    <x v="3"/>
    <x v="3"/>
    <x v="0"/>
    <s v="Brand Manager"/>
    <x v="275"/>
    <x v="0"/>
    <n v="2.66"/>
    <x v="0"/>
    <n v="73121"/>
    <x v="5"/>
    <n v="87745.2"/>
    <x v="1"/>
    <n v="1094"/>
    <n v="44"/>
    <x v="10"/>
  </r>
  <r>
    <n v="1291"/>
    <s v="Nancy Lopez"/>
    <x v="0"/>
    <n v="44"/>
    <x v="3"/>
    <x v="8"/>
    <x v="0"/>
    <s v="Cloud Architect"/>
    <x v="276"/>
    <x v="0"/>
    <n v="8.2200000000000006"/>
    <x v="1"/>
    <n v="94008"/>
    <x v="0"/>
    <n v="103408.8"/>
    <x v="1"/>
    <n v="1017"/>
    <n v="60"/>
    <x v="14"/>
  </r>
  <r>
    <n v="1292"/>
    <s v="Anjali Taylor"/>
    <x v="0"/>
    <n v="33"/>
    <x v="1"/>
    <x v="9"/>
    <x v="0"/>
    <s v="Learning &amp; Development Specialist"/>
    <x v="277"/>
    <x v="0"/>
    <n v="4.47"/>
    <x v="0"/>
    <n v="68100"/>
    <x v="5"/>
    <n v="81720"/>
    <x v="1"/>
    <n v="1053"/>
    <n v="89"/>
    <x v="4"/>
  </r>
  <r>
    <n v="1293"/>
    <s v="Deborah Singh"/>
    <x v="0"/>
    <n v="55"/>
    <x v="2"/>
    <x v="4"/>
    <x v="0"/>
    <s v="Technical Specialist"/>
    <x v="278"/>
    <x v="0"/>
    <n v="8.7200000000000006"/>
    <x v="1"/>
    <n v="61763"/>
    <x v="2"/>
    <n v="92644.5"/>
    <x v="2"/>
    <n v="1238"/>
    <n v="70"/>
    <x v="13"/>
  </r>
  <r>
    <n v="1294"/>
    <s v="Brian Hernandez"/>
    <x v="1"/>
    <n v="57"/>
    <x v="2"/>
    <x v="1"/>
    <x v="2"/>
    <s v="Logistics Manager"/>
    <x v="279"/>
    <x v="0"/>
    <n v="8.68"/>
    <x v="1"/>
    <n v="79968"/>
    <x v="2"/>
    <n v="119952"/>
    <x v="1"/>
    <n v="1084"/>
    <n v="1"/>
    <x v="7"/>
  </r>
  <r>
    <n v="1295"/>
    <s v="Sarah Brown"/>
    <x v="1"/>
    <n v="58"/>
    <x v="2"/>
    <x v="8"/>
    <x v="0"/>
    <s v="QA Engineer"/>
    <x v="280"/>
    <x v="0"/>
    <n v="1.34"/>
    <x v="2"/>
    <n v="79042"/>
    <x v="4"/>
    <n v="90898.3"/>
    <x v="1"/>
    <n v="1081"/>
    <n v="73"/>
    <x v="3"/>
  </r>
  <r>
    <n v="1296"/>
    <s v="Thomas Garcia"/>
    <x v="1"/>
    <n v="24"/>
    <x v="4"/>
    <x v="1"/>
    <x v="1"/>
    <s v="Supply Chain Coordinator"/>
    <x v="281"/>
    <x v="0"/>
    <n v="9.0299999999999994"/>
    <x v="1"/>
    <n v="81503"/>
    <x v="5"/>
    <n v="97803.6"/>
    <x v="3"/>
    <n v="1090"/>
    <n v="93"/>
    <x v="9"/>
  </r>
  <r>
    <n v="1297"/>
    <s v="Helen Desai"/>
    <x v="1"/>
    <n v="30"/>
    <x v="1"/>
    <x v="6"/>
    <x v="1"/>
    <s v="Product Manager"/>
    <x v="186"/>
    <x v="0"/>
    <n v="0.5"/>
    <x v="2"/>
    <n v="82569"/>
    <x v="2"/>
    <n v="123853.5"/>
    <x v="1"/>
    <n v="1115"/>
    <n v="46"/>
    <x v="7"/>
  </r>
  <r>
    <n v="1298"/>
    <s v="Thomas Johnson"/>
    <x v="0"/>
    <n v="39"/>
    <x v="1"/>
    <x v="1"/>
    <x v="1"/>
    <s v="Logistics Manager"/>
    <x v="282"/>
    <x v="0"/>
    <n v="4.67"/>
    <x v="0"/>
    <n v="68917"/>
    <x v="6"/>
    <n v="86146.25"/>
    <x v="1"/>
    <n v="1090"/>
    <n v="66"/>
    <x v="11"/>
  </r>
  <r>
    <n v="1299"/>
    <s v="Robert Martin"/>
    <x v="0"/>
    <n v="64"/>
    <x v="0"/>
    <x v="5"/>
    <x v="1"/>
    <s v="Strategy Manager"/>
    <x v="283"/>
    <x v="0"/>
    <n v="0.56999999999999995"/>
    <x v="2"/>
    <n v="94431"/>
    <x v="0"/>
    <n v="103874.1"/>
    <x v="0"/>
    <n v="1145"/>
    <n v="28"/>
    <x v="16"/>
  </r>
  <r>
    <n v="1300"/>
    <s v="Sandra Lopez"/>
    <x v="1"/>
    <n v="56"/>
    <x v="2"/>
    <x v="1"/>
    <x v="1"/>
    <s v="Logistics Manager"/>
    <x v="284"/>
    <x v="0"/>
    <n v="5.72"/>
    <x v="1"/>
    <n v="74234"/>
    <x v="2"/>
    <n v="111351"/>
    <x v="1"/>
    <n v="1196"/>
    <n v="62"/>
    <x v="9"/>
  </r>
  <r>
    <n v="1301"/>
    <s v="Arun Iyer"/>
    <x v="0"/>
    <n v="55"/>
    <x v="2"/>
    <x v="2"/>
    <x v="1"/>
    <s v="Sales Executive"/>
    <x v="285"/>
    <x v="0"/>
    <n v="2.57"/>
    <x v="0"/>
    <n v="68780"/>
    <x v="0"/>
    <n v="75658"/>
    <x v="1"/>
    <m/>
    <n v="24"/>
    <x v="10"/>
  </r>
  <r>
    <n v="1302"/>
    <s v="Christopher Wilson"/>
    <x v="0"/>
    <n v="62"/>
    <x v="0"/>
    <x v="8"/>
    <x v="1"/>
    <s v="Cloud Architect"/>
    <x v="286"/>
    <x v="0"/>
    <n v="4.38"/>
    <x v="0"/>
    <n v="85959"/>
    <x v="2"/>
    <n v="128938.5"/>
    <x v="0"/>
    <m/>
    <n v="3"/>
    <x v="8"/>
  </r>
  <r>
    <n v="1303"/>
    <s v="Rajesh Taylor"/>
    <x v="0"/>
    <n v="35"/>
    <x v="1"/>
    <x v="6"/>
    <x v="1"/>
    <s v="Product Manager"/>
    <x v="287"/>
    <x v="0"/>
    <n v="5.0999999999999996"/>
    <x v="1"/>
    <n v="91193"/>
    <x v="1"/>
    <n v="91193"/>
    <x v="3"/>
    <n v="1253"/>
    <n v="46"/>
    <x v="1"/>
  </r>
  <r>
    <n v="1304"/>
    <s v="Amanda Gonzalez"/>
    <x v="1"/>
    <n v="25"/>
    <x v="1"/>
    <x v="0"/>
    <x v="1"/>
    <s v="Financial Analyst"/>
    <x v="288"/>
    <x v="0"/>
    <n v="3.07"/>
    <x v="0"/>
    <n v="71780"/>
    <x v="5"/>
    <n v="86136"/>
    <x v="1"/>
    <n v="1166"/>
    <n v="68"/>
    <x v="2"/>
  </r>
  <r>
    <n v="1305"/>
    <s v="Paul Miller"/>
    <x v="1"/>
    <n v="50"/>
    <x v="2"/>
    <x v="0"/>
    <x v="2"/>
    <s v="Accountant"/>
    <x v="289"/>
    <x v="0"/>
    <n v="8.52"/>
    <x v="1"/>
    <n v="86072"/>
    <x v="4"/>
    <n v="98982.8"/>
    <x v="1"/>
    <m/>
    <n v="62"/>
    <x v="12"/>
  </r>
  <r>
    <n v="1306"/>
    <s v="Thomas Johnson"/>
    <x v="0"/>
    <n v="62"/>
    <x v="0"/>
    <x v="6"/>
    <x v="1"/>
    <s v="Product Analyst"/>
    <x v="290"/>
    <x v="0"/>
    <n v="4.3600000000000003"/>
    <x v="0"/>
    <n v="101483"/>
    <x v="4"/>
    <n v="116705.45"/>
    <x v="1"/>
    <n v="1151"/>
    <n v="5"/>
    <x v="9"/>
  </r>
  <r>
    <n v="1307"/>
    <s v="Neha Wilson"/>
    <x v="1"/>
    <n v="36"/>
    <x v="1"/>
    <x v="7"/>
    <x v="0"/>
    <s v="Compliance Officer"/>
    <x v="291"/>
    <x v="0"/>
    <n v="8.68"/>
    <x v="1"/>
    <n v="124374"/>
    <x v="3"/>
    <n v="161686.20000000001"/>
    <x v="3"/>
    <n v="1135"/>
    <n v="82"/>
    <x v="7"/>
  </r>
  <r>
    <n v="1308"/>
    <s v="John Taylor"/>
    <x v="1"/>
    <n v="49"/>
    <x v="3"/>
    <x v="3"/>
    <x v="2"/>
    <s v="Digital Marketing Specialist"/>
    <x v="292"/>
    <x v="0"/>
    <n v="5.13"/>
    <x v="1"/>
    <n v="81570"/>
    <x v="4"/>
    <n v="93805.5"/>
    <x v="2"/>
    <n v="1242"/>
    <n v="17"/>
    <x v="2"/>
  </r>
  <r>
    <n v="1309"/>
    <s v="Brian Singh"/>
    <x v="1"/>
    <n v="63"/>
    <x v="0"/>
    <x v="7"/>
    <x v="0"/>
    <s v="Legal Executive"/>
    <x v="293"/>
    <x v="0"/>
    <n v="8.0299999999999994"/>
    <x v="1"/>
    <n v="117968"/>
    <x v="2"/>
    <n v="176952"/>
    <x v="1"/>
    <n v="1162"/>
    <n v="35"/>
    <x v="16"/>
  </r>
  <r>
    <n v="1310"/>
    <s v="Arun Desai"/>
    <x v="1"/>
    <n v="37"/>
    <x v="1"/>
    <x v="8"/>
    <x v="0"/>
    <s v="IT Manager"/>
    <x v="294"/>
    <x v="40"/>
    <n v="2.83"/>
    <x v="0"/>
    <n v="85724"/>
    <x v="0"/>
    <n v="94296.4"/>
    <x v="3"/>
    <n v="1068"/>
    <n v="75"/>
    <x v="2"/>
  </r>
  <r>
    <n v="1311"/>
    <s v="Shreya Patel"/>
    <x v="1"/>
    <n v="33"/>
    <x v="1"/>
    <x v="1"/>
    <x v="2"/>
    <s v="Supply Chain Coordinator"/>
    <x v="295"/>
    <x v="0"/>
    <n v="1.1399999999999999"/>
    <x v="2"/>
    <n v="51441"/>
    <x v="0"/>
    <n v="56585.1"/>
    <x v="1"/>
    <n v="1169"/>
    <n v="87"/>
    <x v="11"/>
  </r>
  <r>
    <n v="1312"/>
    <s v="Amit Miller"/>
    <x v="0"/>
    <n v="26"/>
    <x v="1"/>
    <x v="0"/>
    <x v="1"/>
    <s v="Controller"/>
    <x v="296"/>
    <x v="0"/>
    <n v="6.57"/>
    <x v="1"/>
    <n v="79712"/>
    <x v="4"/>
    <n v="91668.800000000003"/>
    <x v="3"/>
    <n v="1287"/>
    <n v="56"/>
    <x v="14"/>
  </r>
  <r>
    <n v="1313"/>
    <s v="Barbara Wilson"/>
    <x v="1"/>
    <n v="55"/>
    <x v="2"/>
    <x v="2"/>
    <x v="2"/>
    <s v="Business Development Manager"/>
    <x v="297"/>
    <x v="0"/>
    <n v="8.11"/>
    <x v="1"/>
    <n v="84806"/>
    <x v="0"/>
    <n v="93286.6"/>
    <x v="1"/>
    <n v="1280"/>
    <n v="29"/>
    <x v="9"/>
  </r>
  <r>
    <n v="1314"/>
    <s v="David Desai"/>
    <x v="0"/>
    <n v="63"/>
    <x v="0"/>
    <x v="7"/>
    <x v="0"/>
    <s v="Legal Executive"/>
    <x v="298"/>
    <x v="0"/>
    <n v="2.96"/>
    <x v="0"/>
    <n v="99369"/>
    <x v="4"/>
    <n v="114274.35"/>
    <x v="3"/>
    <n v="1117"/>
    <n v="13"/>
    <x v="17"/>
  </r>
  <r>
    <n v="1315"/>
    <s v="Amit Kapoor"/>
    <x v="0"/>
    <n v="22"/>
    <x v="4"/>
    <x v="1"/>
    <x v="0"/>
    <s v="Supply Chain Coordinator"/>
    <x v="299"/>
    <x v="0"/>
    <n v="3.79"/>
    <x v="0"/>
    <n v="57762"/>
    <x v="5"/>
    <n v="69314.399999999994"/>
    <x v="2"/>
    <n v="1151"/>
    <n v="38"/>
    <x v="13"/>
  </r>
  <r>
    <n v="1316"/>
    <s v="Patricia Martin"/>
    <x v="1"/>
    <n v="60"/>
    <x v="0"/>
    <x v="4"/>
    <x v="1"/>
    <s v="Customer Success Manager"/>
    <x v="300"/>
    <x v="0"/>
    <n v="5.71"/>
    <x v="1"/>
    <n v="50849"/>
    <x v="5"/>
    <n v="61018.8"/>
    <x v="1"/>
    <n v="1309"/>
    <n v="1"/>
    <x v="17"/>
  </r>
  <r>
    <n v="1317"/>
    <s v="Christopher Singh"/>
    <x v="0"/>
    <n v="53"/>
    <x v="2"/>
    <x v="3"/>
    <x v="1"/>
    <s v="Marketing Executive"/>
    <x v="301"/>
    <x v="41"/>
    <n v="4.7"/>
    <x v="0"/>
    <n v="81763"/>
    <x v="5"/>
    <n v="98115.6"/>
    <x v="3"/>
    <n v="1035"/>
    <n v="33"/>
    <x v="5"/>
  </r>
  <r>
    <n v="1318"/>
    <s v="Amanda Patel"/>
    <x v="0"/>
    <n v="47"/>
    <x v="3"/>
    <x v="6"/>
    <x v="0"/>
    <s v="Product Lead"/>
    <x v="302"/>
    <x v="0"/>
    <n v="6.64"/>
    <x v="1"/>
    <n v="109760"/>
    <x v="0"/>
    <n v="120736"/>
    <x v="3"/>
    <n v="1178"/>
    <n v="57"/>
    <x v="17"/>
  </r>
  <r>
    <n v="1319"/>
    <s v="Margaret Taylor"/>
    <x v="0"/>
    <n v="38"/>
    <x v="1"/>
    <x v="1"/>
    <x v="0"/>
    <s v="Logistics Manager"/>
    <x v="303"/>
    <x v="0"/>
    <n v="6.87"/>
    <x v="1"/>
    <n v="65211"/>
    <x v="2"/>
    <n v="97816.5"/>
    <x v="1"/>
    <n v="1179"/>
    <n v="83"/>
    <x v="4"/>
  </r>
  <r>
    <n v="1320"/>
    <s v="Margaret Singh"/>
    <x v="1"/>
    <n v="48"/>
    <x v="3"/>
    <x v="3"/>
    <x v="1"/>
    <s v="Marketing Manager"/>
    <x v="304"/>
    <x v="0"/>
    <n v="0.49"/>
    <x v="2"/>
    <n v="62094"/>
    <x v="4"/>
    <n v="71408.100000000006"/>
    <x v="1"/>
    <m/>
    <n v="99"/>
    <x v="12"/>
  </r>
  <r>
    <n v="1321"/>
    <s v="Anthony Hernandez"/>
    <x v="1"/>
    <n v="45"/>
    <x v="3"/>
    <x v="3"/>
    <x v="0"/>
    <s v="Marketing Executive"/>
    <x v="305"/>
    <x v="0"/>
    <n v="3.68"/>
    <x v="0"/>
    <n v="68506"/>
    <x v="2"/>
    <n v="102759"/>
    <x v="1"/>
    <n v="1308"/>
    <n v="86"/>
    <x v="4"/>
  </r>
  <r>
    <n v="1322"/>
    <s v="Deborah Sharma"/>
    <x v="0"/>
    <n v="56"/>
    <x v="2"/>
    <x v="0"/>
    <x v="0"/>
    <s v="Finance Manager"/>
    <x v="306"/>
    <x v="0"/>
    <n v="5.34"/>
    <x v="1"/>
    <n v="72238"/>
    <x v="1"/>
    <n v="72238"/>
    <x v="2"/>
    <n v="1074"/>
    <n v="34"/>
    <x v="0"/>
  </r>
  <r>
    <n v="1323"/>
    <s v="Charles Moore"/>
    <x v="1"/>
    <n v="63"/>
    <x v="0"/>
    <x v="0"/>
    <x v="0"/>
    <s v="Financial Analyst"/>
    <x v="307"/>
    <x v="0"/>
    <n v="3.41"/>
    <x v="0"/>
    <n v="68904"/>
    <x v="4"/>
    <n v="79239.600000000006"/>
    <x v="1"/>
    <n v="1243"/>
    <n v="33"/>
    <x v="8"/>
  </r>
  <r>
    <n v="1324"/>
    <s v="James Miller"/>
    <x v="1"/>
    <n v="60"/>
    <x v="0"/>
    <x v="8"/>
    <x v="0"/>
    <s v="IT Manager"/>
    <x v="308"/>
    <x v="0"/>
    <n v="3.67"/>
    <x v="0"/>
    <n v="87567"/>
    <x v="0"/>
    <n v="96323.7"/>
    <x v="1"/>
    <n v="1165"/>
    <n v="84"/>
    <x v="1"/>
  </r>
  <r>
    <n v="1325"/>
    <s v="Anthony Singh"/>
    <x v="1"/>
    <n v="47"/>
    <x v="3"/>
    <x v="4"/>
    <x v="0"/>
    <s v="Customer Success Manager"/>
    <x v="3"/>
    <x v="0"/>
    <n v="7.27"/>
    <x v="1"/>
    <n v="68960"/>
    <x v="5"/>
    <n v="82752"/>
    <x v="2"/>
    <n v="1004"/>
    <n v="7"/>
    <x v="17"/>
  </r>
  <r>
    <n v="1326"/>
    <s v="Matthew Singh"/>
    <x v="1"/>
    <n v="59"/>
    <x v="2"/>
    <x v="6"/>
    <x v="0"/>
    <s v="Product Manager"/>
    <x v="309"/>
    <x v="0"/>
    <n v="9.51"/>
    <x v="1"/>
    <n v="113816"/>
    <x v="0"/>
    <n v="125197.6"/>
    <x v="3"/>
    <n v="1023"/>
    <n v="42"/>
    <x v="11"/>
  </r>
  <r>
    <n v="1327"/>
    <s v="Shreya Menon"/>
    <x v="0"/>
    <n v="44"/>
    <x v="3"/>
    <x v="3"/>
    <x v="0"/>
    <s v="Digital Marketing Specialist"/>
    <x v="310"/>
    <x v="42"/>
    <n v="6.53"/>
    <x v="1"/>
    <n v="86002"/>
    <x v="3"/>
    <n v="111802.6"/>
    <x v="3"/>
    <n v="1046"/>
    <n v="62"/>
    <x v="5"/>
  </r>
  <r>
    <n v="1328"/>
    <s v="Jennifer Martin"/>
    <x v="0"/>
    <n v="43"/>
    <x v="3"/>
    <x v="8"/>
    <x v="2"/>
    <s v="IT Manager"/>
    <x v="311"/>
    <x v="43"/>
    <n v="6.45"/>
    <x v="1"/>
    <n v="97265"/>
    <x v="5"/>
    <n v="116718"/>
    <x v="3"/>
    <n v="1155"/>
    <n v="61"/>
    <x v="10"/>
  </r>
  <r>
    <n v="1329"/>
    <s v="Paul Martinez"/>
    <x v="1"/>
    <n v="25"/>
    <x v="1"/>
    <x v="5"/>
    <x v="1"/>
    <s v="Strategy Lead"/>
    <x v="312"/>
    <x v="0"/>
    <n v="8.7100000000000009"/>
    <x v="1"/>
    <n v="125873"/>
    <x v="1"/>
    <n v="125873"/>
    <x v="2"/>
    <n v="1235"/>
    <n v="93"/>
    <x v="11"/>
  </r>
  <r>
    <n v="1330"/>
    <s v="Deborah Moore"/>
    <x v="1"/>
    <n v="30"/>
    <x v="1"/>
    <x v="7"/>
    <x v="0"/>
    <s v="Contract Specialist"/>
    <x v="313"/>
    <x v="0"/>
    <n v="0.51"/>
    <x v="2"/>
    <n v="94220"/>
    <x v="4"/>
    <n v="108353"/>
    <x v="0"/>
    <n v="1033"/>
    <n v="19"/>
    <x v="11"/>
  </r>
  <r>
    <n v="1331"/>
    <s v="John Martinez"/>
    <x v="0"/>
    <n v="25"/>
    <x v="1"/>
    <x v="9"/>
    <x v="2"/>
    <s v="Recruiter"/>
    <x v="314"/>
    <x v="0"/>
    <n v="5.1100000000000003"/>
    <x v="1"/>
    <n v="73608"/>
    <x v="5"/>
    <n v="88329.600000000006"/>
    <x v="3"/>
    <n v="1148"/>
    <n v="51"/>
    <x v="10"/>
  </r>
  <r>
    <n v="1332"/>
    <s v="Charles Miller"/>
    <x v="0"/>
    <n v="28"/>
    <x v="1"/>
    <x v="3"/>
    <x v="0"/>
    <s v="Marketing Manager"/>
    <x v="315"/>
    <x v="0"/>
    <n v="3.39"/>
    <x v="0"/>
    <n v="67014"/>
    <x v="5"/>
    <n v="80416.800000000003"/>
    <x v="1"/>
    <m/>
    <n v="83"/>
    <x v="16"/>
  </r>
  <r>
    <n v="1333"/>
    <s v="Sandra Iyer"/>
    <x v="1"/>
    <n v="44"/>
    <x v="3"/>
    <x v="8"/>
    <x v="2"/>
    <s v="IT Manager"/>
    <x v="316"/>
    <x v="44"/>
    <n v="7.43"/>
    <x v="1"/>
    <n v="93800"/>
    <x v="4"/>
    <n v="107870"/>
    <x v="3"/>
    <n v="1108"/>
    <n v="86"/>
    <x v="7"/>
  </r>
  <r>
    <n v="1334"/>
    <s v="Helen Martin"/>
    <x v="0"/>
    <n v="23"/>
    <x v="4"/>
    <x v="4"/>
    <x v="1"/>
    <s v="Customer Success Manager"/>
    <x v="317"/>
    <x v="0"/>
    <n v="7.55"/>
    <x v="1"/>
    <n v="66676"/>
    <x v="4"/>
    <n v="76677.399999999994"/>
    <x v="1"/>
    <n v="1014"/>
    <n v="83"/>
    <x v="6"/>
  </r>
  <r>
    <n v="1335"/>
    <s v="Anjali Hernandez"/>
    <x v="1"/>
    <n v="45"/>
    <x v="3"/>
    <x v="0"/>
    <x v="0"/>
    <s v="Financial Analyst"/>
    <x v="318"/>
    <x v="0"/>
    <n v="3.32"/>
    <x v="0"/>
    <n v="82556"/>
    <x v="4"/>
    <n v="94939.4"/>
    <x v="3"/>
    <n v="1313"/>
    <n v="45"/>
    <x v="10"/>
  </r>
  <r>
    <n v="1336"/>
    <s v="Susan Anderson"/>
    <x v="1"/>
    <n v="61"/>
    <x v="0"/>
    <x v="3"/>
    <x v="0"/>
    <s v="Product Marketing Lead"/>
    <x v="319"/>
    <x v="0"/>
    <n v="0.83"/>
    <x v="2"/>
    <n v="65448"/>
    <x v="0"/>
    <n v="71992.800000000003"/>
    <x v="3"/>
    <n v="1028"/>
    <n v="86"/>
    <x v="15"/>
  </r>
  <r>
    <n v="1337"/>
    <s v="Donald Singh"/>
    <x v="0"/>
    <n v="52"/>
    <x v="2"/>
    <x v="3"/>
    <x v="0"/>
    <s v="Digital Marketing Specialist"/>
    <x v="320"/>
    <x v="0"/>
    <n v="7.87"/>
    <x v="1"/>
    <n v="81842"/>
    <x v="6"/>
    <n v="102302.5"/>
    <x v="2"/>
    <n v="1002"/>
    <n v="3"/>
    <x v="14"/>
  </r>
  <r>
    <n v="1338"/>
    <s v="Lisa Taylor"/>
    <x v="0"/>
    <n v="52"/>
    <x v="2"/>
    <x v="1"/>
    <x v="1"/>
    <s v="Process Analyst"/>
    <x v="321"/>
    <x v="0"/>
    <n v="7.78"/>
    <x v="1"/>
    <n v="73501"/>
    <x v="0"/>
    <n v="80851.100000000006"/>
    <x v="3"/>
    <n v="1165"/>
    <n v="61"/>
    <x v="18"/>
  </r>
  <r>
    <n v="1339"/>
    <s v="Mark Iyer"/>
    <x v="1"/>
    <n v="61"/>
    <x v="0"/>
    <x v="4"/>
    <x v="0"/>
    <s v="Support Manager"/>
    <x v="322"/>
    <x v="0"/>
    <n v="9.5399999999999991"/>
    <x v="1"/>
    <n v="73745"/>
    <x v="1"/>
    <n v="73745"/>
    <x v="3"/>
    <n v="1200"/>
    <n v="9"/>
    <x v="16"/>
  </r>
  <r>
    <n v="1340"/>
    <s v="Shreya Garcia"/>
    <x v="1"/>
    <n v="64"/>
    <x v="0"/>
    <x v="6"/>
    <x v="0"/>
    <s v="Product Lead"/>
    <x v="270"/>
    <x v="0"/>
    <n v="7.85"/>
    <x v="1"/>
    <n v="108228"/>
    <x v="2"/>
    <n v="162342"/>
    <x v="2"/>
    <n v="1053"/>
    <n v="39"/>
    <x v="12"/>
  </r>
  <r>
    <n v="1341"/>
    <s v="Amit Williams"/>
    <x v="0"/>
    <n v="55"/>
    <x v="2"/>
    <x v="0"/>
    <x v="0"/>
    <s v="Tax Specialist"/>
    <x v="323"/>
    <x v="0"/>
    <n v="1.5"/>
    <x v="2"/>
    <n v="74393"/>
    <x v="6"/>
    <n v="92991.25"/>
    <x v="2"/>
    <n v="1232"/>
    <n v="4"/>
    <x v="11"/>
  </r>
  <r>
    <n v="1342"/>
    <s v="Charles Taylor"/>
    <x v="1"/>
    <n v="45"/>
    <x v="3"/>
    <x v="3"/>
    <x v="0"/>
    <s v="Brand Manager"/>
    <x v="324"/>
    <x v="0"/>
    <n v="5.24"/>
    <x v="1"/>
    <n v="82303"/>
    <x v="5"/>
    <n v="98763.6"/>
    <x v="1"/>
    <m/>
    <n v="95"/>
    <x v="8"/>
  </r>
  <r>
    <n v="1343"/>
    <s v="Amit Kumar"/>
    <x v="0"/>
    <n v="47"/>
    <x v="3"/>
    <x v="7"/>
    <x v="1"/>
    <s v="Contract Specialist"/>
    <x v="325"/>
    <x v="0"/>
    <n v="3.5"/>
    <x v="0"/>
    <n v="96582"/>
    <x v="5"/>
    <n v="115898.4"/>
    <x v="2"/>
    <m/>
    <n v="17"/>
    <x v="4"/>
  </r>
  <r>
    <n v="1344"/>
    <s v="Priya Hernandez"/>
    <x v="1"/>
    <n v="37"/>
    <x v="1"/>
    <x v="0"/>
    <x v="0"/>
    <s v="Controller"/>
    <x v="326"/>
    <x v="0"/>
    <n v="0.96"/>
    <x v="2"/>
    <n v="59761"/>
    <x v="6"/>
    <n v="74701.25"/>
    <x v="1"/>
    <n v="1186"/>
    <n v="60"/>
    <x v="10"/>
  </r>
  <r>
    <n v="1345"/>
    <s v="Jessica Reddy"/>
    <x v="0"/>
    <n v="34"/>
    <x v="1"/>
    <x v="7"/>
    <x v="0"/>
    <s v="Contract Specialist"/>
    <x v="327"/>
    <x v="0"/>
    <n v="3.71"/>
    <x v="0"/>
    <n v="111350"/>
    <x v="6"/>
    <n v="139187.5"/>
    <x v="3"/>
    <n v="1188"/>
    <n v="56"/>
    <x v="10"/>
  </r>
  <r>
    <n v="1346"/>
    <s v="Karen Singh"/>
    <x v="0"/>
    <n v="36"/>
    <x v="1"/>
    <x v="9"/>
    <x v="0"/>
    <s v="HR Manager"/>
    <x v="328"/>
    <x v="45"/>
    <n v="7.25"/>
    <x v="1"/>
    <n v="88746"/>
    <x v="5"/>
    <n v="106495.2"/>
    <x v="3"/>
    <n v="1107"/>
    <n v="62"/>
    <x v="8"/>
  </r>
  <r>
    <n v="1347"/>
    <s v="Margaret Davis"/>
    <x v="0"/>
    <n v="48"/>
    <x v="3"/>
    <x v="6"/>
    <x v="0"/>
    <s v="Scrum Master"/>
    <x v="329"/>
    <x v="0"/>
    <n v="8.8000000000000007"/>
    <x v="1"/>
    <n v="108691"/>
    <x v="2"/>
    <n v="163036.5"/>
    <x v="3"/>
    <n v="1345"/>
    <n v="88"/>
    <x v="17"/>
  </r>
  <r>
    <n v="1348"/>
    <s v="Richard Jones"/>
    <x v="1"/>
    <n v="25"/>
    <x v="1"/>
    <x v="9"/>
    <x v="1"/>
    <s v="HR Executive"/>
    <x v="330"/>
    <x v="0"/>
    <n v="6.89"/>
    <x v="1"/>
    <n v="77782"/>
    <x v="2"/>
    <n v="116673"/>
    <x v="3"/>
    <m/>
    <n v="80"/>
    <x v="7"/>
  </r>
  <r>
    <n v="1349"/>
    <s v="Sarah Johnson"/>
    <x v="1"/>
    <n v="37"/>
    <x v="1"/>
    <x v="3"/>
    <x v="0"/>
    <s v="Product Marketing Lead"/>
    <x v="331"/>
    <x v="0"/>
    <n v="7.81"/>
    <x v="1"/>
    <n v="85518"/>
    <x v="5"/>
    <n v="102621.6"/>
    <x v="1"/>
    <n v="1140"/>
    <n v="4"/>
    <x v="9"/>
  </r>
  <r>
    <n v="1350"/>
    <s v="Karen Thomas"/>
    <x v="0"/>
    <n v="51"/>
    <x v="2"/>
    <x v="1"/>
    <x v="2"/>
    <s v="Process Analyst"/>
    <x v="332"/>
    <x v="0"/>
    <n v="2.27"/>
    <x v="0"/>
    <n v="55548"/>
    <x v="4"/>
    <n v="63880.2"/>
    <x v="3"/>
    <n v="1009"/>
    <n v="98"/>
    <x v="17"/>
  </r>
  <r>
    <n v="1351"/>
    <s v="Priya Nair"/>
    <x v="1"/>
    <n v="65"/>
    <x v="0"/>
    <x v="6"/>
    <x v="0"/>
    <s v="Product Designer"/>
    <x v="333"/>
    <x v="0"/>
    <n v="5.42"/>
    <x v="1"/>
    <n v="103425"/>
    <x v="5"/>
    <n v="124110"/>
    <x v="1"/>
    <n v="1084"/>
    <n v="20"/>
    <x v="0"/>
  </r>
  <r>
    <n v="1352"/>
    <s v="David Anderson"/>
    <x v="0"/>
    <n v="51"/>
    <x v="2"/>
    <x v="1"/>
    <x v="2"/>
    <s v="Logistics Manager"/>
    <x v="334"/>
    <x v="46"/>
    <n v="5.35"/>
    <x v="1"/>
    <n v="69310"/>
    <x v="4"/>
    <n v="79706.5"/>
    <x v="3"/>
    <n v="1261"/>
    <n v="99"/>
    <x v="11"/>
  </r>
  <r>
    <n v="1353"/>
    <s v="Anthony Menon"/>
    <x v="0"/>
    <n v="57"/>
    <x v="2"/>
    <x v="8"/>
    <x v="0"/>
    <s v="QA Engineer"/>
    <x v="335"/>
    <x v="0"/>
    <n v="4.32"/>
    <x v="0"/>
    <n v="99736"/>
    <x v="5"/>
    <n v="119683.2"/>
    <x v="1"/>
    <m/>
    <n v="18"/>
    <x v="11"/>
  </r>
  <r>
    <n v="1354"/>
    <s v="Vikram Jackson"/>
    <x v="1"/>
    <n v="24"/>
    <x v="4"/>
    <x v="5"/>
    <x v="1"/>
    <s v="Business Analyst"/>
    <x v="336"/>
    <x v="0"/>
    <n v="0.57999999999999996"/>
    <x v="2"/>
    <n v="94465"/>
    <x v="1"/>
    <n v="94465"/>
    <x v="1"/>
    <n v="1264"/>
    <n v="22"/>
    <x v="14"/>
  </r>
  <r>
    <n v="1355"/>
    <s v="Richard Sharma"/>
    <x v="1"/>
    <n v="43"/>
    <x v="3"/>
    <x v="4"/>
    <x v="1"/>
    <s v="Support Engineer"/>
    <x v="337"/>
    <x v="0"/>
    <n v="9.01"/>
    <x v="1"/>
    <n v="60955"/>
    <x v="1"/>
    <n v="60955"/>
    <x v="1"/>
    <n v="1322"/>
    <n v="68"/>
    <x v="0"/>
  </r>
  <r>
    <n v="1356"/>
    <s v="Arjun Gonzalez"/>
    <x v="0"/>
    <n v="43"/>
    <x v="3"/>
    <x v="8"/>
    <x v="0"/>
    <s v="IT Manager"/>
    <x v="338"/>
    <x v="0"/>
    <n v="9.1999999999999993"/>
    <x v="1"/>
    <n v="112864"/>
    <x v="5"/>
    <n v="135436.79999999999"/>
    <x v="3"/>
    <m/>
    <n v="32"/>
    <x v="11"/>
  </r>
  <r>
    <n v="1357"/>
    <s v="Pamela Gonzalez"/>
    <x v="1"/>
    <n v="33"/>
    <x v="1"/>
    <x v="9"/>
    <x v="2"/>
    <s v="HR Executive"/>
    <x v="339"/>
    <x v="0"/>
    <n v="5.14"/>
    <x v="1"/>
    <n v="75616"/>
    <x v="2"/>
    <n v="113424"/>
    <x v="0"/>
    <n v="1139"/>
    <n v="3"/>
    <x v="18"/>
  </r>
  <r>
    <n v="1358"/>
    <s v="Karen Jones"/>
    <x v="1"/>
    <n v="42"/>
    <x v="3"/>
    <x v="7"/>
    <x v="0"/>
    <s v="Legal Executive"/>
    <x v="340"/>
    <x v="0"/>
    <n v="3.75"/>
    <x v="0"/>
    <n v="107716"/>
    <x v="5"/>
    <n v="129259.2"/>
    <x v="1"/>
    <n v="1239"/>
    <n v="96"/>
    <x v="5"/>
  </r>
  <r>
    <n v="1359"/>
    <s v="Anjali Sharma"/>
    <x v="0"/>
    <n v="25"/>
    <x v="1"/>
    <x v="9"/>
    <x v="0"/>
    <s v="Learning &amp; Development Specialist"/>
    <x v="341"/>
    <x v="0"/>
    <n v="9.59"/>
    <x v="1"/>
    <n v="88348"/>
    <x v="4"/>
    <n v="101600.2"/>
    <x v="1"/>
    <n v="1090"/>
    <n v="34"/>
    <x v="11"/>
  </r>
  <r>
    <n v="1360"/>
    <s v="John Menon"/>
    <x v="0"/>
    <n v="52"/>
    <x v="2"/>
    <x v="6"/>
    <x v="1"/>
    <s v="Product Analyst"/>
    <x v="342"/>
    <x v="0"/>
    <n v="9.08"/>
    <x v="1"/>
    <n v="104609"/>
    <x v="3"/>
    <n v="135991.70000000001"/>
    <x v="1"/>
    <n v="1018"/>
    <n v="58"/>
    <x v="13"/>
  </r>
  <r>
    <n v="1361"/>
    <s v="Robert Gupta"/>
    <x v="1"/>
    <n v="65"/>
    <x v="0"/>
    <x v="6"/>
    <x v="0"/>
    <s v="Product Designer"/>
    <x v="343"/>
    <x v="0"/>
    <n v="4.82"/>
    <x v="0"/>
    <n v="97254"/>
    <x v="6"/>
    <n v="121567.5"/>
    <x v="1"/>
    <n v="1160"/>
    <n v="41"/>
    <x v="3"/>
  </r>
  <r>
    <n v="1362"/>
    <s v="Sandra Davis"/>
    <x v="0"/>
    <n v="52"/>
    <x v="2"/>
    <x v="9"/>
    <x v="2"/>
    <s v="Learning &amp; Development Specialist"/>
    <x v="344"/>
    <x v="0"/>
    <n v="4.67"/>
    <x v="0"/>
    <n v="73858"/>
    <x v="4"/>
    <n v="84936.7"/>
    <x v="3"/>
    <n v="1062"/>
    <n v="89"/>
    <x v="9"/>
  </r>
  <r>
    <n v="1363"/>
    <s v="Jennifer Iyer"/>
    <x v="0"/>
    <n v="44"/>
    <x v="3"/>
    <x v="3"/>
    <x v="0"/>
    <s v="Marketing Manager"/>
    <x v="345"/>
    <x v="0"/>
    <n v="1.36"/>
    <x v="2"/>
    <n v="71570"/>
    <x v="5"/>
    <n v="85884"/>
    <x v="3"/>
    <n v="1294"/>
    <n v="85"/>
    <x v="15"/>
  </r>
  <r>
    <n v="1364"/>
    <s v="Arjun Taylor"/>
    <x v="1"/>
    <n v="41"/>
    <x v="3"/>
    <x v="9"/>
    <x v="2"/>
    <s v="Learning &amp; Development Specialist"/>
    <x v="346"/>
    <x v="0"/>
    <n v="9.66"/>
    <x v="1"/>
    <n v="84560"/>
    <x v="2"/>
    <n v="126840"/>
    <x v="1"/>
    <n v="1190"/>
    <n v="74"/>
    <x v="12"/>
  </r>
  <r>
    <n v="1365"/>
    <s v="Susan Johnson"/>
    <x v="0"/>
    <n v="36"/>
    <x v="1"/>
    <x v="6"/>
    <x v="0"/>
    <s v="Product Lead"/>
    <x v="347"/>
    <x v="47"/>
    <n v="3.53"/>
    <x v="0"/>
    <n v="100920"/>
    <x v="4"/>
    <n v="116058"/>
    <x v="1"/>
    <n v="1239"/>
    <n v="48"/>
    <x v="13"/>
  </r>
  <r>
    <n v="1366"/>
    <s v="Maria Davis"/>
    <x v="0"/>
    <n v="44"/>
    <x v="3"/>
    <x v="6"/>
    <x v="0"/>
    <s v="Product Analyst"/>
    <x v="348"/>
    <x v="0"/>
    <n v="0.84"/>
    <x v="2"/>
    <n v="89299"/>
    <x v="5"/>
    <n v="107158.8"/>
    <x v="3"/>
    <m/>
    <n v="89"/>
    <x v="13"/>
  </r>
  <r>
    <n v="1367"/>
    <s v="Amanda Anderson"/>
    <x v="1"/>
    <n v="49"/>
    <x v="3"/>
    <x v="0"/>
    <x v="0"/>
    <s v="Controller"/>
    <x v="349"/>
    <x v="0"/>
    <n v="8.9700000000000006"/>
    <x v="1"/>
    <n v="93734"/>
    <x v="5"/>
    <n v="112480.8"/>
    <x v="3"/>
    <m/>
    <n v="40"/>
    <x v="5"/>
  </r>
  <r>
    <n v="1368"/>
    <s v="James Iyer"/>
    <x v="1"/>
    <n v="37"/>
    <x v="1"/>
    <x v="2"/>
    <x v="0"/>
    <s v="Regional Sales Lead"/>
    <x v="350"/>
    <x v="0"/>
    <n v="5.39"/>
    <x v="1"/>
    <n v="59742"/>
    <x v="4"/>
    <n v="68703.3"/>
    <x v="3"/>
    <m/>
    <n v="76"/>
    <x v="13"/>
  </r>
  <r>
    <n v="1369"/>
    <s v="Susan Singh"/>
    <x v="0"/>
    <n v="58"/>
    <x v="2"/>
    <x v="1"/>
    <x v="0"/>
    <s v="Process Analyst"/>
    <x v="351"/>
    <x v="0"/>
    <n v="7.7"/>
    <x v="1"/>
    <n v="61926"/>
    <x v="2"/>
    <n v="92889"/>
    <x v="2"/>
    <n v="1297"/>
    <n v="77"/>
    <x v="13"/>
  </r>
  <r>
    <n v="1370"/>
    <s v="Catherine Moore"/>
    <x v="0"/>
    <n v="42"/>
    <x v="3"/>
    <x v="8"/>
    <x v="0"/>
    <s v="Systems Engineer"/>
    <x v="352"/>
    <x v="0"/>
    <n v="4.88"/>
    <x v="0"/>
    <n v="98457"/>
    <x v="6"/>
    <n v="123071.25"/>
    <x v="3"/>
    <m/>
    <n v="48"/>
    <x v="14"/>
  </r>
  <r>
    <n v="1371"/>
    <s v="Rajesh Hernandez"/>
    <x v="1"/>
    <n v="36"/>
    <x v="1"/>
    <x v="9"/>
    <x v="0"/>
    <s v="Recruiter"/>
    <x v="353"/>
    <x v="0"/>
    <n v="1.1499999999999999"/>
    <x v="2"/>
    <n v="68392"/>
    <x v="0"/>
    <n v="75231.199999999997"/>
    <x v="3"/>
    <n v="1016"/>
    <n v="70"/>
    <x v="10"/>
  </r>
  <r>
    <n v="1372"/>
    <s v="Donald Martin"/>
    <x v="1"/>
    <n v="38"/>
    <x v="1"/>
    <x v="0"/>
    <x v="0"/>
    <s v="Accountant"/>
    <x v="354"/>
    <x v="0"/>
    <n v="9.43"/>
    <x v="1"/>
    <n v="84317"/>
    <x v="6"/>
    <n v="105396.25"/>
    <x v="1"/>
    <m/>
    <n v="79"/>
    <x v="18"/>
  </r>
  <r>
    <n v="1373"/>
    <s v="Arun Menon"/>
    <x v="1"/>
    <n v="58"/>
    <x v="2"/>
    <x v="3"/>
    <x v="0"/>
    <s v="Marketing Manager"/>
    <x v="355"/>
    <x v="0"/>
    <n v="6.04"/>
    <x v="1"/>
    <n v="85650"/>
    <x v="5"/>
    <n v="102780"/>
    <x v="1"/>
    <n v="1048"/>
    <n v="83"/>
    <x v="12"/>
  </r>
  <r>
    <n v="1374"/>
    <s v="Steven Wilson"/>
    <x v="1"/>
    <n v="34"/>
    <x v="1"/>
    <x v="6"/>
    <x v="0"/>
    <s v="Product Analyst"/>
    <x v="142"/>
    <x v="0"/>
    <n v="2.19"/>
    <x v="0"/>
    <n v="79988"/>
    <x v="4"/>
    <n v="91986.2"/>
    <x v="1"/>
    <m/>
    <n v="45"/>
    <x v="12"/>
  </r>
  <r>
    <n v="1375"/>
    <s v="Maria Anderson"/>
    <x v="0"/>
    <n v="40"/>
    <x v="3"/>
    <x v="9"/>
    <x v="0"/>
    <s v="HR Executive"/>
    <x v="356"/>
    <x v="0"/>
    <n v="9.75"/>
    <x v="1"/>
    <n v="82982"/>
    <x v="1"/>
    <n v="82982"/>
    <x v="1"/>
    <n v="1142"/>
    <n v="63"/>
    <x v="0"/>
  </r>
  <r>
    <n v="1376"/>
    <s v="William Patel"/>
    <x v="1"/>
    <n v="51"/>
    <x v="2"/>
    <x v="6"/>
    <x v="0"/>
    <s v="Product Manager"/>
    <x v="357"/>
    <x v="48"/>
    <n v="1"/>
    <x v="2"/>
    <n v="77536"/>
    <x v="0"/>
    <n v="85289.600000000006"/>
    <x v="1"/>
    <n v="1187"/>
    <n v="49"/>
    <x v="1"/>
  </r>
  <r>
    <n v="1377"/>
    <s v="Mark Anderson"/>
    <x v="1"/>
    <n v="39"/>
    <x v="1"/>
    <x v="7"/>
    <x v="1"/>
    <s v="Legal Manager"/>
    <x v="358"/>
    <x v="0"/>
    <n v="6.61"/>
    <x v="1"/>
    <n v="122634"/>
    <x v="6"/>
    <n v="153292.5"/>
    <x v="1"/>
    <n v="1088"/>
    <n v="42"/>
    <x v="3"/>
  </r>
  <r>
    <n v="1378"/>
    <s v="Thomas Gupta"/>
    <x v="0"/>
    <n v="35"/>
    <x v="1"/>
    <x v="0"/>
    <x v="0"/>
    <s v="Tax Specialist"/>
    <x v="359"/>
    <x v="0"/>
    <n v="3.33"/>
    <x v="0"/>
    <n v="69735"/>
    <x v="6"/>
    <n v="87168.75"/>
    <x v="3"/>
    <n v="1135"/>
    <n v="26"/>
    <x v="13"/>
  </r>
  <r>
    <n v="1379"/>
    <s v="Karen Reddy"/>
    <x v="1"/>
    <n v="57"/>
    <x v="2"/>
    <x v="9"/>
    <x v="0"/>
    <s v="Recruiter"/>
    <x v="360"/>
    <x v="0"/>
    <n v="7.65"/>
    <x v="1"/>
    <n v="74150"/>
    <x v="5"/>
    <n v="88980"/>
    <x v="1"/>
    <n v="1285"/>
    <n v="33"/>
    <x v="14"/>
  </r>
  <r>
    <n v="1380"/>
    <s v="Vikram Rodriguez"/>
    <x v="0"/>
    <n v="57"/>
    <x v="2"/>
    <x v="7"/>
    <x v="2"/>
    <s v="Contract Specialist"/>
    <x v="361"/>
    <x v="49"/>
    <n v="4.4000000000000004"/>
    <x v="0"/>
    <n v="101249"/>
    <x v="4"/>
    <n v="116436.35"/>
    <x v="0"/>
    <n v="1308"/>
    <n v="85"/>
    <x v="0"/>
  </r>
  <r>
    <n v="1381"/>
    <s v="Catherine Thomas"/>
    <x v="1"/>
    <n v="41"/>
    <x v="3"/>
    <x v="5"/>
    <x v="2"/>
    <s v="Operations Consultant"/>
    <x v="362"/>
    <x v="0"/>
    <n v="7.81"/>
    <x v="1"/>
    <n v="113679"/>
    <x v="5"/>
    <n v="136414.79999999999"/>
    <x v="3"/>
    <n v="1185"/>
    <n v="62"/>
    <x v="0"/>
  </r>
  <r>
    <n v="1382"/>
    <s v="Vikram Davis"/>
    <x v="1"/>
    <n v="40"/>
    <x v="3"/>
    <x v="0"/>
    <x v="1"/>
    <s v="Tax Specialist"/>
    <x v="324"/>
    <x v="0"/>
    <n v="5.24"/>
    <x v="1"/>
    <n v="82600"/>
    <x v="4"/>
    <n v="94990"/>
    <x v="3"/>
    <n v="1187"/>
    <n v="66"/>
    <x v="8"/>
  </r>
  <r>
    <n v="1383"/>
    <s v="Nancy Anderson"/>
    <x v="1"/>
    <n v="65"/>
    <x v="0"/>
    <x v="9"/>
    <x v="0"/>
    <s v="HR Manager"/>
    <x v="363"/>
    <x v="0"/>
    <n v="0.51"/>
    <x v="2"/>
    <n v="70656"/>
    <x v="5"/>
    <n v="84787.199999999997"/>
    <x v="1"/>
    <n v="1082"/>
    <n v="26"/>
    <x v="1"/>
  </r>
  <r>
    <n v="1384"/>
    <s v="David Sharma"/>
    <x v="0"/>
    <n v="28"/>
    <x v="1"/>
    <x v="9"/>
    <x v="1"/>
    <s v="Learning &amp; Development Specialist"/>
    <x v="364"/>
    <x v="0"/>
    <n v="4.7300000000000004"/>
    <x v="0"/>
    <n v="79402"/>
    <x v="0"/>
    <n v="87342.2"/>
    <x v="3"/>
    <n v="1378"/>
    <n v="6"/>
    <x v="8"/>
  </r>
  <r>
    <n v="1385"/>
    <s v="Charles Davis"/>
    <x v="0"/>
    <n v="65"/>
    <x v="0"/>
    <x v="4"/>
    <x v="1"/>
    <s v="Technical Specialist"/>
    <x v="365"/>
    <x v="50"/>
    <n v="2.04"/>
    <x v="0"/>
    <n v="39157"/>
    <x v="6"/>
    <n v="48946.25"/>
    <x v="1"/>
    <n v="1210"/>
    <n v="98"/>
    <x v="11"/>
  </r>
  <r>
    <n v="1386"/>
    <s v="Nancy Hernandez"/>
    <x v="1"/>
    <n v="25"/>
    <x v="1"/>
    <x v="0"/>
    <x v="0"/>
    <s v="Financial Analyst"/>
    <x v="366"/>
    <x v="0"/>
    <n v="7.03"/>
    <x v="1"/>
    <n v="85355"/>
    <x v="5"/>
    <n v="102426"/>
    <x v="3"/>
    <n v="1068"/>
    <n v="22"/>
    <x v="13"/>
  </r>
  <r>
    <n v="1387"/>
    <s v="Christopher Menon"/>
    <x v="0"/>
    <n v="55"/>
    <x v="2"/>
    <x v="0"/>
    <x v="0"/>
    <s v="Accountant"/>
    <x v="367"/>
    <x v="0"/>
    <n v="6.74"/>
    <x v="1"/>
    <n v="81542"/>
    <x v="0"/>
    <n v="89696.2"/>
    <x v="3"/>
    <m/>
    <n v="65"/>
    <x v="13"/>
  </r>
  <r>
    <n v="1388"/>
    <s v="Brian Williams"/>
    <x v="0"/>
    <n v="23"/>
    <x v="4"/>
    <x v="6"/>
    <x v="0"/>
    <s v="Product Manager"/>
    <x v="368"/>
    <x v="0"/>
    <n v="5.65"/>
    <x v="1"/>
    <n v="98052"/>
    <x v="6"/>
    <n v="122565"/>
    <x v="1"/>
    <n v="1337"/>
    <n v="87"/>
    <x v="13"/>
  </r>
  <r>
    <n v="1389"/>
    <s v="James Jones"/>
    <x v="0"/>
    <n v="26"/>
    <x v="1"/>
    <x v="9"/>
    <x v="0"/>
    <s v="HR Executive"/>
    <x v="369"/>
    <x v="0"/>
    <n v="3.4"/>
    <x v="0"/>
    <n v="67098"/>
    <x v="4"/>
    <n v="77162.7"/>
    <x v="3"/>
    <n v="1192"/>
    <n v="1"/>
    <x v="6"/>
  </r>
  <r>
    <n v="1390"/>
    <s v="Joseph Gonzalez"/>
    <x v="0"/>
    <n v="31"/>
    <x v="1"/>
    <x v="1"/>
    <x v="1"/>
    <s v="Logistics Manager"/>
    <x v="370"/>
    <x v="51"/>
    <n v="1.57"/>
    <x v="2"/>
    <n v="50372"/>
    <x v="2"/>
    <n v="75558"/>
    <x v="2"/>
    <n v="1345"/>
    <n v="35"/>
    <x v="13"/>
  </r>
  <r>
    <n v="1391"/>
    <s v="Arjun Jones"/>
    <x v="0"/>
    <n v="53"/>
    <x v="2"/>
    <x v="1"/>
    <x v="0"/>
    <s v="Supply Chain Coordinator"/>
    <x v="371"/>
    <x v="0"/>
    <n v="8.61"/>
    <x v="1"/>
    <n v="75944"/>
    <x v="1"/>
    <n v="75944"/>
    <x v="1"/>
    <n v="1129"/>
    <n v="57"/>
    <x v="10"/>
  </r>
  <r>
    <n v="1392"/>
    <s v="Neha Miller"/>
    <x v="0"/>
    <n v="63"/>
    <x v="0"/>
    <x v="1"/>
    <x v="0"/>
    <s v="Process Analyst"/>
    <x v="372"/>
    <x v="0"/>
    <n v="0.81"/>
    <x v="2"/>
    <n v="58726"/>
    <x v="5"/>
    <n v="70471.199999999997"/>
    <x v="1"/>
    <n v="1223"/>
    <n v="80"/>
    <x v="3"/>
  </r>
  <r>
    <n v="1393"/>
    <s v="David Wilson"/>
    <x v="1"/>
    <n v="62"/>
    <x v="0"/>
    <x v="5"/>
    <x v="0"/>
    <s v="Business Analyst"/>
    <x v="373"/>
    <x v="0"/>
    <n v="4.9400000000000004"/>
    <x v="0"/>
    <n v="113787"/>
    <x v="6"/>
    <n v="142233.75"/>
    <x v="0"/>
    <m/>
    <n v="10"/>
    <x v="16"/>
  </r>
  <r>
    <n v="1394"/>
    <s v="Anthony Hernandez"/>
    <x v="1"/>
    <n v="34"/>
    <x v="1"/>
    <x v="9"/>
    <x v="1"/>
    <s v="Recruiter"/>
    <x v="374"/>
    <x v="0"/>
    <n v="8.08"/>
    <x v="1"/>
    <n v="85999"/>
    <x v="6"/>
    <n v="107498.75"/>
    <x v="1"/>
    <m/>
    <n v="6"/>
    <x v="7"/>
  </r>
  <r>
    <n v="1395"/>
    <s v="Brian Anderson"/>
    <x v="0"/>
    <n v="60"/>
    <x v="0"/>
    <x v="9"/>
    <x v="2"/>
    <s v="Compensation Manager"/>
    <x v="375"/>
    <x v="0"/>
    <n v="3.56"/>
    <x v="0"/>
    <n v="68461"/>
    <x v="5"/>
    <n v="82153.2"/>
    <x v="1"/>
    <n v="1255"/>
    <n v="65"/>
    <x v="16"/>
  </r>
  <r>
    <n v="1396"/>
    <s v="Anthony Johnson"/>
    <x v="1"/>
    <n v="26"/>
    <x v="1"/>
    <x v="7"/>
    <x v="0"/>
    <s v="Contract Specialist"/>
    <x v="376"/>
    <x v="0"/>
    <n v="6.75"/>
    <x v="1"/>
    <n v="109290"/>
    <x v="2"/>
    <n v="163935"/>
    <x v="3"/>
    <n v="1010"/>
    <n v="78"/>
    <x v="3"/>
  </r>
  <r>
    <n v="1397"/>
    <s v="Lisa Reddy"/>
    <x v="1"/>
    <n v="31"/>
    <x v="1"/>
    <x v="4"/>
    <x v="1"/>
    <s v="Customer Success Manager"/>
    <x v="377"/>
    <x v="0"/>
    <n v="1.1000000000000001"/>
    <x v="2"/>
    <n v="40985"/>
    <x v="1"/>
    <n v="40985"/>
    <x v="2"/>
    <n v="1365"/>
    <n v="30"/>
    <x v="0"/>
  </r>
  <r>
    <n v="1398"/>
    <s v="Anthony Gonzalez"/>
    <x v="1"/>
    <n v="31"/>
    <x v="1"/>
    <x v="0"/>
    <x v="0"/>
    <s v="Accountant"/>
    <x v="378"/>
    <x v="0"/>
    <n v="4.9000000000000004"/>
    <x v="0"/>
    <n v="71297"/>
    <x v="0"/>
    <n v="78426.7"/>
    <x v="2"/>
    <n v="1040"/>
    <n v="45"/>
    <x v="16"/>
  </r>
  <r>
    <n v="1399"/>
    <s v="Helen Desai"/>
    <x v="1"/>
    <n v="59"/>
    <x v="2"/>
    <x v="6"/>
    <x v="2"/>
    <s v="Scrum Master"/>
    <x v="379"/>
    <x v="0"/>
    <n v="5.0199999999999996"/>
    <x v="1"/>
    <n v="91557"/>
    <x v="6"/>
    <n v="114446.25"/>
    <x v="3"/>
    <n v="1014"/>
    <n v="69"/>
    <x v="9"/>
  </r>
  <r>
    <n v="1400"/>
    <s v="Arjun Smith"/>
    <x v="0"/>
    <n v="48"/>
    <x v="3"/>
    <x v="4"/>
    <x v="0"/>
    <s v="Support Executive"/>
    <x v="380"/>
    <x v="52"/>
    <n v="1.57"/>
    <x v="2"/>
    <n v="48376"/>
    <x v="3"/>
    <n v="62888.800000000003"/>
    <x v="1"/>
    <m/>
    <n v="52"/>
    <x v="14"/>
  </r>
  <r>
    <n v="1401"/>
    <s v="Paul Gonzalez"/>
    <x v="1"/>
    <n v="42"/>
    <x v="3"/>
    <x v="7"/>
    <x v="1"/>
    <s v="Contract Specialist"/>
    <x v="381"/>
    <x v="0"/>
    <n v="3.65"/>
    <x v="0"/>
    <n v="108806"/>
    <x v="0"/>
    <n v="119686.6"/>
    <x v="1"/>
    <n v="1133"/>
    <n v="92"/>
    <x v="1"/>
  </r>
  <r>
    <n v="1402"/>
    <s v="Mark Smith"/>
    <x v="1"/>
    <n v="29"/>
    <x v="1"/>
    <x v="9"/>
    <x v="1"/>
    <s v="Compensation Manager"/>
    <x v="382"/>
    <x v="0"/>
    <n v="9.82"/>
    <x v="1"/>
    <n v="78020"/>
    <x v="5"/>
    <n v="93624"/>
    <x v="3"/>
    <n v="1301"/>
    <n v="67"/>
    <x v="14"/>
  </r>
  <r>
    <n v="1403"/>
    <s v="Daniel Martinez"/>
    <x v="0"/>
    <n v="22"/>
    <x v="4"/>
    <x v="8"/>
    <x v="0"/>
    <s v="Cloud Architect"/>
    <x v="383"/>
    <x v="0"/>
    <n v="3.82"/>
    <x v="0"/>
    <n v="81339"/>
    <x v="5"/>
    <n v="97606.8"/>
    <x v="1"/>
    <n v="1197"/>
    <n v="45"/>
    <x v="18"/>
  </r>
  <r>
    <n v="1404"/>
    <s v="Matthew Nair"/>
    <x v="0"/>
    <n v="49"/>
    <x v="3"/>
    <x v="0"/>
    <x v="0"/>
    <s v="Financial Analyst"/>
    <x v="384"/>
    <x v="0"/>
    <n v="7.38"/>
    <x v="1"/>
    <n v="83690"/>
    <x v="1"/>
    <n v="83690"/>
    <x v="3"/>
    <n v="1172"/>
    <n v="36"/>
    <x v="14"/>
  </r>
  <r>
    <n v="1405"/>
    <s v="Anthony Moore"/>
    <x v="1"/>
    <n v="60"/>
    <x v="0"/>
    <x v="5"/>
    <x v="2"/>
    <s v="Strategy Lead"/>
    <x v="49"/>
    <x v="0"/>
    <n v="3.56"/>
    <x v="0"/>
    <n v="96081"/>
    <x v="4"/>
    <n v="110493.15"/>
    <x v="3"/>
    <m/>
    <n v="75"/>
    <x v="0"/>
  </r>
  <r>
    <n v="1406"/>
    <s v="Shreya Patel"/>
    <x v="1"/>
    <n v="35"/>
    <x v="1"/>
    <x v="1"/>
    <x v="0"/>
    <s v="Operations Manager"/>
    <x v="385"/>
    <x v="0"/>
    <n v="9.51"/>
    <x v="1"/>
    <n v="76535"/>
    <x v="6"/>
    <n v="95668.75"/>
    <x v="3"/>
    <n v="1361"/>
    <n v="26"/>
    <x v="9"/>
  </r>
  <r>
    <n v="1407"/>
    <s v="Brian Iyer"/>
    <x v="1"/>
    <n v="42"/>
    <x v="3"/>
    <x v="5"/>
    <x v="1"/>
    <s v="Consultant"/>
    <x v="386"/>
    <x v="0"/>
    <n v="1.56"/>
    <x v="2"/>
    <n v="87321"/>
    <x v="0"/>
    <n v="96053.1"/>
    <x v="1"/>
    <n v="1134"/>
    <n v="24"/>
    <x v="14"/>
  </r>
  <r>
    <n v="1408"/>
    <s v="Rajesh Menon"/>
    <x v="1"/>
    <n v="51"/>
    <x v="2"/>
    <x v="9"/>
    <x v="2"/>
    <s v="HR Executive"/>
    <x v="333"/>
    <x v="0"/>
    <n v="5.42"/>
    <x v="1"/>
    <n v="65138"/>
    <x v="6"/>
    <n v="81422.5"/>
    <x v="1"/>
    <m/>
    <n v="11"/>
    <x v="0"/>
  </r>
  <r>
    <n v="1409"/>
    <s v="Joseph Thomas"/>
    <x v="1"/>
    <n v="42"/>
    <x v="3"/>
    <x v="7"/>
    <x v="2"/>
    <s v="Legal Manager"/>
    <x v="387"/>
    <x v="0"/>
    <n v="1.4"/>
    <x v="2"/>
    <n v="100196"/>
    <x v="0"/>
    <n v="110215.6"/>
    <x v="0"/>
    <n v="1326"/>
    <n v="59"/>
    <x v="0"/>
  </r>
  <r>
    <n v="1410"/>
    <s v="Joseph Rodriguez"/>
    <x v="1"/>
    <n v="30"/>
    <x v="1"/>
    <x v="8"/>
    <x v="0"/>
    <s v="Cloud Architect"/>
    <x v="388"/>
    <x v="0"/>
    <n v="6.23"/>
    <x v="1"/>
    <n v="92256"/>
    <x v="1"/>
    <n v="92256"/>
    <x v="1"/>
    <n v="1103"/>
    <n v="16"/>
    <x v="1"/>
  </r>
  <r>
    <n v="1411"/>
    <s v="Sandra Thomas"/>
    <x v="0"/>
    <n v="38"/>
    <x v="1"/>
    <x v="3"/>
    <x v="1"/>
    <s v="Marketing Manager"/>
    <x v="389"/>
    <x v="0"/>
    <n v="6.96"/>
    <x v="1"/>
    <n v="74846"/>
    <x v="2"/>
    <n v="112269"/>
    <x v="3"/>
    <n v="1184"/>
    <n v="49"/>
    <x v="8"/>
  </r>
  <r>
    <n v="1412"/>
    <s v="Sarah Gonzalez"/>
    <x v="1"/>
    <n v="26"/>
    <x v="1"/>
    <x v="1"/>
    <x v="0"/>
    <s v="Process Analyst"/>
    <x v="390"/>
    <x v="53"/>
    <n v="5.34"/>
    <x v="1"/>
    <n v="68373"/>
    <x v="6"/>
    <n v="85466.25"/>
    <x v="3"/>
    <n v="1263"/>
    <n v="75"/>
    <x v="15"/>
  </r>
  <r>
    <n v="1413"/>
    <s v="Patricia Singh"/>
    <x v="1"/>
    <n v="52"/>
    <x v="2"/>
    <x v="6"/>
    <x v="0"/>
    <s v="Product Manager"/>
    <x v="391"/>
    <x v="0"/>
    <n v="8.1199999999999992"/>
    <x v="1"/>
    <n v="102237"/>
    <x v="4"/>
    <n v="117572.55"/>
    <x v="2"/>
    <n v="1138"/>
    <n v="94"/>
    <x v="1"/>
  </r>
  <r>
    <n v="1414"/>
    <s v="Divya Iyer"/>
    <x v="0"/>
    <n v="61"/>
    <x v="0"/>
    <x v="9"/>
    <x v="1"/>
    <s v="Learning &amp; Development Specialist"/>
    <x v="392"/>
    <x v="0"/>
    <n v="5.95"/>
    <x v="1"/>
    <n v="84942"/>
    <x v="5"/>
    <n v="101930.4"/>
    <x v="1"/>
    <n v="1044"/>
    <n v="8"/>
    <x v="12"/>
  </r>
  <r>
    <n v="1415"/>
    <s v="Deborah Patel"/>
    <x v="0"/>
    <n v="59"/>
    <x v="2"/>
    <x v="2"/>
    <x v="2"/>
    <s v="Sales Manager"/>
    <x v="393"/>
    <x v="0"/>
    <n v="2.97"/>
    <x v="0"/>
    <n v="59210"/>
    <x v="4"/>
    <n v="68091.5"/>
    <x v="1"/>
    <n v="1277"/>
    <n v="82"/>
    <x v="5"/>
  </r>
  <r>
    <n v="1416"/>
    <s v="William Reddy"/>
    <x v="0"/>
    <n v="64"/>
    <x v="0"/>
    <x v="8"/>
    <x v="2"/>
    <s v="QA Engineer"/>
    <x v="268"/>
    <x v="0"/>
    <n v="1.71"/>
    <x v="2"/>
    <n v="73516"/>
    <x v="4"/>
    <n v="84543.4"/>
    <x v="3"/>
    <n v="1362"/>
    <n v="28"/>
    <x v="0"/>
  </r>
  <r>
    <n v="1417"/>
    <s v="Susan Kapoor"/>
    <x v="0"/>
    <n v="40"/>
    <x v="3"/>
    <x v="8"/>
    <x v="0"/>
    <s v="Senior Developer"/>
    <x v="394"/>
    <x v="0"/>
    <n v="3.01"/>
    <x v="0"/>
    <n v="88240"/>
    <x v="6"/>
    <n v="110300"/>
    <x v="1"/>
    <n v="1002"/>
    <n v="24"/>
    <x v="16"/>
  </r>
  <r>
    <n v="1418"/>
    <s v="James Martin"/>
    <x v="1"/>
    <n v="57"/>
    <x v="2"/>
    <x v="0"/>
    <x v="0"/>
    <s v="Accountant"/>
    <x v="395"/>
    <x v="0"/>
    <n v="0.71"/>
    <x v="2"/>
    <n v="66184"/>
    <x v="4"/>
    <n v="76111.600000000006"/>
    <x v="1"/>
    <n v="1265"/>
    <n v="14"/>
    <x v="8"/>
  </r>
  <r>
    <n v="1419"/>
    <s v="Brian Smith"/>
    <x v="1"/>
    <n v="54"/>
    <x v="2"/>
    <x v="5"/>
    <x v="0"/>
    <s v="Business Analyst"/>
    <x v="5"/>
    <x v="0"/>
    <n v="3.71"/>
    <x v="0"/>
    <n v="94114"/>
    <x v="6"/>
    <n v="117642.5"/>
    <x v="3"/>
    <n v="1402"/>
    <n v="8"/>
    <x v="2"/>
  </r>
  <r>
    <n v="1420"/>
    <s v="Deborah Jackson"/>
    <x v="1"/>
    <n v="34"/>
    <x v="1"/>
    <x v="1"/>
    <x v="0"/>
    <s v="Supply Chain Coordinator"/>
    <x v="388"/>
    <x v="0"/>
    <n v="6.23"/>
    <x v="1"/>
    <n v="70611"/>
    <x v="2"/>
    <n v="105916.5"/>
    <x v="1"/>
    <n v="1361"/>
    <n v="12"/>
    <x v="11"/>
  </r>
  <r>
    <n v="1421"/>
    <s v="Paul Singh"/>
    <x v="1"/>
    <n v="35"/>
    <x v="1"/>
    <x v="9"/>
    <x v="0"/>
    <s v="HR Manager"/>
    <x v="396"/>
    <x v="0"/>
    <n v="8.66"/>
    <x v="1"/>
    <n v="86876"/>
    <x v="5"/>
    <n v="104251.2"/>
    <x v="1"/>
    <n v="1062"/>
    <n v="46"/>
    <x v="6"/>
  </r>
  <r>
    <n v="1422"/>
    <s v="Sarah Williams"/>
    <x v="1"/>
    <n v="54"/>
    <x v="2"/>
    <x v="2"/>
    <x v="0"/>
    <s v="Sales Manager"/>
    <x v="397"/>
    <x v="0"/>
    <n v="2.04"/>
    <x v="0"/>
    <n v="57529"/>
    <x v="5"/>
    <n v="69034.8"/>
    <x v="1"/>
    <n v="1120"/>
    <n v="43"/>
    <x v="2"/>
  </r>
  <r>
    <n v="1423"/>
    <s v="Anjali Wilson"/>
    <x v="1"/>
    <n v="50"/>
    <x v="2"/>
    <x v="1"/>
    <x v="0"/>
    <s v="Operations Executive"/>
    <x v="179"/>
    <x v="0"/>
    <n v="3.11"/>
    <x v="0"/>
    <n v="58036"/>
    <x v="6"/>
    <n v="72545"/>
    <x v="2"/>
    <n v="1313"/>
    <n v="2"/>
    <x v="5"/>
  </r>
  <r>
    <n v="1424"/>
    <s v="James Nair"/>
    <x v="0"/>
    <n v="64"/>
    <x v="0"/>
    <x v="7"/>
    <x v="0"/>
    <s v="Contract Specialist"/>
    <x v="398"/>
    <x v="0"/>
    <n v="7.42"/>
    <x v="1"/>
    <n v="115367"/>
    <x v="0"/>
    <n v="126903.7"/>
    <x v="1"/>
    <n v="1343"/>
    <n v="73"/>
    <x v="18"/>
  </r>
  <r>
    <n v="1425"/>
    <s v="Susan Garcia"/>
    <x v="1"/>
    <n v="57"/>
    <x v="2"/>
    <x v="2"/>
    <x v="2"/>
    <s v="Sales Manager"/>
    <x v="74"/>
    <x v="0"/>
    <n v="1.6"/>
    <x v="2"/>
    <n v="61423"/>
    <x v="5"/>
    <n v="73707.600000000006"/>
    <x v="3"/>
    <m/>
    <n v="17"/>
    <x v="15"/>
  </r>
  <r>
    <n v="1426"/>
    <s v="Emily Rodriguez"/>
    <x v="0"/>
    <n v="65"/>
    <x v="0"/>
    <x v="4"/>
    <x v="0"/>
    <s v="Support Executive"/>
    <x v="399"/>
    <x v="0"/>
    <n v="3.1"/>
    <x v="0"/>
    <n v="44296"/>
    <x v="4"/>
    <n v="50940.4"/>
    <x v="2"/>
    <n v="1049"/>
    <n v="9"/>
    <x v="14"/>
  </r>
  <r>
    <n v="1427"/>
    <s v="Matthew Hernandez"/>
    <x v="0"/>
    <n v="31"/>
    <x v="1"/>
    <x v="4"/>
    <x v="0"/>
    <s v="Technical Specialist"/>
    <x v="400"/>
    <x v="0"/>
    <n v="7.35"/>
    <x v="1"/>
    <n v="59295"/>
    <x v="4"/>
    <n v="68189.25"/>
    <x v="3"/>
    <n v="1086"/>
    <n v="35"/>
    <x v="3"/>
  </r>
  <r>
    <n v="1428"/>
    <s v="Lisa Anderson"/>
    <x v="1"/>
    <n v="52"/>
    <x v="2"/>
    <x v="8"/>
    <x v="2"/>
    <s v="Systems Engineer"/>
    <x v="401"/>
    <x v="0"/>
    <n v="8.4499999999999993"/>
    <x v="1"/>
    <n v="96294"/>
    <x v="2"/>
    <n v="144441"/>
    <x v="2"/>
    <n v="1323"/>
    <n v="91"/>
    <x v="16"/>
  </r>
  <r>
    <n v="1429"/>
    <s v="Christopher Hernandez"/>
    <x v="0"/>
    <n v="27"/>
    <x v="1"/>
    <x v="7"/>
    <x v="0"/>
    <s v="Compliance Officer"/>
    <x v="402"/>
    <x v="0"/>
    <n v="4.7"/>
    <x v="0"/>
    <n v="117988"/>
    <x v="2"/>
    <n v="176982"/>
    <x v="2"/>
    <m/>
    <n v="56"/>
    <x v="17"/>
  </r>
  <r>
    <n v="1430"/>
    <s v="Matthew Rodriguez"/>
    <x v="1"/>
    <n v="22"/>
    <x v="4"/>
    <x v="4"/>
    <x v="0"/>
    <s v="Customer Success Manager"/>
    <x v="403"/>
    <x v="0"/>
    <n v="2.02"/>
    <x v="0"/>
    <n v="44157"/>
    <x v="6"/>
    <n v="55196.25"/>
    <x v="3"/>
    <n v="1239"/>
    <n v="2"/>
    <x v="9"/>
  </r>
  <r>
    <n v="1431"/>
    <s v="Anthony Rodriguez"/>
    <x v="0"/>
    <n v="28"/>
    <x v="1"/>
    <x v="8"/>
    <x v="0"/>
    <s v="Cloud Architect"/>
    <x v="404"/>
    <x v="0"/>
    <n v="8.1"/>
    <x v="1"/>
    <n v="99585"/>
    <x v="5"/>
    <n v="119502"/>
    <x v="1"/>
    <m/>
    <n v="19"/>
    <x v="4"/>
  </r>
  <r>
    <n v="1432"/>
    <s v="Jessica Thomas"/>
    <x v="1"/>
    <n v="48"/>
    <x v="3"/>
    <x v="5"/>
    <x v="1"/>
    <s v="Operations Consultant"/>
    <x v="405"/>
    <x v="0"/>
    <n v="1.37"/>
    <x v="2"/>
    <n v="83933"/>
    <x v="4"/>
    <n v="96522.95"/>
    <x v="3"/>
    <n v="1075"/>
    <n v="17"/>
    <x v="1"/>
  </r>
  <r>
    <n v="1433"/>
    <s v="Sarah Patel"/>
    <x v="0"/>
    <n v="42"/>
    <x v="3"/>
    <x v="9"/>
    <x v="0"/>
    <s v="Compensation Manager"/>
    <x v="406"/>
    <x v="0"/>
    <n v="4.34"/>
    <x v="0"/>
    <n v="62190"/>
    <x v="6"/>
    <n v="77737.5"/>
    <x v="1"/>
    <n v="1249"/>
    <n v="48"/>
    <x v="1"/>
  </r>
  <r>
    <n v="1434"/>
    <s v="Brian Johnson"/>
    <x v="1"/>
    <n v="49"/>
    <x v="3"/>
    <x v="8"/>
    <x v="0"/>
    <s v="Senior Developer"/>
    <x v="270"/>
    <x v="0"/>
    <n v="7.85"/>
    <x v="1"/>
    <n v="94565"/>
    <x v="1"/>
    <n v="94565"/>
    <x v="1"/>
    <n v="1214"/>
    <n v="36"/>
    <x v="8"/>
  </r>
  <r>
    <n v="1435"/>
    <s v="Daniel Davis"/>
    <x v="1"/>
    <n v="37"/>
    <x v="1"/>
    <x v="9"/>
    <x v="0"/>
    <s v="Learning &amp; Development Specialist"/>
    <x v="407"/>
    <x v="0"/>
    <n v="3.81"/>
    <x v="0"/>
    <n v="76054"/>
    <x v="5"/>
    <n v="91264.8"/>
    <x v="3"/>
    <n v="1382"/>
    <n v="19"/>
    <x v="6"/>
  </r>
  <r>
    <n v="1436"/>
    <s v="Anjali Williams"/>
    <x v="1"/>
    <n v="44"/>
    <x v="3"/>
    <x v="7"/>
    <x v="2"/>
    <s v="Legal Manager"/>
    <x v="408"/>
    <x v="0"/>
    <n v="8.9"/>
    <x v="1"/>
    <n v="120633"/>
    <x v="6"/>
    <n v="150791.25"/>
    <x v="3"/>
    <n v="1389"/>
    <n v="73"/>
    <x v="6"/>
  </r>
  <r>
    <n v="1437"/>
    <s v="Anjali Johnson"/>
    <x v="1"/>
    <n v="41"/>
    <x v="3"/>
    <x v="0"/>
    <x v="2"/>
    <s v="Tax Specialist"/>
    <x v="409"/>
    <x v="0"/>
    <n v="8.08"/>
    <x v="1"/>
    <n v="93948"/>
    <x v="6"/>
    <n v="117435"/>
    <x v="1"/>
    <n v="1331"/>
    <n v="97"/>
    <x v="13"/>
  </r>
  <r>
    <n v="1438"/>
    <s v="Sarah Desai"/>
    <x v="1"/>
    <n v="59"/>
    <x v="2"/>
    <x v="1"/>
    <x v="0"/>
    <s v="Logistics Manager"/>
    <x v="410"/>
    <x v="0"/>
    <n v="3.46"/>
    <x v="0"/>
    <n v="55271"/>
    <x v="4"/>
    <n v="63561.65"/>
    <x v="1"/>
    <n v="1263"/>
    <n v="63"/>
    <x v="5"/>
  </r>
  <r>
    <n v="1439"/>
    <s v="Karen Miller"/>
    <x v="0"/>
    <n v="46"/>
    <x v="3"/>
    <x v="8"/>
    <x v="0"/>
    <s v="Systems Engineer"/>
    <x v="411"/>
    <x v="0"/>
    <n v="8.56"/>
    <x v="1"/>
    <n v="114688"/>
    <x v="5"/>
    <n v="137625.60000000001"/>
    <x v="1"/>
    <n v="1099"/>
    <n v="21"/>
    <x v="0"/>
  </r>
  <r>
    <n v="1440"/>
    <s v="Sarah Martin"/>
    <x v="0"/>
    <n v="49"/>
    <x v="3"/>
    <x v="8"/>
    <x v="2"/>
    <s v="QA Engineer"/>
    <x v="412"/>
    <x v="0"/>
    <n v="0.66"/>
    <x v="2"/>
    <n v="86383"/>
    <x v="4"/>
    <n v="99340.45"/>
    <x v="2"/>
    <n v="1089"/>
    <n v="20"/>
    <x v="17"/>
  </r>
  <r>
    <n v="1441"/>
    <s v="Ashley Davis"/>
    <x v="0"/>
    <n v="26"/>
    <x v="1"/>
    <x v="9"/>
    <x v="1"/>
    <s v="Compensation Manager"/>
    <x v="413"/>
    <x v="0"/>
    <n v="5.53"/>
    <x v="1"/>
    <n v="74876"/>
    <x v="6"/>
    <n v="93595"/>
    <x v="1"/>
    <n v="1026"/>
    <n v="96"/>
    <x v="0"/>
  </r>
  <r>
    <n v="1442"/>
    <s v="James Thomas"/>
    <x v="1"/>
    <n v="42"/>
    <x v="3"/>
    <x v="4"/>
    <x v="0"/>
    <s v="Customer Success Manager"/>
    <x v="384"/>
    <x v="0"/>
    <n v="7.38"/>
    <x v="1"/>
    <n v="60128"/>
    <x v="4"/>
    <n v="69147.199999999997"/>
    <x v="2"/>
    <n v="1073"/>
    <n v="79"/>
    <x v="1"/>
  </r>
  <r>
    <n v="1443"/>
    <s v="Amit Brown"/>
    <x v="0"/>
    <n v="39"/>
    <x v="1"/>
    <x v="4"/>
    <x v="0"/>
    <s v="Support Engineer"/>
    <x v="414"/>
    <x v="0"/>
    <n v="5.97"/>
    <x v="1"/>
    <n v="62180"/>
    <x v="5"/>
    <n v="74616"/>
    <x v="3"/>
    <n v="1028"/>
    <n v="34"/>
    <x v="9"/>
  </r>
  <r>
    <n v="1444"/>
    <s v="Paul Desai"/>
    <x v="1"/>
    <n v="27"/>
    <x v="1"/>
    <x v="8"/>
    <x v="2"/>
    <s v="QA Engineer"/>
    <x v="102"/>
    <x v="54"/>
    <n v="3.3"/>
    <x v="0"/>
    <n v="84743"/>
    <x v="1"/>
    <n v="84743"/>
    <x v="1"/>
    <n v="1266"/>
    <n v="99"/>
    <x v="14"/>
  </r>
  <r>
    <n v="1445"/>
    <s v="Lisa Anderson"/>
    <x v="1"/>
    <n v="50"/>
    <x v="2"/>
    <x v="4"/>
    <x v="0"/>
    <s v="Support Engineer"/>
    <x v="415"/>
    <x v="0"/>
    <n v="9.34"/>
    <x v="1"/>
    <n v="55193"/>
    <x v="5"/>
    <n v="66231.600000000006"/>
    <x v="1"/>
    <n v="1417"/>
    <n v="0"/>
    <x v="18"/>
  </r>
  <r>
    <n v="1446"/>
    <s v="Arjun Rodriguez"/>
    <x v="0"/>
    <n v="40"/>
    <x v="3"/>
    <x v="4"/>
    <x v="0"/>
    <s v="Support Engineer"/>
    <x v="416"/>
    <x v="0"/>
    <n v="6.53"/>
    <x v="1"/>
    <n v="59019"/>
    <x v="5"/>
    <n v="70822.8"/>
    <x v="0"/>
    <n v="1442"/>
    <n v="11"/>
    <x v="6"/>
  </r>
  <r>
    <n v="1447"/>
    <s v="Barbara Garcia"/>
    <x v="0"/>
    <n v="54"/>
    <x v="2"/>
    <x v="8"/>
    <x v="0"/>
    <s v="Systems Engineer"/>
    <x v="417"/>
    <x v="0"/>
    <n v="1.22"/>
    <x v="2"/>
    <n v="72878"/>
    <x v="5"/>
    <n v="87453.6"/>
    <x v="1"/>
    <n v="1310"/>
    <n v="12"/>
    <x v="8"/>
  </r>
  <r>
    <n v="1448"/>
    <s v="Rajesh Martin"/>
    <x v="1"/>
    <n v="22"/>
    <x v="4"/>
    <x v="5"/>
    <x v="0"/>
    <s v="Strategy Lead"/>
    <x v="375"/>
    <x v="0"/>
    <n v="3.56"/>
    <x v="0"/>
    <n v="109022"/>
    <x v="5"/>
    <n v="130826.4"/>
    <x v="0"/>
    <n v="1398"/>
    <n v="7"/>
    <x v="3"/>
  </r>
  <r>
    <n v="1449"/>
    <s v="Shreya Sharma"/>
    <x v="0"/>
    <n v="24"/>
    <x v="4"/>
    <x v="5"/>
    <x v="0"/>
    <s v="Strategy Lead"/>
    <x v="418"/>
    <x v="0"/>
    <n v="0.71"/>
    <x v="2"/>
    <n v="96604"/>
    <x v="6"/>
    <n v="120755"/>
    <x v="2"/>
    <m/>
    <n v="30"/>
    <x v="3"/>
  </r>
  <r>
    <n v="1450"/>
    <s v="Amanda Gupta"/>
    <x v="1"/>
    <n v="63"/>
    <x v="0"/>
    <x v="3"/>
    <x v="2"/>
    <s v="Marketing Manager"/>
    <x v="419"/>
    <x v="0"/>
    <n v="5.0599999999999996"/>
    <x v="1"/>
    <n v="75776"/>
    <x v="5"/>
    <n v="90931.199999999997"/>
    <x v="1"/>
    <n v="1213"/>
    <n v="4"/>
    <x v="17"/>
  </r>
  <r>
    <n v="1451"/>
    <s v="William Desai"/>
    <x v="1"/>
    <n v="42"/>
    <x v="3"/>
    <x v="5"/>
    <x v="0"/>
    <s v="Strategy Lead"/>
    <x v="420"/>
    <x v="0"/>
    <n v="9.2100000000000009"/>
    <x v="1"/>
    <n v="112785"/>
    <x v="0"/>
    <n v="124063.5"/>
    <x v="1"/>
    <m/>
    <n v="43"/>
    <x v="7"/>
  </r>
  <r>
    <n v="1452"/>
    <s v="Margaret Brown"/>
    <x v="1"/>
    <n v="56"/>
    <x v="2"/>
    <x v="3"/>
    <x v="2"/>
    <s v="Brand Manager"/>
    <x v="180"/>
    <x v="0"/>
    <n v="8.4700000000000006"/>
    <x v="1"/>
    <n v="91448"/>
    <x v="6"/>
    <n v="114310"/>
    <x v="1"/>
    <n v="1244"/>
    <n v="50"/>
    <x v="10"/>
  </r>
  <r>
    <n v="1453"/>
    <s v="Helen Smith"/>
    <x v="1"/>
    <n v="62"/>
    <x v="0"/>
    <x v="7"/>
    <x v="2"/>
    <s v="Contract Specialist"/>
    <x v="421"/>
    <x v="0"/>
    <n v="0.56000000000000005"/>
    <x v="2"/>
    <n v="84791"/>
    <x v="2"/>
    <n v="127186.5"/>
    <x v="1"/>
    <n v="1389"/>
    <n v="99"/>
    <x v="18"/>
  </r>
  <r>
    <n v="1454"/>
    <s v="Margaret Jackson"/>
    <x v="1"/>
    <n v="61"/>
    <x v="0"/>
    <x v="6"/>
    <x v="0"/>
    <s v="Product Manager"/>
    <x v="422"/>
    <x v="55"/>
    <n v="1.95"/>
    <x v="2"/>
    <n v="96908"/>
    <x v="5"/>
    <n v="116289.60000000001"/>
    <x v="1"/>
    <n v="1149"/>
    <n v="24"/>
    <x v="14"/>
  </r>
  <r>
    <n v="1455"/>
    <s v="Divya Kapoor"/>
    <x v="0"/>
    <n v="24"/>
    <x v="4"/>
    <x v="1"/>
    <x v="0"/>
    <s v="Operations Manager"/>
    <x v="423"/>
    <x v="0"/>
    <n v="1.82"/>
    <x v="2"/>
    <n v="47748"/>
    <x v="6"/>
    <n v="59685"/>
    <x v="0"/>
    <m/>
    <n v="44"/>
    <x v="8"/>
  </r>
  <r>
    <n v="1456"/>
    <s v="Matthew Gonzalez"/>
    <x v="0"/>
    <n v="46"/>
    <x v="3"/>
    <x v="6"/>
    <x v="0"/>
    <s v="Product Analyst"/>
    <x v="424"/>
    <x v="0"/>
    <n v="5.17"/>
    <x v="1"/>
    <n v="89574"/>
    <x v="2"/>
    <n v="134361"/>
    <x v="1"/>
    <n v="1175"/>
    <n v="12"/>
    <x v="7"/>
  </r>
  <r>
    <n v="1457"/>
    <s v="Neha Miller"/>
    <x v="1"/>
    <n v="59"/>
    <x v="2"/>
    <x v="4"/>
    <x v="0"/>
    <s v="Support Manager"/>
    <x v="425"/>
    <x v="0"/>
    <n v="4.8"/>
    <x v="0"/>
    <n v="55502"/>
    <x v="6"/>
    <n v="69377.5"/>
    <x v="2"/>
    <m/>
    <n v="34"/>
    <x v="16"/>
  </r>
  <r>
    <n v="1458"/>
    <s v="David Jackson"/>
    <x v="1"/>
    <n v="41"/>
    <x v="3"/>
    <x v="2"/>
    <x v="0"/>
    <s v="Business Development Manager"/>
    <x v="426"/>
    <x v="0"/>
    <n v="5.45"/>
    <x v="1"/>
    <n v="72160"/>
    <x v="5"/>
    <n v="86592"/>
    <x v="1"/>
    <n v="1008"/>
    <n v="31"/>
    <x v="18"/>
  </r>
  <r>
    <n v="1459"/>
    <s v="Arjun Reddy"/>
    <x v="0"/>
    <n v="65"/>
    <x v="0"/>
    <x v="4"/>
    <x v="1"/>
    <s v="Technical Specialist"/>
    <x v="427"/>
    <x v="0"/>
    <n v="2.63"/>
    <x v="0"/>
    <n v="54709"/>
    <x v="4"/>
    <n v="62915.35"/>
    <x v="3"/>
    <n v="1444"/>
    <n v="71"/>
    <x v="14"/>
  </r>
  <r>
    <n v="1460"/>
    <s v="Vikram Davis"/>
    <x v="0"/>
    <n v="55"/>
    <x v="2"/>
    <x v="8"/>
    <x v="0"/>
    <s v="Senior Developer"/>
    <x v="428"/>
    <x v="56"/>
    <n v="1.36"/>
    <x v="2"/>
    <n v="77386"/>
    <x v="0"/>
    <n v="85124.6"/>
    <x v="1"/>
    <n v="1262"/>
    <n v="21"/>
    <x v="0"/>
  </r>
  <r>
    <n v="1461"/>
    <s v="Robert Sharma"/>
    <x v="1"/>
    <n v="42"/>
    <x v="3"/>
    <x v="8"/>
    <x v="0"/>
    <s v="Software Developer"/>
    <x v="429"/>
    <x v="0"/>
    <n v="0.64"/>
    <x v="2"/>
    <n v="78974"/>
    <x v="4"/>
    <n v="90820.1"/>
    <x v="1"/>
    <n v="1069"/>
    <n v="5"/>
    <x v="4"/>
  </r>
  <r>
    <n v="1462"/>
    <s v="Margaret Nair"/>
    <x v="0"/>
    <n v="44"/>
    <x v="3"/>
    <x v="1"/>
    <x v="2"/>
    <s v="Logistics Manager"/>
    <x v="430"/>
    <x v="0"/>
    <n v="7.95"/>
    <x v="1"/>
    <n v="67234"/>
    <x v="3"/>
    <n v="87404.2"/>
    <x v="2"/>
    <n v="1050"/>
    <n v="48"/>
    <x v="2"/>
  </r>
  <r>
    <n v="1463"/>
    <s v="Divya Martin"/>
    <x v="1"/>
    <n v="27"/>
    <x v="1"/>
    <x v="0"/>
    <x v="1"/>
    <s v="Controller"/>
    <x v="431"/>
    <x v="0"/>
    <n v="4.79"/>
    <x v="0"/>
    <n v="83040"/>
    <x v="0"/>
    <n v="91344"/>
    <x v="2"/>
    <n v="1362"/>
    <n v="10"/>
    <x v="11"/>
  </r>
  <r>
    <n v="1464"/>
    <s v="Amanda Iyer"/>
    <x v="0"/>
    <n v="34"/>
    <x v="1"/>
    <x v="0"/>
    <x v="2"/>
    <s v="Tax Specialist"/>
    <x v="432"/>
    <x v="57"/>
    <n v="3.26"/>
    <x v="0"/>
    <n v="72180"/>
    <x v="5"/>
    <n v="86616"/>
    <x v="3"/>
    <n v="1410"/>
    <n v="70"/>
    <x v="14"/>
  </r>
  <r>
    <n v="1465"/>
    <s v="Paul Iyer"/>
    <x v="1"/>
    <n v="44"/>
    <x v="3"/>
    <x v="0"/>
    <x v="0"/>
    <s v="Finance Manager"/>
    <x v="433"/>
    <x v="58"/>
    <n v="3.16"/>
    <x v="0"/>
    <n v="76433"/>
    <x v="1"/>
    <n v="76433"/>
    <x v="1"/>
    <n v="1425"/>
    <n v="14"/>
    <x v="16"/>
  </r>
  <r>
    <n v="1466"/>
    <s v="Michael Lopez"/>
    <x v="0"/>
    <n v="30"/>
    <x v="1"/>
    <x v="5"/>
    <x v="0"/>
    <s v="Strategy Manager"/>
    <x v="434"/>
    <x v="0"/>
    <n v="2.65"/>
    <x v="0"/>
    <n v="105198"/>
    <x v="0"/>
    <n v="115717.8"/>
    <x v="1"/>
    <m/>
    <n v="67"/>
    <x v="0"/>
  </r>
  <r>
    <n v="1467"/>
    <s v="Brian Wilson"/>
    <x v="1"/>
    <n v="38"/>
    <x v="1"/>
    <x v="7"/>
    <x v="1"/>
    <s v="Legal Manager"/>
    <x v="435"/>
    <x v="0"/>
    <n v="6.47"/>
    <x v="1"/>
    <n v="119592"/>
    <x v="5"/>
    <n v="143510.39999999999"/>
    <x v="1"/>
    <n v="1321"/>
    <n v="39"/>
    <x v="7"/>
  </r>
  <r>
    <n v="1468"/>
    <s v="Amit Lopez"/>
    <x v="0"/>
    <n v="23"/>
    <x v="4"/>
    <x v="4"/>
    <x v="0"/>
    <s v="Support Engineer"/>
    <x v="436"/>
    <x v="59"/>
    <n v="2.6"/>
    <x v="0"/>
    <n v="43051"/>
    <x v="0"/>
    <n v="47356.1"/>
    <x v="1"/>
    <n v="1123"/>
    <n v="33"/>
    <x v="4"/>
  </r>
  <r>
    <n v="1469"/>
    <s v="David Taylor"/>
    <x v="0"/>
    <n v="40"/>
    <x v="3"/>
    <x v="8"/>
    <x v="0"/>
    <s v="QA Engineer"/>
    <x v="437"/>
    <x v="0"/>
    <n v="7.57"/>
    <x v="1"/>
    <n v="106956"/>
    <x v="3"/>
    <n v="139042.79999999999"/>
    <x v="3"/>
    <n v="1347"/>
    <n v="85"/>
    <x v="4"/>
  </r>
  <r>
    <n v="1470"/>
    <s v="Anjali Hernandez"/>
    <x v="1"/>
    <n v="40"/>
    <x v="3"/>
    <x v="2"/>
    <x v="0"/>
    <s v="Business Development Manager"/>
    <x v="438"/>
    <x v="0"/>
    <n v="3.28"/>
    <x v="0"/>
    <n v="67362"/>
    <x v="4"/>
    <n v="77466.3"/>
    <x v="3"/>
    <n v="1132"/>
    <n v="29"/>
    <x v="1"/>
  </r>
  <r>
    <n v="1471"/>
    <s v="John Nair"/>
    <x v="0"/>
    <n v="28"/>
    <x v="1"/>
    <x v="2"/>
    <x v="1"/>
    <s v="Sales Manager"/>
    <x v="439"/>
    <x v="0"/>
    <n v="4.3899999999999997"/>
    <x v="0"/>
    <n v="63794"/>
    <x v="4"/>
    <n v="73363.100000000006"/>
    <x v="2"/>
    <n v="1456"/>
    <n v="18"/>
    <x v="6"/>
  </r>
  <r>
    <n v="1472"/>
    <s v="Anthony Reddy"/>
    <x v="1"/>
    <n v="63"/>
    <x v="0"/>
    <x v="2"/>
    <x v="1"/>
    <s v="Account Executive"/>
    <x v="440"/>
    <x v="0"/>
    <n v="6.91"/>
    <x v="1"/>
    <n v="74120"/>
    <x v="1"/>
    <n v="74120"/>
    <x v="3"/>
    <m/>
    <n v="61"/>
    <x v="9"/>
  </r>
  <r>
    <n v="1473"/>
    <s v="Pamela Brown"/>
    <x v="0"/>
    <n v="63"/>
    <x v="0"/>
    <x v="0"/>
    <x v="0"/>
    <s v="Finance Manager"/>
    <x v="441"/>
    <x v="0"/>
    <n v="2.89"/>
    <x v="0"/>
    <n v="69637"/>
    <x v="3"/>
    <n v="90528.1"/>
    <x v="2"/>
    <n v="1379"/>
    <n v="61"/>
    <x v="9"/>
  </r>
  <r>
    <n v="1474"/>
    <s v="Sandra Desai"/>
    <x v="1"/>
    <n v="41"/>
    <x v="3"/>
    <x v="1"/>
    <x v="0"/>
    <s v="Logistics Manager"/>
    <x v="442"/>
    <x v="0"/>
    <n v="1.48"/>
    <x v="2"/>
    <n v="55194"/>
    <x v="2"/>
    <n v="82791"/>
    <x v="1"/>
    <n v="1294"/>
    <n v="37"/>
    <x v="14"/>
  </r>
  <r>
    <n v="1475"/>
    <s v="Barbara Kumar"/>
    <x v="0"/>
    <n v="30"/>
    <x v="1"/>
    <x v="0"/>
    <x v="2"/>
    <s v="Financial Analyst"/>
    <x v="443"/>
    <x v="0"/>
    <n v="2.85"/>
    <x v="0"/>
    <n v="67135"/>
    <x v="4"/>
    <n v="77205.25"/>
    <x v="2"/>
    <n v="1363"/>
    <n v="29"/>
    <x v="16"/>
  </r>
  <r>
    <n v="1476"/>
    <s v="Susan Sharma"/>
    <x v="1"/>
    <n v="38"/>
    <x v="1"/>
    <x v="8"/>
    <x v="2"/>
    <s v="Systems Engineer"/>
    <x v="444"/>
    <x v="0"/>
    <n v="3.3"/>
    <x v="0"/>
    <n v="84408"/>
    <x v="4"/>
    <n v="97069.2"/>
    <x v="0"/>
    <n v="1047"/>
    <n v="31"/>
    <x v="10"/>
  </r>
  <r>
    <n v="1477"/>
    <s v="Ashley Wilson"/>
    <x v="0"/>
    <n v="48"/>
    <x v="3"/>
    <x v="4"/>
    <x v="0"/>
    <s v="Technical Specialist"/>
    <x v="445"/>
    <x v="0"/>
    <n v="5.69"/>
    <x v="1"/>
    <n v="47301"/>
    <x v="4"/>
    <n v="54396.15"/>
    <x v="1"/>
    <n v="1115"/>
    <n v="82"/>
    <x v="5"/>
  </r>
  <r>
    <n v="1478"/>
    <s v="Jennifer Patel"/>
    <x v="1"/>
    <n v="23"/>
    <x v="4"/>
    <x v="4"/>
    <x v="1"/>
    <s v="Customer Success Manager"/>
    <x v="446"/>
    <x v="0"/>
    <n v="9.6199999999999992"/>
    <x v="1"/>
    <n v="59157"/>
    <x v="5"/>
    <n v="70988.399999999994"/>
    <x v="1"/>
    <n v="1178"/>
    <n v="24"/>
    <x v="16"/>
  </r>
  <r>
    <n v="1479"/>
    <s v="Catherine Desai"/>
    <x v="0"/>
    <n v="57"/>
    <x v="2"/>
    <x v="1"/>
    <x v="0"/>
    <s v="Supply Chain Coordinator"/>
    <x v="447"/>
    <x v="0"/>
    <n v="4.8"/>
    <x v="0"/>
    <n v="60605"/>
    <x v="5"/>
    <n v="72726"/>
    <x v="1"/>
    <n v="1120"/>
    <n v="86"/>
    <x v="6"/>
  </r>
  <r>
    <n v="1480"/>
    <s v="Anjali Rodriguez"/>
    <x v="1"/>
    <n v="40"/>
    <x v="3"/>
    <x v="7"/>
    <x v="0"/>
    <s v="Compliance Officer"/>
    <x v="110"/>
    <x v="0"/>
    <n v="1.77"/>
    <x v="2"/>
    <n v="104800"/>
    <x v="2"/>
    <n v="157200"/>
    <x v="1"/>
    <n v="1084"/>
    <n v="11"/>
    <x v="6"/>
  </r>
  <r>
    <n v="1481"/>
    <s v="Priya Iyer"/>
    <x v="1"/>
    <n v="38"/>
    <x v="1"/>
    <x v="5"/>
    <x v="1"/>
    <s v="Strategy Manager"/>
    <x v="448"/>
    <x v="0"/>
    <n v="10.5"/>
    <x v="3"/>
    <n v="126812"/>
    <x v="4"/>
    <n v="145833.79999999999"/>
    <x v="3"/>
    <n v="1025"/>
    <n v="8"/>
    <x v="9"/>
  </r>
  <r>
    <n v="1482"/>
    <s v="Brian Gupta"/>
    <x v="1"/>
    <n v="26"/>
    <x v="1"/>
    <x v="2"/>
    <x v="0"/>
    <s v="Sales Manager"/>
    <x v="449"/>
    <x v="0"/>
    <n v="4.21"/>
    <x v="0"/>
    <n v="71218"/>
    <x v="5"/>
    <n v="85461.6"/>
    <x v="1"/>
    <n v="1450"/>
    <n v="36"/>
    <x v="3"/>
  </r>
  <r>
    <n v="1483"/>
    <s v="Mark Anderson"/>
    <x v="0"/>
    <n v="60"/>
    <x v="0"/>
    <x v="4"/>
    <x v="2"/>
    <s v="Support Executive"/>
    <x v="37"/>
    <x v="0"/>
    <n v="3.75"/>
    <x v="0"/>
    <n v="45705"/>
    <x v="4"/>
    <n v="52560.75"/>
    <x v="2"/>
    <n v="1080"/>
    <n v="16"/>
    <x v="14"/>
  </r>
  <r>
    <n v="1484"/>
    <s v="Sandra Reddy"/>
    <x v="1"/>
    <n v="39"/>
    <x v="1"/>
    <x v="1"/>
    <x v="2"/>
    <s v="Logistics Manager"/>
    <x v="450"/>
    <x v="0"/>
    <n v="5"/>
    <x v="1"/>
    <n v="56780"/>
    <x v="2"/>
    <n v="85170"/>
    <x v="1"/>
    <n v="1475"/>
    <n v="34"/>
    <x v="5"/>
  </r>
  <r>
    <n v="1485"/>
    <s v="Arun Jackson"/>
    <x v="0"/>
    <n v="28"/>
    <x v="1"/>
    <x v="2"/>
    <x v="2"/>
    <s v="Account Executive"/>
    <x v="451"/>
    <x v="60"/>
    <n v="4.82"/>
    <x v="0"/>
    <n v="70054"/>
    <x v="0"/>
    <n v="77059.399999999994"/>
    <x v="1"/>
    <n v="1316"/>
    <n v="93"/>
    <x v="5"/>
  </r>
  <r>
    <n v="1486"/>
    <s v="Nancy Hernandez"/>
    <x v="1"/>
    <n v="38"/>
    <x v="1"/>
    <x v="0"/>
    <x v="0"/>
    <s v="Tax Specialist"/>
    <x v="452"/>
    <x v="0"/>
    <n v="0.73"/>
    <x v="2"/>
    <n v="70762"/>
    <x v="0"/>
    <n v="77838.2"/>
    <x v="1"/>
    <n v="1189"/>
    <n v="59"/>
    <x v="9"/>
  </r>
  <r>
    <n v="1487"/>
    <s v="Karen Reddy"/>
    <x v="0"/>
    <n v="60"/>
    <x v="0"/>
    <x v="9"/>
    <x v="0"/>
    <s v="HR Executive"/>
    <x v="453"/>
    <x v="0"/>
    <n v="10.6"/>
    <x v="3"/>
    <n v="87786"/>
    <x v="2"/>
    <n v="131679"/>
    <x v="2"/>
    <m/>
    <n v="3"/>
    <x v="7"/>
  </r>
  <r>
    <n v="1488"/>
    <s v="Jessica Rodriguez"/>
    <x v="1"/>
    <n v="57"/>
    <x v="2"/>
    <x v="6"/>
    <x v="0"/>
    <s v="Product Analyst"/>
    <x v="454"/>
    <x v="0"/>
    <n v="5.18"/>
    <x v="1"/>
    <n v="103299"/>
    <x v="4"/>
    <n v="118793.85"/>
    <x v="3"/>
    <n v="1042"/>
    <n v="40"/>
    <x v="12"/>
  </r>
  <r>
    <n v="1489"/>
    <s v="Donald Davis"/>
    <x v="0"/>
    <n v="61"/>
    <x v="0"/>
    <x v="4"/>
    <x v="0"/>
    <s v="Customer Success Manager"/>
    <x v="455"/>
    <x v="0"/>
    <n v="1.49"/>
    <x v="2"/>
    <n v="38691"/>
    <x v="4"/>
    <n v="44494.65"/>
    <x v="1"/>
    <n v="1488"/>
    <n v="67"/>
    <x v="12"/>
  </r>
  <r>
    <n v="1490"/>
    <s v="Susan Jackson"/>
    <x v="0"/>
    <n v="25"/>
    <x v="1"/>
    <x v="7"/>
    <x v="0"/>
    <s v="Legal Manager"/>
    <x v="456"/>
    <x v="0"/>
    <n v="4.32"/>
    <x v="0"/>
    <n v="103882"/>
    <x v="1"/>
    <n v="103882"/>
    <x v="2"/>
    <n v="1325"/>
    <n v="87"/>
    <x v="18"/>
  </r>
  <r>
    <n v="1491"/>
    <s v="Priya Singh"/>
    <x v="1"/>
    <n v="59"/>
    <x v="2"/>
    <x v="1"/>
    <x v="0"/>
    <s v="Operations Executive"/>
    <x v="457"/>
    <x v="0"/>
    <n v="5.8"/>
    <x v="1"/>
    <n v="66581"/>
    <x v="5"/>
    <n v="79897.2"/>
    <x v="3"/>
    <n v="1085"/>
    <n v="2"/>
    <x v="12"/>
  </r>
  <r>
    <n v="1492"/>
    <s v="Matthew Hernandez"/>
    <x v="0"/>
    <n v="46"/>
    <x v="3"/>
    <x v="5"/>
    <x v="2"/>
    <s v="Strategy Lead"/>
    <x v="458"/>
    <x v="0"/>
    <n v="1.43"/>
    <x v="2"/>
    <n v="99762"/>
    <x v="3"/>
    <n v="129690.6"/>
    <x v="1"/>
    <n v="1071"/>
    <n v="8"/>
    <x v="3"/>
  </r>
  <r>
    <n v="1493"/>
    <s v="Sarah Thomas"/>
    <x v="0"/>
    <n v="26"/>
    <x v="1"/>
    <x v="7"/>
    <x v="0"/>
    <s v="Legal Executive"/>
    <x v="459"/>
    <x v="0"/>
    <n v="5.25"/>
    <x v="1"/>
    <n v="107804"/>
    <x v="3"/>
    <n v="140145.20000000001"/>
    <x v="1"/>
    <m/>
    <n v="10"/>
    <x v="7"/>
  </r>
  <r>
    <n v="1494"/>
    <s v="Christopher Garcia"/>
    <x v="1"/>
    <n v="51"/>
    <x v="2"/>
    <x v="0"/>
    <x v="1"/>
    <s v="Finance Manager"/>
    <x v="128"/>
    <x v="0"/>
    <n v="0.38"/>
    <x v="2"/>
    <n v="62473"/>
    <x v="6"/>
    <n v="78091.25"/>
    <x v="1"/>
    <n v="1138"/>
    <n v="95"/>
    <x v="2"/>
  </r>
  <r>
    <n v="1495"/>
    <s v="Pamela Miller"/>
    <x v="0"/>
    <n v="33"/>
    <x v="1"/>
    <x v="4"/>
    <x v="1"/>
    <s v="Technical Specialist"/>
    <x v="460"/>
    <x v="0"/>
    <n v="9.6300000000000008"/>
    <x v="1"/>
    <n v="66263"/>
    <x v="0"/>
    <n v="72889.3"/>
    <x v="1"/>
    <n v="1430"/>
    <n v="60"/>
    <x v="12"/>
  </r>
  <r>
    <n v="1496"/>
    <s v="Daniel Iyer"/>
    <x v="0"/>
    <n v="25"/>
    <x v="1"/>
    <x v="8"/>
    <x v="0"/>
    <s v="IT Manager"/>
    <x v="461"/>
    <x v="0"/>
    <n v="7.98"/>
    <x v="1"/>
    <n v="107536"/>
    <x v="1"/>
    <n v="107536"/>
    <x v="2"/>
    <n v="1194"/>
    <n v="92"/>
    <x v="4"/>
  </r>
  <r>
    <n v="1497"/>
    <s v="Thomas Hernandez"/>
    <x v="0"/>
    <n v="45"/>
    <x v="3"/>
    <x v="0"/>
    <x v="0"/>
    <s v="Financial Analyst"/>
    <x v="462"/>
    <x v="0"/>
    <n v="9.3800000000000008"/>
    <x v="1"/>
    <n v="97567"/>
    <x v="6"/>
    <n v="121958.75"/>
    <x v="3"/>
    <n v="1369"/>
    <n v="97"/>
    <x v="1"/>
  </r>
  <r>
    <n v="1498"/>
    <s v="Nancy Menon"/>
    <x v="1"/>
    <n v="50"/>
    <x v="2"/>
    <x v="5"/>
    <x v="1"/>
    <s v="Operations Consultant"/>
    <x v="463"/>
    <x v="0"/>
    <n v="3.76"/>
    <x v="0"/>
    <n v="104582"/>
    <x v="1"/>
    <n v="104582"/>
    <x v="3"/>
    <n v="1173"/>
    <n v="97"/>
    <x v="2"/>
  </r>
  <r>
    <n v="1499"/>
    <s v="Rajesh Sharma"/>
    <x v="0"/>
    <n v="30"/>
    <x v="1"/>
    <x v="0"/>
    <x v="2"/>
    <s v="Controller"/>
    <x v="464"/>
    <x v="0"/>
    <n v="9.76"/>
    <x v="1"/>
    <n v="93702"/>
    <x v="0"/>
    <n v="103072.2"/>
    <x v="1"/>
    <n v="1110"/>
    <n v="20"/>
    <x v="15"/>
  </r>
  <r>
    <n v="1500"/>
    <s v="Nancy Moore"/>
    <x v="1"/>
    <n v="25"/>
    <x v="1"/>
    <x v="1"/>
    <x v="1"/>
    <s v="Supply Chain Coordinator"/>
    <x v="465"/>
    <x v="0"/>
    <n v="2.42"/>
    <x v="0"/>
    <n v="51467"/>
    <x v="4"/>
    <n v="59187.05"/>
    <x v="1"/>
    <n v="1425"/>
    <n v="24"/>
    <x v="15"/>
  </r>
  <r>
    <n v="1501"/>
    <s v="John Taylor"/>
    <x v="0"/>
    <n v="45"/>
    <x v="3"/>
    <x v="7"/>
    <x v="1"/>
    <s v="Legal Manager"/>
    <x v="466"/>
    <x v="0"/>
    <n v="1.86"/>
    <x v="2"/>
    <n v="97768"/>
    <x v="2"/>
    <n v="146652"/>
    <x v="1"/>
    <n v="1060"/>
    <n v="84"/>
    <x v="3"/>
  </r>
  <r>
    <n v="1502"/>
    <s v="Richard Williams"/>
    <x v="0"/>
    <n v="35"/>
    <x v="1"/>
    <x v="1"/>
    <x v="2"/>
    <s v="Supply Chain Coordinator"/>
    <x v="278"/>
    <x v="0"/>
    <n v="8.7200000000000006"/>
    <x v="1"/>
    <n v="82932"/>
    <x v="6"/>
    <n v="103665"/>
    <x v="2"/>
    <n v="1126"/>
    <n v="61"/>
    <x v="16"/>
  </r>
  <r>
    <n v="1503"/>
    <s v="Karen Patel"/>
    <x v="0"/>
    <n v="26"/>
    <x v="1"/>
    <x v="2"/>
    <x v="0"/>
    <s v="Sales Manager"/>
    <x v="467"/>
    <x v="0"/>
    <n v="3.54"/>
    <x v="0"/>
    <n v="55286"/>
    <x v="5"/>
    <n v="66343.199999999997"/>
    <x v="2"/>
    <m/>
    <n v="83"/>
    <x v="5"/>
  </r>
  <r>
    <n v="1504"/>
    <s v="Anthony Thomas"/>
    <x v="1"/>
    <n v="39"/>
    <x v="1"/>
    <x v="9"/>
    <x v="0"/>
    <s v="Learning &amp; Development Specialist"/>
    <x v="468"/>
    <x v="0"/>
    <n v="0.43"/>
    <x v="2"/>
    <n v="63214"/>
    <x v="5"/>
    <n v="75856.800000000003"/>
    <x v="1"/>
    <n v="1325"/>
    <n v="23"/>
    <x v="5"/>
  </r>
  <r>
    <n v="1505"/>
    <s v="Maria Gupta"/>
    <x v="0"/>
    <n v="63"/>
    <x v="0"/>
    <x v="7"/>
    <x v="2"/>
    <s v="Contract Specialist"/>
    <x v="469"/>
    <x v="0"/>
    <n v="0.41"/>
    <x v="2"/>
    <n v="97170"/>
    <x v="6"/>
    <n v="121462.5"/>
    <x v="1"/>
    <m/>
    <n v="68"/>
    <x v="16"/>
  </r>
  <r>
    <n v="1506"/>
    <s v="Karen Sharma"/>
    <x v="0"/>
    <n v="40"/>
    <x v="3"/>
    <x v="9"/>
    <x v="2"/>
    <s v="Compensation Manager"/>
    <x v="430"/>
    <x v="0"/>
    <n v="7.95"/>
    <x v="1"/>
    <n v="74662"/>
    <x v="0"/>
    <n v="82128.2"/>
    <x v="3"/>
    <n v="1139"/>
    <n v="40"/>
    <x v="8"/>
  </r>
  <r>
    <n v="1507"/>
    <s v="Mark Kumar"/>
    <x v="1"/>
    <n v="33"/>
    <x v="1"/>
    <x v="1"/>
    <x v="0"/>
    <s v="Process Analyst"/>
    <x v="470"/>
    <x v="61"/>
    <n v="2.87"/>
    <x v="0"/>
    <n v="66218"/>
    <x v="5"/>
    <n v="79461.600000000006"/>
    <x v="2"/>
    <n v="1311"/>
    <n v="56"/>
    <x v="6"/>
  </r>
  <r>
    <n v="1508"/>
    <s v="Neha Thomas"/>
    <x v="0"/>
    <n v="39"/>
    <x v="1"/>
    <x v="8"/>
    <x v="0"/>
    <s v="IT Manager"/>
    <x v="471"/>
    <x v="0"/>
    <n v="9.36"/>
    <x v="1"/>
    <n v="108807"/>
    <x v="4"/>
    <n v="125128.05"/>
    <x v="1"/>
    <n v="1471"/>
    <n v="65"/>
    <x v="10"/>
  </r>
  <r>
    <n v="1509"/>
    <s v="Donald Iyer"/>
    <x v="1"/>
    <n v="38"/>
    <x v="1"/>
    <x v="4"/>
    <x v="0"/>
    <s v="Support Manager"/>
    <x v="472"/>
    <x v="0"/>
    <n v="8.02"/>
    <x v="1"/>
    <n v="57319"/>
    <x v="5"/>
    <n v="68782.8"/>
    <x v="1"/>
    <n v="1504"/>
    <n v="8"/>
    <x v="6"/>
  </r>
  <r>
    <n v="1510"/>
    <s v="Sarah Williams"/>
    <x v="1"/>
    <n v="51"/>
    <x v="2"/>
    <x v="5"/>
    <x v="2"/>
    <s v="Operations Consultant"/>
    <x v="473"/>
    <x v="0"/>
    <n v="7.79"/>
    <x v="1"/>
    <n v="111113"/>
    <x v="2"/>
    <n v="166669.5"/>
    <x v="2"/>
    <m/>
    <n v="7"/>
    <x v="3"/>
  </r>
  <r>
    <n v="1511"/>
    <s v="Charles Davis"/>
    <x v="0"/>
    <n v="45"/>
    <x v="3"/>
    <x v="0"/>
    <x v="0"/>
    <s v="Tax Specialist"/>
    <x v="77"/>
    <x v="0"/>
    <n v="1.22"/>
    <x v="2"/>
    <n v="62870"/>
    <x v="5"/>
    <n v="75444"/>
    <x v="1"/>
    <n v="1014"/>
    <n v="95"/>
    <x v="10"/>
  </r>
  <r>
    <n v="1512"/>
    <s v="Deborah Sharma"/>
    <x v="1"/>
    <n v="32"/>
    <x v="1"/>
    <x v="0"/>
    <x v="2"/>
    <s v="Controller"/>
    <x v="474"/>
    <x v="62"/>
    <n v="3.78"/>
    <x v="0"/>
    <n v="82592"/>
    <x v="3"/>
    <n v="107369.60000000001"/>
    <x v="3"/>
    <n v="1420"/>
    <n v="57"/>
    <x v="4"/>
  </r>
  <r>
    <n v="1513"/>
    <s v="Karen Martinez"/>
    <x v="0"/>
    <n v="56"/>
    <x v="2"/>
    <x v="9"/>
    <x v="2"/>
    <s v="HR Manager"/>
    <x v="475"/>
    <x v="0"/>
    <n v="5.71"/>
    <x v="1"/>
    <n v="81864"/>
    <x v="1"/>
    <n v="81864"/>
    <x v="1"/>
    <n v="1293"/>
    <n v="70"/>
    <x v="7"/>
  </r>
  <r>
    <n v="1514"/>
    <s v="Amit Jackson"/>
    <x v="1"/>
    <n v="44"/>
    <x v="3"/>
    <x v="5"/>
    <x v="0"/>
    <s v="Operations Consultant"/>
    <x v="476"/>
    <x v="0"/>
    <n v="1.17"/>
    <x v="2"/>
    <n v="91079"/>
    <x v="1"/>
    <n v="91079"/>
    <x v="1"/>
    <n v="1263"/>
    <n v="37"/>
    <x v="9"/>
  </r>
  <r>
    <n v="1515"/>
    <s v="Barbara Thomas"/>
    <x v="1"/>
    <n v="38"/>
    <x v="1"/>
    <x v="7"/>
    <x v="1"/>
    <s v="Contract Specialist"/>
    <x v="477"/>
    <x v="0"/>
    <n v="0.62"/>
    <x v="2"/>
    <n v="87983"/>
    <x v="2"/>
    <n v="131974.5"/>
    <x v="2"/>
    <n v="1285"/>
    <n v="19"/>
    <x v="4"/>
  </r>
  <r>
    <n v="1516"/>
    <s v="Maria Taylor"/>
    <x v="0"/>
    <n v="22"/>
    <x v="4"/>
    <x v="4"/>
    <x v="0"/>
    <s v="Support Executive"/>
    <x v="478"/>
    <x v="0"/>
    <n v="6.52"/>
    <x v="1"/>
    <n v="60942"/>
    <x v="4"/>
    <n v="70083.3"/>
    <x v="1"/>
    <n v="1450"/>
    <n v="46"/>
    <x v="9"/>
  </r>
  <r>
    <n v="1517"/>
    <s v="Daniel Wilson"/>
    <x v="1"/>
    <n v="36"/>
    <x v="1"/>
    <x v="6"/>
    <x v="0"/>
    <s v="Product Designer"/>
    <x v="479"/>
    <x v="0"/>
    <n v="0.75"/>
    <x v="2"/>
    <n v="76810"/>
    <x v="0"/>
    <n v="84491"/>
    <x v="3"/>
    <n v="1302"/>
    <n v="78"/>
    <x v="17"/>
  </r>
  <r>
    <n v="1518"/>
    <s v="Shreya Moore"/>
    <x v="1"/>
    <n v="53"/>
    <x v="2"/>
    <x v="9"/>
    <x v="0"/>
    <s v="HR Executive"/>
    <x v="480"/>
    <x v="0"/>
    <n v="7.21"/>
    <x v="1"/>
    <n v="80178"/>
    <x v="6"/>
    <n v="100222.5"/>
    <x v="3"/>
    <n v="1151"/>
    <n v="27"/>
    <x v="8"/>
  </r>
  <r>
    <n v="1519"/>
    <s v="Patricia Lopez"/>
    <x v="1"/>
    <n v="30"/>
    <x v="1"/>
    <x v="7"/>
    <x v="2"/>
    <s v="Contract Specialist"/>
    <x v="481"/>
    <x v="0"/>
    <n v="2.93"/>
    <x v="0"/>
    <n v="109718"/>
    <x v="4"/>
    <n v="126175.7"/>
    <x v="1"/>
    <n v="1057"/>
    <n v="94"/>
    <x v="10"/>
  </r>
  <r>
    <n v="1520"/>
    <s v="Arjun Anderson"/>
    <x v="1"/>
    <n v="36"/>
    <x v="1"/>
    <x v="7"/>
    <x v="2"/>
    <s v="Legal Executive"/>
    <x v="385"/>
    <x v="0"/>
    <n v="9.51"/>
    <x v="1"/>
    <n v="135640"/>
    <x v="4"/>
    <n v="155986"/>
    <x v="2"/>
    <n v="1257"/>
    <n v="59"/>
    <x v="2"/>
  </r>
  <r>
    <n v="1521"/>
    <s v="Nancy Martinez"/>
    <x v="1"/>
    <n v="49"/>
    <x v="3"/>
    <x v="5"/>
    <x v="0"/>
    <s v="Strategy Manager"/>
    <x v="482"/>
    <x v="0"/>
    <n v="6.74"/>
    <x v="1"/>
    <n v="119085"/>
    <x v="5"/>
    <n v="142902"/>
    <x v="3"/>
    <n v="1314"/>
    <n v="21"/>
    <x v="7"/>
  </r>
  <r>
    <n v="1522"/>
    <s v="Thomas Davis"/>
    <x v="0"/>
    <n v="45"/>
    <x v="3"/>
    <x v="5"/>
    <x v="0"/>
    <s v="Operations Consultant"/>
    <x v="483"/>
    <x v="0"/>
    <n v="6.97"/>
    <x v="1"/>
    <n v="120053"/>
    <x v="4"/>
    <n v="138060.95000000001"/>
    <x v="3"/>
    <m/>
    <n v="50"/>
    <x v="18"/>
  </r>
  <r>
    <n v="1523"/>
    <s v="Amanda Patel"/>
    <x v="1"/>
    <n v="56"/>
    <x v="2"/>
    <x v="3"/>
    <x v="0"/>
    <s v="Marketing Executive"/>
    <x v="484"/>
    <x v="0"/>
    <n v="3.8"/>
    <x v="0"/>
    <n v="79939"/>
    <x v="4"/>
    <n v="91929.85"/>
    <x v="1"/>
    <n v="1459"/>
    <n v="23"/>
    <x v="16"/>
  </r>
  <r>
    <n v="1524"/>
    <s v="Richard Hernandez"/>
    <x v="0"/>
    <n v="43"/>
    <x v="3"/>
    <x v="0"/>
    <x v="0"/>
    <s v="Tax Specialist"/>
    <x v="485"/>
    <x v="0"/>
    <n v="3.46"/>
    <x v="0"/>
    <n v="69159"/>
    <x v="5"/>
    <n v="82990.8"/>
    <x v="1"/>
    <n v="1422"/>
    <n v="97"/>
    <x v="1"/>
  </r>
  <r>
    <n v="1525"/>
    <s v="Amanda Patel"/>
    <x v="1"/>
    <n v="48"/>
    <x v="3"/>
    <x v="4"/>
    <x v="0"/>
    <s v="Customer Success Manager"/>
    <x v="486"/>
    <x v="0"/>
    <n v="9.49"/>
    <x v="1"/>
    <n v="67121"/>
    <x v="5"/>
    <n v="80545.2"/>
    <x v="3"/>
    <n v="1264"/>
    <n v="72"/>
    <x v="13"/>
  </r>
  <r>
    <n v="1526"/>
    <s v="Brian Desai"/>
    <x v="0"/>
    <n v="40"/>
    <x v="3"/>
    <x v="2"/>
    <x v="0"/>
    <s v="Sales Manager"/>
    <x v="487"/>
    <x v="0"/>
    <n v="3.32"/>
    <x v="0"/>
    <n v="71448"/>
    <x v="1"/>
    <n v="71448"/>
    <x v="1"/>
    <n v="1270"/>
    <n v="60"/>
    <x v="12"/>
  </r>
  <r>
    <n v="1527"/>
    <s v="Arjun Garcia"/>
    <x v="0"/>
    <n v="33"/>
    <x v="1"/>
    <x v="9"/>
    <x v="1"/>
    <s v="HR Manager"/>
    <x v="488"/>
    <x v="63"/>
    <n v="7.62"/>
    <x v="1"/>
    <n v="79123"/>
    <x v="2"/>
    <n v="118684.5"/>
    <x v="0"/>
    <n v="1334"/>
    <n v="1"/>
    <x v="6"/>
  </r>
  <r>
    <n v="1528"/>
    <s v="Richard Miller"/>
    <x v="1"/>
    <n v="41"/>
    <x v="3"/>
    <x v="4"/>
    <x v="0"/>
    <s v="Support Manager"/>
    <x v="489"/>
    <x v="0"/>
    <n v="7.93"/>
    <x v="1"/>
    <n v="54092"/>
    <x v="0"/>
    <n v="59501.2"/>
    <x v="1"/>
    <n v="1291"/>
    <n v="88"/>
    <x v="7"/>
  </r>
  <r>
    <n v="1529"/>
    <s v="Shreya Thomas"/>
    <x v="1"/>
    <n v="22"/>
    <x v="4"/>
    <x v="3"/>
    <x v="0"/>
    <s v="Brand Manager"/>
    <x v="490"/>
    <x v="64"/>
    <n v="3.79"/>
    <x v="0"/>
    <n v="76064"/>
    <x v="4"/>
    <n v="87473.600000000006"/>
    <x v="1"/>
    <n v="1313"/>
    <n v="75"/>
    <x v="18"/>
  </r>
  <r>
    <n v="1530"/>
    <s v="Nancy Patel"/>
    <x v="1"/>
    <n v="42"/>
    <x v="3"/>
    <x v="3"/>
    <x v="0"/>
    <s v="Marketing Manager"/>
    <x v="491"/>
    <x v="0"/>
    <n v="5.97"/>
    <x v="1"/>
    <n v="69886"/>
    <x v="0"/>
    <n v="76874.600000000006"/>
    <x v="2"/>
    <n v="1372"/>
    <n v="54"/>
    <x v="15"/>
  </r>
  <r>
    <n v="1531"/>
    <s v="Helen Gupta"/>
    <x v="0"/>
    <n v="22"/>
    <x v="4"/>
    <x v="4"/>
    <x v="2"/>
    <s v="Support Manager"/>
    <x v="492"/>
    <x v="0"/>
    <n v="7.72"/>
    <x v="1"/>
    <n v="60835"/>
    <x v="5"/>
    <n v="73002"/>
    <x v="3"/>
    <n v="1530"/>
    <n v="3"/>
    <x v="1"/>
  </r>
  <r>
    <n v="1532"/>
    <s v="Catherine Martin"/>
    <x v="1"/>
    <n v="31"/>
    <x v="1"/>
    <x v="5"/>
    <x v="0"/>
    <s v="Strategy Manager"/>
    <x v="493"/>
    <x v="65"/>
    <n v="2.04"/>
    <x v="0"/>
    <n v="86873"/>
    <x v="6"/>
    <n v="108591.25"/>
    <x v="1"/>
    <n v="1300"/>
    <n v="57"/>
    <x v="0"/>
  </r>
  <r>
    <n v="1533"/>
    <s v="Charles Brown"/>
    <x v="0"/>
    <n v="53"/>
    <x v="2"/>
    <x v="7"/>
    <x v="0"/>
    <s v="Compliance Officer"/>
    <x v="269"/>
    <x v="0"/>
    <n v="7.56"/>
    <x v="1"/>
    <n v="115197"/>
    <x v="2"/>
    <n v="172795.5"/>
    <x v="1"/>
    <n v="1164"/>
    <n v="12"/>
    <x v="12"/>
  </r>
  <r>
    <n v="1534"/>
    <s v="Richard Martinez"/>
    <x v="0"/>
    <n v="60"/>
    <x v="0"/>
    <x v="6"/>
    <x v="2"/>
    <s v="Product Manager"/>
    <x v="494"/>
    <x v="0"/>
    <n v="7.93"/>
    <x v="1"/>
    <n v="101922"/>
    <x v="5"/>
    <n v="122306.4"/>
    <x v="1"/>
    <n v="1524"/>
    <n v="92"/>
    <x v="11"/>
  </r>
  <r>
    <n v="1535"/>
    <s v="Joseph Lopez"/>
    <x v="0"/>
    <n v="43"/>
    <x v="3"/>
    <x v="4"/>
    <x v="1"/>
    <s v="Support Engineer"/>
    <x v="495"/>
    <x v="0"/>
    <n v="9.8000000000000007"/>
    <x v="1"/>
    <n v="63056"/>
    <x v="4"/>
    <n v="72514.399999999994"/>
    <x v="2"/>
    <n v="1404"/>
    <n v="95"/>
    <x v="8"/>
  </r>
  <r>
    <n v="1536"/>
    <s v="Jennifer Martinez"/>
    <x v="1"/>
    <n v="39"/>
    <x v="1"/>
    <x v="9"/>
    <x v="0"/>
    <s v="HR Executive"/>
    <x v="496"/>
    <x v="0"/>
    <n v="7.99"/>
    <x v="1"/>
    <n v="77296"/>
    <x v="4"/>
    <n v="88890.4"/>
    <x v="3"/>
    <n v="1326"/>
    <n v="26"/>
    <x v="16"/>
  </r>
  <r>
    <n v="1537"/>
    <s v="John Sharma"/>
    <x v="1"/>
    <n v="53"/>
    <x v="2"/>
    <x v="2"/>
    <x v="1"/>
    <s v="Sales Executive"/>
    <x v="497"/>
    <x v="0"/>
    <n v="7.13"/>
    <x v="1"/>
    <n v="71446"/>
    <x v="5"/>
    <n v="85735.2"/>
    <x v="3"/>
    <m/>
    <n v="29"/>
    <x v="4"/>
  </r>
  <r>
    <n v="1538"/>
    <s v="Brian Jones"/>
    <x v="0"/>
    <n v="48"/>
    <x v="3"/>
    <x v="0"/>
    <x v="0"/>
    <s v="Controller"/>
    <x v="498"/>
    <x v="0"/>
    <n v="5.87"/>
    <x v="1"/>
    <n v="76411"/>
    <x v="6"/>
    <n v="95513.75"/>
    <x v="2"/>
    <m/>
    <n v="61"/>
    <x v="6"/>
  </r>
  <r>
    <n v="1539"/>
    <s v="Nancy Johnson"/>
    <x v="0"/>
    <n v="49"/>
    <x v="3"/>
    <x v="3"/>
    <x v="0"/>
    <s v="Brand Manager"/>
    <x v="499"/>
    <x v="0"/>
    <n v="9.1199999999999992"/>
    <x v="1"/>
    <n v="80231"/>
    <x v="2"/>
    <n v="120346.5"/>
    <x v="3"/>
    <n v="1026"/>
    <n v="64"/>
    <x v="15"/>
  </r>
  <r>
    <n v="1540"/>
    <s v="Emily Moore"/>
    <x v="1"/>
    <n v="39"/>
    <x v="1"/>
    <x v="8"/>
    <x v="1"/>
    <s v="QA Engineer"/>
    <x v="500"/>
    <x v="0"/>
    <n v="9.42"/>
    <x v="1"/>
    <n v="107563"/>
    <x v="1"/>
    <n v="107563"/>
    <x v="1"/>
    <n v="1085"/>
    <n v="10"/>
    <x v="16"/>
  </r>
  <r>
    <n v="1541"/>
    <s v="Charles Sharma"/>
    <x v="0"/>
    <n v="60"/>
    <x v="0"/>
    <x v="8"/>
    <x v="0"/>
    <s v="QA Engineer"/>
    <x v="501"/>
    <x v="66"/>
    <n v="6.29"/>
    <x v="1"/>
    <n v="103423"/>
    <x v="5"/>
    <n v="124107.6"/>
    <x v="1"/>
    <n v="1301"/>
    <n v="86"/>
    <x v="1"/>
  </r>
  <r>
    <n v="1542"/>
    <s v="James Kumar"/>
    <x v="1"/>
    <n v="50"/>
    <x v="2"/>
    <x v="7"/>
    <x v="0"/>
    <s v="Compliance Officer"/>
    <x v="502"/>
    <x v="0"/>
    <n v="0.8"/>
    <x v="2"/>
    <n v="93615"/>
    <x v="4"/>
    <n v="107657.25"/>
    <x v="0"/>
    <n v="1244"/>
    <n v="48"/>
    <x v="4"/>
  </r>
  <r>
    <n v="1543"/>
    <s v="Pamela Brown"/>
    <x v="0"/>
    <n v="39"/>
    <x v="1"/>
    <x v="5"/>
    <x v="1"/>
    <s v="Consultant"/>
    <x v="503"/>
    <x v="0"/>
    <n v="5.68"/>
    <x v="1"/>
    <n v="109656"/>
    <x v="2"/>
    <n v="164484"/>
    <x v="1"/>
    <m/>
    <n v="16"/>
    <x v="7"/>
  </r>
  <r>
    <n v="1544"/>
    <s v="John Jackson"/>
    <x v="1"/>
    <n v="65"/>
    <x v="0"/>
    <x v="0"/>
    <x v="0"/>
    <s v="Controller"/>
    <x v="504"/>
    <x v="0"/>
    <n v="2.57"/>
    <x v="0"/>
    <n v="72715"/>
    <x v="2"/>
    <n v="109072.5"/>
    <x v="1"/>
    <n v="1448"/>
    <n v="14"/>
    <x v="3"/>
  </r>
  <r>
    <n v="1545"/>
    <s v="Charles Thomas"/>
    <x v="0"/>
    <n v="29"/>
    <x v="1"/>
    <x v="3"/>
    <x v="0"/>
    <s v="Digital Marketing Specialist"/>
    <x v="505"/>
    <x v="0"/>
    <n v="0.85"/>
    <x v="2"/>
    <n v="65984"/>
    <x v="5"/>
    <n v="79180.800000000003"/>
    <x v="1"/>
    <n v="1512"/>
    <n v="26"/>
    <x v="6"/>
  </r>
  <r>
    <n v="1546"/>
    <s v="Mark Anderson"/>
    <x v="1"/>
    <n v="52"/>
    <x v="2"/>
    <x v="8"/>
    <x v="0"/>
    <s v="Senior Developer"/>
    <x v="506"/>
    <x v="0"/>
    <n v="6.16"/>
    <x v="1"/>
    <n v="100964"/>
    <x v="0"/>
    <n v="111060.4"/>
    <x v="0"/>
    <n v="1540"/>
    <n v="9"/>
    <x v="1"/>
  </r>
  <r>
    <n v="1547"/>
    <s v="Patricia Garcia"/>
    <x v="0"/>
    <n v="55"/>
    <x v="2"/>
    <x v="8"/>
    <x v="0"/>
    <s v="IT Manager"/>
    <x v="507"/>
    <x v="0"/>
    <n v="6.02"/>
    <x v="1"/>
    <n v="93175"/>
    <x v="3"/>
    <n v="121127.5"/>
    <x v="2"/>
    <n v="1220"/>
    <n v="79"/>
    <x v="8"/>
  </r>
  <r>
    <n v="1548"/>
    <s v="Emily Rodriguez"/>
    <x v="1"/>
    <n v="28"/>
    <x v="1"/>
    <x v="6"/>
    <x v="0"/>
    <s v="Product Lead"/>
    <x v="420"/>
    <x v="0"/>
    <n v="9.2100000000000009"/>
    <x v="1"/>
    <n v="106974"/>
    <x v="4"/>
    <n v="123020.1"/>
    <x v="3"/>
    <n v="1496"/>
    <n v="27"/>
    <x v="18"/>
  </r>
  <r>
    <n v="1549"/>
    <s v="Mark Brown"/>
    <x v="1"/>
    <n v="57"/>
    <x v="2"/>
    <x v="4"/>
    <x v="0"/>
    <s v="Support Executive"/>
    <x v="508"/>
    <x v="67"/>
    <n v="4.47"/>
    <x v="0"/>
    <n v="50621"/>
    <x v="0"/>
    <n v="55683.1"/>
    <x v="2"/>
    <m/>
    <n v="1"/>
    <x v="10"/>
  </r>
  <r>
    <n v="1550"/>
    <s v="David Gonzalez"/>
    <x v="0"/>
    <n v="39"/>
    <x v="1"/>
    <x v="1"/>
    <x v="2"/>
    <s v="Process Analyst"/>
    <x v="509"/>
    <x v="0"/>
    <n v="2.94"/>
    <x v="0"/>
    <n v="64594"/>
    <x v="5"/>
    <n v="77512.800000000003"/>
    <x v="2"/>
    <n v="1452"/>
    <n v="34"/>
    <x v="6"/>
  </r>
  <r>
    <n v="1551"/>
    <s v="Pamela Williams"/>
    <x v="0"/>
    <n v="59"/>
    <x v="2"/>
    <x v="0"/>
    <x v="0"/>
    <s v="Finance Manager"/>
    <x v="510"/>
    <x v="0"/>
    <n v="1.7"/>
    <x v="2"/>
    <n v="62536"/>
    <x v="0"/>
    <n v="68789.600000000006"/>
    <x v="1"/>
    <n v="1371"/>
    <n v="14"/>
    <x v="3"/>
  </r>
  <r>
    <n v="1552"/>
    <s v="Paul Kumar"/>
    <x v="1"/>
    <n v="30"/>
    <x v="1"/>
    <x v="1"/>
    <x v="0"/>
    <s v="Operations Manager"/>
    <x v="511"/>
    <x v="68"/>
    <n v="2.27"/>
    <x v="0"/>
    <n v="63847"/>
    <x v="4"/>
    <n v="73424.05"/>
    <x v="1"/>
    <n v="1156"/>
    <n v="58"/>
    <x v="11"/>
  </r>
  <r>
    <n v="1553"/>
    <s v="Divya Johnson"/>
    <x v="0"/>
    <n v="30"/>
    <x v="1"/>
    <x v="2"/>
    <x v="0"/>
    <s v="Account Executive"/>
    <x v="512"/>
    <x v="0"/>
    <n v="6.09"/>
    <x v="1"/>
    <n v="68865"/>
    <x v="4"/>
    <n v="79194.75"/>
    <x v="1"/>
    <n v="1119"/>
    <n v="74"/>
    <x v="2"/>
  </r>
  <r>
    <n v="1554"/>
    <s v="Ashley Jones"/>
    <x v="1"/>
    <n v="29"/>
    <x v="1"/>
    <x v="5"/>
    <x v="1"/>
    <s v="Strategy Lead"/>
    <x v="513"/>
    <x v="0"/>
    <n v="6.7"/>
    <x v="1"/>
    <n v="104828"/>
    <x v="4"/>
    <n v="120552.2"/>
    <x v="1"/>
    <n v="1325"/>
    <n v="32"/>
    <x v="4"/>
  </r>
  <r>
    <n v="1555"/>
    <s v="Paul Desai"/>
    <x v="0"/>
    <n v="56"/>
    <x v="2"/>
    <x v="4"/>
    <x v="1"/>
    <s v="Customer Success Manager"/>
    <x v="514"/>
    <x v="0"/>
    <n v="6.19"/>
    <x v="1"/>
    <n v="66168"/>
    <x v="5"/>
    <n v="79401.600000000006"/>
    <x v="1"/>
    <m/>
    <n v="54"/>
    <x v="14"/>
  </r>
  <r>
    <n v="1556"/>
    <s v="Margaret Williams"/>
    <x v="1"/>
    <n v="39"/>
    <x v="1"/>
    <x v="2"/>
    <x v="0"/>
    <s v="Sales Executive"/>
    <x v="515"/>
    <x v="0"/>
    <n v="0.95"/>
    <x v="2"/>
    <n v="47392"/>
    <x v="0"/>
    <n v="52131.199999999997"/>
    <x v="3"/>
    <m/>
    <n v="79"/>
    <x v="7"/>
  </r>
  <r>
    <n v="1557"/>
    <s v="Karen Brown"/>
    <x v="1"/>
    <n v="26"/>
    <x v="1"/>
    <x v="9"/>
    <x v="0"/>
    <s v="HR Manager"/>
    <x v="516"/>
    <x v="0"/>
    <n v="1.83"/>
    <x v="2"/>
    <n v="68462"/>
    <x v="6"/>
    <n v="85577.5"/>
    <x v="1"/>
    <n v="1209"/>
    <n v="74"/>
    <x v="8"/>
  </r>
  <r>
    <n v="1558"/>
    <s v="Maria Gupta"/>
    <x v="1"/>
    <n v="35"/>
    <x v="1"/>
    <x v="3"/>
    <x v="2"/>
    <s v="Product Marketing Lead"/>
    <x v="517"/>
    <x v="0"/>
    <n v="2.2200000000000002"/>
    <x v="0"/>
    <n v="69287"/>
    <x v="5"/>
    <n v="83144.399999999994"/>
    <x v="3"/>
    <m/>
    <n v="83"/>
    <x v="5"/>
  </r>
  <r>
    <n v="1559"/>
    <s v="Anthony Martin"/>
    <x v="1"/>
    <n v="49"/>
    <x v="3"/>
    <x v="1"/>
    <x v="1"/>
    <s v="Supply Chain Coordinator"/>
    <x v="518"/>
    <x v="0"/>
    <n v="9.5"/>
    <x v="1"/>
    <n v="85366"/>
    <x v="0"/>
    <n v="93902.6"/>
    <x v="2"/>
    <n v="1282"/>
    <n v="51"/>
    <x v="2"/>
  </r>
  <r>
    <n v="1560"/>
    <s v="Rajesh Iyer"/>
    <x v="1"/>
    <n v="51"/>
    <x v="2"/>
    <x v="7"/>
    <x v="0"/>
    <s v="Legal Manager"/>
    <x v="519"/>
    <x v="0"/>
    <n v="7.34"/>
    <x v="1"/>
    <n v="121719"/>
    <x v="2"/>
    <n v="182578.5"/>
    <x v="1"/>
    <n v="1191"/>
    <n v="18"/>
    <x v="7"/>
  </r>
  <r>
    <n v="1561"/>
    <s v="Priya Davis"/>
    <x v="1"/>
    <n v="25"/>
    <x v="1"/>
    <x v="9"/>
    <x v="2"/>
    <s v="HR Manager"/>
    <x v="520"/>
    <x v="0"/>
    <n v="5.34"/>
    <x v="1"/>
    <n v="74851"/>
    <x v="0"/>
    <n v="82336.100000000006"/>
    <x v="1"/>
    <n v="1141"/>
    <n v="38"/>
    <x v="3"/>
  </r>
  <r>
    <n v="1562"/>
    <s v="Catherine Gonzalez"/>
    <x v="0"/>
    <n v="60"/>
    <x v="0"/>
    <x v="0"/>
    <x v="1"/>
    <s v="Finance Manager"/>
    <x v="521"/>
    <x v="0"/>
    <n v="3.36"/>
    <x v="0"/>
    <n v="75483"/>
    <x v="0"/>
    <n v="83031.3"/>
    <x v="2"/>
    <n v="1467"/>
    <n v="86"/>
    <x v="16"/>
  </r>
  <r>
    <n v="1563"/>
    <s v="Donald Kapoor"/>
    <x v="0"/>
    <n v="41"/>
    <x v="3"/>
    <x v="3"/>
    <x v="2"/>
    <s v="Marketing Executive"/>
    <x v="522"/>
    <x v="69"/>
    <n v="1.88"/>
    <x v="2"/>
    <n v="56923"/>
    <x v="5"/>
    <n v="68307.600000000006"/>
    <x v="2"/>
    <m/>
    <n v="59"/>
    <x v="17"/>
  </r>
  <r>
    <n v="1564"/>
    <s v="Donald Martinez"/>
    <x v="0"/>
    <n v="46"/>
    <x v="3"/>
    <x v="8"/>
    <x v="0"/>
    <s v="IT Manager"/>
    <x v="523"/>
    <x v="0"/>
    <n v="0.76"/>
    <x v="2"/>
    <n v="85444"/>
    <x v="1"/>
    <n v="85444"/>
    <x v="0"/>
    <n v="1305"/>
    <n v="9"/>
    <x v="4"/>
  </r>
  <r>
    <n v="1565"/>
    <s v="Helen Wilson"/>
    <x v="1"/>
    <n v="49"/>
    <x v="3"/>
    <x v="1"/>
    <x v="0"/>
    <s v="Supply Chain Coordinator"/>
    <x v="524"/>
    <x v="0"/>
    <n v="3.66"/>
    <x v="0"/>
    <n v="63314"/>
    <x v="6"/>
    <n v="79142.5"/>
    <x v="3"/>
    <m/>
    <n v="71"/>
    <x v="2"/>
  </r>
  <r>
    <n v="1566"/>
    <s v="Margaret Jackson"/>
    <x v="1"/>
    <n v="33"/>
    <x v="1"/>
    <x v="4"/>
    <x v="1"/>
    <s v="Support Executive"/>
    <x v="22"/>
    <x v="0"/>
    <n v="0.81"/>
    <x v="2"/>
    <n v="52204"/>
    <x v="1"/>
    <n v="52204"/>
    <x v="1"/>
    <n v="1354"/>
    <n v="65"/>
    <x v="18"/>
  </r>
  <r>
    <n v="1567"/>
    <s v="Priya Johnson"/>
    <x v="1"/>
    <n v="23"/>
    <x v="4"/>
    <x v="4"/>
    <x v="1"/>
    <s v="Technical Specialist"/>
    <x v="525"/>
    <x v="0"/>
    <n v="3.59"/>
    <x v="0"/>
    <n v="42341"/>
    <x v="0"/>
    <n v="46575.1"/>
    <x v="1"/>
    <n v="1489"/>
    <n v="55"/>
    <x v="5"/>
  </r>
  <r>
    <n v="1568"/>
    <s v="Priya Desai"/>
    <x v="1"/>
    <n v="64"/>
    <x v="0"/>
    <x v="9"/>
    <x v="0"/>
    <s v="Recruiter"/>
    <x v="526"/>
    <x v="70"/>
    <n v="1.23"/>
    <x v="2"/>
    <n v="59676"/>
    <x v="2"/>
    <n v="89514"/>
    <x v="1"/>
    <n v="1054"/>
    <n v="6"/>
    <x v="14"/>
  </r>
  <r>
    <n v="1569"/>
    <s v="Shreya Brown"/>
    <x v="0"/>
    <n v="35"/>
    <x v="1"/>
    <x v="9"/>
    <x v="1"/>
    <s v="HR Executive"/>
    <x v="527"/>
    <x v="71"/>
    <n v="2.78"/>
    <x v="0"/>
    <n v="65973"/>
    <x v="0"/>
    <n v="72570.3"/>
    <x v="1"/>
    <m/>
    <n v="89"/>
    <x v="1"/>
  </r>
  <r>
    <n v="1570"/>
    <s v="Lisa Kumar"/>
    <x v="0"/>
    <n v="43"/>
    <x v="3"/>
    <x v="5"/>
    <x v="1"/>
    <s v="Operations Consultant"/>
    <x v="528"/>
    <x v="0"/>
    <n v="1.0900000000000001"/>
    <x v="2"/>
    <n v="79603"/>
    <x v="6"/>
    <n v="99503.75"/>
    <x v="1"/>
    <n v="1241"/>
    <n v="39"/>
    <x v="16"/>
  </r>
  <r>
    <n v="1571"/>
    <s v="Lisa Rodriguez"/>
    <x v="1"/>
    <n v="52"/>
    <x v="2"/>
    <x v="8"/>
    <x v="1"/>
    <s v="Software Developer"/>
    <x v="171"/>
    <x v="0"/>
    <n v="7.54"/>
    <x v="1"/>
    <n v="95395"/>
    <x v="5"/>
    <n v="114474"/>
    <x v="1"/>
    <n v="1569"/>
    <n v="18"/>
    <x v="5"/>
  </r>
  <r>
    <n v="1572"/>
    <s v="Amit Williams"/>
    <x v="0"/>
    <n v="44"/>
    <x v="3"/>
    <x v="6"/>
    <x v="1"/>
    <s v="Product Designer"/>
    <x v="529"/>
    <x v="0"/>
    <n v="2.88"/>
    <x v="0"/>
    <n v="83774"/>
    <x v="0"/>
    <n v="92151.4"/>
    <x v="1"/>
    <m/>
    <n v="69"/>
    <x v="12"/>
  </r>
  <r>
    <n v="1573"/>
    <s v="William Davis"/>
    <x v="0"/>
    <n v="41"/>
    <x v="3"/>
    <x v="1"/>
    <x v="1"/>
    <s v="Operations Executive"/>
    <x v="530"/>
    <x v="0"/>
    <n v="7.7"/>
    <x v="1"/>
    <n v="77632"/>
    <x v="6"/>
    <n v="97040"/>
    <x v="1"/>
    <m/>
    <n v="96"/>
    <x v="9"/>
  </r>
  <r>
    <n v="1574"/>
    <s v="Jennifer Moore"/>
    <x v="1"/>
    <n v="59"/>
    <x v="2"/>
    <x v="2"/>
    <x v="0"/>
    <s v="Regional Sales Lead"/>
    <x v="531"/>
    <x v="0"/>
    <n v="1.41"/>
    <x v="2"/>
    <n v="61740"/>
    <x v="6"/>
    <n v="77175"/>
    <x v="1"/>
    <n v="1382"/>
    <n v="10"/>
    <x v="18"/>
  </r>
  <r>
    <n v="1575"/>
    <s v="David Garcia"/>
    <x v="0"/>
    <n v="25"/>
    <x v="1"/>
    <x v="0"/>
    <x v="1"/>
    <s v="Financial Analyst"/>
    <x v="532"/>
    <x v="0"/>
    <n v="1.18"/>
    <x v="2"/>
    <n v="61467"/>
    <x v="5"/>
    <n v="73760.399999999994"/>
    <x v="1"/>
    <n v="1001"/>
    <n v="51"/>
    <x v="16"/>
  </r>
  <r>
    <n v="1576"/>
    <s v="John Wilson"/>
    <x v="1"/>
    <n v="36"/>
    <x v="1"/>
    <x v="1"/>
    <x v="0"/>
    <s v="Operations Manager"/>
    <x v="533"/>
    <x v="0"/>
    <n v="7.12"/>
    <x v="1"/>
    <n v="75210"/>
    <x v="6"/>
    <n v="94012.5"/>
    <x v="2"/>
    <n v="1543"/>
    <n v="99"/>
    <x v="11"/>
  </r>
  <r>
    <n v="1577"/>
    <s v="Donald Sharma"/>
    <x v="0"/>
    <n v="45"/>
    <x v="3"/>
    <x v="1"/>
    <x v="1"/>
    <s v="Operations Executive"/>
    <x v="534"/>
    <x v="0"/>
    <n v="7.72"/>
    <x v="1"/>
    <n v="62475"/>
    <x v="5"/>
    <n v="74970"/>
    <x v="3"/>
    <n v="1472"/>
    <n v="11"/>
    <x v="12"/>
  </r>
  <r>
    <n v="1578"/>
    <s v="Rajesh Thomas"/>
    <x v="1"/>
    <n v="46"/>
    <x v="3"/>
    <x v="8"/>
    <x v="2"/>
    <s v="Cloud Architect"/>
    <x v="535"/>
    <x v="0"/>
    <n v="8.06"/>
    <x v="1"/>
    <n v="105889"/>
    <x v="4"/>
    <n v="121772.35"/>
    <x v="1"/>
    <n v="1560"/>
    <n v="91"/>
    <x v="8"/>
  </r>
  <r>
    <n v="1579"/>
    <s v="Charles Johnson"/>
    <x v="1"/>
    <n v="22"/>
    <x v="4"/>
    <x v="1"/>
    <x v="2"/>
    <s v="Operations Executive"/>
    <x v="296"/>
    <x v="0"/>
    <n v="6.57"/>
    <x v="1"/>
    <n v="62184"/>
    <x v="4"/>
    <n v="71511.600000000006"/>
    <x v="3"/>
    <m/>
    <n v="61"/>
    <x v="9"/>
  </r>
  <r>
    <n v="1580"/>
    <s v="Joseph Martinez"/>
    <x v="1"/>
    <n v="28"/>
    <x v="1"/>
    <x v="5"/>
    <x v="0"/>
    <s v="Strategy Manager"/>
    <x v="536"/>
    <x v="0"/>
    <n v="7.12"/>
    <x v="1"/>
    <n v="110239"/>
    <x v="0"/>
    <n v="121262.9"/>
    <x v="1"/>
    <n v="1426"/>
    <n v="72"/>
    <x v="5"/>
  </r>
  <r>
    <n v="1581"/>
    <s v="Neha Martinez"/>
    <x v="1"/>
    <n v="52"/>
    <x v="2"/>
    <x v="1"/>
    <x v="0"/>
    <s v="Process Analyst"/>
    <x v="537"/>
    <x v="72"/>
    <n v="4.0199999999999996"/>
    <x v="0"/>
    <n v="53852"/>
    <x v="5"/>
    <n v="64622.400000000001"/>
    <x v="2"/>
    <m/>
    <n v="22"/>
    <x v="0"/>
  </r>
  <r>
    <n v="1582"/>
    <s v="Arjun Nair"/>
    <x v="0"/>
    <n v="33"/>
    <x v="1"/>
    <x v="7"/>
    <x v="0"/>
    <s v="Compliance Officer"/>
    <x v="538"/>
    <x v="0"/>
    <n v="8.0500000000000007"/>
    <x v="1"/>
    <n v="117926"/>
    <x v="6"/>
    <n v="147407.5"/>
    <x v="0"/>
    <n v="1090"/>
    <n v="39"/>
    <x v="3"/>
  </r>
  <r>
    <n v="1583"/>
    <s v="Susan Williams"/>
    <x v="1"/>
    <n v="63"/>
    <x v="0"/>
    <x v="7"/>
    <x v="0"/>
    <s v="Contract Specialist"/>
    <x v="47"/>
    <x v="0"/>
    <n v="3.24"/>
    <x v="0"/>
    <n v="97162"/>
    <x v="5"/>
    <n v="116594.4"/>
    <x v="1"/>
    <n v="1288"/>
    <n v="69"/>
    <x v="17"/>
  </r>
  <r>
    <n v="1584"/>
    <s v="Divya Davis"/>
    <x v="1"/>
    <n v="26"/>
    <x v="1"/>
    <x v="3"/>
    <x v="0"/>
    <s v="Marketing Executive"/>
    <x v="539"/>
    <x v="0"/>
    <n v="5.09"/>
    <x v="1"/>
    <n v="68116"/>
    <x v="6"/>
    <n v="85145"/>
    <x v="3"/>
    <n v="1379"/>
    <n v="49"/>
    <x v="15"/>
  </r>
  <r>
    <n v="1585"/>
    <s v="Thomas Iyer"/>
    <x v="1"/>
    <n v="65"/>
    <x v="0"/>
    <x v="0"/>
    <x v="2"/>
    <s v="Tax Specialist"/>
    <x v="540"/>
    <x v="0"/>
    <n v="8.39"/>
    <x v="1"/>
    <n v="94979"/>
    <x v="4"/>
    <n v="109225.85"/>
    <x v="3"/>
    <m/>
    <n v="63"/>
    <x v="18"/>
  </r>
  <r>
    <n v="1586"/>
    <s v="Vikram Jackson"/>
    <x v="0"/>
    <n v="63"/>
    <x v="0"/>
    <x v="7"/>
    <x v="2"/>
    <s v="Contract Specialist"/>
    <x v="541"/>
    <x v="0"/>
    <n v="9.8000000000000007"/>
    <x v="1"/>
    <n v="128636"/>
    <x v="5"/>
    <n v="154363.20000000001"/>
    <x v="3"/>
    <n v="1571"/>
    <n v="18"/>
    <x v="5"/>
  </r>
  <r>
    <n v="1587"/>
    <s v="Amit Iyer"/>
    <x v="1"/>
    <n v="59"/>
    <x v="2"/>
    <x v="0"/>
    <x v="2"/>
    <s v="Financial Analyst"/>
    <x v="542"/>
    <x v="0"/>
    <n v="0.77"/>
    <x v="2"/>
    <n v="74751"/>
    <x v="5"/>
    <n v="89701.2"/>
    <x v="1"/>
    <n v="1520"/>
    <n v="83"/>
    <x v="11"/>
  </r>
  <r>
    <n v="1588"/>
    <s v="Richard Wilson"/>
    <x v="0"/>
    <n v="33"/>
    <x v="1"/>
    <x v="4"/>
    <x v="0"/>
    <s v="Support Manager"/>
    <x v="543"/>
    <x v="0"/>
    <n v="3.85"/>
    <x v="0"/>
    <n v="49963"/>
    <x v="5"/>
    <n v="59955.6"/>
    <x v="1"/>
    <n v="1529"/>
    <n v="17"/>
    <x v="8"/>
  </r>
  <r>
    <n v="1589"/>
    <s v="Amanda Moore"/>
    <x v="1"/>
    <n v="60"/>
    <x v="0"/>
    <x v="5"/>
    <x v="0"/>
    <s v="Business Analyst"/>
    <x v="544"/>
    <x v="0"/>
    <n v="9.58"/>
    <x v="1"/>
    <n v="116284"/>
    <x v="5"/>
    <n v="139540.79999999999"/>
    <x v="1"/>
    <m/>
    <n v="26"/>
    <x v="4"/>
  </r>
  <r>
    <n v="1590"/>
    <s v="Joseph Kumar"/>
    <x v="0"/>
    <n v="39"/>
    <x v="1"/>
    <x v="8"/>
    <x v="0"/>
    <s v="QA Engineer"/>
    <x v="209"/>
    <x v="0"/>
    <n v="5.99"/>
    <x v="1"/>
    <n v="103081"/>
    <x v="0"/>
    <n v="113389.1"/>
    <x v="1"/>
    <n v="1541"/>
    <n v="96"/>
    <x v="1"/>
  </r>
  <r>
    <n v="1591"/>
    <s v="Ashley Kapoor"/>
    <x v="0"/>
    <n v="23"/>
    <x v="4"/>
    <x v="8"/>
    <x v="2"/>
    <s v="Cloud Architect"/>
    <x v="545"/>
    <x v="0"/>
    <n v="3.55"/>
    <x v="0"/>
    <n v="80303"/>
    <x v="2"/>
    <n v="120454.5"/>
    <x v="1"/>
    <n v="1103"/>
    <n v="92"/>
    <x v="0"/>
  </r>
  <r>
    <n v="1592"/>
    <s v="Nancy Reddy"/>
    <x v="1"/>
    <n v="31"/>
    <x v="1"/>
    <x v="7"/>
    <x v="2"/>
    <s v="Compliance Officer"/>
    <x v="546"/>
    <x v="0"/>
    <n v="1.5"/>
    <x v="2"/>
    <n v="101286"/>
    <x v="3"/>
    <n v="131671.79999999999"/>
    <x v="2"/>
    <n v="1277"/>
    <n v="72"/>
    <x v="13"/>
  </r>
  <r>
    <n v="1593"/>
    <s v="Ashley Williams"/>
    <x v="0"/>
    <n v="36"/>
    <x v="1"/>
    <x v="5"/>
    <x v="2"/>
    <s v="Business Analyst"/>
    <x v="547"/>
    <x v="0"/>
    <n v="1.57"/>
    <x v="2"/>
    <n v="86599"/>
    <x v="1"/>
    <n v="86599"/>
    <x v="2"/>
    <n v="1123"/>
    <n v="43"/>
    <x v="0"/>
  </r>
  <r>
    <n v="1594"/>
    <s v="Emily Garcia"/>
    <x v="1"/>
    <n v="51"/>
    <x v="2"/>
    <x v="4"/>
    <x v="2"/>
    <s v="Technical Specialist"/>
    <x v="548"/>
    <x v="0"/>
    <n v="3.84"/>
    <x v="0"/>
    <n v="43650"/>
    <x v="4"/>
    <n v="50197.5"/>
    <x v="1"/>
    <n v="1574"/>
    <n v="57"/>
    <x v="1"/>
  </r>
  <r>
    <n v="1595"/>
    <s v="Margaret Martin"/>
    <x v="1"/>
    <n v="65"/>
    <x v="0"/>
    <x v="2"/>
    <x v="0"/>
    <s v="Sales Manager"/>
    <x v="549"/>
    <x v="0"/>
    <n v="2.64"/>
    <x v="0"/>
    <n v="59608"/>
    <x v="4"/>
    <n v="68549.2"/>
    <x v="2"/>
    <n v="1139"/>
    <n v="61"/>
    <x v="16"/>
  </r>
  <r>
    <n v="1596"/>
    <s v="Shreya Reddy"/>
    <x v="1"/>
    <n v="38"/>
    <x v="1"/>
    <x v="5"/>
    <x v="2"/>
    <s v="Strategy Lead"/>
    <x v="550"/>
    <x v="0"/>
    <n v="7.29"/>
    <x v="1"/>
    <n v="114576"/>
    <x v="4"/>
    <n v="131762.4"/>
    <x v="1"/>
    <n v="1003"/>
    <n v="49"/>
    <x v="11"/>
  </r>
  <r>
    <n v="1597"/>
    <s v="Paul Kapoor"/>
    <x v="0"/>
    <n v="25"/>
    <x v="1"/>
    <x v="3"/>
    <x v="0"/>
    <s v="Marketing Executive"/>
    <x v="96"/>
    <x v="0"/>
    <n v="8.5"/>
    <x v="1"/>
    <n v="88780"/>
    <x v="5"/>
    <n v="106536"/>
    <x v="1"/>
    <n v="1195"/>
    <n v="90"/>
    <x v="2"/>
  </r>
  <r>
    <n v="1598"/>
    <s v="Charles Anderson"/>
    <x v="0"/>
    <n v="28"/>
    <x v="1"/>
    <x v="8"/>
    <x v="2"/>
    <s v="QA Engineer"/>
    <x v="551"/>
    <x v="0"/>
    <n v="8.4600000000000009"/>
    <x v="1"/>
    <n v="113849"/>
    <x v="5"/>
    <n v="136618.79999999999"/>
    <x v="2"/>
    <n v="1327"/>
    <n v="52"/>
    <x v="12"/>
  </r>
  <r>
    <n v="1599"/>
    <s v="Amanda Anderson"/>
    <x v="1"/>
    <n v="62"/>
    <x v="0"/>
    <x v="3"/>
    <x v="1"/>
    <s v="Marketing Manager"/>
    <x v="552"/>
    <x v="0"/>
    <n v="0.55000000000000004"/>
    <x v="2"/>
    <n v="63986"/>
    <x v="6"/>
    <n v="79982.5"/>
    <x v="1"/>
    <n v="1317"/>
    <n v="60"/>
    <x v="10"/>
  </r>
  <r>
    <n v="1600"/>
    <s v="Arjun Martinez"/>
    <x v="1"/>
    <n v="52"/>
    <x v="2"/>
    <x v="8"/>
    <x v="0"/>
    <s v="Cloud Architect"/>
    <x v="553"/>
    <x v="0"/>
    <n v="1.03"/>
    <x v="2"/>
    <n v="80324"/>
    <x v="4"/>
    <n v="92372.6"/>
    <x v="1"/>
    <n v="1291"/>
    <n v="74"/>
    <x v="8"/>
  </r>
  <r>
    <n v="1601"/>
    <s v="Arjun Gonzalez"/>
    <x v="0"/>
    <n v="60"/>
    <x v="0"/>
    <x v="4"/>
    <x v="2"/>
    <s v="Support Engineer"/>
    <x v="554"/>
    <x v="0"/>
    <n v="6.86"/>
    <x v="1"/>
    <n v="62544"/>
    <x v="5"/>
    <n v="75052.800000000003"/>
    <x v="1"/>
    <n v="1465"/>
    <n v="49"/>
    <x v="11"/>
  </r>
  <r>
    <n v="1602"/>
    <s v="Nancy Taylor"/>
    <x v="1"/>
    <n v="55"/>
    <x v="2"/>
    <x v="1"/>
    <x v="1"/>
    <s v="Logistics Manager"/>
    <x v="106"/>
    <x v="0"/>
    <n v="1.44"/>
    <x v="2"/>
    <n v="54960"/>
    <x v="6"/>
    <n v="68700"/>
    <x v="2"/>
    <n v="1456"/>
    <n v="53"/>
    <x v="10"/>
  </r>
  <r>
    <n v="1603"/>
    <s v="Brian Thomas"/>
    <x v="1"/>
    <n v="27"/>
    <x v="1"/>
    <x v="6"/>
    <x v="0"/>
    <s v="Product Lead"/>
    <x v="555"/>
    <x v="0"/>
    <n v="6.85"/>
    <x v="1"/>
    <n v="96088"/>
    <x v="3"/>
    <n v="124914.4"/>
    <x v="3"/>
    <n v="1013"/>
    <n v="41"/>
    <x v="12"/>
  </r>
  <r>
    <n v="1604"/>
    <s v="Donald Williams"/>
    <x v="1"/>
    <n v="59"/>
    <x v="2"/>
    <x v="5"/>
    <x v="0"/>
    <s v="Consultant"/>
    <x v="556"/>
    <x v="0"/>
    <n v="8.86"/>
    <x v="1"/>
    <n v="111444"/>
    <x v="3"/>
    <n v="144877.20000000001"/>
    <x v="1"/>
    <n v="1579"/>
    <n v="58"/>
    <x v="5"/>
  </r>
  <r>
    <n v="1605"/>
    <s v="Rajesh Johnson"/>
    <x v="0"/>
    <n v="55"/>
    <x v="2"/>
    <x v="5"/>
    <x v="2"/>
    <s v="Business Analyst"/>
    <x v="557"/>
    <x v="73"/>
    <n v="3.67"/>
    <x v="0"/>
    <n v="91765"/>
    <x v="5"/>
    <n v="110118"/>
    <x v="1"/>
    <n v="1221"/>
    <n v="7"/>
    <x v="7"/>
  </r>
  <r>
    <n v="1606"/>
    <s v="Sandra Patel"/>
    <x v="0"/>
    <n v="65"/>
    <x v="0"/>
    <x v="1"/>
    <x v="0"/>
    <s v="Logistics Manager"/>
    <x v="558"/>
    <x v="0"/>
    <n v="3.38"/>
    <x v="0"/>
    <n v="69781"/>
    <x v="2"/>
    <n v="104671.5"/>
    <x v="1"/>
    <n v="1152"/>
    <n v="13"/>
    <x v="8"/>
  </r>
  <r>
    <n v="1607"/>
    <s v="Christopher Martin"/>
    <x v="0"/>
    <n v="36"/>
    <x v="1"/>
    <x v="2"/>
    <x v="1"/>
    <s v="Sales Manager"/>
    <x v="202"/>
    <x v="0"/>
    <n v="9.23"/>
    <x v="1"/>
    <n v="70166"/>
    <x v="1"/>
    <n v="70166"/>
    <x v="1"/>
    <n v="1201"/>
    <n v="12"/>
    <x v="6"/>
  </r>
  <r>
    <n v="1608"/>
    <s v="Thomas Smith"/>
    <x v="1"/>
    <n v="35"/>
    <x v="1"/>
    <x v="8"/>
    <x v="0"/>
    <s v="Systems Engineer"/>
    <x v="559"/>
    <x v="0"/>
    <n v="4.9000000000000004"/>
    <x v="0"/>
    <n v="92543"/>
    <x v="6"/>
    <n v="115678.75"/>
    <x v="1"/>
    <n v="1033"/>
    <n v="70"/>
    <x v="10"/>
  </r>
  <r>
    <n v="1609"/>
    <s v="Jessica Davis"/>
    <x v="1"/>
    <n v="27"/>
    <x v="1"/>
    <x v="2"/>
    <x v="2"/>
    <s v="Sales Executive"/>
    <x v="204"/>
    <x v="0"/>
    <n v="1.1299999999999999"/>
    <x v="2"/>
    <n v="57352"/>
    <x v="6"/>
    <n v="71690"/>
    <x v="1"/>
    <m/>
    <n v="78"/>
    <x v="6"/>
  </r>
  <r>
    <n v="1610"/>
    <s v="Divya Reddy"/>
    <x v="1"/>
    <n v="58"/>
    <x v="2"/>
    <x v="5"/>
    <x v="0"/>
    <s v="Operations Consultant"/>
    <x v="560"/>
    <x v="0"/>
    <n v="6.14"/>
    <x v="1"/>
    <n v="103815"/>
    <x v="5"/>
    <n v="124578"/>
    <x v="2"/>
    <n v="1083"/>
    <n v="43"/>
    <x v="17"/>
  </r>
  <r>
    <n v="1611"/>
    <s v="Paul Jackson"/>
    <x v="0"/>
    <n v="53"/>
    <x v="2"/>
    <x v="7"/>
    <x v="0"/>
    <s v="Legal Executive"/>
    <x v="561"/>
    <x v="0"/>
    <n v="1.45"/>
    <x v="2"/>
    <n v="99230"/>
    <x v="0"/>
    <n v="109153"/>
    <x v="1"/>
    <n v="1471"/>
    <n v="42"/>
    <x v="16"/>
  </r>
  <r>
    <n v="1612"/>
    <s v="Sarah Gupta"/>
    <x v="1"/>
    <n v="24"/>
    <x v="4"/>
    <x v="7"/>
    <x v="1"/>
    <s v="Legal Executive"/>
    <x v="61"/>
    <x v="0"/>
    <n v="3.16"/>
    <x v="0"/>
    <n v="95305"/>
    <x v="5"/>
    <n v="114366"/>
    <x v="2"/>
    <n v="1386"/>
    <n v="17"/>
    <x v="7"/>
  </r>
  <r>
    <n v="1613"/>
    <s v="Divya Reddy"/>
    <x v="1"/>
    <n v="24"/>
    <x v="4"/>
    <x v="9"/>
    <x v="2"/>
    <s v="Recruiter"/>
    <x v="562"/>
    <x v="0"/>
    <n v="5.47"/>
    <x v="1"/>
    <n v="79384"/>
    <x v="0"/>
    <n v="87322.4"/>
    <x v="3"/>
    <n v="1137"/>
    <n v="35"/>
    <x v="1"/>
  </r>
  <r>
    <n v="1614"/>
    <s v="Nancy Jackson"/>
    <x v="1"/>
    <n v="43"/>
    <x v="3"/>
    <x v="0"/>
    <x v="0"/>
    <s v="Finance Manager"/>
    <x v="563"/>
    <x v="0"/>
    <n v="6.37"/>
    <x v="1"/>
    <n v="92229"/>
    <x v="4"/>
    <n v="106063.35"/>
    <x v="1"/>
    <n v="1233"/>
    <n v="30"/>
    <x v="8"/>
  </r>
  <r>
    <n v="1615"/>
    <s v="Michael Gupta"/>
    <x v="1"/>
    <n v="43"/>
    <x v="3"/>
    <x v="7"/>
    <x v="1"/>
    <s v="Legal Executive"/>
    <x v="564"/>
    <x v="74"/>
    <n v="2.5099999999999998"/>
    <x v="0"/>
    <n v="95534"/>
    <x v="4"/>
    <n v="109864.1"/>
    <x v="1"/>
    <n v="1529"/>
    <n v="3"/>
    <x v="13"/>
  </r>
  <r>
    <n v="1616"/>
    <s v="Jennifer Thomas"/>
    <x v="0"/>
    <n v="31"/>
    <x v="1"/>
    <x v="7"/>
    <x v="1"/>
    <s v="Contract Specialist"/>
    <x v="565"/>
    <x v="0"/>
    <n v="3.13"/>
    <x v="0"/>
    <n v="102834"/>
    <x v="6"/>
    <n v="128542.5"/>
    <x v="1"/>
    <n v="1510"/>
    <n v="76"/>
    <x v="4"/>
  </r>
  <r>
    <n v="1617"/>
    <s v="Catherine Kumar"/>
    <x v="0"/>
    <n v="24"/>
    <x v="4"/>
    <x v="8"/>
    <x v="0"/>
    <s v="QA Engineer"/>
    <x v="566"/>
    <x v="0"/>
    <n v="2.98"/>
    <x v="0"/>
    <n v="77891"/>
    <x v="0"/>
    <n v="85680.1"/>
    <x v="2"/>
    <n v="1175"/>
    <n v="38"/>
    <x v="5"/>
  </r>
  <r>
    <n v="1618"/>
    <s v="Donald Kapoor"/>
    <x v="1"/>
    <n v="33"/>
    <x v="1"/>
    <x v="9"/>
    <x v="1"/>
    <s v="HR Manager"/>
    <x v="45"/>
    <x v="0"/>
    <n v="8.3800000000000008"/>
    <x v="1"/>
    <n v="77074"/>
    <x v="5"/>
    <n v="92488.8"/>
    <x v="3"/>
    <n v="1492"/>
    <n v="93"/>
    <x v="2"/>
  </r>
  <r>
    <n v="1619"/>
    <s v="Nancy Garcia"/>
    <x v="0"/>
    <n v="50"/>
    <x v="2"/>
    <x v="8"/>
    <x v="1"/>
    <s v="Cloud Architect"/>
    <x v="567"/>
    <x v="0"/>
    <n v="9.24"/>
    <x v="1"/>
    <n v="111140"/>
    <x v="4"/>
    <n v="127811"/>
    <x v="1"/>
    <n v="1587"/>
    <n v="54"/>
    <x v="10"/>
  </r>
  <r>
    <n v="1620"/>
    <s v="Helen Wilson"/>
    <x v="0"/>
    <n v="38"/>
    <x v="1"/>
    <x v="5"/>
    <x v="0"/>
    <s v="Operations Consultant"/>
    <x v="411"/>
    <x v="0"/>
    <n v="8.56"/>
    <x v="1"/>
    <n v="118420"/>
    <x v="5"/>
    <n v="142104"/>
    <x v="1"/>
    <n v="1498"/>
    <n v="18"/>
    <x v="8"/>
  </r>
  <r>
    <n v="1621"/>
    <s v="Vikram Reddy"/>
    <x v="1"/>
    <n v="28"/>
    <x v="1"/>
    <x v="3"/>
    <x v="1"/>
    <s v="Marketing Manager"/>
    <x v="568"/>
    <x v="0"/>
    <n v="8.2799999999999994"/>
    <x v="1"/>
    <n v="79512"/>
    <x v="5"/>
    <n v="95414.399999999994"/>
    <x v="1"/>
    <n v="1139"/>
    <n v="67"/>
    <x v="6"/>
  </r>
  <r>
    <n v="1622"/>
    <s v="Pamela Williams"/>
    <x v="1"/>
    <n v="34"/>
    <x v="1"/>
    <x v="2"/>
    <x v="2"/>
    <s v="Sales Executive"/>
    <x v="569"/>
    <x v="75"/>
    <n v="1.49"/>
    <x v="2"/>
    <n v="57612"/>
    <x v="6"/>
    <n v="72015"/>
    <x v="1"/>
    <n v="1172"/>
    <n v="64"/>
    <x v="15"/>
  </r>
  <r>
    <n v="1623"/>
    <s v="Mark Lopez"/>
    <x v="0"/>
    <n v="23"/>
    <x v="4"/>
    <x v="5"/>
    <x v="0"/>
    <s v="Consultant"/>
    <x v="570"/>
    <x v="0"/>
    <n v="4.3099999999999996"/>
    <x v="0"/>
    <n v="97893"/>
    <x v="2"/>
    <n v="146839.5"/>
    <x v="3"/>
    <n v="1553"/>
    <n v="39"/>
    <x v="15"/>
  </r>
  <r>
    <n v="1624"/>
    <s v="Anthony Hernandez"/>
    <x v="1"/>
    <n v="25"/>
    <x v="1"/>
    <x v="3"/>
    <x v="2"/>
    <s v="Marketing Manager"/>
    <x v="571"/>
    <x v="0"/>
    <n v="5.37"/>
    <x v="1"/>
    <n v="74694"/>
    <x v="0"/>
    <n v="82163.399999999994"/>
    <x v="1"/>
    <m/>
    <n v="95"/>
    <x v="15"/>
  </r>
  <r>
    <n v="1625"/>
    <s v="Christopher Singh"/>
    <x v="0"/>
    <n v="31"/>
    <x v="1"/>
    <x v="4"/>
    <x v="2"/>
    <s v="Technical Specialist"/>
    <x v="572"/>
    <x v="0"/>
    <n v="7.66"/>
    <x v="1"/>
    <n v="52604"/>
    <x v="5"/>
    <n v="63124.800000000003"/>
    <x v="3"/>
    <n v="1615"/>
    <n v="75"/>
    <x v="17"/>
  </r>
  <r>
    <n v="1626"/>
    <s v="Robert Nair"/>
    <x v="1"/>
    <n v="60"/>
    <x v="0"/>
    <x v="4"/>
    <x v="0"/>
    <s v="Support Manager"/>
    <x v="573"/>
    <x v="0"/>
    <n v="9.0299999999999994"/>
    <x v="1"/>
    <n v="57061"/>
    <x v="4"/>
    <n v="65620.149999999994"/>
    <x v="1"/>
    <m/>
    <n v="75"/>
    <x v="8"/>
  </r>
  <r>
    <n v="1627"/>
    <s v="William Hernandez"/>
    <x v="0"/>
    <n v="45"/>
    <x v="3"/>
    <x v="8"/>
    <x v="0"/>
    <s v="Cloud Architect"/>
    <x v="108"/>
    <x v="0"/>
    <n v="4.4800000000000004"/>
    <x v="0"/>
    <n v="88985"/>
    <x v="2"/>
    <n v="133477.5"/>
    <x v="1"/>
    <n v="1311"/>
    <n v="83"/>
    <x v="15"/>
  </r>
  <r>
    <n v="1628"/>
    <s v="Anthony Sharma"/>
    <x v="1"/>
    <n v="38"/>
    <x v="1"/>
    <x v="6"/>
    <x v="0"/>
    <s v="Product Analyst"/>
    <x v="574"/>
    <x v="0"/>
    <n v="4.72"/>
    <x v="0"/>
    <n v="103200"/>
    <x v="4"/>
    <n v="118680"/>
    <x v="1"/>
    <m/>
    <n v="74"/>
    <x v="1"/>
  </r>
  <r>
    <n v="1629"/>
    <s v="Pamela Martinez"/>
    <x v="0"/>
    <n v="27"/>
    <x v="1"/>
    <x v="6"/>
    <x v="2"/>
    <s v="Scrum Master"/>
    <x v="575"/>
    <x v="76"/>
    <n v="2.44"/>
    <x v="0"/>
    <n v="89540"/>
    <x v="5"/>
    <n v="107448"/>
    <x v="1"/>
    <n v="1516"/>
    <n v="29"/>
    <x v="12"/>
  </r>
  <r>
    <n v="1630"/>
    <s v="Amit Desai"/>
    <x v="0"/>
    <n v="40"/>
    <x v="3"/>
    <x v="3"/>
    <x v="0"/>
    <s v="Brand Manager"/>
    <x v="438"/>
    <x v="0"/>
    <n v="3.28"/>
    <x v="0"/>
    <n v="68576"/>
    <x v="1"/>
    <n v="68576"/>
    <x v="2"/>
    <n v="1184"/>
    <n v="94"/>
    <x v="9"/>
  </r>
  <r>
    <n v="1631"/>
    <s v="Deborah Reddy"/>
    <x v="0"/>
    <n v="26"/>
    <x v="1"/>
    <x v="7"/>
    <x v="0"/>
    <s v="Compliance Officer"/>
    <x v="576"/>
    <x v="0"/>
    <n v="5.71"/>
    <x v="1"/>
    <n v="117236"/>
    <x v="0"/>
    <n v="128959.6"/>
    <x v="1"/>
    <n v="1167"/>
    <n v="27"/>
    <x v="9"/>
  </r>
  <r>
    <n v="1632"/>
    <s v="Maria Johnson"/>
    <x v="1"/>
    <n v="53"/>
    <x v="2"/>
    <x v="8"/>
    <x v="0"/>
    <s v="Systems Engineer"/>
    <x v="577"/>
    <x v="77"/>
    <n v="7.3"/>
    <x v="1"/>
    <n v="104853"/>
    <x v="6"/>
    <n v="131066.25"/>
    <x v="3"/>
    <m/>
    <n v="48"/>
    <x v="1"/>
  </r>
  <r>
    <n v="1633"/>
    <s v="Susan Williams"/>
    <x v="0"/>
    <n v="31"/>
    <x v="1"/>
    <x v="3"/>
    <x v="2"/>
    <s v="Marketing Executive"/>
    <x v="409"/>
    <x v="78"/>
    <n v="4.96"/>
    <x v="0"/>
    <n v="68374"/>
    <x v="4"/>
    <n v="78630.100000000006"/>
    <x v="1"/>
    <n v="1369"/>
    <n v="92"/>
    <x v="18"/>
  </r>
  <r>
    <n v="1634"/>
    <s v="Christopher Rodriguez"/>
    <x v="0"/>
    <n v="30"/>
    <x v="1"/>
    <x v="8"/>
    <x v="0"/>
    <s v="QA Engineer"/>
    <x v="578"/>
    <x v="79"/>
    <n v="3.54"/>
    <x v="0"/>
    <n v="86393"/>
    <x v="1"/>
    <n v="86393"/>
    <x v="1"/>
    <n v="1039"/>
    <n v="40"/>
    <x v="0"/>
  </r>
  <r>
    <n v="1635"/>
    <s v="Christopher Brown"/>
    <x v="1"/>
    <n v="48"/>
    <x v="3"/>
    <x v="3"/>
    <x v="0"/>
    <s v="Brand Manager"/>
    <x v="579"/>
    <x v="0"/>
    <n v="9.7100000000000009"/>
    <x v="1"/>
    <n v="94010"/>
    <x v="0"/>
    <n v="103411"/>
    <x v="3"/>
    <n v="1585"/>
    <n v="85"/>
    <x v="6"/>
  </r>
  <r>
    <n v="1636"/>
    <s v="Deborah Nair"/>
    <x v="1"/>
    <n v="34"/>
    <x v="1"/>
    <x v="4"/>
    <x v="2"/>
    <s v="Support Executive"/>
    <x v="580"/>
    <x v="0"/>
    <n v="5.57"/>
    <x v="1"/>
    <n v="50919"/>
    <x v="5"/>
    <n v="61102.8"/>
    <x v="1"/>
    <n v="1079"/>
    <n v="48"/>
    <x v="16"/>
  </r>
  <r>
    <n v="1637"/>
    <s v="Steven Reddy"/>
    <x v="0"/>
    <n v="40"/>
    <x v="3"/>
    <x v="9"/>
    <x v="0"/>
    <s v="Recruiter"/>
    <x v="581"/>
    <x v="0"/>
    <n v="7.83"/>
    <x v="1"/>
    <n v="75692"/>
    <x v="2"/>
    <n v="113538"/>
    <x v="1"/>
    <n v="1554"/>
    <n v="28"/>
    <x v="13"/>
  </r>
  <r>
    <n v="1638"/>
    <s v="John Singh"/>
    <x v="0"/>
    <n v="42"/>
    <x v="3"/>
    <x v="8"/>
    <x v="0"/>
    <s v="Senior Developer"/>
    <x v="242"/>
    <x v="80"/>
    <n v="4.01"/>
    <x v="0"/>
    <n v="86533"/>
    <x v="6"/>
    <n v="108166.25"/>
    <x v="1"/>
    <n v="1093"/>
    <n v="0"/>
    <x v="14"/>
  </r>
  <r>
    <n v="1639"/>
    <s v="Brian Anderson"/>
    <x v="1"/>
    <n v="45"/>
    <x v="3"/>
    <x v="9"/>
    <x v="0"/>
    <s v="Recruiter"/>
    <x v="582"/>
    <x v="0"/>
    <n v="1.19"/>
    <x v="2"/>
    <n v="55318"/>
    <x v="5"/>
    <n v="66381.600000000006"/>
    <x v="1"/>
    <m/>
    <n v="84"/>
    <x v="16"/>
  </r>
  <r>
    <n v="1640"/>
    <s v="Anthony Johnson"/>
    <x v="1"/>
    <n v="59"/>
    <x v="2"/>
    <x v="4"/>
    <x v="2"/>
    <s v="Support Manager"/>
    <x v="303"/>
    <x v="0"/>
    <n v="6.87"/>
    <x v="1"/>
    <n v="62680"/>
    <x v="4"/>
    <n v="72082"/>
    <x v="3"/>
    <n v="1505"/>
    <n v="30"/>
    <x v="0"/>
  </r>
  <r>
    <n v="1641"/>
    <s v="Richard Taylor"/>
    <x v="1"/>
    <n v="25"/>
    <x v="1"/>
    <x v="6"/>
    <x v="0"/>
    <s v="Product Lead"/>
    <x v="583"/>
    <x v="0"/>
    <n v="2.69"/>
    <x v="0"/>
    <n v="89716"/>
    <x v="6"/>
    <n v="112145"/>
    <x v="1"/>
    <n v="1366"/>
    <n v="26"/>
    <x v="17"/>
  </r>
  <r>
    <n v="1642"/>
    <s v="Barbara Martin"/>
    <x v="1"/>
    <n v="45"/>
    <x v="3"/>
    <x v="1"/>
    <x v="1"/>
    <s v="Supply Chain Coordinator"/>
    <x v="584"/>
    <x v="0"/>
    <n v="8.84"/>
    <x v="1"/>
    <n v="68354"/>
    <x v="4"/>
    <n v="78607.100000000006"/>
    <x v="3"/>
    <n v="1416"/>
    <n v="34"/>
    <x v="4"/>
  </r>
  <r>
    <n v="1643"/>
    <s v="Pamela Kumar"/>
    <x v="1"/>
    <n v="56"/>
    <x v="2"/>
    <x v="2"/>
    <x v="0"/>
    <s v="Sales Manager"/>
    <x v="585"/>
    <x v="0"/>
    <n v="3.53"/>
    <x v="0"/>
    <n v="56226"/>
    <x v="0"/>
    <n v="61848.6"/>
    <x v="1"/>
    <n v="1058"/>
    <n v="7"/>
    <x v="12"/>
  </r>
  <r>
    <n v="1644"/>
    <s v="Donald Gupta"/>
    <x v="0"/>
    <n v="24"/>
    <x v="4"/>
    <x v="5"/>
    <x v="1"/>
    <s v="Consultant"/>
    <x v="586"/>
    <x v="0"/>
    <n v="7.6"/>
    <x v="1"/>
    <n v="107996"/>
    <x v="5"/>
    <n v="129595.2"/>
    <x v="3"/>
    <m/>
    <n v="39"/>
    <x v="18"/>
  </r>
  <r>
    <n v="1645"/>
    <s v="Emily Miller"/>
    <x v="1"/>
    <n v="25"/>
    <x v="1"/>
    <x v="2"/>
    <x v="1"/>
    <s v="Sales Executive"/>
    <x v="587"/>
    <x v="0"/>
    <n v="4.8499999999999996"/>
    <x v="0"/>
    <n v="70976"/>
    <x v="5"/>
    <n v="85171.199999999997"/>
    <x v="1"/>
    <m/>
    <n v="57"/>
    <x v="10"/>
  </r>
  <r>
    <n v="1646"/>
    <s v="Nancy Moore"/>
    <x v="0"/>
    <n v="58"/>
    <x v="2"/>
    <x v="2"/>
    <x v="0"/>
    <s v="Regional Sales Lead"/>
    <x v="588"/>
    <x v="0"/>
    <n v="6.04"/>
    <x v="1"/>
    <n v="76851"/>
    <x v="0"/>
    <n v="84536.1"/>
    <x v="3"/>
    <n v="1382"/>
    <n v="71"/>
    <x v="5"/>
  </r>
  <r>
    <n v="1647"/>
    <s v="James Kapoor"/>
    <x v="0"/>
    <n v="61"/>
    <x v="0"/>
    <x v="5"/>
    <x v="0"/>
    <s v="Strategy Manager"/>
    <x v="589"/>
    <x v="0"/>
    <n v="2.9"/>
    <x v="0"/>
    <n v="95175"/>
    <x v="0"/>
    <n v="104692.5"/>
    <x v="1"/>
    <n v="1022"/>
    <n v="5"/>
    <x v="18"/>
  </r>
  <r>
    <n v="1648"/>
    <s v="Charles Anderson"/>
    <x v="0"/>
    <n v="56"/>
    <x v="2"/>
    <x v="4"/>
    <x v="1"/>
    <s v="Customer Success Manager"/>
    <x v="590"/>
    <x v="0"/>
    <n v="0.94"/>
    <x v="2"/>
    <n v="49998"/>
    <x v="4"/>
    <n v="57497.7"/>
    <x v="2"/>
    <n v="1478"/>
    <n v="14"/>
    <x v="0"/>
  </r>
  <r>
    <n v="1649"/>
    <s v="Arjun Thomas"/>
    <x v="1"/>
    <n v="52"/>
    <x v="2"/>
    <x v="4"/>
    <x v="0"/>
    <s v="Technical Specialist"/>
    <x v="112"/>
    <x v="0"/>
    <n v="8.7799999999999994"/>
    <x v="1"/>
    <n v="54356"/>
    <x v="0"/>
    <n v="59791.6"/>
    <x v="1"/>
    <n v="1061"/>
    <n v="20"/>
    <x v="5"/>
  </r>
  <r>
    <n v="1650"/>
    <s v="Amanda Smith"/>
    <x v="0"/>
    <n v="65"/>
    <x v="0"/>
    <x v="6"/>
    <x v="1"/>
    <s v="Product Manager"/>
    <x v="591"/>
    <x v="0"/>
    <n v="3.3"/>
    <x v="0"/>
    <n v="89725"/>
    <x v="5"/>
    <n v="107670"/>
    <x v="1"/>
    <n v="1130"/>
    <n v="36"/>
    <x v="17"/>
  </r>
  <r>
    <n v="1651"/>
    <s v="Vikram Martin"/>
    <x v="0"/>
    <n v="46"/>
    <x v="3"/>
    <x v="1"/>
    <x v="0"/>
    <s v="Logistics Manager"/>
    <x v="592"/>
    <x v="0"/>
    <n v="8.39"/>
    <x v="1"/>
    <n v="80126"/>
    <x v="5"/>
    <n v="96151.2"/>
    <x v="1"/>
    <n v="1399"/>
    <n v="69"/>
    <x v="13"/>
  </r>
  <r>
    <n v="1652"/>
    <s v="Karen Sharma"/>
    <x v="1"/>
    <n v="61"/>
    <x v="0"/>
    <x v="0"/>
    <x v="0"/>
    <s v="Financial Analyst"/>
    <x v="593"/>
    <x v="0"/>
    <n v="7.85"/>
    <x v="1"/>
    <n v="98132"/>
    <x v="4"/>
    <n v="112851.8"/>
    <x v="3"/>
    <n v="1483"/>
    <n v="53"/>
    <x v="7"/>
  </r>
  <r>
    <n v="1653"/>
    <s v="William Martinez"/>
    <x v="0"/>
    <n v="34"/>
    <x v="1"/>
    <x v="2"/>
    <x v="0"/>
    <s v="Regional Sales Lead"/>
    <x v="594"/>
    <x v="0"/>
    <n v="5.44"/>
    <x v="1"/>
    <n v="69993"/>
    <x v="4"/>
    <n v="80491.95"/>
    <x v="3"/>
    <n v="1026"/>
    <n v="28"/>
    <x v="5"/>
  </r>
  <r>
    <n v="1654"/>
    <s v="Maria Smith"/>
    <x v="0"/>
    <n v="25"/>
    <x v="1"/>
    <x v="7"/>
    <x v="2"/>
    <s v="Compliance Officer"/>
    <x v="595"/>
    <x v="0"/>
    <n v="4.87"/>
    <x v="0"/>
    <n v="103902"/>
    <x v="4"/>
    <n v="119487.3"/>
    <x v="3"/>
    <m/>
    <n v="57"/>
    <x v="16"/>
  </r>
  <r>
    <n v="1655"/>
    <s v="Maria Wilson"/>
    <x v="1"/>
    <n v="35"/>
    <x v="1"/>
    <x v="2"/>
    <x v="0"/>
    <s v="Business Development Manager"/>
    <x v="596"/>
    <x v="81"/>
    <n v="1.22"/>
    <x v="2"/>
    <n v="59123"/>
    <x v="0"/>
    <n v="65035.3"/>
    <x v="3"/>
    <n v="1396"/>
    <n v="88"/>
    <x v="6"/>
  </r>
  <r>
    <n v="1656"/>
    <s v="Jessica Davis"/>
    <x v="0"/>
    <n v="34"/>
    <x v="1"/>
    <x v="0"/>
    <x v="0"/>
    <s v="Accountant"/>
    <x v="597"/>
    <x v="0"/>
    <n v="1.99"/>
    <x v="2"/>
    <n v="65846"/>
    <x v="1"/>
    <n v="65846"/>
    <x v="1"/>
    <m/>
    <n v="86"/>
    <x v="18"/>
  </r>
  <r>
    <n v="1657"/>
    <s v="Amanda Anderson"/>
    <x v="0"/>
    <n v="48"/>
    <x v="3"/>
    <x v="8"/>
    <x v="1"/>
    <s v="IT Manager"/>
    <x v="598"/>
    <x v="0"/>
    <n v="7.31"/>
    <x v="1"/>
    <n v="98385"/>
    <x v="0"/>
    <n v="108223.5"/>
    <x v="1"/>
    <n v="1358"/>
    <n v="90"/>
    <x v="1"/>
  </r>
  <r>
    <n v="1658"/>
    <s v="Amanda Kumar"/>
    <x v="0"/>
    <n v="27"/>
    <x v="1"/>
    <x v="6"/>
    <x v="0"/>
    <s v="Product Analyst"/>
    <x v="599"/>
    <x v="0"/>
    <n v="8.76"/>
    <x v="1"/>
    <n v="111994"/>
    <x v="0"/>
    <n v="123193.4"/>
    <x v="3"/>
    <n v="1320"/>
    <n v="86"/>
    <x v="1"/>
  </r>
  <r>
    <n v="1659"/>
    <s v="Ashley Thomas"/>
    <x v="1"/>
    <n v="38"/>
    <x v="1"/>
    <x v="9"/>
    <x v="0"/>
    <s v="HR Manager"/>
    <x v="600"/>
    <x v="0"/>
    <n v="4.4800000000000004"/>
    <x v="0"/>
    <n v="76166"/>
    <x v="4"/>
    <n v="87590.9"/>
    <x v="2"/>
    <n v="1487"/>
    <n v="18"/>
    <x v="10"/>
  </r>
  <r>
    <n v="1660"/>
    <s v="Neha Martinez"/>
    <x v="1"/>
    <n v="57"/>
    <x v="2"/>
    <x v="9"/>
    <x v="2"/>
    <s v="Learning &amp; Development Specialist"/>
    <x v="601"/>
    <x v="0"/>
    <n v="5.7"/>
    <x v="1"/>
    <n v="78484"/>
    <x v="5"/>
    <n v="94180.800000000003"/>
    <x v="2"/>
    <m/>
    <n v="91"/>
    <x v="2"/>
  </r>
  <r>
    <n v="1661"/>
    <s v="Steven Sharma"/>
    <x v="1"/>
    <n v="61"/>
    <x v="0"/>
    <x v="0"/>
    <x v="0"/>
    <s v="Accountant"/>
    <x v="602"/>
    <x v="82"/>
    <n v="4.47"/>
    <x v="0"/>
    <n v="78849"/>
    <x v="4"/>
    <n v="90676.35"/>
    <x v="0"/>
    <n v="1277"/>
    <n v="33"/>
    <x v="14"/>
  </r>
  <r>
    <n v="1662"/>
    <s v="Nancy Wilson"/>
    <x v="0"/>
    <n v="56"/>
    <x v="2"/>
    <x v="2"/>
    <x v="1"/>
    <s v="Regional Sales Lead"/>
    <x v="603"/>
    <x v="0"/>
    <n v="1.77"/>
    <x v="2"/>
    <n v="54237"/>
    <x v="6"/>
    <n v="67796.25"/>
    <x v="3"/>
    <m/>
    <n v="57"/>
    <x v="11"/>
  </r>
  <r>
    <n v="1663"/>
    <s v="Mark Thomas"/>
    <x v="0"/>
    <n v="38"/>
    <x v="1"/>
    <x v="9"/>
    <x v="1"/>
    <s v="Learning &amp; Development Specialist"/>
    <x v="604"/>
    <x v="0"/>
    <n v="5.38"/>
    <x v="1"/>
    <n v="66912"/>
    <x v="6"/>
    <n v="83640"/>
    <x v="2"/>
    <n v="1655"/>
    <n v="70"/>
    <x v="4"/>
  </r>
  <r>
    <n v="1664"/>
    <s v="Karen Anderson"/>
    <x v="1"/>
    <n v="62"/>
    <x v="0"/>
    <x v="0"/>
    <x v="0"/>
    <s v="Controller"/>
    <x v="605"/>
    <x v="0"/>
    <n v="8.44"/>
    <x v="1"/>
    <n v="96548"/>
    <x v="3"/>
    <n v="125512.4"/>
    <x v="2"/>
    <n v="1094"/>
    <n v="12"/>
    <x v="10"/>
  </r>
  <r>
    <n v="1665"/>
    <s v="Maria Jones"/>
    <x v="0"/>
    <n v="23"/>
    <x v="4"/>
    <x v="5"/>
    <x v="2"/>
    <s v="Consultant"/>
    <x v="606"/>
    <x v="0"/>
    <n v="5.13"/>
    <x v="1"/>
    <n v="104912"/>
    <x v="6"/>
    <n v="131140"/>
    <x v="2"/>
    <n v="1560"/>
    <n v="3"/>
    <x v="17"/>
  </r>
  <r>
    <n v="1666"/>
    <s v="Matthew Miller"/>
    <x v="0"/>
    <n v="34"/>
    <x v="1"/>
    <x v="4"/>
    <x v="0"/>
    <s v="Customer Success Manager"/>
    <x v="607"/>
    <x v="0"/>
    <n v="6.8"/>
    <x v="1"/>
    <n v="62516"/>
    <x v="5"/>
    <n v="75019.199999999997"/>
    <x v="1"/>
    <n v="1375"/>
    <n v="10"/>
    <x v="7"/>
  </r>
  <r>
    <n v="1667"/>
    <s v="Rajesh Taylor"/>
    <x v="1"/>
    <n v="23"/>
    <x v="4"/>
    <x v="3"/>
    <x v="0"/>
    <s v="Marketing Executive"/>
    <x v="608"/>
    <x v="83"/>
    <n v="2.46"/>
    <x v="0"/>
    <n v="65190"/>
    <x v="5"/>
    <n v="78228"/>
    <x v="2"/>
    <n v="1398"/>
    <n v="49"/>
    <x v="18"/>
  </r>
  <r>
    <n v="1668"/>
    <s v="Shreya Menon"/>
    <x v="1"/>
    <n v="49"/>
    <x v="3"/>
    <x v="4"/>
    <x v="1"/>
    <s v="Customer Success Manager"/>
    <x v="609"/>
    <x v="0"/>
    <n v="6.31"/>
    <x v="1"/>
    <n v="58261"/>
    <x v="2"/>
    <n v="87391.5"/>
    <x v="3"/>
    <n v="1049"/>
    <n v="20"/>
    <x v="15"/>
  </r>
  <r>
    <n v="1669"/>
    <s v="James Nair"/>
    <x v="0"/>
    <n v="64"/>
    <x v="0"/>
    <x v="2"/>
    <x v="2"/>
    <s v="Sales Executive"/>
    <x v="610"/>
    <x v="84"/>
    <n v="7.12"/>
    <x v="1"/>
    <n v="68971"/>
    <x v="5"/>
    <n v="82765.2"/>
    <x v="3"/>
    <m/>
    <n v="59"/>
    <x v="15"/>
  </r>
  <r>
    <n v="1670"/>
    <s v="David Rodriguez"/>
    <x v="0"/>
    <n v="47"/>
    <x v="3"/>
    <x v="0"/>
    <x v="1"/>
    <s v="Controller"/>
    <x v="0"/>
    <x v="0"/>
    <n v="2.39"/>
    <x v="0"/>
    <n v="69825"/>
    <x v="5"/>
    <n v="83790"/>
    <x v="3"/>
    <n v="1607"/>
    <n v="20"/>
    <x v="14"/>
  </r>
  <r>
    <n v="1671"/>
    <s v="Anthony Hernandez"/>
    <x v="0"/>
    <n v="43"/>
    <x v="3"/>
    <x v="8"/>
    <x v="0"/>
    <s v="Software Developer"/>
    <x v="611"/>
    <x v="85"/>
    <n v="4.37"/>
    <x v="0"/>
    <n v="83524"/>
    <x v="4"/>
    <n v="96052.6"/>
    <x v="2"/>
    <n v="1549"/>
    <n v="42"/>
    <x v="10"/>
  </r>
  <r>
    <n v="1672"/>
    <s v="Steven Rodriguez"/>
    <x v="1"/>
    <n v="64"/>
    <x v="0"/>
    <x v="9"/>
    <x v="1"/>
    <s v="Recruiter"/>
    <x v="612"/>
    <x v="0"/>
    <n v="2.82"/>
    <x v="0"/>
    <n v="71948"/>
    <x v="5"/>
    <n v="86337.600000000006"/>
    <x v="3"/>
    <n v="1417"/>
    <n v="44"/>
    <x v="5"/>
  </r>
  <r>
    <n v="1673"/>
    <s v="John Martinez"/>
    <x v="1"/>
    <n v="24"/>
    <x v="4"/>
    <x v="9"/>
    <x v="0"/>
    <s v="Compensation Manager"/>
    <x v="613"/>
    <x v="0"/>
    <n v="5.41"/>
    <x v="1"/>
    <n v="73736"/>
    <x v="4"/>
    <n v="84796.4"/>
    <x v="3"/>
    <n v="1486"/>
    <n v="41"/>
    <x v="6"/>
  </r>
  <r>
    <n v="1674"/>
    <s v="Arun Martinez"/>
    <x v="1"/>
    <n v="56"/>
    <x v="2"/>
    <x v="9"/>
    <x v="0"/>
    <s v="Learning &amp; Development Specialist"/>
    <x v="614"/>
    <x v="0"/>
    <n v="7.05"/>
    <x v="1"/>
    <n v="88408"/>
    <x v="4"/>
    <n v="101669.2"/>
    <x v="2"/>
    <m/>
    <n v="25"/>
    <x v="3"/>
  </r>
  <r>
    <n v="1675"/>
    <s v="Helen Jackson"/>
    <x v="1"/>
    <n v="33"/>
    <x v="1"/>
    <x v="0"/>
    <x v="2"/>
    <s v="Tax Specialist"/>
    <x v="615"/>
    <x v="0"/>
    <n v="5.58"/>
    <x v="1"/>
    <n v="82044"/>
    <x v="4"/>
    <n v="94350.6"/>
    <x v="3"/>
    <n v="1116"/>
    <n v="30"/>
    <x v="11"/>
  </r>
  <r>
    <n v="1676"/>
    <s v="Amit Thomas"/>
    <x v="0"/>
    <n v="45"/>
    <x v="3"/>
    <x v="4"/>
    <x v="0"/>
    <s v="Customer Success Manager"/>
    <x v="616"/>
    <x v="0"/>
    <n v="8.7200000000000006"/>
    <x v="1"/>
    <n v="52752"/>
    <x v="5"/>
    <n v="63302.400000000001"/>
    <x v="2"/>
    <n v="1611"/>
    <n v="48"/>
    <x v="4"/>
  </r>
  <r>
    <n v="1677"/>
    <s v="Ashley Anderson"/>
    <x v="1"/>
    <n v="26"/>
    <x v="1"/>
    <x v="8"/>
    <x v="2"/>
    <s v="IT Manager"/>
    <x v="617"/>
    <x v="0"/>
    <n v="8.2799999999999994"/>
    <x v="1"/>
    <n v="108075"/>
    <x v="6"/>
    <n v="135093.75"/>
    <x v="1"/>
    <n v="1033"/>
    <n v="67"/>
    <x v="11"/>
  </r>
  <r>
    <n v="1678"/>
    <s v="Brian Thomas"/>
    <x v="1"/>
    <n v="41"/>
    <x v="3"/>
    <x v="0"/>
    <x v="2"/>
    <s v="Controller"/>
    <x v="618"/>
    <x v="0"/>
    <n v="2.0099999999999998"/>
    <x v="0"/>
    <n v="62135"/>
    <x v="6"/>
    <n v="77668.75"/>
    <x v="3"/>
    <n v="1211"/>
    <n v="2"/>
    <x v="16"/>
  </r>
  <r>
    <n v="1679"/>
    <s v="Daniel Hernandez"/>
    <x v="1"/>
    <n v="60"/>
    <x v="0"/>
    <x v="2"/>
    <x v="0"/>
    <s v="Regional Sales Lead"/>
    <x v="211"/>
    <x v="0"/>
    <n v="9.59"/>
    <x v="1"/>
    <n v="79578"/>
    <x v="5"/>
    <n v="95493.6"/>
    <x v="3"/>
    <m/>
    <n v="38"/>
    <x v="9"/>
  </r>
  <r>
    <n v="1680"/>
    <s v="Maria Gupta"/>
    <x v="1"/>
    <n v="60"/>
    <x v="0"/>
    <x v="6"/>
    <x v="0"/>
    <s v="Product Manager"/>
    <x v="619"/>
    <x v="0"/>
    <n v="2.92"/>
    <x v="0"/>
    <n v="90386"/>
    <x v="1"/>
    <n v="90386"/>
    <x v="1"/>
    <n v="1054"/>
    <n v="47"/>
    <x v="1"/>
  </r>
  <r>
    <n v="1681"/>
    <s v="Brian Gonzalez"/>
    <x v="1"/>
    <n v="34"/>
    <x v="1"/>
    <x v="2"/>
    <x v="0"/>
    <s v="Business Development Manager"/>
    <x v="620"/>
    <x v="0"/>
    <n v="5.0999999999999996"/>
    <x v="1"/>
    <n v="61138"/>
    <x v="6"/>
    <n v="76422.5"/>
    <x v="0"/>
    <n v="1157"/>
    <n v="20"/>
    <x v="1"/>
  </r>
  <r>
    <n v="1682"/>
    <s v="Susan Kapoor"/>
    <x v="0"/>
    <n v="62"/>
    <x v="0"/>
    <x v="3"/>
    <x v="1"/>
    <s v="Marketing Executive"/>
    <x v="621"/>
    <x v="0"/>
    <n v="8.5299999999999994"/>
    <x v="1"/>
    <n v="76606"/>
    <x v="0"/>
    <n v="84266.6"/>
    <x v="2"/>
    <n v="1026"/>
    <n v="17"/>
    <x v="12"/>
  </r>
  <r>
    <n v="1683"/>
    <s v="Christopher Nair"/>
    <x v="0"/>
    <n v="33"/>
    <x v="1"/>
    <x v="6"/>
    <x v="0"/>
    <s v="Product Lead"/>
    <x v="153"/>
    <x v="0"/>
    <n v="4.8499999999999996"/>
    <x v="0"/>
    <n v="95172"/>
    <x v="6"/>
    <n v="118965"/>
    <x v="1"/>
    <n v="1393"/>
    <n v="96"/>
    <x v="18"/>
  </r>
  <r>
    <n v="1684"/>
    <s v="Richard Sharma"/>
    <x v="1"/>
    <n v="34"/>
    <x v="1"/>
    <x v="2"/>
    <x v="0"/>
    <s v="Sales Executive"/>
    <x v="622"/>
    <x v="0"/>
    <n v="0.81"/>
    <x v="2"/>
    <n v="62616"/>
    <x v="2"/>
    <n v="93924"/>
    <x v="1"/>
    <n v="1302"/>
    <n v="34"/>
    <x v="8"/>
  </r>
  <r>
    <n v="1685"/>
    <s v="Karen Jackson"/>
    <x v="0"/>
    <n v="31"/>
    <x v="1"/>
    <x v="8"/>
    <x v="2"/>
    <s v="IT Manager"/>
    <x v="623"/>
    <x v="0"/>
    <n v="1.28"/>
    <x v="2"/>
    <n v="72895"/>
    <x v="4"/>
    <n v="83829.25"/>
    <x v="1"/>
    <n v="1179"/>
    <n v="31"/>
    <x v="12"/>
  </r>
  <r>
    <n v="1686"/>
    <s v="Matthew Davis"/>
    <x v="1"/>
    <n v="54"/>
    <x v="2"/>
    <x v="1"/>
    <x v="1"/>
    <s v="Logistics Manager"/>
    <x v="624"/>
    <x v="0"/>
    <n v="7.31"/>
    <x v="1"/>
    <n v="67876"/>
    <x v="5"/>
    <n v="81451.199999999997"/>
    <x v="1"/>
    <n v="1164"/>
    <n v="54"/>
    <x v="10"/>
  </r>
  <r>
    <n v="1687"/>
    <s v="Anthony Johnson"/>
    <x v="1"/>
    <n v="61"/>
    <x v="0"/>
    <x v="1"/>
    <x v="2"/>
    <s v="Logistics Manager"/>
    <x v="625"/>
    <x v="0"/>
    <n v="9.58"/>
    <x v="1"/>
    <n v="75514"/>
    <x v="5"/>
    <n v="90616.8"/>
    <x v="3"/>
    <m/>
    <n v="10"/>
    <x v="1"/>
  </r>
  <r>
    <n v="1688"/>
    <s v="Christopher Patel"/>
    <x v="0"/>
    <n v="37"/>
    <x v="1"/>
    <x v="1"/>
    <x v="0"/>
    <s v="Logistics Manager"/>
    <x v="626"/>
    <x v="0"/>
    <n v="9.83"/>
    <x v="1"/>
    <n v="80527"/>
    <x v="4"/>
    <n v="92606.05"/>
    <x v="3"/>
    <n v="1164"/>
    <n v="57"/>
    <x v="0"/>
  </r>
  <r>
    <n v="1689"/>
    <s v="Mark Sharma"/>
    <x v="0"/>
    <n v="56"/>
    <x v="2"/>
    <x v="3"/>
    <x v="0"/>
    <s v="Marketing Manager"/>
    <x v="627"/>
    <x v="0"/>
    <n v="3.47"/>
    <x v="0"/>
    <n v="67476"/>
    <x v="5"/>
    <n v="80971.199999999997"/>
    <x v="1"/>
    <n v="1403"/>
    <n v="94"/>
    <x v="11"/>
  </r>
  <r>
    <n v="1690"/>
    <s v="Matthew Gonzalez"/>
    <x v="1"/>
    <n v="24"/>
    <x v="4"/>
    <x v="3"/>
    <x v="0"/>
    <s v="Product Marketing Lead"/>
    <x v="628"/>
    <x v="0"/>
    <n v="3.23"/>
    <x v="0"/>
    <n v="62328"/>
    <x v="4"/>
    <n v="71677.2"/>
    <x v="1"/>
    <n v="1689"/>
    <n v="93"/>
    <x v="14"/>
  </r>
  <r>
    <n v="1691"/>
    <s v="Amit Iyer"/>
    <x v="1"/>
    <n v="26"/>
    <x v="1"/>
    <x v="1"/>
    <x v="1"/>
    <s v="Operations Executive"/>
    <x v="629"/>
    <x v="0"/>
    <n v="8.1"/>
    <x v="1"/>
    <n v="62829"/>
    <x v="0"/>
    <n v="69111.899999999994"/>
    <x v="3"/>
    <n v="1386"/>
    <n v="37"/>
    <x v="8"/>
  </r>
  <r>
    <n v="1692"/>
    <s v="Anjali Jones"/>
    <x v="1"/>
    <n v="47"/>
    <x v="3"/>
    <x v="5"/>
    <x v="0"/>
    <s v="Operations Consultant"/>
    <x v="630"/>
    <x v="0"/>
    <n v="2.48"/>
    <x v="0"/>
    <n v="101184"/>
    <x v="5"/>
    <n v="121420.8"/>
    <x v="2"/>
    <n v="1079"/>
    <n v="45"/>
    <x v="15"/>
  </r>
  <r>
    <n v="1693"/>
    <s v="Pamela Desai"/>
    <x v="0"/>
    <n v="32"/>
    <x v="1"/>
    <x v="9"/>
    <x v="0"/>
    <s v="HR Executive"/>
    <x v="631"/>
    <x v="0"/>
    <n v="1.56"/>
    <x v="2"/>
    <n v="72093"/>
    <x v="0"/>
    <n v="79302.3"/>
    <x v="1"/>
    <n v="1095"/>
    <n v="19"/>
    <x v="16"/>
  </r>
  <r>
    <n v="1694"/>
    <s v="Michael Jones"/>
    <x v="1"/>
    <n v="28"/>
    <x v="1"/>
    <x v="6"/>
    <x v="0"/>
    <s v="Product Manager"/>
    <x v="632"/>
    <x v="0"/>
    <n v="3.9"/>
    <x v="0"/>
    <n v="104240"/>
    <x v="5"/>
    <n v="125088"/>
    <x v="1"/>
    <n v="1363"/>
    <n v="25"/>
    <x v="1"/>
  </r>
  <r>
    <n v="1695"/>
    <s v="Steven Desai"/>
    <x v="1"/>
    <n v="31"/>
    <x v="1"/>
    <x v="6"/>
    <x v="0"/>
    <s v="Product Analyst"/>
    <x v="334"/>
    <x v="0"/>
    <n v="6.86"/>
    <x v="1"/>
    <n v="97216"/>
    <x v="1"/>
    <n v="97216"/>
    <x v="1"/>
    <m/>
    <n v="10"/>
    <x v="10"/>
  </r>
  <r>
    <n v="1696"/>
    <s v="Helen Hernandez"/>
    <x v="1"/>
    <n v="63"/>
    <x v="0"/>
    <x v="9"/>
    <x v="2"/>
    <s v="Learning &amp; Development Specialist"/>
    <x v="633"/>
    <x v="0"/>
    <n v="6.34"/>
    <x v="1"/>
    <n v="83279"/>
    <x v="4"/>
    <n v="95770.85"/>
    <x v="1"/>
    <m/>
    <n v="65"/>
    <x v="9"/>
  </r>
  <r>
    <n v="1697"/>
    <s v="Robert Nair"/>
    <x v="0"/>
    <n v="55"/>
    <x v="2"/>
    <x v="4"/>
    <x v="0"/>
    <s v="Support Manager"/>
    <x v="634"/>
    <x v="0"/>
    <n v="8.34"/>
    <x v="1"/>
    <n v="69228"/>
    <x v="4"/>
    <n v="79612.2"/>
    <x v="1"/>
    <n v="1395"/>
    <n v="80"/>
    <x v="6"/>
  </r>
  <r>
    <n v="1698"/>
    <s v="Donald Brown"/>
    <x v="1"/>
    <n v="24"/>
    <x v="4"/>
    <x v="5"/>
    <x v="0"/>
    <s v="Strategy Lead"/>
    <x v="635"/>
    <x v="0"/>
    <n v="6.84"/>
    <x v="1"/>
    <n v="116392"/>
    <x v="0"/>
    <n v="128031.2"/>
    <x v="2"/>
    <n v="1364"/>
    <n v="87"/>
    <x v="3"/>
  </r>
  <r>
    <n v="1699"/>
    <s v="Catherine Kapoor"/>
    <x v="1"/>
    <n v="29"/>
    <x v="1"/>
    <x v="1"/>
    <x v="0"/>
    <s v="Logistics Manager"/>
    <x v="92"/>
    <x v="86"/>
    <n v="2.75"/>
    <x v="0"/>
    <n v="68494"/>
    <x v="4"/>
    <n v="78768.100000000006"/>
    <x v="1"/>
    <m/>
    <n v="93"/>
    <x v="14"/>
  </r>
  <r>
    <n v="1700"/>
    <s v="Susan Smith"/>
    <x v="0"/>
    <n v="52"/>
    <x v="2"/>
    <x v="9"/>
    <x v="2"/>
    <s v="HR Executive"/>
    <x v="636"/>
    <x v="0"/>
    <n v="7.73"/>
    <x v="1"/>
    <n v="81784"/>
    <x v="5"/>
    <n v="98140.800000000003"/>
    <x v="1"/>
    <m/>
    <n v="36"/>
    <x v="9"/>
  </r>
  <r>
    <n v="1701"/>
    <s v="Arun Jones"/>
    <x v="1"/>
    <n v="32"/>
    <x v="1"/>
    <x v="0"/>
    <x v="2"/>
    <s v="Controller"/>
    <x v="432"/>
    <x v="0"/>
    <n v="8.01"/>
    <x v="1"/>
    <n v="93869"/>
    <x v="3"/>
    <n v="122029.7"/>
    <x v="1"/>
    <m/>
    <n v="5"/>
    <x v="15"/>
  </r>
  <r>
    <n v="1702"/>
    <s v="Anthony Nair"/>
    <x v="1"/>
    <n v="28"/>
    <x v="1"/>
    <x v="6"/>
    <x v="0"/>
    <s v="Product Designer"/>
    <x v="637"/>
    <x v="0"/>
    <n v="1.97"/>
    <x v="2"/>
    <n v="89700"/>
    <x v="6"/>
    <n v="112125"/>
    <x v="1"/>
    <n v="1209"/>
    <n v="53"/>
    <x v="4"/>
  </r>
  <r>
    <n v="1703"/>
    <s v="Anjali Jones"/>
    <x v="0"/>
    <n v="23"/>
    <x v="4"/>
    <x v="0"/>
    <x v="1"/>
    <s v="Tax Specialist"/>
    <x v="638"/>
    <x v="0"/>
    <n v="8.69"/>
    <x v="1"/>
    <n v="82823"/>
    <x v="5"/>
    <n v="99387.6"/>
    <x v="3"/>
    <n v="1262"/>
    <n v="86"/>
    <x v="18"/>
  </r>
  <r>
    <n v="1704"/>
    <s v="David Thomas"/>
    <x v="1"/>
    <n v="27"/>
    <x v="1"/>
    <x v="9"/>
    <x v="0"/>
    <s v="HR Manager"/>
    <x v="639"/>
    <x v="0"/>
    <n v="9.17"/>
    <x v="1"/>
    <n v="78870"/>
    <x v="4"/>
    <n v="90700.5"/>
    <x v="3"/>
    <n v="1463"/>
    <n v="46"/>
    <x v="10"/>
  </r>
  <r>
    <n v="1705"/>
    <s v="Thomas Hernandez"/>
    <x v="0"/>
    <n v="62"/>
    <x v="0"/>
    <x v="9"/>
    <x v="0"/>
    <s v="Compensation Manager"/>
    <x v="640"/>
    <x v="0"/>
    <n v="5.91"/>
    <x v="1"/>
    <n v="84518"/>
    <x v="4"/>
    <n v="97195.7"/>
    <x v="1"/>
    <m/>
    <n v="98"/>
    <x v="4"/>
  </r>
  <r>
    <n v="1706"/>
    <s v="Priya Sharma"/>
    <x v="0"/>
    <n v="53"/>
    <x v="2"/>
    <x v="2"/>
    <x v="0"/>
    <s v="Regional Sales Lead"/>
    <x v="641"/>
    <x v="0"/>
    <n v="2.13"/>
    <x v="0"/>
    <n v="67590"/>
    <x v="1"/>
    <n v="67590"/>
    <x v="1"/>
    <n v="1129"/>
    <n v="46"/>
    <x v="6"/>
  </r>
  <r>
    <n v="1707"/>
    <s v="Deborah Kumar"/>
    <x v="1"/>
    <n v="41"/>
    <x v="3"/>
    <x v="2"/>
    <x v="0"/>
    <s v="Sales Executive"/>
    <x v="642"/>
    <x v="87"/>
    <n v="6.28"/>
    <x v="1"/>
    <n v="68152"/>
    <x v="4"/>
    <n v="78374.8"/>
    <x v="1"/>
    <n v="1494"/>
    <n v="25"/>
    <x v="16"/>
  </r>
  <r>
    <n v="1708"/>
    <s v="Jessica Nair"/>
    <x v="1"/>
    <n v="55"/>
    <x v="2"/>
    <x v="8"/>
    <x v="0"/>
    <s v="Senior Developer"/>
    <x v="643"/>
    <x v="0"/>
    <n v="6.15"/>
    <x v="1"/>
    <n v="86973"/>
    <x v="6"/>
    <n v="108716.25"/>
    <x v="1"/>
    <n v="1505"/>
    <n v="24"/>
    <x v="1"/>
  </r>
  <r>
    <n v="1709"/>
    <s v="Patricia Nair"/>
    <x v="1"/>
    <n v="37"/>
    <x v="1"/>
    <x v="8"/>
    <x v="1"/>
    <s v="Software Developer"/>
    <x v="644"/>
    <x v="0"/>
    <n v="5.9"/>
    <x v="1"/>
    <n v="94637"/>
    <x v="4"/>
    <n v="108832.55"/>
    <x v="3"/>
    <n v="1451"/>
    <n v="35"/>
    <x v="8"/>
  </r>
  <r>
    <n v="1710"/>
    <s v="Divya Nair"/>
    <x v="1"/>
    <n v="46"/>
    <x v="3"/>
    <x v="3"/>
    <x v="1"/>
    <s v="Digital Marketing Specialist"/>
    <x v="645"/>
    <x v="88"/>
    <n v="1.34"/>
    <x v="2"/>
    <n v="57174"/>
    <x v="4"/>
    <n v="65750.100000000006"/>
    <x v="1"/>
    <n v="1285"/>
    <n v="20"/>
    <x v="4"/>
  </r>
  <r>
    <n v="1711"/>
    <s v="Brian Gonzalez"/>
    <x v="0"/>
    <n v="33"/>
    <x v="1"/>
    <x v="3"/>
    <x v="0"/>
    <s v="Marketing Manager"/>
    <x v="646"/>
    <x v="0"/>
    <n v="6.31"/>
    <x v="1"/>
    <n v="77926"/>
    <x v="0"/>
    <n v="85718.6"/>
    <x v="1"/>
    <n v="1344"/>
    <n v="57"/>
    <x v="10"/>
  </r>
  <r>
    <n v="1712"/>
    <s v="Christopher Kumar"/>
    <x v="1"/>
    <n v="28"/>
    <x v="1"/>
    <x v="1"/>
    <x v="2"/>
    <s v="Operations Manager"/>
    <x v="647"/>
    <x v="0"/>
    <n v="8.82"/>
    <x v="1"/>
    <n v="73287"/>
    <x v="0"/>
    <n v="80615.7"/>
    <x v="1"/>
    <m/>
    <n v="42"/>
    <x v="12"/>
  </r>
  <r>
    <n v="1713"/>
    <s v="Neha Menon"/>
    <x v="0"/>
    <n v="60"/>
    <x v="0"/>
    <x v="2"/>
    <x v="1"/>
    <s v="Regional Sales Lead"/>
    <x v="648"/>
    <x v="89"/>
    <n v="1.74"/>
    <x v="2"/>
    <n v="58639"/>
    <x v="1"/>
    <n v="58639"/>
    <x v="1"/>
    <n v="1302"/>
    <n v="22"/>
    <x v="13"/>
  </r>
  <r>
    <n v="1714"/>
    <s v="Pamela Nair"/>
    <x v="1"/>
    <n v="38"/>
    <x v="1"/>
    <x v="1"/>
    <x v="0"/>
    <s v="Operations Executive"/>
    <x v="649"/>
    <x v="0"/>
    <n v="7.52"/>
    <x v="1"/>
    <n v="77053"/>
    <x v="5"/>
    <n v="92463.6"/>
    <x v="3"/>
    <n v="1175"/>
    <n v="64"/>
    <x v="2"/>
  </r>
  <r>
    <n v="1715"/>
    <s v="Brian Johnson"/>
    <x v="1"/>
    <n v="32"/>
    <x v="1"/>
    <x v="9"/>
    <x v="1"/>
    <s v="HR Manager"/>
    <x v="650"/>
    <x v="0"/>
    <n v="1.8"/>
    <x v="2"/>
    <n v="64991"/>
    <x v="4"/>
    <n v="74739.649999999994"/>
    <x v="1"/>
    <n v="1369"/>
    <n v="58"/>
    <x v="12"/>
  </r>
  <r>
    <n v="1716"/>
    <s v="Priya Williams"/>
    <x v="1"/>
    <n v="27"/>
    <x v="1"/>
    <x v="1"/>
    <x v="1"/>
    <s v="Supply Chain Coordinator"/>
    <x v="651"/>
    <x v="0"/>
    <n v="1.22"/>
    <x v="2"/>
    <n v="62256"/>
    <x v="5"/>
    <n v="74707.199999999997"/>
    <x v="1"/>
    <n v="1438"/>
    <n v="60"/>
    <x v="10"/>
  </r>
  <r>
    <n v="1717"/>
    <s v="Karen Kumar"/>
    <x v="0"/>
    <n v="44"/>
    <x v="3"/>
    <x v="9"/>
    <x v="2"/>
    <s v="HR Manager"/>
    <x v="652"/>
    <x v="0"/>
    <n v="8.31"/>
    <x v="1"/>
    <n v="80730"/>
    <x v="4"/>
    <n v="92839.5"/>
    <x v="1"/>
    <n v="1151"/>
    <n v="73"/>
    <x v="16"/>
  </r>
  <r>
    <n v="1718"/>
    <s v="Divya Kapoor"/>
    <x v="1"/>
    <n v="48"/>
    <x v="3"/>
    <x v="6"/>
    <x v="0"/>
    <s v="Product Designer"/>
    <x v="653"/>
    <x v="0"/>
    <n v="8.75"/>
    <x v="1"/>
    <n v="110614"/>
    <x v="5"/>
    <n v="132736.79999999999"/>
    <x v="1"/>
    <n v="1619"/>
    <n v="88"/>
    <x v="16"/>
  </r>
  <r>
    <n v="1719"/>
    <s v="Charles Davis"/>
    <x v="1"/>
    <n v="27"/>
    <x v="1"/>
    <x v="2"/>
    <x v="0"/>
    <s v="Business Development Manager"/>
    <x v="654"/>
    <x v="0"/>
    <n v="3.35"/>
    <x v="0"/>
    <n v="62139"/>
    <x v="5"/>
    <n v="74566.8"/>
    <x v="1"/>
    <n v="1054"/>
    <n v="85"/>
    <x v="1"/>
  </r>
  <r>
    <n v="1720"/>
    <s v="Shreya Williams"/>
    <x v="1"/>
    <n v="59"/>
    <x v="2"/>
    <x v="8"/>
    <x v="1"/>
    <s v="Software Developer"/>
    <x v="655"/>
    <x v="0"/>
    <n v="2.7"/>
    <x v="0"/>
    <n v="81753"/>
    <x v="5"/>
    <n v="98103.6"/>
    <x v="2"/>
    <n v="1235"/>
    <n v="71"/>
    <x v="9"/>
  </r>
  <r>
    <n v="1721"/>
    <s v="Sandra Brown"/>
    <x v="1"/>
    <n v="23"/>
    <x v="4"/>
    <x v="1"/>
    <x v="1"/>
    <s v="Operations Executive"/>
    <x v="656"/>
    <x v="0"/>
    <n v="8.6999999999999993"/>
    <x v="1"/>
    <n v="76040"/>
    <x v="4"/>
    <n v="87446"/>
    <x v="1"/>
    <n v="1633"/>
    <n v="63"/>
    <x v="6"/>
  </r>
  <r>
    <n v="1722"/>
    <s v="Vikram Sharma"/>
    <x v="0"/>
    <n v="43"/>
    <x v="3"/>
    <x v="2"/>
    <x v="0"/>
    <s v="Account Executive"/>
    <x v="657"/>
    <x v="0"/>
    <n v="6.52"/>
    <x v="1"/>
    <n v="81246"/>
    <x v="4"/>
    <n v="93432.9"/>
    <x v="3"/>
    <n v="1671"/>
    <n v="32"/>
    <x v="11"/>
  </r>
  <r>
    <n v="1723"/>
    <s v="Robert Anderson"/>
    <x v="1"/>
    <n v="41"/>
    <x v="3"/>
    <x v="6"/>
    <x v="0"/>
    <s v="Product Lead"/>
    <x v="658"/>
    <x v="90"/>
    <n v="3.93"/>
    <x v="0"/>
    <n v="100098"/>
    <x v="6"/>
    <n v="125122.5"/>
    <x v="1"/>
    <m/>
    <n v="75"/>
    <x v="16"/>
  </r>
  <r>
    <n v="1724"/>
    <s v="William Sharma"/>
    <x v="0"/>
    <n v="46"/>
    <x v="3"/>
    <x v="0"/>
    <x v="2"/>
    <s v="Financial Analyst"/>
    <x v="659"/>
    <x v="0"/>
    <n v="2.41"/>
    <x v="0"/>
    <n v="70376"/>
    <x v="1"/>
    <n v="70376"/>
    <x v="3"/>
    <n v="1663"/>
    <n v="47"/>
    <x v="1"/>
  </r>
  <r>
    <n v="1725"/>
    <s v="Margaret Menon"/>
    <x v="0"/>
    <n v="36"/>
    <x v="1"/>
    <x v="8"/>
    <x v="0"/>
    <s v="IT Manager"/>
    <x v="660"/>
    <x v="0"/>
    <n v="0.44"/>
    <x v="2"/>
    <n v="80696"/>
    <x v="2"/>
    <n v="121044"/>
    <x v="0"/>
    <n v="1524"/>
    <n v="38"/>
    <x v="2"/>
  </r>
  <r>
    <n v="1726"/>
    <s v="Sarah Johnson"/>
    <x v="0"/>
    <n v="50"/>
    <x v="2"/>
    <x v="5"/>
    <x v="1"/>
    <s v="Strategy Manager"/>
    <x v="661"/>
    <x v="0"/>
    <n v="9.32"/>
    <x v="1"/>
    <n v="132038"/>
    <x v="4"/>
    <n v="151843.70000000001"/>
    <x v="2"/>
    <n v="1228"/>
    <n v="11"/>
    <x v="15"/>
  </r>
  <r>
    <n v="1727"/>
    <s v="Christopher Iyer"/>
    <x v="0"/>
    <n v="29"/>
    <x v="1"/>
    <x v="7"/>
    <x v="0"/>
    <s v="Legal Manager"/>
    <x v="662"/>
    <x v="0"/>
    <n v="4.07"/>
    <x v="0"/>
    <n v="112954"/>
    <x v="5"/>
    <n v="135544.79999999999"/>
    <x v="3"/>
    <n v="1439"/>
    <n v="75"/>
    <x v="12"/>
  </r>
  <r>
    <n v="1728"/>
    <s v="Emily Martinez"/>
    <x v="0"/>
    <n v="58"/>
    <x v="2"/>
    <x v="2"/>
    <x v="2"/>
    <s v="Regional Sales Lead"/>
    <x v="87"/>
    <x v="0"/>
    <n v="4.93"/>
    <x v="0"/>
    <n v="58453"/>
    <x v="1"/>
    <n v="58453"/>
    <x v="1"/>
    <n v="1357"/>
    <n v="10"/>
    <x v="1"/>
  </r>
  <r>
    <n v="1729"/>
    <s v="Daniel Lopez"/>
    <x v="0"/>
    <n v="54"/>
    <x v="2"/>
    <x v="4"/>
    <x v="0"/>
    <s v="Support Manager"/>
    <x v="663"/>
    <x v="0"/>
    <n v="4.4400000000000004"/>
    <x v="0"/>
    <n v="46952"/>
    <x v="5"/>
    <n v="56342.400000000001"/>
    <x v="0"/>
    <n v="1352"/>
    <n v="47"/>
    <x v="14"/>
  </r>
  <r>
    <n v="1730"/>
    <s v="Sandra Jones"/>
    <x v="1"/>
    <n v="43"/>
    <x v="3"/>
    <x v="2"/>
    <x v="0"/>
    <s v="Account Executive"/>
    <x v="664"/>
    <x v="91"/>
    <n v="4.01"/>
    <x v="0"/>
    <n v="69002"/>
    <x v="5"/>
    <n v="82802.399999999994"/>
    <x v="1"/>
    <n v="1580"/>
    <n v="7"/>
    <x v="3"/>
  </r>
  <r>
    <n v="1731"/>
    <s v="Karen Taylor"/>
    <x v="0"/>
    <n v="26"/>
    <x v="1"/>
    <x v="9"/>
    <x v="0"/>
    <s v="HR Manager"/>
    <x v="665"/>
    <x v="0"/>
    <n v="4.71"/>
    <x v="0"/>
    <n v="79400"/>
    <x v="4"/>
    <n v="91310"/>
    <x v="1"/>
    <n v="1190"/>
    <n v="50"/>
    <x v="7"/>
  </r>
  <r>
    <n v="1732"/>
    <s v="Anthony Jackson"/>
    <x v="0"/>
    <n v="60"/>
    <x v="0"/>
    <x v="5"/>
    <x v="0"/>
    <s v="Strategy Lead"/>
    <x v="666"/>
    <x v="0"/>
    <n v="2.72"/>
    <x v="0"/>
    <n v="97684"/>
    <x v="4"/>
    <n v="112336.6"/>
    <x v="3"/>
    <m/>
    <n v="7"/>
    <x v="17"/>
  </r>
  <r>
    <n v="1733"/>
    <s v="Divya Iyer"/>
    <x v="0"/>
    <n v="39"/>
    <x v="1"/>
    <x v="4"/>
    <x v="0"/>
    <s v="Customer Success Manager"/>
    <x v="667"/>
    <x v="92"/>
    <n v="2.12"/>
    <x v="0"/>
    <n v="44359"/>
    <x v="4"/>
    <n v="51012.85"/>
    <x v="1"/>
    <n v="1655"/>
    <n v="79"/>
    <x v="3"/>
  </r>
  <r>
    <n v="1734"/>
    <s v="Jennifer Garcia"/>
    <x v="1"/>
    <n v="59"/>
    <x v="2"/>
    <x v="1"/>
    <x v="0"/>
    <s v="Operations Executive"/>
    <x v="668"/>
    <x v="0"/>
    <n v="6.95"/>
    <x v="1"/>
    <n v="71568"/>
    <x v="2"/>
    <n v="107352"/>
    <x v="1"/>
    <n v="1699"/>
    <n v="99"/>
    <x v="15"/>
  </r>
  <r>
    <n v="1735"/>
    <s v="Jennifer Williams"/>
    <x v="1"/>
    <n v="58"/>
    <x v="2"/>
    <x v="6"/>
    <x v="0"/>
    <s v="Product Lead"/>
    <x v="669"/>
    <x v="93"/>
    <n v="3.71"/>
    <x v="0"/>
    <n v="91822"/>
    <x v="2"/>
    <n v="137733"/>
    <x v="2"/>
    <n v="1188"/>
    <n v="81"/>
    <x v="14"/>
  </r>
  <r>
    <n v="1736"/>
    <s v="Priya Nair"/>
    <x v="0"/>
    <n v="51"/>
    <x v="2"/>
    <x v="4"/>
    <x v="0"/>
    <s v="Support Manager"/>
    <x v="670"/>
    <x v="94"/>
    <n v="2.27"/>
    <x v="0"/>
    <n v="42046"/>
    <x v="0"/>
    <n v="46250.6"/>
    <x v="1"/>
    <n v="1096"/>
    <n v="84"/>
    <x v="1"/>
  </r>
  <r>
    <n v="1737"/>
    <s v="Matthew Martin"/>
    <x v="1"/>
    <n v="52"/>
    <x v="2"/>
    <x v="1"/>
    <x v="2"/>
    <s v="Logistics Manager"/>
    <x v="671"/>
    <x v="0"/>
    <n v="8.4499999999999993"/>
    <x v="1"/>
    <n v="79129"/>
    <x v="5"/>
    <n v="94954.8"/>
    <x v="3"/>
    <n v="1693"/>
    <n v="67"/>
    <x v="1"/>
  </r>
  <r>
    <n v="1738"/>
    <s v="Divya Davis"/>
    <x v="0"/>
    <n v="31"/>
    <x v="1"/>
    <x v="1"/>
    <x v="0"/>
    <s v="Operations Manager"/>
    <x v="672"/>
    <x v="95"/>
    <n v="3.04"/>
    <x v="0"/>
    <n v="60774"/>
    <x v="5"/>
    <n v="72928.800000000003"/>
    <x v="2"/>
    <n v="1219"/>
    <n v="70"/>
    <x v="4"/>
  </r>
  <r>
    <n v="1739"/>
    <s v="Pamela Kapoor"/>
    <x v="0"/>
    <n v="36"/>
    <x v="1"/>
    <x v="1"/>
    <x v="0"/>
    <s v="Logistics Manager"/>
    <x v="673"/>
    <x v="0"/>
    <n v="2.11"/>
    <x v="0"/>
    <n v="49662"/>
    <x v="4"/>
    <n v="57111.3"/>
    <x v="2"/>
    <n v="1477"/>
    <n v="97"/>
    <x v="12"/>
  </r>
  <r>
    <n v="1740"/>
    <s v="Helen Jones"/>
    <x v="1"/>
    <n v="63"/>
    <x v="0"/>
    <x v="9"/>
    <x v="0"/>
    <s v="Recruiter"/>
    <x v="386"/>
    <x v="0"/>
    <n v="1.56"/>
    <x v="2"/>
    <n v="62616"/>
    <x v="5"/>
    <n v="75139.199999999997"/>
    <x v="3"/>
    <n v="1063"/>
    <n v="97"/>
    <x v="6"/>
  </r>
  <r>
    <n v="1741"/>
    <s v="Joseph Anderson"/>
    <x v="0"/>
    <n v="65"/>
    <x v="0"/>
    <x v="4"/>
    <x v="0"/>
    <s v="Customer Success Manager"/>
    <x v="674"/>
    <x v="0"/>
    <n v="7.06"/>
    <x v="1"/>
    <n v="49254"/>
    <x v="5"/>
    <n v="59104.800000000003"/>
    <x v="3"/>
    <n v="1426"/>
    <n v="35"/>
    <x v="14"/>
  </r>
  <r>
    <n v="1742"/>
    <s v="Vikram Rodriguez"/>
    <x v="1"/>
    <n v="39"/>
    <x v="1"/>
    <x v="3"/>
    <x v="2"/>
    <s v="Brand Manager"/>
    <x v="675"/>
    <x v="0"/>
    <n v="8.41"/>
    <x v="1"/>
    <n v="91592"/>
    <x v="0"/>
    <n v="100751.2"/>
    <x v="1"/>
    <n v="1028"/>
    <n v="29"/>
    <x v="15"/>
  </r>
  <r>
    <n v="1743"/>
    <s v="Susan Rodriguez"/>
    <x v="1"/>
    <n v="44"/>
    <x v="3"/>
    <x v="6"/>
    <x v="2"/>
    <s v="Product Analyst"/>
    <x v="68"/>
    <x v="0"/>
    <n v="8.16"/>
    <x v="1"/>
    <n v="107621"/>
    <x v="1"/>
    <n v="107621"/>
    <x v="3"/>
    <n v="1525"/>
    <n v="89"/>
    <x v="15"/>
  </r>
  <r>
    <n v="1744"/>
    <s v="Amit Smith"/>
    <x v="0"/>
    <n v="54"/>
    <x v="2"/>
    <x v="0"/>
    <x v="0"/>
    <s v="Accountant"/>
    <x v="7"/>
    <x v="0"/>
    <n v="8.83"/>
    <x v="1"/>
    <n v="97014"/>
    <x v="6"/>
    <n v="121267.5"/>
    <x v="3"/>
    <n v="1540"/>
    <n v="11"/>
    <x v="6"/>
  </r>
  <r>
    <n v="1745"/>
    <s v="Susan Menon"/>
    <x v="0"/>
    <n v="37"/>
    <x v="1"/>
    <x v="2"/>
    <x v="0"/>
    <s v="Regional Sales Lead"/>
    <x v="676"/>
    <x v="0"/>
    <n v="4.25"/>
    <x v="0"/>
    <n v="56232"/>
    <x v="5"/>
    <n v="67478.399999999994"/>
    <x v="3"/>
    <n v="1379"/>
    <n v="74"/>
    <x v="10"/>
  </r>
  <r>
    <n v="1746"/>
    <s v="Charles Singh"/>
    <x v="1"/>
    <n v="59"/>
    <x v="2"/>
    <x v="9"/>
    <x v="0"/>
    <s v="Learning &amp; Development Specialist"/>
    <x v="677"/>
    <x v="0"/>
    <n v="3.76"/>
    <x v="0"/>
    <n v="63046"/>
    <x v="5"/>
    <n v="75655.199999999997"/>
    <x v="0"/>
    <m/>
    <n v="28"/>
    <x v="9"/>
  </r>
  <r>
    <n v="1747"/>
    <s v="Brian Garcia"/>
    <x v="0"/>
    <n v="56"/>
    <x v="2"/>
    <x v="8"/>
    <x v="0"/>
    <s v="QA Engineer"/>
    <x v="678"/>
    <x v="0"/>
    <n v="7.23"/>
    <x v="1"/>
    <n v="94092"/>
    <x v="4"/>
    <n v="108205.8"/>
    <x v="2"/>
    <m/>
    <n v="2"/>
    <x v="17"/>
  </r>
  <r>
    <n v="1748"/>
    <s v="David Anderson"/>
    <x v="0"/>
    <n v="55"/>
    <x v="2"/>
    <x v="0"/>
    <x v="1"/>
    <s v="Financial Analyst"/>
    <x v="679"/>
    <x v="0"/>
    <n v="1.94"/>
    <x v="2"/>
    <n v="77804"/>
    <x v="5"/>
    <n v="93364.800000000003"/>
    <x v="3"/>
    <n v="1230"/>
    <n v="61"/>
    <x v="14"/>
  </r>
  <r>
    <n v="1749"/>
    <s v="Daniel Jackson"/>
    <x v="0"/>
    <n v="49"/>
    <x v="3"/>
    <x v="6"/>
    <x v="2"/>
    <s v="Scrum Master"/>
    <x v="680"/>
    <x v="0"/>
    <n v="0.7"/>
    <x v="2"/>
    <n v="83355"/>
    <x v="5"/>
    <n v="100026"/>
    <x v="2"/>
    <n v="1329"/>
    <n v="10"/>
    <x v="9"/>
  </r>
  <r>
    <n v="1750"/>
    <s v="Margaret Kumar"/>
    <x v="1"/>
    <n v="23"/>
    <x v="4"/>
    <x v="9"/>
    <x v="0"/>
    <s v="Learning &amp; Development Specialist"/>
    <x v="681"/>
    <x v="0"/>
    <n v="7.03"/>
    <x v="1"/>
    <n v="82368"/>
    <x v="1"/>
    <n v="82368"/>
    <x v="1"/>
    <n v="1576"/>
    <n v="72"/>
    <x v="15"/>
  </r>
  <r>
    <n v="1751"/>
    <s v="Sandra Sharma"/>
    <x v="1"/>
    <n v="51"/>
    <x v="2"/>
    <x v="0"/>
    <x v="1"/>
    <s v="Controller"/>
    <x v="682"/>
    <x v="0"/>
    <n v="2.83"/>
    <x v="0"/>
    <n v="81742"/>
    <x v="6"/>
    <n v="102177.5"/>
    <x v="1"/>
    <n v="1628"/>
    <n v="89"/>
    <x v="8"/>
  </r>
  <r>
    <n v="1752"/>
    <s v="Thomas Anderson"/>
    <x v="0"/>
    <n v="34"/>
    <x v="1"/>
    <x v="2"/>
    <x v="0"/>
    <s v="Regional Sales Lead"/>
    <x v="683"/>
    <x v="0"/>
    <n v="0.93"/>
    <x v="2"/>
    <n v="66078"/>
    <x v="0"/>
    <n v="72685.8"/>
    <x v="2"/>
    <n v="1579"/>
    <n v="58"/>
    <x v="10"/>
  </r>
  <r>
    <n v="1753"/>
    <s v="Margaret Miller"/>
    <x v="1"/>
    <n v="62"/>
    <x v="0"/>
    <x v="1"/>
    <x v="2"/>
    <s v="Operations Manager"/>
    <x v="684"/>
    <x v="0"/>
    <n v="2.2999999999999998"/>
    <x v="0"/>
    <n v="63189"/>
    <x v="2"/>
    <n v="94783.5"/>
    <x v="1"/>
    <n v="1729"/>
    <n v="71"/>
    <x v="16"/>
  </r>
  <r>
    <n v="1754"/>
    <s v="Matthew Nair"/>
    <x v="1"/>
    <n v="37"/>
    <x v="1"/>
    <x v="5"/>
    <x v="1"/>
    <s v="Consultant"/>
    <x v="685"/>
    <x v="0"/>
    <n v="6.27"/>
    <x v="1"/>
    <n v="108883"/>
    <x v="1"/>
    <n v="108883"/>
    <x v="2"/>
    <n v="1137"/>
    <n v="84"/>
    <x v="9"/>
  </r>
  <r>
    <n v="1755"/>
    <s v="Mark Brown"/>
    <x v="1"/>
    <n v="26"/>
    <x v="1"/>
    <x v="1"/>
    <x v="1"/>
    <s v="Process Analyst"/>
    <x v="686"/>
    <x v="0"/>
    <n v="2.02"/>
    <x v="0"/>
    <n v="48432"/>
    <x v="5"/>
    <n v="58118.400000000001"/>
    <x v="1"/>
    <n v="1300"/>
    <n v="71"/>
    <x v="15"/>
  </r>
  <r>
    <n v="1756"/>
    <s v="Karen Gonzalez"/>
    <x v="1"/>
    <n v="49"/>
    <x v="3"/>
    <x v="6"/>
    <x v="0"/>
    <s v="Product Designer"/>
    <x v="687"/>
    <x v="0"/>
    <n v="3.82"/>
    <x v="0"/>
    <n v="96071"/>
    <x v="5"/>
    <n v="115285.2"/>
    <x v="1"/>
    <m/>
    <n v="41"/>
    <x v="6"/>
  </r>
  <r>
    <n v="1757"/>
    <s v="Paul Lopez"/>
    <x v="1"/>
    <n v="60"/>
    <x v="0"/>
    <x v="2"/>
    <x v="0"/>
    <s v="Sales Executive"/>
    <x v="688"/>
    <x v="0"/>
    <n v="1"/>
    <x v="2"/>
    <n v="53042"/>
    <x v="5"/>
    <n v="63650.400000000001"/>
    <x v="1"/>
    <n v="1664"/>
    <n v="5"/>
    <x v="4"/>
  </r>
  <r>
    <n v="1758"/>
    <s v="Paul Martinez"/>
    <x v="0"/>
    <n v="41"/>
    <x v="3"/>
    <x v="0"/>
    <x v="0"/>
    <s v="Controller"/>
    <x v="689"/>
    <x v="0"/>
    <n v="8.65"/>
    <x v="1"/>
    <n v="99452"/>
    <x v="6"/>
    <n v="124315"/>
    <x v="1"/>
    <m/>
    <n v="54"/>
    <x v="5"/>
  </r>
  <r>
    <n v="1759"/>
    <s v="Arjun Martinez"/>
    <x v="0"/>
    <n v="45"/>
    <x v="3"/>
    <x v="7"/>
    <x v="1"/>
    <s v="Legal Executive"/>
    <x v="690"/>
    <x v="0"/>
    <n v="3.25"/>
    <x v="0"/>
    <n v="94508"/>
    <x v="0"/>
    <n v="103958.8"/>
    <x v="1"/>
    <n v="1311"/>
    <n v="81"/>
    <x v="8"/>
  </r>
  <r>
    <n v="1760"/>
    <s v="Sarah Reddy"/>
    <x v="0"/>
    <n v="48"/>
    <x v="3"/>
    <x v="5"/>
    <x v="1"/>
    <s v="Consultant"/>
    <x v="270"/>
    <x v="0"/>
    <n v="7.85"/>
    <x v="1"/>
    <n v="117133"/>
    <x v="5"/>
    <n v="140559.6"/>
    <x v="2"/>
    <n v="1543"/>
    <n v="5"/>
    <x v="8"/>
  </r>
  <r>
    <n v="1761"/>
    <s v="Amit Gonzalez"/>
    <x v="1"/>
    <n v="51"/>
    <x v="2"/>
    <x v="1"/>
    <x v="0"/>
    <s v="Operations Manager"/>
    <x v="691"/>
    <x v="0"/>
    <n v="1.62"/>
    <x v="2"/>
    <n v="58497"/>
    <x v="5"/>
    <n v="70196.399999999994"/>
    <x v="1"/>
    <n v="1489"/>
    <n v="20"/>
    <x v="4"/>
  </r>
  <r>
    <n v="1762"/>
    <s v="Nancy Smith"/>
    <x v="1"/>
    <n v="48"/>
    <x v="3"/>
    <x v="3"/>
    <x v="1"/>
    <s v="Marketing Manager"/>
    <x v="692"/>
    <x v="0"/>
    <n v="9.7899999999999991"/>
    <x v="1"/>
    <n v="77988"/>
    <x v="3"/>
    <n v="101384.4"/>
    <x v="3"/>
    <n v="1528"/>
    <n v="43"/>
    <x v="1"/>
  </r>
  <r>
    <n v="1763"/>
    <s v="Paul Nair"/>
    <x v="0"/>
    <n v="47"/>
    <x v="3"/>
    <x v="0"/>
    <x v="0"/>
    <s v="Financial Analyst"/>
    <x v="693"/>
    <x v="0"/>
    <n v="6.48"/>
    <x v="1"/>
    <n v="94066"/>
    <x v="0"/>
    <n v="103472.6"/>
    <x v="3"/>
    <n v="1507"/>
    <n v="47"/>
    <x v="4"/>
  </r>
  <r>
    <n v="1764"/>
    <s v="Divya Gupta"/>
    <x v="1"/>
    <n v="28"/>
    <x v="1"/>
    <x v="1"/>
    <x v="2"/>
    <s v="Operations Executive"/>
    <x v="77"/>
    <x v="0"/>
    <n v="1.22"/>
    <x v="2"/>
    <n v="57400"/>
    <x v="3"/>
    <n v="74620"/>
    <x v="2"/>
    <m/>
    <n v="86"/>
    <x v="7"/>
  </r>
  <r>
    <n v="1765"/>
    <s v="Shreya Johnson"/>
    <x v="0"/>
    <n v="63"/>
    <x v="0"/>
    <x v="0"/>
    <x v="0"/>
    <s v="Financial Analyst"/>
    <x v="694"/>
    <x v="0"/>
    <n v="3.79"/>
    <x v="0"/>
    <n v="82199"/>
    <x v="2"/>
    <n v="123298.5"/>
    <x v="1"/>
    <n v="1064"/>
    <n v="35"/>
    <x v="9"/>
  </r>
  <r>
    <n v="1766"/>
    <s v="Rajesh Patel"/>
    <x v="0"/>
    <n v="59"/>
    <x v="2"/>
    <x v="5"/>
    <x v="2"/>
    <s v="Business Analyst"/>
    <x v="695"/>
    <x v="0"/>
    <n v="4.46"/>
    <x v="0"/>
    <n v="111534"/>
    <x v="5"/>
    <n v="133840.79999999999"/>
    <x v="1"/>
    <n v="1464"/>
    <n v="81"/>
    <x v="18"/>
  </r>
  <r>
    <n v="1767"/>
    <s v="Pamela Reddy"/>
    <x v="0"/>
    <n v="26"/>
    <x v="1"/>
    <x v="6"/>
    <x v="0"/>
    <s v="Scrum Master"/>
    <x v="696"/>
    <x v="0"/>
    <n v="4.3499999999999996"/>
    <x v="0"/>
    <n v="91330"/>
    <x v="5"/>
    <n v="109596"/>
    <x v="2"/>
    <n v="1657"/>
    <n v="90"/>
    <x v="13"/>
  </r>
  <r>
    <n v="1768"/>
    <s v="Charles Gupta"/>
    <x v="1"/>
    <n v="44"/>
    <x v="3"/>
    <x v="8"/>
    <x v="1"/>
    <s v="Software Developer"/>
    <x v="697"/>
    <x v="96"/>
    <n v="4.96"/>
    <x v="0"/>
    <n v="98815"/>
    <x v="6"/>
    <n v="123518.75"/>
    <x v="2"/>
    <m/>
    <n v="44"/>
    <x v="8"/>
  </r>
  <r>
    <n v="1769"/>
    <s v="Joseph Martin"/>
    <x v="1"/>
    <n v="49"/>
    <x v="3"/>
    <x v="1"/>
    <x v="0"/>
    <s v="Operations Manager"/>
    <x v="698"/>
    <x v="0"/>
    <n v="5.04"/>
    <x v="1"/>
    <n v="57305"/>
    <x v="1"/>
    <n v="57305"/>
    <x v="1"/>
    <m/>
    <n v="2"/>
    <x v="17"/>
  </r>
  <r>
    <n v="1770"/>
    <s v="Daniel Davis"/>
    <x v="0"/>
    <n v="55"/>
    <x v="2"/>
    <x v="0"/>
    <x v="0"/>
    <s v="Tax Specialist"/>
    <x v="41"/>
    <x v="0"/>
    <n v="4.3499999999999996"/>
    <x v="0"/>
    <n v="85437"/>
    <x v="1"/>
    <n v="85437"/>
    <x v="3"/>
    <n v="1186"/>
    <n v="58"/>
    <x v="14"/>
  </r>
  <r>
    <n v="1771"/>
    <s v="Vikram Miller"/>
    <x v="0"/>
    <n v="36"/>
    <x v="1"/>
    <x v="8"/>
    <x v="1"/>
    <s v="IT Manager"/>
    <x v="699"/>
    <x v="0"/>
    <n v="2.77"/>
    <x v="0"/>
    <n v="83440"/>
    <x v="1"/>
    <n v="83440"/>
    <x v="1"/>
    <n v="1239"/>
    <n v="11"/>
    <x v="11"/>
  </r>
  <r>
    <n v="1772"/>
    <s v="Priya Rodriguez"/>
    <x v="0"/>
    <n v="53"/>
    <x v="2"/>
    <x v="8"/>
    <x v="0"/>
    <s v="Senior Developer"/>
    <x v="700"/>
    <x v="97"/>
    <n v="2.83"/>
    <x v="0"/>
    <n v="89549"/>
    <x v="5"/>
    <n v="107458.8"/>
    <x v="2"/>
    <n v="1524"/>
    <n v="83"/>
    <x v="16"/>
  </r>
  <r>
    <n v="1773"/>
    <s v="Divya Gupta"/>
    <x v="0"/>
    <n v="47"/>
    <x v="3"/>
    <x v="3"/>
    <x v="1"/>
    <s v="Product Marketing Lead"/>
    <x v="701"/>
    <x v="0"/>
    <n v="0.56999999999999995"/>
    <x v="2"/>
    <n v="56590"/>
    <x v="5"/>
    <n v="67908"/>
    <x v="0"/>
    <n v="1543"/>
    <n v="18"/>
    <x v="3"/>
  </r>
  <r>
    <n v="1774"/>
    <s v="Arun Gupta"/>
    <x v="1"/>
    <n v="52"/>
    <x v="2"/>
    <x v="8"/>
    <x v="0"/>
    <s v="QA Engineer"/>
    <x v="702"/>
    <x v="0"/>
    <n v="3.43"/>
    <x v="0"/>
    <n v="89803"/>
    <x v="6"/>
    <n v="112253.75"/>
    <x v="0"/>
    <n v="1414"/>
    <n v="22"/>
    <x v="7"/>
  </r>
  <r>
    <n v="1775"/>
    <s v="Amit Singh"/>
    <x v="1"/>
    <n v="40"/>
    <x v="3"/>
    <x v="5"/>
    <x v="1"/>
    <s v="Consultant"/>
    <x v="360"/>
    <x v="0"/>
    <n v="7.65"/>
    <x v="1"/>
    <n v="118648"/>
    <x v="4"/>
    <n v="136445.20000000001"/>
    <x v="1"/>
    <m/>
    <n v="4"/>
    <x v="5"/>
  </r>
  <r>
    <n v="1776"/>
    <s v="James Kumar"/>
    <x v="0"/>
    <n v="30"/>
    <x v="1"/>
    <x v="2"/>
    <x v="1"/>
    <s v="Regional Sales Lead"/>
    <x v="703"/>
    <x v="0"/>
    <n v="7.53"/>
    <x v="1"/>
    <n v="80383"/>
    <x v="1"/>
    <n v="80383"/>
    <x v="2"/>
    <n v="1610"/>
    <n v="50"/>
    <x v="3"/>
  </r>
  <r>
    <n v="1777"/>
    <s v="Robert Menon"/>
    <x v="0"/>
    <n v="50"/>
    <x v="2"/>
    <x v="8"/>
    <x v="1"/>
    <s v="Cloud Architect"/>
    <x v="704"/>
    <x v="98"/>
    <n v="3.27"/>
    <x v="0"/>
    <n v="78071"/>
    <x v="0"/>
    <n v="85878.1"/>
    <x v="3"/>
    <n v="1111"/>
    <n v="18"/>
    <x v="7"/>
  </r>
  <r>
    <n v="1778"/>
    <s v="Vikram Kumar"/>
    <x v="1"/>
    <n v="60"/>
    <x v="0"/>
    <x v="7"/>
    <x v="0"/>
    <s v="Contract Specialist"/>
    <x v="705"/>
    <x v="0"/>
    <n v="1.38"/>
    <x v="2"/>
    <n v="98864"/>
    <x v="1"/>
    <n v="98864"/>
    <x v="1"/>
    <n v="1617"/>
    <n v="11"/>
    <x v="6"/>
  </r>
  <r>
    <n v="1779"/>
    <s v="Michael Martinez"/>
    <x v="1"/>
    <n v="25"/>
    <x v="1"/>
    <x v="0"/>
    <x v="0"/>
    <s v="Finance Manager"/>
    <x v="706"/>
    <x v="99"/>
    <n v="1.42"/>
    <x v="2"/>
    <n v="65993"/>
    <x v="5"/>
    <n v="79191.600000000006"/>
    <x v="1"/>
    <m/>
    <n v="91"/>
    <x v="15"/>
  </r>
  <r>
    <n v="1780"/>
    <s v="Donald Johnson"/>
    <x v="0"/>
    <n v="24"/>
    <x v="4"/>
    <x v="8"/>
    <x v="1"/>
    <s v="Cloud Architect"/>
    <x v="707"/>
    <x v="0"/>
    <n v="3.27"/>
    <x v="0"/>
    <n v="96313"/>
    <x v="6"/>
    <n v="120391.25"/>
    <x v="0"/>
    <n v="1163"/>
    <n v="56"/>
    <x v="2"/>
  </r>
  <r>
    <n v="1781"/>
    <s v="Helen Lopez"/>
    <x v="0"/>
    <n v="50"/>
    <x v="2"/>
    <x v="4"/>
    <x v="2"/>
    <s v="Support Engineer"/>
    <x v="708"/>
    <x v="0"/>
    <n v="3.27"/>
    <x v="0"/>
    <n v="61384"/>
    <x v="3"/>
    <n v="79799.199999999997"/>
    <x v="3"/>
    <n v="1423"/>
    <n v="36"/>
    <x v="13"/>
  </r>
  <r>
    <n v="1782"/>
    <s v="Arun Jones"/>
    <x v="0"/>
    <n v="32"/>
    <x v="1"/>
    <x v="2"/>
    <x v="2"/>
    <s v="Sales Executive"/>
    <x v="709"/>
    <x v="0"/>
    <n v="3.62"/>
    <x v="0"/>
    <n v="59683"/>
    <x v="4"/>
    <n v="68635.45"/>
    <x v="1"/>
    <n v="1662"/>
    <n v="33"/>
    <x v="2"/>
  </r>
  <r>
    <n v="1783"/>
    <s v="Jessica Kapoor"/>
    <x v="1"/>
    <n v="54"/>
    <x v="2"/>
    <x v="9"/>
    <x v="0"/>
    <s v="HR Executive"/>
    <x v="710"/>
    <x v="0"/>
    <n v="5.05"/>
    <x v="1"/>
    <n v="73324"/>
    <x v="1"/>
    <n v="73324"/>
    <x v="2"/>
    <n v="1577"/>
    <n v="79"/>
    <x v="12"/>
  </r>
  <r>
    <n v="1784"/>
    <s v="Charles Hernandez"/>
    <x v="1"/>
    <n v="59"/>
    <x v="2"/>
    <x v="2"/>
    <x v="0"/>
    <s v="Account Executive"/>
    <x v="711"/>
    <x v="0"/>
    <n v="5.9"/>
    <x v="1"/>
    <n v="62271"/>
    <x v="0"/>
    <n v="68498.100000000006"/>
    <x v="3"/>
    <n v="1159"/>
    <n v="62"/>
    <x v="15"/>
  </r>
  <r>
    <n v="1785"/>
    <s v="Shreya Wilson"/>
    <x v="1"/>
    <n v="32"/>
    <x v="1"/>
    <x v="6"/>
    <x v="0"/>
    <s v="Product Lead"/>
    <x v="712"/>
    <x v="0"/>
    <n v="8.81"/>
    <x v="1"/>
    <n v="116996"/>
    <x v="5"/>
    <n v="140395.20000000001"/>
    <x v="3"/>
    <n v="1176"/>
    <n v="3"/>
    <x v="1"/>
  </r>
  <r>
    <n v="1786"/>
    <s v="Jennifer Miller"/>
    <x v="0"/>
    <n v="48"/>
    <x v="3"/>
    <x v="9"/>
    <x v="0"/>
    <s v="HR Executive"/>
    <x v="85"/>
    <x v="0"/>
    <n v="5.86"/>
    <x v="1"/>
    <n v="69223"/>
    <x v="3"/>
    <n v="89989.9"/>
    <x v="1"/>
    <n v="1109"/>
    <n v="53"/>
    <x v="2"/>
  </r>
  <r>
    <n v="1787"/>
    <s v="James Iyer"/>
    <x v="0"/>
    <n v="54"/>
    <x v="2"/>
    <x v="3"/>
    <x v="0"/>
    <s v="Brand Manager"/>
    <x v="713"/>
    <x v="0"/>
    <n v="2.95"/>
    <x v="0"/>
    <n v="61074"/>
    <x v="2"/>
    <n v="91611"/>
    <x v="1"/>
    <n v="1009"/>
    <n v="53"/>
    <x v="11"/>
  </r>
  <r>
    <n v="1788"/>
    <s v="Brian Menon"/>
    <x v="1"/>
    <n v="42"/>
    <x v="3"/>
    <x v="2"/>
    <x v="2"/>
    <s v="Account Executive"/>
    <x v="294"/>
    <x v="0"/>
    <n v="9.23"/>
    <x v="1"/>
    <n v="87631"/>
    <x v="2"/>
    <n v="131446.5"/>
    <x v="1"/>
    <n v="1746"/>
    <n v="5"/>
    <x v="16"/>
  </r>
  <r>
    <n v="1789"/>
    <s v="Barbara Taylor"/>
    <x v="1"/>
    <n v="60"/>
    <x v="0"/>
    <x v="6"/>
    <x v="1"/>
    <s v="Product Lead"/>
    <x v="472"/>
    <x v="0"/>
    <n v="8.02"/>
    <x v="1"/>
    <n v="111423"/>
    <x v="5"/>
    <n v="133707.6"/>
    <x v="2"/>
    <n v="1377"/>
    <n v="6"/>
    <x v="14"/>
  </r>
  <r>
    <n v="1790"/>
    <s v="Steven Kapoor"/>
    <x v="0"/>
    <n v="52"/>
    <x v="2"/>
    <x v="2"/>
    <x v="0"/>
    <s v="Sales Manager"/>
    <x v="714"/>
    <x v="0"/>
    <n v="6.06"/>
    <x v="1"/>
    <n v="68977"/>
    <x v="5"/>
    <n v="82772.399999999994"/>
    <x v="3"/>
    <m/>
    <n v="33"/>
    <x v="12"/>
  </r>
  <r>
    <n v="1791"/>
    <s v="Nancy Reddy"/>
    <x v="1"/>
    <n v="59"/>
    <x v="2"/>
    <x v="8"/>
    <x v="1"/>
    <s v="Cloud Architect"/>
    <x v="715"/>
    <x v="0"/>
    <n v="4.6399999999999997"/>
    <x v="0"/>
    <n v="82394"/>
    <x v="0"/>
    <n v="90633.4"/>
    <x v="2"/>
    <n v="1196"/>
    <n v="67"/>
    <x v="8"/>
  </r>
  <r>
    <n v="1792"/>
    <s v="William Rodriguez"/>
    <x v="1"/>
    <n v="23"/>
    <x v="4"/>
    <x v="1"/>
    <x v="2"/>
    <s v="Operations Executive"/>
    <x v="716"/>
    <x v="0"/>
    <n v="1.84"/>
    <x v="2"/>
    <n v="59908"/>
    <x v="6"/>
    <n v="74885"/>
    <x v="2"/>
    <n v="1785"/>
    <n v="14"/>
    <x v="16"/>
  </r>
  <r>
    <n v="1793"/>
    <s v="Mark Desai"/>
    <x v="0"/>
    <n v="48"/>
    <x v="3"/>
    <x v="1"/>
    <x v="0"/>
    <s v="Supply Chain Coordinator"/>
    <x v="694"/>
    <x v="0"/>
    <n v="3.79"/>
    <x v="0"/>
    <n v="57912"/>
    <x v="2"/>
    <n v="86868"/>
    <x v="1"/>
    <n v="1498"/>
    <n v="12"/>
    <x v="16"/>
  </r>
  <r>
    <n v="1794"/>
    <s v="Charles Patel"/>
    <x v="1"/>
    <n v="57"/>
    <x v="2"/>
    <x v="6"/>
    <x v="0"/>
    <s v="Scrum Master"/>
    <x v="717"/>
    <x v="0"/>
    <n v="2.41"/>
    <x v="0"/>
    <n v="95026"/>
    <x v="6"/>
    <n v="118782.5"/>
    <x v="2"/>
    <n v="1057"/>
    <n v="72"/>
    <x v="6"/>
  </r>
  <r>
    <n v="1795"/>
    <s v="Patricia Iyer"/>
    <x v="0"/>
    <n v="32"/>
    <x v="1"/>
    <x v="2"/>
    <x v="0"/>
    <s v="Sales Executive"/>
    <x v="718"/>
    <x v="100"/>
    <n v="3.79"/>
    <x v="0"/>
    <n v="71278"/>
    <x v="0"/>
    <n v="78405.8"/>
    <x v="3"/>
    <n v="1186"/>
    <n v="36"/>
    <x v="5"/>
  </r>
  <r>
    <n v="1796"/>
    <s v="Amanda Anderson"/>
    <x v="0"/>
    <n v="39"/>
    <x v="1"/>
    <x v="6"/>
    <x v="2"/>
    <s v="Product Manager"/>
    <x v="379"/>
    <x v="0"/>
    <n v="5.0199999999999996"/>
    <x v="1"/>
    <n v="89674"/>
    <x v="1"/>
    <n v="89674"/>
    <x v="3"/>
    <n v="1736"/>
    <n v="80"/>
    <x v="10"/>
  </r>
  <r>
    <n v="1797"/>
    <s v="David Jones"/>
    <x v="0"/>
    <n v="22"/>
    <x v="4"/>
    <x v="3"/>
    <x v="0"/>
    <s v="Marketing Manager"/>
    <x v="719"/>
    <x v="0"/>
    <n v="6.79"/>
    <x v="1"/>
    <n v="85400"/>
    <x v="0"/>
    <n v="93940"/>
    <x v="2"/>
    <n v="1079"/>
    <n v="37"/>
    <x v="7"/>
  </r>
  <r>
    <n v="1798"/>
    <s v="Joseph Nair"/>
    <x v="0"/>
    <n v="56"/>
    <x v="2"/>
    <x v="1"/>
    <x v="1"/>
    <s v="Operations Executive"/>
    <x v="294"/>
    <x v="101"/>
    <n v="1.68"/>
    <x v="2"/>
    <n v="64488"/>
    <x v="2"/>
    <n v="96732"/>
    <x v="3"/>
    <n v="1647"/>
    <n v="77"/>
    <x v="16"/>
  </r>
  <r>
    <n v="1799"/>
    <s v="Divya Patel"/>
    <x v="0"/>
    <n v="56"/>
    <x v="2"/>
    <x v="4"/>
    <x v="2"/>
    <s v="Customer Success Manager"/>
    <x v="720"/>
    <x v="0"/>
    <n v="4.05"/>
    <x v="0"/>
    <n v="44867"/>
    <x v="4"/>
    <n v="51597.05"/>
    <x v="3"/>
    <n v="1296"/>
    <n v="30"/>
    <x v="13"/>
  </r>
  <r>
    <n v="1800"/>
    <s v="Divya Gonzalez"/>
    <x v="0"/>
    <n v="52"/>
    <x v="2"/>
    <x v="9"/>
    <x v="0"/>
    <s v="HR Manager"/>
    <x v="721"/>
    <x v="0"/>
    <n v="6.14"/>
    <x v="1"/>
    <n v="79787"/>
    <x v="5"/>
    <n v="95744.4"/>
    <x v="1"/>
    <n v="1418"/>
    <n v="65"/>
    <x v="1"/>
  </r>
  <r>
    <n v="1801"/>
    <s v="Maria Lopez"/>
    <x v="0"/>
    <n v="49"/>
    <x v="3"/>
    <x v="5"/>
    <x v="2"/>
    <s v="Strategy Manager"/>
    <x v="722"/>
    <x v="0"/>
    <n v="2.74"/>
    <x v="0"/>
    <n v="102419"/>
    <x v="4"/>
    <n v="117781.85"/>
    <x v="3"/>
    <n v="1111"/>
    <n v="82"/>
    <x v="1"/>
  </r>
  <r>
    <n v="1802"/>
    <s v="Jessica Iyer"/>
    <x v="1"/>
    <n v="60"/>
    <x v="0"/>
    <x v="8"/>
    <x v="1"/>
    <s v="QA Engineer"/>
    <x v="723"/>
    <x v="0"/>
    <n v="4.2300000000000004"/>
    <x v="0"/>
    <n v="86403"/>
    <x v="5"/>
    <n v="103683.6"/>
    <x v="2"/>
    <n v="1494"/>
    <n v="82"/>
    <x v="11"/>
  </r>
  <r>
    <n v="1803"/>
    <s v="Deborah Smith"/>
    <x v="0"/>
    <n v="22"/>
    <x v="4"/>
    <x v="4"/>
    <x v="0"/>
    <s v="Support Executive"/>
    <x v="724"/>
    <x v="0"/>
    <n v="1.07"/>
    <x v="2"/>
    <n v="40057"/>
    <x v="4"/>
    <n v="46065.55"/>
    <x v="0"/>
    <n v="1578"/>
    <n v="59"/>
    <x v="10"/>
  </r>
  <r>
    <n v="1804"/>
    <s v="Thomas Moore"/>
    <x v="0"/>
    <n v="46"/>
    <x v="3"/>
    <x v="4"/>
    <x v="0"/>
    <s v="Support Manager"/>
    <x v="725"/>
    <x v="0"/>
    <n v="1.08"/>
    <x v="2"/>
    <n v="41181"/>
    <x v="1"/>
    <n v="41181"/>
    <x v="1"/>
    <n v="1673"/>
    <n v="12"/>
    <x v="18"/>
  </r>
  <r>
    <n v="1805"/>
    <s v="Amanda Anderson"/>
    <x v="1"/>
    <n v="64"/>
    <x v="0"/>
    <x v="0"/>
    <x v="1"/>
    <s v="Controller"/>
    <x v="726"/>
    <x v="102"/>
    <n v="3.59"/>
    <x v="0"/>
    <n v="70688"/>
    <x v="3"/>
    <n v="91894.399999999994"/>
    <x v="1"/>
    <n v="1674"/>
    <n v="20"/>
    <x v="3"/>
  </r>
  <r>
    <n v="1806"/>
    <s v="Barbara Singh"/>
    <x v="1"/>
    <n v="59"/>
    <x v="2"/>
    <x v="4"/>
    <x v="0"/>
    <s v="Technical Specialist"/>
    <x v="727"/>
    <x v="0"/>
    <n v="1.63"/>
    <x v="2"/>
    <n v="42118"/>
    <x v="6"/>
    <n v="52647.5"/>
    <x v="1"/>
    <n v="1438"/>
    <n v="94"/>
    <x v="6"/>
  </r>
  <r>
    <n v="1807"/>
    <s v="Shreya Singh"/>
    <x v="1"/>
    <n v="41"/>
    <x v="3"/>
    <x v="9"/>
    <x v="2"/>
    <s v="Recruiter"/>
    <x v="728"/>
    <x v="0"/>
    <n v="3.96"/>
    <x v="0"/>
    <n v="75974"/>
    <x v="1"/>
    <n v="75974"/>
    <x v="3"/>
    <n v="1544"/>
    <n v="43"/>
    <x v="13"/>
  </r>
  <r>
    <n v="1808"/>
    <s v="Thomas Jackson"/>
    <x v="0"/>
    <n v="24"/>
    <x v="4"/>
    <x v="9"/>
    <x v="1"/>
    <s v="Learning &amp; Development Specialist"/>
    <x v="729"/>
    <x v="103"/>
    <n v="4.58"/>
    <x v="0"/>
    <n v="81684"/>
    <x v="4"/>
    <n v="93936.6"/>
    <x v="1"/>
    <m/>
    <n v="27"/>
    <x v="4"/>
  </r>
  <r>
    <n v="1809"/>
    <s v="Matthew Reddy"/>
    <x v="1"/>
    <n v="23"/>
    <x v="4"/>
    <x v="8"/>
    <x v="0"/>
    <s v="QA Engineer"/>
    <x v="730"/>
    <x v="0"/>
    <n v="7.72"/>
    <x v="1"/>
    <n v="102906"/>
    <x v="5"/>
    <n v="123487.2"/>
    <x v="3"/>
    <n v="1800"/>
    <n v="56"/>
    <x v="13"/>
  </r>
  <r>
    <n v="1810"/>
    <s v="Vikram Desai"/>
    <x v="0"/>
    <n v="39"/>
    <x v="1"/>
    <x v="6"/>
    <x v="0"/>
    <s v="Product Lead"/>
    <x v="701"/>
    <x v="0"/>
    <n v="0.56999999999999995"/>
    <x v="2"/>
    <n v="91886"/>
    <x v="2"/>
    <n v="137829"/>
    <x v="1"/>
    <n v="1158"/>
    <n v="0"/>
    <x v="10"/>
  </r>
  <r>
    <n v="1811"/>
    <s v="Barbara Brown"/>
    <x v="0"/>
    <n v="65"/>
    <x v="0"/>
    <x v="7"/>
    <x v="1"/>
    <s v="Compliance Officer"/>
    <x v="731"/>
    <x v="0"/>
    <n v="1.59"/>
    <x v="2"/>
    <n v="91330"/>
    <x v="5"/>
    <n v="109596"/>
    <x v="1"/>
    <n v="1791"/>
    <n v="98"/>
    <x v="16"/>
  </r>
  <r>
    <n v="1812"/>
    <s v="Divya Davis"/>
    <x v="0"/>
    <n v="31"/>
    <x v="1"/>
    <x v="7"/>
    <x v="1"/>
    <s v="Legal Executive"/>
    <x v="732"/>
    <x v="0"/>
    <n v="3.81"/>
    <x v="0"/>
    <n v="114358"/>
    <x v="4"/>
    <n v="131511.70000000001"/>
    <x v="2"/>
    <n v="1537"/>
    <n v="9"/>
    <x v="16"/>
  </r>
  <r>
    <n v="1813"/>
    <s v="Mark Smith"/>
    <x v="0"/>
    <n v="26"/>
    <x v="1"/>
    <x v="2"/>
    <x v="1"/>
    <s v="Business Development Manager"/>
    <x v="430"/>
    <x v="0"/>
    <n v="7.95"/>
    <x v="1"/>
    <n v="69741"/>
    <x v="0"/>
    <n v="76715.100000000006"/>
    <x v="1"/>
    <m/>
    <n v="7"/>
    <x v="13"/>
  </r>
  <r>
    <n v="1814"/>
    <s v="Priya Menon"/>
    <x v="1"/>
    <n v="30"/>
    <x v="1"/>
    <x v="2"/>
    <x v="0"/>
    <s v="Sales Manager"/>
    <x v="582"/>
    <x v="0"/>
    <n v="1.19"/>
    <x v="2"/>
    <n v="53224"/>
    <x v="2"/>
    <n v="79836"/>
    <x v="2"/>
    <n v="1073"/>
    <n v="76"/>
    <x v="6"/>
  </r>
  <r>
    <n v="1815"/>
    <s v="Maria Hernandez"/>
    <x v="1"/>
    <n v="23"/>
    <x v="4"/>
    <x v="5"/>
    <x v="0"/>
    <s v="Business Analyst"/>
    <x v="733"/>
    <x v="104"/>
    <n v="6.26"/>
    <x v="1"/>
    <n v="106910"/>
    <x v="5"/>
    <n v="128292"/>
    <x v="3"/>
    <m/>
    <n v="62"/>
    <x v="5"/>
  </r>
  <r>
    <n v="1816"/>
    <s v="Priya Davis"/>
    <x v="0"/>
    <n v="55"/>
    <x v="2"/>
    <x v="9"/>
    <x v="1"/>
    <s v="Recruiter"/>
    <x v="734"/>
    <x v="0"/>
    <n v="2.0299999999999998"/>
    <x v="0"/>
    <n v="63492"/>
    <x v="0"/>
    <n v="69841.2"/>
    <x v="2"/>
    <n v="1195"/>
    <n v="82"/>
    <x v="7"/>
  </r>
  <r>
    <n v="1817"/>
    <s v="Anjali Williams"/>
    <x v="0"/>
    <n v="59"/>
    <x v="2"/>
    <x v="2"/>
    <x v="1"/>
    <s v="Sales Executive"/>
    <x v="735"/>
    <x v="0"/>
    <n v="4.97"/>
    <x v="0"/>
    <n v="60089"/>
    <x v="0"/>
    <n v="66097.899999999994"/>
    <x v="2"/>
    <m/>
    <n v="66"/>
    <x v="8"/>
  </r>
  <r>
    <n v="1818"/>
    <s v="Vikram Reddy"/>
    <x v="0"/>
    <n v="52"/>
    <x v="2"/>
    <x v="0"/>
    <x v="0"/>
    <s v="Tax Specialist"/>
    <x v="245"/>
    <x v="0"/>
    <n v="1.91"/>
    <x v="2"/>
    <n v="66804"/>
    <x v="5"/>
    <n v="80164.800000000003"/>
    <x v="0"/>
    <n v="1724"/>
    <n v="66"/>
    <x v="1"/>
  </r>
  <r>
    <n v="1819"/>
    <s v="Susan Kapoor"/>
    <x v="1"/>
    <n v="31"/>
    <x v="1"/>
    <x v="2"/>
    <x v="0"/>
    <s v="Sales Executive"/>
    <x v="736"/>
    <x v="0"/>
    <n v="0.97"/>
    <x v="2"/>
    <n v="58216"/>
    <x v="5"/>
    <n v="69859.199999999997"/>
    <x v="3"/>
    <n v="1634"/>
    <n v="26"/>
    <x v="7"/>
  </r>
  <r>
    <n v="1820"/>
    <s v="Arjun Martinez"/>
    <x v="0"/>
    <n v="33"/>
    <x v="1"/>
    <x v="3"/>
    <x v="2"/>
    <s v="Marketing Manager"/>
    <x v="737"/>
    <x v="0"/>
    <n v="4.5199999999999996"/>
    <x v="0"/>
    <n v="75215"/>
    <x v="0"/>
    <n v="82736.5"/>
    <x v="1"/>
    <n v="1542"/>
    <n v="17"/>
    <x v="7"/>
  </r>
  <r>
    <n v="1821"/>
    <s v="Anjali Wilson"/>
    <x v="0"/>
    <n v="57"/>
    <x v="2"/>
    <x v="3"/>
    <x v="2"/>
    <s v="Product Marketing Lead"/>
    <x v="738"/>
    <x v="0"/>
    <n v="8.36"/>
    <x v="1"/>
    <n v="88916"/>
    <x v="6"/>
    <n v="111145"/>
    <x v="1"/>
    <n v="1470"/>
    <n v="34"/>
    <x v="16"/>
  </r>
  <r>
    <n v="1822"/>
    <s v="Amanda Jones"/>
    <x v="1"/>
    <n v="42"/>
    <x v="3"/>
    <x v="0"/>
    <x v="2"/>
    <s v="Finance Manager"/>
    <x v="739"/>
    <x v="0"/>
    <n v="5.34"/>
    <x v="1"/>
    <n v="87350"/>
    <x v="5"/>
    <n v="104820"/>
    <x v="3"/>
    <n v="1566"/>
    <n v="43"/>
    <x v="18"/>
  </r>
  <r>
    <n v="1823"/>
    <s v="Michael Desai"/>
    <x v="1"/>
    <n v="27"/>
    <x v="1"/>
    <x v="4"/>
    <x v="0"/>
    <s v="Support Manager"/>
    <x v="740"/>
    <x v="0"/>
    <n v="1.03"/>
    <x v="2"/>
    <n v="41549"/>
    <x v="0"/>
    <n v="45703.9"/>
    <x v="0"/>
    <n v="1819"/>
    <n v="97"/>
    <x v="3"/>
  </r>
  <r>
    <n v="1824"/>
    <s v="Michael Martinez"/>
    <x v="0"/>
    <n v="24"/>
    <x v="4"/>
    <x v="3"/>
    <x v="0"/>
    <s v="Product Marketing Lead"/>
    <x v="741"/>
    <x v="0"/>
    <n v="7.95"/>
    <x v="1"/>
    <n v="83206"/>
    <x v="4"/>
    <n v="95686.9"/>
    <x v="3"/>
    <n v="1488"/>
    <n v="93"/>
    <x v="16"/>
  </r>
  <r>
    <n v="1825"/>
    <s v="Pamela Brown"/>
    <x v="1"/>
    <n v="31"/>
    <x v="1"/>
    <x v="7"/>
    <x v="0"/>
    <s v="Compliance Officer"/>
    <x v="742"/>
    <x v="0"/>
    <n v="9.68"/>
    <x v="1"/>
    <n v="121215"/>
    <x v="5"/>
    <n v="145458"/>
    <x v="3"/>
    <n v="1653"/>
    <n v="7"/>
    <x v="8"/>
  </r>
  <r>
    <n v="1826"/>
    <s v="Robert Davis"/>
    <x v="1"/>
    <n v="26"/>
    <x v="1"/>
    <x v="7"/>
    <x v="0"/>
    <s v="Legal Manager"/>
    <x v="743"/>
    <x v="0"/>
    <n v="1.58"/>
    <x v="2"/>
    <n v="93733"/>
    <x v="0"/>
    <n v="103106.3"/>
    <x v="1"/>
    <n v="1427"/>
    <n v="84"/>
    <x v="0"/>
  </r>
  <r>
    <n v="1827"/>
    <s v="Brian Jones"/>
    <x v="0"/>
    <n v="47"/>
    <x v="3"/>
    <x v="3"/>
    <x v="1"/>
    <s v="Marketing Executive"/>
    <x v="744"/>
    <x v="0"/>
    <n v="4.18"/>
    <x v="0"/>
    <n v="78504"/>
    <x v="4"/>
    <n v="90279.6"/>
    <x v="1"/>
    <n v="1814"/>
    <n v="45"/>
    <x v="10"/>
  </r>
  <r>
    <n v="1828"/>
    <s v="Matthew Anderson"/>
    <x v="1"/>
    <n v="42"/>
    <x v="3"/>
    <x v="2"/>
    <x v="0"/>
    <s v="Account Executive"/>
    <x v="330"/>
    <x v="0"/>
    <n v="6.89"/>
    <x v="1"/>
    <n v="73498"/>
    <x v="5"/>
    <n v="88197.6"/>
    <x v="2"/>
    <n v="1354"/>
    <n v="82"/>
    <x v="7"/>
  </r>
  <r>
    <n v="1829"/>
    <s v="Barbara Singh"/>
    <x v="0"/>
    <n v="47"/>
    <x v="3"/>
    <x v="5"/>
    <x v="0"/>
    <s v="Consultant"/>
    <x v="745"/>
    <x v="0"/>
    <n v="5.42"/>
    <x v="1"/>
    <n v="110734"/>
    <x v="4"/>
    <n v="127344.1"/>
    <x v="1"/>
    <n v="1503"/>
    <n v="42"/>
    <x v="10"/>
  </r>
  <r>
    <n v="1830"/>
    <s v="Shreya Sharma"/>
    <x v="1"/>
    <n v="59"/>
    <x v="2"/>
    <x v="5"/>
    <x v="0"/>
    <s v="Business Analyst"/>
    <x v="746"/>
    <x v="105"/>
    <n v="3.58"/>
    <x v="0"/>
    <n v="93359"/>
    <x v="5"/>
    <n v="112030.8"/>
    <x v="1"/>
    <n v="1049"/>
    <n v="45"/>
    <x v="0"/>
  </r>
  <r>
    <n v="1831"/>
    <s v="Brian Wilson"/>
    <x v="0"/>
    <n v="65"/>
    <x v="0"/>
    <x v="7"/>
    <x v="0"/>
    <s v="Contract Specialist"/>
    <x v="180"/>
    <x v="0"/>
    <n v="8.4700000000000006"/>
    <x v="1"/>
    <n v="129910"/>
    <x v="4"/>
    <n v="149396.5"/>
    <x v="1"/>
    <n v="1017"/>
    <n v="39"/>
    <x v="9"/>
  </r>
  <r>
    <n v="1832"/>
    <s v="Helen Patel"/>
    <x v="0"/>
    <n v="47"/>
    <x v="3"/>
    <x v="3"/>
    <x v="2"/>
    <s v="Brand Manager"/>
    <x v="747"/>
    <x v="106"/>
    <n v="3"/>
    <x v="0"/>
    <n v="63979"/>
    <x v="2"/>
    <n v="95968.5"/>
    <x v="3"/>
    <m/>
    <n v="93"/>
    <x v="5"/>
  </r>
  <r>
    <n v="1833"/>
    <s v="Arun Jones"/>
    <x v="0"/>
    <n v="29"/>
    <x v="1"/>
    <x v="4"/>
    <x v="2"/>
    <s v="Support Executive"/>
    <x v="318"/>
    <x v="0"/>
    <n v="3.32"/>
    <x v="0"/>
    <n v="56729"/>
    <x v="4"/>
    <n v="65238.35"/>
    <x v="2"/>
    <n v="1668"/>
    <n v="55"/>
    <x v="16"/>
  </r>
  <r>
    <n v="1834"/>
    <s v="Anthony Kumar"/>
    <x v="1"/>
    <n v="26"/>
    <x v="1"/>
    <x v="8"/>
    <x v="1"/>
    <s v="Senior Developer"/>
    <x v="748"/>
    <x v="0"/>
    <n v="1.1399999999999999"/>
    <x v="2"/>
    <n v="72795"/>
    <x v="4"/>
    <n v="83714.25"/>
    <x v="2"/>
    <n v="1482"/>
    <n v="26"/>
    <x v="15"/>
  </r>
  <r>
    <n v="1835"/>
    <s v="Robert Reddy"/>
    <x v="0"/>
    <n v="36"/>
    <x v="1"/>
    <x v="2"/>
    <x v="0"/>
    <s v="Sales Manager"/>
    <x v="749"/>
    <x v="107"/>
    <n v="7.39"/>
    <x v="1"/>
    <n v="72034"/>
    <x v="5"/>
    <n v="86440.8"/>
    <x v="1"/>
    <n v="1002"/>
    <n v="19"/>
    <x v="11"/>
  </r>
  <r>
    <n v="1836"/>
    <s v="Pamela Martin"/>
    <x v="1"/>
    <n v="37"/>
    <x v="1"/>
    <x v="2"/>
    <x v="0"/>
    <s v="Sales Manager"/>
    <x v="750"/>
    <x v="0"/>
    <n v="5.81"/>
    <x v="1"/>
    <n v="62537"/>
    <x v="5"/>
    <n v="75044.399999999994"/>
    <x v="0"/>
    <n v="1474"/>
    <n v="77"/>
    <x v="7"/>
  </r>
  <r>
    <n v="1837"/>
    <s v="Anthony Desai"/>
    <x v="0"/>
    <n v="22"/>
    <x v="4"/>
    <x v="5"/>
    <x v="0"/>
    <s v="Strategy Lead"/>
    <x v="751"/>
    <x v="108"/>
    <n v="6.14"/>
    <x v="1"/>
    <n v="105768"/>
    <x v="4"/>
    <n v="121633.2"/>
    <x v="1"/>
    <n v="1526"/>
    <n v="56"/>
    <x v="10"/>
  </r>
  <r>
    <n v="1838"/>
    <s v="Nancy Johnson"/>
    <x v="0"/>
    <n v="37"/>
    <x v="1"/>
    <x v="3"/>
    <x v="2"/>
    <s v="Digital Marketing Specialist"/>
    <x v="752"/>
    <x v="109"/>
    <n v="3.71"/>
    <x v="0"/>
    <n v="69354"/>
    <x v="3"/>
    <n v="90160.2"/>
    <x v="1"/>
    <n v="1380"/>
    <n v="11"/>
    <x v="8"/>
  </r>
  <r>
    <n v="1839"/>
    <s v="Arjun Lopez"/>
    <x v="1"/>
    <n v="58"/>
    <x v="2"/>
    <x v="6"/>
    <x v="0"/>
    <s v="Product Manager"/>
    <x v="204"/>
    <x v="0"/>
    <n v="1.1299999999999999"/>
    <x v="2"/>
    <n v="79954"/>
    <x v="2"/>
    <n v="119931"/>
    <x v="0"/>
    <n v="1706"/>
    <n v="22"/>
    <x v="14"/>
  </r>
  <r>
    <n v="1840"/>
    <s v="Lisa Anderson"/>
    <x v="0"/>
    <n v="24"/>
    <x v="4"/>
    <x v="1"/>
    <x v="1"/>
    <s v="Supply Chain Coordinator"/>
    <x v="753"/>
    <x v="110"/>
    <n v="1.81"/>
    <x v="2"/>
    <n v="63623"/>
    <x v="0"/>
    <n v="69985.3"/>
    <x v="1"/>
    <n v="1391"/>
    <n v="11"/>
    <x v="11"/>
  </r>
  <r>
    <n v="1841"/>
    <s v="Donald Desai"/>
    <x v="0"/>
    <n v="52"/>
    <x v="2"/>
    <x v="3"/>
    <x v="0"/>
    <s v="Marketing Executive"/>
    <x v="754"/>
    <x v="0"/>
    <n v="6.3"/>
    <x v="1"/>
    <n v="83530"/>
    <x v="0"/>
    <n v="91883"/>
    <x v="1"/>
    <n v="1074"/>
    <n v="43"/>
    <x v="7"/>
  </r>
  <r>
    <n v="1842"/>
    <s v="Karen Nair"/>
    <x v="1"/>
    <n v="34"/>
    <x v="1"/>
    <x v="0"/>
    <x v="2"/>
    <s v="Accountant"/>
    <x v="755"/>
    <x v="111"/>
    <n v="2.48"/>
    <x v="0"/>
    <n v="68620"/>
    <x v="0"/>
    <n v="75482"/>
    <x v="3"/>
    <n v="1387"/>
    <n v="38"/>
    <x v="5"/>
  </r>
  <r>
    <n v="1843"/>
    <s v="Barbara Brown"/>
    <x v="0"/>
    <n v="37"/>
    <x v="1"/>
    <x v="3"/>
    <x v="1"/>
    <s v="Brand Manager"/>
    <x v="756"/>
    <x v="0"/>
    <n v="5.69"/>
    <x v="1"/>
    <n v="70364"/>
    <x v="5"/>
    <n v="84436.800000000003"/>
    <x v="1"/>
    <n v="1540"/>
    <n v="41"/>
    <x v="8"/>
  </r>
  <r>
    <n v="1844"/>
    <s v="Divya Lopez"/>
    <x v="0"/>
    <n v="64"/>
    <x v="0"/>
    <x v="2"/>
    <x v="1"/>
    <s v="Business Development Manager"/>
    <x v="757"/>
    <x v="0"/>
    <n v="8.98"/>
    <x v="1"/>
    <n v="74054"/>
    <x v="1"/>
    <n v="74054"/>
    <x v="0"/>
    <m/>
    <n v="93"/>
    <x v="7"/>
  </r>
  <r>
    <n v="1845"/>
    <s v="Brian Menon"/>
    <x v="0"/>
    <n v="42"/>
    <x v="3"/>
    <x v="8"/>
    <x v="2"/>
    <s v="IT Manager"/>
    <x v="758"/>
    <x v="0"/>
    <n v="1.07"/>
    <x v="2"/>
    <n v="79084"/>
    <x v="2"/>
    <n v="118626"/>
    <x v="1"/>
    <n v="1831"/>
    <n v="47"/>
    <x v="7"/>
  </r>
  <r>
    <n v="1846"/>
    <s v="Anjali Lopez"/>
    <x v="0"/>
    <n v="23"/>
    <x v="4"/>
    <x v="0"/>
    <x v="1"/>
    <s v="Tax Specialist"/>
    <x v="759"/>
    <x v="0"/>
    <n v="3.31"/>
    <x v="0"/>
    <n v="81048"/>
    <x v="0"/>
    <n v="89152.8"/>
    <x v="1"/>
    <n v="1007"/>
    <n v="90"/>
    <x v="6"/>
  </r>
  <r>
    <n v="1847"/>
    <s v="Emily Gonzalez"/>
    <x v="1"/>
    <n v="48"/>
    <x v="3"/>
    <x v="5"/>
    <x v="0"/>
    <s v="Business Analyst"/>
    <x v="760"/>
    <x v="0"/>
    <n v="5.48"/>
    <x v="1"/>
    <n v="104539"/>
    <x v="5"/>
    <n v="125446.8"/>
    <x v="1"/>
    <n v="1022"/>
    <n v="87"/>
    <x v="6"/>
  </r>
  <r>
    <n v="1848"/>
    <s v="Nancy Miller"/>
    <x v="1"/>
    <n v="59"/>
    <x v="2"/>
    <x v="9"/>
    <x v="1"/>
    <s v="HR Manager"/>
    <x v="761"/>
    <x v="0"/>
    <n v="7.98"/>
    <x v="1"/>
    <n v="88003"/>
    <x v="6"/>
    <n v="110003.75"/>
    <x v="1"/>
    <n v="1154"/>
    <n v="66"/>
    <x v="6"/>
  </r>
  <r>
    <n v="1849"/>
    <s v="Amanda Desai"/>
    <x v="0"/>
    <n v="47"/>
    <x v="3"/>
    <x v="9"/>
    <x v="0"/>
    <s v="Compensation Manager"/>
    <x v="762"/>
    <x v="0"/>
    <n v="3.65"/>
    <x v="0"/>
    <n v="68372"/>
    <x v="5"/>
    <n v="82046.399999999994"/>
    <x v="3"/>
    <n v="1136"/>
    <n v="93"/>
    <x v="11"/>
  </r>
  <r>
    <n v="1850"/>
    <s v="Susan Williams"/>
    <x v="1"/>
    <n v="59"/>
    <x v="2"/>
    <x v="6"/>
    <x v="1"/>
    <s v="Product Analyst"/>
    <x v="763"/>
    <x v="0"/>
    <n v="8.09"/>
    <x v="1"/>
    <n v="106232"/>
    <x v="2"/>
    <n v="159348"/>
    <x v="2"/>
    <n v="1174"/>
    <n v="34"/>
    <x v="5"/>
  </r>
  <r>
    <n v="1851"/>
    <s v="Amit Miller"/>
    <x v="0"/>
    <n v="46"/>
    <x v="3"/>
    <x v="5"/>
    <x v="0"/>
    <s v="Strategy Manager"/>
    <x v="137"/>
    <x v="0"/>
    <n v="7.94"/>
    <x v="1"/>
    <n v="110077"/>
    <x v="5"/>
    <n v="132092.4"/>
    <x v="2"/>
    <n v="1574"/>
    <n v="96"/>
    <x v="7"/>
  </r>
  <r>
    <n v="1852"/>
    <s v="Anjali Kumar"/>
    <x v="1"/>
    <n v="32"/>
    <x v="1"/>
    <x v="4"/>
    <x v="1"/>
    <s v="Support Executive"/>
    <x v="365"/>
    <x v="0"/>
    <n v="7.82"/>
    <x v="1"/>
    <n v="60782"/>
    <x v="1"/>
    <n v="60782"/>
    <x v="1"/>
    <n v="1629"/>
    <n v="36"/>
    <x v="1"/>
  </r>
  <r>
    <n v="1853"/>
    <s v="Rajesh Smith"/>
    <x v="0"/>
    <n v="29"/>
    <x v="1"/>
    <x v="7"/>
    <x v="2"/>
    <s v="Legal Executive"/>
    <x v="764"/>
    <x v="112"/>
    <n v="2.7"/>
    <x v="0"/>
    <n v="96424"/>
    <x v="0"/>
    <n v="106066.4"/>
    <x v="3"/>
    <n v="1099"/>
    <n v="39"/>
    <x v="5"/>
  </r>
  <r>
    <n v="1854"/>
    <s v="Emily Iyer"/>
    <x v="0"/>
    <n v="29"/>
    <x v="1"/>
    <x v="6"/>
    <x v="0"/>
    <s v="Scrum Master"/>
    <x v="765"/>
    <x v="113"/>
    <n v="4.3499999999999996"/>
    <x v="0"/>
    <n v="86700"/>
    <x v="6"/>
    <n v="108375"/>
    <x v="1"/>
    <n v="1037"/>
    <n v="15"/>
    <x v="12"/>
  </r>
  <r>
    <n v="1855"/>
    <s v="Patricia Davis"/>
    <x v="0"/>
    <n v="54"/>
    <x v="2"/>
    <x v="9"/>
    <x v="2"/>
    <s v="Compensation Manager"/>
    <x v="531"/>
    <x v="0"/>
    <n v="1.41"/>
    <x v="2"/>
    <n v="73840"/>
    <x v="4"/>
    <n v="84916"/>
    <x v="3"/>
    <n v="1853"/>
    <n v="47"/>
    <x v="8"/>
  </r>
  <r>
    <n v="1856"/>
    <s v="James Iyer"/>
    <x v="0"/>
    <n v="28"/>
    <x v="1"/>
    <x v="7"/>
    <x v="0"/>
    <s v="Legal Executive"/>
    <x v="279"/>
    <x v="0"/>
    <n v="8.68"/>
    <x v="1"/>
    <n v="125168"/>
    <x v="2"/>
    <n v="187752"/>
    <x v="1"/>
    <n v="1560"/>
    <n v="17"/>
    <x v="10"/>
  </r>
  <r>
    <n v="1857"/>
    <s v="Paul Miller"/>
    <x v="0"/>
    <n v="59"/>
    <x v="2"/>
    <x v="4"/>
    <x v="0"/>
    <s v="Technical Specialist"/>
    <x v="766"/>
    <x v="0"/>
    <n v="3.9"/>
    <x v="0"/>
    <n v="48866"/>
    <x v="4"/>
    <n v="56195.9"/>
    <x v="3"/>
    <m/>
    <n v="17"/>
    <x v="12"/>
  </r>
  <r>
    <n v="1858"/>
    <s v="David Reddy"/>
    <x v="0"/>
    <n v="42"/>
    <x v="3"/>
    <x v="5"/>
    <x v="0"/>
    <s v="Business Analyst"/>
    <x v="365"/>
    <x v="0"/>
    <n v="7.82"/>
    <x v="1"/>
    <n v="107416"/>
    <x v="2"/>
    <n v="161124"/>
    <x v="1"/>
    <n v="1580"/>
    <n v="13"/>
    <x v="5"/>
  </r>
  <r>
    <n v="1859"/>
    <s v="Maria Miller"/>
    <x v="1"/>
    <n v="29"/>
    <x v="1"/>
    <x v="7"/>
    <x v="0"/>
    <s v="Contract Specialist"/>
    <x v="767"/>
    <x v="0"/>
    <n v="5.92"/>
    <x v="1"/>
    <n v="119554"/>
    <x v="4"/>
    <n v="137487.1"/>
    <x v="3"/>
    <n v="1276"/>
    <n v="95"/>
    <x v="17"/>
  </r>
  <r>
    <n v="1860"/>
    <s v="Helen Miller"/>
    <x v="0"/>
    <n v="42"/>
    <x v="3"/>
    <x v="5"/>
    <x v="0"/>
    <s v="Strategy Lead"/>
    <x v="510"/>
    <x v="0"/>
    <n v="1.7"/>
    <x v="2"/>
    <n v="101261"/>
    <x v="4"/>
    <n v="116450.15"/>
    <x v="2"/>
    <n v="1115"/>
    <n v="75"/>
    <x v="18"/>
  </r>
  <r>
    <n v="1861"/>
    <s v="Joseph Hernandez"/>
    <x v="1"/>
    <n v="41"/>
    <x v="3"/>
    <x v="4"/>
    <x v="1"/>
    <s v="Support Executive"/>
    <x v="768"/>
    <x v="0"/>
    <n v="0.95"/>
    <x v="2"/>
    <n v="44713"/>
    <x v="0"/>
    <n v="49184.3"/>
    <x v="2"/>
    <n v="1392"/>
    <n v="41"/>
    <x v="9"/>
  </r>
  <r>
    <n v="1862"/>
    <s v="Ashley Iyer"/>
    <x v="0"/>
    <n v="29"/>
    <x v="1"/>
    <x v="1"/>
    <x v="0"/>
    <s v="Operations Manager"/>
    <x v="769"/>
    <x v="0"/>
    <n v="2.4300000000000002"/>
    <x v="0"/>
    <n v="64598"/>
    <x v="6"/>
    <n v="80747.5"/>
    <x v="0"/>
    <m/>
    <n v="1"/>
    <x v="2"/>
  </r>
  <r>
    <n v="1863"/>
    <s v="Rajesh Smith"/>
    <x v="1"/>
    <n v="52"/>
    <x v="2"/>
    <x v="0"/>
    <x v="0"/>
    <s v="Financial Analyst"/>
    <x v="770"/>
    <x v="0"/>
    <n v="2.75"/>
    <x v="0"/>
    <n v="71799"/>
    <x v="5"/>
    <n v="86158.8"/>
    <x v="1"/>
    <n v="1531"/>
    <n v="52"/>
    <x v="12"/>
  </r>
  <r>
    <n v="1864"/>
    <s v="Nancy Nair"/>
    <x v="1"/>
    <n v="50"/>
    <x v="2"/>
    <x v="7"/>
    <x v="2"/>
    <s v="Legal Manager"/>
    <x v="771"/>
    <x v="0"/>
    <n v="5.33"/>
    <x v="1"/>
    <n v="106320"/>
    <x v="6"/>
    <n v="132900"/>
    <x v="3"/>
    <m/>
    <n v="89"/>
    <x v="16"/>
  </r>
  <r>
    <n v="1865"/>
    <s v="Ashley Jones"/>
    <x v="1"/>
    <n v="30"/>
    <x v="1"/>
    <x v="7"/>
    <x v="0"/>
    <s v="Legal Executive"/>
    <x v="772"/>
    <x v="0"/>
    <n v="7.99"/>
    <x v="1"/>
    <n v="126068"/>
    <x v="5"/>
    <n v="151281.60000000001"/>
    <x v="1"/>
    <n v="1041"/>
    <n v="86"/>
    <x v="10"/>
  </r>
  <r>
    <n v="1866"/>
    <s v="Brian Rodriguez"/>
    <x v="0"/>
    <n v="36"/>
    <x v="1"/>
    <x v="5"/>
    <x v="2"/>
    <s v="Consultant"/>
    <x v="773"/>
    <x v="114"/>
    <n v="2.02"/>
    <x v="0"/>
    <n v="99732"/>
    <x v="5"/>
    <n v="119678.39999999999"/>
    <x v="3"/>
    <n v="1113"/>
    <n v="59"/>
    <x v="16"/>
  </r>
  <r>
    <n v="1867"/>
    <s v="Jennifer Brown"/>
    <x v="0"/>
    <n v="51"/>
    <x v="2"/>
    <x v="5"/>
    <x v="2"/>
    <s v="Strategy Manager"/>
    <x v="774"/>
    <x v="0"/>
    <n v="6.51"/>
    <x v="1"/>
    <n v="115960"/>
    <x v="4"/>
    <n v="133354"/>
    <x v="3"/>
    <n v="1313"/>
    <n v="34"/>
    <x v="11"/>
  </r>
  <r>
    <n v="1868"/>
    <s v="Amit Nair"/>
    <x v="1"/>
    <n v="47"/>
    <x v="3"/>
    <x v="7"/>
    <x v="0"/>
    <s v="Legal Executive"/>
    <x v="775"/>
    <x v="0"/>
    <n v="4.8600000000000003"/>
    <x v="0"/>
    <n v="102801"/>
    <x v="1"/>
    <n v="102801"/>
    <x v="1"/>
    <n v="1811"/>
    <n v="63"/>
    <x v="14"/>
  </r>
  <r>
    <n v="1869"/>
    <s v="Sarah Jones"/>
    <x v="0"/>
    <n v="31"/>
    <x v="1"/>
    <x v="5"/>
    <x v="0"/>
    <s v="Consultant"/>
    <x v="741"/>
    <x v="0"/>
    <n v="7.95"/>
    <x v="1"/>
    <n v="116220"/>
    <x v="5"/>
    <n v="139464"/>
    <x v="1"/>
    <n v="1796"/>
    <n v="32"/>
    <x v="3"/>
  </r>
  <r>
    <n v="1870"/>
    <s v="John Lopez"/>
    <x v="1"/>
    <n v="50"/>
    <x v="2"/>
    <x v="8"/>
    <x v="0"/>
    <s v="Cloud Architect"/>
    <x v="305"/>
    <x v="0"/>
    <n v="3.68"/>
    <x v="0"/>
    <n v="82581"/>
    <x v="4"/>
    <n v="94968.15"/>
    <x v="3"/>
    <m/>
    <n v="40"/>
    <x v="6"/>
  </r>
  <r>
    <n v="1871"/>
    <s v="Karen Jackson"/>
    <x v="0"/>
    <n v="37"/>
    <x v="1"/>
    <x v="8"/>
    <x v="2"/>
    <s v="Software Developer"/>
    <x v="776"/>
    <x v="0"/>
    <n v="5.26"/>
    <x v="1"/>
    <n v="94629"/>
    <x v="2"/>
    <n v="141943.5"/>
    <x v="1"/>
    <n v="1184"/>
    <n v="62"/>
    <x v="5"/>
  </r>
  <r>
    <n v="1872"/>
    <s v="Christopher Smith"/>
    <x v="1"/>
    <n v="57"/>
    <x v="2"/>
    <x v="1"/>
    <x v="0"/>
    <s v="Operations Manager"/>
    <x v="777"/>
    <x v="0"/>
    <n v="7.76"/>
    <x v="1"/>
    <n v="63275"/>
    <x v="4"/>
    <n v="72766.25"/>
    <x v="1"/>
    <n v="1762"/>
    <n v="88"/>
    <x v="7"/>
  </r>
  <r>
    <n v="1873"/>
    <s v="Jennifer Rodriguez"/>
    <x v="1"/>
    <n v="41"/>
    <x v="3"/>
    <x v="1"/>
    <x v="0"/>
    <s v="Operations Executive"/>
    <x v="707"/>
    <x v="0"/>
    <n v="3.27"/>
    <x v="0"/>
    <n v="61638"/>
    <x v="5"/>
    <n v="73965.600000000006"/>
    <x v="1"/>
    <n v="1115"/>
    <n v="3"/>
    <x v="12"/>
  </r>
  <r>
    <n v="1874"/>
    <s v="Emily Jones"/>
    <x v="0"/>
    <n v="58"/>
    <x v="2"/>
    <x v="1"/>
    <x v="0"/>
    <s v="Logistics Manager"/>
    <x v="778"/>
    <x v="0"/>
    <n v="1.35"/>
    <x v="2"/>
    <n v="64805"/>
    <x v="3"/>
    <n v="84246.5"/>
    <x v="2"/>
    <n v="1264"/>
    <n v="20"/>
    <x v="18"/>
  </r>
  <r>
    <n v="1875"/>
    <s v="Shreya Wilson"/>
    <x v="1"/>
    <n v="43"/>
    <x v="3"/>
    <x v="9"/>
    <x v="0"/>
    <s v="Compensation Manager"/>
    <x v="614"/>
    <x v="0"/>
    <n v="7.05"/>
    <x v="1"/>
    <n v="73842"/>
    <x v="4"/>
    <n v="84918.3"/>
    <x v="3"/>
    <n v="1605"/>
    <n v="3"/>
    <x v="14"/>
  </r>
  <r>
    <n v="1876"/>
    <s v="Catherine Brown"/>
    <x v="0"/>
    <n v="28"/>
    <x v="1"/>
    <x v="9"/>
    <x v="0"/>
    <s v="HR Executive"/>
    <x v="270"/>
    <x v="0"/>
    <n v="7.85"/>
    <x v="1"/>
    <n v="82400"/>
    <x v="4"/>
    <n v="94760"/>
    <x v="3"/>
    <m/>
    <n v="94"/>
    <x v="17"/>
  </r>
  <r>
    <n v="1877"/>
    <s v="Shreya Williams"/>
    <x v="1"/>
    <n v="44"/>
    <x v="3"/>
    <x v="3"/>
    <x v="1"/>
    <s v="Marketing Executive"/>
    <x v="779"/>
    <x v="0"/>
    <n v="2.63"/>
    <x v="0"/>
    <n v="64644"/>
    <x v="6"/>
    <n v="80805"/>
    <x v="3"/>
    <n v="1396"/>
    <n v="55"/>
    <x v="2"/>
  </r>
  <r>
    <n v="1878"/>
    <s v="Mark Anderson"/>
    <x v="1"/>
    <n v="62"/>
    <x v="0"/>
    <x v="6"/>
    <x v="1"/>
    <s v="Scrum Master"/>
    <x v="780"/>
    <x v="0"/>
    <n v="9.73"/>
    <x v="1"/>
    <n v="106558"/>
    <x v="0"/>
    <n v="117213.8"/>
    <x v="3"/>
    <n v="1457"/>
    <n v="78"/>
    <x v="3"/>
  </r>
  <r>
    <n v="1879"/>
    <s v="Barbara Taylor"/>
    <x v="0"/>
    <n v="61"/>
    <x v="0"/>
    <x v="0"/>
    <x v="0"/>
    <s v="Tax Specialist"/>
    <x v="6"/>
    <x v="0"/>
    <n v="8.86"/>
    <x v="1"/>
    <n v="100411"/>
    <x v="2"/>
    <n v="150616.5"/>
    <x v="2"/>
    <n v="1065"/>
    <n v="3"/>
    <x v="18"/>
  </r>
  <r>
    <n v="1880"/>
    <s v="Helen Brown"/>
    <x v="0"/>
    <n v="50"/>
    <x v="2"/>
    <x v="8"/>
    <x v="0"/>
    <s v="QA Engineer"/>
    <x v="461"/>
    <x v="0"/>
    <n v="7.98"/>
    <x v="1"/>
    <n v="104862"/>
    <x v="0"/>
    <n v="115348.2"/>
    <x v="3"/>
    <m/>
    <n v="3"/>
    <x v="6"/>
  </r>
  <r>
    <n v="1881"/>
    <s v="Donald Taylor"/>
    <x v="0"/>
    <n v="37"/>
    <x v="1"/>
    <x v="4"/>
    <x v="0"/>
    <s v="Customer Success Manager"/>
    <x v="781"/>
    <x v="0"/>
    <n v="0.99"/>
    <x v="2"/>
    <n v="48740"/>
    <x v="6"/>
    <n v="60925"/>
    <x v="2"/>
    <n v="1802"/>
    <n v="2"/>
    <x v="8"/>
  </r>
  <r>
    <n v="1882"/>
    <s v="Joseph Desai"/>
    <x v="1"/>
    <n v="59"/>
    <x v="2"/>
    <x v="0"/>
    <x v="0"/>
    <s v="Finance Manager"/>
    <x v="782"/>
    <x v="0"/>
    <n v="8.0500000000000007"/>
    <x v="1"/>
    <n v="97087"/>
    <x v="2"/>
    <n v="145630.5"/>
    <x v="1"/>
    <n v="1335"/>
    <n v="54"/>
    <x v="16"/>
  </r>
  <r>
    <n v="1883"/>
    <s v="Priya Johnson"/>
    <x v="0"/>
    <n v="49"/>
    <x v="3"/>
    <x v="0"/>
    <x v="1"/>
    <s v="Tax Specialist"/>
    <x v="783"/>
    <x v="0"/>
    <n v="7.12"/>
    <x v="1"/>
    <n v="92471"/>
    <x v="0"/>
    <n v="101718.1"/>
    <x v="1"/>
    <n v="1309"/>
    <n v="68"/>
    <x v="9"/>
  </r>
  <r>
    <n v="1884"/>
    <s v="Arun Iyer"/>
    <x v="1"/>
    <n v="59"/>
    <x v="2"/>
    <x v="4"/>
    <x v="0"/>
    <s v="Customer Success Manager"/>
    <x v="784"/>
    <x v="0"/>
    <n v="6.81"/>
    <x v="1"/>
    <n v="64819"/>
    <x v="4"/>
    <n v="74541.850000000006"/>
    <x v="2"/>
    <n v="1610"/>
    <n v="82"/>
    <x v="3"/>
  </r>
  <r>
    <n v="1885"/>
    <s v="Amit Taylor"/>
    <x v="1"/>
    <n v="52"/>
    <x v="2"/>
    <x v="2"/>
    <x v="0"/>
    <s v="Account Executive"/>
    <x v="785"/>
    <x v="115"/>
    <n v="5.4"/>
    <x v="1"/>
    <n v="78416"/>
    <x v="6"/>
    <n v="98020"/>
    <x v="2"/>
    <n v="1335"/>
    <n v="31"/>
    <x v="14"/>
  </r>
  <r>
    <n v="1886"/>
    <s v="Margaret Anderson"/>
    <x v="0"/>
    <n v="35"/>
    <x v="1"/>
    <x v="7"/>
    <x v="0"/>
    <s v="Legal Manager"/>
    <x v="786"/>
    <x v="0"/>
    <n v="6.65"/>
    <x v="1"/>
    <n v="128148"/>
    <x v="6"/>
    <n v="160185"/>
    <x v="3"/>
    <n v="1161"/>
    <n v="57"/>
    <x v="1"/>
  </r>
  <r>
    <n v="1887"/>
    <s v="Anjali Desai"/>
    <x v="0"/>
    <n v="54"/>
    <x v="2"/>
    <x v="6"/>
    <x v="0"/>
    <s v="Scrum Master"/>
    <x v="787"/>
    <x v="0"/>
    <n v="3.49"/>
    <x v="0"/>
    <n v="90418"/>
    <x v="4"/>
    <n v="103980.7"/>
    <x v="2"/>
    <n v="1757"/>
    <n v="72"/>
    <x v="16"/>
  </r>
  <r>
    <n v="1888"/>
    <s v="Sarah Johnson"/>
    <x v="1"/>
    <n v="30"/>
    <x v="1"/>
    <x v="3"/>
    <x v="2"/>
    <s v="Brand Manager"/>
    <x v="788"/>
    <x v="0"/>
    <n v="3.45"/>
    <x v="0"/>
    <n v="72442"/>
    <x v="6"/>
    <n v="90552.5"/>
    <x v="1"/>
    <n v="1734"/>
    <n v="66"/>
    <x v="16"/>
  </r>
  <r>
    <n v="1889"/>
    <s v="Mark Nair"/>
    <x v="1"/>
    <n v="48"/>
    <x v="3"/>
    <x v="1"/>
    <x v="0"/>
    <s v="Process Analyst"/>
    <x v="789"/>
    <x v="0"/>
    <n v="7.92"/>
    <x v="1"/>
    <n v="71687"/>
    <x v="2"/>
    <n v="107530.5"/>
    <x v="1"/>
    <n v="1531"/>
    <n v="33"/>
    <x v="14"/>
  </r>
  <r>
    <n v="1890"/>
    <s v="Deborah Wilson"/>
    <x v="0"/>
    <n v="45"/>
    <x v="3"/>
    <x v="4"/>
    <x v="1"/>
    <s v="Support Engineer"/>
    <x v="790"/>
    <x v="116"/>
    <n v="4.1100000000000003"/>
    <x v="0"/>
    <n v="49188"/>
    <x v="2"/>
    <n v="73782"/>
    <x v="1"/>
    <n v="1812"/>
    <n v="62"/>
    <x v="12"/>
  </r>
  <r>
    <n v="1891"/>
    <s v="Divya Brown"/>
    <x v="0"/>
    <n v="34"/>
    <x v="1"/>
    <x v="9"/>
    <x v="1"/>
    <s v="Learning &amp; Development Specialist"/>
    <x v="791"/>
    <x v="0"/>
    <n v="9.75"/>
    <x v="1"/>
    <n v="92822"/>
    <x v="6"/>
    <n v="116027.5"/>
    <x v="0"/>
    <n v="1334"/>
    <n v="88"/>
    <x v="13"/>
  </r>
  <r>
    <n v="1892"/>
    <s v="Pamela Sharma"/>
    <x v="0"/>
    <n v="47"/>
    <x v="3"/>
    <x v="1"/>
    <x v="2"/>
    <s v="Supply Chain Coordinator"/>
    <x v="792"/>
    <x v="0"/>
    <n v="1.04"/>
    <x v="2"/>
    <n v="52405"/>
    <x v="4"/>
    <n v="60265.75"/>
    <x v="3"/>
    <n v="1270"/>
    <n v="9"/>
    <x v="10"/>
  </r>
  <r>
    <n v="1893"/>
    <s v="Donald Williams"/>
    <x v="0"/>
    <n v="50"/>
    <x v="2"/>
    <x v="5"/>
    <x v="1"/>
    <s v="Business Analyst"/>
    <x v="793"/>
    <x v="117"/>
    <n v="5.6"/>
    <x v="1"/>
    <n v="112484"/>
    <x v="2"/>
    <n v="168726"/>
    <x v="1"/>
    <n v="1052"/>
    <n v="31"/>
    <x v="9"/>
  </r>
  <r>
    <n v="1894"/>
    <s v="Jessica Hernandez"/>
    <x v="0"/>
    <n v="64"/>
    <x v="0"/>
    <x v="4"/>
    <x v="1"/>
    <s v="Customer Success Manager"/>
    <x v="794"/>
    <x v="118"/>
    <n v="1.83"/>
    <x v="2"/>
    <n v="57828"/>
    <x v="4"/>
    <n v="66502.2"/>
    <x v="1"/>
    <n v="1478"/>
    <n v="4"/>
    <x v="4"/>
  </r>
  <r>
    <n v="1895"/>
    <s v="Rajesh Jones"/>
    <x v="1"/>
    <n v="49"/>
    <x v="3"/>
    <x v="1"/>
    <x v="0"/>
    <s v="Logistics Manager"/>
    <x v="795"/>
    <x v="0"/>
    <n v="2"/>
    <x v="0"/>
    <n v="59210"/>
    <x v="5"/>
    <n v="71052"/>
    <x v="1"/>
    <m/>
    <n v="28"/>
    <x v="16"/>
  </r>
  <r>
    <n v="1896"/>
    <s v="David Jones"/>
    <x v="1"/>
    <n v="49"/>
    <x v="3"/>
    <x v="7"/>
    <x v="0"/>
    <s v="Contract Specialist"/>
    <x v="796"/>
    <x v="0"/>
    <n v="2.5299999999999998"/>
    <x v="0"/>
    <n v="105624"/>
    <x v="6"/>
    <n v="132030"/>
    <x v="2"/>
    <n v="1337"/>
    <n v="6"/>
    <x v="0"/>
  </r>
  <r>
    <n v="1897"/>
    <s v="Nancy Martin"/>
    <x v="1"/>
    <n v="29"/>
    <x v="1"/>
    <x v="7"/>
    <x v="0"/>
    <s v="Legal Manager"/>
    <x v="176"/>
    <x v="0"/>
    <n v="5.19"/>
    <x v="1"/>
    <n v="106938"/>
    <x v="6"/>
    <n v="133672.5"/>
    <x v="1"/>
    <n v="1175"/>
    <n v="14"/>
    <x v="6"/>
  </r>
  <r>
    <n v="1898"/>
    <s v="Vikram Jackson"/>
    <x v="1"/>
    <n v="44"/>
    <x v="3"/>
    <x v="7"/>
    <x v="0"/>
    <s v="Legal Manager"/>
    <x v="141"/>
    <x v="0"/>
    <n v="5.45"/>
    <x v="1"/>
    <n v="110454"/>
    <x v="5"/>
    <n v="132544.79999999999"/>
    <x v="3"/>
    <n v="1258"/>
    <n v="1"/>
    <x v="9"/>
  </r>
  <r>
    <n v="1899"/>
    <s v="Maria Sharma"/>
    <x v="0"/>
    <n v="50"/>
    <x v="2"/>
    <x v="1"/>
    <x v="1"/>
    <s v="Process Analyst"/>
    <x v="797"/>
    <x v="0"/>
    <n v="7.97"/>
    <x v="1"/>
    <n v="79186"/>
    <x v="6"/>
    <n v="98982.5"/>
    <x v="1"/>
    <n v="1142"/>
    <n v="9"/>
    <x v="18"/>
  </r>
  <r>
    <n v="1900"/>
    <s v="Christopher Gonzalez"/>
    <x v="0"/>
    <n v="26"/>
    <x v="1"/>
    <x v="7"/>
    <x v="0"/>
    <s v="Legal Manager"/>
    <x v="798"/>
    <x v="0"/>
    <n v="0.55000000000000004"/>
    <x v="2"/>
    <n v="85598"/>
    <x v="4"/>
    <n v="98437.7"/>
    <x v="2"/>
    <n v="1251"/>
    <n v="10"/>
    <x v="12"/>
  </r>
  <r>
    <n v="1901"/>
    <s v="Rajesh Taylor"/>
    <x v="0"/>
    <n v="63"/>
    <x v="0"/>
    <x v="8"/>
    <x v="0"/>
    <s v="Systems Engineer"/>
    <x v="799"/>
    <x v="119"/>
    <n v="1.01"/>
    <x v="2"/>
    <n v="82372"/>
    <x v="5"/>
    <n v="98846.399999999994"/>
    <x v="1"/>
    <m/>
    <n v="52"/>
    <x v="18"/>
  </r>
  <r>
    <n v="1902"/>
    <s v="Charles Anderson"/>
    <x v="1"/>
    <n v="28"/>
    <x v="1"/>
    <x v="9"/>
    <x v="0"/>
    <s v="Recruiter"/>
    <x v="378"/>
    <x v="0"/>
    <n v="4.9000000000000004"/>
    <x v="0"/>
    <n v="65816"/>
    <x v="5"/>
    <n v="78979.199999999997"/>
    <x v="3"/>
    <n v="1119"/>
    <n v="55"/>
    <x v="6"/>
  </r>
  <r>
    <n v="1903"/>
    <s v="Steven Martin"/>
    <x v="1"/>
    <n v="63"/>
    <x v="0"/>
    <x v="3"/>
    <x v="1"/>
    <s v="Marketing Manager"/>
    <x v="800"/>
    <x v="0"/>
    <n v="9.43"/>
    <x v="1"/>
    <n v="80116"/>
    <x v="4"/>
    <n v="92133.4"/>
    <x v="1"/>
    <n v="1645"/>
    <n v="39"/>
    <x v="14"/>
  </r>
  <r>
    <n v="1904"/>
    <s v="Sandra Brown"/>
    <x v="0"/>
    <n v="57"/>
    <x v="2"/>
    <x v="4"/>
    <x v="2"/>
    <s v="Support Engineer"/>
    <x v="801"/>
    <x v="0"/>
    <n v="8.3699999999999992"/>
    <x v="1"/>
    <n v="70843"/>
    <x v="1"/>
    <n v="70843"/>
    <x v="2"/>
    <n v="1516"/>
    <n v="57"/>
    <x v="18"/>
  </r>
  <r>
    <n v="1905"/>
    <s v="Arjun Brown"/>
    <x v="0"/>
    <n v="62"/>
    <x v="0"/>
    <x v="0"/>
    <x v="0"/>
    <s v="Financial Analyst"/>
    <x v="802"/>
    <x v="0"/>
    <n v="5.28"/>
    <x v="1"/>
    <n v="75708"/>
    <x v="4"/>
    <n v="87064.2"/>
    <x v="1"/>
    <n v="1128"/>
    <n v="84"/>
    <x v="14"/>
  </r>
  <r>
    <n v="1906"/>
    <s v="Anjali Kumar"/>
    <x v="1"/>
    <n v="48"/>
    <x v="3"/>
    <x v="1"/>
    <x v="1"/>
    <s v="Supply Chain Coordinator"/>
    <x v="613"/>
    <x v="0"/>
    <n v="5.41"/>
    <x v="1"/>
    <n v="58771"/>
    <x v="5"/>
    <n v="70525.2"/>
    <x v="1"/>
    <n v="1199"/>
    <n v="75"/>
    <x v="1"/>
  </r>
  <r>
    <n v="1907"/>
    <s v="Maria Patel"/>
    <x v="1"/>
    <n v="23"/>
    <x v="4"/>
    <x v="1"/>
    <x v="1"/>
    <s v="Process Analyst"/>
    <x v="803"/>
    <x v="0"/>
    <n v="10.5"/>
    <x v="3"/>
    <n v="74531"/>
    <x v="2"/>
    <n v="111796.5"/>
    <x v="1"/>
    <n v="1159"/>
    <n v="67"/>
    <x v="15"/>
  </r>
  <r>
    <n v="1908"/>
    <s v="Lisa Wilson"/>
    <x v="0"/>
    <n v="46"/>
    <x v="3"/>
    <x v="9"/>
    <x v="0"/>
    <s v="HR Manager"/>
    <x v="804"/>
    <x v="0"/>
    <n v="6.93"/>
    <x v="1"/>
    <n v="79564"/>
    <x v="2"/>
    <n v="119346"/>
    <x v="3"/>
    <n v="1093"/>
    <n v="91"/>
    <x v="15"/>
  </r>
  <r>
    <n v="1909"/>
    <s v="Donald Menon"/>
    <x v="0"/>
    <n v="30"/>
    <x v="1"/>
    <x v="2"/>
    <x v="2"/>
    <s v="Sales Executive"/>
    <x v="805"/>
    <x v="0"/>
    <n v="0.56000000000000005"/>
    <x v="2"/>
    <n v="49797"/>
    <x v="0"/>
    <n v="54776.7"/>
    <x v="1"/>
    <n v="1631"/>
    <n v="92"/>
    <x v="8"/>
  </r>
  <r>
    <n v="1910"/>
    <s v="Joseph Wilson"/>
    <x v="1"/>
    <n v="48"/>
    <x v="3"/>
    <x v="6"/>
    <x v="0"/>
    <s v="Scrum Master"/>
    <x v="806"/>
    <x v="0"/>
    <n v="6.03"/>
    <x v="1"/>
    <n v="95954"/>
    <x v="1"/>
    <n v="95954"/>
    <x v="1"/>
    <n v="1134"/>
    <n v="76"/>
    <x v="13"/>
  </r>
  <r>
    <n v="1911"/>
    <s v="Patricia Reddy"/>
    <x v="0"/>
    <n v="22"/>
    <x v="4"/>
    <x v="5"/>
    <x v="2"/>
    <s v="Consultant"/>
    <x v="807"/>
    <x v="0"/>
    <n v="0.59"/>
    <x v="2"/>
    <n v="79773"/>
    <x v="5"/>
    <n v="95727.6"/>
    <x v="3"/>
    <n v="1109"/>
    <n v="81"/>
    <x v="11"/>
  </r>
  <r>
    <n v="1912"/>
    <s v="Susan Gonzalez"/>
    <x v="0"/>
    <n v="44"/>
    <x v="3"/>
    <x v="4"/>
    <x v="2"/>
    <s v="Technical Specialist"/>
    <x v="808"/>
    <x v="0"/>
    <n v="0.47"/>
    <x v="2"/>
    <n v="43783"/>
    <x v="0"/>
    <n v="48161.3"/>
    <x v="1"/>
    <n v="1426"/>
    <n v="26"/>
    <x v="7"/>
  </r>
  <r>
    <n v="1913"/>
    <s v="Anthony Patel"/>
    <x v="0"/>
    <n v="31"/>
    <x v="1"/>
    <x v="2"/>
    <x v="2"/>
    <s v="Sales Manager"/>
    <x v="809"/>
    <x v="0"/>
    <n v="9.2899999999999991"/>
    <x v="1"/>
    <n v="75023"/>
    <x v="2"/>
    <n v="112534.5"/>
    <x v="1"/>
    <n v="1852"/>
    <n v="2"/>
    <x v="3"/>
  </r>
  <r>
    <n v="1914"/>
    <s v="Robert Hernandez"/>
    <x v="1"/>
    <n v="63"/>
    <x v="0"/>
    <x v="5"/>
    <x v="0"/>
    <s v="Consultant"/>
    <x v="810"/>
    <x v="0"/>
    <n v="3.36"/>
    <x v="0"/>
    <n v="90102"/>
    <x v="5"/>
    <n v="108122.4"/>
    <x v="3"/>
    <n v="1837"/>
    <n v="98"/>
    <x v="7"/>
  </r>
  <r>
    <n v="1915"/>
    <s v="Sandra Hernandez"/>
    <x v="1"/>
    <n v="46"/>
    <x v="3"/>
    <x v="6"/>
    <x v="2"/>
    <s v="Product Lead"/>
    <x v="811"/>
    <x v="0"/>
    <n v="5.83"/>
    <x v="1"/>
    <n v="95366"/>
    <x v="6"/>
    <n v="119207.5"/>
    <x v="3"/>
    <n v="1315"/>
    <n v="38"/>
    <x v="15"/>
  </r>
  <r>
    <n v="1916"/>
    <s v="Amit Rodriguez"/>
    <x v="1"/>
    <n v="24"/>
    <x v="4"/>
    <x v="0"/>
    <x v="1"/>
    <s v="Finance Manager"/>
    <x v="812"/>
    <x v="0"/>
    <n v="5.05"/>
    <x v="1"/>
    <n v="71112"/>
    <x v="1"/>
    <n v="71112"/>
    <x v="3"/>
    <n v="1172"/>
    <n v="21"/>
    <x v="8"/>
  </r>
  <r>
    <n v="1917"/>
    <s v="Barbara Desai"/>
    <x v="1"/>
    <n v="27"/>
    <x v="1"/>
    <x v="1"/>
    <x v="0"/>
    <s v="Operations Manager"/>
    <x v="813"/>
    <x v="0"/>
    <n v="7.7"/>
    <x v="1"/>
    <n v="77058"/>
    <x v="0"/>
    <n v="84763.8"/>
    <x v="3"/>
    <n v="1764"/>
    <n v="80"/>
    <x v="8"/>
  </r>
  <r>
    <n v="1918"/>
    <s v="Ashley Singh"/>
    <x v="1"/>
    <n v="27"/>
    <x v="1"/>
    <x v="7"/>
    <x v="0"/>
    <s v="Compliance Officer"/>
    <x v="814"/>
    <x v="0"/>
    <n v="7.8"/>
    <x v="1"/>
    <n v="123903"/>
    <x v="6"/>
    <n v="154878.75"/>
    <x v="1"/>
    <n v="1012"/>
    <n v="91"/>
    <x v="8"/>
  </r>
  <r>
    <n v="1919"/>
    <s v="Mark Williams"/>
    <x v="1"/>
    <n v="23"/>
    <x v="4"/>
    <x v="9"/>
    <x v="2"/>
    <s v="Learning &amp; Development Specialist"/>
    <x v="815"/>
    <x v="0"/>
    <n v="9.1300000000000008"/>
    <x v="1"/>
    <n v="81258"/>
    <x v="4"/>
    <n v="93446.7"/>
    <x v="1"/>
    <n v="1200"/>
    <n v="60"/>
    <x v="4"/>
  </r>
  <r>
    <n v="1920"/>
    <s v="Jessica Reddy"/>
    <x v="1"/>
    <n v="39"/>
    <x v="1"/>
    <x v="4"/>
    <x v="1"/>
    <s v="Customer Success Manager"/>
    <x v="816"/>
    <x v="0"/>
    <n v="4.53"/>
    <x v="0"/>
    <n v="56281"/>
    <x v="6"/>
    <n v="70351.25"/>
    <x v="3"/>
    <n v="1045"/>
    <n v="37"/>
    <x v="4"/>
  </r>
  <r>
    <n v="1921"/>
    <s v="Jessica Williams"/>
    <x v="0"/>
    <n v="44"/>
    <x v="3"/>
    <x v="9"/>
    <x v="0"/>
    <s v="Learning &amp; Development Specialist"/>
    <x v="817"/>
    <x v="0"/>
    <n v="0.5"/>
    <x v="2"/>
    <n v="52828"/>
    <x v="0"/>
    <n v="58110.8"/>
    <x v="3"/>
    <m/>
    <n v="15"/>
    <x v="17"/>
  </r>
  <r>
    <n v="1922"/>
    <s v="Sandra Brown"/>
    <x v="0"/>
    <n v="23"/>
    <x v="4"/>
    <x v="3"/>
    <x v="2"/>
    <s v="Digital Marketing Specialist"/>
    <x v="818"/>
    <x v="56"/>
    <n v="1.88"/>
    <x v="2"/>
    <n v="61006"/>
    <x v="0"/>
    <n v="67106.600000000006"/>
    <x v="2"/>
    <m/>
    <n v="68"/>
    <x v="9"/>
  </r>
  <r>
    <n v="1923"/>
    <s v="Shreya Patel"/>
    <x v="0"/>
    <n v="33"/>
    <x v="1"/>
    <x v="0"/>
    <x v="0"/>
    <s v="Controller"/>
    <x v="819"/>
    <x v="0"/>
    <n v="2.62"/>
    <x v="0"/>
    <n v="71384"/>
    <x v="0"/>
    <n v="78522.399999999994"/>
    <x v="1"/>
    <n v="1236"/>
    <n v="85"/>
    <x v="7"/>
  </r>
  <r>
    <n v="1924"/>
    <s v="Barbara Iyer"/>
    <x v="0"/>
    <n v="43"/>
    <x v="3"/>
    <x v="3"/>
    <x v="0"/>
    <s v="Digital Marketing Specialist"/>
    <x v="354"/>
    <x v="0"/>
    <n v="9.43"/>
    <x v="1"/>
    <n v="89204"/>
    <x v="1"/>
    <n v="89204"/>
    <x v="1"/>
    <n v="1593"/>
    <n v="16"/>
    <x v="9"/>
  </r>
  <r>
    <n v="1925"/>
    <s v="James Moore"/>
    <x v="0"/>
    <n v="58"/>
    <x v="2"/>
    <x v="6"/>
    <x v="0"/>
    <s v="Scrum Master"/>
    <x v="820"/>
    <x v="0"/>
    <n v="9.67"/>
    <x v="1"/>
    <n v="125162"/>
    <x v="6"/>
    <n v="156452.5"/>
    <x v="3"/>
    <m/>
    <n v="60"/>
    <x v="11"/>
  </r>
  <r>
    <n v="1926"/>
    <s v="Emily Jackson"/>
    <x v="0"/>
    <n v="41"/>
    <x v="3"/>
    <x v="6"/>
    <x v="0"/>
    <s v="Product Analyst"/>
    <x v="821"/>
    <x v="120"/>
    <n v="1.56"/>
    <x v="2"/>
    <n v="84989"/>
    <x v="3"/>
    <n v="110485.7"/>
    <x v="2"/>
    <n v="1888"/>
    <n v="74"/>
    <x v="13"/>
  </r>
  <r>
    <n v="1927"/>
    <s v="Maria Moore"/>
    <x v="0"/>
    <n v="60"/>
    <x v="0"/>
    <x v="8"/>
    <x v="0"/>
    <s v="IT Manager"/>
    <x v="822"/>
    <x v="0"/>
    <n v="7.28"/>
    <x v="1"/>
    <n v="107692"/>
    <x v="3"/>
    <n v="139999.6"/>
    <x v="1"/>
    <n v="1857"/>
    <n v="85"/>
    <x v="12"/>
  </r>
  <r>
    <n v="1928"/>
    <s v="Patricia Singh"/>
    <x v="1"/>
    <n v="45"/>
    <x v="3"/>
    <x v="6"/>
    <x v="1"/>
    <s v="Product Analyst"/>
    <x v="823"/>
    <x v="0"/>
    <n v="2.98"/>
    <x v="0"/>
    <n v="90623"/>
    <x v="6"/>
    <n v="113278.75"/>
    <x v="1"/>
    <n v="1582"/>
    <n v="43"/>
    <x v="3"/>
  </r>
  <r>
    <n v="1929"/>
    <s v="Amanda Wilson"/>
    <x v="1"/>
    <n v="41"/>
    <x v="3"/>
    <x v="2"/>
    <x v="1"/>
    <s v="Account Executive"/>
    <x v="824"/>
    <x v="0"/>
    <n v="9.0399999999999991"/>
    <x v="1"/>
    <n v="70994"/>
    <x v="6"/>
    <n v="88742.5"/>
    <x v="3"/>
    <n v="1648"/>
    <n v="43"/>
    <x v="1"/>
  </r>
  <r>
    <n v="1930"/>
    <s v="Daniel Nair"/>
    <x v="0"/>
    <n v="22"/>
    <x v="4"/>
    <x v="2"/>
    <x v="2"/>
    <s v="Sales Manager"/>
    <x v="134"/>
    <x v="0"/>
    <n v="9.32"/>
    <x v="1"/>
    <n v="73887"/>
    <x v="5"/>
    <n v="88664.4"/>
    <x v="3"/>
    <n v="1812"/>
    <n v="99"/>
    <x v="9"/>
  </r>
  <r>
    <n v="1931"/>
    <s v="Amit Desai"/>
    <x v="0"/>
    <n v="22"/>
    <x v="4"/>
    <x v="7"/>
    <x v="2"/>
    <s v="Legal Manager"/>
    <x v="825"/>
    <x v="0"/>
    <n v="1.61"/>
    <x v="2"/>
    <n v="93760"/>
    <x v="6"/>
    <n v="117200"/>
    <x v="2"/>
    <n v="1870"/>
    <n v="40"/>
    <x v="8"/>
  </r>
  <r>
    <n v="1932"/>
    <s v="Sandra Nair"/>
    <x v="1"/>
    <n v="38"/>
    <x v="1"/>
    <x v="1"/>
    <x v="0"/>
    <s v="Operations Manager"/>
    <x v="778"/>
    <x v="0"/>
    <n v="1.35"/>
    <x v="2"/>
    <n v="50808"/>
    <x v="0"/>
    <n v="55888.800000000003"/>
    <x v="1"/>
    <n v="1667"/>
    <n v="54"/>
    <x v="8"/>
  </r>
  <r>
    <n v="1933"/>
    <s v="Arun Johnson"/>
    <x v="0"/>
    <n v="22"/>
    <x v="4"/>
    <x v="9"/>
    <x v="0"/>
    <s v="HR Manager"/>
    <x v="826"/>
    <x v="0"/>
    <n v="8.93"/>
    <x v="1"/>
    <n v="78690"/>
    <x v="4"/>
    <n v="90493.5"/>
    <x v="3"/>
    <n v="1625"/>
    <n v="2"/>
    <x v="6"/>
  </r>
  <r>
    <n v="1934"/>
    <s v="Charles Martin"/>
    <x v="0"/>
    <n v="51"/>
    <x v="2"/>
    <x v="1"/>
    <x v="1"/>
    <s v="Operations Manager"/>
    <x v="827"/>
    <x v="0"/>
    <n v="3.43"/>
    <x v="0"/>
    <n v="57174"/>
    <x v="5"/>
    <n v="68608.800000000003"/>
    <x v="1"/>
    <n v="1929"/>
    <n v="90"/>
    <x v="7"/>
  </r>
  <r>
    <n v="1935"/>
    <s v="Margaret Lopez"/>
    <x v="1"/>
    <n v="62"/>
    <x v="0"/>
    <x v="1"/>
    <x v="0"/>
    <s v="Logistics Manager"/>
    <x v="828"/>
    <x v="0"/>
    <n v="7.41"/>
    <x v="1"/>
    <n v="68259"/>
    <x v="6"/>
    <n v="85323.75"/>
    <x v="1"/>
    <m/>
    <n v="12"/>
    <x v="1"/>
  </r>
  <r>
    <n v="1936"/>
    <s v="Robert Jackson"/>
    <x v="0"/>
    <n v="24"/>
    <x v="4"/>
    <x v="2"/>
    <x v="2"/>
    <s v="Sales Manager"/>
    <x v="783"/>
    <x v="0"/>
    <n v="7.12"/>
    <x v="1"/>
    <n v="68374"/>
    <x v="5"/>
    <n v="82048.800000000003"/>
    <x v="1"/>
    <n v="1812"/>
    <n v="76"/>
    <x v="0"/>
  </r>
  <r>
    <n v="1937"/>
    <s v="Steven Miller"/>
    <x v="1"/>
    <n v="32"/>
    <x v="1"/>
    <x v="9"/>
    <x v="1"/>
    <s v="Compensation Manager"/>
    <x v="829"/>
    <x v="121"/>
    <n v="3.72"/>
    <x v="0"/>
    <n v="61323"/>
    <x v="6"/>
    <n v="76653.75"/>
    <x v="1"/>
    <n v="1126"/>
    <n v="50"/>
    <x v="0"/>
  </r>
  <r>
    <n v="1938"/>
    <s v="Ashley Singh"/>
    <x v="0"/>
    <n v="45"/>
    <x v="3"/>
    <x v="7"/>
    <x v="0"/>
    <s v="Contract Specialist"/>
    <x v="830"/>
    <x v="0"/>
    <n v="1.32"/>
    <x v="2"/>
    <n v="103885"/>
    <x v="4"/>
    <n v="119467.75"/>
    <x v="1"/>
    <m/>
    <n v="53"/>
    <x v="6"/>
  </r>
  <r>
    <n v="1939"/>
    <s v="Mark Davis"/>
    <x v="1"/>
    <n v="43"/>
    <x v="3"/>
    <x v="0"/>
    <x v="1"/>
    <s v="Controller"/>
    <x v="831"/>
    <x v="122"/>
    <n v="6.7"/>
    <x v="1"/>
    <n v="90962"/>
    <x v="5"/>
    <n v="109154.4"/>
    <x v="1"/>
    <n v="1610"/>
    <n v="93"/>
    <x v="9"/>
  </r>
  <r>
    <n v="1940"/>
    <s v="Robert Lopez"/>
    <x v="1"/>
    <n v="65"/>
    <x v="0"/>
    <x v="8"/>
    <x v="1"/>
    <s v="Cloud Architect"/>
    <x v="832"/>
    <x v="0"/>
    <n v="3.84"/>
    <x v="0"/>
    <n v="86608"/>
    <x v="3"/>
    <n v="112590.39999999999"/>
    <x v="2"/>
    <n v="1264"/>
    <n v="17"/>
    <x v="14"/>
  </r>
  <r>
    <n v="1941"/>
    <s v="Maria Lopez"/>
    <x v="1"/>
    <n v="47"/>
    <x v="3"/>
    <x v="2"/>
    <x v="0"/>
    <s v="Account Executive"/>
    <x v="833"/>
    <x v="0"/>
    <n v="2.93"/>
    <x v="0"/>
    <n v="69486"/>
    <x v="2"/>
    <n v="104229"/>
    <x v="1"/>
    <m/>
    <n v="39"/>
    <x v="15"/>
  </r>
  <r>
    <n v="1942"/>
    <s v="Amanda Gupta"/>
    <x v="0"/>
    <n v="34"/>
    <x v="1"/>
    <x v="3"/>
    <x v="2"/>
    <s v="Product Marketing Lead"/>
    <x v="834"/>
    <x v="0"/>
    <n v="7.89"/>
    <x v="1"/>
    <n v="82240"/>
    <x v="6"/>
    <n v="102800"/>
    <x v="1"/>
    <m/>
    <n v="96"/>
    <x v="10"/>
  </r>
  <r>
    <n v="1943"/>
    <s v="Nancy Jackson"/>
    <x v="1"/>
    <n v="22"/>
    <x v="4"/>
    <x v="8"/>
    <x v="2"/>
    <s v="QA Engineer"/>
    <x v="801"/>
    <x v="0"/>
    <n v="8.3699999999999992"/>
    <x v="1"/>
    <n v="109843"/>
    <x v="4"/>
    <n v="126319.45"/>
    <x v="3"/>
    <n v="1870"/>
    <n v="80"/>
    <x v="18"/>
  </r>
  <r>
    <n v="1944"/>
    <s v="Joseph Iyer"/>
    <x v="0"/>
    <n v="45"/>
    <x v="3"/>
    <x v="0"/>
    <x v="0"/>
    <s v="Finance Manager"/>
    <x v="835"/>
    <x v="0"/>
    <n v="8.08"/>
    <x v="1"/>
    <n v="81180"/>
    <x v="5"/>
    <n v="97416"/>
    <x v="2"/>
    <n v="1312"/>
    <n v="9"/>
    <x v="17"/>
  </r>
  <r>
    <n v="1945"/>
    <s v="Sandra Nair"/>
    <x v="0"/>
    <n v="31"/>
    <x v="1"/>
    <x v="6"/>
    <x v="0"/>
    <s v="Product Lead"/>
    <x v="836"/>
    <x v="0"/>
    <n v="6.54"/>
    <x v="1"/>
    <n v="113383"/>
    <x v="6"/>
    <n v="141728.75"/>
    <x v="3"/>
    <m/>
    <n v="40"/>
    <x v="6"/>
  </r>
  <r>
    <n v="1946"/>
    <s v="Maria Gupta"/>
    <x v="0"/>
    <n v="56"/>
    <x v="2"/>
    <x v="1"/>
    <x v="2"/>
    <s v="Supply Chain Coordinator"/>
    <x v="837"/>
    <x v="0"/>
    <n v="0.5"/>
    <x v="2"/>
    <n v="54174"/>
    <x v="4"/>
    <n v="62300.1"/>
    <x v="1"/>
    <n v="1473"/>
    <n v="43"/>
    <x v="7"/>
  </r>
  <r>
    <n v="1947"/>
    <s v="Priya Martin"/>
    <x v="0"/>
    <n v="45"/>
    <x v="3"/>
    <x v="4"/>
    <x v="2"/>
    <s v="Support Manager"/>
    <x v="95"/>
    <x v="123"/>
    <n v="4.93"/>
    <x v="0"/>
    <n v="51649"/>
    <x v="4"/>
    <n v="59396.35"/>
    <x v="1"/>
    <n v="1121"/>
    <n v="87"/>
    <x v="3"/>
  </r>
  <r>
    <n v="1948"/>
    <s v="Divya Kumar"/>
    <x v="1"/>
    <n v="49"/>
    <x v="3"/>
    <x v="7"/>
    <x v="2"/>
    <s v="Compliance Officer"/>
    <x v="838"/>
    <x v="0"/>
    <n v="8.83"/>
    <x v="1"/>
    <n v="136688"/>
    <x v="4"/>
    <n v="157191.20000000001"/>
    <x v="1"/>
    <n v="1835"/>
    <n v="92"/>
    <x v="16"/>
  </r>
  <r>
    <n v="1949"/>
    <s v="Maria Smith"/>
    <x v="1"/>
    <n v="57"/>
    <x v="2"/>
    <x v="1"/>
    <x v="2"/>
    <s v="Operations Executive"/>
    <x v="839"/>
    <x v="0"/>
    <n v="8.9"/>
    <x v="1"/>
    <n v="67794"/>
    <x v="1"/>
    <n v="67794"/>
    <x v="1"/>
    <m/>
    <n v="7"/>
    <x v="1"/>
  </r>
  <r>
    <n v="1950"/>
    <s v="Rajesh Kapoor"/>
    <x v="0"/>
    <n v="37"/>
    <x v="1"/>
    <x v="6"/>
    <x v="1"/>
    <s v="Product Designer"/>
    <x v="840"/>
    <x v="0"/>
    <n v="3.24"/>
    <x v="0"/>
    <n v="90294"/>
    <x v="4"/>
    <n v="103838.1"/>
    <x v="1"/>
    <n v="1353"/>
    <n v="35"/>
    <x v="6"/>
  </r>
  <r>
    <n v="1951"/>
    <s v="Amit Reddy"/>
    <x v="0"/>
    <n v="61"/>
    <x v="0"/>
    <x v="0"/>
    <x v="0"/>
    <s v="Controller"/>
    <x v="384"/>
    <x v="0"/>
    <n v="7.38"/>
    <x v="1"/>
    <n v="92869"/>
    <x v="0"/>
    <n v="102155.9"/>
    <x v="3"/>
    <n v="1172"/>
    <n v="55"/>
    <x v="14"/>
  </r>
  <r>
    <n v="1952"/>
    <s v="Arjun Rodriguez"/>
    <x v="1"/>
    <n v="37"/>
    <x v="1"/>
    <x v="3"/>
    <x v="0"/>
    <s v="Product Marketing Lead"/>
    <x v="700"/>
    <x v="0"/>
    <n v="5.59"/>
    <x v="1"/>
    <n v="65764"/>
    <x v="6"/>
    <n v="82205"/>
    <x v="1"/>
    <n v="1765"/>
    <n v="13"/>
    <x v="9"/>
  </r>
  <r>
    <n v="1953"/>
    <s v="Sarah Garcia"/>
    <x v="0"/>
    <n v="38"/>
    <x v="1"/>
    <x v="7"/>
    <x v="0"/>
    <s v="Compliance Officer"/>
    <x v="841"/>
    <x v="0"/>
    <n v="9.81"/>
    <x v="1"/>
    <n v="138954"/>
    <x v="1"/>
    <n v="138954"/>
    <x v="2"/>
    <n v="1651"/>
    <n v="28"/>
    <x v="9"/>
  </r>
  <r>
    <n v="1954"/>
    <s v="Nancy Sharma"/>
    <x v="1"/>
    <n v="36"/>
    <x v="1"/>
    <x v="7"/>
    <x v="0"/>
    <s v="Legal Executive"/>
    <x v="842"/>
    <x v="0"/>
    <n v="2.08"/>
    <x v="0"/>
    <n v="100415"/>
    <x v="4"/>
    <n v="115477.25"/>
    <x v="1"/>
    <n v="1534"/>
    <n v="6"/>
    <x v="8"/>
  </r>
  <r>
    <n v="1955"/>
    <s v="Margaret Kapoor"/>
    <x v="0"/>
    <n v="37"/>
    <x v="1"/>
    <x v="0"/>
    <x v="0"/>
    <s v="Accountant"/>
    <x v="843"/>
    <x v="124"/>
    <n v="1.38"/>
    <x v="2"/>
    <n v="77550"/>
    <x v="6"/>
    <n v="96937.5"/>
    <x v="3"/>
    <m/>
    <n v="88"/>
    <x v="5"/>
  </r>
  <r>
    <n v="1956"/>
    <s v="Patricia Lopez"/>
    <x v="0"/>
    <n v="36"/>
    <x v="1"/>
    <x v="8"/>
    <x v="1"/>
    <s v="Senior Developer"/>
    <x v="424"/>
    <x v="125"/>
    <n v="2.75"/>
    <x v="0"/>
    <n v="89030"/>
    <x v="6"/>
    <n v="111287.5"/>
    <x v="1"/>
    <n v="1221"/>
    <n v="41"/>
    <x v="0"/>
  </r>
  <r>
    <n v="1957"/>
    <s v="John Garcia"/>
    <x v="1"/>
    <n v="55"/>
    <x v="2"/>
    <x v="5"/>
    <x v="0"/>
    <s v="Strategy Lead"/>
    <x v="844"/>
    <x v="0"/>
    <n v="9.64"/>
    <x v="1"/>
    <n v="130572"/>
    <x v="5"/>
    <n v="156686.39999999999"/>
    <x v="0"/>
    <n v="1802"/>
    <n v="29"/>
    <x v="16"/>
  </r>
  <r>
    <n v="1958"/>
    <s v="Ashley Jackson"/>
    <x v="0"/>
    <n v="32"/>
    <x v="1"/>
    <x v="1"/>
    <x v="0"/>
    <s v="Logistics Manager"/>
    <x v="182"/>
    <x v="126"/>
    <n v="1.02"/>
    <x v="2"/>
    <n v="52168"/>
    <x v="5"/>
    <n v="62601.599999999999"/>
    <x v="3"/>
    <n v="1826"/>
    <n v="91"/>
    <x v="1"/>
  </r>
  <r>
    <n v="1959"/>
    <s v="Amit Gonzalez"/>
    <x v="1"/>
    <n v="22"/>
    <x v="4"/>
    <x v="8"/>
    <x v="2"/>
    <s v="Senior Developer"/>
    <x v="845"/>
    <x v="0"/>
    <n v="8.27"/>
    <x v="1"/>
    <n v="109664"/>
    <x v="0"/>
    <n v="120630.39999999999"/>
    <x v="3"/>
    <n v="1387"/>
    <n v="73"/>
    <x v="10"/>
  </r>
  <r>
    <n v="1960"/>
    <s v="David Jones"/>
    <x v="0"/>
    <n v="36"/>
    <x v="1"/>
    <x v="2"/>
    <x v="1"/>
    <s v="Account Executive"/>
    <x v="846"/>
    <x v="0"/>
    <n v="4.7"/>
    <x v="0"/>
    <n v="62302"/>
    <x v="4"/>
    <n v="71647.3"/>
    <x v="1"/>
    <n v="1329"/>
    <n v="46"/>
    <x v="4"/>
  </r>
  <r>
    <n v="1961"/>
    <s v="Shreya Kumar"/>
    <x v="0"/>
    <n v="47"/>
    <x v="3"/>
    <x v="0"/>
    <x v="0"/>
    <s v="Tax Specialist"/>
    <x v="847"/>
    <x v="127"/>
    <n v="4.25"/>
    <x v="0"/>
    <n v="71809"/>
    <x v="1"/>
    <n v="71809"/>
    <x v="1"/>
    <n v="1752"/>
    <n v="33"/>
    <x v="1"/>
  </r>
  <r>
    <n v="1962"/>
    <s v="Sarah Williams"/>
    <x v="0"/>
    <n v="25"/>
    <x v="1"/>
    <x v="2"/>
    <x v="2"/>
    <s v="Account Executive"/>
    <x v="848"/>
    <x v="0"/>
    <n v="2.4900000000000002"/>
    <x v="0"/>
    <n v="58604"/>
    <x v="5"/>
    <n v="70324.800000000003"/>
    <x v="1"/>
    <n v="1297"/>
    <n v="61"/>
    <x v="4"/>
  </r>
  <r>
    <n v="1963"/>
    <s v="Shreya Taylor"/>
    <x v="1"/>
    <n v="64"/>
    <x v="0"/>
    <x v="3"/>
    <x v="1"/>
    <s v="Marketing Manager"/>
    <x v="849"/>
    <x v="0"/>
    <n v="9.4600000000000009"/>
    <x v="1"/>
    <n v="79672"/>
    <x v="0"/>
    <n v="87639.2"/>
    <x v="2"/>
    <n v="1882"/>
    <n v="15"/>
    <x v="7"/>
  </r>
  <r>
    <n v="1964"/>
    <s v="Lisa Gonzalez"/>
    <x v="0"/>
    <n v="26"/>
    <x v="1"/>
    <x v="8"/>
    <x v="0"/>
    <s v="Systems Engineer"/>
    <x v="850"/>
    <x v="0"/>
    <n v="6.28"/>
    <x v="1"/>
    <n v="100881"/>
    <x v="5"/>
    <n v="121057.2"/>
    <x v="3"/>
    <n v="1609"/>
    <n v="73"/>
    <x v="4"/>
  </r>
  <r>
    <n v="1965"/>
    <s v="Anthony Anderson"/>
    <x v="0"/>
    <n v="56"/>
    <x v="2"/>
    <x v="4"/>
    <x v="2"/>
    <s v="Support Executive"/>
    <x v="350"/>
    <x v="0"/>
    <n v="5.39"/>
    <x v="1"/>
    <n v="63929"/>
    <x v="4"/>
    <n v="73518.350000000006"/>
    <x v="1"/>
    <n v="1297"/>
    <n v="28"/>
    <x v="16"/>
  </r>
  <r>
    <n v="1966"/>
    <s v="Patricia Garcia"/>
    <x v="0"/>
    <n v="34"/>
    <x v="1"/>
    <x v="5"/>
    <x v="0"/>
    <s v="Business Analyst"/>
    <x v="851"/>
    <x v="0"/>
    <n v="6.73"/>
    <x v="1"/>
    <n v="108008"/>
    <x v="4"/>
    <n v="124209.2"/>
    <x v="1"/>
    <m/>
    <n v="14"/>
    <x v="5"/>
  </r>
  <r>
    <n v="1967"/>
    <s v="Barbara Martinez"/>
    <x v="0"/>
    <n v="31"/>
    <x v="1"/>
    <x v="0"/>
    <x v="1"/>
    <s v="Controller"/>
    <x v="852"/>
    <x v="0"/>
    <n v="5.39"/>
    <x v="1"/>
    <n v="75775"/>
    <x v="5"/>
    <n v="90930"/>
    <x v="2"/>
    <n v="1351"/>
    <n v="91"/>
    <x v="17"/>
  </r>
  <r>
    <n v="1968"/>
    <s v="Arun Hernandez"/>
    <x v="1"/>
    <n v="32"/>
    <x v="1"/>
    <x v="0"/>
    <x v="0"/>
    <s v="Tax Specialist"/>
    <x v="853"/>
    <x v="0"/>
    <n v="8.6300000000000008"/>
    <x v="1"/>
    <n v="93203"/>
    <x v="6"/>
    <n v="116503.75"/>
    <x v="0"/>
    <n v="1664"/>
    <n v="50"/>
    <x v="18"/>
  </r>
  <r>
    <n v="1969"/>
    <s v="Paul Martin"/>
    <x v="1"/>
    <n v="39"/>
    <x v="1"/>
    <x v="5"/>
    <x v="2"/>
    <s v="Business Analyst"/>
    <x v="142"/>
    <x v="0"/>
    <n v="2.19"/>
    <x v="0"/>
    <n v="85532"/>
    <x v="0"/>
    <n v="94085.2"/>
    <x v="1"/>
    <n v="1914"/>
    <n v="55"/>
    <x v="8"/>
  </r>
  <r>
    <n v="1970"/>
    <s v="Jessica Menon"/>
    <x v="0"/>
    <n v="55"/>
    <x v="2"/>
    <x v="7"/>
    <x v="0"/>
    <s v="Contract Specialist"/>
    <x v="854"/>
    <x v="0"/>
    <n v="1.48"/>
    <x v="2"/>
    <n v="103193"/>
    <x v="4"/>
    <n v="118671.95"/>
    <x v="1"/>
    <n v="1738"/>
    <n v="87"/>
    <x v="13"/>
  </r>
  <r>
    <n v="1971"/>
    <s v="Emily Jones"/>
    <x v="1"/>
    <n v="60"/>
    <x v="0"/>
    <x v="6"/>
    <x v="2"/>
    <s v="Product Designer"/>
    <x v="221"/>
    <x v="0"/>
    <n v="5.19"/>
    <x v="1"/>
    <n v="89676"/>
    <x v="2"/>
    <n v="134514"/>
    <x v="1"/>
    <n v="1659"/>
    <n v="41"/>
    <x v="18"/>
  </r>
  <r>
    <n v="1972"/>
    <s v="William Gupta"/>
    <x v="0"/>
    <n v="62"/>
    <x v="0"/>
    <x v="3"/>
    <x v="0"/>
    <s v="Marketing Manager"/>
    <x v="805"/>
    <x v="0"/>
    <n v="0.56000000000000005"/>
    <x v="2"/>
    <n v="71071"/>
    <x v="1"/>
    <n v="71071"/>
    <x v="1"/>
    <n v="1308"/>
    <n v="19"/>
    <x v="2"/>
  </r>
  <r>
    <n v="1973"/>
    <s v="Priya Johnson"/>
    <x v="0"/>
    <n v="63"/>
    <x v="0"/>
    <x v="8"/>
    <x v="0"/>
    <s v="QA Engineer"/>
    <x v="125"/>
    <x v="0"/>
    <n v="0.45"/>
    <x v="2"/>
    <n v="73428"/>
    <x v="5"/>
    <n v="88113.600000000006"/>
    <x v="1"/>
    <n v="1426"/>
    <n v="46"/>
    <x v="1"/>
  </r>
  <r>
    <n v="1974"/>
    <s v="Divya Williams"/>
    <x v="0"/>
    <n v="44"/>
    <x v="3"/>
    <x v="0"/>
    <x v="2"/>
    <s v="Controller"/>
    <x v="855"/>
    <x v="0"/>
    <n v="9.26"/>
    <x v="1"/>
    <n v="97406"/>
    <x v="2"/>
    <n v="146109"/>
    <x v="0"/>
    <n v="1872"/>
    <n v="63"/>
    <x v="1"/>
  </r>
  <r>
    <n v="1975"/>
    <s v="Nancy Anderson"/>
    <x v="1"/>
    <n v="28"/>
    <x v="1"/>
    <x v="0"/>
    <x v="2"/>
    <s v="Tax Specialist"/>
    <x v="856"/>
    <x v="0"/>
    <n v="4.5599999999999996"/>
    <x v="0"/>
    <n v="70895"/>
    <x v="1"/>
    <n v="70895"/>
    <x v="1"/>
    <m/>
    <n v="92"/>
    <x v="17"/>
  </r>
  <r>
    <n v="1976"/>
    <s v="Amit Wilson"/>
    <x v="1"/>
    <n v="60"/>
    <x v="0"/>
    <x v="5"/>
    <x v="0"/>
    <s v="Business Analyst"/>
    <x v="857"/>
    <x v="0"/>
    <n v="4.99"/>
    <x v="0"/>
    <n v="107162"/>
    <x v="6"/>
    <n v="133952.5"/>
    <x v="3"/>
    <n v="1368"/>
    <n v="1"/>
    <x v="16"/>
  </r>
  <r>
    <n v="1977"/>
    <s v="Pamela Martin"/>
    <x v="1"/>
    <n v="24"/>
    <x v="4"/>
    <x v="4"/>
    <x v="1"/>
    <s v="Support Manager"/>
    <x v="858"/>
    <x v="0"/>
    <n v="8.42"/>
    <x v="1"/>
    <n v="55336"/>
    <x v="4"/>
    <n v="63636.4"/>
    <x v="2"/>
    <m/>
    <n v="31"/>
    <x v="18"/>
  </r>
  <r>
    <n v="1978"/>
    <s v="Donald Wilson"/>
    <x v="1"/>
    <n v="33"/>
    <x v="1"/>
    <x v="5"/>
    <x v="2"/>
    <s v="Consultant"/>
    <x v="859"/>
    <x v="0"/>
    <n v="5.49"/>
    <x v="1"/>
    <n v="104558"/>
    <x v="2"/>
    <n v="156837"/>
    <x v="1"/>
    <n v="1567"/>
    <n v="53"/>
    <x v="16"/>
  </r>
  <r>
    <n v="1979"/>
    <s v="Nancy Miller"/>
    <x v="1"/>
    <n v="28"/>
    <x v="1"/>
    <x v="5"/>
    <x v="0"/>
    <s v="Strategy Lead"/>
    <x v="860"/>
    <x v="0"/>
    <n v="6.72"/>
    <x v="1"/>
    <n v="104321"/>
    <x v="1"/>
    <n v="104321"/>
    <x v="3"/>
    <n v="1221"/>
    <n v="41"/>
    <x v="18"/>
  </r>
  <r>
    <n v="1980"/>
    <s v="Steven Brown"/>
    <x v="1"/>
    <n v="47"/>
    <x v="3"/>
    <x v="1"/>
    <x v="1"/>
    <s v="Supply Chain Coordinator"/>
    <x v="861"/>
    <x v="128"/>
    <n v="3.86"/>
    <x v="0"/>
    <n v="66981"/>
    <x v="2"/>
    <n v="100471.5"/>
    <x v="3"/>
    <n v="1255"/>
    <n v="29"/>
    <x v="4"/>
  </r>
  <r>
    <n v="1981"/>
    <s v="Daniel Wilson"/>
    <x v="1"/>
    <n v="54"/>
    <x v="2"/>
    <x v="8"/>
    <x v="0"/>
    <s v="Senior Developer"/>
    <x v="862"/>
    <x v="0"/>
    <n v="1.93"/>
    <x v="2"/>
    <n v="89562"/>
    <x v="4"/>
    <n v="102996.3"/>
    <x v="1"/>
    <n v="1980"/>
    <n v="8"/>
    <x v="13"/>
  </r>
  <r>
    <n v="1982"/>
    <s v="Amanda Martinez"/>
    <x v="1"/>
    <n v="58"/>
    <x v="2"/>
    <x v="7"/>
    <x v="1"/>
    <s v="Legal Manager"/>
    <x v="863"/>
    <x v="0"/>
    <n v="3.98"/>
    <x v="0"/>
    <n v="106797"/>
    <x v="5"/>
    <n v="128156.4"/>
    <x v="2"/>
    <n v="1251"/>
    <n v="18"/>
    <x v="8"/>
  </r>
  <r>
    <n v="1983"/>
    <s v="Divya Singh"/>
    <x v="1"/>
    <n v="36"/>
    <x v="1"/>
    <x v="5"/>
    <x v="0"/>
    <s v="Consultant"/>
    <x v="864"/>
    <x v="0"/>
    <n v="1.88"/>
    <x v="2"/>
    <n v="91365"/>
    <x v="5"/>
    <n v="109638"/>
    <x v="0"/>
    <n v="1397"/>
    <n v="5"/>
    <x v="14"/>
  </r>
  <r>
    <n v="1984"/>
    <s v="Helen Thomas"/>
    <x v="0"/>
    <n v="23"/>
    <x v="4"/>
    <x v="4"/>
    <x v="0"/>
    <s v="Support Engineer"/>
    <x v="640"/>
    <x v="0"/>
    <n v="5.91"/>
    <x v="1"/>
    <n v="66433"/>
    <x v="2"/>
    <n v="99649.5"/>
    <x v="3"/>
    <n v="1829"/>
    <n v="71"/>
    <x v="18"/>
  </r>
  <r>
    <n v="1985"/>
    <s v="Catherine Singh"/>
    <x v="1"/>
    <n v="62"/>
    <x v="0"/>
    <x v="7"/>
    <x v="2"/>
    <s v="Legal Executive"/>
    <x v="158"/>
    <x v="0"/>
    <n v="9.76"/>
    <x v="1"/>
    <n v="139321"/>
    <x v="5"/>
    <n v="167185.20000000001"/>
    <x v="2"/>
    <n v="1136"/>
    <n v="97"/>
    <x v="12"/>
  </r>
  <r>
    <n v="1986"/>
    <s v="Margaret Johnson"/>
    <x v="1"/>
    <n v="28"/>
    <x v="1"/>
    <x v="9"/>
    <x v="0"/>
    <s v="HR Executive"/>
    <x v="579"/>
    <x v="0"/>
    <n v="9.7100000000000009"/>
    <x v="1"/>
    <n v="95022"/>
    <x v="4"/>
    <n v="109275.3"/>
    <x v="1"/>
    <n v="1537"/>
    <n v="57"/>
    <x v="12"/>
  </r>
  <r>
    <n v="1987"/>
    <s v="Joseph Gonzalez"/>
    <x v="1"/>
    <n v="53"/>
    <x v="2"/>
    <x v="8"/>
    <x v="0"/>
    <s v="Software Developer"/>
    <x v="485"/>
    <x v="0"/>
    <n v="3.46"/>
    <x v="0"/>
    <n v="85182"/>
    <x v="4"/>
    <n v="97959.3"/>
    <x v="1"/>
    <n v="1752"/>
    <n v="0"/>
    <x v="15"/>
  </r>
  <r>
    <n v="1988"/>
    <s v="Rajesh Johnson"/>
    <x v="1"/>
    <n v="25"/>
    <x v="1"/>
    <x v="0"/>
    <x v="0"/>
    <s v="Financial Analyst"/>
    <x v="865"/>
    <x v="0"/>
    <n v="6.23"/>
    <x v="1"/>
    <n v="91394"/>
    <x v="6"/>
    <n v="114242.5"/>
    <x v="3"/>
    <n v="1836"/>
    <n v="12"/>
    <x v="15"/>
  </r>
  <r>
    <n v="1989"/>
    <s v="John Miller"/>
    <x v="1"/>
    <n v="41"/>
    <x v="3"/>
    <x v="9"/>
    <x v="0"/>
    <s v="HR Executive"/>
    <x v="116"/>
    <x v="0"/>
    <n v="7.32"/>
    <x v="1"/>
    <n v="70232"/>
    <x v="0"/>
    <n v="77255.199999999997"/>
    <x v="1"/>
    <n v="1496"/>
    <n v="5"/>
    <x v="13"/>
  </r>
  <r>
    <n v="1990"/>
    <s v="Margaret Desai"/>
    <x v="1"/>
    <n v="57"/>
    <x v="2"/>
    <x v="7"/>
    <x v="0"/>
    <s v="Legal Executive"/>
    <x v="866"/>
    <x v="0"/>
    <n v="4.68"/>
    <x v="0"/>
    <n v="106356"/>
    <x v="2"/>
    <n v="159534"/>
    <x v="1"/>
    <n v="1311"/>
    <n v="98"/>
    <x v="3"/>
  </r>
  <r>
    <n v="1991"/>
    <s v="Lisa Gupta"/>
    <x v="1"/>
    <n v="53"/>
    <x v="2"/>
    <x v="7"/>
    <x v="0"/>
    <s v="Legal Executive"/>
    <x v="489"/>
    <x v="0"/>
    <n v="7.93"/>
    <x v="1"/>
    <n v="128260"/>
    <x v="6"/>
    <n v="160325"/>
    <x v="3"/>
    <n v="1650"/>
    <n v="28"/>
    <x v="15"/>
  </r>
  <r>
    <n v="1992"/>
    <s v="James Gupta"/>
    <x v="1"/>
    <n v="49"/>
    <x v="3"/>
    <x v="8"/>
    <x v="1"/>
    <s v="IT Manager"/>
    <x v="867"/>
    <x v="0"/>
    <n v="7.64"/>
    <x v="1"/>
    <n v="100859"/>
    <x v="0"/>
    <n v="110944.9"/>
    <x v="3"/>
    <n v="1006"/>
    <n v="65"/>
    <x v="15"/>
  </r>
  <r>
    <n v="1993"/>
    <s v="Thomas Martinez"/>
    <x v="1"/>
    <n v="34"/>
    <x v="1"/>
    <x v="6"/>
    <x v="0"/>
    <s v="Product Manager"/>
    <x v="868"/>
    <x v="0"/>
    <n v="6.83"/>
    <x v="1"/>
    <n v="109954"/>
    <x v="0"/>
    <n v="120949.4"/>
    <x v="3"/>
    <m/>
    <n v="73"/>
    <x v="6"/>
  </r>
  <r>
    <n v="1994"/>
    <s v="Christopher Brown"/>
    <x v="1"/>
    <n v="22"/>
    <x v="4"/>
    <x v="1"/>
    <x v="2"/>
    <s v="Process Analyst"/>
    <x v="869"/>
    <x v="0"/>
    <n v="5.13"/>
    <x v="1"/>
    <n v="62891"/>
    <x v="5"/>
    <n v="75469.2"/>
    <x v="0"/>
    <m/>
    <n v="30"/>
    <x v="12"/>
  </r>
  <r>
    <n v="1995"/>
    <s v="John Thomas"/>
    <x v="1"/>
    <n v="56"/>
    <x v="2"/>
    <x v="0"/>
    <x v="0"/>
    <s v="Finance Manager"/>
    <x v="870"/>
    <x v="0"/>
    <n v="8.8699999999999992"/>
    <x v="1"/>
    <n v="99426"/>
    <x v="5"/>
    <n v="119311.2"/>
    <x v="0"/>
    <n v="1630"/>
    <n v="71"/>
    <x v="13"/>
  </r>
  <r>
    <n v="1996"/>
    <s v="Shreya Wilson"/>
    <x v="0"/>
    <n v="51"/>
    <x v="2"/>
    <x v="9"/>
    <x v="0"/>
    <s v="HR Manager"/>
    <x v="871"/>
    <x v="0"/>
    <n v="4.8899999999999997"/>
    <x v="0"/>
    <n v="67488"/>
    <x v="6"/>
    <n v="84360"/>
    <x v="2"/>
    <n v="1116"/>
    <n v="40"/>
    <x v="14"/>
  </r>
  <r>
    <n v="1997"/>
    <s v="Jennifer Jones"/>
    <x v="0"/>
    <n v="57"/>
    <x v="2"/>
    <x v="5"/>
    <x v="0"/>
    <s v="Business Analyst"/>
    <x v="872"/>
    <x v="0"/>
    <n v="0.61"/>
    <x v="2"/>
    <n v="80576"/>
    <x v="2"/>
    <n v="120864"/>
    <x v="1"/>
    <n v="1829"/>
    <n v="38"/>
    <x v="8"/>
  </r>
  <r>
    <n v="1998"/>
    <s v="Matthew Moore"/>
    <x v="1"/>
    <n v="46"/>
    <x v="3"/>
    <x v="3"/>
    <x v="0"/>
    <s v="Marketing Manager"/>
    <x v="620"/>
    <x v="0"/>
    <n v="5.0999999999999996"/>
    <x v="1"/>
    <n v="71343"/>
    <x v="4"/>
    <n v="82044.45"/>
    <x v="1"/>
    <n v="1655"/>
    <n v="56"/>
    <x v="13"/>
  </r>
  <r>
    <n v="1999"/>
    <s v="Neha Davis"/>
    <x v="1"/>
    <n v="37"/>
    <x v="1"/>
    <x v="6"/>
    <x v="2"/>
    <s v="Product Analyst"/>
    <x v="848"/>
    <x v="0"/>
    <n v="2.4900000000000002"/>
    <x v="0"/>
    <n v="86182"/>
    <x v="2"/>
    <n v="129273"/>
    <x v="1"/>
    <n v="1812"/>
    <n v="27"/>
    <x v="12"/>
  </r>
  <r>
    <n v="2000"/>
    <s v="Steven Moore"/>
    <x v="0"/>
    <n v="40"/>
    <x v="3"/>
    <x v="0"/>
    <x v="1"/>
    <s v="Financial Analyst"/>
    <x v="873"/>
    <x v="0"/>
    <n v="8.23"/>
    <x v="1"/>
    <n v="94284"/>
    <x v="4"/>
    <n v="108426.6"/>
    <x v="1"/>
    <n v="1922"/>
    <n v="30"/>
    <x v="5"/>
  </r>
  <r>
    <n v="2001"/>
    <s v="Amit Iyer"/>
    <x v="1"/>
    <n v="22"/>
    <x v="4"/>
    <x v="3"/>
    <x v="1"/>
    <s v="Product Marketing Lead"/>
    <x v="874"/>
    <x v="0"/>
    <n v="7.38"/>
    <x v="1"/>
    <n v="72300"/>
    <x v="0"/>
    <n v="79530"/>
    <x v="3"/>
    <n v="1468"/>
    <n v="12"/>
    <x v="1"/>
  </r>
  <r>
    <n v="2002"/>
    <s v="Daniel Williams"/>
    <x v="0"/>
    <n v="26"/>
    <x v="1"/>
    <x v="1"/>
    <x v="0"/>
    <s v="Logistics Manager"/>
    <x v="875"/>
    <x v="0"/>
    <n v="2.33"/>
    <x v="0"/>
    <n v="56790"/>
    <x v="5"/>
    <n v="68148"/>
    <x v="1"/>
    <n v="1009"/>
    <n v="70"/>
    <x v="16"/>
  </r>
  <r>
    <n v="2003"/>
    <s v="Deborah Nair"/>
    <x v="0"/>
    <n v="43"/>
    <x v="3"/>
    <x v="3"/>
    <x v="1"/>
    <s v="Product Marketing Lead"/>
    <x v="35"/>
    <x v="0"/>
    <n v="8.6300000000000008"/>
    <x v="1"/>
    <n v="92570"/>
    <x v="1"/>
    <n v="92570"/>
    <x v="3"/>
    <n v="1319"/>
    <n v="50"/>
    <x v="4"/>
  </r>
  <r>
    <n v="2004"/>
    <s v="Shreya Johnson"/>
    <x v="0"/>
    <n v="45"/>
    <x v="3"/>
    <x v="5"/>
    <x v="0"/>
    <s v="Operations Consultant"/>
    <x v="876"/>
    <x v="0"/>
    <n v="7.57"/>
    <x v="1"/>
    <n v="114015"/>
    <x v="1"/>
    <n v="114015"/>
    <x v="2"/>
    <m/>
    <n v="64"/>
    <x v="18"/>
  </r>
  <r>
    <n v="2005"/>
    <s v="Sandra Smith"/>
    <x v="0"/>
    <n v="64"/>
    <x v="0"/>
    <x v="3"/>
    <x v="2"/>
    <s v="Digital Marketing Specialist"/>
    <x v="572"/>
    <x v="0"/>
    <n v="7.66"/>
    <x v="1"/>
    <n v="84030"/>
    <x v="4"/>
    <n v="96634.5"/>
    <x v="1"/>
    <n v="1081"/>
    <n v="44"/>
    <x v="9"/>
  </r>
  <r>
    <n v="2006"/>
    <s v="Susan Kapoor"/>
    <x v="0"/>
    <n v="58"/>
    <x v="2"/>
    <x v="6"/>
    <x v="0"/>
    <s v="Scrum Master"/>
    <x v="877"/>
    <x v="0"/>
    <n v="1.06"/>
    <x v="2"/>
    <n v="79514"/>
    <x v="3"/>
    <n v="103368.2"/>
    <x v="1"/>
    <n v="1791"/>
    <n v="52"/>
    <x v="6"/>
  </r>
  <r>
    <n v="2007"/>
    <s v="David Nair"/>
    <x v="1"/>
    <n v="57"/>
    <x v="2"/>
    <x v="2"/>
    <x v="0"/>
    <s v="Regional Sales Lead"/>
    <x v="878"/>
    <x v="0"/>
    <n v="5.28"/>
    <x v="1"/>
    <n v="68233"/>
    <x v="6"/>
    <n v="85291.25"/>
    <x v="1"/>
    <n v="1652"/>
    <n v="56"/>
    <x v="11"/>
  </r>
  <r>
    <n v="2008"/>
    <s v="Christopher Jackson"/>
    <x v="0"/>
    <n v="57"/>
    <x v="2"/>
    <x v="6"/>
    <x v="2"/>
    <s v="Product Lead"/>
    <x v="879"/>
    <x v="0"/>
    <n v="8.59"/>
    <x v="1"/>
    <n v="114214"/>
    <x v="3"/>
    <n v="148478.20000000001"/>
    <x v="3"/>
    <n v="1158"/>
    <n v="25"/>
    <x v="0"/>
  </r>
  <r>
    <n v="2009"/>
    <s v="Sandra Jackson"/>
    <x v="1"/>
    <n v="25"/>
    <x v="1"/>
    <x v="5"/>
    <x v="2"/>
    <s v="Strategy Lead"/>
    <x v="880"/>
    <x v="0"/>
    <n v="9.74"/>
    <x v="1"/>
    <n v="124221"/>
    <x v="4"/>
    <n v="142854.15"/>
    <x v="3"/>
    <n v="1363"/>
    <n v="15"/>
    <x v="17"/>
  </r>
  <r>
    <n v="2010"/>
    <s v="Deborah Sharma"/>
    <x v="1"/>
    <n v="57"/>
    <x v="2"/>
    <x v="9"/>
    <x v="1"/>
    <s v="Recruiter"/>
    <x v="881"/>
    <x v="0"/>
    <n v="2.67"/>
    <x v="0"/>
    <n v="67454"/>
    <x v="1"/>
    <n v="67454"/>
    <x v="1"/>
    <n v="1280"/>
    <n v="11"/>
    <x v="17"/>
  </r>
  <r>
    <n v="2011"/>
    <s v="Vikram Wilson"/>
    <x v="0"/>
    <n v="39"/>
    <x v="1"/>
    <x v="2"/>
    <x v="1"/>
    <s v="Sales Executive"/>
    <x v="882"/>
    <x v="0"/>
    <n v="0.99"/>
    <x v="2"/>
    <n v="48496"/>
    <x v="0"/>
    <n v="53345.599999999999"/>
    <x v="2"/>
    <n v="1076"/>
    <n v="15"/>
    <x v="11"/>
  </r>
  <r>
    <n v="2012"/>
    <s v="Charles Brown"/>
    <x v="0"/>
    <n v="37"/>
    <x v="1"/>
    <x v="1"/>
    <x v="0"/>
    <s v="Logistics Manager"/>
    <x v="883"/>
    <x v="129"/>
    <n v="1.36"/>
    <x v="2"/>
    <n v="60669"/>
    <x v="5"/>
    <n v="72802.8"/>
    <x v="1"/>
    <n v="1559"/>
    <n v="97"/>
    <x v="16"/>
  </r>
  <r>
    <n v="2013"/>
    <s v="Deborah Smith"/>
    <x v="1"/>
    <n v="62"/>
    <x v="0"/>
    <x v="6"/>
    <x v="0"/>
    <s v="Product Lead"/>
    <x v="884"/>
    <x v="130"/>
    <n v="6.93"/>
    <x v="1"/>
    <n v="111986"/>
    <x v="2"/>
    <n v="167979"/>
    <x v="1"/>
    <n v="1740"/>
    <n v="53"/>
    <x v="18"/>
  </r>
  <r>
    <n v="2014"/>
    <s v="Christopher Garcia"/>
    <x v="0"/>
    <n v="39"/>
    <x v="1"/>
    <x v="2"/>
    <x v="2"/>
    <s v="Sales Manager"/>
    <x v="885"/>
    <x v="0"/>
    <n v="6.7"/>
    <x v="1"/>
    <n v="62249"/>
    <x v="0"/>
    <n v="68473.899999999994"/>
    <x v="3"/>
    <m/>
    <n v="90"/>
    <x v="12"/>
  </r>
  <r>
    <n v="2015"/>
    <s v="Priya Anderson"/>
    <x v="0"/>
    <n v="43"/>
    <x v="3"/>
    <x v="7"/>
    <x v="1"/>
    <s v="Legal Manager"/>
    <x v="886"/>
    <x v="0"/>
    <n v="1.89"/>
    <x v="2"/>
    <n v="88540"/>
    <x v="1"/>
    <n v="88540"/>
    <x v="1"/>
    <n v="1591"/>
    <n v="51"/>
    <x v="6"/>
  </r>
  <r>
    <n v="2016"/>
    <s v="Arjun Kapoor"/>
    <x v="1"/>
    <n v="23"/>
    <x v="4"/>
    <x v="6"/>
    <x v="2"/>
    <s v="Scrum Master"/>
    <x v="887"/>
    <x v="0"/>
    <n v="8.83"/>
    <x v="1"/>
    <n v="113626"/>
    <x v="4"/>
    <n v="130669.9"/>
    <x v="3"/>
    <n v="1386"/>
    <n v="88"/>
    <x v="6"/>
  </r>
  <r>
    <n v="2017"/>
    <s v="Barbara Williams"/>
    <x v="1"/>
    <n v="42"/>
    <x v="3"/>
    <x v="2"/>
    <x v="0"/>
    <s v="Sales Executive"/>
    <x v="72"/>
    <x v="0"/>
    <n v="5"/>
    <x v="1"/>
    <n v="65123"/>
    <x v="0"/>
    <n v="71635.3"/>
    <x v="1"/>
    <n v="1615"/>
    <n v="82"/>
    <x v="5"/>
  </r>
  <r>
    <n v="2018"/>
    <s v="Sandra Nair"/>
    <x v="0"/>
    <n v="57"/>
    <x v="2"/>
    <x v="8"/>
    <x v="0"/>
    <s v="Cloud Architect"/>
    <x v="888"/>
    <x v="0"/>
    <n v="6.52"/>
    <x v="1"/>
    <n v="99487"/>
    <x v="1"/>
    <n v="99487"/>
    <x v="1"/>
    <n v="1653"/>
    <n v="70"/>
    <x v="3"/>
  </r>
  <r>
    <n v="2019"/>
    <s v="Robert Davis"/>
    <x v="1"/>
    <n v="65"/>
    <x v="0"/>
    <x v="9"/>
    <x v="0"/>
    <s v="Compensation Manager"/>
    <x v="634"/>
    <x v="0"/>
    <n v="8.34"/>
    <x v="1"/>
    <n v="83483"/>
    <x v="4"/>
    <n v="96005.45"/>
    <x v="1"/>
    <n v="1378"/>
    <n v="75"/>
    <x v="5"/>
  </r>
  <r>
    <n v="2020"/>
    <s v="Sandra Jackson"/>
    <x v="0"/>
    <n v="60"/>
    <x v="0"/>
    <x v="0"/>
    <x v="2"/>
    <s v="Controller"/>
    <x v="219"/>
    <x v="0"/>
    <n v="7.63"/>
    <x v="1"/>
    <n v="94526"/>
    <x v="4"/>
    <n v="108704.9"/>
    <x v="3"/>
    <m/>
    <n v="23"/>
    <x v="0"/>
  </r>
  <r>
    <n v="2021"/>
    <s v="Deborah Taylor"/>
    <x v="0"/>
    <n v="60"/>
    <x v="0"/>
    <x v="3"/>
    <x v="2"/>
    <s v="Marketing Manager"/>
    <x v="889"/>
    <x v="0"/>
    <n v="1.85"/>
    <x v="2"/>
    <n v="72086"/>
    <x v="4"/>
    <n v="82898.899999999994"/>
    <x v="3"/>
    <n v="1621"/>
    <n v="57"/>
    <x v="5"/>
  </r>
  <r>
    <n v="2022"/>
    <s v="Jessica Gonzalez"/>
    <x v="0"/>
    <n v="50"/>
    <x v="2"/>
    <x v="2"/>
    <x v="0"/>
    <s v="Business Development Manager"/>
    <x v="890"/>
    <x v="131"/>
    <n v="3.24"/>
    <x v="0"/>
    <n v="57365"/>
    <x v="5"/>
    <n v="68838"/>
    <x v="1"/>
    <n v="1778"/>
    <n v="38"/>
    <x v="15"/>
  </r>
  <r>
    <n v="2023"/>
    <s v="Margaret Patel"/>
    <x v="1"/>
    <n v="47"/>
    <x v="3"/>
    <x v="0"/>
    <x v="2"/>
    <s v="Tax Specialist"/>
    <x v="891"/>
    <x v="0"/>
    <n v="5.51"/>
    <x v="1"/>
    <n v="78229"/>
    <x v="2"/>
    <n v="117343.5"/>
    <x v="3"/>
    <n v="1893"/>
    <n v="68"/>
    <x v="15"/>
  </r>
  <r>
    <n v="2024"/>
    <s v="Patricia Davis"/>
    <x v="1"/>
    <n v="42"/>
    <x v="3"/>
    <x v="6"/>
    <x v="1"/>
    <s v="Scrum Master"/>
    <x v="892"/>
    <x v="0"/>
    <n v="5.96"/>
    <x v="1"/>
    <n v="100994"/>
    <x v="5"/>
    <n v="121192.8"/>
    <x v="3"/>
    <n v="1066"/>
    <n v="0"/>
    <x v="11"/>
  </r>
  <r>
    <n v="2025"/>
    <s v="Patricia Gupta"/>
    <x v="1"/>
    <n v="38"/>
    <x v="1"/>
    <x v="0"/>
    <x v="0"/>
    <s v="Finance Manager"/>
    <x v="893"/>
    <x v="0"/>
    <n v="6.78"/>
    <x v="1"/>
    <n v="93420"/>
    <x v="1"/>
    <n v="93420"/>
    <x v="3"/>
    <n v="1190"/>
    <n v="70"/>
    <x v="16"/>
  </r>
  <r>
    <n v="2026"/>
    <s v="William Williams"/>
    <x v="1"/>
    <n v="37"/>
    <x v="1"/>
    <x v="7"/>
    <x v="2"/>
    <s v="Legal Manager"/>
    <x v="418"/>
    <x v="0"/>
    <n v="0.71"/>
    <x v="2"/>
    <n v="86330"/>
    <x v="4"/>
    <n v="99279.5"/>
    <x v="2"/>
    <n v="1543"/>
    <n v="89"/>
    <x v="16"/>
  </r>
  <r>
    <n v="2027"/>
    <s v="Steven Kumar"/>
    <x v="1"/>
    <n v="52"/>
    <x v="2"/>
    <x v="4"/>
    <x v="0"/>
    <s v="Support Executive"/>
    <x v="894"/>
    <x v="132"/>
    <n v="5.66"/>
    <x v="1"/>
    <n v="50393"/>
    <x v="5"/>
    <n v="60471.6"/>
    <x v="1"/>
    <n v="1031"/>
    <n v="87"/>
    <x v="6"/>
  </r>
  <r>
    <n v="2028"/>
    <s v="Amanda Taylor"/>
    <x v="0"/>
    <n v="30"/>
    <x v="1"/>
    <x v="4"/>
    <x v="2"/>
    <s v="Support Manager"/>
    <x v="895"/>
    <x v="133"/>
    <n v="4.17"/>
    <x v="0"/>
    <n v="60090"/>
    <x v="3"/>
    <n v="78117"/>
    <x v="3"/>
    <n v="1941"/>
    <n v="60"/>
    <x v="15"/>
  </r>
  <r>
    <n v="2029"/>
    <s v="Steven Miller"/>
    <x v="0"/>
    <n v="52"/>
    <x v="2"/>
    <x v="9"/>
    <x v="0"/>
    <s v="Learning &amp; Development Specialist"/>
    <x v="442"/>
    <x v="0"/>
    <n v="1.48"/>
    <x v="2"/>
    <n v="54968"/>
    <x v="5"/>
    <n v="65961.600000000006"/>
    <x v="1"/>
    <n v="1284"/>
    <n v="47"/>
    <x v="5"/>
  </r>
  <r>
    <n v="2030"/>
    <s v="Daniel Lopez"/>
    <x v="0"/>
    <n v="35"/>
    <x v="1"/>
    <x v="2"/>
    <x v="0"/>
    <s v="Sales Executive"/>
    <x v="896"/>
    <x v="0"/>
    <n v="7.67"/>
    <x v="1"/>
    <n v="82374"/>
    <x v="2"/>
    <n v="123561"/>
    <x v="1"/>
    <n v="1769"/>
    <n v="61"/>
    <x v="12"/>
  </r>
  <r>
    <n v="2031"/>
    <s v="Arun Desai"/>
    <x v="0"/>
    <n v="58"/>
    <x v="2"/>
    <x v="7"/>
    <x v="2"/>
    <s v="Legal Executive"/>
    <x v="574"/>
    <x v="134"/>
    <n v="2.16"/>
    <x v="0"/>
    <n v="95051"/>
    <x v="4"/>
    <n v="109308.65"/>
    <x v="1"/>
    <n v="1593"/>
    <n v="80"/>
    <x v="9"/>
  </r>
  <r>
    <n v="2032"/>
    <s v="Anjali Reddy"/>
    <x v="1"/>
    <n v="23"/>
    <x v="4"/>
    <x v="3"/>
    <x v="0"/>
    <s v="Marketing Manager"/>
    <x v="897"/>
    <x v="135"/>
    <n v="1.64"/>
    <x v="2"/>
    <n v="73012"/>
    <x v="4"/>
    <n v="83963.8"/>
    <x v="1"/>
    <n v="1846"/>
    <n v="3"/>
    <x v="13"/>
  </r>
  <r>
    <n v="2033"/>
    <s v="Ashley Davis"/>
    <x v="0"/>
    <n v="35"/>
    <x v="1"/>
    <x v="1"/>
    <x v="0"/>
    <s v="Supply Chain Coordinator"/>
    <x v="898"/>
    <x v="136"/>
    <n v="5.2"/>
    <x v="1"/>
    <n v="63093"/>
    <x v="4"/>
    <n v="72556.95"/>
    <x v="1"/>
    <n v="1018"/>
    <n v="79"/>
    <x v="14"/>
  </r>
  <r>
    <n v="2034"/>
    <s v="Robert Jones"/>
    <x v="1"/>
    <n v="54"/>
    <x v="2"/>
    <x v="5"/>
    <x v="0"/>
    <s v="Consultant"/>
    <x v="899"/>
    <x v="0"/>
    <n v="4.6100000000000003"/>
    <x v="0"/>
    <n v="110396"/>
    <x v="2"/>
    <n v="165594"/>
    <x v="1"/>
    <n v="1355"/>
    <n v="99"/>
    <x v="1"/>
  </r>
  <r>
    <n v="2035"/>
    <s v="Thomas Miller"/>
    <x v="0"/>
    <n v="56"/>
    <x v="2"/>
    <x v="9"/>
    <x v="2"/>
    <s v="Learning &amp; Development Specialist"/>
    <x v="747"/>
    <x v="0"/>
    <n v="2.4900000000000002"/>
    <x v="0"/>
    <n v="67398"/>
    <x v="4"/>
    <n v="77507.7"/>
    <x v="3"/>
    <n v="1405"/>
    <n v="68"/>
    <x v="18"/>
  </r>
  <r>
    <n v="2036"/>
    <s v="Jennifer Martin"/>
    <x v="1"/>
    <n v="60"/>
    <x v="0"/>
    <x v="5"/>
    <x v="0"/>
    <s v="Consultant"/>
    <x v="900"/>
    <x v="0"/>
    <n v="5.52"/>
    <x v="1"/>
    <n v="98979"/>
    <x v="2"/>
    <n v="148468.5"/>
    <x v="1"/>
    <m/>
    <n v="68"/>
    <x v="13"/>
  </r>
  <r>
    <n v="2037"/>
    <s v="Ashley Gupta"/>
    <x v="1"/>
    <n v="41"/>
    <x v="3"/>
    <x v="4"/>
    <x v="0"/>
    <s v="Support Manager"/>
    <x v="196"/>
    <x v="0"/>
    <n v="4.01"/>
    <x v="0"/>
    <n v="47485"/>
    <x v="5"/>
    <n v="56982"/>
    <x v="1"/>
    <m/>
    <n v="51"/>
    <x v="7"/>
  </r>
  <r>
    <n v="2038"/>
    <s v="Anjali Williams"/>
    <x v="0"/>
    <n v="23"/>
    <x v="4"/>
    <x v="8"/>
    <x v="0"/>
    <s v="Software Developer"/>
    <x v="901"/>
    <x v="0"/>
    <n v="5.82"/>
    <x v="1"/>
    <n v="102898"/>
    <x v="5"/>
    <n v="123477.6"/>
    <x v="1"/>
    <n v="1855"/>
    <n v="45"/>
    <x v="13"/>
  </r>
  <r>
    <n v="2039"/>
    <s v="Jennifer Desai"/>
    <x v="0"/>
    <n v="62"/>
    <x v="0"/>
    <x v="1"/>
    <x v="0"/>
    <s v="Logistics Manager"/>
    <x v="902"/>
    <x v="0"/>
    <n v="4.53"/>
    <x v="0"/>
    <n v="63057"/>
    <x v="1"/>
    <n v="63057"/>
    <x v="3"/>
    <n v="1206"/>
    <n v="16"/>
    <x v="16"/>
  </r>
  <r>
    <n v="2040"/>
    <s v="Vikram Thomas"/>
    <x v="0"/>
    <n v="40"/>
    <x v="3"/>
    <x v="1"/>
    <x v="0"/>
    <s v="Process Analyst"/>
    <x v="903"/>
    <x v="0"/>
    <n v="5.16"/>
    <x v="1"/>
    <n v="71510"/>
    <x v="6"/>
    <n v="89387.5"/>
    <x v="3"/>
    <n v="1505"/>
    <n v="84"/>
    <x v="1"/>
  </r>
  <r>
    <n v="2041"/>
    <s v="Susan Gupta"/>
    <x v="0"/>
    <n v="58"/>
    <x v="2"/>
    <x v="5"/>
    <x v="0"/>
    <s v="Consultant"/>
    <x v="904"/>
    <x v="0"/>
    <n v="1.44"/>
    <x v="2"/>
    <n v="96529"/>
    <x v="5"/>
    <n v="115834.8"/>
    <x v="1"/>
    <n v="1126"/>
    <n v="29"/>
    <x v="11"/>
  </r>
  <r>
    <n v="2042"/>
    <s v="Paul Gupta"/>
    <x v="1"/>
    <n v="39"/>
    <x v="1"/>
    <x v="8"/>
    <x v="2"/>
    <s v="Cloud Architect"/>
    <x v="905"/>
    <x v="0"/>
    <n v="9.52"/>
    <x v="1"/>
    <n v="117704"/>
    <x v="0"/>
    <n v="129474.4"/>
    <x v="1"/>
    <n v="1469"/>
    <n v="48"/>
    <x v="17"/>
  </r>
  <r>
    <n v="2043"/>
    <s v="Helen Anderson"/>
    <x v="0"/>
    <n v="37"/>
    <x v="1"/>
    <x v="6"/>
    <x v="0"/>
    <s v="Product Designer"/>
    <x v="906"/>
    <x v="0"/>
    <n v="5.14"/>
    <x v="1"/>
    <n v="107406"/>
    <x v="1"/>
    <n v="107406"/>
    <x v="1"/>
    <m/>
    <n v="50"/>
    <x v="0"/>
  </r>
  <r>
    <n v="2044"/>
    <s v="Divya Kapoor"/>
    <x v="0"/>
    <n v="25"/>
    <x v="1"/>
    <x v="0"/>
    <x v="1"/>
    <s v="Accountant"/>
    <x v="673"/>
    <x v="0"/>
    <n v="2.11"/>
    <x v="0"/>
    <n v="66768"/>
    <x v="5"/>
    <n v="80121.600000000006"/>
    <x v="1"/>
    <n v="1975"/>
    <n v="32"/>
    <x v="18"/>
  </r>
  <r>
    <n v="2045"/>
    <s v="Paul Kumar"/>
    <x v="1"/>
    <n v="33"/>
    <x v="1"/>
    <x v="9"/>
    <x v="2"/>
    <s v="Learning &amp; Development Specialist"/>
    <x v="907"/>
    <x v="0"/>
    <n v="7.54"/>
    <x v="1"/>
    <n v="81896"/>
    <x v="4"/>
    <n v="94180.4"/>
    <x v="1"/>
    <m/>
    <n v="86"/>
    <x v="16"/>
  </r>
  <r>
    <n v="2046"/>
    <s v="Vikram Martin"/>
    <x v="0"/>
    <n v="50"/>
    <x v="2"/>
    <x v="7"/>
    <x v="2"/>
    <s v="Legal Executive"/>
    <x v="908"/>
    <x v="0"/>
    <n v="1.02"/>
    <x v="2"/>
    <n v="101225"/>
    <x v="6"/>
    <n v="126531.25"/>
    <x v="2"/>
    <n v="1546"/>
    <n v="57"/>
    <x v="2"/>
  </r>
  <r>
    <n v="2047"/>
    <s v="Christopher Nair"/>
    <x v="0"/>
    <n v="28"/>
    <x v="1"/>
    <x v="1"/>
    <x v="2"/>
    <s v="Supply Chain Coordinator"/>
    <x v="909"/>
    <x v="0"/>
    <n v="7.06"/>
    <x v="1"/>
    <n v="75879"/>
    <x v="1"/>
    <n v="75879"/>
    <x v="3"/>
    <m/>
    <n v="92"/>
    <x v="2"/>
  </r>
  <r>
    <n v="2048"/>
    <s v="Vikram Hernandez"/>
    <x v="0"/>
    <n v="35"/>
    <x v="1"/>
    <x v="5"/>
    <x v="0"/>
    <s v="Operations Consultant"/>
    <x v="910"/>
    <x v="0"/>
    <n v="3.1"/>
    <x v="0"/>
    <n v="99003"/>
    <x v="1"/>
    <n v="99003"/>
    <x v="1"/>
    <m/>
    <n v="38"/>
    <x v="13"/>
  </r>
  <r>
    <n v="2049"/>
    <s v="Ashley Anderson"/>
    <x v="0"/>
    <n v="33"/>
    <x v="1"/>
    <x v="0"/>
    <x v="0"/>
    <s v="Finance Manager"/>
    <x v="911"/>
    <x v="0"/>
    <n v="6.6"/>
    <x v="1"/>
    <n v="81982"/>
    <x v="6"/>
    <n v="102477.5"/>
    <x v="1"/>
    <n v="1598"/>
    <n v="70"/>
    <x v="0"/>
  </r>
  <r>
    <n v="2050"/>
    <s v="David Thomas"/>
    <x v="0"/>
    <n v="56"/>
    <x v="2"/>
    <x v="4"/>
    <x v="2"/>
    <s v="Support Engineer"/>
    <x v="912"/>
    <x v="0"/>
    <n v="7.86"/>
    <x v="1"/>
    <n v="65940"/>
    <x v="3"/>
    <n v="85722"/>
    <x v="3"/>
    <n v="1453"/>
    <n v="36"/>
    <x v="16"/>
  </r>
  <r>
    <n v="2051"/>
    <s v="Donald Kumar"/>
    <x v="1"/>
    <n v="26"/>
    <x v="1"/>
    <x v="7"/>
    <x v="1"/>
    <s v="Legal Executive"/>
    <x v="913"/>
    <x v="0"/>
    <n v="2.88"/>
    <x v="0"/>
    <n v="94538"/>
    <x v="1"/>
    <n v="94538"/>
    <x v="3"/>
    <n v="1771"/>
    <n v="70"/>
    <x v="14"/>
  </r>
  <r>
    <n v="2052"/>
    <s v="Margaret Iyer"/>
    <x v="0"/>
    <n v="38"/>
    <x v="1"/>
    <x v="5"/>
    <x v="0"/>
    <s v="Strategy Lead"/>
    <x v="914"/>
    <x v="0"/>
    <n v="9.3699999999999992"/>
    <x v="1"/>
    <n v="124640"/>
    <x v="5"/>
    <n v="149568"/>
    <x v="3"/>
    <n v="1527"/>
    <n v="14"/>
    <x v="16"/>
  </r>
  <r>
    <n v="2053"/>
    <s v="Nancy Jackson"/>
    <x v="0"/>
    <n v="63"/>
    <x v="0"/>
    <x v="9"/>
    <x v="0"/>
    <s v="HR Executive"/>
    <x v="680"/>
    <x v="0"/>
    <n v="0.7"/>
    <x v="2"/>
    <n v="65889"/>
    <x v="0"/>
    <n v="72477.899999999994"/>
    <x v="1"/>
    <n v="1230"/>
    <n v="60"/>
    <x v="0"/>
  </r>
  <r>
    <n v="2054"/>
    <s v="Emily Lopez"/>
    <x v="0"/>
    <n v="53"/>
    <x v="2"/>
    <x v="3"/>
    <x v="0"/>
    <s v="Marketing Manager"/>
    <x v="915"/>
    <x v="137"/>
    <n v="4.16"/>
    <x v="0"/>
    <n v="71099"/>
    <x v="5"/>
    <n v="85318.8"/>
    <x v="1"/>
    <n v="1408"/>
    <n v="92"/>
    <x v="12"/>
  </r>
  <r>
    <n v="2055"/>
    <s v="Steven Williams"/>
    <x v="0"/>
    <n v="31"/>
    <x v="1"/>
    <x v="1"/>
    <x v="0"/>
    <s v="Operations Manager"/>
    <x v="155"/>
    <x v="0"/>
    <n v="5.07"/>
    <x v="1"/>
    <n v="58455"/>
    <x v="6"/>
    <n v="73068.75"/>
    <x v="0"/>
    <n v="1414"/>
    <n v="9"/>
    <x v="3"/>
  </r>
  <r>
    <n v="2056"/>
    <s v="Margaret Anderson"/>
    <x v="0"/>
    <n v="64"/>
    <x v="0"/>
    <x v="4"/>
    <x v="0"/>
    <s v="Technical Specialist"/>
    <x v="916"/>
    <x v="0"/>
    <n v="0.8"/>
    <x v="2"/>
    <n v="47122"/>
    <x v="2"/>
    <n v="70683"/>
    <x v="2"/>
    <n v="2037"/>
    <n v="19"/>
    <x v="11"/>
  </r>
  <r>
    <n v="2057"/>
    <s v="Donald Johnson"/>
    <x v="1"/>
    <n v="38"/>
    <x v="1"/>
    <x v="9"/>
    <x v="1"/>
    <s v="Recruiter"/>
    <x v="917"/>
    <x v="0"/>
    <n v="9.1"/>
    <x v="1"/>
    <n v="82720"/>
    <x v="0"/>
    <n v="90992"/>
    <x v="2"/>
    <m/>
    <n v="8"/>
    <x v="11"/>
  </r>
  <r>
    <n v="2058"/>
    <s v="Emily Lopez"/>
    <x v="0"/>
    <n v="26"/>
    <x v="1"/>
    <x v="2"/>
    <x v="0"/>
    <s v="Account Executive"/>
    <x v="918"/>
    <x v="0"/>
    <n v="4.57"/>
    <x v="0"/>
    <n v="63514"/>
    <x v="1"/>
    <n v="63514"/>
    <x v="1"/>
    <n v="2019"/>
    <n v="69"/>
    <x v="2"/>
  </r>
  <r>
    <n v="2059"/>
    <s v="Charles Williams"/>
    <x v="1"/>
    <n v="63"/>
    <x v="0"/>
    <x v="4"/>
    <x v="1"/>
    <s v="Support Manager"/>
    <x v="919"/>
    <x v="138"/>
    <n v="3.5"/>
    <x v="0"/>
    <n v="43091"/>
    <x v="1"/>
    <n v="43091"/>
    <x v="2"/>
    <n v="1276"/>
    <n v="19"/>
    <x v="10"/>
  </r>
  <r>
    <n v="2060"/>
    <s v="Anjali Nair"/>
    <x v="1"/>
    <n v="30"/>
    <x v="1"/>
    <x v="7"/>
    <x v="0"/>
    <s v="Legal Executive"/>
    <x v="714"/>
    <x v="0"/>
    <n v="6.06"/>
    <x v="1"/>
    <n v="120377"/>
    <x v="1"/>
    <n v="120377"/>
    <x v="3"/>
    <n v="1641"/>
    <n v="63"/>
    <x v="15"/>
  </r>
  <r>
    <n v="2061"/>
    <s v="Jessica Martin"/>
    <x v="0"/>
    <n v="54"/>
    <x v="2"/>
    <x v="2"/>
    <x v="1"/>
    <s v="Sales Manager"/>
    <x v="599"/>
    <x v="0"/>
    <n v="8.76"/>
    <x v="1"/>
    <n v="67428"/>
    <x v="6"/>
    <n v="84285"/>
    <x v="1"/>
    <m/>
    <n v="84"/>
    <x v="2"/>
  </r>
  <r>
    <n v="2062"/>
    <s v="Rajesh Taylor"/>
    <x v="0"/>
    <n v="57"/>
    <x v="2"/>
    <x v="4"/>
    <x v="0"/>
    <s v="Support Engineer"/>
    <x v="920"/>
    <x v="0"/>
    <n v="4.1399999999999997"/>
    <x v="0"/>
    <n v="55775"/>
    <x v="0"/>
    <n v="61352.5"/>
    <x v="1"/>
    <m/>
    <n v="6"/>
    <x v="6"/>
  </r>
  <r>
    <n v="2063"/>
    <s v="Matthew Anderson"/>
    <x v="0"/>
    <n v="57"/>
    <x v="2"/>
    <x v="5"/>
    <x v="1"/>
    <s v="Strategy Lead"/>
    <x v="921"/>
    <x v="0"/>
    <n v="3.7"/>
    <x v="0"/>
    <n v="103266"/>
    <x v="4"/>
    <n v="118755.9"/>
    <x v="3"/>
    <n v="1583"/>
    <n v="63"/>
    <x v="15"/>
  </r>
  <r>
    <n v="2064"/>
    <s v="Helen Moore"/>
    <x v="0"/>
    <n v="39"/>
    <x v="1"/>
    <x v="3"/>
    <x v="2"/>
    <s v="Marketing Executive"/>
    <x v="922"/>
    <x v="139"/>
    <n v="4.1100000000000003"/>
    <x v="0"/>
    <n v="74936"/>
    <x v="5"/>
    <n v="89923.199999999997"/>
    <x v="3"/>
    <n v="1532"/>
    <n v="47"/>
    <x v="1"/>
  </r>
  <r>
    <n v="2065"/>
    <s v="Shreya Menon"/>
    <x v="1"/>
    <n v="30"/>
    <x v="1"/>
    <x v="0"/>
    <x v="0"/>
    <s v="Finance Manager"/>
    <x v="923"/>
    <x v="140"/>
    <n v="7.37"/>
    <x v="1"/>
    <n v="93278"/>
    <x v="4"/>
    <n v="107269.7"/>
    <x v="1"/>
    <n v="1600"/>
    <n v="97"/>
    <x v="1"/>
  </r>
  <r>
    <n v="2066"/>
    <s v="Michael Anderson"/>
    <x v="0"/>
    <n v="50"/>
    <x v="2"/>
    <x v="3"/>
    <x v="0"/>
    <s v="Brand Manager"/>
    <x v="924"/>
    <x v="0"/>
    <n v="8.91"/>
    <x v="1"/>
    <n v="76496"/>
    <x v="4"/>
    <n v="87970.4"/>
    <x v="3"/>
    <n v="1689"/>
    <n v="46"/>
    <x v="11"/>
  </r>
  <r>
    <n v="2067"/>
    <s v="Paul Kumar"/>
    <x v="0"/>
    <n v="35"/>
    <x v="1"/>
    <x v="3"/>
    <x v="0"/>
    <s v="Digital Marketing Specialist"/>
    <x v="186"/>
    <x v="0"/>
    <n v="0.5"/>
    <x v="2"/>
    <n v="64534"/>
    <x v="1"/>
    <n v="64534"/>
    <x v="2"/>
    <n v="2041"/>
    <n v="63"/>
    <x v="11"/>
  </r>
  <r>
    <n v="2068"/>
    <s v="Richard Hernandez"/>
    <x v="0"/>
    <n v="46"/>
    <x v="3"/>
    <x v="5"/>
    <x v="0"/>
    <s v="Strategy Manager"/>
    <x v="925"/>
    <x v="0"/>
    <n v="0.39"/>
    <x v="2"/>
    <n v="83544"/>
    <x v="5"/>
    <n v="100252.8"/>
    <x v="0"/>
    <m/>
    <n v="66"/>
    <x v="5"/>
  </r>
  <r>
    <n v="2069"/>
    <s v="Rajesh Thomas"/>
    <x v="0"/>
    <n v="36"/>
    <x v="1"/>
    <x v="8"/>
    <x v="1"/>
    <s v="Cloud Architect"/>
    <x v="926"/>
    <x v="0"/>
    <n v="4.33"/>
    <x v="0"/>
    <n v="87787"/>
    <x v="2"/>
    <n v="131680.5"/>
    <x v="3"/>
    <n v="1332"/>
    <n v="44"/>
    <x v="17"/>
  </r>
  <r>
    <n v="2070"/>
    <s v="Steven Jones"/>
    <x v="0"/>
    <n v="27"/>
    <x v="1"/>
    <x v="4"/>
    <x v="2"/>
    <s v="Technical Specialist"/>
    <x v="481"/>
    <x v="0"/>
    <n v="2.93"/>
    <x v="0"/>
    <n v="43829"/>
    <x v="5"/>
    <n v="52594.8"/>
    <x v="1"/>
    <n v="1684"/>
    <n v="16"/>
    <x v="17"/>
  </r>
  <r>
    <n v="2071"/>
    <s v="Emily Anderson"/>
    <x v="0"/>
    <n v="63"/>
    <x v="0"/>
    <x v="0"/>
    <x v="2"/>
    <s v="Controller"/>
    <x v="927"/>
    <x v="0"/>
    <n v="2.97"/>
    <x v="0"/>
    <n v="67182"/>
    <x v="0"/>
    <n v="73900.2"/>
    <x v="1"/>
    <n v="1939"/>
    <n v="50"/>
    <x v="15"/>
  </r>
  <r>
    <n v="2072"/>
    <s v="Robert Iyer"/>
    <x v="1"/>
    <n v="50"/>
    <x v="2"/>
    <x v="6"/>
    <x v="0"/>
    <s v="Product Lead"/>
    <x v="928"/>
    <x v="0"/>
    <n v="3.55"/>
    <x v="0"/>
    <n v="102090"/>
    <x v="5"/>
    <n v="122508"/>
    <x v="1"/>
    <m/>
    <n v="42"/>
    <x v="7"/>
  </r>
  <r>
    <n v="2073"/>
    <s v="Patricia Sharma"/>
    <x v="1"/>
    <n v="36"/>
    <x v="1"/>
    <x v="5"/>
    <x v="1"/>
    <s v="Strategy Lead"/>
    <x v="929"/>
    <x v="141"/>
    <n v="2.12"/>
    <x v="0"/>
    <n v="85743"/>
    <x v="5"/>
    <n v="102891.6"/>
    <x v="2"/>
    <n v="1366"/>
    <n v="65"/>
    <x v="17"/>
  </r>
  <r>
    <n v="2074"/>
    <s v="Jessica Taylor"/>
    <x v="0"/>
    <n v="50"/>
    <x v="2"/>
    <x v="8"/>
    <x v="1"/>
    <s v="IT Manager"/>
    <x v="930"/>
    <x v="0"/>
    <n v="7.94"/>
    <x v="1"/>
    <n v="106904"/>
    <x v="5"/>
    <n v="128284.8"/>
    <x v="2"/>
    <n v="1590"/>
    <n v="75"/>
    <x v="13"/>
  </r>
  <r>
    <n v="2075"/>
    <s v="Anjali Garcia"/>
    <x v="0"/>
    <n v="25"/>
    <x v="1"/>
    <x v="5"/>
    <x v="0"/>
    <s v="Business Analyst"/>
    <x v="888"/>
    <x v="0"/>
    <n v="6.52"/>
    <x v="1"/>
    <n v="104137"/>
    <x v="0"/>
    <n v="114550.7"/>
    <x v="3"/>
    <n v="1605"/>
    <n v="12"/>
    <x v="7"/>
  </r>
  <r>
    <n v="2076"/>
    <s v="Michael Davis"/>
    <x v="0"/>
    <n v="39"/>
    <x v="1"/>
    <x v="8"/>
    <x v="0"/>
    <s v="Cloud Architect"/>
    <x v="931"/>
    <x v="0"/>
    <n v="2.06"/>
    <x v="0"/>
    <n v="75629"/>
    <x v="0"/>
    <n v="83191.899999999994"/>
    <x v="3"/>
    <n v="1573"/>
    <n v="99"/>
    <x v="15"/>
  </r>
  <r>
    <n v="2077"/>
    <s v="Neha Anderson"/>
    <x v="1"/>
    <n v="65"/>
    <x v="0"/>
    <x v="3"/>
    <x v="0"/>
    <s v="Product Marketing Lead"/>
    <x v="932"/>
    <x v="142"/>
    <n v="4.67"/>
    <x v="0"/>
    <n v="82184"/>
    <x v="6"/>
    <n v="102730"/>
    <x v="0"/>
    <n v="1044"/>
    <n v="75"/>
    <x v="18"/>
  </r>
  <r>
    <n v="2078"/>
    <s v="Donald Taylor"/>
    <x v="0"/>
    <n v="60"/>
    <x v="0"/>
    <x v="1"/>
    <x v="2"/>
    <s v="Logistics Manager"/>
    <x v="933"/>
    <x v="0"/>
    <n v="9.42"/>
    <x v="1"/>
    <n v="76499"/>
    <x v="1"/>
    <n v="76499"/>
    <x v="0"/>
    <n v="1615"/>
    <n v="26"/>
    <x v="0"/>
  </r>
  <r>
    <n v="2079"/>
    <s v="Catherine Martin"/>
    <x v="1"/>
    <n v="37"/>
    <x v="1"/>
    <x v="1"/>
    <x v="0"/>
    <s v="Operations Executive"/>
    <x v="934"/>
    <x v="143"/>
    <n v="2.86"/>
    <x v="0"/>
    <n v="60905"/>
    <x v="2"/>
    <n v="91357.5"/>
    <x v="1"/>
    <n v="1819"/>
    <n v="89"/>
    <x v="7"/>
  </r>
  <r>
    <n v="2080"/>
    <s v="William Lopez"/>
    <x v="0"/>
    <n v="32"/>
    <x v="1"/>
    <x v="2"/>
    <x v="1"/>
    <s v="Account Executive"/>
    <x v="935"/>
    <x v="144"/>
    <n v="1.42"/>
    <x v="2"/>
    <n v="55766"/>
    <x v="5"/>
    <n v="66919.199999999997"/>
    <x v="3"/>
    <n v="1970"/>
    <n v="46"/>
    <x v="9"/>
  </r>
  <r>
    <n v="2081"/>
    <s v="Barbara Kapoor"/>
    <x v="0"/>
    <n v="35"/>
    <x v="1"/>
    <x v="6"/>
    <x v="0"/>
    <s v="Product Analyst"/>
    <x v="936"/>
    <x v="145"/>
    <n v="4.22"/>
    <x v="0"/>
    <n v="86662"/>
    <x v="6"/>
    <n v="108327.5"/>
    <x v="1"/>
    <n v="1659"/>
    <n v="39"/>
    <x v="5"/>
  </r>
  <r>
    <n v="2082"/>
    <s v="Charles Gonzalez"/>
    <x v="0"/>
    <n v="24"/>
    <x v="4"/>
    <x v="0"/>
    <x v="2"/>
    <s v="Accountant"/>
    <x v="937"/>
    <x v="146"/>
    <n v="5.28"/>
    <x v="1"/>
    <n v="90335"/>
    <x v="4"/>
    <n v="103885.25"/>
    <x v="3"/>
    <n v="1762"/>
    <n v="68"/>
    <x v="7"/>
  </r>
  <r>
    <n v="2083"/>
    <s v="Anthony Gupta"/>
    <x v="0"/>
    <n v="63"/>
    <x v="0"/>
    <x v="8"/>
    <x v="0"/>
    <s v="Software Developer"/>
    <x v="938"/>
    <x v="0"/>
    <n v="4.88"/>
    <x v="0"/>
    <n v="90104"/>
    <x v="5"/>
    <n v="108124.8"/>
    <x v="2"/>
    <n v="1065"/>
    <n v="31"/>
    <x v="13"/>
  </r>
  <r>
    <n v="2084"/>
    <s v="Patricia Singh"/>
    <x v="1"/>
    <n v="59"/>
    <x v="2"/>
    <x v="4"/>
    <x v="1"/>
    <s v="Support Manager"/>
    <x v="939"/>
    <x v="0"/>
    <n v="6.43"/>
    <x v="1"/>
    <n v="63918"/>
    <x v="5"/>
    <n v="76701.600000000006"/>
    <x v="1"/>
    <n v="1902"/>
    <n v="99"/>
    <x v="18"/>
  </r>
  <r>
    <n v="2085"/>
    <s v="Rajesh Johnson"/>
    <x v="1"/>
    <n v="63"/>
    <x v="0"/>
    <x v="3"/>
    <x v="2"/>
    <s v="Product Marketing Lead"/>
    <x v="940"/>
    <x v="0"/>
    <n v="6.89"/>
    <x v="1"/>
    <n v="75682"/>
    <x v="1"/>
    <n v="75682"/>
    <x v="1"/>
    <n v="1779"/>
    <n v="44"/>
    <x v="16"/>
  </r>
  <r>
    <n v="2086"/>
    <s v="Vikram Kumar"/>
    <x v="0"/>
    <n v="39"/>
    <x v="1"/>
    <x v="7"/>
    <x v="2"/>
    <s v="Contract Specialist"/>
    <x v="77"/>
    <x v="0"/>
    <n v="1.22"/>
    <x v="2"/>
    <n v="88923"/>
    <x v="5"/>
    <n v="106707.6"/>
    <x v="1"/>
    <n v="1263"/>
    <n v="79"/>
    <x v="18"/>
  </r>
  <r>
    <n v="2087"/>
    <s v="Patricia Williams"/>
    <x v="0"/>
    <n v="41"/>
    <x v="3"/>
    <x v="4"/>
    <x v="1"/>
    <s v="Customer Success Manager"/>
    <x v="941"/>
    <x v="147"/>
    <n v="1.88"/>
    <x v="2"/>
    <n v="44996"/>
    <x v="6"/>
    <n v="56245"/>
    <x v="2"/>
    <m/>
    <n v="73"/>
    <x v="4"/>
  </r>
  <r>
    <n v="2088"/>
    <s v="Patricia Brown"/>
    <x v="1"/>
    <n v="46"/>
    <x v="3"/>
    <x v="4"/>
    <x v="1"/>
    <s v="Customer Success Manager"/>
    <x v="474"/>
    <x v="0"/>
    <n v="9"/>
    <x v="1"/>
    <n v="61376"/>
    <x v="3"/>
    <n v="79788.800000000003"/>
    <x v="3"/>
    <n v="1362"/>
    <n v="36"/>
    <x v="8"/>
  </r>
  <r>
    <n v="2089"/>
    <s v="Maria Singh"/>
    <x v="1"/>
    <n v="59"/>
    <x v="2"/>
    <x v="8"/>
    <x v="0"/>
    <s v="IT Manager"/>
    <x v="18"/>
    <x v="0"/>
    <n v="1.26"/>
    <x v="2"/>
    <n v="71280"/>
    <x v="1"/>
    <n v="71280"/>
    <x v="3"/>
    <n v="1441"/>
    <n v="14"/>
    <x v="11"/>
  </r>
  <r>
    <n v="2090"/>
    <s v="Matthew Martinez"/>
    <x v="1"/>
    <n v="34"/>
    <x v="1"/>
    <x v="0"/>
    <x v="2"/>
    <s v="Financial Analyst"/>
    <x v="942"/>
    <x v="0"/>
    <n v="4.3099999999999996"/>
    <x v="0"/>
    <n v="75478"/>
    <x v="5"/>
    <n v="90573.6"/>
    <x v="1"/>
    <n v="1694"/>
    <n v="74"/>
    <x v="15"/>
  </r>
  <r>
    <n v="2091"/>
    <s v="Thomas Patel"/>
    <x v="1"/>
    <n v="25"/>
    <x v="1"/>
    <x v="3"/>
    <x v="1"/>
    <s v="Product Marketing Lead"/>
    <x v="749"/>
    <x v="0"/>
    <n v="7.99"/>
    <x v="1"/>
    <n v="87952"/>
    <x v="4"/>
    <n v="101144.8"/>
    <x v="1"/>
    <n v="1018"/>
    <n v="8"/>
    <x v="8"/>
  </r>
  <r>
    <n v="2092"/>
    <s v="Amit Desai"/>
    <x v="0"/>
    <n v="35"/>
    <x v="1"/>
    <x v="3"/>
    <x v="0"/>
    <s v="Digital Marketing Specialist"/>
    <x v="937"/>
    <x v="148"/>
    <n v="6.79"/>
    <x v="1"/>
    <n v="84824"/>
    <x v="1"/>
    <n v="84824"/>
    <x v="1"/>
    <n v="1262"/>
    <n v="81"/>
    <x v="15"/>
  </r>
  <r>
    <n v="2093"/>
    <s v="Rajesh Nair"/>
    <x v="1"/>
    <n v="54"/>
    <x v="2"/>
    <x v="0"/>
    <x v="0"/>
    <s v="Financial Analyst"/>
    <x v="334"/>
    <x v="0"/>
    <n v="6.86"/>
    <x v="1"/>
    <n v="78108"/>
    <x v="5"/>
    <n v="93729.600000000006"/>
    <x v="2"/>
    <n v="1720"/>
    <n v="96"/>
    <x v="5"/>
  </r>
  <r>
    <n v="2094"/>
    <s v="Ashley Hernandez"/>
    <x v="0"/>
    <n v="49"/>
    <x v="3"/>
    <x v="1"/>
    <x v="0"/>
    <s v="Process Analyst"/>
    <x v="943"/>
    <x v="149"/>
    <n v="6.68"/>
    <x v="1"/>
    <n v="74318"/>
    <x v="2"/>
    <n v="111477"/>
    <x v="1"/>
    <m/>
    <n v="54"/>
    <x v="17"/>
  </r>
  <r>
    <n v="2095"/>
    <s v="Jessica Jackson"/>
    <x v="1"/>
    <n v="58"/>
    <x v="2"/>
    <x v="9"/>
    <x v="1"/>
    <s v="Compensation Manager"/>
    <x v="944"/>
    <x v="0"/>
    <n v="5.07"/>
    <x v="1"/>
    <n v="64218"/>
    <x v="4"/>
    <n v="73850.7"/>
    <x v="1"/>
    <n v="1376"/>
    <n v="8"/>
    <x v="7"/>
  </r>
  <r>
    <n v="2096"/>
    <s v="Amit Jones"/>
    <x v="1"/>
    <n v="29"/>
    <x v="1"/>
    <x v="2"/>
    <x v="0"/>
    <s v="Sales Executive"/>
    <x v="945"/>
    <x v="150"/>
    <n v="1.78"/>
    <x v="2"/>
    <n v="56492"/>
    <x v="0"/>
    <n v="62141.2"/>
    <x v="1"/>
    <m/>
    <n v="63"/>
    <x v="15"/>
  </r>
  <r>
    <n v="2097"/>
    <s v="Daniel Martinez"/>
    <x v="1"/>
    <n v="65"/>
    <x v="0"/>
    <x v="5"/>
    <x v="0"/>
    <s v="Business Analyst"/>
    <x v="946"/>
    <x v="0"/>
    <n v="6.12"/>
    <x v="1"/>
    <n v="115393"/>
    <x v="4"/>
    <n v="132701.95000000001"/>
    <x v="3"/>
    <n v="1423"/>
    <n v="40"/>
    <x v="4"/>
  </r>
  <r>
    <n v="2098"/>
    <s v="Anjali Sharma"/>
    <x v="1"/>
    <n v="55"/>
    <x v="2"/>
    <x v="2"/>
    <x v="2"/>
    <s v="Business Development Manager"/>
    <x v="947"/>
    <x v="0"/>
    <n v="0.95"/>
    <x v="2"/>
    <n v="66126"/>
    <x v="4"/>
    <n v="76044.899999999994"/>
    <x v="2"/>
    <n v="1999"/>
    <n v="14"/>
    <x v="9"/>
  </r>
  <r>
    <n v="2099"/>
    <s v="Amit Gonzalez"/>
    <x v="1"/>
    <n v="65"/>
    <x v="0"/>
    <x v="1"/>
    <x v="0"/>
    <s v="Operations Executive"/>
    <x v="948"/>
    <x v="0"/>
    <n v="7.67"/>
    <x v="1"/>
    <n v="68328"/>
    <x v="4"/>
    <n v="78577.2"/>
    <x v="1"/>
    <n v="1447"/>
    <n v="35"/>
    <x v="2"/>
  </r>
  <r>
    <n v="2100"/>
    <s v="James Martin"/>
    <x v="0"/>
    <n v="26"/>
    <x v="1"/>
    <x v="8"/>
    <x v="0"/>
    <s v="QA Engineer"/>
    <x v="949"/>
    <x v="0"/>
    <n v="4.26"/>
    <x v="0"/>
    <n v="80810"/>
    <x v="5"/>
    <n v="96972"/>
    <x v="2"/>
    <n v="1735"/>
    <n v="35"/>
    <x v="12"/>
  </r>
  <r>
    <n v="2101"/>
    <s v="Neha Desai"/>
    <x v="0"/>
    <n v="26"/>
    <x v="1"/>
    <x v="8"/>
    <x v="1"/>
    <s v="Cloud Architect"/>
    <x v="950"/>
    <x v="0"/>
    <n v="0.64"/>
    <x v="2"/>
    <n v="80811"/>
    <x v="0"/>
    <n v="88892.1"/>
    <x v="1"/>
    <n v="1742"/>
    <n v="64"/>
    <x v="14"/>
  </r>
  <r>
    <n v="2102"/>
    <s v="Jessica Martinez"/>
    <x v="1"/>
    <n v="52"/>
    <x v="2"/>
    <x v="6"/>
    <x v="1"/>
    <s v="Product Manager"/>
    <x v="951"/>
    <x v="0"/>
    <n v="5.52"/>
    <x v="1"/>
    <n v="93895"/>
    <x v="5"/>
    <n v="112674"/>
    <x v="3"/>
    <n v="2003"/>
    <n v="27"/>
    <x v="4"/>
  </r>
  <r>
    <n v="2103"/>
    <s v="Maria Gonzalez"/>
    <x v="1"/>
    <n v="30"/>
    <x v="1"/>
    <x v="2"/>
    <x v="0"/>
    <s v="Regional Sales Lead"/>
    <x v="410"/>
    <x v="0"/>
    <n v="3.46"/>
    <x v="0"/>
    <n v="71294"/>
    <x v="6"/>
    <n v="89117.5"/>
    <x v="3"/>
    <n v="1252"/>
    <n v="32"/>
    <x v="8"/>
  </r>
  <r>
    <n v="2104"/>
    <s v="Anjali Iyer"/>
    <x v="0"/>
    <n v="63"/>
    <x v="0"/>
    <x v="2"/>
    <x v="2"/>
    <s v="Account Executive"/>
    <x v="952"/>
    <x v="0"/>
    <n v="7.01"/>
    <x v="1"/>
    <n v="81553"/>
    <x v="0"/>
    <n v="89708.3"/>
    <x v="1"/>
    <n v="1195"/>
    <n v="64"/>
    <x v="8"/>
  </r>
  <r>
    <n v="2105"/>
    <s v="Patricia Reddy"/>
    <x v="1"/>
    <n v="53"/>
    <x v="2"/>
    <x v="5"/>
    <x v="0"/>
    <s v="Business Analyst"/>
    <x v="153"/>
    <x v="0"/>
    <n v="4.8499999999999996"/>
    <x v="0"/>
    <n v="98893"/>
    <x v="4"/>
    <n v="113726.95"/>
    <x v="1"/>
    <n v="1240"/>
    <n v="53"/>
    <x v="0"/>
  </r>
  <r>
    <n v="2106"/>
    <s v="James Singh"/>
    <x v="1"/>
    <n v="54"/>
    <x v="2"/>
    <x v="8"/>
    <x v="0"/>
    <s v="Systems Engineer"/>
    <x v="953"/>
    <x v="0"/>
    <n v="3.48"/>
    <x v="0"/>
    <n v="78846"/>
    <x v="5"/>
    <n v="94615.2"/>
    <x v="1"/>
    <n v="1719"/>
    <n v="5"/>
    <x v="2"/>
  </r>
  <r>
    <n v="2107"/>
    <s v="Arjun Reddy"/>
    <x v="0"/>
    <n v="24"/>
    <x v="4"/>
    <x v="4"/>
    <x v="0"/>
    <s v="Customer Success Manager"/>
    <x v="954"/>
    <x v="0"/>
    <n v="1.34"/>
    <x v="2"/>
    <n v="38157"/>
    <x v="5"/>
    <n v="45788.4"/>
    <x v="1"/>
    <n v="1487"/>
    <n v="74"/>
    <x v="17"/>
  </r>
  <r>
    <n v="2108"/>
    <s v="Shreya Singh"/>
    <x v="1"/>
    <n v="51"/>
    <x v="2"/>
    <x v="2"/>
    <x v="0"/>
    <s v="Account Executive"/>
    <x v="356"/>
    <x v="0"/>
    <n v="9.75"/>
    <x v="1"/>
    <n v="78772"/>
    <x v="4"/>
    <n v="90587.8"/>
    <x v="0"/>
    <n v="1748"/>
    <n v="47"/>
    <x v="8"/>
  </r>
  <r>
    <n v="2109"/>
    <s v="Catherine Williams"/>
    <x v="1"/>
    <n v="33"/>
    <x v="1"/>
    <x v="5"/>
    <x v="1"/>
    <s v="Strategy Manager"/>
    <x v="955"/>
    <x v="0"/>
    <n v="8.02"/>
    <x v="1"/>
    <n v="119239"/>
    <x v="5"/>
    <n v="143086.79999999999"/>
    <x v="3"/>
    <n v="1843"/>
    <n v="90"/>
    <x v="5"/>
  </r>
  <r>
    <n v="2110"/>
    <s v="Anjali Singh"/>
    <x v="0"/>
    <n v="50"/>
    <x v="2"/>
    <x v="0"/>
    <x v="2"/>
    <s v="Finance Manager"/>
    <x v="956"/>
    <x v="151"/>
    <n v="1.93"/>
    <x v="2"/>
    <n v="77742"/>
    <x v="1"/>
    <n v="77742"/>
    <x v="1"/>
    <n v="1603"/>
    <n v="68"/>
    <x v="8"/>
  </r>
  <r>
    <n v="2111"/>
    <s v="Sandra Taylor"/>
    <x v="0"/>
    <n v="24"/>
    <x v="4"/>
    <x v="7"/>
    <x v="0"/>
    <s v="Compliance Officer"/>
    <x v="957"/>
    <x v="0"/>
    <n v="6.59"/>
    <x v="1"/>
    <n v="112254"/>
    <x v="4"/>
    <n v="129092.1"/>
    <x v="3"/>
    <n v="1362"/>
    <n v="73"/>
    <x v="18"/>
  </r>
  <r>
    <n v="2112"/>
    <s v="Barbara Smith"/>
    <x v="0"/>
    <n v="47"/>
    <x v="3"/>
    <x v="0"/>
    <x v="0"/>
    <s v="Finance Manager"/>
    <x v="958"/>
    <x v="0"/>
    <n v="1.21"/>
    <x v="2"/>
    <n v="60107"/>
    <x v="4"/>
    <n v="69123.05"/>
    <x v="1"/>
    <n v="1178"/>
    <n v="27"/>
    <x v="12"/>
  </r>
  <r>
    <n v="2113"/>
    <s v="Barbara Martinez"/>
    <x v="1"/>
    <n v="51"/>
    <x v="2"/>
    <x v="5"/>
    <x v="1"/>
    <s v="Strategy Lead"/>
    <x v="959"/>
    <x v="0"/>
    <n v="3.87"/>
    <x v="0"/>
    <n v="106104"/>
    <x v="1"/>
    <n v="106104"/>
    <x v="1"/>
    <n v="1633"/>
    <n v="15"/>
    <x v="16"/>
  </r>
  <r>
    <n v="2114"/>
    <s v="Jennifer Desai"/>
    <x v="0"/>
    <n v="30"/>
    <x v="1"/>
    <x v="4"/>
    <x v="1"/>
    <s v="Technical Specialist"/>
    <x v="76"/>
    <x v="0"/>
    <n v="5.73"/>
    <x v="1"/>
    <n v="51174"/>
    <x v="4"/>
    <n v="58850.1"/>
    <x v="1"/>
    <n v="2015"/>
    <n v="25"/>
    <x v="1"/>
  </r>
  <r>
    <n v="2115"/>
    <s v="Lisa Hernandez"/>
    <x v="0"/>
    <n v="47"/>
    <x v="3"/>
    <x v="6"/>
    <x v="0"/>
    <s v="Scrum Master"/>
    <x v="960"/>
    <x v="0"/>
    <n v="1.52"/>
    <x v="2"/>
    <n v="78862"/>
    <x v="5"/>
    <n v="94634.4"/>
    <x v="1"/>
    <m/>
    <n v="49"/>
    <x v="2"/>
  </r>
  <r>
    <n v="2116"/>
    <s v="Pamela Miller"/>
    <x v="0"/>
    <n v="23"/>
    <x v="4"/>
    <x v="8"/>
    <x v="0"/>
    <s v="Systems Engineer"/>
    <x v="961"/>
    <x v="0"/>
    <n v="7.35"/>
    <x v="1"/>
    <n v="103542"/>
    <x v="5"/>
    <n v="124250.4"/>
    <x v="1"/>
    <n v="1938"/>
    <n v="53"/>
    <x v="16"/>
  </r>
  <r>
    <n v="2117"/>
    <s v="Joseph Jones"/>
    <x v="0"/>
    <n v="24"/>
    <x v="4"/>
    <x v="6"/>
    <x v="0"/>
    <s v="Product Analyst"/>
    <x v="962"/>
    <x v="0"/>
    <n v="5.63"/>
    <x v="1"/>
    <n v="97092"/>
    <x v="2"/>
    <n v="145638"/>
    <x v="1"/>
    <m/>
    <n v="91"/>
    <x v="0"/>
  </r>
  <r>
    <n v="2118"/>
    <s v="Ashley Williams"/>
    <x v="0"/>
    <n v="25"/>
    <x v="1"/>
    <x v="6"/>
    <x v="0"/>
    <s v="Product Lead"/>
    <x v="963"/>
    <x v="0"/>
    <n v="0.43"/>
    <x v="2"/>
    <n v="80470"/>
    <x v="3"/>
    <n v="104611"/>
    <x v="1"/>
    <n v="1442"/>
    <n v="77"/>
    <x v="15"/>
  </r>
  <r>
    <n v="2119"/>
    <s v="Charles Nair"/>
    <x v="0"/>
    <n v="46"/>
    <x v="3"/>
    <x v="5"/>
    <x v="1"/>
    <s v="Strategy Lead"/>
    <x v="13"/>
    <x v="0"/>
    <n v="1.34"/>
    <x v="2"/>
    <n v="95065"/>
    <x v="5"/>
    <n v="114078"/>
    <x v="2"/>
    <n v="2052"/>
    <n v="12"/>
    <x v="15"/>
  </r>
  <r>
    <n v="2120"/>
    <s v="Robert Taylor"/>
    <x v="1"/>
    <n v="34"/>
    <x v="1"/>
    <x v="8"/>
    <x v="0"/>
    <s v="QA Engineer"/>
    <x v="36"/>
    <x v="0"/>
    <n v="8.34"/>
    <x v="1"/>
    <n v="103973"/>
    <x v="4"/>
    <n v="119568.95"/>
    <x v="2"/>
    <n v="1172"/>
    <n v="64"/>
    <x v="1"/>
  </r>
  <r>
    <n v="2121"/>
    <s v="Brian Reddy"/>
    <x v="1"/>
    <n v="60"/>
    <x v="0"/>
    <x v="3"/>
    <x v="0"/>
    <s v="Product Marketing Lead"/>
    <x v="221"/>
    <x v="0"/>
    <n v="5.19"/>
    <x v="1"/>
    <n v="68432"/>
    <x v="0"/>
    <n v="75275.199999999997"/>
    <x v="1"/>
    <m/>
    <n v="34"/>
    <x v="18"/>
  </r>
  <r>
    <n v="2122"/>
    <s v="Shreya Menon"/>
    <x v="0"/>
    <n v="65"/>
    <x v="0"/>
    <x v="7"/>
    <x v="0"/>
    <s v="Legal Manager"/>
    <x v="964"/>
    <x v="0"/>
    <n v="3.6"/>
    <x v="0"/>
    <n v="105083"/>
    <x v="5"/>
    <n v="126099.6"/>
    <x v="3"/>
    <m/>
    <n v="78"/>
    <x v="17"/>
  </r>
  <r>
    <n v="2123"/>
    <s v="Catherine Johnson"/>
    <x v="0"/>
    <n v="56"/>
    <x v="2"/>
    <x v="2"/>
    <x v="0"/>
    <s v="Account Executive"/>
    <x v="965"/>
    <x v="0"/>
    <n v="3.51"/>
    <x v="0"/>
    <n v="67917"/>
    <x v="6"/>
    <n v="84896.25"/>
    <x v="0"/>
    <n v="1571"/>
    <n v="28"/>
    <x v="2"/>
  </r>
  <r>
    <n v="2124"/>
    <s v="Amit Hernandez"/>
    <x v="0"/>
    <n v="44"/>
    <x v="3"/>
    <x v="6"/>
    <x v="0"/>
    <s v="Product Analyst"/>
    <x v="697"/>
    <x v="0"/>
    <n v="9.41"/>
    <x v="1"/>
    <n v="123600"/>
    <x v="4"/>
    <n v="142140"/>
    <x v="2"/>
    <n v="1357"/>
    <n v="30"/>
    <x v="2"/>
  </r>
  <r>
    <n v="2125"/>
    <s v="Priya Jones"/>
    <x v="1"/>
    <n v="30"/>
    <x v="1"/>
    <x v="0"/>
    <x v="0"/>
    <s v="Finance Manager"/>
    <x v="851"/>
    <x v="0"/>
    <n v="6.73"/>
    <x v="1"/>
    <n v="84037"/>
    <x v="5"/>
    <n v="100844.4"/>
    <x v="1"/>
    <n v="1326"/>
    <n v="11"/>
    <x v="16"/>
  </r>
  <r>
    <n v="2126"/>
    <s v="Rajesh Gonzalez"/>
    <x v="1"/>
    <n v="23"/>
    <x v="4"/>
    <x v="3"/>
    <x v="2"/>
    <s v="Marketing Executive"/>
    <x v="966"/>
    <x v="0"/>
    <n v="2.16"/>
    <x v="0"/>
    <n v="71609"/>
    <x v="4"/>
    <n v="82350.350000000006"/>
    <x v="1"/>
    <n v="1992"/>
    <n v="68"/>
    <x v="1"/>
  </r>
  <r>
    <n v="2127"/>
    <s v="Ashley Garcia"/>
    <x v="1"/>
    <n v="62"/>
    <x v="0"/>
    <x v="3"/>
    <x v="0"/>
    <s v="Digital Marketing Specialist"/>
    <x v="967"/>
    <x v="0"/>
    <n v="4.63"/>
    <x v="0"/>
    <n v="70722"/>
    <x v="4"/>
    <n v="81330.3"/>
    <x v="1"/>
    <n v="1870"/>
    <n v="31"/>
    <x v="6"/>
  </r>
  <r>
    <n v="2128"/>
    <s v="Jennifer Reddy"/>
    <x v="1"/>
    <n v="65"/>
    <x v="0"/>
    <x v="4"/>
    <x v="1"/>
    <s v="Support Executive"/>
    <x v="968"/>
    <x v="0"/>
    <n v="7.94"/>
    <x v="1"/>
    <n v="55711"/>
    <x v="0"/>
    <n v="61282.1"/>
    <x v="1"/>
    <n v="1408"/>
    <n v="9"/>
    <x v="9"/>
  </r>
  <r>
    <n v="2129"/>
    <s v="Arjun Gupta"/>
    <x v="1"/>
    <n v="52"/>
    <x v="2"/>
    <x v="6"/>
    <x v="0"/>
    <s v="Product Analyst"/>
    <x v="969"/>
    <x v="0"/>
    <n v="7.66"/>
    <x v="1"/>
    <n v="110527"/>
    <x v="5"/>
    <n v="132632.4"/>
    <x v="2"/>
    <n v="1414"/>
    <n v="4"/>
    <x v="0"/>
  </r>
  <r>
    <n v="2130"/>
    <s v="Priya Iyer"/>
    <x v="1"/>
    <n v="65"/>
    <x v="0"/>
    <x v="6"/>
    <x v="0"/>
    <s v="Product Designer"/>
    <x v="970"/>
    <x v="0"/>
    <n v="4.09"/>
    <x v="0"/>
    <n v="95864"/>
    <x v="4"/>
    <n v="110243.6"/>
    <x v="1"/>
    <m/>
    <n v="26"/>
    <x v="18"/>
  </r>
  <r>
    <n v="2131"/>
    <s v="William Patel"/>
    <x v="1"/>
    <n v="23"/>
    <x v="4"/>
    <x v="9"/>
    <x v="0"/>
    <s v="HR Executive"/>
    <x v="971"/>
    <x v="152"/>
    <n v="1.82"/>
    <x v="2"/>
    <n v="56991"/>
    <x v="2"/>
    <n v="85486.5"/>
    <x v="1"/>
    <n v="1316"/>
    <n v="38"/>
    <x v="14"/>
  </r>
  <r>
    <n v="2132"/>
    <s v="Donald Johnson"/>
    <x v="1"/>
    <n v="53"/>
    <x v="2"/>
    <x v="5"/>
    <x v="2"/>
    <s v="Strategy Manager"/>
    <x v="972"/>
    <x v="0"/>
    <n v="1.65"/>
    <x v="2"/>
    <n v="95513"/>
    <x v="4"/>
    <n v="109839.95"/>
    <x v="1"/>
    <n v="1290"/>
    <n v="20"/>
    <x v="17"/>
  </r>
  <r>
    <n v="2133"/>
    <s v="Anthony Lopez"/>
    <x v="1"/>
    <n v="39"/>
    <x v="1"/>
    <x v="4"/>
    <x v="1"/>
    <s v="Support Manager"/>
    <x v="272"/>
    <x v="0"/>
    <n v="1.96"/>
    <x v="2"/>
    <n v="49683"/>
    <x v="6"/>
    <n v="62103.75"/>
    <x v="1"/>
    <m/>
    <n v="15"/>
    <x v="14"/>
  </r>
  <r>
    <n v="2134"/>
    <s v="Divya Patel"/>
    <x v="0"/>
    <n v="34"/>
    <x v="1"/>
    <x v="3"/>
    <x v="2"/>
    <s v="Marketing Executive"/>
    <x v="330"/>
    <x v="0"/>
    <n v="6.89"/>
    <x v="1"/>
    <n v="73352"/>
    <x v="5"/>
    <n v="88022.399999999994"/>
    <x v="1"/>
    <n v="2093"/>
    <n v="28"/>
    <x v="9"/>
  </r>
  <r>
    <n v="2135"/>
    <s v="Karen Anderson"/>
    <x v="0"/>
    <n v="26"/>
    <x v="1"/>
    <x v="3"/>
    <x v="1"/>
    <s v="Marketing Manager"/>
    <x v="973"/>
    <x v="153"/>
    <n v="2.71"/>
    <x v="0"/>
    <n v="76312"/>
    <x v="0"/>
    <n v="83943.2"/>
    <x v="3"/>
    <n v="1975"/>
    <n v="78"/>
    <x v="6"/>
  </r>
  <r>
    <n v="2136"/>
    <s v="Priya Martinez"/>
    <x v="0"/>
    <n v="63"/>
    <x v="0"/>
    <x v="9"/>
    <x v="0"/>
    <s v="HR Executive"/>
    <x v="974"/>
    <x v="0"/>
    <n v="2.5499999999999998"/>
    <x v="0"/>
    <n v="76866"/>
    <x v="6"/>
    <n v="96082.5"/>
    <x v="1"/>
    <n v="1314"/>
    <n v="70"/>
    <x v="4"/>
  </r>
  <r>
    <n v="2137"/>
    <s v="Shreya Iyer"/>
    <x v="0"/>
    <n v="65"/>
    <x v="0"/>
    <x v="2"/>
    <x v="0"/>
    <s v="Sales Manager"/>
    <x v="975"/>
    <x v="0"/>
    <n v="9.74"/>
    <x v="1"/>
    <n v="70138"/>
    <x v="1"/>
    <n v="70138"/>
    <x v="1"/>
    <n v="1967"/>
    <n v="81"/>
    <x v="3"/>
  </r>
  <r>
    <n v="2138"/>
    <s v="Donald Davis"/>
    <x v="1"/>
    <n v="31"/>
    <x v="1"/>
    <x v="1"/>
    <x v="1"/>
    <s v="Process Analyst"/>
    <x v="976"/>
    <x v="0"/>
    <n v="9.84"/>
    <x v="1"/>
    <n v="77602"/>
    <x v="1"/>
    <n v="77602"/>
    <x v="3"/>
    <n v="1211"/>
    <n v="82"/>
    <x v="5"/>
  </r>
  <r>
    <n v="2139"/>
    <s v="Brian Davis"/>
    <x v="1"/>
    <n v="64"/>
    <x v="0"/>
    <x v="0"/>
    <x v="0"/>
    <s v="Financial Analyst"/>
    <x v="977"/>
    <x v="154"/>
    <n v="3.95"/>
    <x v="0"/>
    <n v="74021"/>
    <x v="2"/>
    <n v="111031.5"/>
    <x v="3"/>
    <n v="1814"/>
    <n v="80"/>
    <x v="1"/>
  </r>
  <r>
    <n v="2140"/>
    <s v="Margaret Desai"/>
    <x v="0"/>
    <n v="46"/>
    <x v="3"/>
    <x v="1"/>
    <x v="0"/>
    <s v="Operations Manager"/>
    <x v="246"/>
    <x v="0"/>
    <n v="6.08"/>
    <x v="1"/>
    <n v="70194"/>
    <x v="2"/>
    <n v="105291"/>
    <x v="2"/>
    <n v="1281"/>
    <n v="13"/>
    <x v="10"/>
  </r>
  <r>
    <n v="2141"/>
    <s v="Mark Menon"/>
    <x v="1"/>
    <n v="55"/>
    <x v="2"/>
    <x v="6"/>
    <x v="0"/>
    <s v="Product Designer"/>
    <x v="64"/>
    <x v="0"/>
    <n v="7.33"/>
    <x v="1"/>
    <n v="111942"/>
    <x v="1"/>
    <n v="111942"/>
    <x v="3"/>
    <n v="1901"/>
    <n v="40"/>
    <x v="12"/>
  </r>
  <r>
    <n v="2142"/>
    <s v="Richard Lopez"/>
    <x v="0"/>
    <n v="58"/>
    <x v="2"/>
    <x v="8"/>
    <x v="0"/>
    <s v="Senior Developer"/>
    <x v="978"/>
    <x v="0"/>
    <n v="4.26"/>
    <x v="0"/>
    <n v="83830"/>
    <x v="5"/>
    <n v="100596"/>
    <x v="1"/>
    <m/>
    <n v="73"/>
    <x v="12"/>
  </r>
  <r>
    <n v="2143"/>
    <s v="Divya Desai"/>
    <x v="1"/>
    <n v="51"/>
    <x v="2"/>
    <x v="4"/>
    <x v="0"/>
    <s v="Support Executive"/>
    <x v="979"/>
    <x v="0"/>
    <n v="6.09"/>
    <x v="1"/>
    <n v="51419"/>
    <x v="5"/>
    <n v="61702.8"/>
    <x v="1"/>
    <n v="1725"/>
    <n v="88"/>
    <x v="14"/>
  </r>
  <r>
    <n v="2144"/>
    <s v="Paul Anderson"/>
    <x v="0"/>
    <n v="28"/>
    <x v="1"/>
    <x v="6"/>
    <x v="0"/>
    <s v="Product Manager"/>
    <x v="980"/>
    <x v="155"/>
    <n v="1.95"/>
    <x v="2"/>
    <n v="78106"/>
    <x v="5"/>
    <n v="93727.2"/>
    <x v="2"/>
    <n v="1787"/>
    <n v="40"/>
    <x v="15"/>
  </r>
  <r>
    <n v="2145"/>
    <s v="Susan Gupta"/>
    <x v="1"/>
    <n v="27"/>
    <x v="1"/>
    <x v="2"/>
    <x v="0"/>
    <s v="Sales Executive"/>
    <x v="981"/>
    <x v="156"/>
    <n v="6.09"/>
    <x v="1"/>
    <n v="74980"/>
    <x v="5"/>
    <n v="89976"/>
    <x v="2"/>
    <n v="1213"/>
    <n v="43"/>
    <x v="16"/>
  </r>
  <r>
    <n v="2146"/>
    <s v="Charles Gupta"/>
    <x v="1"/>
    <n v="24"/>
    <x v="4"/>
    <x v="1"/>
    <x v="1"/>
    <s v="Operations Executive"/>
    <x v="982"/>
    <x v="0"/>
    <n v="4.47"/>
    <x v="0"/>
    <n v="58935"/>
    <x v="5"/>
    <n v="70722"/>
    <x v="1"/>
    <n v="1264"/>
    <n v="72"/>
    <x v="14"/>
  </r>
  <r>
    <n v="2147"/>
    <s v="Matthew Taylor"/>
    <x v="0"/>
    <n v="34"/>
    <x v="1"/>
    <x v="6"/>
    <x v="2"/>
    <s v="Product Analyst"/>
    <x v="631"/>
    <x v="0"/>
    <n v="1.56"/>
    <x v="2"/>
    <n v="76970"/>
    <x v="0"/>
    <n v="84667"/>
    <x v="1"/>
    <m/>
    <n v="15"/>
    <x v="14"/>
  </r>
  <r>
    <n v="2148"/>
    <s v="Catherine Wilson"/>
    <x v="1"/>
    <n v="24"/>
    <x v="4"/>
    <x v="0"/>
    <x v="0"/>
    <s v="Tax Specialist"/>
    <x v="983"/>
    <x v="0"/>
    <n v="6.87"/>
    <x v="1"/>
    <n v="86934"/>
    <x v="5"/>
    <n v="104320.8"/>
    <x v="2"/>
    <n v="1811"/>
    <n v="23"/>
    <x v="18"/>
  </r>
  <r>
    <n v="2149"/>
    <s v="William Reddy"/>
    <x v="0"/>
    <n v="47"/>
    <x v="3"/>
    <x v="3"/>
    <x v="2"/>
    <s v="Marketing Executive"/>
    <x v="984"/>
    <x v="0"/>
    <n v="7.92"/>
    <x v="1"/>
    <n v="87400"/>
    <x v="5"/>
    <n v="104880"/>
    <x v="1"/>
    <n v="1564"/>
    <n v="20"/>
    <x v="8"/>
  </r>
  <r>
    <n v="2150"/>
    <s v="Richard Iyer"/>
    <x v="0"/>
    <n v="45"/>
    <x v="3"/>
    <x v="5"/>
    <x v="2"/>
    <s v="Business Analyst"/>
    <x v="985"/>
    <x v="0"/>
    <n v="8.85"/>
    <x v="1"/>
    <n v="128380"/>
    <x v="6"/>
    <n v="160475"/>
    <x v="1"/>
    <n v="1861"/>
    <n v="58"/>
    <x v="7"/>
  </r>
  <r>
    <n v="2151"/>
    <s v="Rajesh Jones"/>
    <x v="0"/>
    <n v="27"/>
    <x v="1"/>
    <x v="7"/>
    <x v="0"/>
    <s v="Compliance Officer"/>
    <x v="986"/>
    <x v="0"/>
    <n v="5.49"/>
    <x v="1"/>
    <n v="123168"/>
    <x v="0"/>
    <n v="135484.79999999999"/>
    <x v="1"/>
    <n v="1485"/>
    <n v="97"/>
    <x v="10"/>
  </r>
  <r>
    <n v="2152"/>
    <s v="Thomas Johnson"/>
    <x v="0"/>
    <n v="64"/>
    <x v="0"/>
    <x v="6"/>
    <x v="1"/>
    <s v="Product Analyst"/>
    <x v="987"/>
    <x v="0"/>
    <n v="1.73"/>
    <x v="2"/>
    <n v="77230"/>
    <x v="1"/>
    <n v="77230"/>
    <x v="1"/>
    <n v="1172"/>
    <n v="38"/>
    <x v="14"/>
  </r>
  <r>
    <n v="2153"/>
    <s v="Anjali Thomas"/>
    <x v="1"/>
    <n v="63"/>
    <x v="0"/>
    <x v="2"/>
    <x v="0"/>
    <s v="Sales Executive"/>
    <x v="988"/>
    <x v="0"/>
    <n v="6.75"/>
    <x v="1"/>
    <n v="69547"/>
    <x v="5"/>
    <n v="83456.399999999994"/>
    <x v="1"/>
    <n v="1782"/>
    <n v="70"/>
    <x v="8"/>
  </r>
  <r>
    <n v="2154"/>
    <s v="Barbara Moore"/>
    <x v="1"/>
    <n v="33"/>
    <x v="1"/>
    <x v="4"/>
    <x v="0"/>
    <s v="Technical Specialist"/>
    <x v="704"/>
    <x v="0"/>
    <n v="7.25"/>
    <x v="1"/>
    <n v="59781"/>
    <x v="5"/>
    <n v="71737.2"/>
    <x v="1"/>
    <n v="2110"/>
    <n v="6"/>
    <x v="6"/>
  </r>
  <r>
    <n v="2155"/>
    <s v="Robert Sharma"/>
    <x v="1"/>
    <n v="57"/>
    <x v="2"/>
    <x v="8"/>
    <x v="0"/>
    <s v="Software Developer"/>
    <x v="989"/>
    <x v="0"/>
    <n v="6.28"/>
    <x v="1"/>
    <n v="97492"/>
    <x v="0"/>
    <n v="107241.2"/>
    <x v="3"/>
    <n v="1059"/>
    <n v="27"/>
    <x v="6"/>
  </r>
  <r>
    <n v="2156"/>
    <s v="Catherine Nair"/>
    <x v="0"/>
    <n v="23"/>
    <x v="4"/>
    <x v="0"/>
    <x v="0"/>
    <s v="Financial Analyst"/>
    <x v="204"/>
    <x v="0"/>
    <n v="1.1299999999999999"/>
    <x v="2"/>
    <n v="58756"/>
    <x v="5"/>
    <n v="70507.199999999997"/>
    <x v="0"/>
    <n v="1257"/>
    <n v="50"/>
    <x v="11"/>
  </r>
  <r>
    <n v="2157"/>
    <s v="Amanda Martinez"/>
    <x v="1"/>
    <n v="32"/>
    <x v="1"/>
    <x v="9"/>
    <x v="0"/>
    <s v="HR Manager"/>
    <x v="990"/>
    <x v="0"/>
    <n v="3.26"/>
    <x v="0"/>
    <n v="76565"/>
    <x v="1"/>
    <n v="76565"/>
    <x v="1"/>
    <n v="1085"/>
    <n v="34"/>
    <x v="7"/>
  </r>
  <r>
    <n v="2158"/>
    <s v="Jessica Gupta"/>
    <x v="0"/>
    <n v="60"/>
    <x v="0"/>
    <x v="2"/>
    <x v="0"/>
    <s v="Sales Manager"/>
    <x v="991"/>
    <x v="0"/>
    <n v="3.11"/>
    <x v="0"/>
    <n v="56009"/>
    <x v="3"/>
    <n v="72811.7"/>
    <x v="1"/>
    <n v="1021"/>
    <n v="57"/>
    <x v="18"/>
  </r>
  <r>
    <n v="2159"/>
    <s v="William Rodriguez"/>
    <x v="1"/>
    <n v="55"/>
    <x v="2"/>
    <x v="1"/>
    <x v="0"/>
    <s v="Operations Executive"/>
    <x v="118"/>
    <x v="0"/>
    <n v="9.6999999999999993"/>
    <x v="1"/>
    <n v="84904"/>
    <x v="2"/>
    <n v="127356"/>
    <x v="1"/>
    <n v="1838"/>
    <n v="9"/>
    <x v="10"/>
  </r>
  <r>
    <n v="2160"/>
    <s v="Donald Menon"/>
    <x v="1"/>
    <n v="47"/>
    <x v="3"/>
    <x v="5"/>
    <x v="0"/>
    <s v="Business Analyst"/>
    <x v="992"/>
    <x v="0"/>
    <n v="0.51"/>
    <x v="2"/>
    <n v="96847"/>
    <x v="1"/>
    <n v="96847"/>
    <x v="1"/>
    <n v="1473"/>
    <n v="37"/>
    <x v="4"/>
  </r>
  <r>
    <n v="2161"/>
    <s v="Steven Jones"/>
    <x v="1"/>
    <n v="39"/>
    <x v="1"/>
    <x v="1"/>
    <x v="0"/>
    <s v="Operations Executive"/>
    <x v="683"/>
    <x v="0"/>
    <n v="0.93"/>
    <x v="2"/>
    <n v="58811"/>
    <x v="1"/>
    <n v="58811"/>
    <x v="0"/>
    <n v="1251"/>
    <n v="31"/>
    <x v="12"/>
  </r>
  <r>
    <n v="2162"/>
    <s v="Sandra Williams"/>
    <x v="0"/>
    <n v="42"/>
    <x v="3"/>
    <x v="3"/>
    <x v="2"/>
    <s v="Marketing Executive"/>
    <x v="385"/>
    <x v="0"/>
    <n v="9.51"/>
    <x v="1"/>
    <n v="93834"/>
    <x v="4"/>
    <n v="107909.1"/>
    <x v="1"/>
    <n v="1352"/>
    <n v="61"/>
    <x v="9"/>
  </r>
  <r>
    <n v="2163"/>
    <s v="Joseph Reddy"/>
    <x v="1"/>
    <n v="57"/>
    <x v="2"/>
    <x v="5"/>
    <x v="1"/>
    <s v="Strategy Manager"/>
    <x v="993"/>
    <x v="0"/>
    <n v="3.35"/>
    <x v="0"/>
    <n v="97019"/>
    <x v="1"/>
    <n v="97019"/>
    <x v="2"/>
    <n v="1183"/>
    <n v="97"/>
    <x v="7"/>
  </r>
  <r>
    <n v="2164"/>
    <s v="Donald Menon"/>
    <x v="1"/>
    <n v="61"/>
    <x v="0"/>
    <x v="1"/>
    <x v="2"/>
    <s v="Supply Chain Coordinator"/>
    <x v="994"/>
    <x v="0"/>
    <n v="1.1200000000000001"/>
    <x v="2"/>
    <n v="54786"/>
    <x v="5"/>
    <n v="65743.199999999997"/>
    <x v="2"/>
    <n v="1726"/>
    <n v="87"/>
    <x v="11"/>
  </r>
  <r>
    <n v="2165"/>
    <s v="Daniel Kapoor"/>
    <x v="0"/>
    <n v="65"/>
    <x v="0"/>
    <x v="4"/>
    <x v="1"/>
    <s v="Support Manager"/>
    <x v="995"/>
    <x v="0"/>
    <n v="7.41"/>
    <x v="1"/>
    <n v="60365"/>
    <x v="6"/>
    <n v="75456.25"/>
    <x v="2"/>
    <n v="1409"/>
    <n v="49"/>
    <x v="11"/>
  </r>
  <r>
    <n v="2166"/>
    <s v="Sarah Wilson"/>
    <x v="1"/>
    <n v="43"/>
    <x v="3"/>
    <x v="1"/>
    <x v="1"/>
    <s v="Operations Manager"/>
    <x v="261"/>
    <x v="0"/>
    <n v="4.53"/>
    <x v="0"/>
    <n v="68140"/>
    <x v="0"/>
    <n v="74954"/>
    <x v="3"/>
    <n v="1127"/>
    <n v="40"/>
    <x v="17"/>
  </r>
  <r>
    <n v="2167"/>
    <s v="Emily Gonzalez"/>
    <x v="0"/>
    <n v="51"/>
    <x v="2"/>
    <x v="0"/>
    <x v="0"/>
    <s v="Financial Analyst"/>
    <x v="996"/>
    <x v="0"/>
    <n v="3.89"/>
    <x v="0"/>
    <n v="77373"/>
    <x v="5"/>
    <n v="92847.6"/>
    <x v="1"/>
    <n v="1493"/>
    <n v="46"/>
    <x v="7"/>
  </r>
  <r>
    <n v="2168"/>
    <s v="Steven Lopez"/>
    <x v="1"/>
    <n v="64"/>
    <x v="0"/>
    <x v="0"/>
    <x v="2"/>
    <s v="Financial Analyst"/>
    <x v="474"/>
    <x v="157"/>
    <n v="2.04"/>
    <x v="0"/>
    <n v="75757"/>
    <x v="1"/>
    <n v="75757"/>
    <x v="1"/>
    <n v="2056"/>
    <n v="1"/>
    <x v="4"/>
  </r>
  <r>
    <n v="2169"/>
    <s v="Karen Gonzalez"/>
    <x v="0"/>
    <n v="51"/>
    <x v="2"/>
    <x v="7"/>
    <x v="1"/>
    <s v="Compliance Officer"/>
    <x v="997"/>
    <x v="158"/>
    <n v="1.78"/>
    <x v="2"/>
    <n v="105214"/>
    <x v="4"/>
    <n v="120996.1"/>
    <x v="1"/>
    <m/>
    <n v="41"/>
    <x v="16"/>
  </r>
  <r>
    <n v="2170"/>
    <s v="Jessica Lopez"/>
    <x v="0"/>
    <n v="29"/>
    <x v="1"/>
    <x v="1"/>
    <x v="1"/>
    <s v="Process Analyst"/>
    <x v="998"/>
    <x v="0"/>
    <n v="2.34"/>
    <x v="0"/>
    <n v="51219"/>
    <x v="0"/>
    <n v="56340.9"/>
    <x v="1"/>
    <n v="1596"/>
    <n v="3"/>
    <x v="13"/>
  </r>
  <r>
    <n v="2171"/>
    <s v="Joseph Smith"/>
    <x v="1"/>
    <n v="55"/>
    <x v="2"/>
    <x v="4"/>
    <x v="0"/>
    <s v="Technical Specialist"/>
    <x v="999"/>
    <x v="0"/>
    <n v="5.08"/>
    <x v="1"/>
    <n v="59815"/>
    <x v="0"/>
    <n v="65796.5"/>
    <x v="1"/>
    <n v="1659"/>
    <n v="0"/>
    <x v="4"/>
  </r>
  <r>
    <n v="2172"/>
    <s v="Christopher Kapoor"/>
    <x v="0"/>
    <n v="30"/>
    <x v="1"/>
    <x v="4"/>
    <x v="1"/>
    <s v="Support Manager"/>
    <x v="134"/>
    <x v="0"/>
    <n v="9.32"/>
    <x v="1"/>
    <n v="62275"/>
    <x v="5"/>
    <n v="74730"/>
    <x v="1"/>
    <m/>
    <n v="21"/>
    <x v="17"/>
  </r>
  <r>
    <n v="2173"/>
    <s v="Robert Reddy"/>
    <x v="0"/>
    <n v="41"/>
    <x v="3"/>
    <x v="6"/>
    <x v="0"/>
    <s v="Scrum Master"/>
    <x v="1000"/>
    <x v="0"/>
    <n v="6.46"/>
    <x v="1"/>
    <n v="103872"/>
    <x v="2"/>
    <n v="155808"/>
    <x v="1"/>
    <n v="1408"/>
    <n v="10"/>
    <x v="5"/>
  </r>
  <r>
    <n v="2174"/>
    <s v="Neha Kumar"/>
    <x v="0"/>
    <n v="61"/>
    <x v="0"/>
    <x v="8"/>
    <x v="0"/>
    <s v="Senior Developer"/>
    <x v="1001"/>
    <x v="0"/>
    <n v="4.4000000000000004"/>
    <x v="0"/>
    <n v="86476"/>
    <x v="6"/>
    <n v="108095"/>
    <x v="1"/>
    <n v="1951"/>
    <n v="10"/>
    <x v="15"/>
  </r>
  <r>
    <n v="2175"/>
    <s v="Patricia Iyer"/>
    <x v="0"/>
    <n v="46"/>
    <x v="3"/>
    <x v="5"/>
    <x v="0"/>
    <s v="Consultant"/>
    <x v="925"/>
    <x v="0"/>
    <n v="0.39"/>
    <x v="2"/>
    <n v="77661"/>
    <x v="5"/>
    <n v="93193.2"/>
    <x v="1"/>
    <n v="1691"/>
    <n v="13"/>
    <x v="17"/>
  </r>
  <r>
    <n v="2176"/>
    <s v="Ashley Jones"/>
    <x v="0"/>
    <n v="40"/>
    <x v="3"/>
    <x v="2"/>
    <x v="0"/>
    <s v="Business Development Manager"/>
    <x v="1002"/>
    <x v="159"/>
    <n v="3.59"/>
    <x v="0"/>
    <n v="64283"/>
    <x v="5"/>
    <n v="77139.600000000006"/>
    <x v="2"/>
    <n v="1924"/>
    <n v="90"/>
    <x v="9"/>
  </r>
  <r>
    <n v="2177"/>
    <s v="Michael Martinez"/>
    <x v="0"/>
    <n v="26"/>
    <x v="1"/>
    <x v="9"/>
    <x v="0"/>
    <s v="HR Manager"/>
    <x v="1003"/>
    <x v="160"/>
    <n v="2.2999999999999998"/>
    <x v="0"/>
    <n v="64854"/>
    <x v="6"/>
    <n v="81067.5"/>
    <x v="1"/>
    <n v="1961"/>
    <n v="96"/>
    <x v="5"/>
  </r>
  <r>
    <n v="2178"/>
    <s v="Mark Sharma"/>
    <x v="1"/>
    <n v="32"/>
    <x v="1"/>
    <x v="5"/>
    <x v="0"/>
    <s v="Consultant"/>
    <x v="1004"/>
    <x v="0"/>
    <n v="5.27"/>
    <x v="1"/>
    <n v="97899"/>
    <x v="6"/>
    <n v="122373.75"/>
    <x v="0"/>
    <m/>
    <n v="91"/>
    <x v="17"/>
  </r>
  <r>
    <n v="2179"/>
    <s v="James Gupta"/>
    <x v="0"/>
    <n v="36"/>
    <x v="1"/>
    <x v="5"/>
    <x v="1"/>
    <s v="Strategy Lead"/>
    <x v="1005"/>
    <x v="0"/>
    <n v="1.61"/>
    <x v="2"/>
    <n v="93287"/>
    <x v="5"/>
    <n v="111944.4"/>
    <x v="2"/>
    <n v="1602"/>
    <n v="86"/>
    <x v="12"/>
  </r>
  <r>
    <n v="2180"/>
    <s v="Neha Thomas"/>
    <x v="0"/>
    <n v="29"/>
    <x v="1"/>
    <x v="3"/>
    <x v="0"/>
    <s v="Brand Manager"/>
    <x v="1006"/>
    <x v="161"/>
    <n v="4.5"/>
    <x v="0"/>
    <n v="65157"/>
    <x v="4"/>
    <n v="74930.55"/>
    <x v="1"/>
    <m/>
    <n v="72"/>
    <x v="0"/>
  </r>
  <r>
    <n v="2181"/>
    <s v="Donald Martin"/>
    <x v="1"/>
    <n v="40"/>
    <x v="3"/>
    <x v="5"/>
    <x v="2"/>
    <s v="Strategy Manager"/>
    <x v="1007"/>
    <x v="0"/>
    <n v="6.58"/>
    <x v="1"/>
    <n v="113441"/>
    <x v="0"/>
    <n v="124785.1"/>
    <x v="3"/>
    <n v="1710"/>
    <n v="58"/>
    <x v="4"/>
  </r>
  <r>
    <n v="2182"/>
    <s v="John Menon"/>
    <x v="1"/>
    <n v="44"/>
    <x v="3"/>
    <x v="3"/>
    <x v="0"/>
    <s v="Digital Marketing Specialist"/>
    <x v="1008"/>
    <x v="0"/>
    <n v="7.39"/>
    <x v="1"/>
    <n v="80998"/>
    <x v="5"/>
    <n v="97197.6"/>
    <x v="1"/>
    <m/>
    <n v="17"/>
    <x v="5"/>
  </r>
  <r>
    <n v="2183"/>
    <s v="Jessica Smith"/>
    <x v="1"/>
    <n v="48"/>
    <x v="3"/>
    <x v="6"/>
    <x v="2"/>
    <s v="Product Lead"/>
    <x v="1009"/>
    <x v="0"/>
    <n v="4.7699999999999996"/>
    <x v="0"/>
    <n v="101644"/>
    <x v="4"/>
    <n v="116890.6"/>
    <x v="1"/>
    <n v="1199"/>
    <n v="60"/>
    <x v="13"/>
  </r>
  <r>
    <n v="2184"/>
    <s v="Thomas Miller"/>
    <x v="1"/>
    <n v="61"/>
    <x v="0"/>
    <x v="8"/>
    <x v="0"/>
    <s v="Cloud Architect"/>
    <x v="1010"/>
    <x v="0"/>
    <n v="4.21"/>
    <x v="0"/>
    <n v="95606"/>
    <x v="6"/>
    <n v="119507.5"/>
    <x v="1"/>
    <n v="1411"/>
    <n v="23"/>
    <x v="2"/>
  </r>
  <r>
    <n v="2185"/>
    <s v="Ashley Moore"/>
    <x v="1"/>
    <n v="53"/>
    <x v="2"/>
    <x v="4"/>
    <x v="2"/>
    <s v="Support Executive"/>
    <x v="1011"/>
    <x v="0"/>
    <n v="4.0199999999999996"/>
    <x v="0"/>
    <n v="52234"/>
    <x v="0"/>
    <n v="57457.4"/>
    <x v="3"/>
    <n v="1752"/>
    <n v="26"/>
    <x v="10"/>
  </r>
  <r>
    <n v="2186"/>
    <s v="Arun Martin"/>
    <x v="1"/>
    <n v="47"/>
    <x v="3"/>
    <x v="7"/>
    <x v="0"/>
    <s v="Legal Executive"/>
    <x v="997"/>
    <x v="162"/>
    <n v="5.33"/>
    <x v="1"/>
    <n v="102968"/>
    <x v="0"/>
    <n v="113264.8"/>
    <x v="1"/>
    <n v="1497"/>
    <n v="34"/>
    <x v="12"/>
  </r>
  <r>
    <n v="2187"/>
    <s v="Catherine Wilson"/>
    <x v="1"/>
    <n v="48"/>
    <x v="3"/>
    <x v="4"/>
    <x v="0"/>
    <s v="Support Manager"/>
    <x v="1012"/>
    <x v="0"/>
    <n v="6.78"/>
    <x v="1"/>
    <n v="67040"/>
    <x v="0"/>
    <n v="73744"/>
    <x v="3"/>
    <n v="1404"/>
    <n v="67"/>
    <x v="7"/>
  </r>
  <r>
    <n v="2188"/>
    <s v="Amanda Gupta"/>
    <x v="0"/>
    <n v="40"/>
    <x v="3"/>
    <x v="1"/>
    <x v="2"/>
    <s v="Operations Manager"/>
    <x v="1013"/>
    <x v="0"/>
    <n v="7.5"/>
    <x v="1"/>
    <n v="66711"/>
    <x v="6"/>
    <n v="83388.75"/>
    <x v="2"/>
    <n v="1936"/>
    <n v="21"/>
    <x v="0"/>
  </r>
  <r>
    <n v="2189"/>
    <s v="Charles Davis"/>
    <x v="0"/>
    <n v="63"/>
    <x v="0"/>
    <x v="9"/>
    <x v="1"/>
    <s v="Recruiter"/>
    <x v="1014"/>
    <x v="0"/>
    <n v="4.75"/>
    <x v="0"/>
    <n v="64652"/>
    <x v="1"/>
    <n v="64652"/>
    <x v="1"/>
    <n v="1949"/>
    <n v="10"/>
    <x v="18"/>
  </r>
  <r>
    <n v="2190"/>
    <s v="Margaret Brown"/>
    <x v="1"/>
    <n v="50"/>
    <x v="2"/>
    <x v="8"/>
    <x v="0"/>
    <s v="Senior Developer"/>
    <x v="1015"/>
    <x v="0"/>
    <n v="9.3000000000000007"/>
    <x v="1"/>
    <n v="101385"/>
    <x v="4"/>
    <n v="116592.75"/>
    <x v="3"/>
    <n v="1778"/>
    <n v="70"/>
    <x v="16"/>
  </r>
  <r>
    <n v="2191"/>
    <s v="Emily Davis"/>
    <x v="0"/>
    <n v="60"/>
    <x v="0"/>
    <x v="8"/>
    <x v="0"/>
    <s v="Cloud Architect"/>
    <x v="1016"/>
    <x v="0"/>
    <n v="5.43"/>
    <x v="1"/>
    <n v="96901"/>
    <x v="4"/>
    <n v="111436.15"/>
    <x v="3"/>
    <n v="1115"/>
    <n v="57"/>
    <x v="3"/>
  </r>
  <r>
    <n v="2192"/>
    <s v="Anthony Kumar"/>
    <x v="0"/>
    <n v="62"/>
    <x v="0"/>
    <x v="6"/>
    <x v="1"/>
    <s v="Product Designer"/>
    <x v="1017"/>
    <x v="163"/>
    <n v="2.17"/>
    <x v="0"/>
    <n v="94470"/>
    <x v="1"/>
    <n v="94470"/>
    <x v="1"/>
    <n v="1120"/>
    <n v="97"/>
    <x v="3"/>
  </r>
  <r>
    <n v="2193"/>
    <s v="Priya Anderson"/>
    <x v="0"/>
    <n v="54"/>
    <x v="2"/>
    <x v="9"/>
    <x v="0"/>
    <s v="HR Manager"/>
    <x v="1018"/>
    <x v="0"/>
    <n v="5.67"/>
    <x v="1"/>
    <n v="75946"/>
    <x v="4"/>
    <n v="87337.9"/>
    <x v="1"/>
    <n v="1690"/>
    <n v="75"/>
    <x v="17"/>
  </r>
  <r>
    <n v="2194"/>
    <s v="David Brown"/>
    <x v="1"/>
    <n v="40"/>
    <x v="3"/>
    <x v="1"/>
    <x v="1"/>
    <s v="Operations Executive"/>
    <x v="1019"/>
    <x v="0"/>
    <n v="8.9499999999999993"/>
    <x v="1"/>
    <n v="84187"/>
    <x v="4"/>
    <n v="96815.05"/>
    <x v="1"/>
    <n v="1782"/>
    <n v="3"/>
    <x v="3"/>
  </r>
  <r>
    <n v="2195"/>
    <s v="Pamela Martin"/>
    <x v="1"/>
    <n v="58"/>
    <x v="2"/>
    <x v="1"/>
    <x v="0"/>
    <s v="Operations Executive"/>
    <x v="484"/>
    <x v="0"/>
    <n v="3.8"/>
    <x v="0"/>
    <n v="71674"/>
    <x v="1"/>
    <n v="71674"/>
    <x v="1"/>
    <n v="1092"/>
    <n v="65"/>
    <x v="15"/>
  </r>
  <r>
    <n v="2196"/>
    <s v="Brian Smith"/>
    <x v="0"/>
    <n v="40"/>
    <x v="3"/>
    <x v="7"/>
    <x v="0"/>
    <s v="Legal Manager"/>
    <x v="106"/>
    <x v="0"/>
    <n v="1.44"/>
    <x v="2"/>
    <n v="94073"/>
    <x v="4"/>
    <n v="108183.95"/>
    <x v="1"/>
    <m/>
    <n v="64"/>
    <x v="13"/>
  </r>
  <r>
    <n v="2197"/>
    <s v="Vikram Taylor"/>
    <x v="1"/>
    <n v="54"/>
    <x v="2"/>
    <x v="2"/>
    <x v="0"/>
    <s v="Sales Manager"/>
    <x v="1020"/>
    <x v="0"/>
    <n v="4.82"/>
    <x v="0"/>
    <n v="58211"/>
    <x v="3"/>
    <n v="75674.3"/>
    <x v="1"/>
    <n v="1732"/>
    <n v="17"/>
    <x v="17"/>
  </r>
  <r>
    <n v="2198"/>
    <s v="Paul Davis"/>
    <x v="0"/>
    <n v="37"/>
    <x v="1"/>
    <x v="4"/>
    <x v="2"/>
    <s v="Support Engineer"/>
    <x v="1021"/>
    <x v="0"/>
    <n v="0.42"/>
    <x v="2"/>
    <n v="36627"/>
    <x v="3"/>
    <n v="47615.1"/>
    <x v="0"/>
    <n v="1740"/>
    <n v="58"/>
    <x v="10"/>
  </r>
  <r>
    <n v="2199"/>
    <s v="Neha Jones"/>
    <x v="0"/>
    <n v="44"/>
    <x v="3"/>
    <x v="5"/>
    <x v="0"/>
    <s v="Business Analyst"/>
    <x v="1022"/>
    <x v="0"/>
    <n v="2.57"/>
    <x v="0"/>
    <n v="87624"/>
    <x v="4"/>
    <n v="100767.6"/>
    <x v="1"/>
    <n v="1874"/>
    <n v="22"/>
    <x v="18"/>
  </r>
  <r>
    <n v="2200"/>
    <s v="Charles Wilson"/>
    <x v="0"/>
    <n v="28"/>
    <x v="1"/>
    <x v="9"/>
    <x v="0"/>
    <s v="HR Manager"/>
    <x v="1023"/>
    <x v="0"/>
    <n v="5.94"/>
    <x v="1"/>
    <n v="73677"/>
    <x v="4"/>
    <n v="84728.55"/>
    <x v="3"/>
    <n v="1097"/>
    <n v="97"/>
    <x v="4"/>
  </r>
  <r>
    <n v="2201"/>
    <s v="John Martin"/>
    <x v="0"/>
    <n v="47"/>
    <x v="3"/>
    <x v="1"/>
    <x v="2"/>
    <s v="Supply Chain Coordinator"/>
    <x v="1024"/>
    <x v="0"/>
    <n v="5.22"/>
    <x v="1"/>
    <n v="63965"/>
    <x v="0"/>
    <n v="70361.5"/>
    <x v="3"/>
    <n v="1840"/>
    <n v="3"/>
    <x v="17"/>
  </r>
  <r>
    <n v="2202"/>
    <s v="Daniel Davis"/>
    <x v="1"/>
    <n v="53"/>
    <x v="2"/>
    <x v="1"/>
    <x v="0"/>
    <s v="Logistics Manager"/>
    <x v="1025"/>
    <x v="0"/>
    <n v="7"/>
    <x v="1"/>
    <n v="62370"/>
    <x v="3"/>
    <n v="81081"/>
    <x v="3"/>
    <n v="1429"/>
    <n v="52"/>
    <x v="11"/>
  </r>
  <r>
    <n v="2203"/>
    <s v="Paul Wilson"/>
    <x v="1"/>
    <n v="33"/>
    <x v="1"/>
    <x v="2"/>
    <x v="2"/>
    <s v="Regional Sales Lead"/>
    <x v="1026"/>
    <x v="164"/>
    <n v="4"/>
    <x v="0"/>
    <n v="64935"/>
    <x v="0"/>
    <n v="71428.5"/>
    <x v="1"/>
    <n v="1522"/>
    <n v="82"/>
    <x v="7"/>
  </r>
  <r>
    <n v="2204"/>
    <s v="Jennifer Singh"/>
    <x v="1"/>
    <n v="29"/>
    <x v="1"/>
    <x v="8"/>
    <x v="2"/>
    <s v="Cloud Architect"/>
    <x v="1027"/>
    <x v="165"/>
    <n v="3.41"/>
    <x v="0"/>
    <n v="78025"/>
    <x v="4"/>
    <n v="89728.75"/>
    <x v="1"/>
    <n v="1220"/>
    <n v="39"/>
    <x v="18"/>
  </r>
  <r>
    <n v="2205"/>
    <s v="Amit Williams"/>
    <x v="0"/>
    <n v="26"/>
    <x v="1"/>
    <x v="1"/>
    <x v="0"/>
    <s v="Supply Chain Coordinator"/>
    <x v="1028"/>
    <x v="0"/>
    <n v="8.4"/>
    <x v="1"/>
    <n v="74599"/>
    <x v="1"/>
    <n v="74599"/>
    <x v="3"/>
    <n v="1532"/>
    <n v="39"/>
    <x v="12"/>
  </r>
  <r>
    <n v="2206"/>
    <s v="Catherine Lopez"/>
    <x v="1"/>
    <n v="63"/>
    <x v="0"/>
    <x v="7"/>
    <x v="0"/>
    <s v="Contract Specialist"/>
    <x v="199"/>
    <x v="0"/>
    <n v="2.2599999999999998"/>
    <x v="0"/>
    <n v="107261"/>
    <x v="0"/>
    <n v="117987.1"/>
    <x v="2"/>
    <n v="1558"/>
    <n v="50"/>
    <x v="17"/>
  </r>
  <r>
    <n v="2207"/>
    <s v="David Desai"/>
    <x v="0"/>
    <n v="49"/>
    <x v="3"/>
    <x v="1"/>
    <x v="0"/>
    <s v="Operations Manager"/>
    <x v="1029"/>
    <x v="0"/>
    <n v="5.53"/>
    <x v="1"/>
    <n v="57981"/>
    <x v="1"/>
    <n v="57981"/>
    <x v="1"/>
    <n v="1533"/>
    <n v="8"/>
    <x v="16"/>
  </r>
  <r>
    <n v="2208"/>
    <s v="Catherine Moore"/>
    <x v="1"/>
    <n v="26"/>
    <x v="1"/>
    <x v="1"/>
    <x v="0"/>
    <s v="Supply Chain Coordinator"/>
    <x v="531"/>
    <x v="0"/>
    <n v="1.41"/>
    <x v="2"/>
    <n v="59084"/>
    <x v="5"/>
    <n v="70900.800000000003"/>
    <x v="1"/>
    <n v="1893"/>
    <n v="22"/>
    <x v="10"/>
  </r>
  <r>
    <n v="2209"/>
    <s v="Steven Iyer"/>
    <x v="0"/>
    <n v="47"/>
    <x v="3"/>
    <x v="2"/>
    <x v="0"/>
    <s v="Regional Sales Lead"/>
    <x v="200"/>
    <x v="0"/>
    <n v="7.26"/>
    <x v="1"/>
    <n v="78837"/>
    <x v="5"/>
    <n v="94604.4"/>
    <x v="3"/>
    <n v="2055"/>
    <n v="12"/>
    <x v="18"/>
  </r>
  <r>
    <n v="2210"/>
    <s v="Steven Moore"/>
    <x v="0"/>
    <n v="26"/>
    <x v="1"/>
    <x v="7"/>
    <x v="1"/>
    <s v="Contract Specialist"/>
    <x v="306"/>
    <x v="0"/>
    <n v="5.34"/>
    <x v="1"/>
    <n v="103321"/>
    <x v="5"/>
    <n v="123985.2"/>
    <x v="1"/>
    <n v="1652"/>
    <n v="0"/>
    <x v="13"/>
  </r>
  <r>
    <n v="2211"/>
    <s v="Sarah Gonzalez"/>
    <x v="0"/>
    <n v="43"/>
    <x v="3"/>
    <x v="0"/>
    <x v="0"/>
    <s v="Accountant"/>
    <x v="308"/>
    <x v="0"/>
    <n v="3.67"/>
    <x v="0"/>
    <n v="84717"/>
    <x v="0"/>
    <n v="93188.7"/>
    <x v="3"/>
    <n v="1795"/>
    <n v="75"/>
    <x v="11"/>
  </r>
  <r>
    <n v="2212"/>
    <s v="Mark Johnson"/>
    <x v="1"/>
    <n v="36"/>
    <x v="1"/>
    <x v="3"/>
    <x v="0"/>
    <s v="Brand Manager"/>
    <x v="1030"/>
    <x v="0"/>
    <n v="0.8"/>
    <x v="2"/>
    <n v="54564"/>
    <x v="6"/>
    <n v="68205"/>
    <x v="3"/>
    <n v="1011"/>
    <n v="9"/>
    <x v="7"/>
  </r>
  <r>
    <n v="2213"/>
    <s v="Vikram Gonzalez"/>
    <x v="1"/>
    <n v="34"/>
    <x v="1"/>
    <x v="2"/>
    <x v="2"/>
    <s v="Sales Executive"/>
    <x v="1031"/>
    <x v="0"/>
    <n v="1.1100000000000001"/>
    <x v="2"/>
    <n v="56125"/>
    <x v="1"/>
    <n v="56125"/>
    <x v="3"/>
    <m/>
    <n v="26"/>
    <x v="17"/>
  </r>
  <r>
    <n v="2214"/>
    <s v="Barbara Rodriguez"/>
    <x v="1"/>
    <n v="49"/>
    <x v="3"/>
    <x v="8"/>
    <x v="1"/>
    <s v="QA Engineer"/>
    <x v="499"/>
    <x v="166"/>
    <n v="3.56"/>
    <x v="0"/>
    <n v="86365"/>
    <x v="0"/>
    <n v="95001.5"/>
    <x v="1"/>
    <n v="1319"/>
    <n v="18"/>
    <x v="14"/>
  </r>
  <r>
    <n v="2215"/>
    <s v="Shreya Smith"/>
    <x v="1"/>
    <n v="54"/>
    <x v="2"/>
    <x v="8"/>
    <x v="0"/>
    <s v="QA Engineer"/>
    <x v="1032"/>
    <x v="0"/>
    <n v="5.75"/>
    <x v="1"/>
    <n v="99326"/>
    <x v="5"/>
    <n v="119191.2"/>
    <x v="3"/>
    <n v="2052"/>
    <n v="95"/>
    <x v="9"/>
  </r>
  <r>
    <n v="2216"/>
    <s v="Daniel Iyer"/>
    <x v="0"/>
    <n v="64"/>
    <x v="0"/>
    <x v="9"/>
    <x v="0"/>
    <s v="Recruiter"/>
    <x v="848"/>
    <x v="0"/>
    <n v="2.4900000000000002"/>
    <x v="0"/>
    <n v="68622"/>
    <x v="6"/>
    <n v="85777.5"/>
    <x v="3"/>
    <n v="1794"/>
    <n v="21"/>
    <x v="15"/>
  </r>
  <r>
    <n v="2217"/>
    <s v="David Lopez"/>
    <x v="1"/>
    <n v="44"/>
    <x v="3"/>
    <x v="2"/>
    <x v="0"/>
    <s v="Regional Sales Lead"/>
    <x v="1033"/>
    <x v="0"/>
    <n v="6.55"/>
    <x v="1"/>
    <n v="71511"/>
    <x v="0"/>
    <n v="78662.100000000006"/>
    <x v="2"/>
    <n v="2088"/>
    <n v="88"/>
    <x v="8"/>
  </r>
  <r>
    <n v="2218"/>
    <s v="Karen Patel"/>
    <x v="1"/>
    <n v="54"/>
    <x v="2"/>
    <x v="6"/>
    <x v="0"/>
    <s v="Product Lead"/>
    <x v="191"/>
    <x v="0"/>
    <n v="2.09"/>
    <x v="0"/>
    <n v="94848"/>
    <x v="4"/>
    <n v="109075.2"/>
    <x v="1"/>
    <m/>
    <n v="10"/>
    <x v="6"/>
  </r>
  <r>
    <n v="2219"/>
    <s v="Amit Kumar"/>
    <x v="0"/>
    <n v="64"/>
    <x v="0"/>
    <x v="2"/>
    <x v="0"/>
    <s v="Sales Executive"/>
    <x v="408"/>
    <x v="0"/>
    <n v="8.9"/>
    <x v="1"/>
    <n v="75683"/>
    <x v="4"/>
    <n v="87035.45"/>
    <x v="1"/>
    <n v="1442"/>
    <n v="74"/>
    <x v="2"/>
  </r>
  <r>
    <n v="2220"/>
    <s v="Robert Gupta"/>
    <x v="0"/>
    <n v="39"/>
    <x v="1"/>
    <x v="0"/>
    <x v="1"/>
    <s v="Financial Analyst"/>
    <x v="1034"/>
    <x v="0"/>
    <n v="4.05"/>
    <x v="0"/>
    <n v="67332"/>
    <x v="6"/>
    <n v="84165"/>
    <x v="3"/>
    <n v="2192"/>
    <n v="89"/>
    <x v="3"/>
  </r>
  <r>
    <n v="2221"/>
    <s v="Helen Patel"/>
    <x v="0"/>
    <n v="51"/>
    <x v="2"/>
    <x v="1"/>
    <x v="0"/>
    <s v="Operations Executive"/>
    <x v="1035"/>
    <x v="167"/>
    <n v="2.88"/>
    <x v="0"/>
    <n v="51518"/>
    <x v="1"/>
    <n v="51518"/>
    <x v="3"/>
    <n v="1298"/>
    <n v="15"/>
    <x v="15"/>
  </r>
  <r>
    <n v="2222"/>
    <s v="Patricia Jones"/>
    <x v="1"/>
    <n v="47"/>
    <x v="3"/>
    <x v="2"/>
    <x v="1"/>
    <s v="Account Executive"/>
    <x v="1036"/>
    <x v="0"/>
    <n v="0.72"/>
    <x v="2"/>
    <n v="47244"/>
    <x v="4"/>
    <n v="54330.6"/>
    <x v="2"/>
    <n v="2160"/>
    <n v="28"/>
    <x v="3"/>
  </r>
  <r>
    <n v="2223"/>
    <s v="Michael Lopez"/>
    <x v="0"/>
    <n v="37"/>
    <x v="1"/>
    <x v="6"/>
    <x v="0"/>
    <s v="Product Analyst"/>
    <x v="662"/>
    <x v="0"/>
    <n v="4.07"/>
    <x v="0"/>
    <n v="86580"/>
    <x v="2"/>
    <n v="129870"/>
    <x v="3"/>
    <n v="2214"/>
    <n v="29"/>
    <x v="6"/>
  </r>
  <r>
    <n v="2224"/>
    <s v="Brian Hernandez"/>
    <x v="0"/>
    <n v="34"/>
    <x v="1"/>
    <x v="5"/>
    <x v="1"/>
    <s v="Strategy Manager"/>
    <x v="1037"/>
    <x v="0"/>
    <n v="1.51"/>
    <x v="2"/>
    <n v="90667"/>
    <x v="1"/>
    <n v="90667"/>
    <x v="3"/>
    <n v="1452"/>
    <n v="10"/>
    <x v="7"/>
  </r>
  <r>
    <n v="2225"/>
    <s v="Anjali Garcia"/>
    <x v="0"/>
    <n v="60"/>
    <x v="0"/>
    <x v="6"/>
    <x v="2"/>
    <s v="Product Designer"/>
    <x v="1038"/>
    <x v="0"/>
    <n v="3.05"/>
    <x v="0"/>
    <n v="82662"/>
    <x v="2"/>
    <n v="123993"/>
    <x v="1"/>
    <n v="1217"/>
    <n v="56"/>
    <x v="1"/>
  </r>
  <r>
    <n v="2226"/>
    <s v="Divya Anderson"/>
    <x v="1"/>
    <n v="54"/>
    <x v="2"/>
    <x v="8"/>
    <x v="0"/>
    <s v="Systems Engineer"/>
    <x v="627"/>
    <x v="0"/>
    <n v="3.47"/>
    <x v="0"/>
    <n v="77882"/>
    <x v="3"/>
    <n v="101246.6"/>
    <x v="3"/>
    <m/>
    <n v="64"/>
    <x v="16"/>
  </r>
  <r>
    <n v="2227"/>
    <s v="Arjun Thomas"/>
    <x v="0"/>
    <n v="47"/>
    <x v="3"/>
    <x v="0"/>
    <x v="0"/>
    <s v="Financial Analyst"/>
    <x v="1039"/>
    <x v="0"/>
    <n v="9.5"/>
    <x v="1"/>
    <n v="93097"/>
    <x v="0"/>
    <n v="102406.7"/>
    <x v="1"/>
    <n v="1264"/>
    <n v="5"/>
    <x v="4"/>
  </r>
  <r>
    <n v="2228"/>
    <s v="Vikram Garcia"/>
    <x v="1"/>
    <n v="22"/>
    <x v="4"/>
    <x v="1"/>
    <x v="0"/>
    <s v="Supply Chain Coordinator"/>
    <x v="271"/>
    <x v="0"/>
    <n v="9.2100000000000009"/>
    <x v="1"/>
    <n v="78615"/>
    <x v="6"/>
    <n v="98268.75"/>
    <x v="3"/>
    <n v="1681"/>
    <n v="76"/>
    <x v="15"/>
  </r>
  <r>
    <n v="2229"/>
    <s v="James Williams"/>
    <x v="1"/>
    <n v="59"/>
    <x v="2"/>
    <x v="6"/>
    <x v="2"/>
    <s v="Product Manager"/>
    <x v="1040"/>
    <x v="0"/>
    <n v="8.2100000000000009"/>
    <x v="1"/>
    <n v="109138"/>
    <x v="0"/>
    <n v="120051.8"/>
    <x v="3"/>
    <n v="2075"/>
    <n v="90"/>
    <x v="11"/>
  </r>
  <r>
    <n v="2230"/>
    <s v="Neha Gupta"/>
    <x v="0"/>
    <n v="23"/>
    <x v="4"/>
    <x v="0"/>
    <x v="2"/>
    <s v="Financial Analyst"/>
    <x v="447"/>
    <x v="0"/>
    <n v="4.8"/>
    <x v="0"/>
    <n v="81156"/>
    <x v="6"/>
    <n v="101445"/>
    <x v="3"/>
    <m/>
    <n v="34"/>
    <x v="3"/>
  </r>
  <r>
    <n v="2231"/>
    <s v="Susan Johnson"/>
    <x v="0"/>
    <n v="27"/>
    <x v="1"/>
    <x v="5"/>
    <x v="0"/>
    <s v="Strategy Lead"/>
    <x v="1041"/>
    <x v="168"/>
    <n v="1.4"/>
    <x v="2"/>
    <n v="88854"/>
    <x v="5"/>
    <n v="106624.8"/>
    <x v="0"/>
    <n v="1742"/>
    <n v="96"/>
    <x v="3"/>
  </r>
  <r>
    <n v="2232"/>
    <s v="Charles Miller"/>
    <x v="1"/>
    <n v="59"/>
    <x v="2"/>
    <x v="7"/>
    <x v="0"/>
    <s v="Contract Specialist"/>
    <x v="1042"/>
    <x v="0"/>
    <n v="2.08"/>
    <x v="0"/>
    <n v="103977"/>
    <x v="2"/>
    <n v="155965.5"/>
    <x v="1"/>
    <n v="1017"/>
    <n v="58"/>
    <x v="10"/>
  </r>
  <r>
    <n v="2233"/>
    <s v="Michael Iyer"/>
    <x v="0"/>
    <n v="63"/>
    <x v="0"/>
    <x v="7"/>
    <x v="0"/>
    <s v="Legal Executive"/>
    <x v="1043"/>
    <x v="0"/>
    <n v="8.01"/>
    <x v="1"/>
    <n v="126660"/>
    <x v="5"/>
    <n v="151992"/>
    <x v="1"/>
    <n v="1066"/>
    <n v="13"/>
    <x v="5"/>
  </r>
  <r>
    <n v="2234"/>
    <s v="Richard Menon"/>
    <x v="0"/>
    <n v="45"/>
    <x v="3"/>
    <x v="7"/>
    <x v="0"/>
    <s v="Contract Specialist"/>
    <x v="1044"/>
    <x v="0"/>
    <n v="3.41"/>
    <x v="0"/>
    <n v="111808"/>
    <x v="0"/>
    <n v="122988.8"/>
    <x v="1"/>
    <m/>
    <n v="42"/>
    <x v="15"/>
  </r>
  <r>
    <n v="2235"/>
    <s v="Michael Hernandez"/>
    <x v="1"/>
    <n v="39"/>
    <x v="1"/>
    <x v="5"/>
    <x v="0"/>
    <s v="Strategy Lead"/>
    <x v="1021"/>
    <x v="0"/>
    <n v="0.42"/>
    <x v="2"/>
    <n v="83595"/>
    <x v="4"/>
    <n v="96134.25"/>
    <x v="2"/>
    <n v="1901"/>
    <n v="45"/>
    <x v="1"/>
  </r>
  <r>
    <n v="2236"/>
    <s v="Margaret Taylor"/>
    <x v="1"/>
    <n v="48"/>
    <x v="3"/>
    <x v="1"/>
    <x v="1"/>
    <s v="Supply Chain Coordinator"/>
    <x v="1045"/>
    <x v="0"/>
    <n v="8.64"/>
    <x v="1"/>
    <n v="73425"/>
    <x v="4"/>
    <n v="84438.75"/>
    <x v="1"/>
    <n v="1655"/>
    <n v="21"/>
    <x v="18"/>
  </r>
  <r>
    <n v="2237"/>
    <s v="Deborah Reddy"/>
    <x v="0"/>
    <n v="62"/>
    <x v="0"/>
    <x v="3"/>
    <x v="0"/>
    <s v="Product Marketing Lead"/>
    <x v="1046"/>
    <x v="169"/>
    <n v="3.53"/>
    <x v="0"/>
    <n v="77254"/>
    <x v="4"/>
    <n v="88842.1"/>
    <x v="2"/>
    <n v="1259"/>
    <n v="59"/>
    <x v="12"/>
  </r>
  <r>
    <n v="2238"/>
    <s v="Brian Thomas"/>
    <x v="1"/>
    <n v="29"/>
    <x v="1"/>
    <x v="3"/>
    <x v="0"/>
    <s v="Digital Marketing Specialist"/>
    <x v="1047"/>
    <x v="0"/>
    <n v="1.1599999999999999"/>
    <x v="2"/>
    <n v="67631"/>
    <x v="5"/>
    <n v="81157.2"/>
    <x v="1"/>
    <n v="1628"/>
    <n v="84"/>
    <x v="9"/>
  </r>
  <r>
    <n v="2239"/>
    <s v="Thomas Johnson"/>
    <x v="0"/>
    <n v="49"/>
    <x v="3"/>
    <x v="0"/>
    <x v="0"/>
    <s v="Finance Manager"/>
    <x v="195"/>
    <x v="0"/>
    <n v="4.08"/>
    <x v="0"/>
    <n v="78741"/>
    <x v="5"/>
    <n v="94489.2"/>
    <x v="1"/>
    <n v="1178"/>
    <n v="1"/>
    <x v="5"/>
  </r>
  <r>
    <n v="2240"/>
    <s v="Anjali Miller"/>
    <x v="0"/>
    <n v="31"/>
    <x v="1"/>
    <x v="7"/>
    <x v="0"/>
    <s v="Compliance Officer"/>
    <x v="1048"/>
    <x v="0"/>
    <n v="6.42"/>
    <x v="1"/>
    <n v="112868"/>
    <x v="0"/>
    <n v="124154.8"/>
    <x v="2"/>
    <n v="2062"/>
    <n v="68"/>
    <x v="6"/>
  </r>
  <r>
    <n v="2241"/>
    <s v="Charles Lopez"/>
    <x v="0"/>
    <n v="38"/>
    <x v="1"/>
    <x v="8"/>
    <x v="2"/>
    <s v="IT Manager"/>
    <x v="203"/>
    <x v="170"/>
    <n v="5.94"/>
    <x v="1"/>
    <n v="97628"/>
    <x v="6"/>
    <n v="122035"/>
    <x v="2"/>
    <n v="1345"/>
    <n v="14"/>
    <x v="2"/>
  </r>
  <r>
    <n v="2242"/>
    <s v="Emily Nair"/>
    <x v="1"/>
    <n v="50"/>
    <x v="2"/>
    <x v="1"/>
    <x v="0"/>
    <s v="Supply Chain Coordinator"/>
    <x v="1049"/>
    <x v="0"/>
    <n v="9.42"/>
    <x v="1"/>
    <n v="78921"/>
    <x v="6"/>
    <n v="98651.25"/>
    <x v="3"/>
    <n v="1827"/>
    <n v="49"/>
    <x v="18"/>
  </r>
  <r>
    <n v="2243"/>
    <s v="Anjali Hernandez"/>
    <x v="0"/>
    <n v="27"/>
    <x v="1"/>
    <x v="3"/>
    <x v="0"/>
    <s v="Product Marketing Lead"/>
    <x v="931"/>
    <x v="0"/>
    <n v="2.06"/>
    <x v="0"/>
    <n v="56285"/>
    <x v="1"/>
    <n v="56285"/>
    <x v="1"/>
    <m/>
    <n v="83"/>
    <x v="0"/>
  </r>
  <r>
    <n v="2244"/>
    <s v="Nancy Brown"/>
    <x v="0"/>
    <n v="35"/>
    <x v="1"/>
    <x v="2"/>
    <x v="1"/>
    <s v="Business Development Manager"/>
    <x v="1050"/>
    <x v="0"/>
    <n v="4.78"/>
    <x v="0"/>
    <n v="66192"/>
    <x v="1"/>
    <n v="66192"/>
    <x v="1"/>
    <n v="1165"/>
    <n v="89"/>
    <x v="18"/>
  </r>
  <r>
    <n v="2245"/>
    <s v="Barbara Wilson"/>
    <x v="0"/>
    <n v="43"/>
    <x v="3"/>
    <x v="9"/>
    <x v="0"/>
    <s v="HR Manager"/>
    <x v="1051"/>
    <x v="0"/>
    <n v="2.59"/>
    <x v="0"/>
    <n v="75196"/>
    <x v="4"/>
    <n v="86475.4"/>
    <x v="3"/>
    <n v="2002"/>
    <n v="55"/>
    <x v="5"/>
  </r>
  <r>
    <n v="2246"/>
    <s v="Deborah Patel"/>
    <x v="1"/>
    <n v="27"/>
    <x v="1"/>
    <x v="4"/>
    <x v="2"/>
    <s v="Support Manager"/>
    <x v="1052"/>
    <x v="0"/>
    <n v="0.44"/>
    <x v="2"/>
    <n v="54916"/>
    <x v="5"/>
    <n v="65899.199999999997"/>
    <x v="0"/>
    <n v="1423"/>
    <n v="62"/>
    <x v="5"/>
  </r>
  <r>
    <n v="2247"/>
    <s v="Donald Menon"/>
    <x v="1"/>
    <n v="47"/>
    <x v="3"/>
    <x v="5"/>
    <x v="0"/>
    <s v="Operations Consultant"/>
    <x v="1053"/>
    <x v="0"/>
    <n v="0.48"/>
    <x v="2"/>
    <n v="96745"/>
    <x v="0"/>
    <n v="106419.5"/>
    <x v="1"/>
    <n v="1944"/>
    <n v="87"/>
    <x v="6"/>
  </r>
  <r>
    <n v="2248"/>
    <s v="Matthew Hernandez"/>
    <x v="1"/>
    <n v="60"/>
    <x v="0"/>
    <x v="5"/>
    <x v="0"/>
    <s v="Business Analyst"/>
    <x v="1054"/>
    <x v="0"/>
    <n v="3.57"/>
    <x v="0"/>
    <n v="93932"/>
    <x v="0"/>
    <n v="103325.2"/>
    <x v="1"/>
    <m/>
    <n v="34"/>
    <x v="5"/>
  </r>
  <r>
    <n v="2249"/>
    <s v="Jennifer Thomas"/>
    <x v="1"/>
    <n v="33"/>
    <x v="1"/>
    <x v="3"/>
    <x v="0"/>
    <s v="Marketing Executive"/>
    <x v="1055"/>
    <x v="0"/>
    <n v="5.56"/>
    <x v="1"/>
    <n v="74531"/>
    <x v="5"/>
    <n v="89437.2"/>
    <x v="3"/>
    <n v="1237"/>
    <n v="87"/>
    <x v="16"/>
  </r>
  <r>
    <n v="2250"/>
    <s v="Arjun Thomas"/>
    <x v="1"/>
    <n v="56"/>
    <x v="2"/>
    <x v="5"/>
    <x v="0"/>
    <s v="Strategy Lead"/>
    <x v="1056"/>
    <x v="0"/>
    <n v="9.65"/>
    <x v="1"/>
    <n v="126586"/>
    <x v="5"/>
    <n v="151903.20000000001"/>
    <x v="3"/>
    <n v="1282"/>
    <n v="25"/>
    <x v="10"/>
  </r>
  <r>
    <n v="2251"/>
    <s v="Barbara Kapoor"/>
    <x v="0"/>
    <n v="35"/>
    <x v="1"/>
    <x v="7"/>
    <x v="0"/>
    <s v="Compliance Officer"/>
    <x v="1057"/>
    <x v="0"/>
    <n v="6.62"/>
    <x v="1"/>
    <n v="122061"/>
    <x v="2"/>
    <n v="183091.5"/>
    <x v="3"/>
    <n v="2002"/>
    <n v="85"/>
    <x v="5"/>
  </r>
  <r>
    <n v="2252"/>
    <s v="Catherine Rodriguez"/>
    <x v="1"/>
    <n v="43"/>
    <x v="3"/>
    <x v="4"/>
    <x v="2"/>
    <s v="Customer Success Manager"/>
    <x v="678"/>
    <x v="0"/>
    <n v="7.23"/>
    <x v="1"/>
    <n v="53868"/>
    <x v="6"/>
    <n v="67335"/>
    <x v="3"/>
    <n v="1874"/>
    <n v="26"/>
    <x v="5"/>
  </r>
  <r>
    <n v="2253"/>
    <s v="Jessica Patel"/>
    <x v="1"/>
    <n v="44"/>
    <x v="3"/>
    <x v="8"/>
    <x v="0"/>
    <s v="Systems Engineer"/>
    <x v="457"/>
    <x v="0"/>
    <n v="5.8"/>
    <x v="1"/>
    <n v="95663"/>
    <x v="5"/>
    <n v="114795.6"/>
    <x v="1"/>
    <n v="1706"/>
    <n v="18"/>
    <x v="2"/>
  </r>
  <r>
    <n v="2254"/>
    <s v="Sandra Williams"/>
    <x v="1"/>
    <n v="28"/>
    <x v="1"/>
    <x v="2"/>
    <x v="0"/>
    <s v="Regional Sales Lead"/>
    <x v="1058"/>
    <x v="0"/>
    <n v="5.26"/>
    <x v="1"/>
    <n v="72682"/>
    <x v="4"/>
    <n v="83584.3"/>
    <x v="2"/>
    <n v="1506"/>
    <n v="36"/>
    <x v="17"/>
  </r>
  <r>
    <n v="2255"/>
    <s v="Sandra Martin"/>
    <x v="0"/>
    <n v="61"/>
    <x v="0"/>
    <x v="0"/>
    <x v="0"/>
    <s v="Controller"/>
    <x v="1059"/>
    <x v="0"/>
    <n v="1.43"/>
    <x v="2"/>
    <n v="73119"/>
    <x v="5"/>
    <n v="87742.8"/>
    <x v="1"/>
    <m/>
    <n v="35"/>
    <x v="0"/>
  </r>
  <r>
    <n v="2256"/>
    <s v="Jennifer Moore"/>
    <x v="1"/>
    <n v="46"/>
    <x v="3"/>
    <x v="4"/>
    <x v="1"/>
    <s v="Customer Success Manager"/>
    <x v="944"/>
    <x v="0"/>
    <n v="5.07"/>
    <x v="1"/>
    <n v="47123"/>
    <x v="2"/>
    <n v="70684.5"/>
    <x v="3"/>
    <n v="1758"/>
    <n v="92"/>
    <x v="4"/>
  </r>
  <r>
    <n v="2257"/>
    <s v="Charles Hernandez"/>
    <x v="1"/>
    <n v="34"/>
    <x v="1"/>
    <x v="8"/>
    <x v="0"/>
    <s v="Systems Engineer"/>
    <x v="518"/>
    <x v="171"/>
    <n v="1.6"/>
    <x v="2"/>
    <n v="73324"/>
    <x v="4"/>
    <n v="84322.6"/>
    <x v="3"/>
    <n v="2063"/>
    <n v="39"/>
    <x v="11"/>
  </r>
  <r>
    <n v="2258"/>
    <s v="Robert Williams"/>
    <x v="0"/>
    <n v="42"/>
    <x v="3"/>
    <x v="5"/>
    <x v="1"/>
    <s v="Consultant"/>
    <x v="512"/>
    <x v="0"/>
    <n v="6.09"/>
    <x v="1"/>
    <n v="105665"/>
    <x v="2"/>
    <n v="158497.5"/>
    <x v="1"/>
    <m/>
    <n v="62"/>
    <x v="2"/>
  </r>
  <r>
    <n v="2259"/>
    <s v="Christopher Singh"/>
    <x v="1"/>
    <n v="62"/>
    <x v="0"/>
    <x v="3"/>
    <x v="1"/>
    <s v="Marketing Manager"/>
    <x v="1060"/>
    <x v="0"/>
    <n v="9.4700000000000006"/>
    <x v="1"/>
    <n v="93420"/>
    <x v="1"/>
    <n v="93420"/>
    <x v="1"/>
    <n v="1869"/>
    <n v="38"/>
    <x v="3"/>
  </r>
  <r>
    <n v="2260"/>
    <s v="Charles Martinez"/>
    <x v="0"/>
    <n v="31"/>
    <x v="1"/>
    <x v="6"/>
    <x v="0"/>
    <s v="Product Lead"/>
    <x v="1061"/>
    <x v="0"/>
    <n v="7.32"/>
    <x v="1"/>
    <n v="98745"/>
    <x v="0"/>
    <n v="108619.5"/>
    <x v="0"/>
    <n v="1692"/>
    <n v="11"/>
    <x v="17"/>
  </r>
  <r>
    <n v="2261"/>
    <s v="Donald Martin"/>
    <x v="0"/>
    <n v="30"/>
    <x v="1"/>
    <x v="0"/>
    <x v="2"/>
    <s v="Controller"/>
    <x v="1062"/>
    <x v="0"/>
    <n v="1.96"/>
    <x v="2"/>
    <n v="76297"/>
    <x v="2"/>
    <n v="114445.5"/>
    <x v="2"/>
    <n v="1440"/>
    <n v="43"/>
    <x v="11"/>
  </r>
  <r>
    <n v="2262"/>
    <s v="Neha Wilson"/>
    <x v="0"/>
    <n v="36"/>
    <x v="1"/>
    <x v="1"/>
    <x v="0"/>
    <s v="Supply Chain Coordinator"/>
    <x v="1063"/>
    <x v="0"/>
    <n v="7.1"/>
    <x v="1"/>
    <n v="79780"/>
    <x v="5"/>
    <n v="95736"/>
    <x v="2"/>
    <n v="1934"/>
    <n v="79"/>
    <x v="6"/>
  </r>
  <r>
    <n v="2263"/>
    <s v="William Sharma"/>
    <x v="0"/>
    <n v="23"/>
    <x v="4"/>
    <x v="9"/>
    <x v="0"/>
    <s v="HR Executive"/>
    <x v="559"/>
    <x v="0"/>
    <n v="4.9000000000000004"/>
    <x v="0"/>
    <n v="74334"/>
    <x v="5"/>
    <n v="89200.8"/>
    <x v="3"/>
    <n v="1196"/>
    <n v="47"/>
    <x v="12"/>
  </r>
  <r>
    <n v="2264"/>
    <s v="Donald Lopez"/>
    <x v="0"/>
    <n v="46"/>
    <x v="3"/>
    <x v="3"/>
    <x v="0"/>
    <s v="Marketing Manager"/>
    <x v="1064"/>
    <x v="0"/>
    <n v="6.88"/>
    <x v="1"/>
    <n v="71512"/>
    <x v="2"/>
    <n v="107268"/>
    <x v="1"/>
    <n v="1516"/>
    <n v="94"/>
    <x v="18"/>
  </r>
  <r>
    <n v="2265"/>
    <s v="Donald Johnson"/>
    <x v="1"/>
    <n v="34"/>
    <x v="1"/>
    <x v="5"/>
    <x v="0"/>
    <s v="Strategy Lead"/>
    <x v="314"/>
    <x v="0"/>
    <n v="5.1100000000000003"/>
    <x v="1"/>
    <n v="98362"/>
    <x v="1"/>
    <n v="98362"/>
    <x v="3"/>
    <n v="1398"/>
    <n v="78"/>
    <x v="2"/>
  </r>
  <r>
    <n v="2266"/>
    <s v="Arun Nair"/>
    <x v="0"/>
    <n v="55"/>
    <x v="2"/>
    <x v="3"/>
    <x v="0"/>
    <s v="Digital Marketing Specialist"/>
    <x v="47"/>
    <x v="0"/>
    <n v="3.24"/>
    <x v="0"/>
    <n v="75528"/>
    <x v="5"/>
    <n v="90633.600000000006"/>
    <x v="1"/>
    <n v="2096"/>
    <n v="32"/>
    <x v="18"/>
  </r>
  <r>
    <n v="2267"/>
    <s v="Daniel Martin"/>
    <x v="0"/>
    <n v="55"/>
    <x v="2"/>
    <x v="7"/>
    <x v="0"/>
    <s v="Legal Manager"/>
    <x v="1065"/>
    <x v="0"/>
    <n v="4.17"/>
    <x v="0"/>
    <n v="101396"/>
    <x v="1"/>
    <n v="101396"/>
    <x v="1"/>
    <n v="1400"/>
    <n v="78"/>
    <x v="7"/>
  </r>
  <r>
    <n v="2268"/>
    <s v="Sandra Rodriguez"/>
    <x v="1"/>
    <n v="56"/>
    <x v="2"/>
    <x v="5"/>
    <x v="0"/>
    <s v="Consultant"/>
    <x v="783"/>
    <x v="0"/>
    <n v="7.12"/>
    <x v="1"/>
    <n v="109071"/>
    <x v="0"/>
    <n v="119978.1"/>
    <x v="1"/>
    <n v="1480"/>
    <n v="31"/>
    <x v="0"/>
  </r>
  <r>
    <n v="2269"/>
    <s v="Vikram Iyer"/>
    <x v="0"/>
    <n v="59"/>
    <x v="2"/>
    <x v="3"/>
    <x v="0"/>
    <s v="Product Marketing Lead"/>
    <x v="1066"/>
    <x v="172"/>
    <n v="3.26"/>
    <x v="0"/>
    <n v="62463"/>
    <x v="4"/>
    <n v="71832.45"/>
    <x v="3"/>
    <n v="1049"/>
    <n v="21"/>
    <x v="4"/>
  </r>
  <r>
    <n v="2270"/>
    <s v="Emily Williams"/>
    <x v="1"/>
    <n v="24"/>
    <x v="4"/>
    <x v="4"/>
    <x v="2"/>
    <s v="Support Executive"/>
    <x v="1067"/>
    <x v="0"/>
    <n v="9.57"/>
    <x v="1"/>
    <n v="66724"/>
    <x v="6"/>
    <n v="83405"/>
    <x v="1"/>
    <n v="1581"/>
    <n v="5"/>
    <x v="3"/>
  </r>
  <r>
    <n v="2271"/>
    <s v="Amit Kumar"/>
    <x v="1"/>
    <n v="63"/>
    <x v="0"/>
    <x v="4"/>
    <x v="1"/>
    <s v="Customer Success Manager"/>
    <x v="1068"/>
    <x v="0"/>
    <n v="5.43"/>
    <x v="1"/>
    <n v="57423"/>
    <x v="6"/>
    <n v="71778.75"/>
    <x v="3"/>
    <n v="1970"/>
    <n v="29"/>
    <x v="5"/>
  </r>
  <r>
    <n v="2272"/>
    <s v="Deborah Lopez"/>
    <x v="1"/>
    <n v="27"/>
    <x v="1"/>
    <x v="2"/>
    <x v="1"/>
    <s v="Sales Manager"/>
    <x v="695"/>
    <x v="0"/>
    <n v="4.46"/>
    <x v="0"/>
    <n v="61946"/>
    <x v="5"/>
    <n v="74335.199999999997"/>
    <x v="3"/>
    <n v="2214"/>
    <n v="16"/>
    <x v="12"/>
  </r>
  <r>
    <n v="2273"/>
    <s v="Steven Iyer"/>
    <x v="0"/>
    <n v="40"/>
    <x v="3"/>
    <x v="2"/>
    <x v="1"/>
    <s v="Sales Manager"/>
    <x v="1069"/>
    <x v="173"/>
    <n v="1.83"/>
    <x v="2"/>
    <n v="61793"/>
    <x v="0"/>
    <n v="67972.3"/>
    <x v="1"/>
    <n v="2035"/>
    <n v="1"/>
    <x v="8"/>
  </r>
  <r>
    <n v="2274"/>
    <s v="Shreya Singh"/>
    <x v="0"/>
    <n v="24"/>
    <x v="4"/>
    <x v="0"/>
    <x v="2"/>
    <s v="Tax Specialist"/>
    <x v="1070"/>
    <x v="0"/>
    <n v="4.9400000000000004"/>
    <x v="0"/>
    <n v="71782"/>
    <x v="5"/>
    <n v="86138.4"/>
    <x v="0"/>
    <n v="1914"/>
    <n v="79"/>
    <x v="7"/>
  </r>
  <r>
    <n v="2275"/>
    <s v="William Desai"/>
    <x v="0"/>
    <n v="39"/>
    <x v="1"/>
    <x v="3"/>
    <x v="0"/>
    <s v="Marketing Manager"/>
    <x v="1071"/>
    <x v="0"/>
    <n v="2.41"/>
    <x v="0"/>
    <n v="74874"/>
    <x v="0"/>
    <n v="82361.399999999994"/>
    <x v="2"/>
    <n v="1606"/>
    <n v="54"/>
    <x v="5"/>
  </r>
  <r>
    <n v="2276"/>
    <s v="Sarah Jones"/>
    <x v="1"/>
    <n v="60"/>
    <x v="0"/>
    <x v="2"/>
    <x v="0"/>
    <s v="Sales Manager"/>
    <x v="1072"/>
    <x v="0"/>
    <n v="7.51"/>
    <x v="1"/>
    <n v="67625"/>
    <x v="0"/>
    <n v="74387.5"/>
    <x v="1"/>
    <n v="1646"/>
    <n v="11"/>
    <x v="11"/>
  </r>
  <r>
    <n v="2277"/>
    <s v="Rajesh Singh"/>
    <x v="0"/>
    <n v="30"/>
    <x v="1"/>
    <x v="7"/>
    <x v="2"/>
    <s v="Legal Executive"/>
    <x v="1073"/>
    <x v="0"/>
    <n v="9.6300000000000008"/>
    <x v="1"/>
    <n v="132990"/>
    <x v="4"/>
    <n v="152938.5"/>
    <x v="3"/>
    <n v="1519"/>
    <n v="11"/>
    <x v="9"/>
  </r>
  <r>
    <n v="2278"/>
    <s v="Donald Johnson"/>
    <x v="0"/>
    <n v="33"/>
    <x v="1"/>
    <x v="8"/>
    <x v="0"/>
    <s v="Software Developer"/>
    <x v="395"/>
    <x v="0"/>
    <n v="0.71"/>
    <x v="2"/>
    <n v="86036"/>
    <x v="5"/>
    <n v="103243.2"/>
    <x v="3"/>
    <n v="1236"/>
    <n v="50"/>
    <x v="13"/>
  </r>
  <r>
    <n v="2279"/>
    <s v="James Williams"/>
    <x v="0"/>
    <n v="26"/>
    <x v="1"/>
    <x v="2"/>
    <x v="0"/>
    <s v="Account Executive"/>
    <x v="1074"/>
    <x v="0"/>
    <n v="5.34"/>
    <x v="1"/>
    <n v="69160"/>
    <x v="1"/>
    <n v="69160"/>
    <x v="3"/>
    <n v="2001"/>
    <n v="47"/>
    <x v="17"/>
  </r>
  <r>
    <n v="2280"/>
    <s v="Karen Gupta"/>
    <x v="1"/>
    <n v="24"/>
    <x v="4"/>
    <x v="3"/>
    <x v="2"/>
    <s v="Digital Marketing Specialist"/>
    <x v="1075"/>
    <x v="174"/>
    <n v="2.04"/>
    <x v="0"/>
    <n v="75325"/>
    <x v="1"/>
    <n v="75325"/>
    <x v="0"/>
    <n v="2143"/>
    <n v="38"/>
    <x v="14"/>
  </r>
  <r>
    <n v="2281"/>
    <s v="Anjali Lopez"/>
    <x v="1"/>
    <n v="32"/>
    <x v="1"/>
    <x v="4"/>
    <x v="0"/>
    <s v="Support Manager"/>
    <x v="403"/>
    <x v="0"/>
    <n v="2.02"/>
    <x v="0"/>
    <n v="39777"/>
    <x v="5"/>
    <n v="47732.4"/>
    <x v="1"/>
    <n v="1217"/>
    <n v="80"/>
    <x v="18"/>
  </r>
  <r>
    <n v="2282"/>
    <s v="Barbara Gonzalez"/>
    <x v="0"/>
    <n v="51"/>
    <x v="2"/>
    <x v="9"/>
    <x v="0"/>
    <s v="Recruiter"/>
    <x v="1076"/>
    <x v="0"/>
    <n v="1"/>
    <x v="2"/>
    <n v="62851"/>
    <x v="6"/>
    <n v="78563.75"/>
    <x v="2"/>
    <n v="1676"/>
    <n v="69"/>
    <x v="11"/>
  </r>
  <r>
    <n v="2283"/>
    <s v="Paul Johnson"/>
    <x v="0"/>
    <n v="25"/>
    <x v="1"/>
    <x v="6"/>
    <x v="1"/>
    <s v="Product Analyst"/>
    <x v="1077"/>
    <x v="0"/>
    <n v="8.5299999999999994"/>
    <x v="1"/>
    <n v="109860"/>
    <x v="5"/>
    <n v="131832"/>
    <x v="1"/>
    <m/>
    <n v="89"/>
    <x v="8"/>
  </r>
  <r>
    <n v="2284"/>
    <s v="Rajesh Jones"/>
    <x v="0"/>
    <n v="26"/>
    <x v="1"/>
    <x v="1"/>
    <x v="2"/>
    <s v="Operations Manager"/>
    <x v="1078"/>
    <x v="0"/>
    <n v="3.73"/>
    <x v="0"/>
    <n v="55518"/>
    <x v="4"/>
    <n v="63845.7"/>
    <x v="1"/>
    <n v="2003"/>
    <n v="0"/>
    <x v="18"/>
  </r>
  <r>
    <n v="2285"/>
    <s v="Divya Anderson"/>
    <x v="0"/>
    <n v="22"/>
    <x v="4"/>
    <x v="2"/>
    <x v="0"/>
    <s v="Sales Executive"/>
    <x v="1079"/>
    <x v="0"/>
    <n v="8.36"/>
    <x v="1"/>
    <n v="76982"/>
    <x v="6"/>
    <n v="96227.5"/>
    <x v="2"/>
    <m/>
    <n v="15"/>
    <x v="8"/>
  </r>
  <r>
    <n v="2286"/>
    <s v="Barbara Lopez"/>
    <x v="1"/>
    <n v="48"/>
    <x v="3"/>
    <x v="1"/>
    <x v="0"/>
    <s v="Supply Chain Coordinator"/>
    <x v="1080"/>
    <x v="0"/>
    <n v="7.82"/>
    <x v="1"/>
    <n v="62473"/>
    <x v="5"/>
    <n v="74967.600000000006"/>
    <x v="3"/>
    <n v="1082"/>
    <n v="45"/>
    <x v="5"/>
  </r>
  <r>
    <n v="2287"/>
    <s v="Donald Gupta"/>
    <x v="1"/>
    <n v="49"/>
    <x v="3"/>
    <x v="6"/>
    <x v="2"/>
    <s v="Scrum Master"/>
    <x v="1081"/>
    <x v="0"/>
    <n v="1.63"/>
    <x v="2"/>
    <n v="90504"/>
    <x v="5"/>
    <n v="108604.8"/>
    <x v="1"/>
    <m/>
    <n v="62"/>
    <x v="13"/>
  </r>
  <r>
    <n v="2288"/>
    <s v="David Jackson"/>
    <x v="1"/>
    <n v="50"/>
    <x v="2"/>
    <x v="0"/>
    <x v="1"/>
    <s v="Accountant"/>
    <x v="365"/>
    <x v="0"/>
    <n v="7.82"/>
    <x v="1"/>
    <n v="80774"/>
    <x v="0"/>
    <n v="88851.4"/>
    <x v="2"/>
    <n v="1447"/>
    <n v="58"/>
    <x v="8"/>
  </r>
  <r>
    <n v="2289"/>
    <s v="James Taylor"/>
    <x v="1"/>
    <n v="39"/>
    <x v="1"/>
    <x v="4"/>
    <x v="1"/>
    <s v="Support Engineer"/>
    <x v="16"/>
    <x v="0"/>
    <n v="5.16"/>
    <x v="1"/>
    <n v="61614"/>
    <x v="2"/>
    <n v="92421"/>
    <x v="1"/>
    <n v="1698"/>
    <n v="46"/>
    <x v="10"/>
  </r>
  <r>
    <n v="2290"/>
    <s v="Barbara Gonzalez"/>
    <x v="0"/>
    <n v="33"/>
    <x v="1"/>
    <x v="4"/>
    <x v="0"/>
    <s v="Technical Specialist"/>
    <x v="878"/>
    <x v="0"/>
    <n v="5.28"/>
    <x v="1"/>
    <n v="53972"/>
    <x v="4"/>
    <n v="62067.8"/>
    <x v="3"/>
    <n v="1636"/>
    <n v="15"/>
    <x v="15"/>
  </r>
  <r>
    <n v="2291"/>
    <s v="Christopher Kumar"/>
    <x v="0"/>
    <n v="34"/>
    <x v="1"/>
    <x v="6"/>
    <x v="0"/>
    <s v="Product Analyst"/>
    <x v="1041"/>
    <x v="0"/>
    <n v="4.54"/>
    <x v="0"/>
    <n v="89356"/>
    <x v="0"/>
    <n v="98291.6"/>
    <x v="3"/>
    <n v="1777"/>
    <n v="45"/>
    <x v="3"/>
  </r>
  <r>
    <n v="2292"/>
    <s v="Nancy Davis"/>
    <x v="0"/>
    <n v="62"/>
    <x v="0"/>
    <x v="3"/>
    <x v="0"/>
    <s v="Marketing Manager"/>
    <x v="702"/>
    <x v="0"/>
    <n v="3.43"/>
    <x v="0"/>
    <n v="73616"/>
    <x v="0"/>
    <n v="80977.600000000006"/>
    <x v="2"/>
    <n v="2118"/>
    <n v="79"/>
    <x v="4"/>
  </r>
  <r>
    <n v="2293"/>
    <s v="Amanda Smith"/>
    <x v="1"/>
    <n v="23"/>
    <x v="4"/>
    <x v="1"/>
    <x v="2"/>
    <s v="Operations Manager"/>
    <x v="1082"/>
    <x v="0"/>
    <n v="2.67"/>
    <x v="0"/>
    <n v="58403"/>
    <x v="4"/>
    <n v="67163.45"/>
    <x v="3"/>
    <n v="1852"/>
    <n v="38"/>
    <x v="9"/>
  </r>
  <r>
    <n v="2294"/>
    <s v="Shreya Garcia"/>
    <x v="0"/>
    <n v="58"/>
    <x v="2"/>
    <x v="1"/>
    <x v="2"/>
    <s v="Supply Chain Coordinator"/>
    <x v="1083"/>
    <x v="0"/>
    <n v="6.72"/>
    <x v="1"/>
    <n v="74890"/>
    <x v="2"/>
    <n v="112335"/>
    <x v="2"/>
    <n v="1857"/>
    <n v="92"/>
    <x v="11"/>
  </r>
  <r>
    <n v="2295"/>
    <s v="Pamela Taylor"/>
    <x v="1"/>
    <n v="37"/>
    <x v="1"/>
    <x v="6"/>
    <x v="2"/>
    <s v="Product Designer"/>
    <x v="1084"/>
    <x v="0"/>
    <n v="1.17"/>
    <x v="2"/>
    <n v="90254"/>
    <x v="6"/>
    <n v="112817.5"/>
    <x v="3"/>
    <n v="1879"/>
    <n v="49"/>
    <x v="5"/>
  </r>
  <r>
    <n v="2296"/>
    <s v="Matthew Kapoor"/>
    <x v="1"/>
    <n v="45"/>
    <x v="3"/>
    <x v="1"/>
    <x v="1"/>
    <s v="Supply Chain Coordinator"/>
    <x v="1085"/>
    <x v="0"/>
    <n v="8.9700000000000006"/>
    <x v="1"/>
    <n v="77218"/>
    <x v="2"/>
    <n v="115827"/>
    <x v="1"/>
    <n v="1449"/>
    <n v="48"/>
    <x v="5"/>
  </r>
  <r>
    <n v="2297"/>
    <s v="Maria Brown"/>
    <x v="0"/>
    <n v="56"/>
    <x v="2"/>
    <x v="3"/>
    <x v="0"/>
    <s v="Digital Marketing Specialist"/>
    <x v="1"/>
    <x v="0"/>
    <n v="2.99"/>
    <x v="0"/>
    <n v="64406"/>
    <x v="4"/>
    <n v="74066.899999999994"/>
    <x v="1"/>
    <n v="1546"/>
    <n v="25"/>
    <x v="0"/>
  </r>
  <r>
    <n v="2298"/>
    <s v="Thomas Gupta"/>
    <x v="0"/>
    <n v="43"/>
    <x v="3"/>
    <x v="4"/>
    <x v="2"/>
    <s v="Customer Success Manager"/>
    <x v="1086"/>
    <x v="0"/>
    <n v="9.69"/>
    <x v="1"/>
    <n v="57706"/>
    <x v="5"/>
    <n v="69247.199999999997"/>
    <x v="1"/>
    <n v="2008"/>
    <n v="93"/>
    <x v="10"/>
  </r>
  <r>
    <n v="2299"/>
    <s v="Thomas Sharma"/>
    <x v="0"/>
    <n v="57"/>
    <x v="2"/>
    <x v="0"/>
    <x v="2"/>
    <s v="Accountant"/>
    <x v="1087"/>
    <x v="0"/>
    <n v="1.23"/>
    <x v="2"/>
    <n v="59996"/>
    <x v="4"/>
    <n v="68995.399999999994"/>
    <x v="1"/>
    <n v="1631"/>
    <n v="32"/>
    <x v="14"/>
  </r>
  <r>
    <n v="2300"/>
    <s v="Donald Miller"/>
    <x v="1"/>
    <n v="32"/>
    <x v="1"/>
    <x v="7"/>
    <x v="0"/>
    <s v="Compliance Officer"/>
    <x v="1088"/>
    <x v="0"/>
    <n v="4.1399999999999997"/>
    <x v="0"/>
    <n v="105089"/>
    <x v="4"/>
    <n v="120852.35"/>
    <x v="2"/>
    <n v="1696"/>
    <n v="19"/>
    <x v="14"/>
  </r>
  <r>
    <n v="2301"/>
    <s v="Priya Martinez"/>
    <x v="0"/>
    <n v="50"/>
    <x v="2"/>
    <x v="4"/>
    <x v="0"/>
    <s v="Support Executive"/>
    <x v="1089"/>
    <x v="0"/>
    <n v="4.8099999999999996"/>
    <x v="0"/>
    <n v="49741"/>
    <x v="4"/>
    <n v="57202.15"/>
    <x v="1"/>
    <n v="2063"/>
    <n v="76"/>
    <x v="11"/>
  </r>
  <r>
    <n v="2302"/>
    <s v="Arjun Kapoor"/>
    <x v="1"/>
    <n v="56"/>
    <x v="2"/>
    <x v="8"/>
    <x v="0"/>
    <s v="IT Manager"/>
    <x v="1090"/>
    <x v="0"/>
    <n v="4.18"/>
    <x v="0"/>
    <n v="87740"/>
    <x v="6"/>
    <n v="109675"/>
    <x v="2"/>
    <n v="1510"/>
    <n v="71"/>
    <x v="8"/>
  </r>
  <r>
    <n v="2303"/>
    <s v="Pamela Miller"/>
    <x v="0"/>
    <n v="36"/>
    <x v="1"/>
    <x v="8"/>
    <x v="0"/>
    <s v="Software Developer"/>
    <x v="819"/>
    <x v="0"/>
    <n v="2.62"/>
    <x v="0"/>
    <n v="78155"/>
    <x v="3"/>
    <n v="101601.5"/>
    <x v="3"/>
    <n v="1179"/>
    <n v="95"/>
    <x v="12"/>
  </r>
  <r>
    <n v="2304"/>
    <s v="Amanda Jones"/>
    <x v="1"/>
    <n v="52"/>
    <x v="2"/>
    <x v="4"/>
    <x v="0"/>
    <s v="Support Executive"/>
    <x v="1091"/>
    <x v="0"/>
    <n v="4.1900000000000004"/>
    <x v="0"/>
    <n v="62514"/>
    <x v="5"/>
    <n v="75016.800000000003"/>
    <x v="3"/>
    <n v="1755"/>
    <n v="81"/>
    <x v="10"/>
  </r>
  <r>
    <n v="2305"/>
    <s v="David Anderson"/>
    <x v="1"/>
    <n v="63"/>
    <x v="0"/>
    <x v="3"/>
    <x v="2"/>
    <s v="Product Marketing Lead"/>
    <x v="1092"/>
    <x v="0"/>
    <n v="5.05"/>
    <x v="1"/>
    <n v="78914"/>
    <x v="5"/>
    <n v="94696.8"/>
    <x v="3"/>
    <n v="1278"/>
    <n v="40"/>
    <x v="18"/>
  </r>
  <r>
    <n v="2306"/>
    <s v="Jennifer Menon"/>
    <x v="0"/>
    <n v="62"/>
    <x v="0"/>
    <x v="7"/>
    <x v="0"/>
    <s v="Compliance Officer"/>
    <x v="1093"/>
    <x v="0"/>
    <n v="6.19"/>
    <x v="1"/>
    <n v="119480"/>
    <x v="1"/>
    <n v="119480"/>
    <x v="3"/>
    <n v="2272"/>
    <n v="10"/>
    <x v="17"/>
  </r>
  <r>
    <n v="2307"/>
    <s v="Neha Anderson"/>
    <x v="1"/>
    <n v="64"/>
    <x v="0"/>
    <x v="0"/>
    <x v="0"/>
    <s v="Tax Specialist"/>
    <x v="1094"/>
    <x v="0"/>
    <n v="7.43"/>
    <x v="1"/>
    <n v="92750"/>
    <x v="6"/>
    <n v="115937.5"/>
    <x v="1"/>
    <m/>
    <n v="54"/>
    <x v="3"/>
  </r>
  <r>
    <n v="2308"/>
    <s v="Jessica Iyer"/>
    <x v="1"/>
    <n v="37"/>
    <x v="1"/>
    <x v="1"/>
    <x v="0"/>
    <s v="Process Analyst"/>
    <x v="1095"/>
    <x v="0"/>
    <n v="4.24"/>
    <x v="0"/>
    <n v="55073"/>
    <x v="3"/>
    <n v="71594.899999999994"/>
    <x v="1"/>
    <n v="1784"/>
    <n v="46"/>
    <x v="15"/>
  </r>
  <r>
    <n v="2309"/>
    <s v="Divya Desai"/>
    <x v="0"/>
    <n v="31"/>
    <x v="1"/>
    <x v="8"/>
    <x v="2"/>
    <s v="Senior Developer"/>
    <x v="1096"/>
    <x v="0"/>
    <n v="1.36"/>
    <x v="2"/>
    <n v="75073"/>
    <x v="5"/>
    <n v="90087.6"/>
    <x v="2"/>
    <n v="1322"/>
    <n v="77"/>
    <x v="9"/>
  </r>
  <r>
    <n v="2310"/>
    <s v="Christopher Singh"/>
    <x v="1"/>
    <n v="53"/>
    <x v="2"/>
    <x v="8"/>
    <x v="2"/>
    <s v="Senior Developer"/>
    <x v="42"/>
    <x v="175"/>
    <n v="5.53"/>
    <x v="1"/>
    <n v="96224"/>
    <x v="5"/>
    <n v="115468.8"/>
    <x v="3"/>
    <m/>
    <n v="49"/>
    <x v="3"/>
  </r>
  <r>
    <n v="2311"/>
    <s v="Daniel Sharma"/>
    <x v="0"/>
    <n v="23"/>
    <x v="4"/>
    <x v="8"/>
    <x v="0"/>
    <s v="Cloud Architect"/>
    <x v="1097"/>
    <x v="0"/>
    <n v="2.29"/>
    <x v="0"/>
    <n v="83084"/>
    <x v="4"/>
    <n v="95546.6"/>
    <x v="1"/>
    <n v="1863"/>
    <n v="96"/>
    <x v="16"/>
  </r>
  <r>
    <n v="2312"/>
    <s v="David Moore"/>
    <x v="1"/>
    <n v="45"/>
    <x v="3"/>
    <x v="5"/>
    <x v="2"/>
    <s v="Consultant"/>
    <x v="1098"/>
    <x v="0"/>
    <n v="3.17"/>
    <x v="0"/>
    <n v="99992"/>
    <x v="0"/>
    <n v="109991.2"/>
    <x v="2"/>
    <n v="2294"/>
    <n v="22"/>
    <x v="15"/>
  </r>
  <r>
    <n v="2313"/>
    <s v="Brian Martinez"/>
    <x v="0"/>
    <n v="44"/>
    <x v="3"/>
    <x v="3"/>
    <x v="2"/>
    <s v="Marketing Manager"/>
    <x v="372"/>
    <x v="0"/>
    <n v="0.81"/>
    <x v="2"/>
    <n v="55492"/>
    <x v="6"/>
    <n v="69365"/>
    <x v="0"/>
    <n v="1484"/>
    <n v="60"/>
    <x v="16"/>
  </r>
  <r>
    <n v="2314"/>
    <s v="Margaret Nair"/>
    <x v="0"/>
    <n v="23"/>
    <x v="4"/>
    <x v="4"/>
    <x v="0"/>
    <s v="Customer Success Manager"/>
    <x v="1099"/>
    <x v="0"/>
    <n v="0.61"/>
    <x v="2"/>
    <n v="49762"/>
    <x v="5"/>
    <n v="59714.400000000001"/>
    <x v="0"/>
    <m/>
    <n v="6"/>
    <x v="7"/>
  </r>
  <r>
    <n v="2315"/>
    <s v="William Sharma"/>
    <x v="1"/>
    <n v="59"/>
    <x v="2"/>
    <x v="7"/>
    <x v="0"/>
    <s v="Compliance Officer"/>
    <x v="843"/>
    <x v="0"/>
    <n v="9.35"/>
    <x v="1"/>
    <n v="136446"/>
    <x v="5"/>
    <n v="163735.20000000001"/>
    <x v="2"/>
    <n v="1770"/>
    <n v="14"/>
    <x v="6"/>
  </r>
  <r>
    <n v="2316"/>
    <s v="Neha Kapoor"/>
    <x v="1"/>
    <n v="52"/>
    <x v="2"/>
    <x v="4"/>
    <x v="1"/>
    <s v="Support Executive"/>
    <x v="1100"/>
    <x v="0"/>
    <n v="5.53"/>
    <x v="1"/>
    <n v="54382"/>
    <x v="5"/>
    <n v="65258.400000000001"/>
    <x v="1"/>
    <n v="1998"/>
    <n v="78"/>
    <x v="17"/>
  </r>
  <r>
    <n v="2317"/>
    <s v="Arjun Kumar"/>
    <x v="1"/>
    <n v="61"/>
    <x v="0"/>
    <x v="5"/>
    <x v="0"/>
    <s v="Strategy Lead"/>
    <x v="1101"/>
    <x v="0"/>
    <n v="4.5999999999999996"/>
    <x v="0"/>
    <n v="102985"/>
    <x v="6"/>
    <n v="128731.25"/>
    <x v="2"/>
    <n v="1638"/>
    <n v="8"/>
    <x v="3"/>
  </r>
  <r>
    <n v="2318"/>
    <s v="Jennifer Iyer"/>
    <x v="1"/>
    <n v="47"/>
    <x v="3"/>
    <x v="8"/>
    <x v="0"/>
    <s v="QA Engineer"/>
    <x v="561"/>
    <x v="0"/>
    <n v="1.45"/>
    <x v="2"/>
    <n v="79186"/>
    <x v="5"/>
    <n v="95023.2"/>
    <x v="2"/>
    <n v="1069"/>
    <n v="84"/>
    <x v="3"/>
  </r>
  <r>
    <n v="2319"/>
    <s v="Barbara Taylor"/>
    <x v="1"/>
    <n v="50"/>
    <x v="2"/>
    <x v="6"/>
    <x v="0"/>
    <s v="Product Lead"/>
    <x v="1102"/>
    <x v="0"/>
    <n v="7.58"/>
    <x v="1"/>
    <n v="110867"/>
    <x v="0"/>
    <n v="121953.7"/>
    <x v="0"/>
    <m/>
    <n v="36"/>
    <x v="14"/>
  </r>
  <r>
    <n v="2320"/>
    <s v="Joseph Brown"/>
    <x v="0"/>
    <n v="24"/>
    <x v="4"/>
    <x v="5"/>
    <x v="0"/>
    <s v="Strategy Lead"/>
    <x v="410"/>
    <x v="0"/>
    <n v="3.46"/>
    <x v="0"/>
    <n v="108294"/>
    <x v="4"/>
    <n v="124538.1"/>
    <x v="3"/>
    <m/>
    <n v="58"/>
    <x v="11"/>
  </r>
  <r>
    <n v="2321"/>
    <s v="Richard Iyer"/>
    <x v="1"/>
    <n v="35"/>
    <x v="1"/>
    <x v="3"/>
    <x v="2"/>
    <s v="Product Marketing Lead"/>
    <x v="1103"/>
    <x v="0"/>
    <n v="5.23"/>
    <x v="1"/>
    <n v="78126"/>
    <x v="3"/>
    <n v="101563.8"/>
    <x v="2"/>
    <n v="1516"/>
    <n v="27"/>
    <x v="8"/>
  </r>
  <r>
    <n v="2322"/>
    <s v="James Davis"/>
    <x v="0"/>
    <n v="46"/>
    <x v="3"/>
    <x v="0"/>
    <x v="0"/>
    <s v="Tax Specialist"/>
    <x v="1104"/>
    <x v="0"/>
    <n v="7.58"/>
    <x v="1"/>
    <n v="87008"/>
    <x v="5"/>
    <n v="104409.60000000001"/>
    <x v="1"/>
    <n v="1961"/>
    <n v="5"/>
    <x v="13"/>
  </r>
  <r>
    <n v="2323"/>
    <s v="Pamela Smith"/>
    <x v="0"/>
    <n v="22"/>
    <x v="4"/>
    <x v="1"/>
    <x v="0"/>
    <s v="Supply Chain Coordinator"/>
    <x v="1105"/>
    <x v="0"/>
    <n v="6.46"/>
    <x v="1"/>
    <n v="70479"/>
    <x v="6"/>
    <n v="88098.75"/>
    <x v="3"/>
    <m/>
    <n v="9"/>
    <x v="1"/>
  </r>
  <r>
    <n v="2324"/>
    <s v="Barbara Moore"/>
    <x v="1"/>
    <n v="24"/>
    <x v="4"/>
    <x v="9"/>
    <x v="1"/>
    <s v="Compensation Manager"/>
    <x v="1106"/>
    <x v="0"/>
    <n v="2.25"/>
    <x v="0"/>
    <n v="72738"/>
    <x v="6"/>
    <n v="90922.5"/>
    <x v="3"/>
    <n v="1230"/>
    <n v="14"/>
    <x v="16"/>
  </r>
  <r>
    <n v="2325"/>
    <s v="Paul Lopez"/>
    <x v="0"/>
    <n v="47"/>
    <x v="3"/>
    <x v="7"/>
    <x v="2"/>
    <s v="Legal Executive"/>
    <x v="523"/>
    <x v="0"/>
    <n v="0.76"/>
    <x v="2"/>
    <n v="103118"/>
    <x v="5"/>
    <n v="123741.6"/>
    <x v="2"/>
    <n v="1113"/>
    <n v="87"/>
    <x v="6"/>
  </r>
  <r>
    <n v="2326"/>
    <s v="Susan Iyer"/>
    <x v="0"/>
    <n v="39"/>
    <x v="1"/>
    <x v="5"/>
    <x v="0"/>
    <s v="Operations Consultant"/>
    <x v="1107"/>
    <x v="0"/>
    <n v="7.98"/>
    <x v="1"/>
    <n v="112818"/>
    <x v="0"/>
    <n v="124099.8"/>
    <x v="1"/>
    <m/>
    <n v="3"/>
    <x v="5"/>
  </r>
  <r>
    <n v="2327"/>
    <s v="Maria Jones"/>
    <x v="0"/>
    <n v="30"/>
    <x v="1"/>
    <x v="0"/>
    <x v="0"/>
    <s v="Accountant"/>
    <x v="1108"/>
    <x v="0"/>
    <n v="2.0699999999999998"/>
    <x v="0"/>
    <n v="69444"/>
    <x v="0"/>
    <n v="76388.399999999994"/>
    <x v="0"/>
    <n v="1564"/>
    <n v="98"/>
    <x v="2"/>
  </r>
  <r>
    <n v="2328"/>
    <s v="Priya Menon"/>
    <x v="0"/>
    <n v="59"/>
    <x v="2"/>
    <x v="9"/>
    <x v="0"/>
    <s v="Compensation Manager"/>
    <x v="1109"/>
    <x v="0"/>
    <n v="4.0999999999999996"/>
    <x v="0"/>
    <n v="71377"/>
    <x v="5"/>
    <n v="85652.4"/>
    <x v="3"/>
    <n v="1503"/>
    <n v="57"/>
    <x v="6"/>
  </r>
  <r>
    <n v="2329"/>
    <s v="Jessica Williams"/>
    <x v="1"/>
    <n v="44"/>
    <x v="3"/>
    <x v="0"/>
    <x v="0"/>
    <s v="Finance Manager"/>
    <x v="1110"/>
    <x v="0"/>
    <n v="2.1"/>
    <x v="0"/>
    <n v="64052"/>
    <x v="4"/>
    <n v="73659.8"/>
    <x v="1"/>
    <n v="2047"/>
    <n v="14"/>
    <x v="7"/>
  </r>
  <r>
    <n v="2330"/>
    <s v="Margaret Gonzalez"/>
    <x v="0"/>
    <n v="42"/>
    <x v="3"/>
    <x v="4"/>
    <x v="2"/>
    <s v="Support Engineer"/>
    <x v="1111"/>
    <x v="0"/>
    <n v="2.95"/>
    <x v="0"/>
    <n v="58668"/>
    <x v="5"/>
    <n v="70401.600000000006"/>
    <x v="1"/>
    <n v="1233"/>
    <n v="36"/>
    <x v="3"/>
  </r>
  <r>
    <n v="2331"/>
    <s v="Neha Patel"/>
    <x v="1"/>
    <n v="22"/>
    <x v="4"/>
    <x v="4"/>
    <x v="0"/>
    <s v="Support Engineer"/>
    <x v="1112"/>
    <x v="0"/>
    <n v="4.2300000000000004"/>
    <x v="0"/>
    <n v="50928"/>
    <x v="5"/>
    <n v="61113.599999999999"/>
    <x v="1"/>
    <m/>
    <n v="1"/>
    <x v="13"/>
  </r>
  <r>
    <n v="2332"/>
    <s v="Mark Taylor"/>
    <x v="1"/>
    <n v="42"/>
    <x v="3"/>
    <x v="8"/>
    <x v="0"/>
    <s v="QA Engineer"/>
    <x v="1113"/>
    <x v="0"/>
    <n v="1.4"/>
    <x v="2"/>
    <n v="75969"/>
    <x v="0"/>
    <n v="83565.899999999994"/>
    <x v="1"/>
    <n v="1277"/>
    <n v="46"/>
    <x v="1"/>
  </r>
  <r>
    <n v="2333"/>
    <s v="Anthony Gupta"/>
    <x v="0"/>
    <n v="48"/>
    <x v="3"/>
    <x v="2"/>
    <x v="1"/>
    <s v="Sales Manager"/>
    <x v="600"/>
    <x v="0"/>
    <n v="4.4800000000000004"/>
    <x v="0"/>
    <n v="72862"/>
    <x v="5"/>
    <n v="87434.4"/>
    <x v="1"/>
    <n v="1109"/>
    <n v="27"/>
    <x v="18"/>
  </r>
  <r>
    <n v="2334"/>
    <s v="Anthony Reddy"/>
    <x v="1"/>
    <n v="63"/>
    <x v="0"/>
    <x v="1"/>
    <x v="0"/>
    <s v="Process Analyst"/>
    <x v="1114"/>
    <x v="0"/>
    <n v="5.39"/>
    <x v="1"/>
    <n v="58141"/>
    <x v="4"/>
    <n v="66862.149999999994"/>
    <x v="3"/>
    <n v="1023"/>
    <n v="68"/>
    <x v="3"/>
  </r>
  <r>
    <n v="2335"/>
    <s v="Paul Williams"/>
    <x v="1"/>
    <n v="27"/>
    <x v="1"/>
    <x v="3"/>
    <x v="2"/>
    <s v="Brand Manager"/>
    <x v="1115"/>
    <x v="176"/>
    <n v="6.37"/>
    <x v="1"/>
    <n v="70402"/>
    <x v="0"/>
    <n v="77442.2"/>
    <x v="3"/>
    <n v="1809"/>
    <n v="86"/>
    <x v="5"/>
  </r>
  <r>
    <n v="2336"/>
    <s v="James Hernandez"/>
    <x v="1"/>
    <n v="65"/>
    <x v="0"/>
    <x v="3"/>
    <x v="0"/>
    <s v="Digital Marketing Specialist"/>
    <x v="631"/>
    <x v="0"/>
    <n v="1.56"/>
    <x v="2"/>
    <n v="62222"/>
    <x v="4"/>
    <n v="71555.3"/>
    <x v="3"/>
    <n v="1893"/>
    <n v="72"/>
    <x v="16"/>
  </r>
  <r>
    <n v="2337"/>
    <s v="Anjali Williams"/>
    <x v="0"/>
    <n v="57"/>
    <x v="2"/>
    <x v="8"/>
    <x v="1"/>
    <s v="Software Developer"/>
    <x v="1116"/>
    <x v="0"/>
    <n v="0.41"/>
    <x v="2"/>
    <n v="80981"/>
    <x v="6"/>
    <n v="101226.25"/>
    <x v="2"/>
    <n v="1198"/>
    <n v="70"/>
    <x v="4"/>
  </r>
  <r>
    <n v="2338"/>
    <s v="Donald Anderson"/>
    <x v="1"/>
    <n v="49"/>
    <x v="3"/>
    <x v="4"/>
    <x v="2"/>
    <s v="Support Executive"/>
    <x v="1117"/>
    <x v="0"/>
    <n v="6.35"/>
    <x v="1"/>
    <n v="51861"/>
    <x v="4"/>
    <n v="59640.15"/>
    <x v="3"/>
    <n v="2028"/>
    <n v="67"/>
    <x v="6"/>
  </r>
  <r>
    <n v="2339"/>
    <s v="Divya Taylor"/>
    <x v="1"/>
    <n v="38"/>
    <x v="1"/>
    <x v="8"/>
    <x v="1"/>
    <s v="Systems Engineer"/>
    <x v="1118"/>
    <x v="177"/>
    <n v="1.88"/>
    <x v="2"/>
    <n v="80488"/>
    <x v="0"/>
    <n v="88536.8"/>
    <x v="1"/>
    <m/>
    <n v="18"/>
    <x v="5"/>
  </r>
  <r>
    <n v="2340"/>
    <s v="Daniel Jones"/>
    <x v="1"/>
    <n v="61"/>
    <x v="0"/>
    <x v="6"/>
    <x v="2"/>
    <s v="Product Analyst"/>
    <x v="753"/>
    <x v="0"/>
    <n v="2.73"/>
    <x v="0"/>
    <n v="89380"/>
    <x v="4"/>
    <n v="102787"/>
    <x v="1"/>
    <n v="2041"/>
    <n v="7"/>
    <x v="11"/>
  </r>
  <r>
    <n v="2341"/>
    <s v="Maria Kumar"/>
    <x v="0"/>
    <n v="24"/>
    <x v="4"/>
    <x v="5"/>
    <x v="0"/>
    <s v="Consultant"/>
    <x v="1119"/>
    <x v="0"/>
    <n v="6.26"/>
    <x v="1"/>
    <n v="116198"/>
    <x v="0"/>
    <n v="127817.8"/>
    <x v="2"/>
    <n v="2316"/>
    <n v="30"/>
    <x v="13"/>
  </r>
  <r>
    <n v="2342"/>
    <s v="Helen Garcia"/>
    <x v="1"/>
    <n v="33"/>
    <x v="1"/>
    <x v="5"/>
    <x v="2"/>
    <s v="Business Analyst"/>
    <x v="1120"/>
    <x v="0"/>
    <n v="9.6300000000000008"/>
    <x v="1"/>
    <n v="133039"/>
    <x v="4"/>
    <n v="152994.85"/>
    <x v="3"/>
    <n v="2078"/>
    <n v="13"/>
    <x v="8"/>
  </r>
  <r>
    <n v="2343"/>
    <s v="James Wilson"/>
    <x v="0"/>
    <n v="60"/>
    <x v="0"/>
    <x v="7"/>
    <x v="1"/>
    <s v="Legal Manager"/>
    <x v="1116"/>
    <x v="0"/>
    <n v="0.41"/>
    <x v="2"/>
    <n v="86890"/>
    <x v="2"/>
    <n v="130335"/>
    <x v="3"/>
    <n v="1624"/>
    <n v="28"/>
    <x v="12"/>
  </r>
  <r>
    <n v="2344"/>
    <s v="Steven Kapoor"/>
    <x v="0"/>
    <n v="33"/>
    <x v="1"/>
    <x v="4"/>
    <x v="0"/>
    <s v="Support Engineer"/>
    <x v="1121"/>
    <x v="0"/>
    <n v="2.35"/>
    <x v="0"/>
    <n v="58648"/>
    <x v="6"/>
    <n v="73310"/>
    <x v="1"/>
    <n v="2026"/>
    <n v="8"/>
    <x v="17"/>
  </r>
  <r>
    <n v="2345"/>
    <s v="Emily Reddy"/>
    <x v="0"/>
    <n v="23"/>
    <x v="4"/>
    <x v="2"/>
    <x v="0"/>
    <s v="Sales Manager"/>
    <x v="1122"/>
    <x v="0"/>
    <n v="2.74"/>
    <x v="0"/>
    <n v="66843"/>
    <x v="0"/>
    <n v="73527.3"/>
    <x v="0"/>
    <n v="2007"/>
    <n v="69"/>
    <x v="2"/>
  </r>
  <r>
    <n v="2346"/>
    <s v="Amanda Taylor"/>
    <x v="0"/>
    <n v="43"/>
    <x v="3"/>
    <x v="6"/>
    <x v="0"/>
    <s v="Product Analyst"/>
    <x v="693"/>
    <x v="0"/>
    <n v="6.48"/>
    <x v="1"/>
    <n v="104936"/>
    <x v="5"/>
    <n v="125923.2"/>
    <x v="1"/>
    <n v="1729"/>
    <n v="59"/>
    <x v="13"/>
  </r>
  <r>
    <n v="2347"/>
    <s v="Ashley Martinez"/>
    <x v="0"/>
    <n v="44"/>
    <x v="3"/>
    <x v="6"/>
    <x v="0"/>
    <s v="Scrum Master"/>
    <x v="1123"/>
    <x v="0"/>
    <n v="3.47"/>
    <x v="0"/>
    <n v="101844"/>
    <x v="2"/>
    <n v="152766"/>
    <x v="1"/>
    <n v="2190"/>
    <n v="91"/>
    <x v="10"/>
  </r>
  <r>
    <n v="2348"/>
    <s v="William Garcia"/>
    <x v="0"/>
    <n v="51"/>
    <x v="2"/>
    <x v="4"/>
    <x v="0"/>
    <s v="Support Engineer"/>
    <x v="1124"/>
    <x v="0"/>
    <n v="8.33"/>
    <x v="1"/>
    <n v="54685"/>
    <x v="3"/>
    <n v="71090.5"/>
    <x v="1"/>
    <n v="1203"/>
    <n v="44"/>
    <x v="14"/>
  </r>
  <r>
    <n v="2349"/>
    <s v="Christopher Kapoor"/>
    <x v="1"/>
    <n v="26"/>
    <x v="1"/>
    <x v="5"/>
    <x v="0"/>
    <s v="Operations Consultant"/>
    <x v="1125"/>
    <x v="0"/>
    <n v="8.32"/>
    <x v="1"/>
    <n v="117001"/>
    <x v="4"/>
    <n v="134551.15"/>
    <x v="0"/>
    <n v="2227"/>
    <n v="73"/>
    <x v="0"/>
  </r>
  <r>
    <n v="2350"/>
    <s v="Neha Davis"/>
    <x v="0"/>
    <n v="30"/>
    <x v="1"/>
    <x v="9"/>
    <x v="2"/>
    <s v="Recruiter"/>
    <x v="1126"/>
    <x v="0"/>
    <n v="0.59"/>
    <x v="2"/>
    <n v="61430"/>
    <x v="6"/>
    <n v="76787.5"/>
    <x v="1"/>
    <n v="2233"/>
    <n v="53"/>
    <x v="8"/>
  </r>
  <r>
    <n v="2351"/>
    <s v="Daniel Desai"/>
    <x v="1"/>
    <n v="42"/>
    <x v="3"/>
    <x v="5"/>
    <x v="0"/>
    <s v="Operations Consultant"/>
    <x v="1127"/>
    <x v="178"/>
    <n v="3.56"/>
    <x v="0"/>
    <n v="106615"/>
    <x v="5"/>
    <n v="127938"/>
    <x v="1"/>
    <n v="1854"/>
    <n v="44"/>
    <x v="15"/>
  </r>
  <r>
    <n v="2352"/>
    <s v="Catherine Menon"/>
    <x v="1"/>
    <n v="32"/>
    <x v="1"/>
    <x v="7"/>
    <x v="0"/>
    <s v="Contract Specialist"/>
    <x v="1128"/>
    <x v="0"/>
    <n v="2.09"/>
    <x v="0"/>
    <n v="107732"/>
    <x v="5"/>
    <n v="129278.39999999999"/>
    <x v="1"/>
    <n v="2254"/>
    <n v="2"/>
    <x v="0"/>
  </r>
  <r>
    <n v="2353"/>
    <s v="Charles Nair"/>
    <x v="0"/>
    <n v="26"/>
    <x v="1"/>
    <x v="7"/>
    <x v="0"/>
    <s v="Legal Manager"/>
    <x v="267"/>
    <x v="0"/>
    <n v="4.7699999999999996"/>
    <x v="0"/>
    <n v="110290"/>
    <x v="6"/>
    <n v="137862.5"/>
    <x v="0"/>
    <n v="1770"/>
    <n v="75"/>
    <x v="17"/>
  </r>
  <r>
    <n v="2354"/>
    <s v="Jessica Rodriguez"/>
    <x v="1"/>
    <n v="56"/>
    <x v="2"/>
    <x v="4"/>
    <x v="0"/>
    <s v="Support Manager"/>
    <x v="1129"/>
    <x v="179"/>
    <n v="2.36"/>
    <x v="0"/>
    <n v="40375"/>
    <x v="2"/>
    <n v="60562.5"/>
    <x v="1"/>
    <n v="1363"/>
    <n v="35"/>
    <x v="14"/>
  </r>
  <r>
    <n v="2355"/>
    <s v="Richard Kumar"/>
    <x v="1"/>
    <n v="48"/>
    <x v="3"/>
    <x v="1"/>
    <x v="1"/>
    <s v="Process Analyst"/>
    <x v="804"/>
    <x v="0"/>
    <n v="6.93"/>
    <x v="1"/>
    <n v="59794"/>
    <x v="5"/>
    <n v="71752.800000000003"/>
    <x v="1"/>
    <n v="2308"/>
    <n v="10"/>
    <x v="15"/>
  </r>
  <r>
    <n v="2356"/>
    <s v="Maria Rodriguez"/>
    <x v="1"/>
    <n v="23"/>
    <x v="4"/>
    <x v="1"/>
    <x v="0"/>
    <s v="Logistics Manager"/>
    <x v="1130"/>
    <x v="0"/>
    <n v="2.61"/>
    <x v="0"/>
    <n v="68087"/>
    <x v="0"/>
    <n v="74895.7"/>
    <x v="3"/>
    <n v="1726"/>
    <n v="72"/>
    <x v="3"/>
  </r>
  <r>
    <n v="2357"/>
    <s v="James Kumar"/>
    <x v="1"/>
    <n v="45"/>
    <x v="3"/>
    <x v="2"/>
    <x v="2"/>
    <s v="Sales Manager"/>
    <x v="1131"/>
    <x v="0"/>
    <n v="3.59"/>
    <x v="0"/>
    <n v="64117"/>
    <x v="5"/>
    <n v="76940.399999999994"/>
    <x v="1"/>
    <n v="2104"/>
    <n v="5"/>
    <x v="17"/>
  </r>
  <r>
    <n v="2358"/>
    <s v="Margaret Martin"/>
    <x v="0"/>
    <n v="52"/>
    <x v="2"/>
    <x v="1"/>
    <x v="2"/>
    <s v="Logistics Manager"/>
    <x v="1132"/>
    <x v="0"/>
    <n v="5.14"/>
    <x v="1"/>
    <n v="67934"/>
    <x v="3"/>
    <n v="88314.2"/>
    <x v="1"/>
    <m/>
    <n v="75"/>
    <x v="0"/>
  </r>
  <r>
    <n v="2359"/>
    <s v="Brian Williams"/>
    <x v="1"/>
    <n v="54"/>
    <x v="2"/>
    <x v="0"/>
    <x v="1"/>
    <s v="Tax Specialist"/>
    <x v="34"/>
    <x v="0"/>
    <n v="1.3"/>
    <x v="2"/>
    <n v="70033"/>
    <x v="6"/>
    <n v="87541.25"/>
    <x v="1"/>
    <m/>
    <n v="40"/>
    <x v="6"/>
  </r>
  <r>
    <n v="2360"/>
    <s v="Steven Kumar"/>
    <x v="0"/>
    <n v="60"/>
    <x v="0"/>
    <x v="0"/>
    <x v="2"/>
    <s v="Accountant"/>
    <x v="1133"/>
    <x v="0"/>
    <n v="2.0299999999999998"/>
    <x v="0"/>
    <n v="78929"/>
    <x v="2"/>
    <n v="118393.5"/>
    <x v="2"/>
    <n v="1419"/>
    <n v="71"/>
    <x v="5"/>
  </r>
  <r>
    <n v="2361"/>
    <s v="William Jackson"/>
    <x v="1"/>
    <n v="51"/>
    <x v="2"/>
    <x v="3"/>
    <x v="2"/>
    <s v="Marketing Manager"/>
    <x v="1134"/>
    <x v="0"/>
    <n v="1.3"/>
    <x v="2"/>
    <n v="61933"/>
    <x v="4"/>
    <n v="71222.95"/>
    <x v="1"/>
    <m/>
    <n v="40"/>
    <x v="0"/>
  </r>
  <r>
    <n v="2362"/>
    <s v="Helen Jones"/>
    <x v="1"/>
    <n v="58"/>
    <x v="2"/>
    <x v="0"/>
    <x v="0"/>
    <s v="Controller"/>
    <x v="474"/>
    <x v="0"/>
    <n v="9"/>
    <x v="1"/>
    <n v="95276"/>
    <x v="4"/>
    <n v="109567.4"/>
    <x v="3"/>
    <n v="2059"/>
    <n v="76"/>
    <x v="0"/>
  </r>
  <r>
    <n v="2363"/>
    <s v="William Singh"/>
    <x v="0"/>
    <n v="49"/>
    <x v="3"/>
    <x v="9"/>
    <x v="2"/>
    <s v="Compensation Manager"/>
    <x v="1135"/>
    <x v="0"/>
    <n v="3.76"/>
    <x v="0"/>
    <n v="68028"/>
    <x v="2"/>
    <n v="102042"/>
    <x v="2"/>
    <m/>
    <n v="61"/>
    <x v="11"/>
  </r>
  <r>
    <n v="2364"/>
    <s v="Priya Patel"/>
    <x v="1"/>
    <n v="52"/>
    <x v="2"/>
    <x v="9"/>
    <x v="2"/>
    <s v="Learning &amp; Development Specialist"/>
    <x v="571"/>
    <x v="0"/>
    <n v="5.37"/>
    <x v="1"/>
    <n v="83774"/>
    <x v="1"/>
    <n v="83774"/>
    <x v="3"/>
    <n v="1872"/>
    <n v="8"/>
    <x v="4"/>
  </r>
  <r>
    <n v="2365"/>
    <s v="Rajesh Hernandez"/>
    <x v="1"/>
    <n v="32"/>
    <x v="1"/>
    <x v="9"/>
    <x v="1"/>
    <s v="HR Executive"/>
    <x v="1136"/>
    <x v="0"/>
    <n v="2.2200000000000002"/>
    <x v="0"/>
    <n v="61173"/>
    <x v="4"/>
    <n v="70348.95"/>
    <x v="1"/>
    <n v="2353"/>
    <n v="83"/>
    <x v="9"/>
  </r>
  <r>
    <n v="2366"/>
    <s v="Paul Johnson"/>
    <x v="1"/>
    <n v="44"/>
    <x v="3"/>
    <x v="0"/>
    <x v="1"/>
    <s v="Finance Manager"/>
    <x v="1137"/>
    <x v="0"/>
    <n v="1.77"/>
    <x v="2"/>
    <n v="69786"/>
    <x v="3"/>
    <n v="90721.8"/>
    <x v="1"/>
    <m/>
    <n v="9"/>
    <x v="3"/>
  </r>
  <r>
    <n v="2367"/>
    <s v="Sarah Williams"/>
    <x v="0"/>
    <n v="23"/>
    <x v="4"/>
    <x v="2"/>
    <x v="0"/>
    <s v="Business Development Manager"/>
    <x v="1138"/>
    <x v="180"/>
    <n v="4.32"/>
    <x v="0"/>
    <n v="74161"/>
    <x v="5"/>
    <n v="88993.2"/>
    <x v="2"/>
    <n v="1618"/>
    <n v="40"/>
    <x v="15"/>
  </r>
  <r>
    <n v="2368"/>
    <s v="Michael Desai"/>
    <x v="1"/>
    <n v="61"/>
    <x v="0"/>
    <x v="5"/>
    <x v="2"/>
    <s v="Strategy Manager"/>
    <x v="322"/>
    <x v="0"/>
    <n v="9.5399999999999991"/>
    <x v="1"/>
    <n v="129646"/>
    <x v="5"/>
    <n v="155575.20000000001"/>
    <x v="2"/>
    <n v="1043"/>
    <n v="26"/>
    <x v="11"/>
  </r>
  <r>
    <n v="2369"/>
    <s v="Anjali Gupta"/>
    <x v="0"/>
    <n v="62"/>
    <x v="0"/>
    <x v="4"/>
    <x v="2"/>
    <s v="Customer Success Manager"/>
    <x v="1139"/>
    <x v="0"/>
    <n v="5.31"/>
    <x v="1"/>
    <n v="61818"/>
    <x v="4"/>
    <n v="71090.7"/>
    <x v="1"/>
    <n v="1790"/>
    <n v="52"/>
    <x v="15"/>
  </r>
  <r>
    <n v="2370"/>
    <s v="Paul Rodriguez"/>
    <x v="1"/>
    <n v="48"/>
    <x v="3"/>
    <x v="8"/>
    <x v="2"/>
    <s v="Senior Developer"/>
    <x v="986"/>
    <x v="0"/>
    <n v="5.49"/>
    <x v="1"/>
    <n v="102569"/>
    <x v="5"/>
    <n v="123082.8"/>
    <x v="3"/>
    <m/>
    <n v="3"/>
    <x v="13"/>
  </r>
  <r>
    <n v="2371"/>
    <s v="Anjali Miller"/>
    <x v="0"/>
    <n v="56"/>
    <x v="2"/>
    <x v="3"/>
    <x v="0"/>
    <s v="Brand Manager"/>
    <x v="1140"/>
    <x v="0"/>
    <n v="7.57"/>
    <x v="1"/>
    <n v="71416"/>
    <x v="3"/>
    <n v="92840.8"/>
    <x v="1"/>
    <n v="2314"/>
    <n v="9"/>
    <x v="9"/>
  </r>
  <r>
    <n v="2372"/>
    <s v="Paul Wilson"/>
    <x v="0"/>
    <n v="23"/>
    <x v="4"/>
    <x v="7"/>
    <x v="2"/>
    <s v="Contract Specialist"/>
    <x v="1141"/>
    <x v="0"/>
    <n v="7.78"/>
    <x v="1"/>
    <n v="128681"/>
    <x v="5"/>
    <n v="154417.20000000001"/>
    <x v="2"/>
    <n v="1102"/>
    <n v="48"/>
    <x v="3"/>
  </r>
  <r>
    <n v="2373"/>
    <s v="Priya Kumar"/>
    <x v="1"/>
    <n v="60"/>
    <x v="0"/>
    <x v="6"/>
    <x v="0"/>
    <s v="Product Manager"/>
    <x v="1142"/>
    <x v="0"/>
    <n v="0.47"/>
    <x v="2"/>
    <n v="79754"/>
    <x v="1"/>
    <n v="79754"/>
    <x v="3"/>
    <m/>
    <n v="18"/>
    <x v="18"/>
  </r>
  <r>
    <n v="2374"/>
    <s v="Sarah Thomas"/>
    <x v="1"/>
    <n v="58"/>
    <x v="2"/>
    <x v="7"/>
    <x v="0"/>
    <s v="Compliance Officer"/>
    <x v="92"/>
    <x v="0"/>
    <n v="9.19"/>
    <x v="1"/>
    <n v="134734"/>
    <x v="4"/>
    <n v="154944.1"/>
    <x v="1"/>
    <m/>
    <n v="73"/>
    <x v="8"/>
  </r>
  <r>
    <n v="2375"/>
    <s v="Vikram Moore"/>
    <x v="0"/>
    <n v="42"/>
    <x v="3"/>
    <x v="3"/>
    <x v="0"/>
    <s v="Digital Marketing Specialist"/>
    <x v="1143"/>
    <x v="0"/>
    <n v="1.33"/>
    <x v="2"/>
    <n v="66676"/>
    <x v="3"/>
    <n v="86678.8"/>
    <x v="1"/>
    <n v="1198"/>
    <n v="49"/>
    <x v="1"/>
  </r>
  <r>
    <n v="2376"/>
    <s v="Charles Kumar"/>
    <x v="0"/>
    <n v="26"/>
    <x v="1"/>
    <x v="7"/>
    <x v="2"/>
    <s v="Contract Specialist"/>
    <x v="1144"/>
    <x v="181"/>
    <n v="2.11"/>
    <x v="0"/>
    <n v="104608"/>
    <x v="4"/>
    <n v="120299.2"/>
    <x v="3"/>
    <n v="1345"/>
    <n v="47"/>
    <x v="15"/>
  </r>
  <r>
    <n v="2377"/>
    <s v="Margaret Thomas"/>
    <x v="1"/>
    <n v="42"/>
    <x v="3"/>
    <x v="5"/>
    <x v="1"/>
    <s v="Strategy Manager"/>
    <x v="1145"/>
    <x v="0"/>
    <n v="5.37"/>
    <x v="1"/>
    <n v="110179"/>
    <x v="5"/>
    <n v="132214.79999999999"/>
    <x v="3"/>
    <n v="1908"/>
    <n v="22"/>
    <x v="10"/>
  </r>
  <r>
    <n v="2378"/>
    <s v="Karen Iyer"/>
    <x v="0"/>
    <n v="50"/>
    <x v="2"/>
    <x v="7"/>
    <x v="1"/>
    <s v="Compliance Officer"/>
    <x v="830"/>
    <x v="0"/>
    <n v="1.32"/>
    <x v="2"/>
    <n v="93954"/>
    <x v="2"/>
    <n v="140931"/>
    <x v="3"/>
    <m/>
    <n v="99"/>
    <x v="10"/>
  </r>
  <r>
    <n v="2379"/>
    <s v="Divya Gonzalez"/>
    <x v="1"/>
    <n v="41"/>
    <x v="3"/>
    <x v="7"/>
    <x v="2"/>
    <s v="Compliance Officer"/>
    <x v="1146"/>
    <x v="0"/>
    <n v="8.0500000000000007"/>
    <x v="1"/>
    <n v="132960"/>
    <x v="2"/>
    <n v="199440"/>
    <x v="0"/>
    <n v="1195"/>
    <n v="8"/>
    <x v="4"/>
  </r>
  <r>
    <n v="2380"/>
    <s v="Margaret Anderson"/>
    <x v="1"/>
    <n v="59"/>
    <x v="2"/>
    <x v="5"/>
    <x v="0"/>
    <s v="Business Analyst"/>
    <x v="220"/>
    <x v="0"/>
    <n v="3.4"/>
    <x v="0"/>
    <n v="104001"/>
    <x v="6"/>
    <n v="130001.25"/>
    <x v="2"/>
    <m/>
    <n v="65"/>
    <x v="10"/>
  </r>
  <r>
    <n v="2381"/>
    <s v="David Sharma"/>
    <x v="1"/>
    <n v="41"/>
    <x v="3"/>
    <x v="5"/>
    <x v="1"/>
    <s v="Strategy Lead"/>
    <x v="1097"/>
    <x v="0"/>
    <n v="2.29"/>
    <x v="0"/>
    <n v="90902"/>
    <x v="0"/>
    <n v="99992.2"/>
    <x v="1"/>
    <n v="1691"/>
    <n v="18"/>
    <x v="6"/>
  </r>
  <r>
    <n v="2382"/>
    <s v="Emily Garcia"/>
    <x v="1"/>
    <n v="46"/>
    <x v="3"/>
    <x v="0"/>
    <x v="1"/>
    <s v="Accountant"/>
    <x v="579"/>
    <x v="0"/>
    <n v="9.7100000000000009"/>
    <x v="1"/>
    <n v="98966"/>
    <x v="0"/>
    <n v="108862.6"/>
    <x v="1"/>
    <n v="2153"/>
    <n v="71"/>
    <x v="15"/>
  </r>
  <r>
    <n v="2383"/>
    <s v="Donald Wilson"/>
    <x v="0"/>
    <n v="23"/>
    <x v="4"/>
    <x v="5"/>
    <x v="0"/>
    <s v="Strategy Lead"/>
    <x v="1147"/>
    <x v="182"/>
    <n v="1.61"/>
    <x v="2"/>
    <n v="98844"/>
    <x v="4"/>
    <n v="113670.6"/>
    <x v="1"/>
    <n v="1766"/>
    <n v="89"/>
    <x v="8"/>
  </r>
  <r>
    <n v="2384"/>
    <s v="Mark Anderson"/>
    <x v="1"/>
    <n v="53"/>
    <x v="2"/>
    <x v="8"/>
    <x v="0"/>
    <s v="Software Developer"/>
    <x v="232"/>
    <x v="0"/>
    <n v="7.73"/>
    <x v="1"/>
    <n v="93538"/>
    <x v="3"/>
    <n v="121599.4"/>
    <x v="2"/>
    <n v="1109"/>
    <n v="50"/>
    <x v="9"/>
  </r>
  <r>
    <n v="2385"/>
    <s v="Lisa Hernandez"/>
    <x v="0"/>
    <n v="47"/>
    <x v="3"/>
    <x v="1"/>
    <x v="0"/>
    <s v="Supply Chain Coordinator"/>
    <x v="502"/>
    <x v="0"/>
    <n v="0.8"/>
    <x v="2"/>
    <n v="55459"/>
    <x v="1"/>
    <n v="55459"/>
    <x v="2"/>
    <n v="2292"/>
    <n v="99"/>
    <x v="16"/>
  </r>
  <r>
    <n v="2386"/>
    <s v="Rajesh Jones"/>
    <x v="1"/>
    <n v="27"/>
    <x v="1"/>
    <x v="8"/>
    <x v="1"/>
    <s v="Senior Developer"/>
    <x v="1148"/>
    <x v="183"/>
    <n v="1.6"/>
    <x v="2"/>
    <n v="78734"/>
    <x v="6"/>
    <n v="98417.5"/>
    <x v="1"/>
    <n v="1856"/>
    <n v="10"/>
    <x v="17"/>
  </r>
  <r>
    <n v="2387"/>
    <s v="Christopher Nair"/>
    <x v="0"/>
    <n v="62"/>
    <x v="0"/>
    <x v="7"/>
    <x v="1"/>
    <s v="Legal Manager"/>
    <x v="1149"/>
    <x v="43"/>
    <n v="1.9"/>
    <x v="2"/>
    <n v="97059"/>
    <x v="0"/>
    <n v="106764.9"/>
    <x v="1"/>
    <m/>
    <n v="2"/>
    <x v="0"/>
  </r>
  <r>
    <n v="2388"/>
    <s v="Neha Hernandez"/>
    <x v="1"/>
    <n v="24"/>
    <x v="4"/>
    <x v="8"/>
    <x v="2"/>
    <s v="QA Engineer"/>
    <x v="1150"/>
    <x v="0"/>
    <n v="7.89"/>
    <x v="1"/>
    <n v="97465"/>
    <x v="6"/>
    <n v="121831.25"/>
    <x v="1"/>
    <n v="1063"/>
    <n v="60"/>
    <x v="18"/>
  </r>
  <r>
    <n v="2389"/>
    <s v="Arun Nair"/>
    <x v="0"/>
    <n v="54"/>
    <x v="2"/>
    <x v="3"/>
    <x v="2"/>
    <s v="Marketing Executive"/>
    <x v="1151"/>
    <x v="0"/>
    <n v="1.28"/>
    <x v="2"/>
    <n v="65008"/>
    <x v="3"/>
    <n v="84510.399999999994"/>
    <x v="0"/>
    <n v="2296"/>
    <n v="93"/>
    <x v="5"/>
  </r>
  <r>
    <n v="2390"/>
    <s v="Daniel Gonzalez"/>
    <x v="0"/>
    <n v="22"/>
    <x v="4"/>
    <x v="4"/>
    <x v="0"/>
    <s v="Support Engineer"/>
    <x v="304"/>
    <x v="0"/>
    <n v="0.49"/>
    <x v="2"/>
    <n v="39634"/>
    <x v="0"/>
    <n v="43597.4"/>
    <x v="1"/>
    <n v="1338"/>
    <n v="81"/>
    <x v="14"/>
  </r>
  <r>
    <n v="2391"/>
    <s v="James Gupta"/>
    <x v="1"/>
    <n v="26"/>
    <x v="1"/>
    <x v="1"/>
    <x v="1"/>
    <s v="Process Analyst"/>
    <x v="1152"/>
    <x v="184"/>
    <n v="4.66"/>
    <x v="0"/>
    <n v="72629"/>
    <x v="2"/>
    <n v="108943.5"/>
    <x v="2"/>
    <n v="2210"/>
    <n v="16"/>
    <x v="1"/>
  </r>
  <r>
    <n v="2392"/>
    <s v="Barbara Taylor"/>
    <x v="1"/>
    <n v="34"/>
    <x v="1"/>
    <x v="4"/>
    <x v="2"/>
    <s v="Technical Specialist"/>
    <x v="808"/>
    <x v="0"/>
    <n v="0.47"/>
    <x v="2"/>
    <n v="39204"/>
    <x v="2"/>
    <n v="58806"/>
    <x v="2"/>
    <n v="1617"/>
    <n v="72"/>
    <x v="3"/>
  </r>
  <r>
    <n v="2393"/>
    <s v="Maria Brown"/>
    <x v="1"/>
    <n v="40"/>
    <x v="3"/>
    <x v="6"/>
    <x v="2"/>
    <s v="Scrum Master"/>
    <x v="927"/>
    <x v="0"/>
    <n v="2.97"/>
    <x v="0"/>
    <n v="98766"/>
    <x v="5"/>
    <n v="118519.2"/>
    <x v="1"/>
    <n v="1422"/>
    <n v="29"/>
    <x v="3"/>
  </r>
  <r>
    <n v="2394"/>
    <s v="Christopher Davis"/>
    <x v="1"/>
    <n v="33"/>
    <x v="1"/>
    <x v="8"/>
    <x v="0"/>
    <s v="Cloud Architect"/>
    <x v="757"/>
    <x v="0"/>
    <n v="8.98"/>
    <x v="1"/>
    <n v="111325"/>
    <x v="2"/>
    <n v="166987.5"/>
    <x v="2"/>
    <n v="1869"/>
    <n v="79"/>
    <x v="11"/>
  </r>
  <r>
    <n v="2395"/>
    <s v="Susan Brown"/>
    <x v="0"/>
    <n v="46"/>
    <x v="3"/>
    <x v="4"/>
    <x v="0"/>
    <s v="Support Manager"/>
    <x v="1153"/>
    <x v="0"/>
    <n v="2.33"/>
    <x v="0"/>
    <n v="43677"/>
    <x v="0"/>
    <n v="48044.7"/>
    <x v="1"/>
    <n v="1816"/>
    <n v="7"/>
    <x v="17"/>
  </r>
  <r>
    <n v="2396"/>
    <s v="Nancy Anderson"/>
    <x v="1"/>
    <n v="56"/>
    <x v="2"/>
    <x v="5"/>
    <x v="0"/>
    <s v="Strategy Lead"/>
    <x v="1154"/>
    <x v="0"/>
    <n v="3.52"/>
    <x v="0"/>
    <n v="102955"/>
    <x v="0"/>
    <n v="113250.5"/>
    <x v="1"/>
    <n v="2163"/>
    <n v="40"/>
    <x v="4"/>
  </r>
  <r>
    <n v="2397"/>
    <s v="Karen Jones"/>
    <x v="0"/>
    <n v="33"/>
    <x v="1"/>
    <x v="2"/>
    <x v="0"/>
    <s v="Regional Sales Lead"/>
    <x v="1155"/>
    <x v="0"/>
    <n v="0.72"/>
    <x v="2"/>
    <n v="50954"/>
    <x v="4"/>
    <n v="58597.1"/>
    <x v="2"/>
    <n v="2006"/>
    <n v="25"/>
    <x v="17"/>
  </r>
  <r>
    <n v="2398"/>
    <s v="Robert Johnson"/>
    <x v="0"/>
    <n v="51"/>
    <x v="2"/>
    <x v="2"/>
    <x v="2"/>
    <s v="Account Executive"/>
    <x v="1156"/>
    <x v="0"/>
    <n v="3.86"/>
    <x v="0"/>
    <n v="72286"/>
    <x v="1"/>
    <n v="72286"/>
    <x v="3"/>
    <n v="1233"/>
    <n v="4"/>
    <x v="13"/>
  </r>
  <r>
    <n v="2399"/>
    <s v="Charles Desai"/>
    <x v="1"/>
    <n v="26"/>
    <x v="1"/>
    <x v="5"/>
    <x v="0"/>
    <s v="Strategy Lead"/>
    <x v="374"/>
    <x v="0"/>
    <n v="8.08"/>
    <x v="1"/>
    <n v="126051"/>
    <x v="6"/>
    <n v="157563.75"/>
    <x v="3"/>
    <m/>
    <n v="68"/>
    <x v="13"/>
  </r>
  <r>
    <n v="2400"/>
    <s v="Matthew Nair"/>
    <x v="0"/>
    <n v="55"/>
    <x v="2"/>
    <x v="4"/>
    <x v="0"/>
    <s v="Technical Specialist"/>
    <x v="20"/>
    <x v="0"/>
    <n v="4.38"/>
    <x v="0"/>
    <n v="58386"/>
    <x v="6"/>
    <n v="72982.5"/>
    <x v="1"/>
    <m/>
    <n v="23"/>
    <x v="15"/>
  </r>
  <r>
    <n v="2401"/>
    <s v="Priya Wilson"/>
    <x v="0"/>
    <n v="43"/>
    <x v="3"/>
    <x v="7"/>
    <x v="1"/>
    <s v="Legal Manager"/>
    <x v="1157"/>
    <x v="185"/>
    <n v="1.98"/>
    <x v="2"/>
    <n v="98462"/>
    <x v="4"/>
    <n v="113231.3"/>
    <x v="1"/>
    <n v="1615"/>
    <n v="77"/>
    <x v="7"/>
  </r>
  <r>
    <n v="2402"/>
    <s v="Karen Desai"/>
    <x v="0"/>
    <n v="60"/>
    <x v="0"/>
    <x v="5"/>
    <x v="0"/>
    <s v="Business Analyst"/>
    <x v="1158"/>
    <x v="0"/>
    <n v="3.58"/>
    <x v="0"/>
    <n v="103788"/>
    <x v="5"/>
    <n v="124545.60000000001"/>
    <x v="2"/>
    <n v="1828"/>
    <n v="68"/>
    <x v="18"/>
  </r>
  <r>
    <n v="2403"/>
    <s v="William Reddy"/>
    <x v="0"/>
    <n v="34"/>
    <x v="1"/>
    <x v="1"/>
    <x v="1"/>
    <s v="Logistics Manager"/>
    <x v="501"/>
    <x v="186"/>
    <n v="7.23"/>
    <x v="1"/>
    <n v="74613"/>
    <x v="5"/>
    <n v="89535.6"/>
    <x v="0"/>
    <n v="1575"/>
    <n v="35"/>
    <x v="15"/>
  </r>
  <r>
    <n v="2404"/>
    <s v="Christopher Kapoor"/>
    <x v="1"/>
    <n v="24"/>
    <x v="4"/>
    <x v="9"/>
    <x v="0"/>
    <s v="Compensation Manager"/>
    <x v="454"/>
    <x v="0"/>
    <n v="5.18"/>
    <x v="1"/>
    <n v="79243"/>
    <x v="5"/>
    <n v="95091.6"/>
    <x v="1"/>
    <n v="1247"/>
    <n v="88"/>
    <x v="13"/>
  </r>
  <r>
    <n v="2405"/>
    <s v="Paul Patel"/>
    <x v="1"/>
    <n v="41"/>
    <x v="3"/>
    <x v="3"/>
    <x v="0"/>
    <s v="Marketing Executive"/>
    <x v="1159"/>
    <x v="0"/>
    <n v="2"/>
    <x v="0"/>
    <n v="69673"/>
    <x v="4"/>
    <n v="80123.95"/>
    <x v="1"/>
    <n v="1405"/>
    <n v="16"/>
    <x v="18"/>
  </r>
  <r>
    <n v="2406"/>
    <s v="Christopher Miller"/>
    <x v="1"/>
    <n v="52"/>
    <x v="2"/>
    <x v="7"/>
    <x v="1"/>
    <s v="Contract Specialist"/>
    <x v="1160"/>
    <x v="187"/>
    <n v="4.3899999999999997"/>
    <x v="0"/>
    <n v="112586"/>
    <x v="4"/>
    <n v="129473.9"/>
    <x v="1"/>
    <m/>
    <n v="69"/>
    <x v="5"/>
  </r>
  <r>
    <n v="2407"/>
    <s v="William Thomas"/>
    <x v="1"/>
    <n v="26"/>
    <x v="1"/>
    <x v="1"/>
    <x v="0"/>
    <s v="Operations Executive"/>
    <x v="1161"/>
    <x v="0"/>
    <n v="1.25"/>
    <x v="2"/>
    <n v="59116"/>
    <x v="5"/>
    <n v="70939.199999999997"/>
    <x v="1"/>
    <m/>
    <n v="70"/>
    <x v="18"/>
  </r>
  <r>
    <n v="2408"/>
    <s v="Steven Anderson"/>
    <x v="0"/>
    <n v="45"/>
    <x v="3"/>
    <x v="4"/>
    <x v="0"/>
    <s v="Support Manager"/>
    <x v="1162"/>
    <x v="0"/>
    <n v="7.59"/>
    <x v="1"/>
    <n v="52059"/>
    <x v="5"/>
    <n v="62470.8"/>
    <x v="3"/>
    <n v="2401"/>
    <n v="45"/>
    <x v="12"/>
  </r>
  <r>
    <n v="2409"/>
    <s v="Pamela Menon"/>
    <x v="0"/>
    <n v="61"/>
    <x v="0"/>
    <x v="7"/>
    <x v="0"/>
    <s v="Contract Specialist"/>
    <x v="1163"/>
    <x v="0"/>
    <n v="1.21"/>
    <x v="2"/>
    <n v="87816"/>
    <x v="0"/>
    <n v="96597.6"/>
    <x v="2"/>
    <m/>
    <n v="78"/>
    <x v="14"/>
  </r>
  <r>
    <n v="2410"/>
    <s v="Margaret Thomas"/>
    <x v="1"/>
    <n v="54"/>
    <x v="2"/>
    <x v="7"/>
    <x v="1"/>
    <s v="Legal Manager"/>
    <x v="1164"/>
    <x v="0"/>
    <n v="0.86"/>
    <x v="2"/>
    <n v="102933"/>
    <x v="0"/>
    <n v="113226.3"/>
    <x v="2"/>
    <n v="2313"/>
    <n v="69"/>
    <x v="13"/>
  </r>
  <r>
    <n v="2411"/>
    <s v="Sarah Williams"/>
    <x v="1"/>
    <n v="29"/>
    <x v="1"/>
    <x v="4"/>
    <x v="0"/>
    <s v="Customer Success Manager"/>
    <x v="1165"/>
    <x v="0"/>
    <n v="7.26"/>
    <x v="1"/>
    <n v="53468"/>
    <x v="0"/>
    <n v="58814.8"/>
    <x v="3"/>
    <n v="2201"/>
    <n v="31"/>
    <x v="2"/>
  </r>
  <r>
    <n v="2412"/>
    <s v="Deborah Taylor"/>
    <x v="1"/>
    <n v="45"/>
    <x v="3"/>
    <x v="5"/>
    <x v="0"/>
    <s v="Consultant"/>
    <x v="95"/>
    <x v="0"/>
    <n v="4.68"/>
    <x v="0"/>
    <n v="113426"/>
    <x v="4"/>
    <n v="130439.9"/>
    <x v="2"/>
    <n v="1743"/>
    <n v="59"/>
    <x v="17"/>
  </r>
  <r>
    <n v="2413"/>
    <s v="Susan Desai"/>
    <x v="0"/>
    <n v="41"/>
    <x v="3"/>
    <x v="4"/>
    <x v="0"/>
    <s v="Support Executive"/>
    <x v="556"/>
    <x v="188"/>
    <n v="3.44"/>
    <x v="0"/>
    <n v="48096"/>
    <x v="4"/>
    <n v="55310.400000000001"/>
    <x v="1"/>
    <n v="1136"/>
    <n v="41"/>
    <x v="6"/>
  </r>
  <r>
    <n v="2414"/>
    <s v="Karen Miller"/>
    <x v="1"/>
    <n v="37"/>
    <x v="1"/>
    <x v="8"/>
    <x v="0"/>
    <s v="IT Manager"/>
    <x v="1166"/>
    <x v="189"/>
    <n v="3.96"/>
    <x v="0"/>
    <n v="90813"/>
    <x v="4"/>
    <n v="104434.95"/>
    <x v="3"/>
    <n v="1104"/>
    <n v="39"/>
    <x v="12"/>
  </r>
  <r>
    <n v="2415"/>
    <s v="Helen Lopez"/>
    <x v="1"/>
    <n v="33"/>
    <x v="1"/>
    <x v="8"/>
    <x v="1"/>
    <s v="IT Manager"/>
    <x v="825"/>
    <x v="0"/>
    <n v="1.61"/>
    <x v="2"/>
    <n v="75998"/>
    <x v="4"/>
    <n v="87397.7"/>
    <x v="1"/>
    <n v="1680"/>
    <n v="26"/>
    <x v="15"/>
  </r>
  <r>
    <n v="2416"/>
    <s v="Emily Johnson"/>
    <x v="1"/>
    <n v="34"/>
    <x v="1"/>
    <x v="3"/>
    <x v="0"/>
    <s v="Marketing Manager"/>
    <x v="208"/>
    <x v="0"/>
    <n v="9.81"/>
    <x v="1"/>
    <n v="89446"/>
    <x v="6"/>
    <n v="111807.5"/>
    <x v="3"/>
    <n v="1088"/>
    <n v="4"/>
    <x v="0"/>
  </r>
  <r>
    <n v="2417"/>
    <s v="Charles Thomas"/>
    <x v="0"/>
    <n v="63"/>
    <x v="0"/>
    <x v="2"/>
    <x v="0"/>
    <s v="Sales Manager"/>
    <x v="1167"/>
    <x v="0"/>
    <n v="3.89"/>
    <x v="0"/>
    <n v="63019"/>
    <x v="1"/>
    <n v="63019"/>
    <x v="1"/>
    <n v="1061"/>
    <n v="60"/>
    <x v="4"/>
  </r>
  <r>
    <n v="2418"/>
    <s v="Rajesh Menon"/>
    <x v="0"/>
    <n v="60"/>
    <x v="0"/>
    <x v="0"/>
    <x v="0"/>
    <s v="Finance Manager"/>
    <x v="292"/>
    <x v="0"/>
    <n v="5.13"/>
    <x v="1"/>
    <n v="74524"/>
    <x v="5"/>
    <n v="89428.800000000003"/>
    <x v="2"/>
    <m/>
    <n v="60"/>
    <x v="14"/>
  </r>
  <r>
    <n v="2419"/>
    <s v="Anjali Singh"/>
    <x v="0"/>
    <n v="46"/>
    <x v="3"/>
    <x v="3"/>
    <x v="0"/>
    <s v="Marketing Executive"/>
    <x v="1168"/>
    <x v="0"/>
    <n v="0.65"/>
    <x v="2"/>
    <n v="63010"/>
    <x v="5"/>
    <n v="75612"/>
    <x v="0"/>
    <n v="2388"/>
    <n v="79"/>
    <x v="7"/>
  </r>
  <r>
    <n v="2420"/>
    <s v="Mark Martinez"/>
    <x v="0"/>
    <n v="53"/>
    <x v="2"/>
    <x v="3"/>
    <x v="0"/>
    <s v="Marketing Executive"/>
    <x v="421"/>
    <x v="0"/>
    <n v="0.56000000000000005"/>
    <x v="2"/>
    <n v="70442"/>
    <x v="4"/>
    <n v="81008.3"/>
    <x v="1"/>
    <n v="1441"/>
    <n v="51"/>
    <x v="7"/>
  </r>
  <r>
    <n v="2421"/>
    <s v="Brian Smith"/>
    <x v="0"/>
    <n v="45"/>
    <x v="3"/>
    <x v="9"/>
    <x v="2"/>
    <s v="Learning &amp; Development Specialist"/>
    <x v="1048"/>
    <x v="0"/>
    <n v="6.42"/>
    <x v="1"/>
    <n v="74555"/>
    <x v="4"/>
    <n v="85738.25"/>
    <x v="2"/>
    <n v="1516"/>
    <n v="74"/>
    <x v="6"/>
  </r>
  <r>
    <n v="2422"/>
    <s v="Robert Wilson"/>
    <x v="0"/>
    <n v="65"/>
    <x v="0"/>
    <x v="0"/>
    <x v="0"/>
    <s v="Financial Analyst"/>
    <x v="1169"/>
    <x v="0"/>
    <n v="3.03"/>
    <x v="0"/>
    <n v="67800"/>
    <x v="6"/>
    <n v="84750"/>
    <x v="3"/>
    <n v="1499"/>
    <n v="88"/>
    <x v="1"/>
  </r>
  <r>
    <n v="2423"/>
    <s v="James Menon"/>
    <x v="0"/>
    <n v="30"/>
    <x v="1"/>
    <x v="2"/>
    <x v="0"/>
    <s v="Regional Sales Lead"/>
    <x v="804"/>
    <x v="0"/>
    <n v="6.93"/>
    <x v="1"/>
    <n v="77015"/>
    <x v="0"/>
    <n v="84716.5"/>
    <x v="3"/>
    <n v="1509"/>
    <n v="65"/>
    <x v="11"/>
  </r>
  <r>
    <n v="2424"/>
    <s v="Thomas Patel"/>
    <x v="0"/>
    <n v="61"/>
    <x v="0"/>
    <x v="7"/>
    <x v="1"/>
    <s v="Compliance Officer"/>
    <x v="1170"/>
    <x v="0"/>
    <n v="7.95"/>
    <x v="1"/>
    <n v="128048"/>
    <x v="6"/>
    <n v="160060"/>
    <x v="3"/>
    <n v="1419"/>
    <n v="91"/>
    <x v="15"/>
  </r>
  <r>
    <n v="2425"/>
    <s v="Barbara Gupta"/>
    <x v="1"/>
    <n v="44"/>
    <x v="3"/>
    <x v="0"/>
    <x v="0"/>
    <s v="Accountant"/>
    <x v="1171"/>
    <x v="0"/>
    <n v="5.33"/>
    <x v="1"/>
    <n v="89974"/>
    <x v="6"/>
    <n v="112467.5"/>
    <x v="3"/>
    <n v="2298"/>
    <n v="6"/>
    <x v="10"/>
  </r>
  <r>
    <n v="2426"/>
    <s v="Deborah Lopez"/>
    <x v="1"/>
    <n v="34"/>
    <x v="1"/>
    <x v="9"/>
    <x v="1"/>
    <s v="Learning &amp; Development Specialist"/>
    <x v="1172"/>
    <x v="0"/>
    <n v="3.29"/>
    <x v="0"/>
    <n v="75308"/>
    <x v="5"/>
    <n v="90369.600000000006"/>
    <x v="1"/>
    <n v="1129"/>
    <n v="37"/>
    <x v="13"/>
  </r>
  <r>
    <n v="2427"/>
    <s v="Michael Gonzalez"/>
    <x v="0"/>
    <n v="53"/>
    <x v="2"/>
    <x v="6"/>
    <x v="0"/>
    <s v="Scrum Master"/>
    <x v="1173"/>
    <x v="190"/>
    <n v="2.5499999999999998"/>
    <x v="0"/>
    <n v="80070"/>
    <x v="5"/>
    <n v="96084"/>
    <x v="2"/>
    <n v="2283"/>
    <n v="50"/>
    <x v="4"/>
  </r>
  <r>
    <n v="2428"/>
    <s v="Emily Jackson"/>
    <x v="0"/>
    <n v="36"/>
    <x v="1"/>
    <x v="3"/>
    <x v="2"/>
    <s v="Brand Manager"/>
    <x v="1174"/>
    <x v="191"/>
    <n v="1.8"/>
    <x v="2"/>
    <n v="72348"/>
    <x v="5"/>
    <n v="86817.600000000006"/>
    <x v="1"/>
    <n v="2050"/>
    <n v="0"/>
    <x v="7"/>
  </r>
  <r>
    <n v="2429"/>
    <s v="Maria Miller"/>
    <x v="1"/>
    <n v="57"/>
    <x v="2"/>
    <x v="4"/>
    <x v="2"/>
    <s v="Support Manager"/>
    <x v="192"/>
    <x v="0"/>
    <n v="9.5399999999999991"/>
    <x v="1"/>
    <n v="65713"/>
    <x v="4"/>
    <n v="75569.95"/>
    <x v="1"/>
    <n v="1988"/>
    <n v="81"/>
    <x v="13"/>
  </r>
  <r>
    <n v="2430"/>
    <s v="Barbara Moore"/>
    <x v="0"/>
    <n v="26"/>
    <x v="1"/>
    <x v="3"/>
    <x v="2"/>
    <s v="Brand Manager"/>
    <x v="269"/>
    <x v="0"/>
    <n v="7.56"/>
    <x v="1"/>
    <n v="84567"/>
    <x v="3"/>
    <n v="109937.1"/>
    <x v="1"/>
    <m/>
    <n v="75"/>
    <x v="1"/>
  </r>
  <r>
    <n v="2431"/>
    <s v="Charles Williams"/>
    <x v="0"/>
    <n v="43"/>
    <x v="3"/>
    <x v="5"/>
    <x v="2"/>
    <s v="Consultant"/>
    <x v="516"/>
    <x v="192"/>
    <n v="2.57"/>
    <x v="0"/>
    <n v="99943"/>
    <x v="0"/>
    <n v="109937.3"/>
    <x v="1"/>
    <n v="1154"/>
    <n v="48"/>
    <x v="12"/>
  </r>
  <r>
    <n v="2432"/>
    <s v="Matthew Taylor"/>
    <x v="0"/>
    <n v="37"/>
    <x v="1"/>
    <x v="9"/>
    <x v="0"/>
    <s v="Recruiter"/>
    <x v="1175"/>
    <x v="0"/>
    <n v="2.08"/>
    <x v="0"/>
    <n v="66158"/>
    <x v="2"/>
    <n v="99237"/>
    <x v="1"/>
    <n v="1961"/>
    <n v="71"/>
    <x v="18"/>
  </r>
  <r>
    <n v="2433"/>
    <s v="Donald Gupta"/>
    <x v="1"/>
    <n v="62"/>
    <x v="0"/>
    <x v="3"/>
    <x v="0"/>
    <s v="Marketing Executive"/>
    <x v="198"/>
    <x v="0"/>
    <n v="3.24"/>
    <x v="0"/>
    <n v="77756"/>
    <x v="0"/>
    <n v="85531.6"/>
    <x v="1"/>
    <n v="2351"/>
    <n v="19"/>
    <x v="18"/>
  </r>
  <r>
    <n v="2434"/>
    <s v="Maria Rodriguez"/>
    <x v="1"/>
    <n v="31"/>
    <x v="1"/>
    <x v="3"/>
    <x v="2"/>
    <s v="Product Marketing Lead"/>
    <x v="1176"/>
    <x v="0"/>
    <n v="3.87"/>
    <x v="0"/>
    <n v="64468"/>
    <x v="5"/>
    <n v="77361.600000000006"/>
    <x v="3"/>
    <n v="1603"/>
    <n v="98"/>
    <x v="2"/>
  </r>
  <r>
    <n v="2435"/>
    <s v="Priya Singh"/>
    <x v="1"/>
    <n v="45"/>
    <x v="3"/>
    <x v="0"/>
    <x v="0"/>
    <s v="Controller"/>
    <x v="1177"/>
    <x v="0"/>
    <n v="2.17"/>
    <x v="0"/>
    <n v="62367"/>
    <x v="2"/>
    <n v="93550.5"/>
    <x v="1"/>
    <n v="2315"/>
    <n v="41"/>
    <x v="15"/>
  </r>
  <r>
    <n v="2436"/>
    <s v="Priya Brown"/>
    <x v="1"/>
    <n v="39"/>
    <x v="1"/>
    <x v="0"/>
    <x v="0"/>
    <s v="Finance Manager"/>
    <x v="1178"/>
    <x v="0"/>
    <n v="2.42"/>
    <x v="0"/>
    <n v="74540"/>
    <x v="6"/>
    <n v="93175"/>
    <x v="3"/>
    <n v="1202"/>
    <n v="15"/>
    <x v="13"/>
  </r>
  <r>
    <n v="2437"/>
    <s v="James Brown"/>
    <x v="1"/>
    <n v="39"/>
    <x v="1"/>
    <x v="4"/>
    <x v="0"/>
    <s v="Support Manager"/>
    <x v="704"/>
    <x v="193"/>
    <n v="5.31"/>
    <x v="1"/>
    <n v="59909"/>
    <x v="4"/>
    <n v="68895.350000000006"/>
    <x v="3"/>
    <n v="1213"/>
    <n v="32"/>
    <x v="14"/>
  </r>
  <r>
    <n v="2438"/>
    <s v="Deborah Lopez"/>
    <x v="0"/>
    <n v="28"/>
    <x v="1"/>
    <x v="1"/>
    <x v="2"/>
    <s v="Logistics Manager"/>
    <x v="408"/>
    <x v="194"/>
    <n v="3.5"/>
    <x v="0"/>
    <n v="58365"/>
    <x v="6"/>
    <n v="72956.25"/>
    <x v="1"/>
    <n v="2016"/>
    <n v="88"/>
    <x v="17"/>
  </r>
  <r>
    <n v="2439"/>
    <s v="Patricia Moore"/>
    <x v="1"/>
    <n v="25"/>
    <x v="1"/>
    <x v="5"/>
    <x v="0"/>
    <s v="Consultant"/>
    <x v="1179"/>
    <x v="0"/>
    <n v="2.31"/>
    <x v="0"/>
    <n v="103612"/>
    <x v="0"/>
    <n v="113973.2"/>
    <x v="1"/>
    <m/>
    <n v="82"/>
    <x v="15"/>
  </r>
  <r>
    <n v="2440"/>
    <s v="Barbara Gupta"/>
    <x v="0"/>
    <n v="47"/>
    <x v="3"/>
    <x v="4"/>
    <x v="2"/>
    <s v="Support Engineer"/>
    <x v="1087"/>
    <x v="0"/>
    <n v="1.23"/>
    <x v="2"/>
    <n v="51080"/>
    <x v="0"/>
    <n v="56188"/>
    <x v="1"/>
    <n v="1274"/>
    <n v="98"/>
    <x v="12"/>
  </r>
  <r>
    <n v="2441"/>
    <s v="Ashley Miller"/>
    <x v="0"/>
    <n v="26"/>
    <x v="1"/>
    <x v="6"/>
    <x v="0"/>
    <s v="Product Lead"/>
    <x v="1180"/>
    <x v="0"/>
    <n v="7.21"/>
    <x v="1"/>
    <n v="112928"/>
    <x v="1"/>
    <n v="112928"/>
    <x v="1"/>
    <n v="1698"/>
    <n v="15"/>
    <x v="16"/>
  </r>
  <r>
    <n v="2442"/>
    <s v="Rajesh Taylor"/>
    <x v="1"/>
    <n v="37"/>
    <x v="1"/>
    <x v="5"/>
    <x v="0"/>
    <s v="Operations Consultant"/>
    <x v="1181"/>
    <x v="195"/>
    <n v="5.89"/>
    <x v="1"/>
    <n v="100080"/>
    <x v="0"/>
    <n v="110088"/>
    <x v="1"/>
    <m/>
    <n v="15"/>
    <x v="1"/>
  </r>
  <r>
    <n v="2443"/>
    <s v="Deborah Taylor"/>
    <x v="1"/>
    <n v="56"/>
    <x v="2"/>
    <x v="0"/>
    <x v="0"/>
    <s v="Accountant"/>
    <x v="1182"/>
    <x v="0"/>
    <n v="6.49"/>
    <x v="1"/>
    <n v="84399"/>
    <x v="4"/>
    <n v="97058.85"/>
    <x v="1"/>
    <m/>
    <n v="47"/>
    <x v="6"/>
  </r>
  <r>
    <n v="2444"/>
    <s v="Michael Johnson"/>
    <x v="0"/>
    <n v="47"/>
    <x v="3"/>
    <x v="3"/>
    <x v="2"/>
    <s v="Product Marketing Lead"/>
    <x v="1183"/>
    <x v="0"/>
    <n v="2.17"/>
    <x v="0"/>
    <n v="65060"/>
    <x v="6"/>
    <n v="81325"/>
    <x v="1"/>
    <n v="1041"/>
    <n v="88"/>
    <x v="18"/>
  </r>
  <r>
    <n v="2445"/>
    <s v="Michael Jones"/>
    <x v="0"/>
    <n v="39"/>
    <x v="1"/>
    <x v="7"/>
    <x v="1"/>
    <s v="Legal Executive"/>
    <x v="655"/>
    <x v="0"/>
    <n v="2.7"/>
    <x v="0"/>
    <n v="106067"/>
    <x v="4"/>
    <n v="121977.05"/>
    <x v="2"/>
    <n v="2005"/>
    <n v="95"/>
    <x v="17"/>
  </r>
  <r>
    <n v="2446"/>
    <s v="Neha Hernandez"/>
    <x v="0"/>
    <n v="50"/>
    <x v="2"/>
    <x v="3"/>
    <x v="0"/>
    <s v="Marketing Executive"/>
    <x v="1184"/>
    <x v="0"/>
    <n v="3.13"/>
    <x v="0"/>
    <n v="74252"/>
    <x v="5"/>
    <n v="89102.399999999994"/>
    <x v="0"/>
    <n v="1864"/>
    <n v="54"/>
    <x v="8"/>
  </r>
  <r>
    <n v="2447"/>
    <s v="Mark Taylor"/>
    <x v="1"/>
    <n v="44"/>
    <x v="3"/>
    <x v="2"/>
    <x v="0"/>
    <s v="Sales Executive"/>
    <x v="1185"/>
    <x v="0"/>
    <n v="2.11"/>
    <x v="0"/>
    <n v="66046"/>
    <x v="4"/>
    <n v="75952.899999999994"/>
    <x v="1"/>
    <n v="1461"/>
    <n v="27"/>
    <x v="16"/>
  </r>
  <r>
    <n v="2448"/>
    <s v="Susan Jones"/>
    <x v="1"/>
    <n v="35"/>
    <x v="1"/>
    <x v="4"/>
    <x v="2"/>
    <s v="Support Engineer"/>
    <x v="1186"/>
    <x v="0"/>
    <n v="9.66"/>
    <x v="1"/>
    <n v="57956"/>
    <x v="1"/>
    <n v="57956"/>
    <x v="3"/>
    <n v="2408"/>
    <n v="72"/>
    <x v="0"/>
  </r>
  <r>
    <n v="2449"/>
    <s v="Rajesh Menon"/>
    <x v="1"/>
    <n v="36"/>
    <x v="1"/>
    <x v="5"/>
    <x v="0"/>
    <s v="Operations Consultant"/>
    <x v="1187"/>
    <x v="0"/>
    <n v="8.61"/>
    <x v="1"/>
    <n v="118342"/>
    <x v="4"/>
    <n v="136093.29999999999"/>
    <x v="1"/>
    <n v="1563"/>
    <n v="81"/>
    <x v="18"/>
  </r>
  <r>
    <n v="2450"/>
    <s v="Steven Jones"/>
    <x v="1"/>
    <n v="54"/>
    <x v="2"/>
    <x v="7"/>
    <x v="1"/>
    <s v="Compliance Officer"/>
    <x v="1188"/>
    <x v="0"/>
    <n v="6.71"/>
    <x v="1"/>
    <n v="109632"/>
    <x v="1"/>
    <n v="109632"/>
    <x v="3"/>
    <n v="1165"/>
    <n v="22"/>
    <x v="17"/>
  </r>
  <r>
    <n v="2451"/>
    <s v="Christopher Kapoor"/>
    <x v="1"/>
    <n v="46"/>
    <x v="3"/>
    <x v="2"/>
    <x v="2"/>
    <s v="Regional Sales Lead"/>
    <x v="1189"/>
    <x v="0"/>
    <n v="5.85"/>
    <x v="1"/>
    <n v="71271"/>
    <x v="6"/>
    <n v="89088.75"/>
    <x v="1"/>
    <n v="1860"/>
    <n v="29"/>
    <x v="11"/>
  </r>
  <r>
    <n v="2452"/>
    <s v="Priya Hernandez"/>
    <x v="0"/>
    <n v="42"/>
    <x v="3"/>
    <x v="6"/>
    <x v="0"/>
    <s v="Product Lead"/>
    <x v="1190"/>
    <x v="0"/>
    <n v="1.19"/>
    <x v="2"/>
    <n v="89216"/>
    <x v="5"/>
    <n v="107059.2"/>
    <x v="1"/>
    <n v="2297"/>
    <n v="60"/>
    <x v="5"/>
  </r>
  <r>
    <n v="2453"/>
    <s v="William Gonzalez"/>
    <x v="1"/>
    <n v="38"/>
    <x v="1"/>
    <x v="3"/>
    <x v="0"/>
    <s v="Product Marketing Lead"/>
    <x v="1191"/>
    <x v="0"/>
    <n v="3.53"/>
    <x v="0"/>
    <n v="75044"/>
    <x v="4"/>
    <n v="86300.6"/>
    <x v="1"/>
    <n v="2250"/>
    <n v="95"/>
    <x v="8"/>
  </r>
  <r>
    <n v="2454"/>
    <s v="Priya Patel"/>
    <x v="0"/>
    <n v="44"/>
    <x v="3"/>
    <x v="1"/>
    <x v="0"/>
    <s v="Supply Chain Coordinator"/>
    <x v="1192"/>
    <x v="0"/>
    <n v="3.03"/>
    <x v="0"/>
    <n v="52087"/>
    <x v="5"/>
    <n v="62504.4"/>
    <x v="3"/>
    <n v="1352"/>
    <n v="87"/>
    <x v="10"/>
  </r>
  <r>
    <n v="2455"/>
    <s v="Margaret Jackson"/>
    <x v="0"/>
    <n v="64"/>
    <x v="0"/>
    <x v="9"/>
    <x v="1"/>
    <s v="Compensation Manager"/>
    <x v="454"/>
    <x v="0"/>
    <n v="5.18"/>
    <x v="1"/>
    <n v="68661"/>
    <x v="2"/>
    <n v="102991.5"/>
    <x v="0"/>
    <n v="1566"/>
    <n v="74"/>
    <x v="2"/>
  </r>
  <r>
    <n v="2456"/>
    <s v="Patricia Taylor"/>
    <x v="0"/>
    <n v="38"/>
    <x v="1"/>
    <x v="2"/>
    <x v="2"/>
    <s v="Sales Executive"/>
    <x v="1193"/>
    <x v="0"/>
    <n v="4.84"/>
    <x v="0"/>
    <n v="69066"/>
    <x v="5"/>
    <n v="82879.199999999997"/>
    <x v="3"/>
    <n v="1106"/>
    <n v="25"/>
    <x v="16"/>
  </r>
  <r>
    <n v="2457"/>
    <s v="Steven Moore"/>
    <x v="1"/>
    <n v="35"/>
    <x v="1"/>
    <x v="3"/>
    <x v="2"/>
    <s v="Digital Marketing Specialist"/>
    <x v="544"/>
    <x v="196"/>
    <n v="6.98"/>
    <x v="1"/>
    <n v="69793"/>
    <x v="6"/>
    <n v="87241.25"/>
    <x v="1"/>
    <m/>
    <n v="10"/>
    <x v="5"/>
  </r>
  <r>
    <n v="2458"/>
    <s v="Pamela Sharma"/>
    <x v="1"/>
    <n v="50"/>
    <x v="2"/>
    <x v="3"/>
    <x v="2"/>
    <s v="Product Marketing Lead"/>
    <x v="1194"/>
    <x v="197"/>
    <n v="5.51"/>
    <x v="1"/>
    <n v="67956"/>
    <x v="6"/>
    <n v="84945"/>
    <x v="2"/>
    <n v="2414"/>
    <n v="19"/>
    <x v="5"/>
  </r>
  <r>
    <n v="2459"/>
    <s v="Paul Martinez"/>
    <x v="1"/>
    <n v="41"/>
    <x v="3"/>
    <x v="5"/>
    <x v="2"/>
    <s v="Consultant"/>
    <x v="1195"/>
    <x v="0"/>
    <n v="3.16"/>
    <x v="0"/>
    <n v="99435"/>
    <x v="0"/>
    <n v="109378.5"/>
    <x v="3"/>
    <n v="2412"/>
    <n v="43"/>
    <x v="15"/>
  </r>
  <r>
    <n v="2460"/>
    <s v="Mark Reddy"/>
    <x v="0"/>
    <n v="51"/>
    <x v="2"/>
    <x v="5"/>
    <x v="0"/>
    <s v="Business Analyst"/>
    <x v="1196"/>
    <x v="0"/>
    <n v="7.86"/>
    <x v="1"/>
    <n v="118515"/>
    <x v="0"/>
    <n v="130366.5"/>
    <x v="2"/>
    <n v="2040"/>
    <n v="17"/>
    <x v="17"/>
  </r>
  <r>
    <n v="2461"/>
    <s v="Sarah Lopez"/>
    <x v="0"/>
    <n v="40"/>
    <x v="3"/>
    <x v="1"/>
    <x v="0"/>
    <s v="Process Analyst"/>
    <x v="1197"/>
    <x v="198"/>
    <n v="7.75"/>
    <x v="1"/>
    <n v="70843"/>
    <x v="4"/>
    <n v="81469.45"/>
    <x v="1"/>
    <n v="1439"/>
    <n v="33"/>
    <x v="3"/>
  </r>
  <r>
    <n v="2462"/>
    <s v="Patricia Singh"/>
    <x v="0"/>
    <n v="60"/>
    <x v="0"/>
    <x v="2"/>
    <x v="0"/>
    <s v="Business Development Manager"/>
    <x v="298"/>
    <x v="0"/>
    <n v="2.96"/>
    <x v="0"/>
    <n v="60790"/>
    <x v="3"/>
    <n v="79027"/>
    <x v="0"/>
    <n v="1762"/>
    <n v="99"/>
    <x v="12"/>
  </r>
  <r>
    <n v="2463"/>
    <s v="Amanda Wilson"/>
    <x v="0"/>
    <n v="34"/>
    <x v="1"/>
    <x v="0"/>
    <x v="1"/>
    <s v="Financial Analyst"/>
    <x v="1198"/>
    <x v="0"/>
    <n v="6.06"/>
    <x v="1"/>
    <n v="82426"/>
    <x v="6"/>
    <n v="103032.5"/>
    <x v="0"/>
    <n v="1919"/>
    <n v="3"/>
    <x v="7"/>
  </r>
  <r>
    <n v="2464"/>
    <s v="Helen Martinez"/>
    <x v="0"/>
    <n v="39"/>
    <x v="1"/>
    <x v="5"/>
    <x v="2"/>
    <s v="Strategy Lead"/>
    <x v="1199"/>
    <x v="0"/>
    <n v="0.69"/>
    <x v="2"/>
    <n v="78932"/>
    <x v="4"/>
    <n v="90771.8"/>
    <x v="1"/>
    <n v="2385"/>
    <n v="84"/>
    <x v="6"/>
  </r>
  <r>
    <n v="2465"/>
    <s v="Arun Nair"/>
    <x v="0"/>
    <n v="44"/>
    <x v="3"/>
    <x v="9"/>
    <x v="2"/>
    <s v="Recruiter"/>
    <x v="832"/>
    <x v="0"/>
    <n v="3.84"/>
    <x v="0"/>
    <n v="78196"/>
    <x v="5"/>
    <n v="93835.199999999997"/>
    <x v="2"/>
    <m/>
    <n v="89"/>
    <x v="14"/>
  </r>
  <r>
    <n v="2466"/>
    <s v="Arjun Kumar"/>
    <x v="1"/>
    <n v="54"/>
    <x v="2"/>
    <x v="3"/>
    <x v="0"/>
    <s v="Brand Manager"/>
    <x v="1200"/>
    <x v="0"/>
    <n v="4.95"/>
    <x v="0"/>
    <n v="74120"/>
    <x v="6"/>
    <n v="92650"/>
    <x v="3"/>
    <n v="1365"/>
    <n v="13"/>
    <x v="6"/>
  </r>
  <r>
    <n v="2467"/>
    <s v="Sarah Martin"/>
    <x v="1"/>
    <n v="60"/>
    <x v="0"/>
    <x v="3"/>
    <x v="0"/>
    <s v="Brand Manager"/>
    <x v="1201"/>
    <x v="0"/>
    <n v="7.75"/>
    <x v="1"/>
    <n v="86330"/>
    <x v="0"/>
    <n v="94963"/>
    <x v="3"/>
    <n v="2210"/>
    <n v="89"/>
    <x v="18"/>
  </r>
  <r>
    <n v="2468"/>
    <s v="Mark Rodriguez"/>
    <x v="1"/>
    <n v="61"/>
    <x v="0"/>
    <x v="6"/>
    <x v="0"/>
    <s v="Product Manager"/>
    <x v="1202"/>
    <x v="0"/>
    <n v="10.5"/>
    <x v="3"/>
    <n v="117546"/>
    <x v="6"/>
    <n v="146932.5"/>
    <x v="3"/>
    <n v="1400"/>
    <n v="12"/>
    <x v="7"/>
  </r>
  <r>
    <n v="2469"/>
    <s v="Anjali Iyer"/>
    <x v="1"/>
    <n v="39"/>
    <x v="1"/>
    <x v="6"/>
    <x v="0"/>
    <s v="Product Designer"/>
    <x v="1032"/>
    <x v="0"/>
    <n v="5.75"/>
    <x v="1"/>
    <n v="95894"/>
    <x v="0"/>
    <n v="105483.4"/>
    <x v="3"/>
    <m/>
    <n v="89"/>
    <x v="1"/>
  </r>
  <r>
    <n v="2470"/>
    <s v="Helen Jackson"/>
    <x v="0"/>
    <n v="30"/>
    <x v="1"/>
    <x v="1"/>
    <x v="0"/>
    <s v="Operations Executive"/>
    <x v="1203"/>
    <x v="0"/>
    <n v="6.98"/>
    <x v="1"/>
    <n v="71882"/>
    <x v="0"/>
    <n v="79070.2"/>
    <x v="1"/>
    <n v="2240"/>
    <n v="40"/>
    <x v="17"/>
  </r>
  <r>
    <n v="2471"/>
    <s v="Joseph Patel"/>
    <x v="0"/>
    <n v="54"/>
    <x v="2"/>
    <x v="2"/>
    <x v="1"/>
    <s v="Sales Manager"/>
    <x v="188"/>
    <x v="0"/>
    <n v="3.07"/>
    <x v="0"/>
    <n v="65436"/>
    <x v="2"/>
    <n v="98154"/>
    <x v="1"/>
    <n v="2009"/>
    <n v="78"/>
    <x v="1"/>
  </r>
  <r>
    <n v="2472"/>
    <s v="Emily Jackson"/>
    <x v="1"/>
    <n v="53"/>
    <x v="2"/>
    <x v="8"/>
    <x v="0"/>
    <s v="Systems Engineer"/>
    <x v="729"/>
    <x v="0"/>
    <n v="3.93"/>
    <x v="0"/>
    <n v="85848"/>
    <x v="4"/>
    <n v="98725.2"/>
    <x v="2"/>
    <n v="1980"/>
    <n v="90"/>
    <x v="16"/>
  </r>
  <r>
    <n v="2473"/>
    <s v="Mark Garcia"/>
    <x v="0"/>
    <n v="38"/>
    <x v="1"/>
    <x v="7"/>
    <x v="2"/>
    <s v="Legal Executive"/>
    <x v="782"/>
    <x v="0"/>
    <n v="8.0500000000000007"/>
    <x v="1"/>
    <n v="130288"/>
    <x v="6"/>
    <n v="162860"/>
    <x v="3"/>
    <n v="2003"/>
    <n v="56"/>
    <x v="18"/>
  </r>
  <r>
    <n v="2474"/>
    <s v="Catherine Kumar"/>
    <x v="1"/>
    <n v="40"/>
    <x v="3"/>
    <x v="5"/>
    <x v="0"/>
    <s v="Strategy Manager"/>
    <x v="1204"/>
    <x v="0"/>
    <n v="6.83"/>
    <x v="1"/>
    <n v="110785"/>
    <x v="4"/>
    <n v="127402.75"/>
    <x v="0"/>
    <n v="1003"/>
    <n v="86"/>
    <x v="2"/>
  </r>
  <r>
    <n v="2475"/>
    <s v="Arun Martin"/>
    <x v="1"/>
    <n v="48"/>
    <x v="3"/>
    <x v="2"/>
    <x v="1"/>
    <s v="Sales Manager"/>
    <x v="602"/>
    <x v="0"/>
    <n v="7.27"/>
    <x v="1"/>
    <n v="71927"/>
    <x v="2"/>
    <n v="107890.5"/>
    <x v="3"/>
    <n v="2325"/>
    <n v="21"/>
    <x v="10"/>
  </r>
  <r>
    <n v="2476"/>
    <s v="Matthew Jones"/>
    <x v="1"/>
    <n v="27"/>
    <x v="1"/>
    <x v="3"/>
    <x v="0"/>
    <s v="Marketing Manager"/>
    <x v="1205"/>
    <x v="0"/>
    <n v="3.58"/>
    <x v="0"/>
    <n v="77853"/>
    <x v="0"/>
    <n v="85638.3"/>
    <x v="3"/>
    <n v="1869"/>
    <n v="9"/>
    <x v="2"/>
  </r>
  <r>
    <n v="2477"/>
    <s v="Divya Davis"/>
    <x v="0"/>
    <n v="56"/>
    <x v="2"/>
    <x v="4"/>
    <x v="0"/>
    <s v="Support Executive"/>
    <x v="1206"/>
    <x v="0"/>
    <n v="4.13"/>
    <x v="0"/>
    <n v="52077"/>
    <x v="5"/>
    <n v="62492.4"/>
    <x v="1"/>
    <n v="1567"/>
    <n v="68"/>
    <x v="3"/>
  </r>
  <r>
    <n v="2478"/>
    <s v="Michael Jackson"/>
    <x v="1"/>
    <n v="58"/>
    <x v="2"/>
    <x v="6"/>
    <x v="2"/>
    <s v="Product Designer"/>
    <x v="1207"/>
    <x v="0"/>
    <n v="1.55"/>
    <x v="2"/>
    <n v="87508"/>
    <x v="5"/>
    <n v="105009.60000000001"/>
    <x v="2"/>
    <n v="1375"/>
    <n v="67"/>
    <x v="0"/>
  </r>
  <r>
    <n v="2479"/>
    <s v="Arjun Brown"/>
    <x v="1"/>
    <n v="55"/>
    <x v="2"/>
    <x v="7"/>
    <x v="2"/>
    <s v="Legal Manager"/>
    <x v="532"/>
    <x v="0"/>
    <n v="1.18"/>
    <x v="2"/>
    <n v="96045"/>
    <x v="5"/>
    <n v="115254"/>
    <x v="2"/>
    <n v="1595"/>
    <n v="49"/>
    <x v="9"/>
  </r>
  <r>
    <n v="2480"/>
    <s v="Richard Smith"/>
    <x v="1"/>
    <n v="41"/>
    <x v="3"/>
    <x v="5"/>
    <x v="2"/>
    <s v="Business Analyst"/>
    <x v="577"/>
    <x v="0"/>
    <n v="6.76"/>
    <x v="1"/>
    <n v="113077"/>
    <x v="1"/>
    <n v="113077"/>
    <x v="1"/>
    <m/>
    <n v="99"/>
    <x v="15"/>
  </r>
  <r>
    <n v="2481"/>
    <s v="Donald Hernandez"/>
    <x v="0"/>
    <n v="46"/>
    <x v="3"/>
    <x v="0"/>
    <x v="0"/>
    <s v="Financial Analyst"/>
    <x v="747"/>
    <x v="0"/>
    <n v="2.4900000000000002"/>
    <x v="0"/>
    <n v="77982"/>
    <x v="5"/>
    <n v="93578.4"/>
    <x v="1"/>
    <n v="1022"/>
    <n v="15"/>
    <x v="0"/>
  </r>
  <r>
    <n v="2482"/>
    <s v="Anthony Jones"/>
    <x v="0"/>
    <n v="25"/>
    <x v="1"/>
    <x v="0"/>
    <x v="2"/>
    <s v="Finance Manager"/>
    <x v="1208"/>
    <x v="0"/>
    <n v="1.06"/>
    <x v="2"/>
    <n v="70971"/>
    <x v="6"/>
    <n v="88713.75"/>
    <x v="3"/>
    <n v="2117"/>
    <n v="95"/>
    <x v="13"/>
  </r>
  <r>
    <n v="2483"/>
    <s v="Anthony Sharma"/>
    <x v="1"/>
    <n v="31"/>
    <x v="1"/>
    <x v="6"/>
    <x v="0"/>
    <s v="Product Analyst"/>
    <x v="1209"/>
    <x v="199"/>
    <n v="3.49"/>
    <x v="0"/>
    <n v="96522"/>
    <x v="4"/>
    <n v="111000.3"/>
    <x v="1"/>
    <n v="2305"/>
    <n v="10"/>
    <x v="7"/>
  </r>
  <r>
    <n v="2484"/>
    <s v="Lisa Wilson"/>
    <x v="0"/>
    <n v="31"/>
    <x v="1"/>
    <x v="2"/>
    <x v="0"/>
    <s v="Regional Sales Lead"/>
    <x v="1210"/>
    <x v="0"/>
    <n v="0.77"/>
    <x v="2"/>
    <n v="53823"/>
    <x v="5"/>
    <n v="64587.6"/>
    <x v="1"/>
    <n v="1861"/>
    <n v="96"/>
    <x v="1"/>
  </r>
  <r>
    <n v="2485"/>
    <s v="Steven Gupta"/>
    <x v="0"/>
    <n v="45"/>
    <x v="3"/>
    <x v="5"/>
    <x v="0"/>
    <s v="Strategy Manager"/>
    <x v="1211"/>
    <x v="0"/>
    <n v="9.27"/>
    <x v="1"/>
    <n v="120010"/>
    <x v="6"/>
    <n v="150012.5"/>
    <x v="3"/>
    <m/>
    <n v="98"/>
    <x v="16"/>
  </r>
  <r>
    <n v="2486"/>
    <s v="Priya Kapoor"/>
    <x v="0"/>
    <n v="42"/>
    <x v="3"/>
    <x v="7"/>
    <x v="2"/>
    <s v="Compliance Officer"/>
    <x v="931"/>
    <x v="0"/>
    <n v="2.06"/>
    <x v="0"/>
    <n v="99839"/>
    <x v="5"/>
    <n v="119806.8"/>
    <x v="1"/>
    <m/>
    <n v="67"/>
    <x v="10"/>
  </r>
  <r>
    <n v="2487"/>
    <s v="Mark Nair"/>
    <x v="0"/>
    <n v="32"/>
    <x v="1"/>
    <x v="3"/>
    <x v="1"/>
    <s v="Product Marketing Lead"/>
    <x v="873"/>
    <x v="200"/>
    <n v="7.3"/>
    <x v="1"/>
    <n v="78971"/>
    <x v="5"/>
    <n v="94765.2"/>
    <x v="1"/>
    <n v="1698"/>
    <n v="86"/>
    <x v="2"/>
  </r>
  <r>
    <n v="2488"/>
    <s v="Shreya Patel"/>
    <x v="0"/>
    <n v="48"/>
    <x v="3"/>
    <x v="2"/>
    <x v="2"/>
    <s v="Sales Executive"/>
    <x v="1212"/>
    <x v="0"/>
    <n v="1.1000000000000001"/>
    <x v="2"/>
    <n v="53770"/>
    <x v="5"/>
    <n v="64524"/>
    <x v="2"/>
    <n v="1630"/>
    <n v="66"/>
    <x v="12"/>
  </r>
  <r>
    <n v="2489"/>
    <s v="Emily Sharma"/>
    <x v="0"/>
    <n v="37"/>
    <x v="1"/>
    <x v="6"/>
    <x v="2"/>
    <s v="Scrum Master"/>
    <x v="799"/>
    <x v="0"/>
    <n v="2.1"/>
    <x v="0"/>
    <n v="77980"/>
    <x v="0"/>
    <n v="85778"/>
    <x v="1"/>
    <n v="1180"/>
    <n v="19"/>
    <x v="6"/>
  </r>
  <r>
    <n v="2490"/>
    <s v="James Taylor"/>
    <x v="0"/>
    <n v="47"/>
    <x v="3"/>
    <x v="1"/>
    <x v="0"/>
    <s v="Supply Chain Coordinator"/>
    <x v="1213"/>
    <x v="0"/>
    <n v="2.27"/>
    <x v="0"/>
    <n v="59391"/>
    <x v="5"/>
    <n v="71269.2"/>
    <x v="1"/>
    <n v="2107"/>
    <n v="64"/>
    <x v="7"/>
  </r>
  <r>
    <n v="2491"/>
    <s v="Lisa Moore"/>
    <x v="0"/>
    <n v="51"/>
    <x v="2"/>
    <x v="8"/>
    <x v="1"/>
    <s v="Cloud Architect"/>
    <x v="412"/>
    <x v="0"/>
    <n v="0.66"/>
    <x v="2"/>
    <n v="68174"/>
    <x v="6"/>
    <n v="85217.5"/>
    <x v="3"/>
    <n v="2323"/>
    <n v="32"/>
    <x v="12"/>
  </r>
  <r>
    <n v="2492"/>
    <s v="Christopher Singh"/>
    <x v="0"/>
    <n v="37"/>
    <x v="1"/>
    <x v="2"/>
    <x v="2"/>
    <s v="Sales Executive"/>
    <x v="547"/>
    <x v="0"/>
    <n v="1.57"/>
    <x v="2"/>
    <n v="67448"/>
    <x v="0"/>
    <n v="74192.800000000003"/>
    <x v="3"/>
    <n v="1623"/>
    <n v="9"/>
    <x v="9"/>
  </r>
  <r>
    <n v="2493"/>
    <s v="Mark Taylor"/>
    <x v="0"/>
    <n v="28"/>
    <x v="1"/>
    <x v="9"/>
    <x v="0"/>
    <s v="Compensation Manager"/>
    <x v="573"/>
    <x v="0"/>
    <n v="9.0299999999999994"/>
    <x v="1"/>
    <n v="86022"/>
    <x v="6"/>
    <n v="107527.5"/>
    <x v="1"/>
    <n v="2047"/>
    <n v="66"/>
    <x v="15"/>
  </r>
  <r>
    <n v="2494"/>
    <s v="Matthew Hernandez"/>
    <x v="1"/>
    <n v="37"/>
    <x v="1"/>
    <x v="5"/>
    <x v="0"/>
    <s v="Consultant"/>
    <x v="1214"/>
    <x v="71"/>
    <n v="5.36"/>
    <x v="1"/>
    <n v="103511"/>
    <x v="5"/>
    <n v="124213.2"/>
    <x v="1"/>
    <n v="1557"/>
    <n v="54"/>
    <x v="4"/>
  </r>
  <r>
    <n v="2495"/>
    <s v="Jennifer Anderson"/>
    <x v="1"/>
    <n v="56"/>
    <x v="2"/>
    <x v="0"/>
    <x v="0"/>
    <s v="Controller"/>
    <x v="1215"/>
    <x v="0"/>
    <n v="1.75"/>
    <x v="2"/>
    <n v="60573"/>
    <x v="4"/>
    <n v="69658.95"/>
    <x v="2"/>
    <n v="1397"/>
    <n v="31"/>
    <x v="2"/>
  </r>
  <r>
    <n v="2496"/>
    <s v="Brian Hernandez"/>
    <x v="0"/>
    <n v="37"/>
    <x v="1"/>
    <x v="9"/>
    <x v="0"/>
    <s v="HR Manager"/>
    <x v="832"/>
    <x v="0"/>
    <n v="3.84"/>
    <x v="0"/>
    <n v="75283"/>
    <x v="5"/>
    <n v="90339.6"/>
    <x v="3"/>
    <n v="1016"/>
    <n v="44"/>
    <x v="2"/>
  </r>
  <r>
    <n v="2497"/>
    <s v="Brian Lopez"/>
    <x v="1"/>
    <n v="61"/>
    <x v="0"/>
    <x v="2"/>
    <x v="0"/>
    <s v="Business Development Manager"/>
    <x v="1216"/>
    <x v="0"/>
    <n v="8.6199999999999992"/>
    <x v="1"/>
    <n v="71810"/>
    <x v="4"/>
    <n v="82581.5"/>
    <x v="2"/>
    <n v="2191"/>
    <n v="58"/>
    <x v="0"/>
  </r>
  <r>
    <n v="2498"/>
    <s v="Divya Gupta"/>
    <x v="1"/>
    <n v="33"/>
    <x v="1"/>
    <x v="2"/>
    <x v="1"/>
    <s v="Sales Executive"/>
    <x v="1026"/>
    <x v="0"/>
    <n v="5.23"/>
    <x v="1"/>
    <n v="73489"/>
    <x v="6"/>
    <n v="91861.25"/>
    <x v="3"/>
    <n v="1775"/>
    <n v="30"/>
    <x v="7"/>
  </r>
  <r>
    <n v="2499"/>
    <s v="Arun Singh"/>
    <x v="0"/>
    <n v="56"/>
    <x v="2"/>
    <x v="9"/>
    <x v="1"/>
    <s v="HR Manager"/>
    <x v="1217"/>
    <x v="201"/>
    <n v="4.99"/>
    <x v="0"/>
    <n v="79128"/>
    <x v="4"/>
    <n v="90997.2"/>
    <x v="2"/>
    <n v="1825"/>
    <n v="84"/>
    <x v="0"/>
  </r>
  <r>
    <n v="2500"/>
    <s v="Anjali Iyer"/>
    <x v="0"/>
    <n v="42"/>
    <x v="3"/>
    <x v="1"/>
    <x v="1"/>
    <s v="Supply Chain Coordinator"/>
    <x v="1218"/>
    <x v="0"/>
    <n v="4.25"/>
    <x v="0"/>
    <n v="57484"/>
    <x v="6"/>
    <n v="71855"/>
    <x v="1"/>
    <n v="1053"/>
    <n v="87"/>
    <x v="7"/>
  </r>
  <r>
    <n v="2501"/>
    <s v="Arjun Rodriguez"/>
    <x v="0"/>
    <n v="64"/>
    <x v="0"/>
    <x v="9"/>
    <x v="0"/>
    <s v="HR Manager"/>
    <x v="1219"/>
    <x v="0"/>
    <n v="9.82"/>
    <x v="1"/>
    <n v="94305"/>
    <x v="4"/>
    <n v="108450.75"/>
    <x v="3"/>
    <n v="1424"/>
    <n v="87"/>
    <x v="11"/>
  </r>
  <r>
    <n v="2502"/>
    <s v="Priya Thomas"/>
    <x v="1"/>
    <n v="57"/>
    <x v="2"/>
    <x v="3"/>
    <x v="0"/>
    <s v="Marketing Executive"/>
    <x v="1220"/>
    <x v="202"/>
    <n v="3.99"/>
    <x v="0"/>
    <n v="65654"/>
    <x v="5"/>
    <n v="78784.800000000003"/>
    <x v="1"/>
    <n v="1763"/>
    <n v="51"/>
    <x v="0"/>
  </r>
  <r>
    <n v="2503"/>
    <s v="Richard Desai"/>
    <x v="1"/>
    <n v="38"/>
    <x v="1"/>
    <x v="7"/>
    <x v="2"/>
    <s v="Contract Specialist"/>
    <x v="1221"/>
    <x v="0"/>
    <n v="2.77"/>
    <x v="0"/>
    <n v="107330"/>
    <x v="3"/>
    <n v="139529"/>
    <x v="3"/>
    <m/>
    <n v="9"/>
    <x v="15"/>
  </r>
  <r>
    <n v="2504"/>
    <s v="Karen Rodriguez"/>
    <x v="0"/>
    <n v="53"/>
    <x v="2"/>
    <x v="9"/>
    <x v="2"/>
    <s v="HR Manager"/>
    <x v="368"/>
    <x v="0"/>
    <n v="5.65"/>
    <x v="1"/>
    <n v="78286"/>
    <x v="2"/>
    <n v="117429"/>
    <x v="1"/>
    <n v="2006"/>
    <n v="5"/>
    <x v="18"/>
  </r>
  <r>
    <n v="2505"/>
    <s v="Maria Martinez"/>
    <x v="0"/>
    <n v="62"/>
    <x v="0"/>
    <x v="9"/>
    <x v="0"/>
    <s v="HR Manager"/>
    <x v="583"/>
    <x v="0"/>
    <n v="2.69"/>
    <x v="0"/>
    <n v="76134"/>
    <x v="5"/>
    <n v="91360.8"/>
    <x v="2"/>
    <n v="1588"/>
    <n v="91"/>
    <x v="11"/>
  </r>
  <r>
    <n v="2506"/>
    <s v="Joseph Desai"/>
    <x v="0"/>
    <n v="27"/>
    <x v="1"/>
    <x v="5"/>
    <x v="2"/>
    <s v="Strategy Manager"/>
    <x v="1222"/>
    <x v="203"/>
    <n v="3"/>
    <x v="0"/>
    <n v="97714"/>
    <x v="2"/>
    <n v="146571"/>
    <x v="1"/>
    <n v="2445"/>
    <n v="0"/>
    <x v="1"/>
  </r>
  <r>
    <n v="2507"/>
    <s v="Margaret Gupta"/>
    <x v="1"/>
    <n v="45"/>
    <x v="3"/>
    <x v="7"/>
    <x v="0"/>
    <s v="Legal Executive"/>
    <x v="1223"/>
    <x v="0"/>
    <n v="2.44"/>
    <x v="0"/>
    <n v="107000"/>
    <x v="6"/>
    <n v="133750"/>
    <x v="1"/>
    <n v="1792"/>
    <n v="45"/>
    <x v="9"/>
  </r>
  <r>
    <n v="2508"/>
    <s v="Charles Sharma"/>
    <x v="1"/>
    <n v="48"/>
    <x v="3"/>
    <x v="8"/>
    <x v="0"/>
    <s v="Software Developer"/>
    <x v="1224"/>
    <x v="0"/>
    <n v="7.39"/>
    <x v="1"/>
    <n v="109094"/>
    <x v="5"/>
    <n v="130912.8"/>
    <x v="2"/>
    <m/>
    <n v="73"/>
    <x v="10"/>
  </r>
  <r>
    <n v="2509"/>
    <s v="Lisa Sharma"/>
    <x v="1"/>
    <n v="41"/>
    <x v="3"/>
    <x v="9"/>
    <x v="2"/>
    <s v="HR Manager"/>
    <x v="1225"/>
    <x v="0"/>
    <n v="2.2799999999999998"/>
    <x v="0"/>
    <n v="72587"/>
    <x v="6"/>
    <n v="90733.75"/>
    <x v="1"/>
    <n v="2188"/>
    <n v="29"/>
    <x v="0"/>
  </r>
  <r>
    <n v="2510"/>
    <s v="Neha Thomas"/>
    <x v="1"/>
    <n v="46"/>
    <x v="3"/>
    <x v="9"/>
    <x v="0"/>
    <s v="Learning &amp; Development Specialist"/>
    <x v="1226"/>
    <x v="204"/>
    <n v="2.63"/>
    <x v="0"/>
    <n v="59204"/>
    <x v="6"/>
    <n v="74005"/>
    <x v="1"/>
    <n v="1858"/>
    <n v="78"/>
    <x v="18"/>
  </r>
  <r>
    <n v="2511"/>
    <s v="Christopher Thomas"/>
    <x v="0"/>
    <n v="23"/>
    <x v="4"/>
    <x v="3"/>
    <x v="0"/>
    <s v="Marketing Executive"/>
    <x v="1227"/>
    <x v="149"/>
    <n v="6.7"/>
    <x v="1"/>
    <n v="86621"/>
    <x v="1"/>
    <n v="86621"/>
    <x v="0"/>
    <n v="1037"/>
    <n v="77"/>
    <x v="16"/>
  </r>
  <r>
    <n v="2512"/>
    <s v="Daniel Moore"/>
    <x v="0"/>
    <n v="30"/>
    <x v="1"/>
    <x v="0"/>
    <x v="2"/>
    <s v="Financial Analyst"/>
    <x v="549"/>
    <x v="0"/>
    <n v="2.64"/>
    <x v="0"/>
    <n v="81960"/>
    <x v="2"/>
    <n v="122940"/>
    <x v="3"/>
    <m/>
    <n v="62"/>
    <x v="12"/>
  </r>
  <r>
    <n v="2513"/>
    <s v="Arun Rodriguez"/>
    <x v="0"/>
    <n v="49"/>
    <x v="3"/>
    <x v="3"/>
    <x v="0"/>
    <s v="Marketing Manager"/>
    <x v="1228"/>
    <x v="0"/>
    <n v="3.96"/>
    <x v="0"/>
    <n v="69825"/>
    <x v="5"/>
    <n v="83790"/>
    <x v="1"/>
    <n v="1265"/>
    <n v="87"/>
    <x v="5"/>
  </r>
  <r>
    <n v="2514"/>
    <s v="Charles Brown"/>
    <x v="0"/>
    <n v="59"/>
    <x v="2"/>
    <x v="9"/>
    <x v="0"/>
    <s v="HR Manager"/>
    <x v="1229"/>
    <x v="0"/>
    <n v="3.37"/>
    <x v="0"/>
    <n v="64430"/>
    <x v="4"/>
    <n v="74094.5"/>
    <x v="2"/>
    <n v="1709"/>
    <n v="62"/>
    <x v="0"/>
  </r>
  <r>
    <n v="2515"/>
    <s v="Paul Singh"/>
    <x v="1"/>
    <n v="24"/>
    <x v="4"/>
    <x v="5"/>
    <x v="0"/>
    <s v="Business Analyst"/>
    <x v="1230"/>
    <x v="0"/>
    <n v="1.4"/>
    <x v="2"/>
    <n v="94571"/>
    <x v="2"/>
    <n v="141856.5"/>
    <x v="3"/>
    <m/>
    <n v="73"/>
    <x v="14"/>
  </r>
  <r>
    <n v="2516"/>
    <s v="Brian Gonzalez"/>
    <x v="1"/>
    <n v="41"/>
    <x v="3"/>
    <x v="3"/>
    <x v="0"/>
    <s v="Marketing Manager"/>
    <x v="1231"/>
    <x v="0"/>
    <n v="1.37"/>
    <x v="2"/>
    <n v="66976"/>
    <x v="2"/>
    <n v="100464"/>
    <x v="2"/>
    <n v="1530"/>
    <n v="89"/>
    <x v="14"/>
  </r>
  <r>
    <n v="2517"/>
    <s v="Deborah Reddy"/>
    <x v="0"/>
    <n v="27"/>
    <x v="1"/>
    <x v="5"/>
    <x v="1"/>
    <s v="Operations Consultant"/>
    <x v="1232"/>
    <x v="0"/>
    <n v="9.3000000000000007"/>
    <x v="1"/>
    <n v="112948"/>
    <x v="5"/>
    <n v="135537.60000000001"/>
    <x v="3"/>
    <n v="1336"/>
    <n v="0"/>
    <x v="11"/>
  </r>
  <r>
    <n v="2518"/>
    <s v="Daniel Desai"/>
    <x v="0"/>
    <n v="60"/>
    <x v="0"/>
    <x v="7"/>
    <x v="2"/>
    <s v="Contract Specialist"/>
    <x v="616"/>
    <x v="0"/>
    <n v="8.7200000000000006"/>
    <x v="1"/>
    <n v="124752"/>
    <x v="1"/>
    <n v="124752"/>
    <x v="3"/>
    <n v="1627"/>
    <n v="19"/>
    <x v="7"/>
  </r>
  <r>
    <n v="2519"/>
    <s v="Ashley Martinez"/>
    <x v="1"/>
    <n v="54"/>
    <x v="2"/>
    <x v="5"/>
    <x v="0"/>
    <s v="Strategy Lead"/>
    <x v="1233"/>
    <x v="0"/>
    <n v="5.62"/>
    <x v="1"/>
    <n v="110906"/>
    <x v="6"/>
    <n v="138632.5"/>
    <x v="3"/>
    <n v="2418"/>
    <n v="28"/>
    <x v="10"/>
  </r>
  <r>
    <n v="2520"/>
    <s v="Michael Martinez"/>
    <x v="0"/>
    <n v="22"/>
    <x v="4"/>
    <x v="1"/>
    <x v="0"/>
    <s v="Supply Chain Coordinator"/>
    <x v="1234"/>
    <x v="0"/>
    <n v="2.58"/>
    <x v="0"/>
    <n v="63074"/>
    <x v="6"/>
    <n v="78842.5"/>
    <x v="0"/>
    <n v="2497"/>
    <n v="33"/>
    <x v="5"/>
  </r>
  <r>
    <n v="2521"/>
    <s v="Neha Williams"/>
    <x v="1"/>
    <n v="58"/>
    <x v="2"/>
    <x v="4"/>
    <x v="0"/>
    <s v="Customer Success Manager"/>
    <x v="1235"/>
    <x v="0"/>
    <n v="7.04"/>
    <x v="1"/>
    <n v="69072"/>
    <x v="5"/>
    <n v="82886.399999999994"/>
    <x v="2"/>
    <n v="2172"/>
    <n v="65"/>
    <x v="8"/>
  </r>
  <r>
    <n v="2522"/>
    <s v="Daniel Kapoor"/>
    <x v="0"/>
    <n v="27"/>
    <x v="1"/>
    <x v="7"/>
    <x v="0"/>
    <s v="Legal Executive"/>
    <x v="417"/>
    <x v="0"/>
    <n v="1.22"/>
    <x v="2"/>
    <n v="102889"/>
    <x v="1"/>
    <n v="102889"/>
    <x v="1"/>
    <n v="1646"/>
    <n v="65"/>
    <x v="11"/>
  </r>
  <r>
    <n v="2523"/>
    <s v="Donald Kumar"/>
    <x v="0"/>
    <n v="55"/>
    <x v="2"/>
    <x v="4"/>
    <x v="2"/>
    <s v="Technical Specialist"/>
    <x v="521"/>
    <x v="0"/>
    <n v="3.36"/>
    <x v="0"/>
    <n v="42739"/>
    <x v="1"/>
    <n v="42739"/>
    <x v="3"/>
    <n v="2514"/>
    <n v="1"/>
    <x v="14"/>
  </r>
  <r>
    <n v="2524"/>
    <s v="Thomas Patel"/>
    <x v="0"/>
    <n v="36"/>
    <x v="1"/>
    <x v="9"/>
    <x v="0"/>
    <s v="Recruiter"/>
    <x v="110"/>
    <x v="0"/>
    <n v="1.77"/>
    <x v="2"/>
    <n v="61008"/>
    <x v="4"/>
    <n v="70159.199999999997"/>
    <x v="1"/>
    <n v="1909"/>
    <n v="71"/>
    <x v="14"/>
  </r>
  <r>
    <n v="2525"/>
    <s v="Mark Miller"/>
    <x v="0"/>
    <n v="47"/>
    <x v="3"/>
    <x v="9"/>
    <x v="0"/>
    <s v="Learning &amp; Development Specialist"/>
    <x v="1236"/>
    <x v="0"/>
    <n v="2.5"/>
    <x v="0"/>
    <n v="72101"/>
    <x v="3"/>
    <n v="93731.3"/>
    <x v="1"/>
    <n v="1587"/>
    <n v="53"/>
    <x v="16"/>
  </r>
  <r>
    <n v="2526"/>
    <s v="Richard Reddy"/>
    <x v="0"/>
    <n v="35"/>
    <x v="1"/>
    <x v="1"/>
    <x v="0"/>
    <s v="Operations Executive"/>
    <x v="617"/>
    <x v="0"/>
    <n v="8.2799999999999994"/>
    <x v="1"/>
    <n v="77131"/>
    <x v="0"/>
    <n v="84844.1"/>
    <x v="2"/>
    <n v="1309"/>
    <n v="88"/>
    <x v="2"/>
  </r>
  <r>
    <n v="2527"/>
    <s v="Brian Rodriguez"/>
    <x v="0"/>
    <n v="28"/>
    <x v="1"/>
    <x v="2"/>
    <x v="2"/>
    <s v="Account Executive"/>
    <x v="1237"/>
    <x v="0"/>
    <n v="2.54"/>
    <x v="0"/>
    <n v="61384"/>
    <x v="0"/>
    <n v="67522.399999999994"/>
    <x v="0"/>
    <n v="1869"/>
    <n v="17"/>
    <x v="6"/>
  </r>
  <r>
    <n v="2528"/>
    <s v="Maria Sharma"/>
    <x v="0"/>
    <n v="52"/>
    <x v="2"/>
    <x v="4"/>
    <x v="2"/>
    <s v="Technical Specialist"/>
    <x v="1238"/>
    <x v="0"/>
    <n v="4.1500000000000004"/>
    <x v="0"/>
    <n v="51957"/>
    <x v="2"/>
    <n v="77935.5"/>
    <x v="2"/>
    <n v="1298"/>
    <n v="80"/>
    <x v="9"/>
  </r>
  <r>
    <n v="2529"/>
    <s v="Nancy Jones"/>
    <x v="1"/>
    <n v="45"/>
    <x v="3"/>
    <x v="3"/>
    <x v="0"/>
    <s v="Marketing Executive"/>
    <x v="887"/>
    <x v="205"/>
    <n v="2.64"/>
    <x v="0"/>
    <n v="74986"/>
    <x v="5"/>
    <n v="89983.2"/>
    <x v="1"/>
    <n v="1519"/>
    <n v="29"/>
    <x v="13"/>
  </r>
  <r>
    <n v="2530"/>
    <s v="Robert Martin"/>
    <x v="1"/>
    <n v="52"/>
    <x v="2"/>
    <x v="1"/>
    <x v="0"/>
    <s v="Operations Executive"/>
    <x v="514"/>
    <x v="0"/>
    <n v="6.19"/>
    <x v="1"/>
    <n v="63507"/>
    <x v="5"/>
    <n v="76208.399999999994"/>
    <x v="3"/>
    <n v="1878"/>
    <n v="7"/>
    <x v="6"/>
  </r>
  <r>
    <n v="2531"/>
    <s v="Shreya Jackson"/>
    <x v="1"/>
    <n v="50"/>
    <x v="2"/>
    <x v="7"/>
    <x v="2"/>
    <s v="Legal Manager"/>
    <x v="1239"/>
    <x v="0"/>
    <n v="10.5"/>
    <x v="3"/>
    <n v="141567"/>
    <x v="2"/>
    <n v="212350.5"/>
    <x v="3"/>
    <n v="2138"/>
    <n v="41"/>
    <x v="4"/>
  </r>
  <r>
    <n v="2532"/>
    <s v="Karen Davis"/>
    <x v="1"/>
    <n v="63"/>
    <x v="0"/>
    <x v="8"/>
    <x v="2"/>
    <s v="Cloud Architect"/>
    <x v="867"/>
    <x v="0"/>
    <n v="7.64"/>
    <x v="1"/>
    <n v="101094"/>
    <x v="4"/>
    <n v="116258.1"/>
    <x v="1"/>
    <n v="2394"/>
    <n v="28"/>
    <x v="14"/>
  </r>
  <r>
    <n v="2533"/>
    <s v="Emily Singh"/>
    <x v="1"/>
    <n v="53"/>
    <x v="2"/>
    <x v="3"/>
    <x v="0"/>
    <s v="Marketing Executive"/>
    <x v="1240"/>
    <x v="0"/>
    <n v="4.84"/>
    <x v="0"/>
    <n v="69750"/>
    <x v="5"/>
    <n v="83700"/>
    <x v="1"/>
    <m/>
    <n v="50"/>
    <x v="13"/>
  </r>
  <r>
    <n v="2534"/>
    <s v="Catherine Davis"/>
    <x v="0"/>
    <n v="38"/>
    <x v="1"/>
    <x v="5"/>
    <x v="1"/>
    <s v="Business Analyst"/>
    <x v="582"/>
    <x v="0"/>
    <n v="1.19"/>
    <x v="2"/>
    <n v="91568"/>
    <x v="4"/>
    <n v="105303.2"/>
    <x v="2"/>
    <n v="1144"/>
    <n v="82"/>
    <x v="16"/>
  </r>
  <r>
    <n v="2535"/>
    <s v="Vikram Davis"/>
    <x v="0"/>
    <n v="35"/>
    <x v="1"/>
    <x v="9"/>
    <x v="0"/>
    <s v="HR Manager"/>
    <x v="1241"/>
    <x v="0"/>
    <n v="9.36"/>
    <x v="1"/>
    <n v="77253"/>
    <x v="5"/>
    <n v="92703.6"/>
    <x v="3"/>
    <n v="1296"/>
    <n v="23"/>
    <x v="18"/>
  </r>
  <r>
    <n v="2536"/>
    <s v="Emily Brown"/>
    <x v="1"/>
    <n v="61"/>
    <x v="0"/>
    <x v="7"/>
    <x v="2"/>
    <s v="Compliance Officer"/>
    <x v="1242"/>
    <x v="0"/>
    <n v="8.59"/>
    <x v="1"/>
    <n v="118362"/>
    <x v="6"/>
    <n v="147952.5"/>
    <x v="3"/>
    <n v="2077"/>
    <n v="81"/>
    <x v="0"/>
  </r>
  <r>
    <n v="2537"/>
    <s v="Anthony Hernandez"/>
    <x v="0"/>
    <n v="57"/>
    <x v="2"/>
    <x v="1"/>
    <x v="0"/>
    <s v="Operations Executive"/>
    <x v="175"/>
    <x v="0"/>
    <n v="4.54"/>
    <x v="0"/>
    <n v="69688"/>
    <x v="5"/>
    <n v="83625.600000000006"/>
    <x v="1"/>
    <n v="2467"/>
    <n v="9"/>
    <x v="12"/>
  </r>
  <r>
    <n v="2538"/>
    <s v="Neha Thomas"/>
    <x v="1"/>
    <n v="45"/>
    <x v="3"/>
    <x v="4"/>
    <x v="0"/>
    <s v="Support Engineer"/>
    <x v="1211"/>
    <x v="0"/>
    <n v="9.27"/>
    <x v="1"/>
    <n v="73304"/>
    <x v="5"/>
    <n v="87964.800000000003"/>
    <x v="0"/>
    <n v="1878"/>
    <n v="15"/>
    <x v="1"/>
  </r>
  <r>
    <n v="2539"/>
    <s v="Robert Singh"/>
    <x v="1"/>
    <n v="48"/>
    <x v="3"/>
    <x v="4"/>
    <x v="1"/>
    <s v="Support Executive"/>
    <x v="1243"/>
    <x v="0"/>
    <n v="3.16"/>
    <x v="0"/>
    <n v="54365"/>
    <x v="6"/>
    <n v="67956.25"/>
    <x v="2"/>
    <n v="2289"/>
    <n v="49"/>
    <x v="14"/>
  </r>
  <r>
    <n v="2540"/>
    <s v="James Smith"/>
    <x v="0"/>
    <n v="46"/>
    <x v="3"/>
    <x v="6"/>
    <x v="1"/>
    <s v="Product Designer"/>
    <x v="1244"/>
    <x v="206"/>
    <n v="4.9800000000000004"/>
    <x v="0"/>
    <n v="92037"/>
    <x v="6"/>
    <n v="115046.25"/>
    <x v="3"/>
    <n v="2204"/>
    <n v="40"/>
    <x v="12"/>
  </r>
  <r>
    <n v="2541"/>
    <s v="Maria Kapoor"/>
    <x v="0"/>
    <n v="53"/>
    <x v="2"/>
    <x v="9"/>
    <x v="0"/>
    <s v="Recruiter"/>
    <x v="1245"/>
    <x v="0"/>
    <n v="5.25"/>
    <x v="1"/>
    <n v="78604"/>
    <x v="4"/>
    <n v="90394.6"/>
    <x v="2"/>
    <n v="2235"/>
    <n v="53"/>
    <x v="17"/>
  </r>
  <r>
    <n v="2542"/>
    <s v="William Wilson"/>
    <x v="0"/>
    <n v="39"/>
    <x v="1"/>
    <x v="3"/>
    <x v="1"/>
    <s v="Brand Manager"/>
    <x v="1246"/>
    <x v="0"/>
    <n v="2.8"/>
    <x v="0"/>
    <n v="69328"/>
    <x v="2"/>
    <n v="103992"/>
    <x v="1"/>
    <n v="2255"/>
    <n v="43"/>
    <x v="2"/>
  </r>
  <r>
    <n v="2543"/>
    <s v="Anjali Kapoor"/>
    <x v="1"/>
    <n v="39"/>
    <x v="1"/>
    <x v="5"/>
    <x v="2"/>
    <s v="Business Analyst"/>
    <x v="416"/>
    <x v="0"/>
    <n v="6.53"/>
    <x v="1"/>
    <n v="108457"/>
    <x v="6"/>
    <n v="135571.25"/>
    <x v="1"/>
    <n v="1501"/>
    <n v="59"/>
    <x v="16"/>
  </r>
  <r>
    <n v="2544"/>
    <s v="Mark Thomas"/>
    <x v="0"/>
    <n v="58"/>
    <x v="2"/>
    <x v="5"/>
    <x v="1"/>
    <s v="Consultant"/>
    <x v="1247"/>
    <x v="207"/>
    <n v="2.8"/>
    <x v="0"/>
    <n v="101869"/>
    <x v="0"/>
    <n v="112055.9"/>
    <x v="1"/>
    <n v="2311"/>
    <n v="68"/>
    <x v="16"/>
  </r>
  <r>
    <n v="2545"/>
    <s v="Anjali Miller"/>
    <x v="1"/>
    <n v="47"/>
    <x v="3"/>
    <x v="9"/>
    <x v="0"/>
    <s v="HR Manager"/>
    <x v="1248"/>
    <x v="0"/>
    <n v="4.87"/>
    <x v="0"/>
    <n v="79636"/>
    <x v="6"/>
    <n v="99545"/>
    <x v="1"/>
    <n v="2256"/>
    <n v="78"/>
    <x v="12"/>
  </r>
  <r>
    <n v="2546"/>
    <s v="Charles Hernandez"/>
    <x v="1"/>
    <n v="30"/>
    <x v="1"/>
    <x v="6"/>
    <x v="0"/>
    <s v="Product Lead"/>
    <x v="1249"/>
    <x v="0"/>
    <n v="9.34"/>
    <x v="1"/>
    <n v="120328"/>
    <x v="1"/>
    <n v="120328"/>
    <x v="1"/>
    <n v="1504"/>
    <n v="22"/>
    <x v="2"/>
  </r>
  <r>
    <n v="2547"/>
    <s v="Charles Kumar"/>
    <x v="1"/>
    <n v="56"/>
    <x v="2"/>
    <x v="6"/>
    <x v="2"/>
    <s v="Product Designer"/>
    <x v="91"/>
    <x v="0"/>
    <n v="7.59"/>
    <x v="1"/>
    <n v="115682"/>
    <x v="6"/>
    <n v="144602.5"/>
    <x v="1"/>
    <n v="2484"/>
    <n v="94"/>
    <x v="18"/>
  </r>
  <r>
    <n v="2548"/>
    <s v="Emily Kapoor"/>
    <x v="0"/>
    <n v="29"/>
    <x v="1"/>
    <x v="3"/>
    <x v="0"/>
    <s v="Marketing Executive"/>
    <x v="1250"/>
    <x v="208"/>
    <n v="3.33"/>
    <x v="0"/>
    <n v="67548"/>
    <x v="5"/>
    <n v="81057.600000000006"/>
    <x v="1"/>
    <n v="1914"/>
    <n v="93"/>
    <x v="14"/>
  </r>
  <r>
    <n v="2549"/>
    <s v="Jessica Kumar"/>
    <x v="0"/>
    <n v="41"/>
    <x v="3"/>
    <x v="6"/>
    <x v="0"/>
    <s v="Product Designer"/>
    <x v="1251"/>
    <x v="209"/>
    <n v="1.1599999999999999"/>
    <x v="2"/>
    <n v="78923"/>
    <x v="5"/>
    <n v="94707.6"/>
    <x v="3"/>
    <n v="2135"/>
    <n v="70"/>
    <x v="4"/>
  </r>
  <r>
    <n v="2550"/>
    <s v="Paul Davis"/>
    <x v="1"/>
    <n v="63"/>
    <x v="0"/>
    <x v="1"/>
    <x v="2"/>
    <s v="Process Analyst"/>
    <x v="1252"/>
    <x v="0"/>
    <n v="2.82"/>
    <x v="0"/>
    <n v="58883"/>
    <x v="4"/>
    <n v="67715.45"/>
    <x v="1"/>
    <n v="2130"/>
    <n v="19"/>
    <x v="8"/>
  </r>
  <r>
    <n v="2551"/>
    <s v="Brian Patel"/>
    <x v="0"/>
    <n v="43"/>
    <x v="3"/>
    <x v="6"/>
    <x v="0"/>
    <s v="Product Analyst"/>
    <x v="1253"/>
    <x v="0"/>
    <n v="3.83"/>
    <x v="0"/>
    <n v="100450"/>
    <x v="3"/>
    <n v="130585"/>
    <x v="2"/>
    <n v="1817"/>
    <n v="38"/>
    <x v="1"/>
  </r>
  <r>
    <n v="2552"/>
    <s v="Arun Nair"/>
    <x v="0"/>
    <n v="40"/>
    <x v="3"/>
    <x v="4"/>
    <x v="1"/>
    <s v="Technical Specialist"/>
    <x v="1254"/>
    <x v="0"/>
    <n v="9.52"/>
    <x v="1"/>
    <n v="57519"/>
    <x v="0"/>
    <n v="63270.9"/>
    <x v="1"/>
    <n v="2085"/>
    <n v="2"/>
    <x v="13"/>
  </r>
  <r>
    <n v="2553"/>
    <s v="Michael Kapoor"/>
    <x v="0"/>
    <n v="51"/>
    <x v="2"/>
    <x v="0"/>
    <x v="0"/>
    <s v="Finance Manager"/>
    <x v="1255"/>
    <x v="0"/>
    <n v="4.07"/>
    <x v="0"/>
    <n v="80975"/>
    <x v="0"/>
    <n v="89072.5"/>
    <x v="1"/>
    <n v="2051"/>
    <n v="2"/>
    <x v="12"/>
  </r>
  <r>
    <n v="2554"/>
    <s v="Jennifer Wilson"/>
    <x v="1"/>
    <n v="49"/>
    <x v="3"/>
    <x v="2"/>
    <x v="0"/>
    <s v="Business Development Manager"/>
    <x v="1256"/>
    <x v="0"/>
    <n v="2.69"/>
    <x v="0"/>
    <n v="61159"/>
    <x v="1"/>
    <n v="61159"/>
    <x v="3"/>
    <n v="1917"/>
    <n v="30"/>
    <x v="8"/>
  </r>
  <r>
    <n v="2555"/>
    <s v="Jennifer Kapoor"/>
    <x v="1"/>
    <n v="56"/>
    <x v="2"/>
    <x v="4"/>
    <x v="0"/>
    <s v="Customer Success Manager"/>
    <x v="578"/>
    <x v="0"/>
    <n v="9.14"/>
    <x v="1"/>
    <n v="71769"/>
    <x v="6"/>
    <n v="89711.25"/>
    <x v="3"/>
    <n v="2475"/>
    <n v="6"/>
    <x v="17"/>
  </r>
  <r>
    <n v="2556"/>
    <s v="Michael Reddy"/>
    <x v="0"/>
    <n v="64"/>
    <x v="0"/>
    <x v="4"/>
    <x v="1"/>
    <s v="Support Manager"/>
    <x v="1257"/>
    <x v="210"/>
    <n v="3.83"/>
    <x v="0"/>
    <n v="44777"/>
    <x v="4"/>
    <n v="51493.55"/>
    <x v="1"/>
    <n v="2103"/>
    <n v="0"/>
    <x v="3"/>
  </r>
  <r>
    <n v="2557"/>
    <s v="Deborah Iyer"/>
    <x v="1"/>
    <n v="32"/>
    <x v="1"/>
    <x v="8"/>
    <x v="0"/>
    <s v="Senior Developer"/>
    <x v="1258"/>
    <x v="0"/>
    <n v="8.09"/>
    <x v="1"/>
    <n v="112530"/>
    <x v="5"/>
    <n v="135036"/>
    <x v="3"/>
    <n v="1776"/>
    <n v="55"/>
    <x v="18"/>
  </r>
  <r>
    <n v="2558"/>
    <s v="Pamela Garcia"/>
    <x v="0"/>
    <n v="52"/>
    <x v="2"/>
    <x v="8"/>
    <x v="0"/>
    <s v="Cloud Architect"/>
    <x v="1145"/>
    <x v="0"/>
    <n v="5.37"/>
    <x v="1"/>
    <n v="87455"/>
    <x v="5"/>
    <n v="104946"/>
    <x v="1"/>
    <n v="2522"/>
    <n v="26"/>
    <x v="1"/>
  </r>
  <r>
    <n v="2559"/>
    <s v="Shreya Desai"/>
    <x v="0"/>
    <n v="60"/>
    <x v="0"/>
    <x v="9"/>
    <x v="1"/>
    <s v="Recruiter"/>
    <x v="1259"/>
    <x v="0"/>
    <n v="8.19"/>
    <x v="1"/>
    <n v="85288"/>
    <x v="6"/>
    <n v="106610"/>
    <x v="2"/>
    <n v="1682"/>
    <n v="64"/>
    <x v="10"/>
  </r>
  <r>
    <n v="2560"/>
    <s v="Charles Menon"/>
    <x v="0"/>
    <n v="57"/>
    <x v="2"/>
    <x v="8"/>
    <x v="2"/>
    <s v="IT Manager"/>
    <x v="1260"/>
    <x v="0"/>
    <n v="3.95"/>
    <x v="0"/>
    <n v="85150"/>
    <x v="5"/>
    <n v="102180"/>
    <x v="1"/>
    <n v="2301"/>
    <n v="69"/>
    <x v="16"/>
  </r>
  <r>
    <n v="2561"/>
    <s v="Michael Smith"/>
    <x v="0"/>
    <n v="51"/>
    <x v="2"/>
    <x v="9"/>
    <x v="0"/>
    <s v="HR Manager"/>
    <x v="1261"/>
    <x v="0"/>
    <n v="8.02"/>
    <x v="1"/>
    <n v="86090"/>
    <x v="5"/>
    <n v="103308"/>
    <x v="2"/>
    <n v="2456"/>
    <n v="83"/>
    <x v="18"/>
  </r>
  <r>
    <n v="2562"/>
    <s v="Margaret Jackson"/>
    <x v="1"/>
    <n v="44"/>
    <x v="3"/>
    <x v="4"/>
    <x v="0"/>
    <s v="Support Engineer"/>
    <x v="1262"/>
    <x v="0"/>
    <n v="3.14"/>
    <x v="0"/>
    <n v="60349"/>
    <x v="5"/>
    <n v="72418.8"/>
    <x v="1"/>
    <n v="1483"/>
    <n v="38"/>
    <x v="10"/>
  </r>
  <r>
    <n v="2563"/>
    <s v="Rajesh Brown"/>
    <x v="1"/>
    <n v="40"/>
    <x v="3"/>
    <x v="2"/>
    <x v="2"/>
    <s v="Regional Sales Lead"/>
    <x v="1103"/>
    <x v="0"/>
    <n v="5.23"/>
    <x v="1"/>
    <n v="69008"/>
    <x v="5"/>
    <n v="82809.600000000006"/>
    <x v="3"/>
    <n v="2005"/>
    <n v="2"/>
    <x v="4"/>
  </r>
  <r>
    <n v="2564"/>
    <s v="Patricia Martinez"/>
    <x v="1"/>
    <n v="33"/>
    <x v="1"/>
    <x v="3"/>
    <x v="1"/>
    <s v="Digital Marketing Specialist"/>
    <x v="1263"/>
    <x v="0"/>
    <n v="3.71"/>
    <x v="0"/>
    <n v="60914"/>
    <x v="2"/>
    <n v="91371"/>
    <x v="1"/>
    <n v="2294"/>
    <n v="58"/>
    <x v="14"/>
  </r>
  <r>
    <n v="2565"/>
    <s v="Susan Kumar"/>
    <x v="0"/>
    <n v="36"/>
    <x v="1"/>
    <x v="3"/>
    <x v="0"/>
    <s v="Marketing Executive"/>
    <x v="1264"/>
    <x v="0"/>
    <n v="7.93"/>
    <x v="1"/>
    <n v="87232"/>
    <x v="2"/>
    <n v="130848"/>
    <x v="3"/>
    <n v="1234"/>
    <n v="1"/>
    <x v="0"/>
  </r>
  <r>
    <n v="2566"/>
    <s v="Brian Taylor"/>
    <x v="0"/>
    <n v="52"/>
    <x v="2"/>
    <x v="0"/>
    <x v="2"/>
    <s v="Finance Manager"/>
    <x v="285"/>
    <x v="0"/>
    <n v="2.57"/>
    <x v="0"/>
    <n v="68398"/>
    <x v="1"/>
    <n v="68398"/>
    <x v="1"/>
    <n v="2071"/>
    <n v="46"/>
    <x v="2"/>
  </r>
  <r>
    <n v="2567"/>
    <s v="Pamela Menon"/>
    <x v="0"/>
    <n v="64"/>
    <x v="0"/>
    <x v="7"/>
    <x v="0"/>
    <s v="Compliance Officer"/>
    <x v="38"/>
    <x v="0"/>
    <n v="1.24"/>
    <x v="2"/>
    <n v="96512"/>
    <x v="4"/>
    <n v="110988.8"/>
    <x v="3"/>
    <n v="2058"/>
    <n v="95"/>
    <x v="17"/>
  </r>
  <r>
    <n v="2568"/>
    <s v="James Nair"/>
    <x v="1"/>
    <n v="58"/>
    <x v="2"/>
    <x v="3"/>
    <x v="0"/>
    <s v="Marketing Executive"/>
    <x v="1265"/>
    <x v="211"/>
    <n v="5.95"/>
    <x v="1"/>
    <n v="86264"/>
    <x v="4"/>
    <n v="99203.6"/>
    <x v="1"/>
    <n v="2223"/>
    <n v="19"/>
    <x v="1"/>
  </r>
  <r>
    <n v="2569"/>
    <s v="Steven Anderson"/>
    <x v="0"/>
    <n v="58"/>
    <x v="2"/>
    <x v="7"/>
    <x v="1"/>
    <s v="Compliance Officer"/>
    <x v="1266"/>
    <x v="0"/>
    <n v="0.54"/>
    <x v="2"/>
    <n v="88059"/>
    <x v="5"/>
    <n v="105670.8"/>
    <x v="1"/>
    <n v="2366"/>
    <n v="99"/>
    <x v="1"/>
  </r>
  <r>
    <n v="2570"/>
    <s v="Nancy Miller"/>
    <x v="1"/>
    <n v="36"/>
    <x v="1"/>
    <x v="6"/>
    <x v="0"/>
    <s v="Product Designer"/>
    <x v="478"/>
    <x v="0"/>
    <n v="6.52"/>
    <x v="1"/>
    <n v="105730"/>
    <x v="3"/>
    <n v="137449"/>
    <x v="3"/>
    <n v="1428"/>
    <n v="26"/>
    <x v="3"/>
  </r>
  <r>
    <n v="2571"/>
    <s v="Amanda Hernandez"/>
    <x v="1"/>
    <n v="50"/>
    <x v="2"/>
    <x v="5"/>
    <x v="0"/>
    <s v="Operations Consultant"/>
    <x v="468"/>
    <x v="0"/>
    <n v="0.43"/>
    <x v="2"/>
    <n v="77902"/>
    <x v="0"/>
    <n v="85692.2"/>
    <x v="1"/>
    <m/>
    <n v="83"/>
    <x v="3"/>
  </r>
  <r>
    <n v="2572"/>
    <s v="William Patel"/>
    <x v="1"/>
    <n v="64"/>
    <x v="0"/>
    <x v="4"/>
    <x v="0"/>
    <s v="Customer Success Manager"/>
    <x v="1267"/>
    <x v="0"/>
    <n v="3.97"/>
    <x v="0"/>
    <n v="46187"/>
    <x v="5"/>
    <n v="55424.4"/>
    <x v="1"/>
    <n v="2264"/>
    <n v="18"/>
    <x v="17"/>
  </r>
  <r>
    <n v="2573"/>
    <s v="Susan Kumar"/>
    <x v="1"/>
    <n v="47"/>
    <x v="3"/>
    <x v="2"/>
    <x v="1"/>
    <s v="Sales Manager"/>
    <x v="1268"/>
    <x v="0"/>
    <n v="6.22"/>
    <x v="1"/>
    <n v="73270"/>
    <x v="4"/>
    <n v="84260.5"/>
    <x v="1"/>
    <n v="1118"/>
    <n v="54"/>
    <x v="17"/>
  </r>
  <r>
    <n v="2574"/>
    <s v="Thomas Sharma"/>
    <x v="1"/>
    <n v="65"/>
    <x v="0"/>
    <x v="9"/>
    <x v="2"/>
    <s v="HR Manager"/>
    <x v="1269"/>
    <x v="212"/>
    <n v="1.03"/>
    <x v="2"/>
    <n v="72704"/>
    <x v="0"/>
    <n v="79974.399999999994"/>
    <x v="2"/>
    <n v="1950"/>
    <n v="62"/>
    <x v="10"/>
  </r>
  <r>
    <n v="2575"/>
    <s v="Jennifer Smith"/>
    <x v="1"/>
    <n v="23"/>
    <x v="4"/>
    <x v="7"/>
    <x v="0"/>
    <s v="Legal Executive"/>
    <x v="192"/>
    <x v="0"/>
    <n v="9.5399999999999991"/>
    <x v="1"/>
    <n v="122968"/>
    <x v="5"/>
    <n v="147561.60000000001"/>
    <x v="3"/>
    <n v="2474"/>
    <n v="84"/>
    <x v="0"/>
  </r>
  <r>
    <n v="2576"/>
    <s v="Shreya Hernandez"/>
    <x v="0"/>
    <n v="41"/>
    <x v="3"/>
    <x v="0"/>
    <x v="1"/>
    <s v="Financial Analyst"/>
    <x v="1270"/>
    <x v="0"/>
    <n v="2.4700000000000002"/>
    <x v="0"/>
    <n v="73835"/>
    <x v="3"/>
    <n v="95985.5"/>
    <x v="1"/>
    <n v="2358"/>
    <n v="42"/>
    <x v="1"/>
  </r>
  <r>
    <n v="2577"/>
    <s v="Charles Jackson"/>
    <x v="0"/>
    <n v="36"/>
    <x v="1"/>
    <x v="3"/>
    <x v="0"/>
    <s v="Digital Marketing Specialist"/>
    <x v="1186"/>
    <x v="0"/>
    <n v="9.66"/>
    <x v="1"/>
    <n v="90559"/>
    <x v="2"/>
    <n v="135838.5"/>
    <x v="1"/>
    <n v="1380"/>
    <n v="83"/>
    <x v="10"/>
  </r>
  <r>
    <n v="2578"/>
    <s v="Divya Gupta"/>
    <x v="1"/>
    <n v="25"/>
    <x v="1"/>
    <x v="1"/>
    <x v="2"/>
    <s v="Operations Executive"/>
    <x v="1166"/>
    <x v="213"/>
    <n v="4.3099999999999996"/>
    <x v="0"/>
    <n v="68955"/>
    <x v="4"/>
    <n v="79298.25"/>
    <x v="1"/>
    <n v="1116"/>
    <n v="4"/>
    <x v="15"/>
  </r>
  <r>
    <n v="2579"/>
    <s v="Richard Garcia"/>
    <x v="1"/>
    <n v="43"/>
    <x v="3"/>
    <x v="3"/>
    <x v="0"/>
    <s v="Marketing Manager"/>
    <x v="276"/>
    <x v="214"/>
    <n v="6.27"/>
    <x v="1"/>
    <n v="84614"/>
    <x v="1"/>
    <n v="84614"/>
    <x v="1"/>
    <n v="1902"/>
    <n v="19"/>
    <x v="1"/>
  </r>
  <r>
    <n v="2580"/>
    <s v="Priya Nair"/>
    <x v="0"/>
    <n v="59"/>
    <x v="2"/>
    <x v="8"/>
    <x v="2"/>
    <s v="Senior Developer"/>
    <x v="149"/>
    <x v="0"/>
    <n v="4.09"/>
    <x v="0"/>
    <n v="81345"/>
    <x v="0"/>
    <n v="89479.5"/>
    <x v="1"/>
    <n v="1910"/>
    <n v="75"/>
    <x v="0"/>
  </r>
  <r>
    <n v="2581"/>
    <s v="Vikram Menon"/>
    <x v="1"/>
    <n v="44"/>
    <x v="3"/>
    <x v="4"/>
    <x v="2"/>
    <s v="Technical Specialist"/>
    <x v="1271"/>
    <x v="0"/>
    <n v="4.18"/>
    <x v="0"/>
    <n v="59100"/>
    <x v="5"/>
    <n v="70920"/>
    <x v="2"/>
    <n v="2103"/>
    <n v="60"/>
    <x v="5"/>
  </r>
  <r>
    <n v="2582"/>
    <s v="Deborah Reddy"/>
    <x v="1"/>
    <n v="47"/>
    <x v="3"/>
    <x v="8"/>
    <x v="0"/>
    <s v="QA Engineer"/>
    <x v="630"/>
    <x v="0"/>
    <n v="2.48"/>
    <x v="0"/>
    <n v="90379"/>
    <x v="6"/>
    <n v="112973.75"/>
    <x v="1"/>
    <m/>
    <n v="61"/>
    <x v="15"/>
  </r>
  <r>
    <n v="2583"/>
    <s v="Sandra Taylor"/>
    <x v="0"/>
    <n v="32"/>
    <x v="1"/>
    <x v="3"/>
    <x v="0"/>
    <s v="Product Marketing Lead"/>
    <x v="1272"/>
    <x v="0"/>
    <n v="3.38"/>
    <x v="0"/>
    <n v="63945"/>
    <x v="5"/>
    <n v="76734"/>
    <x v="3"/>
    <m/>
    <n v="73"/>
    <x v="16"/>
  </r>
  <r>
    <n v="2584"/>
    <s v="Christopher Williams"/>
    <x v="1"/>
    <n v="49"/>
    <x v="3"/>
    <x v="1"/>
    <x v="2"/>
    <s v="Operations Manager"/>
    <x v="246"/>
    <x v="0"/>
    <n v="6.08"/>
    <x v="1"/>
    <n v="64412"/>
    <x v="4"/>
    <n v="74073.8"/>
    <x v="1"/>
    <n v="1469"/>
    <n v="62"/>
    <x v="5"/>
  </r>
  <r>
    <n v="2585"/>
    <s v="Deborah Singh"/>
    <x v="1"/>
    <n v="23"/>
    <x v="4"/>
    <x v="8"/>
    <x v="2"/>
    <s v="Cloud Architect"/>
    <x v="467"/>
    <x v="0"/>
    <n v="3.54"/>
    <x v="0"/>
    <n v="79142"/>
    <x v="6"/>
    <n v="98927.5"/>
    <x v="1"/>
    <n v="1988"/>
    <n v="21"/>
    <x v="15"/>
  </r>
  <r>
    <n v="2586"/>
    <s v="Robert Garcia"/>
    <x v="1"/>
    <n v="29"/>
    <x v="1"/>
    <x v="2"/>
    <x v="0"/>
    <s v="Regional Sales Lead"/>
    <x v="1273"/>
    <x v="0"/>
    <n v="7.81"/>
    <x v="1"/>
    <n v="80196"/>
    <x v="0"/>
    <n v="88215.6"/>
    <x v="3"/>
    <n v="1139"/>
    <n v="37"/>
    <x v="17"/>
  </r>
  <r>
    <n v="2587"/>
    <s v="James Thomas"/>
    <x v="0"/>
    <n v="50"/>
    <x v="2"/>
    <x v="8"/>
    <x v="0"/>
    <s v="IT Manager"/>
    <x v="1274"/>
    <x v="0"/>
    <n v="2.68"/>
    <x v="0"/>
    <n v="75889"/>
    <x v="5"/>
    <n v="91066.8"/>
    <x v="3"/>
    <m/>
    <n v="91"/>
    <x v="7"/>
  </r>
  <r>
    <n v="2588"/>
    <s v="Christopher Kapoor"/>
    <x v="0"/>
    <n v="32"/>
    <x v="1"/>
    <x v="1"/>
    <x v="0"/>
    <s v="Supply Chain Coordinator"/>
    <x v="1275"/>
    <x v="0"/>
    <n v="2.62"/>
    <x v="0"/>
    <n v="49980"/>
    <x v="4"/>
    <n v="57477"/>
    <x v="3"/>
    <n v="2336"/>
    <n v="11"/>
    <x v="10"/>
  </r>
  <r>
    <n v="2589"/>
    <s v="Karen Smith"/>
    <x v="0"/>
    <n v="58"/>
    <x v="2"/>
    <x v="8"/>
    <x v="0"/>
    <s v="Software Developer"/>
    <x v="1276"/>
    <x v="215"/>
    <n v="4.67"/>
    <x v="0"/>
    <n v="98511"/>
    <x v="6"/>
    <n v="123138.75"/>
    <x v="1"/>
    <n v="1543"/>
    <n v="73"/>
    <x v="11"/>
  </r>
  <r>
    <n v="2590"/>
    <s v="Thomas Gonzalez"/>
    <x v="1"/>
    <n v="39"/>
    <x v="1"/>
    <x v="7"/>
    <x v="0"/>
    <s v="Legal Manager"/>
    <x v="1277"/>
    <x v="0"/>
    <n v="2.8"/>
    <x v="0"/>
    <n v="93974"/>
    <x v="5"/>
    <n v="112768.8"/>
    <x v="3"/>
    <m/>
    <n v="60"/>
    <x v="16"/>
  </r>
  <r>
    <n v="2591"/>
    <s v="Karen Anderson"/>
    <x v="1"/>
    <n v="35"/>
    <x v="1"/>
    <x v="6"/>
    <x v="1"/>
    <s v="Product Designer"/>
    <x v="1278"/>
    <x v="216"/>
    <n v="1.22"/>
    <x v="2"/>
    <n v="81019"/>
    <x v="6"/>
    <n v="101273.75"/>
    <x v="1"/>
    <n v="2176"/>
    <n v="98"/>
    <x v="17"/>
  </r>
  <r>
    <n v="2592"/>
    <s v="Nancy Desai"/>
    <x v="0"/>
    <n v="31"/>
    <x v="1"/>
    <x v="9"/>
    <x v="0"/>
    <s v="Recruiter"/>
    <x v="1279"/>
    <x v="217"/>
    <n v="5.07"/>
    <x v="1"/>
    <n v="71012"/>
    <x v="0"/>
    <n v="78113.2"/>
    <x v="1"/>
    <m/>
    <n v="47"/>
    <x v="8"/>
  </r>
  <r>
    <n v="2593"/>
    <s v="Patricia Martinez"/>
    <x v="1"/>
    <n v="56"/>
    <x v="2"/>
    <x v="3"/>
    <x v="0"/>
    <s v="Marketing Manager"/>
    <x v="573"/>
    <x v="0"/>
    <n v="9.0299999999999994"/>
    <x v="1"/>
    <n v="84920"/>
    <x v="5"/>
    <n v="101904"/>
    <x v="2"/>
    <n v="1068"/>
    <n v="16"/>
    <x v="17"/>
  </r>
  <r>
    <n v="2594"/>
    <s v="Helen Patel"/>
    <x v="1"/>
    <n v="30"/>
    <x v="1"/>
    <x v="7"/>
    <x v="0"/>
    <s v="Legal Executive"/>
    <x v="1280"/>
    <x v="218"/>
    <n v="2.29"/>
    <x v="0"/>
    <n v="108722"/>
    <x v="5"/>
    <n v="130466.4"/>
    <x v="1"/>
    <n v="2418"/>
    <n v="90"/>
    <x v="13"/>
  </r>
  <r>
    <n v="2595"/>
    <s v="Paul Smith"/>
    <x v="1"/>
    <n v="56"/>
    <x v="2"/>
    <x v="9"/>
    <x v="0"/>
    <s v="Recruiter"/>
    <x v="383"/>
    <x v="0"/>
    <n v="3.82"/>
    <x v="0"/>
    <n v="61107"/>
    <x v="5"/>
    <n v="73328.399999999994"/>
    <x v="1"/>
    <n v="1088"/>
    <n v="51"/>
    <x v="16"/>
  </r>
  <r>
    <n v="2596"/>
    <s v="Thomas Kumar"/>
    <x v="1"/>
    <n v="32"/>
    <x v="1"/>
    <x v="6"/>
    <x v="2"/>
    <s v="Product Manager"/>
    <x v="1202"/>
    <x v="0"/>
    <n v="10.5"/>
    <x v="3"/>
    <n v="111572"/>
    <x v="4"/>
    <n v="128307.8"/>
    <x v="1"/>
    <n v="1324"/>
    <n v="45"/>
    <x v="4"/>
  </r>
  <r>
    <n v="2597"/>
    <s v="Barbara Sharma"/>
    <x v="1"/>
    <n v="65"/>
    <x v="0"/>
    <x v="7"/>
    <x v="0"/>
    <s v="Legal Manager"/>
    <x v="292"/>
    <x v="0"/>
    <n v="5.13"/>
    <x v="1"/>
    <n v="108634"/>
    <x v="1"/>
    <n v="108634"/>
    <x v="0"/>
    <m/>
    <n v="55"/>
    <x v="5"/>
  </r>
  <r>
    <n v="2598"/>
    <s v="Karen Johnson"/>
    <x v="0"/>
    <n v="33"/>
    <x v="1"/>
    <x v="0"/>
    <x v="0"/>
    <s v="Accountant"/>
    <x v="1281"/>
    <x v="0"/>
    <n v="3.23"/>
    <x v="0"/>
    <n v="80429"/>
    <x v="0"/>
    <n v="88471.9"/>
    <x v="1"/>
    <n v="1241"/>
    <n v="28"/>
    <x v="14"/>
  </r>
  <r>
    <n v="2599"/>
    <s v="Amit Brown"/>
    <x v="1"/>
    <n v="24"/>
    <x v="4"/>
    <x v="7"/>
    <x v="0"/>
    <s v="Contract Specialist"/>
    <x v="1282"/>
    <x v="219"/>
    <n v="2.94"/>
    <x v="0"/>
    <n v="102313"/>
    <x v="0"/>
    <n v="112544.3"/>
    <x v="1"/>
    <n v="1483"/>
    <n v="89"/>
    <x v="11"/>
  </r>
  <r>
    <n v="2600"/>
    <s v="Susan Martinez"/>
    <x v="0"/>
    <n v="60"/>
    <x v="0"/>
    <x v="2"/>
    <x v="1"/>
    <s v="Sales Manager"/>
    <x v="1283"/>
    <x v="0"/>
    <n v="8.6199999999999992"/>
    <x v="1"/>
    <n v="74142"/>
    <x v="6"/>
    <n v="92677.5"/>
    <x v="3"/>
    <n v="1573"/>
    <n v="72"/>
    <x v="16"/>
  </r>
  <r>
    <n v="2601"/>
    <s v="William Gonzalez"/>
    <x v="1"/>
    <n v="35"/>
    <x v="1"/>
    <x v="1"/>
    <x v="0"/>
    <s v="Supply Chain Coordinator"/>
    <x v="1284"/>
    <x v="0"/>
    <n v="1.81"/>
    <x v="2"/>
    <n v="53171"/>
    <x v="6"/>
    <n v="66463.75"/>
    <x v="1"/>
    <m/>
    <n v="50"/>
    <x v="1"/>
  </r>
  <r>
    <n v="2602"/>
    <s v="Divya Taylor"/>
    <x v="0"/>
    <n v="49"/>
    <x v="3"/>
    <x v="3"/>
    <x v="0"/>
    <s v="Digital Marketing Specialist"/>
    <x v="1285"/>
    <x v="0"/>
    <n v="3.15"/>
    <x v="0"/>
    <n v="72824"/>
    <x v="2"/>
    <n v="109236"/>
    <x v="3"/>
    <n v="2021"/>
    <n v="75"/>
    <x v="2"/>
  </r>
  <r>
    <n v="2603"/>
    <s v="Neha Gupta"/>
    <x v="1"/>
    <n v="32"/>
    <x v="1"/>
    <x v="4"/>
    <x v="0"/>
    <s v="Support Engineer"/>
    <x v="1286"/>
    <x v="0"/>
    <n v="5.56"/>
    <x v="1"/>
    <n v="64935"/>
    <x v="6"/>
    <n v="81168.75"/>
    <x v="3"/>
    <n v="1718"/>
    <n v="25"/>
    <x v="3"/>
  </r>
  <r>
    <n v="2604"/>
    <s v="Margaret Sharma"/>
    <x v="0"/>
    <n v="60"/>
    <x v="0"/>
    <x v="9"/>
    <x v="2"/>
    <s v="Learning &amp; Development Specialist"/>
    <x v="1287"/>
    <x v="220"/>
    <n v="3.7"/>
    <x v="0"/>
    <n v="65928"/>
    <x v="2"/>
    <n v="98892"/>
    <x v="1"/>
    <n v="2099"/>
    <n v="96"/>
    <x v="12"/>
  </r>
  <r>
    <n v="2605"/>
    <s v="Amanda Kumar"/>
    <x v="1"/>
    <n v="46"/>
    <x v="3"/>
    <x v="8"/>
    <x v="0"/>
    <s v="Systems Engineer"/>
    <x v="1170"/>
    <x v="0"/>
    <n v="7.95"/>
    <x v="1"/>
    <n v="101957"/>
    <x v="4"/>
    <n v="117250.55"/>
    <x v="0"/>
    <n v="2241"/>
    <n v="95"/>
    <x v="18"/>
  </r>
  <r>
    <n v="2606"/>
    <s v="Charles Lopez"/>
    <x v="0"/>
    <n v="42"/>
    <x v="3"/>
    <x v="3"/>
    <x v="0"/>
    <s v="Brand Manager"/>
    <x v="1288"/>
    <x v="0"/>
    <n v="0.91"/>
    <x v="2"/>
    <n v="61724"/>
    <x v="0"/>
    <n v="67896.399999999994"/>
    <x v="0"/>
    <n v="2099"/>
    <n v="74"/>
    <x v="9"/>
  </r>
  <r>
    <n v="2607"/>
    <s v="Priya Davis"/>
    <x v="1"/>
    <n v="31"/>
    <x v="1"/>
    <x v="4"/>
    <x v="1"/>
    <s v="Support Manager"/>
    <x v="1289"/>
    <x v="0"/>
    <n v="4.58"/>
    <x v="0"/>
    <n v="47360"/>
    <x v="6"/>
    <n v="59200"/>
    <x v="1"/>
    <n v="2545"/>
    <n v="28"/>
    <x v="12"/>
  </r>
  <r>
    <n v="2608"/>
    <s v="Joseph Desai"/>
    <x v="0"/>
    <n v="64"/>
    <x v="0"/>
    <x v="6"/>
    <x v="2"/>
    <s v="Scrum Master"/>
    <x v="1290"/>
    <x v="0"/>
    <n v="5.32"/>
    <x v="1"/>
    <n v="108044"/>
    <x v="5"/>
    <n v="129652.8"/>
    <x v="1"/>
    <n v="1434"/>
    <n v="58"/>
    <x v="15"/>
  </r>
  <r>
    <n v="2609"/>
    <s v="James Thomas"/>
    <x v="1"/>
    <n v="36"/>
    <x v="1"/>
    <x v="7"/>
    <x v="2"/>
    <s v="Compliance Officer"/>
    <x v="1291"/>
    <x v="221"/>
    <n v="4.04"/>
    <x v="0"/>
    <n v="97293"/>
    <x v="4"/>
    <n v="111886.95"/>
    <x v="2"/>
    <n v="1617"/>
    <n v="7"/>
    <x v="15"/>
  </r>
  <r>
    <n v="2610"/>
    <s v="Ashley Anderson"/>
    <x v="0"/>
    <n v="40"/>
    <x v="3"/>
    <x v="4"/>
    <x v="2"/>
    <s v="Technical Specialist"/>
    <x v="592"/>
    <x v="0"/>
    <n v="8.39"/>
    <x v="1"/>
    <n v="54738"/>
    <x v="5"/>
    <n v="65685.600000000006"/>
    <x v="2"/>
    <n v="1488"/>
    <n v="24"/>
    <x v="13"/>
  </r>
  <r>
    <n v="2611"/>
    <s v="Shreya Martin"/>
    <x v="0"/>
    <n v="43"/>
    <x v="3"/>
    <x v="0"/>
    <x v="0"/>
    <s v="Tax Specialist"/>
    <x v="1292"/>
    <x v="0"/>
    <n v="9.6999999999999993"/>
    <x v="1"/>
    <n v="96530"/>
    <x v="2"/>
    <n v="144795"/>
    <x v="2"/>
    <m/>
    <n v="83"/>
    <x v="13"/>
  </r>
  <r>
    <n v="2612"/>
    <s v="Barbara Wilson"/>
    <x v="1"/>
    <n v="42"/>
    <x v="3"/>
    <x v="3"/>
    <x v="2"/>
    <s v="Product Marketing Lead"/>
    <x v="1293"/>
    <x v="0"/>
    <n v="3.62"/>
    <x v="0"/>
    <n v="78869"/>
    <x v="4"/>
    <n v="90699.35"/>
    <x v="1"/>
    <m/>
    <n v="20"/>
    <x v="11"/>
  </r>
  <r>
    <n v="2613"/>
    <s v="Arjun Moore"/>
    <x v="1"/>
    <n v="65"/>
    <x v="0"/>
    <x v="3"/>
    <x v="0"/>
    <s v="Marketing Manager"/>
    <x v="1294"/>
    <x v="222"/>
    <n v="6.12"/>
    <x v="1"/>
    <n v="78379"/>
    <x v="4"/>
    <n v="90135.85"/>
    <x v="3"/>
    <n v="1957"/>
    <n v="3"/>
    <x v="11"/>
  </r>
  <r>
    <n v="2614"/>
    <s v="Mark Gupta"/>
    <x v="0"/>
    <n v="53"/>
    <x v="2"/>
    <x v="3"/>
    <x v="0"/>
    <s v="Marketing Executive"/>
    <x v="729"/>
    <x v="0"/>
    <n v="3.93"/>
    <x v="0"/>
    <n v="64668"/>
    <x v="0"/>
    <n v="71134.8"/>
    <x v="3"/>
    <n v="1418"/>
    <n v="35"/>
    <x v="10"/>
  </r>
  <r>
    <n v="2615"/>
    <s v="Brian Iyer"/>
    <x v="1"/>
    <n v="44"/>
    <x v="3"/>
    <x v="1"/>
    <x v="1"/>
    <s v="Logistics Manager"/>
    <x v="1295"/>
    <x v="0"/>
    <n v="8.3800000000000008"/>
    <x v="1"/>
    <n v="66978"/>
    <x v="6"/>
    <n v="83722.5"/>
    <x v="2"/>
    <n v="1714"/>
    <n v="42"/>
    <x v="2"/>
  </r>
  <r>
    <n v="2616"/>
    <s v="Amit Reddy"/>
    <x v="0"/>
    <n v="34"/>
    <x v="1"/>
    <x v="6"/>
    <x v="0"/>
    <s v="Product Manager"/>
    <x v="1296"/>
    <x v="0"/>
    <n v="0.45"/>
    <x v="2"/>
    <n v="77406"/>
    <x v="5"/>
    <n v="92887.2"/>
    <x v="3"/>
    <n v="1302"/>
    <n v="92"/>
    <x v="6"/>
  </r>
  <r>
    <n v="2617"/>
    <s v="Lisa Gupta"/>
    <x v="0"/>
    <n v="26"/>
    <x v="1"/>
    <x v="1"/>
    <x v="0"/>
    <s v="Operations Executive"/>
    <x v="1297"/>
    <x v="0"/>
    <n v="9.69"/>
    <x v="1"/>
    <n v="85011"/>
    <x v="0"/>
    <n v="93512.1"/>
    <x v="3"/>
    <n v="2353"/>
    <n v="82"/>
    <x v="4"/>
  </r>
  <r>
    <n v="2618"/>
    <s v="Karen Singh"/>
    <x v="0"/>
    <n v="25"/>
    <x v="1"/>
    <x v="3"/>
    <x v="0"/>
    <s v="Marketing Executive"/>
    <x v="1298"/>
    <x v="8"/>
    <n v="7.28"/>
    <x v="1"/>
    <n v="79867"/>
    <x v="0"/>
    <n v="87853.7"/>
    <x v="1"/>
    <n v="1662"/>
    <n v="25"/>
    <x v="16"/>
  </r>
  <r>
    <n v="2619"/>
    <s v="Rajesh Nair"/>
    <x v="1"/>
    <n v="49"/>
    <x v="3"/>
    <x v="0"/>
    <x v="0"/>
    <s v="Tax Specialist"/>
    <x v="1299"/>
    <x v="0"/>
    <n v="2.87"/>
    <x v="0"/>
    <n v="77389"/>
    <x v="1"/>
    <n v="77389"/>
    <x v="3"/>
    <n v="1953"/>
    <n v="35"/>
    <x v="13"/>
  </r>
  <r>
    <n v="2620"/>
    <s v="Jessica Taylor"/>
    <x v="0"/>
    <n v="35"/>
    <x v="1"/>
    <x v="8"/>
    <x v="0"/>
    <s v="Software Developer"/>
    <x v="1157"/>
    <x v="223"/>
    <n v="5.66"/>
    <x v="1"/>
    <n v="93422"/>
    <x v="0"/>
    <n v="102764.2"/>
    <x v="2"/>
    <n v="2387"/>
    <n v="88"/>
    <x v="7"/>
  </r>
  <r>
    <n v="2621"/>
    <s v="Donald Taylor"/>
    <x v="0"/>
    <n v="29"/>
    <x v="1"/>
    <x v="0"/>
    <x v="0"/>
    <s v="Financial Analyst"/>
    <x v="1300"/>
    <x v="0"/>
    <n v="4.76"/>
    <x v="0"/>
    <n v="70571"/>
    <x v="4"/>
    <n v="81156.649999999994"/>
    <x v="1"/>
    <n v="1465"/>
    <n v="22"/>
    <x v="9"/>
  </r>
  <r>
    <n v="2622"/>
    <s v="Neha Lopez"/>
    <x v="1"/>
    <n v="30"/>
    <x v="1"/>
    <x v="9"/>
    <x v="2"/>
    <s v="Recruiter"/>
    <x v="1301"/>
    <x v="0"/>
    <n v="9.24"/>
    <x v="1"/>
    <n v="83512"/>
    <x v="0"/>
    <n v="91863.2"/>
    <x v="3"/>
    <n v="2459"/>
    <n v="91"/>
    <x v="3"/>
  </r>
  <r>
    <n v="2623"/>
    <s v="David Kapoor"/>
    <x v="1"/>
    <n v="56"/>
    <x v="2"/>
    <x v="6"/>
    <x v="1"/>
    <s v="Product Manager"/>
    <x v="770"/>
    <x v="0"/>
    <n v="2.75"/>
    <x v="0"/>
    <n v="82546"/>
    <x v="5"/>
    <n v="99055.2"/>
    <x v="0"/>
    <n v="2075"/>
    <n v="40"/>
    <x v="6"/>
  </r>
  <r>
    <n v="2624"/>
    <s v="Paul Brown"/>
    <x v="1"/>
    <n v="58"/>
    <x v="2"/>
    <x v="7"/>
    <x v="1"/>
    <s v="Contract Specialist"/>
    <x v="705"/>
    <x v="0"/>
    <n v="1.38"/>
    <x v="2"/>
    <n v="89370"/>
    <x v="4"/>
    <n v="102775.5"/>
    <x v="1"/>
    <n v="2623"/>
    <n v="74"/>
    <x v="8"/>
  </r>
  <r>
    <n v="2625"/>
    <s v="Emily Reddy"/>
    <x v="1"/>
    <n v="42"/>
    <x v="3"/>
    <x v="3"/>
    <x v="0"/>
    <s v="Digital Marketing Specialist"/>
    <x v="1302"/>
    <x v="0"/>
    <n v="0.85"/>
    <x v="2"/>
    <n v="70110"/>
    <x v="0"/>
    <n v="77121"/>
    <x v="2"/>
    <n v="2186"/>
    <n v="92"/>
    <x v="15"/>
  </r>
  <r>
    <n v="2626"/>
    <s v="Maria Menon"/>
    <x v="0"/>
    <n v="39"/>
    <x v="1"/>
    <x v="4"/>
    <x v="2"/>
    <s v="Customer Success Manager"/>
    <x v="1303"/>
    <x v="0"/>
    <n v="7.91"/>
    <x v="1"/>
    <n v="55921"/>
    <x v="6"/>
    <n v="69901.25"/>
    <x v="1"/>
    <n v="2206"/>
    <n v="43"/>
    <x v="12"/>
  </r>
  <r>
    <n v="2627"/>
    <s v="Steven Miller"/>
    <x v="0"/>
    <n v="54"/>
    <x v="2"/>
    <x v="8"/>
    <x v="0"/>
    <s v="QA Engineer"/>
    <x v="1304"/>
    <x v="0"/>
    <n v="5.15"/>
    <x v="1"/>
    <n v="101155"/>
    <x v="0"/>
    <n v="111270.5"/>
    <x v="1"/>
    <m/>
    <n v="49"/>
    <x v="4"/>
  </r>
  <r>
    <n v="2628"/>
    <s v="Paul Moore"/>
    <x v="0"/>
    <n v="29"/>
    <x v="1"/>
    <x v="7"/>
    <x v="1"/>
    <s v="Legal Manager"/>
    <x v="1305"/>
    <x v="0"/>
    <n v="7.69"/>
    <x v="1"/>
    <n v="127826"/>
    <x v="4"/>
    <n v="146999.9"/>
    <x v="3"/>
    <n v="2407"/>
    <n v="83"/>
    <x v="5"/>
  </r>
  <r>
    <n v="2629"/>
    <s v="Ashley Garcia"/>
    <x v="0"/>
    <n v="38"/>
    <x v="1"/>
    <x v="5"/>
    <x v="2"/>
    <s v="Strategy Manager"/>
    <x v="1306"/>
    <x v="0"/>
    <n v="2.34"/>
    <x v="0"/>
    <n v="104006"/>
    <x v="4"/>
    <n v="119606.9"/>
    <x v="1"/>
    <m/>
    <n v="8"/>
    <x v="7"/>
  </r>
  <r>
    <n v="2630"/>
    <s v="Christopher Nair"/>
    <x v="1"/>
    <n v="64"/>
    <x v="0"/>
    <x v="0"/>
    <x v="2"/>
    <s v="Financial Analyst"/>
    <x v="1307"/>
    <x v="0"/>
    <n v="6.91"/>
    <x v="1"/>
    <n v="78824"/>
    <x v="0"/>
    <n v="86706.4"/>
    <x v="3"/>
    <n v="2606"/>
    <n v="87"/>
    <x v="9"/>
  </r>
  <r>
    <n v="2631"/>
    <s v="Catherine Anderson"/>
    <x v="0"/>
    <n v="52"/>
    <x v="2"/>
    <x v="8"/>
    <x v="0"/>
    <s v="IT Manager"/>
    <x v="1308"/>
    <x v="0"/>
    <n v="6.73"/>
    <x v="1"/>
    <n v="97178"/>
    <x v="0"/>
    <n v="106895.8"/>
    <x v="0"/>
    <n v="1549"/>
    <n v="46"/>
    <x v="14"/>
  </r>
  <r>
    <n v="2632"/>
    <s v="Amanda Singh"/>
    <x v="0"/>
    <n v="55"/>
    <x v="2"/>
    <x v="5"/>
    <x v="0"/>
    <s v="Business Analyst"/>
    <x v="554"/>
    <x v="0"/>
    <n v="6.86"/>
    <x v="1"/>
    <n v="116682"/>
    <x v="0"/>
    <n v="128350.2"/>
    <x v="3"/>
    <n v="1642"/>
    <n v="40"/>
    <x v="1"/>
  </r>
  <r>
    <n v="2633"/>
    <s v="Lisa Sharma"/>
    <x v="1"/>
    <n v="27"/>
    <x v="1"/>
    <x v="1"/>
    <x v="2"/>
    <s v="Operations Manager"/>
    <x v="861"/>
    <x v="0"/>
    <n v="7.43"/>
    <x v="1"/>
    <n v="72537"/>
    <x v="6"/>
    <n v="90671.25"/>
    <x v="3"/>
    <n v="1670"/>
    <n v="12"/>
    <x v="11"/>
  </r>
  <r>
    <n v="2634"/>
    <s v="Helen Thomas"/>
    <x v="0"/>
    <n v="43"/>
    <x v="3"/>
    <x v="5"/>
    <x v="0"/>
    <s v="Consultant"/>
    <x v="1309"/>
    <x v="0"/>
    <n v="6.22"/>
    <x v="1"/>
    <n v="119217"/>
    <x v="5"/>
    <n v="143060.4"/>
    <x v="2"/>
    <n v="1548"/>
    <n v="57"/>
    <x v="9"/>
  </r>
  <r>
    <n v="2635"/>
    <s v="Jessica Menon"/>
    <x v="0"/>
    <n v="35"/>
    <x v="1"/>
    <x v="7"/>
    <x v="1"/>
    <s v="Contract Specialist"/>
    <x v="1310"/>
    <x v="0"/>
    <n v="0.87"/>
    <x v="2"/>
    <n v="95130"/>
    <x v="5"/>
    <n v="114156"/>
    <x v="1"/>
    <n v="1636"/>
    <n v="65"/>
    <x v="14"/>
  </r>
  <r>
    <n v="2636"/>
    <s v="Steven Anderson"/>
    <x v="0"/>
    <n v="24"/>
    <x v="4"/>
    <x v="6"/>
    <x v="0"/>
    <s v="Product Manager"/>
    <x v="1311"/>
    <x v="0"/>
    <n v="3.21"/>
    <x v="0"/>
    <n v="85180"/>
    <x v="4"/>
    <n v="97957"/>
    <x v="1"/>
    <n v="1957"/>
    <n v="80"/>
    <x v="12"/>
  </r>
  <r>
    <n v="2637"/>
    <s v="Emily Anderson"/>
    <x v="0"/>
    <n v="33"/>
    <x v="1"/>
    <x v="0"/>
    <x v="0"/>
    <s v="Finance Manager"/>
    <x v="1312"/>
    <x v="0"/>
    <n v="5.6"/>
    <x v="1"/>
    <n v="74490"/>
    <x v="4"/>
    <n v="85663.5"/>
    <x v="1"/>
    <n v="1707"/>
    <n v="57"/>
    <x v="14"/>
  </r>
  <r>
    <n v="2638"/>
    <s v="James Taylor"/>
    <x v="0"/>
    <n v="57"/>
    <x v="2"/>
    <x v="8"/>
    <x v="1"/>
    <s v="Systems Engineer"/>
    <x v="1313"/>
    <x v="0"/>
    <n v="2.81"/>
    <x v="0"/>
    <n v="79589"/>
    <x v="0"/>
    <n v="87547.9"/>
    <x v="3"/>
    <n v="1999"/>
    <n v="90"/>
    <x v="8"/>
  </r>
  <r>
    <n v="2639"/>
    <s v="Anthony Anderson"/>
    <x v="0"/>
    <n v="33"/>
    <x v="1"/>
    <x v="5"/>
    <x v="0"/>
    <s v="Strategy Manager"/>
    <x v="1314"/>
    <x v="0"/>
    <n v="2.58"/>
    <x v="0"/>
    <n v="86220"/>
    <x v="1"/>
    <n v="86220"/>
    <x v="3"/>
    <n v="1463"/>
    <n v="65"/>
    <x v="9"/>
  </r>
  <r>
    <n v="2640"/>
    <s v="Paul Johnson"/>
    <x v="1"/>
    <n v="23"/>
    <x v="4"/>
    <x v="0"/>
    <x v="0"/>
    <s v="Finance Manager"/>
    <x v="1273"/>
    <x v="224"/>
    <n v="7.13"/>
    <x v="1"/>
    <n v="82568"/>
    <x v="0"/>
    <n v="90824.8"/>
    <x v="2"/>
    <n v="2628"/>
    <n v="32"/>
    <x v="8"/>
  </r>
  <r>
    <n v="2641"/>
    <s v="Maria Anderson"/>
    <x v="1"/>
    <n v="23"/>
    <x v="4"/>
    <x v="8"/>
    <x v="1"/>
    <s v="Software Developer"/>
    <x v="1315"/>
    <x v="0"/>
    <n v="2.68"/>
    <x v="0"/>
    <n v="81932"/>
    <x v="4"/>
    <n v="94221.8"/>
    <x v="1"/>
    <n v="1782"/>
    <n v="68"/>
    <x v="12"/>
  </r>
  <r>
    <n v="2642"/>
    <s v="Divya Iyer"/>
    <x v="0"/>
    <n v="36"/>
    <x v="1"/>
    <x v="8"/>
    <x v="0"/>
    <s v="Software Developer"/>
    <x v="1316"/>
    <x v="0"/>
    <n v="7.04"/>
    <x v="1"/>
    <n v="108084"/>
    <x v="1"/>
    <n v="108084"/>
    <x v="1"/>
    <n v="2267"/>
    <n v="77"/>
    <x v="12"/>
  </r>
  <r>
    <n v="2643"/>
    <s v="Margaret Patel"/>
    <x v="0"/>
    <n v="44"/>
    <x v="3"/>
    <x v="7"/>
    <x v="1"/>
    <s v="Contract Specialist"/>
    <x v="1317"/>
    <x v="0"/>
    <n v="6.13"/>
    <x v="1"/>
    <n v="108004"/>
    <x v="1"/>
    <n v="108004"/>
    <x v="1"/>
    <n v="1206"/>
    <n v="26"/>
    <x v="7"/>
  </r>
  <r>
    <n v="2644"/>
    <s v="Sarah Gonzalez"/>
    <x v="1"/>
    <n v="50"/>
    <x v="2"/>
    <x v="0"/>
    <x v="2"/>
    <s v="Accountant"/>
    <x v="1318"/>
    <x v="225"/>
    <n v="4.6900000000000004"/>
    <x v="0"/>
    <n v="81110"/>
    <x v="0"/>
    <n v="89221"/>
    <x v="3"/>
    <n v="1999"/>
    <n v="49"/>
    <x v="7"/>
  </r>
  <r>
    <n v="2645"/>
    <s v="Thomas Reddy"/>
    <x v="0"/>
    <n v="38"/>
    <x v="1"/>
    <x v="7"/>
    <x v="0"/>
    <s v="Contract Specialist"/>
    <x v="1319"/>
    <x v="0"/>
    <n v="2.25"/>
    <x v="0"/>
    <n v="109312"/>
    <x v="4"/>
    <n v="125708.8"/>
    <x v="1"/>
    <n v="2176"/>
    <n v="58"/>
    <x v="8"/>
  </r>
  <r>
    <n v="2646"/>
    <s v="John Patel"/>
    <x v="0"/>
    <n v="53"/>
    <x v="2"/>
    <x v="5"/>
    <x v="0"/>
    <s v="Consultant"/>
    <x v="123"/>
    <x v="0"/>
    <n v="0.67"/>
    <x v="2"/>
    <n v="90288"/>
    <x v="4"/>
    <n v="103831.2"/>
    <x v="1"/>
    <n v="1911"/>
    <n v="99"/>
    <x v="10"/>
  </r>
  <r>
    <n v="2647"/>
    <s v="Lisa Jackson"/>
    <x v="0"/>
    <n v="28"/>
    <x v="1"/>
    <x v="9"/>
    <x v="0"/>
    <s v="HR Manager"/>
    <x v="1320"/>
    <x v="0"/>
    <n v="4.4400000000000004"/>
    <x v="0"/>
    <n v="76373"/>
    <x v="2"/>
    <n v="114559.5"/>
    <x v="2"/>
    <n v="1307"/>
    <n v="90"/>
    <x v="15"/>
  </r>
  <r>
    <n v="2648"/>
    <s v="David Johnson"/>
    <x v="1"/>
    <n v="51"/>
    <x v="2"/>
    <x v="6"/>
    <x v="0"/>
    <s v="Product Manager"/>
    <x v="208"/>
    <x v="0"/>
    <n v="9.81"/>
    <x v="1"/>
    <n v="120966"/>
    <x v="0"/>
    <n v="133062.6"/>
    <x v="3"/>
    <n v="2429"/>
    <n v="77"/>
    <x v="13"/>
  </r>
  <r>
    <n v="2649"/>
    <s v="Sandra Lopez"/>
    <x v="0"/>
    <n v="49"/>
    <x v="3"/>
    <x v="9"/>
    <x v="0"/>
    <s v="HR Executive"/>
    <x v="1085"/>
    <x v="0"/>
    <n v="8.9700000000000006"/>
    <x v="1"/>
    <n v="93662"/>
    <x v="0"/>
    <n v="103028.2"/>
    <x v="3"/>
    <n v="1776"/>
    <n v="78"/>
    <x v="3"/>
  </r>
  <r>
    <n v="2650"/>
    <s v="Arjun Williams"/>
    <x v="1"/>
    <n v="35"/>
    <x v="1"/>
    <x v="2"/>
    <x v="0"/>
    <s v="Account Executive"/>
    <x v="897"/>
    <x v="0"/>
    <n v="7.87"/>
    <x v="1"/>
    <n v="72991"/>
    <x v="1"/>
    <n v="72991"/>
    <x v="2"/>
    <n v="1174"/>
    <n v="26"/>
    <x v="7"/>
  </r>
  <r>
    <n v="2651"/>
    <s v="Brian Johnson"/>
    <x v="0"/>
    <n v="65"/>
    <x v="0"/>
    <x v="3"/>
    <x v="1"/>
    <s v="Marketing Manager"/>
    <x v="356"/>
    <x v="0"/>
    <n v="9.75"/>
    <x v="1"/>
    <n v="81864"/>
    <x v="0"/>
    <n v="90050.4"/>
    <x v="3"/>
    <n v="1664"/>
    <n v="58"/>
    <x v="14"/>
  </r>
  <r>
    <n v="2652"/>
    <s v="David Kapoor"/>
    <x v="1"/>
    <n v="51"/>
    <x v="2"/>
    <x v="9"/>
    <x v="2"/>
    <s v="HR Executive"/>
    <x v="1321"/>
    <x v="0"/>
    <n v="1.63"/>
    <x v="2"/>
    <n v="61588"/>
    <x v="1"/>
    <n v="61588"/>
    <x v="1"/>
    <m/>
    <n v="55"/>
    <x v="5"/>
  </r>
  <r>
    <n v="2653"/>
    <s v="Mark Johnson"/>
    <x v="1"/>
    <n v="38"/>
    <x v="1"/>
    <x v="1"/>
    <x v="0"/>
    <s v="Operations Executive"/>
    <x v="1037"/>
    <x v="0"/>
    <n v="1.51"/>
    <x v="2"/>
    <n v="65431"/>
    <x v="5"/>
    <n v="78517.2"/>
    <x v="2"/>
    <n v="1070"/>
    <n v="71"/>
    <x v="0"/>
  </r>
  <r>
    <n v="2654"/>
    <s v="Charles Wilson"/>
    <x v="0"/>
    <n v="53"/>
    <x v="2"/>
    <x v="6"/>
    <x v="0"/>
    <s v="Product Manager"/>
    <x v="1322"/>
    <x v="226"/>
    <n v="1.07"/>
    <x v="2"/>
    <n v="83518"/>
    <x v="4"/>
    <n v="96045.7"/>
    <x v="1"/>
    <n v="2018"/>
    <n v="84"/>
    <x v="5"/>
  </r>
  <r>
    <n v="2655"/>
    <s v="Jennifer Gupta"/>
    <x v="1"/>
    <n v="27"/>
    <x v="1"/>
    <x v="3"/>
    <x v="2"/>
    <s v="Marketing Manager"/>
    <x v="1323"/>
    <x v="0"/>
    <n v="0.79"/>
    <x v="2"/>
    <n v="58362"/>
    <x v="0"/>
    <n v="64198.2"/>
    <x v="1"/>
    <n v="1943"/>
    <n v="33"/>
    <x v="8"/>
  </r>
  <r>
    <n v="2656"/>
    <s v="James Gupta"/>
    <x v="0"/>
    <n v="45"/>
    <x v="3"/>
    <x v="5"/>
    <x v="1"/>
    <s v="Consultant"/>
    <x v="1324"/>
    <x v="0"/>
    <n v="2.4500000000000002"/>
    <x v="0"/>
    <n v="103072"/>
    <x v="2"/>
    <n v="154608"/>
    <x v="3"/>
    <n v="2520"/>
    <n v="48"/>
    <x v="13"/>
  </r>
  <r>
    <n v="2657"/>
    <s v="Anjali Patel"/>
    <x v="1"/>
    <n v="27"/>
    <x v="1"/>
    <x v="7"/>
    <x v="1"/>
    <s v="Contract Specialist"/>
    <x v="1325"/>
    <x v="0"/>
    <n v="2.5"/>
    <x v="0"/>
    <n v="97434"/>
    <x v="0"/>
    <n v="107177.4"/>
    <x v="2"/>
    <n v="1976"/>
    <n v="91"/>
    <x v="15"/>
  </r>
  <r>
    <n v="2658"/>
    <s v="Anjali Desai"/>
    <x v="0"/>
    <n v="48"/>
    <x v="3"/>
    <x v="1"/>
    <x v="2"/>
    <s v="Process Analyst"/>
    <x v="568"/>
    <x v="0"/>
    <n v="8.2799999999999994"/>
    <x v="1"/>
    <n v="78655"/>
    <x v="0"/>
    <n v="86520.5"/>
    <x v="3"/>
    <n v="2649"/>
    <n v="87"/>
    <x v="6"/>
  </r>
  <r>
    <n v="2659"/>
    <s v="Anthony Lopez"/>
    <x v="0"/>
    <n v="39"/>
    <x v="1"/>
    <x v="3"/>
    <x v="2"/>
    <s v="Marketing Executive"/>
    <x v="1326"/>
    <x v="0"/>
    <n v="6.53"/>
    <x v="1"/>
    <n v="79664"/>
    <x v="3"/>
    <n v="103563.2"/>
    <x v="2"/>
    <m/>
    <n v="16"/>
    <x v="6"/>
  </r>
  <r>
    <n v="2660"/>
    <s v="Matthew Anderson"/>
    <x v="1"/>
    <n v="45"/>
    <x v="3"/>
    <x v="3"/>
    <x v="0"/>
    <s v="Brand Manager"/>
    <x v="535"/>
    <x v="0"/>
    <n v="8.06"/>
    <x v="1"/>
    <n v="81569"/>
    <x v="6"/>
    <n v="101961.25"/>
    <x v="3"/>
    <m/>
    <n v="69"/>
    <x v="15"/>
  </r>
  <r>
    <n v="2661"/>
    <s v="Matthew Gonzalez"/>
    <x v="0"/>
    <n v="58"/>
    <x v="2"/>
    <x v="8"/>
    <x v="1"/>
    <s v="Systems Engineer"/>
    <x v="1327"/>
    <x v="227"/>
    <n v="3.19"/>
    <x v="0"/>
    <n v="81375"/>
    <x v="1"/>
    <n v="81375"/>
    <x v="2"/>
    <n v="2420"/>
    <n v="37"/>
    <x v="13"/>
  </r>
  <r>
    <n v="2662"/>
    <s v="Jessica Singh"/>
    <x v="0"/>
    <n v="45"/>
    <x v="3"/>
    <x v="2"/>
    <x v="0"/>
    <s v="Sales Executive"/>
    <x v="1328"/>
    <x v="228"/>
    <n v="2.82"/>
    <x v="0"/>
    <n v="69413"/>
    <x v="5"/>
    <n v="83295.600000000006"/>
    <x v="1"/>
    <n v="2154"/>
    <n v="82"/>
    <x v="12"/>
  </r>
  <r>
    <n v="2663"/>
    <s v="Amit Nair"/>
    <x v="1"/>
    <n v="59"/>
    <x v="2"/>
    <x v="7"/>
    <x v="0"/>
    <s v="Legal Manager"/>
    <x v="1329"/>
    <x v="0"/>
    <n v="7.47"/>
    <x v="1"/>
    <n v="128160"/>
    <x v="0"/>
    <n v="140976"/>
    <x v="3"/>
    <n v="2101"/>
    <n v="0"/>
    <x v="14"/>
  </r>
  <r>
    <n v="2664"/>
    <s v="Brian Jones"/>
    <x v="0"/>
    <n v="55"/>
    <x v="2"/>
    <x v="5"/>
    <x v="1"/>
    <s v="Business Analyst"/>
    <x v="1330"/>
    <x v="0"/>
    <n v="5.3"/>
    <x v="1"/>
    <n v="106027"/>
    <x v="2"/>
    <n v="159040.5"/>
    <x v="1"/>
    <n v="1654"/>
    <n v="37"/>
    <x v="15"/>
  </r>
  <r>
    <n v="2665"/>
    <s v="Anjali Nair"/>
    <x v="0"/>
    <n v="61"/>
    <x v="0"/>
    <x v="0"/>
    <x v="2"/>
    <s v="Financial Analyst"/>
    <x v="1331"/>
    <x v="0"/>
    <n v="3.19"/>
    <x v="0"/>
    <n v="77182"/>
    <x v="5"/>
    <n v="92618.4"/>
    <x v="3"/>
    <n v="1734"/>
    <n v="25"/>
    <x v="1"/>
  </r>
  <r>
    <n v="2666"/>
    <s v="Daniel Brown"/>
    <x v="1"/>
    <n v="36"/>
    <x v="1"/>
    <x v="9"/>
    <x v="0"/>
    <s v="Learning &amp; Development Specialist"/>
    <x v="820"/>
    <x v="0"/>
    <n v="9.67"/>
    <x v="1"/>
    <n v="84532"/>
    <x v="2"/>
    <n v="126798"/>
    <x v="3"/>
    <n v="2135"/>
    <n v="68"/>
    <x v="2"/>
  </r>
  <r>
    <n v="2667"/>
    <s v="Jennifer Moore"/>
    <x v="1"/>
    <n v="32"/>
    <x v="1"/>
    <x v="6"/>
    <x v="0"/>
    <s v="Scrum Master"/>
    <x v="759"/>
    <x v="0"/>
    <n v="3.31"/>
    <x v="0"/>
    <n v="97946"/>
    <x v="4"/>
    <n v="112637.9"/>
    <x v="3"/>
    <n v="2218"/>
    <n v="67"/>
    <x v="12"/>
  </r>
  <r>
    <n v="2668"/>
    <s v="Deborah Taylor"/>
    <x v="0"/>
    <n v="43"/>
    <x v="3"/>
    <x v="2"/>
    <x v="0"/>
    <s v="Sales Executive"/>
    <x v="1332"/>
    <x v="0"/>
    <n v="8.8699999999999992"/>
    <x v="1"/>
    <n v="82882"/>
    <x v="5"/>
    <n v="99458.4"/>
    <x v="2"/>
    <n v="1240"/>
    <n v="24"/>
    <x v="5"/>
  </r>
  <r>
    <n v="2669"/>
    <s v="James Patel"/>
    <x v="0"/>
    <n v="45"/>
    <x v="3"/>
    <x v="8"/>
    <x v="0"/>
    <s v="Software Developer"/>
    <x v="1244"/>
    <x v="0"/>
    <n v="8.1300000000000008"/>
    <x v="1"/>
    <n v="101362"/>
    <x v="5"/>
    <n v="121634.4"/>
    <x v="3"/>
    <m/>
    <n v="57"/>
    <x v="12"/>
  </r>
  <r>
    <n v="2670"/>
    <s v="Joseph Reddy"/>
    <x v="1"/>
    <n v="22"/>
    <x v="4"/>
    <x v="8"/>
    <x v="0"/>
    <s v="Systems Engineer"/>
    <x v="1333"/>
    <x v="0"/>
    <n v="7.38"/>
    <x v="1"/>
    <n v="100873"/>
    <x v="3"/>
    <n v="131134.9"/>
    <x v="0"/>
    <n v="1145"/>
    <n v="44"/>
    <x v="10"/>
  </r>
  <r>
    <n v="2671"/>
    <s v="John Gupta"/>
    <x v="1"/>
    <n v="39"/>
    <x v="1"/>
    <x v="3"/>
    <x v="2"/>
    <s v="Digital Marketing Specialist"/>
    <x v="1334"/>
    <x v="0"/>
    <n v="4.7300000000000004"/>
    <x v="0"/>
    <n v="81026"/>
    <x v="5"/>
    <n v="97231.2"/>
    <x v="3"/>
    <n v="1077"/>
    <n v="21"/>
    <x v="4"/>
  </r>
  <r>
    <n v="2672"/>
    <s v="Sarah Martinez"/>
    <x v="0"/>
    <n v="65"/>
    <x v="0"/>
    <x v="4"/>
    <x v="2"/>
    <s v="Customer Success Manager"/>
    <x v="1335"/>
    <x v="0"/>
    <n v="5.79"/>
    <x v="1"/>
    <n v="57213"/>
    <x v="5"/>
    <n v="68655.600000000006"/>
    <x v="1"/>
    <n v="1014"/>
    <n v="47"/>
    <x v="1"/>
  </r>
  <r>
    <n v="2673"/>
    <s v="Susan Singh"/>
    <x v="1"/>
    <n v="33"/>
    <x v="1"/>
    <x v="9"/>
    <x v="0"/>
    <s v="Learning &amp; Development Specialist"/>
    <x v="1336"/>
    <x v="0"/>
    <n v="7.09"/>
    <x v="1"/>
    <n v="71256"/>
    <x v="4"/>
    <n v="81944.399999999994"/>
    <x v="2"/>
    <n v="1825"/>
    <n v="12"/>
    <x v="7"/>
  </r>
  <r>
    <n v="2674"/>
    <s v="Arun Moore"/>
    <x v="0"/>
    <n v="64"/>
    <x v="0"/>
    <x v="2"/>
    <x v="0"/>
    <s v="Sales Manager"/>
    <x v="230"/>
    <x v="0"/>
    <n v="9.7799999999999994"/>
    <x v="1"/>
    <n v="77433"/>
    <x v="1"/>
    <n v="77433"/>
    <x v="2"/>
    <n v="2578"/>
    <n v="86"/>
    <x v="5"/>
  </r>
  <r>
    <n v="2675"/>
    <s v="Sandra Moore"/>
    <x v="0"/>
    <n v="49"/>
    <x v="3"/>
    <x v="3"/>
    <x v="0"/>
    <s v="Marketing Executive"/>
    <x v="932"/>
    <x v="0"/>
    <n v="7.83"/>
    <x v="1"/>
    <n v="71850"/>
    <x v="5"/>
    <n v="86220"/>
    <x v="3"/>
    <m/>
    <n v="96"/>
    <x v="9"/>
  </r>
  <r>
    <n v="2676"/>
    <s v="Matthew Reddy"/>
    <x v="0"/>
    <n v="61"/>
    <x v="0"/>
    <x v="2"/>
    <x v="0"/>
    <s v="Business Development Manager"/>
    <x v="1337"/>
    <x v="0"/>
    <n v="3.69"/>
    <x v="0"/>
    <n v="60100"/>
    <x v="3"/>
    <n v="78130"/>
    <x v="1"/>
    <n v="1713"/>
    <n v="24"/>
    <x v="0"/>
  </r>
  <r>
    <n v="2677"/>
    <s v="Joseph Davis"/>
    <x v="0"/>
    <n v="28"/>
    <x v="1"/>
    <x v="1"/>
    <x v="0"/>
    <s v="Operations Executive"/>
    <x v="330"/>
    <x v="0"/>
    <n v="6.89"/>
    <x v="1"/>
    <n v="74234"/>
    <x v="4"/>
    <n v="85369.1"/>
    <x v="3"/>
    <n v="1710"/>
    <n v="9"/>
    <x v="11"/>
  </r>
  <r>
    <n v="2678"/>
    <s v="Susan Lopez"/>
    <x v="0"/>
    <n v="44"/>
    <x v="3"/>
    <x v="7"/>
    <x v="2"/>
    <s v="Legal Executive"/>
    <x v="1338"/>
    <x v="0"/>
    <n v="3.49"/>
    <x v="0"/>
    <n v="110394"/>
    <x v="3"/>
    <n v="143512.20000000001"/>
    <x v="1"/>
    <m/>
    <n v="17"/>
    <x v="8"/>
  </r>
  <r>
    <n v="2679"/>
    <s v="Ashley Rodriguez"/>
    <x v="1"/>
    <n v="42"/>
    <x v="3"/>
    <x v="6"/>
    <x v="1"/>
    <s v="Product Analyst"/>
    <x v="1020"/>
    <x v="0"/>
    <n v="4.82"/>
    <x v="0"/>
    <n v="92552"/>
    <x v="2"/>
    <n v="138828"/>
    <x v="1"/>
    <n v="2199"/>
    <n v="54"/>
    <x v="11"/>
  </r>
  <r>
    <n v="2680"/>
    <s v="Richard Kapoor"/>
    <x v="1"/>
    <n v="55"/>
    <x v="2"/>
    <x v="9"/>
    <x v="2"/>
    <s v="Recruiter"/>
    <x v="1171"/>
    <x v="0"/>
    <n v="5.33"/>
    <x v="1"/>
    <n v="67256"/>
    <x v="0"/>
    <n v="73981.600000000006"/>
    <x v="3"/>
    <m/>
    <n v="26"/>
    <x v="3"/>
  </r>
  <r>
    <n v="2681"/>
    <s v="Arun Gupta"/>
    <x v="1"/>
    <n v="32"/>
    <x v="1"/>
    <x v="8"/>
    <x v="1"/>
    <s v="QA Engineer"/>
    <x v="1339"/>
    <x v="0"/>
    <n v="0.65"/>
    <x v="2"/>
    <n v="82149"/>
    <x v="2"/>
    <n v="123223.5"/>
    <x v="1"/>
    <n v="1295"/>
    <n v="55"/>
    <x v="6"/>
  </r>
  <r>
    <n v="2682"/>
    <s v="Amanda Johnson"/>
    <x v="1"/>
    <n v="43"/>
    <x v="3"/>
    <x v="4"/>
    <x v="0"/>
    <s v="Customer Success Manager"/>
    <x v="1155"/>
    <x v="0"/>
    <n v="0.72"/>
    <x v="2"/>
    <n v="55296"/>
    <x v="4"/>
    <n v="63590.400000000001"/>
    <x v="3"/>
    <m/>
    <n v="55"/>
    <x v="5"/>
  </r>
  <r>
    <n v="2683"/>
    <s v="Amit Wilson"/>
    <x v="0"/>
    <n v="63"/>
    <x v="0"/>
    <x v="5"/>
    <x v="0"/>
    <s v="Business Analyst"/>
    <x v="1340"/>
    <x v="0"/>
    <n v="1.98"/>
    <x v="2"/>
    <n v="89616"/>
    <x v="5"/>
    <n v="107539.2"/>
    <x v="3"/>
    <n v="1729"/>
    <n v="48"/>
    <x v="1"/>
  </r>
  <r>
    <n v="2684"/>
    <s v="Priya Gupta"/>
    <x v="0"/>
    <n v="56"/>
    <x v="2"/>
    <x v="0"/>
    <x v="0"/>
    <s v="Finance Manager"/>
    <x v="1129"/>
    <x v="0"/>
    <n v="9.2200000000000006"/>
    <x v="1"/>
    <n v="85105"/>
    <x v="0"/>
    <n v="93615.5"/>
    <x v="3"/>
    <m/>
    <n v="25"/>
    <x v="11"/>
  </r>
  <r>
    <n v="2685"/>
    <s v="Sarah Davis"/>
    <x v="0"/>
    <n v="50"/>
    <x v="2"/>
    <x v="7"/>
    <x v="0"/>
    <s v="Legal Executive"/>
    <x v="1341"/>
    <x v="229"/>
    <n v="2.19"/>
    <x v="0"/>
    <n v="102448"/>
    <x v="6"/>
    <n v="128060"/>
    <x v="2"/>
    <n v="1435"/>
    <n v="1"/>
    <x v="6"/>
  </r>
  <r>
    <n v="2686"/>
    <s v="Lisa Williams"/>
    <x v="0"/>
    <n v="63"/>
    <x v="0"/>
    <x v="9"/>
    <x v="0"/>
    <s v="Recruiter"/>
    <x v="1342"/>
    <x v="0"/>
    <n v="3.04"/>
    <x v="0"/>
    <n v="63549"/>
    <x v="4"/>
    <n v="73081.350000000006"/>
    <x v="3"/>
    <n v="1197"/>
    <n v="73"/>
    <x v="10"/>
  </r>
  <r>
    <n v="2687"/>
    <s v="Robert Martin"/>
    <x v="1"/>
    <n v="49"/>
    <x v="3"/>
    <x v="1"/>
    <x v="1"/>
    <s v="Operations Manager"/>
    <x v="368"/>
    <x v="0"/>
    <n v="5.65"/>
    <x v="1"/>
    <n v="68282"/>
    <x v="4"/>
    <n v="78524.3"/>
    <x v="1"/>
    <n v="2098"/>
    <n v="59"/>
    <x v="15"/>
  </r>
  <r>
    <n v="2688"/>
    <s v="Michael Anderson"/>
    <x v="0"/>
    <n v="39"/>
    <x v="1"/>
    <x v="9"/>
    <x v="0"/>
    <s v="HR Manager"/>
    <x v="1343"/>
    <x v="0"/>
    <n v="2.6"/>
    <x v="0"/>
    <n v="58676"/>
    <x v="5"/>
    <n v="70411.199999999997"/>
    <x v="2"/>
    <m/>
    <n v="83"/>
    <x v="8"/>
  </r>
  <r>
    <n v="2689"/>
    <s v="Rajesh Singh"/>
    <x v="0"/>
    <n v="35"/>
    <x v="1"/>
    <x v="5"/>
    <x v="0"/>
    <s v="Consultant"/>
    <x v="13"/>
    <x v="0"/>
    <n v="1.34"/>
    <x v="2"/>
    <n v="91173"/>
    <x v="2"/>
    <n v="136759.5"/>
    <x v="1"/>
    <n v="2571"/>
    <n v="37"/>
    <x v="5"/>
  </r>
  <r>
    <n v="2690"/>
    <s v="Neha Nair"/>
    <x v="1"/>
    <n v="39"/>
    <x v="1"/>
    <x v="6"/>
    <x v="1"/>
    <s v="Product Manager"/>
    <x v="1240"/>
    <x v="0"/>
    <n v="4.84"/>
    <x v="0"/>
    <n v="99700"/>
    <x v="5"/>
    <n v="119640"/>
    <x v="1"/>
    <n v="2274"/>
    <n v="2"/>
    <x v="17"/>
  </r>
  <r>
    <n v="2691"/>
    <s v="Emily Davis"/>
    <x v="1"/>
    <n v="49"/>
    <x v="3"/>
    <x v="6"/>
    <x v="0"/>
    <s v="Product Manager"/>
    <x v="1344"/>
    <x v="0"/>
    <n v="10.5"/>
    <x v="3"/>
    <n v="113496"/>
    <x v="0"/>
    <n v="124845.6"/>
    <x v="1"/>
    <n v="2172"/>
    <n v="73"/>
    <x v="18"/>
  </r>
  <r>
    <n v="2692"/>
    <s v="Shreya Johnson"/>
    <x v="1"/>
    <n v="45"/>
    <x v="3"/>
    <x v="2"/>
    <x v="2"/>
    <s v="Business Development Manager"/>
    <x v="1345"/>
    <x v="0"/>
    <n v="8.4"/>
    <x v="1"/>
    <n v="71175"/>
    <x v="0"/>
    <n v="78292.5"/>
    <x v="1"/>
    <n v="2344"/>
    <n v="91"/>
    <x v="13"/>
  </r>
  <r>
    <n v="2693"/>
    <s v="Deborah Anderson"/>
    <x v="1"/>
    <n v="29"/>
    <x v="1"/>
    <x v="3"/>
    <x v="1"/>
    <s v="Digital Marketing Specialist"/>
    <x v="1346"/>
    <x v="0"/>
    <n v="1.42"/>
    <x v="2"/>
    <n v="67815"/>
    <x v="5"/>
    <n v="81378"/>
    <x v="1"/>
    <n v="1916"/>
    <n v="82"/>
    <x v="11"/>
  </r>
  <r>
    <n v="2694"/>
    <s v="Joseph Moore"/>
    <x v="0"/>
    <n v="63"/>
    <x v="0"/>
    <x v="6"/>
    <x v="0"/>
    <s v="Product Designer"/>
    <x v="1007"/>
    <x v="0"/>
    <n v="6.58"/>
    <x v="1"/>
    <n v="109208"/>
    <x v="6"/>
    <n v="136510"/>
    <x v="2"/>
    <n v="2229"/>
    <n v="80"/>
    <x v="17"/>
  </r>
  <r>
    <n v="2695"/>
    <s v="Lisa Gupta"/>
    <x v="0"/>
    <n v="29"/>
    <x v="1"/>
    <x v="4"/>
    <x v="1"/>
    <s v="Customer Success Manager"/>
    <x v="1347"/>
    <x v="230"/>
    <n v="1.45"/>
    <x v="2"/>
    <n v="57768"/>
    <x v="5"/>
    <n v="69321.600000000006"/>
    <x v="0"/>
    <n v="1107"/>
    <n v="52"/>
    <x v="4"/>
  </r>
  <r>
    <n v="2696"/>
    <s v="Emily Jones"/>
    <x v="1"/>
    <n v="25"/>
    <x v="1"/>
    <x v="0"/>
    <x v="1"/>
    <s v="Accountant"/>
    <x v="1348"/>
    <x v="0"/>
    <n v="5.67"/>
    <x v="1"/>
    <n v="76783"/>
    <x v="5"/>
    <n v="92139.6"/>
    <x v="1"/>
    <n v="1163"/>
    <n v="43"/>
    <x v="6"/>
  </r>
  <r>
    <n v="2697"/>
    <s v="Steven Martinez"/>
    <x v="0"/>
    <n v="48"/>
    <x v="3"/>
    <x v="1"/>
    <x v="0"/>
    <s v="Operations Executive"/>
    <x v="1349"/>
    <x v="0"/>
    <n v="6.31"/>
    <x v="1"/>
    <n v="67250"/>
    <x v="5"/>
    <n v="80700"/>
    <x v="3"/>
    <n v="2196"/>
    <n v="22"/>
    <x v="7"/>
  </r>
  <r>
    <n v="2698"/>
    <s v="Joseph Reddy"/>
    <x v="0"/>
    <n v="57"/>
    <x v="2"/>
    <x v="5"/>
    <x v="0"/>
    <s v="Strategy Lead"/>
    <x v="1350"/>
    <x v="0"/>
    <n v="8.39"/>
    <x v="1"/>
    <n v="118561"/>
    <x v="0"/>
    <n v="130417.1"/>
    <x v="1"/>
    <n v="1086"/>
    <n v="27"/>
    <x v="17"/>
  </r>
  <r>
    <n v="2699"/>
    <s v="Arun Jackson"/>
    <x v="0"/>
    <n v="26"/>
    <x v="1"/>
    <x v="8"/>
    <x v="0"/>
    <s v="IT Manager"/>
    <x v="469"/>
    <x v="0"/>
    <n v="0.41"/>
    <x v="2"/>
    <n v="83180"/>
    <x v="6"/>
    <n v="103975"/>
    <x v="1"/>
    <n v="1716"/>
    <n v="90"/>
    <x v="14"/>
  </r>
  <r>
    <n v="2700"/>
    <s v="Christopher Jackson"/>
    <x v="1"/>
    <n v="54"/>
    <x v="2"/>
    <x v="6"/>
    <x v="0"/>
    <s v="Product Manager"/>
    <x v="1134"/>
    <x v="0"/>
    <n v="1.3"/>
    <x v="2"/>
    <n v="82938"/>
    <x v="4"/>
    <n v="95378.7"/>
    <x v="2"/>
    <n v="2380"/>
    <n v="31"/>
    <x v="2"/>
  </r>
  <r>
    <n v="2701"/>
    <s v="Rajesh Gupta"/>
    <x v="0"/>
    <n v="55"/>
    <x v="2"/>
    <x v="8"/>
    <x v="1"/>
    <s v="Cloud Architect"/>
    <x v="1351"/>
    <x v="0"/>
    <n v="2.14"/>
    <x v="0"/>
    <n v="87755"/>
    <x v="2"/>
    <n v="131632.5"/>
    <x v="1"/>
    <n v="2225"/>
    <n v="75"/>
    <x v="2"/>
  </r>
  <r>
    <n v="2702"/>
    <s v="Divya Reddy"/>
    <x v="1"/>
    <n v="51"/>
    <x v="2"/>
    <x v="6"/>
    <x v="0"/>
    <s v="Product Analyst"/>
    <x v="1352"/>
    <x v="0"/>
    <n v="6.42"/>
    <x v="1"/>
    <n v="98779"/>
    <x v="4"/>
    <n v="113595.85"/>
    <x v="1"/>
    <n v="1134"/>
    <n v="19"/>
    <x v="11"/>
  </r>
  <r>
    <n v="2703"/>
    <s v="Christopher Davis"/>
    <x v="0"/>
    <n v="29"/>
    <x v="1"/>
    <x v="4"/>
    <x v="0"/>
    <s v="Customer Success Manager"/>
    <x v="1353"/>
    <x v="0"/>
    <n v="9.4"/>
    <x v="1"/>
    <n v="66729"/>
    <x v="0"/>
    <n v="73401.899999999994"/>
    <x v="1"/>
    <n v="1884"/>
    <n v="5"/>
    <x v="2"/>
  </r>
  <r>
    <n v="2704"/>
    <s v="Margaret Menon"/>
    <x v="0"/>
    <n v="60"/>
    <x v="0"/>
    <x v="8"/>
    <x v="0"/>
    <s v="Systems Engineer"/>
    <x v="1354"/>
    <x v="0"/>
    <n v="5.93"/>
    <x v="1"/>
    <n v="104051"/>
    <x v="0"/>
    <n v="114456.1"/>
    <x v="3"/>
    <n v="1428"/>
    <n v="2"/>
    <x v="14"/>
  </r>
  <r>
    <n v="2705"/>
    <s v="Ashley Singh"/>
    <x v="0"/>
    <n v="47"/>
    <x v="3"/>
    <x v="3"/>
    <x v="1"/>
    <s v="Brand Manager"/>
    <x v="1355"/>
    <x v="0"/>
    <n v="5.9"/>
    <x v="1"/>
    <n v="81343"/>
    <x v="0"/>
    <n v="89477.3"/>
    <x v="1"/>
    <n v="1230"/>
    <n v="2"/>
    <x v="4"/>
  </r>
  <r>
    <n v="2706"/>
    <s v="Catherine Davis"/>
    <x v="1"/>
    <n v="58"/>
    <x v="2"/>
    <x v="1"/>
    <x v="0"/>
    <s v="Operations Manager"/>
    <x v="384"/>
    <x v="0"/>
    <n v="7.38"/>
    <x v="1"/>
    <n v="76683"/>
    <x v="2"/>
    <n v="115024.5"/>
    <x v="3"/>
    <n v="1131"/>
    <n v="22"/>
    <x v="7"/>
  </r>
  <r>
    <n v="2707"/>
    <s v="Anthony Martinez"/>
    <x v="0"/>
    <n v="55"/>
    <x v="2"/>
    <x v="0"/>
    <x v="0"/>
    <s v="Finance Manager"/>
    <x v="1356"/>
    <x v="0"/>
    <n v="2.0499999999999998"/>
    <x v="0"/>
    <n v="80456"/>
    <x v="5"/>
    <n v="96547.199999999997"/>
    <x v="1"/>
    <n v="2063"/>
    <n v="72"/>
    <x v="11"/>
  </r>
  <r>
    <n v="2708"/>
    <s v="Nancy Johnson"/>
    <x v="1"/>
    <n v="28"/>
    <x v="1"/>
    <x v="4"/>
    <x v="0"/>
    <s v="Support Engineer"/>
    <x v="1357"/>
    <x v="0"/>
    <n v="1.31"/>
    <x v="2"/>
    <n v="45503"/>
    <x v="5"/>
    <n v="54603.6"/>
    <x v="3"/>
    <m/>
    <n v="32"/>
    <x v="10"/>
  </r>
  <r>
    <n v="2709"/>
    <s v="Maria Desai"/>
    <x v="1"/>
    <n v="61"/>
    <x v="0"/>
    <x v="3"/>
    <x v="0"/>
    <s v="Brand Manager"/>
    <x v="314"/>
    <x v="0"/>
    <n v="5.1100000000000003"/>
    <x v="1"/>
    <n v="80770"/>
    <x v="5"/>
    <n v="96924"/>
    <x v="3"/>
    <n v="2444"/>
    <n v="35"/>
    <x v="18"/>
  </r>
  <r>
    <n v="2710"/>
    <s v="Helen Menon"/>
    <x v="1"/>
    <n v="49"/>
    <x v="3"/>
    <x v="0"/>
    <x v="0"/>
    <s v="Tax Specialist"/>
    <x v="1358"/>
    <x v="0"/>
    <n v="7.01"/>
    <x v="1"/>
    <n v="93282"/>
    <x v="0"/>
    <n v="102610.2"/>
    <x v="3"/>
    <n v="2328"/>
    <n v="63"/>
    <x v="15"/>
  </r>
  <r>
    <n v="2711"/>
    <s v="Shreya Kapoor"/>
    <x v="0"/>
    <n v="60"/>
    <x v="0"/>
    <x v="3"/>
    <x v="0"/>
    <s v="Marketing Manager"/>
    <x v="1359"/>
    <x v="0"/>
    <n v="4.25"/>
    <x v="0"/>
    <n v="80344"/>
    <x v="5"/>
    <n v="96412.800000000003"/>
    <x v="2"/>
    <n v="1929"/>
    <n v="11"/>
    <x v="13"/>
  </r>
  <r>
    <n v="2712"/>
    <s v="Jennifer Kumar"/>
    <x v="0"/>
    <n v="60"/>
    <x v="0"/>
    <x v="3"/>
    <x v="2"/>
    <s v="Product Marketing Lead"/>
    <x v="1360"/>
    <x v="0"/>
    <n v="1.42"/>
    <x v="2"/>
    <n v="62699"/>
    <x v="2"/>
    <n v="94048.5"/>
    <x v="1"/>
    <n v="1051"/>
    <n v="61"/>
    <x v="11"/>
  </r>
  <r>
    <n v="2713"/>
    <s v="Divya Wilson"/>
    <x v="0"/>
    <n v="49"/>
    <x v="3"/>
    <x v="3"/>
    <x v="0"/>
    <s v="Product Marketing Lead"/>
    <x v="1361"/>
    <x v="131"/>
    <n v="3.47"/>
    <x v="0"/>
    <n v="79024"/>
    <x v="5"/>
    <n v="94828.800000000003"/>
    <x v="1"/>
    <n v="2184"/>
    <n v="25"/>
    <x v="7"/>
  </r>
  <r>
    <n v="2714"/>
    <s v="Maria Thomas"/>
    <x v="0"/>
    <n v="35"/>
    <x v="1"/>
    <x v="2"/>
    <x v="1"/>
    <s v="Account Executive"/>
    <x v="1362"/>
    <x v="0"/>
    <n v="2.0299999999999998"/>
    <x v="0"/>
    <n v="52672"/>
    <x v="0"/>
    <n v="57939.199999999997"/>
    <x v="2"/>
    <n v="1470"/>
    <n v="36"/>
    <x v="6"/>
  </r>
  <r>
    <n v="2715"/>
    <s v="Emily Lopez"/>
    <x v="1"/>
    <n v="59"/>
    <x v="2"/>
    <x v="0"/>
    <x v="0"/>
    <s v="Accountant"/>
    <x v="1363"/>
    <x v="0"/>
    <n v="3.9"/>
    <x v="0"/>
    <n v="72318"/>
    <x v="4"/>
    <n v="83165.7"/>
    <x v="1"/>
    <n v="1298"/>
    <n v="47"/>
    <x v="8"/>
  </r>
  <r>
    <n v="2716"/>
    <s v="Anjali Singh"/>
    <x v="1"/>
    <n v="25"/>
    <x v="1"/>
    <x v="3"/>
    <x v="1"/>
    <s v="Brand Manager"/>
    <x v="1364"/>
    <x v="0"/>
    <n v="0.74"/>
    <x v="2"/>
    <n v="69289"/>
    <x v="0"/>
    <n v="76217.899999999994"/>
    <x v="1"/>
    <n v="1644"/>
    <n v="73"/>
    <x v="3"/>
  </r>
  <r>
    <n v="2717"/>
    <s v="Matthew Iyer"/>
    <x v="1"/>
    <n v="63"/>
    <x v="0"/>
    <x v="7"/>
    <x v="0"/>
    <s v="Compliance Officer"/>
    <x v="1365"/>
    <x v="0"/>
    <n v="4.95"/>
    <x v="0"/>
    <n v="115330"/>
    <x v="5"/>
    <n v="138396"/>
    <x v="1"/>
    <n v="1903"/>
    <n v="43"/>
    <x v="7"/>
  </r>
  <r>
    <n v="2718"/>
    <s v="Catherine Hernandez"/>
    <x v="0"/>
    <n v="39"/>
    <x v="1"/>
    <x v="7"/>
    <x v="0"/>
    <s v="Contract Specialist"/>
    <x v="1366"/>
    <x v="0"/>
    <n v="1.02"/>
    <x v="2"/>
    <n v="98832"/>
    <x v="6"/>
    <n v="123540"/>
    <x v="3"/>
    <m/>
    <n v="10"/>
    <x v="0"/>
  </r>
  <r>
    <n v="2719"/>
    <s v="Arjun Wilson"/>
    <x v="1"/>
    <n v="65"/>
    <x v="0"/>
    <x v="6"/>
    <x v="1"/>
    <s v="Scrum Master"/>
    <x v="1367"/>
    <x v="0"/>
    <n v="5.76"/>
    <x v="1"/>
    <n v="97031"/>
    <x v="5"/>
    <n v="116437.2"/>
    <x v="3"/>
    <n v="2194"/>
    <n v="82"/>
    <x v="15"/>
  </r>
  <r>
    <n v="2720"/>
    <s v="Anthony Jones"/>
    <x v="0"/>
    <n v="46"/>
    <x v="3"/>
    <x v="1"/>
    <x v="0"/>
    <s v="Process Analyst"/>
    <x v="748"/>
    <x v="0"/>
    <n v="1.1399999999999999"/>
    <x v="2"/>
    <n v="62330"/>
    <x v="2"/>
    <n v="93495"/>
    <x v="3"/>
    <n v="2189"/>
    <n v="68"/>
    <x v="17"/>
  </r>
  <r>
    <n v="2721"/>
    <s v="Margaret Gonzalez"/>
    <x v="1"/>
    <n v="28"/>
    <x v="1"/>
    <x v="8"/>
    <x v="2"/>
    <s v="IT Manager"/>
    <x v="988"/>
    <x v="231"/>
    <n v="4.95"/>
    <x v="0"/>
    <n v="98302"/>
    <x v="0"/>
    <n v="108132.2"/>
    <x v="1"/>
    <m/>
    <n v="23"/>
    <x v="12"/>
  </r>
  <r>
    <n v="2722"/>
    <s v="Jennifer Gupta"/>
    <x v="0"/>
    <n v="59"/>
    <x v="2"/>
    <x v="6"/>
    <x v="2"/>
    <s v="Product Lead"/>
    <x v="1368"/>
    <x v="0"/>
    <n v="2.2599999999999998"/>
    <x v="0"/>
    <n v="94207"/>
    <x v="6"/>
    <n v="117758.75"/>
    <x v="3"/>
    <n v="2035"/>
    <n v="98"/>
    <x v="2"/>
  </r>
  <r>
    <n v="2723"/>
    <s v="Brian Thomas"/>
    <x v="0"/>
    <n v="49"/>
    <x v="3"/>
    <x v="2"/>
    <x v="0"/>
    <s v="Account Executive"/>
    <x v="1086"/>
    <x v="0"/>
    <n v="9.69"/>
    <x v="1"/>
    <n v="77650"/>
    <x v="4"/>
    <n v="89297.5"/>
    <x v="1"/>
    <n v="1481"/>
    <n v="91"/>
    <x v="7"/>
  </r>
  <r>
    <n v="2724"/>
    <s v="Karen Nair"/>
    <x v="1"/>
    <n v="26"/>
    <x v="1"/>
    <x v="7"/>
    <x v="0"/>
    <s v="Compliance Officer"/>
    <x v="1369"/>
    <x v="0"/>
    <n v="7.15"/>
    <x v="1"/>
    <n v="126700"/>
    <x v="6"/>
    <n v="158375"/>
    <x v="1"/>
    <n v="2315"/>
    <n v="93"/>
    <x v="11"/>
  </r>
  <r>
    <n v="2725"/>
    <s v="Joseph Martinez"/>
    <x v="1"/>
    <n v="24"/>
    <x v="4"/>
    <x v="0"/>
    <x v="2"/>
    <s v="Finance Manager"/>
    <x v="350"/>
    <x v="0"/>
    <n v="5.39"/>
    <x v="1"/>
    <n v="88811"/>
    <x v="4"/>
    <n v="102132.65"/>
    <x v="3"/>
    <n v="1588"/>
    <n v="18"/>
    <x v="4"/>
  </r>
  <r>
    <n v="2726"/>
    <s v="Neha Jones"/>
    <x v="1"/>
    <n v="65"/>
    <x v="0"/>
    <x v="1"/>
    <x v="0"/>
    <s v="Supply Chain Coordinator"/>
    <x v="93"/>
    <x v="0"/>
    <n v="0.6"/>
    <x v="2"/>
    <n v="57008"/>
    <x v="3"/>
    <n v="74110.399999999994"/>
    <x v="0"/>
    <n v="1296"/>
    <n v="69"/>
    <x v="10"/>
  </r>
  <r>
    <n v="2727"/>
    <s v="Susan Kapoor"/>
    <x v="1"/>
    <n v="52"/>
    <x v="2"/>
    <x v="1"/>
    <x v="0"/>
    <s v="Operations Executive"/>
    <x v="1370"/>
    <x v="0"/>
    <n v="2.0099999999999998"/>
    <x v="0"/>
    <n v="50558"/>
    <x v="6"/>
    <n v="63197.5"/>
    <x v="2"/>
    <n v="1736"/>
    <n v="55"/>
    <x v="6"/>
  </r>
  <r>
    <n v="2728"/>
    <s v="Emily Moore"/>
    <x v="0"/>
    <n v="63"/>
    <x v="0"/>
    <x v="8"/>
    <x v="2"/>
    <s v="Cloud Architect"/>
    <x v="1371"/>
    <x v="0"/>
    <n v="6.83"/>
    <x v="1"/>
    <n v="90609"/>
    <x v="5"/>
    <n v="108730.8"/>
    <x v="3"/>
    <n v="1786"/>
    <n v="48"/>
    <x v="12"/>
  </r>
  <r>
    <n v="2729"/>
    <s v="Anthony Desai"/>
    <x v="1"/>
    <n v="41"/>
    <x v="3"/>
    <x v="0"/>
    <x v="1"/>
    <s v="Finance Manager"/>
    <x v="125"/>
    <x v="0"/>
    <n v="0.45"/>
    <x v="2"/>
    <n v="66002"/>
    <x v="1"/>
    <n v="66002"/>
    <x v="2"/>
    <m/>
    <n v="82"/>
    <x v="12"/>
  </r>
  <r>
    <n v="2730"/>
    <s v="Anthony Moore"/>
    <x v="1"/>
    <n v="40"/>
    <x v="3"/>
    <x v="5"/>
    <x v="0"/>
    <s v="Business Analyst"/>
    <x v="1372"/>
    <x v="0"/>
    <n v="4.16"/>
    <x v="0"/>
    <n v="92230"/>
    <x v="4"/>
    <n v="106064.5"/>
    <x v="1"/>
    <n v="1389"/>
    <n v="56"/>
    <x v="1"/>
  </r>
  <r>
    <n v="2731"/>
    <s v="Catherine Jones"/>
    <x v="1"/>
    <n v="32"/>
    <x v="1"/>
    <x v="8"/>
    <x v="1"/>
    <s v="IT Manager"/>
    <x v="1373"/>
    <x v="0"/>
    <n v="3.75"/>
    <x v="0"/>
    <n v="92644"/>
    <x v="6"/>
    <n v="115805"/>
    <x v="2"/>
    <n v="2170"/>
    <n v="94"/>
    <x v="4"/>
  </r>
  <r>
    <n v="2732"/>
    <s v="Matthew Davis"/>
    <x v="0"/>
    <n v="61"/>
    <x v="0"/>
    <x v="1"/>
    <x v="0"/>
    <s v="Process Analyst"/>
    <x v="1374"/>
    <x v="0"/>
    <n v="8.23"/>
    <x v="1"/>
    <n v="75184"/>
    <x v="6"/>
    <n v="93980"/>
    <x v="3"/>
    <n v="2337"/>
    <n v="10"/>
    <x v="4"/>
  </r>
  <r>
    <n v="2733"/>
    <s v="Thomas Miller"/>
    <x v="0"/>
    <n v="24"/>
    <x v="4"/>
    <x v="2"/>
    <x v="1"/>
    <s v="Account Executive"/>
    <x v="1375"/>
    <x v="0"/>
    <n v="8.5399999999999991"/>
    <x v="1"/>
    <n v="71769"/>
    <x v="2"/>
    <n v="107653.5"/>
    <x v="3"/>
    <n v="1538"/>
    <n v="62"/>
    <x v="11"/>
  </r>
  <r>
    <n v="2734"/>
    <s v="Patricia Kumar"/>
    <x v="1"/>
    <n v="44"/>
    <x v="3"/>
    <x v="4"/>
    <x v="0"/>
    <s v="Customer Success Manager"/>
    <x v="1376"/>
    <x v="0"/>
    <n v="5.93"/>
    <x v="1"/>
    <n v="66416"/>
    <x v="4"/>
    <n v="76378.399999999994"/>
    <x v="2"/>
    <n v="2119"/>
    <n v="80"/>
    <x v="2"/>
  </r>
  <r>
    <n v="2735"/>
    <s v="Jessica Kapoor"/>
    <x v="0"/>
    <n v="28"/>
    <x v="1"/>
    <x v="4"/>
    <x v="0"/>
    <s v="Technical Specialist"/>
    <x v="1377"/>
    <x v="0"/>
    <n v="1.84"/>
    <x v="2"/>
    <n v="51038"/>
    <x v="6"/>
    <n v="63797.5"/>
    <x v="2"/>
    <n v="2082"/>
    <n v="16"/>
    <x v="10"/>
  </r>
  <r>
    <n v="2736"/>
    <s v="Donald Nair"/>
    <x v="1"/>
    <n v="44"/>
    <x v="3"/>
    <x v="7"/>
    <x v="0"/>
    <s v="Legal Manager"/>
    <x v="1338"/>
    <x v="0"/>
    <n v="3.49"/>
    <x v="0"/>
    <n v="107314"/>
    <x v="5"/>
    <n v="128776.8"/>
    <x v="1"/>
    <n v="1668"/>
    <n v="14"/>
    <x v="15"/>
  </r>
  <r>
    <n v="2737"/>
    <s v="Barbara Williams"/>
    <x v="0"/>
    <n v="28"/>
    <x v="1"/>
    <x v="1"/>
    <x v="0"/>
    <s v="Operations Executive"/>
    <x v="1378"/>
    <x v="0"/>
    <n v="4.8099999999999996"/>
    <x v="0"/>
    <n v="64816"/>
    <x v="6"/>
    <n v="81020"/>
    <x v="2"/>
    <n v="2130"/>
    <n v="69"/>
    <x v="0"/>
  </r>
  <r>
    <n v="2738"/>
    <s v="Brian Patel"/>
    <x v="0"/>
    <n v="55"/>
    <x v="2"/>
    <x v="2"/>
    <x v="0"/>
    <s v="Regional Sales Lead"/>
    <x v="1379"/>
    <x v="0"/>
    <n v="4.29"/>
    <x v="0"/>
    <n v="61709"/>
    <x v="6"/>
    <n v="77136.25"/>
    <x v="1"/>
    <n v="1557"/>
    <n v="61"/>
    <x v="17"/>
  </r>
  <r>
    <n v="2739"/>
    <s v="Richard Johnson"/>
    <x v="0"/>
    <n v="63"/>
    <x v="0"/>
    <x v="8"/>
    <x v="1"/>
    <s v="Cloud Architect"/>
    <x v="1336"/>
    <x v="0"/>
    <n v="7.09"/>
    <x v="1"/>
    <n v="99045"/>
    <x v="6"/>
    <n v="123806.25"/>
    <x v="3"/>
    <n v="1032"/>
    <n v="31"/>
    <x v="15"/>
  </r>
  <r>
    <n v="2740"/>
    <s v="Nancy Gonzalez"/>
    <x v="0"/>
    <n v="40"/>
    <x v="3"/>
    <x v="2"/>
    <x v="1"/>
    <s v="Sales Manager"/>
    <x v="1255"/>
    <x v="0"/>
    <n v="4.07"/>
    <x v="0"/>
    <n v="58462"/>
    <x v="2"/>
    <n v="87693"/>
    <x v="1"/>
    <n v="1496"/>
    <n v="39"/>
    <x v="13"/>
  </r>
  <r>
    <n v="2741"/>
    <s v="Divya Martin"/>
    <x v="1"/>
    <n v="30"/>
    <x v="1"/>
    <x v="9"/>
    <x v="2"/>
    <s v="Compensation Manager"/>
    <x v="1380"/>
    <x v="0"/>
    <n v="5.73"/>
    <x v="1"/>
    <n v="76136"/>
    <x v="2"/>
    <n v="114204"/>
    <x v="3"/>
    <n v="2700"/>
    <n v="10"/>
    <x v="9"/>
  </r>
  <r>
    <n v="2742"/>
    <s v="Rajesh Johnson"/>
    <x v="1"/>
    <n v="39"/>
    <x v="1"/>
    <x v="8"/>
    <x v="0"/>
    <s v="IT Manager"/>
    <x v="1381"/>
    <x v="0"/>
    <n v="6.78"/>
    <x v="1"/>
    <n v="104657"/>
    <x v="1"/>
    <n v="104657"/>
    <x v="1"/>
    <n v="1631"/>
    <n v="12"/>
    <x v="4"/>
  </r>
  <r>
    <n v="2743"/>
    <s v="David Miller"/>
    <x v="1"/>
    <n v="62"/>
    <x v="0"/>
    <x v="3"/>
    <x v="0"/>
    <s v="Brand Manager"/>
    <x v="1382"/>
    <x v="0"/>
    <n v="1.89"/>
    <x v="2"/>
    <n v="62420"/>
    <x v="6"/>
    <n v="78025"/>
    <x v="0"/>
    <n v="2275"/>
    <n v="80"/>
    <x v="11"/>
  </r>
  <r>
    <n v="2744"/>
    <s v="Helen Patel"/>
    <x v="0"/>
    <n v="63"/>
    <x v="0"/>
    <x v="8"/>
    <x v="0"/>
    <s v="QA Engineer"/>
    <x v="350"/>
    <x v="0"/>
    <n v="5.39"/>
    <x v="1"/>
    <n v="86299"/>
    <x v="4"/>
    <n v="99243.85"/>
    <x v="1"/>
    <n v="2024"/>
    <n v="27"/>
    <x v="18"/>
  </r>
  <r>
    <n v="2745"/>
    <s v="Amit Moore"/>
    <x v="1"/>
    <n v="46"/>
    <x v="3"/>
    <x v="7"/>
    <x v="0"/>
    <s v="Legal Manager"/>
    <x v="1383"/>
    <x v="0"/>
    <n v="5.27"/>
    <x v="1"/>
    <n v="119232"/>
    <x v="1"/>
    <n v="119232"/>
    <x v="1"/>
    <n v="1106"/>
    <n v="81"/>
    <x v="1"/>
  </r>
  <r>
    <n v="2746"/>
    <s v="Lisa Thomas"/>
    <x v="1"/>
    <n v="35"/>
    <x v="1"/>
    <x v="4"/>
    <x v="0"/>
    <s v="Technical Specialist"/>
    <x v="1384"/>
    <x v="0"/>
    <n v="8.17"/>
    <x v="1"/>
    <n v="52984"/>
    <x v="0"/>
    <n v="58282.400000000001"/>
    <x v="1"/>
    <n v="1764"/>
    <n v="27"/>
    <x v="2"/>
  </r>
  <r>
    <n v="2747"/>
    <s v="Lisa Nair"/>
    <x v="1"/>
    <n v="65"/>
    <x v="0"/>
    <x v="8"/>
    <x v="2"/>
    <s v="Senior Developer"/>
    <x v="1385"/>
    <x v="232"/>
    <n v="2.2200000000000002"/>
    <x v="0"/>
    <n v="77381"/>
    <x v="4"/>
    <n v="88988.15"/>
    <x v="3"/>
    <n v="1937"/>
    <n v="47"/>
    <x v="6"/>
  </r>
  <r>
    <n v="2748"/>
    <s v="Patricia Martinez"/>
    <x v="0"/>
    <n v="46"/>
    <x v="3"/>
    <x v="3"/>
    <x v="0"/>
    <s v="Marketing Manager"/>
    <x v="1386"/>
    <x v="0"/>
    <n v="8.4499999999999993"/>
    <x v="1"/>
    <n v="73836"/>
    <x v="6"/>
    <n v="92295"/>
    <x v="3"/>
    <n v="1967"/>
    <n v="54"/>
    <x v="1"/>
  </r>
  <r>
    <n v="2749"/>
    <s v="John Miller"/>
    <x v="0"/>
    <n v="40"/>
    <x v="3"/>
    <x v="9"/>
    <x v="0"/>
    <s v="Learning &amp; Development Specialist"/>
    <x v="1387"/>
    <x v="0"/>
    <n v="7.29"/>
    <x v="1"/>
    <n v="79408"/>
    <x v="5"/>
    <n v="95289.600000000006"/>
    <x v="1"/>
    <n v="1818"/>
    <n v="15"/>
    <x v="16"/>
  </r>
  <r>
    <n v="2750"/>
    <s v="Richard Desai"/>
    <x v="0"/>
    <n v="60"/>
    <x v="0"/>
    <x v="2"/>
    <x v="0"/>
    <s v="Sales Executive"/>
    <x v="1388"/>
    <x v="0"/>
    <n v="5.08"/>
    <x v="1"/>
    <n v="58361"/>
    <x v="5"/>
    <n v="70033.2"/>
    <x v="1"/>
    <n v="1461"/>
    <n v="35"/>
    <x v="17"/>
  </r>
  <r>
    <n v="2751"/>
    <s v="Shreya Brown"/>
    <x v="1"/>
    <n v="36"/>
    <x v="1"/>
    <x v="0"/>
    <x v="0"/>
    <s v="Controller"/>
    <x v="1389"/>
    <x v="233"/>
    <n v="3.3"/>
    <x v="0"/>
    <n v="73546"/>
    <x v="1"/>
    <n v="73546"/>
    <x v="2"/>
    <n v="2610"/>
    <n v="39"/>
    <x v="1"/>
  </r>
  <r>
    <n v="2752"/>
    <s v="Shreya Gupta"/>
    <x v="1"/>
    <n v="37"/>
    <x v="1"/>
    <x v="4"/>
    <x v="2"/>
    <s v="Support Executive"/>
    <x v="1390"/>
    <x v="0"/>
    <n v="5.6"/>
    <x v="1"/>
    <n v="48739"/>
    <x v="6"/>
    <n v="60923.75"/>
    <x v="3"/>
    <m/>
    <n v="19"/>
    <x v="0"/>
  </r>
  <r>
    <n v="2753"/>
    <s v="Mark Kapoor"/>
    <x v="1"/>
    <n v="48"/>
    <x v="3"/>
    <x v="2"/>
    <x v="2"/>
    <s v="Business Development Manager"/>
    <x v="1391"/>
    <x v="0"/>
    <n v="5.36"/>
    <x v="1"/>
    <n v="58660"/>
    <x v="0"/>
    <n v="64526"/>
    <x v="1"/>
    <n v="1761"/>
    <n v="90"/>
    <x v="18"/>
  </r>
  <r>
    <n v="2754"/>
    <s v="Karen Sharma"/>
    <x v="0"/>
    <n v="61"/>
    <x v="0"/>
    <x v="9"/>
    <x v="0"/>
    <s v="Compensation Manager"/>
    <x v="1392"/>
    <x v="0"/>
    <n v="0.83"/>
    <x v="2"/>
    <n v="67362"/>
    <x v="5"/>
    <n v="80834.399999999994"/>
    <x v="2"/>
    <n v="1014"/>
    <n v="96"/>
    <x v="5"/>
  </r>
  <r>
    <n v="2755"/>
    <s v="Rajesh Sharma"/>
    <x v="0"/>
    <n v="31"/>
    <x v="1"/>
    <x v="0"/>
    <x v="0"/>
    <s v="Financial Analyst"/>
    <x v="1393"/>
    <x v="0"/>
    <n v="4.68"/>
    <x v="0"/>
    <n v="72391"/>
    <x v="1"/>
    <n v="72391"/>
    <x v="3"/>
    <n v="1633"/>
    <n v="1"/>
    <x v="18"/>
  </r>
  <r>
    <n v="2756"/>
    <s v="Lisa Gonzalez"/>
    <x v="1"/>
    <n v="25"/>
    <x v="1"/>
    <x v="1"/>
    <x v="1"/>
    <s v="Logistics Manager"/>
    <x v="910"/>
    <x v="0"/>
    <n v="3.1"/>
    <x v="0"/>
    <n v="69012"/>
    <x v="1"/>
    <n v="69012"/>
    <x v="1"/>
    <n v="1802"/>
    <n v="76"/>
    <x v="6"/>
  </r>
  <r>
    <n v="2757"/>
    <s v="Karen Moore"/>
    <x v="0"/>
    <n v="40"/>
    <x v="3"/>
    <x v="6"/>
    <x v="0"/>
    <s v="Product Manager"/>
    <x v="1394"/>
    <x v="0"/>
    <n v="1.18"/>
    <x v="2"/>
    <n v="76688"/>
    <x v="1"/>
    <n v="76688"/>
    <x v="3"/>
    <m/>
    <n v="1"/>
    <x v="15"/>
  </r>
  <r>
    <n v="2758"/>
    <s v="Christopher Gupta"/>
    <x v="0"/>
    <n v="49"/>
    <x v="3"/>
    <x v="7"/>
    <x v="0"/>
    <s v="Legal Executive"/>
    <x v="1299"/>
    <x v="0"/>
    <n v="2.87"/>
    <x v="0"/>
    <n v="96610"/>
    <x v="5"/>
    <n v="115932"/>
    <x v="1"/>
    <n v="1200"/>
    <n v="68"/>
    <x v="3"/>
  </r>
  <r>
    <n v="2759"/>
    <s v="Charles Gonzalez"/>
    <x v="0"/>
    <n v="42"/>
    <x v="3"/>
    <x v="2"/>
    <x v="0"/>
    <s v="Regional Sales Lead"/>
    <x v="182"/>
    <x v="0"/>
    <n v="3.95"/>
    <x v="0"/>
    <n v="74376"/>
    <x v="5"/>
    <n v="89251.199999999997"/>
    <x v="2"/>
    <n v="2598"/>
    <n v="69"/>
    <x v="14"/>
  </r>
  <r>
    <n v="2760"/>
    <s v="Susan Moore"/>
    <x v="0"/>
    <n v="35"/>
    <x v="1"/>
    <x v="5"/>
    <x v="0"/>
    <s v="Operations Consultant"/>
    <x v="1330"/>
    <x v="0"/>
    <n v="5.3"/>
    <x v="1"/>
    <n v="105369"/>
    <x v="1"/>
    <n v="105369"/>
    <x v="3"/>
    <n v="2487"/>
    <n v="49"/>
    <x v="10"/>
  </r>
  <r>
    <n v="2761"/>
    <s v="Anjali Lopez"/>
    <x v="1"/>
    <n v="54"/>
    <x v="2"/>
    <x v="0"/>
    <x v="0"/>
    <s v="Accountant"/>
    <x v="1395"/>
    <x v="0"/>
    <n v="6.69"/>
    <x v="1"/>
    <n v="83240"/>
    <x v="0"/>
    <n v="91564"/>
    <x v="2"/>
    <n v="1686"/>
    <n v="95"/>
    <x v="3"/>
  </r>
  <r>
    <n v="2762"/>
    <s v="Margaret Rodriguez"/>
    <x v="0"/>
    <n v="31"/>
    <x v="1"/>
    <x v="1"/>
    <x v="1"/>
    <s v="Operations Manager"/>
    <x v="23"/>
    <x v="0"/>
    <n v="3.31"/>
    <x v="0"/>
    <n v="59086"/>
    <x v="6"/>
    <n v="73857.5"/>
    <x v="1"/>
    <n v="1809"/>
    <n v="47"/>
    <x v="4"/>
  </r>
  <r>
    <n v="2763"/>
    <s v="Barbara Taylor"/>
    <x v="0"/>
    <n v="40"/>
    <x v="3"/>
    <x v="5"/>
    <x v="0"/>
    <s v="Strategy Lead"/>
    <x v="1396"/>
    <x v="0"/>
    <n v="9.0500000000000007"/>
    <x v="1"/>
    <n v="126155"/>
    <x v="2"/>
    <n v="189232.5"/>
    <x v="3"/>
    <n v="2761"/>
    <n v="23"/>
    <x v="14"/>
  </r>
  <r>
    <n v="2764"/>
    <s v="Pamela Anderson"/>
    <x v="0"/>
    <n v="51"/>
    <x v="2"/>
    <x v="6"/>
    <x v="0"/>
    <s v="Scrum Master"/>
    <x v="1397"/>
    <x v="0"/>
    <n v="8.43"/>
    <x v="1"/>
    <n v="103454"/>
    <x v="0"/>
    <n v="113799.4"/>
    <x v="1"/>
    <n v="2713"/>
    <n v="80"/>
    <x v="13"/>
  </r>
  <r>
    <n v="2765"/>
    <s v="Robert Iyer"/>
    <x v="0"/>
    <n v="43"/>
    <x v="3"/>
    <x v="6"/>
    <x v="2"/>
    <s v="Product Manager"/>
    <x v="1398"/>
    <x v="234"/>
    <n v="6.56"/>
    <x v="1"/>
    <n v="100499"/>
    <x v="4"/>
    <n v="115573.85"/>
    <x v="2"/>
    <n v="2700"/>
    <n v="8"/>
    <x v="10"/>
  </r>
  <r>
    <n v="2766"/>
    <s v="Arun Thomas"/>
    <x v="1"/>
    <n v="24"/>
    <x v="4"/>
    <x v="4"/>
    <x v="2"/>
    <s v="Support Engineer"/>
    <x v="1149"/>
    <x v="0"/>
    <n v="3.36"/>
    <x v="0"/>
    <n v="55559"/>
    <x v="6"/>
    <n v="69448.75"/>
    <x v="3"/>
    <n v="1715"/>
    <n v="39"/>
    <x v="11"/>
  </r>
  <r>
    <n v="2767"/>
    <s v="Christopher Kapoor"/>
    <x v="1"/>
    <n v="58"/>
    <x v="2"/>
    <x v="5"/>
    <x v="2"/>
    <s v="Strategy Lead"/>
    <x v="1399"/>
    <x v="0"/>
    <n v="6.4"/>
    <x v="1"/>
    <n v="112541"/>
    <x v="0"/>
    <n v="123795.1"/>
    <x v="3"/>
    <n v="2709"/>
    <n v="39"/>
    <x v="3"/>
  </r>
  <r>
    <n v="2768"/>
    <s v="Lisa Lopez"/>
    <x v="0"/>
    <n v="62"/>
    <x v="0"/>
    <x v="4"/>
    <x v="0"/>
    <s v="Technical Specialist"/>
    <x v="1400"/>
    <x v="0"/>
    <n v="3.52"/>
    <x v="0"/>
    <n v="56385"/>
    <x v="3"/>
    <n v="73300.5"/>
    <x v="1"/>
    <n v="1739"/>
    <n v="1"/>
    <x v="10"/>
  </r>
  <r>
    <n v="2769"/>
    <s v="Christopher Wilson"/>
    <x v="0"/>
    <n v="39"/>
    <x v="1"/>
    <x v="4"/>
    <x v="2"/>
    <s v="Customer Success Manager"/>
    <x v="1036"/>
    <x v="0"/>
    <n v="0.72"/>
    <x v="2"/>
    <n v="53777"/>
    <x v="4"/>
    <n v="61843.55"/>
    <x v="1"/>
    <n v="2426"/>
    <n v="72"/>
    <x v="18"/>
  </r>
  <r>
    <n v="2770"/>
    <s v="Michael Jackson"/>
    <x v="0"/>
    <n v="32"/>
    <x v="1"/>
    <x v="4"/>
    <x v="0"/>
    <s v="Technical Specialist"/>
    <x v="1320"/>
    <x v="0"/>
    <n v="4.4400000000000004"/>
    <x v="0"/>
    <n v="47146"/>
    <x v="4"/>
    <n v="54217.9"/>
    <x v="3"/>
    <n v="1676"/>
    <n v="5"/>
    <x v="11"/>
  </r>
  <r>
    <n v="2771"/>
    <s v="Joseph Patel"/>
    <x v="0"/>
    <n v="23"/>
    <x v="4"/>
    <x v="4"/>
    <x v="1"/>
    <s v="Customer Success Manager"/>
    <x v="1401"/>
    <x v="0"/>
    <n v="2.4"/>
    <x v="0"/>
    <n v="49338"/>
    <x v="2"/>
    <n v="74007"/>
    <x v="1"/>
    <n v="2177"/>
    <n v="18"/>
    <x v="0"/>
  </r>
  <r>
    <n v="2772"/>
    <s v="Ashley Smith"/>
    <x v="0"/>
    <n v="33"/>
    <x v="1"/>
    <x v="1"/>
    <x v="2"/>
    <s v="Operations Manager"/>
    <x v="1402"/>
    <x v="0"/>
    <n v="7.92"/>
    <x v="1"/>
    <n v="74972"/>
    <x v="5"/>
    <n v="89966.399999999994"/>
    <x v="2"/>
    <n v="2648"/>
    <n v="96"/>
    <x v="15"/>
  </r>
  <r>
    <n v="2773"/>
    <s v="Thomas Moore"/>
    <x v="0"/>
    <n v="27"/>
    <x v="1"/>
    <x v="7"/>
    <x v="0"/>
    <s v="Contract Specialist"/>
    <x v="738"/>
    <x v="0"/>
    <n v="8.36"/>
    <x v="1"/>
    <n v="122805"/>
    <x v="0"/>
    <n v="135085.5"/>
    <x v="0"/>
    <n v="2433"/>
    <n v="18"/>
    <x v="4"/>
  </r>
  <r>
    <n v="2774"/>
    <s v="Helen Jackson"/>
    <x v="1"/>
    <n v="64"/>
    <x v="0"/>
    <x v="8"/>
    <x v="0"/>
    <s v="QA Engineer"/>
    <x v="854"/>
    <x v="0"/>
    <n v="1.48"/>
    <x v="2"/>
    <n v="81897"/>
    <x v="5"/>
    <n v="98276.4"/>
    <x v="3"/>
    <m/>
    <n v="32"/>
    <x v="16"/>
  </r>
  <r>
    <n v="2775"/>
    <s v="Arun Wilson"/>
    <x v="0"/>
    <n v="61"/>
    <x v="0"/>
    <x v="1"/>
    <x v="0"/>
    <s v="Supply Chain Coordinator"/>
    <x v="1403"/>
    <x v="0"/>
    <n v="9.31"/>
    <x v="1"/>
    <n v="75759"/>
    <x v="0"/>
    <n v="83334.899999999994"/>
    <x v="1"/>
    <n v="2233"/>
    <n v="60"/>
    <x v="2"/>
  </r>
  <r>
    <n v="2776"/>
    <s v="Charles Jones"/>
    <x v="1"/>
    <n v="65"/>
    <x v="0"/>
    <x v="9"/>
    <x v="0"/>
    <s v="HR Executive"/>
    <x v="1025"/>
    <x v="235"/>
    <n v="2.1800000000000002"/>
    <x v="0"/>
    <n v="56976"/>
    <x v="4"/>
    <n v="65522.400000000001"/>
    <x v="3"/>
    <n v="1546"/>
    <n v="29"/>
    <x v="1"/>
  </r>
  <r>
    <n v="2777"/>
    <s v="Richard Hernandez"/>
    <x v="1"/>
    <n v="50"/>
    <x v="2"/>
    <x v="4"/>
    <x v="1"/>
    <s v="Support Manager"/>
    <x v="147"/>
    <x v="0"/>
    <n v="7.79"/>
    <x v="1"/>
    <n v="53166"/>
    <x v="6"/>
    <n v="66457.5"/>
    <x v="1"/>
    <n v="1312"/>
    <n v="61"/>
    <x v="5"/>
  </r>
  <r>
    <n v="2778"/>
    <s v="Joseph Gonzalez"/>
    <x v="0"/>
    <n v="51"/>
    <x v="2"/>
    <x v="0"/>
    <x v="1"/>
    <s v="Controller"/>
    <x v="1404"/>
    <x v="0"/>
    <n v="3.09"/>
    <x v="0"/>
    <n v="83355"/>
    <x v="5"/>
    <n v="100026"/>
    <x v="3"/>
    <m/>
    <n v="12"/>
    <x v="9"/>
  </r>
  <r>
    <n v="2779"/>
    <s v="Paul Reddy"/>
    <x v="1"/>
    <n v="23"/>
    <x v="4"/>
    <x v="0"/>
    <x v="0"/>
    <s v="Accountant"/>
    <x v="1405"/>
    <x v="0"/>
    <n v="3.99"/>
    <x v="0"/>
    <n v="73835"/>
    <x v="2"/>
    <n v="110752.5"/>
    <x v="3"/>
    <n v="1086"/>
    <n v="17"/>
    <x v="8"/>
  </r>
  <r>
    <n v="2780"/>
    <s v="Karen Thomas"/>
    <x v="1"/>
    <n v="30"/>
    <x v="1"/>
    <x v="5"/>
    <x v="1"/>
    <s v="Business Analyst"/>
    <x v="1406"/>
    <x v="0"/>
    <n v="5.54"/>
    <x v="1"/>
    <n v="109285"/>
    <x v="5"/>
    <n v="131142"/>
    <x v="1"/>
    <n v="1667"/>
    <n v="1"/>
    <x v="8"/>
  </r>
  <r>
    <n v="2781"/>
    <s v="Maria Kumar"/>
    <x v="1"/>
    <n v="23"/>
    <x v="4"/>
    <x v="5"/>
    <x v="0"/>
    <s v="Strategy Manager"/>
    <x v="331"/>
    <x v="0"/>
    <n v="7.81"/>
    <x v="1"/>
    <n v="113089"/>
    <x v="5"/>
    <n v="135706.79999999999"/>
    <x v="3"/>
    <m/>
    <n v="2"/>
    <x v="14"/>
  </r>
  <r>
    <n v="2782"/>
    <s v="Divya Hernandez"/>
    <x v="1"/>
    <n v="50"/>
    <x v="2"/>
    <x v="9"/>
    <x v="0"/>
    <s v="Compensation Manager"/>
    <x v="472"/>
    <x v="0"/>
    <n v="8.02"/>
    <x v="1"/>
    <n v="74122"/>
    <x v="1"/>
    <n v="74122"/>
    <x v="3"/>
    <n v="2620"/>
    <n v="5"/>
    <x v="17"/>
  </r>
  <r>
    <n v="2783"/>
    <s v="Thomas Gupta"/>
    <x v="1"/>
    <n v="54"/>
    <x v="2"/>
    <x v="1"/>
    <x v="0"/>
    <s v="Operations Executive"/>
    <x v="1407"/>
    <x v="0"/>
    <n v="5.27"/>
    <x v="1"/>
    <n v="58251"/>
    <x v="4"/>
    <n v="66988.649999999994"/>
    <x v="0"/>
    <n v="2161"/>
    <n v="27"/>
    <x v="1"/>
  </r>
  <r>
    <n v="2784"/>
    <s v="Pamela Desai"/>
    <x v="1"/>
    <n v="31"/>
    <x v="1"/>
    <x v="0"/>
    <x v="1"/>
    <s v="Controller"/>
    <x v="1408"/>
    <x v="0"/>
    <n v="3.56"/>
    <x v="0"/>
    <n v="66674"/>
    <x v="0"/>
    <n v="73341.399999999994"/>
    <x v="0"/>
    <n v="1794"/>
    <n v="76"/>
    <x v="8"/>
  </r>
  <r>
    <n v="2785"/>
    <s v="Arun Kumar"/>
    <x v="0"/>
    <n v="55"/>
    <x v="2"/>
    <x v="3"/>
    <x v="0"/>
    <s v="Marketing Manager"/>
    <x v="1409"/>
    <x v="0"/>
    <n v="2.92"/>
    <x v="0"/>
    <n v="61759"/>
    <x v="4"/>
    <n v="71022.850000000006"/>
    <x v="3"/>
    <n v="1038"/>
    <n v="83"/>
    <x v="8"/>
  </r>
  <r>
    <n v="2786"/>
    <s v="Shreya Thomas"/>
    <x v="1"/>
    <n v="65"/>
    <x v="0"/>
    <x v="3"/>
    <x v="0"/>
    <s v="Marketing Executive"/>
    <x v="1410"/>
    <x v="0"/>
    <n v="8.43"/>
    <x v="1"/>
    <n v="83776"/>
    <x v="5"/>
    <n v="100531.2"/>
    <x v="1"/>
    <n v="1056"/>
    <n v="31"/>
    <x v="0"/>
  </r>
  <r>
    <n v="2787"/>
    <s v="Susan Garcia"/>
    <x v="1"/>
    <n v="29"/>
    <x v="1"/>
    <x v="8"/>
    <x v="2"/>
    <s v="QA Engineer"/>
    <x v="1046"/>
    <x v="0"/>
    <n v="9.75"/>
    <x v="1"/>
    <n v="115874"/>
    <x v="2"/>
    <n v="173811"/>
    <x v="1"/>
    <n v="1866"/>
    <n v="59"/>
    <x v="7"/>
  </r>
  <r>
    <n v="2788"/>
    <s v="Arun Iyer"/>
    <x v="1"/>
    <n v="58"/>
    <x v="2"/>
    <x v="3"/>
    <x v="0"/>
    <s v="Product Marketing Lead"/>
    <x v="580"/>
    <x v="0"/>
    <n v="5.57"/>
    <x v="1"/>
    <n v="75218"/>
    <x v="2"/>
    <n v="112827"/>
    <x v="1"/>
    <m/>
    <n v="30"/>
    <x v="14"/>
  </r>
  <r>
    <n v="2789"/>
    <s v="Daniel Garcia"/>
    <x v="0"/>
    <n v="54"/>
    <x v="2"/>
    <x v="2"/>
    <x v="0"/>
    <s v="Sales Manager"/>
    <x v="1411"/>
    <x v="0"/>
    <n v="5.2"/>
    <x v="1"/>
    <n v="70103"/>
    <x v="0"/>
    <n v="77113.3"/>
    <x v="2"/>
    <n v="1146"/>
    <n v="60"/>
    <x v="7"/>
  </r>
  <r>
    <n v="2790"/>
    <s v="James Patel"/>
    <x v="1"/>
    <n v="27"/>
    <x v="1"/>
    <x v="4"/>
    <x v="0"/>
    <s v="Customer Success Manager"/>
    <x v="1412"/>
    <x v="0"/>
    <n v="5.41"/>
    <x v="1"/>
    <n v="58785"/>
    <x v="3"/>
    <n v="76420.5"/>
    <x v="1"/>
    <m/>
    <n v="8"/>
    <x v="11"/>
  </r>
  <r>
    <n v="2791"/>
    <s v="Brian Thomas"/>
    <x v="0"/>
    <n v="65"/>
    <x v="0"/>
    <x v="9"/>
    <x v="0"/>
    <s v="Recruiter"/>
    <x v="1413"/>
    <x v="0"/>
    <n v="9.06"/>
    <x v="1"/>
    <n v="89428"/>
    <x v="5"/>
    <n v="107313.60000000001"/>
    <x v="1"/>
    <n v="1632"/>
    <n v="66"/>
    <x v="13"/>
  </r>
  <r>
    <n v="2792"/>
    <s v="Jennifer Kapoor"/>
    <x v="1"/>
    <n v="61"/>
    <x v="0"/>
    <x v="5"/>
    <x v="0"/>
    <s v="Business Analyst"/>
    <x v="431"/>
    <x v="0"/>
    <n v="4.79"/>
    <x v="0"/>
    <n v="101540"/>
    <x v="1"/>
    <n v="101540"/>
    <x v="1"/>
    <n v="2384"/>
    <n v="53"/>
    <x v="5"/>
  </r>
  <r>
    <n v="2793"/>
    <s v="Brian Kumar"/>
    <x v="0"/>
    <n v="40"/>
    <x v="3"/>
    <x v="2"/>
    <x v="0"/>
    <s v="Business Development Manager"/>
    <x v="1414"/>
    <x v="0"/>
    <n v="3.49"/>
    <x v="0"/>
    <n v="56727"/>
    <x v="4"/>
    <n v="65236.05"/>
    <x v="1"/>
    <n v="1345"/>
    <n v="94"/>
    <x v="16"/>
  </r>
  <r>
    <n v="2794"/>
    <s v="Emily Taylor"/>
    <x v="0"/>
    <n v="53"/>
    <x v="2"/>
    <x v="7"/>
    <x v="1"/>
    <s v="Legal Executive"/>
    <x v="359"/>
    <x v="0"/>
    <n v="3.33"/>
    <x v="0"/>
    <n v="101324"/>
    <x v="0"/>
    <n v="111456.4"/>
    <x v="1"/>
    <n v="1153"/>
    <n v="78"/>
    <x v="3"/>
  </r>
  <r>
    <n v="2795"/>
    <s v="Michael Reddy"/>
    <x v="1"/>
    <n v="48"/>
    <x v="3"/>
    <x v="4"/>
    <x v="1"/>
    <s v="Support Manager"/>
    <x v="1415"/>
    <x v="0"/>
    <n v="5.3"/>
    <x v="1"/>
    <n v="61235"/>
    <x v="5"/>
    <n v="73482"/>
    <x v="3"/>
    <n v="2190"/>
    <n v="67"/>
    <x v="8"/>
  </r>
  <r>
    <n v="2796"/>
    <s v="David Desai"/>
    <x v="1"/>
    <n v="22"/>
    <x v="4"/>
    <x v="0"/>
    <x v="0"/>
    <s v="Financial Analyst"/>
    <x v="1416"/>
    <x v="0"/>
    <n v="7.89"/>
    <x v="1"/>
    <n v="80555"/>
    <x v="4"/>
    <n v="92638.25"/>
    <x v="3"/>
    <n v="1895"/>
    <n v="16"/>
    <x v="1"/>
  </r>
  <r>
    <n v="2797"/>
    <s v="Amit Johnson"/>
    <x v="0"/>
    <n v="64"/>
    <x v="0"/>
    <x v="4"/>
    <x v="0"/>
    <s v="Support Executive"/>
    <x v="1417"/>
    <x v="0"/>
    <n v="7.76"/>
    <x v="1"/>
    <n v="52037"/>
    <x v="3"/>
    <n v="67648.100000000006"/>
    <x v="3"/>
    <n v="2561"/>
    <n v="58"/>
    <x v="7"/>
  </r>
  <r>
    <n v="2798"/>
    <s v="John Wilson"/>
    <x v="1"/>
    <n v="54"/>
    <x v="2"/>
    <x v="5"/>
    <x v="0"/>
    <s v="Strategy Manager"/>
    <x v="1418"/>
    <x v="0"/>
    <n v="6.01"/>
    <x v="1"/>
    <n v="101189"/>
    <x v="0"/>
    <n v="111307.9"/>
    <x v="3"/>
    <n v="1481"/>
    <n v="30"/>
    <x v="8"/>
  </r>
  <r>
    <n v="2799"/>
    <s v="James Reddy"/>
    <x v="0"/>
    <n v="61"/>
    <x v="0"/>
    <x v="6"/>
    <x v="1"/>
    <s v="Product Analyst"/>
    <x v="1419"/>
    <x v="0"/>
    <n v="5.65"/>
    <x v="1"/>
    <n v="106298"/>
    <x v="5"/>
    <n v="127557.6"/>
    <x v="3"/>
    <n v="1394"/>
    <n v="92"/>
    <x v="3"/>
  </r>
  <r>
    <n v="2800"/>
    <s v="Vikram Davis"/>
    <x v="0"/>
    <n v="53"/>
    <x v="2"/>
    <x v="6"/>
    <x v="0"/>
    <s v="Product Manager"/>
    <x v="1420"/>
    <x v="0"/>
    <n v="3.03"/>
    <x v="0"/>
    <n v="90380"/>
    <x v="5"/>
    <n v="108456"/>
    <x v="3"/>
    <m/>
    <n v="74"/>
    <x v="9"/>
  </r>
  <r>
    <n v="2801"/>
    <s v="David Sharma"/>
    <x v="0"/>
    <n v="26"/>
    <x v="1"/>
    <x v="2"/>
    <x v="1"/>
    <s v="Sales Manager"/>
    <x v="990"/>
    <x v="0"/>
    <n v="3.26"/>
    <x v="0"/>
    <n v="71736"/>
    <x v="6"/>
    <n v="89670"/>
    <x v="1"/>
    <m/>
    <n v="60"/>
    <x v="12"/>
  </r>
  <r>
    <n v="2802"/>
    <s v="Ashley Smith"/>
    <x v="0"/>
    <n v="38"/>
    <x v="1"/>
    <x v="1"/>
    <x v="1"/>
    <s v="Operations Manager"/>
    <x v="1262"/>
    <x v="0"/>
    <n v="3.14"/>
    <x v="0"/>
    <n v="56780"/>
    <x v="4"/>
    <n v="65297"/>
    <x v="1"/>
    <n v="1449"/>
    <n v="95"/>
    <x v="10"/>
  </r>
  <r>
    <n v="2803"/>
    <s v="Lisa Taylor"/>
    <x v="0"/>
    <n v="29"/>
    <x v="1"/>
    <x v="0"/>
    <x v="0"/>
    <s v="Financial Analyst"/>
    <x v="1421"/>
    <x v="0"/>
    <n v="2.5099999999999998"/>
    <x v="0"/>
    <n v="65553"/>
    <x v="5"/>
    <n v="78663.600000000006"/>
    <x v="1"/>
    <m/>
    <n v="39"/>
    <x v="15"/>
  </r>
  <r>
    <n v="2804"/>
    <s v="Susan Lopez"/>
    <x v="1"/>
    <n v="63"/>
    <x v="0"/>
    <x v="5"/>
    <x v="0"/>
    <s v="Strategy Manager"/>
    <x v="1422"/>
    <x v="236"/>
    <n v="1.04"/>
    <x v="2"/>
    <n v="93938"/>
    <x v="0"/>
    <n v="103331.8"/>
    <x v="1"/>
    <n v="1016"/>
    <n v="2"/>
    <x v="11"/>
  </r>
  <r>
    <n v="2805"/>
    <s v="Emily Martin"/>
    <x v="0"/>
    <n v="55"/>
    <x v="2"/>
    <x v="5"/>
    <x v="1"/>
    <s v="Strategy Lead"/>
    <x v="1423"/>
    <x v="0"/>
    <n v="8.15"/>
    <x v="1"/>
    <n v="119378"/>
    <x v="4"/>
    <n v="137284.70000000001"/>
    <x v="2"/>
    <n v="2101"/>
    <n v="49"/>
    <x v="3"/>
  </r>
  <r>
    <n v="2806"/>
    <s v="Vikram Singh"/>
    <x v="0"/>
    <n v="30"/>
    <x v="1"/>
    <x v="5"/>
    <x v="2"/>
    <s v="Consultant"/>
    <x v="438"/>
    <x v="0"/>
    <n v="3.28"/>
    <x v="0"/>
    <n v="101713"/>
    <x v="6"/>
    <n v="127141.25"/>
    <x v="1"/>
    <n v="1539"/>
    <n v="0"/>
    <x v="8"/>
  </r>
  <r>
    <n v="2807"/>
    <s v="Priya Kapoor"/>
    <x v="1"/>
    <n v="44"/>
    <x v="3"/>
    <x v="3"/>
    <x v="2"/>
    <s v="Marketing Executive"/>
    <x v="755"/>
    <x v="0"/>
    <n v="1.61"/>
    <x v="2"/>
    <n v="55336"/>
    <x v="6"/>
    <n v="69170"/>
    <x v="2"/>
    <n v="1333"/>
    <n v="7"/>
    <x v="6"/>
  </r>
  <r>
    <n v="2808"/>
    <s v="Mark Singh"/>
    <x v="0"/>
    <n v="56"/>
    <x v="2"/>
    <x v="5"/>
    <x v="1"/>
    <s v="Consultant"/>
    <x v="1424"/>
    <x v="0"/>
    <n v="3.11"/>
    <x v="0"/>
    <n v="103813"/>
    <x v="5"/>
    <n v="124575.6"/>
    <x v="2"/>
    <n v="2094"/>
    <n v="61"/>
    <x v="15"/>
  </r>
  <r>
    <n v="2809"/>
    <s v="Pamela Smith"/>
    <x v="1"/>
    <n v="28"/>
    <x v="1"/>
    <x v="6"/>
    <x v="2"/>
    <s v="Product Analyst"/>
    <x v="688"/>
    <x v="0"/>
    <n v="1"/>
    <x v="2"/>
    <n v="81392"/>
    <x v="4"/>
    <n v="93600.8"/>
    <x v="1"/>
    <m/>
    <n v="63"/>
    <x v="3"/>
  </r>
  <r>
    <n v="2810"/>
    <s v="John Moore"/>
    <x v="1"/>
    <n v="36"/>
    <x v="1"/>
    <x v="7"/>
    <x v="1"/>
    <s v="Compliance Officer"/>
    <x v="972"/>
    <x v="0"/>
    <n v="1.65"/>
    <x v="2"/>
    <n v="87236"/>
    <x v="6"/>
    <n v="109045"/>
    <x v="1"/>
    <n v="1425"/>
    <n v="40"/>
    <x v="10"/>
  </r>
  <r>
    <n v="2811"/>
    <s v="Maria Wilson"/>
    <x v="1"/>
    <n v="41"/>
    <x v="3"/>
    <x v="9"/>
    <x v="0"/>
    <s v="HR Executive"/>
    <x v="1425"/>
    <x v="0"/>
    <n v="3.73"/>
    <x v="0"/>
    <n v="66316"/>
    <x v="1"/>
    <n v="66316"/>
    <x v="1"/>
    <n v="1445"/>
    <n v="16"/>
    <x v="17"/>
  </r>
  <r>
    <n v="2812"/>
    <s v="John Smith"/>
    <x v="0"/>
    <n v="46"/>
    <x v="3"/>
    <x v="4"/>
    <x v="0"/>
    <s v="Technical Specialist"/>
    <x v="1063"/>
    <x v="0"/>
    <n v="7.1"/>
    <x v="1"/>
    <n v="52596"/>
    <x v="2"/>
    <n v="78894"/>
    <x v="1"/>
    <n v="2512"/>
    <n v="71"/>
    <x v="12"/>
  </r>
  <r>
    <n v="2813"/>
    <s v="Catherine Patel"/>
    <x v="0"/>
    <n v="24"/>
    <x v="4"/>
    <x v="9"/>
    <x v="0"/>
    <s v="Recruiter"/>
    <x v="1426"/>
    <x v="0"/>
    <n v="7.46"/>
    <x v="1"/>
    <n v="85106"/>
    <x v="5"/>
    <n v="102127.2"/>
    <x v="3"/>
    <m/>
    <n v="42"/>
    <x v="12"/>
  </r>
  <r>
    <n v="2814"/>
    <s v="Nancy Moore"/>
    <x v="0"/>
    <n v="45"/>
    <x v="3"/>
    <x v="6"/>
    <x v="0"/>
    <s v="Product Analyst"/>
    <x v="733"/>
    <x v="0"/>
    <n v="6.28"/>
    <x v="1"/>
    <n v="100533"/>
    <x v="0"/>
    <n v="110586.3"/>
    <x v="2"/>
    <n v="1542"/>
    <n v="96"/>
    <x v="12"/>
  </r>
  <r>
    <n v="2815"/>
    <s v="Charles Smith"/>
    <x v="1"/>
    <n v="55"/>
    <x v="2"/>
    <x v="6"/>
    <x v="0"/>
    <s v="Scrum Master"/>
    <x v="1427"/>
    <x v="0"/>
    <n v="1.45"/>
    <x v="2"/>
    <n v="90286"/>
    <x v="3"/>
    <n v="117371.8"/>
    <x v="3"/>
    <n v="2645"/>
    <n v="89"/>
    <x v="6"/>
  </r>
  <r>
    <n v="2816"/>
    <s v="Steven Reddy"/>
    <x v="0"/>
    <n v="43"/>
    <x v="3"/>
    <x v="7"/>
    <x v="0"/>
    <s v="Contract Specialist"/>
    <x v="433"/>
    <x v="0"/>
    <n v="3.68"/>
    <x v="0"/>
    <n v="102622"/>
    <x v="4"/>
    <n v="118015.3"/>
    <x v="0"/>
    <n v="1656"/>
    <n v="1"/>
    <x v="17"/>
  </r>
  <r>
    <n v="2817"/>
    <s v="Arjun Singh"/>
    <x v="1"/>
    <n v="32"/>
    <x v="1"/>
    <x v="8"/>
    <x v="1"/>
    <s v="Senior Developer"/>
    <x v="1428"/>
    <x v="0"/>
    <n v="1.64"/>
    <x v="2"/>
    <n v="78474"/>
    <x v="4"/>
    <n v="90245.1"/>
    <x v="2"/>
    <n v="2132"/>
    <n v="46"/>
    <x v="17"/>
  </r>
  <r>
    <n v="2818"/>
    <s v="Sandra Iyer"/>
    <x v="0"/>
    <n v="29"/>
    <x v="1"/>
    <x v="2"/>
    <x v="2"/>
    <s v="Regional Sales Lead"/>
    <x v="1429"/>
    <x v="0"/>
    <n v="4.5199999999999996"/>
    <x v="0"/>
    <n v="75815"/>
    <x v="5"/>
    <n v="90978"/>
    <x v="1"/>
    <n v="2558"/>
    <n v="59"/>
    <x v="0"/>
  </r>
  <r>
    <n v="2819"/>
    <s v="Jennifer Brown"/>
    <x v="1"/>
    <n v="60"/>
    <x v="0"/>
    <x v="3"/>
    <x v="2"/>
    <s v="Digital Marketing Specialist"/>
    <x v="1114"/>
    <x v="0"/>
    <n v="5.39"/>
    <x v="1"/>
    <n v="80586"/>
    <x v="5"/>
    <n v="96703.2"/>
    <x v="3"/>
    <n v="2532"/>
    <n v="48"/>
    <x v="18"/>
  </r>
  <r>
    <n v="2820"/>
    <s v="Robert Taylor"/>
    <x v="0"/>
    <n v="64"/>
    <x v="0"/>
    <x v="1"/>
    <x v="0"/>
    <s v="Logistics Manager"/>
    <x v="1430"/>
    <x v="0"/>
    <n v="3.64"/>
    <x v="0"/>
    <n v="53187"/>
    <x v="4"/>
    <n v="61165.05"/>
    <x v="1"/>
    <n v="1684"/>
    <n v="92"/>
    <x v="11"/>
  </r>
  <r>
    <n v="2821"/>
    <s v="Ashley Davis"/>
    <x v="0"/>
    <n v="56"/>
    <x v="2"/>
    <x v="5"/>
    <x v="0"/>
    <s v="Operations Consultant"/>
    <x v="1431"/>
    <x v="0"/>
    <n v="4.0999999999999996"/>
    <x v="0"/>
    <n v="94133"/>
    <x v="0"/>
    <n v="103546.3"/>
    <x v="1"/>
    <m/>
    <n v="14"/>
    <x v="16"/>
  </r>
  <r>
    <n v="2822"/>
    <s v="Richard Martin"/>
    <x v="0"/>
    <n v="59"/>
    <x v="2"/>
    <x v="5"/>
    <x v="0"/>
    <s v="Consultant"/>
    <x v="898"/>
    <x v="0"/>
    <n v="4.67"/>
    <x v="0"/>
    <n v="93866"/>
    <x v="5"/>
    <n v="112639.2"/>
    <x v="1"/>
    <n v="1102"/>
    <n v="93"/>
    <x v="14"/>
  </r>
  <r>
    <n v="2823"/>
    <s v="Catherine Rodriguez"/>
    <x v="1"/>
    <n v="29"/>
    <x v="1"/>
    <x v="7"/>
    <x v="1"/>
    <s v="Legal Executive"/>
    <x v="1432"/>
    <x v="0"/>
    <n v="1.91"/>
    <x v="2"/>
    <n v="91318"/>
    <x v="0"/>
    <n v="100449.8"/>
    <x v="2"/>
    <n v="2140"/>
    <n v="49"/>
    <x v="18"/>
  </r>
  <r>
    <n v="2824"/>
    <s v="Daniel Rodriguez"/>
    <x v="1"/>
    <n v="58"/>
    <x v="2"/>
    <x v="8"/>
    <x v="1"/>
    <s v="QA Engineer"/>
    <x v="335"/>
    <x v="0"/>
    <n v="4.32"/>
    <x v="0"/>
    <n v="89603"/>
    <x v="2"/>
    <n v="134404.5"/>
    <x v="1"/>
    <n v="1717"/>
    <n v="45"/>
    <x v="11"/>
  </r>
  <r>
    <n v="2825"/>
    <s v="Deborah Williams"/>
    <x v="0"/>
    <n v="48"/>
    <x v="3"/>
    <x v="5"/>
    <x v="1"/>
    <s v="Consultant"/>
    <x v="1433"/>
    <x v="237"/>
    <n v="4.8499999999999996"/>
    <x v="0"/>
    <n v="112936"/>
    <x v="5"/>
    <n v="135523.20000000001"/>
    <x v="1"/>
    <m/>
    <n v="75"/>
    <x v="8"/>
  </r>
  <r>
    <n v="2826"/>
    <s v="Barbara Desai"/>
    <x v="0"/>
    <n v="49"/>
    <x v="3"/>
    <x v="3"/>
    <x v="2"/>
    <s v="Marketing Executive"/>
    <x v="1434"/>
    <x v="0"/>
    <n v="3.03"/>
    <x v="0"/>
    <n v="63962"/>
    <x v="1"/>
    <n v="63962"/>
    <x v="2"/>
    <n v="1441"/>
    <n v="1"/>
    <x v="2"/>
  </r>
  <r>
    <n v="2827"/>
    <s v="Deborah Anderson"/>
    <x v="1"/>
    <n v="61"/>
    <x v="0"/>
    <x v="2"/>
    <x v="0"/>
    <s v="Account Executive"/>
    <x v="1435"/>
    <x v="0"/>
    <n v="7.78"/>
    <x v="1"/>
    <n v="78007"/>
    <x v="3"/>
    <n v="101409.1"/>
    <x v="3"/>
    <n v="1671"/>
    <n v="84"/>
    <x v="7"/>
  </r>
  <r>
    <n v="2828"/>
    <s v="Paul Davis"/>
    <x v="1"/>
    <n v="55"/>
    <x v="2"/>
    <x v="3"/>
    <x v="2"/>
    <s v="Product Marketing Lead"/>
    <x v="48"/>
    <x v="0"/>
    <n v="5.7"/>
    <x v="1"/>
    <n v="70802"/>
    <x v="5"/>
    <n v="84962.4"/>
    <x v="1"/>
    <n v="1763"/>
    <n v="28"/>
    <x v="0"/>
  </r>
  <r>
    <n v="2829"/>
    <s v="Arjun Davis"/>
    <x v="1"/>
    <n v="53"/>
    <x v="2"/>
    <x v="8"/>
    <x v="1"/>
    <s v="IT Manager"/>
    <x v="945"/>
    <x v="0"/>
    <n v="1.1200000000000001"/>
    <x v="2"/>
    <n v="71434"/>
    <x v="3"/>
    <n v="92864.2"/>
    <x v="1"/>
    <m/>
    <n v="28"/>
    <x v="12"/>
  </r>
  <r>
    <n v="2830"/>
    <s v="Margaret Singh"/>
    <x v="0"/>
    <n v="36"/>
    <x v="1"/>
    <x v="6"/>
    <x v="0"/>
    <s v="Product Manager"/>
    <x v="1436"/>
    <x v="0"/>
    <n v="5.01"/>
    <x v="1"/>
    <n v="106862"/>
    <x v="0"/>
    <n v="117548.2"/>
    <x v="1"/>
    <n v="1190"/>
    <n v="79"/>
    <x v="13"/>
  </r>
  <r>
    <n v="2831"/>
    <s v="Jessica Kumar"/>
    <x v="1"/>
    <n v="65"/>
    <x v="0"/>
    <x v="3"/>
    <x v="0"/>
    <s v="Product Marketing Lead"/>
    <x v="880"/>
    <x v="238"/>
    <n v="5.38"/>
    <x v="1"/>
    <n v="69974"/>
    <x v="3"/>
    <n v="90966.2"/>
    <x v="2"/>
    <m/>
    <n v="94"/>
    <x v="6"/>
  </r>
  <r>
    <n v="2832"/>
    <s v="Anjali Gupta"/>
    <x v="0"/>
    <n v="38"/>
    <x v="1"/>
    <x v="9"/>
    <x v="0"/>
    <s v="Learning &amp; Development Specialist"/>
    <x v="1437"/>
    <x v="196"/>
    <n v="3.9"/>
    <x v="0"/>
    <n v="65944"/>
    <x v="2"/>
    <n v="98916"/>
    <x v="2"/>
    <n v="2403"/>
    <n v="60"/>
    <x v="5"/>
  </r>
  <r>
    <n v="2833"/>
    <s v="Michael Williams"/>
    <x v="1"/>
    <n v="54"/>
    <x v="2"/>
    <x v="3"/>
    <x v="2"/>
    <s v="Digital Marketing Specialist"/>
    <x v="1438"/>
    <x v="0"/>
    <n v="8.51"/>
    <x v="1"/>
    <n v="81956"/>
    <x v="1"/>
    <n v="81956"/>
    <x v="1"/>
    <n v="2410"/>
    <n v="96"/>
    <x v="10"/>
  </r>
  <r>
    <n v="2834"/>
    <s v="Deborah Gonzalez"/>
    <x v="0"/>
    <n v="37"/>
    <x v="1"/>
    <x v="6"/>
    <x v="0"/>
    <s v="Product Designer"/>
    <x v="1439"/>
    <x v="0"/>
    <n v="7.11"/>
    <x v="1"/>
    <n v="97172"/>
    <x v="1"/>
    <n v="97172"/>
    <x v="1"/>
    <n v="1683"/>
    <n v="65"/>
    <x v="2"/>
  </r>
  <r>
    <n v="2835"/>
    <s v="Matthew Moore"/>
    <x v="1"/>
    <n v="50"/>
    <x v="2"/>
    <x v="5"/>
    <x v="0"/>
    <s v="Strategy Manager"/>
    <x v="248"/>
    <x v="0"/>
    <n v="7.02"/>
    <x v="1"/>
    <n v="103082"/>
    <x v="4"/>
    <n v="118544.3"/>
    <x v="1"/>
    <n v="1219"/>
    <n v="43"/>
    <x v="9"/>
  </r>
  <r>
    <n v="2836"/>
    <s v="Mark Johnson"/>
    <x v="1"/>
    <n v="30"/>
    <x v="1"/>
    <x v="4"/>
    <x v="0"/>
    <s v="Customer Success Manager"/>
    <x v="1440"/>
    <x v="0"/>
    <n v="3.99"/>
    <x v="0"/>
    <n v="56609"/>
    <x v="1"/>
    <n v="56609"/>
    <x v="1"/>
    <n v="1102"/>
    <n v="3"/>
    <x v="14"/>
  </r>
  <r>
    <n v="2837"/>
    <s v="Vikram Smith"/>
    <x v="1"/>
    <n v="54"/>
    <x v="2"/>
    <x v="4"/>
    <x v="2"/>
    <s v="Technical Specialist"/>
    <x v="137"/>
    <x v="0"/>
    <n v="7.94"/>
    <x v="1"/>
    <n v="53414"/>
    <x v="4"/>
    <n v="61426.1"/>
    <x v="1"/>
    <m/>
    <n v="38"/>
    <x v="8"/>
  </r>
  <r>
    <n v="2838"/>
    <s v="Arjun Garcia"/>
    <x v="1"/>
    <n v="50"/>
    <x v="2"/>
    <x v="4"/>
    <x v="1"/>
    <s v="Technical Specialist"/>
    <x v="1441"/>
    <x v="0"/>
    <n v="9.33"/>
    <x v="1"/>
    <n v="60499"/>
    <x v="0"/>
    <n v="66548.899999999994"/>
    <x v="3"/>
    <n v="2460"/>
    <n v="59"/>
    <x v="2"/>
  </r>
  <r>
    <n v="2839"/>
    <s v="Jessica Thomas"/>
    <x v="1"/>
    <n v="34"/>
    <x v="1"/>
    <x v="5"/>
    <x v="0"/>
    <s v="Strategy Lead"/>
    <x v="196"/>
    <x v="0"/>
    <n v="4.01"/>
    <x v="0"/>
    <n v="108217"/>
    <x v="0"/>
    <n v="119038.7"/>
    <x v="3"/>
    <n v="2269"/>
    <n v="48"/>
    <x v="10"/>
  </r>
  <r>
    <n v="2840"/>
    <s v="Sandra Kumar"/>
    <x v="0"/>
    <n v="42"/>
    <x v="3"/>
    <x v="7"/>
    <x v="1"/>
    <s v="Compliance Officer"/>
    <x v="1442"/>
    <x v="0"/>
    <n v="0.82"/>
    <x v="2"/>
    <n v="95978"/>
    <x v="5"/>
    <n v="115173.6"/>
    <x v="0"/>
    <m/>
    <n v="4"/>
    <x v="0"/>
  </r>
  <r>
    <n v="2841"/>
    <s v="Patricia Jackson"/>
    <x v="1"/>
    <n v="42"/>
    <x v="3"/>
    <x v="2"/>
    <x v="1"/>
    <s v="Sales Executive"/>
    <x v="1443"/>
    <x v="0"/>
    <n v="7.06"/>
    <x v="1"/>
    <n v="73615"/>
    <x v="2"/>
    <n v="110422.5"/>
    <x v="3"/>
    <m/>
    <n v="65"/>
    <x v="17"/>
  </r>
  <r>
    <n v="2842"/>
    <s v="Robert Menon"/>
    <x v="1"/>
    <n v="26"/>
    <x v="1"/>
    <x v="2"/>
    <x v="2"/>
    <s v="Account Executive"/>
    <x v="1444"/>
    <x v="0"/>
    <n v="3.06"/>
    <x v="0"/>
    <n v="61494"/>
    <x v="5"/>
    <n v="73792.800000000003"/>
    <x v="1"/>
    <n v="2803"/>
    <n v="44"/>
    <x v="13"/>
  </r>
  <r>
    <n v="2843"/>
    <s v="Catherine Kapoor"/>
    <x v="1"/>
    <n v="31"/>
    <x v="1"/>
    <x v="5"/>
    <x v="1"/>
    <s v="Strategy Manager"/>
    <x v="523"/>
    <x v="0"/>
    <n v="0.76"/>
    <x v="2"/>
    <n v="97489"/>
    <x v="5"/>
    <n v="116986.8"/>
    <x v="2"/>
    <n v="2065"/>
    <n v="59"/>
    <x v="1"/>
  </r>
  <r>
    <n v="2844"/>
    <s v="Michael Davis"/>
    <x v="0"/>
    <n v="27"/>
    <x v="1"/>
    <x v="3"/>
    <x v="1"/>
    <s v="Digital Marketing Specialist"/>
    <x v="1439"/>
    <x v="0"/>
    <n v="7.11"/>
    <x v="1"/>
    <n v="83522"/>
    <x v="6"/>
    <n v="104402.5"/>
    <x v="3"/>
    <m/>
    <n v="7"/>
    <x v="3"/>
  </r>
  <r>
    <n v="2845"/>
    <s v="Lisa Menon"/>
    <x v="1"/>
    <n v="34"/>
    <x v="1"/>
    <x v="1"/>
    <x v="2"/>
    <s v="Operations Executive"/>
    <x v="329"/>
    <x v="0"/>
    <n v="8.8000000000000007"/>
    <x v="1"/>
    <n v="77320"/>
    <x v="4"/>
    <n v="88918"/>
    <x v="1"/>
    <n v="2372"/>
    <n v="49"/>
    <x v="4"/>
  </r>
  <r>
    <n v="2846"/>
    <s v="Arjun Menon"/>
    <x v="0"/>
    <n v="22"/>
    <x v="4"/>
    <x v="2"/>
    <x v="2"/>
    <s v="Account Executive"/>
    <x v="224"/>
    <x v="0"/>
    <n v="6.21"/>
    <x v="1"/>
    <n v="62261"/>
    <x v="3"/>
    <n v="80939.3"/>
    <x v="3"/>
    <n v="2300"/>
    <n v="35"/>
    <x v="16"/>
  </r>
  <r>
    <n v="2847"/>
    <s v="Paul Thomas"/>
    <x v="1"/>
    <n v="41"/>
    <x v="3"/>
    <x v="9"/>
    <x v="0"/>
    <s v="Recruiter"/>
    <x v="219"/>
    <x v="0"/>
    <n v="7.63"/>
    <x v="1"/>
    <n v="76588"/>
    <x v="5"/>
    <n v="91905.600000000006"/>
    <x v="0"/>
    <m/>
    <n v="69"/>
    <x v="13"/>
  </r>
  <r>
    <n v="2848"/>
    <s v="Nancy Johnson"/>
    <x v="1"/>
    <n v="29"/>
    <x v="1"/>
    <x v="9"/>
    <x v="1"/>
    <s v="Compensation Manager"/>
    <x v="1424"/>
    <x v="0"/>
    <n v="3.11"/>
    <x v="0"/>
    <n v="68812"/>
    <x v="3"/>
    <n v="89455.6"/>
    <x v="3"/>
    <n v="1605"/>
    <n v="40"/>
    <x v="10"/>
  </r>
  <r>
    <n v="2849"/>
    <s v="David Singh"/>
    <x v="0"/>
    <n v="31"/>
    <x v="1"/>
    <x v="0"/>
    <x v="0"/>
    <s v="Financial Analyst"/>
    <x v="1445"/>
    <x v="0"/>
    <n v="3.96"/>
    <x v="0"/>
    <n v="69665"/>
    <x v="1"/>
    <n v="69665"/>
    <x v="1"/>
    <n v="1833"/>
    <n v="9"/>
    <x v="4"/>
  </r>
  <r>
    <n v="2850"/>
    <s v="Nancy Menon"/>
    <x v="1"/>
    <n v="30"/>
    <x v="1"/>
    <x v="9"/>
    <x v="0"/>
    <s v="HR Executive"/>
    <x v="1446"/>
    <x v="0"/>
    <n v="1.51"/>
    <x v="2"/>
    <n v="63028"/>
    <x v="5"/>
    <n v="75633.600000000006"/>
    <x v="1"/>
    <n v="2222"/>
    <n v="35"/>
    <x v="18"/>
  </r>
  <r>
    <n v="2851"/>
    <s v="Brian Jackson"/>
    <x v="0"/>
    <n v="62"/>
    <x v="0"/>
    <x v="2"/>
    <x v="0"/>
    <s v="Sales Manager"/>
    <x v="1447"/>
    <x v="0"/>
    <n v="7.75"/>
    <x v="1"/>
    <n v="72552"/>
    <x v="6"/>
    <n v="90690"/>
    <x v="1"/>
    <n v="1699"/>
    <n v="67"/>
    <x v="4"/>
  </r>
  <r>
    <n v="2852"/>
    <s v="Amit Johnson"/>
    <x v="0"/>
    <n v="24"/>
    <x v="4"/>
    <x v="1"/>
    <x v="2"/>
    <s v="Operations Executive"/>
    <x v="1448"/>
    <x v="0"/>
    <n v="1.3"/>
    <x v="2"/>
    <n v="57306"/>
    <x v="1"/>
    <n v="57306"/>
    <x v="3"/>
    <n v="1931"/>
    <n v="13"/>
    <x v="13"/>
  </r>
  <r>
    <n v="2853"/>
    <s v="Jennifer Kapoor"/>
    <x v="1"/>
    <n v="32"/>
    <x v="1"/>
    <x v="6"/>
    <x v="2"/>
    <s v="Scrum Master"/>
    <x v="1449"/>
    <x v="0"/>
    <n v="3.15"/>
    <x v="0"/>
    <n v="99588"/>
    <x v="5"/>
    <n v="119505.60000000001"/>
    <x v="1"/>
    <n v="1008"/>
    <n v="75"/>
    <x v="5"/>
  </r>
  <r>
    <n v="2854"/>
    <s v="Christopher Smith"/>
    <x v="0"/>
    <n v="33"/>
    <x v="1"/>
    <x v="4"/>
    <x v="0"/>
    <s v="Customer Success Manager"/>
    <x v="1450"/>
    <x v="239"/>
    <n v="6.35"/>
    <x v="1"/>
    <n v="49057"/>
    <x v="6"/>
    <n v="61321.25"/>
    <x v="3"/>
    <m/>
    <n v="16"/>
    <x v="6"/>
  </r>
  <r>
    <n v="2855"/>
    <s v="Lisa Jackson"/>
    <x v="1"/>
    <n v="31"/>
    <x v="1"/>
    <x v="3"/>
    <x v="1"/>
    <s v="Product Marketing Lead"/>
    <x v="54"/>
    <x v="0"/>
    <n v="8.14"/>
    <x v="1"/>
    <n v="81453"/>
    <x v="5"/>
    <n v="97743.6"/>
    <x v="3"/>
    <n v="1745"/>
    <n v="20"/>
    <x v="16"/>
  </r>
  <r>
    <n v="2856"/>
    <s v="Ashley Gupta"/>
    <x v="1"/>
    <n v="46"/>
    <x v="3"/>
    <x v="6"/>
    <x v="2"/>
    <s v="Product Lead"/>
    <x v="1451"/>
    <x v="0"/>
    <n v="8.4600000000000009"/>
    <x v="1"/>
    <n v="117157"/>
    <x v="1"/>
    <n v="117157"/>
    <x v="1"/>
    <n v="1290"/>
    <n v="76"/>
    <x v="15"/>
  </r>
  <r>
    <n v="2857"/>
    <s v="Neha Reddy"/>
    <x v="0"/>
    <n v="46"/>
    <x v="3"/>
    <x v="1"/>
    <x v="2"/>
    <s v="Logistics Manager"/>
    <x v="263"/>
    <x v="0"/>
    <n v="5.36"/>
    <x v="1"/>
    <n v="58598"/>
    <x v="5"/>
    <n v="70317.600000000006"/>
    <x v="3"/>
    <m/>
    <n v="96"/>
    <x v="10"/>
  </r>
  <r>
    <n v="2858"/>
    <s v="Deborah Kapoor"/>
    <x v="0"/>
    <n v="32"/>
    <x v="1"/>
    <x v="7"/>
    <x v="0"/>
    <s v="Compliance Officer"/>
    <x v="645"/>
    <x v="0"/>
    <n v="9.77"/>
    <x v="1"/>
    <n v="123624"/>
    <x v="1"/>
    <n v="123624"/>
    <x v="1"/>
    <n v="2099"/>
    <n v="53"/>
    <x v="18"/>
  </r>
  <r>
    <n v="2859"/>
    <s v="David Martinez"/>
    <x v="0"/>
    <n v="57"/>
    <x v="2"/>
    <x v="4"/>
    <x v="1"/>
    <s v="Support Executive"/>
    <x v="1452"/>
    <x v="92"/>
    <n v="3.36"/>
    <x v="0"/>
    <n v="59975"/>
    <x v="6"/>
    <n v="74968.75"/>
    <x v="2"/>
    <n v="1595"/>
    <n v="12"/>
    <x v="13"/>
  </r>
  <r>
    <n v="2860"/>
    <s v="William Jackson"/>
    <x v="0"/>
    <n v="60"/>
    <x v="0"/>
    <x v="0"/>
    <x v="0"/>
    <s v="Finance Manager"/>
    <x v="626"/>
    <x v="240"/>
    <n v="5.96"/>
    <x v="1"/>
    <n v="73893"/>
    <x v="1"/>
    <n v="73893"/>
    <x v="2"/>
    <m/>
    <n v="47"/>
    <x v="17"/>
  </r>
  <r>
    <n v="2861"/>
    <s v="Karen Jackson"/>
    <x v="1"/>
    <n v="47"/>
    <x v="3"/>
    <x v="7"/>
    <x v="2"/>
    <s v="Contract Specialist"/>
    <x v="1453"/>
    <x v="0"/>
    <n v="9.1300000000000008"/>
    <x v="1"/>
    <n v="119868"/>
    <x v="2"/>
    <n v="179802"/>
    <x v="1"/>
    <n v="1682"/>
    <n v="44"/>
    <x v="13"/>
  </r>
  <r>
    <n v="2862"/>
    <s v="Matthew Singh"/>
    <x v="1"/>
    <n v="35"/>
    <x v="1"/>
    <x v="2"/>
    <x v="2"/>
    <s v="Business Development Manager"/>
    <x v="1454"/>
    <x v="241"/>
    <n v="6.22"/>
    <x v="1"/>
    <n v="70473"/>
    <x v="0"/>
    <n v="77520.3"/>
    <x v="3"/>
    <n v="2790"/>
    <n v="8"/>
    <x v="8"/>
  </r>
  <r>
    <n v="2863"/>
    <s v="Brian Hernandez"/>
    <x v="0"/>
    <n v="60"/>
    <x v="0"/>
    <x v="1"/>
    <x v="2"/>
    <s v="Supply Chain Coordinator"/>
    <x v="1455"/>
    <x v="0"/>
    <n v="6.54"/>
    <x v="1"/>
    <n v="69803"/>
    <x v="5"/>
    <n v="83763.600000000006"/>
    <x v="1"/>
    <n v="1818"/>
    <n v="54"/>
    <x v="1"/>
  </r>
  <r>
    <n v="2864"/>
    <s v="Matthew Gupta"/>
    <x v="1"/>
    <n v="61"/>
    <x v="0"/>
    <x v="4"/>
    <x v="0"/>
    <s v="Support Manager"/>
    <x v="1456"/>
    <x v="0"/>
    <n v="9.32"/>
    <x v="1"/>
    <n v="55363"/>
    <x v="3"/>
    <n v="71971.899999999994"/>
    <x v="0"/>
    <n v="2644"/>
    <n v="49"/>
    <x v="1"/>
  </r>
  <r>
    <n v="2865"/>
    <s v="Shreya Jones"/>
    <x v="1"/>
    <n v="22"/>
    <x v="4"/>
    <x v="0"/>
    <x v="2"/>
    <s v="Tax Specialist"/>
    <x v="1457"/>
    <x v="0"/>
    <n v="2.56"/>
    <x v="0"/>
    <n v="65396"/>
    <x v="2"/>
    <n v="98094"/>
    <x v="2"/>
    <n v="1888"/>
    <n v="19"/>
    <x v="13"/>
  </r>
  <r>
    <n v="2866"/>
    <s v="Arjun Patel"/>
    <x v="1"/>
    <n v="25"/>
    <x v="1"/>
    <x v="3"/>
    <x v="2"/>
    <s v="Digital Marketing Specialist"/>
    <x v="1458"/>
    <x v="0"/>
    <n v="2.4900000000000002"/>
    <x v="0"/>
    <n v="67196"/>
    <x v="2"/>
    <n v="100794"/>
    <x v="1"/>
    <n v="2272"/>
    <n v="39"/>
    <x v="1"/>
  </r>
  <r>
    <n v="2867"/>
    <s v="Jessica Taylor"/>
    <x v="1"/>
    <n v="51"/>
    <x v="2"/>
    <x v="3"/>
    <x v="0"/>
    <s v="Marketing Executive"/>
    <x v="1356"/>
    <x v="0"/>
    <n v="2.0499999999999998"/>
    <x v="0"/>
    <n v="63580"/>
    <x v="4"/>
    <n v="73117"/>
    <x v="2"/>
    <m/>
    <n v="0"/>
    <x v="10"/>
  </r>
  <r>
    <n v="2868"/>
    <s v="Shreya Lopez"/>
    <x v="0"/>
    <n v="33"/>
    <x v="1"/>
    <x v="5"/>
    <x v="2"/>
    <s v="Strategy Manager"/>
    <x v="1459"/>
    <x v="0"/>
    <n v="4.6500000000000004"/>
    <x v="0"/>
    <n v="95895"/>
    <x v="6"/>
    <n v="119868.75"/>
    <x v="2"/>
    <n v="1094"/>
    <n v="76"/>
    <x v="3"/>
  </r>
  <r>
    <n v="2869"/>
    <s v="Emily Brown"/>
    <x v="0"/>
    <n v="56"/>
    <x v="2"/>
    <x v="2"/>
    <x v="1"/>
    <s v="Sales Manager"/>
    <x v="1460"/>
    <x v="242"/>
    <n v="1.03"/>
    <x v="2"/>
    <n v="51261"/>
    <x v="4"/>
    <n v="58950.15"/>
    <x v="0"/>
    <n v="1469"/>
    <n v="85"/>
    <x v="2"/>
  </r>
  <r>
    <n v="2870"/>
    <s v="Sandra Davis"/>
    <x v="1"/>
    <n v="34"/>
    <x v="1"/>
    <x v="9"/>
    <x v="1"/>
    <s v="Compensation Manager"/>
    <x v="1374"/>
    <x v="0"/>
    <n v="8.23"/>
    <x v="1"/>
    <n v="91382"/>
    <x v="0"/>
    <n v="100520.2"/>
    <x v="1"/>
    <n v="2585"/>
    <n v="76"/>
    <x v="10"/>
  </r>
  <r>
    <n v="2871"/>
    <s v="David Hernandez"/>
    <x v="0"/>
    <n v="52"/>
    <x v="2"/>
    <x v="1"/>
    <x v="0"/>
    <s v="Operations Executive"/>
    <x v="1461"/>
    <x v="0"/>
    <n v="0.46"/>
    <x v="2"/>
    <n v="54851"/>
    <x v="5"/>
    <n v="65821.2"/>
    <x v="2"/>
    <n v="1478"/>
    <n v="63"/>
    <x v="13"/>
  </r>
  <r>
    <n v="2872"/>
    <s v="Rajesh Gupta"/>
    <x v="0"/>
    <n v="59"/>
    <x v="2"/>
    <x v="0"/>
    <x v="1"/>
    <s v="Tax Specialist"/>
    <x v="298"/>
    <x v="0"/>
    <n v="2.96"/>
    <x v="0"/>
    <n v="77198"/>
    <x v="0"/>
    <n v="84917.8"/>
    <x v="2"/>
    <m/>
    <n v="34"/>
    <x v="13"/>
  </r>
  <r>
    <n v="2873"/>
    <s v="Priya Desai"/>
    <x v="0"/>
    <n v="64"/>
    <x v="0"/>
    <x v="0"/>
    <x v="0"/>
    <s v="Controller"/>
    <x v="1462"/>
    <x v="0"/>
    <n v="1.75"/>
    <x v="2"/>
    <n v="62154"/>
    <x v="4"/>
    <n v="71477.100000000006"/>
    <x v="3"/>
    <n v="2710"/>
    <n v="64"/>
    <x v="16"/>
  </r>
  <r>
    <n v="2874"/>
    <s v="Rajesh Gonzalez"/>
    <x v="1"/>
    <n v="44"/>
    <x v="3"/>
    <x v="9"/>
    <x v="2"/>
    <s v="HR Executive"/>
    <x v="323"/>
    <x v="0"/>
    <n v="1.5"/>
    <x v="2"/>
    <n v="59076"/>
    <x v="0"/>
    <n v="64983.6"/>
    <x v="0"/>
    <n v="1378"/>
    <n v="52"/>
    <x v="13"/>
  </r>
  <r>
    <n v="2875"/>
    <s v="Christopher Smith"/>
    <x v="1"/>
    <n v="25"/>
    <x v="1"/>
    <x v="9"/>
    <x v="0"/>
    <s v="Compensation Manager"/>
    <x v="499"/>
    <x v="0"/>
    <n v="9.1199999999999992"/>
    <x v="1"/>
    <n v="90871"/>
    <x v="6"/>
    <n v="113588.75"/>
    <x v="3"/>
    <n v="1552"/>
    <n v="96"/>
    <x v="17"/>
  </r>
  <r>
    <n v="2876"/>
    <s v="Vikram Rodriguez"/>
    <x v="1"/>
    <n v="37"/>
    <x v="1"/>
    <x v="7"/>
    <x v="1"/>
    <s v="Legal Manager"/>
    <x v="1463"/>
    <x v="0"/>
    <n v="0.99"/>
    <x v="2"/>
    <n v="97518"/>
    <x v="6"/>
    <n v="121897.5"/>
    <x v="1"/>
    <n v="1635"/>
    <n v="60"/>
    <x v="1"/>
  </r>
  <r>
    <n v="2877"/>
    <s v="Donald Thomas"/>
    <x v="0"/>
    <n v="28"/>
    <x v="1"/>
    <x v="4"/>
    <x v="0"/>
    <s v="Customer Success Manager"/>
    <x v="751"/>
    <x v="0"/>
    <n v="6.46"/>
    <x v="1"/>
    <n v="67594"/>
    <x v="5"/>
    <n v="81112.800000000003"/>
    <x v="1"/>
    <n v="1221"/>
    <n v="4"/>
    <x v="3"/>
  </r>
  <r>
    <n v="2878"/>
    <s v="Joseph Lopez"/>
    <x v="1"/>
    <n v="43"/>
    <x v="3"/>
    <x v="7"/>
    <x v="0"/>
    <s v="Contract Specialist"/>
    <x v="1464"/>
    <x v="0"/>
    <n v="1.57"/>
    <x v="2"/>
    <n v="92916"/>
    <x v="4"/>
    <n v="106853.4"/>
    <x v="1"/>
    <n v="1803"/>
    <n v="93"/>
    <x v="4"/>
  </r>
  <r>
    <n v="2879"/>
    <s v="Maria Desai"/>
    <x v="1"/>
    <n v="50"/>
    <x v="2"/>
    <x v="8"/>
    <x v="0"/>
    <s v="QA Engineer"/>
    <x v="504"/>
    <x v="0"/>
    <n v="2.57"/>
    <x v="0"/>
    <n v="82974"/>
    <x v="4"/>
    <n v="95420.1"/>
    <x v="2"/>
    <n v="1789"/>
    <n v="68"/>
    <x v="3"/>
  </r>
  <r>
    <n v="2880"/>
    <s v="Matthew Wilson"/>
    <x v="0"/>
    <n v="32"/>
    <x v="1"/>
    <x v="8"/>
    <x v="1"/>
    <s v="Cloud Architect"/>
    <x v="1465"/>
    <x v="0"/>
    <n v="2.46"/>
    <x v="0"/>
    <n v="89810"/>
    <x v="2"/>
    <n v="134715"/>
    <x v="1"/>
    <m/>
    <n v="88"/>
    <x v="2"/>
  </r>
  <r>
    <n v="2881"/>
    <s v="Jennifer Singh"/>
    <x v="1"/>
    <n v="54"/>
    <x v="2"/>
    <x v="2"/>
    <x v="2"/>
    <s v="Account Executive"/>
    <x v="1466"/>
    <x v="0"/>
    <n v="7.33"/>
    <x v="1"/>
    <n v="79208"/>
    <x v="5"/>
    <n v="95049.600000000006"/>
    <x v="1"/>
    <n v="1479"/>
    <n v="59"/>
    <x v="13"/>
  </r>
  <r>
    <n v="2882"/>
    <s v="Helen Singh"/>
    <x v="1"/>
    <n v="50"/>
    <x v="2"/>
    <x v="5"/>
    <x v="1"/>
    <s v="Operations Consultant"/>
    <x v="1467"/>
    <x v="0"/>
    <n v="9.5"/>
    <x v="1"/>
    <n v="132888"/>
    <x v="5"/>
    <n v="159465.60000000001"/>
    <x v="3"/>
    <n v="2459"/>
    <n v="89"/>
    <x v="2"/>
  </r>
  <r>
    <n v="2883"/>
    <s v="Matthew Williams"/>
    <x v="0"/>
    <n v="60"/>
    <x v="0"/>
    <x v="1"/>
    <x v="1"/>
    <s v="Operations Executive"/>
    <x v="1468"/>
    <x v="0"/>
    <n v="6.69"/>
    <x v="1"/>
    <n v="73376"/>
    <x v="6"/>
    <n v="91720"/>
    <x v="1"/>
    <n v="1123"/>
    <n v="18"/>
    <x v="13"/>
  </r>
  <r>
    <n v="2884"/>
    <s v="Priya Martinez"/>
    <x v="0"/>
    <n v="33"/>
    <x v="1"/>
    <x v="0"/>
    <x v="0"/>
    <s v="Finance Manager"/>
    <x v="1469"/>
    <x v="0"/>
    <n v="1.68"/>
    <x v="2"/>
    <n v="73708"/>
    <x v="0"/>
    <n v="81078.8"/>
    <x v="2"/>
    <n v="2540"/>
    <n v="75"/>
    <x v="14"/>
  </r>
  <r>
    <n v="2885"/>
    <s v="Karen Sharma"/>
    <x v="0"/>
    <n v="28"/>
    <x v="1"/>
    <x v="4"/>
    <x v="0"/>
    <s v="Technical Specialist"/>
    <x v="1470"/>
    <x v="0"/>
    <n v="3.55"/>
    <x v="0"/>
    <n v="43728"/>
    <x v="5"/>
    <n v="52473.599999999999"/>
    <x v="1"/>
    <n v="1178"/>
    <n v="56"/>
    <x v="11"/>
  </r>
  <r>
    <n v="2886"/>
    <s v="David Williams"/>
    <x v="1"/>
    <n v="60"/>
    <x v="0"/>
    <x v="3"/>
    <x v="2"/>
    <s v="Marketing Executive"/>
    <x v="1471"/>
    <x v="0"/>
    <n v="9.08"/>
    <x v="1"/>
    <n v="85696"/>
    <x v="5"/>
    <n v="102835.2"/>
    <x v="1"/>
    <n v="1169"/>
    <n v="7"/>
    <x v="17"/>
  </r>
  <r>
    <n v="2887"/>
    <s v="Nancy Jones"/>
    <x v="1"/>
    <n v="63"/>
    <x v="0"/>
    <x v="3"/>
    <x v="2"/>
    <s v="Brand Manager"/>
    <x v="1472"/>
    <x v="0"/>
    <n v="7.44"/>
    <x v="1"/>
    <n v="78870"/>
    <x v="0"/>
    <n v="86757"/>
    <x v="3"/>
    <n v="1159"/>
    <n v="73"/>
    <x v="12"/>
  </r>
  <r>
    <n v="2888"/>
    <s v="Matthew Sharma"/>
    <x v="1"/>
    <n v="47"/>
    <x v="3"/>
    <x v="6"/>
    <x v="0"/>
    <s v="Scrum Master"/>
    <x v="1473"/>
    <x v="0"/>
    <n v="6.51"/>
    <x v="1"/>
    <n v="110876"/>
    <x v="5"/>
    <n v="133051.20000000001"/>
    <x v="1"/>
    <n v="1404"/>
    <n v="17"/>
    <x v="10"/>
  </r>
  <r>
    <n v="2889"/>
    <s v="Vikram Jones"/>
    <x v="0"/>
    <n v="61"/>
    <x v="0"/>
    <x v="9"/>
    <x v="1"/>
    <s v="HR Manager"/>
    <x v="1474"/>
    <x v="0"/>
    <n v="8.5500000000000007"/>
    <x v="1"/>
    <n v="84400"/>
    <x v="6"/>
    <n v="105500"/>
    <x v="3"/>
    <n v="1233"/>
    <n v="10"/>
    <x v="17"/>
  </r>
  <r>
    <n v="2890"/>
    <s v="Shreya Gonzalez"/>
    <x v="0"/>
    <n v="30"/>
    <x v="1"/>
    <x v="2"/>
    <x v="0"/>
    <s v="Account Executive"/>
    <x v="1297"/>
    <x v="243"/>
    <n v="6.14"/>
    <x v="1"/>
    <n v="72671"/>
    <x v="6"/>
    <n v="90838.75"/>
    <x v="1"/>
    <n v="1910"/>
    <n v="61"/>
    <x v="3"/>
  </r>
  <r>
    <n v="2891"/>
    <s v="Christopher Lopez"/>
    <x v="1"/>
    <n v="62"/>
    <x v="0"/>
    <x v="6"/>
    <x v="1"/>
    <s v="Product Analyst"/>
    <x v="1475"/>
    <x v="0"/>
    <n v="7.59"/>
    <x v="1"/>
    <n v="103366"/>
    <x v="5"/>
    <n v="124039.2"/>
    <x v="1"/>
    <m/>
    <n v="29"/>
    <x v="4"/>
  </r>
  <r>
    <n v="2892"/>
    <s v="Robert Williams"/>
    <x v="1"/>
    <n v="55"/>
    <x v="2"/>
    <x v="6"/>
    <x v="0"/>
    <s v="Product Lead"/>
    <x v="1476"/>
    <x v="0"/>
    <n v="4.08"/>
    <x v="0"/>
    <n v="95681"/>
    <x v="1"/>
    <n v="95681"/>
    <x v="3"/>
    <n v="2038"/>
    <n v="4"/>
    <x v="11"/>
  </r>
  <r>
    <n v="2893"/>
    <s v="John Desai"/>
    <x v="0"/>
    <n v="34"/>
    <x v="1"/>
    <x v="5"/>
    <x v="0"/>
    <s v="Strategy Manager"/>
    <x v="1210"/>
    <x v="0"/>
    <n v="0.77"/>
    <x v="2"/>
    <n v="93552"/>
    <x v="6"/>
    <n v="116940"/>
    <x v="2"/>
    <n v="1385"/>
    <n v="87"/>
    <x v="10"/>
  </r>
  <r>
    <n v="2894"/>
    <s v="Margaret Anderson"/>
    <x v="0"/>
    <n v="57"/>
    <x v="2"/>
    <x v="1"/>
    <x v="0"/>
    <s v="Process Analyst"/>
    <x v="827"/>
    <x v="0"/>
    <n v="3.43"/>
    <x v="0"/>
    <n v="62698"/>
    <x v="5"/>
    <n v="75237.600000000006"/>
    <x v="1"/>
    <n v="1935"/>
    <n v="76"/>
    <x v="7"/>
  </r>
  <r>
    <n v="2895"/>
    <s v="Barbara Gupta"/>
    <x v="0"/>
    <n v="46"/>
    <x v="3"/>
    <x v="0"/>
    <x v="1"/>
    <s v="Tax Specialist"/>
    <x v="1477"/>
    <x v="0"/>
    <n v="4.32"/>
    <x v="0"/>
    <n v="68229"/>
    <x v="0"/>
    <n v="75051.899999999994"/>
    <x v="1"/>
    <m/>
    <n v="55"/>
    <x v="11"/>
  </r>
  <r>
    <n v="2896"/>
    <s v="Nancy Brown"/>
    <x v="0"/>
    <n v="45"/>
    <x v="3"/>
    <x v="4"/>
    <x v="0"/>
    <s v="Support Engineer"/>
    <x v="685"/>
    <x v="0"/>
    <n v="6.27"/>
    <x v="1"/>
    <n v="56497"/>
    <x v="2"/>
    <n v="84745.5"/>
    <x v="1"/>
    <n v="1393"/>
    <n v="35"/>
    <x v="16"/>
  </r>
  <r>
    <n v="2897"/>
    <s v="James Williams"/>
    <x v="1"/>
    <n v="65"/>
    <x v="0"/>
    <x v="3"/>
    <x v="0"/>
    <s v="Digital Marketing Specialist"/>
    <x v="1384"/>
    <x v="0"/>
    <n v="8.17"/>
    <x v="1"/>
    <n v="78010"/>
    <x v="2"/>
    <n v="117015"/>
    <x v="1"/>
    <n v="2533"/>
    <n v="26"/>
    <x v="12"/>
  </r>
  <r>
    <n v="2898"/>
    <s v="Jennifer Wilson"/>
    <x v="0"/>
    <n v="38"/>
    <x v="1"/>
    <x v="3"/>
    <x v="0"/>
    <s v="Marketing Executive"/>
    <x v="770"/>
    <x v="0"/>
    <n v="2.75"/>
    <x v="0"/>
    <n v="63442"/>
    <x v="1"/>
    <n v="63442"/>
    <x v="1"/>
    <n v="2577"/>
    <n v="31"/>
    <x v="4"/>
  </r>
  <r>
    <n v="2899"/>
    <s v="Donald Moore"/>
    <x v="1"/>
    <n v="23"/>
    <x v="4"/>
    <x v="3"/>
    <x v="0"/>
    <s v="Marketing Manager"/>
    <x v="1478"/>
    <x v="0"/>
    <n v="0.42"/>
    <x v="2"/>
    <n v="61300"/>
    <x v="5"/>
    <n v="73560"/>
    <x v="2"/>
    <n v="2652"/>
    <n v="13"/>
    <x v="2"/>
  </r>
  <r>
    <n v="2900"/>
    <s v="Maria Taylor"/>
    <x v="1"/>
    <n v="34"/>
    <x v="1"/>
    <x v="8"/>
    <x v="2"/>
    <s v="Software Developer"/>
    <x v="1479"/>
    <x v="0"/>
    <n v="3.78"/>
    <x v="0"/>
    <n v="91360"/>
    <x v="0"/>
    <n v="100496"/>
    <x v="1"/>
    <n v="1989"/>
    <n v="40"/>
    <x v="9"/>
  </r>
  <r>
    <n v="2901"/>
    <s v="Anthony Brown"/>
    <x v="1"/>
    <n v="52"/>
    <x v="2"/>
    <x v="1"/>
    <x v="0"/>
    <s v="Operations Manager"/>
    <x v="1480"/>
    <x v="0"/>
    <n v="4.6100000000000003"/>
    <x v="0"/>
    <n v="62614"/>
    <x v="1"/>
    <n v="62614"/>
    <x v="1"/>
    <n v="1156"/>
    <n v="65"/>
    <x v="2"/>
  </r>
  <r>
    <n v="2902"/>
    <s v="Sarah Williams"/>
    <x v="0"/>
    <n v="50"/>
    <x v="2"/>
    <x v="2"/>
    <x v="0"/>
    <s v="Account Executive"/>
    <x v="592"/>
    <x v="244"/>
    <n v="5.75"/>
    <x v="1"/>
    <n v="61239"/>
    <x v="4"/>
    <n v="70424.850000000006"/>
    <x v="3"/>
    <n v="2778"/>
    <n v="3"/>
    <x v="18"/>
  </r>
  <r>
    <n v="2903"/>
    <s v="Daniel Moore"/>
    <x v="0"/>
    <n v="49"/>
    <x v="3"/>
    <x v="3"/>
    <x v="0"/>
    <s v="Digital Marketing Specialist"/>
    <x v="1294"/>
    <x v="0"/>
    <n v="9.51"/>
    <x v="1"/>
    <n v="88826"/>
    <x v="4"/>
    <n v="102149.9"/>
    <x v="2"/>
    <n v="1329"/>
    <n v="10"/>
    <x v="14"/>
  </r>
  <r>
    <n v="2904"/>
    <s v="Jessica Martin"/>
    <x v="0"/>
    <n v="48"/>
    <x v="3"/>
    <x v="5"/>
    <x v="0"/>
    <s v="Business Analyst"/>
    <x v="198"/>
    <x v="0"/>
    <n v="3.24"/>
    <x v="0"/>
    <n v="107314"/>
    <x v="2"/>
    <n v="160971"/>
    <x v="0"/>
    <m/>
    <n v="47"/>
    <x v="10"/>
  </r>
  <r>
    <n v="2905"/>
    <s v="Rajesh Iyer"/>
    <x v="0"/>
    <n v="36"/>
    <x v="1"/>
    <x v="3"/>
    <x v="0"/>
    <s v="Marketing Executive"/>
    <x v="1481"/>
    <x v="245"/>
    <n v="3.72"/>
    <x v="0"/>
    <n v="68862"/>
    <x v="1"/>
    <n v="68862"/>
    <x v="1"/>
    <n v="2119"/>
    <n v="36"/>
    <x v="1"/>
  </r>
  <r>
    <n v="2906"/>
    <s v="Christopher Nair"/>
    <x v="1"/>
    <n v="52"/>
    <x v="2"/>
    <x v="2"/>
    <x v="2"/>
    <s v="Account Executive"/>
    <x v="1482"/>
    <x v="0"/>
    <n v="3.82"/>
    <x v="0"/>
    <n v="70941"/>
    <x v="2"/>
    <n v="106411.5"/>
    <x v="3"/>
    <n v="2071"/>
    <n v="12"/>
    <x v="13"/>
  </r>
  <r>
    <n v="2907"/>
    <s v="Matthew Smith"/>
    <x v="0"/>
    <n v="61"/>
    <x v="0"/>
    <x v="8"/>
    <x v="0"/>
    <s v="QA Engineer"/>
    <x v="1483"/>
    <x v="0"/>
    <n v="5"/>
    <x v="1"/>
    <n v="96099"/>
    <x v="5"/>
    <n v="115318.8"/>
    <x v="3"/>
    <m/>
    <n v="72"/>
    <x v="6"/>
  </r>
  <r>
    <n v="2908"/>
    <s v="Charles Wilson"/>
    <x v="0"/>
    <n v="36"/>
    <x v="1"/>
    <x v="5"/>
    <x v="2"/>
    <s v="Business Analyst"/>
    <x v="434"/>
    <x v="0"/>
    <n v="2.65"/>
    <x v="0"/>
    <n v="89192"/>
    <x v="1"/>
    <n v="89192"/>
    <x v="1"/>
    <m/>
    <n v="41"/>
    <x v="14"/>
  </r>
  <r>
    <n v="2909"/>
    <s v="Matthew Gupta"/>
    <x v="1"/>
    <n v="54"/>
    <x v="2"/>
    <x v="6"/>
    <x v="2"/>
    <s v="Scrum Master"/>
    <x v="224"/>
    <x v="0"/>
    <n v="6.21"/>
    <x v="1"/>
    <n v="109410"/>
    <x v="5"/>
    <n v="131292"/>
    <x v="3"/>
    <n v="1404"/>
    <n v="26"/>
    <x v="3"/>
  </r>
  <r>
    <n v="2910"/>
    <s v="Jessica Patel"/>
    <x v="0"/>
    <n v="41"/>
    <x v="3"/>
    <x v="2"/>
    <x v="0"/>
    <s v="Sales Executive"/>
    <x v="1266"/>
    <x v="0"/>
    <n v="0.54"/>
    <x v="2"/>
    <n v="57409"/>
    <x v="2"/>
    <n v="86113.5"/>
    <x v="2"/>
    <n v="2300"/>
    <n v="65"/>
    <x v="0"/>
  </r>
  <r>
    <n v="2911"/>
    <s v="Maria Menon"/>
    <x v="1"/>
    <n v="63"/>
    <x v="0"/>
    <x v="6"/>
    <x v="0"/>
    <s v="Product Analyst"/>
    <x v="1484"/>
    <x v="0"/>
    <n v="2.35"/>
    <x v="0"/>
    <n v="87262"/>
    <x v="2"/>
    <n v="130893"/>
    <x v="2"/>
    <n v="1644"/>
    <n v="46"/>
    <x v="13"/>
  </r>
  <r>
    <n v="2912"/>
    <s v="Karen Jackson"/>
    <x v="1"/>
    <n v="33"/>
    <x v="1"/>
    <x v="9"/>
    <x v="0"/>
    <s v="HR Manager"/>
    <x v="1485"/>
    <x v="246"/>
    <n v="1.46"/>
    <x v="2"/>
    <n v="57484"/>
    <x v="4"/>
    <n v="66106.600000000006"/>
    <x v="0"/>
    <n v="2395"/>
    <n v="90"/>
    <x v="4"/>
  </r>
  <r>
    <n v="2913"/>
    <s v="Catherine Garcia"/>
    <x v="1"/>
    <n v="58"/>
    <x v="2"/>
    <x v="7"/>
    <x v="0"/>
    <s v="Legal Manager"/>
    <x v="1486"/>
    <x v="0"/>
    <n v="6.54"/>
    <x v="1"/>
    <n v="124776"/>
    <x v="2"/>
    <n v="187164"/>
    <x v="3"/>
    <n v="1031"/>
    <n v="75"/>
    <x v="10"/>
  </r>
  <r>
    <n v="2914"/>
    <s v="Divya Gonzalez"/>
    <x v="1"/>
    <n v="30"/>
    <x v="1"/>
    <x v="3"/>
    <x v="0"/>
    <s v="Product Marketing Lead"/>
    <x v="374"/>
    <x v="0"/>
    <n v="8.08"/>
    <x v="1"/>
    <n v="77441"/>
    <x v="2"/>
    <n v="116161.5"/>
    <x v="0"/>
    <n v="1630"/>
    <n v="11"/>
    <x v="16"/>
  </r>
  <r>
    <n v="2915"/>
    <s v="William Jones"/>
    <x v="1"/>
    <n v="44"/>
    <x v="3"/>
    <x v="2"/>
    <x v="2"/>
    <s v="Business Development Manager"/>
    <x v="222"/>
    <x v="0"/>
    <n v="1.55"/>
    <x v="2"/>
    <n v="65214"/>
    <x v="0"/>
    <n v="71735.399999999994"/>
    <x v="2"/>
    <n v="1057"/>
    <n v="66"/>
    <x v="18"/>
  </r>
  <r>
    <n v="2916"/>
    <s v="Nancy Martinez"/>
    <x v="1"/>
    <n v="29"/>
    <x v="1"/>
    <x v="7"/>
    <x v="1"/>
    <s v="Compliance Officer"/>
    <x v="1487"/>
    <x v="0"/>
    <n v="1.06"/>
    <x v="2"/>
    <n v="100856"/>
    <x v="0"/>
    <n v="110941.6"/>
    <x v="3"/>
    <m/>
    <n v="25"/>
    <x v="3"/>
  </r>
  <r>
    <n v="2917"/>
    <s v="Nancy Thomas"/>
    <x v="1"/>
    <n v="53"/>
    <x v="2"/>
    <x v="4"/>
    <x v="0"/>
    <s v="Support Manager"/>
    <x v="1488"/>
    <x v="0"/>
    <n v="2.4"/>
    <x v="0"/>
    <n v="43383"/>
    <x v="5"/>
    <n v="52059.6"/>
    <x v="1"/>
    <n v="1977"/>
    <n v="78"/>
    <x v="2"/>
  </r>
  <r>
    <n v="2918"/>
    <s v="Ashley Williams"/>
    <x v="1"/>
    <n v="35"/>
    <x v="1"/>
    <x v="5"/>
    <x v="0"/>
    <s v="Consultant"/>
    <x v="931"/>
    <x v="0"/>
    <n v="2.06"/>
    <x v="0"/>
    <n v="87034"/>
    <x v="1"/>
    <n v="87034"/>
    <x v="1"/>
    <n v="2288"/>
    <n v="26"/>
    <x v="13"/>
  </r>
  <r>
    <n v="2919"/>
    <s v="William Wilson"/>
    <x v="0"/>
    <n v="48"/>
    <x v="3"/>
    <x v="1"/>
    <x v="1"/>
    <s v="Operations Executive"/>
    <x v="1489"/>
    <x v="0"/>
    <n v="8.36"/>
    <x v="1"/>
    <n v="72897"/>
    <x v="6"/>
    <n v="91121.25"/>
    <x v="0"/>
    <n v="2528"/>
    <n v="34"/>
    <x v="17"/>
  </r>
  <r>
    <n v="2920"/>
    <s v="Nancy Wilson"/>
    <x v="0"/>
    <n v="46"/>
    <x v="3"/>
    <x v="9"/>
    <x v="1"/>
    <s v="HR Executive"/>
    <x v="1490"/>
    <x v="0"/>
    <n v="6.55"/>
    <x v="1"/>
    <n v="86420"/>
    <x v="6"/>
    <n v="108025"/>
    <x v="3"/>
    <n v="1835"/>
    <n v="12"/>
    <x v="13"/>
  </r>
  <r>
    <n v="2921"/>
    <s v="Margaret Thomas"/>
    <x v="0"/>
    <n v="34"/>
    <x v="1"/>
    <x v="4"/>
    <x v="1"/>
    <s v="Support Manager"/>
    <x v="791"/>
    <x v="0"/>
    <n v="9.75"/>
    <x v="1"/>
    <n v="72787"/>
    <x v="5"/>
    <n v="87344.4"/>
    <x v="3"/>
    <n v="1994"/>
    <n v="55"/>
    <x v="16"/>
  </r>
  <r>
    <n v="2922"/>
    <s v="David Lopez"/>
    <x v="0"/>
    <n v="42"/>
    <x v="3"/>
    <x v="4"/>
    <x v="0"/>
    <s v="Support Manager"/>
    <x v="42"/>
    <x v="0"/>
    <n v="6.18"/>
    <x v="1"/>
    <n v="50542"/>
    <x v="0"/>
    <n v="55596.2"/>
    <x v="1"/>
    <n v="2659"/>
    <n v="68"/>
    <x v="4"/>
  </r>
  <r>
    <n v="2923"/>
    <s v="Thomas Desai"/>
    <x v="1"/>
    <n v="52"/>
    <x v="2"/>
    <x v="9"/>
    <x v="1"/>
    <s v="HR Manager"/>
    <x v="1491"/>
    <x v="0"/>
    <n v="2.91"/>
    <x v="0"/>
    <n v="70542"/>
    <x v="6"/>
    <n v="88177.5"/>
    <x v="0"/>
    <n v="1789"/>
    <n v="42"/>
    <x v="0"/>
  </r>
  <r>
    <n v="2924"/>
    <s v="Karen Patel"/>
    <x v="0"/>
    <n v="58"/>
    <x v="2"/>
    <x v="6"/>
    <x v="0"/>
    <s v="Product Designer"/>
    <x v="1492"/>
    <x v="0"/>
    <n v="1.92"/>
    <x v="2"/>
    <n v="79019"/>
    <x v="2"/>
    <n v="118528.5"/>
    <x v="0"/>
    <n v="2840"/>
    <n v="80"/>
    <x v="16"/>
  </r>
  <r>
    <n v="2925"/>
    <s v="Vikram Thomas"/>
    <x v="1"/>
    <n v="64"/>
    <x v="0"/>
    <x v="2"/>
    <x v="0"/>
    <s v="Business Development Manager"/>
    <x v="1343"/>
    <x v="0"/>
    <n v="2.6"/>
    <x v="0"/>
    <n v="63594"/>
    <x v="2"/>
    <n v="95391"/>
    <x v="3"/>
    <n v="1593"/>
    <n v="82"/>
    <x v="0"/>
  </r>
  <r>
    <n v="2926"/>
    <s v="Rajesh Martin"/>
    <x v="0"/>
    <n v="26"/>
    <x v="1"/>
    <x v="0"/>
    <x v="0"/>
    <s v="Financial Analyst"/>
    <x v="610"/>
    <x v="0"/>
    <n v="8.18"/>
    <x v="1"/>
    <n v="97770"/>
    <x v="1"/>
    <n v="97770"/>
    <x v="3"/>
    <n v="1674"/>
    <n v="83"/>
    <x v="3"/>
  </r>
  <r>
    <n v="2927"/>
    <s v="Richard Anderson"/>
    <x v="0"/>
    <n v="34"/>
    <x v="1"/>
    <x v="3"/>
    <x v="2"/>
    <s v="Digital Marketing Specialist"/>
    <x v="1493"/>
    <x v="247"/>
    <n v="2.65"/>
    <x v="0"/>
    <n v="57978"/>
    <x v="6"/>
    <n v="72472.5"/>
    <x v="2"/>
    <n v="2037"/>
    <n v="58"/>
    <x v="6"/>
  </r>
  <r>
    <n v="2928"/>
    <s v="Robert Jones"/>
    <x v="0"/>
    <n v="49"/>
    <x v="3"/>
    <x v="5"/>
    <x v="1"/>
    <s v="Consultant"/>
    <x v="1494"/>
    <x v="0"/>
    <n v="4.0599999999999996"/>
    <x v="0"/>
    <n v="93718"/>
    <x v="0"/>
    <n v="103089.8"/>
    <x v="1"/>
    <n v="1648"/>
    <n v="86"/>
    <x v="15"/>
  </r>
  <r>
    <n v="2929"/>
    <s v="Margaret Smith"/>
    <x v="1"/>
    <n v="64"/>
    <x v="0"/>
    <x v="8"/>
    <x v="2"/>
    <s v="IT Manager"/>
    <x v="932"/>
    <x v="0"/>
    <n v="7.83"/>
    <x v="1"/>
    <n v="111001"/>
    <x v="6"/>
    <n v="138751.25"/>
    <x v="0"/>
    <n v="1642"/>
    <n v="11"/>
    <x v="8"/>
  </r>
  <r>
    <n v="2930"/>
    <s v="Deborah Hernandez"/>
    <x v="0"/>
    <n v="46"/>
    <x v="3"/>
    <x v="2"/>
    <x v="2"/>
    <s v="Account Executive"/>
    <x v="1495"/>
    <x v="0"/>
    <n v="7.26"/>
    <x v="1"/>
    <n v="79508"/>
    <x v="0"/>
    <n v="87458.8"/>
    <x v="2"/>
    <n v="2839"/>
    <n v="95"/>
    <x v="9"/>
  </r>
  <r>
    <n v="2931"/>
    <s v="Priya Gonzalez"/>
    <x v="1"/>
    <n v="56"/>
    <x v="2"/>
    <x v="3"/>
    <x v="2"/>
    <s v="Marketing Executive"/>
    <x v="1496"/>
    <x v="0"/>
    <n v="6.1"/>
    <x v="1"/>
    <n v="77598"/>
    <x v="6"/>
    <n v="96997.5"/>
    <x v="3"/>
    <m/>
    <n v="28"/>
    <x v="0"/>
  </r>
  <r>
    <n v="2932"/>
    <s v="Patricia Anderson"/>
    <x v="1"/>
    <n v="60"/>
    <x v="0"/>
    <x v="2"/>
    <x v="2"/>
    <s v="Business Development Manager"/>
    <x v="552"/>
    <x v="0"/>
    <n v="0.55000000000000004"/>
    <x v="2"/>
    <n v="57978"/>
    <x v="6"/>
    <n v="72472.5"/>
    <x v="2"/>
    <n v="1214"/>
    <n v="4"/>
    <x v="4"/>
  </r>
  <r>
    <n v="2933"/>
    <s v="Patricia Wilson"/>
    <x v="0"/>
    <n v="28"/>
    <x v="1"/>
    <x v="4"/>
    <x v="2"/>
    <s v="Support Engineer"/>
    <x v="602"/>
    <x v="0"/>
    <n v="7.27"/>
    <x v="1"/>
    <n v="65599"/>
    <x v="6"/>
    <n v="81998.75"/>
    <x v="3"/>
    <n v="1265"/>
    <n v="48"/>
    <x v="18"/>
  </r>
  <r>
    <n v="2934"/>
    <s v="Anjali Martin"/>
    <x v="0"/>
    <n v="59"/>
    <x v="2"/>
    <x v="0"/>
    <x v="0"/>
    <s v="Tax Specialist"/>
    <x v="1497"/>
    <x v="0"/>
    <n v="9.5299999999999994"/>
    <x v="1"/>
    <n v="84967"/>
    <x v="4"/>
    <n v="97712.05"/>
    <x v="2"/>
    <n v="1885"/>
    <n v="63"/>
    <x v="16"/>
  </r>
  <r>
    <n v="2935"/>
    <s v="James Martinez"/>
    <x v="0"/>
    <n v="53"/>
    <x v="2"/>
    <x v="8"/>
    <x v="0"/>
    <s v="Software Developer"/>
    <x v="953"/>
    <x v="0"/>
    <n v="3.48"/>
    <x v="0"/>
    <n v="95420"/>
    <x v="6"/>
    <n v="119275"/>
    <x v="1"/>
    <n v="2121"/>
    <n v="42"/>
    <x v="12"/>
  </r>
  <r>
    <n v="2936"/>
    <s v="Christopher Martin"/>
    <x v="1"/>
    <n v="24"/>
    <x v="4"/>
    <x v="2"/>
    <x v="1"/>
    <s v="Account Executive"/>
    <x v="1320"/>
    <x v="248"/>
    <n v="2.67"/>
    <x v="0"/>
    <n v="57258"/>
    <x v="3"/>
    <n v="74435.399999999994"/>
    <x v="0"/>
    <n v="1137"/>
    <n v="65"/>
    <x v="13"/>
  </r>
  <r>
    <n v="2937"/>
    <s v="Arjun Miller"/>
    <x v="0"/>
    <n v="60"/>
    <x v="0"/>
    <x v="3"/>
    <x v="1"/>
    <s v="Digital Marketing Specialist"/>
    <x v="539"/>
    <x v="0"/>
    <n v="5.09"/>
    <x v="1"/>
    <n v="77154"/>
    <x v="0"/>
    <n v="84869.4"/>
    <x v="0"/>
    <m/>
    <n v="5"/>
    <x v="10"/>
  </r>
  <r>
    <n v="2938"/>
    <s v="Mark Hernandez"/>
    <x v="1"/>
    <n v="58"/>
    <x v="2"/>
    <x v="8"/>
    <x v="0"/>
    <s v="Software Developer"/>
    <x v="1498"/>
    <x v="0"/>
    <n v="5.08"/>
    <x v="1"/>
    <n v="98898"/>
    <x v="4"/>
    <n v="113732.7"/>
    <x v="3"/>
    <n v="1179"/>
    <n v="84"/>
    <x v="10"/>
  </r>
  <r>
    <n v="2939"/>
    <s v="Jennifer Desai"/>
    <x v="1"/>
    <n v="43"/>
    <x v="3"/>
    <x v="8"/>
    <x v="0"/>
    <s v="IT Manager"/>
    <x v="1499"/>
    <x v="0"/>
    <n v="3.05"/>
    <x v="0"/>
    <n v="93645"/>
    <x v="5"/>
    <n v="112374"/>
    <x v="3"/>
    <n v="1099"/>
    <n v="98"/>
    <x v="18"/>
  </r>
  <r>
    <n v="2940"/>
    <s v="Deborah Desai"/>
    <x v="0"/>
    <n v="29"/>
    <x v="1"/>
    <x v="1"/>
    <x v="2"/>
    <s v="Supply Chain Coordinator"/>
    <x v="1500"/>
    <x v="0"/>
    <n v="0.9"/>
    <x v="2"/>
    <n v="57658"/>
    <x v="0"/>
    <n v="63423.8"/>
    <x v="1"/>
    <m/>
    <n v="14"/>
    <x v="12"/>
  </r>
  <r>
    <n v="2941"/>
    <s v="Christopher Martinez"/>
    <x v="0"/>
    <n v="38"/>
    <x v="1"/>
    <x v="5"/>
    <x v="0"/>
    <s v="Operations Consultant"/>
    <x v="1501"/>
    <x v="249"/>
    <n v="5.33"/>
    <x v="1"/>
    <n v="107005"/>
    <x v="5"/>
    <n v="128406"/>
    <x v="2"/>
    <n v="1780"/>
    <n v="17"/>
    <x v="6"/>
  </r>
  <r>
    <n v="2942"/>
    <s v="Shreya Sharma"/>
    <x v="1"/>
    <n v="48"/>
    <x v="3"/>
    <x v="4"/>
    <x v="1"/>
    <s v="Customer Success Manager"/>
    <x v="1502"/>
    <x v="0"/>
    <n v="2.9"/>
    <x v="0"/>
    <n v="42328"/>
    <x v="1"/>
    <n v="42328"/>
    <x v="2"/>
    <n v="2864"/>
    <n v="48"/>
    <x v="1"/>
  </r>
  <r>
    <n v="2943"/>
    <s v="Vikram Thomas"/>
    <x v="1"/>
    <n v="54"/>
    <x v="2"/>
    <x v="1"/>
    <x v="0"/>
    <s v="Operations Executive"/>
    <x v="1503"/>
    <x v="0"/>
    <n v="6.95"/>
    <x v="1"/>
    <n v="68286"/>
    <x v="4"/>
    <n v="78528.899999999994"/>
    <x v="0"/>
    <n v="1627"/>
    <n v="46"/>
    <x v="10"/>
  </r>
  <r>
    <n v="2944"/>
    <s v="Paul Iyer"/>
    <x v="1"/>
    <n v="38"/>
    <x v="1"/>
    <x v="3"/>
    <x v="0"/>
    <s v="Marketing Executive"/>
    <x v="1504"/>
    <x v="0"/>
    <n v="3.61"/>
    <x v="0"/>
    <n v="68802"/>
    <x v="2"/>
    <n v="103203"/>
    <x v="1"/>
    <n v="1503"/>
    <n v="1"/>
    <x v="17"/>
  </r>
  <r>
    <n v="2945"/>
    <s v="Karen Hernandez"/>
    <x v="0"/>
    <n v="63"/>
    <x v="0"/>
    <x v="3"/>
    <x v="0"/>
    <s v="Marketing Executive"/>
    <x v="1505"/>
    <x v="0"/>
    <n v="2.92"/>
    <x v="0"/>
    <n v="67522"/>
    <x v="0"/>
    <n v="74274.2"/>
    <x v="1"/>
    <n v="1716"/>
    <n v="4"/>
    <x v="17"/>
  </r>
  <r>
    <n v="2946"/>
    <s v="Matthew Rodriguez"/>
    <x v="1"/>
    <n v="33"/>
    <x v="1"/>
    <x v="6"/>
    <x v="1"/>
    <s v="Product Analyst"/>
    <x v="604"/>
    <x v="250"/>
    <n v="3.88"/>
    <x v="0"/>
    <n v="87545"/>
    <x v="0"/>
    <n v="96299.5"/>
    <x v="3"/>
    <n v="1042"/>
    <n v="36"/>
    <x v="10"/>
  </r>
  <r>
    <n v="2947"/>
    <s v="Deborah Lopez"/>
    <x v="0"/>
    <n v="48"/>
    <x v="3"/>
    <x v="2"/>
    <x v="0"/>
    <s v="Regional Sales Lead"/>
    <x v="1506"/>
    <x v="0"/>
    <n v="8.4700000000000006"/>
    <x v="1"/>
    <n v="75972"/>
    <x v="6"/>
    <n v="94965"/>
    <x v="3"/>
    <n v="1737"/>
    <n v="5"/>
    <x v="0"/>
  </r>
  <r>
    <n v="2948"/>
    <s v="Amanda Kapoor"/>
    <x v="1"/>
    <n v="29"/>
    <x v="1"/>
    <x v="2"/>
    <x v="1"/>
    <s v="Account Executive"/>
    <x v="1507"/>
    <x v="0"/>
    <n v="3.5"/>
    <x v="0"/>
    <n v="62892"/>
    <x v="2"/>
    <n v="94338"/>
    <x v="1"/>
    <n v="1196"/>
    <n v="41"/>
    <x v="5"/>
  </r>
  <r>
    <n v="2949"/>
    <s v="Paul Miller"/>
    <x v="1"/>
    <n v="44"/>
    <x v="3"/>
    <x v="6"/>
    <x v="0"/>
    <s v="Scrum Master"/>
    <x v="1508"/>
    <x v="0"/>
    <n v="0.6"/>
    <x v="2"/>
    <n v="76752"/>
    <x v="6"/>
    <n v="95940"/>
    <x v="0"/>
    <n v="2927"/>
    <n v="50"/>
    <x v="15"/>
  </r>
  <r>
    <n v="2950"/>
    <s v="Helen Moore"/>
    <x v="0"/>
    <n v="63"/>
    <x v="0"/>
    <x v="7"/>
    <x v="1"/>
    <s v="Legal Manager"/>
    <x v="476"/>
    <x v="0"/>
    <n v="1.17"/>
    <x v="2"/>
    <n v="93510"/>
    <x v="5"/>
    <n v="112212"/>
    <x v="1"/>
    <n v="1778"/>
    <n v="82"/>
    <x v="5"/>
  </r>
  <r>
    <n v="2951"/>
    <s v="Jennifer Singh"/>
    <x v="1"/>
    <n v="50"/>
    <x v="2"/>
    <x v="9"/>
    <x v="0"/>
    <s v="HR Manager"/>
    <x v="677"/>
    <x v="0"/>
    <n v="3.76"/>
    <x v="0"/>
    <n v="65089"/>
    <x v="4"/>
    <n v="74852.350000000006"/>
    <x v="2"/>
    <n v="1612"/>
    <n v="15"/>
    <x v="9"/>
  </r>
  <r>
    <n v="2952"/>
    <s v="Maria Smith"/>
    <x v="0"/>
    <n v="41"/>
    <x v="3"/>
    <x v="2"/>
    <x v="0"/>
    <s v="Sales Executive"/>
    <x v="1036"/>
    <x v="0"/>
    <n v="0.72"/>
    <x v="2"/>
    <n v="60051"/>
    <x v="0"/>
    <n v="66056.100000000006"/>
    <x v="1"/>
    <m/>
    <n v="75"/>
    <x v="5"/>
  </r>
  <r>
    <n v="2953"/>
    <s v="Arun Anderson"/>
    <x v="0"/>
    <n v="37"/>
    <x v="1"/>
    <x v="9"/>
    <x v="0"/>
    <s v="HR Executive"/>
    <x v="1509"/>
    <x v="0"/>
    <n v="9.49"/>
    <x v="1"/>
    <n v="92274"/>
    <x v="0"/>
    <n v="101501.4"/>
    <x v="3"/>
    <n v="1971"/>
    <n v="87"/>
    <x v="8"/>
  </r>
  <r>
    <n v="2954"/>
    <s v="Neha Miller"/>
    <x v="1"/>
    <n v="38"/>
    <x v="1"/>
    <x v="2"/>
    <x v="0"/>
    <s v="Sales Manager"/>
    <x v="1343"/>
    <x v="0"/>
    <n v="2.6"/>
    <x v="0"/>
    <n v="52115"/>
    <x v="4"/>
    <n v="59932.25"/>
    <x v="1"/>
    <n v="1974"/>
    <n v="72"/>
    <x v="8"/>
  </r>
  <r>
    <n v="2955"/>
    <s v="Donald Iyer"/>
    <x v="0"/>
    <n v="37"/>
    <x v="1"/>
    <x v="5"/>
    <x v="1"/>
    <s v="Strategy Manager"/>
    <x v="1510"/>
    <x v="0"/>
    <n v="5.73"/>
    <x v="1"/>
    <n v="115288"/>
    <x v="1"/>
    <n v="115288"/>
    <x v="1"/>
    <n v="2061"/>
    <n v="66"/>
    <x v="5"/>
  </r>
  <r>
    <n v="2956"/>
    <s v="Charles Reddy"/>
    <x v="0"/>
    <n v="40"/>
    <x v="3"/>
    <x v="7"/>
    <x v="0"/>
    <s v="Legal Manager"/>
    <x v="1145"/>
    <x v="0"/>
    <n v="5.37"/>
    <x v="1"/>
    <n v="120478"/>
    <x v="4"/>
    <n v="138549.70000000001"/>
    <x v="2"/>
    <n v="2483"/>
    <n v="80"/>
    <x v="17"/>
  </r>
  <r>
    <n v="2957"/>
    <s v="Arjun Williams"/>
    <x v="1"/>
    <n v="29"/>
    <x v="1"/>
    <x v="0"/>
    <x v="0"/>
    <s v="Accountant"/>
    <x v="1511"/>
    <x v="0"/>
    <n v="3.89"/>
    <x v="0"/>
    <n v="68655"/>
    <x v="3"/>
    <n v="89251.5"/>
    <x v="1"/>
    <n v="1413"/>
    <n v="29"/>
    <x v="15"/>
  </r>
  <r>
    <n v="2958"/>
    <s v="Anthony Singh"/>
    <x v="0"/>
    <n v="59"/>
    <x v="2"/>
    <x v="7"/>
    <x v="0"/>
    <s v="Compliance Officer"/>
    <x v="1512"/>
    <x v="0"/>
    <n v="8.4"/>
    <x v="1"/>
    <n v="127055"/>
    <x v="2"/>
    <n v="190582.5"/>
    <x v="3"/>
    <n v="2289"/>
    <n v="26"/>
    <x v="16"/>
  </r>
  <r>
    <n v="2959"/>
    <s v="Pamela Jones"/>
    <x v="0"/>
    <n v="59"/>
    <x v="2"/>
    <x v="3"/>
    <x v="1"/>
    <s v="Brand Manager"/>
    <x v="1513"/>
    <x v="0"/>
    <n v="9.83"/>
    <x v="1"/>
    <n v="78462"/>
    <x v="5"/>
    <n v="94154.4"/>
    <x v="2"/>
    <n v="1141"/>
    <n v="87"/>
    <x v="9"/>
  </r>
  <r>
    <n v="2960"/>
    <s v="Vikram Martinez"/>
    <x v="0"/>
    <n v="50"/>
    <x v="2"/>
    <x v="6"/>
    <x v="2"/>
    <s v="Product Analyst"/>
    <x v="1514"/>
    <x v="0"/>
    <n v="8.92"/>
    <x v="1"/>
    <n v="105573"/>
    <x v="3"/>
    <n v="137244.9"/>
    <x v="0"/>
    <n v="1012"/>
    <n v="41"/>
    <x v="8"/>
  </r>
  <r>
    <n v="2961"/>
    <s v="Karen Rodriguez"/>
    <x v="1"/>
    <n v="62"/>
    <x v="0"/>
    <x v="3"/>
    <x v="0"/>
    <s v="Brand Manager"/>
    <x v="241"/>
    <x v="0"/>
    <n v="4.5599999999999996"/>
    <x v="0"/>
    <n v="73301"/>
    <x v="6"/>
    <n v="91626.25"/>
    <x v="1"/>
    <n v="2176"/>
    <n v="63"/>
    <x v="4"/>
  </r>
  <r>
    <n v="2962"/>
    <s v="Amit Jones"/>
    <x v="0"/>
    <n v="57"/>
    <x v="2"/>
    <x v="0"/>
    <x v="0"/>
    <s v="Finance Manager"/>
    <x v="1515"/>
    <x v="0"/>
    <n v="2.4900000000000002"/>
    <x v="0"/>
    <n v="66528"/>
    <x v="6"/>
    <n v="83160"/>
    <x v="1"/>
    <n v="2316"/>
    <n v="49"/>
    <x v="4"/>
  </r>
  <r>
    <n v="2963"/>
    <s v="Neha Wilson"/>
    <x v="1"/>
    <n v="47"/>
    <x v="3"/>
    <x v="1"/>
    <x v="2"/>
    <s v="Supply Chain Coordinator"/>
    <x v="1516"/>
    <x v="0"/>
    <n v="5.79"/>
    <x v="1"/>
    <n v="64345"/>
    <x v="6"/>
    <n v="80431.25"/>
    <x v="3"/>
    <n v="2961"/>
    <n v="38"/>
    <x v="6"/>
  </r>
  <r>
    <n v="2964"/>
    <s v="Matthew Williams"/>
    <x v="1"/>
    <n v="52"/>
    <x v="2"/>
    <x v="3"/>
    <x v="0"/>
    <s v="Marketing Executive"/>
    <x v="1517"/>
    <x v="29"/>
    <n v="5.61"/>
    <x v="1"/>
    <n v="79788"/>
    <x v="0"/>
    <n v="87766.8"/>
    <x v="3"/>
    <n v="1707"/>
    <n v="6"/>
    <x v="2"/>
  </r>
  <r>
    <n v="2965"/>
    <s v="Donald Martin"/>
    <x v="0"/>
    <n v="65"/>
    <x v="0"/>
    <x v="3"/>
    <x v="0"/>
    <s v="Marketing Manager"/>
    <x v="1518"/>
    <x v="0"/>
    <n v="2.83"/>
    <x v="0"/>
    <n v="74552"/>
    <x v="6"/>
    <n v="93190"/>
    <x v="3"/>
    <n v="2194"/>
    <n v="72"/>
    <x v="6"/>
  </r>
  <r>
    <n v="2966"/>
    <s v="Mark Jackson"/>
    <x v="0"/>
    <n v="33"/>
    <x v="1"/>
    <x v="3"/>
    <x v="0"/>
    <s v="Brand Manager"/>
    <x v="453"/>
    <x v="251"/>
    <n v="3.74"/>
    <x v="0"/>
    <n v="73885"/>
    <x v="6"/>
    <n v="92356.25"/>
    <x v="2"/>
    <n v="1573"/>
    <n v="15"/>
    <x v="0"/>
  </r>
  <r>
    <n v="2967"/>
    <s v="Deborah Moore"/>
    <x v="0"/>
    <n v="38"/>
    <x v="1"/>
    <x v="8"/>
    <x v="2"/>
    <s v="Systems Engineer"/>
    <x v="153"/>
    <x v="0"/>
    <n v="4.8499999999999996"/>
    <x v="0"/>
    <n v="87767"/>
    <x v="4"/>
    <n v="100932.05"/>
    <x v="3"/>
    <n v="2415"/>
    <n v="55"/>
    <x v="14"/>
  </r>
  <r>
    <n v="2968"/>
    <s v="Steven Kapoor"/>
    <x v="1"/>
    <n v="36"/>
    <x v="1"/>
    <x v="9"/>
    <x v="2"/>
    <s v="HR Executive"/>
    <x v="927"/>
    <x v="0"/>
    <n v="2.97"/>
    <x v="0"/>
    <n v="71626"/>
    <x v="4"/>
    <n v="82369.899999999994"/>
    <x v="1"/>
    <n v="1670"/>
    <n v="10"/>
    <x v="6"/>
  </r>
  <r>
    <n v="2969"/>
    <s v="Arjun Wilson"/>
    <x v="0"/>
    <n v="30"/>
    <x v="1"/>
    <x v="7"/>
    <x v="1"/>
    <s v="Legal Executive"/>
    <x v="1519"/>
    <x v="0"/>
    <n v="5.3"/>
    <x v="1"/>
    <n v="119231"/>
    <x v="4"/>
    <n v="137115.65"/>
    <x v="1"/>
    <n v="1388"/>
    <n v="8"/>
    <x v="7"/>
  </r>
  <r>
    <n v="2970"/>
    <s v="Brian Johnson"/>
    <x v="0"/>
    <n v="60"/>
    <x v="0"/>
    <x v="1"/>
    <x v="1"/>
    <s v="Operations Manager"/>
    <x v="1520"/>
    <x v="0"/>
    <n v="5.29"/>
    <x v="1"/>
    <n v="63955"/>
    <x v="0"/>
    <n v="70350.5"/>
    <x v="2"/>
    <n v="2757"/>
    <n v="0"/>
    <x v="1"/>
  </r>
  <r>
    <n v="2971"/>
    <s v="Barbara Sharma"/>
    <x v="0"/>
    <n v="63"/>
    <x v="0"/>
    <x v="7"/>
    <x v="0"/>
    <s v="Legal Manager"/>
    <x v="653"/>
    <x v="252"/>
    <n v="5.75"/>
    <x v="1"/>
    <n v="118994"/>
    <x v="0"/>
    <n v="130893.4"/>
    <x v="3"/>
    <n v="2125"/>
    <n v="43"/>
    <x v="16"/>
  </r>
  <r>
    <n v="2972"/>
    <s v="Brian Martin"/>
    <x v="0"/>
    <n v="33"/>
    <x v="1"/>
    <x v="5"/>
    <x v="0"/>
    <s v="Business Analyst"/>
    <x v="1521"/>
    <x v="0"/>
    <n v="3.98"/>
    <x v="0"/>
    <n v="92329"/>
    <x v="5"/>
    <n v="110794.8"/>
    <x v="1"/>
    <n v="2786"/>
    <n v="34"/>
    <x v="14"/>
  </r>
  <r>
    <n v="2973"/>
    <s v="Vikram Kapoor"/>
    <x v="0"/>
    <n v="53"/>
    <x v="2"/>
    <x v="9"/>
    <x v="0"/>
    <s v="Recruiter"/>
    <x v="422"/>
    <x v="0"/>
    <n v="5.05"/>
    <x v="1"/>
    <n v="73498"/>
    <x v="5"/>
    <n v="88197.6"/>
    <x v="3"/>
    <n v="2219"/>
    <n v="83"/>
    <x v="3"/>
  </r>
  <r>
    <n v="2974"/>
    <s v="Jessica Brown"/>
    <x v="1"/>
    <n v="46"/>
    <x v="3"/>
    <x v="1"/>
    <x v="2"/>
    <s v="Operations Manager"/>
    <x v="1522"/>
    <x v="241"/>
    <n v="3.06"/>
    <x v="0"/>
    <n v="55029"/>
    <x v="4"/>
    <n v="63283.35"/>
    <x v="1"/>
    <n v="2488"/>
    <n v="50"/>
    <x v="5"/>
  </r>
  <r>
    <n v="2975"/>
    <s v="Karen Singh"/>
    <x v="1"/>
    <n v="60"/>
    <x v="0"/>
    <x v="5"/>
    <x v="0"/>
    <s v="Consultant"/>
    <x v="1523"/>
    <x v="0"/>
    <n v="6.14"/>
    <x v="1"/>
    <n v="107908"/>
    <x v="1"/>
    <n v="107908"/>
    <x v="3"/>
    <n v="2780"/>
    <n v="7"/>
    <x v="17"/>
  </r>
  <r>
    <n v="2976"/>
    <s v="Amit Lopez"/>
    <x v="0"/>
    <n v="39"/>
    <x v="1"/>
    <x v="4"/>
    <x v="0"/>
    <s v="Support Executive"/>
    <x v="1524"/>
    <x v="0"/>
    <n v="4.49"/>
    <x v="0"/>
    <n v="46036"/>
    <x v="5"/>
    <n v="55243.199999999997"/>
    <x v="1"/>
    <n v="2096"/>
    <n v="70"/>
    <x v="9"/>
  </r>
  <r>
    <n v="2977"/>
    <s v="William Kumar"/>
    <x v="0"/>
    <n v="36"/>
    <x v="1"/>
    <x v="8"/>
    <x v="1"/>
    <s v="IT Manager"/>
    <x v="1525"/>
    <x v="0"/>
    <n v="8.16"/>
    <x v="1"/>
    <n v="107027"/>
    <x v="2"/>
    <n v="160540.5"/>
    <x v="3"/>
    <n v="2833"/>
    <n v="36"/>
    <x v="16"/>
  </r>
  <r>
    <n v="2978"/>
    <s v="Priya Johnson"/>
    <x v="0"/>
    <n v="53"/>
    <x v="2"/>
    <x v="3"/>
    <x v="0"/>
    <s v="Marketing Executive"/>
    <x v="1526"/>
    <x v="0"/>
    <n v="1.38"/>
    <x v="2"/>
    <n v="72257"/>
    <x v="2"/>
    <n v="108385.5"/>
    <x v="1"/>
    <n v="2813"/>
    <n v="83"/>
    <x v="14"/>
  </r>
  <r>
    <n v="2979"/>
    <s v="Paul Kumar"/>
    <x v="0"/>
    <n v="27"/>
    <x v="1"/>
    <x v="8"/>
    <x v="0"/>
    <s v="Cloud Architect"/>
    <x v="1448"/>
    <x v="0"/>
    <n v="1.3"/>
    <x v="2"/>
    <n v="86094"/>
    <x v="5"/>
    <n v="103312.8"/>
    <x v="1"/>
    <n v="2696"/>
    <n v="4"/>
    <x v="3"/>
  </r>
  <r>
    <n v="2980"/>
    <s v="Divya Kumar"/>
    <x v="1"/>
    <n v="65"/>
    <x v="0"/>
    <x v="7"/>
    <x v="0"/>
    <s v="Legal Executive"/>
    <x v="1022"/>
    <x v="0"/>
    <n v="2.57"/>
    <x v="0"/>
    <n v="94736"/>
    <x v="4"/>
    <n v="108946.4"/>
    <x v="0"/>
    <n v="2085"/>
    <n v="75"/>
    <x v="18"/>
  </r>
  <r>
    <n v="2981"/>
    <s v="Deborah Desai"/>
    <x v="0"/>
    <n v="64"/>
    <x v="0"/>
    <x v="1"/>
    <x v="1"/>
    <s v="Operations Executive"/>
    <x v="1527"/>
    <x v="0"/>
    <n v="1.66"/>
    <x v="2"/>
    <n v="56644"/>
    <x v="1"/>
    <n v="56644"/>
    <x v="1"/>
    <n v="1960"/>
    <n v="20"/>
    <x v="6"/>
  </r>
  <r>
    <n v="2982"/>
    <s v="Patricia Desai"/>
    <x v="1"/>
    <n v="56"/>
    <x v="2"/>
    <x v="5"/>
    <x v="1"/>
    <s v="Operations Consultant"/>
    <x v="1315"/>
    <x v="0"/>
    <n v="2.68"/>
    <x v="0"/>
    <n v="90630"/>
    <x v="4"/>
    <n v="104224.5"/>
    <x v="2"/>
    <n v="1401"/>
    <n v="83"/>
    <x v="12"/>
  </r>
  <r>
    <n v="2983"/>
    <s v="Sandra Brown"/>
    <x v="1"/>
    <n v="55"/>
    <x v="2"/>
    <x v="0"/>
    <x v="1"/>
    <s v="Finance Manager"/>
    <x v="1528"/>
    <x v="0"/>
    <n v="1.23"/>
    <x v="2"/>
    <n v="58872"/>
    <x v="5"/>
    <n v="70646.399999999994"/>
    <x v="1"/>
    <n v="1048"/>
    <n v="4"/>
    <x v="11"/>
  </r>
  <r>
    <n v="2984"/>
    <s v="John Brown"/>
    <x v="0"/>
    <n v="59"/>
    <x v="2"/>
    <x v="5"/>
    <x v="0"/>
    <s v="Operations Consultant"/>
    <x v="1529"/>
    <x v="0"/>
    <n v="6.62"/>
    <x v="1"/>
    <n v="116071"/>
    <x v="5"/>
    <n v="139285.20000000001"/>
    <x v="2"/>
    <n v="2238"/>
    <n v="22"/>
    <x v="18"/>
  </r>
  <r>
    <n v="2985"/>
    <s v="Thomas Davis"/>
    <x v="1"/>
    <n v="26"/>
    <x v="1"/>
    <x v="8"/>
    <x v="0"/>
    <s v="Cloud Architect"/>
    <x v="128"/>
    <x v="0"/>
    <n v="0.38"/>
    <x v="2"/>
    <n v="78852"/>
    <x v="4"/>
    <n v="90679.8"/>
    <x v="1"/>
    <n v="2901"/>
    <n v="56"/>
    <x v="15"/>
  </r>
  <r>
    <n v="2986"/>
    <s v="Steven Patel"/>
    <x v="1"/>
    <n v="39"/>
    <x v="1"/>
    <x v="3"/>
    <x v="2"/>
    <s v="Marketing Executive"/>
    <x v="1530"/>
    <x v="253"/>
    <n v="4.82"/>
    <x v="0"/>
    <n v="80916"/>
    <x v="2"/>
    <n v="121374"/>
    <x v="3"/>
    <n v="1639"/>
    <n v="70"/>
    <x v="16"/>
  </r>
  <r>
    <n v="2987"/>
    <s v="Catherine Moore"/>
    <x v="1"/>
    <n v="37"/>
    <x v="1"/>
    <x v="0"/>
    <x v="2"/>
    <s v="Finance Manager"/>
    <x v="1531"/>
    <x v="0"/>
    <n v="6.4"/>
    <x v="1"/>
    <n v="76775"/>
    <x v="5"/>
    <n v="92130"/>
    <x v="1"/>
    <n v="1789"/>
    <n v="64"/>
    <x v="11"/>
  </r>
  <r>
    <n v="2988"/>
    <s v="Helen Sharma"/>
    <x v="1"/>
    <n v="29"/>
    <x v="1"/>
    <x v="7"/>
    <x v="1"/>
    <s v="Legal Manager"/>
    <x v="1063"/>
    <x v="254"/>
    <n v="1.62"/>
    <x v="2"/>
    <n v="101274"/>
    <x v="6"/>
    <n v="126592.5"/>
    <x v="2"/>
    <n v="1698"/>
    <n v="24"/>
    <x v="1"/>
  </r>
  <r>
    <n v="2989"/>
    <s v="Paul Davis"/>
    <x v="0"/>
    <n v="46"/>
    <x v="3"/>
    <x v="0"/>
    <x v="1"/>
    <s v="Finance Manager"/>
    <x v="1532"/>
    <x v="0"/>
    <n v="0.96"/>
    <x v="2"/>
    <n v="58227"/>
    <x v="5"/>
    <n v="69872.399999999994"/>
    <x v="0"/>
    <n v="1045"/>
    <n v="18"/>
    <x v="17"/>
  </r>
  <r>
    <n v="2990"/>
    <s v="Donald Lopez"/>
    <x v="0"/>
    <n v="53"/>
    <x v="2"/>
    <x v="9"/>
    <x v="0"/>
    <s v="HR Manager"/>
    <x v="1533"/>
    <x v="0"/>
    <n v="6.43"/>
    <x v="1"/>
    <n v="69126"/>
    <x v="6"/>
    <n v="86407.5"/>
    <x v="1"/>
    <n v="1774"/>
    <n v="1"/>
    <x v="4"/>
  </r>
  <r>
    <n v="2991"/>
    <s v="Deborah Anderson"/>
    <x v="1"/>
    <n v="47"/>
    <x v="3"/>
    <x v="4"/>
    <x v="1"/>
    <s v="Customer Success Manager"/>
    <x v="1534"/>
    <x v="0"/>
    <n v="4.37"/>
    <x v="0"/>
    <n v="57803"/>
    <x v="4"/>
    <n v="66473.45"/>
    <x v="3"/>
    <n v="1536"/>
    <n v="11"/>
    <x v="10"/>
  </r>
  <r>
    <n v="2992"/>
    <s v="Divya Jackson"/>
    <x v="0"/>
    <n v="43"/>
    <x v="3"/>
    <x v="3"/>
    <x v="0"/>
    <s v="Marketing Manager"/>
    <x v="1535"/>
    <x v="0"/>
    <n v="6.99"/>
    <x v="1"/>
    <n v="86748"/>
    <x v="5"/>
    <n v="104097.60000000001"/>
    <x v="3"/>
    <n v="2483"/>
    <n v="41"/>
    <x v="4"/>
  </r>
  <r>
    <n v="2993"/>
    <s v="Arjun Taylor"/>
    <x v="0"/>
    <n v="52"/>
    <x v="2"/>
    <x v="8"/>
    <x v="1"/>
    <s v="Senior Developer"/>
    <x v="621"/>
    <x v="0"/>
    <n v="8.5299999999999994"/>
    <x v="1"/>
    <n v="97404"/>
    <x v="6"/>
    <n v="121755"/>
    <x v="1"/>
    <n v="2250"/>
    <n v="24"/>
    <x v="1"/>
  </r>
  <r>
    <n v="2994"/>
    <s v="Ashley Lopez"/>
    <x v="0"/>
    <n v="64"/>
    <x v="0"/>
    <x v="1"/>
    <x v="1"/>
    <s v="Supply Chain Coordinator"/>
    <x v="1536"/>
    <x v="0"/>
    <n v="1.91"/>
    <x v="2"/>
    <n v="56256"/>
    <x v="5"/>
    <n v="67507.199999999997"/>
    <x v="3"/>
    <n v="2048"/>
    <n v="95"/>
    <x v="7"/>
  </r>
  <r>
    <n v="2995"/>
    <s v="Sarah Thomas"/>
    <x v="0"/>
    <n v="31"/>
    <x v="1"/>
    <x v="6"/>
    <x v="0"/>
    <s v="Scrum Master"/>
    <x v="1537"/>
    <x v="0"/>
    <n v="8.0399999999999991"/>
    <x v="1"/>
    <n v="107357"/>
    <x v="6"/>
    <n v="134196.25"/>
    <x v="1"/>
    <n v="2052"/>
    <n v="47"/>
    <x v="2"/>
  </r>
  <r>
    <n v="2996"/>
    <s v="Robert Martinez"/>
    <x v="0"/>
    <n v="33"/>
    <x v="1"/>
    <x v="0"/>
    <x v="0"/>
    <s v="Controller"/>
    <x v="114"/>
    <x v="0"/>
    <n v="6.31"/>
    <x v="1"/>
    <n v="87887"/>
    <x v="4"/>
    <n v="101070.05"/>
    <x v="1"/>
    <n v="1433"/>
    <n v="81"/>
    <x v="18"/>
  </r>
  <r>
    <n v="2997"/>
    <s v="Anthony Kapoor"/>
    <x v="1"/>
    <n v="49"/>
    <x v="3"/>
    <x v="2"/>
    <x v="2"/>
    <s v="Sales Manager"/>
    <x v="961"/>
    <x v="0"/>
    <n v="7.35"/>
    <x v="1"/>
    <n v="75169"/>
    <x v="6"/>
    <n v="93961.25"/>
    <x v="2"/>
    <n v="1364"/>
    <n v="30"/>
    <x v="1"/>
  </r>
  <r>
    <n v="2998"/>
    <s v="Jessica Brown"/>
    <x v="0"/>
    <n v="27"/>
    <x v="1"/>
    <x v="6"/>
    <x v="1"/>
    <s v="Product Manager"/>
    <x v="1413"/>
    <x v="0"/>
    <n v="9.06"/>
    <x v="1"/>
    <n v="122874"/>
    <x v="5"/>
    <n v="147448.79999999999"/>
    <x v="1"/>
    <n v="2688"/>
    <n v="57"/>
    <x v="11"/>
  </r>
  <r>
    <n v="2999"/>
    <s v="Arun Jones"/>
    <x v="0"/>
    <n v="41"/>
    <x v="3"/>
    <x v="7"/>
    <x v="0"/>
    <s v="Legal Manager"/>
    <x v="1538"/>
    <x v="0"/>
    <n v="2.5099999999999998"/>
    <x v="0"/>
    <n v="106146"/>
    <x v="6"/>
    <n v="132682.5"/>
    <x v="1"/>
    <n v="2464"/>
    <n v="60"/>
    <x v="9"/>
  </r>
  <r>
    <n v="3000"/>
    <s v="Daniel Martinez"/>
    <x v="0"/>
    <n v="26"/>
    <x v="1"/>
    <x v="2"/>
    <x v="2"/>
    <s v="Account Executive"/>
    <x v="813"/>
    <x v="255"/>
    <n v="3.66"/>
    <x v="0"/>
    <n v="59201"/>
    <x v="1"/>
    <n v="59201"/>
    <x v="3"/>
    <m/>
    <n v="43"/>
    <x v="11"/>
  </r>
  <r>
    <n v="3001"/>
    <s v="Patricia Anderson"/>
    <x v="0"/>
    <n v="44"/>
    <x v="3"/>
    <x v="2"/>
    <x v="0"/>
    <s v="Business Development Manager"/>
    <x v="277"/>
    <x v="0"/>
    <n v="4.47"/>
    <x v="0"/>
    <n v="63568"/>
    <x v="5"/>
    <n v="76281.600000000006"/>
    <x v="3"/>
    <n v="1936"/>
    <n v="8"/>
    <x v="0"/>
  </r>
  <r>
    <n v="3002"/>
    <s v="Lisa Taylor"/>
    <x v="1"/>
    <n v="30"/>
    <x v="1"/>
    <x v="2"/>
    <x v="0"/>
    <s v="Business Development Manager"/>
    <x v="1270"/>
    <x v="0"/>
    <n v="2.4700000000000002"/>
    <x v="0"/>
    <n v="70703"/>
    <x v="6"/>
    <n v="88378.75"/>
    <x v="2"/>
    <n v="1424"/>
    <n v="20"/>
    <x v="13"/>
  </r>
  <r>
    <n v="3003"/>
    <s v="Mark Lopez"/>
    <x v="1"/>
    <n v="50"/>
    <x v="2"/>
    <x v="5"/>
    <x v="1"/>
    <s v="Strategy Manager"/>
    <x v="1539"/>
    <x v="0"/>
    <n v="2.94"/>
    <x v="0"/>
    <n v="102079"/>
    <x v="2"/>
    <n v="153118.5"/>
    <x v="0"/>
    <n v="1455"/>
    <n v="53"/>
    <x v="5"/>
  </r>
  <r>
    <n v="3004"/>
    <s v="Mark Brown"/>
    <x v="1"/>
    <n v="37"/>
    <x v="1"/>
    <x v="6"/>
    <x v="0"/>
    <s v="Product Lead"/>
    <x v="1540"/>
    <x v="0"/>
    <n v="6.34"/>
    <x v="1"/>
    <n v="106601"/>
    <x v="5"/>
    <n v="127921.2"/>
    <x v="1"/>
    <n v="2256"/>
    <n v="70"/>
    <x v="6"/>
  </r>
  <r>
    <n v="3005"/>
    <s v="Donald Patel"/>
    <x v="1"/>
    <n v="43"/>
    <x v="3"/>
    <x v="7"/>
    <x v="1"/>
    <s v="Legal Manager"/>
    <x v="1074"/>
    <x v="0"/>
    <n v="5.34"/>
    <x v="1"/>
    <n v="116166"/>
    <x v="6"/>
    <n v="145207.5"/>
    <x v="2"/>
    <m/>
    <n v="12"/>
    <x v="14"/>
  </r>
  <r>
    <n v="3006"/>
    <s v="Arjun Anderson"/>
    <x v="0"/>
    <n v="29"/>
    <x v="1"/>
    <x v="8"/>
    <x v="1"/>
    <s v="Cloud Architect"/>
    <x v="1541"/>
    <x v="0"/>
    <n v="8.7899999999999991"/>
    <x v="1"/>
    <n v="99198"/>
    <x v="0"/>
    <n v="109117.8"/>
    <x v="1"/>
    <n v="2703"/>
    <n v="83"/>
    <x v="13"/>
  </r>
  <r>
    <n v="3007"/>
    <s v="Christopher Williams"/>
    <x v="1"/>
    <n v="41"/>
    <x v="3"/>
    <x v="4"/>
    <x v="1"/>
    <s v="Support Manager"/>
    <x v="780"/>
    <x v="256"/>
    <n v="5.23"/>
    <x v="1"/>
    <n v="47012"/>
    <x v="4"/>
    <n v="54063.8"/>
    <x v="0"/>
    <n v="2878"/>
    <n v="12"/>
    <x v="9"/>
  </r>
  <r>
    <n v="3008"/>
    <s v="Margaret Johnson"/>
    <x v="0"/>
    <n v="35"/>
    <x v="1"/>
    <x v="7"/>
    <x v="0"/>
    <s v="Legal Executive"/>
    <x v="1232"/>
    <x v="0"/>
    <n v="9.3000000000000007"/>
    <x v="1"/>
    <n v="129777"/>
    <x v="5"/>
    <n v="155732.4"/>
    <x v="3"/>
    <n v="2824"/>
    <n v="51"/>
    <x v="13"/>
  </r>
  <r>
    <n v="3009"/>
    <s v="Neha Brown"/>
    <x v="0"/>
    <n v="60"/>
    <x v="0"/>
    <x v="8"/>
    <x v="0"/>
    <s v="Systems Engineer"/>
    <x v="942"/>
    <x v="0"/>
    <n v="4.3099999999999996"/>
    <x v="0"/>
    <n v="88328"/>
    <x v="4"/>
    <n v="101577.2"/>
    <x v="1"/>
    <n v="2199"/>
    <n v="27"/>
    <x v="14"/>
  </r>
  <r>
    <n v="3010"/>
    <s v="Sarah Nair"/>
    <x v="0"/>
    <n v="58"/>
    <x v="2"/>
    <x v="8"/>
    <x v="0"/>
    <s v="Cloud Architect"/>
    <x v="286"/>
    <x v="257"/>
    <n v="4.78"/>
    <x v="0"/>
    <n v="85711"/>
    <x v="1"/>
    <n v="85711"/>
    <x v="1"/>
    <n v="1951"/>
    <n v="88"/>
    <x v="13"/>
  </r>
  <r>
    <n v="3011"/>
    <s v="Patricia Kumar"/>
    <x v="0"/>
    <n v="55"/>
    <x v="2"/>
    <x v="2"/>
    <x v="0"/>
    <s v="Sales Executive"/>
    <x v="1542"/>
    <x v="0"/>
    <n v="4.3099999999999996"/>
    <x v="0"/>
    <n v="70815"/>
    <x v="1"/>
    <n v="70815"/>
    <x v="1"/>
    <n v="1432"/>
    <n v="45"/>
    <x v="12"/>
  </r>
  <r>
    <n v="3012"/>
    <s v="Robert Singh"/>
    <x v="0"/>
    <n v="32"/>
    <x v="1"/>
    <x v="3"/>
    <x v="0"/>
    <s v="Brand Manager"/>
    <x v="948"/>
    <x v="0"/>
    <n v="7.67"/>
    <x v="1"/>
    <n v="73830"/>
    <x v="2"/>
    <n v="110745"/>
    <x v="3"/>
    <n v="1289"/>
    <n v="47"/>
    <x v="17"/>
  </r>
  <r>
    <n v="3013"/>
    <s v="William Kapoor"/>
    <x v="1"/>
    <n v="61"/>
    <x v="0"/>
    <x v="6"/>
    <x v="0"/>
    <s v="Product Lead"/>
    <x v="1082"/>
    <x v="0"/>
    <n v="2.67"/>
    <x v="0"/>
    <n v="90578"/>
    <x v="0"/>
    <n v="99635.8"/>
    <x v="1"/>
    <n v="2552"/>
    <n v="89"/>
    <x v="5"/>
  </r>
  <r>
    <n v="3014"/>
    <s v="Shreya Davis"/>
    <x v="1"/>
    <n v="54"/>
    <x v="2"/>
    <x v="8"/>
    <x v="1"/>
    <s v="Senior Developer"/>
    <x v="461"/>
    <x v="258"/>
    <n v="1.62"/>
    <x v="2"/>
    <n v="71907"/>
    <x v="0"/>
    <n v="79097.7"/>
    <x v="1"/>
    <n v="2866"/>
    <n v="96"/>
    <x v="6"/>
  </r>
  <r>
    <n v="3015"/>
    <s v="Catherine Garcia"/>
    <x v="1"/>
    <n v="52"/>
    <x v="2"/>
    <x v="6"/>
    <x v="1"/>
    <s v="Scrum Master"/>
    <x v="1543"/>
    <x v="0"/>
    <n v="9.0500000000000007"/>
    <x v="1"/>
    <n v="104896"/>
    <x v="5"/>
    <n v="125875.2"/>
    <x v="3"/>
    <n v="2208"/>
    <n v="39"/>
    <x v="12"/>
  </r>
  <r>
    <n v="3016"/>
    <s v="Maria Garcia"/>
    <x v="1"/>
    <n v="65"/>
    <x v="0"/>
    <x v="9"/>
    <x v="0"/>
    <s v="Recruiter"/>
    <x v="942"/>
    <x v="259"/>
    <n v="2.63"/>
    <x v="0"/>
    <n v="73430"/>
    <x v="5"/>
    <n v="88116"/>
    <x v="1"/>
    <n v="2978"/>
    <n v="53"/>
    <x v="12"/>
  </r>
  <r>
    <n v="3017"/>
    <s v="Patricia Moore"/>
    <x v="0"/>
    <n v="55"/>
    <x v="2"/>
    <x v="5"/>
    <x v="1"/>
    <s v="Business Analyst"/>
    <x v="392"/>
    <x v="0"/>
    <n v="5.95"/>
    <x v="1"/>
    <n v="112969"/>
    <x v="5"/>
    <n v="135562.79999999999"/>
    <x v="1"/>
    <n v="2560"/>
    <n v="26"/>
    <x v="17"/>
  </r>
  <r>
    <n v="3018"/>
    <s v="Sandra Desai"/>
    <x v="1"/>
    <n v="28"/>
    <x v="1"/>
    <x v="4"/>
    <x v="1"/>
    <s v="Support Engineer"/>
    <x v="1544"/>
    <x v="0"/>
    <n v="9.18"/>
    <x v="1"/>
    <n v="53815"/>
    <x v="1"/>
    <n v="53815"/>
    <x v="2"/>
    <n v="1429"/>
    <n v="78"/>
    <x v="11"/>
  </r>
  <r>
    <n v="3019"/>
    <s v="Susan Davis"/>
    <x v="0"/>
    <n v="44"/>
    <x v="3"/>
    <x v="9"/>
    <x v="0"/>
    <s v="Learning &amp; Development Specialist"/>
    <x v="1545"/>
    <x v="0"/>
    <n v="7.35"/>
    <x v="1"/>
    <n v="72844"/>
    <x v="4"/>
    <n v="83770.600000000006"/>
    <x v="1"/>
    <m/>
    <n v="2"/>
    <x v="2"/>
  </r>
  <r>
    <n v="3020"/>
    <s v="Deborah Kumar"/>
    <x v="1"/>
    <n v="28"/>
    <x v="1"/>
    <x v="8"/>
    <x v="0"/>
    <s v="Software Developer"/>
    <x v="1280"/>
    <x v="0"/>
    <n v="5.18"/>
    <x v="1"/>
    <n v="98110"/>
    <x v="0"/>
    <n v="107921"/>
    <x v="3"/>
    <n v="2820"/>
    <n v="92"/>
    <x v="15"/>
  </r>
  <r>
    <n v="3021"/>
    <s v="Jennifer Garcia"/>
    <x v="0"/>
    <n v="46"/>
    <x v="3"/>
    <x v="7"/>
    <x v="2"/>
    <s v="Compliance Officer"/>
    <x v="1546"/>
    <x v="0"/>
    <n v="8.91"/>
    <x v="1"/>
    <n v="129266"/>
    <x v="6"/>
    <n v="161582.5"/>
    <x v="1"/>
    <n v="1626"/>
    <n v="94"/>
    <x v="13"/>
  </r>
  <r>
    <n v="3022"/>
    <s v="Vikram Singh"/>
    <x v="0"/>
    <n v="24"/>
    <x v="4"/>
    <x v="6"/>
    <x v="2"/>
    <s v="Product Manager"/>
    <x v="1526"/>
    <x v="0"/>
    <n v="1.38"/>
    <x v="2"/>
    <n v="78808"/>
    <x v="5"/>
    <n v="94569.600000000006"/>
    <x v="3"/>
    <n v="1198"/>
    <n v="58"/>
    <x v="1"/>
  </r>
  <r>
    <n v="3023"/>
    <s v="Sandra Gonzalez"/>
    <x v="1"/>
    <n v="59"/>
    <x v="2"/>
    <x v="9"/>
    <x v="1"/>
    <s v="Recruiter"/>
    <x v="1547"/>
    <x v="0"/>
    <n v="3.42"/>
    <x v="0"/>
    <n v="76997"/>
    <x v="6"/>
    <n v="96246.25"/>
    <x v="1"/>
    <n v="2349"/>
    <n v="17"/>
    <x v="1"/>
  </r>
  <r>
    <n v="3024"/>
    <s v="Sarah Patel"/>
    <x v="0"/>
    <n v="41"/>
    <x v="3"/>
    <x v="6"/>
    <x v="1"/>
    <s v="Scrum Master"/>
    <x v="1548"/>
    <x v="0"/>
    <n v="1.33"/>
    <x v="2"/>
    <n v="75182"/>
    <x v="1"/>
    <n v="75182"/>
    <x v="3"/>
    <n v="2259"/>
    <n v="23"/>
    <x v="11"/>
  </r>
  <r>
    <n v="3025"/>
    <s v="Priya Menon"/>
    <x v="0"/>
    <n v="55"/>
    <x v="2"/>
    <x v="5"/>
    <x v="2"/>
    <s v="Strategy Manager"/>
    <x v="1223"/>
    <x v="0"/>
    <n v="2.44"/>
    <x v="0"/>
    <n v="84938"/>
    <x v="5"/>
    <n v="101925.6"/>
    <x v="1"/>
    <n v="1607"/>
    <n v="60"/>
    <x v="14"/>
  </r>
  <r>
    <n v="3026"/>
    <s v="Richard Anderson"/>
    <x v="1"/>
    <n v="65"/>
    <x v="0"/>
    <x v="7"/>
    <x v="0"/>
    <s v="Legal Manager"/>
    <x v="1549"/>
    <x v="0"/>
    <n v="7.87"/>
    <x v="1"/>
    <n v="128152"/>
    <x v="4"/>
    <n v="147374.79999999999"/>
    <x v="3"/>
    <n v="1122"/>
    <n v="56"/>
    <x v="4"/>
  </r>
  <r>
    <n v="3027"/>
    <s v="Helen Wilson"/>
    <x v="0"/>
    <n v="65"/>
    <x v="0"/>
    <x v="9"/>
    <x v="2"/>
    <s v="Recruiter"/>
    <x v="914"/>
    <x v="0"/>
    <n v="9.3699999999999992"/>
    <x v="1"/>
    <n v="91274"/>
    <x v="6"/>
    <n v="114092.5"/>
    <x v="3"/>
    <n v="2688"/>
    <n v="43"/>
    <x v="3"/>
  </r>
  <r>
    <n v="3028"/>
    <s v="Matthew Smith"/>
    <x v="1"/>
    <n v="51"/>
    <x v="2"/>
    <x v="6"/>
    <x v="2"/>
    <s v="Scrum Master"/>
    <x v="873"/>
    <x v="260"/>
    <n v="7.14"/>
    <x v="1"/>
    <n v="114915"/>
    <x v="4"/>
    <n v="132152.25"/>
    <x v="0"/>
    <n v="1053"/>
    <n v="46"/>
    <x v="6"/>
  </r>
  <r>
    <n v="3029"/>
    <s v="Neha Miller"/>
    <x v="1"/>
    <n v="38"/>
    <x v="1"/>
    <x v="7"/>
    <x v="2"/>
    <s v="Compliance Officer"/>
    <x v="842"/>
    <x v="0"/>
    <n v="2.08"/>
    <x v="0"/>
    <n v="97045"/>
    <x v="4"/>
    <n v="111601.75"/>
    <x v="0"/>
    <n v="2275"/>
    <n v="71"/>
    <x v="15"/>
  </r>
  <r>
    <n v="3030"/>
    <s v="Lisa Rodriguez"/>
    <x v="1"/>
    <n v="31"/>
    <x v="1"/>
    <x v="2"/>
    <x v="1"/>
    <s v="Business Development Manager"/>
    <x v="721"/>
    <x v="261"/>
    <n v="3.17"/>
    <x v="0"/>
    <n v="58791"/>
    <x v="1"/>
    <n v="58791"/>
    <x v="1"/>
    <n v="1321"/>
    <n v="92"/>
    <x v="6"/>
  </r>
  <r>
    <n v="3031"/>
    <s v="Neha Iyer"/>
    <x v="0"/>
    <n v="56"/>
    <x v="2"/>
    <x v="0"/>
    <x v="1"/>
    <s v="Accountant"/>
    <x v="1550"/>
    <x v="0"/>
    <n v="0.53"/>
    <x v="2"/>
    <n v="73200"/>
    <x v="5"/>
    <n v="87840"/>
    <x v="1"/>
    <n v="2808"/>
    <n v="36"/>
    <x v="16"/>
  </r>
  <r>
    <n v="3032"/>
    <s v="David Jackson"/>
    <x v="0"/>
    <n v="41"/>
    <x v="3"/>
    <x v="2"/>
    <x v="2"/>
    <s v="Sales Manager"/>
    <x v="1551"/>
    <x v="0"/>
    <n v="2.9"/>
    <x v="0"/>
    <n v="61554"/>
    <x v="0"/>
    <n v="67709.399999999994"/>
    <x v="2"/>
    <n v="1644"/>
    <n v="36"/>
    <x v="10"/>
  </r>
  <r>
    <n v="3033"/>
    <s v="Robert Iyer"/>
    <x v="0"/>
    <n v="39"/>
    <x v="1"/>
    <x v="4"/>
    <x v="1"/>
    <s v="Customer Success Manager"/>
    <x v="1552"/>
    <x v="0"/>
    <n v="1.53"/>
    <x v="2"/>
    <n v="50109"/>
    <x v="1"/>
    <n v="50109"/>
    <x v="0"/>
    <n v="2341"/>
    <n v="72"/>
    <x v="12"/>
  </r>
  <r>
    <n v="3034"/>
    <s v="Brian Garcia"/>
    <x v="1"/>
    <n v="65"/>
    <x v="0"/>
    <x v="8"/>
    <x v="2"/>
    <s v="Cloud Architect"/>
    <x v="186"/>
    <x v="0"/>
    <n v="0.5"/>
    <x v="2"/>
    <n v="78631"/>
    <x v="1"/>
    <n v="78631"/>
    <x v="2"/>
    <n v="1235"/>
    <n v="44"/>
    <x v="15"/>
  </r>
  <r>
    <n v="3035"/>
    <s v="Barbara Hernandez"/>
    <x v="0"/>
    <n v="48"/>
    <x v="3"/>
    <x v="3"/>
    <x v="0"/>
    <s v="Brand Manager"/>
    <x v="1553"/>
    <x v="0"/>
    <n v="3.33"/>
    <x v="0"/>
    <n v="74118"/>
    <x v="3"/>
    <n v="96353.4"/>
    <x v="1"/>
    <m/>
    <n v="29"/>
    <x v="8"/>
  </r>
  <r>
    <n v="3036"/>
    <s v="Richard Anderson"/>
    <x v="1"/>
    <n v="57"/>
    <x v="2"/>
    <x v="0"/>
    <x v="1"/>
    <s v="Controller"/>
    <x v="1554"/>
    <x v="0"/>
    <n v="3.18"/>
    <x v="0"/>
    <n v="78853"/>
    <x v="0"/>
    <n v="86738.3"/>
    <x v="3"/>
    <n v="1187"/>
    <n v="14"/>
    <x v="0"/>
  </r>
  <r>
    <n v="3037"/>
    <s v="Amanda Rodriguez"/>
    <x v="1"/>
    <n v="44"/>
    <x v="3"/>
    <x v="8"/>
    <x v="0"/>
    <s v="QA Engineer"/>
    <x v="1555"/>
    <x v="0"/>
    <n v="1.78"/>
    <x v="2"/>
    <n v="74593"/>
    <x v="6"/>
    <n v="93241.25"/>
    <x v="3"/>
    <n v="2246"/>
    <n v="75"/>
    <x v="14"/>
  </r>
  <r>
    <n v="3038"/>
    <s v="Amit Nair"/>
    <x v="0"/>
    <n v="53"/>
    <x v="2"/>
    <x v="9"/>
    <x v="1"/>
    <s v="HR Manager"/>
    <x v="1556"/>
    <x v="0"/>
    <n v="9.08"/>
    <x v="1"/>
    <n v="92319"/>
    <x v="3"/>
    <n v="120014.7"/>
    <x v="2"/>
    <n v="1183"/>
    <n v="26"/>
    <x v="12"/>
  </r>
  <r>
    <n v="3039"/>
    <s v="Pamela Taylor"/>
    <x v="1"/>
    <n v="31"/>
    <x v="1"/>
    <x v="4"/>
    <x v="0"/>
    <s v="Support Manager"/>
    <x v="690"/>
    <x v="0"/>
    <n v="3.25"/>
    <x v="0"/>
    <n v="55521"/>
    <x v="6"/>
    <n v="69401.25"/>
    <x v="2"/>
    <n v="1890"/>
    <n v="46"/>
    <x v="16"/>
  </r>
  <r>
    <n v="3040"/>
    <s v="Vikram Hernandez"/>
    <x v="0"/>
    <n v="32"/>
    <x v="1"/>
    <x v="5"/>
    <x v="0"/>
    <s v="Operations Consultant"/>
    <x v="360"/>
    <x v="0"/>
    <n v="7.65"/>
    <x v="1"/>
    <n v="121433"/>
    <x v="6"/>
    <n v="151791.25"/>
    <x v="1"/>
    <n v="1636"/>
    <n v="46"/>
    <x v="13"/>
  </r>
  <r>
    <n v="3041"/>
    <s v="Rajesh Gonzalez"/>
    <x v="0"/>
    <n v="59"/>
    <x v="2"/>
    <x v="4"/>
    <x v="1"/>
    <s v="Technical Specialist"/>
    <x v="970"/>
    <x v="0"/>
    <n v="4.09"/>
    <x v="0"/>
    <n v="58981"/>
    <x v="6"/>
    <n v="73726.25"/>
    <x v="1"/>
    <n v="2994"/>
    <n v="30"/>
    <x v="3"/>
  </r>
  <r>
    <n v="3042"/>
    <s v="Priya Gonzalez"/>
    <x v="0"/>
    <n v="27"/>
    <x v="1"/>
    <x v="6"/>
    <x v="0"/>
    <s v="Product Analyst"/>
    <x v="1557"/>
    <x v="0"/>
    <n v="4.45"/>
    <x v="0"/>
    <n v="88186"/>
    <x v="0"/>
    <n v="97004.6"/>
    <x v="1"/>
    <n v="2559"/>
    <n v="76"/>
    <x v="12"/>
  </r>
  <r>
    <n v="3043"/>
    <s v="Helen Brown"/>
    <x v="0"/>
    <n v="62"/>
    <x v="0"/>
    <x v="4"/>
    <x v="2"/>
    <s v="Customer Success Manager"/>
    <x v="1558"/>
    <x v="262"/>
    <n v="4.03"/>
    <x v="0"/>
    <n v="57263"/>
    <x v="2"/>
    <n v="85894.5"/>
    <x v="2"/>
    <n v="1739"/>
    <n v="14"/>
    <x v="12"/>
  </r>
  <r>
    <n v="3044"/>
    <s v="Daniel Lopez"/>
    <x v="0"/>
    <n v="55"/>
    <x v="2"/>
    <x v="9"/>
    <x v="2"/>
    <s v="HR Executive"/>
    <x v="262"/>
    <x v="0"/>
    <n v="7.52"/>
    <x v="1"/>
    <n v="84700"/>
    <x v="5"/>
    <n v="101640"/>
    <x v="1"/>
    <m/>
    <n v="53"/>
    <x v="18"/>
  </r>
  <r>
    <n v="3045"/>
    <s v="Susan Martin"/>
    <x v="1"/>
    <n v="57"/>
    <x v="2"/>
    <x v="5"/>
    <x v="0"/>
    <s v="Consultant"/>
    <x v="1559"/>
    <x v="0"/>
    <n v="4.72"/>
    <x v="0"/>
    <n v="109874"/>
    <x v="4"/>
    <n v="126355.1"/>
    <x v="1"/>
    <m/>
    <n v="68"/>
    <x v="15"/>
  </r>
  <r>
    <n v="3046"/>
    <s v="Jennifer Reddy"/>
    <x v="1"/>
    <n v="58"/>
    <x v="2"/>
    <x v="5"/>
    <x v="1"/>
    <s v="Operations Consultant"/>
    <x v="1560"/>
    <x v="0"/>
    <n v="9.42"/>
    <x v="1"/>
    <n v="116980"/>
    <x v="1"/>
    <n v="116980"/>
    <x v="3"/>
    <n v="1084"/>
    <n v="41"/>
    <x v="8"/>
  </r>
  <r>
    <n v="3047"/>
    <s v="Divya Sharma"/>
    <x v="1"/>
    <n v="38"/>
    <x v="1"/>
    <x v="1"/>
    <x v="0"/>
    <s v="Operations Executive"/>
    <x v="1201"/>
    <x v="0"/>
    <n v="7.75"/>
    <x v="1"/>
    <n v="64625"/>
    <x v="5"/>
    <n v="77550"/>
    <x v="3"/>
    <n v="1261"/>
    <n v="61"/>
    <x v="11"/>
  </r>
  <r>
    <n v="3048"/>
    <s v="Margaret Kapoor"/>
    <x v="0"/>
    <n v="61"/>
    <x v="0"/>
    <x v="4"/>
    <x v="0"/>
    <s v="Customer Success Manager"/>
    <x v="1326"/>
    <x v="263"/>
    <n v="5.78"/>
    <x v="1"/>
    <n v="66355"/>
    <x v="5"/>
    <n v="79626"/>
    <x v="1"/>
    <n v="2323"/>
    <n v="24"/>
    <x v="7"/>
  </r>
  <r>
    <n v="3049"/>
    <s v="Priya Jackson"/>
    <x v="0"/>
    <n v="61"/>
    <x v="0"/>
    <x v="2"/>
    <x v="2"/>
    <s v="Sales Executive"/>
    <x v="1561"/>
    <x v="0"/>
    <n v="1.67"/>
    <x v="2"/>
    <n v="54395"/>
    <x v="6"/>
    <n v="67993.75"/>
    <x v="2"/>
    <n v="1751"/>
    <n v="11"/>
    <x v="5"/>
  </r>
  <r>
    <n v="3050"/>
    <s v="Jessica Singh"/>
    <x v="0"/>
    <n v="33"/>
    <x v="1"/>
    <x v="1"/>
    <x v="0"/>
    <s v="Logistics Manager"/>
    <x v="1273"/>
    <x v="0"/>
    <n v="7.81"/>
    <x v="1"/>
    <n v="67539"/>
    <x v="5"/>
    <n v="81046.8"/>
    <x v="3"/>
    <n v="2064"/>
    <n v="8"/>
    <x v="15"/>
  </r>
  <r>
    <n v="3051"/>
    <s v="James Hernandez"/>
    <x v="1"/>
    <n v="42"/>
    <x v="3"/>
    <x v="1"/>
    <x v="2"/>
    <s v="Operations Executive"/>
    <x v="1323"/>
    <x v="0"/>
    <n v="0.79"/>
    <x v="2"/>
    <n v="63024"/>
    <x v="5"/>
    <n v="75628.800000000003"/>
    <x v="1"/>
    <n v="2895"/>
    <n v="89"/>
    <x v="11"/>
  </r>
  <r>
    <n v="3052"/>
    <s v="Amanda Davis"/>
    <x v="0"/>
    <n v="61"/>
    <x v="0"/>
    <x v="9"/>
    <x v="1"/>
    <s v="HR Manager"/>
    <x v="1562"/>
    <x v="0"/>
    <n v="6.58"/>
    <x v="1"/>
    <n v="75715"/>
    <x v="4"/>
    <n v="87072.25"/>
    <x v="1"/>
    <n v="1769"/>
    <n v="36"/>
    <x v="17"/>
  </r>
  <r>
    <n v="3053"/>
    <s v="Margaret Brown"/>
    <x v="1"/>
    <n v="40"/>
    <x v="3"/>
    <x v="0"/>
    <x v="2"/>
    <s v="Financial Analyst"/>
    <x v="1399"/>
    <x v="0"/>
    <n v="6.4"/>
    <x v="1"/>
    <n v="84010"/>
    <x v="4"/>
    <n v="96611.5"/>
    <x v="1"/>
    <n v="2308"/>
    <n v="8"/>
    <x v="8"/>
  </r>
  <r>
    <n v="3054"/>
    <s v="Jennifer Lopez"/>
    <x v="1"/>
    <n v="24"/>
    <x v="4"/>
    <x v="2"/>
    <x v="0"/>
    <s v="Regional Sales Lead"/>
    <x v="719"/>
    <x v="0"/>
    <n v="6.79"/>
    <x v="1"/>
    <n v="81183"/>
    <x v="3"/>
    <n v="105537.9"/>
    <x v="1"/>
    <m/>
    <n v="68"/>
    <x v="2"/>
  </r>
  <r>
    <n v="3055"/>
    <s v="Arjun Jones"/>
    <x v="0"/>
    <n v="39"/>
    <x v="1"/>
    <x v="5"/>
    <x v="1"/>
    <s v="Strategy Lead"/>
    <x v="128"/>
    <x v="0"/>
    <n v="0.38"/>
    <x v="2"/>
    <n v="80364"/>
    <x v="2"/>
    <n v="120546"/>
    <x v="1"/>
    <n v="1685"/>
    <n v="54"/>
    <x v="14"/>
  </r>
  <r>
    <n v="3056"/>
    <s v="Steven Gonzalez"/>
    <x v="0"/>
    <n v="40"/>
    <x v="3"/>
    <x v="4"/>
    <x v="0"/>
    <s v="Customer Success Manager"/>
    <x v="153"/>
    <x v="0"/>
    <n v="4.8499999999999996"/>
    <x v="0"/>
    <n v="53185"/>
    <x v="4"/>
    <n v="61162.75"/>
    <x v="2"/>
    <n v="1262"/>
    <n v="45"/>
    <x v="9"/>
  </r>
  <r>
    <n v="3057"/>
    <s v="Anthony Martin"/>
    <x v="1"/>
    <n v="27"/>
    <x v="1"/>
    <x v="1"/>
    <x v="0"/>
    <s v="Process Analyst"/>
    <x v="1563"/>
    <x v="0"/>
    <n v="6.66"/>
    <x v="1"/>
    <n v="65711"/>
    <x v="5"/>
    <n v="78853.2"/>
    <x v="2"/>
    <n v="2142"/>
    <n v="70"/>
    <x v="18"/>
  </r>
  <r>
    <n v="3058"/>
    <s v="James Jackson"/>
    <x v="0"/>
    <n v="37"/>
    <x v="1"/>
    <x v="8"/>
    <x v="2"/>
    <s v="Systems Engineer"/>
    <x v="5"/>
    <x v="0"/>
    <n v="3.71"/>
    <x v="0"/>
    <n v="78334"/>
    <x v="4"/>
    <n v="90084.1"/>
    <x v="1"/>
    <m/>
    <n v="40"/>
    <x v="0"/>
  </r>
  <r>
    <n v="3059"/>
    <s v="Matthew Wilson"/>
    <x v="1"/>
    <n v="29"/>
    <x v="1"/>
    <x v="8"/>
    <x v="1"/>
    <s v="QA Engineer"/>
    <x v="1038"/>
    <x v="0"/>
    <n v="3.05"/>
    <x v="0"/>
    <n v="95069"/>
    <x v="0"/>
    <n v="104575.9"/>
    <x v="1"/>
    <n v="2110"/>
    <n v="94"/>
    <x v="12"/>
  </r>
  <r>
    <n v="3060"/>
    <s v="Jennifer Thomas"/>
    <x v="0"/>
    <n v="39"/>
    <x v="1"/>
    <x v="1"/>
    <x v="1"/>
    <s v="Process Analyst"/>
    <x v="1564"/>
    <x v="0"/>
    <n v="10.5"/>
    <x v="3"/>
    <n v="71661"/>
    <x v="0"/>
    <n v="78827.100000000006"/>
    <x v="3"/>
    <n v="2878"/>
    <n v="6"/>
    <x v="3"/>
  </r>
  <r>
    <n v="3061"/>
    <s v="Vikram Moore"/>
    <x v="0"/>
    <n v="64"/>
    <x v="0"/>
    <x v="6"/>
    <x v="2"/>
    <s v="Product Analyst"/>
    <x v="1565"/>
    <x v="0"/>
    <n v="1.1299999999999999"/>
    <x v="2"/>
    <n v="77866"/>
    <x v="0"/>
    <n v="85652.6"/>
    <x v="2"/>
    <n v="2501"/>
    <n v="4"/>
    <x v="9"/>
  </r>
  <r>
    <n v="3062"/>
    <s v="Arjun Kapoor"/>
    <x v="1"/>
    <n v="60"/>
    <x v="0"/>
    <x v="4"/>
    <x v="0"/>
    <s v="Technical Specialist"/>
    <x v="648"/>
    <x v="0"/>
    <n v="6.84"/>
    <x v="1"/>
    <n v="60554"/>
    <x v="0"/>
    <n v="66609.399999999994"/>
    <x v="2"/>
    <n v="1666"/>
    <n v="51"/>
    <x v="14"/>
  </r>
  <r>
    <n v="3063"/>
    <s v="Anjali Kapoor"/>
    <x v="0"/>
    <n v="33"/>
    <x v="1"/>
    <x v="9"/>
    <x v="2"/>
    <s v="Compensation Manager"/>
    <x v="406"/>
    <x v="264"/>
    <n v="1.04"/>
    <x v="2"/>
    <n v="58051"/>
    <x v="6"/>
    <n v="72563.75"/>
    <x v="1"/>
    <n v="2365"/>
    <n v="80"/>
    <x v="16"/>
  </r>
  <r>
    <n v="3064"/>
    <s v="Jennifer Moore"/>
    <x v="1"/>
    <n v="31"/>
    <x v="1"/>
    <x v="5"/>
    <x v="0"/>
    <s v="Strategy Lead"/>
    <x v="183"/>
    <x v="0"/>
    <n v="5.04"/>
    <x v="1"/>
    <n v="109986"/>
    <x v="4"/>
    <n v="126483.9"/>
    <x v="3"/>
    <m/>
    <n v="74"/>
    <x v="12"/>
  </r>
  <r>
    <n v="3065"/>
    <s v="William Thomas"/>
    <x v="0"/>
    <n v="28"/>
    <x v="1"/>
    <x v="1"/>
    <x v="2"/>
    <s v="Process Analyst"/>
    <x v="1566"/>
    <x v="0"/>
    <n v="9.59"/>
    <x v="1"/>
    <n v="71806"/>
    <x v="0"/>
    <n v="78986.600000000006"/>
    <x v="3"/>
    <n v="1771"/>
    <n v="36"/>
    <x v="13"/>
  </r>
  <r>
    <n v="3066"/>
    <s v="Charles Jones"/>
    <x v="1"/>
    <n v="22"/>
    <x v="4"/>
    <x v="2"/>
    <x v="1"/>
    <s v="Account Executive"/>
    <x v="1567"/>
    <x v="0"/>
    <n v="4.9000000000000004"/>
    <x v="0"/>
    <n v="69162"/>
    <x v="4"/>
    <n v="79536.3"/>
    <x v="1"/>
    <n v="2671"/>
    <n v="59"/>
    <x v="7"/>
  </r>
  <r>
    <n v="3067"/>
    <s v="Jennifer Hernandez"/>
    <x v="1"/>
    <n v="57"/>
    <x v="2"/>
    <x v="1"/>
    <x v="0"/>
    <s v="Logistics Manager"/>
    <x v="1568"/>
    <x v="0"/>
    <n v="1.47"/>
    <x v="2"/>
    <n v="62429"/>
    <x v="2"/>
    <n v="93643.5"/>
    <x v="3"/>
    <n v="2860"/>
    <n v="35"/>
    <x v="3"/>
  </r>
  <r>
    <n v="3068"/>
    <s v="Donald Martin"/>
    <x v="0"/>
    <n v="42"/>
    <x v="3"/>
    <x v="7"/>
    <x v="0"/>
    <s v="Compliance Officer"/>
    <x v="1569"/>
    <x v="0"/>
    <n v="3.88"/>
    <x v="0"/>
    <n v="114012"/>
    <x v="6"/>
    <n v="142515"/>
    <x v="1"/>
    <n v="1329"/>
    <n v="90"/>
    <x v="10"/>
  </r>
  <r>
    <n v="3069"/>
    <s v="Emily Nair"/>
    <x v="1"/>
    <n v="58"/>
    <x v="2"/>
    <x v="5"/>
    <x v="1"/>
    <s v="Consultant"/>
    <x v="1570"/>
    <x v="0"/>
    <n v="5.21"/>
    <x v="1"/>
    <n v="103116"/>
    <x v="4"/>
    <n v="118583.4"/>
    <x v="1"/>
    <n v="1321"/>
    <n v="0"/>
    <x v="0"/>
  </r>
  <r>
    <n v="3070"/>
    <s v="Daniel Desai"/>
    <x v="0"/>
    <n v="45"/>
    <x v="3"/>
    <x v="0"/>
    <x v="0"/>
    <s v="Tax Specialist"/>
    <x v="1410"/>
    <x v="265"/>
    <n v="5.86"/>
    <x v="1"/>
    <n v="79011"/>
    <x v="3"/>
    <n v="102714.3"/>
    <x v="1"/>
    <n v="1293"/>
    <n v="0"/>
    <x v="12"/>
  </r>
  <r>
    <n v="3071"/>
    <s v="John Thomas"/>
    <x v="0"/>
    <n v="46"/>
    <x v="3"/>
    <x v="5"/>
    <x v="0"/>
    <s v="Operations Consultant"/>
    <x v="1571"/>
    <x v="0"/>
    <n v="1.19"/>
    <x v="2"/>
    <n v="93615"/>
    <x v="0"/>
    <n v="102976.5"/>
    <x v="2"/>
    <n v="3020"/>
    <n v="77"/>
    <x v="13"/>
  </r>
  <r>
    <n v="3072"/>
    <s v="James Miller"/>
    <x v="0"/>
    <n v="28"/>
    <x v="1"/>
    <x v="2"/>
    <x v="1"/>
    <s v="Business Development Manager"/>
    <x v="961"/>
    <x v="0"/>
    <n v="7.35"/>
    <x v="1"/>
    <n v="78574"/>
    <x v="6"/>
    <n v="98217.5"/>
    <x v="1"/>
    <n v="1862"/>
    <n v="59"/>
    <x v="8"/>
  </r>
  <r>
    <n v="3073"/>
    <s v="Matthew Desai"/>
    <x v="1"/>
    <n v="63"/>
    <x v="0"/>
    <x v="7"/>
    <x v="0"/>
    <s v="Legal Manager"/>
    <x v="633"/>
    <x v="0"/>
    <n v="6.34"/>
    <x v="1"/>
    <n v="116132"/>
    <x v="0"/>
    <n v="127745.2"/>
    <x v="2"/>
    <n v="2073"/>
    <n v="91"/>
    <x v="8"/>
  </r>
  <r>
    <n v="3074"/>
    <s v="Maria Taylor"/>
    <x v="1"/>
    <n v="38"/>
    <x v="1"/>
    <x v="0"/>
    <x v="1"/>
    <s v="Controller"/>
    <x v="1572"/>
    <x v="0"/>
    <n v="9.14"/>
    <x v="1"/>
    <n v="84202"/>
    <x v="1"/>
    <n v="84202"/>
    <x v="3"/>
    <n v="2235"/>
    <n v="40"/>
    <x v="18"/>
  </r>
  <r>
    <n v="3075"/>
    <s v="Anjali Thomas"/>
    <x v="0"/>
    <n v="50"/>
    <x v="2"/>
    <x v="3"/>
    <x v="0"/>
    <s v="Product Marketing Lead"/>
    <x v="382"/>
    <x v="266"/>
    <n v="4.43"/>
    <x v="0"/>
    <n v="79348"/>
    <x v="1"/>
    <n v="79348"/>
    <x v="3"/>
    <n v="1879"/>
    <n v="64"/>
    <x v="6"/>
  </r>
  <r>
    <n v="3076"/>
    <s v="Anthony Singh"/>
    <x v="0"/>
    <n v="51"/>
    <x v="2"/>
    <x v="2"/>
    <x v="0"/>
    <s v="Sales Executive"/>
    <x v="1573"/>
    <x v="0"/>
    <n v="2.12"/>
    <x v="0"/>
    <n v="69181"/>
    <x v="5"/>
    <n v="83017.2"/>
    <x v="1"/>
    <n v="2376"/>
    <n v="7"/>
    <x v="2"/>
  </r>
  <r>
    <n v="3077"/>
    <s v="Pamela Wilson"/>
    <x v="1"/>
    <n v="28"/>
    <x v="1"/>
    <x v="8"/>
    <x v="0"/>
    <s v="QA Engineer"/>
    <x v="304"/>
    <x v="0"/>
    <n v="0.49"/>
    <x v="2"/>
    <n v="70065"/>
    <x v="0"/>
    <n v="77071.5"/>
    <x v="1"/>
    <n v="2359"/>
    <n v="40"/>
    <x v="15"/>
  </r>
  <r>
    <n v="3078"/>
    <s v="Neha Reddy"/>
    <x v="0"/>
    <n v="54"/>
    <x v="2"/>
    <x v="6"/>
    <x v="1"/>
    <s v="Scrum Master"/>
    <x v="1574"/>
    <x v="267"/>
    <n v="2.64"/>
    <x v="0"/>
    <n v="85489"/>
    <x v="4"/>
    <n v="98312.35"/>
    <x v="3"/>
    <n v="2860"/>
    <n v="46"/>
    <x v="17"/>
  </r>
  <r>
    <n v="3079"/>
    <s v="Donald Thomas"/>
    <x v="0"/>
    <n v="28"/>
    <x v="1"/>
    <x v="5"/>
    <x v="2"/>
    <s v="Strategy Lead"/>
    <x v="1575"/>
    <x v="0"/>
    <n v="5.24"/>
    <x v="1"/>
    <n v="97432"/>
    <x v="6"/>
    <n v="121790"/>
    <x v="1"/>
    <n v="3075"/>
    <n v="89"/>
    <x v="3"/>
  </r>
  <r>
    <n v="3080"/>
    <s v="William Williams"/>
    <x v="1"/>
    <n v="45"/>
    <x v="3"/>
    <x v="3"/>
    <x v="0"/>
    <s v="Brand Manager"/>
    <x v="685"/>
    <x v="0"/>
    <n v="6.27"/>
    <x v="1"/>
    <n v="78556"/>
    <x v="0"/>
    <n v="86411.6"/>
    <x v="3"/>
    <n v="1947"/>
    <n v="35"/>
    <x v="12"/>
  </r>
  <r>
    <n v="3081"/>
    <s v="Paul Smith"/>
    <x v="0"/>
    <n v="32"/>
    <x v="1"/>
    <x v="7"/>
    <x v="0"/>
    <s v="Legal Executive"/>
    <x v="39"/>
    <x v="268"/>
    <n v="5.23"/>
    <x v="1"/>
    <n v="121658"/>
    <x v="0"/>
    <n v="133823.79999999999"/>
    <x v="2"/>
    <n v="1821"/>
    <n v="92"/>
    <x v="3"/>
  </r>
  <r>
    <n v="3082"/>
    <s v="Joseph Martinez"/>
    <x v="1"/>
    <n v="30"/>
    <x v="1"/>
    <x v="3"/>
    <x v="0"/>
    <s v="Product Marketing Lead"/>
    <x v="206"/>
    <x v="0"/>
    <n v="1.1599999999999999"/>
    <x v="2"/>
    <n v="72326"/>
    <x v="6"/>
    <n v="90407.5"/>
    <x v="1"/>
    <n v="1521"/>
    <n v="3"/>
    <x v="1"/>
  </r>
  <r>
    <n v="3083"/>
    <s v="Michael Rodriguez"/>
    <x v="0"/>
    <n v="33"/>
    <x v="1"/>
    <x v="9"/>
    <x v="2"/>
    <s v="Recruiter"/>
    <x v="773"/>
    <x v="0"/>
    <n v="1.39"/>
    <x v="2"/>
    <n v="62590"/>
    <x v="4"/>
    <n v="71978.5"/>
    <x v="1"/>
    <n v="2523"/>
    <n v="41"/>
    <x v="12"/>
  </r>
  <r>
    <n v="3084"/>
    <s v="Joseph Moore"/>
    <x v="1"/>
    <n v="56"/>
    <x v="2"/>
    <x v="4"/>
    <x v="2"/>
    <s v="Support Engineer"/>
    <x v="1576"/>
    <x v="269"/>
    <n v="3.2"/>
    <x v="0"/>
    <n v="50790"/>
    <x v="6"/>
    <n v="63487.5"/>
    <x v="2"/>
    <m/>
    <n v="1"/>
    <x v="16"/>
  </r>
  <r>
    <n v="3085"/>
    <s v="Charles Garcia"/>
    <x v="0"/>
    <n v="25"/>
    <x v="1"/>
    <x v="5"/>
    <x v="0"/>
    <s v="Strategy Lead"/>
    <x v="342"/>
    <x v="0"/>
    <n v="9.08"/>
    <x v="1"/>
    <n v="126567"/>
    <x v="4"/>
    <n v="145552.04999999999"/>
    <x v="1"/>
    <n v="1788"/>
    <n v="93"/>
    <x v="0"/>
  </r>
  <r>
    <n v="3086"/>
    <s v="Susan Jackson"/>
    <x v="0"/>
    <n v="57"/>
    <x v="2"/>
    <x v="4"/>
    <x v="2"/>
    <s v="Technical Specialist"/>
    <x v="877"/>
    <x v="0"/>
    <n v="1.06"/>
    <x v="2"/>
    <n v="49934"/>
    <x v="4"/>
    <n v="57424.1"/>
    <x v="1"/>
    <m/>
    <n v="46"/>
    <x v="5"/>
  </r>
  <r>
    <n v="3087"/>
    <s v="Shreya Gupta"/>
    <x v="1"/>
    <n v="49"/>
    <x v="3"/>
    <x v="8"/>
    <x v="0"/>
    <s v="Cloud Architect"/>
    <x v="1577"/>
    <x v="0"/>
    <n v="4.59"/>
    <x v="0"/>
    <n v="100427"/>
    <x v="2"/>
    <n v="150640.5"/>
    <x v="1"/>
    <n v="2392"/>
    <n v="19"/>
    <x v="7"/>
  </r>
  <r>
    <n v="3088"/>
    <s v="Pamela Moore"/>
    <x v="0"/>
    <n v="34"/>
    <x v="1"/>
    <x v="3"/>
    <x v="0"/>
    <s v="Marketing Manager"/>
    <x v="1578"/>
    <x v="0"/>
    <n v="2.81"/>
    <x v="0"/>
    <n v="75206"/>
    <x v="6"/>
    <n v="94007.5"/>
    <x v="1"/>
    <n v="1263"/>
    <n v="29"/>
    <x v="5"/>
  </r>
  <r>
    <n v="3089"/>
    <s v="Steven Brown"/>
    <x v="1"/>
    <n v="44"/>
    <x v="3"/>
    <x v="7"/>
    <x v="1"/>
    <s v="Contract Specialist"/>
    <x v="1509"/>
    <x v="0"/>
    <n v="9.49"/>
    <x v="1"/>
    <n v="138010"/>
    <x v="6"/>
    <n v="172512.5"/>
    <x v="3"/>
    <n v="3008"/>
    <n v="81"/>
    <x v="14"/>
  </r>
  <r>
    <n v="3090"/>
    <s v="Paul Brown"/>
    <x v="0"/>
    <n v="40"/>
    <x v="3"/>
    <x v="8"/>
    <x v="2"/>
    <s v="IT Manager"/>
    <x v="966"/>
    <x v="0"/>
    <n v="2.16"/>
    <x v="0"/>
    <n v="73518"/>
    <x v="3"/>
    <n v="95573.4"/>
    <x v="3"/>
    <n v="2174"/>
    <n v="29"/>
    <x v="13"/>
  </r>
  <r>
    <n v="3091"/>
    <s v="Nancy Gupta"/>
    <x v="1"/>
    <n v="63"/>
    <x v="0"/>
    <x v="4"/>
    <x v="2"/>
    <s v="Support Manager"/>
    <x v="1579"/>
    <x v="0"/>
    <n v="3.63"/>
    <x v="0"/>
    <n v="45228"/>
    <x v="4"/>
    <n v="52012.2"/>
    <x v="1"/>
    <n v="2721"/>
    <n v="98"/>
    <x v="18"/>
  </r>
  <r>
    <n v="3092"/>
    <s v="Brian Reddy"/>
    <x v="1"/>
    <n v="58"/>
    <x v="2"/>
    <x v="3"/>
    <x v="0"/>
    <s v="Brand Manager"/>
    <x v="994"/>
    <x v="0"/>
    <n v="1.1200000000000001"/>
    <x v="2"/>
    <n v="58859"/>
    <x v="6"/>
    <n v="73573.75"/>
    <x v="2"/>
    <m/>
    <n v="0"/>
    <x v="1"/>
  </r>
  <r>
    <n v="3093"/>
    <s v="Barbara Moore"/>
    <x v="1"/>
    <n v="60"/>
    <x v="0"/>
    <x v="8"/>
    <x v="1"/>
    <s v="Senior Developer"/>
    <x v="1580"/>
    <x v="270"/>
    <n v="5.5"/>
    <x v="1"/>
    <n v="89662"/>
    <x v="4"/>
    <n v="103111.3"/>
    <x v="3"/>
    <n v="2772"/>
    <n v="57"/>
    <x v="3"/>
  </r>
  <r>
    <n v="3094"/>
    <s v="Michael Gupta"/>
    <x v="1"/>
    <n v="45"/>
    <x v="3"/>
    <x v="2"/>
    <x v="0"/>
    <s v="Regional Sales Lead"/>
    <x v="1581"/>
    <x v="0"/>
    <n v="8.8699999999999992"/>
    <x v="1"/>
    <n v="78389"/>
    <x v="4"/>
    <n v="90147.35"/>
    <x v="3"/>
    <m/>
    <n v="66"/>
    <x v="9"/>
  </r>
  <r>
    <n v="3095"/>
    <s v="Arun Anderson"/>
    <x v="0"/>
    <n v="37"/>
    <x v="1"/>
    <x v="1"/>
    <x v="1"/>
    <s v="Process Analyst"/>
    <x v="1582"/>
    <x v="0"/>
    <n v="4.46"/>
    <x v="0"/>
    <n v="66975"/>
    <x v="6"/>
    <n v="83718.75"/>
    <x v="3"/>
    <n v="1622"/>
    <n v="22"/>
    <x v="3"/>
  </r>
  <r>
    <n v="3096"/>
    <s v="Brian Miller"/>
    <x v="0"/>
    <n v="54"/>
    <x v="2"/>
    <x v="6"/>
    <x v="0"/>
    <s v="Product Lead"/>
    <x v="527"/>
    <x v="0"/>
    <n v="2.08"/>
    <x v="0"/>
    <n v="82028"/>
    <x v="2"/>
    <n v="123042"/>
    <x v="1"/>
    <m/>
    <n v="44"/>
    <x v="1"/>
  </r>
  <r>
    <n v="3097"/>
    <s v="Sandra Brown"/>
    <x v="1"/>
    <n v="33"/>
    <x v="1"/>
    <x v="0"/>
    <x v="2"/>
    <s v="Finance Manager"/>
    <x v="1583"/>
    <x v="0"/>
    <n v="7.2"/>
    <x v="1"/>
    <n v="78593"/>
    <x v="0"/>
    <n v="86452.3"/>
    <x v="1"/>
    <n v="1418"/>
    <n v="21"/>
    <x v="0"/>
  </r>
  <r>
    <n v="3098"/>
    <s v="Shreya Reddy"/>
    <x v="1"/>
    <n v="55"/>
    <x v="2"/>
    <x v="2"/>
    <x v="0"/>
    <s v="Business Development Manager"/>
    <x v="1421"/>
    <x v="0"/>
    <n v="2.5099999999999998"/>
    <x v="0"/>
    <n v="68711"/>
    <x v="0"/>
    <n v="75582.100000000006"/>
    <x v="1"/>
    <m/>
    <n v="48"/>
    <x v="6"/>
  </r>
  <r>
    <n v="3099"/>
    <s v="Anjali Gupta"/>
    <x v="1"/>
    <n v="28"/>
    <x v="1"/>
    <x v="8"/>
    <x v="1"/>
    <s v="QA Engineer"/>
    <x v="1584"/>
    <x v="271"/>
    <n v="6.23"/>
    <x v="1"/>
    <n v="93888"/>
    <x v="5"/>
    <n v="112665.60000000001"/>
    <x v="3"/>
    <n v="2315"/>
    <n v="47"/>
    <x v="5"/>
  </r>
  <r>
    <n v="3100"/>
    <s v="Karen Martinez"/>
    <x v="0"/>
    <n v="32"/>
    <x v="1"/>
    <x v="7"/>
    <x v="2"/>
    <s v="Compliance Officer"/>
    <x v="1585"/>
    <x v="0"/>
    <n v="3.84"/>
    <x v="0"/>
    <n v="109916"/>
    <x v="4"/>
    <n v="126403.4"/>
    <x v="2"/>
    <n v="1432"/>
    <n v="62"/>
    <x v="14"/>
  </r>
  <r>
    <n v="3101"/>
    <s v="Michael Anderson"/>
    <x v="0"/>
    <n v="52"/>
    <x v="2"/>
    <x v="9"/>
    <x v="0"/>
    <s v="Recruiter"/>
    <x v="628"/>
    <x v="272"/>
    <n v="2.38"/>
    <x v="0"/>
    <n v="59691"/>
    <x v="4"/>
    <n v="68644.649999999994"/>
    <x v="1"/>
    <n v="1191"/>
    <n v="47"/>
    <x v="11"/>
  </r>
  <r>
    <n v="3102"/>
    <s v="Thomas Lopez"/>
    <x v="0"/>
    <n v="50"/>
    <x v="2"/>
    <x v="1"/>
    <x v="0"/>
    <s v="Process Analyst"/>
    <x v="1586"/>
    <x v="0"/>
    <n v="5.98"/>
    <x v="1"/>
    <n v="57829"/>
    <x v="3"/>
    <n v="75177.7"/>
    <x v="1"/>
    <n v="1315"/>
    <n v="43"/>
    <x v="18"/>
  </r>
  <r>
    <n v="3103"/>
    <s v="Jessica Anderson"/>
    <x v="0"/>
    <n v="34"/>
    <x v="1"/>
    <x v="0"/>
    <x v="0"/>
    <s v="Tax Specialist"/>
    <x v="1587"/>
    <x v="0"/>
    <n v="9"/>
    <x v="1"/>
    <n v="100328"/>
    <x v="4"/>
    <n v="115377.2"/>
    <x v="2"/>
    <n v="1874"/>
    <n v="50"/>
    <x v="0"/>
  </r>
  <r>
    <n v="3104"/>
    <s v="Amanda Gupta"/>
    <x v="1"/>
    <n v="52"/>
    <x v="2"/>
    <x v="2"/>
    <x v="0"/>
    <s v="Account Executive"/>
    <x v="983"/>
    <x v="0"/>
    <n v="6.87"/>
    <x v="1"/>
    <n v="79860"/>
    <x v="0"/>
    <n v="87846"/>
    <x v="0"/>
    <n v="1665"/>
    <n v="61"/>
    <x v="12"/>
  </r>
  <r>
    <n v="3105"/>
    <s v="Karen Miller"/>
    <x v="1"/>
    <n v="23"/>
    <x v="4"/>
    <x v="9"/>
    <x v="0"/>
    <s v="HR Manager"/>
    <x v="1588"/>
    <x v="273"/>
    <n v="5.05"/>
    <x v="1"/>
    <n v="65142"/>
    <x v="5"/>
    <n v="78170.399999999994"/>
    <x v="1"/>
    <n v="1421"/>
    <n v="78"/>
    <x v="13"/>
  </r>
  <r>
    <n v="3106"/>
    <s v="Shreya Jackson"/>
    <x v="1"/>
    <n v="60"/>
    <x v="0"/>
    <x v="9"/>
    <x v="1"/>
    <s v="Compensation Manager"/>
    <x v="66"/>
    <x v="0"/>
    <n v="5.58"/>
    <x v="1"/>
    <n v="70218"/>
    <x v="6"/>
    <n v="87772.5"/>
    <x v="2"/>
    <n v="1859"/>
    <n v="40"/>
    <x v="3"/>
  </r>
  <r>
    <n v="3107"/>
    <s v="Arjun Lopez"/>
    <x v="0"/>
    <n v="36"/>
    <x v="1"/>
    <x v="9"/>
    <x v="0"/>
    <s v="HR Manager"/>
    <x v="492"/>
    <x v="0"/>
    <n v="7.72"/>
    <x v="1"/>
    <n v="82950"/>
    <x v="1"/>
    <n v="82950"/>
    <x v="1"/>
    <n v="2489"/>
    <n v="79"/>
    <x v="7"/>
  </r>
  <r>
    <n v="3108"/>
    <s v="Neha Martin"/>
    <x v="0"/>
    <n v="32"/>
    <x v="1"/>
    <x v="1"/>
    <x v="0"/>
    <s v="Process Analyst"/>
    <x v="1358"/>
    <x v="0"/>
    <n v="7.01"/>
    <x v="1"/>
    <n v="75909"/>
    <x v="5"/>
    <n v="91090.8"/>
    <x v="3"/>
    <n v="1396"/>
    <n v="26"/>
    <x v="11"/>
  </r>
  <r>
    <n v="3109"/>
    <s v="Vikram Wilson"/>
    <x v="0"/>
    <n v="55"/>
    <x v="2"/>
    <x v="3"/>
    <x v="1"/>
    <s v="Marketing Manager"/>
    <x v="1589"/>
    <x v="23"/>
    <n v="5.47"/>
    <x v="1"/>
    <n v="66304"/>
    <x v="1"/>
    <n v="66304"/>
    <x v="3"/>
    <m/>
    <n v="95"/>
    <x v="17"/>
  </r>
  <r>
    <n v="3110"/>
    <s v="William Martin"/>
    <x v="1"/>
    <n v="60"/>
    <x v="0"/>
    <x v="2"/>
    <x v="0"/>
    <s v="Regional Sales Lead"/>
    <x v="1590"/>
    <x v="0"/>
    <n v="3.09"/>
    <x v="0"/>
    <n v="55014"/>
    <x v="4"/>
    <n v="63266.1"/>
    <x v="1"/>
    <n v="3098"/>
    <n v="97"/>
    <x v="4"/>
  </r>
  <r>
    <n v="3111"/>
    <s v="James Iyer"/>
    <x v="1"/>
    <n v="25"/>
    <x v="1"/>
    <x v="3"/>
    <x v="0"/>
    <s v="Brand Manager"/>
    <x v="479"/>
    <x v="0"/>
    <n v="0.75"/>
    <x v="2"/>
    <n v="65282"/>
    <x v="0"/>
    <n v="71810.2"/>
    <x v="1"/>
    <n v="1783"/>
    <n v="56"/>
    <x v="9"/>
  </r>
  <r>
    <n v="3112"/>
    <s v="Lisa Reddy"/>
    <x v="0"/>
    <n v="32"/>
    <x v="1"/>
    <x v="5"/>
    <x v="2"/>
    <s v="Operations Consultant"/>
    <x v="1543"/>
    <x v="274"/>
    <n v="7.92"/>
    <x v="1"/>
    <n v="112198"/>
    <x v="0"/>
    <n v="123417.8"/>
    <x v="1"/>
    <n v="2455"/>
    <n v="41"/>
    <x v="12"/>
  </r>
  <r>
    <n v="3113"/>
    <s v="Lisa Iyer"/>
    <x v="1"/>
    <n v="50"/>
    <x v="2"/>
    <x v="1"/>
    <x v="2"/>
    <s v="Process Analyst"/>
    <x v="709"/>
    <x v="0"/>
    <n v="3.62"/>
    <x v="0"/>
    <n v="53236"/>
    <x v="4"/>
    <n v="61221.4"/>
    <x v="2"/>
    <m/>
    <n v="11"/>
    <x v="8"/>
  </r>
  <r>
    <n v="3114"/>
    <s v="Emily Jackson"/>
    <x v="0"/>
    <n v="23"/>
    <x v="4"/>
    <x v="9"/>
    <x v="2"/>
    <s v="HR Manager"/>
    <x v="326"/>
    <x v="0"/>
    <n v="0.96"/>
    <x v="2"/>
    <n v="65688"/>
    <x v="6"/>
    <n v="82110"/>
    <x v="1"/>
    <n v="1519"/>
    <n v="81"/>
    <x v="16"/>
  </r>
  <r>
    <n v="3115"/>
    <s v="Daniel Moore"/>
    <x v="0"/>
    <n v="37"/>
    <x v="1"/>
    <x v="9"/>
    <x v="0"/>
    <s v="Learning &amp; Development Specialist"/>
    <x v="1591"/>
    <x v="215"/>
    <n v="5.93"/>
    <x v="1"/>
    <n v="74202"/>
    <x v="5"/>
    <n v="89042.4"/>
    <x v="3"/>
    <m/>
    <n v="81"/>
    <x v="5"/>
  </r>
  <r>
    <n v="3116"/>
    <s v="Nancy Martin"/>
    <x v="1"/>
    <n v="60"/>
    <x v="0"/>
    <x v="1"/>
    <x v="0"/>
    <s v="Logistics Manager"/>
    <x v="1152"/>
    <x v="275"/>
    <n v="2.33"/>
    <x v="0"/>
    <n v="63589"/>
    <x v="6"/>
    <n v="79486.25"/>
    <x v="3"/>
    <n v="1945"/>
    <n v="59"/>
    <x v="17"/>
  </r>
  <r>
    <n v="3117"/>
    <s v="Brian Garcia"/>
    <x v="0"/>
    <n v="34"/>
    <x v="1"/>
    <x v="5"/>
    <x v="0"/>
    <s v="Operations Consultant"/>
    <x v="1592"/>
    <x v="0"/>
    <n v="10.6"/>
    <x v="3"/>
    <n v="116480"/>
    <x v="5"/>
    <n v="139776"/>
    <x v="0"/>
    <n v="2690"/>
    <n v="63"/>
    <x v="3"/>
  </r>
  <r>
    <n v="3118"/>
    <s v="Christopher Sharma"/>
    <x v="1"/>
    <n v="58"/>
    <x v="2"/>
    <x v="6"/>
    <x v="0"/>
    <s v="Product Lead"/>
    <x v="247"/>
    <x v="0"/>
    <n v="6.02"/>
    <x v="1"/>
    <n v="99996"/>
    <x v="1"/>
    <n v="99996"/>
    <x v="2"/>
    <n v="1523"/>
    <n v="3"/>
    <x v="3"/>
  </r>
  <r>
    <n v="3119"/>
    <s v="Charles Martinez"/>
    <x v="0"/>
    <n v="38"/>
    <x v="1"/>
    <x v="7"/>
    <x v="0"/>
    <s v="Legal Executive"/>
    <x v="1593"/>
    <x v="0"/>
    <n v="5.99"/>
    <x v="1"/>
    <n v="117636"/>
    <x v="0"/>
    <n v="129399.6"/>
    <x v="1"/>
    <n v="2082"/>
    <n v="97"/>
    <x v="3"/>
  </r>
  <r>
    <n v="3120"/>
    <s v="Paul Rodriguez"/>
    <x v="1"/>
    <n v="42"/>
    <x v="3"/>
    <x v="6"/>
    <x v="1"/>
    <s v="Product Analyst"/>
    <x v="1594"/>
    <x v="0"/>
    <n v="3.77"/>
    <x v="0"/>
    <n v="95182"/>
    <x v="6"/>
    <n v="118977.5"/>
    <x v="2"/>
    <n v="2945"/>
    <n v="38"/>
    <x v="7"/>
  </r>
  <r>
    <n v="3121"/>
    <s v="Steven Menon"/>
    <x v="1"/>
    <n v="65"/>
    <x v="0"/>
    <x v="3"/>
    <x v="0"/>
    <s v="Marketing Manager"/>
    <x v="1595"/>
    <x v="0"/>
    <n v="1.56"/>
    <x v="2"/>
    <n v="65815"/>
    <x v="5"/>
    <n v="78978"/>
    <x v="2"/>
    <n v="1149"/>
    <n v="18"/>
    <x v="13"/>
  </r>
  <r>
    <n v="3122"/>
    <s v="Divya Reddy"/>
    <x v="1"/>
    <n v="40"/>
    <x v="3"/>
    <x v="1"/>
    <x v="0"/>
    <s v="Operations Manager"/>
    <x v="1596"/>
    <x v="0"/>
    <n v="8.99"/>
    <x v="1"/>
    <n v="68036"/>
    <x v="3"/>
    <n v="88446.8"/>
    <x v="2"/>
    <n v="1511"/>
    <n v="61"/>
    <x v="9"/>
  </r>
  <r>
    <n v="3123"/>
    <s v="Robert Jones"/>
    <x v="0"/>
    <n v="28"/>
    <x v="1"/>
    <x v="7"/>
    <x v="0"/>
    <s v="Contract Specialist"/>
    <x v="1597"/>
    <x v="0"/>
    <n v="1.7"/>
    <x v="2"/>
    <n v="97646"/>
    <x v="2"/>
    <n v="146469"/>
    <x v="1"/>
    <n v="2609"/>
    <n v="44"/>
    <x v="14"/>
  </r>
  <r>
    <n v="3124"/>
    <s v="Anthony Kapoor"/>
    <x v="0"/>
    <n v="59"/>
    <x v="2"/>
    <x v="6"/>
    <x v="1"/>
    <s v="Product Lead"/>
    <x v="240"/>
    <x v="0"/>
    <n v="1.62"/>
    <x v="2"/>
    <n v="80113"/>
    <x v="0"/>
    <n v="88124.3"/>
    <x v="1"/>
    <n v="2805"/>
    <n v="60"/>
    <x v="5"/>
  </r>
  <r>
    <n v="3125"/>
    <s v="Emily Rodriguez"/>
    <x v="1"/>
    <n v="29"/>
    <x v="1"/>
    <x v="3"/>
    <x v="2"/>
    <s v="Digital Marketing Specialist"/>
    <x v="1598"/>
    <x v="0"/>
    <n v="0.82"/>
    <x v="2"/>
    <n v="65081"/>
    <x v="4"/>
    <n v="74843.149999999994"/>
    <x v="3"/>
    <n v="3049"/>
    <n v="30"/>
    <x v="1"/>
  </r>
  <r>
    <n v="3126"/>
    <s v="Anjali Jones"/>
    <x v="1"/>
    <n v="34"/>
    <x v="1"/>
    <x v="8"/>
    <x v="2"/>
    <s v="IT Manager"/>
    <x v="712"/>
    <x v="0"/>
    <n v="8.81"/>
    <x v="1"/>
    <n v="110191"/>
    <x v="0"/>
    <n v="121210.1"/>
    <x v="0"/>
    <n v="1322"/>
    <n v="48"/>
    <x v="0"/>
  </r>
  <r>
    <n v="3127"/>
    <s v="Arjun Nair"/>
    <x v="0"/>
    <n v="58"/>
    <x v="2"/>
    <x v="4"/>
    <x v="2"/>
    <s v="Support Manager"/>
    <x v="32"/>
    <x v="276"/>
    <n v="4.2"/>
    <x v="0"/>
    <n v="55812"/>
    <x v="0"/>
    <n v="61393.2"/>
    <x v="0"/>
    <n v="2446"/>
    <n v="30"/>
    <x v="8"/>
  </r>
  <r>
    <n v="3128"/>
    <s v="James Davis"/>
    <x v="0"/>
    <n v="23"/>
    <x v="4"/>
    <x v="7"/>
    <x v="0"/>
    <s v="Compliance Officer"/>
    <x v="363"/>
    <x v="0"/>
    <n v="0.51"/>
    <x v="2"/>
    <n v="84686"/>
    <x v="4"/>
    <n v="97388.9"/>
    <x v="2"/>
    <n v="1412"/>
    <n v="41"/>
    <x v="9"/>
  </r>
  <r>
    <n v="3129"/>
    <s v="Ashley Sharma"/>
    <x v="0"/>
    <n v="62"/>
    <x v="0"/>
    <x v="0"/>
    <x v="0"/>
    <s v="Controller"/>
    <x v="1378"/>
    <x v="0"/>
    <n v="4.8099999999999996"/>
    <x v="0"/>
    <n v="83703"/>
    <x v="5"/>
    <n v="100443.6"/>
    <x v="1"/>
    <n v="2732"/>
    <n v="47"/>
    <x v="12"/>
  </r>
  <r>
    <n v="3130"/>
    <s v="Christopher Reddy"/>
    <x v="1"/>
    <n v="32"/>
    <x v="1"/>
    <x v="7"/>
    <x v="0"/>
    <s v="Contract Specialist"/>
    <x v="1599"/>
    <x v="0"/>
    <n v="6.95"/>
    <x v="1"/>
    <n v="123082"/>
    <x v="0"/>
    <n v="135390.20000000001"/>
    <x v="1"/>
    <n v="1763"/>
    <n v="19"/>
    <x v="3"/>
  </r>
  <r>
    <n v="3131"/>
    <s v="Karen Gupta"/>
    <x v="0"/>
    <n v="45"/>
    <x v="3"/>
    <x v="3"/>
    <x v="0"/>
    <s v="Brand Manager"/>
    <x v="868"/>
    <x v="0"/>
    <n v="6.83"/>
    <x v="1"/>
    <n v="73752"/>
    <x v="1"/>
    <n v="73752"/>
    <x v="1"/>
    <n v="1717"/>
    <n v="83"/>
    <x v="13"/>
  </r>
  <r>
    <n v="3132"/>
    <s v="Divya Gonzalez"/>
    <x v="0"/>
    <n v="27"/>
    <x v="1"/>
    <x v="9"/>
    <x v="0"/>
    <s v="Learning &amp; Development Specialist"/>
    <x v="1600"/>
    <x v="0"/>
    <n v="1.82"/>
    <x v="2"/>
    <n v="73766"/>
    <x v="5"/>
    <n v="88519.2"/>
    <x v="1"/>
    <n v="2611"/>
    <n v="95"/>
    <x v="0"/>
  </r>
  <r>
    <n v="3133"/>
    <s v="Pamela Jones"/>
    <x v="1"/>
    <n v="47"/>
    <x v="3"/>
    <x v="3"/>
    <x v="0"/>
    <s v="Brand Manager"/>
    <x v="1601"/>
    <x v="0"/>
    <n v="0.9"/>
    <x v="2"/>
    <n v="65774"/>
    <x v="4"/>
    <n v="75640.100000000006"/>
    <x v="1"/>
    <n v="2456"/>
    <n v="19"/>
    <x v="7"/>
  </r>
  <r>
    <n v="3134"/>
    <s v="Paul Kumar"/>
    <x v="0"/>
    <n v="28"/>
    <x v="1"/>
    <x v="2"/>
    <x v="0"/>
    <s v="Regional Sales Lead"/>
    <x v="833"/>
    <x v="0"/>
    <n v="2.93"/>
    <x v="0"/>
    <n v="63702"/>
    <x v="5"/>
    <n v="76442.399999999994"/>
    <x v="3"/>
    <n v="2698"/>
    <n v="15"/>
    <x v="15"/>
  </r>
  <r>
    <n v="3135"/>
    <s v="Nancy Kumar"/>
    <x v="0"/>
    <n v="60"/>
    <x v="0"/>
    <x v="9"/>
    <x v="0"/>
    <s v="HR Manager"/>
    <x v="1602"/>
    <x v="277"/>
    <n v="4.29"/>
    <x v="0"/>
    <n v="79548"/>
    <x v="4"/>
    <n v="91480.2"/>
    <x v="0"/>
    <n v="1167"/>
    <n v="56"/>
    <x v="13"/>
  </r>
  <r>
    <n v="3136"/>
    <s v="Anthony Gonzalez"/>
    <x v="0"/>
    <n v="40"/>
    <x v="3"/>
    <x v="3"/>
    <x v="1"/>
    <s v="Product Marketing Lead"/>
    <x v="1603"/>
    <x v="0"/>
    <n v="2.37"/>
    <x v="0"/>
    <n v="69512"/>
    <x v="6"/>
    <n v="86890"/>
    <x v="1"/>
    <n v="2585"/>
    <n v="18"/>
    <x v="0"/>
  </r>
  <r>
    <n v="3137"/>
    <s v="Donald Williams"/>
    <x v="1"/>
    <n v="27"/>
    <x v="1"/>
    <x v="6"/>
    <x v="0"/>
    <s v="Product Designer"/>
    <x v="1604"/>
    <x v="0"/>
    <n v="5.77"/>
    <x v="1"/>
    <n v="97956"/>
    <x v="5"/>
    <n v="117547.2"/>
    <x v="2"/>
    <n v="1772"/>
    <n v="94"/>
    <x v="5"/>
  </r>
  <r>
    <n v="3138"/>
    <s v="Vikram Iyer"/>
    <x v="1"/>
    <n v="64"/>
    <x v="0"/>
    <x v="4"/>
    <x v="0"/>
    <s v="Support Executive"/>
    <x v="1605"/>
    <x v="0"/>
    <n v="7.09"/>
    <x v="1"/>
    <n v="61820"/>
    <x v="6"/>
    <n v="77275"/>
    <x v="1"/>
    <n v="2398"/>
    <n v="12"/>
    <x v="4"/>
  </r>
  <r>
    <n v="3139"/>
    <s v="Jessica Gonzalez"/>
    <x v="1"/>
    <n v="50"/>
    <x v="2"/>
    <x v="3"/>
    <x v="0"/>
    <s v="Product Marketing Lead"/>
    <x v="1606"/>
    <x v="278"/>
    <n v="1.39"/>
    <x v="2"/>
    <n v="55602"/>
    <x v="4"/>
    <n v="63942.3"/>
    <x v="1"/>
    <n v="2864"/>
    <n v="19"/>
    <x v="7"/>
  </r>
  <r>
    <n v="3140"/>
    <s v="Steven Patel"/>
    <x v="1"/>
    <n v="64"/>
    <x v="0"/>
    <x v="6"/>
    <x v="2"/>
    <s v="Product Manager"/>
    <x v="1607"/>
    <x v="0"/>
    <n v="2.4"/>
    <x v="0"/>
    <n v="83350"/>
    <x v="0"/>
    <n v="91685"/>
    <x v="3"/>
    <n v="1821"/>
    <n v="75"/>
    <x v="16"/>
  </r>
  <r>
    <n v="3141"/>
    <s v="Nancy Sharma"/>
    <x v="1"/>
    <n v="60"/>
    <x v="0"/>
    <x v="0"/>
    <x v="0"/>
    <s v="Controller"/>
    <x v="1608"/>
    <x v="0"/>
    <n v="8.56"/>
    <x v="1"/>
    <n v="92468"/>
    <x v="4"/>
    <n v="106338.2"/>
    <x v="0"/>
    <n v="1411"/>
    <n v="48"/>
    <x v="16"/>
  </r>
  <r>
    <n v="3142"/>
    <s v="Barbara Anderson"/>
    <x v="1"/>
    <n v="23"/>
    <x v="4"/>
    <x v="2"/>
    <x v="2"/>
    <s v="Business Development Manager"/>
    <x v="1609"/>
    <x v="279"/>
    <n v="6.26"/>
    <x v="1"/>
    <n v="68628"/>
    <x v="4"/>
    <n v="78922.2"/>
    <x v="1"/>
    <n v="2396"/>
    <n v="25"/>
    <x v="2"/>
  </r>
  <r>
    <n v="3143"/>
    <s v="Pamela Hernandez"/>
    <x v="1"/>
    <n v="40"/>
    <x v="3"/>
    <x v="8"/>
    <x v="0"/>
    <s v="Systems Engineer"/>
    <x v="1610"/>
    <x v="280"/>
    <n v="2.19"/>
    <x v="0"/>
    <n v="84976"/>
    <x v="4"/>
    <n v="97722.4"/>
    <x v="3"/>
    <n v="2860"/>
    <n v="34"/>
    <x v="14"/>
  </r>
  <r>
    <n v="3144"/>
    <s v="Helen Smith"/>
    <x v="0"/>
    <n v="25"/>
    <x v="1"/>
    <x v="2"/>
    <x v="2"/>
    <s v="Sales Executive"/>
    <x v="1611"/>
    <x v="0"/>
    <n v="2.63"/>
    <x v="0"/>
    <n v="68399"/>
    <x v="5"/>
    <n v="82078.8"/>
    <x v="3"/>
    <m/>
    <n v="40"/>
    <x v="5"/>
  </r>
  <r>
    <n v="3145"/>
    <s v="Arun Williams"/>
    <x v="0"/>
    <n v="27"/>
    <x v="1"/>
    <x v="9"/>
    <x v="0"/>
    <s v="HR Executive"/>
    <x v="290"/>
    <x v="0"/>
    <n v="4.3600000000000003"/>
    <x v="0"/>
    <n v="77986"/>
    <x v="0"/>
    <n v="85784.6"/>
    <x v="1"/>
    <m/>
    <n v="9"/>
    <x v="10"/>
  </r>
  <r>
    <n v="3146"/>
    <s v="Arun Anderson"/>
    <x v="1"/>
    <n v="58"/>
    <x v="2"/>
    <x v="4"/>
    <x v="2"/>
    <s v="Support Manager"/>
    <x v="1422"/>
    <x v="0"/>
    <n v="0.67"/>
    <x v="2"/>
    <n v="42500"/>
    <x v="5"/>
    <n v="51000"/>
    <x v="1"/>
    <n v="2791"/>
    <n v="75"/>
    <x v="8"/>
  </r>
  <r>
    <n v="3147"/>
    <s v="Vikram Singh"/>
    <x v="0"/>
    <n v="49"/>
    <x v="3"/>
    <x v="2"/>
    <x v="1"/>
    <s v="Regional Sales Lead"/>
    <x v="1612"/>
    <x v="15"/>
    <n v="1.54"/>
    <x v="2"/>
    <n v="53578"/>
    <x v="5"/>
    <n v="64293.599999999999"/>
    <x v="1"/>
    <n v="1663"/>
    <n v="23"/>
    <x v="9"/>
  </r>
  <r>
    <n v="3148"/>
    <s v="Arjun Lopez"/>
    <x v="0"/>
    <n v="51"/>
    <x v="2"/>
    <x v="7"/>
    <x v="2"/>
    <s v="Compliance Officer"/>
    <x v="453"/>
    <x v="281"/>
    <n v="4.24"/>
    <x v="0"/>
    <n v="100006"/>
    <x v="5"/>
    <n v="120007.2"/>
    <x v="1"/>
    <n v="1028"/>
    <n v="72"/>
    <x v="17"/>
  </r>
  <r>
    <n v="3149"/>
    <s v="David Iyer"/>
    <x v="1"/>
    <n v="28"/>
    <x v="1"/>
    <x v="8"/>
    <x v="2"/>
    <s v="Systems Engineer"/>
    <x v="1613"/>
    <x v="0"/>
    <n v="9.31"/>
    <x v="1"/>
    <n v="102440"/>
    <x v="4"/>
    <n v="117806"/>
    <x v="1"/>
    <m/>
    <n v="68"/>
    <x v="0"/>
  </r>
  <r>
    <n v="3150"/>
    <s v="Brian Gonzalez"/>
    <x v="0"/>
    <n v="30"/>
    <x v="1"/>
    <x v="9"/>
    <x v="0"/>
    <s v="Compensation Manager"/>
    <x v="818"/>
    <x v="282"/>
    <n v="3.57"/>
    <x v="0"/>
    <n v="65642"/>
    <x v="3"/>
    <n v="85334.6"/>
    <x v="1"/>
    <m/>
    <n v="30"/>
    <x v="10"/>
  </r>
  <r>
    <n v="3151"/>
    <s v="Lisa Desai"/>
    <x v="0"/>
    <n v="46"/>
    <x v="3"/>
    <x v="7"/>
    <x v="1"/>
    <s v="Contract Specialist"/>
    <x v="791"/>
    <x v="0"/>
    <n v="9.75"/>
    <x v="1"/>
    <n v="132126"/>
    <x v="4"/>
    <n v="151944.9"/>
    <x v="2"/>
    <n v="2165"/>
    <n v="53"/>
    <x v="12"/>
  </r>
  <r>
    <n v="3152"/>
    <s v="Sandra Reddy"/>
    <x v="0"/>
    <n v="54"/>
    <x v="2"/>
    <x v="9"/>
    <x v="0"/>
    <s v="Compensation Manager"/>
    <x v="1614"/>
    <x v="0"/>
    <n v="3.29"/>
    <x v="0"/>
    <n v="68088"/>
    <x v="2"/>
    <n v="102132"/>
    <x v="1"/>
    <n v="1954"/>
    <n v="57"/>
    <x v="10"/>
  </r>
  <r>
    <n v="3153"/>
    <s v="Lisa Thomas"/>
    <x v="0"/>
    <n v="22"/>
    <x v="4"/>
    <x v="7"/>
    <x v="2"/>
    <s v="Compliance Officer"/>
    <x v="783"/>
    <x v="283"/>
    <n v="1.1299999999999999"/>
    <x v="2"/>
    <n v="96584"/>
    <x v="6"/>
    <n v="120730"/>
    <x v="2"/>
    <n v="2776"/>
    <n v="97"/>
    <x v="1"/>
  </r>
  <r>
    <n v="3154"/>
    <s v="Nancy Hernandez"/>
    <x v="0"/>
    <n v="27"/>
    <x v="1"/>
    <x v="5"/>
    <x v="1"/>
    <s v="Business Analyst"/>
    <x v="1615"/>
    <x v="0"/>
    <n v="0.57999999999999996"/>
    <x v="2"/>
    <n v="78827"/>
    <x v="0"/>
    <n v="86709.7"/>
    <x v="1"/>
    <n v="1321"/>
    <n v="59"/>
    <x v="15"/>
  </r>
  <r>
    <n v="3155"/>
    <s v="Charles Hernandez"/>
    <x v="1"/>
    <n v="39"/>
    <x v="1"/>
    <x v="4"/>
    <x v="0"/>
    <s v="Support Engineer"/>
    <x v="1616"/>
    <x v="0"/>
    <n v="0.89"/>
    <x v="2"/>
    <n v="54788"/>
    <x v="5"/>
    <n v="65745.600000000006"/>
    <x v="1"/>
    <n v="2529"/>
    <n v="10"/>
    <x v="16"/>
  </r>
  <r>
    <n v="3156"/>
    <s v="Maria Jackson"/>
    <x v="1"/>
    <n v="31"/>
    <x v="1"/>
    <x v="6"/>
    <x v="1"/>
    <s v="Product Manager"/>
    <x v="1617"/>
    <x v="0"/>
    <n v="9.74"/>
    <x v="1"/>
    <n v="107167"/>
    <x v="2"/>
    <n v="160750.5"/>
    <x v="3"/>
    <n v="2789"/>
    <n v="72"/>
    <x v="4"/>
  </r>
  <r>
    <n v="3157"/>
    <s v="James Jackson"/>
    <x v="1"/>
    <n v="49"/>
    <x v="3"/>
    <x v="2"/>
    <x v="0"/>
    <s v="Account Executive"/>
    <x v="1377"/>
    <x v="0"/>
    <n v="1.84"/>
    <x v="2"/>
    <n v="62288"/>
    <x v="1"/>
    <n v="62288"/>
    <x v="1"/>
    <n v="2606"/>
    <n v="85"/>
    <x v="11"/>
  </r>
  <r>
    <n v="3158"/>
    <s v="Pamela Iyer"/>
    <x v="0"/>
    <n v="32"/>
    <x v="1"/>
    <x v="0"/>
    <x v="0"/>
    <s v="Controller"/>
    <x v="1618"/>
    <x v="0"/>
    <n v="6.38"/>
    <x v="1"/>
    <n v="82929"/>
    <x v="2"/>
    <n v="124393.5"/>
    <x v="0"/>
    <n v="1891"/>
    <n v="39"/>
    <x v="9"/>
  </r>
  <r>
    <n v="3159"/>
    <s v="Patricia Menon"/>
    <x v="1"/>
    <n v="54"/>
    <x v="2"/>
    <x v="7"/>
    <x v="0"/>
    <s v="Legal Executive"/>
    <x v="754"/>
    <x v="0"/>
    <n v="6.3"/>
    <x v="1"/>
    <n v="107376"/>
    <x v="4"/>
    <n v="123482.4"/>
    <x v="0"/>
    <n v="1444"/>
    <n v="54"/>
    <x v="4"/>
  </r>
  <r>
    <n v="3160"/>
    <s v="Divya Gupta"/>
    <x v="0"/>
    <n v="22"/>
    <x v="4"/>
    <x v="5"/>
    <x v="2"/>
    <s v="Consultant"/>
    <x v="1619"/>
    <x v="0"/>
    <n v="6.38"/>
    <x v="1"/>
    <n v="114911"/>
    <x v="2"/>
    <n v="172366.5"/>
    <x v="1"/>
    <m/>
    <n v="46"/>
    <x v="2"/>
  </r>
  <r>
    <n v="3161"/>
    <s v="Emily Johnson"/>
    <x v="0"/>
    <n v="34"/>
    <x v="1"/>
    <x v="4"/>
    <x v="0"/>
    <s v="Customer Success Manager"/>
    <x v="1620"/>
    <x v="0"/>
    <n v="8.56"/>
    <x v="1"/>
    <n v="70442"/>
    <x v="2"/>
    <n v="105663"/>
    <x v="1"/>
    <m/>
    <n v="91"/>
    <x v="6"/>
  </r>
  <r>
    <n v="3162"/>
    <s v="Robert Kumar"/>
    <x v="0"/>
    <n v="58"/>
    <x v="2"/>
    <x v="0"/>
    <x v="0"/>
    <s v="Controller"/>
    <x v="687"/>
    <x v="0"/>
    <n v="3.82"/>
    <x v="0"/>
    <n v="81634"/>
    <x v="5"/>
    <n v="97960.8"/>
    <x v="2"/>
    <n v="2190"/>
    <n v="60"/>
    <x v="14"/>
  </r>
  <r>
    <n v="3163"/>
    <s v="Susan Smith"/>
    <x v="0"/>
    <n v="41"/>
    <x v="3"/>
    <x v="2"/>
    <x v="0"/>
    <s v="Regional Sales Lead"/>
    <x v="14"/>
    <x v="0"/>
    <n v="6.78"/>
    <x v="1"/>
    <n v="68644"/>
    <x v="5"/>
    <n v="82372.800000000003"/>
    <x v="1"/>
    <n v="2885"/>
    <n v="79"/>
    <x v="12"/>
  </r>
  <r>
    <n v="3164"/>
    <s v="Amanda Kapoor"/>
    <x v="1"/>
    <n v="22"/>
    <x v="4"/>
    <x v="5"/>
    <x v="0"/>
    <s v="Strategy Manager"/>
    <x v="1621"/>
    <x v="0"/>
    <n v="9.67"/>
    <x v="1"/>
    <n v="131992"/>
    <x v="6"/>
    <n v="164990"/>
    <x v="3"/>
    <n v="1483"/>
    <n v="73"/>
    <x v="8"/>
  </r>
  <r>
    <n v="3165"/>
    <s v="William Anderson"/>
    <x v="1"/>
    <n v="24"/>
    <x v="4"/>
    <x v="0"/>
    <x v="0"/>
    <s v="Accountant"/>
    <x v="13"/>
    <x v="0"/>
    <n v="1.34"/>
    <x v="2"/>
    <n v="75339"/>
    <x v="6"/>
    <n v="94173.75"/>
    <x v="1"/>
    <n v="1342"/>
    <n v="33"/>
    <x v="14"/>
  </r>
  <r>
    <n v="3166"/>
    <s v="Susan Smith"/>
    <x v="0"/>
    <n v="39"/>
    <x v="1"/>
    <x v="8"/>
    <x v="0"/>
    <s v="Senior Developer"/>
    <x v="1336"/>
    <x v="0"/>
    <n v="7.09"/>
    <x v="1"/>
    <n v="92990"/>
    <x v="4"/>
    <n v="106938.5"/>
    <x v="1"/>
    <n v="1036"/>
    <n v="61"/>
    <x v="11"/>
  </r>
  <r>
    <n v="3167"/>
    <s v="Sandra Miller"/>
    <x v="1"/>
    <n v="62"/>
    <x v="0"/>
    <x v="1"/>
    <x v="2"/>
    <s v="Operations Executive"/>
    <x v="1622"/>
    <x v="0"/>
    <n v="3.1"/>
    <x v="0"/>
    <n v="67997"/>
    <x v="6"/>
    <n v="84996.25"/>
    <x v="1"/>
    <n v="2185"/>
    <n v="78"/>
    <x v="15"/>
  </r>
  <r>
    <n v="3168"/>
    <s v="Arjun Kapoor"/>
    <x v="0"/>
    <n v="35"/>
    <x v="1"/>
    <x v="9"/>
    <x v="0"/>
    <s v="Recruiter"/>
    <x v="740"/>
    <x v="0"/>
    <n v="1.03"/>
    <x v="2"/>
    <n v="59388"/>
    <x v="4"/>
    <n v="68296.2"/>
    <x v="1"/>
    <n v="2380"/>
    <n v="81"/>
    <x v="1"/>
  </r>
  <r>
    <n v="3169"/>
    <s v="James Menon"/>
    <x v="1"/>
    <n v="52"/>
    <x v="2"/>
    <x v="9"/>
    <x v="0"/>
    <s v="HR Executive"/>
    <x v="1623"/>
    <x v="0"/>
    <n v="1.89"/>
    <x v="2"/>
    <n v="64618"/>
    <x v="4"/>
    <n v="74310.7"/>
    <x v="1"/>
    <n v="2339"/>
    <n v="44"/>
    <x v="2"/>
  </r>
  <r>
    <n v="3170"/>
    <s v="Anjali Martinez"/>
    <x v="1"/>
    <n v="48"/>
    <x v="3"/>
    <x v="3"/>
    <x v="0"/>
    <s v="Marketing Executive"/>
    <x v="37"/>
    <x v="0"/>
    <n v="3.75"/>
    <x v="0"/>
    <n v="64154"/>
    <x v="5"/>
    <n v="76984.800000000003"/>
    <x v="1"/>
    <n v="2624"/>
    <n v="94"/>
    <x v="2"/>
  </r>
  <r>
    <n v="3171"/>
    <s v="William Nair"/>
    <x v="0"/>
    <n v="38"/>
    <x v="1"/>
    <x v="8"/>
    <x v="1"/>
    <s v="Software Developer"/>
    <x v="1624"/>
    <x v="0"/>
    <n v="8.1999999999999993"/>
    <x v="1"/>
    <n v="95532"/>
    <x v="0"/>
    <n v="105085.2"/>
    <x v="3"/>
    <m/>
    <n v="4"/>
    <x v="8"/>
  </r>
  <r>
    <n v="3172"/>
    <s v="Nancy Williams"/>
    <x v="1"/>
    <n v="50"/>
    <x v="2"/>
    <x v="1"/>
    <x v="1"/>
    <s v="Process Analyst"/>
    <x v="1625"/>
    <x v="284"/>
    <n v="2.69"/>
    <x v="0"/>
    <n v="51123"/>
    <x v="5"/>
    <n v="61347.6"/>
    <x v="1"/>
    <m/>
    <n v="50"/>
    <x v="7"/>
  </r>
  <r>
    <n v="3173"/>
    <s v="Anjali Lopez"/>
    <x v="0"/>
    <n v="57"/>
    <x v="2"/>
    <x v="3"/>
    <x v="0"/>
    <s v="Marketing Executive"/>
    <x v="1626"/>
    <x v="0"/>
    <n v="8.9600000000000009"/>
    <x v="1"/>
    <n v="74786"/>
    <x v="4"/>
    <n v="86003.9"/>
    <x v="1"/>
    <m/>
    <n v="96"/>
    <x v="8"/>
  </r>
  <r>
    <n v="3174"/>
    <s v="Thomas Williams"/>
    <x v="1"/>
    <n v="58"/>
    <x v="2"/>
    <x v="0"/>
    <x v="2"/>
    <s v="Tax Specialist"/>
    <x v="1164"/>
    <x v="0"/>
    <n v="0.86"/>
    <x v="2"/>
    <n v="71900"/>
    <x v="2"/>
    <n v="107850"/>
    <x v="1"/>
    <n v="1838"/>
    <n v="57"/>
    <x v="14"/>
  </r>
  <r>
    <n v="3175"/>
    <s v="Barbara Singh"/>
    <x v="0"/>
    <n v="47"/>
    <x v="3"/>
    <x v="3"/>
    <x v="0"/>
    <s v="Brand Manager"/>
    <x v="687"/>
    <x v="0"/>
    <n v="3.82"/>
    <x v="0"/>
    <n v="73268"/>
    <x v="2"/>
    <n v="109902"/>
    <x v="2"/>
    <n v="2940"/>
    <n v="92"/>
    <x v="15"/>
  </r>
  <r>
    <n v="3176"/>
    <s v="Anjali Garcia"/>
    <x v="0"/>
    <n v="38"/>
    <x v="1"/>
    <x v="7"/>
    <x v="1"/>
    <s v="Contract Specialist"/>
    <x v="1115"/>
    <x v="0"/>
    <n v="9.61"/>
    <x v="1"/>
    <n v="131414"/>
    <x v="2"/>
    <n v="197121"/>
    <x v="1"/>
    <n v="3068"/>
    <n v="2"/>
    <x v="4"/>
  </r>
  <r>
    <n v="3177"/>
    <s v="Emily Gonzalez"/>
    <x v="1"/>
    <n v="43"/>
    <x v="3"/>
    <x v="8"/>
    <x v="1"/>
    <s v="Senior Developer"/>
    <x v="1627"/>
    <x v="0"/>
    <n v="2.2400000000000002"/>
    <x v="0"/>
    <n v="90531"/>
    <x v="6"/>
    <n v="113163.75"/>
    <x v="1"/>
    <n v="2646"/>
    <n v="22"/>
    <x v="1"/>
  </r>
  <r>
    <n v="3178"/>
    <s v="Vikram Martinez"/>
    <x v="1"/>
    <n v="46"/>
    <x v="3"/>
    <x v="5"/>
    <x v="0"/>
    <s v="Strategy Manager"/>
    <x v="1628"/>
    <x v="285"/>
    <n v="4.1500000000000004"/>
    <x v="0"/>
    <n v="101196"/>
    <x v="3"/>
    <n v="131554.79999999999"/>
    <x v="2"/>
    <n v="2780"/>
    <n v="9"/>
    <x v="14"/>
  </r>
  <r>
    <n v="3179"/>
    <s v="Arun Sharma"/>
    <x v="0"/>
    <n v="23"/>
    <x v="4"/>
    <x v="5"/>
    <x v="0"/>
    <s v="Consultant"/>
    <x v="1629"/>
    <x v="286"/>
    <n v="4.1900000000000004"/>
    <x v="0"/>
    <n v="108644"/>
    <x v="4"/>
    <n v="124940.6"/>
    <x v="1"/>
    <n v="2512"/>
    <n v="46"/>
    <x v="10"/>
  </r>
  <r>
    <n v="3180"/>
    <s v="Joseph Wilson"/>
    <x v="1"/>
    <n v="43"/>
    <x v="3"/>
    <x v="1"/>
    <x v="0"/>
    <s v="Operations Manager"/>
    <x v="1630"/>
    <x v="287"/>
    <n v="3.37"/>
    <x v="0"/>
    <n v="60498"/>
    <x v="0"/>
    <n v="66547.8"/>
    <x v="2"/>
    <n v="2101"/>
    <n v="31"/>
    <x v="13"/>
  </r>
  <r>
    <n v="3181"/>
    <s v="Anjali Williams"/>
    <x v="1"/>
    <n v="26"/>
    <x v="1"/>
    <x v="2"/>
    <x v="0"/>
    <s v="Sales Executive"/>
    <x v="1631"/>
    <x v="0"/>
    <n v="5.46"/>
    <x v="1"/>
    <n v="66542"/>
    <x v="0"/>
    <n v="73196.2"/>
    <x v="1"/>
    <n v="1365"/>
    <n v="47"/>
    <x v="0"/>
  </r>
  <r>
    <n v="3182"/>
    <s v="Neha Brown"/>
    <x v="0"/>
    <n v="25"/>
    <x v="1"/>
    <x v="5"/>
    <x v="0"/>
    <s v="Operations Consultant"/>
    <x v="1632"/>
    <x v="0"/>
    <n v="1.25"/>
    <x v="2"/>
    <n v="98466"/>
    <x v="6"/>
    <n v="123082.5"/>
    <x v="1"/>
    <n v="1275"/>
    <n v="26"/>
    <x v="3"/>
  </r>
  <r>
    <n v="3183"/>
    <s v="John Miller"/>
    <x v="0"/>
    <n v="57"/>
    <x v="2"/>
    <x v="8"/>
    <x v="0"/>
    <s v="Software Developer"/>
    <x v="835"/>
    <x v="288"/>
    <n v="3.1"/>
    <x v="0"/>
    <n v="83433"/>
    <x v="0"/>
    <n v="91776.3"/>
    <x v="1"/>
    <n v="2660"/>
    <n v="35"/>
    <x v="16"/>
  </r>
  <r>
    <n v="3184"/>
    <s v="Mark Williams"/>
    <x v="1"/>
    <n v="27"/>
    <x v="1"/>
    <x v="4"/>
    <x v="2"/>
    <s v="Support Executive"/>
    <x v="1633"/>
    <x v="0"/>
    <n v="1.27"/>
    <x v="2"/>
    <n v="38435"/>
    <x v="6"/>
    <n v="48043.75"/>
    <x v="1"/>
    <n v="1346"/>
    <n v="87"/>
    <x v="6"/>
  </r>
  <r>
    <n v="3185"/>
    <s v="James Jackson"/>
    <x v="0"/>
    <n v="42"/>
    <x v="3"/>
    <x v="9"/>
    <x v="0"/>
    <s v="HR Executive"/>
    <x v="1634"/>
    <x v="0"/>
    <n v="1.6"/>
    <x v="2"/>
    <n v="54590"/>
    <x v="5"/>
    <n v="65508"/>
    <x v="3"/>
    <n v="2037"/>
    <n v="53"/>
    <x v="15"/>
  </r>
  <r>
    <n v="3186"/>
    <s v="Joseph Taylor"/>
    <x v="0"/>
    <n v="34"/>
    <x v="1"/>
    <x v="4"/>
    <x v="0"/>
    <s v="Support Engineer"/>
    <x v="1635"/>
    <x v="0"/>
    <n v="1.68"/>
    <x v="2"/>
    <n v="47425"/>
    <x v="6"/>
    <n v="59281.25"/>
    <x v="3"/>
    <n v="1847"/>
    <n v="19"/>
    <x v="1"/>
  </r>
  <r>
    <n v="3187"/>
    <s v="Divya Anderson"/>
    <x v="0"/>
    <n v="58"/>
    <x v="2"/>
    <x v="3"/>
    <x v="0"/>
    <s v="Brand Manager"/>
    <x v="1636"/>
    <x v="0"/>
    <n v="9.43"/>
    <x v="1"/>
    <n v="90042"/>
    <x v="5"/>
    <n v="108050.4"/>
    <x v="3"/>
    <n v="2649"/>
    <n v="2"/>
    <x v="12"/>
  </r>
  <r>
    <n v="3188"/>
    <s v="John Smith"/>
    <x v="1"/>
    <n v="46"/>
    <x v="3"/>
    <x v="6"/>
    <x v="2"/>
    <s v="Product Analyst"/>
    <x v="1637"/>
    <x v="0"/>
    <n v="7.2"/>
    <x v="1"/>
    <n v="99030"/>
    <x v="5"/>
    <n v="118836"/>
    <x v="1"/>
    <n v="2189"/>
    <n v="68"/>
    <x v="14"/>
  </r>
  <r>
    <n v="3189"/>
    <s v="Arjun Hernandez"/>
    <x v="1"/>
    <n v="47"/>
    <x v="3"/>
    <x v="7"/>
    <x v="0"/>
    <s v="Contract Specialist"/>
    <x v="1638"/>
    <x v="0"/>
    <n v="4.1100000000000003"/>
    <x v="0"/>
    <n v="104844"/>
    <x v="5"/>
    <n v="125812.8"/>
    <x v="2"/>
    <n v="1321"/>
    <n v="2"/>
    <x v="13"/>
  </r>
  <r>
    <n v="3190"/>
    <s v="Amanda Nair"/>
    <x v="0"/>
    <n v="60"/>
    <x v="0"/>
    <x v="6"/>
    <x v="0"/>
    <s v="Scrum Master"/>
    <x v="576"/>
    <x v="0"/>
    <n v="5.71"/>
    <x v="1"/>
    <n v="101674"/>
    <x v="6"/>
    <n v="127092.5"/>
    <x v="2"/>
    <n v="2449"/>
    <n v="39"/>
    <x v="2"/>
  </r>
  <r>
    <n v="3191"/>
    <s v="Sandra Sharma"/>
    <x v="1"/>
    <n v="41"/>
    <x v="3"/>
    <x v="8"/>
    <x v="2"/>
    <s v="Senior Developer"/>
    <x v="1639"/>
    <x v="0"/>
    <n v="0.67"/>
    <x v="2"/>
    <n v="80913"/>
    <x v="6"/>
    <n v="101141.25"/>
    <x v="1"/>
    <n v="1272"/>
    <n v="59"/>
    <x v="16"/>
  </r>
  <r>
    <n v="3192"/>
    <s v="James Thomas"/>
    <x v="0"/>
    <n v="54"/>
    <x v="2"/>
    <x v="6"/>
    <x v="0"/>
    <s v="Product Lead"/>
    <x v="1640"/>
    <x v="0"/>
    <n v="3.78"/>
    <x v="0"/>
    <n v="84217"/>
    <x v="5"/>
    <n v="101060.4"/>
    <x v="1"/>
    <n v="1840"/>
    <n v="69"/>
    <x v="10"/>
  </r>
  <r>
    <n v="3193"/>
    <s v="David Davis"/>
    <x v="1"/>
    <n v="35"/>
    <x v="1"/>
    <x v="4"/>
    <x v="0"/>
    <s v="Support Manager"/>
    <x v="1641"/>
    <x v="0"/>
    <n v="3.66"/>
    <x v="0"/>
    <n v="59807"/>
    <x v="5"/>
    <n v="71768.399999999994"/>
    <x v="3"/>
    <n v="1590"/>
    <n v="78"/>
    <x v="9"/>
  </r>
  <r>
    <n v="3194"/>
    <s v="Matthew Williams"/>
    <x v="0"/>
    <n v="57"/>
    <x v="2"/>
    <x v="2"/>
    <x v="1"/>
    <s v="Business Development Manager"/>
    <x v="1642"/>
    <x v="0"/>
    <n v="5.4"/>
    <x v="1"/>
    <n v="78462"/>
    <x v="6"/>
    <n v="98077.5"/>
    <x v="1"/>
    <n v="2698"/>
    <n v="69"/>
    <x v="1"/>
  </r>
  <r>
    <n v="3195"/>
    <s v="Arun Iyer"/>
    <x v="0"/>
    <n v="38"/>
    <x v="1"/>
    <x v="8"/>
    <x v="0"/>
    <s v="Cloud Architect"/>
    <x v="1643"/>
    <x v="0"/>
    <n v="2.2000000000000002"/>
    <x v="0"/>
    <n v="88969"/>
    <x v="6"/>
    <n v="111211.25"/>
    <x v="2"/>
    <n v="2355"/>
    <n v="22"/>
    <x v="6"/>
  </r>
  <r>
    <n v="3196"/>
    <s v="Robert Brown"/>
    <x v="1"/>
    <n v="42"/>
    <x v="3"/>
    <x v="9"/>
    <x v="1"/>
    <s v="Compensation Manager"/>
    <x v="376"/>
    <x v="289"/>
    <n v="5.22"/>
    <x v="1"/>
    <n v="65605"/>
    <x v="5"/>
    <n v="78726"/>
    <x v="3"/>
    <n v="2849"/>
    <n v="59"/>
    <x v="15"/>
  </r>
  <r>
    <n v="3197"/>
    <s v="Christopher Lopez"/>
    <x v="0"/>
    <n v="37"/>
    <x v="1"/>
    <x v="1"/>
    <x v="0"/>
    <s v="Process Analyst"/>
    <x v="682"/>
    <x v="0"/>
    <n v="2.83"/>
    <x v="0"/>
    <n v="62368"/>
    <x v="1"/>
    <n v="62368"/>
    <x v="0"/>
    <n v="2359"/>
    <n v="29"/>
    <x v="15"/>
  </r>
  <r>
    <n v="3198"/>
    <s v="Margaret Jones"/>
    <x v="1"/>
    <n v="37"/>
    <x v="1"/>
    <x v="8"/>
    <x v="0"/>
    <s v="Cloud Architect"/>
    <x v="1110"/>
    <x v="0"/>
    <n v="2.1"/>
    <x v="0"/>
    <n v="81391"/>
    <x v="2"/>
    <n v="122086.5"/>
    <x v="2"/>
    <m/>
    <n v="38"/>
    <x v="1"/>
  </r>
  <r>
    <n v="3199"/>
    <s v="Matthew Gupta"/>
    <x v="1"/>
    <n v="41"/>
    <x v="3"/>
    <x v="0"/>
    <x v="2"/>
    <s v="Finance Manager"/>
    <x v="1644"/>
    <x v="0"/>
    <n v="1.54"/>
    <x v="2"/>
    <n v="78141"/>
    <x v="6"/>
    <n v="97676.25"/>
    <x v="2"/>
    <n v="2048"/>
    <n v="39"/>
    <x v="7"/>
  </r>
  <r>
    <n v="3200"/>
    <s v="James Kumar"/>
    <x v="0"/>
    <n v="50"/>
    <x v="2"/>
    <x v="9"/>
    <x v="1"/>
    <s v="HR Manager"/>
    <x v="1645"/>
    <x v="0"/>
    <n v="9.64"/>
    <x v="1"/>
    <n v="84537"/>
    <x v="1"/>
    <n v="84537"/>
    <x v="1"/>
    <m/>
    <n v="47"/>
    <x v="18"/>
  </r>
  <r>
    <n v="3201"/>
    <s v="Divya Jones"/>
    <x v="0"/>
    <n v="49"/>
    <x v="3"/>
    <x v="8"/>
    <x v="0"/>
    <s v="Senior Developer"/>
    <x v="1646"/>
    <x v="0"/>
    <n v="2.48"/>
    <x v="0"/>
    <n v="89091"/>
    <x v="0"/>
    <n v="98000.1"/>
    <x v="2"/>
    <n v="2073"/>
    <n v="84"/>
    <x v="15"/>
  </r>
  <r>
    <n v="3202"/>
    <s v="David Taylor"/>
    <x v="1"/>
    <n v="29"/>
    <x v="1"/>
    <x v="0"/>
    <x v="0"/>
    <s v="Financial Analyst"/>
    <x v="871"/>
    <x v="0"/>
    <n v="4.8899999999999997"/>
    <x v="0"/>
    <n v="81891"/>
    <x v="0"/>
    <n v="90080.1"/>
    <x v="0"/>
    <n v="2366"/>
    <n v="44"/>
    <x v="14"/>
  </r>
  <r>
    <n v="3203"/>
    <s v="Paul Smith"/>
    <x v="0"/>
    <n v="45"/>
    <x v="3"/>
    <x v="9"/>
    <x v="2"/>
    <s v="Compensation Manager"/>
    <x v="1511"/>
    <x v="0"/>
    <n v="3.89"/>
    <x v="0"/>
    <n v="60872"/>
    <x v="5"/>
    <n v="73046.399999999994"/>
    <x v="2"/>
    <n v="1416"/>
    <n v="36"/>
    <x v="14"/>
  </r>
  <r>
    <n v="3204"/>
    <s v="Priya Kumar"/>
    <x v="0"/>
    <n v="24"/>
    <x v="4"/>
    <x v="3"/>
    <x v="2"/>
    <s v="Brand Manager"/>
    <x v="1647"/>
    <x v="0"/>
    <n v="3.82"/>
    <x v="0"/>
    <n v="69831"/>
    <x v="5"/>
    <n v="83797.2"/>
    <x v="1"/>
    <n v="2775"/>
    <n v="21"/>
    <x v="3"/>
  </r>
  <r>
    <n v="3205"/>
    <s v="William Anderson"/>
    <x v="0"/>
    <n v="46"/>
    <x v="3"/>
    <x v="5"/>
    <x v="0"/>
    <s v="Strategy Lead"/>
    <x v="880"/>
    <x v="0"/>
    <n v="9.74"/>
    <x v="1"/>
    <n v="123221"/>
    <x v="0"/>
    <n v="135543.1"/>
    <x v="1"/>
    <n v="1570"/>
    <n v="51"/>
    <x v="4"/>
  </r>
  <r>
    <n v="3206"/>
    <s v="Daniel Patel"/>
    <x v="0"/>
    <n v="40"/>
    <x v="3"/>
    <x v="7"/>
    <x v="0"/>
    <s v="Legal Manager"/>
    <x v="1648"/>
    <x v="0"/>
    <n v="8.18"/>
    <x v="1"/>
    <n v="130083"/>
    <x v="0"/>
    <n v="143091.29999999999"/>
    <x v="3"/>
    <n v="1021"/>
    <n v="1"/>
    <x v="9"/>
  </r>
  <r>
    <n v="3207"/>
    <s v="Lisa Kumar"/>
    <x v="0"/>
    <n v="54"/>
    <x v="2"/>
    <x v="5"/>
    <x v="0"/>
    <s v="Business Analyst"/>
    <x v="760"/>
    <x v="0"/>
    <n v="5.48"/>
    <x v="1"/>
    <n v="98589"/>
    <x v="5"/>
    <n v="118306.8"/>
    <x v="0"/>
    <n v="3098"/>
    <n v="13"/>
    <x v="17"/>
  </r>
  <r>
    <n v="3208"/>
    <s v="Shreya Jones"/>
    <x v="1"/>
    <n v="23"/>
    <x v="4"/>
    <x v="4"/>
    <x v="0"/>
    <s v="Customer Success Manager"/>
    <x v="236"/>
    <x v="0"/>
    <n v="6.27"/>
    <x v="1"/>
    <n v="57858"/>
    <x v="6"/>
    <n v="72322.5"/>
    <x v="2"/>
    <n v="1183"/>
    <n v="17"/>
    <x v="14"/>
  </r>
  <r>
    <n v="3209"/>
    <s v="Anthony Martin"/>
    <x v="1"/>
    <n v="36"/>
    <x v="1"/>
    <x v="1"/>
    <x v="1"/>
    <s v="Operations Manager"/>
    <x v="1649"/>
    <x v="0"/>
    <n v="8.11"/>
    <x v="1"/>
    <n v="80632"/>
    <x v="1"/>
    <n v="80632"/>
    <x v="1"/>
    <n v="1196"/>
    <n v="49"/>
    <x v="16"/>
  </r>
  <r>
    <n v="3210"/>
    <s v="Divya Anderson"/>
    <x v="0"/>
    <n v="43"/>
    <x v="3"/>
    <x v="5"/>
    <x v="1"/>
    <s v="Operations Consultant"/>
    <x v="1444"/>
    <x v="0"/>
    <n v="3.06"/>
    <x v="0"/>
    <n v="95188"/>
    <x v="2"/>
    <n v="142782"/>
    <x v="2"/>
    <n v="1473"/>
    <n v="14"/>
    <x v="4"/>
  </r>
  <r>
    <n v="3211"/>
    <s v="Lisa Williams"/>
    <x v="0"/>
    <n v="31"/>
    <x v="1"/>
    <x v="8"/>
    <x v="0"/>
    <s v="Cloud Architect"/>
    <x v="1650"/>
    <x v="290"/>
    <n v="1.65"/>
    <x v="2"/>
    <n v="72665"/>
    <x v="5"/>
    <n v="87198"/>
    <x v="0"/>
    <n v="2237"/>
    <n v="36"/>
    <x v="5"/>
  </r>
  <r>
    <n v="3212"/>
    <s v="Robert Jones"/>
    <x v="0"/>
    <n v="39"/>
    <x v="1"/>
    <x v="3"/>
    <x v="1"/>
    <s v="Marketing Executive"/>
    <x v="1651"/>
    <x v="0"/>
    <n v="6.09"/>
    <x v="1"/>
    <n v="75358"/>
    <x v="6"/>
    <n v="94197.5"/>
    <x v="3"/>
    <n v="2196"/>
    <n v="1"/>
    <x v="14"/>
  </r>
  <r>
    <n v="3213"/>
    <s v="Amanda Jackson"/>
    <x v="1"/>
    <n v="43"/>
    <x v="3"/>
    <x v="6"/>
    <x v="0"/>
    <s v="Product Lead"/>
    <x v="556"/>
    <x v="0"/>
    <n v="8.86"/>
    <x v="1"/>
    <n v="118622"/>
    <x v="5"/>
    <n v="142346.4"/>
    <x v="1"/>
    <n v="1245"/>
    <n v="83"/>
    <x v="12"/>
  </r>
  <r>
    <n v="3214"/>
    <s v="Arun Gonzalez"/>
    <x v="0"/>
    <n v="48"/>
    <x v="3"/>
    <x v="4"/>
    <x v="0"/>
    <s v="Support Executive"/>
    <x v="700"/>
    <x v="0"/>
    <n v="5.59"/>
    <x v="1"/>
    <n v="46663"/>
    <x v="5"/>
    <n v="55995.6"/>
    <x v="1"/>
    <n v="1059"/>
    <n v="73"/>
    <x v="6"/>
  </r>
  <r>
    <n v="3215"/>
    <s v="Daniel Desai"/>
    <x v="1"/>
    <n v="34"/>
    <x v="1"/>
    <x v="5"/>
    <x v="2"/>
    <s v="Operations Consultant"/>
    <x v="1652"/>
    <x v="0"/>
    <n v="6.71"/>
    <x v="1"/>
    <n v="105984"/>
    <x v="6"/>
    <n v="132480"/>
    <x v="1"/>
    <n v="1992"/>
    <n v="68"/>
    <x v="14"/>
  </r>
  <r>
    <n v="3216"/>
    <s v="Sandra Hernandez"/>
    <x v="1"/>
    <n v="54"/>
    <x v="2"/>
    <x v="2"/>
    <x v="1"/>
    <s v="Business Development Manager"/>
    <x v="1653"/>
    <x v="0"/>
    <n v="2.12"/>
    <x v="0"/>
    <n v="66309"/>
    <x v="0"/>
    <n v="72939.899999999994"/>
    <x v="1"/>
    <n v="2963"/>
    <n v="31"/>
    <x v="18"/>
  </r>
  <r>
    <n v="3217"/>
    <s v="James Davis"/>
    <x v="1"/>
    <n v="26"/>
    <x v="1"/>
    <x v="1"/>
    <x v="0"/>
    <s v="Process Analyst"/>
    <x v="1654"/>
    <x v="291"/>
    <n v="4.99"/>
    <x v="0"/>
    <n v="72335"/>
    <x v="2"/>
    <n v="108502.5"/>
    <x v="1"/>
    <n v="1662"/>
    <n v="65"/>
    <x v="0"/>
  </r>
  <r>
    <n v="3218"/>
    <s v="Nancy Kumar"/>
    <x v="0"/>
    <n v="47"/>
    <x v="3"/>
    <x v="6"/>
    <x v="2"/>
    <s v="Scrum Master"/>
    <x v="1492"/>
    <x v="0"/>
    <n v="1.92"/>
    <x v="2"/>
    <n v="96105"/>
    <x v="5"/>
    <n v="115326"/>
    <x v="1"/>
    <m/>
    <n v="56"/>
    <x v="9"/>
  </r>
  <r>
    <n v="3219"/>
    <s v="Jessica Davis"/>
    <x v="1"/>
    <n v="34"/>
    <x v="1"/>
    <x v="7"/>
    <x v="0"/>
    <s v="Legal Executive"/>
    <x v="1655"/>
    <x v="0"/>
    <n v="3.15"/>
    <x v="0"/>
    <n v="94160"/>
    <x v="6"/>
    <n v="117700"/>
    <x v="3"/>
    <n v="1898"/>
    <n v="60"/>
    <x v="5"/>
  </r>
  <r>
    <n v="3220"/>
    <s v="Maria Martin"/>
    <x v="0"/>
    <n v="48"/>
    <x v="3"/>
    <x v="8"/>
    <x v="2"/>
    <s v="Software Developer"/>
    <x v="1656"/>
    <x v="292"/>
    <n v="7.92"/>
    <x v="1"/>
    <n v="97956"/>
    <x v="5"/>
    <n v="117547.2"/>
    <x v="3"/>
    <n v="2044"/>
    <n v="4"/>
    <x v="16"/>
  </r>
  <r>
    <n v="3221"/>
    <s v="Rajesh Patel"/>
    <x v="1"/>
    <n v="35"/>
    <x v="1"/>
    <x v="3"/>
    <x v="0"/>
    <s v="Marketing Manager"/>
    <x v="1657"/>
    <x v="0"/>
    <n v="7.59"/>
    <x v="1"/>
    <n v="85796"/>
    <x v="3"/>
    <n v="111534.8"/>
    <x v="3"/>
    <n v="1749"/>
    <n v="84"/>
    <x v="8"/>
  </r>
  <r>
    <n v="3222"/>
    <s v="Rajesh Martinez"/>
    <x v="0"/>
    <n v="45"/>
    <x v="3"/>
    <x v="9"/>
    <x v="1"/>
    <s v="Learning &amp; Development Specialist"/>
    <x v="1555"/>
    <x v="0"/>
    <n v="1.78"/>
    <x v="2"/>
    <n v="68836"/>
    <x v="5"/>
    <n v="82603.199999999997"/>
    <x v="3"/>
    <n v="2688"/>
    <n v="17"/>
    <x v="6"/>
  </r>
  <r>
    <n v="3223"/>
    <s v="Arjun Smith"/>
    <x v="1"/>
    <n v="24"/>
    <x v="4"/>
    <x v="5"/>
    <x v="0"/>
    <s v="Business Analyst"/>
    <x v="1658"/>
    <x v="293"/>
    <n v="5.19"/>
    <x v="1"/>
    <n v="104374"/>
    <x v="5"/>
    <n v="125248.8"/>
    <x v="1"/>
    <n v="1556"/>
    <n v="47"/>
    <x v="16"/>
  </r>
  <r>
    <n v="3224"/>
    <s v="Amit Menon"/>
    <x v="0"/>
    <n v="51"/>
    <x v="2"/>
    <x v="2"/>
    <x v="0"/>
    <s v="Sales Manager"/>
    <x v="806"/>
    <x v="0"/>
    <n v="6.03"/>
    <x v="1"/>
    <n v="72144"/>
    <x v="1"/>
    <n v="72144"/>
    <x v="1"/>
    <n v="2094"/>
    <n v="39"/>
    <x v="1"/>
  </r>
  <r>
    <n v="3225"/>
    <s v="Margaret Miller"/>
    <x v="1"/>
    <n v="56"/>
    <x v="2"/>
    <x v="1"/>
    <x v="2"/>
    <s v="Supply Chain Coordinator"/>
    <x v="1659"/>
    <x v="0"/>
    <n v="1.79"/>
    <x v="2"/>
    <n v="51017"/>
    <x v="2"/>
    <n v="76525.5"/>
    <x v="3"/>
    <n v="1731"/>
    <n v="67"/>
    <x v="15"/>
  </r>
  <r>
    <n v="3226"/>
    <s v="Catherine Martin"/>
    <x v="0"/>
    <n v="35"/>
    <x v="1"/>
    <x v="7"/>
    <x v="0"/>
    <s v="Legal Manager"/>
    <x v="176"/>
    <x v="0"/>
    <n v="5.19"/>
    <x v="1"/>
    <n v="108220"/>
    <x v="5"/>
    <n v="129864"/>
    <x v="1"/>
    <n v="1868"/>
    <n v="95"/>
    <x v="18"/>
  </r>
  <r>
    <n v="3227"/>
    <s v="Steven Miller"/>
    <x v="0"/>
    <n v="33"/>
    <x v="1"/>
    <x v="5"/>
    <x v="1"/>
    <s v="Business Analyst"/>
    <x v="540"/>
    <x v="0"/>
    <n v="8.39"/>
    <x v="1"/>
    <n v="108703"/>
    <x v="2"/>
    <n v="163054.5"/>
    <x v="1"/>
    <n v="2630"/>
    <n v="99"/>
    <x v="10"/>
  </r>
  <r>
    <n v="3228"/>
    <s v="Shreya Gonzalez"/>
    <x v="0"/>
    <n v="49"/>
    <x v="3"/>
    <x v="7"/>
    <x v="0"/>
    <s v="Legal Manager"/>
    <x v="219"/>
    <x v="294"/>
    <n v="2.31"/>
    <x v="0"/>
    <n v="91382"/>
    <x v="1"/>
    <n v="91382"/>
    <x v="3"/>
    <n v="2185"/>
    <n v="55"/>
    <x v="1"/>
  </r>
  <r>
    <n v="3229"/>
    <s v="Charles Kumar"/>
    <x v="0"/>
    <n v="65"/>
    <x v="0"/>
    <x v="6"/>
    <x v="1"/>
    <s v="Product Analyst"/>
    <x v="1493"/>
    <x v="295"/>
    <n v="1.63"/>
    <x v="2"/>
    <n v="86618"/>
    <x v="6"/>
    <n v="108272.5"/>
    <x v="1"/>
    <n v="1108"/>
    <n v="3"/>
    <x v="16"/>
  </r>
  <r>
    <n v="3230"/>
    <s v="Emily Iyer"/>
    <x v="1"/>
    <n v="50"/>
    <x v="2"/>
    <x v="6"/>
    <x v="1"/>
    <s v="Product Manager"/>
    <x v="1201"/>
    <x v="0"/>
    <n v="7.75"/>
    <x v="1"/>
    <n v="100698"/>
    <x v="6"/>
    <n v="125872.5"/>
    <x v="1"/>
    <n v="1343"/>
    <n v="16"/>
    <x v="1"/>
  </r>
  <r>
    <n v="3231"/>
    <s v="Karen Thomas"/>
    <x v="1"/>
    <n v="64"/>
    <x v="0"/>
    <x v="4"/>
    <x v="1"/>
    <s v="Support Executive"/>
    <x v="1404"/>
    <x v="0"/>
    <n v="3.09"/>
    <x v="0"/>
    <n v="45055"/>
    <x v="0"/>
    <n v="49560.5"/>
    <x v="3"/>
    <n v="2133"/>
    <n v="51"/>
    <x v="3"/>
  </r>
  <r>
    <n v="3232"/>
    <s v="Matthew Brown"/>
    <x v="0"/>
    <n v="38"/>
    <x v="1"/>
    <x v="5"/>
    <x v="2"/>
    <s v="Business Analyst"/>
    <x v="1660"/>
    <x v="0"/>
    <n v="4.62"/>
    <x v="0"/>
    <n v="111352"/>
    <x v="5"/>
    <n v="133622.39999999999"/>
    <x v="3"/>
    <n v="1972"/>
    <n v="62"/>
    <x v="13"/>
  </r>
  <r>
    <n v="3233"/>
    <s v="Karen Thomas"/>
    <x v="1"/>
    <n v="61"/>
    <x v="0"/>
    <x v="3"/>
    <x v="1"/>
    <s v="Product Marketing Lead"/>
    <x v="774"/>
    <x v="0"/>
    <n v="6.51"/>
    <x v="1"/>
    <n v="78642"/>
    <x v="1"/>
    <n v="78642"/>
    <x v="0"/>
    <m/>
    <n v="41"/>
    <x v="0"/>
  </r>
  <r>
    <n v="3234"/>
    <s v="Vikram Martin"/>
    <x v="0"/>
    <n v="42"/>
    <x v="3"/>
    <x v="1"/>
    <x v="0"/>
    <s v="Supply Chain Coordinator"/>
    <x v="100"/>
    <x v="0"/>
    <n v="6.92"/>
    <x v="1"/>
    <n v="75695"/>
    <x v="0"/>
    <n v="83264.5"/>
    <x v="1"/>
    <n v="2640"/>
    <n v="32"/>
    <x v="11"/>
  </r>
  <r>
    <n v="3235"/>
    <s v="David Taylor"/>
    <x v="0"/>
    <n v="44"/>
    <x v="3"/>
    <x v="9"/>
    <x v="0"/>
    <s v="Compensation Manager"/>
    <x v="1661"/>
    <x v="0"/>
    <n v="9.65"/>
    <x v="1"/>
    <n v="87298"/>
    <x v="5"/>
    <n v="104757.6"/>
    <x v="1"/>
    <n v="2383"/>
    <n v="85"/>
    <x v="18"/>
  </r>
  <r>
    <n v="3236"/>
    <s v="John Lopez"/>
    <x v="1"/>
    <n v="41"/>
    <x v="3"/>
    <x v="9"/>
    <x v="0"/>
    <s v="Compensation Manager"/>
    <x v="1662"/>
    <x v="0"/>
    <n v="4.24"/>
    <x v="0"/>
    <n v="71450"/>
    <x v="5"/>
    <n v="85740"/>
    <x v="1"/>
    <n v="1761"/>
    <n v="17"/>
    <x v="5"/>
  </r>
  <r>
    <n v="3237"/>
    <s v="Christopher Jones"/>
    <x v="0"/>
    <n v="32"/>
    <x v="1"/>
    <x v="8"/>
    <x v="2"/>
    <s v="Systems Engineer"/>
    <x v="1663"/>
    <x v="0"/>
    <n v="4.1900000000000004"/>
    <x v="0"/>
    <n v="95465"/>
    <x v="1"/>
    <n v="95465"/>
    <x v="2"/>
    <n v="2772"/>
    <n v="26"/>
    <x v="5"/>
  </r>
  <r>
    <n v="3238"/>
    <s v="Matthew Nair"/>
    <x v="0"/>
    <n v="55"/>
    <x v="2"/>
    <x v="8"/>
    <x v="1"/>
    <s v="Systems Engineer"/>
    <x v="1664"/>
    <x v="0"/>
    <n v="9.2799999999999994"/>
    <x v="1"/>
    <n v="104353"/>
    <x v="0"/>
    <n v="114788.3"/>
    <x v="2"/>
    <n v="1725"/>
    <n v="78"/>
    <x v="10"/>
  </r>
  <r>
    <n v="3239"/>
    <s v="Paul Wilson"/>
    <x v="1"/>
    <n v="31"/>
    <x v="1"/>
    <x v="1"/>
    <x v="0"/>
    <s v="Operations Manager"/>
    <x v="1665"/>
    <x v="0"/>
    <n v="1.33"/>
    <x v="2"/>
    <n v="63956"/>
    <x v="0"/>
    <n v="70351.600000000006"/>
    <x v="1"/>
    <n v="1401"/>
    <n v="60"/>
    <x v="10"/>
  </r>
  <r>
    <n v="3240"/>
    <s v="Barbara Moore"/>
    <x v="0"/>
    <n v="31"/>
    <x v="1"/>
    <x v="5"/>
    <x v="2"/>
    <s v="Business Analyst"/>
    <x v="18"/>
    <x v="0"/>
    <n v="1.26"/>
    <x v="2"/>
    <n v="96684"/>
    <x v="3"/>
    <n v="125689.2"/>
    <x v="1"/>
    <n v="1419"/>
    <n v="24"/>
    <x v="16"/>
  </r>
  <r>
    <n v="3241"/>
    <s v="Divya Garcia"/>
    <x v="0"/>
    <n v="64"/>
    <x v="0"/>
    <x v="5"/>
    <x v="0"/>
    <s v="Strategy Manager"/>
    <x v="125"/>
    <x v="0"/>
    <n v="0.45"/>
    <x v="2"/>
    <n v="76807"/>
    <x v="5"/>
    <n v="92168.4"/>
    <x v="1"/>
    <n v="2257"/>
    <n v="60"/>
    <x v="4"/>
  </r>
  <r>
    <n v="3242"/>
    <s v="Mark Desai"/>
    <x v="0"/>
    <n v="27"/>
    <x v="1"/>
    <x v="6"/>
    <x v="0"/>
    <s v="Product Manager"/>
    <x v="1666"/>
    <x v="0"/>
    <n v="5.03"/>
    <x v="1"/>
    <n v="106620"/>
    <x v="4"/>
    <n v="122613"/>
    <x v="3"/>
    <n v="2574"/>
    <n v="9"/>
    <x v="5"/>
  </r>
  <r>
    <n v="3243"/>
    <s v="David Smith"/>
    <x v="0"/>
    <n v="57"/>
    <x v="2"/>
    <x v="2"/>
    <x v="0"/>
    <s v="Account Executive"/>
    <x v="1667"/>
    <x v="296"/>
    <n v="5"/>
    <x v="1"/>
    <n v="66765"/>
    <x v="1"/>
    <n v="66765"/>
    <x v="2"/>
    <n v="2064"/>
    <n v="79"/>
    <x v="7"/>
  </r>
  <r>
    <n v="3244"/>
    <s v="Helen Williams"/>
    <x v="1"/>
    <n v="45"/>
    <x v="3"/>
    <x v="8"/>
    <x v="0"/>
    <s v="QA Engineer"/>
    <x v="1247"/>
    <x v="0"/>
    <n v="9.4"/>
    <x v="1"/>
    <n v="103796"/>
    <x v="5"/>
    <n v="124555.2"/>
    <x v="1"/>
    <m/>
    <n v="3"/>
    <x v="5"/>
  </r>
  <r>
    <n v="3245"/>
    <s v="John Rodriguez"/>
    <x v="1"/>
    <n v="33"/>
    <x v="1"/>
    <x v="2"/>
    <x v="0"/>
    <s v="Account Executive"/>
    <x v="21"/>
    <x v="0"/>
    <n v="4.21"/>
    <x v="0"/>
    <n v="71408"/>
    <x v="5"/>
    <n v="85689.600000000006"/>
    <x v="1"/>
    <n v="3200"/>
    <n v="30"/>
    <x v="6"/>
  </r>
  <r>
    <n v="3246"/>
    <s v="Lisa Johnson"/>
    <x v="1"/>
    <n v="64"/>
    <x v="0"/>
    <x v="5"/>
    <x v="0"/>
    <s v="Consultant"/>
    <x v="650"/>
    <x v="0"/>
    <n v="1.8"/>
    <x v="2"/>
    <n v="92274"/>
    <x v="6"/>
    <n v="115342.5"/>
    <x v="0"/>
    <n v="3000"/>
    <n v="31"/>
    <x v="2"/>
  </r>
  <r>
    <n v="3247"/>
    <s v="Emily Desai"/>
    <x v="0"/>
    <n v="44"/>
    <x v="3"/>
    <x v="8"/>
    <x v="0"/>
    <s v="Senior Developer"/>
    <x v="1590"/>
    <x v="0"/>
    <n v="3.09"/>
    <x v="0"/>
    <n v="76613"/>
    <x v="0"/>
    <n v="84274.3"/>
    <x v="3"/>
    <n v="1033"/>
    <n v="23"/>
    <x v="16"/>
  </r>
  <r>
    <n v="3248"/>
    <s v="Deborah Taylor"/>
    <x v="0"/>
    <n v="48"/>
    <x v="3"/>
    <x v="9"/>
    <x v="0"/>
    <s v="Learning &amp; Development Specialist"/>
    <x v="1668"/>
    <x v="0"/>
    <n v="3.61"/>
    <x v="0"/>
    <n v="72470"/>
    <x v="3"/>
    <n v="94211"/>
    <x v="3"/>
    <n v="2918"/>
    <n v="58"/>
    <x v="3"/>
  </r>
  <r>
    <n v="3249"/>
    <s v="Charles Kumar"/>
    <x v="1"/>
    <n v="58"/>
    <x v="2"/>
    <x v="7"/>
    <x v="0"/>
    <s v="Compliance Officer"/>
    <x v="695"/>
    <x v="0"/>
    <n v="4.46"/>
    <x v="0"/>
    <n v="104195"/>
    <x v="4"/>
    <n v="119824.25"/>
    <x v="1"/>
    <n v="1063"/>
    <n v="17"/>
    <x v="9"/>
  </r>
  <r>
    <n v="3250"/>
    <s v="Neha Taylor"/>
    <x v="0"/>
    <n v="27"/>
    <x v="1"/>
    <x v="8"/>
    <x v="0"/>
    <s v="Software Developer"/>
    <x v="1247"/>
    <x v="0"/>
    <n v="9.4"/>
    <x v="1"/>
    <n v="114628"/>
    <x v="0"/>
    <n v="126090.8"/>
    <x v="1"/>
    <n v="2012"/>
    <n v="95"/>
    <x v="12"/>
  </r>
  <r>
    <n v="3251"/>
    <s v="Anthony Wilson"/>
    <x v="0"/>
    <n v="22"/>
    <x v="4"/>
    <x v="5"/>
    <x v="0"/>
    <s v="Operations Consultant"/>
    <x v="1331"/>
    <x v="0"/>
    <n v="3.19"/>
    <x v="0"/>
    <n v="93153"/>
    <x v="0"/>
    <n v="102468.3"/>
    <x v="2"/>
    <n v="1416"/>
    <n v="91"/>
    <x v="12"/>
  </r>
  <r>
    <n v="3252"/>
    <s v="Arjun Gonzalez"/>
    <x v="0"/>
    <n v="27"/>
    <x v="1"/>
    <x v="5"/>
    <x v="0"/>
    <s v="Strategy Lead"/>
    <x v="772"/>
    <x v="0"/>
    <n v="7.99"/>
    <x v="1"/>
    <n v="123389"/>
    <x v="4"/>
    <n v="141897.35"/>
    <x v="3"/>
    <n v="2304"/>
    <n v="74"/>
    <x v="17"/>
  </r>
  <r>
    <n v="3253"/>
    <s v="Jessica Kumar"/>
    <x v="0"/>
    <n v="43"/>
    <x v="3"/>
    <x v="7"/>
    <x v="1"/>
    <s v="Legal Manager"/>
    <x v="933"/>
    <x v="0"/>
    <n v="9.42"/>
    <x v="1"/>
    <n v="130701"/>
    <x v="6"/>
    <n v="163376.25"/>
    <x v="1"/>
    <n v="1307"/>
    <n v="71"/>
    <x v="14"/>
  </r>
  <r>
    <n v="3254"/>
    <s v="Brian Moore"/>
    <x v="1"/>
    <n v="62"/>
    <x v="0"/>
    <x v="2"/>
    <x v="0"/>
    <s v="Account Executive"/>
    <x v="1368"/>
    <x v="297"/>
    <n v="1.45"/>
    <x v="2"/>
    <n v="48712"/>
    <x v="5"/>
    <n v="58454.400000000001"/>
    <x v="1"/>
    <n v="1874"/>
    <n v="64"/>
    <x v="11"/>
  </r>
  <r>
    <n v="3255"/>
    <s v="Priya Jones"/>
    <x v="1"/>
    <n v="45"/>
    <x v="3"/>
    <x v="1"/>
    <x v="0"/>
    <s v="Supply Chain Coordinator"/>
    <x v="1669"/>
    <x v="0"/>
    <n v="1.85"/>
    <x v="2"/>
    <n v="62002"/>
    <x v="5"/>
    <n v="74402.399999999994"/>
    <x v="2"/>
    <n v="2802"/>
    <n v="1"/>
    <x v="13"/>
  </r>
  <r>
    <n v="3256"/>
    <s v="Nancy Williams"/>
    <x v="1"/>
    <n v="46"/>
    <x v="3"/>
    <x v="7"/>
    <x v="0"/>
    <s v="Contract Specialist"/>
    <x v="1670"/>
    <x v="298"/>
    <n v="5.69"/>
    <x v="1"/>
    <n v="109550"/>
    <x v="2"/>
    <n v="164325"/>
    <x v="3"/>
    <n v="2435"/>
    <n v="20"/>
    <x v="6"/>
  </r>
  <r>
    <n v="3257"/>
    <s v="Margaret Williams"/>
    <x v="0"/>
    <n v="36"/>
    <x v="1"/>
    <x v="9"/>
    <x v="1"/>
    <s v="Recruiter"/>
    <x v="1449"/>
    <x v="0"/>
    <n v="3.15"/>
    <x v="0"/>
    <n v="69950"/>
    <x v="2"/>
    <n v="104925"/>
    <x v="1"/>
    <m/>
    <n v="82"/>
    <x v="10"/>
  </r>
  <r>
    <n v="3258"/>
    <s v="Steven Kapoor"/>
    <x v="1"/>
    <n v="47"/>
    <x v="3"/>
    <x v="5"/>
    <x v="1"/>
    <s v="Strategy Manager"/>
    <x v="1671"/>
    <x v="0"/>
    <n v="2.0299999999999998"/>
    <x v="0"/>
    <n v="93433"/>
    <x v="4"/>
    <n v="107447.95"/>
    <x v="2"/>
    <n v="2942"/>
    <n v="41"/>
    <x v="7"/>
  </r>
  <r>
    <n v="3259"/>
    <s v="Lisa Iyer"/>
    <x v="1"/>
    <n v="29"/>
    <x v="1"/>
    <x v="3"/>
    <x v="0"/>
    <s v="Digital Marketing Specialist"/>
    <x v="1672"/>
    <x v="0"/>
    <n v="2.98"/>
    <x v="0"/>
    <n v="65525"/>
    <x v="5"/>
    <n v="78630"/>
    <x v="2"/>
    <n v="2595"/>
    <n v="93"/>
    <x v="13"/>
  </r>
  <r>
    <n v="3260"/>
    <s v="Ashley Moore"/>
    <x v="0"/>
    <n v="45"/>
    <x v="3"/>
    <x v="9"/>
    <x v="2"/>
    <s v="Compensation Manager"/>
    <x v="1673"/>
    <x v="0"/>
    <n v="8.84"/>
    <x v="1"/>
    <n v="80332"/>
    <x v="5"/>
    <n v="96398.399999999994"/>
    <x v="1"/>
    <n v="1966"/>
    <n v="24"/>
    <x v="12"/>
  </r>
  <r>
    <n v="3261"/>
    <s v="Christopher Gonzalez"/>
    <x v="0"/>
    <n v="59"/>
    <x v="2"/>
    <x v="2"/>
    <x v="0"/>
    <s v="Business Development Manager"/>
    <x v="407"/>
    <x v="0"/>
    <n v="3.81"/>
    <x v="0"/>
    <n v="54955"/>
    <x v="0"/>
    <n v="60450.5"/>
    <x v="1"/>
    <n v="2961"/>
    <n v="52"/>
    <x v="16"/>
  </r>
  <r>
    <n v="3262"/>
    <s v="Helen Kumar"/>
    <x v="1"/>
    <n v="27"/>
    <x v="1"/>
    <x v="7"/>
    <x v="2"/>
    <s v="Compliance Officer"/>
    <x v="1142"/>
    <x v="0"/>
    <n v="0.47"/>
    <x v="2"/>
    <n v="94136"/>
    <x v="2"/>
    <n v="141204"/>
    <x v="1"/>
    <m/>
    <n v="8"/>
    <x v="15"/>
  </r>
  <r>
    <n v="3263"/>
    <s v="Anjali Singh"/>
    <x v="1"/>
    <n v="56"/>
    <x v="2"/>
    <x v="5"/>
    <x v="0"/>
    <s v="Consultant"/>
    <x v="110"/>
    <x v="0"/>
    <n v="1.77"/>
    <x v="2"/>
    <n v="86668"/>
    <x v="4"/>
    <n v="99668.2"/>
    <x v="1"/>
    <n v="1738"/>
    <n v="41"/>
    <x v="15"/>
  </r>
  <r>
    <n v="3264"/>
    <s v="Anjali Williams"/>
    <x v="1"/>
    <n v="63"/>
    <x v="0"/>
    <x v="5"/>
    <x v="0"/>
    <s v="Operations Consultant"/>
    <x v="1168"/>
    <x v="0"/>
    <n v="0.65"/>
    <x v="2"/>
    <n v="95171"/>
    <x v="6"/>
    <n v="118963.75"/>
    <x v="2"/>
    <n v="1813"/>
    <n v="27"/>
    <x v="12"/>
  </r>
  <r>
    <n v="3265"/>
    <s v="Margaret Sharma"/>
    <x v="1"/>
    <n v="22"/>
    <x v="4"/>
    <x v="7"/>
    <x v="0"/>
    <s v="Legal Manager"/>
    <x v="1674"/>
    <x v="0"/>
    <n v="2.11"/>
    <x v="0"/>
    <n v="100788"/>
    <x v="4"/>
    <n v="115906.2"/>
    <x v="2"/>
    <n v="3017"/>
    <n v="36"/>
    <x v="7"/>
  </r>
  <r>
    <n v="3266"/>
    <s v="Sandra Patel"/>
    <x v="0"/>
    <n v="57"/>
    <x v="2"/>
    <x v="1"/>
    <x v="2"/>
    <s v="Process Analyst"/>
    <x v="1675"/>
    <x v="0"/>
    <n v="2.82"/>
    <x v="0"/>
    <n v="52158"/>
    <x v="0"/>
    <n v="57373.8"/>
    <x v="2"/>
    <n v="1471"/>
    <n v="60"/>
    <x v="1"/>
  </r>
  <r>
    <n v="3267"/>
    <s v="Karen Johnson"/>
    <x v="1"/>
    <n v="33"/>
    <x v="1"/>
    <x v="7"/>
    <x v="0"/>
    <s v="Legal Manager"/>
    <x v="1676"/>
    <x v="0"/>
    <n v="6.71"/>
    <x v="1"/>
    <n v="118990"/>
    <x v="0"/>
    <n v="130889"/>
    <x v="2"/>
    <n v="1984"/>
    <n v="58"/>
    <x v="3"/>
  </r>
  <r>
    <n v="3268"/>
    <s v="Karen Williams"/>
    <x v="1"/>
    <n v="59"/>
    <x v="2"/>
    <x v="8"/>
    <x v="2"/>
    <s v="QA Engineer"/>
    <x v="384"/>
    <x v="0"/>
    <n v="7.38"/>
    <x v="1"/>
    <n v="102947"/>
    <x v="2"/>
    <n v="154420.5"/>
    <x v="3"/>
    <n v="1031"/>
    <n v="31"/>
    <x v="5"/>
  </r>
  <r>
    <n v="3269"/>
    <s v="Sandra Brown"/>
    <x v="0"/>
    <n v="32"/>
    <x v="1"/>
    <x v="0"/>
    <x v="0"/>
    <s v="Financial Analyst"/>
    <x v="1596"/>
    <x v="0"/>
    <n v="8.99"/>
    <x v="1"/>
    <n v="83807"/>
    <x v="4"/>
    <n v="96378.05"/>
    <x v="1"/>
    <n v="1764"/>
    <n v="40"/>
    <x v="5"/>
  </r>
  <r>
    <n v="3270"/>
    <s v="Susan Martin"/>
    <x v="1"/>
    <n v="33"/>
    <x v="1"/>
    <x v="1"/>
    <x v="2"/>
    <s v="Logistics Manager"/>
    <x v="1677"/>
    <x v="0"/>
    <n v="8.85"/>
    <x v="1"/>
    <n v="68076"/>
    <x v="5"/>
    <n v="81691.199999999997"/>
    <x v="2"/>
    <n v="2568"/>
    <n v="74"/>
    <x v="4"/>
  </r>
  <r>
    <n v="3271"/>
    <s v="Rajesh Johnson"/>
    <x v="0"/>
    <n v="63"/>
    <x v="0"/>
    <x v="0"/>
    <x v="0"/>
    <s v="Controller"/>
    <x v="1678"/>
    <x v="0"/>
    <n v="7.64"/>
    <x v="1"/>
    <n v="84097"/>
    <x v="3"/>
    <n v="109326.1"/>
    <x v="2"/>
    <n v="2703"/>
    <n v="84"/>
    <x v="18"/>
  </r>
  <r>
    <n v="3272"/>
    <s v="Margaret Singh"/>
    <x v="0"/>
    <n v="60"/>
    <x v="0"/>
    <x v="2"/>
    <x v="0"/>
    <s v="Sales Manager"/>
    <x v="1679"/>
    <x v="299"/>
    <n v="1.72"/>
    <x v="2"/>
    <n v="60096"/>
    <x v="4"/>
    <n v="69110.399999999994"/>
    <x v="0"/>
    <n v="2030"/>
    <n v="23"/>
    <x v="2"/>
  </r>
  <r>
    <n v="3273"/>
    <s v="Shreya Singh"/>
    <x v="0"/>
    <n v="28"/>
    <x v="1"/>
    <x v="6"/>
    <x v="2"/>
    <s v="Scrum Master"/>
    <x v="1680"/>
    <x v="0"/>
    <n v="8.25"/>
    <x v="1"/>
    <n v="106082"/>
    <x v="2"/>
    <n v="159123"/>
    <x v="1"/>
    <m/>
    <n v="64"/>
    <x v="15"/>
  </r>
  <r>
    <n v="3274"/>
    <s v="Shreya Garcia"/>
    <x v="1"/>
    <n v="32"/>
    <x v="1"/>
    <x v="9"/>
    <x v="0"/>
    <s v="HR Manager"/>
    <x v="1681"/>
    <x v="0"/>
    <n v="0.79"/>
    <x v="2"/>
    <n v="60458"/>
    <x v="5"/>
    <n v="72549.600000000006"/>
    <x v="1"/>
    <n v="1967"/>
    <n v="79"/>
    <x v="6"/>
  </r>
  <r>
    <n v="3275"/>
    <s v="Amanda Smith"/>
    <x v="1"/>
    <n v="57"/>
    <x v="2"/>
    <x v="4"/>
    <x v="1"/>
    <s v="Support Manager"/>
    <x v="1682"/>
    <x v="0"/>
    <n v="5.51"/>
    <x v="1"/>
    <n v="61359"/>
    <x v="5"/>
    <n v="73630.8"/>
    <x v="3"/>
    <n v="1412"/>
    <n v="87"/>
    <x v="15"/>
  </r>
  <r>
    <n v="3276"/>
    <s v="Neha Jones"/>
    <x v="0"/>
    <n v="52"/>
    <x v="2"/>
    <x v="7"/>
    <x v="1"/>
    <s v="Contract Specialist"/>
    <x v="962"/>
    <x v="0"/>
    <n v="5.63"/>
    <x v="1"/>
    <n v="106568"/>
    <x v="1"/>
    <n v="106568"/>
    <x v="1"/>
    <n v="2699"/>
    <n v="9"/>
    <x v="2"/>
  </r>
  <r>
    <n v="3277"/>
    <s v="Arjun Smith"/>
    <x v="1"/>
    <n v="54"/>
    <x v="2"/>
    <x v="9"/>
    <x v="0"/>
    <s v="Recruiter"/>
    <x v="1683"/>
    <x v="0"/>
    <n v="8.75"/>
    <x v="1"/>
    <n v="77072"/>
    <x v="6"/>
    <n v="96340"/>
    <x v="1"/>
    <n v="2191"/>
    <n v="95"/>
    <x v="2"/>
  </r>
  <r>
    <n v="3278"/>
    <s v="William Thomas"/>
    <x v="1"/>
    <n v="34"/>
    <x v="1"/>
    <x v="4"/>
    <x v="1"/>
    <s v="Customer Success Manager"/>
    <x v="1684"/>
    <x v="0"/>
    <n v="8.8000000000000007"/>
    <x v="1"/>
    <n v="66943"/>
    <x v="6"/>
    <n v="83678.75"/>
    <x v="0"/>
    <m/>
    <n v="91"/>
    <x v="6"/>
  </r>
  <r>
    <n v="3279"/>
    <s v="Daniel Taylor"/>
    <x v="0"/>
    <n v="39"/>
    <x v="1"/>
    <x v="2"/>
    <x v="0"/>
    <s v="Regional Sales Lead"/>
    <x v="946"/>
    <x v="0"/>
    <n v="6.12"/>
    <x v="1"/>
    <n v="78416"/>
    <x v="4"/>
    <n v="90178.4"/>
    <x v="2"/>
    <n v="2234"/>
    <n v="49"/>
    <x v="0"/>
  </r>
  <r>
    <n v="3280"/>
    <s v="Catherine Iyer"/>
    <x v="0"/>
    <n v="62"/>
    <x v="0"/>
    <x v="2"/>
    <x v="0"/>
    <s v="Sales Manager"/>
    <x v="1685"/>
    <x v="0"/>
    <n v="3.85"/>
    <x v="0"/>
    <n v="71341"/>
    <x v="5"/>
    <n v="85609.2"/>
    <x v="2"/>
    <n v="2689"/>
    <n v="96"/>
    <x v="2"/>
  </r>
  <r>
    <n v="3281"/>
    <s v="Arun Rodriguez"/>
    <x v="1"/>
    <n v="45"/>
    <x v="3"/>
    <x v="6"/>
    <x v="0"/>
    <s v="Product Analyst"/>
    <x v="1012"/>
    <x v="0"/>
    <n v="6.78"/>
    <x v="1"/>
    <n v="110956"/>
    <x v="5"/>
    <n v="133147.20000000001"/>
    <x v="3"/>
    <n v="1809"/>
    <n v="62"/>
    <x v="10"/>
  </r>
  <r>
    <n v="3282"/>
    <s v="William Lopez"/>
    <x v="0"/>
    <n v="30"/>
    <x v="1"/>
    <x v="1"/>
    <x v="0"/>
    <s v="Operations Manager"/>
    <x v="1686"/>
    <x v="0"/>
    <n v="3.67"/>
    <x v="0"/>
    <n v="63130"/>
    <x v="5"/>
    <n v="75756"/>
    <x v="1"/>
    <n v="2240"/>
    <n v="85"/>
    <x v="11"/>
  </r>
  <r>
    <n v="3283"/>
    <s v="James Patel"/>
    <x v="1"/>
    <n v="52"/>
    <x v="2"/>
    <x v="9"/>
    <x v="0"/>
    <s v="Learning &amp; Development Specialist"/>
    <x v="1687"/>
    <x v="0"/>
    <n v="6.08"/>
    <x v="1"/>
    <n v="67161"/>
    <x v="1"/>
    <n v="67161"/>
    <x v="1"/>
    <m/>
    <n v="64"/>
    <x v="15"/>
  </r>
  <r>
    <n v="3284"/>
    <s v="Nancy Patel"/>
    <x v="1"/>
    <n v="62"/>
    <x v="0"/>
    <x v="9"/>
    <x v="1"/>
    <s v="Compensation Manager"/>
    <x v="1131"/>
    <x v="0"/>
    <n v="3.59"/>
    <x v="0"/>
    <n v="71716"/>
    <x v="2"/>
    <n v="107574"/>
    <x v="3"/>
    <n v="1121"/>
    <n v="98"/>
    <x v="12"/>
  </r>
  <r>
    <n v="3285"/>
    <s v="Amanda Gupta"/>
    <x v="1"/>
    <n v="31"/>
    <x v="1"/>
    <x v="7"/>
    <x v="1"/>
    <s v="Compliance Officer"/>
    <x v="1610"/>
    <x v="0"/>
    <n v="9.35"/>
    <x v="1"/>
    <n v="123738"/>
    <x v="2"/>
    <n v="185607"/>
    <x v="3"/>
    <m/>
    <n v="57"/>
    <x v="6"/>
  </r>
  <r>
    <n v="3286"/>
    <s v="Sarah Hernandez"/>
    <x v="1"/>
    <n v="23"/>
    <x v="4"/>
    <x v="2"/>
    <x v="0"/>
    <s v="Sales Executive"/>
    <x v="1688"/>
    <x v="0"/>
    <n v="6.03"/>
    <x v="1"/>
    <n v="66899"/>
    <x v="5"/>
    <n v="80278.8"/>
    <x v="2"/>
    <n v="2275"/>
    <n v="75"/>
    <x v="14"/>
  </r>
  <r>
    <n v="3287"/>
    <s v="Sandra Rodriguez"/>
    <x v="0"/>
    <n v="59"/>
    <x v="2"/>
    <x v="4"/>
    <x v="0"/>
    <s v="Technical Specialist"/>
    <x v="1146"/>
    <x v="0"/>
    <n v="8.0500000000000007"/>
    <x v="1"/>
    <n v="55044"/>
    <x v="4"/>
    <n v="63300.6"/>
    <x v="3"/>
    <n v="1482"/>
    <n v="45"/>
    <x v="17"/>
  </r>
  <r>
    <n v="3288"/>
    <s v="Catherine Williams"/>
    <x v="0"/>
    <n v="36"/>
    <x v="1"/>
    <x v="3"/>
    <x v="1"/>
    <s v="Marketing Manager"/>
    <x v="1500"/>
    <x v="0"/>
    <n v="0.9"/>
    <x v="2"/>
    <n v="69861"/>
    <x v="4"/>
    <n v="80340.149999999994"/>
    <x v="3"/>
    <n v="2458"/>
    <n v="88"/>
    <x v="17"/>
  </r>
  <r>
    <n v="3289"/>
    <s v="Thomas Sharma"/>
    <x v="0"/>
    <n v="24"/>
    <x v="4"/>
    <x v="6"/>
    <x v="0"/>
    <s v="Product Manager"/>
    <x v="1642"/>
    <x v="0"/>
    <n v="5.4"/>
    <x v="1"/>
    <n v="99006"/>
    <x v="5"/>
    <n v="118807.2"/>
    <x v="1"/>
    <n v="2404"/>
    <n v="27"/>
    <x v="0"/>
  </r>
  <r>
    <n v="3290"/>
    <s v="Paul Kumar"/>
    <x v="0"/>
    <n v="64"/>
    <x v="0"/>
    <x v="1"/>
    <x v="1"/>
    <s v="Supply Chain Coordinator"/>
    <x v="1689"/>
    <x v="300"/>
    <n v="3.94"/>
    <x v="0"/>
    <n v="55332"/>
    <x v="0"/>
    <n v="60865.2"/>
    <x v="2"/>
    <n v="2554"/>
    <n v="80"/>
    <x v="14"/>
  </r>
  <r>
    <n v="3291"/>
    <s v="David Thomas"/>
    <x v="1"/>
    <n v="52"/>
    <x v="2"/>
    <x v="5"/>
    <x v="0"/>
    <s v="Strategy Manager"/>
    <x v="1690"/>
    <x v="0"/>
    <n v="7.79"/>
    <x v="1"/>
    <n v="122966"/>
    <x v="5"/>
    <n v="147559.20000000001"/>
    <x v="2"/>
    <n v="1361"/>
    <n v="79"/>
    <x v="5"/>
  </r>
  <r>
    <n v="3292"/>
    <s v="Susan Taylor"/>
    <x v="1"/>
    <n v="27"/>
    <x v="1"/>
    <x v="3"/>
    <x v="2"/>
    <s v="Digital Marketing Specialist"/>
    <x v="1236"/>
    <x v="0"/>
    <n v="2.5"/>
    <x v="0"/>
    <n v="57678"/>
    <x v="4"/>
    <n v="66329.7"/>
    <x v="0"/>
    <n v="2254"/>
    <n v="95"/>
    <x v="1"/>
  </r>
  <r>
    <n v="3293"/>
    <s v="Barbara Johnson"/>
    <x v="0"/>
    <n v="24"/>
    <x v="4"/>
    <x v="8"/>
    <x v="0"/>
    <s v="Cloud Architect"/>
    <x v="1691"/>
    <x v="0"/>
    <n v="8.5399999999999991"/>
    <x v="1"/>
    <n v="106649"/>
    <x v="4"/>
    <n v="122646.35"/>
    <x v="1"/>
    <n v="1802"/>
    <n v="58"/>
    <x v="0"/>
  </r>
  <r>
    <n v="3294"/>
    <s v="Pamela Nair"/>
    <x v="1"/>
    <n v="32"/>
    <x v="1"/>
    <x v="0"/>
    <x v="0"/>
    <s v="Finance Manager"/>
    <x v="1692"/>
    <x v="0"/>
    <n v="8.6300000000000008"/>
    <x v="1"/>
    <n v="83923"/>
    <x v="0"/>
    <n v="92315.3"/>
    <x v="1"/>
    <n v="2235"/>
    <n v="3"/>
    <x v="5"/>
  </r>
  <r>
    <n v="3295"/>
    <s v="Paul Garcia"/>
    <x v="1"/>
    <n v="36"/>
    <x v="1"/>
    <x v="6"/>
    <x v="1"/>
    <s v="Product Analyst"/>
    <x v="790"/>
    <x v="0"/>
    <n v="3.21"/>
    <x v="0"/>
    <n v="91524"/>
    <x v="3"/>
    <n v="118981.2"/>
    <x v="2"/>
    <n v="1753"/>
    <n v="40"/>
    <x v="14"/>
  </r>
  <r>
    <n v="3296"/>
    <s v="Barbara Garcia"/>
    <x v="1"/>
    <n v="49"/>
    <x v="3"/>
    <x v="4"/>
    <x v="0"/>
    <s v="Customer Success Manager"/>
    <x v="234"/>
    <x v="0"/>
    <n v="2.52"/>
    <x v="0"/>
    <n v="43376"/>
    <x v="5"/>
    <n v="52051.199999999997"/>
    <x v="1"/>
    <n v="1556"/>
    <n v="59"/>
    <x v="6"/>
  </r>
  <r>
    <n v="3297"/>
    <s v="Thomas Gupta"/>
    <x v="0"/>
    <n v="31"/>
    <x v="1"/>
    <x v="3"/>
    <x v="2"/>
    <s v="Marketing Executive"/>
    <x v="1391"/>
    <x v="301"/>
    <n v="3.03"/>
    <x v="0"/>
    <n v="62500"/>
    <x v="1"/>
    <n v="62500"/>
    <x v="1"/>
    <n v="2332"/>
    <n v="61"/>
    <x v="3"/>
  </r>
  <r>
    <n v="3298"/>
    <s v="Robert Menon"/>
    <x v="0"/>
    <n v="59"/>
    <x v="2"/>
    <x v="4"/>
    <x v="2"/>
    <s v="Customer Success Manager"/>
    <x v="309"/>
    <x v="0"/>
    <n v="9.51"/>
    <x v="1"/>
    <n v="54743"/>
    <x v="3"/>
    <n v="71165.899999999994"/>
    <x v="1"/>
    <n v="2265"/>
    <n v="10"/>
    <x v="15"/>
  </r>
  <r>
    <n v="3299"/>
    <s v="Paul Singh"/>
    <x v="0"/>
    <n v="28"/>
    <x v="1"/>
    <x v="7"/>
    <x v="1"/>
    <s v="Compliance Officer"/>
    <x v="1322"/>
    <x v="0"/>
    <n v="6.57"/>
    <x v="1"/>
    <n v="108028"/>
    <x v="5"/>
    <n v="129633.60000000001"/>
    <x v="2"/>
    <n v="2315"/>
    <n v="19"/>
    <x v="15"/>
  </r>
  <r>
    <n v="3300"/>
    <s v="Arun Brown"/>
    <x v="1"/>
    <n v="36"/>
    <x v="1"/>
    <x v="6"/>
    <x v="0"/>
    <s v="Scrum Master"/>
    <x v="1693"/>
    <x v="0"/>
    <n v="4.78"/>
    <x v="0"/>
    <n v="104066"/>
    <x v="2"/>
    <n v="156099"/>
    <x v="2"/>
    <n v="2831"/>
    <n v="89"/>
    <x v="17"/>
  </r>
  <r>
    <n v="3301"/>
    <s v="Joseph Patel"/>
    <x v="0"/>
    <n v="39"/>
    <x v="1"/>
    <x v="2"/>
    <x v="1"/>
    <s v="Account Executive"/>
    <x v="1118"/>
    <x v="0"/>
    <n v="0.92"/>
    <x v="2"/>
    <n v="55763"/>
    <x v="1"/>
    <n v="55763"/>
    <x v="1"/>
    <n v="1868"/>
    <n v="6"/>
    <x v="3"/>
  </r>
  <r>
    <n v="3302"/>
    <s v="Steven Smith"/>
    <x v="0"/>
    <n v="39"/>
    <x v="1"/>
    <x v="1"/>
    <x v="2"/>
    <s v="Operations Executive"/>
    <x v="1694"/>
    <x v="0"/>
    <n v="2.21"/>
    <x v="0"/>
    <n v="49670"/>
    <x v="0"/>
    <n v="54637"/>
    <x v="1"/>
    <n v="2665"/>
    <n v="94"/>
    <x v="5"/>
  </r>
  <r>
    <n v="3303"/>
    <s v="Michael Nair"/>
    <x v="0"/>
    <n v="62"/>
    <x v="0"/>
    <x v="4"/>
    <x v="0"/>
    <s v="Customer Success Manager"/>
    <x v="1695"/>
    <x v="0"/>
    <n v="2.34"/>
    <x v="0"/>
    <n v="48686"/>
    <x v="5"/>
    <n v="58423.199999999997"/>
    <x v="2"/>
    <n v="2795"/>
    <n v="61"/>
    <x v="18"/>
  </r>
  <r>
    <n v="3304"/>
    <s v="John Davis"/>
    <x v="0"/>
    <n v="45"/>
    <x v="3"/>
    <x v="9"/>
    <x v="0"/>
    <s v="Recruiter"/>
    <x v="249"/>
    <x v="0"/>
    <n v="8.1"/>
    <x v="1"/>
    <n v="84519"/>
    <x v="5"/>
    <n v="101422.8"/>
    <x v="3"/>
    <n v="3252"/>
    <n v="6"/>
    <x v="4"/>
  </r>
  <r>
    <n v="3305"/>
    <s v="Michael Thomas"/>
    <x v="0"/>
    <n v="23"/>
    <x v="4"/>
    <x v="3"/>
    <x v="0"/>
    <s v="Product Marketing Lead"/>
    <x v="1374"/>
    <x v="0"/>
    <n v="8.23"/>
    <x v="1"/>
    <n v="74852"/>
    <x v="0"/>
    <n v="82337.2"/>
    <x v="1"/>
    <n v="1907"/>
    <n v="63"/>
    <x v="9"/>
  </r>
  <r>
    <n v="3306"/>
    <s v="Barbara Gonzalez"/>
    <x v="0"/>
    <n v="61"/>
    <x v="0"/>
    <x v="9"/>
    <x v="2"/>
    <s v="HR Manager"/>
    <x v="1696"/>
    <x v="0"/>
    <n v="9.67"/>
    <x v="1"/>
    <n v="87446"/>
    <x v="4"/>
    <n v="100562.9"/>
    <x v="1"/>
    <n v="1489"/>
    <n v="57"/>
    <x v="11"/>
  </r>
  <r>
    <n v="3307"/>
    <s v="Ashley Garcia"/>
    <x v="1"/>
    <n v="41"/>
    <x v="3"/>
    <x v="4"/>
    <x v="2"/>
    <s v="Support Engineer"/>
    <x v="1697"/>
    <x v="0"/>
    <n v="6.36"/>
    <x v="1"/>
    <n v="61738"/>
    <x v="0"/>
    <n v="67911.8"/>
    <x v="1"/>
    <n v="3033"/>
    <n v="3"/>
    <x v="15"/>
  </r>
  <r>
    <n v="3308"/>
    <s v="Michael Moore"/>
    <x v="1"/>
    <n v="55"/>
    <x v="2"/>
    <x v="3"/>
    <x v="1"/>
    <s v="Product Marketing Lead"/>
    <x v="519"/>
    <x v="0"/>
    <n v="7.34"/>
    <x v="1"/>
    <n v="89206"/>
    <x v="1"/>
    <n v="89206"/>
    <x v="1"/>
    <n v="2588"/>
    <n v="71"/>
    <x v="4"/>
  </r>
  <r>
    <n v="3309"/>
    <s v="Neha Patel"/>
    <x v="0"/>
    <n v="64"/>
    <x v="0"/>
    <x v="2"/>
    <x v="0"/>
    <s v="Regional Sales Lead"/>
    <x v="1262"/>
    <x v="0"/>
    <n v="3.14"/>
    <x v="0"/>
    <n v="72632"/>
    <x v="4"/>
    <n v="83526.8"/>
    <x v="1"/>
    <n v="2775"/>
    <n v="13"/>
    <x v="14"/>
  </r>
  <r>
    <n v="3310"/>
    <s v="Anjali Wilson"/>
    <x v="0"/>
    <n v="47"/>
    <x v="3"/>
    <x v="0"/>
    <x v="0"/>
    <s v="Controller"/>
    <x v="1574"/>
    <x v="0"/>
    <n v="4.5999999999999996"/>
    <x v="0"/>
    <n v="75774"/>
    <x v="0"/>
    <n v="83351.399999999994"/>
    <x v="2"/>
    <n v="1589"/>
    <n v="85"/>
    <x v="12"/>
  </r>
  <r>
    <n v="3311"/>
    <s v="Joseph Hernandez"/>
    <x v="1"/>
    <n v="28"/>
    <x v="1"/>
    <x v="0"/>
    <x v="0"/>
    <s v="Accountant"/>
    <x v="1698"/>
    <x v="0"/>
    <n v="2.27"/>
    <x v="0"/>
    <n v="68896"/>
    <x v="4"/>
    <n v="79230.399999999994"/>
    <x v="2"/>
    <n v="1313"/>
    <n v="22"/>
    <x v="4"/>
  </r>
  <r>
    <n v="3312"/>
    <s v="Karen Wilson"/>
    <x v="1"/>
    <n v="59"/>
    <x v="2"/>
    <x v="7"/>
    <x v="1"/>
    <s v="Legal Manager"/>
    <x v="1699"/>
    <x v="0"/>
    <n v="9.8000000000000007"/>
    <x v="1"/>
    <n v="126697"/>
    <x v="6"/>
    <n v="158371.25"/>
    <x v="1"/>
    <n v="1168"/>
    <n v="88"/>
    <x v="7"/>
  </r>
  <r>
    <n v="3313"/>
    <s v="Arun Hernandez"/>
    <x v="0"/>
    <n v="51"/>
    <x v="2"/>
    <x v="8"/>
    <x v="0"/>
    <s v="Senior Developer"/>
    <x v="175"/>
    <x v="0"/>
    <n v="4.54"/>
    <x v="0"/>
    <n v="96383"/>
    <x v="2"/>
    <n v="144574.5"/>
    <x v="2"/>
    <n v="2071"/>
    <n v="35"/>
    <x v="13"/>
  </r>
  <r>
    <n v="3314"/>
    <s v="Nancy Reddy"/>
    <x v="0"/>
    <n v="63"/>
    <x v="0"/>
    <x v="0"/>
    <x v="0"/>
    <s v="Tax Specialist"/>
    <x v="1429"/>
    <x v="0"/>
    <n v="4.5199999999999996"/>
    <x v="0"/>
    <n v="81902"/>
    <x v="1"/>
    <n v="81902"/>
    <x v="1"/>
    <m/>
    <n v="89"/>
    <x v="5"/>
  </r>
  <r>
    <n v="3315"/>
    <s v="David Jackson"/>
    <x v="0"/>
    <n v="26"/>
    <x v="1"/>
    <x v="8"/>
    <x v="0"/>
    <s v="QA Engineer"/>
    <x v="1700"/>
    <x v="0"/>
    <n v="6.82"/>
    <x v="1"/>
    <n v="93634"/>
    <x v="1"/>
    <n v="93634"/>
    <x v="3"/>
    <n v="1035"/>
    <n v="23"/>
    <x v="9"/>
  </r>
  <r>
    <n v="3316"/>
    <s v="Barbara Brown"/>
    <x v="0"/>
    <n v="32"/>
    <x v="1"/>
    <x v="3"/>
    <x v="0"/>
    <s v="Brand Manager"/>
    <x v="457"/>
    <x v="0"/>
    <n v="5.8"/>
    <x v="1"/>
    <n v="78489"/>
    <x v="4"/>
    <n v="90262.35"/>
    <x v="1"/>
    <m/>
    <n v="81"/>
    <x v="0"/>
  </r>
  <r>
    <n v="3317"/>
    <s v="Steven Singh"/>
    <x v="1"/>
    <n v="22"/>
    <x v="4"/>
    <x v="0"/>
    <x v="2"/>
    <s v="Tax Specialist"/>
    <x v="1701"/>
    <x v="0"/>
    <n v="1.9"/>
    <x v="2"/>
    <n v="79107"/>
    <x v="5"/>
    <n v="94928.4"/>
    <x v="1"/>
    <n v="2369"/>
    <n v="20"/>
    <x v="7"/>
  </r>
  <r>
    <n v="3318"/>
    <s v="Emily Garcia"/>
    <x v="0"/>
    <n v="55"/>
    <x v="2"/>
    <x v="4"/>
    <x v="1"/>
    <s v="Technical Specialist"/>
    <x v="988"/>
    <x v="0"/>
    <n v="6.75"/>
    <x v="1"/>
    <n v="67234"/>
    <x v="5"/>
    <n v="80680.800000000003"/>
    <x v="3"/>
    <n v="2638"/>
    <n v="62"/>
    <x v="2"/>
  </r>
  <r>
    <n v="3319"/>
    <s v="Joseph Iyer"/>
    <x v="0"/>
    <n v="22"/>
    <x v="4"/>
    <x v="2"/>
    <x v="0"/>
    <s v="Sales Manager"/>
    <x v="1702"/>
    <x v="0"/>
    <n v="6.55"/>
    <x v="1"/>
    <n v="80508"/>
    <x v="4"/>
    <n v="92584.2"/>
    <x v="1"/>
    <n v="3038"/>
    <n v="46"/>
    <x v="10"/>
  </r>
  <r>
    <n v="3320"/>
    <s v="Catherine Johnson"/>
    <x v="0"/>
    <n v="40"/>
    <x v="3"/>
    <x v="4"/>
    <x v="2"/>
    <s v="Support Executive"/>
    <x v="1524"/>
    <x v="0"/>
    <n v="4.49"/>
    <x v="0"/>
    <n v="52671"/>
    <x v="4"/>
    <n v="60571.65"/>
    <x v="0"/>
    <n v="1777"/>
    <n v="68"/>
    <x v="6"/>
  </r>
  <r>
    <n v="3321"/>
    <s v="Deborah Williams"/>
    <x v="0"/>
    <n v="23"/>
    <x v="4"/>
    <x v="4"/>
    <x v="0"/>
    <s v="Customer Success Manager"/>
    <x v="1703"/>
    <x v="0"/>
    <n v="1.73"/>
    <x v="2"/>
    <n v="53142"/>
    <x v="0"/>
    <n v="58456.2"/>
    <x v="1"/>
    <n v="1472"/>
    <n v="14"/>
    <x v="17"/>
  </r>
  <r>
    <n v="3322"/>
    <s v="Susan Nair"/>
    <x v="1"/>
    <n v="42"/>
    <x v="3"/>
    <x v="8"/>
    <x v="0"/>
    <s v="IT Manager"/>
    <x v="1704"/>
    <x v="0"/>
    <n v="2.0499999999999998"/>
    <x v="0"/>
    <n v="79584"/>
    <x v="4"/>
    <n v="91521.600000000006"/>
    <x v="1"/>
    <n v="1068"/>
    <n v="30"/>
    <x v="18"/>
  </r>
  <r>
    <n v="3323"/>
    <s v="Charles Gupta"/>
    <x v="1"/>
    <n v="41"/>
    <x v="3"/>
    <x v="5"/>
    <x v="0"/>
    <s v="Strategy Manager"/>
    <x v="1705"/>
    <x v="0"/>
    <n v="1.02"/>
    <x v="2"/>
    <n v="95822"/>
    <x v="5"/>
    <n v="114986.4"/>
    <x v="1"/>
    <n v="1514"/>
    <n v="89"/>
    <x v="15"/>
  </r>
  <r>
    <n v="3324"/>
    <s v="Margaret Hernandez"/>
    <x v="1"/>
    <n v="44"/>
    <x v="3"/>
    <x v="5"/>
    <x v="0"/>
    <s v="Business Analyst"/>
    <x v="1301"/>
    <x v="0"/>
    <n v="9.24"/>
    <x v="1"/>
    <n v="127212"/>
    <x v="2"/>
    <n v="190818"/>
    <x v="3"/>
    <n v="2626"/>
    <n v="3"/>
    <x v="13"/>
  </r>
  <r>
    <n v="3325"/>
    <s v="Jessica Moore"/>
    <x v="0"/>
    <n v="42"/>
    <x v="3"/>
    <x v="1"/>
    <x v="1"/>
    <s v="Operations Executive"/>
    <x v="1706"/>
    <x v="0"/>
    <n v="3.91"/>
    <x v="0"/>
    <n v="59038"/>
    <x v="5"/>
    <n v="70845.600000000006"/>
    <x v="1"/>
    <n v="2694"/>
    <n v="3"/>
    <x v="12"/>
  </r>
  <r>
    <n v="3326"/>
    <s v="Susan Smith"/>
    <x v="0"/>
    <n v="45"/>
    <x v="3"/>
    <x v="0"/>
    <x v="1"/>
    <s v="Accountant"/>
    <x v="1707"/>
    <x v="0"/>
    <n v="2.2599999999999998"/>
    <x v="0"/>
    <n v="63157"/>
    <x v="5"/>
    <n v="75788.399999999994"/>
    <x v="3"/>
    <m/>
    <n v="43"/>
    <x v="6"/>
  </r>
  <r>
    <n v="3327"/>
    <s v="Barbara Miller"/>
    <x v="1"/>
    <n v="25"/>
    <x v="1"/>
    <x v="2"/>
    <x v="0"/>
    <s v="Sales Executive"/>
    <x v="1707"/>
    <x v="0"/>
    <n v="2.2599999999999998"/>
    <x v="0"/>
    <n v="69240"/>
    <x v="0"/>
    <n v="76164"/>
    <x v="3"/>
    <n v="1626"/>
    <n v="60"/>
    <x v="12"/>
  </r>
  <r>
    <n v="3328"/>
    <s v="Charles Jackson"/>
    <x v="0"/>
    <n v="33"/>
    <x v="1"/>
    <x v="2"/>
    <x v="0"/>
    <s v="Business Development Manager"/>
    <x v="1163"/>
    <x v="0"/>
    <n v="1.21"/>
    <x v="2"/>
    <n v="52968"/>
    <x v="4"/>
    <n v="60913.2"/>
    <x v="1"/>
    <n v="1768"/>
    <n v="62"/>
    <x v="13"/>
  </r>
  <r>
    <n v="3329"/>
    <s v="Margaret Patel"/>
    <x v="0"/>
    <n v="43"/>
    <x v="3"/>
    <x v="9"/>
    <x v="0"/>
    <s v="Compensation Manager"/>
    <x v="1708"/>
    <x v="0"/>
    <n v="8.33"/>
    <x v="1"/>
    <n v="85020"/>
    <x v="3"/>
    <n v="110526"/>
    <x v="1"/>
    <m/>
    <n v="82"/>
    <x v="14"/>
  </r>
  <r>
    <n v="3330"/>
    <s v="Priya Davis"/>
    <x v="1"/>
    <n v="41"/>
    <x v="3"/>
    <x v="4"/>
    <x v="1"/>
    <s v="Support Executive"/>
    <x v="1256"/>
    <x v="0"/>
    <n v="2.69"/>
    <x v="0"/>
    <n v="46218"/>
    <x v="1"/>
    <n v="46218"/>
    <x v="3"/>
    <n v="2072"/>
    <n v="25"/>
    <x v="12"/>
  </r>
  <r>
    <n v="3331"/>
    <s v="Susan Lopez"/>
    <x v="1"/>
    <n v="39"/>
    <x v="1"/>
    <x v="2"/>
    <x v="0"/>
    <s v="Regional Sales Lead"/>
    <x v="896"/>
    <x v="0"/>
    <n v="7.67"/>
    <x v="1"/>
    <n v="70848"/>
    <x v="2"/>
    <n v="106272"/>
    <x v="3"/>
    <n v="2167"/>
    <n v="49"/>
    <x v="2"/>
  </r>
  <r>
    <n v="3332"/>
    <s v="Helen Thomas"/>
    <x v="1"/>
    <n v="22"/>
    <x v="4"/>
    <x v="3"/>
    <x v="2"/>
    <s v="Marketing Executive"/>
    <x v="1709"/>
    <x v="0"/>
    <n v="8.98"/>
    <x v="1"/>
    <n v="94445"/>
    <x v="4"/>
    <n v="108611.75"/>
    <x v="3"/>
    <n v="2993"/>
    <n v="32"/>
    <x v="16"/>
  </r>
  <r>
    <n v="3333"/>
    <s v="Richard Patel"/>
    <x v="1"/>
    <n v="51"/>
    <x v="2"/>
    <x v="6"/>
    <x v="0"/>
    <s v="Product Designer"/>
    <x v="1710"/>
    <x v="302"/>
    <n v="2.72"/>
    <x v="0"/>
    <n v="81787"/>
    <x v="5"/>
    <n v="98144.4"/>
    <x v="1"/>
    <n v="2971"/>
    <n v="3"/>
    <x v="3"/>
  </r>
  <r>
    <n v="3334"/>
    <s v="Brian Gupta"/>
    <x v="0"/>
    <n v="54"/>
    <x v="2"/>
    <x v="4"/>
    <x v="0"/>
    <s v="Support Engineer"/>
    <x v="1711"/>
    <x v="0"/>
    <n v="1.46"/>
    <x v="2"/>
    <n v="50223"/>
    <x v="0"/>
    <n v="55245.3"/>
    <x v="1"/>
    <n v="2776"/>
    <n v="56"/>
    <x v="15"/>
  </r>
  <r>
    <n v="3335"/>
    <s v="Karen Jones"/>
    <x v="0"/>
    <n v="45"/>
    <x v="3"/>
    <x v="8"/>
    <x v="0"/>
    <s v="Systems Engineer"/>
    <x v="1197"/>
    <x v="0"/>
    <n v="9.16"/>
    <x v="1"/>
    <n v="98738"/>
    <x v="6"/>
    <n v="123422.5"/>
    <x v="1"/>
    <n v="2253"/>
    <n v="61"/>
    <x v="10"/>
  </r>
  <r>
    <n v="3336"/>
    <s v="John Kapoor"/>
    <x v="1"/>
    <n v="35"/>
    <x v="1"/>
    <x v="4"/>
    <x v="2"/>
    <s v="Support Manager"/>
    <x v="1712"/>
    <x v="0"/>
    <n v="6.63"/>
    <x v="1"/>
    <n v="60284"/>
    <x v="5"/>
    <n v="72340.800000000003"/>
    <x v="1"/>
    <n v="1762"/>
    <n v="87"/>
    <x v="1"/>
  </r>
  <r>
    <n v="3337"/>
    <s v="Anthony Smith"/>
    <x v="0"/>
    <n v="57"/>
    <x v="2"/>
    <x v="2"/>
    <x v="0"/>
    <s v="Regional Sales Lead"/>
    <x v="1713"/>
    <x v="0"/>
    <n v="5.5"/>
    <x v="1"/>
    <n v="72275"/>
    <x v="6"/>
    <n v="90343.75"/>
    <x v="3"/>
    <n v="3105"/>
    <n v="94"/>
    <x v="16"/>
  </r>
  <r>
    <n v="3338"/>
    <s v="Joseph Moore"/>
    <x v="1"/>
    <n v="26"/>
    <x v="1"/>
    <x v="7"/>
    <x v="0"/>
    <s v="Legal Manager"/>
    <x v="1446"/>
    <x v="0"/>
    <n v="1.51"/>
    <x v="2"/>
    <n v="92928"/>
    <x v="0"/>
    <n v="102220.8"/>
    <x v="2"/>
    <n v="1797"/>
    <n v="33"/>
    <x v="4"/>
  </r>
  <r>
    <n v="3339"/>
    <s v="Daniel Kumar"/>
    <x v="1"/>
    <n v="32"/>
    <x v="1"/>
    <x v="3"/>
    <x v="2"/>
    <s v="Digital Marketing Specialist"/>
    <x v="1543"/>
    <x v="0"/>
    <n v="9.0500000000000007"/>
    <x v="1"/>
    <n v="88370"/>
    <x v="6"/>
    <n v="110462.5"/>
    <x v="1"/>
    <n v="1365"/>
    <n v="33"/>
    <x v="5"/>
  </r>
  <r>
    <n v="3340"/>
    <s v="Arjun Menon"/>
    <x v="0"/>
    <n v="45"/>
    <x v="3"/>
    <x v="3"/>
    <x v="0"/>
    <s v="Product Marketing Lead"/>
    <x v="1339"/>
    <x v="0"/>
    <n v="0.65"/>
    <x v="2"/>
    <n v="53274"/>
    <x v="4"/>
    <n v="61265.1"/>
    <x v="3"/>
    <n v="1845"/>
    <n v="1"/>
    <x v="8"/>
  </r>
  <r>
    <n v="3341"/>
    <s v="John Desai"/>
    <x v="1"/>
    <n v="52"/>
    <x v="2"/>
    <x v="0"/>
    <x v="0"/>
    <s v="Accountant"/>
    <x v="713"/>
    <x v="0"/>
    <n v="2.95"/>
    <x v="0"/>
    <n v="78233"/>
    <x v="0"/>
    <n v="86056.3"/>
    <x v="1"/>
    <n v="3000"/>
    <n v="42"/>
    <x v="13"/>
  </r>
  <r>
    <n v="3342"/>
    <s v="Patricia Smith"/>
    <x v="0"/>
    <n v="34"/>
    <x v="1"/>
    <x v="5"/>
    <x v="0"/>
    <s v="Business Analyst"/>
    <x v="485"/>
    <x v="0"/>
    <n v="3.46"/>
    <x v="0"/>
    <n v="91492"/>
    <x v="6"/>
    <n v="114365"/>
    <x v="0"/>
    <n v="3298"/>
    <n v="71"/>
    <x v="6"/>
  </r>
  <r>
    <n v="3343"/>
    <s v="Amit Gonzalez"/>
    <x v="0"/>
    <n v="37"/>
    <x v="1"/>
    <x v="8"/>
    <x v="1"/>
    <s v="Systems Engineer"/>
    <x v="246"/>
    <x v="0"/>
    <n v="6.08"/>
    <x v="1"/>
    <n v="91152"/>
    <x v="1"/>
    <n v="91152"/>
    <x v="0"/>
    <n v="3254"/>
    <n v="48"/>
    <x v="16"/>
  </r>
  <r>
    <n v="3344"/>
    <s v="Shreya Patel"/>
    <x v="0"/>
    <n v="45"/>
    <x v="3"/>
    <x v="0"/>
    <x v="0"/>
    <s v="Finance Manager"/>
    <x v="1714"/>
    <x v="0"/>
    <n v="1.7"/>
    <x v="2"/>
    <n v="69985"/>
    <x v="6"/>
    <n v="87481.25"/>
    <x v="1"/>
    <m/>
    <n v="20"/>
    <x v="1"/>
  </r>
  <r>
    <n v="3345"/>
    <s v="Margaret Brown"/>
    <x v="0"/>
    <n v="34"/>
    <x v="1"/>
    <x v="1"/>
    <x v="0"/>
    <s v="Operations Manager"/>
    <x v="1715"/>
    <x v="0"/>
    <n v="7.14"/>
    <x v="1"/>
    <n v="64169"/>
    <x v="4"/>
    <n v="73794.350000000006"/>
    <x v="3"/>
    <n v="2853"/>
    <n v="11"/>
    <x v="4"/>
  </r>
  <r>
    <n v="3346"/>
    <s v="Lisa Taylor"/>
    <x v="1"/>
    <n v="45"/>
    <x v="3"/>
    <x v="6"/>
    <x v="2"/>
    <s v="Product Designer"/>
    <x v="1716"/>
    <x v="0"/>
    <n v="3.41"/>
    <x v="0"/>
    <n v="89458"/>
    <x v="3"/>
    <n v="116295.4"/>
    <x v="1"/>
    <n v="2709"/>
    <n v="35"/>
    <x v="16"/>
  </r>
  <r>
    <n v="3347"/>
    <s v="Karen Wilson"/>
    <x v="0"/>
    <n v="47"/>
    <x v="3"/>
    <x v="9"/>
    <x v="0"/>
    <s v="HR Executive"/>
    <x v="1717"/>
    <x v="303"/>
    <n v="2.48"/>
    <x v="0"/>
    <n v="72456"/>
    <x v="4"/>
    <n v="83324.399999999994"/>
    <x v="1"/>
    <n v="2983"/>
    <n v="0"/>
    <x v="3"/>
  </r>
  <r>
    <n v="3348"/>
    <s v="Pamela Desai"/>
    <x v="1"/>
    <n v="23"/>
    <x v="4"/>
    <x v="3"/>
    <x v="2"/>
    <s v="Marketing Manager"/>
    <x v="1304"/>
    <x v="0"/>
    <n v="5.15"/>
    <x v="1"/>
    <n v="70886"/>
    <x v="5"/>
    <n v="85063.2"/>
    <x v="1"/>
    <n v="3322"/>
    <n v="41"/>
    <x v="14"/>
  </r>
  <r>
    <n v="3349"/>
    <s v="Emily Jones"/>
    <x v="1"/>
    <n v="37"/>
    <x v="1"/>
    <x v="8"/>
    <x v="0"/>
    <s v="Software Developer"/>
    <x v="882"/>
    <x v="0"/>
    <n v="0.99"/>
    <x v="2"/>
    <n v="88445"/>
    <x v="1"/>
    <n v="88445"/>
    <x v="1"/>
    <n v="2215"/>
    <n v="15"/>
    <x v="10"/>
  </r>
  <r>
    <n v="3350"/>
    <s v="Neha Rodriguez"/>
    <x v="1"/>
    <n v="59"/>
    <x v="2"/>
    <x v="5"/>
    <x v="1"/>
    <s v="Operations Consultant"/>
    <x v="847"/>
    <x v="0"/>
    <n v="4.43"/>
    <x v="0"/>
    <n v="102454"/>
    <x v="4"/>
    <n v="117822.1"/>
    <x v="3"/>
    <m/>
    <n v="48"/>
    <x v="18"/>
  </r>
  <r>
    <n v="3351"/>
    <s v="Jessica Johnson"/>
    <x v="1"/>
    <n v="22"/>
    <x v="4"/>
    <x v="8"/>
    <x v="1"/>
    <s v="Software Developer"/>
    <x v="1718"/>
    <x v="0"/>
    <n v="0.86"/>
    <x v="2"/>
    <n v="70846"/>
    <x v="5"/>
    <n v="85015.2"/>
    <x v="3"/>
    <n v="1386"/>
    <n v="5"/>
    <x v="17"/>
  </r>
  <r>
    <n v="3352"/>
    <s v="Joseph Menon"/>
    <x v="0"/>
    <n v="32"/>
    <x v="1"/>
    <x v="9"/>
    <x v="1"/>
    <s v="Compensation Manager"/>
    <x v="413"/>
    <x v="0"/>
    <n v="5.53"/>
    <x v="1"/>
    <n v="69694"/>
    <x v="5"/>
    <n v="83632.800000000003"/>
    <x v="1"/>
    <m/>
    <n v="96"/>
    <x v="18"/>
  </r>
  <r>
    <n v="3353"/>
    <s v="Catherine Wilson"/>
    <x v="0"/>
    <n v="56"/>
    <x v="2"/>
    <x v="9"/>
    <x v="2"/>
    <s v="HR Manager"/>
    <x v="1415"/>
    <x v="304"/>
    <n v="5.69"/>
    <x v="1"/>
    <n v="75902"/>
    <x v="2"/>
    <n v="113853"/>
    <x v="2"/>
    <n v="2263"/>
    <n v="12"/>
    <x v="14"/>
  </r>
  <r>
    <n v="3354"/>
    <s v="Arjun Menon"/>
    <x v="1"/>
    <n v="64"/>
    <x v="0"/>
    <x v="0"/>
    <x v="0"/>
    <s v="Finance Manager"/>
    <x v="540"/>
    <x v="0"/>
    <n v="8.39"/>
    <x v="1"/>
    <n v="97707"/>
    <x v="4"/>
    <n v="112363.05"/>
    <x v="3"/>
    <n v="2453"/>
    <n v="44"/>
    <x v="12"/>
  </r>
  <r>
    <n v="3355"/>
    <s v="Barbara Anderson"/>
    <x v="1"/>
    <n v="50"/>
    <x v="2"/>
    <x v="4"/>
    <x v="0"/>
    <s v="Technical Specialist"/>
    <x v="1719"/>
    <x v="0"/>
    <n v="5.31"/>
    <x v="1"/>
    <n v="47897"/>
    <x v="4"/>
    <n v="55081.55"/>
    <x v="1"/>
    <n v="1505"/>
    <n v="8"/>
    <x v="11"/>
  </r>
  <r>
    <n v="3356"/>
    <s v="Shreya Williams"/>
    <x v="0"/>
    <n v="58"/>
    <x v="2"/>
    <x v="1"/>
    <x v="0"/>
    <s v="Supply Chain Coordinator"/>
    <x v="1720"/>
    <x v="305"/>
    <n v="4.54"/>
    <x v="0"/>
    <n v="72491"/>
    <x v="2"/>
    <n v="108736.5"/>
    <x v="1"/>
    <m/>
    <n v="98"/>
    <x v="5"/>
  </r>
  <r>
    <n v="3357"/>
    <s v="Helen Brown"/>
    <x v="1"/>
    <n v="38"/>
    <x v="1"/>
    <x v="1"/>
    <x v="0"/>
    <s v="Supply Chain Coordinator"/>
    <x v="1721"/>
    <x v="0"/>
    <n v="7.09"/>
    <x v="1"/>
    <n v="67284"/>
    <x v="4"/>
    <n v="77376.600000000006"/>
    <x v="3"/>
    <n v="1856"/>
    <n v="27"/>
    <x v="6"/>
  </r>
  <r>
    <n v="3358"/>
    <s v="Steven Jones"/>
    <x v="0"/>
    <n v="60"/>
    <x v="0"/>
    <x v="2"/>
    <x v="0"/>
    <s v="Sales Manager"/>
    <x v="1181"/>
    <x v="306"/>
    <n v="1.39"/>
    <x v="2"/>
    <n v="62573"/>
    <x v="6"/>
    <n v="78216.25"/>
    <x v="2"/>
    <n v="2337"/>
    <n v="63"/>
    <x v="15"/>
  </r>
  <r>
    <n v="3359"/>
    <s v="Vikram Reddy"/>
    <x v="1"/>
    <n v="63"/>
    <x v="0"/>
    <x v="1"/>
    <x v="0"/>
    <s v="Operations Manager"/>
    <x v="597"/>
    <x v="307"/>
    <n v="2.46"/>
    <x v="0"/>
    <n v="61662"/>
    <x v="0"/>
    <n v="67828.2"/>
    <x v="1"/>
    <m/>
    <n v="33"/>
    <x v="2"/>
  </r>
  <r>
    <n v="3360"/>
    <s v="Deborah Williams"/>
    <x v="0"/>
    <n v="49"/>
    <x v="3"/>
    <x v="8"/>
    <x v="2"/>
    <s v="Software Developer"/>
    <x v="1722"/>
    <x v="0"/>
    <n v="1.37"/>
    <x v="2"/>
    <n v="88754"/>
    <x v="4"/>
    <n v="102067.1"/>
    <x v="1"/>
    <n v="1120"/>
    <n v="31"/>
    <x v="10"/>
  </r>
  <r>
    <n v="3361"/>
    <s v="Helen Jackson"/>
    <x v="1"/>
    <n v="50"/>
    <x v="2"/>
    <x v="1"/>
    <x v="2"/>
    <s v="Operations Manager"/>
    <x v="1723"/>
    <x v="0"/>
    <n v="3.41"/>
    <x v="0"/>
    <n v="60593"/>
    <x v="3"/>
    <n v="78770.899999999994"/>
    <x v="1"/>
    <n v="3112"/>
    <n v="64"/>
    <x v="0"/>
  </r>
  <r>
    <n v="3362"/>
    <s v="Emily Wilson"/>
    <x v="1"/>
    <n v="64"/>
    <x v="0"/>
    <x v="5"/>
    <x v="0"/>
    <s v="Operations Consultant"/>
    <x v="1724"/>
    <x v="0"/>
    <n v="5.66"/>
    <x v="1"/>
    <n v="103855"/>
    <x v="1"/>
    <n v="103855"/>
    <x v="3"/>
    <m/>
    <n v="88"/>
    <x v="1"/>
  </r>
  <r>
    <n v="3363"/>
    <s v="Amit Desai"/>
    <x v="0"/>
    <n v="24"/>
    <x v="4"/>
    <x v="1"/>
    <x v="2"/>
    <s v="Operations Executive"/>
    <x v="453"/>
    <x v="308"/>
    <n v="5.93"/>
    <x v="1"/>
    <n v="71344"/>
    <x v="5"/>
    <n v="85612.800000000003"/>
    <x v="1"/>
    <n v="3056"/>
    <n v="51"/>
    <x v="4"/>
  </r>
  <r>
    <n v="3364"/>
    <s v="James Davis"/>
    <x v="1"/>
    <n v="31"/>
    <x v="1"/>
    <x v="3"/>
    <x v="1"/>
    <s v="Marketing Executive"/>
    <x v="457"/>
    <x v="0"/>
    <n v="5.8"/>
    <x v="1"/>
    <n v="75697"/>
    <x v="5"/>
    <n v="90836.4"/>
    <x v="1"/>
    <n v="2284"/>
    <n v="73"/>
    <x v="15"/>
  </r>
  <r>
    <n v="3365"/>
    <s v="Charles Rodriguez"/>
    <x v="1"/>
    <n v="63"/>
    <x v="0"/>
    <x v="2"/>
    <x v="1"/>
    <s v="Sales Executive"/>
    <x v="602"/>
    <x v="309"/>
    <n v="6.52"/>
    <x v="1"/>
    <n v="68101"/>
    <x v="5"/>
    <n v="81721.2"/>
    <x v="3"/>
    <n v="1294"/>
    <n v="65"/>
    <x v="3"/>
  </r>
  <r>
    <n v="3366"/>
    <s v="Christopher Kapoor"/>
    <x v="0"/>
    <n v="35"/>
    <x v="1"/>
    <x v="8"/>
    <x v="0"/>
    <s v="IT Manager"/>
    <x v="793"/>
    <x v="310"/>
    <n v="5.64"/>
    <x v="1"/>
    <n v="98749"/>
    <x v="5"/>
    <n v="118498.8"/>
    <x v="1"/>
    <n v="1347"/>
    <n v="3"/>
    <x v="4"/>
  </r>
  <r>
    <n v="3367"/>
    <s v="Deborah Sharma"/>
    <x v="1"/>
    <n v="33"/>
    <x v="1"/>
    <x v="9"/>
    <x v="0"/>
    <s v="HR Manager"/>
    <x v="1725"/>
    <x v="0"/>
    <n v="8.33"/>
    <x v="1"/>
    <n v="84374"/>
    <x v="5"/>
    <n v="101248.8"/>
    <x v="3"/>
    <n v="3317"/>
    <n v="24"/>
    <x v="14"/>
  </r>
  <r>
    <n v="3368"/>
    <s v="Shreya Hernandez"/>
    <x v="0"/>
    <n v="63"/>
    <x v="0"/>
    <x v="0"/>
    <x v="0"/>
    <s v="Tax Specialist"/>
    <x v="1726"/>
    <x v="0"/>
    <n v="1.48"/>
    <x v="2"/>
    <n v="65828"/>
    <x v="1"/>
    <n v="65828"/>
    <x v="1"/>
    <m/>
    <n v="79"/>
    <x v="5"/>
  </r>
  <r>
    <n v="3369"/>
    <s v="Christopher Anderson"/>
    <x v="0"/>
    <n v="51"/>
    <x v="2"/>
    <x v="6"/>
    <x v="0"/>
    <s v="Product Manager"/>
    <x v="1727"/>
    <x v="0"/>
    <n v="5.57"/>
    <x v="1"/>
    <n v="93640"/>
    <x v="4"/>
    <n v="107686"/>
    <x v="1"/>
    <n v="2510"/>
    <n v="62"/>
    <x v="16"/>
  </r>
  <r>
    <n v="3370"/>
    <s v="Nancy Davis"/>
    <x v="1"/>
    <n v="53"/>
    <x v="2"/>
    <x v="0"/>
    <x v="0"/>
    <s v="Controller"/>
    <x v="1396"/>
    <x v="0"/>
    <n v="9.0500000000000007"/>
    <x v="1"/>
    <n v="92184"/>
    <x v="5"/>
    <n v="110620.8"/>
    <x v="3"/>
    <n v="1779"/>
    <n v="39"/>
    <x v="4"/>
  </r>
  <r>
    <n v="3371"/>
    <s v="David Desai"/>
    <x v="1"/>
    <n v="53"/>
    <x v="2"/>
    <x v="4"/>
    <x v="0"/>
    <s v="Technical Specialist"/>
    <x v="1728"/>
    <x v="0"/>
    <n v="1.58"/>
    <x v="2"/>
    <n v="48485"/>
    <x v="1"/>
    <n v="48485"/>
    <x v="1"/>
    <n v="2382"/>
    <n v="68"/>
    <x v="0"/>
  </r>
  <r>
    <n v="3372"/>
    <s v="Richard Jones"/>
    <x v="1"/>
    <n v="63"/>
    <x v="0"/>
    <x v="6"/>
    <x v="1"/>
    <s v="Product Analyst"/>
    <x v="1569"/>
    <x v="0"/>
    <n v="3.88"/>
    <x v="0"/>
    <n v="104085"/>
    <x v="1"/>
    <n v="104085"/>
    <x v="2"/>
    <m/>
    <n v="55"/>
    <x v="12"/>
  </r>
  <r>
    <n v="3373"/>
    <s v="Helen Brown"/>
    <x v="1"/>
    <n v="53"/>
    <x v="2"/>
    <x v="5"/>
    <x v="0"/>
    <s v="Business Analyst"/>
    <x v="1437"/>
    <x v="0"/>
    <n v="6.5"/>
    <x v="1"/>
    <n v="110173"/>
    <x v="6"/>
    <n v="137716.25"/>
    <x v="3"/>
    <n v="1189"/>
    <n v="22"/>
    <x v="0"/>
  </r>
  <r>
    <n v="3374"/>
    <s v="Ashley Brown"/>
    <x v="1"/>
    <n v="47"/>
    <x v="3"/>
    <x v="7"/>
    <x v="0"/>
    <s v="Legal Manager"/>
    <x v="1729"/>
    <x v="311"/>
    <n v="1.86"/>
    <x v="2"/>
    <n v="100121"/>
    <x v="5"/>
    <n v="120145.2"/>
    <x v="1"/>
    <m/>
    <n v="83"/>
    <x v="8"/>
  </r>
  <r>
    <n v="3375"/>
    <s v="William Anderson"/>
    <x v="1"/>
    <n v="22"/>
    <x v="4"/>
    <x v="2"/>
    <x v="0"/>
    <s v="Business Development Manager"/>
    <x v="858"/>
    <x v="0"/>
    <n v="8.42"/>
    <x v="1"/>
    <n v="79835"/>
    <x v="4"/>
    <n v="91810.25"/>
    <x v="1"/>
    <n v="1178"/>
    <n v="2"/>
    <x v="7"/>
  </r>
  <r>
    <n v="3376"/>
    <s v="Susan Hernandez"/>
    <x v="1"/>
    <n v="63"/>
    <x v="0"/>
    <x v="9"/>
    <x v="0"/>
    <s v="HR Manager"/>
    <x v="1328"/>
    <x v="0"/>
    <n v="5.68"/>
    <x v="1"/>
    <n v="83705"/>
    <x v="6"/>
    <n v="104631.25"/>
    <x v="1"/>
    <n v="1062"/>
    <n v="64"/>
    <x v="0"/>
  </r>
  <r>
    <n v="3377"/>
    <s v="Anthony Brown"/>
    <x v="0"/>
    <n v="23"/>
    <x v="4"/>
    <x v="0"/>
    <x v="0"/>
    <s v="Accountant"/>
    <x v="1730"/>
    <x v="0"/>
    <n v="4.42"/>
    <x v="0"/>
    <n v="72105"/>
    <x v="5"/>
    <n v="86526"/>
    <x v="1"/>
    <n v="1912"/>
    <n v="50"/>
    <x v="9"/>
  </r>
  <r>
    <n v="3378"/>
    <s v="Brian Lopez"/>
    <x v="1"/>
    <n v="38"/>
    <x v="1"/>
    <x v="1"/>
    <x v="2"/>
    <s v="Operations Executive"/>
    <x v="1731"/>
    <x v="0"/>
    <n v="0.76"/>
    <x v="2"/>
    <n v="56887"/>
    <x v="3"/>
    <n v="73953.100000000006"/>
    <x v="1"/>
    <n v="2977"/>
    <n v="24"/>
    <x v="1"/>
  </r>
  <r>
    <n v="3379"/>
    <s v="Lisa Anderson"/>
    <x v="0"/>
    <n v="51"/>
    <x v="2"/>
    <x v="2"/>
    <x v="0"/>
    <s v="Regional Sales Lead"/>
    <x v="762"/>
    <x v="0"/>
    <n v="3.65"/>
    <x v="0"/>
    <n v="55164"/>
    <x v="6"/>
    <n v="68955"/>
    <x v="3"/>
    <n v="1292"/>
    <n v="79"/>
    <x v="6"/>
  </r>
  <r>
    <n v="3380"/>
    <s v="Margaret Anderson"/>
    <x v="1"/>
    <n v="60"/>
    <x v="0"/>
    <x v="1"/>
    <x v="0"/>
    <s v="Operations Manager"/>
    <x v="1732"/>
    <x v="0"/>
    <n v="4.8499999999999996"/>
    <x v="0"/>
    <n v="72434"/>
    <x v="4"/>
    <n v="83299.100000000006"/>
    <x v="3"/>
    <n v="1202"/>
    <n v="40"/>
    <x v="11"/>
  </r>
  <r>
    <n v="3381"/>
    <s v="Thomas Nair"/>
    <x v="1"/>
    <n v="28"/>
    <x v="1"/>
    <x v="2"/>
    <x v="0"/>
    <s v="Regional Sales Lead"/>
    <x v="208"/>
    <x v="0"/>
    <n v="9.81"/>
    <x v="1"/>
    <n v="88650"/>
    <x v="5"/>
    <n v="106380"/>
    <x v="1"/>
    <n v="1871"/>
    <n v="4"/>
    <x v="17"/>
  </r>
  <r>
    <n v="3382"/>
    <s v="Amanda Williams"/>
    <x v="0"/>
    <n v="48"/>
    <x v="3"/>
    <x v="2"/>
    <x v="1"/>
    <s v="Business Development Manager"/>
    <x v="1733"/>
    <x v="312"/>
    <n v="5.43"/>
    <x v="1"/>
    <n v="69048"/>
    <x v="5"/>
    <n v="82857.600000000006"/>
    <x v="3"/>
    <n v="1570"/>
    <n v="99"/>
    <x v="3"/>
  </r>
  <r>
    <n v="3383"/>
    <s v="William Iyer"/>
    <x v="1"/>
    <n v="30"/>
    <x v="1"/>
    <x v="4"/>
    <x v="2"/>
    <s v="Support Executive"/>
    <x v="900"/>
    <x v="0"/>
    <n v="5.52"/>
    <x v="1"/>
    <n v="49607"/>
    <x v="6"/>
    <n v="62008.75"/>
    <x v="2"/>
    <m/>
    <n v="63"/>
    <x v="8"/>
  </r>
  <r>
    <n v="3384"/>
    <s v="Divya Martinez"/>
    <x v="1"/>
    <n v="43"/>
    <x v="3"/>
    <x v="3"/>
    <x v="1"/>
    <s v="Brand Manager"/>
    <x v="195"/>
    <x v="0"/>
    <n v="4.08"/>
    <x v="0"/>
    <n v="70838"/>
    <x v="5"/>
    <n v="85005.6"/>
    <x v="1"/>
    <m/>
    <n v="5"/>
    <x v="7"/>
  </r>
  <r>
    <n v="3385"/>
    <s v="Neha Sharma"/>
    <x v="0"/>
    <n v="55"/>
    <x v="2"/>
    <x v="5"/>
    <x v="1"/>
    <s v="Operations Consultant"/>
    <x v="1734"/>
    <x v="0"/>
    <n v="5.38"/>
    <x v="1"/>
    <n v="109020"/>
    <x v="2"/>
    <n v="163530"/>
    <x v="3"/>
    <n v="2486"/>
    <n v="75"/>
    <x v="18"/>
  </r>
  <r>
    <n v="3386"/>
    <s v="Rajesh Johnson"/>
    <x v="1"/>
    <n v="22"/>
    <x v="4"/>
    <x v="1"/>
    <x v="0"/>
    <s v="Operations Executive"/>
    <x v="1735"/>
    <x v="0"/>
    <n v="9.33"/>
    <x v="1"/>
    <n v="73017"/>
    <x v="0"/>
    <n v="80318.7"/>
    <x v="3"/>
    <n v="2354"/>
    <n v="45"/>
    <x v="4"/>
  </r>
  <r>
    <n v="3387"/>
    <s v="Lisa Reddy"/>
    <x v="1"/>
    <n v="30"/>
    <x v="1"/>
    <x v="1"/>
    <x v="2"/>
    <s v="Supply Chain Coordinator"/>
    <x v="1736"/>
    <x v="0"/>
    <n v="6.17"/>
    <x v="1"/>
    <n v="61340"/>
    <x v="0"/>
    <n v="67474"/>
    <x v="3"/>
    <n v="1399"/>
    <n v="22"/>
    <x v="1"/>
  </r>
  <r>
    <n v="3388"/>
    <s v="Christopher Jones"/>
    <x v="1"/>
    <n v="41"/>
    <x v="3"/>
    <x v="1"/>
    <x v="0"/>
    <s v="Operations Manager"/>
    <x v="1737"/>
    <x v="0"/>
    <n v="0.76"/>
    <x v="2"/>
    <n v="62325"/>
    <x v="6"/>
    <n v="77906.25"/>
    <x v="1"/>
    <n v="1571"/>
    <n v="37"/>
    <x v="5"/>
  </r>
  <r>
    <n v="3389"/>
    <s v="Jessica Sharma"/>
    <x v="0"/>
    <n v="40"/>
    <x v="3"/>
    <x v="4"/>
    <x v="0"/>
    <s v="Support Manager"/>
    <x v="1232"/>
    <x v="0"/>
    <n v="9.3000000000000007"/>
    <x v="1"/>
    <n v="68271"/>
    <x v="6"/>
    <n v="85338.75"/>
    <x v="2"/>
    <n v="1632"/>
    <n v="4"/>
    <x v="8"/>
  </r>
  <r>
    <n v="3390"/>
    <s v="Karen Desai"/>
    <x v="1"/>
    <n v="57"/>
    <x v="2"/>
    <x v="0"/>
    <x v="0"/>
    <s v="Financial Analyst"/>
    <x v="197"/>
    <x v="0"/>
    <n v="5.46"/>
    <x v="1"/>
    <n v="89421"/>
    <x v="4"/>
    <n v="102834.15"/>
    <x v="3"/>
    <m/>
    <n v="60"/>
    <x v="14"/>
  </r>
  <r>
    <n v="3391"/>
    <s v="Daniel Gonzalez"/>
    <x v="1"/>
    <n v="61"/>
    <x v="0"/>
    <x v="8"/>
    <x v="0"/>
    <s v="Systems Engineer"/>
    <x v="1738"/>
    <x v="0"/>
    <n v="7.23"/>
    <x v="1"/>
    <n v="109275"/>
    <x v="5"/>
    <n v="131130"/>
    <x v="3"/>
    <n v="1625"/>
    <n v="1"/>
    <x v="13"/>
  </r>
  <r>
    <n v="3392"/>
    <s v="Steven Johnson"/>
    <x v="1"/>
    <n v="25"/>
    <x v="1"/>
    <x v="1"/>
    <x v="0"/>
    <s v="Operations Manager"/>
    <x v="1739"/>
    <x v="0"/>
    <n v="9.41"/>
    <x v="1"/>
    <n v="81277"/>
    <x v="6"/>
    <n v="101596.25"/>
    <x v="1"/>
    <n v="1188"/>
    <n v="2"/>
    <x v="15"/>
  </r>
  <r>
    <n v="3393"/>
    <s v="Divya Martinez"/>
    <x v="1"/>
    <n v="30"/>
    <x v="1"/>
    <x v="0"/>
    <x v="0"/>
    <s v="Accountant"/>
    <x v="1016"/>
    <x v="0"/>
    <n v="5.43"/>
    <x v="1"/>
    <n v="84752"/>
    <x v="0"/>
    <n v="93227.199999999997"/>
    <x v="3"/>
    <n v="1994"/>
    <n v="6"/>
    <x v="12"/>
  </r>
  <r>
    <n v="3394"/>
    <s v="Thomas Reddy"/>
    <x v="0"/>
    <n v="62"/>
    <x v="0"/>
    <x v="3"/>
    <x v="0"/>
    <s v="Marketing Manager"/>
    <x v="1740"/>
    <x v="0"/>
    <n v="5.44"/>
    <x v="1"/>
    <n v="72439"/>
    <x v="1"/>
    <n v="72439"/>
    <x v="1"/>
    <n v="3267"/>
    <n v="89"/>
    <x v="16"/>
  </r>
  <r>
    <n v="3395"/>
    <s v="Jennifer Smith"/>
    <x v="0"/>
    <n v="43"/>
    <x v="3"/>
    <x v="1"/>
    <x v="0"/>
    <s v="Logistics Manager"/>
    <x v="1637"/>
    <x v="104"/>
    <n v="7.18"/>
    <x v="1"/>
    <n v="68091"/>
    <x v="4"/>
    <n v="78304.649999999994"/>
    <x v="1"/>
    <n v="1919"/>
    <n v="75"/>
    <x v="9"/>
  </r>
  <r>
    <n v="3396"/>
    <s v="Deborah Nair"/>
    <x v="1"/>
    <n v="39"/>
    <x v="1"/>
    <x v="5"/>
    <x v="0"/>
    <s v="Strategy Lead"/>
    <x v="971"/>
    <x v="0"/>
    <n v="5.01"/>
    <x v="1"/>
    <n v="96559"/>
    <x v="6"/>
    <n v="120698.75"/>
    <x v="3"/>
    <n v="2472"/>
    <n v="49"/>
    <x v="12"/>
  </r>
  <r>
    <n v="3397"/>
    <s v="Donald Moore"/>
    <x v="1"/>
    <n v="33"/>
    <x v="1"/>
    <x v="9"/>
    <x v="0"/>
    <s v="Compensation Manager"/>
    <x v="1741"/>
    <x v="0"/>
    <n v="0.57999999999999996"/>
    <x v="2"/>
    <n v="55813"/>
    <x v="5"/>
    <n v="66975.600000000006"/>
    <x v="1"/>
    <n v="1492"/>
    <n v="59"/>
    <x v="7"/>
  </r>
  <r>
    <n v="3398"/>
    <s v="Shreya Moore"/>
    <x v="0"/>
    <n v="63"/>
    <x v="0"/>
    <x v="7"/>
    <x v="0"/>
    <s v="Contract Specialist"/>
    <x v="1742"/>
    <x v="313"/>
    <n v="2.92"/>
    <x v="0"/>
    <n v="98913"/>
    <x v="4"/>
    <n v="113749.95"/>
    <x v="1"/>
    <m/>
    <n v="64"/>
    <x v="4"/>
  </r>
  <r>
    <n v="3399"/>
    <s v="Karen Brown"/>
    <x v="0"/>
    <n v="64"/>
    <x v="0"/>
    <x v="1"/>
    <x v="0"/>
    <s v="Supply Chain Coordinator"/>
    <x v="284"/>
    <x v="0"/>
    <n v="5.72"/>
    <x v="1"/>
    <n v="56984"/>
    <x v="1"/>
    <n v="56984"/>
    <x v="3"/>
    <n v="3387"/>
    <n v="64"/>
    <x v="16"/>
  </r>
  <r>
    <n v="3400"/>
    <s v="Susan Brown"/>
    <x v="1"/>
    <n v="60"/>
    <x v="0"/>
    <x v="8"/>
    <x v="2"/>
    <s v="Senior Developer"/>
    <x v="1743"/>
    <x v="0"/>
    <n v="9.3800000000000008"/>
    <x v="1"/>
    <n v="107044"/>
    <x v="5"/>
    <n v="128452.8"/>
    <x v="3"/>
    <n v="2924"/>
    <n v="96"/>
    <x v="15"/>
  </r>
  <r>
    <n v="3401"/>
    <s v="James Brown"/>
    <x v="0"/>
    <n v="30"/>
    <x v="1"/>
    <x v="9"/>
    <x v="0"/>
    <s v="Learning &amp; Development Specialist"/>
    <x v="1397"/>
    <x v="0"/>
    <n v="8.43"/>
    <x v="1"/>
    <n v="78282"/>
    <x v="6"/>
    <n v="97852.5"/>
    <x v="1"/>
    <m/>
    <n v="61"/>
    <x v="14"/>
  </r>
  <r>
    <n v="3402"/>
    <s v="John Johnson"/>
    <x v="1"/>
    <n v="27"/>
    <x v="1"/>
    <x v="5"/>
    <x v="0"/>
    <s v="Business Analyst"/>
    <x v="1744"/>
    <x v="0"/>
    <n v="1.68"/>
    <x v="2"/>
    <n v="88607"/>
    <x v="5"/>
    <n v="106328.4"/>
    <x v="1"/>
    <n v="2875"/>
    <n v="53"/>
    <x v="2"/>
  </r>
  <r>
    <n v="3403"/>
    <s v="Joseph Jones"/>
    <x v="0"/>
    <n v="40"/>
    <x v="3"/>
    <x v="4"/>
    <x v="0"/>
    <s v="Support Executive"/>
    <x v="1745"/>
    <x v="314"/>
    <n v="4.54"/>
    <x v="0"/>
    <n v="51966"/>
    <x v="4"/>
    <n v="59760.9"/>
    <x v="3"/>
    <n v="2799"/>
    <n v="52"/>
    <x v="3"/>
  </r>
  <r>
    <n v="3404"/>
    <s v="Richard Reddy"/>
    <x v="0"/>
    <n v="28"/>
    <x v="1"/>
    <x v="7"/>
    <x v="0"/>
    <s v="Legal Manager"/>
    <x v="583"/>
    <x v="0"/>
    <n v="2.69"/>
    <x v="0"/>
    <n v="98708"/>
    <x v="2"/>
    <n v="148062"/>
    <x v="3"/>
    <n v="2917"/>
    <n v="8"/>
    <x v="11"/>
  </r>
  <r>
    <n v="3405"/>
    <s v="Deborah Lopez"/>
    <x v="0"/>
    <n v="37"/>
    <x v="1"/>
    <x v="4"/>
    <x v="0"/>
    <s v="Support Manager"/>
    <x v="1746"/>
    <x v="0"/>
    <n v="8.89"/>
    <x v="1"/>
    <n v="69758"/>
    <x v="6"/>
    <n v="87197.5"/>
    <x v="3"/>
    <n v="2793"/>
    <n v="0"/>
    <x v="4"/>
  </r>
  <r>
    <n v="3406"/>
    <s v="Divya Kumar"/>
    <x v="0"/>
    <n v="26"/>
    <x v="1"/>
    <x v="8"/>
    <x v="0"/>
    <s v="QA Engineer"/>
    <x v="819"/>
    <x v="0"/>
    <n v="2.62"/>
    <x v="0"/>
    <n v="91378"/>
    <x v="0"/>
    <n v="100515.8"/>
    <x v="3"/>
    <m/>
    <n v="14"/>
    <x v="15"/>
  </r>
  <r>
    <n v="3407"/>
    <s v="Anjali Williams"/>
    <x v="1"/>
    <n v="37"/>
    <x v="1"/>
    <x v="7"/>
    <x v="0"/>
    <s v="Legal Executive"/>
    <x v="1747"/>
    <x v="0"/>
    <n v="2.78"/>
    <x v="0"/>
    <n v="99656"/>
    <x v="0"/>
    <n v="109621.6"/>
    <x v="1"/>
    <n v="2008"/>
    <n v="88"/>
    <x v="3"/>
  </r>
  <r>
    <n v="3408"/>
    <s v="Helen Jackson"/>
    <x v="0"/>
    <n v="22"/>
    <x v="4"/>
    <x v="8"/>
    <x v="2"/>
    <s v="Software Developer"/>
    <x v="1748"/>
    <x v="0"/>
    <n v="5.07"/>
    <x v="1"/>
    <n v="86141"/>
    <x v="6"/>
    <n v="107676.25"/>
    <x v="3"/>
    <n v="3259"/>
    <n v="35"/>
    <x v="13"/>
  </r>
  <r>
    <n v="3409"/>
    <s v="Thomas Kapoor"/>
    <x v="0"/>
    <n v="58"/>
    <x v="2"/>
    <x v="4"/>
    <x v="0"/>
    <s v="Customer Success Manager"/>
    <x v="1749"/>
    <x v="0"/>
    <n v="6.89"/>
    <x v="1"/>
    <n v="67457"/>
    <x v="3"/>
    <n v="87694.1"/>
    <x v="1"/>
    <n v="1747"/>
    <n v="9"/>
    <x v="3"/>
  </r>
  <r>
    <n v="3410"/>
    <s v="David Smith"/>
    <x v="1"/>
    <n v="60"/>
    <x v="0"/>
    <x v="5"/>
    <x v="1"/>
    <s v="Business Analyst"/>
    <x v="1053"/>
    <x v="0"/>
    <n v="0.48"/>
    <x v="2"/>
    <n v="89587"/>
    <x v="5"/>
    <n v="107504.4"/>
    <x v="1"/>
    <n v="2570"/>
    <n v="49"/>
    <x v="11"/>
  </r>
  <r>
    <n v="3411"/>
    <s v="David Miller"/>
    <x v="0"/>
    <n v="40"/>
    <x v="3"/>
    <x v="7"/>
    <x v="1"/>
    <s v="Legal Executive"/>
    <x v="316"/>
    <x v="0"/>
    <n v="9.7899999999999991"/>
    <x v="1"/>
    <n v="121740"/>
    <x v="5"/>
    <n v="146088"/>
    <x v="1"/>
    <n v="2672"/>
    <n v="30"/>
    <x v="8"/>
  </r>
  <r>
    <n v="3412"/>
    <s v="Anjali Anderson"/>
    <x v="0"/>
    <n v="58"/>
    <x v="2"/>
    <x v="6"/>
    <x v="2"/>
    <s v="Product Analyst"/>
    <x v="529"/>
    <x v="0"/>
    <n v="2.88"/>
    <x v="0"/>
    <n v="85557"/>
    <x v="0"/>
    <n v="94112.7"/>
    <x v="1"/>
    <n v="2248"/>
    <n v="83"/>
    <x v="10"/>
  </r>
  <r>
    <n v="3413"/>
    <s v="James Williams"/>
    <x v="1"/>
    <n v="38"/>
    <x v="1"/>
    <x v="0"/>
    <x v="2"/>
    <s v="Controller"/>
    <x v="1135"/>
    <x v="0"/>
    <n v="3.76"/>
    <x v="0"/>
    <n v="76909"/>
    <x v="1"/>
    <n v="76909"/>
    <x v="1"/>
    <n v="2066"/>
    <n v="68"/>
    <x v="18"/>
  </r>
  <r>
    <n v="3414"/>
    <s v="Patricia Brown"/>
    <x v="0"/>
    <n v="47"/>
    <x v="3"/>
    <x v="5"/>
    <x v="2"/>
    <s v="Operations Consultant"/>
    <x v="1614"/>
    <x v="0"/>
    <n v="3.29"/>
    <x v="0"/>
    <n v="89047"/>
    <x v="2"/>
    <n v="133570.5"/>
    <x v="3"/>
    <n v="2544"/>
    <n v="91"/>
    <x v="13"/>
  </r>
  <r>
    <n v="3415"/>
    <s v="Michael Desai"/>
    <x v="1"/>
    <n v="43"/>
    <x v="3"/>
    <x v="7"/>
    <x v="0"/>
    <s v="Compliance Officer"/>
    <x v="289"/>
    <x v="0"/>
    <n v="8.52"/>
    <x v="1"/>
    <n v="121241"/>
    <x v="5"/>
    <n v="145489.20000000001"/>
    <x v="3"/>
    <n v="2110"/>
    <n v="97"/>
    <x v="3"/>
  </r>
  <r>
    <n v="3416"/>
    <s v="Susan Johnson"/>
    <x v="1"/>
    <n v="29"/>
    <x v="1"/>
    <x v="8"/>
    <x v="0"/>
    <s v="QA Engineer"/>
    <x v="356"/>
    <x v="315"/>
    <n v="2.73"/>
    <x v="0"/>
    <n v="90796"/>
    <x v="2"/>
    <n v="136194"/>
    <x v="3"/>
    <n v="2651"/>
    <n v="15"/>
    <x v="3"/>
  </r>
  <r>
    <n v="3417"/>
    <s v="William Kapoor"/>
    <x v="1"/>
    <n v="54"/>
    <x v="2"/>
    <x v="8"/>
    <x v="1"/>
    <s v="Systems Engineer"/>
    <x v="111"/>
    <x v="316"/>
    <n v="1.89"/>
    <x v="2"/>
    <n v="72144"/>
    <x v="6"/>
    <n v="90180"/>
    <x v="1"/>
    <n v="1096"/>
    <n v="78"/>
    <x v="14"/>
  </r>
  <r>
    <n v="3418"/>
    <s v="Paul Wilson"/>
    <x v="1"/>
    <n v="23"/>
    <x v="4"/>
    <x v="3"/>
    <x v="2"/>
    <s v="Brand Manager"/>
    <x v="1750"/>
    <x v="0"/>
    <n v="3.3"/>
    <x v="0"/>
    <n v="67545"/>
    <x v="2"/>
    <n v="101317.5"/>
    <x v="3"/>
    <n v="1265"/>
    <n v="41"/>
    <x v="3"/>
  </r>
  <r>
    <n v="3419"/>
    <s v="Arun Gonzalez"/>
    <x v="0"/>
    <n v="51"/>
    <x v="2"/>
    <x v="5"/>
    <x v="0"/>
    <s v="Operations Consultant"/>
    <x v="1751"/>
    <x v="0"/>
    <n v="9.39"/>
    <x v="1"/>
    <n v="112748"/>
    <x v="4"/>
    <n v="129660.2"/>
    <x v="3"/>
    <n v="3282"/>
    <n v="25"/>
    <x v="15"/>
  </r>
  <r>
    <n v="3420"/>
    <s v="Pamela Smith"/>
    <x v="1"/>
    <n v="41"/>
    <x v="3"/>
    <x v="8"/>
    <x v="1"/>
    <s v="QA Engineer"/>
    <x v="1281"/>
    <x v="0"/>
    <n v="3.23"/>
    <x v="0"/>
    <n v="77099"/>
    <x v="4"/>
    <n v="88663.85"/>
    <x v="2"/>
    <n v="3319"/>
    <n v="29"/>
    <x v="8"/>
  </r>
  <r>
    <n v="3421"/>
    <s v="Matthew Singh"/>
    <x v="0"/>
    <n v="39"/>
    <x v="1"/>
    <x v="2"/>
    <x v="2"/>
    <s v="Account Executive"/>
    <x v="1474"/>
    <x v="0"/>
    <n v="8.5500000000000007"/>
    <x v="1"/>
    <n v="76544"/>
    <x v="5"/>
    <n v="91852.800000000003"/>
    <x v="3"/>
    <n v="1506"/>
    <n v="1"/>
    <x v="1"/>
  </r>
  <r>
    <n v="3422"/>
    <s v="Sandra Garcia"/>
    <x v="0"/>
    <n v="64"/>
    <x v="0"/>
    <x v="0"/>
    <x v="0"/>
    <s v="Tax Specialist"/>
    <x v="1752"/>
    <x v="0"/>
    <n v="8.0299999999999994"/>
    <x v="1"/>
    <n v="87123"/>
    <x v="0"/>
    <n v="95835.3"/>
    <x v="2"/>
    <n v="2799"/>
    <n v="66"/>
    <x v="10"/>
  </r>
  <r>
    <n v="3423"/>
    <s v="Daniel Miller"/>
    <x v="0"/>
    <n v="31"/>
    <x v="1"/>
    <x v="4"/>
    <x v="2"/>
    <s v="Customer Success Manager"/>
    <x v="1129"/>
    <x v="0"/>
    <n v="9.2200000000000006"/>
    <x v="1"/>
    <n v="71340"/>
    <x v="6"/>
    <n v="89175"/>
    <x v="2"/>
    <n v="1710"/>
    <n v="82"/>
    <x v="6"/>
  </r>
  <r>
    <n v="3424"/>
    <s v="Jennifer Rodriguez"/>
    <x v="0"/>
    <n v="45"/>
    <x v="3"/>
    <x v="9"/>
    <x v="0"/>
    <s v="Compensation Manager"/>
    <x v="99"/>
    <x v="0"/>
    <n v="0.84"/>
    <x v="2"/>
    <n v="66581"/>
    <x v="4"/>
    <n v="76568.149999999994"/>
    <x v="2"/>
    <n v="3106"/>
    <n v="55"/>
    <x v="4"/>
  </r>
  <r>
    <n v="3425"/>
    <s v="Nancy Anderson"/>
    <x v="0"/>
    <n v="25"/>
    <x v="1"/>
    <x v="3"/>
    <x v="0"/>
    <s v="Product Marketing Lead"/>
    <x v="1753"/>
    <x v="0"/>
    <n v="1.57"/>
    <x v="2"/>
    <n v="66754"/>
    <x v="5"/>
    <n v="80104.800000000003"/>
    <x v="2"/>
    <n v="1854"/>
    <n v="23"/>
    <x v="18"/>
  </r>
  <r>
    <n v="3426"/>
    <s v="Ashley Johnson"/>
    <x v="0"/>
    <n v="58"/>
    <x v="2"/>
    <x v="8"/>
    <x v="0"/>
    <s v="Cloud Architect"/>
    <x v="1754"/>
    <x v="317"/>
    <n v="2.78"/>
    <x v="0"/>
    <n v="88778"/>
    <x v="5"/>
    <n v="106533.6"/>
    <x v="3"/>
    <n v="1020"/>
    <n v="66"/>
    <x v="7"/>
  </r>
  <r>
    <n v="3427"/>
    <s v="Priya Martin"/>
    <x v="0"/>
    <n v="25"/>
    <x v="1"/>
    <x v="2"/>
    <x v="0"/>
    <s v="Business Development Manager"/>
    <x v="1755"/>
    <x v="0"/>
    <n v="2.71"/>
    <x v="0"/>
    <n v="68653"/>
    <x v="2"/>
    <n v="102979.5"/>
    <x v="3"/>
    <n v="1974"/>
    <n v="39"/>
    <x v="15"/>
  </r>
  <r>
    <n v="3428"/>
    <s v="Priya Davis"/>
    <x v="0"/>
    <n v="34"/>
    <x v="1"/>
    <x v="3"/>
    <x v="1"/>
    <s v="Digital Marketing Specialist"/>
    <x v="1756"/>
    <x v="0"/>
    <n v="9.5500000000000007"/>
    <x v="1"/>
    <n v="86198"/>
    <x v="5"/>
    <n v="103437.6"/>
    <x v="3"/>
    <m/>
    <n v="62"/>
    <x v="13"/>
  </r>
  <r>
    <n v="3429"/>
    <s v="Anjali Martinez"/>
    <x v="0"/>
    <n v="46"/>
    <x v="3"/>
    <x v="2"/>
    <x v="2"/>
    <s v="Regional Sales Lead"/>
    <x v="1757"/>
    <x v="0"/>
    <n v="8.27"/>
    <x v="1"/>
    <n v="80987"/>
    <x v="5"/>
    <n v="97184.4"/>
    <x v="3"/>
    <n v="1491"/>
    <n v="68"/>
    <x v="7"/>
  </r>
  <r>
    <n v="3430"/>
    <s v="Pamela Wilson"/>
    <x v="0"/>
    <n v="34"/>
    <x v="1"/>
    <x v="3"/>
    <x v="1"/>
    <s v="Brand Manager"/>
    <x v="1758"/>
    <x v="0"/>
    <n v="5.79"/>
    <x v="1"/>
    <n v="67236"/>
    <x v="6"/>
    <n v="84045"/>
    <x v="3"/>
    <m/>
    <n v="58"/>
    <x v="14"/>
  </r>
  <r>
    <n v="3431"/>
    <s v="Maria Thomas"/>
    <x v="1"/>
    <n v="39"/>
    <x v="1"/>
    <x v="8"/>
    <x v="2"/>
    <s v="Systems Engineer"/>
    <x v="1489"/>
    <x v="0"/>
    <n v="8.36"/>
    <x v="1"/>
    <n v="110632"/>
    <x v="6"/>
    <n v="138290"/>
    <x v="2"/>
    <m/>
    <n v="95"/>
    <x v="0"/>
  </r>
  <r>
    <n v="3432"/>
    <s v="Emily Williams"/>
    <x v="1"/>
    <n v="45"/>
    <x v="3"/>
    <x v="2"/>
    <x v="0"/>
    <s v="Sales Manager"/>
    <x v="446"/>
    <x v="0"/>
    <n v="9.6199999999999992"/>
    <x v="1"/>
    <n v="74057"/>
    <x v="2"/>
    <n v="111085.5"/>
    <x v="3"/>
    <n v="3252"/>
    <n v="60"/>
    <x v="0"/>
  </r>
  <r>
    <n v="3433"/>
    <s v="Nancy Gonzalez"/>
    <x v="1"/>
    <n v="23"/>
    <x v="4"/>
    <x v="7"/>
    <x v="0"/>
    <s v="Compliance Officer"/>
    <x v="1576"/>
    <x v="0"/>
    <n v="3.06"/>
    <x v="0"/>
    <n v="105741"/>
    <x v="1"/>
    <n v="105741"/>
    <x v="3"/>
    <n v="1310"/>
    <n v="51"/>
    <x v="7"/>
  </r>
  <r>
    <n v="3434"/>
    <s v="James Wilson"/>
    <x v="0"/>
    <n v="54"/>
    <x v="2"/>
    <x v="5"/>
    <x v="0"/>
    <s v="Business Analyst"/>
    <x v="804"/>
    <x v="0"/>
    <n v="6.93"/>
    <x v="1"/>
    <n v="104123"/>
    <x v="0"/>
    <n v="114535.3"/>
    <x v="1"/>
    <n v="2795"/>
    <n v="94"/>
    <x v="14"/>
  </r>
  <r>
    <n v="3435"/>
    <s v="Richard Kumar"/>
    <x v="1"/>
    <n v="40"/>
    <x v="3"/>
    <x v="9"/>
    <x v="2"/>
    <s v="HR Executive"/>
    <x v="246"/>
    <x v="0"/>
    <n v="6.08"/>
    <x v="1"/>
    <n v="71969"/>
    <x v="3"/>
    <n v="93559.7"/>
    <x v="3"/>
    <n v="2021"/>
    <n v="75"/>
    <x v="13"/>
  </r>
  <r>
    <n v="3436"/>
    <s v="Catherine Davis"/>
    <x v="1"/>
    <n v="30"/>
    <x v="1"/>
    <x v="4"/>
    <x v="0"/>
    <s v="Support Manager"/>
    <x v="404"/>
    <x v="0"/>
    <n v="8.1"/>
    <x v="1"/>
    <n v="66407"/>
    <x v="1"/>
    <n v="66407"/>
    <x v="1"/>
    <m/>
    <n v="35"/>
    <x v="4"/>
  </r>
  <r>
    <n v="3437"/>
    <s v="Vikram Iyer"/>
    <x v="1"/>
    <n v="49"/>
    <x v="3"/>
    <x v="9"/>
    <x v="2"/>
    <s v="HR Executive"/>
    <x v="1759"/>
    <x v="0"/>
    <n v="2.15"/>
    <x v="0"/>
    <n v="66216"/>
    <x v="5"/>
    <n v="79459.199999999997"/>
    <x v="1"/>
    <n v="2383"/>
    <n v="99"/>
    <x v="11"/>
  </r>
  <r>
    <n v="3438"/>
    <s v="Brian Iyer"/>
    <x v="0"/>
    <n v="56"/>
    <x v="2"/>
    <x v="4"/>
    <x v="2"/>
    <s v="Technical Specialist"/>
    <x v="219"/>
    <x v="0"/>
    <n v="7.63"/>
    <x v="1"/>
    <n v="65878"/>
    <x v="5"/>
    <n v="79053.600000000006"/>
    <x v="2"/>
    <m/>
    <n v="30"/>
    <x v="15"/>
  </r>
  <r>
    <n v="3439"/>
    <s v="Sarah Gonzalez"/>
    <x v="0"/>
    <n v="60"/>
    <x v="0"/>
    <x v="6"/>
    <x v="2"/>
    <s v="Product Analyst"/>
    <x v="1760"/>
    <x v="0"/>
    <n v="1.27"/>
    <x v="2"/>
    <n v="91350"/>
    <x v="5"/>
    <n v="109620"/>
    <x v="1"/>
    <m/>
    <n v="96"/>
    <x v="9"/>
  </r>
  <r>
    <n v="3440"/>
    <s v="Neha Lopez"/>
    <x v="0"/>
    <n v="31"/>
    <x v="1"/>
    <x v="0"/>
    <x v="0"/>
    <s v="Finance Manager"/>
    <x v="1761"/>
    <x v="318"/>
    <n v="2.61"/>
    <x v="0"/>
    <n v="82686"/>
    <x v="0"/>
    <n v="90954.6"/>
    <x v="1"/>
    <n v="2146"/>
    <n v="6"/>
    <x v="5"/>
  </r>
  <r>
    <n v="3441"/>
    <s v="Mark Moore"/>
    <x v="0"/>
    <n v="22"/>
    <x v="4"/>
    <x v="6"/>
    <x v="2"/>
    <s v="Product Manager"/>
    <x v="773"/>
    <x v="0"/>
    <n v="1.39"/>
    <x v="2"/>
    <n v="88924"/>
    <x v="0"/>
    <n v="97816.4"/>
    <x v="3"/>
    <n v="2392"/>
    <n v="89"/>
    <x v="7"/>
  </r>
  <r>
    <n v="3442"/>
    <s v="Pamela Lopez"/>
    <x v="1"/>
    <n v="63"/>
    <x v="0"/>
    <x v="1"/>
    <x v="0"/>
    <s v="Logistics Manager"/>
    <x v="284"/>
    <x v="0"/>
    <n v="5.72"/>
    <x v="1"/>
    <n v="70707"/>
    <x v="4"/>
    <n v="81313.05"/>
    <x v="2"/>
    <n v="2157"/>
    <n v="89"/>
    <x v="2"/>
  </r>
  <r>
    <n v="3443"/>
    <s v="Paul Taylor"/>
    <x v="1"/>
    <n v="42"/>
    <x v="3"/>
    <x v="8"/>
    <x v="0"/>
    <s v="Systems Engineer"/>
    <x v="1507"/>
    <x v="0"/>
    <n v="3.5"/>
    <x v="0"/>
    <n v="83886"/>
    <x v="1"/>
    <n v="83886"/>
    <x v="1"/>
    <n v="1700"/>
    <n v="19"/>
    <x v="14"/>
  </r>
  <r>
    <n v="3444"/>
    <s v="Christopher Gonzalez"/>
    <x v="1"/>
    <n v="30"/>
    <x v="1"/>
    <x v="7"/>
    <x v="0"/>
    <s v="Compliance Officer"/>
    <x v="1027"/>
    <x v="0"/>
    <n v="4.6399999999999997"/>
    <x v="0"/>
    <n v="113263"/>
    <x v="1"/>
    <n v="113263"/>
    <x v="1"/>
    <n v="3420"/>
    <n v="97"/>
    <x v="10"/>
  </r>
  <r>
    <n v="3445"/>
    <s v="Nancy Garcia"/>
    <x v="1"/>
    <n v="36"/>
    <x v="1"/>
    <x v="5"/>
    <x v="0"/>
    <s v="Consultant"/>
    <x v="1762"/>
    <x v="0"/>
    <n v="2.0699999999999998"/>
    <x v="0"/>
    <n v="99777"/>
    <x v="1"/>
    <n v="99777"/>
    <x v="0"/>
    <n v="3288"/>
    <n v="32"/>
    <x v="16"/>
  </r>
  <r>
    <n v="3446"/>
    <s v="Sarah Hernandez"/>
    <x v="0"/>
    <n v="56"/>
    <x v="2"/>
    <x v="7"/>
    <x v="2"/>
    <s v="Contract Specialist"/>
    <x v="1554"/>
    <x v="0"/>
    <n v="3.18"/>
    <x v="0"/>
    <n v="94463"/>
    <x v="5"/>
    <n v="113355.6"/>
    <x v="1"/>
    <m/>
    <n v="82"/>
    <x v="3"/>
  </r>
  <r>
    <n v="3447"/>
    <s v="Rajesh Davis"/>
    <x v="0"/>
    <n v="26"/>
    <x v="1"/>
    <x v="9"/>
    <x v="0"/>
    <s v="Recruiter"/>
    <x v="1763"/>
    <x v="0"/>
    <n v="5.77"/>
    <x v="1"/>
    <n v="77562"/>
    <x v="4"/>
    <n v="89196.3"/>
    <x v="1"/>
    <m/>
    <n v="16"/>
    <x v="18"/>
  </r>
  <r>
    <n v="3448"/>
    <s v="Sarah Menon"/>
    <x v="0"/>
    <n v="62"/>
    <x v="0"/>
    <x v="4"/>
    <x v="0"/>
    <s v="Support Executive"/>
    <x v="1764"/>
    <x v="0"/>
    <n v="7.28"/>
    <x v="1"/>
    <n v="56282"/>
    <x v="0"/>
    <n v="61910.2"/>
    <x v="3"/>
    <n v="3131"/>
    <n v="5"/>
    <x v="18"/>
  </r>
  <r>
    <n v="3449"/>
    <s v="Nancy Johnson"/>
    <x v="1"/>
    <n v="43"/>
    <x v="3"/>
    <x v="6"/>
    <x v="1"/>
    <s v="Product Analyst"/>
    <x v="1765"/>
    <x v="0"/>
    <n v="8.6199999999999992"/>
    <x v="1"/>
    <n v="118234"/>
    <x v="0"/>
    <n v="130057.4"/>
    <x v="1"/>
    <n v="2081"/>
    <n v="85"/>
    <x v="12"/>
  </r>
  <r>
    <n v="3450"/>
    <s v="Mark Taylor"/>
    <x v="0"/>
    <n v="62"/>
    <x v="0"/>
    <x v="7"/>
    <x v="0"/>
    <s v="Compliance Officer"/>
    <x v="702"/>
    <x v="0"/>
    <n v="3.43"/>
    <x v="0"/>
    <n v="100918"/>
    <x v="0"/>
    <n v="111009.8"/>
    <x v="2"/>
    <n v="1457"/>
    <n v="80"/>
    <x v="8"/>
  </r>
  <r>
    <n v="3451"/>
    <s v="Daniel Gupta"/>
    <x v="0"/>
    <n v="44"/>
    <x v="3"/>
    <x v="6"/>
    <x v="0"/>
    <s v="Product Lead"/>
    <x v="1766"/>
    <x v="46"/>
    <n v="1.08"/>
    <x v="2"/>
    <n v="91414"/>
    <x v="4"/>
    <n v="105126.1"/>
    <x v="3"/>
    <n v="2677"/>
    <n v="19"/>
    <x v="8"/>
  </r>
  <r>
    <n v="3452"/>
    <s v="Helen Davis"/>
    <x v="1"/>
    <n v="28"/>
    <x v="1"/>
    <x v="0"/>
    <x v="2"/>
    <s v="Financial Analyst"/>
    <x v="1767"/>
    <x v="0"/>
    <n v="0.63"/>
    <x v="2"/>
    <n v="58786"/>
    <x v="0"/>
    <n v="64664.6"/>
    <x v="0"/>
    <n v="2548"/>
    <n v="41"/>
    <x v="15"/>
  </r>
  <r>
    <n v="3453"/>
    <s v="William Brown"/>
    <x v="1"/>
    <n v="44"/>
    <x v="3"/>
    <x v="0"/>
    <x v="0"/>
    <s v="Accountant"/>
    <x v="1768"/>
    <x v="0"/>
    <n v="7.78"/>
    <x v="1"/>
    <n v="96518"/>
    <x v="5"/>
    <n v="115821.6"/>
    <x v="1"/>
    <n v="2674"/>
    <n v="62"/>
    <x v="8"/>
  </r>
  <r>
    <n v="3454"/>
    <s v="Karen Singh"/>
    <x v="0"/>
    <n v="65"/>
    <x v="0"/>
    <x v="4"/>
    <x v="0"/>
    <s v="Customer Success Manager"/>
    <x v="1602"/>
    <x v="0"/>
    <n v="5.48"/>
    <x v="1"/>
    <n v="63191"/>
    <x v="2"/>
    <n v="94786.5"/>
    <x v="1"/>
    <n v="2119"/>
    <n v="40"/>
    <x v="14"/>
  </r>
  <r>
    <n v="3455"/>
    <s v="Karen Rodriguez"/>
    <x v="0"/>
    <n v="46"/>
    <x v="3"/>
    <x v="1"/>
    <x v="1"/>
    <s v="Operations Manager"/>
    <x v="1739"/>
    <x v="0"/>
    <n v="9.41"/>
    <x v="1"/>
    <n v="70408"/>
    <x v="6"/>
    <n v="88010"/>
    <x v="1"/>
    <n v="3129"/>
    <n v="89"/>
    <x v="2"/>
  </r>
  <r>
    <n v="3456"/>
    <s v="Brian Reddy"/>
    <x v="0"/>
    <n v="48"/>
    <x v="3"/>
    <x v="7"/>
    <x v="2"/>
    <s v="Compliance Officer"/>
    <x v="661"/>
    <x v="0"/>
    <n v="9.32"/>
    <x v="1"/>
    <n v="126204"/>
    <x v="1"/>
    <n v="126204"/>
    <x v="3"/>
    <n v="2354"/>
    <n v="91"/>
    <x v="12"/>
  </r>
  <r>
    <n v="3457"/>
    <s v="Shreya Johnson"/>
    <x v="0"/>
    <n v="62"/>
    <x v="0"/>
    <x v="5"/>
    <x v="0"/>
    <s v="Operations Consultant"/>
    <x v="1769"/>
    <x v="0"/>
    <n v="2.89"/>
    <x v="0"/>
    <n v="92782"/>
    <x v="6"/>
    <n v="115977.5"/>
    <x v="3"/>
    <m/>
    <n v="71"/>
    <x v="17"/>
  </r>
  <r>
    <n v="3458"/>
    <s v="Joseph Jackson"/>
    <x v="0"/>
    <n v="27"/>
    <x v="1"/>
    <x v="6"/>
    <x v="0"/>
    <s v="Product Lead"/>
    <x v="1770"/>
    <x v="0"/>
    <n v="1.84"/>
    <x v="2"/>
    <n v="78314"/>
    <x v="6"/>
    <n v="97892.5"/>
    <x v="1"/>
    <n v="2753"/>
    <n v="6"/>
    <x v="17"/>
  </r>
  <r>
    <n v="3459"/>
    <s v="Matthew Lopez"/>
    <x v="0"/>
    <n v="55"/>
    <x v="2"/>
    <x v="6"/>
    <x v="0"/>
    <s v="Product Analyst"/>
    <x v="766"/>
    <x v="0"/>
    <n v="3.9"/>
    <x v="0"/>
    <n v="103114"/>
    <x v="5"/>
    <n v="123736.8"/>
    <x v="1"/>
    <n v="1986"/>
    <n v="70"/>
    <x v="5"/>
  </r>
  <r>
    <n v="3460"/>
    <s v="Jennifer Garcia"/>
    <x v="1"/>
    <n v="30"/>
    <x v="1"/>
    <x v="0"/>
    <x v="0"/>
    <s v="Controller"/>
    <x v="812"/>
    <x v="0"/>
    <n v="5.05"/>
    <x v="1"/>
    <n v="85236"/>
    <x v="6"/>
    <n v="106545"/>
    <x v="2"/>
    <n v="1803"/>
    <n v="28"/>
    <x v="12"/>
  </r>
  <r>
    <n v="3461"/>
    <s v="Karen Jackson"/>
    <x v="1"/>
    <n v="54"/>
    <x v="2"/>
    <x v="8"/>
    <x v="0"/>
    <s v="Senior Developer"/>
    <x v="1771"/>
    <x v="0"/>
    <n v="9.39"/>
    <x v="1"/>
    <n v="98833"/>
    <x v="2"/>
    <n v="148249.5"/>
    <x v="1"/>
    <n v="2312"/>
    <n v="66"/>
    <x v="14"/>
  </r>
  <r>
    <n v="3462"/>
    <s v="Christopher Iyer"/>
    <x v="1"/>
    <n v="27"/>
    <x v="1"/>
    <x v="4"/>
    <x v="2"/>
    <s v="Support Manager"/>
    <x v="1350"/>
    <x v="0"/>
    <n v="8.39"/>
    <x v="1"/>
    <n v="54839"/>
    <x v="2"/>
    <n v="82258.5"/>
    <x v="1"/>
    <n v="2206"/>
    <n v="15"/>
    <x v="1"/>
  </r>
  <r>
    <n v="3463"/>
    <s v="Shreya Sharma"/>
    <x v="0"/>
    <n v="58"/>
    <x v="2"/>
    <x v="6"/>
    <x v="0"/>
    <s v="Product Manager"/>
    <x v="1393"/>
    <x v="0"/>
    <n v="4.68"/>
    <x v="0"/>
    <n v="107496"/>
    <x v="0"/>
    <n v="118245.6"/>
    <x v="3"/>
    <n v="1995"/>
    <n v="76"/>
    <x v="7"/>
  </r>
  <r>
    <n v="3464"/>
    <s v="Daniel Kapoor"/>
    <x v="1"/>
    <n v="52"/>
    <x v="2"/>
    <x v="0"/>
    <x v="2"/>
    <s v="Accountant"/>
    <x v="1772"/>
    <x v="0"/>
    <n v="5.97"/>
    <x v="1"/>
    <n v="91941"/>
    <x v="0"/>
    <n v="101135.1"/>
    <x v="1"/>
    <n v="1651"/>
    <n v="49"/>
    <x v="10"/>
  </r>
  <r>
    <n v="3465"/>
    <s v="Helen Smith"/>
    <x v="0"/>
    <n v="55"/>
    <x v="2"/>
    <x v="0"/>
    <x v="0"/>
    <s v="Controller"/>
    <x v="1773"/>
    <x v="0"/>
    <n v="0.74"/>
    <x v="2"/>
    <n v="74980"/>
    <x v="0"/>
    <n v="82478"/>
    <x v="1"/>
    <n v="2371"/>
    <n v="81"/>
    <x v="10"/>
  </r>
  <r>
    <n v="3466"/>
    <s v="Neha Sharma"/>
    <x v="0"/>
    <n v="62"/>
    <x v="0"/>
    <x v="2"/>
    <x v="0"/>
    <s v="Regional Sales Lead"/>
    <x v="1774"/>
    <x v="0"/>
    <n v="4.3499999999999996"/>
    <x v="0"/>
    <n v="61436"/>
    <x v="5"/>
    <n v="73723.199999999997"/>
    <x v="1"/>
    <n v="1501"/>
    <n v="43"/>
    <x v="6"/>
  </r>
  <r>
    <n v="3467"/>
    <s v="Daniel Desai"/>
    <x v="1"/>
    <n v="50"/>
    <x v="2"/>
    <x v="6"/>
    <x v="0"/>
    <s v="Scrum Master"/>
    <x v="1322"/>
    <x v="0"/>
    <n v="6.57"/>
    <x v="1"/>
    <n v="104290"/>
    <x v="1"/>
    <n v="104290"/>
    <x v="2"/>
    <n v="1527"/>
    <n v="76"/>
    <x v="2"/>
  </r>
  <r>
    <n v="3468"/>
    <s v="Paul Jackson"/>
    <x v="0"/>
    <n v="35"/>
    <x v="1"/>
    <x v="2"/>
    <x v="1"/>
    <s v="Account Executive"/>
    <x v="1775"/>
    <x v="0"/>
    <n v="2.46"/>
    <x v="0"/>
    <n v="66358"/>
    <x v="4"/>
    <n v="76311.7"/>
    <x v="2"/>
    <n v="3188"/>
    <n v="30"/>
    <x v="9"/>
  </r>
  <r>
    <n v="3469"/>
    <s v="Ashley Jackson"/>
    <x v="0"/>
    <n v="57"/>
    <x v="2"/>
    <x v="5"/>
    <x v="2"/>
    <s v="Consultant"/>
    <x v="236"/>
    <x v="0"/>
    <n v="6.27"/>
    <x v="1"/>
    <n v="116463"/>
    <x v="0"/>
    <n v="128109.3"/>
    <x v="1"/>
    <n v="2434"/>
    <n v="66"/>
    <x v="0"/>
  </r>
  <r>
    <n v="3470"/>
    <s v="Richard Reddy"/>
    <x v="1"/>
    <n v="57"/>
    <x v="2"/>
    <x v="5"/>
    <x v="2"/>
    <s v="Consultant"/>
    <x v="1535"/>
    <x v="0"/>
    <n v="6.99"/>
    <x v="1"/>
    <n v="104610"/>
    <x v="5"/>
    <n v="125532"/>
    <x v="2"/>
    <n v="2768"/>
    <n v="93"/>
    <x v="6"/>
  </r>
  <r>
    <n v="3471"/>
    <s v="Pamela Moore"/>
    <x v="1"/>
    <n v="36"/>
    <x v="1"/>
    <x v="0"/>
    <x v="0"/>
    <s v="Finance Manager"/>
    <x v="1776"/>
    <x v="0"/>
    <n v="0.78"/>
    <x v="2"/>
    <n v="72633"/>
    <x v="3"/>
    <n v="94422.9"/>
    <x v="1"/>
    <n v="3020"/>
    <n v="2"/>
    <x v="2"/>
  </r>
  <r>
    <n v="3472"/>
    <s v="Margaret Garcia"/>
    <x v="1"/>
    <n v="29"/>
    <x v="1"/>
    <x v="8"/>
    <x v="0"/>
    <s v="Senior Developer"/>
    <x v="1777"/>
    <x v="0"/>
    <n v="6.81"/>
    <x v="1"/>
    <n v="100694"/>
    <x v="4"/>
    <n v="115798.1"/>
    <x v="2"/>
    <n v="1486"/>
    <n v="89"/>
    <x v="18"/>
  </r>
  <r>
    <n v="3473"/>
    <s v="Pamela Johnson"/>
    <x v="0"/>
    <n v="47"/>
    <x v="3"/>
    <x v="8"/>
    <x v="0"/>
    <s v="Systems Engineer"/>
    <x v="1313"/>
    <x v="0"/>
    <n v="2.81"/>
    <x v="0"/>
    <n v="78088"/>
    <x v="4"/>
    <n v="89801.2"/>
    <x v="1"/>
    <n v="2139"/>
    <n v="65"/>
    <x v="18"/>
  </r>
  <r>
    <n v="3474"/>
    <s v="Jessica Johnson"/>
    <x v="1"/>
    <n v="57"/>
    <x v="2"/>
    <x v="2"/>
    <x v="0"/>
    <s v="Sales Manager"/>
    <x v="1778"/>
    <x v="0"/>
    <n v="3.26"/>
    <x v="0"/>
    <n v="70308"/>
    <x v="4"/>
    <n v="80854.2"/>
    <x v="3"/>
    <n v="2682"/>
    <n v="97"/>
    <x v="1"/>
  </r>
  <r>
    <n v="3475"/>
    <s v="Joseph Martin"/>
    <x v="1"/>
    <n v="42"/>
    <x v="3"/>
    <x v="0"/>
    <x v="0"/>
    <s v="Controller"/>
    <x v="1779"/>
    <x v="0"/>
    <n v="8.34"/>
    <x v="1"/>
    <n v="93001"/>
    <x v="5"/>
    <n v="111601.2"/>
    <x v="0"/>
    <n v="2126"/>
    <n v="76"/>
    <x v="7"/>
  </r>
  <r>
    <n v="3476"/>
    <s v="Joseph Smith"/>
    <x v="0"/>
    <n v="49"/>
    <x v="3"/>
    <x v="2"/>
    <x v="0"/>
    <s v="Sales Executive"/>
    <x v="1751"/>
    <x v="319"/>
    <n v="2.41"/>
    <x v="0"/>
    <n v="55566"/>
    <x v="1"/>
    <n v="55566"/>
    <x v="3"/>
    <n v="1436"/>
    <n v="74"/>
    <x v="3"/>
  </r>
  <r>
    <n v="3477"/>
    <s v="Catherine Thomas"/>
    <x v="1"/>
    <n v="25"/>
    <x v="1"/>
    <x v="4"/>
    <x v="0"/>
    <s v="Support Manager"/>
    <x v="754"/>
    <x v="0"/>
    <n v="6.3"/>
    <x v="1"/>
    <n v="51018"/>
    <x v="3"/>
    <n v="66323.399999999994"/>
    <x v="3"/>
    <n v="1699"/>
    <n v="6"/>
    <x v="17"/>
  </r>
  <r>
    <n v="3478"/>
    <s v="John Hernandez"/>
    <x v="1"/>
    <n v="37"/>
    <x v="1"/>
    <x v="2"/>
    <x v="1"/>
    <s v="Sales Manager"/>
    <x v="1780"/>
    <x v="0"/>
    <n v="6.67"/>
    <x v="1"/>
    <n v="61779"/>
    <x v="4"/>
    <n v="71045.850000000006"/>
    <x v="3"/>
    <n v="1241"/>
    <n v="26"/>
    <x v="17"/>
  </r>
  <r>
    <n v="3479"/>
    <s v="Priya Miller"/>
    <x v="1"/>
    <n v="43"/>
    <x v="3"/>
    <x v="1"/>
    <x v="0"/>
    <s v="Operations Executive"/>
    <x v="1781"/>
    <x v="0"/>
    <n v="1.5"/>
    <x v="2"/>
    <n v="65062"/>
    <x v="0"/>
    <n v="71568.2"/>
    <x v="1"/>
    <n v="1412"/>
    <n v="6"/>
    <x v="16"/>
  </r>
  <r>
    <n v="3480"/>
    <s v="James Hernandez"/>
    <x v="0"/>
    <n v="33"/>
    <x v="1"/>
    <x v="6"/>
    <x v="0"/>
    <s v="Product Analyst"/>
    <x v="1782"/>
    <x v="0"/>
    <n v="3.63"/>
    <x v="0"/>
    <n v="100226"/>
    <x v="3"/>
    <n v="130293.8"/>
    <x v="1"/>
    <n v="1729"/>
    <n v="7"/>
    <x v="3"/>
  </r>
  <r>
    <n v="3481"/>
    <s v="Neha Garcia"/>
    <x v="0"/>
    <n v="37"/>
    <x v="1"/>
    <x v="5"/>
    <x v="0"/>
    <s v="Strategy Lead"/>
    <x v="1404"/>
    <x v="0"/>
    <n v="3.09"/>
    <x v="0"/>
    <n v="100926"/>
    <x v="6"/>
    <n v="126157.5"/>
    <x v="1"/>
    <n v="1414"/>
    <n v="99"/>
    <x v="14"/>
  </r>
  <r>
    <n v="3482"/>
    <s v="Christopher Johnson"/>
    <x v="0"/>
    <n v="61"/>
    <x v="0"/>
    <x v="3"/>
    <x v="0"/>
    <s v="Marketing Executive"/>
    <x v="1783"/>
    <x v="0"/>
    <n v="6.72"/>
    <x v="1"/>
    <n v="74644"/>
    <x v="5"/>
    <n v="89572.800000000003"/>
    <x v="0"/>
    <m/>
    <n v="41"/>
    <x v="11"/>
  </r>
  <r>
    <n v="3483"/>
    <s v="Sarah Jones"/>
    <x v="0"/>
    <n v="59"/>
    <x v="2"/>
    <x v="0"/>
    <x v="2"/>
    <s v="Finance Manager"/>
    <x v="1110"/>
    <x v="0"/>
    <n v="2.1"/>
    <x v="0"/>
    <n v="74530"/>
    <x v="1"/>
    <n v="74530"/>
    <x v="3"/>
    <n v="2397"/>
    <n v="92"/>
    <x v="9"/>
  </r>
  <r>
    <n v="3484"/>
    <s v="Helen Sharma"/>
    <x v="1"/>
    <n v="63"/>
    <x v="0"/>
    <x v="8"/>
    <x v="1"/>
    <s v="Systems Engineer"/>
    <x v="1784"/>
    <x v="0"/>
    <n v="6.68"/>
    <x v="1"/>
    <n v="103466"/>
    <x v="5"/>
    <n v="124159.2"/>
    <x v="1"/>
    <n v="1404"/>
    <n v="84"/>
    <x v="14"/>
  </r>
  <r>
    <n v="3485"/>
    <s v="Ashley Gupta"/>
    <x v="0"/>
    <n v="58"/>
    <x v="2"/>
    <x v="7"/>
    <x v="2"/>
    <s v="Compliance Officer"/>
    <x v="42"/>
    <x v="320"/>
    <n v="2.83"/>
    <x v="0"/>
    <n v="109308"/>
    <x v="0"/>
    <n v="120238.8"/>
    <x v="3"/>
    <n v="3154"/>
    <n v="25"/>
    <x v="1"/>
  </r>
  <r>
    <n v="3486"/>
    <s v="Amanda Nair"/>
    <x v="0"/>
    <n v="50"/>
    <x v="2"/>
    <x v="6"/>
    <x v="0"/>
    <s v="Scrum Master"/>
    <x v="488"/>
    <x v="0"/>
    <n v="7.35"/>
    <x v="1"/>
    <n v="103260"/>
    <x v="4"/>
    <n v="118749"/>
    <x v="3"/>
    <n v="1495"/>
    <n v="60"/>
    <x v="1"/>
  </r>
  <r>
    <n v="3487"/>
    <s v="Catherine Nair"/>
    <x v="1"/>
    <n v="39"/>
    <x v="1"/>
    <x v="3"/>
    <x v="0"/>
    <s v="Marketing Executive"/>
    <x v="1638"/>
    <x v="321"/>
    <n v="2.71"/>
    <x v="0"/>
    <n v="74016"/>
    <x v="2"/>
    <n v="111024"/>
    <x v="1"/>
    <n v="1218"/>
    <n v="19"/>
    <x v="7"/>
  </r>
  <r>
    <n v="3488"/>
    <s v="Barbara Desai"/>
    <x v="1"/>
    <n v="31"/>
    <x v="1"/>
    <x v="1"/>
    <x v="0"/>
    <s v="Logistics Manager"/>
    <x v="556"/>
    <x v="0"/>
    <n v="8.86"/>
    <x v="1"/>
    <n v="66492"/>
    <x v="4"/>
    <n v="76465.8"/>
    <x v="2"/>
    <n v="2573"/>
    <n v="92"/>
    <x v="8"/>
  </r>
  <r>
    <n v="3489"/>
    <s v="David Lopez"/>
    <x v="1"/>
    <n v="63"/>
    <x v="0"/>
    <x v="7"/>
    <x v="2"/>
    <s v="Contract Specialist"/>
    <x v="1785"/>
    <x v="0"/>
    <n v="8.48"/>
    <x v="1"/>
    <n v="129921"/>
    <x v="5"/>
    <n v="155905.20000000001"/>
    <x v="3"/>
    <n v="1784"/>
    <n v="78"/>
    <x v="6"/>
  </r>
  <r>
    <n v="3490"/>
    <s v="Neha Desai"/>
    <x v="0"/>
    <n v="60"/>
    <x v="0"/>
    <x v="8"/>
    <x v="0"/>
    <s v="IT Manager"/>
    <x v="1293"/>
    <x v="0"/>
    <n v="3.62"/>
    <x v="0"/>
    <n v="95510"/>
    <x v="0"/>
    <n v="105061"/>
    <x v="1"/>
    <n v="2519"/>
    <n v="86"/>
    <x v="5"/>
  </r>
  <r>
    <n v="3491"/>
    <s v="Amit Gonzalez"/>
    <x v="0"/>
    <n v="39"/>
    <x v="1"/>
    <x v="1"/>
    <x v="1"/>
    <s v="Logistics Manager"/>
    <x v="1086"/>
    <x v="0"/>
    <n v="9.69"/>
    <x v="1"/>
    <n v="85064"/>
    <x v="6"/>
    <n v="106330"/>
    <x v="3"/>
    <n v="2384"/>
    <n v="78"/>
    <x v="1"/>
  </r>
  <r>
    <n v="3492"/>
    <s v="Helen Brown"/>
    <x v="0"/>
    <n v="22"/>
    <x v="4"/>
    <x v="8"/>
    <x v="2"/>
    <s v="Cloud Architect"/>
    <x v="1246"/>
    <x v="0"/>
    <n v="2.8"/>
    <x v="0"/>
    <n v="87488"/>
    <x v="2"/>
    <n v="131232"/>
    <x v="2"/>
    <n v="3426"/>
    <n v="50"/>
    <x v="5"/>
  </r>
  <r>
    <n v="3493"/>
    <s v="Patricia Martinez"/>
    <x v="1"/>
    <n v="60"/>
    <x v="0"/>
    <x v="8"/>
    <x v="2"/>
    <s v="Systems Engineer"/>
    <x v="1786"/>
    <x v="0"/>
    <n v="3.58"/>
    <x v="0"/>
    <n v="77899"/>
    <x v="1"/>
    <n v="77899"/>
    <x v="1"/>
    <m/>
    <n v="73"/>
    <x v="8"/>
  </r>
  <r>
    <n v="3494"/>
    <s v="Christopher Jones"/>
    <x v="1"/>
    <n v="42"/>
    <x v="3"/>
    <x v="0"/>
    <x v="1"/>
    <s v="Financial Analyst"/>
    <x v="289"/>
    <x v="0"/>
    <n v="8.52"/>
    <x v="1"/>
    <n v="81011"/>
    <x v="5"/>
    <n v="97213.2"/>
    <x v="1"/>
    <n v="3090"/>
    <n v="1"/>
    <x v="8"/>
  </r>
  <r>
    <n v="3495"/>
    <s v="William Patel"/>
    <x v="0"/>
    <n v="22"/>
    <x v="4"/>
    <x v="7"/>
    <x v="2"/>
    <s v="Compliance Officer"/>
    <x v="1600"/>
    <x v="0"/>
    <n v="1.82"/>
    <x v="2"/>
    <n v="100134"/>
    <x v="6"/>
    <n v="125167.5"/>
    <x v="2"/>
    <n v="1399"/>
    <n v="29"/>
    <x v="3"/>
  </r>
  <r>
    <n v="3496"/>
    <s v="Sandra Iyer"/>
    <x v="1"/>
    <n v="36"/>
    <x v="1"/>
    <x v="4"/>
    <x v="2"/>
    <s v="Support Executive"/>
    <x v="1078"/>
    <x v="0"/>
    <n v="3.73"/>
    <x v="0"/>
    <n v="55532"/>
    <x v="3"/>
    <n v="72191.600000000006"/>
    <x v="1"/>
    <n v="1198"/>
    <n v="90"/>
    <x v="0"/>
  </r>
  <r>
    <n v="3497"/>
    <s v="Vikram Desai"/>
    <x v="1"/>
    <n v="25"/>
    <x v="1"/>
    <x v="2"/>
    <x v="1"/>
    <s v="Regional Sales Lead"/>
    <x v="242"/>
    <x v="0"/>
    <n v="3.2"/>
    <x v="0"/>
    <n v="69521"/>
    <x v="5"/>
    <n v="83425.2"/>
    <x v="2"/>
    <n v="1576"/>
    <n v="16"/>
    <x v="4"/>
  </r>
  <r>
    <n v="3498"/>
    <s v="Pamela Kumar"/>
    <x v="1"/>
    <n v="41"/>
    <x v="3"/>
    <x v="2"/>
    <x v="0"/>
    <s v="Regional Sales Lead"/>
    <x v="1787"/>
    <x v="0"/>
    <n v="5.51"/>
    <x v="1"/>
    <n v="75931"/>
    <x v="2"/>
    <n v="113896.5"/>
    <x v="2"/>
    <n v="2379"/>
    <n v="66"/>
    <x v="13"/>
  </r>
  <r>
    <n v="3499"/>
    <s v="Christopher Garcia"/>
    <x v="0"/>
    <n v="31"/>
    <x v="1"/>
    <x v="6"/>
    <x v="1"/>
    <s v="Product Lead"/>
    <x v="1788"/>
    <x v="217"/>
    <n v="2.17"/>
    <x v="0"/>
    <n v="80212"/>
    <x v="3"/>
    <n v="104275.6"/>
    <x v="1"/>
    <n v="1335"/>
    <n v="71"/>
    <x v="15"/>
  </r>
  <r>
    <n v="3500"/>
    <s v="Neha Desai"/>
    <x v="1"/>
    <n v="44"/>
    <x v="3"/>
    <x v="8"/>
    <x v="0"/>
    <s v="IT Manager"/>
    <x v="1675"/>
    <x v="0"/>
    <n v="2.82"/>
    <x v="0"/>
    <n v="80100"/>
    <x v="6"/>
    <n v="100125"/>
    <x v="1"/>
    <n v="2567"/>
    <n v="42"/>
    <x v="10"/>
  </r>
  <r>
    <n v="3501"/>
    <s v="Maria Sharma"/>
    <x v="1"/>
    <n v="62"/>
    <x v="0"/>
    <x v="6"/>
    <x v="0"/>
    <s v="Product Designer"/>
    <x v="764"/>
    <x v="0"/>
    <n v="5.95"/>
    <x v="1"/>
    <n v="108248"/>
    <x v="2"/>
    <n v="162372"/>
    <x v="3"/>
    <n v="1586"/>
    <n v="48"/>
    <x v="3"/>
  </r>
  <r>
    <n v="3502"/>
    <s v="Priya Iyer"/>
    <x v="0"/>
    <n v="55"/>
    <x v="2"/>
    <x v="7"/>
    <x v="0"/>
    <s v="Legal Manager"/>
    <x v="1789"/>
    <x v="0"/>
    <n v="3.94"/>
    <x v="0"/>
    <n v="116012"/>
    <x v="5"/>
    <n v="139214.39999999999"/>
    <x v="0"/>
    <n v="2627"/>
    <n v="3"/>
    <x v="1"/>
  </r>
  <r>
    <n v="3503"/>
    <s v="Daniel Davis"/>
    <x v="0"/>
    <n v="54"/>
    <x v="2"/>
    <x v="8"/>
    <x v="0"/>
    <s v="Software Developer"/>
    <x v="1066"/>
    <x v="0"/>
    <n v="7.51"/>
    <x v="1"/>
    <n v="92823"/>
    <x v="5"/>
    <n v="111387.6"/>
    <x v="3"/>
    <n v="1738"/>
    <n v="87"/>
    <x v="0"/>
  </r>
  <r>
    <n v="3504"/>
    <s v="Amit Jackson"/>
    <x v="1"/>
    <n v="55"/>
    <x v="2"/>
    <x v="8"/>
    <x v="0"/>
    <s v="Software Developer"/>
    <x v="1790"/>
    <x v="0"/>
    <n v="6.7"/>
    <x v="1"/>
    <n v="98659"/>
    <x v="4"/>
    <n v="113457.85"/>
    <x v="1"/>
    <n v="3273"/>
    <n v="28"/>
    <x v="8"/>
  </r>
  <r>
    <n v="3505"/>
    <s v="Jennifer Gonzalez"/>
    <x v="1"/>
    <n v="60"/>
    <x v="0"/>
    <x v="3"/>
    <x v="0"/>
    <s v="Marketing Manager"/>
    <x v="1142"/>
    <x v="0"/>
    <n v="0.47"/>
    <x v="2"/>
    <n v="56648"/>
    <x v="3"/>
    <n v="73642.399999999994"/>
    <x v="1"/>
    <n v="2920"/>
    <n v="71"/>
    <x v="11"/>
  </r>
  <r>
    <n v="3506"/>
    <s v="Margaret Patel"/>
    <x v="0"/>
    <n v="31"/>
    <x v="1"/>
    <x v="5"/>
    <x v="0"/>
    <s v="Operations Consultant"/>
    <x v="1791"/>
    <x v="0"/>
    <n v="0.4"/>
    <x v="2"/>
    <n v="88707"/>
    <x v="1"/>
    <n v="88707"/>
    <x v="1"/>
    <n v="2884"/>
    <n v="33"/>
    <x v="15"/>
  </r>
  <r>
    <n v="3507"/>
    <s v="Arjun Martinez"/>
    <x v="0"/>
    <n v="41"/>
    <x v="3"/>
    <x v="2"/>
    <x v="2"/>
    <s v="Regional Sales Lead"/>
    <x v="885"/>
    <x v="0"/>
    <n v="6.7"/>
    <x v="1"/>
    <n v="67381"/>
    <x v="5"/>
    <n v="80857.2"/>
    <x v="3"/>
    <m/>
    <n v="8"/>
    <x v="4"/>
  </r>
  <r>
    <n v="3508"/>
    <s v="James Garcia"/>
    <x v="1"/>
    <n v="22"/>
    <x v="4"/>
    <x v="7"/>
    <x v="2"/>
    <s v="Legal Executive"/>
    <x v="1665"/>
    <x v="0"/>
    <n v="1.33"/>
    <x v="2"/>
    <n v="103488"/>
    <x v="0"/>
    <n v="113836.8"/>
    <x v="1"/>
    <n v="1815"/>
    <n v="57"/>
    <x v="3"/>
  </r>
  <r>
    <n v="3509"/>
    <s v="Arun Smith"/>
    <x v="1"/>
    <n v="34"/>
    <x v="1"/>
    <x v="1"/>
    <x v="1"/>
    <s v="Operations Executive"/>
    <x v="1792"/>
    <x v="0"/>
    <n v="6.17"/>
    <x v="1"/>
    <n v="66532"/>
    <x v="4"/>
    <n v="76511.8"/>
    <x v="3"/>
    <n v="3179"/>
    <n v="80"/>
    <x v="11"/>
  </r>
  <r>
    <n v="3510"/>
    <s v="Arjun Desai"/>
    <x v="1"/>
    <n v="22"/>
    <x v="4"/>
    <x v="1"/>
    <x v="0"/>
    <s v="Logistics Manager"/>
    <x v="1412"/>
    <x v="0"/>
    <n v="5.41"/>
    <x v="1"/>
    <n v="68351"/>
    <x v="5"/>
    <n v="82021.2"/>
    <x v="3"/>
    <n v="3043"/>
    <n v="73"/>
    <x v="0"/>
  </r>
  <r>
    <n v="3511"/>
    <s v="Paul Gonzalez"/>
    <x v="1"/>
    <n v="26"/>
    <x v="1"/>
    <x v="4"/>
    <x v="1"/>
    <s v="Support Manager"/>
    <x v="1290"/>
    <x v="0"/>
    <n v="5.32"/>
    <x v="1"/>
    <n v="56208"/>
    <x v="0"/>
    <n v="61828.800000000003"/>
    <x v="3"/>
    <n v="2818"/>
    <n v="23"/>
    <x v="7"/>
  </r>
  <r>
    <n v="3512"/>
    <s v="Paul Johnson"/>
    <x v="0"/>
    <n v="37"/>
    <x v="1"/>
    <x v="9"/>
    <x v="2"/>
    <s v="Compensation Manager"/>
    <x v="490"/>
    <x v="0"/>
    <n v="8.1199999999999992"/>
    <x v="1"/>
    <n v="88831"/>
    <x v="4"/>
    <n v="102155.65"/>
    <x v="3"/>
    <n v="2426"/>
    <n v="55"/>
    <x v="1"/>
  </r>
  <r>
    <n v="3513"/>
    <s v="Jennifer Martin"/>
    <x v="1"/>
    <n v="36"/>
    <x v="1"/>
    <x v="7"/>
    <x v="0"/>
    <s v="Contract Specialist"/>
    <x v="496"/>
    <x v="0"/>
    <n v="7.99"/>
    <x v="1"/>
    <n v="114718"/>
    <x v="3"/>
    <n v="149133.4"/>
    <x v="1"/>
    <m/>
    <n v="85"/>
    <x v="17"/>
  </r>
  <r>
    <n v="3514"/>
    <s v="Christopher Kapoor"/>
    <x v="1"/>
    <n v="49"/>
    <x v="3"/>
    <x v="9"/>
    <x v="0"/>
    <s v="HR Executive"/>
    <x v="1793"/>
    <x v="0"/>
    <n v="3.18"/>
    <x v="0"/>
    <n v="72582"/>
    <x v="5"/>
    <n v="87098.4"/>
    <x v="1"/>
    <n v="2047"/>
    <n v="80"/>
    <x v="11"/>
  </r>
  <r>
    <n v="3515"/>
    <s v="Priya Davis"/>
    <x v="0"/>
    <n v="52"/>
    <x v="2"/>
    <x v="3"/>
    <x v="2"/>
    <s v="Digital Marketing Specialist"/>
    <x v="1794"/>
    <x v="0"/>
    <n v="0.97"/>
    <x v="2"/>
    <n v="70556"/>
    <x v="5"/>
    <n v="84667.199999999997"/>
    <x v="3"/>
    <n v="1007"/>
    <n v="94"/>
    <x v="5"/>
  </r>
  <r>
    <n v="3516"/>
    <s v="Vikram Jackson"/>
    <x v="1"/>
    <n v="44"/>
    <x v="3"/>
    <x v="1"/>
    <x v="1"/>
    <s v="Supply Chain Coordinator"/>
    <x v="1795"/>
    <x v="0"/>
    <n v="2.1800000000000002"/>
    <x v="0"/>
    <n v="50692"/>
    <x v="0"/>
    <n v="55761.2"/>
    <x v="1"/>
    <m/>
    <n v="60"/>
    <x v="0"/>
  </r>
  <r>
    <n v="3517"/>
    <s v="Robert Kapoor"/>
    <x v="0"/>
    <n v="64"/>
    <x v="0"/>
    <x v="7"/>
    <x v="1"/>
    <s v="Contract Specialist"/>
    <x v="284"/>
    <x v="0"/>
    <n v="5.72"/>
    <x v="1"/>
    <n v="119042"/>
    <x v="4"/>
    <n v="136898.29999999999"/>
    <x v="1"/>
    <n v="1757"/>
    <n v="72"/>
    <x v="3"/>
  </r>
  <r>
    <n v="3518"/>
    <s v="Pamela Jones"/>
    <x v="1"/>
    <n v="38"/>
    <x v="1"/>
    <x v="8"/>
    <x v="2"/>
    <s v="Cloud Architect"/>
    <x v="1796"/>
    <x v="0"/>
    <n v="8.1999999999999993"/>
    <x v="1"/>
    <n v="113255"/>
    <x v="5"/>
    <n v="135906"/>
    <x v="1"/>
    <m/>
    <n v="78"/>
    <x v="7"/>
  </r>
  <r>
    <n v="3519"/>
    <s v="Patricia Patel"/>
    <x v="1"/>
    <n v="55"/>
    <x v="2"/>
    <x v="5"/>
    <x v="0"/>
    <s v="Consultant"/>
    <x v="1797"/>
    <x v="0"/>
    <n v="8.49"/>
    <x v="1"/>
    <n v="113356"/>
    <x v="6"/>
    <n v="141695"/>
    <x v="0"/>
    <n v="1387"/>
    <n v="62"/>
    <x v="13"/>
  </r>
  <r>
    <n v="3520"/>
    <s v="David Davis"/>
    <x v="0"/>
    <n v="34"/>
    <x v="1"/>
    <x v="0"/>
    <x v="0"/>
    <s v="Finance Manager"/>
    <x v="406"/>
    <x v="0"/>
    <n v="4.34"/>
    <x v="0"/>
    <n v="73157"/>
    <x v="0"/>
    <n v="80472.7"/>
    <x v="3"/>
    <n v="1323"/>
    <n v="41"/>
    <x v="16"/>
  </r>
  <r>
    <n v="3521"/>
    <s v="Daniel Hernandez"/>
    <x v="0"/>
    <n v="35"/>
    <x v="1"/>
    <x v="5"/>
    <x v="2"/>
    <s v="Operations Consultant"/>
    <x v="1798"/>
    <x v="0"/>
    <n v="2.96"/>
    <x v="0"/>
    <n v="96194"/>
    <x v="5"/>
    <n v="115432.8"/>
    <x v="2"/>
    <n v="3094"/>
    <n v="93"/>
    <x v="2"/>
  </r>
  <r>
    <n v="3522"/>
    <s v="William Kumar"/>
    <x v="1"/>
    <n v="32"/>
    <x v="1"/>
    <x v="4"/>
    <x v="2"/>
    <s v="Support Engineer"/>
    <x v="1799"/>
    <x v="322"/>
    <n v="3"/>
    <x v="0"/>
    <n v="44305"/>
    <x v="1"/>
    <n v="44305"/>
    <x v="1"/>
    <n v="1379"/>
    <n v="16"/>
    <x v="0"/>
  </r>
  <r>
    <n v="3523"/>
    <s v="Jessica Reddy"/>
    <x v="1"/>
    <n v="49"/>
    <x v="3"/>
    <x v="1"/>
    <x v="1"/>
    <s v="Process Analyst"/>
    <x v="1800"/>
    <x v="0"/>
    <n v="9.2899999999999991"/>
    <x v="1"/>
    <n v="85272"/>
    <x v="1"/>
    <n v="85272"/>
    <x v="1"/>
    <n v="2233"/>
    <n v="70"/>
    <x v="17"/>
  </r>
  <r>
    <n v="3524"/>
    <s v="Neha Singh"/>
    <x v="1"/>
    <n v="63"/>
    <x v="0"/>
    <x v="6"/>
    <x v="0"/>
    <s v="Product Analyst"/>
    <x v="1117"/>
    <x v="323"/>
    <n v="2.83"/>
    <x v="0"/>
    <n v="95566"/>
    <x v="4"/>
    <n v="109900.9"/>
    <x v="1"/>
    <n v="1086"/>
    <n v="89"/>
    <x v="0"/>
  </r>
  <r>
    <n v="3525"/>
    <s v="Vikram Patel"/>
    <x v="0"/>
    <n v="53"/>
    <x v="2"/>
    <x v="6"/>
    <x v="0"/>
    <s v="Product Manager"/>
    <x v="1671"/>
    <x v="0"/>
    <n v="2.0299999999999998"/>
    <x v="0"/>
    <n v="97420"/>
    <x v="0"/>
    <n v="107162"/>
    <x v="1"/>
    <n v="2211"/>
    <n v="65"/>
    <x v="6"/>
  </r>
  <r>
    <n v="3526"/>
    <s v="Patricia Anderson"/>
    <x v="1"/>
    <n v="56"/>
    <x v="2"/>
    <x v="0"/>
    <x v="0"/>
    <s v="Tax Specialist"/>
    <x v="1719"/>
    <x v="0"/>
    <n v="5.31"/>
    <x v="1"/>
    <n v="85441"/>
    <x v="1"/>
    <n v="85441"/>
    <x v="3"/>
    <n v="3323"/>
    <n v="47"/>
    <x v="4"/>
  </r>
  <r>
    <n v="3527"/>
    <s v="John Rodriguez"/>
    <x v="0"/>
    <n v="52"/>
    <x v="2"/>
    <x v="1"/>
    <x v="1"/>
    <s v="Logistics Manager"/>
    <x v="1801"/>
    <x v="0"/>
    <n v="5.62"/>
    <x v="1"/>
    <n v="56762"/>
    <x v="5"/>
    <n v="68114.399999999994"/>
    <x v="1"/>
    <n v="3412"/>
    <n v="92"/>
    <x v="2"/>
  </r>
  <r>
    <n v="3528"/>
    <s v="Lisa Davis"/>
    <x v="0"/>
    <n v="38"/>
    <x v="1"/>
    <x v="7"/>
    <x v="0"/>
    <s v="Legal Executive"/>
    <x v="975"/>
    <x v="0"/>
    <n v="9.74"/>
    <x v="1"/>
    <n v="128503"/>
    <x v="4"/>
    <n v="147778.45000000001"/>
    <x v="3"/>
    <n v="2343"/>
    <n v="69"/>
    <x v="14"/>
  </r>
  <r>
    <n v="3529"/>
    <s v="Arjun Williams"/>
    <x v="1"/>
    <n v="30"/>
    <x v="1"/>
    <x v="8"/>
    <x v="2"/>
    <s v="Systems Engineer"/>
    <x v="1802"/>
    <x v="0"/>
    <n v="7.24"/>
    <x v="1"/>
    <n v="94380"/>
    <x v="5"/>
    <n v="113256"/>
    <x v="1"/>
    <n v="1906"/>
    <n v="32"/>
    <x v="2"/>
  </r>
  <r>
    <n v="3530"/>
    <s v="Daniel Rodriguez"/>
    <x v="0"/>
    <n v="31"/>
    <x v="1"/>
    <x v="4"/>
    <x v="0"/>
    <s v="Customer Success Manager"/>
    <x v="1210"/>
    <x v="0"/>
    <n v="0.77"/>
    <x v="2"/>
    <n v="37892"/>
    <x v="5"/>
    <n v="45470.400000000001"/>
    <x v="2"/>
    <n v="1065"/>
    <n v="37"/>
    <x v="12"/>
  </r>
  <r>
    <n v="3531"/>
    <s v="Robert Patel"/>
    <x v="1"/>
    <n v="29"/>
    <x v="1"/>
    <x v="6"/>
    <x v="0"/>
    <s v="Scrum Master"/>
    <x v="1803"/>
    <x v="0"/>
    <n v="5.3"/>
    <x v="1"/>
    <n v="108146"/>
    <x v="5"/>
    <n v="129775.2"/>
    <x v="1"/>
    <n v="1375"/>
    <n v="0"/>
    <x v="3"/>
  </r>
  <r>
    <n v="3532"/>
    <s v="John Johnson"/>
    <x v="1"/>
    <n v="42"/>
    <x v="3"/>
    <x v="0"/>
    <x v="0"/>
    <s v="Tax Specialist"/>
    <x v="1804"/>
    <x v="0"/>
    <n v="8.73"/>
    <x v="1"/>
    <n v="83231"/>
    <x v="0"/>
    <n v="91554.1"/>
    <x v="3"/>
    <n v="2720"/>
    <n v="54"/>
    <x v="10"/>
  </r>
  <r>
    <n v="3533"/>
    <s v="Matthew Anderson"/>
    <x v="1"/>
    <n v="34"/>
    <x v="1"/>
    <x v="5"/>
    <x v="0"/>
    <s v="Strategy Manager"/>
    <x v="1805"/>
    <x v="0"/>
    <n v="0.78"/>
    <x v="2"/>
    <n v="95525"/>
    <x v="0"/>
    <n v="105077.5"/>
    <x v="1"/>
    <n v="3495"/>
    <n v="54"/>
    <x v="15"/>
  </r>
  <r>
    <n v="3534"/>
    <s v="Arun Wilson"/>
    <x v="1"/>
    <n v="26"/>
    <x v="1"/>
    <x v="8"/>
    <x v="0"/>
    <s v="QA Engineer"/>
    <x v="1806"/>
    <x v="0"/>
    <n v="5.17"/>
    <x v="1"/>
    <n v="90046"/>
    <x v="5"/>
    <n v="108055.2"/>
    <x v="3"/>
    <n v="2134"/>
    <n v="9"/>
    <x v="16"/>
  </r>
  <r>
    <n v="3535"/>
    <s v="William Menon"/>
    <x v="1"/>
    <n v="27"/>
    <x v="1"/>
    <x v="6"/>
    <x v="0"/>
    <s v="Product Designer"/>
    <x v="125"/>
    <x v="0"/>
    <n v="0.45"/>
    <x v="2"/>
    <n v="80350"/>
    <x v="0"/>
    <n v="88385"/>
    <x v="3"/>
    <n v="1251"/>
    <n v="54"/>
    <x v="11"/>
  </r>
  <r>
    <n v="3536"/>
    <s v="Anthony Thomas"/>
    <x v="0"/>
    <n v="51"/>
    <x v="2"/>
    <x v="5"/>
    <x v="2"/>
    <s v="Operations Consultant"/>
    <x v="652"/>
    <x v="0"/>
    <n v="8.31"/>
    <x v="1"/>
    <n v="126549"/>
    <x v="6"/>
    <n v="158186.25"/>
    <x v="3"/>
    <n v="3534"/>
    <n v="94"/>
    <x v="17"/>
  </r>
  <r>
    <n v="3537"/>
    <s v="Matthew Lopez"/>
    <x v="0"/>
    <n v="52"/>
    <x v="2"/>
    <x v="7"/>
    <x v="2"/>
    <s v="Legal Executive"/>
    <x v="1531"/>
    <x v="0"/>
    <n v="6.4"/>
    <x v="1"/>
    <n v="107343"/>
    <x v="4"/>
    <n v="123444.45"/>
    <x v="3"/>
    <n v="1355"/>
    <n v="23"/>
    <x v="18"/>
  </r>
  <r>
    <n v="3538"/>
    <s v="Brian Gonzalez"/>
    <x v="1"/>
    <n v="38"/>
    <x v="1"/>
    <x v="5"/>
    <x v="1"/>
    <s v="Business Analyst"/>
    <x v="1807"/>
    <x v="0"/>
    <n v="3.8"/>
    <x v="0"/>
    <n v="108093"/>
    <x v="0"/>
    <n v="118902.3"/>
    <x v="1"/>
    <n v="1180"/>
    <n v="71"/>
    <x v="3"/>
  </r>
  <r>
    <n v="3539"/>
    <s v="Robert Reddy"/>
    <x v="1"/>
    <n v="32"/>
    <x v="1"/>
    <x v="8"/>
    <x v="1"/>
    <s v="Systems Engineer"/>
    <x v="292"/>
    <x v="0"/>
    <n v="5.13"/>
    <x v="1"/>
    <n v="94284"/>
    <x v="5"/>
    <n v="113140.8"/>
    <x v="3"/>
    <n v="2816"/>
    <n v="27"/>
    <x v="7"/>
  </r>
  <r>
    <n v="3540"/>
    <s v="Mark Iyer"/>
    <x v="0"/>
    <n v="41"/>
    <x v="3"/>
    <x v="5"/>
    <x v="0"/>
    <s v="Strategy Lead"/>
    <x v="1808"/>
    <x v="308"/>
    <n v="5.62"/>
    <x v="1"/>
    <n v="105949"/>
    <x v="6"/>
    <n v="132436.25"/>
    <x v="0"/>
    <n v="2599"/>
    <n v="91"/>
    <x v="11"/>
  </r>
  <r>
    <n v="3541"/>
    <s v="Paul Kumar"/>
    <x v="0"/>
    <n v="30"/>
    <x v="1"/>
    <x v="7"/>
    <x v="2"/>
    <s v="Compliance Officer"/>
    <x v="1809"/>
    <x v="0"/>
    <n v="4.8600000000000003"/>
    <x v="0"/>
    <n v="109089"/>
    <x v="1"/>
    <n v="109089"/>
    <x v="0"/>
    <n v="1018"/>
    <n v="50"/>
    <x v="7"/>
  </r>
  <r>
    <n v="3542"/>
    <s v="Divya Davis"/>
    <x v="0"/>
    <n v="23"/>
    <x v="4"/>
    <x v="4"/>
    <x v="0"/>
    <s v="Support Engineer"/>
    <x v="158"/>
    <x v="0"/>
    <n v="9.76"/>
    <x v="1"/>
    <n v="71910"/>
    <x v="2"/>
    <n v="107865"/>
    <x v="3"/>
    <n v="1436"/>
    <n v="45"/>
    <x v="17"/>
  </r>
  <r>
    <n v="3543"/>
    <s v="William Anderson"/>
    <x v="0"/>
    <n v="58"/>
    <x v="2"/>
    <x v="8"/>
    <x v="0"/>
    <s v="Senior Developer"/>
    <x v="1702"/>
    <x v="0"/>
    <n v="6.55"/>
    <x v="1"/>
    <n v="102868"/>
    <x v="6"/>
    <n v="128585"/>
    <x v="3"/>
    <n v="2647"/>
    <n v="71"/>
    <x v="4"/>
  </r>
  <r>
    <n v="3544"/>
    <s v="David Iyer"/>
    <x v="1"/>
    <n v="22"/>
    <x v="4"/>
    <x v="4"/>
    <x v="2"/>
    <s v="Support Manager"/>
    <x v="1240"/>
    <x v="324"/>
    <n v="1.53"/>
    <x v="2"/>
    <n v="56114"/>
    <x v="2"/>
    <n v="84171"/>
    <x v="1"/>
    <n v="2097"/>
    <n v="28"/>
    <x v="14"/>
  </r>
  <r>
    <n v="3545"/>
    <s v="Michael Martinez"/>
    <x v="1"/>
    <n v="25"/>
    <x v="1"/>
    <x v="0"/>
    <x v="0"/>
    <s v="Accountant"/>
    <x v="1810"/>
    <x v="0"/>
    <n v="2.7"/>
    <x v="0"/>
    <n v="81892"/>
    <x v="1"/>
    <n v="81892"/>
    <x v="3"/>
    <m/>
    <n v="18"/>
    <x v="6"/>
  </r>
  <r>
    <n v="3546"/>
    <s v="Sarah Hernandez"/>
    <x v="0"/>
    <n v="57"/>
    <x v="2"/>
    <x v="1"/>
    <x v="2"/>
    <s v="Operations Executive"/>
    <x v="1811"/>
    <x v="0"/>
    <n v="8.15"/>
    <x v="1"/>
    <n v="64019"/>
    <x v="0"/>
    <n v="70420.899999999994"/>
    <x v="1"/>
    <n v="3206"/>
    <n v="92"/>
    <x v="6"/>
  </r>
  <r>
    <n v="3547"/>
    <s v="Thomas Desai"/>
    <x v="1"/>
    <n v="46"/>
    <x v="3"/>
    <x v="5"/>
    <x v="2"/>
    <s v="Operations Consultant"/>
    <x v="1526"/>
    <x v="0"/>
    <n v="1.38"/>
    <x v="2"/>
    <n v="89423"/>
    <x v="4"/>
    <n v="102836.45"/>
    <x v="1"/>
    <n v="1555"/>
    <n v="78"/>
    <x v="9"/>
  </r>
  <r>
    <n v="3548"/>
    <s v="Robert Williams"/>
    <x v="0"/>
    <n v="24"/>
    <x v="4"/>
    <x v="3"/>
    <x v="0"/>
    <s v="Digital Marketing Specialist"/>
    <x v="1812"/>
    <x v="325"/>
    <n v="2.31"/>
    <x v="0"/>
    <n v="73850"/>
    <x v="5"/>
    <n v="88620"/>
    <x v="1"/>
    <n v="1127"/>
    <n v="94"/>
    <x v="17"/>
  </r>
  <r>
    <n v="3549"/>
    <s v="Patricia Garcia"/>
    <x v="1"/>
    <n v="30"/>
    <x v="1"/>
    <x v="4"/>
    <x v="2"/>
    <s v="Support Engineer"/>
    <x v="1290"/>
    <x v="0"/>
    <n v="5.32"/>
    <x v="1"/>
    <n v="53723"/>
    <x v="4"/>
    <n v="61781.45"/>
    <x v="2"/>
    <m/>
    <n v="4"/>
    <x v="6"/>
  </r>
  <r>
    <n v="3550"/>
    <s v="Matthew Garcia"/>
    <x v="0"/>
    <n v="43"/>
    <x v="3"/>
    <x v="7"/>
    <x v="2"/>
    <s v="Compliance Officer"/>
    <x v="118"/>
    <x v="0"/>
    <n v="9.6999999999999993"/>
    <x v="1"/>
    <n v="127529"/>
    <x v="6"/>
    <n v="159411.25"/>
    <x v="2"/>
    <n v="1519"/>
    <n v="48"/>
    <x v="11"/>
  </r>
  <r>
    <n v="3551"/>
    <s v="Arun Williams"/>
    <x v="1"/>
    <n v="44"/>
    <x v="3"/>
    <x v="6"/>
    <x v="2"/>
    <s v="Product Lead"/>
    <x v="1813"/>
    <x v="0"/>
    <n v="8.41"/>
    <x v="1"/>
    <n v="109892"/>
    <x v="5"/>
    <n v="131870.39999999999"/>
    <x v="0"/>
    <n v="3144"/>
    <n v="91"/>
    <x v="3"/>
  </r>
  <r>
    <n v="3552"/>
    <s v="Maria Desai"/>
    <x v="0"/>
    <n v="33"/>
    <x v="1"/>
    <x v="4"/>
    <x v="1"/>
    <s v="Support Executive"/>
    <x v="896"/>
    <x v="0"/>
    <n v="7.67"/>
    <x v="1"/>
    <n v="63987"/>
    <x v="3"/>
    <n v="83183.100000000006"/>
    <x v="3"/>
    <m/>
    <n v="54"/>
    <x v="16"/>
  </r>
  <r>
    <n v="3553"/>
    <s v="Jessica Hernandez"/>
    <x v="0"/>
    <n v="31"/>
    <x v="1"/>
    <x v="6"/>
    <x v="0"/>
    <s v="Product Manager"/>
    <x v="1814"/>
    <x v="0"/>
    <n v="5.91"/>
    <x v="1"/>
    <n v="102592"/>
    <x v="4"/>
    <n v="117980.8"/>
    <x v="2"/>
    <m/>
    <n v="45"/>
    <x v="12"/>
  </r>
  <r>
    <n v="3554"/>
    <s v="Rajesh Martin"/>
    <x v="1"/>
    <n v="55"/>
    <x v="2"/>
    <x v="5"/>
    <x v="2"/>
    <s v="Strategy Lead"/>
    <x v="1815"/>
    <x v="0"/>
    <n v="0.91"/>
    <x v="2"/>
    <n v="96308"/>
    <x v="1"/>
    <n v="96308"/>
    <x v="1"/>
    <n v="3190"/>
    <n v="14"/>
    <x v="3"/>
  </r>
  <r>
    <n v="3555"/>
    <s v="Mark Sharma"/>
    <x v="0"/>
    <n v="64"/>
    <x v="0"/>
    <x v="0"/>
    <x v="0"/>
    <s v="Financial Analyst"/>
    <x v="639"/>
    <x v="0"/>
    <n v="9.17"/>
    <x v="1"/>
    <n v="94868"/>
    <x v="3"/>
    <n v="123328.4"/>
    <x v="1"/>
    <n v="2611"/>
    <n v="71"/>
    <x v="14"/>
  </r>
  <r>
    <n v="3556"/>
    <s v="Sarah Wilson"/>
    <x v="1"/>
    <n v="31"/>
    <x v="1"/>
    <x v="2"/>
    <x v="2"/>
    <s v="Sales Manager"/>
    <x v="1816"/>
    <x v="0"/>
    <n v="5.77"/>
    <x v="1"/>
    <n v="74428"/>
    <x v="1"/>
    <n v="74428"/>
    <x v="2"/>
    <n v="1928"/>
    <n v="99"/>
    <x v="1"/>
  </r>
  <r>
    <n v="3557"/>
    <s v="Anjali Garcia"/>
    <x v="1"/>
    <n v="51"/>
    <x v="2"/>
    <x v="8"/>
    <x v="1"/>
    <s v="Senior Developer"/>
    <x v="185"/>
    <x v="0"/>
    <n v="4.22"/>
    <x v="0"/>
    <n v="84209"/>
    <x v="5"/>
    <n v="101050.8"/>
    <x v="2"/>
    <n v="2043"/>
    <n v="95"/>
    <x v="9"/>
  </r>
  <r>
    <n v="3558"/>
    <s v="Rajesh Menon"/>
    <x v="0"/>
    <n v="43"/>
    <x v="3"/>
    <x v="6"/>
    <x v="1"/>
    <s v="Scrum Master"/>
    <x v="1817"/>
    <x v="0"/>
    <n v="5.78"/>
    <x v="1"/>
    <n v="104352"/>
    <x v="1"/>
    <n v="104352"/>
    <x v="1"/>
    <m/>
    <n v="38"/>
    <x v="10"/>
  </r>
  <r>
    <n v="3559"/>
    <s v="Sandra Garcia"/>
    <x v="1"/>
    <n v="27"/>
    <x v="1"/>
    <x v="6"/>
    <x v="2"/>
    <s v="Product Designer"/>
    <x v="89"/>
    <x v="0"/>
    <n v="9.57"/>
    <x v="1"/>
    <n v="107850"/>
    <x v="5"/>
    <n v="129420"/>
    <x v="3"/>
    <n v="2516"/>
    <n v="21"/>
    <x v="2"/>
  </r>
  <r>
    <n v="3560"/>
    <s v="Emily Brown"/>
    <x v="1"/>
    <n v="23"/>
    <x v="4"/>
    <x v="8"/>
    <x v="0"/>
    <s v="Senior Developer"/>
    <x v="1556"/>
    <x v="0"/>
    <n v="9.08"/>
    <x v="1"/>
    <n v="102769"/>
    <x v="6"/>
    <n v="128461.25"/>
    <x v="1"/>
    <n v="2267"/>
    <n v="61"/>
    <x v="11"/>
  </r>
  <r>
    <n v="3561"/>
    <s v="Patricia Miller"/>
    <x v="1"/>
    <n v="51"/>
    <x v="2"/>
    <x v="2"/>
    <x v="0"/>
    <s v="Account Executive"/>
    <x v="672"/>
    <x v="0"/>
    <n v="5.68"/>
    <x v="1"/>
    <n v="62475"/>
    <x v="4"/>
    <n v="71846.25"/>
    <x v="1"/>
    <n v="2890"/>
    <n v="68"/>
    <x v="11"/>
  </r>
  <r>
    <n v="3562"/>
    <s v="Richard Wilson"/>
    <x v="1"/>
    <n v="23"/>
    <x v="4"/>
    <x v="5"/>
    <x v="0"/>
    <s v="Business Analyst"/>
    <x v="1818"/>
    <x v="0"/>
    <n v="7.64"/>
    <x v="1"/>
    <n v="112655"/>
    <x v="0"/>
    <n v="123920.5"/>
    <x v="2"/>
    <n v="1912"/>
    <n v="73"/>
    <x v="6"/>
  </r>
  <r>
    <n v="3563"/>
    <s v="Arjun Moore"/>
    <x v="1"/>
    <n v="53"/>
    <x v="2"/>
    <x v="7"/>
    <x v="0"/>
    <s v="Compliance Officer"/>
    <x v="1679"/>
    <x v="0"/>
    <n v="2.2400000000000002"/>
    <x v="0"/>
    <n v="91821"/>
    <x v="0"/>
    <n v="101003.1"/>
    <x v="1"/>
    <n v="2680"/>
    <n v="30"/>
    <x v="10"/>
  </r>
  <r>
    <n v="3564"/>
    <s v="Arun Kapoor"/>
    <x v="0"/>
    <n v="63"/>
    <x v="0"/>
    <x v="1"/>
    <x v="0"/>
    <s v="Logistics Manager"/>
    <x v="1513"/>
    <x v="0"/>
    <n v="9.83"/>
    <x v="1"/>
    <n v="83118"/>
    <x v="4"/>
    <n v="95585.7"/>
    <x v="1"/>
    <m/>
    <n v="36"/>
    <x v="9"/>
  </r>
  <r>
    <n v="3565"/>
    <s v="Arun Moore"/>
    <x v="1"/>
    <n v="37"/>
    <x v="1"/>
    <x v="6"/>
    <x v="0"/>
    <s v="Product Designer"/>
    <x v="1819"/>
    <x v="0"/>
    <n v="9.1199999999999992"/>
    <x v="1"/>
    <n v="105168"/>
    <x v="2"/>
    <n v="157752"/>
    <x v="1"/>
    <n v="2654"/>
    <n v="22"/>
    <x v="9"/>
  </r>
  <r>
    <n v="3566"/>
    <s v="Thomas Singh"/>
    <x v="1"/>
    <n v="33"/>
    <x v="1"/>
    <x v="2"/>
    <x v="1"/>
    <s v="Regional Sales Lead"/>
    <x v="922"/>
    <x v="0"/>
    <n v="4.93"/>
    <x v="0"/>
    <n v="71164"/>
    <x v="5"/>
    <n v="85396.800000000003"/>
    <x v="3"/>
    <n v="3388"/>
    <n v="95"/>
    <x v="15"/>
  </r>
  <r>
    <n v="3567"/>
    <s v="Charles Martinez"/>
    <x v="1"/>
    <n v="22"/>
    <x v="4"/>
    <x v="2"/>
    <x v="0"/>
    <s v="Sales Manager"/>
    <x v="642"/>
    <x v="0"/>
    <n v="7.29"/>
    <x v="1"/>
    <n v="77069"/>
    <x v="4"/>
    <n v="88629.35"/>
    <x v="2"/>
    <n v="1032"/>
    <n v="87"/>
    <x v="8"/>
  </r>
  <r>
    <n v="3568"/>
    <s v="Karen Brown"/>
    <x v="1"/>
    <n v="29"/>
    <x v="1"/>
    <x v="0"/>
    <x v="2"/>
    <s v="Financial Analyst"/>
    <x v="199"/>
    <x v="0"/>
    <n v="2.2599999999999998"/>
    <x v="0"/>
    <n v="75379"/>
    <x v="0"/>
    <n v="82916.899999999994"/>
    <x v="3"/>
    <m/>
    <n v="3"/>
    <x v="1"/>
  </r>
  <r>
    <n v="3569"/>
    <s v="Emily Gonzalez"/>
    <x v="1"/>
    <n v="34"/>
    <x v="1"/>
    <x v="6"/>
    <x v="2"/>
    <s v="Product Manager"/>
    <x v="1820"/>
    <x v="0"/>
    <n v="1.74"/>
    <x v="2"/>
    <n v="86278"/>
    <x v="4"/>
    <n v="99219.7"/>
    <x v="1"/>
    <m/>
    <n v="42"/>
    <x v="3"/>
  </r>
  <r>
    <n v="3570"/>
    <s v="Paul Moore"/>
    <x v="0"/>
    <n v="36"/>
    <x v="1"/>
    <x v="4"/>
    <x v="0"/>
    <s v="Support Manager"/>
    <x v="1821"/>
    <x v="0"/>
    <n v="2.76"/>
    <x v="0"/>
    <n v="42358"/>
    <x v="4"/>
    <n v="48711.7"/>
    <x v="2"/>
    <n v="2207"/>
    <n v="37"/>
    <x v="7"/>
  </r>
  <r>
    <n v="3571"/>
    <s v="Pamela Jones"/>
    <x v="1"/>
    <n v="65"/>
    <x v="0"/>
    <x v="5"/>
    <x v="2"/>
    <s v="Strategy Manager"/>
    <x v="870"/>
    <x v="0"/>
    <n v="8.8699999999999992"/>
    <x v="1"/>
    <n v="120971"/>
    <x v="2"/>
    <n v="181456.5"/>
    <x v="1"/>
    <m/>
    <n v="14"/>
    <x v="2"/>
  </r>
  <r>
    <n v="3572"/>
    <s v="Emily Lopez"/>
    <x v="0"/>
    <n v="29"/>
    <x v="1"/>
    <x v="7"/>
    <x v="0"/>
    <s v="Contract Specialist"/>
    <x v="1822"/>
    <x v="0"/>
    <n v="5.13"/>
    <x v="1"/>
    <n v="121654"/>
    <x v="5"/>
    <n v="145984.79999999999"/>
    <x v="2"/>
    <n v="1646"/>
    <n v="10"/>
    <x v="12"/>
  </r>
  <r>
    <n v="3573"/>
    <s v="John Wilson"/>
    <x v="0"/>
    <n v="31"/>
    <x v="1"/>
    <x v="2"/>
    <x v="2"/>
    <s v="Account Executive"/>
    <x v="1823"/>
    <x v="0"/>
    <n v="4.3"/>
    <x v="0"/>
    <n v="74688"/>
    <x v="6"/>
    <n v="93360"/>
    <x v="2"/>
    <m/>
    <n v="24"/>
    <x v="5"/>
  </r>
  <r>
    <n v="3574"/>
    <s v="Jessica Martinez"/>
    <x v="0"/>
    <n v="26"/>
    <x v="1"/>
    <x v="0"/>
    <x v="1"/>
    <s v="Financial Analyst"/>
    <x v="916"/>
    <x v="0"/>
    <n v="0.8"/>
    <x v="2"/>
    <n v="73015"/>
    <x v="0"/>
    <n v="80316.5"/>
    <x v="3"/>
    <n v="3557"/>
    <n v="25"/>
    <x v="14"/>
  </r>
  <r>
    <n v="3575"/>
    <s v="Amit Kumar"/>
    <x v="0"/>
    <n v="40"/>
    <x v="3"/>
    <x v="0"/>
    <x v="2"/>
    <s v="Accountant"/>
    <x v="1006"/>
    <x v="0"/>
    <n v="8.82"/>
    <x v="1"/>
    <n v="91411"/>
    <x v="2"/>
    <n v="137116.5"/>
    <x v="1"/>
    <n v="2798"/>
    <n v="38"/>
    <x v="6"/>
  </r>
  <r>
    <n v="3576"/>
    <s v="Rajesh Thomas"/>
    <x v="1"/>
    <n v="59"/>
    <x v="2"/>
    <x v="8"/>
    <x v="0"/>
    <s v="Systems Engineer"/>
    <x v="1824"/>
    <x v="0"/>
    <n v="6.33"/>
    <x v="1"/>
    <n v="94448"/>
    <x v="5"/>
    <n v="113337.60000000001"/>
    <x v="1"/>
    <n v="2599"/>
    <n v="55"/>
    <x v="10"/>
  </r>
  <r>
    <n v="3577"/>
    <s v="Richard Brown"/>
    <x v="0"/>
    <n v="32"/>
    <x v="1"/>
    <x v="6"/>
    <x v="0"/>
    <s v="Product Lead"/>
    <x v="1822"/>
    <x v="0"/>
    <n v="5.13"/>
    <x v="1"/>
    <n v="90034"/>
    <x v="2"/>
    <n v="135051"/>
    <x v="1"/>
    <n v="3159"/>
    <n v="50"/>
    <x v="18"/>
  </r>
  <r>
    <n v="3578"/>
    <s v="Sarah Miller"/>
    <x v="0"/>
    <n v="64"/>
    <x v="0"/>
    <x v="2"/>
    <x v="0"/>
    <s v="Account Executive"/>
    <x v="1825"/>
    <x v="0"/>
    <n v="9.27"/>
    <x v="1"/>
    <n v="85581"/>
    <x v="1"/>
    <n v="85581"/>
    <x v="1"/>
    <m/>
    <n v="99"/>
    <x v="15"/>
  </r>
  <r>
    <n v="3579"/>
    <s v="William Kumar"/>
    <x v="1"/>
    <n v="41"/>
    <x v="3"/>
    <x v="7"/>
    <x v="0"/>
    <s v="Legal Executive"/>
    <x v="209"/>
    <x v="0"/>
    <n v="5.99"/>
    <x v="1"/>
    <n v="121798"/>
    <x v="5"/>
    <n v="146157.6"/>
    <x v="1"/>
    <n v="2794"/>
    <n v="32"/>
    <x v="0"/>
  </r>
  <r>
    <n v="3580"/>
    <s v="Charles Williams"/>
    <x v="1"/>
    <n v="41"/>
    <x v="3"/>
    <x v="4"/>
    <x v="1"/>
    <s v="Support Executive"/>
    <x v="1267"/>
    <x v="0"/>
    <n v="3.97"/>
    <x v="0"/>
    <n v="61151"/>
    <x v="0"/>
    <n v="67266.100000000006"/>
    <x v="3"/>
    <n v="3235"/>
    <n v="19"/>
    <x v="3"/>
  </r>
  <r>
    <n v="3581"/>
    <s v="Mark Nair"/>
    <x v="1"/>
    <n v="42"/>
    <x v="3"/>
    <x v="3"/>
    <x v="1"/>
    <s v="Digital Marketing Specialist"/>
    <x v="1070"/>
    <x v="0"/>
    <n v="4.9400000000000004"/>
    <x v="0"/>
    <n v="63867"/>
    <x v="2"/>
    <n v="95800.5"/>
    <x v="1"/>
    <n v="3273"/>
    <n v="51"/>
    <x v="2"/>
  </r>
  <r>
    <n v="3582"/>
    <s v="Amanda Martinez"/>
    <x v="0"/>
    <n v="39"/>
    <x v="1"/>
    <x v="3"/>
    <x v="1"/>
    <s v="Product Marketing Lead"/>
    <x v="1826"/>
    <x v="0"/>
    <n v="3.46"/>
    <x v="0"/>
    <n v="66450"/>
    <x v="3"/>
    <n v="86385"/>
    <x v="3"/>
    <n v="2417"/>
    <n v="33"/>
    <x v="16"/>
  </r>
  <r>
    <n v="3583"/>
    <s v="Deborah Thomas"/>
    <x v="1"/>
    <n v="31"/>
    <x v="1"/>
    <x v="4"/>
    <x v="2"/>
    <s v="Technical Specialist"/>
    <x v="1827"/>
    <x v="0"/>
    <n v="9.18"/>
    <x v="1"/>
    <n v="67946"/>
    <x v="0"/>
    <n v="74740.600000000006"/>
    <x v="3"/>
    <n v="2025"/>
    <n v="44"/>
    <x v="9"/>
  </r>
  <r>
    <n v="3584"/>
    <s v="Pamela Menon"/>
    <x v="1"/>
    <n v="55"/>
    <x v="2"/>
    <x v="2"/>
    <x v="0"/>
    <s v="Regional Sales Lead"/>
    <x v="1828"/>
    <x v="0"/>
    <n v="5.69"/>
    <x v="1"/>
    <n v="76396"/>
    <x v="6"/>
    <n v="95495"/>
    <x v="1"/>
    <n v="1209"/>
    <n v="75"/>
    <x v="10"/>
  </r>
  <r>
    <n v="3585"/>
    <s v="Amit Rodriguez"/>
    <x v="0"/>
    <n v="47"/>
    <x v="3"/>
    <x v="6"/>
    <x v="0"/>
    <s v="Scrum Master"/>
    <x v="1829"/>
    <x v="0"/>
    <n v="8.43"/>
    <x v="1"/>
    <n v="107280"/>
    <x v="2"/>
    <n v="160920"/>
    <x v="1"/>
    <n v="2249"/>
    <n v="99"/>
    <x v="0"/>
  </r>
  <r>
    <n v="3586"/>
    <s v="Jessica Kumar"/>
    <x v="1"/>
    <n v="51"/>
    <x v="2"/>
    <x v="7"/>
    <x v="0"/>
    <s v="Contract Specialist"/>
    <x v="1549"/>
    <x v="0"/>
    <n v="7.87"/>
    <x v="1"/>
    <n v="124406"/>
    <x v="6"/>
    <n v="155507.5"/>
    <x v="3"/>
    <n v="2500"/>
    <n v="3"/>
    <x v="10"/>
  </r>
  <r>
    <n v="3587"/>
    <s v="Brian Gonzalez"/>
    <x v="1"/>
    <n v="30"/>
    <x v="1"/>
    <x v="8"/>
    <x v="0"/>
    <s v="Cloud Architect"/>
    <x v="1358"/>
    <x v="0"/>
    <n v="7.01"/>
    <x v="1"/>
    <n v="97438"/>
    <x v="4"/>
    <n v="112053.7"/>
    <x v="1"/>
    <n v="1362"/>
    <n v="12"/>
    <x v="2"/>
  </r>
  <r>
    <n v="3588"/>
    <s v="Jennifer Lopez"/>
    <x v="1"/>
    <n v="52"/>
    <x v="2"/>
    <x v="6"/>
    <x v="0"/>
    <s v="Product Designer"/>
    <x v="1830"/>
    <x v="326"/>
    <n v="4.84"/>
    <x v="0"/>
    <n v="102529"/>
    <x v="1"/>
    <n v="102529"/>
    <x v="1"/>
    <n v="1651"/>
    <n v="58"/>
    <x v="4"/>
  </r>
  <r>
    <n v="3589"/>
    <s v="Matthew Lopez"/>
    <x v="1"/>
    <n v="63"/>
    <x v="0"/>
    <x v="1"/>
    <x v="2"/>
    <s v="Logistics Manager"/>
    <x v="281"/>
    <x v="0"/>
    <n v="9.0299999999999994"/>
    <x v="1"/>
    <n v="68175"/>
    <x v="5"/>
    <n v="81810"/>
    <x v="2"/>
    <n v="2302"/>
    <n v="66"/>
    <x v="6"/>
  </r>
  <r>
    <n v="3590"/>
    <s v="Jennifer Anderson"/>
    <x v="0"/>
    <n v="25"/>
    <x v="1"/>
    <x v="6"/>
    <x v="0"/>
    <s v="Product Analyst"/>
    <x v="1628"/>
    <x v="0"/>
    <n v="7.53"/>
    <x v="1"/>
    <n v="102390"/>
    <x v="6"/>
    <n v="127987.5"/>
    <x v="1"/>
    <n v="2420"/>
    <n v="52"/>
    <x v="8"/>
  </r>
  <r>
    <n v="3591"/>
    <s v="Michael Rodriguez"/>
    <x v="1"/>
    <n v="27"/>
    <x v="1"/>
    <x v="6"/>
    <x v="1"/>
    <s v="Product Analyst"/>
    <x v="1209"/>
    <x v="0"/>
    <n v="7.13"/>
    <x v="1"/>
    <n v="110442"/>
    <x v="2"/>
    <n v="165663"/>
    <x v="3"/>
    <n v="2140"/>
    <n v="16"/>
    <x v="17"/>
  </r>
  <r>
    <n v="3592"/>
    <s v="Donald Anderson"/>
    <x v="1"/>
    <n v="35"/>
    <x v="1"/>
    <x v="5"/>
    <x v="0"/>
    <s v="Operations Consultant"/>
    <x v="690"/>
    <x v="0"/>
    <n v="3.25"/>
    <x v="0"/>
    <n v="105232"/>
    <x v="5"/>
    <n v="126278.39999999999"/>
    <x v="2"/>
    <n v="2755"/>
    <n v="70"/>
    <x v="4"/>
  </r>
  <r>
    <n v="3593"/>
    <s v="Thomas Davis"/>
    <x v="0"/>
    <n v="25"/>
    <x v="1"/>
    <x v="2"/>
    <x v="1"/>
    <s v="Sales Manager"/>
    <x v="1268"/>
    <x v="0"/>
    <n v="6.22"/>
    <x v="1"/>
    <n v="77835"/>
    <x v="4"/>
    <n v="89510.25"/>
    <x v="1"/>
    <n v="2597"/>
    <n v="44"/>
    <x v="5"/>
  </r>
  <r>
    <n v="3594"/>
    <s v="Nancy Jackson"/>
    <x v="1"/>
    <n v="47"/>
    <x v="3"/>
    <x v="8"/>
    <x v="0"/>
    <s v="QA Engineer"/>
    <x v="1831"/>
    <x v="0"/>
    <n v="6.43"/>
    <x v="1"/>
    <n v="103774"/>
    <x v="5"/>
    <n v="124528.8"/>
    <x v="1"/>
    <n v="1390"/>
    <n v="46"/>
    <x v="2"/>
  </r>
  <r>
    <n v="3595"/>
    <s v="Emily Jones"/>
    <x v="0"/>
    <n v="60"/>
    <x v="0"/>
    <x v="5"/>
    <x v="0"/>
    <s v="Operations Consultant"/>
    <x v="121"/>
    <x v="0"/>
    <n v="4.92"/>
    <x v="0"/>
    <n v="95437"/>
    <x v="5"/>
    <n v="114524.4"/>
    <x v="1"/>
    <n v="1460"/>
    <n v="77"/>
    <x v="18"/>
  </r>
  <r>
    <n v="3596"/>
    <s v="Arjun Singh"/>
    <x v="1"/>
    <n v="38"/>
    <x v="1"/>
    <x v="2"/>
    <x v="2"/>
    <s v="Business Development Manager"/>
    <x v="1832"/>
    <x v="0"/>
    <n v="3.52"/>
    <x v="0"/>
    <n v="63215"/>
    <x v="1"/>
    <n v="63215"/>
    <x v="3"/>
    <m/>
    <n v="95"/>
    <x v="16"/>
  </r>
  <r>
    <n v="3597"/>
    <s v="Robert Williams"/>
    <x v="0"/>
    <n v="40"/>
    <x v="3"/>
    <x v="9"/>
    <x v="1"/>
    <s v="Recruiter"/>
    <x v="1833"/>
    <x v="0"/>
    <n v="6.9"/>
    <x v="1"/>
    <n v="71606"/>
    <x v="2"/>
    <n v="107409"/>
    <x v="3"/>
    <n v="1575"/>
    <n v="25"/>
    <x v="13"/>
  </r>
  <r>
    <n v="3598"/>
    <s v="Amit Lopez"/>
    <x v="0"/>
    <n v="27"/>
    <x v="1"/>
    <x v="8"/>
    <x v="1"/>
    <s v="Cloud Architect"/>
    <x v="567"/>
    <x v="0"/>
    <n v="9.24"/>
    <x v="1"/>
    <n v="108272"/>
    <x v="4"/>
    <n v="124512.8"/>
    <x v="3"/>
    <n v="3025"/>
    <n v="30"/>
    <x v="1"/>
  </r>
  <r>
    <n v="3599"/>
    <s v="Brian Wilson"/>
    <x v="0"/>
    <n v="50"/>
    <x v="2"/>
    <x v="2"/>
    <x v="0"/>
    <s v="Sales Manager"/>
    <x v="1834"/>
    <x v="0"/>
    <n v="1.92"/>
    <x v="2"/>
    <n v="60286"/>
    <x v="6"/>
    <n v="75357.5"/>
    <x v="1"/>
    <n v="3140"/>
    <n v="30"/>
    <x v="3"/>
  </r>
  <r>
    <n v="3600"/>
    <s v="Helen Davis"/>
    <x v="0"/>
    <n v="32"/>
    <x v="1"/>
    <x v="3"/>
    <x v="0"/>
    <s v="Marketing Manager"/>
    <x v="1348"/>
    <x v="0"/>
    <n v="5.67"/>
    <x v="1"/>
    <n v="81538"/>
    <x v="0"/>
    <n v="89691.8"/>
    <x v="2"/>
    <n v="1073"/>
    <n v="79"/>
    <x v="10"/>
  </r>
  <r>
    <n v="3601"/>
    <s v="Maria Johnson"/>
    <x v="1"/>
    <n v="37"/>
    <x v="1"/>
    <x v="5"/>
    <x v="0"/>
    <s v="Strategy Manager"/>
    <x v="1835"/>
    <x v="0"/>
    <n v="6.91"/>
    <x v="1"/>
    <n v="120351"/>
    <x v="5"/>
    <n v="144421.20000000001"/>
    <x v="1"/>
    <n v="3565"/>
    <n v="59"/>
    <x v="5"/>
  </r>
  <r>
    <n v="3602"/>
    <s v="Matthew Reddy"/>
    <x v="0"/>
    <n v="51"/>
    <x v="2"/>
    <x v="9"/>
    <x v="0"/>
    <s v="Learning &amp; Development Specialist"/>
    <x v="1561"/>
    <x v="0"/>
    <n v="1.67"/>
    <x v="2"/>
    <n v="57818"/>
    <x v="1"/>
    <n v="57818"/>
    <x v="3"/>
    <n v="3322"/>
    <n v="0"/>
    <x v="8"/>
  </r>
  <r>
    <n v="3603"/>
    <s v="Catherine Wilson"/>
    <x v="1"/>
    <n v="46"/>
    <x v="3"/>
    <x v="8"/>
    <x v="0"/>
    <s v="Systems Engineer"/>
    <x v="960"/>
    <x v="0"/>
    <n v="1.52"/>
    <x v="2"/>
    <n v="78018"/>
    <x v="5"/>
    <n v="93621.6"/>
    <x v="2"/>
    <n v="2505"/>
    <n v="45"/>
    <x v="15"/>
  </r>
  <r>
    <n v="3604"/>
    <s v="Brian Singh"/>
    <x v="0"/>
    <n v="61"/>
    <x v="0"/>
    <x v="1"/>
    <x v="0"/>
    <s v="Process Analyst"/>
    <x v="1836"/>
    <x v="0"/>
    <n v="5.78"/>
    <x v="1"/>
    <n v="71277"/>
    <x v="5"/>
    <n v="85532.4"/>
    <x v="1"/>
    <n v="3010"/>
    <n v="33"/>
    <x v="15"/>
  </r>
  <r>
    <n v="3605"/>
    <s v="Mark Jackson"/>
    <x v="0"/>
    <n v="32"/>
    <x v="1"/>
    <x v="7"/>
    <x v="0"/>
    <s v="Contract Specialist"/>
    <x v="1837"/>
    <x v="327"/>
    <n v="5.1100000000000003"/>
    <x v="1"/>
    <n v="108280"/>
    <x v="5"/>
    <n v="129936"/>
    <x v="3"/>
    <n v="1761"/>
    <n v="89"/>
    <x v="6"/>
  </r>
  <r>
    <n v="3606"/>
    <s v="Karen Thomas"/>
    <x v="0"/>
    <n v="28"/>
    <x v="1"/>
    <x v="1"/>
    <x v="1"/>
    <s v="Logistics Manager"/>
    <x v="1541"/>
    <x v="328"/>
    <n v="1.69"/>
    <x v="2"/>
    <n v="49606"/>
    <x v="6"/>
    <n v="62007.5"/>
    <x v="2"/>
    <n v="2677"/>
    <n v="53"/>
    <x v="16"/>
  </r>
  <r>
    <n v="3607"/>
    <s v="Margaret Williams"/>
    <x v="1"/>
    <n v="47"/>
    <x v="3"/>
    <x v="3"/>
    <x v="0"/>
    <s v="Product Marketing Lead"/>
    <x v="1838"/>
    <x v="0"/>
    <n v="2.25"/>
    <x v="0"/>
    <n v="65484"/>
    <x v="2"/>
    <n v="98226"/>
    <x v="1"/>
    <n v="2389"/>
    <n v="58"/>
    <x v="6"/>
  </r>
  <r>
    <n v="3608"/>
    <s v="Deborah Menon"/>
    <x v="0"/>
    <n v="43"/>
    <x v="3"/>
    <x v="3"/>
    <x v="0"/>
    <s v="Digital Marketing Specialist"/>
    <x v="1210"/>
    <x v="0"/>
    <n v="0.77"/>
    <x v="2"/>
    <n v="57592"/>
    <x v="0"/>
    <n v="63351.199999999997"/>
    <x v="1"/>
    <n v="2886"/>
    <n v="93"/>
    <x v="9"/>
  </r>
  <r>
    <n v="3609"/>
    <s v="Neha Johnson"/>
    <x v="1"/>
    <n v="46"/>
    <x v="3"/>
    <x v="4"/>
    <x v="0"/>
    <s v="Customer Success Manager"/>
    <x v="27"/>
    <x v="0"/>
    <n v="6.29"/>
    <x v="1"/>
    <n v="51493"/>
    <x v="3"/>
    <n v="66940.899999999994"/>
    <x v="3"/>
    <n v="2432"/>
    <n v="40"/>
    <x v="2"/>
  </r>
  <r>
    <n v="3610"/>
    <s v="Steven Jackson"/>
    <x v="1"/>
    <n v="40"/>
    <x v="3"/>
    <x v="4"/>
    <x v="2"/>
    <s v="Support Executive"/>
    <x v="1128"/>
    <x v="0"/>
    <n v="2.09"/>
    <x v="0"/>
    <n v="54843"/>
    <x v="2"/>
    <n v="82264.5"/>
    <x v="1"/>
    <n v="1974"/>
    <n v="50"/>
    <x v="7"/>
  </r>
  <r>
    <n v="3611"/>
    <s v="Catherine Iyer"/>
    <x v="1"/>
    <n v="52"/>
    <x v="2"/>
    <x v="1"/>
    <x v="0"/>
    <s v="Logistics Manager"/>
    <x v="967"/>
    <x v="0"/>
    <n v="4.63"/>
    <x v="0"/>
    <n v="65194"/>
    <x v="5"/>
    <n v="78232.800000000003"/>
    <x v="3"/>
    <n v="3488"/>
    <n v="4"/>
    <x v="9"/>
  </r>
  <r>
    <n v="3612"/>
    <s v="Paul Singh"/>
    <x v="1"/>
    <n v="47"/>
    <x v="3"/>
    <x v="5"/>
    <x v="0"/>
    <s v="Strategy Lead"/>
    <x v="1839"/>
    <x v="0"/>
    <n v="3.33"/>
    <x v="0"/>
    <n v="101024"/>
    <x v="5"/>
    <n v="121228.8"/>
    <x v="2"/>
    <n v="3103"/>
    <n v="87"/>
    <x v="10"/>
  </r>
  <r>
    <n v="3613"/>
    <s v="Priya Jones"/>
    <x v="1"/>
    <n v="63"/>
    <x v="0"/>
    <x v="6"/>
    <x v="1"/>
    <s v="Product Analyst"/>
    <x v="1211"/>
    <x v="329"/>
    <n v="4.51"/>
    <x v="0"/>
    <n v="91418"/>
    <x v="5"/>
    <n v="109701.6"/>
    <x v="1"/>
    <n v="3194"/>
    <n v="9"/>
    <x v="17"/>
  </r>
  <r>
    <n v="3614"/>
    <s v="Amanda Desai"/>
    <x v="1"/>
    <n v="62"/>
    <x v="0"/>
    <x v="2"/>
    <x v="1"/>
    <s v="Sales Executive"/>
    <x v="1840"/>
    <x v="330"/>
    <n v="1.75"/>
    <x v="2"/>
    <n v="58225"/>
    <x v="0"/>
    <n v="64047.5"/>
    <x v="1"/>
    <n v="3113"/>
    <n v="37"/>
    <x v="7"/>
  </r>
  <r>
    <n v="3615"/>
    <s v="Donald Garcia"/>
    <x v="1"/>
    <n v="57"/>
    <x v="2"/>
    <x v="7"/>
    <x v="0"/>
    <s v="Legal Manager"/>
    <x v="110"/>
    <x v="0"/>
    <n v="1.77"/>
    <x v="2"/>
    <n v="103266"/>
    <x v="0"/>
    <n v="113592.6"/>
    <x v="3"/>
    <n v="3065"/>
    <n v="34"/>
    <x v="14"/>
  </r>
  <r>
    <n v="3616"/>
    <s v="William Miller"/>
    <x v="1"/>
    <n v="44"/>
    <x v="3"/>
    <x v="9"/>
    <x v="0"/>
    <s v="Compensation Manager"/>
    <x v="1841"/>
    <x v="0"/>
    <n v="4.71"/>
    <x v="0"/>
    <n v="82422"/>
    <x v="5"/>
    <n v="98906.4"/>
    <x v="2"/>
    <n v="3604"/>
    <n v="65"/>
    <x v="4"/>
  </r>
  <r>
    <n v="3617"/>
    <s v="Richard Jones"/>
    <x v="1"/>
    <n v="34"/>
    <x v="1"/>
    <x v="7"/>
    <x v="0"/>
    <s v="Legal Manager"/>
    <x v="1842"/>
    <x v="331"/>
    <n v="5.19"/>
    <x v="1"/>
    <n v="121792"/>
    <x v="2"/>
    <n v="182688"/>
    <x v="1"/>
    <n v="1784"/>
    <n v="92"/>
    <x v="7"/>
  </r>
  <r>
    <n v="3618"/>
    <s v="Michael Wilson"/>
    <x v="0"/>
    <n v="46"/>
    <x v="3"/>
    <x v="3"/>
    <x v="0"/>
    <s v="Marketing Manager"/>
    <x v="410"/>
    <x v="0"/>
    <n v="3.46"/>
    <x v="0"/>
    <n v="68544"/>
    <x v="5"/>
    <n v="82252.800000000003"/>
    <x v="1"/>
    <n v="2036"/>
    <n v="18"/>
    <x v="7"/>
  </r>
  <r>
    <n v="3619"/>
    <s v="Jessica Singh"/>
    <x v="0"/>
    <n v="23"/>
    <x v="4"/>
    <x v="4"/>
    <x v="0"/>
    <s v="Support Manager"/>
    <x v="727"/>
    <x v="0"/>
    <n v="1.63"/>
    <x v="2"/>
    <n v="46518"/>
    <x v="4"/>
    <n v="53495.7"/>
    <x v="2"/>
    <n v="1595"/>
    <n v="37"/>
    <x v="2"/>
  </r>
  <r>
    <n v="3620"/>
    <s v="Sandra Miller"/>
    <x v="0"/>
    <n v="23"/>
    <x v="4"/>
    <x v="6"/>
    <x v="2"/>
    <s v="Scrum Master"/>
    <x v="1709"/>
    <x v="0"/>
    <n v="8.98"/>
    <x v="1"/>
    <n v="111744"/>
    <x v="4"/>
    <n v="128505.60000000001"/>
    <x v="3"/>
    <n v="3470"/>
    <n v="52"/>
    <x v="5"/>
  </r>
  <r>
    <n v="3621"/>
    <s v="Vikram Jones"/>
    <x v="0"/>
    <n v="37"/>
    <x v="1"/>
    <x v="0"/>
    <x v="0"/>
    <s v="Accountant"/>
    <x v="73"/>
    <x v="0"/>
    <n v="1.37"/>
    <x v="2"/>
    <n v="65545"/>
    <x v="0"/>
    <n v="72099.5"/>
    <x v="1"/>
    <m/>
    <n v="49"/>
    <x v="18"/>
  </r>
  <r>
    <n v="3622"/>
    <s v="Rajesh Rodriguez"/>
    <x v="0"/>
    <n v="30"/>
    <x v="1"/>
    <x v="8"/>
    <x v="2"/>
    <s v="Software Developer"/>
    <x v="881"/>
    <x v="332"/>
    <n v="2.52"/>
    <x v="0"/>
    <n v="77464"/>
    <x v="6"/>
    <n v="96830"/>
    <x v="1"/>
    <n v="3213"/>
    <n v="77"/>
    <x v="5"/>
  </r>
  <r>
    <n v="3623"/>
    <s v="Christopher Kapoor"/>
    <x v="1"/>
    <n v="49"/>
    <x v="3"/>
    <x v="0"/>
    <x v="1"/>
    <s v="Tax Specialist"/>
    <x v="213"/>
    <x v="0"/>
    <n v="3.99"/>
    <x v="0"/>
    <n v="83248"/>
    <x v="4"/>
    <n v="95735.2"/>
    <x v="1"/>
    <n v="1536"/>
    <n v="91"/>
    <x v="5"/>
  </r>
  <r>
    <n v="3624"/>
    <s v="Arun Kapoor"/>
    <x v="1"/>
    <n v="34"/>
    <x v="1"/>
    <x v="0"/>
    <x v="2"/>
    <s v="Tax Specialist"/>
    <x v="1843"/>
    <x v="0"/>
    <n v="2.73"/>
    <x v="0"/>
    <n v="81036"/>
    <x v="5"/>
    <n v="97243.199999999997"/>
    <x v="3"/>
    <n v="1508"/>
    <n v="33"/>
    <x v="2"/>
  </r>
  <r>
    <n v="3625"/>
    <s v="David Williams"/>
    <x v="1"/>
    <n v="56"/>
    <x v="2"/>
    <x v="5"/>
    <x v="2"/>
    <s v="Strategy Lead"/>
    <x v="1547"/>
    <x v="0"/>
    <n v="3.42"/>
    <x v="0"/>
    <n v="93891"/>
    <x v="6"/>
    <n v="117363.75"/>
    <x v="1"/>
    <n v="1014"/>
    <n v="3"/>
    <x v="3"/>
  </r>
  <r>
    <n v="3626"/>
    <s v="Matthew Moore"/>
    <x v="1"/>
    <n v="62"/>
    <x v="0"/>
    <x v="5"/>
    <x v="0"/>
    <s v="Consultant"/>
    <x v="104"/>
    <x v="0"/>
    <n v="3.92"/>
    <x v="0"/>
    <n v="105411"/>
    <x v="5"/>
    <n v="126493.2"/>
    <x v="1"/>
    <n v="1985"/>
    <n v="60"/>
    <x v="13"/>
  </r>
  <r>
    <n v="3627"/>
    <s v="Deborah Moore"/>
    <x v="1"/>
    <n v="34"/>
    <x v="1"/>
    <x v="4"/>
    <x v="0"/>
    <s v="Customer Success Manager"/>
    <x v="745"/>
    <x v="0"/>
    <n v="5.42"/>
    <x v="1"/>
    <n v="53246"/>
    <x v="3"/>
    <n v="69219.8"/>
    <x v="0"/>
    <n v="3388"/>
    <n v="88"/>
    <x v="13"/>
  </r>
  <r>
    <n v="3628"/>
    <s v="Christopher Nair"/>
    <x v="1"/>
    <n v="52"/>
    <x v="2"/>
    <x v="0"/>
    <x v="1"/>
    <s v="Controller"/>
    <x v="1483"/>
    <x v="0"/>
    <n v="5"/>
    <x v="1"/>
    <n v="71278"/>
    <x v="2"/>
    <n v="106917"/>
    <x v="1"/>
    <n v="1890"/>
    <n v="69"/>
    <x v="12"/>
  </r>
  <r>
    <n v="3629"/>
    <s v="Nancy Taylor"/>
    <x v="1"/>
    <n v="42"/>
    <x v="3"/>
    <x v="9"/>
    <x v="0"/>
    <s v="Compensation Manager"/>
    <x v="1844"/>
    <x v="0"/>
    <n v="1.54"/>
    <x v="2"/>
    <n v="65764"/>
    <x v="6"/>
    <n v="82205"/>
    <x v="1"/>
    <n v="1057"/>
    <n v="91"/>
    <x v="16"/>
  </r>
  <r>
    <n v="3630"/>
    <s v="Susan Kapoor"/>
    <x v="0"/>
    <n v="53"/>
    <x v="2"/>
    <x v="3"/>
    <x v="2"/>
    <s v="Product Marketing Lead"/>
    <x v="1473"/>
    <x v="333"/>
    <n v="1.63"/>
    <x v="2"/>
    <n v="70132"/>
    <x v="0"/>
    <n v="77145.2"/>
    <x v="2"/>
    <n v="1195"/>
    <n v="8"/>
    <x v="7"/>
  </r>
  <r>
    <n v="3631"/>
    <s v="John Iyer"/>
    <x v="0"/>
    <n v="55"/>
    <x v="2"/>
    <x v="0"/>
    <x v="2"/>
    <s v="Finance Manager"/>
    <x v="1600"/>
    <x v="0"/>
    <n v="1.82"/>
    <x v="2"/>
    <n v="73845"/>
    <x v="6"/>
    <n v="92306.25"/>
    <x v="1"/>
    <n v="2722"/>
    <n v="51"/>
    <x v="13"/>
  </r>
  <r>
    <n v="3632"/>
    <s v="Arjun Martin"/>
    <x v="0"/>
    <n v="29"/>
    <x v="1"/>
    <x v="6"/>
    <x v="2"/>
    <s v="Product Manager"/>
    <x v="1074"/>
    <x v="0"/>
    <n v="5.34"/>
    <x v="1"/>
    <n v="104269"/>
    <x v="6"/>
    <n v="130336.25"/>
    <x v="1"/>
    <n v="2267"/>
    <n v="81"/>
    <x v="0"/>
  </r>
  <r>
    <n v="3633"/>
    <s v="Helen Taylor"/>
    <x v="0"/>
    <n v="62"/>
    <x v="0"/>
    <x v="8"/>
    <x v="0"/>
    <s v="Senior Developer"/>
    <x v="810"/>
    <x v="0"/>
    <n v="3.36"/>
    <x v="0"/>
    <n v="81179"/>
    <x v="0"/>
    <n v="89296.9"/>
    <x v="1"/>
    <n v="3324"/>
    <n v="30"/>
    <x v="2"/>
  </r>
  <r>
    <n v="3634"/>
    <s v="Anthony Brown"/>
    <x v="1"/>
    <n v="23"/>
    <x v="4"/>
    <x v="2"/>
    <x v="0"/>
    <s v="Sales Manager"/>
    <x v="1845"/>
    <x v="0"/>
    <n v="7.47"/>
    <x v="1"/>
    <n v="64724"/>
    <x v="4"/>
    <n v="74432.600000000006"/>
    <x v="1"/>
    <n v="1066"/>
    <n v="85"/>
    <x v="17"/>
  </r>
  <r>
    <n v="3635"/>
    <s v="Anthony Jones"/>
    <x v="1"/>
    <n v="59"/>
    <x v="2"/>
    <x v="4"/>
    <x v="0"/>
    <s v="Technical Specialist"/>
    <x v="1846"/>
    <x v="334"/>
    <n v="2.89"/>
    <x v="0"/>
    <n v="58077"/>
    <x v="5"/>
    <n v="69692.399999999994"/>
    <x v="1"/>
    <n v="2246"/>
    <n v="67"/>
    <x v="1"/>
  </r>
  <r>
    <n v="3636"/>
    <s v="Ashley Jackson"/>
    <x v="1"/>
    <n v="53"/>
    <x v="2"/>
    <x v="4"/>
    <x v="1"/>
    <s v="Customer Success Manager"/>
    <x v="1792"/>
    <x v="0"/>
    <n v="6.17"/>
    <x v="1"/>
    <n v="57462"/>
    <x v="1"/>
    <n v="57462"/>
    <x v="3"/>
    <n v="2390"/>
    <n v="32"/>
    <x v="15"/>
  </r>
  <r>
    <n v="3637"/>
    <s v="Helen Jackson"/>
    <x v="0"/>
    <n v="61"/>
    <x v="0"/>
    <x v="1"/>
    <x v="0"/>
    <s v="Operations Executive"/>
    <x v="900"/>
    <x v="0"/>
    <n v="5.52"/>
    <x v="1"/>
    <n v="56707"/>
    <x v="5"/>
    <n v="68048.399999999994"/>
    <x v="2"/>
    <n v="1002"/>
    <n v="99"/>
    <x v="10"/>
  </r>
  <r>
    <n v="3638"/>
    <s v="Robert Kapoor"/>
    <x v="1"/>
    <n v="49"/>
    <x v="3"/>
    <x v="6"/>
    <x v="0"/>
    <s v="Product Analyst"/>
    <x v="1842"/>
    <x v="0"/>
    <n v="8.5"/>
    <x v="1"/>
    <n v="116310"/>
    <x v="2"/>
    <n v="174465"/>
    <x v="3"/>
    <n v="2442"/>
    <n v="58"/>
    <x v="5"/>
  </r>
  <r>
    <n v="3639"/>
    <s v="Robert Jackson"/>
    <x v="1"/>
    <n v="58"/>
    <x v="2"/>
    <x v="5"/>
    <x v="1"/>
    <s v="Strategy Manager"/>
    <x v="1847"/>
    <x v="335"/>
    <n v="2.94"/>
    <x v="0"/>
    <n v="103827"/>
    <x v="6"/>
    <n v="129783.75"/>
    <x v="1"/>
    <n v="3001"/>
    <n v="34"/>
    <x v="11"/>
  </r>
  <r>
    <n v="3640"/>
    <s v="Robert Iyer"/>
    <x v="1"/>
    <n v="62"/>
    <x v="0"/>
    <x v="3"/>
    <x v="0"/>
    <s v="Digital Marketing Specialist"/>
    <x v="1848"/>
    <x v="0"/>
    <n v="7.24"/>
    <x v="1"/>
    <n v="78896"/>
    <x v="0"/>
    <n v="86785.600000000006"/>
    <x v="3"/>
    <n v="3449"/>
    <n v="12"/>
    <x v="17"/>
  </r>
  <r>
    <n v="3641"/>
    <s v="Charles Nair"/>
    <x v="0"/>
    <n v="22"/>
    <x v="4"/>
    <x v="9"/>
    <x v="1"/>
    <s v="Learning &amp; Development Specialist"/>
    <x v="1305"/>
    <x v="0"/>
    <n v="7.69"/>
    <x v="1"/>
    <n v="84286"/>
    <x v="5"/>
    <n v="101143.2"/>
    <x v="1"/>
    <n v="2331"/>
    <n v="78"/>
    <x v="2"/>
  </r>
  <r>
    <n v="3642"/>
    <s v="Brian Menon"/>
    <x v="1"/>
    <n v="62"/>
    <x v="0"/>
    <x v="6"/>
    <x v="2"/>
    <s v="Scrum Master"/>
    <x v="1849"/>
    <x v="0"/>
    <n v="6.26"/>
    <x v="1"/>
    <n v="101767"/>
    <x v="2"/>
    <n v="152650.5"/>
    <x v="1"/>
    <n v="1586"/>
    <n v="60"/>
    <x v="15"/>
  </r>
  <r>
    <n v="3643"/>
    <s v="Daniel Menon"/>
    <x v="0"/>
    <n v="31"/>
    <x v="1"/>
    <x v="7"/>
    <x v="2"/>
    <s v="Legal Manager"/>
    <x v="1850"/>
    <x v="0"/>
    <n v="1.88"/>
    <x v="2"/>
    <n v="88434"/>
    <x v="0"/>
    <n v="97277.4"/>
    <x v="2"/>
    <n v="2889"/>
    <n v="96"/>
    <x v="8"/>
  </r>
  <r>
    <n v="3644"/>
    <s v="Anthony Rodriguez"/>
    <x v="0"/>
    <n v="25"/>
    <x v="1"/>
    <x v="2"/>
    <x v="0"/>
    <s v="Account Executive"/>
    <x v="188"/>
    <x v="0"/>
    <n v="3.07"/>
    <x v="0"/>
    <n v="56441"/>
    <x v="4"/>
    <n v="64907.15"/>
    <x v="1"/>
    <n v="3309"/>
    <n v="91"/>
    <x v="11"/>
  </r>
  <r>
    <n v="3645"/>
    <s v="Matthew Kumar"/>
    <x v="0"/>
    <n v="56"/>
    <x v="2"/>
    <x v="8"/>
    <x v="1"/>
    <s v="Systems Engineer"/>
    <x v="1799"/>
    <x v="0"/>
    <n v="4.33"/>
    <x v="0"/>
    <n v="91035"/>
    <x v="4"/>
    <n v="104690.25"/>
    <x v="3"/>
    <n v="2602"/>
    <n v="47"/>
    <x v="16"/>
  </r>
  <r>
    <n v="3646"/>
    <s v="Pamela Jackson"/>
    <x v="0"/>
    <n v="31"/>
    <x v="1"/>
    <x v="1"/>
    <x v="2"/>
    <s v="Operations Executive"/>
    <x v="1851"/>
    <x v="0"/>
    <n v="6.92"/>
    <x v="1"/>
    <n v="74098"/>
    <x v="1"/>
    <n v="74098"/>
    <x v="3"/>
    <n v="3477"/>
    <n v="97"/>
    <x v="8"/>
  </r>
  <r>
    <n v="3647"/>
    <s v="Rajesh Thomas"/>
    <x v="1"/>
    <n v="32"/>
    <x v="1"/>
    <x v="6"/>
    <x v="0"/>
    <s v="Product Analyst"/>
    <x v="1852"/>
    <x v="336"/>
    <n v="1.99"/>
    <x v="2"/>
    <n v="92176"/>
    <x v="6"/>
    <n v="115220"/>
    <x v="1"/>
    <m/>
    <n v="37"/>
    <x v="17"/>
  </r>
  <r>
    <n v="3648"/>
    <s v="Michael Garcia"/>
    <x v="0"/>
    <n v="35"/>
    <x v="1"/>
    <x v="1"/>
    <x v="0"/>
    <s v="Process Analyst"/>
    <x v="1853"/>
    <x v="0"/>
    <n v="2.36"/>
    <x v="0"/>
    <n v="58307"/>
    <x v="1"/>
    <n v="58307"/>
    <x v="1"/>
    <n v="3357"/>
    <n v="64"/>
    <x v="18"/>
  </r>
  <r>
    <n v="3649"/>
    <s v="Nancy Gonzalez"/>
    <x v="0"/>
    <n v="59"/>
    <x v="2"/>
    <x v="2"/>
    <x v="0"/>
    <s v="Sales Executive"/>
    <x v="964"/>
    <x v="0"/>
    <n v="3.6"/>
    <x v="0"/>
    <n v="67313"/>
    <x v="5"/>
    <n v="80775.600000000006"/>
    <x v="3"/>
    <m/>
    <n v="53"/>
    <x v="13"/>
  </r>
  <r>
    <n v="3650"/>
    <s v="Ashley Martin"/>
    <x v="1"/>
    <n v="33"/>
    <x v="1"/>
    <x v="0"/>
    <x v="0"/>
    <s v="Finance Manager"/>
    <x v="1761"/>
    <x v="0"/>
    <n v="4.72"/>
    <x v="0"/>
    <n v="81814"/>
    <x v="4"/>
    <n v="94086.1"/>
    <x v="2"/>
    <n v="1791"/>
    <n v="30"/>
    <x v="14"/>
  </r>
  <r>
    <n v="3651"/>
    <s v="Rajesh Singh"/>
    <x v="1"/>
    <n v="38"/>
    <x v="1"/>
    <x v="1"/>
    <x v="2"/>
    <s v="Operations Manager"/>
    <x v="1740"/>
    <x v="0"/>
    <n v="5.44"/>
    <x v="1"/>
    <n v="60607"/>
    <x v="4"/>
    <n v="69698.05"/>
    <x v="1"/>
    <n v="2721"/>
    <n v="48"/>
    <x v="3"/>
  </r>
  <r>
    <n v="3652"/>
    <s v="Arjun Gonzalez"/>
    <x v="0"/>
    <n v="37"/>
    <x v="1"/>
    <x v="4"/>
    <x v="2"/>
    <s v="Customer Success Manager"/>
    <x v="1854"/>
    <x v="0"/>
    <n v="3.74"/>
    <x v="0"/>
    <n v="46308"/>
    <x v="0"/>
    <n v="50938.8"/>
    <x v="1"/>
    <m/>
    <n v="80"/>
    <x v="12"/>
  </r>
  <r>
    <n v="3653"/>
    <s v="Michael Gonzalez"/>
    <x v="1"/>
    <n v="56"/>
    <x v="2"/>
    <x v="5"/>
    <x v="0"/>
    <s v="Consultant"/>
    <x v="1699"/>
    <x v="0"/>
    <n v="9.8000000000000007"/>
    <x v="1"/>
    <n v="133857"/>
    <x v="5"/>
    <n v="160628.4"/>
    <x v="1"/>
    <n v="3216"/>
    <n v="21"/>
    <x v="5"/>
  </r>
  <r>
    <n v="3654"/>
    <s v="Patricia Sharma"/>
    <x v="0"/>
    <n v="23"/>
    <x v="4"/>
    <x v="0"/>
    <x v="0"/>
    <s v="Controller"/>
    <x v="503"/>
    <x v="0"/>
    <n v="5.68"/>
    <x v="1"/>
    <n v="87958"/>
    <x v="4"/>
    <n v="101151.7"/>
    <x v="1"/>
    <n v="1546"/>
    <n v="95"/>
    <x v="17"/>
  </r>
  <r>
    <n v="3655"/>
    <s v="Karen Johnson"/>
    <x v="0"/>
    <n v="32"/>
    <x v="1"/>
    <x v="6"/>
    <x v="2"/>
    <s v="Product Designer"/>
    <x v="1855"/>
    <x v="337"/>
    <n v="1.3"/>
    <x v="2"/>
    <n v="91619"/>
    <x v="2"/>
    <n v="137428.5"/>
    <x v="3"/>
    <n v="2699"/>
    <n v="28"/>
    <x v="4"/>
  </r>
  <r>
    <n v="3656"/>
    <s v="Shreya Thomas"/>
    <x v="0"/>
    <n v="62"/>
    <x v="0"/>
    <x v="8"/>
    <x v="2"/>
    <s v="Senior Developer"/>
    <x v="82"/>
    <x v="0"/>
    <n v="4.62"/>
    <x v="0"/>
    <n v="91544"/>
    <x v="0"/>
    <n v="100698.4"/>
    <x v="1"/>
    <n v="1795"/>
    <n v="64"/>
    <x v="4"/>
  </r>
  <r>
    <n v="3657"/>
    <s v="Nancy Menon"/>
    <x v="0"/>
    <n v="24"/>
    <x v="4"/>
    <x v="4"/>
    <x v="0"/>
    <s v="Customer Success Manager"/>
    <x v="1856"/>
    <x v="0"/>
    <n v="9.33"/>
    <x v="1"/>
    <n v="67666"/>
    <x v="1"/>
    <n v="67666"/>
    <x v="3"/>
    <n v="2824"/>
    <n v="47"/>
    <x v="8"/>
  </r>
  <r>
    <n v="3658"/>
    <s v="Barbara Smith"/>
    <x v="1"/>
    <n v="50"/>
    <x v="2"/>
    <x v="2"/>
    <x v="1"/>
    <s v="Account Executive"/>
    <x v="216"/>
    <x v="0"/>
    <n v="1.22"/>
    <x v="2"/>
    <n v="59287"/>
    <x v="1"/>
    <n v="59287"/>
    <x v="1"/>
    <n v="2946"/>
    <n v="91"/>
    <x v="7"/>
  </r>
  <r>
    <n v="3659"/>
    <s v="Patricia Reddy"/>
    <x v="0"/>
    <n v="39"/>
    <x v="1"/>
    <x v="0"/>
    <x v="1"/>
    <s v="Accountant"/>
    <x v="120"/>
    <x v="0"/>
    <n v="7.79"/>
    <x v="1"/>
    <n v="82473"/>
    <x v="1"/>
    <n v="82473"/>
    <x v="3"/>
    <m/>
    <n v="65"/>
    <x v="1"/>
  </r>
  <r>
    <n v="3660"/>
    <s v="Margaret Martinez"/>
    <x v="1"/>
    <n v="41"/>
    <x v="3"/>
    <x v="4"/>
    <x v="0"/>
    <s v="Support Engineer"/>
    <x v="569"/>
    <x v="115"/>
    <n v="3.65"/>
    <x v="0"/>
    <n v="52657"/>
    <x v="0"/>
    <n v="57922.7"/>
    <x v="2"/>
    <n v="2875"/>
    <n v="24"/>
    <x v="10"/>
  </r>
  <r>
    <n v="3661"/>
    <s v="Nancy Reddy"/>
    <x v="1"/>
    <n v="35"/>
    <x v="1"/>
    <x v="5"/>
    <x v="0"/>
    <s v="Business Analyst"/>
    <x v="1446"/>
    <x v="0"/>
    <n v="1.51"/>
    <x v="2"/>
    <n v="92299"/>
    <x v="5"/>
    <n v="110758.8"/>
    <x v="1"/>
    <n v="3449"/>
    <n v="20"/>
    <x v="10"/>
  </r>
  <r>
    <n v="3662"/>
    <s v="Pamela Nair"/>
    <x v="1"/>
    <n v="55"/>
    <x v="2"/>
    <x v="0"/>
    <x v="0"/>
    <s v="Tax Specialist"/>
    <x v="191"/>
    <x v="0"/>
    <n v="2.09"/>
    <x v="0"/>
    <n v="71123"/>
    <x v="0"/>
    <n v="78235.3"/>
    <x v="2"/>
    <n v="3337"/>
    <n v="25"/>
    <x v="2"/>
  </r>
  <r>
    <n v="3663"/>
    <s v="Arjun Singh"/>
    <x v="1"/>
    <n v="52"/>
    <x v="2"/>
    <x v="3"/>
    <x v="0"/>
    <s v="Marketing Manager"/>
    <x v="165"/>
    <x v="0"/>
    <n v="4.51"/>
    <x v="0"/>
    <n v="67308"/>
    <x v="0"/>
    <n v="74038.8"/>
    <x v="3"/>
    <n v="1737"/>
    <n v="0"/>
    <x v="4"/>
  </r>
  <r>
    <n v="3664"/>
    <s v="Robert Nair"/>
    <x v="0"/>
    <n v="61"/>
    <x v="0"/>
    <x v="3"/>
    <x v="2"/>
    <s v="Product Marketing Lead"/>
    <x v="856"/>
    <x v="0"/>
    <n v="4.5599999999999996"/>
    <x v="0"/>
    <n v="71160"/>
    <x v="2"/>
    <n v="106740"/>
    <x v="3"/>
    <n v="3551"/>
    <n v="31"/>
    <x v="8"/>
  </r>
  <r>
    <n v="3665"/>
    <s v="Joseph Jones"/>
    <x v="1"/>
    <n v="63"/>
    <x v="0"/>
    <x v="0"/>
    <x v="2"/>
    <s v="Accountant"/>
    <x v="1857"/>
    <x v="0"/>
    <n v="0.89"/>
    <x v="2"/>
    <n v="68617"/>
    <x v="5"/>
    <n v="82340.399999999994"/>
    <x v="2"/>
    <n v="2115"/>
    <n v="72"/>
    <x v="16"/>
  </r>
  <r>
    <n v="3666"/>
    <s v="Margaret Patel"/>
    <x v="0"/>
    <n v="39"/>
    <x v="1"/>
    <x v="0"/>
    <x v="0"/>
    <s v="Tax Specialist"/>
    <x v="1469"/>
    <x v="0"/>
    <n v="1.68"/>
    <x v="2"/>
    <n v="78462"/>
    <x v="0"/>
    <n v="86308.2"/>
    <x v="1"/>
    <n v="3591"/>
    <n v="45"/>
    <x v="18"/>
  </r>
  <r>
    <n v="3667"/>
    <s v="Donald Gupta"/>
    <x v="1"/>
    <n v="51"/>
    <x v="2"/>
    <x v="3"/>
    <x v="0"/>
    <s v="Product Marketing Lead"/>
    <x v="1279"/>
    <x v="0"/>
    <n v="8.8800000000000008"/>
    <x v="1"/>
    <n v="88245"/>
    <x v="5"/>
    <n v="105894"/>
    <x v="2"/>
    <n v="3212"/>
    <n v="4"/>
    <x v="9"/>
  </r>
  <r>
    <n v="3668"/>
    <s v="Christopher Rodriguez"/>
    <x v="1"/>
    <n v="46"/>
    <x v="3"/>
    <x v="6"/>
    <x v="1"/>
    <s v="Product Designer"/>
    <x v="484"/>
    <x v="0"/>
    <n v="3.8"/>
    <x v="0"/>
    <n v="97419"/>
    <x v="5"/>
    <n v="116902.8"/>
    <x v="3"/>
    <n v="1361"/>
    <n v="39"/>
    <x v="15"/>
  </r>
  <r>
    <n v="3669"/>
    <s v="Arun Wilson"/>
    <x v="0"/>
    <n v="40"/>
    <x v="3"/>
    <x v="1"/>
    <x v="0"/>
    <s v="Supply Chain Coordinator"/>
    <x v="1833"/>
    <x v="0"/>
    <n v="6.9"/>
    <x v="1"/>
    <n v="74450"/>
    <x v="5"/>
    <n v="89340"/>
    <x v="2"/>
    <n v="2085"/>
    <n v="16"/>
    <x v="2"/>
  </r>
  <r>
    <n v="3670"/>
    <s v="Rajesh Kumar"/>
    <x v="0"/>
    <n v="29"/>
    <x v="1"/>
    <x v="8"/>
    <x v="1"/>
    <s v="Software Developer"/>
    <x v="1858"/>
    <x v="0"/>
    <n v="7.14"/>
    <x v="1"/>
    <n v="95708"/>
    <x v="0"/>
    <n v="105278.8"/>
    <x v="1"/>
    <n v="1567"/>
    <n v="52"/>
    <x v="2"/>
  </r>
  <r>
    <n v="3671"/>
    <s v="Jessica Miller"/>
    <x v="0"/>
    <n v="49"/>
    <x v="3"/>
    <x v="4"/>
    <x v="0"/>
    <s v="Support Executive"/>
    <x v="208"/>
    <x v="0"/>
    <n v="9.81"/>
    <x v="1"/>
    <n v="74612"/>
    <x v="4"/>
    <n v="85803.8"/>
    <x v="3"/>
    <n v="1672"/>
    <n v="92"/>
    <x v="9"/>
  </r>
  <r>
    <n v="3672"/>
    <s v="Donald Miller"/>
    <x v="1"/>
    <n v="29"/>
    <x v="1"/>
    <x v="4"/>
    <x v="0"/>
    <s v="Support Executive"/>
    <x v="1859"/>
    <x v="0"/>
    <n v="0.84"/>
    <x v="2"/>
    <n v="42534"/>
    <x v="0"/>
    <n v="46787.4"/>
    <x v="1"/>
    <n v="2935"/>
    <n v="82"/>
    <x v="10"/>
  </r>
  <r>
    <n v="3673"/>
    <s v="Anthony Patel"/>
    <x v="1"/>
    <n v="52"/>
    <x v="2"/>
    <x v="2"/>
    <x v="0"/>
    <s v="Sales Executive"/>
    <x v="1082"/>
    <x v="338"/>
    <n v="3.4"/>
    <x v="0"/>
    <n v="72261"/>
    <x v="6"/>
    <n v="90326.25"/>
    <x v="2"/>
    <n v="1157"/>
    <n v="28"/>
    <x v="11"/>
  </r>
  <r>
    <n v="3674"/>
    <s v="Pamela Gupta"/>
    <x v="0"/>
    <n v="24"/>
    <x v="4"/>
    <x v="8"/>
    <x v="0"/>
    <s v="QA Engineer"/>
    <x v="1683"/>
    <x v="0"/>
    <n v="8.75"/>
    <x v="1"/>
    <n v="115518"/>
    <x v="5"/>
    <n v="138621.6"/>
    <x v="3"/>
    <n v="2936"/>
    <n v="75"/>
    <x v="15"/>
  </r>
  <r>
    <n v="3675"/>
    <s v="Catherine Nair"/>
    <x v="0"/>
    <n v="24"/>
    <x v="4"/>
    <x v="9"/>
    <x v="0"/>
    <s v="HR Executive"/>
    <x v="1408"/>
    <x v="0"/>
    <n v="3.56"/>
    <x v="0"/>
    <n v="61586"/>
    <x v="4"/>
    <n v="70823.899999999994"/>
    <x v="0"/>
    <n v="2385"/>
    <n v="7"/>
    <x v="11"/>
  </r>
  <r>
    <n v="3676"/>
    <s v="Barbara Reddy"/>
    <x v="0"/>
    <n v="65"/>
    <x v="0"/>
    <x v="3"/>
    <x v="2"/>
    <s v="Marketing Manager"/>
    <x v="120"/>
    <x v="0"/>
    <n v="7.79"/>
    <x v="1"/>
    <n v="86600"/>
    <x v="3"/>
    <n v="112580"/>
    <x v="1"/>
    <n v="2762"/>
    <n v="42"/>
    <x v="3"/>
  </r>
  <r>
    <n v="3677"/>
    <s v="Emily Taylor"/>
    <x v="0"/>
    <n v="43"/>
    <x v="3"/>
    <x v="9"/>
    <x v="0"/>
    <s v="Compensation Manager"/>
    <x v="1860"/>
    <x v="187"/>
    <n v="6.18"/>
    <x v="1"/>
    <n v="72303"/>
    <x v="4"/>
    <n v="83148.45"/>
    <x v="3"/>
    <n v="2210"/>
    <n v="94"/>
    <x v="16"/>
  </r>
  <r>
    <n v="3678"/>
    <s v="William Williams"/>
    <x v="1"/>
    <n v="38"/>
    <x v="1"/>
    <x v="5"/>
    <x v="2"/>
    <s v="Consultant"/>
    <x v="211"/>
    <x v="0"/>
    <n v="9.59"/>
    <x v="1"/>
    <n v="117792"/>
    <x v="0"/>
    <n v="129571.2"/>
    <x v="3"/>
    <n v="3189"/>
    <n v="14"/>
    <x v="7"/>
  </r>
  <r>
    <n v="3679"/>
    <s v="Margaret Sharma"/>
    <x v="0"/>
    <n v="57"/>
    <x v="2"/>
    <x v="8"/>
    <x v="0"/>
    <s v="Systems Engineer"/>
    <x v="991"/>
    <x v="0"/>
    <n v="3.11"/>
    <x v="0"/>
    <n v="89648"/>
    <x v="1"/>
    <n v="89648"/>
    <x v="1"/>
    <n v="3199"/>
    <n v="33"/>
    <x v="5"/>
  </r>
  <r>
    <n v="3680"/>
    <s v="Steven Gonzalez"/>
    <x v="0"/>
    <n v="38"/>
    <x v="1"/>
    <x v="7"/>
    <x v="0"/>
    <s v="Legal Executive"/>
    <x v="1861"/>
    <x v="2"/>
    <n v="3.68"/>
    <x v="0"/>
    <n v="111112"/>
    <x v="4"/>
    <n v="127778.8"/>
    <x v="3"/>
    <n v="2579"/>
    <n v="89"/>
    <x v="7"/>
  </r>
  <r>
    <n v="3681"/>
    <s v="James Gupta"/>
    <x v="0"/>
    <n v="35"/>
    <x v="1"/>
    <x v="2"/>
    <x v="0"/>
    <s v="Sales Manager"/>
    <x v="1862"/>
    <x v="0"/>
    <n v="5.03"/>
    <x v="1"/>
    <n v="66465"/>
    <x v="6"/>
    <n v="83081.25"/>
    <x v="1"/>
    <n v="3424"/>
    <n v="34"/>
    <x v="12"/>
  </r>
  <r>
    <n v="3682"/>
    <s v="Catherine Menon"/>
    <x v="0"/>
    <n v="30"/>
    <x v="1"/>
    <x v="0"/>
    <x v="2"/>
    <s v="Financial Analyst"/>
    <x v="1863"/>
    <x v="339"/>
    <n v="2.31"/>
    <x v="0"/>
    <n v="63361"/>
    <x v="6"/>
    <n v="79201.25"/>
    <x v="2"/>
    <n v="1103"/>
    <n v="92"/>
    <x v="14"/>
  </r>
  <r>
    <n v="3683"/>
    <s v="Paul Smith"/>
    <x v="1"/>
    <n v="51"/>
    <x v="2"/>
    <x v="5"/>
    <x v="0"/>
    <s v="Strategy Manager"/>
    <x v="1864"/>
    <x v="340"/>
    <n v="2.85"/>
    <x v="0"/>
    <n v="100603"/>
    <x v="5"/>
    <n v="120723.6"/>
    <x v="1"/>
    <n v="3352"/>
    <n v="32"/>
    <x v="17"/>
  </r>
  <r>
    <n v="3684"/>
    <s v="Jennifer Miller"/>
    <x v="0"/>
    <n v="42"/>
    <x v="3"/>
    <x v="1"/>
    <x v="0"/>
    <s v="Supply Chain Coordinator"/>
    <x v="1865"/>
    <x v="0"/>
    <n v="7.44"/>
    <x v="1"/>
    <n v="61625"/>
    <x v="4"/>
    <n v="70868.75"/>
    <x v="1"/>
    <n v="3364"/>
    <n v="96"/>
    <x v="15"/>
  </r>
  <r>
    <n v="3685"/>
    <s v="Richard Reddy"/>
    <x v="1"/>
    <n v="33"/>
    <x v="1"/>
    <x v="7"/>
    <x v="0"/>
    <s v="Legal Manager"/>
    <x v="1447"/>
    <x v="0"/>
    <n v="7.75"/>
    <x v="1"/>
    <n v="116178"/>
    <x v="5"/>
    <n v="139413.6"/>
    <x v="3"/>
    <n v="2890"/>
    <n v="99"/>
    <x v="10"/>
  </r>
  <r>
    <n v="3686"/>
    <s v="Emily Davis"/>
    <x v="0"/>
    <n v="58"/>
    <x v="2"/>
    <x v="8"/>
    <x v="2"/>
    <s v="Software Developer"/>
    <x v="1866"/>
    <x v="0"/>
    <n v="0.71"/>
    <x v="2"/>
    <n v="77788"/>
    <x v="5"/>
    <n v="93345.600000000006"/>
    <x v="0"/>
    <n v="2141"/>
    <n v="20"/>
    <x v="8"/>
  </r>
  <r>
    <n v="3687"/>
    <s v="Michael Anderson"/>
    <x v="0"/>
    <n v="53"/>
    <x v="2"/>
    <x v="8"/>
    <x v="0"/>
    <s v="Senior Developer"/>
    <x v="845"/>
    <x v="0"/>
    <n v="8.27"/>
    <x v="1"/>
    <n v="102457"/>
    <x v="4"/>
    <n v="117825.55"/>
    <x v="3"/>
    <n v="1331"/>
    <n v="93"/>
    <x v="9"/>
  </r>
  <r>
    <n v="3688"/>
    <s v="Emily Kapoor"/>
    <x v="1"/>
    <n v="32"/>
    <x v="1"/>
    <x v="9"/>
    <x v="0"/>
    <s v="Recruiter"/>
    <x v="1867"/>
    <x v="0"/>
    <n v="2.14"/>
    <x v="0"/>
    <n v="59299"/>
    <x v="4"/>
    <n v="68193.850000000006"/>
    <x v="1"/>
    <n v="1690"/>
    <n v="18"/>
    <x v="0"/>
  </r>
  <r>
    <n v="3689"/>
    <s v="Barbara Sharma"/>
    <x v="0"/>
    <n v="41"/>
    <x v="3"/>
    <x v="6"/>
    <x v="0"/>
    <s v="Product Analyst"/>
    <x v="168"/>
    <x v="0"/>
    <n v="1.95"/>
    <x v="2"/>
    <n v="84772"/>
    <x v="5"/>
    <n v="101726.39999999999"/>
    <x v="1"/>
    <n v="1987"/>
    <n v="95"/>
    <x v="0"/>
  </r>
  <r>
    <n v="3690"/>
    <s v="Richard Rodriguez"/>
    <x v="1"/>
    <n v="56"/>
    <x v="2"/>
    <x v="9"/>
    <x v="0"/>
    <s v="Recruiter"/>
    <x v="179"/>
    <x v="0"/>
    <n v="3.11"/>
    <x v="0"/>
    <n v="75486"/>
    <x v="6"/>
    <n v="94357.5"/>
    <x v="2"/>
    <n v="3554"/>
    <n v="0"/>
    <x v="4"/>
  </r>
  <r>
    <n v="3691"/>
    <s v="Barbara Reddy"/>
    <x v="1"/>
    <n v="32"/>
    <x v="1"/>
    <x v="4"/>
    <x v="0"/>
    <s v="Technical Specialist"/>
    <x v="1868"/>
    <x v="0"/>
    <n v="2.04"/>
    <x v="0"/>
    <n v="44442"/>
    <x v="5"/>
    <n v="53330.400000000001"/>
    <x v="0"/>
    <n v="3204"/>
    <n v="50"/>
    <x v="1"/>
  </r>
  <r>
    <n v="3692"/>
    <s v="Susan Taylor"/>
    <x v="0"/>
    <n v="29"/>
    <x v="1"/>
    <x v="9"/>
    <x v="0"/>
    <s v="HR Executive"/>
    <x v="1869"/>
    <x v="0"/>
    <n v="4.5"/>
    <x v="0"/>
    <n v="76736"/>
    <x v="1"/>
    <n v="76736"/>
    <x v="0"/>
    <m/>
    <n v="32"/>
    <x v="0"/>
  </r>
  <r>
    <n v="3693"/>
    <s v="Deborah Kumar"/>
    <x v="1"/>
    <n v="25"/>
    <x v="1"/>
    <x v="6"/>
    <x v="2"/>
    <s v="Product Manager"/>
    <x v="1870"/>
    <x v="0"/>
    <n v="7.49"/>
    <x v="1"/>
    <n v="105734"/>
    <x v="2"/>
    <n v="158601"/>
    <x v="2"/>
    <n v="1715"/>
    <n v="25"/>
    <x v="4"/>
  </r>
  <r>
    <n v="3694"/>
    <s v="Amanda Singh"/>
    <x v="1"/>
    <n v="48"/>
    <x v="3"/>
    <x v="1"/>
    <x v="0"/>
    <s v="Operations Manager"/>
    <x v="1208"/>
    <x v="0"/>
    <n v="1.06"/>
    <x v="2"/>
    <n v="63798"/>
    <x v="6"/>
    <n v="79747.5"/>
    <x v="1"/>
    <n v="1308"/>
    <n v="41"/>
    <x v="16"/>
  </r>
  <r>
    <n v="3695"/>
    <s v="Sarah Davis"/>
    <x v="1"/>
    <n v="65"/>
    <x v="0"/>
    <x v="5"/>
    <x v="0"/>
    <s v="Strategy Lead"/>
    <x v="1871"/>
    <x v="0"/>
    <n v="2.2200000000000002"/>
    <x v="0"/>
    <n v="97221"/>
    <x v="6"/>
    <n v="121526.25"/>
    <x v="3"/>
    <m/>
    <n v="53"/>
    <x v="15"/>
  </r>
  <r>
    <n v="3696"/>
    <s v="Barbara Thomas"/>
    <x v="1"/>
    <n v="61"/>
    <x v="0"/>
    <x v="3"/>
    <x v="0"/>
    <s v="Product Marketing Lead"/>
    <x v="1872"/>
    <x v="0"/>
    <n v="8.3800000000000008"/>
    <x v="1"/>
    <n v="90659"/>
    <x v="4"/>
    <n v="104257.85"/>
    <x v="1"/>
    <n v="2200"/>
    <n v="44"/>
    <x v="14"/>
  </r>
  <r>
    <n v="3697"/>
    <s v="Rajesh Anderson"/>
    <x v="1"/>
    <n v="59"/>
    <x v="2"/>
    <x v="8"/>
    <x v="0"/>
    <s v="Software Developer"/>
    <x v="1873"/>
    <x v="0"/>
    <n v="7.52"/>
    <x v="1"/>
    <n v="108543"/>
    <x v="5"/>
    <n v="130251.6"/>
    <x v="3"/>
    <n v="2278"/>
    <n v="26"/>
    <x v="13"/>
  </r>
  <r>
    <n v="3698"/>
    <s v="Jennifer Desai"/>
    <x v="1"/>
    <n v="51"/>
    <x v="2"/>
    <x v="0"/>
    <x v="0"/>
    <s v="Financial Analyst"/>
    <x v="1191"/>
    <x v="0"/>
    <n v="3.53"/>
    <x v="0"/>
    <n v="72754"/>
    <x v="6"/>
    <n v="90942.5"/>
    <x v="3"/>
    <n v="2792"/>
    <n v="50"/>
    <x v="9"/>
  </r>
  <r>
    <n v="3699"/>
    <s v="Mark Jackson"/>
    <x v="1"/>
    <n v="65"/>
    <x v="0"/>
    <x v="9"/>
    <x v="2"/>
    <s v="Compensation Manager"/>
    <x v="520"/>
    <x v="0"/>
    <n v="5.34"/>
    <x v="1"/>
    <n v="72437"/>
    <x v="6"/>
    <n v="90546.25"/>
    <x v="3"/>
    <n v="1803"/>
    <n v="27"/>
    <x v="8"/>
  </r>
  <r>
    <n v="3700"/>
    <s v="Maria Lopez"/>
    <x v="1"/>
    <n v="48"/>
    <x v="3"/>
    <x v="7"/>
    <x v="0"/>
    <s v="Legal Executive"/>
    <x v="1712"/>
    <x v="0"/>
    <n v="6.63"/>
    <x v="1"/>
    <n v="112600"/>
    <x v="5"/>
    <n v="135120"/>
    <x v="3"/>
    <n v="2803"/>
    <n v="83"/>
    <x v="1"/>
  </r>
  <r>
    <n v="3701"/>
    <s v="Daniel Garcia"/>
    <x v="0"/>
    <n v="42"/>
    <x v="3"/>
    <x v="1"/>
    <x v="0"/>
    <s v="Operations Executive"/>
    <x v="483"/>
    <x v="0"/>
    <n v="6.97"/>
    <x v="1"/>
    <n v="66376"/>
    <x v="0"/>
    <n v="73013.600000000006"/>
    <x v="1"/>
    <m/>
    <n v="7"/>
    <x v="11"/>
  </r>
  <r>
    <n v="3702"/>
    <s v="Thomas Patel"/>
    <x v="0"/>
    <n v="41"/>
    <x v="3"/>
    <x v="2"/>
    <x v="0"/>
    <s v="Business Development Manager"/>
    <x v="1636"/>
    <x v="341"/>
    <n v="7.42"/>
    <x v="1"/>
    <n v="81126"/>
    <x v="5"/>
    <n v="97351.2"/>
    <x v="1"/>
    <n v="2682"/>
    <n v="89"/>
    <x v="7"/>
  </r>
  <r>
    <n v="3703"/>
    <s v="Arjun Williams"/>
    <x v="1"/>
    <n v="25"/>
    <x v="1"/>
    <x v="8"/>
    <x v="2"/>
    <s v="Software Developer"/>
    <x v="473"/>
    <x v="342"/>
    <n v="7.46"/>
    <x v="1"/>
    <n v="110961"/>
    <x v="2"/>
    <n v="166441.5"/>
    <x v="1"/>
    <n v="2973"/>
    <n v="30"/>
    <x v="6"/>
  </r>
  <r>
    <n v="3704"/>
    <s v="Charles Smith"/>
    <x v="0"/>
    <n v="32"/>
    <x v="1"/>
    <x v="6"/>
    <x v="2"/>
    <s v="Product Lead"/>
    <x v="1874"/>
    <x v="0"/>
    <n v="3.59"/>
    <x v="0"/>
    <n v="100656"/>
    <x v="6"/>
    <n v="125820"/>
    <x v="2"/>
    <m/>
    <n v="4"/>
    <x v="8"/>
  </r>
  <r>
    <n v="3705"/>
    <s v="Matthew Johnson"/>
    <x v="1"/>
    <n v="34"/>
    <x v="1"/>
    <x v="4"/>
    <x v="0"/>
    <s v="Support Manager"/>
    <x v="1295"/>
    <x v="343"/>
    <n v="2.73"/>
    <x v="0"/>
    <n v="53248"/>
    <x v="2"/>
    <n v="79872"/>
    <x v="1"/>
    <n v="3055"/>
    <n v="10"/>
    <x v="12"/>
  </r>
  <r>
    <n v="3706"/>
    <s v="William Nair"/>
    <x v="1"/>
    <n v="30"/>
    <x v="1"/>
    <x v="6"/>
    <x v="1"/>
    <s v="Scrum Master"/>
    <x v="1875"/>
    <x v="344"/>
    <n v="3.43"/>
    <x v="0"/>
    <n v="87378"/>
    <x v="5"/>
    <n v="104853.6"/>
    <x v="2"/>
    <n v="1048"/>
    <n v="84"/>
    <x v="0"/>
  </r>
  <r>
    <n v="3707"/>
    <s v="Paul Gupta"/>
    <x v="0"/>
    <n v="25"/>
    <x v="1"/>
    <x v="9"/>
    <x v="0"/>
    <s v="Learning &amp; Development Specialist"/>
    <x v="1298"/>
    <x v="271"/>
    <n v="5.4"/>
    <x v="1"/>
    <n v="69933"/>
    <x v="5"/>
    <n v="83919.6"/>
    <x v="1"/>
    <n v="2305"/>
    <n v="71"/>
    <x v="7"/>
  </r>
  <r>
    <n v="3708"/>
    <s v="Lisa Nair"/>
    <x v="1"/>
    <n v="33"/>
    <x v="1"/>
    <x v="5"/>
    <x v="2"/>
    <s v="Strategy Manager"/>
    <x v="830"/>
    <x v="0"/>
    <n v="1.32"/>
    <x v="2"/>
    <n v="92015"/>
    <x v="5"/>
    <n v="110418"/>
    <x v="1"/>
    <n v="2270"/>
    <n v="25"/>
    <x v="5"/>
  </r>
  <r>
    <n v="3709"/>
    <s v="Joseph Kumar"/>
    <x v="1"/>
    <n v="30"/>
    <x v="1"/>
    <x v="4"/>
    <x v="1"/>
    <s v="Support Engineer"/>
    <x v="1860"/>
    <x v="0"/>
    <n v="8.0399999999999991"/>
    <x v="1"/>
    <n v="59366"/>
    <x v="5"/>
    <n v="71239.199999999997"/>
    <x v="3"/>
    <n v="3049"/>
    <n v="59"/>
    <x v="7"/>
  </r>
  <r>
    <n v="3710"/>
    <s v="Joseph Singh"/>
    <x v="1"/>
    <n v="34"/>
    <x v="1"/>
    <x v="7"/>
    <x v="0"/>
    <s v="Contract Specialist"/>
    <x v="1876"/>
    <x v="0"/>
    <n v="0.73"/>
    <x v="2"/>
    <n v="96970"/>
    <x v="1"/>
    <n v="96970"/>
    <x v="1"/>
    <n v="2020"/>
    <n v="45"/>
    <x v="5"/>
  </r>
  <r>
    <n v="3711"/>
    <s v="Lisa Rodriguez"/>
    <x v="1"/>
    <n v="47"/>
    <x v="3"/>
    <x v="6"/>
    <x v="2"/>
    <s v="Product Designer"/>
    <x v="1877"/>
    <x v="345"/>
    <n v="2.7"/>
    <x v="0"/>
    <n v="96541"/>
    <x v="5"/>
    <n v="115849.2"/>
    <x v="2"/>
    <m/>
    <n v="11"/>
    <x v="7"/>
  </r>
  <r>
    <n v="3712"/>
    <s v="Anjali Wilson"/>
    <x v="0"/>
    <n v="59"/>
    <x v="2"/>
    <x v="7"/>
    <x v="0"/>
    <s v="Legal Executive"/>
    <x v="1718"/>
    <x v="0"/>
    <n v="0.86"/>
    <x v="2"/>
    <n v="97459"/>
    <x v="4"/>
    <n v="112077.85"/>
    <x v="1"/>
    <n v="1258"/>
    <n v="12"/>
    <x v="15"/>
  </r>
  <r>
    <n v="3713"/>
    <s v="Steven Smith"/>
    <x v="1"/>
    <n v="63"/>
    <x v="0"/>
    <x v="2"/>
    <x v="2"/>
    <s v="Business Development Manager"/>
    <x v="1761"/>
    <x v="0"/>
    <n v="4.72"/>
    <x v="0"/>
    <n v="62918"/>
    <x v="0"/>
    <n v="69209.8"/>
    <x v="2"/>
    <m/>
    <n v="73"/>
    <x v="15"/>
  </r>
  <r>
    <n v="3714"/>
    <s v="Divya Smith"/>
    <x v="1"/>
    <n v="34"/>
    <x v="1"/>
    <x v="7"/>
    <x v="0"/>
    <s v="Contract Specialist"/>
    <x v="1878"/>
    <x v="0"/>
    <n v="5.66"/>
    <x v="1"/>
    <n v="122503"/>
    <x v="3"/>
    <n v="159253.9"/>
    <x v="1"/>
    <m/>
    <n v="92"/>
    <x v="0"/>
  </r>
  <r>
    <n v="3715"/>
    <s v="Mark Kapoor"/>
    <x v="1"/>
    <n v="60"/>
    <x v="0"/>
    <x v="8"/>
    <x v="1"/>
    <s v="Senior Developer"/>
    <x v="883"/>
    <x v="0"/>
    <n v="2.95"/>
    <x v="0"/>
    <n v="88834"/>
    <x v="5"/>
    <n v="106600.8"/>
    <x v="3"/>
    <n v="3433"/>
    <n v="7"/>
    <x v="13"/>
  </r>
  <r>
    <n v="3716"/>
    <s v="James Kumar"/>
    <x v="0"/>
    <n v="49"/>
    <x v="3"/>
    <x v="1"/>
    <x v="0"/>
    <s v="Operations Executive"/>
    <x v="1879"/>
    <x v="0"/>
    <n v="3.22"/>
    <x v="0"/>
    <n v="64842"/>
    <x v="5"/>
    <n v="77810.399999999994"/>
    <x v="1"/>
    <n v="3463"/>
    <n v="41"/>
    <x v="2"/>
  </r>
  <r>
    <n v="3717"/>
    <s v="Jennifer Martin"/>
    <x v="1"/>
    <n v="40"/>
    <x v="3"/>
    <x v="4"/>
    <x v="0"/>
    <s v="Customer Success Manager"/>
    <x v="160"/>
    <x v="0"/>
    <n v="2.56"/>
    <x v="0"/>
    <n v="42966"/>
    <x v="4"/>
    <n v="49410.9"/>
    <x v="1"/>
    <n v="2715"/>
    <n v="64"/>
    <x v="15"/>
  </r>
  <r>
    <n v="3718"/>
    <s v="John Davis"/>
    <x v="0"/>
    <n v="45"/>
    <x v="3"/>
    <x v="8"/>
    <x v="0"/>
    <s v="Cloud Architect"/>
    <x v="1141"/>
    <x v="0"/>
    <n v="7.78"/>
    <x v="1"/>
    <n v="94209"/>
    <x v="5"/>
    <n v="113050.8"/>
    <x v="3"/>
    <n v="2887"/>
    <n v="8"/>
    <x v="6"/>
  </r>
  <r>
    <n v="3719"/>
    <s v="Thomas Martin"/>
    <x v="0"/>
    <n v="40"/>
    <x v="3"/>
    <x v="0"/>
    <x v="2"/>
    <s v="Finance Manager"/>
    <x v="1880"/>
    <x v="0"/>
    <n v="6.98"/>
    <x v="1"/>
    <n v="83367"/>
    <x v="5"/>
    <n v="100040.4"/>
    <x v="1"/>
    <n v="1771"/>
    <n v="3"/>
    <x v="7"/>
  </r>
  <r>
    <n v="3720"/>
    <s v="Margaret Sharma"/>
    <x v="1"/>
    <n v="34"/>
    <x v="1"/>
    <x v="6"/>
    <x v="0"/>
    <s v="Product Lead"/>
    <x v="955"/>
    <x v="129"/>
    <n v="6.43"/>
    <x v="1"/>
    <n v="105922"/>
    <x v="5"/>
    <n v="127106.4"/>
    <x v="1"/>
    <n v="2935"/>
    <n v="96"/>
    <x v="10"/>
  </r>
  <r>
    <n v="3721"/>
    <s v="Neha Kumar"/>
    <x v="1"/>
    <n v="34"/>
    <x v="1"/>
    <x v="6"/>
    <x v="0"/>
    <s v="Product Designer"/>
    <x v="1881"/>
    <x v="29"/>
    <n v="3.44"/>
    <x v="0"/>
    <n v="96054"/>
    <x v="3"/>
    <n v="124870.2"/>
    <x v="1"/>
    <n v="1013"/>
    <n v="54"/>
    <x v="17"/>
  </r>
  <r>
    <n v="3722"/>
    <s v="Nancy Wilson"/>
    <x v="0"/>
    <n v="49"/>
    <x v="3"/>
    <x v="0"/>
    <x v="0"/>
    <s v="Financial Analyst"/>
    <x v="608"/>
    <x v="0"/>
    <n v="4.57"/>
    <x v="0"/>
    <n v="80930"/>
    <x v="4"/>
    <n v="93069.5"/>
    <x v="1"/>
    <n v="1312"/>
    <n v="84"/>
    <x v="10"/>
  </r>
  <r>
    <n v="3723"/>
    <s v="Matthew Nair"/>
    <x v="1"/>
    <n v="23"/>
    <x v="4"/>
    <x v="7"/>
    <x v="0"/>
    <s v="Compliance Officer"/>
    <x v="1658"/>
    <x v="0"/>
    <n v="7.22"/>
    <x v="1"/>
    <n v="126978"/>
    <x v="5"/>
    <n v="152373.6"/>
    <x v="2"/>
    <n v="3340"/>
    <n v="70"/>
    <x v="2"/>
  </r>
  <r>
    <n v="3724"/>
    <s v="Daniel Anderson"/>
    <x v="0"/>
    <n v="31"/>
    <x v="1"/>
    <x v="8"/>
    <x v="1"/>
    <s v="Cloud Architect"/>
    <x v="1551"/>
    <x v="346"/>
    <n v="2.29"/>
    <x v="0"/>
    <n v="81819"/>
    <x v="5"/>
    <n v="98182.8"/>
    <x v="3"/>
    <n v="3594"/>
    <n v="54"/>
    <x v="10"/>
  </r>
  <r>
    <n v="3725"/>
    <s v="Thomas Miller"/>
    <x v="0"/>
    <n v="43"/>
    <x v="3"/>
    <x v="4"/>
    <x v="0"/>
    <s v="Support Manager"/>
    <x v="1882"/>
    <x v="0"/>
    <n v="1.92"/>
    <x v="2"/>
    <n v="57014"/>
    <x v="4"/>
    <n v="65566.100000000006"/>
    <x v="1"/>
    <n v="3052"/>
    <n v="95"/>
    <x v="8"/>
  </r>
  <r>
    <n v="3726"/>
    <s v="Susan Martinez"/>
    <x v="1"/>
    <n v="34"/>
    <x v="1"/>
    <x v="4"/>
    <x v="0"/>
    <s v="Support Engineer"/>
    <x v="1883"/>
    <x v="0"/>
    <n v="8.09"/>
    <x v="1"/>
    <n v="52877"/>
    <x v="4"/>
    <n v="60808.55"/>
    <x v="1"/>
    <n v="2143"/>
    <n v="56"/>
    <x v="2"/>
  </r>
  <r>
    <n v="3727"/>
    <s v="Divya Taylor"/>
    <x v="1"/>
    <n v="30"/>
    <x v="1"/>
    <x v="0"/>
    <x v="2"/>
    <s v="Financial Analyst"/>
    <x v="370"/>
    <x v="0"/>
    <n v="7.37"/>
    <x v="1"/>
    <n v="95445"/>
    <x v="3"/>
    <n v="124078.5"/>
    <x v="2"/>
    <n v="2718"/>
    <n v="56"/>
    <x v="14"/>
  </r>
  <r>
    <n v="3728"/>
    <s v="Priya Gonzalez"/>
    <x v="0"/>
    <n v="54"/>
    <x v="2"/>
    <x v="6"/>
    <x v="1"/>
    <s v="Scrum Master"/>
    <x v="1659"/>
    <x v="160"/>
    <n v="1.34"/>
    <x v="2"/>
    <n v="85253"/>
    <x v="1"/>
    <n v="85253"/>
    <x v="1"/>
    <n v="1079"/>
    <n v="38"/>
    <x v="11"/>
  </r>
  <r>
    <n v="3729"/>
    <s v="Helen Brown"/>
    <x v="0"/>
    <n v="35"/>
    <x v="1"/>
    <x v="0"/>
    <x v="0"/>
    <s v="Finance Manager"/>
    <x v="1884"/>
    <x v="347"/>
    <n v="3.31"/>
    <x v="0"/>
    <n v="71508"/>
    <x v="0"/>
    <n v="78658.8"/>
    <x v="1"/>
    <n v="2525"/>
    <n v="27"/>
    <x v="5"/>
  </r>
  <r>
    <n v="3730"/>
    <s v="John Taylor"/>
    <x v="0"/>
    <n v="41"/>
    <x v="3"/>
    <x v="2"/>
    <x v="0"/>
    <s v="Sales Manager"/>
    <x v="170"/>
    <x v="0"/>
    <n v="6.08"/>
    <x v="1"/>
    <n v="76276"/>
    <x v="4"/>
    <n v="87717.4"/>
    <x v="0"/>
    <n v="1163"/>
    <n v="25"/>
    <x v="7"/>
  </r>
  <r>
    <n v="3731"/>
    <s v="Amit Desai"/>
    <x v="0"/>
    <n v="36"/>
    <x v="1"/>
    <x v="2"/>
    <x v="0"/>
    <s v="Account Executive"/>
    <x v="1022"/>
    <x v="0"/>
    <n v="2.57"/>
    <x v="0"/>
    <n v="54020"/>
    <x v="1"/>
    <n v="54020"/>
    <x v="2"/>
    <n v="2439"/>
    <n v="97"/>
    <x v="10"/>
  </r>
  <r>
    <n v="3732"/>
    <s v="Barbara Moore"/>
    <x v="1"/>
    <n v="53"/>
    <x v="2"/>
    <x v="2"/>
    <x v="0"/>
    <s v="Account Executive"/>
    <x v="1885"/>
    <x v="0"/>
    <n v="8.3000000000000007"/>
    <x v="1"/>
    <n v="75757"/>
    <x v="6"/>
    <n v="94696.25"/>
    <x v="3"/>
    <n v="1668"/>
    <n v="72"/>
    <x v="17"/>
  </r>
  <r>
    <n v="3733"/>
    <s v="Anjali Martin"/>
    <x v="1"/>
    <n v="54"/>
    <x v="2"/>
    <x v="3"/>
    <x v="2"/>
    <s v="Product Marketing Lead"/>
    <x v="843"/>
    <x v="0"/>
    <n v="9.35"/>
    <x v="1"/>
    <n v="94706"/>
    <x v="0"/>
    <n v="104176.6"/>
    <x v="1"/>
    <n v="2630"/>
    <n v="69"/>
    <x v="12"/>
  </r>
  <r>
    <n v="3734"/>
    <s v="Rajesh Martinez"/>
    <x v="1"/>
    <n v="38"/>
    <x v="1"/>
    <x v="1"/>
    <x v="0"/>
    <s v="Logistics Manager"/>
    <x v="1886"/>
    <x v="0"/>
    <n v="8.34"/>
    <x v="1"/>
    <n v="68289"/>
    <x v="0"/>
    <n v="75117.899999999994"/>
    <x v="1"/>
    <n v="1233"/>
    <n v="21"/>
    <x v="5"/>
  </r>
  <r>
    <n v="3735"/>
    <s v="Margaret Singh"/>
    <x v="1"/>
    <n v="45"/>
    <x v="3"/>
    <x v="5"/>
    <x v="0"/>
    <s v="Strategy Lead"/>
    <x v="1887"/>
    <x v="0"/>
    <n v="7.2"/>
    <x v="1"/>
    <n v="117248"/>
    <x v="6"/>
    <n v="146560"/>
    <x v="3"/>
    <m/>
    <n v="72"/>
    <x v="1"/>
  </r>
  <r>
    <n v="3736"/>
    <s v="Robert Thomas"/>
    <x v="1"/>
    <n v="51"/>
    <x v="2"/>
    <x v="9"/>
    <x v="0"/>
    <s v="Recruiter"/>
    <x v="1795"/>
    <x v="0"/>
    <n v="2.1800000000000002"/>
    <x v="0"/>
    <n v="60767"/>
    <x v="0"/>
    <n v="66843.7"/>
    <x v="1"/>
    <n v="3438"/>
    <n v="44"/>
    <x v="17"/>
  </r>
  <r>
    <n v="3737"/>
    <s v="David Hernandez"/>
    <x v="0"/>
    <n v="34"/>
    <x v="1"/>
    <x v="3"/>
    <x v="0"/>
    <s v="Digital Marketing Specialist"/>
    <x v="581"/>
    <x v="348"/>
    <n v="6.82"/>
    <x v="1"/>
    <n v="84517"/>
    <x v="5"/>
    <n v="101420.4"/>
    <x v="1"/>
    <n v="3158"/>
    <n v="14"/>
    <x v="8"/>
  </r>
  <r>
    <n v="3738"/>
    <s v="Nancy Kumar"/>
    <x v="1"/>
    <n v="37"/>
    <x v="1"/>
    <x v="4"/>
    <x v="2"/>
    <s v="Customer Success Manager"/>
    <x v="460"/>
    <x v="0"/>
    <n v="9.6300000000000008"/>
    <x v="1"/>
    <n v="61856"/>
    <x v="6"/>
    <n v="77320"/>
    <x v="3"/>
    <n v="2859"/>
    <n v="64"/>
    <x v="16"/>
  </r>
  <r>
    <n v="3739"/>
    <s v="Christopher Nair"/>
    <x v="1"/>
    <n v="23"/>
    <x v="4"/>
    <x v="7"/>
    <x v="0"/>
    <s v="Legal Manager"/>
    <x v="1888"/>
    <x v="0"/>
    <n v="3.43"/>
    <x v="0"/>
    <n v="106558"/>
    <x v="5"/>
    <n v="127869.6"/>
    <x v="3"/>
    <n v="3419"/>
    <n v="95"/>
    <x v="6"/>
  </r>
  <r>
    <n v="3740"/>
    <s v="Nancy Rodriguez"/>
    <x v="1"/>
    <n v="38"/>
    <x v="1"/>
    <x v="6"/>
    <x v="0"/>
    <s v="Product Analyst"/>
    <x v="1006"/>
    <x v="349"/>
    <n v="6.56"/>
    <x v="1"/>
    <n v="94733"/>
    <x v="5"/>
    <n v="113679.6"/>
    <x v="1"/>
    <m/>
    <n v="17"/>
    <x v="11"/>
  </r>
  <r>
    <n v="3741"/>
    <s v="Anjali Sharma"/>
    <x v="1"/>
    <n v="53"/>
    <x v="2"/>
    <x v="7"/>
    <x v="0"/>
    <s v="Contract Specialist"/>
    <x v="674"/>
    <x v="0"/>
    <n v="7.06"/>
    <x v="1"/>
    <n v="123072"/>
    <x v="1"/>
    <n v="123072"/>
    <x v="2"/>
    <n v="1096"/>
    <n v="10"/>
    <x v="16"/>
  </r>
  <r>
    <n v="3742"/>
    <s v="Anjali Martinez"/>
    <x v="1"/>
    <n v="64"/>
    <x v="0"/>
    <x v="0"/>
    <x v="0"/>
    <s v="Accountant"/>
    <x v="1889"/>
    <x v="0"/>
    <n v="2.15"/>
    <x v="0"/>
    <n v="62480"/>
    <x v="1"/>
    <n v="62480"/>
    <x v="3"/>
    <n v="1225"/>
    <n v="98"/>
    <x v="3"/>
  </r>
  <r>
    <n v="3743"/>
    <s v="Richard Jones"/>
    <x v="0"/>
    <n v="29"/>
    <x v="1"/>
    <x v="6"/>
    <x v="0"/>
    <s v="Product Lead"/>
    <x v="1564"/>
    <x v="350"/>
    <n v="6.15"/>
    <x v="1"/>
    <n v="94776"/>
    <x v="0"/>
    <n v="104253.6"/>
    <x v="1"/>
    <n v="2220"/>
    <n v="96"/>
    <x v="10"/>
  </r>
  <r>
    <n v="3744"/>
    <s v="Catherine Gupta"/>
    <x v="0"/>
    <n v="24"/>
    <x v="4"/>
    <x v="9"/>
    <x v="2"/>
    <s v="Learning &amp; Development Specialist"/>
    <x v="1890"/>
    <x v="351"/>
    <n v="1.84"/>
    <x v="2"/>
    <n v="57588"/>
    <x v="1"/>
    <n v="57588"/>
    <x v="1"/>
    <n v="2411"/>
    <n v="3"/>
    <x v="0"/>
  </r>
  <r>
    <n v="3745"/>
    <s v="Karen Menon"/>
    <x v="0"/>
    <n v="33"/>
    <x v="1"/>
    <x v="9"/>
    <x v="2"/>
    <s v="HR Manager"/>
    <x v="1822"/>
    <x v="0"/>
    <n v="5.13"/>
    <x v="1"/>
    <n v="68978"/>
    <x v="4"/>
    <n v="79324.7"/>
    <x v="1"/>
    <n v="2566"/>
    <n v="33"/>
    <x v="3"/>
  </r>
  <r>
    <n v="3746"/>
    <s v="Emily Iyer"/>
    <x v="1"/>
    <n v="41"/>
    <x v="3"/>
    <x v="8"/>
    <x v="2"/>
    <s v="QA Engineer"/>
    <x v="298"/>
    <x v="0"/>
    <n v="2.96"/>
    <x v="0"/>
    <n v="89383"/>
    <x v="4"/>
    <n v="102790.45"/>
    <x v="0"/>
    <n v="1170"/>
    <n v="47"/>
    <x v="18"/>
  </r>
  <r>
    <n v="3747"/>
    <s v="Rajesh Gonzalez"/>
    <x v="0"/>
    <n v="37"/>
    <x v="1"/>
    <x v="7"/>
    <x v="0"/>
    <s v="Legal Manager"/>
    <x v="929"/>
    <x v="0"/>
    <n v="7.76"/>
    <x v="1"/>
    <n v="126499"/>
    <x v="5"/>
    <n v="151798.79999999999"/>
    <x v="1"/>
    <m/>
    <n v="82"/>
    <x v="11"/>
  </r>
  <r>
    <n v="3748"/>
    <s v="Amit Hernandez"/>
    <x v="0"/>
    <n v="35"/>
    <x v="1"/>
    <x v="5"/>
    <x v="2"/>
    <s v="Strategy Manager"/>
    <x v="1061"/>
    <x v="0"/>
    <n v="7.32"/>
    <x v="1"/>
    <n v="113630"/>
    <x v="0"/>
    <n v="124993"/>
    <x v="1"/>
    <n v="2839"/>
    <n v="47"/>
    <x v="4"/>
  </r>
  <r>
    <n v="3749"/>
    <s v="Divya Jones"/>
    <x v="1"/>
    <n v="37"/>
    <x v="1"/>
    <x v="9"/>
    <x v="2"/>
    <s v="HR Executive"/>
    <x v="13"/>
    <x v="0"/>
    <n v="1.34"/>
    <x v="2"/>
    <n v="66476"/>
    <x v="4"/>
    <n v="76447.399999999994"/>
    <x v="0"/>
    <m/>
    <n v="75"/>
    <x v="3"/>
  </r>
  <r>
    <n v="3750"/>
    <s v="Arun Smith"/>
    <x v="1"/>
    <n v="64"/>
    <x v="0"/>
    <x v="1"/>
    <x v="1"/>
    <s v="Operations Executive"/>
    <x v="1891"/>
    <x v="0"/>
    <n v="0.92"/>
    <x v="2"/>
    <n v="46399"/>
    <x v="0"/>
    <n v="51038.9"/>
    <x v="3"/>
    <n v="2777"/>
    <n v="39"/>
    <x v="9"/>
  </r>
  <r>
    <n v="3751"/>
    <s v="Anjali Thomas"/>
    <x v="1"/>
    <n v="54"/>
    <x v="2"/>
    <x v="8"/>
    <x v="1"/>
    <s v="Cloud Architect"/>
    <x v="1303"/>
    <x v="0"/>
    <n v="7.91"/>
    <x v="1"/>
    <n v="111869"/>
    <x v="2"/>
    <n v="167803.5"/>
    <x v="3"/>
    <n v="1768"/>
    <n v="58"/>
    <x v="8"/>
  </r>
  <r>
    <n v="3752"/>
    <s v="Charles Rodriguez"/>
    <x v="0"/>
    <n v="51"/>
    <x v="2"/>
    <x v="5"/>
    <x v="0"/>
    <s v="Strategy Manager"/>
    <x v="149"/>
    <x v="0"/>
    <n v="4.09"/>
    <x v="0"/>
    <n v="105579"/>
    <x v="5"/>
    <n v="126694.8"/>
    <x v="1"/>
    <n v="1466"/>
    <n v="99"/>
    <x v="16"/>
  </r>
  <r>
    <n v="3753"/>
    <s v="Anthony Gonzalez"/>
    <x v="0"/>
    <n v="33"/>
    <x v="1"/>
    <x v="6"/>
    <x v="0"/>
    <s v="Product Lead"/>
    <x v="1892"/>
    <x v="352"/>
    <n v="1.61"/>
    <x v="2"/>
    <n v="78510"/>
    <x v="5"/>
    <n v="94212"/>
    <x v="1"/>
    <n v="3215"/>
    <n v="47"/>
    <x v="11"/>
  </r>
  <r>
    <n v="3754"/>
    <s v="Matthew Patel"/>
    <x v="1"/>
    <n v="36"/>
    <x v="1"/>
    <x v="7"/>
    <x v="0"/>
    <s v="Legal Executive"/>
    <x v="957"/>
    <x v="0"/>
    <n v="6.59"/>
    <x v="1"/>
    <n v="117338"/>
    <x v="6"/>
    <n v="146672.5"/>
    <x v="3"/>
    <n v="3300"/>
    <n v="40"/>
    <x v="10"/>
  </r>
  <r>
    <n v="3755"/>
    <s v="Michael Jackson"/>
    <x v="1"/>
    <n v="39"/>
    <x v="1"/>
    <x v="7"/>
    <x v="2"/>
    <s v="Compliance Officer"/>
    <x v="178"/>
    <x v="0"/>
    <n v="8.33"/>
    <x v="1"/>
    <n v="135222"/>
    <x v="6"/>
    <n v="169027.5"/>
    <x v="3"/>
    <n v="1090"/>
    <n v="21"/>
    <x v="4"/>
  </r>
  <r>
    <n v="3756"/>
    <s v="Neha Jackson"/>
    <x v="0"/>
    <n v="49"/>
    <x v="3"/>
    <x v="5"/>
    <x v="0"/>
    <s v="Business Analyst"/>
    <x v="1893"/>
    <x v="0"/>
    <n v="7.49"/>
    <x v="1"/>
    <n v="106148"/>
    <x v="5"/>
    <n v="127377.60000000001"/>
    <x v="1"/>
    <n v="2883"/>
    <n v="63"/>
    <x v="18"/>
  </r>
  <r>
    <n v="3757"/>
    <s v="Richard Hernandez"/>
    <x v="0"/>
    <n v="44"/>
    <x v="3"/>
    <x v="5"/>
    <x v="0"/>
    <s v="Business Analyst"/>
    <x v="1033"/>
    <x v="0"/>
    <n v="6.55"/>
    <x v="1"/>
    <n v="119765"/>
    <x v="5"/>
    <n v="143718"/>
    <x v="2"/>
    <n v="1930"/>
    <n v="75"/>
    <x v="17"/>
  </r>
  <r>
    <n v="3758"/>
    <s v="Arun Sharma"/>
    <x v="1"/>
    <n v="35"/>
    <x v="1"/>
    <x v="9"/>
    <x v="1"/>
    <s v="HR Executive"/>
    <x v="1894"/>
    <x v="0"/>
    <n v="4.33"/>
    <x v="0"/>
    <n v="64646"/>
    <x v="1"/>
    <n v="64646"/>
    <x v="3"/>
    <n v="2608"/>
    <n v="48"/>
    <x v="14"/>
  </r>
  <r>
    <n v="3759"/>
    <s v="Joseph Singh"/>
    <x v="1"/>
    <n v="51"/>
    <x v="2"/>
    <x v="6"/>
    <x v="0"/>
    <s v="Product Analyst"/>
    <x v="630"/>
    <x v="0"/>
    <n v="2.48"/>
    <x v="0"/>
    <n v="79508"/>
    <x v="2"/>
    <n v="119262"/>
    <x v="1"/>
    <n v="1119"/>
    <n v="54"/>
    <x v="10"/>
  </r>
  <r>
    <n v="3760"/>
    <s v="Brian Kumar"/>
    <x v="0"/>
    <n v="54"/>
    <x v="2"/>
    <x v="8"/>
    <x v="0"/>
    <s v="IT Manager"/>
    <x v="1471"/>
    <x v="0"/>
    <n v="9.08"/>
    <x v="1"/>
    <n v="98318"/>
    <x v="6"/>
    <n v="122897.5"/>
    <x v="3"/>
    <m/>
    <n v="91"/>
    <x v="9"/>
  </r>
  <r>
    <n v="3761"/>
    <s v="Mark Kapoor"/>
    <x v="1"/>
    <n v="36"/>
    <x v="1"/>
    <x v="1"/>
    <x v="2"/>
    <s v="Process Analyst"/>
    <x v="399"/>
    <x v="0"/>
    <n v="3.1"/>
    <x v="0"/>
    <n v="70012"/>
    <x v="0"/>
    <n v="77013.2"/>
    <x v="1"/>
    <n v="1757"/>
    <n v="14"/>
    <x v="10"/>
  </r>
  <r>
    <n v="3762"/>
    <s v="Amit Lopez"/>
    <x v="0"/>
    <n v="28"/>
    <x v="1"/>
    <x v="4"/>
    <x v="0"/>
    <s v="Technical Specialist"/>
    <x v="1895"/>
    <x v="0"/>
    <n v="3.25"/>
    <x v="0"/>
    <n v="44985"/>
    <x v="4"/>
    <n v="51732.75"/>
    <x v="1"/>
    <n v="1887"/>
    <n v="3"/>
    <x v="5"/>
  </r>
  <r>
    <n v="3763"/>
    <s v="Steven Martinez"/>
    <x v="0"/>
    <n v="36"/>
    <x v="1"/>
    <x v="4"/>
    <x v="0"/>
    <s v="Support Manager"/>
    <x v="1440"/>
    <x v="0"/>
    <n v="3.99"/>
    <x v="0"/>
    <n v="57060"/>
    <x v="2"/>
    <n v="85590"/>
    <x v="2"/>
    <n v="2144"/>
    <n v="7"/>
    <x v="12"/>
  </r>
  <r>
    <n v="3764"/>
    <s v="William Reddy"/>
    <x v="0"/>
    <n v="63"/>
    <x v="0"/>
    <x v="3"/>
    <x v="1"/>
    <s v="Digital Marketing Specialist"/>
    <x v="1796"/>
    <x v="353"/>
    <n v="5.47"/>
    <x v="1"/>
    <n v="77894"/>
    <x v="2"/>
    <n v="116841"/>
    <x v="3"/>
    <n v="3490"/>
    <n v="94"/>
    <x v="4"/>
  </r>
  <r>
    <n v="3765"/>
    <s v="Amit Menon"/>
    <x v="0"/>
    <n v="59"/>
    <x v="2"/>
    <x v="1"/>
    <x v="0"/>
    <s v="Supply Chain Coordinator"/>
    <x v="1444"/>
    <x v="0"/>
    <n v="3.06"/>
    <x v="0"/>
    <n v="61996"/>
    <x v="5"/>
    <n v="74395.199999999997"/>
    <x v="1"/>
    <n v="1577"/>
    <n v="59"/>
    <x v="14"/>
  </r>
  <r>
    <n v="3766"/>
    <s v="Maria Garcia"/>
    <x v="1"/>
    <n v="65"/>
    <x v="0"/>
    <x v="6"/>
    <x v="2"/>
    <s v="Scrum Master"/>
    <x v="1896"/>
    <x v="354"/>
    <n v="4.87"/>
    <x v="0"/>
    <n v="107690"/>
    <x v="0"/>
    <n v="118459"/>
    <x v="3"/>
    <n v="2907"/>
    <n v="89"/>
    <x v="10"/>
  </r>
  <r>
    <n v="3767"/>
    <s v="Charles Brown"/>
    <x v="1"/>
    <n v="32"/>
    <x v="1"/>
    <x v="6"/>
    <x v="0"/>
    <s v="Product Manager"/>
    <x v="1815"/>
    <x v="0"/>
    <n v="0.91"/>
    <x v="2"/>
    <n v="83998"/>
    <x v="4"/>
    <n v="96597.7"/>
    <x v="1"/>
    <m/>
    <n v="2"/>
    <x v="7"/>
  </r>
  <r>
    <n v="3768"/>
    <s v="Mark Jones"/>
    <x v="0"/>
    <n v="50"/>
    <x v="2"/>
    <x v="8"/>
    <x v="0"/>
    <s v="QA Engineer"/>
    <x v="1897"/>
    <x v="0"/>
    <n v="2.33"/>
    <x v="0"/>
    <n v="83277"/>
    <x v="2"/>
    <n v="124915.5"/>
    <x v="2"/>
    <n v="2498"/>
    <n v="6"/>
    <x v="7"/>
  </r>
  <r>
    <n v="3769"/>
    <s v="Shreya Rodriguez"/>
    <x v="0"/>
    <n v="52"/>
    <x v="2"/>
    <x v="7"/>
    <x v="0"/>
    <s v="Contract Specialist"/>
    <x v="1582"/>
    <x v="0"/>
    <n v="4.46"/>
    <x v="0"/>
    <n v="110090"/>
    <x v="5"/>
    <n v="132108"/>
    <x v="2"/>
    <n v="2950"/>
    <n v="78"/>
    <x v="8"/>
  </r>
  <r>
    <n v="3770"/>
    <s v="Arun Iyer"/>
    <x v="0"/>
    <n v="46"/>
    <x v="3"/>
    <x v="3"/>
    <x v="1"/>
    <s v="Marketing Manager"/>
    <x v="506"/>
    <x v="0"/>
    <n v="6.16"/>
    <x v="1"/>
    <n v="77130"/>
    <x v="5"/>
    <n v="92556"/>
    <x v="1"/>
    <n v="2110"/>
    <n v="83"/>
    <x v="10"/>
  </r>
  <r>
    <n v="3771"/>
    <s v="Maria Gupta"/>
    <x v="0"/>
    <n v="45"/>
    <x v="3"/>
    <x v="8"/>
    <x v="0"/>
    <s v="Systems Engineer"/>
    <x v="1898"/>
    <x v="0"/>
    <n v="0.68"/>
    <x v="2"/>
    <n v="75526"/>
    <x v="4"/>
    <n v="86854.9"/>
    <x v="2"/>
    <m/>
    <n v="16"/>
    <x v="4"/>
  </r>
  <r>
    <n v="3772"/>
    <s v="Jennifer Desai"/>
    <x v="0"/>
    <n v="40"/>
    <x v="3"/>
    <x v="3"/>
    <x v="2"/>
    <s v="Marketing Executive"/>
    <x v="989"/>
    <x v="0"/>
    <n v="6.28"/>
    <x v="1"/>
    <n v="68539"/>
    <x v="5"/>
    <n v="82246.8"/>
    <x v="3"/>
    <n v="3234"/>
    <n v="95"/>
    <x v="10"/>
  </r>
  <r>
    <n v="3773"/>
    <s v="Divya Menon"/>
    <x v="1"/>
    <n v="23"/>
    <x v="4"/>
    <x v="7"/>
    <x v="2"/>
    <s v="Contract Specialist"/>
    <x v="1899"/>
    <x v="0"/>
    <n v="8.93"/>
    <x v="1"/>
    <n v="119744"/>
    <x v="0"/>
    <n v="131718.39999999999"/>
    <x v="3"/>
    <n v="1763"/>
    <n v="9"/>
    <x v="18"/>
  </r>
  <r>
    <n v="3774"/>
    <s v="Patricia Kumar"/>
    <x v="1"/>
    <n v="43"/>
    <x v="3"/>
    <x v="0"/>
    <x v="0"/>
    <s v="Accountant"/>
    <x v="1900"/>
    <x v="0"/>
    <n v="6.2"/>
    <x v="1"/>
    <n v="76748"/>
    <x v="5"/>
    <n v="92097.600000000006"/>
    <x v="2"/>
    <n v="2203"/>
    <n v="79"/>
    <x v="1"/>
  </r>
  <r>
    <n v="3775"/>
    <s v="Jessica Davis"/>
    <x v="1"/>
    <n v="41"/>
    <x v="3"/>
    <x v="3"/>
    <x v="2"/>
    <s v="Digital Marketing Specialist"/>
    <x v="75"/>
    <x v="0"/>
    <n v="0.43"/>
    <x v="2"/>
    <n v="66732"/>
    <x v="5"/>
    <n v="80078.399999999994"/>
    <x v="3"/>
    <n v="1640"/>
    <n v="25"/>
    <x v="0"/>
  </r>
  <r>
    <n v="3776"/>
    <s v="Daniel Davis"/>
    <x v="1"/>
    <n v="54"/>
    <x v="2"/>
    <x v="8"/>
    <x v="0"/>
    <s v="Senior Developer"/>
    <x v="334"/>
    <x v="0"/>
    <n v="6.86"/>
    <x v="1"/>
    <n v="106014"/>
    <x v="3"/>
    <n v="137818.20000000001"/>
    <x v="3"/>
    <n v="3301"/>
    <n v="21"/>
    <x v="15"/>
  </r>
  <r>
    <n v="3777"/>
    <s v="Shreya Nair"/>
    <x v="0"/>
    <n v="29"/>
    <x v="1"/>
    <x v="0"/>
    <x v="0"/>
    <s v="Finance Manager"/>
    <x v="1901"/>
    <x v="0"/>
    <n v="2.14"/>
    <x v="0"/>
    <n v="70226"/>
    <x v="0"/>
    <n v="77248.600000000006"/>
    <x v="1"/>
    <n v="3255"/>
    <n v="14"/>
    <x v="6"/>
  </r>
  <r>
    <n v="3778"/>
    <s v="Margaret Wilson"/>
    <x v="0"/>
    <n v="46"/>
    <x v="3"/>
    <x v="5"/>
    <x v="0"/>
    <s v="Strategy Manager"/>
    <x v="1902"/>
    <x v="355"/>
    <n v="2.21"/>
    <x v="0"/>
    <n v="96951"/>
    <x v="1"/>
    <n v="96951"/>
    <x v="1"/>
    <n v="2994"/>
    <n v="57"/>
    <x v="16"/>
  </r>
  <r>
    <n v="3779"/>
    <s v="Patricia Lopez"/>
    <x v="0"/>
    <n v="30"/>
    <x v="1"/>
    <x v="1"/>
    <x v="0"/>
    <s v="Operations Executive"/>
    <x v="671"/>
    <x v="0"/>
    <n v="8.4499999999999993"/>
    <x v="1"/>
    <n v="67549"/>
    <x v="0"/>
    <n v="74303.899999999994"/>
    <x v="3"/>
    <n v="2951"/>
    <n v="59"/>
    <x v="9"/>
  </r>
  <r>
    <n v="3780"/>
    <s v="Thomas Jackson"/>
    <x v="0"/>
    <n v="55"/>
    <x v="2"/>
    <x v="9"/>
    <x v="0"/>
    <s v="HR Executive"/>
    <x v="891"/>
    <x v="0"/>
    <n v="5.51"/>
    <x v="1"/>
    <n v="81238"/>
    <x v="2"/>
    <n v="121857"/>
    <x v="2"/>
    <m/>
    <n v="75"/>
    <x v="12"/>
  </r>
  <r>
    <n v="3781"/>
    <s v="Charles Anderson"/>
    <x v="0"/>
    <n v="44"/>
    <x v="3"/>
    <x v="8"/>
    <x v="0"/>
    <s v="IT Manager"/>
    <x v="202"/>
    <x v="0"/>
    <n v="9.23"/>
    <x v="1"/>
    <n v="107073"/>
    <x v="2"/>
    <n v="160609.5"/>
    <x v="1"/>
    <m/>
    <n v="38"/>
    <x v="0"/>
  </r>
  <r>
    <n v="3782"/>
    <s v="Amanda Thomas"/>
    <x v="1"/>
    <n v="26"/>
    <x v="1"/>
    <x v="5"/>
    <x v="1"/>
    <s v="Consultant"/>
    <x v="1903"/>
    <x v="0"/>
    <n v="4.91"/>
    <x v="0"/>
    <n v="99760"/>
    <x v="0"/>
    <n v="109736"/>
    <x v="1"/>
    <n v="2412"/>
    <n v="2"/>
    <x v="1"/>
  </r>
  <r>
    <n v="3783"/>
    <s v="Emily Nair"/>
    <x v="0"/>
    <n v="46"/>
    <x v="3"/>
    <x v="4"/>
    <x v="0"/>
    <s v="Support Manager"/>
    <x v="1904"/>
    <x v="0"/>
    <n v="6.25"/>
    <x v="1"/>
    <n v="47639"/>
    <x v="4"/>
    <n v="54784.85"/>
    <x v="3"/>
    <n v="3772"/>
    <n v="59"/>
    <x v="17"/>
  </r>
  <r>
    <n v="3784"/>
    <s v="Vikram Jackson"/>
    <x v="1"/>
    <n v="29"/>
    <x v="1"/>
    <x v="4"/>
    <x v="0"/>
    <s v="Customer Success Manager"/>
    <x v="250"/>
    <x v="0"/>
    <n v="4.9800000000000004"/>
    <x v="0"/>
    <n v="55275"/>
    <x v="6"/>
    <n v="69093.75"/>
    <x v="1"/>
    <n v="3250"/>
    <n v="52"/>
    <x v="11"/>
  </r>
  <r>
    <n v="3785"/>
    <s v="Helen Desai"/>
    <x v="1"/>
    <n v="37"/>
    <x v="1"/>
    <x v="6"/>
    <x v="0"/>
    <s v="Scrum Master"/>
    <x v="1507"/>
    <x v="267"/>
    <n v="1.54"/>
    <x v="2"/>
    <n v="81702"/>
    <x v="2"/>
    <n v="122553"/>
    <x v="2"/>
    <n v="2226"/>
    <n v="23"/>
    <x v="2"/>
  </r>
  <r>
    <n v="3786"/>
    <s v="Priya Williams"/>
    <x v="1"/>
    <n v="36"/>
    <x v="1"/>
    <x v="8"/>
    <x v="1"/>
    <s v="QA Engineer"/>
    <x v="1351"/>
    <x v="0"/>
    <n v="2.14"/>
    <x v="0"/>
    <n v="76767"/>
    <x v="3"/>
    <n v="99797.1"/>
    <x v="2"/>
    <n v="3383"/>
    <n v="54"/>
    <x v="7"/>
  </r>
  <r>
    <n v="3787"/>
    <s v="Mark Menon"/>
    <x v="1"/>
    <n v="22"/>
    <x v="4"/>
    <x v="2"/>
    <x v="0"/>
    <s v="Account Executive"/>
    <x v="1905"/>
    <x v="356"/>
    <n v="3.04"/>
    <x v="0"/>
    <n v="63737"/>
    <x v="6"/>
    <n v="79671.25"/>
    <x v="0"/>
    <n v="1564"/>
    <n v="1"/>
    <x v="7"/>
  </r>
  <r>
    <n v="3788"/>
    <s v="Richard Taylor"/>
    <x v="0"/>
    <n v="43"/>
    <x v="3"/>
    <x v="9"/>
    <x v="1"/>
    <s v="Recruiter"/>
    <x v="1502"/>
    <x v="0"/>
    <n v="2.9"/>
    <x v="0"/>
    <n v="75994"/>
    <x v="6"/>
    <n v="94992.5"/>
    <x v="1"/>
    <n v="1992"/>
    <n v="67"/>
    <x v="10"/>
  </r>
  <r>
    <n v="3789"/>
    <s v="Amanda Nair"/>
    <x v="1"/>
    <n v="24"/>
    <x v="4"/>
    <x v="2"/>
    <x v="0"/>
    <s v="Account Executive"/>
    <x v="917"/>
    <x v="0"/>
    <n v="9.1"/>
    <x v="1"/>
    <n v="86447"/>
    <x v="6"/>
    <n v="108058.75"/>
    <x v="0"/>
    <n v="3205"/>
    <n v="22"/>
    <x v="0"/>
  </r>
  <r>
    <n v="3790"/>
    <s v="Divya Gonzalez"/>
    <x v="1"/>
    <n v="59"/>
    <x v="2"/>
    <x v="1"/>
    <x v="0"/>
    <s v="Operations Manager"/>
    <x v="1906"/>
    <x v="357"/>
    <n v="5.55"/>
    <x v="1"/>
    <n v="72915"/>
    <x v="5"/>
    <n v="87498"/>
    <x v="3"/>
    <n v="3673"/>
    <n v="58"/>
    <x v="8"/>
  </r>
  <r>
    <n v="3791"/>
    <s v="Catherine Martinez"/>
    <x v="1"/>
    <n v="35"/>
    <x v="1"/>
    <x v="6"/>
    <x v="1"/>
    <s v="Product Analyst"/>
    <x v="1907"/>
    <x v="0"/>
    <n v="3.7"/>
    <x v="0"/>
    <n v="98874"/>
    <x v="5"/>
    <n v="118648.8"/>
    <x v="3"/>
    <n v="3292"/>
    <n v="56"/>
    <x v="10"/>
  </r>
  <r>
    <n v="3792"/>
    <s v="Anthony Johnson"/>
    <x v="0"/>
    <n v="57"/>
    <x v="2"/>
    <x v="9"/>
    <x v="2"/>
    <s v="Learning &amp; Development Specialist"/>
    <x v="1908"/>
    <x v="0"/>
    <n v="7.4"/>
    <x v="1"/>
    <n v="76821"/>
    <x v="4"/>
    <n v="88344.15"/>
    <x v="1"/>
    <m/>
    <n v="86"/>
    <x v="14"/>
  </r>
  <r>
    <n v="3793"/>
    <s v="Ashley Jones"/>
    <x v="0"/>
    <n v="39"/>
    <x v="1"/>
    <x v="0"/>
    <x v="0"/>
    <s v="Finance Manager"/>
    <x v="1785"/>
    <x v="0"/>
    <n v="8.48"/>
    <x v="1"/>
    <n v="82291"/>
    <x v="4"/>
    <n v="94634.65"/>
    <x v="3"/>
    <n v="2417"/>
    <n v="71"/>
    <x v="15"/>
  </r>
  <r>
    <n v="3794"/>
    <s v="Richard Hernandez"/>
    <x v="0"/>
    <n v="62"/>
    <x v="0"/>
    <x v="3"/>
    <x v="0"/>
    <s v="Brand Manager"/>
    <x v="1452"/>
    <x v="0"/>
    <n v="9.5500000000000007"/>
    <x v="1"/>
    <n v="92616"/>
    <x v="6"/>
    <n v="115770"/>
    <x v="3"/>
    <n v="3733"/>
    <n v="41"/>
    <x v="11"/>
  </r>
  <r>
    <n v="3795"/>
    <s v="Anthony Jackson"/>
    <x v="1"/>
    <n v="39"/>
    <x v="1"/>
    <x v="9"/>
    <x v="0"/>
    <s v="HR Manager"/>
    <x v="1909"/>
    <x v="0"/>
    <n v="9.83"/>
    <x v="1"/>
    <n v="83530"/>
    <x v="4"/>
    <n v="96059.5"/>
    <x v="2"/>
    <n v="1852"/>
    <n v="11"/>
    <x v="3"/>
  </r>
  <r>
    <n v="3796"/>
    <s v="Susan Jones"/>
    <x v="1"/>
    <n v="24"/>
    <x v="4"/>
    <x v="7"/>
    <x v="1"/>
    <s v="Legal Executive"/>
    <x v="1770"/>
    <x v="0"/>
    <n v="1.84"/>
    <x v="2"/>
    <n v="92992"/>
    <x v="1"/>
    <n v="92992"/>
    <x v="2"/>
    <n v="1355"/>
    <n v="72"/>
    <x v="6"/>
  </r>
  <r>
    <n v="3797"/>
    <s v="Christopher Nair"/>
    <x v="0"/>
    <n v="31"/>
    <x v="1"/>
    <x v="0"/>
    <x v="0"/>
    <s v="Accountant"/>
    <x v="1910"/>
    <x v="0"/>
    <n v="0.54"/>
    <x v="2"/>
    <n v="60191"/>
    <x v="5"/>
    <n v="72229.2"/>
    <x v="3"/>
    <n v="2969"/>
    <n v="74"/>
    <x v="13"/>
  </r>
  <r>
    <n v="3798"/>
    <s v="Neha Garcia"/>
    <x v="1"/>
    <n v="60"/>
    <x v="0"/>
    <x v="3"/>
    <x v="0"/>
    <s v="Product Marketing Lead"/>
    <x v="197"/>
    <x v="0"/>
    <n v="5.46"/>
    <x v="1"/>
    <n v="78504"/>
    <x v="5"/>
    <n v="94204.800000000003"/>
    <x v="1"/>
    <n v="1986"/>
    <n v="94"/>
    <x v="17"/>
  </r>
  <r>
    <n v="3799"/>
    <s v="Jessica Thomas"/>
    <x v="0"/>
    <n v="22"/>
    <x v="4"/>
    <x v="1"/>
    <x v="2"/>
    <s v="Supply Chain Coordinator"/>
    <x v="553"/>
    <x v="0"/>
    <n v="1.03"/>
    <x v="2"/>
    <n v="58475"/>
    <x v="6"/>
    <n v="73093.75"/>
    <x v="2"/>
    <n v="3569"/>
    <n v="0"/>
    <x v="1"/>
  </r>
  <r>
    <n v="3800"/>
    <s v="Patricia Kumar"/>
    <x v="0"/>
    <n v="48"/>
    <x v="3"/>
    <x v="4"/>
    <x v="2"/>
    <s v="Support Executive"/>
    <x v="1468"/>
    <x v="0"/>
    <n v="6.69"/>
    <x v="1"/>
    <n v="60619"/>
    <x v="1"/>
    <n v="60619"/>
    <x v="2"/>
    <n v="2166"/>
    <n v="98"/>
    <x v="16"/>
  </r>
  <r>
    <n v="3801"/>
    <s v="Jennifer Hernandez"/>
    <x v="1"/>
    <n v="48"/>
    <x v="3"/>
    <x v="3"/>
    <x v="0"/>
    <s v="Digital Marketing Specialist"/>
    <x v="1517"/>
    <x v="0"/>
    <n v="7.12"/>
    <x v="1"/>
    <n v="82682"/>
    <x v="5"/>
    <n v="99218.4"/>
    <x v="1"/>
    <n v="2960"/>
    <n v="53"/>
    <x v="12"/>
  </r>
  <r>
    <n v="3802"/>
    <s v="Vikram Johnson"/>
    <x v="1"/>
    <n v="32"/>
    <x v="1"/>
    <x v="7"/>
    <x v="0"/>
    <s v="Contract Specialist"/>
    <x v="1911"/>
    <x v="0"/>
    <n v="7.48"/>
    <x v="1"/>
    <n v="130453"/>
    <x v="0"/>
    <n v="143498.29999999999"/>
    <x v="1"/>
    <n v="2808"/>
    <n v="42"/>
    <x v="6"/>
  </r>
  <r>
    <n v="3803"/>
    <s v="John Anderson"/>
    <x v="1"/>
    <n v="26"/>
    <x v="1"/>
    <x v="6"/>
    <x v="0"/>
    <s v="Product Lead"/>
    <x v="1912"/>
    <x v="0"/>
    <n v="2.3199999999999998"/>
    <x v="0"/>
    <n v="82173"/>
    <x v="6"/>
    <n v="102716.25"/>
    <x v="2"/>
    <n v="2670"/>
    <n v="61"/>
    <x v="2"/>
  </r>
  <r>
    <n v="3804"/>
    <s v="Nancy Miller"/>
    <x v="1"/>
    <n v="28"/>
    <x v="1"/>
    <x v="3"/>
    <x v="1"/>
    <s v="Marketing Executive"/>
    <x v="54"/>
    <x v="0"/>
    <n v="8.14"/>
    <x v="1"/>
    <n v="73887"/>
    <x v="2"/>
    <n v="110830.5"/>
    <x v="1"/>
    <n v="3393"/>
    <n v="14"/>
    <x v="5"/>
  </r>
  <r>
    <n v="3805"/>
    <s v="William Jackson"/>
    <x v="0"/>
    <n v="40"/>
    <x v="3"/>
    <x v="9"/>
    <x v="0"/>
    <s v="HR Manager"/>
    <x v="1913"/>
    <x v="358"/>
    <n v="4.6399999999999997"/>
    <x v="0"/>
    <n v="77421"/>
    <x v="6"/>
    <n v="96776.25"/>
    <x v="1"/>
    <n v="1317"/>
    <n v="6"/>
    <x v="16"/>
  </r>
  <r>
    <n v="3806"/>
    <s v="William Thomas"/>
    <x v="0"/>
    <n v="50"/>
    <x v="2"/>
    <x v="9"/>
    <x v="1"/>
    <s v="HR Manager"/>
    <x v="1914"/>
    <x v="0"/>
    <n v="1.2"/>
    <x v="2"/>
    <n v="55237"/>
    <x v="1"/>
    <n v="55237"/>
    <x v="1"/>
    <m/>
    <n v="27"/>
    <x v="11"/>
  </r>
  <r>
    <n v="3807"/>
    <s v="Jessica Jones"/>
    <x v="0"/>
    <n v="36"/>
    <x v="1"/>
    <x v="6"/>
    <x v="0"/>
    <s v="Product Designer"/>
    <x v="73"/>
    <x v="0"/>
    <n v="1.37"/>
    <x v="2"/>
    <n v="92576"/>
    <x v="1"/>
    <n v="92576"/>
    <x v="1"/>
    <m/>
    <n v="5"/>
    <x v="5"/>
  </r>
  <r>
    <n v="3808"/>
    <s v="Priya Wilson"/>
    <x v="0"/>
    <n v="56"/>
    <x v="2"/>
    <x v="9"/>
    <x v="0"/>
    <s v="Compensation Manager"/>
    <x v="1862"/>
    <x v="359"/>
    <n v="5.19"/>
    <x v="1"/>
    <n v="77510"/>
    <x v="0"/>
    <n v="85261"/>
    <x v="0"/>
    <n v="3146"/>
    <n v="19"/>
    <x v="4"/>
  </r>
  <r>
    <n v="3809"/>
    <s v="Vikram Wilson"/>
    <x v="0"/>
    <n v="58"/>
    <x v="2"/>
    <x v="1"/>
    <x v="1"/>
    <s v="Supply Chain Coordinator"/>
    <x v="1915"/>
    <x v="0"/>
    <n v="2.86"/>
    <x v="0"/>
    <n v="52017"/>
    <x v="0"/>
    <n v="57218.7"/>
    <x v="1"/>
    <n v="1734"/>
    <n v="87"/>
    <x v="4"/>
  </r>
  <r>
    <n v="3810"/>
    <s v="Deborah Wilson"/>
    <x v="1"/>
    <n v="33"/>
    <x v="1"/>
    <x v="7"/>
    <x v="0"/>
    <s v="Contract Specialist"/>
    <x v="1215"/>
    <x v="0"/>
    <n v="1.75"/>
    <x v="2"/>
    <n v="91302"/>
    <x v="5"/>
    <n v="109562.4"/>
    <x v="3"/>
    <n v="3329"/>
    <n v="41"/>
    <x v="6"/>
  </r>
  <r>
    <n v="3811"/>
    <s v="Mark Gonzalez"/>
    <x v="0"/>
    <n v="51"/>
    <x v="2"/>
    <x v="8"/>
    <x v="0"/>
    <s v="Senior Developer"/>
    <x v="1916"/>
    <x v="0"/>
    <n v="1.1399999999999999"/>
    <x v="2"/>
    <n v="85199"/>
    <x v="2"/>
    <n v="127798.5"/>
    <x v="2"/>
    <m/>
    <n v="99"/>
    <x v="17"/>
  </r>
  <r>
    <n v="3812"/>
    <s v="John Johnson"/>
    <x v="0"/>
    <n v="41"/>
    <x v="3"/>
    <x v="8"/>
    <x v="0"/>
    <s v="QA Engineer"/>
    <x v="1917"/>
    <x v="0"/>
    <n v="8.19"/>
    <x v="1"/>
    <n v="96719"/>
    <x v="4"/>
    <n v="111226.85"/>
    <x v="3"/>
    <m/>
    <n v="37"/>
    <x v="0"/>
  </r>
  <r>
    <n v="3813"/>
    <s v="Brian Miller"/>
    <x v="0"/>
    <n v="58"/>
    <x v="2"/>
    <x v="4"/>
    <x v="0"/>
    <s v="Support Manager"/>
    <x v="1918"/>
    <x v="0"/>
    <n v="8.44"/>
    <x v="1"/>
    <n v="58872"/>
    <x v="0"/>
    <n v="64759.199999999997"/>
    <x v="1"/>
    <m/>
    <n v="61"/>
    <x v="12"/>
  </r>
  <r>
    <n v="3814"/>
    <s v="Arun Lopez"/>
    <x v="1"/>
    <n v="24"/>
    <x v="4"/>
    <x v="5"/>
    <x v="1"/>
    <s v="Consultant"/>
    <x v="41"/>
    <x v="0"/>
    <n v="4.3499999999999996"/>
    <x v="0"/>
    <n v="100684"/>
    <x v="6"/>
    <n v="125855"/>
    <x v="3"/>
    <n v="3071"/>
    <n v="75"/>
    <x v="14"/>
  </r>
  <r>
    <n v="3815"/>
    <s v="John Menon"/>
    <x v="1"/>
    <n v="30"/>
    <x v="1"/>
    <x v="1"/>
    <x v="0"/>
    <s v="Operations Executive"/>
    <x v="226"/>
    <x v="0"/>
    <n v="4.84"/>
    <x v="0"/>
    <n v="54646"/>
    <x v="1"/>
    <n v="54646"/>
    <x v="1"/>
    <n v="3744"/>
    <n v="2"/>
    <x v="16"/>
  </r>
  <r>
    <n v="3816"/>
    <s v="Christopher Gupta"/>
    <x v="1"/>
    <n v="62"/>
    <x v="0"/>
    <x v="5"/>
    <x v="0"/>
    <s v="Strategy Manager"/>
    <x v="1027"/>
    <x v="0"/>
    <n v="4.6399999999999997"/>
    <x v="0"/>
    <n v="98371"/>
    <x v="4"/>
    <n v="113126.65"/>
    <x v="2"/>
    <n v="3735"/>
    <n v="27"/>
    <x v="2"/>
  </r>
  <r>
    <n v="3817"/>
    <s v="Catherine Miller"/>
    <x v="1"/>
    <n v="60"/>
    <x v="0"/>
    <x v="8"/>
    <x v="1"/>
    <s v="QA Engineer"/>
    <x v="1276"/>
    <x v="0"/>
    <n v="4.6399999999999997"/>
    <x v="0"/>
    <n v="92957"/>
    <x v="5"/>
    <n v="111548.4"/>
    <x v="1"/>
    <n v="2159"/>
    <n v="11"/>
    <x v="8"/>
  </r>
  <r>
    <n v="3818"/>
    <s v="Sarah Singh"/>
    <x v="0"/>
    <n v="47"/>
    <x v="3"/>
    <x v="3"/>
    <x v="1"/>
    <s v="Product Marketing Lead"/>
    <x v="861"/>
    <x v="0"/>
    <n v="7.43"/>
    <x v="1"/>
    <n v="71530"/>
    <x v="6"/>
    <n v="89412.5"/>
    <x v="3"/>
    <n v="1716"/>
    <n v="79"/>
    <x v="15"/>
  </r>
  <r>
    <n v="3819"/>
    <s v="John Kumar"/>
    <x v="0"/>
    <n v="23"/>
    <x v="4"/>
    <x v="3"/>
    <x v="2"/>
    <s v="Product Marketing Lead"/>
    <x v="1657"/>
    <x v="0"/>
    <n v="7.59"/>
    <x v="1"/>
    <n v="71608"/>
    <x v="6"/>
    <n v="89510"/>
    <x v="0"/>
    <m/>
    <n v="43"/>
    <x v="2"/>
  </r>
  <r>
    <n v="3820"/>
    <s v="Arun Davis"/>
    <x v="1"/>
    <n v="44"/>
    <x v="3"/>
    <x v="3"/>
    <x v="0"/>
    <s v="Brand Manager"/>
    <x v="573"/>
    <x v="0"/>
    <n v="9.0299999999999994"/>
    <x v="1"/>
    <n v="88174"/>
    <x v="6"/>
    <n v="110217.5"/>
    <x v="3"/>
    <n v="1125"/>
    <n v="14"/>
    <x v="15"/>
  </r>
  <r>
    <n v="3821"/>
    <s v="Joseph Sharma"/>
    <x v="1"/>
    <n v="44"/>
    <x v="3"/>
    <x v="9"/>
    <x v="2"/>
    <s v="Recruiter"/>
    <x v="1026"/>
    <x v="0"/>
    <n v="5.23"/>
    <x v="1"/>
    <n v="73220"/>
    <x v="1"/>
    <n v="73220"/>
    <x v="1"/>
    <n v="2329"/>
    <n v="54"/>
    <x v="14"/>
  </r>
  <r>
    <n v="3822"/>
    <s v="Daniel Martinez"/>
    <x v="0"/>
    <n v="42"/>
    <x v="3"/>
    <x v="9"/>
    <x v="2"/>
    <s v="Recruiter"/>
    <x v="1820"/>
    <x v="0"/>
    <n v="1.74"/>
    <x v="2"/>
    <n v="60556"/>
    <x v="6"/>
    <n v="75695"/>
    <x v="1"/>
    <n v="2213"/>
    <n v="94"/>
    <x v="4"/>
  </r>
  <r>
    <n v="3823"/>
    <s v="James Brown"/>
    <x v="0"/>
    <n v="37"/>
    <x v="1"/>
    <x v="2"/>
    <x v="0"/>
    <s v="Sales Executive"/>
    <x v="1919"/>
    <x v="0"/>
    <n v="4.2"/>
    <x v="0"/>
    <n v="60339"/>
    <x v="5"/>
    <n v="72406.8"/>
    <x v="0"/>
    <n v="1591"/>
    <n v="84"/>
    <x v="5"/>
  </r>
  <r>
    <n v="3824"/>
    <s v="Matthew Taylor"/>
    <x v="1"/>
    <n v="30"/>
    <x v="1"/>
    <x v="3"/>
    <x v="0"/>
    <s v="Marketing Executive"/>
    <x v="1362"/>
    <x v="0"/>
    <n v="2.0299999999999998"/>
    <x v="0"/>
    <n v="70602"/>
    <x v="6"/>
    <n v="88252.5"/>
    <x v="3"/>
    <n v="2660"/>
    <n v="81"/>
    <x v="8"/>
  </r>
  <r>
    <n v="3825"/>
    <s v="Helen Martinez"/>
    <x v="1"/>
    <n v="34"/>
    <x v="1"/>
    <x v="3"/>
    <x v="2"/>
    <s v="Digital Marketing Specialist"/>
    <x v="1467"/>
    <x v="0"/>
    <n v="9.5"/>
    <x v="1"/>
    <n v="89904"/>
    <x v="0"/>
    <n v="98894.399999999994"/>
    <x v="1"/>
    <n v="2667"/>
    <n v="47"/>
    <x v="11"/>
  </r>
  <r>
    <n v="3826"/>
    <s v="William Williams"/>
    <x v="1"/>
    <n v="49"/>
    <x v="3"/>
    <x v="0"/>
    <x v="2"/>
    <s v="Tax Specialist"/>
    <x v="1609"/>
    <x v="0"/>
    <n v="5.41"/>
    <x v="1"/>
    <n v="79659"/>
    <x v="6"/>
    <n v="99573.75"/>
    <x v="1"/>
    <n v="3177"/>
    <n v="5"/>
    <x v="13"/>
  </r>
  <r>
    <n v="3827"/>
    <s v="Michael Martinez"/>
    <x v="1"/>
    <n v="48"/>
    <x v="3"/>
    <x v="6"/>
    <x v="1"/>
    <s v="Product Lead"/>
    <x v="1920"/>
    <x v="0"/>
    <n v="5.37"/>
    <x v="1"/>
    <n v="98172"/>
    <x v="4"/>
    <n v="112897.8"/>
    <x v="3"/>
    <n v="2303"/>
    <n v="63"/>
    <x v="6"/>
  </r>
  <r>
    <n v="3828"/>
    <s v="Charles Anderson"/>
    <x v="0"/>
    <n v="38"/>
    <x v="1"/>
    <x v="8"/>
    <x v="0"/>
    <s v="Senior Developer"/>
    <x v="1921"/>
    <x v="0"/>
    <n v="6.53"/>
    <x v="1"/>
    <n v="98016"/>
    <x v="5"/>
    <n v="117619.2"/>
    <x v="2"/>
    <n v="2418"/>
    <n v="80"/>
    <x v="16"/>
  </r>
  <r>
    <n v="3829"/>
    <s v="Arun Taylor"/>
    <x v="0"/>
    <n v="59"/>
    <x v="2"/>
    <x v="9"/>
    <x v="2"/>
    <s v="HR Manager"/>
    <x v="1922"/>
    <x v="0"/>
    <n v="1.69"/>
    <x v="2"/>
    <n v="73498"/>
    <x v="4"/>
    <n v="84522.7"/>
    <x v="1"/>
    <n v="1544"/>
    <n v="86"/>
    <x v="2"/>
  </r>
  <r>
    <n v="3830"/>
    <s v="Rajesh Taylor"/>
    <x v="0"/>
    <n v="57"/>
    <x v="2"/>
    <x v="7"/>
    <x v="0"/>
    <s v="Contract Specialist"/>
    <x v="165"/>
    <x v="0"/>
    <n v="4.51"/>
    <x v="0"/>
    <n v="109214"/>
    <x v="4"/>
    <n v="125596.1"/>
    <x v="2"/>
    <n v="1294"/>
    <n v="34"/>
    <x v="9"/>
  </r>
  <r>
    <n v="3831"/>
    <s v="Patricia Wilson"/>
    <x v="1"/>
    <n v="22"/>
    <x v="4"/>
    <x v="9"/>
    <x v="0"/>
    <s v="Compensation Manager"/>
    <x v="1923"/>
    <x v="360"/>
    <n v="3.7"/>
    <x v="0"/>
    <n v="73737"/>
    <x v="4"/>
    <n v="84797.55"/>
    <x v="3"/>
    <n v="1957"/>
    <n v="81"/>
    <x v="10"/>
  </r>
  <r>
    <n v="3832"/>
    <s v="Divya Jones"/>
    <x v="1"/>
    <n v="39"/>
    <x v="1"/>
    <x v="7"/>
    <x v="0"/>
    <s v="Contract Specialist"/>
    <x v="1924"/>
    <x v="0"/>
    <n v="0.88"/>
    <x v="2"/>
    <n v="94829"/>
    <x v="4"/>
    <n v="109053.35"/>
    <x v="2"/>
    <n v="1514"/>
    <n v="10"/>
    <x v="2"/>
  </r>
  <r>
    <n v="3833"/>
    <s v="Patricia Menon"/>
    <x v="0"/>
    <n v="30"/>
    <x v="1"/>
    <x v="2"/>
    <x v="0"/>
    <s v="Business Development Manager"/>
    <x v="1925"/>
    <x v="361"/>
    <n v="3.64"/>
    <x v="0"/>
    <n v="58692"/>
    <x v="5"/>
    <n v="70430.399999999994"/>
    <x v="2"/>
    <n v="3056"/>
    <n v="22"/>
    <x v="8"/>
  </r>
  <r>
    <n v="3834"/>
    <s v="Pamela Lopez"/>
    <x v="0"/>
    <n v="34"/>
    <x v="1"/>
    <x v="7"/>
    <x v="0"/>
    <s v="Compliance Officer"/>
    <x v="1926"/>
    <x v="0"/>
    <n v="9.84"/>
    <x v="1"/>
    <n v="135944"/>
    <x v="5"/>
    <n v="163132.79999999999"/>
    <x v="1"/>
    <n v="2984"/>
    <n v="56"/>
    <x v="18"/>
  </r>
  <r>
    <n v="3835"/>
    <s v="Richard Garcia"/>
    <x v="0"/>
    <n v="61"/>
    <x v="0"/>
    <x v="9"/>
    <x v="1"/>
    <s v="Compensation Manager"/>
    <x v="317"/>
    <x v="0"/>
    <n v="7.55"/>
    <x v="1"/>
    <n v="82432"/>
    <x v="5"/>
    <n v="98918.399999999994"/>
    <x v="1"/>
    <n v="3178"/>
    <n v="80"/>
    <x v="3"/>
  </r>
  <r>
    <n v="3836"/>
    <s v="Deborah Smith"/>
    <x v="0"/>
    <n v="36"/>
    <x v="1"/>
    <x v="4"/>
    <x v="1"/>
    <s v="Technical Specialist"/>
    <x v="1668"/>
    <x v="0"/>
    <n v="3.61"/>
    <x v="0"/>
    <n v="44214"/>
    <x v="0"/>
    <n v="48635.4"/>
    <x v="0"/>
    <n v="2762"/>
    <n v="69"/>
    <x v="2"/>
  </r>
  <r>
    <n v="3837"/>
    <s v="Joseph Davis"/>
    <x v="1"/>
    <n v="64"/>
    <x v="0"/>
    <x v="9"/>
    <x v="0"/>
    <s v="Compensation Manager"/>
    <x v="1927"/>
    <x v="0"/>
    <n v="5.82"/>
    <x v="1"/>
    <n v="76486"/>
    <x v="3"/>
    <n v="99431.8"/>
    <x v="2"/>
    <n v="2750"/>
    <n v="87"/>
    <x v="2"/>
  </r>
  <r>
    <n v="3838"/>
    <s v="Arun Jones"/>
    <x v="0"/>
    <n v="65"/>
    <x v="0"/>
    <x v="1"/>
    <x v="0"/>
    <s v="Logistics Manager"/>
    <x v="1800"/>
    <x v="0"/>
    <n v="9.2899999999999991"/>
    <x v="1"/>
    <n v="71602"/>
    <x v="5"/>
    <n v="85922.4"/>
    <x v="1"/>
    <n v="1443"/>
    <n v="36"/>
    <x v="5"/>
  </r>
  <r>
    <n v="3839"/>
    <s v="Lisa Patel"/>
    <x v="0"/>
    <n v="25"/>
    <x v="1"/>
    <x v="4"/>
    <x v="0"/>
    <s v="Support Manager"/>
    <x v="480"/>
    <x v="0"/>
    <n v="7.21"/>
    <x v="1"/>
    <n v="58740"/>
    <x v="2"/>
    <n v="88110"/>
    <x v="1"/>
    <m/>
    <n v="62"/>
    <x v="18"/>
  </r>
  <r>
    <n v="3840"/>
    <s v="Sarah Jackson"/>
    <x v="0"/>
    <n v="54"/>
    <x v="2"/>
    <x v="3"/>
    <x v="0"/>
    <s v="Digital Marketing Specialist"/>
    <x v="962"/>
    <x v="0"/>
    <n v="5.63"/>
    <x v="1"/>
    <n v="81836"/>
    <x v="5"/>
    <n v="98203.199999999997"/>
    <x v="1"/>
    <n v="2679"/>
    <n v="79"/>
    <x v="0"/>
  </r>
  <r>
    <n v="3841"/>
    <s v="Steven Garcia"/>
    <x v="0"/>
    <n v="45"/>
    <x v="3"/>
    <x v="8"/>
    <x v="2"/>
    <s v="QA Engineer"/>
    <x v="1928"/>
    <x v="0"/>
    <n v="0.93"/>
    <x v="2"/>
    <n v="84322"/>
    <x v="2"/>
    <n v="126483"/>
    <x v="3"/>
    <n v="1420"/>
    <n v="92"/>
    <x v="12"/>
  </r>
  <r>
    <n v="3842"/>
    <s v="Amanda Lopez"/>
    <x v="0"/>
    <n v="57"/>
    <x v="2"/>
    <x v="7"/>
    <x v="2"/>
    <s v="Legal Executive"/>
    <x v="486"/>
    <x v="0"/>
    <n v="9.49"/>
    <x v="1"/>
    <n v="128962"/>
    <x v="1"/>
    <n v="128962"/>
    <x v="1"/>
    <n v="2434"/>
    <n v="28"/>
    <x v="14"/>
  </r>
  <r>
    <n v="3843"/>
    <s v="Neha Kumar"/>
    <x v="0"/>
    <n v="62"/>
    <x v="0"/>
    <x v="9"/>
    <x v="2"/>
    <s v="Learning &amp; Development Specialist"/>
    <x v="1929"/>
    <x v="362"/>
    <n v="3.59"/>
    <x v="0"/>
    <n v="62478"/>
    <x v="4"/>
    <n v="71849.7"/>
    <x v="0"/>
    <n v="3516"/>
    <n v="41"/>
    <x v="14"/>
  </r>
  <r>
    <n v="3844"/>
    <s v="Michael Gonzalez"/>
    <x v="0"/>
    <n v="31"/>
    <x v="1"/>
    <x v="9"/>
    <x v="0"/>
    <s v="Compensation Manager"/>
    <x v="1"/>
    <x v="0"/>
    <n v="2.99"/>
    <x v="0"/>
    <n v="60898"/>
    <x v="5"/>
    <n v="73077.600000000006"/>
    <x v="2"/>
    <n v="1152"/>
    <n v="27"/>
    <x v="15"/>
  </r>
  <r>
    <n v="3845"/>
    <s v="Vikram Rodriguez"/>
    <x v="1"/>
    <n v="57"/>
    <x v="2"/>
    <x v="7"/>
    <x v="0"/>
    <s v="Contract Specialist"/>
    <x v="563"/>
    <x v="363"/>
    <n v="1.43"/>
    <x v="2"/>
    <n v="99552"/>
    <x v="2"/>
    <n v="149328"/>
    <x v="2"/>
    <n v="3817"/>
    <n v="15"/>
    <x v="0"/>
  </r>
  <r>
    <n v="3846"/>
    <s v="Brian Martin"/>
    <x v="1"/>
    <n v="41"/>
    <x v="3"/>
    <x v="5"/>
    <x v="0"/>
    <s v="Operations Consultant"/>
    <x v="461"/>
    <x v="0"/>
    <n v="7.98"/>
    <x v="1"/>
    <n v="107407"/>
    <x v="0"/>
    <n v="118147.7"/>
    <x v="3"/>
    <n v="3835"/>
    <n v="66"/>
    <x v="3"/>
  </r>
  <r>
    <n v="3847"/>
    <s v="Emily Martin"/>
    <x v="1"/>
    <n v="62"/>
    <x v="0"/>
    <x v="8"/>
    <x v="0"/>
    <s v="Systems Engineer"/>
    <x v="529"/>
    <x v="0"/>
    <n v="2.88"/>
    <x v="0"/>
    <n v="80223"/>
    <x v="6"/>
    <n v="100278.75"/>
    <x v="0"/>
    <m/>
    <n v="87"/>
    <x v="18"/>
  </r>
  <r>
    <n v="3848"/>
    <s v="Emily Singh"/>
    <x v="1"/>
    <n v="65"/>
    <x v="0"/>
    <x v="0"/>
    <x v="1"/>
    <s v="Financial Analyst"/>
    <x v="723"/>
    <x v="0"/>
    <n v="4.2300000000000004"/>
    <x v="0"/>
    <n v="84347"/>
    <x v="0"/>
    <n v="92781.7"/>
    <x v="1"/>
    <n v="2263"/>
    <n v="17"/>
    <x v="1"/>
  </r>
  <r>
    <n v="3849"/>
    <s v="Robert Kumar"/>
    <x v="0"/>
    <n v="32"/>
    <x v="1"/>
    <x v="6"/>
    <x v="1"/>
    <s v="Product Analyst"/>
    <x v="515"/>
    <x v="0"/>
    <n v="0.95"/>
    <x v="2"/>
    <n v="85818"/>
    <x v="2"/>
    <n v="128727"/>
    <x v="1"/>
    <n v="1548"/>
    <n v="47"/>
    <x v="0"/>
  </r>
  <r>
    <n v="3850"/>
    <s v="Sarah Johnson"/>
    <x v="1"/>
    <n v="33"/>
    <x v="1"/>
    <x v="3"/>
    <x v="1"/>
    <s v="Product Marketing Lead"/>
    <x v="1930"/>
    <x v="0"/>
    <n v="6.46"/>
    <x v="1"/>
    <n v="86541"/>
    <x v="3"/>
    <n v="112503.3"/>
    <x v="1"/>
    <n v="2581"/>
    <n v="16"/>
    <x v="17"/>
  </r>
  <r>
    <n v="3851"/>
    <s v="Arjun Brown"/>
    <x v="1"/>
    <n v="39"/>
    <x v="1"/>
    <x v="4"/>
    <x v="0"/>
    <s v="Support Executive"/>
    <x v="1489"/>
    <x v="364"/>
    <n v="3.92"/>
    <x v="0"/>
    <n v="54386"/>
    <x v="0"/>
    <n v="59824.6"/>
    <x v="2"/>
    <m/>
    <n v="73"/>
    <x v="16"/>
  </r>
  <r>
    <n v="3852"/>
    <s v="Anthony Anderson"/>
    <x v="0"/>
    <n v="51"/>
    <x v="2"/>
    <x v="9"/>
    <x v="1"/>
    <s v="Learning &amp; Development Specialist"/>
    <x v="1313"/>
    <x v="0"/>
    <n v="2.81"/>
    <x v="0"/>
    <n v="64026"/>
    <x v="5"/>
    <n v="76831.199999999997"/>
    <x v="3"/>
    <n v="1632"/>
    <n v="24"/>
    <x v="13"/>
  </r>
  <r>
    <n v="3853"/>
    <s v="Matthew Brown"/>
    <x v="0"/>
    <n v="65"/>
    <x v="0"/>
    <x v="2"/>
    <x v="2"/>
    <s v="Business Development Manager"/>
    <x v="894"/>
    <x v="0"/>
    <n v="6.65"/>
    <x v="1"/>
    <n v="79628"/>
    <x v="0"/>
    <n v="87590.8"/>
    <x v="2"/>
    <n v="3463"/>
    <n v="99"/>
    <x v="12"/>
  </r>
  <r>
    <n v="3854"/>
    <s v="Maria Rodriguez"/>
    <x v="1"/>
    <n v="58"/>
    <x v="2"/>
    <x v="8"/>
    <x v="1"/>
    <s v="QA Engineer"/>
    <x v="1931"/>
    <x v="0"/>
    <n v="8.93"/>
    <x v="1"/>
    <n v="113867"/>
    <x v="5"/>
    <n v="136640.4"/>
    <x v="2"/>
    <n v="2992"/>
    <n v="47"/>
    <x v="3"/>
  </r>
  <r>
    <n v="3855"/>
    <s v="Mark Sharma"/>
    <x v="1"/>
    <n v="41"/>
    <x v="3"/>
    <x v="7"/>
    <x v="0"/>
    <s v="Legal Executive"/>
    <x v="1932"/>
    <x v="0"/>
    <n v="1.71"/>
    <x v="2"/>
    <n v="103602"/>
    <x v="4"/>
    <n v="119142.3"/>
    <x v="3"/>
    <n v="1802"/>
    <n v="86"/>
    <x v="4"/>
  </r>
  <r>
    <n v="3856"/>
    <s v="Ashley Miller"/>
    <x v="0"/>
    <n v="46"/>
    <x v="3"/>
    <x v="9"/>
    <x v="1"/>
    <s v="Learning &amp; Development Specialist"/>
    <x v="429"/>
    <x v="0"/>
    <n v="0.64"/>
    <x v="2"/>
    <n v="63011"/>
    <x v="3"/>
    <n v="81914.3"/>
    <x v="0"/>
    <m/>
    <n v="49"/>
    <x v="13"/>
  </r>
  <r>
    <n v="3857"/>
    <s v="Arjun Singh"/>
    <x v="1"/>
    <n v="33"/>
    <x v="1"/>
    <x v="4"/>
    <x v="2"/>
    <s v="Customer Success Manager"/>
    <x v="1933"/>
    <x v="365"/>
    <n v="5.92"/>
    <x v="1"/>
    <n v="58608"/>
    <x v="4"/>
    <n v="67399.199999999997"/>
    <x v="2"/>
    <n v="3225"/>
    <n v="18"/>
    <x v="0"/>
  </r>
  <r>
    <n v="3858"/>
    <s v="Vikram Smith"/>
    <x v="0"/>
    <n v="42"/>
    <x v="3"/>
    <x v="2"/>
    <x v="1"/>
    <s v="Account Executive"/>
    <x v="1810"/>
    <x v="366"/>
    <n v="2.2599999999999998"/>
    <x v="0"/>
    <n v="70294"/>
    <x v="5"/>
    <n v="84352.8"/>
    <x v="3"/>
    <n v="1024"/>
    <n v="73"/>
    <x v="8"/>
  </r>
  <r>
    <n v="3859"/>
    <s v="Margaret Wilson"/>
    <x v="0"/>
    <n v="46"/>
    <x v="3"/>
    <x v="6"/>
    <x v="0"/>
    <s v="Product Designer"/>
    <x v="1934"/>
    <x v="0"/>
    <n v="4.57"/>
    <x v="0"/>
    <n v="105518"/>
    <x v="6"/>
    <n v="131897.5"/>
    <x v="1"/>
    <m/>
    <n v="74"/>
    <x v="16"/>
  </r>
  <r>
    <n v="3860"/>
    <s v="Amit Brown"/>
    <x v="0"/>
    <n v="32"/>
    <x v="1"/>
    <x v="6"/>
    <x v="2"/>
    <s v="Product Designer"/>
    <x v="688"/>
    <x v="0"/>
    <n v="1"/>
    <x v="2"/>
    <n v="89922"/>
    <x v="3"/>
    <n v="116898.6"/>
    <x v="1"/>
    <n v="2897"/>
    <n v="40"/>
    <x v="1"/>
  </r>
  <r>
    <n v="3861"/>
    <s v="Amit Taylor"/>
    <x v="0"/>
    <n v="30"/>
    <x v="1"/>
    <x v="4"/>
    <x v="0"/>
    <s v="Support Manager"/>
    <x v="679"/>
    <x v="0"/>
    <n v="1.94"/>
    <x v="2"/>
    <n v="49248"/>
    <x v="2"/>
    <n v="73872"/>
    <x v="1"/>
    <n v="1339"/>
    <n v="4"/>
    <x v="14"/>
  </r>
  <r>
    <n v="3862"/>
    <s v="Nancy Martin"/>
    <x v="1"/>
    <n v="46"/>
    <x v="3"/>
    <x v="8"/>
    <x v="1"/>
    <s v="IT Manager"/>
    <x v="1455"/>
    <x v="0"/>
    <n v="6.54"/>
    <x v="1"/>
    <n v="106363"/>
    <x v="6"/>
    <n v="132953.75"/>
    <x v="1"/>
    <n v="1331"/>
    <n v="5"/>
    <x v="4"/>
  </r>
  <r>
    <n v="3863"/>
    <s v="Rajesh Sharma"/>
    <x v="0"/>
    <n v="56"/>
    <x v="2"/>
    <x v="2"/>
    <x v="0"/>
    <s v="Business Development Manager"/>
    <x v="1932"/>
    <x v="0"/>
    <n v="1.71"/>
    <x v="2"/>
    <n v="55412"/>
    <x v="4"/>
    <n v="63723.8"/>
    <x v="1"/>
    <n v="1246"/>
    <n v="2"/>
    <x v="12"/>
  </r>
  <r>
    <n v="3864"/>
    <s v="James Wilson"/>
    <x v="0"/>
    <n v="53"/>
    <x v="2"/>
    <x v="7"/>
    <x v="1"/>
    <s v="Legal Manager"/>
    <x v="1935"/>
    <x v="0"/>
    <n v="9.2799999999999994"/>
    <x v="1"/>
    <n v="121384"/>
    <x v="5"/>
    <n v="145660.79999999999"/>
    <x v="0"/>
    <n v="2139"/>
    <n v="44"/>
    <x v="4"/>
  </r>
  <r>
    <n v="3865"/>
    <s v="Robert Taylor"/>
    <x v="1"/>
    <n v="35"/>
    <x v="1"/>
    <x v="2"/>
    <x v="0"/>
    <s v="Account Executive"/>
    <x v="540"/>
    <x v="367"/>
    <n v="5.33"/>
    <x v="1"/>
    <n v="66855"/>
    <x v="4"/>
    <n v="76883.25"/>
    <x v="0"/>
    <n v="1211"/>
    <n v="74"/>
    <x v="1"/>
  </r>
  <r>
    <n v="3866"/>
    <s v="Arun Martin"/>
    <x v="0"/>
    <n v="22"/>
    <x v="4"/>
    <x v="1"/>
    <x v="0"/>
    <s v="Process Analyst"/>
    <x v="1542"/>
    <x v="0"/>
    <n v="4.3099999999999996"/>
    <x v="0"/>
    <n v="55629"/>
    <x v="4"/>
    <n v="63973.35"/>
    <x v="1"/>
    <n v="3186"/>
    <n v="60"/>
    <x v="5"/>
  </r>
  <r>
    <n v="3867"/>
    <s v="Amanda Martinez"/>
    <x v="1"/>
    <n v="38"/>
    <x v="1"/>
    <x v="7"/>
    <x v="0"/>
    <s v="Contract Specialist"/>
    <x v="555"/>
    <x v="0"/>
    <n v="6.85"/>
    <x v="1"/>
    <n v="120392"/>
    <x v="2"/>
    <n v="180588"/>
    <x v="1"/>
    <n v="3809"/>
    <n v="47"/>
    <x v="12"/>
  </r>
  <r>
    <n v="3868"/>
    <s v="Amanda Iyer"/>
    <x v="1"/>
    <n v="46"/>
    <x v="3"/>
    <x v="3"/>
    <x v="2"/>
    <s v="Marketing Executive"/>
    <x v="1621"/>
    <x v="0"/>
    <n v="9.67"/>
    <x v="1"/>
    <n v="87180"/>
    <x v="5"/>
    <n v="104616"/>
    <x v="1"/>
    <n v="2364"/>
    <n v="23"/>
    <x v="14"/>
  </r>
  <r>
    <n v="3869"/>
    <s v="Robert Thomas"/>
    <x v="1"/>
    <n v="29"/>
    <x v="1"/>
    <x v="0"/>
    <x v="2"/>
    <s v="Accountant"/>
    <x v="684"/>
    <x v="0"/>
    <n v="2.2999999999999998"/>
    <x v="0"/>
    <n v="67262"/>
    <x v="4"/>
    <n v="77351.3"/>
    <x v="1"/>
    <n v="3804"/>
    <n v="47"/>
    <x v="16"/>
  </r>
  <r>
    <n v="3870"/>
    <s v="Richard Martin"/>
    <x v="0"/>
    <n v="26"/>
    <x v="1"/>
    <x v="3"/>
    <x v="0"/>
    <s v="Brand Manager"/>
    <x v="1936"/>
    <x v="0"/>
    <n v="2.61"/>
    <x v="0"/>
    <n v="74524"/>
    <x v="2"/>
    <n v="111786"/>
    <x v="1"/>
    <n v="2189"/>
    <n v="25"/>
    <x v="1"/>
  </r>
  <r>
    <n v="3871"/>
    <s v="Richard Gupta"/>
    <x v="1"/>
    <n v="26"/>
    <x v="1"/>
    <x v="0"/>
    <x v="0"/>
    <s v="Finance Manager"/>
    <x v="1937"/>
    <x v="0"/>
    <n v="5"/>
    <x v="1"/>
    <n v="75396"/>
    <x v="4"/>
    <n v="86705.4"/>
    <x v="3"/>
    <n v="1888"/>
    <n v="48"/>
    <x v="16"/>
  </r>
  <r>
    <n v="3872"/>
    <s v="Thomas Reddy"/>
    <x v="1"/>
    <n v="62"/>
    <x v="0"/>
    <x v="3"/>
    <x v="0"/>
    <s v="Digital Marketing Specialist"/>
    <x v="918"/>
    <x v="0"/>
    <n v="4.57"/>
    <x v="0"/>
    <n v="70052"/>
    <x v="3"/>
    <n v="91067.6"/>
    <x v="3"/>
    <n v="1740"/>
    <n v="89"/>
    <x v="4"/>
  </r>
  <r>
    <n v="3873"/>
    <s v="Catherine Miller"/>
    <x v="0"/>
    <n v="56"/>
    <x v="2"/>
    <x v="2"/>
    <x v="1"/>
    <s v="Regional Sales Lead"/>
    <x v="1938"/>
    <x v="0"/>
    <n v="1.1100000000000001"/>
    <x v="2"/>
    <n v="49404"/>
    <x v="5"/>
    <n v="59284.800000000003"/>
    <x v="3"/>
    <n v="3484"/>
    <n v="87"/>
    <x v="14"/>
  </r>
  <r>
    <n v="3874"/>
    <s v="Daniel Sharma"/>
    <x v="1"/>
    <n v="40"/>
    <x v="3"/>
    <x v="8"/>
    <x v="0"/>
    <s v="Software Developer"/>
    <x v="1231"/>
    <x v="0"/>
    <n v="1.37"/>
    <x v="2"/>
    <n v="73038"/>
    <x v="4"/>
    <n v="83993.7"/>
    <x v="0"/>
    <n v="1522"/>
    <n v="54"/>
    <x v="9"/>
  </r>
  <r>
    <n v="3875"/>
    <s v="Anthony Martinez"/>
    <x v="1"/>
    <n v="44"/>
    <x v="3"/>
    <x v="4"/>
    <x v="1"/>
    <s v="Technical Specialist"/>
    <x v="1939"/>
    <x v="0"/>
    <n v="5.76"/>
    <x v="1"/>
    <n v="59606"/>
    <x v="6"/>
    <n v="74507.5"/>
    <x v="3"/>
    <m/>
    <n v="3"/>
    <x v="2"/>
  </r>
  <r>
    <n v="3876"/>
    <s v="William Johnson"/>
    <x v="1"/>
    <n v="30"/>
    <x v="1"/>
    <x v="9"/>
    <x v="0"/>
    <s v="HR Manager"/>
    <x v="1919"/>
    <x v="0"/>
    <n v="4.2"/>
    <x v="0"/>
    <n v="70521"/>
    <x v="5"/>
    <n v="84625.2"/>
    <x v="3"/>
    <n v="1272"/>
    <n v="48"/>
    <x v="4"/>
  </r>
  <r>
    <n v="3877"/>
    <s v="Maria Thomas"/>
    <x v="1"/>
    <n v="51"/>
    <x v="2"/>
    <x v="0"/>
    <x v="0"/>
    <s v="Financial Analyst"/>
    <x v="1940"/>
    <x v="0"/>
    <n v="8"/>
    <x v="1"/>
    <n v="86569"/>
    <x v="2"/>
    <n v="129853.5"/>
    <x v="1"/>
    <n v="3600"/>
    <n v="73"/>
    <x v="18"/>
  </r>
  <r>
    <n v="3878"/>
    <s v="Lisa Sharma"/>
    <x v="1"/>
    <n v="37"/>
    <x v="1"/>
    <x v="9"/>
    <x v="0"/>
    <s v="HR Manager"/>
    <x v="1498"/>
    <x v="0"/>
    <n v="5.08"/>
    <x v="1"/>
    <n v="64640"/>
    <x v="4"/>
    <n v="74336"/>
    <x v="3"/>
    <n v="2599"/>
    <n v="97"/>
    <x v="16"/>
  </r>
  <r>
    <n v="3879"/>
    <s v="Mark Hernandez"/>
    <x v="0"/>
    <n v="54"/>
    <x v="2"/>
    <x v="1"/>
    <x v="0"/>
    <s v="Supply Chain Coordinator"/>
    <x v="1941"/>
    <x v="368"/>
    <n v="5.46"/>
    <x v="1"/>
    <n v="64168"/>
    <x v="2"/>
    <n v="96252"/>
    <x v="3"/>
    <n v="2076"/>
    <n v="43"/>
    <x v="7"/>
  </r>
  <r>
    <n v="3880"/>
    <s v="Karen Smith"/>
    <x v="1"/>
    <n v="23"/>
    <x v="4"/>
    <x v="1"/>
    <x v="0"/>
    <s v="Operations Manager"/>
    <x v="903"/>
    <x v="0"/>
    <n v="5.16"/>
    <x v="1"/>
    <n v="59771"/>
    <x v="5"/>
    <n v="71725.2"/>
    <x v="1"/>
    <n v="2020"/>
    <n v="28"/>
    <x v="15"/>
  </r>
  <r>
    <n v="3881"/>
    <s v="John Singh"/>
    <x v="1"/>
    <n v="35"/>
    <x v="1"/>
    <x v="9"/>
    <x v="0"/>
    <s v="Learning &amp; Development Specialist"/>
    <x v="1725"/>
    <x v="0"/>
    <n v="8.33"/>
    <x v="1"/>
    <n v="92670"/>
    <x v="3"/>
    <n v="120471"/>
    <x v="1"/>
    <n v="3102"/>
    <n v="25"/>
    <x v="16"/>
  </r>
  <r>
    <n v="3882"/>
    <s v="Jessica Kapoor"/>
    <x v="0"/>
    <n v="22"/>
    <x v="4"/>
    <x v="1"/>
    <x v="2"/>
    <s v="Operations Executive"/>
    <x v="1942"/>
    <x v="0"/>
    <n v="5.71"/>
    <x v="1"/>
    <n v="72924"/>
    <x v="4"/>
    <n v="83862.600000000006"/>
    <x v="3"/>
    <n v="3148"/>
    <n v="82"/>
    <x v="14"/>
  </r>
  <r>
    <n v="3883"/>
    <s v="Amanda Reddy"/>
    <x v="0"/>
    <n v="47"/>
    <x v="3"/>
    <x v="7"/>
    <x v="0"/>
    <s v="Compliance Officer"/>
    <x v="1414"/>
    <x v="0"/>
    <n v="3.49"/>
    <x v="0"/>
    <n v="109840"/>
    <x v="4"/>
    <n v="126316"/>
    <x v="1"/>
    <n v="3460"/>
    <n v="84"/>
    <x v="6"/>
  </r>
  <r>
    <n v="3884"/>
    <s v="Paul Singh"/>
    <x v="0"/>
    <n v="46"/>
    <x v="3"/>
    <x v="9"/>
    <x v="0"/>
    <s v="HR Executive"/>
    <x v="1943"/>
    <x v="0"/>
    <n v="10.6"/>
    <x v="3"/>
    <n v="86238"/>
    <x v="4"/>
    <n v="99173.7"/>
    <x v="1"/>
    <n v="3037"/>
    <n v="82"/>
    <x v="16"/>
  </r>
  <r>
    <n v="3885"/>
    <s v="Pamela Jones"/>
    <x v="1"/>
    <n v="37"/>
    <x v="1"/>
    <x v="1"/>
    <x v="0"/>
    <s v="Operations Executive"/>
    <x v="1944"/>
    <x v="0"/>
    <n v="0.44"/>
    <x v="2"/>
    <n v="53719"/>
    <x v="0"/>
    <n v="59090.9"/>
    <x v="1"/>
    <n v="3366"/>
    <n v="60"/>
    <x v="14"/>
  </r>
  <r>
    <n v="3886"/>
    <s v="Jessica Gupta"/>
    <x v="0"/>
    <n v="36"/>
    <x v="1"/>
    <x v="0"/>
    <x v="0"/>
    <s v="Finance Manager"/>
    <x v="1945"/>
    <x v="0"/>
    <n v="5.0599999999999996"/>
    <x v="1"/>
    <n v="79593"/>
    <x v="5"/>
    <n v="95511.6"/>
    <x v="1"/>
    <m/>
    <n v="39"/>
    <x v="2"/>
  </r>
  <r>
    <n v="3887"/>
    <s v="Steven Williams"/>
    <x v="1"/>
    <n v="47"/>
    <x v="3"/>
    <x v="8"/>
    <x v="0"/>
    <s v="Cloud Architect"/>
    <x v="421"/>
    <x v="0"/>
    <n v="0.56000000000000005"/>
    <x v="2"/>
    <n v="74406"/>
    <x v="5"/>
    <n v="89287.2"/>
    <x v="1"/>
    <n v="2293"/>
    <n v="18"/>
    <x v="17"/>
  </r>
  <r>
    <n v="3888"/>
    <s v="Arun Patel"/>
    <x v="1"/>
    <n v="65"/>
    <x v="0"/>
    <x v="1"/>
    <x v="1"/>
    <s v="Logistics Manager"/>
    <x v="374"/>
    <x v="0"/>
    <n v="8.08"/>
    <x v="1"/>
    <n v="69859"/>
    <x v="1"/>
    <n v="69859"/>
    <x v="1"/>
    <n v="2372"/>
    <n v="81"/>
    <x v="2"/>
  </r>
  <r>
    <n v="3889"/>
    <s v="Robert Menon"/>
    <x v="0"/>
    <n v="37"/>
    <x v="1"/>
    <x v="9"/>
    <x v="0"/>
    <s v="Learning &amp; Development Specialist"/>
    <x v="328"/>
    <x v="0"/>
    <n v="9.7200000000000006"/>
    <x v="1"/>
    <n v="81497"/>
    <x v="6"/>
    <n v="101871.25"/>
    <x v="1"/>
    <n v="2943"/>
    <n v="13"/>
    <x v="7"/>
  </r>
  <r>
    <n v="3890"/>
    <s v="Thomas Kumar"/>
    <x v="0"/>
    <n v="35"/>
    <x v="1"/>
    <x v="0"/>
    <x v="0"/>
    <s v="Financial Analyst"/>
    <x v="75"/>
    <x v="0"/>
    <n v="0.43"/>
    <x v="2"/>
    <n v="75726"/>
    <x v="2"/>
    <n v="113589"/>
    <x v="0"/>
    <n v="3654"/>
    <n v="34"/>
    <x v="4"/>
  </r>
  <r>
    <n v="3891"/>
    <s v="Joseph Anderson"/>
    <x v="1"/>
    <n v="50"/>
    <x v="2"/>
    <x v="9"/>
    <x v="0"/>
    <s v="Compensation Manager"/>
    <x v="1636"/>
    <x v="369"/>
    <n v="4.05"/>
    <x v="0"/>
    <n v="71266"/>
    <x v="3"/>
    <n v="92645.8"/>
    <x v="2"/>
    <n v="1219"/>
    <n v="81"/>
    <x v="3"/>
  </r>
  <r>
    <n v="3892"/>
    <s v="Charles Rodriguez"/>
    <x v="0"/>
    <n v="45"/>
    <x v="3"/>
    <x v="6"/>
    <x v="0"/>
    <s v="Product Analyst"/>
    <x v="1946"/>
    <x v="0"/>
    <n v="7.13"/>
    <x v="1"/>
    <n v="108044"/>
    <x v="4"/>
    <n v="124250.6"/>
    <x v="1"/>
    <n v="2063"/>
    <n v="91"/>
    <x v="11"/>
  </r>
  <r>
    <n v="3893"/>
    <s v="Susan Johnson"/>
    <x v="1"/>
    <n v="36"/>
    <x v="1"/>
    <x v="2"/>
    <x v="0"/>
    <s v="Business Development Manager"/>
    <x v="1947"/>
    <x v="0"/>
    <n v="1.95"/>
    <x v="2"/>
    <n v="64835"/>
    <x v="5"/>
    <n v="77802"/>
    <x v="1"/>
    <m/>
    <n v="18"/>
    <x v="14"/>
  </r>
  <r>
    <n v="3894"/>
    <s v="Robert Reddy"/>
    <x v="0"/>
    <n v="40"/>
    <x v="3"/>
    <x v="2"/>
    <x v="2"/>
    <s v="Sales Executive"/>
    <x v="520"/>
    <x v="0"/>
    <n v="5.34"/>
    <x v="1"/>
    <n v="75563"/>
    <x v="1"/>
    <n v="75563"/>
    <x v="1"/>
    <n v="3500"/>
    <n v="88"/>
    <x v="8"/>
  </r>
  <r>
    <n v="3895"/>
    <s v="Jennifer Nair"/>
    <x v="0"/>
    <n v="29"/>
    <x v="1"/>
    <x v="2"/>
    <x v="0"/>
    <s v="Account Executive"/>
    <x v="1948"/>
    <x v="0"/>
    <n v="7.74"/>
    <x v="1"/>
    <n v="78393"/>
    <x v="0"/>
    <n v="86232.3"/>
    <x v="2"/>
    <n v="2425"/>
    <n v="78"/>
    <x v="2"/>
  </r>
  <r>
    <n v="3896"/>
    <s v="Michael Nair"/>
    <x v="0"/>
    <n v="55"/>
    <x v="2"/>
    <x v="3"/>
    <x v="0"/>
    <s v="Brand Manager"/>
    <x v="1949"/>
    <x v="0"/>
    <n v="0.85"/>
    <x v="2"/>
    <n v="68684"/>
    <x v="6"/>
    <n v="85855"/>
    <x v="2"/>
    <n v="3517"/>
    <n v="2"/>
    <x v="3"/>
  </r>
  <r>
    <n v="3897"/>
    <s v="Charles Lopez"/>
    <x v="1"/>
    <n v="23"/>
    <x v="4"/>
    <x v="7"/>
    <x v="2"/>
    <s v="Legal Manager"/>
    <x v="1950"/>
    <x v="0"/>
    <n v="4.18"/>
    <x v="0"/>
    <n v="107017"/>
    <x v="4"/>
    <n v="123069.55"/>
    <x v="1"/>
    <n v="3466"/>
    <n v="86"/>
    <x v="15"/>
  </r>
  <r>
    <n v="3898"/>
    <s v="Divya Hernandez"/>
    <x v="0"/>
    <n v="48"/>
    <x v="3"/>
    <x v="9"/>
    <x v="0"/>
    <s v="Compensation Manager"/>
    <x v="1951"/>
    <x v="0"/>
    <n v="2.4500000000000002"/>
    <x v="0"/>
    <n v="58500"/>
    <x v="6"/>
    <n v="73125"/>
    <x v="3"/>
    <n v="2636"/>
    <n v="49"/>
    <x v="13"/>
  </r>
  <r>
    <n v="3899"/>
    <s v="Sandra Patel"/>
    <x v="1"/>
    <n v="31"/>
    <x v="1"/>
    <x v="7"/>
    <x v="1"/>
    <s v="Contract Specialist"/>
    <x v="1952"/>
    <x v="56"/>
    <n v="1.08"/>
    <x v="2"/>
    <n v="94254"/>
    <x v="5"/>
    <n v="113104.8"/>
    <x v="1"/>
    <m/>
    <n v="11"/>
    <x v="6"/>
  </r>
  <r>
    <n v="3900"/>
    <s v="Amanda Brown"/>
    <x v="1"/>
    <n v="56"/>
    <x v="2"/>
    <x v="9"/>
    <x v="0"/>
    <s v="HR Executive"/>
    <x v="1953"/>
    <x v="0"/>
    <n v="2.76"/>
    <x v="0"/>
    <n v="73071"/>
    <x v="6"/>
    <n v="91338.75"/>
    <x v="1"/>
    <n v="2217"/>
    <n v="95"/>
    <x v="18"/>
  </r>
  <r>
    <n v="3901"/>
    <s v="Michael Smith"/>
    <x v="1"/>
    <n v="44"/>
    <x v="3"/>
    <x v="6"/>
    <x v="2"/>
    <s v="Product Lead"/>
    <x v="736"/>
    <x v="0"/>
    <n v="0.97"/>
    <x v="2"/>
    <n v="88528"/>
    <x v="3"/>
    <n v="115086.39999999999"/>
    <x v="0"/>
    <n v="1813"/>
    <n v="53"/>
    <x v="3"/>
  </r>
  <r>
    <n v="3902"/>
    <s v="James Singh"/>
    <x v="1"/>
    <n v="29"/>
    <x v="1"/>
    <x v="1"/>
    <x v="1"/>
    <s v="Supply Chain Coordinator"/>
    <x v="502"/>
    <x v="0"/>
    <n v="0.8"/>
    <x v="2"/>
    <n v="49162"/>
    <x v="4"/>
    <n v="56536.3"/>
    <x v="1"/>
    <m/>
    <n v="91"/>
    <x v="15"/>
  </r>
  <r>
    <n v="3903"/>
    <s v="Anjali Garcia"/>
    <x v="0"/>
    <n v="49"/>
    <x v="3"/>
    <x v="3"/>
    <x v="0"/>
    <s v="Brand Manager"/>
    <x v="1954"/>
    <x v="0"/>
    <n v="5.35"/>
    <x v="1"/>
    <n v="73292"/>
    <x v="5"/>
    <n v="87950.399999999994"/>
    <x v="3"/>
    <n v="1603"/>
    <n v="97"/>
    <x v="13"/>
  </r>
  <r>
    <n v="3904"/>
    <s v="Patricia Lopez"/>
    <x v="1"/>
    <n v="44"/>
    <x v="3"/>
    <x v="8"/>
    <x v="0"/>
    <s v="QA Engineer"/>
    <x v="1955"/>
    <x v="0"/>
    <n v="0.96"/>
    <x v="2"/>
    <n v="81249"/>
    <x v="6"/>
    <n v="101561.25"/>
    <x v="2"/>
    <m/>
    <n v="64"/>
    <x v="10"/>
  </r>
  <r>
    <n v="3905"/>
    <s v="Donald Desai"/>
    <x v="1"/>
    <n v="25"/>
    <x v="1"/>
    <x v="9"/>
    <x v="0"/>
    <s v="Recruiter"/>
    <x v="804"/>
    <x v="0"/>
    <n v="6.93"/>
    <x v="1"/>
    <n v="78034"/>
    <x v="0"/>
    <n v="85837.4"/>
    <x v="3"/>
    <n v="2661"/>
    <n v="9"/>
    <x v="16"/>
  </r>
  <r>
    <n v="3906"/>
    <s v="Priya Rodriguez"/>
    <x v="0"/>
    <n v="35"/>
    <x v="1"/>
    <x v="0"/>
    <x v="0"/>
    <s v="Accountant"/>
    <x v="1956"/>
    <x v="0"/>
    <n v="5.26"/>
    <x v="1"/>
    <n v="86535"/>
    <x v="6"/>
    <n v="108168.75"/>
    <x v="3"/>
    <n v="2359"/>
    <n v="26"/>
    <x v="1"/>
  </r>
  <r>
    <n v="3907"/>
    <s v="Arun Williams"/>
    <x v="1"/>
    <n v="63"/>
    <x v="0"/>
    <x v="1"/>
    <x v="0"/>
    <s v="Logistics Manager"/>
    <x v="1597"/>
    <x v="0"/>
    <n v="1.7"/>
    <x v="2"/>
    <n v="52006"/>
    <x v="5"/>
    <n v="62407.199999999997"/>
    <x v="1"/>
    <n v="3179"/>
    <n v="75"/>
    <x v="6"/>
  </r>
  <r>
    <n v="3908"/>
    <s v="Barbara Reddy"/>
    <x v="0"/>
    <n v="50"/>
    <x v="2"/>
    <x v="4"/>
    <x v="2"/>
    <s v="Support Manager"/>
    <x v="1556"/>
    <x v="0"/>
    <n v="9.08"/>
    <x v="1"/>
    <n v="69869"/>
    <x v="5"/>
    <n v="83842.8"/>
    <x v="1"/>
    <m/>
    <n v="99"/>
    <x v="4"/>
  </r>
  <r>
    <n v="3909"/>
    <s v="Patricia Garcia"/>
    <x v="1"/>
    <n v="22"/>
    <x v="4"/>
    <x v="4"/>
    <x v="1"/>
    <s v="Support Executive"/>
    <x v="1957"/>
    <x v="0"/>
    <n v="6.7"/>
    <x v="1"/>
    <n v="55316"/>
    <x v="1"/>
    <n v="55316"/>
    <x v="3"/>
    <n v="3047"/>
    <n v="96"/>
    <x v="0"/>
  </r>
  <r>
    <n v="3910"/>
    <s v="Amanda Gonzalez"/>
    <x v="0"/>
    <n v="25"/>
    <x v="1"/>
    <x v="8"/>
    <x v="1"/>
    <s v="QA Engineer"/>
    <x v="1958"/>
    <x v="0"/>
    <n v="3.44"/>
    <x v="0"/>
    <n v="86733"/>
    <x v="5"/>
    <n v="104079.6"/>
    <x v="1"/>
    <n v="2097"/>
    <n v="67"/>
    <x v="15"/>
  </r>
  <r>
    <n v="3911"/>
    <s v="Deborah Desai"/>
    <x v="1"/>
    <n v="53"/>
    <x v="2"/>
    <x v="0"/>
    <x v="0"/>
    <s v="Controller"/>
    <x v="1959"/>
    <x v="0"/>
    <n v="4.8499999999999996"/>
    <x v="0"/>
    <n v="72917"/>
    <x v="0"/>
    <n v="80208.7"/>
    <x v="3"/>
    <n v="2231"/>
    <n v="20"/>
    <x v="0"/>
  </r>
  <r>
    <n v="3912"/>
    <s v="Susan Rodriguez"/>
    <x v="0"/>
    <n v="54"/>
    <x v="2"/>
    <x v="2"/>
    <x v="0"/>
    <s v="Sales Executive"/>
    <x v="941"/>
    <x v="0"/>
    <n v="6.88"/>
    <x v="1"/>
    <n v="80645"/>
    <x v="6"/>
    <n v="100806.25"/>
    <x v="1"/>
    <n v="1994"/>
    <n v="19"/>
    <x v="0"/>
  </r>
  <r>
    <n v="3913"/>
    <s v="Matthew Sharma"/>
    <x v="1"/>
    <n v="47"/>
    <x v="3"/>
    <x v="3"/>
    <x v="2"/>
    <s v="Product Marketing Lead"/>
    <x v="1960"/>
    <x v="0"/>
    <n v="6.34"/>
    <x v="1"/>
    <n v="67768"/>
    <x v="4"/>
    <n v="77933.2"/>
    <x v="1"/>
    <n v="3171"/>
    <n v="16"/>
    <x v="2"/>
  </r>
  <r>
    <n v="3914"/>
    <s v="Mark Iyer"/>
    <x v="1"/>
    <n v="38"/>
    <x v="1"/>
    <x v="7"/>
    <x v="0"/>
    <s v="Legal Manager"/>
    <x v="470"/>
    <x v="0"/>
    <n v="3.2"/>
    <x v="0"/>
    <n v="107037"/>
    <x v="0"/>
    <n v="117740.7"/>
    <x v="2"/>
    <n v="1573"/>
    <n v="45"/>
    <x v="9"/>
  </r>
  <r>
    <n v="3915"/>
    <s v="Anthony Kumar"/>
    <x v="0"/>
    <n v="60"/>
    <x v="0"/>
    <x v="5"/>
    <x v="0"/>
    <s v="Consultant"/>
    <x v="1961"/>
    <x v="0"/>
    <n v="4.43"/>
    <x v="0"/>
    <n v="107487"/>
    <x v="3"/>
    <n v="139733.1"/>
    <x v="1"/>
    <n v="1176"/>
    <n v="33"/>
    <x v="14"/>
  </r>
  <r>
    <n v="3916"/>
    <s v="William Brown"/>
    <x v="0"/>
    <n v="44"/>
    <x v="3"/>
    <x v="5"/>
    <x v="0"/>
    <s v="Strategy Manager"/>
    <x v="1962"/>
    <x v="0"/>
    <n v="2.64"/>
    <x v="0"/>
    <n v="88000"/>
    <x v="5"/>
    <n v="105600"/>
    <x v="1"/>
    <n v="1708"/>
    <n v="77"/>
    <x v="13"/>
  </r>
  <r>
    <n v="3917"/>
    <s v="James Sharma"/>
    <x v="0"/>
    <n v="53"/>
    <x v="2"/>
    <x v="3"/>
    <x v="2"/>
    <s v="Marketing Executive"/>
    <x v="444"/>
    <x v="0"/>
    <n v="3.3"/>
    <x v="0"/>
    <n v="59788"/>
    <x v="3"/>
    <n v="77724.399999999994"/>
    <x v="1"/>
    <n v="3400"/>
    <n v="9"/>
    <x v="6"/>
  </r>
  <r>
    <n v="3918"/>
    <s v="Arun Johnson"/>
    <x v="0"/>
    <n v="36"/>
    <x v="1"/>
    <x v="1"/>
    <x v="0"/>
    <s v="Operations Manager"/>
    <x v="703"/>
    <x v="0"/>
    <n v="7.53"/>
    <x v="1"/>
    <n v="62126"/>
    <x v="4"/>
    <n v="71444.899999999994"/>
    <x v="3"/>
    <n v="3323"/>
    <n v="19"/>
    <x v="13"/>
  </r>
  <r>
    <n v="3919"/>
    <s v="William Brown"/>
    <x v="1"/>
    <n v="34"/>
    <x v="1"/>
    <x v="6"/>
    <x v="2"/>
    <s v="Product Analyst"/>
    <x v="1963"/>
    <x v="0"/>
    <n v="8.7100000000000009"/>
    <x v="1"/>
    <n v="122206"/>
    <x v="5"/>
    <n v="146647.20000000001"/>
    <x v="3"/>
    <n v="3413"/>
    <n v="63"/>
    <x v="9"/>
  </r>
  <r>
    <n v="3920"/>
    <s v="Anthony Kapoor"/>
    <x v="1"/>
    <n v="23"/>
    <x v="4"/>
    <x v="1"/>
    <x v="0"/>
    <s v="Operations Manager"/>
    <x v="1964"/>
    <x v="0"/>
    <n v="4.01"/>
    <x v="0"/>
    <n v="71377"/>
    <x v="5"/>
    <n v="85652.4"/>
    <x v="2"/>
    <n v="3808"/>
    <n v="61"/>
    <x v="2"/>
  </r>
  <r>
    <n v="3921"/>
    <s v="Helen Thomas"/>
    <x v="0"/>
    <n v="40"/>
    <x v="3"/>
    <x v="4"/>
    <x v="1"/>
    <s v="Support Engineer"/>
    <x v="1472"/>
    <x v="0"/>
    <n v="7.44"/>
    <x v="1"/>
    <n v="64373"/>
    <x v="5"/>
    <n v="77247.600000000006"/>
    <x v="3"/>
    <n v="1567"/>
    <n v="98"/>
    <x v="8"/>
  </r>
  <r>
    <n v="3922"/>
    <s v="Paul Singh"/>
    <x v="1"/>
    <n v="45"/>
    <x v="3"/>
    <x v="7"/>
    <x v="2"/>
    <s v="Contract Specialist"/>
    <x v="1965"/>
    <x v="0"/>
    <n v="3.29"/>
    <x v="0"/>
    <n v="112300"/>
    <x v="1"/>
    <n v="112300"/>
    <x v="1"/>
    <n v="1304"/>
    <n v="78"/>
    <x v="10"/>
  </r>
  <r>
    <n v="3923"/>
    <s v="Donald Garcia"/>
    <x v="0"/>
    <n v="45"/>
    <x v="3"/>
    <x v="4"/>
    <x v="1"/>
    <s v="Customer Success Manager"/>
    <x v="1966"/>
    <x v="0"/>
    <n v="2.04"/>
    <x v="0"/>
    <n v="48634"/>
    <x v="0"/>
    <n v="53497.4"/>
    <x v="3"/>
    <n v="1395"/>
    <n v="38"/>
    <x v="15"/>
  </r>
  <r>
    <n v="3924"/>
    <s v="Priya Gonzalez"/>
    <x v="0"/>
    <n v="32"/>
    <x v="1"/>
    <x v="9"/>
    <x v="1"/>
    <s v="HR Manager"/>
    <x v="1967"/>
    <x v="0"/>
    <n v="1.24"/>
    <x v="2"/>
    <n v="62964"/>
    <x v="6"/>
    <n v="78705"/>
    <x v="2"/>
    <m/>
    <n v="90"/>
    <x v="7"/>
  </r>
  <r>
    <n v="3925"/>
    <s v="Daniel Martin"/>
    <x v="1"/>
    <n v="43"/>
    <x v="3"/>
    <x v="4"/>
    <x v="2"/>
    <s v="Customer Success Manager"/>
    <x v="1968"/>
    <x v="0"/>
    <n v="3.48"/>
    <x v="0"/>
    <n v="47653"/>
    <x v="4"/>
    <n v="54800.95"/>
    <x v="0"/>
    <n v="3080"/>
    <n v="61"/>
    <x v="5"/>
  </r>
  <r>
    <n v="3926"/>
    <s v="Sarah Nair"/>
    <x v="1"/>
    <n v="36"/>
    <x v="1"/>
    <x v="5"/>
    <x v="0"/>
    <s v="Business Analyst"/>
    <x v="199"/>
    <x v="0"/>
    <n v="2.2599999999999998"/>
    <x v="0"/>
    <n v="100681"/>
    <x v="3"/>
    <n v="130885.3"/>
    <x v="1"/>
    <n v="1862"/>
    <n v="78"/>
    <x v="5"/>
  </r>
  <r>
    <n v="3927"/>
    <s v="Divya Menon"/>
    <x v="1"/>
    <n v="31"/>
    <x v="1"/>
    <x v="5"/>
    <x v="0"/>
    <s v="Business Analyst"/>
    <x v="1320"/>
    <x v="0"/>
    <n v="4.4400000000000004"/>
    <x v="0"/>
    <n v="98168"/>
    <x v="0"/>
    <n v="107984.8"/>
    <x v="1"/>
    <n v="2143"/>
    <n v="82"/>
    <x v="3"/>
  </r>
  <r>
    <n v="3928"/>
    <s v="Arun Menon"/>
    <x v="1"/>
    <n v="62"/>
    <x v="0"/>
    <x v="7"/>
    <x v="0"/>
    <s v="Contract Specialist"/>
    <x v="1969"/>
    <x v="0"/>
    <n v="1.48"/>
    <x v="2"/>
    <n v="105260"/>
    <x v="3"/>
    <n v="136838"/>
    <x v="1"/>
    <n v="2191"/>
    <n v="89"/>
    <x v="1"/>
  </r>
  <r>
    <n v="3929"/>
    <s v="James Thomas"/>
    <x v="1"/>
    <n v="48"/>
    <x v="3"/>
    <x v="4"/>
    <x v="0"/>
    <s v="Support Executive"/>
    <x v="1970"/>
    <x v="0"/>
    <n v="3.44"/>
    <x v="0"/>
    <n v="60555"/>
    <x v="5"/>
    <n v="72666"/>
    <x v="2"/>
    <n v="2589"/>
    <n v="11"/>
    <x v="3"/>
  </r>
  <r>
    <n v="3930"/>
    <s v="Pamela Brown"/>
    <x v="1"/>
    <n v="30"/>
    <x v="1"/>
    <x v="3"/>
    <x v="0"/>
    <s v="Product Marketing Lead"/>
    <x v="1971"/>
    <x v="0"/>
    <n v="0.47"/>
    <x v="2"/>
    <n v="59406"/>
    <x v="5"/>
    <n v="71287.199999999997"/>
    <x v="3"/>
    <n v="1677"/>
    <n v="23"/>
    <x v="6"/>
  </r>
  <r>
    <n v="3931"/>
    <s v="Anthony Anderson"/>
    <x v="1"/>
    <n v="49"/>
    <x v="3"/>
    <x v="3"/>
    <x v="0"/>
    <s v="Product Marketing Lead"/>
    <x v="1972"/>
    <x v="0"/>
    <n v="3.8"/>
    <x v="0"/>
    <n v="62613"/>
    <x v="4"/>
    <n v="72004.95"/>
    <x v="1"/>
    <m/>
    <n v="52"/>
    <x v="9"/>
  </r>
  <r>
    <n v="3932"/>
    <s v="Michael Williams"/>
    <x v="0"/>
    <n v="22"/>
    <x v="4"/>
    <x v="8"/>
    <x v="0"/>
    <s v="Cloud Architect"/>
    <x v="679"/>
    <x v="370"/>
    <n v="2.27"/>
    <x v="0"/>
    <n v="85372"/>
    <x v="6"/>
    <n v="106715"/>
    <x v="1"/>
    <n v="1006"/>
    <n v="99"/>
    <x v="0"/>
  </r>
  <r>
    <n v="3933"/>
    <s v="Thomas Kumar"/>
    <x v="0"/>
    <n v="38"/>
    <x v="1"/>
    <x v="6"/>
    <x v="0"/>
    <s v="Product Designer"/>
    <x v="1973"/>
    <x v="371"/>
    <n v="5.62"/>
    <x v="1"/>
    <n v="99583"/>
    <x v="4"/>
    <n v="114520.45"/>
    <x v="1"/>
    <n v="2852"/>
    <n v="32"/>
    <x v="0"/>
  </r>
  <r>
    <n v="3934"/>
    <s v="Christopher Smith"/>
    <x v="0"/>
    <n v="52"/>
    <x v="2"/>
    <x v="7"/>
    <x v="2"/>
    <s v="Legal Executive"/>
    <x v="963"/>
    <x v="0"/>
    <n v="0.43"/>
    <x v="2"/>
    <n v="86124"/>
    <x v="5"/>
    <n v="103348.8"/>
    <x v="1"/>
    <n v="2523"/>
    <n v="68"/>
    <x v="4"/>
  </r>
  <r>
    <n v="3935"/>
    <s v="Neha Nair"/>
    <x v="0"/>
    <n v="65"/>
    <x v="0"/>
    <x v="4"/>
    <x v="2"/>
    <s v="Support Executive"/>
    <x v="1974"/>
    <x v="0"/>
    <n v="3.17"/>
    <x v="0"/>
    <n v="45308"/>
    <x v="1"/>
    <n v="45308"/>
    <x v="3"/>
    <n v="1221"/>
    <n v="72"/>
    <x v="7"/>
  </r>
  <r>
    <n v="3936"/>
    <s v="Divya Taylor"/>
    <x v="0"/>
    <n v="31"/>
    <x v="1"/>
    <x v="7"/>
    <x v="1"/>
    <s v="Legal Manager"/>
    <x v="1366"/>
    <x v="0"/>
    <n v="1.02"/>
    <x v="2"/>
    <n v="88551"/>
    <x v="5"/>
    <n v="106261.2"/>
    <x v="2"/>
    <n v="1843"/>
    <n v="77"/>
    <x v="6"/>
  </r>
  <r>
    <n v="3937"/>
    <s v="Shreya Jackson"/>
    <x v="1"/>
    <n v="58"/>
    <x v="2"/>
    <x v="1"/>
    <x v="1"/>
    <s v="Operations Executive"/>
    <x v="1975"/>
    <x v="0"/>
    <n v="9.01"/>
    <x v="1"/>
    <n v="81098"/>
    <x v="6"/>
    <n v="101372.5"/>
    <x v="3"/>
    <n v="2766"/>
    <n v="45"/>
    <x v="12"/>
  </r>
  <r>
    <n v="3938"/>
    <s v="Arun Jackson"/>
    <x v="0"/>
    <n v="50"/>
    <x v="2"/>
    <x v="2"/>
    <x v="2"/>
    <s v="Sales Executive"/>
    <x v="1535"/>
    <x v="0"/>
    <n v="6.99"/>
    <x v="1"/>
    <n v="66624"/>
    <x v="2"/>
    <n v="99936"/>
    <x v="1"/>
    <n v="1991"/>
    <n v="99"/>
    <x v="9"/>
  </r>
  <r>
    <n v="3939"/>
    <s v="Joseph Desai"/>
    <x v="0"/>
    <n v="39"/>
    <x v="1"/>
    <x v="0"/>
    <x v="1"/>
    <s v="Accountant"/>
    <x v="1195"/>
    <x v="0"/>
    <n v="3.16"/>
    <x v="0"/>
    <n v="78362"/>
    <x v="5"/>
    <n v="94034.4"/>
    <x v="1"/>
    <n v="2902"/>
    <n v="88"/>
    <x v="8"/>
  </r>
  <r>
    <n v="3940"/>
    <s v="Amit Nair"/>
    <x v="0"/>
    <n v="59"/>
    <x v="2"/>
    <x v="1"/>
    <x v="2"/>
    <s v="Operations Executive"/>
    <x v="272"/>
    <x v="0"/>
    <n v="1.96"/>
    <x v="2"/>
    <n v="59352"/>
    <x v="1"/>
    <n v="59352"/>
    <x v="1"/>
    <n v="2176"/>
    <n v="6"/>
    <x v="7"/>
  </r>
  <r>
    <n v="3941"/>
    <s v="Patricia Taylor"/>
    <x v="0"/>
    <n v="60"/>
    <x v="0"/>
    <x v="1"/>
    <x v="0"/>
    <s v="Process Analyst"/>
    <x v="1976"/>
    <x v="0"/>
    <n v="4.2"/>
    <x v="0"/>
    <n v="69658"/>
    <x v="6"/>
    <n v="87072.5"/>
    <x v="1"/>
    <n v="2746"/>
    <n v="97"/>
    <x v="14"/>
  </r>
  <r>
    <n v="3942"/>
    <s v="Catherine Sharma"/>
    <x v="0"/>
    <n v="27"/>
    <x v="1"/>
    <x v="4"/>
    <x v="0"/>
    <s v="Support Manager"/>
    <x v="999"/>
    <x v="0"/>
    <n v="5.08"/>
    <x v="1"/>
    <n v="56584"/>
    <x v="3"/>
    <n v="73559.199999999997"/>
    <x v="2"/>
    <n v="2051"/>
    <n v="42"/>
    <x v="14"/>
  </r>
  <r>
    <n v="3943"/>
    <s v="Arjun Martin"/>
    <x v="0"/>
    <n v="61"/>
    <x v="0"/>
    <x v="2"/>
    <x v="2"/>
    <s v="Sales Executive"/>
    <x v="1977"/>
    <x v="372"/>
    <n v="6.31"/>
    <x v="1"/>
    <n v="80581"/>
    <x v="4"/>
    <n v="92668.15"/>
    <x v="1"/>
    <m/>
    <n v="6"/>
    <x v="6"/>
  </r>
  <r>
    <n v="3944"/>
    <s v="Robert Wilson"/>
    <x v="0"/>
    <n v="33"/>
    <x v="1"/>
    <x v="3"/>
    <x v="2"/>
    <s v="Digital Marketing Specialist"/>
    <x v="1978"/>
    <x v="0"/>
    <n v="3.27"/>
    <x v="0"/>
    <n v="74388"/>
    <x v="2"/>
    <n v="111582"/>
    <x v="2"/>
    <n v="2115"/>
    <n v="94"/>
    <x v="12"/>
  </r>
  <r>
    <n v="3945"/>
    <s v="Amit Patel"/>
    <x v="1"/>
    <n v="35"/>
    <x v="1"/>
    <x v="3"/>
    <x v="2"/>
    <s v="Product Marketing Lead"/>
    <x v="1979"/>
    <x v="0"/>
    <n v="1.58"/>
    <x v="2"/>
    <n v="55993"/>
    <x v="5"/>
    <n v="67191.600000000006"/>
    <x v="1"/>
    <m/>
    <n v="60"/>
    <x v="3"/>
  </r>
  <r>
    <n v="3946"/>
    <s v="Karen Thomas"/>
    <x v="1"/>
    <n v="65"/>
    <x v="0"/>
    <x v="1"/>
    <x v="1"/>
    <s v="Operations Executive"/>
    <x v="1980"/>
    <x v="0"/>
    <n v="2.92"/>
    <x v="0"/>
    <n v="55904"/>
    <x v="1"/>
    <n v="55904"/>
    <x v="1"/>
    <n v="1254"/>
    <n v="31"/>
    <x v="2"/>
  </r>
  <r>
    <n v="3947"/>
    <s v="Daniel Singh"/>
    <x v="0"/>
    <n v="31"/>
    <x v="1"/>
    <x v="6"/>
    <x v="1"/>
    <s v="Product Designer"/>
    <x v="1960"/>
    <x v="0"/>
    <n v="6.34"/>
    <x v="1"/>
    <n v="103087"/>
    <x v="4"/>
    <n v="118550.05"/>
    <x v="1"/>
    <n v="1856"/>
    <n v="84"/>
    <x v="3"/>
  </r>
  <r>
    <n v="3948"/>
    <s v="Divya Kumar"/>
    <x v="1"/>
    <n v="41"/>
    <x v="3"/>
    <x v="3"/>
    <x v="1"/>
    <s v="Brand Manager"/>
    <x v="479"/>
    <x v="0"/>
    <n v="0.75"/>
    <x v="2"/>
    <n v="68962"/>
    <x v="0"/>
    <n v="75858.2"/>
    <x v="0"/>
    <n v="1951"/>
    <n v="58"/>
    <x v="5"/>
  </r>
  <r>
    <n v="3949"/>
    <s v="Matthew Jones"/>
    <x v="1"/>
    <n v="36"/>
    <x v="1"/>
    <x v="9"/>
    <x v="1"/>
    <s v="Learning &amp; Development Specialist"/>
    <x v="1697"/>
    <x v="0"/>
    <n v="6.36"/>
    <x v="1"/>
    <n v="86893"/>
    <x v="4"/>
    <n v="99926.95"/>
    <x v="1"/>
    <n v="3720"/>
    <n v="78"/>
    <x v="11"/>
  </r>
  <r>
    <n v="3950"/>
    <s v="Maria Menon"/>
    <x v="1"/>
    <n v="52"/>
    <x v="2"/>
    <x v="1"/>
    <x v="0"/>
    <s v="Logistics Manager"/>
    <x v="1981"/>
    <x v="0"/>
    <n v="9.7200000000000006"/>
    <x v="1"/>
    <n v="68668"/>
    <x v="1"/>
    <n v="68668"/>
    <x v="1"/>
    <n v="2055"/>
    <n v="29"/>
    <x v="14"/>
  </r>
  <r>
    <n v="3951"/>
    <s v="Priya Johnson"/>
    <x v="1"/>
    <n v="28"/>
    <x v="1"/>
    <x v="0"/>
    <x v="2"/>
    <s v="Financial Analyst"/>
    <x v="1676"/>
    <x v="0"/>
    <n v="6.71"/>
    <x v="1"/>
    <n v="75187"/>
    <x v="1"/>
    <n v="75187"/>
    <x v="1"/>
    <n v="3930"/>
    <n v="3"/>
    <x v="5"/>
  </r>
  <r>
    <n v="3952"/>
    <s v="John Kumar"/>
    <x v="0"/>
    <n v="62"/>
    <x v="0"/>
    <x v="2"/>
    <x v="0"/>
    <s v="Account Executive"/>
    <x v="1982"/>
    <x v="0"/>
    <n v="3.18"/>
    <x v="0"/>
    <n v="64169"/>
    <x v="1"/>
    <n v="64169"/>
    <x v="1"/>
    <n v="2971"/>
    <n v="33"/>
    <x v="5"/>
  </r>
  <r>
    <n v="3953"/>
    <s v="William Taylor"/>
    <x v="1"/>
    <n v="31"/>
    <x v="1"/>
    <x v="8"/>
    <x v="1"/>
    <s v="QA Engineer"/>
    <x v="795"/>
    <x v="0"/>
    <n v="2"/>
    <x v="0"/>
    <n v="83918"/>
    <x v="5"/>
    <n v="100701.6"/>
    <x v="1"/>
    <n v="2457"/>
    <n v="8"/>
    <x v="18"/>
  </r>
  <r>
    <n v="3954"/>
    <s v="Mark Nair"/>
    <x v="1"/>
    <n v="31"/>
    <x v="1"/>
    <x v="5"/>
    <x v="0"/>
    <s v="Operations Consultant"/>
    <x v="1500"/>
    <x v="0"/>
    <n v="0.9"/>
    <x v="2"/>
    <n v="93986"/>
    <x v="5"/>
    <n v="112783.2"/>
    <x v="3"/>
    <n v="3204"/>
    <n v="59"/>
    <x v="14"/>
  </r>
  <r>
    <n v="3955"/>
    <s v="Pamela Nair"/>
    <x v="1"/>
    <n v="60"/>
    <x v="0"/>
    <x v="7"/>
    <x v="2"/>
    <s v="Contract Specialist"/>
    <x v="1983"/>
    <x v="0"/>
    <n v="2.46"/>
    <x v="0"/>
    <n v="108928"/>
    <x v="0"/>
    <n v="119820.8"/>
    <x v="1"/>
    <n v="3544"/>
    <n v="75"/>
    <x v="17"/>
  </r>
  <r>
    <n v="3956"/>
    <s v="William Williams"/>
    <x v="0"/>
    <n v="49"/>
    <x v="3"/>
    <x v="1"/>
    <x v="2"/>
    <s v="Operations Executive"/>
    <x v="1984"/>
    <x v="0"/>
    <n v="7.55"/>
    <x v="1"/>
    <n v="79895"/>
    <x v="5"/>
    <n v="95874"/>
    <x v="3"/>
    <n v="2138"/>
    <n v="93"/>
    <x v="18"/>
  </r>
  <r>
    <n v="3957"/>
    <s v="Pamela Hernandez"/>
    <x v="0"/>
    <n v="51"/>
    <x v="2"/>
    <x v="3"/>
    <x v="1"/>
    <s v="Product Marketing Lead"/>
    <x v="1985"/>
    <x v="0"/>
    <n v="8.27"/>
    <x v="1"/>
    <n v="91350"/>
    <x v="6"/>
    <n v="114187.5"/>
    <x v="1"/>
    <n v="3468"/>
    <n v="23"/>
    <x v="9"/>
  </r>
  <r>
    <n v="3958"/>
    <s v="Karen Hernandez"/>
    <x v="0"/>
    <n v="58"/>
    <x v="2"/>
    <x v="7"/>
    <x v="2"/>
    <s v="Legal Executive"/>
    <x v="1986"/>
    <x v="0"/>
    <n v="0.64"/>
    <x v="2"/>
    <n v="85623"/>
    <x v="0"/>
    <n v="94185.3"/>
    <x v="0"/>
    <m/>
    <n v="54"/>
    <x v="5"/>
  </r>
  <r>
    <n v="3959"/>
    <s v="Nancy Johnson"/>
    <x v="0"/>
    <n v="24"/>
    <x v="4"/>
    <x v="0"/>
    <x v="0"/>
    <s v="Finance Manager"/>
    <x v="1411"/>
    <x v="0"/>
    <n v="5.2"/>
    <x v="1"/>
    <n v="82450"/>
    <x v="6"/>
    <n v="103062.5"/>
    <x v="1"/>
    <n v="1609"/>
    <n v="28"/>
    <x v="15"/>
  </r>
  <r>
    <n v="3960"/>
    <s v="Steven Davis"/>
    <x v="0"/>
    <n v="64"/>
    <x v="0"/>
    <x v="4"/>
    <x v="0"/>
    <s v="Support Manager"/>
    <x v="1190"/>
    <x v="0"/>
    <n v="1.19"/>
    <x v="2"/>
    <n v="54707"/>
    <x v="5"/>
    <n v="65648.399999999994"/>
    <x v="3"/>
    <n v="1844"/>
    <n v="53"/>
    <x v="13"/>
  </r>
  <r>
    <n v="3961"/>
    <s v="Maria Kumar"/>
    <x v="0"/>
    <n v="36"/>
    <x v="1"/>
    <x v="5"/>
    <x v="2"/>
    <s v="Consultant"/>
    <x v="250"/>
    <x v="0"/>
    <n v="4.9800000000000004"/>
    <x v="0"/>
    <n v="103473"/>
    <x v="1"/>
    <n v="103473"/>
    <x v="2"/>
    <n v="1558"/>
    <n v="50"/>
    <x v="10"/>
  </r>
  <r>
    <n v="3962"/>
    <s v="Matthew Gonzalez"/>
    <x v="0"/>
    <n v="42"/>
    <x v="3"/>
    <x v="6"/>
    <x v="0"/>
    <s v="Product Lead"/>
    <x v="122"/>
    <x v="0"/>
    <n v="6.55"/>
    <x v="1"/>
    <n v="102052"/>
    <x v="4"/>
    <n v="117359.8"/>
    <x v="3"/>
    <n v="1328"/>
    <n v="21"/>
    <x v="6"/>
  </r>
  <r>
    <n v="3963"/>
    <s v="Karen Williams"/>
    <x v="1"/>
    <n v="58"/>
    <x v="2"/>
    <x v="8"/>
    <x v="0"/>
    <s v="Cloud Architect"/>
    <x v="111"/>
    <x v="0"/>
    <n v="7.45"/>
    <x v="1"/>
    <n v="99742"/>
    <x v="4"/>
    <n v="114703.3"/>
    <x v="1"/>
    <n v="2498"/>
    <n v="98"/>
    <x v="5"/>
  </r>
  <r>
    <n v="3964"/>
    <s v="Susan Anderson"/>
    <x v="1"/>
    <n v="33"/>
    <x v="1"/>
    <x v="4"/>
    <x v="0"/>
    <s v="Support Engineer"/>
    <x v="1987"/>
    <x v="0"/>
    <n v="8.4499999999999993"/>
    <x v="1"/>
    <n v="63393"/>
    <x v="5"/>
    <n v="76071.600000000006"/>
    <x v="1"/>
    <m/>
    <n v="19"/>
    <x v="1"/>
  </r>
  <r>
    <n v="3965"/>
    <s v="Paul Anderson"/>
    <x v="1"/>
    <n v="25"/>
    <x v="1"/>
    <x v="0"/>
    <x v="2"/>
    <s v="Financial Analyst"/>
    <x v="1512"/>
    <x v="0"/>
    <n v="8.4"/>
    <x v="1"/>
    <n v="92615"/>
    <x v="0"/>
    <n v="101876.5"/>
    <x v="3"/>
    <n v="3129"/>
    <n v="36"/>
    <x v="0"/>
  </r>
  <r>
    <n v="3966"/>
    <s v="Jessica Nair"/>
    <x v="0"/>
    <n v="30"/>
    <x v="1"/>
    <x v="3"/>
    <x v="0"/>
    <s v="Brand Manager"/>
    <x v="960"/>
    <x v="0"/>
    <n v="1.52"/>
    <x v="2"/>
    <n v="65657"/>
    <x v="3"/>
    <n v="85354.1"/>
    <x v="3"/>
    <n v="3527"/>
    <n v="50"/>
    <x v="8"/>
  </r>
  <r>
    <n v="3967"/>
    <s v="Pamela Anderson"/>
    <x v="0"/>
    <n v="60"/>
    <x v="0"/>
    <x v="9"/>
    <x v="1"/>
    <s v="HR Executive"/>
    <x v="1988"/>
    <x v="373"/>
    <n v="1.08"/>
    <x v="2"/>
    <n v="56803"/>
    <x v="5"/>
    <n v="68163.600000000006"/>
    <x v="1"/>
    <n v="1844"/>
    <n v="72"/>
    <x v="8"/>
  </r>
  <r>
    <n v="3968"/>
    <s v="Christopher Brown"/>
    <x v="0"/>
    <n v="63"/>
    <x v="0"/>
    <x v="2"/>
    <x v="1"/>
    <s v="Sales Executive"/>
    <x v="1778"/>
    <x v="0"/>
    <n v="3.26"/>
    <x v="0"/>
    <n v="57979"/>
    <x v="4"/>
    <n v="66675.850000000006"/>
    <x v="3"/>
    <n v="3226"/>
    <n v="85"/>
    <x v="5"/>
  </r>
  <r>
    <n v="3969"/>
    <s v="Pamela Patel"/>
    <x v="0"/>
    <n v="49"/>
    <x v="3"/>
    <x v="4"/>
    <x v="2"/>
    <s v="Support Manager"/>
    <x v="1989"/>
    <x v="374"/>
    <n v="1.75"/>
    <x v="2"/>
    <n v="45805"/>
    <x v="1"/>
    <n v="45805"/>
    <x v="1"/>
    <n v="1455"/>
    <n v="49"/>
    <x v="12"/>
  </r>
  <r>
    <n v="3970"/>
    <s v="Anjali Smith"/>
    <x v="0"/>
    <n v="44"/>
    <x v="3"/>
    <x v="4"/>
    <x v="2"/>
    <s v="Support Manager"/>
    <x v="1990"/>
    <x v="0"/>
    <n v="5.6"/>
    <x v="1"/>
    <n v="55598"/>
    <x v="2"/>
    <n v="83397"/>
    <x v="0"/>
    <n v="2352"/>
    <n v="79"/>
    <x v="16"/>
  </r>
  <r>
    <n v="3971"/>
    <s v="Robert Gonzalez"/>
    <x v="1"/>
    <n v="61"/>
    <x v="0"/>
    <x v="8"/>
    <x v="0"/>
    <s v="IT Manager"/>
    <x v="1991"/>
    <x v="0"/>
    <n v="8.74"/>
    <x v="1"/>
    <n v="102293"/>
    <x v="4"/>
    <n v="117636.95"/>
    <x v="1"/>
    <n v="3716"/>
    <n v="65"/>
    <x v="10"/>
  </r>
  <r>
    <n v="3972"/>
    <s v="Anthony Johnson"/>
    <x v="1"/>
    <n v="65"/>
    <x v="0"/>
    <x v="2"/>
    <x v="0"/>
    <s v="Sales Manager"/>
    <x v="1992"/>
    <x v="0"/>
    <n v="8.41"/>
    <x v="1"/>
    <n v="74716"/>
    <x v="4"/>
    <n v="85923.4"/>
    <x v="2"/>
    <n v="1240"/>
    <n v="61"/>
    <x v="5"/>
  </r>
  <r>
    <n v="3973"/>
    <s v="Maria Moore"/>
    <x v="0"/>
    <n v="43"/>
    <x v="3"/>
    <x v="0"/>
    <x v="0"/>
    <s v="Tax Specialist"/>
    <x v="1993"/>
    <x v="0"/>
    <n v="8.74"/>
    <x v="1"/>
    <n v="90238"/>
    <x v="5"/>
    <n v="108285.6"/>
    <x v="1"/>
    <n v="3539"/>
    <n v="43"/>
    <x v="12"/>
  </r>
  <r>
    <n v="3974"/>
    <s v="John Reddy"/>
    <x v="0"/>
    <n v="45"/>
    <x v="3"/>
    <x v="7"/>
    <x v="0"/>
    <s v="Legal Manager"/>
    <x v="490"/>
    <x v="0"/>
    <n v="8.1199999999999992"/>
    <x v="1"/>
    <n v="116340"/>
    <x v="5"/>
    <n v="139608"/>
    <x v="1"/>
    <n v="3948"/>
    <n v="22"/>
    <x v="18"/>
  </r>
  <r>
    <n v="3975"/>
    <s v="Jessica Iyer"/>
    <x v="0"/>
    <n v="47"/>
    <x v="3"/>
    <x v="7"/>
    <x v="1"/>
    <s v="Compliance Officer"/>
    <x v="423"/>
    <x v="0"/>
    <n v="1.82"/>
    <x v="2"/>
    <n v="103050"/>
    <x v="0"/>
    <n v="113355"/>
    <x v="1"/>
    <n v="3653"/>
    <n v="92"/>
    <x v="18"/>
  </r>
  <r>
    <n v="3976"/>
    <s v="Rajesh Desai"/>
    <x v="0"/>
    <n v="51"/>
    <x v="2"/>
    <x v="2"/>
    <x v="2"/>
    <s v="Regional Sales Lead"/>
    <x v="1078"/>
    <x v="0"/>
    <n v="3.73"/>
    <x v="0"/>
    <n v="55204"/>
    <x v="5"/>
    <n v="66244.800000000003"/>
    <x v="1"/>
    <n v="2230"/>
    <n v="10"/>
    <x v="4"/>
  </r>
  <r>
    <n v="3977"/>
    <s v="Priya Kumar"/>
    <x v="1"/>
    <n v="54"/>
    <x v="2"/>
    <x v="6"/>
    <x v="0"/>
    <s v="Product Manager"/>
    <x v="1994"/>
    <x v="0"/>
    <n v="3.31"/>
    <x v="0"/>
    <n v="99258"/>
    <x v="1"/>
    <n v="99258"/>
    <x v="1"/>
    <n v="3920"/>
    <n v="53"/>
    <x v="0"/>
  </r>
  <r>
    <n v="3978"/>
    <s v="Margaret Menon"/>
    <x v="0"/>
    <n v="37"/>
    <x v="1"/>
    <x v="1"/>
    <x v="1"/>
    <s v="Process Analyst"/>
    <x v="1995"/>
    <x v="0"/>
    <n v="1.98"/>
    <x v="2"/>
    <n v="48410"/>
    <x v="4"/>
    <n v="55671.5"/>
    <x v="2"/>
    <n v="2231"/>
    <n v="54"/>
    <x v="7"/>
  </r>
  <r>
    <n v="3979"/>
    <s v="Steven Moore"/>
    <x v="0"/>
    <n v="43"/>
    <x v="3"/>
    <x v="6"/>
    <x v="0"/>
    <s v="Scrum Master"/>
    <x v="996"/>
    <x v="0"/>
    <n v="3.89"/>
    <x v="0"/>
    <n v="98166"/>
    <x v="5"/>
    <n v="117799.2"/>
    <x v="3"/>
    <n v="2921"/>
    <n v="60"/>
    <x v="5"/>
  </r>
  <r>
    <n v="3980"/>
    <s v="Lisa Kumar"/>
    <x v="0"/>
    <n v="64"/>
    <x v="0"/>
    <x v="6"/>
    <x v="2"/>
    <s v="Scrum Master"/>
    <x v="99"/>
    <x v="0"/>
    <n v="0.84"/>
    <x v="2"/>
    <n v="80242"/>
    <x v="4"/>
    <n v="92278.3"/>
    <x v="1"/>
    <n v="3468"/>
    <n v="98"/>
    <x v="13"/>
  </r>
  <r>
    <n v="3981"/>
    <s v="Amit Anderson"/>
    <x v="0"/>
    <n v="39"/>
    <x v="1"/>
    <x v="4"/>
    <x v="0"/>
    <s v="Support Executive"/>
    <x v="1314"/>
    <x v="0"/>
    <n v="2.58"/>
    <x v="0"/>
    <n v="42490"/>
    <x v="6"/>
    <n v="53112.5"/>
    <x v="3"/>
    <m/>
    <n v="51"/>
    <x v="6"/>
  </r>
  <r>
    <n v="3982"/>
    <s v="Patricia Lopez"/>
    <x v="1"/>
    <n v="28"/>
    <x v="1"/>
    <x v="4"/>
    <x v="0"/>
    <s v="Technical Specialist"/>
    <x v="1996"/>
    <x v="0"/>
    <n v="9.0399999999999991"/>
    <x v="1"/>
    <n v="60922"/>
    <x v="3"/>
    <n v="79198.600000000006"/>
    <x v="1"/>
    <n v="1945"/>
    <n v="21"/>
    <x v="0"/>
  </r>
  <r>
    <n v="3983"/>
    <s v="Emily Reddy"/>
    <x v="0"/>
    <n v="47"/>
    <x v="3"/>
    <x v="5"/>
    <x v="0"/>
    <s v="Consultant"/>
    <x v="1270"/>
    <x v="0"/>
    <n v="2.4700000000000002"/>
    <x v="0"/>
    <n v="104243"/>
    <x v="5"/>
    <n v="125091.6"/>
    <x v="1"/>
    <n v="2532"/>
    <n v="2"/>
    <x v="2"/>
  </r>
  <r>
    <n v="3984"/>
    <s v="Joseph Nair"/>
    <x v="0"/>
    <n v="29"/>
    <x v="1"/>
    <x v="3"/>
    <x v="0"/>
    <s v="Marketing Manager"/>
    <x v="1963"/>
    <x v="0"/>
    <n v="8.7100000000000009"/>
    <x v="1"/>
    <n v="84726"/>
    <x v="2"/>
    <n v="127089"/>
    <x v="1"/>
    <n v="3841"/>
    <n v="75"/>
    <x v="3"/>
  </r>
  <r>
    <n v="3985"/>
    <s v="Susan Hernandez"/>
    <x v="1"/>
    <n v="27"/>
    <x v="1"/>
    <x v="0"/>
    <x v="0"/>
    <s v="Accountant"/>
    <x v="42"/>
    <x v="0"/>
    <n v="6.18"/>
    <x v="1"/>
    <n v="93539"/>
    <x v="4"/>
    <n v="107569.85"/>
    <x v="3"/>
    <m/>
    <n v="64"/>
    <x v="14"/>
  </r>
  <r>
    <n v="3986"/>
    <s v="Maria Gupta"/>
    <x v="1"/>
    <n v="51"/>
    <x v="2"/>
    <x v="0"/>
    <x v="0"/>
    <s v="Accountant"/>
    <x v="393"/>
    <x v="0"/>
    <n v="2.97"/>
    <x v="0"/>
    <n v="73493"/>
    <x v="1"/>
    <n v="73493"/>
    <x v="3"/>
    <n v="2993"/>
    <n v="57"/>
    <x v="5"/>
  </r>
  <r>
    <n v="3987"/>
    <s v="Priya Martin"/>
    <x v="1"/>
    <n v="60"/>
    <x v="0"/>
    <x v="5"/>
    <x v="0"/>
    <s v="Operations Consultant"/>
    <x v="1997"/>
    <x v="0"/>
    <n v="6.64"/>
    <x v="1"/>
    <n v="109380"/>
    <x v="5"/>
    <n v="131256"/>
    <x v="1"/>
    <n v="3760"/>
    <n v="42"/>
    <x v="6"/>
  </r>
  <r>
    <n v="3988"/>
    <s v="Mark Sharma"/>
    <x v="0"/>
    <n v="44"/>
    <x v="3"/>
    <x v="4"/>
    <x v="2"/>
    <s v="Customer Success Manager"/>
    <x v="1998"/>
    <x v="375"/>
    <n v="1.52"/>
    <x v="2"/>
    <n v="48613"/>
    <x v="6"/>
    <n v="60766.25"/>
    <x v="0"/>
    <n v="2223"/>
    <n v="89"/>
    <x v="17"/>
  </r>
  <r>
    <n v="3989"/>
    <s v="Amit Lopez"/>
    <x v="0"/>
    <n v="53"/>
    <x v="2"/>
    <x v="8"/>
    <x v="1"/>
    <s v="Cloud Architect"/>
    <x v="1999"/>
    <x v="376"/>
    <n v="5.99"/>
    <x v="1"/>
    <n v="100704"/>
    <x v="5"/>
    <n v="120844.8"/>
    <x v="1"/>
    <n v="2212"/>
    <n v="97"/>
    <x v="13"/>
  </r>
  <r>
    <n v="3990"/>
    <s v="Neha Anderson"/>
    <x v="1"/>
    <n v="43"/>
    <x v="3"/>
    <x v="8"/>
    <x v="0"/>
    <s v="QA Engineer"/>
    <x v="1061"/>
    <x v="377"/>
    <n v="7.24"/>
    <x v="1"/>
    <n v="108030"/>
    <x v="5"/>
    <n v="129636"/>
    <x v="1"/>
    <n v="3971"/>
    <n v="60"/>
    <x v="14"/>
  </r>
  <r>
    <n v="3991"/>
    <s v="Amanda Brown"/>
    <x v="1"/>
    <n v="63"/>
    <x v="0"/>
    <x v="3"/>
    <x v="2"/>
    <s v="Marketing Executive"/>
    <x v="1443"/>
    <x v="0"/>
    <n v="7.06"/>
    <x v="1"/>
    <n v="78245"/>
    <x v="5"/>
    <n v="93894"/>
    <x v="1"/>
    <n v="1946"/>
    <n v="92"/>
    <x v="11"/>
  </r>
  <r>
    <n v="3992"/>
    <s v="Amit Davis"/>
    <x v="1"/>
    <n v="64"/>
    <x v="0"/>
    <x v="2"/>
    <x v="0"/>
    <s v="Sales Manager"/>
    <x v="1086"/>
    <x v="378"/>
    <n v="7.98"/>
    <x v="1"/>
    <n v="75637"/>
    <x v="6"/>
    <n v="94546.25"/>
    <x v="3"/>
    <n v="2146"/>
    <n v="52"/>
    <x v="11"/>
  </r>
  <r>
    <n v="3993"/>
    <s v="John Hernandez"/>
    <x v="1"/>
    <n v="30"/>
    <x v="1"/>
    <x v="4"/>
    <x v="1"/>
    <s v="Customer Success Manager"/>
    <x v="2000"/>
    <x v="0"/>
    <n v="9.83"/>
    <x v="1"/>
    <n v="55333"/>
    <x v="0"/>
    <n v="60866.3"/>
    <x v="1"/>
    <m/>
    <n v="32"/>
    <x v="6"/>
  </r>
  <r>
    <n v="3994"/>
    <s v="Daniel Reddy"/>
    <x v="1"/>
    <n v="52"/>
    <x v="2"/>
    <x v="7"/>
    <x v="2"/>
    <s v="Compliance Officer"/>
    <x v="1362"/>
    <x v="0"/>
    <n v="2.0299999999999998"/>
    <x v="0"/>
    <n v="104112"/>
    <x v="6"/>
    <n v="130140"/>
    <x v="1"/>
    <n v="2521"/>
    <n v="95"/>
    <x v="0"/>
  </r>
  <r>
    <n v="3995"/>
    <s v="Vikram Desai"/>
    <x v="1"/>
    <n v="28"/>
    <x v="1"/>
    <x v="7"/>
    <x v="0"/>
    <s v="Compliance Officer"/>
    <x v="2001"/>
    <x v="0"/>
    <n v="9.06"/>
    <x v="1"/>
    <n v="125362"/>
    <x v="5"/>
    <n v="150434.4"/>
    <x v="1"/>
    <n v="3904"/>
    <n v="24"/>
    <x v="6"/>
  </r>
  <r>
    <n v="3996"/>
    <s v="Charles Moore"/>
    <x v="0"/>
    <n v="30"/>
    <x v="1"/>
    <x v="4"/>
    <x v="1"/>
    <s v="Support Engineer"/>
    <x v="2002"/>
    <x v="0"/>
    <n v="7.83"/>
    <x v="1"/>
    <n v="54707"/>
    <x v="0"/>
    <n v="60177.7"/>
    <x v="1"/>
    <n v="1052"/>
    <n v="49"/>
    <x v="13"/>
  </r>
  <r>
    <n v="3997"/>
    <s v="Catherine Lopez"/>
    <x v="0"/>
    <n v="34"/>
    <x v="1"/>
    <x v="9"/>
    <x v="2"/>
    <s v="Recruiter"/>
    <x v="2003"/>
    <x v="0"/>
    <n v="2.2000000000000002"/>
    <x v="0"/>
    <n v="61163"/>
    <x v="3"/>
    <n v="79511.899999999994"/>
    <x v="1"/>
    <n v="1060"/>
    <n v="46"/>
    <x v="17"/>
  </r>
  <r>
    <n v="3998"/>
    <s v="Arjun Brown"/>
    <x v="0"/>
    <n v="24"/>
    <x v="4"/>
    <x v="2"/>
    <x v="0"/>
    <s v="Sales Manager"/>
    <x v="238"/>
    <x v="0"/>
    <n v="4.83"/>
    <x v="0"/>
    <n v="74214"/>
    <x v="3"/>
    <n v="96478.2"/>
    <x v="3"/>
    <n v="2419"/>
    <n v="57"/>
    <x v="14"/>
  </r>
  <r>
    <n v="3999"/>
    <s v="Michael Menon"/>
    <x v="1"/>
    <n v="56"/>
    <x v="2"/>
    <x v="7"/>
    <x v="2"/>
    <s v="Legal Executive"/>
    <x v="2004"/>
    <x v="0"/>
    <n v="4.9800000000000004"/>
    <x v="0"/>
    <n v="106523"/>
    <x v="5"/>
    <n v="127827.6"/>
    <x v="2"/>
    <n v="2413"/>
    <n v="99"/>
    <x v="12"/>
  </r>
  <r>
    <n v="4000"/>
    <s v="William Thomas"/>
    <x v="1"/>
    <n v="54"/>
    <x v="2"/>
    <x v="1"/>
    <x v="0"/>
    <s v="Operations Executive"/>
    <x v="386"/>
    <x v="0"/>
    <n v="1.56"/>
    <x v="2"/>
    <n v="49146"/>
    <x v="6"/>
    <n v="61432.5"/>
    <x v="1"/>
    <n v="2951"/>
    <n v="65"/>
    <x v="18"/>
  </r>
  <r>
    <n v="4001"/>
    <s v="James Reddy"/>
    <x v="1"/>
    <n v="42"/>
    <x v="3"/>
    <x v="6"/>
    <x v="0"/>
    <s v="Scrum Master"/>
    <x v="1966"/>
    <x v="0"/>
    <n v="2.04"/>
    <x v="0"/>
    <n v="80951"/>
    <x v="0"/>
    <n v="89046.1"/>
    <x v="1"/>
    <n v="1780"/>
    <n v="78"/>
    <x v="0"/>
  </r>
  <r>
    <n v="4002"/>
    <s v="Neha Patel"/>
    <x v="1"/>
    <n v="52"/>
    <x v="2"/>
    <x v="4"/>
    <x v="0"/>
    <s v="Support Manager"/>
    <x v="1537"/>
    <x v="0"/>
    <n v="8.0399999999999991"/>
    <x v="1"/>
    <n v="53418"/>
    <x v="4"/>
    <n v="61430.7"/>
    <x v="1"/>
    <n v="3847"/>
    <n v="12"/>
    <x v="10"/>
  </r>
  <r>
    <n v="4003"/>
    <s v="Arun Wilson"/>
    <x v="1"/>
    <n v="55"/>
    <x v="2"/>
    <x v="9"/>
    <x v="1"/>
    <s v="HR Executive"/>
    <x v="1708"/>
    <x v="0"/>
    <n v="8.33"/>
    <x v="1"/>
    <n v="78886"/>
    <x v="2"/>
    <n v="118329"/>
    <x v="1"/>
    <n v="2434"/>
    <n v="41"/>
    <x v="13"/>
  </r>
  <r>
    <n v="4004"/>
    <s v="Robert Rodriguez"/>
    <x v="1"/>
    <n v="53"/>
    <x v="2"/>
    <x v="1"/>
    <x v="0"/>
    <s v="Logistics Manager"/>
    <x v="2005"/>
    <x v="0"/>
    <n v="7.71"/>
    <x v="1"/>
    <n v="74396"/>
    <x v="4"/>
    <n v="85555.4"/>
    <x v="3"/>
    <n v="1768"/>
    <n v="14"/>
    <x v="7"/>
  </r>
  <r>
    <n v="4005"/>
    <s v="Priya Miller"/>
    <x v="0"/>
    <n v="56"/>
    <x v="2"/>
    <x v="6"/>
    <x v="0"/>
    <s v="Product Analyst"/>
    <x v="1036"/>
    <x v="0"/>
    <n v="0.72"/>
    <x v="2"/>
    <n v="82811"/>
    <x v="4"/>
    <n v="95232.65"/>
    <x v="0"/>
    <n v="1291"/>
    <n v="5"/>
    <x v="7"/>
  </r>
  <r>
    <n v="4006"/>
    <s v="Richard Brown"/>
    <x v="0"/>
    <n v="36"/>
    <x v="1"/>
    <x v="6"/>
    <x v="1"/>
    <s v="Product Manager"/>
    <x v="2006"/>
    <x v="0"/>
    <n v="3.24"/>
    <x v="0"/>
    <n v="87136"/>
    <x v="0"/>
    <n v="95849.600000000006"/>
    <x v="1"/>
    <n v="2593"/>
    <n v="84"/>
    <x v="16"/>
  </r>
  <r>
    <n v="4007"/>
    <s v="Deborah Miller"/>
    <x v="1"/>
    <n v="53"/>
    <x v="2"/>
    <x v="3"/>
    <x v="0"/>
    <s v="Product Marketing Lead"/>
    <x v="2007"/>
    <x v="127"/>
    <n v="3.75"/>
    <x v="0"/>
    <n v="63414"/>
    <x v="5"/>
    <n v="76096.800000000003"/>
    <x v="2"/>
    <n v="1453"/>
    <n v="41"/>
    <x v="17"/>
  </r>
  <r>
    <n v="4008"/>
    <s v="Susan Reddy"/>
    <x v="0"/>
    <n v="27"/>
    <x v="1"/>
    <x v="2"/>
    <x v="0"/>
    <s v="Regional Sales Lead"/>
    <x v="2008"/>
    <x v="0"/>
    <n v="1.99"/>
    <x v="2"/>
    <n v="66715"/>
    <x v="2"/>
    <n v="100072.5"/>
    <x v="1"/>
    <n v="1709"/>
    <n v="89"/>
    <x v="6"/>
  </r>
  <r>
    <n v="4009"/>
    <s v="Richard Sharma"/>
    <x v="1"/>
    <n v="42"/>
    <x v="3"/>
    <x v="4"/>
    <x v="0"/>
    <s v="Customer Success Manager"/>
    <x v="2009"/>
    <x v="0"/>
    <n v="6.47"/>
    <x v="1"/>
    <n v="50519"/>
    <x v="1"/>
    <n v="50519"/>
    <x v="1"/>
    <n v="2798"/>
    <n v="34"/>
    <x v="10"/>
  </r>
  <r>
    <n v="4010"/>
    <s v="Patricia Brown"/>
    <x v="0"/>
    <n v="54"/>
    <x v="2"/>
    <x v="9"/>
    <x v="2"/>
    <s v="HR Executive"/>
    <x v="50"/>
    <x v="0"/>
    <n v="4.3"/>
    <x v="0"/>
    <n v="72289"/>
    <x v="4"/>
    <n v="83132.350000000006"/>
    <x v="3"/>
    <n v="3115"/>
    <n v="81"/>
    <x v="12"/>
  </r>
  <r>
    <n v="4011"/>
    <s v="Anthony Johnson"/>
    <x v="1"/>
    <n v="53"/>
    <x v="2"/>
    <x v="5"/>
    <x v="0"/>
    <s v="Strategy Lead"/>
    <x v="151"/>
    <x v="0"/>
    <n v="6.51"/>
    <x v="1"/>
    <n v="109429"/>
    <x v="4"/>
    <n v="125843.35"/>
    <x v="3"/>
    <m/>
    <n v="5"/>
    <x v="12"/>
  </r>
  <r>
    <n v="4012"/>
    <s v="Vikram Reddy"/>
    <x v="1"/>
    <n v="40"/>
    <x v="3"/>
    <x v="3"/>
    <x v="0"/>
    <s v="Digital Marketing Specialist"/>
    <x v="137"/>
    <x v="0"/>
    <n v="7.94"/>
    <x v="1"/>
    <n v="80439"/>
    <x v="0"/>
    <n v="88482.9"/>
    <x v="3"/>
    <n v="3002"/>
    <n v="77"/>
    <x v="13"/>
  </r>
  <r>
    <n v="4013"/>
    <s v="Divya Jackson"/>
    <x v="0"/>
    <n v="54"/>
    <x v="2"/>
    <x v="8"/>
    <x v="1"/>
    <s v="Software Developer"/>
    <x v="2010"/>
    <x v="0"/>
    <n v="0.61"/>
    <x v="2"/>
    <n v="83380"/>
    <x v="0"/>
    <n v="91718"/>
    <x v="3"/>
    <n v="2697"/>
    <n v="17"/>
    <x v="3"/>
  </r>
  <r>
    <n v="4014"/>
    <s v="Amanda Gupta"/>
    <x v="0"/>
    <n v="49"/>
    <x v="3"/>
    <x v="1"/>
    <x v="0"/>
    <s v="Operations Manager"/>
    <x v="2011"/>
    <x v="0"/>
    <n v="2.73"/>
    <x v="0"/>
    <n v="67693"/>
    <x v="0"/>
    <n v="74462.3"/>
    <x v="0"/>
    <m/>
    <n v="42"/>
    <x v="18"/>
  </r>
  <r>
    <n v="4015"/>
    <s v="Donald Anderson"/>
    <x v="1"/>
    <n v="52"/>
    <x v="2"/>
    <x v="5"/>
    <x v="0"/>
    <s v="Strategy Manager"/>
    <x v="2012"/>
    <x v="0"/>
    <n v="8.07"/>
    <x v="1"/>
    <n v="123835"/>
    <x v="2"/>
    <n v="185752.5"/>
    <x v="1"/>
    <m/>
    <n v="19"/>
    <x v="6"/>
  </r>
  <r>
    <n v="4016"/>
    <s v="Amit Jackson"/>
    <x v="1"/>
    <n v="42"/>
    <x v="3"/>
    <x v="1"/>
    <x v="0"/>
    <s v="Logistics Manager"/>
    <x v="2013"/>
    <x v="0"/>
    <n v="6.05"/>
    <x v="1"/>
    <n v="76644"/>
    <x v="4"/>
    <n v="88140.6"/>
    <x v="3"/>
    <n v="2260"/>
    <n v="78"/>
    <x v="10"/>
  </r>
  <r>
    <n v="4017"/>
    <s v="Steven Jones"/>
    <x v="0"/>
    <n v="55"/>
    <x v="2"/>
    <x v="4"/>
    <x v="1"/>
    <s v="Technical Specialist"/>
    <x v="333"/>
    <x v="0"/>
    <n v="5.42"/>
    <x v="1"/>
    <n v="52964"/>
    <x v="6"/>
    <n v="66205"/>
    <x v="3"/>
    <n v="3022"/>
    <n v="52"/>
    <x v="15"/>
  </r>
  <r>
    <n v="4018"/>
    <s v="Pamela Smith"/>
    <x v="0"/>
    <n v="36"/>
    <x v="1"/>
    <x v="9"/>
    <x v="1"/>
    <s v="Compensation Manager"/>
    <x v="2014"/>
    <x v="0"/>
    <n v="1.86"/>
    <x v="2"/>
    <n v="70332"/>
    <x v="0"/>
    <n v="77365.2"/>
    <x v="1"/>
    <n v="3657"/>
    <n v="47"/>
    <x v="6"/>
  </r>
  <r>
    <n v="4019"/>
    <s v="Catherine Patel"/>
    <x v="1"/>
    <n v="35"/>
    <x v="1"/>
    <x v="9"/>
    <x v="0"/>
    <s v="HR Executive"/>
    <x v="665"/>
    <x v="0"/>
    <n v="4.71"/>
    <x v="0"/>
    <n v="77886"/>
    <x v="5"/>
    <n v="93463.2"/>
    <x v="1"/>
    <n v="2282"/>
    <n v="26"/>
    <x v="14"/>
  </r>
  <r>
    <n v="4020"/>
    <s v="Emily Moore"/>
    <x v="0"/>
    <n v="40"/>
    <x v="3"/>
    <x v="6"/>
    <x v="2"/>
    <s v="Product Designer"/>
    <x v="1037"/>
    <x v="0"/>
    <n v="1.51"/>
    <x v="2"/>
    <n v="77360"/>
    <x v="2"/>
    <n v="116040"/>
    <x v="2"/>
    <n v="3542"/>
    <n v="87"/>
    <x v="12"/>
  </r>
  <r>
    <n v="4021"/>
    <s v="Sandra Reddy"/>
    <x v="1"/>
    <n v="64"/>
    <x v="0"/>
    <x v="5"/>
    <x v="0"/>
    <s v="Business Analyst"/>
    <x v="185"/>
    <x v="379"/>
    <n v="2.5499999999999998"/>
    <x v="0"/>
    <n v="101177"/>
    <x v="4"/>
    <n v="116353.55"/>
    <x v="1"/>
    <n v="4007"/>
    <n v="75"/>
    <x v="1"/>
  </r>
  <r>
    <n v="4022"/>
    <s v="Helen Thomas"/>
    <x v="1"/>
    <n v="36"/>
    <x v="1"/>
    <x v="9"/>
    <x v="0"/>
    <s v="Learning &amp; Development Specialist"/>
    <x v="1762"/>
    <x v="0"/>
    <n v="2.0699999999999998"/>
    <x v="0"/>
    <n v="57600"/>
    <x v="0"/>
    <n v="63360"/>
    <x v="1"/>
    <n v="1480"/>
    <n v="0"/>
    <x v="4"/>
  </r>
  <r>
    <n v="4023"/>
    <s v="Steven Gupta"/>
    <x v="1"/>
    <n v="27"/>
    <x v="1"/>
    <x v="7"/>
    <x v="2"/>
    <s v="Compliance Officer"/>
    <x v="2015"/>
    <x v="0"/>
    <n v="4.3600000000000003"/>
    <x v="0"/>
    <n v="110651"/>
    <x v="6"/>
    <n v="138313.75"/>
    <x v="1"/>
    <n v="2658"/>
    <n v="13"/>
    <x v="9"/>
  </r>
  <r>
    <n v="4024"/>
    <s v="Jennifer Sharma"/>
    <x v="1"/>
    <n v="30"/>
    <x v="1"/>
    <x v="1"/>
    <x v="2"/>
    <s v="Logistics Manager"/>
    <x v="2016"/>
    <x v="0"/>
    <n v="9.16"/>
    <x v="1"/>
    <n v="65910"/>
    <x v="4"/>
    <n v="75796.5"/>
    <x v="1"/>
    <n v="2095"/>
    <n v="31"/>
    <x v="5"/>
  </r>
  <r>
    <n v="4025"/>
    <s v="Helen Garcia"/>
    <x v="0"/>
    <n v="58"/>
    <x v="2"/>
    <x v="6"/>
    <x v="2"/>
    <s v="Product Designer"/>
    <x v="2017"/>
    <x v="0"/>
    <n v="4.12"/>
    <x v="0"/>
    <n v="99997"/>
    <x v="5"/>
    <n v="119996.4"/>
    <x v="3"/>
    <n v="3712"/>
    <n v="66"/>
    <x v="4"/>
  </r>
  <r>
    <n v="4026"/>
    <s v="Arun Reddy"/>
    <x v="0"/>
    <n v="41"/>
    <x v="3"/>
    <x v="4"/>
    <x v="1"/>
    <s v="Support Engineer"/>
    <x v="2018"/>
    <x v="0"/>
    <n v="1.19"/>
    <x v="2"/>
    <n v="38203"/>
    <x v="5"/>
    <n v="45843.6"/>
    <x v="1"/>
    <m/>
    <n v="9"/>
    <x v="9"/>
  </r>
  <r>
    <n v="4027"/>
    <s v="James Brown"/>
    <x v="0"/>
    <n v="55"/>
    <x v="2"/>
    <x v="9"/>
    <x v="0"/>
    <s v="HR Executive"/>
    <x v="949"/>
    <x v="380"/>
    <n v="1.93"/>
    <x v="2"/>
    <n v="67464"/>
    <x v="2"/>
    <n v="101196"/>
    <x v="3"/>
    <n v="2696"/>
    <n v="25"/>
    <x v="15"/>
  </r>
  <r>
    <n v="4028"/>
    <s v="Matthew Singh"/>
    <x v="0"/>
    <n v="59"/>
    <x v="2"/>
    <x v="0"/>
    <x v="0"/>
    <s v="Tax Specialist"/>
    <x v="1521"/>
    <x v="0"/>
    <n v="3.98"/>
    <x v="0"/>
    <n v="67594"/>
    <x v="6"/>
    <n v="84492.5"/>
    <x v="1"/>
    <n v="3381"/>
    <n v="94"/>
    <x v="4"/>
  </r>
  <r>
    <n v="4029"/>
    <s v="Rajesh Martin"/>
    <x v="0"/>
    <n v="47"/>
    <x v="3"/>
    <x v="4"/>
    <x v="0"/>
    <s v="Support Executive"/>
    <x v="83"/>
    <x v="0"/>
    <n v="8.2899999999999991"/>
    <x v="1"/>
    <n v="64758"/>
    <x v="0"/>
    <n v="71233.8"/>
    <x v="1"/>
    <n v="1110"/>
    <n v="73"/>
    <x v="6"/>
  </r>
  <r>
    <n v="4030"/>
    <s v="Christopher Taylor"/>
    <x v="0"/>
    <n v="39"/>
    <x v="1"/>
    <x v="5"/>
    <x v="0"/>
    <s v="Strategy Lead"/>
    <x v="1410"/>
    <x v="0"/>
    <n v="8.43"/>
    <x v="1"/>
    <n v="112984"/>
    <x v="1"/>
    <n v="112984"/>
    <x v="1"/>
    <n v="1317"/>
    <n v="64"/>
    <x v="6"/>
  </r>
  <r>
    <n v="4031"/>
    <s v="Matthew Wilson"/>
    <x v="0"/>
    <n v="49"/>
    <x v="3"/>
    <x v="7"/>
    <x v="0"/>
    <s v="Legal Manager"/>
    <x v="2019"/>
    <x v="0"/>
    <n v="7.58"/>
    <x v="1"/>
    <n v="124825"/>
    <x v="0"/>
    <n v="137307.5"/>
    <x v="3"/>
    <m/>
    <n v="49"/>
    <x v="4"/>
  </r>
  <r>
    <n v="4032"/>
    <s v="Rajesh Kapoor"/>
    <x v="1"/>
    <n v="30"/>
    <x v="1"/>
    <x v="2"/>
    <x v="0"/>
    <s v="Regional Sales Lead"/>
    <x v="238"/>
    <x v="0"/>
    <n v="4.83"/>
    <x v="0"/>
    <n v="64195"/>
    <x v="0"/>
    <n v="70614.5"/>
    <x v="1"/>
    <m/>
    <n v="48"/>
    <x v="18"/>
  </r>
  <r>
    <n v="4033"/>
    <s v="Arjun Gupta"/>
    <x v="0"/>
    <n v="53"/>
    <x v="2"/>
    <x v="8"/>
    <x v="1"/>
    <s v="Cloud Architect"/>
    <x v="863"/>
    <x v="0"/>
    <n v="3.98"/>
    <x v="0"/>
    <n v="85008"/>
    <x v="1"/>
    <n v="85008"/>
    <x v="3"/>
    <m/>
    <n v="31"/>
    <x v="5"/>
  </r>
  <r>
    <n v="4034"/>
    <s v="Karen Rodriguez"/>
    <x v="0"/>
    <n v="27"/>
    <x v="1"/>
    <x v="0"/>
    <x v="0"/>
    <s v="Controller"/>
    <x v="881"/>
    <x v="0"/>
    <n v="2.67"/>
    <x v="0"/>
    <n v="77551"/>
    <x v="5"/>
    <n v="93061.2"/>
    <x v="1"/>
    <n v="3812"/>
    <n v="82"/>
    <x v="13"/>
  </r>
  <r>
    <n v="4035"/>
    <s v="Deborah Desai"/>
    <x v="1"/>
    <n v="35"/>
    <x v="1"/>
    <x v="6"/>
    <x v="0"/>
    <s v="Product Analyst"/>
    <x v="37"/>
    <x v="0"/>
    <n v="3.75"/>
    <x v="0"/>
    <n v="97322"/>
    <x v="0"/>
    <n v="107054.2"/>
    <x v="2"/>
    <n v="1017"/>
    <n v="64"/>
    <x v="1"/>
  </r>
  <r>
    <n v="4036"/>
    <s v="Patricia Martinez"/>
    <x v="0"/>
    <n v="49"/>
    <x v="3"/>
    <x v="1"/>
    <x v="0"/>
    <s v="Operations Executive"/>
    <x v="1343"/>
    <x v="0"/>
    <n v="2.6"/>
    <x v="0"/>
    <n v="55115"/>
    <x v="5"/>
    <n v="66138"/>
    <x v="2"/>
    <n v="1574"/>
    <n v="25"/>
    <x v="11"/>
  </r>
  <r>
    <n v="4037"/>
    <s v="Donald Iyer"/>
    <x v="0"/>
    <n v="45"/>
    <x v="3"/>
    <x v="5"/>
    <x v="2"/>
    <s v="Strategy Manager"/>
    <x v="695"/>
    <x v="0"/>
    <n v="4.46"/>
    <x v="0"/>
    <n v="101207"/>
    <x v="1"/>
    <n v="101207"/>
    <x v="2"/>
    <n v="1226"/>
    <n v="68"/>
    <x v="5"/>
  </r>
  <r>
    <n v="4038"/>
    <s v="James Jones"/>
    <x v="1"/>
    <n v="34"/>
    <x v="1"/>
    <x v="5"/>
    <x v="0"/>
    <s v="Strategy Manager"/>
    <x v="239"/>
    <x v="0"/>
    <n v="9.23"/>
    <x v="1"/>
    <n v="118544"/>
    <x v="3"/>
    <n v="154107.20000000001"/>
    <x v="0"/>
    <n v="1538"/>
    <n v="25"/>
    <x v="12"/>
  </r>
  <r>
    <n v="4039"/>
    <s v="Anthony Martin"/>
    <x v="0"/>
    <n v="64"/>
    <x v="0"/>
    <x v="2"/>
    <x v="2"/>
    <s v="Regional Sales Lead"/>
    <x v="2020"/>
    <x v="381"/>
    <n v="1.02"/>
    <x v="2"/>
    <n v="51809"/>
    <x v="2"/>
    <n v="77713.5"/>
    <x v="2"/>
    <n v="1175"/>
    <n v="64"/>
    <x v="7"/>
  </r>
  <r>
    <n v="4040"/>
    <s v="Arjun Menon"/>
    <x v="0"/>
    <n v="33"/>
    <x v="1"/>
    <x v="0"/>
    <x v="1"/>
    <s v="Accountant"/>
    <x v="1421"/>
    <x v="0"/>
    <n v="2.5099999999999998"/>
    <x v="0"/>
    <n v="76535"/>
    <x v="5"/>
    <n v="91842"/>
    <x v="1"/>
    <n v="1963"/>
    <n v="93"/>
    <x v="3"/>
  </r>
  <r>
    <n v="4041"/>
    <s v="Shreya Taylor"/>
    <x v="0"/>
    <n v="40"/>
    <x v="3"/>
    <x v="1"/>
    <x v="0"/>
    <s v="Process Analyst"/>
    <x v="1373"/>
    <x v="0"/>
    <n v="3.75"/>
    <x v="0"/>
    <n v="62967"/>
    <x v="5"/>
    <n v="75560.399999999994"/>
    <x v="3"/>
    <n v="2472"/>
    <n v="11"/>
    <x v="6"/>
  </r>
  <r>
    <n v="4042"/>
    <s v="Margaret Reddy"/>
    <x v="1"/>
    <n v="42"/>
    <x v="3"/>
    <x v="8"/>
    <x v="0"/>
    <s v="Systems Engineer"/>
    <x v="1057"/>
    <x v="382"/>
    <n v="5.67"/>
    <x v="1"/>
    <n v="99689"/>
    <x v="2"/>
    <n v="149533.5"/>
    <x v="1"/>
    <n v="1202"/>
    <n v="99"/>
    <x v="4"/>
  </r>
  <r>
    <n v="4043"/>
    <s v="Arjun Moore"/>
    <x v="0"/>
    <n v="48"/>
    <x v="3"/>
    <x v="3"/>
    <x v="0"/>
    <s v="Marketing Manager"/>
    <x v="166"/>
    <x v="383"/>
    <n v="4.37"/>
    <x v="0"/>
    <n v="67028"/>
    <x v="2"/>
    <n v="100542"/>
    <x v="0"/>
    <n v="3165"/>
    <n v="35"/>
    <x v="16"/>
  </r>
  <r>
    <n v="4044"/>
    <s v="Christopher Sharma"/>
    <x v="0"/>
    <n v="40"/>
    <x v="3"/>
    <x v="3"/>
    <x v="2"/>
    <s v="Product Marketing Lead"/>
    <x v="1029"/>
    <x v="0"/>
    <n v="5.53"/>
    <x v="1"/>
    <n v="65316"/>
    <x v="2"/>
    <n v="97974"/>
    <x v="1"/>
    <n v="2740"/>
    <n v="23"/>
    <x v="6"/>
  </r>
  <r>
    <n v="4045"/>
    <s v="Shreya Kapoor"/>
    <x v="1"/>
    <n v="45"/>
    <x v="3"/>
    <x v="5"/>
    <x v="2"/>
    <s v="Strategy Lead"/>
    <x v="2021"/>
    <x v="0"/>
    <n v="4.0199999999999996"/>
    <x v="0"/>
    <n v="107333"/>
    <x v="0"/>
    <n v="118066.3"/>
    <x v="3"/>
    <n v="2831"/>
    <n v="41"/>
    <x v="7"/>
  </r>
  <r>
    <n v="4046"/>
    <s v="Maria Kumar"/>
    <x v="0"/>
    <n v="47"/>
    <x v="3"/>
    <x v="0"/>
    <x v="0"/>
    <s v="Controller"/>
    <x v="661"/>
    <x v="0"/>
    <n v="9.32"/>
    <x v="1"/>
    <n v="102829"/>
    <x v="2"/>
    <n v="154243.5"/>
    <x v="2"/>
    <n v="1064"/>
    <n v="54"/>
    <x v="9"/>
  </r>
  <r>
    <n v="4047"/>
    <s v="Lisa Miller"/>
    <x v="1"/>
    <n v="49"/>
    <x v="3"/>
    <x v="2"/>
    <x v="0"/>
    <s v="Sales Executive"/>
    <x v="1727"/>
    <x v="0"/>
    <n v="5.57"/>
    <x v="1"/>
    <n v="76137"/>
    <x v="5"/>
    <n v="91364.4"/>
    <x v="1"/>
    <m/>
    <n v="54"/>
    <x v="9"/>
  </r>
  <r>
    <n v="4048"/>
    <s v="Lisa Martin"/>
    <x v="1"/>
    <n v="39"/>
    <x v="1"/>
    <x v="5"/>
    <x v="0"/>
    <s v="Operations Consultant"/>
    <x v="2022"/>
    <x v="0"/>
    <n v="2.0499999999999998"/>
    <x v="0"/>
    <n v="84922"/>
    <x v="4"/>
    <n v="97660.3"/>
    <x v="1"/>
    <n v="3198"/>
    <n v="88"/>
    <x v="0"/>
  </r>
  <r>
    <n v="4049"/>
    <s v="Neha Martinez"/>
    <x v="0"/>
    <n v="65"/>
    <x v="0"/>
    <x v="3"/>
    <x v="2"/>
    <s v="Product Marketing Lead"/>
    <x v="251"/>
    <x v="0"/>
    <n v="9.01"/>
    <x v="1"/>
    <n v="83144"/>
    <x v="4"/>
    <n v="95615.6"/>
    <x v="1"/>
    <n v="2908"/>
    <n v="7"/>
    <x v="15"/>
  </r>
  <r>
    <n v="4050"/>
    <s v="Divya Lopez"/>
    <x v="1"/>
    <n v="57"/>
    <x v="2"/>
    <x v="5"/>
    <x v="2"/>
    <s v="Strategy Manager"/>
    <x v="1635"/>
    <x v="0"/>
    <n v="1.68"/>
    <x v="2"/>
    <n v="97811"/>
    <x v="1"/>
    <n v="97811"/>
    <x v="2"/>
    <n v="3316"/>
    <n v="75"/>
    <x v="2"/>
  </r>
  <r>
    <n v="4051"/>
    <s v="Divya Jones"/>
    <x v="1"/>
    <n v="63"/>
    <x v="0"/>
    <x v="3"/>
    <x v="0"/>
    <s v="Digital Marketing Specialist"/>
    <x v="867"/>
    <x v="0"/>
    <n v="7.64"/>
    <x v="1"/>
    <n v="72323"/>
    <x v="6"/>
    <n v="90403.75"/>
    <x v="2"/>
    <n v="1409"/>
    <n v="60"/>
    <x v="11"/>
  </r>
  <r>
    <n v="4052"/>
    <s v="Neha Kumar"/>
    <x v="0"/>
    <n v="50"/>
    <x v="2"/>
    <x v="0"/>
    <x v="2"/>
    <s v="Finance Manager"/>
    <x v="1650"/>
    <x v="0"/>
    <n v="2.0499999999999998"/>
    <x v="0"/>
    <n v="76920"/>
    <x v="2"/>
    <n v="115380"/>
    <x v="2"/>
    <n v="2996"/>
    <n v="26"/>
    <x v="18"/>
  </r>
  <r>
    <n v="4053"/>
    <s v="Jennifer Taylor"/>
    <x v="1"/>
    <n v="38"/>
    <x v="1"/>
    <x v="0"/>
    <x v="2"/>
    <s v="Finance Manager"/>
    <x v="1137"/>
    <x v="0"/>
    <n v="1.77"/>
    <x v="2"/>
    <n v="77133"/>
    <x v="4"/>
    <n v="88702.95"/>
    <x v="1"/>
    <n v="1181"/>
    <n v="75"/>
    <x v="13"/>
  </r>
  <r>
    <n v="4054"/>
    <s v="Brian Sharma"/>
    <x v="1"/>
    <n v="25"/>
    <x v="1"/>
    <x v="2"/>
    <x v="0"/>
    <s v="Account Executive"/>
    <x v="952"/>
    <x v="0"/>
    <n v="7.01"/>
    <x v="1"/>
    <n v="70442"/>
    <x v="1"/>
    <n v="70442"/>
    <x v="1"/>
    <n v="2716"/>
    <n v="62"/>
    <x v="9"/>
  </r>
  <r>
    <n v="4055"/>
    <s v="Vikram Hernandez"/>
    <x v="0"/>
    <n v="65"/>
    <x v="0"/>
    <x v="6"/>
    <x v="0"/>
    <s v="Product Manager"/>
    <x v="1547"/>
    <x v="384"/>
    <n v="4.38"/>
    <x v="0"/>
    <n v="100873"/>
    <x v="2"/>
    <n v="151309.5"/>
    <x v="1"/>
    <n v="4016"/>
    <n v="31"/>
    <x v="10"/>
  </r>
  <r>
    <n v="4056"/>
    <s v="Neha Brown"/>
    <x v="0"/>
    <n v="50"/>
    <x v="2"/>
    <x v="6"/>
    <x v="0"/>
    <s v="Product Manager"/>
    <x v="1082"/>
    <x v="0"/>
    <n v="2.67"/>
    <x v="0"/>
    <n v="99812"/>
    <x v="5"/>
    <n v="119774.39999999999"/>
    <x v="2"/>
    <n v="3175"/>
    <n v="59"/>
    <x v="7"/>
  </r>
  <r>
    <n v="4057"/>
    <s v="Daniel Moore"/>
    <x v="0"/>
    <n v="25"/>
    <x v="1"/>
    <x v="5"/>
    <x v="0"/>
    <s v="Strategy Lead"/>
    <x v="1510"/>
    <x v="0"/>
    <n v="5.73"/>
    <x v="1"/>
    <n v="114864"/>
    <x v="5"/>
    <n v="137836.79999999999"/>
    <x v="1"/>
    <n v="3059"/>
    <n v="34"/>
    <x v="2"/>
  </r>
  <r>
    <n v="4058"/>
    <s v="Mark Jackson"/>
    <x v="1"/>
    <n v="31"/>
    <x v="1"/>
    <x v="5"/>
    <x v="1"/>
    <s v="Strategy Lead"/>
    <x v="604"/>
    <x v="0"/>
    <n v="5.38"/>
    <x v="1"/>
    <n v="112863"/>
    <x v="5"/>
    <n v="135435.6"/>
    <x v="3"/>
    <n v="3937"/>
    <n v="15"/>
    <x v="3"/>
  </r>
  <r>
    <n v="4059"/>
    <s v="Paul Desai"/>
    <x v="0"/>
    <n v="46"/>
    <x v="3"/>
    <x v="5"/>
    <x v="0"/>
    <s v="Business Analyst"/>
    <x v="2023"/>
    <x v="0"/>
    <n v="6.44"/>
    <x v="1"/>
    <n v="116968"/>
    <x v="5"/>
    <n v="140361.60000000001"/>
    <x v="3"/>
    <n v="1159"/>
    <n v="35"/>
    <x v="4"/>
  </r>
  <r>
    <n v="4060"/>
    <s v="Amit Sharma"/>
    <x v="1"/>
    <n v="52"/>
    <x v="2"/>
    <x v="2"/>
    <x v="0"/>
    <s v="Sales Executive"/>
    <x v="967"/>
    <x v="0"/>
    <n v="4.63"/>
    <x v="0"/>
    <n v="67349"/>
    <x v="3"/>
    <n v="87553.7"/>
    <x v="1"/>
    <n v="1807"/>
    <n v="55"/>
    <x v="9"/>
  </r>
  <r>
    <n v="4061"/>
    <s v="Anthony Singh"/>
    <x v="1"/>
    <n v="24"/>
    <x v="4"/>
    <x v="4"/>
    <x v="0"/>
    <s v="Support Manager"/>
    <x v="2024"/>
    <x v="0"/>
    <n v="1.49"/>
    <x v="2"/>
    <n v="43323"/>
    <x v="4"/>
    <n v="49821.45"/>
    <x v="3"/>
    <n v="1082"/>
    <n v="29"/>
    <x v="2"/>
  </r>
  <r>
    <n v="4062"/>
    <s v="Shreya Menon"/>
    <x v="1"/>
    <n v="23"/>
    <x v="4"/>
    <x v="5"/>
    <x v="0"/>
    <s v="Operations Consultant"/>
    <x v="2025"/>
    <x v="0"/>
    <n v="3.43"/>
    <x v="0"/>
    <n v="94972"/>
    <x v="4"/>
    <n v="109217.8"/>
    <x v="2"/>
    <n v="2427"/>
    <n v="31"/>
    <x v="15"/>
  </r>
  <r>
    <n v="4063"/>
    <s v="Brian Martinez"/>
    <x v="1"/>
    <n v="46"/>
    <x v="3"/>
    <x v="6"/>
    <x v="0"/>
    <s v="Product Designer"/>
    <x v="1449"/>
    <x v="0"/>
    <n v="3.15"/>
    <x v="0"/>
    <n v="101110"/>
    <x v="0"/>
    <n v="111221"/>
    <x v="3"/>
    <n v="3821"/>
    <n v="78"/>
    <x v="2"/>
  </r>
  <r>
    <n v="4064"/>
    <s v="Sandra Iyer"/>
    <x v="1"/>
    <n v="27"/>
    <x v="1"/>
    <x v="6"/>
    <x v="2"/>
    <s v="Product Designer"/>
    <x v="1156"/>
    <x v="0"/>
    <n v="3.86"/>
    <x v="0"/>
    <n v="98717"/>
    <x v="1"/>
    <n v="98717"/>
    <x v="3"/>
    <n v="2394"/>
    <n v="20"/>
    <x v="6"/>
  </r>
  <r>
    <n v="4065"/>
    <s v="John Taylor"/>
    <x v="1"/>
    <n v="47"/>
    <x v="3"/>
    <x v="1"/>
    <x v="0"/>
    <s v="Operations Executive"/>
    <x v="1222"/>
    <x v="385"/>
    <n v="6.57"/>
    <x v="1"/>
    <n v="65163"/>
    <x v="4"/>
    <n v="74937.45"/>
    <x v="3"/>
    <n v="1817"/>
    <n v="55"/>
    <x v="0"/>
  </r>
  <r>
    <n v="4066"/>
    <s v="Robert Smith"/>
    <x v="1"/>
    <n v="29"/>
    <x v="1"/>
    <x v="0"/>
    <x v="2"/>
    <s v="Finance Manager"/>
    <x v="2026"/>
    <x v="0"/>
    <n v="5.49"/>
    <x v="1"/>
    <n v="84210"/>
    <x v="0"/>
    <n v="92631"/>
    <x v="1"/>
    <n v="2897"/>
    <n v="39"/>
    <x v="9"/>
  </r>
  <r>
    <n v="4067"/>
    <s v="Matthew Jones"/>
    <x v="0"/>
    <n v="56"/>
    <x v="2"/>
    <x v="4"/>
    <x v="2"/>
    <s v="Support Executive"/>
    <x v="2027"/>
    <x v="0"/>
    <n v="9.6"/>
    <x v="1"/>
    <n v="72737"/>
    <x v="4"/>
    <n v="83647.55"/>
    <x v="3"/>
    <n v="1250"/>
    <n v="92"/>
    <x v="9"/>
  </r>
  <r>
    <n v="4068"/>
    <s v="Emily Singh"/>
    <x v="0"/>
    <n v="48"/>
    <x v="3"/>
    <x v="3"/>
    <x v="1"/>
    <s v="Marketing Executive"/>
    <x v="2028"/>
    <x v="0"/>
    <n v="1.43"/>
    <x v="2"/>
    <n v="57498"/>
    <x v="0"/>
    <n v="63247.8"/>
    <x v="1"/>
    <m/>
    <n v="53"/>
    <x v="17"/>
  </r>
  <r>
    <n v="4069"/>
    <s v="Emily Miller"/>
    <x v="1"/>
    <n v="46"/>
    <x v="3"/>
    <x v="6"/>
    <x v="0"/>
    <s v="Product Analyst"/>
    <x v="1368"/>
    <x v="0"/>
    <n v="2.2599999999999998"/>
    <x v="0"/>
    <n v="95487"/>
    <x v="6"/>
    <n v="119358.75"/>
    <x v="2"/>
    <n v="2432"/>
    <n v="29"/>
    <x v="8"/>
  </r>
  <r>
    <n v="4070"/>
    <s v="Nancy Gupta"/>
    <x v="1"/>
    <n v="39"/>
    <x v="1"/>
    <x v="8"/>
    <x v="1"/>
    <s v="IT Manager"/>
    <x v="2029"/>
    <x v="0"/>
    <n v="6.24"/>
    <x v="1"/>
    <n v="96688"/>
    <x v="3"/>
    <n v="125694.39999999999"/>
    <x v="2"/>
    <n v="2128"/>
    <n v="88"/>
    <x v="1"/>
  </r>
  <r>
    <n v="4071"/>
    <s v="William Martinez"/>
    <x v="0"/>
    <n v="22"/>
    <x v="4"/>
    <x v="8"/>
    <x v="0"/>
    <s v="IT Manager"/>
    <x v="2030"/>
    <x v="0"/>
    <n v="4.0999999999999996"/>
    <x v="0"/>
    <n v="91210"/>
    <x v="0"/>
    <n v="100331"/>
    <x v="2"/>
    <m/>
    <n v="19"/>
    <x v="3"/>
  </r>
  <r>
    <n v="4072"/>
    <s v="Divya Rodriguez"/>
    <x v="1"/>
    <n v="60"/>
    <x v="0"/>
    <x v="6"/>
    <x v="0"/>
    <s v="Product Manager"/>
    <x v="944"/>
    <x v="0"/>
    <n v="5.07"/>
    <x v="1"/>
    <n v="98092"/>
    <x v="6"/>
    <n v="122615"/>
    <x v="1"/>
    <n v="2751"/>
    <n v="73"/>
    <x v="0"/>
  </r>
  <r>
    <n v="4073"/>
    <s v="Ashley Reddy"/>
    <x v="0"/>
    <n v="24"/>
    <x v="4"/>
    <x v="8"/>
    <x v="2"/>
    <s v="Senior Developer"/>
    <x v="1855"/>
    <x v="0"/>
    <n v="2.1800000000000002"/>
    <x v="0"/>
    <n v="81402"/>
    <x v="6"/>
    <n v="101752.5"/>
    <x v="2"/>
    <n v="2054"/>
    <n v="94"/>
    <x v="13"/>
  </r>
  <r>
    <n v="4074"/>
    <s v="Emily Sharma"/>
    <x v="0"/>
    <n v="25"/>
    <x v="1"/>
    <x v="9"/>
    <x v="1"/>
    <s v="Compensation Manager"/>
    <x v="1710"/>
    <x v="0"/>
    <n v="4.9000000000000004"/>
    <x v="0"/>
    <n v="67001"/>
    <x v="3"/>
    <n v="87101.3"/>
    <x v="2"/>
    <n v="3604"/>
    <n v="0"/>
    <x v="4"/>
  </r>
  <r>
    <n v="4075"/>
    <s v="Charles Miller"/>
    <x v="0"/>
    <n v="62"/>
    <x v="0"/>
    <x v="4"/>
    <x v="0"/>
    <s v="Support Manager"/>
    <x v="441"/>
    <x v="386"/>
    <n v="2.65"/>
    <x v="0"/>
    <n v="59509"/>
    <x v="0"/>
    <n v="65459.9"/>
    <x v="0"/>
    <n v="2767"/>
    <n v="73"/>
    <x v="10"/>
  </r>
  <r>
    <n v="4076"/>
    <s v="Brian Johnson"/>
    <x v="1"/>
    <n v="58"/>
    <x v="2"/>
    <x v="0"/>
    <x v="0"/>
    <s v="Tax Specialist"/>
    <x v="554"/>
    <x v="0"/>
    <n v="6.86"/>
    <x v="1"/>
    <n v="93449"/>
    <x v="5"/>
    <n v="112138.8"/>
    <x v="3"/>
    <m/>
    <n v="17"/>
    <x v="8"/>
  </r>
  <r>
    <n v="4077"/>
    <s v="Daniel Reddy"/>
    <x v="1"/>
    <n v="36"/>
    <x v="1"/>
    <x v="6"/>
    <x v="0"/>
    <s v="Product Manager"/>
    <x v="1832"/>
    <x v="387"/>
    <n v="2.06"/>
    <x v="0"/>
    <n v="85082"/>
    <x v="0"/>
    <n v="93590.2"/>
    <x v="3"/>
    <n v="2703"/>
    <n v="99"/>
    <x v="8"/>
  </r>
  <r>
    <n v="4078"/>
    <s v="Donald Brown"/>
    <x v="0"/>
    <n v="29"/>
    <x v="1"/>
    <x v="6"/>
    <x v="2"/>
    <s v="Product Lead"/>
    <x v="1190"/>
    <x v="0"/>
    <n v="1.19"/>
    <x v="2"/>
    <n v="91074"/>
    <x v="5"/>
    <n v="109288.8"/>
    <x v="1"/>
    <n v="2625"/>
    <n v="56"/>
    <x v="1"/>
  </r>
  <r>
    <n v="4079"/>
    <s v="Priya Nair"/>
    <x v="0"/>
    <n v="59"/>
    <x v="2"/>
    <x v="3"/>
    <x v="0"/>
    <s v="Marketing Executive"/>
    <x v="590"/>
    <x v="0"/>
    <n v="0.94"/>
    <x v="2"/>
    <n v="64457"/>
    <x v="5"/>
    <n v="77348.399999999994"/>
    <x v="0"/>
    <n v="3704"/>
    <n v="58"/>
    <x v="10"/>
  </r>
  <r>
    <n v="4080"/>
    <s v="Divya Patel"/>
    <x v="0"/>
    <n v="40"/>
    <x v="3"/>
    <x v="4"/>
    <x v="0"/>
    <s v="Support Engineer"/>
    <x v="1406"/>
    <x v="0"/>
    <n v="5.54"/>
    <x v="1"/>
    <n v="60903"/>
    <x v="5"/>
    <n v="73083.600000000006"/>
    <x v="1"/>
    <n v="2042"/>
    <n v="12"/>
    <x v="9"/>
  </r>
  <r>
    <n v="4081"/>
    <s v="Maria Nair"/>
    <x v="0"/>
    <n v="47"/>
    <x v="3"/>
    <x v="5"/>
    <x v="0"/>
    <s v="Strategy Lead"/>
    <x v="534"/>
    <x v="388"/>
    <n v="2.86"/>
    <x v="0"/>
    <n v="105075"/>
    <x v="0"/>
    <n v="115582.5"/>
    <x v="1"/>
    <n v="1492"/>
    <n v="31"/>
    <x v="18"/>
  </r>
  <r>
    <n v="4082"/>
    <s v="Joseph Patel"/>
    <x v="0"/>
    <n v="60"/>
    <x v="0"/>
    <x v="5"/>
    <x v="0"/>
    <s v="Operations Consultant"/>
    <x v="1213"/>
    <x v="0"/>
    <n v="2.27"/>
    <x v="0"/>
    <n v="89113"/>
    <x v="6"/>
    <n v="111391.25"/>
    <x v="1"/>
    <n v="3926"/>
    <n v="85"/>
    <x v="14"/>
  </r>
  <r>
    <n v="4083"/>
    <s v="Anjali Moore"/>
    <x v="1"/>
    <n v="31"/>
    <x v="1"/>
    <x v="7"/>
    <x v="0"/>
    <s v="Legal Executive"/>
    <x v="1972"/>
    <x v="0"/>
    <n v="3.8"/>
    <x v="0"/>
    <n v="113428"/>
    <x v="4"/>
    <n v="130442.2"/>
    <x v="2"/>
    <n v="1035"/>
    <n v="69"/>
    <x v="18"/>
  </r>
  <r>
    <n v="4084"/>
    <s v="Matthew Davis"/>
    <x v="0"/>
    <n v="59"/>
    <x v="2"/>
    <x v="1"/>
    <x v="2"/>
    <s v="Logistics Manager"/>
    <x v="255"/>
    <x v="0"/>
    <n v="7.17"/>
    <x v="1"/>
    <n v="65633"/>
    <x v="0"/>
    <n v="72196.3"/>
    <x v="2"/>
    <n v="1056"/>
    <n v="32"/>
    <x v="18"/>
  </r>
  <r>
    <n v="4085"/>
    <s v="Steven Iyer"/>
    <x v="1"/>
    <n v="35"/>
    <x v="1"/>
    <x v="9"/>
    <x v="0"/>
    <s v="Compensation Manager"/>
    <x v="1909"/>
    <x v="0"/>
    <n v="9.83"/>
    <x v="1"/>
    <n v="90132"/>
    <x v="4"/>
    <n v="103651.8"/>
    <x v="1"/>
    <n v="1450"/>
    <n v="64"/>
    <x v="7"/>
  </r>
  <r>
    <n v="4086"/>
    <s v="Arjun Martinez"/>
    <x v="0"/>
    <n v="62"/>
    <x v="0"/>
    <x v="2"/>
    <x v="0"/>
    <s v="Business Development Manager"/>
    <x v="1491"/>
    <x v="0"/>
    <n v="2.91"/>
    <x v="0"/>
    <n v="57085"/>
    <x v="6"/>
    <n v="71356.25"/>
    <x v="2"/>
    <n v="2817"/>
    <n v="2"/>
    <x v="9"/>
  </r>
  <r>
    <n v="4087"/>
    <s v="Arjun Singh"/>
    <x v="1"/>
    <n v="40"/>
    <x v="3"/>
    <x v="2"/>
    <x v="1"/>
    <s v="Regional Sales Lead"/>
    <x v="871"/>
    <x v="0"/>
    <n v="4.8899999999999997"/>
    <x v="0"/>
    <n v="77039"/>
    <x v="3"/>
    <n v="100150.7"/>
    <x v="1"/>
    <n v="2833"/>
    <n v="4"/>
    <x v="1"/>
  </r>
  <r>
    <n v="4088"/>
    <s v="Emily Kapoor"/>
    <x v="1"/>
    <n v="51"/>
    <x v="2"/>
    <x v="7"/>
    <x v="2"/>
    <s v="Contract Specialist"/>
    <x v="1811"/>
    <x v="389"/>
    <n v="7.07"/>
    <x v="1"/>
    <n v="110632"/>
    <x v="5"/>
    <n v="132758.39999999999"/>
    <x v="1"/>
    <n v="3004"/>
    <n v="90"/>
    <x v="4"/>
  </r>
  <r>
    <n v="4089"/>
    <s v="Matthew Gonzalez"/>
    <x v="1"/>
    <n v="26"/>
    <x v="1"/>
    <x v="0"/>
    <x v="2"/>
    <s v="Financial Analyst"/>
    <x v="2031"/>
    <x v="0"/>
    <n v="7.62"/>
    <x v="1"/>
    <n v="81156"/>
    <x v="1"/>
    <n v="81156"/>
    <x v="2"/>
    <n v="1071"/>
    <n v="11"/>
    <x v="18"/>
  </r>
  <r>
    <n v="4090"/>
    <s v="Anthony Desai"/>
    <x v="1"/>
    <n v="52"/>
    <x v="2"/>
    <x v="2"/>
    <x v="0"/>
    <s v="Account Executive"/>
    <x v="1877"/>
    <x v="0"/>
    <n v="5.45"/>
    <x v="1"/>
    <n v="72368"/>
    <x v="2"/>
    <n v="108552"/>
    <x v="1"/>
    <n v="1985"/>
    <n v="32"/>
    <x v="8"/>
  </r>
  <r>
    <n v="4091"/>
    <s v="Divya Hernandez"/>
    <x v="1"/>
    <n v="28"/>
    <x v="1"/>
    <x v="5"/>
    <x v="0"/>
    <s v="Strategy Manager"/>
    <x v="2032"/>
    <x v="0"/>
    <n v="0.86"/>
    <x v="2"/>
    <n v="89971"/>
    <x v="1"/>
    <n v="89971"/>
    <x v="1"/>
    <n v="1731"/>
    <n v="26"/>
    <x v="1"/>
  </r>
  <r>
    <n v="4092"/>
    <s v="Maria Johnson"/>
    <x v="1"/>
    <n v="40"/>
    <x v="3"/>
    <x v="8"/>
    <x v="1"/>
    <s v="IT Manager"/>
    <x v="1691"/>
    <x v="0"/>
    <n v="8.5399999999999991"/>
    <x v="1"/>
    <n v="98319"/>
    <x v="2"/>
    <n v="147478.5"/>
    <x v="3"/>
    <n v="1740"/>
    <n v="12"/>
    <x v="16"/>
  </r>
  <r>
    <n v="4093"/>
    <s v="John Patel"/>
    <x v="0"/>
    <n v="52"/>
    <x v="2"/>
    <x v="1"/>
    <x v="0"/>
    <s v="Supply Chain Coordinator"/>
    <x v="1613"/>
    <x v="0"/>
    <n v="9.31"/>
    <x v="1"/>
    <n v="75688"/>
    <x v="4"/>
    <n v="87041.2"/>
    <x v="3"/>
    <n v="3964"/>
    <n v="74"/>
    <x v="1"/>
  </r>
  <r>
    <n v="4094"/>
    <s v="Thomas Miller"/>
    <x v="1"/>
    <n v="60"/>
    <x v="0"/>
    <x v="4"/>
    <x v="0"/>
    <s v="Support Executive"/>
    <x v="2033"/>
    <x v="0"/>
    <n v="0.46"/>
    <x v="2"/>
    <n v="55688"/>
    <x v="0"/>
    <n v="61256.800000000003"/>
    <x v="3"/>
    <m/>
    <n v="74"/>
    <x v="11"/>
  </r>
  <r>
    <n v="4095"/>
    <s v="Priya Nair"/>
    <x v="0"/>
    <n v="45"/>
    <x v="3"/>
    <x v="5"/>
    <x v="2"/>
    <s v="Strategy Lead"/>
    <x v="299"/>
    <x v="0"/>
    <n v="3.79"/>
    <x v="0"/>
    <n v="109076"/>
    <x v="2"/>
    <n v="163614"/>
    <x v="1"/>
    <n v="3826"/>
    <n v="35"/>
    <x v="3"/>
  </r>
  <r>
    <n v="4096"/>
    <s v="Donald Reddy"/>
    <x v="1"/>
    <n v="55"/>
    <x v="2"/>
    <x v="3"/>
    <x v="2"/>
    <s v="Product Marketing Lead"/>
    <x v="420"/>
    <x v="0"/>
    <n v="9.2100000000000009"/>
    <x v="1"/>
    <n v="85604"/>
    <x v="6"/>
    <n v="107005"/>
    <x v="1"/>
    <n v="2970"/>
    <n v="57"/>
    <x v="9"/>
  </r>
  <r>
    <n v="4097"/>
    <s v="Joseph Kapoor"/>
    <x v="1"/>
    <n v="44"/>
    <x v="3"/>
    <x v="4"/>
    <x v="0"/>
    <s v="Support Executive"/>
    <x v="2034"/>
    <x v="0"/>
    <n v="3.44"/>
    <x v="0"/>
    <n v="47317"/>
    <x v="5"/>
    <n v="56780.4"/>
    <x v="2"/>
    <n v="1674"/>
    <n v="63"/>
    <x v="1"/>
  </r>
  <r>
    <n v="4098"/>
    <s v="Vikram Sharma"/>
    <x v="0"/>
    <n v="61"/>
    <x v="0"/>
    <x v="2"/>
    <x v="0"/>
    <s v="Sales Manager"/>
    <x v="1885"/>
    <x v="0"/>
    <n v="8.3000000000000007"/>
    <x v="1"/>
    <n v="81533"/>
    <x v="5"/>
    <n v="97839.6"/>
    <x v="1"/>
    <n v="1579"/>
    <n v="49"/>
    <x v="2"/>
  </r>
  <r>
    <n v="4099"/>
    <s v="Neha Kumar"/>
    <x v="1"/>
    <n v="27"/>
    <x v="1"/>
    <x v="3"/>
    <x v="0"/>
    <s v="Marketing Executive"/>
    <x v="2035"/>
    <x v="0"/>
    <n v="5.2"/>
    <x v="1"/>
    <n v="73608"/>
    <x v="4"/>
    <n v="84649.2"/>
    <x v="3"/>
    <m/>
    <n v="50"/>
    <x v="11"/>
  </r>
  <r>
    <n v="4100"/>
    <s v="Barbara Gupta"/>
    <x v="0"/>
    <n v="59"/>
    <x v="2"/>
    <x v="4"/>
    <x v="2"/>
    <s v="Support Executive"/>
    <x v="2036"/>
    <x v="0"/>
    <n v="8.94"/>
    <x v="1"/>
    <n v="67505"/>
    <x v="4"/>
    <n v="77630.75"/>
    <x v="3"/>
    <n v="1964"/>
    <n v="3"/>
    <x v="16"/>
  </r>
  <r>
    <n v="4101"/>
    <s v="Helen Moore"/>
    <x v="0"/>
    <n v="62"/>
    <x v="0"/>
    <x v="6"/>
    <x v="0"/>
    <s v="Product Designer"/>
    <x v="98"/>
    <x v="0"/>
    <n v="5.57"/>
    <x v="1"/>
    <n v="108692"/>
    <x v="0"/>
    <n v="119561.2"/>
    <x v="2"/>
    <n v="1182"/>
    <n v="43"/>
    <x v="13"/>
  </r>
  <r>
    <n v="4102"/>
    <s v="Shreya Martin"/>
    <x v="0"/>
    <n v="57"/>
    <x v="2"/>
    <x v="9"/>
    <x v="2"/>
    <s v="HR Executive"/>
    <x v="604"/>
    <x v="0"/>
    <n v="5.38"/>
    <x v="1"/>
    <n v="80986"/>
    <x v="4"/>
    <n v="93133.9"/>
    <x v="1"/>
    <n v="2131"/>
    <n v="17"/>
    <x v="3"/>
  </r>
  <r>
    <n v="4103"/>
    <s v="Richard Gupta"/>
    <x v="0"/>
    <n v="48"/>
    <x v="3"/>
    <x v="5"/>
    <x v="2"/>
    <s v="Strategy Manager"/>
    <x v="592"/>
    <x v="390"/>
    <n v="1.1499999999999999"/>
    <x v="2"/>
    <n v="82839"/>
    <x v="5"/>
    <n v="99406.8"/>
    <x v="1"/>
    <n v="3023"/>
    <n v="17"/>
    <x v="4"/>
  </r>
  <r>
    <n v="4104"/>
    <s v="Arun Desai"/>
    <x v="1"/>
    <n v="32"/>
    <x v="1"/>
    <x v="3"/>
    <x v="0"/>
    <s v="Digital Marketing Specialist"/>
    <x v="692"/>
    <x v="391"/>
    <n v="6.29"/>
    <x v="1"/>
    <n v="79130"/>
    <x v="4"/>
    <n v="90999.5"/>
    <x v="1"/>
    <n v="2892"/>
    <n v="91"/>
    <x v="4"/>
  </r>
  <r>
    <n v="4105"/>
    <s v="Richard Martinez"/>
    <x v="1"/>
    <n v="26"/>
    <x v="1"/>
    <x v="7"/>
    <x v="0"/>
    <s v="Legal Executive"/>
    <x v="2037"/>
    <x v="392"/>
    <n v="7.66"/>
    <x v="1"/>
    <n v="123417"/>
    <x v="6"/>
    <n v="154271.25"/>
    <x v="3"/>
    <n v="2727"/>
    <n v="5"/>
    <x v="4"/>
  </r>
  <r>
    <n v="4106"/>
    <s v="Donald Garcia"/>
    <x v="0"/>
    <n v="38"/>
    <x v="1"/>
    <x v="9"/>
    <x v="0"/>
    <s v="Learning &amp; Development Specialist"/>
    <x v="454"/>
    <x v="0"/>
    <n v="5.18"/>
    <x v="1"/>
    <n v="71581"/>
    <x v="6"/>
    <n v="89476.25"/>
    <x v="3"/>
    <m/>
    <n v="58"/>
    <x v="11"/>
  </r>
  <r>
    <n v="4107"/>
    <s v="Divya Williams"/>
    <x v="1"/>
    <n v="28"/>
    <x v="1"/>
    <x v="4"/>
    <x v="0"/>
    <s v="Support Engineer"/>
    <x v="1119"/>
    <x v="393"/>
    <n v="1.52"/>
    <x v="2"/>
    <n v="44366"/>
    <x v="4"/>
    <n v="51020.9"/>
    <x v="1"/>
    <n v="1174"/>
    <n v="62"/>
    <x v="8"/>
  </r>
  <r>
    <n v="4108"/>
    <s v="Jennifer Desai"/>
    <x v="1"/>
    <n v="48"/>
    <x v="3"/>
    <x v="0"/>
    <x v="0"/>
    <s v="Controller"/>
    <x v="2038"/>
    <x v="0"/>
    <n v="5.88"/>
    <x v="1"/>
    <n v="79350"/>
    <x v="0"/>
    <n v="87285"/>
    <x v="1"/>
    <n v="1207"/>
    <n v="42"/>
    <x v="11"/>
  </r>
  <r>
    <n v="4109"/>
    <s v="Jennifer Patel"/>
    <x v="0"/>
    <n v="36"/>
    <x v="1"/>
    <x v="7"/>
    <x v="2"/>
    <s v="Legal Executive"/>
    <x v="2039"/>
    <x v="0"/>
    <n v="6.3"/>
    <x v="1"/>
    <n v="109090"/>
    <x v="6"/>
    <n v="136362.5"/>
    <x v="1"/>
    <n v="2440"/>
    <n v="68"/>
    <x v="10"/>
  </r>
  <r>
    <n v="4110"/>
    <s v="Steven Brown"/>
    <x v="1"/>
    <n v="34"/>
    <x v="1"/>
    <x v="5"/>
    <x v="0"/>
    <s v="Strategy Lead"/>
    <x v="1527"/>
    <x v="0"/>
    <n v="1.66"/>
    <x v="2"/>
    <n v="96253"/>
    <x v="5"/>
    <n v="115503.6"/>
    <x v="1"/>
    <n v="1503"/>
    <n v="74"/>
    <x v="18"/>
  </r>
  <r>
    <n v="4111"/>
    <s v="Matthew Johnson"/>
    <x v="0"/>
    <n v="32"/>
    <x v="1"/>
    <x v="6"/>
    <x v="0"/>
    <s v="Product Lead"/>
    <x v="1193"/>
    <x v="0"/>
    <n v="4.84"/>
    <x v="0"/>
    <n v="106963"/>
    <x v="5"/>
    <n v="128355.6"/>
    <x v="0"/>
    <n v="2562"/>
    <n v="68"/>
    <x v="14"/>
  </r>
  <r>
    <n v="4112"/>
    <s v="Sandra Rodriguez"/>
    <x v="0"/>
    <n v="47"/>
    <x v="3"/>
    <x v="3"/>
    <x v="0"/>
    <s v="Brand Manager"/>
    <x v="1643"/>
    <x v="0"/>
    <n v="2.2000000000000002"/>
    <x v="0"/>
    <n v="63511"/>
    <x v="5"/>
    <n v="76213.2"/>
    <x v="2"/>
    <n v="3998"/>
    <n v="8"/>
    <x v="3"/>
  </r>
  <r>
    <n v="4113"/>
    <s v="Maria Rodriguez"/>
    <x v="1"/>
    <n v="43"/>
    <x v="3"/>
    <x v="8"/>
    <x v="0"/>
    <s v="Cloud Architect"/>
    <x v="2040"/>
    <x v="0"/>
    <n v="4.2"/>
    <x v="0"/>
    <n v="82034"/>
    <x v="1"/>
    <n v="82034"/>
    <x v="1"/>
    <n v="3492"/>
    <n v="22"/>
    <x v="18"/>
  </r>
  <r>
    <n v="4114"/>
    <s v="James Garcia"/>
    <x v="1"/>
    <n v="49"/>
    <x v="3"/>
    <x v="3"/>
    <x v="0"/>
    <s v="Marketing Manager"/>
    <x v="190"/>
    <x v="0"/>
    <n v="5.32"/>
    <x v="1"/>
    <n v="71614"/>
    <x v="1"/>
    <n v="71614"/>
    <x v="1"/>
    <n v="3553"/>
    <n v="10"/>
    <x v="10"/>
  </r>
  <r>
    <n v="4115"/>
    <s v="Helen Nair"/>
    <x v="1"/>
    <n v="45"/>
    <x v="3"/>
    <x v="9"/>
    <x v="0"/>
    <s v="HR Executive"/>
    <x v="1973"/>
    <x v="0"/>
    <n v="6.76"/>
    <x v="1"/>
    <n v="78379"/>
    <x v="2"/>
    <n v="117568.5"/>
    <x v="1"/>
    <n v="1845"/>
    <n v="60"/>
    <x v="11"/>
  </r>
  <r>
    <n v="4116"/>
    <s v="Thomas Smith"/>
    <x v="0"/>
    <n v="50"/>
    <x v="2"/>
    <x v="3"/>
    <x v="2"/>
    <s v="Product Marketing Lead"/>
    <x v="2041"/>
    <x v="0"/>
    <n v="6.17"/>
    <x v="1"/>
    <n v="83190"/>
    <x v="2"/>
    <n v="124785"/>
    <x v="3"/>
    <m/>
    <n v="78"/>
    <x v="14"/>
  </r>
  <r>
    <n v="4117"/>
    <s v="Patricia Anderson"/>
    <x v="0"/>
    <n v="30"/>
    <x v="1"/>
    <x v="9"/>
    <x v="0"/>
    <s v="HR Manager"/>
    <x v="2042"/>
    <x v="0"/>
    <n v="4.28"/>
    <x v="0"/>
    <n v="72566"/>
    <x v="4"/>
    <n v="83450.899999999994"/>
    <x v="0"/>
    <n v="3368"/>
    <n v="88"/>
    <x v="13"/>
  </r>
  <r>
    <n v="4118"/>
    <s v="Neha Kapoor"/>
    <x v="1"/>
    <n v="63"/>
    <x v="0"/>
    <x v="7"/>
    <x v="0"/>
    <s v="Legal Manager"/>
    <x v="717"/>
    <x v="0"/>
    <n v="2.41"/>
    <x v="0"/>
    <n v="102790"/>
    <x v="2"/>
    <n v="154185"/>
    <x v="1"/>
    <n v="1230"/>
    <n v="16"/>
    <x v="0"/>
  </r>
  <r>
    <n v="4119"/>
    <s v="Ashley Johnson"/>
    <x v="1"/>
    <n v="25"/>
    <x v="1"/>
    <x v="3"/>
    <x v="1"/>
    <s v="Brand Manager"/>
    <x v="1964"/>
    <x v="0"/>
    <n v="4.01"/>
    <x v="0"/>
    <n v="63110"/>
    <x v="6"/>
    <n v="78887.5"/>
    <x v="2"/>
    <n v="3412"/>
    <n v="49"/>
    <x v="15"/>
  </r>
  <r>
    <n v="4120"/>
    <s v="Ashley Kapoor"/>
    <x v="1"/>
    <n v="39"/>
    <x v="1"/>
    <x v="7"/>
    <x v="1"/>
    <s v="Legal Executive"/>
    <x v="613"/>
    <x v="0"/>
    <n v="5.41"/>
    <x v="1"/>
    <n v="116854"/>
    <x v="5"/>
    <n v="140224.79999999999"/>
    <x v="0"/>
    <n v="2593"/>
    <n v="52"/>
    <x v="0"/>
  </r>
  <r>
    <n v="4121"/>
    <s v="Christopher Martin"/>
    <x v="1"/>
    <n v="64"/>
    <x v="0"/>
    <x v="6"/>
    <x v="1"/>
    <s v="Product Manager"/>
    <x v="1849"/>
    <x v="0"/>
    <n v="6.26"/>
    <x v="1"/>
    <n v="96580"/>
    <x v="4"/>
    <n v="111067"/>
    <x v="1"/>
    <m/>
    <n v="89"/>
    <x v="16"/>
  </r>
  <r>
    <n v="4122"/>
    <s v="Emily Gupta"/>
    <x v="0"/>
    <n v="37"/>
    <x v="1"/>
    <x v="6"/>
    <x v="0"/>
    <s v="Scrum Master"/>
    <x v="919"/>
    <x v="0"/>
    <n v="6.2"/>
    <x v="1"/>
    <n v="108480"/>
    <x v="1"/>
    <n v="108480"/>
    <x v="3"/>
    <m/>
    <n v="13"/>
    <x v="15"/>
  </r>
  <r>
    <n v="4123"/>
    <s v="Vikram Martin"/>
    <x v="1"/>
    <n v="54"/>
    <x v="2"/>
    <x v="9"/>
    <x v="0"/>
    <s v="HR Manager"/>
    <x v="1427"/>
    <x v="0"/>
    <n v="1.45"/>
    <x v="2"/>
    <n v="66422"/>
    <x v="5"/>
    <n v="79706.399999999994"/>
    <x v="1"/>
    <n v="2311"/>
    <n v="38"/>
    <x v="5"/>
  </r>
  <r>
    <n v="4124"/>
    <s v="Amit Martinez"/>
    <x v="0"/>
    <n v="50"/>
    <x v="2"/>
    <x v="4"/>
    <x v="0"/>
    <s v="Support Manager"/>
    <x v="1231"/>
    <x v="0"/>
    <n v="1.37"/>
    <x v="2"/>
    <n v="49561"/>
    <x v="2"/>
    <n v="74341.5"/>
    <x v="1"/>
    <m/>
    <n v="54"/>
    <x v="5"/>
  </r>
  <r>
    <n v="4125"/>
    <s v="Pamela Iyer"/>
    <x v="0"/>
    <n v="60"/>
    <x v="0"/>
    <x v="6"/>
    <x v="0"/>
    <s v="Product Lead"/>
    <x v="2043"/>
    <x v="0"/>
    <n v="5.86"/>
    <x v="1"/>
    <n v="93632"/>
    <x v="5"/>
    <n v="112358.39999999999"/>
    <x v="1"/>
    <n v="2438"/>
    <n v="8"/>
    <x v="1"/>
  </r>
  <r>
    <n v="4126"/>
    <s v="Paul Moore"/>
    <x v="1"/>
    <n v="31"/>
    <x v="1"/>
    <x v="1"/>
    <x v="0"/>
    <s v="Logistics Manager"/>
    <x v="2044"/>
    <x v="0"/>
    <n v="4.34"/>
    <x v="0"/>
    <n v="58085"/>
    <x v="6"/>
    <n v="72606.25"/>
    <x v="3"/>
    <n v="1196"/>
    <n v="62"/>
    <x v="8"/>
  </r>
  <r>
    <n v="4127"/>
    <s v="Daniel Williams"/>
    <x v="1"/>
    <n v="30"/>
    <x v="1"/>
    <x v="3"/>
    <x v="1"/>
    <s v="Marketing Manager"/>
    <x v="1376"/>
    <x v="0"/>
    <n v="5.93"/>
    <x v="1"/>
    <n v="69996"/>
    <x v="4"/>
    <n v="80495.399999999994"/>
    <x v="1"/>
    <n v="3062"/>
    <n v="26"/>
    <x v="10"/>
  </r>
  <r>
    <n v="4128"/>
    <s v="Neha Hernandez"/>
    <x v="1"/>
    <n v="52"/>
    <x v="2"/>
    <x v="1"/>
    <x v="1"/>
    <s v="Supply Chain Coordinator"/>
    <x v="599"/>
    <x v="394"/>
    <n v="5.88"/>
    <x v="1"/>
    <n v="57780"/>
    <x v="2"/>
    <n v="86670"/>
    <x v="2"/>
    <n v="3041"/>
    <n v="34"/>
    <x v="5"/>
  </r>
  <r>
    <n v="4129"/>
    <s v="Catherine Davis"/>
    <x v="0"/>
    <n v="49"/>
    <x v="3"/>
    <x v="3"/>
    <x v="0"/>
    <s v="Marketing Executive"/>
    <x v="2045"/>
    <x v="0"/>
    <n v="7.95"/>
    <x v="1"/>
    <n v="72530"/>
    <x v="5"/>
    <n v="87036"/>
    <x v="0"/>
    <n v="2888"/>
    <n v="90"/>
    <x v="2"/>
  </r>
  <r>
    <n v="4130"/>
    <s v="Jennifer Taylor"/>
    <x v="1"/>
    <n v="24"/>
    <x v="4"/>
    <x v="2"/>
    <x v="1"/>
    <s v="Business Development Manager"/>
    <x v="248"/>
    <x v="0"/>
    <n v="7.02"/>
    <x v="1"/>
    <n v="63970"/>
    <x v="0"/>
    <n v="70367"/>
    <x v="3"/>
    <n v="3825"/>
    <n v="79"/>
    <x v="16"/>
  </r>
  <r>
    <n v="4131"/>
    <s v="David Iyer"/>
    <x v="1"/>
    <n v="35"/>
    <x v="1"/>
    <x v="7"/>
    <x v="2"/>
    <s v="Contract Specialist"/>
    <x v="1574"/>
    <x v="0"/>
    <n v="4.5999999999999996"/>
    <x v="0"/>
    <n v="105170"/>
    <x v="0"/>
    <n v="115687"/>
    <x v="2"/>
    <n v="3085"/>
    <n v="59"/>
    <x v="4"/>
  </r>
  <r>
    <n v="4132"/>
    <s v="Steven Garcia"/>
    <x v="0"/>
    <n v="46"/>
    <x v="3"/>
    <x v="9"/>
    <x v="0"/>
    <s v="Compensation Manager"/>
    <x v="2046"/>
    <x v="0"/>
    <n v="5.04"/>
    <x v="1"/>
    <n v="80201"/>
    <x v="4"/>
    <n v="92231.15"/>
    <x v="3"/>
    <m/>
    <n v="85"/>
    <x v="13"/>
  </r>
  <r>
    <n v="4133"/>
    <s v="Anthony Moore"/>
    <x v="1"/>
    <n v="36"/>
    <x v="1"/>
    <x v="5"/>
    <x v="1"/>
    <s v="Business Analyst"/>
    <x v="2047"/>
    <x v="0"/>
    <n v="6.8"/>
    <x v="1"/>
    <n v="119512"/>
    <x v="6"/>
    <n v="149390"/>
    <x v="2"/>
    <n v="3968"/>
    <n v="29"/>
    <x v="13"/>
  </r>
  <r>
    <n v="4134"/>
    <s v="Brian Gonzalez"/>
    <x v="0"/>
    <n v="23"/>
    <x v="4"/>
    <x v="5"/>
    <x v="1"/>
    <s v="Consultant"/>
    <x v="841"/>
    <x v="0"/>
    <n v="9.81"/>
    <x v="1"/>
    <n v="128138"/>
    <x v="0"/>
    <n v="140951.79999999999"/>
    <x v="3"/>
    <n v="1789"/>
    <n v="89"/>
    <x v="7"/>
  </r>
  <r>
    <n v="4135"/>
    <s v="Jessica Lopez"/>
    <x v="1"/>
    <n v="45"/>
    <x v="3"/>
    <x v="0"/>
    <x v="2"/>
    <s v="Tax Specialist"/>
    <x v="1699"/>
    <x v="0"/>
    <n v="9.8000000000000007"/>
    <x v="1"/>
    <n v="94482"/>
    <x v="6"/>
    <n v="118102.5"/>
    <x v="0"/>
    <n v="3726"/>
    <n v="38"/>
    <x v="9"/>
  </r>
  <r>
    <n v="4136"/>
    <s v="Joseph Menon"/>
    <x v="0"/>
    <n v="35"/>
    <x v="1"/>
    <x v="4"/>
    <x v="0"/>
    <s v="Support Manager"/>
    <x v="1800"/>
    <x v="0"/>
    <n v="9.2899999999999991"/>
    <x v="1"/>
    <n v="72030"/>
    <x v="1"/>
    <n v="72030"/>
    <x v="1"/>
    <n v="2151"/>
    <n v="51"/>
    <x v="17"/>
  </r>
  <r>
    <n v="4137"/>
    <s v="Lisa Singh"/>
    <x v="1"/>
    <n v="28"/>
    <x v="1"/>
    <x v="9"/>
    <x v="0"/>
    <s v="HR Executive"/>
    <x v="1220"/>
    <x v="0"/>
    <n v="5.54"/>
    <x v="1"/>
    <n v="76925"/>
    <x v="1"/>
    <n v="76925"/>
    <x v="1"/>
    <n v="2590"/>
    <n v="96"/>
    <x v="3"/>
  </r>
  <r>
    <n v="4138"/>
    <s v="Patricia Hernandez"/>
    <x v="1"/>
    <n v="57"/>
    <x v="2"/>
    <x v="6"/>
    <x v="2"/>
    <s v="Scrum Master"/>
    <x v="2048"/>
    <x v="0"/>
    <n v="4"/>
    <x v="0"/>
    <n v="102098"/>
    <x v="5"/>
    <n v="122517.6"/>
    <x v="1"/>
    <n v="3615"/>
    <n v="57"/>
    <x v="14"/>
  </r>
  <r>
    <n v="4139"/>
    <s v="Barbara Martinez"/>
    <x v="0"/>
    <n v="45"/>
    <x v="3"/>
    <x v="8"/>
    <x v="0"/>
    <s v="Senior Developer"/>
    <x v="595"/>
    <x v="0"/>
    <n v="4.87"/>
    <x v="0"/>
    <n v="97251"/>
    <x v="2"/>
    <n v="145876.5"/>
    <x v="3"/>
    <n v="1432"/>
    <n v="64"/>
    <x v="3"/>
  </r>
  <r>
    <n v="4140"/>
    <s v="Lisa Desai"/>
    <x v="0"/>
    <n v="48"/>
    <x v="3"/>
    <x v="4"/>
    <x v="0"/>
    <s v="Technical Specialist"/>
    <x v="512"/>
    <x v="0"/>
    <n v="6.09"/>
    <x v="1"/>
    <n v="49028"/>
    <x v="0"/>
    <n v="53930.8"/>
    <x v="1"/>
    <n v="3585"/>
    <n v="75"/>
    <x v="4"/>
  </r>
  <r>
    <n v="4141"/>
    <s v="Priya Taylor"/>
    <x v="1"/>
    <n v="58"/>
    <x v="2"/>
    <x v="4"/>
    <x v="2"/>
    <s v="Customer Success Manager"/>
    <x v="2049"/>
    <x v="0"/>
    <n v="4.03"/>
    <x v="0"/>
    <n v="43223"/>
    <x v="2"/>
    <n v="64834.5"/>
    <x v="2"/>
    <n v="2002"/>
    <n v="80"/>
    <x v="16"/>
  </r>
  <r>
    <n v="4142"/>
    <s v="Mark Moore"/>
    <x v="0"/>
    <n v="59"/>
    <x v="2"/>
    <x v="8"/>
    <x v="0"/>
    <s v="Senior Developer"/>
    <x v="2050"/>
    <x v="0"/>
    <n v="1.05"/>
    <x v="2"/>
    <n v="80177"/>
    <x v="0"/>
    <n v="88194.7"/>
    <x v="2"/>
    <n v="3929"/>
    <n v="88"/>
    <x v="9"/>
  </r>
  <r>
    <n v="4143"/>
    <s v="Anjali Smith"/>
    <x v="0"/>
    <n v="51"/>
    <x v="2"/>
    <x v="7"/>
    <x v="0"/>
    <s v="Contract Specialist"/>
    <x v="1030"/>
    <x v="0"/>
    <n v="0.8"/>
    <x v="2"/>
    <n v="87352"/>
    <x v="0"/>
    <n v="96087.2"/>
    <x v="2"/>
    <m/>
    <n v="28"/>
    <x v="18"/>
  </r>
  <r>
    <n v="4144"/>
    <s v="Amanda Singh"/>
    <x v="0"/>
    <n v="48"/>
    <x v="3"/>
    <x v="4"/>
    <x v="0"/>
    <s v="Support Engineer"/>
    <x v="2051"/>
    <x v="0"/>
    <n v="5.22"/>
    <x v="1"/>
    <n v="49543"/>
    <x v="5"/>
    <n v="59451.6"/>
    <x v="1"/>
    <n v="1448"/>
    <n v="57"/>
    <x v="9"/>
  </r>
  <r>
    <n v="4145"/>
    <s v="Daniel Anderson"/>
    <x v="0"/>
    <n v="60"/>
    <x v="0"/>
    <x v="2"/>
    <x v="1"/>
    <s v="Sales Manager"/>
    <x v="22"/>
    <x v="0"/>
    <n v="0.81"/>
    <x v="2"/>
    <n v="57693"/>
    <x v="5"/>
    <n v="69231.600000000006"/>
    <x v="0"/>
    <n v="2265"/>
    <n v="41"/>
    <x v="18"/>
  </r>
  <r>
    <n v="4146"/>
    <s v="Karen Menon"/>
    <x v="1"/>
    <n v="36"/>
    <x v="1"/>
    <x v="4"/>
    <x v="2"/>
    <s v="Customer Success Manager"/>
    <x v="1745"/>
    <x v="0"/>
    <n v="3.92"/>
    <x v="0"/>
    <n v="50288"/>
    <x v="3"/>
    <n v="65374.400000000001"/>
    <x v="2"/>
    <n v="1925"/>
    <n v="27"/>
    <x v="10"/>
  </r>
  <r>
    <n v="4147"/>
    <s v="Anjali Martin"/>
    <x v="1"/>
    <n v="47"/>
    <x v="3"/>
    <x v="0"/>
    <x v="2"/>
    <s v="Tax Specialist"/>
    <x v="2052"/>
    <x v="0"/>
    <n v="8.39"/>
    <x v="1"/>
    <n v="96971"/>
    <x v="5"/>
    <n v="116365.2"/>
    <x v="3"/>
    <n v="2651"/>
    <n v="82"/>
    <x v="12"/>
  </r>
  <r>
    <n v="4148"/>
    <s v="Priya Davis"/>
    <x v="0"/>
    <n v="22"/>
    <x v="4"/>
    <x v="1"/>
    <x v="0"/>
    <s v="Supply Chain Coordinator"/>
    <x v="358"/>
    <x v="0"/>
    <n v="6.61"/>
    <x v="1"/>
    <n v="60614"/>
    <x v="5"/>
    <n v="72736.800000000003"/>
    <x v="1"/>
    <n v="2324"/>
    <n v="9"/>
    <x v="17"/>
  </r>
  <r>
    <n v="4149"/>
    <s v="Michael Singh"/>
    <x v="0"/>
    <n v="25"/>
    <x v="1"/>
    <x v="5"/>
    <x v="2"/>
    <s v="Operations Consultant"/>
    <x v="162"/>
    <x v="0"/>
    <n v="2.21"/>
    <x v="0"/>
    <n v="97661"/>
    <x v="5"/>
    <n v="117193.2"/>
    <x v="1"/>
    <n v="1270"/>
    <n v="10"/>
    <x v="4"/>
  </r>
  <r>
    <n v="4150"/>
    <s v="Christopher Gonzalez"/>
    <x v="0"/>
    <n v="50"/>
    <x v="2"/>
    <x v="7"/>
    <x v="2"/>
    <s v="Contract Specialist"/>
    <x v="202"/>
    <x v="0"/>
    <n v="9.23"/>
    <x v="1"/>
    <n v="125560"/>
    <x v="6"/>
    <n v="156950"/>
    <x v="0"/>
    <n v="2839"/>
    <n v="73"/>
    <x v="10"/>
  </r>
  <r>
    <n v="4151"/>
    <s v="Amanda Gonzalez"/>
    <x v="0"/>
    <n v="22"/>
    <x v="4"/>
    <x v="9"/>
    <x v="0"/>
    <s v="Recruiter"/>
    <x v="1580"/>
    <x v="0"/>
    <n v="5.87"/>
    <x v="1"/>
    <n v="69274"/>
    <x v="0"/>
    <n v="76201.399999999994"/>
    <x v="1"/>
    <n v="2996"/>
    <n v="59"/>
    <x v="3"/>
  </r>
  <r>
    <n v="4152"/>
    <s v="Thomas Moore"/>
    <x v="1"/>
    <n v="64"/>
    <x v="0"/>
    <x v="6"/>
    <x v="2"/>
    <s v="Product Lead"/>
    <x v="342"/>
    <x v="395"/>
    <n v="1.45"/>
    <x v="2"/>
    <n v="75528"/>
    <x v="0"/>
    <n v="83080.800000000003"/>
    <x v="1"/>
    <n v="1274"/>
    <n v="29"/>
    <x v="11"/>
  </r>
  <r>
    <n v="4153"/>
    <s v="Arun Martinez"/>
    <x v="1"/>
    <n v="43"/>
    <x v="3"/>
    <x v="2"/>
    <x v="2"/>
    <s v="Business Development Manager"/>
    <x v="1103"/>
    <x v="396"/>
    <n v="4.74"/>
    <x v="0"/>
    <n v="67693"/>
    <x v="5"/>
    <n v="81231.600000000006"/>
    <x v="3"/>
    <n v="2481"/>
    <n v="48"/>
    <x v="0"/>
  </r>
  <r>
    <n v="4154"/>
    <s v="Sarah Kapoor"/>
    <x v="0"/>
    <n v="32"/>
    <x v="1"/>
    <x v="7"/>
    <x v="0"/>
    <s v="Legal Executive"/>
    <x v="1630"/>
    <x v="0"/>
    <n v="5.59"/>
    <x v="1"/>
    <n v="110828"/>
    <x v="0"/>
    <n v="121910.8"/>
    <x v="1"/>
    <n v="1182"/>
    <n v="70"/>
    <x v="18"/>
  </r>
  <r>
    <n v="4155"/>
    <s v="Catherine Reddy"/>
    <x v="0"/>
    <n v="31"/>
    <x v="1"/>
    <x v="1"/>
    <x v="0"/>
    <s v="Supply Chain Coordinator"/>
    <x v="2053"/>
    <x v="0"/>
    <n v="5.92"/>
    <x v="1"/>
    <n v="73459"/>
    <x v="6"/>
    <n v="91823.75"/>
    <x v="3"/>
    <n v="3967"/>
    <n v="68"/>
    <x v="11"/>
  </r>
  <r>
    <n v="4156"/>
    <s v="Barbara Taylor"/>
    <x v="0"/>
    <n v="38"/>
    <x v="1"/>
    <x v="0"/>
    <x v="0"/>
    <s v="Finance Manager"/>
    <x v="2054"/>
    <x v="392"/>
    <n v="5.9"/>
    <x v="1"/>
    <n v="85252"/>
    <x v="4"/>
    <n v="98039.8"/>
    <x v="0"/>
    <n v="2993"/>
    <n v="59"/>
    <x v="16"/>
  </r>
  <r>
    <n v="4157"/>
    <s v="Steven Anderson"/>
    <x v="1"/>
    <n v="57"/>
    <x v="2"/>
    <x v="1"/>
    <x v="1"/>
    <s v="Logistics Manager"/>
    <x v="388"/>
    <x v="0"/>
    <n v="6.23"/>
    <x v="1"/>
    <n v="77549"/>
    <x v="0"/>
    <n v="85303.9"/>
    <x v="3"/>
    <n v="2938"/>
    <n v="27"/>
    <x v="17"/>
  </r>
  <r>
    <n v="4158"/>
    <s v="Pamela Johnson"/>
    <x v="0"/>
    <n v="47"/>
    <x v="3"/>
    <x v="9"/>
    <x v="0"/>
    <s v="Learning &amp; Development Specialist"/>
    <x v="291"/>
    <x v="0"/>
    <n v="8.68"/>
    <x v="1"/>
    <n v="80692"/>
    <x v="5"/>
    <n v="96830.399999999994"/>
    <x v="3"/>
    <n v="1324"/>
    <n v="19"/>
    <x v="16"/>
  </r>
  <r>
    <n v="4159"/>
    <s v="Charles Menon"/>
    <x v="1"/>
    <n v="42"/>
    <x v="3"/>
    <x v="8"/>
    <x v="2"/>
    <s v="Software Developer"/>
    <x v="501"/>
    <x v="0"/>
    <n v="8.15"/>
    <x v="1"/>
    <n v="99115"/>
    <x v="0"/>
    <n v="109026.5"/>
    <x v="3"/>
    <n v="3188"/>
    <n v="95"/>
    <x v="9"/>
  </r>
  <r>
    <n v="4160"/>
    <s v="Anjali Miller"/>
    <x v="0"/>
    <n v="34"/>
    <x v="1"/>
    <x v="6"/>
    <x v="2"/>
    <s v="Product Manager"/>
    <x v="1303"/>
    <x v="0"/>
    <n v="7.91"/>
    <x v="1"/>
    <n v="117890"/>
    <x v="3"/>
    <n v="153257"/>
    <x v="3"/>
    <n v="2590"/>
    <n v="58"/>
    <x v="0"/>
  </r>
  <r>
    <n v="4161"/>
    <s v="Christopher Taylor"/>
    <x v="1"/>
    <n v="30"/>
    <x v="1"/>
    <x v="8"/>
    <x v="0"/>
    <s v="Systems Engineer"/>
    <x v="2055"/>
    <x v="0"/>
    <n v="7"/>
    <x v="1"/>
    <n v="104824"/>
    <x v="3"/>
    <n v="136271.20000000001"/>
    <x v="1"/>
    <n v="3655"/>
    <n v="11"/>
    <x v="7"/>
  </r>
  <r>
    <n v="4162"/>
    <s v="Jessica Desai"/>
    <x v="0"/>
    <n v="32"/>
    <x v="1"/>
    <x v="3"/>
    <x v="0"/>
    <s v="Brand Manager"/>
    <x v="693"/>
    <x v="0"/>
    <n v="6.48"/>
    <x v="1"/>
    <n v="86679"/>
    <x v="5"/>
    <n v="104014.8"/>
    <x v="1"/>
    <n v="2285"/>
    <n v="4"/>
    <x v="14"/>
  </r>
  <r>
    <n v="4163"/>
    <s v="Robert Garcia"/>
    <x v="1"/>
    <n v="32"/>
    <x v="1"/>
    <x v="0"/>
    <x v="1"/>
    <s v="Accountant"/>
    <x v="389"/>
    <x v="0"/>
    <n v="6.96"/>
    <x v="1"/>
    <n v="81377"/>
    <x v="2"/>
    <n v="122065.5"/>
    <x v="3"/>
    <n v="3980"/>
    <n v="29"/>
    <x v="13"/>
  </r>
  <r>
    <n v="4164"/>
    <s v="Brian Moore"/>
    <x v="0"/>
    <n v="27"/>
    <x v="1"/>
    <x v="6"/>
    <x v="1"/>
    <s v="Product Analyst"/>
    <x v="2056"/>
    <x v="0"/>
    <n v="9.11"/>
    <x v="1"/>
    <n v="120478"/>
    <x v="0"/>
    <n v="132525.79999999999"/>
    <x v="3"/>
    <n v="3883"/>
    <n v="32"/>
    <x v="17"/>
  </r>
  <r>
    <n v="4165"/>
    <s v="John Kumar"/>
    <x v="0"/>
    <n v="22"/>
    <x v="4"/>
    <x v="9"/>
    <x v="2"/>
    <s v="HR Manager"/>
    <x v="2057"/>
    <x v="0"/>
    <n v="1.24"/>
    <x v="2"/>
    <n v="62813"/>
    <x v="4"/>
    <n v="72234.95"/>
    <x v="1"/>
    <n v="1002"/>
    <n v="9"/>
    <x v="0"/>
  </r>
  <r>
    <n v="4166"/>
    <s v="David Miller"/>
    <x v="0"/>
    <n v="27"/>
    <x v="1"/>
    <x v="7"/>
    <x v="0"/>
    <s v="Legal Manager"/>
    <x v="2058"/>
    <x v="0"/>
    <n v="4.13"/>
    <x v="0"/>
    <n v="110162"/>
    <x v="6"/>
    <n v="137702.5"/>
    <x v="2"/>
    <n v="1091"/>
    <n v="38"/>
    <x v="1"/>
  </r>
  <r>
    <n v="4167"/>
    <s v="Amit Kumar"/>
    <x v="1"/>
    <n v="34"/>
    <x v="1"/>
    <x v="5"/>
    <x v="1"/>
    <s v="Operations Consultant"/>
    <x v="2059"/>
    <x v="0"/>
    <n v="3.27"/>
    <x v="0"/>
    <n v="94217"/>
    <x v="2"/>
    <n v="141325.5"/>
    <x v="1"/>
    <n v="3071"/>
    <n v="90"/>
    <x v="10"/>
  </r>
  <r>
    <n v="4168"/>
    <s v="Lisa Nair"/>
    <x v="0"/>
    <n v="43"/>
    <x v="3"/>
    <x v="6"/>
    <x v="2"/>
    <s v="Product Manager"/>
    <x v="564"/>
    <x v="0"/>
    <n v="3.02"/>
    <x v="0"/>
    <n v="87190"/>
    <x v="2"/>
    <n v="130785"/>
    <x v="1"/>
    <n v="2591"/>
    <n v="75"/>
    <x v="11"/>
  </r>
  <r>
    <n v="4169"/>
    <s v="Divya Wilson"/>
    <x v="1"/>
    <n v="52"/>
    <x v="2"/>
    <x v="7"/>
    <x v="1"/>
    <s v="Legal Manager"/>
    <x v="1289"/>
    <x v="397"/>
    <n v="1.37"/>
    <x v="2"/>
    <n v="98772"/>
    <x v="1"/>
    <n v="98772"/>
    <x v="1"/>
    <n v="2473"/>
    <n v="65"/>
    <x v="5"/>
  </r>
  <r>
    <n v="4170"/>
    <s v="Robert Miller"/>
    <x v="1"/>
    <n v="43"/>
    <x v="3"/>
    <x v="7"/>
    <x v="0"/>
    <s v="Legal Manager"/>
    <x v="1265"/>
    <x v="0"/>
    <n v="6.56"/>
    <x v="1"/>
    <n v="124775"/>
    <x v="4"/>
    <n v="143491.25"/>
    <x v="1"/>
    <n v="1411"/>
    <n v="93"/>
    <x v="3"/>
  </r>
  <r>
    <n v="4171"/>
    <s v="Brian Reddy"/>
    <x v="0"/>
    <n v="58"/>
    <x v="2"/>
    <x v="3"/>
    <x v="0"/>
    <s v="Marketing Executive"/>
    <x v="2060"/>
    <x v="0"/>
    <n v="9.82"/>
    <x v="1"/>
    <n v="92593"/>
    <x v="6"/>
    <n v="115741.25"/>
    <x v="3"/>
    <n v="4019"/>
    <n v="59"/>
    <x v="1"/>
  </r>
  <r>
    <n v="4172"/>
    <s v="Arjun Menon"/>
    <x v="0"/>
    <n v="48"/>
    <x v="3"/>
    <x v="2"/>
    <x v="2"/>
    <s v="Sales Manager"/>
    <x v="845"/>
    <x v="0"/>
    <n v="8.27"/>
    <x v="1"/>
    <n v="76070"/>
    <x v="1"/>
    <n v="76070"/>
    <x v="1"/>
    <m/>
    <n v="40"/>
    <x v="6"/>
  </r>
  <r>
    <n v="4173"/>
    <s v="Shreya Gupta"/>
    <x v="0"/>
    <n v="35"/>
    <x v="1"/>
    <x v="0"/>
    <x v="1"/>
    <s v="Accountant"/>
    <x v="2061"/>
    <x v="0"/>
    <n v="0.89"/>
    <x v="2"/>
    <n v="64041"/>
    <x v="0"/>
    <n v="70445.100000000006"/>
    <x v="0"/>
    <n v="3365"/>
    <n v="68"/>
    <x v="4"/>
  </r>
  <r>
    <n v="4174"/>
    <s v="Sandra Kumar"/>
    <x v="1"/>
    <n v="26"/>
    <x v="1"/>
    <x v="0"/>
    <x v="0"/>
    <s v="Financial Analyst"/>
    <x v="2062"/>
    <x v="0"/>
    <n v="0.53"/>
    <x v="2"/>
    <n v="59501"/>
    <x v="5"/>
    <n v="71401.2"/>
    <x v="3"/>
    <n v="1357"/>
    <n v="36"/>
    <x v="0"/>
  </r>
  <r>
    <n v="4175"/>
    <s v="David Patel"/>
    <x v="0"/>
    <n v="57"/>
    <x v="2"/>
    <x v="3"/>
    <x v="0"/>
    <s v="Marketing Executive"/>
    <x v="1906"/>
    <x v="0"/>
    <n v="7.61"/>
    <x v="1"/>
    <n v="73440"/>
    <x v="6"/>
    <n v="91800"/>
    <x v="3"/>
    <n v="2970"/>
    <n v="77"/>
    <x v="15"/>
  </r>
  <r>
    <n v="4176"/>
    <s v="Divya Jones"/>
    <x v="1"/>
    <n v="53"/>
    <x v="2"/>
    <x v="8"/>
    <x v="1"/>
    <s v="QA Engineer"/>
    <x v="2063"/>
    <x v="0"/>
    <n v="7.62"/>
    <x v="1"/>
    <n v="103070"/>
    <x v="6"/>
    <n v="128837.5"/>
    <x v="3"/>
    <n v="2765"/>
    <n v="89"/>
    <x v="15"/>
  </r>
  <r>
    <n v="4177"/>
    <s v="Sarah Anderson"/>
    <x v="1"/>
    <n v="55"/>
    <x v="2"/>
    <x v="8"/>
    <x v="2"/>
    <s v="Systems Engineer"/>
    <x v="2064"/>
    <x v="0"/>
    <n v="3.94"/>
    <x v="0"/>
    <n v="84148"/>
    <x v="5"/>
    <n v="100977.60000000001"/>
    <x v="1"/>
    <n v="2479"/>
    <n v="7"/>
    <x v="15"/>
  </r>
  <r>
    <n v="4178"/>
    <s v="Neha Hernandez"/>
    <x v="0"/>
    <n v="28"/>
    <x v="1"/>
    <x v="9"/>
    <x v="0"/>
    <s v="HR Manager"/>
    <x v="2065"/>
    <x v="0"/>
    <n v="5.32"/>
    <x v="1"/>
    <n v="73154"/>
    <x v="2"/>
    <n v="109731"/>
    <x v="3"/>
    <n v="1973"/>
    <n v="94"/>
    <x v="15"/>
  </r>
  <r>
    <n v="4179"/>
    <s v="Michael Williams"/>
    <x v="0"/>
    <n v="63"/>
    <x v="0"/>
    <x v="2"/>
    <x v="0"/>
    <s v="Sales Manager"/>
    <x v="2066"/>
    <x v="0"/>
    <n v="3.89"/>
    <x v="0"/>
    <n v="61488"/>
    <x v="4"/>
    <n v="70711.199999999997"/>
    <x v="1"/>
    <n v="3020"/>
    <n v="56"/>
    <x v="14"/>
  </r>
  <r>
    <n v="4180"/>
    <s v="David Johnson"/>
    <x v="0"/>
    <n v="31"/>
    <x v="1"/>
    <x v="7"/>
    <x v="0"/>
    <s v="Contract Specialist"/>
    <x v="287"/>
    <x v="0"/>
    <n v="5.0999999999999996"/>
    <x v="1"/>
    <n v="119338"/>
    <x v="3"/>
    <n v="155139.4"/>
    <x v="2"/>
    <n v="1812"/>
    <n v="66"/>
    <x v="9"/>
  </r>
  <r>
    <n v="4181"/>
    <s v="Jennifer Iyer"/>
    <x v="0"/>
    <n v="38"/>
    <x v="1"/>
    <x v="4"/>
    <x v="0"/>
    <s v="Support Executive"/>
    <x v="10"/>
    <x v="0"/>
    <n v="9.69"/>
    <x v="1"/>
    <n v="70501"/>
    <x v="3"/>
    <n v="91651.3"/>
    <x v="3"/>
    <n v="1812"/>
    <n v="27"/>
    <x v="18"/>
  </r>
  <r>
    <n v="4182"/>
    <s v="Thomas Moore"/>
    <x v="0"/>
    <n v="51"/>
    <x v="2"/>
    <x v="4"/>
    <x v="2"/>
    <s v="Technical Specialist"/>
    <x v="1206"/>
    <x v="0"/>
    <n v="4.13"/>
    <x v="0"/>
    <n v="47650"/>
    <x v="5"/>
    <n v="57180"/>
    <x v="1"/>
    <n v="2073"/>
    <n v="13"/>
    <x v="4"/>
  </r>
  <r>
    <n v="4183"/>
    <s v="David Jackson"/>
    <x v="0"/>
    <n v="42"/>
    <x v="3"/>
    <x v="8"/>
    <x v="0"/>
    <s v="Software Developer"/>
    <x v="1394"/>
    <x v="0"/>
    <n v="1.18"/>
    <x v="2"/>
    <n v="69991"/>
    <x v="5"/>
    <n v="83989.2"/>
    <x v="2"/>
    <n v="1552"/>
    <n v="10"/>
    <x v="3"/>
  </r>
  <r>
    <n v="4184"/>
    <s v="Joseph Kapoor"/>
    <x v="1"/>
    <n v="34"/>
    <x v="1"/>
    <x v="3"/>
    <x v="0"/>
    <s v="Marketing Manager"/>
    <x v="1165"/>
    <x v="0"/>
    <n v="7.26"/>
    <x v="1"/>
    <n v="84529"/>
    <x v="3"/>
    <n v="109887.7"/>
    <x v="3"/>
    <n v="3424"/>
    <n v="28"/>
    <x v="16"/>
  </r>
  <r>
    <n v="4185"/>
    <s v="Thomas Wilson"/>
    <x v="1"/>
    <n v="22"/>
    <x v="4"/>
    <x v="2"/>
    <x v="0"/>
    <s v="Sales Executive"/>
    <x v="2067"/>
    <x v="0"/>
    <n v="0.5"/>
    <x v="2"/>
    <n v="56905"/>
    <x v="4"/>
    <n v="65440.75"/>
    <x v="3"/>
    <n v="3372"/>
    <n v="53"/>
    <x v="9"/>
  </r>
  <r>
    <n v="4186"/>
    <s v="Matthew Anderson"/>
    <x v="1"/>
    <n v="22"/>
    <x v="4"/>
    <x v="1"/>
    <x v="2"/>
    <s v="Operations Executive"/>
    <x v="1349"/>
    <x v="0"/>
    <n v="6.31"/>
    <x v="1"/>
    <n v="72760"/>
    <x v="2"/>
    <n v="109140"/>
    <x v="1"/>
    <n v="3811"/>
    <n v="75"/>
    <x v="9"/>
  </r>
  <r>
    <n v="4187"/>
    <s v="Vikram Gonzalez"/>
    <x v="0"/>
    <n v="54"/>
    <x v="2"/>
    <x v="5"/>
    <x v="1"/>
    <s v="Consultant"/>
    <x v="1639"/>
    <x v="0"/>
    <n v="0.67"/>
    <x v="2"/>
    <n v="97425"/>
    <x v="5"/>
    <n v="116910"/>
    <x v="3"/>
    <n v="3701"/>
    <n v="8"/>
    <x v="9"/>
  </r>
  <r>
    <n v="4188"/>
    <s v="Sandra Hernandez"/>
    <x v="1"/>
    <n v="59"/>
    <x v="2"/>
    <x v="2"/>
    <x v="1"/>
    <s v="Sales Executive"/>
    <x v="899"/>
    <x v="0"/>
    <n v="4.6100000000000003"/>
    <x v="0"/>
    <n v="62843"/>
    <x v="3"/>
    <n v="81695.899999999994"/>
    <x v="2"/>
    <n v="3650"/>
    <n v="35"/>
    <x v="18"/>
  </r>
  <r>
    <n v="4189"/>
    <s v="Sarah Gonzalez"/>
    <x v="1"/>
    <n v="46"/>
    <x v="3"/>
    <x v="9"/>
    <x v="2"/>
    <s v="Recruiter"/>
    <x v="2068"/>
    <x v="398"/>
    <n v="5.0199999999999996"/>
    <x v="1"/>
    <n v="66984"/>
    <x v="5"/>
    <n v="80380.800000000003"/>
    <x v="3"/>
    <n v="2770"/>
    <n v="18"/>
    <x v="12"/>
  </r>
  <r>
    <n v="4190"/>
    <s v="Divya Brown"/>
    <x v="1"/>
    <n v="47"/>
    <x v="3"/>
    <x v="7"/>
    <x v="0"/>
    <s v="Legal Manager"/>
    <x v="1922"/>
    <x v="0"/>
    <n v="1.69"/>
    <x v="2"/>
    <n v="97356"/>
    <x v="6"/>
    <n v="121695"/>
    <x v="1"/>
    <n v="2300"/>
    <n v="6"/>
    <x v="10"/>
  </r>
  <r>
    <n v="4191"/>
    <s v="Brian Smith"/>
    <x v="1"/>
    <n v="34"/>
    <x v="1"/>
    <x v="7"/>
    <x v="0"/>
    <s v="Compliance Officer"/>
    <x v="1197"/>
    <x v="0"/>
    <n v="9.16"/>
    <x v="1"/>
    <n v="128753"/>
    <x v="4"/>
    <n v="148065.95000000001"/>
    <x v="1"/>
    <n v="3423"/>
    <n v="16"/>
    <x v="9"/>
  </r>
  <r>
    <n v="4192"/>
    <s v="Anjali Patel"/>
    <x v="1"/>
    <n v="49"/>
    <x v="3"/>
    <x v="0"/>
    <x v="2"/>
    <s v="Accountant"/>
    <x v="425"/>
    <x v="0"/>
    <n v="4.8"/>
    <x v="0"/>
    <n v="77627"/>
    <x v="1"/>
    <n v="77627"/>
    <x v="3"/>
    <m/>
    <n v="47"/>
    <x v="13"/>
  </r>
  <r>
    <n v="4193"/>
    <s v="Priya Williams"/>
    <x v="0"/>
    <n v="54"/>
    <x v="2"/>
    <x v="6"/>
    <x v="2"/>
    <s v="Product Lead"/>
    <x v="2069"/>
    <x v="0"/>
    <n v="9.65"/>
    <x v="1"/>
    <n v="126134"/>
    <x v="2"/>
    <n v="189201"/>
    <x v="3"/>
    <m/>
    <n v="50"/>
    <x v="13"/>
  </r>
  <r>
    <n v="4194"/>
    <s v="Shreya Jackson"/>
    <x v="0"/>
    <n v="58"/>
    <x v="2"/>
    <x v="6"/>
    <x v="1"/>
    <s v="Product Manager"/>
    <x v="1209"/>
    <x v="0"/>
    <n v="7.13"/>
    <x v="1"/>
    <n v="105508"/>
    <x v="3"/>
    <n v="137160.4"/>
    <x v="3"/>
    <n v="1695"/>
    <n v="86"/>
    <x v="7"/>
  </r>
  <r>
    <n v="4195"/>
    <s v="Michael Sharma"/>
    <x v="1"/>
    <n v="62"/>
    <x v="0"/>
    <x v="0"/>
    <x v="0"/>
    <s v="Finance Manager"/>
    <x v="1803"/>
    <x v="0"/>
    <n v="5.3"/>
    <x v="1"/>
    <n v="74669"/>
    <x v="4"/>
    <n v="85869.35"/>
    <x v="2"/>
    <n v="2705"/>
    <n v="75"/>
    <x v="10"/>
  </r>
  <r>
    <n v="4196"/>
    <s v="David Lopez"/>
    <x v="1"/>
    <n v="51"/>
    <x v="2"/>
    <x v="9"/>
    <x v="1"/>
    <s v="Recruiter"/>
    <x v="351"/>
    <x v="399"/>
    <n v="6.52"/>
    <x v="1"/>
    <n v="87384"/>
    <x v="1"/>
    <n v="87384"/>
    <x v="1"/>
    <n v="4145"/>
    <n v="70"/>
    <x v="17"/>
  </r>
  <r>
    <n v="4197"/>
    <s v="Steven Brown"/>
    <x v="1"/>
    <n v="29"/>
    <x v="1"/>
    <x v="7"/>
    <x v="0"/>
    <s v="Compliance Officer"/>
    <x v="57"/>
    <x v="0"/>
    <n v="9.3699999999999992"/>
    <x v="1"/>
    <n v="138320"/>
    <x v="3"/>
    <n v="179816"/>
    <x v="3"/>
    <n v="4114"/>
    <n v="88"/>
    <x v="3"/>
  </r>
  <r>
    <n v="4198"/>
    <s v="Charles Iyer"/>
    <x v="0"/>
    <n v="22"/>
    <x v="4"/>
    <x v="6"/>
    <x v="0"/>
    <s v="Scrum Master"/>
    <x v="589"/>
    <x v="0"/>
    <n v="2.9"/>
    <x v="0"/>
    <n v="93182"/>
    <x v="4"/>
    <n v="107159.3"/>
    <x v="1"/>
    <n v="1628"/>
    <n v="77"/>
    <x v="15"/>
  </r>
  <r>
    <n v="4199"/>
    <s v="Divya Martinez"/>
    <x v="0"/>
    <n v="33"/>
    <x v="1"/>
    <x v="6"/>
    <x v="0"/>
    <s v="Product Designer"/>
    <x v="1326"/>
    <x v="0"/>
    <n v="6.53"/>
    <x v="1"/>
    <n v="103340"/>
    <x v="6"/>
    <n v="129175"/>
    <x v="1"/>
    <n v="2406"/>
    <n v="57"/>
    <x v="2"/>
  </r>
  <r>
    <n v="4200"/>
    <s v="Rajesh Williams"/>
    <x v="1"/>
    <n v="26"/>
    <x v="1"/>
    <x v="5"/>
    <x v="2"/>
    <s v="Strategy Lead"/>
    <x v="2070"/>
    <x v="0"/>
    <n v="0.79"/>
    <x v="2"/>
    <n v="88500"/>
    <x v="4"/>
    <n v="101775"/>
    <x v="0"/>
    <n v="1986"/>
    <n v="94"/>
    <x v="13"/>
  </r>
  <r>
    <n v="4201"/>
    <s v="Charles Gupta"/>
    <x v="0"/>
    <n v="45"/>
    <x v="3"/>
    <x v="6"/>
    <x v="0"/>
    <s v="Scrum Master"/>
    <x v="2071"/>
    <x v="0"/>
    <n v="6.87"/>
    <x v="1"/>
    <n v="114594"/>
    <x v="2"/>
    <n v="171891"/>
    <x v="1"/>
    <n v="1812"/>
    <n v="88"/>
    <x v="8"/>
  </r>
  <r>
    <n v="4202"/>
    <s v="Donald Gonzalez"/>
    <x v="0"/>
    <n v="27"/>
    <x v="1"/>
    <x v="7"/>
    <x v="0"/>
    <s v="Legal Manager"/>
    <x v="501"/>
    <x v="400"/>
    <n v="6.83"/>
    <x v="1"/>
    <n v="121622"/>
    <x v="5"/>
    <n v="145946.4"/>
    <x v="2"/>
    <n v="2433"/>
    <n v="74"/>
    <x v="8"/>
  </r>
  <r>
    <n v="4203"/>
    <s v="Deborah Reddy"/>
    <x v="1"/>
    <n v="46"/>
    <x v="3"/>
    <x v="9"/>
    <x v="1"/>
    <s v="HR Manager"/>
    <x v="1013"/>
    <x v="0"/>
    <n v="7.5"/>
    <x v="1"/>
    <n v="76385"/>
    <x v="3"/>
    <n v="99300.5"/>
    <x v="1"/>
    <n v="3720"/>
    <n v="74"/>
    <x v="9"/>
  </r>
  <r>
    <n v="4204"/>
    <s v="Amit Smith"/>
    <x v="0"/>
    <n v="22"/>
    <x v="4"/>
    <x v="1"/>
    <x v="1"/>
    <s v="Operations Manager"/>
    <x v="1206"/>
    <x v="11"/>
    <n v="3.46"/>
    <x v="0"/>
    <n v="59912"/>
    <x v="1"/>
    <n v="59912"/>
    <x v="2"/>
    <n v="3261"/>
    <n v="6"/>
    <x v="16"/>
  </r>
  <r>
    <n v="4205"/>
    <s v="Mark Garcia"/>
    <x v="0"/>
    <n v="46"/>
    <x v="3"/>
    <x v="8"/>
    <x v="0"/>
    <s v="Systems Engineer"/>
    <x v="881"/>
    <x v="0"/>
    <n v="2.67"/>
    <x v="0"/>
    <n v="80980"/>
    <x v="6"/>
    <n v="101225"/>
    <x v="3"/>
    <n v="2509"/>
    <n v="61"/>
    <x v="14"/>
  </r>
  <r>
    <n v="4206"/>
    <s v="Brian Davis"/>
    <x v="1"/>
    <n v="22"/>
    <x v="4"/>
    <x v="2"/>
    <x v="1"/>
    <s v="Regional Sales Lead"/>
    <x v="776"/>
    <x v="401"/>
    <n v="4.78"/>
    <x v="0"/>
    <n v="75066"/>
    <x v="0"/>
    <n v="82572.600000000006"/>
    <x v="3"/>
    <n v="2007"/>
    <n v="66"/>
    <x v="16"/>
  </r>
  <r>
    <n v="4207"/>
    <s v="James Patel"/>
    <x v="0"/>
    <n v="53"/>
    <x v="2"/>
    <x v="3"/>
    <x v="0"/>
    <s v="Marketing Manager"/>
    <x v="338"/>
    <x v="0"/>
    <n v="9.1999999999999993"/>
    <x v="1"/>
    <n v="84407"/>
    <x v="4"/>
    <n v="97068.05"/>
    <x v="2"/>
    <n v="2188"/>
    <n v="14"/>
    <x v="9"/>
  </r>
  <r>
    <n v="4208"/>
    <s v="Deborah Iyer"/>
    <x v="0"/>
    <n v="63"/>
    <x v="0"/>
    <x v="4"/>
    <x v="2"/>
    <s v="Support Manager"/>
    <x v="489"/>
    <x v="0"/>
    <n v="7.93"/>
    <x v="1"/>
    <n v="51067"/>
    <x v="4"/>
    <n v="58727.05"/>
    <x v="2"/>
    <n v="3946"/>
    <n v="66"/>
    <x v="4"/>
  </r>
  <r>
    <n v="4209"/>
    <s v="Brian Martinez"/>
    <x v="1"/>
    <n v="63"/>
    <x v="0"/>
    <x v="2"/>
    <x v="0"/>
    <s v="Account Executive"/>
    <x v="2072"/>
    <x v="402"/>
    <n v="3.57"/>
    <x v="0"/>
    <n v="72756"/>
    <x v="6"/>
    <n v="90945"/>
    <x v="1"/>
    <m/>
    <n v="52"/>
    <x v="9"/>
  </r>
  <r>
    <n v="4210"/>
    <s v="Vikram Jones"/>
    <x v="0"/>
    <n v="24"/>
    <x v="4"/>
    <x v="5"/>
    <x v="0"/>
    <s v="Consultant"/>
    <x v="193"/>
    <x v="0"/>
    <n v="0.94"/>
    <x v="2"/>
    <n v="83383"/>
    <x v="4"/>
    <n v="95890.45"/>
    <x v="1"/>
    <n v="3121"/>
    <n v="40"/>
    <x v="2"/>
  </r>
  <r>
    <n v="4211"/>
    <s v="Margaret Singh"/>
    <x v="0"/>
    <n v="40"/>
    <x v="3"/>
    <x v="6"/>
    <x v="0"/>
    <s v="Product Analyst"/>
    <x v="799"/>
    <x v="0"/>
    <n v="2.1"/>
    <x v="0"/>
    <n v="94034"/>
    <x v="4"/>
    <n v="108139.1"/>
    <x v="1"/>
    <n v="1953"/>
    <n v="16"/>
    <x v="14"/>
  </r>
  <r>
    <n v="4212"/>
    <s v="Arun Kumar"/>
    <x v="1"/>
    <n v="64"/>
    <x v="0"/>
    <x v="9"/>
    <x v="0"/>
    <s v="Learning &amp; Development Specialist"/>
    <x v="2073"/>
    <x v="0"/>
    <n v="6.14"/>
    <x v="1"/>
    <n v="81524"/>
    <x v="6"/>
    <n v="101905"/>
    <x v="3"/>
    <n v="3284"/>
    <n v="56"/>
    <x v="11"/>
  </r>
  <r>
    <n v="4213"/>
    <s v="Barbara Desai"/>
    <x v="1"/>
    <n v="50"/>
    <x v="2"/>
    <x v="1"/>
    <x v="0"/>
    <s v="Operations Executive"/>
    <x v="1635"/>
    <x v="0"/>
    <n v="1.68"/>
    <x v="2"/>
    <n v="49471"/>
    <x v="1"/>
    <n v="49471"/>
    <x v="3"/>
    <m/>
    <n v="43"/>
    <x v="17"/>
  </r>
  <r>
    <n v="4214"/>
    <s v="John Moore"/>
    <x v="1"/>
    <n v="23"/>
    <x v="4"/>
    <x v="4"/>
    <x v="1"/>
    <s v="Support Engineer"/>
    <x v="1735"/>
    <x v="403"/>
    <n v="7.09"/>
    <x v="1"/>
    <n v="60804"/>
    <x v="1"/>
    <n v="60804"/>
    <x v="3"/>
    <n v="1350"/>
    <n v="70"/>
    <x v="17"/>
  </r>
  <r>
    <n v="4215"/>
    <s v="Maria Jones"/>
    <x v="0"/>
    <n v="30"/>
    <x v="1"/>
    <x v="0"/>
    <x v="1"/>
    <s v="Financial Analyst"/>
    <x v="2074"/>
    <x v="0"/>
    <n v="3.81"/>
    <x v="0"/>
    <n v="81190"/>
    <x v="1"/>
    <n v="81190"/>
    <x v="1"/>
    <m/>
    <n v="74"/>
    <x v="5"/>
  </r>
  <r>
    <n v="4216"/>
    <s v="Amanda Johnson"/>
    <x v="1"/>
    <n v="38"/>
    <x v="1"/>
    <x v="1"/>
    <x v="1"/>
    <s v="Supply Chain Coordinator"/>
    <x v="2075"/>
    <x v="0"/>
    <n v="3.02"/>
    <x v="0"/>
    <n v="57736"/>
    <x v="5"/>
    <n v="69283.199999999997"/>
    <x v="1"/>
    <n v="1764"/>
    <n v="63"/>
    <x v="1"/>
  </r>
  <r>
    <n v="4217"/>
    <s v="John Jackson"/>
    <x v="0"/>
    <n v="57"/>
    <x v="2"/>
    <x v="8"/>
    <x v="0"/>
    <s v="Systems Engineer"/>
    <x v="691"/>
    <x v="0"/>
    <n v="1.62"/>
    <x v="2"/>
    <n v="84236"/>
    <x v="4"/>
    <n v="96871.4"/>
    <x v="3"/>
    <n v="1671"/>
    <n v="19"/>
    <x v="10"/>
  </r>
  <r>
    <n v="4218"/>
    <s v="Rajesh Gonzalez"/>
    <x v="1"/>
    <n v="38"/>
    <x v="1"/>
    <x v="6"/>
    <x v="0"/>
    <s v="Product Lead"/>
    <x v="2076"/>
    <x v="0"/>
    <n v="3.88"/>
    <x v="0"/>
    <n v="101849"/>
    <x v="6"/>
    <n v="127311.25"/>
    <x v="2"/>
    <m/>
    <n v="0"/>
    <x v="6"/>
  </r>
  <r>
    <n v="4219"/>
    <s v="Brian Moore"/>
    <x v="0"/>
    <n v="33"/>
    <x v="1"/>
    <x v="3"/>
    <x v="2"/>
    <s v="Marketing Executive"/>
    <x v="2077"/>
    <x v="0"/>
    <n v="7.37"/>
    <x v="1"/>
    <n v="81126"/>
    <x v="4"/>
    <n v="93294.9"/>
    <x v="3"/>
    <n v="2813"/>
    <n v="95"/>
    <x v="1"/>
  </r>
  <r>
    <n v="4220"/>
    <s v="Jessica Martinez"/>
    <x v="1"/>
    <n v="41"/>
    <x v="3"/>
    <x v="4"/>
    <x v="1"/>
    <s v="Support Executive"/>
    <x v="1808"/>
    <x v="0"/>
    <n v="9.5399999999999991"/>
    <x v="1"/>
    <n v="54261"/>
    <x v="0"/>
    <n v="59687.1"/>
    <x v="1"/>
    <n v="1859"/>
    <n v="84"/>
    <x v="14"/>
  </r>
  <r>
    <n v="4221"/>
    <s v="Lisa Patel"/>
    <x v="1"/>
    <n v="24"/>
    <x v="4"/>
    <x v="6"/>
    <x v="0"/>
    <s v="Scrum Master"/>
    <x v="2078"/>
    <x v="0"/>
    <n v="3.05"/>
    <x v="0"/>
    <n v="96008"/>
    <x v="6"/>
    <n v="120010"/>
    <x v="2"/>
    <n v="3035"/>
    <n v="30"/>
    <x v="6"/>
  </r>
  <r>
    <n v="4222"/>
    <s v="Shreya Menon"/>
    <x v="1"/>
    <n v="64"/>
    <x v="0"/>
    <x v="4"/>
    <x v="0"/>
    <s v="Technical Specialist"/>
    <x v="1047"/>
    <x v="0"/>
    <n v="1.1599999999999999"/>
    <x v="2"/>
    <n v="39246"/>
    <x v="0"/>
    <n v="43170.6"/>
    <x v="1"/>
    <n v="3809"/>
    <n v="16"/>
    <x v="5"/>
  </r>
  <r>
    <n v="4223"/>
    <s v="Arun Lopez"/>
    <x v="1"/>
    <n v="25"/>
    <x v="1"/>
    <x v="3"/>
    <x v="1"/>
    <s v="Product Marketing Lead"/>
    <x v="577"/>
    <x v="404"/>
    <n v="3.2"/>
    <x v="0"/>
    <n v="69301"/>
    <x v="6"/>
    <n v="86626.25"/>
    <x v="3"/>
    <n v="1770"/>
    <n v="88"/>
    <x v="4"/>
  </r>
  <r>
    <n v="4224"/>
    <s v="Lisa Wilson"/>
    <x v="0"/>
    <n v="38"/>
    <x v="1"/>
    <x v="8"/>
    <x v="0"/>
    <s v="Senior Developer"/>
    <x v="546"/>
    <x v="0"/>
    <n v="1.5"/>
    <x v="2"/>
    <n v="73848"/>
    <x v="0"/>
    <n v="81232.800000000003"/>
    <x v="1"/>
    <n v="3056"/>
    <n v="40"/>
    <x v="14"/>
  </r>
  <r>
    <n v="4225"/>
    <s v="Anjali Nair"/>
    <x v="1"/>
    <n v="58"/>
    <x v="2"/>
    <x v="0"/>
    <x v="0"/>
    <s v="Controller"/>
    <x v="2079"/>
    <x v="0"/>
    <n v="9.1"/>
    <x v="1"/>
    <n v="100048"/>
    <x v="2"/>
    <n v="150072"/>
    <x v="1"/>
    <n v="3282"/>
    <n v="96"/>
    <x v="16"/>
  </r>
  <r>
    <n v="4226"/>
    <s v="Steven Jones"/>
    <x v="1"/>
    <n v="63"/>
    <x v="0"/>
    <x v="7"/>
    <x v="1"/>
    <s v="Legal Executive"/>
    <x v="1893"/>
    <x v="0"/>
    <n v="7.49"/>
    <x v="1"/>
    <n v="116946"/>
    <x v="4"/>
    <n v="134487.9"/>
    <x v="1"/>
    <n v="3713"/>
    <n v="75"/>
    <x v="6"/>
  </r>
  <r>
    <n v="4227"/>
    <s v="William Garcia"/>
    <x v="0"/>
    <n v="36"/>
    <x v="1"/>
    <x v="9"/>
    <x v="2"/>
    <s v="Recruiter"/>
    <x v="2080"/>
    <x v="0"/>
    <n v="6.86"/>
    <x v="1"/>
    <n v="80319"/>
    <x v="1"/>
    <n v="80319"/>
    <x v="1"/>
    <n v="3012"/>
    <n v="27"/>
    <x v="8"/>
  </r>
  <r>
    <n v="4228"/>
    <s v="Joseph Martin"/>
    <x v="1"/>
    <n v="54"/>
    <x v="2"/>
    <x v="1"/>
    <x v="0"/>
    <s v="Operations Manager"/>
    <x v="2081"/>
    <x v="0"/>
    <n v="2.38"/>
    <x v="0"/>
    <n v="51617"/>
    <x v="1"/>
    <n v="51617"/>
    <x v="2"/>
    <n v="1385"/>
    <n v="48"/>
    <x v="3"/>
  </r>
  <r>
    <n v="4229"/>
    <s v="Thomas Miller"/>
    <x v="0"/>
    <n v="37"/>
    <x v="1"/>
    <x v="2"/>
    <x v="0"/>
    <s v="Regional Sales Lead"/>
    <x v="315"/>
    <x v="0"/>
    <n v="3.39"/>
    <x v="0"/>
    <n v="57360"/>
    <x v="4"/>
    <n v="65964"/>
    <x v="3"/>
    <n v="1926"/>
    <n v="89"/>
    <x v="2"/>
  </r>
  <r>
    <n v="4230"/>
    <s v="Amanda Garcia"/>
    <x v="1"/>
    <n v="32"/>
    <x v="1"/>
    <x v="0"/>
    <x v="2"/>
    <s v="Finance Manager"/>
    <x v="975"/>
    <x v="0"/>
    <n v="9.74"/>
    <x v="1"/>
    <n v="85220"/>
    <x v="0"/>
    <n v="93742"/>
    <x v="1"/>
    <n v="1715"/>
    <n v="99"/>
    <x v="8"/>
  </r>
  <r>
    <n v="4231"/>
    <s v="Amit Iyer"/>
    <x v="1"/>
    <n v="41"/>
    <x v="3"/>
    <x v="0"/>
    <x v="0"/>
    <s v="Accountant"/>
    <x v="1553"/>
    <x v="0"/>
    <n v="3.33"/>
    <x v="0"/>
    <n v="71264"/>
    <x v="1"/>
    <n v="71264"/>
    <x v="3"/>
    <n v="3013"/>
    <n v="54"/>
    <x v="10"/>
  </r>
  <r>
    <n v="4232"/>
    <s v="Paul Nair"/>
    <x v="1"/>
    <n v="59"/>
    <x v="2"/>
    <x v="5"/>
    <x v="2"/>
    <s v="Consultant"/>
    <x v="1967"/>
    <x v="0"/>
    <n v="1.24"/>
    <x v="2"/>
    <n v="82897"/>
    <x v="0"/>
    <n v="91186.7"/>
    <x v="1"/>
    <m/>
    <n v="7"/>
    <x v="12"/>
  </r>
  <r>
    <n v="4233"/>
    <s v="Emily Nair"/>
    <x v="0"/>
    <n v="45"/>
    <x v="3"/>
    <x v="4"/>
    <x v="0"/>
    <s v="Support Executive"/>
    <x v="379"/>
    <x v="0"/>
    <n v="5.0199999999999996"/>
    <x v="1"/>
    <n v="62448"/>
    <x v="4"/>
    <n v="71815.199999999997"/>
    <x v="3"/>
    <n v="3041"/>
    <n v="31"/>
    <x v="18"/>
  </r>
  <r>
    <n v="4234"/>
    <s v="Maria Anderson"/>
    <x v="1"/>
    <n v="37"/>
    <x v="1"/>
    <x v="4"/>
    <x v="1"/>
    <s v="Customer Success Manager"/>
    <x v="2082"/>
    <x v="0"/>
    <n v="2.72"/>
    <x v="0"/>
    <n v="54679"/>
    <x v="4"/>
    <n v="62880.85"/>
    <x v="1"/>
    <n v="2864"/>
    <n v="50"/>
    <x v="18"/>
  </r>
  <r>
    <n v="4235"/>
    <s v="Anjali Moore"/>
    <x v="1"/>
    <n v="51"/>
    <x v="2"/>
    <x v="5"/>
    <x v="2"/>
    <s v="Operations Consultant"/>
    <x v="2083"/>
    <x v="0"/>
    <n v="9.1300000000000008"/>
    <x v="1"/>
    <n v="126361"/>
    <x v="2"/>
    <n v="189541.5"/>
    <x v="2"/>
    <n v="2072"/>
    <n v="89"/>
    <x v="4"/>
  </r>
  <r>
    <n v="4236"/>
    <s v="David Martinez"/>
    <x v="1"/>
    <n v="55"/>
    <x v="2"/>
    <x v="1"/>
    <x v="1"/>
    <s v="Operations Executive"/>
    <x v="1986"/>
    <x v="0"/>
    <n v="0.64"/>
    <x v="2"/>
    <n v="48814"/>
    <x v="5"/>
    <n v="58576.800000000003"/>
    <x v="3"/>
    <n v="3567"/>
    <n v="68"/>
    <x v="16"/>
  </r>
  <r>
    <n v="4237"/>
    <s v="Amit Williams"/>
    <x v="0"/>
    <n v="22"/>
    <x v="4"/>
    <x v="4"/>
    <x v="0"/>
    <s v="Technical Specialist"/>
    <x v="188"/>
    <x v="0"/>
    <n v="3.07"/>
    <x v="0"/>
    <n v="41760"/>
    <x v="5"/>
    <n v="50112"/>
    <x v="1"/>
    <n v="3057"/>
    <n v="37"/>
    <x v="8"/>
  </r>
  <r>
    <n v="4238"/>
    <s v="Thomas Brown"/>
    <x v="0"/>
    <n v="45"/>
    <x v="3"/>
    <x v="7"/>
    <x v="0"/>
    <s v="Compliance Officer"/>
    <x v="2084"/>
    <x v="0"/>
    <n v="4.54"/>
    <x v="0"/>
    <n v="114920"/>
    <x v="5"/>
    <n v="137904"/>
    <x v="1"/>
    <n v="3165"/>
    <n v="76"/>
    <x v="17"/>
  </r>
  <r>
    <n v="4239"/>
    <s v="Richard Patel"/>
    <x v="1"/>
    <n v="45"/>
    <x v="3"/>
    <x v="9"/>
    <x v="2"/>
    <s v="Recruiter"/>
    <x v="2085"/>
    <x v="0"/>
    <n v="3.19"/>
    <x v="0"/>
    <n v="70408"/>
    <x v="4"/>
    <n v="80969.2"/>
    <x v="3"/>
    <n v="1255"/>
    <n v="18"/>
    <x v="13"/>
  </r>
  <r>
    <n v="4240"/>
    <s v="Helen Thomas"/>
    <x v="0"/>
    <n v="30"/>
    <x v="1"/>
    <x v="2"/>
    <x v="2"/>
    <s v="Regional Sales Lead"/>
    <x v="2086"/>
    <x v="0"/>
    <n v="4.4400000000000004"/>
    <x v="0"/>
    <n v="75074"/>
    <x v="2"/>
    <n v="112611"/>
    <x v="2"/>
    <n v="1063"/>
    <n v="5"/>
    <x v="11"/>
  </r>
  <r>
    <n v="4241"/>
    <s v="Patricia Lopez"/>
    <x v="1"/>
    <n v="43"/>
    <x v="3"/>
    <x v="2"/>
    <x v="0"/>
    <s v="Sales Manager"/>
    <x v="2087"/>
    <x v="0"/>
    <n v="0.41"/>
    <x v="2"/>
    <n v="49479"/>
    <x v="4"/>
    <n v="56900.85"/>
    <x v="2"/>
    <m/>
    <n v="44"/>
    <x v="3"/>
  </r>
  <r>
    <n v="4242"/>
    <s v="James Singh"/>
    <x v="1"/>
    <n v="33"/>
    <x v="1"/>
    <x v="3"/>
    <x v="2"/>
    <s v="Digital Marketing Specialist"/>
    <x v="1422"/>
    <x v="0"/>
    <n v="0.67"/>
    <x v="2"/>
    <n v="60816"/>
    <x v="6"/>
    <n v="76020"/>
    <x v="2"/>
    <n v="1979"/>
    <n v="69"/>
    <x v="2"/>
  </r>
  <r>
    <n v="4243"/>
    <s v="Anjali Davis"/>
    <x v="1"/>
    <n v="38"/>
    <x v="1"/>
    <x v="3"/>
    <x v="2"/>
    <s v="Marketing Manager"/>
    <x v="2088"/>
    <x v="0"/>
    <n v="3.42"/>
    <x v="0"/>
    <n v="68508"/>
    <x v="4"/>
    <n v="78784.2"/>
    <x v="1"/>
    <n v="3815"/>
    <n v="15"/>
    <x v="4"/>
  </r>
  <r>
    <n v="4244"/>
    <s v="Robert Martinez"/>
    <x v="1"/>
    <n v="46"/>
    <x v="3"/>
    <x v="9"/>
    <x v="2"/>
    <s v="Recruiter"/>
    <x v="2089"/>
    <x v="0"/>
    <n v="4.42"/>
    <x v="0"/>
    <n v="74386"/>
    <x v="2"/>
    <n v="111579"/>
    <x v="1"/>
    <n v="3956"/>
    <n v="53"/>
    <x v="16"/>
  </r>
  <r>
    <n v="4245"/>
    <s v="Priya Williams"/>
    <x v="1"/>
    <n v="49"/>
    <x v="3"/>
    <x v="6"/>
    <x v="2"/>
    <s v="Scrum Master"/>
    <x v="738"/>
    <x v="0"/>
    <n v="8.36"/>
    <x v="1"/>
    <n v="114924"/>
    <x v="1"/>
    <n v="114924"/>
    <x v="3"/>
    <n v="3243"/>
    <n v="92"/>
    <x v="2"/>
  </r>
  <r>
    <n v="4246"/>
    <s v="Richard Hernandez"/>
    <x v="1"/>
    <n v="36"/>
    <x v="1"/>
    <x v="6"/>
    <x v="0"/>
    <s v="Scrum Master"/>
    <x v="1296"/>
    <x v="0"/>
    <n v="0.45"/>
    <x v="2"/>
    <n v="85766"/>
    <x v="6"/>
    <n v="107207.5"/>
    <x v="1"/>
    <n v="2046"/>
    <n v="81"/>
    <x v="13"/>
  </r>
  <r>
    <n v="4247"/>
    <s v="Pamela Anderson"/>
    <x v="1"/>
    <n v="51"/>
    <x v="2"/>
    <x v="0"/>
    <x v="0"/>
    <s v="Finance Manager"/>
    <x v="2090"/>
    <x v="0"/>
    <n v="6.82"/>
    <x v="1"/>
    <n v="77988"/>
    <x v="5"/>
    <n v="93585.600000000006"/>
    <x v="1"/>
    <m/>
    <n v="31"/>
    <x v="0"/>
  </r>
  <r>
    <n v="4248"/>
    <s v="Patricia Martin"/>
    <x v="0"/>
    <n v="48"/>
    <x v="3"/>
    <x v="0"/>
    <x v="0"/>
    <s v="Accountant"/>
    <x v="2091"/>
    <x v="0"/>
    <n v="6.1"/>
    <x v="1"/>
    <n v="86675"/>
    <x v="0"/>
    <n v="95342.5"/>
    <x v="0"/>
    <n v="3977"/>
    <n v="28"/>
    <x v="3"/>
  </r>
  <r>
    <n v="4249"/>
    <s v="Amit Martinez"/>
    <x v="0"/>
    <n v="43"/>
    <x v="3"/>
    <x v="5"/>
    <x v="0"/>
    <s v="Consultant"/>
    <x v="1525"/>
    <x v="0"/>
    <n v="8.16"/>
    <x v="1"/>
    <n v="120826"/>
    <x v="0"/>
    <n v="132908.6"/>
    <x v="0"/>
    <n v="2013"/>
    <n v="51"/>
    <x v="4"/>
  </r>
  <r>
    <n v="4250"/>
    <s v="Arjun Jackson"/>
    <x v="0"/>
    <n v="31"/>
    <x v="1"/>
    <x v="8"/>
    <x v="1"/>
    <s v="Senior Developer"/>
    <x v="381"/>
    <x v="0"/>
    <n v="3.65"/>
    <x v="0"/>
    <n v="92819"/>
    <x v="6"/>
    <n v="116023.75"/>
    <x v="2"/>
    <n v="4158"/>
    <n v="80"/>
    <x v="8"/>
  </r>
  <r>
    <n v="4251"/>
    <s v="Ashley Jackson"/>
    <x v="0"/>
    <n v="52"/>
    <x v="2"/>
    <x v="3"/>
    <x v="0"/>
    <s v="Digital Marketing Specialist"/>
    <x v="334"/>
    <x v="0"/>
    <n v="6.86"/>
    <x v="1"/>
    <n v="81200"/>
    <x v="2"/>
    <n v="121800"/>
    <x v="1"/>
    <n v="1663"/>
    <n v="68"/>
    <x v="2"/>
  </r>
  <r>
    <n v="4252"/>
    <s v="Paul Lopez"/>
    <x v="0"/>
    <n v="48"/>
    <x v="3"/>
    <x v="8"/>
    <x v="2"/>
    <s v="Senior Developer"/>
    <x v="689"/>
    <x v="0"/>
    <n v="8.65"/>
    <x v="1"/>
    <n v="95588"/>
    <x v="4"/>
    <n v="109926.2"/>
    <x v="1"/>
    <n v="3706"/>
    <n v="95"/>
    <x v="4"/>
  </r>
  <r>
    <n v="4253"/>
    <s v="Christopher Desai"/>
    <x v="0"/>
    <n v="33"/>
    <x v="1"/>
    <x v="4"/>
    <x v="2"/>
    <s v="Support Executive"/>
    <x v="649"/>
    <x v="0"/>
    <n v="7.52"/>
    <x v="1"/>
    <n v="53062"/>
    <x v="5"/>
    <n v="63674.400000000001"/>
    <x v="2"/>
    <n v="3976"/>
    <n v="28"/>
    <x v="0"/>
  </r>
  <r>
    <n v="4254"/>
    <s v="Sandra Garcia"/>
    <x v="0"/>
    <n v="52"/>
    <x v="2"/>
    <x v="2"/>
    <x v="0"/>
    <s v="Sales Manager"/>
    <x v="2092"/>
    <x v="0"/>
    <n v="5.81"/>
    <x v="1"/>
    <n v="70433"/>
    <x v="4"/>
    <n v="80997.95"/>
    <x v="1"/>
    <m/>
    <n v="92"/>
    <x v="5"/>
  </r>
  <r>
    <n v="4255"/>
    <s v="John Hernandez"/>
    <x v="1"/>
    <n v="53"/>
    <x v="2"/>
    <x v="0"/>
    <x v="0"/>
    <s v="Controller"/>
    <x v="1787"/>
    <x v="0"/>
    <n v="5.51"/>
    <x v="1"/>
    <n v="73318"/>
    <x v="1"/>
    <n v="73318"/>
    <x v="1"/>
    <n v="2910"/>
    <n v="2"/>
    <x v="0"/>
  </r>
  <r>
    <n v="4256"/>
    <s v="Karen Iyer"/>
    <x v="1"/>
    <n v="53"/>
    <x v="2"/>
    <x v="6"/>
    <x v="0"/>
    <s v="Scrum Master"/>
    <x v="2093"/>
    <x v="0"/>
    <n v="3.04"/>
    <x v="0"/>
    <n v="90257"/>
    <x v="0"/>
    <n v="99282.7"/>
    <x v="1"/>
    <n v="1604"/>
    <n v="50"/>
    <x v="17"/>
  </r>
  <r>
    <n v="4257"/>
    <s v="Joseph Sharma"/>
    <x v="1"/>
    <n v="62"/>
    <x v="0"/>
    <x v="9"/>
    <x v="0"/>
    <s v="HR Manager"/>
    <x v="635"/>
    <x v="0"/>
    <n v="6.84"/>
    <x v="1"/>
    <n v="76497"/>
    <x v="6"/>
    <n v="95621.25"/>
    <x v="2"/>
    <n v="2024"/>
    <n v="67"/>
    <x v="18"/>
  </r>
  <r>
    <n v="4258"/>
    <s v="Shreya Kumar"/>
    <x v="1"/>
    <n v="56"/>
    <x v="2"/>
    <x v="3"/>
    <x v="0"/>
    <s v="Brand Manager"/>
    <x v="2094"/>
    <x v="0"/>
    <n v="3.97"/>
    <x v="0"/>
    <n v="69834"/>
    <x v="4"/>
    <n v="80309.100000000006"/>
    <x v="1"/>
    <n v="3911"/>
    <n v="43"/>
    <x v="6"/>
  </r>
  <r>
    <n v="4259"/>
    <s v="Sandra Rodriguez"/>
    <x v="0"/>
    <n v="42"/>
    <x v="3"/>
    <x v="2"/>
    <x v="0"/>
    <s v="Business Development Manager"/>
    <x v="2095"/>
    <x v="0"/>
    <n v="9.73"/>
    <x v="1"/>
    <n v="69373"/>
    <x v="6"/>
    <n v="86716.25"/>
    <x v="1"/>
    <n v="2184"/>
    <n v="24"/>
    <x v="15"/>
  </r>
  <r>
    <n v="4260"/>
    <s v="Barbara Jones"/>
    <x v="0"/>
    <n v="31"/>
    <x v="1"/>
    <x v="1"/>
    <x v="0"/>
    <s v="Operations Manager"/>
    <x v="1921"/>
    <x v="0"/>
    <n v="6.53"/>
    <x v="1"/>
    <n v="61331"/>
    <x v="5"/>
    <n v="73597.2"/>
    <x v="2"/>
    <n v="1310"/>
    <n v="21"/>
    <x v="4"/>
  </r>
  <r>
    <n v="4261"/>
    <s v="Divya Patel"/>
    <x v="1"/>
    <n v="37"/>
    <x v="1"/>
    <x v="9"/>
    <x v="0"/>
    <s v="HR Executive"/>
    <x v="646"/>
    <x v="405"/>
    <n v="4.24"/>
    <x v="0"/>
    <n v="61693"/>
    <x v="6"/>
    <n v="77116.25"/>
    <x v="1"/>
    <n v="4038"/>
    <n v="41"/>
    <x v="5"/>
  </r>
  <r>
    <n v="4262"/>
    <s v="Patricia Menon"/>
    <x v="1"/>
    <n v="28"/>
    <x v="1"/>
    <x v="8"/>
    <x v="0"/>
    <s v="IT Manager"/>
    <x v="2096"/>
    <x v="406"/>
    <n v="3.31"/>
    <x v="0"/>
    <n v="82659"/>
    <x v="6"/>
    <n v="103323.75"/>
    <x v="1"/>
    <m/>
    <n v="74"/>
    <x v="8"/>
  </r>
  <r>
    <n v="4263"/>
    <s v="Mark Anderson"/>
    <x v="0"/>
    <n v="25"/>
    <x v="1"/>
    <x v="7"/>
    <x v="0"/>
    <s v="Contract Specialist"/>
    <x v="898"/>
    <x v="0"/>
    <n v="4.67"/>
    <x v="0"/>
    <n v="112698"/>
    <x v="4"/>
    <n v="129602.7"/>
    <x v="1"/>
    <n v="3298"/>
    <n v="7"/>
    <x v="7"/>
  </r>
  <r>
    <n v="4264"/>
    <s v="Donald Lopez"/>
    <x v="1"/>
    <n v="48"/>
    <x v="3"/>
    <x v="8"/>
    <x v="0"/>
    <s v="Cloud Architect"/>
    <x v="2097"/>
    <x v="0"/>
    <n v="7.58"/>
    <x v="1"/>
    <n v="103720"/>
    <x v="0"/>
    <n v="114092"/>
    <x v="1"/>
    <n v="1405"/>
    <n v="90"/>
    <x v="18"/>
  </r>
  <r>
    <n v="4265"/>
    <s v="Margaret Thomas"/>
    <x v="1"/>
    <n v="46"/>
    <x v="3"/>
    <x v="3"/>
    <x v="1"/>
    <s v="Product Marketing Lead"/>
    <x v="640"/>
    <x v="0"/>
    <n v="5.91"/>
    <x v="1"/>
    <n v="77464"/>
    <x v="5"/>
    <n v="92956.800000000003"/>
    <x v="3"/>
    <n v="3820"/>
    <n v="43"/>
    <x v="9"/>
  </r>
  <r>
    <n v="4266"/>
    <s v="Maria Brown"/>
    <x v="1"/>
    <n v="52"/>
    <x v="2"/>
    <x v="9"/>
    <x v="0"/>
    <s v="HR Executive"/>
    <x v="458"/>
    <x v="0"/>
    <n v="1.43"/>
    <x v="2"/>
    <n v="68796"/>
    <x v="5"/>
    <n v="82555.199999999997"/>
    <x v="1"/>
    <n v="4049"/>
    <n v="52"/>
    <x v="8"/>
  </r>
  <r>
    <n v="4267"/>
    <s v="Jennifer Kumar"/>
    <x v="1"/>
    <n v="32"/>
    <x v="1"/>
    <x v="7"/>
    <x v="2"/>
    <s v="Contract Specialist"/>
    <x v="1967"/>
    <x v="0"/>
    <n v="1.24"/>
    <x v="2"/>
    <n v="97672"/>
    <x v="4"/>
    <n v="112322.8"/>
    <x v="1"/>
    <n v="1846"/>
    <n v="85"/>
    <x v="4"/>
  </r>
  <r>
    <n v="4268"/>
    <s v="Rajesh Williams"/>
    <x v="0"/>
    <n v="41"/>
    <x v="3"/>
    <x v="4"/>
    <x v="2"/>
    <s v="Technical Specialist"/>
    <x v="2098"/>
    <x v="0"/>
    <n v="5.64"/>
    <x v="1"/>
    <n v="56244"/>
    <x v="6"/>
    <n v="70305"/>
    <x v="1"/>
    <m/>
    <n v="66"/>
    <x v="2"/>
  </r>
  <r>
    <n v="4269"/>
    <s v="Nancy Nair"/>
    <x v="1"/>
    <n v="57"/>
    <x v="2"/>
    <x v="1"/>
    <x v="0"/>
    <s v="Process Analyst"/>
    <x v="140"/>
    <x v="0"/>
    <n v="1.45"/>
    <x v="2"/>
    <n v="61600"/>
    <x v="2"/>
    <n v="92400"/>
    <x v="2"/>
    <m/>
    <n v="26"/>
    <x v="8"/>
  </r>
  <r>
    <n v="4270"/>
    <s v="James Menon"/>
    <x v="1"/>
    <n v="38"/>
    <x v="1"/>
    <x v="8"/>
    <x v="0"/>
    <s v="QA Engineer"/>
    <x v="2099"/>
    <x v="0"/>
    <n v="2.12"/>
    <x v="0"/>
    <n v="84548"/>
    <x v="0"/>
    <n v="93002.8"/>
    <x v="1"/>
    <n v="2816"/>
    <n v="10"/>
    <x v="12"/>
  </r>
  <r>
    <n v="4271"/>
    <s v="Brian Miller"/>
    <x v="0"/>
    <n v="32"/>
    <x v="1"/>
    <x v="1"/>
    <x v="2"/>
    <s v="Supply Chain Coordinator"/>
    <x v="2100"/>
    <x v="0"/>
    <n v="4.3600000000000003"/>
    <x v="0"/>
    <n v="67202"/>
    <x v="5"/>
    <n v="80642.399999999994"/>
    <x v="2"/>
    <n v="1183"/>
    <n v="26"/>
    <x v="17"/>
  </r>
  <r>
    <n v="4272"/>
    <s v="Thomas Patel"/>
    <x v="0"/>
    <n v="51"/>
    <x v="2"/>
    <x v="9"/>
    <x v="1"/>
    <s v="HR Executive"/>
    <x v="478"/>
    <x v="0"/>
    <n v="6.52"/>
    <x v="1"/>
    <n v="80867"/>
    <x v="0"/>
    <n v="88953.7"/>
    <x v="1"/>
    <m/>
    <n v="6"/>
    <x v="6"/>
  </r>
  <r>
    <n v="4273"/>
    <s v="Vikram Williams"/>
    <x v="1"/>
    <n v="56"/>
    <x v="2"/>
    <x v="2"/>
    <x v="0"/>
    <s v="Sales Executive"/>
    <x v="2101"/>
    <x v="0"/>
    <n v="4.16"/>
    <x v="0"/>
    <n v="67286"/>
    <x v="4"/>
    <n v="77378.899999999994"/>
    <x v="1"/>
    <n v="3419"/>
    <n v="90"/>
    <x v="12"/>
  </r>
  <r>
    <n v="4274"/>
    <s v="Arun Williams"/>
    <x v="0"/>
    <n v="62"/>
    <x v="0"/>
    <x v="9"/>
    <x v="0"/>
    <s v="Compensation Manager"/>
    <x v="1981"/>
    <x v="0"/>
    <n v="9.7200000000000006"/>
    <x v="1"/>
    <n v="91737"/>
    <x v="3"/>
    <n v="119258.1"/>
    <x v="3"/>
    <n v="3111"/>
    <n v="74"/>
    <x v="16"/>
  </r>
  <r>
    <n v="4275"/>
    <s v="Sarah Nair"/>
    <x v="1"/>
    <n v="59"/>
    <x v="2"/>
    <x v="6"/>
    <x v="2"/>
    <s v="Product Manager"/>
    <x v="2102"/>
    <x v="0"/>
    <n v="3.45"/>
    <x v="0"/>
    <n v="89248"/>
    <x v="5"/>
    <n v="107097.60000000001"/>
    <x v="3"/>
    <n v="3817"/>
    <n v="56"/>
    <x v="8"/>
  </r>
  <r>
    <n v="4276"/>
    <s v="Steven Kumar"/>
    <x v="1"/>
    <n v="43"/>
    <x v="3"/>
    <x v="7"/>
    <x v="0"/>
    <s v="Legal Manager"/>
    <x v="2103"/>
    <x v="0"/>
    <n v="6.27"/>
    <x v="1"/>
    <n v="111210"/>
    <x v="6"/>
    <n v="139012.5"/>
    <x v="1"/>
    <n v="1759"/>
    <n v="88"/>
    <x v="18"/>
  </r>
  <r>
    <n v="4277"/>
    <s v="Sarah Reddy"/>
    <x v="0"/>
    <n v="64"/>
    <x v="0"/>
    <x v="2"/>
    <x v="0"/>
    <s v="Regional Sales Lead"/>
    <x v="2104"/>
    <x v="0"/>
    <n v="4.29"/>
    <x v="0"/>
    <n v="74990"/>
    <x v="5"/>
    <n v="89988"/>
    <x v="3"/>
    <n v="3495"/>
    <n v="38"/>
    <x v="14"/>
  </r>
  <r>
    <n v="4278"/>
    <s v="Helen Jackson"/>
    <x v="1"/>
    <n v="48"/>
    <x v="3"/>
    <x v="8"/>
    <x v="0"/>
    <s v="IT Manager"/>
    <x v="1810"/>
    <x v="0"/>
    <n v="2.7"/>
    <x v="0"/>
    <n v="90067"/>
    <x v="5"/>
    <n v="108080.4"/>
    <x v="0"/>
    <n v="3093"/>
    <n v="50"/>
    <x v="1"/>
  </r>
  <r>
    <n v="4279"/>
    <s v="Deborah Gupta"/>
    <x v="1"/>
    <n v="58"/>
    <x v="2"/>
    <x v="4"/>
    <x v="0"/>
    <s v="Support Manager"/>
    <x v="1755"/>
    <x v="0"/>
    <n v="2.71"/>
    <x v="0"/>
    <n v="56138"/>
    <x v="5"/>
    <n v="67365.600000000006"/>
    <x v="3"/>
    <n v="1913"/>
    <n v="79"/>
    <x v="2"/>
  </r>
  <r>
    <n v="4280"/>
    <s v="Helen Miller"/>
    <x v="1"/>
    <n v="56"/>
    <x v="2"/>
    <x v="1"/>
    <x v="0"/>
    <s v="Logistics Manager"/>
    <x v="1333"/>
    <x v="0"/>
    <n v="7.38"/>
    <x v="1"/>
    <n v="70570"/>
    <x v="2"/>
    <n v="105855"/>
    <x v="2"/>
    <m/>
    <n v="20"/>
    <x v="5"/>
  </r>
  <r>
    <n v="4281"/>
    <s v="Michael Moore"/>
    <x v="1"/>
    <n v="25"/>
    <x v="1"/>
    <x v="9"/>
    <x v="2"/>
    <s v="Compensation Manager"/>
    <x v="2102"/>
    <x v="0"/>
    <n v="3.45"/>
    <x v="0"/>
    <n v="62226"/>
    <x v="4"/>
    <n v="71559.899999999994"/>
    <x v="1"/>
    <m/>
    <n v="89"/>
    <x v="11"/>
  </r>
  <r>
    <n v="4282"/>
    <s v="Thomas Moore"/>
    <x v="0"/>
    <n v="37"/>
    <x v="1"/>
    <x v="5"/>
    <x v="0"/>
    <s v="Operations Consultant"/>
    <x v="909"/>
    <x v="0"/>
    <n v="7.06"/>
    <x v="1"/>
    <n v="105162"/>
    <x v="0"/>
    <n v="115678.2"/>
    <x v="1"/>
    <n v="2540"/>
    <n v="90"/>
    <x v="16"/>
  </r>
  <r>
    <n v="4283"/>
    <s v="Brian Thomas"/>
    <x v="0"/>
    <n v="37"/>
    <x v="1"/>
    <x v="3"/>
    <x v="0"/>
    <s v="Brand Manager"/>
    <x v="2105"/>
    <x v="0"/>
    <n v="2.29"/>
    <x v="0"/>
    <n v="67358"/>
    <x v="3"/>
    <n v="87565.4"/>
    <x v="3"/>
    <n v="1497"/>
    <n v="56"/>
    <x v="3"/>
  </r>
  <r>
    <n v="4284"/>
    <s v="Anjali Gupta"/>
    <x v="1"/>
    <n v="42"/>
    <x v="3"/>
    <x v="8"/>
    <x v="0"/>
    <s v="Senior Developer"/>
    <x v="67"/>
    <x v="407"/>
    <n v="5.17"/>
    <x v="1"/>
    <n v="83183"/>
    <x v="0"/>
    <n v="91501.3"/>
    <x v="1"/>
    <n v="3191"/>
    <n v="50"/>
    <x v="3"/>
  </r>
  <r>
    <n v="4285"/>
    <s v="Ashley Lopez"/>
    <x v="0"/>
    <n v="47"/>
    <x v="3"/>
    <x v="3"/>
    <x v="0"/>
    <s v="Digital Marketing Specialist"/>
    <x v="1496"/>
    <x v="408"/>
    <n v="2.85"/>
    <x v="0"/>
    <n v="72032"/>
    <x v="0"/>
    <n v="79235.199999999997"/>
    <x v="3"/>
    <n v="4190"/>
    <n v="16"/>
    <x v="16"/>
  </r>
  <r>
    <n v="4286"/>
    <s v="Deborah Davis"/>
    <x v="1"/>
    <n v="57"/>
    <x v="2"/>
    <x v="2"/>
    <x v="2"/>
    <s v="Business Development Manager"/>
    <x v="318"/>
    <x v="0"/>
    <n v="3.32"/>
    <x v="0"/>
    <n v="70327"/>
    <x v="5"/>
    <n v="84392.4"/>
    <x v="1"/>
    <n v="3226"/>
    <n v="30"/>
    <x v="4"/>
  </r>
  <r>
    <n v="4287"/>
    <s v="Helen Patel"/>
    <x v="1"/>
    <n v="40"/>
    <x v="3"/>
    <x v="6"/>
    <x v="1"/>
    <s v="Product Manager"/>
    <x v="1126"/>
    <x v="0"/>
    <n v="0.59"/>
    <x v="2"/>
    <n v="82842"/>
    <x v="4"/>
    <n v="95268.3"/>
    <x v="1"/>
    <m/>
    <n v="13"/>
    <x v="4"/>
  </r>
  <r>
    <n v="4288"/>
    <s v="Charles Jones"/>
    <x v="1"/>
    <n v="38"/>
    <x v="1"/>
    <x v="8"/>
    <x v="0"/>
    <s v="Senior Developer"/>
    <x v="1518"/>
    <x v="0"/>
    <n v="2.83"/>
    <x v="0"/>
    <n v="75593"/>
    <x v="1"/>
    <n v="75593"/>
    <x v="1"/>
    <n v="2652"/>
    <n v="86"/>
    <x v="2"/>
  </r>
  <r>
    <n v="4289"/>
    <s v="Susan Taylor"/>
    <x v="1"/>
    <n v="47"/>
    <x v="3"/>
    <x v="6"/>
    <x v="0"/>
    <s v="Product Manager"/>
    <x v="2106"/>
    <x v="0"/>
    <n v="1.34"/>
    <x v="2"/>
    <n v="80002"/>
    <x v="2"/>
    <n v="120003"/>
    <x v="2"/>
    <n v="3528"/>
    <n v="1"/>
    <x v="14"/>
  </r>
  <r>
    <n v="4290"/>
    <s v="Steven Williams"/>
    <x v="1"/>
    <n v="43"/>
    <x v="3"/>
    <x v="6"/>
    <x v="2"/>
    <s v="Product Analyst"/>
    <x v="173"/>
    <x v="0"/>
    <n v="3.73"/>
    <x v="0"/>
    <n v="91894"/>
    <x v="6"/>
    <n v="114867.5"/>
    <x v="1"/>
    <n v="2578"/>
    <n v="89"/>
    <x v="12"/>
  </r>
  <r>
    <n v="4291"/>
    <s v="Deborah Lopez"/>
    <x v="0"/>
    <n v="49"/>
    <x v="3"/>
    <x v="4"/>
    <x v="0"/>
    <s v="Technical Specialist"/>
    <x v="914"/>
    <x v="0"/>
    <n v="9.3699999999999992"/>
    <x v="1"/>
    <n v="61724"/>
    <x v="4"/>
    <n v="70982.600000000006"/>
    <x v="3"/>
    <n v="3352"/>
    <n v="25"/>
    <x v="4"/>
  </r>
  <r>
    <n v="4292"/>
    <s v="Steven Smith"/>
    <x v="1"/>
    <n v="22"/>
    <x v="4"/>
    <x v="2"/>
    <x v="0"/>
    <s v="Account Executive"/>
    <x v="2107"/>
    <x v="0"/>
    <n v="8.3000000000000007"/>
    <x v="1"/>
    <n v="67536"/>
    <x v="2"/>
    <n v="101304"/>
    <x v="3"/>
    <n v="1647"/>
    <n v="21"/>
    <x v="18"/>
  </r>
  <r>
    <n v="4293"/>
    <s v="Amit Davis"/>
    <x v="0"/>
    <n v="65"/>
    <x v="0"/>
    <x v="9"/>
    <x v="0"/>
    <s v="Compensation Manager"/>
    <x v="1325"/>
    <x v="0"/>
    <n v="2.5"/>
    <x v="0"/>
    <n v="66605"/>
    <x v="4"/>
    <n v="76595.75"/>
    <x v="2"/>
    <n v="2875"/>
    <n v="27"/>
    <x v="9"/>
  </r>
  <r>
    <n v="4294"/>
    <s v="Priya Singh"/>
    <x v="0"/>
    <n v="57"/>
    <x v="2"/>
    <x v="5"/>
    <x v="2"/>
    <s v="Strategy Lead"/>
    <x v="2108"/>
    <x v="0"/>
    <n v="5.03"/>
    <x v="1"/>
    <n v="109086"/>
    <x v="0"/>
    <n v="119994.6"/>
    <x v="3"/>
    <m/>
    <n v="5"/>
    <x v="15"/>
  </r>
  <r>
    <n v="4295"/>
    <s v="William Gupta"/>
    <x v="1"/>
    <n v="64"/>
    <x v="0"/>
    <x v="7"/>
    <x v="2"/>
    <s v="Legal Executive"/>
    <x v="2109"/>
    <x v="409"/>
    <n v="1.1299999999999999"/>
    <x v="2"/>
    <n v="90890"/>
    <x v="0"/>
    <n v="99979"/>
    <x v="1"/>
    <n v="3766"/>
    <n v="18"/>
    <x v="6"/>
  </r>
  <r>
    <n v="4296"/>
    <s v="Steven Jones"/>
    <x v="1"/>
    <n v="58"/>
    <x v="2"/>
    <x v="6"/>
    <x v="2"/>
    <s v="Scrum Master"/>
    <x v="934"/>
    <x v="0"/>
    <n v="7.99"/>
    <x v="1"/>
    <n v="103806"/>
    <x v="3"/>
    <n v="134947.79999999999"/>
    <x v="3"/>
    <n v="3598"/>
    <n v="55"/>
    <x v="17"/>
  </r>
  <r>
    <n v="4297"/>
    <s v="Donald Garcia"/>
    <x v="1"/>
    <n v="23"/>
    <x v="4"/>
    <x v="2"/>
    <x v="0"/>
    <s v="Sales Manager"/>
    <x v="821"/>
    <x v="0"/>
    <n v="1.83"/>
    <x v="2"/>
    <n v="59753"/>
    <x v="4"/>
    <n v="68715.95"/>
    <x v="1"/>
    <n v="4215"/>
    <n v="20"/>
    <x v="0"/>
  </r>
  <r>
    <n v="4298"/>
    <s v="Jennifer Jackson"/>
    <x v="1"/>
    <n v="38"/>
    <x v="1"/>
    <x v="4"/>
    <x v="0"/>
    <s v="Support Manager"/>
    <x v="2110"/>
    <x v="0"/>
    <n v="2.96"/>
    <x v="0"/>
    <n v="56820"/>
    <x v="1"/>
    <n v="56820"/>
    <x v="1"/>
    <n v="2868"/>
    <n v="41"/>
    <x v="7"/>
  </r>
  <r>
    <n v="4299"/>
    <s v="Paul Singh"/>
    <x v="1"/>
    <n v="61"/>
    <x v="0"/>
    <x v="8"/>
    <x v="2"/>
    <s v="Software Developer"/>
    <x v="2111"/>
    <x v="0"/>
    <n v="7.06"/>
    <x v="1"/>
    <n v="90477"/>
    <x v="3"/>
    <n v="117620.1"/>
    <x v="1"/>
    <m/>
    <n v="19"/>
    <x v="14"/>
  </r>
  <r>
    <n v="4300"/>
    <s v="Ashley Patel"/>
    <x v="0"/>
    <n v="59"/>
    <x v="2"/>
    <x v="0"/>
    <x v="0"/>
    <s v="Finance Manager"/>
    <x v="635"/>
    <x v="0"/>
    <n v="6.84"/>
    <x v="1"/>
    <n v="89222"/>
    <x v="5"/>
    <n v="107066.4"/>
    <x v="1"/>
    <n v="3208"/>
    <n v="94"/>
    <x v="11"/>
  </r>
  <r>
    <n v="4301"/>
    <s v="Arun Thomas"/>
    <x v="1"/>
    <n v="42"/>
    <x v="3"/>
    <x v="0"/>
    <x v="0"/>
    <s v="Controller"/>
    <x v="259"/>
    <x v="0"/>
    <n v="8.23"/>
    <x v="1"/>
    <n v="82890"/>
    <x v="0"/>
    <n v="91179"/>
    <x v="1"/>
    <n v="2521"/>
    <n v="90"/>
    <x v="11"/>
  </r>
  <r>
    <n v="4302"/>
    <s v="Daniel Johnson"/>
    <x v="1"/>
    <n v="30"/>
    <x v="1"/>
    <x v="5"/>
    <x v="1"/>
    <s v="Strategy Lead"/>
    <x v="2112"/>
    <x v="0"/>
    <n v="2.58"/>
    <x v="0"/>
    <n v="97614"/>
    <x v="4"/>
    <n v="112256.1"/>
    <x v="3"/>
    <n v="2843"/>
    <n v="78"/>
    <x v="8"/>
  </r>
  <r>
    <n v="4303"/>
    <s v="Joseph Gupta"/>
    <x v="0"/>
    <n v="34"/>
    <x v="1"/>
    <x v="4"/>
    <x v="0"/>
    <s v="Support Engineer"/>
    <x v="622"/>
    <x v="0"/>
    <n v="0.81"/>
    <x v="2"/>
    <n v="47578"/>
    <x v="6"/>
    <n v="59472.5"/>
    <x v="1"/>
    <n v="2310"/>
    <n v="43"/>
    <x v="2"/>
  </r>
  <r>
    <n v="4304"/>
    <s v="Pamela Davis"/>
    <x v="0"/>
    <n v="32"/>
    <x v="1"/>
    <x v="2"/>
    <x v="0"/>
    <s v="Business Development Manager"/>
    <x v="2113"/>
    <x v="0"/>
    <n v="9.3800000000000008"/>
    <x v="1"/>
    <n v="75668"/>
    <x v="4"/>
    <n v="87018.2"/>
    <x v="1"/>
    <n v="2901"/>
    <n v="30"/>
    <x v="8"/>
  </r>
  <r>
    <n v="4305"/>
    <s v="David Rodriguez"/>
    <x v="1"/>
    <n v="37"/>
    <x v="1"/>
    <x v="4"/>
    <x v="1"/>
    <s v="Support Manager"/>
    <x v="1857"/>
    <x v="0"/>
    <n v="0.89"/>
    <x v="2"/>
    <n v="51946"/>
    <x v="5"/>
    <n v="62335.199999999997"/>
    <x v="1"/>
    <n v="2976"/>
    <n v="8"/>
    <x v="0"/>
  </r>
  <r>
    <n v="4306"/>
    <s v="Barbara Davis"/>
    <x v="0"/>
    <n v="37"/>
    <x v="1"/>
    <x v="7"/>
    <x v="1"/>
    <s v="Compliance Officer"/>
    <x v="1165"/>
    <x v="410"/>
    <n v="4.34"/>
    <x v="0"/>
    <n v="105645"/>
    <x v="4"/>
    <n v="121491.75"/>
    <x v="3"/>
    <n v="3726"/>
    <n v="49"/>
    <x v="16"/>
  </r>
  <r>
    <n v="4307"/>
    <s v="Michael Singh"/>
    <x v="1"/>
    <n v="23"/>
    <x v="4"/>
    <x v="7"/>
    <x v="0"/>
    <s v="Contract Specialist"/>
    <x v="1332"/>
    <x v="0"/>
    <n v="8.8699999999999992"/>
    <x v="1"/>
    <n v="118112"/>
    <x v="4"/>
    <n v="135828.79999999999"/>
    <x v="1"/>
    <n v="3567"/>
    <n v="80"/>
    <x v="14"/>
  </r>
  <r>
    <n v="4308"/>
    <s v="Lisa Taylor"/>
    <x v="0"/>
    <n v="63"/>
    <x v="0"/>
    <x v="9"/>
    <x v="0"/>
    <s v="HR Executive"/>
    <x v="640"/>
    <x v="0"/>
    <n v="5.91"/>
    <x v="1"/>
    <n v="76802"/>
    <x v="5"/>
    <n v="92162.4"/>
    <x v="1"/>
    <n v="1161"/>
    <n v="82"/>
    <x v="10"/>
  </r>
  <r>
    <n v="4309"/>
    <s v="Barbara Gonzalez"/>
    <x v="0"/>
    <n v="65"/>
    <x v="0"/>
    <x v="0"/>
    <x v="0"/>
    <s v="Controller"/>
    <x v="729"/>
    <x v="0"/>
    <n v="3.93"/>
    <x v="0"/>
    <n v="73469"/>
    <x v="4"/>
    <n v="84489.35"/>
    <x v="3"/>
    <m/>
    <n v="31"/>
    <x v="0"/>
  </r>
  <r>
    <n v="4310"/>
    <s v="Mark Kapoor"/>
    <x v="1"/>
    <n v="29"/>
    <x v="1"/>
    <x v="0"/>
    <x v="2"/>
    <s v="Controller"/>
    <x v="2114"/>
    <x v="0"/>
    <n v="3.14"/>
    <x v="0"/>
    <n v="74130"/>
    <x v="1"/>
    <n v="74130"/>
    <x v="1"/>
    <n v="4000"/>
    <n v="73"/>
    <x v="6"/>
  </r>
  <r>
    <n v="4311"/>
    <s v="Susan Menon"/>
    <x v="0"/>
    <n v="64"/>
    <x v="0"/>
    <x v="7"/>
    <x v="0"/>
    <s v="Legal Manager"/>
    <x v="2115"/>
    <x v="0"/>
    <n v="1.32"/>
    <x v="2"/>
    <n v="91013"/>
    <x v="6"/>
    <n v="113766.25"/>
    <x v="1"/>
    <n v="3149"/>
    <n v="39"/>
    <x v="1"/>
  </r>
  <r>
    <n v="4312"/>
    <s v="Michael Johnson"/>
    <x v="0"/>
    <n v="63"/>
    <x v="0"/>
    <x v="4"/>
    <x v="2"/>
    <s v="Support Manager"/>
    <x v="2116"/>
    <x v="0"/>
    <n v="8.31"/>
    <x v="1"/>
    <n v="69418"/>
    <x v="2"/>
    <n v="104127"/>
    <x v="3"/>
    <n v="3686"/>
    <n v="51"/>
    <x v="0"/>
  </r>
  <r>
    <n v="4313"/>
    <s v="Anjali Hernandez"/>
    <x v="0"/>
    <n v="34"/>
    <x v="1"/>
    <x v="5"/>
    <x v="1"/>
    <s v="Strategy Lead"/>
    <x v="2117"/>
    <x v="0"/>
    <n v="6.15"/>
    <x v="1"/>
    <n v="119143"/>
    <x v="4"/>
    <n v="137014.45000000001"/>
    <x v="1"/>
    <n v="4197"/>
    <n v="68"/>
    <x v="18"/>
  </r>
  <r>
    <n v="4314"/>
    <s v="Robert Sharma"/>
    <x v="0"/>
    <n v="38"/>
    <x v="1"/>
    <x v="5"/>
    <x v="1"/>
    <s v="Strategy Manager"/>
    <x v="2118"/>
    <x v="0"/>
    <n v="4.04"/>
    <x v="0"/>
    <n v="91162"/>
    <x v="5"/>
    <n v="109394.4"/>
    <x v="1"/>
    <n v="1918"/>
    <n v="76"/>
    <x v="5"/>
  </r>
  <r>
    <n v="4315"/>
    <s v="Catherine Kumar"/>
    <x v="0"/>
    <n v="60"/>
    <x v="0"/>
    <x v="6"/>
    <x v="1"/>
    <s v="Product Analyst"/>
    <x v="2119"/>
    <x v="411"/>
    <n v="6.92"/>
    <x v="1"/>
    <n v="112030"/>
    <x v="5"/>
    <n v="134436"/>
    <x v="2"/>
    <n v="2143"/>
    <n v="26"/>
    <x v="17"/>
  </r>
  <r>
    <n v="4316"/>
    <s v="Nancy Reddy"/>
    <x v="0"/>
    <n v="45"/>
    <x v="3"/>
    <x v="8"/>
    <x v="0"/>
    <s v="IT Manager"/>
    <x v="1192"/>
    <x v="0"/>
    <n v="3.03"/>
    <x v="0"/>
    <n v="92912"/>
    <x v="4"/>
    <n v="106848.8"/>
    <x v="1"/>
    <n v="2158"/>
    <n v="1"/>
    <x v="14"/>
  </r>
  <r>
    <n v="4317"/>
    <s v="Shreya Rodriguez"/>
    <x v="1"/>
    <n v="24"/>
    <x v="4"/>
    <x v="0"/>
    <x v="0"/>
    <s v="Controller"/>
    <x v="660"/>
    <x v="0"/>
    <n v="0.44"/>
    <x v="2"/>
    <n v="58623"/>
    <x v="5"/>
    <n v="70347.600000000006"/>
    <x v="1"/>
    <n v="3721"/>
    <n v="0"/>
    <x v="12"/>
  </r>
  <r>
    <n v="4318"/>
    <s v="Helen Moore"/>
    <x v="1"/>
    <n v="51"/>
    <x v="2"/>
    <x v="7"/>
    <x v="2"/>
    <s v="Legal Manager"/>
    <x v="2120"/>
    <x v="0"/>
    <n v="9.68"/>
    <x v="1"/>
    <n v="134832"/>
    <x v="2"/>
    <n v="202248"/>
    <x v="3"/>
    <n v="2778"/>
    <n v="7"/>
    <x v="15"/>
  </r>
  <r>
    <n v="4319"/>
    <s v="Paul Garcia"/>
    <x v="0"/>
    <n v="34"/>
    <x v="1"/>
    <x v="4"/>
    <x v="0"/>
    <s v="Technical Specialist"/>
    <x v="82"/>
    <x v="0"/>
    <n v="4.62"/>
    <x v="0"/>
    <n v="49120"/>
    <x v="5"/>
    <n v="58944"/>
    <x v="2"/>
    <n v="3049"/>
    <n v="9"/>
    <x v="6"/>
  </r>
  <r>
    <n v="4320"/>
    <s v="Matthew Kumar"/>
    <x v="1"/>
    <n v="40"/>
    <x v="3"/>
    <x v="2"/>
    <x v="0"/>
    <s v="Regional Sales Lead"/>
    <x v="2121"/>
    <x v="412"/>
    <n v="4.6500000000000004"/>
    <x v="0"/>
    <n v="75590"/>
    <x v="6"/>
    <n v="94487.5"/>
    <x v="2"/>
    <n v="2384"/>
    <n v="91"/>
    <x v="2"/>
  </r>
  <r>
    <n v="4321"/>
    <s v="Matthew Lopez"/>
    <x v="1"/>
    <n v="28"/>
    <x v="1"/>
    <x v="8"/>
    <x v="0"/>
    <s v="Systems Engineer"/>
    <x v="469"/>
    <x v="0"/>
    <n v="0.41"/>
    <x v="2"/>
    <n v="73067"/>
    <x v="6"/>
    <n v="91333.75"/>
    <x v="1"/>
    <n v="2830"/>
    <n v="68"/>
    <x v="9"/>
  </r>
  <r>
    <n v="4322"/>
    <s v="Helen Kumar"/>
    <x v="1"/>
    <n v="30"/>
    <x v="1"/>
    <x v="5"/>
    <x v="2"/>
    <s v="Business Analyst"/>
    <x v="2122"/>
    <x v="0"/>
    <n v="6.38"/>
    <x v="1"/>
    <n v="102565"/>
    <x v="5"/>
    <n v="123078"/>
    <x v="3"/>
    <n v="3231"/>
    <n v="65"/>
    <x v="4"/>
  </r>
  <r>
    <n v="4323"/>
    <s v="David Taylor"/>
    <x v="0"/>
    <n v="40"/>
    <x v="3"/>
    <x v="3"/>
    <x v="1"/>
    <s v="Digital Marketing Specialist"/>
    <x v="2123"/>
    <x v="0"/>
    <n v="8.15"/>
    <x v="1"/>
    <n v="91270"/>
    <x v="0"/>
    <n v="100397"/>
    <x v="1"/>
    <m/>
    <n v="40"/>
    <x v="7"/>
  </r>
  <r>
    <n v="4324"/>
    <s v="Thomas Gonzalez"/>
    <x v="1"/>
    <n v="61"/>
    <x v="0"/>
    <x v="3"/>
    <x v="0"/>
    <s v="Brand Manager"/>
    <x v="1049"/>
    <x v="0"/>
    <n v="9.42"/>
    <x v="1"/>
    <n v="88285"/>
    <x v="2"/>
    <n v="132427.5"/>
    <x v="1"/>
    <n v="2650"/>
    <n v="47"/>
    <x v="16"/>
  </r>
  <r>
    <n v="4325"/>
    <s v="Joseph Taylor"/>
    <x v="0"/>
    <n v="43"/>
    <x v="3"/>
    <x v="4"/>
    <x v="0"/>
    <s v="Support Executive"/>
    <x v="2124"/>
    <x v="0"/>
    <n v="7.33"/>
    <x v="1"/>
    <n v="53311"/>
    <x v="0"/>
    <n v="58642.1"/>
    <x v="3"/>
    <n v="4046"/>
    <n v="80"/>
    <x v="12"/>
  </r>
  <r>
    <n v="4326"/>
    <s v="Deborah Lopez"/>
    <x v="1"/>
    <n v="39"/>
    <x v="1"/>
    <x v="1"/>
    <x v="0"/>
    <s v="Operations Executive"/>
    <x v="1684"/>
    <x v="0"/>
    <n v="8.8000000000000007"/>
    <x v="1"/>
    <n v="75641"/>
    <x v="4"/>
    <n v="86987.15"/>
    <x v="1"/>
    <n v="1637"/>
    <n v="47"/>
    <x v="12"/>
  </r>
  <r>
    <n v="4327"/>
    <s v="Daniel Thomas"/>
    <x v="0"/>
    <n v="44"/>
    <x v="3"/>
    <x v="1"/>
    <x v="0"/>
    <s v="Operations Executive"/>
    <x v="1408"/>
    <x v="0"/>
    <n v="3.56"/>
    <x v="0"/>
    <n v="53384"/>
    <x v="2"/>
    <n v="80076"/>
    <x v="1"/>
    <n v="2884"/>
    <n v="32"/>
    <x v="0"/>
  </r>
  <r>
    <n v="4328"/>
    <s v="Mark Menon"/>
    <x v="0"/>
    <n v="23"/>
    <x v="4"/>
    <x v="0"/>
    <x v="1"/>
    <s v="Tax Specialist"/>
    <x v="2125"/>
    <x v="0"/>
    <n v="1.53"/>
    <x v="2"/>
    <n v="75285"/>
    <x v="3"/>
    <n v="97870.5"/>
    <x v="1"/>
    <m/>
    <n v="88"/>
    <x v="4"/>
  </r>
  <r>
    <n v="4329"/>
    <s v="Rajesh Smith"/>
    <x v="1"/>
    <n v="32"/>
    <x v="1"/>
    <x v="2"/>
    <x v="0"/>
    <s v="Sales Manager"/>
    <x v="1070"/>
    <x v="0"/>
    <n v="4.9400000000000004"/>
    <x v="0"/>
    <n v="61005"/>
    <x v="6"/>
    <n v="76256.25"/>
    <x v="1"/>
    <m/>
    <n v="68"/>
    <x v="11"/>
  </r>
  <r>
    <n v="4330"/>
    <s v="Steven Menon"/>
    <x v="1"/>
    <n v="52"/>
    <x v="2"/>
    <x v="6"/>
    <x v="2"/>
    <s v="Product Lead"/>
    <x v="1178"/>
    <x v="0"/>
    <n v="2.42"/>
    <x v="0"/>
    <n v="80729"/>
    <x v="1"/>
    <n v="80729"/>
    <x v="1"/>
    <n v="2019"/>
    <n v="91"/>
    <x v="5"/>
  </r>
  <r>
    <n v="4331"/>
    <s v="James Anderson"/>
    <x v="0"/>
    <n v="54"/>
    <x v="2"/>
    <x v="4"/>
    <x v="0"/>
    <s v="Customer Success Manager"/>
    <x v="574"/>
    <x v="0"/>
    <n v="4.72"/>
    <x v="0"/>
    <n v="58590"/>
    <x v="5"/>
    <n v="70308"/>
    <x v="2"/>
    <n v="3615"/>
    <n v="50"/>
    <x v="9"/>
  </r>
  <r>
    <n v="4332"/>
    <s v="William Davis"/>
    <x v="1"/>
    <n v="35"/>
    <x v="1"/>
    <x v="3"/>
    <x v="0"/>
    <s v="Marketing Executive"/>
    <x v="1075"/>
    <x v="0"/>
    <n v="4.59"/>
    <x v="0"/>
    <n v="75666"/>
    <x v="5"/>
    <n v="90799.2"/>
    <x v="1"/>
    <n v="4270"/>
    <n v="63"/>
    <x v="11"/>
  </r>
  <r>
    <n v="4333"/>
    <s v="David Taylor"/>
    <x v="1"/>
    <n v="37"/>
    <x v="1"/>
    <x v="3"/>
    <x v="0"/>
    <s v="Marketing Manager"/>
    <x v="1780"/>
    <x v="0"/>
    <n v="6.67"/>
    <x v="1"/>
    <n v="72332"/>
    <x v="0"/>
    <n v="79565.2"/>
    <x v="3"/>
    <n v="3296"/>
    <n v="81"/>
    <x v="12"/>
  </r>
  <r>
    <n v="4334"/>
    <s v="Anjali Rodriguez"/>
    <x v="1"/>
    <n v="32"/>
    <x v="1"/>
    <x v="2"/>
    <x v="2"/>
    <s v="Account Executive"/>
    <x v="2126"/>
    <x v="0"/>
    <n v="3.9"/>
    <x v="0"/>
    <n v="67768"/>
    <x v="4"/>
    <n v="77933.2"/>
    <x v="2"/>
    <n v="4273"/>
    <n v="22"/>
    <x v="4"/>
  </r>
  <r>
    <n v="4335"/>
    <s v="Lisa Jones"/>
    <x v="0"/>
    <n v="54"/>
    <x v="2"/>
    <x v="0"/>
    <x v="0"/>
    <s v="Controller"/>
    <x v="2004"/>
    <x v="0"/>
    <n v="4.9800000000000004"/>
    <x v="0"/>
    <n v="89728"/>
    <x v="4"/>
    <n v="103187.2"/>
    <x v="3"/>
    <n v="3152"/>
    <n v="51"/>
    <x v="9"/>
  </r>
  <r>
    <n v="4336"/>
    <s v="Jennifer Garcia"/>
    <x v="0"/>
    <n v="28"/>
    <x v="1"/>
    <x v="1"/>
    <x v="0"/>
    <s v="Logistics Manager"/>
    <x v="1841"/>
    <x v="0"/>
    <n v="4.71"/>
    <x v="0"/>
    <n v="56092"/>
    <x v="2"/>
    <n v="84138"/>
    <x v="2"/>
    <m/>
    <n v="98"/>
    <x v="16"/>
  </r>
  <r>
    <n v="4337"/>
    <s v="Barbara Martin"/>
    <x v="1"/>
    <n v="52"/>
    <x v="2"/>
    <x v="9"/>
    <x v="2"/>
    <s v="HR Executive"/>
    <x v="2092"/>
    <x v="0"/>
    <n v="5.81"/>
    <x v="1"/>
    <n v="73194"/>
    <x v="5"/>
    <n v="87832.8"/>
    <x v="1"/>
    <m/>
    <n v="81"/>
    <x v="9"/>
  </r>
  <r>
    <n v="4338"/>
    <s v="Neha Reddy"/>
    <x v="1"/>
    <n v="35"/>
    <x v="1"/>
    <x v="0"/>
    <x v="0"/>
    <s v="Financial Analyst"/>
    <x v="2127"/>
    <x v="0"/>
    <n v="3.04"/>
    <x v="0"/>
    <n v="78323"/>
    <x v="3"/>
    <n v="101819.9"/>
    <x v="1"/>
    <m/>
    <n v="74"/>
    <x v="8"/>
  </r>
  <r>
    <n v="4339"/>
    <s v="Amanda Singh"/>
    <x v="1"/>
    <n v="49"/>
    <x v="3"/>
    <x v="0"/>
    <x v="2"/>
    <s v="Tax Specialist"/>
    <x v="1836"/>
    <x v="0"/>
    <n v="5.78"/>
    <x v="1"/>
    <n v="87401"/>
    <x v="4"/>
    <n v="100511.15"/>
    <x v="3"/>
    <n v="1641"/>
    <n v="42"/>
    <x v="16"/>
  </r>
  <r>
    <n v="4340"/>
    <s v="Joseph Wilson"/>
    <x v="0"/>
    <n v="64"/>
    <x v="0"/>
    <x v="5"/>
    <x v="0"/>
    <s v="Consultant"/>
    <x v="2128"/>
    <x v="0"/>
    <n v="8.6"/>
    <x v="1"/>
    <n v="111290"/>
    <x v="5"/>
    <n v="133548"/>
    <x v="2"/>
    <n v="2420"/>
    <n v="73"/>
    <x v="4"/>
  </r>
  <r>
    <n v="4341"/>
    <s v="Patricia Patel"/>
    <x v="0"/>
    <n v="37"/>
    <x v="1"/>
    <x v="6"/>
    <x v="2"/>
    <s v="Product Lead"/>
    <x v="2129"/>
    <x v="413"/>
    <n v="1.65"/>
    <x v="2"/>
    <n v="87054"/>
    <x v="0"/>
    <n v="95759.4"/>
    <x v="1"/>
    <n v="4080"/>
    <n v="9"/>
    <x v="11"/>
  </r>
  <r>
    <n v="4342"/>
    <s v="Amanda Thomas"/>
    <x v="1"/>
    <n v="40"/>
    <x v="3"/>
    <x v="6"/>
    <x v="0"/>
    <s v="Product Lead"/>
    <x v="2130"/>
    <x v="0"/>
    <n v="6.41"/>
    <x v="1"/>
    <n v="112918"/>
    <x v="6"/>
    <n v="141147.5"/>
    <x v="3"/>
    <m/>
    <n v="99"/>
    <x v="14"/>
  </r>
  <r>
    <n v="4343"/>
    <s v="Divya Thomas"/>
    <x v="1"/>
    <n v="38"/>
    <x v="1"/>
    <x v="3"/>
    <x v="0"/>
    <s v="Marketing Manager"/>
    <x v="815"/>
    <x v="0"/>
    <n v="9.1300000000000008"/>
    <x v="1"/>
    <n v="77028"/>
    <x v="6"/>
    <n v="96285"/>
    <x v="2"/>
    <n v="3534"/>
    <n v="72"/>
    <x v="13"/>
  </r>
  <r>
    <n v="4344"/>
    <s v="Mark Miller"/>
    <x v="1"/>
    <n v="47"/>
    <x v="3"/>
    <x v="6"/>
    <x v="0"/>
    <s v="Product Lead"/>
    <x v="2131"/>
    <x v="414"/>
    <n v="2.02"/>
    <x v="0"/>
    <n v="86395"/>
    <x v="2"/>
    <n v="129592.5"/>
    <x v="1"/>
    <n v="1226"/>
    <n v="76"/>
    <x v="1"/>
  </r>
  <r>
    <n v="4345"/>
    <s v="Helen Garcia"/>
    <x v="1"/>
    <n v="27"/>
    <x v="1"/>
    <x v="3"/>
    <x v="0"/>
    <s v="Product Marketing Lead"/>
    <x v="2132"/>
    <x v="415"/>
    <n v="2.64"/>
    <x v="0"/>
    <n v="61140"/>
    <x v="6"/>
    <n v="76425"/>
    <x v="1"/>
    <n v="3202"/>
    <n v="86"/>
    <x v="17"/>
  </r>
  <r>
    <n v="4346"/>
    <s v="Anjali Reddy"/>
    <x v="1"/>
    <n v="64"/>
    <x v="0"/>
    <x v="0"/>
    <x v="2"/>
    <s v="Financial Analyst"/>
    <x v="235"/>
    <x v="0"/>
    <n v="1.6"/>
    <x v="2"/>
    <n v="63719"/>
    <x v="2"/>
    <n v="95578.5"/>
    <x v="1"/>
    <n v="4335"/>
    <n v="0"/>
    <x v="16"/>
  </r>
  <r>
    <n v="4347"/>
    <s v="Anthony Smith"/>
    <x v="1"/>
    <n v="30"/>
    <x v="1"/>
    <x v="2"/>
    <x v="0"/>
    <s v="Sales Executive"/>
    <x v="941"/>
    <x v="0"/>
    <n v="6.88"/>
    <x v="1"/>
    <n v="77277"/>
    <x v="1"/>
    <n v="77277"/>
    <x v="1"/>
    <n v="2797"/>
    <n v="15"/>
    <x v="9"/>
  </r>
  <r>
    <n v="4348"/>
    <s v="Karen Johnson"/>
    <x v="0"/>
    <n v="38"/>
    <x v="1"/>
    <x v="9"/>
    <x v="0"/>
    <s v="Recruiter"/>
    <x v="1855"/>
    <x v="0"/>
    <n v="2.1800000000000002"/>
    <x v="0"/>
    <n v="74807"/>
    <x v="5"/>
    <n v="89768.4"/>
    <x v="1"/>
    <n v="3385"/>
    <n v="18"/>
    <x v="12"/>
  </r>
  <r>
    <n v="4349"/>
    <s v="James Jackson"/>
    <x v="1"/>
    <n v="52"/>
    <x v="2"/>
    <x v="2"/>
    <x v="0"/>
    <s v="Sales Executive"/>
    <x v="1011"/>
    <x v="0"/>
    <n v="4.0199999999999996"/>
    <x v="0"/>
    <n v="70427"/>
    <x v="4"/>
    <n v="80991.05"/>
    <x v="3"/>
    <n v="3847"/>
    <n v="75"/>
    <x v="15"/>
  </r>
  <r>
    <n v="4350"/>
    <s v="Helen Garcia"/>
    <x v="0"/>
    <n v="33"/>
    <x v="1"/>
    <x v="0"/>
    <x v="0"/>
    <s v="Tax Specialist"/>
    <x v="2133"/>
    <x v="0"/>
    <n v="1.79"/>
    <x v="2"/>
    <n v="74888"/>
    <x v="4"/>
    <n v="86121.2"/>
    <x v="1"/>
    <n v="4211"/>
    <n v="4"/>
    <x v="12"/>
  </r>
  <r>
    <n v="4351"/>
    <s v="James Kumar"/>
    <x v="1"/>
    <n v="44"/>
    <x v="3"/>
    <x v="7"/>
    <x v="0"/>
    <s v="Compliance Officer"/>
    <x v="763"/>
    <x v="0"/>
    <n v="8.09"/>
    <x v="1"/>
    <n v="134330"/>
    <x v="5"/>
    <n v="161196"/>
    <x v="1"/>
    <n v="2710"/>
    <n v="54"/>
    <x v="17"/>
  </r>
  <r>
    <n v="4352"/>
    <s v="Steven Johnson"/>
    <x v="1"/>
    <n v="26"/>
    <x v="1"/>
    <x v="4"/>
    <x v="1"/>
    <s v="Support Executive"/>
    <x v="2063"/>
    <x v="0"/>
    <n v="7.62"/>
    <x v="1"/>
    <n v="64354"/>
    <x v="1"/>
    <n v="64354"/>
    <x v="2"/>
    <n v="3806"/>
    <n v="61"/>
    <x v="12"/>
  </r>
  <r>
    <n v="4353"/>
    <s v="Paul Jones"/>
    <x v="0"/>
    <n v="64"/>
    <x v="0"/>
    <x v="1"/>
    <x v="0"/>
    <s v="Process Analyst"/>
    <x v="1909"/>
    <x v="0"/>
    <n v="9.83"/>
    <x v="1"/>
    <n v="73235"/>
    <x v="0"/>
    <n v="80558.5"/>
    <x v="1"/>
    <n v="1341"/>
    <n v="4"/>
    <x v="13"/>
  </r>
  <r>
    <n v="4354"/>
    <s v="Emily Garcia"/>
    <x v="0"/>
    <n v="57"/>
    <x v="2"/>
    <x v="4"/>
    <x v="0"/>
    <s v="Technical Specialist"/>
    <x v="978"/>
    <x v="0"/>
    <n v="4.26"/>
    <x v="0"/>
    <n v="46924"/>
    <x v="4"/>
    <n v="53962.6"/>
    <x v="1"/>
    <n v="2156"/>
    <n v="6"/>
    <x v="13"/>
  </r>
  <r>
    <n v="4355"/>
    <s v="Thomas Kapoor"/>
    <x v="0"/>
    <n v="57"/>
    <x v="2"/>
    <x v="9"/>
    <x v="1"/>
    <s v="Learning &amp; Development Specialist"/>
    <x v="2021"/>
    <x v="0"/>
    <n v="4.0199999999999996"/>
    <x v="0"/>
    <n v="80533"/>
    <x v="0"/>
    <n v="88586.3"/>
    <x v="3"/>
    <n v="2256"/>
    <n v="77"/>
    <x v="17"/>
  </r>
  <r>
    <n v="4356"/>
    <s v="Jennifer Taylor"/>
    <x v="0"/>
    <n v="24"/>
    <x v="4"/>
    <x v="6"/>
    <x v="1"/>
    <s v="Product Lead"/>
    <x v="2134"/>
    <x v="0"/>
    <n v="1.42"/>
    <x v="2"/>
    <n v="94174"/>
    <x v="1"/>
    <n v="94174"/>
    <x v="2"/>
    <n v="1323"/>
    <n v="32"/>
    <x v="15"/>
  </r>
  <r>
    <n v="4357"/>
    <s v="Deborah Martin"/>
    <x v="1"/>
    <n v="45"/>
    <x v="3"/>
    <x v="4"/>
    <x v="1"/>
    <s v="Support Executive"/>
    <x v="2135"/>
    <x v="0"/>
    <n v="1.76"/>
    <x v="2"/>
    <n v="47861"/>
    <x v="1"/>
    <n v="47861"/>
    <x v="1"/>
    <n v="3016"/>
    <n v="5"/>
    <x v="1"/>
  </r>
  <r>
    <n v="4358"/>
    <s v="Paul Kumar"/>
    <x v="0"/>
    <n v="38"/>
    <x v="1"/>
    <x v="6"/>
    <x v="2"/>
    <s v="Product Analyst"/>
    <x v="1829"/>
    <x v="416"/>
    <n v="3.29"/>
    <x v="0"/>
    <n v="95850"/>
    <x v="6"/>
    <n v="119812.5"/>
    <x v="1"/>
    <n v="2861"/>
    <n v="81"/>
    <x v="14"/>
  </r>
  <r>
    <n v="4359"/>
    <s v="Sarah Menon"/>
    <x v="1"/>
    <n v="60"/>
    <x v="0"/>
    <x v="0"/>
    <x v="1"/>
    <s v="Accountant"/>
    <x v="1142"/>
    <x v="0"/>
    <n v="0.47"/>
    <x v="2"/>
    <n v="70931"/>
    <x v="6"/>
    <n v="88663.75"/>
    <x v="0"/>
    <n v="3237"/>
    <n v="5"/>
    <x v="4"/>
  </r>
  <r>
    <n v="4360"/>
    <s v="Arun Patel"/>
    <x v="0"/>
    <n v="47"/>
    <x v="3"/>
    <x v="9"/>
    <x v="2"/>
    <s v="Compensation Manager"/>
    <x v="2136"/>
    <x v="0"/>
    <n v="3.08"/>
    <x v="0"/>
    <n v="59527"/>
    <x v="2"/>
    <n v="89290.5"/>
    <x v="2"/>
    <m/>
    <n v="50"/>
    <x v="13"/>
  </r>
  <r>
    <n v="4361"/>
    <s v="Amit Reddy"/>
    <x v="1"/>
    <n v="25"/>
    <x v="1"/>
    <x v="5"/>
    <x v="0"/>
    <s v="Strategy Manager"/>
    <x v="27"/>
    <x v="0"/>
    <n v="6.29"/>
    <x v="1"/>
    <n v="118762"/>
    <x v="0"/>
    <n v="130638.2"/>
    <x v="1"/>
    <n v="4042"/>
    <n v="93"/>
    <x v="14"/>
  </r>
  <r>
    <n v="4362"/>
    <s v="Charles Desai"/>
    <x v="1"/>
    <n v="33"/>
    <x v="1"/>
    <x v="1"/>
    <x v="2"/>
    <s v="Operations Executive"/>
    <x v="70"/>
    <x v="0"/>
    <n v="1.05"/>
    <x v="2"/>
    <n v="58209"/>
    <x v="5"/>
    <n v="69850.8"/>
    <x v="2"/>
    <n v="1509"/>
    <n v="11"/>
    <x v="10"/>
  </r>
  <r>
    <n v="4363"/>
    <s v="Jessica Miller"/>
    <x v="1"/>
    <n v="22"/>
    <x v="4"/>
    <x v="1"/>
    <x v="0"/>
    <s v="Process Analyst"/>
    <x v="1274"/>
    <x v="0"/>
    <n v="2.68"/>
    <x v="0"/>
    <n v="51027"/>
    <x v="3"/>
    <n v="66335.100000000006"/>
    <x v="2"/>
    <n v="2802"/>
    <n v="98"/>
    <x v="1"/>
  </r>
  <r>
    <n v="4364"/>
    <s v="Donald Martin"/>
    <x v="1"/>
    <n v="42"/>
    <x v="3"/>
    <x v="7"/>
    <x v="1"/>
    <s v="Legal Manager"/>
    <x v="2137"/>
    <x v="0"/>
    <n v="4.05"/>
    <x v="0"/>
    <n v="115218"/>
    <x v="0"/>
    <n v="126739.8"/>
    <x v="2"/>
    <n v="1649"/>
    <n v="74"/>
    <x v="11"/>
  </r>
  <r>
    <n v="4365"/>
    <s v="Mark Nair"/>
    <x v="1"/>
    <n v="40"/>
    <x v="3"/>
    <x v="5"/>
    <x v="1"/>
    <s v="Strategy Manager"/>
    <x v="1068"/>
    <x v="0"/>
    <n v="5.43"/>
    <x v="1"/>
    <n v="111832"/>
    <x v="6"/>
    <n v="139790"/>
    <x v="1"/>
    <n v="3165"/>
    <n v="3"/>
    <x v="10"/>
  </r>
  <r>
    <n v="4366"/>
    <s v="Mark Garcia"/>
    <x v="1"/>
    <n v="42"/>
    <x v="3"/>
    <x v="3"/>
    <x v="0"/>
    <s v="Digital Marketing Specialist"/>
    <x v="1108"/>
    <x v="0"/>
    <n v="2.0699999999999998"/>
    <x v="0"/>
    <n v="64576"/>
    <x v="4"/>
    <n v="74262.399999999994"/>
    <x v="1"/>
    <n v="3400"/>
    <n v="76"/>
    <x v="3"/>
  </r>
  <r>
    <n v="4367"/>
    <s v="Joseph Reddy"/>
    <x v="0"/>
    <n v="39"/>
    <x v="1"/>
    <x v="1"/>
    <x v="0"/>
    <s v="Process Analyst"/>
    <x v="2138"/>
    <x v="0"/>
    <n v="4.1100000000000003"/>
    <x v="0"/>
    <n v="66632"/>
    <x v="3"/>
    <n v="86621.6"/>
    <x v="3"/>
    <n v="2049"/>
    <n v="0"/>
    <x v="13"/>
  </r>
  <r>
    <n v="4368"/>
    <s v="Anthony Martin"/>
    <x v="1"/>
    <n v="64"/>
    <x v="0"/>
    <x v="8"/>
    <x v="2"/>
    <s v="Cloud Architect"/>
    <x v="2139"/>
    <x v="417"/>
    <n v="1.1100000000000001"/>
    <x v="2"/>
    <n v="71153"/>
    <x v="2"/>
    <n v="106729.5"/>
    <x v="1"/>
    <n v="2531"/>
    <n v="51"/>
    <x v="9"/>
  </r>
  <r>
    <n v="4369"/>
    <s v="Ashley Iyer"/>
    <x v="0"/>
    <n v="24"/>
    <x v="4"/>
    <x v="3"/>
    <x v="0"/>
    <s v="Marketing Manager"/>
    <x v="1381"/>
    <x v="0"/>
    <n v="6.78"/>
    <x v="1"/>
    <n v="73518"/>
    <x v="3"/>
    <n v="95573.4"/>
    <x v="3"/>
    <n v="3967"/>
    <n v="52"/>
    <x v="18"/>
  </r>
  <r>
    <n v="4370"/>
    <s v="Helen Reddy"/>
    <x v="0"/>
    <n v="65"/>
    <x v="0"/>
    <x v="1"/>
    <x v="1"/>
    <s v="Operations Executive"/>
    <x v="2140"/>
    <x v="0"/>
    <n v="8.69"/>
    <x v="1"/>
    <n v="68757"/>
    <x v="4"/>
    <n v="79070.55"/>
    <x v="1"/>
    <m/>
    <n v="92"/>
    <x v="5"/>
  </r>
  <r>
    <n v="4371"/>
    <s v="Jennifer Martin"/>
    <x v="1"/>
    <n v="53"/>
    <x v="2"/>
    <x v="0"/>
    <x v="2"/>
    <s v="Controller"/>
    <x v="2141"/>
    <x v="0"/>
    <n v="3.48"/>
    <x v="0"/>
    <n v="85267"/>
    <x v="3"/>
    <n v="110847.1"/>
    <x v="1"/>
    <m/>
    <n v="13"/>
    <x v="7"/>
  </r>
  <r>
    <n v="4372"/>
    <s v="Amit Taylor"/>
    <x v="0"/>
    <n v="31"/>
    <x v="1"/>
    <x v="9"/>
    <x v="2"/>
    <s v="HR Manager"/>
    <x v="903"/>
    <x v="0"/>
    <n v="5.16"/>
    <x v="1"/>
    <n v="80943"/>
    <x v="4"/>
    <n v="93084.45"/>
    <x v="3"/>
    <n v="2711"/>
    <n v="20"/>
    <x v="2"/>
  </r>
  <r>
    <n v="4373"/>
    <s v="Thomas Garcia"/>
    <x v="1"/>
    <n v="61"/>
    <x v="0"/>
    <x v="9"/>
    <x v="1"/>
    <s v="Learning &amp; Development Specialist"/>
    <x v="763"/>
    <x v="146"/>
    <n v="5.96"/>
    <x v="1"/>
    <n v="73565"/>
    <x v="4"/>
    <n v="84599.75"/>
    <x v="3"/>
    <m/>
    <n v="30"/>
    <x v="11"/>
  </r>
  <r>
    <n v="4374"/>
    <s v="Arun Singh"/>
    <x v="0"/>
    <n v="36"/>
    <x v="1"/>
    <x v="8"/>
    <x v="0"/>
    <s v="IT Manager"/>
    <x v="497"/>
    <x v="0"/>
    <n v="7.13"/>
    <x v="1"/>
    <n v="90557"/>
    <x v="6"/>
    <n v="113196.25"/>
    <x v="1"/>
    <n v="4193"/>
    <n v="40"/>
    <x v="16"/>
  </r>
  <r>
    <n v="4375"/>
    <s v="Patricia Kapoor"/>
    <x v="1"/>
    <n v="26"/>
    <x v="1"/>
    <x v="0"/>
    <x v="1"/>
    <s v="Financial Analyst"/>
    <x v="1611"/>
    <x v="0"/>
    <n v="2.63"/>
    <x v="0"/>
    <n v="79703"/>
    <x v="5"/>
    <n v="95643.6"/>
    <x v="1"/>
    <n v="2605"/>
    <n v="56"/>
    <x v="7"/>
  </r>
  <r>
    <n v="4376"/>
    <s v="Susan Martin"/>
    <x v="0"/>
    <n v="25"/>
    <x v="1"/>
    <x v="8"/>
    <x v="2"/>
    <s v="Software Developer"/>
    <x v="623"/>
    <x v="0"/>
    <n v="1.28"/>
    <x v="2"/>
    <n v="85539"/>
    <x v="5"/>
    <n v="102646.8"/>
    <x v="1"/>
    <m/>
    <n v="6"/>
    <x v="7"/>
  </r>
  <r>
    <n v="4377"/>
    <s v="Helen Williams"/>
    <x v="1"/>
    <n v="49"/>
    <x v="3"/>
    <x v="6"/>
    <x v="0"/>
    <s v="Product Designer"/>
    <x v="2142"/>
    <x v="0"/>
    <n v="7.41"/>
    <x v="1"/>
    <n v="115516"/>
    <x v="4"/>
    <n v="132843.4"/>
    <x v="2"/>
    <n v="1045"/>
    <n v="60"/>
    <x v="6"/>
  </r>
  <r>
    <n v="4378"/>
    <s v="Joseph Gonzalez"/>
    <x v="1"/>
    <n v="25"/>
    <x v="1"/>
    <x v="2"/>
    <x v="0"/>
    <s v="Business Development Manager"/>
    <x v="749"/>
    <x v="0"/>
    <n v="7.99"/>
    <x v="1"/>
    <n v="81918"/>
    <x v="5"/>
    <n v="98301.6"/>
    <x v="1"/>
    <n v="2555"/>
    <n v="14"/>
    <x v="8"/>
  </r>
  <r>
    <n v="4379"/>
    <s v="Matthew Jones"/>
    <x v="1"/>
    <n v="36"/>
    <x v="1"/>
    <x v="1"/>
    <x v="1"/>
    <s v="Operations Manager"/>
    <x v="419"/>
    <x v="0"/>
    <n v="5.0599999999999996"/>
    <x v="1"/>
    <n v="65333"/>
    <x v="6"/>
    <n v="81666.25"/>
    <x v="3"/>
    <n v="3723"/>
    <n v="8"/>
    <x v="9"/>
  </r>
  <r>
    <n v="4380"/>
    <s v="Robert Smith"/>
    <x v="1"/>
    <n v="38"/>
    <x v="1"/>
    <x v="0"/>
    <x v="0"/>
    <s v="Tax Specialist"/>
    <x v="1250"/>
    <x v="0"/>
    <n v="9.5299999999999994"/>
    <x v="1"/>
    <n v="98961"/>
    <x v="1"/>
    <n v="98961"/>
    <x v="3"/>
    <n v="1342"/>
    <n v="92"/>
    <x v="11"/>
  </r>
  <r>
    <n v="4381"/>
    <s v="Richard Taylor"/>
    <x v="0"/>
    <n v="65"/>
    <x v="0"/>
    <x v="2"/>
    <x v="1"/>
    <s v="Regional Sales Lead"/>
    <x v="1005"/>
    <x v="0"/>
    <n v="1.61"/>
    <x v="2"/>
    <n v="63846"/>
    <x v="5"/>
    <n v="76615.199999999997"/>
    <x v="1"/>
    <m/>
    <n v="59"/>
    <x v="12"/>
  </r>
  <r>
    <n v="4382"/>
    <s v="Steven Singh"/>
    <x v="1"/>
    <n v="24"/>
    <x v="4"/>
    <x v="2"/>
    <x v="2"/>
    <s v="Sales Executive"/>
    <x v="881"/>
    <x v="0"/>
    <n v="2.67"/>
    <x v="0"/>
    <n v="70129"/>
    <x v="6"/>
    <n v="87661.25"/>
    <x v="1"/>
    <n v="1414"/>
    <n v="55"/>
    <x v="6"/>
  </r>
  <r>
    <n v="4383"/>
    <s v="Anthony Reddy"/>
    <x v="0"/>
    <n v="31"/>
    <x v="1"/>
    <x v="9"/>
    <x v="2"/>
    <s v="Learning &amp; Development Specialist"/>
    <x v="2143"/>
    <x v="0"/>
    <n v="5.83"/>
    <x v="1"/>
    <n v="83700"/>
    <x v="5"/>
    <n v="100440"/>
    <x v="1"/>
    <n v="2631"/>
    <n v="87"/>
    <x v="14"/>
  </r>
  <r>
    <n v="4384"/>
    <s v="Ashley Martin"/>
    <x v="0"/>
    <n v="63"/>
    <x v="0"/>
    <x v="9"/>
    <x v="0"/>
    <s v="Recruiter"/>
    <x v="603"/>
    <x v="0"/>
    <n v="1.77"/>
    <x v="2"/>
    <n v="71528"/>
    <x v="6"/>
    <n v="89410"/>
    <x v="1"/>
    <n v="1254"/>
    <n v="14"/>
    <x v="1"/>
  </r>
  <r>
    <n v="4385"/>
    <s v="Robert Garcia"/>
    <x v="0"/>
    <n v="44"/>
    <x v="3"/>
    <x v="5"/>
    <x v="0"/>
    <s v="Strategy Lead"/>
    <x v="2144"/>
    <x v="0"/>
    <n v="3.72"/>
    <x v="0"/>
    <n v="106419"/>
    <x v="6"/>
    <n v="133023.75"/>
    <x v="3"/>
    <n v="3539"/>
    <n v="84"/>
    <x v="6"/>
  </r>
  <r>
    <n v="4386"/>
    <s v="Mark Menon"/>
    <x v="1"/>
    <n v="39"/>
    <x v="1"/>
    <x v="6"/>
    <x v="2"/>
    <s v="Scrum Master"/>
    <x v="368"/>
    <x v="0"/>
    <n v="5.65"/>
    <x v="1"/>
    <n v="96204"/>
    <x v="5"/>
    <n v="115444.8"/>
    <x v="3"/>
    <n v="2906"/>
    <n v="87"/>
    <x v="18"/>
  </r>
  <r>
    <n v="4387"/>
    <s v="Priya Martin"/>
    <x v="0"/>
    <n v="22"/>
    <x v="4"/>
    <x v="0"/>
    <x v="0"/>
    <s v="Tax Specialist"/>
    <x v="716"/>
    <x v="0"/>
    <n v="1.84"/>
    <x v="2"/>
    <n v="68907"/>
    <x v="5"/>
    <n v="82688.399999999994"/>
    <x v="1"/>
    <n v="1456"/>
    <n v="6"/>
    <x v="15"/>
  </r>
  <r>
    <n v="4388"/>
    <s v="Michael Menon"/>
    <x v="0"/>
    <n v="56"/>
    <x v="2"/>
    <x v="7"/>
    <x v="0"/>
    <s v="Legal Manager"/>
    <x v="2145"/>
    <x v="0"/>
    <n v="2.89"/>
    <x v="0"/>
    <n v="99386"/>
    <x v="3"/>
    <n v="129201.8"/>
    <x v="2"/>
    <n v="4220"/>
    <n v="23"/>
    <x v="14"/>
  </r>
  <r>
    <n v="4389"/>
    <s v="Brian Taylor"/>
    <x v="0"/>
    <n v="52"/>
    <x v="2"/>
    <x v="0"/>
    <x v="1"/>
    <s v="Financial Analyst"/>
    <x v="2146"/>
    <x v="0"/>
    <n v="1.39"/>
    <x v="2"/>
    <n v="74088"/>
    <x v="6"/>
    <n v="92610"/>
    <x v="2"/>
    <n v="3500"/>
    <n v="56"/>
    <x v="16"/>
  </r>
  <r>
    <n v="4390"/>
    <s v="Amanda Williams"/>
    <x v="1"/>
    <n v="65"/>
    <x v="0"/>
    <x v="6"/>
    <x v="0"/>
    <s v="Product Manager"/>
    <x v="2147"/>
    <x v="0"/>
    <n v="6.74"/>
    <x v="1"/>
    <n v="106685"/>
    <x v="6"/>
    <n v="133356.25"/>
    <x v="1"/>
    <n v="3452"/>
    <n v="86"/>
    <x v="7"/>
  </r>
  <r>
    <n v="4391"/>
    <s v="Mark Singh"/>
    <x v="1"/>
    <n v="22"/>
    <x v="4"/>
    <x v="9"/>
    <x v="2"/>
    <s v="Compensation Manager"/>
    <x v="1261"/>
    <x v="0"/>
    <n v="8.02"/>
    <x v="1"/>
    <n v="85269"/>
    <x v="1"/>
    <n v="85269"/>
    <x v="1"/>
    <n v="1185"/>
    <n v="63"/>
    <x v="16"/>
  </r>
  <r>
    <n v="4392"/>
    <s v="James Menon"/>
    <x v="0"/>
    <n v="24"/>
    <x v="4"/>
    <x v="9"/>
    <x v="2"/>
    <s v="HR Executive"/>
    <x v="2148"/>
    <x v="0"/>
    <n v="4.7300000000000004"/>
    <x v="0"/>
    <n v="80408"/>
    <x v="0"/>
    <n v="88448.8"/>
    <x v="0"/>
    <n v="1322"/>
    <n v="24"/>
    <x v="16"/>
  </r>
  <r>
    <n v="4393"/>
    <s v="Rajesh Moore"/>
    <x v="1"/>
    <n v="24"/>
    <x v="4"/>
    <x v="1"/>
    <x v="0"/>
    <s v="Process Analyst"/>
    <x v="1806"/>
    <x v="0"/>
    <n v="5.17"/>
    <x v="1"/>
    <n v="68243"/>
    <x v="5"/>
    <n v="81891.600000000006"/>
    <x v="1"/>
    <m/>
    <n v="71"/>
    <x v="4"/>
  </r>
  <r>
    <n v="4394"/>
    <s v="John Menon"/>
    <x v="1"/>
    <n v="58"/>
    <x v="2"/>
    <x v="4"/>
    <x v="0"/>
    <s v="Support Manager"/>
    <x v="1971"/>
    <x v="0"/>
    <n v="0.47"/>
    <x v="2"/>
    <n v="53565"/>
    <x v="5"/>
    <n v="64278"/>
    <x v="2"/>
    <m/>
    <n v="33"/>
    <x v="13"/>
  </r>
  <r>
    <n v="4395"/>
    <s v="Divya Kumar"/>
    <x v="0"/>
    <n v="40"/>
    <x v="3"/>
    <x v="9"/>
    <x v="0"/>
    <s v="HR Manager"/>
    <x v="103"/>
    <x v="0"/>
    <n v="4.49"/>
    <x v="0"/>
    <n v="76464"/>
    <x v="0"/>
    <n v="84110.399999999994"/>
    <x v="2"/>
    <n v="3738"/>
    <n v="98"/>
    <x v="13"/>
  </r>
  <r>
    <n v="4396"/>
    <s v="Sandra Taylor"/>
    <x v="0"/>
    <n v="50"/>
    <x v="2"/>
    <x v="8"/>
    <x v="1"/>
    <s v="Senior Developer"/>
    <x v="71"/>
    <x v="0"/>
    <n v="6.6"/>
    <x v="1"/>
    <n v="93898"/>
    <x v="1"/>
    <n v="93898"/>
    <x v="3"/>
    <m/>
    <n v="53"/>
    <x v="17"/>
  </r>
  <r>
    <n v="4397"/>
    <s v="Anthony Lopez"/>
    <x v="1"/>
    <n v="46"/>
    <x v="3"/>
    <x v="1"/>
    <x v="0"/>
    <s v="Operations Manager"/>
    <x v="149"/>
    <x v="0"/>
    <n v="4.09"/>
    <x v="0"/>
    <n v="67463"/>
    <x v="0"/>
    <n v="74209.3"/>
    <x v="3"/>
    <n v="1323"/>
    <n v="85"/>
    <x v="9"/>
  </r>
  <r>
    <n v="4398"/>
    <s v="Michael Sharma"/>
    <x v="0"/>
    <n v="54"/>
    <x v="2"/>
    <x v="3"/>
    <x v="0"/>
    <s v="Marketing Executive"/>
    <x v="649"/>
    <x v="0"/>
    <n v="7.52"/>
    <x v="1"/>
    <n v="78991"/>
    <x v="5"/>
    <n v="94789.2"/>
    <x v="0"/>
    <n v="3275"/>
    <n v="33"/>
    <x v="9"/>
  </r>
  <r>
    <n v="4399"/>
    <s v="Catherine Wilson"/>
    <x v="1"/>
    <n v="57"/>
    <x v="2"/>
    <x v="4"/>
    <x v="2"/>
    <s v="Support Manager"/>
    <x v="2149"/>
    <x v="0"/>
    <n v="8.77"/>
    <x v="1"/>
    <n v="68996"/>
    <x v="6"/>
    <n v="86245"/>
    <x v="1"/>
    <n v="2629"/>
    <n v="27"/>
    <x v="13"/>
  </r>
  <r>
    <n v="4400"/>
    <s v="Joseph Desai"/>
    <x v="1"/>
    <n v="50"/>
    <x v="2"/>
    <x v="4"/>
    <x v="1"/>
    <s v="Support Manager"/>
    <x v="378"/>
    <x v="0"/>
    <n v="4.9000000000000004"/>
    <x v="0"/>
    <n v="50940"/>
    <x v="6"/>
    <n v="63675"/>
    <x v="2"/>
    <n v="1144"/>
    <n v="0"/>
    <x v="18"/>
  </r>
  <r>
    <n v="4401"/>
    <s v="Mark Iyer"/>
    <x v="1"/>
    <n v="47"/>
    <x v="3"/>
    <x v="8"/>
    <x v="0"/>
    <s v="Senior Developer"/>
    <x v="492"/>
    <x v="418"/>
    <n v="4.92"/>
    <x v="0"/>
    <n v="89898"/>
    <x v="4"/>
    <n v="103382.7"/>
    <x v="2"/>
    <n v="2280"/>
    <n v="36"/>
    <x v="11"/>
  </r>
  <r>
    <n v="4402"/>
    <s v="Matthew Lopez"/>
    <x v="1"/>
    <n v="25"/>
    <x v="1"/>
    <x v="4"/>
    <x v="1"/>
    <s v="Support Manager"/>
    <x v="1362"/>
    <x v="0"/>
    <n v="2.0299999999999998"/>
    <x v="0"/>
    <n v="39460"/>
    <x v="4"/>
    <n v="45379"/>
    <x v="1"/>
    <n v="3597"/>
    <n v="29"/>
    <x v="16"/>
  </r>
  <r>
    <n v="4403"/>
    <s v="Helen Iyer"/>
    <x v="1"/>
    <n v="35"/>
    <x v="1"/>
    <x v="7"/>
    <x v="0"/>
    <s v="Legal Manager"/>
    <x v="2150"/>
    <x v="0"/>
    <n v="10.6"/>
    <x v="3"/>
    <n v="123034"/>
    <x v="4"/>
    <n v="141489.1"/>
    <x v="1"/>
    <n v="1975"/>
    <n v="24"/>
    <x v="8"/>
  </r>
  <r>
    <n v="4404"/>
    <s v="Shreya Kapoor"/>
    <x v="1"/>
    <n v="48"/>
    <x v="3"/>
    <x v="9"/>
    <x v="0"/>
    <s v="Recruiter"/>
    <x v="580"/>
    <x v="0"/>
    <n v="5.57"/>
    <x v="1"/>
    <n v="83990"/>
    <x v="4"/>
    <n v="96588.5"/>
    <x v="1"/>
    <n v="2977"/>
    <n v="59"/>
    <x v="10"/>
  </r>
  <r>
    <n v="4405"/>
    <s v="Arjun Jackson"/>
    <x v="0"/>
    <n v="54"/>
    <x v="2"/>
    <x v="9"/>
    <x v="0"/>
    <s v="Learning &amp; Development Specialist"/>
    <x v="2151"/>
    <x v="0"/>
    <n v="5.36"/>
    <x v="1"/>
    <n v="79166"/>
    <x v="5"/>
    <n v="94999.2"/>
    <x v="3"/>
    <m/>
    <n v="1"/>
    <x v="3"/>
  </r>
  <r>
    <n v="4406"/>
    <s v="Robert Wilson"/>
    <x v="0"/>
    <n v="43"/>
    <x v="3"/>
    <x v="1"/>
    <x v="0"/>
    <s v="Operations Executive"/>
    <x v="2152"/>
    <x v="0"/>
    <n v="7.84"/>
    <x v="1"/>
    <n v="63939"/>
    <x v="4"/>
    <n v="73529.850000000006"/>
    <x v="3"/>
    <n v="1361"/>
    <n v="27"/>
    <x v="0"/>
  </r>
  <r>
    <n v="4407"/>
    <s v="James Rodriguez"/>
    <x v="1"/>
    <n v="24"/>
    <x v="4"/>
    <x v="6"/>
    <x v="0"/>
    <s v="Scrum Master"/>
    <x v="2153"/>
    <x v="0"/>
    <n v="0.42"/>
    <x v="2"/>
    <n v="82206"/>
    <x v="1"/>
    <n v="82206"/>
    <x v="1"/>
    <n v="2415"/>
    <n v="47"/>
    <x v="14"/>
  </r>
  <r>
    <n v="4408"/>
    <s v="Mark Gupta"/>
    <x v="1"/>
    <n v="44"/>
    <x v="3"/>
    <x v="8"/>
    <x v="0"/>
    <s v="Senior Developer"/>
    <x v="1778"/>
    <x v="0"/>
    <n v="3.26"/>
    <x v="0"/>
    <n v="84842"/>
    <x v="4"/>
    <n v="97568.3"/>
    <x v="3"/>
    <n v="2343"/>
    <n v="27"/>
    <x v="18"/>
  </r>
  <r>
    <n v="4409"/>
    <s v="Joseph Kapoor"/>
    <x v="1"/>
    <n v="42"/>
    <x v="3"/>
    <x v="9"/>
    <x v="2"/>
    <s v="Compensation Manager"/>
    <x v="1837"/>
    <x v="0"/>
    <n v="7.48"/>
    <x v="1"/>
    <n v="86564"/>
    <x v="0"/>
    <n v="95220.4"/>
    <x v="3"/>
    <n v="1751"/>
    <n v="86"/>
    <x v="17"/>
  </r>
  <r>
    <n v="4410"/>
    <s v="Jessica Martinez"/>
    <x v="0"/>
    <n v="62"/>
    <x v="0"/>
    <x v="2"/>
    <x v="0"/>
    <s v="Sales Manager"/>
    <x v="2154"/>
    <x v="0"/>
    <n v="2.5099999999999998"/>
    <x v="0"/>
    <n v="62185"/>
    <x v="1"/>
    <n v="62185"/>
    <x v="3"/>
    <m/>
    <n v="23"/>
    <x v="3"/>
  </r>
  <r>
    <n v="4411"/>
    <s v="Rajesh Menon"/>
    <x v="1"/>
    <n v="44"/>
    <x v="3"/>
    <x v="5"/>
    <x v="0"/>
    <s v="Strategy Manager"/>
    <x v="2155"/>
    <x v="0"/>
    <n v="2.67"/>
    <x v="0"/>
    <n v="105026"/>
    <x v="4"/>
    <n v="120779.9"/>
    <x v="1"/>
    <m/>
    <n v="98"/>
    <x v="14"/>
  </r>
  <r>
    <n v="4412"/>
    <s v="Brian Wilson"/>
    <x v="0"/>
    <n v="25"/>
    <x v="1"/>
    <x v="9"/>
    <x v="0"/>
    <s v="HR Executive"/>
    <x v="2156"/>
    <x v="0"/>
    <n v="2.2400000000000002"/>
    <x v="0"/>
    <n v="67790"/>
    <x v="0"/>
    <n v="74569"/>
    <x v="2"/>
    <m/>
    <n v="71"/>
    <x v="16"/>
  </r>
  <r>
    <n v="4413"/>
    <s v="Thomas Miller"/>
    <x v="1"/>
    <n v="42"/>
    <x v="3"/>
    <x v="0"/>
    <x v="2"/>
    <s v="Accountant"/>
    <x v="924"/>
    <x v="0"/>
    <n v="8.91"/>
    <x v="1"/>
    <n v="82252"/>
    <x v="4"/>
    <n v="94589.8"/>
    <x v="1"/>
    <n v="3405"/>
    <n v="99"/>
    <x v="1"/>
  </r>
  <r>
    <n v="4414"/>
    <s v="John Sharma"/>
    <x v="1"/>
    <n v="58"/>
    <x v="2"/>
    <x v="2"/>
    <x v="2"/>
    <s v="Regional Sales Lead"/>
    <x v="475"/>
    <x v="0"/>
    <n v="5.71"/>
    <x v="1"/>
    <n v="63064"/>
    <x v="0"/>
    <n v="69370.399999999994"/>
    <x v="1"/>
    <n v="4252"/>
    <n v="17"/>
    <x v="12"/>
  </r>
  <r>
    <n v="4415"/>
    <s v="Shreya Iyer"/>
    <x v="0"/>
    <n v="64"/>
    <x v="0"/>
    <x v="6"/>
    <x v="0"/>
    <s v="Product Analyst"/>
    <x v="2157"/>
    <x v="419"/>
    <n v="4.6500000000000004"/>
    <x v="0"/>
    <n v="93808"/>
    <x v="5"/>
    <n v="112569.60000000001"/>
    <x v="0"/>
    <m/>
    <n v="19"/>
    <x v="5"/>
  </r>
  <r>
    <n v="4416"/>
    <s v="John Jackson"/>
    <x v="0"/>
    <n v="52"/>
    <x v="2"/>
    <x v="2"/>
    <x v="0"/>
    <s v="Account Executive"/>
    <x v="542"/>
    <x v="0"/>
    <n v="0.77"/>
    <x v="2"/>
    <n v="54005"/>
    <x v="3"/>
    <n v="70206.5"/>
    <x v="3"/>
    <n v="3539"/>
    <n v="67"/>
    <x v="8"/>
  </r>
  <r>
    <n v="4417"/>
    <s v="Catherine Brown"/>
    <x v="1"/>
    <n v="42"/>
    <x v="3"/>
    <x v="4"/>
    <x v="0"/>
    <s v="Support Manager"/>
    <x v="2158"/>
    <x v="420"/>
    <n v="4.72"/>
    <x v="0"/>
    <n v="57044"/>
    <x v="4"/>
    <n v="65600.600000000006"/>
    <x v="1"/>
    <n v="3687"/>
    <n v="7"/>
    <x v="7"/>
  </r>
  <r>
    <n v="4418"/>
    <s v="Catherine Smith"/>
    <x v="1"/>
    <n v="47"/>
    <x v="3"/>
    <x v="5"/>
    <x v="1"/>
    <s v="Strategy Manager"/>
    <x v="2159"/>
    <x v="0"/>
    <n v="0.93"/>
    <x v="2"/>
    <n v="93541"/>
    <x v="5"/>
    <n v="112249.2"/>
    <x v="1"/>
    <n v="1793"/>
    <n v="89"/>
    <x v="3"/>
  </r>
  <r>
    <n v="4419"/>
    <s v="Matthew Kumar"/>
    <x v="1"/>
    <n v="62"/>
    <x v="0"/>
    <x v="3"/>
    <x v="0"/>
    <s v="Marketing Manager"/>
    <x v="2160"/>
    <x v="0"/>
    <n v="1.31"/>
    <x v="2"/>
    <n v="58562"/>
    <x v="6"/>
    <n v="73202.5"/>
    <x v="1"/>
    <n v="1805"/>
    <n v="55"/>
    <x v="4"/>
  </r>
  <r>
    <n v="4420"/>
    <s v="Lisa Sharma"/>
    <x v="0"/>
    <n v="56"/>
    <x v="2"/>
    <x v="5"/>
    <x v="0"/>
    <s v="Consultant"/>
    <x v="870"/>
    <x v="0"/>
    <n v="8.8699999999999992"/>
    <x v="1"/>
    <n v="113358"/>
    <x v="4"/>
    <n v="130361.7"/>
    <x v="3"/>
    <n v="1954"/>
    <n v="60"/>
    <x v="8"/>
  </r>
  <r>
    <n v="4421"/>
    <s v="Christopher Wilson"/>
    <x v="0"/>
    <n v="59"/>
    <x v="2"/>
    <x v="9"/>
    <x v="0"/>
    <s v="Learning &amp; Development Specialist"/>
    <x v="82"/>
    <x v="0"/>
    <n v="4.62"/>
    <x v="0"/>
    <n v="64855"/>
    <x v="2"/>
    <n v="97282.5"/>
    <x v="1"/>
    <n v="3929"/>
    <n v="38"/>
    <x v="2"/>
  </r>
  <r>
    <n v="4422"/>
    <s v="Barbara Brown"/>
    <x v="0"/>
    <n v="45"/>
    <x v="3"/>
    <x v="1"/>
    <x v="2"/>
    <s v="Operations Executive"/>
    <x v="407"/>
    <x v="0"/>
    <n v="3.81"/>
    <x v="0"/>
    <n v="62876"/>
    <x v="0"/>
    <n v="69163.600000000006"/>
    <x v="1"/>
    <n v="2637"/>
    <n v="83"/>
    <x v="5"/>
  </r>
  <r>
    <n v="4423"/>
    <s v="Ashley Wilson"/>
    <x v="0"/>
    <n v="32"/>
    <x v="1"/>
    <x v="7"/>
    <x v="0"/>
    <s v="Legal Manager"/>
    <x v="2161"/>
    <x v="0"/>
    <n v="4.26"/>
    <x v="0"/>
    <n v="110617"/>
    <x v="4"/>
    <n v="127209.55"/>
    <x v="1"/>
    <n v="1224"/>
    <n v="17"/>
    <x v="14"/>
  </r>
  <r>
    <n v="4424"/>
    <s v="Anjali Jackson"/>
    <x v="0"/>
    <n v="62"/>
    <x v="0"/>
    <x v="6"/>
    <x v="0"/>
    <s v="Product Analyst"/>
    <x v="1624"/>
    <x v="0"/>
    <n v="8.1999999999999993"/>
    <x v="1"/>
    <n v="115367"/>
    <x v="5"/>
    <n v="138440.4"/>
    <x v="1"/>
    <n v="2207"/>
    <n v="96"/>
    <x v="11"/>
  </r>
  <r>
    <n v="4425"/>
    <s v="Thomas Rodriguez"/>
    <x v="0"/>
    <n v="50"/>
    <x v="2"/>
    <x v="1"/>
    <x v="0"/>
    <s v="Operations Executive"/>
    <x v="2162"/>
    <x v="0"/>
    <n v="6.57"/>
    <x v="1"/>
    <n v="75869"/>
    <x v="1"/>
    <n v="75869"/>
    <x v="1"/>
    <n v="2334"/>
    <n v="58"/>
    <x v="0"/>
  </r>
  <r>
    <n v="4426"/>
    <s v="Brian Wilson"/>
    <x v="1"/>
    <n v="24"/>
    <x v="4"/>
    <x v="9"/>
    <x v="2"/>
    <s v="Compensation Manager"/>
    <x v="748"/>
    <x v="0"/>
    <n v="1.1399999999999999"/>
    <x v="2"/>
    <n v="55302"/>
    <x v="6"/>
    <n v="69127.5"/>
    <x v="1"/>
    <n v="4292"/>
    <n v="17"/>
    <x v="8"/>
  </r>
  <r>
    <n v="4427"/>
    <s v="Paul Lopez"/>
    <x v="1"/>
    <n v="22"/>
    <x v="4"/>
    <x v="1"/>
    <x v="0"/>
    <s v="Operations Manager"/>
    <x v="873"/>
    <x v="0"/>
    <n v="8.23"/>
    <x v="1"/>
    <n v="71829"/>
    <x v="1"/>
    <n v="71829"/>
    <x v="3"/>
    <n v="3669"/>
    <n v="97"/>
    <x v="16"/>
  </r>
  <r>
    <n v="4428"/>
    <s v="Priya Rodriguez"/>
    <x v="0"/>
    <n v="40"/>
    <x v="3"/>
    <x v="0"/>
    <x v="0"/>
    <s v="Controller"/>
    <x v="1312"/>
    <x v="0"/>
    <n v="5.6"/>
    <x v="1"/>
    <n v="72382"/>
    <x v="6"/>
    <n v="90477.5"/>
    <x v="2"/>
    <n v="3322"/>
    <n v="82"/>
    <x v="5"/>
  </r>
  <r>
    <n v="4429"/>
    <s v="Divya Gonzalez"/>
    <x v="1"/>
    <n v="43"/>
    <x v="3"/>
    <x v="2"/>
    <x v="0"/>
    <s v="Sales Executive"/>
    <x v="2163"/>
    <x v="0"/>
    <n v="0.64"/>
    <x v="2"/>
    <n v="64153"/>
    <x v="6"/>
    <n v="80191.25"/>
    <x v="1"/>
    <n v="2499"/>
    <n v="41"/>
    <x v="12"/>
  </r>
  <r>
    <n v="4430"/>
    <s v="Lisa Wilson"/>
    <x v="1"/>
    <n v="35"/>
    <x v="1"/>
    <x v="7"/>
    <x v="0"/>
    <s v="Legal Executive"/>
    <x v="97"/>
    <x v="0"/>
    <n v="5.82"/>
    <x v="1"/>
    <n v="109957"/>
    <x v="3"/>
    <n v="142944.1"/>
    <x v="3"/>
    <n v="2064"/>
    <n v="52"/>
    <x v="0"/>
  </r>
  <r>
    <n v="4431"/>
    <s v="Maria Iyer"/>
    <x v="0"/>
    <n v="35"/>
    <x v="1"/>
    <x v="9"/>
    <x v="2"/>
    <s v="HR Manager"/>
    <x v="2164"/>
    <x v="0"/>
    <n v="0.66"/>
    <x v="2"/>
    <n v="69336"/>
    <x v="6"/>
    <n v="86670"/>
    <x v="1"/>
    <n v="4306"/>
    <n v="32"/>
    <x v="10"/>
  </r>
  <r>
    <n v="4432"/>
    <s v="Maria Thomas"/>
    <x v="1"/>
    <n v="65"/>
    <x v="0"/>
    <x v="4"/>
    <x v="0"/>
    <s v="Support Manager"/>
    <x v="1198"/>
    <x v="0"/>
    <n v="6.06"/>
    <x v="1"/>
    <n v="53100"/>
    <x v="2"/>
    <n v="79650"/>
    <x v="1"/>
    <n v="2783"/>
    <n v="20"/>
    <x v="14"/>
  </r>
  <r>
    <n v="4433"/>
    <s v="Jennifer Lopez"/>
    <x v="0"/>
    <n v="37"/>
    <x v="1"/>
    <x v="6"/>
    <x v="2"/>
    <s v="Product Manager"/>
    <x v="375"/>
    <x v="0"/>
    <n v="3.56"/>
    <x v="0"/>
    <n v="92976"/>
    <x v="5"/>
    <n v="111571.2"/>
    <x v="1"/>
    <n v="4310"/>
    <n v="70"/>
    <x v="10"/>
  </r>
  <r>
    <n v="4434"/>
    <s v="Maria Moore"/>
    <x v="0"/>
    <n v="54"/>
    <x v="2"/>
    <x v="4"/>
    <x v="2"/>
    <s v="Support Manager"/>
    <x v="2165"/>
    <x v="0"/>
    <n v="6.37"/>
    <x v="1"/>
    <n v="61034"/>
    <x v="0"/>
    <n v="67137.399999999994"/>
    <x v="1"/>
    <n v="3780"/>
    <n v="59"/>
    <x v="17"/>
  </r>
  <r>
    <n v="4435"/>
    <s v="Mark Rodriguez"/>
    <x v="1"/>
    <n v="34"/>
    <x v="1"/>
    <x v="2"/>
    <x v="2"/>
    <s v="Account Executive"/>
    <x v="2166"/>
    <x v="0"/>
    <n v="5.23"/>
    <x v="1"/>
    <n v="68186"/>
    <x v="6"/>
    <n v="85232.5"/>
    <x v="3"/>
    <n v="3078"/>
    <n v="13"/>
    <x v="17"/>
  </r>
  <r>
    <n v="4436"/>
    <s v="Margaret Jackson"/>
    <x v="0"/>
    <n v="59"/>
    <x v="2"/>
    <x v="7"/>
    <x v="1"/>
    <s v="Legal Executive"/>
    <x v="2167"/>
    <x v="0"/>
    <n v="2.89"/>
    <x v="0"/>
    <n v="112242"/>
    <x v="0"/>
    <n v="123466.2"/>
    <x v="1"/>
    <n v="4368"/>
    <n v="32"/>
    <x v="11"/>
  </r>
  <r>
    <n v="4437"/>
    <s v="Daniel Gupta"/>
    <x v="0"/>
    <n v="33"/>
    <x v="1"/>
    <x v="2"/>
    <x v="0"/>
    <s v="Account Executive"/>
    <x v="2144"/>
    <x v="0"/>
    <n v="3.72"/>
    <x v="0"/>
    <n v="58200"/>
    <x v="0"/>
    <n v="64020"/>
    <x v="1"/>
    <n v="2085"/>
    <n v="3"/>
    <x v="9"/>
  </r>
  <r>
    <n v="4438"/>
    <s v="Neha Gonzalez"/>
    <x v="0"/>
    <n v="59"/>
    <x v="2"/>
    <x v="8"/>
    <x v="2"/>
    <s v="Senior Developer"/>
    <x v="1879"/>
    <x v="0"/>
    <n v="3.22"/>
    <x v="0"/>
    <n v="84133"/>
    <x v="6"/>
    <n v="105166.25"/>
    <x v="2"/>
    <n v="4264"/>
    <n v="42"/>
    <x v="7"/>
  </r>
  <r>
    <n v="4439"/>
    <s v="Shreya Jones"/>
    <x v="0"/>
    <n v="60"/>
    <x v="0"/>
    <x v="4"/>
    <x v="1"/>
    <s v="Support Manager"/>
    <x v="817"/>
    <x v="0"/>
    <n v="0.5"/>
    <x v="2"/>
    <n v="50725"/>
    <x v="1"/>
    <n v="50725"/>
    <x v="1"/>
    <n v="2123"/>
    <n v="1"/>
    <x v="15"/>
  </r>
  <r>
    <n v="4440"/>
    <s v="Amit Brown"/>
    <x v="0"/>
    <n v="54"/>
    <x v="2"/>
    <x v="2"/>
    <x v="0"/>
    <s v="Regional Sales Lead"/>
    <x v="446"/>
    <x v="287"/>
    <n v="7.4"/>
    <x v="1"/>
    <n v="66112"/>
    <x v="2"/>
    <n v="99168"/>
    <x v="3"/>
    <m/>
    <n v="39"/>
    <x v="6"/>
  </r>
  <r>
    <n v="4441"/>
    <s v="Shreya Davis"/>
    <x v="0"/>
    <n v="54"/>
    <x v="2"/>
    <x v="2"/>
    <x v="1"/>
    <s v="Business Development Manager"/>
    <x v="903"/>
    <x v="0"/>
    <n v="5.16"/>
    <x v="1"/>
    <n v="71667"/>
    <x v="4"/>
    <n v="82417.05"/>
    <x v="3"/>
    <n v="2775"/>
    <n v="49"/>
    <x v="11"/>
  </r>
  <r>
    <n v="4442"/>
    <s v="Donald Iyer"/>
    <x v="0"/>
    <n v="50"/>
    <x v="2"/>
    <x v="1"/>
    <x v="0"/>
    <s v="Logistics Manager"/>
    <x v="2168"/>
    <x v="0"/>
    <n v="8.16"/>
    <x v="1"/>
    <n v="73268"/>
    <x v="5"/>
    <n v="87921.600000000006"/>
    <x v="3"/>
    <n v="3392"/>
    <n v="94"/>
    <x v="11"/>
  </r>
  <r>
    <n v="4443"/>
    <s v="Arjun Desai"/>
    <x v="0"/>
    <n v="26"/>
    <x v="1"/>
    <x v="9"/>
    <x v="1"/>
    <s v="Compensation Manager"/>
    <x v="2169"/>
    <x v="0"/>
    <n v="7.24"/>
    <x v="1"/>
    <n v="71742"/>
    <x v="5"/>
    <n v="86090.4"/>
    <x v="1"/>
    <n v="4361"/>
    <n v="62"/>
    <x v="8"/>
  </r>
  <r>
    <n v="4444"/>
    <s v="William Brown"/>
    <x v="1"/>
    <n v="27"/>
    <x v="1"/>
    <x v="1"/>
    <x v="2"/>
    <s v="Logistics Manager"/>
    <x v="1295"/>
    <x v="0"/>
    <n v="8.3800000000000008"/>
    <x v="1"/>
    <n v="81720"/>
    <x v="5"/>
    <n v="98064"/>
    <x v="3"/>
    <n v="2418"/>
    <n v="48"/>
    <x v="7"/>
  </r>
  <r>
    <n v="4445"/>
    <s v="Lisa Taylor"/>
    <x v="1"/>
    <n v="52"/>
    <x v="2"/>
    <x v="8"/>
    <x v="1"/>
    <s v="Cloud Architect"/>
    <x v="1761"/>
    <x v="0"/>
    <n v="4.72"/>
    <x v="0"/>
    <n v="90647"/>
    <x v="6"/>
    <n v="113308.75"/>
    <x v="1"/>
    <m/>
    <n v="93"/>
    <x v="1"/>
  </r>
  <r>
    <n v="4446"/>
    <s v="Deborah Iyer"/>
    <x v="1"/>
    <n v="37"/>
    <x v="1"/>
    <x v="5"/>
    <x v="1"/>
    <s v="Strategy Lead"/>
    <x v="2170"/>
    <x v="0"/>
    <n v="1.75"/>
    <x v="2"/>
    <n v="87494"/>
    <x v="2"/>
    <n v="131241"/>
    <x v="1"/>
    <n v="3739"/>
    <n v="63"/>
    <x v="4"/>
  </r>
  <r>
    <n v="4447"/>
    <s v="Patricia Iyer"/>
    <x v="0"/>
    <n v="52"/>
    <x v="2"/>
    <x v="5"/>
    <x v="2"/>
    <s v="Consultant"/>
    <x v="2171"/>
    <x v="0"/>
    <n v="8.26"/>
    <x v="1"/>
    <n v="115138"/>
    <x v="4"/>
    <n v="132408.70000000001"/>
    <x v="3"/>
    <n v="2439"/>
    <n v="49"/>
    <x v="16"/>
  </r>
  <r>
    <n v="4448"/>
    <s v="Maria Martin"/>
    <x v="0"/>
    <n v="46"/>
    <x v="3"/>
    <x v="1"/>
    <x v="0"/>
    <s v="Operations Manager"/>
    <x v="2172"/>
    <x v="0"/>
    <n v="7.41"/>
    <x v="1"/>
    <n v="64251"/>
    <x v="5"/>
    <n v="77101.2"/>
    <x v="1"/>
    <n v="1311"/>
    <n v="9"/>
    <x v="10"/>
  </r>
  <r>
    <n v="4449"/>
    <s v="Arjun Singh"/>
    <x v="1"/>
    <n v="54"/>
    <x v="2"/>
    <x v="3"/>
    <x v="2"/>
    <s v="Brand Manager"/>
    <x v="2173"/>
    <x v="0"/>
    <n v="2.5499999999999998"/>
    <x v="0"/>
    <n v="69258"/>
    <x v="5"/>
    <n v="83109.600000000006"/>
    <x v="1"/>
    <n v="2136"/>
    <n v="84"/>
    <x v="11"/>
  </r>
  <r>
    <n v="4450"/>
    <s v="Neha Johnson"/>
    <x v="1"/>
    <n v="34"/>
    <x v="1"/>
    <x v="4"/>
    <x v="0"/>
    <s v="Technical Specialist"/>
    <x v="241"/>
    <x v="0"/>
    <n v="4.5599999999999996"/>
    <x v="0"/>
    <n v="62799"/>
    <x v="4"/>
    <n v="72218.850000000006"/>
    <x v="1"/>
    <n v="2551"/>
    <n v="22"/>
    <x v="1"/>
  </r>
  <r>
    <n v="4451"/>
    <s v="William Gonzalez"/>
    <x v="1"/>
    <n v="31"/>
    <x v="1"/>
    <x v="1"/>
    <x v="1"/>
    <s v="Logistics Manager"/>
    <x v="2174"/>
    <x v="0"/>
    <n v="8.5399999999999991"/>
    <x v="1"/>
    <n v="76875"/>
    <x v="1"/>
    <n v="76875"/>
    <x v="2"/>
    <m/>
    <n v="36"/>
    <x v="17"/>
  </r>
  <r>
    <n v="4452"/>
    <s v="Vikram Smith"/>
    <x v="0"/>
    <n v="45"/>
    <x v="3"/>
    <x v="0"/>
    <x v="0"/>
    <s v="Accountant"/>
    <x v="238"/>
    <x v="0"/>
    <n v="4.83"/>
    <x v="0"/>
    <n v="77217"/>
    <x v="1"/>
    <n v="77217"/>
    <x v="1"/>
    <n v="3462"/>
    <n v="71"/>
    <x v="10"/>
  </r>
  <r>
    <n v="4453"/>
    <s v="Jessica Reddy"/>
    <x v="1"/>
    <n v="31"/>
    <x v="1"/>
    <x v="0"/>
    <x v="2"/>
    <s v="Controller"/>
    <x v="2175"/>
    <x v="0"/>
    <n v="2.87"/>
    <x v="0"/>
    <n v="78984"/>
    <x v="2"/>
    <n v="118476"/>
    <x v="1"/>
    <n v="3610"/>
    <n v="9"/>
    <x v="7"/>
  </r>
  <r>
    <n v="4454"/>
    <s v="Ashley Thomas"/>
    <x v="1"/>
    <n v="62"/>
    <x v="0"/>
    <x v="6"/>
    <x v="2"/>
    <s v="Scrum Master"/>
    <x v="2176"/>
    <x v="0"/>
    <n v="4.24"/>
    <x v="0"/>
    <n v="103551"/>
    <x v="0"/>
    <n v="113906.1"/>
    <x v="2"/>
    <n v="2491"/>
    <n v="24"/>
    <x v="11"/>
  </r>
  <r>
    <n v="4455"/>
    <s v="Rajesh Wilson"/>
    <x v="0"/>
    <n v="52"/>
    <x v="2"/>
    <x v="8"/>
    <x v="0"/>
    <s v="Senior Developer"/>
    <x v="2177"/>
    <x v="421"/>
    <n v="2.14"/>
    <x v="0"/>
    <n v="75301"/>
    <x v="2"/>
    <n v="112951.5"/>
    <x v="1"/>
    <n v="1838"/>
    <n v="32"/>
    <x v="10"/>
  </r>
  <r>
    <n v="4456"/>
    <s v="Jessica Williams"/>
    <x v="1"/>
    <n v="34"/>
    <x v="1"/>
    <x v="8"/>
    <x v="0"/>
    <s v="Cloud Architect"/>
    <x v="1067"/>
    <x v="0"/>
    <n v="9.57"/>
    <x v="1"/>
    <n v="105792"/>
    <x v="4"/>
    <n v="121660.8"/>
    <x v="1"/>
    <n v="2867"/>
    <n v="16"/>
    <x v="5"/>
  </r>
  <r>
    <n v="4457"/>
    <s v="Thomas Davis"/>
    <x v="0"/>
    <n v="24"/>
    <x v="4"/>
    <x v="1"/>
    <x v="0"/>
    <s v="Supply Chain Coordinator"/>
    <x v="1648"/>
    <x v="0"/>
    <n v="8.18"/>
    <x v="1"/>
    <n v="66503"/>
    <x v="2"/>
    <n v="99754.5"/>
    <x v="1"/>
    <n v="1142"/>
    <n v="23"/>
    <x v="6"/>
  </r>
  <r>
    <n v="4458"/>
    <s v="Barbara Williams"/>
    <x v="0"/>
    <n v="55"/>
    <x v="2"/>
    <x v="7"/>
    <x v="0"/>
    <s v="Contract Specialist"/>
    <x v="2178"/>
    <x v="0"/>
    <n v="7.96"/>
    <x v="1"/>
    <n v="115885"/>
    <x v="5"/>
    <n v="139062"/>
    <x v="1"/>
    <n v="3685"/>
    <n v="48"/>
    <x v="0"/>
  </r>
  <r>
    <n v="4459"/>
    <s v="Rajesh Johnson"/>
    <x v="0"/>
    <n v="49"/>
    <x v="3"/>
    <x v="2"/>
    <x v="0"/>
    <s v="Regional Sales Lead"/>
    <x v="1061"/>
    <x v="0"/>
    <n v="7.32"/>
    <x v="1"/>
    <n v="75246"/>
    <x v="6"/>
    <n v="94057.5"/>
    <x v="3"/>
    <n v="1709"/>
    <n v="29"/>
    <x v="11"/>
  </r>
  <r>
    <n v="4460"/>
    <s v="Arun Gonzalez"/>
    <x v="1"/>
    <n v="40"/>
    <x v="3"/>
    <x v="9"/>
    <x v="0"/>
    <s v="Recruiter"/>
    <x v="1217"/>
    <x v="0"/>
    <n v="4.59"/>
    <x v="0"/>
    <n v="66102"/>
    <x v="4"/>
    <n v="76017.3"/>
    <x v="1"/>
    <n v="4185"/>
    <n v="64"/>
    <x v="1"/>
  </r>
  <r>
    <n v="4461"/>
    <s v="Deborah Martin"/>
    <x v="1"/>
    <n v="44"/>
    <x v="3"/>
    <x v="2"/>
    <x v="0"/>
    <s v="Business Development Manager"/>
    <x v="199"/>
    <x v="0"/>
    <n v="2.2599999999999998"/>
    <x v="0"/>
    <n v="67448"/>
    <x v="4"/>
    <n v="77565.2"/>
    <x v="3"/>
    <n v="4084"/>
    <n v="80"/>
    <x v="7"/>
  </r>
  <r>
    <n v="4462"/>
    <s v="Anjali Taylor"/>
    <x v="0"/>
    <n v="53"/>
    <x v="2"/>
    <x v="2"/>
    <x v="2"/>
    <s v="Sales Manager"/>
    <x v="2179"/>
    <x v="0"/>
    <n v="0.6"/>
    <x v="2"/>
    <n v="48943"/>
    <x v="3"/>
    <n v="63625.9"/>
    <x v="2"/>
    <n v="3116"/>
    <n v="27"/>
    <x v="14"/>
  </r>
  <r>
    <n v="4463"/>
    <s v="Charles Sharma"/>
    <x v="1"/>
    <n v="34"/>
    <x v="1"/>
    <x v="8"/>
    <x v="0"/>
    <s v="QA Engineer"/>
    <x v="2102"/>
    <x v="0"/>
    <n v="3.45"/>
    <x v="0"/>
    <n v="84982"/>
    <x v="4"/>
    <n v="97729.3"/>
    <x v="1"/>
    <n v="2934"/>
    <n v="12"/>
    <x v="18"/>
  </r>
  <r>
    <n v="4464"/>
    <s v="Rajesh Johnson"/>
    <x v="1"/>
    <n v="54"/>
    <x v="2"/>
    <x v="8"/>
    <x v="2"/>
    <s v="Software Developer"/>
    <x v="567"/>
    <x v="0"/>
    <n v="9.24"/>
    <x v="1"/>
    <n v="109831"/>
    <x v="3"/>
    <n v="142780.29999999999"/>
    <x v="1"/>
    <n v="4002"/>
    <n v="56"/>
    <x v="7"/>
  </r>
  <r>
    <n v="4465"/>
    <s v="Jennifer Kumar"/>
    <x v="1"/>
    <n v="55"/>
    <x v="2"/>
    <x v="0"/>
    <x v="0"/>
    <s v="Accountant"/>
    <x v="2180"/>
    <x v="0"/>
    <n v="9.4700000000000006"/>
    <x v="1"/>
    <n v="102422"/>
    <x v="2"/>
    <n v="153633"/>
    <x v="1"/>
    <n v="1402"/>
    <n v="59"/>
    <x v="16"/>
  </r>
  <r>
    <n v="4466"/>
    <s v="Pamela Anderson"/>
    <x v="1"/>
    <n v="54"/>
    <x v="2"/>
    <x v="8"/>
    <x v="0"/>
    <s v="Systems Engineer"/>
    <x v="2181"/>
    <x v="0"/>
    <n v="1.93"/>
    <x v="2"/>
    <n v="72522"/>
    <x v="6"/>
    <n v="90652.5"/>
    <x v="1"/>
    <n v="1649"/>
    <n v="9"/>
    <x v="1"/>
  </r>
  <r>
    <n v="4467"/>
    <s v="John Miller"/>
    <x v="0"/>
    <n v="26"/>
    <x v="1"/>
    <x v="1"/>
    <x v="1"/>
    <s v="Process Analyst"/>
    <x v="1737"/>
    <x v="0"/>
    <n v="0.76"/>
    <x v="2"/>
    <n v="45686"/>
    <x v="4"/>
    <n v="52538.9"/>
    <x v="2"/>
    <n v="2485"/>
    <n v="64"/>
    <x v="5"/>
  </r>
  <r>
    <n v="4468"/>
    <s v="Amit Kapoor"/>
    <x v="1"/>
    <n v="24"/>
    <x v="4"/>
    <x v="0"/>
    <x v="2"/>
    <s v="Controller"/>
    <x v="2182"/>
    <x v="0"/>
    <n v="0.94"/>
    <x v="2"/>
    <n v="66856"/>
    <x v="1"/>
    <n v="66856"/>
    <x v="1"/>
    <n v="3481"/>
    <n v="83"/>
    <x v="13"/>
  </r>
  <r>
    <n v="4469"/>
    <s v="Catherine Martinez"/>
    <x v="0"/>
    <n v="28"/>
    <x v="1"/>
    <x v="4"/>
    <x v="0"/>
    <s v="Technical Specialist"/>
    <x v="2115"/>
    <x v="0"/>
    <n v="1.32"/>
    <x v="2"/>
    <n v="52061"/>
    <x v="3"/>
    <n v="67679.3"/>
    <x v="1"/>
    <n v="2570"/>
    <n v="6"/>
    <x v="5"/>
  </r>
  <r>
    <n v="4470"/>
    <s v="Richard Johnson"/>
    <x v="0"/>
    <n v="45"/>
    <x v="3"/>
    <x v="2"/>
    <x v="2"/>
    <s v="Account Executive"/>
    <x v="944"/>
    <x v="0"/>
    <n v="5.07"/>
    <x v="1"/>
    <n v="77143"/>
    <x v="3"/>
    <n v="100285.9"/>
    <x v="3"/>
    <m/>
    <n v="59"/>
    <x v="10"/>
  </r>
  <r>
    <n v="4471"/>
    <s v="Rajesh Taylor"/>
    <x v="1"/>
    <n v="43"/>
    <x v="3"/>
    <x v="4"/>
    <x v="0"/>
    <s v="Support Executive"/>
    <x v="2183"/>
    <x v="0"/>
    <n v="6.33"/>
    <x v="1"/>
    <n v="49238"/>
    <x v="4"/>
    <n v="56623.7"/>
    <x v="2"/>
    <n v="3770"/>
    <n v="62"/>
    <x v="17"/>
  </r>
  <r>
    <n v="4472"/>
    <s v="Catherine Sharma"/>
    <x v="0"/>
    <n v="44"/>
    <x v="3"/>
    <x v="2"/>
    <x v="1"/>
    <s v="Business Development Manager"/>
    <x v="950"/>
    <x v="0"/>
    <n v="0.64"/>
    <x v="2"/>
    <n v="56557"/>
    <x v="3"/>
    <n v="73524.100000000006"/>
    <x v="2"/>
    <n v="1621"/>
    <n v="95"/>
    <x v="3"/>
  </r>
  <r>
    <n v="4473"/>
    <s v="Joseph Martin"/>
    <x v="1"/>
    <n v="51"/>
    <x v="2"/>
    <x v="2"/>
    <x v="1"/>
    <s v="Sales Executive"/>
    <x v="2090"/>
    <x v="0"/>
    <n v="6.82"/>
    <x v="1"/>
    <n v="76212"/>
    <x v="2"/>
    <n v="114318"/>
    <x v="3"/>
    <n v="4352"/>
    <n v="84"/>
    <x v="9"/>
  </r>
  <r>
    <n v="4474"/>
    <s v="William Singh"/>
    <x v="1"/>
    <n v="39"/>
    <x v="1"/>
    <x v="6"/>
    <x v="2"/>
    <s v="Product Lead"/>
    <x v="2184"/>
    <x v="0"/>
    <n v="0.91"/>
    <x v="2"/>
    <n v="83416"/>
    <x v="5"/>
    <n v="100099.2"/>
    <x v="1"/>
    <m/>
    <n v="25"/>
    <x v="1"/>
  </r>
  <r>
    <n v="4475"/>
    <s v="Michael Lopez"/>
    <x v="0"/>
    <n v="53"/>
    <x v="2"/>
    <x v="2"/>
    <x v="2"/>
    <s v="Sales Executive"/>
    <x v="2185"/>
    <x v="0"/>
    <n v="1.86"/>
    <x v="2"/>
    <n v="58871"/>
    <x v="2"/>
    <n v="88306.5"/>
    <x v="1"/>
    <n v="2302"/>
    <n v="70"/>
    <x v="11"/>
  </r>
  <r>
    <n v="4476"/>
    <s v="Karen Kumar"/>
    <x v="0"/>
    <n v="28"/>
    <x v="1"/>
    <x v="7"/>
    <x v="2"/>
    <s v="Legal Manager"/>
    <x v="484"/>
    <x v="0"/>
    <n v="3.8"/>
    <x v="0"/>
    <n v="115759"/>
    <x v="0"/>
    <n v="127334.9"/>
    <x v="2"/>
    <n v="1902"/>
    <n v="37"/>
    <x v="7"/>
  </r>
  <r>
    <n v="4477"/>
    <s v="John Garcia"/>
    <x v="0"/>
    <n v="54"/>
    <x v="2"/>
    <x v="4"/>
    <x v="0"/>
    <s v="Technical Specialist"/>
    <x v="2186"/>
    <x v="0"/>
    <n v="2.84"/>
    <x v="0"/>
    <n v="49256"/>
    <x v="5"/>
    <n v="59107.199999999997"/>
    <x v="3"/>
    <n v="3263"/>
    <n v="53"/>
    <x v="5"/>
  </r>
  <r>
    <n v="4478"/>
    <s v="Jessica Rodriguez"/>
    <x v="0"/>
    <n v="26"/>
    <x v="1"/>
    <x v="2"/>
    <x v="0"/>
    <s v="Sales Executive"/>
    <x v="666"/>
    <x v="422"/>
    <n v="2.2999999999999998"/>
    <x v="0"/>
    <n v="52715"/>
    <x v="4"/>
    <n v="60622.25"/>
    <x v="3"/>
    <n v="3006"/>
    <n v="44"/>
    <x v="10"/>
  </r>
  <r>
    <n v="4479"/>
    <s v="Deborah Lopez"/>
    <x v="1"/>
    <n v="49"/>
    <x v="3"/>
    <x v="3"/>
    <x v="0"/>
    <s v="Brand Manager"/>
    <x v="587"/>
    <x v="0"/>
    <n v="4.8499999999999996"/>
    <x v="0"/>
    <n v="74712"/>
    <x v="1"/>
    <n v="74712"/>
    <x v="3"/>
    <n v="1491"/>
    <n v="57"/>
    <x v="8"/>
  </r>
  <r>
    <n v="4480"/>
    <s v="Amit Gonzalez"/>
    <x v="1"/>
    <n v="29"/>
    <x v="1"/>
    <x v="3"/>
    <x v="0"/>
    <s v="Digital Marketing Specialist"/>
    <x v="1493"/>
    <x v="423"/>
    <n v="3.66"/>
    <x v="0"/>
    <n v="77967"/>
    <x v="4"/>
    <n v="89662.05"/>
    <x v="1"/>
    <n v="3845"/>
    <n v="40"/>
    <x v="6"/>
  </r>
  <r>
    <n v="4481"/>
    <s v="Deborah Jackson"/>
    <x v="1"/>
    <n v="36"/>
    <x v="1"/>
    <x v="3"/>
    <x v="0"/>
    <s v="Digital Marketing Specialist"/>
    <x v="2187"/>
    <x v="0"/>
    <n v="2.35"/>
    <x v="0"/>
    <n v="58588"/>
    <x v="0"/>
    <n v="64446.8"/>
    <x v="2"/>
    <m/>
    <n v="44"/>
    <x v="9"/>
  </r>
  <r>
    <n v="4482"/>
    <s v="Richard Taylor"/>
    <x v="0"/>
    <n v="25"/>
    <x v="1"/>
    <x v="1"/>
    <x v="1"/>
    <s v="Logistics Manager"/>
    <x v="2188"/>
    <x v="0"/>
    <n v="3.69"/>
    <x v="0"/>
    <n v="62623"/>
    <x v="5"/>
    <n v="75147.600000000006"/>
    <x v="1"/>
    <n v="3902"/>
    <n v="90"/>
    <x v="2"/>
  </r>
  <r>
    <n v="4483"/>
    <s v="John Patel"/>
    <x v="0"/>
    <n v="55"/>
    <x v="2"/>
    <x v="0"/>
    <x v="0"/>
    <s v="Accountant"/>
    <x v="1308"/>
    <x v="0"/>
    <n v="6.73"/>
    <x v="1"/>
    <n v="78409"/>
    <x v="2"/>
    <n v="117613.5"/>
    <x v="3"/>
    <n v="3351"/>
    <n v="33"/>
    <x v="2"/>
  </r>
  <r>
    <n v="4484"/>
    <s v="Neha Williams"/>
    <x v="0"/>
    <n v="26"/>
    <x v="1"/>
    <x v="4"/>
    <x v="1"/>
    <s v="Support Executive"/>
    <x v="2070"/>
    <x v="0"/>
    <n v="0.79"/>
    <x v="2"/>
    <n v="56399"/>
    <x v="6"/>
    <n v="70498.75"/>
    <x v="1"/>
    <n v="1574"/>
    <n v="75"/>
    <x v="2"/>
  </r>
  <r>
    <n v="4485"/>
    <s v="Jessica Moore"/>
    <x v="1"/>
    <n v="54"/>
    <x v="2"/>
    <x v="2"/>
    <x v="1"/>
    <s v="Business Development Manager"/>
    <x v="1214"/>
    <x v="0"/>
    <n v="4.6500000000000004"/>
    <x v="0"/>
    <n v="63923"/>
    <x v="0"/>
    <n v="70315.3"/>
    <x v="3"/>
    <n v="4048"/>
    <n v="75"/>
    <x v="16"/>
  </r>
  <r>
    <n v="4486"/>
    <s v="Charles Patel"/>
    <x v="0"/>
    <n v="26"/>
    <x v="1"/>
    <x v="5"/>
    <x v="2"/>
    <s v="Business Analyst"/>
    <x v="2189"/>
    <x v="0"/>
    <n v="4.87"/>
    <x v="0"/>
    <n v="102834"/>
    <x v="4"/>
    <n v="118259.1"/>
    <x v="3"/>
    <m/>
    <n v="57"/>
    <x v="4"/>
  </r>
  <r>
    <n v="4487"/>
    <s v="Maria Kapoor"/>
    <x v="1"/>
    <n v="59"/>
    <x v="2"/>
    <x v="0"/>
    <x v="1"/>
    <s v="Tax Specialist"/>
    <x v="521"/>
    <x v="0"/>
    <n v="3.36"/>
    <x v="0"/>
    <n v="70182"/>
    <x v="0"/>
    <n v="77200.2"/>
    <x v="2"/>
    <n v="1109"/>
    <n v="78"/>
    <x v="14"/>
  </r>
  <r>
    <n v="4488"/>
    <s v="Helen Lopez"/>
    <x v="0"/>
    <n v="55"/>
    <x v="2"/>
    <x v="5"/>
    <x v="1"/>
    <s v="Business Analyst"/>
    <x v="1160"/>
    <x v="0"/>
    <n v="6.26"/>
    <x v="1"/>
    <n v="116244"/>
    <x v="5"/>
    <n v="139492.79999999999"/>
    <x v="2"/>
    <n v="1979"/>
    <n v="83"/>
    <x v="8"/>
  </r>
  <r>
    <n v="4489"/>
    <s v="Daniel Desai"/>
    <x v="1"/>
    <n v="47"/>
    <x v="3"/>
    <x v="9"/>
    <x v="0"/>
    <s v="HR Manager"/>
    <x v="2008"/>
    <x v="0"/>
    <n v="1.99"/>
    <x v="2"/>
    <n v="73814"/>
    <x v="2"/>
    <n v="110721"/>
    <x v="0"/>
    <n v="1462"/>
    <n v="9"/>
    <x v="6"/>
  </r>
  <r>
    <n v="4490"/>
    <s v="Nancy Davis"/>
    <x v="1"/>
    <n v="22"/>
    <x v="4"/>
    <x v="7"/>
    <x v="2"/>
    <s v="Legal Manager"/>
    <x v="2190"/>
    <x v="0"/>
    <n v="6.97"/>
    <x v="1"/>
    <n v="128124"/>
    <x v="4"/>
    <n v="147342.6"/>
    <x v="1"/>
    <n v="3686"/>
    <n v="89"/>
    <x v="14"/>
  </r>
  <r>
    <n v="4491"/>
    <s v="Rajesh Desai"/>
    <x v="0"/>
    <n v="25"/>
    <x v="1"/>
    <x v="9"/>
    <x v="2"/>
    <s v="HR Executive"/>
    <x v="1471"/>
    <x v="0"/>
    <n v="9.08"/>
    <x v="1"/>
    <n v="78021"/>
    <x v="0"/>
    <n v="85823.1"/>
    <x v="3"/>
    <n v="2099"/>
    <n v="16"/>
    <x v="17"/>
  </r>
  <r>
    <n v="4492"/>
    <s v="Richard Anderson"/>
    <x v="0"/>
    <n v="60"/>
    <x v="0"/>
    <x v="8"/>
    <x v="0"/>
    <s v="Cloud Architect"/>
    <x v="2191"/>
    <x v="0"/>
    <n v="2.84"/>
    <x v="0"/>
    <n v="77320"/>
    <x v="6"/>
    <n v="96650"/>
    <x v="2"/>
    <n v="2698"/>
    <n v="73"/>
    <x v="11"/>
  </r>
  <r>
    <n v="4493"/>
    <s v="Deborah Jackson"/>
    <x v="1"/>
    <n v="47"/>
    <x v="3"/>
    <x v="0"/>
    <x v="2"/>
    <s v="Tax Specialist"/>
    <x v="688"/>
    <x v="0"/>
    <n v="1"/>
    <x v="2"/>
    <n v="63260"/>
    <x v="1"/>
    <n v="63260"/>
    <x v="1"/>
    <n v="1366"/>
    <n v="60"/>
    <x v="17"/>
  </r>
  <r>
    <n v="4494"/>
    <s v="John Rodriguez"/>
    <x v="1"/>
    <n v="54"/>
    <x v="2"/>
    <x v="5"/>
    <x v="0"/>
    <s v="Operations Consultant"/>
    <x v="938"/>
    <x v="0"/>
    <n v="4.88"/>
    <x v="0"/>
    <n v="108741"/>
    <x v="6"/>
    <n v="135926.25"/>
    <x v="3"/>
    <n v="2639"/>
    <n v="10"/>
    <x v="11"/>
  </r>
  <r>
    <n v="4495"/>
    <s v="Jennifer Wilson"/>
    <x v="0"/>
    <n v="54"/>
    <x v="2"/>
    <x v="6"/>
    <x v="0"/>
    <s v="Product Manager"/>
    <x v="2192"/>
    <x v="0"/>
    <n v="5.16"/>
    <x v="1"/>
    <n v="106877"/>
    <x v="2"/>
    <n v="160315.5"/>
    <x v="3"/>
    <n v="3930"/>
    <n v="16"/>
    <x v="10"/>
  </r>
  <r>
    <n v="4496"/>
    <s v="Steven Brown"/>
    <x v="0"/>
    <n v="29"/>
    <x v="1"/>
    <x v="2"/>
    <x v="0"/>
    <s v="Sales Manager"/>
    <x v="570"/>
    <x v="0"/>
    <n v="4.3099999999999996"/>
    <x v="0"/>
    <n v="75321"/>
    <x v="1"/>
    <n v="75321"/>
    <x v="0"/>
    <n v="1033"/>
    <n v="74"/>
    <x v="0"/>
  </r>
  <r>
    <n v="4497"/>
    <s v="Maria Williams"/>
    <x v="1"/>
    <n v="41"/>
    <x v="3"/>
    <x v="1"/>
    <x v="0"/>
    <s v="Logistics Manager"/>
    <x v="2193"/>
    <x v="0"/>
    <n v="6.36"/>
    <x v="1"/>
    <n v="60044"/>
    <x v="0"/>
    <n v="66048.399999999994"/>
    <x v="1"/>
    <n v="4317"/>
    <n v="14"/>
    <x v="7"/>
  </r>
  <r>
    <n v="4498"/>
    <s v="Steven Martinez"/>
    <x v="0"/>
    <n v="37"/>
    <x v="1"/>
    <x v="4"/>
    <x v="1"/>
    <s v="Technical Specialist"/>
    <x v="2193"/>
    <x v="0"/>
    <n v="6.36"/>
    <x v="1"/>
    <n v="48411"/>
    <x v="2"/>
    <n v="72616.5"/>
    <x v="3"/>
    <n v="2935"/>
    <n v="3"/>
    <x v="3"/>
  </r>
  <r>
    <n v="4499"/>
    <s v="Patricia Desai"/>
    <x v="1"/>
    <n v="42"/>
    <x v="3"/>
    <x v="2"/>
    <x v="0"/>
    <s v="Sales Executive"/>
    <x v="2194"/>
    <x v="0"/>
    <n v="7.61"/>
    <x v="1"/>
    <n v="80426"/>
    <x v="4"/>
    <n v="92489.9"/>
    <x v="3"/>
    <n v="1612"/>
    <n v="88"/>
    <x v="8"/>
  </r>
  <r>
    <n v="4500"/>
    <s v="Amanda Iyer"/>
    <x v="1"/>
    <n v="47"/>
    <x v="3"/>
    <x v="4"/>
    <x v="0"/>
    <s v="Support Engineer"/>
    <x v="2195"/>
    <x v="0"/>
    <n v="3.22"/>
    <x v="0"/>
    <n v="55397"/>
    <x v="3"/>
    <n v="72016.100000000006"/>
    <x v="2"/>
    <n v="3881"/>
    <n v="99"/>
    <x v="9"/>
  </r>
  <r>
    <n v="4501"/>
    <s v="Steven Desai"/>
    <x v="0"/>
    <n v="44"/>
    <x v="3"/>
    <x v="6"/>
    <x v="2"/>
    <s v="Product Designer"/>
    <x v="213"/>
    <x v="401"/>
    <n v="3.5"/>
    <x v="0"/>
    <n v="84762"/>
    <x v="1"/>
    <n v="84762"/>
    <x v="2"/>
    <n v="1504"/>
    <n v="52"/>
    <x v="14"/>
  </r>
  <r>
    <n v="4502"/>
    <s v="Thomas Menon"/>
    <x v="0"/>
    <n v="39"/>
    <x v="1"/>
    <x v="2"/>
    <x v="0"/>
    <s v="Business Development Manager"/>
    <x v="337"/>
    <x v="0"/>
    <n v="9.01"/>
    <x v="1"/>
    <n v="81377"/>
    <x v="4"/>
    <n v="93583.55"/>
    <x v="1"/>
    <n v="1859"/>
    <n v="46"/>
    <x v="2"/>
  </r>
  <r>
    <n v="4503"/>
    <s v="Brian Reddy"/>
    <x v="0"/>
    <n v="52"/>
    <x v="2"/>
    <x v="7"/>
    <x v="0"/>
    <s v="Legal Executive"/>
    <x v="2196"/>
    <x v="0"/>
    <n v="0.7"/>
    <x v="2"/>
    <n v="100100"/>
    <x v="4"/>
    <n v="115115"/>
    <x v="1"/>
    <n v="1338"/>
    <n v="94"/>
    <x v="0"/>
  </r>
  <r>
    <n v="4504"/>
    <s v="Paul Rodriguez"/>
    <x v="0"/>
    <n v="63"/>
    <x v="0"/>
    <x v="8"/>
    <x v="0"/>
    <s v="IT Manager"/>
    <x v="1594"/>
    <x v="424"/>
    <n v="1.29"/>
    <x v="2"/>
    <n v="71894"/>
    <x v="0"/>
    <n v="79083.399999999994"/>
    <x v="1"/>
    <m/>
    <n v="45"/>
    <x v="5"/>
  </r>
  <r>
    <n v="4505"/>
    <s v="Arjun Anderson"/>
    <x v="0"/>
    <n v="33"/>
    <x v="1"/>
    <x v="3"/>
    <x v="0"/>
    <s v="Product Marketing Lead"/>
    <x v="407"/>
    <x v="425"/>
    <n v="4.8"/>
    <x v="0"/>
    <n v="72751"/>
    <x v="0"/>
    <n v="80026.100000000006"/>
    <x v="1"/>
    <n v="2769"/>
    <n v="28"/>
    <x v="5"/>
  </r>
  <r>
    <n v="4506"/>
    <s v="Matthew Jackson"/>
    <x v="1"/>
    <n v="22"/>
    <x v="4"/>
    <x v="6"/>
    <x v="0"/>
    <s v="Product Analyst"/>
    <x v="2197"/>
    <x v="0"/>
    <n v="2.87"/>
    <x v="0"/>
    <n v="90864"/>
    <x v="6"/>
    <n v="113580"/>
    <x v="2"/>
    <n v="4090"/>
    <n v="30"/>
    <x v="10"/>
  </r>
  <r>
    <n v="4507"/>
    <s v="Mark Gupta"/>
    <x v="1"/>
    <n v="63"/>
    <x v="0"/>
    <x v="8"/>
    <x v="0"/>
    <s v="Cloud Architect"/>
    <x v="1282"/>
    <x v="0"/>
    <n v="2.19"/>
    <x v="0"/>
    <n v="75310"/>
    <x v="1"/>
    <n v="75310"/>
    <x v="3"/>
    <n v="2886"/>
    <n v="72"/>
    <x v="9"/>
  </r>
  <r>
    <n v="4508"/>
    <s v="Karen Gupta"/>
    <x v="0"/>
    <n v="30"/>
    <x v="1"/>
    <x v="2"/>
    <x v="0"/>
    <s v="Sales Manager"/>
    <x v="800"/>
    <x v="0"/>
    <n v="9.43"/>
    <x v="1"/>
    <n v="82629"/>
    <x v="5"/>
    <n v="99154.8"/>
    <x v="1"/>
    <n v="3943"/>
    <n v="47"/>
    <x v="12"/>
  </r>
  <r>
    <n v="4509"/>
    <s v="Patricia Desai"/>
    <x v="0"/>
    <n v="24"/>
    <x v="4"/>
    <x v="5"/>
    <x v="2"/>
    <s v="Business Analyst"/>
    <x v="2198"/>
    <x v="426"/>
    <n v="1.35"/>
    <x v="2"/>
    <n v="94380"/>
    <x v="0"/>
    <n v="103818"/>
    <x v="1"/>
    <n v="2451"/>
    <n v="55"/>
    <x v="15"/>
  </r>
  <r>
    <n v="4510"/>
    <s v="Susan Singh"/>
    <x v="0"/>
    <n v="47"/>
    <x v="3"/>
    <x v="8"/>
    <x v="0"/>
    <s v="Software Developer"/>
    <x v="425"/>
    <x v="427"/>
    <n v="4.3"/>
    <x v="0"/>
    <n v="92788"/>
    <x v="4"/>
    <n v="106706.2"/>
    <x v="1"/>
    <n v="3596"/>
    <n v="64"/>
    <x v="10"/>
  </r>
  <r>
    <n v="4511"/>
    <s v="Susan Menon"/>
    <x v="1"/>
    <n v="30"/>
    <x v="1"/>
    <x v="1"/>
    <x v="1"/>
    <s v="Supply Chain Coordinator"/>
    <x v="442"/>
    <x v="0"/>
    <n v="1.48"/>
    <x v="2"/>
    <n v="49698"/>
    <x v="4"/>
    <n v="57152.7"/>
    <x v="1"/>
    <n v="2117"/>
    <n v="2"/>
    <x v="6"/>
  </r>
  <r>
    <n v="4512"/>
    <s v="Helen Nair"/>
    <x v="0"/>
    <n v="63"/>
    <x v="0"/>
    <x v="8"/>
    <x v="0"/>
    <s v="Systems Engineer"/>
    <x v="262"/>
    <x v="0"/>
    <n v="7.52"/>
    <x v="1"/>
    <n v="94689"/>
    <x v="0"/>
    <n v="104157.9"/>
    <x v="2"/>
    <n v="3835"/>
    <n v="3"/>
    <x v="4"/>
  </r>
  <r>
    <n v="4513"/>
    <s v="Sarah Thomas"/>
    <x v="0"/>
    <n v="37"/>
    <x v="1"/>
    <x v="9"/>
    <x v="0"/>
    <s v="HR Manager"/>
    <x v="2199"/>
    <x v="0"/>
    <n v="4.6900000000000004"/>
    <x v="0"/>
    <n v="78524"/>
    <x v="1"/>
    <n v="78524"/>
    <x v="1"/>
    <n v="2040"/>
    <n v="18"/>
    <x v="11"/>
  </r>
  <r>
    <n v="4514"/>
    <s v="Amanda Rodriguez"/>
    <x v="1"/>
    <n v="45"/>
    <x v="3"/>
    <x v="7"/>
    <x v="1"/>
    <s v="Legal Manager"/>
    <x v="2138"/>
    <x v="0"/>
    <n v="4.1100000000000003"/>
    <x v="0"/>
    <n v="112756"/>
    <x v="2"/>
    <n v="169134"/>
    <x v="1"/>
    <n v="4250"/>
    <n v="40"/>
    <x v="8"/>
  </r>
  <r>
    <n v="4515"/>
    <s v="David Gonzalez"/>
    <x v="1"/>
    <n v="35"/>
    <x v="1"/>
    <x v="6"/>
    <x v="0"/>
    <s v="Product Lead"/>
    <x v="2083"/>
    <x v="0"/>
    <n v="9.1300000000000008"/>
    <x v="1"/>
    <n v="109222"/>
    <x v="0"/>
    <n v="120144.2"/>
    <x v="1"/>
    <n v="3034"/>
    <n v="21"/>
    <x v="10"/>
  </r>
  <r>
    <n v="4516"/>
    <s v="Vikram Iyer"/>
    <x v="0"/>
    <n v="24"/>
    <x v="4"/>
    <x v="3"/>
    <x v="0"/>
    <s v="Marketing Executive"/>
    <x v="767"/>
    <x v="0"/>
    <n v="5.92"/>
    <x v="1"/>
    <n v="86246"/>
    <x v="6"/>
    <n v="107807.5"/>
    <x v="2"/>
    <n v="4411"/>
    <n v="71"/>
    <x v="5"/>
  </r>
  <r>
    <n v="4517"/>
    <s v="Joseph Singh"/>
    <x v="0"/>
    <n v="55"/>
    <x v="2"/>
    <x v="2"/>
    <x v="0"/>
    <s v="Business Development Manager"/>
    <x v="2200"/>
    <x v="0"/>
    <n v="3.34"/>
    <x v="0"/>
    <n v="62469"/>
    <x v="2"/>
    <n v="93703.5"/>
    <x v="2"/>
    <n v="1680"/>
    <n v="24"/>
    <x v="18"/>
  </r>
  <r>
    <n v="4518"/>
    <s v="Arjun Davis"/>
    <x v="0"/>
    <n v="54"/>
    <x v="2"/>
    <x v="6"/>
    <x v="0"/>
    <s v="Product Lead"/>
    <x v="2201"/>
    <x v="0"/>
    <n v="9.15"/>
    <x v="1"/>
    <n v="109660"/>
    <x v="5"/>
    <n v="131592"/>
    <x v="3"/>
    <n v="3499"/>
    <n v="3"/>
    <x v="10"/>
  </r>
  <r>
    <n v="4519"/>
    <s v="Christopher Wilson"/>
    <x v="1"/>
    <n v="45"/>
    <x v="3"/>
    <x v="0"/>
    <x v="2"/>
    <s v="Tax Specialist"/>
    <x v="850"/>
    <x v="0"/>
    <n v="6.28"/>
    <x v="1"/>
    <n v="73904"/>
    <x v="0"/>
    <n v="81294.399999999994"/>
    <x v="3"/>
    <n v="1318"/>
    <n v="52"/>
    <x v="17"/>
  </r>
  <r>
    <n v="4520"/>
    <s v="Daniel Taylor"/>
    <x v="0"/>
    <n v="30"/>
    <x v="1"/>
    <x v="6"/>
    <x v="1"/>
    <s v="Scrum Master"/>
    <x v="2202"/>
    <x v="0"/>
    <n v="4.34"/>
    <x v="0"/>
    <n v="99684"/>
    <x v="6"/>
    <n v="124605"/>
    <x v="1"/>
    <n v="1527"/>
    <n v="50"/>
    <x v="13"/>
  </r>
  <r>
    <n v="4521"/>
    <s v="Brian Smith"/>
    <x v="0"/>
    <n v="34"/>
    <x v="1"/>
    <x v="1"/>
    <x v="0"/>
    <s v="Operations Executive"/>
    <x v="2203"/>
    <x v="0"/>
    <n v="3.12"/>
    <x v="0"/>
    <n v="65849"/>
    <x v="4"/>
    <n v="75726.350000000006"/>
    <x v="1"/>
    <n v="2582"/>
    <n v="77"/>
    <x v="14"/>
  </r>
  <r>
    <n v="4522"/>
    <s v="Arjun Reddy"/>
    <x v="0"/>
    <n v="23"/>
    <x v="4"/>
    <x v="6"/>
    <x v="1"/>
    <s v="Scrum Master"/>
    <x v="2204"/>
    <x v="428"/>
    <n v="5.5"/>
    <x v="1"/>
    <n v="92268"/>
    <x v="2"/>
    <n v="138402"/>
    <x v="3"/>
    <n v="4330"/>
    <n v="4"/>
    <x v="4"/>
  </r>
  <r>
    <n v="4523"/>
    <s v="Thomas Davis"/>
    <x v="1"/>
    <n v="28"/>
    <x v="1"/>
    <x v="0"/>
    <x v="0"/>
    <s v="Tax Specialist"/>
    <x v="2205"/>
    <x v="0"/>
    <n v="3.62"/>
    <x v="0"/>
    <n v="84115"/>
    <x v="3"/>
    <n v="109349.5"/>
    <x v="2"/>
    <m/>
    <n v="49"/>
    <x v="5"/>
  </r>
  <r>
    <n v="4524"/>
    <s v="Charles Williams"/>
    <x v="1"/>
    <n v="42"/>
    <x v="3"/>
    <x v="8"/>
    <x v="0"/>
    <s v="Software Developer"/>
    <x v="521"/>
    <x v="0"/>
    <n v="3.36"/>
    <x v="0"/>
    <n v="77736"/>
    <x v="2"/>
    <n v="116604"/>
    <x v="3"/>
    <n v="2538"/>
    <n v="49"/>
    <x v="12"/>
  </r>
  <r>
    <n v="4525"/>
    <s v="Deborah Singh"/>
    <x v="0"/>
    <n v="40"/>
    <x v="3"/>
    <x v="9"/>
    <x v="2"/>
    <s v="Recruiter"/>
    <x v="693"/>
    <x v="429"/>
    <n v="4.99"/>
    <x v="0"/>
    <n v="74938"/>
    <x v="5"/>
    <n v="89925.6"/>
    <x v="0"/>
    <n v="3000"/>
    <n v="58"/>
    <x v="10"/>
  </r>
  <r>
    <n v="4526"/>
    <s v="Shreya Reddy"/>
    <x v="0"/>
    <n v="46"/>
    <x v="3"/>
    <x v="8"/>
    <x v="0"/>
    <s v="Systems Engineer"/>
    <x v="1380"/>
    <x v="0"/>
    <n v="5.73"/>
    <x v="1"/>
    <n v="102057"/>
    <x v="5"/>
    <n v="122468.4"/>
    <x v="3"/>
    <n v="3143"/>
    <n v="92"/>
    <x v="11"/>
  </r>
  <r>
    <n v="4527"/>
    <s v="Patricia Williams"/>
    <x v="1"/>
    <n v="43"/>
    <x v="3"/>
    <x v="8"/>
    <x v="0"/>
    <s v="Senior Developer"/>
    <x v="2206"/>
    <x v="0"/>
    <n v="4.16"/>
    <x v="0"/>
    <n v="90853"/>
    <x v="4"/>
    <n v="104480.95"/>
    <x v="3"/>
    <n v="3632"/>
    <n v="20"/>
    <x v="1"/>
  </r>
  <r>
    <n v="4528"/>
    <s v="Maria Kapoor"/>
    <x v="1"/>
    <n v="32"/>
    <x v="1"/>
    <x v="0"/>
    <x v="0"/>
    <s v="Finance Manager"/>
    <x v="1499"/>
    <x v="0"/>
    <n v="3.05"/>
    <x v="0"/>
    <n v="82315"/>
    <x v="3"/>
    <n v="107009.5"/>
    <x v="1"/>
    <n v="3853"/>
    <n v="78"/>
    <x v="5"/>
  </r>
  <r>
    <n v="4529"/>
    <s v="Jennifer Thomas"/>
    <x v="1"/>
    <n v="54"/>
    <x v="2"/>
    <x v="4"/>
    <x v="0"/>
    <s v="Support Engineer"/>
    <x v="1665"/>
    <x v="0"/>
    <n v="1.33"/>
    <x v="2"/>
    <n v="42692"/>
    <x v="6"/>
    <n v="53365"/>
    <x v="1"/>
    <m/>
    <n v="22"/>
    <x v="4"/>
  </r>
  <r>
    <n v="4530"/>
    <s v="Christopher Lopez"/>
    <x v="1"/>
    <n v="53"/>
    <x v="2"/>
    <x v="3"/>
    <x v="1"/>
    <s v="Marketing Executive"/>
    <x v="1382"/>
    <x v="0"/>
    <n v="1.89"/>
    <x v="2"/>
    <n v="64376"/>
    <x v="6"/>
    <n v="80470"/>
    <x v="1"/>
    <m/>
    <n v="80"/>
    <x v="10"/>
  </r>
  <r>
    <n v="4531"/>
    <s v="Lisa Menon"/>
    <x v="1"/>
    <n v="42"/>
    <x v="3"/>
    <x v="0"/>
    <x v="2"/>
    <s v="Financial Analyst"/>
    <x v="2191"/>
    <x v="0"/>
    <n v="2.84"/>
    <x v="0"/>
    <n v="63901"/>
    <x v="3"/>
    <n v="83071.3"/>
    <x v="1"/>
    <n v="2799"/>
    <n v="2"/>
    <x v="18"/>
  </r>
  <r>
    <n v="4532"/>
    <s v="Paul Rodriguez"/>
    <x v="1"/>
    <n v="60"/>
    <x v="0"/>
    <x v="8"/>
    <x v="2"/>
    <s v="Software Developer"/>
    <x v="1713"/>
    <x v="0"/>
    <n v="5.5"/>
    <x v="1"/>
    <n v="92604"/>
    <x v="4"/>
    <n v="106494.6"/>
    <x v="1"/>
    <m/>
    <n v="96"/>
    <x v="4"/>
  </r>
  <r>
    <n v="4533"/>
    <s v="Jennifer Desai"/>
    <x v="1"/>
    <n v="41"/>
    <x v="3"/>
    <x v="6"/>
    <x v="1"/>
    <s v="Product Manager"/>
    <x v="2207"/>
    <x v="0"/>
    <n v="8"/>
    <x v="1"/>
    <n v="115716"/>
    <x v="1"/>
    <n v="115716"/>
    <x v="3"/>
    <n v="3936"/>
    <n v="49"/>
    <x v="10"/>
  </r>
  <r>
    <n v="4534"/>
    <s v="Shreya Singh"/>
    <x v="1"/>
    <n v="29"/>
    <x v="1"/>
    <x v="3"/>
    <x v="2"/>
    <s v="Marketing Executive"/>
    <x v="520"/>
    <x v="430"/>
    <n v="5.85"/>
    <x v="1"/>
    <n v="81964"/>
    <x v="5"/>
    <n v="98356.800000000003"/>
    <x v="2"/>
    <n v="1570"/>
    <n v="53"/>
    <x v="5"/>
  </r>
  <r>
    <n v="4535"/>
    <s v="Richard Thomas"/>
    <x v="1"/>
    <n v="63"/>
    <x v="0"/>
    <x v="2"/>
    <x v="2"/>
    <s v="Sales Executive"/>
    <x v="2010"/>
    <x v="0"/>
    <n v="0.61"/>
    <x v="2"/>
    <n v="65838"/>
    <x v="4"/>
    <n v="75713.7"/>
    <x v="0"/>
    <m/>
    <n v="90"/>
    <x v="11"/>
  </r>
  <r>
    <n v="4536"/>
    <s v="Shreya Miller"/>
    <x v="0"/>
    <n v="58"/>
    <x v="2"/>
    <x v="5"/>
    <x v="0"/>
    <s v="Strategy Manager"/>
    <x v="5"/>
    <x v="0"/>
    <n v="3.71"/>
    <x v="0"/>
    <n v="100401"/>
    <x v="2"/>
    <n v="150601.5"/>
    <x v="1"/>
    <n v="4507"/>
    <n v="15"/>
    <x v="4"/>
  </r>
  <r>
    <n v="4537"/>
    <s v="Karen Patel"/>
    <x v="0"/>
    <n v="30"/>
    <x v="1"/>
    <x v="2"/>
    <x v="2"/>
    <s v="Regional Sales Lead"/>
    <x v="262"/>
    <x v="0"/>
    <n v="7.52"/>
    <x v="1"/>
    <n v="79665"/>
    <x v="4"/>
    <n v="91614.75"/>
    <x v="2"/>
    <n v="2856"/>
    <n v="5"/>
    <x v="13"/>
  </r>
  <r>
    <n v="4538"/>
    <s v="Karen Nair"/>
    <x v="0"/>
    <n v="46"/>
    <x v="3"/>
    <x v="1"/>
    <x v="0"/>
    <s v="Operations Manager"/>
    <x v="21"/>
    <x v="0"/>
    <n v="4.21"/>
    <x v="0"/>
    <n v="58892"/>
    <x v="6"/>
    <n v="73615"/>
    <x v="3"/>
    <m/>
    <n v="40"/>
    <x v="9"/>
  </r>
  <r>
    <n v="4539"/>
    <s v="Thomas Miller"/>
    <x v="1"/>
    <n v="46"/>
    <x v="3"/>
    <x v="8"/>
    <x v="0"/>
    <s v="QA Engineer"/>
    <x v="100"/>
    <x v="0"/>
    <n v="6.92"/>
    <x v="1"/>
    <n v="98554"/>
    <x v="2"/>
    <n v="147831"/>
    <x v="3"/>
    <n v="1880"/>
    <n v="53"/>
    <x v="9"/>
  </r>
  <r>
    <n v="4540"/>
    <s v="Joseph Miller"/>
    <x v="0"/>
    <n v="54"/>
    <x v="2"/>
    <x v="6"/>
    <x v="0"/>
    <s v="Product Designer"/>
    <x v="921"/>
    <x v="0"/>
    <n v="3.7"/>
    <x v="0"/>
    <n v="84096"/>
    <x v="6"/>
    <n v="105120"/>
    <x v="1"/>
    <n v="4057"/>
    <n v="9"/>
    <x v="16"/>
  </r>
  <r>
    <n v="4541"/>
    <s v="Karen Reddy"/>
    <x v="1"/>
    <n v="23"/>
    <x v="4"/>
    <x v="4"/>
    <x v="0"/>
    <s v="Support Executive"/>
    <x v="1088"/>
    <x v="336"/>
    <n v="3.29"/>
    <x v="0"/>
    <n v="42677"/>
    <x v="4"/>
    <n v="49078.55"/>
    <x v="0"/>
    <n v="2395"/>
    <n v="28"/>
    <x v="10"/>
  </r>
  <r>
    <n v="4542"/>
    <s v="Priya Lopez"/>
    <x v="1"/>
    <n v="40"/>
    <x v="3"/>
    <x v="9"/>
    <x v="1"/>
    <s v="HR Executive"/>
    <x v="2208"/>
    <x v="0"/>
    <n v="4.91"/>
    <x v="0"/>
    <n v="71054"/>
    <x v="2"/>
    <n v="106581"/>
    <x v="1"/>
    <n v="2203"/>
    <n v="58"/>
    <x v="13"/>
  </r>
  <r>
    <n v="4543"/>
    <s v="Ashley Gupta"/>
    <x v="0"/>
    <n v="41"/>
    <x v="3"/>
    <x v="9"/>
    <x v="2"/>
    <s v="HR Manager"/>
    <x v="1383"/>
    <x v="0"/>
    <n v="5.27"/>
    <x v="1"/>
    <n v="66416"/>
    <x v="6"/>
    <n v="83020"/>
    <x v="3"/>
    <n v="1559"/>
    <n v="80"/>
    <x v="13"/>
  </r>
  <r>
    <n v="4544"/>
    <s v="Robert Brown"/>
    <x v="1"/>
    <n v="63"/>
    <x v="0"/>
    <x v="3"/>
    <x v="2"/>
    <s v="Digital Marketing Specialist"/>
    <x v="437"/>
    <x v="0"/>
    <n v="7.57"/>
    <x v="1"/>
    <n v="77282"/>
    <x v="3"/>
    <n v="100466.6"/>
    <x v="1"/>
    <m/>
    <n v="45"/>
    <x v="17"/>
  </r>
  <r>
    <n v="4545"/>
    <s v="Jessica Singh"/>
    <x v="0"/>
    <n v="62"/>
    <x v="0"/>
    <x v="4"/>
    <x v="2"/>
    <s v="Support Executive"/>
    <x v="2209"/>
    <x v="0"/>
    <n v="3.99"/>
    <x v="0"/>
    <n v="45716"/>
    <x v="0"/>
    <n v="50287.6"/>
    <x v="3"/>
    <n v="4332"/>
    <n v="77"/>
    <x v="13"/>
  </r>
  <r>
    <n v="4546"/>
    <s v="Amit Thomas"/>
    <x v="0"/>
    <n v="63"/>
    <x v="0"/>
    <x v="5"/>
    <x v="2"/>
    <s v="Consultant"/>
    <x v="2210"/>
    <x v="0"/>
    <n v="9.6199999999999992"/>
    <x v="1"/>
    <n v="125456"/>
    <x v="0"/>
    <n v="138001.60000000001"/>
    <x v="3"/>
    <n v="2954"/>
    <n v="11"/>
    <x v="0"/>
  </r>
  <r>
    <n v="4547"/>
    <s v="Priya Smith"/>
    <x v="0"/>
    <n v="50"/>
    <x v="2"/>
    <x v="2"/>
    <x v="0"/>
    <s v="Business Development Manager"/>
    <x v="2211"/>
    <x v="0"/>
    <n v="8.1300000000000008"/>
    <x v="1"/>
    <n v="67438"/>
    <x v="4"/>
    <n v="77553.7"/>
    <x v="1"/>
    <n v="1031"/>
    <n v="28"/>
    <x v="18"/>
  </r>
  <r>
    <n v="4548"/>
    <s v="Brian Desai"/>
    <x v="1"/>
    <n v="27"/>
    <x v="1"/>
    <x v="5"/>
    <x v="0"/>
    <s v="Strategy Lead"/>
    <x v="10"/>
    <x v="0"/>
    <n v="9.69"/>
    <x v="1"/>
    <n v="130796"/>
    <x v="6"/>
    <n v="163495"/>
    <x v="3"/>
    <n v="2908"/>
    <n v="77"/>
    <x v="15"/>
  </r>
  <r>
    <n v="4549"/>
    <s v="Michael Nair"/>
    <x v="0"/>
    <n v="38"/>
    <x v="1"/>
    <x v="7"/>
    <x v="0"/>
    <s v="Legal Executive"/>
    <x v="142"/>
    <x v="0"/>
    <n v="2.19"/>
    <x v="0"/>
    <n v="102860"/>
    <x v="1"/>
    <n v="102860"/>
    <x v="3"/>
    <n v="1370"/>
    <n v="71"/>
    <x v="18"/>
  </r>
  <r>
    <n v="4550"/>
    <s v="Mark Lopez"/>
    <x v="1"/>
    <n v="46"/>
    <x v="3"/>
    <x v="2"/>
    <x v="0"/>
    <s v="Business Development Manager"/>
    <x v="2212"/>
    <x v="431"/>
    <n v="2.14"/>
    <x v="0"/>
    <n v="53376"/>
    <x v="0"/>
    <n v="58713.599999999999"/>
    <x v="3"/>
    <n v="2279"/>
    <n v="48"/>
    <x v="14"/>
  </r>
  <r>
    <n v="4551"/>
    <s v="Priya Hernandez"/>
    <x v="0"/>
    <n v="59"/>
    <x v="2"/>
    <x v="2"/>
    <x v="0"/>
    <s v="Sales Executive"/>
    <x v="613"/>
    <x v="0"/>
    <n v="5.41"/>
    <x v="1"/>
    <n v="73182"/>
    <x v="5"/>
    <n v="87818.4"/>
    <x v="1"/>
    <n v="2102"/>
    <n v="39"/>
    <x v="6"/>
  </r>
  <r>
    <n v="4552"/>
    <s v="Pamela Menon"/>
    <x v="0"/>
    <n v="25"/>
    <x v="1"/>
    <x v="2"/>
    <x v="0"/>
    <s v="Sales Manager"/>
    <x v="1361"/>
    <x v="432"/>
    <n v="7.62"/>
    <x v="1"/>
    <n v="75438"/>
    <x v="4"/>
    <n v="86753.7"/>
    <x v="1"/>
    <n v="2410"/>
    <n v="80"/>
    <x v="3"/>
  </r>
  <r>
    <n v="4553"/>
    <s v="Paul Nair"/>
    <x v="0"/>
    <n v="51"/>
    <x v="2"/>
    <x v="6"/>
    <x v="0"/>
    <s v="Product Analyst"/>
    <x v="2213"/>
    <x v="0"/>
    <n v="8.18"/>
    <x v="1"/>
    <n v="119991"/>
    <x v="0"/>
    <n v="131990.1"/>
    <x v="1"/>
    <n v="2227"/>
    <n v="42"/>
    <x v="18"/>
  </r>
  <r>
    <n v="4554"/>
    <s v="Nancy Thomas"/>
    <x v="1"/>
    <n v="41"/>
    <x v="3"/>
    <x v="0"/>
    <x v="0"/>
    <s v="Finance Manager"/>
    <x v="2214"/>
    <x v="0"/>
    <n v="7.21"/>
    <x v="1"/>
    <n v="94927"/>
    <x v="6"/>
    <n v="118658.75"/>
    <x v="1"/>
    <n v="1138"/>
    <n v="86"/>
    <x v="1"/>
  </r>
  <r>
    <n v="4555"/>
    <s v="Jennifer Gupta"/>
    <x v="1"/>
    <n v="24"/>
    <x v="4"/>
    <x v="6"/>
    <x v="0"/>
    <s v="Scrum Master"/>
    <x v="1879"/>
    <x v="433"/>
    <n v="3.18"/>
    <x v="0"/>
    <n v="101876"/>
    <x v="6"/>
    <n v="127345"/>
    <x v="3"/>
    <n v="2318"/>
    <n v="6"/>
    <x v="16"/>
  </r>
  <r>
    <n v="4556"/>
    <s v="Steven Rodriguez"/>
    <x v="1"/>
    <n v="44"/>
    <x v="3"/>
    <x v="9"/>
    <x v="1"/>
    <s v="HR Executive"/>
    <x v="2215"/>
    <x v="0"/>
    <n v="5.4"/>
    <x v="1"/>
    <n v="79110"/>
    <x v="6"/>
    <n v="98887.5"/>
    <x v="3"/>
    <n v="2433"/>
    <n v="11"/>
    <x v="11"/>
  </r>
  <r>
    <n v="4557"/>
    <s v="Deborah Davis"/>
    <x v="0"/>
    <n v="39"/>
    <x v="1"/>
    <x v="6"/>
    <x v="1"/>
    <s v="Product Designer"/>
    <x v="2156"/>
    <x v="0"/>
    <n v="2.2400000000000002"/>
    <x v="0"/>
    <n v="84235"/>
    <x v="0"/>
    <n v="92658.5"/>
    <x v="2"/>
    <n v="3372"/>
    <n v="79"/>
    <x v="8"/>
  </r>
  <r>
    <n v="4558"/>
    <s v="Paul Jones"/>
    <x v="0"/>
    <n v="47"/>
    <x v="3"/>
    <x v="5"/>
    <x v="1"/>
    <s v="Strategy Lead"/>
    <x v="396"/>
    <x v="0"/>
    <n v="8.66"/>
    <x v="1"/>
    <n v="114631"/>
    <x v="6"/>
    <n v="143288.75"/>
    <x v="3"/>
    <n v="1526"/>
    <n v="12"/>
    <x v="6"/>
  </r>
  <r>
    <n v="4559"/>
    <s v="Emily Taylor"/>
    <x v="1"/>
    <n v="57"/>
    <x v="2"/>
    <x v="6"/>
    <x v="0"/>
    <s v="Product Analyst"/>
    <x v="270"/>
    <x v="434"/>
    <n v="3.97"/>
    <x v="0"/>
    <n v="95048"/>
    <x v="5"/>
    <n v="114057.60000000001"/>
    <x v="1"/>
    <n v="4424"/>
    <n v="60"/>
    <x v="7"/>
  </r>
  <r>
    <n v="4560"/>
    <s v="Sandra Thomas"/>
    <x v="1"/>
    <n v="29"/>
    <x v="1"/>
    <x v="0"/>
    <x v="0"/>
    <s v="Finance Manager"/>
    <x v="879"/>
    <x v="435"/>
    <n v="1.58"/>
    <x v="2"/>
    <n v="69693"/>
    <x v="2"/>
    <n v="104539.5"/>
    <x v="0"/>
    <n v="3203"/>
    <n v="46"/>
    <x v="12"/>
  </r>
  <r>
    <n v="4561"/>
    <s v="Brian Johnson"/>
    <x v="1"/>
    <n v="38"/>
    <x v="1"/>
    <x v="3"/>
    <x v="0"/>
    <s v="Marketing Manager"/>
    <x v="2216"/>
    <x v="0"/>
    <n v="2.79"/>
    <x v="0"/>
    <n v="73016"/>
    <x v="5"/>
    <n v="87619.199999999997"/>
    <x v="1"/>
    <n v="2138"/>
    <n v="18"/>
    <x v="16"/>
  </r>
  <r>
    <n v="4562"/>
    <s v="Steven Lopez"/>
    <x v="1"/>
    <n v="52"/>
    <x v="2"/>
    <x v="4"/>
    <x v="0"/>
    <s v="Support Executive"/>
    <x v="1208"/>
    <x v="0"/>
    <n v="1.06"/>
    <x v="2"/>
    <n v="50861"/>
    <x v="1"/>
    <n v="50861"/>
    <x v="3"/>
    <n v="1487"/>
    <n v="2"/>
    <x v="0"/>
  </r>
  <r>
    <n v="4563"/>
    <s v="Deborah Nair"/>
    <x v="1"/>
    <n v="58"/>
    <x v="2"/>
    <x v="3"/>
    <x v="2"/>
    <s v="Brand Manager"/>
    <x v="0"/>
    <x v="0"/>
    <n v="2.39"/>
    <x v="0"/>
    <n v="65222"/>
    <x v="5"/>
    <n v="78266.399999999994"/>
    <x v="2"/>
    <n v="3406"/>
    <n v="71"/>
    <x v="17"/>
  </r>
  <r>
    <n v="4564"/>
    <s v="Divya Gupta"/>
    <x v="1"/>
    <n v="54"/>
    <x v="2"/>
    <x v="7"/>
    <x v="2"/>
    <s v="Legal Manager"/>
    <x v="2217"/>
    <x v="0"/>
    <n v="3.12"/>
    <x v="0"/>
    <n v="96554"/>
    <x v="5"/>
    <n v="115864.8"/>
    <x v="3"/>
    <n v="1022"/>
    <n v="39"/>
    <x v="12"/>
  </r>
  <r>
    <n v="4565"/>
    <s v="Jennifer Anderson"/>
    <x v="0"/>
    <n v="48"/>
    <x v="3"/>
    <x v="9"/>
    <x v="0"/>
    <s v="Compensation Manager"/>
    <x v="2218"/>
    <x v="0"/>
    <n v="9.56"/>
    <x v="1"/>
    <n v="96279"/>
    <x v="5"/>
    <n v="115534.8"/>
    <x v="1"/>
    <n v="3671"/>
    <n v="11"/>
    <x v="7"/>
  </r>
  <r>
    <n v="4566"/>
    <s v="Amanda Sharma"/>
    <x v="1"/>
    <n v="25"/>
    <x v="1"/>
    <x v="7"/>
    <x v="2"/>
    <s v="Compliance Officer"/>
    <x v="2219"/>
    <x v="0"/>
    <n v="2.79"/>
    <x v="0"/>
    <n v="100720"/>
    <x v="2"/>
    <n v="151080"/>
    <x v="1"/>
    <n v="2842"/>
    <n v="30"/>
    <x v="12"/>
  </r>
  <r>
    <n v="4567"/>
    <s v="Catherine Anderson"/>
    <x v="0"/>
    <n v="43"/>
    <x v="3"/>
    <x v="7"/>
    <x v="2"/>
    <s v="Contract Specialist"/>
    <x v="721"/>
    <x v="0"/>
    <n v="6.14"/>
    <x v="1"/>
    <n v="125421"/>
    <x v="5"/>
    <n v="150505.20000000001"/>
    <x v="1"/>
    <n v="4315"/>
    <n v="34"/>
    <x v="14"/>
  </r>
  <r>
    <n v="4568"/>
    <s v="Christopher Sharma"/>
    <x v="0"/>
    <n v="47"/>
    <x v="3"/>
    <x v="4"/>
    <x v="2"/>
    <s v="Customer Success Manager"/>
    <x v="74"/>
    <x v="0"/>
    <n v="1.6"/>
    <x v="2"/>
    <n v="49545"/>
    <x v="2"/>
    <n v="74317.5"/>
    <x v="1"/>
    <n v="1559"/>
    <n v="83"/>
    <x v="2"/>
  </r>
  <r>
    <n v="4569"/>
    <s v="John Smith"/>
    <x v="1"/>
    <n v="53"/>
    <x v="2"/>
    <x v="4"/>
    <x v="0"/>
    <s v="Technical Specialist"/>
    <x v="2220"/>
    <x v="0"/>
    <n v="8.89"/>
    <x v="1"/>
    <n v="69362"/>
    <x v="6"/>
    <n v="86702.5"/>
    <x v="1"/>
    <n v="4213"/>
    <n v="91"/>
    <x v="6"/>
  </r>
  <r>
    <n v="4570"/>
    <s v="Divya Miller"/>
    <x v="1"/>
    <n v="45"/>
    <x v="3"/>
    <x v="0"/>
    <x v="0"/>
    <s v="Financial Analyst"/>
    <x v="2221"/>
    <x v="0"/>
    <n v="3.74"/>
    <x v="0"/>
    <n v="73162"/>
    <x v="5"/>
    <n v="87794.4"/>
    <x v="2"/>
    <n v="2320"/>
    <n v="65"/>
    <x v="2"/>
  </r>
  <r>
    <n v="4571"/>
    <s v="Matthew Jackson"/>
    <x v="0"/>
    <n v="56"/>
    <x v="2"/>
    <x v="0"/>
    <x v="0"/>
    <s v="Accountant"/>
    <x v="43"/>
    <x v="0"/>
    <n v="0.82"/>
    <x v="2"/>
    <n v="63395"/>
    <x v="1"/>
    <n v="63395"/>
    <x v="0"/>
    <n v="1114"/>
    <n v="26"/>
    <x v="17"/>
  </r>
  <r>
    <n v="4572"/>
    <s v="Robert Hernandez"/>
    <x v="1"/>
    <n v="58"/>
    <x v="2"/>
    <x v="3"/>
    <x v="0"/>
    <s v="Marketing Manager"/>
    <x v="1373"/>
    <x v="0"/>
    <n v="3.75"/>
    <x v="0"/>
    <n v="72204"/>
    <x v="2"/>
    <n v="108306"/>
    <x v="3"/>
    <m/>
    <n v="2"/>
    <x v="7"/>
  </r>
  <r>
    <n v="4573"/>
    <s v="Barbara Martin"/>
    <x v="1"/>
    <n v="53"/>
    <x v="2"/>
    <x v="0"/>
    <x v="1"/>
    <s v="Finance Manager"/>
    <x v="2222"/>
    <x v="436"/>
    <n v="3.03"/>
    <x v="0"/>
    <n v="66556"/>
    <x v="5"/>
    <n v="79867.199999999997"/>
    <x v="2"/>
    <n v="2419"/>
    <n v="47"/>
    <x v="1"/>
  </r>
  <r>
    <n v="4574"/>
    <s v="Thomas Garcia"/>
    <x v="0"/>
    <n v="28"/>
    <x v="1"/>
    <x v="0"/>
    <x v="2"/>
    <s v="Tax Specialist"/>
    <x v="54"/>
    <x v="0"/>
    <n v="8.14"/>
    <x v="1"/>
    <n v="99050"/>
    <x v="4"/>
    <n v="113907.5"/>
    <x v="3"/>
    <n v="1003"/>
    <n v="20"/>
    <x v="3"/>
  </r>
  <r>
    <n v="4575"/>
    <s v="Maria Rodriguez"/>
    <x v="0"/>
    <n v="54"/>
    <x v="2"/>
    <x v="1"/>
    <x v="0"/>
    <s v="Logistics Manager"/>
    <x v="1400"/>
    <x v="0"/>
    <n v="3.52"/>
    <x v="0"/>
    <n v="70210"/>
    <x v="5"/>
    <n v="84252"/>
    <x v="3"/>
    <n v="2757"/>
    <n v="51"/>
    <x v="11"/>
  </r>
  <r>
    <n v="4576"/>
    <s v="Karen Rodriguez"/>
    <x v="0"/>
    <n v="52"/>
    <x v="2"/>
    <x v="8"/>
    <x v="0"/>
    <s v="Software Developer"/>
    <x v="819"/>
    <x v="0"/>
    <n v="2.62"/>
    <x v="0"/>
    <n v="75411"/>
    <x v="0"/>
    <n v="82952.100000000006"/>
    <x v="0"/>
    <m/>
    <n v="6"/>
    <x v="6"/>
  </r>
  <r>
    <n v="4577"/>
    <s v="Mark Desai"/>
    <x v="1"/>
    <n v="33"/>
    <x v="1"/>
    <x v="3"/>
    <x v="0"/>
    <s v="Product Marketing Lead"/>
    <x v="2223"/>
    <x v="0"/>
    <n v="1.03"/>
    <x v="2"/>
    <n v="55544"/>
    <x v="5"/>
    <n v="66652.800000000003"/>
    <x v="1"/>
    <n v="2232"/>
    <n v="50"/>
    <x v="3"/>
  </r>
  <r>
    <n v="4578"/>
    <s v="Priya Hernandez"/>
    <x v="0"/>
    <n v="32"/>
    <x v="1"/>
    <x v="4"/>
    <x v="2"/>
    <s v="Customer Success Manager"/>
    <x v="383"/>
    <x v="0"/>
    <n v="3.82"/>
    <x v="0"/>
    <n v="42968"/>
    <x v="2"/>
    <n v="64452"/>
    <x v="3"/>
    <n v="4411"/>
    <n v="96"/>
    <x v="7"/>
  </r>
  <r>
    <n v="4579"/>
    <s v="Barbara Garcia"/>
    <x v="1"/>
    <n v="45"/>
    <x v="3"/>
    <x v="3"/>
    <x v="1"/>
    <s v="Digital Marketing Specialist"/>
    <x v="2224"/>
    <x v="0"/>
    <n v="4.01"/>
    <x v="0"/>
    <n v="65492"/>
    <x v="4"/>
    <n v="75315.8"/>
    <x v="1"/>
    <n v="1512"/>
    <n v="44"/>
    <x v="6"/>
  </r>
  <r>
    <n v="4580"/>
    <s v="Pamela Wilson"/>
    <x v="0"/>
    <n v="29"/>
    <x v="1"/>
    <x v="4"/>
    <x v="0"/>
    <s v="Support Executive"/>
    <x v="2225"/>
    <x v="0"/>
    <n v="2.66"/>
    <x v="0"/>
    <n v="53542"/>
    <x v="3"/>
    <n v="69604.600000000006"/>
    <x v="1"/>
    <n v="4547"/>
    <n v="45"/>
    <x v="1"/>
  </r>
  <r>
    <n v="4581"/>
    <s v="Lisa Wilson"/>
    <x v="0"/>
    <n v="53"/>
    <x v="2"/>
    <x v="6"/>
    <x v="2"/>
    <s v="Product Designer"/>
    <x v="2226"/>
    <x v="0"/>
    <n v="5.54"/>
    <x v="1"/>
    <n v="98390"/>
    <x v="5"/>
    <n v="118068"/>
    <x v="1"/>
    <n v="2950"/>
    <n v="32"/>
    <x v="16"/>
  </r>
  <r>
    <n v="4582"/>
    <s v="Arjun Gupta"/>
    <x v="0"/>
    <n v="59"/>
    <x v="2"/>
    <x v="8"/>
    <x v="2"/>
    <s v="Systems Engineer"/>
    <x v="2227"/>
    <x v="0"/>
    <n v="2.52"/>
    <x v="0"/>
    <n v="80775"/>
    <x v="1"/>
    <n v="80775"/>
    <x v="1"/>
    <n v="3122"/>
    <n v="35"/>
    <x v="4"/>
  </r>
  <r>
    <n v="4583"/>
    <s v="Barbara Lopez"/>
    <x v="1"/>
    <n v="43"/>
    <x v="3"/>
    <x v="1"/>
    <x v="0"/>
    <s v="Supply Chain Coordinator"/>
    <x v="2228"/>
    <x v="0"/>
    <n v="1.08"/>
    <x v="2"/>
    <n v="54188"/>
    <x v="3"/>
    <n v="70444.399999999994"/>
    <x v="2"/>
    <n v="1530"/>
    <n v="16"/>
    <x v="3"/>
  </r>
  <r>
    <n v="4584"/>
    <s v="Deborah Rodriguez"/>
    <x v="1"/>
    <n v="55"/>
    <x v="2"/>
    <x v="1"/>
    <x v="1"/>
    <s v="Operations Executive"/>
    <x v="58"/>
    <x v="0"/>
    <n v="1.33"/>
    <x v="2"/>
    <n v="50579"/>
    <x v="2"/>
    <n v="75868.5"/>
    <x v="3"/>
    <n v="2428"/>
    <n v="5"/>
    <x v="16"/>
  </r>
  <r>
    <n v="4585"/>
    <s v="Donald Garcia"/>
    <x v="0"/>
    <n v="40"/>
    <x v="3"/>
    <x v="5"/>
    <x v="2"/>
    <s v="Strategy Manager"/>
    <x v="2229"/>
    <x v="0"/>
    <n v="8.77"/>
    <x v="1"/>
    <n v="114828"/>
    <x v="5"/>
    <n v="137793.60000000001"/>
    <x v="3"/>
    <n v="3126"/>
    <n v="20"/>
    <x v="1"/>
  </r>
  <r>
    <n v="4586"/>
    <s v="Paul Jones"/>
    <x v="0"/>
    <n v="41"/>
    <x v="3"/>
    <x v="9"/>
    <x v="1"/>
    <s v="Compensation Manager"/>
    <x v="2230"/>
    <x v="437"/>
    <n v="2.23"/>
    <x v="0"/>
    <n v="70650"/>
    <x v="4"/>
    <n v="81247.5"/>
    <x v="3"/>
    <m/>
    <n v="37"/>
    <x v="12"/>
  </r>
  <r>
    <n v="4587"/>
    <s v="Paul Singh"/>
    <x v="0"/>
    <n v="35"/>
    <x v="1"/>
    <x v="4"/>
    <x v="0"/>
    <s v="Support Executive"/>
    <x v="2231"/>
    <x v="0"/>
    <n v="1.28"/>
    <x v="2"/>
    <n v="53495"/>
    <x v="0"/>
    <n v="58844.5"/>
    <x v="3"/>
    <n v="3779"/>
    <n v="33"/>
    <x v="10"/>
  </r>
  <r>
    <n v="4588"/>
    <s v="Joseph Reddy"/>
    <x v="1"/>
    <n v="54"/>
    <x v="2"/>
    <x v="9"/>
    <x v="0"/>
    <s v="HR Executive"/>
    <x v="45"/>
    <x v="438"/>
    <n v="1.71"/>
    <x v="2"/>
    <n v="70216"/>
    <x v="2"/>
    <n v="105324"/>
    <x v="0"/>
    <n v="2322"/>
    <n v="48"/>
    <x v="8"/>
  </r>
  <r>
    <n v="4589"/>
    <s v="Robert Patel"/>
    <x v="0"/>
    <n v="31"/>
    <x v="1"/>
    <x v="6"/>
    <x v="0"/>
    <s v="Product Analyst"/>
    <x v="1876"/>
    <x v="0"/>
    <n v="0.73"/>
    <x v="2"/>
    <n v="74534"/>
    <x v="2"/>
    <n v="111801"/>
    <x v="0"/>
    <n v="3251"/>
    <n v="60"/>
    <x v="3"/>
  </r>
  <r>
    <n v="4590"/>
    <s v="Nancy Iyer"/>
    <x v="1"/>
    <n v="37"/>
    <x v="1"/>
    <x v="1"/>
    <x v="0"/>
    <s v="Operations Manager"/>
    <x v="22"/>
    <x v="0"/>
    <n v="0.81"/>
    <x v="2"/>
    <n v="62360"/>
    <x v="6"/>
    <n v="77950"/>
    <x v="2"/>
    <n v="1211"/>
    <n v="57"/>
    <x v="18"/>
  </r>
  <r>
    <n v="4591"/>
    <s v="Karen Moore"/>
    <x v="0"/>
    <n v="25"/>
    <x v="1"/>
    <x v="6"/>
    <x v="0"/>
    <s v="Scrum Master"/>
    <x v="625"/>
    <x v="0"/>
    <n v="9.58"/>
    <x v="1"/>
    <n v="116652"/>
    <x v="6"/>
    <n v="145815"/>
    <x v="1"/>
    <m/>
    <n v="75"/>
    <x v="15"/>
  </r>
  <r>
    <n v="4592"/>
    <s v="Sandra Nair"/>
    <x v="0"/>
    <n v="48"/>
    <x v="3"/>
    <x v="7"/>
    <x v="1"/>
    <s v="Contract Specialist"/>
    <x v="2232"/>
    <x v="439"/>
    <n v="3.58"/>
    <x v="0"/>
    <n v="114130"/>
    <x v="4"/>
    <n v="131249.5"/>
    <x v="2"/>
    <n v="1193"/>
    <n v="11"/>
    <x v="9"/>
  </r>
  <r>
    <n v="4593"/>
    <s v="Matthew Miller"/>
    <x v="0"/>
    <n v="49"/>
    <x v="3"/>
    <x v="8"/>
    <x v="0"/>
    <s v="QA Engineer"/>
    <x v="2179"/>
    <x v="0"/>
    <n v="0.6"/>
    <x v="2"/>
    <n v="77125"/>
    <x v="2"/>
    <n v="115687.5"/>
    <x v="3"/>
    <n v="1088"/>
    <n v="17"/>
    <x v="3"/>
  </r>
  <r>
    <n v="4594"/>
    <s v="Ashley Iyer"/>
    <x v="0"/>
    <n v="64"/>
    <x v="0"/>
    <x v="5"/>
    <x v="0"/>
    <s v="Strategy Lead"/>
    <x v="2233"/>
    <x v="0"/>
    <n v="4.4000000000000004"/>
    <x v="0"/>
    <n v="98020"/>
    <x v="6"/>
    <n v="122525"/>
    <x v="3"/>
    <n v="3628"/>
    <n v="61"/>
    <x v="10"/>
  </r>
  <r>
    <n v="4595"/>
    <s v="Shreya Jones"/>
    <x v="0"/>
    <n v="37"/>
    <x v="1"/>
    <x v="6"/>
    <x v="2"/>
    <s v="Product Manager"/>
    <x v="1699"/>
    <x v="0"/>
    <n v="9.8000000000000007"/>
    <x v="1"/>
    <n v="120599"/>
    <x v="4"/>
    <n v="138688.85"/>
    <x v="3"/>
    <n v="1018"/>
    <n v="5"/>
    <x v="0"/>
  </r>
  <r>
    <n v="4596"/>
    <s v="Mark Iyer"/>
    <x v="0"/>
    <n v="54"/>
    <x v="2"/>
    <x v="5"/>
    <x v="1"/>
    <s v="Strategy Lead"/>
    <x v="1920"/>
    <x v="0"/>
    <n v="5.37"/>
    <x v="1"/>
    <n v="113065"/>
    <x v="4"/>
    <n v="130024.75"/>
    <x v="2"/>
    <n v="3108"/>
    <n v="76"/>
    <x v="4"/>
  </r>
  <r>
    <n v="4597"/>
    <s v="John Garcia"/>
    <x v="1"/>
    <n v="40"/>
    <x v="3"/>
    <x v="8"/>
    <x v="0"/>
    <s v="QA Engineer"/>
    <x v="2234"/>
    <x v="273"/>
    <n v="4.6399999999999997"/>
    <x v="0"/>
    <n v="86886"/>
    <x v="4"/>
    <n v="99918.9"/>
    <x v="1"/>
    <m/>
    <n v="94"/>
    <x v="0"/>
  </r>
  <r>
    <n v="4598"/>
    <s v="Anthony Thomas"/>
    <x v="0"/>
    <n v="42"/>
    <x v="3"/>
    <x v="3"/>
    <x v="1"/>
    <s v="Brand Manager"/>
    <x v="2014"/>
    <x v="0"/>
    <n v="1.86"/>
    <x v="2"/>
    <n v="62808"/>
    <x v="4"/>
    <n v="72229.2"/>
    <x v="1"/>
    <n v="1148"/>
    <n v="88"/>
    <x v="8"/>
  </r>
  <r>
    <n v="4599"/>
    <s v="James Menon"/>
    <x v="1"/>
    <n v="43"/>
    <x v="3"/>
    <x v="6"/>
    <x v="1"/>
    <s v="Product Analyst"/>
    <x v="778"/>
    <x v="0"/>
    <n v="1.35"/>
    <x v="2"/>
    <n v="86872"/>
    <x v="4"/>
    <n v="99902.8"/>
    <x v="1"/>
    <n v="1530"/>
    <n v="47"/>
    <x v="7"/>
  </r>
  <r>
    <n v="4600"/>
    <s v="Vikram Taylor"/>
    <x v="0"/>
    <n v="30"/>
    <x v="1"/>
    <x v="0"/>
    <x v="1"/>
    <s v="Tax Specialist"/>
    <x v="225"/>
    <x v="0"/>
    <n v="3.19"/>
    <x v="0"/>
    <n v="76718"/>
    <x v="5"/>
    <n v="92061.6"/>
    <x v="1"/>
    <n v="3565"/>
    <n v="87"/>
    <x v="5"/>
  </r>
  <r>
    <n v="4601"/>
    <s v="Brian Patel"/>
    <x v="0"/>
    <n v="30"/>
    <x v="1"/>
    <x v="2"/>
    <x v="0"/>
    <s v="Sales Manager"/>
    <x v="84"/>
    <x v="0"/>
    <n v="9.4600000000000009"/>
    <x v="1"/>
    <n v="77298"/>
    <x v="4"/>
    <n v="88892.7"/>
    <x v="2"/>
    <n v="3650"/>
    <n v="10"/>
    <x v="10"/>
  </r>
  <r>
    <n v="4602"/>
    <s v="Christopher Iyer"/>
    <x v="1"/>
    <n v="30"/>
    <x v="1"/>
    <x v="1"/>
    <x v="2"/>
    <s v="Supply Chain Coordinator"/>
    <x v="12"/>
    <x v="0"/>
    <n v="8.5500000000000007"/>
    <x v="1"/>
    <n v="70024"/>
    <x v="6"/>
    <n v="87530"/>
    <x v="3"/>
    <n v="3431"/>
    <n v="32"/>
    <x v="2"/>
  </r>
  <r>
    <n v="4603"/>
    <s v="Pamela Martinez"/>
    <x v="0"/>
    <n v="48"/>
    <x v="3"/>
    <x v="1"/>
    <x v="0"/>
    <s v="Supply Chain Coordinator"/>
    <x v="1610"/>
    <x v="440"/>
    <n v="5.81"/>
    <x v="1"/>
    <n v="66061"/>
    <x v="0"/>
    <n v="72667.100000000006"/>
    <x v="1"/>
    <n v="1591"/>
    <n v="20"/>
    <x v="15"/>
  </r>
  <r>
    <n v="4604"/>
    <s v="Thomas Moore"/>
    <x v="1"/>
    <n v="38"/>
    <x v="1"/>
    <x v="1"/>
    <x v="0"/>
    <s v="Logistics Manager"/>
    <x v="1693"/>
    <x v="0"/>
    <n v="4.78"/>
    <x v="0"/>
    <n v="62862"/>
    <x v="5"/>
    <n v="75434.399999999994"/>
    <x v="1"/>
    <n v="2416"/>
    <n v="23"/>
    <x v="6"/>
  </r>
  <r>
    <n v="4605"/>
    <s v="Paul Johnson"/>
    <x v="1"/>
    <n v="65"/>
    <x v="0"/>
    <x v="3"/>
    <x v="2"/>
    <s v="Marketing Executive"/>
    <x v="591"/>
    <x v="0"/>
    <n v="3.3"/>
    <x v="0"/>
    <n v="76711"/>
    <x v="0"/>
    <n v="84382.1"/>
    <x v="2"/>
    <n v="3012"/>
    <n v="54"/>
    <x v="7"/>
  </r>
  <r>
    <n v="4606"/>
    <s v="Deborah Brown"/>
    <x v="0"/>
    <n v="29"/>
    <x v="1"/>
    <x v="2"/>
    <x v="0"/>
    <s v="Sales Manager"/>
    <x v="1345"/>
    <x v="0"/>
    <n v="8.4"/>
    <x v="1"/>
    <n v="71958"/>
    <x v="5"/>
    <n v="86349.6"/>
    <x v="1"/>
    <n v="1867"/>
    <n v="48"/>
    <x v="6"/>
  </r>
  <r>
    <n v="4607"/>
    <s v="Arjun Garcia"/>
    <x v="1"/>
    <n v="37"/>
    <x v="1"/>
    <x v="8"/>
    <x v="0"/>
    <s v="Systems Engineer"/>
    <x v="2235"/>
    <x v="0"/>
    <n v="7.42"/>
    <x v="1"/>
    <n v="93965"/>
    <x v="2"/>
    <n v="140947.5"/>
    <x v="3"/>
    <n v="1643"/>
    <n v="83"/>
    <x v="5"/>
  </r>
  <r>
    <n v="4608"/>
    <s v="Emily Miller"/>
    <x v="1"/>
    <n v="39"/>
    <x v="1"/>
    <x v="3"/>
    <x v="0"/>
    <s v="Marketing Manager"/>
    <x v="108"/>
    <x v="0"/>
    <n v="4.4800000000000004"/>
    <x v="0"/>
    <n v="70218"/>
    <x v="2"/>
    <n v="105327"/>
    <x v="1"/>
    <n v="4189"/>
    <n v="8"/>
    <x v="15"/>
  </r>
  <r>
    <n v="4609"/>
    <s v="Thomas Thomas"/>
    <x v="0"/>
    <n v="54"/>
    <x v="2"/>
    <x v="1"/>
    <x v="0"/>
    <s v="Process Analyst"/>
    <x v="295"/>
    <x v="0"/>
    <n v="1.1399999999999999"/>
    <x v="2"/>
    <n v="62860"/>
    <x v="6"/>
    <n v="78575"/>
    <x v="3"/>
    <n v="3407"/>
    <n v="94"/>
    <x v="3"/>
  </r>
  <r>
    <n v="4610"/>
    <s v="Vikram Brown"/>
    <x v="1"/>
    <n v="22"/>
    <x v="4"/>
    <x v="1"/>
    <x v="0"/>
    <s v="Logistics Manager"/>
    <x v="1374"/>
    <x v="0"/>
    <n v="8.23"/>
    <x v="1"/>
    <n v="62889"/>
    <x v="2"/>
    <n v="94333.5"/>
    <x v="2"/>
    <n v="3377"/>
    <n v="91"/>
    <x v="11"/>
  </r>
  <r>
    <n v="4611"/>
    <s v="Donald Patel"/>
    <x v="0"/>
    <n v="33"/>
    <x v="1"/>
    <x v="9"/>
    <x v="1"/>
    <s v="HR Manager"/>
    <x v="708"/>
    <x v="0"/>
    <n v="3.27"/>
    <x v="0"/>
    <n v="62832"/>
    <x v="5"/>
    <n v="75398.399999999994"/>
    <x v="0"/>
    <n v="2291"/>
    <n v="37"/>
    <x v="5"/>
  </r>
  <r>
    <n v="4612"/>
    <s v="Patricia Rodriguez"/>
    <x v="0"/>
    <n v="27"/>
    <x v="1"/>
    <x v="5"/>
    <x v="0"/>
    <s v="Strategy Lead"/>
    <x v="2236"/>
    <x v="0"/>
    <n v="3.66"/>
    <x v="0"/>
    <n v="93595"/>
    <x v="3"/>
    <n v="121673.5"/>
    <x v="1"/>
    <n v="1064"/>
    <n v="4"/>
    <x v="15"/>
  </r>
  <r>
    <n v="4613"/>
    <s v="Barbara Lopez"/>
    <x v="0"/>
    <n v="62"/>
    <x v="0"/>
    <x v="5"/>
    <x v="1"/>
    <s v="Strategy Lead"/>
    <x v="164"/>
    <x v="0"/>
    <n v="8.26"/>
    <x v="1"/>
    <n v="118307"/>
    <x v="4"/>
    <n v="136053.04999999999"/>
    <x v="3"/>
    <n v="1688"/>
    <n v="40"/>
    <x v="1"/>
  </r>
  <r>
    <n v="4614"/>
    <s v="Maria Moore"/>
    <x v="0"/>
    <n v="26"/>
    <x v="1"/>
    <x v="9"/>
    <x v="2"/>
    <s v="HR Executive"/>
    <x v="413"/>
    <x v="441"/>
    <n v="1.22"/>
    <x v="2"/>
    <n v="64459"/>
    <x v="2"/>
    <n v="96688.5"/>
    <x v="1"/>
    <n v="3449"/>
    <n v="33"/>
    <x v="4"/>
  </r>
  <r>
    <n v="4615"/>
    <s v="Thomas Lopez"/>
    <x v="1"/>
    <n v="37"/>
    <x v="1"/>
    <x v="7"/>
    <x v="2"/>
    <s v="Contract Specialist"/>
    <x v="308"/>
    <x v="0"/>
    <n v="3.67"/>
    <x v="0"/>
    <n v="111236"/>
    <x v="0"/>
    <n v="122359.6"/>
    <x v="1"/>
    <n v="4269"/>
    <n v="73"/>
    <x v="4"/>
  </r>
  <r>
    <n v="4616"/>
    <s v="Sarah Wilson"/>
    <x v="0"/>
    <n v="39"/>
    <x v="1"/>
    <x v="9"/>
    <x v="1"/>
    <s v="Recruiter"/>
    <x v="288"/>
    <x v="0"/>
    <n v="3.07"/>
    <x v="0"/>
    <n v="71726"/>
    <x v="6"/>
    <n v="89657.5"/>
    <x v="1"/>
    <n v="2480"/>
    <n v="95"/>
    <x v="8"/>
  </r>
  <r>
    <n v="4617"/>
    <s v="Amanda Lopez"/>
    <x v="0"/>
    <n v="39"/>
    <x v="1"/>
    <x v="5"/>
    <x v="0"/>
    <s v="Business Analyst"/>
    <x v="2237"/>
    <x v="0"/>
    <n v="7.29"/>
    <x v="1"/>
    <n v="123887"/>
    <x v="4"/>
    <n v="142470.04999999999"/>
    <x v="3"/>
    <n v="3344"/>
    <n v="62"/>
    <x v="10"/>
  </r>
  <r>
    <n v="4618"/>
    <s v="Divya Desai"/>
    <x v="1"/>
    <n v="22"/>
    <x v="4"/>
    <x v="1"/>
    <x v="0"/>
    <s v="Logistics Manager"/>
    <x v="2238"/>
    <x v="0"/>
    <n v="7.36"/>
    <x v="1"/>
    <n v="69723"/>
    <x v="5"/>
    <n v="83667.600000000006"/>
    <x v="2"/>
    <m/>
    <n v="16"/>
    <x v="7"/>
  </r>
  <r>
    <n v="4619"/>
    <s v="Rajesh Miller"/>
    <x v="0"/>
    <n v="40"/>
    <x v="3"/>
    <x v="0"/>
    <x v="2"/>
    <s v="Controller"/>
    <x v="2239"/>
    <x v="0"/>
    <n v="6.8"/>
    <x v="1"/>
    <n v="78665"/>
    <x v="5"/>
    <n v="94398"/>
    <x v="1"/>
    <n v="3100"/>
    <n v="52"/>
    <x v="16"/>
  </r>
  <r>
    <n v="4620"/>
    <s v="Paul Jackson"/>
    <x v="0"/>
    <n v="29"/>
    <x v="1"/>
    <x v="5"/>
    <x v="0"/>
    <s v="Strategy Manager"/>
    <x v="168"/>
    <x v="0"/>
    <n v="1.95"/>
    <x v="2"/>
    <n v="94945"/>
    <x v="4"/>
    <n v="109186.75"/>
    <x v="2"/>
    <m/>
    <n v="35"/>
    <x v="2"/>
  </r>
  <r>
    <n v="4621"/>
    <s v="Anjali Kumar"/>
    <x v="1"/>
    <n v="24"/>
    <x v="4"/>
    <x v="2"/>
    <x v="2"/>
    <s v="Business Development Manager"/>
    <x v="2240"/>
    <x v="0"/>
    <n v="4.1399999999999997"/>
    <x v="0"/>
    <n v="58713"/>
    <x v="5"/>
    <n v="70455.600000000006"/>
    <x v="1"/>
    <n v="4232"/>
    <n v="35"/>
    <x v="1"/>
  </r>
  <r>
    <n v="4622"/>
    <s v="Brian Garcia"/>
    <x v="1"/>
    <n v="46"/>
    <x v="3"/>
    <x v="0"/>
    <x v="2"/>
    <s v="Financial Analyst"/>
    <x v="2241"/>
    <x v="0"/>
    <n v="2.44"/>
    <x v="0"/>
    <n v="69224"/>
    <x v="0"/>
    <n v="76146.399999999994"/>
    <x v="2"/>
    <n v="4315"/>
    <n v="12"/>
    <x v="4"/>
  </r>
  <r>
    <n v="4623"/>
    <s v="Charles Lopez"/>
    <x v="1"/>
    <n v="26"/>
    <x v="1"/>
    <x v="3"/>
    <x v="1"/>
    <s v="Digital Marketing Specialist"/>
    <x v="2242"/>
    <x v="0"/>
    <n v="4.9800000000000004"/>
    <x v="0"/>
    <n v="81575"/>
    <x v="4"/>
    <n v="93811.25"/>
    <x v="1"/>
    <n v="2027"/>
    <n v="19"/>
    <x v="17"/>
  </r>
  <r>
    <n v="4624"/>
    <s v="Christopher Singh"/>
    <x v="1"/>
    <n v="61"/>
    <x v="0"/>
    <x v="5"/>
    <x v="0"/>
    <s v="Strategy Manager"/>
    <x v="1465"/>
    <x v="442"/>
    <n v="2.58"/>
    <x v="0"/>
    <n v="97198"/>
    <x v="5"/>
    <n v="116637.6"/>
    <x v="1"/>
    <m/>
    <n v="50"/>
    <x v="15"/>
  </r>
  <r>
    <n v="4625"/>
    <s v="Steven Thomas"/>
    <x v="1"/>
    <n v="40"/>
    <x v="3"/>
    <x v="8"/>
    <x v="1"/>
    <s v="Systems Engineer"/>
    <x v="435"/>
    <x v="0"/>
    <n v="6.47"/>
    <x v="1"/>
    <n v="99717"/>
    <x v="2"/>
    <n v="149575.5"/>
    <x v="2"/>
    <n v="4236"/>
    <n v="82"/>
    <x v="8"/>
  </r>
  <r>
    <n v="4626"/>
    <s v="Shreya Anderson"/>
    <x v="1"/>
    <n v="39"/>
    <x v="1"/>
    <x v="6"/>
    <x v="2"/>
    <s v="Product Lead"/>
    <x v="2243"/>
    <x v="0"/>
    <n v="3.06"/>
    <x v="0"/>
    <n v="89615"/>
    <x v="0"/>
    <n v="98576.5"/>
    <x v="0"/>
    <n v="1730"/>
    <n v="85"/>
    <x v="11"/>
  </r>
  <r>
    <n v="4627"/>
    <s v="Jessica Gonzalez"/>
    <x v="1"/>
    <n v="52"/>
    <x v="2"/>
    <x v="6"/>
    <x v="0"/>
    <s v="Product Lead"/>
    <x v="1257"/>
    <x v="0"/>
    <n v="4.78"/>
    <x v="0"/>
    <n v="93072"/>
    <x v="5"/>
    <n v="111686.39999999999"/>
    <x v="2"/>
    <n v="2228"/>
    <n v="15"/>
    <x v="11"/>
  </r>
  <r>
    <n v="4628"/>
    <s v="Priya Martinez"/>
    <x v="0"/>
    <n v="54"/>
    <x v="2"/>
    <x v="2"/>
    <x v="0"/>
    <s v="Account Executive"/>
    <x v="1241"/>
    <x v="181"/>
    <n v="2.37"/>
    <x v="0"/>
    <n v="57635"/>
    <x v="5"/>
    <n v="69162"/>
    <x v="2"/>
    <n v="1019"/>
    <n v="5"/>
    <x v="4"/>
  </r>
  <r>
    <n v="4629"/>
    <s v="Susan Kumar"/>
    <x v="1"/>
    <n v="39"/>
    <x v="1"/>
    <x v="4"/>
    <x v="2"/>
    <s v="Technical Specialist"/>
    <x v="2244"/>
    <x v="0"/>
    <n v="7.16"/>
    <x v="1"/>
    <n v="64739"/>
    <x v="4"/>
    <n v="74449.850000000006"/>
    <x v="1"/>
    <m/>
    <n v="74"/>
    <x v="6"/>
  </r>
  <r>
    <n v="4630"/>
    <s v="Ashley Nair"/>
    <x v="1"/>
    <n v="60"/>
    <x v="0"/>
    <x v="6"/>
    <x v="1"/>
    <s v="Product Designer"/>
    <x v="2245"/>
    <x v="0"/>
    <n v="1.87"/>
    <x v="2"/>
    <n v="88862"/>
    <x v="5"/>
    <n v="106634.4"/>
    <x v="1"/>
    <n v="3629"/>
    <n v="9"/>
    <x v="15"/>
  </r>
  <r>
    <n v="4631"/>
    <s v="William Kumar"/>
    <x v="1"/>
    <n v="37"/>
    <x v="1"/>
    <x v="2"/>
    <x v="0"/>
    <s v="Business Development Manager"/>
    <x v="2183"/>
    <x v="443"/>
    <n v="7.24"/>
    <x v="1"/>
    <n v="63556"/>
    <x v="4"/>
    <n v="73089.399999999994"/>
    <x v="2"/>
    <n v="1955"/>
    <n v="30"/>
    <x v="4"/>
  </r>
  <r>
    <n v="4632"/>
    <s v="Patricia Wilson"/>
    <x v="0"/>
    <n v="37"/>
    <x v="1"/>
    <x v="4"/>
    <x v="0"/>
    <s v="Customer Success Manager"/>
    <x v="2113"/>
    <x v="0"/>
    <n v="9.3800000000000008"/>
    <x v="1"/>
    <n v="70282"/>
    <x v="6"/>
    <n v="87852.5"/>
    <x v="1"/>
    <n v="3188"/>
    <n v="17"/>
    <x v="15"/>
  </r>
  <r>
    <n v="4633"/>
    <s v="Vikram Martin"/>
    <x v="0"/>
    <n v="59"/>
    <x v="2"/>
    <x v="3"/>
    <x v="2"/>
    <s v="Brand Manager"/>
    <x v="2192"/>
    <x v="0"/>
    <n v="5.16"/>
    <x v="1"/>
    <n v="71258"/>
    <x v="5"/>
    <n v="85509.6"/>
    <x v="3"/>
    <n v="1434"/>
    <n v="95"/>
    <x v="7"/>
  </r>
  <r>
    <n v="4634"/>
    <s v="Paul Gonzalez"/>
    <x v="1"/>
    <n v="62"/>
    <x v="0"/>
    <x v="4"/>
    <x v="0"/>
    <s v="Support Engineer"/>
    <x v="1534"/>
    <x v="0"/>
    <n v="4.37"/>
    <x v="0"/>
    <n v="63721"/>
    <x v="0"/>
    <n v="70093.100000000006"/>
    <x v="2"/>
    <n v="1202"/>
    <n v="40"/>
    <x v="17"/>
  </r>
  <r>
    <n v="4635"/>
    <s v="David Williams"/>
    <x v="1"/>
    <n v="28"/>
    <x v="1"/>
    <x v="8"/>
    <x v="0"/>
    <s v="Software Developer"/>
    <x v="2246"/>
    <x v="0"/>
    <n v="6.2"/>
    <x v="1"/>
    <n v="102919"/>
    <x v="4"/>
    <n v="118356.85"/>
    <x v="2"/>
    <m/>
    <n v="46"/>
    <x v="10"/>
  </r>
  <r>
    <n v="4636"/>
    <s v="William Hernandez"/>
    <x v="1"/>
    <n v="35"/>
    <x v="1"/>
    <x v="5"/>
    <x v="0"/>
    <s v="Operations Consultant"/>
    <x v="1841"/>
    <x v="0"/>
    <n v="4.71"/>
    <x v="0"/>
    <n v="101776"/>
    <x v="5"/>
    <n v="122131.2"/>
    <x v="1"/>
    <n v="1608"/>
    <n v="23"/>
    <x v="18"/>
  </r>
  <r>
    <n v="4637"/>
    <s v="Joseph Hernandez"/>
    <x v="0"/>
    <n v="64"/>
    <x v="0"/>
    <x v="6"/>
    <x v="1"/>
    <s v="Product Designer"/>
    <x v="1238"/>
    <x v="0"/>
    <n v="4.1500000000000004"/>
    <x v="0"/>
    <n v="89410"/>
    <x v="6"/>
    <n v="111762.5"/>
    <x v="2"/>
    <n v="1056"/>
    <n v="79"/>
    <x v="1"/>
  </r>
  <r>
    <n v="4638"/>
    <s v="Christopher Kumar"/>
    <x v="0"/>
    <n v="46"/>
    <x v="3"/>
    <x v="1"/>
    <x v="1"/>
    <s v="Operations Manager"/>
    <x v="2247"/>
    <x v="0"/>
    <n v="2.99"/>
    <x v="0"/>
    <n v="65342"/>
    <x v="2"/>
    <n v="98013"/>
    <x v="1"/>
    <n v="3303"/>
    <n v="92"/>
    <x v="7"/>
  </r>
  <r>
    <n v="4639"/>
    <s v="Charles Sharma"/>
    <x v="1"/>
    <n v="53"/>
    <x v="2"/>
    <x v="9"/>
    <x v="1"/>
    <s v="HR Manager"/>
    <x v="2248"/>
    <x v="0"/>
    <n v="5.24"/>
    <x v="1"/>
    <n v="74883"/>
    <x v="4"/>
    <n v="86115.45"/>
    <x v="2"/>
    <n v="2513"/>
    <n v="88"/>
    <x v="9"/>
  </r>
  <r>
    <n v="4640"/>
    <s v="Nancy Martin"/>
    <x v="0"/>
    <n v="59"/>
    <x v="2"/>
    <x v="5"/>
    <x v="2"/>
    <s v="Strategy Manager"/>
    <x v="1494"/>
    <x v="0"/>
    <n v="4.0599999999999996"/>
    <x v="0"/>
    <n v="96706"/>
    <x v="2"/>
    <n v="145059"/>
    <x v="1"/>
    <n v="1663"/>
    <n v="88"/>
    <x v="4"/>
  </r>
  <r>
    <n v="4641"/>
    <s v="Anjali Gonzalez"/>
    <x v="1"/>
    <n v="43"/>
    <x v="3"/>
    <x v="3"/>
    <x v="1"/>
    <s v="Marketing Executive"/>
    <x v="1212"/>
    <x v="444"/>
    <n v="1.43"/>
    <x v="2"/>
    <n v="64410"/>
    <x v="0"/>
    <n v="70851"/>
    <x v="1"/>
    <m/>
    <n v="39"/>
    <x v="8"/>
  </r>
  <r>
    <n v="4642"/>
    <s v="Nancy Menon"/>
    <x v="0"/>
    <n v="37"/>
    <x v="1"/>
    <x v="3"/>
    <x v="1"/>
    <s v="Product Marketing Lead"/>
    <x v="2249"/>
    <x v="0"/>
    <n v="1.69"/>
    <x v="2"/>
    <n v="59550"/>
    <x v="5"/>
    <n v="71460"/>
    <x v="2"/>
    <n v="2338"/>
    <n v="44"/>
    <x v="7"/>
  </r>
  <r>
    <n v="4643"/>
    <s v="Donald Gupta"/>
    <x v="0"/>
    <n v="50"/>
    <x v="2"/>
    <x v="2"/>
    <x v="0"/>
    <s v="Sales Executive"/>
    <x v="488"/>
    <x v="0"/>
    <n v="7.35"/>
    <x v="1"/>
    <n v="70595"/>
    <x v="1"/>
    <n v="70595"/>
    <x v="2"/>
    <n v="2467"/>
    <n v="82"/>
    <x v="8"/>
  </r>
  <r>
    <n v="4644"/>
    <s v="Barbara Patel"/>
    <x v="1"/>
    <n v="37"/>
    <x v="1"/>
    <x v="7"/>
    <x v="0"/>
    <s v="Legal Executive"/>
    <x v="636"/>
    <x v="0"/>
    <n v="7.73"/>
    <x v="1"/>
    <n v="117676"/>
    <x v="5"/>
    <n v="141211.20000000001"/>
    <x v="2"/>
    <n v="1766"/>
    <n v="73"/>
    <x v="6"/>
  </r>
  <r>
    <n v="4645"/>
    <s v="Helen Taylor"/>
    <x v="1"/>
    <n v="33"/>
    <x v="1"/>
    <x v="4"/>
    <x v="2"/>
    <s v="Customer Success Manager"/>
    <x v="170"/>
    <x v="0"/>
    <n v="6.08"/>
    <x v="1"/>
    <n v="56294"/>
    <x v="6"/>
    <n v="70367.5"/>
    <x v="2"/>
    <n v="4524"/>
    <n v="0"/>
    <x v="2"/>
  </r>
  <r>
    <n v="4646"/>
    <s v="Donald Wilson"/>
    <x v="1"/>
    <n v="38"/>
    <x v="1"/>
    <x v="4"/>
    <x v="2"/>
    <s v="Support Engineer"/>
    <x v="711"/>
    <x v="0"/>
    <n v="5.9"/>
    <x v="1"/>
    <n v="54491"/>
    <x v="3"/>
    <n v="70838.3"/>
    <x v="3"/>
    <n v="2570"/>
    <n v="26"/>
    <x v="11"/>
  </r>
  <r>
    <n v="4647"/>
    <s v="William Garcia"/>
    <x v="1"/>
    <n v="58"/>
    <x v="2"/>
    <x v="2"/>
    <x v="1"/>
    <s v="Business Development Manager"/>
    <x v="2250"/>
    <x v="0"/>
    <n v="2.13"/>
    <x v="0"/>
    <n v="58553"/>
    <x v="0"/>
    <n v="64408.3"/>
    <x v="3"/>
    <m/>
    <n v="21"/>
    <x v="5"/>
  </r>
  <r>
    <n v="4648"/>
    <s v="Sarah Jones"/>
    <x v="0"/>
    <n v="48"/>
    <x v="3"/>
    <x v="9"/>
    <x v="0"/>
    <s v="HR Executive"/>
    <x v="1248"/>
    <x v="0"/>
    <n v="4.87"/>
    <x v="0"/>
    <n v="68136"/>
    <x v="5"/>
    <n v="81763.199999999997"/>
    <x v="2"/>
    <n v="3346"/>
    <n v="27"/>
    <x v="17"/>
  </r>
  <r>
    <n v="4649"/>
    <s v="Arun Davis"/>
    <x v="0"/>
    <n v="46"/>
    <x v="3"/>
    <x v="1"/>
    <x v="0"/>
    <s v="Logistics Manager"/>
    <x v="2251"/>
    <x v="445"/>
    <n v="5.53"/>
    <x v="1"/>
    <n v="59417"/>
    <x v="6"/>
    <n v="74271.25"/>
    <x v="2"/>
    <n v="3944"/>
    <n v="47"/>
    <x v="17"/>
  </r>
  <r>
    <n v="4650"/>
    <s v="Amit Rodriguez"/>
    <x v="0"/>
    <n v="34"/>
    <x v="1"/>
    <x v="3"/>
    <x v="1"/>
    <s v="Brand Manager"/>
    <x v="1500"/>
    <x v="0"/>
    <n v="0.9"/>
    <x v="2"/>
    <n v="59176"/>
    <x v="1"/>
    <n v="59176"/>
    <x v="1"/>
    <n v="3825"/>
    <n v="34"/>
    <x v="2"/>
  </r>
  <r>
    <n v="4651"/>
    <s v="Shreya Sharma"/>
    <x v="1"/>
    <n v="29"/>
    <x v="1"/>
    <x v="5"/>
    <x v="1"/>
    <s v="Strategy Manager"/>
    <x v="2089"/>
    <x v="0"/>
    <n v="4.42"/>
    <x v="0"/>
    <n v="111322"/>
    <x v="4"/>
    <n v="128020.3"/>
    <x v="3"/>
    <n v="2150"/>
    <n v="2"/>
    <x v="11"/>
  </r>
  <r>
    <n v="4652"/>
    <s v="Shreya Williams"/>
    <x v="0"/>
    <n v="26"/>
    <x v="1"/>
    <x v="9"/>
    <x v="2"/>
    <s v="Recruiter"/>
    <x v="121"/>
    <x v="0"/>
    <n v="4.92"/>
    <x v="0"/>
    <n v="74980"/>
    <x v="6"/>
    <n v="93725"/>
    <x v="1"/>
    <m/>
    <n v="37"/>
    <x v="5"/>
  </r>
  <r>
    <n v="4653"/>
    <s v="Lisa Garcia"/>
    <x v="1"/>
    <n v="33"/>
    <x v="1"/>
    <x v="1"/>
    <x v="2"/>
    <s v="Process Analyst"/>
    <x v="678"/>
    <x v="57"/>
    <n v="2.48"/>
    <x v="0"/>
    <n v="64764"/>
    <x v="0"/>
    <n v="71240.399999999994"/>
    <x v="1"/>
    <n v="2811"/>
    <n v="89"/>
    <x v="12"/>
  </r>
  <r>
    <n v="4654"/>
    <s v="Deborah Brown"/>
    <x v="0"/>
    <n v="62"/>
    <x v="0"/>
    <x v="7"/>
    <x v="1"/>
    <s v="Legal Manager"/>
    <x v="743"/>
    <x v="0"/>
    <n v="1.58"/>
    <x v="2"/>
    <n v="105592"/>
    <x v="6"/>
    <n v="131990"/>
    <x v="2"/>
    <n v="3387"/>
    <n v="43"/>
    <x v="6"/>
  </r>
  <r>
    <n v="4655"/>
    <s v="Robert Williams"/>
    <x v="1"/>
    <n v="24"/>
    <x v="4"/>
    <x v="5"/>
    <x v="2"/>
    <s v="Operations Consultant"/>
    <x v="1991"/>
    <x v="0"/>
    <n v="8.74"/>
    <x v="1"/>
    <n v="124130"/>
    <x v="4"/>
    <n v="142749.5"/>
    <x v="3"/>
    <m/>
    <n v="4"/>
    <x v="15"/>
  </r>
  <r>
    <n v="4656"/>
    <s v="Mark Moore"/>
    <x v="1"/>
    <n v="56"/>
    <x v="2"/>
    <x v="2"/>
    <x v="0"/>
    <s v="Account Executive"/>
    <x v="2252"/>
    <x v="0"/>
    <n v="1.29"/>
    <x v="2"/>
    <n v="58903"/>
    <x v="1"/>
    <n v="58903"/>
    <x v="1"/>
    <n v="2212"/>
    <n v="73"/>
    <x v="6"/>
  </r>
  <r>
    <n v="4657"/>
    <s v="Emily Smith"/>
    <x v="0"/>
    <n v="54"/>
    <x v="2"/>
    <x v="5"/>
    <x v="0"/>
    <s v="Consultant"/>
    <x v="2253"/>
    <x v="0"/>
    <n v="7.96"/>
    <x v="1"/>
    <n v="121165"/>
    <x v="4"/>
    <n v="139339.75"/>
    <x v="2"/>
    <n v="3052"/>
    <n v="6"/>
    <x v="5"/>
  </r>
  <r>
    <n v="4658"/>
    <s v="Deborah Taylor"/>
    <x v="1"/>
    <n v="43"/>
    <x v="3"/>
    <x v="8"/>
    <x v="0"/>
    <s v="Senior Developer"/>
    <x v="1461"/>
    <x v="0"/>
    <n v="0.46"/>
    <x v="2"/>
    <n v="72042"/>
    <x v="0"/>
    <n v="79246.2"/>
    <x v="1"/>
    <n v="2017"/>
    <n v="93"/>
    <x v="3"/>
  </r>
  <r>
    <n v="4659"/>
    <s v="Jessica Brown"/>
    <x v="1"/>
    <n v="65"/>
    <x v="0"/>
    <x v="7"/>
    <x v="0"/>
    <s v="Legal Manager"/>
    <x v="505"/>
    <x v="0"/>
    <n v="0.85"/>
    <x v="2"/>
    <n v="101690"/>
    <x v="0"/>
    <n v="111859"/>
    <x v="2"/>
    <n v="3855"/>
    <n v="88"/>
    <x v="15"/>
  </r>
  <r>
    <n v="4660"/>
    <s v="Thomas Martin"/>
    <x v="0"/>
    <n v="30"/>
    <x v="1"/>
    <x v="2"/>
    <x v="1"/>
    <s v="Account Executive"/>
    <x v="1236"/>
    <x v="0"/>
    <n v="2.5"/>
    <x v="0"/>
    <n v="51462"/>
    <x v="4"/>
    <n v="59181.3"/>
    <x v="1"/>
    <n v="3758"/>
    <n v="41"/>
    <x v="5"/>
  </r>
  <r>
    <n v="4661"/>
    <s v="Ashley Williams"/>
    <x v="1"/>
    <n v="62"/>
    <x v="0"/>
    <x v="2"/>
    <x v="1"/>
    <s v="Sales Manager"/>
    <x v="1094"/>
    <x v="0"/>
    <n v="7.43"/>
    <x v="1"/>
    <n v="79658"/>
    <x v="4"/>
    <n v="91606.7"/>
    <x v="1"/>
    <n v="4184"/>
    <n v="97"/>
    <x v="16"/>
  </r>
  <r>
    <n v="4662"/>
    <s v="Anjali Kapoor"/>
    <x v="1"/>
    <n v="39"/>
    <x v="1"/>
    <x v="2"/>
    <x v="1"/>
    <s v="Business Development Manager"/>
    <x v="1683"/>
    <x v="0"/>
    <n v="8.75"/>
    <x v="1"/>
    <n v="73339"/>
    <x v="4"/>
    <n v="84339.85"/>
    <x v="3"/>
    <n v="1433"/>
    <n v="56"/>
    <x v="2"/>
  </r>
  <r>
    <n v="4663"/>
    <s v="Matthew Martinez"/>
    <x v="1"/>
    <n v="50"/>
    <x v="2"/>
    <x v="6"/>
    <x v="0"/>
    <s v="Product Manager"/>
    <x v="1160"/>
    <x v="0"/>
    <n v="6.26"/>
    <x v="1"/>
    <n v="100772"/>
    <x v="1"/>
    <n v="100772"/>
    <x v="3"/>
    <n v="3467"/>
    <n v="84"/>
    <x v="13"/>
  </r>
  <r>
    <n v="4664"/>
    <s v="Joseph Davis"/>
    <x v="0"/>
    <n v="60"/>
    <x v="0"/>
    <x v="9"/>
    <x v="0"/>
    <s v="Learning &amp; Development Specialist"/>
    <x v="2254"/>
    <x v="0"/>
    <n v="6.18"/>
    <x v="1"/>
    <n v="79243"/>
    <x v="6"/>
    <n v="99053.75"/>
    <x v="1"/>
    <n v="3074"/>
    <n v="28"/>
    <x v="6"/>
  </r>
  <r>
    <n v="4665"/>
    <s v="Shreya Martinez"/>
    <x v="0"/>
    <n v="48"/>
    <x v="3"/>
    <x v="1"/>
    <x v="2"/>
    <s v="Process Analyst"/>
    <x v="714"/>
    <x v="446"/>
    <n v="4.07"/>
    <x v="0"/>
    <n v="53390"/>
    <x v="4"/>
    <n v="61398.5"/>
    <x v="2"/>
    <n v="3825"/>
    <n v="80"/>
    <x v="18"/>
  </r>
  <r>
    <n v="4666"/>
    <s v="Donald Kumar"/>
    <x v="1"/>
    <n v="57"/>
    <x v="2"/>
    <x v="4"/>
    <x v="2"/>
    <s v="Support Manager"/>
    <x v="2255"/>
    <x v="170"/>
    <n v="2.6"/>
    <x v="0"/>
    <n v="40603"/>
    <x v="6"/>
    <n v="50753.75"/>
    <x v="1"/>
    <n v="4114"/>
    <n v="62"/>
    <x v="11"/>
  </r>
  <r>
    <n v="4667"/>
    <s v="James Jones"/>
    <x v="0"/>
    <n v="38"/>
    <x v="1"/>
    <x v="3"/>
    <x v="0"/>
    <s v="Marketing Manager"/>
    <x v="1247"/>
    <x v="0"/>
    <n v="9.4"/>
    <x v="1"/>
    <n v="89622"/>
    <x v="6"/>
    <n v="112027.5"/>
    <x v="3"/>
    <n v="1555"/>
    <n v="35"/>
    <x v="9"/>
  </r>
  <r>
    <n v="4668"/>
    <s v="Catherine Reddy"/>
    <x v="1"/>
    <n v="55"/>
    <x v="2"/>
    <x v="3"/>
    <x v="0"/>
    <s v="Marketing Executive"/>
    <x v="2156"/>
    <x v="0"/>
    <n v="2.2400000000000002"/>
    <x v="0"/>
    <n v="64647"/>
    <x v="0"/>
    <n v="71111.7"/>
    <x v="2"/>
    <m/>
    <n v="39"/>
    <x v="11"/>
  </r>
  <r>
    <n v="4669"/>
    <s v="William Smith"/>
    <x v="1"/>
    <n v="24"/>
    <x v="4"/>
    <x v="8"/>
    <x v="2"/>
    <s v="Senior Developer"/>
    <x v="2256"/>
    <x v="0"/>
    <n v="0.41"/>
    <x v="2"/>
    <n v="77107"/>
    <x v="1"/>
    <n v="77107"/>
    <x v="3"/>
    <m/>
    <n v="20"/>
    <x v="5"/>
  </r>
  <r>
    <n v="4670"/>
    <s v="Michael Singh"/>
    <x v="1"/>
    <n v="26"/>
    <x v="1"/>
    <x v="8"/>
    <x v="0"/>
    <s v="QA Engineer"/>
    <x v="2257"/>
    <x v="0"/>
    <n v="1.27"/>
    <x v="2"/>
    <n v="80129"/>
    <x v="6"/>
    <n v="100161.25"/>
    <x v="0"/>
    <n v="3216"/>
    <n v="97"/>
    <x v="11"/>
  </r>
  <r>
    <n v="4671"/>
    <s v="Daniel Nair"/>
    <x v="1"/>
    <n v="35"/>
    <x v="1"/>
    <x v="8"/>
    <x v="1"/>
    <s v="Systems Engineer"/>
    <x v="1349"/>
    <x v="0"/>
    <n v="6.31"/>
    <x v="1"/>
    <n v="104229"/>
    <x v="5"/>
    <n v="125074.8"/>
    <x v="3"/>
    <m/>
    <n v="52"/>
    <x v="16"/>
  </r>
  <r>
    <n v="4672"/>
    <s v="Christopher Nair"/>
    <x v="1"/>
    <n v="24"/>
    <x v="4"/>
    <x v="0"/>
    <x v="2"/>
    <s v="Tax Specialist"/>
    <x v="1070"/>
    <x v="0"/>
    <n v="4.9400000000000004"/>
    <x v="0"/>
    <n v="71271"/>
    <x v="2"/>
    <n v="106906.5"/>
    <x v="1"/>
    <n v="3009"/>
    <n v="15"/>
    <x v="16"/>
  </r>
  <r>
    <n v="4673"/>
    <s v="Mark Anderson"/>
    <x v="0"/>
    <n v="44"/>
    <x v="3"/>
    <x v="8"/>
    <x v="2"/>
    <s v="QA Engineer"/>
    <x v="1097"/>
    <x v="0"/>
    <n v="2.29"/>
    <x v="0"/>
    <n v="83003"/>
    <x v="5"/>
    <n v="99603.6"/>
    <x v="3"/>
    <n v="2279"/>
    <n v="45"/>
    <x v="2"/>
  </r>
  <r>
    <n v="4674"/>
    <s v="Brian Kapoor"/>
    <x v="1"/>
    <n v="60"/>
    <x v="0"/>
    <x v="3"/>
    <x v="0"/>
    <s v="Product Marketing Lead"/>
    <x v="357"/>
    <x v="0"/>
    <n v="9.51"/>
    <x v="1"/>
    <n v="93142"/>
    <x v="1"/>
    <n v="93142"/>
    <x v="1"/>
    <m/>
    <n v="8"/>
    <x v="17"/>
  </r>
  <r>
    <n v="4675"/>
    <s v="Nancy Moore"/>
    <x v="0"/>
    <n v="51"/>
    <x v="2"/>
    <x v="7"/>
    <x v="0"/>
    <s v="Legal Manager"/>
    <x v="498"/>
    <x v="0"/>
    <n v="5.87"/>
    <x v="1"/>
    <n v="110540"/>
    <x v="1"/>
    <n v="110540"/>
    <x v="1"/>
    <m/>
    <n v="2"/>
    <x v="13"/>
  </r>
  <r>
    <n v="4676"/>
    <s v="Donald Jones"/>
    <x v="0"/>
    <n v="44"/>
    <x v="3"/>
    <x v="1"/>
    <x v="2"/>
    <s v="Logistics Manager"/>
    <x v="1386"/>
    <x v="447"/>
    <n v="6.98"/>
    <x v="1"/>
    <n v="69340"/>
    <x v="4"/>
    <n v="79741"/>
    <x v="1"/>
    <m/>
    <n v="22"/>
    <x v="2"/>
  </r>
  <r>
    <n v="4677"/>
    <s v="Arjun Moore"/>
    <x v="1"/>
    <n v="48"/>
    <x v="3"/>
    <x v="8"/>
    <x v="1"/>
    <s v="Cloud Architect"/>
    <x v="2225"/>
    <x v="0"/>
    <n v="2.66"/>
    <x v="0"/>
    <n v="75675"/>
    <x v="1"/>
    <n v="75675"/>
    <x v="3"/>
    <n v="3999"/>
    <n v="12"/>
    <x v="6"/>
  </r>
  <r>
    <n v="4678"/>
    <s v="Jennifer Jackson"/>
    <x v="1"/>
    <n v="31"/>
    <x v="1"/>
    <x v="7"/>
    <x v="1"/>
    <s v="Contract Specialist"/>
    <x v="838"/>
    <x v="0"/>
    <n v="8.83"/>
    <x v="1"/>
    <n v="133120"/>
    <x v="3"/>
    <n v="173056"/>
    <x v="2"/>
    <n v="3826"/>
    <n v="37"/>
    <x v="1"/>
  </r>
  <r>
    <n v="4679"/>
    <s v="Rajesh Anderson"/>
    <x v="0"/>
    <n v="46"/>
    <x v="3"/>
    <x v="0"/>
    <x v="0"/>
    <s v="Controller"/>
    <x v="213"/>
    <x v="0"/>
    <n v="3.99"/>
    <x v="0"/>
    <n v="84699"/>
    <x v="6"/>
    <n v="105873.75"/>
    <x v="2"/>
    <n v="2392"/>
    <n v="33"/>
    <x v="3"/>
  </r>
  <r>
    <n v="4680"/>
    <s v="Vikram Patel"/>
    <x v="0"/>
    <n v="34"/>
    <x v="1"/>
    <x v="0"/>
    <x v="1"/>
    <s v="Finance Manager"/>
    <x v="2258"/>
    <x v="0"/>
    <n v="4.51"/>
    <x v="0"/>
    <n v="73747"/>
    <x v="5"/>
    <n v="88496.4"/>
    <x v="1"/>
    <n v="4636"/>
    <n v="93"/>
    <x v="9"/>
  </r>
  <r>
    <n v="4681"/>
    <s v="Vikram Menon"/>
    <x v="0"/>
    <n v="37"/>
    <x v="1"/>
    <x v="4"/>
    <x v="2"/>
    <s v="Support Manager"/>
    <x v="1111"/>
    <x v="0"/>
    <n v="2.95"/>
    <x v="0"/>
    <n v="57919"/>
    <x v="1"/>
    <n v="57919"/>
    <x v="1"/>
    <n v="4676"/>
    <n v="25"/>
    <x v="18"/>
  </r>
  <r>
    <n v="4682"/>
    <s v="Paul Wilson"/>
    <x v="1"/>
    <n v="62"/>
    <x v="0"/>
    <x v="6"/>
    <x v="2"/>
    <s v="Product Manager"/>
    <x v="991"/>
    <x v="448"/>
    <n v="2.0699999999999998"/>
    <x v="0"/>
    <n v="90182"/>
    <x v="0"/>
    <n v="99200.2"/>
    <x v="1"/>
    <n v="2987"/>
    <n v="31"/>
    <x v="17"/>
  </r>
  <r>
    <n v="4683"/>
    <s v="Catherine Kumar"/>
    <x v="0"/>
    <n v="55"/>
    <x v="2"/>
    <x v="6"/>
    <x v="1"/>
    <s v="Product Lead"/>
    <x v="684"/>
    <x v="0"/>
    <n v="2.2999999999999998"/>
    <x v="0"/>
    <n v="84758"/>
    <x v="4"/>
    <n v="97471.7"/>
    <x v="3"/>
    <n v="3382"/>
    <n v="19"/>
    <x v="16"/>
  </r>
  <r>
    <n v="4684"/>
    <s v="Vikram Moore"/>
    <x v="1"/>
    <n v="58"/>
    <x v="2"/>
    <x v="5"/>
    <x v="0"/>
    <s v="Consultant"/>
    <x v="2259"/>
    <x v="0"/>
    <n v="1.59"/>
    <x v="2"/>
    <n v="93330"/>
    <x v="4"/>
    <n v="107329.5"/>
    <x v="0"/>
    <n v="3751"/>
    <n v="45"/>
    <x v="11"/>
  </r>
  <r>
    <n v="4685"/>
    <s v="Margaret Kapoor"/>
    <x v="1"/>
    <n v="43"/>
    <x v="3"/>
    <x v="6"/>
    <x v="0"/>
    <s v="Product Lead"/>
    <x v="1988"/>
    <x v="0"/>
    <n v="7.38"/>
    <x v="1"/>
    <n v="109055"/>
    <x v="2"/>
    <n v="163582.5"/>
    <x v="3"/>
    <m/>
    <n v="54"/>
    <x v="8"/>
  </r>
  <r>
    <n v="4686"/>
    <s v="Daniel Thomas"/>
    <x v="1"/>
    <n v="38"/>
    <x v="1"/>
    <x v="5"/>
    <x v="2"/>
    <s v="Strategy Lead"/>
    <x v="1476"/>
    <x v="0"/>
    <n v="4.08"/>
    <x v="0"/>
    <n v="108410"/>
    <x v="5"/>
    <n v="130092"/>
    <x v="1"/>
    <n v="1183"/>
    <n v="8"/>
    <x v="5"/>
  </r>
  <r>
    <n v="4687"/>
    <s v="Brian Davis"/>
    <x v="0"/>
    <n v="44"/>
    <x v="3"/>
    <x v="9"/>
    <x v="1"/>
    <s v="Compensation Manager"/>
    <x v="2260"/>
    <x v="449"/>
    <n v="4.29"/>
    <x v="0"/>
    <n v="76238"/>
    <x v="4"/>
    <n v="87673.7"/>
    <x v="1"/>
    <n v="1362"/>
    <n v="50"/>
    <x v="7"/>
  </r>
  <r>
    <n v="4688"/>
    <s v="Jessica Anderson"/>
    <x v="1"/>
    <n v="57"/>
    <x v="2"/>
    <x v="6"/>
    <x v="1"/>
    <s v="Scrum Master"/>
    <x v="1536"/>
    <x v="0"/>
    <n v="1.91"/>
    <x v="2"/>
    <n v="83050"/>
    <x v="6"/>
    <n v="103812.5"/>
    <x v="1"/>
    <n v="1342"/>
    <n v="56"/>
    <x v="13"/>
  </r>
  <r>
    <n v="4689"/>
    <s v="Margaret Lopez"/>
    <x v="1"/>
    <n v="30"/>
    <x v="1"/>
    <x v="0"/>
    <x v="2"/>
    <s v="Accountant"/>
    <x v="412"/>
    <x v="0"/>
    <n v="0.66"/>
    <x v="2"/>
    <n v="75872"/>
    <x v="6"/>
    <n v="94840"/>
    <x v="2"/>
    <n v="3887"/>
    <n v="79"/>
    <x v="13"/>
  </r>
  <r>
    <n v="4690"/>
    <s v="Anthony Rodriguez"/>
    <x v="1"/>
    <n v="23"/>
    <x v="4"/>
    <x v="4"/>
    <x v="0"/>
    <s v="Support Executive"/>
    <x v="78"/>
    <x v="0"/>
    <n v="6.74"/>
    <x v="1"/>
    <n v="54682"/>
    <x v="5"/>
    <n v="65618.399999999994"/>
    <x v="3"/>
    <n v="1193"/>
    <n v="44"/>
    <x v="4"/>
  </r>
  <r>
    <n v="4691"/>
    <s v="Ashley Martinez"/>
    <x v="1"/>
    <n v="53"/>
    <x v="2"/>
    <x v="7"/>
    <x v="0"/>
    <s v="Contract Specialist"/>
    <x v="194"/>
    <x v="0"/>
    <n v="6.92"/>
    <x v="1"/>
    <n v="124214"/>
    <x v="5"/>
    <n v="149056.79999999999"/>
    <x v="1"/>
    <n v="1773"/>
    <n v="37"/>
    <x v="4"/>
  </r>
  <r>
    <n v="4692"/>
    <s v="John Smith"/>
    <x v="1"/>
    <n v="43"/>
    <x v="3"/>
    <x v="8"/>
    <x v="2"/>
    <s v="IT Manager"/>
    <x v="2261"/>
    <x v="450"/>
    <n v="5.34"/>
    <x v="1"/>
    <n v="84453"/>
    <x v="2"/>
    <n v="126679.5"/>
    <x v="1"/>
    <n v="4338"/>
    <n v="67"/>
    <x v="17"/>
  </r>
  <r>
    <n v="4693"/>
    <s v="Catherine Reddy"/>
    <x v="0"/>
    <n v="64"/>
    <x v="0"/>
    <x v="6"/>
    <x v="1"/>
    <s v="Product Manager"/>
    <x v="2262"/>
    <x v="451"/>
    <n v="6"/>
    <x v="1"/>
    <n v="106517"/>
    <x v="0"/>
    <n v="117168.7"/>
    <x v="3"/>
    <n v="2431"/>
    <n v="11"/>
    <x v="2"/>
  </r>
  <r>
    <n v="4694"/>
    <s v="James Lopez"/>
    <x v="1"/>
    <n v="34"/>
    <x v="1"/>
    <x v="5"/>
    <x v="0"/>
    <s v="Consultant"/>
    <x v="2263"/>
    <x v="0"/>
    <n v="5.75"/>
    <x v="1"/>
    <n v="103152"/>
    <x v="6"/>
    <n v="128940"/>
    <x v="1"/>
    <n v="1469"/>
    <n v="89"/>
    <x v="16"/>
  </r>
  <r>
    <n v="4695"/>
    <s v="Charles Thomas"/>
    <x v="1"/>
    <n v="29"/>
    <x v="1"/>
    <x v="7"/>
    <x v="2"/>
    <s v="Legal Executive"/>
    <x v="1065"/>
    <x v="0"/>
    <n v="4.17"/>
    <x v="0"/>
    <n v="109558"/>
    <x v="5"/>
    <n v="131469.6"/>
    <x v="2"/>
    <n v="2926"/>
    <n v="9"/>
    <x v="4"/>
  </r>
  <r>
    <n v="4696"/>
    <s v="Brian Smith"/>
    <x v="0"/>
    <n v="22"/>
    <x v="4"/>
    <x v="2"/>
    <x v="0"/>
    <s v="Account Executive"/>
    <x v="543"/>
    <x v="0"/>
    <n v="3.85"/>
    <x v="0"/>
    <n v="71226"/>
    <x v="2"/>
    <n v="106839"/>
    <x v="1"/>
    <n v="2089"/>
    <n v="79"/>
    <x v="15"/>
  </r>
  <r>
    <n v="4697"/>
    <s v="Arjun Kapoor"/>
    <x v="1"/>
    <n v="38"/>
    <x v="1"/>
    <x v="3"/>
    <x v="0"/>
    <s v="Product Marketing Lead"/>
    <x v="2264"/>
    <x v="0"/>
    <n v="7.53"/>
    <x v="1"/>
    <n v="85880"/>
    <x v="5"/>
    <n v="103056"/>
    <x v="1"/>
    <n v="2387"/>
    <n v="64"/>
    <x v="8"/>
  </r>
  <r>
    <n v="4698"/>
    <s v="Pamela Desai"/>
    <x v="0"/>
    <n v="33"/>
    <x v="1"/>
    <x v="6"/>
    <x v="1"/>
    <s v="Scrum Master"/>
    <x v="2265"/>
    <x v="0"/>
    <n v="8.6999999999999993"/>
    <x v="1"/>
    <n v="109754"/>
    <x v="6"/>
    <n v="137192.5"/>
    <x v="1"/>
    <n v="1355"/>
    <n v="11"/>
    <x v="5"/>
  </r>
  <r>
    <n v="4699"/>
    <s v="Mark Martinez"/>
    <x v="1"/>
    <n v="25"/>
    <x v="1"/>
    <x v="3"/>
    <x v="0"/>
    <s v="Marketing Manager"/>
    <x v="39"/>
    <x v="0"/>
    <n v="9.02"/>
    <x v="1"/>
    <n v="87274"/>
    <x v="0"/>
    <n v="96001.4"/>
    <x v="1"/>
    <n v="3184"/>
    <n v="51"/>
    <x v="6"/>
  </r>
  <r>
    <n v="4700"/>
    <s v="John Gupta"/>
    <x v="0"/>
    <n v="34"/>
    <x v="1"/>
    <x v="6"/>
    <x v="0"/>
    <s v="Product Analyst"/>
    <x v="1618"/>
    <x v="0"/>
    <n v="6.38"/>
    <x v="1"/>
    <n v="94562"/>
    <x v="2"/>
    <n v="141843"/>
    <x v="2"/>
    <m/>
    <n v="50"/>
    <x v="8"/>
  </r>
  <r>
    <n v="4701"/>
    <s v="Sandra Iyer"/>
    <x v="0"/>
    <n v="52"/>
    <x v="2"/>
    <x v="2"/>
    <x v="0"/>
    <s v="Regional Sales Lead"/>
    <x v="2266"/>
    <x v="0"/>
    <n v="9.16"/>
    <x v="1"/>
    <n v="85056"/>
    <x v="6"/>
    <n v="106320"/>
    <x v="3"/>
    <m/>
    <n v="85"/>
    <x v="0"/>
  </r>
  <r>
    <n v="4702"/>
    <s v="Charles Martin"/>
    <x v="1"/>
    <n v="62"/>
    <x v="0"/>
    <x v="8"/>
    <x v="2"/>
    <s v="IT Manager"/>
    <x v="2267"/>
    <x v="0"/>
    <n v="6.42"/>
    <x v="1"/>
    <n v="89452"/>
    <x v="4"/>
    <n v="102869.8"/>
    <x v="1"/>
    <n v="2778"/>
    <n v="63"/>
    <x v="0"/>
  </r>
  <r>
    <n v="4703"/>
    <s v="Joseph Iyer"/>
    <x v="1"/>
    <n v="28"/>
    <x v="1"/>
    <x v="9"/>
    <x v="2"/>
    <s v="HR Executive"/>
    <x v="1582"/>
    <x v="0"/>
    <n v="4.46"/>
    <x v="0"/>
    <n v="74297"/>
    <x v="4"/>
    <n v="85441.55"/>
    <x v="1"/>
    <n v="4351"/>
    <n v="56"/>
    <x v="10"/>
  </r>
  <r>
    <n v="4704"/>
    <s v="John Moore"/>
    <x v="1"/>
    <n v="44"/>
    <x v="3"/>
    <x v="1"/>
    <x v="0"/>
    <s v="Operations Manager"/>
    <x v="2268"/>
    <x v="0"/>
    <n v="9.3000000000000007"/>
    <x v="1"/>
    <n v="76856"/>
    <x v="0"/>
    <n v="84541.6"/>
    <x v="3"/>
    <m/>
    <n v="92"/>
    <x v="1"/>
  </r>
  <r>
    <n v="4705"/>
    <s v="Barbara Miller"/>
    <x v="0"/>
    <n v="45"/>
    <x v="3"/>
    <x v="7"/>
    <x v="2"/>
    <s v="Compliance Officer"/>
    <x v="2269"/>
    <x v="0"/>
    <n v="2.57"/>
    <x v="0"/>
    <n v="108568"/>
    <x v="6"/>
    <n v="135710"/>
    <x v="2"/>
    <m/>
    <n v="18"/>
    <x v="17"/>
  </r>
  <r>
    <n v="4706"/>
    <s v="Anthony Menon"/>
    <x v="0"/>
    <n v="26"/>
    <x v="1"/>
    <x v="7"/>
    <x v="0"/>
    <s v="Legal Manager"/>
    <x v="2270"/>
    <x v="0"/>
    <n v="2.0099999999999998"/>
    <x v="0"/>
    <n v="92900"/>
    <x v="6"/>
    <n v="116125"/>
    <x v="3"/>
    <n v="3731"/>
    <n v="29"/>
    <x v="17"/>
  </r>
  <r>
    <n v="4707"/>
    <s v="Maria Wilson"/>
    <x v="0"/>
    <n v="26"/>
    <x v="1"/>
    <x v="8"/>
    <x v="0"/>
    <s v="QA Engineer"/>
    <x v="1501"/>
    <x v="0"/>
    <n v="8.73"/>
    <x v="1"/>
    <n v="100007"/>
    <x v="4"/>
    <n v="115008.05"/>
    <x v="3"/>
    <n v="2910"/>
    <n v="91"/>
    <x v="12"/>
  </r>
  <r>
    <n v="4708"/>
    <s v="Deborah Davis"/>
    <x v="1"/>
    <n v="38"/>
    <x v="1"/>
    <x v="4"/>
    <x v="2"/>
    <s v="Support Engineer"/>
    <x v="106"/>
    <x v="0"/>
    <n v="1.44"/>
    <x v="2"/>
    <n v="51579"/>
    <x v="1"/>
    <n v="51579"/>
    <x v="2"/>
    <n v="1451"/>
    <n v="84"/>
    <x v="1"/>
  </r>
  <r>
    <n v="4709"/>
    <s v="William Sharma"/>
    <x v="0"/>
    <n v="51"/>
    <x v="2"/>
    <x v="0"/>
    <x v="0"/>
    <s v="Finance Manager"/>
    <x v="2271"/>
    <x v="0"/>
    <n v="8.17"/>
    <x v="1"/>
    <n v="84215"/>
    <x v="4"/>
    <n v="96847.25"/>
    <x v="3"/>
    <n v="2245"/>
    <n v="81"/>
    <x v="14"/>
  </r>
  <r>
    <n v="4710"/>
    <s v="Shreya Kumar"/>
    <x v="0"/>
    <n v="30"/>
    <x v="1"/>
    <x v="6"/>
    <x v="1"/>
    <s v="Product Designer"/>
    <x v="1466"/>
    <x v="0"/>
    <n v="7.33"/>
    <x v="1"/>
    <n v="104134"/>
    <x v="2"/>
    <n v="156201"/>
    <x v="1"/>
    <n v="4693"/>
    <n v="23"/>
    <x v="6"/>
  </r>
  <r>
    <n v="4711"/>
    <s v="Matthew Reddy"/>
    <x v="1"/>
    <n v="27"/>
    <x v="1"/>
    <x v="1"/>
    <x v="1"/>
    <s v="Operations Manager"/>
    <x v="1936"/>
    <x v="0"/>
    <n v="2.61"/>
    <x v="0"/>
    <n v="51973"/>
    <x v="2"/>
    <n v="77959.5"/>
    <x v="2"/>
    <m/>
    <n v="25"/>
    <x v="5"/>
  </r>
  <r>
    <n v="4712"/>
    <s v="Matthew Davis"/>
    <x v="0"/>
    <n v="46"/>
    <x v="3"/>
    <x v="4"/>
    <x v="1"/>
    <s v="Support Engineer"/>
    <x v="2272"/>
    <x v="0"/>
    <n v="0.98"/>
    <x v="2"/>
    <n v="50354"/>
    <x v="4"/>
    <n v="57907.1"/>
    <x v="1"/>
    <n v="4687"/>
    <n v="35"/>
    <x v="5"/>
  </r>
  <r>
    <n v="4713"/>
    <s v="Thomas Williams"/>
    <x v="0"/>
    <n v="40"/>
    <x v="3"/>
    <x v="1"/>
    <x v="1"/>
    <s v="Operations Manager"/>
    <x v="1119"/>
    <x v="0"/>
    <n v="6.26"/>
    <x v="1"/>
    <n v="73103"/>
    <x v="1"/>
    <n v="73103"/>
    <x v="3"/>
    <n v="4113"/>
    <n v="55"/>
    <x v="2"/>
  </r>
  <r>
    <n v="4714"/>
    <s v="Sandra Kumar"/>
    <x v="1"/>
    <n v="37"/>
    <x v="1"/>
    <x v="0"/>
    <x v="2"/>
    <s v="Financial Analyst"/>
    <x v="1856"/>
    <x v="0"/>
    <n v="9.33"/>
    <x v="1"/>
    <n v="95221"/>
    <x v="3"/>
    <n v="123787.3"/>
    <x v="3"/>
    <n v="4301"/>
    <n v="79"/>
    <x v="6"/>
  </r>
  <r>
    <n v="4715"/>
    <s v="Karen Taylor"/>
    <x v="0"/>
    <n v="42"/>
    <x v="3"/>
    <x v="3"/>
    <x v="0"/>
    <s v="Marketing Executive"/>
    <x v="360"/>
    <x v="0"/>
    <n v="7.65"/>
    <x v="1"/>
    <n v="71696"/>
    <x v="1"/>
    <n v="71696"/>
    <x v="3"/>
    <n v="2052"/>
    <n v="57"/>
    <x v="14"/>
  </r>
  <r>
    <n v="4716"/>
    <s v="Priya Iyer"/>
    <x v="1"/>
    <n v="23"/>
    <x v="4"/>
    <x v="6"/>
    <x v="2"/>
    <s v="Scrum Master"/>
    <x v="2273"/>
    <x v="0"/>
    <n v="5.39"/>
    <x v="1"/>
    <n v="92294"/>
    <x v="4"/>
    <n v="106138.1"/>
    <x v="3"/>
    <n v="4664"/>
    <n v="31"/>
    <x v="17"/>
  </r>
  <r>
    <n v="4717"/>
    <s v="Arjun Singh"/>
    <x v="1"/>
    <n v="31"/>
    <x v="1"/>
    <x v="0"/>
    <x v="2"/>
    <s v="Controller"/>
    <x v="2274"/>
    <x v="0"/>
    <n v="3.87"/>
    <x v="0"/>
    <n v="69374"/>
    <x v="2"/>
    <n v="104061"/>
    <x v="2"/>
    <n v="1606"/>
    <n v="1"/>
    <x v="0"/>
  </r>
  <r>
    <n v="4718"/>
    <s v="Nancy Martinez"/>
    <x v="1"/>
    <n v="37"/>
    <x v="1"/>
    <x v="7"/>
    <x v="0"/>
    <s v="Contract Specialist"/>
    <x v="1567"/>
    <x v="0"/>
    <n v="4.9000000000000004"/>
    <x v="0"/>
    <n v="112952"/>
    <x v="5"/>
    <n v="135542.39999999999"/>
    <x v="2"/>
    <n v="2583"/>
    <n v="72"/>
    <x v="18"/>
  </r>
  <r>
    <n v="4719"/>
    <s v="Anjali Patel"/>
    <x v="1"/>
    <n v="58"/>
    <x v="2"/>
    <x v="7"/>
    <x v="0"/>
    <s v="Compliance Officer"/>
    <x v="1226"/>
    <x v="0"/>
    <n v="8.6"/>
    <x v="1"/>
    <n v="123036"/>
    <x v="1"/>
    <n v="123036"/>
    <x v="3"/>
    <n v="3379"/>
    <n v="81"/>
    <x v="5"/>
  </r>
  <r>
    <n v="4720"/>
    <s v="Brian Iyer"/>
    <x v="1"/>
    <n v="36"/>
    <x v="1"/>
    <x v="6"/>
    <x v="0"/>
    <s v="Product Analyst"/>
    <x v="129"/>
    <x v="452"/>
    <n v="1.97"/>
    <x v="2"/>
    <n v="81832"/>
    <x v="4"/>
    <n v="94106.8"/>
    <x v="2"/>
    <n v="2950"/>
    <n v="48"/>
    <x v="13"/>
  </r>
  <r>
    <n v="4721"/>
    <s v="Nancy Wilson"/>
    <x v="0"/>
    <n v="34"/>
    <x v="1"/>
    <x v="9"/>
    <x v="0"/>
    <s v="Recruiter"/>
    <x v="2186"/>
    <x v="0"/>
    <n v="2.84"/>
    <x v="0"/>
    <n v="72530"/>
    <x v="5"/>
    <n v="87036"/>
    <x v="3"/>
    <n v="2614"/>
    <n v="45"/>
    <x v="13"/>
  </r>
  <r>
    <n v="4722"/>
    <s v="Richard Nair"/>
    <x v="0"/>
    <n v="34"/>
    <x v="1"/>
    <x v="8"/>
    <x v="0"/>
    <s v="Cloud Architect"/>
    <x v="2275"/>
    <x v="0"/>
    <n v="1.46"/>
    <x v="2"/>
    <n v="70911"/>
    <x v="3"/>
    <n v="92184.3"/>
    <x v="1"/>
    <n v="2733"/>
    <n v="82"/>
    <x v="7"/>
  </r>
  <r>
    <n v="4723"/>
    <s v="David Garcia"/>
    <x v="1"/>
    <n v="53"/>
    <x v="2"/>
    <x v="8"/>
    <x v="0"/>
    <s v="Cloud Architect"/>
    <x v="197"/>
    <x v="0"/>
    <n v="5.46"/>
    <x v="1"/>
    <n v="91156"/>
    <x v="5"/>
    <n v="109387.2"/>
    <x v="3"/>
    <n v="1492"/>
    <n v="54"/>
    <x v="3"/>
  </r>
  <r>
    <n v="4724"/>
    <s v="James Martinez"/>
    <x v="1"/>
    <n v="29"/>
    <x v="1"/>
    <x v="7"/>
    <x v="0"/>
    <s v="Legal Executive"/>
    <x v="2276"/>
    <x v="0"/>
    <n v="0.69"/>
    <x v="2"/>
    <n v="92786"/>
    <x v="1"/>
    <n v="92786"/>
    <x v="3"/>
    <n v="1362"/>
    <n v="11"/>
    <x v="4"/>
  </r>
  <r>
    <n v="4725"/>
    <s v="Amanda Kumar"/>
    <x v="0"/>
    <n v="64"/>
    <x v="0"/>
    <x v="7"/>
    <x v="0"/>
    <s v="Legal Manager"/>
    <x v="229"/>
    <x v="0"/>
    <n v="1.17"/>
    <x v="2"/>
    <n v="88100"/>
    <x v="1"/>
    <n v="88100"/>
    <x v="2"/>
    <n v="2846"/>
    <n v="76"/>
    <x v="11"/>
  </r>
  <r>
    <n v="4726"/>
    <s v="Susan Martin"/>
    <x v="1"/>
    <n v="39"/>
    <x v="1"/>
    <x v="0"/>
    <x v="0"/>
    <s v="Financial Analyst"/>
    <x v="1167"/>
    <x v="0"/>
    <n v="3.89"/>
    <x v="0"/>
    <n v="76028"/>
    <x v="5"/>
    <n v="91233.600000000006"/>
    <x v="1"/>
    <m/>
    <n v="62"/>
    <x v="9"/>
  </r>
  <r>
    <n v="4727"/>
    <s v="Donald Rodriguez"/>
    <x v="1"/>
    <n v="57"/>
    <x v="2"/>
    <x v="2"/>
    <x v="2"/>
    <s v="Regional Sales Lead"/>
    <x v="2277"/>
    <x v="0"/>
    <n v="3.13"/>
    <x v="0"/>
    <n v="67368"/>
    <x v="0"/>
    <n v="74104.800000000003"/>
    <x v="1"/>
    <n v="4132"/>
    <n v="34"/>
    <x v="9"/>
  </r>
  <r>
    <n v="4728"/>
    <s v="Arjun Martin"/>
    <x v="1"/>
    <n v="47"/>
    <x v="3"/>
    <x v="5"/>
    <x v="0"/>
    <s v="Business Analyst"/>
    <x v="1996"/>
    <x v="0"/>
    <n v="9.0399999999999991"/>
    <x v="1"/>
    <n v="126783"/>
    <x v="4"/>
    <n v="145800.45000000001"/>
    <x v="1"/>
    <n v="3867"/>
    <n v="73"/>
    <x v="14"/>
  </r>
  <r>
    <n v="4729"/>
    <s v="Pamela Miller"/>
    <x v="0"/>
    <n v="31"/>
    <x v="1"/>
    <x v="9"/>
    <x v="0"/>
    <s v="Compensation Manager"/>
    <x v="1644"/>
    <x v="0"/>
    <n v="1.54"/>
    <x v="2"/>
    <n v="65293"/>
    <x v="3"/>
    <n v="84880.9"/>
    <x v="3"/>
    <n v="3240"/>
    <n v="21"/>
    <x v="16"/>
  </r>
  <r>
    <n v="4730"/>
    <s v="Christopher Smith"/>
    <x v="0"/>
    <n v="52"/>
    <x v="2"/>
    <x v="4"/>
    <x v="0"/>
    <s v="Technical Specialist"/>
    <x v="1933"/>
    <x v="0"/>
    <n v="9.4600000000000009"/>
    <x v="1"/>
    <n v="66362"/>
    <x v="6"/>
    <n v="82952.5"/>
    <x v="1"/>
    <n v="1480"/>
    <n v="9"/>
    <x v="15"/>
  </r>
  <r>
    <n v="4731"/>
    <s v="Ashley Johnson"/>
    <x v="1"/>
    <n v="54"/>
    <x v="2"/>
    <x v="5"/>
    <x v="2"/>
    <s v="Operations Consultant"/>
    <x v="2278"/>
    <x v="0"/>
    <n v="3.34"/>
    <x v="0"/>
    <n v="106212"/>
    <x v="6"/>
    <n v="132765"/>
    <x v="2"/>
    <n v="1020"/>
    <n v="49"/>
    <x v="10"/>
  </r>
  <r>
    <n v="4732"/>
    <s v="Brian Smith"/>
    <x v="1"/>
    <n v="50"/>
    <x v="2"/>
    <x v="0"/>
    <x v="0"/>
    <s v="Accountant"/>
    <x v="2279"/>
    <x v="0"/>
    <n v="2.71"/>
    <x v="0"/>
    <n v="79819"/>
    <x v="6"/>
    <n v="99773.75"/>
    <x v="3"/>
    <m/>
    <n v="34"/>
    <x v="13"/>
  </r>
  <r>
    <n v="4733"/>
    <s v="Jennifer Brown"/>
    <x v="0"/>
    <n v="26"/>
    <x v="1"/>
    <x v="5"/>
    <x v="0"/>
    <s v="Strategy Lead"/>
    <x v="2280"/>
    <x v="0"/>
    <n v="4.97"/>
    <x v="0"/>
    <n v="108689"/>
    <x v="5"/>
    <n v="130426.8"/>
    <x v="1"/>
    <n v="1675"/>
    <n v="15"/>
    <x v="6"/>
  </r>
  <r>
    <n v="4734"/>
    <s v="Charles Rodriguez"/>
    <x v="0"/>
    <n v="34"/>
    <x v="1"/>
    <x v="5"/>
    <x v="0"/>
    <s v="Strategy Lead"/>
    <x v="238"/>
    <x v="0"/>
    <n v="4.83"/>
    <x v="0"/>
    <n v="101251"/>
    <x v="5"/>
    <n v="121501.2"/>
    <x v="1"/>
    <n v="4432"/>
    <n v="35"/>
    <x v="18"/>
  </r>
  <r>
    <n v="4735"/>
    <s v="James Sharma"/>
    <x v="1"/>
    <n v="22"/>
    <x v="4"/>
    <x v="0"/>
    <x v="0"/>
    <s v="Accountant"/>
    <x v="1111"/>
    <x v="0"/>
    <n v="2.95"/>
    <x v="0"/>
    <n v="79826"/>
    <x v="4"/>
    <n v="91799.9"/>
    <x v="1"/>
    <n v="1651"/>
    <n v="60"/>
    <x v="16"/>
  </r>
  <r>
    <n v="4736"/>
    <s v="Donald Patel"/>
    <x v="1"/>
    <n v="44"/>
    <x v="3"/>
    <x v="7"/>
    <x v="0"/>
    <s v="Compliance Officer"/>
    <x v="595"/>
    <x v="453"/>
    <n v="1.63"/>
    <x v="2"/>
    <n v="89868"/>
    <x v="3"/>
    <n v="116828.4"/>
    <x v="1"/>
    <n v="4167"/>
    <n v="74"/>
    <x v="11"/>
  </r>
  <r>
    <n v="4737"/>
    <s v="John Davis"/>
    <x v="0"/>
    <n v="61"/>
    <x v="0"/>
    <x v="7"/>
    <x v="0"/>
    <s v="Legal Executive"/>
    <x v="2281"/>
    <x v="0"/>
    <n v="3.85"/>
    <x v="0"/>
    <n v="104108"/>
    <x v="0"/>
    <n v="114518.8"/>
    <x v="1"/>
    <n v="3329"/>
    <n v="16"/>
    <x v="2"/>
  </r>
  <r>
    <n v="4738"/>
    <s v="Jessica Jones"/>
    <x v="0"/>
    <n v="24"/>
    <x v="4"/>
    <x v="6"/>
    <x v="0"/>
    <s v="Product Analyst"/>
    <x v="1664"/>
    <x v="172"/>
    <n v="5.03"/>
    <x v="1"/>
    <n v="103266"/>
    <x v="5"/>
    <n v="123919.2"/>
    <x v="0"/>
    <n v="2288"/>
    <n v="88"/>
    <x v="18"/>
  </r>
  <r>
    <n v="4739"/>
    <s v="John Thomas"/>
    <x v="0"/>
    <n v="24"/>
    <x v="4"/>
    <x v="5"/>
    <x v="0"/>
    <s v="Strategy Manager"/>
    <x v="2282"/>
    <x v="0"/>
    <n v="8.2799999999999994"/>
    <x v="1"/>
    <n v="127456"/>
    <x v="0"/>
    <n v="140201.60000000001"/>
    <x v="1"/>
    <n v="3105"/>
    <n v="0"/>
    <x v="9"/>
  </r>
  <r>
    <n v="4740"/>
    <s v="Lisa Hernandez"/>
    <x v="1"/>
    <n v="28"/>
    <x v="1"/>
    <x v="4"/>
    <x v="1"/>
    <s v="Support Engineer"/>
    <x v="602"/>
    <x v="0"/>
    <n v="7.27"/>
    <x v="1"/>
    <n v="68802"/>
    <x v="2"/>
    <n v="103203"/>
    <x v="1"/>
    <n v="3689"/>
    <n v="11"/>
    <x v="0"/>
  </r>
  <r>
    <n v="4741"/>
    <s v="Anthony Martinez"/>
    <x v="0"/>
    <n v="57"/>
    <x v="2"/>
    <x v="0"/>
    <x v="0"/>
    <s v="Financial Analyst"/>
    <x v="2279"/>
    <x v="0"/>
    <n v="2.71"/>
    <x v="0"/>
    <n v="80730"/>
    <x v="5"/>
    <n v="96876"/>
    <x v="1"/>
    <n v="3629"/>
    <n v="2"/>
    <x v="8"/>
  </r>
  <r>
    <n v="4742"/>
    <s v="Pamela Lopez"/>
    <x v="1"/>
    <n v="56"/>
    <x v="2"/>
    <x v="4"/>
    <x v="0"/>
    <s v="Support Engineer"/>
    <x v="693"/>
    <x v="0"/>
    <n v="6.48"/>
    <x v="1"/>
    <n v="63444"/>
    <x v="4"/>
    <n v="72960.600000000006"/>
    <x v="1"/>
    <n v="3051"/>
    <n v="72"/>
    <x v="18"/>
  </r>
  <r>
    <n v="4743"/>
    <s v="Susan Sharma"/>
    <x v="0"/>
    <n v="36"/>
    <x v="1"/>
    <x v="1"/>
    <x v="0"/>
    <s v="Operations Manager"/>
    <x v="1164"/>
    <x v="0"/>
    <n v="0.86"/>
    <x v="2"/>
    <n v="45322"/>
    <x v="5"/>
    <n v="54386.400000000001"/>
    <x v="1"/>
    <n v="2354"/>
    <n v="82"/>
    <x v="10"/>
  </r>
  <r>
    <n v="4744"/>
    <s v="Michael Hernandez"/>
    <x v="0"/>
    <n v="61"/>
    <x v="0"/>
    <x v="8"/>
    <x v="0"/>
    <s v="Senior Developer"/>
    <x v="2283"/>
    <x v="0"/>
    <n v="1.1499999999999999"/>
    <x v="2"/>
    <n v="86228"/>
    <x v="5"/>
    <n v="103473.60000000001"/>
    <x v="1"/>
    <m/>
    <n v="18"/>
    <x v="14"/>
  </r>
  <r>
    <n v="4745"/>
    <s v="Jessica Reddy"/>
    <x v="0"/>
    <n v="24"/>
    <x v="4"/>
    <x v="6"/>
    <x v="0"/>
    <s v="Product Lead"/>
    <x v="2284"/>
    <x v="0"/>
    <n v="2.84"/>
    <x v="0"/>
    <n v="81666"/>
    <x v="4"/>
    <n v="93915.9"/>
    <x v="1"/>
    <n v="2844"/>
    <n v="83"/>
    <x v="13"/>
  </r>
  <r>
    <n v="4746"/>
    <s v="Ashley Johnson"/>
    <x v="0"/>
    <n v="50"/>
    <x v="2"/>
    <x v="8"/>
    <x v="2"/>
    <s v="Senior Developer"/>
    <x v="1064"/>
    <x v="0"/>
    <n v="6.88"/>
    <x v="1"/>
    <n v="99984"/>
    <x v="2"/>
    <n v="149976"/>
    <x v="1"/>
    <n v="2419"/>
    <n v="74"/>
    <x v="18"/>
  </r>
  <r>
    <n v="4747"/>
    <s v="Nancy Gupta"/>
    <x v="1"/>
    <n v="51"/>
    <x v="2"/>
    <x v="6"/>
    <x v="0"/>
    <s v="Product Analyst"/>
    <x v="2285"/>
    <x v="0"/>
    <n v="5.87"/>
    <x v="1"/>
    <n v="100144"/>
    <x v="4"/>
    <n v="115165.6"/>
    <x v="3"/>
    <n v="1977"/>
    <n v="87"/>
    <x v="11"/>
  </r>
  <r>
    <n v="4748"/>
    <s v="Deborah Williams"/>
    <x v="1"/>
    <n v="60"/>
    <x v="0"/>
    <x v="9"/>
    <x v="0"/>
    <s v="HR Manager"/>
    <x v="2286"/>
    <x v="0"/>
    <n v="5.0999999999999996"/>
    <x v="1"/>
    <n v="80601"/>
    <x v="6"/>
    <n v="100751.25"/>
    <x v="1"/>
    <n v="3286"/>
    <n v="21"/>
    <x v="18"/>
  </r>
  <r>
    <n v="4749"/>
    <s v="Brian Thomas"/>
    <x v="0"/>
    <n v="39"/>
    <x v="1"/>
    <x v="0"/>
    <x v="0"/>
    <s v="Tax Specialist"/>
    <x v="2058"/>
    <x v="0"/>
    <n v="4.13"/>
    <x v="0"/>
    <n v="73429"/>
    <x v="0"/>
    <n v="80771.899999999994"/>
    <x v="2"/>
    <m/>
    <n v="0"/>
    <x v="0"/>
  </r>
  <r>
    <n v="4750"/>
    <s v="Jennifer Miller"/>
    <x v="1"/>
    <n v="32"/>
    <x v="1"/>
    <x v="8"/>
    <x v="0"/>
    <s v="IT Manager"/>
    <x v="1173"/>
    <x v="0"/>
    <n v="6.6"/>
    <x v="1"/>
    <n v="105782"/>
    <x v="4"/>
    <n v="121649.3"/>
    <x v="2"/>
    <n v="3628"/>
    <n v="52"/>
    <x v="15"/>
  </r>
  <r>
    <n v="4751"/>
    <s v="Thomas Reddy"/>
    <x v="0"/>
    <n v="64"/>
    <x v="0"/>
    <x v="4"/>
    <x v="0"/>
    <s v="Technical Specialist"/>
    <x v="194"/>
    <x v="454"/>
    <n v="2.67"/>
    <x v="0"/>
    <n v="59454"/>
    <x v="4"/>
    <n v="68372.100000000006"/>
    <x v="2"/>
    <m/>
    <n v="43"/>
    <x v="4"/>
  </r>
  <r>
    <n v="4752"/>
    <s v="Matthew Reddy"/>
    <x v="0"/>
    <n v="59"/>
    <x v="2"/>
    <x v="0"/>
    <x v="0"/>
    <s v="Finance Manager"/>
    <x v="1058"/>
    <x v="223"/>
    <n v="2.38"/>
    <x v="0"/>
    <n v="80187"/>
    <x v="6"/>
    <n v="100233.75"/>
    <x v="1"/>
    <n v="3468"/>
    <n v="9"/>
    <x v="5"/>
  </r>
  <r>
    <n v="4753"/>
    <s v="John Brown"/>
    <x v="0"/>
    <n v="61"/>
    <x v="0"/>
    <x v="4"/>
    <x v="0"/>
    <s v="Support Executive"/>
    <x v="1934"/>
    <x v="455"/>
    <n v="1.95"/>
    <x v="2"/>
    <n v="41365"/>
    <x v="5"/>
    <n v="49638"/>
    <x v="1"/>
    <n v="3187"/>
    <n v="74"/>
    <x v="5"/>
  </r>
  <r>
    <n v="4754"/>
    <s v="Neha Davis"/>
    <x v="0"/>
    <n v="22"/>
    <x v="4"/>
    <x v="5"/>
    <x v="0"/>
    <s v="Consultant"/>
    <x v="702"/>
    <x v="0"/>
    <n v="3.43"/>
    <x v="0"/>
    <n v="94481"/>
    <x v="2"/>
    <n v="141721.5"/>
    <x v="1"/>
    <m/>
    <n v="7"/>
    <x v="11"/>
  </r>
  <r>
    <n v="4755"/>
    <s v="Matthew Gupta"/>
    <x v="1"/>
    <n v="50"/>
    <x v="2"/>
    <x v="8"/>
    <x v="0"/>
    <s v="QA Engineer"/>
    <x v="2287"/>
    <x v="0"/>
    <n v="0.79"/>
    <x v="2"/>
    <n v="72681"/>
    <x v="6"/>
    <n v="90851.25"/>
    <x v="3"/>
    <n v="2162"/>
    <n v="16"/>
    <x v="8"/>
  </r>
  <r>
    <n v="4756"/>
    <s v="Donald Davis"/>
    <x v="0"/>
    <n v="31"/>
    <x v="1"/>
    <x v="5"/>
    <x v="2"/>
    <s v="Business Analyst"/>
    <x v="957"/>
    <x v="0"/>
    <n v="6.59"/>
    <x v="1"/>
    <n v="108667"/>
    <x v="6"/>
    <n v="135833.75"/>
    <x v="2"/>
    <n v="1203"/>
    <n v="69"/>
    <x v="8"/>
  </r>
  <r>
    <n v="4757"/>
    <s v="Shreya Johnson"/>
    <x v="0"/>
    <n v="49"/>
    <x v="3"/>
    <x v="7"/>
    <x v="0"/>
    <s v="Legal Manager"/>
    <x v="2288"/>
    <x v="0"/>
    <n v="9.6"/>
    <x v="1"/>
    <n v="133590"/>
    <x v="5"/>
    <n v="160308"/>
    <x v="3"/>
    <n v="3492"/>
    <n v="6"/>
    <x v="13"/>
  </r>
  <r>
    <n v="4758"/>
    <s v="Richard Anderson"/>
    <x v="1"/>
    <n v="52"/>
    <x v="2"/>
    <x v="1"/>
    <x v="0"/>
    <s v="Operations Executive"/>
    <x v="2106"/>
    <x v="0"/>
    <n v="1.34"/>
    <x v="2"/>
    <n v="57032"/>
    <x v="4"/>
    <n v="65586.8"/>
    <x v="2"/>
    <m/>
    <n v="62"/>
    <x v="0"/>
  </r>
  <r>
    <n v="4759"/>
    <s v="Shreya Gupta"/>
    <x v="0"/>
    <n v="40"/>
    <x v="3"/>
    <x v="9"/>
    <x v="0"/>
    <s v="HR Executive"/>
    <x v="2289"/>
    <x v="0"/>
    <n v="7.28"/>
    <x v="1"/>
    <n v="84860"/>
    <x v="5"/>
    <n v="101832"/>
    <x v="2"/>
    <n v="1024"/>
    <n v="94"/>
    <x v="12"/>
  </r>
  <r>
    <n v="4760"/>
    <s v="Robert Taylor"/>
    <x v="0"/>
    <n v="24"/>
    <x v="4"/>
    <x v="9"/>
    <x v="0"/>
    <s v="HR Executive"/>
    <x v="1199"/>
    <x v="0"/>
    <n v="0.69"/>
    <x v="2"/>
    <n v="63816"/>
    <x v="4"/>
    <n v="73388.399999999994"/>
    <x v="2"/>
    <n v="2335"/>
    <n v="36"/>
    <x v="1"/>
  </r>
  <r>
    <n v="4761"/>
    <s v="Amit Miller"/>
    <x v="0"/>
    <n v="57"/>
    <x v="2"/>
    <x v="8"/>
    <x v="1"/>
    <s v="QA Engineer"/>
    <x v="216"/>
    <x v="0"/>
    <n v="1.22"/>
    <x v="2"/>
    <n v="75668"/>
    <x v="5"/>
    <n v="90801.600000000006"/>
    <x v="2"/>
    <n v="3216"/>
    <n v="67"/>
    <x v="8"/>
  </r>
  <r>
    <n v="4762"/>
    <s v="Mark Gonzalez"/>
    <x v="1"/>
    <n v="64"/>
    <x v="0"/>
    <x v="3"/>
    <x v="0"/>
    <s v="Brand Manager"/>
    <x v="1822"/>
    <x v="0"/>
    <n v="5.13"/>
    <x v="1"/>
    <n v="80056"/>
    <x v="6"/>
    <n v="100070"/>
    <x v="1"/>
    <n v="3195"/>
    <n v="63"/>
    <x v="8"/>
  </r>
  <r>
    <n v="4763"/>
    <s v="Divya Desai"/>
    <x v="0"/>
    <n v="36"/>
    <x v="1"/>
    <x v="1"/>
    <x v="0"/>
    <s v="Supply Chain Coordinator"/>
    <x v="2290"/>
    <x v="456"/>
    <n v="1.34"/>
    <x v="2"/>
    <n v="58960"/>
    <x v="6"/>
    <n v="73700"/>
    <x v="1"/>
    <n v="1771"/>
    <n v="6"/>
    <x v="13"/>
  </r>
  <r>
    <n v="4764"/>
    <s v="Margaret Kapoor"/>
    <x v="1"/>
    <n v="54"/>
    <x v="2"/>
    <x v="2"/>
    <x v="2"/>
    <s v="Business Development Manager"/>
    <x v="999"/>
    <x v="0"/>
    <n v="5.08"/>
    <x v="1"/>
    <n v="66541"/>
    <x v="4"/>
    <n v="76522.149999999994"/>
    <x v="3"/>
    <m/>
    <n v="15"/>
    <x v="6"/>
  </r>
  <r>
    <n v="4765"/>
    <s v="Christopher Garcia"/>
    <x v="0"/>
    <n v="62"/>
    <x v="0"/>
    <x v="6"/>
    <x v="1"/>
    <s v="Scrum Master"/>
    <x v="1326"/>
    <x v="0"/>
    <n v="6.53"/>
    <x v="1"/>
    <n v="103930"/>
    <x v="6"/>
    <n v="129912.5"/>
    <x v="3"/>
    <m/>
    <n v="88"/>
    <x v="1"/>
  </r>
  <r>
    <n v="4766"/>
    <s v="Vikram Patel"/>
    <x v="0"/>
    <n v="64"/>
    <x v="0"/>
    <x v="9"/>
    <x v="0"/>
    <s v="HR Executive"/>
    <x v="2291"/>
    <x v="0"/>
    <n v="0.74"/>
    <x v="2"/>
    <n v="62919"/>
    <x v="2"/>
    <n v="94378.5"/>
    <x v="3"/>
    <n v="2629"/>
    <n v="99"/>
    <x v="12"/>
  </r>
  <r>
    <n v="4767"/>
    <s v="Michael Patel"/>
    <x v="1"/>
    <n v="47"/>
    <x v="3"/>
    <x v="0"/>
    <x v="2"/>
    <s v="Tax Specialist"/>
    <x v="460"/>
    <x v="0"/>
    <n v="9.6300000000000008"/>
    <x v="1"/>
    <n v="87618"/>
    <x v="2"/>
    <n v="131427"/>
    <x v="3"/>
    <n v="4107"/>
    <n v="98"/>
    <x v="18"/>
  </r>
  <r>
    <n v="4768"/>
    <s v="Maria Taylor"/>
    <x v="0"/>
    <n v="37"/>
    <x v="1"/>
    <x v="7"/>
    <x v="2"/>
    <s v="Legal Executive"/>
    <x v="2083"/>
    <x v="0"/>
    <n v="9.1300000000000008"/>
    <x v="1"/>
    <n v="123996"/>
    <x v="4"/>
    <n v="142595.4"/>
    <x v="2"/>
    <n v="4274"/>
    <n v="13"/>
    <x v="6"/>
  </r>
  <r>
    <n v="4769"/>
    <s v="Amanda Rodriguez"/>
    <x v="0"/>
    <n v="57"/>
    <x v="2"/>
    <x v="5"/>
    <x v="0"/>
    <s v="Operations Consultant"/>
    <x v="1666"/>
    <x v="0"/>
    <n v="5.03"/>
    <x v="1"/>
    <n v="105857"/>
    <x v="5"/>
    <n v="127028.4"/>
    <x v="3"/>
    <n v="1071"/>
    <n v="35"/>
    <x v="3"/>
  </r>
  <r>
    <n v="4770"/>
    <s v="Mark Kumar"/>
    <x v="1"/>
    <n v="54"/>
    <x v="2"/>
    <x v="2"/>
    <x v="0"/>
    <s v="Sales Manager"/>
    <x v="181"/>
    <x v="0"/>
    <n v="7.43"/>
    <x v="1"/>
    <n v="76139"/>
    <x v="2"/>
    <n v="114208.5"/>
    <x v="1"/>
    <n v="4425"/>
    <n v="72"/>
    <x v="0"/>
  </r>
  <r>
    <n v="4771"/>
    <s v="Margaret Miller"/>
    <x v="1"/>
    <n v="41"/>
    <x v="3"/>
    <x v="0"/>
    <x v="1"/>
    <s v="Accountant"/>
    <x v="2292"/>
    <x v="0"/>
    <n v="8.3699999999999992"/>
    <x v="1"/>
    <n v="85178"/>
    <x v="4"/>
    <n v="97954.7"/>
    <x v="3"/>
    <n v="3899"/>
    <n v="10"/>
    <x v="4"/>
  </r>
  <r>
    <n v="4772"/>
    <s v="Barbara Menon"/>
    <x v="1"/>
    <n v="34"/>
    <x v="1"/>
    <x v="8"/>
    <x v="0"/>
    <s v="Cloud Architect"/>
    <x v="2293"/>
    <x v="0"/>
    <n v="3"/>
    <x v="0"/>
    <n v="81038"/>
    <x v="1"/>
    <n v="81038"/>
    <x v="0"/>
    <n v="2422"/>
    <n v="0"/>
    <x v="11"/>
  </r>
  <r>
    <n v="4773"/>
    <s v="Emily Nair"/>
    <x v="1"/>
    <n v="54"/>
    <x v="2"/>
    <x v="1"/>
    <x v="0"/>
    <s v="Operations Executive"/>
    <x v="1840"/>
    <x v="0"/>
    <n v="6.3"/>
    <x v="1"/>
    <n v="63139"/>
    <x v="5"/>
    <n v="75766.8"/>
    <x v="1"/>
    <n v="3310"/>
    <n v="8"/>
    <x v="9"/>
  </r>
  <r>
    <n v="4774"/>
    <s v="Amit Miller"/>
    <x v="1"/>
    <n v="26"/>
    <x v="1"/>
    <x v="9"/>
    <x v="1"/>
    <s v="HR Manager"/>
    <x v="2294"/>
    <x v="0"/>
    <n v="4.5"/>
    <x v="0"/>
    <n v="62769"/>
    <x v="6"/>
    <n v="78461.25"/>
    <x v="1"/>
    <n v="3322"/>
    <n v="24"/>
    <x v="0"/>
  </r>
  <r>
    <n v="4775"/>
    <s v="Amanda Davis"/>
    <x v="0"/>
    <n v="58"/>
    <x v="2"/>
    <x v="6"/>
    <x v="0"/>
    <s v="Scrum Master"/>
    <x v="2295"/>
    <x v="0"/>
    <n v="7.43"/>
    <x v="1"/>
    <n v="115610"/>
    <x v="5"/>
    <n v="138732"/>
    <x v="1"/>
    <n v="2764"/>
    <n v="14"/>
    <x v="10"/>
  </r>
  <r>
    <n v="4776"/>
    <s v="Vikram Wilson"/>
    <x v="1"/>
    <n v="35"/>
    <x v="1"/>
    <x v="2"/>
    <x v="0"/>
    <s v="Sales Manager"/>
    <x v="73"/>
    <x v="0"/>
    <n v="1.37"/>
    <x v="2"/>
    <n v="55159"/>
    <x v="4"/>
    <n v="63432.85"/>
    <x v="2"/>
    <n v="3114"/>
    <n v="57"/>
    <x v="8"/>
  </r>
  <r>
    <n v="4777"/>
    <s v="Christopher Smith"/>
    <x v="0"/>
    <n v="48"/>
    <x v="3"/>
    <x v="9"/>
    <x v="2"/>
    <s v="HR Manager"/>
    <x v="15"/>
    <x v="457"/>
    <n v="2.66"/>
    <x v="0"/>
    <n v="66510"/>
    <x v="3"/>
    <n v="86463"/>
    <x v="3"/>
    <n v="2539"/>
    <n v="23"/>
    <x v="2"/>
  </r>
  <r>
    <n v="4778"/>
    <s v="William Iyer"/>
    <x v="0"/>
    <n v="44"/>
    <x v="3"/>
    <x v="3"/>
    <x v="0"/>
    <s v="Digital Marketing Specialist"/>
    <x v="1976"/>
    <x v="458"/>
    <n v="2.29"/>
    <x v="0"/>
    <n v="69662"/>
    <x v="5"/>
    <n v="83594.399999999994"/>
    <x v="2"/>
    <n v="1236"/>
    <n v="71"/>
    <x v="11"/>
  </r>
  <r>
    <n v="4779"/>
    <s v="Nancy Jackson"/>
    <x v="0"/>
    <n v="35"/>
    <x v="1"/>
    <x v="3"/>
    <x v="2"/>
    <s v="Product Marketing Lead"/>
    <x v="1324"/>
    <x v="0"/>
    <n v="2.4500000000000002"/>
    <x v="0"/>
    <n v="65138"/>
    <x v="6"/>
    <n v="81422.5"/>
    <x v="1"/>
    <n v="2809"/>
    <n v="92"/>
    <x v="13"/>
  </r>
  <r>
    <n v="4780"/>
    <s v="Amanda Gonzalez"/>
    <x v="1"/>
    <n v="61"/>
    <x v="0"/>
    <x v="3"/>
    <x v="0"/>
    <s v="Marketing Manager"/>
    <x v="907"/>
    <x v="0"/>
    <n v="7.54"/>
    <x v="1"/>
    <n v="79543"/>
    <x v="5"/>
    <n v="95451.6"/>
    <x v="3"/>
    <n v="2514"/>
    <n v="70"/>
    <x v="6"/>
  </r>
  <r>
    <n v="4781"/>
    <s v="Karen Smith"/>
    <x v="1"/>
    <n v="25"/>
    <x v="1"/>
    <x v="7"/>
    <x v="1"/>
    <s v="Legal Executive"/>
    <x v="2174"/>
    <x v="0"/>
    <n v="8.5399999999999991"/>
    <x v="1"/>
    <n v="120604"/>
    <x v="3"/>
    <n v="156785.20000000001"/>
    <x v="3"/>
    <n v="4296"/>
    <n v="45"/>
    <x v="15"/>
  </r>
  <r>
    <n v="4782"/>
    <s v="Michael Jackson"/>
    <x v="0"/>
    <n v="60"/>
    <x v="0"/>
    <x v="5"/>
    <x v="0"/>
    <s v="Consultant"/>
    <x v="2296"/>
    <x v="0"/>
    <n v="5.89"/>
    <x v="1"/>
    <n v="117830"/>
    <x v="6"/>
    <n v="147287.5"/>
    <x v="1"/>
    <n v="2336"/>
    <n v="17"/>
    <x v="0"/>
  </r>
  <r>
    <n v="4783"/>
    <s v="Arjun Thomas"/>
    <x v="1"/>
    <n v="40"/>
    <x v="3"/>
    <x v="8"/>
    <x v="1"/>
    <s v="Software Developer"/>
    <x v="2297"/>
    <x v="0"/>
    <n v="3.35"/>
    <x v="0"/>
    <n v="95264"/>
    <x v="4"/>
    <n v="109553.60000000001"/>
    <x v="3"/>
    <n v="4399"/>
    <n v="66"/>
    <x v="3"/>
  </r>
  <r>
    <n v="4784"/>
    <s v="Arjun Martin"/>
    <x v="1"/>
    <n v="25"/>
    <x v="1"/>
    <x v="0"/>
    <x v="0"/>
    <s v="Financial Analyst"/>
    <x v="2104"/>
    <x v="0"/>
    <n v="4.29"/>
    <x v="0"/>
    <n v="80539"/>
    <x v="4"/>
    <n v="92619.85"/>
    <x v="2"/>
    <n v="3214"/>
    <n v="62"/>
    <x v="6"/>
  </r>
  <r>
    <n v="4785"/>
    <s v="Ashley Lopez"/>
    <x v="1"/>
    <n v="51"/>
    <x v="2"/>
    <x v="9"/>
    <x v="0"/>
    <s v="HR Executive"/>
    <x v="1816"/>
    <x v="0"/>
    <n v="5.77"/>
    <x v="1"/>
    <n v="69866"/>
    <x v="5"/>
    <n v="83839.199999999997"/>
    <x v="3"/>
    <n v="1882"/>
    <n v="23"/>
    <x v="8"/>
  </r>
  <r>
    <n v="4786"/>
    <s v="Jessica Davis"/>
    <x v="1"/>
    <n v="40"/>
    <x v="3"/>
    <x v="0"/>
    <x v="0"/>
    <s v="Tax Specialist"/>
    <x v="2298"/>
    <x v="0"/>
    <n v="4.8"/>
    <x v="0"/>
    <n v="76271"/>
    <x v="5"/>
    <n v="91525.2"/>
    <x v="1"/>
    <n v="2185"/>
    <n v="83"/>
    <x v="1"/>
  </r>
  <r>
    <n v="4787"/>
    <s v="William Thomas"/>
    <x v="0"/>
    <n v="52"/>
    <x v="2"/>
    <x v="0"/>
    <x v="0"/>
    <s v="Tax Specialist"/>
    <x v="168"/>
    <x v="63"/>
    <n v="2.2200000000000002"/>
    <x v="0"/>
    <n v="78627"/>
    <x v="5"/>
    <n v="94352.4"/>
    <x v="1"/>
    <n v="2450"/>
    <n v="30"/>
    <x v="4"/>
  </r>
  <r>
    <n v="4788"/>
    <s v="Jessica Singh"/>
    <x v="0"/>
    <n v="52"/>
    <x v="2"/>
    <x v="9"/>
    <x v="0"/>
    <s v="Learning &amp; Development Specialist"/>
    <x v="835"/>
    <x v="0"/>
    <n v="8.08"/>
    <x v="1"/>
    <n v="74083"/>
    <x v="0"/>
    <n v="81491.3"/>
    <x v="1"/>
    <n v="3920"/>
    <n v="89"/>
    <x v="10"/>
  </r>
  <r>
    <n v="4789"/>
    <s v="Priya Hernandez"/>
    <x v="1"/>
    <n v="30"/>
    <x v="1"/>
    <x v="5"/>
    <x v="0"/>
    <s v="Strategy Lead"/>
    <x v="1184"/>
    <x v="0"/>
    <n v="3.13"/>
    <x v="0"/>
    <n v="102185"/>
    <x v="4"/>
    <n v="117512.75"/>
    <x v="1"/>
    <n v="3433"/>
    <n v="37"/>
    <x v="11"/>
  </r>
  <r>
    <n v="4790"/>
    <s v="Vikram Johnson"/>
    <x v="0"/>
    <n v="34"/>
    <x v="1"/>
    <x v="7"/>
    <x v="0"/>
    <s v="Compliance Officer"/>
    <x v="2008"/>
    <x v="0"/>
    <n v="1.99"/>
    <x v="2"/>
    <n v="90920"/>
    <x v="5"/>
    <n v="109104"/>
    <x v="2"/>
    <n v="3152"/>
    <n v="42"/>
    <x v="11"/>
  </r>
  <r>
    <n v="4791"/>
    <s v="Emily Lopez"/>
    <x v="1"/>
    <n v="35"/>
    <x v="1"/>
    <x v="7"/>
    <x v="1"/>
    <s v="Legal Executive"/>
    <x v="2299"/>
    <x v="0"/>
    <n v="2.37"/>
    <x v="0"/>
    <n v="108390"/>
    <x v="6"/>
    <n v="135487.5"/>
    <x v="2"/>
    <n v="4450"/>
    <n v="7"/>
    <x v="14"/>
  </r>
  <r>
    <n v="4792"/>
    <s v="Anjali Jones"/>
    <x v="1"/>
    <n v="31"/>
    <x v="1"/>
    <x v="1"/>
    <x v="2"/>
    <s v="Supply Chain Coordinator"/>
    <x v="276"/>
    <x v="459"/>
    <n v="4.4800000000000004"/>
    <x v="0"/>
    <n v="66075"/>
    <x v="5"/>
    <n v="79290"/>
    <x v="1"/>
    <n v="2578"/>
    <n v="95"/>
    <x v="7"/>
  </r>
  <r>
    <n v="4793"/>
    <s v="Arjun Moore"/>
    <x v="0"/>
    <n v="52"/>
    <x v="2"/>
    <x v="8"/>
    <x v="1"/>
    <s v="Cloud Architect"/>
    <x v="1951"/>
    <x v="0"/>
    <n v="2.4500000000000002"/>
    <x v="0"/>
    <n v="75028"/>
    <x v="2"/>
    <n v="112542"/>
    <x v="1"/>
    <n v="2361"/>
    <n v="71"/>
    <x v="3"/>
  </r>
  <r>
    <n v="4794"/>
    <s v="Robert Jones"/>
    <x v="0"/>
    <n v="58"/>
    <x v="2"/>
    <x v="1"/>
    <x v="0"/>
    <s v="Supply Chain Coordinator"/>
    <x v="1200"/>
    <x v="0"/>
    <n v="4.95"/>
    <x v="0"/>
    <n v="69052"/>
    <x v="0"/>
    <n v="75957.2"/>
    <x v="1"/>
    <n v="3314"/>
    <n v="4"/>
    <x v="7"/>
  </r>
  <r>
    <n v="4795"/>
    <s v="Pamela Davis"/>
    <x v="0"/>
    <n v="44"/>
    <x v="3"/>
    <x v="5"/>
    <x v="1"/>
    <s v="Operations Consultant"/>
    <x v="1495"/>
    <x v="0"/>
    <n v="7.26"/>
    <x v="1"/>
    <n v="122727"/>
    <x v="1"/>
    <n v="122727"/>
    <x v="2"/>
    <m/>
    <n v="79"/>
    <x v="11"/>
  </r>
  <r>
    <n v="4796"/>
    <s v="Christopher Moore"/>
    <x v="1"/>
    <n v="48"/>
    <x v="3"/>
    <x v="0"/>
    <x v="0"/>
    <s v="Tax Specialist"/>
    <x v="1963"/>
    <x v="0"/>
    <n v="8.7100000000000009"/>
    <x v="1"/>
    <n v="100549"/>
    <x v="1"/>
    <n v="100549"/>
    <x v="2"/>
    <n v="2894"/>
    <n v="26"/>
    <x v="18"/>
  </r>
  <r>
    <n v="4797"/>
    <s v="Anjali Gupta"/>
    <x v="0"/>
    <n v="27"/>
    <x v="1"/>
    <x v="8"/>
    <x v="0"/>
    <s v="Software Developer"/>
    <x v="1065"/>
    <x v="0"/>
    <n v="4.17"/>
    <x v="0"/>
    <n v="86227"/>
    <x v="0"/>
    <n v="94849.7"/>
    <x v="3"/>
    <m/>
    <n v="62"/>
    <x v="1"/>
  </r>
  <r>
    <n v="4798"/>
    <s v="Daniel Iyer"/>
    <x v="1"/>
    <n v="47"/>
    <x v="3"/>
    <x v="1"/>
    <x v="0"/>
    <s v="Operations Executive"/>
    <x v="197"/>
    <x v="0"/>
    <n v="5.46"/>
    <x v="1"/>
    <n v="75935"/>
    <x v="5"/>
    <n v="91122"/>
    <x v="3"/>
    <n v="1606"/>
    <n v="64"/>
    <x v="9"/>
  </r>
  <r>
    <n v="4799"/>
    <s v="Donald Patel"/>
    <x v="0"/>
    <n v="23"/>
    <x v="4"/>
    <x v="1"/>
    <x v="1"/>
    <s v="Operations Manager"/>
    <x v="964"/>
    <x v="0"/>
    <n v="3.6"/>
    <x v="0"/>
    <n v="71262"/>
    <x v="6"/>
    <n v="89077.5"/>
    <x v="0"/>
    <n v="2681"/>
    <n v="62"/>
    <x v="12"/>
  </r>
  <r>
    <n v="4800"/>
    <s v="Richard Smith"/>
    <x v="0"/>
    <n v="34"/>
    <x v="1"/>
    <x v="3"/>
    <x v="1"/>
    <s v="Marketing Manager"/>
    <x v="2300"/>
    <x v="0"/>
    <n v="1.2"/>
    <x v="2"/>
    <n v="61917"/>
    <x v="4"/>
    <n v="71204.55"/>
    <x v="1"/>
    <n v="3106"/>
    <n v="4"/>
    <x v="6"/>
  </r>
  <r>
    <n v="4801"/>
    <s v="Arjun Gonzalez"/>
    <x v="1"/>
    <n v="40"/>
    <x v="3"/>
    <x v="7"/>
    <x v="0"/>
    <s v="Legal Executive"/>
    <x v="2301"/>
    <x v="0"/>
    <n v="1.54"/>
    <x v="2"/>
    <n v="97681"/>
    <x v="5"/>
    <n v="117217.2"/>
    <x v="0"/>
    <n v="1030"/>
    <n v="66"/>
    <x v="10"/>
  </r>
  <r>
    <n v="4802"/>
    <s v="Daniel Patel"/>
    <x v="1"/>
    <n v="22"/>
    <x v="4"/>
    <x v="4"/>
    <x v="0"/>
    <s v="Support Executive"/>
    <x v="907"/>
    <x v="0"/>
    <n v="7.54"/>
    <x v="1"/>
    <n v="52512"/>
    <x v="5"/>
    <n v="63014.400000000001"/>
    <x v="1"/>
    <n v="4779"/>
    <n v="51"/>
    <x v="4"/>
  </r>
  <r>
    <n v="4803"/>
    <s v="James Rodriguez"/>
    <x v="1"/>
    <n v="61"/>
    <x v="0"/>
    <x v="1"/>
    <x v="0"/>
    <s v="Logistics Manager"/>
    <x v="245"/>
    <x v="0"/>
    <n v="1.91"/>
    <x v="2"/>
    <n v="48794"/>
    <x v="3"/>
    <n v="63432.2"/>
    <x v="3"/>
    <n v="4038"/>
    <n v="80"/>
    <x v="13"/>
  </r>
  <r>
    <n v="4804"/>
    <s v="Michael Thomas"/>
    <x v="1"/>
    <n v="53"/>
    <x v="2"/>
    <x v="2"/>
    <x v="1"/>
    <s v="Sales Executive"/>
    <x v="2302"/>
    <x v="0"/>
    <n v="9.4499999999999993"/>
    <x v="1"/>
    <n v="81218"/>
    <x v="6"/>
    <n v="101522.5"/>
    <x v="3"/>
    <n v="2540"/>
    <n v="96"/>
    <x v="8"/>
  </r>
  <r>
    <n v="4805"/>
    <s v="Neha Anderson"/>
    <x v="1"/>
    <n v="43"/>
    <x v="3"/>
    <x v="3"/>
    <x v="2"/>
    <s v="Product Marketing Lead"/>
    <x v="1886"/>
    <x v="0"/>
    <n v="8.34"/>
    <x v="1"/>
    <n v="90278"/>
    <x v="1"/>
    <n v="90278"/>
    <x v="1"/>
    <m/>
    <n v="82"/>
    <x v="17"/>
  </r>
  <r>
    <n v="4806"/>
    <s v="Maria Martinez"/>
    <x v="1"/>
    <n v="50"/>
    <x v="2"/>
    <x v="0"/>
    <x v="1"/>
    <s v="Controller"/>
    <x v="2303"/>
    <x v="460"/>
    <n v="3.39"/>
    <x v="0"/>
    <n v="71713"/>
    <x v="0"/>
    <n v="78884.3"/>
    <x v="2"/>
    <n v="3751"/>
    <n v="3"/>
    <x v="10"/>
  </r>
  <r>
    <n v="4807"/>
    <s v="Brian Sharma"/>
    <x v="1"/>
    <n v="23"/>
    <x v="4"/>
    <x v="6"/>
    <x v="1"/>
    <s v="Product Manager"/>
    <x v="2304"/>
    <x v="0"/>
    <n v="0.56999999999999995"/>
    <x v="2"/>
    <n v="89134"/>
    <x v="1"/>
    <n v="89134"/>
    <x v="1"/>
    <n v="1242"/>
    <n v="76"/>
    <x v="14"/>
  </r>
  <r>
    <n v="4808"/>
    <s v="Pamela Miller"/>
    <x v="1"/>
    <n v="61"/>
    <x v="0"/>
    <x v="7"/>
    <x v="1"/>
    <s v="Legal Manager"/>
    <x v="1279"/>
    <x v="0"/>
    <n v="8.8800000000000008"/>
    <x v="1"/>
    <n v="122719"/>
    <x v="5"/>
    <n v="147262.79999999999"/>
    <x v="3"/>
    <n v="2902"/>
    <n v="50"/>
    <x v="12"/>
  </r>
  <r>
    <n v="4809"/>
    <s v="Paul Garcia"/>
    <x v="0"/>
    <n v="59"/>
    <x v="2"/>
    <x v="5"/>
    <x v="0"/>
    <s v="Operations Consultant"/>
    <x v="506"/>
    <x v="0"/>
    <n v="6.16"/>
    <x v="1"/>
    <n v="104256"/>
    <x v="5"/>
    <n v="125107.2"/>
    <x v="2"/>
    <n v="4341"/>
    <n v="42"/>
    <x v="4"/>
  </r>
  <r>
    <n v="4810"/>
    <s v="Brian Lopez"/>
    <x v="1"/>
    <n v="32"/>
    <x v="1"/>
    <x v="9"/>
    <x v="0"/>
    <s v="Compensation Manager"/>
    <x v="2305"/>
    <x v="0"/>
    <n v="3.61"/>
    <x v="0"/>
    <n v="62240"/>
    <x v="0"/>
    <n v="68464"/>
    <x v="3"/>
    <n v="3010"/>
    <n v="54"/>
    <x v="13"/>
  </r>
  <r>
    <n v="4811"/>
    <s v="Christopher Patel"/>
    <x v="1"/>
    <n v="38"/>
    <x v="1"/>
    <x v="5"/>
    <x v="0"/>
    <s v="Strategy Manager"/>
    <x v="2306"/>
    <x v="461"/>
    <n v="6.54"/>
    <x v="1"/>
    <n v="113648"/>
    <x v="6"/>
    <n v="142060"/>
    <x v="1"/>
    <n v="3152"/>
    <n v="89"/>
    <x v="7"/>
  </r>
  <r>
    <n v="4812"/>
    <s v="Susan Rodriguez"/>
    <x v="0"/>
    <n v="64"/>
    <x v="0"/>
    <x v="3"/>
    <x v="2"/>
    <s v="Marketing Manager"/>
    <x v="637"/>
    <x v="0"/>
    <n v="1.97"/>
    <x v="2"/>
    <n v="60192"/>
    <x v="4"/>
    <n v="69220.800000000003"/>
    <x v="1"/>
    <n v="4026"/>
    <n v="40"/>
    <x v="3"/>
  </r>
  <r>
    <n v="4813"/>
    <s v="Rajesh Kapoor"/>
    <x v="1"/>
    <n v="29"/>
    <x v="1"/>
    <x v="2"/>
    <x v="0"/>
    <s v="Account Executive"/>
    <x v="1324"/>
    <x v="0"/>
    <n v="2.4500000000000002"/>
    <x v="0"/>
    <n v="70203"/>
    <x v="3"/>
    <n v="91263.9"/>
    <x v="3"/>
    <n v="2023"/>
    <n v="30"/>
    <x v="2"/>
  </r>
  <r>
    <n v="4814"/>
    <s v="Maria Garcia"/>
    <x v="0"/>
    <n v="43"/>
    <x v="3"/>
    <x v="5"/>
    <x v="2"/>
    <s v="Strategy Lead"/>
    <x v="1930"/>
    <x v="0"/>
    <n v="6.46"/>
    <x v="1"/>
    <n v="117758"/>
    <x v="1"/>
    <n v="117758"/>
    <x v="3"/>
    <m/>
    <n v="34"/>
    <x v="9"/>
  </r>
  <r>
    <n v="4815"/>
    <s v="David Taylor"/>
    <x v="0"/>
    <n v="25"/>
    <x v="1"/>
    <x v="2"/>
    <x v="0"/>
    <s v="Account Executive"/>
    <x v="1082"/>
    <x v="0"/>
    <n v="2.67"/>
    <x v="0"/>
    <n v="64051"/>
    <x v="2"/>
    <n v="96076.5"/>
    <x v="1"/>
    <n v="2374"/>
    <n v="79"/>
    <x v="17"/>
  </r>
  <r>
    <n v="4816"/>
    <s v="Ashley Anderson"/>
    <x v="1"/>
    <n v="32"/>
    <x v="1"/>
    <x v="9"/>
    <x v="0"/>
    <s v="Learning &amp; Development Specialist"/>
    <x v="2307"/>
    <x v="0"/>
    <n v="8.0399999999999991"/>
    <x v="1"/>
    <n v="72592"/>
    <x v="0"/>
    <n v="79851.199999999997"/>
    <x v="3"/>
    <m/>
    <n v="56"/>
    <x v="14"/>
  </r>
  <r>
    <n v="4817"/>
    <s v="Charles Reddy"/>
    <x v="0"/>
    <n v="29"/>
    <x v="1"/>
    <x v="6"/>
    <x v="2"/>
    <s v="Product Analyst"/>
    <x v="2164"/>
    <x v="0"/>
    <n v="0.66"/>
    <x v="2"/>
    <n v="82506"/>
    <x v="1"/>
    <n v="82506"/>
    <x v="1"/>
    <n v="1348"/>
    <n v="23"/>
    <x v="16"/>
  </r>
  <r>
    <n v="4818"/>
    <s v="Thomas Moore"/>
    <x v="1"/>
    <n v="30"/>
    <x v="1"/>
    <x v="7"/>
    <x v="0"/>
    <s v="Contract Specialist"/>
    <x v="2308"/>
    <x v="0"/>
    <n v="7.33"/>
    <x v="1"/>
    <n v="117232"/>
    <x v="5"/>
    <n v="140678.39999999999"/>
    <x v="1"/>
    <n v="3936"/>
    <n v="52"/>
    <x v="9"/>
  </r>
  <r>
    <n v="4819"/>
    <s v="Barbara Anderson"/>
    <x v="0"/>
    <n v="47"/>
    <x v="3"/>
    <x v="7"/>
    <x v="2"/>
    <s v="Legal Executive"/>
    <x v="2308"/>
    <x v="0"/>
    <n v="7.33"/>
    <x v="1"/>
    <n v="127036"/>
    <x v="1"/>
    <n v="127036"/>
    <x v="1"/>
    <n v="3664"/>
    <n v="29"/>
    <x v="3"/>
  </r>
  <r>
    <n v="4820"/>
    <s v="John Gupta"/>
    <x v="0"/>
    <n v="23"/>
    <x v="4"/>
    <x v="4"/>
    <x v="0"/>
    <s v="Customer Success Manager"/>
    <x v="1303"/>
    <x v="0"/>
    <n v="7.91"/>
    <x v="1"/>
    <n v="67428"/>
    <x v="5"/>
    <n v="80913.600000000006"/>
    <x v="1"/>
    <n v="4022"/>
    <n v="80"/>
    <x v="9"/>
  </r>
  <r>
    <n v="4821"/>
    <s v="Vikram Taylor"/>
    <x v="0"/>
    <n v="37"/>
    <x v="1"/>
    <x v="2"/>
    <x v="0"/>
    <s v="Sales Executive"/>
    <x v="151"/>
    <x v="0"/>
    <n v="6.51"/>
    <x v="1"/>
    <n v="73505"/>
    <x v="1"/>
    <n v="73505"/>
    <x v="1"/>
    <n v="2715"/>
    <n v="76"/>
    <x v="2"/>
  </r>
  <r>
    <n v="4822"/>
    <s v="Matthew Patel"/>
    <x v="1"/>
    <n v="52"/>
    <x v="2"/>
    <x v="9"/>
    <x v="2"/>
    <s v="Compensation Manager"/>
    <x v="556"/>
    <x v="0"/>
    <n v="8.86"/>
    <x v="1"/>
    <n v="90597"/>
    <x v="0"/>
    <n v="99656.7"/>
    <x v="3"/>
    <n v="2486"/>
    <n v="6"/>
    <x v="12"/>
  </r>
  <r>
    <n v="4823"/>
    <s v="Jennifer Menon"/>
    <x v="1"/>
    <n v="27"/>
    <x v="1"/>
    <x v="1"/>
    <x v="0"/>
    <s v="Operations Manager"/>
    <x v="1724"/>
    <x v="0"/>
    <n v="5.66"/>
    <x v="1"/>
    <n v="60051"/>
    <x v="6"/>
    <n v="75063.75"/>
    <x v="3"/>
    <m/>
    <n v="8"/>
    <x v="2"/>
  </r>
  <r>
    <n v="4824"/>
    <s v="Sarah Martin"/>
    <x v="0"/>
    <n v="42"/>
    <x v="3"/>
    <x v="1"/>
    <x v="2"/>
    <s v="Supply Chain Coordinator"/>
    <x v="2309"/>
    <x v="0"/>
    <n v="1.62"/>
    <x v="2"/>
    <n v="48763"/>
    <x v="3"/>
    <n v="63391.9"/>
    <x v="1"/>
    <n v="2843"/>
    <n v="20"/>
    <x v="0"/>
  </r>
  <r>
    <n v="4825"/>
    <s v="Barbara Gupta"/>
    <x v="0"/>
    <n v="47"/>
    <x v="3"/>
    <x v="0"/>
    <x v="2"/>
    <s v="Finance Manager"/>
    <x v="1398"/>
    <x v="0"/>
    <n v="5.69"/>
    <x v="1"/>
    <n v="80113"/>
    <x v="4"/>
    <n v="92129.95"/>
    <x v="2"/>
    <m/>
    <n v="29"/>
    <x v="8"/>
  </r>
  <r>
    <n v="4826"/>
    <s v="Priya Davis"/>
    <x v="1"/>
    <n v="40"/>
    <x v="3"/>
    <x v="2"/>
    <x v="2"/>
    <s v="Business Development Manager"/>
    <x v="2310"/>
    <x v="0"/>
    <n v="9.1"/>
    <x v="1"/>
    <n v="81562"/>
    <x v="3"/>
    <n v="106030.6"/>
    <x v="3"/>
    <m/>
    <n v="21"/>
    <x v="2"/>
  </r>
  <r>
    <n v="4827"/>
    <s v="Christopher Patel"/>
    <x v="1"/>
    <n v="49"/>
    <x v="3"/>
    <x v="8"/>
    <x v="0"/>
    <s v="IT Manager"/>
    <x v="5"/>
    <x v="0"/>
    <n v="3.71"/>
    <x v="0"/>
    <n v="84232"/>
    <x v="5"/>
    <n v="101078.39999999999"/>
    <x v="1"/>
    <n v="2079"/>
    <n v="46"/>
    <x v="6"/>
  </r>
  <r>
    <n v="4828"/>
    <s v="David Singh"/>
    <x v="0"/>
    <n v="29"/>
    <x v="1"/>
    <x v="5"/>
    <x v="1"/>
    <s v="Business Analyst"/>
    <x v="1586"/>
    <x v="0"/>
    <n v="5.98"/>
    <x v="1"/>
    <n v="99328"/>
    <x v="4"/>
    <n v="114227.2"/>
    <x v="1"/>
    <n v="2781"/>
    <n v="61"/>
    <x v="7"/>
  </r>
  <r>
    <n v="4829"/>
    <s v="Brian Reddy"/>
    <x v="0"/>
    <n v="35"/>
    <x v="1"/>
    <x v="0"/>
    <x v="0"/>
    <s v="Financial Analyst"/>
    <x v="2311"/>
    <x v="0"/>
    <n v="2.85"/>
    <x v="0"/>
    <n v="75356"/>
    <x v="6"/>
    <n v="94195"/>
    <x v="1"/>
    <n v="4263"/>
    <n v="30"/>
    <x v="0"/>
  </r>
  <r>
    <n v="4830"/>
    <s v="Matthew Miller"/>
    <x v="1"/>
    <n v="45"/>
    <x v="3"/>
    <x v="0"/>
    <x v="0"/>
    <s v="Financial Analyst"/>
    <x v="731"/>
    <x v="0"/>
    <n v="1.59"/>
    <x v="2"/>
    <n v="72110"/>
    <x v="0"/>
    <n v="79321"/>
    <x v="0"/>
    <m/>
    <n v="3"/>
    <x v="10"/>
  </r>
  <r>
    <n v="4831"/>
    <s v="Catherine Singh"/>
    <x v="1"/>
    <n v="65"/>
    <x v="0"/>
    <x v="0"/>
    <x v="0"/>
    <s v="Finance Manager"/>
    <x v="681"/>
    <x v="0"/>
    <n v="7.03"/>
    <x v="1"/>
    <n v="95701"/>
    <x v="0"/>
    <n v="105271.1"/>
    <x v="3"/>
    <n v="4563"/>
    <n v="9"/>
    <x v="3"/>
  </r>
  <r>
    <n v="4832"/>
    <s v="Pamela Gupta"/>
    <x v="1"/>
    <n v="58"/>
    <x v="2"/>
    <x v="9"/>
    <x v="0"/>
    <s v="Compensation Manager"/>
    <x v="543"/>
    <x v="0"/>
    <n v="3.85"/>
    <x v="0"/>
    <n v="71500"/>
    <x v="5"/>
    <n v="85800"/>
    <x v="3"/>
    <n v="1570"/>
    <n v="29"/>
    <x v="7"/>
  </r>
  <r>
    <n v="4833"/>
    <s v="Maria Jones"/>
    <x v="1"/>
    <n v="47"/>
    <x v="3"/>
    <x v="7"/>
    <x v="1"/>
    <s v="Legal Executive"/>
    <x v="2312"/>
    <x v="0"/>
    <n v="7.1"/>
    <x v="1"/>
    <n v="123779"/>
    <x v="4"/>
    <n v="142345.85"/>
    <x v="3"/>
    <n v="2414"/>
    <n v="93"/>
    <x v="1"/>
  </r>
  <r>
    <n v="4834"/>
    <s v="Priya Martinez"/>
    <x v="1"/>
    <n v="52"/>
    <x v="2"/>
    <x v="0"/>
    <x v="0"/>
    <s v="Financial Analyst"/>
    <x v="2200"/>
    <x v="0"/>
    <n v="3.34"/>
    <x v="0"/>
    <n v="70793"/>
    <x v="2"/>
    <n v="106189.5"/>
    <x v="3"/>
    <n v="4612"/>
    <n v="6"/>
    <x v="3"/>
  </r>
  <r>
    <n v="4835"/>
    <s v="Christopher Wilson"/>
    <x v="0"/>
    <n v="53"/>
    <x v="2"/>
    <x v="7"/>
    <x v="0"/>
    <s v="Contract Specialist"/>
    <x v="2313"/>
    <x v="462"/>
    <n v="2.44"/>
    <x v="0"/>
    <n v="100723"/>
    <x v="1"/>
    <n v="100723"/>
    <x v="1"/>
    <n v="3036"/>
    <n v="14"/>
    <x v="18"/>
  </r>
  <r>
    <n v="4836"/>
    <s v="Anjali Hernandez"/>
    <x v="1"/>
    <n v="62"/>
    <x v="0"/>
    <x v="7"/>
    <x v="0"/>
    <s v="Legal Executive"/>
    <x v="2314"/>
    <x v="0"/>
    <n v="0.94"/>
    <x v="2"/>
    <n v="85127"/>
    <x v="5"/>
    <n v="102152.4"/>
    <x v="2"/>
    <n v="2387"/>
    <n v="18"/>
    <x v="0"/>
  </r>
  <r>
    <n v="4837"/>
    <s v="Amanda Brown"/>
    <x v="0"/>
    <n v="23"/>
    <x v="4"/>
    <x v="2"/>
    <x v="0"/>
    <s v="Business Development Manager"/>
    <x v="891"/>
    <x v="0"/>
    <n v="5.51"/>
    <x v="1"/>
    <n v="77822"/>
    <x v="5"/>
    <n v="93386.4"/>
    <x v="1"/>
    <n v="4583"/>
    <n v="73"/>
    <x v="10"/>
  </r>
  <r>
    <n v="4838"/>
    <s v="Catherine Singh"/>
    <x v="1"/>
    <n v="46"/>
    <x v="3"/>
    <x v="9"/>
    <x v="0"/>
    <s v="Recruiter"/>
    <x v="1115"/>
    <x v="0"/>
    <n v="9.61"/>
    <x v="1"/>
    <n v="88988"/>
    <x v="4"/>
    <n v="102336.2"/>
    <x v="3"/>
    <n v="2235"/>
    <n v="38"/>
    <x v="2"/>
  </r>
  <r>
    <n v="4839"/>
    <s v="David Johnson"/>
    <x v="0"/>
    <n v="65"/>
    <x v="0"/>
    <x v="7"/>
    <x v="0"/>
    <s v="Legal Manager"/>
    <x v="2315"/>
    <x v="0"/>
    <n v="4.6399999999999997"/>
    <x v="0"/>
    <n v="109553"/>
    <x v="6"/>
    <n v="136941.25"/>
    <x v="3"/>
    <n v="2805"/>
    <n v="90"/>
    <x v="8"/>
  </r>
  <r>
    <n v="4840"/>
    <s v="James Garcia"/>
    <x v="1"/>
    <n v="23"/>
    <x v="4"/>
    <x v="0"/>
    <x v="0"/>
    <s v="Accountant"/>
    <x v="317"/>
    <x v="0"/>
    <n v="7.55"/>
    <x v="1"/>
    <n v="80052"/>
    <x v="4"/>
    <n v="92059.8"/>
    <x v="2"/>
    <n v="4272"/>
    <n v="2"/>
    <x v="12"/>
  </r>
  <r>
    <n v="4841"/>
    <s v="Michael Miller"/>
    <x v="1"/>
    <n v="63"/>
    <x v="0"/>
    <x v="9"/>
    <x v="0"/>
    <s v="Learning &amp; Development Specialist"/>
    <x v="774"/>
    <x v="0"/>
    <n v="6.51"/>
    <x v="1"/>
    <n v="72496"/>
    <x v="5"/>
    <n v="86995.199999999997"/>
    <x v="1"/>
    <n v="3438"/>
    <n v="98"/>
    <x v="1"/>
  </r>
  <r>
    <n v="4842"/>
    <s v="Robert Thomas"/>
    <x v="0"/>
    <n v="22"/>
    <x v="4"/>
    <x v="0"/>
    <x v="1"/>
    <s v="Tax Specialist"/>
    <x v="2316"/>
    <x v="0"/>
    <n v="6.61"/>
    <x v="1"/>
    <n v="81850"/>
    <x v="6"/>
    <n v="102312.5"/>
    <x v="2"/>
    <n v="2042"/>
    <n v="51"/>
    <x v="1"/>
  </r>
  <r>
    <n v="4843"/>
    <s v="Richard Brown"/>
    <x v="0"/>
    <n v="57"/>
    <x v="2"/>
    <x v="3"/>
    <x v="2"/>
    <s v="Digital Marketing Specialist"/>
    <x v="326"/>
    <x v="0"/>
    <n v="0.96"/>
    <x v="2"/>
    <n v="63096"/>
    <x v="6"/>
    <n v="78870"/>
    <x v="2"/>
    <n v="4695"/>
    <n v="81"/>
    <x v="16"/>
  </r>
  <r>
    <n v="4844"/>
    <s v="Michael Jackson"/>
    <x v="1"/>
    <n v="33"/>
    <x v="1"/>
    <x v="5"/>
    <x v="0"/>
    <s v="Strategy Lead"/>
    <x v="1727"/>
    <x v="0"/>
    <n v="5.57"/>
    <x v="1"/>
    <n v="102788"/>
    <x v="4"/>
    <n v="118206.2"/>
    <x v="0"/>
    <n v="4462"/>
    <n v="87"/>
    <x v="17"/>
  </r>
  <r>
    <n v="4845"/>
    <s v="Anjali Reddy"/>
    <x v="1"/>
    <n v="30"/>
    <x v="1"/>
    <x v="3"/>
    <x v="1"/>
    <s v="Marketing Executive"/>
    <x v="128"/>
    <x v="0"/>
    <n v="0.38"/>
    <x v="2"/>
    <n v="68972"/>
    <x v="5"/>
    <n v="82766.399999999994"/>
    <x v="2"/>
    <n v="4400"/>
    <n v="12"/>
    <x v="5"/>
  </r>
  <r>
    <n v="4846"/>
    <s v="Matthew Singh"/>
    <x v="1"/>
    <n v="57"/>
    <x v="2"/>
    <x v="3"/>
    <x v="2"/>
    <s v="Brand Manager"/>
    <x v="1101"/>
    <x v="0"/>
    <n v="4.5999999999999996"/>
    <x v="0"/>
    <n v="79974"/>
    <x v="4"/>
    <n v="91970.1"/>
    <x v="1"/>
    <n v="2084"/>
    <n v="43"/>
    <x v="3"/>
  </r>
  <r>
    <n v="4847"/>
    <s v="Pamela Taylor"/>
    <x v="1"/>
    <n v="62"/>
    <x v="0"/>
    <x v="2"/>
    <x v="0"/>
    <s v="Sales Manager"/>
    <x v="1882"/>
    <x v="0"/>
    <n v="1.92"/>
    <x v="2"/>
    <n v="67701"/>
    <x v="5"/>
    <n v="81241.2"/>
    <x v="2"/>
    <n v="4599"/>
    <n v="80"/>
    <x v="10"/>
  </r>
  <r>
    <n v="4848"/>
    <s v="Priya Sharma"/>
    <x v="1"/>
    <n v="49"/>
    <x v="3"/>
    <x v="8"/>
    <x v="0"/>
    <s v="Systems Engineer"/>
    <x v="2317"/>
    <x v="0"/>
    <n v="7.02"/>
    <x v="1"/>
    <n v="108655"/>
    <x v="0"/>
    <n v="119520.5"/>
    <x v="1"/>
    <n v="1088"/>
    <n v="16"/>
    <x v="17"/>
  </r>
  <r>
    <n v="4849"/>
    <s v="Helen Rodriguez"/>
    <x v="0"/>
    <n v="59"/>
    <x v="2"/>
    <x v="5"/>
    <x v="1"/>
    <s v="Business Analyst"/>
    <x v="951"/>
    <x v="463"/>
    <n v="5.16"/>
    <x v="1"/>
    <n v="95694"/>
    <x v="4"/>
    <n v="110048.1"/>
    <x v="3"/>
    <n v="4813"/>
    <n v="74"/>
    <x v="0"/>
  </r>
  <r>
    <n v="4850"/>
    <s v="Emily Lopez"/>
    <x v="0"/>
    <n v="54"/>
    <x v="2"/>
    <x v="2"/>
    <x v="0"/>
    <s v="Sales Manager"/>
    <x v="2318"/>
    <x v="0"/>
    <n v="7.9"/>
    <x v="1"/>
    <n v="82720"/>
    <x v="0"/>
    <n v="90992"/>
    <x v="3"/>
    <n v="2275"/>
    <n v="16"/>
    <x v="11"/>
  </r>
  <r>
    <n v="4851"/>
    <s v="Joseph Martin"/>
    <x v="1"/>
    <n v="63"/>
    <x v="0"/>
    <x v="0"/>
    <x v="0"/>
    <s v="Accountant"/>
    <x v="2319"/>
    <x v="0"/>
    <n v="1.72"/>
    <x v="2"/>
    <n v="77016"/>
    <x v="1"/>
    <n v="77016"/>
    <x v="1"/>
    <m/>
    <n v="51"/>
    <x v="15"/>
  </r>
  <r>
    <n v="4852"/>
    <s v="Neha Williams"/>
    <x v="0"/>
    <n v="43"/>
    <x v="3"/>
    <x v="2"/>
    <x v="1"/>
    <s v="Sales Manager"/>
    <x v="96"/>
    <x v="0"/>
    <n v="8.5"/>
    <x v="1"/>
    <n v="83256"/>
    <x v="5"/>
    <n v="99907.199999999997"/>
    <x v="3"/>
    <n v="3659"/>
    <n v="48"/>
    <x v="6"/>
  </r>
  <r>
    <n v="4853"/>
    <s v="John Kapoor"/>
    <x v="0"/>
    <n v="46"/>
    <x v="3"/>
    <x v="0"/>
    <x v="0"/>
    <s v="Tax Specialist"/>
    <x v="943"/>
    <x v="464"/>
    <n v="1.39"/>
    <x v="2"/>
    <n v="71739"/>
    <x v="6"/>
    <n v="89673.75"/>
    <x v="1"/>
    <n v="2533"/>
    <n v="82"/>
    <x v="7"/>
  </r>
  <r>
    <n v="4854"/>
    <s v="Lisa Kumar"/>
    <x v="0"/>
    <n v="39"/>
    <x v="1"/>
    <x v="8"/>
    <x v="0"/>
    <s v="Cloud Architect"/>
    <x v="2301"/>
    <x v="0"/>
    <n v="1.54"/>
    <x v="2"/>
    <n v="71407"/>
    <x v="1"/>
    <n v="71407"/>
    <x v="1"/>
    <n v="1449"/>
    <n v="70"/>
    <x v="3"/>
  </r>
  <r>
    <n v="4855"/>
    <s v="Pamela Kapoor"/>
    <x v="1"/>
    <n v="27"/>
    <x v="1"/>
    <x v="7"/>
    <x v="0"/>
    <s v="Legal Manager"/>
    <x v="2255"/>
    <x v="0"/>
    <n v="2.79"/>
    <x v="0"/>
    <n v="109070"/>
    <x v="2"/>
    <n v="163605"/>
    <x v="0"/>
    <n v="2009"/>
    <n v="18"/>
    <x v="11"/>
  </r>
  <r>
    <n v="4856"/>
    <s v="Jessica Anderson"/>
    <x v="0"/>
    <n v="39"/>
    <x v="1"/>
    <x v="2"/>
    <x v="0"/>
    <s v="Sales Executive"/>
    <x v="485"/>
    <x v="0"/>
    <n v="3.46"/>
    <x v="0"/>
    <n v="55897"/>
    <x v="4"/>
    <n v="64281.55"/>
    <x v="1"/>
    <n v="4380"/>
    <n v="33"/>
    <x v="12"/>
  </r>
  <r>
    <n v="4857"/>
    <s v="Vikram Johnson"/>
    <x v="1"/>
    <n v="37"/>
    <x v="1"/>
    <x v="4"/>
    <x v="0"/>
    <s v="Support Manager"/>
    <x v="1952"/>
    <x v="465"/>
    <n v="3.95"/>
    <x v="0"/>
    <n v="45906"/>
    <x v="5"/>
    <n v="55087.199999999997"/>
    <x v="1"/>
    <n v="4346"/>
    <n v="92"/>
    <x v="15"/>
  </r>
  <r>
    <n v="4858"/>
    <s v="Barbara Moore"/>
    <x v="0"/>
    <n v="36"/>
    <x v="1"/>
    <x v="7"/>
    <x v="1"/>
    <s v="Compliance Officer"/>
    <x v="2320"/>
    <x v="0"/>
    <n v="3.77"/>
    <x v="0"/>
    <n v="96140"/>
    <x v="2"/>
    <n v="144210"/>
    <x v="3"/>
    <n v="4328"/>
    <n v="29"/>
    <x v="1"/>
  </r>
  <r>
    <n v="4859"/>
    <s v="Shreya Desai"/>
    <x v="1"/>
    <n v="29"/>
    <x v="1"/>
    <x v="6"/>
    <x v="0"/>
    <s v="Product Analyst"/>
    <x v="1790"/>
    <x v="0"/>
    <n v="6.7"/>
    <x v="1"/>
    <n v="110211"/>
    <x v="1"/>
    <n v="110211"/>
    <x v="3"/>
    <n v="4253"/>
    <n v="28"/>
    <x v="2"/>
  </r>
  <r>
    <n v="4860"/>
    <s v="Anthony Reddy"/>
    <x v="0"/>
    <n v="34"/>
    <x v="1"/>
    <x v="2"/>
    <x v="0"/>
    <s v="Regional Sales Lead"/>
    <x v="2321"/>
    <x v="0"/>
    <n v="2.58"/>
    <x v="0"/>
    <n v="54709"/>
    <x v="4"/>
    <n v="62915.35"/>
    <x v="1"/>
    <n v="4625"/>
    <n v="47"/>
    <x v="13"/>
  </r>
  <r>
    <n v="4861"/>
    <s v="Barbara Iyer"/>
    <x v="1"/>
    <n v="64"/>
    <x v="0"/>
    <x v="0"/>
    <x v="0"/>
    <s v="Finance Manager"/>
    <x v="1019"/>
    <x v="466"/>
    <n v="4.21"/>
    <x v="0"/>
    <n v="76881"/>
    <x v="6"/>
    <n v="96101.25"/>
    <x v="2"/>
    <n v="3757"/>
    <n v="7"/>
    <x v="7"/>
  </r>
  <r>
    <n v="4862"/>
    <s v="Neha Johnson"/>
    <x v="1"/>
    <n v="28"/>
    <x v="1"/>
    <x v="5"/>
    <x v="1"/>
    <s v="Consultant"/>
    <x v="2191"/>
    <x v="0"/>
    <n v="2.84"/>
    <x v="0"/>
    <n v="105884"/>
    <x v="1"/>
    <n v="105884"/>
    <x v="1"/>
    <n v="4690"/>
    <n v="67"/>
    <x v="13"/>
  </r>
  <r>
    <n v="4863"/>
    <s v="Priya Rodriguez"/>
    <x v="0"/>
    <n v="38"/>
    <x v="1"/>
    <x v="2"/>
    <x v="0"/>
    <s v="Sales Executive"/>
    <x v="2089"/>
    <x v="0"/>
    <n v="4.42"/>
    <x v="0"/>
    <n v="61765"/>
    <x v="0"/>
    <n v="67941.5"/>
    <x v="1"/>
    <n v="4044"/>
    <n v="91"/>
    <x v="18"/>
  </r>
  <r>
    <n v="4864"/>
    <s v="Catherine Johnson"/>
    <x v="1"/>
    <n v="53"/>
    <x v="2"/>
    <x v="0"/>
    <x v="0"/>
    <s v="Financial Analyst"/>
    <x v="2071"/>
    <x v="0"/>
    <n v="6.87"/>
    <x v="1"/>
    <n v="82305"/>
    <x v="5"/>
    <n v="98766"/>
    <x v="1"/>
    <n v="2461"/>
    <n v="51"/>
    <x v="16"/>
  </r>
  <r>
    <n v="4865"/>
    <s v="Arun Williams"/>
    <x v="1"/>
    <n v="43"/>
    <x v="3"/>
    <x v="8"/>
    <x v="1"/>
    <s v="IT Manager"/>
    <x v="1753"/>
    <x v="0"/>
    <n v="1.57"/>
    <x v="2"/>
    <n v="83610"/>
    <x v="2"/>
    <n v="125415"/>
    <x v="3"/>
    <n v="4469"/>
    <n v="74"/>
    <x v="1"/>
  </r>
  <r>
    <n v="4866"/>
    <s v="Margaret Williams"/>
    <x v="1"/>
    <n v="34"/>
    <x v="1"/>
    <x v="3"/>
    <x v="0"/>
    <s v="Marketing Executive"/>
    <x v="2127"/>
    <x v="0"/>
    <n v="3.04"/>
    <x v="0"/>
    <n v="59201"/>
    <x v="0"/>
    <n v="65121.1"/>
    <x v="1"/>
    <n v="2219"/>
    <n v="81"/>
    <x v="8"/>
  </r>
  <r>
    <n v="4867"/>
    <s v="Lisa Desai"/>
    <x v="1"/>
    <n v="44"/>
    <x v="3"/>
    <x v="2"/>
    <x v="0"/>
    <s v="Regional Sales Lead"/>
    <x v="2322"/>
    <x v="0"/>
    <n v="8.59"/>
    <x v="1"/>
    <n v="74486"/>
    <x v="4"/>
    <n v="85658.9"/>
    <x v="1"/>
    <n v="4454"/>
    <n v="84"/>
    <x v="4"/>
  </r>
  <r>
    <n v="4868"/>
    <s v="Catherine Brown"/>
    <x v="1"/>
    <n v="50"/>
    <x v="2"/>
    <x v="1"/>
    <x v="0"/>
    <s v="Operations Manager"/>
    <x v="2323"/>
    <x v="0"/>
    <n v="5.1100000000000003"/>
    <x v="1"/>
    <n v="68829"/>
    <x v="3"/>
    <n v="89477.7"/>
    <x v="1"/>
    <n v="4432"/>
    <n v="57"/>
    <x v="9"/>
  </r>
  <r>
    <n v="4869"/>
    <s v="Robert Patel"/>
    <x v="1"/>
    <n v="43"/>
    <x v="3"/>
    <x v="6"/>
    <x v="1"/>
    <s v="Product Designer"/>
    <x v="1197"/>
    <x v="0"/>
    <n v="9.16"/>
    <x v="1"/>
    <n v="121105"/>
    <x v="0"/>
    <n v="133215.5"/>
    <x v="3"/>
    <m/>
    <n v="60"/>
    <x v="16"/>
  </r>
  <r>
    <n v="4870"/>
    <s v="Joseph Moore"/>
    <x v="1"/>
    <n v="22"/>
    <x v="4"/>
    <x v="1"/>
    <x v="1"/>
    <s v="Logistics Manager"/>
    <x v="2324"/>
    <x v="0"/>
    <n v="4.92"/>
    <x v="0"/>
    <n v="55769"/>
    <x v="4"/>
    <n v="64134.35"/>
    <x v="3"/>
    <n v="3414"/>
    <n v="39"/>
    <x v="11"/>
  </r>
  <r>
    <n v="4871"/>
    <s v="Matthew Miller"/>
    <x v="1"/>
    <n v="50"/>
    <x v="2"/>
    <x v="7"/>
    <x v="0"/>
    <s v="Compliance Officer"/>
    <x v="8"/>
    <x v="0"/>
    <n v="9.84"/>
    <x v="1"/>
    <n v="138452"/>
    <x v="4"/>
    <n v="159219.79999999999"/>
    <x v="1"/>
    <n v="1038"/>
    <n v="95"/>
    <x v="1"/>
  </r>
  <r>
    <n v="4872"/>
    <s v="Richard Taylor"/>
    <x v="0"/>
    <n v="26"/>
    <x v="1"/>
    <x v="7"/>
    <x v="2"/>
    <s v="Legal Executive"/>
    <x v="1496"/>
    <x v="0"/>
    <n v="6.1"/>
    <x v="1"/>
    <n v="116859"/>
    <x v="6"/>
    <n v="146073.75"/>
    <x v="3"/>
    <n v="4696"/>
    <n v="16"/>
    <x v="11"/>
  </r>
  <r>
    <n v="4873"/>
    <s v="Amit Davis"/>
    <x v="0"/>
    <n v="56"/>
    <x v="2"/>
    <x v="3"/>
    <x v="0"/>
    <s v="Product Marketing Lead"/>
    <x v="2095"/>
    <x v="0"/>
    <n v="9.73"/>
    <x v="1"/>
    <n v="95054"/>
    <x v="1"/>
    <n v="95054"/>
    <x v="2"/>
    <n v="3284"/>
    <n v="97"/>
    <x v="10"/>
  </r>
  <r>
    <n v="4874"/>
    <s v="Paul Kumar"/>
    <x v="1"/>
    <n v="31"/>
    <x v="1"/>
    <x v="3"/>
    <x v="0"/>
    <s v="Marketing Executive"/>
    <x v="2012"/>
    <x v="0"/>
    <n v="8.07"/>
    <x v="1"/>
    <n v="88760"/>
    <x v="5"/>
    <n v="106512"/>
    <x v="3"/>
    <n v="1537"/>
    <n v="80"/>
    <x v="1"/>
  </r>
  <r>
    <n v="4875"/>
    <s v="Jennifer Moore"/>
    <x v="1"/>
    <n v="40"/>
    <x v="3"/>
    <x v="7"/>
    <x v="1"/>
    <s v="Contract Specialist"/>
    <x v="1261"/>
    <x v="0"/>
    <n v="8.02"/>
    <x v="1"/>
    <n v="123463"/>
    <x v="6"/>
    <n v="154328.75"/>
    <x v="3"/>
    <n v="4102"/>
    <n v="14"/>
    <x v="16"/>
  </r>
  <r>
    <n v="4876"/>
    <s v="Shreya Moore"/>
    <x v="0"/>
    <n v="58"/>
    <x v="2"/>
    <x v="2"/>
    <x v="0"/>
    <s v="Sales Manager"/>
    <x v="251"/>
    <x v="0"/>
    <n v="9.01"/>
    <x v="1"/>
    <n v="76079"/>
    <x v="3"/>
    <n v="98902.7"/>
    <x v="3"/>
    <n v="2937"/>
    <n v="83"/>
    <x v="16"/>
  </r>
  <r>
    <n v="4877"/>
    <s v="Anthony Patel"/>
    <x v="0"/>
    <n v="28"/>
    <x v="1"/>
    <x v="9"/>
    <x v="0"/>
    <s v="Learning &amp; Development Specialist"/>
    <x v="2131"/>
    <x v="0"/>
    <n v="4.12"/>
    <x v="0"/>
    <n v="70242"/>
    <x v="5"/>
    <n v="84290.4"/>
    <x v="2"/>
    <n v="1958"/>
    <n v="10"/>
    <x v="5"/>
  </r>
  <r>
    <n v="4878"/>
    <s v="Robert Gupta"/>
    <x v="0"/>
    <n v="56"/>
    <x v="2"/>
    <x v="2"/>
    <x v="0"/>
    <s v="Account Executive"/>
    <x v="2325"/>
    <x v="0"/>
    <n v="2.4300000000000002"/>
    <x v="0"/>
    <n v="57937"/>
    <x v="4"/>
    <n v="66627.55"/>
    <x v="2"/>
    <n v="2341"/>
    <n v="82"/>
    <x v="18"/>
  </r>
  <r>
    <n v="4879"/>
    <s v="Vikram Jackson"/>
    <x v="1"/>
    <n v="34"/>
    <x v="1"/>
    <x v="6"/>
    <x v="1"/>
    <s v="Scrum Master"/>
    <x v="647"/>
    <x v="0"/>
    <n v="8.82"/>
    <x v="1"/>
    <n v="119064"/>
    <x v="4"/>
    <n v="136923.6"/>
    <x v="2"/>
    <n v="4267"/>
    <n v="95"/>
    <x v="15"/>
  </r>
  <r>
    <n v="4880"/>
    <s v="Daniel Singh"/>
    <x v="0"/>
    <n v="31"/>
    <x v="1"/>
    <x v="7"/>
    <x v="0"/>
    <s v="Compliance Officer"/>
    <x v="739"/>
    <x v="0"/>
    <n v="5.34"/>
    <x v="1"/>
    <n v="107096"/>
    <x v="4"/>
    <n v="123160.4"/>
    <x v="1"/>
    <n v="4011"/>
    <n v="87"/>
    <x v="16"/>
  </r>
  <r>
    <n v="4881"/>
    <s v="Susan Sharma"/>
    <x v="1"/>
    <n v="23"/>
    <x v="4"/>
    <x v="1"/>
    <x v="0"/>
    <s v="Operations Executive"/>
    <x v="928"/>
    <x v="0"/>
    <n v="3.55"/>
    <x v="0"/>
    <n v="55220"/>
    <x v="5"/>
    <n v="66264"/>
    <x v="2"/>
    <n v="4582"/>
    <n v="69"/>
    <x v="3"/>
  </r>
  <r>
    <n v="4882"/>
    <s v="Amit Wilson"/>
    <x v="1"/>
    <n v="27"/>
    <x v="1"/>
    <x v="3"/>
    <x v="1"/>
    <s v="Brand Manager"/>
    <x v="30"/>
    <x v="0"/>
    <n v="3.69"/>
    <x v="0"/>
    <n v="66648"/>
    <x v="5"/>
    <n v="79977.600000000006"/>
    <x v="2"/>
    <n v="1570"/>
    <n v="81"/>
    <x v="4"/>
  </r>
  <r>
    <n v="4883"/>
    <s v="Robert Garcia"/>
    <x v="0"/>
    <n v="29"/>
    <x v="1"/>
    <x v="1"/>
    <x v="0"/>
    <s v="Operations Executive"/>
    <x v="2326"/>
    <x v="0"/>
    <n v="9.07"/>
    <x v="1"/>
    <n v="70462"/>
    <x v="6"/>
    <n v="88077.5"/>
    <x v="1"/>
    <m/>
    <n v="47"/>
    <x v="4"/>
  </r>
  <r>
    <n v="4884"/>
    <s v="Jennifer Moore"/>
    <x v="1"/>
    <n v="57"/>
    <x v="2"/>
    <x v="7"/>
    <x v="0"/>
    <s v="Legal Executive"/>
    <x v="1962"/>
    <x v="0"/>
    <n v="2.64"/>
    <x v="0"/>
    <n v="105360"/>
    <x v="4"/>
    <n v="121164"/>
    <x v="0"/>
    <n v="4130"/>
    <n v="12"/>
    <x v="11"/>
  </r>
  <r>
    <n v="4885"/>
    <s v="Deborah Taylor"/>
    <x v="1"/>
    <n v="46"/>
    <x v="3"/>
    <x v="8"/>
    <x v="1"/>
    <s v="QA Engineer"/>
    <x v="2327"/>
    <x v="467"/>
    <n v="1.51"/>
    <x v="2"/>
    <n v="86483"/>
    <x v="5"/>
    <n v="103779.6"/>
    <x v="2"/>
    <n v="2701"/>
    <n v="25"/>
    <x v="9"/>
  </r>
  <r>
    <n v="4886"/>
    <s v="Patricia Singh"/>
    <x v="1"/>
    <n v="65"/>
    <x v="0"/>
    <x v="7"/>
    <x v="0"/>
    <s v="Legal Manager"/>
    <x v="2328"/>
    <x v="0"/>
    <n v="6.66"/>
    <x v="1"/>
    <n v="124550"/>
    <x v="6"/>
    <n v="155687.5"/>
    <x v="0"/>
    <n v="4509"/>
    <n v="7"/>
    <x v="6"/>
  </r>
  <r>
    <n v="4887"/>
    <s v="William Moore"/>
    <x v="1"/>
    <n v="61"/>
    <x v="0"/>
    <x v="4"/>
    <x v="2"/>
    <s v="Customer Success Manager"/>
    <x v="2037"/>
    <x v="0"/>
    <n v="8.77"/>
    <x v="1"/>
    <n v="66193"/>
    <x v="6"/>
    <n v="82741.25"/>
    <x v="2"/>
    <m/>
    <n v="25"/>
    <x v="2"/>
  </r>
  <r>
    <n v="4888"/>
    <s v="Rajesh Anderson"/>
    <x v="0"/>
    <n v="28"/>
    <x v="1"/>
    <x v="6"/>
    <x v="0"/>
    <s v="Product Manager"/>
    <x v="1061"/>
    <x v="0"/>
    <n v="7.32"/>
    <x v="1"/>
    <n v="104410"/>
    <x v="5"/>
    <n v="125292"/>
    <x v="1"/>
    <n v="2467"/>
    <n v="13"/>
    <x v="9"/>
  </r>
  <r>
    <n v="4889"/>
    <s v="Daniel Menon"/>
    <x v="0"/>
    <n v="44"/>
    <x v="3"/>
    <x v="4"/>
    <x v="0"/>
    <s v="Support Executive"/>
    <x v="2329"/>
    <x v="0"/>
    <n v="1.04"/>
    <x v="2"/>
    <n v="55399"/>
    <x v="5"/>
    <n v="66478.8"/>
    <x v="0"/>
    <n v="2719"/>
    <n v="40"/>
    <x v="5"/>
  </r>
  <r>
    <n v="4890"/>
    <s v="Christopher Moore"/>
    <x v="1"/>
    <n v="40"/>
    <x v="3"/>
    <x v="5"/>
    <x v="0"/>
    <s v="Business Analyst"/>
    <x v="2330"/>
    <x v="0"/>
    <n v="1.32"/>
    <x v="2"/>
    <n v="87608"/>
    <x v="4"/>
    <n v="100749.2"/>
    <x v="1"/>
    <n v="2889"/>
    <n v="5"/>
    <x v="14"/>
  </r>
  <r>
    <n v="4891"/>
    <s v="Christopher Nair"/>
    <x v="1"/>
    <n v="43"/>
    <x v="3"/>
    <x v="1"/>
    <x v="1"/>
    <s v="Operations Executive"/>
    <x v="774"/>
    <x v="0"/>
    <n v="6.51"/>
    <x v="1"/>
    <n v="61004"/>
    <x v="2"/>
    <n v="91506"/>
    <x v="1"/>
    <m/>
    <n v="15"/>
    <x v="5"/>
  </r>
  <r>
    <n v="4892"/>
    <s v="Barbara Wilson"/>
    <x v="0"/>
    <n v="34"/>
    <x v="1"/>
    <x v="8"/>
    <x v="0"/>
    <s v="Cloud Architect"/>
    <x v="2331"/>
    <x v="0"/>
    <n v="0.48"/>
    <x v="2"/>
    <n v="85925"/>
    <x v="2"/>
    <n v="128887.5"/>
    <x v="1"/>
    <m/>
    <n v="98"/>
    <x v="6"/>
  </r>
  <r>
    <n v="4893"/>
    <s v="Vikram Wilson"/>
    <x v="1"/>
    <n v="42"/>
    <x v="3"/>
    <x v="6"/>
    <x v="0"/>
    <s v="Product Lead"/>
    <x v="784"/>
    <x v="0"/>
    <n v="6.81"/>
    <x v="1"/>
    <n v="98024"/>
    <x v="4"/>
    <n v="112727.6"/>
    <x v="1"/>
    <n v="2707"/>
    <n v="33"/>
    <x v="3"/>
  </r>
  <r>
    <n v="4894"/>
    <s v="Arun Hernandez"/>
    <x v="0"/>
    <n v="22"/>
    <x v="4"/>
    <x v="0"/>
    <x v="0"/>
    <s v="Finance Manager"/>
    <x v="2332"/>
    <x v="0"/>
    <n v="2.39"/>
    <x v="0"/>
    <n v="78694"/>
    <x v="2"/>
    <n v="118041"/>
    <x v="2"/>
    <n v="3069"/>
    <n v="39"/>
    <x v="11"/>
  </r>
  <r>
    <n v="4895"/>
    <s v="Rajesh Davis"/>
    <x v="1"/>
    <n v="40"/>
    <x v="3"/>
    <x v="5"/>
    <x v="0"/>
    <s v="Consultant"/>
    <x v="2333"/>
    <x v="0"/>
    <n v="4.5"/>
    <x v="0"/>
    <n v="94796"/>
    <x v="5"/>
    <n v="113755.2"/>
    <x v="1"/>
    <n v="4676"/>
    <n v="90"/>
    <x v="17"/>
  </r>
  <r>
    <n v="4896"/>
    <s v="Paul Moore"/>
    <x v="1"/>
    <n v="54"/>
    <x v="2"/>
    <x v="9"/>
    <x v="0"/>
    <s v="Learning &amp; Development Specialist"/>
    <x v="2334"/>
    <x v="0"/>
    <n v="5.54"/>
    <x v="1"/>
    <n v="75210"/>
    <x v="5"/>
    <n v="90252"/>
    <x v="2"/>
    <n v="4248"/>
    <n v="99"/>
    <x v="12"/>
  </r>
  <r>
    <n v="4897"/>
    <s v="Lisa Gonzalez"/>
    <x v="0"/>
    <n v="25"/>
    <x v="1"/>
    <x v="4"/>
    <x v="0"/>
    <s v="Technical Specialist"/>
    <x v="1966"/>
    <x v="0"/>
    <n v="2.04"/>
    <x v="0"/>
    <n v="46712"/>
    <x v="4"/>
    <n v="53718.8"/>
    <x v="1"/>
    <m/>
    <n v="11"/>
    <x v="0"/>
  </r>
  <r>
    <n v="4898"/>
    <s v="Maria Kapoor"/>
    <x v="0"/>
    <n v="63"/>
    <x v="0"/>
    <x v="6"/>
    <x v="1"/>
    <s v="Product Manager"/>
    <x v="2335"/>
    <x v="0"/>
    <n v="9.2200000000000006"/>
    <x v="1"/>
    <n v="121367"/>
    <x v="1"/>
    <n v="121367"/>
    <x v="1"/>
    <n v="2375"/>
    <n v="0"/>
    <x v="14"/>
  </r>
  <r>
    <n v="4899"/>
    <s v="Shreya Rodriguez"/>
    <x v="0"/>
    <n v="24"/>
    <x v="4"/>
    <x v="6"/>
    <x v="0"/>
    <s v="Product Manager"/>
    <x v="637"/>
    <x v="0"/>
    <n v="1.97"/>
    <x v="2"/>
    <n v="87120"/>
    <x v="1"/>
    <n v="87120"/>
    <x v="3"/>
    <n v="2065"/>
    <n v="28"/>
    <x v="18"/>
  </r>
  <r>
    <n v="4900"/>
    <s v="Barbara Desai"/>
    <x v="0"/>
    <n v="48"/>
    <x v="3"/>
    <x v="4"/>
    <x v="2"/>
    <s v="Customer Success Manager"/>
    <x v="690"/>
    <x v="0"/>
    <n v="3.25"/>
    <x v="0"/>
    <n v="49386"/>
    <x v="2"/>
    <n v="74079"/>
    <x v="3"/>
    <m/>
    <n v="80"/>
    <x v="7"/>
  </r>
  <r>
    <n v="4901"/>
    <s v="Donald Anderson"/>
    <x v="1"/>
    <n v="62"/>
    <x v="0"/>
    <x v="5"/>
    <x v="1"/>
    <s v="Business Analyst"/>
    <x v="2054"/>
    <x v="468"/>
    <n v="2.46"/>
    <x v="0"/>
    <n v="86368"/>
    <x v="2"/>
    <n v="129552"/>
    <x v="1"/>
    <n v="4771"/>
    <n v="81"/>
    <x v="11"/>
  </r>
  <r>
    <n v="4902"/>
    <s v="Deborah Smith"/>
    <x v="0"/>
    <n v="56"/>
    <x v="2"/>
    <x v="8"/>
    <x v="0"/>
    <s v="QA Engineer"/>
    <x v="1866"/>
    <x v="0"/>
    <n v="0.71"/>
    <x v="2"/>
    <n v="86859"/>
    <x v="3"/>
    <n v="112916.7"/>
    <x v="1"/>
    <n v="1023"/>
    <n v="48"/>
    <x v="4"/>
  </r>
  <r>
    <n v="4903"/>
    <s v="Arun Johnson"/>
    <x v="1"/>
    <n v="49"/>
    <x v="3"/>
    <x v="8"/>
    <x v="0"/>
    <s v="Systems Engineer"/>
    <x v="1998"/>
    <x v="0"/>
    <n v="3.57"/>
    <x v="0"/>
    <n v="92862"/>
    <x v="0"/>
    <n v="102148.2"/>
    <x v="3"/>
    <n v="4448"/>
    <n v="15"/>
    <x v="7"/>
  </r>
  <r>
    <n v="4904"/>
    <s v="Charles Martin"/>
    <x v="0"/>
    <n v="27"/>
    <x v="1"/>
    <x v="3"/>
    <x v="0"/>
    <s v="Marketing Executive"/>
    <x v="91"/>
    <x v="0"/>
    <n v="7.59"/>
    <x v="1"/>
    <n v="89550"/>
    <x v="0"/>
    <n v="98505"/>
    <x v="3"/>
    <n v="1876"/>
    <n v="98"/>
    <x v="3"/>
  </r>
  <r>
    <n v="4905"/>
    <s v="Sarah Taylor"/>
    <x v="0"/>
    <n v="27"/>
    <x v="1"/>
    <x v="2"/>
    <x v="1"/>
    <s v="Regional Sales Lead"/>
    <x v="191"/>
    <x v="0"/>
    <n v="2.09"/>
    <x v="0"/>
    <n v="66222"/>
    <x v="1"/>
    <n v="66222"/>
    <x v="1"/>
    <n v="4173"/>
    <n v="8"/>
    <x v="6"/>
  </r>
  <r>
    <n v="4906"/>
    <s v="James Menon"/>
    <x v="1"/>
    <n v="65"/>
    <x v="0"/>
    <x v="5"/>
    <x v="0"/>
    <s v="Business Analyst"/>
    <x v="2089"/>
    <x v="0"/>
    <n v="4.42"/>
    <x v="0"/>
    <n v="103475"/>
    <x v="5"/>
    <n v="124170"/>
    <x v="1"/>
    <n v="3637"/>
    <n v="58"/>
    <x v="3"/>
  </r>
  <r>
    <n v="4907"/>
    <s v="Margaret Smith"/>
    <x v="0"/>
    <n v="44"/>
    <x v="3"/>
    <x v="1"/>
    <x v="1"/>
    <s v="Operations Executive"/>
    <x v="1805"/>
    <x v="0"/>
    <n v="0.78"/>
    <x v="2"/>
    <n v="57186"/>
    <x v="5"/>
    <n v="68623.199999999997"/>
    <x v="1"/>
    <n v="1236"/>
    <n v="38"/>
    <x v="13"/>
  </r>
  <r>
    <n v="4908"/>
    <s v="Margaret Davis"/>
    <x v="0"/>
    <n v="54"/>
    <x v="2"/>
    <x v="1"/>
    <x v="0"/>
    <s v="Operations Manager"/>
    <x v="2336"/>
    <x v="0"/>
    <n v="4.83"/>
    <x v="0"/>
    <n v="71389"/>
    <x v="2"/>
    <n v="107083.5"/>
    <x v="3"/>
    <n v="2329"/>
    <n v="37"/>
    <x v="12"/>
  </r>
  <r>
    <n v="4909"/>
    <s v="Lisa Nair"/>
    <x v="0"/>
    <n v="37"/>
    <x v="1"/>
    <x v="5"/>
    <x v="0"/>
    <s v="Business Analyst"/>
    <x v="894"/>
    <x v="469"/>
    <n v="4.2300000000000004"/>
    <x v="0"/>
    <n v="100486"/>
    <x v="6"/>
    <n v="125607.5"/>
    <x v="2"/>
    <m/>
    <n v="5"/>
    <x v="9"/>
  </r>
  <r>
    <n v="4910"/>
    <s v="Christopher Smith"/>
    <x v="0"/>
    <n v="45"/>
    <x v="3"/>
    <x v="4"/>
    <x v="2"/>
    <s v="Support Engineer"/>
    <x v="1566"/>
    <x v="0"/>
    <n v="9.59"/>
    <x v="1"/>
    <n v="59966"/>
    <x v="6"/>
    <n v="74957.5"/>
    <x v="3"/>
    <n v="1177"/>
    <n v="89"/>
    <x v="0"/>
  </r>
  <r>
    <n v="4911"/>
    <s v="Arjun Reddy"/>
    <x v="1"/>
    <n v="26"/>
    <x v="1"/>
    <x v="1"/>
    <x v="0"/>
    <s v="Process Analyst"/>
    <x v="691"/>
    <x v="0"/>
    <n v="1.62"/>
    <x v="2"/>
    <n v="50729"/>
    <x v="0"/>
    <n v="55801.9"/>
    <x v="1"/>
    <n v="4561"/>
    <n v="80"/>
    <x v="16"/>
  </r>
  <r>
    <n v="4912"/>
    <s v="Nancy Kapoor"/>
    <x v="1"/>
    <n v="62"/>
    <x v="0"/>
    <x v="1"/>
    <x v="0"/>
    <s v="Process Analyst"/>
    <x v="2337"/>
    <x v="0"/>
    <n v="8.44"/>
    <x v="1"/>
    <n v="81452"/>
    <x v="4"/>
    <n v="93669.8"/>
    <x v="3"/>
    <n v="2930"/>
    <n v="87"/>
    <x v="16"/>
  </r>
  <r>
    <n v="4913"/>
    <s v="Maria Taylor"/>
    <x v="0"/>
    <n v="63"/>
    <x v="0"/>
    <x v="2"/>
    <x v="1"/>
    <s v="Sales Executive"/>
    <x v="198"/>
    <x v="470"/>
    <n v="3.09"/>
    <x v="0"/>
    <n v="56707"/>
    <x v="4"/>
    <n v="65213.05"/>
    <x v="0"/>
    <n v="1070"/>
    <n v="73"/>
    <x v="3"/>
  </r>
  <r>
    <n v="4914"/>
    <s v="Maria Jackson"/>
    <x v="0"/>
    <n v="34"/>
    <x v="1"/>
    <x v="6"/>
    <x v="2"/>
    <s v="Scrum Master"/>
    <x v="1323"/>
    <x v="0"/>
    <n v="0.79"/>
    <x v="2"/>
    <n v="91186"/>
    <x v="0"/>
    <n v="100304.6"/>
    <x v="3"/>
    <n v="1385"/>
    <n v="95"/>
    <x v="3"/>
  </r>
  <r>
    <n v="4915"/>
    <s v="Paul Jones"/>
    <x v="0"/>
    <n v="33"/>
    <x v="1"/>
    <x v="6"/>
    <x v="1"/>
    <s v="Product Designer"/>
    <x v="2338"/>
    <x v="0"/>
    <n v="1.82"/>
    <x v="2"/>
    <n v="77904"/>
    <x v="6"/>
    <n v="97380"/>
    <x v="2"/>
    <n v="4159"/>
    <n v="58"/>
    <x v="12"/>
  </r>
  <r>
    <n v="4916"/>
    <s v="Robert Johnson"/>
    <x v="1"/>
    <n v="26"/>
    <x v="1"/>
    <x v="5"/>
    <x v="0"/>
    <s v="Operations Consultant"/>
    <x v="180"/>
    <x v="0"/>
    <n v="8.4700000000000006"/>
    <x v="1"/>
    <n v="111033"/>
    <x v="2"/>
    <n v="166549.5"/>
    <x v="1"/>
    <m/>
    <n v="2"/>
    <x v="4"/>
  </r>
  <r>
    <n v="4917"/>
    <s v="Susan Lopez"/>
    <x v="1"/>
    <n v="58"/>
    <x v="2"/>
    <x v="7"/>
    <x v="0"/>
    <s v="Legal Manager"/>
    <x v="959"/>
    <x v="0"/>
    <n v="3.87"/>
    <x v="0"/>
    <n v="113670"/>
    <x v="4"/>
    <n v="130720.5"/>
    <x v="3"/>
    <n v="1902"/>
    <n v="18"/>
    <x v="16"/>
  </r>
  <r>
    <n v="4918"/>
    <s v="Ashley Jones"/>
    <x v="1"/>
    <n v="52"/>
    <x v="2"/>
    <x v="6"/>
    <x v="0"/>
    <s v="Scrum Master"/>
    <x v="1171"/>
    <x v="471"/>
    <n v="6.05"/>
    <x v="1"/>
    <n v="108170"/>
    <x v="4"/>
    <n v="124395.5"/>
    <x v="3"/>
    <n v="4114"/>
    <n v="98"/>
    <x v="14"/>
  </r>
  <r>
    <n v="4919"/>
    <s v="Thomas Lopez"/>
    <x v="1"/>
    <n v="49"/>
    <x v="3"/>
    <x v="4"/>
    <x v="1"/>
    <s v="Technical Specialist"/>
    <x v="2339"/>
    <x v="0"/>
    <n v="6.64"/>
    <x v="1"/>
    <n v="57431"/>
    <x v="4"/>
    <n v="66045.649999999994"/>
    <x v="1"/>
    <n v="2654"/>
    <n v="26"/>
    <x v="7"/>
  </r>
  <r>
    <n v="4920"/>
    <s v="Helen Davis"/>
    <x v="0"/>
    <n v="49"/>
    <x v="3"/>
    <x v="0"/>
    <x v="0"/>
    <s v="Financial Analyst"/>
    <x v="2325"/>
    <x v="0"/>
    <n v="2.4300000000000002"/>
    <x v="0"/>
    <n v="77450"/>
    <x v="6"/>
    <n v="96812.5"/>
    <x v="2"/>
    <n v="3078"/>
    <n v="24"/>
    <x v="9"/>
  </r>
  <r>
    <n v="4921"/>
    <s v="Joseph Rodriguez"/>
    <x v="0"/>
    <n v="51"/>
    <x v="2"/>
    <x v="7"/>
    <x v="1"/>
    <s v="Compliance Officer"/>
    <x v="1122"/>
    <x v="0"/>
    <n v="2.74"/>
    <x v="0"/>
    <n v="97088"/>
    <x v="0"/>
    <n v="106796.8"/>
    <x v="3"/>
    <n v="4483"/>
    <n v="84"/>
    <x v="1"/>
  </r>
  <r>
    <n v="4922"/>
    <s v="Margaret Williams"/>
    <x v="0"/>
    <n v="39"/>
    <x v="1"/>
    <x v="2"/>
    <x v="0"/>
    <s v="Account Executive"/>
    <x v="255"/>
    <x v="0"/>
    <n v="7.17"/>
    <x v="1"/>
    <n v="82532"/>
    <x v="2"/>
    <n v="123798"/>
    <x v="1"/>
    <n v="4895"/>
    <n v="65"/>
    <x v="14"/>
  </r>
  <r>
    <n v="4923"/>
    <s v="Paul Gonzalez"/>
    <x v="1"/>
    <n v="65"/>
    <x v="0"/>
    <x v="4"/>
    <x v="0"/>
    <s v="Customer Success Manager"/>
    <x v="2031"/>
    <x v="0"/>
    <n v="7.62"/>
    <x v="1"/>
    <n v="53238"/>
    <x v="5"/>
    <n v="63885.599999999999"/>
    <x v="1"/>
    <n v="4025"/>
    <n v="83"/>
    <x v="17"/>
  </r>
  <r>
    <n v="4924"/>
    <s v="Paul Kapoor"/>
    <x v="0"/>
    <n v="48"/>
    <x v="3"/>
    <x v="8"/>
    <x v="1"/>
    <s v="Cloud Architect"/>
    <x v="139"/>
    <x v="0"/>
    <n v="1.23"/>
    <x v="2"/>
    <n v="76789"/>
    <x v="2"/>
    <n v="115183.5"/>
    <x v="1"/>
    <n v="2888"/>
    <n v="22"/>
    <x v="12"/>
  </r>
  <r>
    <n v="4925"/>
    <s v="Lisa Patel"/>
    <x v="1"/>
    <n v="56"/>
    <x v="2"/>
    <x v="2"/>
    <x v="0"/>
    <s v="Sales Manager"/>
    <x v="2340"/>
    <x v="0"/>
    <n v="9.56"/>
    <x v="1"/>
    <n v="72333"/>
    <x v="1"/>
    <n v="72333"/>
    <x v="3"/>
    <n v="3812"/>
    <n v="62"/>
    <x v="16"/>
  </r>
  <r>
    <n v="4926"/>
    <s v="David Patel"/>
    <x v="1"/>
    <n v="47"/>
    <x v="3"/>
    <x v="3"/>
    <x v="0"/>
    <s v="Brand Manager"/>
    <x v="542"/>
    <x v="0"/>
    <n v="0.77"/>
    <x v="2"/>
    <n v="56148"/>
    <x v="4"/>
    <n v="64570.2"/>
    <x v="0"/>
    <n v="3086"/>
    <n v="57"/>
    <x v="13"/>
  </r>
  <r>
    <n v="4927"/>
    <s v="Christopher Iyer"/>
    <x v="0"/>
    <n v="60"/>
    <x v="0"/>
    <x v="1"/>
    <x v="0"/>
    <s v="Operations Manager"/>
    <x v="1648"/>
    <x v="0"/>
    <n v="8.18"/>
    <x v="1"/>
    <n v="67858"/>
    <x v="0"/>
    <n v="74643.8"/>
    <x v="3"/>
    <n v="4825"/>
    <n v="96"/>
    <x v="11"/>
  </r>
  <r>
    <n v="4928"/>
    <s v="Mark Garcia"/>
    <x v="0"/>
    <n v="39"/>
    <x v="1"/>
    <x v="9"/>
    <x v="2"/>
    <s v="Compensation Manager"/>
    <x v="2323"/>
    <x v="0"/>
    <n v="5.1100000000000003"/>
    <x v="1"/>
    <n v="76716"/>
    <x v="4"/>
    <n v="88223.4"/>
    <x v="3"/>
    <m/>
    <n v="49"/>
    <x v="16"/>
  </r>
  <r>
    <n v="4929"/>
    <s v="Pamela Reddy"/>
    <x v="0"/>
    <n v="54"/>
    <x v="2"/>
    <x v="8"/>
    <x v="0"/>
    <s v="IT Manager"/>
    <x v="1953"/>
    <x v="0"/>
    <n v="2.76"/>
    <x v="0"/>
    <n v="86351"/>
    <x v="0"/>
    <n v="94986.1"/>
    <x v="1"/>
    <n v="2552"/>
    <n v="7"/>
    <x v="3"/>
  </r>
  <r>
    <n v="4930"/>
    <s v="Arjun Sharma"/>
    <x v="1"/>
    <n v="46"/>
    <x v="3"/>
    <x v="7"/>
    <x v="1"/>
    <s v="Contract Specialist"/>
    <x v="1788"/>
    <x v="0"/>
    <n v="5.98"/>
    <x v="1"/>
    <n v="119857"/>
    <x v="1"/>
    <n v="119857"/>
    <x v="3"/>
    <n v="1618"/>
    <n v="50"/>
    <x v="14"/>
  </r>
  <r>
    <n v="4931"/>
    <s v="Paul Reddy"/>
    <x v="1"/>
    <n v="52"/>
    <x v="2"/>
    <x v="4"/>
    <x v="0"/>
    <s v="Support Executive"/>
    <x v="1726"/>
    <x v="0"/>
    <n v="1.48"/>
    <x v="2"/>
    <n v="48090"/>
    <x v="5"/>
    <n v="57708"/>
    <x v="1"/>
    <n v="1615"/>
    <n v="41"/>
    <x v="4"/>
  </r>
  <r>
    <n v="4932"/>
    <s v="Robert Martin"/>
    <x v="0"/>
    <n v="58"/>
    <x v="2"/>
    <x v="8"/>
    <x v="0"/>
    <s v="Software Developer"/>
    <x v="322"/>
    <x v="0"/>
    <n v="9.5399999999999991"/>
    <x v="1"/>
    <n v="111092"/>
    <x v="1"/>
    <n v="111092"/>
    <x v="3"/>
    <n v="4566"/>
    <n v="93"/>
    <x v="12"/>
  </r>
  <r>
    <n v="4933"/>
    <s v="Anjali Martinez"/>
    <x v="0"/>
    <n v="23"/>
    <x v="4"/>
    <x v="3"/>
    <x v="0"/>
    <s v="Marketing Manager"/>
    <x v="2025"/>
    <x v="0"/>
    <n v="3.43"/>
    <x v="0"/>
    <n v="59674"/>
    <x v="3"/>
    <n v="77576.2"/>
    <x v="0"/>
    <m/>
    <n v="62"/>
    <x v="5"/>
  </r>
  <r>
    <n v="4934"/>
    <s v="Michael Patel"/>
    <x v="1"/>
    <n v="54"/>
    <x v="2"/>
    <x v="4"/>
    <x v="0"/>
    <s v="Support Engineer"/>
    <x v="1820"/>
    <x v="0"/>
    <n v="1.74"/>
    <x v="2"/>
    <n v="45597"/>
    <x v="0"/>
    <n v="50156.7"/>
    <x v="1"/>
    <n v="2491"/>
    <n v="30"/>
    <x v="16"/>
  </r>
  <r>
    <n v="4935"/>
    <s v="Paul Gonzalez"/>
    <x v="0"/>
    <n v="60"/>
    <x v="0"/>
    <x v="9"/>
    <x v="2"/>
    <s v="Compensation Manager"/>
    <x v="427"/>
    <x v="0"/>
    <n v="2.63"/>
    <x v="0"/>
    <n v="59108"/>
    <x v="5"/>
    <n v="70929.600000000006"/>
    <x v="0"/>
    <m/>
    <n v="58"/>
    <x v="5"/>
  </r>
  <r>
    <n v="4936"/>
    <s v="Jessica Gupta"/>
    <x v="1"/>
    <n v="64"/>
    <x v="0"/>
    <x v="7"/>
    <x v="0"/>
    <s v="Legal Executive"/>
    <x v="2341"/>
    <x v="0"/>
    <n v="3.32"/>
    <x v="0"/>
    <n v="98407"/>
    <x v="6"/>
    <n v="123008.75"/>
    <x v="1"/>
    <n v="1259"/>
    <n v="81"/>
    <x v="8"/>
  </r>
  <r>
    <n v="4937"/>
    <s v="Emily Kapoor"/>
    <x v="1"/>
    <n v="64"/>
    <x v="0"/>
    <x v="2"/>
    <x v="2"/>
    <s v="Business Development Manager"/>
    <x v="1727"/>
    <x v="472"/>
    <n v="6.04"/>
    <x v="1"/>
    <n v="67063"/>
    <x v="0"/>
    <n v="73769.3"/>
    <x v="3"/>
    <n v="1796"/>
    <n v="94"/>
    <x v="2"/>
  </r>
  <r>
    <n v="4938"/>
    <s v="Patricia Lopez"/>
    <x v="0"/>
    <n v="53"/>
    <x v="2"/>
    <x v="5"/>
    <x v="0"/>
    <s v="Consultant"/>
    <x v="2342"/>
    <x v="0"/>
    <n v="1.95"/>
    <x v="2"/>
    <n v="86302"/>
    <x v="5"/>
    <n v="103562.4"/>
    <x v="0"/>
    <n v="1858"/>
    <n v="89"/>
    <x v="9"/>
  </r>
  <r>
    <n v="4939"/>
    <s v="Sandra Wilson"/>
    <x v="0"/>
    <n v="39"/>
    <x v="1"/>
    <x v="8"/>
    <x v="0"/>
    <s v="Senior Developer"/>
    <x v="2276"/>
    <x v="0"/>
    <n v="0.69"/>
    <x v="2"/>
    <n v="71770"/>
    <x v="6"/>
    <n v="89712.5"/>
    <x v="1"/>
    <n v="1850"/>
    <n v="87"/>
    <x v="14"/>
  </r>
  <r>
    <n v="4940"/>
    <s v="Amanda Nair"/>
    <x v="0"/>
    <n v="38"/>
    <x v="1"/>
    <x v="9"/>
    <x v="2"/>
    <s v="Recruiter"/>
    <x v="321"/>
    <x v="473"/>
    <n v="7.16"/>
    <x v="1"/>
    <n v="72054"/>
    <x v="0"/>
    <n v="79259.399999999994"/>
    <x v="1"/>
    <m/>
    <n v="50"/>
    <x v="9"/>
  </r>
  <r>
    <n v="4941"/>
    <s v="Joseph Patel"/>
    <x v="0"/>
    <n v="55"/>
    <x v="2"/>
    <x v="3"/>
    <x v="0"/>
    <s v="Product Marketing Lead"/>
    <x v="2343"/>
    <x v="0"/>
    <n v="8.57"/>
    <x v="1"/>
    <n v="89602"/>
    <x v="3"/>
    <n v="116482.6"/>
    <x v="3"/>
    <n v="2778"/>
    <n v="56"/>
    <x v="11"/>
  </r>
  <r>
    <n v="4942"/>
    <s v="Anjali Nair"/>
    <x v="1"/>
    <n v="60"/>
    <x v="0"/>
    <x v="8"/>
    <x v="1"/>
    <s v="Senior Developer"/>
    <x v="2205"/>
    <x v="180"/>
    <n v="3.03"/>
    <x v="0"/>
    <n v="92900"/>
    <x v="1"/>
    <n v="92900"/>
    <x v="0"/>
    <n v="3262"/>
    <n v="4"/>
    <x v="12"/>
  </r>
  <r>
    <n v="4943"/>
    <s v="Rajesh Kapoor"/>
    <x v="1"/>
    <n v="28"/>
    <x v="1"/>
    <x v="0"/>
    <x v="1"/>
    <s v="Controller"/>
    <x v="777"/>
    <x v="0"/>
    <n v="7.76"/>
    <x v="1"/>
    <n v="81993"/>
    <x v="0"/>
    <n v="90192.3"/>
    <x v="3"/>
    <n v="3104"/>
    <n v="74"/>
    <x v="6"/>
  </r>
  <r>
    <n v="4944"/>
    <s v="John Kumar"/>
    <x v="1"/>
    <n v="63"/>
    <x v="0"/>
    <x v="0"/>
    <x v="0"/>
    <s v="Tax Specialist"/>
    <x v="1024"/>
    <x v="0"/>
    <n v="5.22"/>
    <x v="1"/>
    <n v="85332"/>
    <x v="5"/>
    <n v="102398.39999999999"/>
    <x v="1"/>
    <n v="1013"/>
    <n v="51"/>
    <x v="18"/>
  </r>
  <r>
    <n v="4945"/>
    <s v="Vikram Gonzalez"/>
    <x v="0"/>
    <n v="56"/>
    <x v="2"/>
    <x v="7"/>
    <x v="0"/>
    <s v="Legal Manager"/>
    <x v="1419"/>
    <x v="0"/>
    <n v="5.65"/>
    <x v="1"/>
    <n v="104568"/>
    <x v="2"/>
    <n v="156852"/>
    <x v="1"/>
    <n v="1639"/>
    <n v="87"/>
    <x v="18"/>
  </r>
  <r>
    <n v="4946"/>
    <s v="Emily Martinez"/>
    <x v="1"/>
    <n v="51"/>
    <x v="2"/>
    <x v="2"/>
    <x v="0"/>
    <s v="Account Executive"/>
    <x v="425"/>
    <x v="0"/>
    <n v="4.8"/>
    <x v="0"/>
    <n v="67106"/>
    <x v="5"/>
    <n v="80527.199999999997"/>
    <x v="3"/>
    <m/>
    <n v="64"/>
    <x v="2"/>
  </r>
  <r>
    <n v="4947"/>
    <s v="Catherine Johnson"/>
    <x v="0"/>
    <n v="33"/>
    <x v="1"/>
    <x v="7"/>
    <x v="0"/>
    <s v="Legal Executive"/>
    <x v="1559"/>
    <x v="0"/>
    <n v="4.72"/>
    <x v="0"/>
    <n v="105883"/>
    <x v="6"/>
    <n v="132353.75"/>
    <x v="3"/>
    <n v="3871"/>
    <n v="11"/>
    <x v="4"/>
  </r>
  <r>
    <n v="4948"/>
    <s v="Christopher Moore"/>
    <x v="0"/>
    <n v="56"/>
    <x v="2"/>
    <x v="7"/>
    <x v="1"/>
    <s v="Legal Manager"/>
    <x v="1842"/>
    <x v="0"/>
    <n v="8.5"/>
    <x v="1"/>
    <n v="124136"/>
    <x v="3"/>
    <n v="161376.79999999999"/>
    <x v="2"/>
    <n v="4600"/>
    <n v="22"/>
    <x v="16"/>
  </r>
  <r>
    <n v="4949"/>
    <s v="Paul Jones"/>
    <x v="0"/>
    <n v="32"/>
    <x v="1"/>
    <x v="1"/>
    <x v="1"/>
    <s v="Operations Manager"/>
    <x v="1285"/>
    <x v="0"/>
    <n v="3.15"/>
    <x v="0"/>
    <n v="55165"/>
    <x v="4"/>
    <n v="63439.75"/>
    <x v="1"/>
    <n v="2378"/>
    <n v="51"/>
    <x v="17"/>
  </r>
  <r>
    <n v="4950"/>
    <s v="Christopher Taylor"/>
    <x v="0"/>
    <n v="65"/>
    <x v="0"/>
    <x v="2"/>
    <x v="2"/>
    <s v="Regional Sales Lead"/>
    <x v="2344"/>
    <x v="0"/>
    <n v="1.51"/>
    <x v="2"/>
    <n v="64960"/>
    <x v="3"/>
    <n v="84448"/>
    <x v="1"/>
    <n v="4328"/>
    <n v="88"/>
    <x v="11"/>
  </r>
  <r>
    <n v="4951"/>
    <s v="Arjun Davis"/>
    <x v="0"/>
    <n v="25"/>
    <x v="1"/>
    <x v="1"/>
    <x v="2"/>
    <s v="Logistics Manager"/>
    <x v="2098"/>
    <x v="0"/>
    <n v="5.64"/>
    <x v="1"/>
    <n v="66848"/>
    <x v="4"/>
    <n v="76875.199999999997"/>
    <x v="1"/>
    <n v="1359"/>
    <n v="62"/>
    <x v="18"/>
  </r>
  <r>
    <n v="4952"/>
    <s v="Ashley Johnson"/>
    <x v="0"/>
    <n v="46"/>
    <x v="3"/>
    <x v="4"/>
    <x v="1"/>
    <s v="Support Executive"/>
    <x v="2345"/>
    <x v="0"/>
    <n v="5.22"/>
    <x v="1"/>
    <n v="62672"/>
    <x v="0"/>
    <n v="68939.199999999997"/>
    <x v="3"/>
    <m/>
    <n v="75"/>
    <x v="11"/>
  </r>
  <r>
    <n v="4953"/>
    <s v="Divya Patel"/>
    <x v="1"/>
    <n v="53"/>
    <x v="2"/>
    <x v="9"/>
    <x v="0"/>
    <s v="HR Executive"/>
    <x v="2346"/>
    <x v="0"/>
    <n v="5.23"/>
    <x v="1"/>
    <n v="82222"/>
    <x v="4"/>
    <n v="94555.3"/>
    <x v="1"/>
    <m/>
    <n v="2"/>
    <x v="12"/>
  </r>
  <r>
    <n v="4954"/>
    <s v="Deborah Anderson"/>
    <x v="0"/>
    <n v="41"/>
    <x v="3"/>
    <x v="9"/>
    <x v="0"/>
    <s v="HR Executive"/>
    <x v="2347"/>
    <x v="84"/>
    <n v="3.93"/>
    <x v="0"/>
    <n v="78876"/>
    <x v="5"/>
    <n v="94651.199999999997"/>
    <x v="1"/>
    <n v="1412"/>
    <n v="23"/>
    <x v="17"/>
  </r>
  <r>
    <n v="4955"/>
    <s v="Rajesh Jackson"/>
    <x v="1"/>
    <n v="52"/>
    <x v="2"/>
    <x v="2"/>
    <x v="2"/>
    <s v="Regional Sales Lead"/>
    <x v="2348"/>
    <x v="0"/>
    <n v="9"/>
    <x v="1"/>
    <n v="70511"/>
    <x v="4"/>
    <n v="81087.649999999994"/>
    <x v="1"/>
    <n v="3232"/>
    <n v="89"/>
    <x v="8"/>
  </r>
  <r>
    <n v="4956"/>
    <s v="Steven Williams"/>
    <x v="1"/>
    <n v="25"/>
    <x v="1"/>
    <x v="2"/>
    <x v="0"/>
    <s v="Account Executive"/>
    <x v="1239"/>
    <x v="0"/>
    <n v="10.6"/>
    <x v="3"/>
    <n v="72250"/>
    <x v="5"/>
    <n v="86700"/>
    <x v="1"/>
    <n v="4944"/>
    <n v="78"/>
    <x v="1"/>
  </r>
  <r>
    <n v="4957"/>
    <s v="Joseph Wilson"/>
    <x v="0"/>
    <n v="59"/>
    <x v="2"/>
    <x v="4"/>
    <x v="2"/>
    <s v="Support Executive"/>
    <x v="652"/>
    <x v="0"/>
    <n v="8.31"/>
    <x v="1"/>
    <n v="69087"/>
    <x v="4"/>
    <n v="79450.05"/>
    <x v="0"/>
    <m/>
    <n v="94"/>
    <x v="1"/>
  </r>
  <r>
    <n v="4958"/>
    <s v="Charles Iyer"/>
    <x v="0"/>
    <n v="22"/>
    <x v="4"/>
    <x v="9"/>
    <x v="0"/>
    <s v="Compensation Manager"/>
    <x v="2349"/>
    <x v="0"/>
    <n v="6.36"/>
    <x v="1"/>
    <n v="77892"/>
    <x v="4"/>
    <n v="89575.8"/>
    <x v="3"/>
    <n v="1063"/>
    <n v="41"/>
    <x v="8"/>
  </r>
  <r>
    <n v="4959"/>
    <s v="Deborah Jones"/>
    <x v="0"/>
    <n v="24"/>
    <x v="4"/>
    <x v="4"/>
    <x v="0"/>
    <s v="Support Executive"/>
    <x v="546"/>
    <x v="0"/>
    <n v="1.5"/>
    <x v="2"/>
    <n v="43464"/>
    <x v="3"/>
    <n v="56503.199999999997"/>
    <x v="3"/>
    <m/>
    <n v="20"/>
    <x v="9"/>
  </r>
  <r>
    <n v="4960"/>
    <s v="James Hernandez"/>
    <x v="1"/>
    <n v="58"/>
    <x v="2"/>
    <x v="5"/>
    <x v="2"/>
    <s v="Operations Consultant"/>
    <x v="537"/>
    <x v="0"/>
    <n v="5.46"/>
    <x v="1"/>
    <n v="97632"/>
    <x v="4"/>
    <n v="112276.8"/>
    <x v="2"/>
    <n v="3356"/>
    <n v="84"/>
    <x v="11"/>
  </r>
  <r>
    <n v="4961"/>
    <s v="Jessica Thomas"/>
    <x v="0"/>
    <n v="43"/>
    <x v="3"/>
    <x v="3"/>
    <x v="1"/>
    <s v="Product Marketing Lead"/>
    <x v="2350"/>
    <x v="0"/>
    <n v="7.18"/>
    <x v="1"/>
    <n v="83327"/>
    <x v="0"/>
    <n v="91659.7"/>
    <x v="1"/>
    <n v="3429"/>
    <n v="84"/>
    <x v="17"/>
  </r>
  <r>
    <n v="4962"/>
    <s v="Paul Patel"/>
    <x v="1"/>
    <n v="38"/>
    <x v="1"/>
    <x v="0"/>
    <x v="0"/>
    <s v="Tax Specialist"/>
    <x v="577"/>
    <x v="0"/>
    <n v="6.76"/>
    <x v="1"/>
    <n v="82444"/>
    <x v="5"/>
    <n v="98932.800000000003"/>
    <x v="3"/>
    <m/>
    <n v="24"/>
    <x v="18"/>
  </r>
  <r>
    <n v="4963"/>
    <s v="Emily Moore"/>
    <x v="0"/>
    <n v="35"/>
    <x v="1"/>
    <x v="5"/>
    <x v="0"/>
    <s v="Operations Consultant"/>
    <x v="1264"/>
    <x v="0"/>
    <n v="7.93"/>
    <x v="1"/>
    <n v="107516"/>
    <x v="0"/>
    <n v="118267.6"/>
    <x v="1"/>
    <n v="3857"/>
    <n v="11"/>
    <x v="13"/>
  </r>
  <r>
    <n v="4964"/>
    <s v="Deborah Rodriguez"/>
    <x v="0"/>
    <n v="62"/>
    <x v="0"/>
    <x v="7"/>
    <x v="1"/>
    <s v="Legal Executive"/>
    <x v="1776"/>
    <x v="0"/>
    <n v="0.78"/>
    <x v="2"/>
    <n v="91890"/>
    <x v="6"/>
    <n v="114862.5"/>
    <x v="1"/>
    <n v="3579"/>
    <n v="47"/>
    <x v="8"/>
  </r>
  <r>
    <n v="4965"/>
    <s v="Jessica Gonzalez"/>
    <x v="1"/>
    <n v="56"/>
    <x v="2"/>
    <x v="8"/>
    <x v="0"/>
    <s v="IT Manager"/>
    <x v="2351"/>
    <x v="0"/>
    <n v="9.52"/>
    <x v="1"/>
    <n v="102132"/>
    <x v="1"/>
    <n v="102132"/>
    <x v="3"/>
    <n v="2940"/>
    <n v="81"/>
    <x v="3"/>
  </r>
  <r>
    <n v="4966"/>
    <s v="Steven Wilson"/>
    <x v="1"/>
    <n v="34"/>
    <x v="1"/>
    <x v="1"/>
    <x v="0"/>
    <s v="Process Analyst"/>
    <x v="801"/>
    <x v="474"/>
    <n v="5.51"/>
    <x v="1"/>
    <n v="68710"/>
    <x v="0"/>
    <n v="75581"/>
    <x v="1"/>
    <m/>
    <n v="73"/>
    <x v="9"/>
  </r>
  <r>
    <n v="4967"/>
    <s v="Arjun Jones"/>
    <x v="0"/>
    <n v="56"/>
    <x v="2"/>
    <x v="6"/>
    <x v="2"/>
    <s v="Product Designer"/>
    <x v="2272"/>
    <x v="0"/>
    <n v="0.98"/>
    <x v="2"/>
    <n v="84949"/>
    <x v="1"/>
    <n v="84949"/>
    <x v="1"/>
    <n v="4801"/>
    <n v="69"/>
    <x v="9"/>
  </r>
  <r>
    <n v="4968"/>
    <s v="James Thomas"/>
    <x v="1"/>
    <n v="64"/>
    <x v="0"/>
    <x v="8"/>
    <x v="0"/>
    <s v="Senior Developer"/>
    <x v="2352"/>
    <x v="0"/>
    <n v="0.48"/>
    <x v="2"/>
    <n v="70949"/>
    <x v="1"/>
    <n v="70949"/>
    <x v="3"/>
    <n v="3914"/>
    <n v="56"/>
    <x v="4"/>
  </r>
  <r>
    <n v="4969"/>
    <s v="Maria Miller"/>
    <x v="1"/>
    <n v="23"/>
    <x v="4"/>
    <x v="2"/>
    <x v="0"/>
    <s v="Sales Executive"/>
    <x v="605"/>
    <x v="475"/>
    <n v="4.0599999999999996"/>
    <x v="0"/>
    <n v="70011"/>
    <x v="5"/>
    <n v="84013.2"/>
    <x v="3"/>
    <n v="2409"/>
    <n v="28"/>
    <x v="5"/>
  </r>
  <r>
    <n v="4970"/>
    <s v="Pamela Gonzalez"/>
    <x v="1"/>
    <n v="34"/>
    <x v="1"/>
    <x v="3"/>
    <x v="1"/>
    <s v="Digital Marketing Specialist"/>
    <x v="2353"/>
    <x v="0"/>
    <n v="8.3800000000000008"/>
    <x v="1"/>
    <n v="78532"/>
    <x v="4"/>
    <n v="90311.8"/>
    <x v="1"/>
    <n v="2849"/>
    <n v="28"/>
    <x v="12"/>
  </r>
  <r>
    <n v="4971"/>
    <s v="Anjali Jackson"/>
    <x v="1"/>
    <n v="37"/>
    <x v="1"/>
    <x v="5"/>
    <x v="2"/>
    <s v="Strategy Lead"/>
    <x v="1838"/>
    <x v="0"/>
    <n v="2.25"/>
    <x v="0"/>
    <n v="96984"/>
    <x v="6"/>
    <n v="121230"/>
    <x v="3"/>
    <n v="1420"/>
    <n v="92"/>
    <x v="12"/>
  </r>
  <r>
    <n v="4972"/>
    <s v="Richard Moore"/>
    <x v="1"/>
    <n v="39"/>
    <x v="1"/>
    <x v="6"/>
    <x v="1"/>
    <s v="Product Designer"/>
    <x v="397"/>
    <x v="0"/>
    <n v="2.04"/>
    <x v="0"/>
    <n v="80580"/>
    <x v="4"/>
    <n v="92667"/>
    <x v="2"/>
    <n v="4072"/>
    <n v="45"/>
    <x v="14"/>
  </r>
  <r>
    <n v="4973"/>
    <s v="Priya Patel"/>
    <x v="0"/>
    <n v="28"/>
    <x v="1"/>
    <x v="6"/>
    <x v="2"/>
    <s v="Product Lead"/>
    <x v="2172"/>
    <x v="0"/>
    <n v="7.41"/>
    <x v="1"/>
    <n v="115916"/>
    <x v="0"/>
    <n v="127507.6"/>
    <x v="1"/>
    <n v="1935"/>
    <n v="8"/>
    <x v="12"/>
  </r>
  <r>
    <n v="4974"/>
    <s v="Catherine Davis"/>
    <x v="0"/>
    <n v="57"/>
    <x v="2"/>
    <x v="2"/>
    <x v="0"/>
    <s v="Account Executive"/>
    <x v="334"/>
    <x v="0"/>
    <n v="6.86"/>
    <x v="1"/>
    <n v="80710"/>
    <x v="5"/>
    <n v="96852"/>
    <x v="3"/>
    <n v="2503"/>
    <n v="31"/>
    <x v="6"/>
  </r>
  <r>
    <n v="4975"/>
    <s v="Karen Williams"/>
    <x v="1"/>
    <n v="62"/>
    <x v="0"/>
    <x v="5"/>
    <x v="0"/>
    <s v="Operations Consultant"/>
    <x v="2354"/>
    <x v="0"/>
    <n v="3"/>
    <x v="0"/>
    <n v="90372"/>
    <x v="5"/>
    <n v="108446.39999999999"/>
    <x v="1"/>
    <n v="2965"/>
    <n v="12"/>
    <x v="9"/>
  </r>
  <r>
    <n v="4976"/>
    <s v="Nancy Gupta"/>
    <x v="0"/>
    <n v="51"/>
    <x v="2"/>
    <x v="6"/>
    <x v="2"/>
    <s v="Product Designer"/>
    <x v="1629"/>
    <x v="0"/>
    <n v="3.28"/>
    <x v="0"/>
    <n v="82617"/>
    <x v="5"/>
    <n v="99140.4"/>
    <x v="2"/>
    <n v="1501"/>
    <n v="52"/>
    <x v="14"/>
  </r>
  <r>
    <n v="4977"/>
    <s v="Sandra Hernandez"/>
    <x v="0"/>
    <n v="63"/>
    <x v="0"/>
    <x v="5"/>
    <x v="0"/>
    <s v="Operations Consultant"/>
    <x v="2355"/>
    <x v="0"/>
    <n v="3.77"/>
    <x v="0"/>
    <n v="108914"/>
    <x v="5"/>
    <n v="130696.8"/>
    <x v="1"/>
    <n v="4966"/>
    <n v="74"/>
    <x v="18"/>
  </r>
  <r>
    <n v="4978"/>
    <s v="Divya Kapoor"/>
    <x v="1"/>
    <n v="62"/>
    <x v="0"/>
    <x v="1"/>
    <x v="0"/>
    <s v="Supply Chain Coordinator"/>
    <x v="800"/>
    <x v="0"/>
    <n v="9.43"/>
    <x v="1"/>
    <n v="76908"/>
    <x v="2"/>
    <n v="115362"/>
    <x v="3"/>
    <n v="2560"/>
    <n v="97"/>
    <x v="13"/>
  </r>
  <r>
    <n v="4979"/>
    <s v="Paul Williams"/>
    <x v="0"/>
    <n v="28"/>
    <x v="1"/>
    <x v="1"/>
    <x v="0"/>
    <s v="Logistics Manager"/>
    <x v="2356"/>
    <x v="0"/>
    <n v="9.07"/>
    <x v="1"/>
    <n v="72148"/>
    <x v="5"/>
    <n v="86577.600000000006"/>
    <x v="3"/>
    <n v="4534"/>
    <n v="53"/>
    <x v="4"/>
  </r>
  <r>
    <n v="4980"/>
    <s v="Amanda Singh"/>
    <x v="1"/>
    <n v="36"/>
    <x v="1"/>
    <x v="6"/>
    <x v="0"/>
    <s v="Product Designer"/>
    <x v="703"/>
    <x v="0"/>
    <n v="7.53"/>
    <x v="1"/>
    <n v="101412"/>
    <x v="4"/>
    <n v="116623.8"/>
    <x v="2"/>
    <n v="3954"/>
    <n v="28"/>
    <x v="3"/>
  </r>
  <r>
    <n v="4981"/>
    <s v="Anthony Wilson"/>
    <x v="1"/>
    <n v="61"/>
    <x v="0"/>
    <x v="6"/>
    <x v="0"/>
    <s v="Scrum Master"/>
    <x v="2357"/>
    <x v="0"/>
    <n v="1.74"/>
    <x v="2"/>
    <n v="77918"/>
    <x v="4"/>
    <n v="89605.7"/>
    <x v="1"/>
    <m/>
    <n v="50"/>
    <x v="3"/>
  </r>
  <r>
    <n v="4982"/>
    <s v="Barbara Lopez"/>
    <x v="0"/>
    <n v="40"/>
    <x v="3"/>
    <x v="2"/>
    <x v="0"/>
    <s v="Regional Sales Lead"/>
    <x v="2358"/>
    <x v="0"/>
    <n v="4.97"/>
    <x v="0"/>
    <n v="58034"/>
    <x v="6"/>
    <n v="72542.5"/>
    <x v="3"/>
    <n v="1024"/>
    <n v="75"/>
    <x v="7"/>
  </r>
  <r>
    <n v="4983"/>
    <s v="Richard Hernandez"/>
    <x v="1"/>
    <n v="64"/>
    <x v="0"/>
    <x v="5"/>
    <x v="0"/>
    <s v="Operations Consultant"/>
    <x v="606"/>
    <x v="0"/>
    <n v="5.13"/>
    <x v="1"/>
    <n v="97795"/>
    <x v="4"/>
    <n v="112464.25"/>
    <x v="1"/>
    <n v="1535"/>
    <n v="48"/>
    <x v="9"/>
  </r>
  <r>
    <n v="4984"/>
    <s v="Daniel Martin"/>
    <x v="1"/>
    <n v="58"/>
    <x v="2"/>
    <x v="9"/>
    <x v="0"/>
    <s v="Compensation Manager"/>
    <x v="1847"/>
    <x v="0"/>
    <n v="3.67"/>
    <x v="0"/>
    <n v="75154"/>
    <x v="5"/>
    <n v="90184.8"/>
    <x v="3"/>
    <n v="1731"/>
    <n v="94"/>
    <x v="5"/>
  </r>
  <r>
    <n v="4985"/>
    <s v="Anjali Smith"/>
    <x v="1"/>
    <n v="23"/>
    <x v="4"/>
    <x v="4"/>
    <x v="0"/>
    <s v="Technical Specialist"/>
    <x v="2359"/>
    <x v="0"/>
    <n v="7.4"/>
    <x v="1"/>
    <n v="69525"/>
    <x v="4"/>
    <n v="79953.75"/>
    <x v="0"/>
    <n v="4965"/>
    <n v="40"/>
    <x v="14"/>
  </r>
  <r>
    <n v="4986"/>
    <s v="Margaret Garcia"/>
    <x v="1"/>
    <n v="63"/>
    <x v="0"/>
    <x v="4"/>
    <x v="0"/>
    <s v="Customer Success Manager"/>
    <x v="2360"/>
    <x v="476"/>
    <n v="3.93"/>
    <x v="0"/>
    <n v="48786"/>
    <x v="1"/>
    <n v="48786"/>
    <x v="2"/>
    <m/>
    <n v="85"/>
    <x v="5"/>
  </r>
  <r>
    <n v="4987"/>
    <s v="Daniel Martin"/>
    <x v="1"/>
    <n v="34"/>
    <x v="1"/>
    <x v="8"/>
    <x v="0"/>
    <s v="Software Developer"/>
    <x v="2361"/>
    <x v="477"/>
    <n v="1.33"/>
    <x v="2"/>
    <n v="80267"/>
    <x v="4"/>
    <n v="92307.05"/>
    <x v="1"/>
    <n v="2578"/>
    <n v="89"/>
    <x v="2"/>
  </r>
  <r>
    <n v="4988"/>
    <s v="Donald Martin"/>
    <x v="0"/>
    <n v="61"/>
    <x v="0"/>
    <x v="8"/>
    <x v="2"/>
    <s v="Cloud Architect"/>
    <x v="85"/>
    <x v="0"/>
    <n v="5.86"/>
    <x v="1"/>
    <n v="87621"/>
    <x v="5"/>
    <n v="105145.2"/>
    <x v="2"/>
    <n v="1890"/>
    <n v="11"/>
    <x v="9"/>
  </r>
  <r>
    <n v="4989"/>
    <s v="Ashley Anderson"/>
    <x v="0"/>
    <n v="62"/>
    <x v="0"/>
    <x v="6"/>
    <x v="0"/>
    <s v="Product Analyst"/>
    <x v="883"/>
    <x v="0"/>
    <n v="2.95"/>
    <x v="0"/>
    <n v="88452"/>
    <x v="4"/>
    <n v="101719.8"/>
    <x v="1"/>
    <n v="1789"/>
    <n v="34"/>
    <x v="6"/>
  </r>
  <r>
    <n v="4990"/>
    <s v="Michael Kapoor"/>
    <x v="1"/>
    <n v="64"/>
    <x v="0"/>
    <x v="0"/>
    <x v="0"/>
    <s v="Accountant"/>
    <x v="547"/>
    <x v="0"/>
    <n v="1.57"/>
    <x v="2"/>
    <n v="72717"/>
    <x v="4"/>
    <n v="83624.55"/>
    <x v="2"/>
    <n v="4492"/>
    <n v="3"/>
    <x v="4"/>
  </r>
  <r>
    <n v="4991"/>
    <s v="Joseph Miller"/>
    <x v="1"/>
    <n v="64"/>
    <x v="0"/>
    <x v="1"/>
    <x v="0"/>
    <s v="Logistics Manager"/>
    <x v="1086"/>
    <x v="0"/>
    <n v="9.69"/>
    <x v="1"/>
    <n v="71823"/>
    <x v="6"/>
    <n v="89778.75"/>
    <x v="1"/>
    <m/>
    <n v="44"/>
    <x v="6"/>
  </r>
  <r>
    <n v="4992"/>
    <s v="Divya Lopez"/>
    <x v="0"/>
    <n v="52"/>
    <x v="2"/>
    <x v="7"/>
    <x v="0"/>
    <s v="Contract Specialist"/>
    <x v="1006"/>
    <x v="0"/>
    <n v="8.82"/>
    <x v="1"/>
    <n v="122600"/>
    <x v="1"/>
    <n v="122600"/>
    <x v="3"/>
    <n v="1347"/>
    <n v="48"/>
    <x v="6"/>
  </r>
  <r>
    <n v="4993"/>
    <s v="Ashley Gupta"/>
    <x v="1"/>
    <n v="37"/>
    <x v="1"/>
    <x v="5"/>
    <x v="0"/>
    <s v="Operations Consultant"/>
    <x v="218"/>
    <x v="0"/>
    <n v="4.5599999999999996"/>
    <x v="0"/>
    <n v="99628"/>
    <x v="0"/>
    <n v="109590.8"/>
    <x v="2"/>
    <n v="3551"/>
    <n v="73"/>
    <x v="4"/>
  </r>
  <r>
    <n v="4994"/>
    <s v="Arun Nair"/>
    <x v="0"/>
    <n v="63"/>
    <x v="0"/>
    <x v="3"/>
    <x v="0"/>
    <s v="Digital Marketing Specialist"/>
    <x v="2362"/>
    <x v="0"/>
    <n v="4.8"/>
    <x v="0"/>
    <n v="81000"/>
    <x v="6"/>
    <n v="101250"/>
    <x v="2"/>
    <n v="3568"/>
    <n v="17"/>
    <x v="14"/>
  </r>
  <r>
    <n v="4995"/>
    <s v="Jessica Brown"/>
    <x v="1"/>
    <n v="65"/>
    <x v="0"/>
    <x v="3"/>
    <x v="1"/>
    <s v="Brand Manager"/>
    <x v="1"/>
    <x v="0"/>
    <n v="2.99"/>
    <x v="0"/>
    <n v="58812"/>
    <x v="6"/>
    <n v="73515"/>
    <x v="0"/>
    <n v="4760"/>
    <n v="45"/>
    <x v="2"/>
  </r>
  <r>
    <n v="4996"/>
    <s v="Shreya Johnson"/>
    <x v="1"/>
    <n v="27"/>
    <x v="1"/>
    <x v="1"/>
    <x v="2"/>
    <s v="Operations Manager"/>
    <x v="2363"/>
    <x v="0"/>
    <n v="9.07"/>
    <x v="1"/>
    <n v="67230"/>
    <x v="4"/>
    <n v="77314.5"/>
    <x v="1"/>
    <n v="1282"/>
    <n v="82"/>
    <x v="0"/>
  </r>
  <r>
    <n v="4997"/>
    <s v="Karen Desai"/>
    <x v="1"/>
    <n v="49"/>
    <x v="3"/>
    <x v="8"/>
    <x v="1"/>
    <s v="Senior Developer"/>
    <x v="2364"/>
    <x v="0"/>
    <n v="6.2"/>
    <x v="1"/>
    <n v="93755"/>
    <x v="6"/>
    <n v="117193.75"/>
    <x v="1"/>
    <n v="4927"/>
    <n v="57"/>
    <x v="13"/>
  </r>
  <r>
    <n v="4998"/>
    <s v="Priya Kapoor"/>
    <x v="1"/>
    <n v="53"/>
    <x v="2"/>
    <x v="2"/>
    <x v="0"/>
    <s v="Regional Sales Lead"/>
    <x v="2365"/>
    <x v="0"/>
    <n v="8.1999999999999993"/>
    <x v="1"/>
    <n v="80205"/>
    <x v="2"/>
    <n v="120307.5"/>
    <x v="3"/>
    <m/>
    <n v="14"/>
    <x v="4"/>
  </r>
  <r>
    <n v="4999"/>
    <s v="Ashley Nair"/>
    <x v="1"/>
    <n v="65"/>
    <x v="0"/>
    <x v="3"/>
    <x v="1"/>
    <s v="Brand Manager"/>
    <x v="770"/>
    <x v="0"/>
    <n v="2.75"/>
    <x v="0"/>
    <n v="58610"/>
    <x v="0"/>
    <n v="64471"/>
    <x v="3"/>
    <n v="4081"/>
    <n v="57"/>
    <x v="9"/>
  </r>
  <r>
    <n v="5000"/>
    <s v="Charles Smith"/>
    <x v="1"/>
    <n v="31"/>
    <x v="1"/>
    <x v="6"/>
    <x v="0"/>
    <s v="Product Manager"/>
    <x v="1930"/>
    <x v="478"/>
    <n v="5.6"/>
    <x v="1"/>
    <n v="96787"/>
    <x v="6"/>
    <n v="120983.75"/>
    <x v="3"/>
    <n v="4435"/>
    <n v="22"/>
    <x v="13"/>
  </r>
  <r>
    <n v="5001"/>
    <s v="Patricia Sharma"/>
    <x v="1"/>
    <n v="39"/>
    <x v="1"/>
    <x v="0"/>
    <x v="0"/>
    <s v="Finance Manager"/>
    <x v="893"/>
    <x v="0"/>
    <n v="6.78"/>
    <x v="1"/>
    <n v="76319"/>
    <x v="6"/>
    <n v="95398.75"/>
    <x v="3"/>
    <n v="3522"/>
    <n v="22"/>
    <x v="15"/>
  </r>
  <r>
    <n v="5002"/>
    <s v="Amanda Martinez"/>
    <x v="0"/>
    <n v="25"/>
    <x v="1"/>
    <x v="3"/>
    <x v="1"/>
    <s v="Marketing Executive"/>
    <x v="2291"/>
    <x v="0"/>
    <n v="0.74"/>
    <x v="2"/>
    <n v="70571"/>
    <x v="0"/>
    <n v="77628.100000000006"/>
    <x v="1"/>
    <m/>
    <n v="84"/>
    <x v="12"/>
  </r>
  <r>
    <n v="5003"/>
    <s v="Donald Thomas"/>
    <x v="0"/>
    <n v="30"/>
    <x v="1"/>
    <x v="4"/>
    <x v="0"/>
    <s v="Technical Specialist"/>
    <x v="2366"/>
    <x v="0"/>
    <n v="5.35"/>
    <x v="1"/>
    <n v="64050"/>
    <x v="1"/>
    <n v="64050"/>
    <x v="1"/>
    <n v="3972"/>
    <n v="25"/>
    <x v="1"/>
  </r>
  <r>
    <n v="5004"/>
    <s v="Sarah Hernandez"/>
    <x v="0"/>
    <n v="28"/>
    <x v="1"/>
    <x v="0"/>
    <x v="2"/>
    <s v="Finance Manager"/>
    <x v="1077"/>
    <x v="0"/>
    <n v="8.5299999999999994"/>
    <x v="1"/>
    <n v="83570"/>
    <x v="1"/>
    <n v="83570"/>
    <x v="3"/>
    <n v="4326"/>
    <n v="33"/>
    <x v="11"/>
  </r>
  <r>
    <n v="5005"/>
    <s v="Lisa Patel"/>
    <x v="1"/>
    <n v="29"/>
    <x v="1"/>
    <x v="0"/>
    <x v="0"/>
    <s v="Tax Specialist"/>
    <x v="2367"/>
    <x v="0"/>
    <n v="6.8"/>
    <x v="1"/>
    <n v="94954"/>
    <x v="0"/>
    <n v="104449.4"/>
    <x v="1"/>
    <n v="3583"/>
    <n v="40"/>
    <x v="13"/>
  </r>
  <r>
    <n v="5006"/>
    <s v="Brian Miller"/>
    <x v="1"/>
    <n v="64"/>
    <x v="0"/>
    <x v="3"/>
    <x v="0"/>
    <s v="Brand Manager"/>
    <x v="1562"/>
    <x v="0"/>
    <n v="6.58"/>
    <x v="1"/>
    <n v="78309"/>
    <x v="5"/>
    <n v="93970.8"/>
    <x v="3"/>
    <n v="1195"/>
    <n v="76"/>
    <x v="14"/>
  </r>
  <r>
    <n v="5007"/>
    <s v="Lisa Moore"/>
    <x v="1"/>
    <n v="28"/>
    <x v="1"/>
    <x v="2"/>
    <x v="1"/>
    <s v="Sales Manager"/>
    <x v="1067"/>
    <x v="0"/>
    <n v="9.57"/>
    <x v="1"/>
    <n v="69085"/>
    <x v="4"/>
    <n v="79447.75"/>
    <x v="1"/>
    <n v="3925"/>
    <n v="56"/>
    <x v="7"/>
  </r>
  <r>
    <n v="5008"/>
    <s v="Catherine Gupta"/>
    <x v="1"/>
    <n v="62"/>
    <x v="0"/>
    <x v="2"/>
    <x v="0"/>
    <s v="Sales Manager"/>
    <x v="298"/>
    <x v="0"/>
    <n v="2.96"/>
    <x v="0"/>
    <n v="54849"/>
    <x v="4"/>
    <n v="63076.35"/>
    <x v="0"/>
    <n v="1478"/>
    <n v="24"/>
    <x v="4"/>
  </r>
  <r>
    <n v="5009"/>
    <s v="Thomas Moore"/>
    <x v="1"/>
    <n v="61"/>
    <x v="0"/>
    <x v="8"/>
    <x v="1"/>
    <s v="Senior Developer"/>
    <x v="2368"/>
    <x v="0"/>
    <n v="8.0399999999999991"/>
    <x v="1"/>
    <n v="102224"/>
    <x v="5"/>
    <n v="122668.8"/>
    <x v="1"/>
    <n v="1383"/>
    <n v="53"/>
    <x v="6"/>
  </r>
  <r>
    <n v="5010"/>
    <s v="Mark Martin"/>
    <x v="1"/>
    <n v="24"/>
    <x v="4"/>
    <x v="1"/>
    <x v="0"/>
    <s v="Operations Executive"/>
    <x v="1066"/>
    <x v="459"/>
    <n v="3.76"/>
    <x v="0"/>
    <n v="64743"/>
    <x v="6"/>
    <n v="80928.75"/>
    <x v="3"/>
    <n v="4111"/>
    <n v="43"/>
    <x v="10"/>
  </r>
  <r>
    <n v="5011"/>
    <s v="Arun Jones"/>
    <x v="1"/>
    <n v="38"/>
    <x v="1"/>
    <x v="6"/>
    <x v="0"/>
    <s v="Product Lead"/>
    <x v="1209"/>
    <x v="0"/>
    <n v="7.13"/>
    <x v="1"/>
    <n v="109436"/>
    <x v="1"/>
    <n v="109436"/>
    <x v="1"/>
    <n v="4536"/>
    <n v="96"/>
    <x v="9"/>
  </r>
  <r>
    <n v="5012"/>
    <s v="Arjun Sharma"/>
    <x v="0"/>
    <n v="23"/>
    <x v="4"/>
    <x v="7"/>
    <x v="0"/>
    <s v="Legal Manager"/>
    <x v="1047"/>
    <x v="0"/>
    <n v="1.1599999999999999"/>
    <x v="2"/>
    <n v="87628"/>
    <x v="5"/>
    <n v="105153.60000000001"/>
    <x v="2"/>
    <m/>
    <n v="91"/>
    <x v="8"/>
  </r>
  <r>
    <n v="5013"/>
    <s v="Amit Smith"/>
    <x v="1"/>
    <n v="36"/>
    <x v="1"/>
    <x v="9"/>
    <x v="0"/>
    <s v="Recruiter"/>
    <x v="764"/>
    <x v="0"/>
    <n v="5.95"/>
    <x v="1"/>
    <n v="74102"/>
    <x v="6"/>
    <n v="92627.5"/>
    <x v="1"/>
    <n v="1319"/>
    <n v="12"/>
    <x v="0"/>
  </r>
  <r>
    <n v="5014"/>
    <s v="Matthew Jackson"/>
    <x v="0"/>
    <n v="50"/>
    <x v="2"/>
    <x v="7"/>
    <x v="1"/>
    <s v="Legal Manager"/>
    <x v="2369"/>
    <x v="0"/>
    <n v="9.17"/>
    <x v="1"/>
    <n v="132176"/>
    <x v="0"/>
    <n v="145393.60000000001"/>
    <x v="0"/>
    <n v="4557"/>
    <n v="53"/>
    <x v="12"/>
  </r>
  <r>
    <n v="5015"/>
    <s v="Amit Taylor"/>
    <x v="0"/>
    <n v="43"/>
    <x v="3"/>
    <x v="4"/>
    <x v="0"/>
    <s v="Customer Success Manager"/>
    <x v="2370"/>
    <x v="0"/>
    <n v="4.74"/>
    <x v="0"/>
    <n v="45654"/>
    <x v="6"/>
    <n v="57067.5"/>
    <x v="3"/>
    <n v="4915"/>
    <n v="26"/>
    <x v="17"/>
  </r>
  <r>
    <n v="5016"/>
    <s v="Michael Rodriguez"/>
    <x v="1"/>
    <n v="25"/>
    <x v="1"/>
    <x v="2"/>
    <x v="0"/>
    <s v="Account Executive"/>
    <x v="2009"/>
    <x v="479"/>
    <n v="5.42"/>
    <x v="1"/>
    <n v="73801"/>
    <x v="5"/>
    <n v="88561.2"/>
    <x v="3"/>
    <n v="2075"/>
    <n v="7"/>
    <x v="4"/>
  </r>
  <r>
    <n v="5017"/>
    <s v="William Johnson"/>
    <x v="1"/>
    <n v="27"/>
    <x v="1"/>
    <x v="8"/>
    <x v="0"/>
    <s v="Cloud Architect"/>
    <x v="2371"/>
    <x v="0"/>
    <n v="5.44"/>
    <x v="1"/>
    <n v="100271"/>
    <x v="1"/>
    <n v="100271"/>
    <x v="3"/>
    <n v="1197"/>
    <n v="99"/>
    <x v="13"/>
  </r>
  <r>
    <n v="5018"/>
    <s v="Charles Miller"/>
    <x v="0"/>
    <n v="59"/>
    <x v="2"/>
    <x v="4"/>
    <x v="2"/>
    <s v="Technical Specialist"/>
    <x v="2143"/>
    <x v="0"/>
    <n v="5.83"/>
    <x v="1"/>
    <n v="51340"/>
    <x v="0"/>
    <n v="56474"/>
    <x v="1"/>
    <n v="1762"/>
    <n v="42"/>
    <x v="6"/>
  </r>
  <r>
    <n v="5019"/>
    <s v="Arjun Martin"/>
    <x v="0"/>
    <n v="47"/>
    <x v="3"/>
    <x v="7"/>
    <x v="0"/>
    <s v="Legal Executive"/>
    <x v="2372"/>
    <x v="0"/>
    <n v="5.01"/>
    <x v="1"/>
    <n v="117378"/>
    <x v="5"/>
    <n v="140853.6"/>
    <x v="1"/>
    <n v="1192"/>
    <n v="69"/>
    <x v="0"/>
  </r>
  <r>
    <n v="5020"/>
    <s v="Nancy Johnson"/>
    <x v="1"/>
    <n v="32"/>
    <x v="1"/>
    <x v="0"/>
    <x v="0"/>
    <s v="Controller"/>
    <x v="1533"/>
    <x v="0"/>
    <n v="6.43"/>
    <x v="1"/>
    <n v="79425"/>
    <x v="4"/>
    <n v="91338.75"/>
    <x v="3"/>
    <n v="2395"/>
    <n v="76"/>
    <x v="13"/>
  </r>
  <r>
    <n v="5021"/>
    <s v="Susan Kumar"/>
    <x v="1"/>
    <n v="47"/>
    <x v="3"/>
    <x v="1"/>
    <x v="0"/>
    <s v="Logistics Manager"/>
    <x v="2116"/>
    <x v="0"/>
    <n v="8.31"/>
    <x v="1"/>
    <n v="64134"/>
    <x v="4"/>
    <n v="73754.100000000006"/>
    <x v="3"/>
    <n v="4681"/>
    <n v="83"/>
    <x v="3"/>
  </r>
  <r>
    <n v="5022"/>
    <s v="John Williams"/>
    <x v="0"/>
    <n v="38"/>
    <x v="1"/>
    <x v="0"/>
    <x v="0"/>
    <s v="Financial Analyst"/>
    <x v="916"/>
    <x v="0"/>
    <n v="0.8"/>
    <x v="2"/>
    <n v="66651"/>
    <x v="0"/>
    <n v="73316.100000000006"/>
    <x v="1"/>
    <n v="4321"/>
    <n v="54"/>
    <x v="4"/>
  </r>
  <r>
    <n v="5023"/>
    <s v="Matthew Singh"/>
    <x v="1"/>
    <n v="45"/>
    <x v="3"/>
    <x v="7"/>
    <x v="0"/>
    <s v="Compliance Officer"/>
    <x v="368"/>
    <x v="0"/>
    <n v="5.65"/>
    <x v="1"/>
    <n v="115954"/>
    <x v="5"/>
    <n v="139144.79999999999"/>
    <x v="0"/>
    <n v="2419"/>
    <n v="63"/>
    <x v="18"/>
  </r>
  <r>
    <n v="5024"/>
    <s v="Nancy Singh"/>
    <x v="1"/>
    <n v="49"/>
    <x v="3"/>
    <x v="3"/>
    <x v="2"/>
    <s v="Marketing Manager"/>
    <x v="2373"/>
    <x v="0"/>
    <n v="0.75"/>
    <x v="2"/>
    <n v="53654"/>
    <x v="0"/>
    <n v="59019.4"/>
    <x v="1"/>
    <n v="1821"/>
    <n v="4"/>
    <x v="10"/>
  </r>
  <r>
    <n v="5025"/>
    <s v="Amit Lopez"/>
    <x v="1"/>
    <n v="56"/>
    <x v="2"/>
    <x v="1"/>
    <x v="2"/>
    <s v="Supply Chain Coordinator"/>
    <x v="809"/>
    <x v="0"/>
    <n v="9.2899999999999991"/>
    <x v="1"/>
    <n v="84019"/>
    <x v="4"/>
    <n v="96621.85"/>
    <x v="3"/>
    <n v="3447"/>
    <n v="58"/>
    <x v="1"/>
  </r>
  <r>
    <n v="5026"/>
    <s v="Robert Smith"/>
    <x v="0"/>
    <n v="52"/>
    <x v="2"/>
    <x v="8"/>
    <x v="0"/>
    <s v="QA Engineer"/>
    <x v="1045"/>
    <x v="0"/>
    <n v="8.64"/>
    <x v="1"/>
    <n v="113308"/>
    <x v="4"/>
    <n v="130304.2"/>
    <x v="1"/>
    <n v="2935"/>
    <n v="26"/>
    <x v="6"/>
  </r>
  <r>
    <n v="5027"/>
    <s v="Charles Nair"/>
    <x v="0"/>
    <n v="34"/>
    <x v="1"/>
    <x v="5"/>
    <x v="0"/>
    <s v="Strategy Manager"/>
    <x v="327"/>
    <x v="0"/>
    <n v="3.71"/>
    <x v="0"/>
    <n v="90075"/>
    <x v="5"/>
    <n v="108090"/>
    <x v="1"/>
    <n v="1744"/>
    <n v="18"/>
    <x v="13"/>
  </r>
  <r>
    <n v="5028"/>
    <s v="Anjali Gonzalez"/>
    <x v="0"/>
    <n v="56"/>
    <x v="2"/>
    <x v="0"/>
    <x v="1"/>
    <s v="Controller"/>
    <x v="1485"/>
    <x v="0"/>
    <n v="5.57"/>
    <x v="1"/>
    <n v="85928"/>
    <x v="1"/>
    <n v="85928"/>
    <x v="1"/>
    <n v="4165"/>
    <n v="64"/>
    <x v="5"/>
  </r>
  <r>
    <n v="5029"/>
    <s v="Joseph Gonzalez"/>
    <x v="1"/>
    <n v="37"/>
    <x v="1"/>
    <x v="3"/>
    <x v="1"/>
    <s v="Digital Marketing Specialist"/>
    <x v="536"/>
    <x v="176"/>
    <n v="3.88"/>
    <x v="0"/>
    <n v="67377"/>
    <x v="0"/>
    <n v="74114.7"/>
    <x v="1"/>
    <n v="3169"/>
    <n v="67"/>
    <x v="7"/>
  </r>
  <r>
    <n v="5030"/>
    <s v="Steven Sharma"/>
    <x v="1"/>
    <n v="36"/>
    <x v="1"/>
    <x v="4"/>
    <x v="0"/>
    <s v="Support Executive"/>
    <x v="2374"/>
    <x v="0"/>
    <n v="4.3899999999999997"/>
    <x v="0"/>
    <n v="55276"/>
    <x v="0"/>
    <n v="60803.6"/>
    <x v="1"/>
    <n v="3350"/>
    <n v="65"/>
    <x v="2"/>
  </r>
  <r>
    <n v="5031"/>
    <s v="Robert Menon"/>
    <x v="0"/>
    <n v="64"/>
    <x v="0"/>
    <x v="5"/>
    <x v="0"/>
    <s v="Consultant"/>
    <x v="1427"/>
    <x v="0"/>
    <n v="1.45"/>
    <x v="2"/>
    <n v="88293"/>
    <x v="2"/>
    <n v="132439.5"/>
    <x v="0"/>
    <m/>
    <n v="25"/>
    <x v="4"/>
  </r>
  <r>
    <n v="5032"/>
    <s v="Christopher Thomas"/>
    <x v="0"/>
    <n v="39"/>
    <x v="1"/>
    <x v="4"/>
    <x v="1"/>
    <s v="Support Manager"/>
    <x v="1918"/>
    <x v="0"/>
    <n v="8.44"/>
    <x v="1"/>
    <n v="59776"/>
    <x v="0"/>
    <n v="65753.600000000006"/>
    <x v="3"/>
    <n v="1034"/>
    <n v="32"/>
    <x v="12"/>
  </r>
  <r>
    <n v="5033"/>
    <s v="Rajesh Moore"/>
    <x v="0"/>
    <n v="58"/>
    <x v="2"/>
    <x v="2"/>
    <x v="0"/>
    <s v="Sales Manager"/>
    <x v="1233"/>
    <x v="0"/>
    <n v="5.62"/>
    <x v="1"/>
    <n v="65826"/>
    <x v="5"/>
    <n v="78991.199999999997"/>
    <x v="2"/>
    <n v="4233"/>
    <n v="37"/>
    <x v="3"/>
  </r>
  <r>
    <n v="5034"/>
    <s v="Jessica Garcia"/>
    <x v="1"/>
    <n v="62"/>
    <x v="0"/>
    <x v="5"/>
    <x v="2"/>
    <s v="Strategy Lead"/>
    <x v="1094"/>
    <x v="0"/>
    <n v="7.43"/>
    <x v="1"/>
    <n v="116595"/>
    <x v="5"/>
    <n v="139914"/>
    <x v="2"/>
    <n v="2260"/>
    <n v="6"/>
    <x v="13"/>
  </r>
  <r>
    <n v="5035"/>
    <s v="Richard Taylor"/>
    <x v="0"/>
    <n v="48"/>
    <x v="3"/>
    <x v="1"/>
    <x v="0"/>
    <s v="Logistics Manager"/>
    <x v="1453"/>
    <x v="0"/>
    <n v="9.1300000000000008"/>
    <x v="1"/>
    <n v="65804"/>
    <x v="5"/>
    <n v="78964.800000000003"/>
    <x v="1"/>
    <n v="3228"/>
    <n v="92"/>
    <x v="9"/>
  </r>
  <r>
    <n v="5036"/>
    <s v="Susan Moore"/>
    <x v="0"/>
    <n v="56"/>
    <x v="2"/>
    <x v="2"/>
    <x v="0"/>
    <s v="Sales Manager"/>
    <x v="2375"/>
    <x v="0"/>
    <n v="3.51"/>
    <x v="0"/>
    <n v="57446"/>
    <x v="4"/>
    <n v="66062.899999999994"/>
    <x v="3"/>
    <n v="4805"/>
    <n v="4"/>
    <x v="5"/>
  </r>
  <r>
    <n v="5037"/>
    <s v="Neha Smith"/>
    <x v="1"/>
    <n v="56"/>
    <x v="2"/>
    <x v="1"/>
    <x v="0"/>
    <s v="Logistics Manager"/>
    <x v="318"/>
    <x v="0"/>
    <n v="3.32"/>
    <x v="0"/>
    <n v="64148"/>
    <x v="1"/>
    <n v="64148"/>
    <x v="2"/>
    <n v="4167"/>
    <n v="8"/>
    <x v="0"/>
  </r>
  <r>
    <n v="5038"/>
    <s v="Michael Davis"/>
    <x v="1"/>
    <n v="49"/>
    <x v="3"/>
    <x v="6"/>
    <x v="2"/>
    <s v="Product Designer"/>
    <x v="2376"/>
    <x v="0"/>
    <n v="1.1000000000000001"/>
    <x v="2"/>
    <n v="80268"/>
    <x v="3"/>
    <n v="104348.4"/>
    <x v="2"/>
    <m/>
    <n v="12"/>
    <x v="12"/>
  </r>
  <r>
    <n v="5039"/>
    <s v="Catherine Martinez"/>
    <x v="1"/>
    <n v="60"/>
    <x v="0"/>
    <x v="3"/>
    <x v="0"/>
    <s v="Marketing Manager"/>
    <x v="2377"/>
    <x v="0"/>
    <n v="1.46"/>
    <x v="2"/>
    <n v="67817"/>
    <x v="2"/>
    <n v="101725.5"/>
    <x v="1"/>
    <n v="3971"/>
    <n v="39"/>
    <x v="2"/>
  </r>
  <r>
    <n v="5040"/>
    <s v="Patricia Thomas"/>
    <x v="0"/>
    <n v="59"/>
    <x v="2"/>
    <x v="7"/>
    <x v="0"/>
    <s v="Contract Specialist"/>
    <x v="1952"/>
    <x v="0"/>
    <n v="5.88"/>
    <x v="1"/>
    <n v="109316"/>
    <x v="5"/>
    <n v="131179.20000000001"/>
    <x v="1"/>
    <n v="2462"/>
    <n v="47"/>
    <x v="2"/>
  </r>
  <r>
    <n v="5041"/>
    <s v="Deborah Patel"/>
    <x v="1"/>
    <n v="30"/>
    <x v="1"/>
    <x v="4"/>
    <x v="0"/>
    <s v="Technical Specialist"/>
    <x v="1081"/>
    <x v="0"/>
    <n v="1.63"/>
    <x v="2"/>
    <n v="48924"/>
    <x v="6"/>
    <n v="61155"/>
    <x v="1"/>
    <n v="4254"/>
    <n v="45"/>
    <x v="16"/>
  </r>
  <r>
    <n v="5042"/>
    <s v="William Smith"/>
    <x v="1"/>
    <n v="33"/>
    <x v="1"/>
    <x v="7"/>
    <x v="0"/>
    <s v="Contract Specialist"/>
    <x v="881"/>
    <x v="0"/>
    <n v="2.67"/>
    <x v="0"/>
    <n v="93582"/>
    <x v="5"/>
    <n v="112298.4"/>
    <x v="3"/>
    <n v="2278"/>
    <n v="63"/>
    <x v="18"/>
  </r>
  <r>
    <n v="5043"/>
    <s v="Daniel Singh"/>
    <x v="0"/>
    <n v="36"/>
    <x v="1"/>
    <x v="5"/>
    <x v="0"/>
    <s v="Business Analyst"/>
    <x v="1312"/>
    <x v="0"/>
    <n v="5.6"/>
    <x v="1"/>
    <n v="98568"/>
    <x v="0"/>
    <n v="108424.8"/>
    <x v="1"/>
    <n v="2444"/>
    <n v="63"/>
    <x v="15"/>
  </r>
  <r>
    <n v="5044"/>
    <s v="Daniel Lopez"/>
    <x v="1"/>
    <n v="42"/>
    <x v="3"/>
    <x v="0"/>
    <x v="0"/>
    <s v="Tax Specialist"/>
    <x v="2378"/>
    <x v="0"/>
    <n v="3.01"/>
    <x v="0"/>
    <n v="74263"/>
    <x v="0"/>
    <n v="81689.3"/>
    <x v="1"/>
    <m/>
    <n v="28"/>
    <x v="2"/>
  </r>
  <r>
    <n v="5045"/>
    <s v="Vikram Martinez"/>
    <x v="0"/>
    <n v="56"/>
    <x v="2"/>
    <x v="0"/>
    <x v="1"/>
    <s v="Accountant"/>
    <x v="2379"/>
    <x v="0"/>
    <n v="2.77"/>
    <x v="0"/>
    <n v="82190"/>
    <x v="1"/>
    <n v="82190"/>
    <x v="2"/>
    <m/>
    <n v="17"/>
    <x v="5"/>
  </r>
  <r>
    <n v="5046"/>
    <s v="Karen Taylor"/>
    <x v="0"/>
    <n v="63"/>
    <x v="0"/>
    <x v="4"/>
    <x v="2"/>
    <s v="Technical Specialist"/>
    <x v="2380"/>
    <x v="480"/>
    <n v="2.0499999999999998"/>
    <x v="0"/>
    <n v="48016"/>
    <x v="5"/>
    <n v="57619.199999999997"/>
    <x v="1"/>
    <n v="1410"/>
    <n v="29"/>
    <x v="14"/>
  </r>
  <r>
    <n v="5047"/>
    <s v="Nancy Iyer"/>
    <x v="1"/>
    <n v="54"/>
    <x v="2"/>
    <x v="2"/>
    <x v="0"/>
    <s v="Sales Executive"/>
    <x v="2381"/>
    <x v="481"/>
    <n v="3.51"/>
    <x v="0"/>
    <n v="66156"/>
    <x v="5"/>
    <n v="79387.199999999997"/>
    <x v="1"/>
    <n v="1967"/>
    <n v="73"/>
    <x v="17"/>
  </r>
  <r>
    <n v="5048"/>
    <s v="Emily Kumar"/>
    <x v="1"/>
    <n v="40"/>
    <x v="3"/>
    <x v="4"/>
    <x v="0"/>
    <s v="Support Engineer"/>
    <x v="2382"/>
    <x v="0"/>
    <n v="3.34"/>
    <x v="0"/>
    <n v="45596"/>
    <x v="5"/>
    <n v="54715.199999999997"/>
    <x v="1"/>
    <n v="1681"/>
    <n v="18"/>
    <x v="3"/>
  </r>
  <r>
    <n v="5049"/>
    <s v="Thomas Menon"/>
    <x v="1"/>
    <n v="44"/>
    <x v="3"/>
    <x v="6"/>
    <x v="0"/>
    <s v="Product Manager"/>
    <x v="2383"/>
    <x v="0"/>
    <n v="1.38"/>
    <x v="2"/>
    <n v="91078"/>
    <x v="1"/>
    <n v="91078"/>
    <x v="1"/>
    <m/>
    <n v="47"/>
    <x v="17"/>
  </r>
  <r>
    <n v="5050"/>
    <s v="Matthew Menon"/>
    <x v="1"/>
    <n v="34"/>
    <x v="1"/>
    <x v="6"/>
    <x v="0"/>
    <s v="Product Analyst"/>
    <x v="1174"/>
    <x v="0"/>
    <n v="8.11"/>
    <x v="1"/>
    <n v="108416"/>
    <x v="6"/>
    <n v="135520"/>
    <x v="1"/>
    <n v="2403"/>
    <n v="8"/>
    <x v="12"/>
  </r>
  <r>
    <n v="5051"/>
    <s v="Sarah Desai"/>
    <x v="1"/>
    <n v="65"/>
    <x v="0"/>
    <x v="7"/>
    <x v="0"/>
    <s v="Compliance Officer"/>
    <x v="2384"/>
    <x v="0"/>
    <n v="2.71"/>
    <x v="0"/>
    <n v="92680"/>
    <x v="5"/>
    <n v="111216"/>
    <x v="1"/>
    <n v="2062"/>
    <n v="84"/>
    <x v="0"/>
  </r>
  <r>
    <n v="5052"/>
    <s v="Maria Desai"/>
    <x v="1"/>
    <n v="22"/>
    <x v="4"/>
    <x v="5"/>
    <x v="0"/>
    <s v="Strategy Manager"/>
    <x v="932"/>
    <x v="482"/>
    <n v="3.23"/>
    <x v="0"/>
    <n v="99820"/>
    <x v="2"/>
    <n v="149730"/>
    <x v="2"/>
    <n v="3384"/>
    <n v="0"/>
    <x v="2"/>
  </r>
  <r>
    <n v="5053"/>
    <s v="Nancy Davis"/>
    <x v="0"/>
    <n v="50"/>
    <x v="2"/>
    <x v="6"/>
    <x v="1"/>
    <s v="Product Lead"/>
    <x v="847"/>
    <x v="0"/>
    <n v="4.43"/>
    <x v="0"/>
    <n v="89058"/>
    <x v="0"/>
    <n v="97963.8"/>
    <x v="2"/>
    <n v="4976"/>
    <n v="89"/>
    <x v="6"/>
  </r>
  <r>
    <n v="5054"/>
    <s v="Ashley Hernandez"/>
    <x v="0"/>
    <n v="45"/>
    <x v="3"/>
    <x v="3"/>
    <x v="0"/>
    <s v="Brand Manager"/>
    <x v="1282"/>
    <x v="0"/>
    <n v="2.19"/>
    <x v="0"/>
    <n v="67096"/>
    <x v="5"/>
    <n v="80515.199999999997"/>
    <x v="1"/>
    <m/>
    <n v="77"/>
    <x v="15"/>
  </r>
  <r>
    <n v="5055"/>
    <s v="Deborah Singh"/>
    <x v="1"/>
    <n v="37"/>
    <x v="1"/>
    <x v="2"/>
    <x v="2"/>
    <s v="Business Development Manager"/>
    <x v="2385"/>
    <x v="0"/>
    <n v="4.96"/>
    <x v="0"/>
    <n v="60693"/>
    <x v="4"/>
    <n v="69796.95"/>
    <x v="3"/>
    <n v="1313"/>
    <n v="38"/>
    <x v="7"/>
  </r>
  <r>
    <n v="5056"/>
    <s v="James Williams"/>
    <x v="0"/>
    <n v="46"/>
    <x v="3"/>
    <x v="2"/>
    <x v="0"/>
    <s v="Account Executive"/>
    <x v="2386"/>
    <x v="0"/>
    <n v="5.66"/>
    <x v="1"/>
    <n v="65931"/>
    <x v="2"/>
    <n v="98896.5"/>
    <x v="2"/>
    <n v="3979"/>
    <n v="92"/>
    <x v="15"/>
  </r>
  <r>
    <n v="5057"/>
    <s v="Arun Gonzalez"/>
    <x v="1"/>
    <n v="44"/>
    <x v="3"/>
    <x v="6"/>
    <x v="0"/>
    <s v="Product Analyst"/>
    <x v="2387"/>
    <x v="0"/>
    <n v="6.93"/>
    <x v="1"/>
    <n v="103240"/>
    <x v="1"/>
    <n v="103240"/>
    <x v="1"/>
    <n v="3782"/>
    <n v="54"/>
    <x v="5"/>
  </r>
  <r>
    <n v="5058"/>
    <s v="Catherine Desai"/>
    <x v="0"/>
    <n v="49"/>
    <x v="3"/>
    <x v="9"/>
    <x v="0"/>
    <s v="HR Executive"/>
    <x v="542"/>
    <x v="0"/>
    <n v="0.77"/>
    <x v="2"/>
    <n v="56232"/>
    <x v="5"/>
    <n v="67478.399999999994"/>
    <x v="0"/>
    <n v="3229"/>
    <n v="51"/>
    <x v="14"/>
  </r>
  <r>
    <n v="5059"/>
    <s v="Divya Martin"/>
    <x v="0"/>
    <n v="37"/>
    <x v="1"/>
    <x v="0"/>
    <x v="0"/>
    <s v="Tax Specialist"/>
    <x v="1673"/>
    <x v="483"/>
    <n v="1.03"/>
    <x v="2"/>
    <n v="59050"/>
    <x v="2"/>
    <n v="88575"/>
    <x v="1"/>
    <n v="1494"/>
    <n v="70"/>
    <x v="3"/>
  </r>
  <r>
    <n v="5060"/>
    <s v="Vikram Singh"/>
    <x v="0"/>
    <n v="64"/>
    <x v="0"/>
    <x v="9"/>
    <x v="0"/>
    <s v="HR Manager"/>
    <x v="1921"/>
    <x v="0"/>
    <n v="6.53"/>
    <x v="1"/>
    <n v="87346"/>
    <x v="2"/>
    <n v="131019"/>
    <x v="3"/>
    <n v="1594"/>
    <n v="63"/>
    <x v="15"/>
  </r>
  <r>
    <n v="5061"/>
    <s v="Joseph Wilson"/>
    <x v="1"/>
    <n v="59"/>
    <x v="2"/>
    <x v="5"/>
    <x v="2"/>
    <s v="Consultant"/>
    <x v="2388"/>
    <x v="0"/>
    <n v="3.06"/>
    <x v="0"/>
    <n v="100209"/>
    <x v="6"/>
    <n v="125261.25"/>
    <x v="2"/>
    <n v="3634"/>
    <n v="23"/>
    <x v="5"/>
  </r>
  <r>
    <n v="5062"/>
    <s v="Karen Jackson"/>
    <x v="0"/>
    <n v="32"/>
    <x v="1"/>
    <x v="5"/>
    <x v="2"/>
    <s v="Operations Consultant"/>
    <x v="914"/>
    <x v="0"/>
    <n v="9.3699999999999992"/>
    <x v="1"/>
    <n v="127000"/>
    <x v="5"/>
    <n v="152400"/>
    <x v="1"/>
    <n v="3782"/>
    <n v="26"/>
    <x v="8"/>
  </r>
  <r>
    <n v="5063"/>
    <s v="Ashley Wilson"/>
    <x v="1"/>
    <n v="24"/>
    <x v="4"/>
    <x v="1"/>
    <x v="2"/>
    <s v="Process Analyst"/>
    <x v="2389"/>
    <x v="0"/>
    <n v="9.58"/>
    <x v="1"/>
    <n v="72644"/>
    <x v="5"/>
    <n v="87172.800000000003"/>
    <x v="1"/>
    <n v="3347"/>
    <n v="65"/>
    <x v="11"/>
  </r>
  <r>
    <n v="5064"/>
    <s v="Margaret Kapoor"/>
    <x v="0"/>
    <n v="36"/>
    <x v="1"/>
    <x v="5"/>
    <x v="0"/>
    <s v="Operations Consultant"/>
    <x v="111"/>
    <x v="0"/>
    <n v="7.45"/>
    <x v="1"/>
    <n v="106605"/>
    <x v="4"/>
    <n v="122595.75"/>
    <x v="3"/>
    <n v="2141"/>
    <n v="65"/>
    <x v="5"/>
  </r>
  <r>
    <n v="5065"/>
    <s v="Rajesh Hernandez"/>
    <x v="0"/>
    <n v="22"/>
    <x v="4"/>
    <x v="1"/>
    <x v="0"/>
    <s v="Operations Manager"/>
    <x v="781"/>
    <x v="0"/>
    <n v="0.99"/>
    <x v="2"/>
    <n v="64594"/>
    <x v="5"/>
    <n v="77512.800000000003"/>
    <x v="2"/>
    <n v="4295"/>
    <n v="61"/>
    <x v="9"/>
  </r>
  <r>
    <n v="5066"/>
    <s v="Donald Moore"/>
    <x v="0"/>
    <n v="28"/>
    <x v="1"/>
    <x v="2"/>
    <x v="0"/>
    <s v="Account Executive"/>
    <x v="2291"/>
    <x v="0"/>
    <n v="0.74"/>
    <x v="2"/>
    <n v="51759"/>
    <x v="5"/>
    <n v="62110.8"/>
    <x v="1"/>
    <n v="2238"/>
    <n v="15"/>
    <x v="7"/>
  </r>
  <r>
    <n v="5067"/>
    <s v="James Miller"/>
    <x v="0"/>
    <n v="22"/>
    <x v="4"/>
    <x v="3"/>
    <x v="0"/>
    <s v="Product Marketing Lead"/>
    <x v="2390"/>
    <x v="0"/>
    <n v="3.74"/>
    <x v="0"/>
    <n v="69899"/>
    <x v="3"/>
    <n v="90868.7"/>
    <x v="1"/>
    <n v="3152"/>
    <n v="11"/>
    <x v="18"/>
  </r>
  <r>
    <n v="5068"/>
    <s v="Anjali Jones"/>
    <x v="0"/>
    <n v="53"/>
    <x v="2"/>
    <x v="8"/>
    <x v="0"/>
    <s v="Software Developer"/>
    <x v="2391"/>
    <x v="0"/>
    <n v="6.25"/>
    <x v="1"/>
    <n v="86878"/>
    <x v="0"/>
    <n v="95565.8"/>
    <x v="2"/>
    <n v="3724"/>
    <n v="39"/>
    <x v="6"/>
  </r>
  <r>
    <n v="5069"/>
    <s v="Helen Moore"/>
    <x v="1"/>
    <n v="30"/>
    <x v="1"/>
    <x v="0"/>
    <x v="1"/>
    <s v="Tax Specialist"/>
    <x v="2150"/>
    <x v="339"/>
    <n v="7.76"/>
    <x v="1"/>
    <n v="93935"/>
    <x v="0"/>
    <n v="103328.5"/>
    <x v="1"/>
    <n v="3537"/>
    <n v="89"/>
    <x v="8"/>
  </r>
  <r>
    <n v="5070"/>
    <s v="Divya Iyer"/>
    <x v="1"/>
    <n v="50"/>
    <x v="2"/>
    <x v="1"/>
    <x v="2"/>
    <s v="Supply Chain Coordinator"/>
    <x v="2392"/>
    <x v="0"/>
    <n v="7.87"/>
    <x v="1"/>
    <n v="72026"/>
    <x v="1"/>
    <n v="72026"/>
    <x v="3"/>
    <n v="4012"/>
    <n v="9"/>
    <x v="4"/>
  </r>
  <r>
    <n v="5071"/>
    <s v="Richard Nair"/>
    <x v="0"/>
    <n v="47"/>
    <x v="3"/>
    <x v="7"/>
    <x v="0"/>
    <s v="Compliance Officer"/>
    <x v="2301"/>
    <x v="0"/>
    <n v="1.54"/>
    <x v="2"/>
    <n v="89604"/>
    <x v="5"/>
    <n v="107524.8"/>
    <x v="1"/>
    <n v="4976"/>
    <n v="63"/>
    <x v="18"/>
  </r>
  <r>
    <n v="5072"/>
    <s v="James Martinez"/>
    <x v="0"/>
    <n v="44"/>
    <x v="3"/>
    <x v="3"/>
    <x v="0"/>
    <s v="Product Marketing Lead"/>
    <x v="2061"/>
    <x v="0"/>
    <n v="0.89"/>
    <x v="2"/>
    <n v="59050"/>
    <x v="4"/>
    <n v="67907.5"/>
    <x v="1"/>
    <n v="3866"/>
    <n v="54"/>
    <x v="5"/>
  </r>
  <r>
    <n v="5073"/>
    <s v="Arjun Sharma"/>
    <x v="0"/>
    <n v="64"/>
    <x v="0"/>
    <x v="4"/>
    <x v="0"/>
    <s v="Customer Success Manager"/>
    <x v="203"/>
    <x v="0"/>
    <n v="6.12"/>
    <x v="1"/>
    <n v="58314"/>
    <x v="2"/>
    <n v="87471"/>
    <x v="2"/>
    <n v="1484"/>
    <n v="78"/>
    <x v="14"/>
  </r>
  <r>
    <n v="5074"/>
    <s v="Catherine Kapoor"/>
    <x v="0"/>
    <n v="50"/>
    <x v="2"/>
    <x v="7"/>
    <x v="0"/>
    <s v="Legal Executive"/>
    <x v="2393"/>
    <x v="484"/>
    <n v="6.09"/>
    <x v="1"/>
    <n v="124464"/>
    <x v="4"/>
    <n v="143133.6"/>
    <x v="3"/>
    <n v="2899"/>
    <n v="88"/>
    <x v="17"/>
  </r>
  <r>
    <n v="5075"/>
    <s v="James Wilson"/>
    <x v="1"/>
    <n v="59"/>
    <x v="2"/>
    <x v="3"/>
    <x v="1"/>
    <s v="Marketing Manager"/>
    <x v="1197"/>
    <x v="0"/>
    <n v="9.16"/>
    <x v="1"/>
    <n v="88939"/>
    <x v="2"/>
    <n v="133408.5"/>
    <x v="1"/>
    <n v="4044"/>
    <n v="3"/>
    <x v="1"/>
  </r>
  <r>
    <n v="5076"/>
    <s v="Ashley Kumar"/>
    <x v="0"/>
    <n v="54"/>
    <x v="2"/>
    <x v="7"/>
    <x v="0"/>
    <s v="Legal Executive"/>
    <x v="268"/>
    <x v="0"/>
    <n v="1.71"/>
    <x v="2"/>
    <n v="100862"/>
    <x v="0"/>
    <n v="110948.2"/>
    <x v="2"/>
    <n v="2052"/>
    <n v="89"/>
    <x v="5"/>
  </r>
  <r>
    <n v="5077"/>
    <s v="Paul Kapoor"/>
    <x v="1"/>
    <n v="28"/>
    <x v="1"/>
    <x v="6"/>
    <x v="2"/>
    <s v="Product Designer"/>
    <x v="184"/>
    <x v="0"/>
    <n v="1.78"/>
    <x v="2"/>
    <n v="87732"/>
    <x v="3"/>
    <n v="114051.6"/>
    <x v="3"/>
    <n v="3941"/>
    <n v="22"/>
    <x v="2"/>
  </r>
  <r>
    <n v="5078"/>
    <s v="William Hernandez"/>
    <x v="0"/>
    <n v="33"/>
    <x v="1"/>
    <x v="7"/>
    <x v="0"/>
    <s v="Compliance Officer"/>
    <x v="907"/>
    <x v="0"/>
    <n v="7.54"/>
    <x v="1"/>
    <n v="119871"/>
    <x v="5"/>
    <n v="143845.20000000001"/>
    <x v="3"/>
    <n v="1264"/>
    <n v="48"/>
    <x v="3"/>
  </r>
  <r>
    <n v="5079"/>
    <s v="David Moore"/>
    <x v="1"/>
    <n v="52"/>
    <x v="2"/>
    <x v="1"/>
    <x v="0"/>
    <s v="Supply Chain Coordinator"/>
    <x v="552"/>
    <x v="0"/>
    <n v="0.55000000000000004"/>
    <x v="2"/>
    <n v="52069"/>
    <x v="1"/>
    <n v="52069"/>
    <x v="1"/>
    <n v="4233"/>
    <n v="3"/>
    <x v="12"/>
  </r>
  <r>
    <n v="5080"/>
    <s v="Brian Desai"/>
    <x v="0"/>
    <n v="53"/>
    <x v="2"/>
    <x v="3"/>
    <x v="0"/>
    <s v="Marketing Executive"/>
    <x v="2394"/>
    <x v="0"/>
    <n v="1.1100000000000001"/>
    <x v="2"/>
    <n v="71516"/>
    <x v="0"/>
    <n v="78667.600000000006"/>
    <x v="2"/>
    <n v="2106"/>
    <n v="0"/>
    <x v="13"/>
  </r>
  <r>
    <n v="5081"/>
    <s v="Arun Brown"/>
    <x v="0"/>
    <n v="41"/>
    <x v="3"/>
    <x v="4"/>
    <x v="0"/>
    <s v="Support Manager"/>
    <x v="1222"/>
    <x v="0"/>
    <n v="6.84"/>
    <x v="1"/>
    <n v="50314"/>
    <x v="1"/>
    <n v="50314"/>
    <x v="1"/>
    <n v="3192"/>
    <n v="64"/>
    <x v="5"/>
  </r>
  <r>
    <n v="5082"/>
    <s v="Jennifer Hernandez"/>
    <x v="1"/>
    <n v="38"/>
    <x v="1"/>
    <x v="5"/>
    <x v="0"/>
    <s v="Business Analyst"/>
    <x v="295"/>
    <x v="0"/>
    <n v="1.1399999999999999"/>
    <x v="2"/>
    <n v="86844"/>
    <x v="5"/>
    <n v="104212.8"/>
    <x v="2"/>
    <n v="2652"/>
    <n v="38"/>
    <x v="2"/>
  </r>
  <r>
    <n v="5083"/>
    <s v="Ashley Patel"/>
    <x v="0"/>
    <n v="57"/>
    <x v="2"/>
    <x v="7"/>
    <x v="2"/>
    <s v="Contract Specialist"/>
    <x v="2395"/>
    <x v="485"/>
    <n v="3.03"/>
    <x v="0"/>
    <n v="105456"/>
    <x v="4"/>
    <n v="121274.4"/>
    <x v="1"/>
    <n v="3717"/>
    <n v="2"/>
    <x v="10"/>
  </r>
  <r>
    <n v="5084"/>
    <s v="Sarah Gupta"/>
    <x v="0"/>
    <n v="24"/>
    <x v="4"/>
    <x v="4"/>
    <x v="0"/>
    <s v="Technical Specialist"/>
    <x v="162"/>
    <x v="0"/>
    <n v="2.21"/>
    <x v="0"/>
    <n v="46802"/>
    <x v="3"/>
    <n v="60842.6"/>
    <x v="1"/>
    <n v="4858"/>
    <n v="56"/>
    <x v="7"/>
  </r>
  <r>
    <n v="5085"/>
    <s v="Christopher Menon"/>
    <x v="0"/>
    <n v="22"/>
    <x v="4"/>
    <x v="3"/>
    <x v="0"/>
    <s v="Product Marketing Lead"/>
    <x v="1358"/>
    <x v="0"/>
    <n v="7.01"/>
    <x v="1"/>
    <n v="86234"/>
    <x v="5"/>
    <n v="103480.8"/>
    <x v="3"/>
    <n v="1867"/>
    <n v="58"/>
    <x v="12"/>
  </r>
  <r>
    <n v="5086"/>
    <s v="Anthony Desai"/>
    <x v="1"/>
    <n v="48"/>
    <x v="3"/>
    <x v="4"/>
    <x v="2"/>
    <s v="Support Executive"/>
    <x v="2396"/>
    <x v="0"/>
    <n v="3.72"/>
    <x v="0"/>
    <n v="54298"/>
    <x v="4"/>
    <n v="62442.7"/>
    <x v="3"/>
    <n v="2441"/>
    <n v="78"/>
    <x v="13"/>
  </r>
  <r>
    <n v="5087"/>
    <s v="Anthony Martinez"/>
    <x v="0"/>
    <n v="61"/>
    <x v="0"/>
    <x v="8"/>
    <x v="0"/>
    <s v="IT Manager"/>
    <x v="1642"/>
    <x v="0"/>
    <n v="5.4"/>
    <x v="1"/>
    <n v="99645"/>
    <x v="6"/>
    <n v="124556.25"/>
    <x v="1"/>
    <n v="2503"/>
    <n v="17"/>
    <x v="9"/>
  </r>
  <r>
    <n v="5088"/>
    <s v="Donald Patel"/>
    <x v="0"/>
    <n v="54"/>
    <x v="2"/>
    <x v="8"/>
    <x v="0"/>
    <s v="Senior Developer"/>
    <x v="108"/>
    <x v="486"/>
    <n v="5.08"/>
    <x v="1"/>
    <n v="91887"/>
    <x v="5"/>
    <n v="110264.4"/>
    <x v="1"/>
    <n v="4896"/>
    <n v="20"/>
    <x v="12"/>
  </r>
  <r>
    <n v="5089"/>
    <s v="Vikram Kapoor"/>
    <x v="1"/>
    <n v="41"/>
    <x v="3"/>
    <x v="7"/>
    <x v="0"/>
    <s v="Contract Specialist"/>
    <x v="1885"/>
    <x v="0"/>
    <n v="8.3000000000000007"/>
    <x v="1"/>
    <n v="121848"/>
    <x v="0"/>
    <n v="134032.79999999999"/>
    <x v="1"/>
    <n v="1604"/>
    <n v="55"/>
    <x v="5"/>
  </r>
  <r>
    <n v="5090"/>
    <s v="Shreya Rodriguez"/>
    <x v="1"/>
    <n v="35"/>
    <x v="1"/>
    <x v="7"/>
    <x v="0"/>
    <s v="Compliance Officer"/>
    <x v="2397"/>
    <x v="0"/>
    <n v="7.85"/>
    <x v="1"/>
    <n v="120614"/>
    <x v="4"/>
    <n v="138706.1"/>
    <x v="1"/>
    <m/>
    <n v="51"/>
    <x v="2"/>
  </r>
  <r>
    <n v="5091"/>
    <s v="Ashley Gupta"/>
    <x v="1"/>
    <n v="57"/>
    <x v="2"/>
    <x v="7"/>
    <x v="0"/>
    <s v="Legal Manager"/>
    <x v="766"/>
    <x v="0"/>
    <n v="3.9"/>
    <x v="0"/>
    <n v="116400"/>
    <x v="5"/>
    <n v="139680"/>
    <x v="1"/>
    <n v="4188"/>
    <n v="7"/>
    <x v="12"/>
  </r>
  <r>
    <n v="5092"/>
    <s v="Richard Brown"/>
    <x v="0"/>
    <n v="26"/>
    <x v="1"/>
    <x v="0"/>
    <x v="1"/>
    <s v="Accountant"/>
    <x v="959"/>
    <x v="0"/>
    <n v="3.87"/>
    <x v="0"/>
    <n v="69925"/>
    <x v="4"/>
    <n v="80413.75"/>
    <x v="3"/>
    <n v="1852"/>
    <n v="24"/>
    <x v="6"/>
  </r>
  <r>
    <n v="5093"/>
    <s v="James Garcia"/>
    <x v="0"/>
    <n v="44"/>
    <x v="3"/>
    <x v="6"/>
    <x v="0"/>
    <s v="Product Designer"/>
    <x v="624"/>
    <x v="0"/>
    <n v="7.31"/>
    <x v="1"/>
    <n v="116682"/>
    <x v="2"/>
    <n v="175023"/>
    <x v="1"/>
    <n v="4436"/>
    <n v="31"/>
    <x v="0"/>
  </r>
  <r>
    <n v="5094"/>
    <s v="Sarah Gupta"/>
    <x v="0"/>
    <n v="36"/>
    <x v="1"/>
    <x v="4"/>
    <x v="0"/>
    <s v="Support Engineer"/>
    <x v="410"/>
    <x v="0"/>
    <n v="3.46"/>
    <x v="0"/>
    <n v="52408"/>
    <x v="0"/>
    <n v="57648.800000000003"/>
    <x v="1"/>
    <m/>
    <n v="69"/>
    <x v="12"/>
  </r>
  <r>
    <n v="5095"/>
    <s v="Priya Martin"/>
    <x v="1"/>
    <n v="27"/>
    <x v="1"/>
    <x v="9"/>
    <x v="0"/>
    <s v="Compensation Manager"/>
    <x v="1344"/>
    <x v="0"/>
    <n v="10.6"/>
    <x v="3"/>
    <n v="93670"/>
    <x v="0"/>
    <n v="103037"/>
    <x v="1"/>
    <n v="4253"/>
    <n v="39"/>
    <x v="12"/>
  </r>
  <r>
    <n v="5096"/>
    <s v="Nancy Martin"/>
    <x v="0"/>
    <n v="54"/>
    <x v="2"/>
    <x v="2"/>
    <x v="0"/>
    <s v="Regional Sales Lead"/>
    <x v="2398"/>
    <x v="0"/>
    <n v="6.51"/>
    <x v="1"/>
    <n v="61911"/>
    <x v="1"/>
    <n v="61911"/>
    <x v="1"/>
    <n v="3616"/>
    <n v="83"/>
    <x v="8"/>
  </r>
  <r>
    <n v="5097"/>
    <s v="Paul Martin"/>
    <x v="0"/>
    <n v="40"/>
    <x v="3"/>
    <x v="7"/>
    <x v="0"/>
    <s v="Legal Executive"/>
    <x v="2399"/>
    <x v="0"/>
    <n v="4.62"/>
    <x v="0"/>
    <n v="100017"/>
    <x v="6"/>
    <n v="125021.25"/>
    <x v="2"/>
    <m/>
    <n v="28"/>
    <x v="10"/>
  </r>
  <r>
    <n v="5098"/>
    <s v="Joseph Martin"/>
    <x v="1"/>
    <n v="34"/>
    <x v="1"/>
    <x v="1"/>
    <x v="2"/>
    <s v="Operations Executive"/>
    <x v="531"/>
    <x v="0"/>
    <n v="1.41"/>
    <x v="2"/>
    <n v="47290"/>
    <x v="5"/>
    <n v="56748"/>
    <x v="1"/>
    <n v="4776"/>
    <n v="68"/>
    <x v="2"/>
  </r>
  <r>
    <n v="5099"/>
    <s v="Joseph Davis"/>
    <x v="1"/>
    <n v="50"/>
    <x v="2"/>
    <x v="8"/>
    <x v="0"/>
    <s v="Senior Developer"/>
    <x v="1689"/>
    <x v="0"/>
    <n v="7.17"/>
    <x v="1"/>
    <n v="108203"/>
    <x v="5"/>
    <n v="129843.6"/>
    <x v="1"/>
    <n v="2976"/>
    <n v="34"/>
    <x v="16"/>
  </r>
  <r>
    <n v="5100"/>
    <s v="Divya Smith"/>
    <x v="1"/>
    <n v="27"/>
    <x v="1"/>
    <x v="8"/>
    <x v="1"/>
    <s v="Systems Engineer"/>
    <x v="1495"/>
    <x v="0"/>
    <n v="7.26"/>
    <x v="1"/>
    <n v="100189"/>
    <x v="5"/>
    <n v="120226.8"/>
    <x v="1"/>
    <m/>
    <n v="82"/>
    <x v="2"/>
  </r>
  <r>
    <n v="5101"/>
    <s v="Daniel Williams"/>
    <x v="1"/>
    <n v="36"/>
    <x v="1"/>
    <x v="5"/>
    <x v="1"/>
    <s v="Business Analyst"/>
    <x v="2400"/>
    <x v="0"/>
    <n v="9.14"/>
    <x v="1"/>
    <n v="114901"/>
    <x v="5"/>
    <n v="137881.20000000001"/>
    <x v="1"/>
    <n v="2752"/>
    <n v="75"/>
    <x v="1"/>
  </r>
  <r>
    <n v="5102"/>
    <s v="Arjun Gupta"/>
    <x v="1"/>
    <n v="37"/>
    <x v="1"/>
    <x v="2"/>
    <x v="0"/>
    <s v="Sales Executive"/>
    <x v="2401"/>
    <x v="487"/>
    <n v="6.48"/>
    <x v="1"/>
    <n v="74040"/>
    <x v="3"/>
    <n v="96252"/>
    <x v="1"/>
    <n v="4237"/>
    <n v="32"/>
    <x v="1"/>
  </r>
  <r>
    <n v="5103"/>
    <s v="Mark Jones"/>
    <x v="0"/>
    <n v="45"/>
    <x v="3"/>
    <x v="4"/>
    <x v="0"/>
    <s v="Support Executive"/>
    <x v="811"/>
    <x v="0"/>
    <n v="5.83"/>
    <x v="1"/>
    <n v="51300"/>
    <x v="4"/>
    <n v="58995"/>
    <x v="3"/>
    <n v="4923"/>
    <n v="98"/>
    <x v="17"/>
  </r>
  <r>
    <n v="5104"/>
    <s v="Steven Nair"/>
    <x v="1"/>
    <n v="44"/>
    <x v="3"/>
    <x v="3"/>
    <x v="2"/>
    <s v="Brand Manager"/>
    <x v="893"/>
    <x v="488"/>
    <n v="4.76"/>
    <x v="0"/>
    <n v="75449"/>
    <x v="5"/>
    <n v="90538.8"/>
    <x v="0"/>
    <n v="2738"/>
    <n v="45"/>
    <x v="4"/>
  </r>
  <r>
    <n v="5105"/>
    <s v="Rajesh Thomas"/>
    <x v="0"/>
    <n v="31"/>
    <x v="1"/>
    <x v="2"/>
    <x v="0"/>
    <s v="Account Executive"/>
    <x v="2402"/>
    <x v="0"/>
    <n v="5.64"/>
    <x v="1"/>
    <n v="75095"/>
    <x v="4"/>
    <n v="86359.25"/>
    <x v="1"/>
    <n v="1715"/>
    <n v="71"/>
    <x v="10"/>
  </r>
  <r>
    <n v="5106"/>
    <s v="Neha Kumar"/>
    <x v="0"/>
    <n v="62"/>
    <x v="0"/>
    <x v="6"/>
    <x v="0"/>
    <s v="Product Designer"/>
    <x v="1635"/>
    <x v="0"/>
    <n v="1.68"/>
    <x v="2"/>
    <n v="88115"/>
    <x v="6"/>
    <n v="110143.75"/>
    <x v="3"/>
    <n v="2559"/>
    <n v="30"/>
    <x v="13"/>
  </r>
  <r>
    <n v="5107"/>
    <s v="Barbara Garcia"/>
    <x v="1"/>
    <n v="62"/>
    <x v="0"/>
    <x v="7"/>
    <x v="2"/>
    <s v="Compliance Officer"/>
    <x v="731"/>
    <x v="0"/>
    <n v="1.59"/>
    <x v="2"/>
    <n v="88192"/>
    <x v="6"/>
    <n v="110240"/>
    <x v="1"/>
    <n v="2296"/>
    <n v="74"/>
    <x v="15"/>
  </r>
  <r>
    <n v="5108"/>
    <s v="Matthew Thomas"/>
    <x v="1"/>
    <n v="38"/>
    <x v="1"/>
    <x v="1"/>
    <x v="1"/>
    <s v="Supply Chain Coordinator"/>
    <x v="1042"/>
    <x v="0"/>
    <n v="2.08"/>
    <x v="0"/>
    <n v="51023"/>
    <x v="6"/>
    <n v="63778.75"/>
    <x v="1"/>
    <n v="1687"/>
    <n v="67"/>
    <x v="2"/>
  </r>
  <r>
    <n v="5109"/>
    <s v="Mark Jones"/>
    <x v="1"/>
    <n v="65"/>
    <x v="0"/>
    <x v="4"/>
    <x v="0"/>
    <s v="Support Executive"/>
    <x v="2036"/>
    <x v="0"/>
    <n v="8.94"/>
    <x v="1"/>
    <n v="63040"/>
    <x v="1"/>
    <n v="63040"/>
    <x v="1"/>
    <n v="2727"/>
    <n v="39"/>
    <x v="8"/>
  </r>
  <r>
    <n v="5110"/>
    <s v="William Miller"/>
    <x v="0"/>
    <n v="51"/>
    <x v="2"/>
    <x v="4"/>
    <x v="0"/>
    <s v="Support Executive"/>
    <x v="1328"/>
    <x v="0"/>
    <n v="5.68"/>
    <x v="1"/>
    <n v="60467"/>
    <x v="0"/>
    <n v="66513.7"/>
    <x v="1"/>
    <m/>
    <n v="68"/>
    <x v="18"/>
  </r>
  <r>
    <n v="5111"/>
    <s v="Joseph Johnson"/>
    <x v="1"/>
    <n v="65"/>
    <x v="0"/>
    <x v="7"/>
    <x v="1"/>
    <s v="Legal Executive"/>
    <x v="1855"/>
    <x v="0"/>
    <n v="2.1800000000000002"/>
    <x v="0"/>
    <n v="106288"/>
    <x v="2"/>
    <n v="159432"/>
    <x v="3"/>
    <n v="1108"/>
    <n v="41"/>
    <x v="14"/>
  </r>
  <r>
    <n v="5112"/>
    <s v="Anthony Gupta"/>
    <x v="1"/>
    <n v="31"/>
    <x v="1"/>
    <x v="6"/>
    <x v="0"/>
    <s v="Scrum Master"/>
    <x v="746"/>
    <x v="0"/>
    <n v="4.47"/>
    <x v="0"/>
    <n v="94664"/>
    <x v="4"/>
    <n v="108863.6"/>
    <x v="1"/>
    <n v="5099"/>
    <n v="85"/>
    <x v="15"/>
  </r>
  <r>
    <n v="5113"/>
    <s v="John Kapoor"/>
    <x v="1"/>
    <n v="40"/>
    <x v="3"/>
    <x v="7"/>
    <x v="1"/>
    <s v="Legal Manager"/>
    <x v="911"/>
    <x v="0"/>
    <n v="6.6"/>
    <x v="1"/>
    <n v="112024"/>
    <x v="4"/>
    <n v="128827.6"/>
    <x v="3"/>
    <n v="3637"/>
    <n v="43"/>
    <x v="11"/>
  </r>
  <r>
    <n v="5114"/>
    <s v="Nancy Desai"/>
    <x v="1"/>
    <n v="50"/>
    <x v="2"/>
    <x v="7"/>
    <x v="2"/>
    <s v="Legal Executive"/>
    <x v="1148"/>
    <x v="0"/>
    <n v="3.37"/>
    <x v="0"/>
    <n v="103104"/>
    <x v="0"/>
    <n v="113414.39999999999"/>
    <x v="1"/>
    <n v="3976"/>
    <n v="16"/>
    <x v="5"/>
  </r>
  <r>
    <n v="5115"/>
    <s v="Anthony Davis"/>
    <x v="1"/>
    <n v="23"/>
    <x v="4"/>
    <x v="2"/>
    <x v="0"/>
    <s v="Sales Executive"/>
    <x v="701"/>
    <x v="0"/>
    <n v="0.56999999999999995"/>
    <x v="2"/>
    <n v="59248"/>
    <x v="5"/>
    <n v="71097.600000000006"/>
    <x v="1"/>
    <n v="1975"/>
    <n v="19"/>
    <x v="15"/>
  </r>
  <r>
    <n v="5116"/>
    <s v="Shreya Singh"/>
    <x v="0"/>
    <n v="57"/>
    <x v="2"/>
    <x v="1"/>
    <x v="2"/>
    <s v="Operations Manager"/>
    <x v="969"/>
    <x v="0"/>
    <n v="7.66"/>
    <x v="1"/>
    <n v="73269"/>
    <x v="0"/>
    <n v="80595.899999999994"/>
    <x v="1"/>
    <n v="1710"/>
    <n v="75"/>
    <x v="0"/>
  </r>
  <r>
    <n v="5117"/>
    <s v="Richard Gupta"/>
    <x v="0"/>
    <n v="40"/>
    <x v="3"/>
    <x v="4"/>
    <x v="0"/>
    <s v="Technical Specialist"/>
    <x v="2403"/>
    <x v="0"/>
    <n v="8.2100000000000009"/>
    <x v="1"/>
    <n v="51598"/>
    <x v="6"/>
    <n v="64497.5"/>
    <x v="1"/>
    <n v="2091"/>
    <n v="52"/>
    <x v="4"/>
  </r>
  <r>
    <n v="5118"/>
    <s v="Lisa Williams"/>
    <x v="0"/>
    <n v="28"/>
    <x v="1"/>
    <x v="5"/>
    <x v="2"/>
    <s v="Strategy Lead"/>
    <x v="498"/>
    <x v="0"/>
    <n v="5.87"/>
    <x v="1"/>
    <n v="99062"/>
    <x v="2"/>
    <n v="148593"/>
    <x v="1"/>
    <n v="5115"/>
    <n v="43"/>
    <x v="5"/>
  </r>
  <r>
    <n v="5119"/>
    <s v="Jennifer Kapoor"/>
    <x v="1"/>
    <n v="47"/>
    <x v="3"/>
    <x v="7"/>
    <x v="0"/>
    <s v="Legal Executive"/>
    <x v="584"/>
    <x v="0"/>
    <n v="8.84"/>
    <x v="1"/>
    <n v="124947"/>
    <x v="4"/>
    <n v="143689.04999999999"/>
    <x v="3"/>
    <n v="4334"/>
    <n v="16"/>
    <x v="6"/>
  </r>
  <r>
    <n v="5120"/>
    <s v="Donald Nair"/>
    <x v="1"/>
    <n v="36"/>
    <x v="1"/>
    <x v="0"/>
    <x v="1"/>
    <s v="Financial Analyst"/>
    <x v="1242"/>
    <x v="489"/>
    <n v="6.87"/>
    <x v="1"/>
    <n v="94535"/>
    <x v="5"/>
    <n v="113442"/>
    <x v="3"/>
    <n v="4846"/>
    <n v="26"/>
    <x v="12"/>
  </r>
  <r>
    <n v="5121"/>
    <s v="Priya Thomas"/>
    <x v="1"/>
    <n v="59"/>
    <x v="2"/>
    <x v="3"/>
    <x v="0"/>
    <s v="Marketing Executive"/>
    <x v="1599"/>
    <x v="0"/>
    <n v="6.95"/>
    <x v="1"/>
    <n v="77490"/>
    <x v="5"/>
    <n v="92988"/>
    <x v="3"/>
    <m/>
    <n v="22"/>
    <x v="10"/>
  </r>
  <r>
    <n v="5122"/>
    <s v="Arjun Hernandez"/>
    <x v="0"/>
    <n v="24"/>
    <x v="4"/>
    <x v="7"/>
    <x v="0"/>
    <s v="Compliance Officer"/>
    <x v="2404"/>
    <x v="0"/>
    <n v="2.06"/>
    <x v="0"/>
    <n v="100884"/>
    <x v="1"/>
    <n v="100884"/>
    <x v="3"/>
    <n v="4217"/>
    <n v="57"/>
    <x v="1"/>
  </r>
  <r>
    <n v="5123"/>
    <s v="Susan Menon"/>
    <x v="1"/>
    <n v="59"/>
    <x v="2"/>
    <x v="7"/>
    <x v="1"/>
    <s v="Legal Executive"/>
    <x v="1938"/>
    <x v="0"/>
    <n v="1.1100000000000001"/>
    <x v="2"/>
    <n v="96538"/>
    <x v="6"/>
    <n v="120672.5"/>
    <x v="2"/>
    <m/>
    <n v="68"/>
    <x v="1"/>
  </r>
  <r>
    <n v="5124"/>
    <s v="Karen Wilson"/>
    <x v="1"/>
    <n v="37"/>
    <x v="1"/>
    <x v="4"/>
    <x v="0"/>
    <s v="Technical Specialist"/>
    <x v="2405"/>
    <x v="0"/>
    <n v="3.28"/>
    <x v="0"/>
    <n v="58300"/>
    <x v="5"/>
    <n v="69960"/>
    <x v="2"/>
    <n v="2452"/>
    <n v="55"/>
    <x v="5"/>
  </r>
  <r>
    <n v="5125"/>
    <s v="Deborah Gupta"/>
    <x v="1"/>
    <n v="23"/>
    <x v="4"/>
    <x v="8"/>
    <x v="0"/>
    <s v="QA Engineer"/>
    <x v="2370"/>
    <x v="0"/>
    <n v="4.74"/>
    <x v="0"/>
    <n v="91107"/>
    <x v="6"/>
    <n v="113883.75"/>
    <x v="1"/>
    <n v="2009"/>
    <n v="91"/>
    <x v="14"/>
  </r>
  <r>
    <n v="5126"/>
    <s v="Michael Martin"/>
    <x v="0"/>
    <n v="52"/>
    <x v="2"/>
    <x v="9"/>
    <x v="2"/>
    <s v="Recruiter"/>
    <x v="2406"/>
    <x v="0"/>
    <n v="3.98"/>
    <x v="0"/>
    <n v="73675"/>
    <x v="6"/>
    <n v="92093.75"/>
    <x v="1"/>
    <m/>
    <n v="93"/>
    <x v="18"/>
  </r>
  <r>
    <n v="5127"/>
    <s v="Shreya Reddy"/>
    <x v="1"/>
    <n v="49"/>
    <x v="3"/>
    <x v="3"/>
    <x v="1"/>
    <s v="Marketing Executive"/>
    <x v="195"/>
    <x v="0"/>
    <n v="4.08"/>
    <x v="0"/>
    <n v="70643"/>
    <x v="4"/>
    <n v="81239.45"/>
    <x v="1"/>
    <n v="3971"/>
    <n v="44"/>
    <x v="16"/>
  </r>
  <r>
    <n v="5128"/>
    <s v="Matthew Patel"/>
    <x v="0"/>
    <n v="28"/>
    <x v="1"/>
    <x v="8"/>
    <x v="0"/>
    <s v="IT Manager"/>
    <x v="2315"/>
    <x v="0"/>
    <n v="4.6399999999999997"/>
    <x v="0"/>
    <n v="86526"/>
    <x v="6"/>
    <n v="108157.5"/>
    <x v="1"/>
    <n v="3875"/>
    <n v="28"/>
    <x v="2"/>
  </r>
  <r>
    <n v="5129"/>
    <s v="Christopher Gonzalez"/>
    <x v="1"/>
    <n v="51"/>
    <x v="2"/>
    <x v="2"/>
    <x v="0"/>
    <s v="Business Development Manager"/>
    <x v="2407"/>
    <x v="0"/>
    <n v="3.26"/>
    <x v="0"/>
    <n v="55071"/>
    <x v="6"/>
    <n v="68838.75"/>
    <x v="1"/>
    <n v="3200"/>
    <n v="13"/>
    <x v="6"/>
  </r>
  <r>
    <n v="5130"/>
    <s v="Priya Desai"/>
    <x v="0"/>
    <n v="64"/>
    <x v="0"/>
    <x v="0"/>
    <x v="2"/>
    <s v="Financial Analyst"/>
    <x v="950"/>
    <x v="0"/>
    <n v="0.64"/>
    <x v="2"/>
    <n v="60120"/>
    <x v="3"/>
    <n v="78156"/>
    <x v="3"/>
    <n v="4706"/>
    <n v="7"/>
    <x v="2"/>
  </r>
  <r>
    <n v="5131"/>
    <s v="Shreya Jackson"/>
    <x v="0"/>
    <n v="28"/>
    <x v="1"/>
    <x v="9"/>
    <x v="1"/>
    <s v="Recruiter"/>
    <x v="2408"/>
    <x v="0"/>
    <n v="6.32"/>
    <x v="1"/>
    <n v="83829"/>
    <x v="6"/>
    <n v="104786.25"/>
    <x v="2"/>
    <n v="1287"/>
    <n v="45"/>
    <x v="8"/>
  </r>
  <r>
    <n v="5132"/>
    <s v="Rajesh Moore"/>
    <x v="0"/>
    <n v="57"/>
    <x v="2"/>
    <x v="3"/>
    <x v="1"/>
    <s v="Marketing Executive"/>
    <x v="1837"/>
    <x v="0"/>
    <n v="7.48"/>
    <x v="1"/>
    <n v="74028"/>
    <x v="6"/>
    <n v="92535"/>
    <x v="3"/>
    <n v="3127"/>
    <n v="26"/>
    <x v="17"/>
  </r>
  <r>
    <n v="5133"/>
    <s v="Catherine Kumar"/>
    <x v="1"/>
    <n v="50"/>
    <x v="2"/>
    <x v="8"/>
    <x v="0"/>
    <s v="Systems Engineer"/>
    <x v="1197"/>
    <x v="490"/>
    <n v="5.6"/>
    <x v="1"/>
    <n v="104188"/>
    <x v="4"/>
    <n v="119816.2"/>
    <x v="1"/>
    <n v="2741"/>
    <n v="69"/>
    <x v="0"/>
  </r>
  <r>
    <n v="5134"/>
    <s v="Neha Iyer"/>
    <x v="1"/>
    <n v="45"/>
    <x v="3"/>
    <x v="1"/>
    <x v="1"/>
    <s v="Supply Chain Coordinator"/>
    <x v="45"/>
    <x v="0"/>
    <n v="8.3800000000000008"/>
    <x v="1"/>
    <n v="63808"/>
    <x v="0"/>
    <n v="70188.800000000003"/>
    <x v="1"/>
    <n v="3144"/>
    <n v="6"/>
    <x v="7"/>
  </r>
  <r>
    <n v="5135"/>
    <s v="Michael Taylor"/>
    <x v="0"/>
    <n v="60"/>
    <x v="0"/>
    <x v="1"/>
    <x v="2"/>
    <s v="Operations Manager"/>
    <x v="966"/>
    <x v="0"/>
    <n v="2.16"/>
    <x v="0"/>
    <n v="52786"/>
    <x v="6"/>
    <n v="65982.5"/>
    <x v="2"/>
    <n v="3326"/>
    <n v="25"/>
    <x v="2"/>
  </r>
  <r>
    <n v="5136"/>
    <s v="Robert Anderson"/>
    <x v="0"/>
    <n v="25"/>
    <x v="1"/>
    <x v="6"/>
    <x v="1"/>
    <s v="Product Designer"/>
    <x v="2409"/>
    <x v="491"/>
    <n v="5.29"/>
    <x v="1"/>
    <n v="96836"/>
    <x v="5"/>
    <n v="116203.2"/>
    <x v="2"/>
    <n v="1028"/>
    <n v="41"/>
    <x v="6"/>
  </r>
  <r>
    <n v="5137"/>
    <s v="Susan Reddy"/>
    <x v="1"/>
    <n v="50"/>
    <x v="2"/>
    <x v="7"/>
    <x v="0"/>
    <s v="Legal Manager"/>
    <x v="2410"/>
    <x v="0"/>
    <n v="6.63"/>
    <x v="1"/>
    <n v="113720"/>
    <x v="0"/>
    <n v="125092"/>
    <x v="2"/>
    <n v="2166"/>
    <n v="29"/>
    <x v="14"/>
  </r>
  <r>
    <n v="5138"/>
    <s v="Michael Menon"/>
    <x v="1"/>
    <n v="65"/>
    <x v="0"/>
    <x v="0"/>
    <x v="0"/>
    <s v="Tax Specialist"/>
    <x v="2411"/>
    <x v="0"/>
    <n v="9.7200000000000006"/>
    <x v="1"/>
    <n v="84231"/>
    <x v="0"/>
    <n v="92654.1"/>
    <x v="1"/>
    <n v="5119"/>
    <n v="80"/>
    <x v="2"/>
  </r>
  <r>
    <n v="5139"/>
    <s v="Karen Taylor"/>
    <x v="0"/>
    <n v="26"/>
    <x v="1"/>
    <x v="9"/>
    <x v="1"/>
    <s v="Learning &amp; Development Specialist"/>
    <x v="2200"/>
    <x v="0"/>
    <n v="3.34"/>
    <x v="0"/>
    <n v="62295"/>
    <x v="5"/>
    <n v="74754"/>
    <x v="1"/>
    <n v="1821"/>
    <n v="5"/>
    <x v="17"/>
  </r>
  <r>
    <n v="5140"/>
    <s v="Brian Gonzalez"/>
    <x v="1"/>
    <n v="50"/>
    <x v="2"/>
    <x v="3"/>
    <x v="2"/>
    <s v="Digital Marketing Specialist"/>
    <x v="1875"/>
    <x v="0"/>
    <n v="6.26"/>
    <x v="1"/>
    <n v="79512"/>
    <x v="4"/>
    <n v="91438.8"/>
    <x v="3"/>
    <n v="2050"/>
    <n v="66"/>
    <x v="7"/>
  </r>
  <r>
    <n v="5141"/>
    <s v="Shreya Johnson"/>
    <x v="1"/>
    <n v="51"/>
    <x v="2"/>
    <x v="1"/>
    <x v="1"/>
    <s v="Operations Manager"/>
    <x v="2412"/>
    <x v="0"/>
    <n v="6.67"/>
    <x v="1"/>
    <n v="70413"/>
    <x v="1"/>
    <n v="70413"/>
    <x v="1"/>
    <m/>
    <n v="82"/>
    <x v="7"/>
  </r>
  <r>
    <n v="5142"/>
    <s v="Maria Gonzalez"/>
    <x v="1"/>
    <n v="50"/>
    <x v="2"/>
    <x v="0"/>
    <x v="0"/>
    <s v="Financial Analyst"/>
    <x v="1715"/>
    <x v="0"/>
    <n v="7.14"/>
    <x v="1"/>
    <n v="79865"/>
    <x v="2"/>
    <n v="119797.5"/>
    <x v="2"/>
    <m/>
    <n v="82"/>
    <x v="4"/>
  </r>
  <r>
    <n v="5143"/>
    <s v="Catherine Gupta"/>
    <x v="1"/>
    <n v="47"/>
    <x v="3"/>
    <x v="9"/>
    <x v="0"/>
    <s v="Recruiter"/>
    <x v="2413"/>
    <x v="0"/>
    <n v="4.93"/>
    <x v="0"/>
    <n v="83220"/>
    <x v="5"/>
    <n v="99864"/>
    <x v="1"/>
    <m/>
    <n v="53"/>
    <x v="5"/>
  </r>
  <r>
    <n v="5144"/>
    <s v="Vikram Desai"/>
    <x v="0"/>
    <n v="40"/>
    <x v="3"/>
    <x v="6"/>
    <x v="0"/>
    <s v="Product Lead"/>
    <x v="335"/>
    <x v="0"/>
    <n v="4.32"/>
    <x v="0"/>
    <n v="103314"/>
    <x v="0"/>
    <n v="113645.4"/>
    <x v="3"/>
    <n v="2919"/>
    <n v="87"/>
    <x v="6"/>
  </r>
  <r>
    <n v="5145"/>
    <s v="Emily Miller"/>
    <x v="1"/>
    <n v="47"/>
    <x v="3"/>
    <x v="1"/>
    <x v="0"/>
    <s v="Process Analyst"/>
    <x v="1234"/>
    <x v="0"/>
    <n v="2.58"/>
    <x v="0"/>
    <n v="67134"/>
    <x v="4"/>
    <n v="77204.100000000006"/>
    <x v="3"/>
    <n v="2246"/>
    <n v="91"/>
    <x v="1"/>
  </r>
  <r>
    <n v="5146"/>
    <s v="Charles Anderson"/>
    <x v="1"/>
    <n v="58"/>
    <x v="2"/>
    <x v="4"/>
    <x v="2"/>
    <s v="Support Engineer"/>
    <x v="2347"/>
    <x v="0"/>
    <n v="4.99"/>
    <x v="0"/>
    <n v="64771"/>
    <x v="5"/>
    <n v="77725.2"/>
    <x v="1"/>
    <n v="2519"/>
    <n v="34"/>
    <x v="16"/>
  </r>
  <r>
    <n v="5147"/>
    <s v="Deborah Menon"/>
    <x v="0"/>
    <n v="48"/>
    <x v="3"/>
    <x v="1"/>
    <x v="1"/>
    <s v="Operations Executive"/>
    <x v="314"/>
    <x v="0"/>
    <n v="5.1100000000000003"/>
    <x v="1"/>
    <n v="55492"/>
    <x v="5"/>
    <n v="66590.399999999994"/>
    <x v="3"/>
    <n v="1325"/>
    <n v="34"/>
    <x v="15"/>
  </r>
  <r>
    <n v="5148"/>
    <s v="Margaret Gupta"/>
    <x v="0"/>
    <n v="51"/>
    <x v="2"/>
    <x v="5"/>
    <x v="0"/>
    <s v="Consultant"/>
    <x v="2414"/>
    <x v="0"/>
    <n v="8.81"/>
    <x v="1"/>
    <n v="123542"/>
    <x v="2"/>
    <n v="185313"/>
    <x v="1"/>
    <n v="3530"/>
    <n v="4"/>
    <x v="13"/>
  </r>
  <r>
    <n v="5149"/>
    <s v="Charles Anderson"/>
    <x v="1"/>
    <n v="51"/>
    <x v="2"/>
    <x v="4"/>
    <x v="1"/>
    <s v="Customer Success Manager"/>
    <x v="1638"/>
    <x v="0"/>
    <n v="4.1100000000000003"/>
    <x v="0"/>
    <n v="43738"/>
    <x v="1"/>
    <n v="43738"/>
    <x v="1"/>
    <m/>
    <n v="5"/>
    <x v="17"/>
  </r>
  <r>
    <n v="5150"/>
    <s v="William Wilson"/>
    <x v="1"/>
    <n v="24"/>
    <x v="4"/>
    <x v="0"/>
    <x v="1"/>
    <s v="Controller"/>
    <x v="813"/>
    <x v="0"/>
    <n v="7.7"/>
    <x v="1"/>
    <n v="97558"/>
    <x v="5"/>
    <n v="117069.6"/>
    <x v="3"/>
    <n v="4496"/>
    <n v="92"/>
    <x v="18"/>
  </r>
  <r>
    <n v="5151"/>
    <s v="Charles Martin"/>
    <x v="1"/>
    <n v="64"/>
    <x v="0"/>
    <x v="6"/>
    <x v="1"/>
    <s v="Product Designer"/>
    <x v="1232"/>
    <x v="0"/>
    <n v="9.3000000000000007"/>
    <x v="1"/>
    <n v="108548"/>
    <x v="5"/>
    <n v="130257.60000000001"/>
    <x v="3"/>
    <n v="4594"/>
    <n v="22"/>
    <x v="1"/>
  </r>
  <r>
    <n v="5152"/>
    <s v="Emily Sharma"/>
    <x v="1"/>
    <n v="28"/>
    <x v="1"/>
    <x v="8"/>
    <x v="1"/>
    <s v="IT Manager"/>
    <x v="1356"/>
    <x v="0"/>
    <n v="2.0499999999999998"/>
    <x v="0"/>
    <n v="88120"/>
    <x v="2"/>
    <n v="132180"/>
    <x v="2"/>
    <n v="4309"/>
    <n v="58"/>
    <x v="2"/>
  </r>
  <r>
    <n v="5153"/>
    <s v="Catherine Menon"/>
    <x v="0"/>
    <n v="30"/>
    <x v="1"/>
    <x v="2"/>
    <x v="0"/>
    <s v="Account Executive"/>
    <x v="2415"/>
    <x v="0"/>
    <n v="3.95"/>
    <x v="0"/>
    <n v="66312"/>
    <x v="4"/>
    <n v="76258.8"/>
    <x v="1"/>
    <m/>
    <n v="50"/>
    <x v="13"/>
  </r>
  <r>
    <n v="5154"/>
    <s v="Ashley Anderson"/>
    <x v="0"/>
    <n v="62"/>
    <x v="0"/>
    <x v="7"/>
    <x v="0"/>
    <s v="Legal Manager"/>
    <x v="1164"/>
    <x v="0"/>
    <n v="0.86"/>
    <x v="2"/>
    <n v="84714"/>
    <x v="6"/>
    <n v="105892.5"/>
    <x v="1"/>
    <n v="2302"/>
    <n v="61"/>
    <x v="8"/>
  </r>
  <r>
    <n v="5155"/>
    <s v="Anjali Anderson"/>
    <x v="0"/>
    <n v="63"/>
    <x v="0"/>
    <x v="7"/>
    <x v="2"/>
    <s v="Legal Executive"/>
    <x v="1328"/>
    <x v="492"/>
    <n v="4.96"/>
    <x v="0"/>
    <n v="116036"/>
    <x v="6"/>
    <n v="145045"/>
    <x v="1"/>
    <n v="4098"/>
    <n v="31"/>
    <x v="16"/>
  </r>
  <r>
    <n v="5156"/>
    <s v="Jessica Patel"/>
    <x v="1"/>
    <n v="34"/>
    <x v="1"/>
    <x v="1"/>
    <x v="0"/>
    <s v="Supply Chain Coordinator"/>
    <x v="1218"/>
    <x v="0"/>
    <n v="4.25"/>
    <x v="0"/>
    <n v="64457"/>
    <x v="4"/>
    <n v="74125.55"/>
    <x v="1"/>
    <n v="4674"/>
    <n v="0"/>
    <x v="4"/>
  </r>
  <r>
    <n v="5157"/>
    <s v="Steven Brown"/>
    <x v="1"/>
    <n v="36"/>
    <x v="1"/>
    <x v="3"/>
    <x v="0"/>
    <s v="Marketing Manager"/>
    <x v="2416"/>
    <x v="0"/>
    <n v="9.3000000000000007"/>
    <x v="1"/>
    <n v="79506"/>
    <x v="1"/>
    <n v="79506"/>
    <x v="2"/>
    <n v="1151"/>
    <n v="48"/>
    <x v="5"/>
  </r>
  <r>
    <n v="5158"/>
    <s v="Jennifer Gupta"/>
    <x v="1"/>
    <n v="26"/>
    <x v="1"/>
    <x v="4"/>
    <x v="2"/>
    <s v="Customer Success Manager"/>
    <x v="271"/>
    <x v="0"/>
    <n v="9.2100000000000009"/>
    <x v="1"/>
    <n v="72372"/>
    <x v="0"/>
    <n v="79609.2"/>
    <x v="2"/>
    <n v="4940"/>
    <n v="97"/>
    <x v="5"/>
  </r>
  <r>
    <n v="5159"/>
    <s v="Helen Desai"/>
    <x v="1"/>
    <n v="50"/>
    <x v="2"/>
    <x v="5"/>
    <x v="0"/>
    <s v="Consultant"/>
    <x v="599"/>
    <x v="0"/>
    <n v="8.76"/>
    <x v="1"/>
    <n v="115332"/>
    <x v="0"/>
    <n v="126865.2"/>
    <x v="3"/>
    <n v="3685"/>
    <n v="27"/>
    <x v="16"/>
  </r>
  <r>
    <n v="5160"/>
    <s v="Arjun Moore"/>
    <x v="0"/>
    <n v="56"/>
    <x v="2"/>
    <x v="1"/>
    <x v="0"/>
    <s v="Operations Manager"/>
    <x v="2417"/>
    <x v="0"/>
    <n v="1.77"/>
    <x v="2"/>
    <n v="60023"/>
    <x v="0"/>
    <n v="66025.3"/>
    <x v="3"/>
    <n v="3406"/>
    <n v="70"/>
    <x v="2"/>
  </r>
  <r>
    <n v="5161"/>
    <s v="James Gonzalez"/>
    <x v="0"/>
    <n v="48"/>
    <x v="3"/>
    <x v="6"/>
    <x v="0"/>
    <s v="Product Designer"/>
    <x v="2404"/>
    <x v="0"/>
    <n v="2.06"/>
    <x v="0"/>
    <n v="92846"/>
    <x v="4"/>
    <n v="106772.9"/>
    <x v="1"/>
    <n v="4355"/>
    <n v="36"/>
    <x v="9"/>
  </r>
  <r>
    <n v="5162"/>
    <s v="Anthony Hernandez"/>
    <x v="1"/>
    <n v="48"/>
    <x v="3"/>
    <x v="2"/>
    <x v="0"/>
    <s v="Sales Manager"/>
    <x v="959"/>
    <x v="0"/>
    <n v="3.87"/>
    <x v="0"/>
    <n v="70179"/>
    <x v="5"/>
    <n v="84214.8"/>
    <x v="3"/>
    <n v="3868"/>
    <n v="28"/>
    <x v="12"/>
  </r>
  <r>
    <n v="5163"/>
    <s v="Donald Smith"/>
    <x v="0"/>
    <n v="29"/>
    <x v="1"/>
    <x v="8"/>
    <x v="0"/>
    <s v="IT Manager"/>
    <x v="1524"/>
    <x v="0"/>
    <n v="4.49"/>
    <x v="0"/>
    <n v="92325"/>
    <x v="2"/>
    <n v="138487.5"/>
    <x v="2"/>
    <n v="1945"/>
    <n v="18"/>
    <x v="16"/>
  </r>
  <r>
    <n v="5164"/>
    <s v="Jennifer Anderson"/>
    <x v="1"/>
    <n v="53"/>
    <x v="2"/>
    <x v="2"/>
    <x v="2"/>
    <s v="Sales Executive"/>
    <x v="2418"/>
    <x v="493"/>
    <n v="1.26"/>
    <x v="2"/>
    <n v="48834"/>
    <x v="6"/>
    <n v="61042.5"/>
    <x v="1"/>
    <n v="2781"/>
    <n v="18"/>
    <x v="9"/>
  </r>
  <r>
    <n v="5165"/>
    <s v="Helen Menon"/>
    <x v="1"/>
    <n v="41"/>
    <x v="3"/>
    <x v="5"/>
    <x v="1"/>
    <s v="Operations Consultant"/>
    <x v="2419"/>
    <x v="0"/>
    <n v="8.91"/>
    <x v="1"/>
    <n v="119833"/>
    <x v="5"/>
    <n v="143799.6"/>
    <x v="1"/>
    <n v="2548"/>
    <n v="50"/>
    <x v="10"/>
  </r>
  <r>
    <n v="5166"/>
    <s v="Neha Menon"/>
    <x v="0"/>
    <n v="31"/>
    <x v="1"/>
    <x v="2"/>
    <x v="0"/>
    <s v="Sales Executive"/>
    <x v="2122"/>
    <x v="0"/>
    <n v="6.38"/>
    <x v="1"/>
    <n v="74097"/>
    <x v="5"/>
    <n v="88916.4"/>
    <x v="1"/>
    <n v="2326"/>
    <n v="83"/>
    <x v="7"/>
  </r>
  <r>
    <n v="5167"/>
    <s v="Richard Menon"/>
    <x v="1"/>
    <n v="34"/>
    <x v="1"/>
    <x v="2"/>
    <x v="2"/>
    <s v="Account Executive"/>
    <x v="269"/>
    <x v="0"/>
    <n v="7.56"/>
    <x v="1"/>
    <n v="66984"/>
    <x v="3"/>
    <n v="87079.2"/>
    <x v="1"/>
    <n v="3069"/>
    <n v="14"/>
    <x v="8"/>
  </r>
  <r>
    <n v="5168"/>
    <s v="Susan Williams"/>
    <x v="1"/>
    <n v="50"/>
    <x v="2"/>
    <x v="0"/>
    <x v="2"/>
    <s v="Controller"/>
    <x v="2297"/>
    <x v="0"/>
    <n v="3.35"/>
    <x v="0"/>
    <n v="77877"/>
    <x v="5"/>
    <n v="93452.4"/>
    <x v="3"/>
    <n v="2627"/>
    <n v="23"/>
    <x v="6"/>
  </r>
  <r>
    <n v="5169"/>
    <s v="Thomas Hernandez"/>
    <x v="0"/>
    <n v="56"/>
    <x v="2"/>
    <x v="6"/>
    <x v="0"/>
    <s v="Scrum Master"/>
    <x v="826"/>
    <x v="333"/>
    <n v="4.0599999999999996"/>
    <x v="0"/>
    <n v="90451"/>
    <x v="6"/>
    <n v="113063.75"/>
    <x v="2"/>
    <n v="3118"/>
    <n v="60"/>
    <x v="18"/>
  </r>
  <r>
    <n v="5170"/>
    <s v="Arjun Kumar"/>
    <x v="1"/>
    <n v="29"/>
    <x v="1"/>
    <x v="6"/>
    <x v="0"/>
    <s v="Product Manager"/>
    <x v="2029"/>
    <x v="0"/>
    <n v="6.24"/>
    <x v="1"/>
    <n v="98163"/>
    <x v="0"/>
    <n v="107979.3"/>
    <x v="3"/>
    <n v="2824"/>
    <n v="52"/>
    <x v="7"/>
  </r>
  <r>
    <n v="5171"/>
    <s v="Neha Iyer"/>
    <x v="1"/>
    <n v="50"/>
    <x v="2"/>
    <x v="9"/>
    <x v="0"/>
    <s v="HR Manager"/>
    <x v="2157"/>
    <x v="0"/>
    <n v="8.84"/>
    <x v="1"/>
    <n v="91192"/>
    <x v="0"/>
    <n v="100311.2"/>
    <x v="0"/>
    <n v="4492"/>
    <n v="71"/>
    <x v="18"/>
  </r>
  <r>
    <n v="5172"/>
    <s v="William Sharma"/>
    <x v="0"/>
    <n v="52"/>
    <x v="2"/>
    <x v="1"/>
    <x v="2"/>
    <s v="Logistics Manager"/>
    <x v="2201"/>
    <x v="0"/>
    <n v="9.15"/>
    <x v="1"/>
    <n v="74258"/>
    <x v="4"/>
    <n v="85396.7"/>
    <x v="3"/>
    <n v="3690"/>
    <n v="58"/>
    <x v="2"/>
  </r>
  <r>
    <n v="5173"/>
    <s v="Arun Brown"/>
    <x v="1"/>
    <n v="62"/>
    <x v="0"/>
    <x v="3"/>
    <x v="0"/>
    <s v="Brand Manager"/>
    <x v="2420"/>
    <x v="0"/>
    <n v="7.07"/>
    <x v="1"/>
    <n v="75874"/>
    <x v="4"/>
    <n v="87255.1"/>
    <x v="1"/>
    <m/>
    <n v="6"/>
    <x v="16"/>
  </r>
  <r>
    <n v="5174"/>
    <s v="Jessica Brown"/>
    <x v="0"/>
    <n v="51"/>
    <x v="2"/>
    <x v="9"/>
    <x v="0"/>
    <s v="HR Executive"/>
    <x v="2421"/>
    <x v="0"/>
    <n v="7.31"/>
    <x v="1"/>
    <n v="89898"/>
    <x v="0"/>
    <n v="98887.8"/>
    <x v="3"/>
    <n v="1188"/>
    <n v="82"/>
    <x v="13"/>
  </r>
  <r>
    <n v="5175"/>
    <s v="Neha Anderson"/>
    <x v="1"/>
    <n v="43"/>
    <x v="3"/>
    <x v="6"/>
    <x v="1"/>
    <s v="Product Analyst"/>
    <x v="379"/>
    <x v="0"/>
    <n v="5.0199999999999996"/>
    <x v="1"/>
    <n v="102957"/>
    <x v="5"/>
    <n v="123548.4"/>
    <x v="1"/>
    <n v="1708"/>
    <n v="91"/>
    <x v="18"/>
  </r>
  <r>
    <n v="5176"/>
    <s v="Vikram Lopez"/>
    <x v="0"/>
    <n v="42"/>
    <x v="3"/>
    <x v="7"/>
    <x v="0"/>
    <s v="Legal Executive"/>
    <x v="2422"/>
    <x v="0"/>
    <n v="4.4800000000000004"/>
    <x v="0"/>
    <n v="110370"/>
    <x v="1"/>
    <n v="110370"/>
    <x v="1"/>
    <n v="2438"/>
    <n v="75"/>
    <x v="8"/>
  </r>
  <r>
    <n v="5177"/>
    <s v="Jessica Taylor"/>
    <x v="0"/>
    <n v="33"/>
    <x v="1"/>
    <x v="1"/>
    <x v="0"/>
    <s v="Supply Chain Coordinator"/>
    <x v="2076"/>
    <x v="0"/>
    <n v="3.88"/>
    <x v="0"/>
    <n v="66237"/>
    <x v="5"/>
    <n v="79484.399999999994"/>
    <x v="3"/>
    <n v="1607"/>
    <n v="89"/>
    <x v="11"/>
  </r>
  <r>
    <n v="5178"/>
    <s v="Neha Gonzalez"/>
    <x v="0"/>
    <n v="32"/>
    <x v="1"/>
    <x v="5"/>
    <x v="2"/>
    <s v="Operations Consultant"/>
    <x v="2423"/>
    <x v="0"/>
    <n v="5.25"/>
    <x v="1"/>
    <n v="113626"/>
    <x v="4"/>
    <n v="130669.9"/>
    <x v="1"/>
    <n v="3133"/>
    <n v="98"/>
    <x v="15"/>
  </r>
  <r>
    <n v="5179"/>
    <s v="Arun Iyer"/>
    <x v="1"/>
    <n v="23"/>
    <x v="4"/>
    <x v="0"/>
    <x v="1"/>
    <s v="Tax Specialist"/>
    <x v="2253"/>
    <x v="0"/>
    <n v="7.96"/>
    <x v="1"/>
    <n v="97167"/>
    <x v="5"/>
    <n v="116600.4"/>
    <x v="3"/>
    <m/>
    <n v="67"/>
    <x v="10"/>
  </r>
  <r>
    <n v="5180"/>
    <s v="Steven Martin"/>
    <x v="0"/>
    <n v="62"/>
    <x v="0"/>
    <x v="8"/>
    <x v="0"/>
    <s v="IT Manager"/>
    <x v="1277"/>
    <x v="0"/>
    <n v="2.8"/>
    <x v="0"/>
    <n v="91152"/>
    <x v="4"/>
    <n v="104824.8"/>
    <x v="1"/>
    <n v="5046"/>
    <n v="33"/>
    <x v="12"/>
  </r>
  <r>
    <n v="5181"/>
    <s v="William Gonzalez"/>
    <x v="0"/>
    <n v="23"/>
    <x v="4"/>
    <x v="7"/>
    <x v="0"/>
    <s v="Legal Executive"/>
    <x v="2424"/>
    <x v="0"/>
    <n v="8.7100000000000009"/>
    <x v="1"/>
    <n v="122412"/>
    <x v="3"/>
    <n v="159135.6"/>
    <x v="1"/>
    <n v="3843"/>
    <n v="6"/>
    <x v="16"/>
  </r>
  <r>
    <n v="5182"/>
    <s v="Maria Gonzalez"/>
    <x v="0"/>
    <n v="55"/>
    <x v="2"/>
    <x v="6"/>
    <x v="1"/>
    <s v="Product Lead"/>
    <x v="2425"/>
    <x v="0"/>
    <n v="0.9"/>
    <x v="2"/>
    <n v="73707"/>
    <x v="0"/>
    <n v="81077.7"/>
    <x v="2"/>
    <n v="2861"/>
    <n v="53"/>
    <x v="14"/>
  </r>
  <r>
    <n v="5183"/>
    <s v="Michael Gupta"/>
    <x v="0"/>
    <n v="24"/>
    <x v="4"/>
    <x v="1"/>
    <x v="0"/>
    <s v="Operations Manager"/>
    <x v="579"/>
    <x v="0"/>
    <n v="9.7100000000000009"/>
    <x v="1"/>
    <n v="70963"/>
    <x v="3"/>
    <n v="92251.9"/>
    <x v="3"/>
    <n v="4250"/>
    <n v="90"/>
    <x v="15"/>
  </r>
  <r>
    <n v="5184"/>
    <s v="William Kapoor"/>
    <x v="0"/>
    <n v="37"/>
    <x v="1"/>
    <x v="6"/>
    <x v="0"/>
    <s v="Product Lead"/>
    <x v="847"/>
    <x v="494"/>
    <n v="3.57"/>
    <x v="0"/>
    <n v="83502"/>
    <x v="1"/>
    <n v="83502"/>
    <x v="3"/>
    <n v="3658"/>
    <n v="66"/>
    <x v="9"/>
  </r>
  <r>
    <n v="5185"/>
    <s v="Patricia Jackson"/>
    <x v="1"/>
    <n v="25"/>
    <x v="1"/>
    <x v="4"/>
    <x v="2"/>
    <s v="Customer Success Manager"/>
    <x v="1891"/>
    <x v="0"/>
    <n v="0.92"/>
    <x v="2"/>
    <n v="45264"/>
    <x v="5"/>
    <n v="54316.800000000003"/>
    <x v="1"/>
    <m/>
    <n v="96"/>
    <x v="4"/>
  </r>
  <r>
    <n v="5186"/>
    <s v="Amit Nair"/>
    <x v="1"/>
    <n v="44"/>
    <x v="3"/>
    <x v="9"/>
    <x v="0"/>
    <s v="HR Manager"/>
    <x v="173"/>
    <x v="0"/>
    <n v="3.73"/>
    <x v="0"/>
    <n v="78466"/>
    <x v="4"/>
    <n v="90235.9"/>
    <x v="2"/>
    <n v="1007"/>
    <n v="11"/>
    <x v="15"/>
  </r>
  <r>
    <n v="5187"/>
    <s v="Ashley Garcia"/>
    <x v="1"/>
    <n v="41"/>
    <x v="3"/>
    <x v="8"/>
    <x v="1"/>
    <s v="Software Developer"/>
    <x v="337"/>
    <x v="0"/>
    <n v="9.01"/>
    <x v="1"/>
    <n v="112465"/>
    <x v="6"/>
    <n v="140581.25"/>
    <x v="2"/>
    <n v="3336"/>
    <n v="57"/>
    <x v="1"/>
  </r>
  <r>
    <n v="5188"/>
    <s v="Ashley Garcia"/>
    <x v="1"/>
    <n v="46"/>
    <x v="3"/>
    <x v="8"/>
    <x v="0"/>
    <s v="Senior Developer"/>
    <x v="2144"/>
    <x v="0"/>
    <n v="3.72"/>
    <x v="0"/>
    <n v="80652"/>
    <x v="5"/>
    <n v="96782.399999999994"/>
    <x v="1"/>
    <n v="1113"/>
    <n v="82"/>
    <x v="16"/>
  </r>
  <r>
    <n v="5189"/>
    <s v="Neha Johnson"/>
    <x v="1"/>
    <n v="51"/>
    <x v="2"/>
    <x v="3"/>
    <x v="0"/>
    <s v="Product Marketing Lead"/>
    <x v="1300"/>
    <x v="0"/>
    <n v="4.76"/>
    <x v="0"/>
    <n v="64068"/>
    <x v="6"/>
    <n v="80085"/>
    <x v="2"/>
    <n v="2709"/>
    <n v="51"/>
    <x v="4"/>
  </r>
  <r>
    <n v="5190"/>
    <s v="Anthony Martinez"/>
    <x v="1"/>
    <n v="39"/>
    <x v="1"/>
    <x v="4"/>
    <x v="0"/>
    <s v="Support Engineer"/>
    <x v="2426"/>
    <x v="495"/>
    <n v="5.56"/>
    <x v="1"/>
    <n v="53570"/>
    <x v="1"/>
    <n v="53570"/>
    <x v="2"/>
    <n v="1441"/>
    <n v="80"/>
    <x v="14"/>
  </r>
  <r>
    <n v="5191"/>
    <s v="Margaret Patel"/>
    <x v="1"/>
    <n v="63"/>
    <x v="0"/>
    <x v="2"/>
    <x v="1"/>
    <s v="Sales Manager"/>
    <x v="2072"/>
    <x v="0"/>
    <n v="9.3699999999999992"/>
    <x v="1"/>
    <n v="80990"/>
    <x v="6"/>
    <n v="101237.5"/>
    <x v="3"/>
    <n v="2219"/>
    <n v="55"/>
    <x v="12"/>
  </r>
  <r>
    <n v="5192"/>
    <s v="Donald Martinez"/>
    <x v="0"/>
    <n v="32"/>
    <x v="1"/>
    <x v="4"/>
    <x v="1"/>
    <s v="Support Manager"/>
    <x v="1672"/>
    <x v="0"/>
    <n v="2.98"/>
    <x v="0"/>
    <n v="52080"/>
    <x v="0"/>
    <n v="57288"/>
    <x v="3"/>
    <m/>
    <n v="81"/>
    <x v="9"/>
  </r>
  <r>
    <n v="5193"/>
    <s v="Vikram Garcia"/>
    <x v="1"/>
    <n v="50"/>
    <x v="2"/>
    <x v="8"/>
    <x v="0"/>
    <s v="IT Manager"/>
    <x v="59"/>
    <x v="0"/>
    <n v="2.35"/>
    <x v="0"/>
    <n v="80679"/>
    <x v="1"/>
    <n v="80679"/>
    <x v="1"/>
    <n v="2633"/>
    <n v="2"/>
    <x v="15"/>
  </r>
  <r>
    <n v="5194"/>
    <s v="Amanda Menon"/>
    <x v="0"/>
    <n v="38"/>
    <x v="1"/>
    <x v="7"/>
    <x v="1"/>
    <s v="Compliance Officer"/>
    <x v="2427"/>
    <x v="165"/>
    <n v="4.0999999999999996"/>
    <x v="0"/>
    <n v="106741"/>
    <x v="0"/>
    <n v="117415.1"/>
    <x v="3"/>
    <m/>
    <n v="12"/>
    <x v="11"/>
  </r>
  <r>
    <n v="5195"/>
    <s v="James Desai"/>
    <x v="0"/>
    <n v="47"/>
    <x v="3"/>
    <x v="3"/>
    <x v="0"/>
    <s v="Marketing Executive"/>
    <x v="2428"/>
    <x v="0"/>
    <n v="2.8"/>
    <x v="0"/>
    <n v="73687"/>
    <x v="4"/>
    <n v="84740.05"/>
    <x v="1"/>
    <n v="4329"/>
    <n v="95"/>
    <x v="0"/>
  </r>
  <r>
    <n v="5196"/>
    <s v="Richard Smith"/>
    <x v="1"/>
    <n v="44"/>
    <x v="3"/>
    <x v="5"/>
    <x v="0"/>
    <s v="Consultant"/>
    <x v="1405"/>
    <x v="496"/>
    <n v="3.48"/>
    <x v="0"/>
    <n v="101260"/>
    <x v="5"/>
    <n v="121512"/>
    <x v="1"/>
    <m/>
    <n v="62"/>
    <x v="10"/>
  </r>
  <r>
    <n v="5197"/>
    <s v="Priya Gupta"/>
    <x v="0"/>
    <n v="41"/>
    <x v="3"/>
    <x v="7"/>
    <x v="0"/>
    <s v="Legal Executive"/>
    <x v="2429"/>
    <x v="0"/>
    <n v="6.29"/>
    <x v="1"/>
    <n v="116410"/>
    <x v="0"/>
    <n v="128051"/>
    <x v="1"/>
    <n v="1120"/>
    <n v="4"/>
    <x v="3"/>
  </r>
  <r>
    <n v="5198"/>
    <s v="Thomas Smith"/>
    <x v="0"/>
    <n v="23"/>
    <x v="4"/>
    <x v="1"/>
    <x v="1"/>
    <s v="Supply Chain Coordinator"/>
    <x v="1822"/>
    <x v="479"/>
    <n v="4.08"/>
    <x v="0"/>
    <n v="55688"/>
    <x v="2"/>
    <n v="83532"/>
    <x v="3"/>
    <n v="4277"/>
    <n v="24"/>
    <x v="12"/>
  </r>
  <r>
    <n v="5199"/>
    <s v="Susan Thomas"/>
    <x v="0"/>
    <n v="45"/>
    <x v="3"/>
    <x v="2"/>
    <x v="0"/>
    <s v="Sales Executive"/>
    <x v="1437"/>
    <x v="497"/>
    <n v="1.01"/>
    <x v="2"/>
    <n v="55799"/>
    <x v="5"/>
    <n v="66958.8"/>
    <x v="2"/>
    <n v="3790"/>
    <n v="85"/>
    <x v="12"/>
  </r>
  <r>
    <n v="5200"/>
    <s v="Pamela Moore"/>
    <x v="0"/>
    <n v="52"/>
    <x v="2"/>
    <x v="9"/>
    <x v="0"/>
    <s v="HR Manager"/>
    <x v="1410"/>
    <x v="0"/>
    <n v="8.43"/>
    <x v="1"/>
    <n v="82732"/>
    <x v="3"/>
    <n v="107551.6"/>
    <x v="1"/>
    <m/>
    <n v="71"/>
    <x v="5"/>
  </r>
  <r>
    <n v="5201"/>
    <s v="John Martin"/>
    <x v="1"/>
    <n v="48"/>
    <x v="3"/>
    <x v="5"/>
    <x v="2"/>
    <s v="Business Analyst"/>
    <x v="1736"/>
    <x v="0"/>
    <n v="6.17"/>
    <x v="1"/>
    <n v="104354"/>
    <x v="5"/>
    <n v="125224.8"/>
    <x v="1"/>
    <m/>
    <n v="51"/>
    <x v="13"/>
  </r>
  <r>
    <n v="5202"/>
    <s v="Pamela Davis"/>
    <x v="1"/>
    <n v="23"/>
    <x v="4"/>
    <x v="7"/>
    <x v="0"/>
    <s v="Legal Executive"/>
    <x v="954"/>
    <x v="0"/>
    <n v="1.34"/>
    <x v="2"/>
    <n v="101063"/>
    <x v="5"/>
    <n v="121275.6"/>
    <x v="0"/>
    <n v="3823"/>
    <n v="79"/>
    <x v="3"/>
  </r>
  <r>
    <n v="5203"/>
    <s v="Lisa Jackson"/>
    <x v="1"/>
    <n v="35"/>
    <x v="1"/>
    <x v="1"/>
    <x v="0"/>
    <s v="Operations Executive"/>
    <x v="1257"/>
    <x v="0"/>
    <n v="4.78"/>
    <x v="0"/>
    <n v="58240"/>
    <x v="5"/>
    <n v="69888"/>
    <x v="1"/>
    <n v="3553"/>
    <n v="95"/>
    <x v="6"/>
  </r>
  <r>
    <n v="5204"/>
    <s v="Amit Thomas"/>
    <x v="1"/>
    <n v="25"/>
    <x v="1"/>
    <x v="6"/>
    <x v="1"/>
    <s v="Product Designer"/>
    <x v="1142"/>
    <x v="0"/>
    <n v="0.47"/>
    <x v="2"/>
    <n v="90834"/>
    <x v="5"/>
    <n v="109000.8"/>
    <x v="1"/>
    <n v="1263"/>
    <n v="4"/>
    <x v="3"/>
  </r>
  <r>
    <n v="5205"/>
    <s v="Susan Wilson"/>
    <x v="1"/>
    <n v="34"/>
    <x v="1"/>
    <x v="0"/>
    <x v="0"/>
    <s v="Accountant"/>
    <x v="2430"/>
    <x v="498"/>
    <n v="2.58"/>
    <x v="0"/>
    <n v="77087"/>
    <x v="3"/>
    <n v="100213.1"/>
    <x v="1"/>
    <n v="2732"/>
    <n v="99"/>
    <x v="13"/>
  </r>
  <r>
    <n v="5206"/>
    <s v="Donald Williams"/>
    <x v="1"/>
    <n v="57"/>
    <x v="2"/>
    <x v="2"/>
    <x v="0"/>
    <s v="Sales Executive"/>
    <x v="2065"/>
    <x v="0"/>
    <n v="5.32"/>
    <x v="1"/>
    <n v="67980"/>
    <x v="4"/>
    <n v="78177"/>
    <x v="2"/>
    <n v="4484"/>
    <n v="58"/>
    <x v="8"/>
  </r>
  <r>
    <n v="5207"/>
    <s v="Rajesh Martin"/>
    <x v="1"/>
    <n v="56"/>
    <x v="2"/>
    <x v="9"/>
    <x v="1"/>
    <s v="Learning &amp; Development Specialist"/>
    <x v="2155"/>
    <x v="0"/>
    <n v="2.67"/>
    <x v="0"/>
    <n v="68388"/>
    <x v="4"/>
    <n v="78646.2"/>
    <x v="3"/>
    <n v="3086"/>
    <n v="24"/>
    <x v="8"/>
  </r>
  <r>
    <n v="5208"/>
    <s v="John Davis"/>
    <x v="1"/>
    <n v="65"/>
    <x v="0"/>
    <x v="3"/>
    <x v="0"/>
    <s v="Marketing Executive"/>
    <x v="1078"/>
    <x v="0"/>
    <n v="3.73"/>
    <x v="0"/>
    <n v="67396"/>
    <x v="6"/>
    <n v="84245"/>
    <x v="1"/>
    <m/>
    <n v="79"/>
    <x v="18"/>
  </r>
  <r>
    <n v="5209"/>
    <s v="Maria Rodriguez"/>
    <x v="1"/>
    <n v="29"/>
    <x v="1"/>
    <x v="4"/>
    <x v="0"/>
    <s v="Support Manager"/>
    <x v="1022"/>
    <x v="0"/>
    <n v="2.57"/>
    <x v="0"/>
    <n v="42251"/>
    <x v="3"/>
    <n v="54926.3"/>
    <x v="2"/>
    <n v="4541"/>
    <n v="87"/>
    <x v="15"/>
  </r>
  <r>
    <n v="5210"/>
    <s v="Priya Kumar"/>
    <x v="1"/>
    <n v="23"/>
    <x v="4"/>
    <x v="0"/>
    <x v="0"/>
    <s v="Controller"/>
    <x v="2331"/>
    <x v="0"/>
    <n v="0.48"/>
    <x v="2"/>
    <n v="66158"/>
    <x v="2"/>
    <n v="99237"/>
    <x v="1"/>
    <n v="2914"/>
    <n v="13"/>
    <x v="11"/>
  </r>
  <r>
    <n v="5211"/>
    <s v="Maria Reddy"/>
    <x v="0"/>
    <n v="27"/>
    <x v="1"/>
    <x v="2"/>
    <x v="1"/>
    <s v="Sales Manager"/>
    <x v="1943"/>
    <x v="0"/>
    <n v="10.8"/>
    <x v="3"/>
    <n v="81530"/>
    <x v="5"/>
    <n v="97836"/>
    <x v="3"/>
    <n v="1147"/>
    <n v="76"/>
    <x v="1"/>
  </r>
  <r>
    <n v="5212"/>
    <s v="Lisa Johnson"/>
    <x v="1"/>
    <n v="52"/>
    <x v="2"/>
    <x v="5"/>
    <x v="0"/>
    <s v="Operations Consultant"/>
    <x v="568"/>
    <x v="0"/>
    <n v="8.2799999999999994"/>
    <x v="1"/>
    <n v="127140"/>
    <x v="5"/>
    <n v="152568"/>
    <x v="1"/>
    <n v="2327"/>
    <n v="86"/>
    <x v="12"/>
  </r>
  <r>
    <n v="5213"/>
    <s v="Jennifer Jones"/>
    <x v="0"/>
    <n v="31"/>
    <x v="1"/>
    <x v="6"/>
    <x v="0"/>
    <s v="Product Analyst"/>
    <x v="1388"/>
    <x v="0"/>
    <n v="5.08"/>
    <x v="1"/>
    <n v="101115"/>
    <x v="4"/>
    <n v="116282.25"/>
    <x v="3"/>
    <n v="3136"/>
    <n v="51"/>
    <x v="13"/>
  </r>
  <r>
    <n v="5214"/>
    <s v="Emily Kumar"/>
    <x v="0"/>
    <n v="65"/>
    <x v="0"/>
    <x v="3"/>
    <x v="1"/>
    <s v="Marketing Manager"/>
    <x v="2431"/>
    <x v="0"/>
    <n v="0.66"/>
    <x v="2"/>
    <n v="63451"/>
    <x v="4"/>
    <n v="72968.649999999994"/>
    <x v="1"/>
    <n v="1240"/>
    <n v="24"/>
    <x v="18"/>
  </r>
  <r>
    <n v="5215"/>
    <s v="Daniel Johnson"/>
    <x v="0"/>
    <n v="42"/>
    <x v="3"/>
    <x v="8"/>
    <x v="0"/>
    <s v="Systems Engineer"/>
    <x v="2432"/>
    <x v="0"/>
    <n v="3.39"/>
    <x v="0"/>
    <n v="77367"/>
    <x v="5"/>
    <n v="92840.4"/>
    <x v="2"/>
    <n v="3864"/>
    <n v="90"/>
    <x v="6"/>
  </r>
  <r>
    <n v="5216"/>
    <s v="Ashley Nair"/>
    <x v="0"/>
    <n v="63"/>
    <x v="0"/>
    <x v="7"/>
    <x v="0"/>
    <s v="Compliance Officer"/>
    <x v="1538"/>
    <x v="0"/>
    <n v="2.5099999999999998"/>
    <x v="0"/>
    <n v="109014"/>
    <x v="0"/>
    <n v="119915.4"/>
    <x v="1"/>
    <n v="3407"/>
    <n v="71"/>
    <x v="15"/>
  </r>
  <r>
    <n v="5217"/>
    <s v="Michael Singh"/>
    <x v="1"/>
    <n v="31"/>
    <x v="1"/>
    <x v="7"/>
    <x v="0"/>
    <s v="Contract Specialist"/>
    <x v="969"/>
    <x v="0"/>
    <n v="7.66"/>
    <x v="1"/>
    <n v="114223"/>
    <x v="0"/>
    <n v="125645.3"/>
    <x v="3"/>
    <n v="1039"/>
    <n v="55"/>
    <x v="6"/>
  </r>
  <r>
    <n v="5218"/>
    <s v="Paul Reddy"/>
    <x v="0"/>
    <n v="44"/>
    <x v="3"/>
    <x v="3"/>
    <x v="0"/>
    <s v="Digital Marketing Specialist"/>
    <x v="2433"/>
    <x v="0"/>
    <n v="7.13"/>
    <x v="1"/>
    <n v="71236"/>
    <x v="3"/>
    <n v="92606.8"/>
    <x v="3"/>
    <m/>
    <n v="81"/>
    <x v="18"/>
  </r>
  <r>
    <n v="5219"/>
    <s v="Rajesh Martinez"/>
    <x v="1"/>
    <n v="24"/>
    <x v="4"/>
    <x v="8"/>
    <x v="0"/>
    <s v="Software Developer"/>
    <x v="622"/>
    <x v="0"/>
    <n v="0.81"/>
    <x v="2"/>
    <n v="72591"/>
    <x v="5"/>
    <n v="87109.2"/>
    <x v="1"/>
    <n v="2858"/>
    <n v="36"/>
    <x v="2"/>
  </r>
  <r>
    <n v="5220"/>
    <s v="Patricia Kapoor"/>
    <x v="1"/>
    <n v="53"/>
    <x v="2"/>
    <x v="7"/>
    <x v="0"/>
    <s v="Legal Manager"/>
    <x v="2133"/>
    <x v="0"/>
    <n v="1.79"/>
    <x v="2"/>
    <n v="88212"/>
    <x v="6"/>
    <n v="110265"/>
    <x v="1"/>
    <n v="4628"/>
    <n v="69"/>
    <x v="1"/>
  </r>
  <r>
    <n v="5221"/>
    <s v="Jessica Johnson"/>
    <x v="0"/>
    <n v="41"/>
    <x v="3"/>
    <x v="2"/>
    <x v="1"/>
    <s v="Sales Manager"/>
    <x v="2363"/>
    <x v="0"/>
    <n v="9.07"/>
    <x v="1"/>
    <n v="81651"/>
    <x v="6"/>
    <n v="102063.75"/>
    <x v="1"/>
    <n v="5200"/>
    <n v="5"/>
    <x v="7"/>
  </r>
  <r>
    <n v="5222"/>
    <s v="Robert Wilson"/>
    <x v="1"/>
    <n v="31"/>
    <x v="1"/>
    <x v="3"/>
    <x v="2"/>
    <s v="Digital Marketing Specialist"/>
    <x v="48"/>
    <x v="0"/>
    <n v="5.7"/>
    <x v="1"/>
    <n v="84770"/>
    <x v="5"/>
    <n v="101724"/>
    <x v="1"/>
    <n v="1387"/>
    <n v="24"/>
    <x v="13"/>
  </r>
  <r>
    <n v="5223"/>
    <s v="Jennifer Garcia"/>
    <x v="0"/>
    <n v="50"/>
    <x v="2"/>
    <x v="3"/>
    <x v="0"/>
    <s v="Marketing Executive"/>
    <x v="194"/>
    <x v="0"/>
    <n v="6.92"/>
    <x v="1"/>
    <n v="80501"/>
    <x v="6"/>
    <n v="100626.25"/>
    <x v="1"/>
    <m/>
    <n v="19"/>
    <x v="17"/>
  </r>
  <r>
    <n v="5224"/>
    <s v="Divya Martinez"/>
    <x v="0"/>
    <n v="62"/>
    <x v="0"/>
    <x v="5"/>
    <x v="1"/>
    <s v="Operations Consultant"/>
    <x v="1549"/>
    <x v="0"/>
    <n v="7.87"/>
    <x v="1"/>
    <n v="116474"/>
    <x v="0"/>
    <n v="128121.4"/>
    <x v="0"/>
    <n v="1822"/>
    <n v="22"/>
    <x v="11"/>
  </r>
  <r>
    <n v="5225"/>
    <s v="Priya Singh"/>
    <x v="1"/>
    <n v="55"/>
    <x v="2"/>
    <x v="8"/>
    <x v="0"/>
    <s v="IT Manager"/>
    <x v="1947"/>
    <x v="0"/>
    <n v="1.95"/>
    <x v="2"/>
    <n v="87241"/>
    <x v="5"/>
    <n v="104689.2"/>
    <x v="0"/>
    <m/>
    <n v="56"/>
    <x v="4"/>
  </r>
  <r>
    <n v="5226"/>
    <s v="Arjun Sharma"/>
    <x v="1"/>
    <n v="58"/>
    <x v="2"/>
    <x v="5"/>
    <x v="0"/>
    <s v="Strategy Lead"/>
    <x v="2301"/>
    <x v="0"/>
    <n v="1.54"/>
    <x v="2"/>
    <n v="87575"/>
    <x v="5"/>
    <n v="105090"/>
    <x v="3"/>
    <n v="1203"/>
    <n v="52"/>
    <x v="4"/>
  </r>
  <r>
    <n v="5227"/>
    <s v="Rajesh Jackson"/>
    <x v="0"/>
    <n v="41"/>
    <x v="3"/>
    <x v="8"/>
    <x v="0"/>
    <s v="IT Manager"/>
    <x v="2434"/>
    <x v="0"/>
    <n v="7.68"/>
    <x v="1"/>
    <n v="102206"/>
    <x v="5"/>
    <n v="122647.2"/>
    <x v="3"/>
    <n v="3173"/>
    <n v="58"/>
    <x v="18"/>
  </r>
  <r>
    <n v="5228"/>
    <s v="Maria Garcia"/>
    <x v="1"/>
    <n v="29"/>
    <x v="1"/>
    <x v="5"/>
    <x v="2"/>
    <s v="Operations Consultant"/>
    <x v="880"/>
    <x v="0"/>
    <n v="9.74"/>
    <x v="1"/>
    <n v="127877"/>
    <x v="2"/>
    <n v="191815.5"/>
    <x v="3"/>
    <n v="3425"/>
    <n v="80"/>
    <x v="13"/>
  </r>
  <r>
    <n v="5229"/>
    <s v="Susan Patel"/>
    <x v="1"/>
    <n v="28"/>
    <x v="1"/>
    <x v="3"/>
    <x v="0"/>
    <s v="Marketing Executive"/>
    <x v="306"/>
    <x v="0"/>
    <n v="5.34"/>
    <x v="1"/>
    <n v="73017"/>
    <x v="0"/>
    <n v="80318.7"/>
    <x v="3"/>
    <n v="4663"/>
    <n v="95"/>
    <x v="12"/>
  </r>
  <r>
    <n v="5230"/>
    <s v="Helen Lopez"/>
    <x v="1"/>
    <n v="27"/>
    <x v="1"/>
    <x v="4"/>
    <x v="0"/>
    <s v="Support Manager"/>
    <x v="518"/>
    <x v="171"/>
    <n v="1.6"/>
    <x v="2"/>
    <n v="42631"/>
    <x v="0"/>
    <n v="46894.1"/>
    <x v="1"/>
    <n v="1361"/>
    <n v="60"/>
    <x v="6"/>
  </r>
  <r>
    <n v="5231"/>
    <s v="Michael Williams"/>
    <x v="0"/>
    <n v="32"/>
    <x v="1"/>
    <x v="4"/>
    <x v="1"/>
    <s v="Technical Specialist"/>
    <x v="2430"/>
    <x v="0"/>
    <n v="9.2799999999999994"/>
    <x v="1"/>
    <n v="68275"/>
    <x v="5"/>
    <n v="81930"/>
    <x v="1"/>
    <n v="3518"/>
    <n v="54"/>
    <x v="16"/>
  </r>
  <r>
    <n v="5232"/>
    <s v="Margaret Hernandez"/>
    <x v="0"/>
    <n v="65"/>
    <x v="0"/>
    <x v="4"/>
    <x v="2"/>
    <s v="Support Engineer"/>
    <x v="362"/>
    <x v="0"/>
    <n v="7.81"/>
    <x v="1"/>
    <n v="55174"/>
    <x v="3"/>
    <n v="71726.2"/>
    <x v="3"/>
    <n v="1856"/>
    <n v="79"/>
    <x v="14"/>
  </r>
  <r>
    <n v="5233"/>
    <s v="Barbara Menon"/>
    <x v="1"/>
    <n v="39"/>
    <x v="1"/>
    <x v="3"/>
    <x v="2"/>
    <s v="Marketing Executive"/>
    <x v="2435"/>
    <x v="0"/>
    <n v="7.69"/>
    <x v="1"/>
    <n v="90594"/>
    <x v="3"/>
    <n v="117772.2"/>
    <x v="3"/>
    <n v="5197"/>
    <n v="19"/>
    <x v="17"/>
  </r>
  <r>
    <n v="5234"/>
    <s v="Matthew Reddy"/>
    <x v="1"/>
    <n v="63"/>
    <x v="0"/>
    <x v="7"/>
    <x v="0"/>
    <s v="Legal Manager"/>
    <x v="1211"/>
    <x v="0"/>
    <n v="9.27"/>
    <x v="1"/>
    <n v="127726"/>
    <x v="0"/>
    <n v="140498.6"/>
    <x v="3"/>
    <m/>
    <n v="2"/>
    <x v="13"/>
  </r>
  <r>
    <n v="5235"/>
    <s v="David Gupta"/>
    <x v="1"/>
    <n v="50"/>
    <x v="2"/>
    <x v="6"/>
    <x v="2"/>
    <s v="Scrum Master"/>
    <x v="2436"/>
    <x v="499"/>
    <n v="1.99"/>
    <x v="2"/>
    <n v="84118"/>
    <x v="0"/>
    <n v="92529.8"/>
    <x v="3"/>
    <m/>
    <n v="64"/>
    <x v="4"/>
  </r>
  <r>
    <n v="5236"/>
    <s v="Sandra Reddy"/>
    <x v="1"/>
    <n v="46"/>
    <x v="3"/>
    <x v="9"/>
    <x v="1"/>
    <s v="Recruiter"/>
    <x v="1095"/>
    <x v="0"/>
    <n v="4.24"/>
    <x v="0"/>
    <n v="75187"/>
    <x v="1"/>
    <n v="75187"/>
    <x v="1"/>
    <n v="4998"/>
    <n v="36"/>
    <x v="15"/>
  </r>
  <r>
    <n v="5237"/>
    <s v="Maria Williams"/>
    <x v="1"/>
    <n v="42"/>
    <x v="3"/>
    <x v="6"/>
    <x v="0"/>
    <s v="Product Designer"/>
    <x v="2437"/>
    <x v="0"/>
    <n v="5.03"/>
    <x v="1"/>
    <n v="91904"/>
    <x v="4"/>
    <n v="105689.60000000001"/>
    <x v="3"/>
    <n v="3862"/>
    <n v="34"/>
    <x v="12"/>
  </r>
  <r>
    <n v="5238"/>
    <s v="Charles Thomas"/>
    <x v="0"/>
    <n v="24"/>
    <x v="4"/>
    <x v="4"/>
    <x v="0"/>
    <s v="Support Executive"/>
    <x v="946"/>
    <x v="0"/>
    <n v="6.12"/>
    <x v="1"/>
    <n v="48485"/>
    <x v="6"/>
    <n v="60606.25"/>
    <x v="2"/>
    <n v="1636"/>
    <n v="15"/>
    <x v="6"/>
  </r>
  <r>
    <n v="5239"/>
    <s v="James Brown"/>
    <x v="1"/>
    <n v="39"/>
    <x v="1"/>
    <x v="7"/>
    <x v="0"/>
    <s v="Legal Executive"/>
    <x v="819"/>
    <x v="0"/>
    <n v="2.62"/>
    <x v="0"/>
    <n v="111130"/>
    <x v="6"/>
    <n v="138912.5"/>
    <x v="3"/>
    <n v="4282"/>
    <n v="3"/>
    <x v="8"/>
  </r>
  <r>
    <n v="5240"/>
    <s v="Arjun Nair"/>
    <x v="0"/>
    <n v="45"/>
    <x v="3"/>
    <x v="3"/>
    <x v="0"/>
    <s v="Digital Marketing Specialist"/>
    <x v="2099"/>
    <x v="0"/>
    <n v="2.12"/>
    <x v="0"/>
    <n v="56642"/>
    <x v="0"/>
    <n v="62306.2"/>
    <x v="2"/>
    <n v="2316"/>
    <n v="2"/>
    <x v="8"/>
  </r>
  <r>
    <n v="5241"/>
    <s v="Nancy Hernandez"/>
    <x v="1"/>
    <n v="59"/>
    <x v="2"/>
    <x v="1"/>
    <x v="0"/>
    <s v="Process Analyst"/>
    <x v="1929"/>
    <x v="0"/>
    <n v="6.12"/>
    <x v="1"/>
    <n v="76218"/>
    <x v="0"/>
    <n v="83839.8"/>
    <x v="3"/>
    <n v="1940"/>
    <n v="16"/>
    <x v="5"/>
  </r>
  <r>
    <n v="5242"/>
    <s v="Catherine Wilson"/>
    <x v="0"/>
    <n v="31"/>
    <x v="1"/>
    <x v="7"/>
    <x v="0"/>
    <s v="Contract Specialist"/>
    <x v="1175"/>
    <x v="0"/>
    <n v="2.08"/>
    <x v="0"/>
    <n v="105902"/>
    <x v="0"/>
    <n v="116492.2"/>
    <x v="1"/>
    <m/>
    <n v="43"/>
    <x v="13"/>
  </r>
  <r>
    <n v="5243"/>
    <s v="Catherine Miller"/>
    <x v="1"/>
    <n v="48"/>
    <x v="3"/>
    <x v="1"/>
    <x v="0"/>
    <s v="Operations Executive"/>
    <x v="67"/>
    <x v="0"/>
    <n v="9.66"/>
    <x v="1"/>
    <n v="71410"/>
    <x v="4"/>
    <n v="82121.5"/>
    <x v="3"/>
    <n v="1278"/>
    <n v="62"/>
    <x v="16"/>
  </r>
  <r>
    <n v="5244"/>
    <s v="Arjun Miller"/>
    <x v="0"/>
    <n v="33"/>
    <x v="1"/>
    <x v="3"/>
    <x v="0"/>
    <s v="Marketing Manager"/>
    <x v="2438"/>
    <x v="0"/>
    <n v="2.31"/>
    <x v="0"/>
    <n v="64906"/>
    <x v="6"/>
    <n v="81132.5"/>
    <x v="2"/>
    <n v="4261"/>
    <n v="97"/>
    <x v="1"/>
  </r>
  <r>
    <n v="5245"/>
    <s v="Priya Johnson"/>
    <x v="1"/>
    <n v="28"/>
    <x v="1"/>
    <x v="2"/>
    <x v="0"/>
    <s v="Account Executive"/>
    <x v="2439"/>
    <x v="0"/>
    <n v="6.21"/>
    <x v="1"/>
    <n v="71122"/>
    <x v="5"/>
    <n v="85346.4"/>
    <x v="3"/>
    <n v="3310"/>
    <n v="41"/>
    <x v="7"/>
  </r>
  <r>
    <n v="5246"/>
    <s v="Robert Jackson"/>
    <x v="0"/>
    <n v="38"/>
    <x v="1"/>
    <x v="8"/>
    <x v="0"/>
    <s v="Senior Developer"/>
    <x v="805"/>
    <x v="0"/>
    <n v="0.56000000000000005"/>
    <x v="2"/>
    <n v="68817"/>
    <x v="5"/>
    <n v="82580.399999999994"/>
    <x v="0"/>
    <n v="3525"/>
    <n v="97"/>
    <x v="3"/>
  </r>
  <r>
    <n v="5247"/>
    <s v="Arun Kumar"/>
    <x v="0"/>
    <n v="22"/>
    <x v="4"/>
    <x v="9"/>
    <x v="2"/>
    <s v="Recruiter"/>
    <x v="1124"/>
    <x v="0"/>
    <n v="8.33"/>
    <x v="1"/>
    <n v="89996"/>
    <x v="5"/>
    <n v="107995.2"/>
    <x v="3"/>
    <n v="4308"/>
    <n v="16"/>
    <x v="17"/>
  </r>
  <r>
    <n v="5248"/>
    <s v="Catherine Williams"/>
    <x v="0"/>
    <n v="47"/>
    <x v="3"/>
    <x v="6"/>
    <x v="0"/>
    <s v="Product Manager"/>
    <x v="772"/>
    <x v="0"/>
    <n v="7.99"/>
    <x v="1"/>
    <n v="103778"/>
    <x v="0"/>
    <n v="114155.8"/>
    <x v="3"/>
    <n v="2883"/>
    <n v="23"/>
    <x v="18"/>
  </r>
  <r>
    <n v="5249"/>
    <s v="Mark Patel"/>
    <x v="0"/>
    <n v="36"/>
    <x v="1"/>
    <x v="5"/>
    <x v="2"/>
    <s v="Consultant"/>
    <x v="1997"/>
    <x v="500"/>
    <n v="3.64"/>
    <x v="0"/>
    <n v="98214"/>
    <x v="0"/>
    <n v="108035.4"/>
    <x v="1"/>
    <n v="3539"/>
    <n v="36"/>
    <x v="3"/>
  </r>
  <r>
    <n v="5250"/>
    <s v="Arjun Martin"/>
    <x v="0"/>
    <n v="54"/>
    <x v="2"/>
    <x v="5"/>
    <x v="1"/>
    <s v="Consultant"/>
    <x v="1753"/>
    <x v="0"/>
    <n v="1.57"/>
    <x v="2"/>
    <n v="95390"/>
    <x v="1"/>
    <n v="95390"/>
    <x v="2"/>
    <n v="1820"/>
    <n v="1"/>
    <x v="6"/>
  </r>
  <r>
    <n v="5251"/>
    <s v="Neha Martinez"/>
    <x v="0"/>
    <n v="58"/>
    <x v="2"/>
    <x v="8"/>
    <x v="0"/>
    <s v="Cloud Architect"/>
    <x v="329"/>
    <x v="501"/>
    <n v="1.98"/>
    <x v="2"/>
    <n v="81666"/>
    <x v="5"/>
    <n v="97999.2"/>
    <x v="0"/>
    <n v="3576"/>
    <n v="13"/>
    <x v="9"/>
  </r>
  <r>
    <n v="5252"/>
    <s v="Sandra Martin"/>
    <x v="1"/>
    <n v="52"/>
    <x v="2"/>
    <x v="7"/>
    <x v="2"/>
    <s v="Legal Executive"/>
    <x v="2440"/>
    <x v="0"/>
    <n v="8.8000000000000007"/>
    <x v="1"/>
    <n v="131881"/>
    <x v="6"/>
    <n v="164851.25"/>
    <x v="1"/>
    <n v="2524"/>
    <n v="9"/>
    <x v="11"/>
  </r>
  <r>
    <n v="5253"/>
    <s v="Christopher Rodriguez"/>
    <x v="0"/>
    <n v="56"/>
    <x v="2"/>
    <x v="5"/>
    <x v="0"/>
    <s v="Business Analyst"/>
    <x v="1712"/>
    <x v="0"/>
    <n v="6.63"/>
    <x v="1"/>
    <n v="102870"/>
    <x v="5"/>
    <n v="123444"/>
    <x v="1"/>
    <n v="5107"/>
    <n v="14"/>
    <x v="9"/>
  </r>
  <r>
    <n v="5254"/>
    <s v="Catherine Jackson"/>
    <x v="1"/>
    <n v="22"/>
    <x v="4"/>
    <x v="0"/>
    <x v="0"/>
    <s v="Controller"/>
    <x v="210"/>
    <x v="0"/>
    <n v="1.04"/>
    <x v="2"/>
    <n v="63063"/>
    <x v="1"/>
    <n v="63063"/>
    <x v="2"/>
    <n v="4828"/>
    <n v="36"/>
    <x v="18"/>
  </r>
  <r>
    <n v="5255"/>
    <s v="Priya Lopez"/>
    <x v="1"/>
    <n v="29"/>
    <x v="1"/>
    <x v="5"/>
    <x v="2"/>
    <s v="Consultant"/>
    <x v="68"/>
    <x v="0"/>
    <n v="8.16"/>
    <x v="1"/>
    <n v="114131"/>
    <x v="5"/>
    <n v="136957.20000000001"/>
    <x v="1"/>
    <m/>
    <n v="57"/>
    <x v="7"/>
  </r>
  <r>
    <n v="5256"/>
    <s v="James Martin"/>
    <x v="1"/>
    <n v="33"/>
    <x v="1"/>
    <x v="3"/>
    <x v="2"/>
    <s v="Brand Manager"/>
    <x v="89"/>
    <x v="0"/>
    <n v="9.57"/>
    <x v="1"/>
    <n v="90026"/>
    <x v="1"/>
    <n v="90026"/>
    <x v="1"/>
    <m/>
    <n v="45"/>
    <x v="15"/>
  </r>
  <r>
    <n v="5257"/>
    <s v="Paul Thomas"/>
    <x v="1"/>
    <n v="40"/>
    <x v="3"/>
    <x v="8"/>
    <x v="1"/>
    <s v="Senior Developer"/>
    <x v="2366"/>
    <x v="0"/>
    <n v="5.35"/>
    <x v="1"/>
    <n v="83922"/>
    <x v="2"/>
    <n v="125883"/>
    <x v="3"/>
    <n v="4742"/>
    <n v="52"/>
    <x v="7"/>
  </r>
  <r>
    <n v="5258"/>
    <s v="Catherine Patel"/>
    <x v="1"/>
    <n v="46"/>
    <x v="3"/>
    <x v="9"/>
    <x v="0"/>
    <s v="HR Manager"/>
    <x v="2441"/>
    <x v="0"/>
    <n v="5.29"/>
    <x v="1"/>
    <n v="78954"/>
    <x v="4"/>
    <n v="90797.1"/>
    <x v="1"/>
    <n v="4551"/>
    <n v="81"/>
    <x v="1"/>
  </r>
  <r>
    <n v="5259"/>
    <s v="Vikram Thomas"/>
    <x v="0"/>
    <n v="53"/>
    <x v="2"/>
    <x v="8"/>
    <x v="0"/>
    <s v="Software Developer"/>
    <x v="1524"/>
    <x v="0"/>
    <n v="4.49"/>
    <x v="0"/>
    <n v="90401"/>
    <x v="4"/>
    <n v="103961.15"/>
    <x v="2"/>
    <n v="4643"/>
    <n v="55"/>
    <x v="4"/>
  </r>
  <r>
    <n v="5260"/>
    <s v="Pamela Iyer"/>
    <x v="0"/>
    <n v="33"/>
    <x v="1"/>
    <x v="9"/>
    <x v="1"/>
    <s v="HR Executive"/>
    <x v="84"/>
    <x v="0"/>
    <n v="9.4600000000000009"/>
    <x v="1"/>
    <n v="79696"/>
    <x v="6"/>
    <n v="99620"/>
    <x v="1"/>
    <n v="4344"/>
    <n v="12"/>
    <x v="14"/>
  </r>
  <r>
    <n v="5261"/>
    <s v="Jennifer Menon"/>
    <x v="0"/>
    <n v="34"/>
    <x v="1"/>
    <x v="0"/>
    <x v="1"/>
    <s v="Accountant"/>
    <x v="2442"/>
    <x v="502"/>
    <n v="4.8499999999999996"/>
    <x v="0"/>
    <n v="85671"/>
    <x v="5"/>
    <n v="102805.2"/>
    <x v="2"/>
    <n v="4611"/>
    <n v="34"/>
    <x v="0"/>
  </r>
  <r>
    <n v="5262"/>
    <s v="Priya Davis"/>
    <x v="1"/>
    <n v="49"/>
    <x v="3"/>
    <x v="5"/>
    <x v="1"/>
    <s v="Strategy Manager"/>
    <x v="1960"/>
    <x v="0"/>
    <n v="6.34"/>
    <x v="1"/>
    <n v="102301"/>
    <x v="2"/>
    <n v="153451.5"/>
    <x v="2"/>
    <n v="4434"/>
    <n v="35"/>
    <x v="18"/>
  </r>
  <r>
    <n v="5263"/>
    <s v="Neha Martinez"/>
    <x v="0"/>
    <n v="22"/>
    <x v="4"/>
    <x v="8"/>
    <x v="0"/>
    <s v="Systems Engineer"/>
    <x v="573"/>
    <x v="0"/>
    <n v="9.0299999999999994"/>
    <x v="1"/>
    <n v="110626"/>
    <x v="0"/>
    <n v="121688.6"/>
    <x v="2"/>
    <n v="4632"/>
    <n v="73"/>
    <x v="17"/>
  </r>
  <r>
    <n v="5264"/>
    <s v="Richard Smith"/>
    <x v="0"/>
    <n v="27"/>
    <x v="1"/>
    <x v="1"/>
    <x v="2"/>
    <s v="Logistics Manager"/>
    <x v="2443"/>
    <x v="0"/>
    <n v="7.01"/>
    <x v="1"/>
    <n v="60241"/>
    <x v="0"/>
    <n v="66265.100000000006"/>
    <x v="3"/>
    <n v="3430"/>
    <n v="92"/>
    <x v="3"/>
  </r>
  <r>
    <n v="5265"/>
    <s v="Amanda Smith"/>
    <x v="0"/>
    <n v="29"/>
    <x v="1"/>
    <x v="4"/>
    <x v="0"/>
    <s v="Technical Specialist"/>
    <x v="2444"/>
    <x v="0"/>
    <n v="6.29"/>
    <x v="1"/>
    <n v="53065"/>
    <x v="2"/>
    <n v="79597.5"/>
    <x v="3"/>
    <n v="1558"/>
    <n v="33"/>
    <x v="13"/>
  </r>
  <r>
    <n v="5266"/>
    <s v="Susan Kumar"/>
    <x v="0"/>
    <n v="25"/>
    <x v="1"/>
    <x v="0"/>
    <x v="0"/>
    <s v="Accountant"/>
    <x v="2445"/>
    <x v="0"/>
    <n v="1.59"/>
    <x v="2"/>
    <n v="65453"/>
    <x v="0"/>
    <n v="71998.3"/>
    <x v="3"/>
    <n v="1931"/>
    <n v="23"/>
    <x v="1"/>
  </r>
  <r>
    <n v="5267"/>
    <s v="Amanda Patel"/>
    <x v="0"/>
    <n v="26"/>
    <x v="1"/>
    <x v="7"/>
    <x v="1"/>
    <s v="Legal Executive"/>
    <x v="2059"/>
    <x v="0"/>
    <n v="3.27"/>
    <x v="0"/>
    <n v="105792"/>
    <x v="5"/>
    <n v="126950.39999999999"/>
    <x v="0"/>
    <n v="4317"/>
    <n v="52"/>
    <x v="15"/>
  </r>
  <r>
    <n v="5268"/>
    <s v="Lisa Iyer"/>
    <x v="1"/>
    <n v="46"/>
    <x v="3"/>
    <x v="1"/>
    <x v="0"/>
    <s v="Operations Manager"/>
    <x v="585"/>
    <x v="0"/>
    <n v="3.53"/>
    <x v="0"/>
    <n v="57035"/>
    <x v="0"/>
    <n v="62738.5"/>
    <x v="3"/>
    <n v="4024"/>
    <n v="26"/>
    <x v="9"/>
  </r>
  <r>
    <n v="5269"/>
    <s v="Priya Wilson"/>
    <x v="0"/>
    <n v="43"/>
    <x v="3"/>
    <x v="9"/>
    <x v="0"/>
    <s v="Recruiter"/>
    <x v="2446"/>
    <x v="0"/>
    <n v="8.2899999999999991"/>
    <x v="1"/>
    <n v="83794"/>
    <x v="6"/>
    <n v="104742.5"/>
    <x v="1"/>
    <n v="4044"/>
    <n v="72"/>
    <x v="8"/>
  </r>
  <r>
    <n v="5270"/>
    <s v="Anthony Johnson"/>
    <x v="1"/>
    <n v="49"/>
    <x v="3"/>
    <x v="8"/>
    <x v="0"/>
    <s v="Cloud Architect"/>
    <x v="1186"/>
    <x v="0"/>
    <n v="9.66"/>
    <x v="1"/>
    <n v="109394"/>
    <x v="4"/>
    <n v="125803.1"/>
    <x v="3"/>
    <m/>
    <n v="72"/>
    <x v="7"/>
  </r>
  <r>
    <n v="5271"/>
    <s v="Patricia Lopez"/>
    <x v="1"/>
    <n v="60"/>
    <x v="0"/>
    <x v="9"/>
    <x v="1"/>
    <s v="Learning &amp; Development Specialist"/>
    <x v="712"/>
    <x v="0"/>
    <n v="8.81"/>
    <x v="1"/>
    <n v="80852"/>
    <x v="0"/>
    <n v="88937.2"/>
    <x v="3"/>
    <n v="1581"/>
    <n v="73"/>
    <x v="16"/>
  </r>
  <r>
    <n v="5272"/>
    <s v="Maria Iyer"/>
    <x v="1"/>
    <n v="44"/>
    <x v="3"/>
    <x v="9"/>
    <x v="0"/>
    <s v="HR Manager"/>
    <x v="1920"/>
    <x v="0"/>
    <n v="5.37"/>
    <x v="1"/>
    <n v="67398"/>
    <x v="4"/>
    <n v="77507.7"/>
    <x v="3"/>
    <m/>
    <n v="11"/>
    <x v="1"/>
  </r>
  <r>
    <n v="5273"/>
    <s v="Vikram Miller"/>
    <x v="1"/>
    <n v="25"/>
    <x v="1"/>
    <x v="0"/>
    <x v="0"/>
    <s v="Tax Specialist"/>
    <x v="25"/>
    <x v="0"/>
    <n v="5.12"/>
    <x v="1"/>
    <n v="76527"/>
    <x v="5"/>
    <n v="91832.4"/>
    <x v="3"/>
    <n v="5047"/>
    <n v="14"/>
    <x v="16"/>
  </r>
  <r>
    <n v="5274"/>
    <s v="John Kumar"/>
    <x v="1"/>
    <n v="25"/>
    <x v="1"/>
    <x v="1"/>
    <x v="1"/>
    <s v="Logistics Manager"/>
    <x v="1341"/>
    <x v="0"/>
    <n v="7.07"/>
    <x v="1"/>
    <n v="68310"/>
    <x v="4"/>
    <n v="78556.5"/>
    <x v="1"/>
    <n v="2343"/>
    <n v="2"/>
    <x v="14"/>
  </r>
  <r>
    <n v="5275"/>
    <s v="Richard Sharma"/>
    <x v="0"/>
    <n v="42"/>
    <x v="3"/>
    <x v="8"/>
    <x v="0"/>
    <s v="IT Manager"/>
    <x v="876"/>
    <x v="0"/>
    <n v="7.57"/>
    <x v="1"/>
    <n v="94552"/>
    <x v="1"/>
    <n v="94552"/>
    <x v="0"/>
    <n v="3032"/>
    <n v="27"/>
    <x v="1"/>
  </r>
  <r>
    <n v="5276"/>
    <s v="Charles Rodriguez"/>
    <x v="0"/>
    <n v="58"/>
    <x v="2"/>
    <x v="5"/>
    <x v="2"/>
    <s v="Consultant"/>
    <x v="1979"/>
    <x v="0"/>
    <n v="1.58"/>
    <x v="2"/>
    <n v="96069"/>
    <x v="6"/>
    <n v="120086.25"/>
    <x v="1"/>
    <n v="2672"/>
    <n v="8"/>
    <x v="14"/>
  </r>
  <r>
    <n v="5277"/>
    <s v="David Martinez"/>
    <x v="0"/>
    <n v="62"/>
    <x v="0"/>
    <x v="2"/>
    <x v="0"/>
    <s v="Business Development Manager"/>
    <x v="1034"/>
    <x v="0"/>
    <n v="4.05"/>
    <x v="0"/>
    <n v="68928"/>
    <x v="1"/>
    <n v="68928"/>
    <x v="1"/>
    <n v="1720"/>
    <n v="38"/>
    <x v="18"/>
  </r>
  <r>
    <n v="5278"/>
    <s v="Margaret Taylor"/>
    <x v="1"/>
    <n v="23"/>
    <x v="4"/>
    <x v="6"/>
    <x v="1"/>
    <s v="Scrum Master"/>
    <x v="1885"/>
    <x v="0"/>
    <n v="8.3000000000000007"/>
    <x v="1"/>
    <n v="107235"/>
    <x v="6"/>
    <n v="134043.75"/>
    <x v="1"/>
    <n v="1671"/>
    <n v="29"/>
    <x v="2"/>
  </r>
  <r>
    <n v="5279"/>
    <s v="Maria Hernandez"/>
    <x v="0"/>
    <n v="28"/>
    <x v="1"/>
    <x v="6"/>
    <x v="2"/>
    <s v="Product Lead"/>
    <x v="1410"/>
    <x v="0"/>
    <n v="8.43"/>
    <x v="1"/>
    <n v="107730"/>
    <x v="1"/>
    <n v="107730"/>
    <x v="2"/>
    <n v="2664"/>
    <n v="56"/>
    <x v="13"/>
  </r>
  <r>
    <n v="5280"/>
    <s v="John Brown"/>
    <x v="0"/>
    <n v="37"/>
    <x v="1"/>
    <x v="0"/>
    <x v="0"/>
    <s v="Controller"/>
    <x v="1079"/>
    <x v="0"/>
    <n v="8.36"/>
    <x v="1"/>
    <n v="97970"/>
    <x v="5"/>
    <n v="117564"/>
    <x v="2"/>
    <n v="3195"/>
    <n v="22"/>
    <x v="11"/>
  </r>
  <r>
    <n v="5281"/>
    <s v="Divya Hernandez"/>
    <x v="1"/>
    <n v="38"/>
    <x v="1"/>
    <x v="7"/>
    <x v="0"/>
    <s v="Legal Manager"/>
    <x v="1886"/>
    <x v="0"/>
    <n v="8.34"/>
    <x v="1"/>
    <n v="116367"/>
    <x v="4"/>
    <n v="133822.04999999999"/>
    <x v="0"/>
    <n v="1554"/>
    <n v="29"/>
    <x v="13"/>
  </r>
  <r>
    <n v="5282"/>
    <s v="Patricia Gonzalez"/>
    <x v="1"/>
    <n v="41"/>
    <x v="3"/>
    <x v="3"/>
    <x v="0"/>
    <s v="Brand Manager"/>
    <x v="577"/>
    <x v="0"/>
    <n v="6.76"/>
    <x v="1"/>
    <n v="87464"/>
    <x v="4"/>
    <n v="100583.6"/>
    <x v="3"/>
    <n v="1437"/>
    <n v="63"/>
    <x v="17"/>
  </r>
  <r>
    <n v="5283"/>
    <s v="Arun Jackson"/>
    <x v="1"/>
    <n v="44"/>
    <x v="3"/>
    <x v="2"/>
    <x v="2"/>
    <s v="Sales Manager"/>
    <x v="1933"/>
    <x v="0"/>
    <n v="9.4600000000000009"/>
    <x v="1"/>
    <n v="80001"/>
    <x v="1"/>
    <n v="80001"/>
    <x v="2"/>
    <n v="2059"/>
    <n v="15"/>
    <x v="15"/>
  </r>
  <r>
    <n v="5284"/>
    <s v="Priya Desai"/>
    <x v="1"/>
    <n v="55"/>
    <x v="2"/>
    <x v="8"/>
    <x v="0"/>
    <s v="Software Developer"/>
    <x v="905"/>
    <x v="503"/>
    <n v="6.52"/>
    <x v="1"/>
    <n v="97623"/>
    <x v="0"/>
    <n v="107385.3"/>
    <x v="3"/>
    <n v="1670"/>
    <n v="35"/>
    <x v="3"/>
  </r>
  <r>
    <n v="5285"/>
    <s v="Sarah Reddy"/>
    <x v="0"/>
    <n v="32"/>
    <x v="1"/>
    <x v="6"/>
    <x v="0"/>
    <s v="Product Designer"/>
    <x v="2447"/>
    <x v="0"/>
    <n v="6.29"/>
    <x v="1"/>
    <n v="95856"/>
    <x v="5"/>
    <n v="115027.2"/>
    <x v="1"/>
    <n v="3503"/>
    <n v="29"/>
    <x v="17"/>
  </r>
  <r>
    <n v="5286"/>
    <s v="Jennifer Miller"/>
    <x v="1"/>
    <n v="55"/>
    <x v="2"/>
    <x v="7"/>
    <x v="2"/>
    <s v="Legal Manager"/>
    <x v="602"/>
    <x v="0"/>
    <n v="7.27"/>
    <x v="1"/>
    <n v="127012"/>
    <x v="6"/>
    <n v="158765"/>
    <x v="3"/>
    <n v="1764"/>
    <n v="45"/>
    <x v="13"/>
  </r>
  <r>
    <n v="5287"/>
    <s v="Patricia Reddy"/>
    <x v="1"/>
    <n v="54"/>
    <x v="2"/>
    <x v="3"/>
    <x v="0"/>
    <s v="Brand Manager"/>
    <x v="1965"/>
    <x v="0"/>
    <n v="3.29"/>
    <x v="0"/>
    <n v="71170"/>
    <x v="4"/>
    <n v="81845.5"/>
    <x v="1"/>
    <m/>
    <n v="79"/>
    <x v="6"/>
  </r>
  <r>
    <n v="5288"/>
    <s v="Patricia Kapoor"/>
    <x v="0"/>
    <n v="47"/>
    <x v="3"/>
    <x v="1"/>
    <x v="0"/>
    <s v="Process Analyst"/>
    <x v="2448"/>
    <x v="0"/>
    <n v="8.41"/>
    <x v="1"/>
    <n v="71897"/>
    <x v="4"/>
    <n v="82681.55"/>
    <x v="1"/>
    <n v="4574"/>
    <n v="91"/>
    <x v="8"/>
  </r>
  <r>
    <n v="5289"/>
    <s v="Divya Thomas"/>
    <x v="0"/>
    <n v="23"/>
    <x v="4"/>
    <x v="8"/>
    <x v="0"/>
    <s v="Systems Engineer"/>
    <x v="1913"/>
    <x v="0"/>
    <n v="7.81"/>
    <x v="1"/>
    <n v="93369"/>
    <x v="1"/>
    <n v="93369"/>
    <x v="3"/>
    <n v="3246"/>
    <n v="19"/>
    <x v="1"/>
  </r>
  <r>
    <n v="5290"/>
    <s v="Mark Iyer"/>
    <x v="1"/>
    <n v="44"/>
    <x v="3"/>
    <x v="9"/>
    <x v="0"/>
    <s v="HR Executive"/>
    <x v="1178"/>
    <x v="0"/>
    <n v="2.42"/>
    <x v="0"/>
    <n v="59807"/>
    <x v="5"/>
    <n v="71768.399999999994"/>
    <x v="2"/>
    <m/>
    <n v="77"/>
    <x v="0"/>
  </r>
  <r>
    <n v="5291"/>
    <s v="Michael Kumar"/>
    <x v="0"/>
    <n v="62"/>
    <x v="0"/>
    <x v="7"/>
    <x v="2"/>
    <s v="Contract Specialist"/>
    <x v="273"/>
    <x v="0"/>
    <n v="7.9"/>
    <x v="1"/>
    <n v="126301"/>
    <x v="0"/>
    <n v="138931.1"/>
    <x v="1"/>
    <n v="5102"/>
    <n v="55"/>
    <x v="13"/>
  </r>
  <r>
    <n v="5292"/>
    <s v="James Thomas"/>
    <x v="1"/>
    <n v="43"/>
    <x v="3"/>
    <x v="8"/>
    <x v="1"/>
    <s v="Senior Developer"/>
    <x v="2449"/>
    <x v="0"/>
    <n v="9.35"/>
    <x v="1"/>
    <n v="105829"/>
    <x v="1"/>
    <n v="105829"/>
    <x v="3"/>
    <n v="1555"/>
    <n v="92"/>
    <x v="18"/>
  </r>
  <r>
    <n v="5293"/>
    <s v="Ashley Kumar"/>
    <x v="1"/>
    <n v="55"/>
    <x v="2"/>
    <x v="2"/>
    <x v="0"/>
    <s v="Business Development Manager"/>
    <x v="601"/>
    <x v="0"/>
    <n v="5.7"/>
    <x v="1"/>
    <n v="73967"/>
    <x v="5"/>
    <n v="88760.4"/>
    <x v="1"/>
    <n v="3639"/>
    <n v="36"/>
    <x v="11"/>
  </r>
  <r>
    <n v="5294"/>
    <s v="Susan Menon"/>
    <x v="0"/>
    <n v="36"/>
    <x v="1"/>
    <x v="9"/>
    <x v="0"/>
    <s v="Learning &amp; Development Specialist"/>
    <x v="2450"/>
    <x v="0"/>
    <n v="5.64"/>
    <x v="1"/>
    <n v="66695"/>
    <x v="4"/>
    <n v="76699.25"/>
    <x v="1"/>
    <n v="2263"/>
    <n v="82"/>
    <x v="12"/>
  </r>
  <r>
    <n v="5295"/>
    <s v="Brian Menon"/>
    <x v="0"/>
    <n v="31"/>
    <x v="1"/>
    <x v="2"/>
    <x v="0"/>
    <s v="Sales Executive"/>
    <x v="667"/>
    <x v="0"/>
    <n v="8.31"/>
    <x v="1"/>
    <n v="77276"/>
    <x v="1"/>
    <n v="77276"/>
    <x v="3"/>
    <n v="4915"/>
    <n v="80"/>
    <x v="7"/>
  </r>
  <r>
    <n v="5296"/>
    <s v="Patricia Anderson"/>
    <x v="1"/>
    <n v="36"/>
    <x v="1"/>
    <x v="4"/>
    <x v="0"/>
    <s v="Customer Success Manager"/>
    <x v="2451"/>
    <x v="0"/>
    <n v="2.5299999999999998"/>
    <x v="0"/>
    <n v="58061"/>
    <x v="2"/>
    <n v="87091.5"/>
    <x v="3"/>
    <n v="5170"/>
    <n v="61"/>
    <x v="9"/>
  </r>
  <r>
    <n v="5297"/>
    <s v="Anthony Kapoor"/>
    <x v="1"/>
    <n v="63"/>
    <x v="0"/>
    <x v="6"/>
    <x v="1"/>
    <s v="Product Designer"/>
    <x v="2452"/>
    <x v="504"/>
    <n v="6.66"/>
    <x v="1"/>
    <n v="103762"/>
    <x v="5"/>
    <n v="124514.4"/>
    <x v="0"/>
    <m/>
    <n v="64"/>
    <x v="0"/>
  </r>
  <r>
    <n v="5298"/>
    <s v="Shreya Johnson"/>
    <x v="1"/>
    <n v="50"/>
    <x v="2"/>
    <x v="3"/>
    <x v="0"/>
    <s v="Brand Manager"/>
    <x v="329"/>
    <x v="0"/>
    <n v="8.8000000000000007"/>
    <x v="1"/>
    <n v="92368"/>
    <x v="1"/>
    <n v="92368"/>
    <x v="2"/>
    <n v="1354"/>
    <n v="28"/>
    <x v="3"/>
  </r>
  <r>
    <n v="5299"/>
    <s v="Catherine Martinez"/>
    <x v="0"/>
    <n v="44"/>
    <x v="3"/>
    <x v="7"/>
    <x v="0"/>
    <s v="Compliance Officer"/>
    <x v="1223"/>
    <x v="0"/>
    <n v="2.44"/>
    <x v="0"/>
    <n v="95767"/>
    <x v="6"/>
    <n v="119708.75"/>
    <x v="3"/>
    <n v="4780"/>
    <n v="92"/>
    <x v="5"/>
  </r>
  <r>
    <n v="5300"/>
    <s v="Paul Patel"/>
    <x v="1"/>
    <n v="38"/>
    <x v="1"/>
    <x v="9"/>
    <x v="2"/>
    <s v="Learning &amp; Development Specialist"/>
    <x v="2259"/>
    <x v="505"/>
    <n v="1.5"/>
    <x v="2"/>
    <n v="72268"/>
    <x v="0"/>
    <n v="79494.8"/>
    <x v="1"/>
    <n v="3974"/>
    <n v="87"/>
    <x v="13"/>
  </r>
  <r>
    <n v="5301"/>
    <s v="Divya Hernandez"/>
    <x v="1"/>
    <n v="30"/>
    <x v="1"/>
    <x v="6"/>
    <x v="0"/>
    <s v="Product Manager"/>
    <x v="2453"/>
    <x v="0"/>
    <n v="2.99"/>
    <x v="0"/>
    <n v="84934"/>
    <x v="1"/>
    <n v="84934"/>
    <x v="1"/>
    <n v="2582"/>
    <n v="82"/>
    <x v="3"/>
  </r>
  <r>
    <n v="5302"/>
    <s v="Maria Moore"/>
    <x v="1"/>
    <n v="57"/>
    <x v="2"/>
    <x v="0"/>
    <x v="1"/>
    <s v="Controller"/>
    <x v="705"/>
    <x v="0"/>
    <n v="1.38"/>
    <x v="2"/>
    <n v="73741"/>
    <x v="5"/>
    <n v="88489.2"/>
    <x v="1"/>
    <n v="3361"/>
    <n v="42"/>
    <x v="18"/>
  </r>
  <r>
    <n v="5303"/>
    <s v="Sarah Miller"/>
    <x v="1"/>
    <n v="30"/>
    <x v="1"/>
    <x v="2"/>
    <x v="1"/>
    <s v="Account Executive"/>
    <x v="1241"/>
    <x v="0"/>
    <n v="9.36"/>
    <x v="1"/>
    <n v="74558"/>
    <x v="4"/>
    <n v="85741.7"/>
    <x v="1"/>
    <n v="3249"/>
    <n v="73"/>
    <x v="12"/>
  </r>
  <r>
    <n v="5304"/>
    <s v="Paul Singh"/>
    <x v="1"/>
    <n v="37"/>
    <x v="1"/>
    <x v="4"/>
    <x v="2"/>
    <s v="Support Executive"/>
    <x v="2454"/>
    <x v="0"/>
    <n v="9.0299999999999994"/>
    <x v="1"/>
    <n v="59750"/>
    <x v="0"/>
    <n v="65725"/>
    <x v="3"/>
    <n v="3537"/>
    <n v="35"/>
    <x v="6"/>
  </r>
  <r>
    <n v="5305"/>
    <s v="Patricia Iyer"/>
    <x v="0"/>
    <n v="57"/>
    <x v="2"/>
    <x v="2"/>
    <x v="2"/>
    <s v="Account Executive"/>
    <x v="1226"/>
    <x v="0"/>
    <n v="8.6"/>
    <x v="1"/>
    <n v="73423"/>
    <x v="4"/>
    <n v="84436.45"/>
    <x v="3"/>
    <n v="1498"/>
    <n v="16"/>
    <x v="10"/>
  </r>
  <r>
    <n v="5306"/>
    <s v="Daniel Williams"/>
    <x v="1"/>
    <n v="54"/>
    <x v="2"/>
    <x v="8"/>
    <x v="0"/>
    <s v="Systems Engineer"/>
    <x v="405"/>
    <x v="0"/>
    <n v="1.37"/>
    <x v="2"/>
    <n v="83102"/>
    <x v="1"/>
    <n v="83102"/>
    <x v="3"/>
    <m/>
    <n v="53"/>
    <x v="9"/>
  </r>
  <r>
    <n v="5307"/>
    <s v="Ashley Rodriguez"/>
    <x v="1"/>
    <n v="52"/>
    <x v="2"/>
    <x v="1"/>
    <x v="0"/>
    <s v="Operations Manager"/>
    <x v="1984"/>
    <x v="0"/>
    <n v="7.55"/>
    <x v="1"/>
    <n v="64505"/>
    <x v="5"/>
    <n v="77406"/>
    <x v="1"/>
    <n v="1886"/>
    <n v="16"/>
    <x v="17"/>
  </r>
  <r>
    <n v="5308"/>
    <s v="Sarah Hernandez"/>
    <x v="1"/>
    <n v="27"/>
    <x v="1"/>
    <x v="4"/>
    <x v="0"/>
    <s v="Customer Success Manager"/>
    <x v="2443"/>
    <x v="0"/>
    <n v="7.01"/>
    <x v="1"/>
    <n v="49881"/>
    <x v="4"/>
    <n v="57363.15"/>
    <x v="2"/>
    <n v="3394"/>
    <n v="31"/>
    <x v="18"/>
  </r>
  <r>
    <n v="5309"/>
    <s v="Matthew Kumar"/>
    <x v="1"/>
    <n v="31"/>
    <x v="1"/>
    <x v="4"/>
    <x v="2"/>
    <s v="Technical Specialist"/>
    <x v="2066"/>
    <x v="0"/>
    <n v="3.89"/>
    <x v="0"/>
    <n v="60578"/>
    <x v="5"/>
    <n v="72693.600000000006"/>
    <x v="0"/>
    <n v="4575"/>
    <n v="15"/>
    <x v="1"/>
  </r>
  <r>
    <n v="5310"/>
    <s v="Brian Reddy"/>
    <x v="0"/>
    <n v="37"/>
    <x v="1"/>
    <x v="3"/>
    <x v="0"/>
    <s v="Marketing Manager"/>
    <x v="2455"/>
    <x v="0"/>
    <n v="6.44"/>
    <x v="1"/>
    <n v="73071"/>
    <x v="5"/>
    <n v="87685.2"/>
    <x v="2"/>
    <n v="2079"/>
    <n v="50"/>
    <x v="7"/>
  </r>
  <r>
    <n v="5311"/>
    <s v="William Jackson"/>
    <x v="0"/>
    <n v="25"/>
    <x v="1"/>
    <x v="7"/>
    <x v="0"/>
    <s v="Legal Executive"/>
    <x v="1628"/>
    <x v="0"/>
    <n v="7.53"/>
    <x v="1"/>
    <n v="131172"/>
    <x v="5"/>
    <n v="157406.39999999999"/>
    <x v="0"/>
    <m/>
    <n v="58"/>
    <x v="2"/>
  </r>
  <r>
    <n v="5312"/>
    <s v="Rajesh Gonzalez"/>
    <x v="0"/>
    <n v="43"/>
    <x v="3"/>
    <x v="0"/>
    <x v="1"/>
    <s v="Finance Manager"/>
    <x v="2456"/>
    <x v="0"/>
    <n v="7.37"/>
    <x v="1"/>
    <n v="90980"/>
    <x v="5"/>
    <n v="109176"/>
    <x v="3"/>
    <n v="2428"/>
    <n v="22"/>
    <x v="1"/>
  </r>
  <r>
    <n v="5313"/>
    <s v="Jennifer Martin"/>
    <x v="1"/>
    <n v="34"/>
    <x v="1"/>
    <x v="0"/>
    <x v="2"/>
    <s v="Financial Analyst"/>
    <x v="2088"/>
    <x v="0"/>
    <n v="3.42"/>
    <x v="0"/>
    <n v="76858"/>
    <x v="5"/>
    <n v="92229.6"/>
    <x v="1"/>
    <n v="2222"/>
    <n v="15"/>
    <x v="15"/>
  </r>
  <r>
    <n v="5314"/>
    <s v="Amanda Nair"/>
    <x v="1"/>
    <n v="37"/>
    <x v="1"/>
    <x v="3"/>
    <x v="0"/>
    <s v="Digital Marketing Specialist"/>
    <x v="1993"/>
    <x v="0"/>
    <n v="8.74"/>
    <x v="1"/>
    <n v="88258"/>
    <x v="4"/>
    <n v="101496.7"/>
    <x v="3"/>
    <n v="2930"/>
    <n v="31"/>
    <x v="11"/>
  </r>
  <r>
    <n v="5315"/>
    <s v="Margaret Sharma"/>
    <x v="0"/>
    <n v="50"/>
    <x v="2"/>
    <x v="2"/>
    <x v="0"/>
    <s v="Business Development Manager"/>
    <x v="492"/>
    <x v="0"/>
    <n v="7.72"/>
    <x v="1"/>
    <n v="67874"/>
    <x v="4"/>
    <n v="78055.100000000006"/>
    <x v="2"/>
    <n v="5287"/>
    <n v="65"/>
    <x v="18"/>
  </r>
  <r>
    <n v="5316"/>
    <s v="Christopher Sharma"/>
    <x v="0"/>
    <n v="27"/>
    <x v="1"/>
    <x v="5"/>
    <x v="2"/>
    <s v="Business Analyst"/>
    <x v="1061"/>
    <x v="0"/>
    <n v="7.32"/>
    <x v="1"/>
    <n v="108756"/>
    <x v="2"/>
    <n v="163134"/>
    <x v="2"/>
    <n v="1209"/>
    <n v="69"/>
    <x v="6"/>
  </r>
  <r>
    <n v="5317"/>
    <s v="Michael Rodriguez"/>
    <x v="0"/>
    <n v="47"/>
    <x v="3"/>
    <x v="6"/>
    <x v="1"/>
    <s v="Product Manager"/>
    <x v="2457"/>
    <x v="0"/>
    <n v="2.68"/>
    <x v="0"/>
    <n v="82045"/>
    <x v="5"/>
    <n v="98454"/>
    <x v="1"/>
    <n v="4361"/>
    <n v="73"/>
    <x v="11"/>
  </r>
  <r>
    <n v="5318"/>
    <s v="Anthony Williams"/>
    <x v="1"/>
    <n v="32"/>
    <x v="1"/>
    <x v="5"/>
    <x v="0"/>
    <s v="Business Analyst"/>
    <x v="1402"/>
    <x v="0"/>
    <n v="7.92"/>
    <x v="1"/>
    <n v="119222"/>
    <x v="5"/>
    <n v="143066.4"/>
    <x v="1"/>
    <m/>
    <n v="97"/>
    <x v="2"/>
  </r>
  <r>
    <n v="5319"/>
    <s v="Pamela Menon"/>
    <x v="1"/>
    <n v="45"/>
    <x v="3"/>
    <x v="8"/>
    <x v="2"/>
    <s v="Senior Developer"/>
    <x v="2458"/>
    <x v="0"/>
    <n v="5.8"/>
    <x v="1"/>
    <n v="94635"/>
    <x v="0"/>
    <n v="104098.5"/>
    <x v="3"/>
    <n v="3479"/>
    <n v="61"/>
    <x v="18"/>
  </r>
  <r>
    <n v="5320"/>
    <s v="Karen Lopez"/>
    <x v="0"/>
    <n v="50"/>
    <x v="2"/>
    <x v="0"/>
    <x v="2"/>
    <s v="Accountant"/>
    <x v="2459"/>
    <x v="0"/>
    <n v="7.84"/>
    <x v="1"/>
    <n v="91183"/>
    <x v="6"/>
    <n v="113978.75"/>
    <x v="3"/>
    <n v="3267"/>
    <n v="29"/>
    <x v="6"/>
  </r>
  <r>
    <n v="5321"/>
    <s v="Donald Reddy"/>
    <x v="0"/>
    <n v="24"/>
    <x v="4"/>
    <x v="7"/>
    <x v="0"/>
    <s v="Contract Specialist"/>
    <x v="195"/>
    <x v="0"/>
    <n v="4.08"/>
    <x v="0"/>
    <n v="106442"/>
    <x v="5"/>
    <n v="127730.4"/>
    <x v="0"/>
    <n v="4601"/>
    <n v="35"/>
    <x v="4"/>
  </r>
  <r>
    <n v="5322"/>
    <s v="Margaret Miller"/>
    <x v="0"/>
    <n v="31"/>
    <x v="1"/>
    <x v="1"/>
    <x v="0"/>
    <s v="Process Analyst"/>
    <x v="2460"/>
    <x v="0"/>
    <n v="5.63"/>
    <x v="1"/>
    <n v="69907"/>
    <x v="4"/>
    <n v="80393.05"/>
    <x v="2"/>
    <m/>
    <n v="5"/>
    <x v="12"/>
  </r>
  <r>
    <n v="5323"/>
    <s v="Catherine Martinez"/>
    <x v="1"/>
    <n v="22"/>
    <x v="4"/>
    <x v="2"/>
    <x v="2"/>
    <s v="Sales Manager"/>
    <x v="2461"/>
    <x v="0"/>
    <n v="8.57"/>
    <x v="1"/>
    <n v="82137"/>
    <x v="1"/>
    <n v="82137"/>
    <x v="3"/>
    <m/>
    <n v="44"/>
    <x v="4"/>
  </r>
  <r>
    <n v="5324"/>
    <s v="Jennifer Brown"/>
    <x v="1"/>
    <n v="64"/>
    <x v="0"/>
    <x v="7"/>
    <x v="1"/>
    <s v="Legal Executive"/>
    <x v="2182"/>
    <x v="0"/>
    <n v="0.94"/>
    <x v="2"/>
    <n v="96316"/>
    <x v="4"/>
    <n v="110763.4"/>
    <x v="1"/>
    <n v="2413"/>
    <n v="32"/>
    <x v="6"/>
  </r>
  <r>
    <n v="5325"/>
    <s v="Barbara Iyer"/>
    <x v="1"/>
    <n v="47"/>
    <x v="3"/>
    <x v="7"/>
    <x v="0"/>
    <s v="Compliance Officer"/>
    <x v="1845"/>
    <x v="0"/>
    <n v="7.47"/>
    <x v="1"/>
    <n v="120258"/>
    <x v="5"/>
    <n v="144309.6"/>
    <x v="3"/>
    <n v="1167"/>
    <n v="4"/>
    <x v="7"/>
  </r>
  <r>
    <n v="5326"/>
    <s v="Michael Gupta"/>
    <x v="0"/>
    <n v="33"/>
    <x v="1"/>
    <x v="9"/>
    <x v="0"/>
    <s v="Recruiter"/>
    <x v="629"/>
    <x v="506"/>
    <n v="4.26"/>
    <x v="0"/>
    <n v="76904"/>
    <x v="1"/>
    <n v="76904"/>
    <x v="0"/>
    <n v="5208"/>
    <n v="55"/>
    <x v="18"/>
  </r>
  <r>
    <n v="5327"/>
    <s v="Richard Kapoor"/>
    <x v="0"/>
    <n v="35"/>
    <x v="1"/>
    <x v="4"/>
    <x v="0"/>
    <s v="Support Executive"/>
    <x v="2418"/>
    <x v="0"/>
    <n v="7.15"/>
    <x v="1"/>
    <n v="67486"/>
    <x v="4"/>
    <n v="77608.899999999994"/>
    <x v="2"/>
    <n v="3640"/>
    <n v="27"/>
    <x v="4"/>
  </r>
  <r>
    <n v="5328"/>
    <s v="Jessica Anderson"/>
    <x v="1"/>
    <n v="46"/>
    <x v="3"/>
    <x v="6"/>
    <x v="2"/>
    <s v="Product Analyst"/>
    <x v="2462"/>
    <x v="0"/>
    <n v="1.66"/>
    <x v="2"/>
    <n v="87877"/>
    <x v="3"/>
    <n v="114240.1"/>
    <x v="1"/>
    <n v="5110"/>
    <n v="6"/>
    <x v="9"/>
  </r>
  <r>
    <n v="5329"/>
    <s v="Steven Smith"/>
    <x v="0"/>
    <n v="29"/>
    <x v="1"/>
    <x v="4"/>
    <x v="0"/>
    <s v="Technical Specialist"/>
    <x v="1098"/>
    <x v="0"/>
    <n v="3.17"/>
    <x v="0"/>
    <n v="53870"/>
    <x v="5"/>
    <n v="64644"/>
    <x v="1"/>
    <n v="2134"/>
    <n v="58"/>
    <x v="13"/>
  </r>
  <r>
    <n v="5330"/>
    <s v="Mark Menon"/>
    <x v="1"/>
    <n v="64"/>
    <x v="0"/>
    <x v="7"/>
    <x v="2"/>
    <s v="Compliance Officer"/>
    <x v="681"/>
    <x v="0"/>
    <n v="7.03"/>
    <x v="1"/>
    <n v="115434"/>
    <x v="4"/>
    <n v="132749.1"/>
    <x v="1"/>
    <n v="3282"/>
    <n v="18"/>
    <x v="4"/>
  </r>
  <r>
    <n v="5331"/>
    <s v="Steven Jones"/>
    <x v="0"/>
    <n v="25"/>
    <x v="1"/>
    <x v="3"/>
    <x v="0"/>
    <s v="Marketing Executive"/>
    <x v="2463"/>
    <x v="0"/>
    <n v="6.11"/>
    <x v="1"/>
    <n v="77644"/>
    <x v="4"/>
    <n v="89290.6"/>
    <x v="3"/>
    <n v="2259"/>
    <n v="61"/>
    <x v="3"/>
  </r>
  <r>
    <n v="5332"/>
    <s v="Richard Hernandez"/>
    <x v="0"/>
    <n v="49"/>
    <x v="3"/>
    <x v="5"/>
    <x v="0"/>
    <s v="Strategy Lead"/>
    <x v="1910"/>
    <x v="0"/>
    <n v="0.54"/>
    <x v="2"/>
    <n v="78724"/>
    <x v="1"/>
    <n v="78724"/>
    <x v="0"/>
    <n v="2640"/>
    <n v="42"/>
    <x v="7"/>
  </r>
  <r>
    <n v="5333"/>
    <s v="Mark Patel"/>
    <x v="0"/>
    <n v="28"/>
    <x v="1"/>
    <x v="9"/>
    <x v="0"/>
    <s v="Learning &amp; Development Specialist"/>
    <x v="1956"/>
    <x v="0"/>
    <n v="5.26"/>
    <x v="1"/>
    <n v="82653"/>
    <x v="3"/>
    <n v="107448.9"/>
    <x v="1"/>
    <n v="2081"/>
    <n v="49"/>
    <x v="7"/>
  </r>
  <r>
    <n v="5334"/>
    <s v="Catherine Martinez"/>
    <x v="0"/>
    <n v="31"/>
    <x v="1"/>
    <x v="4"/>
    <x v="0"/>
    <s v="Technical Specialist"/>
    <x v="199"/>
    <x v="0"/>
    <n v="2.2599999999999998"/>
    <x v="0"/>
    <n v="48088"/>
    <x v="6"/>
    <n v="60110"/>
    <x v="3"/>
    <n v="3261"/>
    <n v="89"/>
    <x v="3"/>
  </r>
  <r>
    <n v="5335"/>
    <s v="Christopher Jones"/>
    <x v="1"/>
    <n v="57"/>
    <x v="2"/>
    <x v="8"/>
    <x v="0"/>
    <s v="Senior Developer"/>
    <x v="1790"/>
    <x v="0"/>
    <n v="6.7"/>
    <x v="1"/>
    <n v="100016"/>
    <x v="5"/>
    <n v="120019.2"/>
    <x v="1"/>
    <n v="3426"/>
    <n v="52"/>
    <x v="17"/>
  </r>
  <r>
    <n v="5336"/>
    <s v="Robert Reddy"/>
    <x v="0"/>
    <n v="23"/>
    <x v="4"/>
    <x v="1"/>
    <x v="0"/>
    <s v="Operations Executive"/>
    <x v="560"/>
    <x v="0"/>
    <n v="6.14"/>
    <x v="1"/>
    <n v="59635"/>
    <x v="1"/>
    <n v="59635"/>
    <x v="1"/>
    <n v="3403"/>
    <n v="37"/>
    <x v="15"/>
  </r>
  <r>
    <n v="5337"/>
    <s v="Catherine Singh"/>
    <x v="1"/>
    <n v="47"/>
    <x v="3"/>
    <x v="1"/>
    <x v="2"/>
    <s v="Logistics Manager"/>
    <x v="551"/>
    <x v="0"/>
    <n v="8.4600000000000009"/>
    <x v="1"/>
    <n v="65851"/>
    <x v="0"/>
    <n v="72436.100000000006"/>
    <x v="1"/>
    <n v="4751"/>
    <n v="16"/>
    <x v="10"/>
  </r>
  <r>
    <n v="5338"/>
    <s v="James Miller"/>
    <x v="1"/>
    <n v="35"/>
    <x v="1"/>
    <x v="6"/>
    <x v="0"/>
    <s v="Product Lead"/>
    <x v="752"/>
    <x v="0"/>
    <n v="7.45"/>
    <x v="1"/>
    <n v="107954"/>
    <x v="2"/>
    <n v="161931"/>
    <x v="1"/>
    <n v="3163"/>
    <n v="82"/>
    <x v="4"/>
  </r>
  <r>
    <n v="5339"/>
    <s v="Arun Johnson"/>
    <x v="1"/>
    <n v="37"/>
    <x v="1"/>
    <x v="8"/>
    <x v="2"/>
    <s v="Software Developer"/>
    <x v="1930"/>
    <x v="0"/>
    <n v="6.46"/>
    <x v="1"/>
    <n v="95730"/>
    <x v="4"/>
    <n v="110089.5"/>
    <x v="2"/>
    <n v="3673"/>
    <n v="26"/>
    <x v="7"/>
  </r>
  <r>
    <n v="5340"/>
    <s v="Susan Gonzalez"/>
    <x v="0"/>
    <n v="64"/>
    <x v="0"/>
    <x v="4"/>
    <x v="0"/>
    <s v="Technical Specialist"/>
    <x v="120"/>
    <x v="0"/>
    <n v="7.79"/>
    <x v="1"/>
    <n v="69375"/>
    <x v="0"/>
    <n v="76312.5"/>
    <x v="1"/>
    <n v="2921"/>
    <n v="36"/>
    <x v="14"/>
  </r>
  <r>
    <n v="5341"/>
    <s v="Neha Nair"/>
    <x v="1"/>
    <n v="63"/>
    <x v="0"/>
    <x v="4"/>
    <x v="0"/>
    <s v="Support Manager"/>
    <x v="2161"/>
    <x v="0"/>
    <n v="4.26"/>
    <x v="0"/>
    <n v="62536"/>
    <x v="5"/>
    <n v="75043.199999999997"/>
    <x v="1"/>
    <m/>
    <n v="6"/>
    <x v="13"/>
  </r>
  <r>
    <n v="5342"/>
    <s v="Catherine Brown"/>
    <x v="1"/>
    <n v="38"/>
    <x v="1"/>
    <x v="7"/>
    <x v="0"/>
    <s v="Contract Specialist"/>
    <x v="1114"/>
    <x v="0"/>
    <n v="5.39"/>
    <x v="1"/>
    <n v="121414"/>
    <x v="4"/>
    <n v="139626.1"/>
    <x v="1"/>
    <n v="2366"/>
    <n v="37"/>
    <x v="13"/>
  </r>
  <r>
    <n v="5343"/>
    <s v="John Martinez"/>
    <x v="1"/>
    <n v="43"/>
    <x v="3"/>
    <x v="4"/>
    <x v="1"/>
    <s v="Technical Specialist"/>
    <x v="416"/>
    <x v="0"/>
    <n v="6.53"/>
    <x v="1"/>
    <n v="53146"/>
    <x v="1"/>
    <n v="53146"/>
    <x v="3"/>
    <n v="1147"/>
    <n v="80"/>
    <x v="15"/>
  </r>
  <r>
    <n v="5344"/>
    <s v="Michael Singh"/>
    <x v="0"/>
    <n v="25"/>
    <x v="1"/>
    <x v="8"/>
    <x v="0"/>
    <s v="Systems Engineer"/>
    <x v="1163"/>
    <x v="0"/>
    <n v="1.21"/>
    <x v="2"/>
    <n v="80906"/>
    <x v="5"/>
    <n v="97087.2"/>
    <x v="1"/>
    <n v="4534"/>
    <n v="28"/>
    <x v="7"/>
  </r>
  <r>
    <n v="5345"/>
    <s v="Rajesh Nair"/>
    <x v="0"/>
    <n v="40"/>
    <x v="3"/>
    <x v="1"/>
    <x v="1"/>
    <s v="Supply Chain Coordinator"/>
    <x v="2032"/>
    <x v="0"/>
    <n v="0.86"/>
    <x v="2"/>
    <n v="60416"/>
    <x v="2"/>
    <n v="90624"/>
    <x v="1"/>
    <n v="2059"/>
    <n v="50"/>
    <x v="10"/>
  </r>
  <r>
    <n v="5346"/>
    <s v="Jessica Hernandez"/>
    <x v="1"/>
    <n v="23"/>
    <x v="4"/>
    <x v="7"/>
    <x v="0"/>
    <s v="Legal Executive"/>
    <x v="836"/>
    <x v="0"/>
    <n v="6.54"/>
    <x v="1"/>
    <n v="108306"/>
    <x v="6"/>
    <n v="135382.5"/>
    <x v="2"/>
    <n v="5240"/>
    <n v="80"/>
    <x v="7"/>
  </r>
  <r>
    <n v="5347"/>
    <s v="Susan Menon"/>
    <x v="0"/>
    <n v="60"/>
    <x v="0"/>
    <x v="2"/>
    <x v="0"/>
    <s v="Business Development Manager"/>
    <x v="2093"/>
    <x v="0"/>
    <n v="3.04"/>
    <x v="0"/>
    <n v="71609"/>
    <x v="4"/>
    <n v="82350.350000000006"/>
    <x v="2"/>
    <n v="1134"/>
    <n v="14"/>
    <x v="4"/>
  </r>
  <r>
    <n v="5348"/>
    <s v="Michael Brown"/>
    <x v="1"/>
    <n v="30"/>
    <x v="1"/>
    <x v="8"/>
    <x v="1"/>
    <s v="Cloud Architect"/>
    <x v="1138"/>
    <x v="0"/>
    <n v="4.91"/>
    <x v="0"/>
    <n v="101156"/>
    <x v="0"/>
    <n v="111271.6"/>
    <x v="3"/>
    <n v="2412"/>
    <n v="15"/>
    <x v="17"/>
  </r>
  <r>
    <n v="5349"/>
    <s v="Catherine Gupta"/>
    <x v="1"/>
    <n v="40"/>
    <x v="3"/>
    <x v="3"/>
    <x v="2"/>
    <s v="Brand Manager"/>
    <x v="1498"/>
    <x v="0"/>
    <n v="5.08"/>
    <x v="1"/>
    <n v="69561"/>
    <x v="1"/>
    <n v="69561"/>
    <x v="2"/>
    <n v="1071"/>
    <n v="96"/>
    <x v="16"/>
  </r>
  <r>
    <n v="5350"/>
    <s v="Amit Patel"/>
    <x v="0"/>
    <n v="37"/>
    <x v="1"/>
    <x v="4"/>
    <x v="0"/>
    <s v="Support Engineer"/>
    <x v="2464"/>
    <x v="0"/>
    <n v="0.98"/>
    <x v="2"/>
    <n v="53823"/>
    <x v="3"/>
    <n v="69969.899999999994"/>
    <x v="2"/>
    <n v="4947"/>
    <n v="10"/>
    <x v="6"/>
  </r>
  <r>
    <n v="5351"/>
    <s v="Margaret Smith"/>
    <x v="1"/>
    <n v="46"/>
    <x v="3"/>
    <x v="1"/>
    <x v="2"/>
    <s v="Operations Manager"/>
    <x v="2060"/>
    <x v="0"/>
    <n v="9.82"/>
    <x v="1"/>
    <n v="80721"/>
    <x v="5"/>
    <n v="96865.2"/>
    <x v="0"/>
    <n v="2139"/>
    <n v="32"/>
    <x v="17"/>
  </r>
  <r>
    <n v="5352"/>
    <s v="Paul Gupta"/>
    <x v="0"/>
    <n v="39"/>
    <x v="1"/>
    <x v="5"/>
    <x v="0"/>
    <s v="Consultant"/>
    <x v="494"/>
    <x v="0"/>
    <n v="7.93"/>
    <x v="1"/>
    <n v="110645"/>
    <x v="4"/>
    <n v="127241.75"/>
    <x v="1"/>
    <n v="4457"/>
    <n v="95"/>
    <x v="8"/>
  </r>
  <r>
    <n v="5353"/>
    <s v="Margaret Kumar"/>
    <x v="0"/>
    <n v="44"/>
    <x v="3"/>
    <x v="4"/>
    <x v="0"/>
    <s v="Technical Specialist"/>
    <x v="1851"/>
    <x v="0"/>
    <n v="6.92"/>
    <x v="1"/>
    <n v="49111"/>
    <x v="1"/>
    <n v="49111"/>
    <x v="1"/>
    <n v="3569"/>
    <n v="91"/>
    <x v="16"/>
  </r>
  <r>
    <n v="5354"/>
    <s v="Lisa Hernandez"/>
    <x v="1"/>
    <n v="42"/>
    <x v="3"/>
    <x v="3"/>
    <x v="0"/>
    <s v="Brand Manager"/>
    <x v="1839"/>
    <x v="507"/>
    <n v="3.09"/>
    <x v="0"/>
    <n v="63224"/>
    <x v="5"/>
    <n v="75868.800000000003"/>
    <x v="1"/>
    <n v="2208"/>
    <n v="19"/>
    <x v="1"/>
  </r>
  <r>
    <n v="5355"/>
    <s v="Richard Miller"/>
    <x v="0"/>
    <n v="32"/>
    <x v="1"/>
    <x v="1"/>
    <x v="2"/>
    <s v="Logistics Manager"/>
    <x v="2465"/>
    <x v="0"/>
    <n v="4.13"/>
    <x v="0"/>
    <n v="69983"/>
    <x v="0"/>
    <n v="76981.3"/>
    <x v="3"/>
    <n v="2393"/>
    <n v="28"/>
    <x v="3"/>
  </r>
  <r>
    <n v="5356"/>
    <s v="Charles Rodriguez"/>
    <x v="0"/>
    <n v="60"/>
    <x v="0"/>
    <x v="6"/>
    <x v="0"/>
    <s v="Product Analyst"/>
    <x v="710"/>
    <x v="508"/>
    <n v="5.17"/>
    <x v="1"/>
    <n v="100670"/>
    <x v="3"/>
    <n v="130871"/>
    <x v="3"/>
    <n v="5211"/>
    <n v="15"/>
    <x v="16"/>
  </r>
  <r>
    <n v="5357"/>
    <s v="Brian Hernandez"/>
    <x v="1"/>
    <n v="62"/>
    <x v="0"/>
    <x v="4"/>
    <x v="0"/>
    <s v="Technical Specialist"/>
    <x v="419"/>
    <x v="0"/>
    <n v="5.0599999999999996"/>
    <x v="1"/>
    <n v="56095"/>
    <x v="3"/>
    <n v="72923.5"/>
    <x v="3"/>
    <n v="4267"/>
    <n v="93"/>
    <x v="4"/>
  </r>
  <r>
    <n v="5358"/>
    <s v="Donald Singh"/>
    <x v="1"/>
    <n v="25"/>
    <x v="1"/>
    <x v="7"/>
    <x v="0"/>
    <s v="Legal Executive"/>
    <x v="2466"/>
    <x v="0"/>
    <n v="7.71"/>
    <x v="1"/>
    <n v="116276"/>
    <x v="5"/>
    <n v="139531.20000000001"/>
    <x v="3"/>
    <n v="2678"/>
    <n v="16"/>
    <x v="15"/>
  </r>
  <r>
    <n v="5359"/>
    <s v="Amanda Rodriguez"/>
    <x v="0"/>
    <n v="46"/>
    <x v="3"/>
    <x v="9"/>
    <x v="0"/>
    <s v="HR Manager"/>
    <x v="2071"/>
    <x v="0"/>
    <n v="6.87"/>
    <x v="1"/>
    <n v="77112"/>
    <x v="3"/>
    <n v="100245.6"/>
    <x v="3"/>
    <n v="3624"/>
    <n v="56"/>
    <x v="9"/>
  </r>
  <r>
    <n v="5360"/>
    <s v="Ashley Garcia"/>
    <x v="0"/>
    <n v="53"/>
    <x v="2"/>
    <x v="8"/>
    <x v="0"/>
    <s v="Senior Developer"/>
    <x v="1264"/>
    <x v="509"/>
    <n v="7.94"/>
    <x v="1"/>
    <n v="100602"/>
    <x v="2"/>
    <n v="150903"/>
    <x v="1"/>
    <n v="2779"/>
    <n v="77"/>
    <x v="13"/>
  </r>
  <r>
    <n v="5361"/>
    <s v="Nancy Brown"/>
    <x v="1"/>
    <n v="51"/>
    <x v="2"/>
    <x v="3"/>
    <x v="1"/>
    <s v="Marketing Executive"/>
    <x v="2467"/>
    <x v="0"/>
    <n v="1.52"/>
    <x v="2"/>
    <n v="71504"/>
    <x v="0"/>
    <n v="78654.399999999994"/>
    <x v="2"/>
    <n v="2430"/>
    <n v="87"/>
    <x v="0"/>
  </r>
  <r>
    <n v="5362"/>
    <s v="John Desai"/>
    <x v="0"/>
    <n v="47"/>
    <x v="3"/>
    <x v="4"/>
    <x v="2"/>
    <s v="Support Engineer"/>
    <x v="2468"/>
    <x v="510"/>
    <n v="5.05"/>
    <x v="1"/>
    <n v="50117"/>
    <x v="0"/>
    <n v="55128.7"/>
    <x v="0"/>
    <n v="2225"/>
    <n v="36"/>
    <x v="5"/>
  </r>
  <r>
    <n v="5363"/>
    <s v="Priya Moore"/>
    <x v="0"/>
    <n v="57"/>
    <x v="2"/>
    <x v="2"/>
    <x v="1"/>
    <s v="Sales Executive"/>
    <x v="2249"/>
    <x v="120"/>
    <n v="1.42"/>
    <x v="2"/>
    <n v="59112"/>
    <x v="1"/>
    <n v="59112"/>
    <x v="1"/>
    <n v="5055"/>
    <n v="76"/>
    <x v="11"/>
  </r>
  <r>
    <n v="5364"/>
    <s v="Steven Brown"/>
    <x v="0"/>
    <n v="55"/>
    <x v="2"/>
    <x v="5"/>
    <x v="1"/>
    <s v="Operations Consultant"/>
    <x v="2287"/>
    <x v="0"/>
    <n v="0.79"/>
    <x v="2"/>
    <n v="89090"/>
    <x v="3"/>
    <n v="115817"/>
    <x v="0"/>
    <n v="3499"/>
    <n v="17"/>
    <x v="6"/>
  </r>
  <r>
    <n v="5365"/>
    <s v="Lisa Moore"/>
    <x v="0"/>
    <n v="30"/>
    <x v="1"/>
    <x v="1"/>
    <x v="2"/>
    <s v="Operations Manager"/>
    <x v="359"/>
    <x v="0"/>
    <n v="3.33"/>
    <x v="0"/>
    <n v="55610"/>
    <x v="1"/>
    <n v="55610"/>
    <x v="1"/>
    <n v="3195"/>
    <n v="70"/>
    <x v="16"/>
  </r>
  <r>
    <n v="5366"/>
    <s v="Daniel Moore"/>
    <x v="0"/>
    <n v="33"/>
    <x v="1"/>
    <x v="3"/>
    <x v="1"/>
    <s v="Brand Manager"/>
    <x v="2469"/>
    <x v="0"/>
    <n v="5.88"/>
    <x v="1"/>
    <n v="66537"/>
    <x v="6"/>
    <n v="83171.25"/>
    <x v="1"/>
    <n v="4211"/>
    <n v="48"/>
    <x v="8"/>
  </r>
  <r>
    <n v="5367"/>
    <s v="Christopher Rodriguez"/>
    <x v="0"/>
    <n v="23"/>
    <x v="4"/>
    <x v="8"/>
    <x v="1"/>
    <s v="Systems Engineer"/>
    <x v="2312"/>
    <x v="0"/>
    <n v="7.1"/>
    <x v="1"/>
    <n v="97914"/>
    <x v="5"/>
    <n v="117496.8"/>
    <x v="1"/>
    <n v="5226"/>
    <n v="10"/>
    <x v="9"/>
  </r>
  <r>
    <n v="5368"/>
    <s v="Ashley Desai"/>
    <x v="0"/>
    <n v="59"/>
    <x v="2"/>
    <x v="4"/>
    <x v="1"/>
    <s v="Technical Specialist"/>
    <x v="1654"/>
    <x v="0"/>
    <n v="4.97"/>
    <x v="0"/>
    <n v="51023"/>
    <x v="4"/>
    <n v="58676.45"/>
    <x v="1"/>
    <n v="5302"/>
    <n v="56"/>
    <x v="12"/>
  </r>
  <r>
    <n v="5369"/>
    <s v="Neha Iyer"/>
    <x v="1"/>
    <n v="26"/>
    <x v="1"/>
    <x v="2"/>
    <x v="0"/>
    <s v="Regional Sales Lead"/>
    <x v="2377"/>
    <x v="0"/>
    <n v="1.46"/>
    <x v="2"/>
    <n v="66394"/>
    <x v="1"/>
    <n v="66394"/>
    <x v="1"/>
    <m/>
    <n v="80"/>
    <x v="2"/>
  </r>
  <r>
    <n v="5370"/>
    <s v="Charles Jackson"/>
    <x v="1"/>
    <n v="26"/>
    <x v="1"/>
    <x v="1"/>
    <x v="2"/>
    <s v="Logistics Manager"/>
    <x v="431"/>
    <x v="0"/>
    <n v="4.79"/>
    <x v="0"/>
    <n v="67911"/>
    <x v="1"/>
    <n v="67911"/>
    <x v="2"/>
    <n v="3084"/>
    <n v="18"/>
    <x v="3"/>
  </r>
  <r>
    <n v="5371"/>
    <s v="Karen Garcia"/>
    <x v="1"/>
    <n v="43"/>
    <x v="3"/>
    <x v="8"/>
    <x v="2"/>
    <s v="IT Manager"/>
    <x v="722"/>
    <x v="0"/>
    <n v="2.74"/>
    <x v="0"/>
    <n v="85644"/>
    <x v="0"/>
    <n v="94208.4"/>
    <x v="1"/>
    <n v="3221"/>
    <n v="69"/>
    <x v="10"/>
  </r>
  <r>
    <n v="5372"/>
    <s v="David Martinez"/>
    <x v="1"/>
    <n v="26"/>
    <x v="1"/>
    <x v="1"/>
    <x v="2"/>
    <s v="Operations Manager"/>
    <x v="2470"/>
    <x v="0"/>
    <n v="2.36"/>
    <x v="0"/>
    <n v="67158"/>
    <x v="4"/>
    <n v="77231.7"/>
    <x v="0"/>
    <n v="2367"/>
    <n v="81"/>
    <x v="16"/>
  </r>
  <r>
    <n v="5373"/>
    <s v="Priya Menon"/>
    <x v="1"/>
    <n v="25"/>
    <x v="1"/>
    <x v="8"/>
    <x v="1"/>
    <s v="IT Manager"/>
    <x v="608"/>
    <x v="0"/>
    <n v="4.57"/>
    <x v="0"/>
    <n v="84855"/>
    <x v="4"/>
    <n v="97583.25"/>
    <x v="2"/>
    <m/>
    <n v="52"/>
    <x v="2"/>
  </r>
  <r>
    <n v="5374"/>
    <s v="Patricia Moore"/>
    <x v="0"/>
    <n v="30"/>
    <x v="1"/>
    <x v="4"/>
    <x v="0"/>
    <s v="Technical Specialist"/>
    <x v="2471"/>
    <x v="0"/>
    <n v="2.87"/>
    <x v="0"/>
    <n v="58327"/>
    <x v="5"/>
    <n v="69992.399999999994"/>
    <x v="1"/>
    <n v="2570"/>
    <n v="9"/>
    <x v="2"/>
  </r>
  <r>
    <n v="5375"/>
    <s v="Donald Johnson"/>
    <x v="0"/>
    <n v="50"/>
    <x v="2"/>
    <x v="9"/>
    <x v="2"/>
    <s v="Recruiter"/>
    <x v="2472"/>
    <x v="0"/>
    <n v="0.67"/>
    <x v="2"/>
    <n v="55846"/>
    <x v="5"/>
    <n v="67015.199999999997"/>
    <x v="2"/>
    <n v="5114"/>
    <n v="0"/>
    <x v="0"/>
  </r>
  <r>
    <n v="5376"/>
    <s v="James Smith"/>
    <x v="0"/>
    <n v="43"/>
    <x v="3"/>
    <x v="0"/>
    <x v="0"/>
    <s v="Tax Specialist"/>
    <x v="2244"/>
    <x v="0"/>
    <n v="7.16"/>
    <x v="1"/>
    <n v="94921"/>
    <x v="4"/>
    <n v="109159.15"/>
    <x v="2"/>
    <m/>
    <n v="0"/>
    <x v="10"/>
  </r>
  <r>
    <n v="5377"/>
    <s v="Mark Menon"/>
    <x v="0"/>
    <n v="48"/>
    <x v="3"/>
    <x v="7"/>
    <x v="2"/>
    <s v="Legal Executive"/>
    <x v="2473"/>
    <x v="0"/>
    <n v="6.77"/>
    <x v="1"/>
    <n v="126110"/>
    <x v="2"/>
    <n v="189165"/>
    <x v="0"/>
    <n v="4238"/>
    <n v="46"/>
    <x v="16"/>
  </r>
  <r>
    <n v="5378"/>
    <s v="Divya Johnson"/>
    <x v="1"/>
    <n v="31"/>
    <x v="1"/>
    <x v="9"/>
    <x v="0"/>
    <s v="HR Executive"/>
    <x v="1324"/>
    <x v="0"/>
    <n v="2.4500000000000002"/>
    <x v="0"/>
    <n v="57894"/>
    <x v="6"/>
    <n v="72367.5"/>
    <x v="2"/>
    <n v="4644"/>
    <n v="26"/>
    <x v="5"/>
  </r>
  <r>
    <n v="5379"/>
    <s v="Robert Gonzalez"/>
    <x v="0"/>
    <n v="37"/>
    <x v="1"/>
    <x v="0"/>
    <x v="0"/>
    <s v="Finance Manager"/>
    <x v="2474"/>
    <x v="0"/>
    <n v="3.45"/>
    <x v="0"/>
    <n v="76782"/>
    <x v="0"/>
    <n v="84460.2"/>
    <x v="2"/>
    <n v="5165"/>
    <n v="24"/>
    <x v="5"/>
  </r>
  <r>
    <n v="5380"/>
    <s v="Emily Williams"/>
    <x v="0"/>
    <n v="63"/>
    <x v="0"/>
    <x v="4"/>
    <x v="2"/>
    <s v="Support Engineer"/>
    <x v="1263"/>
    <x v="0"/>
    <n v="3.71"/>
    <x v="0"/>
    <n v="48504"/>
    <x v="0"/>
    <n v="53354.400000000001"/>
    <x v="3"/>
    <n v="5170"/>
    <n v="89"/>
    <x v="3"/>
  </r>
  <r>
    <n v="5381"/>
    <s v="Sandra Gonzalez"/>
    <x v="1"/>
    <n v="63"/>
    <x v="0"/>
    <x v="4"/>
    <x v="1"/>
    <s v="Customer Success Manager"/>
    <x v="2011"/>
    <x v="0"/>
    <n v="2.73"/>
    <x v="0"/>
    <n v="57829"/>
    <x v="5"/>
    <n v="69394.8"/>
    <x v="2"/>
    <n v="2202"/>
    <n v="9"/>
    <x v="8"/>
  </r>
  <r>
    <n v="5382"/>
    <s v="Jennifer Sharma"/>
    <x v="0"/>
    <n v="31"/>
    <x v="1"/>
    <x v="4"/>
    <x v="2"/>
    <s v="Technical Specialist"/>
    <x v="2471"/>
    <x v="0"/>
    <n v="2.87"/>
    <x v="0"/>
    <n v="47462"/>
    <x v="6"/>
    <n v="59327.5"/>
    <x v="1"/>
    <m/>
    <n v="35"/>
    <x v="7"/>
  </r>
  <r>
    <n v="5383"/>
    <s v="Rajesh Menon"/>
    <x v="0"/>
    <n v="27"/>
    <x v="1"/>
    <x v="0"/>
    <x v="0"/>
    <s v="Tax Specialist"/>
    <x v="2143"/>
    <x v="167"/>
    <n v="3.02"/>
    <x v="0"/>
    <n v="83875"/>
    <x v="6"/>
    <n v="104843.75"/>
    <x v="1"/>
    <m/>
    <n v="45"/>
    <x v="18"/>
  </r>
  <r>
    <n v="5384"/>
    <s v="Helen Kumar"/>
    <x v="1"/>
    <n v="26"/>
    <x v="1"/>
    <x v="2"/>
    <x v="0"/>
    <s v="Account Executive"/>
    <x v="1150"/>
    <x v="0"/>
    <n v="7.89"/>
    <x v="1"/>
    <n v="66124"/>
    <x v="2"/>
    <n v="99186"/>
    <x v="1"/>
    <n v="2858"/>
    <n v="7"/>
    <x v="6"/>
  </r>
  <r>
    <n v="5385"/>
    <s v="Arjun Sharma"/>
    <x v="0"/>
    <n v="27"/>
    <x v="1"/>
    <x v="3"/>
    <x v="2"/>
    <s v="Marketing Executive"/>
    <x v="1551"/>
    <x v="0"/>
    <n v="2.9"/>
    <x v="0"/>
    <n v="69078"/>
    <x v="4"/>
    <n v="79439.7"/>
    <x v="1"/>
    <n v="3606"/>
    <n v="96"/>
    <x v="14"/>
  </r>
  <r>
    <n v="5386"/>
    <s v="Donald Martin"/>
    <x v="0"/>
    <n v="46"/>
    <x v="3"/>
    <x v="0"/>
    <x v="1"/>
    <s v="Controller"/>
    <x v="2475"/>
    <x v="511"/>
    <n v="2.3199999999999998"/>
    <x v="0"/>
    <n v="68341"/>
    <x v="1"/>
    <n v="68341"/>
    <x v="1"/>
    <n v="2463"/>
    <n v="61"/>
    <x v="14"/>
  </r>
  <r>
    <n v="5387"/>
    <s v="Daniel Martinez"/>
    <x v="0"/>
    <n v="25"/>
    <x v="1"/>
    <x v="5"/>
    <x v="1"/>
    <s v="Strategy Manager"/>
    <x v="421"/>
    <x v="0"/>
    <n v="0.56000000000000005"/>
    <x v="2"/>
    <n v="77735"/>
    <x v="3"/>
    <n v="101055.5"/>
    <x v="2"/>
    <n v="3130"/>
    <n v="28"/>
    <x v="17"/>
  </r>
  <r>
    <n v="5388"/>
    <s v="Patricia Reddy"/>
    <x v="0"/>
    <n v="61"/>
    <x v="0"/>
    <x v="3"/>
    <x v="1"/>
    <s v="Product Marketing Lead"/>
    <x v="602"/>
    <x v="0"/>
    <n v="7.27"/>
    <x v="1"/>
    <n v="84182"/>
    <x v="0"/>
    <n v="92600.2"/>
    <x v="1"/>
    <n v="3927"/>
    <n v="52"/>
    <x v="14"/>
  </r>
  <r>
    <n v="5389"/>
    <s v="Richard Sharma"/>
    <x v="0"/>
    <n v="53"/>
    <x v="2"/>
    <x v="5"/>
    <x v="2"/>
    <s v="Business Analyst"/>
    <x v="2038"/>
    <x v="512"/>
    <n v="4.66"/>
    <x v="0"/>
    <n v="109663"/>
    <x v="2"/>
    <n v="164494.5"/>
    <x v="1"/>
    <n v="3109"/>
    <n v="97"/>
    <x v="13"/>
  </r>
  <r>
    <n v="5390"/>
    <s v="Amit Iyer"/>
    <x v="1"/>
    <n v="56"/>
    <x v="2"/>
    <x v="8"/>
    <x v="2"/>
    <s v="Senior Developer"/>
    <x v="1074"/>
    <x v="84"/>
    <n v="4.2699999999999996"/>
    <x v="0"/>
    <n v="87131"/>
    <x v="6"/>
    <n v="108913.75"/>
    <x v="1"/>
    <n v="2265"/>
    <n v="90"/>
    <x v="4"/>
  </r>
  <r>
    <n v="5391"/>
    <s v="Brian Williams"/>
    <x v="1"/>
    <n v="31"/>
    <x v="1"/>
    <x v="7"/>
    <x v="0"/>
    <s v="Compliance Officer"/>
    <x v="167"/>
    <x v="0"/>
    <n v="0.51"/>
    <x v="2"/>
    <n v="82658"/>
    <x v="3"/>
    <n v="107455.4"/>
    <x v="0"/>
    <n v="1421"/>
    <n v="3"/>
    <x v="13"/>
  </r>
  <r>
    <n v="5392"/>
    <s v="Susan Jackson"/>
    <x v="1"/>
    <n v="55"/>
    <x v="2"/>
    <x v="7"/>
    <x v="0"/>
    <s v="Compliance Officer"/>
    <x v="2018"/>
    <x v="0"/>
    <n v="1.19"/>
    <x v="2"/>
    <n v="102794"/>
    <x v="5"/>
    <n v="123352.8"/>
    <x v="1"/>
    <m/>
    <n v="48"/>
    <x v="1"/>
  </r>
  <r>
    <n v="5393"/>
    <s v="James Williams"/>
    <x v="1"/>
    <n v="57"/>
    <x v="2"/>
    <x v="7"/>
    <x v="0"/>
    <s v="Compliance Officer"/>
    <x v="2157"/>
    <x v="0"/>
    <n v="8.84"/>
    <x v="1"/>
    <n v="124942"/>
    <x v="2"/>
    <n v="187413"/>
    <x v="1"/>
    <m/>
    <n v="68"/>
    <x v="11"/>
  </r>
  <r>
    <n v="5394"/>
    <s v="Arjun Anderson"/>
    <x v="1"/>
    <n v="27"/>
    <x v="1"/>
    <x v="6"/>
    <x v="0"/>
    <s v="Scrum Master"/>
    <x v="203"/>
    <x v="0"/>
    <n v="6.12"/>
    <x v="1"/>
    <n v="94689"/>
    <x v="4"/>
    <n v="108892.35"/>
    <x v="1"/>
    <m/>
    <n v="41"/>
    <x v="15"/>
  </r>
  <r>
    <n v="5395"/>
    <s v="Robert Anderson"/>
    <x v="1"/>
    <n v="64"/>
    <x v="0"/>
    <x v="0"/>
    <x v="0"/>
    <s v="Accountant"/>
    <x v="2476"/>
    <x v="0"/>
    <n v="2.16"/>
    <x v="0"/>
    <n v="68918"/>
    <x v="6"/>
    <n v="86147.5"/>
    <x v="2"/>
    <m/>
    <n v="74"/>
    <x v="13"/>
  </r>
  <r>
    <n v="5396"/>
    <s v="Margaret Singh"/>
    <x v="0"/>
    <n v="37"/>
    <x v="1"/>
    <x v="2"/>
    <x v="0"/>
    <s v="Business Development Manager"/>
    <x v="834"/>
    <x v="0"/>
    <n v="7.89"/>
    <x v="1"/>
    <n v="83141"/>
    <x v="5"/>
    <n v="99769.2"/>
    <x v="1"/>
    <n v="5034"/>
    <n v="64"/>
    <x v="16"/>
  </r>
  <r>
    <n v="5397"/>
    <s v="Anjali Sharma"/>
    <x v="1"/>
    <n v="40"/>
    <x v="3"/>
    <x v="8"/>
    <x v="0"/>
    <s v="QA Engineer"/>
    <x v="1485"/>
    <x v="0"/>
    <n v="5.57"/>
    <x v="1"/>
    <n v="101773"/>
    <x v="2"/>
    <n v="152659.5"/>
    <x v="0"/>
    <n v="3083"/>
    <n v="76"/>
    <x v="6"/>
  </r>
  <r>
    <n v="5398"/>
    <s v="Susan Thomas"/>
    <x v="1"/>
    <n v="55"/>
    <x v="2"/>
    <x v="4"/>
    <x v="0"/>
    <s v="Support Manager"/>
    <x v="306"/>
    <x v="0"/>
    <n v="5.34"/>
    <x v="1"/>
    <n v="55166"/>
    <x v="2"/>
    <n v="82749"/>
    <x v="3"/>
    <n v="2435"/>
    <n v="83"/>
    <x v="4"/>
  </r>
  <r>
    <n v="5399"/>
    <s v="Joseph Desai"/>
    <x v="0"/>
    <n v="46"/>
    <x v="3"/>
    <x v="0"/>
    <x v="0"/>
    <s v="Financial Analyst"/>
    <x v="284"/>
    <x v="0"/>
    <n v="5.72"/>
    <x v="1"/>
    <n v="72768"/>
    <x v="6"/>
    <n v="90960"/>
    <x v="3"/>
    <n v="4707"/>
    <n v="33"/>
    <x v="0"/>
  </r>
  <r>
    <n v="5400"/>
    <s v="Joseph Jones"/>
    <x v="0"/>
    <n v="52"/>
    <x v="2"/>
    <x v="5"/>
    <x v="1"/>
    <s v="Operations Consultant"/>
    <x v="2477"/>
    <x v="0"/>
    <n v="0.75"/>
    <x v="2"/>
    <n v="81427"/>
    <x v="4"/>
    <n v="93641.05"/>
    <x v="1"/>
    <n v="2789"/>
    <n v="96"/>
    <x v="3"/>
  </r>
  <r>
    <n v="5401"/>
    <s v="Priya Rodriguez"/>
    <x v="1"/>
    <n v="62"/>
    <x v="0"/>
    <x v="5"/>
    <x v="0"/>
    <s v="Consultant"/>
    <x v="138"/>
    <x v="0"/>
    <n v="6.15"/>
    <x v="1"/>
    <n v="113715"/>
    <x v="5"/>
    <n v="136458"/>
    <x v="1"/>
    <n v="5220"/>
    <n v="13"/>
    <x v="13"/>
  </r>
  <r>
    <n v="5402"/>
    <s v="Barbara Gonzalez"/>
    <x v="0"/>
    <n v="38"/>
    <x v="1"/>
    <x v="3"/>
    <x v="0"/>
    <s v="Product Marketing Lead"/>
    <x v="136"/>
    <x v="0"/>
    <n v="3.57"/>
    <x v="0"/>
    <n v="75374"/>
    <x v="4"/>
    <n v="86680.1"/>
    <x v="1"/>
    <m/>
    <n v="52"/>
    <x v="3"/>
  </r>
  <r>
    <n v="5403"/>
    <s v="Jennifer Sharma"/>
    <x v="1"/>
    <n v="51"/>
    <x v="2"/>
    <x v="4"/>
    <x v="2"/>
    <s v="Customer Success Manager"/>
    <x v="2083"/>
    <x v="254"/>
    <n v="3.66"/>
    <x v="0"/>
    <n v="57521"/>
    <x v="4"/>
    <n v="66149.149999999994"/>
    <x v="1"/>
    <n v="1428"/>
    <n v="75"/>
    <x v="12"/>
  </r>
  <r>
    <n v="5404"/>
    <s v="Amit Hernandez"/>
    <x v="0"/>
    <n v="60"/>
    <x v="0"/>
    <x v="6"/>
    <x v="2"/>
    <s v="Product Manager"/>
    <x v="2478"/>
    <x v="0"/>
    <n v="6.88"/>
    <x v="1"/>
    <n v="108967"/>
    <x v="3"/>
    <n v="141657.1"/>
    <x v="1"/>
    <n v="4588"/>
    <n v="74"/>
    <x v="18"/>
  </r>
  <r>
    <n v="5405"/>
    <s v="Christopher Anderson"/>
    <x v="1"/>
    <n v="52"/>
    <x v="2"/>
    <x v="5"/>
    <x v="0"/>
    <s v="Operations Consultant"/>
    <x v="2479"/>
    <x v="513"/>
    <n v="4.88"/>
    <x v="0"/>
    <n v="113934"/>
    <x v="0"/>
    <n v="125327.4"/>
    <x v="1"/>
    <n v="2822"/>
    <n v="0"/>
    <x v="15"/>
  </r>
  <r>
    <n v="5406"/>
    <s v="Pamela Smith"/>
    <x v="0"/>
    <n v="40"/>
    <x v="3"/>
    <x v="7"/>
    <x v="2"/>
    <s v="Legal Executive"/>
    <x v="1357"/>
    <x v="0"/>
    <n v="1.31"/>
    <x v="2"/>
    <n v="90230"/>
    <x v="5"/>
    <n v="108276"/>
    <x v="2"/>
    <n v="1413"/>
    <n v="7"/>
    <x v="5"/>
  </r>
  <r>
    <n v="5407"/>
    <s v="David Thomas"/>
    <x v="0"/>
    <n v="56"/>
    <x v="2"/>
    <x v="3"/>
    <x v="0"/>
    <s v="Digital Marketing Specialist"/>
    <x v="2480"/>
    <x v="0"/>
    <n v="5.5"/>
    <x v="1"/>
    <n v="67260"/>
    <x v="2"/>
    <n v="100890"/>
    <x v="2"/>
    <n v="1428"/>
    <n v="17"/>
    <x v="13"/>
  </r>
  <r>
    <n v="5408"/>
    <s v="Amanda Lopez"/>
    <x v="1"/>
    <n v="50"/>
    <x v="2"/>
    <x v="9"/>
    <x v="2"/>
    <s v="Learning &amp; Development Specialist"/>
    <x v="297"/>
    <x v="0"/>
    <n v="8.11"/>
    <x v="1"/>
    <n v="91362"/>
    <x v="2"/>
    <n v="137043"/>
    <x v="1"/>
    <n v="1037"/>
    <n v="4"/>
    <x v="16"/>
  </r>
  <r>
    <n v="5409"/>
    <s v="Mark Anderson"/>
    <x v="1"/>
    <n v="22"/>
    <x v="4"/>
    <x v="1"/>
    <x v="0"/>
    <s v="Logistics Manager"/>
    <x v="76"/>
    <x v="0"/>
    <n v="5.73"/>
    <x v="1"/>
    <n v="60783"/>
    <x v="5"/>
    <n v="72939.600000000006"/>
    <x v="0"/>
    <n v="3020"/>
    <n v="94"/>
    <x v="5"/>
  </r>
  <r>
    <n v="5410"/>
    <s v="William Martinez"/>
    <x v="1"/>
    <n v="25"/>
    <x v="1"/>
    <x v="3"/>
    <x v="0"/>
    <s v="Brand Manager"/>
    <x v="2481"/>
    <x v="0"/>
    <n v="1.05"/>
    <x v="2"/>
    <n v="53456"/>
    <x v="6"/>
    <n v="66820"/>
    <x v="1"/>
    <n v="4725"/>
    <n v="66"/>
    <x v="17"/>
  </r>
  <r>
    <n v="5411"/>
    <s v="Daniel Martin"/>
    <x v="1"/>
    <n v="49"/>
    <x v="3"/>
    <x v="3"/>
    <x v="0"/>
    <s v="Digital Marketing Specialist"/>
    <x v="536"/>
    <x v="0"/>
    <n v="7.12"/>
    <x v="1"/>
    <n v="80340"/>
    <x v="5"/>
    <n v="96408"/>
    <x v="3"/>
    <n v="4562"/>
    <n v="21"/>
    <x v="4"/>
  </r>
  <r>
    <n v="5412"/>
    <s v="Paul Jones"/>
    <x v="1"/>
    <n v="39"/>
    <x v="1"/>
    <x v="5"/>
    <x v="2"/>
    <s v="Consultant"/>
    <x v="56"/>
    <x v="0"/>
    <n v="2.7"/>
    <x v="0"/>
    <n v="86216"/>
    <x v="2"/>
    <n v="129324"/>
    <x v="1"/>
    <n v="4128"/>
    <n v="5"/>
    <x v="0"/>
  </r>
  <r>
    <n v="5413"/>
    <s v="Steven Brown"/>
    <x v="0"/>
    <n v="47"/>
    <x v="3"/>
    <x v="0"/>
    <x v="0"/>
    <s v="Tax Specialist"/>
    <x v="2230"/>
    <x v="0"/>
    <n v="4.1500000000000004"/>
    <x v="0"/>
    <n v="83493"/>
    <x v="0"/>
    <n v="91842.3"/>
    <x v="1"/>
    <n v="3978"/>
    <n v="87"/>
    <x v="10"/>
  </r>
  <r>
    <n v="5414"/>
    <s v="Deborah Reddy"/>
    <x v="1"/>
    <n v="61"/>
    <x v="0"/>
    <x v="4"/>
    <x v="2"/>
    <s v="Support Manager"/>
    <x v="338"/>
    <x v="0"/>
    <n v="9.1999999999999993"/>
    <x v="1"/>
    <n v="56727"/>
    <x v="6"/>
    <n v="70908.75"/>
    <x v="1"/>
    <m/>
    <n v="26"/>
    <x v="1"/>
  </r>
  <r>
    <n v="5415"/>
    <s v="Neha Iyer"/>
    <x v="1"/>
    <n v="40"/>
    <x v="3"/>
    <x v="9"/>
    <x v="0"/>
    <s v="Compensation Manager"/>
    <x v="2482"/>
    <x v="0"/>
    <n v="2.93"/>
    <x v="0"/>
    <n v="77018"/>
    <x v="0"/>
    <n v="84719.8"/>
    <x v="2"/>
    <n v="5251"/>
    <n v="84"/>
    <x v="3"/>
  </r>
  <r>
    <n v="5416"/>
    <s v="Robert Hernandez"/>
    <x v="0"/>
    <n v="27"/>
    <x v="1"/>
    <x v="7"/>
    <x v="2"/>
    <s v="Compliance Officer"/>
    <x v="154"/>
    <x v="0"/>
    <n v="5.2"/>
    <x v="1"/>
    <n v="117114"/>
    <x v="6"/>
    <n v="146392.5"/>
    <x v="2"/>
    <n v="4986"/>
    <n v="36"/>
    <x v="11"/>
  </r>
  <r>
    <n v="5417"/>
    <s v="Maria Kumar"/>
    <x v="0"/>
    <n v="22"/>
    <x v="4"/>
    <x v="0"/>
    <x v="0"/>
    <s v="Tax Specialist"/>
    <x v="2483"/>
    <x v="496"/>
    <n v="4.6900000000000004"/>
    <x v="0"/>
    <n v="70217"/>
    <x v="0"/>
    <n v="77238.7"/>
    <x v="3"/>
    <m/>
    <n v="97"/>
    <x v="4"/>
  </r>
  <r>
    <n v="5418"/>
    <s v="David Iyer"/>
    <x v="1"/>
    <n v="29"/>
    <x v="1"/>
    <x v="8"/>
    <x v="1"/>
    <s v="Systems Engineer"/>
    <x v="151"/>
    <x v="0"/>
    <n v="6.51"/>
    <x v="1"/>
    <n v="107507"/>
    <x v="6"/>
    <n v="134383.75"/>
    <x v="1"/>
    <n v="3599"/>
    <n v="34"/>
    <x v="2"/>
  </r>
  <r>
    <n v="5419"/>
    <s v="Margaret Moore"/>
    <x v="0"/>
    <n v="54"/>
    <x v="2"/>
    <x v="5"/>
    <x v="0"/>
    <s v="Business Analyst"/>
    <x v="2484"/>
    <x v="0"/>
    <n v="8.6999999999999993"/>
    <x v="1"/>
    <n v="121399"/>
    <x v="6"/>
    <n v="151748.75"/>
    <x v="1"/>
    <n v="2920"/>
    <n v="35"/>
    <x v="12"/>
  </r>
  <r>
    <n v="5420"/>
    <s v="Susan Gonzalez"/>
    <x v="0"/>
    <n v="64"/>
    <x v="0"/>
    <x v="4"/>
    <x v="1"/>
    <s v="Support Manager"/>
    <x v="2485"/>
    <x v="0"/>
    <n v="6.89"/>
    <x v="1"/>
    <n v="64673"/>
    <x v="1"/>
    <n v="64673"/>
    <x v="0"/>
    <n v="3723"/>
    <n v="60"/>
    <x v="16"/>
  </r>
  <r>
    <n v="5421"/>
    <s v="Helen Wilson"/>
    <x v="1"/>
    <n v="42"/>
    <x v="3"/>
    <x v="2"/>
    <x v="0"/>
    <s v="Regional Sales Lead"/>
    <x v="1612"/>
    <x v="514"/>
    <n v="1.95"/>
    <x v="2"/>
    <n v="59483"/>
    <x v="5"/>
    <n v="71379.600000000006"/>
    <x v="3"/>
    <m/>
    <n v="89"/>
    <x v="2"/>
  </r>
  <r>
    <n v="5422"/>
    <s v="Karen Martin"/>
    <x v="0"/>
    <n v="45"/>
    <x v="3"/>
    <x v="7"/>
    <x v="0"/>
    <s v="Legal Manager"/>
    <x v="1212"/>
    <x v="0"/>
    <n v="1.1000000000000001"/>
    <x v="2"/>
    <n v="94719"/>
    <x v="2"/>
    <n v="142078.5"/>
    <x v="1"/>
    <n v="5087"/>
    <n v="0"/>
    <x v="4"/>
  </r>
  <r>
    <n v="5423"/>
    <s v="Karen Moore"/>
    <x v="0"/>
    <n v="46"/>
    <x v="3"/>
    <x v="0"/>
    <x v="2"/>
    <s v="Controller"/>
    <x v="1380"/>
    <x v="0"/>
    <n v="5.73"/>
    <x v="1"/>
    <n v="83604"/>
    <x v="0"/>
    <n v="91964.4"/>
    <x v="0"/>
    <n v="1306"/>
    <n v="47"/>
    <x v="18"/>
  </r>
  <r>
    <n v="5424"/>
    <s v="William Thomas"/>
    <x v="1"/>
    <n v="64"/>
    <x v="0"/>
    <x v="7"/>
    <x v="1"/>
    <s v="Legal Executive"/>
    <x v="937"/>
    <x v="0"/>
    <n v="7.42"/>
    <x v="1"/>
    <n v="120623"/>
    <x v="4"/>
    <n v="138716.45000000001"/>
    <x v="0"/>
    <n v="5376"/>
    <n v="82"/>
    <x v="17"/>
  </r>
  <r>
    <n v="5425"/>
    <s v="Matthew Williams"/>
    <x v="1"/>
    <n v="40"/>
    <x v="3"/>
    <x v="4"/>
    <x v="2"/>
    <s v="Technical Specialist"/>
    <x v="2486"/>
    <x v="515"/>
    <n v="6.78"/>
    <x v="1"/>
    <n v="49362"/>
    <x v="5"/>
    <n v="59234.400000000001"/>
    <x v="3"/>
    <n v="3385"/>
    <n v="89"/>
    <x v="0"/>
  </r>
  <r>
    <n v="5426"/>
    <s v="Patricia Miller"/>
    <x v="0"/>
    <n v="50"/>
    <x v="2"/>
    <x v="8"/>
    <x v="1"/>
    <s v="IT Manager"/>
    <x v="739"/>
    <x v="0"/>
    <n v="5.34"/>
    <x v="1"/>
    <n v="97993"/>
    <x v="0"/>
    <n v="107792.3"/>
    <x v="3"/>
    <n v="1459"/>
    <n v="86"/>
    <x v="1"/>
  </r>
  <r>
    <n v="5427"/>
    <s v="Arjun Jackson"/>
    <x v="0"/>
    <n v="31"/>
    <x v="1"/>
    <x v="8"/>
    <x v="0"/>
    <s v="QA Engineer"/>
    <x v="993"/>
    <x v="0"/>
    <n v="3.35"/>
    <x v="0"/>
    <n v="96094"/>
    <x v="5"/>
    <n v="115312.8"/>
    <x v="1"/>
    <n v="3372"/>
    <n v="97"/>
    <x v="5"/>
  </r>
  <r>
    <n v="5428"/>
    <s v="Sandra Iyer"/>
    <x v="1"/>
    <n v="33"/>
    <x v="1"/>
    <x v="7"/>
    <x v="0"/>
    <s v="Legal Executive"/>
    <x v="1650"/>
    <x v="0"/>
    <n v="2.0499999999999998"/>
    <x v="0"/>
    <n v="92524"/>
    <x v="2"/>
    <n v="138786"/>
    <x v="2"/>
    <n v="4757"/>
    <n v="90"/>
    <x v="15"/>
  </r>
  <r>
    <n v="5429"/>
    <s v="Sandra Jackson"/>
    <x v="0"/>
    <n v="54"/>
    <x v="2"/>
    <x v="8"/>
    <x v="2"/>
    <s v="Systems Engineer"/>
    <x v="284"/>
    <x v="516"/>
    <n v="4.9800000000000004"/>
    <x v="0"/>
    <n v="92568"/>
    <x v="1"/>
    <n v="92568"/>
    <x v="1"/>
    <n v="1859"/>
    <n v="66"/>
    <x v="14"/>
  </r>
  <r>
    <n v="5430"/>
    <s v="Patricia Moore"/>
    <x v="0"/>
    <n v="28"/>
    <x v="1"/>
    <x v="0"/>
    <x v="0"/>
    <s v="Accountant"/>
    <x v="1258"/>
    <x v="0"/>
    <n v="8.09"/>
    <x v="1"/>
    <n v="87371"/>
    <x v="5"/>
    <n v="104845.2"/>
    <x v="2"/>
    <m/>
    <n v="76"/>
    <x v="1"/>
  </r>
  <r>
    <n v="5431"/>
    <s v="Arjun Davis"/>
    <x v="0"/>
    <n v="38"/>
    <x v="1"/>
    <x v="7"/>
    <x v="2"/>
    <s v="Legal Manager"/>
    <x v="2395"/>
    <x v="517"/>
    <n v="4.8499999999999996"/>
    <x v="0"/>
    <n v="117318"/>
    <x v="4"/>
    <n v="134915.70000000001"/>
    <x v="1"/>
    <n v="5297"/>
    <n v="38"/>
    <x v="9"/>
  </r>
  <r>
    <n v="5432"/>
    <s v="Jennifer Singh"/>
    <x v="1"/>
    <n v="31"/>
    <x v="1"/>
    <x v="0"/>
    <x v="0"/>
    <s v="Finance Manager"/>
    <x v="87"/>
    <x v="21"/>
    <n v="5.0599999999999996"/>
    <x v="1"/>
    <n v="85076"/>
    <x v="5"/>
    <n v="102091.2"/>
    <x v="1"/>
    <n v="1360"/>
    <n v="79"/>
    <x v="0"/>
  </r>
  <r>
    <n v="5433"/>
    <s v="Amit Williams"/>
    <x v="0"/>
    <n v="52"/>
    <x v="2"/>
    <x v="8"/>
    <x v="1"/>
    <s v="Software Developer"/>
    <x v="206"/>
    <x v="0"/>
    <n v="1.1599999999999999"/>
    <x v="2"/>
    <n v="83280"/>
    <x v="5"/>
    <n v="99936"/>
    <x v="2"/>
    <n v="4284"/>
    <n v="2"/>
    <x v="12"/>
  </r>
  <r>
    <n v="5434"/>
    <s v="Shreya Kapoor"/>
    <x v="0"/>
    <n v="27"/>
    <x v="1"/>
    <x v="6"/>
    <x v="2"/>
    <s v="Product Analyst"/>
    <x v="648"/>
    <x v="0"/>
    <n v="6.84"/>
    <x v="1"/>
    <n v="111077"/>
    <x v="6"/>
    <n v="138846.25"/>
    <x v="3"/>
    <n v="5432"/>
    <n v="25"/>
    <x v="0"/>
  </r>
  <r>
    <n v="5435"/>
    <s v="Neha Jackson"/>
    <x v="1"/>
    <n v="38"/>
    <x v="1"/>
    <x v="1"/>
    <x v="1"/>
    <s v="Operations Executive"/>
    <x v="1134"/>
    <x v="0"/>
    <n v="1.3"/>
    <x v="2"/>
    <n v="52911"/>
    <x v="4"/>
    <n v="60847.65"/>
    <x v="1"/>
    <n v="3894"/>
    <n v="68"/>
    <x v="18"/>
  </r>
  <r>
    <n v="5436"/>
    <s v="Pamela Brown"/>
    <x v="0"/>
    <n v="58"/>
    <x v="2"/>
    <x v="2"/>
    <x v="0"/>
    <s v="Regional Sales Lead"/>
    <x v="2487"/>
    <x v="0"/>
    <n v="5.46"/>
    <x v="1"/>
    <n v="76747"/>
    <x v="1"/>
    <n v="76747"/>
    <x v="1"/>
    <n v="3148"/>
    <n v="54"/>
    <x v="13"/>
  </r>
  <r>
    <n v="5437"/>
    <s v="Helen Martin"/>
    <x v="0"/>
    <n v="39"/>
    <x v="1"/>
    <x v="5"/>
    <x v="1"/>
    <s v="Consultant"/>
    <x v="2372"/>
    <x v="0"/>
    <n v="5.01"/>
    <x v="1"/>
    <n v="105040"/>
    <x v="5"/>
    <n v="126048"/>
    <x v="2"/>
    <n v="4724"/>
    <n v="2"/>
    <x v="10"/>
  </r>
  <r>
    <n v="5438"/>
    <s v="Susan Hernandez"/>
    <x v="1"/>
    <n v="47"/>
    <x v="3"/>
    <x v="4"/>
    <x v="2"/>
    <s v="Customer Success Manager"/>
    <x v="2488"/>
    <x v="0"/>
    <n v="1.81"/>
    <x v="2"/>
    <n v="46670"/>
    <x v="5"/>
    <n v="56004"/>
    <x v="3"/>
    <n v="1949"/>
    <n v="55"/>
    <x v="11"/>
  </r>
  <r>
    <n v="5439"/>
    <s v="Maria Brown"/>
    <x v="1"/>
    <n v="37"/>
    <x v="1"/>
    <x v="2"/>
    <x v="0"/>
    <s v="Business Development Manager"/>
    <x v="646"/>
    <x v="0"/>
    <n v="6.31"/>
    <x v="1"/>
    <n v="64590"/>
    <x v="4"/>
    <n v="74278.5"/>
    <x v="1"/>
    <m/>
    <n v="27"/>
    <x v="11"/>
  </r>
  <r>
    <n v="5440"/>
    <s v="Donald Garcia"/>
    <x v="1"/>
    <n v="29"/>
    <x v="1"/>
    <x v="0"/>
    <x v="1"/>
    <s v="Finance Manager"/>
    <x v="2489"/>
    <x v="0"/>
    <n v="2.4"/>
    <x v="0"/>
    <n v="72601"/>
    <x v="5"/>
    <n v="87121.2"/>
    <x v="1"/>
    <n v="4659"/>
    <n v="42"/>
    <x v="0"/>
  </r>
  <r>
    <n v="5441"/>
    <s v="Margaret Desai"/>
    <x v="1"/>
    <n v="45"/>
    <x v="3"/>
    <x v="1"/>
    <x v="1"/>
    <s v="Supply Chain Coordinator"/>
    <x v="1165"/>
    <x v="518"/>
    <n v="1.6"/>
    <x v="2"/>
    <n v="59051"/>
    <x v="0"/>
    <n v="64956.1"/>
    <x v="1"/>
    <n v="1647"/>
    <n v="29"/>
    <x v="0"/>
  </r>
  <r>
    <n v="5442"/>
    <s v="Deborah Williams"/>
    <x v="0"/>
    <n v="34"/>
    <x v="1"/>
    <x v="1"/>
    <x v="0"/>
    <s v="Logistics Manager"/>
    <x v="1651"/>
    <x v="0"/>
    <n v="6.09"/>
    <x v="1"/>
    <n v="71154"/>
    <x v="2"/>
    <n v="106731"/>
    <x v="2"/>
    <n v="1187"/>
    <n v="86"/>
    <x v="6"/>
  </r>
  <r>
    <n v="5443"/>
    <s v="Rajesh Brown"/>
    <x v="0"/>
    <n v="50"/>
    <x v="2"/>
    <x v="6"/>
    <x v="0"/>
    <s v="Product Manager"/>
    <x v="907"/>
    <x v="519"/>
    <n v="5.74"/>
    <x v="1"/>
    <n v="107756"/>
    <x v="5"/>
    <n v="129307.2"/>
    <x v="1"/>
    <n v="4656"/>
    <n v="17"/>
    <x v="1"/>
  </r>
  <r>
    <n v="5444"/>
    <s v="Divya Reddy"/>
    <x v="1"/>
    <n v="53"/>
    <x v="2"/>
    <x v="9"/>
    <x v="0"/>
    <s v="HR Executive"/>
    <x v="1786"/>
    <x v="0"/>
    <n v="3.58"/>
    <x v="0"/>
    <n v="73758"/>
    <x v="0"/>
    <n v="81133.8"/>
    <x v="1"/>
    <n v="3705"/>
    <n v="4"/>
    <x v="13"/>
  </r>
  <r>
    <n v="5445"/>
    <s v="Rajesh Gupta"/>
    <x v="1"/>
    <n v="45"/>
    <x v="3"/>
    <x v="9"/>
    <x v="2"/>
    <s v="HR Executive"/>
    <x v="2490"/>
    <x v="0"/>
    <n v="3.37"/>
    <x v="0"/>
    <n v="79200"/>
    <x v="4"/>
    <n v="91080"/>
    <x v="1"/>
    <n v="4207"/>
    <n v="85"/>
    <x v="8"/>
  </r>
  <r>
    <n v="5446"/>
    <s v="Matthew Hernandez"/>
    <x v="0"/>
    <n v="37"/>
    <x v="1"/>
    <x v="0"/>
    <x v="0"/>
    <s v="Accountant"/>
    <x v="397"/>
    <x v="0"/>
    <n v="2.04"/>
    <x v="0"/>
    <n v="71424"/>
    <x v="4"/>
    <n v="82137.600000000006"/>
    <x v="1"/>
    <n v="3411"/>
    <n v="60"/>
    <x v="18"/>
  </r>
  <r>
    <n v="5447"/>
    <s v="Pamela Kumar"/>
    <x v="1"/>
    <n v="32"/>
    <x v="1"/>
    <x v="1"/>
    <x v="2"/>
    <s v="Process Analyst"/>
    <x v="2491"/>
    <x v="0"/>
    <n v="2.15"/>
    <x v="0"/>
    <n v="67803"/>
    <x v="4"/>
    <n v="77973.45"/>
    <x v="3"/>
    <n v="4018"/>
    <n v="0"/>
    <x v="7"/>
  </r>
  <r>
    <n v="5448"/>
    <s v="Amit Johnson"/>
    <x v="0"/>
    <n v="53"/>
    <x v="2"/>
    <x v="6"/>
    <x v="2"/>
    <s v="Product Designer"/>
    <x v="1362"/>
    <x v="0"/>
    <n v="2.0299999999999998"/>
    <x v="0"/>
    <n v="92746"/>
    <x v="5"/>
    <n v="111295.2"/>
    <x v="2"/>
    <n v="4430"/>
    <n v="63"/>
    <x v="10"/>
  </r>
  <r>
    <n v="5449"/>
    <s v="Jessica Miller"/>
    <x v="1"/>
    <n v="27"/>
    <x v="1"/>
    <x v="5"/>
    <x v="1"/>
    <s v="Business Analyst"/>
    <x v="1330"/>
    <x v="0"/>
    <n v="5.3"/>
    <x v="1"/>
    <n v="101557"/>
    <x v="1"/>
    <n v="101557"/>
    <x v="3"/>
    <n v="3488"/>
    <n v="90"/>
    <x v="12"/>
  </r>
  <r>
    <n v="5450"/>
    <s v="James Menon"/>
    <x v="0"/>
    <n v="56"/>
    <x v="2"/>
    <x v="5"/>
    <x v="0"/>
    <s v="Strategy Lead"/>
    <x v="401"/>
    <x v="0"/>
    <n v="8.4499999999999993"/>
    <x v="1"/>
    <n v="127254"/>
    <x v="3"/>
    <n v="165430.20000000001"/>
    <x v="1"/>
    <m/>
    <n v="13"/>
    <x v="4"/>
  </r>
  <r>
    <n v="5451"/>
    <s v="Helen Menon"/>
    <x v="1"/>
    <n v="54"/>
    <x v="2"/>
    <x v="2"/>
    <x v="0"/>
    <s v="Regional Sales Lead"/>
    <x v="1548"/>
    <x v="0"/>
    <n v="1.33"/>
    <x v="2"/>
    <n v="60682"/>
    <x v="5"/>
    <n v="72818.399999999994"/>
    <x v="1"/>
    <n v="5163"/>
    <n v="40"/>
    <x v="2"/>
  </r>
  <r>
    <n v="5452"/>
    <s v="Vikram Iyer"/>
    <x v="1"/>
    <n v="39"/>
    <x v="1"/>
    <x v="7"/>
    <x v="0"/>
    <s v="Contract Specialist"/>
    <x v="1221"/>
    <x v="0"/>
    <n v="2.77"/>
    <x v="0"/>
    <n v="97672"/>
    <x v="4"/>
    <n v="112322.8"/>
    <x v="3"/>
    <n v="1348"/>
    <n v="72"/>
    <x v="5"/>
  </r>
  <r>
    <n v="5453"/>
    <s v="John Gupta"/>
    <x v="0"/>
    <n v="58"/>
    <x v="2"/>
    <x v="4"/>
    <x v="0"/>
    <s v="Support Engineer"/>
    <x v="2252"/>
    <x v="0"/>
    <n v="1.29"/>
    <x v="2"/>
    <n v="50980"/>
    <x v="2"/>
    <n v="76470"/>
    <x v="3"/>
    <n v="5022"/>
    <n v="67"/>
    <x v="12"/>
  </r>
  <r>
    <n v="5454"/>
    <s v="Ashley Singh"/>
    <x v="1"/>
    <n v="34"/>
    <x v="1"/>
    <x v="6"/>
    <x v="2"/>
    <s v="Product Lead"/>
    <x v="1716"/>
    <x v="0"/>
    <n v="3.41"/>
    <x v="0"/>
    <n v="90212"/>
    <x v="1"/>
    <n v="90212"/>
    <x v="3"/>
    <m/>
    <n v="52"/>
    <x v="3"/>
  </r>
  <r>
    <n v="5455"/>
    <s v="Ashley Anderson"/>
    <x v="0"/>
    <n v="31"/>
    <x v="1"/>
    <x v="7"/>
    <x v="0"/>
    <s v="Compliance Officer"/>
    <x v="1337"/>
    <x v="0"/>
    <n v="3.69"/>
    <x v="0"/>
    <n v="101058"/>
    <x v="5"/>
    <n v="121269.6"/>
    <x v="1"/>
    <n v="5000"/>
    <n v="88"/>
    <x v="2"/>
  </r>
  <r>
    <n v="5456"/>
    <s v="Brian Martinez"/>
    <x v="0"/>
    <n v="58"/>
    <x v="2"/>
    <x v="8"/>
    <x v="0"/>
    <s v="Systems Engineer"/>
    <x v="246"/>
    <x v="0"/>
    <n v="6.08"/>
    <x v="1"/>
    <n v="101873"/>
    <x v="0"/>
    <n v="112060.3"/>
    <x v="2"/>
    <n v="5255"/>
    <n v="30"/>
    <x v="8"/>
  </r>
  <r>
    <n v="5457"/>
    <s v="Matthew Martin"/>
    <x v="0"/>
    <n v="47"/>
    <x v="3"/>
    <x v="5"/>
    <x v="2"/>
    <s v="Operations Consultant"/>
    <x v="2492"/>
    <x v="0"/>
    <n v="1.49"/>
    <x v="2"/>
    <n v="88117"/>
    <x v="0"/>
    <n v="96928.7"/>
    <x v="2"/>
    <m/>
    <n v="58"/>
    <x v="8"/>
  </r>
  <r>
    <n v="5458"/>
    <s v="Paul Anderson"/>
    <x v="0"/>
    <n v="38"/>
    <x v="1"/>
    <x v="0"/>
    <x v="1"/>
    <s v="Controller"/>
    <x v="1341"/>
    <x v="0"/>
    <n v="7.07"/>
    <x v="1"/>
    <n v="81695"/>
    <x v="4"/>
    <n v="93949.25"/>
    <x v="3"/>
    <n v="5221"/>
    <n v="95"/>
    <x v="11"/>
  </r>
  <r>
    <n v="5459"/>
    <s v="Richard Miller"/>
    <x v="0"/>
    <n v="22"/>
    <x v="4"/>
    <x v="6"/>
    <x v="1"/>
    <s v="Product Lead"/>
    <x v="1811"/>
    <x v="0"/>
    <n v="8.15"/>
    <x v="1"/>
    <n v="109228"/>
    <x v="5"/>
    <n v="131073.60000000001"/>
    <x v="3"/>
    <n v="1149"/>
    <n v="65"/>
    <x v="11"/>
  </r>
  <r>
    <n v="5460"/>
    <s v="Divya Menon"/>
    <x v="1"/>
    <n v="46"/>
    <x v="3"/>
    <x v="1"/>
    <x v="2"/>
    <s v="Operations Manager"/>
    <x v="1454"/>
    <x v="0"/>
    <n v="6.63"/>
    <x v="1"/>
    <n v="66394"/>
    <x v="5"/>
    <n v="79672.800000000003"/>
    <x v="2"/>
    <n v="3346"/>
    <n v="36"/>
    <x v="3"/>
  </r>
  <r>
    <n v="5461"/>
    <s v="Christopher Martinez"/>
    <x v="1"/>
    <n v="55"/>
    <x v="2"/>
    <x v="3"/>
    <x v="0"/>
    <s v="Product Marketing Lead"/>
    <x v="2194"/>
    <x v="0"/>
    <n v="7.61"/>
    <x v="1"/>
    <n v="86952"/>
    <x v="5"/>
    <n v="104342.39999999999"/>
    <x v="3"/>
    <m/>
    <n v="49"/>
    <x v="12"/>
  </r>
  <r>
    <n v="5462"/>
    <s v="Paul Iyer"/>
    <x v="0"/>
    <n v="60"/>
    <x v="0"/>
    <x v="3"/>
    <x v="0"/>
    <s v="Brand Manager"/>
    <x v="2342"/>
    <x v="0"/>
    <n v="1.95"/>
    <x v="2"/>
    <n v="56768"/>
    <x v="6"/>
    <n v="70960"/>
    <x v="0"/>
    <n v="2111"/>
    <n v="65"/>
    <x v="11"/>
  </r>
  <r>
    <n v="5463"/>
    <s v="Divya Martinez"/>
    <x v="1"/>
    <n v="31"/>
    <x v="1"/>
    <x v="5"/>
    <x v="1"/>
    <s v="Strategy Lead"/>
    <x v="531"/>
    <x v="0"/>
    <n v="1.41"/>
    <x v="2"/>
    <n v="86887"/>
    <x v="0"/>
    <n v="95575.7"/>
    <x v="1"/>
    <n v="1016"/>
    <n v="13"/>
    <x v="2"/>
  </r>
  <r>
    <n v="5464"/>
    <s v="Sandra Sharma"/>
    <x v="0"/>
    <n v="41"/>
    <x v="3"/>
    <x v="6"/>
    <x v="0"/>
    <s v="Product Lead"/>
    <x v="900"/>
    <x v="0"/>
    <n v="5.52"/>
    <x v="1"/>
    <n v="93283"/>
    <x v="5"/>
    <n v="111939.6"/>
    <x v="1"/>
    <m/>
    <n v="14"/>
    <x v="6"/>
  </r>
  <r>
    <n v="5465"/>
    <s v="Daniel Williams"/>
    <x v="1"/>
    <n v="28"/>
    <x v="1"/>
    <x v="7"/>
    <x v="0"/>
    <s v="Legal Manager"/>
    <x v="2493"/>
    <x v="520"/>
    <n v="4.7300000000000004"/>
    <x v="0"/>
    <n v="118812"/>
    <x v="2"/>
    <n v="178218"/>
    <x v="1"/>
    <n v="2757"/>
    <n v="24"/>
    <x v="8"/>
  </r>
  <r>
    <n v="5466"/>
    <s v="Helen Smith"/>
    <x v="1"/>
    <n v="37"/>
    <x v="1"/>
    <x v="7"/>
    <x v="0"/>
    <s v="Legal Manager"/>
    <x v="1281"/>
    <x v="0"/>
    <n v="3.23"/>
    <x v="0"/>
    <n v="95048"/>
    <x v="4"/>
    <n v="109305.2"/>
    <x v="3"/>
    <n v="1989"/>
    <n v="73"/>
    <x v="17"/>
  </r>
  <r>
    <n v="5467"/>
    <s v="Priya Taylor"/>
    <x v="1"/>
    <n v="58"/>
    <x v="2"/>
    <x v="6"/>
    <x v="2"/>
    <s v="Product Designer"/>
    <x v="2494"/>
    <x v="0"/>
    <n v="8.19"/>
    <x v="1"/>
    <n v="111410"/>
    <x v="5"/>
    <n v="133692"/>
    <x v="3"/>
    <m/>
    <n v="91"/>
    <x v="8"/>
  </r>
  <r>
    <n v="5468"/>
    <s v="Deborah Nair"/>
    <x v="1"/>
    <n v="50"/>
    <x v="2"/>
    <x v="4"/>
    <x v="2"/>
    <s v="Technical Specialist"/>
    <x v="2495"/>
    <x v="0"/>
    <n v="6.54"/>
    <x v="1"/>
    <n v="61484"/>
    <x v="0"/>
    <n v="67632.399999999994"/>
    <x v="1"/>
    <n v="1987"/>
    <n v="7"/>
    <x v="18"/>
  </r>
  <r>
    <n v="5469"/>
    <s v="James Nair"/>
    <x v="0"/>
    <n v="33"/>
    <x v="1"/>
    <x v="5"/>
    <x v="2"/>
    <s v="Strategy Lead"/>
    <x v="2442"/>
    <x v="0"/>
    <n v="8.7200000000000006"/>
    <x v="1"/>
    <n v="123167"/>
    <x v="4"/>
    <n v="141642.04999999999"/>
    <x v="3"/>
    <n v="3564"/>
    <n v="57"/>
    <x v="4"/>
  </r>
  <r>
    <n v="5470"/>
    <s v="Charles Johnson"/>
    <x v="0"/>
    <n v="38"/>
    <x v="1"/>
    <x v="8"/>
    <x v="1"/>
    <s v="Systems Engineer"/>
    <x v="2496"/>
    <x v="0"/>
    <n v="6.08"/>
    <x v="1"/>
    <n v="96803"/>
    <x v="6"/>
    <n v="121003.75"/>
    <x v="1"/>
    <n v="1150"/>
    <n v="55"/>
    <x v="8"/>
  </r>
  <r>
    <n v="5471"/>
    <s v="Barbara Menon"/>
    <x v="1"/>
    <n v="41"/>
    <x v="3"/>
    <x v="2"/>
    <x v="0"/>
    <s v="Sales Manager"/>
    <x v="2497"/>
    <x v="0"/>
    <n v="4.55"/>
    <x v="0"/>
    <n v="59953"/>
    <x v="2"/>
    <n v="89929.5"/>
    <x v="3"/>
    <m/>
    <n v="13"/>
    <x v="5"/>
  </r>
  <r>
    <n v="5472"/>
    <s v="Maria Desai"/>
    <x v="1"/>
    <n v="47"/>
    <x v="3"/>
    <x v="6"/>
    <x v="0"/>
    <s v="Product Lead"/>
    <x v="2498"/>
    <x v="0"/>
    <n v="8.9600000000000009"/>
    <x v="1"/>
    <n v="112301"/>
    <x v="4"/>
    <n v="129146.15"/>
    <x v="1"/>
    <n v="2591"/>
    <n v="83"/>
    <x v="17"/>
  </r>
  <r>
    <n v="5473"/>
    <s v="Emily Smith"/>
    <x v="0"/>
    <n v="40"/>
    <x v="3"/>
    <x v="4"/>
    <x v="0"/>
    <s v="Technical Specialist"/>
    <x v="2499"/>
    <x v="0"/>
    <n v="8.1199999999999992"/>
    <x v="1"/>
    <n v="53300"/>
    <x v="6"/>
    <n v="66625"/>
    <x v="1"/>
    <n v="2883"/>
    <n v="41"/>
    <x v="5"/>
  </r>
  <r>
    <n v="5474"/>
    <s v="Neha Moore"/>
    <x v="1"/>
    <n v="33"/>
    <x v="1"/>
    <x v="3"/>
    <x v="1"/>
    <s v="Brand Manager"/>
    <x v="583"/>
    <x v="0"/>
    <n v="2.69"/>
    <x v="0"/>
    <n v="65050"/>
    <x v="4"/>
    <n v="74807.5"/>
    <x v="1"/>
    <n v="1081"/>
    <n v="12"/>
    <x v="11"/>
  </r>
  <r>
    <n v="5475"/>
    <s v="Daniel Brown"/>
    <x v="0"/>
    <n v="42"/>
    <x v="3"/>
    <x v="7"/>
    <x v="0"/>
    <s v="Legal Executive"/>
    <x v="1166"/>
    <x v="0"/>
    <n v="4.74"/>
    <x v="0"/>
    <n v="110243"/>
    <x v="5"/>
    <n v="132291.6"/>
    <x v="3"/>
    <n v="4025"/>
    <n v="18"/>
    <x v="5"/>
  </r>
  <r>
    <n v="5476"/>
    <s v="Charles Nair"/>
    <x v="0"/>
    <n v="63"/>
    <x v="0"/>
    <x v="0"/>
    <x v="0"/>
    <s v="Finance Manager"/>
    <x v="2500"/>
    <x v="0"/>
    <n v="2.64"/>
    <x v="0"/>
    <n v="69185"/>
    <x v="6"/>
    <n v="86481.25"/>
    <x v="1"/>
    <n v="1864"/>
    <n v="33"/>
    <x v="18"/>
  </r>
  <r>
    <n v="5477"/>
    <s v="Sarah Davis"/>
    <x v="0"/>
    <n v="55"/>
    <x v="2"/>
    <x v="5"/>
    <x v="2"/>
    <s v="Consultant"/>
    <x v="1650"/>
    <x v="0"/>
    <n v="2.0499999999999998"/>
    <x v="0"/>
    <n v="83890"/>
    <x v="0"/>
    <n v="92279"/>
    <x v="1"/>
    <n v="3043"/>
    <n v="89"/>
    <x v="12"/>
  </r>
  <r>
    <n v="5478"/>
    <s v="Sandra Sharma"/>
    <x v="1"/>
    <n v="28"/>
    <x v="1"/>
    <x v="7"/>
    <x v="0"/>
    <s v="Legal Manager"/>
    <x v="2501"/>
    <x v="0"/>
    <n v="5.19"/>
    <x v="1"/>
    <n v="116748"/>
    <x v="0"/>
    <n v="128422.8"/>
    <x v="0"/>
    <n v="2803"/>
    <n v="45"/>
    <x v="18"/>
  </r>
  <r>
    <n v="5479"/>
    <s v="Helen Gonzalez"/>
    <x v="0"/>
    <n v="56"/>
    <x v="2"/>
    <x v="8"/>
    <x v="0"/>
    <s v="IT Manager"/>
    <x v="948"/>
    <x v="0"/>
    <n v="7.67"/>
    <x v="1"/>
    <n v="104859"/>
    <x v="5"/>
    <n v="125830.8"/>
    <x v="1"/>
    <n v="4025"/>
    <n v="87"/>
    <x v="18"/>
  </r>
  <r>
    <n v="5480"/>
    <s v="Vikram Hernandez"/>
    <x v="1"/>
    <n v="36"/>
    <x v="1"/>
    <x v="4"/>
    <x v="0"/>
    <s v="Support Executive"/>
    <x v="2502"/>
    <x v="0"/>
    <n v="1.52"/>
    <x v="2"/>
    <n v="55025"/>
    <x v="5"/>
    <n v="66030"/>
    <x v="1"/>
    <n v="1237"/>
    <n v="54"/>
    <x v="1"/>
  </r>
  <r>
    <n v="5481"/>
    <s v="Neha Gonzalez"/>
    <x v="0"/>
    <n v="22"/>
    <x v="4"/>
    <x v="3"/>
    <x v="0"/>
    <s v="Product Marketing Lead"/>
    <x v="1915"/>
    <x v="0"/>
    <n v="2.86"/>
    <x v="0"/>
    <n v="65423"/>
    <x v="1"/>
    <n v="65423"/>
    <x v="1"/>
    <n v="3217"/>
    <n v="84"/>
    <x v="11"/>
  </r>
  <r>
    <n v="5482"/>
    <s v="Deborah Gonzalez"/>
    <x v="1"/>
    <n v="47"/>
    <x v="3"/>
    <x v="8"/>
    <x v="0"/>
    <s v="Senior Developer"/>
    <x v="1854"/>
    <x v="0"/>
    <n v="3.74"/>
    <x v="0"/>
    <n v="83015"/>
    <x v="0"/>
    <n v="91316.5"/>
    <x v="3"/>
    <n v="5218"/>
    <n v="63"/>
    <x v="2"/>
  </r>
  <r>
    <n v="5483"/>
    <s v="Sandra Moore"/>
    <x v="1"/>
    <n v="56"/>
    <x v="2"/>
    <x v="2"/>
    <x v="0"/>
    <s v="Business Development Manager"/>
    <x v="2503"/>
    <x v="0"/>
    <n v="7.36"/>
    <x v="1"/>
    <n v="82316"/>
    <x v="4"/>
    <n v="94663.4"/>
    <x v="3"/>
    <n v="5469"/>
    <n v="56"/>
    <x v="6"/>
  </r>
  <r>
    <n v="5484"/>
    <s v="Lisa Singh"/>
    <x v="1"/>
    <n v="46"/>
    <x v="3"/>
    <x v="9"/>
    <x v="0"/>
    <s v="Recruiter"/>
    <x v="2504"/>
    <x v="0"/>
    <n v="6.24"/>
    <x v="1"/>
    <n v="83773"/>
    <x v="6"/>
    <n v="104716.25"/>
    <x v="3"/>
    <n v="5433"/>
    <n v="87"/>
    <x v="11"/>
  </r>
  <r>
    <n v="5485"/>
    <s v="Jennifer Thomas"/>
    <x v="0"/>
    <n v="63"/>
    <x v="0"/>
    <x v="0"/>
    <x v="2"/>
    <s v="Controller"/>
    <x v="868"/>
    <x v="0"/>
    <n v="6.83"/>
    <x v="1"/>
    <n v="90037"/>
    <x v="4"/>
    <n v="103542.55"/>
    <x v="3"/>
    <n v="3990"/>
    <n v="71"/>
    <x v="2"/>
  </r>
  <r>
    <n v="5486"/>
    <s v="James Miller"/>
    <x v="0"/>
    <n v="36"/>
    <x v="1"/>
    <x v="2"/>
    <x v="2"/>
    <s v="Sales Manager"/>
    <x v="1893"/>
    <x v="0"/>
    <n v="7.49"/>
    <x v="1"/>
    <n v="76329"/>
    <x v="6"/>
    <n v="95411.25"/>
    <x v="3"/>
    <n v="4789"/>
    <n v="63"/>
    <x v="18"/>
  </r>
  <r>
    <n v="5487"/>
    <s v="Maria Gonzalez"/>
    <x v="1"/>
    <n v="43"/>
    <x v="3"/>
    <x v="5"/>
    <x v="2"/>
    <s v="Strategy Lead"/>
    <x v="2505"/>
    <x v="0"/>
    <n v="2.48"/>
    <x v="0"/>
    <n v="102854"/>
    <x v="3"/>
    <n v="133710.20000000001"/>
    <x v="3"/>
    <n v="2454"/>
    <n v="96"/>
    <x v="17"/>
  </r>
  <r>
    <n v="5488"/>
    <s v="Barbara Reddy"/>
    <x v="1"/>
    <n v="27"/>
    <x v="1"/>
    <x v="7"/>
    <x v="0"/>
    <s v="Compliance Officer"/>
    <x v="1563"/>
    <x v="0"/>
    <n v="6.66"/>
    <x v="1"/>
    <n v="111118"/>
    <x v="5"/>
    <n v="133341.6"/>
    <x v="3"/>
    <n v="2091"/>
    <n v="4"/>
    <x v="11"/>
  </r>
  <r>
    <n v="5489"/>
    <s v="Anthony Jones"/>
    <x v="1"/>
    <n v="36"/>
    <x v="1"/>
    <x v="1"/>
    <x v="1"/>
    <s v="Operations Manager"/>
    <x v="1407"/>
    <x v="0"/>
    <n v="5.27"/>
    <x v="1"/>
    <n v="69785"/>
    <x v="5"/>
    <n v="83742"/>
    <x v="3"/>
    <m/>
    <n v="88"/>
    <x v="3"/>
  </r>
  <r>
    <n v="5490"/>
    <s v="Charles Nair"/>
    <x v="0"/>
    <n v="45"/>
    <x v="3"/>
    <x v="1"/>
    <x v="0"/>
    <s v="Logistics Manager"/>
    <x v="173"/>
    <x v="0"/>
    <n v="3.73"/>
    <x v="0"/>
    <n v="53046"/>
    <x v="4"/>
    <n v="61002.9"/>
    <x v="1"/>
    <n v="1320"/>
    <n v="42"/>
    <x v="9"/>
  </r>
  <r>
    <n v="5491"/>
    <s v="Amit Jones"/>
    <x v="0"/>
    <n v="42"/>
    <x v="3"/>
    <x v="3"/>
    <x v="0"/>
    <s v="Marketing Manager"/>
    <x v="514"/>
    <x v="521"/>
    <n v="3.43"/>
    <x v="0"/>
    <n v="71040"/>
    <x v="1"/>
    <n v="71040"/>
    <x v="1"/>
    <n v="2174"/>
    <n v="16"/>
    <x v="8"/>
  </r>
  <r>
    <n v="5492"/>
    <s v="James Smith"/>
    <x v="0"/>
    <n v="28"/>
    <x v="1"/>
    <x v="6"/>
    <x v="2"/>
    <s v="Scrum Master"/>
    <x v="94"/>
    <x v="0"/>
    <n v="4.2699999999999996"/>
    <x v="0"/>
    <n v="88854"/>
    <x v="5"/>
    <n v="106624.8"/>
    <x v="3"/>
    <m/>
    <n v="88"/>
    <x v="16"/>
  </r>
  <r>
    <n v="5493"/>
    <s v="David Kumar"/>
    <x v="0"/>
    <n v="50"/>
    <x v="2"/>
    <x v="7"/>
    <x v="0"/>
    <s v="Legal Manager"/>
    <x v="1726"/>
    <x v="0"/>
    <n v="1.48"/>
    <x v="2"/>
    <n v="105394"/>
    <x v="4"/>
    <n v="121203.1"/>
    <x v="1"/>
    <n v="5420"/>
    <n v="45"/>
    <x v="1"/>
  </r>
  <r>
    <n v="5494"/>
    <s v="Sarah Jones"/>
    <x v="1"/>
    <n v="53"/>
    <x v="2"/>
    <x v="1"/>
    <x v="0"/>
    <s v="Operations Manager"/>
    <x v="227"/>
    <x v="0"/>
    <n v="5.07"/>
    <x v="1"/>
    <n v="58552"/>
    <x v="4"/>
    <n v="67334.8"/>
    <x v="3"/>
    <n v="1772"/>
    <n v="32"/>
    <x v="8"/>
  </r>
  <r>
    <n v="5495"/>
    <s v="Arun Menon"/>
    <x v="1"/>
    <n v="53"/>
    <x v="2"/>
    <x v="4"/>
    <x v="0"/>
    <s v="Support Engineer"/>
    <x v="2506"/>
    <x v="0"/>
    <n v="7.11"/>
    <x v="1"/>
    <n v="64646"/>
    <x v="5"/>
    <n v="77575.199999999997"/>
    <x v="1"/>
    <n v="4437"/>
    <n v="68"/>
    <x v="3"/>
  </r>
  <r>
    <n v="5496"/>
    <s v="Pamela Singh"/>
    <x v="0"/>
    <n v="26"/>
    <x v="1"/>
    <x v="9"/>
    <x v="2"/>
    <s v="Compensation Manager"/>
    <x v="2507"/>
    <x v="0"/>
    <n v="2.38"/>
    <x v="0"/>
    <n v="56788"/>
    <x v="4"/>
    <n v="65306.2"/>
    <x v="2"/>
    <n v="3265"/>
    <n v="14"/>
    <x v="2"/>
  </r>
  <r>
    <n v="5497"/>
    <s v="Sandra Jones"/>
    <x v="0"/>
    <n v="25"/>
    <x v="1"/>
    <x v="3"/>
    <x v="1"/>
    <s v="Brand Manager"/>
    <x v="220"/>
    <x v="0"/>
    <n v="3.4"/>
    <x v="0"/>
    <n v="64597"/>
    <x v="5"/>
    <n v="77516.399999999994"/>
    <x v="3"/>
    <m/>
    <n v="41"/>
    <x v="12"/>
  </r>
  <r>
    <n v="5498"/>
    <s v="Jessica Jones"/>
    <x v="1"/>
    <n v="43"/>
    <x v="3"/>
    <x v="0"/>
    <x v="0"/>
    <s v="Finance Manager"/>
    <x v="2389"/>
    <x v="0"/>
    <n v="9.58"/>
    <x v="1"/>
    <n v="92522"/>
    <x v="4"/>
    <n v="106400.3"/>
    <x v="1"/>
    <n v="4398"/>
    <n v="14"/>
    <x v="9"/>
  </r>
  <r>
    <n v="5499"/>
    <s v="Anjali Iyer"/>
    <x v="0"/>
    <n v="39"/>
    <x v="1"/>
    <x v="2"/>
    <x v="0"/>
    <s v="Sales Executive"/>
    <x v="2508"/>
    <x v="522"/>
    <n v="1.69"/>
    <x v="2"/>
    <n v="55322"/>
    <x v="2"/>
    <n v="82983"/>
    <x v="1"/>
    <m/>
    <n v="64"/>
    <x v="8"/>
  </r>
  <r>
    <n v="5500"/>
    <s v="Anthony Nair"/>
    <x v="0"/>
    <n v="56"/>
    <x v="2"/>
    <x v="2"/>
    <x v="0"/>
    <s v="Sales Manager"/>
    <x v="2509"/>
    <x v="0"/>
    <n v="1.08"/>
    <x v="2"/>
    <n v="55490"/>
    <x v="4"/>
    <n v="63813.5"/>
    <x v="1"/>
    <m/>
    <n v="62"/>
    <x v="17"/>
  </r>
  <r>
    <n v="5501"/>
    <s v="Susan Menon"/>
    <x v="0"/>
    <n v="38"/>
    <x v="1"/>
    <x v="1"/>
    <x v="0"/>
    <s v="Logistics Manager"/>
    <x v="2510"/>
    <x v="0"/>
    <n v="8.74"/>
    <x v="1"/>
    <n v="77992"/>
    <x v="3"/>
    <n v="101389.6"/>
    <x v="2"/>
    <n v="5447"/>
    <n v="55"/>
    <x v="4"/>
  </r>
  <r>
    <n v="5502"/>
    <s v="Arjun Martin"/>
    <x v="0"/>
    <n v="45"/>
    <x v="3"/>
    <x v="3"/>
    <x v="1"/>
    <s v="Marketing Executive"/>
    <x v="2511"/>
    <x v="0"/>
    <n v="5.47"/>
    <x v="1"/>
    <n v="72916"/>
    <x v="6"/>
    <n v="91145"/>
    <x v="2"/>
    <n v="4175"/>
    <n v="42"/>
    <x v="3"/>
  </r>
  <r>
    <n v="5503"/>
    <s v="Sandra Martin"/>
    <x v="0"/>
    <n v="23"/>
    <x v="4"/>
    <x v="1"/>
    <x v="2"/>
    <s v="Logistics Manager"/>
    <x v="1744"/>
    <x v="0"/>
    <n v="1.68"/>
    <x v="2"/>
    <n v="61496"/>
    <x v="0"/>
    <n v="67645.600000000006"/>
    <x v="3"/>
    <n v="3109"/>
    <n v="81"/>
    <x v="12"/>
  </r>
  <r>
    <n v="5504"/>
    <s v="Jennifer Anderson"/>
    <x v="0"/>
    <n v="34"/>
    <x v="1"/>
    <x v="2"/>
    <x v="0"/>
    <s v="Account Executive"/>
    <x v="548"/>
    <x v="0"/>
    <n v="3.84"/>
    <x v="0"/>
    <n v="62803"/>
    <x v="4"/>
    <n v="72223.45"/>
    <x v="1"/>
    <n v="4930"/>
    <n v="69"/>
    <x v="9"/>
  </r>
  <r>
    <n v="5505"/>
    <s v="Steven Wilson"/>
    <x v="1"/>
    <n v="36"/>
    <x v="1"/>
    <x v="5"/>
    <x v="0"/>
    <s v="Strategy Lead"/>
    <x v="259"/>
    <x v="0"/>
    <n v="8.23"/>
    <x v="1"/>
    <n v="114965"/>
    <x v="6"/>
    <n v="143706.25"/>
    <x v="1"/>
    <n v="4112"/>
    <n v="33"/>
    <x v="7"/>
  </r>
  <r>
    <n v="5506"/>
    <s v="Maria Reddy"/>
    <x v="0"/>
    <n v="26"/>
    <x v="1"/>
    <x v="8"/>
    <x v="0"/>
    <s v="IT Manager"/>
    <x v="1265"/>
    <x v="0"/>
    <n v="6.56"/>
    <x v="1"/>
    <n v="103115"/>
    <x v="2"/>
    <n v="154672.5"/>
    <x v="0"/>
    <n v="5406"/>
    <n v="65"/>
    <x v="15"/>
  </r>
  <r>
    <n v="5507"/>
    <s v="Donald Gonzalez"/>
    <x v="0"/>
    <n v="24"/>
    <x v="4"/>
    <x v="7"/>
    <x v="0"/>
    <s v="Legal Executive"/>
    <x v="1191"/>
    <x v="0"/>
    <n v="3.53"/>
    <x v="0"/>
    <n v="103174"/>
    <x v="0"/>
    <n v="113491.4"/>
    <x v="2"/>
    <n v="3101"/>
    <n v="80"/>
    <x v="16"/>
  </r>
  <r>
    <n v="5508"/>
    <s v="Daniel Davis"/>
    <x v="1"/>
    <n v="58"/>
    <x v="2"/>
    <x v="3"/>
    <x v="2"/>
    <s v="Digital Marketing Specialist"/>
    <x v="1574"/>
    <x v="0"/>
    <n v="4.5999999999999996"/>
    <x v="0"/>
    <n v="80151"/>
    <x v="0"/>
    <n v="88166.1"/>
    <x v="3"/>
    <n v="3246"/>
    <n v="68"/>
    <x v="8"/>
  </r>
  <r>
    <n v="5509"/>
    <s v="Jennifer Wilson"/>
    <x v="1"/>
    <n v="58"/>
    <x v="2"/>
    <x v="4"/>
    <x v="2"/>
    <s v="Technical Specialist"/>
    <x v="2512"/>
    <x v="0"/>
    <n v="3.26"/>
    <x v="0"/>
    <n v="43003"/>
    <x v="5"/>
    <n v="51603.6"/>
    <x v="1"/>
    <n v="1984"/>
    <n v="19"/>
    <x v="10"/>
  </r>
  <r>
    <n v="5510"/>
    <s v="Rajesh Smith"/>
    <x v="1"/>
    <n v="58"/>
    <x v="2"/>
    <x v="1"/>
    <x v="2"/>
    <s v="Process Analyst"/>
    <x v="2279"/>
    <x v="0"/>
    <n v="2.71"/>
    <x v="0"/>
    <n v="51711"/>
    <x v="4"/>
    <n v="59467.65"/>
    <x v="2"/>
    <n v="1671"/>
    <n v="13"/>
    <x v="16"/>
  </r>
  <r>
    <n v="5511"/>
    <s v="Paul Thomas"/>
    <x v="0"/>
    <n v="24"/>
    <x v="4"/>
    <x v="1"/>
    <x v="0"/>
    <s v="Supply Chain Coordinator"/>
    <x v="1738"/>
    <x v="0"/>
    <n v="7.23"/>
    <x v="1"/>
    <n v="67490"/>
    <x v="1"/>
    <n v="67490"/>
    <x v="1"/>
    <n v="3811"/>
    <n v="75"/>
    <x v="3"/>
  </r>
  <r>
    <n v="5512"/>
    <s v="Arun Davis"/>
    <x v="1"/>
    <n v="56"/>
    <x v="2"/>
    <x v="6"/>
    <x v="1"/>
    <s v="Product Designer"/>
    <x v="393"/>
    <x v="0"/>
    <n v="2.97"/>
    <x v="0"/>
    <n v="83602"/>
    <x v="5"/>
    <n v="100322.4"/>
    <x v="1"/>
    <n v="2364"/>
    <n v="67"/>
    <x v="18"/>
  </r>
  <r>
    <n v="5513"/>
    <s v="Neha Taylor"/>
    <x v="0"/>
    <n v="44"/>
    <x v="3"/>
    <x v="9"/>
    <x v="0"/>
    <s v="Recruiter"/>
    <x v="1499"/>
    <x v="0"/>
    <n v="3.05"/>
    <x v="0"/>
    <n v="75608"/>
    <x v="1"/>
    <n v="75608"/>
    <x v="1"/>
    <n v="2436"/>
    <n v="40"/>
    <x v="5"/>
  </r>
  <r>
    <n v="5514"/>
    <s v="Nancy Wilson"/>
    <x v="0"/>
    <n v="49"/>
    <x v="3"/>
    <x v="0"/>
    <x v="0"/>
    <s v="Financial Analyst"/>
    <x v="904"/>
    <x v="0"/>
    <n v="1.44"/>
    <x v="2"/>
    <n v="67931"/>
    <x v="5"/>
    <n v="81517.2"/>
    <x v="3"/>
    <n v="4764"/>
    <n v="58"/>
    <x v="7"/>
  </r>
  <r>
    <n v="5515"/>
    <s v="Brian Jackson"/>
    <x v="0"/>
    <n v="51"/>
    <x v="2"/>
    <x v="1"/>
    <x v="0"/>
    <s v="Logistics Manager"/>
    <x v="1722"/>
    <x v="0"/>
    <n v="1.37"/>
    <x v="2"/>
    <n v="52604"/>
    <x v="4"/>
    <n v="60494.6"/>
    <x v="2"/>
    <n v="1840"/>
    <n v="49"/>
    <x v="11"/>
  </r>
  <r>
    <n v="5516"/>
    <s v="Barbara Johnson"/>
    <x v="1"/>
    <n v="39"/>
    <x v="1"/>
    <x v="4"/>
    <x v="2"/>
    <s v="Support Engineer"/>
    <x v="340"/>
    <x v="0"/>
    <n v="3.75"/>
    <x v="0"/>
    <n v="51912"/>
    <x v="4"/>
    <n v="59698.8"/>
    <x v="2"/>
    <m/>
    <n v="73"/>
    <x v="18"/>
  </r>
  <r>
    <n v="5517"/>
    <s v="Michael Jackson"/>
    <x v="1"/>
    <n v="57"/>
    <x v="2"/>
    <x v="0"/>
    <x v="0"/>
    <s v="Controller"/>
    <x v="24"/>
    <x v="0"/>
    <n v="1.05"/>
    <x v="2"/>
    <n v="60609"/>
    <x v="1"/>
    <n v="60609"/>
    <x v="1"/>
    <n v="5305"/>
    <n v="38"/>
    <x v="16"/>
  </r>
  <r>
    <n v="5518"/>
    <s v="Mark Sharma"/>
    <x v="1"/>
    <n v="54"/>
    <x v="2"/>
    <x v="9"/>
    <x v="2"/>
    <s v="Recruiter"/>
    <x v="1421"/>
    <x v="0"/>
    <n v="2.5099999999999998"/>
    <x v="0"/>
    <n v="63076"/>
    <x v="5"/>
    <n v="75691.199999999997"/>
    <x v="1"/>
    <n v="3765"/>
    <n v="29"/>
    <x v="9"/>
  </r>
  <r>
    <n v="5519"/>
    <s v="Barbara Brown"/>
    <x v="1"/>
    <n v="47"/>
    <x v="3"/>
    <x v="6"/>
    <x v="1"/>
    <s v="Product Analyst"/>
    <x v="1975"/>
    <x v="0"/>
    <n v="9.01"/>
    <x v="1"/>
    <n v="115074"/>
    <x v="4"/>
    <n v="132335.1"/>
    <x v="1"/>
    <n v="2438"/>
    <n v="36"/>
    <x v="9"/>
  </r>
  <r>
    <n v="5520"/>
    <s v="Helen Thomas"/>
    <x v="1"/>
    <n v="61"/>
    <x v="0"/>
    <x v="1"/>
    <x v="1"/>
    <s v="Operations Manager"/>
    <x v="2513"/>
    <x v="0"/>
    <n v="5.22"/>
    <x v="1"/>
    <n v="71307"/>
    <x v="4"/>
    <n v="82003.05"/>
    <x v="3"/>
    <m/>
    <n v="46"/>
    <x v="7"/>
  </r>
  <r>
    <n v="5521"/>
    <s v="Arjun Williams"/>
    <x v="0"/>
    <n v="38"/>
    <x v="1"/>
    <x v="0"/>
    <x v="2"/>
    <s v="Financial Analyst"/>
    <x v="2514"/>
    <x v="0"/>
    <n v="8.8000000000000007"/>
    <x v="1"/>
    <n v="85309"/>
    <x v="5"/>
    <n v="102370.8"/>
    <x v="3"/>
    <n v="2322"/>
    <n v="89"/>
    <x v="12"/>
  </r>
  <r>
    <n v="5522"/>
    <s v="Ashley Patel"/>
    <x v="0"/>
    <n v="61"/>
    <x v="0"/>
    <x v="0"/>
    <x v="2"/>
    <s v="Accountant"/>
    <x v="711"/>
    <x v="0"/>
    <n v="5.9"/>
    <x v="1"/>
    <n v="87034"/>
    <x v="5"/>
    <n v="104440.8"/>
    <x v="3"/>
    <n v="4895"/>
    <n v="44"/>
    <x v="6"/>
  </r>
  <r>
    <n v="5523"/>
    <s v="Arun Taylor"/>
    <x v="0"/>
    <n v="28"/>
    <x v="1"/>
    <x v="5"/>
    <x v="0"/>
    <s v="Strategy Lead"/>
    <x v="2503"/>
    <x v="0"/>
    <n v="7.36"/>
    <x v="1"/>
    <n v="122840"/>
    <x v="1"/>
    <n v="122840"/>
    <x v="2"/>
    <m/>
    <n v="56"/>
    <x v="2"/>
  </r>
  <r>
    <n v="5524"/>
    <s v="Nancy Anderson"/>
    <x v="0"/>
    <n v="29"/>
    <x v="1"/>
    <x v="0"/>
    <x v="0"/>
    <s v="Tax Specialist"/>
    <x v="2515"/>
    <x v="0"/>
    <n v="2.3199999999999998"/>
    <x v="0"/>
    <n v="66642"/>
    <x v="2"/>
    <n v="99963"/>
    <x v="1"/>
    <m/>
    <n v="3"/>
    <x v="11"/>
  </r>
  <r>
    <n v="5525"/>
    <s v="Catherine Williams"/>
    <x v="1"/>
    <n v="52"/>
    <x v="2"/>
    <x v="2"/>
    <x v="0"/>
    <s v="Sales Executive"/>
    <x v="94"/>
    <x v="0"/>
    <n v="4.2699999999999996"/>
    <x v="0"/>
    <n v="69242"/>
    <x v="0"/>
    <n v="76166.2"/>
    <x v="3"/>
    <n v="4051"/>
    <n v="5"/>
    <x v="5"/>
  </r>
  <r>
    <n v="5526"/>
    <s v="Catherine Menon"/>
    <x v="1"/>
    <n v="33"/>
    <x v="1"/>
    <x v="9"/>
    <x v="0"/>
    <s v="Compensation Manager"/>
    <x v="2516"/>
    <x v="523"/>
    <n v="4.38"/>
    <x v="0"/>
    <n v="66119"/>
    <x v="5"/>
    <n v="79342.8"/>
    <x v="1"/>
    <n v="3817"/>
    <n v="14"/>
    <x v="3"/>
  </r>
  <r>
    <n v="5527"/>
    <s v="Priya Williams"/>
    <x v="0"/>
    <n v="52"/>
    <x v="2"/>
    <x v="4"/>
    <x v="0"/>
    <s v="Technical Specialist"/>
    <x v="1991"/>
    <x v="524"/>
    <n v="2.74"/>
    <x v="0"/>
    <n v="42622"/>
    <x v="5"/>
    <n v="51146.400000000001"/>
    <x v="3"/>
    <n v="2377"/>
    <n v="44"/>
    <x v="18"/>
  </r>
  <r>
    <n v="5528"/>
    <s v="Karen Thomas"/>
    <x v="1"/>
    <n v="65"/>
    <x v="0"/>
    <x v="6"/>
    <x v="1"/>
    <s v="Product Manager"/>
    <x v="1631"/>
    <x v="0"/>
    <n v="5.46"/>
    <x v="1"/>
    <n v="94035"/>
    <x v="5"/>
    <n v="112842"/>
    <x v="3"/>
    <n v="2206"/>
    <n v="81"/>
    <x v="16"/>
  </r>
  <r>
    <n v="5529"/>
    <s v="Vikram Patel"/>
    <x v="1"/>
    <n v="40"/>
    <x v="3"/>
    <x v="9"/>
    <x v="1"/>
    <s v="HR Executive"/>
    <x v="1938"/>
    <x v="0"/>
    <n v="1.1100000000000001"/>
    <x v="2"/>
    <n v="62454"/>
    <x v="5"/>
    <n v="74944.800000000003"/>
    <x v="1"/>
    <n v="1988"/>
    <n v="80"/>
    <x v="5"/>
  </r>
  <r>
    <n v="5530"/>
    <s v="Amit Desai"/>
    <x v="0"/>
    <n v="31"/>
    <x v="1"/>
    <x v="8"/>
    <x v="0"/>
    <s v="Systems Engineer"/>
    <x v="2030"/>
    <x v="0"/>
    <n v="4.0999999999999996"/>
    <x v="0"/>
    <n v="94464"/>
    <x v="6"/>
    <n v="118080"/>
    <x v="1"/>
    <n v="2816"/>
    <n v="59"/>
    <x v="3"/>
  </r>
  <r>
    <n v="5531"/>
    <s v="Amit Williams"/>
    <x v="0"/>
    <n v="60"/>
    <x v="0"/>
    <x v="2"/>
    <x v="1"/>
    <s v="Business Development Manager"/>
    <x v="2517"/>
    <x v="0"/>
    <n v="2.52"/>
    <x v="0"/>
    <n v="63809"/>
    <x v="4"/>
    <n v="73380.350000000006"/>
    <x v="1"/>
    <n v="4163"/>
    <n v="96"/>
    <x v="14"/>
  </r>
  <r>
    <n v="5532"/>
    <s v="Divya Kumar"/>
    <x v="1"/>
    <n v="33"/>
    <x v="1"/>
    <x v="6"/>
    <x v="0"/>
    <s v="Scrum Master"/>
    <x v="896"/>
    <x v="0"/>
    <n v="7.67"/>
    <x v="1"/>
    <n v="104352"/>
    <x v="0"/>
    <n v="114787.2"/>
    <x v="1"/>
    <n v="2916"/>
    <n v="99"/>
    <x v="14"/>
  </r>
  <r>
    <n v="5533"/>
    <s v="Brian Iyer"/>
    <x v="1"/>
    <n v="41"/>
    <x v="3"/>
    <x v="8"/>
    <x v="0"/>
    <s v="Senior Developer"/>
    <x v="2518"/>
    <x v="525"/>
    <n v="1.7"/>
    <x v="2"/>
    <n v="71774"/>
    <x v="6"/>
    <n v="89717.5"/>
    <x v="1"/>
    <n v="4424"/>
    <n v="88"/>
    <x v="17"/>
  </r>
  <r>
    <n v="5534"/>
    <s v="Helen Martinez"/>
    <x v="0"/>
    <n v="58"/>
    <x v="2"/>
    <x v="0"/>
    <x v="0"/>
    <s v="Financial Analyst"/>
    <x v="62"/>
    <x v="0"/>
    <n v="4.7"/>
    <x v="0"/>
    <n v="83689"/>
    <x v="0"/>
    <n v="92057.9"/>
    <x v="1"/>
    <n v="3994"/>
    <n v="27"/>
    <x v="0"/>
  </r>
  <r>
    <n v="5535"/>
    <s v="Priya Johnson"/>
    <x v="0"/>
    <n v="62"/>
    <x v="0"/>
    <x v="9"/>
    <x v="2"/>
    <s v="HR Manager"/>
    <x v="2519"/>
    <x v="0"/>
    <n v="8.8800000000000008"/>
    <x v="1"/>
    <n v="81136"/>
    <x v="4"/>
    <n v="93306.4"/>
    <x v="1"/>
    <n v="4598"/>
    <n v="76"/>
    <x v="16"/>
  </r>
  <r>
    <n v="5536"/>
    <s v="Patricia Moore"/>
    <x v="0"/>
    <n v="28"/>
    <x v="1"/>
    <x v="4"/>
    <x v="2"/>
    <s v="Technical Specialist"/>
    <x v="2520"/>
    <x v="0"/>
    <n v="9.5500000000000007"/>
    <x v="1"/>
    <n v="62466"/>
    <x v="2"/>
    <n v="93699"/>
    <x v="3"/>
    <n v="4611"/>
    <n v="31"/>
    <x v="15"/>
  </r>
  <r>
    <n v="5537"/>
    <s v="John Thomas"/>
    <x v="1"/>
    <n v="35"/>
    <x v="1"/>
    <x v="6"/>
    <x v="0"/>
    <s v="Product Analyst"/>
    <x v="497"/>
    <x v="0"/>
    <n v="7.13"/>
    <x v="1"/>
    <n v="111852"/>
    <x v="6"/>
    <n v="139815"/>
    <x v="1"/>
    <n v="5170"/>
    <n v="47"/>
    <x v="15"/>
  </r>
  <r>
    <n v="5538"/>
    <s v="Susan Taylor"/>
    <x v="0"/>
    <n v="32"/>
    <x v="1"/>
    <x v="7"/>
    <x v="0"/>
    <s v="Legal Manager"/>
    <x v="2521"/>
    <x v="0"/>
    <n v="9.6199999999999992"/>
    <x v="1"/>
    <n v="138536"/>
    <x v="4"/>
    <n v="159316.4"/>
    <x v="1"/>
    <n v="4338"/>
    <n v="18"/>
    <x v="8"/>
  </r>
  <r>
    <n v="5539"/>
    <s v="Mark Jackson"/>
    <x v="0"/>
    <n v="28"/>
    <x v="1"/>
    <x v="8"/>
    <x v="1"/>
    <s v="IT Manager"/>
    <x v="2522"/>
    <x v="526"/>
    <n v="1.55"/>
    <x v="2"/>
    <n v="86202"/>
    <x v="0"/>
    <n v="94822.2"/>
    <x v="1"/>
    <n v="2546"/>
    <n v="30"/>
    <x v="15"/>
  </r>
  <r>
    <n v="5540"/>
    <s v="Arun Hernandez"/>
    <x v="1"/>
    <n v="50"/>
    <x v="2"/>
    <x v="5"/>
    <x v="0"/>
    <s v="Strategy Manager"/>
    <x v="319"/>
    <x v="0"/>
    <n v="0.83"/>
    <x v="2"/>
    <n v="85822"/>
    <x v="5"/>
    <n v="102986.4"/>
    <x v="1"/>
    <n v="3468"/>
    <n v="78"/>
    <x v="13"/>
  </r>
  <r>
    <n v="5541"/>
    <s v="Anthony Lopez"/>
    <x v="1"/>
    <n v="31"/>
    <x v="1"/>
    <x v="2"/>
    <x v="1"/>
    <s v="Sales Executive"/>
    <x v="171"/>
    <x v="0"/>
    <n v="7.54"/>
    <x v="1"/>
    <n v="75115"/>
    <x v="0"/>
    <n v="82626.5"/>
    <x v="3"/>
    <m/>
    <n v="59"/>
    <x v="3"/>
  </r>
  <r>
    <n v="5542"/>
    <s v="Charles Martinez"/>
    <x v="1"/>
    <n v="50"/>
    <x v="2"/>
    <x v="2"/>
    <x v="0"/>
    <s v="Regional Sales Lead"/>
    <x v="856"/>
    <x v="0"/>
    <n v="4.5599999999999996"/>
    <x v="0"/>
    <n v="66624"/>
    <x v="6"/>
    <n v="83280"/>
    <x v="1"/>
    <m/>
    <n v="43"/>
    <x v="5"/>
  </r>
  <r>
    <n v="5543"/>
    <s v="William Johnson"/>
    <x v="1"/>
    <n v="30"/>
    <x v="1"/>
    <x v="5"/>
    <x v="0"/>
    <s v="Business Analyst"/>
    <x v="1992"/>
    <x v="0"/>
    <n v="8.41"/>
    <x v="1"/>
    <n v="112606"/>
    <x v="4"/>
    <n v="129496.9"/>
    <x v="1"/>
    <n v="4608"/>
    <n v="22"/>
    <x v="0"/>
  </r>
  <r>
    <n v="5544"/>
    <s v="Arjun Kapoor"/>
    <x v="1"/>
    <n v="57"/>
    <x v="2"/>
    <x v="2"/>
    <x v="1"/>
    <s v="Account Executive"/>
    <x v="1233"/>
    <x v="0"/>
    <n v="5.62"/>
    <x v="1"/>
    <n v="68243"/>
    <x v="5"/>
    <n v="81891.600000000006"/>
    <x v="3"/>
    <n v="1500"/>
    <n v="26"/>
    <x v="16"/>
  </r>
  <r>
    <n v="5545"/>
    <s v="Rajesh Patel"/>
    <x v="0"/>
    <n v="31"/>
    <x v="1"/>
    <x v="3"/>
    <x v="2"/>
    <s v="Product Marketing Lead"/>
    <x v="2523"/>
    <x v="0"/>
    <n v="9.2200000000000006"/>
    <x v="1"/>
    <n v="85959"/>
    <x v="0"/>
    <n v="94554.9"/>
    <x v="0"/>
    <n v="5410"/>
    <n v="0"/>
    <x v="4"/>
  </r>
  <r>
    <n v="5546"/>
    <s v="Margaret Patel"/>
    <x v="0"/>
    <n v="40"/>
    <x v="3"/>
    <x v="3"/>
    <x v="2"/>
    <s v="Marketing Executive"/>
    <x v="1217"/>
    <x v="0"/>
    <n v="4.59"/>
    <x v="0"/>
    <n v="74058"/>
    <x v="6"/>
    <n v="92572.5"/>
    <x v="1"/>
    <n v="5375"/>
    <n v="21"/>
    <x v="17"/>
  </r>
  <r>
    <n v="5547"/>
    <s v="Paul Rodriguez"/>
    <x v="1"/>
    <n v="52"/>
    <x v="2"/>
    <x v="6"/>
    <x v="0"/>
    <s v="Product Analyst"/>
    <x v="641"/>
    <x v="0"/>
    <n v="2.13"/>
    <x v="0"/>
    <n v="91670"/>
    <x v="6"/>
    <n v="114587.5"/>
    <x v="2"/>
    <m/>
    <n v="7"/>
    <x v="17"/>
  </r>
  <r>
    <n v="5548"/>
    <s v="Emily Kumar"/>
    <x v="1"/>
    <n v="38"/>
    <x v="1"/>
    <x v="7"/>
    <x v="0"/>
    <s v="Contract Specialist"/>
    <x v="432"/>
    <x v="0"/>
    <n v="8.01"/>
    <x v="1"/>
    <n v="124046"/>
    <x v="5"/>
    <n v="148855.20000000001"/>
    <x v="1"/>
    <n v="5129"/>
    <n v="68"/>
    <x v="7"/>
  </r>
  <r>
    <n v="5549"/>
    <s v="Mark Jackson"/>
    <x v="1"/>
    <n v="30"/>
    <x v="1"/>
    <x v="4"/>
    <x v="1"/>
    <s v="Customer Success Manager"/>
    <x v="1190"/>
    <x v="0"/>
    <n v="1.19"/>
    <x v="2"/>
    <n v="52193"/>
    <x v="6"/>
    <n v="65241.25"/>
    <x v="1"/>
    <n v="4499"/>
    <n v="23"/>
    <x v="8"/>
  </r>
  <r>
    <n v="5550"/>
    <s v="William Jackson"/>
    <x v="1"/>
    <n v="54"/>
    <x v="2"/>
    <x v="0"/>
    <x v="0"/>
    <s v="Financial Analyst"/>
    <x v="283"/>
    <x v="0"/>
    <n v="0.56999999999999995"/>
    <x v="2"/>
    <n v="63066"/>
    <x v="2"/>
    <n v="94599"/>
    <x v="0"/>
    <n v="4282"/>
    <n v="32"/>
    <x v="1"/>
  </r>
  <r>
    <n v="5551"/>
    <s v="Emily Singh"/>
    <x v="1"/>
    <n v="55"/>
    <x v="2"/>
    <x v="3"/>
    <x v="2"/>
    <s v="Product Marketing Lead"/>
    <x v="2524"/>
    <x v="0"/>
    <n v="1.2"/>
    <x v="2"/>
    <n v="55404"/>
    <x v="6"/>
    <n v="69255"/>
    <x v="2"/>
    <n v="2031"/>
    <n v="11"/>
    <x v="14"/>
  </r>
  <r>
    <n v="5552"/>
    <s v="Charles Iyer"/>
    <x v="0"/>
    <n v="45"/>
    <x v="3"/>
    <x v="8"/>
    <x v="2"/>
    <s v="IT Manager"/>
    <x v="2000"/>
    <x v="0"/>
    <n v="9.83"/>
    <x v="1"/>
    <n v="102606"/>
    <x v="5"/>
    <n v="123127.2"/>
    <x v="1"/>
    <n v="5076"/>
    <n v="3"/>
    <x v="7"/>
  </r>
  <r>
    <n v="5553"/>
    <s v="Shreya Martin"/>
    <x v="0"/>
    <n v="30"/>
    <x v="1"/>
    <x v="5"/>
    <x v="2"/>
    <s v="Business Analyst"/>
    <x v="712"/>
    <x v="0"/>
    <n v="8.81"/>
    <x v="1"/>
    <n v="123230"/>
    <x v="6"/>
    <n v="154037.5"/>
    <x v="3"/>
    <n v="2582"/>
    <n v="63"/>
    <x v="1"/>
  </r>
  <r>
    <n v="5554"/>
    <s v="Sarah Martinez"/>
    <x v="0"/>
    <n v="28"/>
    <x v="1"/>
    <x v="9"/>
    <x v="0"/>
    <s v="HR Executive"/>
    <x v="2260"/>
    <x v="0"/>
    <n v="6.81"/>
    <x v="1"/>
    <n v="85500"/>
    <x v="5"/>
    <n v="102600"/>
    <x v="3"/>
    <n v="1160"/>
    <n v="78"/>
    <x v="9"/>
  </r>
  <r>
    <n v="5555"/>
    <s v="Pamela Williams"/>
    <x v="0"/>
    <n v="37"/>
    <x v="1"/>
    <x v="7"/>
    <x v="0"/>
    <s v="Legal Manager"/>
    <x v="2525"/>
    <x v="0"/>
    <n v="3.86"/>
    <x v="0"/>
    <n v="113896"/>
    <x v="0"/>
    <n v="125285.6"/>
    <x v="2"/>
    <n v="1017"/>
    <n v="59"/>
    <x v="10"/>
  </r>
  <r>
    <n v="5556"/>
    <s v="James Taylor"/>
    <x v="1"/>
    <n v="40"/>
    <x v="3"/>
    <x v="4"/>
    <x v="2"/>
    <s v="Support Manager"/>
    <x v="2354"/>
    <x v="0"/>
    <n v="3"/>
    <x v="0"/>
    <n v="51709"/>
    <x v="5"/>
    <n v="62050.8"/>
    <x v="3"/>
    <m/>
    <n v="8"/>
    <x v="17"/>
  </r>
  <r>
    <n v="5557"/>
    <s v="David Nair"/>
    <x v="0"/>
    <n v="60"/>
    <x v="0"/>
    <x v="8"/>
    <x v="0"/>
    <s v="IT Manager"/>
    <x v="869"/>
    <x v="0"/>
    <n v="5.13"/>
    <x v="1"/>
    <n v="102368"/>
    <x v="1"/>
    <n v="102368"/>
    <x v="1"/>
    <m/>
    <n v="41"/>
    <x v="2"/>
  </r>
  <r>
    <n v="5558"/>
    <s v="Nancy Rodriguez"/>
    <x v="1"/>
    <n v="27"/>
    <x v="1"/>
    <x v="7"/>
    <x v="0"/>
    <s v="Legal Manager"/>
    <x v="2526"/>
    <x v="0"/>
    <n v="0.74"/>
    <x v="2"/>
    <n v="88916"/>
    <x v="5"/>
    <n v="106699.2"/>
    <x v="1"/>
    <m/>
    <n v="52"/>
    <x v="0"/>
  </r>
  <r>
    <n v="5559"/>
    <s v="James Martin"/>
    <x v="1"/>
    <n v="32"/>
    <x v="1"/>
    <x v="5"/>
    <x v="1"/>
    <s v="Consultant"/>
    <x v="277"/>
    <x v="0"/>
    <n v="4.47"/>
    <x v="0"/>
    <n v="106135"/>
    <x v="4"/>
    <n v="122055.25"/>
    <x v="3"/>
    <n v="1106"/>
    <n v="76"/>
    <x v="15"/>
  </r>
  <r>
    <n v="5560"/>
    <s v="Nancy Rodriguez"/>
    <x v="1"/>
    <n v="33"/>
    <x v="1"/>
    <x v="8"/>
    <x v="0"/>
    <s v="Systems Engineer"/>
    <x v="1847"/>
    <x v="0"/>
    <n v="3.67"/>
    <x v="0"/>
    <n v="91031"/>
    <x v="2"/>
    <n v="136546.5"/>
    <x v="1"/>
    <n v="4950"/>
    <n v="73"/>
    <x v="4"/>
  </r>
  <r>
    <n v="5561"/>
    <s v="Thomas Smith"/>
    <x v="0"/>
    <n v="63"/>
    <x v="0"/>
    <x v="5"/>
    <x v="1"/>
    <s v="Operations Consultant"/>
    <x v="2527"/>
    <x v="0"/>
    <n v="1.9"/>
    <x v="2"/>
    <n v="90182"/>
    <x v="3"/>
    <n v="117236.6"/>
    <x v="2"/>
    <n v="4858"/>
    <n v="59"/>
    <x v="1"/>
  </r>
  <r>
    <n v="5562"/>
    <s v="Shreya Brown"/>
    <x v="1"/>
    <n v="34"/>
    <x v="1"/>
    <x v="4"/>
    <x v="0"/>
    <s v="Support Executive"/>
    <x v="1186"/>
    <x v="0"/>
    <n v="9.66"/>
    <x v="1"/>
    <n v="69832"/>
    <x v="6"/>
    <n v="87290"/>
    <x v="1"/>
    <n v="1958"/>
    <n v="13"/>
    <x v="4"/>
  </r>
  <r>
    <n v="5563"/>
    <s v="Rajesh Garcia"/>
    <x v="0"/>
    <n v="33"/>
    <x v="1"/>
    <x v="2"/>
    <x v="2"/>
    <s v="Sales Manager"/>
    <x v="1430"/>
    <x v="0"/>
    <n v="3.64"/>
    <x v="0"/>
    <n v="54717"/>
    <x v="6"/>
    <n v="68396.25"/>
    <x v="1"/>
    <m/>
    <n v="50"/>
    <x v="4"/>
  </r>
  <r>
    <n v="5564"/>
    <s v="Helen Patel"/>
    <x v="0"/>
    <n v="42"/>
    <x v="3"/>
    <x v="0"/>
    <x v="1"/>
    <s v="Controller"/>
    <x v="2116"/>
    <x v="0"/>
    <n v="8.31"/>
    <x v="1"/>
    <n v="80382"/>
    <x v="5"/>
    <n v="96458.4"/>
    <x v="2"/>
    <n v="2282"/>
    <n v="64"/>
    <x v="2"/>
  </r>
  <r>
    <n v="5565"/>
    <s v="Ashley Singh"/>
    <x v="1"/>
    <n v="31"/>
    <x v="1"/>
    <x v="0"/>
    <x v="0"/>
    <s v="Controller"/>
    <x v="2334"/>
    <x v="0"/>
    <n v="5.54"/>
    <x v="1"/>
    <n v="89492"/>
    <x v="5"/>
    <n v="107390.39999999999"/>
    <x v="1"/>
    <n v="2666"/>
    <n v="26"/>
    <x v="4"/>
  </r>
  <r>
    <n v="5566"/>
    <s v="Donald Lopez"/>
    <x v="1"/>
    <n v="41"/>
    <x v="3"/>
    <x v="1"/>
    <x v="0"/>
    <s v="Process Analyst"/>
    <x v="1561"/>
    <x v="0"/>
    <n v="1.67"/>
    <x v="2"/>
    <n v="64135"/>
    <x v="5"/>
    <n v="76962"/>
    <x v="1"/>
    <n v="3050"/>
    <n v="21"/>
    <x v="14"/>
  </r>
  <r>
    <n v="5567"/>
    <s v="Jennifer Rodriguez"/>
    <x v="1"/>
    <n v="57"/>
    <x v="2"/>
    <x v="3"/>
    <x v="0"/>
    <s v="Marketing Executive"/>
    <x v="719"/>
    <x v="0"/>
    <n v="6.79"/>
    <x v="1"/>
    <n v="88478"/>
    <x v="2"/>
    <n v="132717"/>
    <x v="1"/>
    <n v="5424"/>
    <n v="21"/>
    <x v="2"/>
  </r>
  <r>
    <n v="5568"/>
    <s v="Arjun Davis"/>
    <x v="0"/>
    <n v="49"/>
    <x v="3"/>
    <x v="6"/>
    <x v="2"/>
    <s v="Product Manager"/>
    <x v="2034"/>
    <x v="0"/>
    <n v="3.44"/>
    <x v="0"/>
    <n v="91699"/>
    <x v="6"/>
    <n v="114623.75"/>
    <x v="3"/>
    <n v="1391"/>
    <n v="89"/>
    <x v="13"/>
  </r>
  <r>
    <n v="5569"/>
    <s v="Pamela Garcia"/>
    <x v="1"/>
    <n v="45"/>
    <x v="3"/>
    <x v="9"/>
    <x v="1"/>
    <s v="Compensation Manager"/>
    <x v="2528"/>
    <x v="0"/>
    <n v="7.55"/>
    <x v="1"/>
    <n v="78088"/>
    <x v="6"/>
    <n v="97610"/>
    <x v="0"/>
    <n v="2503"/>
    <n v="63"/>
    <x v="11"/>
  </r>
  <r>
    <n v="5570"/>
    <s v="Catherine Nair"/>
    <x v="0"/>
    <n v="26"/>
    <x v="1"/>
    <x v="5"/>
    <x v="2"/>
    <s v="Strategy Lead"/>
    <x v="411"/>
    <x v="527"/>
    <n v="1.99"/>
    <x v="2"/>
    <n v="100943"/>
    <x v="5"/>
    <n v="121131.6"/>
    <x v="1"/>
    <n v="1464"/>
    <n v="23"/>
    <x v="3"/>
  </r>
  <r>
    <n v="5571"/>
    <s v="Michael Hernandez"/>
    <x v="1"/>
    <n v="58"/>
    <x v="2"/>
    <x v="1"/>
    <x v="1"/>
    <s v="Operations Manager"/>
    <x v="1512"/>
    <x v="0"/>
    <n v="8.4"/>
    <x v="1"/>
    <n v="69528"/>
    <x v="6"/>
    <n v="86910"/>
    <x v="3"/>
    <n v="1725"/>
    <n v="29"/>
    <x v="3"/>
  </r>
  <r>
    <n v="5572"/>
    <s v="Jessica Desai"/>
    <x v="1"/>
    <n v="33"/>
    <x v="1"/>
    <x v="1"/>
    <x v="0"/>
    <s v="Operations Executive"/>
    <x v="96"/>
    <x v="0"/>
    <n v="8.5"/>
    <x v="1"/>
    <n v="64885"/>
    <x v="5"/>
    <n v="77862"/>
    <x v="1"/>
    <n v="2892"/>
    <n v="39"/>
    <x v="17"/>
  </r>
  <r>
    <n v="5573"/>
    <s v="Ashley Martin"/>
    <x v="0"/>
    <n v="56"/>
    <x v="2"/>
    <x v="1"/>
    <x v="0"/>
    <s v="Process Analyst"/>
    <x v="2412"/>
    <x v="0"/>
    <n v="6.67"/>
    <x v="1"/>
    <n v="63090"/>
    <x v="4"/>
    <n v="72553.5"/>
    <x v="1"/>
    <n v="2230"/>
    <n v="80"/>
    <x v="4"/>
  </r>
  <r>
    <n v="5574"/>
    <s v="Ashley Reddy"/>
    <x v="0"/>
    <n v="61"/>
    <x v="0"/>
    <x v="5"/>
    <x v="0"/>
    <s v="Strategy Manager"/>
    <x v="1609"/>
    <x v="0"/>
    <n v="5.41"/>
    <x v="1"/>
    <n v="106411"/>
    <x v="3"/>
    <n v="138334.29999999999"/>
    <x v="3"/>
    <n v="3116"/>
    <n v="22"/>
    <x v="6"/>
  </r>
  <r>
    <n v="5575"/>
    <s v="Pamela Gupta"/>
    <x v="0"/>
    <n v="23"/>
    <x v="4"/>
    <x v="4"/>
    <x v="0"/>
    <s v="Support Executive"/>
    <x v="2529"/>
    <x v="0"/>
    <n v="1.0900000000000001"/>
    <x v="2"/>
    <n v="55104"/>
    <x v="4"/>
    <n v="63369.599999999999"/>
    <x v="2"/>
    <n v="4025"/>
    <n v="9"/>
    <x v="6"/>
  </r>
  <r>
    <n v="5576"/>
    <s v="Anthony Gupta"/>
    <x v="0"/>
    <n v="62"/>
    <x v="0"/>
    <x v="5"/>
    <x v="0"/>
    <s v="Strategy Lead"/>
    <x v="948"/>
    <x v="0"/>
    <n v="7.67"/>
    <x v="1"/>
    <n v="117670"/>
    <x v="5"/>
    <n v="141204"/>
    <x v="3"/>
    <n v="3868"/>
    <n v="32"/>
    <x v="13"/>
  </r>
  <r>
    <n v="5577"/>
    <s v="Matthew Davis"/>
    <x v="0"/>
    <n v="60"/>
    <x v="0"/>
    <x v="0"/>
    <x v="0"/>
    <s v="Accountant"/>
    <x v="47"/>
    <x v="0"/>
    <n v="3.24"/>
    <x v="0"/>
    <n v="80249"/>
    <x v="4"/>
    <n v="92286.35"/>
    <x v="1"/>
    <n v="3324"/>
    <n v="71"/>
    <x v="4"/>
  </r>
  <r>
    <n v="5578"/>
    <s v="Amit Anderson"/>
    <x v="0"/>
    <n v="63"/>
    <x v="0"/>
    <x v="5"/>
    <x v="0"/>
    <s v="Consultant"/>
    <x v="2530"/>
    <x v="0"/>
    <n v="1.26"/>
    <x v="2"/>
    <n v="96656"/>
    <x v="5"/>
    <n v="115987.2"/>
    <x v="1"/>
    <n v="4951"/>
    <n v="4"/>
    <x v="14"/>
  </r>
  <r>
    <n v="5579"/>
    <s v="Arun Kumar"/>
    <x v="1"/>
    <n v="30"/>
    <x v="1"/>
    <x v="4"/>
    <x v="1"/>
    <s v="Customer Success Manager"/>
    <x v="2495"/>
    <x v="0"/>
    <n v="6.54"/>
    <x v="1"/>
    <n v="51489"/>
    <x v="5"/>
    <n v="61786.8"/>
    <x v="3"/>
    <m/>
    <n v="97"/>
    <x v="17"/>
  </r>
  <r>
    <n v="5580"/>
    <s v="William Miller"/>
    <x v="1"/>
    <n v="43"/>
    <x v="3"/>
    <x v="7"/>
    <x v="0"/>
    <s v="Legal Executive"/>
    <x v="2531"/>
    <x v="0"/>
    <n v="1.1000000000000001"/>
    <x v="2"/>
    <n v="97932"/>
    <x v="5"/>
    <n v="117518.39999999999"/>
    <x v="2"/>
    <n v="5050"/>
    <n v="26"/>
    <x v="8"/>
  </r>
  <r>
    <n v="5581"/>
    <s v="Paul Patel"/>
    <x v="0"/>
    <n v="26"/>
    <x v="1"/>
    <x v="0"/>
    <x v="0"/>
    <s v="Tax Specialist"/>
    <x v="2524"/>
    <x v="0"/>
    <n v="1.2"/>
    <x v="2"/>
    <n v="70839"/>
    <x v="4"/>
    <n v="81464.850000000006"/>
    <x v="1"/>
    <n v="2432"/>
    <n v="61"/>
    <x v="9"/>
  </r>
  <r>
    <n v="5582"/>
    <s v="Daniel Johnson"/>
    <x v="1"/>
    <n v="33"/>
    <x v="1"/>
    <x v="2"/>
    <x v="1"/>
    <s v="Business Development Manager"/>
    <x v="2324"/>
    <x v="0"/>
    <n v="4.92"/>
    <x v="0"/>
    <n v="71507"/>
    <x v="0"/>
    <n v="78657.7"/>
    <x v="2"/>
    <n v="4588"/>
    <n v="94"/>
    <x v="0"/>
  </r>
  <r>
    <n v="5583"/>
    <s v="Anjali Rodriguez"/>
    <x v="0"/>
    <n v="22"/>
    <x v="4"/>
    <x v="8"/>
    <x v="0"/>
    <s v="Systems Engineer"/>
    <x v="2532"/>
    <x v="528"/>
    <n v="5.71"/>
    <x v="1"/>
    <n v="85305"/>
    <x v="5"/>
    <n v="102366"/>
    <x v="1"/>
    <n v="4766"/>
    <n v="24"/>
    <x v="8"/>
  </r>
  <r>
    <n v="5584"/>
    <s v="Amanda Johnson"/>
    <x v="1"/>
    <n v="65"/>
    <x v="0"/>
    <x v="2"/>
    <x v="0"/>
    <s v="Business Development Manager"/>
    <x v="1273"/>
    <x v="529"/>
    <n v="7.46"/>
    <x v="1"/>
    <n v="80659"/>
    <x v="6"/>
    <n v="100823.75"/>
    <x v="2"/>
    <m/>
    <n v="65"/>
    <x v="9"/>
  </r>
  <r>
    <n v="5585"/>
    <s v="William Anderson"/>
    <x v="1"/>
    <n v="43"/>
    <x v="3"/>
    <x v="6"/>
    <x v="2"/>
    <s v="Product Manager"/>
    <x v="2391"/>
    <x v="0"/>
    <n v="6.25"/>
    <x v="1"/>
    <n v="110788"/>
    <x v="1"/>
    <n v="110788"/>
    <x v="3"/>
    <n v="3555"/>
    <n v="19"/>
    <x v="14"/>
  </r>
  <r>
    <n v="5586"/>
    <s v="Deborah Thomas"/>
    <x v="0"/>
    <n v="59"/>
    <x v="2"/>
    <x v="2"/>
    <x v="0"/>
    <s v="Business Development Manager"/>
    <x v="1082"/>
    <x v="0"/>
    <n v="2.67"/>
    <x v="0"/>
    <n v="53222"/>
    <x v="2"/>
    <n v="79833"/>
    <x v="1"/>
    <n v="4211"/>
    <n v="42"/>
    <x v="4"/>
  </r>
  <r>
    <n v="5587"/>
    <s v="Margaret Thomas"/>
    <x v="0"/>
    <n v="40"/>
    <x v="3"/>
    <x v="0"/>
    <x v="1"/>
    <s v="Accountant"/>
    <x v="577"/>
    <x v="0"/>
    <n v="6.76"/>
    <x v="1"/>
    <n v="83950"/>
    <x v="2"/>
    <n v="125925"/>
    <x v="2"/>
    <n v="4682"/>
    <n v="66"/>
    <x v="8"/>
  </r>
  <r>
    <n v="5588"/>
    <s v="Shreya Desai"/>
    <x v="0"/>
    <n v="37"/>
    <x v="1"/>
    <x v="2"/>
    <x v="2"/>
    <s v="Account Executive"/>
    <x v="2352"/>
    <x v="0"/>
    <n v="0.48"/>
    <x v="2"/>
    <n v="48445"/>
    <x v="6"/>
    <n v="60556.25"/>
    <x v="3"/>
    <n v="3137"/>
    <n v="57"/>
    <x v="16"/>
  </r>
  <r>
    <n v="5589"/>
    <s v="Brian Davis"/>
    <x v="1"/>
    <n v="52"/>
    <x v="2"/>
    <x v="3"/>
    <x v="0"/>
    <s v="Marketing Executive"/>
    <x v="2533"/>
    <x v="0"/>
    <n v="8.26"/>
    <x v="1"/>
    <n v="89369"/>
    <x v="5"/>
    <n v="107242.8"/>
    <x v="3"/>
    <n v="1048"/>
    <n v="40"/>
    <x v="8"/>
  </r>
  <r>
    <n v="5590"/>
    <s v="Matthew Singh"/>
    <x v="0"/>
    <n v="24"/>
    <x v="4"/>
    <x v="2"/>
    <x v="0"/>
    <s v="Regional Sales Lead"/>
    <x v="1969"/>
    <x v="530"/>
    <n v="1.98"/>
    <x v="2"/>
    <n v="51186"/>
    <x v="3"/>
    <n v="66541.8"/>
    <x v="0"/>
    <n v="4080"/>
    <n v="63"/>
    <x v="13"/>
  </r>
  <r>
    <n v="5591"/>
    <s v="Neha Gonzalez"/>
    <x v="1"/>
    <n v="44"/>
    <x v="3"/>
    <x v="9"/>
    <x v="0"/>
    <s v="Recruiter"/>
    <x v="2432"/>
    <x v="0"/>
    <n v="3.39"/>
    <x v="0"/>
    <n v="63578"/>
    <x v="5"/>
    <n v="76293.600000000006"/>
    <x v="0"/>
    <n v="4870"/>
    <n v="45"/>
    <x v="13"/>
  </r>
  <r>
    <n v="5592"/>
    <s v="Mark Rodriguez"/>
    <x v="0"/>
    <n v="63"/>
    <x v="0"/>
    <x v="6"/>
    <x v="0"/>
    <s v="Product Lead"/>
    <x v="798"/>
    <x v="0"/>
    <n v="0.55000000000000004"/>
    <x v="2"/>
    <n v="81280"/>
    <x v="4"/>
    <n v="93472"/>
    <x v="2"/>
    <n v="5358"/>
    <n v="59"/>
    <x v="5"/>
  </r>
  <r>
    <n v="5593"/>
    <s v="Ashley Taylor"/>
    <x v="1"/>
    <n v="39"/>
    <x v="1"/>
    <x v="8"/>
    <x v="0"/>
    <s v="Senior Developer"/>
    <x v="2534"/>
    <x v="0"/>
    <n v="2.78"/>
    <x v="0"/>
    <n v="84047"/>
    <x v="5"/>
    <n v="100856.4"/>
    <x v="1"/>
    <m/>
    <n v="14"/>
    <x v="17"/>
  </r>
  <r>
    <n v="5594"/>
    <s v="Sandra Smith"/>
    <x v="1"/>
    <n v="47"/>
    <x v="3"/>
    <x v="4"/>
    <x v="0"/>
    <s v="Technical Specialist"/>
    <x v="293"/>
    <x v="0"/>
    <n v="8.0299999999999994"/>
    <x v="1"/>
    <n v="64237"/>
    <x v="2"/>
    <n v="96355.5"/>
    <x v="1"/>
    <n v="4079"/>
    <n v="26"/>
    <x v="12"/>
  </r>
  <r>
    <n v="5595"/>
    <s v="Charles Kapoor"/>
    <x v="0"/>
    <n v="34"/>
    <x v="1"/>
    <x v="9"/>
    <x v="0"/>
    <s v="Compensation Manager"/>
    <x v="2535"/>
    <x v="531"/>
    <n v="5.14"/>
    <x v="1"/>
    <n v="70183"/>
    <x v="4"/>
    <n v="80710.45"/>
    <x v="3"/>
    <n v="2073"/>
    <n v="57"/>
    <x v="7"/>
  </r>
  <r>
    <n v="5596"/>
    <s v="Donald Gonzalez"/>
    <x v="1"/>
    <n v="39"/>
    <x v="1"/>
    <x v="9"/>
    <x v="2"/>
    <s v="Compensation Manager"/>
    <x v="468"/>
    <x v="0"/>
    <n v="0.43"/>
    <x v="2"/>
    <n v="69392"/>
    <x v="4"/>
    <n v="79800.800000000003"/>
    <x v="1"/>
    <n v="2674"/>
    <n v="23"/>
    <x v="16"/>
  </r>
  <r>
    <n v="5597"/>
    <s v="Divya Hernandez"/>
    <x v="1"/>
    <n v="24"/>
    <x v="4"/>
    <x v="9"/>
    <x v="0"/>
    <s v="Recruiter"/>
    <x v="1159"/>
    <x v="532"/>
    <n v="2.81"/>
    <x v="0"/>
    <n v="74992"/>
    <x v="0"/>
    <n v="82491.199999999997"/>
    <x v="1"/>
    <m/>
    <n v="34"/>
    <x v="18"/>
  </r>
  <r>
    <n v="5598"/>
    <s v="Catherine Singh"/>
    <x v="0"/>
    <n v="44"/>
    <x v="3"/>
    <x v="4"/>
    <x v="0"/>
    <s v="Customer Success Manager"/>
    <x v="122"/>
    <x v="0"/>
    <n v="6.55"/>
    <x v="1"/>
    <n v="53686"/>
    <x v="4"/>
    <n v="61738.9"/>
    <x v="3"/>
    <n v="5242"/>
    <n v="22"/>
    <x v="4"/>
  </r>
  <r>
    <n v="5599"/>
    <s v="Michael Brown"/>
    <x v="1"/>
    <n v="24"/>
    <x v="4"/>
    <x v="3"/>
    <x v="0"/>
    <s v="Marketing Manager"/>
    <x v="247"/>
    <x v="0"/>
    <n v="6.02"/>
    <x v="1"/>
    <n v="80718"/>
    <x v="1"/>
    <n v="80718"/>
    <x v="1"/>
    <m/>
    <n v="7"/>
    <x v="17"/>
  </r>
  <r>
    <n v="5600"/>
    <s v="Brian Kumar"/>
    <x v="0"/>
    <n v="46"/>
    <x v="3"/>
    <x v="3"/>
    <x v="0"/>
    <s v="Marketing Manager"/>
    <x v="1711"/>
    <x v="0"/>
    <n v="1.46"/>
    <x v="2"/>
    <n v="56164"/>
    <x v="2"/>
    <n v="84246"/>
    <x v="1"/>
    <n v="1239"/>
    <n v="85"/>
    <x v="13"/>
  </r>
  <r>
    <n v="5601"/>
    <s v="Daniel Desai"/>
    <x v="0"/>
    <n v="48"/>
    <x v="3"/>
    <x v="4"/>
    <x v="0"/>
    <s v="Support Engineer"/>
    <x v="2427"/>
    <x v="0"/>
    <n v="5.33"/>
    <x v="1"/>
    <n v="60972"/>
    <x v="0"/>
    <n v="67069.2"/>
    <x v="1"/>
    <n v="2449"/>
    <n v="15"/>
    <x v="16"/>
  </r>
  <r>
    <n v="5602"/>
    <s v="Sandra Martin"/>
    <x v="0"/>
    <n v="65"/>
    <x v="0"/>
    <x v="7"/>
    <x v="0"/>
    <s v="Compliance Officer"/>
    <x v="1102"/>
    <x v="0"/>
    <n v="7.58"/>
    <x v="1"/>
    <n v="118939"/>
    <x v="5"/>
    <n v="142726.79999999999"/>
    <x v="1"/>
    <n v="1629"/>
    <n v="69"/>
    <x v="0"/>
  </r>
  <r>
    <n v="5603"/>
    <s v="Anjali Nair"/>
    <x v="0"/>
    <n v="48"/>
    <x v="3"/>
    <x v="5"/>
    <x v="0"/>
    <s v="Consultant"/>
    <x v="452"/>
    <x v="0"/>
    <n v="0.73"/>
    <x v="2"/>
    <n v="86515"/>
    <x v="2"/>
    <n v="129772.5"/>
    <x v="2"/>
    <n v="1676"/>
    <n v="60"/>
    <x v="16"/>
  </r>
  <r>
    <n v="5604"/>
    <s v="Nancy Hernandez"/>
    <x v="1"/>
    <n v="60"/>
    <x v="0"/>
    <x v="5"/>
    <x v="0"/>
    <s v="Strategy Manager"/>
    <x v="2121"/>
    <x v="0"/>
    <n v="7.73"/>
    <x v="1"/>
    <n v="118291"/>
    <x v="0"/>
    <n v="130120.1"/>
    <x v="1"/>
    <m/>
    <n v="57"/>
    <x v="13"/>
  </r>
  <r>
    <n v="5605"/>
    <s v="Nancy Rodriguez"/>
    <x v="1"/>
    <n v="46"/>
    <x v="3"/>
    <x v="3"/>
    <x v="0"/>
    <s v="Product Marketing Lead"/>
    <x v="1098"/>
    <x v="0"/>
    <n v="3.17"/>
    <x v="0"/>
    <n v="59830"/>
    <x v="1"/>
    <n v="59830"/>
    <x v="1"/>
    <m/>
    <n v="28"/>
    <x v="17"/>
  </r>
  <r>
    <n v="5606"/>
    <s v="Robert Rodriguez"/>
    <x v="1"/>
    <n v="45"/>
    <x v="3"/>
    <x v="0"/>
    <x v="0"/>
    <s v="Tax Specialist"/>
    <x v="396"/>
    <x v="0"/>
    <n v="8.66"/>
    <x v="1"/>
    <n v="98842"/>
    <x v="5"/>
    <n v="118610.4"/>
    <x v="1"/>
    <n v="5550"/>
    <n v="62"/>
    <x v="17"/>
  </r>
  <r>
    <n v="5607"/>
    <s v="Anjali Jackson"/>
    <x v="0"/>
    <n v="29"/>
    <x v="1"/>
    <x v="4"/>
    <x v="1"/>
    <s v="Technical Specialist"/>
    <x v="1761"/>
    <x v="533"/>
    <n v="1.02"/>
    <x v="2"/>
    <n v="52031"/>
    <x v="5"/>
    <n v="62437.2"/>
    <x v="1"/>
    <n v="4559"/>
    <n v="25"/>
    <x v="0"/>
  </r>
  <r>
    <n v="5608"/>
    <s v="Deborah Anderson"/>
    <x v="1"/>
    <n v="30"/>
    <x v="1"/>
    <x v="3"/>
    <x v="0"/>
    <s v="Digital Marketing Specialist"/>
    <x v="2536"/>
    <x v="0"/>
    <n v="8.32"/>
    <x v="1"/>
    <n v="80008"/>
    <x v="6"/>
    <n v="100010"/>
    <x v="1"/>
    <n v="1276"/>
    <n v="8"/>
    <x v="14"/>
  </r>
  <r>
    <n v="5609"/>
    <s v="Divya Patel"/>
    <x v="1"/>
    <n v="58"/>
    <x v="2"/>
    <x v="0"/>
    <x v="1"/>
    <s v="Controller"/>
    <x v="455"/>
    <x v="0"/>
    <n v="1.49"/>
    <x v="2"/>
    <n v="73689"/>
    <x v="6"/>
    <n v="92111.25"/>
    <x v="1"/>
    <n v="4185"/>
    <n v="18"/>
    <x v="15"/>
  </r>
  <r>
    <n v="5610"/>
    <s v="Karen Patel"/>
    <x v="0"/>
    <n v="51"/>
    <x v="2"/>
    <x v="5"/>
    <x v="1"/>
    <s v="Operations Consultant"/>
    <x v="2341"/>
    <x v="0"/>
    <n v="3.32"/>
    <x v="0"/>
    <n v="94886"/>
    <x v="0"/>
    <n v="104374.6"/>
    <x v="1"/>
    <n v="3660"/>
    <n v="70"/>
    <x v="3"/>
  </r>
  <r>
    <n v="5611"/>
    <s v="Divya Jackson"/>
    <x v="0"/>
    <n v="40"/>
    <x v="3"/>
    <x v="2"/>
    <x v="0"/>
    <s v="Account Executive"/>
    <x v="319"/>
    <x v="0"/>
    <n v="0.83"/>
    <x v="2"/>
    <n v="49637"/>
    <x v="2"/>
    <n v="74455.5"/>
    <x v="0"/>
    <n v="1837"/>
    <n v="24"/>
    <x v="4"/>
  </r>
  <r>
    <n v="5612"/>
    <s v="Richard Taylor"/>
    <x v="1"/>
    <n v="37"/>
    <x v="1"/>
    <x v="3"/>
    <x v="0"/>
    <s v="Product Marketing Lead"/>
    <x v="2059"/>
    <x v="0"/>
    <n v="3.27"/>
    <x v="0"/>
    <n v="67574"/>
    <x v="2"/>
    <n v="101361"/>
    <x v="1"/>
    <n v="2573"/>
    <n v="23"/>
    <x v="9"/>
  </r>
  <r>
    <n v="5613"/>
    <s v="Patricia Singh"/>
    <x v="0"/>
    <n v="45"/>
    <x v="3"/>
    <x v="6"/>
    <x v="2"/>
    <s v="Product Analyst"/>
    <x v="2537"/>
    <x v="0"/>
    <n v="2.81"/>
    <x v="0"/>
    <n v="99018"/>
    <x v="3"/>
    <n v="128723.4"/>
    <x v="3"/>
    <n v="2070"/>
    <n v="38"/>
    <x v="16"/>
  </r>
  <r>
    <n v="5614"/>
    <s v="Arjun Garcia"/>
    <x v="0"/>
    <n v="65"/>
    <x v="0"/>
    <x v="2"/>
    <x v="1"/>
    <s v="Sales Manager"/>
    <x v="2398"/>
    <x v="0"/>
    <n v="6.51"/>
    <x v="1"/>
    <n v="67669"/>
    <x v="5"/>
    <n v="81202.8"/>
    <x v="1"/>
    <n v="5158"/>
    <n v="46"/>
    <x v="17"/>
  </r>
  <r>
    <n v="5615"/>
    <s v="Christopher Moore"/>
    <x v="0"/>
    <n v="42"/>
    <x v="3"/>
    <x v="2"/>
    <x v="0"/>
    <s v="Sales Manager"/>
    <x v="791"/>
    <x v="534"/>
    <n v="6.97"/>
    <x v="1"/>
    <n v="65494"/>
    <x v="1"/>
    <n v="65494"/>
    <x v="1"/>
    <m/>
    <n v="60"/>
    <x v="10"/>
  </r>
  <r>
    <n v="5616"/>
    <s v="John Singh"/>
    <x v="0"/>
    <n v="57"/>
    <x v="2"/>
    <x v="3"/>
    <x v="2"/>
    <s v="Digital Marketing Specialist"/>
    <x v="2538"/>
    <x v="0"/>
    <n v="7.46"/>
    <x v="1"/>
    <n v="87432"/>
    <x v="2"/>
    <n v="131148"/>
    <x v="1"/>
    <n v="4992"/>
    <n v="97"/>
    <x v="14"/>
  </r>
  <r>
    <n v="5617"/>
    <s v="John Reddy"/>
    <x v="1"/>
    <n v="61"/>
    <x v="0"/>
    <x v="0"/>
    <x v="1"/>
    <s v="Finance Manager"/>
    <x v="2371"/>
    <x v="0"/>
    <n v="5.44"/>
    <x v="1"/>
    <n v="74117"/>
    <x v="4"/>
    <n v="85234.55"/>
    <x v="2"/>
    <n v="5433"/>
    <n v="28"/>
    <x v="10"/>
  </r>
  <r>
    <n v="5618"/>
    <s v="David Smith"/>
    <x v="0"/>
    <n v="60"/>
    <x v="0"/>
    <x v="6"/>
    <x v="0"/>
    <s v="Product Designer"/>
    <x v="1639"/>
    <x v="0"/>
    <n v="0.67"/>
    <x v="2"/>
    <n v="78738"/>
    <x v="0"/>
    <n v="86611.8"/>
    <x v="2"/>
    <n v="5097"/>
    <n v="97"/>
    <x v="17"/>
  </r>
  <r>
    <n v="5619"/>
    <s v="Anthony Brown"/>
    <x v="0"/>
    <n v="27"/>
    <x v="1"/>
    <x v="0"/>
    <x v="1"/>
    <s v="Finance Manager"/>
    <x v="410"/>
    <x v="0"/>
    <n v="3.46"/>
    <x v="0"/>
    <n v="80172"/>
    <x v="6"/>
    <n v="100215"/>
    <x v="3"/>
    <n v="1814"/>
    <n v="19"/>
    <x v="17"/>
  </r>
  <r>
    <n v="5620"/>
    <s v="Catherine Brown"/>
    <x v="0"/>
    <n v="26"/>
    <x v="1"/>
    <x v="9"/>
    <x v="0"/>
    <s v="Recruiter"/>
    <x v="804"/>
    <x v="0"/>
    <n v="6.93"/>
    <x v="1"/>
    <n v="73438"/>
    <x v="5"/>
    <n v="88125.6"/>
    <x v="3"/>
    <m/>
    <n v="4"/>
    <x v="9"/>
  </r>
  <r>
    <n v="5621"/>
    <s v="Divya Anderson"/>
    <x v="0"/>
    <n v="35"/>
    <x v="1"/>
    <x v="0"/>
    <x v="0"/>
    <s v="Tax Specialist"/>
    <x v="449"/>
    <x v="0"/>
    <n v="4.21"/>
    <x v="0"/>
    <n v="72601"/>
    <x v="5"/>
    <n v="87121.2"/>
    <x v="1"/>
    <n v="2087"/>
    <n v="35"/>
    <x v="13"/>
  </r>
  <r>
    <n v="5622"/>
    <s v="Daniel Davis"/>
    <x v="0"/>
    <n v="63"/>
    <x v="0"/>
    <x v="0"/>
    <x v="0"/>
    <s v="Finance Manager"/>
    <x v="128"/>
    <x v="0"/>
    <n v="0.38"/>
    <x v="2"/>
    <n v="75455"/>
    <x v="4"/>
    <n v="86773.25"/>
    <x v="1"/>
    <n v="3174"/>
    <n v="93"/>
    <x v="10"/>
  </r>
  <r>
    <n v="5623"/>
    <s v="Arun Martinez"/>
    <x v="0"/>
    <n v="25"/>
    <x v="1"/>
    <x v="7"/>
    <x v="0"/>
    <s v="Compliance Officer"/>
    <x v="1178"/>
    <x v="0"/>
    <n v="2.42"/>
    <x v="0"/>
    <n v="96885"/>
    <x v="0"/>
    <n v="106573.5"/>
    <x v="1"/>
    <n v="1382"/>
    <n v="61"/>
    <x v="12"/>
  </r>
  <r>
    <n v="5624"/>
    <s v="Thomas Miller"/>
    <x v="0"/>
    <n v="29"/>
    <x v="1"/>
    <x v="1"/>
    <x v="2"/>
    <s v="Process Analyst"/>
    <x v="1709"/>
    <x v="0"/>
    <n v="8.98"/>
    <x v="1"/>
    <n v="81594"/>
    <x v="5"/>
    <n v="97912.8"/>
    <x v="1"/>
    <n v="1570"/>
    <n v="49"/>
    <x v="8"/>
  </r>
  <r>
    <n v="5625"/>
    <s v="Michael Smith"/>
    <x v="0"/>
    <n v="45"/>
    <x v="3"/>
    <x v="8"/>
    <x v="1"/>
    <s v="IT Manager"/>
    <x v="0"/>
    <x v="0"/>
    <n v="2.39"/>
    <x v="0"/>
    <n v="73591"/>
    <x v="5"/>
    <n v="88309.2"/>
    <x v="1"/>
    <n v="5099"/>
    <n v="19"/>
    <x v="4"/>
  </r>
  <r>
    <n v="5626"/>
    <s v="Priya Williams"/>
    <x v="1"/>
    <n v="32"/>
    <x v="1"/>
    <x v="1"/>
    <x v="1"/>
    <s v="Logistics Manager"/>
    <x v="2539"/>
    <x v="0"/>
    <n v="8.65"/>
    <x v="1"/>
    <n v="73771"/>
    <x v="4"/>
    <n v="84836.65"/>
    <x v="1"/>
    <n v="1965"/>
    <n v="10"/>
    <x v="16"/>
  </r>
  <r>
    <n v="5627"/>
    <s v="Emily Desai"/>
    <x v="0"/>
    <n v="38"/>
    <x v="1"/>
    <x v="6"/>
    <x v="0"/>
    <s v="Product Analyst"/>
    <x v="2459"/>
    <x v="0"/>
    <n v="7.84"/>
    <x v="1"/>
    <n v="110520"/>
    <x v="4"/>
    <n v="127098"/>
    <x v="1"/>
    <n v="4945"/>
    <n v="84"/>
    <x v="8"/>
  </r>
  <r>
    <n v="5628"/>
    <s v="Rajesh Singh"/>
    <x v="1"/>
    <n v="42"/>
    <x v="3"/>
    <x v="6"/>
    <x v="2"/>
    <s v="Product Lead"/>
    <x v="1315"/>
    <x v="535"/>
    <n v="1.0900000000000001"/>
    <x v="2"/>
    <n v="74308"/>
    <x v="6"/>
    <n v="92885"/>
    <x v="3"/>
    <m/>
    <n v="19"/>
    <x v="9"/>
  </r>
  <r>
    <n v="5629"/>
    <s v="Lisa Desai"/>
    <x v="0"/>
    <n v="47"/>
    <x v="3"/>
    <x v="4"/>
    <x v="1"/>
    <s v="Technical Specialist"/>
    <x v="2248"/>
    <x v="0"/>
    <n v="5.24"/>
    <x v="1"/>
    <n v="52990"/>
    <x v="2"/>
    <n v="79485"/>
    <x v="1"/>
    <n v="4432"/>
    <n v="5"/>
    <x v="6"/>
  </r>
  <r>
    <n v="5630"/>
    <s v="Rajesh Kumar"/>
    <x v="0"/>
    <n v="64"/>
    <x v="0"/>
    <x v="0"/>
    <x v="2"/>
    <s v="Accountant"/>
    <x v="1159"/>
    <x v="0"/>
    <n v="2"/>
    <x v="0"/>
    <n v="61107"/>
    <x v="4"/>
    <n v="70273.05"/>
    <x v="1"/>
    <n v="4822"/>
    <n v="44"/>
    <x v="17"/>
  </r>
  <r>
    <n v="5631"/>
    <s v="Amanda Sharma"/>
    <x v="0"/>
    <n v="65"/>
    <x v="0"/>
    <x v="2"/>
    <x v="2"/>
    <s v="Regional Sales Lead"/>
    <x v="615"/>
    <x v="0"/>
    <n v="5.58"/>
    <x v="1"/>
    <n v="76141"/>
    <x v="0"/>
    <n v="83755.100000000006"/>
    <x v="1"/>
    <n v="1214"/>
    <n v="25"/>
    <x v="4"/>
  </r>
  <r>
    <n v="5632"/>
    <s v="Amanda Williams"/>
    <x v="0"/>
    <n v="48"/>
    <x v="3"/>
    <x v="1"/>
    <x v="0"/>
    <s v="Logistics Manager"/>
    <x v="423"/>
    <x v="0"/>
    <n v="1.82"/>
    <x v="2"/>
    <n v="54899"/>
    <x v="5"/>
    <n v="65878.8"/>
    <x v="1"/>
    <n v="1799"/>
    <n v="22"/>
    <x v="17"/>
  </r>
  <r>
    <n v="5633"/>
    <s v="Rajesh Jones"/>
    <x v="1"/>
    <n v="37"/>
    <x v="1"/>
    <x v="4"/>
    <x v="1"/>
    <s v="Support Executive"/>
    <x v="2540"/>
    <x v="0"/>
    <n v="6.6"/>
    <x v="1"/>
    <n v="57282"/>
    <x v="1"/>
    <n v="57282"/>
    <x v="1"/>
    <n v="3184"/>
    <n v="4"/>
    <x v="7"/>
  </r>
  <r>
    <n v="5634"/>
    <s v="Matthew Singh"/>
    <x v="0"/>
    <n v="47"/>
    <x v="3"/>
    <x v="9"/>
    <x v="1"/>
    <s v="HR Executive"/>
    <x v="1832"/>
    <x v="0"/>
    <n v="3.52"/>
    <x v="0"/>
    <n v="78281"/>
    <x v="5"/>
    <n v="93937.2"/>
    <x v="1"/>
    <n v="2770"/>
    <n v="24"/>
    <x v="4"/>
  </r>
  <r>
    <n v="5635"/>
    <s v="Anjali Jackson"/>
    <x v="0"/>
    <n v="54"/>
    <x v="2"/>
    <x v="8"/>
    <x v="0"/>
    <s v="QA Engineer"/>
    <x v="1761"/>
    <x v="0"/>
    <n v="4.72"/>
    <x v="0"/>
    <n v="85188"/>
    <x v="2"/>
    <n v="127782"/>
    <x v="3"/>
    <m/>
    <n v="92"/>
    <x v="15"/>
  </r>
  <r>
    <n v="5636"/>
    <s v="Jennifer Menon"/>
    <x v="1"/>
    <n v="52"/>
    <x v="2"/>
    <x v="0"/>
    <x v="2"/>
    <s v="Controller"/>
    <x v="2519"/>
    <x v="0"/>
    <n v="8.8800000000000008"/>
    <x v="1"/>
    <n v="84291"/>
    <x v="1"/>
    <n v="84291"/>
    <x v="2"/>
    <n v="1659"/>
    <n v="3"/>
    <x v="3"/>
  </r>
  <r>
    <n v="5637"/>
    <s v="Amanda Sharma"/>
    <x v="1"/>
    <n v="27"/>
    <x v="1"/>
    <x v="4"/>
    <x v="0"/>
    <s v="Support Engineer"/>
    <x v="1505"/>
    <x v="0"/>
    <n v="2.92"/>
    <x v="0"/>
    <n v="54007"/>
    <x v="5"/>
    <n v="64808.4"/>
    <x v="2"/>
    <n v="4407"/>
    <n v="90"/>
    <x v="11"/>
  </r>
  <r>
    <n v="5638"/>
    <s v="Jennifer Rodriguez"/>
    <x v="0"/>
    <n v="65"/>
    <x v="0"/>
    <x v="1"/>
    <x v="0"/>
    <s v="Operations Executive"/>
    <x v="2541"/>
    <x v="0"/>
    <n v="5.28"/>
    <x v="1"/>
    <n v="65051"/>
    <x v="5"/>
    <n v="78061.2"/>
    <x v="1"/>
    <m/>
    <n v="9"/>
    <x v="17"/>
  </r>
  <r>
    <n v="5639"/>
    <s v="Charles Anderson"/>
    <x v="1"/>
    <n v="29"/>
    <x v="1"/>
    <x v="9"/>
    <x v="0"/>
    <s v="HR Manager"/>
    <x v="2542"/>
    <x v="0"/>
    <n v="4.8099999999999996"/>
    <x v="0"/>
    <n v="79286"/>
    <x v="6"/>
    <n v="99107.5"/>
    <x v="1"/>
    <n v="3113"/>
    <n v="33"/>
    <x v="3"/>
  </r>
  <r>
    <n v="5640"/>
    <s v="Amit Kapoor"/>
    <x v="1"/>
    <n v="28"/>
    <x v="1"/>
    <x v="7"/>
    <x v="0"/>
    <s v="Legal Executive"/>
    <x v="1695"/>
    <x v="0"/>
    <n v="2.34"/>
    <x v="0"/>
    <n v="103459"/>
    <x v="4"/>
    <n v="118977.85"/>
    <x v="0"/>
    <n v="3483"/>
    <n v="90"/>
    <x v="3"/>
  </r>
  <r>
    <n v="5641"/>
    <s v="David Kumar"/>
    <x v="1"/>
    <n v="55"/>
    <x v="2"/>
    <x v="5"/>
    <x v="0"/>
    <s v="Strategy Manager"/>
    <x v="211"/>
    <x v="0"/>
    <n v="9.59"/>
    <x v="1"/>
    <n v="121718"/>
    <x v="4"/>
    <n v="139975.70000000001"/>
    <x v="1"/>
    <n v="1834"/>
    <n v="57"/>
    <x v="7"/>
  </r>
  <r>
    <n v="5642"/>
    <s v="Susan Kapoor"/>
    <x v="0"/>
    <n v="65"/>
    <x v="0"/>
    <x v="8"/>
    <x v="0"/>
    <s v="Software Developer"/>
    <x v="1956"/>
    <x v="536"/>
    <n v="2.86"/>
    <x v="0"/>
    <n v="94036"/>
    <x v="5"/>
    <n v="112843.2"/>
    <x v="1"/>
    <n v="4120"/>
    <n v="7"/>
    <x v="17"/>
  </r>
  <r>
    <n v="5643"/>
    <s v="Nancy Gupta"/>
    <x v="0"/>
    <n v="35"/>
    <x v="1"/>
    <x v="6"/>
    <x v="0"/>
    <s v="Product Lead"/>
    <x v="2543"/>
    <x v="0"/>
    <n v="2.23"/>
    <x v="0"/>
    <n v="84422"/>
    <x v="0"/>
    <n v="92864.2"/>
    <x v="1"/>
    <n v="1817"/>
    <n v="51"/>
    <x v="5"/>
  </r>
  <r>
    <n v="5644"/>
    <s v="Sandra Sharma"/>
    <x v="0"/>
    <n v="37"/>
    <x v="1"/>
    <x v="7"/>
    <x v="0"/>
    <s v="Contract Specialist"/>
    <x v="2544"/>
    <x v="0"/>
    <n v="3.7"/>
    <x v="0"/>
    <n v="111364"/>
    <x v="1"/>
    <n v="111364"/>
    <x v="1"/>
    <n v="3674"/>
    <n v="98"/>
    <x v="14"/>
  </r>
  <r>
    <n v="5645"/>
    <s v="Amit Gupta"/>
    <x v="1"/>
    <n v="64"/>
    <x v="0"/>
    <x v="0"/>
    <x v="0"/>
    <s v="Finance Manager"/>
    <x v="2545"/>
    <x v="0"/>
    <n v="7.36"/>
    <x v="1"/>
    <n v="83554"/>
    <x v="0"/>
    <n v="91909.4"/>
    <x v="3"/>
    <n v="2257"/>
    <n v="27"/>
    <x v="9"/>
  </r>
  <r>
    <n v="5646"/>
    <s v="Christopher Rodriguez"/>
    <x v="0"/>
    <n v="30"/>
    <x v="1"/>
    <x v="5"/>
    <x v="0"/>
    <s v="Business Analyst"/>
    <x v="861"/>
    <x v="0"/>
    <n v="7.43"/>
    <x v="1"/>
    <n v="123098"/>
    <x v="0"/>
    <n v="135407.79999999999"/>
    <x v="3"/>
    <n v="3227"/>
    <n v="8"/>
    <x v="13"/>
  </r>
  <r>
    <n v="5647"/>
    <s v="William Gupta"/>
    <x v="1"/>
    <n v="31"/>
    <x v="1"/>
    <x v="5"/>
    <x v="0"/>
    <s v="Operations Consultant"/>
    <x v="2546"/>
    <x v="0"/>
    <n v="6.19"/>
    <x v="1"/>
    <n v="113100"/>
    <x v="0"/>
    <n v="124410"/>
    <x v="3"/>
    <m/>
    <n v="33"/>
    <x v="6"/>
  </r>
  <r>
    <n v="5648"/>
    <s v="David Rodriguez"/>
    <x v="0"/>
    <n v="38"/>
    <x v="1"/>
    <x v="8"/>
    <x v="1"/>
    <s v="QA Engineer"/>
    <x v="2547"/>
    <x v="0"/>
    <n v="7.4"/>
    <x v="1"/>
    <n v="109085"/>
    <x v="6"/>
    <n v="136356.25"/>
    <x v="1"/>
    <n v="3870"/>
    <n v="58"/>
    <x v="4"/>
  </r>
  <r>
    <n v="5649"/>
    <s v="Emily Gonzalez"/>
    <x v="0"/>
    <n v="33"/>
    <x v="1"/>
    <x v="2"/>
    <x v="1"/>
    <s v="Sales Manager"/>
    <x v="2548"/>
    <x v="0"/>
    <n v="3.15"/>
    <x v="0"/>
    <n v="56012"/>
    <x v="6"/>
    <n v="70015"/>
    <x v="3"/>
    <n v="5202"/>
    <n v="93"/>
    <x v="8"/>
  </r>
  <r>
    <n v="5650"/>
    <s v="Matthew Hernandez"/>
    <x v="1"/>
    <n v="27"/>
    <x v="1"/>
    <x v="7"/>
    <x v="0"/>
    <s v="Legal Executive"/>
    <x v="853"/>
    <x v="0"/>
    <n v="8.6300000000000008"/>
    <x v="1"/>
    <n v="123344"/>
    <x v="6"/>
    <n v="154180"/>
    <x v="1"/>
    <n v="3150"/>
    <n v="16"/>
    <x v="5"/>
  </r>
  <r>
    <n v="5651"/>
    <s v="Emily Rodriguez"/>
    <x v="0"/>
    <n v="40"/>
    <x v="3"/>
    <x v="2"/>
    <x v="2"/>
    <s v="Sales Manager"/>
    <x v="357"/>
    <x v="0"/>
    <n v="9.51"/>
    <x v="1"/>
    <n v="76438"/>
    <x v="3"/>
    <n v="99369.4"/>
    <x v="1"/>
    <n v="4303"/>
    <n v="32"/>
    <x v="14"/>
  </r>
  <r>
    <n v="5652"/>
    <s v="Thomas Garcia"/>
    <x v="1"/>
    <n v="64"/>
    <x v="0"/>
    <x v="3"/>
    <x v="2"/>
    <s v="Marketing Manager"/>
    <x v="2549"/>
    <x v="0"/>
    <n v="8.6999999999999993"/>
    <x v="1"/>
    <n v="89491"/>
    <x v="4"/>
    <n v="102914.65"/>
    <x v="1"/>
    <n v="3843"/>
    <n v="55"/>
    <x v="4"/>
  </r>
  <r>
    <n v="5653"/>
    <s v="Donald Williams"/>
    <x v="1"/>
    <n v="62"/>
    <x v="0"/>
    <x v="7"/>
    <x v="0"/>
    <s v="Legal Executive"/>
    <x v="2550"/>
    <x v="0"/>
    <n v="5.51"/>
    <x v="1"/>
    <n v="107726"/>
    <x v="0"/>
    <n v="118498.6"/>
    <x v="3"/>
    <n v="2754"/>
    <n v="60"/>
    <x v="17"/>
  </r>
  <r>
    <n v="5654"/>
    <s v="Pamela Kapoor"/>
    <x v="0"/>
    <n v="50"/>
    <x v="2"/>
    <x v="9"/>
    <x v="0"/>
    <s v="Recruiter"/>
    <x v="2551"/>
    <x v="0"/>
    <n v="8.67"/>
    <x v="1"/>
    <n v="79130"/>
    <x v="5"/>
    <n v="94956"/>
    <x v="1"/>
    <n v="1447"/>
    <n v="92"/>
    <x v="13"/>
  </r>
  <r>
    <n v="5655"/>
    <s v="Richard Martin"/>
    <x v="1"/>
    <n v="27"/>
    <x v="1"/>
    <x v="0"/>
    <x v="1"/>
    <s v="Finance Manager"/>
    <x v="2552"/>
    <x v="0"/>
    <n v="7.97"/>
    <x v="1"/>
    <n v="94880"/>
    <x v="6"/>
    <n v="118600"/>
    <x v="3"/>
    <m/>
    <n v="36"/>
    <x v="3"/>
  </r>
  <r>
    <n v="5656"/>
    <s v="Deborah Garcia"/>
    <x v="0"/>
    <n v="46"/>
    <x v="3"/>
    <x v="7"/>
    <x v="2"/>
    <s v="Legal Executive"/>
    <x v="2553"/>
    <x v="0"/>
    <n v="5.95"/>
    <x v="1"/>
    <n v="123584"/>
    <x v="4"/>
    <n v="142121.60000000001"/>
    <x v="1"/>
    <n v="4784"/>
    <n v="12"/>
    <x v="16"/>
  </r>
  <r>
    <n v="5657"/>
    <s v="Anjali Thomas"/>
    <x v="0"/>
    <n v="45"/>
    <x v="3"/>
    <x v="7"/>
    <x v="1"/>
    <s v="Legal Manager"/>
    <x v="2554"/>
    <x v="0"/>
    <n v="1.07"/>
    <x v="2"/>
    <n v="87930"/>
    <x v="4"/>
    <n v="101119.5"/>
    <x v="2"/>
    <n v="2431"/>
    <n v="28"/>
    <x v="0"/>
  </r>
  <r>
    <n v="5658"/>
    <s v="Robert Jones"/>
    <x v="1"/>
    <n v="46"/>
    <x v="3"/>
    <x v="3"/>
    <x v="0"/>
    <s v="Marketing Executive"/>
    <x v="2524"/>
    <x v="0"/>
    <n v="1.2"/>
    <x v="2"/>
    <n v="71593"/>
    <x v="2"/>
    <n v="107389.5"/>
    <x v="1"/>
    <n v="4882"/>
    <n v="39"/>
    <x v="10"/>
  </r>
  <r>
    <n v="5659"/>
    <s v="Brian Gupta"/>
    <x v="0"/>
    <n v="37"/>
    <x v="1"/>
    <x v="8"/>
    <x v="0"/>
    <s v="IT Manager"/>
    <x v="627"/>
    <x v="0"/>
    <n v="3.47"/>
    <x v="0"/>
    <n v="79608"/>
    <x v="4"/>
    <n v="91549.2"/>
    <x v="1"/>
    <n v="3783"/>
    <n v="54"/>
    <x v="13"/>
  </r>
  <r>
    <n v="5660"/>
    <s v="Sandra Miller"/>
    <x v="1"/>
    <n v="37"/>
    <x v="1"/>
    <x v="8"/>
    <x v="0"/>
    <s v="IT Manager"/>
    <x v="2452"/>
    <x v="0"/>
    <n v="9.57"/>
    <x v="1"/>
    <n v="110415"/>
    <x v="4"/>
    <n v="126977.25"/>
    <x v="1"/>
    <n v="3629"/>
    <n v="13"/>
    <x v="17"/>
  </r>
  <r>
    <n v="5661"/>
    <s v="Priya Kumar"/>
    <x v="0"/>
    <n v="27"/>
    <x v="1"/>
    <x v="9"/>
    <x v="2"/>
    <s v="Learning &amp; Development Specialist"/>
    <x v="2128"/>
    <x v="0"/>
    <n v="8.6"/>
    <x v="1"/>
    <n v="84966"/>
    <x v="4"/>
    <n v="97710.9"/>
    <x v="2"/>
    <n v="2432"/>
    <n v="7"/>
    <x v="2"/>
  </r>
  <r>
    <n v="5662"/>
    <s v="Robert Kapoor"/>
    <x v="0"/>
    <n v="58"/>
    <x v="2"/>
    <x v="8"/>
    <x v="0"/>
    <s v="Software Developer"/>
    <x v="1734"/>
    <x v="0"/>
    <n v="5.38"/>
    <x v="1"/>
    <n v="90630"/>
    <x v="6"/>
    <n v="113287.5"/>
    <x v="3"/>
    <n v="3036"/>
    <n v="31"/>
    <x v="3"/>
  </r>
  <r>
    <n v="5663"/>
    <s v="Donald Sharma"/>
    <x v="0"/>
    <n v="42"/>
    <x v="3"/>
    <x v="5"/>
    <x v="0"/>
    <s v="Operations Consultant"/>
    <x v="1084"/>
    <x v="0"/>
    <n v="1.17"/>
    <x v="2"/>
    <n v="98673"/>
    <x v="1"/>
    <n v="98673"/>
    <x v="0"/>
    <m/>
    <n v="10"/>
    <x v="4"/>
  </r>
  <r>
    <n v="5664"/>
    <s v="Thomas Brown"/>
    <x v="0"/>
    <n v="25"/>
    <x v="1"/>
    <x v="1"/>
    <x v="1"/>
    <s v="Operations Manager"/>
    <x v="1600"/>
    <x v="0"/>
    <n v="1.82"/>
    <x v="2"/>
    <n v="53443"/>
    <x v="3"/>
    <n v="69475.899999999994"/>
    <x v="1"/>
    <n v="2283"/>
    <n v="98"/>
    <x v="15"/>
  </r>
  <r>
    <n v="5665"/>
    <s v="Michael Williams"/>
    <x v="0"/>
    <n v="55"/>
    <x v="2"/>
    <x v="3"/>
    <x v="0"/>
    <s v="Digital Marketing Specialist"/>
    <x v="1439"/>
    <x v="0"/>
    <n v="7.11"/>
    <x v="1"/>
    <n v="81514"/>
    <x v="1"/>
    <n v="81514"/>
    <x v="1"/>
    <m/>
    <n v="68"/>
    <x v="7"/>
  </r>
  <r>
    <n v="5666"/>
    <s v="David Jackson"/>
    <x v="1"/>
    <n v="49"/>
    <x v="3"/>
    <x v="1"/>
    <x v="2"/>
    <s v="Logistics Manager"/>
    <x v="965"/>
    <x v="0"/>
    <n v="3.51"/>
    <x v="0"/>
    <n v="67934"/>
    <x v="6"/>
    <n v="84917.5"/>
    <x v="1"/>
    <n v="4891"/>
    <n v="49"/>
    <x v="17"/>
  </r>
  <r>
    <n v="5667"/>
    <s v="Arun Rodriguez"/>
    <x v="1"/>
    <n v="59"/>
    <x v="2"/>
    <x v="1"/>
    <x v="0"/>
    <s v="Operations Manager"/>
    <x v="2277"/>
    <x v="0"/>
    <n v="3.13"/>
    <x v="0"/>
    <n v="68040"/>
    <x v="4"/>
    <n v="78246"/>
    <x v="1"/>
    <n v="3205"/>
    <n v="36"/>
    <x v="10"/>
  </r>
  <r>
    <n v="5668"/>
    <s v="Donald Smith"/>
    <x v="1"/>
    <n v="62"/>
    <x v="0"/>
    <x v="3"/>
    <x v="0"/>
    <s v="Marketing Executive"/>
    <x v="1371"/>
    <x v="0"/>
    <n v="6.83"/>
    <x v="1"/>
    <n v="76944"/>
    <x v="5"/>
    <n v="92332.800000000003"/>
    <x v="0"/>
    <m/>
    <n v="44"/>
    <x v="17"/>
  </r>
  <r>
    <n v="5669"/>
    <s v="Pamela Jones"/>
    <x v="1"/>
    <n v="49"/>
    <x v="3"/>
    <x v="1"/>
    <x v="1"/>
    <s v="Process Analyst"/>
    <x v="1635"/>
    <x v="0"/>
    <n v="1.68"/>
    <x v="2"/>
    <n v="48151"/>
    <x v="2"/>
    <n v="72226.5"/>
    <x v="1"/>
    <n v="3997"/>
    <n v="68"/>
    <x v="0"/>
  </r>
  <r>
    <n v="5670"/>
    <s v="Anjali Kumar"/>
    <x v="1"/>
    <n v="38"/>
    <x v="1"/>
    <x v="1"/>
    <x v="0"/>
    <s v="Process Analyst"/>
    <x v="2341"/>
    <x v="0"/>
    <n v="3.32"/>
    <x v="0"/>
    <n v="56699"/>
    <x v="5"/>
    <n v="68038.8"/>
    <x v="1"/>
    <m/>
    <n v="65"/>
    <x v="6"/>
  </r>
  <r>
    <n v="5671"/>
    <s v="John Kapoor"/>
    <x v="1"/>
    <n v="35"/>
    <x v="1"/>
    <x v="1"/>
    <x v="0"/>
    <s v="Process Analyst"/>
    <x v="1467"/>
    <x v="537"/>
    <n v="7.9"/>
    <x v="1"/>
    <n v="64855"/>
    <x v="6"/>
    <n v="81068.75"/>
    <x v="3"/>
    <n v="3026"/>
    <n v="25"/>
    <x v="1"/>
  </r>
  <r>
    <n v="5672"/>
    <s v="Michael Singh"/>
    <x v="0"/>
    <n v="28"/>
    <x v="1"/>
    <x v="9"/>
    <x v="2"/>
    <s v="Compensation Manager"/>
    <x v="2106"/>
    <x v="0"/>
    <n v="1.34"/>
    <x v="2"/>
    <n v="60241"/>
    <x v="2"/>
    <n v="90361.5"/>
    <x v="1"/>
    <n v="4711"/>
    <n v="29"/>
    <x v="7"/>
  </r>
  <r>
    <n v="5673"/>
    <s v="Matthew Rodriguez"/>
    <x v="0"/>
    <n v="43"/>
    <x v="3"/>
    <x v="6"/>
    <x v="0"/>
    <s v="Product Designer"/>
    <x v="1346"/>
    <x v="0"/>
    <n v="1.42"/>
    <x v="2"/>
    <n v="88351"/>
    <x v="2"/>
    <n v="132526.5"/>
    <x v="2"/>
    <n v="5472"/>
    <n v="76"/>
    <x v="2"/>
  </r>
  <r>
    <n v="5674"/>
    <s v="Ashley Sharma"/>
    <x v="1"/>
    <n v="22"/>
    <x v="4"/>
    <x v="9"/>
    <x v="2"/>
    <s v="Compensation Manager"/>
    <x v="1626"/>
    <x v="0"/>
    <n v="8.9600000000000009"/>
    <x v="1"/>
    <n v="90587"/>
    <x v="0"/>
    <n v="99645.7"/>
    <x v="3"/>
    <n v="3060"/>
    <n v="37"/>
    <x v="6"/>
  </r>
  <r>
    <n v="5675"/>
    <s v="Patricia Menon"/>
    <x v="1"/>
    <n v="50"/>
    <x v="2"/>
    <x v="2"/>
    <x v="0"/>
    <s v="Account Executive"/>
    <x v="1305"/>
    <x v="0"/>
    <n v="7.69"/>
    <x v="1"/>
    <n v="66304"/>
    <x v="2"/>
    <n v="99456"/>
    <x v="2"/>
    <n v="4846"/>
    <n v="26"/>
    <x v="8"/>
  </r>
  <r>
    <n v="5676"/>
    <s v="Deborah Jackson"/>
    <x v="0"/>
    <n v="52"/>
    <x v="2"/>
    <x v="7"/>
    <x v="0"/>
    <s v="Compliance Officer"/>
    <x v="2555"/>
    <x v="0"/>
    <n v="7.34"/>
    <x v="1"/>
    <n v="124567"/>
    <x v="2"/>
    <n v="186850.5"/>
    <x v="1"/>
    <m/>
    <n v="80"/>
    <x v="16"/>
  </r>
  <r>
    <n v="5677"/>
    <s v="John Taylor"/>
    <x v="0"/>
    <n v="51"/>
    <x v="2"/>
    <x v="8"/>
    <x v="0"/>
    <s v="Cloud Architect"/>
    <x v="822"/>
    <x v="538"/>
    <n v="7.23"/>
    <x v="1"/>
    <n v="91987"/>
    <x v="5"/>
    <n v="110384.4"/>
    <x v="1"/>
    <n v="4074"/>
    <n v="50"/>
    <x v="17"/>
  </r>
  <r>
    <n v="5678"/>
    <s v="Neha Desai"/>
    <x v="0"/>
    <n v="36"/>
    <x v="1"/>
    <x v="3"/>
    <x v="2"/>
    <s v="Brand Manager"/>
    <x v="1371"/>
    <x v="0"/>
    <n v="6.83"/>
    <x v="1"/>
    <n v="76598"/>
    <x v="0"/>
    <n v="84257.8"/>
    <x v="3"/>
    <n v="4973"/>
    <n v="14"/>
    <x v="5"/>
  </r>
  <r>
    <n v="5679"/>
    <s v="Pamela Thomas"/>
    <x v="1"/>
    <n v="39"/>
    <x v="1"/>
    <x v="5"/>
    <x v="0"/>
    <s v="Consultant"/>
    <x v="2556"/>
    <x v="0"/>
    <n v="6.83"/>
    <x v="1"/>
    <n v="110326"/>
    <x v="5"/>
    <n v="132391.20000000001"/>
    <x v="3"/>
    <n v="5617"/>
    <n v="61"/>
    <x v="4"/>
  </r>
  <r>
    <n v="5680"/>
    <s v="Sandra Gonzalez"/>
    <x v="1"/>
    <n v="56"/>
    <x v="2"/>
    <x v="1"/>
    <x v="0"/>
    <s v="Operations Manager"/>
    <x v="1426"/>
    <x v="0"/>
    <n v="7.46"/>
    <x v="1"/>
    <n v="77407"/>
    <x v="6"/>
    <n v="96758.75"/>
    <x v="2"/>
    <n v="4636"/>
    <n v="96"/>
    <x v="10"/>
  </r>
  <r>
    <n v="5681"/>
    <s v="Arun Gupta"/>
    <x v="1"/>
    <n v="51"/>
    <x v="2"/>
    <x v="4"/>
    <x v="0"/>
    <s v="Customer Success Manager"/>
    <x v="2557"/>
    <x v="0"/>
    <n v="4.54"/>
    <x v="0"/>
    <n v="54267"/>
    <x v="5"/>
    <n v="65120.4"/>
    <x v="1"/>
    <n v="1660"/>
    <n v="29"/>
    <x v="4"/>
  </r>
  <r>
    <n v="5682"/>
    <s v="David Moore"/>
    <x v="0"/>
    <n v="55"/>
    <x v="2"/>
    <x v="3"/>
    <x v="0"/>
    <s v="Marketing Manager"/>
    <x v="1071"/>
    <x v="0"/>
    <n v="2.41"/>
    <x v="0"/>
    <n v="59008"/>
    <x v="2"/>
    <n v="88512"/>
    <x v="1"/>
    <n v="5453"/>
    <n v="31"/>
    <x v="8"/>
  </r>
  <r>
    <n v="5683"/>
    <s v="Joseph Smith"/>
    <x v="0"/>
    <n v="63"/>
    <x v="0"/>
    <x v="0"/>
    <x v="0"/>
    <s v="Controller"/>
    <x v="2558"/>
    <x v="0"/>
    <n v="5.17"/>
    <x v="1"/>
    <n v="86027"/>
    <x v="5"/>
    <n v="103232.4"/>
    <x v="3"/>
    <n v="4492"/>
    <n v="49"/>
    <x v="10"/>
  </r>
  <r>
    <n v="5684"/>
    <s v="Matthew Desai"/>
    <x v="1"/>
    <n v="32"/>
    <x v="1"/>
    <x v="3"/>
    <x v="2"/>
    <s v="Digital Marketing Specialist"/>
    <x v="2062"/>
    <x v="0"/>
    <n v="0.53"/>
    <x v="2"/>
    <n v="68532"/>
    <x v="4"/>
    <n v="78811.8"/>
    <x v="1"/>
    <n v="4956"/>
    <n v="6"/>
    <x v="1"/>
  </r>
  <r>
    <n v="5685"/>
    <s v="Arjun Reddy"/>
    <x v="1"/>
    <n v="48"/>
    <x v="3"/>
    <x v="7"/>
    <x v="0"/>
    <s v="Compliance Officer"/>
    <x v="277"/>
    <x v="0"/>
    <n v="4.47"/>
    <x v="0"/>
    <n v="113908"/>
    <x v="0"/>
    <n v="125298.8"/>
    <x v="3"/>
    <n v="3449"/>
    <n v="38"/>
    <x v="13"/>
  </r>
  <r>
    <n v="5686"/>
    <s v="Mark Brown"/>
    <x v="0"/>
    <n v="45"/>
    <x v="3"/>
    <x v="5"/>
    <x v="0"/>
    <s v="Strategy Lead"/>
    <x v="2559"/>
    <x v="0"/>
    <n v="2.5099999999999998"/>
    <x v="0"/>
    <n v="98267"/>
    <x v="0"/>
    <n v="108093.7"/>
    <x v="2"/>
    <n v="1316"/>
    <n v="60"/>
    <x v="10"/>
  </r>
  <r>
    <n v="5687"/>
    <s v="Paul Moore"/>
    <x v="0"/>
    <n v="56"/>
    <x v="2"/>
    <x v="3"/>
    <x v="2"/>
    <s v="Digital Marketing Specialist"/>
    <x v="2425"/>
    <x v="0"/>
    <n v="0.9"/>
    <x v="2"/>
    <n v="52912"/>
    <x v="6"/>
    <n v="66140"/>
    <x v="2"/>
    <n v="4824"/>
    <n v="15"/>
    <x v="9"/>
  </r>
  <r>
    <n v="5688"/>
    <s v="Daniel Hernandez"/>
    <x v="0"/>
    <n v="60"/>
    <x v="0"/>
    <x v="5"/>
    <x v="0"/>
    <s v="Business Analyst"/>
    <x v="1102"/>
    <x v="539"/>
    <n v="2.56"/>
    <x v="0"/>
    <n v="90303"/>
    <x v="5"/>
    <n v="108363.6"/>
    <x v="1"/>
    <n v="2392"/>
    <n v="74"/>
    <x v="18"/>
  </r>
  <r>
    <n v="5689"/>
    <s v="Divya Martinez"/>
    <x v="0"/>
    <n v="29"/>
    <x v="1"/>
    <x v="3"/>
    <x v="0"/>
    <s v="Marketing Executive"/>
    <x v="2560"/>
    <x v="0"/>
    <n v="2.19"/>
    <x v="0"/>
    <n v="72764"/>
    <x v="2"/>
    <n v="109146"/>
    <x v="2"/>
    <n v="1913"/>
    <n v="36"/>
    <x v="14"/>
  </r>
  <r>
    <n v="5690"/>
    <s v="Deborah Johnson"/>
    <x v="1"/>
    <n v="39"/>
    <x v="1"/>
    <x v="9"/>
    <x v="2"/>
    <s v="HR Manager"/>
    <x v="784"/>
    <x v="0"/>
    <n v="6.81"/>
    <x v="1"/>
    <n v="84886"/>
    <x v="4"/>
    <n v="97618.9"/>
    <x v="3"/>
    <n v="3247"/>
    <n v="52"/>
    <x v="1"/>
  </r>
  <r>
    <n v="5691"/>
    <s v="Vikram Desai"/>
    <x v="0"/>
    <n v="34"/>
    <x v="1"/>
    <x v="9"/>
    <x v="2"/>
    <s v="Recruiter"/>
    <x v="996"/>
    <x v="0"/>
    <n v="3.89"/>
    <x v="0"/>
    <n v="70848"/>
    <x v="0"/>
    <n v="77932.800000000003"/>
    <x v="1"/>
    <n v="2782"/>
    <n v="77"/>
    <x v="7"/>
  </r>
  <r>
    <n v="5692"/>
    <s v="Anjali Williams"/>
    <x v="0"/>
    <n v="45"/>
    <x v="3"/>
    <x v="6"/>
    <x v="1"/>
    <s v="Product Designer"/>
    <x v="2561"/>
    <x v="0"/>
    <n v="0.97"/>
    <x v="2"/>
    <n v="93228"/>
    <x v="3"/>
    <n v="121196.4"/>
    <x v="2"/>
    <n v="3341"/>
    <n v="22"/>
    <x v="0"/>
  </r>
  <r>
    <n v="5693"/>
    <s v="Barbara Moore"/>
    <x v="0"/>
    <n v="44"/>
    <x v="3"/>
    <x v="2"/>
    <x v="2"/>
    <s v="Sales Manager"/>
    <x v="653"/>
    <x v="0"/>
    <n v="8.75"/>
    <x v="1"/>
    <n v="67345"/>
    <x v="3"/>
    <n v="87548.5"/>
    <x v="3"/>
    <n v="3916"/>
    <n v="58"/>
    <x v="8"/>
  </r>
  <r>
    <n v="5694"/>
    <s v="Patricia Williams"/>
    <x v="1"/>
    <n v="33"/>
    <x v="1"/>
    <x v="3"/>
    <x v="1"/>
    <s v="Product Marketing Lead"/>
    <x v="860"/>
    <x v="0"/>
    <n v="6.72"/>
    <x v="1"/>
    <n v="83949"/>
    <x v="0"/>
    <n v="92343.9"/>
    <x v="1"/>
    <n v="1208"/>
    <n v="94"/>
    <x v="1"/>
  </r>
  <r>
    <n v="5695"/>
    <s v="Susan Gupta"/>
    <x v="1"/>
    <n v="51"/>
    <x v="2"/>
    <x v="1"/>
    <x v="0"/>
    <s v="Process Analyst"/>
    <x v="57"/>
    <x v="540"/>
    <n v="5.3"/>
    <x v="1"/>
    <n v="60958"/>
    <x v="4"/>
    <n v="70101.7"/>
    <x v="1"/>
    <n v="2494"/>
    <n v="27"/>
    <x v="15"/>
  </r>
  <r>
    <n v="5696"/>
    <s v="Charles Kumar"/>
    <x v="0"/>
    <n v="52"/>
    <x v="2"/>
    <x v="3"/>
    <x v="0"/>
    <s v="Marketing Manager"/>
    <x v="2562"/>
    <x v="0"/>
    <n v="0.62"/>
    <x v="2"/>
    <n v="65259"/>
    <x v="5"/>
    <n v="78310.8"/>
    <x v="1"/>
    <n v="3967"/>
    <n v="68"/>
    <x v="2"/>
  </r>
  <r>
    <n v="5697"/>
    <s v="Richard Garcia"/>
    <x v="0"/>
    <n v="49"/>
    <x v="3"/>
    <x v="0"/>
    <x v="0"/>
    <s v="Financial Analyst"/>
    <x v="2563"/>
    <x v="541"/>
    <n v="1.59"/>
    <x v="2"/>
    <n v="67990"/>
    <x v="4"/>
    <n v="78188.5"/>
    <x v="1"/>
    <n v="1159"/>
    <n v="87"/>
    <x v="13"/>
  </r>
  <r>
    <n v="5698"/>
    <s v="Maria Johnson"/>
    <x v="0"/>
    <n v="43"/>
    <x v="3"/>
    <x v="5"/>
    <x v="1"/>
    <s v="Operations Consultant"/>
    <x v="463"/>
    <x v="0"/>
    <n v="3.76"/>
    <x v="0"/>
    <n v="107431"/>
    <x v="0"/>
    <n v="118174.1"/>
    <x v="1"/>
    <n v="3662"/>
    <n v="50"/>
    <x v="2"/>
  </r>
  <r>
    <n v="5699"/>
    <s v="Matthew Singh"/>
    <x v="1"/>
    <n v="65"/>
    <x v="0"/>
    <x v="1"/>
    <x v="2"/>
    <s v="Operations Manager"/>
    <x v="193"/>
    <x v="0"/>
    <n v="0.94"/>
    <x v="2"/>
    <n v="61928"/>
    <x v="5"/>
    <n v="74313.600000000006"/>
    <x v="1"/>
    <n v="3301"/>
    <n v="81"/>
    <x v="12"/>
  </r>
  <r>
    <n v="5700"/>
    <s v="Richard Martinez"/>
    <x v="1"/>
    <n v="49"/>
    <x v="3"/>
    <x v="6"/>
    <x v="0"/>
    <s v="Product Lead"/>
    <x v="2099"/>
    <x v="0"/>
    <n v="2.12"/>
    <x v="0"/>
    <n v="80275"/>
    <x v="0"/>
    <n v="88302.5"/>
    <x v="3"/>
    <n v="1582"/>
    <n v="67"/>
    <x v="12"/>
  </r>
  <r>
    <n v="5701"/>
    <s v="Arjun Gonzalez"/>
    <x v="1"/>
    <n v="34"/>
    <x v="1"/>
    <x v="5"/>
    <x v="0"/>
    <s v="Operations Consultant"/>
    <x v="1833"/>
    <x v="0"/>
    <n v="6.9"/>
    <x v="1"/>
    <n v="102724"/>
    <x v="5"/>
    <n v="123268.8"/>
    <x v="3"/>
    <m/>
    <n v="86"/>
    <x v="16"/>
  </r>
  <r>
    <n v="5702"/>
    <s v="Robert Kumar"/>
    <x v="0"/>
    <n v="46"/>
    <x v="3"/>
    <x v="9"/>
    <x v="0"/>
    <s v="HR Executive"/>
    <x v="2519"/>
    <x v="0"/>
    <n v="8.8800000000000008"/>
    <x v="1"/>
    <n v="85512"/>
    <x v="4"/>
    <n v="98338.8"/>
    <x v="1"/>
    <n v="2472"/>
    <n v="72"/>
    <x v="10"/>
  </r>
  <r>
    <n v="5703"/>
    <s v="Arjun Lopez"/>
    <x v="1"/>
    <n v="65"/>
    <x v="0"/>
    <x v="4"/>
    <x v="2"/>
    <s v="Support Manager"/>
    <x v="2564"/>
    <x v="0"/>
    <n v="1.71"/>
    <x v="2"/>
    <n v="39412"/>
    <x v="5"/>
    <n v="47294.400000000001"/>
    <x v="1"/>
    <n v="5406"/>
    <n v="10"/>
    <x v="11"/>
  </r>
  <r>
    <n v="5704"/>
    <s v="Pamela Williams"/>
    <x v="0"/>
    <n v="28"/>
    <x v="1"/>
    <x v="1"/>
    <x v="1"/>
    <s v="Operations Manager"/>
    <x v="1544"/>
    <x v="0"/>
    <n v="9.18"/>
    <x v="1"/>
    <n v="73164"/>
    <x v="5"/>
    <n v="87796.800000000003"/>
    <x v="2"/>
    <n v="3688"/>
    <n v="34"/>
    <x v="3"/>
  </r>
  <r>
    <n v="5705"/>
    <s v="Vikram Anderson"/>
    <x v="0"/>
    <n v="27"/>
    <x v="1"/>
    <x v="9"/>
    <x v="0"/>
    <s v="HR Executive"/>
    <x v="2565"/>
    <x v="542"/>
    <n v="6.77"/>
    <x v="1"/>
    <n v="87874"/>
    <x v="4"/>
    <n v="101055.1"/>
    <x v="2"/>
    <n v="1279"/>
    <n v="10"/>
    <x v="4"/>
  </r>
  <r>
    <n v="5706"/>
    <s v="Shreya Miller"/>
    <x v="0"/>
    <n v="45"/>
    <x v="3"/>
    <x v="0"/>
    <x v="0"/>
    <s v="Accountant"/>
    <x v="2372"/>
    <x v="0"/>
    <n v="5.01"/>
    <x v="1"/>
    <n v="72916"/>
    <x v="5"/>
    <n v="87499.199999999997"/>
    <x v="3"/>
    <n v="2105"/>
    <n v="70"/>
    <x v="11"/>
  </r>
  <r>
    <n v="5707"/>
    <s v="James Johnson"/>
    <x v="1"/>
    <n v="40"/>
    <x v="3"/>
    <x v="1"/>
    <x v="0"/>
    <s v="Operations Manager"/>
    <x v="2044"/>
    <x v="0"/>
    <n v="4.34"/>
    <x v="0"/>
    <n v="67094"/>
    <x v="4"/>
    <n v="77158.100000000006"/>
    <x v="2"/>
    <n v="2918"/>
    <n v="16"/>
    <x v="18"/>
  </r>
  <r>
    <n v="5708"/>
    <s v="Richard Smith"/>
    <x v="0"/>
    <n v="40"/>
    <x v="3"/>
    <x v="1"/>
    <x v="0"/>
    <s v="Logistics Manager"/>
    <x v="2114"/>
    <x v="0"/>
    <n v="3.14"/>
    <x v="0"/>
    <n v="66289"/>
    <x v="2"/>
    <n v="99433.5"/>
    <x v="1"/>
    <m/>
    <n v="54"/>
    <x v="11"/>
  </r>
  <r>
    <n v="5709"/>
    <s v="Arun Jackson"/>
    <x v="1"/>
    <n v="57"/>
    <x v="2"/>
    <x v="1"/>
    <x v="0"/>
    <s v="Operations Manager"/>
    <x v="111"/>
    <x v="0"/>
    <n v="7.45"/>
    <x v="1"/>
    <n v="78477"/>
    <x v="2"/>
    <n v="117715.5"/>
    <x v="3"/>
    <m/>
    <n v="81"/>
    <x v="13"/>
  </r>
  <r>
    <n v="5710"/>
    <s v="Karen Thomas"/>
    <x v="1"/>
    <n v="30"/>
    <x v="1"/>
    <x v="2"/>
    <x v="0"/>
    <s v="Sales Executive"/>
    <x v="2302"/>
    <x v="0"/>
    <n v="9.4499999999999993"/>
    <x v="1"/>
    <n v="71067"/>
    <x v="0"/>
    <n v="78173.7"/>
    <x v="1"/>
    <n v="4995"/>
    <n v="25"/>
    <x v="5"/>
  </r>
  <r>
    <n v="5711"/>
    <s v="Matthew Williams"/>
    <x v="0"/>
    <n v="57"/>
    <x v="2"/>
    <x v="1"/>
    <x v="1"/>
    <s v="Process Analyst"/>
    <x v="2566"/>
    <x v="0"/>
    <n v="9.0500000000000007"/>
    <x v="1"/>
    <n v="70409"/>
    <x v="1"/>
    <n v="70409"/>
    <x v="1"/>
    <n v="5187"/>
    <n v="46"/>
    <x v="15"/>
  </r>
  <r>
    <n v="5712"/>
    <s v="Brian Kumar"/>
    <x v="0"/>
    <n v="59"/>
    <x v="2"/>
    <x v="2"/>
    <x v="2"/>
    <s v="Business Development Manager"/>
    <x v="909"/>
    <x v="0"/>
    <n v="7.06"/>
    <x v="1"/>
    <n v="80052"/>
    <x v="5"/>
    <n v="96062.399999999994"/>
    <x v="3"/>
    <n v="2552"/>
    <n v="25"/>
    <x v="5"/>
  </r>
  <r>
    <n v="5713"/>
    <s v="Margaret Thomas"/>
    <x v="1"/>
    <n v="61"/>
    <x v="0"/>
    <x v="9"/>
    <x v="0"/>
    <s v="HR Executive"/>
    <x v="2355"/>
    <x v="0"/>
    <n v="3.77"/>
    <x v="0"/>
    <n v="77102"/>
    <x v="4"/>
    <n v="88667.3"/>
    <x v="1"/>
    <n v="2988"/>
    <n v="56"/>
    <x v="5"/>
  </r>
  <r>
    <n v="5714"/>
    <s v="Brian Desai"/>
    <x v="0"/>
    <n v="50"/>
    <x v="2"/>
    <x v="6"/>
    <x v="2"/>
    <s v="Product Manager"/>
    <x v="2567"/>
    <x v="0"/>
    <n v="8.85"/>
    <x v="1"/>
    <n v="111160"/>
    <x v="1"/>
    <n v="111160"/>
    <x v="3"/>
    <m/>
    <n v="80"/>
    <x v="6"/>
  </r>
  <r>
    <n v="5715"/>
    <s v="Donald Desai"/>
    <x v="1"/>
    <n v="45"/>
    <x v="3"/>
    <x v="2"/>
    <x v="0"/>
    <s v="Account Executive"/>
    <x v="312"/>
    <x v="0"/>
    <n v="8.7100000000000009"/>
    <x v="1"/>
    <n v="81331"/>
    <x v="6"/>
    <n v="101663.75"/>
    <x v="3"/>
    <n v="3869"/>
    <n v="73"/>
    <x v="10"/>
  </r>
  <r>
    <n v="5716"/>
    <s v="Sarah Johnson"/>
    <x v="0"/>
    <n v="26"/>
    <x v="1"/>
    <x v="2"/>
    <x v="0"/>
    <s v="Sales Executive"/>
    <x v="2273"/>
    <x v="0"/>
    <n v="5.39"/>
    <x v="1"/>
    <n v="78449"/>
    <x v="5"/>
    <n v="94138.8"/>
    <x v="3"/>
    <n v="4209"/>
    <n v="93"/>
    <x v="0"/>
  </r>
  <r>
    <n v="5717"/>
    <s v="Patricia Johnson"/>
    <x v="1"/>
    <n v="63"/>
    <x v="0"/>
    <x v="1"/>
    <x v="0"/>
    <s v="Operations Executive"/>
    <x v="158"/>
    <x v="0"/>
    <n v="9.76"/>
    <x v="1"/>
    <n v="73678"/>
    <x v="4"/>
    <n v="84729.7"/>
    <x v="1"/>
    <m/>
    <n v="78"/>
    <x v="9"/>
  </r>
  <r>
    <n v="5718"/>
    <s v="Patricia Iyer"/>
    <x v="1"/>
    <n v="47"/>
    <x v="3"/>
    <x v="6"/>
    <x v="1"/>
    <s v="Product Designer"/>
    <x v="1957"/>
    <x v="0"/>
    <n v="6.7"/>
    <x v="1"/>
    <n v="114842"/>
    <x v="0"/>
    <n v="126326.2"/>
    <x v="3"/>
    <n v="3154"/>
    <n v="47"/>
    <x v="7"/>
  </r>
  <r>
    <n v="5719"/>
    <s v="Arun Johnson"/>
    <x v="1"/>
    <n v="35"/>
    <x v="1"/>
    <x v="1"/>
    <x v="0"/>
    <s v="Operations Manager"/>
    <x v="2432"/>
    <x v="0"/>
    <n v="3.39"/>
    <x v="0"/>
    <n v="68832"/>
    <x v="2"/>
    <n v="103248"/>
    <x v="3"/>
    <n v="1860"/>
    <n v="25"/>
    <x v="16"/>
  </r>
  <r>
    <n v="5720"/>
    <s v="Deborah Brown"/>
    <x v="1"/>
    <n v="60"/>
    <x v="0"/>
    <x v="9"/>
    <x v="2"/>
    <s v="Learning &amp; Development Specialist"/>
    <x v="2568"/>
    <x v="0"/>
    <n v="2.54"/>
    <x v="0"/>
    <n v="67763"/>
    <x v="4"/>
    <n v="77927.45"/>
    <x v="1"/>
    <n v="2569"/>
    <n v="40"/>
    <x v="13"/>
  </r>
  <r>
    <n v="5721"/>
    <s v="Lisa Iyer"/>
    <x v="0"/>
    <n v="50"/>
    <x v="2"/>
    <x v="1"/>
    <x v="0"/>
    <s v="Process Analyst"/>
    <x v="2569"/>
    <x v="0"/>
    <n v="1.91"/>
    <x v="2"/>
    <n v="66174"/>
    <x v="6"/>
    <n v="82717.5"/>
    <x v="2"/>
    <n v="2315"/>
    <n v="27"/>
    <x v="3"/>
  </r>
  <r>
    <n v="5722"/>
    <s v="Anjali Singh"/>
    <x v="0"/>
    <n v="27"/>
    <x v="1"/>
    <x v="8"/>
    <x v="0"/>
    <s v="Systems Engineer"/>
    <x v="2512"/>
    <x v="0"/>
    <n v="3.26"/>
    <x v="0"/>
    <n v="83726"/>
    <x v="2"/>
    <n v="125589"/>
    <x v="1"/>
    <n v="1537"/>
    <n v="18"/>
    <x v="6"/>
  </r>
  <r>
    <n v="5723"/>
    <s v="Catherine Anderson"/>
    <x v="1"/>
    <n v="28"/>
    <x v="1"/>
    <x v="7"/>
    <x v="2"/>
    <s v="Legal Manager"/>
    <x v="2570"/>
    <x v="0"/>
    <n v="2.44"/>
    <x v="0"/>
    <n v="92266"/>
    <x v="5"/>
    <n v="110719.2"/>
    <x v="1"/>
    <m/>
    <n v="0"/>
    <x v="11"/>
  </r>
  <r>
    <n v="5724"/>
    <s v="Divya Nair"/>
    <x v="1"/>
    <n v="58"/>
    <x v="2"/>
    <x v="9"/>
    <x v="2"/>
    <s v="HR Manager"/>
    <x v="1327"/>
    <x v="0"/>
    <n v="2.5"/>
    <x v="0"/>
    <n v="75099"/>
    <x v="3"/>
    <n v="97628.7"/>
    <x v="1"/>
    <n v="3153"/>
    <n v="33"/>
    <x v="6"/>
  </r>
  <r>
    <n v="5725"/>
    <s v="Brian Jones"/>
    <x v="0"/>
    <n v="39"/>
    <x v="1"/>
    <x v="3"/>
    <x v="1"/>
    <s v="Brand Manager"/>
    <x v="2571"/>
    <x v="0"/>
    <n v="8.94"/>
    <x v="1"/>
    <n v="79672"/>
    <x v="5"/>
    <n v="95606.399999999994"/>
    <x v="1"/>
    <n v="2647"/>
    <n v="87"/>
    <x v="13"/>
  </r>
  <r>
    <n v="5726"/>
    <s v="Shreya Jackson"/>
    <x v="0"/>
    <n v="44"/>
    <x v="3"/>
    <x v="5"/>
    <x v="0"/>
    <s v="Consultant"/>
    <x v="77"/>
    <x v="0"/>
    <n v="1.22"/>
    <x v="2"/>
    <n v="85903"/>
    <x v="4"/>
    <n v="98788.45"/>
    <x v="1"/>
    <m/>
    <n v="40"/>
    <x v="18"/>
  </r>
  <r>
    <n v="5727"/>
    <s v="Joseph Kapoor"/>
    <x v="0"/>
    <n v="65"/>
    <x v="0"/>
    <x v="5"/>
    <x v="1"/>
    <s v="Strategy Lead"/>
    <x v="2572"/>
    <x v="0"/>
    <n v="9.6"/>
    <x v="1"/>
    <n v="128081"/>
    <x v="5"/>
    <n v="153697.20000000001"/>
    <x v="3"/>
    <n v="3056"/>
    <n v="87"/>
    <x v="1"/>
  </r>
  <r>
    <n v="5728"/>
    <s v="David Johnson"/>
    <x v="0"/>
    <n v="59"/>
    <x v="2"/>
    <x v="6"/>
    <x v="1"/>
    <s v="Product Manager"/>
    <x v="2573"/>
    <x v="0"/>
    <n v="9.34"/>
    <x v="1"/>
    <n v="121962"/>
    <x v="6"/>
    <n v="152452.5"/>
    <x v="3"/>
    <n v="4253"/>
    <n v="81"/>
    <x v="13"/>
  </r>
  <r>
    <n v="5729"/>
    <s v="Shreya Jones"/>
    <x v="0"/>
    <n v="22"/>
    <x v="4"/>
    <x v="8"/>
    <x v="2"/>
    <s v="Cloud Architect"/>
    <x v="1619"/>
    <x v="543"/>
    <n v="4.95"/>
    <x v="0"/>
    <n v="85484"/>
    <x v="5"/>
    <n v="102580.8"/>
    <x v="3"/>
    <n v="2471"/>
    <n v="64"/>
    <x v="4"/>
  </r>
  <r>
    <n v="5730"/>
    <s v="Pamela Kumar"/>
    <x v="0"/>
    <n v="25"/>
    <x v="1"/>
    <x v="2"/>
    <x v="0"/>
    <s v="Sales Manager"/>
    <x v="234"/>
    <x v="0"/>
    <n v="2.52"/>
    <x v="0"/>
    <n v="60274"/>
    <x v="6"/>
    <n v="75342.5"/>
    <x v="1"/>
    <n v="1411"/>
    <n v="73"/>
    <x v="15"/>
  </r>
  <r>
    <n v="5731"/>
    <s v="Sarah Thomas"/>
    <x v="1"/>
    <n v="65"/>
    <x v="0"/>
    <x v="8"/>
    <x v="0"/>
    <s v="Systems Engineer"/>
    <x v="2012"/>
    <x v="0"/>
    <n v="8.07"/>
    <x v="1"/>
    <n v="107194"/>
    <x v="4"/>
    <n v="123273.1"/>
    <x v="3"/>
    <n v="4985"/>
    <n v="3"/>
    <x v="5"/>
  </r>
  <r>
    <n v="5732"/>
    <s v="Priya Johnson"/>
    <x v="0"/>
    <n v="56"/>
    <x v="2"/>
    <x v="7"/>
    <x v="0"/>
    <s v="Compliance Officer"/>
    <x v="2574"/>
    <x v="544"/>
    <n v="5.43"/>
    <x v="1"/>
    <n v="121826"/>
    <x v="6"/>
    <n v="152282.5"/>
    <x v="3"/>
    <n v="3745"/>
    <n v="13"/>
    <x v="8"/>
  </r>
  <r>
    <n v="5733"/>
    <s v="Karen Sharma"/>
    <x v="0"/>
    <n v="44"/>
    <x v="3"/>
    <x v="9"/>
    <x v="0"/>
    <s v="Compensation Manager"/>
    <x v="1917"/>
    <x v="0"/>
    <n v="8.19"/>
    <x v="1"/>
    <n v="83938"/>
    <x v="3"/>
    <n v="109119.4"/>
    <x v="1"/>
    <n v="3622"/>
    <n v="62"/>
    <x v="9"/>
  </r>
  <r>
    <n v="5734"/>
    <s v="Anjali Jones"/>
    <x v="1"/>
    <n v="48"/>
    <x v="3"/>
    <x v="6"/>
    <x v="0"/>
    <s v="Product Manager"/>
    <x v="2158"/>
    <x v="0"/>
    <n v="3.94"/>
    <x v="0"/>
    <n v="92964"/>
    <x v="4"/>
    <n v="106908.6"/>
    <x v="1"/>
    <n v="4873"/>
    <n v="20"/>
    <x v="9"/>
  </r>
  <r>
    <n v="5735"/>
    <s v="John Garcia"/>
    <x v="0"/>
    <n v="47"/>
    <x v="3"/>
    <x v="8"/>
    <x v="2"/>
    <s v="QA Engineer"/>
    <x v="1158"/>
    <x v="0"/>
    <n v="3.58"/>
    <x v="0"/>
    <n v="96979"/>
    <x v="5"/>
    <n v="116374.8"/>
    <x v="1"/>
    <n v="4907"/>
    <n v="63"/>
    <x v="1"/>
  </r>
  <r>
    <n v="5736"/>
    <s v="Vikram Johnson"/>
    <x v="0"/>
    <n v="29"/>
    <x v="1"/>
    <x v="0"/>
    <x v="0"/>
    <s v="Controller"/>
    <x v="2575"/>
    <x v="0"/>
    <n v="0.56000000000000005"/>
    <x v="2"/>
    <n v="67057"/>
    <x v="5"/>
    <n v="80468.399999999994"/>
    <x v="1"/>
    <m/>
    <n v="25"/>
    <x v="6"/>
  </r>
  <r>
    <n v="5737"/>
    <s v="Margaret Reddy"/>
    <x v="0"/>
    <n v="64"/>
    <x v="0"/>
    <x v="2"/>
    <x v="0"/>
    <s v="Sales Manager"/>
    <x v="2035"/>
    <x v="0"/>
    <n v="5.2"/>
    <x v="1"/>
    <n v="66030"/>
    <x v="5"/>
    <n v="79236"/>
    <x v="0"/>
    <m/>
    <n v="68"/>
    <x v="10"/>
  </r>
  <r>
    <n v="5738"/>
    <s v="Robert Anderson"/>
    <x v="0"/>
    <n v="37"/>
    <x v="1"/>
    <x v="8"/>
    <x v="1"/>
    <s v="Senior Developer"/>
    <x v="2035"/>
    <x v="0"/>
    <n v="5.2"/>
    <x v="1"/>
    <n v="97019"/>
    <x v="6"/>
    <n v="121273.75"/>
    <x v="0"/>
    <n v="4489"/>
    <n v="78"/>
    <x v="10"/>
  </r>
  <r>
    <n v="5739"/>
    <s v="Priya Garcia"/>
    <x v="0"/>
    <n v="62"/>
    <x v="0"/>
    <x v="6"/>
    <x v="0"/>
    <s v="Product Analyst"/>
    <x v="2174"/>
    <x v="0"/>
    <n v="8.5399999999999991"/>
    <x v="1"/>
    <n v="121360"/>
    <x v="1"/>
    <n v="121360"/>
    <x v="1"/>
    <n v="5219"/>
    <n v="23"/>
    <x v="4"/>
  </r>
  <r>
    <n v="5740"/>
    <s v="Helen Williams"/>
    <x v="1"/>
    <n v="24"/>
    <x v="4"/>
    <x v="0"/>
    <x v="0"/>
    <s v="Controller"/>
    <x v="306"/>
    <x v="0"/>
    <n v="5.34"/>
    <x v="1"/>
    <n v="87947"/>
    <x v="5"/>
    <n v="105536.4"/>
    <x v="0"/>
    <n v="4315"/>
    <n v="9"/>
    <x v="9"/>
  </r>
  <r>
    <n v="5741"/>
    <s v="Robert Brown"/>
    <x v="0"/>
    <n v="53"/>
    <x v="2"/>
    <x v="3"/>
    <x v="0"/>
    <s v="Digital Marketing Specialist"/>
    <x v="2355"/>
    <x v="327"/>
    <n v="1.41"/>
    <x v="2"/>
    <n v="58748"/>
    <x v="5"/>
    <n v="70497.600000000006"/>
    <x v="1"/>
    <n v="1860"/>
    <n v="98"/>
    <x v="10"/>
  </r>
  <r>
    <n v="5742"/>
    <s v="Pamela Martin"/>
    <x v="1"/>
    <n v="26"/>
    <x v="1"/>
    <x v="9"/>
    <x v="1"/>
    <s v="Recruiter"/>
    <x v="1294"/>
    <x v="0"/>
    <n v="9.51"/>
    <x v="1"/>
    <n v="84114"/>
    <x v="5"/>
    <n v="100936.8"/>
    <x v="1"/>
    <n v="5157"/>
    <n v="80"/>
    <x v="17"/>
  </r>
  <r>
    <n v="5743"/>
    <s v="Priya Davis"/>
    <x v="1"/>
    <n v="41"/>
    <x v="3"/>
    <x v="9"/>
    <x v="2"/>
    <s v="Recruiter"/>
    <x v="2492"/>
    <x v="0"/>
    <n v="1.49"/>
    <x v="2"/>
    <n v="59810"/>
    <x v="5"/>
    <n v="71772"/>
    <x v="1"/>
    <n v="3342"/>
    <n v="31"/>
    <x v="13"/>
  </r>
  <r>
    <n v="5744"/>
    <s v="David Iyer"/>
    <x v="0"/>
    <n v="35"/>
    <x v="1"/>
    <x v="3"/>
    <x v="2"/>
    <s v="Product Marketing Lead"/>
    <x v="2356"/>
    <x v="0"/>
    <n v="9.07"/>
    <x v="1"/>
    <n v="76342"/>
    <x v="1"/>
    <n v="76342"/>
    <x v="1"/>
    <n v="4890"/>
    <n v="72"/>
    <x v="3"/>
  </r>
  <r>
    <n v="5745"/>
    <s v="Richard Wilson"/>
    <x v="1"/>
    <n v="53"/>
    <x v="2"/>
    <x v="1"/>
    <x v="1"/>
    <s v="Logistics Manager"/>
    <x v="619"/>
    <x v="0"/>
    <n v="2.92"/>
    <x v="0"/>
    <n v="64382"/>
    <x v="4"/>
    <n v="74039.3"/>
    <x v="1"/>
    <n v="2481"/>
    <n v="30"/>
    <x v="8"/>
  </r>
  <r>
    <n v="5746"/>
    <s v="Patricia Iyer"/>
    <x v="0"/>
    <n v="47"/>
    <x v="3"/>
    <x v="5"/>
    <x v="0"/>
    <s v="Strategy Lead"/>
    <x v="1606"/>
    <x v="0"/>
    <n v="3.12"/>
    <x v="0"/>
    <n v="92965"/>
    <x v="6"/>
    <n v="116206.25"/>
    <x v="1"/>
    <n v="4708"/>
    <n v="14"/>
    <x v="13"/>
  </r>
  <r>
    <n v="5747"/>
    <s v="Shreya Singh"/>
    <x v="1"/>
    <n v="27"/>
    <x v="1"/>
    <x v="0"/>
    <x v="0"/>
    <s v="Controller"/>
    <x v="800"/>
    <x v="545"/>
    <n v="1.69"/>
    <x v="2"/>
    <n v="69917"/>
    <x v="6"/>
    <n v="87396.25"/>
    <x v="0"/>
    <m/>
    <n v="49"/>
    <x v="17"/>
  </r>
  <r>
    <n v="5748"/>
    <s v="Deborah Hernandez"/>
    <x v="1"/>
    <n v="57"/>
    <x v="2"/>
    <x v="2"/>
    <x v="0"/>
    <s v="Sales Manager"/>
    <x v="2506"/>
    <x v="0"/>
    <n v="7.11"/>
    <x v="1"/>
    <n v="79541"/>
    <x v="0"/>
    <n v="87495.1"/>
    <x v="3"/>
    <n v="3404"/>
    <n v="2"/>
    <x v="7"/>
  </r>
  <r>
    <n v="5749"/>
    <s v="Amanda Singh"/>
    <x v="0"/>
    <n v="61"/>
    <x v="0"/>
    <x v="8"/>
    <x v="0"/>
    <s v="Systems Engineer"/>
    <x v="1173"/>
    <x v="546"/>
    <n v="6.72"/>
    <x v="1"/>
    <n v="102096"/>
    <x v="5"/>
    <n v="122515.2"/>
    <x v="1"/>
    <n v="3337"/>
    <n v="34"/>
    <x v="15"/>
  </r>
  <r>
    <n v="5750"/>
    <s v="Paul Moore"/>
    <x v="0"/>
    <n v="26"/>
    <x v="1"/>
    <x v="7"/>
    <x v="1"/>
    <s v="Legal Manager"/>
    <x v="2171"/>
    <x v="0"/>
    <n v="8.26"/>
    <x v="1"/>
    <n v="118353"/>
    <x v="6"/>
    <n v="147941.25"/>
    <x v="1"/>
    <m/>
    <n v="53"/>
    <x v="12"/>
  </r>
  <r>
    <n v="5751"/>
    <s v="James Hernandez"/>
    <x v="0"/>
    <n v="34"/>
    <x v="1"/>
    <x v="5"/>
    <x v="1"/>
    <s v="Operations Consultant"/>
    <x v="2576"/>
    <x v="0"/>
    <n v="8.51"/>
    <x v="1"/>
    <n v="111841"/>
    <x v="5"/>
    <n v="134209.20000000001"/>
    <x v="3"/>
    <m/>
    <n v="76"/>
    <x v="6"/>
  </r>
  <r>
    <n v="5752"/>
    <s v="Lisa Gupta"/>
    <x v="0"/>
    <n v="53"/>
    <x v="2"/>
    <x v="6"/>
    <x v="0"/>
    <s v="Product Manager"/>
    <x v="2577"/>
    <x v="0"/>
    <n v="0.39"/>
    <x v="2"/>
    <n v="82624"/>
    <x v="5"/>
    <n v="99148.800000000003"/>
    <x v="1"/>
    <n v="4251"/>
    <n v="85"/>
    <x v="12"/>
  </r>
  <r>
    <n v="5753"/>
    <s v="Michael Jackson"/>
    <x v="0"/>
    <n v="37"/>
    <x v="1"/>
    <x v="1"/>
    <x v="0"/>
    <s v="Process Analyst"/>
    <x v="2578"/>
    <x v="0"/>
    <n v="1.25"/>
    <x v="2"/>
    <n v="60149"/>
    <x v="1"/>
    <n v="60149"/>
    <x v="3"/>
    <n v="3801"/>
    <n v="70"/>
    <x v="17"/>
  </r>
  <r>
    <n v="5754"/>
    <s v="Jennifer Hernandez"/>
    <x v="1"/>
    <n v="22"/>
    <x v="4"/>
    <x v="2"/>
    <x v="1"/>
    <s v="Sales Manager"/>
    <x v="2579"/>
    <x v="355"/>
    <n v="3.8"/>
    <x v="0"/>
    <n v="59719"/>
    <x v="5"/>
    <n v="71662.8"/>
    <x v="2"/>
    <n v="5523"/>
    <n v="83"/>
    <x v="2"/>
  </r>
  <r>
    <n v="5755"/>
    <s v="David Brown"/>
    <x v="1"/>
    <n v="34"/>
    <x v="1"/>
    <x v="7"/>
    <x v="2"/>
    <s v="Legal Executive"/>
    <x v="2580"/>
    <x v="0"/>
    <n v="6.98"/>
    <x v="1"/>
    <n v="117240"/>
    <x v="5"/>
    <n v="140688"/>
    <x v="0"/>
    <n v="2564"/>
    <n v="25"/>
    <x v="15"/>
  </r>
  <r>
    <n v="5756"/>
    <s v="Nancy Jones"/>
    <x v="1"/>
    <n v="32"/>
    <x v="1"/>
    <x v="7"/>
    <x v="2"/>
    <s v="Compliance Officer"/>
    <x v="676"/>
    <x v="0"/>
    <n v="4.25"/>
    <x v="0"/>
    <n v="99766"/>
    <x v="5"/>
    <n v="119719.2"/>
    <x v="1"/>
    <n v="4058"/>
    <n v="82"/>
    <x v="16"/>
  </r>
  <r>
    <n v="5757"/>
    <s v="Anthony Garcia"/>
    <x v="1"/>
    <n v="29"/>
    <x v="1"/>
    <x v="2"/>
    <x v="1"/>
    <s v="Account Executive"/>
    <x v="2581"/>
    <x v="0"/>
    <n v="1.55"/>
    <x v="2"/>
    <n v="61615"/>
    <x v="5"/>
    <n v="73938"/>
    <x v="2"/>
    <m/>
    <n v="93"/>
    <x v="17"/>
  </r>
  <r>
    <n v="5758"/>
    <s v="Arjun Lopez"/>
    <x v="1"/>
    <n v="46"/>
    <x v="3"/>
    <x v="1"/>
    <x v="0"/>
    <s v="Logistics Manager"/>
    <x v="2254"/>
    <x v="0"/>
    <n v="6.18"/>
    <x v="1"/>
    <n v="74160"/>
    <x v="4"/>
    <n v="85284"/>
    <x v="3"/>
    <n v="2898"/>
    <n v="97"/>
    <x v="8"/>
  </r>
  <r>
    <n v="5759"/>
    <s v="Maria Garcia"/>
    <x v="1"/>
    <n v="61"/>
    <x v="0"/>
    <x v="6"/>
    <x v="2"/>
    <s v="Product Lead"/>
    <x v="1182"/>
    <x v="0"/>
    <n v="6.49"/>
    <x v="1"/>
    <n v="112442"/>
    <x v="3"/>
    <n v="146174.6"/>
    <x v="1"/>
    <m/>
    <n v="34"/>
    <x v="7"/>
  </r>
  <r>
    <n v="5760"/>
    <s v="Donald Davis"/>
    <x v="1"/>
    <n v="53"/>
    <x v="2"/>
    <x v="3"/>
    <x v="0"/>
    <s v="Marketing Executive"/>
    <x v="1686"/>
    <x v="0"/>
    <n v="3.67"/>
    <x v="0"/>
    <n v="61054"/>
    <x v="5"/>
    <n v="73264.800000000003"/>
    <x v="1"/>
    <m/>
    <n v="27"/>
    <x v="7"/>
  </r>
  <r>
    <n v="5761"/>
    <s v="Helen Johnson"/>
    <x v="0"/>
    <n v="45"/>
    <x v="3"/>
    <x v="5"/>
    <x v="0"/>
    <s v="Consultant"/>
    <x v="1503"/>
    <x v="0"/>
    <n v="6.95"/>
    <x v="1"/>
    <n v="104914"/>
    <x v="5"/>
    <n v="125896.8"/>
    <x v="1"/>
    <n v="3525"/>
    <n v="98"/>
    <x v="1"/>
  </r>
  <r>
    <n v="5762"/>
    <s v="James Brown"/>
    <x v="0"/>
    <n v="49"/>
    <x v="3"/>
    <x v="4"/>
    <x v="0"/>
    <s v="Support Executive"/>
    <x v="2582"/>
    <x v="0"/>
    <n v="8.1300000000000008"/>
    <x v="1"/>
    <n v="70134"/>
    <x v="6"/>
    <n v="87667.5"/>
    <x v="3"/>
    <n v="1582"/>
    <n v="97"/>
    <x v="5"/>
  </r>
  <r>
    <n v="5763"/>
    <s v="Vikram Martin"/>
    <x v="1"/>
    <n v="35"/>
    <x v="1"/>
    <x v="4"/>
    <x v="0"/>
    <s v="Technical Specialist"/>
    <x v="2583"/>
    <x v="0"/>
    <n v="9.1999999999999993"/>
    <x v="1"/>
    <n v="62556"/>
    <x v="6"/>
    <n v="78195"/>
    <x v="1"/>
    <n v="3636"/>
    <n v="15"/>
    <x v="7"/>
  </r>
  <r>
    <n v="5764"/>
    <s v="Matthew Gupta"/>
    <x v="1"/>
    <n v="24"/>
    <x v="4"/>
    <x v="1"/>
    <x v="0"/>
    <s v="Operations Manager"/>
    <x v="2584"/>
    <x v="0"/>
    <n v="7.53"/>
    <x v="1"/>
    <n v="73711"/>
    <x v="6"/>
    <n v="92138.75"/>
    <x v="1"/>
    <n v="2232"/>
    <n v="47"/>
    <x v="9"/>
  </r>
  <r>
    <n v="5765"/>
    <s v="William Smith"/>
    <x v="0"/>
    <n v="57"/>
    <x v="2"/>
    <x v="7"/>
    <x v="2"/>
    <s v="Compliance Officer"/>
    <x v="1840"/>
    <x v="0"/>
    <n v="6.3"/>
    <x v="1"/>
    <n v="122871"/>
    <x v="5"/>
    <n v="147445.20000000001"/>
    <x v="3"/>
    <n v="1420"/>
    <n v="95"/>
    <x v="9"/>
  </r>
  <r>
    <n v="5766"/>
    <s v="Pamela Williams"/>
    <x v="0"/>
    <n v="48"/>
    <x v="3"/>
    <x v="8"/>
    <x v="0"/>
    <s v="Software Developer"/>
    <x v="2585"/>
    <x v="0"/>
    <n v="7.66"/>
    <x v="1"/>
    <n v="93035"/>
    <x v="4"/>
    <n v="106990.25"/>
    <x v="3"/>
    <m/>
    <n v="80"/>
    <x v="13"/>
  </r>
  <r>
    <n v="5767"/>
    <s v="John Smith"/>
    <x v="0"/>
    <n v="41"/>
    <x v="3"/>
    <x v="3"/>
    <x v="0"/>
    <s v="Digital Marketing Specialist"/>
    <x v="1996"/>
    <x v="0"/>
    <n v="9.0399999999999991"/>
    <x v="1"/>
    <n v="77633"/>
    <x v="0"/>
    <n v="85396.3"/>
    <x v="3"/>
    <m/>
    <n v="87"/>
    <x v="9"/>
  </r>
  <r>
    <n v="5768"/>
    <s v="Jennifer Kapoor"/>
    <x v="0"/>
    <n v="36"/>
    <x v="1"/>
    <x v="3"/>
    <x v="1"/>
    <s v="Marketing Manager"/>
    <x v="2132"/>
    <x v="0"/>
    <n v="5.1100000000000003"/>
    <x v="1"/>
    <n v="73128"/>
    <x v="0"/>
    <n v="80440.800000000003"/>
    <x v="1"/>
    <n v="4137"/>
    <n v="68"/>
    <x v="2"/>
  </r>
  <r>
    <n v="5769"/>
    <s v="Jessica Sharma"/>
    <x v="1"/>
    <n v="48"/>
    <x v="3"/>
    <x v="1"/>
    <x v="0"/>
    <s v="Operations Executive"/>
    <x v="2586"/>
    <x v="0"/>
    <n v="9.19"/>
    <x v="1"/>
    <n v="67594"/>
    <x v="4"/>
    <n v="77733.100000000006"/>
    <x v="3"/>
    <n v="4285"/>
    <n v="75"/>
    <x v="13"/>
  </r>
  <r>
    <n v="5770"/>
    <s v="Anjali Jackson"/>
    <x v="0"/>
    <n v="62"/>
    <x v="0"/>
    <x v="6"/>
    <x v="1"/>
    <s v="Scrum Master"/>
    <x v="1175"/>
    <x v="0"/>
    <n v="2.08"/>
    <x v="0"/>
    <n v="82728"/>
    <x v="5"/>
    <n v="99273.600000000006"/>
    <x v="3"/>
    <m/>
    <n v="21"/>
    <x v="5"/>
  </r>
  <r>
    <n v="5771"/>
    <s v="Charles Wilson"/>
    <x v="1"/>
    <n v="49"/>
    <x v="3"/>
    <x v="1"/>
    <x v="0"/>
    <s v="Operations Manager"/>
    <x v="165"/>
    <x v="0"/>
    <n v="4.51"/>
    <x v="0"/>
    <n v="72218"/>
    <x v="0"/>
    <n v="79439.8"/>
    <x v="2"/>
    <n v="5406"/>
    <n v="11"/>
    <x v="11"/>
  </r>
  <r>
    <n v="5772"/>
    <s v="Arjun Iyer"/>
    <x v="1"/>
    <n v="46"/>
    <x v="3"/>
    <x v="8"/>
    <x v="1"/>
    <s v="Senior Developer"/>
    <x v="1191"/>
    <x v="0"/>
    <n v="3.53"/>
    <x v="0"/>
    <n v="77383"/>
    <x v="6"/>
    <n v="96728.75"/>
    <x v="3"/>
    <n v="1466"/>
    <n v="92"/>
    <x v="15"/>
  </r>
  <r>
    <n v="5773"/>
    <s v="Mark Sharma"/>
    <x v="1"/>
    <n v="63"/>
    <x v="0"/>
    <x v="9"/>
    <x v="2"/>
    <s v="Learning &amp; Development Specialist"/>
    <x v="1484"/>
    <x v="0"/>
    <n v="2.35"/>
    <x v="0"/>
    <n v="64828"/>
    <x v="5"/>
    <n v="77793.600000000006"/>
    <x v="1"/>
    <n v="2031"/>
    <n v="57"/>
    <x v="2"/>
  </r>
  <r>
    <n v="5774"/>
    <s v="James Miller"/>
    <x v="0"/>
    <n v="65"/>
    <x v="0"/>
    <x v="4"/>
    <x v="2"/>
    <s v="Support Manager"/>
    <x v="2514"/>
    <x v="0"/>
    <n v="8.8000000000000007"/>
    <x v="1"/>
    <n v="62261"/>
    <x v="4"/>
    <n v="71600.149999999994"/>
    <x v="1"/>
    <n v="2225"/>
    <n v="38"/>
    <x v="2"/>
  </r>
  <r>
    <n v="5775"/>
    <s v="Ashley Kumar"/>
    <x v="0"/>
    <n v="54"/>
    <x v="2"/>
    <x v="1"/>
    <x v="0"/>
    <s v="Logistics Manager"/>
    <x v="1961"/>
    <x v="0"/>
    <n v="4.43"/>
    <x v="0"/>
    <n v="67968"/>
    <x v="4"/>
    <n v="78163.199999999997"/>
    <x v="1"/>
    <n v="5574"/>
    <n v="35"/>
    <x v="14"/>
  </r>
  <r>
    <n v="5776"/>
    <s v="Nancy Taylor"/>
    <x v="1"/>
    <n v="35"/>
    <x v="1"/>
    <x v="3"/>
    <x v="0"/>
    <s v="Brand Manager"/>
    <x v="265"/>
    <x v="0"/>
    <n v="0.49"/>
    <x v="2"/>
    <n v="54794"/>
    <x v="1"/>
    <n v="54794"/>
    <x v="1"/>
    <n v="4261"/>
    <n v="5"/>
    <x v="14"/>
  </r>
  <r>
    <n v="5777"/>
    <s v="Donald Wilson"/>
    <x v="1"/>
    <n v="29"/>
    <x v="1"/>
    <x v="6"/>
    <x v="2"/>
    <s v="Product Lead"/>
    <x v="2006"/>
    <x v="0"/>
    <n v="3.24"/>
    <x v="0"/>
    <n v="87342"/>
    <x v="6"/>
    <n v="109177.5"/>
    <x v="3"/>
    <n v="1836"/>
    <n v="47"/>
    <x v="12"/>
  </r>
  <r>
    <n v="5778"/>
    <s v="Karen Desai"/>
    <x v="1"/>
    <n v="35"/>
    <x v="1"/>
    <x v="4"/>
    <x v="0"/>
    <s v="Support Executive"/>
    <x v="2222"/>
    <x v="547"/>
    <n v="6.49"/>
    <x v="1"/>
    <n v="49197"/>
    <x v="0"/>
    <n v="54116.7"/>
    <x v="3"/>
    <n v="3274"/>
    <n v="7"/>
    <x v="1"/>
  </r>
  <r>
    <n v="5779"/>
    <s v="Jennifer Martin"/>
    <x v="0"/>
    <n v="22"/>
    <x v="4"/>
    <x v="0"/>
    <x v="0"/>
    <s v="Finance Manager"/>
    <x v="437"/>
    <x v="0"/>
    <n v="7.57"/>
    <x v="1"/>
    <n v="96120"/>
    <x v="5"/>
    <n v="115344"/>
    <x v="1"/>
    <m/>
    <n v="69"/>
    <x v="2"/>
  </r>
  <r>
    <n v="5780"/>
    <s v="Arjun Johnson"/>
    <x v="1"/>
    <n v="37"/>
    <x v="1"/>
    <x v="2"/>
    <x v="1"/>
    <s v="Sales Manager"/>
    <x v="1479"/>
    <x v="0"/>
    <n v="3.78"/>
    <x v="0"/>
    <n v="61054"/>
    <x v="5"/>
    <n v="73264.800000000003"/>
    <x v="3"/>
    <m/>
    <n v="54"/>
    <x v="6"/>
  </r>
  <r>
    <n v="5781"/>
    <s v="Rajesh Garcia"/>
    <x v="0"/>
    <n v="39"/>
    <x v="1"/>
    <x v="3"/>
    <x v="0"/>
    <s v="Marketing Manager"/>
    <x v="700"/>
    <x v="548"/>
    <n v="4.13"/>
    <x v="0"/>
    <n v="75114"/>
    <x v="5"/>
    <n v="90136.8"/>
    <x v="2"/>
    <n v="4292"/>
    <n v="93"/>
    <x v="4"/>
  </r>
  <r>
    <n v="5782"/>
    <s v="Neha Thomas"/>
    <x v="1"/>
    <n v="28"/>
    <x v="1"/>
    <x v="0"/>
    <x v="1"/>
    <s v="Accountant"/>
    <x v="1129"/>
    <x v="549"/>
    <n v="3.29"/>
    <x v="0"/>
    <n v="69069"/>
    <x v="4"/>
    <n v="79429.350000000006"/>
    <x v="1"/>
    <n v="5622"/>
    <n v="60"/>
    <x v="8"/>
  </r>
  <r>
    <n v="5783"/>
    <s v="Priya Desai"/>
    <x v="1"/>
    <n v="36"/>
    <x v="1"/>
    <x v="6"/>
    <x v="0"/>
    <s v="Product Designer"/>
    <x v="1709"/>
    <x v="0"/>
    <n v="8.98"/>
    <x v="1"/>
    <n v="113012"/>
    <x v="2"/>
    <n v="169518"/>
    <x v="1"/>
    <n v="2317"/>
    <n v="82"/>
    <x v="7"/>
  </r>
  <r>
    <n v="5784"/>
    <s v="Jessica Kumar"/>
    <x v="1"/>
    <n v="45"/>
    <x v="3"/>
    <x v="3"/>
    <x v="2"/>
    <s v="Brand Manager"/>
    <x v="2587"/>
    <x v="550"/>
    <n v="1.45"/>
    <x v="2"/>
    <n v="71960"/>
    <x v="0"/>
    <n v="79156"/>
    <x v="1"/>
    <n v="3743"/>
    <n v="93"/>
    <x v="10"/>
  </r>
  <r>
    <n v="5785"/>
    <s v="Margaret Lopez"/>
    <x v="0"/>
    <n v="34"/>
    <x v="1"/>
    <x v="1"/>
    <x v="0"/>
    <s v="Logistics Manager"/>
    <x v="24"/>
    <x v="0"/>
    <n v="1.05"/>
    <x v="2"/>
    <n v="60148"/>
    <x v="4"/>
    <n v="69170.2"/>
    <x v="2"/>
    <n v="5414"/>
    <n v="88"/>
    <x v="9"/>
  </r>
  <r>
    <n v="5786"/>
    <s v="Anthony Smith"/>
    <x v="0"/>
    <n v="30"/>
    <x v="1"/>
    <x v="3"/>
    <x v="1"/>
    <s v="Marketing Manager"/>
    <x v="103"/>
    <x v="0"/>
    <n v="4.49"/>
    <x v="0"/>
    <n v="72426"/>
    <x v="5"/>
    <n v="86911.2"/>
    <x v="1"/>
    <n v="5266"/>
    <n v="9"/>
    <x v="9"/>
  </r>
  <r>
    <n v="5787"/>
    <s v="Maria Davis"/>
    <x v="1"/>
    <n v="36"/>
    <x v="1"/>
    <x v="6"/>
    <x v="1"/>
    <s v="Scrum Master"/>
    <x v="2037"/>
    <x v="0"/>
    <n v="8.77"/>
    <x v="1"/>
    <n v="119396"/>
    <x v="4"/>
    <n v="137305.4"/>
    <x v="1"/>
    <n v="2843"/>
    <n v="47"/>
    <x v="0"/>
  </r>
  <r>
    <n v="5788"/>
    <s v="Richard Brown"/>
    <x v="0"/>
    <n v="56"/>
    <x v="2"/>
    <x v="3"/>
    <x v="0"/>
    <s v="Marketing Manager"/>
    <x v="1370"/>
    <x v="0"/>
    <n v="2.0099999999999998"/>
    <x v="0"/>
    <n v="66332"/>
    <x v="0"/>
    <n v="72965.2"/>
    <x v="1"/>
    <n v="1729"/>
    <n v="65"/>
    <x v="8"/>
  </r>
  <r>
    <n v="5789"/>
    <s v="Catherine Brown"/>
    <x v="1"/>
    <n v="45"/>
    <x v="3"/>
    <x v="8"/>
    <x v="0"/>
    <s v="Software Developer"/>
    <x v="2588"/>
    <x v="0"/>
    <n v="8.91"/>
    <x v="1"/>
    <n v="109380"/>
    <x v="1"/>
    <n v="109380"/>
    <x v="1"/>
    <n v="3040"/>
    <n v="23"/>
    <x v="6"/>
  </r>
  <r>
    <n v="5790"/>
    <s v="Priya Lopez"/>
    <x v="0"/>
    <n v="54"/>
    <x v="2"/>
    <x v="7"/>
    <x v="1"/>
    <s v="Compliance Officer"/>
    <x v="2589"/>
    <x v="0"/>
    <n v="1.01"/>
    <x v="2"/>
    <n v="90380"/>
    <x v="5"/>
    <n v="108456"/>
    <x v="1"/>
    <n v="3930"/>
    <n v="27"/>
    <x v="17"/>
  </r>
  <r>
    <n v="5791"/>
    <s v="Brian Taylor"/>
    <x v="0"/>
    <n v="37"/>
    <x v="1"/>
    <x v="0"/>
    <x v="0"/>
    <s v="Finance Manager"/>
    <x v="335"/>
    <x v="551"/>
    <n v="2.69"/>
    <x v="0"/>
    <n v="70084"/>
    <x v="4"/>
    <n v="80596.600000000006"/>
    <x v="1"/>
    <m/>
    <n v="33"/>
    <x v="1"/>
  </r>
  <r>
    <n v="5792"/>
    <s v="Joseph Anderson"/>
    <x v="0"/>
    <n v="29"/>
    <x v="1"/>
    <x v="9"/>
    <x v="0"/>
    <s v="Compensation Manager"/>
    <x v="2590"/>
    <x v="552"/>
    <n v="1.91"/>
    <x v="2"/>
    <n v="69954"/>
    <x v="2"/>
    <n v="104931"/>
    <x v="1"/>
    <n v="5735"/>
    <n v="56"/>
    <x v="10"/>
  </r>
  <r>
    <n v="5793"/>
    <s v="Vikram Singh"/>
    <x v="1"/>
    <n v="50"/>
    <x v="2"/>
    <x v="7"/>
    <x v="1"/>
    <s v="Legal Executive"/>
    <x v="586"/>
    <x v="0"/>
    <n v="7.6"/>
    <x v="1"/>
    <n v="130143"/>
    <x v="5"/>
    <n v="156171.6"/>
    <x v="3"/>
    <n v="5110"/>
    <n v="66"/>
    <x v="11"/>
  </r>
  <r>
    <n v="5794"/>
    <s v="Lisa Rodriguez"/>
    <x v="0"/>
    <n v="44"/>
    <x v="3"/>
    <x v="6"/>
    <x v="0"/>
    <s v="Product Analyst"/>
    <x v="2591"/>
    <x v="0"/>
    <n v="8.36"/>
    <x v="1"/>
    <n v="119574"/>
    <x v="0"/>
    <n v="131531.4"/>
    <x v="3"/>
    <n v="2425"/>
    <n v="25"/>
    <x v="2"/>
  </r>
  <r>
    <n v="5795"/>
    <s v="Emily Miller"/>
    <x v="0"/>
    <n v="52"/>
    <x v="2"/>
    <x v="4"/>
    <x v="0"/>
    <s v="Support Manager"/>
    <x v="377"/>
    <x v="0"/>
    <n v="1.1000000000000001"/>
    <x v="2"/>
    <n v="51150"/>
    <x v="4"/>
    <n v="58822.5"/>
    <x v="3"/>
    <n v="4227"/>
    <n v="62"/>
    <x v="0"/>
  </r>
  <r>
    <n v="5796"/>
    <s v="Amanda Iyer"/>
    <x v="1"/>
    <n v="61"/>
    <x v="0"/>
    <x v="8"/>
    <x v="2"/>
    <s v="Cloud Architect"/>
    <x v="2592"/>
    <x v="0"/>
    <n v="1.97"/>
    <x v="2"/>
    <n v="74196"/>
    <x v="0"/>
    <n v="81615.600000000006"/>
    <x v="1"/>
    <n v="3637"/>
    <n v="21"/>
    <x v="7"/>
  </r>
  <r>
    <n v="5797"/>
    <s v="Ashley Singh"/>
    <x v="1"/>
    <n v="35"/>
    <x v="1"/>
    <x v="0"/>
    <x v="0"/>
    <s v="Tax Specialist"/>
    <x v="112"/>
    <x v="0"/>
    <n v="8.7799999999999994"/>
    <x v="1"/>
    <n v="97057"/>
    <x v="6"/>
    <n v="121321.25"/>
    <x v="3"/>
    <n v="5096"/>
    <n v="95"/>
    <x v="12"/>
  </r>
  <r>
    <n v="5798"/>
    <s v="Mark Thomas"/>
    <x v="1"/>
    <n v="51"/>
    <x v="2"/>
    <x v="6"/>
    <x v="1"/>
    <s v="Product Lead"/>
    <x v="2278"/>
    <x v="0"/>
    <n v="3.34"/>
    <x v="0"/>
    <n v="89778"/>
    <x v="0"/>
    <n v="98755.8"/>
    <x v="2"/>
    <n v="1719"/>
    <n v="35"/>
    <x v="2"/>
  </r>
  <r>
    <n v="5799"/>
    <s v="Jennifer Garcia"/>
    <x v="1"/>
    <n v="60"/>
    <x v="0"/>
    <x v="0"/>
    <x v="0"/>
    <s v="Accountant"/>
    <x v="233"/>
    <x v="0"/>
    <n v="2.23"/>
    <x v="0"/>
    <n v="65947"/>
    <x v="4"/>
    <n v="75839.05"/>
    <x v="1"/>
    <n v="1175"/>
    <n v="77"/>
    <x v="11"/>
  </r>
  <r>
    <n v="5800"/>
    <s v="Amit Kapoor"/>
    <x v="0"/>
    <n v="48"/>
    <x v="3"/>
    <x v="3"/>
    <x v="1"/>
    <s v="Marketing Manager"/>
    <x v="2593"/>
    <x v="0"/>
    <n v="6.41"/>
    <x v="1"/>
    <n v="82442"/>
    <x v="3"/>
    <n v="107174.6"/>
    <x v="0"/>
    <n v="5399"/>
    <n v="36"/>
    <x v="7"/>
  </r>
  <r>
    <n v="5801"/>
    <s v="Michael Johnson"/>
    <x v="0"/>
    <n v="37"/>
    <x v="1"/>
    <x v="5"/>
    <x v="2"/>
    <s v="Strategy Lead"/>
    <x v="418"/>
    <x v="0"/>
    <n v="0.71"/>
    <x v="2"/>
    <n v="92886"/>
    <x v="0"/>
    <n v="102174.6"/>
    <x v="1"/>
    <m/>
    <n v="2"/>
    <x v="13"/>
  </r>
  <r>
    <n v="5802"/>
    <s v="Anjali Lopez"/>
    <x v="0"/>
    <n v="27"/>
    <x v="1"/>
    <x v="1"/>
    <x v="1"/>
    <s v="Process Analyst"/>
    <x v="1086"/>
    <x v="553"/>
    <n v="2.4900000000000002"/>
    <x v="0"/>
    <n v="62320"/>
    <x v="5"/>
    <n v="74784"/>
    <x v="1"/>
    <n v="1161"/>
    <n v="91"/>
    <x v="17"/>
  </r>
  <r>
    <n v="5803"/>
    <s v="Charles Miller"/>
    <x v="0"/>
    <n v="54"/>
    <x v="2"/>
    <x v="7"/>
    <x v="1"/>
    <s v="Legal Manager"/>
    <x v="1489"/>
    <x v="0"/>
    <n v="8.36"/>
    <x v="1"/>
    <n v="116360"/>
    <x v="0"/>
    <n v="127996"/>
    <x v="1"/>
    <n v="2375"/>
    <n v="89"/>
    <x v="9"/>
  </r>
  <r>
    <n v="5804"/>
    <s v="Sandra Rodriguez"/>
    <x v="0"/>
    <n v="65"/>
    <x v="0"/>
    <x v="3"/>
    <x v="0"/>
    <s v="Brand Manager"/>
    <x v="2594"/>
    <x v="0"/>
    <n v="6.48"/>
    <x v="1"/>
    <n v="81451"/>
    <x v="2"/>
    <n v="122176.5"/>
    <x v="1"/>
    <n v="4271"/>
    <n v="73"/>
    <x v="15"/>
  </r>
  <r>
    <n v="5805"/>
    <s v="Patricia Martin"/>
    <x v="1"/>
    <n v="39"/>
    <x v="1"/>
    <x v="2"/>
    <x v="2"/>
    <s v="Business Development Manager"/>
    <x v="898"/>
    <x v="0"/>
    <n v="4.67"/>
    <x v="0"/>
    <n v="62843"/>
    <x v="5"/>
    <n v="75411.600000000006"/>
    <x v="1"/>
    <n v="1738"/>
    <n v="63"/>
    <x v="14"/>
  </r>
  <r>
    <n v="5806"/>
    <s v="Susan Johnson"/>
    <x v="0"/>
    <n v="37"/>
    <x v="1"/>
    <x v="4"/>
    <x v="0"/>
    <s v="Support Manager"/>
    <x v="1603"/>
    <x v="0"/>
    <n v="2.37"/>
    <x v="0"/>
    <n v="50613"/>
    <x v="6"/>
    <n v="63266.25"/>
    <x v="1"/>
    <n v="1108"/>
    <n v="89"/>
    <x v="14"/>
  </r>
  <r>
    <n v="5807"/>
    <s v="Robert Patel"/>
    <x v="0"/>
    <n v="33"/>
    <x v="1"/>
    <x v="2"/>
    <x v="0"/>
    <s v="Regional Sales Lead"/>
    <x v="1513"/>
    <x v="554"/>
    <n v="2.27"/>
    <x v="0"/>
    <n v="52846"/>
    <x v="4"/>
    <n v="60772.9"/>
    <x v="1"/>
    <n v="5190"/>
    <n v="22"/>
    <x v="1"/>
  </r>
  <r>
    <n v="5808"/>
    <s v="Emily Kapoor"/>
    <x v="0"/>
    <n v="41"/>
    <x v="3"/>
    <x v="2"/>
    <x v="2"/>
    <s v="Business Development Manager"/>
    <x v="2012"/>
    <x v="0"/>
    <n v="8.07"/>
    <x v="1"/>
    <n v="73045"/>
    <x v="5"/>
    <n v="87654"/>
    <x v="1"/>
    <n v="3104"/>
    <n v="70"/>
    <x v="16"/>
  </r>
  <r>
    <n v="5809"/>
    <s v="Brian Garcia"/>
    <x v="1"/>
    <n v="61"/>
    <x v="0"/>
    <x v="8"/>
    <x v="2"/>
    <s v="IT Manager"/>
    <x v="2595"/>
    <x v="0"/>
    <n v="4.04"/>
    <x v="0"/>
    <n v="92497"/>
    <x v="5"/>
    <n v="110996.4"/>
    <x v="1"/>
    <n v="5755"/>
    <n v="97"/>
    <x v="8"/>
  </r>
  <r>
    <n v="5810"/>
    <s v="William Iyer"/>
    <x v="1"/>
    <n v="50"/>
    <x v="2"/>
    <x v="9"/>
    <x v="1"/>
    <s v="Recruiter"/>
    <x v="762"/>
    <x v="0"/>
    <n v="3.65"/>
    <x v="0"/>
    <n v="78300"/>
    <x v="4"/>
    <n v="90045"/>
    <x v="0"/>
    <m/>
    <n v="57"/>
    <x v="2"/>
  </r>
  <r>
    <n v="5811"/>
    <s v="Sarah Thomas"/>
    <x v="0"/>
    <n v="51"/>
    <x v="2"/>
    <x v="7"/>
    <x v="0"/>
    <s v="Compliance Officer"/>
    <x v="1310"/>
    <x v="0"/>
    <n v="0.87"/>
    <x v="2"/>
    <n v="102342"/>
    <x v="5"/>
    <n v="122810.4"/>
    <x v="0"/>
    <n v="2177"/>
    <n v="11"/>
    <x v="16"/>
  </r>
  <r>
    <n v="5812"/>
    <s v="Steven Brown"/>
    <x v="1"/>
    <n v="47"/>
    <x v="3"/>
    <x v="5"/>
    <x v="0"/>
    <s v="Strategy Manager"/>
    <x v="796"/>
    <x v="0"/>
    <n v="2.5299999999999998"/>
    <x v="0"/>
    <n v="104195"/>
    <x v="0"/>
    <n v="114614.5"/>
    <x v="1"/>
    <m/>
    <n v="85"/>
    <x v="11"/>
  </r>
  <r>
    <n v="5813"/>
    <s v="David Menon"/>
    <x v="1"/>
    <n v="43"/>
    <x v="3"/>
    <x v="3"/>
    <x v="0"/>
    <s v="Digital Marketing Specialist"/>
    <x v="2220"/>
    <x v="0"/>
    <n v="8.89"/>
    <x v="1"/>
    <n v="76060"/>
    <x v="4"/>
    <n v="87469"/>
    <x v="3"/>
    <n v="4392"/>
    <n v="51"/>
    <x v="8"/>
  </r>
  <r>
    <n v="5814"/>
    <s v="Karen Patel"/>
    <x v="1"/>
    <n v="54"/>
    <x v="2"/>
    <x v="2"/>
    <x v="1"/>
    <s v="Account Executive"/>
    <x v="2410"/>
    <x v="555"/>
    <n v="6.43"/>
    <x v="1"/>
    <n v="75055"/>
    <x v="4"/>
    <n v="86313.25"/>
    <x v="3"/>
    <n v="2211"/>
    <n v="10"/>
    <x v="10"/>
  </r>
  <r>
    <n v="5815"/>
    <s v="Donald Jackson"/>
    <x v="1"/>
    <n v="60"/>
    <x v="0"/>
    <x v="2"/>
    <x v="0"/>
    <s v="Account Executive"/>
    <x v="1677"/>
    <x v="0"/>
    <n v="8.85"/>
    <x v="1"/>
    <n v="78912"/>
    <x v="6"/>
    <n v="98640"/>
    <x v="3"/>
    <m/>
    <n v="8"/>
    <x v="2"/>
  </r>
  <r>
    <n v="5816"/>
    <s v="Helen Hernandez"/>
    <x v="1"/>
    <n v="50"/>
    <x v="2"/>
    <x v="4"/>
    <x v="0"/>
    <s v="Support Manager"/>
    <x v="1691"/>
    <x v="0"/>
    <n v="8.5399999999999991"/>
    <x v="1"/>
    <n v="67628"/>
    <x v="0"/>
    <n v="74390.8"/>
    <x v="3"/>
    <n v="3417"/>
    <n v="4"/>
    <x v="4"/>
  </r>
  <r>
    <n v="5817"/>
    <s v="Anthony Miller"/>
    <x v="1"/>
    <n v="43"/>
    <x v="3"/>
    <x v="5"/>
    <x v="0"/>
    <s v="Business Analyst"/>
    <x v="592"/>
    <x v="0"/>
    <n v="8.39"/>
    <x v="1"/>
    <n v="118120"/>
    <x v="5"/>
    <n v="141744"/>
    <x v="1"/>
    <m/>
    <n v="69"/>
    <x v="0"/>
  </r>
  <r>
    <n v="5818"/>
    <s v="Shreya Singh"/>
    <x v="1"/>
    <n v="34"/>
    <x v="1"/>
    <x v="5"/>
    <x v="1"/>
    <s v="Consultant"/>
    <x v="125"/>
    <x v="556"/>
    <n v="1.45"/>
    <x v="2"/>
    <n v="83239"/>
    <x v="0"/>
    <n v="91562.9"/>
    <x v="3"/>
    <n v="1512"/>
    <n v="70"/>
    <x v="3"/>
  </r>
  <r>
    <n v="5819"/>
    <s v="Christopher Davis"/>
    <x v="0"/>
    <n v="30"/>
    <x v="1"/>
    <x v="5"/>
    <x v="0"/>
    <s v="Strategy Lead"/>
    <x v="996"/>
    <x v="0"/>
    <n v="3.89"/>
    <x v="0"/>
    <n v="104089"/>
    <x v="0"/>
    <n v="114497.9"/>
    <x v="1"/>
    <n v="2263"/>
    <n v="17"/>
    <x v="8"/>
  </r>
  <r>
    <n v="5820"/>
    <s v="Amanda Hernandez"/>
    <x v="0"/>
    <n v="45"/>
    <x v="3"/>
    <x v="3"/>
    <x v="0"/>
    <s v="Marketing Manager"/>
    <x v="2148"/>
    <x v="557"/>
    <n v="2.72"/>
    <x v="0"/>
    <n v="76933"/>
    <x v="5"/>
    <n v="92319.6"/>
    <x v="3"/>
    <n v="5702"/>
    <n v="78"/>
    <x v="3"/>
  </r>
  <r>
    <n v="5821"/>
    <s v="Joseph Brown"/>
    <x v="1"/>
    <n v="36"/>
    <x v="1"/>
    <x v="7"/>
    <x v="0"/>
    <s v="Legal Executive"/>
    <x v="2219"/>
    <x v="0"/>
    <n v="2.79"/>
    <x v="0"/>
    <n v="109840"/>
    <x v="5"/>
    <n v="131808"/>
    <x v="1"/>
    <n v="2650"/>
    <n v="64"/>
    <x v="6"/>
  </r>
  <r>
    <n v="5822"/>
    <s v="Karen Patel"/>
    <x v="0"/>
    <n v="57"/>
    <x v="2"/>
    <x v="7"/>
    <x v="0"/>
    <s v="Contract Specialist"/>
    <x v="478"/>
    <x v="0"/>
    <n v="6.52"/>
    <x v="1"/>
    <n v="115935"/>
    <x v="4"/>
    <n v="133325.25"/>
    <x v="3"/>
    <n v="4740"/>
    <n v="78"/>
    <x v="4"/>
  </r>
  <r>
    <n v="5823"/>
    <s v="Anthony Nair"/>
    <x v="0"/>
    <n v="34"/>
    <x v="1"/>
    <x v="3"/>
    <x v="0"/>
    <s v="Product Marketing Lead"/>
    <x v="2596"/>
    <x v="558"/>
    <n v="7.16"/>
    <x v="1"/>
    <n v="76876"/>
    <x v="0"/>
    <n v="84563.6"/>
    <x v="2"/>
    <n v="5797"/>
    <n v="53"/>
    <x v="4"/>
  </r>
  <r>
    <n v="5824"/>
    <s v="Richard Gonzalez"/>
    <x v="1"/>
    <n v="48"/>
    <x v="3"/>
    <x v="8"/>
    <x v="2"/>
    <s v="IT Manager"/>
    <x v="1886"/>
    <x v="0"/>
    <n v="8.34"/>
    <x v="1"/>
    <n v="107795"/>
    <x v="6"/>
    <n v="134743.75"/>
    <x v="1"/>
    <m/>
    <n v="8"/>
    <x v="14"/>
  </r>
  <r>
    <n v="5825"/>
    <s v="Joseph Williams"/>
    <x v="0"/>
    <n v="65"/>
    <x v="0"/>
    <x v="3"/>
    <x v="0"/>
    <s v="Brand Manager"/>
    <x v="1320"/>
    <x v="0"/>
    <n v="4.4400000000000004"/>
    <x v="0"/>
    <n v="75470"/>
    <x v="2"/>
    <n v="113205"/>
    <x v="1"/>
    <n v="4942"/>
    <n v="70"/>
    <x v="18"/>
  </r>
  <r>
    <n v="5826"/>
    <s v="Mark Jackson"/>
    <x v="1"/>
    <n v="58"/>
    <x v="2"/>
    <x v="1"/>
    <x v="0"/>
    <s v="Supply Chain Coordinator"/>
    <x v="2597"/>
    <x v="0"/>
    <n v="2.06"/>
    <x v="0"/>
    <n v="55929"/>
    <x v="5"/>
    <n v="67114.8"/>
    <x v="2"/>
    <n v="4802"/>
    <n v="59"/>
    <x v="5"/>
  </r>
  <r>
    <n v="5827"/>
    <s v="Pamela Johnson"/>
    <x v="1"/>
    <n v="28"/>
    <x v="1"/>
    <x v="6"/>
    <x v="0"/>
    <s v="Product Designer"/>
    <x v="281"/>
    <x v="0"/>
    <n v="9.0299999999999994"/>
    <x v="1"/>
    <n v="111942"/>
    <x v="5"/>
    <n v="134330.4"/>
    <x v="3"/>
    <m/>
    <n v="8"/>
    <x v="11"/>
  </r>
  <r>
    <n v="5828"/>
    <s v="Sandra Jones"/>
    <x v="1"/>
    <n v="29"/>
    <x v="1"/>
    <x v="1"/>
    <x v="0"/>
    <s v="Operations Executive"/>
    <x v="1163"/>
    <x v="0"/>
    <n v="1.21"/>
    <x v="2"/>
    <n v="61489"/>
    <x v="5"/>
    <n v="73786.8"/>
    <x v="2"/>
    <n v="1953"/>
    <n v="43"/>
    <x v="5"/>
  </r>
  <r>
    <n v="5829"/>
    <s v="Lisa Kapoor"/>
    <x v="0"/>
    <n v="58"/>
    <x v="2"/>
    <x v="8"/>
    <x v="0"/>
    <s v="Senior Developer"/>
    <x v="2243"/>
    <x v="0"/>
    <n v="3.06"/>
    <x v="0"/>
    <n v="87884"/>
    <x v="6"/>
    <n v="109855"/>
    <x v="1"/>
    <n v="3365"/>
    <n v="10"/>
    <x v="6"/>
  </r>
  <r>
    <n v="5830"/>
    <s v="Priya Anderson"/>
    <x v="0"/>
    <n v="62"/>
    <x v="0"/>
    <x v="8"/>
    <x v="0"/>
    <s v="Systems Engineer"/>
    <x v="2598"/>
    <x v="0"/>
    <n v="7.49"/>
    <x v="1"/>
    <n v="104862"/>
    <x v="5"/>
    <n v="125834.4"/>
    <x v="3"/>
    <n v="2556"/>
    <n v="2"/>
    <x v="5"/>
  </r>
  <r>
    <n v="5831"/>
    <s v="Jennifer Gonzalez"/>
    <x v="0"/>
    <n v="35"/>
    <x v="1"/>
    <x v="3"/>
    <x v="0"/>
    <s v="Brand Manager"/>
    <x v="2599"/>
    <x v="0"/>
    <n v="4.99"/>
    <x v="0"/>
    <n v="66528"/>
    <x v="0"/>
    <n v="73180.800000000003"/>
    <x v="3"/>
    <n v="1204"/>
    <n v="76"/>
    <x v="7"/>
  </r>
  <r>
    <n v="5832"/>
    <s v="Barbara Jones"/>
    <x v="0"/>
    <n v="33"/>
    <x v="1"/>
    <x v="3"/>
    <x v="0"/>
    <s v="Brand Manager"/>
    <x v="2600"/>
    <x v="529"/>
    <n v="4.18"/>
    <x v="0"/>
    <n v="78114"/>
    <x v="4"/>
    <n v="89831.1"/>
    <x v="3"/>
    <n v="1397"/>
    <n v="4"/>
    <x v="2"/>
  </r>
  <r>
    <n v="5833"/>
    <s v="Susan Patel"/>
    <x v="1"/>
    <n v="57"/>
    <x v="2"/>
    <x v="9"/>
    <x v="1"/>
    <s v="Learning &amp; Development Specialist"/>
    <x v="1372"/>
    <x v="0"/>
    <n v="4.16"/>
    <x v="0"/>
    <n v="70364"/>
    <x v="4"/>
    <n v="80918.600000000006"/>
    <x v="2"/>
    <n v="4887"/>
    <n v="31"/>
    <x v="6"/>
  </r>
  <r>
    <n v="5834"/>
    <s v="Richard Kumar"/>
    <x v="1"/>
    <n v="61"/>
    <x v="0"/>
    <x v="4"/>
    <x v="0"/>
    <s v="Support Executive"/>
    <x v="2601"/>
    <x v="0"/>
    <n v="5.74"/>
    <x v="1"/>
    <n v="58064"/>
    <x v="1"/>
    <n v="58064"/>
    <x v="1"/>
    <m/>
    <n v="21"/>
    <x v="2"/>
  </r>
  <r>
    <n v="5835"/>
    <s v="Daniel Rodriguez"/>
    <x v="0"/>
    <n v="38"/>
    <x v="1"/>
    <x v="1"/>
    <x v="2"/>
    <s v="Operations Manager"/>
    <x v="1534"/>
    <x v="0"/>
    <n v="4.37"/>
    <x v="0"/>
    <n v="60743"/>
    <x v="6"/>
    <n v="75928.75"/>
    <x v="3"/>
    <n v="4593"/>
    <n v="53"/>
    <x v="3"/>
  </r>
  <r>
    <n v="5836"/>
    <s v="Richard Hernandez"/>
    <x v="1"/>
    <n v="61"/>
    <x v="0"/>
    <x v="7"/>
    <x v="1"/>
    <s v="Legal Manager"/>
    <x v="1194"/>
    <x v="0"/>
    <n v="5.61"/>
    <x v="1"/>
    <n v="115070"/>
    <x v="1"/>
    <n v="115070"/>
    <x v="1"/>
    <n v="3406"/>
    <n v="52"/>
    <x v="15"/>
  </r>
  <r>
    <n v="5837"/>
    <s v="James Johnson"/>
    <x v="1"/>
    <n v="50"/>
    <x v="2"/>
    <x v="9"/>
    <x v="2"/>
    <s v="Learning &amp; Development Specialist"/>
    <x v="296"/>
    <x v="559"/>
    <n v="5.64"/>
    <x v="1"/>
    <n v="81299"/>
    <x v="5"/>
    <n v="97558.8"/>
    <x v="3"/>
    <n v="1162"/>
    <n v="61"/>
    <x v="3"/>
  </r>
  <r>
    <n v="5838"/>
    <s v="Arjun Jackson"/>
    <x v="0"/>
    <n v="48"/>
    <x v="3"/>
    <x v="5"/>
    <x v="0"/>
    <s v="Strategy Manager"/>
    <x v="155"/>
    <x v="0"/>
    <n v="5.07"/>
    <x v="1"/>
    <n v="110120"/>
    <x v="5"/>
    <n v="132144"/>
    <x v="3"/>
    <n v="3425"/>
    <n v="49"/>
    <x v="6"/>
  </r>
  <r>
    <n v="5839"/>
    <s v="Emily Rodriguez"/>
    <x v="1"/>
    <n v="22"/>
    <x v="4"/>
    <x v="0"/>
    <x v="2"/>
    <s v="Accountant"/>
    <x v="2602"/>
    <x v="0"/>
    <n v="7.77"/>
    <x v="1"/>
    <n v="94093"/>
    <x v="6"/>
    <n v="117616.25"/>
    <x v="2"/>
    <m/>
    <n v="25"/>
    <x v="8"/>
  </r>
  <r>
    <n v="5840"/>
    <s v="James Brown"/>
    <x v="0"/>
    <n v="55"/>
    <x v="2"/>
    <x v="7"/>
    <x v="0"/>
    <s v="Legal Executive"/>
    <x v="1590"/>
    <x v="0"/>
    <n v="3.09"/>
    <x v="0"/>
    <n v="109384"/>
    <x v="5"/>
    <n v="131260.79999999999"/>
    <x v="1"/>
    <m/>
    <n v="66"/>
    <x v="9"/>
  </r>
  <r>
    <n v="5841"/>
    <s v="Susan Anderson"/>
    <x v="1"/>
    <n v="25"/>
    <x v="1"/>
    <x v="5"/>
    <x v="2"/>
    <s v="Strategy Lead"/>
    <x v="2603"/>
    <x v="560"/>
    <n v="3.26"/>
    <x v="0"/>
    <n v="105229"/>
    <x v="5"/>
    <n v="126274.8"/>
    <x v="1"/>
    <n v="1960"/>
    <n v="53"/>
    <x v="11"/>
  </r>
  <r>
    <n v="5842"/>
    <s v="Anthony Garcia"/>
    <x v="0"/>
    <n v="45"/>
    <x v="3"/>
    <x v="9"/>
    <x v="1"/>
    <s v="HR Manager"/>
    <x v="1583"/>
    <x v="0"/>
    <n v="7.2"/>
    <x v="1"/>
    <n v="81668"/>
    <x v="0"/>
    <n v="89834.8"/>
    <x v="2"/>
    <n v="3650"/>
    <n v="40"/>
    <x v="5"/>
  </r>
  <r>
    <n v="5843"/>
    <s v="Patricia Davis"/>
    <x v="1"/>
    <n v="42"/>
    <x v="3"/>
    <x v="2"/>
    <x v="2"/>
    <s v="Business Development Manager"/>
    <x v="2604"/>
    <x v="0"/>
    <n v="3.66"/>
    <x v="0"/>
    <n v="72593"/>
    <x v="5"/>
    <n v="87111.6"/>
    <x v="1"/>
    <n v="5486"/>
    <n v="7"/>
    <x v="10"/>
  </r>
  <r>
    <n v="5844"/>
    <s v="Charles Martin"/>
    <x v="1"/>
    <n v="54"/>
    <x v="2"/>
    <x v="9"/>
    <x v="0"/>
    <s v="Learning &amp; Development Specialist"/>
    <x v="553"/>
    <x v="0"/>
    <n v="1.03"/>
    <x v="2"/>
    <n v="57358"/>
    <x v="0"/>
    <n v="63093.8"/>
    <x v="1"/>
    <n v="2657"/>
    <n v="23"/>
    <x v="6"/>
  </r>
  <r>
    <n v="5845"/>
    <s v="William Iyer"/>
    <x v="0"/>
    <n v="28"/>
    <x v="1"/>
    <x v="9"/>
    <x v="0"/>
    <s v="Compensation Manager"/>
    <x v="2605"/>
    <x v="0"/>
    <n v="8.98"/>
    <x v="1"/>
    <n v="94663"/>
    <x v="6"/>
    <n v="118328.75"/>
    <x v="3"/>
    <n v="2082"/>
    <n v="12"/>
    <x v="10"/>
  </r>
  <r>
    <n v="5846"/>
    <s v="Vikram Desai"/>
    <x v="0"/>
    <n v="22"/>
    <x v="4"/>
    <x v="9"/>
    <x v="0"/>
    <s v="Learning &amp; Development Specialist"/>
    <x v="1933"/>
    <x v="561"/>
    <n v="2.63"/>
    <x v="0"/>
    <n v="66294"/>
    <x v="2"/>
    <n v="99441"/>
    <x v="1"/>
    <m/>
    <n v="74"/>
    <x v="4"/>
  </r>
  <r>
    <n v="5847"/>
    <s v="Priya Menon"/>
    <x v="0"/>
    <n v="62"/>
    <x v="0"/>
    <x v="3"/>
    <x v="2"/>
    <s v="Marketing Executive"/>
    <x v="2011"/>
    <x v="0"/>
    <n v="2.73"/>
    <x v="0"/>
    <n v="68622"/>
    <x v="0"/>
    <n v="75484.2"/>
    <x v="1"/>
    <n v="3613"/>
    <n v="59"/>
    <x v="13"/>
  </r>
  <r>
    <n v="5848"/>
    <s v="William Jackson"/>
    <x v="0"/>
    <n v="24"/>
    <x v="4"/>
    <x v="1"/>
    <x v="0"/>
    <s v="Operations Manager"/>
    <x v="2606"/>
    <x v="0"/>
    <n v="4.28"/>
    <x v="0"/>
    <n v="69823"/>
    <x v="4"/>
    <n v="80296.45"/>
    <x v="3"/>
    <m/>
    <n v="13"/>
    <x v="10"/>
  </r>
  <r>
    <n v="5849"/>
    <s v="Maria Nair"/>
    <x v="1"/>
    <n v="65"/>
    <x v="0"/>
    <x v="9"/>
    <x v="0"/>
    <s v="Learning &amp; Development Specialist"/>
    <x v="126"/>
    <x v="0"/>
    <n v="6.49"/>
    <x v="1"/>
    <n v="75506"/>
    <x v="5"/>
    <n v="90607.2"/>
    <x v="1"/>
    <n v="5086"/>
    <n v="45"/>
    <x v="10"/>
  </r>
  <r>
    <n v="5850"/>
    <s v="Joseph Williams"/>
    <x v="1"/>
    <n v="36"/>
    <x v="1"/>
    <x v="3"/>
    <x v="0"/>
    <s v="Product Marketing Lead"/>
    <x v="823"/>
    <x v="0"/>
    <n v="2.98"/>
    <x v="0"/>
    <n v="71760"/>
    <x v="5"/>
    <n v="86112"/>
    <x v="2"/>
    <n v="1845"/>
    <n v="4"/>
    <x v="18"/>
  </r>
  <r>
    <n v="5851"/>
    <s v="Anthony Nair"/>
    <x v="0"/>
    <n v="52"/>
    <x v="2"/>
    <x v="5"/>
    <x v="0"/>
    <s v="Business Analyst"/>
    <x v="35"/>
    <x v="0"/>
    <n v="8.6300000000000008"/>
    <x v="1"/>
    <n v="111935"/>
    <x v="0"/>
    <n v="123128.5"/>
    <x v="1"/>
    <n v="3349"/>
    <n v="12"/>
    <x v="12"/>
  </r>
  <r>
    <n v="5852"/>
    <s v="Catherine Thomas"/>
    <x v="1"/>
    <n v="37"/>
    <x v="1"/>
    <x v="4"/>
    <x v="0"/>
    <s v="Technical Specialist"/>
    <x v="1327"/>
    <x v="0"/>
    <n v="2.5"/>
    <x v="0"/>
    <n v="57554"/>
    <x v="2"/>
    <n v="86331"/>
    <x v="2"/>
    <n v="1245"/>
    <n v="23"/>
    <x v="13"/>
  </r>
  <r>
    <n v="5853"/>
    <s v="Lisa Jackson"/>
    <x v="0"/>
    <n v="31"/>
    <x v="1"/>
    <x v="1"/>
    <x v="0"/>
    <s v="Logistics Manager"/>
    <x v="2607"/>
    <x v="0"/>
    <n v="5.63"/>
    <x v="1"/>
    <n v="73323"/>
    <x v="0"/>
    <n v="80655.3"/>
    <x v="3"/>
    <n v="2813"/>
    <n v="15"/>
    <x v="1"/>
  </r>
  <r>
    <n v="5854"/>
    <s v="Mark Reddy"/>
    <x v="0"/>
    <n v="50"/>
    <x v="2"/>
    <x v="5"/>
    <x v="1"/>
    <s v="Operations Consultant"/>
    <x v="26"/>
    <x v="0"/>
    <n v="8.51"/>
    <x v="1"/>
    <n v="115326"/>
    <x v="4"/>
    <n v="132624.9"/>
    <x v="3"/>
    <n v="1857"/>
    <n v="28"/>
    <x v="13"/>
  </r>
  <r>
    <n v="5855"/>
    <s v="Susan Rodriguez"/>
    <x v="1"/>
    <n v="27"/>
    <x v="1"/>
    <x v="8"/>
    <x v="2"/>
    <s v="Senior Developer"/>
    <x v="2376"/>
    <x v="0"/>
    <n v="1.1000000000000001"/>
    <x v="2"/>
    <n v="83261"/>
    <x v="4"/>
    <n v="95750.15"/>
    <x v="1"/>
    <n v="4112"/>
    <n v="18"/>
    <x v="17"/>
  </r>
  <r>
    <n v="5856"/>
    <s v="John Patel"/>
    <x v="1"/>
    <n v="50"/>
    <x v="2"/>
    <x v="7"/>
    <x v="2"/>
    <s v="Legal Manager"/>
    <x v="369"/>
    <x v="0"/>
    <n v="3.4"/>
    <x v="0"/>
    <n v="104006"/>
    <x v="4"/>
    <n v="119606.9"/>
    <x v="3"/>
    <n v="4346"/>
    <n v="80"/>
    <x v="0"/>
  </r>
  <r>
    <n v="5857"/>
    <s v="Sandra Patel"/>
    <x v="0"/>
    <n v="38"/>
    <x v="1"/>
    <x v="0"/>
    <x v="0"/>
    <s v="Accountant"/>
    <x v="2608"/>
    <x v="562"/>
    <n v="4.5199999999999996"/>
    <x v="0"/>
    <n v="78785"/>
    <x v="5"/>
    <n v="94542"/>
    <x v="3"/>
    <n v="5328"/>
    <n v="59"/>
    <x v="10"/>
  </r>
  <r>
    <n v="5858"/>
    <s v="Karen Davis"/>
    <x v="0"/>
    <n v="43"/>
    <x v="3"/>
    <x v="8"/>
    <x v="0"/>
    <s v="Software Developer"/>
    <x v="2609"/>
    <x v="563"/>
    <n v="1.08"/>
    <x v="2"/>
    <n v="86518"/>
    <x v="4"/>
    <n v="99495.7"/>
    <x v="3"/>
    <n v="5586"/>
    <n v="61"/>
    <x v="2"/>
  </r>
  <r>
    <n v="5859"/>
    <s v="Christopher Wilson"/>
    <x v="0"/>
    <n v="45"/>
    <x v="3"/>
    <x v="6"/>
    <x v="0"/>
    <s v="Product Manager"/>
    <x v="2610"/>
    <x v="0"/>
    <n v="7.08"/>
    <x v="1"/>
    <n v="115082"/>
    <x v="6"/>
    <n v="143852.5"/>
    <x v="1"/>
    <n v="2554"/>
    <n v="94"/>
    <x v="11"/>
  </r>
  <r>
    <n v="5860"/>
    <s v="Helen Davis"/>
    <x v="1"/>
    <n v="38"/>
    <x v="1"/>
    <x v="4"/>
    <x v="0"/>
    <s v="Support Manager"/>
    <x v="1274"/>
    <x v="0"/>
    <n v="2.68"/>
    <x v="0"/>
    <n v="45805"/>
    <x v="0"/>
    <n v="50385.5"/>
    <x v="3"/>
    <n v="4719"/>
    <n v="47"/>
    <x v="4"/>
  </r>
  <r>
    <n v="5861"/>
    <s v="Helen Desai"/>
    <x v="1"/>
    <n v="42"/>
    <x v="3"/>
    <x v="6"/>
    <x v="1"/>
    <s v="Product Analyst"/>
    <x v="2611"/>
    <x v="0"/>
    <n v="8.18"/>
    <x v="1"/>
    <n v="106904"/>
    <x v="5"/>
    <n v="128284.8"/>
    <x v="3"/>
    <n v="2579"/>
    <n v="92"/>
    <x v="15"/>
  </r>
  <r>
    <n v="5862"/>
    <s v="Ashley Kapoor"/>
    <x v="1"/>
    <n v="32"/>
    <x v="1"/>
    <x v="2"/>
    <x v="0"/>
    <s v="Account Executive"/>
    <x v="2174"/>
    <x v="0"/>
    <n v="8.5399999999999991"/>
    <x v="1"/>
    <n v="78714"/>
    <x v="5"/>
    <n v="94456.8"/>
    <x v="3"/>
    <m/>
    <n v="31"/>
    <x v="12"/>
  </r>
  <r>
    <n v="5863"/>
    <s v="Paul Menon"/>
    <x v="1"/>
    <n v="28"/>
    <x v="1"/>
    <x v="2"/>
    <x v="0"/>
    <s v="Sales Executive"/>
    <x v="2612"/>
    <x v="0"/>
    <n v="5.97"/>
    <x v="1"/>
    <n v="61154"/>
    <x v="0"/>
    <n v="67269.399999999994"/>
    <x v="1"/>
    <n v="5335"/>
    <n v="45"/>
    <x v="17"/>
  </r>
  <r>
    <n v="5864"/>
    <s v="John Wilson"/>
    <x v="0"/>
    <n v="63"/>
    <x v="0"/>
    <x v="9"/>
    <x v="2"/>
    <s v="Compensation Manager"/>
    <x v="2613"/>
    <x v="0"/>
    <n v="6.69"/>
    <x v="1"/>
    <n v="77640"/>
    <x v="4"/>
    <n v="89286"/>
    <x v="1"/>
    <n v="2306"/>
    <n v="80"/>
    <x v="9"/>
  </r>
  <r>
    <n v="5865"/>
    <s v="Michael Johnson"/>
    <x v="0"/>
    <n v="60"/>
    <x v="0"/>
    <x v="4"/>
    <x v="0"/>
    <s v="Support Manager"/>
    <x v="1249"/>
    <x v="0"/>
    <n v="9.34"/>
    <x v="1"/>
    <n v="57957"/>
    <x v="4"/>
    <n v="66650.55"/>
    <x v="3"/>
    <n v="3375"/>
    <n v="70"/>
    <x v="12"/>
  </r>
  <r>
    <n v="5866"/>
    <s v="Mark Patel"/>
    <x v="0"/>
    <n v="26"/>
    <x v="1"/>
    <x v="5"/>
    <x v="0"/>
    <s v="Business Analyst"/>
    <x v="596"/>
    <x v="0"/>
    <n v="9.02"/>
    <x v="1"/>
    <n v="119883"/>
    <x v="2"/>
    <n v="179824.5"/>
    <x v="1"/>
    <n v="4385"/>
    <n v="68"/>
    <x v="17"/>
  </r>
  <r>
    <n v="5867"/>
    <s v="Steven Johnson"/>
    <x v="0"/>
    <n v="65"/>
    <x v="0"/>
    <x v="8"/>
    <x v="0"/>
    <s v="Software Developer"/>
    <x v="1432"/>
    <x v="0"/>
    <n v="1.91"/>
    <x v="2"/>
    <n v="80433"/>
    <x v="4"/>
    <n v="92497.95"/>
    <x v="2"/>
    <n v="3948"/>
    <n v="87"/>
    <x v="7"/>
  </r>
  <r>
    <n v="5868"/>
    <s v="Sandra Taylor"/>
    <x v="0"/>
    <n v="42"/>
    <x v="3"/>
    <x v="4"/>
    <x v="1"/>
    <s v="Support Executive"/>
    <x v="1180"/>
    <x v="0"/>
    <n v="7.21"/>
    <x v="1"/>
    <n v="60049"/>
    <x v="4"/>
    <n v="69056.350000000006"/>
    <x v="1"/>
    <n v="3915"/>
    <n v="55"/>
    <x v="15"/>
  </r>
  <r>
    <n v="5869"/>
    <s v="Deborah Thomas"/>
    <x v="0"/>
    <n v="39"/>
    <x v="1"/>
    <x v="8"/>
    <x v="2"/>
    <s v="IT Manager"/>
    <x v="1019"/>
    <x v="0"/>
    <n v="8.9499999999999993"/>
    <x v="1"/>
    <n v="96467"/>
    <x v="2"/>
    <n v="144700.5"/>
    <x v="3"/>
    <n v="1138"/>
    <n v="32"/>
    <x v="1"/>
  </r>
  <r>
    <n v="5870"/>
    <s v="Arjun Reddy"/>
    <x v="1"/>
    <n v="56"/>
    <x v="2"/>
    <x v="0"/>
    <x v="1"/>
    <s v="Tax Specialist"/>
    <x v="2463"/>
    <x v="0"/>
    <n v="6.11"/>
    <x v="1"/>
    <n v="79307"/>
    <x v="4"/>
    <n v="91203.05"/>
    <x v="1"/>
    <n v="1544"/>
    <n v="22"/>
    <x v="7"/>
  </r>
  <r>
    <n v="5871"/>
    <s v="Robert Anderson"/>
    <x v="1"/>
    <n v="41"/>
    <x v="3"/>
    <x v="5"/>
    <x v="0"/>
    <s v="Consultant"/>
    <x v="181"/>
    <x v="564"/>
    <n v="6.86"/>
    <x v="1"/>
    <n v="113954"/>
    <x v="4"/>
    <n v="131047.1"/>
    <x v="2"/>
    <n v="5643"/>
    <n v="77"/>
    <x v="3"/>
  </r>
  <r>
    <n v="5872"/>
    <s v="Pamela Davis"/>
    <x v="0"/>
    <n v="36"/>
    <x v="1"/>
    <x v="6"/>
    <x v="0"/>
    <s v="Product Designer"/>
    <x v="506"/>
    <x v="413"/>
    <n v="5.3"/>
    <x v="1"/>
    <n v="102652"/>
    <x v="2"/>
    <n v="153978"/>
    <x v="3"/>
    <n v="3151"/>
    <n v="97"/>
    <x v="14"/>
  </r>
  <r>
    <n v="5873"/>
    <s v="Jessica Moore"/>
    <x v="0"/>
    <n v="26"/>
    <x v="1"/>
    <x v="8"/>
    <x v="0"/>
    <s v="QA Engineer"/>
    <x v="2268"/>
    <x v="0"/>
    <n v="9.3000000000000007"/>
    <x v="1"/>
    <n v="113820"/>
    <x v="2"/>
    <n v="170730"/>
    <x v="3"/>
    <m/>
    <n v="60"/>
    <x v="12"/>
  </r>
  <r>
    <n v="5874"/>
    <s v="John Sharma"/>
    <x v="1"/>
    <n v="34"/>
    <x v="1"/>
    <x v="0"/>
    <x v="0"/>
    <s v="Controller"/>
    <x v="1383"/>
    <x v="0"/>
    <n v="5.27"/>
    <x v="1"/>
    <n v="72849"/>
    <x v="5"/>
    <n v="87418.8"/>
    <x v="3"/>
    <n v="5831"/>
    <n v="3"/>
    <x v="18"/>
  </r>
  <r>
    <n v="5875"/>
    <s v="Arun Wilson"/>
    <x v="1"/>
    <n v="33"/>
    <x v="1"/>
    <x v="4"/>
    <x v="0"/>
    <s v="Technical Specialist"/>
    <x v="2614"/>
    <x v="0"/>
    <n v="3.18"/>
    <x v="0"/>
    <n v="46452"/>
    <x v="5"/>
    <n v="55742.400000000001"/>
    <x v="1"/>
    <n v="3635"/>
    <n v="64"/>
    <x v="13"/>
  </r>
  <r>
    <n v="5876"/>
    <s v="Lisa Jones"/>
    <x v="1"/>
    <n v="42"/>
    <x v="3"/>
    <x v="0"/>
    <x v="0"/>
    <s v="Tax Specialist"/>
    <x v="2615"/>
    <x v="0"/>
    <n v="2.44"/>
    <x v="0"/>
    <n v="66269"/>
    <x v="6"/>
    <n v="82836.25"/>
    <x v="1"/>
    <n v="3760"/>
    <n v="1"/>
    <x v="5"/>
  </r>
  <r>
    <n v="5877"/>
    <s v="Daniel Martinez"/>
    <x v="1"/>
    <n v="58"/>
    <x v="2"/>
    <x v="7"/>
    <x v="1"/>
    <s v="Compliance Officer"/>
    <x v="379"/>
    <x v="0"/>
    <n v="5.0199999999999996"/>
    <x v="1"/>
    <n v="117043"/>
    <x v="1"/>
    <n v="117043"/>
    <x v="3"/>
    <n v="2939"/>
    <n v="92"/>
    <x v="8"/>
  </r>
  <r>
    <n v="5878"/>
    <s v="Karen Kumar"/>
    <x v="0"/>
    <n v="27"/>
    <x v="1"/>
    <x v="0"/>
    <x v="2"/>
    <s v="Finance Manager"/>
    <x v="1324"/>
    <x v="0"/>
    <n v="2.4500000000000002"/>
    <x v="0"/>
    <n v="79292"/>
    <x v="2"/>
    <n v="118938"/>
    <x v="3"/>
    <m/>
    <n v="57"/>
    <x v="2"/>
  </r>
  <r>
    <n v="5879"/>
    <s v="Jessica Smith"/>
    <x v="0"/>
    <n v="28"/>
    <x v="1"/>
    <x v="0"/>
    <x v="0"/>
    <s v="Accountant"/>
    <x v="2616"/>
    <x v="0"/>
    <n v="7.8"/>
    <x v="1"/>
    <n v="84070"/>
    <x v="1"/>
    <n v="84070"/>
    <x v="2"/>
    <n v="5689"/>
    <n v="72"/>
    <x v="18"/>
  </r>
  <r>
    <n v="5880"/>
    <s v="Mark Singh"/>
    <x v="0"/>
    <n v="47"/>
    <x v="3"/>
    <x v="9"/>
    <x v="0"/>
    <s v="Recruiter"/>
    <x v="2535"/>
    <x v="0"/>
    <n v="5.52"/>
    <x v="1"/>
    <n v="76087"/>
    <x v="4"/>
    <n v="87500.05"/>
    <x v="1"/>
    <n v="3225"/>
    <n v="27"/>
    <x v="7"/>
  </r>
  <r>
    <n v="5881"/>
    <s v="Margaret Garcia"/>
    <x v="0"/>
    <n v="63"/>
    <x v="0"/>
    <x v="2"/>
    <x v="0"/>
    <s v="Business Development Manager"/>
    <x v="1453"/>
    <x v="0"/>
    <n v="9.1300000000000008"/>
    <x v="1"/>
    <n v="87083"/>
    <x v="5"/>
    <n v="104499.6"/>
    <x v="2"/>
    <n v="4998"/>
    <n v="32"/>
    <x v="0"/>
  </r>
  <r>
    <n v="5882"/>
    <s v="Neha Anderson"/>
    <x v="0"/>
    <n v="29"/>
    <x v="1"/>
    <x v="6"/>
    <x v="1"/>
    <s v="Product Analyst"/>
    <x v="2065"/>
    <x v="0"/>
    <n v="5.32"/>
    <x v="1"/>
    <n v="108149"/>
    <x v="4"/>
    <n v="124371.35"/>
    <x v="2"/>
    <n v="3376"/>
    <n v="22"/>
    <x v="8"/>
  </r>
  <r>
    <n v="5883"/>
    <s v="Paul Patel"/>
    <x v="1"/>
    <n v="30"/>
    <x v="1"/>
    <x v="7"/>
    <x v="0"/>
    <s v="Legal Manager"/>
    <x v="1078"/>
    <x v="0"/>
    <n v="3.73"/>
    <x v="0"/>
    <n v="113762"/>
    <x v="5"/>
    <n v="136514.4"/>
    <x v="1"/>
    <m/>
    <n v="83"/>
    <x v="14"/>
  </r>
  <r>
    <n v="5884"/>
    <s v="Helen Smith"/>
    <x v="0"/>
    <n v="48"/>
    <x v="3"/>
    <x v="7"/>
    <x v="2"/>
    <s v="Legal Manager"/>
    <x v="2617"/>
    <x v="0"/>
    <n v="7.04"/>
    <x v="1"/>
    <n v="112266"/>
    <x v="5"/>
    <n v="134719.20000000001"/>
    <x v="3"/>
    <n v="5813"/>
    <n v="30"/>
    <x v="12"/>
  </r>
  <r>
    <n v="5885"/>
    <s v="Susan Anderson"/>
    <x v="1"/>
    <n v="25"/>
    <x v="1"/>
    <x v="2"/>
    <x v="0"/>
    <s v="Business Development Manager"/>
    <x v="2477"/>
    <x v="0"/>
    <n v="0.75"/>
    <x v="2"/>
    <n v="59915"/>
    <x v="3"/>
    <n v="77889.5"/>
    <x v="1"/>
    <n v="3129"/>
    <n v="47"/>
    <x v="0"/>
  </r>
  <r>
    <n v="5886"/>
    <s v="James Nair"/>
    <x v="0"/>
    <n v="42"/>
    <x v="3"/>
    <x v="1"/>
    <x v="0"/>
    <s v="Supply Chain Coordinator"/>
    <x v="247"/>
    <x v="0"/>
    <n v="6.02"/>
    <x v="1"/>
    <n v="61000"/>
    <x v="2"/>
    <n v="91500"/>
    <x v="1"/>
    <n v="1577"/>
    <n v="45"/>
    <x v="5"/>
  </r>
  <r>
    <n v="5887"/>
    <s v="Neha Gonzalez"/>
    <x v="0"/>
    <n v="52"/>
    <x v="2"/>
    <x v="8"/>
    <x v="1"/>
    <s v="Software Developer"/>
    <x v="31"/>
    <x v="0"/>
    <n v="6.1"/>
    <x v="1"/>
    <n v="86460"/>
    <x v="1"/>
    <n v="86460"/>
    <x v="1"/>
    <n v="1308"/>
    <n v="44"/>
    <x v="9"/>
  </r>
  <r>
    <n v="5888"/>
    <s v="Jennifer Iyer"/>
    <x v="0"/>
    <n v="42"/>
    <x v="3"/>
    <x v="0"/>
    <x v="2"/>
    <s v="Financial Analyst"/>
    <x v="1940"/>
    <x v="0"/>
    <n v="8"/>
    <x v="1"/>
    <n v="86672"/>
    <x v="0"/>
    <n v="95339.199999999997"/>
    <x v="1"/>
    <n v="2678"/>
    <n v="89"/>
    <x v="1"/>
  </r>
  <r>
    <n v="5889"/>
    <s v="Barbara Kumar"/>
    <x v="0"/>
    <n v="61"/>
    <x v="0"/>
    <x v="4"/>
    <x v="0"/>
    <s v="Support Manager"/>
    <x v="2618"/>
    <x v="0"/>
    <n v="6.25"/>
    <x v="1"/>
    <n v="61857"/>
    <x v="1"/>
    <n v="61857"/>
    <x v="2"/>
    <n v="4903"/>
    <n v="94"/>
    <x v="18"/>
  </r>
  <r>
    <n v="5890"/>
    <s v="Susan Sharma"/>
    <x v="0"/>
    <n v="46"/>
    <x v="3"/>
    <x v="0"/>
    <x v="0"/>
    <s v="Financial Analyst"/>
    <x v="274"/>
    <x v="0"/>
    <n v="7.91"/>
    <x v="1"/>
    <n v="92198"/>
    <x v="6"/>
    <n v="115247.5"/>
    <x v="3"/>
    <n v="4704"/>
    <n v="31"/>
    <x v="12"/>
  </r>
  <r>
    <n v="5891"/>
    <s v="Vikram Smith"/>
    <x v="1"/>
    <n v="60"/>
    <x v="0"/>
    <x v="4"/>
    <x v="2"/>
    <s v="Support Engineer"/>
    <x v="1526"/>
    <x v="0"/>
    <n v="1.38"/>
    <x v="2"/>
    <n v="44586"/>
    <x v="0"/>
    <n v="49044.6"/>
    <x v="1"/>
    <n v="4519"/>
    <n v="50"/>
    <x v="5"/>
  </r>
  <r>
    <n v="5892"/>
    <s v="Vikram Williams"/>
    <x v="1"/>
    <n v="36"/>
    <x v="1"/>
    <x v="0"/>
    <x v="0"/>
    <s v="Finance Manager"/>
    <x v="2517"/>
    <x v="0"/>
    <n v="2.52"/>
    <x v="0"/>
    <n v="67863"/>
    <x v="5"/>
    <n v="81435.600000000006"/>
    <x v="1"/>
    <n v="3360"/>
    <n v="46"/>
    <x v="17"/>
  </r>
  <r>
    <n v="5893"/>
    <s v="Matthew Menon"/>
    <x v="1"/>
    <n v="56"/>
    <x v="2"/>
    <x v="7"/>
    <x v="1"/>
    <s v="Legal Manager"/>
    <x v="1823"/>
    <x v="0"/>
    <n v="4.3"/>
    <x v="0"/>
    <n v="117578"/>
    <x v="0"/>
    <n v="129335.8"/>
    <x v="2"/>
    <m/>
    <n v="60"/>
    <x v="17"/>
  </r>
  <r>
    <n v="5894"/>
    <s v="Arjun Hernandez"/>
    <x v="0"/>
    <n v="64"/>
    <x v="0"/>
    <x v="1"/>
    <x v="2"/>
    <s v="Supply Chain Coordinator"/>
    <x v="743"/>
    <x v="565"/>
    <n v="2.21"/>
    <x v="0"/>
    <n v="57864"/>
    <x v="0"/>
    <n v="63650.400000000001"/>
    <x v="2"/>
    <n v="1814"/>
    <n v="49"/>
    <x v="5"/>
  </r>
  <r>
    <n v="5895"/>
    <s v="Catherine Johnson"/>
    <x v="0"/>
    <n v="62"/>
    <x v="0"/>
    <x v="2"/>
    <x v="2"/>
    <s v="Sales Executive"/>
    <x v="2619"/>
    <x v="0"/>
    <n v="6.38"/>
    <x v="1"/>
    <n v="61033"/>
    <x v="2"/>
    <n v="91549.5"/>
    <x v="1"/>
    <n v="1051"/>
    <n v="34"/>
    <x v="4"/>
  </r>
  <r>
    <n v="5896"/>
    <s v="Charles Wilson"/>
    <x v="1"/>
    <n v="58"/>
    <x v="2"/>
    <x v="5"/>
    <x v="0"/>
    <s v="Operations Consultant"/>
    <x v="281"/>
    <x v="0"/>
    <n v="9.0299999999999994"/>
    <x v="1"/>
    <n v="118420"/>
    <x v="0"/>
    <n v="130262"/>
    <x v="3"/>
    <n v="4337"/>
    <n v="14"/>
    <x v="13"/>
  </r>
  <r>
    <n v="5897"/>
    <s v="Nancy Sharma"/>
    <x v="0"/>
    <n v="63"/>
    <x v="0"/>
    <x v="3"/>
    <x v="0"/>
    <s v="Brand Manager"/>
    <x v="1202"/>
    <x v="566"/>
    <n v="2.98"/>
    <x v="0"/>
    <n v="74838"/>
    <x v="5"/>
    <n v="89805.6"/>
    <x v="1"/>
    <n v="4863"/>
    <n v="78"/>
    <x v="10"/>
  </r>
  <r>
    <n v="5898"/>
    <s v="Priya Moore"/>
    <x v="0"/>
    <n v="49"/>
    <x v="3"/>
    <x v="6"/>
    <x v="0"/>
    <s v="Product Analyst"/>
    <x v="1125"/>
    <x v="0"/>
    <n v="8.32"/>
    <x v="1"/>
    <n v="102214"/>
    <x v="3"/>
    <n v="132878.20000000001"/>
    <x v="2"/>
    <n v="1663"/>
    <n v="36"/>
    <x v="3"/>
  </r>
  <r>
    <n v="5899"/>
    <s v="Paul Iyer"/>
    <x v="1"/>
    <n v="35"/>
    <x v="1"/>
    <x v="5"/>
    <x v="0"/>
    <s v="Strategy Manager"/>
    <x v="2534"/>
    <x v="0"/>
    <n v="2.78"/>
    <x v="0"/>
    <n v="96082"/>
    <x v="5"/>
    <n v="115298.4"/>
    <x v="1"/>
    <n v="1496"/>
    <n v="55"/>
    <x v="3"/>
  </r>
  <r>
    <n v="5900"/>
    <s v="Lisa Iyer"/>
    <x v="0"/>
    <n v="25"/>
    <x v="1"/>
    <x v="6"/>
    <x v="2"/>
    <s v="Scrum Master"/>
    <x v="457"/>
    <x v="0"/>
    <n v="5.8"/>
    <x v="1"/>
    <n v="98758"/>
    <x v="4"/>
    <n v="113571.7"/>
    <x v="1"/>
    <n v="5516"/>
    <n v="58"/>
    <x v="18"/>
  </r>
  <r>
    <n v="5901"/>
    <s v="Divya Williams"/>
    <x v="1"/>
    <n v="41"/>
    <x v="3"/>
    <x v="8"/>
    <x v="0"/>
    <s v="Software Developer"/>
    <x v="885"/>
    <x v="0"/>
    <n v="6.7"/>
    <x v="1"/>
    <n v="104534"/>
    <x v="1"/>
    <n v="104534"/>
    <x v="3"/>
    <n v="3455"/>
    <n v="24"/>
    <x v="15"/>
  </r>
  <r>
    <n v="5902"/>
    <s v="Priya Menon"/>
    <x v="0"/>
    <n v="55"/>
    <x v="2"/>
    <x v="2"/>
    <x v="1"/>
    <s v="Regional Sales Lead"/>
    <x v="2620"/>
    <x v="0"/>
    <n v="4.42"/>
    <x v="0"/>
    <n v="64420"/>
    <x v="6"/>
    <n v="80525"/>
    <x v="3"/>
    <n v="3713"/>
    <n v="19"/>
    <x v="3"/>
  </r>
  <r>
    <n v="5903"/>
    <s v="Patricia Patel"/>
    <x v="1"/>
    <n v="33"/>
    <x v="1"/>
    <x v="4"/>
    <x v="0"/>
    <s v="Support Manager"/>
    <x v="2621"/>
    <x v="0"/>
    <n v="1.8"/>
    <x v="2"/>
    <n v="41550"/>
    <x v="1"/>
    <n v="41550"/>
    <x v="1"/>
    <n v="5238"/>
    <n v="47"/>
    <x v="6"/>
  </r>
  <r>
    <n v="5904"/>
    <s v="Emily Taylor"/>
    <x v="0"/>
    <n v="54"/>
    <x v="2"/>
    <x v="5"/>
    <x v="0"/>
    <s v="Business Analyst"/>
    <x v="622"/>
    <x v="0"/>
    <n v="0.81"/>
    <x v="2"/>
    <n v="83376"/>
    <x v="6"/>
    <n v="104220"/>
    <x v="2"/>
    <n v="2165"/>
    <n v="85"/>
    <x v="13"/>
  </r>
  <r>
    <n v="5905"/>
    <s v="Divya Lopez"/>
    <x v="0"/>
    <n v="45"/>
    <x v="3"/>
    <x v="5"/>
    <x v="1"/>
    <s v="Operations Consultant"/>
    <x v="2622"/>
    <x v="0"/>
    <n v="9.15"/>
    <x v="1"/>
    <n v="125921"/>
    <x v="4"/>
    <n v="144809.15"/>
    <x v="0"/>
    <n v="1452"/>
    <n v="19"/>
    <x v="11"/>
  </r>
  <r>
    <n v="5906"/>
    <s v="Emily Brown"/>
    <x v="1"/>
    <n v="41"/>
    <x v="3"/>
    <x v="6"/>
    <x v="2"/>
    <s v="Product Manager"/>
    <x v="2623"/>
    <x v="567"/>
    <n v="1.39"/>
    <x v="2"/>
    <n v="93200"/>
    <x v="2"/>
    <n v="139800"/>
    <x v="2"/>
    <m/>
    <n v="14"/>
    <x v="5"/>
  </r>
  <r>
    <n v="5907"/>
    <s v="Matthew Lopez"/>
    <x v="0"/>
    <n v="26"/>
    <x v="1"/>
    <x v="5"/>
    <x v="0"/>
    <s v="Strategy Manager"/>
    <x v="1459"/>
    <x v="0"/>
    <n v="4.6500000000000004"/>
    <x v="0"/>
    <n v="93914"/>
    <x v="4"/>
    <n v="108001.1"/>
    <x v="1"/>
    <n v="3182"/>
    <n v="61"/>
    <x v="12"/>
  </r>
  <r>
    <n v="5908"/>
    <s v="Susan Martin"/>
    <x v="0"/>
    <n v="59"/>
    <x v="2"/>
    <x v="4"/>
    <x v="0"/>
    <s v="Support Manager"/>
    <x v="1553"/>
    <x v="0"/>
    <n v="3.33"/>
    <x v="0"/>
    <n v="58453"/>
    <x v="3"/>
    <n v="75988.899999999994"/>
    <x v="1"/>
    <n v="1776"/>
    <n v="93"/>
    <x v="7"/>
  </r>
  <r>
    <n v="5909"/>
    <s v="Michael Lopez"/>
    <x v="1"/>
    <n v="51"/>
    <x v="2"/>
    <x v="2"/>
    <x v="0"/>
    <s v="Business Development Manager"/>
    <x v="694"/>
    <x v="0"/>
    <n v="3.79"/>
    <x v="0"/>
    <n v="66773"/>
    <x v="0"/>
    <n v="73450.3"/>
    <x v="2"/>
    <n v="1145"/>
    <n v="13"/>
    <x v="14"/>
  </r>
  <r>
    <n v="5910"/>
    <s v="Barbara Garcia"/>
    <x v="0"/>
    <n v="45"/>
    <x v="3"/>
    <x v="8"/>
    <x v="0"/>
    <s v="Senior Developer"/>
    <x v="1982"/>
    <x v="0"/>
    <n v="3.18"/>
    <x v="0"/>
    <n v="86577"/>
    <x v="0"/>
    <n v="95234.7"/>
    <x v="3"/>
    <n v="4136"/>
    <n v="20"/>
    <x v="9"/>
  </r>
  <r>
    <n v="5911"/>
    <s v="Anjali Moore"/>
    <x v="1"/>
    <n v="64"/>
    <x v="0"/>
    <x v="3"/>
    <x v="0"/>
    <s v="Brand Manager"/>
    <x v="2624"/>
    <x v="0"/>
    <n v="1.97"/>
    <x v="2"/>
    <n v="65870"/>
    <x v="2"/>
    <n v="98805"/>
    <x v="0"/>
    <n v="2177"/>
    <n v="49"/>
    <x v="17"/>
  </r>
  <r>
    <n v="5912"/>
    <s v="Neha Williams"/>
    <x v="0"/>
    <n v="61"/>
    <x v="0"/>
    <x v="2"/>
    <x v="0"/>
    <s v="Regional Sales Lead"/>
    <x v="2354"/>
    <x v="0"/>
    <n v="3"/>
    <x v="0"/>
    <n v="56436"/>
    <x v="5"/>
    <n v="67723.199999999997"/>
    <x v="1"/>
    <n v="4371"/>
    <n v="80"/>
    <x v="1"/>
  </r>
  <r>
    <n v="5913"/>
    <s v="Maria Sharma"/>
    <x v="0"/>
    <n v="28"/>
    <x v="1"/>
    <x v="9"/>
    <x v="1"/>
    <s v="HR Executive"/>
    <x v="893"/>
    <x v="0"/>
    <n v="6.78"/>
    <x v="1"/>
    <n v="69142"/>
    <x v="1"/>
    <n v="69142"/>
    <x v="0"/>
    <n v="1270"/>
    <n v="68"/>
    <x v="14"/>
  </r>
  <r>
    <n v="5914"/>
    <s v="Lisa Jones"/>
    <x v="0"/>
    <n v="57"/>
    <x v="2"/>
    <x v="8"/>
    <x v="0"/>
    <s v="Software Developer"/>
    <x v="2118"/>
    <x v="0"/>
    <n v="4.04"/>
    <x v="0"/>
    <n v="96310"/>
    <x v="5"/>
    <n v="115572"/>
    <x v="2"/>
    <n v="1076"/>
    <n v="14"/>
    <x v="10"/>
  </r>
  <r>
    <n v="5915"/>
    <s v="Patricia Davis"/>
    <x v="0"/>
    <n v="59"/>
    <x v="2"/>
    <x v="5"/>
    <x v="0"/>
    <s v="Strategy Lead"/>
    <x v="863"/>
    <x v="0"/>
    <n v="3.98"/>
    <x v="0"/>
    <n v="104459"/>
    <x v="6"/>
    <n v="130573.75"/>
    <x v="3"/>
    <n v="3058"/>
    <n v="62"/>
    <x v="13"/>
  </r>
  <r>
    <n v="5916"/>
    <s v="Brian Brown"/>
    <x v="1"/>
    <n v="37"/>
    <x v="1"/>
    <x v="4"/>
    <x v="0"/>
    <s v="Support Manager"/>
    <x v="956"/>
    <x v="0"/>
    <n v="5.85"/>
    <x v="1"/>
    <n v="50031"/>
    <x v="6"/>
    <n v="62538.75"/>
    <x v="3"/>
    <n v="5035"/>
    <n v="42"/>
    <x v="14"/>
  </r>
  <r>
    <n v="5917"/>
    <s v="Anjali Thomas"/>
    <x v="0"/>
    <n v="36"/>
    <x v="1"/>
    <x v="1"/>
    <x v="0"/>
    <s v="Supply Chain Coordinator"/>
    <x v="287"/>
    <x v="0"/>
    <n v="5.0999999999999996"/>
    <x v="1"/>
    <n v="74690"/>
    <x v="2"/>
    <n v="112035"/>
    <x v="1"/>
    <n v="2969"/>
    <n v="26"/>
    <x v="7"/>
  </r>
  <r>
    <n v="5918"/>
    <s v="Shreya Desai"/>
    <x v="1"/>
    <n v="44"/>
    <x v="3"/>
    <x v="5"/>
    <x v="2"/>
    <s v="Strategy Lead"/>
    <x v="1713"/>
    <x v="0"/>
    <n v="5.5"/>
    <x v="1"/>
    <n v="112155"/>
    <x v="5"/>
    <n v="134586"/>
    <x v="3"/>
    <n v="5297"/>
    <n v="60"/>
    <x v="18"/>
  </r>
  <r>
    <n v="5919"/>
    <s v="Helen Nair"/>
    <x v="0"/>
    <n v="33"/>
    <x v="1"/>
    <x v="7"/>
    <x v="1"/>
    <s v="Legal Manager"/>
    <x v="399"/>
    <x v="0"/>
    <n v="3.1"/>
    <x v="0"/>
    <n v="93275"/>
    <x v="1"/>
    <n v="93275"/>
    <x v="1"/>
    <m/>
    <n v="53"/>
    <x v="18"/>
  </r>
  <r>
    <n v="5920"/>
    <s v="Arjun Miller"/>
    <x v="0"/>
    <n v="50"/>
    <x v="2"/>
    <x v="7"/>
    <x v="0"/>
    <s v="Legal Executive"/>
    <x v="1188"/>
    <x v="0"/>
    <n v="6.71"/>
    <x v="1"/>
    <n v="124770"/>
    <x v="5"/>
    <n v="149724"/>
    <x v="1"/>
    <m/>
    <n v="58"/>
    <x v="10"/>
  </r>
  <r>
    <n v="5921"/>
    <s v="Shreya Gupta"/>
    <x v="0"/>
    <n v="65"/>
    <x v="0"/>
    <x v="1"/>
    <x v="0"/>
    <s v="Logistics Manager"/>
    <x v="51"/>
    <x v="0"/>
    <n v="4.1900000000000004"/>
    <x v="0"/>
    <n v="69519"/>
    <x v="6"/>
    <n v="86898.75"/>
    <x v="1"/>
    <n v="2540"/>
    <n v="38"/>
    <x v="6"/>
  </r>
  <r>
    <n v="5922"/>
    <s v="Joseph Hernandez"/>
    <x v="0"/>
    <n v="36"/>
    <x v="1"/>
    <x v="3"/>
    <x v="0"/>
    <s v="Marketing Manager"/>
    <x v="953"/>
    <x v="0"/>
    <n v="3.48"/>
    <x v="0"/>
    <n v="66352"/>
    <x v="4"/>
    <n v="76304.800000000003"/>
    <x v="3"/>
    <m/>
    <n v="83"/>
    <x v="17"/>
  </r>
  <r>
    <n v="5923"/>
    <s v="Daniel Menon"/>
    <x v="1"/>
    <n v="50"/>
    <x v="2"/>
    <x v="7"/>
    <x v="1"/>
    <s v="Legal Executive"/>
    <x v="1098"/>
    <x v="0"/>
    <n v="3.17"/>
    <x v="0"/>
    <n v="100242"/>
    <x v="6"/>
    <n v="125302.5"/>
    <x v="0"/>
    <n v="5717"/>
    <n v="34"/>
    <x v="7"/>
  </r>
  <r>
    <n v="5924"/>
    <s v="Nancy Taylor"/>
    <x v="1"/>
    <n v="64"/>
    <x v="0"/>
    <x v="3"/>
    <x v="2"/>
    <s v="Brand Manager"/>
    <x v="2359"/>
    <x v="0"/>
    <n v="7.4"/>
    <x v="1"/>
    <n v="72973"/>
    <x v="6"/>
    <n v="91216.25"/>
    <x v="1"/>
    <n v="3735"/>
    <n v="80"/>
    <x v="15"/>
  </r>
  <r>
    <n v="5925"/>
    <s v="Divya Wilson"/>
    <x v="1"/>
    <n v="42"/>
    <x v="3"/>
    <x v="8"/>
    <x v="0"/>
    <s v="Systems Engineer"/>
    <x v="2335"/>
    <x v="0"/>
    <n v="9.2200000000000006"/>
    <x v="1"/>
    <n v="104967"/>
    <x v="0"/>
    <n v="115463.7"/>
    <x v="2"/>
    <n v="3985"/>
    <n v="8"/>
    <x v="4"/>
  </r>
  <r>
    <n v="5926"/>
    <s v="Nancy Johnson"/>
    <x v="1"/>
    <n v="36"/>
    <x v="1"/>
    <x v="1"/>
    <x v="0"/>
    <s v="Supply Chain Coordinator"/>
    <x v="2625"/>
    <x v="0"/>
    <n v="9.5299999999999994"/>
    <x v="1"/>
    <n v="70063"/>
    <x v="5"/>
    <n v="84075.6"/>
    <x v="3"/>
    <n v="1446"/>
    <n v="59"/>
    <x v="5"/>
  </r>
  <r>
    <n v="5927"/>
    <s v="David Lopez"/>
    <x v="0"/>
    <n v="35"/>
    <x v="1"/>
    <x v="3"/>
    <x v="0"/>
    <s v="Marketing Executive"/>
    <x v="2626"/>
    <x v="0"/>
    <n v="5.74"/>
    <x v="1"/>
    <n v="75746"/>
    <x v="1"/>
    <n v="75746"/>
    <x v="2"/>
    <n v="4958"/>
    <n v="61"/>
    <x v="17"/>
  </r>
  <r>
    <n v="5928"/>
    <s v="Daniel Anderson"/>
    <x v="1"/>
    <n v="63"/>
    <x v="0"/>
    <x v="9"/>
    <x v="2"/>
    <s v="HR Manager"/>
    <x v="2140"/>
    <x v="0"/>
    <n v="8.69"/>
    <x v="1"/>
    <n v="74954"/>
    <x v="4"/>
    <n v="86197.1"/>
    <x v="3"/>
    <n v="3509"/>
    <n v="67"/>
    <x v="5"/>
  </r>
  <r>
    <n v="5929"/>
    <s v="Pamela Taylor"/>
    <x v="1"/>
    <n v="65"/>
    <x v="0"/>
    <x v="3"/>
    <x v="0"/>
    <s v="Brand Manager"/>
    <x v="1895"/>
    <x v="71"/>
    <n v="3.95"/>
    <x v="0"/>
    <n v="66316"/>
    <x v="0"/>
    <n v="72947.600000000006"/>
    <x v="1"/>
    <n v="1060"/>
    <n v="15"/>
    <x v="0"/>
  </r>
  <r>
    <n v="5930"/>
    <s v="Catherine Reddy"/>
    <x v="0"/>
    <n v="37"/>
    <x v="1"/>
    <x v="0"/>
    <x v="2"/>
    <s v="Controller"/>
    <x v="2627"/>
    <x v="0"/>
    <n v="2.83"/>
    <x v="0"/>
    <n v="78922"/>
    <x v="6"/>
    <n v="98652.5"/>
    <x v="1"/>
    <n v="4660"/>
    <n v="15"/>
    <x v="4"/>
  </r>
  <r>
    <n v="5931"/>
    <s v="Amanda Thomas"/>
    <x v="0"/>
    <n v="36"/>
    <x v="1"/>
    <x v="8"/>
    <x v="0"/>
    <s v="Software Developer"/>
    <x v="403"/>
    <x v="0"/>
    <n v="2.02"/>
    <x v="0"/>
    <n v="84100"/>
    <x v="4"/>
    <n v="96715"/>
    <x v="2"/>
    <n v="4786"/>
    <n v="92"/>
    <x v="4"/>
  </r>
  <r>
    <n v="5932"/>
    <s v="Neha Moore"/>
    <x v="0"/>
    <n v="63"/>
    <x v="0"/>
    <x v="9"/>
    <x v="0"/>
    <s v="Compensation Manager"/>
    <x v="2628"/>
    <x v="568"/>
    <n v="2.64"/>
    <x v="0"/>
    <n v="76529"/>
    <x v="5"/>
    <n v="91834.8"/>
    <x v="1"/>
    <m/>
    <n v="95"/>
    <x v="15"/>
  </r>
  <r>
    <n v="5933"/>
    <s v="Divya Reddy"/>
    <x v="0"/>
    <n v="25"/>
    <x v="1"/>
    <x v="1"/>
    <x v="2"/>
    <s v="Operations Executive"/>
    <x v="2629"/>
    <x v="569"/>
    <n v="6.18"/>
    <x v="1"/>
    <n v="67365"/>
    <x v="5"/>
    <n v="80838"/>
    <x v="3"/>
    <m/>
    <n v="31"/>
    <x v="7"/>
  </r>
  <r>
    <n v="5934"/>
    <s v="Brian Menon"/>
    <x v="1"/>
    <n v="48"/>
    <x v="3"/>
    <x v="6"/>
    <x v="0"/>
    <s v="Product Lead"/>
    <x v="2313"/>
    <x v="570"/>
    <n v="4.0199999999999996"/>
    <x v="0"/>
    <n v="91026"/>
    <x v="5"/>
    <n v="109231.2"/>
    <x v="2"/>
    <n v="2748"/>
    <n v="37"/>
    <x v="8"/>
  </r>
  <r>
    <n v="5935"/>
    <s v="Charles Anderson"/>
    <x v="1"/>
    <n v="44"/>
    <x v="3"/>
    <x v="5"/>
    <x v="0"/>
    <s v="Consultant"/>
    <x v="2542"/>
    <x v="0"/>
    <n v="4.8099999999999996"/>
    <x v="0"/>
    <n v="106002"/>
    <x v="5"/>
    <n v="127202.4"/>
    <x v="1"/>
    <n v="4769"/>
    <n v="38"/>
    <x v="18"/>
  </r>
  <r>
    <n v="5936"/>
    <s v="Priya Lopez"/>
    <x v="0"/>
    <n v="50"/>
    <x v="2"/>
    <x v="4"/>
    <x v="2"/>
    <s v="Support Executive"/>
    <x v="1788"/>
    <x v="571"/>
    <n v="3.06"/>
    <x v="0"/>
    <n v="42522"/>
    <x v="0"/>
    <n v="46774.2"/>
    <x v="3"/>
    <n v="3515"/>
    <n v="61"/>
    <x v="7"/>
  </r>
  <r>
    <n v="5937"/>
    <s v="Divya Desai"/>
    <x v="0"/>
    <n v="62"/>
    <x v="0"/>
    <x v="7"/>
    <x v="0"/>
    <s v="Legal Manager"/>
    <x v="2615"/>
    <x v="0"/>
    <n v="2.44"/>
    <x v="0"/>
    <n v="92531"/>
    <x v="5"/>
    <n v="111037.2"/>
    <x v="1"/>
    <n v="2919"/>
    <n v="62"/>
    <x v="1"/>
  </r>
  <r>
    <n v="5938"/>
    <s v="Arjun Iyer"/>
    <x v="0"/>
    <n v="30"/>
    <x v="1"/>
    <x v="0"/>
    <x v="0"/>
    <s v="Accountant"/>
    <x v="2630"/>
    <x v="0"/>
    <n v="5.37"/>
    <x v="1"/>
    <n v="84333"/>
    <x v="4"/>
    <n v="96982.95"/>
    <x v="3"/>
    <n v="4234"/>
    <n v="15"/>
    <x v="8"/>
  </r>
  <r>
    <n v="5939"/>
    <s v="David Miller"/>
    <x v="1"/>
    <n v="64"/>
    <x v="0"/>
    <x v="0"/>
    <x v="2"/>
    <s v="Financial Analyst"/>
    <x v="171"/>
    <x v="0"/>
    <n v="7.54"/>
    <x v="1"/>
    <n v="89858"/>
    <x v="5"/>
    <n v="107829.6"/>
    <x v="3"/>
    <n v="2322"/>
    <n v="53"/>
    <x v="6"/>
  </r>
  <r>
    <n v="5940"/>
    <s v="Susan Williams"/>
    <x v="1"/>
    <n v="64"/>
    <x v="0"/>
    <x v="6"/>
    <x v="2"/>
    <s v="Product Lead"/>
    <x v="2631"/>
    <x v="0"/>
    <n v="5.78"/>
    <x v="1"/>
    <n v="106365"/>
    <x v="1"/>
    <n v="106365"/>
    <x v="1"/>
    <m/>
    <n v="14"/>
    <x v="16"/>
  </r>
  <r>
    <n v="5941"/>
    <s v="Jessica Gonzalez"/>
    <x v="0"/>
    <n v="28"/>
    <x v="1"/>
    <x v="5"/>
    <x v="0"/>
    <s v="Business Analyst"/>
    <x v="1335"/>
    <x v="0"/>
    <n v="5.79"/>
    <x v="1"/>
    <n v="110102"/>
    <x v="0"/>
    <n v="121112.2"/>
    <x v="3"/>
    <n v="4487"/>
    <n v="17"/>
    <x v="7"/>
  </r>
  <r>
    <n v="5942"/>
    <s v="Jennifer Martinez"/>
    <x v="0"/>
    <n v="63"/>
    <x v="0"/>
    <x v="5"/>
    <x v="0"/>
    <s v="Strategy Manager"/>
    <x v="2632"/>
    <x v="0"/>
    <n v="1.1499999999999999"/>
    <x v="2"/>
    <n v="91556"/>
    <x v="6"/>
    <n v="114445"/>
    <x v="1"/>
    <m/>
    <n v="3"/>
    <x v="12"/>
  </r>
  <r>
    <n v="5943"/>
    <s v="David Brown"/>
    <x v="1"/>
    <n v="25"/>
    <x v="1"/>
    <x v="7"/>
    <x v="0"/>
    <s v="Compliance Officer"/>
    <x v="2633"/>
    <x v="0"/>
    <n v="4.22"/>
    <x v="0"/>
    <n v="108399"/>
    <x v="0"/>
    <n v="119238.9"/>
    <x v="1"/>
    <n v="5338"/>
    <n v="36"/>
    <x v="17"/>
  </r>
  <r>
    <n v="5944"/>
    <s v="William Rodriguez"/>
    <x v="0"/>
    <n v="26"/>
    <x v="1"/>
    <x v="3"/>
    <x v="0"/>
    <s v="Digital Marketing Specialist"/>
    <x v="1702"/>
    <x v="0"/>
    <n v="6.55"/>
    <x v="1"/>
    <n v="83570"/>
    <x v="4"/>
    <n v="96105.5"/>
    <x v="1"/>
    <n v="2931"/>
    <n v="39"/>
    <x v="4"/>
  </r>
  <r>
    <n v="5945"/>
    <s v="Amanda Sharma"/>
    <x v="0"/>
    <n v="26"/>
    <x v="1"/>
    <x v="1"/>
    <x v="0"/>
    <s v="Supply Chain Coordinator"/>
    <x v="2634"/>
    <x v="0"/>
    <n v="8.24"/>
    <x v="1"/>
    <n v="72648"/>
    <x v="2"/>
    <n v="108972"/>
    <x v="2"/>
    <m/>
    <n v="62"/>
    <x v="0"/>
  </r>
  <r>
    <n v="5946"/>
    <s v="Ashley Thomas"/>
    <x v="1"/>
    <n v="32"/>
    <x v="1"/>
    <x v="5"/>
    <x v="1"/>
    <s v="Business Analyst"/>
    <x v="1913"/>
    <x v="0"/>
    <n v="7.81"/>
    <x v="1"/>
    <n v="123326"/>
    <x v="2"/>
    <n v="184989"/>
    <x v="3"/>
    <n v="2122"/>
    <n v="67"/>
    <x v="3"/>
  </r>
  <r>
    <n v="5947"/>
    <s v="Ashley Nair"/>
    <x v="0"/>
    <n v="62"/>
    <x v="0"/>
    <x v="5"/>
    <x v="0"/>
    <s v="Strategy Manager"/>
    <x v="1732"/>
    <x v="0"/>
    <n v="4.8499999999999996"/>
    <x v="0"/>
    <n v="106787"/>
    <x v="0"/>
    <n v="117465.7"/>
    <x v="2"/>
    <m/>
    <n v="16"/>
    <x v="17"/>
  </r>
  <r>
    <n v="5948"/>
    <s v="Lisa Taylor"/>
    <x v="1"/>
    <n v="49"/>
    <x v="3"/>
    <x v="4"/>
    <x v="0"/>
    <s v="Support Executive"/>
    <x v="2082"/>
    <x v="0"/>
    <n v="2.72"/>
    <x v="0"/>
    <n v="47392"/>
    <x v="5"/>
    <n v="56870.400000000001"/>
    <x v="2"/>
    <n v="1024"/>
    <n v="80"/>
    <x v="9"/>
  </r>
  <r>
    <n v="5949"/>
    <s v="Vikram Smith"/>
    <x v="0"/>
    <n v="37"/>
    <x v="1"/>
    <x v="9"/>
    <x v="1"/>
    <s v="Compensation Manager"/>
    <x v="1462"/>
    <x v="0"/>
    <n v="1.75"/>
    <x v="2"/>
    <n v="59676"/>
    <x v="6"/>
    <n v="74595"/>
    <x v="1"/>
    <n v="4366"/>
    <n v="97"/>
    <x v="6"/>
  </r>
  <r>
    <n v="5950"/>
    <s v="Charles Wilson"/>
    <x v="0"/>
    <n v="62"/>
    <x v="0"/>
    <x v="9"/>
    <x v="0"/>
    <s v="HR Executive"/>
    <x v="2588"/>
    <x v="0"/>
    <n v="8.91"/>
    <x v="1"/>
    <n v="92696"/>
    <x v="0"/>
    <n v="101965.6"/>
    <x v="0"/>
    <n v="4955"/>
    <n v="47"/>
    <x v="7"/>
  </r>
  <r>
    <n v="5951"/>
    <s v="Divya Moore"/>
    <x v="1"/>
    <n v="51"/>
    <x v="2"/>
    <x v="4"/>
    <x v="0"/>
    <s v="Support Executive"/>
    <x v="1009"/>
    <x v="0"/>
    <n v="4.7699999999999996"/>
    <x v="0"/>
    <n v="46874"/>
    <x v="0"/>
    <n v="51561.4"/>
    <x v="1"/>
    <n v="1245"/>
    <n v="18"/>
    <x v="3"/>
  </r>
  <r>
    <n v="5952"/>
    <s v="James Thomas"/>
    <x v="1"/>
    <n v="25"/>
    <x v="1"/>
    <x v="2"/>
    <x v="2"/>
    <s v="Sales Executive"/>
    <x v="1244"/>
    <x v="572"/>
    <n v="5.24"/>
    <x v="1"/>
    <n v="58452"/>
    <x v="5"/>
    <n v="70142.399999999994"/>
    <x v="2"/>
    <n v="1461"/>
    <n v="85"/>
    <x v="10"/>
  </r>
  <r>
    <n v="5953"/>
    <s v="Daniel Wilson"/>
    <x v="0"/>
    <n v="23"/>
    <x v="4"/>
    <x v="1"/>
    <x v="0"/>
    <s v="Supply Chain Coordinator"/>
    <x v="1682"/>
    <x v="0"/>
    <n v="5.51"/>
    <x v="1"/>
    <n v="72457"/>
    <x v="4"/>
    <n v="83325.55"/>
    <x v="1"/>
    <n v="3677"/>
    <n v="38"/>
    <x v="10"/>
  </r>
  <r>
    <n v="5954"/>
    <s v="Donald Patel"/>
    <x v="1"/>
    <n v="24"/>
    <x v="4"/>
    <x v="5"/>
    <x v="0"/>
    <s v="Consultant"/>
    <x v="306"/>
    <x v="0"/>
    <n v="5.34"/>
    <x v="1"/>
    <n v="96464"/>
    <x v="6"/>
    <n v="120580"/>
    <x v="3"/>
    <n v="1698"/>
    <n v="64"/>
    <x v="5"/>
  </r>
  <r>
    <n v="5955"/>
    <s v="Anjali Smith"/>
    <x v="0"/>
    <n v="42"/>
    <x v="3"/>
    <x v="7"/>
    <x v="0"/>
    <s v="Legal Executive"/>
    <x v="1872"/>
    <x v="0"/>
    <n v="8.3800000000000008"/>
    <x v="1"/>
    <n v="126784"/>
    <x v="4"/>
    <n v="145801.60000000001"/>
    <x v="1"/>
    <n v="2356"/>
    <n v="52"/>
    <x v="6"/>
  </r>
  <r>
    <n v="5956"/>
    <s v="Charles Miller"/>
    <x v="0"/>
    <n v="27"/>
    <x v="1"/>
    <x v="1"/>
    <x v="2"/>
    <s v="Operations Manager"/>
    <x v="778"/>
    <x v="0"/>
    <n v="1.35"/>
    <x v="2"/>
    <n v="59160"/>
    <x v="4"/>
    <n v="68034"/>
    <x v="1"/>
    <n v="5791"/>
    <n v="17"/>
    <x v="0"/>
  </r>
  <r>
    <n v="5957"/>
    <s v="David Smith"/>
    <x v="1"/>
    <n v="64"/>
    <x v="0"/>
    <x v="6"/>
    <x v="0"/>
    <s v="Product Lead"/>
    <x v="2635"/>
    <x v="0"/>
    <n v="2.5499999999999998"/>
    <x v="0"/>
    <n v="81506"/>
    <x v="4"/>
    <n v="93731.9"/>
    <x v="3"/>
    <n v="1358"/>
    <n v="38"/>
    <x v="5"/>
  </r>
  <r>
    <n v="5958"/>
    <s v="Joseph Reddy"/>
    <x v="0"/>
    <n v="39"/>
    <x v="1"/>
    <x v="0"/>
    <x v="0"/>
    <s v="Financial Analyst"/>
    <x v="97"/>
    <x v="0"/>
    <n v="5.82"/>
    <x v="1"/>
    <n v="83515"/>
    <x v="5"/>
    <n v="100218"/>
    <x v="3"/>
    <n v="1991"/>
    <n v="59"/>
    <x v="15"/>
  </r>
  <r>
    <n v="5959"/>
    <s v="Catherine Kumar"/>
    <x v="0"/>
    <n v="65"/>
    <x v="0"/>
    <x v="5"/>
    <x v="2"/>
    <s v="Strategy Manager"/>
    <x v="1171"/>
    <x v="0"/>
    <n v="5.33"/>
    <x v="1"/>
    <n v="106627"/>
    <x v="5"/>
    <n v="127952.4"/>
    <x v="1"/>
    <n v="1161"/>
    <n v="91"/>
    <x v="18"/>
  </r>
  <r>
    <n v="5960"/>
    <s v="Patricia Wilson"/>
    <x v="1"/>
    <n v="26"/>
    <x v="1"/>
    <x v="2"/>
    <x v="2"/>
    <s v="Business Development Manager"/>
    <x v="2636"/>
    <x v="0"/>
    <n v="5.76"/>
    <x v="1"/>
    <n v="75090"/>
    <x v="0"/>
    <n v="82599"/>
    <x v="1"/>
    <n v="3216"/>
    <n v="76"/>
    <x v="17"/>
  </r>
  <r>
    <n v="5961"/>
    <s v="Helen Hernandez"/>
    <x v="1"/>
    <n v="30"/>
    <x v="1"/>
    <x v="7"/>
    <x v="0"/>
    <s v="Legal Executive"/>
    <x v="2637"/>
    <x v="573"/>
    <n v="1.64"/>
    <x v="2"/>
    <n v="93857"/>
    <x v="2"/>
    <n v="140785.5"/>
    <x v="1"/>
    <n v="1294"/>
    <n v="34"/>
    <x v="12"/>
  </r>
  <r>
    <n v="5962"/>
    <s v="Anjali Kumar"/>
    <x v="0"/>
    <n v="41"/>
    <x v="3"/>
    <x v="1"/>
    <x v="0"/>
    <s v="Supply Chain Coordinator"/>
    <x v="884"/>
    <x v="0"/>
    <n v="6.97"/>
    <x v="1"/>
    <n v="76877"/>
    <x v="6"/>
    <n v="96096.25"/>
    <x v="1"/>
    <n v="1355"/>
    <n v="72"/>
    <x v="6"/>
  </r>
  <r>
    <n v="5963"/>
    <s v="Christopher Thomas"/>
    <x v="1"/>
    <n v="49"/>
    <x v="3"/>
    <x v="8"/>
    <x v="0"/>
    <s v="Senior Developer"/>
    <x v="1630"/>
    <x v="0"/>
    <n v="5.59"/>
    <x v="1"/>
    <n v="93866"/>
    <x v="6"/>
    <n v="117332.5"/>
    <x v="3"/>
    <n v="1438"/>
    <n v="80"/>
    <x v="3"/>
  </r>
  <r>
    <n v="5964"/>
    <s v="Helen Singh"/>
    <x v="1"/>
    <n v="47"/>
    <x v="3"/>
    <x v="0"/>
    <x v="0"/>
    <s v="Finance Manager"/>
    <x v="316"/>
    <x v="0"/>
    <n v="9.7899999999999991"/>
    <x v="1"/>
    <n v="88164"/>
    <x v="1"/>
    <n v="88164"/>
    <x v="1"/>
    <n v="5813"/>
    <n v="33"/>
    <x v="9"/>
  </r>
  <r>
    <n v="5965"/>
    <s v="Arjun Taylor"/>
    <x v="1"/>
    <n v="39"/>
    <x v="1"/>
    <x v="5"/>
    <x v="0"/>
    <s v="Operations Consultant"/>
    <x v="2600"/>
    <x v="0"/>
    <n v="4.53"/>
    <x v="0"/>
    <n v="94784"/>
    <x v="6"/>
    <n v="118480"/>
    <x v="2"/>
    <m/>
    <n v="14"/>
    <x v="13"/>
  </r>
  <r>
    <n v="5966"/>
    <s v="Maria Anderson"/>
    <x v="1"/>
    <n v="40"/>
    <x v="3"/>
    <x v="1"/>
    <x v="1"/>
    <s v="Supply Chain Coordinator"/>
    <x v="2638"/>
    <x v="0"/>
    <n v="9.6199999999999992"/>
    <x v="1"/>
    <n v="84839"/>
    <x v="5"/>
    <n v="101806.8"/>
    <x v="2"/>
    <n v="3083"/>
    <n v="72"/>
    <x v="8"/>
  </r>
  <r>
    <n v="5967"/>
    <s v="Susan Martinez"/>
    <x v="0"/>
    <n v="24"/>
    <x v="4"/>
    <x v="1"/>
    <x v="0"/>
    <s v="Operations Manager"/>
    <x v="2615"/>
    <x v="0"/>
    <n v="2.44"/>
    <x v="0"/>
    <n v="62118"/>
    <x v="4"/>
    <n v="71435.7"/>
    <x v="1"/>
    <n v="5751"/>
    <n v="18"/>
    <x v="6"/>
  </r>
  <r>
    <n v="5968"/>
    <s v="Paul Jones"/>
    <x v="0"/>
    <n v="30"/>
    <x v="1"/>
    <x v="7"/>
    <x v="0"/>
    <s v="Legal Manager"/>
    <x v="2639"/>
    <x v="0"/>
    <n v="9.4"/>
    <x v="1"/>
    <n v="120167"/>
    <x v="1"/>
    <n v="120167"/>
    <x v="0"/>
    <n v="1162"/>
    <n v="74"/>
    <x v="15"/>
  </r>
  <r>
    <n v="5969"/>
    <s v="Margaret Garcia"/>
    <x v="0"/>
    <n v="57"/>
    <x v="2"/>
    <x v="0"/>
    <x v="2"/>
    <s v="Tax Specialist"/>
    <x v="2640"/>
    <x v="0"/>
    <n v="8.9499999999999993"/>
    <x v="1"/>
    <n v="82789"/>
    <x v="5"/>
    <n v="99346.8"/>
    <x v="2"/>
    <n v="5334"/>
    <n v="87"/>
    <x v="15"/>
  </r>
  <r>
    <n v="5970"/>
    <s v="Thomas Davis"/>
    <x v="1"/>
    <n v="52"/>
    <x v="2"/>
    <x v="9"/>
    <x v="2"/>
    <s v="HR Manager"/>
    <x v="2641"/>
    <x v="0"/>
    <n v="6.58"/>
    <x v="1"/>
    <n v="82237"/>
    <x v="2"/>
    <n v="123355.5"/>
    <x v="3"/>
    <m/>
    <n v="84"/>
    <x v="15"/>
  </r>
  <r>
    <n v="5971"/>
    <s v="Mark Lopez"/>
    <x v="1"/>
    <n v="38"/>
    <x v="1"/>
    <x v="9"/>
    <x v="0"/>
    <s v="HR Executive"/>
    <x v="1237"/>
    <x v="0"/>
    <n v="2.54"/>
    <x v="0"/>
    <n v="69421"/>
    <x v="5"/>
    <n v="83305.2"/>
    <x v="1"/>
    <m/>
    <n v="62"/>
    <x v="12"/>
  </r>
  <r>
    <n v="5972"/>
    <s v="Charles Gupta"/>
    <x v="1"/>
    <n v="44"/>
    <x v="3"/>
    <x v="8"/>
    <x v="0"/>
    <s v="IT Manager"/>
    <x v="2047"/>
    <x v="0"/>
    <n v="6.8"/>
    <x v="1"/>
    <n v="92615"/>
    <x v="1"/>
    <n v="92615"/>
    <x v="3"/>
    <n v="3390"/>
    <n v="81"/>
    <x v="4"/>
  </r>
  <r>
    <n v="5973"/>
    <s v="Emily Jones"/>
    <x v="1"/>
    <n v="55"/>
    <x v="2"/>
    <x v="3"/>
    <x v="0"/>
    <s v="Brand Manager"/>
    <x v="35"/>
    <x v="0"/>
    <n v="8.6300000000000008"/>
    <x v="1"/>
    <n v="87102"/>
    <x v="5"/>
    <n v="104522.4"/>
    <x v="1"/>
    <n v="4214"/>
    <n v="25"/>
    <x v="10"/>
  </r>
  <r>
    <n v="5974"/>
    <s v="Daniel Martinez"/>
    <x v="1"/>
    <n v="62"/>
    <x v="0"/>
    <x v="4"/>
    <x v="0"/>
    <s v="Support Manager"/>
    <x v="1971"/>
    <x v="0"/>
    <n v="0.47"/>
    <x v="2"/>
    <n v="38130"/>
    <x v="1"/>
    <n v="38130"/>
    <x v="2"/>
    <n v="5272"/>
    <n v="48"/>
    <x v="5"/>
  </r>
  <r>
    <n v="5975"/>
    <s v="Susan Desai"/>
    <x v="1"/>
    <n v="62"/>
    <x v="0"/>
    <x v="5"/>
    <x v="0"/>
    <s v="Consultant"/>
    <x v="1988"/>
    <x v="0"/>
    <n v="7.38"/>
    <x v="1"/>
    <n v="115755"/>
    <x v="0"/>
    <n v="127330.5"/>
    <x v="3"/>
    <n v="2274"/>
    <n v="3"/>
    <x v="10"/>
  </r>
  <r>
    <n v="5976"/>
    <s v="William Martin"/>
    <x v="1"/>
    <n v="26"/>
    <x v="1"/>
    <x v="7"/>
    <x v="0"/>
    <s v="Compliance Officer"/>
    <x v="2060"/>
    <x v="0"/>
    <n v="9.82"/>
    <x v="1"/>
    <n v="128081"/>
    <x v="0"/>
    <n v="140889.1"/>
    <x v="2"/>
    <n v="2517"/>
    <n v="65"/>
    <x v="9"/>
  </r>
  <r>
    <n v="5977"/>
    <s v="William Sharma"/>
    <x v="0"/>
    <n v="36"/>
    <x v="1"/>
    <x v="5"/>
    <x v="0"/>
    <s v="Strategy Lead"/>
    <x v="2196"/>
    <x v="0"/>
    <n v="0.7"/>
    <x v="2"/>
    <n v="80398"/>
    <x v="2"/>
    <n v="120597"/>
    <x v="1"/>
    <n v="4604"/>
    <n v="16"/>
    <x v="17"/>
  </r>
  <r>
    <n v="5978"/>
    <s v="Brian Martinez"/>
    <x v="0"/>
    <n v="24"/>
    <x v="4"/>
    <x v="7"/>
    <x v="0"/>
    <s v="Legal Manager"/>
    <x v="2402"/>
    <x v="0"/>
    <n v="5.64"/>
    <x v="1"/>
    <n v="118404"/>
    <x v="4"/>
    <n v="136164.6"/>
    <x v="1"/>
    <n v="3881"/>
    <n v="0"/>
    <x v="18"/>
  </r>
  <r>
    <n v="5979"/>
    <s v="Jennifer Garcia"/>
    <x v="1"/>
    <n v="40"/>
    <x v="3"/>
    <x v="9"/>
    <x v="1"/>
    <s v="Compensation Manager"/>
    <x v="1065"/>
    <x v="0"/>
    <n v="4.17"/>
    <x v="0"/>
    <n v="73868"/>
    <x v="0"/>
    <n v="81254.8"/>
    <x v="3"/>
    <n v="4001"/>
    <n v="76"/>
    <x v="11"/>
  </r>
  <r>
    <n v="5980"/>
    <s v="Neha Sharma"/>
    <x v="1"/>
    <n v="49"/>
    <x v="3"/>
    <x v="7"/>
    <x v="0"/>
    <s v="Legal Executive"/>
    <x v="2642"/>
    <x v="0"/>
    <n v="2.61"/>
    <x v="0"/>
    <n v="104392"/>
    <x v="3"/>
    <n v="135709.6"/>
    <x v="3"/>
    <n v="3403"/>
    <n v="73"/>
    <x v="16"/>
  </r>
  <r>
    <n v="5981"/>
    <s v="Amit Iyer"/>
    <x v="1"/>
    <n v="24"/>
    <x v="4"/>
    <x v="0"/>
    <x v="0"/>
    <s v="Accountant"/>
    <x v="2360"/>
    <x v="0"/>
    <n v="5.16"/>
    <x v="1"/>
    <n v="71163"/>
    <x v="5"/>
    <n v="85395.6"/>
    <x v="1"/>
    <n v="2160"/>
    <n v="80"/>
    <x v="12"/>
  </r>
  <r>
    <n v="5982"/>
    <s v="Ashley Garcia"/>
    <x v="0"/>
    <n v="59"/>
    <x v="2"/>
    <x v="3"/>
    <x v="0"/>
    <s v="Digital Marketing Specialist"/>
    <x v="912"/>
    <x v="0"/>
    <n v="7.86"/>
    <x v="1"/>
    <n v="77006"/>
    <x v="5"/>
    <n v="92407.2"/>
    <x v="2"/>
    <n v="5049"/>
    <n v="84"/>
    <x v="18"/>
  </r>
  <r>
    <n v="5983"/>
    <s v="Karen Brown"/>
    <x v="0"/>
    <n v="25"/>
    <x v="1"/>
    <x v="8"/>
    <x v="2"/>
    <s v="QA Engineer"/>
    <x v="1599"/>
    <x v="0"/>
    <n v="6.95"/>
    <x v="1"/>
    <n v="98935"/>
    <x v="0"/>
    <n v="108828.5"/>
    <x v="2"/>
    <n v="1189"/>
    <n v="8"/>
    <x v="16"/>
  </r>
  <r>
    <n v="5984"/>
    <s v="Michael Hernandez"/>
    <x v="1"/>
    <n v="45"/>
    <x v="3"/>
    <x v="2"/>
    <x v="2"/>
    <s v="Regional Sales Lead"/>
    <x v="1560"/>
    <x v="0"/>
    <n v="9.42"/>
    <x v="1"/>
    <n v="78114"/>
    <x v="4"/>
    <n v="89831.1"/>
    <x v="1"/>
    <n v="2722"/>
    <n v="94"/>
    <x v="14"/>
  </r>
  <r>
    <n v="5985"/>
    <s v="Paul Jones"/>
    <x v="1"/>
    <n v="52"/>
    <x v="2"/>
    <x v="9"/>
    <x v="0"/>
    <s v="Compensation Manager"/>
    <x v="2481"/>
    <x v="0"/>
    <n v="1.05"/>
    <x v="2"/>
    <n v="65160"/>
    <x v="2"/>
    <n v="97740"/>
    <x v="1"/>
    <n v="3946"/>
    <n v="98"/>
    <x v="7"/>
  </r>
  <r>
    <n v="5986"/>
    <s v="Donald Rodriguez"/>
    <x v="0"/>
    <n v="32"/>
    <x v="1"/>
    <x v="2"/>
    <x v="2"/>
    <s v="Sales Executive"/>
    <x v="686"/>
    <x v="0"/>
    <n v="2.02"/>
    <x v="0"/>
    <n v="62390"/>
    <x v="5"/>
    <n v="74868"/>
    <x v="3"/>
    <n v="4341"/>
    <n v="9"/>
    <x v="10"/>
  </r>
  <r>
    <n v="5987"/>
    <s v="Barbara Garcia"/>
    <x v="0"/>
    <n v="58"/>
    <x v="2"/>
    <x v="2"/>
    <x v="2"/>
    <s v="Sales Manager"/>
    <x v="1088"/>
    <x v="0"/>
    <n v="4.1399999999999997"/>
    <x v="0"/>
    <n v="75037"/>
    <x v="0"/>
    <n v="82540.7"/>
    <x v="2"/>
    <n v="3558"/>
    <n v="48"/>
    <x v="18"/>
  </r>
  <r>
    <n v="5988"/>
    <s v="Lisa Moore"/>
    <x v="0"/>
    <n v="22"/>
    <x v="4"/>
    <x v="6"/>
    <x v="2"/>
    <s v="Product Analyst"/>
    <x v="938"/>
    <x v="0"/>
    <n v="4.88"/>
    <x v="0"/>
    <n v="103472"/>
    <x v="5"/>
    <n v="124166.39999999999"/>
    <x v="3"/>
    <n v="2128"/>
    <n v="47"/>
    <x v="3"/>
  </r>
  <r>
    <n v="5989"/>
    <s v="Neha Johnson"/>
    <x v="0"/>
    <n v="30"/>
    <x v="1"/>
    <x v="3"/>
    <x v="0"/>
    <s v="Marketing Manager"/>
    <x v="2283"/>
    <x v="0"/>
    <n v="1.1499999999999999"/>
    <x v="2"/>
    <n v="72490"/>
    <x v="4"/>
    <n v="83363.5"/>
    <x v="1"/>
    <m/>
    <n v="47"/>
    <x v="7"/>
  </r>
  <r>
    <n v="5990"/>
    <s v="Amit Hernandez"/>
    <x v="1"/>
    <n v="38"/>
    <x v="1"/>
    <x v="4"/>
    <x v="0"/>
    <s v="Support Executive"/>
    <x v="2643"/>
    <x v="0"/>
    <n v="0.82"/>
    <x v="2"/>
    <n v="39635"/>
    <x v="3"/>
    <n v="51525.5"/>
    <x v="1"/>
    <n v="2418"/>
    <n v="14"/>
    <x v="3"/>
  </r>
  <r>
    <n v="5991"/>
    <s v="Daniel Jones"/>
    <x v="0"/>
    <n v="22"/>
    <x v="4"/>
    <x v="1"/>
    <x v="0"/>
    <s v="Operations Executive"/>
    <x v="1804"/>
    <x v="0"/>
    <n v="8.73"/>
    <x v="1"/>
    <n v="80672"/>
    <x v="2"/>
    <n v="121008"/>
    <x v="1"/>
    <n v="4158"/>
    <n v="44"/>
    <x v="10"/>
  </r>
  <r>
    <n v="5992"/>
    <s v="Barbara Anderson"/>
    <x v="0"/>
    <n v="24"/>
    <x v="4"/>
    <x v="0"/>
    <x v="0"/>
    <s v="Finance Manager"/>
    <x v="382"/>
    <x v="0"/>
    <n v="9.82"/>
    <x v="1"/>
    <n v="87232"/>
    <x v="1"/>
    <n v="87232"/>
    <x v="1"/>
    <n v="3911"/>
    <n v="1"/>
    <x v="16"/>
  </r>
  <r>
    <n v="5993"/>
    <s v="Brian Garcia"/>
    <x v="1"/>
    <n v="47"/>
    <x v="3"/>
    <x v="7"/>
    <x v="1"/>
    <s v="Legal Executive"/>
    <x v="1926"/>
    <x v="0"/>
    <n v="9.84"/>
    <x v="1"/>
    <n v="131432"/>
    <x v="5"/>
    <n v="157718.39999999999"/>
    <x v="2"/>
    <n v="5172"/>
    <n v="57"/>
    <x v="9"/>
  </r>
  <r>
    <n v="5994"/>
    <s v="Brian Martinez"/>
    <x v="0"/>
    <n v="52"/>
    <x v="2"/>
    <x v="5"/>
    <x v="0"/>
    <s v="Operations Consultant"/>
    <x v="2082"/>
    <x v="0"/>
    <n v="2.72"/>
    <x v="0"/>
    <n v="92857"/>
    <x v="3"/>
    <n v="120714.1"/>
    <x v="2"/>
    <n v="3250"/>
    <n v="37"/>
    <x v="4"/>
  </r>
  <r>
    <n v="5995"/>
    <s v="Amanda Kapoor"/>
    <x v="0"/>
    <n v="47"/>
    <x v="3"/>
    <x v="4"/>
    <x v="0"/>
    <s v="Customer Success Manager"/>
    <x v="1737"/>
    <x v="0"/>
    <n v="0.76"/>
    <x v="2"/>
    <n v="44061"/>
    <x v="5"/>
    <n v="52873.2"/>
    <x v="2"/>
    <n v="4688"/>
    <n v="2"/>
    <x v="6"/>
  </r>
  <r>
    <n v="5996"/>
    <s v="Sarah Gonzalez"/>
    <x v="0"/>
    <n v="44"/>
    <x v="3"/>
    <x v="5"/>
    <x v="0"/>
    <s v="Operations Consultant"/>
    <x v="1956"/>
    <x v="0"/>
    <n v="5.26"/>
    <x v="1"/>
    <n v="108723"/>
    <x v="1"/>
    <n v="108723"/>
    <x v="1"/>
    <n v="3358"/>
    <n v="89"/>
    <x v="15"/>
  </r>
  <r>
    <n v="5997"/>
    <s v="Pamela Gupta"/>
    <x v="1"/>
    <n v="51"/>
    <x v="2"/>
    <x v="8"/>
    <x v="1"/>
    <s v="Senior Developer"/>
    <x v="1520"/>
    <x v="0"/>
    <n v="5.29"/>
    <x v="1"/>
    <n v="98311"/>
    <x v="4"/>
    <n v="113057.65"/>
    <x v="3"/>
    <n v="1179"/>
    <n v="96"/>
    <x v="6"/>
  </r>
  <r>
    <n v="5998"/>
    <s v="Ashley Desai"/>
    <x v="0"/>
    <n v="31"/>
    <x v="1"/>
    <x v="8"/>
    <x v="0"/>
    <s v="IT Manager"/>
    <x v="732"/>
    <x v="0"/>
    <n v="3.81"/>
    <x v="0"/>
    <n v="89087"/>
    <x v="6"/>
    <n v="111358.75"/>
    <x v="0"/>
    <n v="2822"/>
    <n v="87"/>
    <x v="7"/>
  </r>
  <r>
    <n v="5999"/>
    <s v="Susan Kapoor"/>
    <x v="1"/>
    <n v="29"/>
    <x v="1"/>
    <x v="0"/>
    <x v="0"/>
    <s v="Financial Analyst"/>
    <x v="1449"/>
    <x v="0"/>
    <n v="3.15"/>
    <x v="0"/>
    <n v="79463"/>
    <x v="1"/>
    <n v="79463"/>
    <x v="3"/>
    <n v="4740"/>
    <n v="58"/>
    <x v="13"/>
  </r>
  <r>
    <n v="6000"/>
    <s v="Christopher Jones"/>
    <x v="1"/>
    <n v="65"/>
    <x v="0"/>
    <x v="7"/>
    <x v="0"/>
    <s v="Contract Specialist"/>
    <x v="2523"/>
    <x v="574"/>
    <n v="3.04"/>
    <x v="0"/>
    <n v="103812"/>
    <x v="2"/>
    <n v="155718"/>
    <x v="1"/>
    <m/>
    <n v="96"/>
    <x v="11"/>
  </r>
  <r>
    <n v="6001"/>
    <s v="John Patel"/>
    <x v="0"/>
    <n v="46"/>
    <x v="3"/>
    <x v="7"/>
    <x v="0"/>
    <s v="Legal Manager"/>
    <x v="1695"/>
    <x v="0"/>
    <n v="2.34"/>
    <x v="0"/>
    <n v="101805"/>
    <x v="6"/>
    <n v="127256.25"/>
    <x v="1"/>
    <n v="2806"/>
    <n v="62"/>
    <x v="15"/>
  </r>
  <r>
    <n v="6002"/>
    <s v="Brian Taylor"/>
    <x v="0"/>
    <n v="43"/>
    <x v="3"/>
    <x v="9"/>
    <x v="0"/>
    <s v="HR Manager"/>
    <x v="2556"/>
    <x v="0"/>
    <n v="6.83"/>
    <x v="1"/>
    <n v="77396"/>
    <x v="6"/>
    <n v="96745"/>
    <x v="1"/>
    <n v="3077"/>
    <n v="93"/>
    <x v="6"/>
  </r>
  <r>
    <n v="6003"/>
    <s v="Patricia Kumar"/>
    <x v="0"/>
    <n v="36"/>
    <x v="1"/>
    <x v="7"/>
    <x v="0"/>
    <s v="Contract Specialist"/>
    <x v="1164"/>
    <x v="0"/>
    <n v="0.86"/>
    <x v="2"/>
    <n v="96539"/>
    <x v="5"/>
    <n v="115846.8"/>
    <x v="1"/>
    <n v="5830"/>
    <n v="42"/>
    <x v="8"/>
  </r>
  <r>
    <n v="6004"/>
    <s v="Neha Martinez"/>
    <x v="0"/>
    <n v="62"/>
    <x v="0"/>
    <x v="1"/>
    <x v="0"/>
    <s v="Supply Chain Coordinator"/>
    <x v="2644"/>
    <x v="0"/>
    <n v="1.36"/>
    <x v="2"/>
    <n v="46811"/>
    <x v="3"/>
    <n v="60854.3"/>
    <x v="2"/>
    <n v="4140"/>
    <n v="3"/>
    <x v="9"/>
  </r>
  <r>
    <n v="6005"/>
    <s v="Mark Menon"/>
    <x v="1"/>
    <n v="31"/>
    <x v="1"/>
    <x v="4"/>
    <x v="0"/>
    <s v="Support Manager"/>
    <x v="1683"/>
    <x v="0"/>
    <n v="8.75"/>
    <x v="1"/>
    <n v="65099"/>
    <x v="1"/>
    <n v="65099"/>
    <x v="0"/>
    <n v="2747"/>
    <n v="42"/>
    <x v="12"/>
  </r>
  <r>
    <n v="6006"/>
    <s v="Charles Desai"/>
    <x v="0"/>
    <n v="41"/>
    <x v="3"/>
    <x v="4"/>
    <x v="1"/>
    <s v="Support Executive"/>
    <x v="847"/>
    <x v="0"/>
    <n v="4.43"/>
    <x v="0"/>
    <n v="62098"/>
    <x v="4"/>
    <n v="71412.7"/>
    <x v="1"/>
    <n v="2877"/>
    <n v="60"/>
    <x v="6"/>
  </r>
  <r>
    <n v="6007"/>
    <s v="Paul Singh"/>
    <x v="0"/>
    <n v="62"/>
    <x v="0"/>
    <x v="5"/>
    <x v="0"/>
    <s v="Operations Consultant"/>
    <x v="1079"/>
    <x v="0"/>
    <n v="8.36"/>
    <x v="1"/>
    <n v="114683"/>
    <x v="5"/>
    <n v="137619.6"/>
    <x v="3"/>
    <m/>
    <n v="85"/>
    <x v="1"/>
  </r>
  <r>
    <n v="6008"/>
    <s v="Ashley Iyer"/>
    <x v="0"/>
    <n v="44"/>
    <x v="3"/>
    <x v="6"/>
    <x v="0"/>
    <s v="Product Lead"/>
    <x v="2525"/>
    <x v="0"/>
    <n v="3.86"/>
    <x v="0"/>
    <n v="93267"/>
    <x v="5"/>
    <n v="111920.4"/>
    <x v="1"/>
    <m/>
    <n v="48"/>
    <x v="6"/>
  </r>
  <r>
    <n v="6009"/>
    <s v="Paul Patel"/>
    <x v="1"/>
    <n v="22"/>
    <x v="4"/>
    <x v="0"/>
    <x v="0"/>
    <s v="Finance Manager"/>
    <x v="1885"/>
    <x v="0"/>
    <n v="8.3000000000000007"/>
    <x v="1"/>
    <n v="85819"/>
    <x v="5"/>
    <n v="102982.8"/>
    <x v="1"/>
    <n v="3878"/>
    <n v="63"/>
    <x v="10"/>
  </r>
  <r>
    <n v="6010"/>
    <s v="Donald Hernandez"/>
    <x v="0"/>
    <n v="23"/>
    <x v="4"/>
    <x v="0"/>
    <x v="0"/>
    <s v="Finance Manager"/>
    <x v="2645"/>
    <x v="0"/>
    <n v="9.7899999999999991"/>
    <x v="1"/>
    <n v="98064"/>
    <x v="6"/>
    <n v="122580"/>
    <x v="0"/>
    <n v="4826"/>
    <n v="19"/>
    <x v="3"/>
  </r>
  <r>
    <n v="6011"/>
    <s v="Arjun Brown"/>
    <x v="0"/>
    <n v="40"/>
    <x v="3"/>
    <x v="1"/>
    <x v="0"/>
    <s v="Supply Chain Coordinator"/>
    <x v="2475"/>
    <x v="0"/>
    <n v="4.59"/>
    <x v="0"/>
    <n v="54717"/>
    <x v="4"/>
    <n v="62924.55"/>
    <x v="3"/>
    <n v="3438"/>
    <n v="92"/>
    <x v="0"/>
  </r>
  <r>
    <n v="6012"/>
    <s v="Arun Thomas"/>
    <x v="1"/>
    <n v="35"/>
    <x v="1"/>
    <x v="7"/>
    <x v="0"/>
    <s v="Legal Executive"/>
    <x v="2646"/>
    <x v="0"/>
    <n v="5.31"/>
    <x v="1"/>
    <n v="114780"/>
    <x v="1"/>
    <n v="114780"/>
    <x v="3"/>
    <m/>
    <n v="84"/>
    <x v="4"/>
  </r>
  <r>
    <n v="6013"/>
    <s v="Michael Jones"/>
    <x v="1"/>
    <n v="29"/>
    <x v="1"/>
    <x v="6"/>
    <x v="0"/>
    <s v="Product Manager"/>
    <x v="934"/>
    <x v="0"/>
    <n v="7.99"/>
    <x v="1"/>
    <n v="106330"/>
    <x v="4"/>
    <n v="122279.5"/>
    <x v="1"/>
    <m/>
    <n v="44"/>
    <x v="8"/>
  </r>
  <r>
    <n v="6014"/>
    <s v="Divya Moore"/>
    <x v="0"/>
    <n v="59"/>
    <x v="2"/>
    <x v="9"/>
    <x v="0"/>
    <s v="HR Manager"/>
    <x v="2647"/>
    <x v="575"/>
    <n v="2.3199999999999998"/>
    <x v="0"/>
    <n v="64095"/>
    <x v="5"/>
    <n v="76914"/>
    <x v="2"/>
    <n v="2784"/>
    <n v="16"/>
    <x v="7"/>
  </r>
  <r>
    <n v="6015"/>
    <s v="Amanda Martinez"/>
    <x v="0"/>
    <n v="33"/>
    <x v="1"/>
    <x v="9"/>
    <x v="0"/>
    <s v="Compensation Manager"/>
    <x v="2648"/>
    <x v="0"/>
    <n v="4.25"/>
    <x v="0"/>
    <n v="78886"/>
    <x v="0"/>
    <n v="86774.6"/>
    <x v="1"/>
    <n v="4559"/>
    <n v="65"/>
    <x v="8"/>
  </r>
  <r>
    <n v="6016"/>
    <s v="Sarah Gonzalez"/>
    <x v="0"/>
    <n v="47"/>
    <x v="3"/>
    <x v="4"/>
    <x v="1"/>
    <s v="Technical Specialist"/>
    <x v="2649"/>
    <x v="0"/>
    <n v="1.8"/>
    <x v="2"/>
    <n v="56509"/>
    <x v="6"/>
    <n v="70636.25"/>
    <x v="1"/>
    <n v="5394"/>
    <n v="97"/>
    <x v="18"/>
  </r>
  <r>
    <n v="6017"/>
    <s v="Priya Reddy"/>
    <x v="0"/>
    <n v="48"/>
    <x v="3"/>
    <x v="1"/>
    <x v="1"/>
    <s v="Process Analyst"/>
    <x v="35"/>
    <x v="0"/>
    <n v="8.6300000000000008"/>
    <x v="1"/>
    <n v="68869"/>
    <x v="0"/>
    <n v="75755.899999999994"/>
    <x v="3"/>
    <n v="2171"/>
    <n v="21"/>
    <x v="12"/>
  </r>
  <r>
    <n v="6018"/>
    <s v="Joseph Anderson"/>
    <x v="0"/>
    <n v="50"/>
    <x v="2"/>
    <x v="2"/>
    <x v="2"/>
    <s v="Sales Manager"/>
    <x v="2650"/>
    <x v="0"/>
    <n v="8.51"/>
    <x v="1"/>
    <n v="76442"/>
    <x v="1"/>
    <n v="76442"/>
    <x v="3"/>
    <n v="4532"/>
    <n v="49"/>
    <x v="4"/>
  </r>
  <r>
    <n v="6019"/>
    <s v="Daniel Williams"/>
    <x v="1"/>
    <n v="36"/>
    <x v="1"/>
    <x v="2"/>
    <x v="0"/>
    <s v="Business Development Manager"/>
    <x v="2651"/>
    <x v="576"/>
    <n v="1.76"/>
    <x v="2"/>
    <n v="69322"/>
    <x v="4"/>
    <n v="79720.3"/>
    <x v="1"/>
    <m/>
    <n v="69"/>
    <x v="10"/>
  </r>
  <r>
    <n v="6020"/>
    <s v="Christopher Johnson"/>
    <x v="1"/>
    <n v="22"/>
    <x v="4"/>
    <x v="7"/>
    <x v="0"/>
    <s v="Compliance Officer"/>
    <x v="781"/>
    <x v="0"/>
    <n v="0.99"/>
    <x v="2"/>
    <n v="103502"/>
    <x v="5"/>
    <n v="124202.4"/>
    <x v="2"/>
    <n v="4182"/>
    <n v="24"/>
    <x v="5"/>
  </r>
  <r>
    <n v="6021"/>
    <s v="Rajesh Kumar"/>
    <x v="0"/>
    <n v="64"/>
    <x v="0"/>
    <x v="4"/>
    <x v="0"/>
    <s v="Support Executive"/>
    <x v="2652"/>
    <x v="0"/>
    <n v="2.48"/>
    <x v="0"/>
    <n v="54221"/>
    <x v="0"/>
    <n v="59643.1"/>
    <x v="3"/>
    <m/>
    <n v="1"/>
    <x v="8"/>
  </r>
  <r>
    <n v="6022"/>
    <s v="Richard Jackson"/>
    <x v="0"/>
    <n v="49"/>
    <x v="3"/>
    <x v="1"/>
    <x v="0"/>
    <s v="Operations Executive"/>
    <x v="2653"/>
    <x v="577"/>
    <n v="7.23"/>
    <x v="1"/>
    <n v="79632"/>
    <x v="5"/>
    <n v="95558.399999999994"/>
    <x v="1"/>
    <m/>
    <n v="42"/>
    <x v="17"/>
  </r>
  <r>
    <n v="6023"/>
    <s v="Catherine Davis"/>
    <x v="1"/>
    <n v="24"/>
    <x v="4"/>
    <x v="2"/>
    <x v="0"/>
    <s v="Sales Manager"/>
    <x v="2116"/>
    <x v="578"/>
    <n v="6.24"/>
    <x v="1"/>
    <n v="73715"/>
    <x v="4"/>
    <n v="84772.25"/>
    <x v="1"/>
    <n v="1556"/>
    <n v="16"/>
    <x v="12"/>
  </r>
  <r>
    <n v="6024"/>
    <s v="Nancy Miller"/>
    <x v="0"/>
    <n v="39"/>
    <x v="1"/>
    <x v="3"/>
    <x v="2"/>
    <s v="Digital Marketing Specialist"/>
    <x v="2654"/>
    <x v="579"/>
    <n v="3.2"/>
    <x v="0"/>
    <n v="71158"/>
    <x v="2"/>
    <n v="106737"/>
    <x v="3"/>
    <n v="5541"/>
    <n v="72"/>
    <x v="6"/>
  </r>
  <r>
    <n v="6025"/>
    <s v="Sarah Williams"/>
    <x v="0"/>
    <n v="55"/>
    <x v="2"/>
    <x v="5"/>
    <x v="0"/>
    <s v="Strategy Manager"/>
    <x v="1985"/>
    <x v="0"/>
    <n v="8.27"/>
    <x v="1"/>
    <n v="109724"/>
    <x v="1"/>
    <n v="109724"/>
    <x v="2"/>
    <n v="2795"/>
    <n v="19"/>
    <x v="7"/>
  </r>
  <r>
    <n v="6026"/>
    <s v="Brian Nair"/>
    <x v="0"/>
    <n v="53"/>
    <x v="2"/>
    <x v="8"/>
    <x v="0"/>
    <s v="Senior Developer"/>
    <x v="2188"/>
    <x v="0"/>
    <n v="3.69"/>
    <x v="0"/>
    <n v="95830"/>
    <x v="5"/>
    <n v="114996"/>
    <x v="1"/>
    <n v="3006"/>
    <n v="36"/>
    <x v="18"/>
  </r>
  <r>
    <n v="6027"/>
    <s v="Donald Singh"/>
    <x v="0"/>
    <n v="50"/>
    <x v="2"/>
    <x v="5"/>
    <x v="0"/>
    <s v="Strategy Lead"/>
    <x v="2655"/>
    <x v="0"/>
    <n v="8.2200000000000006"/>
    <x v="1"/>
    <n v="111658"/>
    <x v="4"/>
    <n v="128406.7"/>
    <x v="3"/>
    <n v="5180"/>
    <n v="51"/>
    <x v="15"/>
  </r>
  <r>
    <n v="6028"/>
    <s v="Amit Desai"/>
    <x v="0"/>
    <n v="46"/>
    <x v="3"/>
    <x v="8"/>
    <x v="0"/>
    <s v="Senior Developer"/>
    <x v="133"/>
    <x v="580"/>
    <n v="1.27"/>
    <x v="2"/>
    <n v="86284"/>
    <x v="6"/>
    <n v="107855"/>
    <x v="2"/>
    <m/>
    <n v="78"/>
    <x v="6"/>
  </r>
  <r>
    <n v="6029"/>
    <s v="Jessica Taylor"/>
    <x v="1"/>
    <n v="47"/>
    <x v="3"/>
    <x v="3"/>
    <x v="0"/>
    <s v="Digital Marketing Specialist"/>
    <x v="789"/>
    <x v="0"/>
    <n v="7.92"/>
    <x v="1"/>
    <n v="87058"/>
    <x v="4"/>
    <n v="100116.7"/>
    <x v="1"/>
    <m/>
    <n v="25"/>
    <x v="18"/>
  </r>
  <r>
    <n v="6030"/>
    <s v="Deborah Miller"/>
    <x v="0"/>
    <n v="60"/>
    <x v="0"/>
    <x v="3"/>
    <x v="0"/>
    <s v="Product Marketing Lead"/>
    <x v="1430"/>
    <x v="0"/>
    <n v="3.64"/>
    <x v="0"/>
    <n v="70503"/>
    <x v="0"/>
    <n v="77553.3"/>
    <x v="1"/>
    <m/>
    <n v="24"/>
    <x v="13"/>
  </r>
  <r>
    <n v="6031"/>
    <s v="Pamela Hernandez"/>
    <x v="0"/>
    <n v="29"/>
    <x v="1"/>
    <x v="1"/>
    <x v="0"/>
    <s v="Logistics Manager"/>
    <x v="2656"/>
    <x v="0"/>
    <n v="8.14"/>
    <x v="1"/>
    <n v="79494"/>
    <x v="0"/>
    <n v="87443.4"/>
    <x v="2"/>
    <m/>
    <n v="63"/>
    <x v="8"/>
  </r>
  <r>
    <n v="6032"/>
    <s v="Rajesh Martin"/>
    <x v="0"/>
    <n v="40"/>
    <x v="3"/>
    <x v="6"/>
    <x v="1"/>
    <s v="Product Analyst"/>
    <x v="1395"/>
    <x v="0"/>
    <n v="6.69"/>
    <x v="1"/>
    <n v="113306"/>
    <x v="2"/>
    <n v="169959"/>
    <x v="2"/>
    <n v="3556"/>
    <n v="30"/>
    <x v="6"/>
  </r>
  <r>
    <n v="6033"/>
    <s v="Steven Desai"/>
    <x v="1"/>
    <n v="63"/>
    <x v="0"/>
    <x v="0"/>
    <x v="0"/>
    <s v="Tax Specialist"/>
    <x v="2095"/>
    <x v="0"/>
    <n v="9.73"/>
    <x v="1"/>
    <n v="85376"/>
    <x v="5"/>
    <n v="102451.2"/>
    <x v="1"/>
    <n v="2040"/>
    <n v="29"/>
    <x v="7"/>
  </r>
  <r>
    <n v="6034"/>
    <s v="Emily Kapoor"/>
    <x v="1"/>
    <n v="43"/>
    <x v="3"/>
    <x v="2"/>
    <x v="2"/>
    <s v="Regional Sales Lead"/>
    <x v="959"/>
    <x v="0"/>
    <n v="3.87"/>
    <x v="0"/>
    <n v="64126"/>
    <x v="5"/>
    <n v="76951.199999999997"/>
    <x v="3"/>
    <m/>
    <n v="9"/>
    <x v="17"/>
  </r>
  <r>
    <n v="6035"/>
    <s v="Amit Lopez"/>
    <x v="1"/>
    <n v="50"/>
    <x v="2"/>
    <x v="1"/>
    <x v="0"/>
    <s v="Supply Chain Coordinator"/>
    <x v="1973"/>
    <x v="0"/>
    <n v="6.76"/>
    <x v="1"/>
    <n v="62762"/>
    <x v="5"/>
    <n v="75314.399999999994"/>
    <x v="3"/>
    <n v="2634"/>
    <n v="37"/>
    <x v="11"/>
  </r>
  <r>
    <n v="6036"/>
    <s v="Deborah Jones"/>
    <x v="1"/>
    <n v="54"/>
    <x v="2"/>
    <x v="6"/>
    <x v="0"/>
    <s v="Product Analyst"/>
    <x v="1075"/>
    <x v="0"/>
    <n v="4.59"/>
    <x v="0"/>
    <n v="96686"/>
    <x v="0"/>
    <n v="106354.6"/>
    <x v="2"/>
    <n v="4830"/>
    <n v="84"/>
    <x v="8"/>
  </r>
  <r>
    <n v="6037"/>
    <s v="Neha Nair"/>
    <x v="0"/>
    <n v="59"/>
    <x v="2"/>
    <x v="0"/>
    <x v="1"/>
    <s v="Accountant"/>
    <x v="1181"/>
    <x v="0"/>
    <n v="6.21"/>
    <x v="1"/>
    <n v="74273"/>
    <x v="0"/>
    <n v="81700.3"/>
    <x v="2"/>
    <n v="1173"/>
    <n v="87"/>
    <x v="1"/>
  </r>
  <r>
    <n v="6038"/>
    <s v="Sandra Lopez"/>
    <x v="1"/>
    <n v="56"/>
    <x v="2"/>
    <x v="1"/>
    <x v="1"/>
    <s v="Operations Manager"/>
    <x v="2211"/>
    <x v="0"/>
    <n v="8.1300000000000008"/>
    <x v="1"/>
    <n v="68835"/>
    <x v="1"/>
    <n v="68835"/>
    <x v="3"/>
    <n v="1194"/>
    <n v="97"/>
    <x v="12"/>
  </r>
  <r>
    <n v="6039"/>
    <s v="Matthew Lopez"/>
    <x v="0"/>
    <n v="64"/>
    <x v="0"/>
    <x v="7"/>
    <x v="0"/>
    <s v="Legal Executive"/>
    <x v="2406"/>
    <x v="0"/>
    <n v="3.98"/>
    <x v="0"/>
    <n v="110645"/>
    <x v="0"/>
    <n v="121709.5"/>
    <x v="3"/>
    <n v="1644"/>
    <n v="27"/>
    <x v="9"/>
  </r>
  <r>
    <n v="6040"/>
    <s v="John Martinez"/>
    <x v="0"/>
    <n v="24"/>
    <x v="4"/>
    <x v="0"/>
    <x v="0"/>
    <s v="Finance Manager"/>
    <x v="492"/>
    <x v="0"/>
    <n v="7.72"/>
    <x v="1"/>
    <n v="85469"/>
    <x v="4"/>
    <n v="98289.35"/>
    <x v="2"/>
    <n v="3844"/>
    <n v="23"/>
    <x v="10"/>
  </r>
  <r>
    <n v="6041"/>
    <s v="Daniel Lopez"/>
    <x v="1"/>
    <n v="40"/>
    <x v="3"/>
    <x v="5"/>
    <x v="1"/>
    <s v="Strategy Manager"/>
    <x v="85"/>
    <x v="0"/>
    <n v="5.86"/>
    <x v="1"/>
    <n v="108460"/>
    <x v="3"/>
    <n v="140998"/>
    <x v="1"/>
    <m/>
    <n v="28"/>
    <x v="18"/>
  </r>
  <r>
    <n v="6042"/>
    <s v="Margaret Anderson"/>
    <x v="1"/>
    <n v="31"/>
    <x v="1"/>
    <x v="0"/>
    <x v="0"/>
    <s v="Accountant"/>
    <x v="2657"/>
    <x v="0"/>
    <n v="3.08"/>
    <x v="0"/>
    <n v="81490"/>
    <x v="5"/>
    <n v="97788"/>
    <x v="1"/>
    <n v="1794"/>
    <n v="80"/>
    <x v="9"/>
  </r>
  <r>
    <n v="6043"/>
    <s v="Maria Williams"/>
    <x v="1"/>
    <n v="48"/>
    <x v="3"/>
    <x v="5"/>
    <x v="0"/>
    <s v="Strategy Manager"/>
    <x v="1895"/>
    <x v="0"/>
    <n v="3.25"/>
    <x v="0"/>
    <n v="102578"/>
    <x v="5"/>
    <n v="123093.6"/>
    <x v="3"/>
    <n v="3450"/>
    <n v="87"/>
    <x v="0"/>
  </r>
  <r>
    <n v="6044"/>
    <s v="Lisa Patel"/>
    <x v="1"/>
    <n v="36"/>
    <x v="1"/>
    <x v="9"/>
    <x v="0"/>
    <s v="HR Manager"/>
    <x v="977"/>
    <x v="0"/>
    <n v="3.2"/>
    <x v="0"/>
    <n v="67322"/>
    <x v="0"/>
    <n v="74054.2"/>
    <x v="1"/>
    <n v="5465"/>
    <n v="16"/>
    <x v="9"/>
  </r>
  <r>
    <n v="6045"/>
    <s v="Donald Patel"/>
    <x v="1"/>
    <n v="32"/>
    <x v="1"/>
    <x v="8"/>
    <x v="1"/>
    <s v="Systems Engineer"/>
    <x v="1486"/>
    <x v="0"/>
    <n v="6.54"/>
    <x v="1"/>
    <n v="98822"/>
    <x v="2"/>
    <n v="148233"/>
    <x v="0"/>
    <n v="5270"/>
    <n v="69"/>
    <x v="15"/>
  </r>
  <r>
    <n v="6046"/>
    <s v="Anthony Iyer"/>
    <x v="0"/>
    <n v="47"/>
    <x v="3"/>
    <x v="5"/>
    <x v="0"/>
    <s v="Strategy Manager"/>
    <x v="2658"/>
    <x v="0"/>
    <n v="9.52"/>
    <x v="1"/>
    <n v="116530"/>
    <x v="0"/>
    <n v="128183"/>
    <x v="0"/>
    <n v="5963"/>
    <n v="63"/>
    <x v="0"/>
  </r>
  <r>
    <n v="6047"/>
    <s v="Donald Martinez"/>
    <x v="1"/>
    <n v="45"/>
    <x v="3"/>
    <x v="3"/>
    <x v="0"/>
    <s v="Digital Marketing Specialist"/>
    <x v="1592"/>
    <x v="0"/>
    <n v="10.8"/>
    <x v="3"/>
    <n v="81640"/>
    <x v="0"/>
    <n v="89804"/>
    <x v="3"/>
    <m/>
    <n v="30"/>
    <x v="2"/>
  </r>
  <r>
    <n v="6048"/>
    <s v="William Iyer"/>
    <x v="1"/>
    <n v="34"/>
    <x v="1"/>
    <x v="7"/>
    <x v="2"/>
    <s v="Legal Executive"/>
    <x v="2090"/>
    <x v="0"/>
    <n v="6.82"/>
    <x v="1"/>
    <n v="121775"/>
    <x v="5"/>
    <n v="146130"/>
    <x v="0"/>
    <m/>
    <n v="56"/>
    <x v="13"/>
  </r>
  <r>
    <n v="6049"/>
    <s v="Arun Menon"/>
    <x v="1"/>
    <n v="53"/>
    <x v="2"/>
    <x v="2"/>
    <x v="2"/>
    <s v="Regional Sales Lead"/>
    <x v="2157"/>
    <x v="0"/>
    <n v="8.84"/>
    <x v="1"/>
    <n v="71062"/>
    <x v="0"/>
    <n v="78168.2"/>
    <x v="3"/>
    <n v="5545"/>
    <n v="19"/>
    <x v="14"/>
  </r>
  <r>
    <n v="6050"/>
    <s v="Sandra Patel"/>
    <x v="0"/>
    <n v="58"/>
    <x v="2"/>
    <x v="9"/>
    <x v="0"/>
    <s v="Compensation Manager"/>
    <x v="2659"/>
    <x v="0"/>
    <n v="9.44"/>
    <x v="1"/>
    <n v="94433"/>
    <x v="6"/>
    <n v="118041.25"/>
    <x v="2"/>
    <n v="1226"/>
    <n v="45"/>
    <x v="12"/>
  </r>
  <r>
    <n v="6051"/>
    <s v="Anthony Jones"/>
    <x v="1"/>
    <n v="25"/>
    <x v="1"/>
    <x v="9"/>
    <x v="0"/>
    <s v="HR Manager"/>
    <x v="987"/>
    <x v="0"/>
    <n v="1.73"/>
    <x v="2"/>
    <n v="62658"/>
    <x v="3"/>
    <n v="81455.399999999994"/>
    <x v="1"/>
    <n v="1590"/>
    <n v="1"/>
    <x v="2"/>
  </r>
  <r>
    <n v="6052"/>
    <s v="Helen Martin"/>
    <x v="0"/>
    <n v="34"/>
    <x v="1"/>
    <x v="4"/>
    <x v="0"/>
    <s v="Customer Success Manager"/>
    <x v="561"/>
    <x v="0"/>
    <n v="1.45"/>
    <x v="2"/>
    <n v="52651"/>
    <x v="0"/>
    <n v="57916.1"/>
    <x v="2"/>
    <n v="4592"/>
    <n v="81"/>
    <x v="7"/>
  </r>
  <r>
    <n v="6053"/>
    <s v="Jessica Jones"/>
    <x v="1"/>
    <n v="30"/>
    <x v="1"/>
    <x v="1"/>
    <x v="0"/>
    <s v="Operations Manager"/>
    <x v="524"/>
    <x v="0"/>
    <n v="3.66"/>
    <x v="0"/>
    <n v="53636"/>
    <x v="5"/>
    <n v="64363.199999999997"/>
    <x v="1"/>
    <n v="5856"/>
    <n v="49"/>
    <x v="13"/>
  </r>
  <r>
    <n v="6054"/>
    <s v="Lisa Martinez"/>
    <x v="1"/>
    <n v="55"/>
    <x v="2"/>
    <x v="1"/>
    <x v="0"/>
    <s v="Logistics Manager"/>
    <x v="983"/>
    <x v="0"/>
    <n v="6.87"/>
    <x v="1"/>
    <n v="64885"/>
    <x v="5"/>
    <n v="77862"/>
    <x v="3"/>
    <n v="1065"/>
    <n v="59"/>
    <x v="5"/>
  </r>
  <r>
    <n v="6055"/>
    <s v="Mark Nair"/>
    <x v="0"/>
    <n v="58"/>
    <x v="2"/>
    <x v="1"/>
    <x v="0"/>
    <s v="Supply Chain Coordinator"/>
    <x v="2362"/>
    <x v="0"/>
    <n v="4.8"/>
    <x v="0"/>
    <n v="59702"/>
    <x v="2"/>
    <n v="89553"/>
    <x v="2"/>
    <n v="2525"/>
    <n v="85"/>
    <x v="7"/>
  </r>
  <r>
    <n v="6056"/>
    <s v="Catherine Hernandez"/>
    <x v="1"/>
    <n v="28"/>
    <x v="1"/>
    <x v="0"/>
    <x v="1"/>
    <s v="Finance Manager"/>
    <x v="670"/>
    <x v="0"/>
    <n v="3.09"/>
    <x v="0"/>
    <n v="84170"/>
    <x v="6"/>
    <n v="105212.5"/>
    <x v="3"/>
    <m/>
    <n v="40"/>
    <x v="2"/>
  </r>
  <r>
    <n v="6057"/>
    <s v="David Kapoor"/>
    <x v="0"/>
    <n v="22"/>
    <x v="4"/>
    <x v="2"/>
    <x v="2"/>
    <s v="Sales Executive"/>
    <x v="1924"/>
    <x v="0"/>
    <n v="0.88"/>
    <x v="2"/>
    <n v="54025"/>
    <x v="2"/>
    <n v="81037.5"/>
    <x v="0"/>
    <n v="1958"/>
    <n v="89"/>
    <x v="13"/>
  </r>
  <r>
    <n v="6058"/>
    <s v="Helen Gupta"/>
    <x v="0"/>
    <n v="33"/>
    <x v="1"/>
    <x v="8"/>
    <x v="2"/>
    <s v="Senior Developer"/>
    <x v="2660"/>
    <x v="581"/>
    <n v="4.97"/>
    <x v="0"/>
    <n v="83116"/>
    <x v="5"/>
    <n v="99739.199999999997"/>
    <x v="3"/>
    <n v="4326"/>
    <n v="75"/>
    <x v="11"/>
  </r>
  <r>
    <n v="6059"/>
    <s v="Matthew Williams"/>
    <x v="0"/>
    <n v="42"/>
    <x v="3"/>
    <x v="5"/>
    <x v="0"/>
    <s v="Operations Consultant"/>
    <x v="116"/>
    <x v="0"/>
    <n v="7.32"/>
    <x v="1"/>
    <n v="123962"/>
    <x v="0"/>
    <n v="136358.20000000001"/>
    <x v="3"/>
    <n v="3137"/>
    <n v="69"/>
    <x v="18"/>
  </r>
  <r>
    <n v="6060"/>
    <s v="John Wilson"/>
    <x v="1"/>
    <n v="32"/>
    <x v="1"/>
    <x v="1"/>
    <x v="0"/>
    <s v="Logistics Manager"/>
    <x v="1398"/>
    <x v="0"/>
    <n v="5.69"/>
    <x v="1"/>
    <n v="66198"/>
    <x v="4"/>
    <n v="76127.7"/>
    <x v="2"/>
    <n v="4198"/>
    <n v="16"/>
    <x v="12"/>
  </r>
  <r>
    <n v="6061"/>
    <s v="Vikram Kapoor"/>
    <x v="1"/>
    <n v="65"/>
    <x v="0"/>
    <x v="9"/>
    <x v="1"/>
    <s v="HR Executive"/>
    <x v="2394"/>
    <x v="0"/>
    <n v="1.1100000000000001"/>
    <x v="2"/>
    <n v="62696"/>
    <x v="4"/>
    <n v="72100.399999999994"/>
    <x v="1"/>
    <n v="1567"/>
    <n v="77"/>
    <x v="11"/>
  </r>
  <r>
    <n v="6062"/>
    <s v="Nancy Wilson"/>
    <x v="1"/>
    <n v="65"/>
    <x v="0"/>
    <x v="5"/>
    <x v="0"/>
    <s v="Consultant"/>
    <x v="88"/>
    <x v="0"/>
    <n v="8.74"/>
    <x v="1"/>
    <n v="117019"/>
    <x v="6"/>
    <n v="146273.75"/>
    <x v="1"/>
    <n v="4308"/>
    <n v="9"/>
    <x v="6"/>
  </r>
  <r>
    <n v="6063"/>
    <s v="Jennifer Moore"/>
    <x v="0"/>
    <n v="65"/>
    <x v="0"/>
    <x v="2"/>
    <x v="0"/>
    <s v="Sales Executive"/>
    <x v="253"/>
    <x v="0"/>
    <n v="1.98"/>
    <x v="2"/>
    <n v="52248"/>
    <x v="2"/>
    <n v="78372"/>
    <x v="3"/>
    <n v="4945"/>
    <n v="89"/>
    <x v="14"/>
  </r>
  <r>
    <n v="6064"/>
    <s v="Susan Sharma"/>
    <x v="1"/>
    <n v="35"/>
    <x v="1"/>
    <x v="9"/>
    <x v="1"/>
    <s v="Learning &amp; Development Specialist"/>
    <x v="2661"/>
    <x v="0"/>
    <n v="8.58"/>
    <x v="1"/>
    <n v="78946"/>
    <x v="1"/>
    <n v="78946"/>
    <x v="1"/>
    <n v="1087"/>
    <n v="66"/>
    <x v="14"/>
  </r>
  <r>
    <n v="6065"/>
    <s v="Paul Gupta"/>
    <x v="0"/>
    <n v="55"/>
    <x v="2"/>
    <x v="3"/>
    <x v="1"/>
    <s v="Digital Marketing Specialist"/>
    <x v="536"/>
    <x v="0"/>
    <n v="7.12"/>
    <x v="1"/>
    <n v="72357"/>
    <x v="4"/>
    <n v="83210.55"/>
    <x v="1"/>
    <n v="3022"/>
    <n v="41"/>
    <x v="7"/>
  </r>
  <r>
    <n v="6066"/>
    <s v="James Miller"/>
    <x v="1"/>
    <n v="55"/>
    <x v="2"/>
    <x v="2"/>
    <x v="0"/>
    <s v="Business Development Manager"/>
    <x v="1586"/>
    <x v="0"/>
    <n v="5.98"/>
    <x v="1"/>
    <n v="66415"/>
    <x v="1"/>
    <n v="66415"/>
    <x v="1"/>
    <n v="2247"/>
    <n v="78"/>
    <x v="11"/>
  </r>
  <r>
    <n v="6067"/>
    <s v="Jennifer Reddy"/>
    <x v="0"/>
    <n v="46"/>
    <x v="3"/>
    <x v="0"/>
    <x v="0"/>
    <s v="Financial Analyst"/>
    <x v="1488"/>
    <x v="0"/>
    <n v="2.4"/>
    <x v="0"/>
    <n v="71200"/>
    <x v="5"/>
    <n v="85440"/>
    <x v="1"/>
    <m/>
    <n v="15"/>
    <x v="7"/>
  </r>
  <r>
    <n v="6068"/>
    <s v="Matthew Martinez"/>
    <x v="0"/>
    <n v="25"/>
    <x v="1"/>
    <x v="1"/>
    <x v="0"/>
    <s v="Supply Chain Coordinator"/>
    <x v="322"/>
    <x v="0"/>
    <n v="9.5399999999999991"/>
    <x v="1"/>
    <n v="76497"/>
    <x v="5"/>
    <n v="91796.4"/>
    <x v="1"/>
    <m/>
    <n v="37"/>
    <x v="2"/>
  </r>
  <r>
    <n v="6069"/>
    <s v="Maria Thomas"/>
    <x v="0"/>
    <n v="47"/>
    <x v="3"/>
    <x v="6"/>
    <x v="1"/>
    <s v="Product Lead"/>
    <x v="872"/>
    <x v="0"/>
    <n v="0.61"/>
    <x v="2"/>
    <n v="83112"/>
    <x v="6"/>
    <n v="103890"/>
    <x v="0"/>
    <n v="1551"/>
    <n v="13"/>
    <x v="9"/>
  </r>
  <r>
    <n v="6070"/>
    <s v="Michael Reddy"/>
    <x v="1"/>
    <n v="37"/>
    <x v="1"/>
    <x v="7"/>
    <x v="1"/>
    <s v="Legal Manager"/>
    <x v="2018"/>
    <x v="0"/>
    <n v="1.19"/>
    <x v="2"/>
    <n v="99460"/>
    <x v="5"/>
    <n v="119352"/>
    <x v="1"/>
    <n v="3437"/>
    <n v="35"/>
    <x v="3"/>
  </r>
  <r>
    <n v="6071"/>
    <s v="Margaret Reddy"/>
    <x v="0"/>
    <n v="31"/>
    <x v="1"/>
    <x v="9"/>
    <x v="0"/>
    <s v="HR Manager"/>
    <x v="231"/>
    <x v="0"/>
    <n v="6.35"/>
    <x v="1"/>
    <n v="87340"/>
    <x v="6"/>
    <n v="109175"/>
    <x v="3"/>
    <n v="1685"/>
    <n v="12"/>
    <x v="15"/>
  </r>
  <r>
    <n v="6072"/>
    <s v="Helen Martinez"/>
    <x v="0"/>
    <n v="23"/>
    <x v="4"/>
    <x v="4"/>
    <x v="2"/>
    <s v="Support Engineer"/>
    <x v="813"/>
    <x v="0"/>
    <n v="7.7"/>
    <x v="1"/>
    <n v="69948"/>
    <x v="5"/>
    <n v="83937.600000000006"/>
    <x v="3"/>
    <n v="1011"/>
    <n v="58"/>
    <x v="15"/>
  </r>
  <r>
    <n v="6073"/>
    <s v="Pamela Moore"/>
    <x v="0"/>
    <n v="56"/>
    <x v="2"/>
    <x v="4"/>
    <x v="2"/>
    <s v="Technical Specialist"/>
    <x v="2039"/>
    <x v="582"/>
    <n v="5"/>
    <x v="1"/>
    <n v="46001"/>
    <x v="6"/>
    <n v="57501.25"/>
    <x v="1"/>
    <n v="3026"/>
    <n v="26"/>
    <x v="3"/>
  </r>
  <r>
    <n v="6074"/>
    <s v="Shreya Anderson"/>
    <x v="0"/>
    <n v="40"/>
    <x v="3"/>
    <x v="7"/>
    <x v="0"/>
    <s v="Legal Executive"/>
    <x v="1565"/>
    <x v="0"/>
    <n v="1.1299999999999999"/>
    <x v="2"/>
    <n v="86142"/>
    <x v="2"/>
    <n v="129213"/>
    <x v="1"/>
    <n v="1864"/>
    <n v="7"/>
    <x v="9"/>
  </r>
  <r>
    <n v="6075"/>
    <s v="Joseph Smith"/>
    <x v="0"/>
    <n v="27"/>
    <x v="1"/>
    <x v="8"/>
    <x v="0"/>
    <s v="IT Manager"/>
    <x v="1925"/>
    <x v="0"/>
    <n v="4.91"/>
    <x v="0"/>
    <n v="97764"/>
    <x v="4"/>
    <n v="112428.6"/>
    <x v="1"/>
    <n v="4882"/>
    <n v="86"/>
    <x v="13"/>
  </r>
  <r>
    <n v="6076"/>
    <s v="John Jones"/>
    <x v="0"/>
    <n v="40"/>
    <x v="3"/>
    <x v="8"/>
    <x v="1"/>
    <s v="IT Manager"/>
    <x v="2634"/>
    <x v="0"/>
    <n v="8.24"/>
    <x v="1"/>
    <n v="99919"/>
    <x v="3"/>
    <n v="129894.7"/>
    <x v="2"/>
    <n v="2033"/>
    <n v="52"/>
    <x v="1"/>
  </r>
  <r>
    <n v="6077"/>
    <s v="Thomas Martinez"/>
    <x v="1"/>
    <n v="29"/>
    <x v="1"/>
    <x v="7"/>
    <x v="0"/>
    <s v="Contract Specialist"/>
    <x v="2662"/>
    <x v="0"/>
    <n v="8.0299999999999994"/>
    <x v="1"/>
    <n v="125354"/>
    <x v="5"/>
    <n v="150424.79999999999"/>
    <x v="2"/>
    <n v="4701"/>
    <n v="74"/>
    <x v="8"/>
  </r>
  <r>
    <n v="6078"/>
    <s v="Vikram Reddy"/>
    <x v="1"/>
    <n v="35"/>
    <x v="1"/>
    <x v="6"/>
    <x v="2"/>
    <s v="Product Lead"/>
    <x v="2663"/>
    <x v="0"/>
    <n v="1.28"/>
    <x v="2"/>
    <n v="87942"/>
    <x v="6"/>
    <n v="109927.5"/>
    <x v="1"/>
    <n v="2148"/>
    <n v="4"/>
    <x v="18"/>
  </r>
  <r>
    <n v="6079"/>
    <s v="Vikram Thomas"/>
    <x v="0"/>
    <n v="31"/>
    <x v="1"/>
    <x v="0"/>
    <x v="0"/>
    <s v="Financial Analyst"/>
    <x v="2664"/>
    <x v="0"/>
    <n v="2.66"/>
    <x v="0"/>
    <n v="75673"/>
    <x v="1"/>
    <n v="75673"/>
    <x v="1"/>
    <n v="2483"/>
    <n v="4"/>
    <x v="15"/>
  </r>
  <r>
    <n v="6080"/>
    <s v="Amanda Kumar"/>
    <x v="1"/>
    <n v="24"/>
    <x v="4"/>
    <x v="2"/>
    <x v="1"/>
    <s v="Sales Manager"/>
    <x v="2665"/>
    <x v="0"/>
    <n v="3.93"/>
    <x v="0"/>
    <n v="73077"/>
    <x v="6"/>
    <n v="91346.25"/>
    <x v="1"/>
    <n v="1293"/>
    <n v="88"/>
    <x v="13"/>
  </r>
  <r>
    <n v="6081"/>
    <s v="Amit Menon"/>
    <x v="1"/>
    <n v="59"/>
    <x v="2"/>
    <x v="6"/>
    <x v="0"/>
    <s v="Product Analyst"/>
    <x v="47"/>
    <x v="583"/>
    <n v="2.46"/>
    <x v="0"/>
    <n v="95121"/>
    <x v="5"/>
    <n v="114145.2"/>
    <x v="1"/>
    <n v="2662"/>
    <n v="81"/>
    <x v="16"/>
  </r>
  <r>
    <n v="6082"/>
    <s v="Charles Wilson"/>
    <x v="0"/>
    <n v="50"/>
    <x v="2"/>
    <x v="5"/>
    <x v="1"/>
    <s v="Strategy Manager"/>
    <x v="675"/>
    <x v="0"/>
    <n v="8.41"/>
    <x v="1"/>
    <n v="112936"/>
    <x v="2"/>
    <n v="169404"/>
    <x v="2"/>
    <m/>
    <n v="47"/>
    <x v="1"/>
  </r>
  <r>
    <n v="6083"/>
    <s v="Jennifer Thomas"/>
    <x v="0"/>
    <n v="36"/>
    <x v="1"/>
    <x v="1"/>
    <x v="1"/>
    <s v="Operations Manager"/>
    <x v="2562"/>
    <x v="0"/>
    <n v="0.62"/>
    <x v="2"/>
    <n v="52664"/>
    <x v="1"/>
    <n v="52664"/>
    <x v="2"/>
    <n v="5618"/>
    <n v="23"/>
    <x v="16"/>
  </r>
  <r>
    <n v="6084"/>
    <s v="Arjun Kumar"/>
    <x v="0"/>
    <n v="44"/>
    <x v="3"/>
    <x v="8"/>
    <x v="0"/>
    <s v="Software Developer"/>
    <x v="2645"/>
    <x v="0"/>
    <n v="9.7899999999999991"/>
    <x v="1"/>
    <n v="101145"/>
    <x v="0"/>
    <n v="111259.5"/>
    <x v="3"/>
    <n v="1504"/>
    <n v="72"/>
    <x v="7"/>
  </r>
  <r>
    <n v="6085"/>
    <s v="Karen Smith"/>
    <x v="1"/>
    <n v="44"/>
    <x v="3"/>
    <x v="9"/>
    <x v="0"/>
    <s v="HR Executive"/>
    <x v="2666"/>
    <x v="0"/>
    <n v="1"/>
    <x v="2"/>
    <n v="65253"/>
    <x v="6"/>
    <n v="81566.25"/>
    <x v="2"/>
    <n v="3059"/>
    <n v="74"/>
    <x v="8"/>
  </r>
  <r>
    <n v="6086"/>
    <s v="Amanda Gupta"/>
    <x v="0"/>
    <n v="39"/>
    <x v="1"/>
    <x v="8"/>
    <x v="0"/>
    <s v="Software Developer"/>
    <x v="2242"/>
    <x v="0"/>
    <n v="4.9800000000000004"/>
    <x v="0"/>
    <n v="89302"/>
    <x v="5"/>
    <n v="107162.4"/>
    <x v="1"/>
    <m/>
    <n v="77"/>
    <x v="18"/>
  </r>
  <r>
    <n v="6087"/>
    <s v="Nancy Thomas"/>
    <x v="1"/>
    <n v="40"/>
    <x v="3"/>
    <x v="4"/>
    <x v="0"/>
    <s v="Technical Specialist"/>
    <x v="1712"/>
    <x v="0"/>
    <n v="6.63"/>
    <x v="1"/>
    <n v="61992"/>
    <x v="6"/>
    <n v="77490"/>
    <x v="3"/>
    <n v="1669"/>
    <n v="41"/>
    <x v="15"/>
  </r>
  <r>
    <n v="6088"/>
    <s v="David Martin"/>
    <x v="0"/>
    <n v="49"/>
    <x v="3"/>
    <x v="9"/>
    <x v="0"/>
    <s v="Recruiter"/>
    <x v="1670"/>
    <x v="0"/>
    <n v="8.56"/>
    <x v="1"/>
    <n v="84958"/>
    <x v="4"/>
    <n v="97701.7"/>
    <x v="3"/>
    <n v="1645"/>
    <n v="8"/>
    <x v="1"/>
  </r>
  <r>
    <n v="6089"/>
    <s v="Shreya Lopez"/>
    <x v="1"/>
    <n v="47"/>
    <x v="3"/>
    <x v="5"/>
    <x v="0"/>
    <s v="Consultant"/>
    <x v="56"/>
    <x v="0"/>
    <n v="2.7"/>
    <x v="0"/>
    <n v="100438"/>
    <x v="6"/>
    <n v="125547.5"/>
    <x v="2"/>
    <n v="3293"/>
    <n v="63"/>
    <x v="15"/>
  </r>
  <r>
    <n v="6090"/>
    <s v="Helen Thomas"/>
    <x v="0"/>
    <n v="31"/>
    <x v="1"/>
    <x v="5"/>
    <x v="1"/>
    <s v="Consultant"/>
    <x v="686"/>
    <x v="0"/>
    <n v="2.02"/>
    <x v="0"/>
    <n v="100344"/>
    <x v="4"/>
    <n v="115395.6"/>
    <x v="1"/>
    <n v="4237"/>
    <n v="68"/>
    <x v="7"/>
  </r>
  <r>
    <n v="6091"/>
    <s v="Paul Wilson"/>
    <x v="0"/>
    <n v="25"/>
    <x v="1"/>
    <x v="1"/>
    <x v="0"/>
    <s v="Logistics Manager"/>
    <x v="1178"/>
    <x v="0"/>
    <n v="2.42"/>
    <x v="0"/>
    <n v="55298"/>
    <x v="0"/>
    <n v="60827.8"/>
    <x v="2"/>
    <n v="1547"/>
    <n v="90"/>
    <x v="17"/>
  </r>
  <r>
    <n v="6092"/>
    <s v="Thomas Kumar"/>
    <x v="1"/>
    <n v="23"/>
    <x v="4"/>
    <x v="3"/>
    <x v="1"/>
    <s v="Digital Marketing Specialist"/>
    <x v="2667"/>
    <x v="0"/>
    <n v="5.85"/>
    <x v="1"/>
    <n v="80572"/>
    <x v="2"/>
    <n v="120858"/>
    <x v="3"/>
    <n v="5301"/>
    <n v="10"/>
    <x v="14"/>
  </r>
  <r>
    <n v="6093"/>
    <s v="Divya Thomas"/>
    <x v="1"/>
    <n v="24"/>
    <x v="4"/>
    <x v="4"/>
    <x v="0"/>
    <s v="Support Engineer"/>
    <x v="2668"/>
    <x v="0"/>
    <n v="4.3899999999999997"/>
    <x v="0"/>
    <n v="46195"/>
    <x v="3"/>
    <n v="60053.5"/>
    <x v="3"/>
    <n v="4727"/>
    <n v="91"/>
    <x v="17"/>
  </r>
  <r>
    <n v="6094"/>
    <s v="Arjun Reddy"/>
    <x v="1"/>
    <n v="28"/>
    <x v="1"/>
    <x v="7"/>
    <x v="1"/>
    <s v="Compliance Officer"/>
    <x v="2669"/>
    <x v="0"/>
    <n v="3.64"/>
    <x v="0"/>
    <n v="107603"/>
    <x v="0"/>
    <n v="118363.3"/>
    <x v="3"/>
    <m/>
    <n v="8"/>
    <x v="1"/>
  </r>
  <r>
    <n v="6095"/>
    <s v="Amanda Lopez"/>
    <x v="1"/>
    <n v="37"/>
    <x v="1"/>
    <x v="8"/>
    <x v="0"/>
    <s v="IT Manager"/>
    <x v="1049"/>
    <x v="0"/>
    <n v="9.42"/>
    <x v="1"/>
    <n v="101546"/>
    <x v="2"/>
    <n v="152319"/>
    <x v="1"/>
    <n v="5640"/>
    <n v="76"/>
    <x v="12"/>
  </r>
  <r>
    <n v="6096"/>
    <s v="Steven Patel"/>
    <x v="1"/>
    <n v="52"/>
    <x v="2"/>
    <x v="1"/>
    <x v="0"/>
    <s v="Logistics Manager"/>
    <x v="1195"/>
    <x v="0"/>
    <n v="3.16"/>
    <x v="0"/>
    <n v="52307"/>
    <x v="1"/>
    <n v="52307"/>
    <x v="1"/>
    <n v="5379"/>
    <n v="60"/>
    <x v="7"/>
  </r>
  <r>
    <n v="6097"/>
    <s v="Paul Smith"/>
    <x v="1"/>
    <n v="31"/>
    <x v="1"/>
    <x v="1"/>
    <x v="2"/>
    <s v="Operations Executive"/>
    <x v="2670"/>
    <x v="0"/>
    <n v="1.36"/>
    <x v="2"/>
    <n v="55596"/>
    <x v="0"/>
    <n v="61155.6"/>
    <x v="2"/>
    <m/>
    <n v="82"/>
    <x v="4"/>
  </r>
  <r>
    <n v="6098"/>
    <s v="Thomas Garcia"/>
    <x v="0"/>
    <n v="40"/>
    <x v="3"/>
    <x v="3"/>
    <x v="2"/>
    <s v="Product Marketing Lead"/>
    <x v="344"/>
    <x v="0"/>
    <n v="4.67"/>
    <x v="0"/>
    <n v="66088"/>
    <x v="6"/>
    <n v="82610"/>
    <x v="1"/>
    <n v="1164"/>
    <n v="71"/>
    <x v="1"/>
  </r>
  <r>
    <n v="6099"/>
    <s v="Helen Johnson"/>
    <x v="1"/>
    <n v="49"/>
    <x v="3"/>
    <x v="5"/>
    <x v="1"/>
    <s v="Consultant"/>
    <x v="2671"/>
    <x v="0"/>
    <n v="4"/>
    <x v="0"/>
    <n v="98737"/>
    <x v="4"/>
    <n v="113547.55"/>
    <x v="0"/>
    <n v="3466"/>
    <n v="54"/>
    <x v="9"/>
  </r>
  <r>
    <n v="6100"/>
    <s v="Ashley Hernandez"/>
    <x v="0"/>
    <n v="38"/>
    <x v="1"/>
    <x v="4"/>
    <x v="0"/>
    <s v="Technical Specialist"/>
    <x v="2672"/>
    <x v="0"/>
    <n v="7.18"/>
    <x v="1"/>
    <n v="62432"/>
    <x v="5"/>
    <n v="74918.399999999994"/>
    <x v="3"/>
    <m/>
    <n v="67"/>
    <x v="2"/>
  </r>
  <r>
    <n v="6101"/>
    <s v="Susan Menon"/>
    <x v="0"/>
    <n v="49"/>
    <x v="3"/>
    <x v="9"/>
    <x v="1"/>
    <s v="Recruiter"/>
    <x v="2520"/>
    <x v="464"/>
    <n v="4.93"/>
    <x v="0"/>
    <n v="79472"/>
    <x v="6"/>
    <n v="99340"/>
    <x v="3"/>
    <n v="2553"/>
    <n v="24"/>
    <x v="14"/>
  </r>
  <r>
    <n v="6102"/>
    <s v="Arjun Jones"/>
    <x v="1"/>
    <n v="40"/>
    <x v="3"/>
    <x v="4"/>
    <x v="0"/>
    <s v="Support Engineer"/>
    <x v="1987"/>
    <x v="584"/>
    <n v="1.4"/>
    <x v="2"/>
    <n v="52723"/>
    <x v="4"/>
    <n v="60631.45"/>
    <x v="3"/>
    <n v="1874"/>
    <n v="70"/>
    <x v="15"/>
  </r>
  <r>
    <n v="6103"/>
    <s v="Daniel Garcia"/>
    <x v="0"/>
    <n v="58"/>
    <x v="2"/>
    <x v="4"/>
    <x v="0"/>
    <s v="Support Engineer"/>
    <x v="1647"/>
    <x v="0"/>
    <n v="3.82"/>
    <x v="0"/>
    <n v="58475"/>
    <x v="6"/>
    <n v="73093.75"/>
    <x v="1"/>
    <n v="1780"/>
    <n v="55"/>
    <x v="18"/>
  </r>
  <r>
    <n v="6104"/>
    <s v="Emily Rodriguez"/>
    <x v="1"/>
    <n v="44"/>
    <x v="3"/>
    <x v="8"/>
    <x v="0"/>
    <s v="Systems Engineer"/>
    <x v="2673"/>
    <x v="0"/>
    <n v="9.68"/>
    <x v="1"/>
    <n v="111320"/>
    <x v="0"/>
    <n v="122452"/>
    <x v="3"/>
    <n v="3395"/>
    <n v="26"/>
    <x v="5"/>
  </r>
  <r>
    <n v="6105"/>
    <s v="Barbara Wilson"/>
    <x v="1"/>
    <n v="41"/>
    <x v="3"/>
    <x v="9"/>
    <x v="0"/>
    <s v="HR Manager"/>
    <x v="124"/>
    <x v="585"/>
    <n v="5.26"/>
    <x v="1"/>
    <n v="80410"/>
    <x v="3"/>
    <n v="104533"/>
    <x v="1"/>
    <m/>
    <n v="22"/>
    <x v="5"/>
  </r>
  <r>
    <n v="6106"/>
    <s v="Vikram Kapoor"/>
    <x v="0"/>
    <n v="34"/>
    <x v="1"/>
    <x v="6"/>
    <x v="1"/>
    <s v="Product Lead"/>
    <x v="2674"/>
    <x v="0"/>
    <n v="9.61"/>
    <x v="1"/>
    <n v="125902"/>
    <x v="1"/>
    <n v="125902"/>
    <x v="3"/>
    <n v="5730"/>
    <n v="39"/>
    <x v="1"/>
  </r>
  <r>
    <n v="6107"/>
    <s v="Daniel Johnson"/>
    <x v="0"/>
    <n v="34"/>
    <x v="1"/>
    <x v="9"/>
    <x v="0"/>
    <s v="Recruiter"/>
    <x v="151"/>
    <x v="0"/>
    <n v="6.51"/>
    <x v="1"/>
    <n v="79740"/>
    <x v="5"/>
    <n v="95688"/>
    <x v="3"/>
    <n v="2582"/>
    <n v="92"/>
    <x v="14"/>
  </r>
  <r>
    <n v="6108"/>
    <s v="Charles Martinez"/>
    <x v="1"/>
    <n v="64"/>
    <x v="0"/>
    <x v="1"/>
    <x v="1"/>
    <s v="Supply Chain Coordinator"/>
    <x v="1501"/>
    <x v="0"/>
    <n v="8.73"/>
    <x v="1"/>
    <n v="82957"/>
    <x v="5"/>
    <n v="99548.4"/>
    <x v="1"/>
    <n v="1847"/>
    <n v="57"/>
    <x v="13"/>
  </r>
  <r>
    <n v="6109"/>
    <s v="Catherine Kumar"/>
    <x v="1"/>
    <n v="32"/>
    <x v="1"/>
    <x v="3"/>
    <x v="2"/>
    <s v="Marketing Executive"/>
    <x v="1551"/>
    <x v="0"/>
    <n v="2.9"/>
    <x v="0"/>
    <n v="64585"/>
    <x v="2"/>
    <n v="96877.5"/>
    <x v="1"/>
    <n v="1176"/>
    <n v="35"/>
    <x v="5"/>
  </r>
  <r>
    <n v="6110"/>
    <s v="David Taylor"/>
    <x v="0"/>
    <n v="36"/>
    <x v="1"/>
    <x v="4"/>
    <x v="2"/>
    <s v="Support Manager"/>
    <x v="894"/>
    <x v="586"/>
    <n v="2"/>
    <x v="0"/>
    <n v="43214"/>
    <x v="4"/>
    <n v="49696.1"/>
    <x v="2"/>
    <m/>
    <n v="73"/>
    <x v="12"/>
  </r>
  <r>
    <n v="6111"/>
    <s v="Richard Gupta"/>
    <x v="0"/>
    <n v="38"/>
    <x v="1"/>
    <x v="9"/>
    <x v="0"/>
    <s v="Recruiter"/>
    <x v="1382"/>
    <x v="0"/>
    <n v="1.89"/>
    <x v="2"/>
    <n v="59542"/>
    <x v="0"/>
    <n v="65496.2"/>
    <x v="2"/>
    <n v="1052"/>
    <n v="31"/>
    <x v="17"/>
  </r>
  <r>
    <n v="6112"/>
    <s v="Vikram Garcia"/>
    <x v="0"/>
    <n v="49"/>
    <x v="3"/>
    <x v="1"/>
    <x v="0"/>
    <s v="Supply Chain Coordinator"/>
    <x v="42"/>
    <x v="0"/>
    <n v="6.18"/>
    <x v="1"/>
    <n v="66722"/>
    <x v="1"/>
    <n v="66722"/>
    <x v="3"/>
    <n v="4374"/>
    <n v="22"/>
    <x v="7"/>
  </r>
  <r>
    <n v="6113"/>
    <s v="Robert Martin"/>
    <x v="0"/>
    <n v="40"/>
    <x v="3"/>
    <x v="2"/>
    <x v="0"/>
    <s v="Account Executive"/>
    <x v="2244"/>
    <x v="0"/>
    <n v="7.16"/>
    <x v="1"/>
    <n v="82609"/>
    <x v="5"/>
    <n v="99130.8"/>
    <x v="2"/>
    <n v="4956"/>
    <n v="39"/>
    <x v="4"/>
  </r>
  <r>
    <n v="6114"/>
    <s v="William Moore"/>
    <x v="1"/>
    <n v="25"/>
    <x v="1"/>
    <x v="5"/>
    <x v="2"/>
    <s v="Strategy Manager"/>
    <x v="451"/>
    <x v="0"/>
    <n v="6.5"/>
    <x v="1"/>
    <n v="113551"/>
    <x v="3"/>
    <n v="147616.29999999999"/>
    <x v="1"/>
    <n v="5560"/>
    <n v="47"/>
    <x v="13"/>
  </r>
  <r>
    <n v="6115"/>
    <s v="Christopher Nair"/>
    <x v="1"/>
    <n v="43"/>
    <x v="3"/>
    <x v="3"/>
    <x v="0"/>
    <s v="Marketing Executive"/>
    <x v="1975"/>
    <x v="0"/>
    <n v="9.01"/>
    <x v="1"/>
    <n v="90488"/>
    <x v="5"/>
    <n v="108585.60000000001"/>
    <x v="1"/>
    <n v="4151"/>
    <n v="23"/>
    <x v="2"/>
  </r>
  <r>
    <n v="6116"/>
    <s v="Christopher Reddy"/>
    <x v="1"/>
    <n v="43"/>
    <x v="3"/>
    <x v="0"/>
    <x v="2"/>
    <s v="Financial Analyst"/>
    <x v="2293"/>
    <x v="371"/>
    <n v="1.85"/>
    <x v="2"/>
    <n v="67697"/>
    <x v="4"/>
    <n v="77851.55"/>
    <x v="3"/>
    <n v="5812"/>
    <n v="84"/>
    <x v="12"/>
  </r>
  <r>
    <n v="6117"/>
    <s v="Divya Iyer"/>
    <x v="1"/>
    <n v="58"/>
    <x v="2"/>
    <x v="7"/>
    <x v="0"/>
    <s v="Legal Executive"/>
    <x v="2073"/>
    <x v="0"/>
    <n v="6.14"/>
    <x v="1"/>
    <n v="121427"/>
    <x v="1"/>
    <n v="121427"/>
    <x v="1"/>
    <n v="4351"/>
    <n v="38"/>
    <x v="10"/>
  </r>
  <r>
    <n v="6118"/>
    <s v="Margaret Rodriguez"/>
    <x v="0"/>
    <n v="60"/>
    <x v="0"/>
    <x v="1"/>
    <x v="1"/>
    <s v="Operations Executive"/>
    <x v="2670"/>
    <x v="0"/>
    <n v="1.36"/>
    <x v="2"/>
    <n v="48871"/>
    <x v="2"/>
    <n v="73306.5"/>
    <x v="3"/>
    <n v="1907"/>
    <n v="39"/>
    <x v="6"/>
  </r>
  <r>
    <n v="6119"/>
    <s v="Divya Sharma"/>
    <x v="0"/>
    <n v="55"/>
    <x v="2"/>
    <x v="4"/>
    <x v="0"/>
    <s v="Technical Specialist"/>
    <x v="551"/>
    <x v="0"/>
    <n v="8.4600000000000009"/>
    <x v="1"/>
    <n v="71231"/>
    <x v="4"/>
    <n v="81915.649999999994"/>
    <x v="3"/>
    <n v="3422"/>
    <n v="28"/>
    <x v="7"/>
  </r>
  <r>
    <n v="6120"/>
    <s v="Arjun Lopez"/>
    <x v="1"/>
    <n v="54"/>
    <x v="2"/>
    <x v="3"/>
    <x v="2"/>
    <s v="Marketing Executive"/>
    <x v="70"/>
    <x v="0"/>
    <n v="1.05"/>
    <x v="2"/>
    <n v="66704"/>
    <x v="3"/>
    <n v="86715.199999999997"/>
    <x v="3"/>
    <m/>
    <n v="44"/>
    <x v="18"/>
  </r>
  <r>
    <n v="6121"/>
    <s v="Robert Moore"/>
    <x v="1"/>
    <n v="65"/>
    <x v="0"/>
    <x v="5"/>
    <x v="0"/>
    <s v="Strategy Manager"/>
    <x v="1665"/>
    <x v="0"/>
    <n v="1.33"/>
    <x v="2"/>
    <n v="95775"/>
    <x v="6"/>
    <n v="119718.75"/>
    <x v="1"/>
    <m/>
    <n v="90"/>
    <x v="12"/>
  </r>
  <r>
    <n v="6122"/>
    <s v="Helen Lopez"/>
    <x v="1"/>
    <n v="63"/>
    <x v="0"/>
    <x v="9"/>
    <x v="0"/>
    <s v="HR Manager"/>
    <x v="2675"/>
    <x v="0"/>
    <n v="4.1500000000000004"/>
    <x v="0"/>
    <n v="71688"/>
    <x v="0"/>
    <n v="78856.800000000003"/>
    <x v="1"/>
    <m/>
    <n v="33"/>
    <x v="9"/>
  </r>
  <r>
    <n v="6123"/>
    <s v="Ashley Smith"/>
    <x v="1"/>
    <n v="61"/>
    <x v="0"/>
    <x v="2"/>
    <x v="0"/>
    <s v="Sales Executive"/>
    <x v="954"/>
    <x v="0"/>
    <n v="1.34"/>
    <x v="2"/>
    <n v="59112"/>
    <x v="4"/>
    <n v="67978.8"/>
    <x v="2"/>
    <n v="3306"/>
    <n v="89"/>
    <x v="0"/>
  </r>
  <r>
    <n v="6124"/>
    <s v="James Taylor"/>
    <x v="1"/>
    <n v="54"/>
    <x v="2"/>
    <x v="0"/>
    <x v="0"/>
    <s v="Controller"/>
    <x v="329"/>
    <x v="0"/>
    <n v="8.8000000000000007"/>
    <x v="1"/>
    <n v="96196"/>
    <x v="5"/>
    <n v="115435.2"/>
    <x v="1"/>
    <n v="1069"/>
    <n v="14"/>
    <x v="10"/>
  </r>
  <r>
    <n v="6125"/>
    <s v="Charles Lopez"/>
    <x v="1"/>
    <n v="33"/>
    <x v="1"/>
    <x v="5"/>
    <x v="0"/>
    <s v="Operations Consultant"/>
    <x v="2517"/>
    <x v="0"/>
    <n v="2.52"/>
    <x v="0"/>
    <n v="104171"/>
    <x v="5"/>
    <n v="125005.2"/>
    <x v="0"/>
    <n v="2096"/>
    <n v="69"/>
    <x v="2"/>
  </r>
  <r>
    <n v="6126"/>
    <s v="Pamela Wilson"/>
    <x v="1"/>
    <n v="23"/>
    <x v="4"/>
    <x v="2"/>
    <x v="0"/>
    <s v="Sales Manager"/>
    <x v="2676"/>
    <x v="0"/>
    <n v="6.93"/>
    <x v="1"/>
    <n v="66200"/>
    <x v="5"/>
    <n v="79440"/>
    <x v="1"/>
    <n v="4610"/>
    <n v="88"/>
    <x v="10"/>
  </r>
  <r>
    <n v="6127"/>
    <s v="Patricia Kapoor"/>
    <x v="1"/>
    <n v="49"/>
    <x v="3"/>
    <x v="7"/>
    <x v="2"/>
    <s v="Legal Executive"/>
    <x v="2677"/>
    <x v="0"/>
    <n v="6.65"/>
    <x v="1"/>
    <n v="112594"/>
    <x v="5"/>
    <n v="135112.79999999999"/>
    <x v="3"/>
    <n v="3050"/>
    <n v="81"/>
    <x v="11"/>
  </r>
  <r>
    <n v="6128"/>
    <s v="William Brown"/>
    <x v="1"/>
    <n v="31"/>
    <x v="1"/>
    <x v="3"/>
    <x v="0"/>
    <s v="Digital Marketing Specialist"/>
    <x v="2678"/>
    <x v="587"/>
    <n v="2.92"/>
    <x v="0"/>
    <n v="59016"/>
    <x v="1"/>
    <n v="59016"/>
    <x v="1"/>
    <n v="3841"/>
    <n v="70"/>
    <x v="5"/>
  </r>
  <r>
    <n v="6129"/>
    <s v="Lisa Jones"/>
    <x v="0"/>
    <n v="43"/>
    <x v="3"/>
    <x v="6"/>
    <x v="1"/>
    <s v="Scrum Master"/>
    <x v="2679"/>
    <x v="0"/>
    <n v="3.64"/>
    <x v="0"/>
    <n v="103467"/>
    <x v="6"/>
    <n v="129333.75"/>
    <x v="1"/>
    <n v="5244"/>
    <n v="1"/>
    <x v="15"/>
  </r>
  <r>
    <n v="6130"/>
    <s v="Steven Davis"/>
    <x v="1"/>
    <n v="38"/>
    <x v="1"/>
    <x v="8"/>
    <x v="1"/>
    <s v="IT Manager"/>
    <x v="2541"/>
    <x v="0"/>
    <n v="5.28"/>
    <x v="1"/>
    <n v="93498"/>
    <x v="1"/>
    <n v="93498"/>
    <x v="1"/>
    <n v="5389"/>
    <n v="97"/>
    <x v="0"/>
  </r>
  <r>
    <n v="6131"/>
    <s v="Richard Iyer"/>
    <x v="0"/>
    <n v="47"/>
    <x v="3"/>
    <x v="3"/>
    <x v="0"/>
    <s v="Marketing Executive"/>
    <x v="1288"/>
    <x v="0"/>
    <n v="0.91"/>
    <x v="2"/>
    <n v="63462"/>
    <x v="4"/>
    <n v="72981.3"/>
    <x v="1"/>
    <n v="2449"/>
    <n v="0"/>
    <x v="12"/>
  </r>
  <r>
    <n v="6132"/>
    <s v="Maria Martin"/>
    <x v="0"/>
    <n v="24"/>
    <x v="4"/>
    <x v="0"/>
    <x v="0"/>
    <s v="Controller"/>
    <x v="1257"/>
    <x v="0"/>
    <n v="4.78"/>
    <x v="0"/>
    <n v="77989"/>
    <x v="6"/>
    <n v="97486.25"/>
    <x v="1"/>
    <n v="4634"/>
    <n v="53"/>
    <x v="15"/>
  </r>
  <r>
    <n v="6133"/>
    <s v="Arjun Reddy"/>
    <x v="1"/>
    <n v="28"/>
    <x v="1"/>
    <x v="6"/>
    <x v="0"/>
    <s v="Product Lead"/>
    <x v="894"/>
    <x v="0"/>
    <n v="6.65"/>
    <x v="1"/>
    <n v="95720"/>
    <x v="4"/>
    <n v="110078"/>
    <x v="3"/>
    <n v="4104"/>
    <n v="1"/>
    <x v="14"/>
  </r>
  <r>
    <n v="6134"/>
    <s v="Catherine Nair"/>
    <x v="1"/>
    <n v="65"/>
    <x v="0"/>
    <x v="6"/>
    <x v="0"/>
    <s v="Scrum Master"/>
    <x v="2680"/>
    <x v="0"/>
    <n v="1.66"/>
    <x v="2"/>
    <n v="81573"/>
    <x v="1"/>
    <n v="81573"/>
    <x v="2"/>
    <n v="2062"/>
    <n v="35"/>
    <x v="16"/>
  </r>
  <r>
    <n v="6135"/>
    <s v="Brian Sharma"/>
    <x v="0"/>
    <n v="29"/>
    <x v="1"/>
    <x v="7"/>
    <x v="0"/>
    <s v="Legal Executive"/>
    <x v="2627"/>
    <x v="0"/>
    <n v="2.83"/>
    <x v="0"/>
    <n v="109660"/>
    <x v="0"/>
    <n v="120626"/>
    <x v="3"/>
    <n v="1446"/>
    <n v="67"/>
    <x v="9"/>
  </r>
  <r>
    <n v="6136"/>
    <s v="Maria Sharma"/>
    <x v="0"/>
    <n v="41"/>
    <x v="3"/>
    <x v="8"/>
    <x v="0"/>
    <s v="Cloud Architect"/>
    <x v="1410"/>
    <x v="588"/>
    <n v="7.62"/>
    <x v="1"/>
    <n v="100773"/>
    <x v="5"/>
    <n v="120927.6"/>
    <x v="3"/>
    <n v="4554"/>
    <n v="27"/>
    <x v="0"/>
  </r>
  <r>
    <n v="6137"/>
    <s v="Amanda Wilson"/>
    <x v="1"/>
    <n v="33"/>
    <x v="1"/>
    <x v="6"/>
    <x v="2"/>
    <s v="Product Manager"/>
    <x v="2544"/>
    <x v="0"/>
    <n v="3.7"/>
    <x v="0"/>
    <n v="93644"/>
    <x v="1"/>
    <n v="93644"/>
    <x v="1"/>
    <m/>
    <n v="86"/>
    <x v="1"/>
  </r>
  <r>
    <n v="6138"/>
    <s v="Susan Kapoor"/>
    <x v="0"/>
    <n v="56"/>
    <x v="2"/>
    <x v="1"/>
    <x v="0"/>
    <s v="Logistics Manager"/>
    <x v="1060"/>
    <x v="0"/>
    <n v="9.4700000000000006"/>
    <x v="1"/>
    <n v="72392"/>
    <x v="4"/>
    <n v="83250.8"/>
    <x v="1"/>
    <n v="2449"/>
    <n v="19"/>
    <x v="9"/>
  </r>
  <r>
    <n v="6139"/>
    <s v="David Brown"/>
    <x v="1"/>
    <n v="38"/>
    <x v="1"/>
    <x v="5"/>
    <x v="2"/>
    <s v="Strategy Manager"/>
    <x v="1303"/>
    <x v="0"/>
    <n v="7.91"/>
    <x v="1"/>
    <n v="124984"/>
    <x v="0"/>
    <n v="137482.4"/>
    <x v="3"/>
    <n v="2573"/>
    <n v="36"/>
    <x v="17"/>
  </r>
  <r>
    <n v="6140"/>
    <s v="James Kapoor"/>
    <x v="1"/>
    <n v="49"/>
    <x v="3"/>
    <x v="6"/>
    <x v="0"/>
    <s v="Product Analyst"/>
    <x v="1514"/>
    <x v="0"/>
    <n v="8.92"/>
    <x v="1"/>
    <n v="120762"/>
    <x v="6"/>
    <n v="150952.5"/>
    <x v="1"/>
    <n v="3325"/>
    <n v="58"/>
    <x v="11"/>
  </r>
  <r>
    <n v="6141"/>
    <s v="Sarah Thomas"/>
    <x v="1"/>
    <n v="62"/>
    <x v="0"/>
    <x v="6"/>
    <x v="0"/>
    <s v="Scrum Master"/>
    <x v="1274"/>
    <x v="0"/>
    <n v="2.68"/>
    <x v="0"/>
    <n v="84580"/>
    <x v="2"/>
    <n v="126870"/>
    <x v="1"/>
    <n v="3221"/>
    <n v="43"/>
    <x v="13"/>
  </r>
  <r>
    <n v="6142"/>
    <s v="Daniel Martinez"/>
    <x v="0"/>
    <n v="31"/>
    <x v="1"/>
    <x v="5"/>
    <x v="1"/>
    <s v="Strategy Manager"/>
    <x v="2206"/>
    <x v="0"/>
    <n v="4.16"/>
    <x v="0"/>
    <n v="103995"/>
    <x v="5"/>
    <n v="124794"/>
    <x v="3"/>
    <n v="2007"/>
    <n v="11"/>
    <x v="9"/>
  </r>
  <r>
    <n v="6143"/>
    <s v="Arjun Lopez"/>
    <x v="0"/>
    <n v="43"/>
    <x v="3"/>
    <x v="9"/>
    <x v="2"/>
    <s v="HR Manager"/>
    <x v="2681"/>
    <x v="508"/>
    <n v="2.4300000000000002"/>
    <x v="0"/>
    <n v="75950"/>
    <x v="4"/>
    <n v="87342.5"/>
    <x v="1"/>
    <n v="5824"/>
    <n v="31"/>
    <x v="1"/>
  </r>
  <r>
    <n v="6144"/>
    <s v="James Reddy"/>
    <x v="1"/>
    <n v="59"/>
    <x v="2"/>
    <x v="7"/>
    <x v="2"/>
    <s v="Legal Executive"/>
    <x v="762"/>
    <x v="589"/>
    <n v="3.48"/>
    <x v="0"/>
    <n v="109433"/>
    <x v="5"/>
    <n v="131319.6"/>
    <x v="3"/>
    <n v="4605"/>
    <n v="37"/>
    <x v="4"/>
  </r>
  <r>
    <n v="6145"/>
    <s v="Donald Menon"/>
    <x v="0"/>
    <n v="54"/>
    <x v="2"/>
    <x v="6"/>
    <x v="2"/>
    <s v="Product Manager"/>
    <x v="1420"/>
    <x v="0"/>
    <n v="3.03"/>
    <x v="0"/>
    <n v="94590"/>
    <x v="0"/>
    <n v="104049"/>
    <x v="2"/>
    <n v="2178"/>
    <n v="30"/>
    <x v="7"/>
  </r>
  <r>
    <n v="6146"/>
    <s v="Rajesh Taylor"/>
    <x v="0"/>
    <n v="43"/>
    <x v="3"/>
    <x v="6"/>
    <x v="1"/>
    <s v="Product Analyst"/>
    <x v="2077"/>
    <x v="0"/>
    <n v="7.37"/>
    <x v="1"/>
    <n v="116362"/>
    <x v="5"/>
    <n v="139634.4"/>
    <x v="3"/>
    <n v="1064"/>
    <n v="17"/>
    <x v="15"/>
  </r>
  <r>
    <n v="6147"/>
    <s v="Patricia Garcia"/>
    <x v="0"/>
    <n v="65"/>
    <x v="0"/>
    <x v="8"/>
    <x v="2"/>
    <s v="QA Engineer"/>
    <x v="2638"/>
    <x v="0"/>
    <n v="9.6199999999999992"/>
    <x v="1"/>
    <n v="107806"/>
    <x v="5"/>
    <n v="129367.2"/>
    <x v="1"/>
    <m/>
    <n v="28"/>
    <x v="2"/>
  </r>
  <r>
    <n v="6148"/>
    <s v="Neha Martinez"/>
    <x v="0"/>
    <n v="58"/>
    <x v="2"/>
    <x v="2"/>
    <x v="2"/>
    <s v="Sales Executive"/>
    <x v="2682"/>
    <x v="0"/>
    <n v="5.55"/>
    <x v="1"/>
    <n v="62842"/>
    <x v="1"/>
    <n v="62842"/>
    <x v="2"/>
    <m/>
    <n v="97"/>
    <x v="5"/>
  </r>
  <r>
    <n v="6149"/>
    <s v="Sarah Patel"/>
    <x v="0"/>
    <n v="34"/>
    <x v="1"/>
    <x v="9"/>
    <x v="2"/>
    <s v="Learning &amp; Development Specialist"/>
    <x v="1008"/>
    <x v="0"/>
    <n v="7.39"/>
    <x v="1"/>
    <n v="78040"/>
    <x v="6"/>
    <n v="97550"/>
    <x v="2"/>
    <n v="4407"/>
    <n v="50"/>
    <x v="7"/>
  </r>
  <r>
    <n v="6150"/>
    <s v="Amanda Davis"/>
    <x v="0"/>
    <n v="48"/>
    <x v="3"/>
    <x v="4"/>
    <x v="2"/>
    <s v="Support Executive"/>
    <x v="1113"/>
    <x v="0"/>
    <n v="1.4"/>
    <x v="2"/>
    <n v="50535"/>
    <x v="6"/>
    <n v="63168.75"/>
    <x v="2"/>
    <n v="3267"/>
    <n v="28"/>
    <x v="9"/>
  </r>
  <r>
    <n v="6151"/>
    <s v="James Nair"/>
    <x v="0"/>
    <n v="36"/>
    <x v="1"/>
    <x v="9"/>
    <x v="0"/>
    <s v="HR Manager"/>
    <x v="247"/>
    <x v="0"/>
    <n v="6.02"/>
    <x v="1"/>
    <n v="79232"/>
    <x v="1"/>
    <n v="79232"/>
    <x v="3"/>
    <n v="5014"/>
    <n v="90"/>
    <x v="17"/>
  </r>
  <r>
    <n v="6152"/>
    <s v="Arjun Jones"/>
    <x v="1"/>
    <n v="43"/>
    <x v="3"/>
    <x v="5"/>
    <x v="0"/>
    <s v="Operations Consultant"/>
    <x v="50"/>
    <x v="0"/>
    <n v="4.3"/>
    <x v="0"/>
    <n v="108154"/>
    <x v="5"/>
    <n v="129784.8"/>
    <x v="3"/>
    <n v="5251"/>
    <n v="94"/>
    <x v="5"/>
  </r>
  <r>
    <n v="6153"/>
    <s v="Arjun Davis"/>
    <x v="0"/>
    <n v="51"/>
    <x v="2"/>
    <x v="8"/>
    <x v="0"/>
    <s v="Software Developer"/>
    <x v="2305"/>
    <x v="0"/>
    <n v="3.61"/>
    <x v="0"/>
    <n v="86467"/>
    <x v="5"/>
    <n v="103760.4"/>
    <x v="1"/>
    <n v="3718"/>
    <n v="62"/>
    <x v="0"/>
  </r>
  <r>
    <n v="6154"/>
    <s v="Margaret Jones"/>
    <x v="0"/>
    <n v="64"/>
    <x v="0"/>
    <x v="7"/>
    <x v="2"/>
    <s v="Compliance Officer"/>
    <x v="1082"/>
    <x v="0"/>
    <n v="2.67"/>
    <x v="0"/>
    <n v="109236"/>
    <x v="1"/>
    <n v="109236"/>
    <x v="1"/>
    <n v="3834"/>
    <n v="97"/>
    <x v="18"/>
  </r>
  <r>
    <n v="6155"/>
    <s v="Lisa Jones"/>
    <x v="0"/>
    <n v="61"/>
    <x v="0"/>
    <x v="3"/>
    <x v="0"/>
    <s v="Digital Marketing Specialist"/>
    <x v="2569"/>
    <x v="0"/>
    <n v="1.91"/>
    <x v="2"/>
    <n v="72322"/>
    <x v="0"/>
    <n v="79554.2"/>
    <x v="0"/>
    <m/>
    <n v="80"/>
    <x v="15"/>
  </r>
  <r>
    <n v="6156"/>
    <s v="Jessica Wilson"/>
    <x v="0"/>
    <n v="58"/>
    <x v="2"/>
    <x v="8"/>
    <x v="0"/>
    <s v="Software Developer"/>
    <x v="2572"/>
    <x v="0"/>
    <n v="9.6"/>
    <x v="1"/>
    <n v="112573"/>
    <x v="3"/>
    <n v="146344.9"/>
    <x v="3"/>
    <n v="2877"/>
    <n v="19"/>
    <x v="4"/>
  </r>
  <r>
    <n v="6157"/>
    <s v="Arjun Gupta"/>
    <x v="0"/>
    <n v="55"/>
    <x v="2"/>
    <x v="0"/>
    <x v="1"/>
    <s v="Accountant"/>
    <x v="2515"/>
    <x v="0"/>
    <n v="2.3199999999999998"/>
    <x v="0"/>
    <n v="78547"/>
    <x v="5"/>
    <n v="94256.4"/>
    <x v="1"/>
    <n v="2953"/>
    <n v="30"/>
    <x v="12"/>
  </r>
  <r>
    <n v="6158"/>
    <s v="Amanda Williams"/>
    <x v="0"/>
    <n v="65"/>
    <x v="0"/>
    <x v="5"/>
    <x v="0"/>
    <s v="Strategy Manager"/>
    <x v="2124"/>
    <x v="0"/>
    <n v="7.33"/>
    <x v="1"/>
    <n v="124122"/>
    <x v="6"/>
    <n v="155152.5"/>
    <x v="1"/>
    <n v="3115"/>
    <n v="30"/>
    <x v="9"/>
  </r>
  <r>
    <n v="6159"/>
    <s v="Sarah Gupta"/>
    <x v="0"/>
    <n v="55"/>
    <x v="2"/>
    <x v="2"/>
    <x v="1"/>
    <s v="Account Executive"/>
    <x v="282"/>
    <x v="0"/>
    <n v="4.67"/>
    <x v="0"/>
    <n v="75782"/>
    <x v="5"/>
    <n v="90938.4"/>
    <x v="2"/>
    <n v="4738"/>
    <n v="57"/>
    <x v="17"/>
  </r>
  <r>
    <n v="6160"/>
    <s v="Mark Gupta"/>
    <x v="0"/>
    <n v="56"/>
    <x v="2"/>
    <x v="0"/>
    <x v="1"/>
    <s v="Accountant"/>
    <x v="709"/>
    <x v="0"/>
    <n v="3.62"/>
    <x v="0"/>
    <n v="78667"/>
    <x v="1"/>
    <n v="78667"/>
    <x v="1"/>
    <n v="3552"/>
    <n v="84"/>
    <x v="16"/>
  </r>
  <r>
    <n v="6161"/>
    <s v="Sandra Johnson"/>
    <x v="1"/>
    <n v="63"/>
    <x v="0"/>
    <x v="0"/>
    <x v="0"/>
    <s v="Finance Manager"/>
    <x v="2341"/>
    <x v="0"/>
    <n v="3.32"/>
    <x v="0"/>
    <n v="84703"/>
    <x v="1"/>
    <n v="84703"/>
    <x v="2"/>
    <m/>
    <n v="6"/>
    <x v="15"/>
  </r>
  <r>
    <n v="6162"/>
    <s v="Richard Brown"/>
    <x v="0"/>
    <n v="40"/>
    <x v="3"/>
    <x v="7"/>
    <x v="0"/>
    <s v="Legal Executive"/>
    <x v="80"/>
    <x v="0"/>
    <n v="1.21"/>
    <x v="2"/>
    <n v="85410"/>
    <x v="5"/>
    <n v="102492"/>
    <x v="1"/>
    <n v="6069"/>
    <n v="95"/>
    <x v="6"/>
  </r>
  <r>
    <n v="6163"/>
    <s v="Michael Iyer"/>
    <x v="0"/>
    <n v="29"/>
    <x v="1"/>
    <x v="4"/>
    <x v="0"/>
    <s v="Support Executive"/>
    <x v="2661"/>
    <x v="590"/>
    <n v="4.37"/>
    <x v="0"/>
    <n v="60758"/>
    <x v="5"/>
    <n v="72909.600000000006"/>
    <x v="2"/>
    <m/>
    <n v="11"/>
    <x v="11"/>
  </r>
  <r>
    <n v="6164"/>
    <s v="Amit Taylor"/>
    <x v="0"/>
    <n v="60"/>
    <x v="0"/>
    <x v="3"/>
    <x v="0"/>
    <s v="Product Marketing Lead"/>
    <x v="2332"/>
    <x v="0"/>
    <n v="2.39"/>
    <x v="0"/>
    <n v="72266"/>
    <x v="2"/>
    <n v="108399"/>
    <x v="1"/>
    <n v="2588"/>
    <n v="86"/>
    <x v="3"/>
  </r>
  <r>
    <n v="6165"/>
    <s v="Helen Johnson"/>
    <x v="0"/>
    <n v="54"/>
    <x v="2"/>
    <x v="6"/>
    <x v="1"/>
    <s v="Product Analyst"/>
    <x v="2683"/>
    <x v="0"/>
    <n v="8.24"/>
    <x v="1"/>
    <n v="117880"/>
    <x v="5"/>
    <n v="141456"/>
    <x v="1"/>
    <n v="3724"/>
    <n v="60"/>
    <x v="4"/>
  </r>
  <r>
    <n v="6166"/>
    <s v="Mark Brown"/>
    <x v="1"/>
    <n v="65"/>
    <x v="0"/>
    <x v="1"/>
    <x v="2"/>
    <s v="Logistics Manager"/>
    <x v="2426"/>
    <x v="0"/>
    <n v="8.7899999999999991"/>
    <x v="1"/>
    <n v="77985"/>
    <x v="6"/>
    <n v="97481.25"/>
    <x v="3"/>
    <n v="2812"/>
    <n v="42"/>
    <x v="7"/>
  </r>
  <r>
    <n v="6167"/>
    <s v="Thomas Johnson"/>
    <x v="1"/>
    <n v="49"/>
    <x v="3"/>
    <x v="6"/>
    <x v="1"/>
    <s v="Product Analyst"/>
    <x v="1224"/>
    <x v="0"/>
    <n v="7.39"/>
    <x v="1"/>
    <n v="105312"/>
    <x v="5"/>
    <n v="126374.39999999999"/>
    <x v="1"/>
    <n v="2510"/>
    <n v="48"/>
    <x v="4"/>
  </r>
  <r>
    <n v="6168"/>
    <s v="David Martinez"/>
    <x v="1"/>
    <n v="58"/>
    <x v="2"/>
    <x v="0"/>
    <x v="0"/>
    <s v="Controller"/>
    <x v="950"/>
    <x v="0"/>
    <n v="0.64"/>
    <x v="2"/>
    <n v="75428"/>
    <x v="0"/>
    <n v="82970.8"/>
    <x v="1"/>
    <m/>
    <n v="39"/>
    <x v="9"/>
  </r>
  <r>
    <n v="6169"/>
    <s v="Amit Smith"/>
    <x v="1"/>
    <n v="46"/>
    <x v="3"/>
    <x v="9"/>
    <x v="0"/>
    <s v="Recruiter"/>
    <x v="2684"/>
    <x v="0"/>
    <n v="2.4700000000000002"/>
    <x v="0"/>
    <n v="59372"/>
    <x v="0"/>
    <n v="65309.2"/>
    <x v="1"/>
    <n v="4654"/>
    <n v="69"/>
    <x v="2"/>
  </r>
  <r>
    <n v="6170"/>
    <s v="Robert Iyer"/>
    <x v="1"/>
    <n v="57"/>
    <x v="2"/>
    <x v="1"/>
    <x v="0"/>
    <s v="Operations Manager"/>
    <x v="1505"/>
    <x v="0"/>
    <n v="2.92"/>
    <x v="0"/>
    <n v="59740"/>
    <x v="3"/>
    <n v="77662"/>
    <x v="3"/>
    <n v="4241"/>
    <n v="31"/>
    <x v="5"/>
  </r>
  <r>
    <n v="6171"/>
    <s v="Amanda Kapoor"/>
    <x v="1"/>
    <n v="38"/>
    <x v="1"/>
    <x v="7"/>
    <x v="0"/>
    <s v="Compliance Officer"/>
    <x v="2685"/>
    <x v="0"/>
    <n v="1.74"/>
    <x v="2"/>
    <n v="91399"/>
    <x v="6"/>
    <n v="114248.75"/>
    <x v="2"/>
    <n v="1061"/>
    <n v="62"/>
    <x v="12"/>
  </r>
  <r>
    <n v="6172"/>
    <s v="Rajesh Miller"/>
    <x v="1"/>
    <n v="45"/>
    <x v="3"/>
    <x v="3"/>
    <x v="2"/>
    <s v="Marketing Manager"/>
    <x v="423"/>
    <x v="0"/>
    <n v="1.82"/>
    <x v="2"/>
    <n v="72674"/>
    <x v="0"/>
    <n v="79941.399999999994"/>
    <x v="3"/>
    <n v="5243"/>
    <n v="14"/>
    <x v="12"/>
  </r>
  <r>
    <n v="6173"/>
    <s v="Helen Menon"/>
    <x v="1"/>
    <n v="42"/>
    <x v="3"/>
    <x v="7"/>
    <x v="2"/>
    <s v="Legal Executive"/>
    <x v="871"/>
    <x v="0"/>
    <n v="4.8899999999999997"/>
    <x v="0"/>
    <n v="108626"/>
    <x v="6"/>
    <n v="135782.5"/>
    <x v="3"/>
    <n v="1907"/>
    <n v="89"/>
    <x v="3"/>
  </r>
  <r>
    <n v="6174"/>
    <s v="Richard Garcia"/>
    <x v="1"/>
    <n v="23"/>
    <x v="4"/>
    <x v="5"/>
    <x v="1"/>
    <s v="Business Analyst"/>
    <x v="156"/>
    <x v="591"/>
    <n v="7.59"/>
    <x v="1"/>
    <n v="115962"/>
    <x v="2"/>
    <n v="173943"/>
    <x v="3"/>
    <n v="4907"/>
    <n v="83"/>
    <x v="10"/>
  </r>
  <r>
    <n v="6175"/>
    <s v="Amit Lopez"/>
    <x v="1"/>
    <n v="52"/>
    <x v="2"/>
    <x v="2"/>
    <x v="0"/>
    <s v="Sales Executive"/>
    <x v="2686"/>
    <x v="592"/>
    <n v="6.15"/>
    <x v="1"/>
    <n v="79514"/>
    <x v="2"/>
    <n v="119271"/>
    <x v="3"/>
    <m/>
    <n v="11"/>
    <x v="13"/>
  </r>
  <r>
    <n v="6176"/>
    <s v="Sarah Williams"/>
    <x v="1"/>
    <n v="65"/>
    <x v="0"/>
    <x v="0"/>
    <x v="0"/>
    <s v="Financial Analyst"/>
    <x v="2431"/>
    <x v="0"/>
    <n v="0.66"/>
    <x v="2"/>
    <n v="58230"/>
    <x v="2"/>
    <n v="87345"/>
    <x v="1"/>
    <n v="5048"/>
    <n v="25"/>
    <x v="15"/>
  </r>
  <r>
    <n v="6177"/>
    <s v="Ashley Nair"/>
    <x v="1"/>
    <n v="54"/>
    <x v="2"/>
    <x v="9"/>
    <x v="0"/>
    <s v="Compensation Manager"/>
    <x v="2621"/>
    <x v="0"/>
    <n v="1.8"/>
    <x v="2"/>
    <n v="64298"/>
    <x v="1"/>
    <n v="64298"/>
    <x v="1"/>
    <m/>
    <n v="29"/>
    <x v="18"/>
  </r>
  <r>
    <n v="6178"/>
    <s v="Shreya Desai"/>
    <x v="1"/>
    <n v="51"/>
    <x v="2"/>
    <x v="7"/>
    <x v="1"/>
    <s v="Compliance Officer"/>
    <x v="263"/>
    <x v="593"/>
    <n v="3.11"/>
    <x v="0"/>
    <n v="113202"/>
    <x v="6"/>
    <n v="141502.5"/>
    <x v="3"/>
    <n v="3745"/>
    <n v="92"/>
    <x v="11"/>
  </r>
  <r>
    <n v="6179"/>
    <s v="Nancy Desai"/>
    <x v="1"/>
    <n v="33"/>
    <x v="1"/>
    <x v="1"/>
    <x v="0"/>
    <s v="Operations Manager"/>
    <x v="2085"/>
    <x v="0"/>
    <n v="3.19"/>
    <x v="0"/>
    <n v="52390"/>
    <x v="5"/>
    <n v="62868"/>
    <x v="1"/>
    <n v="2495"/>
    <n v="29"/>
    <x v="7"/>
  </r>
  <r>
    <n v="6180"/>
    <s v="Helen Lopez"/>
    <x v="1"/>
    <n v="65"/>
    <x v="0"/>
    <x v="0"/>
    <x v="0"/>
    <s v="Finance Manager"/>
    <x v="2088"/>
    <x v="0"/>
    <n v="3.42"/>
    <x v="0"/>
    <n v="74482"/>
    <x v="0"/>
    <n v="81930.2"/>
    <x v="1"/>
    <n v="6134"/>
    <n v="76"/>
    <x v="1"/>
  </r>
  <r>
    <n v="6181"/>
    <s v="Daniel Garcia"/>
    <x v="1"/>
    <n v="33"/>
    <x v="1"/>
    <x v="3"/>
    <x v="0"/>
    <s v="Brand Manager"/>
    <x v="328"/>
    <x v="0"/>
    <n v="9.7200000000000006"/>
    <x v="1"/>
    <n v="86266"/>
    <x v="6"/>
    <n v="107832.5"/>
    <x v="1"/>
    <n v="1370"/>
    <n v="61"/>
    <x v="10"/>
  </r>
  <r>
    <n v="6182"/>
    <s v="Steven Gupta"/>
    <x v="0"/>
    <n v="45"/>
    <x v="3"/>
    <x v="9"/>
    <x v="0"/>
    <s v="Compensation Manager"/>
    <x v="754"/>
    <x v="0"/>
    <n v="6.3"/>
    <x v="1"/>
    <n v="75858"/>
    <x v="6"/>
    <n v="94822.5"/>
    <x v="1"/>
    <n v="3502"/>
    <n v="42"/>
    <x v="1"/>
  </r>
  <r>
    <n v="6183"/>
    <s v="Arun Martin"/>
    <x v="1"/>
    <n v="45"/>
    <x v="3"/>
    <x v="4"/>
    <x v="0"/>
    <s v="Support Engineer"/>
    <x v="2291"/>
    <x v="0"/>
    <n v="0.74"/>
    <x v="2"/>
    <n v="51765"/>
    <x v="2"/>
    <n v="77647.5"/>
    <x v="1"/>
    <n v="2232"/>
    <n v="21"/>
    <x v="5"/>
  </r>
  <r>
    <n v="6184"/>
    <s v="Karen Taylor"/>
    <x v="0"/>
    <n v="32"/>
    <x v="1"/>
    <x v="4"/>
    <x v="0"/>
    <s v="Customer Success Manager"/>
    <x v="643"/>
    <x v="0"/>
    <n v="6.15"/>
    <x v="1"/>
    <n v="56436"/>
    <x v="5"/>
    <n v="67723.199999999997"/>
    <x v="1"/>
    <n v="3304"/>
    <n v="16"/>
    <x v="16"/>
  </r>
  <r>
    <n v="6185"/>
    <s v="Paul Williams"/>
    <x v="1"/>
    <n v="34"/>
    <x v="1"/>
    <x v="1"/>
    <x v="1"/>
    <s v="Supply Chain Coordinator"/>
    <x v="2687"/>
    <x v="0"/>
    <n v="3.68"/>
    <x v="0"/>
    <n v="57935"/>
    <x v="5"/>
    <n v="69522"/>
    <x v="2"/>
    <n v="1387"/>
    <n v="22"/>
    <x v="9"/>
  </r>
  <r>
    <n v="6186"/>
    <s v="Robert Reddy"/>
    <x v="1"/>
    <n v="48"/>
    <x v="3"/>
    <x v="2"/>
    <x v="0"/>
    <s v="Account Executive"/>
    <x v="2618"/>
    <x v="594"/>
    <n v="2.12"/>
    <x v="0"/>
    <n v="65309"/>
    <x v="5"/>
    <n v="78370.8"/>
    <x v="3"/>
    <n v="5465"/>
    <n v="24"/>
    <x v="7"/>
  </r>
  <r>
    <n v="6187"/>
    <s v="Helen Gupta"/>
    <x v="0"/>
    <n v="29"/>
    <x v="1"/>
    <x v="4"/>
    <x v="0"/>
    <s v="Technical Specialist"/>
    <x v="247"/>
    <x v="0"/>
    <n v="6.02"/>
    <x v="1"/>
    <n v="48786"/>
    <x v="5"/>
    <n v="58543.199999999997"/>
    <x v="2"/>
    <n v="2727"/>
    <n v="69"/>
    <x v="15"/>
  </r>
  <r>
    <n v="6188"/>
    <s v="John Taylor"/>
    <x v="1"/>
    <n v="31"/>
    <x v="1"/>
    <x v="0"/>
    <x v="1"/>
    <s v="Finance Manager"/>
    <x v="1774"/>
    <x v="0"/>
    <n v="4.3499999999999996"/>
    <x v="0"/>
    <n v="82885"/>
    <x v="2"/>
    <n v="124327.5"/>
    <x v="3"/>
    <n v="4056"/>
    <n v="36"/>
    <x v="0"/>
  </r>
  <r>
    <n v="6189"/>
    <s v="Lisa Sharma"/>
    <x v="0"/>
    <n v="29"/>
    <x v="1"/>
    <x v="3"/>
    <x v="1"/>
    <s v="Digital Marketing Specialist"/>
    <x v="725"/>
    <x v="0"/>
    <n v="1.08"/>
    <x v="2"/>
    <n v="57482"/>
    <x v="0"/>
    <n v="63230.2"/>
    <x v="2"/>
    <m/>
    <n v="89"/>
    <x v="13"/>
  </r>
  <r>
    <n v="6190"/>
    <s v="Richard Desai"/>
    <x v="0"/>
    <n v="41"/>
    <x v="3"/>
    <x v="2"/>
    <x v="2"/>
    <s v="Sales Executive"/>
    <x v="48"/>
    <x v="0"/>
    <n v="5.7"/>
    <x v="1"/>
    <n v="71121"/>
    <x v="6"/>
    <n v="88901.25"/>
    <x v="1"/>
    <n v="3941"/>
    <n v="56"/>
    <x v="8"/>
  </r>
  <r>
    <n v="6191"/>
    <s v="Charles Garcia"/>
    <x v="0"/>
    <n v="29"/>
    <x v="1"/>
    <x v="6"/>
    <x v="2"/>
    <s v="Product Lead"/>
    <x v="1281"/>
    <x v="0"/>
    <n v="3.23"/>
    <x v="0"/>
    <n v="91948"/>
    <x v="6"/>
    <n v="114935"/>
    <x v="1"/>
    <n v="1446"/>
    <n v="84"/>
    <x v="14"/>
  </r>
  <r>
    <n v="6192"/>
    <s v="Brian Smith"/>
    <x v="1"/>
    <n v="30"/>
    <x v="1"/>
    <x v="3"/>
    <x v="1"/>
    <s v="Marketing Executive"/>
    <x v="1826"/>
    <x v="0"/>
    <n v="3.46"/>
    <x v="0"/>
    <n v="68450"/>
    <x v="0"/>
    <n v="75295"/>
    <x v="1"/>
    <n v="3572"/>
    <n v="98"/>
    <x v="16"/>
  </r>
  <r>
    <n v="6193"/>
    <s v="Arun Brown"/>
    <x v="1"/>
    <n v="28"/>
    <x v="1"/>
    <x v="0"/>
    <x v="0"/>
    <s v="Tax Specialist"/>
    <x v="2023"/>
    <x v="0"/>
    <n v="6.44"/>
    <x v="1"/>
    <n v="85578"/>
    <x v="1"/>
    <n v="85578"/>
    <x v="1"/>
    <n v="4370"/>
    <n v="69"/>
    <x v="15"/>
  </r>
  <r>
    <n v="6194"/>
    <s v="Lisa Kapoor"/>
    <x v="1"/>
    <n v="35"/>
    <x v="1"/>
    <x v="0"/>
    <x v="0"/>
    <s v="Financial Analyst"/>
    <x v="1650"/>
    <x v="0"/>
    <n v="2.0499999999999998"/>
    <x v="0"/>
    <n v="66083"/>
    <x v="6"/>
    <n v="82603.75"/>
    <x v="1"/>
    <n v="2625"/>
    <n v="21"/>
    <x v="11"/>
  </r>
  <r>
    <n v="6195"/>
    <s v="Steven Nair"/>
    <x v="0"/>
    <n v="49"/>
    <x v="3"/>
    <x v="5"/>
    <x v="1"/>
    <s v="Strategy Lead"/>
    <x v="2530"/>
    <x v="0"/>
    <n v="1.26"/>
    <x v="2"/>
    <n v="95782"/>
    <x v="4"/>
    <n v="110149.3"/>
    <x v="1"/>
    <n v="4404"/>
    <n v="80"/>
    <x v="17"/>
  </r>
  <r>
    <n v="6196"/>
    <s v="Neha Thomas"/>
    <x v="0"/>
    <n v="23"/>
    <x v="4"/>
    <x v="2"/>
    <x v="2"/>
    <s v="Sales Manager"/>
    <x v="2688"/>
    <x v="0"/>
    <n v="9.64"/>
    <x v="1"/>
    <n v="87473"/>
    <x v="0"/>
    <n v="96220.3"/>
    <x v="3"/>
    <n v="2547"/>
    <n v="74"/>
    <x v="7"/>
  </r>
  <r>
    <n v="6197"/>
    <s v="Barbara Sharma"/>
    <x v="1"/>
    <n v="64"/>
    <x v="0"/>
    <x v="3"/>
    <x v="0"/>
    <s v="Marketing Manager"/>
    <x v="2320"/>
    <x v="0"/>
    <n v="3.77"/>
    <x v="0"/>
    <n v="73866"/>
    <x v="0"/>
    <n v="81252.600000000006"/>
    <x v="2"/>
    <n v="3776"/>
    <n v="3"/>
    <x v="8"/>
  </r>
  <r>
    <n v="6198"/>
    <s v="Helen Garcia"/>
    <x v="1"/>
    <n v="29"/>
    <x v="1"/>
    <x v="2"/>
    <x v="1"/>
    <s v="Business Development Manager"/>
    <x v="2644"/>
    <x v="0"/>
    <n v="1.36"/>
    <x v="2"/>
    <n v="50488"/>
    <x v="4"/>
    <n v="58061.2"/>
    <x v="2"/>
    <n v="6103"/>
    <n v="57"/>
    <x v="12"/>
  </r>
  <r>
    <n v="6199"/>
    <s v="Donald Singh"/>
    <x v="1"/>
    <n v="34"/>
    <x v="1"/>
    <x v="1"/>
    <x v="1"/>
    <s v="Supply Chain Coordinator"/>
    <x v="2689"/>
    <x v="0"/>
    <n v="6.76"/>
    <x v="1"/>
    <n v="61219"/>
    <x v="4"/>
    <n v="70401.850000000006"/>
    <x v="1"/>
    <m/>
    <n v="43"/>
    <x v="7"/>
  </r>
  <r>
    <n v="6200"/>
    <s v="Robert Garcia"/>
    <x v="1"/>
    <n v="42"/>
    <x v="3"/>
    <x v="8"/>
    <x v="2"/>
    <s v="Senior Developer"/>
    <x v="1768"/>
    <x v="0"/>
    <n v="7.78"/>
    <x v="1"/>
    <n v="111942"/>
    <x v="5"/>
    <n v="134330.4"/>
    <x v="1"/>
    <n v="5963"/>
    <n v="73"/>
    <x v="16"/>
  </r>
  <r>
    <n v="6201"/>
    <s v="Daniel Gonzalez"/>
    <x v="1"/>
    <n v="49"/>
    <x v="3"/>
    <x v="2"/>
    <x v="2"/>
    <s v="Account Executive"/>
    <x v="2088"/>
    <x v="595"/>
    <n v="1.75"/>
    <x v="2"/>
    <n v="60321"/>
    <x v="1"/>
    <n v="60321"/>
    <x v="1"/>
    <n v="5441"/>
    <n v="16"/>
    <x v="16"/>
  </r>
  <r>
    <n v="6202"/>
    <s v="Sandra Miller"/>
    <x v="0"/>
    <n v="56"/>
    <x v="2"/>
    <x v="4"/>
    <x v="0"/>
    <s v="Support Engineer"/>
    <x v="2309"/>
    <x v="0"/>
    <n v="1.62"/>
    <x v="2"/>
    <n v="46515"/>
    <x v="3"/>
    <n v="60469.5"/>
    <x v="2"/>
    <n v="3631"/>
    <n v="17"/>
    <x v="13"/>
  </r>
  <r>
    <n v="6203"/>
    <s v="Steven Davis"/>
    <x v="0"/>
    <n v="44"/>
    <x v="3"/>
    <x v="0"/>
    <x v="2"/>
    <s v="Controller"/>
    <x v="448"/>
    <x v="0"/>
    <n v="10.8"/>
    <x v="3"/>
    <n v="99685"/>
    <x v="6"/>
    <n v="124606.25"/>
    <x v="1"/>
    <m/>
    <n v="52"/>
    <x v="17"/>
  </r>
  <r>
    <n v="6204"/>
    <s v="Anthony Brown"/>
    <x v="0"/>
    <n v="36"/>
    <x v="1"/>
    <x v="5"/>
    <x v="2"/>
    <s v="Consultant"/>
    <x v="2327"/>
    <x v="0"/>
    <n v="0.52"/>
    <x v="2"/>
    <n v="82424"/>
    <x v="6"/>
    <n v="103030"/>
    <x v="1"/>
    <n v="2802"/>
    <n v="18"/>
    <x v="0"/>
  </r>
  <r>
    <n v="6205"/>
    <s v="Christopher Brown"/>
    <x v="1"/>
    <n v="23"/>
    <x v="4"/>
    <x v="6"/>
    <x v="2"/>
    <s v="Scrum Master"/>
    <x v="1280"/>
    <x v="0"/>
    <n v="5.18"/>
    <x v="1"/>
    <n v="107434"/>
    <x v="6"/>
    <n v="134292.5"/>
    <x v="3"/>
    <n v="3537"/>
    <n v="85"/>
    <x v="10"/>
  </r>
  <r>
    <n v="6206"/>
    <s v="Susan Brown"/>
    <x v="0"/>
    <n v="33"/>
    <x v="1"/>
    <x v="5"/>
    <x v="0"/>
    <s v="Business Analyst"/>
    <x v="2217"/>
    <x v="0"/>
    <n v="3.12"/>
    <x v="0"/>
    <n v="103053"/>
    <x v="5"/>
    <n v="123663.6"/>
    <x v="0"/>
    <n v="3583"/>
    <n v="60"/>
    <x v="10"/>
  </r>
  <r>
    <n v="6207"/>
    <s v="Catherine Jones"/>
    <x v="0"/>
    <n v="57"/>
    <x v="2"/>
    <x v="3"/>
    <x v="1"/>
    <s v="Marketing Executive"/>
    <x v="1945"/>
    <x v="559"/>
    <n v="4.12"/>
    <x v="0"/>
    <n v="70415"/>
    <x v="0"/>
    <n v="77456.5"/>
    <x v="2"/>
    <n v="3029"/>
    <n v="56"/>
    <x v="13"/>
  </r>
  <r>
    <n v="6208"/>
    <s v="Pamela Gupta"/>
    <x v="0"/>
    <n v="24"/>
    <x v="4"/>
    <x v="1"/>
    <x v="1"/>
    <s v="Process Analyst"/>
    <x v="1154"/>
    <x v="0"/>
    <n v="3.52"/>
    <x v="0"/>
    <n v="53244"/>
    <x v="1"/>
    <n v="53244"/>
    <x v="2"/>
    <n v="5887"/>
    <n v="78"/>
    <x v="17"/>
  </r>
  <r>
    <n v="6209"/>
    <s v="Barbara Sharma"/>
    <x v="0"/>
    <n v="26"/>
    <x v="1"/>
    <x v="1"/>
    <x v="2"/>
    <s v="Logistics Manager"/>
    <x v="753"/>
    <x v="596"/>
    <n v="1.01"/>
    <x v="2"/>
    <n v="60378"/>
    <x v="1"/>
    <n v="60378"/>
    <x v="1"/>
    <n v="5075"/>
    <n v="43"/>
    <x v="18"/>
  </r>
  <r>
    <n v="6210"/>
    <s v="Charles Moore"/>
    <x v="0"/>
    <n v="24"/>
    <x v="4"/>
    <x v="6"/>
    <x v="0"/>
    <s v="Product Manager"/>
    <x v="1441"/>
    <x v="597"/>
    <n v="6.88"/>
    <x v="1"/>
    <n v="106207"/>
    <x v="0"/>
    <n v="116827.7"/>
    <x v="3"/>
    <n v="3583"/>
    <n v="18"/>
    <x v="0"/>
  </r>
  <r>
    <n v="6211"/>
    <s v="Arun Johnson"/>
    <x v="1"/>
    <n v="40"/>
    <x v="3"/>
    <x v="2"/>
    <x v="2"/>
    <s v="Business Development Manager"/>
    <x v="2690"/>
    <x v="0"/>
    <n v="2.14"/>
    <x v="0"/>
    <n v="53311"/>
    <x v="4"/>
    <n v="61307.65"/>
    <x v="1"/>
    <n v="2280"/>
    <n v="24"/>
    <x v="18"/>
  </r>
  <r>
    <n v="6212"/>
    <s v="Jessica Hernandez"/>
    <x v="0"/>
    <n v="23"/>
    <x v="4"/>
    <x v="2"/>
    <x v="0"/>
    <s v="Sales Manager"/>
    <x v="836"/>
    <x v="0"/>
    <n v="6.54"/>
    <x v="1"/>
    <n v="69400"/>
    <x v="3"/>
    <n v="90220"/>
    <x v="2"/>
    <n v="1727"/>
    <n v="36"/>
    <x v="11"/>
  </r>
  <r>
    <n v="6213"/>
    <s v="Pamela Brown"/>
    <x v="1"/>
    <n v="65"/>
    <x v="0"/>
    <x v="3"/>
    <x v="1"/>
    <s v="Marketing Manager"/>
    <x v="726"/>
    <x v="0"/>
    <n v="5.85"/>
    <x v="1"/>
    <n v="70148"/>
    <x v="4"/>
    <n v="80670.2"/>
    <x v="2"/>
    <n v="5454"/>
    <n v="17"/>
    <x v="0"/>
  </r>
  <r>
    <n v="6214"/>
    <s v="Matthew Martinez"/>
    <x v="1"/>
    <n v="58"/>
    <x v="2"/>
    <x v="3"/>
    <x v="0"/>
    <s v="Digital Marketing Specialist"/>
    <x v="2691"/>
    <x v="0"/>
    <n v="8.16"/>
    <x v="1"/>
    <n v="80715"/>
    <x v="4"/>
    <n v="92822.25"/>
    <x v="3"/>
    <n v="4227"/>
    <n v="57"/>
    <x v="3"/>
  </r>
  <r>
    <n v="6215"/>
    <s v="Susan Martin"/>
    <x v="1"/>
    <n v="38"/>
    <x v="1"/>
    <x v="9"/>
    <x v="0"/>
    <s v="HR Executive"/>
    <x v="2137"/>
    <x v="0"/>
    <n v="4.05"/>
    <x v="0"/>
    <n v="73648"/>
    <x v="5"/>
    <n v="88377.600000000006"/>
    <x v="1"/>
    <n v="4431"/>
    <n v="11"/>
    <x v="5"/>
  </r>
  <r>
    <n v="6216"/>
    <s v="Shreya Martinez"/>
    <x v="1"/>
    <n v="35"/>
    <x v="1"/>
    <x v="2"/>
    <x v="0"/>
    <s v="Sales Executive"/>
    <x v="2388"/>
    <x v="0"/>
    <n v="3.06"/>
    <x v="0"/>
    <n v="52888"/>
    <x v="2"/>
    <n v="79332"/>
    <x v="1"/>
    <n v="2998"/>
    <n v="31"/>
    <x v="11"/>
  </r>
  <r>
    <n v="6217"/>
    <s v="Divya Reddy"/>
    <x v="1"/>
    <n v="49"/>
    <x v="3"/>
    <x v="3"/>
    <x v="0"/>
    <s v="Marketing Executive"/>
    <x v="2692"/>
    <x v="0"/>
    <n v="0.9"/>
    <x v="2"/>
    <n v="60314"/>
    <x v="6"/>
    <n v="75392.5"/>
    <x v="1"/>
    <n v="2514"/>
    <n v="25"/>
    <x v="11"/>
  </r>
  <r>
    <n v="6218"/>
    <s v="Donald Davis"/>
    <x v="0"/>
    <n v="48"/>
    <x v="3"/>
    <x v="1"/>
    <x v="0"/>
    <s v="Process Analyst"/>
    <x v="2693"/>
    <x v="0"/>
    <n v="3.78"/>
    <x v="0"/>
    <n v="66779"/>
    <x v="4"/>
    <n v="76795.850000000006"/>
    <x v="1"/>
    <n v="1285"/>
    <n v="25"/>
    <x v="12"/>
  </r>
  <r>
    <n v="6219"/>
    <s v="Maria Wilson"/>
    <x v="0"/>
    <n v="31"/>
    <x v="1"/>
    <x v="8"/>
    <x v="0"/>
    <s v="Systems Engineer"/>
    <x v="227"/>
    <x v="0"/>
    <n v="5.07"/>
    <x v="1"/>
    <n v="100640"/>
    <x v="0"/>
    <n v="110704"/>
    <x v="3"/>
    <n v="1798"/>
    <n v="46"/>
    <x v="13"/>
  </r>
  <r>
    <n v="6220"/>
    <s v="Charles Nair"/>
    <x v="1"/>
    <n v="24"/>
    <x v="4"/>
    <x v="0"/>
    <x v="1"/>
    <s v="Controller"/>
    <x v="579"/>
    <x v="0"/>
    <n v="9.7100000000000009"/>
    <x v="1"/>
    <n v="89646"/>
    <x v="6"/>
    <n v="112057.5"/>
    <x v="1"/>
    <n v="1921"/>
    <n v="41"/>
    <x v="3"/>
  </r>
  <r>
    <n v="6221"/>
    <s v="Sandra Miller"/>
    <x v="1"/>
    <n v="57"/>
    <x v="2"/>
    <x v="2"/>
    <x v="2"/>
    <s v="Account Executive"/>
    <x v="161"/>
    <x v="0"/>
    <n v="5.65"/>
    <x v="1"/>
    <n v="77437"/>
    <x v="5"/>
    <n v="92924.4"/>
    <x v="2"/>
    <n v="2411"/>
    <n v="91"/>
    <x v="16"/>
  </r>
  <r>
    <n v="6222"/>
    <s v="David Menon"/>
    <x v="1"/>
    <n v="59"/>
    <x v="2"/>
    <x v="9"/>
    <x v="0"/>
    <s v="HR Executive"/>
    <x v="815"/>
    <x v="0"/>
    <n v="9.1300000000000008"/>
    <x v="1"/>
    <n v="76122"/>
    <x v="4"/>
    <n v="87540.3"/>
    <x v="2"/>
    <n v="4805"/>
    <n v="88"/>
    <x v="7"/>
  </r>
  <r>
    <n v="6223"/>
    <s v="Mark Desai"/>
    <x v="0"/>
    <n v="46"/>
    <x v="3"/>
    <x v="0"/>
    <x v="0"/>
    <s v="Finance Manager"/>
    <x v="1932"/>
    <x v="0"/>
    <n v="1.71"/>
    <x v="2"/>
    <n v="67613"/>
    <x v="5"/>
    <n v="81135.600000000006"/>
    <x v="1"/>
    <n v="3919"/>
    <n v="93"/>
    <x v="2"/>
  </r>
  <r>
    <n v="6224"/>
    <s v="Divya Lopez"/>
    <x v="1"/>
    <n v="43"/>
    <x v="3"/>
    <x v="4"/>
    <x v="0"/>
    <s v="Support Engineer"/>
    <x v="1735"/>
    <x v="0"/>
    <n v="9.33"/>
    <x v="1"/>
    <n v="63953"/>
    <x v="5"/>
    <n v="76743.600000000006"/>
    <x v="3"/>
    <n v="3123"/>
    <n v="50"/>
    <x v="13"/>
  </r>
  <r>
    <n v="6225"/>
    <s v="Jennifer Smith"/>
    <x v="0"/>
    <n v="60"/>
    <x v="0"/>
    <x v="8"/>
    <x v="0"/>
    <s v="QA Engineer"/>
    <x v="2535"/>
    <x v="0"/>
    <n v="5.52"/>
    <x v="1"/>
    <n v="97882"/>
    <x v="2"/>
    <n v="146823"/>
    <x v="1"/>
    <n v="1933"/>
    <n v="40"/>
    <x v="17"/>
  </r>
  <r>
    <n v="6226"/>
    <s v="Divya Thomas"/>
    <x v="1"/>
    <n v="51"/>
    <x v="2"/>
    <x v="5"/>
    <x v="2"/>
    <s v="Operations Consultant"/>
    <x v="2694"/>
    <x v="0"/>
    <n v="6.16"/>
    <x v="1"/>
    <n v="116784"/>
    <x v="6"/>
    <n v="145980"/>
    <x v="2"/>
    <n v="3136"/>
    <n v="77"/>
    <x v="14"/>
  </r>
  <r>
    <n v="6227"/>
    <s v="Divya Brown"/>
    <x v="0"/>
    <n v="42"/>
    <x v="3"/>
    <x v="2"/>
    <x v="2"/>
    <s v="Sales Executive"/>
    <x v="903"/>
    <x v="299"/>
    <n v="4.6399999999999997"/>
    <x v="0"/>
    <n v="76206"/>
    <x v="3"/>
    <n v="99067.8"/>
    <x v="1"/>
    <m/>
    <n v="64"/>
    <x v="13"/>
  </r>
  <r>
    <n v="6228"/>
    <s v="Deborah Anderson"/>
    <x v="1"/>
    <n v="51"/>
    <x v="2"/>
    <x v="5"/>
    <x v="1"/>
    <s v="Strategy Manager"/>
    <x v="1559"/>
    <x v="0"/>
    <n v="4.72"/>
    <x v="0"/>
    <n v="113845"/>
    <x v="5"/>
    <n v="136614"/>
    <x v="1"/>
    <m/>
    <n v="96"/>
    <x v="17"/>
  </r>
  <r>
    <n v="6229"/>
    <s v="Catherine Singh"/>
    <x v="0"/>
    <n v="49"/>
    <x v="3"/>
    <x v="9"/>
    <x v="0"/>
    <s v="HR Executive"/>
    <x v="2350"/>
    <x v="540"/>
    <n v="3.11"/>
    <x v="0"/>
    <n v="62326"/>
    <x v="5"/>
    <n v="74791.199999999997"/>
    <x v="2"/>
    <n v="3215"/>
    <n v="60"/>
    <x v="7"/>
  </r>
  <r>
    <n v="6230"/>
    <s v="Divya Williams"/>
    <x v="1"/>
    <n v="52"/>
    <x v="2"/>
    <x v="2"/>
    <x v="0"/>
    <s v="Sales Executive"/>
    <x v="1495"/>
    <x v="0"/>
    <n v="7.26"/>
    <x v="1"/>
    <n v="63759"/>
    <x v="6"/>
    <n v="79698.75"/>
    <x v="2"/>
    <m/>
    <n v="74"/>
    <x v="0"/>
  </r>
  <r>
    <n v="6231"/>
    <s v="Amanda Jones"/>
    <x v="0"/>
    <n v="47"/>
    <x v="3"/>
    <x v="9"/>
    <x v="0"/>
    <s v="Learning &amp; Development Specialist"/>
    <x v="2362"/>
    <x v="0"/>
    <n v="4.8"/>
    <x v="0"/>
    <n v="81544"/>
    <x v="4"/>
    <n v="93775.6"/>
    <x v="2"/>
    <n v="1784"/>
    <n v="34"/>
    <x v="14"/>
  </r>
  <r>
    <n v="6232"/>
    <s v="Deborah Gonzalez"/>
    <x v="0"/>
    <n v="64"/>
    <x v="0"/>
    <x v="7"/>
    <x v="1"/>
    <s v="Compliance Officer"/>
    <x v="387"/>
    <x v="598"/>
    <n v="2.0299999999999998"/>
    <x v="0"/>
    <n v="100820"/>
    <x v="3"/>
    <n v="131066"/>
    <x v="2"/>
    <m/>
    <n v="84"/>
    <x v="8"/>
  </r>
  <r>
    <n v="6233"/>
    <s v="Arjun Jackson"/>
    <x v="0"/>
    <n v="43"/>
    <x v="3"/>
    <x v="9"/>
    <x v="0"/>
    <s v="Learning &amp; Development Specialist"/>
    <x v="1777"/>
    <x v="0"/>
    <n v="6.81"/>
    <x v="1"/>
    <n v="86256"/>
    <x v="5"/>
    <n v="103507.2"/>
    <x v="1"/>
    <m/>
    <n v="21"/>
    <x v="1"/>
  </r>
  <r>
    <n v="6234"/>
    <s v="Robert Patel"/>
    <x v="0"/>
    <n v="42"/>
    <x v="3"/>
    <x v="3"/>
    <x v="2"/>
    <s v="Marketing Executive"/>
    <x v="1942"/>
    <x v="0"/>
    <n v="5.71"/>
    <x v="1"/>
    <n v="81916"/>
    <x v="4"/>
    <n v="94203.4"/>
    <x v="2"/>
    <n v="3241"/>
    <n v="68"/>
    <x v="11"/>
  </r>
  <r>
    <n v="6235"/>
    <s v="William Williams"/>
    <x v="0"/>
    <n v="22"/>
    <x v="4"/>
    <x v="3"/>
    <x v="0"/>
    <s v="Product Marketing Lead"/>
    <x v="1567"/>
    <x v="0"/>
    <n v="4.9000000000000004"/>
    <x v="0"/>
    <n v="79213"/>
    <x v="5"/>
    <n v="95055.6"/>
    <x v="1"/>
    <m/>
    <n v="39"/>
    <x v="0"/>
  </r>
  <r>
    <n v="6236"/>
    <s v="Barbara Miller"/>
    <x v="0"/>
    <n v="58"/>
    <x v="2"/>
    <x v="5"/>
    <x v="2"/>
    <s v="Strategy Manager"/>
    <x v="2695"/>
    <x v="0"/>
    <n v="9.39"/>
    <x v="1"/>
    <n v="127602"/>
    <x v="4"/>
    <n v="146742.29999999999"/>
    <x v="3"/>
    <m/>
    <n v="53"/>
    <x v="16"/>
  </r>
  <r>
    <n v="6237"/>
    <s v="Patricia Miller"/>
    <x v="0"/>
    <n v="34"/>
    <x v="1"/>
    <x v="7"/>
    <x v="0"/>
    <s v="Legal Executive"/>
    <x v="2640"/>
    <x v="0"/>
    <n v="8.9499999999999993"/>
    <x v="1"/>
    <n v="118050"/>
    <x v="2"/>
    <n v="177075"/>
    <x v="1"/>
    <n v="2849"/>
    <n v="81"/>
    <x v="8"/>
  </r>
  <r>
    <n v="6238"/>
    <s v="Rajesh Nair"/>
    <x v="1"/>
    <n v="42"/>
    <x v="3"/>
    <x v="9"/>
    <x v="0"/>
    <s v="Recruiter"/>
    <x v="2215"/>
    <x v="0"/>
    <n v="5.4"/>
    <x v="1"/>
    <n v="80240"/>
    <x v="5"/>
    <n v="96288"/>
    <x v="1"/>
    <n v="2641"/>
    <n v="36"/>
    <x v="7"/>
  </r>
  <r>
    <n v="6239"/>
    <s v="Deborah Brown"/>
    <x v="1"/>
    <n v="30"/>
    <x v="1"/>
    <x v="4"/>
    <x v="1"/>
    <s v="Technical Specialist"/>
    <x v="1349"/>
    <x v="0"/>
    <n v="6.31"/>
    <x v="1"/>
    <n v="59358"/>
    <x v="5"/>
    <n v="71229.600000000006"/>
    <x v="3"/>
    <n v="3136"/>
    <n v="43"/>
    <x v="16"/>
  </r>
  <r>
    <n v="6240"/>
    <s v="Joseph Reddy"/>
    <x v="1"/>
    <n v="38"/>
    <x v="1"/>
    <x v="5"/>
    <x v="2"/>
    <s v="Business Analyst"/>
    <x v="164"/>
    <x v="0"/>
    <n v="8.26"/>
    <x v="1"/>
    <n v="109003"/>
    <x v="5"/>
    <n v="130803.6"/>
    <x v="0"/>
    <m/>
    <n v="28"/>
    <x v="11"/>
  </r>
  <r>
    <n v="6241"/>
    <s v="Sandra Patel"/>
    <x v="1"/>
    <n v="42"/>
    <x v="3"/>
    <x v="0"/>
    <x v="0"/>
    <s v="Tax Specialist"/>
    <x v="559"/>
    <x v="0"/>
    <n v="4.9000000000000004"/>
    <x v="0"/>
    <n v="73183"/>
    <x v="2"/>
    <n v="109774.5"/>
    <x v="3"/>
    <n v="5631"/>
    <n v="81"/>
    <x v="18"/>
  </r>
  <r>
    <n v="6242"/>
    <s v="Pamela Rodriguez"/>
    <x v="1"/>
    <n v="52"/>
    <x v="2"/>
    <x v="3"/>
    <x v="0"/>
    <s v="Brand Manager"/>
    <x v="2166"/>
    <x v="0"/>
    <n v="5.23"/>
    <x v="1"/>
    <n v="70654"/>
    <x v="4"/>
    <n v="81252.100000000006"/>
    <x v="2"/>
    <n v="3474"/>
    <n v="11"/>
    <x v="8"/>
  </r>
  <r>
    <n v="6243"/>
    <s v="Neha Gupta"/>
    <x v="0"/>
    <n v="60"/>
    <x v="0"/>
    <x v="0"/>
    <x v="0"/>
    <s v="Financial Analyst"/>
    <x v="887"/>
    <x v="0"/>
    <n v="8.83"/>
    <x v="1"/>
    <n v="100355"/>
    <x v="5"/>
    <n v="120426"/>
    <x v="3"/>
    <n v="3665"/>
    <n v="20"/>
    <x v="15"/>
  </r>
  <r>
    <n v="6244"/>
    <s v="Helen Jackson"/>
    <x v="0"/>
    <n v="43"/>
    <x v="3"/>
    <x v="0"/>
    <x v="0"/>
    <s v="Tax Specialist"/>
    <x v="1333"/>
    <x v="599"/>
    <n v="2.99"/>
    <x v="0"/>
    <n v="71031"/>
    <x v="3"/>
    <n v="92340.3"/>
    <x v="1"/>
    <n v="3710"/>
    <n v="39"/>
    <x v="12"/>
  </r>
  <r>
    <n v="6245"/>
    <s v="Nancy Gupta"/>
    <x v="0"/>
    <n v="33"/>
    <x v="1"/>
    <x v="7"/>
    <x v="0"/>
    <s v="Contract Specialist"/>
    <x v="2501"/>
    <x v="0"/>
    <n v="5.19"/>
    <x v="1"/>
    <n v="121738"/>
    <x v="6"/>
    <n v="152172.5"/>
    <x v="1"/>
    <n v="5358"/>
    <n v="29"/>
    <x v="17"/>
  </r>
  <r>
    <n v="6246"/>
    <s v="Anjali Desai"/>
    <x v="0"/>
    <n v="27"/>
    <x v="1"/>
    <x v="5"/>
    <x v="2"/>
    <s v="Operations Consultant"/>
    <x v="2696"/>
    <x v="0"/>
    <n v="2.4300000000000002"/>
    <x v="0"/>
    <n v="90400"/>
    <x v="6"/>
    <n v="113000"/>
    <x v="1"/>
    <n v="2751"/>
    <n v="63"/>
    <x v="15"/>
  </r>
  <r>
    <n v="6247"/>
    <s v="Deborah Lopez"/>
    <x v="0"/>
    <n v="37"/>
    <x v="1"/>
    <x v="1"/>
    <x v="0"/>
    <s v="Operations Executive"/>
    <x v="525"/>
    <x v="0"/>
    <n v="3.59"/>
    <x v="0"/>
    <n v="62177"/>
    <x v="0"/>
    <n v="68394.7"/>
    <x v="3"/>
    <n v="5866"/>
    <n v="40"/>
    <x v="18"/>
  </r>
  <r>
    <n v="6248"/>
    <s v="Mark Singh"/>
    <x v="1"/>
    <n v="47"/>
    <x v="3"/>
    <x v="5"/>
    <x v="1"/>
    <s v="Strategy Lead"/>
    <x v="2079"/>
    <x v="0"/>
    <n v="9.1"/>
    <x v="1"/>
    <n v="124300"/>
    <x v="6"/>
    <n v="155375"/>
    <x v="0"/>
    <n v="3453"/>
    <n v="78"/>
    <x v="15"/>
  </r>
  <r>
    <n v="6249"/>
    <s v="Rajesh Desai"/>
    <x v="1"/>
    <n v="26"/>
    <x v="1"/>
    <x v="1"/>
    <x v="0"/>
    <s v="Operations Manager"/>
    <x v="2697"/>
    <x v="0"/>
    <n v="6.52"/>
    <x v="1"/>
    <n v="73454"/>
    <x v="2"/>
    <n v="110181"/>
    <x v="1"/>
    <n v="1298"/>
    <n v="98"/>
    <x v="8"/>
  </r>
  <r>
    <n v="6250"/>
    <s v="Deborah Thomas"/>
    <x v="1"/>
    <n v="30"/>
    <x v="1"/>
    <x v="9"/>
    <x v="2"/>
    <s v="HR Executive"/>
    <x v="1614"/>
    <x v="0"/>
    <n v="3.29"/>
    <x v="0"/>
    <n v="74714"/>
    <x v="2"/>
    <n v="112071"/>
    <x v="2"/>
    <n v="4498"/>
    <n v="46"/>
    <x v="17"/>
  </r>
  <r>
    <n v="6251"/>
    <s v="Steven Rodriguez"/>
    <x v="1"/>
    <n v="61"/>
    <x v="0"/>
    <x v="1"/>
    <x v="2"/>
    <s v="Process Analyst"/>
    <x v="30"/>
    <x v="508"/>
    <n v="3.8"/>
    <x v="0"/>
    <n v="62097"/>
    <x v="2"/>
    <n v="93145.5"/>
    <x v="3"/>
    <n v="3983"/>
    <n v="91"/>
    <x v="14"/>
  </r>
  <r>
    <n v="6252"/>
    <s v="Ashley Gupta"/>
    <x v="0"/>
    <n v="35"/>
    <x v="1"/>
    <x v="2"/>
    <x v="1"/>
    <s v="Sales Manager"/>
    <x v="2335"/>
    <x v="0"/>
    <n v="9.2200000000000006"/>
    <x v="1"/>
    <n v="80974"/>
    <x v="6"/>
    <n v="101217.5"/>
    <x v="1"/>
    <n v="4546"/>
    <n v="3"/>
    <x v="4"/>
  </r>
  <r>
    <n v="6253"/>
    <s v="Susan Brown"/>
    <x v="0"/>
    <n v="65"/>
    <x v="0"/>
    <x v="9"/>
    <x v="0"/>
    <s v="HR Executive"/>
    <x v="2116"/>
    <x v="600"/>
    <n v="1.93"/>
    <x v="2"/>
    <n v="63330"/>
    <x v="2"/>
    <n v="94995"/>
    <x v="0"/>
    <n v="3238"/>
    <n v="27"/>
    <x v="0"/>
  </r>
  <r>
    <n v="6254"/>
    <s v="Amanda Rodriguez"/>
    <x v="0"/>
    <n v="63"/>
    <x v="0"/>
    <x v="1"/>
    <x v="0"/>
    <s v="Process Analyst"/>
    <x v="2698"/>
    <x v="0"/>
    <n v="5.86"/>
    <x v="1"/>
    <n v="60078"/>
    <x v="2"/>
    <n v="90117"/>
    <x v="3"/>
    <n v="5491"/>
    <n v="93"/>
    <x v="13"/>
  </r>
  <r>
    <n v="6255"/>
    <s v="Pamela Thomas"/>
    <x v="1"/>
    <n v="51"/>
    <x v="2"/>
    <x v="4"/>
    <x v="0"/>
    <s v="Technical Specialist"/>
    <x v="2142"/>
    <x v="0"/>
    <n v="7.41"/>
    <x v="1"/>
    <n v="65522"/>
    <x v="0"/>
    <n v="72074.2"/>
    <x v="3"/>
    <n v="2886"/>
    <n v="47"/>
    <x v="5"/>
  </r>
  <r>
    <n v="6256"/>
    <s v="Joseph Kumar"/>
    <x v="0"/>
    <n v="47"/>
    <x v="3"/>
    <x v="0"/>
    <x v="0"/>
    <s v="Tax Specialist"/>
    <x v="1003"/>
    <x v="0"/>
    <n v="2.75"/>
    <x v="0"/>
    <n v="79056"/>
    <x v="5"/>
    <n v="94867.199999999997"/>
    <x v="1"/>
    <n v="3446"/>
    <n v="56"/>
    <x v="13"/>
  </r>
  <r>
    <n v="6257"/>
    <s v="James Smith"/>
    <x v="1"/>
    <n v="50"/>
    <x v="2"/>
    <x v="9"/>
    <x v="0"/>
    <s v="Compensation Manager"/>
    <x v="1056"/>
    <x v="0"/>
    <n v="9.65"/>
    <x v="1"/>
    <n v="78734"/>
    <x v="6"/>
    <n v="98417.5"/>
    <x v="2"/>
    <n v="3559"/>
    <n v="90"/>
    <x v="11"/>
  </r>
  <r>
    <n v="6258"/>
    <s v="Robert Patel"/>
    <x v="0"/>
    <n v="40"/>
    <x v="3"/>
    <x v="0"/>
    <x v="0"/>
    <s v="Financial Analyst"/>
    <x v="2465"/>
    <x v="0"/>
    <n v="4.13"/>
    <x v="0"/>
    <n v="84389"/>
    <x v="4"/>
    <n v="97047.35"/>
    <x v="1"/>
    <n v="5752"/>
    <n v="15"/>
    <x v="9"/>
  </r>
  <r>
    <n v="6259"/>
    <s v="Emily Reddy"/>
    <x v="0"/>
    <n v="29"/>
    <x v="1"/>
    <x v="6"/>
    <x v="0"/>
    <s v="Product Designer"/>
    <x v="2119"/>
    <x v="458"/>
    <n v="4.82"/>
    <x v="0"/>
    <n v="101288"/>
    <x v="4"/>
    <n v="116481.2"/>
    <x v="1"/>
    <n v="5764"/>
    <n v="95"/>
    <x v="17"/>
  </r>
  <r>
    <n v="6260"/>
    <s v="David Thomas"/>
    <x v="1"/>
    <n v="44"/>
    <x v="3"/>
    <x v="5"/>
    <x v="0"/>
    <s v="Strategy Lead"/>
    <x v="2699"/>
    <x v="0"/>
    <n v="7.7"/>
    <x v="1"/>
    <n v="111740"/>
    <x v="2"/>
    <n v="167610"/>
    <x v="1"/>
    <n v="2677"/>
    <n v="11"/>
    <x v="12"/>
  </r>
  <r>
    <n v="6261"/>
    <s v="Divya Smith"/>
    <x v="0"/>
    <n v="63"/>
    <x v="0"/>
    <x v="1"/>
    <x v="2"/>
    <s v="Logistics Manager"/>
    <x v="2212"/>
    <x v="0"/>
    <n v="4.51"/>
    <x v="0"/>
    <n v="67138"/>
    <x v="0"/>
    <n v="73851.8"/>
    <x v="2"/>
    <n v="2227"/>
    <n v="54"/>
    <x v="4"/>
  </r>
  <r>
    <n v="6262"/>
    <s v="Jennifer Gonzalez"/>
    <x v="0"/>
    <n v="56"/>
    <x v="2"/>
    <x v="0"/>
    <x v="0"/>
    <s v="Controller"/>
    <x v="110"/>
    <x v="0"/>
    <n v="1.77"/>
    <x v="2"/>
    <n v="73626"/>
    <x v="2"/>
    <n v="110439"/>
    <x v="3"/>
    <n v="2352"/>
    <n v="35"/>
    <x v="1"/>
  </r>
  <r>
    <n v="6263"/>
    <s v="Rajesh Singh"/>
    <x v="1"/>
    <n v="52"/>
    <x v="2"/>
    <x v="1"/>
    <x v="0"/>
    <s v="Supply Chain Coordinator"/>
    <x v="613"/>
    <x v="0"/>
    <n v="5.41"/>
    <x v="1"/>
    <n v="70390"/>
    <x v="4"/>
    <n v="80948.5"/>
    <x v="3"/>
    <n v="1827"/>
    <n v="14"/>
    <x v="0"/>
  </r>
  <r>
    <n v="6264"/>
    <s v="Christopher Jones"/>
    <x v="0"/>
    <n v="56"/>
    <x v="2"/>
    <x v="0"/>
    <x v="1"/>
    <s v="Tax Specialist"/>
    <x v="393"/>
    <x v="601"/>
    <n v="1.57"/>
    <x v="2"/>
    <n v="76995"/>
    <x v="5"/>
    <n v="92394"/>
    <x v="3"/>
    <n v="5878"/>
    <n v="18"/>
    <x v="10"/>
  </r>
  <r>
    <n v="6265"/>
    <s v="Margaret Martin"/>
    <x v="1"/>
    <n v="53"/>
    <x v="2"/>
    <x v="4"/>
    <x v="0"/>
    <s v="Technical Specialist"/>
    <x v="2453"/>
    <x v="0"/>
    <n v="2.99"/>
    <x v="0"/>
    <n v="54452"/>
    <x v="0"/>
    <n v="59897.2"/>
    <x v="3"/>
    <n v="4879"/>
    <n v="17"/>
    <x v="8"/>
  </r>
  <r>
    <n v="6266"/>
    <s v="Priya Brown"/>
    <x v="0"/>
    <n v="26"/>
    <x v="1"/>
    <x v="8"/>
    <x v="0"/>
    <s v="Systems Engineer"/>
    <x v="63"/>
    <x v="0"/>
    <n v="8.07"/>
    <x v="1"/>
    <n v="95538"/>
    <x v="6"/>
    <n v="119422.5"/>
    <x v="3"/>
    <m/>
    <n v="89"/>
    <x v="13"/>
  </r>
  <r>
    <n v="6267"/>
    <s v="David Singh"/>
    <x v="0"/>
    <n v="37"/>
    <x v="1"/>
    <x v="4"/>
    <x v="2"/>
    <s v="Support Manager"/>
    <x v="1810"/>
    <x v="0"/>
    <n v="2.7"/>
    <x v="0"/>
    <n v="53630"/>
    <x v="3"/>
    <n v="69719"/>
    <x v="3"/>
    <n v="6237"/>
    <n v="74"/>
    <x v="0"/>
  </r>
  <r>
    <n v="6268"/>
    <s v="Catherine Gupta"/>
    <x v="0"/>
    <n v="38"/>
    <x v="1"/>
    <x v="3"/>
    <x v="0"/>
    <s v="Marketing Executive"/>
    <x v="1481"/>
    <x v="0"/>
    <n v="3"/>
    <x v="0"/>
    <n v="65866"/>
    <x v="2"/>
    <n v="98799"/>
    <x v="1"/>
    <n v="2308"/>
    <n v="93"/>
    <x v="11"/>
  </r>
  <r>
    <n v="6269"/>
    <s v="Pamela Iyer"/>
    <x v="0"/>
    <n v="53"/>
    <x v="2"/>
    <x v="1"/>
    <x v="0"/>
    <s v="Operations Manager"/>
    <x v="745"/>
    <x v="602"/>
    <n v="5.95"/>
    <x v="1"/>
    <n v="64700"/>
    <x v="1"/>
    <n v="64700"/>
    <x v="3"/>
    <n v="5254"/>
    <n v="27"/>
    <x v="12"/>
  </r>
  <r>
    <n v="6270"/>
    <s v="Susan Miller"/>
    <x v="0"/>
    <n v="59"/>
    <x v="2"/>
    <x v="4"/>
    <x v="0"/>
    <s v="Customer Success Manager"/>
    <x v="2700"/>
    <x v="0"/>
    <n v="6.56"/>
    <x v="1"/>
    <n v="66526"/>
    <x v="5"/>
    <n v="79831.199999999997"/>
    <x v="1"/>
    <m/>
    <n v="55"/>
    <x v="7"/>
  </r>
  <r>
    <n v="6271"/>
    <s v="Charles Singh"/>
    <x v="0"/>
    <n v="53"/>
    <x v="2"/>
    <x v="2"/>
    <x v="0"/>
    <s v="Business Development Manager"/>
    <x v="554"/>
    <x v="0"/>
    <n v="6.86"/>
    <x v="1"/>
    <n v="75005"/>
    <x v="2"/>
    <n v="112507.5"/>
    <x v="2"/>
    <n v="1658"/>
    <n v="22"/>
    <x v="7"/>
  </r>
  <r>
    <n v="6272"/>
    <s v="Pamela Thomas"/>
    <x v="0"/>
    <n v="41"/>
    <x v="3"/>
    <x v="1"/>
    <x v="2"/>
    <s v="Supply Chain Coordinator"/>
    <x v="451"/>
    <x v="603"/>
    <n v="3.13"/>
    <x v="0"/>
    <n v="57315"/>
    <x v="4"/>
    <n v="65912.25"/>
    <x v="3"/>
    <n v="5217"/>
    <n v="78"/>
    <x v="0"/>
  </r>
  <r>
    <n v="6273"/>
    <s v="Steven Rodriguez"/>
    <x v="0"/>
    <n v="23"/>
    <x v="4"/>
    <x v="7"/>
    <x v="0"/>
    <s v="Legal Executive"/>
    <x v="574"/>
    <x v="0"/>
    <n v="4.72"/>
    <x v="0"/>
    <n v="117562"/>
    <x v="4"/>
    <n v="135196.29999999999"/>
    <x v="1"/>
    <n v="3163"/>
    <n v="10"/>
    <x v="0"/>
  </r>
  <r>
    <n v="6274"/>
    <s v="Brian Hernandez"/>
    <x v="1"/>
    <n v="41"/>
    <x v="3"/>
    <x v="5"/>
    <x v="2"/>
    <s v="Consultant"/>
    <x v="2701"/>
    <x v="154"/>
    <n v="1.95"/>
    <x v="2"/>
    <n v="86711"/>
    <x v="6"/>
    <n v="108388.75"/>
    <x v="1"/>
    <m/>
    <n v="42"/>
    <x v="14"/>
  </r>
  <r>
    <n v="6275"/>
    <s v="Brian Moore"/>
    <x v="1"/>
    <n v="39"/>
    <x v="1"/>
    <x v="5"/>
    <x v="0"/>
    <s v="Consultant"/>
    <x v="265"/>
    <x v="0"/>
    <n v="0.49"/>
    <x v="2"/>
    <n v="84882"/>
    <x v="5"/>
    <n v="101858.4"/>
    <x v="1"/>
    <n v="4671"/>
    <n v="84"/>
    <x v="8"/>
  </r>
  <r>
    <n v="6276"/>
    <s v="Sarah Desai"/>
    <x v="0"/>
    <n v="22"/>
    <x v="4"/>
    <x v="3"/>
    <x v="0"/>
    <s v="Brand Manager"/>
    <x v="2702"/>
    <x v="604"/>
    <n v="2.91"/>
    <x v="0"/>
    <n v="58342"/>
    <x v="1"/>
    <n v="58342"/>
    <x v="1"/>
    <n v="4579"/>
    <n v="44"/>
    <x v="5"/>
  </r>
  <r>
    <n v="6277"/>
    <s v="Michael Wilson"/>
    <x v="0"/>
    <n v="50"/>
    <x v="2"/>
    <x v="2"/>
    <x v="0"/>
    <s v="Business Development Manager"/>
    <x v="270"/>
    <x v="75"/>
    <n v="2.2000000000000002"/>
    <x v="0"/>
    <n v="56984"/>
    <x v="1"/>
    <n v="56984"/>
    <x v="2"/>
    <n v="4690"/>
    <n v="38"/>
    <x v="5"/>
  </r>
  <r>
    <n v="6278"/>
    <s v="Amanda Gonzalez"/>
    <x v="1"/>
    <n v="50"/>
    <x v="2"/>
    <x v="3"/>
    <x v="1"/>
    <s v="Product Marketing Lead"/>
    <x v="2618"/>
    <x v="0"/>
    <n v="6.25"/>
    <x v="1"/>
    <n v="71854"/>
    <x v="2"/>
    <n v="107781"/>
    <x v="1"/>
    <n v="1027"/>
    <n v="94"/>
    <x v="9"/>
  </r>
  <r>
    <n v="6279"/>
    <s v="Donald Hernandez"/>
    <x v="0"/>
    <n v="40"/>
    <x v="3"/>
    <x v="9"/>
    <x v="0"/>
    <s v="HR Executive"/>
    <x v="1924"/>
    <x v="0"/>
    <n v="0.88"/>
    <x v="2"/>
    <n v="65857"/>
    <x v="0"/>
    <n v="72442.7"/>
    <x v="2"/>
    <n v="5358"/>
    <n v="78"/>
    <x v="7"/>
  </r>
  <r>
    <n v="6280"/>
    <s v="Matthew Anderson"/>
    <x v="0"/>
    <n v="65"/>
    <x v="0"/>
    <x v="1"/>
    <x v="0"/>
    <s v="Supply Chain Coordinator"/>
    <x v="1210"/>
    <x v="0"/>
    <n v="0.77"/>
    <x v="2"/>
    <n v="49102"/>
    <x v="4"/>
    <n v="56467.3"/>
    <x v="2"/>
    <n v="1796"/>
    <n v="80"/>
    <x v="5"/>
  </r>
  <r>
    <n v="6281"/>
    <s v="Susan Johnson"/>
    <x v="1"/>
    <n v="61"/>
    <x v="0"/>
    <x v="2"/>
    <x v="0"/>
    <s v="Account Executive"/>
    <x v="1896"/>
    <x v="605"/>
    <n v="7.81"/>
    <x v="1"/>
    <n v="74455"/>
    <x v="6"/>
    <n v="93068.75"/>
    <x v="3"/>
    <n v="3075"/>
    <n v="88"/>
    <x v="5"/>
  </r>
  <r>
    <n v="6282"/>
    <s v="Michael Garcia"/>
    <x v="0"/>
    <n v="27"/>
    <x v="1"/>
    <x v="6"/>
    <x v="0"/>
    <s v="Product Manager"/>
    <x v="104"/>
    <x v="0"/>
    <n v="3.92"/>
    <x v="0"/>
    <n v="101598"/>
    <x v="0"/>
    <n v="111757.8"/>
    <x v="3"/>
    <n v="1940"/>
    <n v="23"/>
    <x v="7"/>
  </r>
  <r>
    <n v="6283"/>
    <s v="Maria Singh"/>
    <x v="0"/>
    <n v="65"/>
    <x v="0"/>
    <x v="0"/>
    <x v="0"/>
    <s v="Accountant"/>
    <x v="1676"/>
    <x v="0"/>
    <n v="6.71"/>
    <x v="1"/>
    <n v="88937"/>
    <x v="4"/>
    <n v="102277.55"/>
    <x v="1"/>
    <n v="2173"/>
    <n v="44"/>
    <x v="1"/>
  </r>
  <r>
    <n v="6284"/>
    <s v="Margaret Menon"/>
    <x v="1"/>
    <n v="60"/>
    <x v="0"/>
    <x v="7"/>
    <x v="0"/>
    <s v="Legal Manager"/>
    <x v="684"/>
    <x v="0"/>
    <n v="2.2999999999999998"/>
    <x v="0"/>
    <n v="99708"/>
    <x v="0"/>
    <n v="109678.8"/>
    <x v="0"/>
    <n v="5939"/>
    <n v="35"/>
    <x v="5"/>
  </r>
  <r>
    <n v="6285"/>
    <s v="Neha Garcia"/>
    <x v="0"/>
    <n v="29"/>
    <x v="1"/>
    <x v="1"/>
    <x v="0"/>
    <s v="Supply Chain Coordinator"/>
    <x v="1913"/>
    <x v="0"/>
    <n v="7.81"/>
    <x v="1"/>
    <n v="62636"/>
    <x v="1"/>
    <n v="62636"/>
    <x v="1"/>
    <n v="1673"/>
    <n v="96"/>
    <x v="3"/>
  </r>
  <r>
    <n v="6286"/>
    <s v="Pamela Wilson"/>
    <x v="0"/>
    <n v="45"/>
    <x v="3"/>
    <x v="7"/>
    <x v="0"/>
    <s v="Contract Specialist"/>
    <x v="2672"/>
    <x v="0"/>
    <n v="7.18"/>
    <x v="1"/>
    <n v="130504"/>
    <x v="3"/>
    <n v="169655.2"/>
    <x v="3"/>
    <n v="4826"/>
    <n v="3"/>
    <x v="1"/>
  </r>
  <r>
    <n v="6287"/>
    <s v="James Martinez"/>
    <x v="1"/>
    <n v="41"/>
    <x v="3"/>
    <x v="2"/>
    <x v="0"/>
    <s v="Sales Executive"/>
    <x v="2125"/>
    <x v="0"/>
    <n v="1.53"/>
    <x v="2"/>
    <n v="57110"/>
    <x v="2"/>
    <n v="85665"/>
    <x v="2"/>
    <n v="1934"/>
    <n v="64"/>
    <x v="13"/>
  </r>
  <r>
    <n v="6288"/>
    <s v="Neha Gonzalez"/>
    <x v="0"/>
    <n v="35"/>
    <x v="1"/>
    <x v="0"/>
    <x v="0"/>
    <s v="Controller"/>
    <x v="1885"/>
    <x v="606"/>
    <n v="3.45"/>
    <x v="0"/>
    <n v="78535"/>
    <x v="0"/>
    <n v="86388.5"/>
    <x v="3"/>
    <n v="5682"/>
    <n v="55"/>
    <x v="14"/>
  </r>
  <r>
    <n v="6289"/>
    <s v="Pamela Gupta"/>
    <x v="1"/>
    <n v="26"/>
    <x v="1"/>
    <x v="3"/>
    <x v="0"/>
    <s v="Digital Marketing Specialist"/>
    <x v="156"/>
    <x v="0"/>
    <n v="7.07"/>
    <x v="1"/>
    <n v="82434"/>
    <x v="2"/>
    <n v="123651"/>
    <x v="1"/>
    <n v="4788"/>
    <n v="10"/>
    <x v="1"/>
  </r>
  <r>
    <n v="6290"/>
    <s v="Amanda Jackson"/>
    <x v="0"/>
    <n v="62"/>
    <x v="0"/>
    <x v="1"/>
    <x v="0"/>
    <s v="Logistics Manager"/>
    <x v="1402"/>
    <x v="0"/>
    <n v="7.92"/>
    <x v="1"/>
    <n v="74009"/>
    <x v="4"/>
    <n v="85110.35"/>
    <x v="3"/>
    <n v="1172"/>
    <n v="84"/>
    <x v="17"/>
  </r>
  <r>
    <n v="6291"/>
    <s v="Divya Thomas"/>
    <x v="0"/>
    <n v="61"/>
    <x v="0"/>
    <x v="0"/>
    <x v="0"/>
    <s v="Finance Manager"/>
    <x v="1893"/>
    <x v="0"/>
    <n v="7.49"/>
    <x v="1"/>
    <n v="86540"/>
    <x v="6"/>
    <n v="108175"/>
    <x v="3"/>
    <n v="3228"/>
    <n v="24"/>
    <x v="14"/>
  </r>
  <r>
    <n v="6292"/>
    <s v="Amit Moore"/>
    <x v="1"/>
    <n v="55"/>
    <x v="2"/>
    <x v="7"/>
    <x v="0"/>
    <s v="Legal Manager"/>
    <x v="451"/>
    <x v="0"/>
    <n v="6.5"/>
    <x v="1"/>
    <n v="126205"/>
    <x v="2"/>
    <n v="189307.5"/>
    <x v="1"/>
    <n v="1530"/>
    <n v="49"/>
    <x v="16"/>
  </r>
  <r>
    <n v="6293"/>
    <s v="Divya Moore"/>
    <x v="1"/>
    <n v="37"/>
    <x v="1"/>
    <x v="8"/>
    <x v="0"/>
    <s v="Senior Developer"/>
    <x v="2058"/>
    <x v="227"/>
    <n v="4.82"/>
    <x v="0"/>
    <n v="97811"/>
    <x v="4"/>
    <n v="112482.65"/>
    <x v="1"/>
    <n v="5799"/>
    <n v="91"/>
    <x v="16"/>
  </r>
  <r>
    <n v="6294"/>
    <s v="Paul Thomas"/>
    <x v="0"/>
    <n v="28"/>
    <x v="1"/>
    <x v="2"/>
    <x v="0"/>
    <s v="Sales Manager"/>
    <x v="2703"/>
    <x v="0"/>
    <n v="9.82"/>
    <x v="1"/>
    <n v="84377"/>
    <x v="1"/>
    <n v="84377"/>
    <x v="3"/>
    <n v="5929"/>
    <n v="51"/>
    <x v="11"/>
  </r>
  <r>
    <n v="6295"/>
    <s v="Mark Moore"/>
    <x v="1"/>
    <n v="37"/>
    <x v="1"/>
    <x v="2"/>
    <x v="0"/>
    <s v="Regional Sales Lead"/>
    <x v="1151"/>
    <x v="0"/>
    <n v="1.28"/>
    <x v="2"/>
    <n v="49193"/>
    <x v="5"/>
    <n v="59031.6"/>
    <x v="2"/>
    <n v="3609"/>
    <n v="5"/>
    <x v="15"/>
  </r>
  <r>
    <n v="6296"/>
    <s v="William Taylor"/>
    <x v="1"/>
    <n v="28"/>
    <x v="1"/>
    <x v="7"/>
    <x v="0"/>
    <s v="Compliance Officer"/>
    <x v="2658"/>
    <x v="0"/>
    <n v="9.52"/>
    <x v="1"/>
    <n v="130709"/>
    <x v="5"/>
    <n v="156850.79999999999"/>
    <x v="3"/>
    <n v="1995"/>
    <n v="45"/>
    <x v="5"/>
  </r>
  <r>
    <n v="6297"/>
    <s v="Emily Gonzalez"/>
    <x v="0"/>
    <n v="48"/>
    <x v="3"/>
    <x v="7"/>
    <x v="0"/>
    <s v="Legal Manager"/>
    <x v="2260"/>
    <x v="0"/>
    <n v="6.81"/>
    <x v="1"/>
    <n v="116314"/>
    <x v="5"/>
    <n v="139576.79999999999"/>
    <x v="1"/>
    <n v="4941"/>
    <n v="69"/>
    <x v="3"/>
  </r>
  <r>
    <n v="6298"/>
    <s v="Thomas Thomas"/>
    <x v="0"/>
    <n v="35"/>
    <x v="1"/>
    <x v="9"/>
    <x v="0"/>
    <s v="HR Manager"/>
    <x v="1709"/>
    <x v="0"/>
    <n v="8.98"/>
    <x v="1"/>
    <n v="87610"/>
    <x v="4"/>
    <n v="100751.5"/>
    <x v="3"/>
    <n v="4199"/>
    <n v="85"/>
    <x v="1"/>
  </r>
  <r>
    <n v="6299"/>
    <s v="Helen Gonzalez"/>
    <x v="0"/>
    <n v="35"/>
    <x v="1"/>
    <x v="3"/>
    <x v="1"/>
    <s v="Brand Manager"/>
    <x v="1050"/>
    <x v="0"/>
    <n v="4.78"/>
    <x v="0"/>
    <n v="72875"/>
    <x v="6"/>
    <n v="91093.75"/>
    <x v="2"/>
    <n v="2074"/>
    <n v="14"/>
    <x v="2"/>
  </r>
  <r>
    <n v="6300"/>
    <s v="Priya Singh"/>
    <x v="1"/>
    <n v="65"/>
    <x v="0"/>
    <x v="7"/>
    <x v="0"/>
    <s v="Contract Specialist"/>
    <x v="1492"/>
    <x v="0"/>
    <n v="1.92"/>
    <x v="2"/>
    <n v="96975"/>
    <x v="4"/>
    <n v="111521.25"/>
    <x v="2"/>
    <n v="4637"/>
    <n v="60"/>
    <x v="6"/>
  </r>
  <r>
    <n v="6301"/>
    <s v="Daniel Gupta"/>
    <x v="1"/>
    <n v="54"/>
    <x v="2"/>
    <x v="4"/>
    <x v="0"/>
    <s v="Technical Specialist"/>
    <x v="1451"/>
    <x v="180"/>
    <n v="7.87"/>
    <x v="1"/>
    <n v="58881"/>
    <x v="4"/>
    <n v="67713.149999999994"/>
    <x v="3"/>
    <n v="3431"/>
    <n v="32"/>
    <x v="12"/>
  </r>
  <r>
    <n v="6302"/>
    <s v="Charles Hernandez"/>
    <x v="1"/>
    <n v="54"/>
    <x v="2"/>
    <x v="5"/>
    <x v="0"/>
    <s v="Operations Consultant"/>
    <x v="939"/>
    <x v="607"/>
    <n v="5.18"/>
    <x v="1"/>
    <n v="104131"/>
    <x v="5"/>
    <n v="124957.2"/>
    <x v="3"/>
    <n v="2375"/>
    <n v="80"/>
    <x v="8"/>
  </r>
  <r>
    <n v="6303"/>
    <s v="Emily Smith"/>
    <x v="1"/>
    <n v="65"/>
    <x v="0"/>
    <x v="5"/>
    <x v="1"/>
    <s v="Strategy Manager"/>
    <x v="2704"/>
    <x v="0"/>
    <n v="8.64"/>
    <x v="1"/>
    <n v="128013"/>
    <x v="4"/>
    <n v="147214.95000000001"/>
    <x v="2"/>
    <n v="5292"/>
    <n v="11"/>
    <x v="9"/>
  </r>
  <r>
    <n v="6304"/>
    <s v="Helen Johnson"/>
    <x v="0"/>
    <n v="41"/>
    <x v="3"/>
    <x v="1"/>
    <x v="0"/>
    <s v="Logistics Manager"/>
    <x v="2649"/>
    <x v="0"/>
    <n v="1.8"/>
    <x v="2"/>
    <n v="58345"/>
    <x v="2"/>
    <n v="87517.5"/>
    <x v="1"/>
    <n v="5108"/>
    <n v="30"/>
    <x v="10"/>
  </r>
  <r>
    <n v="6305"/>
    <s v="James Reddy"/>
    <x v="1"/>
    <n v="57"/>
    <x v="2"/>
    <x v="6"/>
    <x v="0"/>
    <s v="Scrum Master"/>
    <x v="2705"/>
    <x v="0"/>
    <n v="6.17"/>
    <x v="1"/>
    <n v="102550"/>
    <x v="0"/>
    <n v="112805"/>
    <x v="1"/>
    <n v="2792"/>
    <n v="98"/>
    <x v="1"/>
  </r>
  <r>
    <n v="6306"/>
    <s v="Barbara Lopez"/>
    <x v="0"/>
    <n v="28"/>
    <x v="1"/>
    <x v="1"/>
    <x v="0"/>
    <s v="Operations Executive"/>
    <x v="588"/>
    <x v="0"/>
    <n v="6.04"/>
    <x v="1"/>
    <n v="60877"/>
    <x v="1"/>
    <n v="60877"/>
    <x v="3"/>
    <n v="1246"/>
    <n v="33"/>
    <x v="5"/>
  </r>
  <r>
    <n v="6307"/>
    <s v="Shreya Jackson"/>
    <x v="1"/>
    <n v="53"/>
    <x v="2"/>
    <x v="9"/>
    <x v="0"/>
    <s v="HR Executive"/>
    <x v="29"/>
    <x v="608"/>
    <n v="4.41"/>
    <x v="0"/>
    <n v="66450"/>
    <x v="4"/>
    <n v="76417.5"/>
    <x v="0"/>
    <n v="1406"/>
    <n v="31"/>
    <x v="8"/>
  </r>
  <r>
    <n v="6308"/>
    <s v="Sarah Gupta"/>
    <x v="0"/>
    <n v="24"/>
    <x v="4"/>
    <x v="0"/>
    <x v="0"/>
    <s v="Finance Manager"/>
    <x v="1609"/>
    <x v="0"/>
    <n v="5.41"/>
    <x v="1"/>
    <n v="74799"/>
    <x v="5"/>
    <n v="89758.8"/>
    <x v="2"/>
    <n v="3832"/>
    <n v="22"/>
    <x v="15"/>
  </r>
  <r>
    <n v="6309"/>
    <s v="Vikram Hernandez"/>
    <x v="0"/>
    <n v="60"/>
    <x v="0"/>
    <x v="6"/>
    <x v="0"/>
    <s v="Product Lead"/>
    <x v="2114"/>
    <x v="0"/>
    <n v="3.14"/>
    <x v="0"/>
    <n v="97014"/>
    <x v="2"/>
    <n v="145521"/>
    <x v="3"/>
    <n v="3262"/>
    <n v="68"/>
    <x v="16"/>
  </r>
  <r>
    <n v="6310"/>
    <s v="Matthew Brown"/>
    <x v="0"/>
    <n v="50"/>
    <x v="2"/>
    <x v="0"/>
    <x v="1"/>
    <s v="Controller"/>
    <x v="2706"/>
    <x v="0"/>
    <n v="8.67"/>
    <x v="1"/>
    <n v="93471"/>
    <x v="5"/>
    <n v="112165.2"/>
    <x v="1"/>
    <n v="1716"/>
    <n v="39"/>
    <x v="8"/>
  </r>
  <r>
    <n v="6311"/>
    <s v="Sandra Lopez"/>
    <x v="1"/>
    <n v="45"/>
    <x v="3"/>
    <x v="5"/>
    <x v="1"/>
    <s v="Business Analyst"/>
    <x v="2364"/>
    <x v="0"/>
    <n v="6.2"/>
    <x v="1"/>
    <n v="105383"/>
    <x v="6"/>
    <n v="131728.75"/>
    <x v="2"/>
    <n v="1956"/>
    <n v="65"/>
    <x v="2"/>
  </r>
  <r>
    <n v="6312"/>
    <s v="Daniel Wilson"/>
    <x v="0"/>
    <n v="43"/>
    <x v="3"/>
    <x v="5"/>
    <x v="0"/>
    <s v="Strategy Manager"/>
    <x v="1569"/>
    <x v="609"/>
    <n v="4.17"/>
    <x v="0"/>
    <n v="93265"/>
    <x v="0"/>
    <n v="102591.5"/>
    <x v="1"/>
    <n v="3551"/>
    <n v="30"/>
    <x v="17"/>
  </r>
  <r>
    <n v="6313"/>
    <s v="Daniel Johnson"/>
    <x v="0"/>
    <n v="27"/>
    <x v="1"/>
    <x v="5"/>
    <x v="0"/>
    <s v="Business Analyst"/>
    <x v="1651"/>
    <x v="0"/>
    <n v="6.09"/>
    <x v="1"/>
    <n v="117083"/>
    <x v="0"/>
    <n v="128791.3"/>
    <x v="1"/>
    <n v="5771"/>
    <n v="11"/>
    <x v="12"/>
  </r>
  <r>
    <n v="6314"/>
    <s v="Amit Davis"/>
    <x v="1"/>
    <n v="45"/>
    <x v="3"/>
    <x v="7"/>
    <x v="0"/>
    <s v="Compliance Officer"/>
    <x v="633"/>
    <x v="0"/>
    <n v="6.34"/>
    <x v="1"/>
    <n v="107974"/>
    <x v="6"/>
    <n v="134967.5"/>
    <x v="1"/>
    <m/>
    <n v="41"/>
    <x v="13"/>
  </r>
  <r>
    <n v="6315"/>
    <s v="Karen Davis"/>
    <x v="0"/>
    <n v="61"/>
    <x v="0"/>
    <x v="9"/>
    <x v="0"/>
    <s v="HR Executive"/>
    <x v="1334"/>
    <x v="0"/>
    <n v="4.7300000000000004"/>
    <x v="0"/>
    <n v="65506"/>
    <x v="5"/>
    <n v="78607.199999999997"/>
    <x v="3"/>
    <n v="1300"/>
    <n v="19"/>
    <x v="16"/>
  </r>
  <r>
    <n v="6316"/>
    <s v="Anjali Martinez"/>
    <x v="1"/>
    <n v="44"/>
    <x v="3"/>
    <x v="4"/>
    <x v="0"/>
    <s v="Technical Specialist"/>
    <x v="2707"/>
    <x v="610"/>
    <n v="2.23"/>
    <x v="0"/>
    <n v="45247"/>
    <x v="2"/>
    <n v="67870.5"/>
    <x v="2"/>
    <n v="1988"/>
    <n v="13"/>
    <x v="16"/>
  </r>
  <r>
    <n v="6317"/>
    <s v="Helen Williams"/>
    <x v="1"/>
    <n v="59"/>
    <x v="2"/>
    <x v="1"/>
    <x v="0"/>
    <s v="Supply Chain Coordinator"/>
    <x v="2708"/>
    <x v="0"/>
    <n v="0.39"/>
    <x v="2"/>
    <n v="61337"/>
    <x v="4"/>
    <n v="70537.55"/>
    <x v="1"/>
    <m/>
    <n v="74"/>
    <x v="17"/>
  </r>
  <r>
    <n v="6318"/>
    <s v="Arjun Williams"/>
    <x v="0"/>
    <n v="31"/>
    <x v="1"/>
    <x v="0"/>
    <x v="0"/>
    <s v="Tax Specialist"/>
    <x v="487"/>
    <x v="0"/>
    <n v="3.32"/>
    <x v="0"/>
    <n v="73136"/>
    <x v="5"/>
    <n v="87763.199999999997"/>
    <x v="1"/>
    <m/>
    <n v="59"/>
    <x v="3"/>
  </r>
  <r>
    <n v="6319"/>
    <s v="Margaret Brown"/>
    <x v="0"/>
    <n v="37"/>
    <x v="1"/>
    <x v="8"/>
    <x v="2"/>
    <s v="Senior Developer"/>
    <x v="2340"/>
    <x v="0"/>
    <n v="9.56"/>
    <x v="1"/>
    <n v="106804"/>
    <x v="5"/>
    <n v="128164.8"/>
    <x v="3"/>
    <n v="3940"/>
    <n v="94"/>
    <x v="14"/>
  </r>
  <r>
    <n v="6320"/>
    <s v="Patricia Garcia"/>
    <x v="1"/>
    <n v="32"/>
    <x v="1"/>
    <x v="1"/>
    <x v="1"/>
    <s v="Operations Executive"/>
    <x v="98"/>
    <x v="0"/>
    <n v="5.57"/>
    <x v="1"/>
    <n v="73003"/>
    <x v="5"/>
    <n v="87603.6"/>
    <x v="1"/>
    <n v="5666"/>
    <n v="96"/>
    <x v="0"/>
  </r>
  <r>
    <n v="6321"/>
    <s v="Sarah Moore"/>
    <x v="0"/>
    <n v="53"/>
    <x v="2"/>
    <x v="2"/>
    <x v="0"/>
    <s v="Sales Executive"/>
    <x v="1402"/>
    <x v="0"/>
    <n v="7.92"/>
    <x v="1"/>
    <n v="70158"/>
    <x v="5"/>
    <n v="84189.6"/>
    <x v="1"/>
    <n v="6241"/>
    <n v="89"/>
    <x v="13"/>
  </r>
  <r>
    <n v="6322"/>
    <s v="Christopher Johnson"/>
    <x v="1"/>
    <n v="27"/>
    <x v="1"/>
    <x v="3"/>
    <x v="0"/>
    <s v="Digital Marketing Specialist"/>
    <x v="2327"/>
    <x v="0"/>
    <n v="0.52"/>
    <x v="2"/>
    <n v="68883"/>
    <x v="5"/>
    <n v="82659.600000000006"/>
    <x v="1"/>
    <n v="2464"/>
    <n v="1"/>
    <x v="8"/>
  </r>
  <r>
    <n v="6323"/>
    <s v="Susan Singh"/>
    <x v="1"/>
    <n v="45"/>
    <x v="3"/>
    <x v="6"/>
    <x v="0"/>
    <s v="Product Manager"/>
    <x v="2702"/>
    <x v="0"/>
    <n v="4.28"/>
    <x v="0"/>
    <n v="86349"/>
    <x v="0"/>
    <n v="94983.9"/>
    <x v="2"/>
    <n v="2868"/>
    <n v="30"/>
    <x v="11"/>
  </r>
  <r>
    <n v="6324"/>
    <s v="Sandra Jackson"/>
    <x v="1"/>
    <n v="54"/>
    <x v="2"/>
    <x v="0"/>
    <x v="1"/>
    <s v="Accountant"/>
    <x v="375"/>
    <x v="0"/>
    <n v="3.56"/>
    <x v="0"/>
    <n v="66452"/>
    <x v="5"/>
    <n v="79742.399999999994"/>
    <x v="3"/>
    <n v="3744"/>
    <n v="54"/>
    <x v="4"/>
  </r>
  <r>
    <n v="6325"/>
    <s v="Steven Menon"/>
    <x v="0"/>
    <n v="33"/>
    <x v="1"/>
    <x v="9"/>
    <x v="0"/>
    <s v="HR Executive"/>
    <x v="916"/>
    <x v="0"/>
    <n v="0.8"/>
    <x v="2"/>
    <n v="71507"/>
    <x v="3"/>
    <n v="92959.1"/>
    <x v="2"/>
    <n v="1585"/>
    <n v="34"/>
    <x v="1"/>
  </r>
  <r>
    <n v="6326"/>
    <s v="Anthony Rodriguez"/>
    <x v="1"/>
    <n v="48"/>
    <x v="3"/>
    <x v="5"/>
    <x v="2"/>
    <s v="Strategy Lead"/>
    <x v="2460"/>
    <x v="0"/>
    <n v="5.63"/>
    <x v="1"/>
    <n v="102857"/>
    <x v="4"/>
    <n v="118285.55"/>
    <x v="1"/>
    <n v="4563"/>
    <n v="26"/>
    <x v="3"/>
  </r>
  <r>
    <n v="6327"/>
    <s v="Sarah Sharma"/>
    <x v="0"/>
    <n v="59"/>
    <x v="2"/>
    <x v="2"/>
    <x v="0"/>
    <s v="Sales Executive"/>
    <x v="2709"/>
    <x v="611"/>
    <n v="4.5999999999999996"/>
    <x v="0"/>
    <n v="57115"/>
    <x v="5"/>
    <n v="68538"/>
    <x v="3"/>
    <n v="1433"/>
    <n v="4"/>
    <x v="10"/>
  </r>
  <r>
    <n v="6328"/>
    <s v="Mark Jackson"/>
    <x v="0"/>
    <n v="39"/>
    <x v="1"/>
    <x v="3"/>
    <x v="2"/>
    <s v="Brand Manager"/>
    <x v="535"/>
    <x v="612"/>
    <n v="2.35"/>
    <x v="0"/>
    <n v="68106"/>
    <x v="0"/>
    <n v="74916.600000000006"/>
    <x v="3"/>
    <n v="2060"/>
    <n v="74"/>
    <x v="17"/>
  </r>
  <r>
    <n v="6329"/>
    <s v="Sarah Hernandez"/>
    <x v="0"/>
    <n v="60"/>
    <x v="0"/>
    <x v="0"/>
    <x v="0"/>
    <s v="Financial Analyst"/>
    <x v="915"/>
    <x v="0"/>
    <n v="6.77"/>
    <x v="1"/>
    <n v="83374"/>
    <x v="0"/>
    <n v="91711.4"/>
    <x v="3"/>
    <n v="3942"/>
    <n v="50"/>
    <x v="5"/>
  </r>
  <r>
    <n v="6330"/>
    <s v="Matthew Jackson"/>
    <x v="0"/>
    <n v="34"/>
    <x v="1"/>
    <x v="4"/>
    <x v="0"/>
    <s v="Support Manager"/>
    <x v="293"/>
    <x v="0"/>
    <n v="8.0299999999999994"/>
    <x v="1"/>
    <n v="63686"/>
    <x v="6"/>
    <n v="79607.5"/>
    <x v="2"/>
    <n v="4678"/>
    <n v="91"/>
    <x v="10"/>
  </r>
  <r>
    <n v="6331"/>
    <s v="Matthew Hernandez"/>
    <x v="1"/>
    <n v="61"/>
    <x v="0"/>
    <x v="5"/>
    <x v="0"/>
    <s v="Strategy Lead"/>
    <x v="2710"/>
    <x v="613"/>
    <n v="6.05"/>
    <x v="1"/>
    <n v="109729"/>
    <x v="1"/>
    <n v="109729"/>
    <x v="1"/>
    <n v="2745"/>
    <n v="15"/>
    <x v="0"/>
  </r>
  <r>
    <n v="6332"/>
    <s v="Paul Brown"/>
    <x v="0"/>
    <n v="51"/>
    <x v="2"/>
    <x v="0"/>
    <x v="0"/>
    <s v="Tax Specialist"/>
    <x v="2362"/>
    <x v="0"/>
    <n v="4.8"/>
    <x v="0"/>
    <n v="70248"/>
    <x v="0"/>
    <n v="77272.800000000003"/>
    <x v="1"/>
    <n v="1378"/>
    <n v="39"/>
    <x v="2"/>
  </r>
  <r>
    <n v="6333"/>
    <s v="Pamela Brown"/>
    <x v="1"/>
    <n v="62"/>
    <x v="0"/>
    <x v="8"/>
    <x v="0"/>
    <s v="Cloud Architect"/>
    <x v="2586"/>
    <x v="614"/>
    <n v="1.58"/>
    <x v="2"/>
    <n v="79994"/>
    <x v="4"/>
    <n v="91993.1"/>
    <x v="3"/>
    <n v="4174"/>
    <n v="89"/>
    <x v="12"/>
  </r>
  <r>
    <n v="6334"/>
    <s v="Arjun Singh"/>
    <x v="1"/>
    <n v="34"/>
    <x v="1"/>
    <x v="8"/>
    <x v="0"/>
    <s v="Cloud Architect"/>
    <x v="2711"/>
    <x v="0"/>
    <n v="7.2"/>
    <x v="1"/>
    <n v="101829"/>
    <x v="4"/>
    <n v="117103.35"/>
    <x v="0"/>
    <n v="5328"/>
    <n v="87"/>
    <x v="9"/>
  </r>
  <r>
    <n v="6335"/>
    <s v="Lisa Hernandez"/>
    <x v="0"/>
    <n v="55"/>
    <x v="2"/>
    <x v="9"/>
    <x v="0"/>
    <s v="Compensation Manager"/>
    <x v="2115"/>
    <x v="0"/>
    <n v="1.32"/>
    <x v="2"/>
    <n v="66717"/>
    <x v="5"/>
    <n v="80060.399999999994"/>
    <x v="1"/>
    <n v="3949"/>
    <n v="67"/>
    <x v="17"/>
  </r>
  <r>
    <n v="6336"/>
    <s v="Pamela Taylor"/>
    <x v="1"/>
    <n v="57"/>
    <x v="2"/>
    <x v="8"/>
    <x v="1"/>
    <s v="Cloud Architect"/>
    <x v="2598"/>
    <x v="0"/>
    <n v="7.49"/>
    <x v="1"/>
    <n v="108406"/>
    <x v="2"/>
    <n v="162609"/>
    <x v="1"/>
    <n v="5103"/>
    <n v="75"/>
    <x v="8"/>
  </r>
  <r>
    <n v="6337"/>
    <s v="Amit Hernandez"/>
    <x v="1"/>
    <n v="51"/>
    <x v="2"/>
    <x v="4"/>
    <x v="1"/>
    <s v="Technical Specialist"/>
    <x v="2712"/>
    <x v="0"/>
    <n v="7.39"/>
    <x v="1"/>
    <n v="63749"/>
    <x v="1"/>
    <n v="63749"/>
    <x v="2"/>
    <n v="5365"/>
    <n v="81"/>
    <x v="9"/>
  </r>
  <r>
    <n v="6338"/>
    <s v="William Martin"/>
    <x v="0"/>
    <n v="46"/>
    <x v="3"/>
    <x v="9"/>
    <x v="0"/>
    <s v="Learning &amp; Development Specialist"/>
    <x v="2154"/>
    <x v="0"/>
    <n v="2.5099999999999998"/>
    <x v="0"/>
    <n v="70624"/>
    <x v="4"/>
    <n v="81217.600000000006"/>
    <x v="3"/>
    <n v="4976"/>
    <n v="77"/>
    <x v="12"/>
  </r>
  <r>
    <n v="6339"/>
    <s v="Margaret Lopez"/>
    <x v="1"/>
    <n v="23"/>
    <x v="4"/>
    <x v="6"/>
    <x v="0"/>
    <s v="Product Lead"/>
    <x v="2171"/>
    <x v="0"/>
    <n v="8.26"/>
    <x v="1"/>
    <n v="120592"/>
    <x v="4"/>
    <n v="138680.79999999999"/>
    <x v="1"/>
    <n v="6104"/>
    <n v="80"/>
    <x v="18"/>
  </r>
  <r>
    <n v="6340"/>
    <s v="Sandra Miller"/>
    <x v="1"/>
    <n v="57"/>
    <x v="2"/>
    <x v="4"/>
    <x v="0"/>
    <s v="Support Executive"/>
    <x v="1505"/>
    <x v="0"/>
    <n v="2.92"/>
    <x v="0"/>
    <n v="42132"/>
    <x v="5"/>
    <n v="50558.400000000001"/>
    <x v="3"/>
    <n v="5406"/>
    <n v="43"/>
    <x v="5"/>
  </r>
  <r>
    <n v="6341"/>
    <s v="Pamela Kumar"/>
    <x v="1"/>
    <n v="39"/>
    <x v="1"/>
    <x v="9"/>
    <x v="1"/>
    <s v="HR Executive"/>
    <x v="326"/>
    <x v="0"/>
    <n v="0.96"/>
    <x v="2"/>
    <n v="53896"/>
    <x v="5"/>
    <n v="64675.199999999997"/>
    <x v="3"/>
    <n v="4430"/>
    <n v="40"/>
    <x v="10"/>
  </r>
  <r>
    <n v="6342"/>
    <s v="David Reddy"/>
    <x v="1"/>
    <n v="26"/>
    <x v="1"/>
    <x v="4"/>
    <x v="2"/>
    <s v="Customer Success Manager"/>
    <x v="1651"/>
    <x v="0"/>
    <n v="6.09"/>
    <x v="1"/>
    <n v="49789"/>
    <x v="4"/>
    <n v="57257.35"/>
    <x v="1"/>
    <n v="5247"/>
    <n v="15"/>
    <x v="7"/>
  </r>
  <r>
    <n v="6343"/>
    <s v="Brian Miller"/>
    <x v="0"/>
    <n v="40"/>
    <x v="3"/>
    <x v="8"/>
    <x v="0"/>
    <s v="Software Developer"/>
    <x v="2713"/>
    <x v="0"/>
    <n v="2.2999999999999998"/>
    <x v="0"/>
    <n v="92747"/>
    <x v="0"/>
    <n v="102021.7"/>
    <x v="3"/>
    <n v="3314"/>
    <n v="41"/>
    <x v="15"/>
  </r>
  <r>
    <n v="6344"/>
    <s v="Charles Rodriguez"/>
    <x v="1"/>
    <n v="63"/>
    <x v="0"/>
    <x v="6"/>
    <x v="0"/>
    <s v="Product Designer"/>
    <x v="1285"/>
    <x v="0"/>
    <n v="3.15"/>
    <x v="0"/>
    <n v="87364"/>
    <x v="5"/>
    <n v="104836.8"/>
    <x v="1"/>
    <n v="2440"/>
    <n v="19"/>
    <x v="9"/>
  </r>
  <r>
    <n v="6345"/>
    <s v="Emily Martinez"/>
    <x v="1"/>
    <n v="39"/>
    <x v="1"/>
    <x v="4"/>
    <x v="1"/>
    <s v="Technical Specialist"/>
    <x v="358"/>
    <x v="323"/>
    <n v="3.09"/>
    <x v="0"/>
    <n v="48339"/>
    <x v="1"/>
    <n v="48339"/>
    <x v="3"/>
    <n v="2949"/>
    <n v="61"/>
    <x v="18"/>
  </r>
  <r>
    <n v="6346"/>
    <s v="Paul Gonzalez"/>
    <x v="1"/>
    <n v="53"/>
    <x v="2"/>
    <x v="6"/>
    <x v="1"/>
    <s v="Product Designer"/>
    <x v="1189"/>
    <x v="0"/>
    <n v="5.85"/>
    <x v="1"/>
    <n v="98102"/>
    <x v="2"/>
    <n v="147153"/>
    <x v="1"/>
    <n v="4110"/>
    <n v="27"/>
    <x v="4"/>
  </r>
  <r>
    <n v="6347"/>
    <s v="Joseph Martin"/>
    <x v="1"/>
    <n v="42"/>
    <x v="3"/>
    <x v="3"/>
    <x v="0"/>
    <s v="Product Marketing Lead"/>
    <x v="2714"/>
    <x v="0"/>
    <n v="7.84"/>
    <x v="1"/>
    <n v="74491"/>
    <x v="5"/>
    <n v="89389.2"/>
    <x v="3"/>
    <n v="5934"/>
    <n v="59"/>
    <x v="11"/>
  </r>
  <r>
    <n v="6348"/>
    <s v="Shreya Desai"/>
    <x v="0"/>
    <n v="31"/>
    <x v="1"/>
    <x v="4"/>
    <x v="1"/>
    <s v="Technical Specialist"/>
    <x v="384"/>
    <x v="0"/>
    <n v="7.38"/>
    <x v="1"/>
    <n v="60119"/>
    <x v="0"/>
    <n v="66130.899999999994"/>
    <x v="1"/>
    <m/>
    <n v="40"/>
    <x v="7"/>
  </r>
  <r>
    <n v="6349"/>
    <s v="Jessica Sharma"/>
    <x v="1"/>
    <n v="58"/>
    <x v="2"/>
    <x v="1"/>
    <x v="0"/>
    <s v="Operations Executive"/>
    <x v="2715"/>
    <x v="0"/>
    <n v="8.9499999999999993"/>
    <x v="1"/>
    <n v="68839"/>
    <x v="4"/>
    <n v="79164.850000000006"/>
    <x v="3"/>
    <n v="5094"/>
    <n v="0"/>
    <x v="12"/>
  </r>
  <r>
    <n v="6350"/>
    <s v="Helen Brown"/>
    <x v="0"/>
    <n v="43"/>
    <x v="3"/>
    <x v="5"/>
    <x v="2"/>
    <s v="Strategy Manager"/>
    <x v="1875"/>
    <x v="0"/>
    <n v="6.26"/>
    <x v="1"/>
    <n v="109885"/>
    <x v="0"/>
    <n v="120873.5"/>
    <x v="2"/>
    <n v="4211"/>
    <n v="15"/>
    <x v="9"/>
  </r>
  <r>
    <n v="6351"/>
    <s v="Helen Hernandez"/>
    <x v="1"/>
    <n v="34"/>
    <x v="1"/>
    <x v="8"/>
    <x v="0"/>
    <s v="Cloud Architect"/>
    <x v="2716"/>
    <x v="0"/>
    <n v="2.7"/>
    <x v="0"/>
    <n v="74927"/>
    <x v="4"/>
    <n v="86166.05"/>
    <x v="1"/>
    <n v="2174"/>
    <n v="3"/>
    <x v="4"/>
  </r>
  <r>
    <n v="6352"/>
    <s v="Nancy Williams"/>
    <x v="0"/>
    <n v="38"/>
    <x v="1"/>
    <x v="0"/>
    <x v="0"/>
    <s v="Controller"/>
    <x v="2281"/>
    <x v="0"/>
    <n v="3.85"/>
    <x v="0"/>
    <n v="75475"/>
    <x v="0"/>
    <n v="83022.5"/>
    <x v="1"/>
    <n v="2141"/>
    <n v="53"/>
    <x v="7"/>
  </r>
  <r>
    <n v="6353"/>
    <s v="Paul Iyer"/>
    <x v="0"/>
    <n v="30"/>
    <x v="1"/>
    <x v="6"/>
    <x v="0"/>
    <s v="Product Analyst"/>
    <x v="1323"/>
    <x v="0"/>
    <n v="0.79"/>
    <x v="2"/>
    <n v="76986"/>
    <x v="3"/>
    <n v="100081.8"/>
    <x v="2"/>
    <n v="2719"/>
    <n v="95"/>
    <x v="1"/>
  </r>
  <r>
    <n v="6354"/>
    <s v="Catherine Thomas"/>
    <x v="0"/>
    <n v="45"/>
    <x v="3"/>
    <x v="8"/>
    <x v="0"/>
    <s v="IT Manager"/>
    <x v="2717"/>
    <x v="0"/>
    <n v="8.31"/>
    <x v="1"/>
    <n v="104349"/>
    <x v="4"/>
    <n v="120001.35"/>
    <x v="3"/>
    <n v="1909"/>
    <n v="28"/>
    <x v="12"/>
  </r>
  <r>
    <n v="6355"/>
    <s v="Sandra Miller"/>
    <x v="0"/>
    <n v="65"/>
    <x v="0"/>
    <x v="2"/>
    <x v="0"/>
    <s v="Business Development Manager"/>
    <x v="1440"/>
    <x v="0"/>
    <n v="3.99"/>
    <x v="0"/>
    <n v="69922"/>
    <x v="5"/>
    <n v="83906.4"/>
    <x v="1"/>
    <n v="5246"/>
    <n v="71"/>
    <x v="16"/>
  </r>
  <r>
    <n v="6356"/>
    <s v="Daniel Iyer"/>
    <x v="0"/>
    <n v="35"/>
    <x v="1"/>
    <x v="1"/>
    <x v="0"/>
    <s v="Operations Manager"/>
    <x v="1406"/>
    <x v="0"/>
    <n v="5.54"/>
    <x v="1"/>
    <n v="67012"/>
    <x v="6"/>
    <n v="83765"/>
    <x v="3"/>
    <n v="5373"/>
    <n v="65"/>
    <x v="7"/>
  </r>
  <r>
    <n v="6357"/>
    <s v="David Kumar"/>
    <x v="1"/>
    <n v="29"/>
    <x v="1"/>
    <x v="8"/>
    <x v="1"/>
    <s v="Senior Developer"/>
    <x v="2555"/>
    <x v="615"/>
    <n v="4.51"/>
    <x v="0"/>
    <n v="97628"/>
    <x v="5"/>
    <n v="117153.60000000001"/>
    <x v="1"/>
    <n v="3625"/>
    <n v="23"/>
    <x v="4"/>
  </r>
  <r>
    <n v="6358"/>
    <s v="Margaret Taylor"/>
    <x v="1"/>
    <n v="58"/>
    <x v="2"/>
    <x v="5"/>
    <x v="2"/>
    <s v="Strategy Manager"/>
    <x v="2718"/>
    <x v="616"/>
    <n v="2.67"/>
    <x v="0"/>
    <n v="94425"/>
    <x v="5"/>
    <n v="113310"/>
    <x v="0"/>
    <n v="4543"/>
    <n v="40"/>
    <x v="15"/>
  </r>
  <r>
    <n v="6359"/>
    <s v="Margaret Wilson"/>
    <x v="1"/>
    <n v="40"/>
    <x v="3"/>
    <x v="1"/>
    <x v="2"/>
    <s v="Supply Chain Coordinator"/>
    <x v="482"/>
    <x v="0"/>
    <n v="6.74"/>
    <x v="1"/>
    <n v="63940"/>
    <x v="5"/>
    <n v="76728"/>
    <x v="3"/>
    <n v="6084"/>
    <n v="62"/>
    <x v="10"/>
  </r>
  <r>
    <n v="6360"/>
    <s v="Amit Moore"/>
    <x v="0"/>
    <n v="49"/>
    <x v="3"/>
    <x v="5"/>
    <x v="0"/>
    <s v="Strategy Lead"/>
    <x v="2719"/>
    <x v="0"/>
    <n v="9.65"/>
    <x v="1"/>
    <n v="128744"/>
    <x v="4"/>
    <n v="148055.6"/>
    <x v="2"/>
    <n v="5076"/>
    <n v="55"/>
    <x v="15"/>
  </r>
  <r>
    <n v="6361"/>
    <s v="Christopher Miller"/>
    <x v="1"/>
    <n v="62"/>
    <x v="0"/>
    <x v="8"/>
    <x v="2"/>
    <s v="Cloud Architect"/>
    <x v="2720"/>
    <x v="0"/>
    <n v="0.59"/>
    <x v="2"/>
    <n v="80930"/>
    <x v="6"/>
    <n v="101162.5"/>
    <x v="1"/>
    <n v="3477"/>
    <n v="13"/>
    <x v="18"/>
  </r>
  <r>
    <n v="6362"/>
    <s v="Anthony Gonzalez"/>
    <x v="0"/>
    <n v="51"/>
    <x v="2"/>
    <x v="1"/>
    <x v="0"/>
    <s v="Logistics Manager"/>
    <x v="667"/>
    <x v="617"/>
    <n v="1.69"/>
    <x v="2"/>
    <n v="64005"/>
    <x v="1"/>
    <n v="64005"/>
    <x v="3"/>
    <n v="1367"/>
    <n v="52"/>
    <x v="18"/>
  </r>
  <r>
    <n v="6363"/>
    <s v="Thomas Martin"/>
    <x v="0"/>
    <n v="28"/>
    <x v="1"/>
    <x v="0"/>
    <x v="1"/>
    <s v="Accountant"/>
    <x v="1590"/>
    <x v="0"/>
    <n v="3.09"/>
    <x v="0"/>
    <n v="77942"/>
    <x v="6"/>
    <n v="97427.5"/>
    <x v="2"/>
    <n v="1432"/>
    <n v="43"/>
    <x v="3"/>
  </r>
  <r>
    <n v="6364"/>
    <s v="Steven Anderson"/>
    <x v="1"/>
    <n v="47"/>
    <x v="3"/>
    <x v="0"/>
    <x v="0"/>
    <s v="Tax Specialist"/>
    <x v="72"/>
    <x v="0"/>
    <n v="5"/>
    <x v="1"/>
    <n v="73053"/>
    <x v="5"/>
    <n v="87663.6"/>
    <x v="0"/>
    <n v="3089"/>
    <n v="42"/>
    <x v="2"/>
  </r>
  <r>
    <n v="6365"/>
    <s v="Amit Gupta"/>
    <x v="1"/>
    <n v="61"/>
    <x v="0"/>
    <x v="5"/>
    <x v="0"/>
    <s v="Consultant"/>
    <x v="2721"/>
    <x v="0"/>
    <n v="5.48"/>
    <x v="1"/>
    <n v="102639"/>
    <x v="6"/>
    <n v="128298.75"/>
    <x v="2"/>
    <n v="3187"/>
    <n v="0"/>
    <x v="10"/>
  </r>
  <r>
    <n v="6366"/>
    <s v="Maria Garcia"/>
    <x v="0"/>
    <n v="32"/>
    <x v="1"/>
    <x v="5"/>
    <x v="2"/>
    <s v="Operations Consultant"/>
    <x v="2722"/>
    <x v="0"/>
    <n v="7.82"/>
    <x v="1"/>
    <n v="122020"/>
    <x v="1"/>
    <n v="122020"/>
    <x v="1"/>
    <n v="5997"/>
    <n v="96"/>
    <x v="10"/>
  </r>
  <r>
    <n v="6367"/>
    <s v="Sarah Kumar"/>
    <x v="0"/>
    <n v="35"/>
    <x v="1"/>
    <x v="3"/>
    <x v="2"/>
    <s v="Product Marketing Lead"/>
    <x v="1901"/>
    <x v="0"/>
    <n v="2.14"/>
    <x v="0"/>
    <n v="70599"/>
    <x v="6"/>
    <n v="88248.75"/>
    <x v="3"/>
    <n v="3006"/>
    <n v="10"/>
    <x v="1"/>
  </r>
  <r>
    <n v="6368"/>
    <s v="Neha Taylor"/>
    <x v="1"/>
    <n v="42"/>
    <x v="3"/>
    <x v="0"/>
    <x v="0"/>
    <s v="Controller"/>
    <x v="883"/>
    <x v="0"/>
    <n v="2.95"/>
    <x v="0"/>
    <n v="82548"/>
    <x v="2"/>
    <n v="123822"/>
    <x v="1"/>
    <m/>
    <n v="19"/>
    <x v="11"/>
  </r>
  <r>
    <n v="6369"/>
    <s v="Jennifer Jackson"/>
    <x v="1"/>
    <n v="29"/>
    <x v="1"/>
    <x v="0"/>
    <x v="2"/>
    <s v="Financial Analyst"/>
    <x v="2548"/>
    <x v="184"/>
    <n v="3.64"/>
    <x v="0"/>
    <n v="72386"/>
    <x v="5"/>
    <n v="86863.2"/>
    <x v="1"/>
    <n v="6163"/>
    <n v="78"/>
    <x v="13"/>
  </r>
  <r>
    <n v="6370"/>
    <s v="Pamela Miller"/>
    <x v="1"/>
    <n v="24"/>
    <x v="4"/>
    <x v="6"/>
    <x v="2"/>
    <s v="Product Designer"/>
    <x v="6"/>
    <x v="0"/>
    <n v="8.86"/>
    <x v="1"/>
    <n v="111138"/>
    <x v="4"/>
    <n v="127808.7"/>
    <x v="1"/>
    <n v="1362"/>
    <n v="91"/>
    <x v="12"/>
  </r>
  <r>
    <n v="6371"/>
    <s v="Amit Desai"/>
    <x v="1"/>
    <n v="49"/>
    <x v="3"/>
    <x v="9"/>
    <x v="0"/>
    <s v="HR Manager"/>
    <x v="1903"/>
    <x v="0"/>
    <n v="4.91"/>
    <x v="0"/>
    <n v="70914"/>
    <x v="5"/>
    <n v="85096.8"/>
    <x v="1"/>
    <n v="4463"/>
    <n v="20"/>
    <x v="6"/>
  </r>
  <r>
    <n v="6372"/>
    <s v="Shreya Desai"/>
    <x v="0"/>
    <n v="50"/>
    <x v="2"/>
    <x v="4"/>
    <x v="0"/>
    <s v="Support Executive"/>
    <x v="1174"/>
    <x v="0"/>
    <n v="8.11"/>
    <x v="1"/>
    <n v="59052"/>
    <x v="5"/>
    <n v="70862.399999999994"/>
    <x v="1"/>
    <n v="5538"/>
    <n v="86"/>
    <x v="16"/>
  </r>
  <r>
    <n v="6373"/>
    <s v="Susan Rodriguez"/>
    <x v="1"/>
    <n v="44"/>
    <x v="3"/>
    <x v="6"/>
    <x v="0"/>
    <s v="Product Manager"/>
    <x v="890"/>
    <x v="0"/>
    <n v="8.76"/>
    <x v="1"/>
    <n v="113621"/>
    <x v="2"/>
    <n v="170431.5"/>
    <x v="3"/>
    <m/>
    <n v="72"/>
    <x v="8"/>
  </r>
  <r>
    <n v="6374"/>
    <s v="Vikram Moore"/>
    <x v="1"/>
    <n v="39"/>
    <x v="1"/>
    <x v="5"/>
    <x v="0"/>
    <s v="Strategy Lead"/>
    <x v="2723"/>
    <x v="0"/>
    <n v="4.43"/>
    <x v="0"/>
    <n v="107003"/>
    <x v="4"/>
    <n v="123053.45"/>
    <x v="1"/>
    <n v="4601"/>
    <n v="19"/>
    <x v="3"/>
  </r>
  <r>
    <n v="6375"/>
    <s v="Priya Nair"/>
    <x v="1"/>
    <n v="56"/>
    <x v="2"/>
    <x v="7"/>
    <x v="0"/>
    <s v="Legal Executive"/>
    <x v="69"/>
    <x v="618"/>
    <n v="3.82"/>
    <x v="0"/>
    <n v="106416"/>
    <x v="0"/>
    <n v="117057.60000000001"/>
    <x v="0"/>
    <n v="3728"/>
    <n v="16"/>
    <x v="14"/>
  </r>
  <r>
    <n v="6376"/>
    <s v="Sandra Kapoor"/>
    <x v="0"/>
    <n v="34"/>
    <x v="1"/>
    <x v="4"/>
    <x v="0"/>
    <s v="Customer Success Manager"/>
    <x v="490"/>
    <x v="0"/>
    <n v="8.1199999999999992"/>
    <x v="1"/>
    <n v="56308"/>
    <x v="5"/>
    <n v="67569.600000000006"/>
    <x v="3"/>
    <n v="2124"/>
    <n v="62"/>
    <x v="17"/>
  </r>
  <r>
    <n v="6377"/>
    <s v="Paul Patel"/>
    <x v="0"/>
    <n v="33"/>
    <x v="1"/>
    <x v="7"/>
    <x v="0"/>
    <s v="Compliance Officer"/>
    <x v="1655"/>
    <x v="0"/>
    <n v="3.15"/>
    <x v="0"/>
    <n v="94040"/>
    <x v="5"/>
    <n v="112848"/>
    <x v="1"/>
    <n v="4691"/>
    <n v="78"/>
    <x v="3"/>
  </r>
  <r>
    <n v="6378"/>
    <s v="Vikram Johnson"/>
    <x v="0"/>
    <n v="26"/>
    <x v="1"/>
    <x v="2"/>
    <x v="1"/>
    <s v="Regional Sales Lead"/>
    <x v="2536"/>
    <x v="0"/>
    <n v="8.32"/>
    <x v="1"/>
    <n v="68869"/>
    <x v="1"/>
    <n v="68869"/>
    <x v="3"/>
    <n v="2765"/>
    <n v="4"/>
    <x v="17"/>
  </r>
  <r>
    <n v="6379"/>
    <s v="Catherine Miller"/>
    <x v="0"/>
    <n v="60"/>
    <x v="0"/>
    <x v="5"/>
    <x v="0"/>
    <s v="Consultant"/>
    <x v="1741"/>
    <x v="0"/>
    <n v="0.57999999999999996"/>
    <x v="2"/>
    <n v="95388"/>
    <x v="4"/>
    <n v="109696.2"/>
    <x v="1"/>
    <n v="1338"/>
    <n v="45"/>
    <x v="9"/>
  </r>
  <r>
    <n v="6380"/>
    <s v="Barbara Anderson"/>
    <x v="1"/>
    <n v="32"/>
    <x v="1"/>
    <x v="8"/>
    <x v="2"/>
    <s v="QA Engineer"/>
    <x v="1813"/>
    <x v="0"/>
    <n v="8.41"/>
    <x v="1"/>
    <n v="103208"/>
    <x v="5"/>
    <n v="123849.60000000001"/>
    <x v="1"/>
    <n v="4201"/>
    <n v="51"/>
    <x v="10"/>
  </r>
  <r>
    <n v="6381"/>
    <s v="Ashley Davis"/>
    <x v="0"/>
    <n v="32"/>
    <x v="1"/>
    <x v="9"/>
    <x v="0"/>
    <s v="HR Executive"/>
    <x v="625"/>
    <x v="619"/>
    <n v="2.56"/>
    <x v="0"/>
    <n v="65444"/>
    <x v="0"/>
    <n v="71988.399999999994"/>
    <x v="3"/>
    <m/>
    <n v="96"/>
    <x v="15"/>
  </r>
  <r>
    <n v="6382"/>
    <s v="Ashley Patel"/>
    <x v="1"/>
    <n v="63"/>
    <x v="0"/>
    <x v="7"/>
    <x v="0"/>
    <s v="Legal Manager"/>
    <x v="1830"/>
    <x v="0"/>
    <n v="6.49"/>
    <x v="1"/>
    <n v="118084"/>
    <x v="3"/>
    <n v="153509.20000000001"/>
    <x v="3"/>
    <m/>
    <n v="93"/>
    <x v="5"/>
  </r>
  <r>
    <n v="6383"/>
    <s v="Divya Gupta"/>
    <x v="1"/>
    <n v="52"/>
    <x v="2"/>
    <x v="4"/>
    <x v="0"/>
    <s v="Support Manager"/>
    <x v="408"/>
    <x v="0"/>
    <n v="8.9"/>
    <x v="1"/>
    <n v="67471"/>
    <x v="4"/>
    <n v="77591.649999999994"/>
    <x v="1"/>
    <n v="2709"/>
    <n v="79"/>
    <x v="7"/>
  </r>
  <r>
    <n v="6384"/>
    <s v="Margaret Nair"/>
    <x v="1"/>
    <n v="52"/>
    <x v="2"/>
    <x v="5"/>
    <x v="1"/>
    <s v="Consultant"/>
    <x v="1719"/>
    <x v="0"/>
    <n v="5.31"/>
    <x v="1"/>
    <n v="109142"/>
    <x v="2"/>
    <n v="163713"/>
    <x v="3"/>
    <n v="1177"/>
    <n v="35"/>
    <x v="3"/>
  </r>
  <r>
    <n v="6385"/>
    <s v="Sandra Wilson"/>
    <x v="1"/>
    <n v="34"/>
    <x v="1"/>
    <x v="6"/>
    <x v="0"/>
    <s v="Product Designer"/>
    <x v="898"/>
    <x v="0"/>
    <n v="4.67"/>
    <x v="0"/>
    <n v="99906"/>
    <x v="2"/>
    <n v="149859"/>
    <x v="3"/>
    <n v="5439"/>
    <n v="48"/>
    <x v="9"/>
  </r>
  <r>
    <n v="6386"/>
    <s v="Christopher Nair"/>
    <x v="0"/>
    <n v="35"/>
    <x v="1"/>
    <x v="3"/>
    <x v="2"/>
    <s v="Marketing Executive"/>
    <x v="1972"/>
    <x v="0"/>
    <n v="3.8"/>
    <x v="0"/>
    <n v="63201"/>
    <x v="4"/>
    <n v="72681.149999999994"/>
    <x v="2"/>
    <m/>
    <n v="37"/>
    <x v="14"/>
  </r>
  <r>
    <n v="6387"/>
    <s v="David Kumar"/>
    <x v="0"/>
    <n v="63"/>
    <x v="0"/>
    <x v="1"/>
    <x v="0"/>
    <s v="Process Analyst"/>
    <x v="2724"/>
    <x v="0"/>
    <n v="1.25"/>
    <x v="2"/>
    <n v="59571"/>
    <x v="4"/>
    <n v="68506.649999999994"/>
    <x v="1"/>
    <n v="4253"/>
    <n v="87"/>
    <x v="8"/>
  </r>
  <r>
    <n v="6388"/>
    <s v="Lisa Nair"/>
    <x v="0"/>
    <n v="46"/>
    <x v="3"/>
    <x v="0"/>
    <x v="0"/>
    <s v="Tax Specialist"/>
    <x v="1416"/>
    <x v="0"/>
    <n v="7.89"/>
    <x v="1"/>
    <n v="84412"/>
    <x v="2"/>
    <n v="126618"/>
    <x v="3"/>
    <m/>
    <n v="88"/>
    <x v="8"/>
  </r>
  <r>
    <n v="6389"/>
    <s v="Anthony Rodriguez"/>
    <x v="1"/>
    <n v="54"/>
    <x v="2"/>
    <x v="9"/>
    <x v="1"/>
    <s v="Learning &amp; Development Specialist"/>
    <x v="1691"/>
    <x v="0"/>
    <n v="8.5399999999999991"/>
    <x v="1"/>
    <n v="92335"/>
    <x v="1"/>
    <n v="92335"/>
    <x v="2"/>
    <n v="4592"/>
    <n v="26"/>
    <x v="4"/>
  </r>
  <r>
    <n v="6390"/>
    <s v="Charles Kumar"/>
    <x v="1"/>
    <n v="54"/>
    <x v="2"/>
    <x v="9"/>
    <x v="0"/>
    <s v="HR Executive"/>
    <x v="726"/>
    <x v="0"/>
    <n v="5.85"/>
    <x v="1"/>
    <n v="78014"/>
    <x v="5"/>
    <n v="93616.8"/>
    <x v="3"/>
    <m/>
    <n v="68"/>
    <x v="5"/>
  </r>
  <r>
    <n v="6391"/>
    <s v="William Rodriguez"/>
    <x v="1"/>
    <n v="36"/>
    <x v="1"/>
    <x v="0"/>
    <x v="0"/>
    <s v="Financial Analyst"/>
    <x v="1643"/>
    <x v="620"/>
    <n v="2.5099999999999998"/>
    <x v="0"/>
    <n v="64268"/>
    <x v="5"/>
    <n v="77121.600000000006"/>
    <x v="3"/>
    <n v="3338"/>
    <n v="49"/>
    <x v="8"/>
  </r>
  <r>
    <n v="6392"/>
    <s v="Divya Martin"/>
    <x v="1"/>
    <n v="37"/>
    <x v="1"/>
    <x v="0"/>
    <x v="0"/>
    <s v="Accountant"/>
    <x v="2725"/>
    <x v="0"/>
    <n v="7.18"/>
    <x v="1"/>
    <n v="90119"/>
    <x v="2"/>
    <n v="135178.5"/>
    <x v="2"/>
    <m/>
    <n v="84"/>
    <x v="13"/>
  </r>
  <r>
    <n v="6393"/>
    <s v="Karen Gonzalez"/>
    <x v="1"/>
    <n v="65"/>
    <x v="0"/>
    <x v="0"/>
    <x v="0"/>
    <s v="Tax Specialist"/>
    <x v="1778"/>
    <x v="0"/>
    <n v="3.26"/>
    <x v="0"/>
    <n v="73999"/>
    <x v="5"/>
    <n v="88798.8"/>
    <x v="3"/>
    <m/>
    <n v="42"/>
    <x v="15"/>
  </r>
  <r>
    <n v="6394"/>
    <s v="Karen Brown"/>
    <x v="0"/>
    <n v="59"/>
    <x v="2"/>
    <x v="3"/>
    <x v="1"/>
    <s v="Digital Marketing Specialist"/>
    <x v="273"/>
    <x v="0"/>
    <n v="7.9"/>
    <x v="1"/>
    <n v="73865"/>
    <x v="3"/>
    <n v="96024.5"/>
    <x v="2"/>
    <n v="2551"/>
    <n v="98"/>
    <x v="12"/>
  </r>
  <r>
    <n v="6395"/>
    <s v="Ashley Miller"/>
    <x v="1"/>
    <n v="27"/>
    <x v="1"/>
    <x v="2"/>
    <x v="2"/>
    <s v="Business Development Manager"/>
    <x v="1290"/>
    <x v="0"/>
    <n v="5.32"/>
    <x v="1"/>
    <n v="58755"/>
    <x v="3"/>
    <n v="76381.5"/>
    <x v="2"/>
    <m/>
    <n v="69"/>
    <x v="6"/>
  </r>
  <r>
    <n v="6396"/>
    <s v="Sarah Davis"/>
    <x v="0"/>
    <n v="65"/>
    <x v="0"/>
    <x v="3"/>
    <x v="0"/>
    <s v="Product Marketing Lead"/>
    <x v="2726"/>
    <x v="0"/>
    <n v="5.59"/>
    <x v="1"/>
    <n v="72378"/>
    <x v="6"/>
    <n v="90472.5"/>
    <x v="3"/>
    <n v="4682"/>
    <n v="8"/>
    <x v="7"/>
  </r>
  <r>
    <n v="6397"/>
    <s v="Margaret Anderson"/>
    <x v="1"/>
    <n v="46"/>
    <x v="3"/>
    <x v="6"/>
    <x v="0"/>
    <s v="Product Lead"/>
    <x v="1622"/>
    <x v="0"/>
    <n v="3.1"/>
    <x v="0"/>
    <n v="84174"/>
    <x v="6"/>
    <n v="105217.5"/>
    <x v="3"/>
    <n v="1071"/>
    <n v="90"/>
    <x v="6"/>
  </r>
  <r>
    <n v="6398"/>
    <s v="Pamela Moore"/>
    <x v="1"/>
    <n v="36"/>
    <x v="1"/>
    <x v="2"/>
    <x v="0"/>
    <s v="Business Development Manager"/>
    <x v="649"/>
    <x v="0"/>
    <n v="7.52"/>
    <x v="1"/>
    <n v="81318"/>
    <x v="0"/>
    <n v="89449.8"/>
    <x v="3"/>
    <n v="4704"/>
    <n v="64"/>
    <x v="16"/>
  </r>
  <r>
    <n v="6399"/>
    <s v="Sandra Wilson"/>
    <x v="0"/>
    <n v="25"/>
    <x v="1"/>
    <x v="1"/>
    <x v="0"/>
    <s v="Supply Chain Coordinator"/>
    <x v="2497"/>
    <x v="0"/>
    <n v="4.55"/>
    <x v="0"/>
    <n v="63977"/>
    <x v="2"/>
    <n v="95965.5"/>
    <x v="3"/>
    <n v="1597"/>
    <n v="29"/>
    <x v="18"/>
  </r>
  <r>
    <n v="6400"/>
    <s v="Anjali Menon"/>
    <x v="0"/>
    <n v="25"/>
    <x v="1"/>
    <x v="0"/>
    <x v="1"/>
    <s v="Tax Specialist"/>
    <x v="2327"/>
    <x v="0"/>
    <n v="0.52"/>
    <x v="2"/>
    <n v="58624"/>
    <x v="4"/>
    <n v="67417.600000000006"/>
    <x v="2"/>
    <n v="3638"/>
    <n v="14"/>
    <x v="9"/>
  </r>
  <r>
    <n v="6401"/>
    <s v="Michael Miller"/>
    <x v="1"/>
    <n v="51"/>
    <x v="2"/>
    <x v="3"/>
    <x v="0"/>
    <s v="Brand Manager"/>
    <x v="2060"/>
    <x v="0"/>
    <n v="9.82"/>
    <x v="1"/>
    <n v="92957"/>
    <x v="5"/>
    <n v="111548.4"/>
    <x v="1"/>
    <n v="5461"/>
    <n v="31"/>
    <x v="11"/>
  </r>
  <r>
    <n v="6402"/>
    <s v="William Rodriguez"/>
    <x v="1"/>
    <n v="55"/>
    <x v="2"/>
    <x v="8"/>
    <x v="1"/>
    <s v="Senior Developer"/>
    <x v="1016"/>
    <x v="0"/>
    <n v="5.43"/>
    <x v="1"/>
    <n v="92056"/>
    <x v="6"/>
    <n v="115070"/>
    <x v="3"/>
    <n v="3334"/>
    <n v="83"/>
    <x v="9"/>
  </r>
  <r>
    <n v="6403"/>
    <s v="James Smith"/>
    <x v="1"/>
    <n v="48"/>
    <x v="3"/>
    <x v="6"/>
    <x v="0"/>
    <s v="Scrum Master"/>
    <x v="2727"/>
    <x v="0"/>
    <n v="7.39"/>
    <x v="1"/>
    <n v="103630"/>
    <x v="0"/>
    <n v="113993"/>
    <x v="1"/>
    <m/>
    <n v="3"/>
    <x v="15"/>
  </r>
  <r>
    <n v="6404"/>
    <s v="Thomas Iyer"/>
    <x v="1"/>
    <n v="52"/>
    <x v="2"/>
    <x v="1"/>
    <x v="2"/>
    <s v="Supply Chain Coordinator"/>
    <x v="1451"/>
    <x v="621"/>
    <n v="7.04"/>
    <x v="1"/>
    <n v="73263"/>
    <x v="4"/>
    <n v="84252.45"/>
    <x v="3"/>
    <n v="2201"/>
    <n v="59"/>
    <x v="14"/>
  </r>
  <r>
    <n v="6405"/>
    <s v="Nancy Singh"/>
    <x v="0"/>
    <n v="53"/>
    <x v="2"/>
    <x v="1"/>
    <x v="1"/>
    <s v="Logistics Manager"/>
    <x v="1199"/>
    <x v="0"/>
    <n v="0.69"/>
    <x v="2"/>
    <n v="56734"/>
    <x v="5"/>
    <n v="68080.800000000003"/>
    <x v="1"/>
    <n v="4390"/>
    <n v="54"/>
    <x v="4"/>
  </r>
  <r>
    <n v="6406"/>
    <s v="Maria Garcia"/>
    <x v="1"/>
    <n v="65"/>
    <x v="0"/>
    <x v="4"/>
    <x v="0"/>
    <s v="Customer Success Manager"/>
    <x v="1355"/>
    <x v="0"/>
    <n v="5.9"/>
    <x v="1"/>
    <n v="51405"/>
    <x v="4"/>
    <n v="59115.75"/>
    <x v="3"/>
    <n v="3676"/>
    <n v="33"/>
    <x v="15"/>
  </r>
  <r>
    <n v="6407"/>
    <s v="Anjali Nair"/>
    <x v="0"/>
    <n v="60"/>
    <x v="0"/>
    <x v="4"/>
    <x v="1"/>
    <s v="Support Executive"/>
    <x v="1427"/>
    <x v="0"/>
    <n v="1.45"/>
    <x v="2"/>
    <n v="44845"/>
    <x v="4"/>
    <n v="51571.75"/>
    <x v="2"/>
    <n v="4557"/>
    <n v="60"/>
    <x v="1"/>
  </r>
  <r>
    <n v="6408"/>
    <s v="Michael Desai"/>
    <x v="1"/>
    <n v="30"/>
    <x v="1"/>
    <x v="1"/>
    <x v="0"/>
    <s v="Process Analyst"/>
    <x v="1294"/>
    <x v="0"/>
    <n v="9.51"/>
    <x v="1"/>
    <n v="74200"/>
    <x v="0"/>
    <n v="81620"/>
    <x v="3"/>
    <n v="4158"/>
    <n v="37"/>
    <x v="16"/>
  </r>
  <r>
    <n v="6409"/>
    <s v="Arun Thomas"/>
    <x v="0"/>
    <n v="62"/>
    <x v="0"/>
    <x v="2"/>
    <x v="1"/>
    <s v="Sales Executive"/>
    <x v="1426"/>
    <x v="543"/>
    <n v="6.03"/>
    <x v="1"/>
    <n v="74100"/>
    <x v="3"/>
    <n v="96330"/>
    <x v="1"/>
    <n v="2719"/>
    <n v="83"/>
    <x v="10"/>
  </r>
  <r>
    <n v="6410"/>
    <s v="Sarah Johnson"/>
    <x v="0"/>
    <n v="29"/>
    <x v="1"/>
    <x v="5"/>
    <x v="1"/>
    <s v="Operations Consultant"/>
    <x v="2728"/>
    <x v="0"/>
    <n v="8.52"/>
    <x v="1"/>
    <n v="121186"/>
    <x v="4"/>
    <n v="139363.9"/>
    <x v="3"/>
    <n v="5522"/>
    <n v="50"/>
    <x v="13"/>
  </r>
  <r>
    <n v="6411"/>
    <s v="Jessica Hernandez"/>
    <x v="1"/>
    <n v="35"/>
    <x v="1"/>
    <x v="6"/>
    <x v="0"/>
    <s v="Product Analyst"/>
    <x v="1142"/>
    <x v="0"/>
    <n v="0.47"/>
    <x v="2"/>
    <n v="83624"/>
    <x v="4"/>
    <n v="96167.6"/>
    <x v="1"/>
    <n v="1929"/>
    <n v="57"/>
    <x v="17"/>
  </r>
  <r>
    <n v="6412"/>
    <s v="Rajesh Martinez"/>
    <x v="0"/>
    <n v="54"/>
    <x v="2"/>
    <x v="4"/>
    <x v="1"/>
    <s v="Support Manager"/>
    <x v="550"/>
    <x v="0"/>
    <n v="7.29"/>
    <x v="1"/>
    <n v="58802"/>
    <x v="0"/>
    <n v="64682.2"/>
    <x v="3"/>
    <n v="6071"/>
    <n v="91"/>
    <x v="7"/>
  </r>
  <r>
    <n v="6413"/>
    <s v="David Menon"/>
    <x v="1"/>
    <n v="44"/>
    <x v="3"/>
    <x v="9"/>
    <x v="2"/>
    <s v="HR Executive"/>
    <x v="444"/>
    <x v="257"/>
    <n v="3.7"/>
    <x v="0"/>
    <n v="74248"/>
    <x v="4"/>
    <n v="85385.2"/>
    <x v="3"/>
    <n v="6405"/>
    <n v="24"/>
    <x v="18"/>
  </r>
  <r>
    <n v="6414"/>
    <s v="Anthony Menon"/>
    <x v="0"/>
    <n v="42"/>
    <x v="3"/>
    <x v="0"/>
    <x v="0"/>
    <s v="Finance Manager"/>
    <x v="490"/>
    <x v="0"/>
    <n v="8.1199999999999992"/>
    <x v="1"/>
    <n v="81442"/>
    <x v="0"/>
    <n v="89586.2"/>
    <x v="1"/>
    <n v="2442"/>
    <n v="10"/>
    <x v="18"/>
  </r>
  <r>
    <n v="6415"/>
    <s v="Barbara Singh"/>
    <x v="1"/>
    <n v="33"/>
    <x v="1"/>
    <x v="6"/>
    <x v="0"/>
    <s v="Product Manager"/>
    <x v="94"/>
    <x v="0"/>
    <n v="4.2699999999999996"/>
    <x v="0"/>
    <n v="90190"/>
    <x v="0"/>
    <n v="99209"/>
    <x v="1"/>
    <n v="1477"/>
    <n v="7"/>
    <x v="14"/>
  </r>
  <r>
    <n v="6416"/>
    <s v="Amit Menon"/>
    <x v="0"/>
    <n v="23"/>
    <x v="4"/>
    <x v="1"/>
    <x v="0"/>
    <s v="Logistics Manager"/>
    <x v="914"/>
    <x v="0"/>
    <n v="9.3699999999999992"/>
    <x v="1"/>
    <n v="67505"/>
    <x v="0"/>
    <n v="74255.5"/>
    <x v="3"/>
    <m/>
    <n v="33"/>
    <x v="7"/>
  </r>
  <r>
    <n v="6417"/>
    <s v="Jessica Gonzalez"/>
    <x v="1"/>
    <n v="34"/>
    <x v="1"/>
    <x v="1"/>
    <x v="1"/>
    <s v="Supply Chain Coordinator"/>
    <x v="1830"/>
    <x v="0"/>
    <n v="6.49"/>
    <x v="1"/>
    <n v="65797"/>
    <x v="1"/>
    <n v="65797"/>
    <x v="1"/>
    <m/>
    <n v="26"/>
    <x v="17"/>
  </r>
  <r>
    <n v="6418"/>
    <s v="Arun Reddy"/>
    <x v="1"/>
    <n v="25"/>
    <x v="1"/>
    <x v="8"/>
    <x v="1"/>
    <s v="Software Developer"/>
    <x v="104"/>
    <x v="0"/>
    <n v="3.92"/>
    <x v="0"/>
    <n v="96468"/>
    <x v="5"/>
    <n v="115761.60000000001"/>
    <x v="1"/>
    <n v="1465"/>
    <n v="21"/>
    <x v="0"/>
  </r>
  <r>
    <n v="6419"/>
    <s v="James Davis"/>
    <x v="0"/>
    <n v="41"/>
    <x v="3"/>
    <x v="5"/>
    <x v="1"/>
    <s v="Strategy Lead"/>
    <x v="204"/>
    <x v="0"/>
    <n v="1.1299999999999999"/>
    <x v="2"/>
    <n v="88709"/>
    <x v="4"/>
    <n v="102015.35"/>
    <x v="2"/>
    <n v="5870"/>
    <n v="61"/>
    <x v="9"/>
  </r>
  <r>
    <n v="6420"/>
    <s v="Amanda Jackson"/>
    <x v="0"/>
    <n v="35"/>
    <x v="1"/>
    <x v="0"/>
    <x v="0"/>
    <s v="Controller"/>
    <x v="123"/>
    <x v="0"/>
    <n v="0.67"/>
    <x v="2"/>
    <n v="70489"/>
    <x v="6"/>
    <n v="88111.25"/>
    <x v="1"/>
    <n v="5676"/>
    <n v="71"/>
    <x v="6"/>
  </r>
  <r>
    <n v="6421"/>
    <s v="Shreya Taylor"/>
    <x v="0"/>
    <n v="51"/>
    <x v="2"/>
    <x v="9"/>
    <x v="0"/>
    <s v="HR Executive"/>
    <x v="2729"/>
    <x v="0"/>
    <n v="5.86"/>
    <x v="1"/>
    <n v="81023"/>
    <x v="1"/>
    <n v="81023"/>
    <x v="2"/>
    <n v="2524"/>
    <n v="96"/>
    <x v="0"/>
  </r>
  <r>
    <n v="6422"/>
    <s v="Amanda Taylor"/>
    <x v="0"/>
    <n v="50"/>
    <x v="2"/>
    <x v="7"/>
    <x v="2"/>
    <s v="Compliance Officer"/>
    <x v="2645"/>
    <x v="0"/>
    <n v="9.7899999999999991"/>
    <x v="1"/>
    <n v="127294"/>
    <x v="1"/>
    <n v="127294"/>
    <x v="1"/>
    <m/>
    <n v="38"/>
    <x v="5"/>
  </r>
  <r>
    <n v="6423"/>
    <s v="Amit Reddy"/>
    <x v="1"/>
    <n v="29"/>
    <x v="1"/>
    <x v="4"/>
    <x v="2"/>
    <s v="Technical Specialist"/>
    <x v="2436"/>
    <x v="0"/>
    <n v="7.8"/>
    <x v="1"/>
    <n v="64873"/>
    <x v="6"/>
    <n v="81091.25"/>
    <x v="3"/>
    <n v="5401"/>
    <n v="72"/>
    <x v="12"/>
  </r>
  <r>
    <n v="6424"/>
    <s v="Helen Desai"/>
    <x v="0"/>
    <n v="33"/>
    <x v="1"/>
    <x v="8"/>
    <x v="0"/>
    <s v="QA Engineer"/>
    <x v="610"/>
    <x v="0"/>
    <n v="8.18"/>
    <x v="1"/>
    <n v="102159"/>
    <x v="2"/>
    <n v="153238.5"/>
    <x v="2"/>
    <n v="2761"/>
    <n v="21"/>
    <x v="9"/>
  </r>
  <r>
    <n v="6425"/>
    <s v="Catherine Rodriguez"/>
    <x v="1"/>
    <n v="62"/>
    <x v="0"/>
    <x v="1"/>
    <x v="0"/>
    <s v="Operations Manager"/>
    <x v="914"/>
    <x v="0"/>
    <n v="9.3699999999999992"/>
    <x v="1"/>
    <n v="75407"/>
    <x v="1"/>
    <n v="75407"/>
    <x v="1"/>
    <n v="1377"/>
    <n v="72"/>
    <x v="18"/>
  </r>
  <r>
    <n v="6426"/>
    <s v="Pamela Menon"/>
    <x v="0"/>
    <n v="59"/>
    <x v="2"/>
    <x v="5"/>
    <x v="0"/>
    <s v="Business Analyst"/>
    <x v="221"/>
    <x v="515"/>
    <n v="4.88"/>
    <x v="0"/>
    <n v="96217"/>
    <x v="2"/>
    <n v="144325.5"/>
    <x v="0"/>
    <m/>
    <n v="30"/>
    <x v="16"/>
  </r>
  <r>
    <n v="6427"/>
    <s v="Jessica Davis"/>
    <x v="1"/>
    <n v="47"/>
    <x v="3"/>
    <x v="2"/>
    <x v="0"/>
    <s v="Account Executive"/>
    <x v="712"/>
    <x v="0"/>
    <n v="8.81"/>
    <x v="1"/>
    <n v="69519"/>
    <x v="6"/>
    <n v="86898.75"/>
    <x v="3"/>
    <n v="2899"/>
    <n v="33"/>
    <x v="15"/>
  </r>
  <r>
    <n v="6428"/>
    <s v="Rajesh Brown"/>
    <x v="1"/>
    <n v="23"/>
    <x v="4"/>
    <x v="8"/>
    <x v="1"/>
    <s v="IT Manager"/>
    <x v="59"/>
    <x v="0"/>
    <n v="2.35"/>
    <x v="0"/>
    <n v="92951"/>
    <x v="6"/>
    <n v="116188.75"/>
    <x v="1"/>
    <n v="4665"/>
    <n v="67"/>
    <x v="6"/>
  </r>
  <r>
    <n v="6429"/>
    <s v="Christopher Hernandez"/>
    <x v="1"/>
    <n v="61"/>
    <x v="0"/>
    <x v="5"/>
    <x v="0"/>
    <s v="Operations Consultant"/>
    <x v="2341"/>
    <x v="0"/>
    <n v="3.32"/>
    <x v="0"/>
    <n v="105090"/>
    <x v="0"/>
    <n v="115599"/>
    <x v="1"/>
    <n v="5661"/>
    <n v="77"/>
    <x v="11"/>
  </r>
  <r>
    <n v="6430"/>
    <s v="Helen Patel"/>
    <x v="1"/>
    <n v="35"/>
    <x v="1"/>
    <x v="6"/>
    <x v="1"/>
    <s v="Product Designer"/>
    <x v="2730"/>
    <x v="0"/>
    <n v="9.33"/>
    <x v="1"/>
    <n v="110652"/>
    <x v="5"/>
    <n v="132782.39999999999"/>
    <x v="1"/>
    <n v="2784"/>
    <n v="58"/>
    <x v="14"/>
  </r>
  <r>
    <n v="6431"/>
    <s v="Matthew Iyer"/>
    <x v="0"/>
    <n v="27"/>
    <x v="1"/>
    <x v="6"/>
    <x v="0"/>
    <s v="Product Lead"/>
    <x v="279"/>
    <x v="622"/>
    <n v="5.87"/>
    <x v="1"/>
    <n v="108728"/>
    <x v="4"/>
    <n v="125037.2"/>
    <x v="0"/>
    <n v="6160"/>
    <n v="7"/>
    <x v="6"/>
  </r>
  <r>
    <n v="6432"/>
    <s v="Shreya Patel"/>
    <x v="0"/>
    <n v="63"/>
    <x v="0"/>
    <x v="3"/>
    <x v="0"/>
    <s v="Product Marketing Lead"/>
    <x v="1716"/>
    <x v="0"/>
    <n v="3.41"/>
    <x v="0"/>
    <n v="79090"/>
    <x v="6"/>
    <n v="98862.5"/>
    <x v="1"/>
    <n v="3843"/>
    <n v="52"/>
    <x v="7"/>
  </r>
  <r>
    <n v="6433"/>
    <s v="Karen Kapoor"/>
    <x v="1"/>
    <n v="61"/>
    <x v="0"/>
    <x v="8"/>
    <x v="0"/>
    <s v="QA Engineer"/>
    <x v="2731"/>
    <x v="0"/>
    <n v="7.19"/>
    <x v="1"/>
    <n v="93917"/>
    <x v="1"/>
    <n v="93917"/>
    <x v="1"/>
    <n v="1662"/>
    <n v="98"/>
    <x v="12"/>
  </r>
  <r>
    <n v="6434"/>
    <s v="Sandra Miller"/>
    <x v="0"/>
    <n v="52"/>
    <x v="2"/>
    <x v="6"/>
    <x v="1"/>
    <s v="Scrum Master"/>
    <x v="881"/>
    <x v="0"/>
    <n v="2.67"/>
    <x v="0"/>
    <n v="89844"/>
    <x v="6"/>
    <n v="112305"/>
    <x v="1"/>
    <n v="2064"/>
    <n v="85"/>
    <x v="18"/>
  </r>
  <r>
    <n v="6435"/>
    <s v="Ashley Brown"/>
    <x v="0"/>
    <n v="38"/>
    <x v="1"/>
    <x v="1"/>
    <x v="1"/>
    <s v="Process Analyst"/>
    <x v="2732"/>
    <x v="0"/>
    <n v="7.15"/>
    <x v="1"/>
    <n v="67046"/>
    <x v="2"/>
    <n v="100569"/>
    <x v="3"/>
    <n v="6088"/>
    <n v="53"/>
    <x v="9"/>
  </r>
  <r>
    <n v="6436"/>
    <s v="Jennifer Miller"/>
    <x v="1"/>
    <n v="46"/>
    <x v="3"/>
    <x v="6"/>
    <x v="0"/>
    <s v="Product Manager"/>
    <x v="2733"/>
    <x v="0"/>
    <n v="7.5"/>
    <x v="1"/>
    <n v="109067"/>
    <x v="4"/>
    <n v="125427.05"/>
    <x v="3"/>
    <n v="2268"/>
    <n v="69"/>
    <x v="16"/>
  </r>
  <r>
    <n v="6437"/>
    <s v="Nancy Anderson"/>
    <x v="0"/>
    <n v="53"/>
    <x v="2"/>
    <x v="5"/>
    <x v="0"/>
    <s v="Consultant"/>
    <x v="445"/>
    <x v="0"/>
    <n v="5.69"/>
    <x v="1"/>
    <n v="104707"/>
    <x v="2"/>
    <n v="157060.5"/>
    <x v="3"/>
    <m/>
    <n v="96"/>
    <x v="14"/>
  </r>
  <r>
    <n v="6438"/>
    <s v="Anthony Rodriguez"/>
    <x v="0"/>
    <n v="33"/>
    <x v="1"/>
    <x v="7"/>
    <x v="0"/>
    <s v="Compliance Officer"/>
    <x v="2734"/>
    <x v="0"/>
    <n v="2.93"/>
    <x v="0"/>
    <n v="103582"/>
    <x v="5"/>
    <n v="124298.4"/>
    <x v="1"/>
    <n v="2714"/>
    <n v="17"/>
    <x v="8"/>
  </r>
  <r>
    <n v="6439"/>
    <s v="Helen Johnson"/>
    <x v="0"/>
    <n v="34"/>
    <x v="1"/>
    <x v="4"/>
    <x v="0"/>
    <s v="Support Manager"/>
    <x v="1545"/>
    <x v="0"/>
    <n v="7.35"/>
    <x v="1"/>
    <n v="58290"/>
    <x v="5"/>
    <n v="69948"/>
    <x v="3"/>
    <n v="3342"/>
    <n v="7"/>
    <x v="12"/>
  </r>
  <r>
    <n v="6440"/>
    <s v="Pamela Moore"/>
    <x v="1"/>
    <n v="40"/>
    <x v="3"/>
    <x v="1"/>
    <x v="2"/>
    <s v="Process Analyst"/>
    <x v="2668"/>
    <x v="0"/>
    <n v="4.3899999999999997"/>
    <x v="0"/>
    <n v="59439"/>
    <x v="4"/>
    <n v="68354.850000000006"/>
    <x v="1"/>
    <n v="4886"/>
    <n v="6"/>
    <x v="0"/>
  </r>
  <r>
    <n v="6441"/>
    <s v="Barbara Sharma"/>
    <x v="0"/>
    <n v="65"/>
    <x v="0"/>
    <x v="0"/>
    <x v="0"/>
    <s v="Financial Analyst"/>
    <x v="1622"/>
    <x v="0"/>
    <n v="3.1"/>
    <x v="0"/>
    <n v="75534"/>
    <x v="5"/>
    <n v="90640.8"/>
    <x v="1"/>
    <m/>
    <n v="95"/>
    <x v="0"/>
  </r>
  <r>
    <n v="6442"/>
    <s v="Amanda Hernandez"/>
    <x v="1"/>
    <n v="46"/>
    <x v="3"/>
    <x v="5"/>
    <x v="1"/>
    <s v="Operations Consultant"/>
    <x v="2735"/>
    <x v="0"/>
    <n v="4.41"/>
    <x v="0"/>
    <n v="106722"/>
    <x v="5"/>
    <n v="128066.4"/>
    <x v="2"/>
    <n v="6424"/>
    <n v="6"/>
    <x v="1"/>
  </r>
  <r>
    <n v="6443"/>
    <s v="Brian Wilson"/>
    <x v="0"/>
    <n v="52"/>
    <x v="2"/>
    <x v="7"/>
    <x v="2"/>
    <s v="Compliance Officer"/>
    <x v="1931"/>
    <x v="0"/>
    <n v="8.93"/>
    <x v="1"/>
    <n v="122060"/>
    <x v="5"/>
    <n v="146472"/>
    <x v="1"/>
    <n v="3637"/>
    <n v="9"/>
    <x v="18"/>
  </r>
  <r>
    <n v="6444"/>
    <s v="Mark Singh"/>
    <x v="0"/>
    <n v="58"/>
    <x v="2"/>
    <x v="6"/>
    <x v="0"/>
    <s v="Product Analyst"/>
    <x v="179"/>
    <x v="0"/>
    <n v="3.11"/>
    <x v="0"/>
    <n v="99126"/>
    <x v="0"/>
    <n v="109038.6"/>
    <x v="1"/>
    <n v="4871"/>
    <n v="35"/>
    <x v="15"/>
  </r>
  <r>
    <n v="6445"/>
    <s v="Karen Desai"/>
    <x v="0"/>
    <n v="46"/>
    <x v="3"/>
    <x v="9"/>
    <x v="0"/>
    <s v="Compensation Manager"/>
    <x v="1827"/>
    <x v="0"/>
    <n v="9.18"/>
    <x v="1"/>
    <n v="89100"/>
    <x v="4"/>
    <n v="102465"/>
    <x v="3"/>
    <n v="5931"/>
    <n v="61"/>
    <x v="4"/>
  </r>
  <r>
    <n v="6446"/>
    <s v="Nancy Menon"/>
    <x v="1"/>
    <n v="37"/>
    <x v="1"/>
    <x v="3"/>
    <x v="0"/>
    <s v="Digital Marketing Specialist"/>
    <x v="1202"/>
    <x v="0"/>
    <n v="10.8"/>
    <x v="3"/>
    <n v="77164"/>
    <x v="2"/>
    <n v="115746"/>
    <x v="2"/>
    <n v="1663"/>
    <n v="50"/>
    <x v="16"/>
  </r>
  <r>
    <n v="6447"/>
    <s v="Ashley Lopez"/>
    <x v="1"/>
    <n v="59"/>
    <x v="2"/>
    <x v="7"/>
    <x v="2"/>
    <s v="Compliance Officer"/>
    <x v="2736"/>
    <x v="0"/>
    <n v="9.2200000000000006"/>
    <x v="1"/>
    <n v="135454"/>
    <x v="4"/>
    <n v="155772.1"/>
    <x v="3"/>
    <m/>
    <n v="94"/>
    <x v="8"/>
  </r>
  <r>
    <n v="6448"/>
    <s v="Mark Sharma"/>
    <x v="0"/>
    <n v="64"/>
    <x v="0"/>
    <x v="6"/>
    <x v="0"/>
    <s v="Product Designer"/>
    <x v="779"/>
    <x v="0"/>
    <n v="2.63"/>
    <x v="0"/>
    <n v="96612"/>
    <x v="5"/>
    <n v="115934.39999999999"/>
    <x v="0"/>
    <n v="5412"/>
    <n v="30"/>
    <x v="2"/>
  </r>
  <r>
    <n v="6449"/>
    <s v="Barbara Reddy"/>
    <x v="1"/>
    <n v="44"/>
    <x v="3"/>
    <x v="7"/>
    <x v="0"/>
    <s v="Legal Manager"/>
    <x v="460"/>
    <x v="0"/>
    <n v="9.6300000000000008"/>
    <x v="1"/>
    <n v="123702"/>
    <x v="5"/>
    <n v="148442.4"/>
    <x v="1"/>
    <n v="4371"/>
    <n v="9"/>
    <x v="14"/>
  </r>
  <r>
    <n v="6450"/>
    <s v="Margaret Smith"/>
    <x v="0"/>
    <n v="35"/>
    <x v="1"/>
    <x v="7"/>
    <x v="1"/>
    <s v="Contract Specialist"/>
    <x v="2722"/>
    <x v="0"/>
    <n v="7.82"/>
    <x v="1"/>
    <n v="121363"/>
    <x v="5"/>
    <n v="145635.6"/>
    <x v="3"/>
    <n v="3558"/>
    <n v="83"/>
    <x v="6"/>
  </r>
  <r>
    <n v="6451"/>
    <s v="Anjali Desai"/>
    <x v="1"/>
    <n v="27"/>
    <x v="1"/>
    <x v="5"/>
    <x v="1"/>
    <s v="Operations Consultant"/>
    <x v="862"/>
    <x v="0"/>
    <n v="1.93"/>
    <x v="2"/>
    <n v="99326"/>
    <x v="0"/>
    <n v="109258.6"/>
    <x v="1"/>
    <n v="5474"/>
    <n v="34"/>
    <x v="9"/>
  </r>
  <r>
    <n v="6452"/>
    <s v="Rajesh Johnson"/>
    <x v="1"/>
    <n v="46"/>
    <x v="3"/>
    <x v="9"/>
    <x v="0"/>
    <s v="Learning &amp; Development Specialist"/>
    <x v="993"/>
    <x v="0"/>
    <n v="3.35"/>
    <x v="0"/>
    <n v="68510"/>
    <x v="5"/>
    <n v="82212"/>
    <x v="3"/>
    <n v="4545"/>
    <n v="28"/>
    <x v="5"/>
  </r>
  <r>
    <n v="6453"/>
    <s v="Shreya Singh"/>
    <x v="0"/>
    <n v="44"/>
    <x v="3"/>
    <x v="6"/>
    <x v="1"/>
    <s v="Product Manager"/>
    <x v="1936"/>
    <x v="0"/>
    <n v="2.61"/>
    <x v="0"/>
    <n v="94684"/>
    <x v="4"/>
    <n v="108886.6"/>
    <x v="3"/>
    <n v="1718"/>
    <n v="93"/>
    <x v="7"/>
  </r>
  <r>
    <n v="6454"/>
    <s v="Emily Sharma"/>
    <x v="0"/>
    <n v="64"/>
    <x v="0"/>
    <x v="9"/>
    <x v="0"/>
    <s v="Recruiter"/>
    <x v="2737"/>
    <x v="0"/>
    <n v="6.05"/>
    <x v="1"/>
    <n v="77552"/>
    <x v="6"/>
    <n v="96940"/>
    <x v="3"/>
    <n v="1114"/>
    <n v="48"/>
    <x v="9"/>
  </r>
  <r>
    <n v="6455"/>
    <s v="Amit Davis"/>
    <x v="0"/>
    <n v="33"/>
    <x v="1"/>
    <x v="8"/>
    <x v="0"/>
    <s v="Systems Engineer"/>
    <x v="812"/>
    <x v="0"/>
    <n v="5.05"/>
    <x v="1"/>
    <n v="85066"/>
    <x v="0"/>
    <n v="93572.6"/>
    <x v="1"/>
    <n v="2787"/>
    <n v="30"/>
    <x v="7"/>
  </r>
  <r>
    <n v="6456"/>
    <s v="Thomas Moore"/>
    <x v="0"/>
    <n v="34"/>
    <x v="1"/>
    <x v="5"/>
    <x v="0"/>
    <s v="Operations Consultant"/>
    <x v="2738"/>
    <x v="0"/>
    <n v="8.76"/>
    <x v="1"/>
    <n v="118063"/>
    <x v="5"/>
    <n v="141675.6"/>
    <x v="3"/>
    <m/>
    <n v="96"/>
    <x v="12"/>
  </r>
  <r>
    <n v="6457"/>
    <s v="Matthew Martinez"/>
    <x v="1"/>
    <n v="57"/>
    <x v="2"/>
    <x v="4"/>
    <x v="1"/>
    <s v="Support Engineer"/>
    <x v="368"/>
    <x v="0"/>
    <n v="5.65"/>
    <x v="1"/>
    <n v="54731"/>
    <x v="5"/>
    <n v="65677.2"/>
    <x v="1"/>
    <n v="2927"/>
    <n v="67"/>
    <x v="8"/>
  </r>
  <r>
    <n v="6458"/>
    <s v="Vikram Desai"/>
    <x v="1"/>
    <n v="60"/>
    <x v="0"/>
    <x v="4"/>
    <x v="0"/>
    <s v="Support Manager"/>
    <x v="2739"/>
    <x v="0"/>
    <n v="8.24"/>
    <x v="1"/>
    <n v="52901"/>
    <x v="6"/>
    <n v="66126.25"/>
    <x v="2"/>
    <m/>
    <n v="97"/>
    <x v="1"/>
  </r>
  <r>
    <n v="6459"/>
    <s v="Arjun Lopez"/>
    <x v="1"/>
    <n v="55"/>
    <x v="2"/>
    <x v="7"/>
    <x v="0"/>
    <s v="Legal Executive"/>
    <x v="1913"/>
    <x v="0"/>
    <n v="7.81"/>
    <x v="1"/>
    <n v="128370"/>
    <x v="4"/>
    <n v="147625.5"/>
    <x v="1"/>
    <n v="2628"/>
    <n v="16"/>
    <x v="15"/>
  </r>
  <r>
    <n v="6460"/>
    <s v="Divya Brown"/>
    <x v="0"/>
    <n v="27"/>
    <x v="1"/>
    <x v="1"/>
    <x v="2"/>
    <s v="Supply Chain Coordinator"/>
    <x v="2740"/>
    <x v="0"/>
    <n v="0.44"/>
    <x v="2"/>
    <n v="53008"/>
    <x v="4"/>
    <n v="60959.199999999997"/>
    <x v="1"/>
    <m/>
    <n v="97"/>
    <x v="10"/>
  </r>
  <r>
    <n v="6461"/>
    <s v="Brian Nair"/>
    <x v="0"/>
    <n v="59"/>
    <x v="2"/>
    <x v="3"/>
    <x v="2"/>
    <s v="Marketing Executive"/>
    <x v="2741"/>
    <x v="0"/>
    <n v="6.06"/>
    <x v="1"/>
    <n v="69555"/>
    <x v="4"/>
    <n v="79988.25"/>
    <x v="3"/>
    <n v="3451"/>
    <n v="95"/>
    <x v="7"/>
  </r>
  <r>
    <n v="6462"/>
    <s v="Karen Nair"/>
    <x v="1"/>
    <n v="61"/>
    <x v="0"/>
    <x v="8"/>
    <x v="1"/>
    <s v="Senior Developer"/>
    <x v="2742"/>
    <x v="0"/>
    <n v="5.65"/>
    <x v="1"/>
    <n v="101256"/>
    <x v="0"/>
    <n v="111381.6"/>
    <x v="3"/>
    <n v="1512"/>
    <n v="96"/>
    <x v="5"/>
  </r>
  <r>
    <n v="6463"/>
    <s v="Donald Gonzalez"/>
    <x v="0"/>
    <n v="29"/>
    <x v="1"/>
    <x v="5"/>
    <x v="0"/>
    <s v="Operations Consultant"/>
    <x v="889"/>
    <x v="623"/>
    <n v="1.9"/>
    <x v="2"/>
    <n v="92997"/>
    <x v="5"/>
    <n v="111596.4"/>
    <x v="2"/>
    <n v="4392"/>
    <n v="36"/>
    <x v="7"/>
  </r>
  <r>
    <n v="6464"/>
    <s v="John Kapoor"/>
    <x v="1"/>
    <n v="29"/>
    <x v="1"/>
    <x v="1"/>
    <x v="0"/>
    <s v="Process Analyst"/>
    <x v="516"/>
    <x v="0"/>
    <n v="1.83"/>
    <x v="2"/>
    <n v="47996"/>
    <x v="6"/>
    <n v="59995"/>
    <x v="1"/>
    <n v="3364"/>
    <n v="94"/>
    <x v="11"/>
  </r>
  <r>
    <n v="6465"/>
    <s v="Deborah Kapoor"/>
    <x v="1"/>
    <n v="61"/>
    <x v="0"/>
    <x v="2"/>
    <x v="1"/>
    <s v="Sales Executive"/>
    <x v="2743"/>
    <x v="0"/>
    <n v="2.2799999999999998"/>
    <x v="0"/>
    <n v="62965"/>
    <x v="2"/>
    <n v="94447.5"/>
    <x v="1"/>
    <m/>
    <n v="89"/>
    <x v="17"/>
  </r>
  <r>
    <n v="6466"/>
    <s v="Thomas Martinez"/>
    <x v="1"/>
    <n v="54"/>
    <x v="2"/>
    <x v="3"/>
    <x v="1"/>
    <s v="Digital Marketing Specialist"/>
    <x v="851"/>
    <x v="0"/>
    <n v="6.73"/>
    <x v="1"/>
    <n v="86060"/>
    <x v="5"/>
    <n v="103272"/>
    <x v="3"/>
    <m/>
    <n v="94"/>
    <x v="13"/>
  </r>
  <r>
    <n v="6467"/>
    <s v="Jessica Kapoor"/>
    <x v="1"/>
    <n v="55"/>
    <x v="2"/>
    <x v="4"/>
    <x v="0"/>
    <s v="Support Manager"/>
    <x v="1133"/>
    <x v="0"/>
    <n v="2.0299999999999998"/>
    <x v="0"/>
    <n v="43600"/>
    <x v="6"/>
    <n v="54500"/>
    <x v="3"/>
    <n v="3618"/>
    <n v="94"/>
    <x v="12"/>
  </r>
  <r>
    <n v="6468"/>
    <s v="Karen Martinez"/>
    <x v="1"/>
    <n v="65"/>
    <x v="0"/>
    <x v="4"/>
    <x v="0"/>
    <s v="Support Manager"/>
    <x v="2744"/>
    <x v="0"/>
    <n v="4.3600000000000003"/>
    <x v="0"/>
    <n v="52253"/>
    <x v="2"/>
    <n v="78379.5"/>
    <x v="2"/>
    <n v="5138"/>
    <n v="27"/>
    <x v="5"/>
  </r>
  <r>
    <n v="6469"/>
    <s v="Lisa Nair"/>
    <x v="0"/>
    <n v="36"/>
    <x v="1"/>
    <x v="1"/>
    <x v="2"/>
    <s v="Process Analyst"/>
    <x v="2745"/>
    <x v="0"/>
    <n v="9.16"/>
    <x v="1"/>
    <n v="66681"/>
    <x v="4"/>
    <n v="76683.149999999994"/>
    <x v="1"/>
    <n v="1613"/>
    <n v="37"/>
    <x v="14"/>
  </r>
  <r>
    <n v="6470"/>
    <s v="William Kapoor"/>
    <x v="0"/>
    <n v="57"/>
    <x v="2"/>
    <x v="8"/>
    <x v="1"/>
    <s v="Cloud Architect"/>
    <x v="2746"/>
    <x v="0"/>
    <n v="4.1100000000000003"/>
    <x v="0"/>
    <n v="90715"/>
    <x v="6"/>
    <n v="113393.75"/>
    <x v="0"/>
    <n v="5994"/>
    <n v="9"/>
    <x v="5"/>
  </r>
  <r>
    <n v="6471"/>
    <s v="Donald Kumar"/>
    <x v="0"/>
    <n v="56"/>
    <x v="2"/>
    <x v="3"/>
    <x v="2"/>
    <s v="Marketing Manager"/>
    <x v="1728"/>
    <x v="0"/>
    <n v="1.58"/>
    <x v="2"/>
    <n v="64675"/>
    <x v="6"/>
    <n v="80843.75"/>
    <x v="0"/>
    <n v="6419"/>
    <n v="71"/>
    <x v="7"/>
  </r>
  <r>
    <n v="6472"/>
    <s v="Christopher Menon"/>
    <x v="1"/>
    <n v="43"/>
    <x v="3"/>
    <x v="1"/>
    <x v="2"/>
    <s v="Supply Chain Coordinator"/>
    <x v="2601"/>
    <x v="624"/>
    <n v="1.08"/>
    <x v="2"/>
    <n v="54420"/>
    <x v="4"/>
    <n v="62583"/>
    <x v="2"/>
    <m/>
    <n v="99"/>
    <x v="5"/>
  </r>
  <r>
    <n v="6473"/>
    <s v="Anjali Wilson"/>
    <x v="1"/>
    <n v="44"/>
    <x v="3"/>
    <x v="2"/>
    <x v="0"/>
    <s v="Regional Sales Lead"/>
    <x v="640"/>
    <x v="0"/>
    <n v="5.91"/>
    <x v="1"/>
    <n v="73461"/>
    <x v="1"/>
    <n v="73461"/>
    <x v="3"/>
    <n v="5740"/>
    <n v="82"/>
    <x v="11"/>
  </r>
  <r>
    <n v="6474"/>
    <s v="Michael Rodriguez"/>
    <x v="1"/>
    <n v="61"/>
    <x v="0"/>
    <x v="5"/>
    <x v="2"/>
    <s v="Operations Consultant"/>
    <x v="1285"/>
    <x v="0"/>
    <n v="3.15"/>
    <x v="0"/>
    <n v="99112"/>
    <x v="2"/>
    <n v="148668"/>
    <x v="3"/>
    <n v="2933"/>
    <n v="27"/>
    <x v="5"/>
  </r>
  <r>
    <n v="6475"/>
    <s v="Jessica Reddy"/>
    <x v="1"/>
    <n v="43"/>
    <x v="3"/>
    <x v="1"/>
    <x v="0"/>
    <s v="Logistics Manager"/>
    <x v="2747"/>
    <x v="0"/>
    <n v="6.41"/>
    <x v="1"/>
    <n v="60942"/>
    <x v="5"/>
    <n v="73130.399999999994"/>
    <x v="3"/>
    <n v="6083"/>
    <n v="68"/>
    <x v="13"/>
  </r>
  <r>
    <n v="6476"/>
    <s v="Pamela Thomas"/>
    <x v="0"/>
    <n v="26"/>
    <x v="1"/>
    <x v="7"/>
    <x v="0"/>
    <s v="Legal Manager"/>
    <x v="2150"/>
    <x v="625"/>
    <n v="6.37"/>
    <x v="1"/>
    <n v="111370"/>
    <x v="2"/>
    <n v="167055"/>
    <x v="0"/>
    <n v="5134"/>
    <n v="87"/>
    <x v="9"/>
  </r>
  <r>
    <n v="6477"/>
    <s v="Shreya Wilson"/>
    <x v="0"/>
    <n v="52"/>
    <x v="2"/>
    <x v="6"/>
    <x v="0"/>
    <s v="Product Manager"/>
    <x v="2319"/>
    <x v="0"/>
    <n v="1.72"/>
    <x v="2"/>
    <n v="78398"/>
    <x v="2"/>
    <n v="117597"/>
    <x v="1"/>
    <n v="3810"/>
    <n v="6"/>
    <x v="17"/>
  </r>
  <r>
    <n v="6478"/>
    <s v="Patricia Sharma"/>
    <x v="1"/>
    <n v="34"/>
    <x v="1"/>
    <x v="7"/>
    <x v="0"/>
    <s v="Legal Manager"/>
    <x v="1193"/>
    <x v="0"/>
    <n v="4.84"/>
    <x v="0"/>
    <n v="113726"/>
    <x v="5"/>
    <n v="136471.20000000001"/>
    <x v="1"/>
    <n v="5282"/>
    <n v="83"/>
    <x v="3"/>
  </r>
  <r>
    <n v="6479"/>
    <s v="Sandra Menon"/>
    <x v="1"/>
    <n v="49"/>
    <x v="3"/>
    <x v="3"/>
    <x v="1"/>
    <s v="Product Marketing Lead"/>
    <x v="1272"/>
    <x v="0"/>
    <n v="3.38"/>
    <x v="0"/>
    <n v="60051"/>
    <x v="5"/>
    <n v="72061.2"/>
    <x v="0"/>
    <m/>
    <n v="1"/>
    <x v="14"/>
  </r>
  <r>
    <n v="6480"/>
    <s v="Robert Reddy"/>
    <x v="1"/>
    <n v="41"/>
    <x v="3"/>
    <x v="9"/>
    <x v="0"/>
    <s v="Compensation Manager"/>
    <x v="2748"/>
    <x v="0"/>
    <n v="2.9"/>
    <x v="0"/>
    <n v="72090"/>
    <x v="6"/>
    <n v="90112.5"/>
    <x v="2"/>
    <n v="6322"/>
    <n v="56"/>
    <x v="13"/>
  </r>
  <r>
    <n v="6481"/>
    <s v="William Sharma"/>
    <x v="0"/>
    <n v="54"/>
    <x v="2"/>
    <x v="7"/>
    <x v="2"/>
    <s v="Compliance Officer"/>
    <x v="542"/>
    <x v="0"/>
    <n v="0.77"/>
    <x v="2"/>
    <n v="86832"/>
    <x v="2"/>
    <n v="130248"/>
    <x v="1"/>
    <n v="1527"/>
    <n v="9"/>
    <x v="8"/>
  </r>
  <r>
    <n v="6482"/>
    <s v="Thomas Taylor"/>
    <x v="0"/>
    <n v="37"/>
    <x v="1"/>
    <x v="6"/>
    <x v="1"/>
    <s v="Product Designer"/>
    <x v="568"/>
    <x v="0"/>
    <n v="8.2799999999999994"/>
    <x v="1"/>
    <n v="104186"/>
    <x v="2"/>
    <n v="156279"/>
    <x v="3"/>
    <m/>
    <n v="81"/>
    <x v="13"/>
  </r>
  <r>
    <n v="6483"/>
    <s v="David Lopez"/>
    <x v="0"/>
    <n v="50"/>
    <x v="2"/>
    <x v="7"/>
    <x v="0"/>
    <s v="Legal Manager"/>
    <x v="1466"/>
    <x v="0"/>
    <n v="7.33"/>
    <x v="1"/>
    <n v="122580"/>
    <x v="6"/>
    <n v="153225"/>
    <x v="3"/>
    <n v="5584"/>
    <n v="97"/>
    <x v="4"/>
  </r>
  <r>
    <n v="6484"/>
    <s v="Anthony Martin"/>
    <x v="1"/>
    <n v="44"/>
    <x v="3"/>
    <x v="1"/>
    <x v="2"/>
    <s v="Logistics Manager"/>
    <x v="803"/>
    <x v="0"/>
    <n v="10.8"/>
    <x v="3"/>
    <n v="86082"/>
    <x v="5"/>
    <n v="103298.4"/>
    <x v="1"/>
    <n v="5243"/>
    <n v="13"/>
    <x v="3"/>
  </r>
  <r>
    <n v="6485"/>
    <s v="Arun Reddy"/>
    <x v="1"/>
    <n v="45"/>
    <x v="3"/>
    <x v="6"/>
    <x v="2"/>
    <s v="Product Manager"/>
    <x v="1780"/>
    <x v="0"/>
    <n v="6.67"/>
    <x v="1"/>
    <n v="109900"/>
    <x v="6"/>
    <n v="137375"/>
    <x v="0"/>
    <n v="1059"/>
    <n v="73"/>
    <x v="7"/>
  </r>
  <r>
    <n v="6486"/>
    <s v="Maria Patel"/>
    <x v="0"/>
    <n v="55"/>
    <x v="2"/>
    <x v="5"/>
    <x v="2"/>
    <s v="Consultant"/>
    <x v="736"/>
    <x v="0"/>
    <n v="0.97"/>
    <x v="2"/>
    <n v="86040"/>
    <x v="3"/>
    <n v="111852"/>
    <x v="0"/>
    <n v="2882"/>
    <n v="31"/>
    <x v="7"/>
  </r>
  <r>
    <n v="6487"/>
    <s v="Christopher Anderson"/>
    <x v="1"/>
    <n v="28"/>
    <x v="1"/>
    <x v="9"/>
    <x v="2"/>
    <s v="HR Manager"/>
    <x v="1565"/>
    <x v="0"/>
    <n v="1.1299999999999999"/>
    <x v="2"/>
    <n v="67512"/>
    <x v="6"/>
    <n v="84390"/>
    <x v="1"/>
    <n v="2161"/>
    <n v="52"/>
    <x v="2"/>
  </r>
  <r>
    <n v="6488"/>
    <s v="Arjun Smith"/>
    <x v="0"/>
    <n v="59"/>
    <x v="2"/>
    <x v="1"/>
    <x v="2"/>
    <s v="Process Analyst"/>
    <x v="507"/>
    <x v="0"/>
    <n v="6.02"/>
    <x v="1"/>
    <n v="62544"/>
    <x v="4"/>
    <n v="71925.600000000006"/>
    <x v="3"/>
    <n v="5078"/>
    <n v="2"/>
    <x v="6"/>
  </r>
  <r>
    <n v="6489"/>
    <s v="Emily Kumar"/>
    <x v="1"/>
    <n v="58"/>
    <x v="2"/>
    <x v="2"/>
    <x v="0"/>
    <s v="Account Executive"/>
    <x v="2749"/>
    <x v="0"/>
    <n v="1.72"/>
    <x v="2"/>
    <n v="60054"/>
    <x v="0"/>
    <n v="66059.399999999994"/>
    <x v="1"/>
    <n v="4603"/>
    <n v="47"/>
    <x v="17"/>
  </r>
  <r>
    <n v="6490"/>
    <s v="Anjali Garcia"/>
    <x v="0"/>
    <n v="25"/>
    <x v="1"/>
    <x v="2"/>
    <x v="0"/>
    <s v="Account Executive"/>
    <x v="1718"/>
    <x v="0"/>
    <n v="0.86"/>
    <x v="2"/>
    <n v="54961"/>
    <x v="5"/>
    <n v="65953.2"/>
    <x v="1"/>
    <n v="1284"/>
    <n v="7"/>
    <x v="7"/>
  </r>
  <r>
    <n v="6491"/>
    <s v="Vikram Anderson"/>
    <x v="1"/>
    <n v="55"/>
    <x v="2"/>
    <x v="3"/>
    <x v="2"/>
    <s v="Marketing Manager"/>
    <x v="2750"/>
    <x v="0"/>
    <n v="7.44"/>
    <x v="1"/>
    <n v="70494"/>
    <x v="5"/>
    <n v="84592.8"/>
    <x v="3"/>
    <n v="3532"/>
    <n v="8"/>
    <x v="18"/>
  </r>
  <r>
    <n v="6492"/>
    <s v="Anjali Jones"/>
    <x v="0"/>
    <n v="63"/>
    <x v="0"/>
    <x v="0"/>
    <x v="1"/>
    <s v="Tax Specialist"/>
    <x v="1886"/>
    <x v="0"/>
    <n v="8.34"/>
    <x v="1"/>
    <n v="87623"/>
    <x v="0"/>
    <n v="96385.3"/>
    <x v="1"/>
    <n v="1049"/>
    <n v="74"/>
    <x v="17"/>
  </r>
  <r>
    <n v="6493"/>
    <s v="John Gonzalez"/>
    <x v="0"/>
    <n v="43"/>
    <x v="3"/>
    <x v="7"/>
    <x v="0"/>
    <s v="Compliance Officer"/>
    <x v="2581"/>
    <x v="0"/>
    <n v="1.55"/>
    <x v="2"/>
    <n v="90480"/>
    <x v="5"/>
    <n v="108576"/>
    <x v="0"/>
    <n v="5391"/>
    <n v="15"/>
    <x v="2"/>
  </r>
  <r>
    <n v="6494"/>
    <s v="Richard Kumar"/>
    <x v="0"/>
    <n v="26"/>
    <x v="1"/>
    <x v="6"/>
    <x v="0"/>
    <s v="Product Designer"/>
    <x v="46"/>
    <x v="0"/>
    <n v="7.25"/>
    <x v="1"/>
    <n v="107528"/>
    <x v="1"/>
    <n v="107528"/>
    <x v="0"/>
    <n v="3208"/>
    <n v="97"/>
    <x v="5"/>
  </r>
  <r>
    <n v="6495"/>
    <s v="Margaret Hernandez"/>
    <x v="0"/>
    <n v="63"/>
    <x v="0"/>
    <x v="1"/>
    <x v="0"/>
    <s v="Logistics Manager"/>
    <x v="2640"/>
    <x v="0"/>
    <n v="8.9499999999999993"/>
    <x v="1"/>
    <n v="82015"/>
    <x v="5"/>
    <n v="98418"/>
    <x v="1"/>
    <n v="3780"/>
    <n v="87"/>
    <x v="2"/>
  </r>
  <r>
    <n v="6496"/>
    <s v="Paul Williams"/>
    <x v="0"/>
    <n v="44"/>
    <x v="3"/>
    <x v="2"/>
    <x v="1"/>
    <s v="Sales Executive"/>
    <x v="1055"/>
    <x v="0"/>
    <n v="5.56"/>
    <x v="1"/>
    <n v="67841"/>
    <x v="1"/>
    <n v="67841"/>
    <x v="1"/>
    <n v="3389"/>
    <n v="30"/>
    <x v="11"/>
  </r>
  <r>
    <n v="6497"/>
    <s v="Amanda Garcia"/>
    <x v="0"/>
    <n v="36"/>
    <x v="1"/>
    <x v="9"/>
    <x v="2"/>
    <s v="Learning &amp; Development Specialist"/>
    <x v="1314"/>
    <x v="0"/>
    <n v="2.58"/>
    <x v="0"/>
    <n v="69500"/>
    <x v="4"/>
    <n v="79925"/>
    <x v="3"/>
    <n v="5900"/>
    <n v="4"/>
    <x v="5"/>
  </r>
  <r>
    <n v="6498"/>
    <s v="Karen Taylor"/>
    <x v="1"/>
    <n v="52"/>
    <x v="2"/>
    <x v="0"/>
    <x v="0"/>
    <s v="Financial Analyst"/>
    <x v="2284"/>
    <x v="0"/>
    <n v="2.84"/>
    <x v="0"/>
    <n v="73657"/>
    <x v="6"/>
    <n v="92071.25"/>
    <x v="1"/>
    <n v="1755"/>
    <n v="96"/>
    <x v="8"/>
  </r>
  <r>
    <n v="6499"/>
    <s v="Neha Gupta"/>
    <x v="1"/>
    <n v="30"/>
    <x v="1"/>
    <x v="9"/>
    <x v="0"/>
    <s v="Compensation Manager"/>
    <x v="82"/>
    <x v="0"/>
    <n v="4.62"/>
    <x v="0"/>
    <n v="70172"/>
    <x v="1"/>
    <n v="70172"/>
    <x v="3"/>
    <n v="5106"/>
    <n v="93"/>
    <x v="0"/>
  </r>
  <r>
    <n v="6500"/>
    <s v="Anjali Gupta"/>
    <x v="1"/>
    <n v="64"/>
    <x v="0"/>
    <x v="7"/>
    <x v="2"/>
    <s v="Legal Executive"/>
    <x v="2751"/>
    <x v="0"/>
    <n v="4.66"/>
    <x v="0"/>
    <n v="119332"/>
    <x v="4"/>
    <n v="137231.79999999999"/>
    <x v="3"/>
    <n v="3154"/>
    <n v="93"/>
    <x v="8"/>
  </r>
  <r>
    <n v="6501"/>
    <s v="James Nair"/>
    <x v="0"/>
    <n v="46"/>
    <x v="3"/>
    <x v="8"/>
    <x v="1"/>
    <s v="Software Developer"/>
    <x v="2394"/>
    <x v="0"/>
    <n v="1.1100000000000001"/>
    <x v="2"/>
    <n v="77085"/>
    <x v="2"/>
    <n v="115627.5"/>
    <x v="3"/>
    <n v="5092"/>
    <n v="78"/>
    <x v="7"/>
  </r>
  <r>
    <n v="6502"/>
    <s v="Rajesh Singh"/>
    <x v="0"/>
    <n v="46"/>
    <x v="3"/>
    <x v="0"/>
    <x v="0"/>
    <s v="Finance Manager"/>
    <x v="1569"/>
    <x v="0"/>
    <n v="3.88"/>
    <x v="0"/>
    <n v="75535"/>
    <x v="6"/>
    <n v="94418.75"/>
    <x v="1"/>
    <n v="2763"/>
    <n v="38"/>
    <x v="17"/>
  </r>
  <r>
    <n v="6503"/>
    <s v="Anthony Iyer"/>
    <x v="1"/>
    <n v="42"/>
    <x v="3"/>
    <x v="4"/>
    <x v="0"/>
    <s v="Support Executive"/>
    <x v="2752"/>
    <x v="0"/>
    <n v="1.26"/>
    <x v="2"/>
    <n v="41704"/>
    <x v="6"/>
    <n v="52130"/>
    <x v="2"/>
    <n v="5153"/>
    <n v="15"/>
    <x v="0"/>
  </r>
  <r>
    <n v="6504"/>
    <s v="Christopher Anderson"/>
    <x v="0"/>
    <n v="30"/>
    <x v="1"/>
    <x v="8"/>
    <x v="1"/>
    <s v="Senior Developer"/>
    <x v="2454"/>
    <x v="0"/>
    <n v="9.0299999999999994"/>
    <x v="1"/>
    <n v="114530"/>
    <x v="6"/>
    <n v="143162.5"/>
    <x v="0"/>
    <n v="2555"/>
    <n v="89"/>
    <x v="2"/>
  </r>
  <r>
    <n v="6505"/>
    <s v="Mark Nair"/>
    <x v="0"/>
    <n v="59"/>
    <x v="2"/>
    <x v="8"/>
    <x v="2"/>
    <s v="Software Developer"/>
    <x v="526"/>
    <x v="128"/>
    <n v="3.12"/>
    <x v="0"/>
    <n v="76458"/>
    <x v="6"/>
    <n v="95572.5"/>
    <x v="1"/>
    <n v="5940"/>
    <n v="63"/>
    <x v="18"/>
  </r>
  <r>
    <n v="6506"/>
    <s v="Shreya Jones"/>
    <x v="0"/>
    <n v="43"/>
    <x v="3"/>
    <x v="7"/>
    <x v="1"/>
    <s v="Legal Manager"/>
    <x v="506"/>
    <x v="0"/>
    <n v="6.16"/>
    <x v="1"/>
    <n v="116679"/>
    <x v="5"/>
    <n v="140014.79999999999"/>
    <x v="1"/>
    <n v="4598"/>
    <n v="75"/>
    <x v="6"/>
  </r>
  <r>
    <n v="6507"/>
    <s v="Thomas Garcia"/>
    <x v="0"/>
    <n v="64"/>
    <x v="0"/>
    <x v="9"/>
    <x v="1"/>
    <s v="Recruiter"/>
    <x v="368"/>
    <x v="0"/>
    <n v="5.65"/>
    <x v="1"/>
    <n v="73866"/>
    <x v="2"/>
    <n v="110799"/>
    <x v="3"/>
    <m/>
    <n v="82"/>
    <x v="18"/>
  </r>
  <r>
    <n v="6508"/>
    <s v="Divya Jackson"/>
    <x v="0"/>
    <n v="44"/>
    <x v="3"/>
    <x v="5"/>
    <x v="0"/>
    <s v="Operations Consultant"/>
    <x v="1454"/>
    <x v="0"/>
    <n v="6.63"/>
    <x v="1"/>
    <n v="102072"/>
    <x v="0"/>
    <n v="112279.2"/>
    <x v="1"/>
    <n v="1768"/>
    <n v="46"/>
    <x v="3"/>
  </r>
  <r>
    <n v="6509"/>
    <s v="Christopher Iyer"/>
    <x v="1"/>
    <n v="25"/>
    <x v="1"/>
    <x v="2"/>
    <x v="2"/>
    <s v="Sales Manager"/>
    <x v="2753"/>
    <x v="0"/>
    <n v="4.93"/>
    <x v="0"/>
    <n v="59329"/>
    <x v="4"/>
    <n v="68228.350000000006"/>
    <x v="1"/>
    <n v="6253"/>
    <n v="58"/>
    <x v="18"/>
  </r>
  <r>
    <n v="6510"/>
    <s v="Charles Miller"/>
    <x v="1"/>
    <n v="50"/>
    <x v="2"/>
    <x v="6"/>
    <x v="0"/>
    <s v="Product Lead"/>
    <x v="972"/>
    <x v="0"/>
    <n v="1.65"/>
    <x v="2"/>
    <n v="95338"/>
    <x v="5"/>
    <n v="114405.6"/>
    <x v="1"/>
    <n v="5856"/>
    <n v="98"/>
    <x v="2"/>
  </r>
  <r>
    <n v="6511"/>
    <s v="Jessica Wilson"/>
    <x v="1"/>
    <n v="36"/>
    <x v="1"/>
    <x v="6"/>
    <x v="2"/>
    <s v="Scrum Master"/>
    <x v="2677"/>
    <x v="0"/>
    <n v="6.65"/>
    <x v="1"/>
    <n v="100340"/>
    <x v="5"/>
    <n v="120408"/>
    <x v="3"/>
    <n v="5736"/>
    <n v="19"/>
    <x v="9"/>
  </r>
  <r>
    <n v="6512"/>
    <s v="Barbara Garcia"/>
    <x v="1"/>
    <n v="22"/>
    <x v="4"/>
    <x v="1"/>
    <x v="0"/>
    <s v="Operations Executive"/>
    <x v="2331"/>
    <x v="0"/>
    <n v="0.48"/>
    <x v="2"/>
    <n v="51056"/>
    <x v="0"/>
    <n v="56161.599999999999"/>
    <x v="2"/>
    <n v="2434"/>
    <n v="20"/>
    <x v="5"/>
  </r>
  <r>
    <n v="6513"/>
    <s v="Deborah Menon"/>
    <x v="1"/>
    <n v="51"/>
    <x v="2"/>
    <x v="1"/>
    <x v="2"/>
    <s v="Operations Manager"/>
    <x v="1946"/>
    <x v="24"/>
    <n v="2.11"/>
    <x v="0"/>
    <n v="51585"/>
    <x v="2"/>
    <n v="77377.5"/>
    <x v="3"/>
    <m/>
    <n v="52"/>
    <x v="10"/>
  </r>
  <r>
    <n v="6514"/>
    <s v="Matthew Desai"/>
    <x v="0"/>
    <n v="50"/>
    <x v="2"/>
    <x v="8"/>
    <x v="2"/>
    <s v="Senior Developer"/>
    <x v="1567"/>
    <x v="626"/>
    <n v="5.6"/>
    <x v="1"/>
    <n v="103441"/>
    <x v="4"/>
    <n v="118957.15"/>
    <x v="3"/>
    <n v="3542"/>
    <n v="78"/>
    <x v="9"/>
  </r>
  <r>
    <n v="6515"/>
    <s v="Paul Davis"/>
    <x v="0"/>
    <n v="41"/>
    <x v="3"/>
    <x v="8"/>
    <x v="0"/>
    <s v="Systems Engineer"/>
    <x v="780"/>
    <x v="0"/>
    <n v="9.73"/>
    <x v="1"/>
    <n v="110685"/>
    <x v="2"/>
    <n v="166027.5"/>
    <x v="1"/>
    <m/>
    <n v="53"/>
    <x v="1"/>
  </r>
  <r>
    <n v="6516"/>
    <s v="Sarah Desai"/>
    <x v="0"/>
    <n v="54"/>
    <x v="2"/>
    <x v="5"/>
    <x v="0"/>
    <s v="Consultant"/>
    <x v="2376"/>
    <x v="0"/>
    <n v="1.1000000000000001"/>
    <x v="2"/>
    <n v="80967"/>
    <x v="5"/>
    <n v="97160.4"/>
    <x v="3"/>
    <n v="2250"/>
    <n v="48"/>
    <x v="1"/>
  </r>
  <r>
    <n v="6517"/>
    <s v="Sarah Kapoor"/>
    <x v="0"/>
    <n v="62"/>
    <x v="0"/>
    <x v="7"/>
    <x v="2"/>
    <s v="Legal Executive"/>
    <x v="1979"/>
    <x v="0"/>
    <n v="1.58"/>
    <x v="2"/>
    <n v="102187"/>
    <x v="5"/>
    <n v="122624.4"/>
    <x v="1"/>
    <m/>
    <n v="15"/>
    <x v="12"/>
  </r>
  <r>
    <n v="6518"/>
    <s v="Maria Kumar"/>
    <x v="1"/>
    <n v="65"/>
    <x v="0"/>
    <x v="2"/>
    <x v="2"/>
    <s v="Regional Sales Lead"/>
    <x v="1474"/>
    <x v="0"/>
    <n v="8.5500000000000007"/>
    <x v="1"/>
    <n v="84731"/>
    <x v="5"/>
    <n v="101677.2"/>
    <x v="1"/>
    <n v="3853"/>
    <n v="15"/>
    <x v="18"/>
  </r>
  <r>
    <n v="6519"/>
    <s v="Priya Kumar"/>
    <x v="1"/>
    <n v="57"/>
    <x v="2"/>
    <x v="6"/>
    <x v="0"/>
    <s v="Product Lead"/>
    <x v="566"/>
    <x v="0"/>
    <n v="2.98"/>
    <x v="0"/>
    <n v="97444"/>
    <x v="1"/>
    <n v="97444"/>
    <x v="1"/>
    <n v="5972"/>
    <n v="22"/>
    <x v="5"/>
  </r>
  <r>
    <n v="6520"/>
    <s v="Joseph Kapoor"/>
    <x v="1"/>
    <n v="43"/>
    <x v="3"/>
    <x v="5"/>
    <x v="2"/>
    <s v="Business Analyst"/>
    <x v="2700"/>
    <x v="0"/>
    <n v="6.56"/>
    <x v="1"/>
    <n v="109200"/>
    <x v="3"/>
    <n v="141960"/>
    <x v="0"/>
    <n v="2666"/>
    <n v="67"/>
    <x v="5"/>
  </r>
  <r>
    <n v="6521"/>
    <s v="Jessica Anderson"/>
    <x v="0"/>
    <n v="34"/>
    <x v="1"/>
    <x v="6"/>
    <x v="0"/>
    <s v="Product Manager"/>
    <x v="773"/>
    <x v="0"/>
    <n v="1.39"/>
    <x v="2"/>
    <n v="75706"/>
    <x v="1"/>
    <n v="75706"/>
    <x v="2"/>
    <n v="4085"/>
    <n v="92"/>
    <x v="11"/>
  </r>
  <r>
    <n v="6522"/>
    <s v="Richard Rodriguez"/>
    <x v="1"/>
    <n v="28"/>
    <x v="1"/>
    <x v="4"/>
    <x v="0"/>
    <s v="Support Engineer"/>
    <x v="767"/>
    <x v="0"/>
    <n v="5.92"/>
    <x v="1"/>
    <n v="58055"/>
    <x v="0"/>
    <n v="63860.5"/>
    <x v="3"/>
    <n v="4472"/>
    <n v="36"/>
    <x v="13"/>
  </r>
  <r>
    <n v="6523"/>
    <s v="Arjun Nair"/>
    <x v="0"/>
    <n v="29"/>
    <x v="1"/>
    <x v="1"/>
    <x v="0"/>
    <s v="Process Analyst"/>
    <x v="2754"/>
    <x v="0"/>
    <n v="7.68"/>
    <x v="1"/>
    <n v="67623"/>
    <x v="5"/>
    <n v="81147.600000000006"/>
    <x v="1"/>
    <n v="3404"/>
    <n v="23"/>
    <x v="7"/>
  </r>
  <r>
    <n v="6524"/>
    <s v="William Johnson"/>
    <x v="1"/>
    <n v="49"/>
    <x v="3"/>
    <x v="4"/>
    <x v="1"/>
    <s v="Technical Specialist"/>
    <x v="2755"/>
    <x v="0"/>
    <n v="2.2799999999999998"/>
    <x v="0"/>
    <n v="58625"/>
    <x v="1"/>
    <n v="58625"/>
    <x v="1"/>
    <n v="1543"/>
    <n v="60"/>
    <x v="0"/>
  </r>
  <r>
    <n v="6525"/>
    <s v="Deborah Martin"/>
    <x v="1"/>
    <n v="64"/>
    <x v="0"/>
    <x v="2"/>
    <x v="0"/>
    <s v="Business Development Manager"/>
    <x v="1"/>
    <x v="0"/>
    <n v="2.99"/>
    <x v="0"/>
    <n v="53358"/>
    <x v="1"/>
    <n v="53358"/>
    <x v="2"/>
    <m/>
    <n v="7"/>
    <x v="0"/>
  </r>
  <r>
    <n v="6526"/>
    <s v="Sandra Martin"/>
    <x v="0"/>
    <n v="30"/>
    <x v="1"/>
    <x v="2"/>
    <x v="0"/>
    <s v="Sales Executive"/>
    <x v="1671"/>
    <x v="627"/>
    <n v="1.72"/>
    <x v="2"/>
    <n v="50543"/>
    <x v="1"/>
    <n v="50543"/>
    <x v="2"/>
    <n v="4835"/>
    <n v="68"/>
    <x v="0"/>
  </r>
  <r>
    <n v="6527"/>
    <s v="Thomas Jones"/>
    <x v="0"/>
    <n v="46"/>
    <x v="3"/>
    <x v="7"/>
    <x v="0"/>
    <s v="Compliance Officer"/>
    <x v="1963"/>
    <x v="0"/>
    <n v="8.7100000000000009"/>
    <x v="1"/>
    <n v="124878"/>
    <x v="5"/>
    <n v="149853.6"/>
    <x v="3"/>
    <n v="6513"/>
    <n v="28"/>
    <x v="12"/>
  </r>
  <r>
    <n v="6528"/>
    <s v="Jessica Desai"/>
    <x v="1"/>
    <n v="37"/>
    <x v="1"/>
    <x v="0"/>
    <x v="1"/>
    <s v="Finance Manager"/>
    <x v="757"/>
    <x v="0"/>
    <n v="8.98"/>
    <x v="1"/>
    <n v="90838"/>
    <x v="6"/>
    <n v="113547.5"/>
    <x v="1"/>
    <m/>
    <n v="9"/>
    <x v="15"/>
  </r>
  <r>
    <n v="6529"/>
    <s v="Barbara Garcia"/>
    <x v="1"/>
    <n v="31"/>
    <x v="1"/>
    <x v="8"/>
    <x v="0"/>
    <s v="QA Engineer"/>
    <x v="2470"/>
    <x v="0"/>
    <n v="2.36"/>
    <x v="0"/>
    <n v="80114"/>
    <x v="5"/>
    <n v="96136.8"/>
    <x v="2"/>
    <n v="1717"/>
    <n v="55"/>
    <x v="6"/>
  </r>
  <r>
    <n v="6530"/>
    <s v="Paul Brown"/>
    <x v="0"/>
    <n v="32"/>
    <x v="1"/>
    <x v="1"/>
    <x v="0"/>
    <s v="Operations Executive"/>
    <x v="1020"/>
    <x v="628"/>
    <n v="3.66"/>
    <x v="0"/>
    <n v="57884"/>
    <x v="5"/>
    <n v="69460.800000000003"/>
    <x v="1"/>
    <n v="4504"/>
    <n v="72"/>
    <x v="3"/>
  </r>
  <r>
    <n v="6531"/>
    <s v="John Sharma"/>
    <x v="1"/>
    <n v="52"/>
    <x v="2"/>
    <x v="5"/>
    <x v="0"/>
    <s v="Business Analyst"/>
    <x v="2702"/>
    <x v="0"/>
    <n v="4.28"/>
    <x v="0"/>
    <n v="97332"/>
    <x v="0"/>
    <n v="107065.2"/>
    <x v="3"/>
    <n v="4588"/>
    <n v="21"/>
    <x v="5"/>
  </r>
  <r>
    <n v="6532"/>
    <s v="Catherine Wilson"/>
    <x v="1"/>
    <n v="33"/>
    <x v="1"/>
    <x v="7"/>
    <x v="0"/>
    <s v="Contract Specialist"/>
    <x v="1388"/>
    <x v="0"/>
    <n v="5.08"/>
    <x v="1"/>
    <n v="114316"/>
    <x v="1"/>
    <n v="114316"/>
    <x v="3"/>
    <n v="5613"/>
    <n v="9"/>
    <x v="7"/>
  </r>
  <r>
    <n v="6533"/>
    <s v="Susan Reddy"/>
    <x v="0"/>
    <n v="52"/>
    <x v="2"/>
    <x v="5"/>
    <x v="0"/>
    <s v="Strategy Lead"/>
    <x v="2192"/>
    <x v="0"/>
    <n v="5.16"/>
    <x v="1"/>
    <n v="100299"/>
    <x v="1"/>
    <n v="100299"/>
    <x v="3"/>
    <m/>
    <n v="83"/>
    <x v="5"/>
  </r>
  <r>
    <n v="6534"/>
    <s v="Divya Thomas"/>
    <x v="1"/>
    <n v="35"/>
    <x v="1"/>
    <x v="0"/>
    <x v="0"/>
    <s v="Finance Manager"/>
    <x v="2527"/>
    <x v="0"/>
    <n v="1.9"/>
    <x v="2"/>
    <n v="61522"/>
    <x v="6"/>
    <n v="76902.5"/>
    <x v="3"/>
    <n v="1163"/>
    <n v="19"/>
    <x v="11"/>
  </r>
  <r>
    <n v="6535"/>
    <s v="Amanda Davis"/>
    <x v="0"/>
    <n v="65"/>
    <x v="0"/>
    <x v="7"/>
    <x v="2"/>
    <s v="Compliance Officer"/>
    <x v="1498"/>
    <x v="0"/>
    <n v="5.08"/>
    <x v="1"/>
    <n v="112430"/>
    <x v="2"/>
    <n v="168645"/>
    <x v="3"/>
    <n v="5807"/>
    <n v="50"/>
    <x v="15"/>
  </r>
  <r>
    <n v="6536"/>
    <s v="Neha Miller"/>
    <x v="1"/>
    <n v="53"/>
    <x v="2"/>
    <x v="9"/>
    <x v="0"/>
    <s v="HR Manager"/>
    <x v="1198"/>
    <x v="0"/>
    <n v="6.06"/>
    <x v="1"/>
    <n v="78602"/>
    <x v="3"/>
    <n v="102182.6"/>
    <x v="3"/>
    <n v="5474"/>
    <n v="90"/>
    <x v="3"/>
  </r>
  <r>
    <n v="6537"/>
    <s v="Richard Desai"/>
    <x v="0"/>
    <n v="38"/>
    <x v="1"/>
    <x v="6"/>
    <x v="0"/>
    <s v="Product Analyst"/>
    <x v="2335"/>
    <x v="0"/>
    <n v="9.2200000000000006"/>
    <x v="1"/>
    <n v="116623"/>
    <x v="2"/>
    <n v="174934.5"/>
    <x v="3"/>
    <n v="1476"/>
    <n v="9"/>
    <x v="0"/>
  </r>
  <r>
    <n v="6538"/>
    <s v="Nancy Martinez"/>
    <x v="1"/>
    <n v="56"/>
    <x v="2"/>
    <x v="8"/>
    <x v="0"/>
    <s v="Software Developer"/>
    <x v="2756"/>
    <x v="629"/>
    <n v="3.23"/>
    <x v="0"/>
    <n v="87649"/>
    <x v="5"/>
    <n v="105178.8"/>
    <x v="1"/>
    <m/>
    <n v="82"/>
    <x v="4"/>
  </r>
  <r>
    <n v="6539"/>
    <s v="Shreya Thomas"/>
    <x v="0"/>
    <n v="22"/>
    <x v="4"/>
    <x v="8"/>
    <x v="2"/>
    <s v="Cloud Architect"/>
    <x v="1416"/>
    <x v="0"/>
    <n v="7.89"/>
    <x v="1"/>
    <n v="105151"/>
    <x v="6"/>
    <n v="131438.75"/>
    <x v="0"/>
    <n v="3529"/>
    <n v="40"/>
    <x v="14"/>
  </r>
  <r>
    <n v="6540"/>
    <s v="Matthew Jones"/>
    <x v="1"/>
    <n v="50"/>
    <x v="2"/>
    <x v="8"/>
    <x v="0"/>
    <s v="Software Developer"/>
    <x v="1515"/>
    <x v="0"/>
    <n v="2.4900000000000002"/>
    <x v="0"/>
    <n v="78553"/>
    <x v="4"/>
    <n v="90335.95"/>
    <x v="2"/>
    <n v="1239"/>
    <n v="93"/>
    <x v="15"/>
  </r>
  <r>
    <n v="6541"/>
    <s v="Sandra Nair"/>
    <x v="0"/>
    <n v="25"/>
    <x v="1"/>
    <x v="4"/>
    <x v="0"/>
    <s v="Customer Success Manager"/>
    <x v="1101"/>
    <x v="0"/>
    <n v="4.5999999999999996"/>
    <x v="0"/>
    <n v="60747"/>
    <x v="5"/>
    <n v="72896.399999999994"/>
    <x v="1"/>
    <n v="2230"/>
    <n v="79"/>
    <x v="11"/>
  </r>
  <r>
    <n v="6542"/>
    <s v="Lisa Martin"/>
    <x v="1"/>
    <n v="44"/>
    <x v="3"/>
    <x v="1"/>
    <x v="0"/>
    <s v="Process Analyst"/>
    <x v="1936"/>
    <x v="0"/>
    <n v="2.61"/>
    <x v="0"/>
    <n v="59144"/>
    <x v="4"/>
    <n v="68015.600000000006"/>
    <x v="2"/>
    <n v="5853"/>
    <n v="39"/>
    <x v="18"/>
  </r>
  <r>
    <n v="6543"/>
    <s v="Lisa Reddy"/>
    <x v="1"/>
    <n v="49"/>
    <x v="3"/>
    <x v="7"/>
    <x v="0"/>
    <s v="Legal Executive"/>
    <x v="2644"/>
    <x v="630"/>
    <n v="1.71"/>
    <x v="2"/>
    <n v="107158"/>
    <x v="0"/>
    <n v="117873.8"/>
    <x v="0"/>
    <n v="2734"/>
    <n v="75"/>
    <x v="9"/>
  </r>
  <r>
    <n v="6544"/>
    <s v="Charles Patel"/>
    <x v="1"/>
    <n v="37"/>
    <x v="1"/>
    <x v="7"/>
    <x v="1"/>
    <s v="Legal Manager"/>
    <x v="221"/>
    <x v="0"/>
    <n v="5.19"/>
    <x v="1"/>
    <n v="118370"/>
    <x v="0"/>
    <n v="130207"/>
    <x v="2"/>
    <n v="3823"/>
    <n v="4"/>
    <x v="18"/>
  </r>
  <r>
    <n v="6545"/>
    <s v="Divya Miller"/>
    <x v="1"/>
    <n v="33"/>
    <x v="1"/>
    <x v="4"/>
    <x v="0"/>
    <s v="Support Engineer"/>
    <x v="2757"/>
    <x v="0"/>
    <n v="9.1300000000000008"/>
    <x v="1"/>
    <n v="65432"/>
    <x v="6"/>
    <n v="81790"/>
    <x v="2"/>
    <n v="4922"/>
    <n v="42"/>
    <x v="1"/>
  </r>
  <r>
    <n v="6546"/>
    <s v="Anthony Garcia"/>
    <x v="1"/>
    <n v="42"/>
    <x v="3"/>
    <x v="2"/>
    <x v="0"/>
    <s v="Regional Sales Lead"/>
    <x v="1506"/>
    <x v="0"/>
    <n v="8.4700000000000006"/>
    <x v="1"/>
    <n v="78776"/>
    <x v="0"/>
    <n v="86653.6"/>
    <x v="1"/>
    <n v="2320"/>
    <n v="66"/>
    <x v="15"/>
  </r>
  <r>
    <n v="6547"/>
    <s v="Anthony Iyer"/>
    <x v="1"/>
    <n v="38"/>
    <x v="1"/>
    <x v="1"/>
    <x v="0"/>
    <s v="Operations Executive"/>
    <x v="625"/>
    <x v="0"/>
    <n v="9.58"/>
    <x v="1"/>
    <n v="77300"/>
    <x v="0"/>
    <n v="85030"/>
    <x v="3"/>
    <n v="3663"/>
    <n v="23"/>
    <x v="6"/>
  </r>
  <r>
    <n v="6548"/>
    <s v="Ashley Smith"/>
    <x v="1"/>
    <n v="61"/>
    <x v="0"/>
    <x v="0"/>
    <x v="1"/>
    <s v="Tax Specialist"/>
    <x v="2529"/>
    <x v="0"/>
    <n v="1.0900000000000001"/>
    <x v="2"/>
    <n v="72772"/>
    <x v="3"/>
    <n v="94603.6"/>
    <x v="3"/>
    <m/>
    <n v="89"/>
    <x v="13"/>
  </r>
  <r>
    <n v="6549"/>
    <s v="Charles Rodriguez"/>
    <x v="1"/>
    <n v="34"/>
    <x v="1"/>
    <x v="0"/>
    <x v="0"/>
    <s v="Controller"/>
    <x v="1547"/>
    <x v="0"/>
    <n v="3.42"/>
    <x v="0"/>
    <n v="83163"/>
    <x v="0"/>
    <n v="91479.3"/>
    <x v="1"/>
    <n v="2246"/>
    <n v="30"/>
    <x v="17"/>
  </r>
  <r>
    <n v="6550"/>
    <s v="Karen Martin"/>
    <x v="1"/>
    <n v="53"/>
    <x v="2"/>
    <x v="8"/>
    <x v="0"/>
    <s v="Systems Engineer"/>
    <x v="409"/>
    <x v="0"/>
    <n v="8.08"/>
    <x v="1"/>
    <n v="100477"/>
    <x v="4"/>
    <n v="115548.55"/>
    <x v="3"/>
    <m/>
    <n v="58"/>
    <x v="2"/>
  </r>
  <r>
    <n v="6551"/>
    <s v="Donald Kapoor"/>
    <x v="0"/>
    <n v="58"/>
    <x v="2"/>
    <x v="7"/>
    <x v="2"/>
    <s v="Legal Executive"/>
    <x v="1847"/>
    <x v="0"/>
    <n v="3.67"/>
    <x v="0"/>
    <n v="103116"/>
    <x v="3"/>
    <n v="134050.79999999999"/>
    <x v="0"/>
    <n v="5210"/>
    <n v="66"/>
    <x v="7"/>
  </r>
  <r>
    <n v="6552"/>
    <s v="Karen Lopez"/>
    <x v="0"/>
    <n v="36"/>
    <x v="1"/>
    <x v="3"/>
    <x v="0"/>
    <s v="Digital Marketing Specialist"/>
    <x v="924"/>
    <x v="0"/>
    <n v="8.91"/>
    <x v="1"/>
    <n v="93976"/>
    <x v="4"/>
    <n v="108072.4"/>
    <x v="1"/>
    <n v="1345"/>
    <n v="62"/>
    <x v="0"/>
  </r>
  <r>
    <n v="6553"/>
    <s v="Helen Singh"/>
    <x v="1"/>
    <n v="33"/>
    <x v="1"/>
    <x v="2"/>
    <x v="0"/>
    <s v="Account Executive"/>
    <x v="123"/>
    <x v="0"/>
    <n v="0.67"/>
    <x v="2"/>
    <n v="54635"/>
    <x v="4"/>
    <n v="62830.25"/>
    <x v="0"/>
    <n v="4413"/>
    <n v="0"/>
    <x v="9"/>
  </r>
  <r>
    <n v="6554"/>
    <s v="Anjali Anderson"/>
    <x v="0"/>
    <n v="36"/>
    <x v="1"/>
    <x v="5"/>
    <x v="2"/>
    <s v="Strategy Manager"/>
    <x v="686"/>
    <x v="0"/>
    <n v="2.02"/>
    <x v="0"/>
    <n v="102818"/>
    <x v="6"/>
    <n v="128522.5"/>
    <x v="2"/>
    <m/>
    <n v="74"/>
    <x v="7"/>
  </r>
  <r>
    <n v="6555"/>
    <s v="Jessica Smith"/>
    <x v="1"/>
    <n v="55"/>
    <x v="2"/>
    <x v="8"/>
    <x v="2"/>
    <s v="Cloud Architect"/>
    <x v="1936"/>
    <x v="0"/>
    <n v="2.61"/>
    <x v="0"/>
    <n v="93155"/>
    <x v="0"/>
    <n v="102470.5"/>
    <x v="1"/>
    <n v="3248"/>
    <n v="68"/>
    <x v="11"/>
  </r>
  <r>
    <n v="6556"/>
    <s v="Mark Jones"/>
    <x v="1"/>
    <n v="27"/>
    <x v="1"/>
    <x v="0"/>
    <x v="0"/>
    <s v="Accountant"/>
    <x v="989"/>
    <x v="0"/>
    <n v="6.28"/>
    <x v="1"/>
    <n v="83319"/>
    <x v="0"/>
    <n v="91650.9"/>
    <x v="3"/>
    <n v="1198"/>
    <n v="70"/>
    <x v="8"/>
  </r>
  <r>
    <n v="6557"/>
    <s v="Christopher Sharma"/>
    <x v="0"/>
    <n v="38"/>
    <x v="1"/>
    <x v="0"/>
    <x v="2"/>
    <s v="Finance Manager"/>
    <x v="902"/>
    <x v="631"/>
    <n v="2.81"/>
    <x v="0"/>
    <n v="70230"/>
    <x v="4"/>
    <n v="80764.5"/>
    <x v="3"/>
    <n v="1353"/>
    <n v="32"/>
    <x v="6"/>
  </r>
  <r>
    <n v="6558"/>
    <s v="Deborah Singh"/>
    <x v="1"/>
    <n v="41"/>
    <x v="3"/>
    <x v="1"/>
    <x v="0"/>
    <s v="Logistics Manager"/>
    <x v="2390"/>
    <x v="0"/>
    <n v="3.74"/>
    <x v="0"/>
    <n v="54323"/>
    <x v="5"/>
    <n v="65187.6"/>
    <x v="1"/>
    <n v="6270"/>
    <n v="76"/>
    <x v="18"/>
  </r>
  <r>
    <n v="6559"/>
    <s v="Lisa Sharma"/>
    <x v="1"/>
    <n v="30"/>
    <x v="1"/>
    <x v="2"/>
    <x v="0"/>
    <s v="Business Development Manager"/>
    <x v="2758"/>
    <x v="0"/>
    <n v="9.26"/>
    <x v="1"/>
    <n v="69116"/>
    <x v="1"/>
    <n v="69116"/>
    <x v="2"/>
    <n v="3738"/>
    <n v="62"/>
    <x v="1"/>
  </r>
  <r>
    <n v="6560"/>
    <s v="Matthew Sharma"/>
    <x v="0"/>
    <n v="26"/>
    <x v="1"/>
    <x v="2"/>
    <x v="0"/>
    <s v="Business Development Manager"/>
    <x v="2759"/>
    <x v="0"/>
    <n v="5.31"/>
    <x v="1"/>
    <n v="77226"/>
    <x v="4"/>
    <n v="88809.9"/>
    <x v="0"/>
    <n v="1714"/>
    <n v="41"/>
    <x v="15"/>
  </r>
  <r>
    <n v="6561"/>
    <s v="Sandra Patel"/>
    <x v="0"/>
    <n v="44"/>
    <x v="3"/>
    <x v="3"/>
    <x v="0"/>
    <s v="Brand Manager"/>
    <x v="2760"/>
    <x v="0"/>
    <n v="2.4500000000000002"/>
    <x v="0"/>
    <n v="68242"/>
    <x v="0"/>
    <n v="75066.2"/>
    <x v="3"/>
    <n v="1118"/>
    <n v="30"/>
    <x v="2"/>
  </r>
  <r>
    <n v="6562"/>
    <s v="Rajesh Rodriguez"/>
    <x v="1"/>
    <n v="54"/>
    <x v="2"/>
    <x v="0"/>
    <x v="0"/>
    <s v="Financial Analyst"/>
    <x v="2761"/>
    <x v="0"/>
    <n v="9.0500000000000007"/>
    <x v="1"/>
    <n v="84753"/>
    <x v="0"/>
    <n v="93228.3"/>
    <x v="3"/>
    <m/>
    <n v="51"/>
    <x v="6"/>
  </r>
  <r>
    <n v="6563"/>
    <s v="David Brown"/>
    <x v="0"/>
    <n v="59"/>
    <x v="2"/>
    <x v="6"/>
    <x v="0"/>
    <s v="Product Designer"/>
    <x v="193"/>
    <x v="0"/>
    <n v="0.94"/>
    <x v="2"/>
    <n v="91203"/>
    <x v="5"/>
    <n v="109443.6"/>
    <x v="3"/>
    <n v="1408"/>
    <n v="49"/>
    <x v="4"/>
  </r>
  <r>
    <n v="6564"/>
    <s v="Maria Johnson"/>
    <x v="0"/>
    <n v="35"/>
    <x v="1"/>
    <x v="1"/>
    <x v="2"/>
    <s v="Logistics Manager"/>
    <x v="2762"/>
    <x v="0"/>
    <n v="1.79"/>
    <x v="2"/>
    <n v="63830"/>
    <x v="0"/>
    <n v="70213"/>
    <x v="1"/>
    <n v="4927"/>
    <n v="12"/>
    <x v="11"/>
  </r>
  <r>
    <n v="6565"/>
    <s v="Emily Hernandez"/>
    <x v="1"/>
    <n v="38"/>
    <x v="1"/>
    <x v="7"/>
    <x v="2"/>
    <s v="Legal Executive"/>
    <x v="1299"/>
    <x v="0"/>
    <n v="2.87"/>
    <x v="0"/>
    <n v="108858"/>
    <x v="5"/>
    <n v="130629.6"/>
    <x v="2"/>
    <n v="1180"/>
    <n v="64"/>
    <x v="2"/>
  </r>
  <r>
    <n v="6566"/>
    <s v="Karen Thomas"/>
    <x v="0"/>
    <n v="40"/>
    <x v="3"/>
    <x v="6"/>
    <x v="0"/>
    <s v="Scrum Master"/>
    <x v="2583"/>
    <x v="0"/>
    <n v="9.1999999999999993"/>
    <x v="1"/>
    <n v="116083"/>
    <x v="4"/>
    <n v="133495.45000000001"/>
    <x v="3"/>
    <m/>
    <n v="37"/>
    <x v="10"/>
  </r>
  <r>
    <n v="6567"/>
    <s v="Daniel Martin"/>
    <x v="0"/>
    <n v="54"/>
    <x v="2"/>
    <x v="9"/>
    <x v="0"/>
    <s v="Learning &amp; Development Specialist"/>
    <x v="2582"/>
    <x v="0"/>
    <n v="8.1300000000000008"/>
    <x v="1"/>
    <n v="86936"/>
    <x v="0"/>
    <n v="95629.6"/>
    <x v="1"/>
    <n v="5579"/>
    <n v="38"/>
    <x v="0"/>
  </r>
  <r>
    <n v="6568"/>
    <s v="Amit Desai"/>
    <x v="1"/>
    <n v="22"/>
    <x v="4"/>
    <x v="1"/>
    <x v="0"/>
    <s v="Logistics Manager"/>
    <x v="1345"/>
    <x v="0"/>
    <n v="8.4"/>
    <x v="1"/>
    <n v="81082"/>
    <x v="0"/>
    <n v="89190.2"/>
    <x v="1"/>
    <n v="4615"/>
    <n v="96"/>
    <x v="12"/>
  </r>
  <r>
    <n v="6569"/>
    <s v="Rajesh Sharma"/>
    <x v="0"/>
    <n v="34"/>
    <x v="1"/>
    <x v="5"/>
    <x v="0"/>
    <s v="Business Analyst"/>
    <x v="1517"/>
    <x v="632"/>
    <n v="1.18"/>
    <x v="2"/>
    <n v="94134"/>
    <x v="2"/>
    <n v="141201"/>
    <x v="1"/>
    <n v="2040"/>
    <n v="41"/>
    <x v="17"/>
  </r>
  <r>
    <n v="6570"/>
    <s v="Shreya Iyer"/>
    <x v="0"/>
    <n v="48"/>
    <x v="3"/>
    <x v="7"/>
    <x v="2"/>
    <s v="Legal Executive"/>
    <x v="2079"/>
    <x v="0"/>
    <n v="9.1"/>
    <x v="1"/>
    <n v="136066"/>
    <x v="1"/>
    <n v="136066"/>
    <x v="1"/>
    <n v="2320"/>
    <n v="98"/>
    <x v="7"/>
  </r>
  <r>
    <n v="6571"/>
    <s v="Michael Smith"/>
    <x v="1"/>
    <n v="27"/>
    <x v="1"/>
    <x v="2"/>
    <x v="2"/>
    <s v="Regional Sales Lead"/>
    <x v="2438"/>
    <x v="0"/>
    <n v="2.31"/>
    <x v="0"/>
    <n v="56896"/>
    <x v="5"/>
    <n v="68275.199999999997"/>
    <x v="1"/>
    <n v="5278"/>
    <n v="38"/>
    <x v="8"/>
  </r>
  <r>
    <n v="6572"/>
    <s v="Thomas Taylor"/>
    <x v="1"/>
    <n v="27"/>
    <x v="1"/>
    <x v="7"/>
    <x v="0"/>
    <s v="Legal Executive"/>
    <x v="1226"/>
    <x v="633"/>
    <n v="3.7"/>
    <x v="0"/>
    <n v="113070"/>
    <x v="5"/>
    <n v="135684"/>
    <x v="1"/>
    <m/>
    <n v="41"/>
    <x v="14"/>
  </r>
  <r>
    <n v="6573"/>
    <s v="Priya Gonzalez"/>
    <x v="1"/>
    <n v="54"/>
    <x v="2"/>
    <x v="1"/>
    <x v="2"/>
    <s v="Supply Chain Coordinator"/>
    <x v="986"/>
    <x v="630"/>
    <n v="5.84"/>
    <x v="1"/>
    <n v="57511"/>
    <x v="2"/>
    <n v="86266.5"/>
    <x v="1"/>
    <n v="2909"/>
    <n v="72"/>
    <x v="11"/>
  </r>
  <r>
    <n v="6574"/>
    <s v="Margaret Gonzalez"/>
    <x v="0"/>
    <n v="51"/>
    <x v="2"/>
    <x v="0"/>
    <x v="0"/>
    <s v="Finance Manager"/>
    <x v="2258"/>
    <x v="0"/>
    <n v="4.51"/>
    <x v="0"/>
    <n v="87072"/>
    <x v="5"/>
    <n v="104486.39999999999"/>
    <x v="1"/>
    <n v="2574"/>
    <n v="69"/>
    <x v="2"/>
  </r>
  <r>
    <n v="6575"/>
    <s v="Amit Lopez"/>
    <x v="1"/>
    <n v="56"/>
    <x v="2"/>
    <x v="9"/>
    <x v="0"/>
    <s v="Learning &amp; Development Specialist"/>
    <x v="2763"/>
    <x v="0"/>
    <n v="2.86"/>
    <x v="0"/>
    <n v="69009"/>
    <x v="3"/>
    <n v="89711.7"/>
    <x v="1"/>
    <n v="6343"/>
    <n v="72"/>
    <x v="7"/>
  </r>
  <r>
    <n v="6576"/>
    <s v="James Desai"/>
    <x v="1"/>
    <n v="44"/>
    <x v="3"/>
    <x v="2"/>
    <x v="0"/>
    <s v="Business Development Manager"/>
    <x v="1854"/>
    <x v="0"/>
    <n v="3.74"/>
    <x v="0"/>
    <n v="70153"/>
    <x v="1"/>
    <n v="70153"/>
    <x v="0"/>
    <n v="2434"/>
    <n v="90"/>
    <x v="0"/>
  </r>
  <r>
    <n v="6577"/>
    <s v="Maria Johnson"/>
    <x v="0"/>
    <n v="31"/>
    <x v="1"/>
    <x v="6"/>
    <x v="0"/>
    <s v="Product Manager"/>
    <x v="1106"/>
    <x v="0"/>
    <n v="2.25"/>
    <x v="0"/>
    <n v="84338"/>
    <x v="4"/>
    <n v="96988.7"/>
    <x v="1"/>
    <n v="1606"/>
    <n v="41"/>
    <x v="3"/>
  </r>
  <r>
    <n v="6578"/>
    <s v="Helen Garcia"/>
    <x v="1"/>
    <n v="40"/>
    <x v="3"/>
    <x v="4"/>
    <x v="0"/>
    <s v="Support Manager"/>
    <x v="2764"/>
    <x v="0"/>
    <n v="4.92"/>
    <x v="0"/>
    <n v="61543"/>
    <x v="5"/>
    <n v="73851.600000000006"/>
    <x v="1"/>
    <n v="4935"/>
    <n v="28"/>
    <x v="1"/>
  </r>
  <r>
    <n v="6579"/>
    <s v="Thomas Garcia"/>
    <x v="1"/>
    <n v="49"/>
    <x v="3"/>
    <x v="9"/>
    <x v="0"/>
    <s v="Recruiter"/>
    <x v="1115"/>
    <x v="634"/>
    <n v="3.63"/>
    <x v="0"/>
    <n v="67920"/>
    <x v="1"/>
    <n v="67920"/>
    <x v="1"/>
    <n v="1124"/>
    <n v="67"/>
    <x v="9"/>
  </r>
  <r>
    <n v="6580"/>
    <s v="Steven Thomas"/>
    <x v="1"/>
    <n v="44"/>
    <x v="3"/>
    <x v="3"/>
    <x v="0"/>
    <s v="Brand Manager"/>
    <x v="1220"/>
    <x v="0"/>
    <n v="5.54"/>
    <x v="1"/>
    <n v="85026"/>
    <x v="5"/>
    <n v="102031.2"/>
    <x v="2"/>
    <n v="2956"/>
    <n v="24"/>
    <x v="11"/>
  </r>
  <r>
    <n v="6581"/>
    <s v="Patricia Menon"/>
    <x v="1"/>
    <n v="25"/>
    <x v="1"/>
    <x v="4"/>
    <x v="0"/>
    <s v="Support Manager"/>
    <x v="1675"/>
    <x v="0"/>
    <n v="2.82"/>
    <x v="0"/>
    <n v="55244"/>
    <x v="3"/>
    <n v="71817.2"/>
    <x v="1"/>
    <n v="3603"/>
    <n v="15"/>
    <x v="15"/>
  </r>
  <r>
    <n v="6582"/>
    <s v="Susan Jones"/>
    <x v="0"/>
    <n v="41"/>
    <x v="3"/>
    <x v="5"/>
    <x v="2"/>
    <s v="Consultant"/>
    <x v="2765"/>
    <x v="0"/>
    <n v="0.62"/>
    <x v="2"/>
    <n v="94467"/>
    <x v="1"/>
    <n v="94467"/>
    <x v="2"/>
    <n v="2625"/>
    <n v="56"/>
    <x v="16"/>
  </r>
  <r>
    <n v="6583"/>
    <s v="Jessica Hernandez"/>
    <x v="1"/>
    <n v="40"/>
    <x v="3"/>
    <x v="6"/>
    <x v="2"/>
    <s v="Scrum Master"/>
    <x v="737"/>
    <x v="0"/>
    <n v="4.5199999999999996"/>
    <x v="0"/>
    <n v="93456"/>
    <x v="6"/>
    <n v="116820"/>
    <x v="1"/>
    <n v="1193"/>
    <n v="33"/>
    <x v="1"/>
  </r>
  <r>
    <n v="6584"/>
    <s v="Neha Taylor"/>
    <x v="1"/>
    <n v="63"/>
    <x v="0"/>
    <x v="5"/>
    <x v="0"/>
    <s v="Strategy Lead"/>
    <x v="2766"/>
    <x v="0"/>
    <n v="2.78"/>
    <x v="0"/>
    <n v="86517"/>
    <x v="4"/>
    <n v="99494.55"/>
    <x v="2"/>
    <n v="4838"/>
    <n v="74"/>
    <x v="0"/>
  </r>
  <r>
    <n v="6585"/>
    <s v="Sandra Jones"/>
    <x v="0"/>
    <n v="48"/>
    <x v="3"/>
    <x v="7"/>
    <x v="0"/>
    <s v="Compliance Officer"/>
    <x v="2767"/>
    <x v="0"/>
    <n v="5.08"/>
    <x v="1"/>
    <n v="103922"/>
    <x v="2"/>
    <n v="155883"/>
    <x v="3"/>
    <n v="1678"/>
    <n v="8"/>
    <x v="13"/>
  </r>
  <r>
    <n v="6586"/>
    <s v="Thomas Brown"/>
    <x v="1"/>
    <n v="55"/>
    <x v="2"/>
    <x v="0"/>
    <x v="0"/>
    <s v="Tax Specialist"/>
    <x v="1104"/>
    <x v="0"/>
    <n v="7.58"/>
    <x v="1"/>
    <n v="96118"/>
    <x v="4"/>
    <n v="110535.7"/>
    <x v="2"/>
    <n v="4032"/>
    <n v="34"/>
    <x v="5"/>
  </r>
  <r>
    <n v="6587"/>
    <s v="Christopher Johnson"/>
    <x v="0"/>
    <n v="25"/>
    <x v="1"/>
    <x v="7"/>
    <x v="0"/>
    <s v="Legal Manager"/>
    <x v="946"/>
    <x v="0"/>
    <n v="6.12"/>
    <x v="1"/>
    <n v="125753"/>
    <x v="1"/>
    <n v="125753"/>
    <x v="1"/>
    <n v="1437"/>
    <n v="26"/>
    <x v="18"/>
  </r>
  <r>
    <n v="6588"/>
    <s v="James Thomas"/>
    <x v="0"/>
    <n v="59"/>
    <x v="2"/>
    <x v="0"/>
    <x v="0"/>
    <s v="Tax Specialist"/>
    <x v="1517"/>
    <x v="0"/>
    <n v="7.12"/>
    <x v="1"/>
    <n v="94790"/>
    <x v="4"/>
    <n v="109008.5"/>
    <x v="1"/>
    <m/>
    <n v="38"/>
    <x v="15"/>
  </r>
  <r>
    <n v="6589"/>
    <s v="Nancy Patel"/>
    <x v="0"/>
    <n v="28"/>
    <x v="1"/>
    <x v="8"/>
    <x v="2"/>
    <s v="Systems Engineer"/>
    <x v="1489"/>
    <x v="635"/>
    <n v="6.61"/>
    <x v="1"/>
    <n v="102296"/>
    <x v="1"/>
    <n v="102296"/>
    <x v="1"/>
    <m/>
    <n v="44"/>
    <x v="8"/>
  </r>
  <r>
    <n v="6590"/>
    <s v="Barbara Kapoor"/>
    <x v="1"/>
    <n v="28"/>
    <x v="1"/>
    <x v="8"/>
    <x v="0"/>
    <s v="QA Engineer"/>
    <x v="610"/>
    <x v="636"/>
    <n v="1.85"/>
    <x v="2"/>
    <n v="83316"/>
    <x v="5"/>
    <n v="99979.199999999997"/>
    <x v="1"/>
    <m/>
    <n v="59"/>
    <x v="16"/>
  </r>
  <r>
    <n v="6591"/>
    <s v="Sandra Martinez"/>
    <x v="0"/>
    <n v="47"/>
    <x v="3"/>
    <x v="5"/>
    <x v="0"/>
    <s v="Operations Consultant"/>
    <x v="360"/>
    <x v="0"/>
    <n v="7.65"/>
    <x v="1"/>
    <n v="124884"/>
    <x v="4"/>
    <n v="143616.6"/>
    <x v="3"/>
    <n v="2371"/>
    <n v="91"/>
    <x v="4"/>
  </r>
  <r>
    <n v="6592"/>
    <s v="Thomas Martin"/>
    <x v="0"/>
    <n v="47"/>
    <x v="3"/>
    <x v="3"/>
    <x v="1"/>
    <s v="Brand Manager"/>
    <x v="2768"/>
    <x v="637"/>
    <n v="1.98"/>
    <x v="2"/>
    <n v="72570"/>
    <x v="4"/>
    <n v="83455.5"/>
    <x v="3"/>
    <n v="4221"/>
    <n v="42"/>
    <x v="6"/>
  </r>
  <r>
    <n v="6593"/>
    <s v="Thomas Taylor"/>
    <x v="0"/>
    <n v="40"/>
    <x v="3"/>
    <x v="5"/>
    <x v="0"/>
    <s v="Consultant"/>
    <x v="1730"/>
    <x v="0"/>
    <n v="4.42"/>
    <x v="0"/>
    <n v="102261"/>
    <x v="2"/>
    <n v="153391.5"/>
    <x v="1"/>
    <m/>
    <n v="60"/>
    <x v="0"/>
  </r>
  <r>
    <n v="6594"/>
    <s v="Christopher Wilson"/>
    <x v="1"/>
    <n v="30"/>
    <x v="1"/>
    <x v="8"/>
    <x v="2"/>
    <s v="IT Manager"/>
    <x v="1842"/>
    <x v="638"/>
    <n v="3.93"/>
    <x v="0"/>
    <n v="92000"/>
    <x v="4"/>
    <n v="105800"/>
    <x v="1"/>
    <n v="4118"/>
    <n v="68"/>
    <x v="9"/>
  </r>
  <r>
    <n v="6595"/>
    <s v="William Hernandez"/>
    <x v="1"/>
    <n v="41"/>
    <x v="3"/>
    <x v="4"/>
    <x v="0"/>
    <s v="Technical Specialist"/>
    <x v="2769"/>
    <x v="0"/>
    <n v="3.83"/>
    <x v="0"/>
    <n v="43240"/>
    <x v="2"/>
    <n v="64860"/>
    <x v="1"/>
    <n v="2842"/>
    <n v="15"/>
    <x v="6"/>
  </r>
  <r>
    <n v="6596"/>
    <s v="Shreya Thomas"/>
    <x v="1"/>
    <n v="63"/>
    <x v="0"/>
    <x v="4"/>
    <x v="2"/>
    <s v="Customer Success Manager"/>
    <x v="436"/>
    <x v="0"/>
    <n v="5.89"/>
    <x v="1"/>
    <n v="61554"/>
    <x v="5"/>
    <n v="73864.800000000003"/>
    <x v="3"/>
    <n v="3291"/>
    <n v="91"/>
    <x v="15"/>
  </r>
  <r>
    <n v="6597"/>
    <s v="Ashley Moore"/>
    <x v="1"/>
    <n v="37"/>
    <x v="1"/>
    <x v="3"/>
    <x v="2"/>
    <s v="Brand Manager"/>
    <x v="1994"/>
    <x v="0"/>
    <n v="3.31"/>
    <x v="0"/>
    <n v="68682"/>
    <x v="2"/>
    <n v="103023"/>
    <x v="1"/>
    <n v="3494"/>
    <n v="1"/>
    <x v="0"/>
  </r>
  <r>
    <n v="6598"/>
    <s v="Amit Kumar"/>
    <x v="1"/>
    <n v="38"/>
    <x v="1"/>
    <x v="3"/>
    <x v="2"/>
    <s v="Product Marketing Lead"/>
    <x v="19"/>
    <x v="0"/>
    <n v="8.1300000000000008"/>
    <x v="1"/>
    <n v="83546"/>
    <x v="5"/>
    <n v="100255.2"/>
    <x v="3"/>
    <n v="1920"/>
    <n v="73"/>
    <x v="12"/>
  </r>
  <r>
    <n v="6599"/>
    <s v="Donald Johnson"/>
    <x v="1"/>
    <n v="43"/>
    <x v="3"/>
    <x v="3"/>
    <x v="1"/>
    <s v="Marketing Executive"/>
    <x v="2603"/>
    <x v="0"/>
    <n v="9.07"/>
    <x v="1"/>
    <n v="88690"/>
    <x v="0"/>
    <n v="97559"/>
    <x v="3"/>
    <n v="6308"/>
    <n v="18"/>
    <x v="13"/>
  </r>
  <r>
    <n v="6600"/>
    <s v="Richard Jones"/>
    <x v="1"/>
    <n v="34"/>
    <x v="1"/>
    <x v="5"/>
    <x v="1"/>
    <s v="Strategy Lead"/>
    <x v="1124"/>
    <x v="639"/>
    <n v="1.72"/>
    <x v="2"/>
    <n v="87036"/>
    <x v="5"/>
    <n v="104443.2"/>
    <x v="3"/>
    <n v="5689"/>
    <n v="63"/>
    <x v="11"/>
  </r>
  <r>
    <n v="6601"/>
    <s v="Emily Davis"/>
    <x v="0"/>
    <n v="33"/>
    <x v="1"/>
    <x v="6"/>
    <x v="0"/>
    <s v="Product Analyst"/>
    <x v="962"/>
    <x v="0"/>
    <n v="5.63"/>
    <x v="1"/>
    <n v="101578"/>
    <x v="4"/>
    <n v="116814.7"/>
    <x v="1"/>
    <n v="3519"/>
    <n v="19"/>
    <x v="8"/>
  </r>
  <r>
    <n v="6602"/>
    <s v="Jennifer Johnson"/>
    <x v="0"/>
    <n v="31"/>
    <x v="1"/>
    <x v="1"/>
    <x v="0"/>
    <s v="Logistics Manager"/>
    <x v="680"/>
    <x v="0"/>
    <n v="0.7"/>
    <x v="2"/>
    <n v="57039"/>
    <x v="4"/>
    <n v="65594.850000000006"/>
    <x v="3"/>
    <n v="6443"/>
    <n v="57"/>
    <x v="6"/>
  </r>
  <r>
    <n v="6603"/>
    <s v="Mark Rodriguez"/>
    <x v="0"/>
    <n v="22"/>
    <x v="4"/>
    <x v="2"/>
    <x v="2"/>
    <s v="Regional Sales Lead"/>
    <x v="2770"/>
    <x v="0"/>
    <n v="2.75"/>
    <x v="0"/>
    <n v="67202"/>
    <x v="5"/>
    <n v="80642.399999999994"/>
    <x v="1"/>
    <n v="3346"/>
    <n v="59"/>
    <x v="7"/>
  </r>
  <r>
    <n v="6604"/>
    <s v="William Sharma"/>
    <x v="0"/>
    <n v="53"/>
    <x v="2"/>
    <x v="3"/>
    <x v="0"/>
    <s v="Product Marketing Lead"/>
    <x v="2771"/>
    <x v="0"/>
    <n v="4.08"/>
    <x v="0"/>
    <n v="61336"/>
    <x v="4"/>
    <n v="70536.399999999994"/>
    <x v="1"/>
    <n v="6130"/>
    <n v="58"/>
    <x v="3"/>
  </r>
  <r>
    <n v="6605"/>
    <s v="Susan Wilson"/>
    <x v="1"/>
    <n v="51"/>
    <x v="2"/>
    <x v="2"/>
    <x v="0"/>
    <s v="Sales Executive"/>
    <x v="2621"/>
    <x v="640"/>
    <n v="2.44"/>
    <x v="0"/>
    <n v="57955"/>
    <x v="6"/>
    <n v="72443.75"/>
    <x v="3"/>
    <n v="2906"/>
    <n v="50"/>
    <x v="8"/>
  </r>
  <r>
    <n v="6606"/>
    <s v="Amanda Menon"/>
    <x v="0"/>
    <n v="29"/>
    <x v="1"/>
    <x v="6"/>
    <x v="0"/>
    <s v="Product Manager"/>
    <x v="2772"/>
    <x v="0"/>
    <n v="6.69"/>
    <x v="1"/>
    <n v="100216"/>
    <x v="5"/>
    <n v="120259.2"/>
    <x v="1"/>
    <n v="2889"/>
    <n v="34"/>
    <x v="7"/>
  </r>
  <r>
    <n v="6607"/>
    <s v="Pamela Johnson"/>
    <x v="0"/>
    <n v="42"/>
    <x v="3"/>
    <x v="1"/>
    <x v="2"/>
    <s v="Operations Executive"/>
    <x v="819"/>
    <x v="0"/>
    <n v="2.62"/>
    <x v="0"/>
    <n v="63951"/>
    <x v="4"/>
    <n v="73543.649999999994"/>
    <x v="1"/>
    <n v="1132"/>
    <n v="9"/>
    <x v="8"/>
  </r>
  <r>
    <n v="6608"/>
    <s v="Donald Lopez"/>
    <x v="0"/>
    <n v="43"/>
    <x v="3"/>
    <x v="3"/>
    <x v="0"/>
    <s v="Brand Manager"/>
    <x v="1206"/>
    <x v="0"/>
    <n v="4.13"/>
    <x v="0"/>
    <n v="64614"/>
    <x v="6"/>
    <n v="80767.5"/>
    <x v="2"/>
    <n v="1362"/>
    <n v="35"/>
    <x v="3"/>
  </r>
  <r>
    <n v="6609"/>
    <s v="Neha Moore"/>
    <x v="0"/>
    <n v="39"/>
    <x v="1"/>
    <x v="3"/>
    <x v="2"/>
    <s v="Marketing Manager"/>
    <x v="2263"/>
    <x v="0"/>
    <n v="5.75"/>
    <x v="1"/>
    <n v="83320"/>
    <x v="6"/>
    <n v="104150"/>
    <x v="1"/>
    <n v="3777"/>
    <n v="52"/>
    <x v="9"/>
  </r>
  <r>
    <n v="6610"/>
    <s v="Pamela Anderson"/>
    <x v="1"/>
    <n v="23"/>
    <x v="4"/>
    <x v="3"/>
    <x v="0"/>
    <s v="Brand Manager"/>
    <x v="1026"/>
    <x v="0"/>
    <n v="5.23"/>
    <x v="1"/>
    <n v="81014"/>
    <x v="4"/>
    <n v="93166.1"/>
    <x v="0"/>
    <n v="1667"/>
    <n v="53"/>
    <x v="15"/>
  </r>
  <r>
    <n v="6611"/>
    <s v="Pamela Brown"/>
    <x v="1"/>
    <n v="65"/>
    <x v="0"/>
    <x v="4"/>
    <x v="0"/>
    <s v="Support Manager"/>
    <x v="2547"/>
    <x v="0"/>
    <n v="7.4"/>
    <x v="1"/>
    <n v="64455"/>
    <x v="1"/>
    <n v="64455"/>
    <x v="1"/>
    <n v="3952"/>
    <n v="15"/>
    <x v="6"/>
  </r>
  <r>
    <n v="6612"/>
    <s v="Arun Nair"/>
    <x v="1"/>
    <n v="30"/>
    <x v="1"/>
    <x v="6"/>
    <x v="0"/>
    <s v="Product Manager"/>
    <x v="2773"/>
    <x v="0"/>
    <n v="4.29"/>
    <x v="0"/>
    <n v="97774"/>
    <x v="5"/>
    <n v="117328.8"/>
    <x v="1"/>
    <n v="3866"/>
    <n v="49"/>
    <x v="7"/>
  </r>
  <r>
    <n v="6613"/>
    <s v="Ashley Brown"/>
    <x v="0"/>
    <n v="24"/>
    <x v="4"/>
    <x v="2"/>
    <x v="0"/>
    <s v="Account Executive"/>
    <x v="223"/>
    <x v="641"/>
    <n v="1.48"/>
    <x v="2"/>
    <n v="65752"/>
    <x v="4"/>
    <n v="75614.8"/>
    <x v="0"/>
    <n v="1027"/>
    <n v="25"/>
    <x v="2"/>
  </r>
  <r>
    <n v="6614"/>
    <s v="Daniel Williams"/>
    <x v="1"/>
    <n v="47"/>
    <x v="3"/>
    <x v="0"/>
    <x v="0"/>
    <s v="Finance Manager"/>
    <x v="2571"/>
    <x v="0"/>
    <n v="8.94"/>
    <x v="1"/>
    <n v="96631"/>
    <x v="4"/>
    <n v="111125.65"/>
    <x v="1"/>
    <m/>
    <n v="30"/>
    <x v="2"/>
  </r>
  <r>
    <n v="6615"/>
    <s v="Lisa Nair"/>
    <x v="0"/>
    <n v="42"/>
    <x v="3"/>
    <x v="0"/>
    <x v="0"/>
    <s v="Accountant"/>
    <x v="2774"/>
    <x v="642"/>
    <n v="1.5"/>
    <x v="2"/>
    <n v="70254"/>
    <x v="5"/>
    <n v="84304.8"/>
    <x v="1"/>
    <n v="5935"/>
    <n v="60"/>
    <x v="18"/>
  </r>
  <r>
    <n v="6616"/>
    <s v="Charles Garcia"/>
    <x v="1"/>
    <n v="51"/>
    <x v="2"/>
    <x v="6"/>
    <x v="0"/>
    <s v="Scrum Master"/>
    <x v="2708"/>
    <x v="0"/>
    <n v="0.39"/>
    <x v="2"/>
    <n v="73214"/>
    <x v="5"/>
    <n v="87856.8"/>
    <x v="1"/>
    <n v="5386"/>
    <n v="41"/>
    <x v="2"/>
  </r>
  <r>
    <n v="6617"/>
    <s v="William Patel"/>
    <x v="1"/>
    <n v="49"/>
    <x v="3"/>
    <x v="3"/>
    <x v="0"/>
    <s v="Marketing Executive"/>
    <x v="1384"/>
    <x v="0"/>
    <n v="8.17"/>
    <x v="1"/>
    <n v="91464"/>
    <x v="5"/>
    <n v="109756.8"/>
    <x v="1"/>
    <n v="5887"/>
    <n v="0"/>
    <x v="5"/>
  </r>
  <r>
    <n v="6618"/>
    <s v="Steven Reddy"/>
    <x v="1"/>
    <n v="57"/>
    <x v="2"/>
    <x v="0"/>
    <x v="0"/>
    <s v="Finance Manager"/>
    <x v="2136"/>
    <x v="0"/>
    <n v="3.08"/>
    <x v="0"/>
    <n v="82333"/>
    <x v="5"/>
    <n v="98799.6"/>
    <x v="3"/>
    <n v="3261"/>
    <n v="86"/>
    <x v="12"/>
  </r>
  <r>
    <n v="6619"/>
    <s v="Nancy Jackson"/>
    <x v="1"/>
    <n v="47"/>
    <x v="3"/>
    <x v="2"/>
    <x v="1"/>
    <s v="Sales Executive"/>
    <x v="1619"/>
    <x v="318"/>
    <n v="4.28"/>
    <x v="0"/>
    <n v="56744"/>
    <x v="2"/>
    <n v="85116"/>
    <x v="2"/>
    <n v="5665"/>
    <n v="41"/>
    <x v="8"/>
  </r>
  <r>
    <n v="6620"/>
    <s v="Amit Jackson"/>
    <x v="1"/>
    <n v="55"/>
    <x v="2"/>
    <x v="0"/>
    <x v="0"/>
    <s v="Financial Analyst"/>
    <x v="492"/>
    <x v="643"/>
    <n v="2.37"/>
    <x v="0"/>
    <n v="66440"/>
    <x v="2"/>
    <n v="99660"/>
    <x v="0"/>
    <n v="3061"/>
    <n v="48"/>
    <x v="16"/>
  </r>
  <r>
    <n v="6621"/>
    <s v="Lisa Jackson"/>
    <x v="0"/>
    <n v="29"/>
    <x v="1"/>
    <x v="2"/>
    <x v="2"/>
    <s v="Account Executive"/>
    <x v="460"/>
    <x v="0"/>
    <n v="9.6300000000000008"/>
    <x v="1"/>
    <n v="70207"/>
    <x v="5"/>
    <n v="84248.4"/>
    <x v="3"/>
    <n v="4631"/>
    <n v="90"/>
    <x v="14"/>
  </r>
  <r>
    <n v="6622"/>
    <s v="John Taylor"/>
    <x v="1"/>
    <n v="31"/>
    <x v="1"/>
    <x v="3"/>
    <x v="0"/>
    <s v="Marketing Executive"/>
    <x v="2775"/>
    <x v="0"/>
    <n v="9.43"/>
    <x v="1"/>
    <n v="91846"/>
    <x v="4"/>
    <n v="105622.9"/>
    <x v="2"/>
    <m/>
    <n v="18"/>
    <x v="18"/>
  </r>
  <r>
    <n v="6623"/>
    <s v="Paul Garcia"/>
    <x v="0"/>
    <n v="64"/>
    <x v="0"/>
    <x v="3"/>
    <x v="0"/>
    <s v="Digital Marketing Specialist"/>
    <x v="1756"/>
    <x v="0"/>
    <n v="9.5500000000000007"/>
    <x v="1"/>
    <n v="87450"/>
    <x v="5"/>
    <n v="104940"/>
    <x v="3"/>
    <n v="1551"/>
    <n v="79"/>
    <x v="14"/>
  </r>
  <r>
    <n v="6624"/>
    <s v="Anthony Kapoor"/>
    <x v="0"/>
    <n v="35"/>
    <x v="1"/>
    <x v="5"/>
    <x v="2"/>
    <s v="Strategy Manager"/>
    <x v="1037"/>
    <x v="0"/>
    <n v="1.51"/>
    <x v="2"/>
    <n v="85197"/>
    <x v="2"/>
    <n v="127795.5"/>
    <x v="1"/>
    <n v="6038"/>
    <n v="56"/>
    <x v="18"/>
  </r>
  <r>
    <n v="6625"/>
    <s v="David Davis"/>
    <x v="0"/>
    <n v="61"/>
    <x v="0"/>
    <x v="8"/>
    <x v="2"/>
    <s v="Senior Developer"/>
    <x v="497"/>
    <x v="0"/>
    <n v="7.13"/>
    <x v="1"/>
    <n v="91450"/>
    <x v="2"/>
    <n v="137175"/>
    <x v="1"/>
    <m/>
    <n v="7"/>
    <x v="14"/>
  </r>
  <r>
    <n v="6626"/>
    <s v="Pamela Singh"/>
    <x v="0"/>
    <n v="36"/>
    <x v="1"/>
    <x v="4"/>
    <x v="1"/>
    <s v="Technical Specialist"/>
    <x v="1941"/>
    <x v="0"/>
    <n v="4.79"/>
    <x v="0"/>
    <n v="52840"/>
    <x v="5"/>
    <n v="63408"/>
    <x v="3"/>
    <n v="4122"/>
    <n v="61"/>
    <x v="14"/>
  </r>
  <r>
    <n v="6627"/>
    <s v="Robert Menon"/>
    <x v="0"/>
    <n v="38"/>
    <x v="1"/>
    <x v="1"/>
    <x v="0"/>
    <s v="Logistics Manager"/>
    <x v="283"/>
    <x v="0"/>
    <n v="0.56999999999999995"/>
    <x v="2"/>
    <n v="57487"/>
    <x v="4"/>
    <n v="66110.05"/>
    <x v="1"/>
    <n v="3891"/>
    <n v="79"/>
    <x v="5"/>
  </r>
  <r>
    <n v="6628"/>
    <s v="Patricia Smith"/>
    <x v="1"/>
    <n v="39"/>
    <x v="1"/>
    <x v="1"/>
    <x v="0"/>
    <s v="Logistics Manager"/>
    <x v="2091"/>
    <x v="0"/>
    <n v="6.1"/>
    <x v="1"/>
    <n v="76823"/>
    <x v="0"/>
    <n v="84505.3"/>
    <x v="3"/>
    <n v="5518"/>
    <n v="75"/>
    <x v="9"/>
  </r>
  <r>
    <n v="6629"/>
    <s v="Charles Singh"/>
    <x v="1"/>
    <n v="53"/>
    <x v="2"/>
    <x v="7"/>
    <x v="0"/>
    <s v="Compliance Officer"/>
    <x v="958"/>
    <x v="0"/>
    <n v="1.21"/>
    <x v="2"/>
    <n v="86682"/>
    <x v="4"/>
    <n v="99684.3"/>
    <x v="1"/>
    <n v="6388"/>
    <n v="8"/>
    <x v="7"/>
  </r>
  <r>
    <n v="6630"/>
    <s v="Divya Brown"/>
    <x v="1"/>
    <n v="59"/>
    <x v="2"/>
    <x v="4"/>
    <x v="0"/>
    <s v="Support Manager"/>
    <x v="783"/>
    <x v="323"/>
    <n v="3.6"/>
    <x v="0"/>
    <n v="57362"/>
    <x v="1"/>
    <n v="57362"/>
    <x v="1"/>
    <n v="2281"/>
    <n v="6"/>
    <x v="4"/>
  </r>
  <r>
    <n v="6631"/>
    <s v="Deborah Lopez"/>
    <x v="1"/>
    <n v="44"/>
    <x v="3"/>
    <x v="3"/>
    <x v="0"/>
    <s v="Digital Marketing Specialist"/>
    <x v="787"/>
    <x v="0"/>
    <n v="3.49"/>
    <x v="0"/>
    <n v="69018"/>
    <x v="1"/>
    <n v="69018"/>
    <x v="2"/>
    <m/>
    <n v="39"/>
    <x v="11"/>
  </r>
  <r>
    <n v="6632"/>
    <s v="Helen Kapoor"/>
    <x v="0"/>
    <n v="44"/>
    <x v="3"/>
    <x v="1"/>
    <x v="2"/>
    <s v="Process Analyst"/>
    <x v="1269"/>
    <x v="0"/>
    <n v="1.44"/>
    <x v="2"/>
    <n v="53276"/>
    <x v="1"/>
    <n v="53276"/>
    <x v="2"/>
    <n v="5354"/>
    <n v="60"/>
    <x v="18"/>
  </r>
  <r>
    <n v="6633"/>
    <s v="Robert Reddy"/>
    <x v="1"/>
    <n v="56"/>
    <x v="2"/>
    <x v="2"/>
    <x v="2"/>
    <s v="Sales Manager"/>
    <x v="2776"/>
    <x v="0"/>
    <n v="3.84"/>
    <x v="0"/>
    <n v="73638"/>
    <x v="5"/>
    <n v="88365.6"/>
    <x v="3"/>
    <n v="2557"/>
    <n v="22"/>
    <x v="3"/>
  </r>
  <r>
    <n v="6634"/>
    <s v="Christopher Jones"/>
    <x v="1"/>
    <n v="60"/>
    <x v="0"/>
    <x v="7"/>
    <x v="0"/>
    <s v="Compliance Officer"/>
    <x v="928"/>
    <x v="0"/>
    <n v="3.55"/>
    <x v="0"/>
    <n v="95770"/>
    <x v="6"/>
    <n v="119712.5"/>
    <x v="1"/>
    <n v="3434"/>
    <n v="40"/>
    <x v="16"/>
  </r>
  <r>
    <n v="6635"/>
    <s v="Sarah Williams"/>
    <x v="0"/>
    <n v="36"/>
    <x v="1"/>
    <x v="0"/>
    <x v="0"/>
    <s v="Accountant"/>
    <x v="2777"/>
    <x v="0"/>
    <n v="2.06"/>
    <x v="0"/>
    <n v="74251"/>
    <x v="0"/>
    <n v="81676.100000000006"/>
    <x v="2"/>
    <n v="6523"/>
    <n v="71"/>
    <x v="9"/>
  </r>
  <r>
    <n v="6636"/>
    <s v="Susan Reddy"/>
    <x v="0"/>
    <n v="45"/>
    <x v="3"/>
    <x v="0"/>
    <x v="0"/>
    <s v="Financial Analyst"/>
    <x v="2778"/>
    <x v="0"/>
    <n v="8.2100000000000009"/>
    <x v="1"/>
    <n v="88139"/>
    <x v="1"/>
    <n v="88139"/>
    <x v="1"/>
    <n v="2254"/>
    <n v="22"/>
    <x v="4"/>
  </r>
  <r>
    <n v="6637"/>
    <s v="Neha Singh"/>
    <x v="1"/>
    <n v="49"/>
    <x v="3"/>
    <x v="7"/>
    <x v="0"/>
    <s v="Contract Specialist"/>
    <x v="2418"/>
    <x v="0"/>
    <n v="7.15"/>
    <x v="1"/>
    <n v="127852"/>
    <x v="5"/>
    <n v="153422.39999999999"/>
    <x v="1"/>
    <n v="4028"/>
    <n v="83"/>
    <x v="11"/>
  </r>
  <r>
    <n v="6638"/>
    <s v="Mark Anderson"/>
    <x v="1"/>
    <n v="37"/>
    <x v="1"/>
    <x v="8"/>
    <x v="0"/>
    <s v="IT Manager"/>
    <x v="597"/>
    <x v="0"/>
    <n v="1.99"/>
    <x v="2"/>
    <n v="80202"/>
    <x v="6"/>
    <n v="100252.5"/>
    <x v="1"/>
    <n v="2509"/>
    <n v="10"/>
    <x v="17"/>
  </r>
  <r>
    <n v="6639"/>
    <s v="Vikram Desai"/>
    <x v="0"/>
    <n v="37"/>
    <x v="1"/>
    <x v="9"/>
    <x v="1"/>
    <s v="Recruiter"/>
    <x v="931"/>
    <x v="0"/>
    <n v="2.06"/>
    <x v="0"/>
    <n v="71393"/>
    <x v="2"/>
    <n v="107089.5"/>
    <x v="1"/>
    <m/>
    <n v="0"/>
    <x v="10"/>
  </r>
  <r>
    <n v="6640"/>
    <s v="Nancy Martin"/>
    <x v="1"/>
    <n v="61"/>
    <x v="0"/>
    <x v="2"/>
    <x v="0"/>
    <s v="Business Development Manager"/>
    <x v="2001"/>
    <x v="0"/>
    <n v="9.06"/>
    <x v="1"/>
    <n v="83867"/>
    <x v="4"/>
    <n v="96447.05"/>
    <x v="1"/>
    <n v="4246"/>
    <n v="48"/>
    <x v="9"/>
  </r>
  <r>
    <n v="6641"/>
    <s v="Amit Smith"/>
    <x v="1"/>
    <n v="60"/>
    <x v="0"/>
    <x v="1"/>
    <x v="0"/>
    <s v="Operations Executive"/>
    <x v="2779"/>
    <x v="0"/>
    <n v="7.55"/>
    <x v="1"/>
    <n v="67350"/>
    <x v="2"/>
    <n v="101025"/>
    <x v="1"/>
    <n v="5475"/>
    <n v="43"/>
    <x v="9"/>
  </r>
  <r>
    <n v="6642"/>
    <s v="Patricia Johnson"/>
    <x v="1"/>
    <n v="27"/>
    <x v="1"/>
    <x v="8"/>
    <x v="0"/>
    <s v="Systems Engineer"/>
    <x v="1757"/>
    <x v="0"/>
    <n v="8.27"/>
    <x v="1"/>
    <n v="99441"/>
    <x v="2"/>
    <n v="149161.5"/>
    <x v="3"/>
    <n v="4029"/>
    <n v="68"/>
    <x v="5"/>
  </r>
  <r>
    <n v="6643"/>
    <s v="Anjali Martin"/>
    <x v="1"/>
    <n v="23"/>
    <x v="4"/>
    <x v="2"/>
    <x v="0"/>
    <s v="Account Executive"/>
    <x v="17"/>
    <x v="0"/>
    <n v="6.97"/>
    <x v="1"/>
    <n v="63782"/>
    <x v="5"/>
    <n v="76538.399999999994"/>
    <x v="0"/>
    <m/>
    <n v="13"/>
    <x v="17"/>
  </r>
  <r>
    <n v="6644"/>
    <s v="Donald Hernandez"/>
    <x v="0"/>
    <n v="34"/>
    <x v="1"/>
    <x v="5"/>
    <x v="2"/>
    <s v="Strategy Manager"/>
    <x v="1654"/>
    <x v="0"/>
    <n v="4.97"/>
    <x v="0"/>
    <n v="99763"/>
    <x v="3"/>
    <n v="129691.9"/>
    <x v="3"/>
    <n v="3090"/>
    <n v="6"/>
    <x v="13"/>
  </r>
  <r>
    <n v="6645"/>
    <s v="Arun Patel"/>
    <x v="0"/>
    <n v="65"/>
    <x v="0"/>
    <x v="1"/>
    <x v="0"/>
    <s v="Operations Executive"/>
    <x v="2756"/>
    <x v="0"/>
    <n v="6.01"/>
    <x v="1"/>
    <n v="67184"/>
    <x v="5"/>
    <n v="80620.800000000003"/>
    <x v="1"/>
    <n v="6157"/>
    <n v="59"/>
    <x v="15"/>
  </r>
  <r>
    <n v="6646"/>
    <s v="Paul Jones"/>
    <x v="0"/>
    <n v="30"/>
    <x v="1"/>
    <x v="5"/>
    <x v="2"/>
    <s v="Strategy Manager"/>
    <x v="1449"/>
    <x v="0"/>
    <n v="3.15"/>
    <x v="0"/>
    <n v="95968"/>
    <x v="3"/>
    <n v="124758.39999999999"/>
    <x v="3"/>
    <n v="1937"/>
    <n v="23"/>
    <x v="9"/>
  </r>
  <r>
    <n v="6647"/>
    <s v="Lisa Nair"/>
    <x v="1"/>
    <n v="55"/>
    <x v="2"/>
    <x v="3"/>
    <x v="0"/>
    <s v="Brand Manager"/>
    <x v="1515"/>
    <x v="0"/>
    <n v="2.4900000000000002"/>
    <x v="0"/>
    <n v="65658"/>
    <x v="4"/>
    <n v="75506.7"/>
    <x v="1"/>
    <n v="1333"/>
    <n v="3"/>
    <x v="5"/>
  </r>
  <r>
    <n v="6648"/>
    <s v="Emily Iyer"/>
    <x v="1"/>
    <n v="38"/>
    <x v="1"/>
    <x v="4"/>
    <x v="0"/>
    <s v="Technical Specialist"/>
    <x v="2780"/>
    <x v="0"/>
    <n v="2.85"/>
    <x v="0"/>
    <n v="41126"/>
    <x v="6"/>
    <n v="51407.5"/>
    <x v="1"/>
    <n v="5831"/>
    <n v="26"/>
    <x v="8"/>
  </r>
  <r>
    <n v="6649"/>
    <s v="Anjali Martinez"/>
    <x v="1"/>
    <n v="48"/>
    <x v="3"/>
    <x v="3"/>
    <x v="0"/>
    <s v="Product Marketing Lead"/>
    <x v="1095"/>
    <x v="0"/>
    <n v="4.24"/>
    <x v="0"/>
    <n v="77312"/>
    <x v="0"/>
    <n v="85043.199999999997"/>
    <x v="3"/>
    <m/>
    <n v="61"/>
    <x v="14"/>
  </r>
  <r>
    <n v="6650"/>
    <s v="Christopher Iyer"/>
    <x v="1"/>
    <n v="50"/>
    <x v="2"/>
    <x v="0"/>
    <x v="0"/>
    <s v="Accountant"/>
    <x v="1801"/>
    <x v="0"/>
    <n v="5.62"/>
    <x v="1"/>
    <n v="79577"/>
    <x v="2"/>
    <n v="119365.5"/>
    <x v="0"/>
    <m/>
    <n v="6"/>
    <x v="8"/>
  </r>
  <r>
    <n v="6651"/>
    <s v="Emily Patel"/>
    <x v="1"/>
    <n v="58"/>
    <x v="2"/>
    <x v="8"/>
    <x v="2"/>
    <s v="IT Manager"/>
    <x v="1801"/>
    <x v="0"/>
    <n v="5.62"/>
    <x v="1"/>
    <n v="87987"/>
    <x v="5"/>
    <n v="105584.4"/>
    <x v="1"/>
    <n v="1046"/>
    <n v="53"/>
    <x v="10"/>
  </r>
  <r>
    <n v="6652"/>
    <s v="David Moore"/>
    <x v="0"/>
    <n v="64"/>
    <x v="0"/>
    <x v="7"/>
    <x v="0"/>
    <s v="Contract Specialist"/>
    <x v="394"/>
    <x v="0"/>
    <n v="3.01"/>
    <x v="0"/>
    <n v="111606"/>
    <x v="4"/>
    <n v="128346.9"/>
    <x v="1"/>
    <n v="4644"/>
    <n v="87"/>
    <x v="10"/>
  </r>
  <r>
    <n v="6653"/>
    <s v="Rajesh Gonzalez"/>
    <x v="1"/>
    <n v="43"/>
    <x v="3"/>
    <x v="3"/>
    <x v="1"/>
    <s v="Marketing Manager"/>
    <x v="361"/>
    <x v="0"/>
    <n v="7.54"/>
    <x v="1"/>
    <n v="86587"/>
    <x v="0"/>
    <n v="95245.7"/>
    <x v="1"/>
    <n v="6632"/>
    <n v="72"/>
    <x v="13"/>
  </r>
  <r>
    <n v="6654"/>
    <s v="Jessica Gonzalez"/>
    <x v="1"/>
    <n v="45"/>
    <x v="3"/>
    <x v="8"/>
    <x v="2"/>
    <s v="Software Developer"/>
    <x v="671"/>
    <x v="0"/>
    <n v="8.4499999999999993"/>
    <x v="1"/>
    <n v="97219"/>
    <x v="5"/>
    <n v="116662.8"/>
    <x v="3"/>
    <n v="6172"/>
    <n v="64"/>
    <x v="0"/>
  </r>
  <r>
    <n v="6655"/>
    <s v="Thomas Garcia"/>
    <x v="0"/>
    <n v="28"/>
    <x v="1"/>
    <x v="6"/>
    <x v="0"/>
    <s v="Product Analyst"/>
    <x v="2781"/>
    <x v="644"/>
    <n v="3.39"/>
    <x v="0"/>
    <n v="100454"/>
    <x v="0"/>
    <n v="110499.4"/>
    <x v="1"/>
    <n v="1256"/>
    <n v="97"/>
    <x v="14"/>
  </r>
  <r>
    <n v="6656"/>
    <s v="Karen Desai"/>
    <x v="1"/>
    <n v="55"/>
    <x v="2"/>
    <x v="0"/>
    <x v="2"/>
    <s v="Controller"/>
    <x v="531"/>
    <x v="0"/>
    <n v="1.41"/>
    <x v="2"/>
    <n v="59243"/>
    <x v="5"/>
    <n v="71091.600000000006"/>
    <x v="1"/>
    <n v="2806"/>
    <n v="94"/>
    <x v="8"/>
  </r>
  <r>
    <n v="6657"/>
    <s v="Deborah Williams"/>
    <x v="0"/>
    <n v="33"/>
    <x v="1"/>
    <x v="1"/>
    <x v="0"/>
    <s v="Supply Chain Coordinator"/>
    <x v="2782"/>
    <x v="0"/>
    <n v="3.87"/>
    <x v="0"/>
    <n v="56246"/>
    <x v="0"/>
    <n v="61870.6"/>
    <x v="1"/>
    <n v="4616"/>
    <n v="86"/>
    <x v="10"/>
  </r>
  <r>
    <n v="6658"/>
    <s v="Sarah Nair"/>
    <x v="0"/>
    <n v="44"/>
    <x v="3"/>
    <x v="8"/>
    <x v="2"/>
    <s v="QA Engineer"/>
    <x v="1850"/>
    <x v="0"/>
    <n v="1.88"/>
    <x v="2"/>
    <n v="73794"/>
    <x v="5"/>
    <n v="88552.8"/>
    <x v="2"/>
    <n v="3532"/>
    <n v="66"/>
    <x v="9"/>
  </r>
  <r>
    <n v="6659"/>
    <s v="Lisa Garcia"/>
    <x v="0"/>
    <n v="36"/>
    <x v="1"/>
    <x v="2"/>
    <x v="0"/>
    <s v="Regional Sales Lead"/>
    <x v="2580"/>
    <x v="0"/>
    <n v="6.98"/>
    <x v="1"/>
    <n v="68376"/>
    <x v="0"/>
    <n v="75213.600000000006"/>
    <x v="3"/>
    <n v="5628"/>
    <n v="19"/>
    <x v="17"/>
  </r>
  <r>
    <n v="6660"/>
    <s v="Matthew Gupta"/>
    <x v="0"/>
    <n v="54"/>
    <x v="2"/>
    <x v="1"/>
    <x v="0"/>
    <s v="Logistics Manager"/>
    <x v="278"/>
    <x v="0"/>
    <n v="8.7200000000000006"/>
    <x v="1"/>
    <n v="65826"/>
    <x v="4"/>
    <n v="75699.899999999994"/>
    <x v="1"/>
    <n v="2435"/>
    <n v="57"/>
    <x v="15"/>
  </r>
  <r>
    <n v="6661"/>
    <s v="Deborah Martinez"/>
    <x v="0"/>
    <n v="34"/>
    <x v="1"/>
    <x v="0"/>
    <x v="1"/>
    <s v="Tax Specialist"/>
    <x v="1534"/>
    <x v="645"/>
    <n v="4.1100000000000003"/>
    <x v="0"/>
    <n v="73747"/>
    <x v="1"/>
    <n v="73747"/>
    <x v="3"/>
    <n v="3945"/>
    <n v="47"/>
    <x v="9"/>
  </r>
  <r>
    <n v="6662"/>
    <s v="Anjali Gupta"/>
    <x v="1"/>
    <n v="44"/>
    <x v="3"/>
    <x v="3"/>
    <x v="0"/>
    <s v="Digital Marketing Specialist"/>
    <x v="848"/>
    <x v="0"/>
    <n v="2.4900000000000002"/>
    <x v="0"/>
    <n v="69874"/>
    <x v="5"/>
    <n v="83848.800000000003"/>
    <x v="1"/>
    <n v="2975"/>
    <n v="25"/>
    <x v="1"/>
  </r>
  <r>
    <n v="6663"/>
    <s v="Anjali Jones"/>
    <x v="0"/>
    <n v="59"/>
    <x v="2"/>
    <x v="6"/>
    <x v="1"/>
    <s v="Scrum Master"/>
    <x v="1847"/>
    <x v="0"/>
    <n v="3.67"/>
    <x v="0"/>
    <n v="99762"/>
    <x v="5"/>
    <n v="119714.4"/>
    <x v="1"/>
    <n v="4803"/>
    <n v="33"/>
    <x v="2"/>
  </r>
  <r>
    <n v="6664"/>
    <s v="Amanda Martinez"/>
    <x v="0"/>
    <n v="53"/>
    <x v="2"/>
    <x v="5"/>
    <x v="0"/>
    <s v="Consultant"/>
    <x v="1906"/>
    <x v="0"/>
    <n v="7.61"/>
    <x v="1"/>
    <n v="111331"/>
    <x v="2"/>
    <n v="166996.5"/>
    <x v="3"/>
    <m/>
    <n v="31"/>
    <x v="2"/>
  </r>
  <r>
    <n v="6665"/>
    <s v="Pamela Iyer"/>
    <x v="1"/>
    <n v="56"/>
    <x v="2"/>
    <x v="9"/>
    <x v="0"/>
    <s v="Learning &amp; Development Specialist"/>
    <x v="1857"/>
    <x v="0"/>
    <n v="0.89"/>
    <x v="2"/>
    <n v="54806"/>
    <x v="0"/>
    <n v="60286.6"/>
    <x v="1"/>
    <n v="1834"/>
    <n v="96"/>
    <x v="6"/>
  </r>
  <r>
    <n v="6666"/>
    <s v="Sandra Patel"/>
    <x v="1"/>
    <n v="22"/>
    <x v="4"/>
    <x v="1"/>
    <x v="1"/>
    <s v="Operations Executive"/>
    <x v="517"/>
    <x v="0"/>
    <n v="2.2200000000000002"/>
    <x v="0"/>
    <n v="61264"/>
    <x v="0"/>
    <n v="67390.399999999994"/>
    <x v="1"/>
    <n v="3682"/>
    <n v="39"/>
    <x v="14"/>
  </r>
  <r>
    <n v="6667"/>
    <s v="Margaret Menon"/>
    <x v="0"/>
    <n v="26"/>
    <x v="1"/>
    <x v="1"/>
    <x v="0"/>
    <s v="Process Analyst"/>
    <x v="1823"/>
    <x v="0"/>
    <n v="4.3"/>
    <x v="0"/>
    <n v="61599"/>
    <x v="5"/>
    <n v="73918.8"/>
    <x v="0"/>
    <n v="5476"/>
    <n v="4"/>
    <x v="7"/>
  </r>
  <r>
    <n v="6668"/>
    <s v="Divya Martin"/>
    <x v="1"/>
    <n v="34"/>
    <x v="1"/>
    <x v="7"/>
    <x v="0"/>
    <s v="Compliance Officer"/>
    <x v="459"/>
    <x v="0"/>
    <n v="5.25"/>
    <x v="1"/>
    <n v="106418"/>
    <x v="4"/>
    <n v="122380.7"/>
    <x v="1"/>
    <n v="2515"/>
    <n v="9"/>
    <x v="6"/>
  </r>
  <r>
    <n v="6669"/>
    <s v="James Lopez"/>
    <x v="1"/>
    <n v="26"/>
    <x v="1"/>
    <x v="3"/>
    <x v="0"/>
    <s v="Product Marketing Lead"/>
    <x v="355"/>
    <x v="0"/>
    <n v="6.04"/>
    <x v="1"/>
    <n v="80816"/>
    <x v="0"/>
    <n v="88897.600000000006"/>
    <x v="3"/>
    <m/>
    <n v="99"/>
    <x v="18"/>
  </r>
  <r>
    <n v="6670"/>
    <s v="Amit Brown"/>
    <x v="0"/>
    <n v="53"/>
    <x v="2"/>
    <x v="1"/>
    <x v="0"/>
    <s v="Operations Manager"/>
    <x v="953"/>
    <x v="0"/>
    <n v="3.48"/>
    <x v="0"/>
    <n v="54057"/>
    <x v="5"/>
    <n v="64868.4"/>
    <x v="3"/>
    <n v="1189"/>
    <n v="93"/>
    <x v="12"/>
  </r>
  <r>
    <n v="6671"/>
    <s v="Barbara Taylor"/>
    <x v="0"/>
    <n v="42"/>
    <x v="3"/>
    <x v="7"/>
    <x v="1"/>
    <s v="Legal Executive"/>
    <x v="2603"/>
    <x v="0"/>
    <n v="9.07"/>
    <x v="1"/>
    <n v="131402"/>
    <x v="6"/>
    <n v="164252.5"/>
    <x v="3"/>
    <m/>
    <n v="72"/>
    <x v="5"/>
  </r>
  <r>
    <n v="6672"/>
    <s v="Richard Thomas"/>
    <x v="1"/>
    <n v="45"/>
    <x v="3"/>
    <x v="0"/>
    <x v="0"/>
    <s v="Finance Manager"/>
    <x v="2013"/>
    <x v="0"/>
    <n v="6.05"/>
    <x v="1"/>
    <n v="86752"/>
    <x v="1"/>
    <n v="86752"/>
    <x v="3"/>
    <n v="1386"/>
    <n v="45"/>
    <x v="0"/>
  </r>
  <r>
    <n v="6673"/>
    <s v="Donald Menon"/>
    <x v="0"/>
    <n v="39"/>
    <x v="1"/>
    <x v="1"/>
    <x v="2"/>
    <s v="Process Analyst"/>
    <x v="1873"/>
    <x v="0"/>
    <n v="7.52"/>
    <x v="1"/>
    <n v="74820"/>
    <x v="4"/>
    <n v="86043"/>
    <x v="1"/>
    <n v="3563"/>
    <n v="31"/>
    <x v="1"/>
  </r>
  <r>
    <n v="6674"/>
    <s v="Matthew Thomas"/>
    <x v="0"/>
    <n v="42"/>
    <x v="3"/>
    <x v="6"/>
    <x v="1"/>
    <s v="Scrum Master"/>
    <x v="2048"/>
    <x v="0"/>
    <n v="4"/>
    <x v="0"/>
    <n v="93997"/>
    <x v="5"/>
    <n v="112796.4"/>
    <x v="2"/>
    <n v="5047"/>
    <n v="60"/>
    <x v="4"/>
  </r>
  <r>
    <n v="6675"/>
    <s v="Nancy Jackson"/>
    <x v="1"/>
    <n v="31"/>
    <x v="1"/>
    <x v="2"/>
    <x v="0"/>
    <s v="Regional Sales Lead"/>
    <x v="652"/>
    <x v="646"/>
    <n v="7.23"/>
    <x v="1"/>
    <n v="78915"/>
    <x v="5"/>
    <n v="94698"/>
    <x v="3"/>
    <n v="3738"/>
    <n v="84"/>
    <x v="16"/>
  </r>
  <r>
    <n v="6676"/>
    <s v="Rajesh Wilson"/>
    <x v="0"/>
    <n v="45"/>
    <x v="3"/>
    <x v="9"/>
    <x v="2"/>
    <s v="Learning &amp; Development Specialist"/>
    <x v="933"/>
    <x v="0"/>
    <n v="9.42"/>
    <x v="1"/>
    <n v="78076"/>
    <x v="1"/>
    <n v="78076"/>
    <x v="1"/>
    <m/>
    <n v="41"/>
    <x v="10"/>
  </r>
  <r>
    <n v="6677"/>
    <s v="Jessica Gupta"/>
    <x v="0"/>
    <n v="61"/>
    <x v="0"/>
    <x v="0"/>
    <x v="0"/>
    <s v="Controller"/>
    <x v="2783"/>
    <x v="647"/>
    <n v="7.49"/>
    <x v="1"/>
    <n v="78426"/>
    <x v="0"/>
    <n v="86268.6"/>
    <x v="1"/>
    <n v="2868"/>
    <n v="25"/>
    <x v="5"/>
  </r>
  <r>
    <n v="6678"/>
    <s v="Sandra Iyer"/>
    <x v="0"/>
    <n v="42"/>
    <x v="3"/>
    <x v="5"/>
    <x v="1"/>
    <s v="Strategy Lead"/>
    <x v="2229"/>
    <x v="0"/>
    <n v="8.77"/>
    <x v="1"/>
    <n v="126094"/>
    <x v="1"/>
    <n v="126094"/>
    <x v="1"/>
    <n v="6236"/>
    <n v="22"/>
    <x v="5"/>
  </r>
  <r>
    <n v="6679"/>
    <s v="Barbara Martin"/>
    <x v="0"/>
    <n v="46"/>
    <x v="3"/>
    <x v="3"/>
    <x v="2"/>
    <s v="Brand Manager"/>
    <x v="748"/>
    <x v="0"/>
    <n v="1.1399999999999999"/>
    <x v="2"/>
    <n v="71915"/>
    <x v="5"/>
    <n v="86298"/>
    <x v="1"/>
    <n v="2191"/>
    <n v="8"/>
    <x v="2"/>
  </r>
  <r>
    <n v="6680"/>
    <s v="Jennifer Wilson"/>
    <x v="0"/>
    <n v="44"/>
    <x v="3"/>
    <x v="3"/>
    <x v="1"/>
    <s v="Marketing Executive"/>
    <x v="2239"/>
    <x v="0"/>
    <n v="6.8"/>
    <x v="1"/>
    <n v="75904"/>
    <x v="5"/>
    <n v="91084.800000000003"/>
    <x v="0"/>
    <n v="3191"/>
    <n v="68"/>
    <x v="5"/>
  </r>
  <r>
    <n v="6681"/>
    <s v="Vikram Wilson"/>
    <x v="1"/>
    <n v="43"/>
    <x v="3"/>
    <x v="3"/>
    <x v="0"/>
    <s v="Brand Manager"/>
    <x v="2784"/>
    <x v="648"/>
    <n v="2.2000000000000002"/>
    <x v="0"/>
    <n v="67406"/>
    <x v="2"/>
    <n v="101109"/>
    <x v="1"/>
    <n v="6497"/>
    <n v="54"/>
    <x v="10"/>
  </r>
  <r>
    <n v="6682"/>
    <s v="Jessica Johnson"/>
    <x v="1"/>
    <n v="25"/>
    <x v="1"/>
    <x v="6"/>
    <x v="1"/>
    <s v="Scrum Master"/>
    <x v="1808"/>
    <x v="0"/>
    <n v="9.5399999999999991"/>
    <x v="1"/>
    <n v="111769"/>
    <x v="0"/>
    <n v="122945.9"/>
    <x v="0"/>
    <n v="5023"/>
    <n v="7"/>
    <x v="4"/>
  </r>
  <r>
    <n v="6683"/>
    <s v="Steven Hernandez"/>
    <x v="0"/>
    <n v="55"/>
    <x v="2"/>
    <x v="0"/>
    <x v="0"/>
    <s v="Finance Manager"/>
    <x v="2526"/>
    <x v="0"/>
    <n v="0.74"/>
    <x v="2"/>
    <n v="71735"/>
    <x v="0"/>
    <n v="78908.5"/>
    <x v="1"/>
    <n v="6285"/>
    <n v="55"/>
    <x v="2"/>
  </r>
  <r>
    <n v="6684"/>
    <s v="Susan Singh"/>
    <x v="1"/>
    <n v="27"/>
    <x v="1"/>
    <x v="1"/>
    <x v="2"/>
    <s v="Process Analyst"/>
    <x v="1029"/>
    <x v="0"/>
    <n v="5.53"/>
    <x v="1"/>
    <n v="67467"/>
    <x v="6"/>
    <n v="84333.75"/>
    <x v="1"/>
    <n v="5234"/>
    <n v="54"/>
    <x v="7"/>
  </r>
  <r>
    <n v="6685"/>
    <s v="Joseph Kumar"/>
    <x v="0"/>
    <n v="49"/>
    <x v="3"/>
    <x v="6"/>
    <x v="2"/>
    <s v="Product Lead"/>
    <x v="1718"/>
    <x v="0"/>
    <n v="0.86"/>
    <x v="2"/>
    <n v="86997"/>
    <x v="2"/>
    <n v="130495.5"/>
    <x v="2"/>
    <n v="2118"/>
    <n v="42"/>
    <x v="18"/>
  </r>
  <r>
    <n v="6686"/>
    <s v="Divya Sharma"/>
    <x v="0"/>
    <n v="52"/>
    <x v="2"/>
    <x v="7"/>
    <x v="2"/>
    <s v="Legal Manager"/>
    <x v="2785"/>
    <x v="0"/>
    <n v="5.92"/>
    <x v="1"/>
    <n v="117175"/>
    <x v="4"/>
    <n v="134751.25"/>
    <x v="1"/>
    <m/>
    <n v="74"/>
    <x v="8"/>
  </r>
  <r>
    <n v="6687"/>
    <s v="Ashley Kapoor"/>
    <x v="0"/>
    <n v="56"/>
    <x v="2"/>
    <x v="3"/>
    <x v="1"/>
    <s v="Brand Manager"/>
    <x v="2307"/>
    <x v="649"/>
    <n v="7.05"/>
    <x v="1"/>
    <n v="73816"/>
    <x v="5"/>
    <n v="88579.199999999997"/>
    <x v="3"/>
    <n v="6147"/>
    <n v="55"/>
    <x v="13"/>
  </r>
  <r>
    <n v="6688"/>
    <s v="Pamela Taylor"/>
    <x v="0"/>
    <n v="60"/>
    <x v="0"/>
    <x v="5"/>
    <x v="0"/>
    <s v="Operations Consultant"/>
    <x v="686"/>
    <x v="0"/>
    <n v="2.02"/>
    <x v="0"/>
    <n v="83897"/>
    <x v="6"/>
    <n v="104871.25"/>
    <x v="0"/>
    <n v="6519"/>
    <n v="35"/>
    <x v="8"/>
  </r>
  <r>
    <n v="6689"/>
    <s v="Vikram Kumar"/>
    <x v="0"/>
    <n v="63"/>
    <x v="0"/>
    <x v="7"/>
    <x v="1"/>
    <s v="Legal Executive"/>
    <x v="1388"/>
    <x v="0"/>
    <n v="5.08"/>
    <x v="1"/>
    <n v="119406"/>
    <x v="5"/>
    <n v="143287.20000000001"/>
    <x v="2"/>
    <n v="2312"/>
    <n v="17"/>
    <x v="0"/>
  </r>
  <r>
    <n v="6690"/>
    <s v="Catherine Williams"/>
    <x v="1"/>
    <n v="44"/>
    <x v="3"/>
    <x v="9"/>
    <x v="1"/>
    <s v="Learning &amp; Development Specialist"/>
    <x v="2786"/>
    <x v="0"/>
    <n v="5.47"/>
    <x v="1"/>
    <n v="73168"/>
    <x v="0"/>
    <n v="80484.800000000003"/>
    <x v="3"/>
    <n v="3547"/>
    <n v="30"/>
    <x v="16"/>
  </r>
  <r>
    <n v="6691"/>
    <s v="Charles Anderson"/>
    <x v="1"/>
    <n v="27"/>
    <x v="1"/>
    <x v="1"/>
    <x v="2"/>
    <s v="Operations Manager"/>
    <x v="2787"/>
    <x v="650"/>
    <n v="5.05"/>
    <x v="1"/>
    <n v="58606"/>
    <x v="6"/>
    <n v="73257.5"/>
    <x v="1"/>
    <n v="6210"/>
    <n v="7"/>
    <x v="5"/>
  </r>
  <r>
    <n v="6692"/>
    <s v="Sandra Williams"/>
    <x v="0"/>
    <n v="37"/>
    <x v="1"/>
    <x v="1"/>
    <x v="0"/>
    <s v="Operations Manager"/>
    <x v="1273"/>
    <x v="0"/>
    <n v="7.81"/>
    <x v="1"/>
    <n v="68060"/>
    <x v="5"/>
    <n v="81672"/>
    <x v="3"/>
    <n v="2143"/>
    <n v="99"/>
    <x v="7"/>
  </r>
  <r>
    <n v="6693"/>
    <s v="Mark Martinez"/>
    <x v="1"/>
    <n v="23"/>
    <x v="4"/>
    <x v="8"/>
    <x v="0"/>
    <s v="IT Manager"/>
    <x v="2046"/>
    <x v="0"/>
    <n v="5.04"/>
    <x v="1"/>
    <n v="83014"/>
    <x v="5"/>
    <n v="99616.8"/>
    <x v="2"/>
    <m/>
    <n v="18"/>
    <x v="17"/>
  </r>
  <r>
    <n v="6694"/>
    <s v="Ashley Jones"/>
    <x v="0"/>
    <n v="45"/>
    <x v="3"/>
    <x v="5"/>
    <x v="0"/>
    <s v="Strategy Lead"/>
    <x v="938"/>
    <x v="0"/>
    <n v="4.88"/>
    <x v="0"/>
    <n v="94689"/>
    <x v="1"/>
    <n v="94689"/>
    <x v="1"/>
    <n v="3433"/>
    <n v="21"/>
    <x v="13"/>
  </r>
  <r>
    <n v="6695"/>
    <s v="Divya Menon"/>
    <x v="1"/>
    <n v="38"/>
    <x v="1"/>
    <x v="6"/>
    <x v="1"/>
    <s v="Scrum Master"/>
    <x v="2464"/>
    <x v="0"/>
    <n v="0.98"/>
    <x v="2"/>
    <n v="76140"/>
    <x v="1"/>
    <n v="76140"/>
    <x v="1"/>
    <n v="2905"/>
    <n v="65"/>
    <x v="11"/>
  </r>
  <r>
    <n v="6696"/>
    <s v="Margaret Reddy"/>
    <x v="0"/>
    <n v="22"/>
    <x v="4"/>
    <x v="6"/>
    <x v="0"/>
    <s v="Scrum Master"/>
    <x v="995"/>
    <x v="0"/>
    <n v="7.41"/>
    <x v="1"/>
    <n v="110444"/>
    <x v="5"/>
    <n v="132532.79999999999"/>
    <x v="3"/>
    <m/>
    <n v="10"/>
    <x v="15"/>
  </r>
  <r>
    <n v="6697"/>
    <s v="Karen Taylor"/>
    <x v="1"/>
    <n v="27"/>
    <x v="1"/>
    <x v="4"/>
    <x v="0"/>
    <s v="Support Manager"/>
    <x v="2788"/>
    <x v="0"/>
    <n v="5.74"/>
    <x v="1"/>
    <n v="49103"/>
    <x v="6"/>
    <n v="61378.75"/>
    <x v="3"/>
    <n v="3339"/>
    <n v="66"/>
    <x v="1"/>
  </r>
  <r>
    <n v="6698"/>
    <s v="Sandra Martinez"/>
    <x v="0"/>
    <n v="26"/>
    <x v="1"/>
    <x v="9"/>
    <x v="2"/>
    <s v="HR Manager"/>
    <x v="1197"/>
    <x v="0"/>
    <n v="9.16"/>
    <x v="1"/>
    <n v="92389"/>
    <x v="5"/>
    <n v="110866.8"/>
    <x v="3"/>
    <n v="6325"/>
    <n v="32"/>
    <x v="10"/>
  </r>
  <r>
    <n v="6699"/>
    <s v="Paul Johnson"/>
    <x v="0"/>
    <n v="50"/>
    <x v="2"/>
    <x v="3"/>
    <x v="0"/>
    <s v="Digital Marketing Specialist"/>
    <x v="99"/>
    <x v="0"/>
    <n v="0.84"/>
    <x v="2"/>
    <n v="59558"/>
    <x v="6"/>
    <n v="74447.5"/>
    <x v="3"/>
    <n v="2532"/>
    <n v="73"/>
    <x v="2"/>
  </r>
  <r>
    <n v="6700"/>
    <s v="Maria Williams"/>
    <x v="1"/>
    <n v="33"/>
    <x v="1"/>
    <x v="8"/>
    <x v="0"/>
    <s v="IT Manager"/>
    <x v="2171"/>
    <x v="651"/>
    <n v="5.6"/>
    <x v="1"/>
    <n v="90448"/>
    <x v="4"/>
    <n v="104015.2"/>
    <x v="1"/>
    <n v="6092"/>
    <n v="52"/>
    <x v="14"/>
  </r>
  <r>
    <n v="6701"/>
    <s v="Michael Taylor"/>
    <x v="1"/>
    <n v="60"/>
    <x v="0"/>
    <x v="7"/>
    <x v="0"/>
    <s v="Contract Specialist"/>
    <x v="2479"/>
    <x v="0"/>
    <n v="4.41"/>
    <x v="0"/>
    <n v="101710"/>
    <x v="0"/>
    <n v="111881"/>
    <x v="1"/>
    <n v="2629"/>
    <n v="44"/>
    <x v="15"/>
  </r>
  <r>
    <n v="6702"/>
    <s v="Robert Taylor"/>
    <x v="0"/>
    <n v="24"/>
    <x v="4"/>
    <x v="1"/>
    <x v="0"/>
    <s v="Operations Executive"/>
    <x v="1080"/>
    <x v="0"/>
    <n v="7.82"/>
    <x v="1"/>
    <n v="72598"/>
    <x v="5"/>
    <n v="87117.6"/>
    <x v="1"/>
    <n v="2235"/>
    <n v="66"/>
    <x v="3"/>
  </r>
  <r>
    <n v="6703"/>
    <s v="Sandra Wilson"/>
    <x v="1"/>
    <n v="22"/>
    <x v="4"/>
    <x v="4"/>
    <x v="0"/>
    <s v="Support Executive"/>
    <x v="367"/>
    <x v="0"/>
    <n v="6.74"/>
    <x v="1"/>
    <n v="53668"/>
    <x v="5"/>
    <n v="64401.599999999999"/>
    <x v="1"/>
    <n v="4021"/>
    <n v="38"/>
    <x v="7"/>
  </r>
  <r>
    <n v="6704"/>
    <s v="Robert Anderson"/>
    <x v="0"/>
    <n v="48"/>
    <x v="3"/>
    <x v="4"/>
    <x v="0"/>
    <s v="Customer Success Manager"/>
    <x v="1824"/>
    <x v="0"/>
    <n v="6.33"/>
    <x v="1"/>
    <n v="66296"/>
    <x v="5"/>
    <n v="79555.199999999997"/>
    <x v="3"/>
    <n v="4006"/>
    <n v="36"/>
    <x v="18"/>
  </r>
  <r>
    <n v="6705"/>
    <s v="Amit Patel"/>
    <x v="1"/>
    <n v="45"/>
    <x v="3"/>
    <x v="9"/>
    <x v="1"/>
    <s v="Recruiter"/>
    <x v="943"/>
    <x v="652"/>
    <n v="1.61"/>
    <x v="2"/>
    <n v="55958"/>
    <x v="6"/>
    <n v="69947.5"/>
    <x v="1"/>
    <n v="4812"/>
    <n v="97"/>
    <x v="8"/>
  </r>
  <r>
    <n v="6706"/>
    <s v="Paul Reddy"/>
    <x v="1"/>
    <n v="65"/>
    <x v="0"/>
    <x v="2"/>
    <x v="0"/>
    <s v="Business Development Manager"/>
    <x v="2547"/>
    <x v="0"/>
    <n v="7.4"/>
    <x v="1"/>
    <n v="65446"/>
    <x v="4"/>
    <n v="75262.899999999994"/>
    <x v="1"/>
    <n v="3057"/>
    <n v="49"/>
    <x v="7"/>
  </r>
  <r>
    <n v="6707"/>
    <s v="Thomas Lopez"/>
    <x v="0"/>
    <n v="40"/>
    <x v="3"/>
    <x v="1"/>
    <x v="1"/>
    <s v="Logistics Manager"/>
    <x v="1598"/>
    <x v="0"/>
    <n v="0.82"/>
    <x v="2"/>
    <n v="61099"/>
    <x v="1"/>
    <n v="61099"/>
    <x v="1"/>
    <n v="2547"/>
    <n v="27"/>
    <x v="3"/>
  </r>
  <r>
    <n v="6708"/>
    <s v="Thomas Jackson"/>
    <x v="1"/>
    <n v="29"/>
    <x v="1"/>
    <x v="6"/>
    <x v="2"/>
    <s v="Product Analyst"/>
    <x v="1605"/>
    <x v="318"/>
    <n v="4.9800000000000004"/>
    <x v="0"/>
    <n v="98348"/>
    <x v="6"/>
    <n v="122935"/>
    <x v="1"/>
    <n v="2893"/>
    <n v="13"/>
    <x v="3"/>
  </r>
  <r>
    <n v="6709"/>
    <s v="Jessica Gupta"/>
    <x v="1"/>
    <n v="65"/>
    <x v="0"/>
    <x v="7"/>
    <x v="2"/>
    <s v="Legal Manager"/>
    <x v="1863"/>
    <x v="0"/>
    <n v="4.3899999999999997"/>
    <x v="0"/>
    <n v="100934"/>
    <x v="2"/>
    <n v="151401"/>
    <x v="3"/>
    <n v="2796"/>
    <n v="51"/>
    <x v="4"/>
  </r>
  <r>
    <n v="6710"/>
    <s v="Steven Smith"/>
    <x v="0"/>
    <n v="23"/>
    <x v="4"/>
    <x v="3"/>
    <x v="0"/>
    <s v="Marketing Executive"/>
    <x v="214"/>
    <x v="0"/>
    <n v="0.52"/>
    <x v="2"/>
    <n v="63986"/>
    <x v="5"/>
    <n v="76783.199999999997"/>
    <x v="1"/>
    <n v="3232"/>
    <n v="91"/>
    <x v="2"/>
  </r>
  <r>
    <n v="6711"/>
    <s v="Amanda Patel"/>
    <x v="1"/>
    <n v="51"/>
    <x v="2"/>
    <x v="3"/>
    <x v="0"/>
    <s v="Marketing Executive"/>
    <x v="1836"/>
    <x v="653"/>
    <n v="4.88"/>
    <x v="0"/>
    <n v="75791"/>
    <x v="6"/>
    <n v="94738.75"/>
    <x v="2"/>
    <n v="3963"/>
    <n v="29"/>
    <x v="18"/>
  </r>
  <r>
    <n v="6712"/>
    <s v="Amit Anderson"/>
    <x v="0"/>
    <n v="51"/>
    <x v="2"/>
    <x v="5"/>
    <x v="1"/>
    <s v="Consultant"/>
    <x v="1897"/>
    <x v="0"/>
    <n v="2.33"/>
    <x v="0"/>
    <n v="93095"/>
    <x v="0"/>
    <n v="102404.5"/>
    <x v="1"/>
    <m/>
    <n v="29"/>
    <x v="16"/>
  </r>
  <r>
    <n v="6713"/>
    <s v="Jennifer Iyer"/>
    <x v="0"/>
    <n v="60"/>
    <x v="0"/>
    <x v="2"/>
    <x v="2"/>
    <s v="Sales Manager"/>
    <x v="2721"/>
    <x v="0"/>
    <n v="5.48"/>
    <x v="1"/>
    <n v="65607"/>
    <x v="6"/>
    <n v="82008.75"/>
    <x v="3"/>
    <n v="5191"/>
    <n v="26"/>
    <x v="14"/>
  </r>
  <r>
    <n v="6714"/>
    <s v="Jennifer Reddy"/>
    <x v="0"/>
    <n v="53"/>
    <x v="2"/>
    <x v="9"/>
    <x v="2"/>
    <s v="HR Manager"/>
    <x v="2789"/>
    <x v="0"/>
    <n v="6.35"/>
    <x v="1"/>
    <n v="68696"/>
    <x v="0"/>
    <n v="75565.600000000006"/>
    <x v="2"/>
    <n v="6658"/>
    <n v="65"/>
    <x v="16"/>
  </r>
  <r>
    <n v="6715"/>
    <s v="Deborah Johnson"/>
    <x v="0"/>
    <n v="22"/>
    <x v="4"/>
    <x v="3"/>
    <x v="2"/>
    <s v="Marketing Executive"/>
    <x v="561"/>
    <x v="0"/>
    <n v="1.45"/>
    <x v="2"/>
    <n v="72004"/>
    <x v="5"/>
    <n v="86404.800000000003"/>
    <x v="3"/>
    <n v="4854"/>
    <n v="76"/>
    <x v="10"/>
  </r>
  <r>
    <n v="6716"/>
    <s v="Jessica Wilson"/>
    <x v="0"/>
    <n v="59"/>
    <x v="2"/>
    <x v="8"/>
    <x v="0"/>
    <s v="Senior Developer"/>
    <x v="2790"/>
    <x v="0"/>
    <n v="5.55"/>
    <x v="1"/>
    <n v="96804"/>
    <x v="1"/>
    <n v="96804"/>
    <x v="1"/>
    <n v="2807"/>
    <n v="38"/>
    <x v="13"/>
  </r>
  <r>
    <n v="6717"/>
    <s v="Neha Martinez"/>
    <x v="1"/>
    <n v="34"/>
    <x v="1"/>
    <x v="3"/>
    <x v="2"/>
    <s v="Marketing Manager"/>
    <x v="2354"/>
    <x v="0"/>
    <n v="3"/>
    <x v="0"/>
    <n v="59043"/>
    <x v="5"/>
    <n v="70851.600000000006"/>
    <x v="1"/>
    <n v="5035"/>
    <n v="41"/>
    <x v="4"/>
  </r>
  <r>
    <n v="6718"/>
    <s v="Christopher Jackson"/>
    <x v="0"/>
    <n v="32"/>
    <x v="1"/>
    <x v="0"/>
    <x v="0"/>
    <s v="Finance Manager"/>
    <x v="2791"/>
    <x v="0"/>
    <n v="4.6100000000000003"/>
    <x v="0"/>
    <n v="78554"/>
    <x v="5"/>
    <n v="94264.8"/>
    <x v="2"/>
    <m/>
    <n v="27"/>
    <x v="9"/>
  </r>
  <r>
    <n v="6719"/>
    <s v="Arun Anderson"/>
    <x v="0"/>
    <n v="31"/>
    <x v="1"/>
    <x v="8"/>
    <x v="0"/>
    <s v="Senior Developer"/>
    <x v="1407"/>
    <x v="0"/>
    <n v="5.27"/>
    <x v="1"/>
    <n v="88306"/>
    <x v="4"/>
    <n v="101551.9"/>
    <x v="1"/>
    <n v="3156"/>
    <n v="83"/>
    <x v="6"/>
  </r>
  <r>
    <n v="6720"/>
    <s v="Amit Anderson"/>
    <x v="1"/>
    <n v="47"/>
    <x v="3"/>
    <x v="7"/>
    <x v="0"/>
    <s v="Compliance Officer"/>
    <x v="389"/>
    <x v="0"/>
    <n v="6.96"/>
    <x v="1"/>
    <n v="127806"/>
    <x v="5"/>
    <n v="153367.20000000001"/>
    <x v="1"/>
    <n v="1093"/>
    <n v="62"/>
    <x v="4"/>
  </r>
  <r>
    <n v="6721"/>
    <s v="Priya Iyer"/>
    <x v="1"/>
    <n v="41"/>
    <x v="3"/>
    <x v="5"/>
    <x v="0"/>
    <s v="Consultant"/>
    <x v="182"/>
    <x v="0"/>
    <n v="3.95"/>
    <x v="0"/>
    <n v="98505"/>
    <x v="6"/>
    <n v="123131.25"/>
    <x v="1"/>
    <n v="1173"/>
    <n v="54"/>
    <x v="17"/>
  </r>
  <r>
    <n v="6722"/>
    <s v="Thomas Hernandez"/>
    <x v="1"/>
    <n v="38"/>
    <x v="1"/>
    <x v="3"/>
    <x v="0"/>
    <s v="Digital Marketing Specialist"/>
    <x v="922"/>
    <x v="0"/>
    <n v="4.93"/>
    <x v="0"/>
    <n v="66716"/>
    <x v="5"/>
    <n v="80059.199999999997"/>
    <x v="1"/>
    <n v="1165"/>
    <n v="17"/>
    <x v="2"/>
  </r>
  <r>
    <n v="6723"/>
    <s v="Jennifer Miller"/>
    <x v="0"/>
    <n v="38"/>
    <x v="1"/>
    <x v="6"/>
    <x v="0"/>
    <s v="Scrum Master"/>
    <x v="2240"/>
    <x v="0"/>
    <n v="4.1399999999999997"/>
    <x v="0"/>
    <n v="98560"/>
    <x v="3"/>
    <n v="128128"/>
    <x v="3"/>
    <n v="1871"/>
    <n v="33"/>
    <x v="1"/>
  </r>
  <r>
    <n v="6724"/>
    <s v="Jennifer Williams"/>
    <x v="0"/>
    <n v="25"/>
    <x v="1"/>
    <x v="8"/>
    <x v="1"/>
    <s v="IT Manager"/>
    <x v="1007"/>
    <x v="0"/>
    <n v="6.58"/>
    <x v="1"/>
    <n v="104110"/>
    <x v="4"/>
    <n v="119726.5"/>
    <x v="1"/>
    <n v="1061"/>
    <n v="56"/>
    <x v="14"/>
  </r>
  <r>
    <n v="6725"/>
    <s v="Shreya Martin"/>
    <x v="0"/>
    <n v="26"/>
    <x v="1"/>
    <x v="5"/>
    <x v="0"/>
    <s v="Consultant"/>
    <x v="2059"/>
    <x v="0"/>
    <n v="3.27"/>
    <x v="0"/>
    <n v="92677"/>
    <x v="4"/>
    <n v="106578.55"/>
    <x v="1"/>
    <n v="1744"/>
    <n v="44"/>
    <x v="3"/>
  </r>
  <r>
    <n v="6726"/>
    <s v="Thomas Nair"/>
    <x v="1"/>
    <n v="44"/>
    <x v="3"/>
    <x v="4"/>
    <x v="0"/>
    <s v="Support Manager"/>
    <x v="287"/>
    <x v="0"/>
    <n v="5.0999999999999996"/>
    <x v="1"/>
    <n v="52155"/>
    <x v="0"/>
    <n v="57370.5"/>
    <x v="1"/>
    <n v="6267"/>
    <n v="80"/>
    <x v="16"/>
  </r>
  <r>
    <n v="6727"/>
    <s v="Divya Brown"/>
    <x v="0"/>
    <n v="31"/>
    <x v="1"/>
    <x v="0"/>
    <x v="0"/>
    <s v="Finance Manager"/>
    <x v="374"/>
    <x v="0"/>
    <n v="8.08"/>
    <x v="1"/>
    <n v="83522"/>
    <x v="3"/>
    <n v="108578.6"/>
    <x v="3"/>
    <n v="5027"/>
    <n v="37"/>
    <x v="11"/>
  </r>
  <r>
    <n v="6728"/>
    <s v="Sandra Moore"/>
    <x v="1"/>
    <n v="49"/>
    <x v="3"/>
    <x v="0"/>
    <x v="2"/>
    <s v="Tax Specialist"/>
    <x v="2662"/>
    <x v="0"/>
    <n v="8.0299999999999994"/>
    <x v="1"/>
    <n v="88943"/>
    <x v="1"/>
    <n v="88943"/>
    <x v="3"/>
    <n v="5679"/>
    <n v="22"/>
    <x v="15"/>
  </r>
  <r>
    <n v="6729"/>
    <s v="Sarah Smith"/>
    <x v="0"/>
    <n v="54"/>
    <x v="2"/>
    <x v="7"/>
    <x v="2"/>
    <s v="Legal Executive"/>
    <x v="376"/>
    <x v="0"/>
    <n v="6.75"/>
    <x v="1"/>
    <n v="121204"/>
    <x v="4"/>
    <n v="139384.6"/>
    <x v="1"/>
    <n v="4580"/>
    <n v="30"/>
    <x v="7"/>
  </r>
  <r>
    <n v="6730"/>
    <s v="Deborah Brown"/>
    <x v="1"/>
    <n v="64"/>
    <x v="0"/>
    <x v="8"/>
    <x v="0"/>
    <s v="Systems Engineer"/>
    <x v="2477"/>
    <x v="0"/>
    <n v="0.75"/>
    <x v="2"/>
    <n v="75886"/>
    <x v="0"/>
    <n v="83474.600000000006"/>
    <x v="1"/>
    <n v="4411"/>
    <n v="8"/>
    <x v="14"/>
  </r>
  <r>
    <n v="6731"/>
    <s v="John Garcia"/>
    <x v="0"/>
    <n v="47"/>
    <x v="3"/>
    <x v="6"/>
    <x v="0"/>
    <s v="Product Manager"/>
    <x v="2792"/>
    <x v="0"/>
    <n v="0.88"/>
    <x v="2"/>
    <n v="82500"/>
    <x v="4"/>
    <n v="94875"/>
    <x v="1"/>
    <m/>
    <n v="34"/>
    <x v="6"/>
  </r>
  <r>
    <n v="6732"/>
    <s v="Anjali Thomas"/>
    <x v="0"/>
    <n v="50"/>
    <x v="2"/>
    <x v="2"/>
    <x v="0"/>
    <s v="Sales Executive"/>
    <x v="220"/>
    <x v="0"/>
    <n v="3.4"/>
    <x v="0"/>
    <n v="69038"/>
    <x v="6"/>
    <n v="86297.5"/>
    <x v="3"/>
    <n v="3504"/>
    <n v="24"/>
    <x v="5"/>
  </r>
  <r>
    <n v="6733"/>
    <s v="Susan Sharma"/>
    <x v="0"/>
    <n v="48"/>
    <x v="3"/>
    <x v="6"/>
    <x v="2"/>
    <s v="Product Manager"/>
    <x v="2677"/>
    <x v="0"/>
    <n v="6.65"/>
    <x v="1"/>
    <n v="98728"/>
    <x v="4"/>
    <n v="113537.2"/>
    <x v="1"/>
    <n v="3359"/>
    <n v="38"/>
    <x v="6"/>
  </r>
  <r>
    <n v="6734"/>
    <s v="Deborah Nair"/>
    <x v="1"/>
    <n v="39"/>
    <x v="1"/>
    <x v="5"/>
    <x v="1"/>
    <s v="Business Analyst"/>
    <x v="679"/>
    <x v="0"/>
    <n v="1.94"/>
    <x v="2"/>
    <n v="84009"/>
    <x v="6"/>
    <n v="105011.25"/>
    <x v="3"/>
    <n v="1487"/>
    <n v="29"/>
    <x v="0"/>
  </r>
  <r>
    <n v="6735"/>
    <s v="Amit Desai"/>
    <x v="1"/>
    <n v="61"/>
    <x v="0"/>
    <x v="3"/>
    <x v="0"/>
    <s v="Product Marketing Lead"/>
    <x v="2263"/>
    <x v="654"/>
    <n v="1.43"/>
    <x v="2"/>
    <n v="66410"/>
    <x v="4"/>
    <n v="76371.5"/>
    <x v="1"/>
    <n v="3468"/>
    <n v="4"/>
    <x v="10"/>
  </r>
  <r>
    <n v="6736"/>
    <s v="Shreya Martin"/>
    <x v="0"/>
    <n v="31"/>
    <x v="1"/>
    <x v="1"/>
    <x v="0"/>
    <s v="Operations Executive"/>
    <x v="421"/>
    <x v="0"/>
    <n v="0.56000000000000005"/>
    <x v="2"/>
    <n v="45924"/>
    <x v="6"/>
    <n v="57405"/>
    <x v="1"/>
    <m/>
    <n v="27"/>
    <x v="8"/>
  </r>
  <r>
    <n v="6737"/>
    <s v="Arun Thomas"/>
    <x v="0"/>
    <n v="63"/>
    <x v="0"/>
    <x v="7"/>
    <x v="2"/>
    <s v="Legal Executive"/>
    <x v="1077"/>
    <x v="655"/>
    <n v="1.1000000000000001"/>
    <x v="2"/>
    <n v="97567"/>
    <x v="4"/>
    <n v="112202.05"/>
    <x v="1"/>
    <m/>
    <n v="6"/>
    <x v="0"/>
  </r>
  <r>
    <n v="6738"/>
    <s v="Margaret Martin"/>
    <x v="0"/>
    <n v="26"/>
    <x v="1"/>
    <x v="1"/>
    <x v="1"/>
    <s v="Process Analyst"/>
    <x v="460"/>
    <x v="0"/>
    <n v="9.6300000000000008"/>
    <x v="1"/>
    <n v="68120"/>
    <x v="0"/>
    <n v="74932"/>
    <x v="2"/>
    <n v="4923"/>
    <n v="41"/>
    <x v="3"/>
  </r>
  <r>
    <n v="6739"/>
    <s v="Priya Lopez"/>
    <x v="1"/>
    <n v="31"/>
    <x v="1"/>
    <x v="8"/>
    <x v="0"/>
    <s v="Cloud Architect"/>
    <x v="2455"/>
    <x v="0"/>
    <n v="6.44"/>
    <x v="1"/>
    <n v="101632"/>
    <x v="4"/>
    <n v="116876.8"/>
    <x v="3"/>
    <m/>
    <n v="41"/>
    <x v="14"/>
  </r>
  <r>
    <n v="6740"/>
    <s v="Arjun Singh"/>
    <x v="0"/>
    <n v="42"/>
    <x v="3"/>
    <x v="2"/>
    <x v="0"/>
    <s v="Regional Sales Lead"/>
    <x v="2759"/>
    <x v="0"/>
    <n v="5.31"/>
    <x v="1"/>
    <n v="73158"/>
    <x v="4"/>
    <n v="84131.7"/>
    <x v="2"/>
    <m/>
    <n v="56"/>
    <x v="5"/>
  </r>
  <r>
    <n v="6741"/>
    <s v="Arjun Singh"/>
    <x v="0"/>
    <n v="45"/>
    <x v="3"/>
    <x v="0"/>
    <x v="2"/>
    <s v="Tax Specialist"/>
    <x v="1915"/>
    <x v="0"/>
    <n v="2.86"/>
    <x v="0"/>
    <n v="71342"/>
    <x v="0"/>
    <n v="78476.2"/>
    <x v="1"/>
    <n v="5218"/>
    <n v="82"/>
    <x v="12"/>
  </r>
  <r>
    <n v="6742"/>
    <s v="Deborah Iyer"/>
    <x v="0"/>
    <n v="59"/>
    <x v="2"/>
    <x v="0"/>
    <x v="0"/>
    <s v="Tax Specialist"/>
    <x v="1124"/>
    <x v="656"/>
    <n v="2.4"/>
    <x v="0"/>
    <n v="78303"/>
    <x v="0"/>
    <n v="86133.3"/>
    <x v="1"/>
    <n v="2878"/>
    <n v="63"/>
    <x v="3"/>
  </r>
  <r>
    <n v="6743"/>
    <s v="Margaret Williams"/>
    <x v="0"/>
    <n v="24"/>
    <x v="4"/>
    <x v="4"/>
    <x v="1"/>
    <s v="Customer Success Manager"/>
    <x v="1117"/>
    <x v="0"/>
    <n v="6.35"/>
    <x v="1"/>
    <n v="62548"/>
    <x v="2"/>
    <n v="93822"/>
    <x v="2"/>
    <n v="5328"/>
    <n v="88"/>
    <x v="1"/>
  </r>
  <r>
    <n v="6744"/>
    <s v="James Jones"/>
    <x v="1"/>
    <n v="61"/>
    <x v="0"/>
    <x v="5"/>
    <x v="2"/>
    <s v="Strategy Manager"/>
    <x v="841"/>
    <x v="0"/>
    <n v="9.81"/>
    <x v="1"/>
    <n v="131553"/>
    <x v="0"/>
    <n v="144708.29999999999"/>
    <x v="1"/>
    <n v="5574"/>
    <n v="62"/>
    <x v="17"/>
  </r>
  <r>
    <n v="6745"/>
    <s v="John Miller"/>
    <x v="1"/>
    <n v="52"/>
    <x v="2"/>
    <x v="5"/>
    <x v="0"/>
    <s v="Strategy Manager"/>
    <x v="324"/>
    <x v="338"/>
    <n v="5.97"/>
    <x v="1"/>
    <n v="116300"/>
    <x v="5"/>
    <n v="139560"/>
    <x v="2"/>
    <n v="4229"/>
    <n v="17"/>
    <x v="11"/>
  </r>
  <r>
    <n v="6746"/>
    <s v="Amanda Reddy"/>
    <x v="0"/>
    <n v="62"/>
    <x v="0"/>
    <x v="6"/>
    <x v="2"/>
    <s v="Product Designer"/>
    <x v="315"/>
    <x v="0"/>
    <n v="3.39"/>
    <x v="0"/>
    <n v="88104"/>
    <x v="4"/>
    <n v="101319.6"/>
    <x v="1"/>
    <n v="4746"/>
    <n v="89"/>
    <x v="10"/>
  </r>
  <r>
    <n v="6747"/>
    <s v="Sarah Sharma"/>
    <x v="0"/>
    <n v="58"/>
    <x v="2"/>
    <x v="5"/>
    <x v="2"/>
    <s v="Strategy Manager"/>
    <x v="2793"/>
    <x v="0"/>
    <n v="8.42"/>
    <x v="1"/>
    <n v="111052"/>
    <x v="5"/>
    <n v="133262.39999999999"/>
    <x v="1"/>
    <n v="5762"/>
    <n v="44"/>
    <x v="11"/>
  </r>
  <r>
    <n v="6748"/>
    <s v="Richard Nair"/>
    <x v="1"/>
    <n v="23"/>
    <x v="4"/>
    <x v="6"/>
    <x v="0"/>
    <s v="Product Manager"/>
    <x v="2375"/>
    <x v="0"/>
    <n v="3.51"/>
    <x v="0"/>
    <n v="91538"/>
    <x v="3"/>
    <n v="118999.4"/>
    <x v="1"/>
    <m/>
    <n v="19"/>
    <x v="15"/>
  </r>
  <r>
    <n v="6749"/>
    <s v="Sarah Miller"/>
    <x v="1"/>
    <n v="23"/>
    <x v="4"/>
    <x v="6"/>
    <x v="2"/>
    <s v="Scrum Master"/>
    <x v="2794"/>
    <x v="0"/>
    <n v="5.18"/>
    <x v="1"/>
    <n v="93430"/>
    <x v="4"/>
    <n v="107444.5"/>
    <x v="3"/>
    <n v="5386"/>
    <n v="1"/>
    <x v="18"/>
  </r>
  <r>
    <n v="6750"/>
    <s v="Mark Kumar"/>
    <x v="0"/>
    <n v="60"/>
    <x v="0"/>
    <x v="3"/>
    <x v="0"/>
    <s v="Brand Manager"/>
    <x v="2795"/>
    <x v="0"/>
    <n v="6.21"/>
    <x v="1"/>
    <n v="84882"/>
    <x v="4"/>
    <n v="97614.3"/>
    <x v="2"/>
    <m/>
    <n v="63"/>
    <x v="9"/>
  </r>
  <r>
    <n v="6751"/>
    <s v="Ashley Kumar"/>
    <x v="1"/>
    <n v="63"/>
    <x v="0"/>
    <x v="7"/>
    <x v="0"/>
    <s v="Compliance Officer"/>
    <x v="615"/>
    <x v="0"/>
    <n v="5.58"/>
    <x v="1"/>
    <n v="107577"/>
    <x v="2"/>
    <n v="161365.5"/>
    <x v="1"/>
    <n v="2850"/>
    <n v="29"/>
    <x v="5"/>
  </r>
  <r>
    <n v="6752"/>
    <s v="Karen Wilson"/>
    <x v="1"/>
    <n v="65"/>
    <x v="0"/>
    <x v="1"/>
    <x v="0"/>
    <s v="Supply Chain Coordinator"/>
    <x v="1167"/>
    <x v="296"/>
    <n v="4.4800000000000004"/>
    <x v="0"/>
    <n v="55041"/>
    <x v="4"/>
    <n v="63297.15"/>
    <x v="1"/>
    <n v="2176"/>
    <n v="21"/>
    <x v="4"/>
  </r>
  <r>
    <n v="6753"/>
    <s v="Vikram Nair"/>
    <x v="0"/>
    <n v="55"/>
    <x v="2"/>
    <x v="3"/>
    <x v="0"/>
    <s v="Digital Marketing Specialist"/>
    <x v="2796"/>
    <x v="0"/>
    <n v="6.13"/>
    <x v="1"/>
    <n v="68822"/>
    <x v="5"/>
    <n v="82586.399999999994"/>
    <x v="2"/>
    <m/>
    <n v="33"/>
    <x v="16"/>
  </r>
  <r>
    <n v="6754"/>
    <s v="Brian Miller"/>
    <x v="1"/>
    <n v="63"/>
    <x v="0"/>
    <x v="2"/>
    <x v="0"/>
    <s v="Business Development Manager"/>
    <x v="2539"/>
    <x v="0"/>
    <n v="8.65"/>
    <x v="1"/>
    <n v="81669"/>
    <x v="0"/>
    <n v="89835.9"/>
    <x v="0"/>
    <n v="4120"/>
    <n v="34"/>
    <x v="11"/>
  </r>
  <r>
    <n v="6755"/>
    <s v="Jessica Martinez"/>
    <x v="1"/>
    <n v="41"/>
    <x v="3"/>
    <x v="2"/>
    <x v="0"/>
    <s v="Sales Manager"/>
    <x v="1985"/>
    <x v="462"/>
    <n v="5.69"/>
    <x v="1"/>
    <n v="64498"/>
    <x v="2"/>
    <n v="96747"/>
    <x v="3"/>
    <n v="3812"/>
    <n v="68"/>
    <x v="12"/>
  </r>
  <r>
    <n v="6756"/>
    <s v="Susan Jones"/>
    <x v="0"/>
    <n v="54"/>
    <x v="2"/>
    <x v="2"/>
    <x v="0"/>
    <s v="Sales Manager"/>
    <x v="2196"/>
    <x v="0"/>
    <n v="0.7"/>
    <x v="2"/>
    <n v="66675"/>
    <x v="4"/>
    <n v="76676.25"/>
    <x v="2"/>
    <n v="5375"/>
    <n v="56"/>
    <x v="1"/>
  </r>
  <r>
    <n v="6757"/>
    <s v="Mark Wilson"/>
    <x v="0"/>
    <n v="25"/>
    <x v="1"/>
    <x v="0"/>
    <x v="2"/>
    <s v="Financial Analyst"/>
    <x v="1695"/>
    <x v="0"/>
    <n v="2.34"/>
    <x v="0"/>
    <n v="62853"/>
    <x v="6"/>
    <n v="78566.25"/>
    <x v="1"/>
    <n v="5258"/>
    <n v="14"/>
    <x v="2"/>
  </r>
  <r>
    <n v="6758"/>
    <s v="Sarah Brown"/>
    <x v="1"/>
    <n v="65"/>
    <x v="0"/>
    <x v="0"/>
    <x v="0"/>
    <s v="Accountant"/>
    <x v="1211"/>
    <x v="0"/>
    <n v="9.27"/>
    <x v="1"/>
    <n v="99317"/>
    <x v="5"/>
    <n v="119180.4"/>
    <x v="1"/>
    <n v="2759"/>
    <n v="38"/>
    <x v="7"/>
  </r>
  <r>
    <n v="6759"/>
    <s v="William Menon"/>
    <x v="0"/>
    <n v="32"/>
    <x v="1"/>
    <x v="7"/>
    <x v="0"/>
    <s v="Contract Specialist"/>
    <x v="2797"/>
    <x v="657"/>
    <n v="4.28"/>
    <x v="0"/>
    <n v="106618"/>
    <x v="3"/>
    <n v="138603.4"/>
    <x v="0"/>
    <n v="6176"/>
    <n v="78"/>
    <x v="4"/>
  </r>
  <r>
    <n v="6760"/>
    <s v="Ashley Patel"/>
    <x v="1"/>
    <n v="63"/>
    <x v="0"/>
    <x v="2"/>
    <x v="0"/>
    <s v="Account Executive"/>
    <x v="2252"/>
    <x v="0"/>
    <n v="1.29"/>
    <x v="2"/>
    <n v="63656"/>
    <x v="6"/>
    <n v="79570"/>
    <x v="2"/>
    <n v="5449"/>
    <n v="27"/>
    <x v="11"/>
  </r>
  <r>
    <n v="6761"/>
    <s v="Arjun Anderson"/>
    <x v="0"/>
    <n v="26"/>
    <x v="1"/>
    <x v="8"/>
    <x v="0"/>
    <s v="Software Developer"/>
    <x v="551"/>
    <x v="0"/>
    <n v="8.4600000000000009"/>
    <x v="1"/>
    <n v="112077"/>
    <x v="2"/>
    <n v="168115.5"/>
    <x v="1"/>
    <n v="1431"/>
    <n v="11"/>
    <x v="6"/>
  </r>
  <r>
    <n v="6762"/>
    <s v="Pamela Thomas"/>
    <x v="1"/>
    <n v="46"/>
    <x v="3"/>
    <x v="8"/>
    <x v="0"/>
    <s v="IT Manager"/>
    <x v="1711"/>
    <x v="0"/>
    <n v="1.46"/>
    <x v="2"/>
    <n v="71633"/>
    <x v="1"/>
    <n v="71633"/>
    <x v="1"/>
    <n v="2367"/>
    <n v="66"/>
    <x v="14"/>
  </r>
  <r>
    <n v="6763"/>
    <s v="Sarah Nair"/>
    <x v="0"/>
    <n v="58"/>
    <x v="2"/>
    <x v="4"/>
    <x v="0"/>
    <s v="Customer Success Manager"/>
    <x v="2798"/>
    <x v="0"/>
    <n v="4.8600000000000003"/>
    <x v="0"/>
    <n v="48151"/>
    <x v="4"/>
    <n v="55373.65"/>
    <x v="1"/>
    <n v="2827"/>
    <n v="9"/>
    <x v="15"/>
  </r>
  <r>
    <n v="6764"/>
    <s v="Donald Jackson"/>
    <x v="1"/>
    <n v="55"/>
    <x v="2"/>
    <x v="3"/>
    <x v="1"/>
    <s v="Marketing Manager"/>
    <x v="2799"/>
    <x v="0"/>
    <n v="5.19"/>
    <x v="1"/>
    <n v="67386"/>
    <x v="4"/>
    <n v="77493.899999999994"/>
    <x v="1"/>
    <n v="2039"/>
    <n v="99"/>
    <x v="10"/>
  </r>
  <r>
    <n v="6765"/>
    <s v="Karen Miller"/>
    <x v="1"/>
    <n v="30"/>
    <x v="1"/>
    <x v="1"/>
    <x v="0"/>
    <s v="Supply Chain Coordinator"/>
    <x v="1701"/>
    <x v="0"/>
    <n v="1.9"/>
    <x v="2"/>
    <n v="62505"/>
    <x v="4"/>
    <n v="71880.75"/>
    <x v="1"/>
    <n v="3558"/>
    <n v="6"/>
    <x v="2"/>
  </r>
  <r>
    <n v="6766"/>
    <s v="Charles Jackson"/>
    <x v="1"/>
    <n v="27"/>
    <x v="1"/>
    <x v="0"/>
    <x v="0"/>
    <s v="Finance Manager"/>
    <x v="2744"/>
    <x v="372"/>
    <n v="1.17"/>
    <x v="2"/>
    <n v="60507"/>
    <x v="2"/>
    <n v="90760.5"/>
    <x v="1"/>
    <n v="2959"/>
    <n v="42"/>
    <x v="10"/>
  </r>
  <r>
    <n v="6767"/>
    <s v="Deborah Johnson"/>
    <x v="0"/>
    <n v="39"/>
    <x v="1"/>
    <x v="5"/>
    <x v="0"/>
    <s v="Business Analyst"/>
    <x v="1549"/>
    <x v="0"/>
    <n v="7.87"/>
    <x v="1"/>
    <n v="117779"/>
    <x v="2"/>
    <n v="176668.5"/>
    <x v="3"/>
    <m/>
    <n v="80"/>
    <x v="2"/>
  </r>
  <r>
    <n v="6768"/>
    <s v="Patricia Smith"/>
    <x v="0"/>
    <n v="35"/>
    <x v="1"/>
    <x v="1"/>
    <x v="0"/>
    <s v="Supply Chain Coordinator"/>
    <x v="1982"/>
    <x v="0"/>
    <n v="3.18"/>
    <x v="0"/>
    <n v="63434"/>
    <x v="1"/>
    <n v="63434"/>
    <x v="1"/>
    <n v="6689"/>
    <n v="19"/>
    <x v="13"/>
  </r>
  <r>
    <n v="6769"/>
    <s v="Robert Kumar"/>
    <x v="1"/>
    <n v="40"/>
    <x v="3"/>
    <x v="9"/>
    <x v="0"/>
    <s v="HR Executive"/>
    <x v="1764"/>
    <x v="0"/>
    <n v="7.28"/>
    <x v="1"/>
    <n v="78914"/>
    <x v="6"/>
    <n v="98642.5"/>
    <x v="1"/>
    <n v="2311"/>
    <n v="46"/>
    <x v="17"/>
  </r>
  <r>
    <n v="6770"/>
    <s v="Neha Wilson"/>
    <x v="1"/>
    <n v="35"/>
    <x v="1"/>
    <x v="7"/>
    <x v="0"/>
    <s v="Legal Manager"/>
    <x v="743"/>
    <x v="0"/>
    <n v="1.58"/>
    <x v="2"/>
    <n v="101950"/>
    <x v="6"/>
    <n v="127437.5"/>
    <x v="3"/>
    <n v="3809"/>
    <n v="27"/>
    <x v="1"/>
  </r>
  <r>
    <n v="6771"/>
    <s v="Anthony Nair"/>
    <x v="0"/>
    <n v="61"/>
    <x v="0"/>
    <x v="7"/>
    <x v="0"/>
    <s v="Legal Executive"/>
    <x v="2447"/>
    <x v="197"/>
    <n v="6.19"/>
    <x v="1"/>
    <n v="120350"/>
    <x v="2"/>
    <n v="180525"/>
    <x v="1"/>
    <n v="6056"/>
    <n v="75"/>
    <x v="6"/>
  </r>
  <r>
    <n v="6772"/>
    <s v="Pamela Patel"/>
    <x v="0"/>
    <n v="38"/>
    <x v="1"/>
    <x v="2"/>
    <x v="1"/>
    <s v="Sales Manager"/>
    <x v="795"/>
    <x v="0"/>
    <n v="2"/>
    <x v="0"/>
    <n v="60847"/>
    <x v="0"/>
    <n v="66931.7"/>
    <x v="3"/>
    <n v="4005"/>
    <n v="17"/>
    <x v="12"/>
  </r>
  <r>
    <n v="6773"/>
    <s v="Helen Martin"/>
    <x v="0"/>
    <n v="56"/>
    <x v="2"/>
    <x v="8"/>
    <x v="0"/>
    <s v="Software Developer"/>
    <x v="1120"/>
    <x v="0"/>
    <n v="9.6300000000000008"/>
    <x v="1"/>
    <n v="116378"/>
    <x v="1"/>
    <n v="116378"/>
    <x v="1"/>
    <n v="1413"/>
    <n v="56"/>
    <x v="3"/>
  </r>
  <r>
    <n v="6774"/>
    <s v="Arun Moore"/>
    <x v="0"/>
    <n v="50"/>
    <x v="2"/>
    <x v="2"/>
    <x v="2"/>
    <s v="Sales Manager"/>
    <x v="2453"/>
    <x v="0"/>
    <n v="2.99"/>
    <x v="0"/>
    <n v="64611"/>
    <x v="6"/>
    <n v="80763.75"/>
    <x v="1"/>
    <n v="3031"/>
    <n v="50"/>
    <x v="11"/>
  </r>
  <r>
    <n v="6775"/>
    <s v="Charles Johnson"/>
    <x v="0"/>
    <n v="63"/>
    <x v="0"/>
    <x v="1"/>
    <x v="1"/>
    <s v="Logistics Manager"/>
    <x v="2413"/>
    <x v="0"/>
    <n v="4.93"/>
    <x v="0"/>
    <n v="69726"/>
    <x v="3"/>
    <n v="90643.8"/>
    <x v="2"/>
    <n v="5160"/>
    <n v="36"/>
    <x v="6"/>
  </r>
  <r>
    <n v="6776"/>
    <s v="Pamela Gonzalez"/>
    <x v="0"/>
    <n v="38"/>
    <x v="1"/>
    <x v="8"/>
    <x v="0"/>
    <s v="IT Manager"/>
    <x v="2800"/>
    <x v="0"/>
    <n v="3.32"/>
    <x v="0"/>
    <n v="88569"/>
    <x v="0"/>
    <n v="97425.9"/>
    <x v="2"/>
    <n v="3903"/>
    <n v="75"/>
    <x v="13"/>
  </r>
  <r>
    <n v="6777"/>
    <s v="Pamela Taylor"/>
    <x v="1"/>
    <n v="64"/>
    <x v="0"/>
    <x v="2"/>
    <x v="0"/>
    <s v="Sales Manager"/>
    <x v="2801"/>
    <x v="0"/>
    <n v="1.1599999999999999"/>
    <x v="2"/>
    <n v="62641"/>
    <x v="0"/>
    <n v="68905.100000000006"/>
    <x v="1"/>
    <n v="5394"/>
    <n v="7"/>
    <x v="18"/>
  </r>
  <r>
    <n v="6778"/>
    <s v="Helen Patel"/>
    <x v="0"/>
    <n v="29"/>
    <x v="1"/>
    <x v="1"/>
    <x v="0"/>
    <s v="Supply Chain Coordinator"/>
    <x v="1426"/>
    <x v="658"/>
    <n v="5.22"/>
    <x v="1"/>
    <n v="74945"/>
    <x v="4"/>
    <n v="86186.75"/>
    <x v="3"/>
    <n v="3669"/>
    <n v="82"/>
    <x v="1"/>
  </r>
  <r>
    <n v="6779"/>
    <s v="Priya Kapoor"/>
    <x v="1"/>
    <n v="22"/>
    <x v="4"/>
    <x v="9"/>
    <x v="0"/>
    <s v="Recruiter"/>
    <x v="228"/>
    <x v="0"/>
    <n v="6.99"/>
    <x v="1"/>
    <n v="69920"/>
    <x v="4"/>
    <n v="80408"/>
    <x v="1"/>
    <n v="1762"/>
    <n v="99"/>
    <x v="15"/>
  </r>
  <r>
    <n v="6780"/>
    <s v="Divya Menon"/>
    <x v="0"/>
    <n v="57"/>
    <x v="2"/>
    <x v="4"/>
    <x v="0"/>
    <s v="Support Manager"/>
    <x v="2003"/>
    <x v="0"/>
    <n v="2.2000000000000002"/>
    <x v="0"/>
    <n v="46781"/>
    <x v="5"/>
    <n v="56137.2"/>
    <x v="1"/>
    <n v="6402"/>
    <n v="69"/>
    <x v="6"/>
  </r>
  <r>
    <n v="6781"/>
    <s v="Pamela Davis"/>
    <x v="0"/>
    <n v="28"/>
    <x v="1"/>
    <x v="3"/>
    <x v="0"/>
    <s v="Digital Marketing Specialist"/>
    <x v="554"/>
    <x v="0"/>
    <n v="6.86"/>
    <x v="1"/>
    <n v="76235"/>
    <x v="4"/>
    <n v="87670.25"/>
    <x v="3"/>
    <n v="2441"/>
    <n v="91"/>
    <x v="13"/>
  </r>
  <r>
    <n v="6782"/>
    <s v="Neha Johnson"/>
    <x v="1"/>
    <n v="26"/>
    <x v="1"/>
    <x v="4"/>
    <x v="1"/>
    <s v="Support Engineer"/>
    <x v="2802"/>
    <x v="0"/>
    <n v="8.32"/>
    <x v="1"/>
    <n v="64696"/>
    <x v="3"/>
    <n v="84104.8"/>
    <x v="3"/>
    <n v="4999"/>
    <n v="43"/>
    <x v="6"/>
  </r>
  <r>
    <n v="6783"/>
    <s v="Catherine Smith"/>
    <x v="1"/>
    <n v="45"/>
    <x v="3"/>
    <x v="9"/>
    <x v="0"/>
    <s v="Compensation Manager"/>
    <x v="124"/>
    <x v="0"/>
    <n v="9.06"/>
    <x v="1"/>
    <n v="90026"/>
    <x v="1"/>
    <n v="90026"/>
    <x v="3"/>
    <n v="3184"/>
    <n v="64"/>
    <x v="18"/>
  </r>
  <r>
    <n v="6784"/>
    <s v="Sandra Jackson"/>
    <x v="0"/>
    <n v="49"/>
    <x v="3"/>
    <x v="4"/>
    <x v="2"/>
    <s v="Customer Success Manager"/>
    <x v="1813"/>
    <x v="0"/>
    <n v="8.41"/>
    <x v="1"/>
    <n v="62312"/>
    <x v="5"/>
    <n v="74774.399999999994"/>
    <x v="3"/>
    <m/>
    <n v="49"/>
    <x v="4"/>
  </r>
  <r>
    <n v="6785"/>
    <s v="Christopher Moore"/>
    <x v="1"/>
    <n v="64"/>
    <x v="0"/>
    <x v="5"/>
    <x v="2"/>
    <s v="Operations Consultant"/>
    <x v="1547"/>
    <x v="0"/>
    <n v="3.42"/>
    <x v="0"/>
    <n v="107982"/>
    <x v="0"/>
    <n v="118780.2"/>
    <x v="1"/>
    <n v="5696"/>
    <n v="18"/>
    <x v="14"/>
  </r>
  <r>
    <n v="6786"/>
    <s v="David Rodriguez"/>
    <x v="1"/>
    <n v="38"/>
    <x v="1"/>
    <x v="0"/>
    <x v="2"/>
    <s v="Financial Analyst"/>
    <x v="1287"/>
    <x v="0"/>
    <n v="8.64"/>
    <x v="1"/>
    <n v="90078"/>
    <x v="4"/>
    <n v="103589.7"/>
    <x v="1"/>
    <n v="3295"/>
    <n v="48"/>
    <x v="2"/>
  </r>
  <r>
    <n v="6787"/>
    <s v="Anjali Wilson"/>
    <x v="1"/>
    <n v="58"/>
    <x v="2"/>
    <x v="0"/>
    <x v="0"/>
    <s v="Controller"/>
    <x v="1437"/>
    <x v="659"/>
    <n v="3.39"/>
    <x v="0"/>
    <n v="81200"/>
    <x v="5"/>
    <n v="97440"/>
    <x v="1"/>
    <n v="1747"/>
    <n v="66"/>
    <x v="3"/>
  </r>
  <r>
    <n v="6788"/>
    <s v="Mark Brown"/>
    <x v="1"/>
    <n v="41"/>
    <x v="3"/>
    <x v="5"/>
    <x v="2"/>
    <s v="Operations Consultant"/>
    <x v="735"/>
    <x v="0"/>
    <n v="4.97"/>
    <x v="0"/>
    <n v="114645"/>
    <x v="6"/>
    <n v="143306.25"/>
    <x v="1"/>
    <n v="6254"/>
    <n v="99"/>
    <x v="7"/>
  </r>
  <r>
    <n v="6789"/>
    <s v="Pamela Martin"/>
    <x v="0"/>
    <n v="24"/>
    <x v="4"/>
    <x v="0"/>
    <x v="0"/>
    <s v="Finance Manager"/>
    <x v="377"/>
    <x v="0"/>
    <n v="1.1000000000000001"/>
    <x v="2"/>
    <n v="61023"/>
    <x v="5"/>
    <n v="73227.600000000006"/>
    <x v="0"/>
    <n v="1541"/>
    <n v="90"/>
    <x v="14"/>
  </r>
  <r>
    <n v="6790"/>
    <s v="Anjali Lopez"/>
    <x v="1"/>
    <n v="58"/>
    <x v="2"/>
    <x v="1"/>
    <x v="0"/>
    <s v="Operations Manager"/>
    <x v="2559"/>
    <x v="0"/>
    <n v="2.5099999999999998"/>
    <x v="0"/>
    <n v="49703"/>
    <x v="5"/>
    <n v="59643.6"/>
    <x v="1"/>
    <n v="2182"/>
    <n v="45"/>
    <x v="15"/>
  </r>
  <r>
    <n v="6791"/>
    <s v="Donald Sharma"/>
    <x v="0"/>
    <n v="47"/>
    <x v="3"/>
    <x v="0"/>
    <x v="2"/>
    <s v="Finance Manager"/>
    <x v="1942"/>
    <x v="660"/>
    <n v="6.2"/>
    <x v="1"/>
    <n v="92707"/>
    <x v="5"/>
    <n v="111248.4"/>
    <x v="1"/>
    <n v="1313"/>
    <n v="69"/>
    <x v="3"/>
  </r>
  <r>
    <n v="6792"/>
    <s v="Sandra Smith"/>
    <x v="0"/>
    <n v="36"/>
    <x v="1"/>
    <x v="7"/>
    <x v="1"/>
    <s v="Contract Specialist"/>
    <x v="1513"/>
    <x v="0"/>
    <n v="9.83"/>
    <x v="1"/>
    <n v="140912"/>
    <x v="0"/>
    <n v="155003.20000000001"/>
    <x v="3"/>
    <n v="1588"/>
    <n v="29"/>
    <x v="6"/>
  </r>
  <r>
    <n v="6793"/>
    <s v="William Martinez"/>
    <x v="0"/>
    <n v="29"/>
    <x v="1"/>
    <x v="7"/>
    <x v="0"/>
    <s v="Legal Manager"/>
    <x v="473"/>
    <x v="0"/>
    <n v="7.79"/>
    <x v="1"/>
    <n v="120232"/>
    <x v="5"/>
    <n v="144278.39999999999"/>
    <x v="1"/>
    <n v="4352"/>
    <n v="36"/>
    <x v="16"/>
  </r>
  <r>
    <n v="6794"/>
    <s v="Arun Miller"/>
    <x v="0"/>
    <n v="34"/>
    <x v="1"/>
    <x v="8"/>
    <x v="0"/>
    <s v="IT Manager"/>
    <x v="276"/>
    <x v="0"/>
    <n v="8.2200000000000006"/>
    <x v="1"/>
    <n v="109599"/>
    <x v="5"/>
    <n v="131518.79999999999"/>
    <x v="1"/>
    <n v="2775"/>
    <n v="90"/>
    <x v="17"/>
  </r>
  <r>
    <n v="6795"/>
    <s v="Mark Lopez"/>
    <x v="1"/>
    <n v="24"/>
    <x v="4"/>
    <x v="6"/>
    <x v="0"/>
    <s v="Product Lead"/>
    <x v="2481"/>
    <x v="0"/>
    <n v="1.05"/>
    <x v="2"/>
    <n v="91280"/>
    <x v="4"/>
    <n v="104972"/>
    <x v="1"/>
    <n v="4587"/>
    <n v="69"/>
    <x v="3"/>
  </r>
  <r>
    <n v="6796"/>
    <s v="Donald Davis"/>
    <x v="1"/>
    <n v="22"/>
    <x v="4"/>
    <x v="9"/>
    <x v="0"/>
    <s v="HR Executive"/>
    <x v="2754"/>
    <x v="0"/>
    <n v="7.68"/>
    <x v="1"/>
    <n v="80372"/>
    <x v="4"/>
    <n v="92427.8"/>
    <x v="2"/>
    <n v="3026"/>
    <n v="80"/>
    <x v="5"/>
  </r>
  <r>
    <n v="6797"/>
    <s v="Steven Davis"/>
    <x v="0"/>
    <n v="30"/>
    <x v="1"/>
    <x v="7"/>
    <x v="0"/>
    <s v="Legal Manager"/>
    <x v="71"/>
    <x v="0"/>
    <n v="6.6"/>
    <x v="1"/>
    <n v="125742"/>
    <x v="5"/>
    <n v="150890.4"/>
    <x v="1"/>
    <n v="2383"/>
    <n v="46"/>
    <x v="10"/>
  </r>
  <r>
    <n v="6798"/>
    <s v="Helen Kapoor"/>
    <x v="0"/>
    <n v="52"/>
    <x v="2"/>
    <x v="3"/>
    <x v="0"/>
    <s v="Brand Manager"/>
    <x v="2044"/>
    <x v="0"/>
    <n v="4.34"/>
    <x v="0"/>
    <n v="75114"/>
    <x v="6"/>
    <n v="93892.5"/>
    <x v="2"/>
    <m/>
    <n v="93"/>
    <x v="0"/>
  </r>
  <r>
    <n v="6799"/>
    <s v="Divya Hernandez"/>
    <x v="0"/>
    <n v="62"/>
    <x v="0"/>
    <x v="8"/>
    <x v="0"/>
    <s v="IT Manager"/>
    <x v="2803"/>
    <x v="0"/>
    <n v="4.7"/>
    <x v="0"/>
    <n v="91755"/>
    <x v="0"/>
    <n v="100930.5"/>
    <x v="3"/>
    <n v="3844"/>
    <n v="78"/>
    <x v="0"/>
  </r>
  <r>
    <n v="6800"/>
    <s v="Rajesh Nair"/>
    <x v="0"/>
    <n v="47"/>
    <x v="3"/>
    <x v="5"/>
    <x v="0"/>
    <s v="Strategy Lead"/>
    <x v="1263"/>
    <x v="0"/>
    <n v="3.71"/>
    <x v="0"/>
    <n v="95156"/>
    <x v="6"/>
    <n v="118945"/>
    <x v="1"/>
    <n v="6650"/>
    <n v="82"/>
    <x v="11"/>
  </r>
  <r>
    <n v="6801"/>
    <s v="Neha Singh"/>
    <x v="1"/>
    <n v="38"/>
    <x v="1"/>
    <x v="9"/>
    <x v="1"/>
    <s v="Recruiter"/>
    <x v="2690"/>
    <x v="0"/>
    <n v="2.14"/>
    <x v="0"/>
    <n v="63002"/>
    <x v="6"/>
    <n v="78752.5"/>
    <x v="1"/>
    <n v="3383"/>
    <n v="29"/>
    <x v="13"/>
  </r>
  <r>
    <n v="6802"/>
    <s v="Susan Jones"/>
    <x v="0"/>
    <n v="55"/>
    <x v="2"/>
    <x v="9"/>
    <x v="0"/>
    <s v="Recruiter"/>
    <x v="1671"/>
    <x v="0"/>
    <n v="2.0299999999999998"/>
    <x v="0"/>
    <n v="56990"/>
    <x v="0"/>
    <n v="62689"/>
    <x v="1"/>
    <n v="1981"/>
    <n v="72"/>
    <x v="10"/>
  </r>
  <r>
    <n v="6803"/>
    <s v="Charles Patel"/>
    <x v="1"/>
    <n v="30"/>
    <x v="1"/>
    <x v="5"/>
    <x v="0"/>
    <s v="Strategy Manager"/>
    <x v="2081"/>
    <x v="0"/>
    <n v="2.38"/>
    <x v="0"/>
    <n v="102150"/>
    <x v="5"/>
    <n v="122580"/>
    <x v="1"/>
    <m/>
    <n v="33"/>
    <x v="5"/>
  </r>
  <r>
    <n v="6804"/>
    <s v="Neha Gonzalez"/>
    <x v="0"/>
    <n v="34"/>
    <x v="1"/>
    <x v="6"/>
    <x v="0"/>
    <s v="Product Manager"/>
    <x v="2804"/>
    <x v="0"/>
    <n v="1.69"/>
    <x v="2"/>
    <n v="76484"/>
    <x v="2"/>
    <n v="114726"/>
    <x v="2"/>
    <n v="6298"/>
    <n v="89"/>
    <x v="15"/>
  </r>
  <r>
    <n v="6805"/>
    <s v="Anthony Reddy"/>
    <x v="0"/>
    <n v="26"/>
    <x v="1"/>
    <x v="4"/>
    <x v="2"/>
    <s v="Customer Success Manager"/>
    <x v="1966"/>
    <x v="0"/>
    <n v="2.04"/>
    <x v="0"/>
    <n v="48550"/>
    <x v="1"/>
    <n v="48550"/>
    <x v="1"/>
    <n v="4723"/>
    <n v="60"/>
    <x v="10"/>
  </r>
  <r>
    <n v="6806"/>
    <s v="Divya Kumar"/>
    <x v="0"/>
    <n v="62"/>
    <x v="0"/>
    <x v="4"/>
    <x v="2"/>
    <s v="Support Engineer"/>
    <x v="2805"/>
    <x v="0"/>
    <n v="9.81"/>
    <x v="1"/>
    <n v="64968"/>
    <x v="5"/>
    <n v="77961.600000000006"/>
    <x v="3"/>
    <n v="5574"/>
    <n v="34"/>
    <x v="7"/>
  </r>
  <r>
    <n v="6807"/>
    <s v="Shreya Lopez"/>
    <x v="0"/>
    <n v="34"/>
    <x v="1"/>
    <x v="2"/>
    <x v="1"/>
    <s v="Regional Sales Lead"/>
    <x v="935"/>
    <x v="0"/>
    <n v="6.66"/>
    <x v="1"/>
    <n v="68662"/>
    <x v="6"/>
    <n v="85827.5"/>
    <x v="3"/>
    <n v="4688"/>
    <n v="65"/>
    <x v="18"/>
  </r>
  <r>
    <n v="6808"/>
    <s v="Mark Iyer"/>
    <x v="1"/>
    <n v="22"/>
    <x v="4"/>
    <x v="2"/>
    <x v="1"/>
    <s v="Regional Sales Lead"/>
    <x v="1418"/>
    <x v="0"/>
    <n v="6.01"/>
    <x v="1"/>
    <n v="66368"/>
    <x v="1"/>
    <n v="66368"/>
    <x v="3"/>
    <m/>
    <n v="12"/>
    <x v="13"/>
  </r>
  <r>
    <n v="6809"/>
    <s v="William Martin"/>
    <x v="1"/>
    <n v="46"/>
    <x v="3"/>
    <x v="8"/>
    <x v="0"/>
    <s v="IT Manager"/>
    <x v="41"/>
    <x v="0"/>
    <n v="4.3499999999999996"/>
    <x v="0"/>
    <n v="88894"/>
    <x v="6"/>
    <n v="111117.5"/>
    <x v="3"/>
    <n v="2180"/>
    <n v="59"/>
    <x v="4"/>
  </r>
  <r>
    <n v="6810"/>
    <s v="Lisa Martinez"/>
    <x v="1"/>
    <n v="25"/>
    <x v="1"/>
    <x v="2"/>
    <x v="2"/>
    <s v="Account Executive"/>
    <x v="2417"/>
    <x v="0"/>
    <n v="1.77"/>
    <x v="2"/>
    <n v="56372"/>
    <x v="4"/>
    <n v="64827.8"/>
    <x v="1"/>
    <n v="6289"/>
    <n v="8"/>
    <x v="11"/>
  </r>
  <r>
    <n v="6811"/>
    <s v="Arjun Patel"/>
    <x v="0"/>
    <n v="57"/>
    <x v="2"/>
    <x v="2"/>
    <x v="1"/>
    <s v="Regional Sales Lead"/>
    <x v="1832"/>
    <x v="661"/>
    <n v="2.4"/>
    <x v="0"/>
    <n v="51812"/>
    <x v="6"/>
    <n v="64765"/>
    <x v="3"/>
    <m/>
    <n v="20"/>
    <x v="17"/>
  </r>
  <r>
    <n v="6812"/>
    <s v="Jessica Singh"/>
    <x v="0"/>
    <n v="31"/>
    <x v="1"/>
    <x v="5"/>
    <x v="1"/>
    <s v="Business Analyst"/>
    <x v="95"/>
    <x v="662"/>
    <n v="5.12"/>
    <x v="1"/>
    <n v="104122"/>
    <x v="6"/>
    <n v="130152.5"/>
    <x v="1"/>
    <m/>
    <n v="40"/>
    <x v="5"/>
  </r>
  <r>
    <n v="6813"/>
    <s v="Mark Jones"/>
    <x v="1"/>
    <n v="49"/>
    <x v="3"/>
    <x v="4"/>
    <x v="0"/>
    <s v="Support Manager"/>
    <x v="36"/>
    <x v="0"/>
    <n v="8.34"/>
    <x v="1"/>
    <n v="69524"/>
    <x v="6"/>
    <n v="86905"/>
    <x v="1"/>
    <n v="4513"/>
    <n v="64"/>
    <x v="7"/>
  </r>
  <r>
    <n v="6814"/>
    <s v="Jennifer Miller"/>
    <x v="1"/>
    <n v="27"/>
    <x v="1"/>
    <x v="2"/>
    <x v="0"/>
    <s v="Sales Executive"/>
    <x v="445"/>
    <x v="0"/>
    <n v="5.69"/>
    <x v="1"/>
    <n v="64929"/>
    <x v="5"/>
    <n v="77914.8"/>
    <x v="3"/>
    <n v="2120"/>
    <n v="83"/>
    <x v="2"/>
  </r>
  <r>
    <n v="6815"/>
    <s v="William Martin"/>
    <x v="0"/>
    <n v="48"/>
    <x v="3"/>
    <x v="7"/>
    <x v="0"/>
    <s v="Legal Executive"/>
    <x v="895"/>
    <x v="0"/>
    <n v="8.57"/>
    <x v="1"/>
    <n v="117276"/>
    <x v="6"/>
    <n v="146595"/>
    <x v="1"/>
    <n v="3996"/>
    <n v="48"/>
    <x v="9"/>
  </r>
  <r>
    <n v="6816"/>
    <s v="Pamela Brown"/>
    <x v="0"/>
    <n v="33"/>
    <x v="1"/>
    <x v="3"/>
    <x v="0"/>
    <s v="Marketing Manager"/>
    <x v="720"/>
    <x v="663"/>
    <n v="4.04"/>
    <x v="0"/>
    <n v="76281"/>
    <x v="2"/>
    <n v="114421.5"/>
    <x v="2"/>
    <n v="6234"/>
    <n v="68"/>
    <x v="3"/>
  </r>
  <r>
    <n v="6817"/>
    <s v="Anthony Desai"/>
    <x v="1"/>
    <n v="24"/>
    <x v="4"/>
    <x v="7"/>
    <x v="0"/>
    <s v="Legal Manager"/>
    <x v="2806"/>
    <x v="0"/>
    <n v="6.61"/>
    <x v="1"/>
    <n v="109150"/>
    <x v="0"/>
    <n v="120065"/>
    <x v="1"/>
    <n v="5862"/>
    <n v="11"/>
    <x v="4"/>
  </r>
  <r>
    <n v="6818"/>
    <s v="Pamela Martinez"/>
    <x v="0"/>
    <n v="54"/>
    <x v="2"/>
    <x v="6"/>
    <x v="0"/>
    <s v="Product Lead"/>
    <x v="1704"/>
    <x v="0"/>
    <n v="2.0499999999999998"/>
    <x v="0"/>
    <n v="77758"/>
    <x v="0"/>
    <n v="85533.8"/>
    <x v="0"/>
    <n v="2479"/>
    <n v="20"/>
    <x v="2"/>
  </r>
  <r>
    <n v="6819"/>
    <s v="Karen Miller"/>
    <x v="0"/>
    <n v="31"/>
    <x v="1"/>
    <x v="7"/>
    <x v="0"/>
    <s v="Compliance Officer"/>
    <x v="2807"/>
    <x v="0"/>
    <n v="2.5299999999999998"/>
    <x v="0"/>
    <n v="91520"/>
    <x v="5"/>
    <n v="109824"/>
    <x v="1"/>
    <n v="4669"/>
    <n v="60"/>
    <x v="12"/>
  </r>
  <r>
    <n v="6820"/>
    <s v="Maria Johnson"/>
    <x v="1"/>
    <n v="52"/>
    <x v="2"/>
    <x v="8"/>
    <x v="0"/>
    <s v="IT Manager"/>
    <x v="1232"/>
    <x v="0"/>
    <n v="9.3000000000000007"/>
    <x v="1"/>
    <n v="102593"/>
    <x v="2"/>
    <n v="153889.5"/>
    <x v="0"/>
    <n v="6388"/>
    <n v="38"/>
    <x v="16"/>
  </r>
  <r>
    <n v="6821"/>
    <s v="Sarah Lopez"/>
    <x v="0"/>
    <n v="36"/>
    <x v="1"/>
    <x v="2"/>
    <x v="1"/>
    <s v="Business Development Manager"/>
    <x v="364"/>
    <x v="664"/>
    <n v="5.27"/>
    <x v="1"/>
    <n v="71041"/>
    <x v="2"/>
    <n v="106561.5"/>
    <x v="3"/>
    <n v="4057"/>
    <n v="86"/>
    <x v="7"/>
  </r>
  <r>
    <n v="6822"/>
    <s v="Thomas Lopez"/>
    <x v="1"/>
    <n v="28"/>
    <x v="1"/>
    <x v="2"/>
    <x v="2"/>
    <s v="Business Development Manager"/>
    <x v="2808"/>
    <x v="0"/>
    <n v="9.6"/>
    <x v="1"/>
    <n v="84355"/>
    <x v="6"/>
    <n v="105443.75"/>
    <x v="3"/>
    <n v="5764"/>
    <n v="71"/>
    <x v="7"/>
  </r>
  <r>
    <n v="6823"/>
    <s v="Divya Garcia"/>
    <x v="0"/>
    <n v="57"/>
    <x v="2"/>
    <x v="5"/>
    <x v="0"/>
    <s v="Consultant"/>
    <x v="91"/>
    <x v="0"/>
    <n v="7.59"/>
    <x v="1"/>
    <n v="116812"/>
    <x v="5"/>
    <n v="140174.39999999999"/>
    <x v="1"/>
    <n v="5949"/>
    <n v="21"/>
    <x v="10"/>
  </r>
  <r>
    <n v="6824"/>
    <s v="Jennifer Reddy"/>
    <x v="1"/>
    <n v="35"/>
    <x v="1"/>
    <x v="1"/>
    <x v="0"/>
    <s v="Logistics Manager"/>
    <x v="2809"/>
    <x v="665"/>
    <n v="4.71"/>
    <x v="0"/>
    <n v="65364"/>
    <x v="6"/>
    <n v="81705"/>
    <x v="0"/>
    <n v="4043"/>
    <n v="89"/>
    <x v="0"/>
  </r>
  <r>
    <n v="6825"/>
    <s v="Steven Johnson"/>
    <x v="0"/>
    <n v="35"/>
    <x v="1"/>
    <x v="6"/>
    <x v="0"/>
    <s v="Product Manager"/>
    <x v="1051"/>
    <x v="0"/>
    <n v="2.59"/>
    <x v="0"/>
    <n v="88294"/>
    <x v="2"/>
    <n v="132441"/>
    <x v="2"/>
    <n v="4518"/>
    <n v="82"/>
    <x v="11"/>
  </r>
  <r>
    <n v="6826"/>
    <s v="David Hernandez"/>
    <x v="1"/>
    <n v="24"/>
    <x v="4"/>
    <x v="7"/>
    <x v="1"/>
    <s v="Compliance Officer"/>
    <x v="1434"/>
    <x v="570"/>
    <n v="2.02"/>
    <x v="0"/>
    <n v="103221"/>
    <x v="4"/>
    <n v="118704.15"/>
    <x v="1"/>
    <m/>
    <n v="56"/>
    <x v="18"/>
  </r>
  <r>
    <n v="6827"/>
    <s v="Sandra Brown"/>
    <x v="1"/>
    <n v="24"/>
    <x v="4"/>
    <x v="1"/>
    <x v="0"/>
    <s v="Supply Chain Coordinator"/>
    <x v="2158"/>
    <x v="0"/>
    <n v="3.94"/>
    <x v="0"/>
    <n v="63833"/>
    <x v="0"/>
    <n v="70216.3"/>
    <x v="3"/>
    <m/>
    <n v="78"/>
    <x v="2"/>
  </r>
  <r>
    <n v="6828"/>
    <s v="Priya Davis"/>
    <x v="1"/>
    <n v="43"/>
    <x v="3"/>
    <x v="9"/>
    <x v="0"/>
    <s v="Learning &amp; Development Specialist"/>
    <x v="45"/>
    <x v="0"/>
    <n v="8.3800000000000008"/>
    <x v="1"/>
    <n v="79674"/>
    <x v="1"/>
    <n v="79674"/>
    <x v="1"/>
    <n v="6650"/>
    <n v="36"/>
    <x v="1"/>
  </r>
  <r>
    <n v="6829"/>
    <s v="Amanda Moore"/>
    <x v="1"/>
    <n v="40"/>
    <x v="3"/>
    <x v="3"/>
    <x v="0"/>
    <s v="Marketing Manager"/>
    <x v="838"/>
    <x v="0"/>
    <n v="8.83"/>
    <x v="1"/>
    <n v="88508"/>
    <x v="0"/>
    <n v="97358.8"/>
    <x v="3"/>
    <n v="4404"/>
    <n v="40"/>
    <x v="11"/>
  </r>
  <r>
    <n v="6830"/>
    <s v="Joseph Thomas"/>
    <x v="0"/>
    <n v="56"/>
    <x v="2"/>
    <x v="3"/>
    <x v="2"/>
    <s v="Marketing Manager"/>
    <x v="71"/>
    <x v="666"/>
    <n v="4.7699999999999996"/>
    <x v="0"/>
    <n v="72640"/>
    <x v="4"/>
    <n v="83536"/>
    <x v="1"/>
    <n v="2649"/>
    <n v="84"/>
    <x v="18"/>
  </r>
  <r>
    <n v="6831"/>
    <s v="Thomas Hernandez"/>
    <x v="0"/>
    <n v="33"/>
    <x v="1"/>
    <x v="4"/>
    <x v="2"/>
    <s v="Support Engineer"/>
    <x v="447"/>
    <x v="0"/>
    <n v="4.8"/>
    <x v="0"/>
    <n v="47528"/>
    <x v="1"/>
    <n v="47528"/>
    <x v="1"/>
    <n v="2890"/>
    <n v="76"/>
    <x v="5"/>
  </r>
  <r>
    <n v="6832"/>
    <s v="Daniel Gupta"/>
    <x v="1"/>
    <n v="26"/>
    <x v="1"/>
    <x v="2"/>
    <x v="1"/>
    <s v="Sales Manager"/>
    <x v="762"/>
    <x v="0"/>
    <n v="3.65"/>
    <x v="0"/>
    <n v="68031"/>
    <x v="5"/>
    <n v="81637.2"/>
    <x v="1"/>
    <n v="2481"/>
    <n v="6"/>
    <x v="1"/>
  </r>
  <r>
    <n v="6833"/>
    <s v="Michael Gupta"/>
    <x v="0"/>
    <n v="31"/>
    <x v="1"/>
    <x v="4"/>
    <x v="0"/>
    <s v="Customer Success Manager"/>
    <x v="1319"/>
    <x v="667"/>
    <n v="1.3"/>
    <x v="2"/>
    <n v="44508"/>
    <x v="4"/>
    <n v="51184.2"/>
    <x v="2"/>
    <n v="4229"/>
    <n v="88"/>
    <x v="14"/>
  </r>
  <r>
    <n v="6834"/>
    <s v="Maria Rodriguez"/>
    <x v="0"/>
    <n v="62"/>
    <x v="0"/>
    <x v="5"/>
    <x v="2"/>
    <s v="Business Analyst"/>
    <x v="2810"/>
    <x v="0"/>
    <n v="0.45"/>
    <x v="2"/>
    <n v="94134"/>
    <x v="1"/>
    <n v="94134"/>
    <x v="1"/>
    <n v="5089"/>
    <n v="32"/>
    <x v="14"/>
  </r>
  <r>
    <n v="6835"/>
    <s v="Ashley Nair"/>
    <x v="0"/>
    <n v="54"/>
    <x v="2"/>
    <x v="6"/>
    <x v="0"/>
    <s v="Product Manager"/>
    <x v="164"/>
    <x v="668"/>
    <n v="1.1299999999999999"/>
    <x v="2"/>
    <n v="78808"/>
    <x v="5"/>
    <n v="94569.600000000006"/>
    <x v="1"/>
    <n v="1476"/>
    <n v="2"/>
    <x v="14"/>
  </r>
  <r>
    <n v="6836"/>
    <s v="Arjun Nair"/>
    <x v="0"/>
    <n v="34"/>
    <x v="1"/>
    <x v="6"/>
    <x v="1"/>
    <s v="Product Lead"/>
    <x v="2018"/>
    <x v="0"/>
    <n v="1.19"/>
    <x v="2"/>
    <n v="85652"/>
    <x v="5"/>
    <n v="102782.39999999999"/>
    <x v="1"/>
    <n v="3693"/>
    <n v="38"/>
    <x v="6"/>
  </r>
  <r>
    <n v="6837"/>
    <s v="Steven Martin"/>
    <x v="0"/>
    <n v="56"/>
    <x v="2"/>
    <x v="9"/>
    <x v="0"/>
    <s v="Compensation Manager"/>
    <x v="1369"/>
    <x v="0"/>
    <n v="7.15"/>
    <x v="1"/>
    <n v="72306"/>
    <x v="6"/>
    <n v="90382.5"/>
    <x v="3"/>
    <n v="1170"/>
    <n v="95"/>
    <x v="7"/>
  </r>
  <r>
    <n v="6838"/>
    <s v="Amit Brown"/>
    <x v="1"/>
    <n v="53"/>
    <x v="2"/>
    <x v="8"/>
    <x v="0"/>
    <s v="Cloud Architect"/>
    <x v="2005"/>
    <x v="0"/>
    <n v="7.71"/>
    <x v="1"/>
    <n v="95396"/>
    <x v="4"/>
    <n v="109705.4"/>
    <x v="1"/>
    <n v="5418"/>
    <n v="35"/>
    <x v="7"/>
  </r>
  <r>
    <n v="6839"/>
    <s v="Neha Johnson"/>
    <x v="1"/>
    <n v="32"/>
    <x v="1"/>
    <x v="6"/>
    <x v="0"/>
    <s v="Scrum Master"/>
    <x v="871"/>
    <x v="0"/>
    <n v="4.8899999999999997"/>
    <x v="0"/>
    <n v="103774"/>
    <x v="3"/>
    <n v="134906.20000000001"/>
    <x v="3"/>
    <m/>
    <n v="39"/>
    <x v="8"/>
  </r>
  <r>
    <n v="6840"/>
    <s v="Donald Iyer"/>
    <x v="1"/>
    <n v="59"/>
    <x v="2"/>
    <x v="6"/>
    <x v="0"/>
    <s v="Product Lead"/>
    <x v="549"/>
    <x v="669"/>
    <n v="1.37"/>
    <x v="2"/>
    <n v="79760"/>
    <x v="6"/>
    <n v="99700"/>
    <x v="0"/>
    <n v="2223"/>
    <n v="22"/>
    <x v="4"/>
  </r>
  <r>
    <n v="6841"/>
    <s v="Susan Desai"/>
    <x v="1"/>
    <n v="45"/>
    <x v="3"/>
    <x v="6"/>
    <x v="2"/>
    <s v="Product Manager"/>
    <x v="1469"/>
    <x v="0"/>
    <n v="1.68"/>
    <x v="2"/>
    <n v="82929"/>
    <x v="5"/>
    <n v="99514.8"/>
    <x v="1"/>
    <n v="1408"/>
    <n v="65"/>
    <x v="3"/>
  </r>
  <r>
    <n v="6842"/>
    <s v="Amanda Brown"/>
    <x v="0"/>
    <n v="56"/>
    <x v="2"/>
    <x v="3"/>
    <x v="0"/>
    <s v="Digital Marketing Specialist"/>
    <x v="1244"/>
    <x v="670"/>
    <n v="1.84"/>
    <x v="2"/>
    <n v="56786"/>
    <x v="4"/>
    <n v="65303.9"/>
    <x v="3"/>
    <n v="3941"/>
    <n v="95"/>
    <x v="16"/>
  </r>
  <r>
    <n v="6843"/>
    <s v="Priya Martin"/>
    <x v="0"/>
    <n v="40"/>
    <x v="3"/>
    <x v="8"/>
    <x v="0"/>
    <s v="IT Manager"/>
    <x v="1110"/>
    <x v="0"/>
    <n v="2.1"/>
    <x v="0"/>
    <n v="78656"/>
    <x v="1"/>
    <n v="78656"/>
    <x v="1"/>
    <n v="5073"/>
    <n v="45"/>
    <x v="3"/>
  </r>
  <r>
    <n v="6844"/>
    <s v="Robert Reddy"/>
    <x v="1"/>
    <n v="27"/>
    <x v="1"/>
    <x v="8"/>
    <x v="0"/>
    <s v="QA Engineer"/>
    <x v="2811"/>
    <x v="0"/>
    <n v="9.25"/>
    <x v="1"/>
    <n v="108809"/>
    <x v="5"/>
    <n v="130570.8"/>
    <x v="3"/>
    <n v="3165"/>
    <n v="5"/>
    <x v="6"/>
  </r>
  <r>
    <n v="6845"/>
    <s v="Maria Johnson"/>
    <x v="0"/>
    <n v="61"/>
    <x v="0"/>
    <x v="0"/>
    <x v="0"/>
    <s v="Financial Analyst"/>
    <x v="2375"/>
    <x v="0"/>
    <n v="3.51"/>
    <x v="0"/>
    <n v="82141"/>
    <x v="5"/>
    <n v="98569.2"/>
    <x v="3"/>
    <n v="5942"/>
    <n v="70"/>
    <x v="12"/>
  </r>
  <r>
    <n v="6846"/>
    <s v="Steven Brown"/>
    <x v="0"/>
    <n v="65"/>
    <x v="0"/>
    <x v="7"/>
    <x v="0"/>
    <s v="Legal Executive"/>
    <x v="1868"/>
    <x v="0"/>
    <n v="2.04"/>
    <x v="0"/>
    <n v="94039"/>
    <x v="6"/>
    <n v="117548.75"/>
    <x v="1"/>
    <n v="4224"/>
    <n v="55"/>
    <x v="7"/>
  </r>
  <r>
    <n v="6847"/>
    <s v="William Kumar"/>
    <x v="1"/>
    <n v="63"/>
    <x v="0"/>
    <x v="5"/>
    <x v="1"/>
    <s v="Strategy Manager"/>
    <x v="2008"/>
    <x v="0"/>
    <n v="1.99"/>
    <x v="2"/>
    <n v="85900"/>
    <x v="5"/>
    <n v="103080"/>
    <x v="3"/>
    <n v="3669"/>
    <n v="20"/>
    <x v="2"/>
  </r>
  <r>
    <n v="6848"/>
    <s v="Amanda Nair"/>
    <x v="0"/>
    <n v="56"/>
    <x v="2"/>
    <x v="2"/>
    <x v="0"/>
    <s v="Business Development Manager"/>
    <x v="2812"/>
    <x v="0"/>
    <n v="6.85"/>
    <x v="1"/>
    <n v="77679"/>
    <x v="3"/>
    <n v="100982.7"/>
    <x v="1"/>
    <m/>
    <n v="96"/>
    <x v="6"/>
  </r>
  <r>
    <n v="6849"/>
    <s v="Lisa Kapoor"/>
    <x v="1"/>
    <n v="25"/>
    <x v="1"/>
    <x v="6"/>
    <x v="1"/>
    <s v="Scrum Master"/>
    <x v="2408"/>
    <x v="0"/>
    <n v="6.32"/>
    <x v="1"/>
    <n v="99443"/>
    <x v="6"/>
    <n v="124303.75"/>
    <x v="1"/>
    <n v="1132"/>
    <n v="79"/>
    <x v="1"/>
  </r>
  <r>
    <n v="6850"/>
    <s v="Barbara Garcia"/>
    <x v="1"/>
    <n v="54"/>
    <x v="2"/>
    <x v="6"/>
    <x v="0"/>
    <s v="Product Lead"/>
    <x v="2745"/>
    <x v="0"/>
    <n v="9.16"/>
    <x v="1"/>
    <n v="117073"/>
    <x v="3"/>
    <n v="152194.9"/>
    <x v="1"/>
    <n v="3441"/>
    <n v="66"/>
    <x v="5"/>
  </r>
  <r>
    <n v="6851"/>
    <s v="Arun Martinez"/>
    <x v="0"/>
    <n v="34"/>
    <x v="1"/>
    <x v="0"/>
    <x v="0"/>
    <s v="Financial Analyst"/>
    <x v="2813"/>
    <x v="0"/>
    <n v="1.83"/>
    <x v="2"/>
    <n v="67866"/>
    <x v="0"/>
    <n v="74652.600000000006"/>
    <x v="1"/>
    <n v="5159"/>
    <n v="25"/>
    <x v="8"/>
  </r>
  <r>
    <n v="6852"/>
    <s v="Neha Anderson"/>
    <x v="0"/>
    <n v="57"/>
    <x v="2"/>
    <x v="2"/>
    <x v="1"/>
    <s v="Regional Sales Lead"/>
    <x v="2814"/>
    <x v="0"/>
    <n v="5.45"/>
    <x v="1"/>
    <n v="66757"/>
    <x v="2"/>
    <n v="100135.5"/>
    <x v="1"/>
    <n v="3289"/>
    <n v="24"/>
    <x v="4"/>
  </r>
  <r>
    <n v="6853"/>
    <s v="Steven Thomas"/>
    <x v="1"/>
    <n v="64"/>
    <x v="0"/>
    <x v="8"/>
    <x v="0"/>
    <s v="IT Manager"/>
    <x v="2361"/>
    <x v="0"/>
    <n v="4.4000000000000004"/>
    <x v="0"/>
    <n v="81356"/>
    <x v="5"/>
    <n v="97627.199999999997"/>
    <x v="3"/>
    <n v="6060"/>
    <n v="78"/>
    <x v="8"/>
  </r>
  <r>
    <n v="6854"/>
    <s v="Arun Nair"/>
    <x v="1"/>
    <n v="40"/>
    <x v="3"/>
    <x v="9"/>
    <x v="0"/>
    <s v="HR Manager"/>
    <x v="852"/>
    <x v="0"/>
    <n v="5.39"/>
    <x v="1"/>
    <n v="82650"/>
    <x v="5"/>
    <n v="99180"/>
    <x v="1"/>
    <n v="6621"/>
    <n v="85"/>
    <x v="14"/>
  </r>
  <r>
    <n v="6855"/>
    <s v="Robert Jones"/>
    <x v="0"/>
    <n v="64"/>
    <x v="0"/>
    <x v="3"/>
    <x v="1"/>
    <s v="Marketing Executive"/>
    <x v="2252"/>
    <x v="0"/>
    <n v="1.29"/>
    <x v="2"/>
    <n v="55282"/>
    <x v="0"/>
    <n v="60810.2"/>
    <x v="1"/>
    <n v="3184"/>
    <n v="63"/>
    <x v="2"/>
  </r>
  <r>
    <n v="6856"/>
    <s v="Anjali Lopez"/>
    <x v="1"/>
    <n v="33"/>
    <x v="1"/>
    <x v="6"/>
    <x v="1"/>
    <s v="Scrum Master"/>
    <x v="2804"/>
    <x v="0"/>
    <n v="1.69"/>
    <x v="2"/>
    <n v="84798"/>
    <x v="5"/>
    <n v="101757.6"/>
    <x v="3"/>
    <m/>
    <n v="83"/>
    <x v="7"/>
  </r>
  <r>
    <n v="6857"/>
    <s v="Patricia Reddy"/>
    <x v="1"/>
    <n v="32"/>
    <x v="1"/>
    <x v="5"/>
    <x v="0"/>
    <s v="Operations Consultant"/>
    <x v="938"/>
    <x v="671"/>
    <n v="4.5"/>
    <x v="0"/>
    <n v="111133"/>
    <x v="5"/>
    <n v="133359.6"/>
    <x v="1"/>
    <n v="6638"/>
    <n v="52"/>
    <x v="12"/>
  </r>
  <r>
    <n v="6858"/>
    <s v="James Brown"/>
    <x v="1"/>
    <n v="27"/>
    <x v="1"/>
    <x v="5"/>
    <x v="0"/>
    <s v="Business Analyst"/>
    <x v="2815"/>
    <x v="0"/>
    <n v="9.74"/>
    <x v="1"/>
    <n v="114386"/>
    <x v="2"/>
    <n v="171579"/>
    <x v="1"/>
    <n v="4895"/>
    <n v="49"/>
    <x v="8"/>
  </r>
  <r>
    <n v="6859"/>
    <s v="Richard Anderson"/>
    <x v="0"/>
    <n v="33"/>
    <x v="1"/>
    <x v="6"/>
    <x v="2"/>
    <s v="Product Analyst"/>
    <x v="2371"/>
    <x v="0"/>
    <n v="5.44"/>
    <x v="1"/>
    <n v="107939"/>
    <x v="4"/>
    <n v="124129.85"/>
    <x v="2"/>
    <n v="5911"/>
    <n v="28"/>
    <x v="9"/>
  </r>
  <r>
    <n v="6860"/>
    <s v="Anthony Gupta"/>
    <x v="1"/>
    <n v="48"/>
    <x v="3"/>
    <x v="5"/>
    <x v="1"/>
    <s v="Operations Consultant"/>
    <x v="2816"/>
    <x v="0"/>
    <n v="7.67"/>
    <x v="1"/>
    <n v="122572"/>
    <x v="6"/>
    <n v="153215"/>
    <x v="3"/>
    <m/>
    <n v="18"/>
    <x v="16"/>
  </r>
  <r>
    <n v="6861"/>
    <s v="John Davis"/>
    <x v="0"/>
    <n v="62"/>
    <x v="0"/>
    <x v="9"/>
    <x v="0"/>
    <s v="Compensation Manager"/>
    <x v="1139"/>
    <x v="0"/>
    <n v="5.31"/>
    <x v="1"/>
    <n v="78668"/>
    <x v="4"/>
    <n v="90468.2"/>
    <x v="3"/>
    <n v="6087"/>
    <n v="94"/>
    <x v="18"/>
  </r>
  <r>
    <n v="6862"/>
    <s v="Mark Hernandez"/>
    <x v="1"/>
    <n v="46"/>
    <x v="3"/>
    <x v="5"/>
    <x v="2"/>
    <s v="Business Analyst"/>
    <x v="1313"/>
    <x v="0"/>
    <n v="2.81"/>
    <x v="0"/>
    <n v="88831"/>
    <x v="5"/>
    <n v="106597.2"/>
    <x v="3"/>
    <n v="3753"/>
    <n v="57"/>
    <x v="11"/>
  </r>
  <r>
    <n v="6863"/>
    <s v="Charles Taylor"/>
    <x v="0"/>
    <n v="63"/>
    <x v="0"/>
    <x v="1"/>
    <x v="0"/>
    <s v="Process Analyst"/>
    <x v="828"/>
    <x v="0"/>
    <n v="7.41"/>
    <x v="1"/>
    <n v="64300"/>
    <x v="1"/>
    <n v="64300"/>
    <x v="2"/>
    <m/>
    <n v="13"/>
    <x v="3"/>
  </r>
  <r>
    <n v="6864"/>
    <s v="William Williams"/>
    <x v="1"/>
    <n v="24"/>
    <x v="4"/>
    <x v="2"/>
    <x v="0"/>
    <s v="Business Development Manager"/>
    <x v="2187"/>
    <x v="0"/>
    <n v="2.35"/>
    <x v="0"/>
    <n v="56323"/>
    <x v="5"/>
    <n v="67587.600000000006"/>
    <x v="2"/>
    <n v="1862"/>
    <n v="14"/>
    <x v="0"/>
  </r>
  <r>
    <n v="6865"/>
    <s v="Nancy Lopez"/>
    <x v="0"/>
    <n v="24"/>
    <x v="4"/>
    <x v="0"/>
    <x v="0"/>
    <s v="Accountant"/>
    <x v="2817"/>
    <x v="0"/>
    <n v="8.3000000000000007"/>
    <x v="1"/>
    <n v="91936"/>
    <x v="6"/>
    <n v="114920"/>
    <x v="2"/>
    <n v="3385"/>
    <n v="62"/>
    <x v="10"/>
  </r>
  <r>
    <n v="6866"/>
    <s v="Neha Gupta"/>
    <x v="0"/>
    <n v="41"/>
    <x v="3"/>
    <x v="0"/>
    <x v="0"/>
    <s v="Finance Manager"/>
    <x v="2529"/>
    <x v="0"/>
    <n v="1.0900000000000001"/>
    <x v="2"/>
    <n v="74723"/>
    <x v="4"/>
    <n v="85931.45"/>
    <x v="1"/>
    <n v="4415"/>
    <n v="0"/>
    <x v="0"/>
  </r>
  <r>
    <n v="6867"/>
    <s v="Anthony Lopez"/>
    <x v="0"/>
    <n v="49"/>
    <x v="3"/>
    <x v="4"/>
    <x v="0"/>
    <s v="Support Manager"/>
    <x v="2643"/>
    <x v="0"/>
    <n v="0.82"/>
    <x v="2"/>
    <n v="37318"/>
    <x v="0"/>
    <n v="41049.800000000003"/>
    <x v="1"/>
    <n v="4389"/>
    <n v="75"/>
    <x v="2"/>
  </r>
  <r>
    <n v="6868"/>
    <s v="Vikram Singh"/>
    <x v="1"/>
    <n v="44"/>
    <x v="3"/>
    <x v="3"/>
    <x v="2"/>
    <s v="Product Marketing Lead"/>
    <x v="2818"/>
    <x v="0"/>
    <n v="4.04"/>
    <x v="0"/>
    <n v="71025"/>
    <x v="5"/>
    <n v="85230"/>
    <x v="1"/>
    <n v="1665"/>
    <n v="63"/>
    <x v="4"/>
  </r>
  <r>
    <n v="6869"/>
    <s v="Karen Jones"/>
    <x v="1"/>
    <n v="24"/>
    <x v="4"/>
    <x v="2"/>
    <x v="0"/>
    <s v="Sales Executive"/>
    <x v="2286"/>
    <x v="0"/>
    <n v="5.0999999999999996"/>
    <x v="1"/>
    <n v="67729"/>
    <x v="6"/>
    <n v="84661.25"/>
    <x v="2"/>
    <m/>
    <n v="10"/>
    <x v="7"/>
  </r>
  <r>
    <n v="6870"/>
    <s v="Catherine Wilson"/>
    <x v="1"/>
    <n v="63"/>
    <x v="0"/>
    <x v="6"/>
    <x v="0"/>
    <s v="Product Manager"/>
    <x v="2579"/>
    <x v="0"/>
    <n v="7.63"/>
    <x v="1"/>
    <n v="106204"/>
    <x v="2"/>
    <n v="159306"/>
    <x v="2"/>
    <n v="6265"/>
    <n v="46"/>
    <x v="1"/>
  </r>
  <r>
    <n v="6871"/>
    <s v="Joseph Jones"/>
    <x v="0"/>
    <n v="45"/>
    <x v="3"/>
    <x v="1"/>
    <x v="0"/>
    <s v="Operations Executive"/>
    <x v="1513"/>
    <x v="0"/>
    <n v="9.83"/>
    <x v="1"/>
    <n v="68560"/>
    <x v="4"/>
    <n v="78844"/>
    <x v="1"/>
    <m/>
    <n v="8"/>
    <x v="4"/>
  </r>
  <r>
    <n v="6872"/>
    <s v="Sandra Wilson"/>
    <x v="1"/>
    <n v="64"/>
    <x v="0"/>
    <x v="9"/>
    <x v="0"/>
    <s v="Compensation Manager"/>
    <x v="1187"/>
    <x v="0"/>
    <n v="8.61"/>
    <x v="1"/>
    <n v="86712"/>
    <x v="2"/>
    <n v="130068"/>
    <x v="3"/>
    <m/>
    <n v="96"/>
    <x v="13"/>
  </r>
  <r>
    <n v="6873"/>
    <s v="Anthony Menon"/>
    <x v="0"/>
    <n v="61"/>
    <x v="0"/>
    <x v="4"/>
    <x v="0"/>
    <s v="Support Executive"/>
    <x v="499"/>
    <x v="0"/>
    <n v="9.1199999999999992"/>
    <x v="1"/>
    <n v="63678"/>
    <x v="4"/>
    <n v="73229.7"/>
    <x v="1"/>
    <n v="1504"/>
    <n v="53"/>
    <x v="2"/>
  </r>
  <r>
    <n v="6874"/>
    <s v="Susan Desai"/>
    <x v="1"/>
    <n v="27"/>
    <x v="1"/>
    <x v="3"/>
    <x v="1"/>
    <s v="Digital Marketing Specialist"/>
    <x v="178"/>
    <x v="672"/>
    <n v="5.13"/>
    <x v="1"/>
    <n v="79326"/>
    <x v="4"/>
    <n v="91224.9"/>
    <x v="3"/>
    <n v="4532"/>
    <n v="26"/>
    <x v="12"/>
  </r>
  <r>
    <n v="6875"/>
    <s v="Catherine Iyer"/>
    <x v="0"/>
    <n v="41"/>
    <x v="3"/>
    <x v="3"/>
    <x v="1"/>
    <s v="Digital Marketing Specialist"/>
    <x v="736"/>
    <x v="0"/>
    <n v="0.97"/>
    <x v="2"/>
    <n v="68518"/>
    <x v="6"/>
    <n v="85647.5"/>
    <x v="2"/>
    <n v="1756"/>
    <n v="97"/>
    <x v="0"/>
  </r>
  <r>
    <n v="6876"/>
    <s v="Divya Lopez"/>
    <x v="0"/>
    <n v="32"/>
    <x v="1"/>
    <x v="7"/>
    <x v="0"/>
    <s v="Compliance Officer"/>
    <x v="2562"/>
    <x v="0"/>
    <n v="0.62"/>
    <x v="2"/>
    <n v="86792"/>
    <x v="4"/>
    <n v="99810.8"/>
    <x v="1"/>
    <n v="4599"/>
    <n v="0"/>
    <x v="17"/>
  </r>
  <r>
    <n v="6877"/>
    <s v="Sarah Anderson"/>
    <x v="0"/>
    <n v="53"/>
    <x v="2"/>
    <x v="2"/>
    <x v="0"/>
    <s v="Business Development Manager"/>
    <x v="1648"/>
    <x v="0"/>
    <n v="8.18"/>
    <x v="1"/>
    <n v="68489"/>
    <x v="5"/>
    <n v="82186.8"/>
    <x v="1"/>
    <n v="2167"/>
    <n v="9"/>
    <x v="3"/>
  </r>
  <r>
    <n v="6878"/>
    <s v="Ashley Gupta"/>
    <x v="1"/>
    <n v="48"/>
    <x v="3"/>
    <x v="1"/>
    <x v="0"/>
    <s v="Process Analyst"/>
    <x v="1067"/>
    <x v="0"/>
    <n v="9.57"/>
    <x v="1"/>
    <n v="69242"/>
    <x v="6"/>
    <n v="86552.5"/>
    <x v="1"/>
    <n v="6267"/>
    <n v="12"/>
    <x v="7"/>
  </r>
  <r>
    <n v="6879"/>
    <s v="John Sharma"/>
    <x v="1"/>
    <n v="42"/>
    <x v="3"/>
    <x v="8"/>
    <x v="0"/>
    <s v="Cloud Architect"/>
    <x v="2164"/>
    <x v="0"/>
    <n v="0.66"/>
    <x v="2"/>
    <n v="71685"/>
    <x v="0"/>
    <n v="78853.5"/>
    <x v="1"/>
    <n v="4669"/>
    <n v="28"/>
    <x v="8"/>
  </r>
  <r>
    <n v="6880"/>
    <s v="Catherine Desai"/>
    <x v="1"/>
    <n v="65"/>
    <x v="0"/>
    <x v="9"/>
    <x v="0"/>
    <s v="HR Executive"/>
    <x v="2810"/>
    <x v="0"/>
    <n v="0.45"/>
    <x v="2"/>
    <n v="65826"/>
    <x v="5"/>
    <n v="78991.199999999997"/>
    <x v="1"/>
    <m/>
    <n v="4"/>
    <x v="8"/>
  </r>
  <r>
    <n v="6881"/>
    <s v="David Williams"/>
    <x v="0"/>
    <n v="34"/>
    <x v="1"/>
    <x v="4"/>
    <x v="0"/>
    <s v="Customer Success Manager"/>
    <x v="1441"/>
    <x v="673"/>
    <n v="3.15"/>
    <x v="0"/>
    <n v="44806"/>
    <x v="5"/>
    <n v="53767.199999999997"/>
    <x v="2"/>
    <n v="1549"/>
    <n v="74"/>
    <x v="12"/>
  </r>
  <r>
    <n v="6882"/>
    <s v="Patricia Hernandez"/>
    <x v="0"/>
    <n v="43"/>
    <x v="3"/>
    <x v="6"/>
    <x v="0"/>
    <s v="Product Analyst"/>
    <x v="2649"/>
    <x v="0"/>
    <n v="1.8"/>
    <x v="2"/>
    <n v="90010"/>
    <x v="0"/>
    <n v="99011"/>
    <x v="0"/>
    <n v="4986"/>
    <n v="52"/>
    <x v="14"/>
  </r>
  <r>
    <n v="6883"/>
    <s v="Deborah Gupta"/>
    <x v="1"/>
    <n v="56"/>
    <x v="2"/>
    <x v="0"/>
    <x v="0"/>
    <s v="Accountant"/>
    <x v="2819"/>
    <x v="0"/>
    <n v="2.2999999999999998"/>
    <x v="0"/>
    <n v="78825"/>
    <x v="2"/>
    <n v="118237.5"/>
    <x v="1"/>
    <n v="2461"/>
    <n v="90"/>
    <x v="6"/>
  </r>
  <r>
    <n v="6884"/>
    <s v="William Wilson"/>
    <x v="1"/>
    <n v="43"/>
    <x v="3"/>
    <x v="4"/>
    <x v="0"/>
    <s v="Support Engineer"/>
    <x v="2820"/>
    <x v="0"/>
    <n v="4.07"/>
    <x v="0"/>
    <n v="46603"/>
    <x v="4"/>
    <n v="53593.45"/>
    <x v="1"/>
    <n v="3295"/>
    <n v="38"/>
    <x v="7"/>
  </r>
  <r>
    <n v="6885"/>
    <s v="Emily Gonzalez"/>
    <x v="1"/>
    <n v="49"/>
    <x v="3"/>
    <x v="5"/>
    <x v="0"/>
    <s v="Strategy Lead"/>
    <x v="2540"/>
    <x v="0"/>
    <n v="6.6"/>
    <x v="1"/>
    <n v="101425"/>
    <x v="4"/>
    <n v="116638.75"/>
    <x v="1"/>
    <n v="2834"/>
    <n v="99"/>
    <x v="0"/>
  </r>
  <r>
    <n v="6886"/>
    <s v="Michael Singh"/>
    <x v="0"/>
    <n v="42"/>
    <x v="3"/>
    <x v="3"/>
    <x v="2"/>
    <s v="Product Marketing Lead"/>
    <x v="127"/>
    <x v="0"/>
    <n v="4.2300000000000004"/>
    <x v="0"/>
    <n v="80136"/>
    <x v="0"/>
    <n v="88149.6"/>
    <x v="1"/>
    <m/>
    <n v="51"/>
    <x v="13"/>
  </r>
  <r>
    <n v="6887"/>
    <s v="Anjali Jones"/>
    <x v="0"/>
    <n v="39"/>
    <x v="1"/>
    <x v="6"/>
    <x v="2"/>
    <s v="Product Analyst"/>
    <x v="2821"/>
    <x v="0"/>
    <n v="6.87"/>
    <x v="1"/>
    <n v="113156"/>
    <x v="3"/>
    <n v="147102.79999999999"/>
    <x v="2"/>
    <n v="4173"/>
    <n v="90"/>
    <x v="5"/>
  </r>
  <r>
    <n v="6888"/>
    <s v="Paul Johnson"/>
    <x v="0"/>
    <n v="52"/>
    <x v="2"/>
    <x v="9"/>
    <x v="0"/>
    <s v="Recruiter"/>
    <x v="2822"/>
    <x v="0"/>
    <n v="8.4600000000000009"/>
    <x v="1"/>
    <n v="76369"/>
    <x v="4"/>
    <n v="87824.35"/>
    <x v="3"/>
    <n v="4739"/>
    <n v="45"/>
    <x v="17"/>
  </r>
  <r>
    <n v="6889"/>
    <s v="Vikram Sharma"/>
    <x v="0"/>
    <n v="58"/>
    <x v="2"/>
    <x v="1"/>
    <x v="2"/>
    <s v="Process Analyst"/>
    <x v="1029"/>
    <x v="0"/>
    <n v="5.53"/>
    <x v="1"/>
    <n v="71144"/>
    <x v="6"/>
    <n v="88930"/>
    <x v="3"/>
    <n v="6702"/>
    <n v="88"/>
    <x v="13"/>
  </r>
  <r>
    <n v="6890"/>
    <s v="Amit Menon"/>
    <x v="0"/>
    <n v="42"/>
    <x v="3"/>
    <x v="8"/>
    <x v="1"/>
    <s v="Systems Engineer"/>
    <x v="418"/>
    <x v="0"/>
    <n v="0.71"/>
    <x v="2"/>
    <n v="81102"/>
    <x v="2"/>
    <n v="121653"/>
    <x v="0"/>
    <n v="4770"/>
    <n v="38"/>
    <x v="12"/>
  </r>
  <r>
    <n v="6891"/>
    <s v="Catherine Martinez"/>
    <x v="1"/>
    <n v="35"/>
    <x v="1"/>
    <x v="5"/>
    <x v="0"/>
    <s v="Strategy Manager"/>
    <x v="1316"/>
    <x v="0"/>
    <n v="7.04"/>
    <x v="1"/>
    <n v="117214"/>
    <x v="6"/>
    <n v="146517.5"/>
    <x v="3"/>
    <n v="3239"/>
    <n v="87"/>
    <x v="7"/>
  </r>
  <r>
    <n v="6892"/>
    <s v="Anthony Gonzalez"/>
    <x v="0"/>
    <n v="46"/>
    <x v="3"/>
    <x v="6"/>
    <x v="2"/>
    <s v="Product Designer"/>
    <x v="2524"/>
    <x v="0"/>
    <n v="1.2"/>
    <x v="2"/>
    <n v="82134"/>
    <x v="5"/>
    <n v="98560.8"/>
    <x v="2"/>
    <n v="4354"/>
    <n v="41"/>
    <x v="4"/>
  </r>
  <r>
    <n v="6893"/>
    <s v="Divya Sharma"/>
    <x v="0"/>
    <n v="48"/>
    <x v="3"/>
    <x v="6"/>
    <x v="1"/>
    <s v="Product Lead"/>
    <x v="299"/>
    <x v="45"/>
    <n v="1.31"/>
    <x v="2"/>
    <n v="86952"/>
    <x v="6"/>
    <n v="108690"/>
    <x v="1"/>
    <n v="1410"/>
    <n v="47"/>
    <x v="5"/>
  </r>
  <r>
    <n v="6894"/>
    <s v="Maria Nair"/>
    <x v="0"/>
    <n v="61"/>
    <x v="0"/>
    <x v="3"/>
    <x v="0"/>
    <s v="Brand Manager"/>
    <x v="91"/>
    <x v="0"/>
    <n v="7.59"/>
    <x v="1"/>
    <n v="75090"/>
    <x v="4"/>
    <n v="86353.5"/>
    <x v="0"/>
    <n v="2809"/>
    <n v="30"/>
    <x v="3"/>
  </r>
  <r>
    <n v="6895"/>
    <s v="Margaret Patel"/>
    <x v="0"/>
    <n v="44"/>
    <x v="3"/>
    <x v="2"/>
    <x v="1"/>
    <s v="Regional Sales Lead"/>
    <x v="2097"/>
    <x v="0"/>
    <n v="7.58"/>
    <x v="1"/>
    <n v="66743"/>
    <x v="4"/>
    <n v="76754.45"/>
    <x v="1"/>
    <n v="4816"/>
    <n v="70"/>
    <x v="13"/>
  </r>
  <r>
    <n v="6896"/>
    <s v="Shreya Hernandez"/>
    <x v="0"/>
    <n v="52"/>
    <x v="2"/>
    <x v="5"/>
    <x v="0"/>
    <s v="Strategy Manager"/>
    <x v="1059"/>
    <x v="0"/>
    <n v="1.43"/>
    <x v="2"/>
    <n v="91658"/>
    <x v="5"/>
    <n v="109989.6"/>
    <x v="0"/>
    <n v="2417"/>
    <n v="88"/>
    <x v="15"/>
  </r>
  <r>
    <n v="6897"/>
    <s v="Daniel Smith"/>
    <x v="1"/>
    <n v="50"/>
    <x v="2"/>
    <x v="3"/>
    <x v="0"/>
    <s v="Digital Marketing Specialist"/>
    <x v="1893"/>
    <x v="0"/>
    <n v="7.49"/>
    <x v="1"/>
    <n v="75586"/>
    <x v="5"/>
    <n v="90703.2"/>
    <x v="0"/>
    <n v="2771"/>
    <n v="85"/>
    <x v="9"/>
  </r>
  <r>
    <n v="6898"/>
    <s v="Nancy Menon"/>
    <x v="0"/>
    <n v="51"/>
    <x v="2"/>
    <x v="4"/>
    <x v="2"/>
    <s v="Technical Specialist"/>
    <x v="292"/>
    <x v="0"/>
    <n v="5.13"/>
    <x v="1"/>
    <n v="58964"/>
    <x v="6"/>
    <n v="73705"/>
    <x v="3"/>
    <n v="5552"/>
    <n v="74"/>
    <x v="7"/>
  </r>
  <r>
    <n v="6899"/>
    <s v="Catherine Martin"/>
    <x v="0"/>
    <n v="47"/>
    <x v="3"/>
    <x v="5"/>
    <x v="0"/>
    <s v="Operations Consultant"/>
    <x v="1020"/>
    <x v="0"/>
    <n v="4.82"/>
    <x v="0"/>
    <n v="110139"/>
    <x v="1"/>
    <n v="110139"/>
    <x v="1"/>
    <n v="1625"/>
    <n v="24"/>
    <x v="14"/>
  </r>
  <r>
    <n v="6900"/>
    <s v="Ashley Sharma"/>
    <x v="0"/>
    <n v="41"/>
    <x v="3"/>
    <x v="8"/>
    <x v="2"/>
    <s v="Senior Developer"/>
    <x v="2713"/>
    <x v="0"/>
    <n v="2.2999999999999998"/>
    <x v="0"/>
    <n v="79668"/>
    <x v="6"/>
    <n v="99585"/>
    <x v="1"/>
    <n v="5020"/>
    <n v="82"/>
    <x v="12"/>
  </r>
  <r>
    <n v="6901"/>
    <s v="Deborah Anderson"/>
    <x v="1"/>
    <n v="59"/>
    <x v="2"/>
    <x v="0"/>
    <x v="0"/>
    <s v="Controller"/>
    <x v="1723"/>
    <x v="0"/>
    <n v="3.41"/>
    <x v="0"/>
    <n v="80028"/>
    <x v="6"/>
    <n v="100035"/>
    <x v="2"/>
    <n v="6443"/>
    <n v="3"/>
    <x v="4"/>
  </r>
  <r>
    <n v="6902"/>
    <s v="Anjali Miller"/>
    <x v="1"/>
    <n v="40"/>
    <x v="3"/>
    <x v="4"/>
    <x v="1"/>
    <s v="Technical Specialist"/>
    <x v="1990"/>
    <x v="0"/>
    <n v="5.6"/>
    <x v="1"/>
    <n v="49953"/>
    <x v="5"/>
    <n v="59943.6"/>
    <x v="3"/>
    <n v="4431"/>
    <n v="88"/>
    <x v="10"/>
  </r>
  <r>
    <n v="6903"/>
    <s v="Brian Martin"/>
    <x v="1"/>
    <n v="48"/>
    <x v="3"/>
    <x v="8"/>
    <x v="0"/>
    <s v="Software Developer"/>
    <x v="2210"/>
    <x v="0"/>
    <n v="9.6199999999999992"/>
    <x v="1"/>
    <n v="101051"/>
    <x v="2"/>
    <n v="151576.5"/>
    <x v="2"/>
    <n v="2517"/>
    <n v="97"/>
    <x v="8"/>
  </r>
  <r>
    <n v="6904"/>
    <s v="Priya Kumar"/>
    <x v="0"/>
    <n v="46"/>
    <x v="3"/>
    <x v="1"/>
    <x v="0"/>
    <s v="Operations Executive"/>
    <x v="1705"/>
    <x v="0"/>
    <n v="1.02"/>
    <x v="2"/>
    <n v="45857"/>
    <x v="6"/>
    <n v="57321.25"/>
    <x v="1"/>
    <n v="5126"/>
    <n v="27"/>
    <x v="2"/>
  </r>
  <r>
    <n v="6905"/>
    <s v="Donald Sharma"/>
    <x v="1"/>
    <n v="61"/>
    <x v="0"/>
    <x v="3"/>
    <x v="2"/>
    <s v="Product Marketing Lead"/>
    <x v="2101"/>
    <x v="0"/>
    <n v="4.16"/>
    <x v="0"/>
    <n v="76251"/>
    <x v="4"/>
    <n v="87688.65"/>
    <x v="2"/>
    <m/>
    <n v="79"/>
    <x v="0"/>
  </r>
  <r>
    <n v="6906"/>
    <s v="Daniel Menon"/>
    <x v="0"/>
    <n v="59"/>
    <x v="2"/>
    <x v="8"/>
    <x v="0"/>
    <s v="Senior Developer"/>
    <x v="1584"/>
    <x v="0"/>
    <n v="8.01"/>
    <x v="1"/>
    <n v="93250"/>
    <x v="6"/>
    <n v="116562.5"/>
    <x v="1"/>
    <n v="1848"/>
    <n v="1"/>
    <x v="5"/>
  </r>
  <r>
    <n v="6907"/>
    <s v="Anjali Gonzalez"/>
    <x v="0"/>
    <n v="44"/>
    <x v="3"/>
    <x v="2"/>
    <x v="0"/>
    <s v="Business Development Manager"/>
    <x v="2099"/>
    <x v="674"/>
    <n v="3.03"/>
    <x v="0"/>
    <n v="65516"/>
    <x v="6"/>
    <n v="81895"/>
    <x v="1"/>
    <n v="2164"/>
    <n v="25"/>
    <x v="13"/>
  </r>
  <r>
    <n v="6908"/>
    <s v="Richard Menon"/>
    <x v="1"/>
    <n v="50"/>
    <x v="2"/>
    <x v="7"/>
    <x v="0"/>
    <s v="Legal Executive"/>
    <x v="1482"/>
    <x v="0"/>
    <n v="3.82"/>
    <x v="0"/>
    <n v="113737"/>
    <x v="1"/>
    <n v="113737"/>
    <x v="1"/>
    <n v="5699"/>
    <n v="71"/>
    <x v="0"/>
  </r>
  <r>
    <n v="6909"/>
    <s v="Margaret Williams"/>
    <x v="0"/>
    <n v="36"/>
    <x v="1"/>
    <x v="0"/>
    <x v="0"/>
    <s v="Accountant"/>
    <x v="670"/>
    <x v="0"/>
    <n v="3.09"/>
    <x v="0"/>
    <n v="77718"/>
    <x v="5"/>
    <n v="93261.6"/>
    <x v="3"/>
    <n v="4587"/>
    <n v="42"/>
    <x v="6"/>
  </r>
  <r>
    <n v="6910"/>
    <s v="Michael Moore"/>
    <x v="0"/>
    <n v="24"/>
    <x v="4"/>
    <x v="1"/>
    <x v="0"/>
    <s v="Logistics Manager"/>
    <x v="2427"/>
    <x v="0"/>
    <n v="5.33"/>
    <x v="1"/>
    <n v="73027"/>
    <x v="4"/>
    <n v="83981.05"/>
    <x v="3"/>
    <n v="6507"/>
    <n v="89"/>
    <x v="17"/>
  </r>
  <r>
    <n v="6911"/>
    <s v="Patricia Gonzalez"/>
    <x v="0"/>
    <n v="31"/>
    <x v="1"/>
    <x v="6"/>
    <x v="0"/>
    <s v="Scrum Master"/>
    <x v="15"/>
    <x v="0"/>
    <n v="4.28"/>
    <x v="0"/>
    <n v="100243"/>
    <x v="6"/>
    <n v="125303.75"/>
    <x v="1"/>
    <n v="1393"/>
    <n v="37"/>
    <x v="16"/>
  </r>
  <r>
    <n v="6912"/>
    <s v="Arun Patel"/>
    <x v="1"/>
    <n v="36"/>
    <x v="1"/>
    <x v="3"/>
    <x v="0"/>
    <s v="Brand Manager"/>
    <x v="2823"/>
    <x v="0"/>
    <n v="1.76"/>
    <x v="2"/>
    <n v="63821"/>
    <x v="0"/>
    <n v="70203.100000000006"/>
    <x v="1"/>
    <n v="6617"/>
    <n v="20"/>
    <x v="1"/>
  </r>
  <r>
    <n v="6913"/>
    <s v="Shreya Menon"/>
    <x v="0"/>
    <n v="37"/>
    <x v="1"/>
    <x v="4"/>
    <x v="1"/>
    <s v="Technical Specialist"/>
    <x v="1979"/>
    <x v="0"/>
    <n v="1.58"/>
    <x v="2"/>
    <n v="51895"/>
    <x v="0"/>
    <n v="57084.5"/>
    <x v="2"/>
    <n v="6222"/>
    <n v="49"/>
    <x v="5"/>
  </r>
  <r>
    <n v="6914"/>
    <s v="James Taylor"/>
    <x v="0"/>
    <n v="38"/>
    <x v="1"/>
    <x v="7"/>
    <x v="2"/>
    <s v="Contract Specialist"/>
    <x v="2082"/>
    <x v="0"/>
    <n v="2.72"/>
    <x v="0"/>
    <n v="101624"/>
    <x v="6"/>
    <n v="127030"/>
    <x v="1"/>
    <n v="2739"/>
    <n v="16"/>
    <x v="18"/>
  </r>
  <r>
    <n v="6915"/>
    <s v="Brian Martinez"/>
    <x v="1"/>
    <n v="40"/>
    <x v="3"/>
    <x v="5"/>
    <x v="2"/>
    <s v="Operations Consultant"/>
    <x v="2419"/>
    <x v="0"/>
    <n v="8.91"/>
    <x v="1"/>
    <n v="113944"/>
    <x v="2"/>
    <n v="170916"/>
    <x v="1"/>
    <n v="4375"/>
    <n v="29"/>
    <x v="5"/>
  </r>
  <r>
    <n v="6916"/>
    <s v="Lisa Williams"/>
    <x v="0"/>
    <n v="32"/>
    <x v="1"/>
    <x v="3"/>
    <x v="0"/>
    <s v="Digital Marketing Specialist"/>
    <x v="931"/>
    <x v="0"/>
    <n v="2.06"/>
    <x v="0"/>
    <n v="65194"/>
    <x v="5"/>
    <n v="78232.800000000003"/>
    <x v="2"/>
    <n v="1017"/>
    <n v="42"/>
    <x v="3"/>
  </r>
  <r>
    <n v="6917"/>
    <s v="Steven Moore"/>
    <x v="0"/>
    <n v="26"/>
    <x v="1"/>
    <x v="9"/>
    <x v="0"/>
    <s v="Compensation Manager"/>
    <x v="163"/>
    <x v="248"/>
    <n v="5.79"/>
    <x v="1"/>
    <n v="81410"/>
    <x v="0"/>
    <n v="89551"/>
    <x v="1"/>
    <n v="3410"/>
    <n v="37"/>
    <x v="1"/>
  </r>
  <r>
    <n v="6918"/>
    <s v="Margaret Taylor"/>
    <x v="1"/>
    <n v="26"/>
    <x v="1"/>
    <x v="3"/>
    <x v="1"/>
    <s v="Brand Manager"/>
    <x v="1390"/>
    <x v="0"/>
    <n v="5.6"/>
    <x v="1"/>
    <n v="73107"/>
    <x v="5"/>
    <n v="87728.4"/>
    <x v="3"/>
    <n v="6542"/>
    <n v="58"/>
    <x v="18"/>
  </r>
  <r>
    <n v="6919"/>
    <s v="Patricia Gupta"/>
    <x v="0"/>
    <n v="35"/>
    <x v="1"/>
    <x v="9"/>
    <x v="0"/>
    <s v="Compensation Manager"/>
    <x v="765"/>
    <x v="675"/>
    <n v="5.87"/>
    <x v="1"/>
    <n v="77608"/>
    <x v="5"/>
    <n v="93129.600000000006"/>
    <x v="2"/>
    <n v="6455"/>
    <n v="58"/>
    <x v="13"/>
  </r>
  <r>
    <n v="6920"/>
    <s v="Vikram Garcia"/>
    <x v="0"/>
    <n v="47"/>
    <x v="3"/>
    <x v="6"/>
    <x v="0"/>
    <s v="Scrum Master"/>
    <x v="2463"/>
    <x v="0"/>
    <n v="6.11"/>
    <x v="1"/>
    <n v="112798"/>
    <x v="4"/>
    <n v="129717.7"/>
    <x v="0"/>
    <n v="5853"/>
    <n v="43"/>
    <x v="10"/>
  </r>
  <r>
    <n v="6921"/>
    <s v="Sarah Smith"/>
    <x v="0"/>
    <n v="29"/>
    <x v="1"/>
    <x v="1"/>
    <x v="0"/>
    <s v="Logistics Manager"/>
    <x v="2716"/>
    <x v="0"/>
    <n v="2.7"/>
    <x v="0"/>
    <n v="59666"/>
    <x v="3"/>
    <n v="77565.8"/>
    <x v="2"/>
    <n v="2918"/>
    <n v="75"/>
    <x v="18"/>
  </r>
  <r>
    <n v="6922"/>
    <s v="Brian Jackson"/>
    <x v="0"/>
    <n v="26"/>
    <x v="1"/>
    <x v="0"/>
    <x v="2"/>
    <s v="Tax Specialist"/>
    <x v="2743"/>
    <x v="0"/>
    <n v="2.2799999999999998"/>
    <x v="0"/>
    <n v="75855"/>
    <x v="2"/>
    <n v="113782.5"/>
    <x v="2"/>
    <m/>
    <n v="30"/>
    <x v="8"/>
  </r>
  <r>
    <n v="6923"/>
    <s v="Thomas Davis"/>
    <x v="0"/>
    <n v="28"/>
    <x v="1"/>
    <x v="3"/>
    <x v="2"/>
    <s v="Brand Manager"/>
    <x v="2617"/>
    <x v="676"/>
    <n v="4.34"/>
    <x v="0"/>
    <n v="79933"/>
    <x v="4"/>
    <n v="91922.95"/>
    <x v="1"/>
    <n v="6333"/>
    <n v="36"/>
    <x v="0"/>
  </r>
  <r>
    <n v="6924"/>
    <s v="Margaret Patel"/>
    <x v="1"/>
    <n v="37"/>
    <x v="1"/>
    <x v="6"/>
    <x v="1"/>
    <s v="Product Lead"/>
    <x v="2824"/>
    <x v="0"/>
    <n v="3.07"/>
    <x v="0"/>
    <n v="100166"/>
    <x v="4"/>
    <n v="115190.9"/>
    <x v="1"/>
    <n v="4372"/>
    <n v="46"/>
    <x v="4"/>
  </r>
  <r>
    <n v="6925"/>
    <s v="Sandra Taylor"/>
    <x v="1"/>
    <n v="35"/>
    <x v="1"/>
    <x v="5"/>
    <x v="1"/>
    <s v="Operations Consultant"/>
    <x v="2774"/>
    <x v="677"/>
    <n v="6.13"/>
    <x v="1"/>
    <n v="110519"/>
    <x v="5"/>
    <n v="132622.79999999999"/>
    <x v="1"/>
    <m/>
    <n v="70"/>
    <x v="8"/>
  </r>
  <r>
    <n v="6926"/>
    <s v="Amanda Patel"/>
    <x v="1"/>
    <n v="58"/>
    <x v="2"/>
    <x v="7"/>
    <x v="0"/>
    <s v="Legal Executive"/>
    <x v="450"/>
    <x v="0"/>
    <n v="5"/>
    <x v="1"/>
    <n v="107522"/>
    <x v="4"/>
    <n v="123650.3"/>
    <x v="1"/>
    <m/>
    <n v="70"/>
    <x v="15"/>
  </r>
  <r>
    <n v="6927"/>
    <s v="Emily Reddy"/>
    <x v="1"/>
    <n v="62"/>
    <x v="0"/>
    <x v="2"/>
    <x v="2"/>
    <s v="Regional Sales Lead"/>
    <x v="1449"/>
    <x v="0"/>
    <n v="3.15"/>
    <x v="0"/>
    <n v="68164"/>
    <x v="1"/>
    <n v="68164"/>
    <x v="1"/>
    <n v="5994"/>
    <n v="34"/>
    <x v="8"/>
  </r>
  <r>
    <n v="6928"/>
    <s v="Barbara Rodriguez"/>
    <x v="0"/>
    <n v="25"/>
    <x v="1"/>
    <x v="8"/>
    <x v="1"/>
    <s v="IT Manager"/>
    <x v="1872"/>
    <x v="0"/>
    <n v="8.3800000000000008"/>
    <x v="1"/>
    <n v="103892"/>
    <x v="6"/>
    <n v="129865"/>
    <x v="3"/>
    <m/>
    <n v="90"/>
    <x v="5"/>
  </r>
  <r>
    <n v="6929"/>
    <s v="Vikram Taylor"/>
    <x v="0"/>
    <n v="57"/>
    <x v="2"/>
    <x v="6"/>
    <x v="1"/>
    <s v="Scrum Master"/>
    <x v="1115"/>
    <x v="0"/>
    <n v="9.61"/>
    <x v="1"/>
    <n v="112124"/>
    <x v="4"/>
    <n v="128942.6"/>
    <x v="1"/>
    <n v="5698"/>
    <n v="25"/>
    <x v="10"/>
  </r>
  <r>
    <n v="6930"/>
    <s v="Daniel Brown"/>
    <x v="0"/>
    <n v="38"/>
    <x v="1"/>
    <x v="7"/>
    <x v="2"/>
    <s v="Legal Manager"/>
    <x v="1998"/>
    <x v="0"/>
    <n v="3.57"/>
    <x v="0"/>
    <n v="106404"/>
    <x v="0"/>
    <n v="117044.4"/>
    <x v="1"/>
    <m/>
    <n v="55"/>
    <x v="12"/>
  </r>
  <r>
    <n v="6931"/>
    <s v="Emily Gupta"/>
    <x v="0"/>
    <n v="57"/>
    <x v="2"/>
    <x v="9"/>
    <x v="2"/>
    <s v="Learning &amp; Development Specialist"/>
    <x v="205"/>
    <x v="0"/>
    <n v="5.72"/>
    <x v="1"/>
    <n v="71379"/>
    <x v="4"/>
    <n v="82085.850000000006"/>
    <x v="3"/>
    <n v="4226"/>
    <n v="42"/>
    <x v="0"/>
  </r>
  <r>
    <n v="6932"/>
    <s v="Anjali Desai"/>
    <x v="0"/>
    <n v="27"/>
    <x v="1"/>
    <x v="6"/>
    <x v="0"/>
    <s v="Product Manager"/>
    <x v="2558"/>
    <x v="0"/>
    <n v="5.17"/>
    <x v="1"/>
    <n v="99792"/>
    <x v="0"/>
    <n v="109771.2"/>
    <x v="1"/>
    <n v="4140"/>
    <n v="18"/>
    <x v="16"/>
  </r>
  <r>
    <n v="6933"/>
    <s v="Amanda Anderson"/>
    <x v="1"/>
    <n v="37"/>
    <x v="1"/>
    <x v="5"/>
    <x v="1"/>
    <s v="Strategy Lead"/>
    <x v="2147"/>
    <x v="0"/>
    <n v="6.74"/>
    <x v="1"/>
    <n v="117012"/>
    <x v="2"/>
    <n v="175518"/>
    <x v="2"/>
    <n v="4497"/>
    <n v="21"/>
    <x v="4"/>
  </r>
  <r>
    <n v="6934"/>
    <s v="Margaret Jackson"/>
    <x v="1"/>
    <n v="50"/>
    <x v="2"/>
    <x v="6"/>
    <x v="0"/>
    <s v="Scrum Master"/>
    <x v="2825"/>
    <x v="0"/>
    <n v="3.5"/>
    <x v="0"/>
    <n v="97682"/>
    <x v="2"/>
    <n v="146523"/>
    <x v="1"/>
    <n v="5014"/>
    <n v="56"/>
    <x v="2"/>
  </r>
  <r>
    <n v="6935"/>
    <s v="Shreya Smith"/>
    <x v="0"/>
    <n v="57"/>
    <x v="2"/>
    <x v="0"/>
    <x v="0"/>
    <s v="Accountant"/>
    <x v="2014"/>
    <x v="0"/>
    <n v="1.86"/>
    <x v="2"/>
    <n v="73026"/>
    <x v="2"/>
    <n v="109539"/>
    <x v="0"/>
    <n v="4504"/>
    <n v="64"/>
    <x v="5"/>
  </r>
  <r>
    <n v="6936"/>
    <s v="Susan Hernandez"/>
    <x v="0"/>
    <n v="59"/>
    <x v="2"/>
    <x v="9"/>
    <x v="0"/>
    <s v="Recruiter"/>
    <x v="150"/>
    <x v="0"/>
    <n v="0.53"/>
    <x v="2"/>
    <n v="69098"/>
    <x v="2"/>
    <n v="103647"/>
    <x v="1"/>
    <n v="4074"/>
    <n v="33"/>
    <x v="18"/>
  </r>
  <r>
    <n v="6937"/>
    <s v="Karen Iyer"/>
    <x v="0"/>
    <n v="58"/>
    <x v="2"/>
    <x v="3"/>
    <x v="2"/>
    <s v="Digital Marketing Specialist"/>
    <x v="1232"/>
    <x v="678"/>
    <n v="2.13"/>
    <x v="0"/>
    <n v="74958"/>
    <x v="4"/>
    <n v="86201.7"/>
    <x v="3"/>
    <n v="4049"/>
    <n v="49"/>
    <x v="8"/>
  </r>
  <r>
    <n v="6938"/>
    <s v="Shreya Jackson"/>
    <x v="1"/>
    <n v="31"/>
    <x v="1"/>
    <x v="4"/>
    <x v="0"/>
    <s v="Support Manager"/>
    <x v="2128"/>
    <x v="679"/>
    <n v="1.25"/>
    <x v="2"/>
    <n v="56166"/>
    <x v="5"/>
    <n v="67399.199999999997"/>
    <x v="3"/>
    <n v="2956"/>
    <n v="31"/>
    <x v="11"/>
  </r>
  <r>
    <n v="6939"/>
    <s v="Paul Sharma"/>
    <x v="0"/>
    <n v="62"/>
    <x v="0"/>
    <x v="2"/>
    <x v="0"/>
    <s v="Sales Executive"/>
    <x v="2826"/>
    <x v="0"/>
    <n v="7.77"/>
    <x v="1"/>
    <n v="80524"/>
    <x v="5"/>
    <n v="96628.800000000003"/>
    <x v="3"/>
    <n v="1152"/>
    <n v="52"/>
    <x v="5"/>
  </r>
  <r>
    <n v="6940"/>
    <s v="Vikram Singh"/>
    <x v="0"/>
    <n v="57"/>
    <x v="2"/>
    <x v="3"/>
    <x v="1"/>
    <s v="Marketing Executive"/>
    <x v="2634"/>
    <x v="0"/>
    <n v="8.24"/>
    <x v="1"/>
    <n v="88466"/>
    <x v="1"/>
    <n v="88466"/>
    <x v="3"/>
    <n v="4710"/>
    <n v="92"/>
    <x v="7"/>
  </r>
  <r>
    <n v="6941"/>
    <s v="Brian Nair"/>
    <x v="0"/>
    <n v="50"/>
    <x v="2"/>
    <x v="8"/>
    <x v="0"/>
    <s v="QA Engineer"/>
    <x v="2827"/>
    <x v="0"/>
    <n v="6.94"/>
    <x v="1"/>
    <n v="96535"/>
    <x v="6"/>
    <n v="120668.75"/>
    <x v="2"/>
    <n v="1092"/>
    <n v="85"/>
    <x v="14"/>
  </r>
  <r>
    <n v="6942"/>
    <s v="Rajesh Davis"/>
    <x v="1"/>
    <n v="35"/>
    <x v="1"/>
    <x v="6"/>
    <x v="0"/>
    <s v="Product Designer"/>
    <x v="2748"/>
    <x v="0"/>
    <n v="2.9"/>
    <x v="0"/>
    <n v="99636"/>
    <x v="6"/>
    <n v="124545"/>
    <x v="1"/>
    <n v="6335"/>
    <n v="50"/>
    <x v="3"/>
  </r>
  <r>
    <n v="6943"/>
    <s v="Daniel Martinez"/>
    <x v="0"/>
    <n v="25"/>
    <x v="1"/>
    <x v="1"/>
    <x v="0"/>
    <s v="Logistics Manager"/>
    <x v="1380"/>
    <x v="0"/>
    <n v="5.73"/>
    <x v="1"/>
    <n v="69004"/>
    <x v="3"/>
    <n v="89705.2"/>
    <x v="2"/>
    <n v="1936"/>
    <n v="19"/>
    <x v="17"/>
  </r>
  <r>
    <n v="6944"/>
    <s v="Charles Singh"/>
    <x v="1"/>
    <n v="65"/>
    <x v="0"/>
    <x v="6"/>
    <x v="2"/>
    <s v="Scrum Master"/>
    <x v="2828"/>
    <x v="0"/>
    <n v="1.31"/>
    <x v="2"/>
    <n v="77810"/>
    <x v="4"/>
    <n v="89481.5"/>
    <x v="1"/>
    <n v="5181"/>
    <n v="57"/>
    <x v="0"/>
  </r>
  <r>
    <n v="6945"/>
    <s v="Neha Jackson"/>
    <x v="1"/>
    <n v="63"/>
    <x v="0"/>
    <x v="9"/>
    <x v="0"/>
    <s v="Recruiter"/>
    <x v="838"/>
    <x v="0"/>
    <n v="8.83"/>
    <x v="1"/>
    <n v="86996"/>
    <x v="5"/>
    <n v="104395.2"/>
    <x v="1"/>
    <n v="5101"/>
    <n v="91"/>
    <x v="2"/>
  </r>
  <r>
    <n v="6946"/>
    <s v="Divya Jones"/>
    <x v="1"/>
    <n v="57"/>
    <x v="2"/>
    <x v="0"/>
    <x v="2"/>
    <s v="Accountant"/>
    <x v="2829"/>
    <x v="0"/>
    <n v="3.55"/>
    <x v="0"/>
    <n v="78290"/>
    <x v="2"/>
    <n v="117435"/>
    <x v="1"/>
    <n v="1801"/>
    <n v="44"/>
    <x v="14"/>
  </r>
  <r>
    <n v="6947"/>
    <s v="Neha Gonzalez"/>
    <x v="1"/>
    <n v="34"/>
    <x v="1"/>
    <x v="6"/>
    <x v="1"/>
    <s v="Product Analyst"/>
    <x v="2538"/>
    <x v="680"/>
    <n v="5.87"/>
    <x v="1"/>
    <n v="93126"/>
    <x v="6"/>
    <n v="116407.5"/>
    <x v="1"/>
    <n v="3600"/>
    <n v="49"/>
    <x v="6"/>
  </r>
  <r>
    <n v="6948"/>
    <s v="Catherine Patel"/>
    <x v="1"/>
    <n v="39"/>
    <x v="1"/>
    <x v="8"/>
    <x v="2"/>
    <s v="Senior Developer"/>
    <x v="503"/>
    <x v="0"/>
    <n v="5.68"/>
    <x v="1"/>
    <n v="92238"/>
    <x v="2"/>
    <n v="138357"/>
    <x v="1"/>
    <m/>
    <n v="91"/>
    <x v="12"/>
  </r>
  <r>
    <n v="6949"/>
    <s v="Karen Brown"/>
    <x v="1"/>
    <n v="54"/>
    <x v="2"/>
    <x v="5"/>
    <x v="0"/>
    <s v="Business Analyst"/>
    <x v="134"/>
    <x v="0"/>
    <n v="9.32"/>
    <x v="1"/>
    <n v="117558"/>
    <x v="0"/>
    <n v="129313.8"/>
    <x v="1"/>
    <n v="6290"/>
    <n v="7"/>
    <x v="3"/>
  </r>
  <r>
    <n v="6950"/>
    <s v="Christopher Taylor"/>
    <x v="0"/>
    <n v="42"/>
    <x v="3"/>
    <x v="6"/>
    <x v="0"/>
    <s v="Product Designer"/>
    <x v="2830"/>
    <x v="0"/>
    <n v="0.63"/>
    <x v="2"/>
    <n v="80526"/>
    <x v="4"/>
    <n v="92604.9"/>
    <x v="0"/>
    <n v="6261"/>
    <n v="20"/>
    <x v="15"/>
  </r>
  <r>
    <n v="6951"/>
    <s v="Helen Miller"/>
    <x v="0"/>
    <n v="37"/>
    <x v="1"/>
    <x v="3"/>
    <x v="1"/>
    <s v="Marketing Manager"/>
    <x v="2831"/>
    <x v="0"/>
    <n v="2.5499999999999998"/>
    <x v="0"/>
    <n v="72754"/>
    <x v="5"/>
    <n v="87304.8"/>
    <x v="1"/>
    <n v="1099"/>
    <n v="17"/>
    <x v="11"/>
  </r>
  <r>
    <n v="6952"/>
    <s v="Barbara Anderson"/>
    <x v="0"/>
    <n v="36"/>
    <x v="1"/>
    <x v="4"/>
    <x v="1"/>
    <s v="Technical Specialist"/>
    <x v="1344"/>
    <x v="0"/>
    <n v="10.8"/>
    <x v="3"/>
    <n v="55727"/>
    <x v="5"/>
    <n v="66872.399999999994"/>
    <x v="2"/>
    <m/>
    <n v="14"/>
    <x v="13"/>
  </r>
  <r>
    <n v="6953"/>
    <s v="Robert Jones"/>
    <x v="1"/>
    <n v="26"/>
    <x v="1"/>
    <x v="1"/>
    <x v="0"/>
    <s v="Supply Chain Coordinator"/>
    <x v="337"/>
    <x v="0"/>
    <n v="9.01"/>
    <x v="1"/>
    <n v="67895"/>
    <x v="2"/>
    <n v="101842.5"/>
    <x v="1"/>
    <n v="6254"/>
    <n v="9"/>
    <x v="0"/>
  </r>
  <r>
    <n v="6954"/>
    <s v="Neha Wilson"/>
    <x v="0"/>
    <n v="27"/>
    <x v="1"/>
    <x v="8"/>
    <x v="0"/>
    <s v="Senior Developer"/>
    <x v="2832"/>
    <x v="681"/>
    <n v="2.52"/>
    <x v="0"/>
    <n v="82504"/>
    <x v="4"/>
    <n v="94879.6"/>
    <x v="1"/>
    <m/>
    <n v="90"/>
    <x v="5"/>
  </r>
  <r>
    <n v="6955"/>
    <s v="Anthony Williams"/>
    <x v="1"/>
    <n v="59"/>
    <x v="2"/>
    <x v="8"/>
    <x v="0"/>
    <s v="Cloud Architect"/>
    <x v="643"/>
    <x v="0"/>
    <n v="6.15"/>
    <x v="1"/>
    <n v="87081"/>
    <x v="6"/>
    <n v="108851.25"/>
    <x v="1"/>
    <n v="6951"/>
    <n v="62"/>
    <x v="4"/>
  </r>
  <r>
    <n v="6956"/>
    <s v="Jessica Johnson"/>
    <x v="1"/>
    <n v="24"/>
    <x v="4"/>
    <x v="9"/>
    <x v="2"/>
    <s v="HR Manager"/>
    <x v="1173"/>
    <x v="0"/>
    <n v="6.6"/>
    <x v="1"/>
    <n v="79715"/>
    <x v="6"/>
    <n v="99643.75"/>
    <x v="3"/>
    <n v="6575"/>
    <n v="81"/>
    <x v="1"/>
  </r>
  <r>
    <n v="6957"/>
    <s v="Sandra Menon"/>
    <x v="1"/>
    <n v="33"/>
    <x v="1"/>
    <x v="8"/>
    <x v="0"/>
    <s v="Senior Developer"/>
    <x v="2026"/>
    <x v="0"/>
    <n v="5.49"/>
    <x v="1"/>
    <n v="86239"/>
    <x v="5"/>
    <n v="103486.8"/>
    <x v="1"/>
    <n v="5232"/>
    <n v="19"/>
    <x v="3"/>
  </r>
  <r>
    <n v="6958"/>
    <s v="James Thomas"/>
    <x v="0"/>
    <n v="57"/>
    <x v="2"/>
    <x v="1"/>
    <x v="1"/>
    <s v="Logistics Manager"/>
    <x v="2539"/>
    <x v="0"/>
    <n v="8.65"/>
    <x v="1"/>
    <n v="78174"/>
    <x v="5"/>
    <n v="93808.8"/>
    <x v="1"/>
    <n v="4394"/>
    <n v="61"/>
    <x v="5"/>
  </r>
  <r>
    <n v="6959"/>
    <s v="Lisa Anderson"/>
    <x v="1"/>
    <n v="54"/>
    <x v="2"/>
    <x v="3"/>
    <x v="0"/>
    <s v="Marketing Executive"/>
    <x v="187"/>
    <x v="0"/>
    <n v="4.55"/>
    <x v="0"/>
    <n v="65024"/>
    <x v="2"/>
    <n v="97536"/>
    <x v="3"/>
    <n v="4394"/>
    <n v="96"/>
    <x v="12"/>
  </r>
  <r>
    <n v="6960"/>
    <s v="David Lopez"/>
    <x v="1"/>
    <n v="57"/>
    <x v="2"/>
    <x v="4"/>
    <x v="2"/>
    <s v="Support Manager"/>
    <x v="2833"/>
    <x v="682"/>
    <n v="5.42"/>
    <x v="1"/>
    <n v="57346"/>
    <x v="0"/>
    <n v="63080.6"/>
    <x v="1"/>
    <n v="1329"/>
    <n v="51"/>
    <x v="7"/>
  </r>
  <r>
    <n v="6961"/>
    <s v="Divya Taylor"/>
    <x v="0"/>
    <n v="54"/>
    <x v="2"/>
    <x v="7"/>
    <x v="0"/>
    <s v="Legal Executive"/>
    <x v="2050"/>
    <x v="0"/>
    <n v="1.05"/>
    <x v="2"/>
    <n v="87660"/>
    <x v="0"/>
    <n v="96426"/>
    <x v="1"/>
    <m/>
    <n v="29"/>
    <x v="0"/>
  </r>
  <r>
    <n v="6962"/>
    <s v="Deborah Jackson"/>
    <x v="0"/>
    <n v="52"/>
    <x v="2"/>
    <x v="6"/>
    <x v="1"/>
    <s v="Product Designer"/>
    <x v="2665"/>
    <x v="0"/>
    <n v="3.93"/>
    <x v="0"/>
    <n v="104722"/>
    <x v="4"/>
    <n v="120430.3"/>
    <x v="3"/>
    <n v="1031"/>
    <n v="2"/>
    <x v="17"/>
  </r>
  <r>
    <n v="6963"/>
    <s v="Maria Taylor"/>
    <x v="1"/>
    <n v="42"/>
    <x v="3"/>
    <x v="8"/>
    <x v="0"/>
    <s v="Systems Engineer"/>
    <x v="889"/>
    <x v="0"/>
    <n v="1.85"/>
    <x v="2"/>
    <n v="83926"/>
    <x v="5"/>
    <n v="100711.2"/>
    <x v="2"/>
    <n v="5596"/>
    <n v="0"/>
    <x v="2"/>
  </r>
  <r>
    <n v="6964"/>
    <s v="Deborah Nair"/>
    <x v="1"/>
    <n v="48"/>
    <x v="3"/>
    <x v="5"/>
    <x v="0"/>
    <s v="Strategy Manager"/>
    <x v="641"/>
    <x v="0"/>
    <n v="2.13"/>
    <x v="0"/>
    <n v="90810"/>
    <x v="4"/>
    <n v="104431.5"/>
    <x v="1"/>
    <n v="2400"/>
    <n v="9"/>
    <x v="7"/>
  </r>
  <r>
    <n v="6965"/>
    <s v="Thomas Jackson"/>
    <x v="0"/>
    <n v="48"/>
    <x v="3"/>
    <x v="0"/>
    <x v="0"/>
    <s v="Controller"/>
    <x v="2181"/>
    <x v="0"/>
    <n v="1.93"/>
    <x v="2"/>
    <n v="65404"/>
    <x v="2"/>
    <n v="98106"/>
    <x v="1"/>
    <m/>
    <n v="48"/>
    <x v="16"/>
  </r>
  <r>
    <n v="6966"/>
    <s v="Pamela Kumar"/>
    <x v="0"/>
    <n v="29"/>
    <x v="1"/>
    <x v="5"/>
    <x v="1"/>
    <s v="Business Analyst"/>
    <x v="2155"/>
    <x v="0"/>
    <n v="2.67"/>
    <x v="0"/>
    <n v="93006"/>
    <x v="4"/>
    <n v="106956.9"/>
    <x v="1"/>
    <n v="3465"/>
    <n v="64"/>
    <x v="6"/>
  </r>
  <r>
    <n v="6967"/>
    <s v="Sandra Anderson"/>
    <x v="0"/>
    <n v="58"/>
    <x v="2"/>
    <x v="3"/>
    <x v="1"/>
    <s v="Brand Manager"/>
    <x v="2583"/>
    <x v="0"/>
    <n v="9.1999999999999993"/>
    <x v="1"/>
    <n v="77199"/>
    <x v="2"/>
    <n v="115798.5"/>
    <x v="1"/>
    <n v="4178"/>
    <n v="32"/>
    <x v="11"/>
  </r>
  <r>
    <n v="6968"/>
    <s v="Arjun Kapoor"/>
    <x v="1"/>
    <n v="53"/>
    <x v="2"/>
    <x v="7"/>
    <x v="2"/>
    <s v="Legal Manager"/>
    <x v="407"/>
    <x v="0"/>
    <n v="3.81"/>
    <x v="0"/>
    <n v="106250"/>
    <x v="5"/>
    <n v="127500"/>
    <x v="3"/>
    <n v="6707"/>
    <n v="92"/>
    <x v="7"/>
  </r>
  <r>
    <n v="6969"/>
    <s v="Pamela Patel"/>
    <x v="0"/>
    <n v="47"/>
    <x v="3"/>
    <x v="9"/>
    <x v="2"/>
    <s v="HR Manager"/>
    <x v="2730"/>
    <x v="0"/>
    <n v="9.33"/>
    <x v="1"/>
    <n v="91636"/>
    <x v="2"/>
    <n v="137454"/>
    <x v="1"/>
    <n v="1758"/>
    <n v="34"/>
    <x v="9"/>
  </r>
  <r>
    <n v="6970"/>
    <s v="Anthony Reddy"/>
    <x v="0"/>
    <n v="23"/>
    <x v="4"/>
    <x v="3"/>
    <x v="0"/>
    <s v="Brand Manager"/>
    <x v="752"/>
    <x v="0"/>
    <n v="7.45"/>
    <x v="1"/>
    <n v="86586"/>
    <x v="4"/>
    <n v="99573.9"/>
    <x v="1"/>
    <n v="3945"/>
    <n v="36"/>
    <x v="9"/>
  </r>
  <r>
    <n v="6971"/>
    <s v="William Jones"/>
    <x v="0"/>
    <n v="33"/>
    <x v="1"/>
    <x v="5"/>
    <x v="0"/>
    <s v="Operations Consultant"/>
    <x v="2048"/>
    <x v="0"/>
    <n v="4"/>
    <x v="0"/>
    <n v="95946"/>
    <x v="5"/>
    <n v="115135.2"/>
    <x v="2"/>
    <n v="4261"/>
    <n v="50"/>
    <x v="11"/>
  </r>
  <r>
    <n v="6972"/>
    <s v="Steven Jones"/>
    <x v="1"/>
    <n v="43"/>
    <x v="3"/>
    <x v="1"/>
    <x v="0"/>
    <s v="Operations Executive"/>
    <x v="2834"/>
    <x v="0"/>
    <n v="1.65"/>
    <x v="2"/>
    <n v="57995"/>
    <x v="0"/>
    <n v="63794.5"/>
    <x v="1"/>
    <n v="2501"/>
    <n v="94"/>
    <x v="2"/>
  </r>
  <r>
    <n v="6973"/>
    <s v="Pamela Sharma"/>
    <x v="0"/>
    <n v="38"/>
    <x v="1"/>
    <x v="6"/>
    <x v="2"/>
    <s v="Product Designer"/>
    <x v="2835"/>
    <x v="0"/>
    <n v="4.16"/>
    <x v="0"/>
    <n v="104966"/>
    <x v="1"/>
    <n v="104966"/>
    <x v="3"/>
    <n v="3908"/>
    <n v="53"/>
    <x v="13"/>
  </r>
  <r>
    <n v="6974"/>
    <s v="Susan Jones"/>
    <x v="0"/>
    <n v="28"/>
    <x v="1"/>
    <x v="3"/>
    <x v="2"/>
    <s v="Brand Manager"/>
    <x v="307"/>
    <x v="0"/>
    <n v="3.41"/>
    <x v="0"/>
    <n v="73092"/>
    <x v="5"/>
    <n v="87710.399999999994"/>
    <x v="1"/>
    <m/>
    <n v="62"/>
    <x v="12"/>
  </r>
  <r>
    <n v="6975"/>
    <s v="Neha Taylor"/>
    <x v="0"/>
    <n v="64"/>
    <x v="0"/>
    <x v="2"/>
    <x v="2"/>
    <s v="Sales Manager"/>
    <x v="1755"/>
    <x v="0"/>
    <n v="2.71"/>
    <x v="0"/>
    <n v="54242"/>
    <x v="1"/>
    <n v="54242"/>
    <x v="1"/>
    <n v="3448"/>
    <n v="45"/>
    <x v="0"/>
  </r>
  <r>
    <n v="6976"/>
    <s v="Catherine Brown"/>
    <x v="0"/>
    <n v="25"/>
    <x v="1"/>
    <x v="6"/>
    <x v="0"/>
    <s v="Product Lead"/>
    <x v="705"/>
    <x v="0"/>
    <n v="1.38"/>
    <x v="2"/>
    <n v="78172"/>
    <x v="5"/>
    <n v="93806.399999999994"/>
    <x v="3"/>
    <m/>
    <n v="45"/>
    <x v="3"/>
  </r>
  <r>
    <n v="6977"/>
    <s v="Arjun Miller"/>
    <x v="0"/>
    <n v="58"/>
    <x v="2"/>
    <x v="2"/>
    <x v="1"/>
    <s v="Sales Manager"/>
    <x v="2836"/>
    <x v="0"/>
    <n v="1.71"/>
    <x v="2"/>
    <n v="61117"/>
    <x v="5"/>
    <n v="73340.399999999994"/>
    <x v="2"/>
    <n v="5342"/>
    <n v="49"/>
    <x v="7"/>
  </r>
  <r>
    <n v="6978"/>
    <s v="Susan Thomas"/>
    <x v="1"/>
    <n v="59"/>
    <x v="2"/>
    <x v="8"/>
    <x v="0"/>
    <s v="Software Developer"/>
    <x v="727"/>
    <x v="0"/>
    <n v="1.63"/>
    <x v="2"/>
    <n v="90648"/>
    <x v="0"/>
    <n v="99712.8"/>
    <x v="3"/>
    <n v="5677"/>
    <n v="6"/>
    <x v="16"/>
  </r>
  <r>
    <n v="6979"/>
    <s v="Michael Patel"/>
    <x v="1"/>
    <n v="53"/>
    <x v="2"/>
    <x v="0"/>
    <x v="0"/>
    <s v="Financial Analyst"/>
    <x v="2837"/>
    <x v="0"/>
    <n v="9.48"/>
    <x v="1"/>
    <n v="94730"/>
    <x v="4"/>
    <n v="108939.5"/>
    <x v="3"/>
    <n v="6518"/>
    <n v="83"/>
    <x v="1"/>
  </r>
  <r>
    <n v="6980"/>
    <s v="William Desai"/>
    <x v="1"/>
    <n v="32"/>
    <x v="1"/>
    <x v="3"/>
    <x v="2"/>
    <s v="Marketing Executive"/>
    <x v="1780"/>
    <x v="0"/>
    <n v="6.67"/>
    <x v="1"/>
    <n v="75876"/>
    <x v="6"/>
    <n v="94845"/>
    <x v="3"/>
    <n v="3172"/>
    <n v="60"/>
    <x v="3"/>
  </r>
  <r>
    <n v="6981"/>
    <s v="Maria Lopez"/>
    <x v="0"/>
    <n v="22"/>
    <x v="4"/>
    <x v="6"/>
    <x v="0"/>
    <s v="Product Manager"/>
    <x v="2054"/>
    <x v="0"/>
    <n v="7.01"/>
    <x v="1"/>
    <n v="103828"/>
    <x v="4"/>
    <n v="119402.2"/>
    <x v="1"/>
    <n v="5735"/>
    <n v="85"/>
    <x v="11"/>
  </r>
  <r>
    <n v="6982"/>
    <s v="Amanda Martin"/>
    <x v="1"/>
    <n v="46"/>
    <x v="3"/>
    <x v="9"/>
    <x v="0"/>
    <s v="HR Manager"/>
    <x v="2082"/>
    <x v="0"/>
    <n v="2.72"/>
    <x v="0"/>
    <n v="74031"/>
    <x v="3"/>
    <n v="96240.3"/>
    <x v="1"/>
    <n v="2534"/>
    <n v="11"/>
    <x v="2"/>
  </r>
  <r>
    <n v="6983"/>
    <s v="Anthony Brown"/>
    <x v="1"/>
    <n v="63"/>
    <x v="0"/>
    <x v="2"/>
    <x v="1"/>
    <s v="Sales Manager"/>
    <x v="2838"/>
    <x v="0"/>
    <n v="9.11"/>
    <x v="1"/>
    <n v="77317"/>
    <x v="2"/>
    <n v="115975.5"/>
    <x v="3"/>
    <n v="5906"/>
    <n v="73"/>
    <x v="6"/>
  </r>
  <r>
    <n v="6984"/>
    <s v="Amanda Lopez"/>
    <x v="1"/>
    <n v="45"/>
    <x v="3"/>
    <x v="4"/>
    <x v="2"/>
    <s v="Support Manager"/>
    <x v="92"/>
    <x v="0"/>
    <n v="9.19"/>
    <x v="1"/>
    <n v="56382"/>
    <x v="5"/>
    <n v="67658.399999999994"/>
    <x v="2"/>
    <n v="4320"/>
    <n v="37"/>
    <x v="6"/>
  </r>
  <r>
    <n v="6985"/>
    <s v="Paul Martinez"/>
    <x v="0"/>
    <n v="64"/>
    <x v="0"/>
    <x v="5"/>
    <x v="0"/>
    <s v="Strategy Manager"/>
    <x v="2707"/>
    <x v="0"/>
    <n v="6.72"/>
    <x v="1"/>
    <n v="114775"/>
    <x v="5"/>
    <n v="137730"/>
    <x v="3"/>
    <n v="5719"/>
    <n v="94"/>
    <x v="3"/>
  </r>
  <r>
    <n v="6986"/>
    <s v="Michael Taylor"/>
    <x v="0"/>
    <n v="38"/>
    <x v="1"/>
    <x v="6"/>
    <x v="2"/>
    <s v="Product Manager"/>
    <x v="2586"/>
    <x v="0"/>
    <n v="9.19"/>
    <x v="1"/>
    <n v="108582"/>
    <x v="6"/>
    <n v="135727.5"/>
    <x v="3"/>
    <n v="4669"/>
    <n v="38"/>
    <x v="2"/>
  </r>
  <r>
    <n v="6987"/>
    <s v="Ashley Brown"/>
    <x v="1"/>
    <n v="29"/>
    <x v="1"/>
    <x v="0"/>
    <x v="0"/>
    <s v="Financial Analyst"/>
    <x v="2556"/>
    <x v="0"/>
    <n v="6.83"/>
    <x v="1"/>
    <n v="94484"/>
    <x v="1"/>
    <n v="94484"/>
    <x v="3"/>
    <n v="3429"/>
    <n v="20"/>
    <x v="2"/>
  </r>
  <r>
    <n v="6988"/>
    <s v="Barbara Martinez"/>
    <x v="1"/>
    <n v="48"/>
    <x v="3"/>
    <x v="3"/>
    <x v="0"/>
    <s v="Brand Manager"/>
    <x v="2839"/>
    <x v="0"/>
    <n v="7.16"/>
    <x v="1"/>
    <n v="70257"/>
    <x v="0"/>
    <n v="77282.7"/>
    <x v="2"/>
    <n v="2718"/>
    <n v="22"/>
    <x v="9"/>
  </r>
  <r>
    <n v="6989"/>
    <s v="Barbara Martinez"/>
    <x v="0"/>
    <n v="39"/>
    <x v="1"/>
    <x v="6"/>
    <x v="0"/>
    <s v="Scrum Master"/>
    <x v="2266"/>
    <x v="0"/>
    <n v="9.16"/>
    <x v="1"/>
    <n v="118584"/>
    <x v="2"/>
    <n v="177876"/>
    <x v="1"/>
    <n v="5653"/>
    <n v="94"/>
    <x v="11"/>
  </r>
  <r>
    <n v="6990"/>
    <s v="Charles Thomas"/>
    <x v="0"/>
    <n v="48"/>
    <x v="3"/>
    <x v="3"/>
    <x v="0"/>
    <s v="Digital Marketing Specialist"/>
    <x v="491"/>
    <x v="0"/>
    <n v="5.97"/>
    <x v="1"/>
    <n v="72486"/>
    <x v="6"/>
    <n v="90607.5"/>
    <x v="1"/>
    <n v="3146"/>
    <n v="43"/>
    <x v="14"/>
  </r>
  <r>
    <n v="6991"/>
    <s v="Sarah Iyer"/>
    <x v="1"/>
    <n v="43"/>
    <x v="3"/>
    <x v="1"/>
    <x v="0"/>
    <s v="Supply Chain Coordinator"/>
    <x v="771"/>
    <x v="0"/>
    <n v="5.33"/>
    <x v="1"/>
    <n v="73733"/>
    <x v="4"/>
    <n v="84792.95"/>
    <x v="3"/>
    <m/>
    <n v="43"/>
    <x v="0"/>
  </r>
  <r>
    <n v="6992"/>
    <s v="Ashley Jones"/>
    <x v="0"/>
    <n v="37"/>
    <x v="1"/>
    <x v="2"/>
    <x v="0"/>
    <s v="Account Executive"/>
    <x v="1286"/>
    <x v="0"/>
    <n v="5.56"/>
    <x v="1"/>
    <n v="75574"/>
    <x v="6"/>
    <n v="94467.5"/>
    <x v="1"/>
    <n v="6573"/>
    <n v="93"/>
    <x v="9"/>
  </r>
  <r>
    <n v="6993"/>
    <s v="Helen Wilson"/>
    <x v="1"/>
    <n v="23"/>
    <x v="4"/>
    <x v="6"/>
    <x v="0"/>
    <s v="Product Manager"/>
    <x v="1152"/>
    <x v="683"/>
    <n v="3.16"/>
    <x v="0"/>
    <n v="84703"/>
    <x v="0"/>
    <n v="93173.3"/>
    <x v="1"/>
    <m/>
    <n v="85"/>
    <x v="1"/>
  </r>
  <r>
    <n v="6994"/>
    <s v="Emily Kapoor"/>
    <x v="0"/>
    <n v="26"/>
    <x v="1"/>
    <x v="6"/>
    <x v="1"/>
    <s v="Product Manager"/>
    <x v="1198"/>
    <x v="0"/>
    <n v="6.06"/>
    <x v="1"/>
    <n v="103240"/>
    <x v="2"/>
    <n v="154860"/>
    <x v="1"/>
    <n v="6920"/>
    <n v="20"/>
    <x v="17"/>
  </r>
  <r>
    <n v="6995"/>
    <s v="Margaret Menon"/>
    <x v="1"/>
    <n v="39"/>
    <x v="1"/>
    <x v="0"/>
    <x v="1"/>
    <s v="Financial Analyst"/>
    <x v="2840"/>
    <x v="0"/>
    <n v="9.0299999999999994"/>
    <x v="1"/>
    <n v="95479"/>
    <x v="0"/>
    <n v="105026.9"/>
    <x v="3"/>
    <n v="3638"/>
    <n v="83"/>
    <x v="7"/>
  </r>
  <r>
    <n v="6996"/>
    <s v="Charles Miller"/>
    <x v="1"/>
    <n v="24"/>
    <x v="4"/>
    <x v="0"/>
    <x v="0"/>
    <s v="Tax Specialist"/>
    <x v="1183"/>
    <x v="0"/>
    <n v="2.17"/>
    <x v="0"/>
    <n v="74538"/>
    <x v="5"/>
    <n v="89445.6"/>
    <x v="2"/>
    <n v="2265"/>
    <n v="91"/>
    <x v="1"/>
  </r>
  <r>
    <n v="6997"/>
    <s v="Jennifer Reddy"/>
    <x v="0"/>
    <n v="48"/>
    <x v="3"/>
    <x v="5"/>
    <x v="0"/>
    <s v="Operations Consultant"/>
    <x v="1911"/>
    <x v="0"/>
    <n v="7.48"/>
    <x v="1"/>
    <n v="106675"/>
    <x v="6"/>
    <n v="133343.75"/>
    <x v="3"/>
    <n v="6082"/>
    <n v="60"/>
    <x v="1"/>
  </r>
  <r>
    <n v="6998"/>
    <s v="Shreya Thomas"/>
    <x v="1"/>
    <n v="38"/>
    <x v="1"/>
    <x v="9"/>
    <x v="1"/>
    <s v="Compensation Manager"/>
    <x v="2841"/>
    <x v="0"/>
    <n v="0.53"/>
    <x v="2"/>
    <n v="57782"/>
    <x v="4"/>
    <n v="66449.3"/>
    <x v="1"/>
    <n v="3195"/>
    <n v="79"/>
    <x v="0"/>
  </r>
  <r>
    <n v="6999"/>
    <s v="John Brown"/>
    <x v="1"/>
    <n v="37"/>
    <x v="1"/>
    <x v="3"/>
    <x v="2"/>
    <s v="Digital Marketing Specialist"/>
    <x v="1792"/>
    <x v="0"/>
    <n v="6.17"/>
    <x v="1"/>
    <n v="67842"/>
    <x v="6"/>
    <n v="84802.5"/>
    <x v="1"/>
    <n v="4182"/>
    <n v="82"/>
    <x v="0"/>
  </r>
  <r>
    <n v="7000"/>
    <s v="Maria Lopez"/>
    <x v="1"/>
    <n v="27"/>
    <x v="1"/>
    <x v="7"/>
    <x v="1"/>
    <s v="Compliance Officer"/>
    <x v="636"/>
    <x v="0"/>
    <n v="7.73"/>
    <x v="1"/>
    <n v="131716"/>
    <x v="0"/>
    <n v="144887.6"/>
    <x v="1"/>
    <n v="2161"/>
    <n v="23"/>
    <x v="9"/>
  </r>
  <r>
    <n v="7001"/>
    <s v="David Nair"/>
    <x v="0"/>
    <n v="28"/>
    <x v="1"/>
    <x v="5"/>
    <x v="0"/>
    <s v="Strategy Manager"/>
    <x v="2842"/>
    <x v="160"/>
    <n v="3.56"/>
    <x v="0"/>
    <n v="106775"/>
    <x v="5"/>
    <n v="128130"/>
    <x v="3"/>
    <n v="4383"/>
    <n v="30"/>
    <x v="10"/>
  </r>
  <r>
    <n v="7002"/>
    <s v="Michael Wilson"/>
    <x v="0"/>
    <n v="35"/>
    <x v="1"/>
    <x v="0"/>
    <x v="0"/>
    <s v="Financial Analyst"/>
    <x v="1953"/>
    <x v="684"/>
    <n v="2.63"/>
    <x v="0"/>
    <n v="64790"/>
    <x v="5"/>
    <n v="77748"/>
    <x v="3"/>
    <n v="5867"/>
    <n v="4"/>
    <x v="18"/>
  </r>
  <r>
    <n v="7003"/>
    <s v="Mark Jackson"/>
    <x v="0"/>
    <n v="59"/>
    <x v="2"/>
    <x v="7"/>
    <x v="0"/>
    <s v="Legal Executive"/>
    <x v="2568"/>
    <x v="0"/>
    <n v="2.54"/>
    <x v="0"/>
    <n v="102308"/>
    <x v="0"/>
    <n v="112538.8"/>
    <x v="1"/>
    <n v="4862"/>
    <n v="80"/>
    <x v="1"/>
  </r>
  <r>
    <n v="7004"/>
    <s v="Margaret Jackson"/>
    <x v="1"/>
    <n v="61"/>
    <x v="0"/>
    <x v="8"/>
    <x v="0"/>
    <s v="IT Manager"/>
    <x v="2442"/>
    <x v="0"/>
    <n v="8.7200000000000006"/>
    <x v="1"/>
    <n v="98267"/>
    <x v="1"/>
    <n v="98267"/>
    <x v="0"/>
    <n v="5950"/>
    <n v="64"/>
    <x v="7"/>
  </r>
  <r>
    <n v="7005"/>
    <s v="Donald Menon"/>
    <x v="0"/>
    <n v="36"/>
    <x v="1"/>
    <x v="7"/>
    <x v="0"/>
    <s v="Legal Manager"/>
    <x v="2047"/>
    <x v="685"/>
    <n v="3.39"/>
    <x v="0"/>
    <n v="111512"/>
    <x v="4"/>
    <n v="128238.8"/>
    <x v="0"/>
    <n v="1637"/>
    <n v="36"/>
    <x v="0"/>
  </r>
  <r>
    <n v="7006"/>
    <s v="Patricia Iyer"/>
    <x v="1"/>
    <n v="54"/>
    <x v="2"/>
    <x v="2"/>
    <x v="0"/>
    <s v="Regional Sales Lead"/>
    <x v="1109"/>
    <x v="0"/>
    <n v="4.0999999999999996"/>
    <x v="0"/>
    <n v="62310"/>
    <x v="1"/>
    <n v="62310"/>
    <x v="3"/>
    <n v="4357"/>
    <n v="93"/>
    <x v="7"/>
  </r>
  <r>
    <n v="7007"/>
    <s v="Matthew Thomas"/>
    <x v="1"/>
    <n v="64"/>
    <x v="0"/>
    <x v="6"/>
    <x v="0"/>
    <s v="Scrum Master"/>
    <x v="1962"/>
    <x v="0"/>
    <n v="2.64"/>
    <x v="0"/>
    <n v="88519"/>
    <x v="6"/>
    <n v="110648.75"/>
    <x v="3"/>
    <n v="5016"/>
    <n v="31"/>
    <x v="6"/>
  </r>
  <r>
    <n v="7008"/>
    <s v="Arun Reddy"/>
    <x v="0"/>
    <n v="48"/>
    <x v="3"/>
    <x v="0"/>
    <x v="0"/>
    <s v="Financial Analyst"/>
    <x v="2750"/>
    <x v="0"/>
    <n v="7.44"/>
    <x v="1"/>
    <n v="83874"/>
    <x v="3"/>
    <n v="109036.2"/>
    <x v="1"/>
    <n v="6856"/>
    <n v="95"/>
    <x v="16"/>
  </r>
  <r>
    <n v="7009"/>
    <s v="Rajesh Jones"/>
    <x v="0"/>
    <n v="50"/>
    <x v="2"/>
    <x v="6"/>
    <x v="2"/>
    <s v="Product Analyst"/>
    <x v="1429"/>
    <x v="0"/>
    <n v="4.5199999999999996"/>
    <x v="0"/>
    <n v="95932"/>
    <x v="5"/>
    <n v="115118.39999999999"/>
    <x v="1"/>
    <n v="1377"/>
    <n v="65"/>
    <x v="16"/>
  </r>
  <r>
    <n v="7010"/>
    <s v="James Taylor"/>
    <x v="1"/>
    <n v="58"/>
    <x v="2"/>
    <x v="5"/>
    <x v="1"/>
    <s v="Strategy Manager"/>
    <x v="2843"/>
    <x v="0"/>
    <n v="6.4"/>
    <x v="1"/>
    <n v="119193"/>
    <x v="5"/>
    <n v="143031.6"/>
    <x v="1"/>
    <n v="1649"/>
    <n v="33"/>
    <x v="2"/>
  </r>
  <r>
    <n v="7011"/>
    <s v="Vikram Anderson"/>
    <x v="1"/>
    <n v="26"/>
    <x v="1"/>
    <x v="1"/>
    <x v="0"/>
    <s v="Operations Manager"/>
    <x v="2844"/>
    <x v="558"/>
    <n v="5.58"/>
    <x v="1"/>
    <n v="63103"/>
    <x v="0"/>
    <n v="69413.3"/>
    <x v="1"/>
    <m/>
    <n v="28"/>
    <x v="17"/>
  </r>
  <r>
    <n v="7012"/>
    <s v="Donald Singh"/>
    <x v="0"/>
    <n v="50"/>
    <x v="2"/>
    <x v="0"/>
    <x v="0"/>
    <s v="Tax Specialist"/>
    <x v="2444"/>
    <x v="0"/>
    <n v="6.29"/>
    <x v="1"/>
    <n v="87220"/>
    <x v="1"/>
    <n v="87220"/>
    <x v="1"/>
    <n v="4850"/>
    <n v="4"/>
    <x v="2"/>
  </r>
  <r>
    <n v="7013"/>
    <s v="Donald Jones"/>
    <x v="0"/>
    <n v="53"/>
    <x v="2"/>
    <x v="0"/>
    <x v="0"/>
    <s v="Finance Manager"/>
    <x v="1376"/>
    <x v="0"/>
    <n v="5.93"/>
    <x v="1"/>
    <n v="80971"/>
    <x v="6"/>
    <n v="101213.75"/>
    <x v="1"/>
    <n v="6477"/>
    <n v="29"/>
    <x v="16"/>
  </r>
  <r>
    <n v="7014"/>
    <s v="Arun Hernandez"/>
    <x v="0"/>
    <n v="27"/>
    <x v="1"/>
    <x v="4"/>
    <x v="0"/>
    <s v="Support Engineer"/>
    <x v="449"/>
    <x v="686"/>
    <n v="4.0999999999999996"/>
    <x v="0"/>
    <n v="53742"/>
    <x v="5"/>
    <n v="64490.400000000001"/>
    <x v="3"/>
    <n v="2466"/>
    <n v="44"/>
    <x v="10"/>
  </r>
  <r>
    <n v="7015"/>
    <s v="Jessica Iyer"/>
    <x v="1"/>
    <n v="23"/>
    <x v="4"/>
    <x v="6"/>
    <x v="2"/>
    <s v="Product Lead"/>
    <x v="134"/>
    <x v="0"/>
    <n v="9.32"/>
    <x v="1"/>
    <n v="119207"/>
    <x v="5"/>
    <n v="143048.4"/>
    <x v="1"/>
    <n v="1204"/>
    <n v="17"/>
    <x v="9"/>
  </r>
  <r>
    <n v="7016"/>
    <s v="Priya Singh"/>
    <x v="1"/>
    <n v="27"/>
    <x v="1"/>
    <x v="0"/>
    <x v="0"/>
    <s v="Financial Analyst"/>
    <x v="2816"/>
    <x v="0"/>
    <n v="7.67"/>
    <x v="1"/>
    <n v="95293"/>
    <x v="5"/>
    <n v="114351.6"/>
    <x v="1"/>
    <n v="3048"/>
    <n v="77"/>
    <x v="16"/>
  </r>
  <r>
    <n v="7017"/>
    <s v="Priya Wilson"/>
    <x v="1"/>
    <n v="64"/>
    <x v="0"/>
    <x v="1"/>
    <x v="2"/>
    <s v="Logistics Manager"/>
    <x v="1353"/>
    <x v="0"/>
    <n v="9.4"/>
    <x v="1"/>
    <n v="67566"/>
    <x v="4"/>
    <n v="77700.899999999994"/>
    <x v="2"/>
    <n v="4524"/>
    <n v="36"/>
    <x v="11"/>
  </r>
  <r>
    <n v="7018"/>
    <s v="Matthew Davis"/>
    <x v="1"/>
    <n v="25"/>
    <x v="1"/>
    <x v="1"/>
    <x v="0"/>
    <s v="Logistics Manager"/>
    <x v="2197"/>
    <x v="0"/>
    <n v="2.87"/>
    <x v="0"/>
    <n v="67002"/>
    <x v="2"/>
    <n v="100503"/>
    <x v="3"/>
    <n v="2072"/>
    <n v="10"/>
    <x v="1"/>
  </r>
  <r>
    <n v="7019"/>
    <s v="Deborah Hernandez"/>
    <x v="1"/>
    <n v="50"/>
    <x v="2"/>
    <x v="2"/>
    <x v="0"/>
    <s v="Sales Executive"/>
    <x v="2384"/>
    <x v="0"/>
    <n v="2.71"/>
    <x v="0"/>
    <n v="68118"/>
    <x v="5"/>
    <n v="81741.600000000006"/>
    <x v="1"/>
    <n v="2367"/>
    <n v="3"/>
    <x v="15"/>
  </r>
  <r>
    <n v="7020"/>
    <s v="Brian Johnson"/>
    <x v="0"/>
    <n v="46"/>
    <x v="3"/>
    <x v="3"/>
    <x v="0"/>
    <s v="Digital Marketing Specialist"/>
    <x v="975"/>
    <x v="687"/>
    <n v="7.19"/>
    <x v="1"/>
    <n v="84286"/>
    <x v="4"/>
    <n v="96928.9"/>
    <x v="0"/>
    <n v="3816"/>
    <n v="85"/>
    <x v="10"/>
  </r>
  <r>
    <n v="7021"/>
    <s v="Amit Menon"/>
    <x v="0"/>
    <n v="30"/>
    <x v="1"/>
    <x v="0"/>
    <x v="1"/>
    <s v="Finance Manager"/>
    <x v="2442"/>
    <x v="0"/>
    <n v="8.7200000000000006"/>
    <x v="1"/>
    <n v="89313"/>
    <x v="6"/>
    <n v="111641.25"/>
    <x v="1"/>
    <n v="2156"/>
    <n v="45"/>
    <x v="15"/>
  </r>
  <r>
    <n v="7022"/>
    <s v="Donald Patel"/>
    <x v="1"/>
    <n v="24"/>
    <x v="4"/>
    <x v="1"/>
    <x v="2"/>
    <s v="Supply Chain Coordinator"/>
    <x v="1391"/>
    <x v="0"/>
    <n v="5.36"/>
    <x v="1"/>
    <n v="65182"/>
    <x v="4"/>
    <n v="74959.3"/>
    <x v="2"/>
    <n v="3547"/>
    <n v="2"/>
    <x v="8"/>
  </r>
  <r>
    <n v="7023"/>
    <s v="Nancy Kumar"/>
    <x v="1"/>
    <n v="47"/>
    <x v="3"/>
    <x v="1"/>
    <x v="2"/>
    <s v="Logistics Manager"/>
    <x v="149"/>
    <x v="0"/>
    <n v="4.09"/>
    <x v="0"/>
    <n v="68781"/>
    <x v="0"/>
    <n v="75659.100000000006"/>
    <x v="1"/>
    <n v="3130"/>
    <n v="52"/>
    <x v="14"/>
  </r>
  <r>
    <n v="7024"/>
    <s v="Jessica Nair"/>
    <x v="0"/>
    <n v="64"/>
    <x v="0"/>
    <x v="2"/>
    <x v="0"/>
    <s v="Sales Manager"/>
    <x v="646"/>
    <x v="0"/>
    <n v="6.31"/>
    <x v="1"/>
    <n v="65525"/>
    <x v="2"/>
    <n v="98287.5"/>
    <x v="2"/>
    <m/>
    <n v="23"/>
    <x v="5"/>
  </r>
  <r>
    <n v="7025"/>
    <s v="William Sharma"/>
    <x v="0"/>
    <n v="48"/>
    <x v="3"/>
    <x v="4"/>
    <x v="0"/>
    <s v="Support Manager"/>
    <x v="1312"/>
    <x v="0"/>
    <n v="5.6"/>
    <x v="1"/>
    <n v="55859"/>
    <x v="5"/>
    <n v="67030.8"/>
    <x v="3"/>
    <n v="4289"/>
    <n v="97"/>
    <x v="9"/>
  </r>
  <r>
    <n v="7026"/>
    <s v="Sarah Jackson"/>
    <x v="0"/>
    <n v="57"/>
    <x v="2"/>
    <x v="3"/>
    <x v="0"/>
    <s v="Product Marketing Lead"/>
    <x v="2707"/>
    <x v="0"/>
    <n v="6.72"/>
    <x v="1"/>
    <n v="77018"/>
    <x v="5"/>
    <n v="92421.6"/>
    <x v="3"/>
    <n v="6126"/>
    <n v="7"/>
    <x v="5"/>
  </r>
  <r>
    <n v="7027"/>
    <s v="Vikram Iyer"/>
    <x v="0"/>
    <n v="53"/>
    <x v="2"/>
    <x v="9"/>
    <x v="0"/>
    <s v="Recruiter"/>
    <x v="2798"/>
    <x v="0"/>
    <n v="4.8600000000000003"/>
    <x v="0"/>
    <n v="66448"/>
    <x v="4"/>
    <n v="76415.199999999997"/>
    <x v="2"/>
    <n v="1190"/>
    <n v="87"/>
    <x v="0"/>
  </r>
  <r>
    <n v="7028"/>
    <s v="Neha Martinez"/>
    <x v="1"/>
    <n v="22"/>
    <x v="4"/>
    <x v="0"/>
    <x v="0"/>
    <s v="Controller"/>
    <x v="1045"/>
    <x v="0"/>
    <n v="8.64"/>
    <x v="1"/>
    <n v="94826"/>
    <x v="4"/>
    <n v="109049.9"/>
    <x v="2"/>
    <n v="3113"/>
    <n v="79"/>
    <x v="18"/>
  </r>
  <r>
    <n v="7029"/>
    <s v="Maria Kumar"/>
    <x v="0"/>
    <n v="37"/>
    <x v="1"/>
    <x v="9"/>
    <x v="2"/>
    <s v="Compensation Manager"/>
    <x v="2089"/>
    <x v="0"/>
    <n v="4.42"/>
    <x v="0"/>
    <n v="77351"/>
    <x v="4"/>
    <n v="88953.65"/>
    <x v="1"/>
    <m/>
    <n v="5"/>
    <x v="4"/>
  </r>
  <r>
    <n v="7030"/>
    <s v="Amanda Kumar"/>
    <x v="1"/>
    <n v="32"/>
    <x v="1"/>
    <x v="9"/>
    <x v="1"/>
    <s v="Recruiter"/>
    <x v="1296"/>
    <x v="0"/>
    <n v="0.45"/>
    <x v="2"/>
    <n v="63940"/>
    <x v="0"/>
    <n v="70334"/>
    <x v="1"/>
    <n v="1216"/>
    <n v="84"/>
    <x v="4"/>
  </r>
  <r>
    <n v="7031"/>
    <s v="Maria Williams"/>
    <x v="0"/>
    <n v="47"/>
    <x v="3"/>
    <x v="5"/>
    <x v="2"/>
    <s v="Strategy Manager"/>
    <x v="1876"/>
    <x v="0"/>
    <n v="0.73"/>
    <x v="2"/>
    <n v="82646"/>
    <x v="4"/>
    <n v="95042.9"/>
    <x v="0"/>
    <n v="1868"/>
    <n v="95"/>
    <x v="8"/>
  </r>
  <r>
    <n v="7032"/>
    <s v="Richard Desai"/>
    <x v="0"/>
    <n v="61"/>
    <x v="0"/>
    <x v="4"/>
    <x v="1"/>
    <s v="Support Executive"/>
    <x v="146"/>
    <x v="0"/>
    <n v="4.82"/>
    <x v="0"/>
    <n v="47731"/>
    <x v="0"/>
    <n v="52504.1"/>
    <x v="3"/>
    <n v="2550"/>
    <n v="85"/>
    <x v="15"/>
  </r>
  <r>
    <n v="7033"/>
    <s v="Priya Moore"/>
    <x v="0"/>
    <n v="22"/>
    <x v="4"/>
    <x v="5"/>
    <x v="1"/>
    <s v="Strategy Manager"/>
    <x v="2845"/>
    <x v="0"/>
    <n v="3.72"/>
    <x v="0"/>
    <n v="107469"/>
    <x v="4"/>
    <n v="123589.35"/>
    <x v="1"/>
    <n v="4300"/>
    <n v="72"/>
    <x v="3"/>
  </r>
  <r>
    <n v="7034"/>
    <s v="Paul Gupta"/>
    <x v="1"/>
    <n v="47"/>
    <x v="3"/>
    <x v="6"/>
    <x v="2"/>
    <s v="Product Lead"/>
    <x v="804"/>
    <x v="0"/>
    <n v="6.93"/>
    <x v="1"/>
    <n v="112068"/>
    <x v="4"/>
    <n v="128878.2"/>
    <x v="3"/>
    <n v="3852"/>
    <n v="17"/>
    <x v="5"/>
  </r>
  <r>
    <n v="7035"/>
    <s v="Emily Desai"/>
    <x v="1"/>
    <n v="49"/>
    <x v="3"/>
    <x v="7"/>
    <x v="0"/>
    <s v="Legal Executive"/>
    <x v="2180"/>
    <x v="0"/>
    <n v="9.4700000000000006"/>
    <x v="1"/>
    <n v="129758"/>
    <x v="2"/>
    <n v="194637"/>
    <x v="3"/>
    <n v="6690"/>
    <n v="75"/>
    <x v="4"/>
  </r>
  <r>
    <n v="7036"/>
    <s v="Paul Taylor"/>
    <x v="0"/>
    <n v="30"/>
    <x v="1"/>
    <x v="2"/>
    <x v="1"/>
    <s v="Account Executive"/>
    <x v="2567"/>
    <x v="0"/>
    <n v="8.85"/>
    <x v="1"/>
    <n v="75035"/>
    <x v="4"/>
    <n v="86290.25"/>
    <x v="1"/>
    <n v="4643"/>
    <n v="5"/>
    <x v="5"/>
  </r>
  <r>
    <n v="7037"/>
    <s v="Richard Gupta"/>
    <x v="1"/>
    <n v="65"/>
    <x v="0"/>
    <x v="1"/>
    <x v="0"/>
    <s v="Supply Chain Coordinator"/>
    <x v="1576"/>
    <x v="0"/>
    <n v="3.06"/>
    <x v="0"/>
    <n v="51018"/>
    <x v="4"/>
    <n v="58670.7"/>
    <x v="2"/>
    <n v="3618"/>
    <n v="90"/>
    <x v="4"/>
  </r>
  <r>
    <n v="7038"/>
    <s v="Mark Taylor"/>
    <x v="1"/>
    <n v="43"/>
    <x v="3"/>
    <x v="1"/>
    <x v="0"/>
    <s v="Operations Manager"/>
    <x v="849"/>
    <x v="0"/>
    <n v="9.4600000000000009"/>
    <x v="1"/>
    <n v="79043"/>
    <x v="0"/>
    <n v="86947.3"/>
    <x v="1"/>
    <n v="6026"/>
    <n v="38"/>
    <x v="8"/>
  </r>
  <r>
    <n v="7039"/>
    <s v="Sarah Brown"/>
    <x v="0"/>
    <n v="29"/>
    <x v="1"/>
    <x v="3"/>
    <x v="1"/>
    <s v="Marketing Executive"/>
    <x v="54"/>
    <x v="0"/>
    <n v="8.14"/>
    <x v="1"/>
    <n v="81758"/>
    <x v="3"/>
    <n v="106285.4"/>
    <x v="0"/>
    <n v="4456"/>
    <n v="0"/>
    <x v="18"/>
  </r>
  <r>
    <n v="7040"/>
    <s v="Amit Kapoor"/>
    <x v="0"/>
    <n v="63"/>
    <x v="0"/>
    <x v="4"/>
    <x v="0"/>
    <s v="Support Engineer"/>
    <x v="81"/>
    <x v="0"/>
    <n v="4.6900000000000004"/>
    <x v="0"/>
    <n v="60756"/>
    <x v="1"/>
    <n v="60756"/>
    <x v="3"/>
    <n v="5932"/>
    <n v="14"/>
    <x v="18"/>
  </r>
  <r>
    <n v="7041"/>
    <s v="Brian Garcia"/>
    <x v="1"/>
    <n v="48"/>
    <x v="3"/>
    <x v="1"/>
    <x v="1"/>
    <s v="Process Analyst"/>
    <x v="2846"/>
    <x v="0"/>
    <n v="1.01"/>
    <x v="2"/>
    <n v="55300"/>
    <x v="5"/>
    <n v="66360"/>
    <x v="1"/>
    <m/>
    <n v="13"/>
    <x v="12"/>
  </r>
  <r>
    <n v="7042"/>
    <s v="Sarah Rodriguez"/>
    <x v="1"/>
    <n v="60"/>
    <x v="0"/>
    <x v="5"/>
    <x v="0"/>
    <s v="Strategy Lead"/>
    <x v="2154"/>
    <x v="0"/>
    <n v="2.5099999999999998"/>
    <x v="0"/>
    <n v="89315"/>
    <x v="2"/>
    <n v="133972.5"/>
    <x v="3"/>
    <n v="5911"/>
    <n v="76"/>
    <x v="9"/>
  </r>
  <r>
    <n v="7043"/>
    <s v="Lisa Davis"/>
    <x v="1"/>
    <n v="40"/>
    <x v="3"/>
    <x v="7"/>
    <x v="0"/>
    <s v="Compliance Officer"/>
    <x v="1804"/>
    <x v="0"/>
    <n v="8.73"/>
    <x v="1"/>
    <n v="136852"/>
    <x v="6"/>
    <n v="171065"/>
    <x v="3"/>
    <n v="2448"/>
    <n v="84"/>
    <x v="18"/>
  </r>
  <r>
    <n v="7044"/>
    <s v="Neha Reddy"/>
    <x v="0"/>
    <n v="46"/>
    <x v="3"/>
    <x v="5"/>
    <x v="2"/>
    <s v="Consultant"/>
    <x v="520"/>
    <x v="0"/>
    <n v="5.34"/>
    <x v="1"/>
    <n v="102947"/>
    <x v="6"/>
    <n v="128683.75"/>
    <x v="3"/>
    <n v="5189"/>
    <n v="45"/>
    <x v="2"/>
  </r>
  <r>
    <n v="7045"/>
    <s v="Helen Anderson"/>
    <x v="0"/>
    <n v="59"/>
    <x v="2"/>
    <x v="9"/>
    <x v="0"/>
    <s v="HR Executive"/>
    <x v="2136"/>
    <x v="0"/>
    <n v="3.08"/>
    <x v="0"/>
    <n v="63059"/>
    <x v="4"/>
    <n v="72517.850000000006"/>
    <x v="3"/>
    <m/>
    <n v="40"/>
    <x v="8"/>
  </r>
  <r>
    <n v="7046"/>
    <s v="Jessica Iyer"/>
    <x v="1"/>
    <n v="42"/>
    <x v="3"/>
    <x v="6"/>
    <x v="2"/>
    <s v="Product Analyst"/>
    <x v="728"/>
    <x v="0"/>
    <n v="3.96"/>
    <x v="0"/>
    <n v="97657"/>
    <x v="6"/>
    <n v="122071.25"/>
    <x v="1"/>
    <n v="4038"/>
    <n v="5"/>
    <x v="9"/>
  </r>
  <r>
    <n v="7047"/>
    <s v="Brian Martin"/>
    <x v="0"/>
    <n v="45"/>
    <x v="3"/>
    <x v="1"/>
    <x v="0"/>
    <s v="Operations Executive"/>
    <x v="191"/>
    <x v="0"/>
    <n v="2.09"/>
    <x v="0"/>
    <n v="65326"/>
    <x v="0"/>
    <n v="71858.600000000006"/>
    <x v="3"/>
    <n v="5023"/>
    <n v="19"/>
    <x v="8"/>
  </r>
  <r>
    <n v="7048"/>
    <s v="Christopher Gonzalez"/>
    <x v="0"/>
    <n v="45"/>
    <x v="3"/>
    <x v="9"/>
    <x v="1"/>
    <s v="HR Executive"/>
    <x v="1504"/>
    <x v="0"/>
    <n v="3.61"/>
    <x v="0"/>
    <n v="67668"/>
    <x v="2"/>
    <n v="101502"/>
    <x v="1"/>
    <n v="6975"/>
    <n v="67"/>
    <x v="9"/>
  </r>
  <r>
    <n v="7049"/>
    <s v="Helen Johnson"/>
    <x v="1"/>
    <n v="40"/>
    <x v="3"/>
    <x v="1"/>
    <x v="2"/>
    <s v="Supply Chain Coordinator"/>
    <x v="427"/>
    <x v="0"/>
    <n v="2.63"/>
    <x v="0"/>
    <n v="59202"/>
    <x v="0"/>
    <n v="65122.2"/>
    <x v="2"/>
    <n v="2570"/>
    <n v="39"/>
    <x v="9"/>
  </r>
  <r>
    <n v="7050"/>
    <s v="Pamela Nair"/>
    <x v="1"/>
    <n v="23"/>
    <x v="4"/>
    <x v="0"/>
    <x v="0"/>
    <s v="Controller"/>
    <x v="2008"/>
    <x v="0"/>
    <n v="1.99"/>
    <x v="2"/>
    <n v="78091"/>
    <x v="0"/>
    <n v="85900.1"/>
    <x v="2"/>
    <n v="1814"/>
    <n v="18"/>
    <x v="6"/>
  </r>
  <r>
    <n v="7051"/>
    <s v="Sarah Hernandez"/>
    <x v="0"/>
    <n v="35"/>
    <x v="1"/>
    <x v="8"/>
    <x v="1"/>
    <s v="QA Engineer"/>
    <x v="1475"/>
    <x v="0"/>
    <n v="7.59"/>
    <x v="1"/>
    <n v="107392"/>
    <x v="4"/>
    <n v="123500.8"/>
    <x v="2"/>
    <n v="2610"/>
    <n v="73"/>
    <x v="5"/>
  </r>
  <r>
    <n v="7052"/>
    <s v="Sandra Garcia"/>
    <x v="0"/>
    <n v="53"/>
    <x v="2"/>
    <x v="2"/>
    <x v="1"/>
    <s v="Account Executive"/>
    <x v="2847"/>
    <x v="0"/>
    <n v="4.45"/>
    <x v="0"/>
    <n v="56917"/>
    <x v="4"/>
    <n v="65454.55"/>
    <x v="2"/>
    <m/>
    <n v="68"/>
    <x v="5"/>
  </r>
  <r>
    <n v="7053"/>
    <s v="Anthony Smith"/>
    <x v="1"/>
    <n v="63"/>
    <x v="0"/>
    <x v="2"/>
    <x v="1"/>
    <s v="Account Executive"/>
    <x v="1370"/>
    <x v="0"/>
    <n v="2.0099999999999998"/>
    <x v="0"/>
    <n v="69818"/>
    <x v="4"/>
    <n v="80290.7"/>
    <x v="1"/>
    <n v="3453"/>
    <n v="1"/>
    <x v="16"/>
  </r>
  <r>
    <n v="7054"/>
    <s v="Catherine Hernandez"/>
    <x v="0"/>
    <n v="53"/>
    <x v="2"/>
    <x v="1"/>
    <x v="1"/>
    <s v="Process Analyst"/>
    <x v="616"/>
    <x v="0"/>
    <n v="8.7200000000000006"/>
    <x v="1"/>
    <n v="69572"/>
    <x v="5"/>
    <n v="83486.399999999994"/>
    <x v="1"/>
    <n v="2453"/>
    <n v="94"/>
    <x v="3"/>
  </r>
  <r>
    <n v="7055"/>
    <s v="Matthew Rodriguez"/>
    <x v="0"/>
    <n v="49"/>
    <x v="3"/>
    <x v="7"/>
    <x v="1"/>
    <s v="Legal Executive"/>
    <x v="857"/>
    <x v="0"/>
    <n v="4.99"/>
    <x v="0"/>
    <n v="120334"/>
    <x v="0"/>
    <n v="132367.4"/>
    <x v="2"/>
    <n v="4000"/>
    <n v="43"/>
    <x v="3"/>
  </r>
  <r>
    <n v="7056"/>
    <s v="Jessica Brown"/>
    <x v="1"/>
    <n v="60"/>
    <x v="0"/>
    <x v="4"/>
    <x v="0"/>
    <s v="Support Executive"/>
    <x v="7"/>
    <x v="0"/>
    <n v="8.83"/>
    <x v="1"/>
    <n v="63656"/>
    <x v="1"/>
    <n v="63656"/>
    <x v="3"/>
    <m/>
    <n v="52"/>
    <x v="13"/>
  </r>
  <r>
    <n v="7057"/>
    <s v="Robert Moore"/>
    <x v="1"/>
    <n v="61"/>
    <x v="0"/>
    <x v="3"/>
    <x v="0"/>
    <s v="Marketing Executive"/>
    <x v="2848"/>
    <x v="0"/>
    <n v="8.68"/>
    <x v="1"/>
    <n v="77285"/>
    <x v="4"/>
    <n v="88877.75"/>
    <x v="2"/>
    <n v="3376"/>
    <n v="83"/>
    <x v="14"/>
  </r>
  <r>
    <n v="7058"/>
    <s v="William Martinez"/>
    <x v="0"/>
    <n v="63"/>
    <x v="0"/>
    <x v="7"/>
    <x v="0"/>
    <s v="Compliance Officer"/>
    <x v="1604"/>
    <x v="688"/>
    <n v="4.8600000000000003"/>
    <x v="0"/>
    <n v="114438"/>
    <x v="4"/>
    <n v="131603.70000000001"/>
    <x v="1"/>
    <n v="5913"/>
    <n v="5"/>
    <x v="17"/>
  </r>
  <r>
    <n v="7059"/>
    <s v="Ashley Garcia"/>
    <x v="0"/>
    <n v="61"/>
    <x v="0"/>
    <x v="4"/>
    <x v="0"/>
    <s v="Support Engineer"/>
    <x v="2849"/>
    <x v="689"/>
    <n v="1.1299999999999999"/>
    <x v="2"/>
    <n v="42790"/>
    <x v="1"/>
    <n v="42790"/>
    <x v="3"/>
    <n v="1175"/>
    <n v="42"/>
    <x v="9"/>
  </r>
  <r>
    <n v="7060"/>
    <s v="Thomas Gupta"/>
    <x v="0"/>
    <n v="34"/>
    <x v="1"/>
    <x v="7"/>
    <x v="0"/>
    <s v="Contract Specialist"/>
    <x v="1787"/>
    <x v="256"/>
    <n v="1.01"/>
    <x v="2"/>
    <n v="102648"/>
    <x v="2"/>
    <n v="153972"/>
    <x v="1"/>
    <n v="5713"/>
    <n v="18"/>
    <x v="15"/>
  </r>
  <r>
    <n v="7061"/>
    <s v="Jessica Jones"/>
    <x v="1"/>
    <n v="33"/>
    <x v="1"/>
    <x v="0"/>
    <x v="2"/>
    <s v="Financial Analyst"/>
    <x v="2850"/>
    <x v="0"/>
    <n v="5.12"/>
    <x v="1"/>
    <n v="89667"/>
    <x v="4"/>
    <n v="103117.05"/>
    <x v="1"/>
    <n v="5483"/>
    <n v="17"/>
    <x v="10"/>
  </r>
  <r>
    <n v="7062"/>
    <s v="Margaret Desai"/>
    <x v="0"/>
    <n v="29"/>
    <x v="1"/>
    <x v="7"/>
    <x v="1"/>
    <s v="Legal Executive"/>
    <x v="2851"/>
    <x v="0"/>
    <n v="0.92"/>
    <x v="2"/>
    <n v="85237"/>
    <x v="0"/>
    <n v="93760.7"/>
    <x v="1"/>
    <n v="5638"/>
    <n v="29"/>
    <x v="3"/>
  </r>
  <r>
    <n v="7063"/>
    <s v="Anthony Singh"/>
    <x v="0"/>
    <n v="36"/>
    <x v="1"/>
    <x v="3"/>
    <x v="2"/>
    <s v="Marketing Manager"/>
    <x v="662"/>
    <x v="155"/>
    <n v="3.17"/>
    <x v="0"/>
    <n v="76952"/>
    <x v="6"/>
    <n v="96190"/>
    <x v="3"/>
    <n v="4870"/>
    <n v="70"/>
    <x v="13"/>
  </r>
  <r>
    <n v="7064"/>
    <s v="William Johnson"/>
    <x v="1"/>
    <n v="47"/>
    <x v="3"/>
    <x v="2"/>
    <x v="2"/>
    <s v="Regional Sales Lead"/>
    <x v="1132"/>
    <x v="0"/>
    <n v="5.14"/>
    <x v="1"/>
    <n v="68079"/>
    <x v="2"/>
    <n v="102118.5"/>
    <x v="1"/>
    <n v="3113"/>
    <n v="16"/>
    <x v="10"/>
  </r>
  <r>
    <n v="7065"/>
    <s v="Priya Desai"/>
    <x v="1"/>
    <n v="33"/>
    <x v="1"/>
    <x v="7"/>
    <x v="0"/>
    <s v="Legal Executive"/>
    <x v="1187"/>
    <x v="0"/>
    <n v="8.61"/>
    <x v="1"/>
    <n v="128010"/>
    <x v="1"/>
    <n v="128010"/>
    <x v="1"/>
    <n v="1483"/>
    <n v="52"/>
    <x v="2"/>
  </r>
  <r>
    <n v="7066"/>
    <s v="Christopher Garcia"/>
    <x v="0"/>
    <n v="64"/>
    <x v="0"/>
    <x v="5"/>
    <x v="0"/>
    <s v="Consultant"/>
    <x v="1514"/>
    <x v="0"/>
    <n v="8.92"/>
    <x v="1"/>
    <n v="119357"/>
    <x v="4"/>
    <n v="137260.54999999999"/>
    <x v="0"/>
    <n v="6382"/>
    <n v="67"/>
    <x v="18"/>
  </r>
  <r>
    <n v="7067"/>
    <s v="Sarah Sharma"/>
    <x v="1"/>
    <n v="48"/>
    <x v="3"/>
    <x v="4"/>
    <x v="1"/>
    <s v="Technical Specialist"/>
    <x v="325"/>
    <x v="0"/>
    <n v="3.5"/>
    <x v="0"/>
    <n v="59242"/>
    <x v="3"/>
    <n v="77014.600000000006"/>
    <x v="2"/>
    <n v="6404"/>
    <n v="63"/>
    <x v="1"/>
  </r>
  <r>
    <n v="7068"/>
    <s v="Emily Martinez"/>
    <x v="1"/>
    <n v="39"/>
    <x v="1"/>
    <x v="6"/>
    <x v="2"/>
    <s v="Product Analyst"/>
    <x v="627"/>
    <x v="0"/>
    <n v="3.47"/>
    <x v="0"/>
    <n v="88070"/>
    <x v="5"/>
    <n v="105684"/>
    <x v="2"/>
    <n v="4473"/>
    <n v="2"/>
    <x v="12"/>
  </r>
  <r>
    <n v="7069"/>
    <s v="Matthew Brown"/>
    <x v="0"/>
    <n v="57"/>
    <x v="2"/>
    <x v="4"/>
    <x v="0"/>
    <s v="Support Executive"/>
    <x v="1480"/>
    <x v="0"/>
    <n v="4.6100000000000003"/>
    <x v="0"/>
    <n v="56594"/>
    <x v="4"/>
    <n v="65083.1"/>
    <x v="3"/>
    <n v="6034"/>
    <n v="24"/>
    <x v="12"/>
  </r>
  <r>
    <n v="7070"/>
    <s v="Christopher Jones"/>
    <x v="1"/>
    <n v="48"/>
    <x v="3"/>
    <x v="2"/>
    <x v="1"/>
    <s v="Account Executive"/>
    <x v="1099"/>
    <x v="0"/>
    <n v="0.61"/>
    <x v="2"/>
    <n v="51107"/>
    <x v="1"/>
    <n v="51107"/>
    <x v="1"/>
    <n v="4154"/>
    <n v="29"/>
    <x v="9"/>
  </r>
  <r>
    <n v="7071"/>
    <s v="Anthony Menon"/>
    <x v="1"/>
    <n v="30"/>
    <x v="1"/>
    <x v="7"/>
    <x v="0"/>
    <s v="Contract Specialist"/>
    <x v="552"/>
    <x v="0"/>
    <n v="0.55000000000000004"/>
    <x v="2"/>
    <n v="96692"/>
    <x v="4"/>
    <n v="111195.8"/>
    <x v="1"/>
    <n v="5324"/>
    <n v="35"/>
    <x v="0"/>
  </r>
  <r>
    <n v="7072"/>
    <s v="Christopher Rodriguez"/>
    <x v="0"/>
    <n v="60"/>
    <x v="0"/>
    <x v="5"/>
    <x v="1"/>
    <s v="Operations Consultant"/>
    <x v="2852"/>
    <x v="0"/>
    <n v="5.56"/>
    <x v="1"/>
    <n v="112863"/>
    <x v="0"/>
    <n v="124149.3"/>
    <x v="1"/>
    <n v="3574"/>
    <n v="77"/>
    <x v="12"/>
  </r>
  <r>
    <n v="7073"/>
    <s v="Matthew Desai"/>
    <x v="1"/>
    <n v="22"/>
    <x v="4"/>
    <x v="7"/>
    <x v="2"/>
    <s v="Compliance Officer"/>
    <x v="2385"/>
    <x v="0"/>
    <n v="4.96"/>
    <x v="0"/>
    <n v="107821"/>
    <x v="5"/>
    <n v="129385.2"/>
    <x v="3"/>
    <n v="1211"/>
    <n v="40"/>
    <x v="1"/>
  </r>
  <r>
    <n v="7074"/>
    <s v="Amanda Johnson"/>
    <x v="0"/>
    <n v="28"/>
    <x v="1"/>
    <x v="7"/>
    <x v="0"/>
    <s v="Legal Executive"/>
    <x v="2038"/>
    <x v="0"/>
    <n v="5.88"/>
    <x v="1"/>
    <n v="112305"/>
    <x v="5"/>
    <n v="134766"/>
    <x v="1"/>
    <n v="1824"/>
    <n v="22"/>
    <x v="1"/>
  </r>
  <r>
    <n v="7075"/>
    <s v="Richard Davis"/>
    <x v="0"/>
    <n v="47"/>
    <x v="3"/>
    <x v="1"/>
    <x v="2"/>
    <s v="Logistics Manager"/>
    <x v="2177"/>
    <x v="0"/>
    <n v="3.38"/>
    <x v="0"/>
    <n v="54456"/>
    <x v="0"/>
    <n v="59901.599999999999"/>
    <x v="1"/>
    <n v="4774"/>
    <n v="49"/>
    <x v="6"/>
  </r>
  <r>
    <n v="7076"/>
    <s v="Rajesh Jackson"/>
    <x v="1"/>
    <n v="28"/>
    <x v="1"/>
    <x v="0"/>
    <x v="0"/>
    <s v="Tax Specialist"/>
    <x v="691"/>
    <x v="0"/>
    <n v="1.62"/>
    <x v="2"/>
    <n v="65995"/>
    <x v="1"/>
    <n v="65995"/>
    <x v="1"/>
    <n v="4965"/>
    <n v="15"/>
    <x v="0"/>
  </r>
  <r>
    <n v="7077"/>
    <s v="Karen Thomas"/>
    <x v="1"/>
    <n v="28"/>
    <x v="1"/>
    <x v="3"/>
    <x v="0"/>
    <s v="Marketing Executive"/>
    <x v="2853"/>
    <x v="0"/>
    <n v="1.88"/>
    <x v="2"/>
    <n v="66233"/>
    <x v="5"/>
    <n v="79479.600000000006"/>
    <x v="3"/>
    <n v="1305"/>
    <n v="91"/>
    <x v="17"/>
  </r>
  <r>
    <n v="7078"/>
    <s v="Steven Gupta"/>
    <x v="1"/>
    <n v="29"/>
    <x v="1"/>
    <x v="0"/>
    <x v="0"/>
    <s v="Finance Manager"/>
    <x v="2854"/>
    <x v="0"/>
    <n v="4.03"/>
    <x v="0"/>
    <n v="84169"/>
    <x v="5"/>
    <n v="101002.8"/>
    <x v="1"/>
    <n v="6500"/>
    <n v="75"/>
    <x v="14"/>
  </r>
  <r>
    <n v="7079"/>
    <s v="Steven Gonzalez"/>
    <x v="0"/>
    <n v="37"/>
    <x v="1"/>
    <x v="6"/>
    <x v="0"/>
    <s v="Product Designer"/>
    <x v="2855"/>
    <x v="0"/>
    <n v="7.61"/>
    <x v="1"/>
    <n v="101688"/>
    <x v="6"/>
    <n v="127110"/>
    <x v="1"/>
    <n v="5093"/>
    <n v="71"/>
    <x v="12"/>
  </r>
  <r>
    <n v="7080"/>
    <s v="Amanda Rodriguez"/>
    <x v="1"/>
    <n v="24"/>
    <x v="4"/>
    <x v="2"/>
    <x v="0"/>
    <s v="Sales Manager"/>
    <x v="2696"/>
    <x v="0"/>
    <n v="2.4300000000000002"/>
    <x v="0"/>
    <n v="55355"/>
    <x v="0"/>
    <n v="60890.5"/>
    <x v="1"/>
    <n v="6890"/>
    <n v="29"/>
    <x v="12"/>
  </r>
  <r>
    <n v="7081"/>
    <s v="Emily Hernandez"/>
    <x v="0"/>
    <n v="31"/>
    <x v="1"/>
    <x v="7"/>
    <x v="2"/>
    <s v="Compliance Officer"/>
    <x v="1818"/>
    <x v="690"/>
    <n v="7.36"/>
    <x v="1"/>
    <n v="129643"/>
    <x v="5"/>
    <n v="155571.6"/>
    <x v="1"/>
    <n v="6689"/>
    <n v="59"/>
    <x v="8"/>
  </r>
  <r>
    <n v="7082"/>
    <s v="Susan Moore"/>
    <x v="1"/>
    <n v="28"/>
    <x v="1"/>
    <x v="8"/>
    <x v="2"/>
    <s v="Systems Engineer"/>
    <x v="374"/>
    <x v="0"/>
    <n v="8.08"/>
    <x v="1"/>
    <n v="108515"/>
    <x v="2"/>
    <n v="162772.5"/>
    <x v="1"/>
    <n v="3793"/>
    <n v="60"/>
    <x v="5"/>
  </r>
  <r>
    <n v="7083"/>
    <s v="Anthony Williams"/>
    <x v="1"/>
    <n v="42"/>
    <x v="3"/>
    <x v="0"/>
    <x v="2"/>
    <s v="Tax Specialist"/>
    <x v="2346"/>
    <x v="279"/>
    <n v="6.08"/>
    <x v="1"/>
    <n v="86129"/>
    <x v="0"/>
    <n v="94741.9"/>
    <x v="2"/>
    <n v="3062"/>
    <n v="5"/>
    <x v="1"/>
  </r>
  <r>
    <n v="7084"/>
    <s v="Mark Smith"/>
    <x v="1"/>
    <n v="58"/>
    <x v="2"/>
    <x v="9"/>
    <x v="0"/>
    <s v="HR Manager"/>
    <x v="578"/>
    <x v="0"/>
    <n v="9.14"/>
    <x v="1"/>
    <n v="88321"/>
    <x v="5"/>
    <n v="105985.2"/>
    <x v="3"/>
    <m/>
    <n v="38"/>
    <x v="7"/>
  </r>
  <r>
    <n v="7085"/>
    <s v="Anthony Kumar"/>
    <x v="0"/>
    <n v="52"/>
    <x v="2"/>
    <x v="8"/>
    <x v="1"/>
    <s v="IT Manager"/>
    <x v="2600"/>
    <x v="0"/>
    <n v="4.53"/>
    <x v="0"/>
    <n v="88160"/>
    <x v="6"/>
    <n v="110200"/>
    <x v="1"/>
    <m/>
    <n v="4"/>
    <x v="13"/>
  </r>
  <r>
    <n v="7086"/>
    <s v="Joseph Kapoor"/>
    <x v="1"/>
    <n v="44"/>
    <x v="3"/>
    <x v="0"/>
    <x v="1"/>
    <s v="Tax Specialist"/>
    <x v="1739"/>
    <x v="0"/>
    <n v="9.41"/>
    <x v="1"/>
    <n v="91944"/>
    <x v="0"/>
    <n v="101138.4"/>
    <x v="1"/>
    <n v="6255"/>
    <n v="2"/>
    <x v="9"/>
  </r>
  <r>
    <n v="7087"/>
    <s v="Sarah Rodriguez"/>
    <x v="1"/>
    <n v="48"/>
    <x v="3"/>
    <x v="9"/>
    <x v="2"/>
    <s v="HR Manager"/>
    <x v="2856"/>
    <x v="0"/>
    <n v="1.81"/>
    <x v="2"/>
    <n v="55208"/>
    <x v="5"/>
    <n v="66249.600000000006"/>
    <x v="0"/>
    <m/>
    <n v="73"/>
    <x v="8"/>
  </r>
  <r>
    <n v="7088"/>
    <s v="Maria Desai"/>
    <x v="0"/>
    <n v="43"/>
    <x v="3"/>
    <x v="2"/>
    <x v="2"/>
    <s v="Account Executive"/>
    <x v="32"/>
    <x v="0"/>
    <n v="6.28"/>
    <x v="1"/>
    <n v="69092"/>
    <x v="5"/>
    <n v="82910.399999999994"/>
    <x v="1"/>
    <n v="4790"/>
    <n v="29"/>
    <x v="6"/>
  </r>
  <r>
    <n v="7089"/>
    <s v="Helen Singh"/>
    <x v="0"/>
    <n v="60"/>
    <x v="0"/>
    <x v="7"/>
    <x v="0"/>
    <s v="Compliance Officer"/>
    <x v="1923"/>
    <x v="0"/>
    <n v="9.56"/>
    <x v="1"/>
    <n v="124047"/>
    <x v="0"/>
    <n v="136451.70000000001"/>
    <x v="1"/>
    <n v="5044"/>
    <n v="79"/>
    <x v="14"/>
  </r>
  <r>
    <n v="7090"/>
    <s v="Robert Davis"/>
    <x v="1"/>
    <n v="48"/>
    <x v="3"/>
    <x v="5"/>
    <x v="1"/>
    <s v="Business Analyst"/>
    <x v="2073"/>
    <x v="0"/>
    <n v="6.14"/>
    <x v="1"/>
    <n v="114054"/>
    <x v="6"/>
    <n v="142567.5"/>
    <x v="3"/>
    <n v="5210"/>
    <n v="10"/>
    <x v="1"/>
  </r>
  <r>
    <n v="7091"/>
    <s v="Maria Kumar"/>
    <x v="1"/>
    <n v="25"/>
    <x v="1"/>
    <x v="5"/>
    <x v="0"/>
    <s v="Consultant"/>
    <x v="2525"/>
    <x v="0"/>
    <n v="3.86"/>
    <x v="0"/>
    <n v="98707"/>
    <x v="4"/>
    <n v="113513.05"/>
    <x v="1"/>
    <n v="1251"/>
    <n v="2"/>
    <x v="4"/>
  </r>
  <r>
    <n v="7092"/>
    <s v="James Martinez"/>
    <x v="1"/>
    <n v="45"/>
    <x v="3"/>
    <x v="0"/>
    <x v="0"/>
    <s v="Tax Specialist"/>
    <x v="317"/>
    <x v="0"/>
    <n v="7.55"/>
    <x v="1"/>
    <n v="86210"/>
    <x v="5"/>
    <n v="103452"/>
    <x v="1"/>
    <n v="1741"/>
    <n v="14"/>
    <x v="18"/>
  </r>
  <r>
    <n v="7093"/>
    <s v="Paul Wilson"/>
    <x v="0"/>
    <n v="44"/>
    <x v="3"/>
    <x v="7"/>
    <x v="1"/>
    <s v="Compliance Officer"/>
    <x v="310"/>
    <x v="0"/>
    <n v="5.67"/>
    <x v="1"/>
    <n v="119420"/>
    <x v="4"/>
    <n v="137333"/>
    <x v="1"/>
    <n v="2587"/>
    <n v="43"/>
    <x v="17"/>
  </r>
  <r>
    <n v="7094"/>
    <s v="Donald Williams"/>
    <x v="0"/>
    <n v="40"/>
    <x v="3"/>
    <x v="0"/>
    <x v="2"/>
    <s v="Financial Analyst"/>
    <x v="1447"/>
    <x v="0"/>
    <n v="7.75"/>
    <x v="1"/>
    <n v="92187"/>
    <x v="4"/>
    <n v="106015.05"/>
    <x v="1"/>
    <n v="6682"/>
    <n v="53"/>
    <x v="3"/>
  </r>
  <r>
    <n v="7095"/>
    <s v="Vikram Taylor"/>
    <x v="0"/>
    <n v="63"/>
    <x v="0"/>
    <x v="2"/>
    <x v="0"/>
    <s v="Business Development Manager"/>
    <x v="952"/>
    <x v="0"/>
    <n v="7.01"/>
    <x v="1"/>
    <n v="73701"/>
    <x v="6"/>
    <n v="92126.25"/>
    <x v="3"/>
    <n v="6619"/>
    <n v="0"/>
    <x v="17"/>
  </r>
  <r>
    <n v="7096"/>
    <s v="Lisa Iyer"/>
    <x v="0"/>
    <n v="24"/>
    <x v="4"/>
    <x v="9"/>
    <x v="0"/>
    <s v="HR Manager"/>
    <x v="2469"/>
    <x v="0"/>
    <n v="5.88"/>
    <x v="1"/>
    <n v="72137"/>
    <x v="0"/>
    <n v="79350.7"/>
    <x v="3"/>
    <n v="6001"/>
    <n v="12"/>
    <x v="12"/>
  </r>
  <r>
    <n v="7097"/>
    <s v="Ashley Lopez"/>
    <x v="1"/>
    <n v="48"/>
    <x v="3"/>
    <x v="7"/>
    <x v="0"/>
    <s v="Compliance Officer"/>
    <x v="2225"/>
    <x v="0"/>
    <n v="2.66"/>
    <x v="0"/>
    <n v="95533"/>
    <x v="1"/>
    <n v="95533"/>
    <x v="3"/>
    <m/>
    <n v="62"/>
    <x v="6"/>
  </r>
  <r>
    <n v="7098"/>
    <s v="Brian Garcia"/>
    <x v="0"/>
    <n v="24"/>
    <x v="4"/>
    <x v="8"/>
    <x v="0"/>
    <s v="Cloud Architect"/>
    <x v="2769"/>
    <x v="0"/>
    <n v="3.83"/>
    <x v="0"/>
    <n v="88345"/>
    <x v="6"/>
    <n v="110431.25"/>
    <x v="1"/>
    <n v="2010"/>
    <n v="55"/>
    <x v="5"/>
  </r>
  <r>
    <n v="7099"/>
    <s v="Karen Moore"/>
    <x v="0"/>
    <n v="49"/>
    <x v="3"/>
    <x v="9"/>
    <x v="0"/>
    <s v="Compensation Manager"/>
    <x v="2757"/>
    <x v="691"/>
    <n v="4.49"/>
    <x v="0"/>
    <n v="75484"/>
    <x v="6"/>
    <n v="94355"/>
    <x v="1"/>
    <n v="3163"/>
    <n v="38"/>
    <x v="1"/>
  </r>
  <r>
    <n v="7100"/>
    <s v="Sandra Desai"/>
    <x v="0"/>
    <n v="38"/>
    <x v="1"/>
    <x v="8"/>
    <x v="0"/>
    <s v="Cloud Architect"/>
    <x v="438"/>
    <x v="0"/>
    <n v="3.28"/>
    <x v="0"/>
    <n v="89623"/>
    <x v="4"/>
    <n v="103066.45"/>
    <x v="1"/>
    <n v="2682"/>
    <n v="38"/>
    <x v="12"/>
  </r>
  <r>
    <n v="7101"/>
    <s v="Maria Anderson"/>
    <x v="1"/>
    <n v="52"/>
    <x v="2"/>
    <x v="8"/>
    <x v="2"/>
    <s v="QA Engineer"/>
    <x v="1788"/>
    <x v="152"/>
    <n v="2.79"/>
    <x v="0"/>
    <n v="91674"/>
    <x v="2"/>
    <n v="137511"/>
    <x v="1"/>
    <n v="1115"/>
    <n v="66"/>
    <x v="14"/>
  </r>
  <r>
    <n v="7102"/>
    <s v="Michael Smith"/>
    <x v="1"/>
    <n v="31"/>
    <x v="1"/>
    <x v="2"/>
    <x v="0"/>
    <s v="Business Development Manager"/>
    <x v="906"/>
    <x v="0"/>
    <n v="5.14"/>
    <x v="1"/>
    <n v="68698"/>
    <x v="5"/>
    <n v="82437.600000000006"/>
    <x v="3"/>
    <n v="6706"/>
    <n v="29"/>
    <x v="1"/>
  </r>
  <r>
    <n v="7103"/>
    <s v="Susan Desai"/>
    <x v="0"/>
    <n v="43"/>
    <x v="3"/>
    <x v="3"/>
    <x v="0"/>
    <s v="Marketing Executive"/>
    <x v="224"/>
    <x v="0"/>
    <n v="6.21"/>
    <x v="1"/>
    <n v="70840"/>
    <x v="1"/>
    <n v="70840"/>
    <x v="1"/>
    <m/>
    <n v="40"/>
    <x v="18"/>
  </r>
  <r>
    <n v="7104"/>
    <s v="Priya Martinez"/>
    <x v="0"/>
    <n v="51"/>
    <x v="2"/>
    <x v="3"/>
    <x v="0"/>
    <s v="Digital Marketing Specialist"/>
    <x v="2857"/>
    <x v="0"/>
    <n v="4.9400000000000004"/>
    <x v="0"/>
    <n v="77092"/>
    <x v="4"/>
    <n v="88655.8"/>
    <x v="2"/>
    <n v="4169"/>
    <n v="89"/>
    <x v="11"/>
  </r>
  <r>
    <n v="7105"/>
    <s v="Anjali Garcia"/>
    <x v="1"/>
    <n v="42"/>
    <x v="3"/>
    <x v="7"/>
    <x v="2"/>
    <s v="Compliance Officer"/>
    <x v="130"/>
    <x v="0"/>
    <n v="1.96"/>
    <x v="2"/>
    <n v="107752"/>
    <x v="1"/>
    <n v="107752"/>
    <x v="1"/>
    <n v="4074"/>
    <n v="10"/>
    <x v="11"/>
  </r>
  <r>
    <n v="7106"/>
    <s v="John Johnson"/>
    <x v="1"/>
    <n v="57"/>
    <x v="2"/>
    <x v="6"/>
    <x v="0"/>
    <s v="Product Designer"/>
    <x v="2858"/>
    <x v="0"/>
    <n v="8.19"/>
    <x v="1"/>
    <n v="106544"/>
    <x v="5"/>
    <n v="127852.8"/>
    <x v="1"/>
    <n v="6687"/>
    <n v="69"/>
    <x v="14"/>
  </r>
  <r>
    <n v="7107"/>
    <s v="Mark Rodriguez"/>
    <x v="1"/>
    <n v="44"/>
    <x v="3"/>
    <x v="4"/>
    <x v="0"/>
    <s v="Support Executive"/>
    <x v="463"/>
    <x v="0"/>
    <n v="3.76"/>
    <x v="0"/>
    <n v="44700"/>
    <x v="1"/>
    <n v="44700"/>
    <x v="1"/>
    <n v="2829"/>
    <n v="75"/>
    <x v="6"/>
  </r>
  <r>
    <n v="7108"/>
    <s v="Rajesh Rodriguez"/>
    <x v="1"/>
    <n v="59"/>
    <x v="2"/>
    <x v="3"/>
    <x v="1"/>
    <s v="Product Marketing Lead"/>
    <x v="1380"/>
    <x v="367"/>
    <n v="2.67"/>
    <x v="0"/>
    <n v="72962"/>
    <x v="5"/>
    <n v="87554.4"/>
    <x v="1"/>
    <n v="4981"/>
    <n v="79"/>
    <x v="2"/>
  </r>
  <r>
    <n v="7109"/>
    <s v="Divya Gonzalez"/>
    <x v="1"/>
    <n v="33"/>
    <x v="1"/>
    <x v="7"/>
    <x v="2"/>
    <s v="Legal Executive"/>
    <x v="1439"/>
    <x v="0"/>
    <n v="7.11"/>
    <x v="1"/>
    <n v="122364"/>
    <x v="5"/>
    <n v="146836.79999999999"/>
    <x v="3"/>
    <n v="6043"/>
    <n v="85"/>
    <x v="11"/>
  </r>
  <r>
    <n v="7110"/>
    <s v="Daniel Reddy"/>
    <x v="1"/>
    <n v="46"/>
    <x v="3"/>
    <x v="8"/>
    <x v="0"/>
    <s v="IT Manager"/>
    <x v="2859"/>
    <x v="0"/>
    <n v="5.79"/>
    <x v="1"/>
    <n v="87629"/>
    <x v="4"/>
    <n v="100773.35"/>
    <x v="3"/>
    <n v="2370"/>
    <n v="21"/>
    <x v="18"/>
  </r>
  <r>
    <n v="7111"/>
    <s v="Vikram Miller"/>
    <x v="1"/>
    <n v="41"/>
    <x v="3"/>
    <x v="5"/>
    <x v="2"/>
    <s v="Operations Consultant"/>
    <x v="2731"/>
    <x v="692"/>
    <n v="1.66"/>
    <x v="2"/>
    <n v="96758"/>
    <x v="2"/>
    <n v="145137"/>
    <x v="1"/>
    <m/>
    <n v="37"/>
    <x v="4"/>
  </r>
  <r>
    <n v="7112"/>
    <s v="Helen Reddy"/>
    <x v="1"/>
    <n v="63"/>
    <x v="0"/>
    <x v="3"/>
    <x v="1"/>
    <s v="Digital Marketing Specialist"/>
    <x v="2312"/>
    <x v="0"/>
    <n v="7.1"/>
    <x v="1"/>
    <n v="72943"/>
    <x v="2"/>
    <n v="109414.5"/>
    <x v="1"/>
    <n v="3333"/>
    <n v="11"/>
    <x v="8"/>
  </r>
  <r>
    <n v="7113"/>
    <s v="Steven Martinez"/>
    <x v="0"/>
    <n v="28"/>
    <x v="1"/>
    <x v="2"/>
    <x v="0"/>
    <s v="Sales Manager"/>
    <x v="315"/>
    <x v="0"/>
    <n v="3.39"/>
    <x v="0"/>
    <n v="61586"/>
    <x v="0"/>
    <n v="67744.600000000006"/>
    <x v="1"/>
    <n v="3316"/>
    <n v="35"/>
    <x v="10"/>
  </r>
  <r>
    <n v="7114"/>
    <s v="Michael Garcia"/>
    <x v="0"/>
    <n v="50"/>
    <x v="2"/>
    <x v="7"/>
    <x v="0"/>
    <s v="Contract Specialist"/>
    <x v="234"/>
    <x v="0"/>
    <n v="2.52"/>
    <x v="0"/>
    <n v="102885"/>
    <x v="4"/>
    <n v="118317.75"/>
    <x v="2"/>
    <n v="3580"/>
    <n v="49"/>
    <x v="9"/>
  </r>
  <r>
    <n v="7115"/>
    <s v="Shreya Moore"/>
    <x v="0"/>
    <n v="50"/>
    <x v="2"/>
    <x v="4"/>
    <x v="0"/>
    <s v="Customer Success Manager"/>
    <x v="2195"/>
    <x v="0"/>
    <n v="3.22"/>
    <x v="0"/>
    <n v="46144"/>
    <x v="5"/>
    <n v="55372.800000000003"/>
    <x v="2"/>
    <m/>
    <n v="16"/>
    <x v="12"/>
  </r>
  <r>
    <n v="7116"/>
    <s v="Paul Williams"/>
    <x v="0"/>
    <n v="34"/>
    <x v="1"/>
    <x v="0"/>
    <x v="1"/>
    <s v="Financial Analyst"/>
    <x v="38"/>
    <x v="0"/>
    <n v="1.24"/>
    <x v="2"/>
    <n v="76852"/>
    <x v="1"/>
    <n v="76852"/>
    <x v="1"/>
    <n v="2385"/>
    <n v="31"/>
    <x v="16"/>
  </r>
  <r>
    <n v="7117"/>
    <s v="Margaret Williams"/>
    <x v="0"/>
    <n v="24"/>
    <x v="4"/>
    <x v="6"/>
    <x v="0"/>
    <s v="Product Designer"/>
    <x v="13"/>
    <x v="0"/>
    <n v="1.34"/>
    <x v="2"/>
    <n v="84759"/>
    <x v="5"/>
    <n v="101710.8"/>
    <x v="2"/>
    <n v="1693"/>
    <n v="44"/>
    <x v="11"/>
  </r>
  <r>
    <n v="7118"/>
    <s v="Deborah Sharma"/>
    <x v="0"/>
    <n v="23"/>
    <x v="4"/>
    <x v="8"/>
    <x v="1"/>
    <s v="Systems Engineer"/>
    <x v="1065"/>
    <x v="0"/>
    <n v="4.17"/>
    <x v="0"/>
    <n v="90333"/>
    <x v="5"/>
    <n v="108399.6"/>
    <x v="3"/>
    <n v="3051"/>
    <n v="36"/>
    <x v="9"/>
  </r>
  <r>
    <n v="7119"/>
    <s v="Amanda Reddy"/>
    <x v="1"/>
    <n v="37"/>
    <x v="1"/>
    <x v="8"/>
    <x v="1"/>
    <s v="Systems Engineer"/>
    <x v="538"/>
    <x v="0"/>
    <n v="8.0500000000000007"/>
    <x v="1"/>
    <n v="101712"/>
    <x v="4"/>
    <n v="116968.8"/>
    <x v="1"/>
    <n v="4439"/>
    <n v="66"/>
    <x v="15"/>
  </r>
  <r>
    <n v="7120"/>
    <s v="James Patel"/>
    <x v="1"/>
    <n v="51"/>
    <x v="2"/>
    <x v="0"/>
    <x v="0"/>
    <s v="Financial Analyst"/>
    <x v="1188"/>
    <x v="0"/>
    <n v="6.71"/>
    <x v="1"/>
    <n v="90015"/>
    <x v="0"/>
    <n v="99016.5"/>
    <x v="2"/>
    <n v="2556"/>
    <n v="24"/>
    <x v="18"/>
  </r>
  <r>
    <n v="7121"/>
    <s v="Maria Rodriguez"/>
    <x v="0"/>
    <n v="59"/>
    <x v="2"/>
    <x v="3"/>
    <x v="0"/>
    <s v="Brand Manager"/>
    <x v="1258"/>
    <x v="0"/>
    <n v="8.09"/>
    <x v="1"/>
    <n v="73202"/>
    <x v="6"/>
    <n v="91502.5"/>
    <x v="3"/>
    <m/>
    <n v="82"/>
    <x v="5"/>
  </r>
  <r>
    <n v="7122"/>
    <s v="Sandra Miller"/>
    <x v="0"/>
    <n v="27"/>
    <x v="1"/>
    <x v="5"/>
    <x v="2"/>
    <s v="Business Analyst"/>
    <x v="1029"/>
    <x v="0"/>
    <n v="5.53"/>
    <x v="1"/>
    <n v="107838"/>
    <x v="5"/>
    <n v="129405.6"/>
    <x v="3"/>
    <n v="2853"/>
    <n v="48"/>
    <x v="1"/>
  </r>
  <r>
    <n v="7123"/>
    <s v="Priya Taylor"/>
    <x v="1"/>
    <n v="28"/>
    <x v="1"/>
    <x v="0"/>
    <x v="0"/>
    <s v="Accountant"/>
    <x v="852"/>
    <x v="0"/>
    <n v="5.39"/>
    <x v="1"/>
    <n v="71402"/>
    <x v="3"/>
    <n v="92822.6"/>
    <x v="3"/>
    <n v="6975"/>
    <n v="42"/>
    <x v="8"/>
  </r>
  <r>
    <n v="7124"/>
    <s v="Christopher Menon"/>
    <x v="1"/>
    <n v="26"/>
    <x v="1"/>
    <x v="5"/>
    <x v="2"/>
    <s v="Strategy Manager"/>
    <x v="2652"/>
    <x v="0"/>
    <n v="2.48"/>
    <x v="0"/>
    <n v="85673"/>
    <x v="4"/>
    <n v="98523.95"/>
    <x v="1"/>
    <n v="5690"/>
    <n v="18"/>
    <x v="5"/>
  </r>
  <r>
    <n v="7125"/>
    <s v="Divya Desai"/>
    <x v="1"/>
    <n v="28"/>
    <x v="1"/>
    <x v="8"/>
    <x v="0"/>
    <s v="Software Developer"/>
    <x v="617"/>
    <x v="0"/>
    <n v="8.2799999999999994"/>
    <x v="1"/>
    <n v="105594"/>
    <x v="6"/>
    <n v="131992.5"/>
    <x v="3"/>
    <m/>
    <n v="79"/>
    <x v="1"/>
  </r>
  <r>
    <n v="7126"/>
    <s v="Patricia Kumar"/>
    <x v="0"/>
    <n v="55"/>
    <x v="2"/>
    <x v="4"/>
    <x v="0"/>
    <s v="Support Manager"/>
    <x v="2783"/>
    <x v="0"/>
    <n v="8.82"/>
    <x v="1"/>
    <n v="67045"/>
    <x v="1"/>
    <n v="67045"/>
    <x v="1"/>
    <n v="4881"/>
    <n v="25"/>
    <x v="10"/>
  </r>
  <r>
    <n v="7127"/>
    <s v="Thomas Gupta"/>
    <x v="1"/>
    <n v="53"/>
    <x v="2"/>
    <x v="3"/>
    <x v="0"/>
    <s v="Digital Marketing Specialist"/>
    <x v="2860"/>
    <x v="693"/>
    <n v="3.35"/>
    <x v="0"/>
    <n v="67726"/>
    <x v="4"/>
    <n v="77884.899999999994"/>
    <x v="1"/>
    <n v="6737"/>
    <n v="96"/>
    <x v="17"/>
  </r>
  <r>
    <n v="7128"/>
    <s v="Neha Anderson"/>
    <x v="0"/>
    <n v="34"/>
    <x v="1"/>
    <x v="7"/>
    <x v="2"/>
    <s v="Contract Specialist"/>
    <x v="476"/>
    <x v="0"/>
    <n v="1.17"/>
    <x v="2"/>
    <n v="95868"/>
    <x v="4"/>
    <n v="110248.2"/>
    <x v="1"/>
    <n v="1936"/>
    <n v="14"/>
    <x v="7"/>
  </r>
  <r>
    <n v="7129"/>
    <s v="Nancy Davis"/>
    <x v="0"/>
    <n v="51"/>
    <x v="2"/>
    <x v="8"/>
    <x v="0"/>
    <s v="Systems Engineer"/>
    <x v="686"/>
    <x v="0"/>
    <n v="2.02"/>
    <x v="0"/>
    <n v="89323"/>
    <x v="4"/>
    <n v="102721.45"/>
    <x v="2"/>
    <n v="1398"/>
    <n v="52"/>
    <x v="8"/>
  </r>
  <r>
    <n v="7130"/>
    <s v="Amit Hernandez"/>
    <x v="1"/>
    <n v="46"/>
    <x v="3"/>
    <x v="0"/>
    <x v="0"/>
    <s v="Tax Specialist"/>
    <x v="277"/>
    <x v="0"/>
    <n v="4.47"/>
    <x v="0"/>
    <n v="69836"/>
    <x v="5"/>
    <n v="83803.199999999997"/>
    <x v="3"/>
    <n v="6216"/>
    <n v="19"/>
    <x v="10"/>
  </r>
  <r>
    <n v="7131"/>
    <s v="Patricia Miller"/>
    <x v="1"/>
    <n v="42"/>
    <x v="3"/>
    <x v="5"/>
    <x v="0"/>
    <s v="Operations Consultant"/>
    <x v="1929"/>
    <x v="0"/>
    <n v="6.12"/>
    <x v="1"/>
    <n v="115362"/>
    <x v="2"/>
    <n v="173043"/>
    <x v="3"/>
    <n v="6799"/>
    <n v="4"/>
    <x v="12"/>
  </r>
  <r>
    <n v="7132"/>
    <s v="Susan Desai"/>
    <x v="0"/>
    <n v="42"/>
    <x v="3"/>
    <x v="5"/>
    <x v="2"/>
    <s v="Operations Consultant"/>
    <x v="964"/>
    <x v="0"/>
    <n v="3.6"/>
    <x v="0"/>
    <n v="103031"/>
    <x v="6"/>
    <n v="128788.75"/>
    <x v="1"/>
    <n v="3722"/>
    <n v="63"/>
    <x v="1"/>
  </r>
  <r>
    <n v="7133"/>
    <s v="Rajesh Hernandez"/>
    <x v="1"/>
    <n v="49"/>
    <x v="3"/>
    <x v="8"/>
    <x v="0"/>
    <s v="Senior Developer"/>
    <x v="2695"/>
    <x v="0"/>
    <n v="9.39"/>
    <x v="1"/>
    <n v="111611"/>
    <x v="5"/>
    <n v="133933.20000000001"/>
    <x v="1"/>
    <m/>
    <n v="47"/>
    <x v="11"/>
  </r>
  <r>
    <n v="7134"/>
    <s v="Sarah Kapoor"/>
    <x v="1"/>
    <n v="41"/>
    <x v="3"/>
    <x v="8"/>
    <x v="0"/>
    <s v="Systems Engineer"/>
    <x v="1453"/>
    <x v="0"/>
    <n v="9.1300000000000008"/>
    <x v="1"/>
    <n v="107191"/>
    <x v="6"/>
    <n v="133988.75"/>
    <x v="2"/>
    <n v="3220"/>
    <n v="39"/>
    <x v="0"/>
  </r>
  <r>
    <n v="7135"/>
    <s v="Arjun Jones"/>
    <x v="0"/>
    <n v="55"/>
    <x v="2"/>
    <x v="4"/>
    <x v="0"/>
    <s v="Support Executive"/>
    <x v="2156"/>
    <x v="0"/>
    <n v="2.2400000000000002"/>
    <x v="0"/>
    <n v="57000"/>
    <x v="1"/>
    <n v="57000"/>
    <x v="3"/>
    <n v="4678"/>
    <n v="23"/>
    <x v="0"/>
  </r>
  <r>
    <n v="7136"/>
    <s v="Anjali Kapoor"/>
    <x v="1"/>
    <n v="26"/>
    <x v="1"/>
    <x v="4"/>
    <x v="1"/>
    <s v="Support Engineer"/>
    <x v="1792"/>
    <x v="0"/>
    <n v="6.17"/>
    <x v="1"/>
    <n v="62401"/>
    <x v="5"/>
    <n v="74881.2"/>
    <x v="3"/>
    <n v="2723"/>
    <n v="69"/>
    <x v="0"/>
  </r>
  <r>
    <n v="7137"/>
    <s v="John Martin"/>
    <x v="0"/>
    <n v="39"/>
    <x v="1"/>
    <x v="1"/>
    <x v="0"/>
    <s v="Operations Executive"/>
    <x v="1253"/>
    <x v="0"/>
    <n v="3.83"/>
    <x v="0"/>
    <n v="69154"/>
    <x v="4"/>
    <n v="79527.100000000006"/>
    <x v="2"/>
    <n v="4204"/>
    <n v="11"/>
    <x v="15"/>
  </r>
  <r>
    <n v="7138"/>
    <s v="Mark Smith"/>
    <x v="0"/>
    <n v="60"/>
    <x v="0"/>
    <x v="0"/>
    <x v="0"/>
    <s v="Tax Specialist"/>
    <x v="2291"/>
    <x v="0"/>
    <n v="0.74"/>
    <x v="2"/>
    <n v="66988"/>
    <x v="4"/>
    <n v="77036.2"/>
    <x v="1"/>
    <n v="5018"/>
    <n v="3"/>
    <x v="18"/>
  </r>
  <r>
    <n v="7139"/>
    <s v="John Singh"/>
    <x v="1"/>
    <n v="64"/>
    <x v="0"/>
    <x v="2"/>
    <x v="1"/>
    <s v="Sales Executive"/>
    <x v="2071"/>
    <x v="694"/>
    <n v="7.18"/>
    <x v="1"/>
    <n v="66719"/>
    <x v="5"/>
    <n v="80062.8"/>
    <x v="3"/>
    <n v="3153"/>
    <n v="42"/>
    <x v="1"/>
  </r>
  <r>
    <n v="7140"/>
    <s v="Jennifer Wilson"/>
    <x v="0"/>
    <n v="32"/>
    <x v="1"/>
    <x v="0"/>
    <x v="0"/>
    <s v="Tax Specialist"/>
    <x v="2132"/>
    <x v="0"/>
    <n v="5.1100000000000003"/>
    <x v="1"/>
    <n v="77730"/>
    <x v="0"/>
    <n v="85503"/>
    <x v="1"/>
    <n v="2492"/>
    <n v="76"/>
    <x v="3"/>
  </r>
  <r>
    <n v="7141"/>
    <s v="Maria Menon"/>
    <x v="0"/>
    <n v="38"/>
    <x v="1"/>
    <x v="4"/>
    <x v="2"/>
    <s v="Support Engineer"/>
    <x v="1388"/>
    <x v="695"/>
    <n v="5.86"/>
    <x v="1"/>
    <n v="64599"/>
    <x v="0"/>
    <n v="71058.899999999994"/>
    <x v="2"/>
    <n v="6886"/>
    <n v="51"/>
    <x v="4"/>
  </r>
  <r>
    <n v="7142"/>
    <s v="Arjun Sharma"/>
    <x v="1"/>
    <n v="43"/>
    <x v="3"/>
    <x v="1"/>
    <x v="2"/>
    <s v="Operations Manager"/>
    <x v="1078"/>
    <x v="0"/>
    <n v="3.73"/>
    <x v="0"/>
    <n v="60134"/>
    <x v="5"/>
    <n v="72160.800000000003"/>
    <x v="3"/>
    <n v="6473"/>
    <n v="20"/>
    <x v="6"/>
  </r>
  <r>
    <n v="7143"/>
    <s v="Pamela Gupta"/>
    <x v="1"/>
    <n v="58"/>
    <x v="2"/>
    <x v="3"/>
    <x v="2"/>
    <s v="Marketing Executive"/>
    <x v="2861"/>
    <x v="0"/>
    <n v="4.4400000000000004"/>
    <x v="0"/>
    <n v="66107"/>
    <x v="4"/>
    <n v="76023.05"/>
    <x v="3"/>
    <m/>
    <n v="68"/>
    <x v="0"/>
  </r>
  <r>
    <n v="7144"/>
    <s v="Deborah Moore"/>
    <x v="1"/>
    <n v="41"/>
    <x v="3"/>
    <x v="8"/>
    <x v="0"/>
    <s v="Systems Engineer"/>
    <x v="1404"/>
    <x v="0"/>
    <n v="3.09"/>
    <x v="0"/>
    <n v="81673"/>
    <x v="0"/>
    <n v="89840.3"/>
    <x v="1"/>
    <n v="3621"/>
    <n v="12"/>
    <x v="15"/>
  </r>
  <r>
    <n v="7145"/>
    <s v="Jessica Iyer"/>
    <x v="0"/>
    <n v="27"/>
    <x v="1"/>
    <x v="6"/>
    <x v="2"/>
    <s v="Product Analyst"/>
    <x v="171"/>
    <x v="696"/>
    <n v="4.7699999999999996"/>
    <x v="0"/>
    <n v="102834"/>
    <x v="4"/>
    <n v="118259.1"/>
    <x v="1"/>
    <m/>
    <n v="1"/>
    <x v="0"/>
  </r>
  <r>
    <n v="7146"/>
    <s v="Anjali Kumar"/>
    <x v="0"/>
    <n v="55"/>
    <x v="2"/>
    <x v="0"/>
    <x v="2"/>
    <s v="Finance Manager"/>
    <x v="1513"/>
    <x v="697"/>
    <n v="4.13"/>
    <x v="0"/>
    <n v="81667"/>
    <x v="4"/>
    <n v="93917.05"/>
    <x v="3"/>
    <m/>
    <n v="5"/>
    <x v="3"/>
  </r>
  <r>
    <n v="7147"/>
    <s v="David Moore"/>
    <x v="1"/>
    <n v="35"/>
    <x v="1"/>
    <x v="0"/>
    <x v="2"/>
    <s v="Tax Specialist"/>
    <x v="1773"/>
    <x v="0"/>
    <n v="0.74"/>
    <x v="2"/>
    <n v="58742"/>
    <x v="5"/>
    <n v="70490.399999999994"/>
    <x v="2"/>
    <n v="6250"/>
    <n v="92"/>
    <x v="14"/>
  </r>
  <r>
    <n v="7148"/>
    <s v="Sarah Menon"/>
    <x v="0"/>
    <n v="44"/>
    <x v="3"/>
    <x v="9"/>
    <x v="0"/>
    <s v="Recruiter"/>
    <x v="229"/>
    <x v="0"/>
    <n v="1.17"/>
    <x v="2"/>
    <n v="69450"/>
    <x v="1"/>
    <n v="69450"/>
    <x v="2"/>
    <n v="2080"/>
    <n v="22"/>
    <x v="4"/>
  </r>
  <r>
    <n v="7149"/>
    <s v="Amit Anderson"/>
    <x v="1"/>
    <n v="41"/>
    <x v="3"/>
    <x v="4"/>
    <x v="1"/>
    <s v="Support Executive"/>
    <x v="2194"/>
    <x v="336"/>
    <n v="6.75"/>
    <x v="1"/>
    <n v="66056"/>
    <x v="5"/>
    <n v="79267.199999999997"/>
    <x v="1"/>
    <n v="5132"/>
    <n v="98"/>
    <x v="18"/>
  </r>
  <r>
    <n v="7150"/>
    <s v="Divya Brown"/>
    <x v="1"/>
    <n v="34"/>
    <x v="1"/>
    <x v="6"/>
    <x v="0"/>
    <s v="Scrum Master"/>
    <x v="495"/>
    <x v="0"/>
    <n v="9.8000000000000007"/>
    <x v="1"/>
    <n v="114446"/>
    <x v="5"/>
    <n v="137335.20000000001"/>
    <x v="3"/>
    <n v="5838"/>
    <n v="73"/>
    <x v="10"/>
  </r>
  <r>
    <n v="7151"/>
    <s v="Daniel Reddy"/>
    <x v="0"/>
    <n v="65"/>
    <x v="0"/>
    <x v="7"/>
    <x v="1"/>
    <s v="Compliance Officer"/>
    <x v="2611"/>
    <x v="0"/>
    <n v="8.18"/>
    <x v="1"/>
    <n v="121204"/>
    <x v="5"/>
    <n v="145444.79999999999"/>
    <x v="0"/>
    <n v="1619"/>
    <n v="83"/>
    <x v="7"/>
  </r>
  <r>
    <n v="7152"/>
    <s v="Matthew Reddy"/>
    <x v="1"/>
    <n v="62"/>
    <x v="0"/>
    <x v="9"/>
    <x v="2"/>
    <s v="Learning &amp; Development Specialist"/>
    <x v="553"/>
    <x v="0"/>
    <n v="1.03"/>
    <x v="2"/>
    <n v="64306"/>
    <x v="6"/>
    <n v="80382.5"/>
    <x v="1"/>
    <n v="2695"/>
    <n v="88"/>
    <x v="11"/>
  </r>
  <r>
    <n v="7153"/>
    <s v="Rajesh Lopez"/>
    <x v="0"/>
    <n v="53"/>
    <x v="2"/>
    <x v="2"/>
    <x v="0"/>
    <s v="Regional Sales Lead"/>
    <x v="2862"/>
    <x v="0"/>
    <n v="4.0999999999999996"/>
    <x v="0"/>
    <n v="75128"/>
    <x v="4"/>
    <n v="86397.2"/>
    <x v="1"/>
    <m/>
    <n v="35"/>
    <x v="6"/>
  </r>
  <r>
    <n v="7154"/>
    <s v="Matthew Garcia"/>
    <x v="0"/>
    <n v="47"/>
    <x v="3"/>
    <x v="0"/>
    <x v="0"/>
    <s v="Financial Analyst"/>
    <x v="2013"/>
    <x v="0"/>
    <n v="6.05"/>
    <x v="1"/>
    <n v="82526"/>
    <x v="0"/>
    <n v="90778.6"/>
    <x v="0"/>
    <n v="6470"/>
    <n v="9"/>
    <x v="7"/>
  </r>
  <r>
    <n v="7155"/>
    <s v="Arjun Smith"/>
    <x v="1"/>
    <n v="35"/>
    <x v="1"/>
    <x v="1"/>
    <x v="1"/>
    <s v="Operations Manager"/>
    <x v="1104"/>
    <x v="0"/>
    <n v="7.58"/>
    <x v="1"/>
    <n v="78908"/>
    <x v="2"/>
    <n v="118362"/>
    <x v="2"/>
    <n v="6736"/>
    <n v="26"/>
    <x v="8"/>
  </r>
  <r>
    <n v="7156"/>
    <s v="Amanda Anderson"/>
    <x v="0"/>
    <n v="57"/>
    <x v="2"/>
    <x v="1"/>
    <x v="1"/>
    <s v="Supply Chain Coordinator"/>
    <x v="297"/>
    <x v="0"/>
    <n v="8.11"/>
    <x v="1"/>
    <n v="68246"/>
    <x v="0"/>
    <n v="75070.600000000006"/>
    <x v="1"/>
    <n v="6311"/>
    <n v="6"/>
    <x v="9"/>
  </r>
  <r>
    <n v="7157"/>
    <s v="Barbara Kapoor"/>
    <x v="1"/>
    <n v="29"/>
    <x v="1"/>
    <x v="7"/>
    <x v="1"/>
    <s v="Contract Specialist"/>
    <x v="2765"/>
    <x v="0"/>
    <n v="0.62"/>
    <x v="2"/>
    <n v="86814"/>
    <x v="1"/>
    <n v="86814"/>
    <x v="1"/>
    <m/>
    <n v="49"/>
    <x v="12"/>
  </r>
  <r>
    <n v="7158"/>
    <s v="Richard Anderson"/>
    <x v="0"/>
    <n v="61"/>
    <x v="0"/>
    <x v="5"/>
    <x v="1"/>
    <s v="Consultant"/>
    <x v="402"/>
    <x v="0"/>
    <n v="4.7"/>
    <x v="0"/>
    <n v="102192"/>
    <x v="6"/>
    <n v="127740"/>
    <x v="3"/>
    <n v="1132"/>
    <n v="20"/>
    <x v="1"/>
  </r>
  <r>
    <n v="7159"/>
    <s v="John Davis"/>
    <x v="0"/>
    <n v="43"/>
    <x v="3"/>
    <x v="9"/>
    <x v="0"/>
    <s v="Compensation Manager"/>
    <x v="2392"/>
    <x v="0"/>
    <n v="7.87"/>
    <x v="1"/>
    <n v="83514"/>
    <x v="6"/>
    <n v="104392.5"/>
    <x v="2"/>
    <n v="6075"/>
    <n v="85"/>
    <x v="3"/>
  </r>
  <r>
    <n v="7160"/>
    <s v="Shreya Smith"/>
    <x v="0"/>
    <n v="43"/>
    <x v="3"/>
    <x v="9"/>
    <x v="0"/>
    <s v="HR Manager"/>
    <x v="2212"/>
    <x v="0"/>
    <n v="4.51"/>
    <x v="0"/>
    <n v="66556"/>
    <x v="4"/>
    <n v="76539.399999999994"/>
    <x v="2"/>
    <n v="1286"/>
    <n v="45"/>
    <x v="13"/>
  </r>
  <r>
    <n v="7161"/>
    <s v="Nancy Singh"/>
    <x v="1"/>
    <n v="37"/>
    <x v="1"/>
    <x v="1"/>
    <x v="0"/>
    <s v="Operations Executive"/>
    <x v="2863"/>
    <x v="0"/>
    <n v="1.42"/>
    <x v="2"/>
    <n v="55810"/>
    <x v="0"/>
    <n v="61391"/>
    <x v="1"/>
    <n v="5128"/>
    <n v="81"/>
    <x v="7"/>
  </r>
  <r>
    <n v="7162"/>
    <s v="Neha Lopez"/>
    <x v="0"/>
    <n v="48"/>
    <x v="3"/>
    <x v="1"/>
    <x v="2"/>
    <s v="Operations Executive"/>
    <x v="98"/>
    <x v="0"/>
    <n v="5.57"/>
    <x v="1"/>
    <n v="74098"/>
    <x v="2"/>
    <n v="111147"/>
    <x v="1"/>
    <n v="3248"/>
    <n v="0"/>
    <x v="7"/>
  </r>
  <r>
    <n v="7163"/>
    <s v="Richard Williams"/>
    <x v="1"/>
    <n v="31"/>
    <x v="1"/>
    <x v="8"/>
    <x v="0"/>
    <s v="Cloud Architect"/>
    <x v="710"/>
    <x v="0"/>
    <n v="5.05"/>
    <x v="1"/>
    <n v="100263"/>
    <x v="6"/>
    <n v="125328.75"/>
    <x v="1"/>
    <n v="2133"/>
    <n v="88"/>
    <x v="6"/>
  </r>
  <r>
    <n v="7164"/>
    <s v="Priya Kumar"/>
    <x v="0"/>
    <n v="46"/>
    <x v="3"/>
    <x v="1"/>
    <x v="0"/>
    <s v="Logistics Manager"/>
    <x v="1281"/>
    <x v="0"/>
    <n v="3.23"/>
    <x v="0"/>
    <n v="54641"/>
    <x v="6"/>
    <n v="68301.25"/>
    <x v="3"/>
    <n v="1958"/>
    <n v="54"/>
    <x v="9"/>
  </r>
  <r>
    <n v="7165"/>
    <s v="Margaret Iyer"/>
    <x v="0"/>
    <n v="52"/>
    <x v="2"/>
    <x v="4"/>
    <x v="1"/>
    <s v="Support Manager"/>
    <x v="525"/>
    <x v="0"/>
    <n v="3.59"/>
    <x v="0"/>
    <n v="54857"/>
    <x v="0"/>
    <n v="60342.7"/>
    <x v="1"/>
    <n v="6521"/>
    <n v="52"/>
    <x v="18"/>
  </r>
  <r>
    <n v="7166"/>
    <s v="Neha Davis"/>
    <x v="1"/>
    <n v="42"/>
    <x v="3"/>
    <x v="1"/>
    <x v="2"/>
    <s v="Process Analyst"/>
    <x v="2864"/>
    <x v="0"/>
    <n v="0.78"/>
    <x v="2"/>
    <n v="45378"/>
    <x v="5"/>
    <n v="54453.599999999999"/>
    <x v="1"/>
    <n v="2196"/>
    <n v="20"/>
    <x v="14"/>
  </r>
  <r>
    <n v="7167"/>
    <s v="Joseph Thomas"/>
    <x v="1"/>
    <n v="48"/>
    <x v="3"/>
    <x v="9"/>
    <x v="0"/>
    <s v="HR Executive"/>
    <x v="2865"/>
    <x v="0"/>
    <n v="2.62"/>
    <x v="0"/>
    <n v="63398"/>
    <x v="0"/>
    <n v="69737.8"/>
    <x v="2"/>
    <n v="3752"/>
    <n v="93"/>
    <x v="5"/>
  </r>
  <r>
    <n v="7168"/>
    <s v="Barbara Johnson"/>
    <x v="1"/>
    <n v="38"/>
    <x v="1"/>
    <x v="8"/>
    <x v="0"/>
    <s v="Cloud Architect"/>
    <x v="1008"/>
    <x v="0"/>
    <n v="7.39"/>
    <x v="1"/>
    <n v="102811"/>
    <x v="0"/>
    <n v="113092.1"/>
    <x v="3"/>
    <n v="4143"/>
    <n v="31"/>
    <x v="6"/>
  </r>
  <r>
    <n v="7169"/>
    <s v="Nancy Thomas"/>
    <x v="1"/>
    <n v="54"/>
    <x v="2"/>
    <x v="2"/>
    <x v="0"/>
    <s v="Business Development Manager"/>
    <x v="2866"/>
    <x v="698"/>
    <n v="3"/>
    <x v="0"/>
    <n v="60636"/>
    <x v="1"/>
    <n v="60636"/>
    <x v="1"/>
    <n v="6904"/>
    <n v="98"/>
    <x v="17"/>
  </r>
  <r>
    <n v="7170"/>
    <s v="Neha Sharma"/>
    <x v="1"/>
    <n v="52"/>
    <x v="2"/>
    <x v="9"/>
    <x v="1"/>
    <s v="Learning &amp; Development Specialist"/>
    <x v="2408"/>
    <x v="0"/>
    <n v="6.32"/>
    <x v="1"/>
    <n v="77512"/>
    <x v="5"/>
    <n v="93014.399999999994"/>
    <x v="3"/>
    <n v="4109"/>
    <n v="13"/>
    <x v="17"/>
  </r>
  <r>
    <n v="7171"/>
    <s v="Rajesh Miller"/>
    <x v="0"/>
    <n v="63"/>
    <x v="0"/>
    <x v="1"/>
    <x v="1"/>
    <s v="Operations Manager"/>
    <x v="1144"/>
    <x v="0"/>
    <n v="9.1"/>
    <x v="1"/>
    <n v="68375"/>
    <x v="2"/>
    <n v="102562.5"/>
    <x v="3"/>
    <m/>
    <n v="38"/>
    <x v="11"/>
  </r>
  <r>
    <n v="7172"/>
    <s v="John Miller"/>
    <x v="0"/>
    <n v="47"/>
    <x v="3"/>
    <x v="1"/>
    <x v="0"/>
    <s v="Supply Chain Coordinator"/>
    <x v="2082"/>
    <x v="699"/>
    <n v="2.4"/>
    <x v="0"/>
    <n v="64724"/>
    <x v="1"/>
    <n v="64724"/>
    <x v="3"/>
    <n v="2266"/>
    <n v="41"/>
    <x v="16"/>
  </r>
  <r>
    <n v="7173"/>
    <s v="Vikram Gonzalez"/>
    <x v="1"/>
    <n v="42"/>
    <x v="3"/>
    <x v="1"/>
    <x v="1"/>
    <s v="Process Analyst"/>
    <x v="284"/>
    <x v="0"/>
    <n v="5.72"/>
    <x v="1"/>
    <n v="70618"/>
    <x v="2"/>
    <n v="105927"/>
    <x v="1"/>
    <n v="4483"/>
    <n v="24"/>
    <x v="0"/>
  </r>
  <r>
    <n v="7174"/>
    <s v="Amanda Nair"/>
    <x v="0"/>
    <n v="57"/>
    <x v="2"/>
    <x v="8"/>
    <x v="0"/>
    <s v="Senior Developer"/>
    <x v="1805"/>
    <x v="0"/>
    <n v="0.78"/>
    <x v="2"/>
    <n v="79292"/>
    <x v="0"/>
    <n v="87221.2"/>
    <x v="1"/>
    <n v="6979"/>
    <n v="28"/>
    <x v="12"/>
  </r>
  <r>
    <n v="7175"/>
    <s v="Nancy Jackson"/>
    <x v="0"/>
    <n v="22"/>
    <x v="4"/>
    <x v="0"/>
    <x v="2"/>
    <s v="Accountant"/>
    <x v="2445"/>
    <x v="0"/>
    <n v="1.59"/>
    <x v="2"/>
    <n v="69974"/>
    <x v="5"/>
    <n v="83968.8"/>
    <x v="1"/>
    <n v="5382"/>
    <n v="31"/>
    <x v="11"/>
  </r>
  <r>
    <n v="7176"/>
    <s v="Steven Thomas"/>
    <x v="0"/>
    <n v="25"/>
    <x v="1"/>
    <x v="8"/>
    <x v="0"/>
    <s v="Senior Developer"/>
    <x v="1432"/>
    <x v="0"/>
    <n v="1.91"/>
    <x v="2"/>
    <n v="85034"/>
    <x v="0"/>
    <n v="93537.4"/>
    <x v="1"/>
    <m/>
    <n v="10"/>
    <x v="0"/>
  </r>
  <r>
    <n v="7177"/>
    <s v="William Moore"/>
    <x v="1"/>
    <n v="25"/>
    <x v="1"/>
    <x v="3"/>
    <x v="0"/>
    <s v="Brand Manager"/>
    <x v="92"/>
    <x v="0"/>
    <n v="9.19"/>
    <x v="1"/>
    <n v="78766"/>
    <x v="6"/>
    <n v="98457.5"/>
    <x v="1"/>
    <n v="3963"/>
    <n v="27"/>
    <x v="0"/>
  </r>
  <r>
    <n v="7178"/>
    <s v="Richard Singh"/>
    <x v="0"/>
    <n v="47"/>
    <x v="3"/>
    <x v="4"/>
    <x v="0"/>
    <s v="Customer Success Manager"/>
    <x v="2662"/>
    <x v="0"/>
    <n v="8.0299999999999994"/>
    <x v="1"/>
    <n v="59646"/>
    <x v="0"/>
    <n v="65610.600000000006"/>
    <x v="1"/>
    <n v="7109"/>
    <n v="68"/>
    <x v="1"/>
  </r>
  <r>
    <n v="7179"/>
    <s v="Shreya Jackson"/>
    <x v="0"/>
    <n v="25"/>
    <x v="1"/>
    <x v="6"/>
    <x v="0"/>
    <s v="Product Analyst"/>
    <x v="27"/>
    <x v="0"/>
    <n v="6.29"/>
    <x v="1"/>
    <n v="96822"/>
    <x v="0"/>
    <n v="106504.2"/>
    <x v="3"/>
    <n v="5341"/>
    <n v="98"/>
    <x v="2"/>
  </r>
  <r>
    <n v="7180"/>
    <s v="Divya Singh"/>
    <x v="0"/>
    <n v="30"/>
    <x v="1"/>
    <x v="4"/>
    <x v="2"/>
    <s v="Technical Specialist"/>
    <x v="2867"/>
    <x v="0"/>
    <n v="8.4700000000000006"/>
    <x v="1"/>
    <n v="55321"/>
    <x v="0"/>
    <n v="60853.1"/>
    <x v="3"/>
    <n v="4345"/>
    <n v="24"/>
    <x v="15"/>
  </r>
  <r>
    <n v="7181"/>
    <s v="Rajesh Jackson"/>
    <x v="1"/>
    <n v="51"/>
    <x v="2"/>
    <x v="1"/>
    <x v="0"/>
    <s v="Logistics Manager"/>
    <x v="2820"/>
    <x v="0"/>
    <n v="4.07"/>
    <x v="0"/>
    <n v="71730"/>
    <x v="0"/>
    <n v="78903"/>
    <x v="1"/>
    <n v="3856"/>
    <n v="51"/>
    <x v="6"/>
  </r>
  <r>
    <n v="7182"/>
    <s v="Jennifer Williams"/>
    <x v="0"/>
    <n v="25"/>
    <x v="1"/>
    <x v="6"/>
    <x v="0"/>
    <s v="Product Manager"/>
    <x v="829"/>
    <x v="0"/>
    <n v="5.72"/>
    <x v="1"/>
    <n v="95028"/>
    <x v="1"/>
    <n v="95028"/>
    <x v="1"/>
    <m/>
    <n v="40"/>
    <x v="14"/>
  </r>
  <r>
    <n v="7183"/>
    <s v="Helen Jones"/>
    <x v="0"/>
    <n v="26"/>
    <x v="1"/>
    <x v="2"/>
    <x v="2"/>
    <s v="Account Executive"/>
    <x v="774"/>
    <x v="700"/>
    <n v="6.46"/>
    <x v="1"/>
    <n v="62218"/>
    <x v="0"/>
    <n v="68439.8"/>
    <x v="1"/>
    <n v="2294"/>
    <n v="50"/>
    <x v="15"/>
  </r>
  <r>
    <n v="7184"/>
    <s v="Shreya Williams"/>
    <x v="1"/>
    <n v="44"/>
    <x v="3"/>
    <x v="5"/>
    <x v="0"/>
    <s v="Strategy Manager"/>
    <x v="2286"/>
    <x v="0"/>
    <n v="5.0999999999999996"/>
    <x v="1"/>
    <n v="98670"/>
    <x v="6"/>
    <n v="123337.5"/>
    <x v="3"/>
    <m/>
    <n v="6"/>
    <x v="18"/>
  </r>
  <r>
    <n v="7185"/>
    <s v="James Rodriguez"/>
    <x v="1"/>
    <n v="37"/>
    <x v="1"/>
    <x v="9"/>
    <x v="1"/>
    <s v="Recruiter"/>
    <x v="291"/>
    <x v="0"/>
    <n v="8.68"/>
    <x v="1"/>
    <n v="83467"/>
    <x v="5"/>
    <n v="100160.4"/>
    <x v="1"/>
    <n v="6707"/>
    <n v="32"/>
    <x v="9"/>
  </r>
  <r>
    <n v="7186"/>
    <s v="Paul Nair"/>
    <x v="0"/>
    <n v="43"/>
    <x v="3"/>
    <x v="0"/>
    <x v="1"/>
    <s v="Finance Manager"/>
    <x v="1637"/>
    <x v="701"/>
    <n v="4.3099999999999996"/>
    <x v="0"/>
    <n v="83084"/>
    <x v="6"/>
    <n v="103855"/>
    <x v="3"/>
    <n v="3713"/>
    <n v="41"/>
    <x v="9"/>
  </r>
  <r>
    <n v="7187"/>
    <s v="Joseph Menon"/>
    <x v="0"/>
    <n v="58"/>
    <x v="2"/>
    <x v="5"/>
    <x v="2"/>
    <s v="Strategy Lead"/>
    <x v="626"/>
    <x v="0"/>
    <n v="9.83"/>
    <x v="1"/>
    <n v="121607"/>
    <x v="2"/>
    <n v="182410.5"/>
    <x v="3"/>
    <n v="4259"/>
    <n v="90"/>
    <x v="15"/>
  </r>
  <r>
    <n v="7188"/>
    <s v="Catherine Patel"/>
    <x v="1"/>
    <n v="29"/>
    <x v="1"/>
    <x v="8"/>
    <x v="0"/>
    <s v="Senior Developer"/>
    <x v="1718"/>
    <x v="0"/>
    <n v="0.86"/>
    <x v="2"/>
    <n v="86627"/>
    <x v="4"/>
    <n v="99621.05"/>
    <x v="1"/>
    <m/>
    <n v="84"/>
    <x v="6"/>
  </r>
  <r>
    <n v="7189"/>
    <s v="Nancy Miller"/>
    <x v="1"/>
    <n v="54"/>
    <x v="2"/>
    <x v="3"/>
    <x v="1"/>
    <s v="Marketing Executive"/>
    <x v="2355"/>
    <x v="0"/>
    <n v="3.77"/>
    <x v="0"/>
    <n v="62972"/>
    <x v="0"/>
    <n v="69269.2"/>
    <x v="1"/>
    <n v="4201"/>
    <n v="56"/>
    <x v="11"/>
  </r>
  <r>
    <n v="7190"/>
    <s v="Divya Smith"/>
    <x v="1"/>
    <n v="59"/>
    <x v="2"/>
    <x v="7"/>
    <x v="2"/>
    <s v="Contract Specialist"/>
    <x v="715"/>
    <x v="0"/>
    <n v="4.6399999999999997"/>
    <x v="0"/>
    <n v="105271"/>
    <x v="5"/>
    <n v="126325.2"/>
    <x v="1"/>
    <n v="5535"/>
    <n v="90"/>
    <x v="15"/>
  </r>
  <r>
    <n v="7191"/>
    <s v="Arjun Singh"/>
    <x v="1"/>
    <n v="64"/>
    <x v="0"/>
    <x v="4"/>
    <x v="0"/>
    <s v="Support Engineer"/>
    <x v="2868"/>
    <x v="0"/>
    <n v="0.7"/>
    <x v="2"/>
    <n v="55306"/>
    <x v="3"/>
    <n v="71897.8"/>
    <x v="0"/>
    <n v="6025"/>
    <n v="88"/>
    <x v="3"/>
  </r>
  <r>
    <n v="7192"/>
    <s v="Brian Martin"/>
    <x v="1"/>
    <n v="37"/>
    <x v="1"/>
    <x v="5"/>
    <x v="0"/>
    <s v="Strategy Lead"/>
    <x v="2869"/>
    <x v="0"/>
    <n v="7.74"/>
    <x v="1"/>
    <n v="122555"/>
    <x v="6"/>
    <n v="153193.75"/>
    <x v="3"/>
    <n v="1857"/>
    <n v="85"/>
    <x v="6"/>
  </r>
  <r>
    <n v="7193"/>
    <s v="Thomas Singh"/>
    <x v="1"/>
    <n v="26"/>
    <x v="1"/>
    <x v="3"/>
    <x v="0"/>
    <s v="Digital Marketing Specialist"/>
    <x v="2645"/>
    <x v="0"/>
    <n v="9.7899999999999991"/>
    <x v="1"/>
    <n v="84632"/>
    <x v="1"/>
    <n v="84632"/>
    <x v="1"/>
    <n v="1596"/>
    <n v="10"/>
    <x v="10"/>
  </r>
  <r>
    <n v="7194"/>
    <s v="Maria Menon"/>
    <x v="1"/>
    <n v="37"/>
    <x v="1"/>
    <x v="1"/>
    <x v="0"/>
    <s v="Operations Executive"/>
    <x v="2782"/>
    <x v="0"/>
    <n v="3.87"/>
    <x v="0"/>
    <n v="62556"/>
    <x v="0"/>
    <n v="68811.600000000006"/>
    <x v="2"/>
    <n v="2069"/>
    <n v="69"/>
    <x v="6"/>
  </r>
  <r>
    <n v="7195"/>
    <s v="Susan Smith"/>
    <x v="0"/>
    <n v="28"/>
    <x v="1"/>
    <x v="8"/>
    <x v="0"/>
    <s v="IT Manager"/>
    <x v="545"/>
    <x v="0"/>
    <n v="3.55"/>
    <x v="0"/>
    <n v="94457"/>
    <x v="1"/>
    <n v="94457"/>
    <x v="3"/>
    <n v="6177"/>
    <n v="66"/>
    <x v="15"/>
  </r>
  <r>
    <n v="7196"/>
    <s v="Sandra Kumar"/>
    <x v="1"/>
    <n v="22"/>
    <x v="4"/>
    <x v="8"/>
    <x v="0"/>
    <s v="Systems Engineer"/>
    <x v="2475"/>
    <x v="0"/>
    <n v="4.59"/>
    <x v="0"/>
    <n v="89270"/>
    <x v="1"/>
    <n v="89270"/>
    <x v="1"/>
    <n v="5258"/>
    <n v="29"/>
    <x v="11"/>
  </r>
  <r>
    <n v="7197"/>
    <s v="Divya Desai"/>
    <x v="1"/>
    <n v="30"/>
    <x v="1"/>
    <x v="9"/>
    <x v="2"/>
    <s v="Compensation Manager"/>
    <x v="1506"/>
    <x v="702"/>
    <n v="7.23"/>
    <x v="1"/>
    <n v="79114"/>
    <x v="1"/>
    <n v="79114"/>
    <x v="3"/>
    <n v="3213"/>
    <n v="91"/>
    <x v="10"/>
  </r>
  <r>
    <n v="7198"/>
    <s v="Anjali Johnson"/>
    <x v="0"/>
    <n v="39"/>
    <x v="1"/>
    <x v="6"/>
    <x v="0"/>
    <s v="Product Lead"/>
    <x v="184"/>
    <x v="0"/>
    <n v="1.78"/>
    <x v="2"/>
    <n v="95026"/>
    <x v="0"/>
    <n v="104528.6"/>
    <x v="1"/>
    <n v="2741"/>
    <n v="80"/>
    <x v="2"/>
  </r>
  <r>
    <n v="7199"/>
    <s v="Christopher Wilson"/>
    <x v="1"/>
    <n v="24"/>
    <x v="4"/>
    <x v="6"/>
    <x v="0"/>
    <s v="Product Manager"/>
    <x v="468"/>
    <x v="0"/>
    <n v="0.43"/>
    <x v="2"/>
    <n v="71880"/>
    <x v="0"/>
    <n v="79068"/>
    <x v="1"/>
    <n v="6492"/>
    <n v="22"/>
    <x v="18"/>
  </r>
  <r>
    <n v="7200"/>
    <s v="Anthony Rodriguez"/>
    <x v="1"/>
    <n v="45"/>
    <x v="3"/>
    <x v="5"/>
    <x v="0"/>
    <s v="Operations Consultant"/>
    <x v="316"/>
    <x v="0"/>
    <n v="9.7899999999999991"/>
    <x v="1"/>
    <n v="117405"/>
    <x v="4"/>
    <n v="135015.75"/>
    <x v="1"/>
    <n v="2483"/>
    <n v="50"/>
    <x v="0"/>
  </r>
  <r>
    <n v="7201"/>
    <s v="Amanda Singh"/>
    <x v="0"/>
    <n v="49"/>
    <x v="3"/>
    <x v="2"/>
    <x v="2"/>
    <s v="Sales Manager"/>
    <x v="2279"/>
    <x v="0"/>
    <n v="2.71"/>
    <x v="0"/>
    <n v="56187"/>
    <x v="4"/>
    <n v="64615.05"/>
    <x v="1"/>
    <n v="6080"/>
    <n v="97"/>
    <x v="4"/>
  </r>
  <r>
    <n v="7202"/>
    <s v="Catherine Anderson"/>
    <x v="1"/>
    <n v="31"/>
    <x v="1"/>
    <x v="6"/>
    <x v="0"/>
    <s v="Product Lead"/>
    <x v="2870"/>
    <x v="0"/>
    <n v="4.76"/>
    <x v="0"/>
    <n v="102880"/>
    <x v="5"/>
    <n v="123456"/>
    <x v="1"/>
    <n v="6644"/>
    <n v="84"/>
    <x v="12"/>
  </r>
  <r>
    <n v="7203"/>
    <s v="Pamela Lopez"/>
    <x v="0"/>
    <n v="30"/>
    <x v="1"/>
    <x v="6"/>
    <x v="1"/>
    <s v="Product Analyst"/>
    <x v="2871"/>
    <x v="0"/>
    <n v="1.29"/>
    <x v="2"/>
    <n v="90396"/>
    <x v="2"/>
    <n v="135594"/>
    <x v="3"/>
    <n v="3376"/>
    <n v="4"/>
    <x v="8"/>
  </r>
  <r>
    <n v="7204"/>
    <s v="Catherine Gupta"/>
    <x v="0"/>
    <n v="34"/>
    <x v="1"/>
    <x v="1"/>
    <x v="0"/>
    <s v="Supply Chain Coordinator"/>
    <x v="336"/>
    <x v="0"/>
    <n v="0.57999999999999996"/>
    <x v="2"/>
    <n v="46799"/>
    <x v="2"/>
    <n v="70198.5"/>
    <x v="0"/>
    <m/>
    <n v="49"/>
    <x v="16"/>
  </r>
  <r>
    <n v="7205"/>
    <s v="Michael Menon"/>
    <x v="0"/>
    <n v="56"/>
    <x v="2"/>
    <x v="1"/>
    <x v="0"/>
    <s v="Operations Executive"/>
    <x v="370"/>
    <x v="0"/>
    <n v="7.37"/>
    <x v="1"/>
    <n v="65126"/>
    <x v="5"/>
    <n v="78151.199999999997"/>
    <x v="3"/>
    <n v="5107"/>
    <n v="43"/>
    <x v="16"/>
  </r>
  <r>
    <n v="7206"/>
    <s v="Arun Davis"/>
    <x v="0"/>
    <n v="44"/>
    <x v="3"/>
    <x v="3"/>
    <x v="0"/>
    <s v="Brand Manager"/>
    <x v="762"/>
    <x v="0"/>
    <n v="3.65"/>
    <x v="0"/>
    <n v="74534"/>
    <x v="5"/>
    <n v="89440.8"/>
    <x v="3"/>
    <n v="3140"/>
    <n v="14"/>
    <x v="9"/>
  </r>
  <r>
    <n v="7207"/>
    <s v="Emily Rodriguez"/>
    <x v="1"/>
    <n v="38"/>
    <x v="1"/>
    <x v="8"/>
    <x v="2"/>
    <s v="Software Developer"/>
    <x v="466"/>
    <x v="0"/>
    <n v="1.86"/>
    <x v="2"/>
    <n v="87561"/>
    <x v="2"/>
    <n v="131341.5"/>
    <x v="0"/>
    <n v="3752"/>
    <n v="1"/>
    <x v="16"/>
  </r>
  <r>
    <n v="7208"/>
    <s v="Anthony Moore"/>
    <x v="0"/>
    <n v="28"/>
    <x v="1"/>
    <x v="8"/>
    <x v="0"/>
    <s v="QA Engineer"/>
    <x v="2087"/>
    <x v="0"/>
    <n v="0.41"/>
    <x v="2"/>
    <n v="69879"/>
    <x v="6"/>
    <n v="87348.75"/>
    <x v="2"/>
    <n v="6179"/>
    <n v="23"/>
    <x v="12"/>
  </r>
  <r>
    <n v="7209"/>
    <s v="Donald Hernandez"/>
    <x v="0"/>
    <n v="37"/>
    <x v="1"/>
    <x v="8"/>
    <x v="0"/>
    <s v="Software Developer"/>
    <x v="1043"/>
    <x v="0"/>
    <n v="8.01"/>
    <x v="1"/>
    <n v="103576"/>
    <x v="0"/>
    <n v="113933.6"/>
    <x v="1"/>
    <n v="1360"/>
    <n v="53"/>
    <x v="5"/>
  </r>
  <r>
    <n v="7210"/>
    <s v="John Gonzalez"/>
    <x v="1"/>
    <n v="61"/>
    <x v="0"/>
    <x v="3"/>
    <x v="2"/>
    <s v="Marketing Executive"/>
    <x v="2847"/>
    <x v="0"/>
    <n v="4.45"/>
    <x v="0"/>
    <n v="74858"/>
    <x v="4"/>
    <n v="86086.7"/>
    <x v="3"/>
    <n v="1413"/>
    <n v="9"/>
    <x v="8"/>
  </r>
  <r>
    <n v="7211"/>
    <s v="Richard Hernandez"/>
    <x v="0"/>
    <n v="57"/>
    <x v="2"/>
    <x v="7"/>
    <x v="1"/>
    <s v="Compliance Officer"/>
    <x v="2272"/>
    <x v="0"/>
    <n v="0.98"/>
    <x v="2"/>
    <n v="100611"/>
    <x v="4"/>
    <n v="115702.65"/>
    <x v="2"/>
    <n v="5748"/>
    <n v="83"/>
    <x v="6"/>
  </r>
  <r>
    <n v="7212"/>
    <s v="Jessica Menon"/>
    <x v="0"/>
    <n v="41"/>
    <x v="3"/>
    <x v="1"/>
    <x v="0"/>
    <s v="Operations Manager"/>
    <x v="187"/>
    <x v="0"/>
    <n v="4.55"/>
    <x v="0"/>
    <n v="64998"/>
    <x v="0"/>
    <n v="71497.8"/>
    <x v="1"/>
    <n v="4892"/>
    <n v="34"/>
    <x v="9"/>
  </r>
  <r>
    <n v="7213"/>
    <s v="Paul Iyer"/>
    <x v="0"/>
    <n v="45"/>
    <x v="3"/>
    <x v="3"/>
    <x v="0"/>
    <s v="Product Marketing Lead"/>
    <x v="2872"/>
    <x v="0"/>
    <n v="4.62"/>
    <x v="0"/>
    <n v="69082"/>
    <x v="5"/>
    <n v="82898.399999999994"/>
    <x v="1"/>
    <n v="5423"/>
    <n v="40"/>
    <x v="6"/>
  </r>
  <r>
    <n v="7214"/>
    <s v="Sarah Patel"/>
    <x v="0"/>
    <n v="26"/>
    <x v="1"/>
    <x v="8"/>
    <x v="2"/>
    <s v="Systems Engineer"/>
    <x v="2873"/>
    <x v="0"/>
    <n v="4.76"/>
    <x v="0"/>
    <n v="101372"/>
    <x v="4"/>
    <n v="116577.8"/>
    <x v="0"/>
    <m/>
    <n v="46"/>
    <x v="2"/>
  </r>
  <r>
    <n v="7215"/>
    <s v="Joseph Sharma"/>
    <x v="1"/>
    <n v="27"/>
    <x v="1"/>
    <x v="5"/>
    <x v="0"/>
    <s v="Strategy Lead"/>
    <x v="323"/>
    <x v="0"/>
    <n v="1.5"/>
    <x v="2"/>
    <n v="81147"/>
    <x v="0"/>
    <n v="89261.7"/>
    <x v="1"/>
    <n v="3365"/>
    <n v="84"/>
    <x v="9"/>
  </r>
  <r>
    <n v="7216"/>
    <s v="Sandra Desai"/>
    <x v="0"/>
    <n v="49"/>
    <x v="3"/>
    <x v="1"/>
    <x v="0"/>
    <s v="Operations Executive"/>
    <x v="2874"/>
    <x v="0"/>
    <n v="1.4"/>
    <x v="2"/>
    <n v="65714"/>
    <x v="6"/>
    <n v="82142.5"/>
    <x v="1"/>
    <n v="5463"/>
    <n v="29"/>
    <x v="17"/>
  </r>
  <r>
    <n v="7217"/>
    <s v="David Kapoor"/>
    <x v="1"/>
    <n v="26"/>
    <x v="1"/>
    <x v="0"/>
    <x v="0"/>
    <s v="Controller"/>
    <x v="2660"/>
    <x v="703"/>
    <n v="6.02"/>
    <x v="1"/>
    <n v="76209"/>
    <x v="0"/>
    <n v="83829.899999999994"/>
    <x v="1"/>
    <m/>
    <n v="92"/>
    <x v="13"/>
  </r>
  <r>
    <n v="7218"/>
    <s v="Karen Miller"/>
    <x v="1"/>
    <n v="60"/>
    <x v="0"/>
    <x v="6"/>
    <x v="0"/>
    <s v="Product Lead"/>
    <x v="2875"/>
    <x v="0"/>
    <n v="8.52"/>
    <x v="1"/>
    <n v="116724"/>
    <x v="5"/>
    <n v="140068.79999999999"/>
    <x v="1"/>
    <n v="3294"/>
    <n v="98"/>
    <x v="13"/>
  </r>
  <r>
    <n v="7219"/>
    <s v="William Hernandez"/>
    <x v="0"/>
    <n v="59"/>
    <x v="2"/>
    <x v="1"/>
    <x v="0"/>
    <s v="Operations Manager"/>
    <x v="1096"/>
    <x v="0"/>
    <n v="1.36"/>
    <x v="2"/>
    <n v="55497"/>
    <x v="0"/>
    <n v="61046.7"/>
    <x v="3"/>
    <n v="4241"/>
    <n v="37"/>
    <x v="1"/>
  </r>
  <r>
    <n v="7220"/>
    <s v="Margaret Williams"/>
    <x v="0"/>
    <n v="23"/>
    <x v="4"/>
    <x v="1"/>
    <x v="0"/>
    <s v="Operations Manager"/>
    <x v="1359"/>
    <x v="0"/>
    <n v="4.25"/>
    <x v="0"/>
    <n v="62093"/>
    <x v="4"/>
    <n v="71406.95"/>
    <x v="3"/>
    <n v="4180"/>
    <n v="25"/>
    <x v="15"/>
  </r>
  <r>
    <n v="7221"/>
    <s v="Vikram Kumar"/>
    <x v="0"/>
    <n v="64"/>
    <x v="0"/>
    <x v="8"/>
    <x v="1"/>
    <s v="IT Manager"/>
    <x v="71"/>
    <x v="0"/>
    <n v="6.6"/>
    <x v="1"/>
    <n v="104072"/>
    <x v="0"/>
    <n v="114479.2"/>
    <x v="1"/>
    <n v="1287"/>
    <n v="19"/>
    <x v="1"/>
  </r>
  <r>
    <n v="7222"/>
    <s v="Robert Smith"/>
    <x v="0"/>
    <n v="60"/>
    <x v="0"/>
    <x v="4"/>
    <x v="0"/>
    <s v="Customer Success Manager"/>
    <x v="2107"/>
    <x v="0"/>
    <n v="8.3000000000000007"/>
    <x v="1"/>
    <n v="70275"/>
    <x v="5"/>
    <n v="84330"/>
    <x v="3"/>
    <n v="3997"/>
    <n v="35"/>
    <x v="10"/>
  </r>
  <r>
    <n v="7223"/>
    <s v="Mark Wilson"/>
    <x v="1"/>
    <n v="42"/>
    <x v="3"/>
    <x v="7"/>
    <x v="1"/>
    <s v="Legal Manager"/>
    <x v="754"/>
    <x v="0"/>
    <n v="6.3"/>
    <x v="1"/>
    <n v="115045"/>
    <x v="5"/>
    <n v="138054"/>
    <x v="3"/>
    <n v="1398"/>
    <n v="63"/>
    <x v="9"/>
  </r>
  <r>
    <n v="7224"/>
    <s v="Sarah Jackson"/>
    <x v="1"/>
    <n v="61"/>
    <x v="0"/>
    <x v="1"/>
    <x v="0"/>
    <s v="Logistics Manager"/>
    <x v="1918"/>
    <x v="704"/>
    <n v="2.79"/>
    <x v="0"/>
    <n v="50155"/>
    <x v="1"/>
    <n v="50155"/>
    <x v="1"/>
    <n v="6274"/>
    <n v="42"/>
    <x v="10"/>
  </r>
  <r>
    <n v="7225"/>
    <s v="Vikram Kapoor"/>
    <x v="1"/>
    <n v="58"/>
    <x v="2"/>
    <x v="3"/>
    <x v="1"/>
    <s v="Marketing Manager"/>
    <x v="2876"/>
    <x v="0"/>
    <n v="2.1"/>
    <x v="0"/>
    <n v="73016"/>
    <x v="1"/>
    <n v="73016"/>
    <x v="3"/>
    <n v="5635"/>
    <n v="39"/>
    <x v="10"/>
  </r>
  <r>
    <n v="7226"/>
    <s v="Patricia Reddy"/>
    <x v="0"/>
    <n v="39"/>
    <x v="1"/>
    <x v="2"/>
    <x v="1"/>
    <s v="Business Development Manager"/>
    <x v="1527"/>
    <x v="0"/>
    <n v="1.66"/>
    <x v="2"/>
    <n v="49215"/>
    <x v="6"/>
    <n v="61518.75"/>
    <x v="3"/>
    <n v="6059"/>
    <n v="17"/>
    <x v="16"/>
  </r>
  <r>
    <n v="7227"/>
    <s v="Thomas Davis"/>
    <x v="1"/>
    <n v="33"/>
    <x v="1"/>
    <x v="8"/>
    <x v="1"/>
    <s v="Cloud Architect"/>
    <x v="2877"/>
    <x v="0"/>
    <n v="4.4800000000000004"/>
    <x v="0"/>
    <n v="86981"/>
    <x v="6"/>
    <n v="108726.25"/>
    <x v="3"/>
    <n v="1008"/>
    <n v="21"/>
    <x v="14"/>
  </r>
  <r>
    <n v="7228"/>
    <s v="Robert Thomas"/>
    <x v="0"/>
    <n v="38"/>
    <x v="1"/>
    <x v="8"/>
    <x v="2"/>
    <s v="IT Manager"/>
    <x v="1457"/>
    <x v="0"/>
    <n v="2.56"/>
    <x v="0"/>
    <n v="74903"/>
    <x v="4"/>
    <n v="86138.45"/>
    <x v="2"/>
    <n v="5072"/>
    <n v="76"/>
    <x v="7"/>
  </r>
  <r>
    <n v="7229"/>
    <s v="Karen Desai"/>
    <x v="0"/>
    <n v="58"/>
    <x v="2"/>
    <x v="4"/>
    <x v="1"/>
    <s v="Support Engineer"/>
    <x v="185"/>
    <x v="0"/>
    <n v="4.22"/>
    <x v="0"/>
    <n v="61064"/>
    <x v="4"/>
    <n v="70223.600000000006"/>
    <x v="3"/>
    <n v="2590"/>
    <n v="78"/>
    <x v="3"/>
  </r>
  <r>
    <n v="7230"/>
    <s v="Patricia Reddy"/>
    <x v="0"/>
    <n v="59"/>
    <x v="2"/>
    <x v="9"/>
    <x v="0"/>
    <s v="HR Executive"/>
    <x v="2480"/>
    <x v="0"/>
    <n v="5.5"/>
    <x v="1"/>
    <n v="84625"/>
    <x v="6"/>
    <n v="105781.25"/>
    <x v="1"/>
    <n v="5121"/>
    <n v="15"/>
    <x v="5"/>
  </r>
  <r>
    <n v="7231"/>
    <s v="Emily Reddy"/>
    <x v="0"/>
    <n v="36"/>
    <x v="1"/>
    <x v="2"/>
    <x v="0"/>
    <s v="Sales Executive"/>
    <x v="360"/>
    <x v="0"/>
    <n v="7.65"/>
    <x v="1"/>
    <n v="69367"/>
    <x v="2"/>
    <n v="104050.5"/>
    <x v="1"/>
    <m/>
    <n v="88"/>
    <x v="17"/>
  </r>
  <r>
    <n v="7232"/>
    <s v="Patricia Taylor"/>
    <x v="0"/>
    <n v="28"/>
    <x v="1"/>
    <x v="0"/>
    <x v="1"/>
    <s v="Financial Analyst"/>
    <x v="2109"/>
    <x v="0"/>
    <n v="10.8"/>
    <x v="3"/>
    <n v="90038"/>
    <x v="5"/>
    <n v="108045.6"/>
    <x v="1"/>
    <n v="1164"/>
    <n v="2"/>
    <x v="13"/>
  </r>
  <r>
    <n v="7233"/>
    <s v="Karen Desai"/>
    <x v="1"/>
    <n v="35"/>
    <x v="1"/>
    <x v="6"/>
    <x v="0"/>
    <s v="Scrum Master"/>
    <x v="204"/>
    <x v="0"/>
    <n v="1.1299999999999999"/>
    <x v="2"/>
    <n v="92790"/>
    <x v="4"/>
    <n v="106708.5"/>
    <x v="1"/>
    <n v="5751"/>
    <n v="68"/>
    <x v="12"/>
  </r>
  <r>
    <n v="7234"/>
    <s v="David Gupta"/>
    <x v="1"/>
    <n v="22"/>
    <x v="4"/>
    <x v="9"/>
    <x v="0"/>
    <s v="Compensation Manager"/>
    <x v="2217"/>
    <x v="0"/>
    <n v="3.12"/>
    <x v="0"/>
    <n v="60045"/>
    <x v="5"/>
    <n v="72054"/>
    <x v="2"/>
    <n v="2662"/>
    <n v="26"/>
    <x v="7"/>
  </r>
  <r>
    <n v="7235"/>
    <s v="Rajesh Martin"/>
    <x v="0"/>
    <n v="59"/>
    <x v="2"/>
    <x v="5"/>
    <x v="0"/>
    <s v="Operations Consultant"/>
    <x v="2586"/>
    <x v="0"/>
    <n v="9.19"/>
    <x v="1"/>
    <n v="124944"/>
    <x v="1"/>
    <n v="124944"/>
    <x v="1"/>
    <m/>
    <n v="96"/>
    <x v="2"/>
  </r>
  <r>
    <n v="7236"/>
    <s v="Donald Gupta"/>
    <x v="1"/>
    <n v="24"/>
    <x v="4"/>
    <x v="1"/>
    <x v="0"/>
    <s v="Operations Manager"/>
    <x v="765"/>
    <x v="0"/>
    <n v="9.7799999999999994"/>
    <x v="1"/>
    <n v="75038"/>
    <x v="5"/>
    <n v="90045.6"/>
    <x v="3"/>
    <n v="4809"/>
    <n v="39"/>
    <x v="11"/>
  </r>
  <r>
    <n v="7237"/>
    <s v="Robert Kumar"/>
    <x v="0"/>
    <n v="58"/>
    <x v="2"/>
    <x v="5"/>
    <x v="0"/>
    <s v="Business Analyst"/>
    <x v="1903"/>
    <x v="0"/>
    <n v="4.91"/>
    <x v="0"/>
    <n v="97814"/>
    <x v="5"/>
    <n v="117376.8"/>
    <x v="1"/>
    <n v="3832"/>
    <n v="3"/>
    <x v="5"/>
  </r>
  <r>
    <n v="7238"/>
    <s v="Donald Jackson"/>
    <x v="0"/>
    <n v="65"/>
    <x v="0"/>
    <x v="0"/>
    <x v="0"/>
    <s v="Finance Manager"/>
    <x v="2640"/>
    <x v="0"/>
    <n v="8.9499999999999993"/>
    <x v="1"/>
    <n v="101675"/>
    <x v="6"/>
    <n v="127093.75"/>
    <x v="3"/>
    <n v="5041"/>
    <n v="42"/>
    <x v="2"/>
  </r>
  <r>
    <n v="7239"/>
    <s v="Amanda Williams"/>
    <x v="0"/>
    <n v="52"/>
    <x v="2"/>
    <x v="3"/>
    <x v="0"/>
    <s v="Digital Marketing Specialist"/>
    <x v="2878"/>
    <x v="705"/>
    <n v="1.44"/>
    <x v="2"/>
    <n v="66708"/>
    <x v="5"/>
    <n v="80049.600000000006"/>
    <x v="1"/>
    <n v="3896"/>
    <n v="51"/>
    <x v="13"/>
  </r>
  <r>
    <n v="7240"/>
    <s v="Emily Kapoor"/>
    <x v="1"/>
    <n v="64"/>
    <x v="0"/>
    <x v="7"/>
    <x v="1"/>
    <s v="Legal Manager"/>
    <x v="2001"/>
    <x v="0"/>
    <n v="9.06"/>
    <x v="1"/>
    <n v="129180"/>
    <x v="6"/>
    <n v="161475"/>
    <x v="1"/>
    <n v="3520"/>
    <n v="51"/>
    <x v="18"/>
  </r>
  <r>
    <n v="7241"/>
    <s v="Michael Gonzalez"/>
    <x v="0"/>
    <n v="34"/>
    <x v="1"/>
    <x v="3"/>
    <x v="1"/>
    <s v="Marketing Executive"/>
    <x v="1249"/>
    <x v="0"/>
    <n v="9.34"/>
    <x v="1"/>
    <n v="93899"/>
    <x v="6"/>
    <n v="117373.75"/>
    <x v="1"/>
    <n v="2182"/>
    <n v="65"/>
    <x v="1"/>
  </r>
  <r>
    <n v="7242"/>
    <s v="Christopher Menon"/>
    <x v="0"/>
    <n v="39"/>
    <x v="1"/>
    <x v="3"/>
    <x v="0"/>
    <s v="Marketing Manager"/>
    <x v="1508"/>
    <x v="0"/>
    <n v="0.6"/>
    <x v="2"/>
    <n v="61330"/>
    <x v="4"/>
    <n v="70529.5"/>
    <x v="1"/>
    <m/>
    <n v="61"/>
    <x v="17"/>
  </r>
  <r>
    <n v="7243"/>
    <s v="Arjun Williams"/>
    <x v="1"/>
    <n v="38"/>
    <x v="1"/>
    <x v="3"/>
    <x v="0"/>
    <s v="Digital Marketing Specialist"/>
    <x v="2879"/>
    <x v="706"/>
    <n v="6.7"/>
    <x v="1"/>
    <n v="69504"/>
    <x v="2"/>
    <n v="104256"/>
    <x v="2"/>
    <n v="5817"/>
    <n v="82"/>
    <x v="8"/>
  </r>
  <r>
    <n v="7244"/>
    <s v="James Johnson"/>
    <x v="1"/>
    <n v="38"/>
    <x v="1"/>
    <x v="2"/>
    <x v="0"/>
    <s v="Sales Executive"/>
    <x v="716"/>
    <x v="0"/>
    <n v="1.84"/>
    <x v="2"/>
    <n v="54664"/>
    <x v="5"/>
    <n v="65596.800000000003"/>
    <x v="1"/>
    <n v="2838"/>
    <n v="62"/>
    <x v="13"/>
  </r>
  <r>
    <n v="7245"/>
    <s v="Donald Johnson"/>
    <x v="1"/>
    <n v="32"/>
    <x v="1"/>
    <x v="8"/>
    <x v="0"/>
    <s v="Systems Engineer"/>
    <x v="376"/>
    <x v="0"/>
    <n v="6.75"/>
    <x v="1"/>
    <n v="107140"/>
    <x v="6"/>
    <n v="133925"/>
    <x v="1"/>
    <n v="2806"/>
    <n v="50"/>
    <x v="11"/>
  </r>
  <r>
    <n v="7246"/>
    <s v="Margaret Martin"/>
    <x v="0"/>
    <n v="41"/>
    <x v="3"/>
    <x v="1"/>
    <x v="0"/>
    <s v="Logistics Manager"/>
    <x v="1885"/>
    <x v="0"/>
    <n v="8.3000000000000007"/>
    <x v="1"/>
    <n v="70951"/>
    <x v="1"/>
    <n v="70951"/>
    <x v="1"/>
    <m/>
    <n v="63"/>
    <x v="1"/>
  </r>
  <r>
    <n v="7247"/>
    <s v="Vikram Wilson"/>
    <x v="0"/>
    <n v="31"/>
    <x v="1"/>
    <x v="6"/>
    <x v="0"/>
    <s v="Product Analyst"/>
    <x v="1558"/>
    <x v="707"/>
    <n v="5.84"/>
    <x v="1"/>
    <n v="107123"/>
    <x v="5"/>
    <n v="128547.6"/>
    <x v="1"/>
    <n v="3929"/>
    <n v="81"/>
    <x v="0"/>
  </r>
  <r>
    <n v="7248"/>
    <s v="David Brown"/>
    <x v="1"/>
    <n v="50"/>
    <x v="2"/>
    <x v="2"/>
    <x v="2"/>
    <s v="Sales Executive"/>
    <x v="1322"/>
    <x v="0"/>
    <n v="6.57"/>
    <x v="1"/>
    <n v="75213"/>
    <x v="2"/>
    <n v="112819.5"/>
    <x v="1"/>
    <n v="5593"/>
    <n v="55"/>
    <x v="8"/>
  </r>
  <r>
    <n v="7249"/>
    <s v="Divya Johnson"/>
    <x v="0"/>
    <n v="55"/>
    <x v="2"/>
    <x v="9"/>
    <x v="0"/>
    <s v="Learning &amp; Development Specialist"/>
    <x v="2438"/>
    <x v="0"/>
    <n v="2.31"/>
    <x v="0"/>
    <n v="64604"/>
    <x v="1"/>
    <n v="64604"/>
    <x v="2"/>
    <n v="3131"/>
    <n v="10"/>
    <x v="0"/>
  </r>
  <r>
    <n v="7250"/>
    <s v="Maria Johnson"/>
    <x v="1"/>
    <n v="38"/>
    <x v="1"/>
    <x v="9"/>
    <x v="2"/>
    <s v="HR Executive"/>
    <x v="1057"/>
    <x v="65"/>
    <n v="1.56"/>
    <x v="2"/>
    <n v="64839"/>
    <x v="5"/>
    <n v="77806.8"/>
    <x v="2"/>
    <n v="6653"/>
    <n v="34"/>
    <x v="4"/>
  </r>
  <r>
    <n v="7251"/>
    <s v="Charles Nair"/>
    <x v="1"/>
    <n v="63"/>
    <x v="0"/>
    <x v="2"/>
    <x v="0"/>
    <s v="Sales Executive"/>
    <x v="1863"/>
    <x v="0"/>
    <n v="4.3899999999999997"/>
    <x v="0"/>
    <n v="60128"/>
    <x v="5"/>
    <n v="72153.600000000006"/>
    <x v="1"/>
    <n v="7209"/>
    <n v="10"/>
    <x v="1"/>
  </r>
  <r>
    <n v="7252"/>
    <s v="Matthew Gonzalez"/>
    <x v="0"/>
    <n v="34"/>
    <x v="1"/>
    <x v="0"/>
    <x v="2"/>
    <s v="Finance Manager"/>
    <x v="752"/>
    <x v="0"/>
    <n v="7.45"/>
    <x v="1"/>
    <n v="90980"/>
    <x v="5"/>
    <n v="109176"/>
    <x v="3"/>
    <n v="2416"/>
    <n v="32"/>
    <x v="7"/>
  </r>
  <r>
    <n v="7253"/>
    <s v="Robert Martin"/>
    <x v="0"/>
    <n v="65"/>
    <x v="0"/>
    <x v="5"/>
    <x v="0"/>
    <s v="Operations Consultant"/>
    <x v="1225"/>
    <x v="0"/>
    <n v="2.2799999999999998"/>
    <x v="0"/>
    <n v="94572"/>
    <x v="6"/>
    <n v="118215"/>
    <x v="1"/>
    <n v="2453"/>
    <n v="65"/>
    <x v="8"/>
  </r>
  <r>
    <n v="7254"/>
    <s v="Anthony Davis"/>
    <x v="1"/>
    <n v="60"/>
    <x v="0"/>
    <x v="2"/>
    <x v="0"/>
    <s v="Sales Executive"/>
    <x v="1232"/>
    <x v="0"/>
    <n v="9.3000000000000007"/>
    <x v="1"/>
    <n v="86439"/>
    <x v="1"/>
    <n v="86439"/>
    <x v="1"/>
    <n v="2055"/>
    <n v="0"/>
    <x v="1"/>
  </r>
  <r>
    <n v="7255"/>
    <s v="Rajesh Iyer"/>
    <x v="1"/>
    <n v="48"/>
    <x v="3"/>
    <x v="2"/>
    <x v="0"/>
    <s v="Sales Executive"/>
    <x v="1772"/>
    <x v="0"/>
    <n v="5.97"/>
    <x v="1"/>
    <n v="74757"/>
    <x v="2"/>
    <n v="112135.5"/>
    <x v="1"/>
    <n v="1919"/>
    <n v="32"/>
    <x v="0"/>
  </r>
  <r>
    <n v="7256"/>
    <s v="Amit Martin"/>
    <x v="1"/>
    <n v="47"/>
    <x v="3"/>
    <x v="6"/>
    <x v="0"/>
    <s v="Product Manager"/>
    <x v="731"/>
    <x v="0"/>
    <n v="1.59"/>
    <x v="2"/>
    <n v="80206"/>
    <x v="6"/>
    <n v="100257.5"/>
    <x v="1"/>
    <n v="7250"/>
    <n v="76"/>
    <x v="0"/>
  </r>
  <r>
    <n v="7257"/>
    <s v="John Anderson"/>
    <x v="1"/>
    <n v="49"/>
    <x v="3"/>
    <x v="6"/>
    <x v="0"/>
    <s v="Product Designer"/>
    <x v="747"/>
    <x v="0"/>
    <n v="2.4900000000000002"/>
    <x v="0"/>
    <n v="96530"/>
    <x v="4"/>
    <n v="111009.5"/>
    <x v="1"/>
    <n v="3672"/>
    <n v="26"/>
    <x v="8"/>
  </r>
  <r>
    <n v="7258"/>
    <s v="Matthew Anderson"/>
    <x v="0"/>
    <n v="34"/>
    <x v="1"/>
    <x v="8"/>
    <x v="1"/>
    <s v="IT Manager"/>
    <x v="2880"/>
    <x v="0"/>
    <n v="4.45"/>
    <x v="0"/>
    <n v="81042"/>
    <x v="0"/>
    <n v="89146.2"/>
    <x v="1"/>
    <n v="3225"/>
    <n v="64"/>
    <x v="15"/>
  </r>
  <r>
    <n v="7259"/>
    <s v="Sandra Menon"/>
    <x v="1"/>
    <n v="33"/>
    <x v="1"/>
    <x v="6"/>
    <x v="1"/>
    <s v="Product Manager"/>
    <x v="2164"/>
    <x v="0"/>
    <n v="0.66"/>
    <x v="2"/>
    <n v="77999"/>
    <x v="5"/>
    <n v="93598.8"/>
    <x v="1"/>
    <n v="5213"/>
    <n v="92"/>
    <x v="18"/>
  </r>
  <r>
    <n v="7260"/>
    <s v="Priya Martin"/>
    <x v="1"/>
    <n v="65"/>
    <x v="0"/>
    <x v="8"/>
    <x v="0"/>
    <s v="Cloud Architect"/>
    <x v="1573"/>
    <x v="0"/>
    <n v="2.12"/>
    <x v="0"/>
    <n v="80218"/>
    <x v="6"/>
    <n v="100272.5"/>
    <x v="2"/>
    <n v="1127"/>
    <n v="44"/>
    <x v="9"/>
  </r>
  <r>
    <n v="7261"/>
    <s v="Robert Hernandez"/>
    <x v="1"/>
    <n v="49"/>
    <x v="3"/>
    <x v="3"/>
    <x v="2"/>
    <s v="Marketing Manager"/>
    <x v="2760"/>
    <x v="0"/>
    <n v="2.4500000000000002"/>
    <x v="0"/>
    <n v="74764"/>
    <x v="5"/>
    <n v="89716.800000000003"/>
    <x v="2"/>
    <n v="3447"/>
    <n v="85"/>
    <x v="0"/>
  </r>
  <r>
    <n v="7262"/>
    <s v="Anjali Desai"/>
    <x v="0"/>
    <n v="23"/>
    <x v="4"/>
    <x v="5"/>
    <x v="2"/>
    <s v="Consultant"/>
    <x v="775"/>
    <x v="0"/>
    <n v="4.8600000000000003"/>
    <x v="0"/>
    <n v="107050"/>
    <x v="5"/>
    <n v="128460"/>
    <x v="2"/>
    <n v="6720"/>
    <n v="83"/>
    <x v="15"/>
  </r>
  <r>
    <n v="7263"/>
    <s v="Divya Iyer"/>
    <x v="0"/>
    <n v="58"/>
    <x v="2"/>
    <x v="0"/>
    <x v="1"/>
    <s v="Financial Analyst"/>
    <x v="2678"/>
    <x v="0"/>
    <n v="4.6100000000000003"/>
    <x v="0"/>
    <n v="79323"/>
    <x v="0"/>
    <n v="87255.3"/>
    <x v="1"/>
    <n v="6560"/>
    <n v="43"/>
    <x v="15"/>
  </r>
  <r>
    <n v="7264"/>
    <s v="Sarah Anderson"/>
    <x v="1"/>
    <n v="55"/>
    <x v="2"/>
    <x v="5"/>
    <x v="0"/>
    <s v="Strategy Manager"/>
    <x v="1006"/>
    <x v="0"/>
    <n v="8.82"/>
    <x v="1"/>
    <n v="124035"/>
    <x v="0"/>
    <n v="136438.5"/>
    <x v="1"/>
    <n v="4186"/>
    <n v="39"/>
    <x v="8"/>
  </r>
  <r>
    <n v="7265"/>
    <s v="Catherine Hernandez"/>
    <x v="0"/>
    <n v="44"/>
    <x v="3"/>
    <x v="8"/>
    <x v="1"/>
    <s v="IT Manager"/>
    <x v="705"/>
    <x v="0"/>
    <n v="1.38"/>
    <x v="2"/>
    <n v="75676"/>
    <x v="6"/>
    <n v="94595"/>
    <x v="2"/>
    <n v="1767"/>
    <n v="44"/>
    <x v="0"/>
  </r>
  <r>
    <n v="7266"/>
    <s v="Helen Miller"/>
    <x v="0"/>
    <n v="50"/>
    <x v="2"/>
    <x v="6"/>
    <x v="0"/>
    <s v="Product Lead"/>
    <x v="2734"/>
    <x v="0"/>
    <n v="2.93"/>
    <x v="0"/>
    <n v="94554"/>
    <x v="5"/>
    <n v="113464.8"/>
    <x v="1"/>
    <m/>
    <n v="1"/>
    <x v="6"/>
  </r>
  <r>
    <n v="7267"/>
    <s v="Robert Brown"/>
    <x v="0"/>
    <n v="56"/>
    <x v="2"/>
    <x v="2"/>
    <x v="2"/>
    <s v="Account Executive"/>
    <x v="2327"/>
    <x v="0"/>
    <n v="0.52"/>
    <x v="2"/>
    <n v="47733"/>
    <x v="0"/>
    <n v="52506.3"/>
    <x v="1"/>
    <n v="3022"/>
    <n v="40"/>
    <x v="17"/>
  </r>
  <r>
    <n v="7268"/>
    <s v="John Martin"/>
    <x v="1"/>
    <n v="32"/>
    <x v="1"/>
    <x v="1"/>
    <x v="1"/>
    <s v="Operations Executive"/>
    <x v="2529"/>
    <x v="0"/>
    <n v="1.0900000000000001"/>
    <x v="2"/>
    <n v="46054"/>
    <x v="4"/>
    <n v="52962.1"/>
    <x v="3"/>
    <m/>
    <n v="51"/>
    <x v="8"/>
  </r>
  <r>
    <n v="7269"/>
    <s v="Neha Williams"/>
    <x v="1"/>
    <n v="54"/>
    <x v="2"/>
    <x v="3"/>
    <x v="0"/>
    <s v="Marketing Executive"/>
    <x v="1623"/>
    <x v="0"/>
    <n v="1.89"/>
    <x v="2"/>
    <n v="73364"/>
    <x v="5"/>
    <n v="88036.800000000003"/>
    <x v="1"/>
    <n v="5756"/>
    <n v="16"/>
    <x v="12"/>
  </r>
  <r>
    <n v="7270"/>
    <s v="Helen Iyer"/>
    <x v="0"/>
    <n v="32"/>
    <x v="1"/>
    <x v="4"/>
    <x v="0"/>
    <s v="Support Engineer"/>
    <x v="2881"/>
    <x v="0"/>
    <n v="5.09"/>
    <x v="1"/>
    <n v="45447"/>
    <x v="0"/>
    <n v="49991.7"/>
    <x v="2"/>
    <n v="5012"/>
    <n v="49"/>
    <x v="1"/>
  </r>
  <r>
    <n v="7271"/>
    <s v="Richard Menon"/>
    <x v="1"/>
    <n v="30"/>
    <x v="1"/>
    <x v="9"/>
    <x v="0"/>
    <s v="HR Manager"/>
    <x v="1077"/>
    <x v="0"/>
    <n v="8.5299999999999994"/>
    <x v="1"/>
    <n v="85420"/>
    <x v="5"/>
    <n v="102504"/>
    <x v="3"/>
    <n v="6078"/>
    <n v="40"/>
    <x v="2"/>
  </r>
  <r>
    <n v="7272"/>
    <s v="Paul Jones"/>
    <x v="1"/>
    <n v="35"/>
    <x v="1"/>
    <x v="8"/>
    <x v="0"/>
    <s v="Systems Engineer"/>
    <x v="1225"/>
    <x v="0"/>
    <n v="2.2799999999999998"/>
    <x v="0"/>
    <n v="91972"/>
    <x v="1"/>
    <n v="91972"/>
    <x v="1"/>
    <n v="3744"/>
    <n v="4"/>
    <x v="13"/>
  </r>
  <r>
    <n v="7273"/>
    <s v="Vikram Taylor"/>
    <x v="0"/>
    <n v="30"/>
    <x v="1"/>
    <x v="5"/>
    <x v="2"/>
    <s v="Strategy Manager"/>
    <x v="558"/>
    <x v="0"/>
    <n v="3.38"/>
    <x v="0"/>
    <n v="106337"/>
    <x v="0"/>
    <n v="116970.7"/>
    <x v="1"/>
    <m/>
    <n v="51"/>
    <x v="9"/>
  </r>
  <r>
    <n v="7274"/>
    <s v="Thomas Lopez"/>
    <x v="0"/>
    <n v="60"/>
    <x v="0"/>
    <x v="6"/>
    <x v="0"/>
    <s v="Product Designer"/>
    <x v="2382"/>
    <x v="0"/>
    <n v="3.34"/>
    <x v="0"/>
    <n v="83367"/>
    <x v="5"/>
    <n v="100040.4"/>
    <x v="1"/>
    <n v="6197"/>
    <n v="47"/>
    <x v="5"/>
  </r>
  <r>
    <n v="7275"/>
    <s v="Anthony Thomas"/>
    <x v="1"/>
    <n v="24"/>
    <x v="4"/>
    <x v="3"/>
    <x v="0"/>
    <s v="Marketing Manager"/>
    <x v="2428"/>
    <x v="0"/>
    <n v="2.8"/>
    <x v="0"/>
    <n v="61636"/>
    <x v="2"/>
    <n v="92454"/>
    <x v="3"/>
    <m/>
    <n v="89"/>
    <x v="9"/>
  </r>
  <r>
    <n v="7276"/>
    <s v="Arun Martin"/>
    <x v="0"/>
    <n v="50"/>
    <x v="2"/>
    <x v="9"/>
    <x v="1"/>
    <s v="HR Manager"/>
    <x v="2497"/>
    <x v="0"/>
    <n v="4.55"/>
    <x v="0"/>
    <n v="79738"/>
    <x v="0"/>
    <n v="87711.8"/>
    <x v="2"/>
    <n v="4661"/>
    <n v="12"/>
    <x v="0"/>
  </r>
  <r>
    <n v="7277"/>
    <s v="Donald Garcia"/>
    <x v="1"/>
    <n v="40"/>
    <x v="3"/>
    <x v="4"/>
    <x v="0"/>
    <s v="Support Executive"/>
    <x v="2832"/>
    <x v="0"/>
    <n v="8.66"/>
    <x v="1"/>
    <n v="70398"/>
    <x v="6"/>
    <n v="87997.5"/>
    <x v="3"/>
    <n v="5043"/>
    <n v="54"/>
    <x v="11"/>
  </r>
  <r>
    <n v="7278"/>
    <s v="Karen Jones"/>
    <x v="1"/>
    <n v="57"/>
    <x v="2"/>
    <x v="2"/>
    <x v="2"/>
    <s v="Sales Executive"/>
    <x v="1878"/>
    <x v="0"/>
    <n v="5.66"/>
    <x v="1"/>
    <n v="75909"/>
    <x v="5"/>
    <n v="91090.8"/>
    <x v="2"/>
    <n v="3521"/>
    <n v="33"/>
    <x v="17"/>
  </r>
  <r>
    <n v="7279"/>
    <s v="Michael Johnson"/>
    <x v="0"/>
    <n v="53"/>
    <x v="2"/>
    <x v="2"/>
    <x v="0"/>
    <s v="Account Executive"/>
    <x v="1758"/>
    <x v="0"/>
    <n v="5.79"/>
    <x v="1"/>
    <n v="59917"/>
    <x v="4"/>
    <n v="68904.55"/>
    <x v="3"/>
    <n v="6201"/>
    <n v="54"/>
    <x v="15"/>
  </r>
  <r>
    <n v="7280"/>
    <s v="James Martinez"/>
    <x v="1"/>
    <n v="28"/>
    <x v="1"/>
    <x v="8"/>
    <x v="1"/>
    <s v="Software Developer"/>
    <x v="2882"/>
    <x v="0"/>
    <n v="1.92"/>
    <x v="2"/>
    <n v="71946"/>
    <x v="0"/>
    <n v="79140.600000000006"/>
    <x v="1"/>
    <n v="6530"/>
    <n v="93"/>
    <x v="18"/>
  </r>
  <r>
    <n v="7281"/>
    <s v="Helen Wilson"/>
    <x v="1"/>
    <n v="49"/>
    <x v="3"/>
    <x v="8"/>
    <x v="0"/>
    <s v="Systems Engineer"/>
    <x v="1342"/>
    <x v="0"/>
    <n v="3.04"/>
    <x v="0"/>
    <n v="83747"/>
    <x v="0"/>
    <n v="92121.7"/>
    <x v="2"/>
    <n v="1075"/>
    <n v="43"/>
    <x v="4"/>
  </r>
  <r>
    <n v="7282"/>
    <s v="Steven Desai"/>
    <x v="0"/>
    <n v="65"/>
    <x v="0"/>
    <x v="6"/>
    <x v="0"/>
    <s v="Product Designer"/>
    <x v="1937"/>
    <x v="0"/>
    <n v="5"/>
    <x v="1"/>
    <n v="88751"/>
    <x v="5"/>
    <n v="106501.2"/>
    <x v="2"/>
    <n v="1168"/>
    <n v="40"/>
    <x v="8"/>
  </r>
  <r>
    <n v="7283"/>
    <s v="Anjali Gupta"/>
    <x v="0"/>
    <n v="39"/>
    <x v="1"/>
    <x v="1"/>
    <x v="2"/>
    <s v="Process Analyst"/>
    <x v="2553"/>
    <x v="0"/>
    <n v="5.95"/>
    <x v="1"/>
    <n v="57295"/>
    <x v="2"/>
    <n v="85942.5"/>
    <x v="0"/>
    <n v="1618"/>
    <n v="1"/>
    <x v="11"/>
  </r>
  <r>
    <n v="7284"/>
    <s v="Daniel Martinez"/>
    <x v="0"/>
    <n v="26"/>
    <x v="1"/>
    <x v="6"/>
    <x v="2"/>
    <s v="Product Manager"/>
    <x v="651"/>
    <x v="0"/>
    <n v="1.22"/>
    <x v="2"/>
    <n v="85459"/>
    <x v="4"/>
    <n v="98277.85"/>
    <x v="3"/>
    <n v="3806"/>
    <n v="75"/>
    <x v="14"/>
  </r>
  <r>
    <n v="7285"/>
    <s v="Helen Menon"/>
    <x v="1"/>
    <n v="44"/>
    <x v="3"/>
    <x v="0"/>
    <x v="0"/>
    <s v="Financial Analyst"/>
    <x v="1460"/>
    <x v="0"/>
    <n v="5.4"/>
    <x v="1"/>
    <n v="77593"/>
    <x v="4"/>
    <n v="89231.95"/>
    <x v="1"/>
    <m/>
    <n v="55"/>
    <x v="6"/>
  </r>
  <r>
    <n v="7286"/>
    <s v="Brian Gupta"/>
    <x v="0"/>
    <n v="43"/>
    <x v="3"/>
    <x v="3"/>
    <x v="2"/>
    <s v="Digital Marketing Specialist"/>
    <x v="144"/>
    <x v="0"/>
    <n v="5.36"/>
    <x v="1"/>
    <n v="79684"/>
    <x v="4"/>
    <n v="91636.6"/>
    <x v="3"/>
    <m/>
    <n v="85"/>
    <x v="11"/>
  </r>
  <r>
    <n v="7287"/>
    <s v="Ashley Jones"/>
    <x v="0"/>
    <n v="47"/>
    <x v="3"/>
    <x v="3"/>
    <x v="0"/>
    <s v="Product Marketing Lead"/>
    <x v="2578"/>
    <x v="0"/>
    <n v="1.25"/>
    <x v="2"/>
    <n v="71068"/>
    <x v="2"/>
    <n v="106602"/>
    <x v="1"/>
    <m/>
    <n v="12"/>
    <x v="18"/>
  </r>
  <r>
    <n v="7288"/>
    <s v="Mark Martinez"/>
    <x v="0"/>
    <n v="63"/>
    <x v="0"/>
    <x v="5"/>
    <x v="0"/>
    <s v="Strategy Manager"/>
    <x v="2883"/>
    <x v="0"/>
    <n v="4.7699999999999996"/>
    <x v="0"/>
    <n v="99118"/>
    <x v="2"/>
    <n v="148677"/>
    <x v="3"/>
    <m/>
    <n v="47"/>
    <x v="13"/>
  </r>
  <r>
    <n v="7289"/>
    <s v="Rajesh Hernandez"/>
    <x v="0"/>
    <n v="33"/>
    <x v="1"/>
    <x v="2"/>
    <x v="1"/>
    <s v="Business Development Manager"/>
    <x v="2065"/>
    <x v="708"/>
    <n v="3.76"/>
    <x v="0"/>
    <n v="72296"/>
    <x v="3"/>
    <n v="93984.8"/>
    <x v="3"/>
    <n v="6374"/>
    <n v="88"/>
    <x v="17"/>
  </r>
  <r>
    <n v="7290"/>
    <s v="Charles Lopez"/>
    <x v="1"/>
    <n v="61"/>
    <x v="0"/>
    <x v="7"/>
    <x v="0"/>
    <s v="Contract Specialist"/>
    <x v="1265"/>
    <x v="0"/>
    <n v="6.56"/>
    <x v="1"/>
    <n v="120898"/>
    <x v="3"/>
    <n v="157167.4"/>
    <x v="2"/>
    <n v="2639"/>
    <n v="39"/>
    <x v="12"/>
  </r>
  <r>
    <n v="7291"/>
    <s v="John Taylor"/>
    <x v="1"/>
    <n v="40"/>
    <x v="3"/>
    <x v="6"/>
    <x v="0"/>
    <s v="Product Designer"/>
    <x v="500"/>
    <x v="0"/>
    <n v="9.42"/>
    <x v="1"/>
    <n v="122491"/>
    <x v="4"/>
    <n v="140864.65"/>
    <x v="3"/>
    <n v="3244"/>
    <n v="59"/>
    <x v="13"/>
  </r>
  <r>
    <n v="7292"/>
    <s v="Helen Singh"/>
    <x v="0"/>
    <n v="22"/>
    <x v="4"/>
    <x v="5"/>
    <x v="0"/>
    <s v="Strategy Lead"/>
    <x v="188"/>
    <x v="0"/>
    <n v="3.07"/>
    <x v="0"/>
    <n v="102977"/>
    <x v="5"/>
    <n v="123572.4"/>
    <x v="1"/>
    <n v="1268"/>
    <n v="36"/>
    <x v="10"/>
  </r>
  <r>
    <n v="7293"/>
    <s v="Divya Jones"/>
    <x v="1"/>
    <n v="24"/>
    <x v="4"/>
    <x v="8"/>
    <x v="1"/>
    <s v="QA Engineer"/>
    <x v="2093"/>
    <x v="0"/>
    <n v="3.04"/>
    <x v="0"/>
    <n v="80891"/>
    <x v="5"/>
    <n v="97069.2"/>
    <x v="1"/>
    <n v="5916"/>
    <n v="20"/>
    <x v="18"/>
  </r>
  <r>
    <n v="7294"/>
    <s v="Emily Davis"/>
    <x v="0"/>
    <n v="48"/>
    <x v="3"/>
    <x v="3"/>
    <x v="2"/>
    <s v="Product Marketing Lead"/>
    <x v="2884"/>
    <x v="0"/>
    <n v="1.76"/>
    <x v="2"/>
    <n v="59905"/>
    <x v="2"/>
    <n v="89857.5"/>
    <x v="1"/>
    <n v="2957"/>
    <n v="17"/>
    <x v="5"/>
  </r>
  <r>
    <n v="7295"/>
    <s v="Steven Reddy"/>
    <x v="0"/>
    <n v="39"/>
    <x v="1"/>
    <x v="8"/>
    <x v="0"/>
    <s v="Senior Developer"/>
    <x v="2156"/>
    <x v="0"/>
    <n v="2.2400000000000002"/>
    <x v="0"/>
    <n v="74514"/>
    <x v="0"/>
    <n v="81965.399999999994"/>
    <x v="0"/>
    <n v="2307"/>
    <n v="82"/>
    <x v="17"/>
  </r>
  <r>
    <n v="7296"/>
    <s v="Maria Nair"/>
    <x v="1"/>
    <n v="51"/>
    <x v="2"/>
    <x v="6"/>
    <x v="0"/>
    <s v="Product Lead"/>
    <x v="2098"/>
    <x v="0"/>
    <n v="5.64"/>
    <x v="1"/>
    <n v="97396"/>
    <x v="0"/>
    <n v="107135.6"/>
    <x v="3"/>
    <n v="4562"/>
    <n v="76"/>
    <x v="13"/>
  </r>
  <r>
    <n v="7297"/>
    <s v="Emily Wilson"/>
    <x v="1"/>
    <n v="23"/>
    <x v="4"/>
    <x v="9"/>
    <x v="1"/>
    <s v="Compensation Manager"/>
    <x v="2885"/>
    <x v="0"/>
    <n v="4"/>
    <x v="0"/>
    <n v="61330"/>
    <x v="5"/>
    <n v="73596"/>
    <x v="2"/>
    <n v="4481"/>
    <n v="54"/>
    <x v="3"/>
  </r>
  <r>
    <n v="7298"/>
    <s v="Daniel Miller"/>
    <x v="0"/>
    <n v="26"/>
    <x v="1"/>
    <x v="8"/>
    <x v="0"/>
    <s v="Cloud Architect"/>
    <x v="704"/>
    <x v="0"/>
    <n v="7.25"/>
    <x v="1"/>
    <n v="105261"/>
    <x v="5"/>
    <n v="126313.2"/>
    <x v="2"/>
    <n v="4594"/>
    <n v="88"/>
    <x v="4"/>
  </r>
  <r>
    <n v="7299"/>
    <s v="Richard Kumar"/>
    <x v="0"/>
    <n v="50"/>
    <x v="2"/>
    <x v="7"/>
    <x v="2"/>
    <s v="Compliance Officer"/>
    <x v="1305"/>
    <x v="0"/>
    <n v="7.69"/>
    <x v="1"/>
    <n v="114992"/>
    <x v="6"/>
    <n v="143740"/>
    <x v="2"/>
    <n v="3405"/>
    <n v="79"/>
    <x v="5"/>
  </r>
  <r>
    <n v="7300"/>
    <s v="Richard Iyer"/>
    <x v="1"/>
    <n v="54"/>
    <x v="2"/>
    <x v="3"/>
    <x v="2"/>
    <s v="Digital Marketing Specialist"/>
    <x v="786"/>
    <x v="0"/>
    <n v="6.65"/>
    <x v="1"/>
    <n v="70300"/>
    <x v="5"/>
    <n v="84360"/>
    <x v="1"/>
    <n v="6000"/>
    <n v="62"/>
    <x v="8"/>
  </r>
  <r>
    <n v="7301"/>
    <s v="David Hernandez"/>
    <x v="0"/>
    <n v="63"/>
    <x v="0"/>
    <x v="6"/>
    <x v="0"/>
    <s v="Product Designer"/>
    <x v="748"/>
    <x v="0"/>
    <n v="1.1399999999999999"/>
    <x v="2"/>
    <n v="92048"/>
    <x v="6"/>
    <n v="115060"/>
    <x v="1"/>
    <m/>
    <n v="92"/>
    <x v="10"/>
  </r>
  <r>
    <n v="7302"/>
    <s v="Richard Singh"/>
    <x v="1"/>
    <n v="41"/>
    <x v="3"/>
    <x v="5"/>
    <x v="1"/>
    <s v="Operations Consultant"/>
    <x v="1749"/>
    <x v="0"/>
    <n v="6.89"/>
    <x v="1"/>
    <n v="104608"/>
    <x v="6"/>
    <n v="130760"/>
    <x v="3"/>
    <n v="6493"/>
    <n v="59"/>
    <x v="11"/>
  </r>
  <r>
    <n v="7303"/>
    <s v="Mark Sharma"/>
    <x v="0"/>
    <n v="51"/>
    <x v="2"/>
    <x v="1"/>
    <x v="0"/>
    <s v="Logistics Manager"/>
    <x v="118"/>
    <x v="0"/>
    <n v="9.6999999999999993"/>
    <x v="1"/>
    <n v="80176"/>
    <x v="6"/>
    <n v="100220"/>
    <x v="1"/>
    <n v="2984"/>
    <n v="45"/>
    <x v="18"/>
  </r>
  <r>
    <n v="7304"/>
    <s v="Arjun Anderson"/>
    <x v="0"/>
    <n v="63"/>
    <x v="0"/>
    <x v="1"/>
    <x v="0"/>
    <s v="Operations Manager"/>
    <x v="2120"/>
    <x v="0"/>
    <n v="9.68"/>
    <x v="1"/>
    <n v="84945"/>
    <x v="0"/>
    <n v="93439.5"/>
    <x v="1"/>
    <n v="2235"/>
    <n v="15"/>
    <x v="1"/>
  </r>
  <r>
    <n v="7305"/>
    <s v="Rajesh Sharma"/>
    <x v="1"/>
    <n v="26"/>
    <x v="1"/>
    <x v="6"/>
    <x v="2"/>
    <s v="Scrum Master"/>
    <x v="1672"/>
    <x v="0"/>
    <n v="2.98"/>
    <x v="0"/>
    <n v="86747"/>
    <x v="0"/>
    <n v="95421.7"/>
    <x v="2"/>
    <n v="3313"/>
    <n v="85"/>
    <x v="12"/>
  </r>
  <r>
    <n v="7306"/>
    <s v="Patricia Nair"/>
    <x v="1"/>
    <n v="42"/>
    <x v="3"/>
    <x v="1"/>
    <x v="0"/>
    <s v="Process Analyst"/>
    <x v="1850"/>
    <x v="0"/>
    <n v="1.88"/>
    <x v="2"/>
    <n v="52961"/>
    <x v="5"/>
    <n v="63553.2"/>
    <x v="2"/>
    <n v="1776"/>
    <n v="43"/>
    <x v="18"/>
  </r>
  <r>
    <n v="7307"/>
    <s v="Helen Jackson"/>
    <x v="1"/>
    <n v="36"/>
    <x v="1"/>
    <x v="3"/>
    <x v="1"/>
    <s v="Marketing Manager"/>
    <x v="1763"/>
    <x v="596"/>
    <n v="4.05"/>
    <x v="0"/>
    <n v="67856"/>
    <x v="5"/>
    <n v="81427.199999999997"/>
    <x v="1"/>
    <n v="3906"/>
    <n v="11"/>
    <x v="5"/>
  </r>
  <r>
    <n v="7308"/>
    <s v="Patricia Martin"/>
    <x v="1"/>
    <n v="41"/>
    <x v="3"/>
    <x v="9"/>
    <x v="2"/>
    <s v="Compensation Manager"/>
    <x v="1384"/>
    <x v="0"/>
    <n v="8.17"/>
    <x v="1"/>
    <n v="91810"/>
    <x v="4"/>
    <n v="105581.5"/>
    <x v="3"/>
    <n v="5771"/>
    <n v="63"/>
    <x v="3"/>
  </r>
  <r>
    <n v="7309"/>
    <s v="Margaret Wilson"/>
    <x v="1"/>
    <n v="29"/>
    <x v="1"/>
    <x v="8"/>
    <x v="1"/>
    <s v="IT Manager"/>
    <x v="2012"/>
    <x v="709"/>
    <n v="4.1100000000000003"/>
    <x v="0"/>
    <n v="94700"/>
    <x v="6"/>
    <n v="118375"/>
    <x v="3"/>
    <m/>
    <n v="89"/>
    <x v="2"/>
  </r>
  <r>
    <n v="7310"/>
    <s v="Patricia Garcia"/>
    <x v="1"/>
    <n v="52"/>
    <x v="2"/>
    <x v="7"/>
    <x v="0"/>
    <s v="Contract Specialist"/>
    <x v="429"/>
    <x v="0"/>
    <n v="0.64"/>
    <x v="2"/>
    <n v="95121"/>
    <x v="3"/>
    <n v="123657.3"/>
    <x v="1"/>
    <n v="1014"/>
    <n v="27"/>
    <x v="13"/>
  </r>
  <r>
    <n v="7311"/>
    <s v="Robert Anderson"/>
    <x v="1"/>
    <n v="33"/>
    <x v="1"/>
    <x v="4"/>
    <x v="1"/>
    <s v="Customer Success Manager"/>
    <x v="2886"/>
    <x v="0"/>
    <n v="0.46"/>
    <x v="2"/>
    <n v="48751"/>
    <x v="5"/>
    <n v="58501.2"/>
    <x v="3"/>
    <n v="4868"/>
    <n v="54"/>
    <x v="12"/>
  </r>
  <r>
    <n v="7312"/>
    <s v="Michael Thomas"/>
    <x v="0"/>
    <n v="42"/>
    <x v="3"/>
    <x v="5"/>
    <x v="2"/>
    <s v="Strategy Manager"/>
    <x v="1783"/>
    <x v="0"/>
    <n v="6.72"/>
    <x v="1"/>
    <n v="107363"/>
    <x v="4"/>
    <n v="123467.45"/>
    <x v="1"/>
    <m/>
    <n v="27"/>
    <x v="10"/>
  </r>
  <r>
    <n v="7313"/>
    <s v="Joseph Kapoor"/>
    <x v="0"/>
    <n v="51"/>
    <x v="2"/>
    <x v="3"/>
    <x v="0"/>
    <s v="Digital Marketing Specialist"/>
    <x v="178"/>
    <x v="0"/>
    <n v="8.33"/>
    <x v="1"/>
    <n v="76604"/>
    <x v="6"/>
    <n v="95755"/>
    <x v="1"/>
    <n v="1551"/>
    <n v="86"/>
    <x v="4"/>
  </r>
  <r>
    <n v="7314"/>
    <s v="John Kumar"/>
    <x v="0"/>
    <n v="48"/>
    <x v="3"/>
    <x v="2"/>
    <x v="2"/>
    <s v="Sales Executive"/>
    <x v="2887"/>
    <x v="0"/>
    <n v="2.31"/>
    <x v="0"/>
    <n v="62777"/>
    <x v="1"/>
    <n v="62777"/>
    <x v="3"/>
    <n v="4117"/>
    <n v="93"/>
    <x v="14"/>
  </r>
  <r>
    <n v="7315"/>
    <s v="Joseph Sharma"/>
    <x v="1"/>
    <n v="65"/>
    <x v="0"/>
    <x v="0"/>
    <x v="2"/>
    <s v="Tax Specialist"/>
    <x v="2888"/>
    <x v="0"/>
    <n v="5.62"/>
    <x v="1"/>
    <n v="80678"/>
    <x v="2"/>
    <n v="121017"/>
    <x v="1"/>
    <n v="5221"/>
    <n v="99"/>
    <x v="5"/>
  </r>
  <r>
    <n v="7316"/>
    <s v="Joseph Anderson"/>
    <x v="1"/>
    <n v="47"/>
    <x v="3"/>
    <x v="0"/>
    <x v="0"/>
    <s v="Tax Specialist"/>
    <x v="2889"/>
    <x v="0"/>
    <n v="2.23"/>
    <x v="0"/>
    <n v="63954"/>
    <x v="6"/>
    <n v="79942.5"/>
    <x v="1"/>
    <n v="1466"/>
    <n v="37"/>
    <x v="10"/>
  </r>
  <r>
    <n v="7317"/>
    <s v="Priya Miller"/>
    <x v="1"/>
    <n v="54"/>
    <x v="2"/>
    <x v="5"/>
    <x v="0"/>
    <s v="Business Analyst"/>
    <x v="886"/>
    <x v="0"/>
    <n v="1.89"/>
    <x v="2"/>
    <n v="93976"/>
    <x v="5"/>
    <n v="112771.2"/>
    <x v="1"/>
    <n v="6780"/>
    <n v="54"/>
    <x v="16"/>
  </r>
  <r>
    <n v="7318"/>
    <s v="Karen Thomas"/>
    <x v="0"/>
    <n v="47"/>
    <x v="3"/>
    <x v="3"/>
    <x v="1"/>
    <s v="Digital Marketing Specialist"/>
    <x v="2859"/>
    <x v="0"/>
    <n v="5.79"/>
    <x v="1"/>
    <n v="68142"/>
    <x v="4"/>
    <n v="78363.3"/>
    <x v="0"/>
    <n v="6714"/>
    <n v="13"/>
    <x v="14"/>
  </r>
  <r>
    <n v="7319"/>
    <s v="Shreya Gupta"/>
    <x v="1"/>
    <n v="47"/>
    <x v="3"/>
    <x v="6"/>
    <x v="1"/>
    <s v="Product Lead"/>
    <x v="2434"/>
    <x v="0"/>
    <n v="7.68"/>
    <x v="1"/>
    <n v="117754"/>
    <x v="6"/>
    <n v="147192.5"/>
    <x v="3"/>
    <n v="6091"/>
    <n v="30"/>
    <x v="8"/>
  </r>
  <r>
    <n v="7320"/>
    <s v="Patricia Iyer"/>
    <x v="1"/>
    <n v="57"/>
    <x v="2"/>
    <x v="8"/>
    <x v="0"/>
    <s v="IT Manager"/>
    <x v="2890"/>
    <x v="0"/>
    <n v="1.1299999999999999"/>
    <x v="2"/>
    <n v="87347"/>
    <x v="4"/>
    <n v="100449.05"/>
    <x v="1"/>
    <n v="4195"/>
    <n v="62"/>
    <x v="16"/>
  </r>
  <r>
    <n v="7321"/>
    <s v="Shreya Gonzalez"/>
    <x v="0"/>
    <n v="61"/>
    <x v="0"/>
    <x v="6"/>
    <x v="1"/>
    <s v="Product Designer"/>
    <x v="364"/>
    <x v="0"/>
    <n v="4.7300000000000004"/>
    <x v="0"/>
    <n v="89686"/>
    <x v="5"/>
    <n v="107623.2"/>
    <x v="2"/>
    <n v="2895"/>
    <n v="45"/>
    <x v="4"/>
  </r>
  <r>
    <n v="7322"/>
    <s v="Lisa Gonzalez"/>
    <x v="1"/>
    <n v="22"/>
    <x v="4"/>
    <x v="6"/>
    <x v="0"/>
    <s v="Product Manager"/>
    <x v="2891"/>
    <x v="0"/>
    <n v="2.88"/>
    <x v="0"/>
    <n v="95392"/>
    <x v="5"/>
    <n v="114470.39999999999"/>
    <x v="1"/>
    <n v="6652"/>
    <n v="75"/>
    <x v="11"/>
  </r>
  <r>
    <n v="7323"/>
    <s v="Jennifer Reddy"/>
    <x v="0"/>
    <n v="36"/>
    <x v="1"/>
    <x v="2"/>
    <x v="1"/>
    <s v="Sales Manager"/>
    <x v="2892"/>
    <x v="0"/>
    <n v="7.63"/>
    <x v="1"/>
    <n v="64160"/>
    <x v="2"/>
    <n v="96240"/>
    <x v="1"/>
    <n v="3296"/>
    <n v="74"/>
    <x v="1"/>
  </r>
  <r>
    <n v="7324"/>
    <s v="John Lopez"/>
    <x v="0"/>
    <n v="22"/>
    <x v="4"/>
    <x v="1"/>
    <x v="1"/>
    <s v="Operations Executive"/>
    <x v="1128"/>
    <x v="0"/>
    <n v="2.09"/>
    <x v="0"/>
    <n v="52173"/>
    <x v="0"/>
    <n v="57390.3"/>
    <x v="1"/>
    <n v="7322"/>
    <n v="3"/>
    <x v="7"/>
  </r>
  <r>
    <n v="7325"/>
    <s v="John Williams"/>
    <x v="1"/>
    <n v="32"/>
    <x v="1"/>
    <x v="0"/>
    <x v="2"/>
    <s v="Financial Analyst"/>
    <x v="581"/>
    <x v="0"/>
    <n v="7.83"/>
    <x v="1"/>
    <n v="93377"/>
    <x v="6"/>
    <n v="116721.25"/>
    <x v="1"/>
    <n v="5238"/>
    <n v="88"/>
    <x v="18"/>
  </r>
  <r>
    <n v="7326"/>
    <s v="Daniel Smith"/>
    <x v="1"/>
    <n v="23"/>
    <x v="4"/>
    <x v="4"/>
    <x v="0"/>
    <s v="Support Engineer"/>
    <x v="1386"/>
    <x v="0"/>
    <n v="8.4499999999999993"/>
    <x v="1"/>
    <n v="56293"/>
    <x v="2"/>
    <n v="84439.5"/>
    <x v="3"/>
    <n v="2948"/>
    <n v="88"/>
    <x v="0"/>
  </r>
  <r>
    <n v="7327"/>
    <s v="Maria Brown"/>
    <x v="1"/>
    <n v="22"/>
    <x v="4"/>
    <x v="4"/>
    <x v="1"/>
    <s v="Support Engineer"/>
    <x v="2331"/>
    <x v="0"/>
    <n v="0.48"/>
    <x v="2"/>
    <n v="41421"/>
    <x v="2"/>
    <n v="62131.5"/>
    <x v="1"/>
    <n v="3170"/>
    <n v="19"/>
    <x v="2"/>
  </r>
  <r>
    <n v="7328"/>
    <s v="Ashley Martinez"/>
    <x v="0"/>
    <n v="52"/>
    <x v="2"/>
    <x v="8"/>
    <x v="0"/>
    <s v="Software Developer"/>
    <x v="2220"/>
    <x v="0"/>
    <n v="8.89"/>
    <x v="1"/>
    <n v="115590"/>
    <x v="4"/>
    <n v="132928.5"/>
    <x v="3"/>
    <n v="6114"/>
    <n v="71"/>
    <x v="6"/>
  </r>
  <r>
    <n v="7329"/>
    <s v="Donald Miller"/>
    <x v="0"/>
    <n v="65"/>
    <x v="0"/>
    <x v="0"/>
    <x v="0"/>
    <s v="Accountant"/>
    <x v="1272"/>
    <x v="0"/>
    <n v="3.38"/>
    <x v="0"/>
    <n v="75240"/>
    <x v="1"/>
    <n v="75240"/>
    <x v="1"/>
    <n v="5680"/>
    <n v="23"/>
    <x v="2"/>
  </r>
  <r>
    <n v="7330"/>
    <s v="Vikram Jackson"/>
    <x v="0"/>
    <n v="37"/>
    <x v="1"/>
    <x v="2"/>
    <x v="0"/>
    <s v="Regional Sales Lead"/>
    <x v="596"/>
    <x v="0"/>
    <n v="9.02"/>
    <x v="1"/>
    <n v="72618"/>
    <x v="6"/>
    <n v="90772.5"/>
    <x v="1"/>
    <n v="6135"/>
    <n v="81"/>
    <x v="10"/>
  </r>
  <r>
    <n v="7331"/>
    <s v="Barbara Johnson"/>
    <x v="1"/>
    <n v="43"/>
    <x v="3"/>
    <x v="5"/>
    <x v="0"/>
    <s v="Operations Consultant"/>
    <x v="2893"/>
    <x v="0"/>
    <n v="1.35"/>
    <x v="2"/>
    <n v="98704"/>
    <x v="2"/>
    <n v="148056"/>
    <x v="1"/>
    <n v="6887"/>
    <n v="37"/>
    <x v="14"/>
  </r>
  <r>
    <n v="7332"/>
    <s v="Sarah Miller"/>
    <x v="1"/>
    <n v="63"/>
    <x v="0"/>
    <x v="3"/>
    <x v="2"/>
    <s v="Brand Manager"/>
    <x v="1203"/>
    <x v="0"/>
    <n v="6.98"/>
    <x v="1"/>
    <n v="82593"/>
    <x v="5"/>
    <n v="99111.6"/>
    <x v="1"/>
    <n v="6553"/>
    <n v="72"/>
    <x v="17"/>
  </r>
  <r>
    <n v="7333"/>
    <s v="Richard Martinez"/>
    <x v="1"/>
    <n v="39"/>
    <x v="1"/>
    <x v="6"/>
    <x v="0"/>
    <s v="Scrum Master"/>
    <x v="1715"/>
    <x v="0"/>
    <n v="7.14"/>
    <x v="1"/>
    <n v="103874"/>
    <x v="0"/>
    <n v="114261.4"/>
    <x v="3"/>
    <n v="2745"/>
    <n v="23"/>
    <x v="9"/>
  </r>
  <r>
    <n v="7334"/>
    <s v="Jennifer Davis"/>
    <x v="1"/>
    <n v="38"/>
    <x v="1"/>
    <x v="6"/>
    <x v="2"/>
    <s v="Product Lead"/>
    <x v="913"/>
    <x v="0"/>
    <n v="2.88"/>
    <x v="0"/>
    <n v="91683"/>
    <x v="6"/>
    <n v="114603.75"/>
    <x v="3"/>
    <m/>
    <n v="68"/>
    <x v="10"/>
  </r>
  <r>
    <n v="7335"/>
    <s v="Thomas Patel"/>
    <x v="0"/>
    <n v="51"/>
    <x v="2"/>
    <x v="7"/>
    <x v="0"/>
    <s v="Legal Manager"/>
    <x v="2894"/>
    <x v="0"/>
    <n v="1.99"/>
    <x v="2"/>
    <n v="106084"/>
    <x v="5"/>
    <n v="127300.8"/>
    <x v="1"/>
    <n v="2286"/>
    <n v="47"/>
    <x v="10"/>
  </r>
  <r>
    <n v="7336"/>
    <s v="Jennifer Hernandez"/>
    <x v="0"/>
    <n v="31"/>
    <x v="1"/>
    <x v="5"/>
    <x v="0"/>
    <s v="Strategy Manager"/>
    <x v="2251"/>
    <x v="0"/>
    <n v="9.73"/>
    <x v="1"/>
    <n v="121709"/>
    <x v="4"/>
    <n v="139965.35"/>
    <x v="3"/>
    <n v="5845"/>
    <n v="44"/>
    <x v="18"/>
  </r>
  <r>
    <n v="7337"/>
    <s v="Maria Davis"/>
    <x v="0"/>
    <n v="56"/>
    <x v="2"/>
    <x v="7"/>
    <x v="2"/>
    <s v="Compliance Officer"/>
    <x v="1334"/>
    <x v="0"/>
    <n v="4.7300000000000004"/>
    <x v="0"/>
    <n v="110140"/>
    <x v="3"/>
    <n v="143182"/>
    <x v="1"/>
    <n v="2350"/>
    <n v="76"/>
    <x v="14"/>
  </r>
  <r>
    <n v="7338"/>
    <s v="Jennifer Miller"/>
    <x v="0"/>
    <n v="42"/>
    <x v="3"/>
    <x v="7"/>
    <x v="1"/>
    <s v="Contract Specialist"/>
    <x v="844"/>
    <x v="0"/>
    <n v="9.64"/>
    <x v="1"/>
    <n v="140098"/>
    <x v="1"/>
    <n v="140098"/>
    <x v="1"/>
    <n v="6319"/>
    <n v="20"/>
    <x v="8"/>
  </r>
  <r>
    <n v="7339"/>
    <s v="Sarah Garcia"/>
    <x v="1"/>
    <n v="37"/>
    <x v="1"/>
    <x v="1"/>
    <x v="0"/>
    <s v="Operations Manager"/>
    <x v="901"/>
    <x v="0"/>
    <n v="5.82"/>
    <x v="1"/>
    <n v="62456"/>
    <x v="5"/>
    <n v="74947.199999999997"/>
    <x v="3"/>
    <n v="2889"/>
    <n v="72"/>
    <x v="3"/>
  </r>
  <r>
    <n v="7340"/>
    <s v="Thomas Kapoor"/>
    <x v="1"/>
    <n v="27"/>
    <x v="1"/>
    <x v="4"/>
    <x v="0"/>
    <s v="Support Engineer"/>
    <x v="2876"/>
    <x v="0"/>
    <n v="2.1"/>
    <x v="0"/>
    <n v="51994"/>
    <x v="3"/>
    <n v="67592.2"/>
    <x v="2"/>
    <n v="1044"/>
    <n v="65"/>
    <x v="9"/>
  </r>
  <r>
    <n v="7341"/>
    <s v="Robert Smith"/>
    <x v="1"/>
    <n v="24"/>
    <x v="4"/>
    <x v="7"/>
    <x v="2"/>
    <s v="Compliance Officer"/>
    <x v="2772"/>
    <x v="0"/>
    <n v="6.69"/>
    <x v="1"/>
    <n v="114994"/>
    <x v="5"/>
    <n v="137992.79999999999"/>
    <x v="1"/>
    <m/>
    <n v="52"/>
    <x v="9"/>
  </r>
  <r>
    <n v="7342"/>
    <s v="Divya Jones"/>
    <x v="0"/>
    <n v="62"/>
    <x v="0"/>
    <x v="6"/>
    <x v="1"/>
    <s v="Product Analyst"/>
    <x v="165"/>
    <x v="0"/>
    <n v="4.51"/>
    <x v="0"/>
    <n v="105244"/>
    <x v="5"/>
    <n v="126292.8"/>
    <x v="3"/>
    <n v="4301"/>
    <n v="64"/>
    <x v="3"/>
  </r>
  <r>
    <n v="7343"/>
    <s v="Matthew Kumar"/>
    <x v="0"/>
    <n v="64"/>
    <x v="0"/>
    <x v="0"/>
    <x v="0"/>
    <s v="Tax Specialist"/>
    <x v="132"/>
    <x v="0"/>
    <n v="2.34"/>
    <x v="0"/>
    <n v="81111"/>
    <x v="1"/>
    <n v="81111"/>
    <x v="3"/>
    <n v="6290"/>
    <n v="7"/>
    <x v="9"/>
  </r>
  <r>
    <n v="7344"/>
    <s v="Amanda Hernandez"/>
    <x v="1"/>
    <n v="42"/>
    <x v="3"/>
    <x v="0"/>
    <x v="0"/>
    <s v="Accountant"/>
    <x v="2418"/>
    <x v="710"/>
    <n v="2.91"/>
    <x v="0"/>
    <n v="81444"/>
    <x v="1"/>
    <n v="81444"/>
    <x v="1"/>
    <n v="1165"/>
    <n v="87"/>
    <x v="7"/>
  </r>
  <r>
    <n v="7345"/>
    <s v="Lisa Martinez"/>
    <x v="1"/>
    <n v="34"/>
    <x v="1"/>
    <x v="1"/>
    <x v="2"/>
    <s v="Process Analyst"/>
    <x v="1304"/>
    <x v="0"/>
    <n v="5.15"/>
    <x v="1"/>
    <n v="71328"/>
    <x v="1"/>
    <n v="71328"/>
    <x v="3"/>
    <n v="5821"/>
    <n v="33"/>
    <x v="0"/>
  </r>
  <r>
    <n v="7346"/>
    <s v="Susan Davis"/>
    <x v="0"/>
    <n v="39"/>
    <x v="1"/>
    <x v="0"/>
    <x v="2"/>
    <s v="Accountant"/>
    <x v="2895"/>
    <x v="0"/>
    <n v="9.31"/>
    <x v="1"/>
    <n v="91755"/>
    <x v="3"/>
    <n v="119281.5"/>
    <x v="2"/>
    <n v="2225"/>
    <n v="9"/>
    <x v="10"/>
  </r>
  <r>
    <n v="7347"/>
    <s v="Barbara Iyer"/>
    <x v="1"/>
    <n v="45"/>
    <x v="3"/>
    <x v="6"/>
    <x v="0"/>
    <s v="Scrum Master"/>
    <x v="58"/>
    <x v="0"/>
    <n v="1.33"/>
    <x v="2"/>
    <n v="85598"/>
    <x v="3"/>
    <n v="111277.4"/>
    <x v="1"/>
    <m/>
    <n v="0"/>
    <x v="6"/>
  </r>
  <r>
    <n v="7348"/>
    <s v="Barbara Singh"/>
    <x v="0"/>
    <n v="48"/>
    <x v="3"/>
    <x v="4"/>
    <x v="2"/>
    <s v="Technical Specialist"/>
    <x v="301"/>
    <x v="711"/>
    <n v="2.2200000000000002"/>
    <x v="0"/>
    <n v="50946"/>
    <x v="0"/>
    <n v="56040.6"/>
    <x v="2"/>
    <n v="4039"/>
    <n v="34"/>
    <x v="2"/>
  </r>
  <r>
    <n v="7349"/>
    <s v="William Desai"/>
    <x v="0"/>
    <n v="25"/>
    <x v="1"/>
    <x v="4"/>
    <x v="0"/>
    <s v="Support Executive"/>
    <x v="203"/>
    <x v="0"/>
    <n v="6.12"/>
    <x v="1"/>
    <n v="67195"/>
    <x v="0"/>
    <n v="73914.5"/>
    <x v="3"/>
    <n v="4002"/>
    <n v="54"/>
    <x v="13"/>
  </r>
  <r>
    <n v="7350"/>
    <s v="Catherine Iyer"/>
    <x v="0"/>
    <n v="43"/>
    <x v="3"/>
    <x v="4"/>
    <x v="2"/>
    <s v="Customer Success Manager"/>
    <x v="41"/>
    <x v="0"/>
    <n v="4.3499999999999996"/>
    <x v="0"/>
    <n v="46598"/>
    <x v="2"/>
    <n v="69897"/>
    <x v="1"/>
    <n v="4332"/>
    <n v="25"/>
    <x v="17"/>
  </r>
  <r>
    <n v="7351"/>
    <s v="Priya Menon"/>
    <x v="1"/>
    <n v="45"/>
    <x v="3"/>
    <x v="3"/>
    <x v="0"/>
    <s v="Product Marketing Lead"/>
    <x v="553"/>
    <x v="0"/>
    <n v="1.03"/>
    <x v="2"/>
    <n v="54570"/>
    <x v="0"/>
    <n v="60027"/>
    <x v="2"/>
    <n v="6459"/>
    <n v="67"/>
    <x v="13"/>
  </r>
  <r>
    <n v="7352"/>
    <s v="Sandra Menon"/>
    <x v="1"/>
    <n v="61"/>
    <x v="0"/>
    <x v="5"/>
    <x v="2"/>
    <s v="Operations Consultant"/>
    <x v="1256"/>
    <x v="712"/>
    <n v="3.32"/>
    <x v="0"/>
    <n v="108248"/>
    <x v="4"/>
    <n v="124485.2"/>
    <x v="1"/>
    <n v="4133"/>
    <n v="94"/>
    <x v="14"/>
  </r>
  <r>
    <n v="7353"/>
    <s v="Neha Williams"/>
    <x v="0"/>
    <n v="31"/>
    <x v="1"/>
    <x v="3"/>
    <x v="1"/>
    <s v="Digital Marketing Specialist"/>
    <x v="252"/>
    <x v="0"/>
    <n v="3.3"/>
    <x v="0"/>
    <n v="63688"/>
    <x v="5"/>
    <n v="76425.600000000006"/>
    <x v="3"/>
    <n v="4519"/>
    <n v="4"/>
    <x v="4"/>
  </r>
  <r>
    <n v="7354"/>
    <s v="Amanda Jones"/>
    <x v="1"/>
    <n v="23"/>
    <x v="4"/>
    <x v="3"/>
    <x v="1"/>
    <s v="Marketing Executive"/>
    <x v="1242"/>
    <x v="0"/>
    <n v="8.59"/>
    <x v="1"/>
    <n v="81148"/>
    <x v="6"/>
    <n v="101435"/>
    <x v="1"/>
    <n v="1777"/>
    <n v="86"/>
    <x v="16"/>
  </r>
  <r>
    <n v="7355"/>
    <s v="James Iyer"/>
    <x v="0"/>
    <n v="61"/>
    <x v="0"/>
    <x v="3"/>
    <x v="0"/>
    <s v="Digital Marketing Specialist"/>
    <x v="2715"/>
    <x v="233"/>
    <n v="2.8"/>
    <x v="0"/>
    <n v="65556"/>
    <x v="5"/>
    <n v="78667.199999999997"/>
    <x v="0"/>
    <n v="2823"/>
    <n v="97"/>
    <x v="10"/>
  </r>
  <r>
    <n v="7356"/>
    <s v="Richard Miller"/>
    <x v="0"/>
    <n v="27"/>
    <x v="1"/>
    <x v="0"/>
    <x v="1"/>
    <s v="Controller"/>
    <x v="2546"/>
    <x v="713"/>
    <n v="3.45"/>
    <x v="0"/>
    <n v="77128"/>
    <x v="5"/>
    <n v="92553.600000000006"/>
    <x v="1"/>
    <n v="5279"/>
    <n v="78"/>
    <x v="3"/>
  </r>
  <r>
    <n v="7357"/>
    <s v="Brian Gonzalez"/>
    <x v="0"/>
    <n v="39"/>
    <x v="1"/>
    <x v="9"/>
    <x v="0"/>
    <s v="HR Manager"/>
    <x v="849"/>
    <x v="0"/>
    <n v="9.4600000000000009"/>
    <x v="1"/>
    <n v="87917"/>
    <x v="5"/>
    <n v="105500.4"/>
    <x v="1"/>
    <n v="1579"/>
    <n v="66"/>
    <x v="18"/>
  </r>
  <r>
    <n v="7358"/>
    <s v="Arjun Lopez"/>
    <x v="0"/>
    <n v="38"/>
    <x v="1"/>
    <x v="0"/>
    <x v="0"/>
    <s v="Tax Specialist"/>
    <x v="960"/>
    <x v="0"/>
    <n v="1.52"/>
    <x v="2"/>
    <n v="76745"/>
    <x v="5"/>
    <n v="92094"/>
    <x v="1"/>
    <n v="3777"/>
    <n v="18"/>
    <x v="16"/>
  </r>
  <r>
    <n v="7359"/>
    <s v="Christopher Martin"/>
    <x v="1"/>
    <n v="59"/>
    <x v="2"/>
    <x v="9"/>
    <x v="1"/>
    <s v="Compensation Manager"/>
    <x v="2896"/>
    <x v="0"/>
    <n v="2"/>
    <x v="0"/>
    <n v="72020"/>
    <x v="4"/>
    <n v="82823"/>
    <x v="3"/>
    <n v="1386"/>
    <n v="42"/>
    <x v="15"/>
  </r>
  <r>
    <n v="7360"/>
    <s v="Sandra Kumar"/>
    <x v="0"/>
    <n v="44"/>
    <x v="3"/>
    <x v="0"/>
    <x v="0"/>
    <s v="Accountant"/>
    <x v="2514"/>
    <x v="0"/>
    <n v="8.8000000000000007"/>
    <x v="1"/>
    <n v="92817"/>
    <x v="0"/>
    <n v="102098.7"/>
    <x v="1"/>
    <n v="4211"/>
    <n v="38"/>
    <x v="1"/>
  </r>
  <r>
    <n v="7361"/>
    <s v="Karen Kapoor"/>
    <x v="0"/>
    <n v="51"/>
    <x v="2"/>
    <x v="6"/>
    <x v="2"/>
    <s v="Product Analyst"/>
    <x v="1751"/>
    <x v="0"/>
    <n v="9.39"/>
    <x v="1"/>
    <n v="120140"/>
    <x v="0"/>
    <n v="132154"/>
    <x v="3"/>
    <n v="5912"/>
    <n v="26"/>
    <x v="10"/>
  </r>
  <r>
    <n v="7362"/>
    <s v="Michael Gupta"/>
    <x v="1"/>
    <n v="42"/>
    <x v="3"/>
    <x v="5"/>
    <x v="1"/>
    <s v="Strategy Lead"/>
    <x v="2079"/>
    <x v="714"/>
    <n v="4.5199999999999996"/>
    <x v="0"/>
    <n v="97946"/>
    <x v="5"/>
    <n v="117535.2"/>
    <x v="1"/>
    <n v="4894"/>
    <n v="21"/>
    <x v="9"/>
  </r>
  <r>
    <n v="7363"/>
    <s v="Priya Jackson"/>
    <x v="0"/>
    <n v="31"/>
    <x v="1"/>
    <x v="2"/>
    <x v="0"/>
    <s v="Business Development Manager"/>
    <x v="2532"/>
    <x v="0"/>
    <n v="5.43"/>
    <x v="1"/>
    <n v="75465"/>
    <x v="3"/>
    <n v="98104.5"/>
    <x v="2"/>
    <n v="3456"/>
    <n v="48"/>
    <x v="17"/>
  </r>
  <r>
    <n v="7364"/>
    <s v="Richard Nair"/>
    <x v="0"/>
    <n v="64"/>
    <x v="0"/>
    <x v="2"/>
    <x v="0"/>
    <s v="Business Development Manager"/>
    <x v="2897"/>
    <x v="0"/>
    <n v="1.93"/>
    <x v="2"/>
    <n v="57068"/>
    <x v="5"/>
    <n v="68481.600000000006"/>
    <x v="1"/>
    <n v="1478"/>
    <n v="57"/>
    <x v="2"/>
  </r>
  <r>
    <n v="7365"/>
    <s v="Brian Martinez"/>
    <x v="1"/>
    <n v="34"/>
    <x v="1"/>
    <x v="3"/>
    <x v="2"/>
    <s v="Marketing Manager"/>
    <x v="336"/>
    <x v="0"/>
    <n v="0.57999999999999996"/>
    <x v="2"/>
    <n v="60198"/>
    <x v="6"/>
    <n v="75247.5"/>
    <x v="0"/>
    <n v="3182"/>
    <n v="58"/>
    <x v="11"/>
  </r>
  <r>
    <n v="7366"/>
    <s v="Ashley Hernandez"/>
    <x v="1"/>
    <n v="33"/>
    <x v="1"/>
    <x v="2"/>
    <x v="1"/>
    <s v="Business Development Manager"/>
    <x v="1648"/>
    <x v="715"/>
    <n v="2.5499999999999998"/>
    <x v="0"/>
    <n v="64482"/>
    <x v="1"/>
    <n v="64482"/>
    <x v="3"/>
    <n v="2200"/>
    <n v="78"/>
    <x v="5"/>
  </r>
  <r>
    <n v="7367"/>
    <s v="Karen Johnson"/>
    <x v="1"/>
    <n v="30"/>
    <x v="1"/>
    <x v="5"/>
    <x v="0"/>
    <s v="Strategy Lead"/>
    <x v="1280"/>
    <x v="0"/>
    <n v="5.18"/>
    <x v="1"/>
    <n v="102783"/>
    <x v="5"/>
    <n v="123339.6"/>
    <x v="1"/>
    <n v="4412"/>
    <n v="39"/>
    <x v="16"/>
  </r>
  <r>
    <n v="7368"/>
    <s v="Vikram Iyer"/>
    <x v="0"/>
    <n v="25"/>
    <x v="1"/>
    <x v="5"/>
    <x v="1"/>
    <s v="Business Analyst"/>
    <x v="230"/>
    <x v="716"/>
    <n v="4.0599999999999996"/>
    <x v="0"/>
    <n v="108136"/>
    <x v="6"/>
    <n v="135170"/>
    <x v="2"/>
    <n v="2270"/>
    <n v="14"/>
    <x v="17"/>
  </r>
  <r>
    <n v="7369"/>
    <s v="Nancy Nair"/>
    <x v="1"/>
    <n v="60"/>
    <x v="0"/>
    <x v="8"/>
    <x v="0"/>
    <s v="IT Manager"/>
    <x v="2625"/>
    <x v="0"/>
    <n v="9.5299999999999994"/>
    <x v="1"/>
    <n v="118310"/>
    <x v="5"/>
    <n v="141972"/>
    <x v="3"/>
    <n v="4237"/>
    <n v="31"/>
    <x v="16"/>
  </r>
  <r>
    <n v="7370"/>
    <s v="James Nair"/>
    <x v="1"/>
    <n v="45"/>
    <x v="3"/>
    <x v="1"/>
    <x v="1"/>
    <s v="Operations Manager"/>
    <x v="185"/>
    <x v="0"/>
    <n v="4.22"/>
    <x v="0"/>
    <n v="56321"/>
    <x v="6"/>
    <n v="70401.25"/>
    <x v="3"/>
    <n v="4309"/>
    <n v="57"/>
    <x v="9"/>
  </r>
  <r>
    <n v="7371"/>
    <s v="Steven Desai"/>
    <x v="0"/>
    <n v="55"/>
    <x v="2"/>
    <x v="5"/>
    <x v="0"/>
    <s v="Consultant"/>
    <x v="385"/>
    <x v="0"/>
    <n v="9.51"/>
    <x v="1"/>
    <n v="127283"/>
    <x v="5"/>
    <n v="152739.6"/>
    <x v="1"/>
    <n v="1219"/>
    <n v="94"/>
    <x v="14"/>
  </r>
  <r>
    <n v="7372"/>
    <s v="Helen Menon"/>
    <x v="0"/>
    <n v="60"/>
    <x v="0"/>
    <x v="1"/>
    <x v="0"/>
    <s v="Process Analyst"/>
    <x v="2292"/>
    <x v="0"/>
    <n v="8.3699999999999992"/>
    <x v="1"/>
    <n v="65763"/>
    <x v="0"/>
    <n v="72339.3"/>
    <x v="1"/>
    <m/>
    <n v="55"/>
    <x v="5"/>
  </r>
  <r>
    <n v="7373"/>
    <s v="Pamela Miller"/>
    <x v="0"/>
    <n v="62"/>
    <x v="0"/>
    <x v="2"/>
    <x v="0"/>
    <s v="Account Executive"/>
    <x v="1734"/>
    <x v="0"/>
    <n v="5.38"/>
    <x v="1"/>
    <n v="78106"/>
    <x v="0"/>
    <n v="85916.6"/>
    <x v="0"/>
    <n v="2313"/>
    <n v="80"/>
    <x v="5"/>
  </r>
  <r>
    <n v="7374"/>
    <s v="Arun Williams"/>
    <x v="0"/>
    <n v="26"/>
    <x v="1"/>
    <x v="1"/>
    <x v="2"/>
    <s v="Operations Manager"/>
    <x v="1772"/>
    <x v="0"/>
    <n v="5.97"/>
    <x v="1"/>
    <n v="58204"/>
    <x v="5"/>
    <n v="69844.800000000003"/>
    <x v="1"/>
    <n v="4223"/>
    <n v="51"/>
    <x v="18"/>
  </r>
  <r>
    <n v="7375"/>
    <s v="Mark Iyer"/>
    <x v="0"/>
    <n v="36"/>
    <x v="1"/>
    <x v="9"/>
    <x v="1"/>
    <s v="Compensation Manager"/>
    <x v="936"/>
    <x v="0"/>
    <n v="3.59"/>
    <x v="0"/>
    <n v="71346"/>
    <x v="6"/>
    <n v="89182.5"/>
    <x v="2"/>
    <m/>
    <n v="76"/>
    <x v="4"/>
  </r>
  <r>
    <n v="7376"/>
    <s v="Amit Martin"/>
    <x v="1"/>
    <n v="25"/>
    <x v="1"/>
    <x v="6"/>
    <x v="0"/>
    <s v="Product Manager"/>
    <x v="1522"/>
    <x v="0"/>
    <n v="3.46"/>
    <x v="0"/>
    <n v="93499"/>
    <x v="1"/>
    <n v="93499"/>
    <x v="2"/>
    <m/>
    <n v="79"/>
    <x v="7"/>
  </r>
  <r>
    <n v="7377"/>
    <s v="David Garcia"/>
    <x v="1"/>
    <n v="60"/>
    <x v="0"/>
    <x v="1"/>
    <x v="0"/>
    <s v="Process Analyst"/>
    <x v="2813"/>
    <x v="0"/>
    <n v="1.83"/>
    <x v="2"/>
    <n v="65581"/>
    <x v="5"/>
    <n v="78697.2"/>
    <x v="1"/>
    <n v="3925"/>
    <n v="27"/>
    <x v="10"/>
  </r>
  <r>
    <n v="7378"/>
    <s v="Steven Gonzalez"/>
    <x v="1"/>
    <n v="29"/>
    <x v="1"/>
    <x v="6"/>
    <x v="2"/>
    <s v="Product Analyst"/>
    <x v="703"/>
    <x v="0"/>
    <n v="7.53"/>
    <x v="1"/>
    <n v="114236"/>
    <x v="5"/>
    <n v="137083.20000000001"/>
    <x v="1"/>
    <n v="2786"/>
    <n v="97"/>
    <x v="1"/>
  </r>
  <r>
    <n v="7379"/>
    <s v="Anjali Gupta"/>
    <x v="0"/>
    <n v="45"/>
    <x v="3"/>
    <x v="3"/>
    <x v="2"/>
    <s v="Marketing Executive"/>
    <x v="2299"/>
    <x v="0"/>
    <n v="2.37"/>
    <x v="0"/>
    <n v="68500"/>
    <x v="2"/>
    <n v="102750"/>
    <x v="1"/>
    <n v="2785"/>
    <n v="95"/>
    <x v="7"/>
  </r>
  <r>
    <n v="7380"/>
    <s v="Steven Lopez"/>
    <x v="0"/>
    <n v="49"/>
    <x v="3"/>
    <x v="2"/>
    <x v="0"/>
    <s v="Account Executive"/>
    <x v="2827"/>
    <x v="0"/>
    <n v="6.94"/>
    <x v="1"/>
    <n v="69164"/>
    <x v="2"/>
    <n v="103746"/>
    <x v="3"/>
    <n v="4938"/>
    <n v="23"/>
    <x v="14"/>
  </r>
  <r>
    <n v="7381"/>
    <s v="Pamela Taylor"/>
    <x v="0"/>
    <n v="64"/>
    <x v="0"/>
    <x v="6"/>
    <x v="2"/>
    <s v="Scrum Master"/>
    <x v="2087"/>
    <x v="0"/>
    <n v="0.41"/>
    <x v="2"/>
    <n v="72144"/>
    <x v="4"/>
    <n v="82965.600000000006"/>
    <x v="2"/>
    <n v="2719"/>
    <n v="36"/>
    <x v="1"/>
  </r>
  <r>
    <n v="7382"/>
    <s v="Susan Garcia"/>
    <x v="1"/>
    <n v="48"/>
    <x v="3"/>
    <x v="7"/>
    <x v="2"/>
    <s v="Contract Specialist"/>
    <x v="82"/>
    <x v="0"/>
    <n v="4.62"/>
    <x v="0"/>
    <n v="104536"/>
    <x v="0"/>
    <n v="114989.6"/>
    <x v="1"/>
    <n v="4914"/>
    <n v="61"/>
    <x v="16"/>
  </r>
  <r>
    <n v="7383"/>
    <s v="Christopher Sharma"/>
    <x v="1"/>
    <n v="22"/>
    <x v="4"/>
    <x v="3"/>
    <x v="1"/>
    <s v="Marketing Executive"/>
    <x v="2898"/>
    <x v="0"/>
    <n v="6.11"/>
    <x v="1"/>
    <n v="86038"/>
    <x v="2"/>
    <n v="129057"/>
    <x v="3"/>
    <n v="6913"/>
    <n v="4"/>
    <x v="17"/>
  </r>
  <r>
    <n v="7384"/>
    <s v="Barbara Taylor"/>
    <x v="0"/>
    <n v="55"/>
    <x v="2"/>
    <x v="6"/>
    <x v="0"/>
    <s v="Scrum Master"/>
    <x v="1098"/>
    <x v="0"/>
    <n v="3.17"/>
    <x v="0"/>
    <n v="95302"/>
    <x v="2"/>
    <n v="142953"/>
    <x v="1"/>
    <n v="2838"/>
    <n v="43"/>
    <x v="4"/>
  </r>
  <r>
    <n v="7385"/>
    <s v="Arjun Thomas"/>
    <x v="1"/>
    <n v="38"/>
    <x v="1"/>
    <x v="8"/>
    <x v="0"/>
    <s v="IT Manager"/>
    <x v="1009"/>
    <x v="0"/>
    <n v="4.7699999999999996"/>
    <x v="0"/>
    <n v="84522"/>
    <x v="2"/>
    <n v="126783"/>
    <x v="3"/>
    <n v="6963"/>
    <n v="86"/>
    <x v="16"/>
  </r>
  <r>
    <n v="7386"/>
    <s v="Neha Desai"/>
    <x v="0"/>
    <n v="58"/>
    <x v="2"/>
    <x v="1"/>
    <x v="0"/>
    <s v="Supply Chain Coordinator"/>
    <x v="2899"/>
    <x v="717"/>
    <n v="2.11"/>
    <x v="0"/>
    <n v="56972"/>
    <x v="5"/>
    <n v="68366.399999999994"/>
    <x v="1"/>
    <n v="2520"/>
    <n v="49"/>
    <x v="14"/>
  </r>
  <r>
    <n v="7387"/>
    <s v="Pamela Thomas"/>
    <x v="1"/>
    <n v="59"/>
    <x v="2"/>
    <x v="8"/>
    <x v="0"/>
    <s v="Cloud Architect"/>
    <x v="586"/>
    <x v="0"/>
    <n v="7.6"/>
    <x v="1"/>
    <n v="110775"/>
    <x v="5"/>
    <n v="132930"/>
    <x v="1"/>
    <n v="7106"/>
    <n v="84"/>
    <x v="4"/>
  </r>
  <r>
    <n v="7388"/>
    <s v="Nancy Jackson"/>
    <x v="1"/>
    <n v="47"/>
    <x v="3"/>
    <x v="5"/>
    <x v="0"/>
    <s v="Strategy Lead"/>
    <x v="2547"/>
    <x v="0"/>
    <n v="7.4"/>
    <x v="1"/>
    <n v="124308"/>
    <x v="5"/>
    <n v="149169.60000000001"/>
    <x v="1"/>
    <n v="3105"/>
    <n v="0"/>
    <x v="6"/>
  </r>
  <r>
    <n v="7389"/>
    <s v="Deborah Kumar"/>
    <x v="1"/>
    <n v="45"/>
    <x v="3"/>
    <x v="9"/>
    <x v="0"/>
    <s v="Recruiter"/>
    <x v="2039"/>
    <x v="0"/>
    <n v="6.3"/>
    <x v="1"/>
    <n v="69196"/>
    <x v="4"/>
    <n v="79575.399999999994"/>
    <x v="2"/>
    <n v="5178"/>
    <n v="63"/>
    <x v="7"/>
  </r>
  <r>
    <n v="7390"/>
    <s v="Helen Kumar"/>
    <x v="0"/>
    <n v="60"/>
    <x v="0"/>
    <x v="3"/>
    <x v="0"/>
    <s v="Marketing Executive"/>
    <x v="302"/>
    <x v="0"/>
    <n v="6.64"/>
    <x v="1"/>
    <n v="88239"/>
    <x v="3"/>
    <n v="114710.7"/>
    <x v="3"/>
    <n v="6668"/>
    <n v="76"/>
    <x v="15"/>
  </r>
  <r>
    <n v="7391"/>
    <s v="Michael Miller"/>
    <x v="1"/>
    <n v="42"/>
    <x v="3"/>
    <x v="4"/>
    <x v="0"/>
    <s v="Support Engineer"/>
    <x v="1271"/>
    <x v="0"/>
    <n v="4.18"/>
    <x v="0"/>
    <n v="53113"/>
    <x v="6"/>
    <n v="66391.25"/>
    <x v="3"/>
    <n v="5414"/>
    <n v="71"/>
    <x v="5"/>
  </r>
  <r>
    <n v="7392"/>
    <s v="Joseph Menon"/>
    <x v="1"/>
    <n v="51"/>
    <x v="2"/>
    <x v="4"/>
    <x v="0"/>
    <s v="Customer Success Manager"/>
    <x v="2900"/>
    <x v="0"/>
    <n v="4.2699999999999996"/>
    <x v="0"/>
    <n v="45653"/>
    <x v="3"/>
    <n v="59348.9"/>
    <x v="3"/>
    <n v="6247"/>
    <n v="0"/>
    <x v="1"/>
  </r>
  <r>
    <n v="7393"/>
    <s v="Richard Anderson"/>
    <x v="0"/>
    <n v="34"/>
    <x v="1"/>
    <x v="6"/>
    <x v="0"/>
    <s v="Product Lead"/>
    <x v="2245"/>
    <x v="0"/>
    <n v="1.87"/>
    <x v="2"/>
    <n v="91056"/>
    <x v="4"/>
    <n v="104714.4"/>
    <x v="2"/>
    <n v="1869"/>
    <n v="14"/>
    <x v="9"/>
  </r>
  <r>
    <n v="7394"/>
    <s v="Karen Gonzalez"/>
    <x v="1"/>
    <n v="58"/>
    <x v="2"/>
    <x v="1"/>
    <x v="2"/>
    <s v="Operations Manager"/>
    <x v="163"/>
    <x v="0"/>
    <n v="7.56"/>
    <x v="1"/>
    <n v="76479"/>
    <x v="6"/>
    <n v="95598.75"/>
    <x v="1"/>
    <n v="7030"/>
    <n v="73"/>
    <x v="11"/>
  </r>
  <r>
    <n v="7395"/>
    <s v="Lisa Martinez"/>
    <x v="0"/>
    <n v="24"/>
    <x v="4"/>
    <x v="2"/>
    <x v="0"/>
    <s v="Business Development Manager"/>
    <x v="2729"/>
    <x v="0"/>
    <n v="5.86"/>
    <x v="1"/>
    <n v="78206"/>
    <x v="5"/>
    <n v="93847.2"/>
    <x v="0"/>
    <n v="4496"/>
    <n v="0"/>
    <x v="1"/>
  </r>
  <r>
    <n v="7396"/>
    <s v="Sandra Menon"/>
    <x v="0"/>
    <n v="53"/>
    <x v="2"/>
    <x v="4"/>
    <x v="0"/>
    <s v="Support Manager"/>
    <x v="2100"/>
    <x v="0"/>
    <n v="4.3600000000000003"/>
    <x v="0"/>
    <n v="54459"/>
    <x v="0"/>
    <n v="59904.9"/>
    <x v="1"/>
    <m/>
    <n v="77"/>
    <x v="18"/>
  </r>
  <r>
    <n v="7397"/>
    <s v="Matthew Jackson"/>
    <x v="0"/>
    <n v="56"/>
    <x v="2"/>
    <x v="2"/>
    <x v="0"/>
    <s v="Sales Executive"/>
    <x v="2901"/>
    <x v="0"/>
    <n v="8.8800000000000008"/>
    <x v="1"/>
    <n v="72338"/>
    <x v="2"/>
    <n v="108507"/>
    <x v="3"/>
    <n v="6850"/>
    <n v="51"/>
    <x v="14"/>
  </r>
  <r>
    <n v="7398"/>
    <s v="William Kapoor"/>
    <x v="0"/>
    <n v="40"/>
    <x v="3"/>
    <x v="4"/>
    <x v="0"/>
    <s v="Technical Specialist"/>
    <x v="1655"/>
    <x v="0"/>
    <n v="3.15"/>
    <x v="0"/>
    <n v="42681"/>
    <x v="5"/>
    <n v="51217.2"/>
    <x v="3"/>
    <n v="5536"/>
    <n v="40"/>
    <x v="13"/>
  </r>
  <r>
    <n v="7399"/>
    <s v="Barbara Rodriguez"/>
    <x v="0"/>
    <n v="35"/>
    <x v="1"/>
    <x v="3"/>
    <x v="0"/>
    <s v="Marketing Executive"/>
    <x v="1141"/>
    <x v="0"/>
    <n v="7.78"/>
    <x v="1"/>
    <n v="77525"/>
    <x v="2"/>
    <n v="116287.5"/>
    <x v="1"/>
    <n v="5992"/>
    <n v="62"/>
    <x v="0"/>
  </r>
  <r>
    <n v="7400"/>
    <s v="Maria Williams"/>
    <x v="1"/>
    <n v="43"/>
    <x v="3"/>
    <x v="4"/>
    <x v="0"/>
    <s v="Technical Specialist"/>
    <x v="2902"/>
    <x v="0"/>
    <n v="8.67"/>
    <x v="1"/>
    <n v="67550"/>
    <x v="0"/>
    <n v="74305"/>
    <x v="1"/>
    <n v="3348"/>
    <n v="45"/>
    <x v="14"/>
  </r>
  <r>
    <n v="7401"/>
    <s v="James Gupta"/>
    <x v="0"/>
    <n v="38"/>
    <x v="1"/>
    <x v="5"/>
    <x v="1"/>
    <s v="Strategy Lead"/>
    <x v="513"/>
    <x v="0"/>
    <n v="6.7"/>
    <x v="1"/>
    <n v="121323"/>
    <x v="4"/>
    <n v="139521.45000000001"/>
    <x v="3"/>
    <n v="5138"/>
    <n v="20"/>
    <x v="3"/>
  </r>
  <r>
    <n v="7402"/>
    <s v="Jessica Martinez"/>
    <x v="0"/>
    <n v="25"/>
    <x v="1"/>
    <x v="0"/>
    <x v="2"/>
    <s v="Finance Manager"/>
    <x v="2141"/>
    <x v="0"/>
    <n v="3.48"/>
    <x v="0"/>
    <n v="82086"/>
    <x v="5"/>
    <n v="98503.2"/>
    <x v="1"/>
    <n v="3553"/>
    <n v="64"/>
    <x v="10"/>
  </r>
  <r>
    <n v="7403"/>
    <s v="Donald Taylor"/>
    <x v="0"/>
    <n v="61"/>
    <x v="0"/>
    <x v="6"/>
    <x v="1"/>
    <s v="Product Manager"/>
    <x v="2151"/>
    <x v="718"/>
    <n v="4.96"/>
    <x v="0"/>
    <n v="91741"/>
    <x v="6"/>
    <n v="114676.25"/>
    <x v="2"/>
    <n v="1305"/>
    <n v="90"/>
    <x v="8"/>
  </r>
  <r>
    <n v="7404"/>
    <s v="Daniel Davis"/>
    <x v="0"/>
    <n v="40"/>
    <x v="3"/>
    <x v="9"/>
    <x v="0"/>
    <s v="HR Executive"/>
    <x v="2903"/>
    <x v="0"/>
    <n v="4.58"/>
    <x v="0"/>
    <n v="71600"/>
    <x v="5"/>
    <n v="85920"/>
    <x v="1"/>
    <n v="5518"/>
    <n v="51"/>
    <x v="5"/>
  </r>
  <r>
    <n v="7405"/>
    <s v="Helen Johnson"/>
    <x v="1"/>
    <n v="58"/>
    <x v="2"/>
    <x v="4"/>
    <x v="0"/>
    <s v="Customer Success Manager"/>
    <x v="953"/>
    <x v="0"/>
    <n v="3.48"/>
    <x v="0"/>
    <n v="52717"/>
    <x v="5"/>
    <n v="63260.4"/>
    <x v="1"/>
    <n v="4753"/>
    <n v="30"/>
    <x v="12"/>
  </r>
  <r>
    <n v="7406"/>
    <s v="Susan Taylor"/>
    <x v="0"/>
    <n v="23"/>
    <x v="4"/>
    <x v="1"/>
    <x v="2"/>
    <s v="Process Analyst"/>
    <x v="2567"/>
    <x v="0"/>
    <n v="8.85"/>
    <x v="1"/>
    <n v="72866"/>
    <x v="0"/>
    <n v="80152.600000000006"/>
    <x v="1"/>
    <n v="1740"/>
    <n v="70"/>
    <x v="13"/>
  </r>
  <r>
    <n v="7407"/>
    <s v="Priya Hernandez"/>
    <x v="1"/>
    <n v="36"/>
    <x v="1"/>
    <x v="9"/>
    <x v="0"/>
    <s v="HR Executive"/>
    <x v="2868"/>
    <x v="0"/>
    <n v="0.7"/>
    <x v="2"/>
    <n v="69665"/>
    <x v="5"/>
    <n v="83598"/>
    <x v="3"/>
    <n v="3411"/>
    <n v="81"/>
    <x v="1"/>
  </r>
  <r>
    <n v="7408"/>
    <s v="Sandra Anderson"/>
    <x v="0"/>
    <n v="23"/>
    <x v="4"/>
    <x v="2"/>
    <x v="2"/>
    <s v="Business Development Manager"/>
    <x v="2904"/>
    <x v="719"/>
    <n v="5.88"/>
    <x v="1"/>
    <n v="62350"/>
    <x v="4"/>
    <n v="71702.5"/>
    <x v="3"/>
    <m/>
    <n v="35"/>
    <x v="12"/>
  </r>
  <r>
    <n v="7409"/>
    <s v="Susan Wilson"/>
    <x v="1"/>
    <n v="32"/>
    <x v="1"/>
    <x v="8"/>
    <x v="0"/>
    <s v="Software Developer"/>
    <x v="1727"/>
    <x v="0"/>
    <n v="5.57"/>
    <x v="1"/>
    <n v="86822"/>
    <x v="6"/>
    <n v="108527.5"/>
    <x v="3"/>
    <n v="4869"/>
    <n v="23"/>
    <x v="0"/>
  </r>
  <r>
    <n v="7410"/>
    <s v="Anthony Lopez"/>
    <x v="0"/>
    <n v="44"/>
    <x v="3"/>
    <x v="5"/>
    <x v="1"/>
    <s v="Business Analyst"/>
    <x v="2244"/>
    <x v="0"/>
    <n v="7.16"/>
    <x v="1"/>
    <n v="122069"/>
    <x v="4"/>
    <n v="140379.35"/>
    <x v="3"/>
    <n v="2538"/>
    <n v="37"/>
    <x v="11"/>
  </r>
  <r>
    <n v="7411"/>
    <s v="Pamela Hernandez"/>
    <x v="0"/>
    <n v="31"/>
    <x v="1"/>
    <x v="7"/>
    <x v="0"/>
    <s v="Legal Executive"/>
    <x v="1536"/>
    <x v="0"/>
    <n v="1.91"/>
    <x v="2"/>
    <n v="92082"/>
    <x v="4"/>
    <n v="105894.3"/>
    <x v="0"/>
    <n v="5270"/>
    <n v="98"/>
    <x v="12"/>
  </r>
  <r>
    <n v="7412"/>
    <s v="Nancy Gonzalez"/>
    <x v="1"/>
    <n v="24"/>
    <x v="4"/>
    <x v="7"/>
    <x v="1"/>
    <s v="Legal Executive"/>
    <x v="1010"/>
    <x v="720"/>
    <n v="5.08"/>
    <x v="1"/>
    <n v="117096"/>
    <x v="4"/>
    <n v="134660.4"/>
    <x v="3"/>
    <m/>
    <n v="67"/>
    <x v="18"/>
  </r>
  <r>
    <n v="7413"/>
    <s v="Sarah Garcia"/>
    <x v="0"/>
    <n v="26"/>
    <x v="1"/>
    <x v="9"/>
    <x v="2"/>
    <s v="HR Executive"/>
    <x v="324"/>
    <x v="0"/>
    <n v="5.24"/>
    <x v="1"/>
    <n v="69709"/>
    <x v="6"/>
    <n v="87136.25"/>
    <x v="1"/>
    <n v="3181"/>
    <n v="1"/>
    <x v="6"/>
  </r>
  <r>
    <n v="7414"/>
    <s v="Donald Davis"/>
    <x v="1"/>
    <n v="24"/>
    <x v="4"/>
    <x v="8"/>
    <x v="0"/>
    <s v="Systems Engineer"/>
    <x v="2379"/>
    <x v="0"/>
    <n v="2.77"/>
    <x v="0"/>
    <n v="91515"/>
    <x v="3"/>
    <n v="118969.5"/>
    <x v="1"/>
    <n v="1248"/>
    <n v="98"/>
    <x v="5"/>
  </r>
  <r>
    <n v="7415"/>
    <s v="Thomas Kumar"/>
    <x v="0"/>
    <n v="59"/>
    <x v="2"/>
    <x v="1"/>
    <x v="0"/>
    <s v="Logistics Manager"/>
    <x v="1100"/>
    <x v="0"/>
    <n v="5.53"/>
    <x v="1"/>
    <n v="65432"/>
    <x v="0"/>
    <n v="71975.199999999997"/>
    <x v="1"/>
    <n v="2309"/>
    <n v="81"/>
    <x v="12"/>
  </r>
  <r>
    <n v="7416"/>
    <s v="David Lopez"/>
    <x v="1"/>
    <n v="34"/>
    <x v="1"/>
    <x v="9"/>
    <x v="0"/>
    <s v="Learning &amp; Development Specialist"/>
    <x v="513"/>
    <x v="0"/>
    <n v="6.7"/>
    <x v="1"/>
    <n v="79473"/>
    <x v="4"/>
    <n v="91393.95"/>
    <x v="1"/>
    <n v="1609"/>
    <n v="65"/>
    <x v="3"/>
  </r>
  <r>
    <n v="7417"/>
    <s v="Jessica Martinez"/>
    <x v="0"/>
    <n v="63"/>
    <x v="0"/>
    <x v="2"/>
    <x v="0"/>
    <s v="Sales Executive"/>
    <x v="1707"/>
    <x v="0"/>
    <n v="2.2599999999999998"/>
    <x v="0"/>
    <n v="67561"/>
    <x v="5"/>
    <n v="81073.2"/>
    <x v="1"/>
    <m/>
    <n v="90"/>
    <x v="15"/>
  </r>
  <r>
    <n v="7418"/>
    <s v="Steven Taylor"/>
    <x v="0"/>
    <n v="40"/>
    <x v="3"/>
    <x v="3"/>
    <x v="2"/>
    <s v="Brand Manager"/>
    <x v="552"/>
    <x v="0"/>
    <n v="0.55000000000000004"/>
    <x v="2"/>
    <n v="61370"/>
    <x v="6"/>
    <n v="76712.5"/>
    <x v="1"/>
    <n v="4209"/>
    <n v="56"/>
    <x v="5"/>
  </r>
  <r>
    <n v="7419"/>
    <s v="Brian Kumar"/>
    <x v="1"/>
    <n v="61"/>
    <x v="0"/>
    <x v="9"/>
    <x v="1"/>
    <s v="HR Executive"/>
    <x v="1298"/>
    <x v="0"/>
    <n v="7.18"/>
    <x v="1"/>
    <n v="87309"/>
    <x v="4"/>
    <n v="100405.35"/>
    <x v="2"/>
    <n v="6153"/>
    <n v="62"/>
    <x v="4"/>
  </r>
  <r>
    <n v="7420"/>
    <s v="Jessica Iyer"/>
    <x v="0"/>
    <n v="56"/>
    <x v="2"/>
    <x v="7"/>
    <x v="0"/>
    <s v="Legal Manager"/>
    <x v="2905"/>
    <x v="0"/>
    <n v="0.77"/>
    <x v="2"/>
    <n v="99120"/>
    <x v="2"/>
    <n v="148680"/>
    <x v="3"/>
    <m/>
    <n v="70"/>
    <x v="15"/>
  </r>
  <r>
    <n v="7421"/>
    <s v="Nancy Kapoor"/>
    <x v="0"/>
    <n v="45"/>
    <x v="3"/>
    <x v="0"/>
    <x v="0"/>
    <s v="Finance Manager"/>
    <x v="2582"/>
    <x v="0"/>
    <n v="8.1300000000000008"/>
    <x v="1"/>
    <n v="88252"/>
    <x v="4"/>
    <n v="101489.8"/>
    <x v="3"/>
    <n v="7412"/>
    <n v="40"/>
    <x v="7"/>
  </r>
  <r>
    <n v="7422"/>
    <s v="Joseph Brown"/>
    <x v="0"/>
    <n v="45"/>
    <x v="3"/>
    <x v="7"/>
    <x v="0"/>
    <s v="Contract Specialist"/>
    <x v="2210"/>
    <x v="0"/>
    <n v="9.6199999999999992"/>
    <x v="1"/>
    <n v="140116"/>
    <x v="5"/>
    <n v="168139.2"/>
    <x v="1"/>
    <n v="4436"/>
    <n v="94"/>
    <x v="8"/>
  </r>
  <r>
    <n v="7423"/>
    <s v="Amanda Williams"/>
    <x v="0"/>
    <n v="38"/>
    <x v="1"/>
    <x v="8"/>
    <x v="0"/>
    <s v="QA Engineer"/>
    <x v="1984"/>
    <x v="721"/>
    <n v="5.83"/>
    <x v="1"/>
    <n v="93841"/>
    <x v="4"/>
    <n v="107917.15"/>
    <x v="3"/>
    <m/>
    <n v="97"/>
    <x v="5"/>
  </r>
  <r>
    <n v="7424"/>
    <s v="Barbara Johnson"/>
    <x v="0"/>
    <n v="61"/>
    <x v="0"/>
    <x v="2"/>
    <x v="0"/>
    <s v="Account Executive"/>
    <x v="2906"/>
    <x v="722"/>
    <n v="7.21"/>
    <x v="1"/>
    <n v="64431"/>
    <x v="2"/>
    <n v="96646.5"/>
    <x v="1"/>
    <n v="2494"/>
    <n v="6"/>
    <x v="3"/>
  </r>
  <r>
    <n v="7425"/>
    <s v="Brian Miller"/>
    <x v="0"/>
    <n v="31"/>
    <x v="1"/>
    <x v="1"/>
    <x v="0"/>
    <s v="Supply Chain Coordinator"/>
    <x v="1894"/>
    <x v="0"/>
    <n v="4.33"/>
    <x v="0"/>
    <n v="54837"/>
    <x v="1"/>
    <n v="54837"/>
    <x v="0"/>
    <n v="3154"/>
    <n v="56"/>
    <x v="13"/>
  </r>
  <r>
    <n v="7426"/>
    <s v="Patricia Miller"/>
    <x v="1"/>
    <n v="23"/>
    <x v="4"/>
    <x v="5"/>
    <x v="2"/>
    <s v="Strategy Manager"/>
    <x v="1674"/>
    <x v="0"/>
    <n v="2.11"/>
    <x v="0"/>
    <n v="102324"/>
    <x v="5"/>
    <n v="122788.8"/>
    <x v="2"/>
    <n v="2055"/>
    <n v="44"/>
    <x v="1"/>
  </r>
  <r>
    <n v="7427"/>
    <s v="Divya Hernandez"/>
    <x v="1"/>
    <n v="65"/>
    <x v="0"/>
    <x v="6"/>
    <x v="0"/>
    <s v="Product Lead"/>
    <x v="2536"/>
    <x v="723"/>
    <n v="7.01"/>
    <x v="1"/>
    <n v="101998"/>
    <x v="3"/>
    <n v="132597.4"/>
    <x v="2"/>
    <n v="6974"/>
    <n v="92"/>
    <x v="16"/>
  </r>
  <r>
    <n v="7428"/>
    <s v="Thomas Martinez"/>
    <x v="1"/>
    <n v="44"/>
    <x v="3"/>
    <x v="0"/>
    <x v="0"/>
    <s v="Accountant"/>
    <x v="1866"/>
    <x v="0"/>
    <n v="0.71"/>
    <x v="2"/>
    <n v="70921"/>
    <x v="6"/>
    <n v="88651.25"/>
    <x v="1"/>
    <n v="4450"/>
    <n v="7"/>
    <x v="11"/>
  </r>
  <r>
    <n v="7429"/>
    <s v="Shreya Reddy"/>
    <x v="0"/>
    <n v="27"/>
    <x v="1"/>
    <x v="5"/>
    <x v="2"/>
    <s v="Strategy Manager"/>
    <x v="1421"/>
    <x v="0"/>
    <n v="2.5099999999999998"/>
    <x v="0"/>
    <n v="91064"/>
    <x v="5"/>
    <n v="109276.8"/>
    <x v="3"/>
    <m/>
    <n v="96"/>
    <x v="9"/>
  </r>
  <r>
    <n v="7430"/>
    <s v="Divya Nair"/>
    <x v="1"/>
    <n v="23"/>
    <x v="4"/>
    <x v="9"/>
    <x v="0"/>
    <s v="Learning &amp; Development Specialist"/>
    <x v="2646"/>
    <x v="0"/>
    <n v="5.31"/>
    <x v="1"/>
    <n v="82710"/>
    <x v="6"/>
    <n v="103387.5"/>
    <x v="1"/>
    <n v="7278"/>
    <n v="2"/>
    <x v="10"/>
  </r>
  <r>
    <n v="7431"/>
    <s v="Nancy Miller"/>
    <x v="0"/>
    <n v="42"/>
    <x v="3"/>
    <x v="0"/>
    <x v="1"/>
    <s v="Tax Specialist"/>
    <x v="1822"/>
    <x v="0"/>
    <n v="5.13"/>
    <x v="1"/>
    <n v="87323"/>
    <x v="0"/>
    <n v="96055.3"/>
    <x v="2"/>
    <n v="1931"/>
    <n v="31"/>
    <x v="16"/>
  </r>
  <r>
    <n v="7432"/>
    <s v="Neha Martin"/>
    <x v="0"/>
    <n v="56"/>
    <x v="2"/>
    <x v="8"/>
    <x v="2"/>
    <s v="IT Manager"/>
    <x v="1758"/>
    <x v="0"/>
    <n v="5.79"/>
    <x v="1"/>
    <n v="98301"/>
    <x v="5"/>
    <n v="117961.2"/>
    <x v="1"/>
    <n v="5762"/>
    <n v="82"/>
    <x v="12"/>
  </r>
  <r>
    <n v="7433"/>
    <s v="James Nair"/>
    <x v="0"/>
    <n v="50"/>
    <x v="2"/>
    <x v="2"/>
    <x v="0"/>
    <s v="Sales Manager"/>
    <x v="2878"/>
    <x v="724"/>
    <n v="5.26"/>
    <x v="1"/>
    <n v="69507"/>
    <x v="1"/>
    <n v="69507"/>
    <x v="2"/>
    <n v="2135"/>
    <n v="67"/>
    <x v="4"/>
  </r>
  <r>
    <n v="7434"/>
    <s v="Neha Patel"/>
    <x v="0"/>
    <n v="28"/>
    <x v="1"/>
    <x v="1"/>
    <x v="1"/>
    <s v="Process Analyst"/>
    <x v="2907"/>
    <x v="0"/>
    <n v="1.1399999999999999"/>
    <x v="2"/>
    <n v="63432"/>
    <x v="5"/>
    <n v="76118.399999999994"/>
    <x v="0"/>
    <m/>
    <n v="9"/>
    <x v="17"/>
  </r>
  <r>
    <n v="7435"/>
    <s v="Brian Kapoor"/>
    <x v="1"/>
    <n v="50"/>
    <x v="2"/>
    <x v="5"/>
    <x v="0"/>
    <s v="Strategy Lead"/>
    <x v="2908"/>
    <x v="0"/>
    <n v="4.0599999999999996"/>
    <x v="0"/>
    <n v="91964"/>
    <x v="3"/>
    <n v="119553.2"/>
    <x v="1"/>
    <m/>
    <n v="17"/>
    <x v="17"/>
  </r>
  <r>
    <n v="7436"/>
    <s v="Thomas Smith"/>
    <x v="0"/>
    <n v="58"/>
    <x v="2"/>
    <x v="9"/>
    <x v="2"/>
    <s v="HR Executive"/>
    <x v="617"/>
    <x v="0"/>
    <n v="8.2799999999999994"/>
    <x v="1"/>
    <n v="88932"/>
    <x v="6"/>
    <n v="111165"/>
    <x v="3"/>
    <n v="2962"/>
    <n v="82"/>
    <x v="7"/>
  </r>
  <r>
    <n v="7437"/>
    <s v="Margaret Martinez"/>
    <x v="1"/>
    <n v="44"/>
    <x v="3"/>
    <x v="2"/>
    <x v="0"/>
    <s v="Sales Manager"/>
    <x v="1399"/>
    <x v="0"/>
    <n v="6.4"/>
    <x v="1"/>
    <n v="67075"/>
    <x v="4"/>
    <n v="77136.25"/>
    <x v="1"/>
    <n v="2029"/>
    <n v="52"/>
    <x v="3"/>
  </r>
  <r>
    <n v="7438"/>
    <s v="Daniel Iyer"/>
    <x v="0"/>
    <n v="54"/>
    <x v="2"/>
    <x v="9"/>
    <x v="2"/>
    <s v="HR Executive"/>
    <x v="2786"/>
    <x v="0"/>
    <n v="5.47"/>
    <x v="1"/>
    <n v="65744"/>
    <x v="5"/>
    <n v="78892.800000000003"/>
    <x v="0"/>
    <n v="1249"/>
    <n v="75"/>
    <x v="7"/>
  </r>
  <r>
    <n v="7439"/>
    <s v="Deborah Desai"/>
    <x v="1"/>
    <n v="29"/>
    <x v="1"/>
    <x v="1"/>
    <x v="1"/>
    <s v="Operations Executive"/>
    <x v="832"/>
    <x v="0"/>
    <n v="3.84"/>
    <x v="0"/>
    <n v="54044"/>
    <x v="6"/>
    <n v="67555"/>
    <x v="1"/>
    <n v="7294"/>
    <n v="10"/>
    <x v="15"/>
  </r>
  <r>
    <n v="7440"/>
    <s v="Deborah Reddy"/>
    <x v="1"/>
    <n v="33"/>
    <x v="1"/>
    <x v="5"/>
    <x v="0"/>
    <s v="Business Analyst"/>
    <x v="1523"/>
    <x v="0"/>
    <n v="6.14"/>
    <x v="1"/>
    <n v="117826"/>
    <x v="0"/>
    <n v="129608.6"/>
    <x v="1"/>
    <n v="5586"/>
    <n v="31"/>
    <x v="1"/>
  </r>
  <r>
    <n v="7441"/>
    <s v="Helen Gupta"/>
    <x v="1"/>
    <n v="31"/>
    <x v="1"/>
    <x v="9"/>
    <x v="2"/>
    <s v="HR Manager"/>
    <x v="1851"/>
    <x v="725"/>
    <n v="3.77"/>
    <x v="0"/>
    <n v="61104"/>
    <x v="5"/>
    <n v="73324.800000000003"/>
    <x v="1"/>
    <n v="4869"/>
    <n v="5"/>
    <x v="7"/>
  </r>
  <r>
    <n v="7442"/>
    <s v="Anjali Smith"/>
    <x v="1"/>
    <n v="36"/>
    <x v="1"/>
    <x v="2"/>
    <x v="0"/>
    <s v="Account Executive"/>
    <x v="47"/>
    <x v="702"/>
    <n v="2"/>
    <x v="0"/>
    <n v="61648"/>
    <x v="0"/>
    <n v="67812.800000000003"/>
    <x v="1"/>
    <n v="3712"/>
    <n v="37"/>
    <x v="5"/>
  </r>
  <r>
    <n v="7443"/>
    <s v="Mark Kumar"/>
    <x v="1"/>
    <n v="45"/>
    <x v="3"/>
    <x v="9"/>
    <x v="0"/>
    <s v="Recruiter"/>
    <x v="1584"/>
    <x v="0"/>
    <n v="8.01"/>
    <x v="1"/>
    <n v="86996"/>
    <x v="6"/>
    <n v="108745"/>
    <x v="1"/>
    <m/>
    <n v="54"/>
    <x v="9"/>
  </r>
  <r>
    <n v="7444"/>
    <s v="Steven Gupta"/>
    <x v="1"/>
    <n v="47"/>
    <x v="3"/>
    <x v="5"/>
    <x v="0"/>
    <s v="Operations Consultant"/>
    <x v="2621"/>
    <x v="0"/>
    <n v="1.8"/>
    <x v="2"/>
    <n v="82877"/>
    <x v="1"/>
    <n v="82877"/>
    <x v="1"/>
    <n v="2653"/>
    <n v="27"/>
    <x v="4"/>
  </r>
  <r>
    <n v="7445"/>
    <s v="Ashley Nair"/>
    <x v="0"/>
    <n v="63"/>
    <x v="0"/>
    <x v="2"/>
    <x v="1"/>
    <s v="Regional Sales Lead"/>
    <x v="2104"/>
    <x v="0"/>
    <n v="4.29"/>
    <x v="0"/>
    <n v="58357"/>
    <x v="2"/>
    <n v="87535.5"/>
    <x v="2"/>
    <n v="2851"/>
    <n v="25"/>
    <x v="4"/>
  </r>
  <r>
    <n v="7446"/>
    <s v="Deborah Davis"/>
    <x v="1"/>
    <n v="60"/>
    <x v="0"/>
    <x v="8"/>
    <x v="1"/>
    <s v="Software Developer"/>
    <x v="2909"/>
    <x v="0"/>
    <n v="2.37"/>
    <x v="0"/>
    <n v="91967"/>
    <x v="5"/>
    <n v="110360.4"/>
    <x v="1"/>
    <n v="1556"/>
    <n v="71"/>
    <x v="1"/>
  </r>
  <r>
    <n v="7447"/>
    <s v="Joseph Patel"/>
    <x v="0"/>
    <n v="24"/>
    <x v="4"/>
    <x v="3"/>
    <x v="0"/>
    <s v="Marketing Executive"/>
    <x v="2337"/>
    <x v="0"/>
    <n v="8.44"/>
    <x v="1"/>
    <n v="89519"/>
    <x v="2"/>
    <n v="134278.5"/>
    <x v="2"/>
    <n v="1157"/>
    <n v="73"/>
    <x v="15"/>
  </r>
  <r>
    <n v="7448"/>
    <s v="Shreya Miller"/>
    <x v="1"/>
    <n v="23"/>
    <x v="4"/>
    <x v="2"/>
    <x v="0"/>
    <s v="Sales Manager"/>
    <x v="1057"/>
    <x v="0"/>
    <n v="6.62"/>
    <x v="1"/>
    <n v="70896"/>
    <x v="2"/>
    <n v="106344"/>
    <x v="3"/>
    <n v="5465"/>
    <n v="85"/>
    <x v="5"/>
  </r>
  <r>
    <n v="7449"/>
    <s v="Mark Davis"/>
    <x v="0"/>
    <n v="27"/>
    <x v="1"/>
    <x v="0"/>
    <x v="1"/>
    <s v="Controller"/>
    <x v="2150"/>
    <x v="726"/>
    <n v="2.25"/>
    <x v="0"/>
    <n v="68641"/>
    <x v="5"/>
    <n v="82369.2"/>
    <x v="3"/>
    <n v="4405"/>
    <n v="97"/>
    <x v="12"/>
  </r>
  <r>
    <n v="7450"/>
    <s v="Catherine Jackson"/>
    <x v="1"/>
    <n v="42"/>
    <x v="3"/>
    <x v="3"/>
    <x v="0"/>
    <s v="Marketing Executive"/>
    <x v="354"/>
    <x v="0"/>
    <n v="9.43"/>
    <x v="1"/>
    <n v="86476"/>
    <x v="6"/>
    <n v="108095"/>
    <x v="2"/>
    <n v="5517"/>
    <n v="85"/>
    <x v="0"/>
  </r>
  <r>
    <n v="7451"/>
    <s v="Maria Gupta"/>
    <x v="1"/>
    <n v="30"/>
    <x v="1"/>
    <x v="9"/>
    <x v="0"/>
    <s v="HR Executive"/>
    <x v="1805"/>
    <x v="0"/>
    <n v="0.78"/>
    <x v="2"/>
    <n v="66771"/>
    <x v="0"/>
    <n v="73448.100000000006"/>
    <x v="1"/>
    <n v="5941"/>
    <n v="21"/>
    <x v="6"/>
  </r>
  <r>
    <n v="7452"/>
    <s v="Susan Patel"/>
    <x v="0"/>
    <n v="31"/>
    <x v="1"/>
    <x v="5"/>
    <x v="1"/>
    <s v="Strategy Lead"/>
    <x v="1977"/>
    <x v="0"/>
    <n v="9.49"/>
    <x v="1"/>
    <n v="123495"/>
    <x v="6"/>
    <n v="154368.75"/>
    <x v="3"/>
    <m/>
    <n v="5"/>
    <x v="18"/>
  </r>
  <r>
    <n v="7453"/>
    <s v="Susan Hernandez"/>
    <x v="1"/>
    <n v="57"/>
    <x v="2"/>
    <x v="2"/>
    <x v="0"/>
    <s v="Sales Executive"/>
    <x v="2910"/>
    <x v="0"/>
    <n v="2.15"/>
    <x v="0"/>
    <n v="55187"/>
    <x v="6"/>
    <n v="68983.75"/>
    <x v="3"/>
    <n v="1394"/>
    <n v="94"/>
    <x v="3"/>
  </r>
  <r>
    <n v="7454"/>
    <s v="Jessica Hernandez"/>
    <x v="1"/>
    <n v="24"/>
    <x v="4"/>
    <x v="5"/>
    <x v="0"/>
    <s v="Strategy Lead"/>
    <x v="1428"/>
    <x v="0"/>
    <n v="1.64"/>
    <x v="2"/>
    <n v="85782"/>
    <x v="5"/>
    <n v="102938.4"/>
    <x v="1"/>
    <n v="1321"/>
    <n v="35"/>
    <x v="11"/>
  </r>
  <r>
    <n v="7455"/>
    <s v="Richard Wilson"/>
    <x v="1"/>
    <n v="62"/>
    <x v="0"/>
    <x v="2"/>
    <x v="0"/>
    <s v="Sales Manager"/>
    <x v="684"/>
    <x v="0"/>
    <n v="2.2999999999999998"/>
    <x v="0"/>
    <n v="61569"/>
    <x v="5"/>
    <n v="73882.8"/>
    <x v="3"/>
    <n v="3589"/>
    <n v="10"/>
    <x v="15"/>
  </r>
  <r>
    <n v="7456"/>
    <s v="Arjun Wilson"/>
    <x v="0"/>
    <n v="45"/>
    <x v="3"/>
    <x v="5"/>
    <x v="1"/>
    <s v="Business Analyst"/>
    <x v="1325"/>
    <x v="0"/>
    <n v="2.5"/>
    <x v="0"/>
    <n v="96267"/>
    <x v="1"/>
    <n v="96267"/>
    <x v="1"/>
    <n v="7117"/>
    <n v="81"/>
    <x v="6"/>
  </r>
  <r>
    <n v="7457"/>
    <s v="Lisa Anderson"/>
    <x v="1"/>
    <n v="43"/>
    <x v="3"/>
    <x v="0"/>
    <x v="0"/>
    <s v="Finance Manager"/>
    <x v="83"/>
    <x v="0"/>
    <n v="8.2899999999999991"/>
    <x v="1"/>
    <n v="92112"/>
    <x v="4"/>
    <n v="105928.8"/>
    <x v="1"/>
    <n v="1180"/>
    <n v="33"/>
    <x v="13"/>
  </r>
  <r>
    <n v="7458"/>
    <s v="Donald Nair"/>
    <x v="0"/>
    <n v="35"/>
    <x v="1"/>
    <x v="6"/>
    <x v="1"/>
    <s v="Product Designer"/>
    <x v="2688"/>
    <x v="0"/>
    <n v="9.64"/>
    <x v="1"/>
    <n v="119967"/>
    <x v="0"/>
    <n v="131963.70000000001"/>
    <x v="1"/>
    <n v="6265"/>
    <n v="2"/>
    <x v="18"/>
  </r>
  <r>
    <n v="7459"/>
    <s v="Maria Smith"/>
    <x v="1"/>
    <n v="63"/>
    <x v="0"/>
    <x v="3"/>
    <x v="2"/>
    <s v="Product Marketing Lead"/>
    <x v="37"/>
    <x v="0"/>
    <n v="3.75"/>
    <x v="0"/>
    <n v="76704"/>
    <x v="2"/>
    <n v="115056"/>
    <x v="2"/>
    <n v="4338"/>
    <n v="49"/>
    <x v="6"/>
  </r>
  <r>
    <n v="7460"/>
    <s v="Barbara Jones"/>
    <x v="1"/>
    <n v="65"/>
    <x v="0"/>
    <x v="3"/>
    <x v="2"/>
    <s v="Digital Marketing Specialist"/>
    <x v="2911"/>
    <x v="0"/>
    <n v="5.49"/>
    <x v="1"/>
    <n v="65900"/>
    <x v="4"/>
    <n v="75785"/>
    <x v="3"/>
    <n v="5557"/>
    <n v="35"/>
    <x v="7"/>
  </r>
  <r>
    <n v="7461"/>
    <s v="Paul Nair"/>
    <x v="0"/>
    <n v="48"/>
    <x v="3"/>
    <x v="2"/>
    <x v="2"/>
    <s v="Business Development Manager"/>
    <x v="2912"/>
    <x v="0"/>
    <n v="2.4300000000000002"/>
    <x v="0"/>
    <n v="69006"/>
    <x v="4"/>
    <n v="79356.899999999994"/>
    <x v="1"/>
    <n v="5741"/>
    <n v="80"/>
    <x v="12"/>
  </r>
  <r>
    <n v="7462"/>
    <s v="James Martinez"/>
    <x v="1"/>
    <n v="54"/>
    <x v="2"/>
    <x v="9"/>
    <x v="0"/>
    <s v="Recruiter"/>
    <x v="1456"/>
    <x v="727"/>
    <n v="1.84"/>
    <x v="2"/>
    <n v="63859"/>
    <x v="5"/>
    <n v="76630.8"/>
    <x v="1"/>
    <n v="2282"/>
    <n v="93"/>
    <x v="5"/>
  </r>
  <r>
    <n v="7463"/>
    <s v="Shreya Smith"/>
    <x v="1"/>
    <n v="43"/>
    <x v="3"/>
    <x v="1"/>
    <x v="1"/>
    <s v="Operations Executive"/>
    <x v="2588"/>
    <x v="0"/>
    <n v="8.91"/>
    <x v="1"/>
    <n v="78289"/>
    <x v="5"/>
    <n v="93946.8"/>
    <x v="2"/>
    <n v="2730"/>
    <n v="54"/>
    <x v="12"/>
  </r>
  <r>
    <n v="7464"/>
    <s v="Pamela Iyer"/>
    <x v="0"/>
    <n v="50"/>
    <x v="2"/>
    <x v="1"/>
    <x v="2"/>
    <s v="Supply Chain Coordinator"/>
    <x v="2009"/>
    <x v="0"/>
    <n v="6.47"/>
    <x v="1"/>
    <n v="78181"/>
    <x v="6"/>
    <n v="97726.25"/>
    <x v="2"/>
    <n v="6349"/>
    <n v="29"/>
    <x v="18"/>
  </r>
  <r>
    <n v="7465"/>
    <s v="Amit Reddy"/>
    <x v="1"/>
    <n v="40"/>
    <x v="3"/>
    <x v="3"/>
    <x v="1"/>
    <s v="Product Marketing Lead"/>
    <x v="1401"/>
    <x v="0"/>
    <n v="2.4"/>
    <x v="0"/>
    <n v="57034"/>
    <x v="2"/>
    <n v="85551"/>
    <x v="1"/>
    <n v="3760"/>
    <n v="61"/>
    <x v="2"/>
  </r>
  <r>
    <n v="7466"/>
    <s v="Daniel Hernandez"/>
    <x v="0"/>
    <n v="40"/>
    <x v="3"/>
    <x v="6"/>
    <x v="0"/>
    <s v="Product Manager"/>
    <x v="2344"/>
    <x v="0"/>
    <n v="1.51"/>
    <x v="2"/>
    <n v="75710"/>
    <x v="1"/>
    <n v="75710"/>
    <x v="1"/>
    <m/>
    <n v="52"/>
    <x v="16"/>
  </r>
  <r>
    <n v="7467"/>
    <s v="Joseph Wilson"/>
    <x v="0"/>
    <n v="27"/>
    <x v="1"/>
    <x v="1"/>
    <x v="2"/>
    <s v="Supply Chain Coordinator"/>
    <x v="1419"/>
    <x v="0"/>
    <n v="5.65"/>
    <x v="1"/>
    <n v="59965"/>
    <x v="4"/>
    <n v="68959.75"/>
    <x v="3"/>
    <n v="3017"/>
    <n v="49"/>
    <x v="8"/>
  </r>
  <r>
    <n v="7468"/>
    <s v="Sandra Singh"/>
    <x v="0"/>
    <n v="40"/>
    <x v="3"/>
    <x v="4"/>
    <x v="2"/>
    <s v="Support Executive"/>
    <x v="1705"/>
    <x v="0"/>
    <n v="1.02"/>
    <x v="2"/>
    <n v="48163"/>
    <x v="1"/>
    <n v="48163"/>
    <x v="2"/>
    <n v="4070"/>
    <n v="94"/>
    <x v="18"/>
  </r>
  <r>
    <n v="7469"/>
    <s v="Deborah Gupta"/>
    <x v="1"/>
    <n v="34"/>
    <x v="1"/>
    <x v="1"/>
    <x v="0"/>
    <s v="Supply Chain Coordinator"/>
    <x v="2120"/>
    <x v="0"/>
    <n v="9.68"/>
    <x v="1"/>
    <n v="84651"/>
    <x v="5"/>
    <n v="101581.2"/>
    <x v="1"/>
    <n v="1460"/>
    <n v="31"/>
    <x v="13"/>
  </r>
  <r>
    <n v="7470"/>
    <s v="Arjun Moore"/>
    <x v="0"/>
    <n v="47"/>
    <x v="3"/>
    <x v="7"/>
    <x v="1"/>
    <s v="Legal Manager"/>
    <x v="2444"/>
    <x v="728"/>
    <n v="6.08"/>
    <x v="1"/>
    <n v="109484"/>
    <x v="4"/>
    <n v="125906.6"/>
    <x v="2"/>
    <n v="1880"/>
    <n v="82"/>
    <x v="1"/>
  </r>
  <r>
    <n v="7471"/>
    <s v="Margaret Hernandez"/>
    <x v="0"/>
    <n v="43"/>
    <x v="3"/>
    <x v="5"/>
    <x v="0"/>
    <s v="Business Analyst"/>
    <x v="1546"/>
    <x v="0"/>
    <n v="8.91"/>
    <x v="1"/>
    <n v="114824"/>
    <x v="4"/>
    <n v="132047.6"/>
    <x v="3"/>
    <n v="7136"/>
    <n v="8"/>
    <x v="6"/>
  </r>
  <r>
    <n v="7472"/>
    <s v="Helen Smith"/>
    <x v="1"/>
    <n v="42"/>
    <x v="3"/>
    <x v="3"/>
    <x v="0"/>
    <s v="Digital Marketing Specialist"/>
    <x v="1978"/>
    <x v="0"/>
    <n v="3.27"/>
    <x v="0"/>
    <n v="65908"/>
    <x v="4"/>
    <n v="75794.2"/>
    <x v="1"/>
    <n v="6443"/>
    <n v="15"/>
    <x v="8"/>
  </r>
  <r>
    <n v="7473"/>
    <s v="Paul Iyer"/>
    <x v="0"/>
    <n v="57"/>
    <x v="2"/>
    <x v="6"/>
    <x v="1"/>
    <s v="Product Designer"/>
    <x v="1115"/>
    <x v="729"/>
    <n v="6.62"/>
    <x v="1"/>
    <n v="107282"/>
    <x v="4"/>
    <n v="123374.3"/>
    <x v="1"/>
    <n v="2317"/>
    <n v="37"/>
    <x v="12"/>
  </r>
  <r>
    <n v="7474"/>
    <s v="Michael Kapoor"/>
    <x v="1"/>
    <n v="23"/>
    <x v="4"/>
    <x v="9"/>
    <x v="0"/>
    <s v="Compensation Manager"/>
    <x v="964"/>
    <x v="0"/>
    <n v="3.6"/>
    <x v="0"/>
    <n v="64892"/>
    <x v="4"/>
    <n v="74625.8"/>
    <x v="2"/>
    <n v="5992"/>
    <n v="18"/>
    <x v="2"/>
  </r>
  <r>
    <n v="7475"/>
    <s v="James Jones"/>
    <x v="1"/>
    <n v="65"/>
    <x v="0"/>
    <x v="2"/>
    <x v="1"/>
    <s v="Sales Executive"/>
    <x v="2913"/>
    <x v="0"/>
    <n v="1.29"/>
    <x v="2"/>
    <n v="57177"/>
    <x v="1"/>
    <n v="57177"/>
    <x v="1"/>
    <n v="6739"/>
    <n v="93"/>
    <x v="13"/>
  </r>
  <r>
    <n v="7476"/>
    <s v="Patricia Jackson"/>
    <x v="1"/>
    <n v="51"/>
    <x v="2"/>
    <x v="8"/>
    <x v="0"/>
    <s v="IT Manager"/>
    <x v="1651"/>
    <x v="0"/>
    <n v="6.09"/>
    <x v="1"/>
    <n v="92450"/>
    <x v="1"/>
    <n v="92450"/>
    <x v="3"/>
    <n v="1768"/>
    <n v="35"/>
    <x v="14"/>
  </r>
  <r>
    <n v="7477"/>
    <s v="Vikram Iyer"/>
    <x v="1"/>
    <n v="48"/>
    <x v="3"/>
    <x v="0"/>
    <x v="0"/>
    <s v="Tax Specialist"/>
    <x v="2147"/>
    <x v="0"/>
    <n v="6.74"/>
    <x v="1"/>
    <n v="84834"/>
    <x v="4"/>
    <n v="97559.1"/>
    <x v="2"/>
    <n v="5145"/>
    <n v="10"/>
    <x v="9"/>
  </r>
  <r>
    <n v="7478"/>
    <s v="Rajesh Kapoor"/>
    <x v="0"/>
    <n v="28"/>
    <x v="1"/>
    <x v="3"/>
    <x v="0"/>
    <s v="Product Marketing Lead"/>
    <x v="907"/>
    <x v="0"/>
    <n v="7.54"/>
    <x v="1"/>
    <n v="80088"/>
    <x v="2"/>
    <n v="120132"/>
    <x v="3"/>
    <n v="3867"/>
    <n v="78"/>
    <x v="0"/>
  </r>
  <r>
    <n v="7479"/>
    <s v="Rajesh Jackson"/>
    <x v="0"/>
    <n v="41"/>
    <x v="3"/>
    <x v="6"/>
    <x v="0"/>
    <s v="Product Manager"/>
    <x v="950"/>
    <x v="0"/>
    <n v="0.64"/>
    <x v="2"/>
    <n v="88243"/>
    <x v="5"/>
    <n v="105891.6"/>
    <x v="1"/>
    <m/>
    <n v="87"/>
    <x v="3"/>
  </r>
  <r>
    <n v="7480"/>
    <s v="Deborah Gonzalez"/>
    <x v="0"/>
    <n v="52"/>
    <x v="2"/>
    <x v="2"/>
    <x v="0"/>
    <s v="Sales Manager"/>
    <x v="1757"/>
    <x v="0"/>
    <n v="8.27"/>
    <x v="1"/>
    <n v="66893"/>
    <x v="0"/>
    <n v="73582.3"/>
    <x v="1"/>
    <m/>
    <n v="62"/>
    <x v="2"/>
  </r>
  <r>
    <n v="7481"/>
    <s v="Lisa Desai"/>
    <x v="0"/>
    <n v="44"/>
    <x v="3"/>
    <x v="8"/>
    <x v="2"/>
    <s v="QA Engineer"/>
    <x v="335"/>
    <x v="0"/>
    <n v="4.32"/>
    <x v="0"/>
    <n v="80272"/>
    <x v="1"/>
    <n v="80272"/>
    <x v="3"/>
    <n v="1775"/>
    <n v="84"/>
    <x v="6"/>
  </r>
  <r>
    <n v="7482"/>
    <s v="Deborah Williams"/>
    <x v="0"/>
    <n v="34"/>
    <x v="1"/>
    <x v="7"/>
    <x v="2"/>
    <s v="Legal Executive"/>
    <x v="879"/>
    <x v="0"/>
    <n v="8.59"/>
    <x v="1"/>
    <n v="120944"/>
    <x v="0"/>
    <n v="133038.39999999999"/>
    <x v="1"/>
    <n v="4951"/>
    <n v="42"/>
    <x v="4"/>
  </r>
  <r>
    <n v="7483"/>
    <s v="Brian Gonzalez"/>
    <x v="1"/>
    <n v="38"/>
    <x v="1"/>
    <x v="3"/>
    <x v="0"/>
    <s v="Marketing Executive"/>
    <x v="604"/>
    <x v="0"/>
    <n v="5.38"/>
    <x v="1"/>
    <n v="76098"/>
    <x v="4"/>
    <n v="87512.7"/>
    <x v="1"/>
    <n v="7271"/>
    <n v="73"/>
    <x v="13"/>
  </r>
  <r>
    <n v="7484"/>
    <s v="Richard Thomas"/>
    <x v="0"/>
    <n v="25"/>
    <x v="1"/>
    <x v="9"/>
    <x v="1"/>
    <s v="HR Executive"/>
    <x v="1022"/>
    <x v="0"/>
    <n v="2.57"/>
    <x v="0"/>
    <n v="60872"/>
    <x v="1"/>
    <n v="60872"/>
    <x v="1"/>
    <m/>
    <n v="88"/>
    <x v="14"/>
  </r>
  <r>
    <n v="7485"/>
    <s v="Robert Hernandez"/>
    <x v="0"/>
    <n v="35"/>
    <x v="1"/>
    <x v="0"/>
    <x v="0"/>
    <s v="Controller"/>
    <x v="2914"/>
    <x v="0"/>
    <n v="7.6"/>
    <x v="1"/>
    <n v="96548"/>
    <x v="2"/>
    <n v="144822"/>
    <x v="3"/>
    <m/>
    <n v="95"/>
    <x v="6"/>
  </r>
  <r>
    <n v="7486"/>
    <s v="Paul Desai"/>
    <x v="0"/>
    <n v="41"/>
    <x v="3"/>
    <x v="8"/>
    <x v="2"/>
    <s v="IT Manager"/>
    <x v="2249"/>
    <x v="0"/>
    <n v="1.69"/>
    <x v="2"/>
    <n v="72218"/>
    <x v="0"/>
    <n v="79439.8"/>
    <x v="2"/>
    <m/>
    <n v="32"/>
    <x v="12"/>
  </r>
  <r>
    <n v="7487"/>
    <s v="Donald Kumar"/>
    <x v="1"/>
    <n v="34"/>
    <x v="1"/>
    <x v="9"/>
    <x v="1"/>
    <s v="Compensation Manager"/>
    <x v="2915"/>
    <x v="0"/>
    <n v="9.24"/>
    <x v="1"/>
    <n v="88292"/>
    <x v="0"/>
    <n v="97121.2"/>
    <x v="0"/>
    <n v="5526"/>
    <n v="48"/>
    <x v="13"/>
  </r>
  <r>
    <n v="7488"/>
    <s v="Margaret Williams"/>
    <x v="1"/>
    <n v="24"/>
    <x v="4"/>
    <x v="1"/>
    <x v="0"/>
    <s v="Operations Manager"/>
    <x v="2500"/>
    <x v="0"/>
    <n v="2.64"/>
    <x v="0"/>
    <n v="64031"/>
    <x v="6"/>
    <n v="80038.75"/>
    <x v="2"/>
    <n v="4146"/>
    <n v="50"/>
    <x v="16"/>
  </r>
  <r>
    <n v="7489"/>
    <s v="William Brown"/>
    <x v="0"/>
    <n v="47"/>
    <x v="3"/>
    <x v="2"/>
    <x v="1"/>
    <s v="Regional Sales Lead"/>
    <x v="1762"/>
    <x v="0"/>
    <n v="2.0699999999999998"/>
    <x v="0"/>
    <n v="54729"/>
    <x v="6"/>
    <n v="68411.25"/>
    <x v="2"/>
    <n v="7066"/>
    <n v="49"/>
    <x v="16"/>
  </r>
  <r>
    <n v="7490"/>
    <s v="Divya Moore"/>
    <x v="1"/>
    <n v="47"/>
    <x v="3"/>
    <x v="3"/>
    <x v="0"/>
    <s v="Marketing Executive"/>
    <x v="2685"/>
    <x v="0"/>
    <n v="1.74"/>
    <x v="2"/>
    <n v="64886"/>
    <x v="2"/>
    <n v="97329"/>
    <x v="0"/>
    <n v="3589"/>
    <n v="23"/>
    <x v="12"/>
  </r>
  <r>
    <n v="7491"/>
    <s v="Jennifer Johnson"/>
    <x v="0"/>
    <n v="39"/>
    <x v="1"/>
    <x v="2"/>
    <x v="0"/>
    <s v="Sales Manager"/>
    <x v="572"/>
    <x v="0"/>
    <n v="7.66"/>
    <x v="1"/>
    <n v="72974"/>
    <x v="2"/>
    <n v="109461"/>
    <x v="2"/>
    <n v="2806"/>
    <n v="20"/>
    <x v="10"/>
  </r>
  <r>
    <n v="7492"/>
    <s v="Arjun Martin"/>
    <x v="0"/>
    <n v="53"/>
    <x v="2"/>
    <x v="8"/>
    <x v="1"/>
    <s v="QA Engineer"/>
    <x v="704"/>
    <x v="0"/>
    <n v="7.25"/>
    <x v="1"/>
    <n v="104300"/>
    <x v="5"/>
    <n v="125160"/>
    <x v="0"/>
    <n v="4096"/>
    <n v="25"/>
    <x v="12"/>
  </r>
  <r>
    <n v="7493"/>
    <s v="Pamela Smith"/>
    <x v="1"/>
    <n v="35"/>
    <x v="1"/>
    <x v="4"/>
    <x v="0"/>
    <s v="Technical Specialist"/>
    <x v="2429"/>
    <x v="0"/>
    <n v="6.29"/>
    <x v="1"/>
    <n v="49238"/>
    <x v="6"/>
    <n v="61547.5"/>
    <x v="1"/>
    <n v="6238"/>
    <n v="80"/>
    <x v="11"/>
  </r>
  <r>
    <n v="7494"/>
    <s v="Jennifer Miller"/>
    <x v="1"/>
    <n v="24"/>
    <x v="4"/>
    <x v="4"/>
    <x v="0"/>
    <s v="Support Executive"/>
    <x v="2192"/>
    <x v="730"/>
    <n v="5.34"/>
    <x v="1"/>
    <n v="57461"/>
    <x v="3"/>
    <n v="74699.3"/>
    <x v="1"/>
    <n v="3504"/>
    <n v="18"/>
    <x v="6"/>
  </r>
  <r>
    <n v="7495"/>
    <s v="David Kapoor"/>
    <x v="0"/>
    <n v="22"/>
    <x v="4"/>
    <x v="0"/>
    <x v="0"/>
    <s v="Financial Analyst"/>
    <x v="260"/>
    <x v="0"/>
    <n v="0.4"/>
    <x v="2"/>
    <n v="71700"/>
    <x v="1"/>
    <n v="71700"/>
    <x v="1"/>
    <n v="2612"/>
    <n v="66"/>
    <x v="10"/>
  </r>
  <r>
    <n v="7496"/>
    <s v="Matthew Martinez"/>
    <x v="0"/>
    <n v="47"/>
    <x v="3"/>
    <x v="1"/>
    <x v="1"/>
    <s v="Process Analyst"/>
    <x v="2807"/>
    <x v="0"/>
    <n v="2.5299999999999998"/>
    <x v="0"/>
    <n v="64951"/>
    <x v="4"/>
    <n v="74693.649999999994"/>
    <x v="2"/>
    <n v="6742"/>
    <n v="76"/>
    <x v="9"/>
  </r>
  <r>
    <n v="7497"/>
    <s v="Lisa Davis"/>
    <x v="1"/>
    <n v="45"/>
    <x v="3"/>
    <x v="7"/>
    <x v="0"/>
    <s v="Contract Specialist"/>
    <x v="2750"/>
    <x v="0"/>
    <n v="7.44"/>
    <x v="1"/>
    <n v="116841"/>
    <x v="5"/>
    <n v="140209.20000000001"/>
    <x v="1"/>
    <n v="1430"/>
    <n v="65"/>
    <x v="12"/>
  </r>
  <r>
    <n v="7498"/>
    <s v="Charles Singh"/>
    <x v="0"/>
    <n v="56"/>
    <x v="2"/>
    <x v="6"/>
    <x v="2"/>
    <s v="Product Lead"/>
    <x v="1312"/>
    <x v="0"/>
    <n v="5.6"/>
    <x v="1"/>
    <n v="100413"/>
    <x v="6"/>
    <n v="125516.25"/>
    <x v="1"/>
    <n v="6268"/>
    <n v="40"/>
    <x v="0"/>
  </r>
  <r>
    <n v="7499"/>
    <s v="Catherine Williams"/>
    <x v="1"/>
    <n v="35"/>
    <x v="1"/>
    <x v="3"/>
    <x v="0"/>
    <s v="Marketing Executive"/>
    <x v="1974"/>
    <x v="0"/>
    <n v="3.17"/>
    <x v="0"/>
    <n v="76172"/>
    <x v="1"/>
    <n v="76172"/>
    <x v="3"/>
    <n v="4815"/>
    <n v="63"/>
    <x v="8"/>
  </r>
  <r>
    <n v="7500"/>
    <s v="Susan Johnson"/>
    <x v="0"/>
    <n v="24"/>
    <x v="4"/>
    <x v="3"/>
    <x v="0"/>
    <s v="Marketing Manager"/>
    <x v="2853"/>
    <x v="0"/>
    <n v="1.88"/>
    <x v="2"/>
    <n v="70872"/>
    <x v="5"/>
    <n v="85046.399999999994"/>
    <x v="0"/>
    <n v="7361"/>
    <n v="95"/>
    <x v="3"/>
  </r>
  <r>
    <n v="7501"/>
    <s v="Barbara Taylor"/>
    <x v="1"/>
    <n v="34"/>
    <x v="1"/>
    <x v="8"/>
    <x v="0"/>
    <s v="Systems Engineer"/>
    <x v="1143"/>
    <x v="0"/>
    <n v="1.33"/>
    <x v="2"/>
    <n v="85527"/>
    <x v="0"/>
    <n v="94079.7"/>
    <x v="1"/>
    <n v="3795"/>
    <n v="32"/>
    <x v="4"/>
  </r>
  <r>
    <n v="7502"/>
    <s v="John Garcia"/>
    <x v="0"/>
    <n v="35"/>
    <x v="1"/>
    <x v="4"/>
    <x v="0"/>
    <s v="Support Executive"/>
    <x v="2916"/>
    <x v="0"/>
    <n v="0.54"/>
    <x v="2"/>
    <n v="45544"/>
    <x v="1"/>
    <n v="45544"/>
    <x v="1"/>
    <n v="4558"/>
    <n v="31"/>
    <x v="3"/>
  </r>
  <r>
    <n v="7503"/>
    <s v="Christopher Nair"/>
    <x v="0"/>
    <n v="42"/>
    <x v="3"/>
    <x v="5"/>
    <x v="2"/>
    <s v="Operations Consultant"/>
    <x v="831"/>
    <x v="0"/>
    <n v="7.62"/>
    <x v="1"/>
    <n v="120490"/>
    <x v="4"/>
    <n v="138563.5"/>
    <x v="1"/>
    <n v="1529"/>
    <n v="24"/>
    <x v="2"/>
  </r>
  <r>
    <n v="7504"/>
    <s v="Anthony Gonzalez"/>
    <x v="1"/>
    <n v="47"/>
    <x v="3"/>
    <x v="7"/>
    <x v="0"/>
    <s v="Contract Specialist"/>
    <x v="542"/>
    <x v="0"/>
    <n v="0.77"/>
    <x v="2"/>
    <n v="95932"/>
    <x v="2"/>
    <n v="143898"/>
    <x v="1"/>
    <n v="3696"/>
    <n v="59"/>
    <x v="10"/>
  </r>
  <r>
    <n v="7505"/>
    <s v="William Brown"/>
    <x v="0"/>
    <n v="24"/>
    <x v="4"/>
    <x v="8"/>
    <x v="0"/>
    <s v="Software Developer"/>
    <x v="780"/>
    <x v="0"/>
    <n v="9.73"/>
    <x v="1"/>
    <n v="107011"/>
    <x v="5"/>
    <n v="128413.2"/>
    <x v="3"/>
    <m/>
    <n v="2"/>
    <x v="14"/>
  </r>
  <r>
    <n v="7506"/>
    <s v="James Moore"/>
    <x v="0"/>
    <n v="61"/>
    <x v="0"/>
    <x v="7"/>
    <x v="0"/>
    <s v="Legal Executive"/>
    <x v="2917"/>
    <x v="0"/>
    <n v="8.8699999999999992"/>
    <x v="1"/>
    <n v="119478"/>
    <x v="5"/>
    <n v="143373.6"/>
    <x v="3"/>
    <n v="6286"/>
    <n v="50"/>
    <x v="6"/>
  </r>
  <r>
    <n v="7507"/>
    <s v="Anthony Thomas"/>
    <x v="1"/>
    <n v="25"/>
    <x v="1"/>
    <x v="5"/>
    <x v="2"/>
    <s v="Operations Consultant"/>
    <x v="2736"/>
    <x v="0"/>
    <n v="9.2200000000000006"/>
    <x v="1"/>
    <n v="129293"/>
    <x v="6"/>
    <n v="161616.25"/>
    <x v="3"/>
    <n v="4352"/>
    <n v="6"/>
    <x v="11"/>
  </r>
  <r>
    <n v="7508"/>
    <s v="Shreya Williams"/>
    <x v="0"/>
    <n v="57"/>
    <x v="2"/>
    <x v="4"/>
    <x v="1"/>
    <s v="Support Engineer"/>
    <x v="1301"/>
    <x v="0"/>
    <n v="9.24"/>
    <x v="1"/>
    <n v="60447"/>
    <x v="4"/>
    <n v="69514.05"/>
    <x v="3"/>
    <m/>
    <n v="60"/>
    <x v="3"/>
  </r>
  <r>
    <n v="7509"/>
    <s v="Matthew Desai"/>
    <x v="0"/>
    <n v="64"/>
    <x v="0"/>
    <x v="9"/>
    <x v="0"/>
    <s v="Compensation Manager"/>
    <x v="1555"/>
    <x v="0"/>
    <n v="1.78"/>
    <x v="2"/>
    <n v="65816"/>
    <x v="1"/>
    <n v="65816"/>
    <x v="1"/>
    <n v="4137"/>
    <n v="24"/>
    <x v="1"/>
  </r>
  <r>
    <n v="7510"/>
    <s v="Lisa Jones"/>
    <x v="0"/>
    <n v="22"/>
    <x v="4"/>
    <x v="5"/>
    <x v="0"/>
    <s v="Strategy Manager"/>
    <x v="2302"/>
    <x v="0"/>
    <n v="9.4499999999999993"/>
    <x v="1"/>
    <n v="127200"/>
    <x v="0"/>
    <n v="139920"/>
    <x v="2"/>
    <n v="1472"/>
    <n v="86"/>
    <x v="5"/>
  </r>
  <r>
    <n v="7511"/>
    <s v="Lisa Martinez"/>
    <x v="1"/>
    <n v="61"/>
    <x v="0"/>
    <x v="8"/>
    <x v="1"/>
    <s v="Senior Developer"/>
    <x v="1978"/>
    <x v="0"/>
    <n v="3.27"/>
    <x v="0"/>
    <n v="80771"/>
    <x v="4"/>
    <n v="92886.65"/>
    <x v="1"/>
    <n v="5190"/>
    <n v="91"/>
    <x v="12"/>
  </r>
  <r>
    <n v="7512"/>
    <s v="Sandra Reddy"/>
    <x v="1"/>
    <n v="54"/>
    <x v="2"/>
    <x v="6"/>
    <x v="0"/>
    <s v="Product Analyst"/>
    <x v="1800"/>
    <x v="0"/>
    <n v="9.2899999999999991"/>
    <x v="1"/>
    <n v="122420"/>
    <x v="5"/>
    <n v="146904"/>
    <x v="1"/>
    <n v="4505"/>
    <n v="75"/>
    <x v="15"/>
  </r>
  <r>
    <n v="7513"/>
    <s v="Neha Singh"/>
    <x v="1"/>
    <n v="28"/>
    <x v="1"/>
    <x v="7"/>
    <x v="2"/>
    <s v="Legal Manager"/>
    <x v="1521"/>
    <x v="0"/>
    <n v="3.98"/>
    <x v="0"/>
    <n v="116681"/>
    <x v="4"/>
    <n v="134183.15"/>
    <x v="2"/>
    <n v="7246"/>
    <n v="7"/>
    <x v="12"/>
  </r>
  <r>
    <n v="7514"/>
    <s v="Mark Garcia"/>
    <x v="0"/>
    <n v="32"/>
    <x v="1"/>
    <x v="1"/>
    <x v="1"/>
    <s v="Logistics Manager"/>
    <x v="1639"/>
    <x v="0"/>
    <n v="0.67"/>
    <x v="2"/>
    <n v="45578"/>
    <x v="4"/>
    <n v="52414.7"/>
    <x v="1"/>
    <n v="1624"/>
    <n v="98"/>
    <x v="1"/>
  </r>
  <r>
    <n v="7515"/>
    <s v="Rajesh Jackson"/>
    <x v="0"/>
    <n v="48"/>
    <x v="3"/>
    <x v="8"/>
    <x v="0"/>
    <s v="IT Manager"/>
    <x v="470"/>
    <x v="0"/>
    <n v="3.2"/>
    <x v="0"/>
    <n v="79296"/>
    <x v="4"/>
    <n v="91190.399999999994"/>
    <x v="1"/>
    <n v="5464"/>
    <n v="24"/>
    <x v="6"/>
  </r>
  <r>
    <n v="7516"/>
    <s v="Margaret Jackson"/>
    <x v="0"/>
    <n v="35"/>
    <x v="1"/>
    <x v="9"/>
    <x v="0"/>
    <s v="Recruiter"/>
    <x v="2059"/>
    <x v="0"/>
    <n v="3.27"/>
    <x v="0"/>
    <n v="60852"/>
    <x v="2"/>
    <n v="91278"/>
    <x v="1"/>
    <n v="6102"/>
    <n v="93"/>
    <x v="1"/>
  </r>
  <r>
    <n v="7517"/>
    <s v="Richard Taylor"/>
    <x v="0"/>
    <n v="43"/>
    <x v="3"/>
    <x v="6"/>
    <x v="1"/>
    <s v="Product Lead"/>
    <x v="1802"/>
    <x v="0"/>
    <n v="7.24"/>
    <x v="1"/>
    <n v="98360"/>
    <x v="5"/>
    <n v="118032"/>
    <x v="1"/>
    <n v="1786"/>
    <n v="62"/>
    <x v="10"/>
  </r>
  <r>
    <n v="7518"/>
    <s v="Neha Singh"/>
    <x v="1"/>
    <n v="37"/>
    <x v="1"/>
    <x v="4"/>
    <x v="2"/>
    <s v="Support Engineer"/>
    <x v="2400"/>
    <x v="0"/>
    <n v="9.14"/>
    <x v="1"/>
    <n v="66962"/>
    <x v="4"/>
    <n v="77006.3"/>
    <x v="3"/>
    <m/>
    <n v="31"/>
    <x v="4"/>
  </r>
  <r>
    <n v="7519"/>
    <s v="Susan Rodriguez"/>
    <x v="0"/>
    <n v="33"/>
    <x v="1"/>
    <x v="0"/>
    <x v="0"/>
    <s v="Tax Specialist"/>
    <x v="2918"/>
    <x v="0"/>
    <n v="3.67"/>
    <x v="0"/>
    <n v="74196"/>
    <x v="6"/>
    <n v="92745"/>
    <x v="0"/>
    <n v="6148"/>
    <n v="99"/>
    <x v="17"/>
  </r>
  <r>
    <n v="7520"/>
    <s v="Richard Smith"/>
    <x v="0"/>
    <n v="31"/>
    <x v="1"/>
    <x v="3"/>
    <x v="0"/>
    <s v="Product Marketing Lead"/>
    <x v="378"/>
    <x v="0"/>
    <n v="4.9000000000000004"/>
    <x v="0"/>
    <n v="72225"/>
    <x v="5"/>
    <n v="86670"/>
    <x v="3"/>
    <n v="1140"/>
    <n v="31"/>
    <x v="1"/>
  </r>
  <r>
    <n v="7521"/>
    <s v="Ashley Anderson"/>
    <x v="0"/>
    <n v="45"/>
    <x v="3"/>
    <x v="5"/>
    <x v="0"/>
    <s v="Business Analyst"/>
    <x v="2049"/>
    <x v="0"/>
    <n v="4.03"/>
    <x v="0"/>
    <n v="106199"/>
    <x v="2"/>
    <n v="159298.5"/>
    <x v="1"/>
    <n v="5434"/>
    <n v="52"/>
    <x v="12"/>
  </r>
  <r>
    <n v="7522"/>
    <s v="David Reddy"/>
    <x v="1"/>
    <n v="39"/>
    <x v="1"/>
    <x v="3"/>
    <x v="2"/>
    <s v="Marketing Executive"/>
    <x v="1226"/>
    <x v="0"/>
    <n v="8.6"/>
    <x v="1"/>
    <n v="83722"/>
    <x v="4"/>
    <n v="96280.3"/>
    <x v="3"/>
    <n v="2225"/>
    <n v="24"/>
    <x v="7"/>
  </r>
  <r>
    <n v="7523"/>
    <s v="Deborah Martin"/>
    <x v="0"/>
    <n v="43"/>
    <x v="3"/>
    <x v="8"/>
    <x v="0"/>
    <s v="IT Manager"/>
    <x v="2319"/>
    <x v="731"/>
    <n v="1.04"/>
    <x v="2"/>
    <n v="71277"/>
    <x v="5"/>
    <n v="85532.4"/>
    <x v="1"/>
    <n v="5080"/>
    <n v="25"/>
    <x v="0"/>
  </r>
  <r>
    <n v="7524"/>
    <s v="Karen Taylor"/>
    <x v="0"/>
    <n v="30"/>
    <x v="1"/>
    <x v="4"/>
    <x v="0"/>
    <s v="Customer Success Manager"/>
    <x v="1926"/>
    <x v="732"/>
    <n v="6.54"/>
    <x v="1"/>
    <n v="64624"/>
    <x v="1"/>
    <n v="64624"/>
    <x v="1"/>
    <n v="6734"/>
    <n v="7"/>
    <x v="12"/>
  </r>
  <r>
    <n v="7525"/>
    <s v="Patricia Kapoor"/>
    <x v="0"/>
    <n v="38"/>
    <x v="1"/>
    <x v="2"/>
    <x v="0"/>
    <s v="Sales Executive"/>
    <x v="2919"/>
    <x v="0"/>
    <n v="0.8"/>
    <x v="2"/>
    <n v="47470"/>
    <x v="5"/>
    <n v="56964"/>
    <x v="1"/>
    <n v="5066"/>
    <n v="68"/>
    <x v="6"/>
  </r>
  <r>
    <n v="7526"/>
    <s v="Paul Menon"/>
    <x v="0"/>
    <n v="59"/>
    <x v="2"/>
    <x v="6"/>
    <x v="0"/>
    <s v="Product Manager"/>
    <x v="1531"/>
    <x v="0"/>
    <n v="6.4"/>
    <x v="1"/>
    <n v="102655"/>
    <x v="0"/>
    <n v="112920.5"/>
    <x v="3"/>
    <n v="1917"/>
    <n v="1"/>
    <x v="9"/>
  </r>
  <r>
    <n v="7527"/>
    <s v="Pamela Anderson"/>
    <x v="0"/>
    <n v="61"/>
    <x v="0"/>
    <x v="1"/>
    <x v="0"/>
    <s v="Operations Executive"/>
    <x v="950"/>
    <x v="0"/>
    <n v="0.64"/>
    <x v="2"/>
    <n v="48947"/>
    <x v="4"/>
    <n v="56289.05"/>
    <x v="1"/>
    <n v="6032"/>
    <n v="18"/>
    <x v="7"/>
  </r>
  <r>
    <n v="7528"/>
    <s v="Susan Jackson"/>
    <x v="1"/>
    <n v="34"/>
    <x v="1"/>
    <x v="3"/>
    <x v="0"/>
    <s v="Digital Marketing Specialist"/>
    <x v="104"/>
    <x v="0"/>
    <n v="3.92"/>
    <x v="0"/>
    <n v="62272"/>
    <x v="6"/>
    <n v="77840"/>
    <x v="2"/>
    <n v="7472"/>
    <n v="66"/>
    <x v="2"/>
  </r>
  <r>
    <n v="7529"/>
    <s v="Michael Patel"/>
    <x v="0"/>
    <n v="58"/>
    <x v="2"/>
    <x v="7"/>
    <x v="1"/>
    <s v="Compliance Officer"/>
    <x v="2261"/>
    <x v="0"/>
    <n v="9.3699999999999992"/>
    <x v="1"/>
    <n v="124868"/>
    <x v="5"/>
    <n v="149841.60000000001"/>
    <x v="3"/>
    <m/>
    <n v="75"/>
    <x v="8"/>
  </r>
  <r>
    <n v="7530"/>
    <s v="Jessica Martinez"/>
    <x v="0"/>
    <n v="27"/>
    <x v="1"/>
    <x v="9"/>
    <x v="0"/>
    <s v="Compensation Manager"/>
    <x v="489"/>
    <x v="0"/>
    <n v="7.93"/>
    <x v="1"/>
    <n v="76948"/>
    <x v="4"/>
    <n v="88490.2"/>
    <x v="1"/>
    <n v="4056"/>
    <n v="95"/>
    <x v="5"/>
  </r>
  <r>
    <n v="7531"/>
    <s v="Anjali Menon"/>
    <x v="0"/>
    <n v="42"/>
    <x v="3"/>
    <x v="3"/>
    <x v="2"/>
    <s v="Brand Manager"/>
    <x v="2094"/>
    <x v="223"/>
    <n v="1.1000000000000001"/>
    <x v="2"/>
    <n v="59406"/>
    <x v="1"/>
    <n v="59406"/>
    <x v="1"/>
    <n v="2250"/>
    <n v="69"/>
    <x v="8"/>
  </r>
  <r>
    <n v="7532"/>
    <s v="Susan Lopez"/>
    <x v="0"/>
    <n v="57"/>
    <x v="2"/>
    <x v="8"/>
    <x v="2"/>
    <s v="Software Developer"/>
    <x v="2225"/>
    <x v="0"/>
    <n v="2.66"/>
    <x v="0"/>
    <n v="74814"/>
    <x v="2"/>
    <n v="112221"/>
    <x v="3"/>
    <n v="3394"/>
    <n v="7"/>
    <x v="10"/>
  </r>
  <r>
    <n v="7533"/>
    <s v="Arjun Reddy"/>
    <x v="0"/>
    <n v="28"/>
    <x v="1"/>
    <x v="6"/>
    <x v="0"/>
    <s v="Product Manager"/>
    <x v="550"/>
    <x v="606"/>
    <n v="2.44"/>
    <x v="0"/>
    <n v="89505"/>
    <x v="5"/>
    <n v="107406"/>
    <x v="3"/>
    <m/>
    <n v="58"/>
    <x v="2"/>
  </r>
  <r>
    <n v="7534"/>
    <s v="Neha Iyer"/>
    <x v="0"/>
    <n v="57"/>
    <x v="2"/>
    <x v="6"/>
    <x v="2"/>
    <s v="Scrum Master"/>
    <x v="2920"/>
    <x v="87"/>
    <n v="5.0999999999999996"/>
    <x v="1"/>
    <n v="107595"/>
    <x v="4"/>
    <n v="123734.25"/>
    <x v="2"/>
    <n v="3575"/>
    <n v="4"/>
    <x v="13"/>
  </r>
  <r>
    <n v="7535"/>
    <s v="Margaret Gonzalez"/>
    <x v="0"/>
    <n v="46"/>
    <x v="3"/>
    <x v="5"/>
    <x v="0"/>
    <s v="Operations Consultant"/>
    <x v="1966"/>
    <x v="0"/>
    <n v="2.04"/>
    <x v="0"/>
    <n v="98781"/>
    <x v="4"/>
    <n v="113598.15"/>
    <x v="1"/>
    <n v="6675"/>
    <n v="76"/>
    <x v="5"/>
  </r>
  <r>
    <n v="7536"/>
    <s v="Priya Reddy"/>
    <x v="0"/>
    <n v="32"/>
    <x v="1"/>
    <x v="2"/>
    <x v="0"/>
    <s v="Account Executive"/>
    <x v="376"/>
    <x v="0"/>
    <n v="6.75"/>
    <x v="1"/>
    <n v="73155"/>
    <x v="6"/>
    <n v="91443.75"/>
    <x v="3"/>
    <n v="3183"/>
    <n v="30"/>
    <x v="2"/>
  </r>
  <r>
    <n v="7537"/>
    <s v="Jennifer Wilson"/>
    <x v="0"/>
    <n v="65"/>
    <x v="0"/>
    <x v="5"/>
    <x v="2"/>
    <s v="Operations Consultant"/>
    <x v="86"/>
    <x v="0"/>
    <n v="9.15"/>
    <x v="1"/>
    <n v="126564"/>
    <x v="0"/>
    <n v="139220.4"/>
    <x v="1"/>
    <n v="5531"/>
    <n v="12"/>
    <x v="4"/>
  </r>
  <r>
    <n v="7538"/>
    <s v="Karen Garcia"/>
    <x v="0"/>
    <n v="35"/>
    <x v="1"/>
    <x v="0"/>
    <x v="1"/>
    <s v="Financial Analyst"/>
    <x v="1929"/>
    <x v="0"/>
    <n v="6.12"/>
    <x v="1"/>
    <n v="81525"/>
    <x v="4"/>
    <n v="93753.75"/>
    <x v="2"/>
    <n v="3424"/>
    <n v="0"/>
    <x v="13"/>
  </r>
  <r>
    <n v="7539"/>
    <s v="Priya Patel"/>
    <x v="1"/>
    <n v="50"/>
    <x v="2"/>
    <x v="1"/>
    <x v="2"/>
    <s v="Operations Executive"/>
    <x v="2921"/>
    <x v="0"/>
    <n v="3.78"/>
    <x v="0"/>
    <n v="59110"/>
    <x v="5"/>
    <n v="70932"/>
    <x v="1"/>
    <n v="2855"/>
    <n v="45"/>
    <x v="17"/>
  </r>
  <r>
    <n v="7540"/>
    <s v="Sandra Anderson"/>
    <x v="1"/>
    <n v="31"/>
    <x v="1"/>
    <x v="4"/>
    <x v="0"/>
    <s v="Technical Specialist"/>
    <x v="1655"/>
    <x v="0"/>
    <n v="3.15"/>
    <x v="0"/>
    <n v="55479"/>
    <x v="4"/>
    <n v="63800.85"/>
    <x v="1"/>
    <n v="1185"/>
    <n v="3"/>
    <x v="3"/>
  </r>
  <r>
    <n v="7541"/>
    <s v="Matthew Kapoor"/>
    <x v="1"/>
    <n v="26"/>
    <x v="1"/>
    <x v="8"/>
    <x v="0"/>
    <s v="Systems Engineer"/>
    <x v="1113"/>
    <x v="0"/>
    <n v="1.4"/>
    <x v="2"/>
    <n v="88094"/>
    <x v="4"/>
    <n v="101308.1"/>
    <x v="1"/>
    <n v="5281"/>
    <n v="19"/>
    <x v="9"/>
  </r>
  <r>
    <n v="7542"/>
    <s v="Amit Garcia"/>
    <x v="1"/>
    <n v="29"/>
    <x v="1"/>
    <x v="8"/>
    <x v="0"/>
    <s v="QA Engineer"/>
    <x v="1720"/>
    <x v="0"/>
    <n v="7.86"/>
    <x v="1"/>
    <n v="98645"/>
    <x v="0"/>
    <n v="108509.5"/>
    <x v="3"/>
    <n v="3488"/>
    <n v="92"/>
    <x v="5"/>
  </r>
  <r>
    <n v="7543"/>
    <s v="Arjun Jackson"/>
    <x v="0"/>
    <n v="26"/>
    <x v="1"/>
    <x v="4"/>
    <x v="0"/>
    <s v="Customer Success Manager"/>
    <x v="1299"/>
    <x v="0"/>
    <n v="2.87"/>
    <x v="0"/>
    <n v="57164"/>
    <x v="6"/>
    <n v="71455"/>
    <x v="1"/>
    <n v="5715"/>
    <n v="31"/>
    <x v="10"/>
  </r>
  <r>
    <n v="7544"/>
    <s v="Robert Gonzalez"/>
    <x v="1"/>
    <n v="45"/>
    <x v="3"/>
    <x v="4"/>
    <x v="1"/>
    <s v="Customer Success Manager"/>
    <x v="517"/>
    <x v="0"/>
    <n v="2.2200000000000002"/>
    <x v="0"/>
    <n v="55174"/>
    <x v="4"/>
    <n v="63450.1"/>
    <x v="2"/>
    <n v="3845"/>
    <n v="96"/>
    <x v="15"/>
  </r>
  <r>
    <n v="7545"/>
    <s v="Arjun Desai"/>
    <x v="1"/>
    <n v="61"/>
    <x v="0"/>
    <x v="4"/>
    <x v="2"/>
    <s v="Support Engineer"/>
    <x v="1613"/>
    <x v="733"/>
    <n v="1.4"/>
    <x v="2"/>
    <n v="50191"/>
    <x v="4"/>
    <n v="57719.65"/>
    <x v="1"/>
    <m/>
    <n v="77"/>
    <x v="2"/>
  </r>
  <r>
    <n v="7546"/>
    <s v="Michael Davis"/>
    <x v="0"/>
    <n v="47"/>
    <x v="3"/>
    <x v="2"/>
    <x v="0"/>
    <s v="Sales Executive"/>
    <x v="2748"/>
    <x v="0"/>
    <n v="2.9"/>
    <x v="0"/>
    <n v="63529"/>
    <x v="5"/>
    <n v="76234.8"/>
    <x v="1"/>
    <n v="6913"/>
    <n v="82"/>
    <x v="5"/>
  </r>
  <r>
    <n v="7547"/>
    <s v="William Rodriguez"/>
    <x v="1"/>
    <n v="27"/>
    <x v="1"/>
    <x v="4"/>
    <x v="0"/>
    <s v="Support Manager"/>
    <x v="743"/>
    <x v="0"/>
    <n v="1.58"/>
    <x v="2"/>
    <n v="52883"/>
    <x v="1"/>
    <n v="52883"/>
    <x v="1"/>
    <n v="4724"/>
    <n v="2"/>
    <x v="17"/>
  </r>
  <r>
    <n v="7548"/>
    <s v="Vikram Moore"/>
    <x v="1"/>
    <n v="37"/>
    <x v="1"/>
    <x v="4"/>
    <x v="0"/>
    <s v="Customer Success Manager"/>
    <x v="2809"/>
    <x v="0"/>
    <n v="7.3"/>
    <x v="1"/>
    <n v="61393"/>
    <x v="5"/>
    <n v="73671.600000000006"/>
    <x v="1"/>
    <n v="1538"/>
    <n v="51"/>
    <x v="15"/>
  </r>
  <r>
    <n v="7549"/>
    <s v="Charles Singh"/>
    <x v="0"/>
    <n v="57"/>
    <x v="2"/>
    <x v="3"/>
    <x v="1"/>
    <s v="Brand Manager"/>
    <x v="661"/>
    <x v="0"/>
    <n v="9.32"/>
    <x v="1"/>
    <n v="87335"/>
    <x v="4"/>
    <n v="100435.25"/>
    <x v="3"/>
    <n v="4475"/>
    <n v="10"/>
    <x v="4"/>
  </r>
  <r>
    <n v="7550"/>
    <s v="David Sharma"/>
    <x v="0"/>
    <n v="33"/>
    <x v="1"/>
    <x v="7"/>
    <x v="1"/>
    <s v="Contract Specialist"/>
    <x v="2676"/>
    <x v="0"/>
    <n v="6.93"/>
    <x v="1"/>
    <n v="120824"/>
    <x v="5"/>
    <n v="144988.79999999999"/>
    <x v="1"/>
    <n v="5736"/>
    <n v="8"/>
    <x v="9"/>
  </r>
  <r>
    <n v="7551"/>
    <s v="Arun Patel"/>
    <x v="0"/>
    <n v="32"/>
    <x v="1"/>
    <x v="6"/>
    <x v="1"/>
    <s v="Product Lead"/>
    <x v="272"/>
    <x v="0"/>
    <n v="1.96"/>
    <x v="2"/>
    <n v="81897"/>
    <x v="5"/>
    <n v="98276.4"/>
    <x v="3"/>
    <m/>
    <n v="56"/>
    <x v="16"/>
  </r>
  <r>
    <n v="7552"/>
    <s v="Lisa Kapoor"/>
    <x v="1"/>
    <n v="24"/>
    <x v="4"/>
    <x v="4"/>
    <x v="1"/>
    <s v="Support Manager"/>
    <x v="2547"/>
    <x v="0"/>
    <n v="7.4"/>
    <x v="1"/>
    <n v="60674"/>
    <x v="6"/>
    <n v="75842.5"/>
    <x v="2"/>
    <m/>
    <n v="61"/>
    <x v="6"/>
  </r>
  <r>
    <n v="7553"/>
    <s v="Pamela Wilson"/>
    <x v="1"/>
    <n v="65"/>
    <x v="0"/>
    <x v="3"/>
    <x v="0"/>
    <s v="Marketing Manager"/>
    <x v="2922"/>
    <x v="0"/>
    <n v="2.77"/>
    <x v="0"/>
    <n v="74294"/>
    <x v="4"/>
    <n v="85438.1"/>
    <x v="3"/>
    <n v="5337"/>
    <n v="55"/>
    <x v="5"/>
  </r>
  <r>
    <n v="7554"/>
    <s v="Maria Brown"/>
    <x v="0"/>
    <n v="58"/>
    <x v="2"/>
    <x v="0"/>
    <x v="1"/>
    <s v="Tax Specialist"/>
    <x v="378"/>
    <x v="0"/>
    <n v="4.9000000000000004"/>
    <x v="0"/>
    <n v="83253"/>
    <x v="6"/>
    <n v="104066.25"/>
    <x v="1"/>
    <n v="4477"/>
    <n v="50"/>
    <x v="12"/>
  </r>
  <r>
    <n v="7555"/>
    <s v="Barbara Williams"/>
    <x v="0"/>
    <n v="27"/>
    <x v="1"/>
    <x v="6"/>
    <x v="0"/>
    <s v="Product Analyst"/>
    <x v="2035"/>
    <x v="0"/>
    <n v="5.2"/>
    <x v="1"/>
    <n v="107766"/>
    <x v="0"/>
    <n v="118542.6"/>
    <x v="1"/>
    <n v="6316"/>
    <n v="91"/>
    <x v="14"/>
  </r>
  <r>
    <n v="7556"/>
    <s v="Robert Taylor"/>
    <x v="1"/>
    <n v="40"/>
    <x v="3"/>
    <x v="1"/>
    <x v="0"/>
    <s v="Process Analyst"/>
    <x v="2323"/>
    <x v="0"/>
    <n v="5.1100000000000003"/>
    <x v="1"/>
    <n v="65873"/>
    <x v="5"/>
    <n v="79047.600000000006"/>
    <x v="1"/>
    <n v="7470"/>
    <n v="1"/>
    <x v="16"/>
  </r>
  <r>
    <n v="7557"/>
    <s v="Christopher Wilson"/>
    <x v="0"/>
    <n v="39"/>
    <x v="1"/>
    <x v="6"/>
    <x v="2"/>
    <s v="Product Designer"/>
    <x v="2519"/>
    <x v="0"/>
    <n v="8.8800000000000008"/>
    <x v="1"/>
    <n v="115888"/>
    <x v="2"/>
    <n v="173832"/>
    <x v="2"/>
    <n v="2321"/>
    <n v="76"/>
    <x v="9"/>
  </r>
  <r>
    <n v="7558"/>
    <s v="Donald Garcia"/>
    <x v="1"/>
    <n v="37"/>
    <x v="1"/>
    <x v="2"/>
    <x v="0"/>
    <s v="Regional Sales Lead"/>
    <x v="2244"/>
    <x v="0"/>
    <n v="7.16"/>
    <x v="1"/>
    <n v="80614"/>
    <x v="1"/>
    <n v="80614"/>
    <x v="3"/>
    <n v="4299"/>
    <n v="98"/>
    <x v="2"/>
  </r>
  <r>
    <n v="7559"/>
    <s v="Thomas Miller"/>
    <x v="0"/>
    <n v="44"/>
    <x v="3"/>
    <x v="4"/>
    <x v="0"/>
    <s v="Support Manager"/>
    <x v="38"/>
    <x v="0"/>
    <n v="1.24"/>
    <x v="2"/>
    <n v="49279"/>
    <x v="1"/>
    <n v="49279"/>
    <x v="1"/>
    <n v="1740"/>
    <n v="94"/>
    <x v="6"/>
  </r>
  <r>
    <n v="7560"/>
    <s v="Steven Johnson"/>
    <x v="0"/>
    <n v="64"/>
    <x v="0"/>
    <x v="6"/>
    <x v="0"/>
    <s v="Product Manager"/>
    <x v="176"/>
    <x v="734"/>
    <n v="1.6"/>
    <x v="2"/>
    <n v="76801"/>
    <x v="0"/>
    <n v="84481.1"/>
    <x v="1"/>
    <n v="6175"/>
    <n v="77"/>
    <x v="3"/>
  </r>
  <r>
    <n v="7561"/>
    <s v="Susan Smith"/>
    <x v="1"/>
    <n v="58"/>
    <x v="2"/>
    <x v="0"/>
    <x v="0"/>
    <s v="Financial Analyst"/>
    <x v="2487"/>
    <x v="0"/>
    <n v="5.46"/>
    <x v="1"/>
    <n v="85345"/>
    <x v="1"/>
    <n v="85345"/>
    <x v="3"/>
    <n v="3328"/>
    <n v="14"/>
    <x v="3"/>
  </r>
  <r>
    <n v="7562"/>
    <s v="David Kumar"/>
    <x v="0"/>
    <n v="30"/>
    <x v="1"/>
    <x v="2"/>
    <x v="0"/>
    <s v="Account Executive"/>
    <x v="797"/>
    <x v="0"/>
    <n v="7.97"/>
    <x v="1"/>
    <n v="77524"/>
    <x v="5"/>
    <n v="93028.800000000003"/>
    <x v="2"/>
    <n v="5091"/>
    <n v="68"/>
    <x v="11"/>
  </r>
  <r>
    <n v="7563"/>
    <s v="Arjun Singh"/>
    <x v="0"/>
    <n v="24"/>
    <x v="4"/>
    <x v="4"/>
    <x v="0"/>
    <s v="Customer Success Manager"/>
    <x v="1167"/>
    <x v="0"/>
    <n v="3.89"/>
    <x v="0"/>
    <n v="51541"/>
    <x v="0"/>
    <n v="56695.1"/>
    <x v="3"/>
    <n v="7318"/>
    <n v="38"/>
    <x v="10"/>
  </r>
  <r>
    <n v="7564"/>
    <s v="Shreya Anderson"/>
    <x v="0"/>
    <n v="29"/>
    <x v="1"/>
    <x v="5"/>
    <x v="2"/>
    <s v="Consultant"/>
    <x v="2923"/>
    <x v="0"/>
    <n v="2.67"/>
    <x v="0"/>
    <n v="102095"/>
    <x v="5"/>
    <n v="122514"/>
    <x v="3"/>
    <n v="4694"/>
    <n v="33"/>
    <x v="16"/>
  </r>
  <r>
    <n v="7565"/>
    <s v="Matthew Hernandez"/>
    <x v="1"/>
    <n v="59"/>
    <x v="2"/>
    <x v="6"/>
    <x v="2"/>
    <s v="Scrum Master"/>
    <x v="2288"/>
    <x v="0"/>
    <n v="9.6"/>
    <x v="1"/>
    <n v="121628"/>
    <x v="1"/>
    <n v="121628"/>
    <x v="3"/>
    <n v="4800"/>
    <n v="42"/>
    <x v="12"/>
  </r>
  <r>
    <n v="7566"/>
    <s v="Shreya Gonzalez"/>
    <x v="0"/>
    <n v="25"/>
    <x v="1"/>
    <x v="4"/>
    <x v="1"/>
    <s v="Support Manager"/>
    <x v="1088"/>
    <x v="0"/>
    <n v="4.1399999999999997"/>
    <x v="0"/>
    <n v="60487"/>
    <x v="0"/>
    <n v="66535.7"/>
    <x v="1"/>
    <n v="4141"/>
    <n v="65"/>
    <x v="3"/>
  </r>
  <r>
    <n v="7567"/>
    <s v="Richard Gonzalez"/>
    <x v="0"/>
    <n v="33"/>
    <x v="1"/>
    <x v="5"/>
    <x v="0"/>
    <s v="Strategy Lead"/>
    <x v="2924"/>
    <x v="0"/>
    <n v="1.03"/>
    <x v="2"/>
    <n v="84618"/>
    <x v="4"/>
    <n v="97310.7"/>
    <x v="0"/>
    <n v="4347"/>
    <n v="44"/>
    <x v="8"/>
  </r>
  <r>
    <n v="7568"/>
    <s v="Michael Smith"/>
    <x v="0"/>
    <n v="65"/>
    <x v="0"/>
    <x v="2"/>
    <x v="2"/>
    <s v="Regional Sales Lead"/>
    <x v="1681"/>
    <x v="0"/>
    <n v="0.79"/>
    <x v="2"/>
    <n v="60110"/>
    <x v="4"/>
    <n v="69126.5"/>
    <x v="1"/>
    <n v="5093"/>
    <n v="96"/>
    <x v="16"/>
  </r>
  <r>
    <n v="7569"/>
    <s v="Thomas Brown"/>
    <x v="0"/>
    <n v="52"/>
    <x v="2"/>
    <x v="9"/>
    <x v="0"/>
    <s v="HR Executive"/>
    <x v="1019"/>
    <x v="735"/>
    <n v="4.17"/>
    <x v="0"/>
    <n v="71622"/>
    <x v="2"/>
    <n v="107433"/>
    <x v="1"/>
    <n v="7474"/>
    <n v="26"/>
    <x v="16"/>
  </r>
  <r>
    <n v="7570"/>
    <s v="Neha Kapoor"/>
    <x v="0"/>
    <n v="46"/>
    <x v="3"/>
    <x v="7"/>
    <x v="0"/>
    <s v="Legal Manager"/>
    <x v="2107"/>
    <x v="0"/>
    <n v="8.3000000000000007"/>
    <x v="1"/>
    <n v="131991"/>
    <x v="3"/>
    <n v="171588.3"/>
    <x v="1"/>
    <n v="6524"/>
    <n v="66"/>
    <x v="17"/>
  </r>
  <r>
    <n v="7571"/>
    <s v="James Hernandez"/>
    <x v="0"/>
    <n v="37"/>
    <x v="1"/>
    <x v="9"/>
    <x v="1"/>
    <s v="HR Manager"/>
    <x v="1779"/>
    <x v="736"/>
    <n v="4.88"/>
    <x v="0"/>
    <n v="78918"/>
    <x v="0"/>
    <n v="86809.8"/>
    <x v="1"/>
    <m/>
    <n v="61"/>
    <x v="14"/>
  </r>
  <r>
    <n v="7572"/>
    <s v="Amit Patel"/>
    <x v="1"/>
    <n v="63"/>
    <x v="0"/>
    <x v="5"/>
    <x v="0"/>
    <s v="Strategy Lead"/>
    <x v="2887"/>
    <x v="0"/>
    <n v="2.31"/>
    <x v="0"/>
    <n v="87895"/>
    <x v="5"/>
    <n v="105474"/>
    <x v="1"/>
    <n v="2860"/>
    <n v="63"/>
    <x v="17"/>
  </r>
  <r>
    <n v="7573"/>
    <s v="Susan Thomas"/>
    <x v="1"/>
    <n v="35"/>
    <x v="1"/>
    <x v="8"/>
    <x v="0"/>
    <s v="Software Developer"/>
    <x v="1003"/>
    <x v="0"/>
    <n v="2.75"/>
    <x v="0"/>
    <n v="81970"/>
    <x v="0"/>
    <n v="90167"/>
    <x v="1"/>
    <n v="5760"/>
    <n v="1"/>
    <x v="2"/>
  </r>
  <r>
    <n v="7574"/>
    <s v="Susan Williams"/>
    <x v="0"/>
    <n v="34"/>
    <x v="1"/>
    <x v="7"/>
    <x v="0"/>
    <s v="Legal Executive"/>
    <x v="227"/>
    <x v="0"/>
    <n v="5.07"/>
    <x v="1"/>
    <n v="103020"/>
    <x v="6"/>
    <n v="128775"/>
    <x v="1"/>
    <n v="6191"/>
    <n v="27"/>
    <x v="2"/>
  </r>
  <r>
    <n v="7575"/>
    <s v="Jessica Moore"/>
    <x v="1"/>
    <n v="62"/>
    <x v="0"/>
    <x v="7"/>
    <x v="0"/>
    <s v="Compliance Officer"/>
    <x v="2137"/>
    <x v="0"/>
    <n v="4.05"/>
    <x v="0"/>
    <n v="98892"/>
    <x v="4"/>
    <n v="113725.8"/>
    <x v="2"/>
    <n v="6234"/>
    <n v="93"/>
    <x v="10"/>
  </r>
  <r>
    <n v="7576"/>
    <s v="Amit Davis"/>
    <x v="1"/>
    <n v="28"/>
    <x v="1"/>
    <x v="0"/>
    <x v="0"/>
    <s v="Accountant"/>
    <x v="815"/>
    <x v="0"/>
    <n v="9.1300000000000008"/>
    <x v="1"/>
    <n v="84151"/>
    <x v="6"/>
    <n v="105188.75"/>
    <x v="3"/>
    <n v="7326"/>
    <n v="40"/>
    <x v="9"/>
  </r>
  <r>
    <n v="7577"/>
    <s v="Neha Desai"/>
    <x v="0"/>
    <n v="33"/>
    <x v="1"/>
    <x v="0"/>
    <x v="0"/>
    <s v="Controller"/>
    <x v="1772"/>
    <x v="0"/>
    <n v="5.97"/>
    <x v="1"/>
    <n v="78669"/>
    <x v="0"/>
    <n v="86535.9"/>
    <x v="3"/>
    <n v="3820"/>
    <n v="86"/>
    <x v="8"/>
  </r>
  <r>
    <n v="7578"/>
    <s v="Donald Jones"/>
    <x v="1"/>
    <n v="58"/>
    <x v="2"/>
    <x v="4"/>
    <x v="0"/>
    <s v="Support Engineer"/>
    <x v="13"/>
    <x v="0"/>
    <n v="1.34"/>
    <x v="2"/>
    <n v="48932"/>
    <x v="1"/>
    <n v="48932"/>
    <x v="0"/>
    <n v="4977"/>
    <n v="96"/>
    <x v="17"/>
  </r>
  <r>
    <n v="7579"/>
    <s v="Mark Reddy"/>
    <x v="1"/>
    <n v="25"/>
    <x v="1"/>
    <x v="6"/>
    <x v="2"/>
    <s v="Product Analyst"/>
    <x v="1826"/>
    <x v="0"/>
    <n v="3.46"/>
    <x v="0"/>
    <n v="94520"/>
    <x v="4"/>
    <n v="108698"/>
    <x v="1"/>
    <n v="2788"/>
    <n v="51"/>
    <x v="7"/>
  </r>
  <r>
    <n v="7580"/>
    <s v="Nancy Reddy"/>
    <x v="1"/>
    <n v="23"/>
    <x v="4"/>
    <x v="9"/>
    <x v="0"/>
    <s v="HR Manager"/>
    <x v="2925"/>
    <x v="0"/>
    <n v="6.48"/>
    <x v="1"/>
    <n v="76378"/>
    <x v="4"/>
    <n v="87834.7"/>
    <x v="2"/>
    <n v="3320"/>
    <n v="13"/>
    <x v="12"/>
  </r>
  <r>
    <n v="7581"/>
    <s v="William Garcia"/>
    <x v="1"/>
    <n v="56"/>
    <x v="2"/>
    <x v="1"/>
    <x v="0"/>
    <s v="Supply Chain Coordinator"/>
    <x v="2926"/>
    <x v="0"/>
    <n v="1.1299999999999999"/>
    <x v="2"/>
    <n v="58989"/>
    <x v="2"/>
    <n v="88483.5"/>
    <x v="1"/>
    <n v="1479"/>
    <n v="60"/>
    <x v="6"/>
  </r>
  <r>
    <n v="7582"/>
    <s v="Sarah Martin"/>
    <x v="1"/>
    <n v="65"/>
    <x v="0"/>
    <x v="8"/>
    <x v="2"/>
    <s v="Senior Developer"/>
    <x v="364"/>
    <x v="0"/>
    <n v="4.7300000000000004"/>
    <x v="0"/>
    <n v="90239"/>
    <x v="0"/>
    <n v="99262.9"/>
    <x v="1"/>
    <n v="2249"/>
    <n v="77"/>
    <x v="16"/>
  </r>
  <r>
    <n v="7583"/>
    <s v="Robert Garcia"/>
    <x v="1"/>
    <n v="24"/>
    <x v="4"/>
    <x v="1"/>
    <x v="0"/>
    <s v="Process Analyst"/>
    <x v="931"/>
    <x v="0"/>
    <n v="2.06"/>
    <x v="0"/>
    <n v="59103"/>
    <x v="5"/>
    <n v="70923.600000000006"/>
    <x v="1"/>
    <n v="5820"/>
    <n v="49"/>
    <x v="9"/>
  </r>
  <r>
    <n v="7584"/>
    <s v="Charles Brown"/>
    <x v="1"/>
    <n v="25"/>
    <x v="1"/>
    <x v="4"/>
    <x v="1"/>
    <s v="Support Executive"/>
    <x v="1025"/>
    <x v="0"/>
    <n v="7"/>
    <x v="1"/>
    <n v="57169"/>
    <x v="1"/>
    <n v="57169"/>
    <x v="3"/>
    <n v="4137"/>
    <n v="12"/>
    <x v="11"/>
  </r>
  <r>
    <n v="7585"/>
    <s v="Brian Patel"/>
    <x v="1"/>
    <n v="59"/>
    <x v="2"/>
    <x v="5"/>
    <x v="0"/>
    <s v="Consultant"/>
    <x v="2724"/>
    <x v="0"/>
    <n v="1.25"/>
    <x v="2"/>
    <n v="87820"/>
    <x v="4"/>
    <n v="100993"/>
    <x v="2"/>
    <n v="2496"/>
    <n v="67"/>
    <x v="15"/>
  </r>
  <r>
    <n v="7586"/>
    <s v="Deborah Garcia"/>
    <x v="0"/>
    <n v="33"/>
    <x v="1"/>
    <x v="7"/>
    <x v="0"/>
    <s v="Contract Specialist"/>
    <x v="2370"/>
    <x v="737"/>
    <n v="3.27"/>
    <x v="0"/>
    <n v="103260"/>
    <x v="4"/>
    <n v="118749"/>
    <x v="1"/>
    <n v="4403"/>
    <n v="18"/>
    <x v="18"/>
  </r>
  <r>
    <n v="7587"/>
    <s v="David Singh"/>
    <x v="0"/>
    <n v="40"/>
    <x v="3"/>
    <x v="8"/>
    <x v="0"/>
    <s v="Senior Developer"/>
    <x v="2927"/>
    <x v="0"/>
    <n v="0.38"/>
    <x v="2"/>
    <n v="80902"/>
    <x v="5"/>
    <n v="97082.4"/>
    <x v="0"/>
    <n v="4439"/>
    <n v="87"/>
    <x v="14"/>
  </r>
  <r>
    <n v="7588"/>
    <s v="John Singh"/>
    <x v="1"/>
    <n v="31"/>
    <x v="1"/>
    <x v="4"/>
    <x v="1"/>
    <s v="Technical Specialist"/>
    <x v="1909"/>
    <x v="738"/>
    <n v="6.43"/>
    <x v="1"/>
    <n v="64562"/>
    <x v="1"/>
    <n v="64562"/>
    <x v="1"/>
    <m/>
    <n v="35"/>
    <x v="18"/>
  </r>
  <r>
    <n v="7589"/>
    <s v="Nancy Jones"/>
    <x v="1"/>
    <n v="22"/>
    <x v="4"/>
    <x v="8"/>
    <x v="0"/>
    <s v="Software Developer"/>
    <x v="2928"/>
    <x v="0"/>
    <n v="5.98"/>
    <x v="1"/>
    <n v="97370"/>
    <x v="5"/>
    <n v="116844"/>
    <x v="3"/>
    <n v="7355"/>
    <n v="69"/>
    <x v="9"/>
  </r>
  <r>
    <n v="7590"/>
    <s v="Donald Lopez"/>
    <x v="0"/>
    <n v="38"/>
    <x v="1"/>
    <x v="3"/>
    <x v="1"/>
    <s v="Marketing Manager"/>
    <x v="516"/>
    <x v="0"/>
    <n v="1.83"/>
    <x v="2"/>
    <n v="59496"/>
    <x v="1"/>
    <n v="59496"/>
    <x v="1"/>
    <n v="5132"/>
    <n v="11"/>
    <x v="13"/>
  </r>
  <r>
    <n v="7591"/>
    <s v="Jennifer Miller"/>
    <x v="1"/>
    <n v="37"/>
    <x v="1"/>
    <x v="9"/>
    <x v="1"/>
    <s v="Compensation Manager"/>
    <x v="995"/>
    <x v="0"/>
    <n v="7.41"/>
    <x v="1"/>
    <n v="89546"/>
    <x v="0"/>
    <n v="98500.6"/>
    <x v="3"/>
    <n v="2958"/>
    <n v="72"/>
    <x v="5"/>
  </r>
  <r>
    <n v="7592"/>
    <s v="Neha Johnson"/>
    <x v="1"/>
    <n v="30"/>
    <x v="1"/>
    <x v="0"/>
    <x v="2"/>
    <s v="Accountant"/>
    <x v="1396"/>
    <x v="0"/>
    <n v="9.0500000000000007"/>
    <x v="1"/>
    <n v="90850"/>
    <x v="4"/>
    <n v="104477.5"/>
    <x v="1"/>
    <n v="2457"/>
    <n v="12"/>
    <x v="11"/>
  </r>
  <r>
    <n v="7593"/>
    <s v="Divya Moore"/>
    <x v="0"/>
    <n v="30"/>
    <x v="1"/>
    <x v="9"/>
    <x v="1"/>
    <s v="HR Manager"/>
    <x v="2720"/>
    <x v="0"/>
    <n v="0.59"/>
    <x v="2"/>
    <n v="68292"/>
    <x v="6"/>
    <n v="85365"/>
    <x v="1"/>
    <n v="2704"/>
    <n v="23"/>
    <x v="2"/>
  </r>
  <r>
    <n v="7594"/>
    <s v="Lisa Anderson"/>
    <x v="0"/>
    <n v="30"/>
    <x v="1"/>
    <x v="1"/>
    <x v="2"/>
    <s v="Operations Manager"/>
    <x v="2220"/>
    <x v="0"/>
    <n v="8.89"/>
    <x v="1"/>
    <n v="73712"/>
    <x v="2"/>
    <n v="110568"/>
    <x v="1"/>
    <m/>
    <n v="45"/>
    <x v="11"/>
  </r>
  <r>
    <n v="7595"/>
    <s v="Arjun Johnson"/>
    <x v="0"/>
    <n v="33"/>
    <x v="1"/>
    <x v="8"/>
    <x v="2"/>
    <s v="IT Manager"/>
    <x v="2929"/>
    <x v="0"/>
    <n v="9.4700000000000006"/>
    <x v="1"/>
    <n v="107576"/>
    <x v="2"/>
    <n v="161364"/>
    <x v="0"/>
    <n v="5625"/>
    <n v="14"/>
    <x v="15"/>
  </r>
  <r>
    <n v="7596"/>
    <s v="Vikram Iyer"/>
    <x v="1"/>
    <n v="62"/>
    <x v="0"/>
    <x v="2"/>
    <x v="1"/>
    <s v="Regional Sales Lead"/>
    <x v="1772"/>
    <x v="0"/>
    <n v="5.97"/>
    <x v="1"/>
    <n v="74838"/>
    <x v="5"/>
    <n v="89805.6"/>
    <x v="2"/>
    <n v="5233"/>
    <n v="45"/>
    <x v="11"/>
  </r>
  <r>
    <n v="7597"/>
    <s v="Catherine Kumar"/>
    <x v="1"/>
    <n v="36"/>
    <x v="1"/>
    <x v="0"/>
    <x v="0"/>
    <s v="Financial Analyst"/>
    <x v="1679"/>
    <x v="0"/>
    <n v="2.2400000000000002"/>
    <x v="0"/>
    <n v="61918"/>
    <x v="4"/>
    <n v="71205.7"/>
    <x v="0"/>
    <n v="2585"/>
    <n v="93"/>
    <x v="1"/>
  </r>
  <r>
    <n v="7598"/>
    <s v="Amit Sharma"/>
    <x v="0"/>
    <n v="23"/>
    <x v="4"/>
    <x v="1"/>
    <x v="1"/>
    <s v="Operations Executive"/>
    <x v="173"/>
    <x v="0"/>
    <n v="3.73"/>
    <x v="0"/>
    <n v="61344"/>
    <x v="5"/>
    <n v="73612.800000000003"/>
    <x v="3"/>
    <n v="5098"/>
    <n v="95"/>
    <x v="6"/>
  </r>
  <r>
    <n v="7599"/>
    <s v="Amit Menon"/>
    <x v="0"/>
    <n v="32"/>
    <x v="1"/>
    <x v="3"/>
    <x v="1"/>
    <s v="Marketing Executive"/>
    <x v="2930"/>
    <x v="0"/>
    <n v="7.5"/>
    <x v="1"/>
    <n v="74500"/>
    <x v="3"/>
    <n v="96850"/>
    <x v="1"/>
    <m/>
    <n v="95"/>
    <x v="18"/>
  </r>
  <r>
    <n v="7600"/>
    <s v="Robert Gonzalez"/>
    <x v="1"/>
    <n v="32"/>
    <x v="1"/>
    <x v="3"/>
    <x v="0"/>
    <s v="Marketing Executive"/>
    <x v="2887"/>
    <x v="0"/>
    <n v="2.31"/>
    <x v="0"/>
    <n v="66554"/>
    <x v="3"/>
    <n v="86520.2"/>
    <x v="2"/>
    <n v="1379"/>
    <n v="97"/>
    <x v="5"/>
  </r>
  <r>
    <n v="7601"/>
    <s v="Arjun Martinez"/>
    <x v="0"/>
    <n v="29"/>
    <x v="1"/>
    <x v="2"/>
    <x v="0"/>
    <s v="Business Development Manager"/>
    <x v="1565"/>
    <x v="0"/>
    <n v="1.1299999999999999"/>
    <x v="2"/>
    <n v="60010"/>
    <x v="4"/>
    <n v="69011.5"/>
    <x v="1"/>
    <n v="4873"/>
    <n v="34"/>
    <x v="10"/>
  </r>
  <r>
    <n v="7602"/>
    <s v="Donald Johnson"/>
    <x v="1"/>
    <n v="53"/>
    <x v="2"/>
    <x v="7"/>
    <x v="0"/>
    <s v="Legal Executive"/>
    <x v="2931"/>
    <x v="0"/>
    <n v="1.56"/>
    <x v="2"/>
    <n v="87784"/>
    <x v="4"/>
    <n v="100951.6"/>
    <x v="1"/>
    <n v="6040"/>
    <n v="17"/>
    <x v="6"/>
  </r>
  <r>
    <n v="7603"/>
    <s v="Rajesh Smith"/>
    <x v="1"/>
    <n v="27"/>
    <x v="1"/>
    <x v="8"/>
    <x v="0"/>
    <s v="QA Engineer"/>
    <x v="2433"/>
    <x v="0"/>
    <n v="7.13"/>
    <x v="1"/>
    <n v="100733"/>
    <x v="6"/>
    <n v="125916.25"/>
    <x v="2"/>
    <n v="4458"/>
    <n v="82"/>
    <x v="14"/>
  </r>
  <r>
    <n v="7604"/>
    <s v="Emily Gupta"/>
    <x v="0"/>
    <n v="41"/>
    <x v="3"/>
    <x v="3"/>
    <x v="1"/>
    <s v="Digital Marketing Specialist"/>
    <x v="1742"/>
    <x v="0"/>
    <n v="9.7799999999999994"/>
    <x v="1"/>
    <n v="89531"/>
    <x v="1"/>
    <n v="89531"/>
    <x v="2"/>
    <n v="4035"/>
    <n v="78"/>
    <x v="12"/>
  </r>
  <r>
    <n v="7605"/>
    <s v="Matthew Gupta"/>
    <x v="0"/>
    <n v="60"/>
    <x v="0"/>
    <x v="0"/>
    <x v="0"/>
    <s v="Financial Analyst"/>
    <x v="1481"/>
    <x v="0"/>
    <n v="3"/>
    <x v="0"/>
    <n v="70947"/>
    <x v="4"/>
    <n v="81589.05"/>
    <x v="1"/>
    <m/>
    <n v="21"/>
    <x v="14"/>
  </r>
  <r>
    <n v="7606"/>
    <s v="Richard Kapoor"/>
    <x v="1"/>
    <n v="56"/>
    <x v="2"/>
    <x v="1"/>
    <x v="0"/>
    <s v="Process Analyst"/>
    <x v="2313"/>
    <x v="0"/>
    <n v="5.0199999999999996"/>
    <x v="1"/>
    <n v="61464"/>
    <x v="4"/>
    <n v="70683.600000000006"/>
    <x v="3"/>
    <n v="6230"/>
    <n v="24"/>
    <x v="9"/>
  </r>
  <r>
    <n v="7607"/>
    <s v="Karen Lopez"/>
    <x v="0"/>
    <n v="29"/>
    <x v="1"/>
    <x v="2"/>
    <x v="0"/>
    <s v="Sales Manager"/>
    <x v="2522"/>
    <x v="0"/>
    <n v="4.3"/>
    <x v="0"/>
    <n v="71556"/>
    <x v="0"/>
    <n v="78711.600000000006"/>
    <x v="3"/>
    <n v="6846"/>
    <n v="23"/>
    <x v="2"/>
  </r>
  <r>
    <n v="7608"/>
    <s v="Karen Miller"/>
    <x v="0"/>
    <n v="64"/>
    <x v="0"/>
    <x v="7"/>
    <x v="0"/>
    <s v="Legal Executive"/>
    <x v="2932"/>
    <x v="0"/>
    <n v="7.6"/>
    <x v="1"/>
    <n v="113622"/>
    <x v="3"/>
    <n v="147708.6"/>
    <x v="1"/>
    <n v="1122"/>
    <n v="5"/>
    <x v="6"/>
  </r>
  <r>
    <n v="7609"/>
    <s v="Jessica Smith"/>
    <x v="0"/>
    <n v="55"/>
    <x v="2"/>
    <x v="7"/>
    <x v="0"/>
    <s v="Compliance Officer"/>
    <x v="399"/>
    <x v="0"/>
    <n v="3.1"/>
    <x v="0"/>
    <n v="107180"/>
    <x v="5"/>
    <n v="128616"/>
    <x v="1"/>
    <n v="6069"/>
    <n v="35"/>
    <x v="14"/>
  </r>
  <r>
    <n v="7610"/>
    <s v="Anthony Smith"/>
    <x v="0"/>
    <n v="40"/>
    <x v="3"/>
    <x v="4"/>
    <x v="2"/>
    <s v="Technical Specialist"/>
    <x v="1959"/>
    <x v="0"/>
    <n v="4.8499999999999996"/>
    <x v="0"/>
    <n v="64470"/>
    <x v="4"/>
    <n v="74140.5"/>
    <x v="1"/>
    <n v="5449"/>
    <n v="9"/>
    <x v="17"/>
  </r>
  <r>
    <n v="7611"/>
    <s v="John Hernandez"/>
    <x v="1"/>
    <n v="28"/>
    <x v="1"/>
    <x v="1"/>
    <x v="1"/>
    <s v="Process Analyst"/>
    <x v="1539"/>
    <x v="739"/>
    <n v="3.77"/>
    <x v="0"/>
    <n v="63020"/>
    <x v="6"/>
    <n v="78775"/>
    <x v="3"/>
    <n v="6534"/>
    <n v="11"/>
    <x v="4"/>
  </r>
  <r>
    <n v="7612"/>
    <s v="Richard Singh"/>
    <x v="1"/>
    <n v="52"/>
    <x v="2"/>
    <x v="0"/>
    <x v="0"/>
    <s v="Accountant"/>
    <x v="1112"/>
    <x v="0"/>
    <n v="4.2300000000000004"/>
    <x v="0"/>
    <n v="71160"/>
    <x v="4"/>
    <n v="81834"/>
    <x v="3"/>
    <n v="7130"/>
    <n v="68"/>
    <x v="16"/>
  </r>
  <r>
    <n v="7613"/>
    <s v="Amit Williams"/>
    <x v="1"/>
    <n v="39"/>
    <x v="1"/>
    <x v="3"/>
    <x v="1"/>
    <s v="Marketing Executive"/>
    <x v="1057"/>
    <x v="0"/>
    <n v="6.62"/>
    <x v="1"/>
    <n v="70356"/>
    <x v="6"/>
    <n v="87945"/>
    <x v="1"/>
    <n v="6618"/>
    <n v="19"/>
    <x v="6"/>
  </r>
  <r>
    <n v="7614"/>
    <s v="Joseph Desai"/>
    <x v="1"/>
    <n v="61"/>
    <x v="0"/>
    <x v="4"/>
    <x v="2"/>
    <s v="Support Manager"/>
    <x v="652"/>
    <x v="0"/>
    <n v="8.31"/>
    <x v="1"/>
    <n v="68743"/>
    <x v="0"/>
    <n v="75617.3"/>
    <x v="3"/>
    <n v="1644"/>
    <n v="36"/>
    <x v="15"/>
  </r>
  <r>
    <n v="7615"/>
    <s v="Robert Iyer"/>
    <x v="0"/>
    <n v="35"/>
    <x v="1"/>
    <x v="6"/>
    <x v="0"/>
    <s v="Product Manager"/>
    <x v="2933"/>
    <x v="0"/>
    <n v="8.82"/>
    <x v="1"/>
    <n v="106497"/>
    <x v="0"/>
    <n v="117146.7"/>
    <x v="1"/>
    <m/>
    <n v="17"/>
    <x v="18"/>
  </r>
  <r>
    <n v="7616"/>
    <s v="Amit Garcia"/>
    <x v="0"/>
    <n v="60"/>
    <x v="0"/>
    <x v="0"/>
    <x v="1"/>
    <s v="Financial Analyst"/>
    <x v="2205"/>
    <x v="0"/>
    <n v="3.62"/>
    <x v="0"/>
    <n v="85210"/>
    <x v="0"/>
    <n v="93731"/>
    <x v="1"/>
    <n v="4168"/>
    <n v="96"/>
    <x v="13"/>
  </r>
  <r>
    <n v="7617"/>
    <s v="Arun Garcia"/>
    <x v="1"/>
    <n v="57"/>
    <x v="2"/>
    <x v="8"/>
    <x v="0"/>
    <s v="Systems Engineer"/>
    <x v="318"/>
    <x v="740"/>
    <n v="1.57"/>
    <x v="2"/>
    <n v="83402"/>
    <x v="4"/>
    <n v="95912.3"/>
    <x v="1"/>
    <n v="6619"/>
    <n v="40"/>
    <x v="7"/>
  </r>
  <r>
    <n v="7618"/>
    <s v="Michael Wilson"/>
    <x v="1"/>
    <n v="38"/>
    <x v="1"/>
    <x v="1"/>
    <x v="0"/>
    <s v="Supply Chain Coordinator"/>
    <x v="2934"/>
    <x v="0"/>
    <n v="8.48"/>
    <x v="1"/>
    <n v="67304"/>
    <x v="0"/>
    <n v="74034.399999999994"/>
    <x v="1"/>
    <n v="1346"/>
    <n v="11"/>
    <x v="5"/>
  </r>
  <r>
    <n v="7619"/>
    <s v="Steven Brown"/>
    <x v="0"/>
    <n v="58"/>
    <x v="2"/>
    <x v="2"/>
    <x v="1"/>
    <s v="Account Executive"/>
    <x v="323"/>
    <x v="0"/>
    <n v="1.5"/>
    <x v="2"/>
    <n v="55232"/>
    <x v="2"/>
    <n v="82848"/>
    <x v="1"/>
    <n v="6243"/>
    <n v="96"/>
    <x v="8"/>
  </r>
  <r>
    <n v="7620"/>
    <s v="Christopher Hernandez"/>
    <x v="1"/>
    <n v="65"/>
    <x v="0"/>
    <x v="3"/>
    <x v="0"/>
    <s v="Marketing Manager"/>
    <x v="2267"/>
    <x v="0"/>
    <n v="6.42"/>
    <x v="1"/>
    <n v="85179"/>
    <x v="3"/>
    <n v="110732.7"/>
    <x v="2"/>
    <n v="4223"/>
    <n v="68"/>
    <x v="4"/>
  </r>
  <r>
    <n v="7621"/>
    <s v="Maria Kumar"/>
    <x v="1"/>
    <n v="30"/>
    <x v="1"/>
    <x v="6"/>
    <x v="0"/>
    <s v="Product Lead"/>
    <x v="2116"/>
    <x v="0"/>
    <n v="8.31"/>
    <x v="1"/>
    <n v="115608"/>
    <x v="6"/>
    <n v="144510"/>
    <x v="1"/>
    <n v="2359"/>
    <n v="72"/>
    <x v="11"/>
  </r>
  <r>
    <n v="7622"/>
    <s v="Richard Martin"/>
    <x v="0"/>
    <n v="41"/>
    <x v="3"/>
    <x v="8"/>
    <x v="1"/>
    <s v="Cloud Architect"/>
    <x v="2784"/>
    <x v="0"/>
    <n v="2.39"/>
    <x v="0"/>
    <n v="85291"/>
    <x v="5"/>
    <n v="102349.2"/>
    <x v="1"/>
    <n v="2641"/>
    <n v="96"/>
    <x v="0"/>
  </r>
  <r>
    <n v="7623"/>
    <s v="Lisa Kapoor"/>
    <x v="1"/>
    <n v="49"/>
    <x v="3"/>
    <x v="2"/>
    <x v="0"/>
    <s v="Sales Executive"/>
    <x v="339"/>
    <x v="0"/>
    <n v="5.14"/>
    <x v="1"/>
    <n v="69261"/>
    <x v="6"/>
    <n v="86576.25"/>
    <x v="2"/>
    <n v="3133"/>
    <n v="63"/>
    <x v="8"/>
  </r>
  <r>
    <n v="7624"/>
    <s v="Brian Gonzalez"/>
    <x v="0"/>
    <n v="41"/>
    <x v="3"/>
    <x v="3"/>
    <x v="0"/>
    <s v="Product Marketing Lead"/>
    <x v="2136"/>
    <x v="0"/>
    <n v="3.08"/>
    <x v="0"/>
    <n v="69142"/>
    <x v="6"/>
    <n v="86427.5"/>
    <x v="1"/>
    <n v="4846"/>
    <n v="29"/>
    <x v="3"/>
  </r>
  <r>
    <n v="7625"/>
    <s v="Sandra Brown"/>
    <x v="0"/>
    <n v="62"/>
    <x v="0"/>
    <x v="5"/>
    <x v="0"/>
    <s v="Strategy Lead"/>
    <x v="3"/>
    <x v="0"/>
    <n v="7.27"/>
    <x v="1"/>
    <n v="122556"/>
    <x v="5"/>
    <n v="147067.20000000001"/>
    <x v="1"/>
    <n v="5172"/>
    <n v="16"/>
    <x v="2"/>
  </r>
  <r>
    <n v="7626"/>
    <s v="Joseph Miller"/>
    <x v="1"/>
    <n v="57"/>
    <x v="2"/>
    <x v="5"/>
    <x v="1"/>
    <s v="Consultant"/>
    <x v="1147"/>
    <x v="741"/>
    <n v="2.77"/>
    <x v="0"/>
    <n v="95235"/>
    <x v="4"/>
    <n v="109520.25"/>
    <x v="3"/>
    <m/>
    <n v="34"/>
    <x v="11"/>
  </r>
  <r>
    <n v="7627"/>
    <s v="Robert Lopez"/>
    <x v="0"/>
    <n v="48"/>
    <x v="3"/>
    <x v="7"/>
    <x v="2"/>
    <s v="Contract Specialist"/>
    <x v="1415"/>
    <x v="0"/>
    <n v="5.3"/>
    <x v="1"/>
    <n v="107883"/>
    <x v="6"/>
    <n v="134853.75"/>
    <x v="1"/>
    <n v="7558"/>
    <n v="79"/>
    <x v="8"/>
  </r>
  <r>
    <n v="7628"/>
    <s v="Christopher Garcia"/>
    <x v="1"/>
    <n v="29"/>
    <x v="1"/>
    <x v="6"/>
    <x v="1"/>
    <s v="Product Designer"/>
    <x v="2935"/>
    <x v="0"/>
    <n v="1.65"/>
    <x v="2"/>
    <n v="82026"/>
    <x v="5"/>
    <n v="98431.2"/>
    <x v="1"/>
    <n v="2494"/>
    <n v="39"/>
    <x v="0"/>
  </r>
  <r>
    <n v="7629"/>
    <s v="John Gonzalez"/>
    <x v="0"/>
    <n v="53"/>
    <x v="2"/>
    <x v="6"/>
    <x v="1"/>
    <s v="Product Designer"/>
    <x v="2381"/>
    <x v="0"/>
    <n v="5.88"/>
    <x v="1"/>
    <n v="110887"/>
    <x v="2"/>
    <n v="166330.5"/>
    <x v="1"/>
    <n v="2033"/>
    <n v="18"/>
    <x v="18"/>
  </r>
  <r>
    <n v="7630"/>
    <s v="Anjali Hernandez"/>
    <x v="1"/>
    <n v="22"/>
    <x v="4"/>
    <x v="5"/>
    <x v="0"/>
    <s v="Operations Consultant"/>
    <x v="1002"/>
    <x v="0"/>
    <n v="2.61"/>
    <x v="0"/>
    <n v="102626"/>
    <x v="4"/>
    <n v="118019.9"/>
    <x v="3"/>
    <m/>
    <n v="59"/>
    <x v="7"/>
  </r>
  <r>
    <n v="7631"/>
    <s v="John Gonzalez"/>
    <x v="1"/>
    <n v="38"/>
    <x v="1"/>
    <x v="4"/>
    <x v="2"/>
    <s v="Customer Success Manager"/>
    <x v="2340"/>
    <x v="0"/>
    <n v="9.56"/>
    <x v="1"/>
    <n v="57501"/>
    <x v="4"/>
    <n v="66126.149999999994"/>
    <x v="3"/>
    <m/>
    <n v="46"/>
    <x v="7"/>
  </r>
  <r>
    <n v="7632"/>
    <s v="Lisa Anderson"/>
    <x v="1"/>
    <n v="30"/>
    <x v="1"/>
    <x v="4"/>
    <x v="0"/>
    <s v="Support Engineer"/>
    <x v="705"/>
    <x v="0"/>
    <n v="1.38"/>
    <x v="2"/>
    <n v="44017"/>
    <x v="6"/>
    <n v="55021.25"/>
    <x v="1"/>
    <n v="4153"/>
    <n v="1"/>
    <x v="10"/>
  </r>
  <r>
    <n v="7633"/>
    <s v="Joseph Williams"/>
    <x v="0"/>
    <n v="41"/>
    <x v="3"/>
    <x v="7"/>
    <x v="0"/>
    <s v="Legal Manager"/>
    <x v="2564"/>
    <x v="0"/>
    <n v="1.71"/>
    <x v="2"/>
    <n v="95332"/>
    <x v="5"/>
    <n v="114398.39999999999"/>
    <x v="1"/>
    <m/>
    <n v="69"/>
    <x v="16"/>
  </r>
  <r>
    <n v="7634"/>
    <s v="Amit Reddy"/>
    <x v="0"/>
    <n v="53"/>
    <x v="2"/>
    <x v="3"/>
    <x v="1"/>
    <s v="Marketing Executive"/>
    <x v="2424"/>
    <x v="0"/>
    <n v="8.7100000000000009"/>
    <x v="1"/>
    <n v="78924"/>
    <x v="6"/>
    <n v="98655"/>
    <x v="1"/>
    <n v="6562"/>
    <n v="41"/>
    <x v="13"/>
  </r>
  <r>
    <n v="7635"/>
    <s v="Nancy Kumar"/>
    <x v="1"/>
    <n v="23"/>
    <x v="4"/>
    <x v="4"/>
    <x v="0"/>
    <s v="Support Manager"/>
    <x v="771"/>
    <x v="0"/>
    <n v="5.33"/>
    <x v="1"/>
    <n v="55123"/>
    <x v="5"/>
    <n v="66147.600000000006"/>
    <x v="1"/>
    <n v="4919"/>
    <n v="59"/>
    <x v="11"/>
  </r>
  <r>
    <n v="7636"/>
    <s v="Priya Lopez"/>
    <x v="0"/>
    <n v="53"/>
    <x v="2"/>
    <x v="4"/>
    <x v="0"/>
    <s v="Technical Specialist"/>
    <x v="2905"/>
    <x v="0"/>
    <n v="0.77"/>
    <x v="2"/>
    <n v="39048"/>
    <x v="0"/>
    <n v="42952.800000000003"/>
    <x v="1"/>
    <n v="3506"/>
    <n v="10"/>
    <x v="17"/>
  </r>
  <r>
    <n v="7637"/>
    <s v="Michael Williams"/>
    <x v="1"/>
    <n v="30"/>
    <x v="1"/>
    <x v="9"/>
    <x v="1"/>
    <s v="Compensation Manager"/>
    <x v="1961"/>
    <x v="0"/>
    <n v="4.43"/>
    <x v="0"/>
    <n v="77264"/>
    <x v="5"/>
    <n v="92716.800000000003"/>
    <x v="3"/>
    <n v="3433"/>
    <n v="72"/>
    <x v="17"/>
  </r>
  <r>
    <n v="7638"/>
    <s v="Lisa Wilson"/>
    <x v="1"/>
    <n v="51"/>
    <x v="2"/>
    <x v="9"/>
    <x v="0"/>
    <s v="Learning &amp; Development Specialist"/>
    <x v="2881"/>
    <x v="0"/>
    <n v="5.09"/>
    <x v="1"/>
    <n v="79136"/>
    <x v="2"/>
    <n v="118704"/>
    <x v="3"/>
    <n v="6231"/>
    <n v="26"/>
    <x v="6"/>
  </r>
  <r>
    <n v="7639"/>
    <s v="Margaret Gupta"/>
    <x v="0"/>
    <n v="41"/>
    <x v="3"/>
    <x v="0"/>
    <x v="0"/>
    <s v="Finance Manager"/>
    <x v="2212"/>
    <x v="0"/>
    <n v="4.51"/>
    <x v="0"/>
    <n v="71384"/>
    <x v="4"/>
    <n v="82091.600000000006"/>
    <x v="1"/>
    <n v="5159"/>
    <n v="13"/>
    <x v="6"/>
  </r>
  <r>
    <n v="7640"/>
    <s v="Rajesh Thomas"/>
    <x v="1"/>
    <n v="59"/>
    <x v="2"/>
    <x v="9"/>
    <x v="0"/>
    <s v="HR Manager"/>
    <x v="1901"/>
    <x v="0"/>
    <n v="2.14"/>
    <x v="0"/>
    <n v="58538"/>
    <x v="6"/>
    <n v="73172.5"/>
    <x v="0"/>
    <n v="1021"/>
    <n v="98"/>
    <x v="17"/>
  </r>
  <r>
    <n v="7641"/>
    <s v="Robert Sharma"/>
    <x v="0"/>
    <n v="22"/>
    <x v="4"/>
    <x v="3"/>
    <x v="0"/>
    <s v="Digital Marketing Specialist"/>
    <x v="2229"/>
    <x v="0"/>
    <n v="8.77"/>
    <x v="1"/>
    <n v="91150"/>
    <x v="5"/>
    <n v="109380"/>
    <x v="3"/>
    <n v="3337"/>
    <n v="83"/>
    <x v="1"/>
  </r>
  <r>
    <n v="7642"/>
    <s v="Brian Iyer"/>
    <x v="1"/>
    <n v="26"/>
    <x v="1"/>
    <x v="3"/>
    <x v="0"/>
    <s v="Marketing Executive"/>
    <x v="1065"/>
    <x v="0"/>
    <n v="4.17"/>
    <x v="0"/>
    <n v="61658"/>
    <x v="6"/>
    <n v="77072.5"/>
    <x v="2"/>
    <m/>
    <n v="58"/>
    <x v="17"/>
  </r>
  <r>
    <n v="7643"/>
    <s v="Paul Garcia"/>
    <x v="0"/>
    <n v="56"/>
    <x v="2"/>
    <x v="9"/>
    <x v="0"/>
    <s v="HR Manager"/>
    <x v="456"/>
    <x v="0"/>
    <n v="4.32"/>
    <x v="0"/>
    <n v="65417"/>
    <x v="0"/>
    <n v="71958.7"/>
    <x v="2"/>
    <n v="4102"/>
    <n v="95"/>
    <x v="18"/>
  </r>
  <r>
    <n v="7644"/>
    <s v="Thomas Desai"/>
    <x v="1"/>
    <n v="57"/>
    <x v="2"/>
    <x v="8"/>
    <x v="1"/>
    <s v="Senior Developer"/>
    <x v="2781"/>
    <x v="0"/>
    <n v="4.51"/>
    <x v="0"/>
    <n v="93152"/>
    <x v="5"/>
    <n v="111782.39999999999"/>
    <x v="3"/>
    <m/>
    <n v="7"/>
    <x v="16"/>
  </r>
  <r>
    <n v="7645"/>
    <s v="Robert Martin"/>
    <x v="1"/>
    <n v="22"/>
    <x v="4"/>
    <x v="2"/>
    <x v="2"/>
    <s v="Account Executive"/>
    <x v="1412"/>
    <x v="742"/>
    <n v="5.95"/>
    <x v="1"/>
    <n v="74341"/>
    <x v="0"/>
    <n v="81775.100000000006"/>
    <x v="2"/>
    <m/>
    <n v="74"/>
    <x v="17"/>
  </r>
  <r>
    <n v="7646"/>
    <s v="Christopher Kumar"/>
    <x v="0"/>
    <n v="35"/>
    <x v="1"/>
    <x v="7"/>
    <x v="0"/>
    <s v="Legal Manager"/>
    <x v="180"/>
    <x v="0"/>
    <n v="8.4700000000000006"/>
    <x v="1"/>
    <n v="131096"/>
    <x v="4"/>
    <n v="150760.4"/>
    <x v="1"/>
    <n v="2418"/>
    <n v="65"/>
    <x v="15"/>
  </r>
  <r>
    <n v="7647"/>
    <s v="Arjun Gonzalez"/>
    <x v="1"/>
    <n v="30"/>
    <x v="1"/>
    <x v="3"/>
    <x v="0"/>
    <s v="Marketing Executive"/>
    <x v="1236"/>
    <x v="0"/>
    <n v="2.5"/>
    <x v="0"/>
    <n v="66525"/>
    <x v="4"/>
    <n v="76503.75"/>
    <x v="0"/>
    <n v="5093"/>
    <n v="4"/>
    <x v="10"/>
  </r>
  <r>
    <n v="7648"/>
    <s v="Divya Kapoor"/>
    <x v="1"/>
    <n v="51"/>
    <x v="2"/>
    <x v="5"/>
    <x v="0"/>
    <s v="Business Analyst"/>
    <x v="1745"/>
    <x v="0"/>
    <n v="3.92"/>
    <x v="0"/>
    <n v="97026"/>
    <x v="5"/>
    <n v="116431.2"/>
    <x v="1"/>
    <n v="6935"/>
    <n v="29"/>
    <x v="4"/>
  </r>
  <r>
    <n v="7649"/>
    <s v="Arjun Jones"/>
    <x v="0"/>
    <n v="45"/>
    <x v="3"/>
    <x v="3"/>
    <x v="0"/>
    <s v="Digital Marketing Specialist"/>
    <x v="2936"/>
    <x v="0"/>
    <n v="3.79"/>
    <x v="0"/>
    <n v="72842"/>
    <x v="2"/>
    <n v="109263"/>
    <x v="3"/>
    <n v="5301"/>
    <n v="74"/>
    <x v="15"/>
  </r>
  <r>
    <n v="7650"/>
    <s v="Patricia Garcia"/>
    <x v="1"/>
    <n v="25"/>
    <x v="1"/>
    <x v="0"/>
    <x v="0"/>
    <s v="Finance Manager"/>
    <x v="1323"/>
    <x v="0"/>
    <n v="0.79"/>
    <x v="2"/>
    <n v="59060"/>
    <x v="4"/>
    <n v="67919"/>
    <x v="0"/>
    <m/>
    <n v="79"/>
    <x v="3"/>
  </r>
  <r>
    <n v="7651"/>
    <s v="Vikram Gupta"/>
    <x v="0"/>
    <n v="35"/>
    <x v="1"/>
    <x v="3"/>
    <x v="0"/>
    <s v="Product Marketing Lead"/>
    <x v="752"/>
    <x v="0"/>
    <n v="7.45"/>
    <x v="1"/>
    <n v="79138"/>
    <x v="5"/>
    <n v="94965.6"/>
    <x v="3"/>
    <n v="1226"/>
    <n v="24"/>
    <x v="1"/>
  </r>
  <r>
    <n v="7652"/>
    <s v="Arjun Hernandez"/>
    <x v="1"/>
    <n v="46"/>
    <x v="3"/>
    <x v="6"/>
    <x v="0"/>
    <s v="Product Designer"/>
    <x v="1520"/>
    <x v="0"/>
    <n v="5.29"/>
    <x v="1"/>
    <n v="107712"/>
    <x v="5"/>
    <n v="129254.39999999999"/>
    <x v="2"/>
    <m/>
    <n v="24"/>
    <x v="12"/>
  </r>
  <r>
    <n v="7653"/>
    <s v="Amit Thomas"/>
    <x v="0"/>
    <n v="25"/>
    <x v="1"/>
    <x v="5"/>
    <x v="0"/>
    <s v="Business Analyst"/>
    <x v="678"/>
    <x v="0"/>
    <n v="7.23"/>
    <x v="1"/>
    <n v="104002"/>
    <x v="4"/>
    <n v="119602.3"/>
    <x v="3"/>
    <n v="6494"/>
    <n v="74"/>
    <x v="5"/>
  </r>
  <r>
    <n v="7654"/>
    <s v="David Hernandez"/>
    <x v="1"/>
    <n v="46"/>
    <x v="3"/>
    <x v="2"/>
    <x v="2"/>
    <s v="Sales Executive"/>
    <x v="1862"/>
    <x v="743"/>
    <n v="2"/>
    <x v="0"/>
    <n v="69435"/>
    <x v="4"/>
    <n v="79850.25"/>
    <x v="1"/>
    <n v="7549"/>
    <n v="61"/>
    <x v="2"/>
  </r>
  <r>
    <n v="7655"/>
    <s v="Sarah Martin"/>
    <x v="1"/>
    <n v="31"/>
    <x v="1"/>
    <x v="3"/>
    <x v="0"/>
    <s v="Product Marketing Lead"/>
    <x v="2320"/>
    <x v="0"/>
    <n v="3.77"/>
    <x v="0"/>
    <n v="77398"/>
    <x v="6"/>
    <n v="96747.5"/>
    <x v="1"/>
    <n v="4177"/>
    <n v="64"/>
    <x v="6"/>
  </r>
  <r>
    <n v="7656"/>
    <s v="Helen Anderson"/>
    <x v="1"/>
    <n v="56"/>
    <x v="2"/>
    <x v="9"/>
    <x v="0"/>
    <s v="Learning &amp; Development Specialist"/>
    <x v="2406"/>
    <x v="0"/>
    <n v="3.98"/>
    <x v="0"/>
    <n v="71818"/>
    <x v="6"/>
    <n v="89772.5"/>
    <x v="0"/>
    <n v="1661"/>
    <n v="96"/>
    <x v="4"/>
  </r>
  <r>
    <n v="7657"/>
    <s v="Matthew Taylor"/>
    <x v="0"/>
    <n v="28"/>
    <x v="1"/>
    <x v="3"/>
    <x v="0"/>
    <s v="Digital Marketing Specialist"/>
    <x v="1178"/>
    <x v="0"/>
    <n v="2.42"/>
    <x v="0"/>
    <n v="76434"/>
    <x v="4"/>
    <n v="87899.1"/>
    <x v="3"/>
    <m/>
    <n v="0"/>
    <x v="2"/>
  </r>
  <r>
    <n v="7658"/>
    <s v="Vikram Patel"/>
    <x v="0"/>
    <n v="63"/>
    <x v="0"/>
    <x v="7"/>
    <x v="2"/>
    <s v="Legal Executive"/>
    <x v="2489"/>
    <x v="0"/>
    <n v="2.4"/>
    <x v="0"/>
    <n v="95287"/>
    <x v="4"/>
    <n v="109580.05"/>
    <x v="1"/>
    <n v="2203"/>
    <n v="46"/>
    <x v="2"/>
  </r>
  <r>
    <n v="7659"/>
    <s v="Joseph Taylor"/>
    <x v="0"/>
    <n v="34"/>
    <x v="1"/>
    <x v="0"/>
    <x v="1"/>
    <s v="Tax Specialist"/>
    <x v="498"/>
    <x v="0"/>
    <n v="5.87"/>
    <x v="1"/>
    <n v="86978"/>
    <x v="5"/>
    <n v="104373.6"/>
    <x v="1"/>
    <n v="3173"/>
    <n v="72"/>
    <x v="1"/>
  </r>
  <r>
    <n v="7660"/>
    <s v="Helen Sharma"/>
    <x v="0"/>
    <n v="25"/>
    <x v="1"/>
    <x v="7"/>
    <x v="1"/>
    <s v="Legal Manager"/>
    <x v="2027"/>
    <x v="0"/>
    <n v="9.6"/>
    <x v="1"/>
    <n v="124055"/>
    <x v="1"/>
    <n v="124055"/>
    <x v="0"/>
    <n v="3810"/>
    <n v="26"/>
    <x v="14"/>
  </r>
  <r>
    <n v="7661"/>
    <s v="John Davis"/>
    <x v="1"/>
    <n v="64"/>
    <x v="0"/>
    <x v="2"/>
    <x v="0"/>
    <s v="Sales Executive"/>
    <x v="1746"/>
    <x v="0"/>
    <n v="8.89"/>
    <x v="1"/>
    <n v="75688"/>
    <x v="0"/>
    <n v="83256.800000000003"/>
    <x v="3"/>
    <n v="4255"/>
    <n v="37"/>
    <x v="6"/>
  </r>
  <r>
    <n v="7662"/>
    <s v="Sarah Martin"/>
    <x v="1"/>
    <n v="57"/>
    <x v="2"/>
    <x v="2"/>
    <x v="2"/>
    <s v="Account Executive"/>
    <x v="268"/>
    <x v="744"/>
    <n v="1.04"/>
    <x v="2"/>
    <n v="54918"/>
    <x v="0"/>
    <n v="60409.8"/>
    <x v="1"/>
    <n v="5947"/>
    <n v="18"/>
    <x v="10"/>
  </r>
  <r>
    <n v="7663"/>
    <s v="Amanda Martinez"/>
    <x v="0"/>
    <n v="35"/>
    <x v="1"/>
    <x v="2"/>
    <x v="0"/>
    <s v="Sales Executive"/>
    <x v="2937"/>
    <x v="0"/>
    <n v="2.54"/>
    <x v="0"/>
    <n v="64969"/>
    <x v="0"/>
    <n v="71465.899999999994"/>
    <x v="1"/>
    <n v="1019"/>
    <n v="39"/>
    <x v="9"/>
  </r>
  <r>
    <n v="7664"/>
    <s v="Karen Patel"/>
    <x v="0"/>
    <n v="39"/>
    <x v="1"/>
    <x v="0"/>
    <x v="2"/>
    <s v="Financial Analyst"/>
    <x v="2938"/>
    <x v="0"/>
    <n v="5.43"/>
    <x v="1"/>
    <n v="90080"/>
    <x v="5"/>
    <n v="108096"/>
    <x v="3"/>
    <n v="6525"/>
    <n v="80"/>
    <x v="15"/>
  </r>
  <r>
    <n v="7665"/>
    <s v="Sandra Gupta"/>
    <x v="0"/>
    <n v="29"/>
    <x v="1"/>
    <x v="7"/>
    <x v="0"/>
    <s v="Contract Specialist"/>
    <x v="1084"/>
    <x v="0"/>
    <n v="1.17"/>
    <x v="2"/>
    <n v="93862"/>
    <x v="4"/>
    <n v="107941.3"/>
    <x v="2"/>
    <n v="1787"/>
    <n v="11"/>
    <x v="0"/>
  </r>
  <r>
    <n v="7666"/>
    <s v="Karen Martin"/>
    <x v="1"/>
    <n v="53"/>
    <x v="2"/>
    <x v="4"/>
    <x v="2"/>
    <s v="Support Manager"/>
    <x v="2376"/>
    <x v="0"/>
    <n v="1.1000000000000001"/>
    <x v="2"/>
    <n v="52611"/>
    <x v="2"/>
    <n v="78916.5"/>
    <x v="3"/>
    <n v="4401"/>
    <n v="65"/>
    <x v="6"/>
  </r>
  <r>
    <n v="7667"/>
    <s v="Jessica Johnson"/>
    <x v="0"/>
    <n v="48"/>
    <x v="3"/>
    <x v="6"/>
    <x v="0"/>
    <s v="Product Lead"/>
    <x v="655"/>
    <x v="0"/>
    <n v="2.7"/>
    <x v="0"/>
    <n v="88411"/>
    <x v="6"/>
    <n v="110513.75"/>
    <x v="1"/>
    <n v="6602"/>
    <n v="71"/>
    <x v="1"/>
  </r>
  <r>
    <n v="7668"/>
    <s v="James Lopez"/>
    <x v="0"/>
    <n v="63"/>
    <x v="0"/>
    <x v="2"/>
    <x v="0"/>
    <s v="Business Development Manager"/>
    <x v="2012"/>
    <x v="0"/>
    <n v="8.07"/>
    <x v="1"/>
    <n v="84981"/>
    <x v="6"/>
    <n v="106226.25"/>
    <x v="1"/>
    <n v="2841"/>
    <n v="32"/>
    <x v="8"/>
  </r>
  <r>
    <n v="7669"/>
    <s v="Pamela Martinez"/>
    <x v="1"/>
    <n v="58"/>
    <x v="2"/>
    <x v="8"/>
    <x v="0"/>
    <s v="Software Developer"/>
    <x v="574"/>
    <x v="0"/>
    <n v="4.72"/>
    <x v="0"/>
    <n v="88253"/>
    <x v="6"/>
    <n v="110316.25"/>
    <x v="3"/>
    <n v="4340"/>
    <n v="12"/>
    <x v="11"/>
  </r>
  <r>
    <n v="7670"/>
    <s v="Richard Jones"/>
    <x v="1"/>
    <n v="44"/>
    <x v="3"/>
    <x v="7"/>
    <x v="2"/>
    <s v="Legal Manager"/>
    <x v="571"/>
    <x v="0"/>
    <n v="5.37"/>
    <x v="1"/>
    <n v="112842"/>
    <x v="4"/>
    <n v="129768.3"/>
    <x v="1"/>
    <n v="2369"/>
    <n v="42"/>
    <x v="8"/>
  </r>
  <r>
    <n v="7671"/>
    <s v="Matthew Miller"/>
    <x v="0"/>
    <n v="28"/>
    <x v="1"/>
    <x v="7"/>
    <x v="1"/>
    <s v="Legal Manager"/>
    <x v="741"/>
    <x v="0"/>
    <n v="7.95"/>
    <x v="1"/>
    <n v="129514"/>
    <x v="1"/>
    <n v="129514"/>
    <x v="2"/>
    <n v="2255"/>
    <n v="20"/>
    <x v="13"/>
  </r>
  <r>
    <n v="7672"/>
    <s v="Anjali Johnson"/>
    <x v="1"/>
    <n v="33"/>
    <x v="1"/>
    <x v="9"/>
    <x v="0"/>
    <s v="Learning &amp; Development Specialist"/>
    <x v="47"/>
    <x v="0"/>
    <n v="3.24"/>
    <x v="0"/>
    <n v="71703"/>
    <x v="2"/>
    <n v="107554.5"/>
    <x v="1"/>
    <m/>
    <n v="82"/>
    <x v="12"/>
  </r>
  <r>
    <n v="7673"/>
    <s v="Karen Kapoor"/>
    <x v="0"/>
    <n v="46"/>
    <x v="3"/>
    <x v="1"/>
    <x v="0"/>
    <s v="Operations Manager"/>
    <x v="249"/>
    <x v="745"/>
    <n v="2.65"/>
    <x v="0"/>
    <n v="66293"/>
    <x v="0"/>
    <n v="72922.3"/>
    <x v="3"/>
    <m/>
    <n v="33"/>
    <x v="18"/>
  </r>
  <r>
    <n v="7674"/>
    <s v="Arun Martin"/>
    <x v="1"/>
    <n v="24"/>
    <x v="4"/>
    <x v="1"/>
    <x v="0"/>
    <s v="Operations Executive"/>
    <x v="1273"/>
    <x v="746"/>
    <n v="1.08"/>
    <x v="2"/>
    <n v="63064"/>
    <x v="0"/>
    <n v="69370.399999999994"/>
    <x v="3"/>
    <n v="4082"/>
    <n v="29"/>
    <x v="2"/>
  </r>
  <r>
    <n v="7675"/>
    <s v="Donald Patel"/>
    <x v="0"/>
    <n v="47"/>
    <x v="3"/>
    <x v="5"/>
    <x v="2"/>
    <s v="Operations Consultant"/>
    <x v="2939"/>
    <x v="0"/>
    <n v="5.1100000000000003"/>
    <x v="1"/>
    <n v="114520"/>
    <x v="6"/>
    <n v="143150"/>
    <x v="1"/>
    <m/>
    <n v="19"/>
    <x v="12"/>
  </r>
  <r>
    <n v="7676"/>
    <s v="Patricia Jones"/>
    <x v="0"/>
    <n v="25"/>
    <x v="1"/>
    <x v="0"/>
    <x v="0"/>
    <s v="Accountant"/>
    <x v="2108"/>
    <x v="0"/>
    <n v="5.03"/>
    <x v="1"/>
    <n v="77044"/>
    <x v="3"/>
    <n v="100157.2"/>
    <x v="3"/>
    <n v="2142"/>
    <n v="81"/>
    <x v="10"/>
  </r>
  <r>
    <n v="7677"/>
    <s v="Nancy Hernandez"/>
    <x v="0"/>
    <n v="63"/>
    <x v="0"/>
    <x v="2"/>
    <x v="1"/>
    <s v="Sales Executive"/>
    <x v="450"/>
    <x v="747"/>
    <n v="5.95"/>
    <x v="1"/>
    <n v="76443"/>
    <x v="6"/>
    <n v="95553.75"/>
    <x v="2"/>
    <n v="1172"/>
    <n v="84"/>
    <x v="1"/>
  </r>
  <r>
    <n v="7678"/>
    <s v="Anjali Iyer"/>
    <x v="0"/>
    <n v="57"/>
    <x v="2"/>
    <x v="9"/>
    <x v="0"/>
    <s v="Recruiter"/>
    <x v="1567"/>
    <x v="0"/>
    <n v="4.9000000000000004"/>
    <x v="0"/>
    <n v="77169"/>
    <x v="5"/>
    <n v="92602.8"/>
    <x v="1"/>
    <n v="3978"/>
    <n v="35"/>
    <x v="2"/>
  </r>
  <r>
    <n v="7679"/>
    <s v="Michael Taylor"/>
    <x v="1"/>
    <n v="36"/>
    <x v="1"/>
    <x v="2"/>
    <x v="2"/>
    <s v="Business Development Manager"/>
    <x v="1431"/>
    <x v="0"/>
    <n v="4.0999999999999996"/>
    <x v="0"/>
    <n v="57920"/>
    <x v="5"/>
    <n v="69504"/>
    <x v="1"/>
    <n v="5677"/>
    <n v="6"/>
    <x v="10"/>
  </r>
  <r>
    <n v="7680"/>
    <s v="Anthony Kumar"/>
    <x v="1"/>
    <n v="53"/>
    <x v="2"/>
    <x v="2"/>
    <x v="0"/>
    <s v="Sales Executive"/>
    <x v="2575"/>
    <x v="0"/>
    <n v="0.56000000000000005"/>
    <x v="2"/>
    <n v="59211"/>
    <x v="5"/>
    <n v="71053.2"/>
    <x v="1"/>
    <m/>
    <n v="68"/>
    <x v="8"/>
  </r>
  <r>
    <n v="7681"/>
    <s v="Charles Gupta"/>
    <x v="1"/>
    <n v="50"/>
    <x v="2"/>
    <x v="9"/>
    <x v="0"/>
    <s v="Compensation Manager"/>
    <x v="641"/>
    <x v="0"/>
    <n v="2.13"/>
    <x v="0"/>
    <n v="58828"/>
    <x v="6"/>
    <n v="73535"/>
    <x v="1"/>
    <n v="5934"/>
    <n v="8"/>
    <x v="8"/>
  </r>
  <r>
    <n v="7682"/>
    <s v="Sarah Davis"/>
    <x v="1"/>
    <n v="31"/>
    <x v="1"/>
    <x v="9"/>
    <x v="0"/>
    <s v="Compensation Manager"/>
    <x v="1431"/>
    <x v="0"/>
    <n v="4.0999999999999996"/>
    <x v="0"/>
    <n v="78525"/>
    <x v="5"/>
    <n v="94230"/>
    <x v="2"/>
    <n v="4973"/>
    <n v="44"/>
    <x v="2"/>
  </r>
  <r>
    <n v="7683"/>
    <s v="Arun Hernandez"/>
    <x v="0"/>
    <n v="42"/>
    <x v="3"/>
    <x v="6"/>
    <x v="2"/>
    <s v="Scrum Master"/>
    <x v="1046"/>
    <x v="0"/>
    <n v="9.75"/>
    <x v="1"/>
    <n v="122308"/>
    <x v="2"/>
    <n v="183462"/>
    <x v="1"/>
    <n v="3414"/>
    <n v="17"/>
    <x v="16"/>
  </r>
  <r>
    <n v="7684"/>
    <s v="Patricia Davis"/>
    <x v="0"/>
    <n v="37"/>
    <x v="1"/>
    <x v="3"/>
    <x v="0"/>
    <s v="Marketing Executive"/>
    <x v="1338"/>
    <x v="0"/>
    <n v="3.49"/>
    <x v="0"/>
    <n v="74650"/>
    <x v="2"/>
    <n v="111975"/>
    <x v="3"/>
    <n v="1589"/>
    <n v="46"/>
    <x v="4"/>
  </r>
  <r>
    <n v="7685"/>
    <s v="Lisa Moore"/>
    <x v="1"/>
    <n v="40"/>
    <x v="3"/>
    <x v="1"/>
    <x v="1"/>
    <s v="Process Analyst"/>
    <x v="1671"/>
    <x v="0"/>
    <n v="2.0299999999999998"/>
    <x v="0"/>
    <n v="60425"/>
    <x v="5"/>
    <n v="72510"/>
    <x v="1"/>
    <n v="4249"/>
    <n v="0"/>
    <x v="4"/>
  </r>
  <r>
    <n v="7686"/>
    <s v="Emily Kapoor"/>
    <x v="1"/>
    <n v="50"/>
    <x v="2"/>
    <x v="3"/>
    <x v="0"/>
    <s v="Brand Manager"/>
    <x v="2940"/>
    <x v="0"/>
    <n v="2.16"/>
    <x v="0"/>
    <n v="66003"/>
    <x v="0"/>
    <n v="72603.3"/>
    <x v="1"/>
    <n v="6507"/>
    <n v="99"/>
    <x v="10"/>
  </r>
  <r>
    <n v="7687"/>
    <s v="Amit Davis"/>
    <x v="1"/>
    <n v="39"/>
    <x v="1"/>
    <x v="5"/>
    <x v="2"/>
    <s v="Strategy Manager"/>
    <x v="1305"/>
    <x v="0"/>
    <n v="7.69"/>
    <x v="1"/>
    <n v="116127"/>
    <x v="6"/>
    <n v="145158.75"/>
    <x v="1"/>
    <m/>
    <n v="77"/>
    <x v="16"/>
  </r>
  <r>
    <n v="7688"/>
    <s v="Divya Sharma"/>
    <x v="1"/>
    <n v="65"/>
    <x v="0"/>
    <x v="9"/>
    <x v="0"/>
    <s v="Learning &amp; Development Specialist"/>
    <x v="1809"/>
    <x v="198"/>
    <n v="3.45"/>
    <x v="0"/>
    <n v="76642"/>
    <x v="5"/>
    <n v="91970.4"/>
    <x v="2"/>
    <n v="3131"/>
    <n v="71"/>
    <x v="14"/>
  </r>
  <r>
    <n v="7689"/>
    <s v="Arun Davis"/>
    <x v="1"/>
    <n v="37"/>
    <x v="1"/>
    <x v="0"/>
    <x v="0"/>
    <s v="Financial Analyst"/>
    <x v="2225"/>
    <x v="0"/>
    <n v="2.66"/>
    <x v="0"/>
    <n v="64807"/>
    <x v="5"/>
    <n v="77768.399999999994"/>
    <x v="1"/>
    <n v="3474"/>
    <n v="52"/>
    <x v="2"/>
  </r>
  <r>
    <n v="7690"/>
    <s v="Rajesh Nair"/>
    <x v="0"/>
    <n v="22"/>
    <x v="4"/>
    <x v="5"/>
    <x v="0"/>
    <s v="Strategy Manager"/>
    <x v="2941"/>
    <x v="0"/>
    <n v="5.42"/>
    <x v="1"/>
    <n v="114363"/>
    <x v="1"/>
    <n v="114363"/>
    <x v="1"/>
    <n v="7068"/>
    <n v="36"/>
    <x v="18"/>
  </r>
  <r>
    <n v="7691"/>
    <s v="Matthew Taylor"/>
    <x v="0"/>
    <n v="23"/>
    <x v="4"/>
    <x v="9"/>
    <x v="0"/>
    <s v="Compensation Manager"/>
    <x v="2942"/>
    <x v="400"/>
    <n v="7.59"/>
    <x v="1"/>
    <n v="80470"/>
    <x v="4"/>
    <n v="92540.5"/>
    <x v="1"/>
    <n v="6657"/>
    <n v="19"/>
    <x v="15"/>
  </r>
  <r>
    <n v="7692"/>
    <s v="Christopher Garcia"/>
    <x v="0"/>
    <n v="36"/>
    <x v="1"/>
    <x v="3"/>
    <x v="0"/>
    <s v="Digital Marketing Specialist"/>
    <x v="426"/>
    <x v="748"/>
    <n v="1.67"/>
    <x v="2"/>
    <n v="60786"/>
    <x v="4"/>
    <n v="69903.899999999994"/>
    <x v="0"/>
    <m/>
    <n v="94"/>
    <x v="12"/>
  </r>
  <r>
    <n v="7693"/>
    <s v="Donald Kumar"/>
    <x v="1"/>
    <n v="60"/>
    <x v="0"/>
    <x v="4"/>
    <x v="1"/>
    <s v="Support Manager"/>
    <x v="418"/>
    <x v="0"/>
    <n v="0.71"/>
    <x v="2"/>
    <n v="39083"/>
    <x v="5"/>
    <n v="46899.6"/>
    <x v="0"/>
    <m/>
    <n v="70"/>
    <x v="17"/>
  </r>
  <r>
    <n v="7694"/>
    <s v="John Williams"/>
    <x v="1"/>
    <n v="49"/>
    <x v="3"/>
    <x v="4"/>
    <x v="0"/>
    <s v="Technical Specialist"/>
    <x v="2943"/>
    <x v="0"/>
    <n v="6.23"/>
    <x v="1"/>
    <n v="61034"/>
    <x v="4"/>
    <n v="70189.100000000006"/>
    <x v="0"/>
    <n v="3336"/>
    <n v="57"/>
    <x v="8"/>
  </r>
  <r>
    <n v="7695"/>
    <s v="Pamela Williams"/>
    <x v="1"/>
    <n v="22"/>
    <x v="4"/>
    <x v="1"/>
    <x v="0"/>
    <s v="Process Analyst"/>
    <x v="1107"/>
    <x v="0"/>
    <n v="7.98"/>
    <x v="1"/>
    <n v="72574"/>
    <x v="3"/>
    <n v="94346.2"/>
    <x v="3"/>
    <n v="6494"/>
    <n v="40"/>
    <x v="9"/>
  </r>
  <r>
    <n v="7696"/>
    <s v="Richard Johnson"/>
    <x v="1"/>
    <n v="26"/>
    <x v="1"/>
    <x v="8"/>
    <x v="0"/>
    <s v="IT Manager"/>
    <x v="1435"/>
    <x v="0"/>
    <n v="7.78"/>
    <x v="1"/>
    <n v="97556"/>
    <x v="5"/>
    <n v="117067.2"/>
    <x v="1"/>
    <m/>
    <n v="37"/>
    <x v="18"/>
  </r>
  <r>
    <n v="7697"/>
    <s v="Vikram Jones"/>
    <x v="0"/>
    <n v="63"/>
    <x v="0"/>
    <x v="0"/>
    <x v="1"/>
    <s v="Tax Specialist"/>
    <x v="921"/>
    <x v="0"/>
    <n v="3.7"/>
    <x v="0"/>
    <n v="68306"/>
    <x v="5"/>
    <n v="81967.199999999997"/>
    <x v="1"/>
    <n v="4086"/>
    <n v="43"/>
    <x v="6"/>
  </r>
  <r>
    <n v="7698"/>
    <s v="Lisa Jones"/>
    <x v="0"/>
    <n v="43"/>
    <x v="3"/>
    <x v="2"/>
    <x v="2"/>
    <s v="Business Development Manager"/>
    <x v="2944"/>
    <x v="0"/>
    <n v="2.69"/>
    <x v="0"/>
    <n v="66373"/>
    <x v="6"/>
    <n v="82966.25"/>
    <x v="1"/>
    <n v="4159"/>
    <n v="14"/>
    <x v="17"/>
  </r>
  <r>
    <n v="7699"/>
    <s v="Jessica Garcia"/>
    <x v="1"/>
    <n v="57"/>
    <x v="2"/>
    <x v="7"/>
    <x v="0"/>
    <s v="Legal Executive"/>
    <x v="1606"/>
    <x v="0"/>
    <n v="3.12"/>
    <x v="0"/>
    <n v="111753"/>
    <x v="3"/>
    <n v="145278.9"/>
    <x v="3"/>
    <n v="5919"/>
    <n v="34"/>
    <x v="16"/>
  </r>
  <r>
    <n v="7700"/>
    <s v="Helen Moore"/>
    <x v="0"/>
    <n v="34"/>
    <x v="1"/>
    <x v="5"/>
    <x v="0"/>
    <s v="Operations Consultant"/>
    <x v="2819"/>
    <x v="0"/>
    <n v="2.2999999999999998"/>
    <x v="0"/>
    <n v="85388"/>
    <x v="2"/>
    <n v="128082"/>
    <x v="3"/>
    <n v="1718"/>
    <n v="80"/>
    <x v="15"/>
  </r>
  <r>
    <n v="7701"/>
    <s v="Lisa Davis"/>
    <x v="0"/>
    <n v="22"/>
    <x v="4"/>
    <x v="9"/>
    <x v="0"/>
    <s v="Recruiter"/>
    <x v="2945"/>
    <x v="0"/>
    <n v="1.87"/>
    <x v="2"/>
    <n v="56050"/>
    <x v="6"/>
    <n v="70062.5"/>
    <x v="1"/>
    <n v="2932"/>
    <n v="26"/>
    <x v="8"/>
  </r>
  <r>
    <n v="7702"/>
    <s v="Steven Williams"/>
    <x v="1"/>
    <n v="37"/>
    <x v="1"/>
    <x v="4"/>
    <x v="1"/>
    <s v="Technical Specialist"/>
    <x v="2281"/>
    <x v="0"/>
    <n v="3.85"/>
    <x v="0"/>
    <n v="53227"/>
    <x v="2"/>
    <n v="79840.5"/>
    <x v="1"/>
    <n v="2480"/>
    <n v="20"/>
    <x v="3"/>
  </r>
  <r>
    <n v="7703"/>
    <s v="Sandra Patel"/>
    <x v="1"/>
    <n v="62"/>
    <x v="0"/>
    <x v="8"/>
    <x v="0"/>
    <s v="QA Engineer"/>
    <x v="1905"/>
    <x v="0"/>
    <n v="3.04"/>
    <x v="0"/>
    <n v="81987"/>
    <x v="4"/>
    <n v="94285.05"/>
    <x v="1"/>
    <n v="1082"/>
    <n v="39"/>
    <x v="9"/>
  </r>
  <r>
    <n v="7704"/>
    <s v="Susan Martinez"/>
    <x v="1"/>
    <n v="43"/>
    <x v="3"/>
    <x v="0"/>
    <x v="0"/>
    <s v="Controller"/>
    <x v="448"/>
    <x v="0"/>
    <n v="10.8"/>
    <x v="3"/>
    <n v="86732"/>
    <x v="2"/>
    <n v="130098"/>
    <x v="3"/>
    <n v="6536"/>
    <n v="43"/>
    <x v="4"/>
  </r>
  <r>
    <n v="7705"/>
    <s v="William Patel"/>
    <x v="1"/>
    <n v="53"/>
    <x v="2"/>
    <x v="0"/>
    <x v="1"/>
    <s v="Controller"/>
    <x v="95"/>
    <x v="0"/>
    <n v="4.68"/>
    <x v="0"/>
    <n v="73436"/>
    <x v="5"/>
    <n v="88123.199999999997"/>
    <x v="1"/>
    <m/>
    <n v="89"/>
    <x v="6"/>
  </r>
  <r>
    <n v="7706"/>
    <s v="Richard Davis"/>
    <x v="1"/>
    <n v="37"/>
    <x v="1"/>
    <x v="4"/>
    <x v="0"/>
    <s v="Support Manager"/>
    <x v="2806"/>
    <x v="0"/>
    <n v="6.61"/>
    <x v="1"/>
    <n v="61979"/>
    <x v="4"/>
    <n v="71275.850000000006"/>
    <x v="3"/>
    <n v="7636"/>
    <n v="43"/>
    <x v="2"/>
  </r>
  <r>
    <n v="7707"/>
    <s v="Sandra Garcia"/>
    <x v="1"/>
    <n v="36"/>
    <x v="1"/>
    <x v="7"/>
    <x v="0"/>
    <s v="Legal Executive"/>
    <x v="810"/>
    <x v="0"/>
    <n v="3.36"/>
    <x v="0"/>
    <n v="94930"/>
    <x v="5"/>
    <n v="113916"/>
    <x v="1"/>
    <n v="1327"/>
    <n v="4"/>
    <x v="2"/>
  </r>
  <r>
    <n v="7708"/>
    <s v="Rajesh Davis"/>
    <x v="0"/>
    <n v="63"/>
    <x v="0"/>
    <x v="8"/>
    <x v="0"/>
    <s v="Systems Engineer"/>
    <x v="1839"/>
    <x v="0"/>
    <n v="3.33"/>
    <x v="0"/>
    <n v="88795"/>
    <x v="5"/>
    <n v="106554"/>
    <x v="1"/>
    <n v="2103"/>
    <n v="96"/>
    <x v="12"/>
  </r>
  <r>
    <n v="7709"/>
    <s v="Margaret Martinez"/>
    <x v="0"/>
    <n v="33"/>
    <x v="1"/>
    <x v="6"/>
    <x v="0"/>
    <s v="Product Designer"/>
    <x v="1864"/>
    <x v="410"/>
    <n v="4.24"/>
    <x v="0"/>
    <n v="96338"/>
    <x v="5"/>
    <n v="115605.6"/>
    <x v="2"/>
    <n v="4212"/>
    <n v="48"/>
    <x v="13"/>
  </r>
  <r>
    <n v="7710"/>
    <s v="Paul Anderson"/>
    <x v="1"/>
    <n v="22"/>
    <x v="4"/>
    <x v="7"/>
    <x v="1"/>
    <s v="Legal Executive"/>
    <x v="22"/>
    <x v="0"/>
    <n v="0.81"/>
    <x v="2"/>
    <n v="99502"/>
    <x v="0"/>
    <n v="109452.2"/>
    <x v="1"/>
    <n v="7595"/>
    <n v="68"/>
    <x v="8"/>
  </r>
  <r>
    <n v="7711"/>
    <s v="Vikram Miller"/>
    <x v="0"/>
    <n v="38"/>
    <x v="1"/>
    <x v="3"/>
    <x v="0"/>
    <s v="Marketing Executive"/>
    <x v="114"/>
    <x v="0"/>
    <n v="6.31"/>
    <x v="1"/>
    <n v="77156"/>
    <x v="6"/>
    <n v="96445"/>
    <x v="3"/>
    <n v="1038"/>
    <n v="91"/>
    <x v="3"/>
  </r>
  <r>
    <n v="7712"/>
    <s v="Nancy Nair"/>
    <x v="1"/>
    <n v="62"/>
    <x v="0"/>
    <x v="0"/>
    <x v="2"/>
    <s v="Finance Manager"/>
    <x v="1191"/>
    <x v="0"/>
    <n v="3.53"/>
    <x v="0"/>
    <n v="67625"/>
    <x v="5"/>
    <n v="81150"/>
    <x v="1"/>
    <m/>
    <n v="20"/>
    <x v="13"/>
  </r>
  <r>
    <n v="7713"/>
    <s v="Mark Williams"/>
    <x v="1"/>
    <n v="49"/>
    <x v="3"/>
    <x v="8"/>
    <x v="0"/>
    <s v="Senior Developer"/>
    <x v="1176"/>
    <x v="749"/>
    <n v="4.22"/>
    <x v="0"/>
    <n v="84355"/>
    <x v="4"/>
    <n v="97008.25"/>
    <x v="2"/>
    <n v="4101"/>
    <n v="7"/>
    <x v="14"/>
  </r>
  <r>
    <n v="7714"/>
    <s v="Barbara Gonzalez"/>
    <x v="1"/>
    <n v="28"/>
    <x v="1"/>
    <x v="4"/>
    <x v="1"/>
    <s v="Customer Success Manager"/>
    <x v="2140"/>
    <x v="0"/>
    <n v="8.69"/>
    <x v="1"/>
    <n v="69796"/>
    <x v="3"/>
    <n v="90734.8"/>
    <x v="3"/>
    <n v="6560"/>
    <n v="65"/>
    <x v="3"/>
  </r>
  <r>
    <n v="7715"/>
    <s v="Matthew Garcia"/>
    <x v="1"/>
    <n v="30"/>
    <x v="1"/>
    <x v="0"/>
    <x v="0"/>
    <s v="Tax Specialist"/>
    <x v="1079"/>
    <x v="0"/>
    <n v="8.36"/>
    <x v="1"/>
    <n v="89975"/>
    <x v="0"/>
    <n v="98972.5"/>
    <x v="3"/>
    <n v="6690"/>
    <n v="36"/>
    <x v="0"/>
  </r>
  <r>
    <n v="7716"/>
    <s v="Mark Anderson"/>
    <x v="0"/>
    <n v="43"/>
    <x v="3"/>
    <x v="7"/>
    <x v="2"/>
    <s v="Legal Manager"/>
    <x v="2391"/>
    <x v="0"/>
    <n v="6.25"/>
    <x v="1"/>
    <n v="117572"/>
    <x v="4"/>
    <n v="135207.79999999999"/>
    <x v="2"/>
    <n v="1621"/>
    <n v="13"/>
    <x v="3"/>
  </r>
  <r>
    <n v="7717"/>
    <s v="Sandra Taylor"/>
    <x v="1"/>
    <n v="47"/>
    <x v="3"/>
    <x v="2"/>
    <x v="0"/>
    <s v="Sales Executive"/>
    <x v="52"/>
    <x v="0"/>
    <n v="6.05"/>
    <x v="1"/>
    <n v="72162"/>
    <x v="5"/>
    <n v="86594.4"/>
    <x v="3"/>
    <n v="6079"/>
    <n v="33"/>
    <x v="1"/>
  </r>
  <r>
    <n v="7718"/>
    <s v="Priya Patel"/>
    <x v="0"/>
    <n v="33"/>
    <x v="1"/>
    <x v="2"/>
    <x v="0"/>
    <s v="Business Development Manager"/>
    <x v="1502"/>
    <x v="0"/>
    <n v="2.9"/>
    <x v="0"/>
    <n v="69871"/>
    <x v="2"/>
    <n v="104806.5"/>
    <x v="1"/>
    <n v="5294"/>
    <n v="59"/>
    <x v="10"/>
  </r>
  <r>
    <n v="7719"/>
    <s v="Sandra Gupta"/>
    <x v="1"/>
    <n v="28"/>
    <x v="1"/>
    <x v="0"/>
    <x v="1"/>
    <s v="Controller"/>
    <x v="902"/>
    <x v="0"/>
    <n v="4.53"/>
    <x v="0"/>
    <n v="83067"/>
    <x v="4"/>
    <n v="95527.05"/>
    <x v="2"/>
    <n v="6567"/>
    <n v="60"/>
    <x v="7"/>
  </r>
  <r>
    <n v="7720"/>
    <s v="Ashley Reddy"/>
    <x v="1"/>
    <n v="36"/>
    <x v="1"/>
    <x v="8"/>
    <x v="0"/>
    <s v="Cloud Architect"/>
    <x v="1524"/>
    <x v="0"/>
    <n v="4.49"/>
    <x v="0"/>
    <n v="94590"/>
    <x v="6"/>
    <n v="118237.5"/>
    <x v="2"/>
    <n v="1152"/>
    <n v="45"/>
    <x v="14"/>
  </r>
  <r>
    <n v="7721"/>
    <s v="Mark Smith"/>
    <x v="1"/>
    <n v="59"/>
    <x v="2"/>
    <x v="8"/>
    <x v="2"/>
    <s v="Senior Developer"/>
    <x v="2946"/>
    <x v="0"/>
    <n v="4.66"/>
    <x v="0"/>
    <n v="100093"/>
    <x v="0"/>
    <n v="110102.3"/>
    <x v="1"/>
    <n v="6134"/>
    <n v="20"/>
    <x v="16"/>
  </r>
  <r>
    <n v="7722"/>
    <s v="Matthew Wilson"/>
    <x v="0"/>
    <n v="42"/>
    <x v="3"/>
    <x v="5"/>
    <x v="1"/>
    <s v="Operations Consultant"/>
    <x v="1384"/>
    <x v="750"/>
    <n v="4.33"/>
    <x v="0"/>
    <n v="102838"/>
    <x v="4"/>
    <n v="118263.7"/>
    <x v="0"/>
    <n v="4234"/>
    <n v="90"/>
    <x v="4"/>
  </r>
  <r>
    <n v="7723"/>
    <s v="Jessica Gupta"/>
    <x v="1"/>
    <n v="35"/>
    <x v="1"/>
    <x v="3"/>
    <x v="0"/>
    <s v="Brand Manager"/>
    <x v="1436"/>
    <x v="0"/>
    <n v="5.01"/>
    <x v="1"/>
    <n v="76044"/>
    <x v="5"/>
    <n v="91252.800000000003"/>
    <x v="1"/>
    <n v="4852"/>
    <n v="17"/>
    <x v="15"/>
  </r>
  <r>
    <n v="7724"/>
    <s v="Margaret Martin"/>
    <x v="1"/>
    <n v="23"/>
    <x v="4"/>
    <x v="5"/>
    <x v="1"/>
    <s v="Consultant"/>
    <x v="1119"/>
    <x v="0"/>
    <n v="6.26"/>
    <x v="1"/>
    <n v="118563"/>
    <x v="5"/>
    <n v="142275.6"/>
    <x v="3"/>
    <n v="5924"/>
    <n v="60"/>
    <x v="18"/>
  </r>
  <r>
    <n v="7725"/>
    <s v="Brian Jones"/>
    <x v="1"/>
    <n v="29"/>
    <x v="1"/>
    <x v="5"/>
    <x v="2"/>
    <s v="Business Analyst"/>
    <x v="1424"/>
    <x v="0"/>
    <n v="3.11"/>
    <x v="0"/>
    <n v="90522"/>
    <x v="5"/>
    <n v="108626.4"/>
    <x v="1"/>
    <m/>
    <n v="68"/>
    <x v="3"/>
  </r>
  <r>
    <n v="7726"/>
    <s v="Maria Patel"/>
    <x v="0"/>
    <n v="27"/>
    <x v="1"/>
    <x v="3"/>
    <x v="0"/>
    <s v="Brand Manager"/>
    <x v="817"/>
    <x v="0"/>
    <n v="0.5"/>
    <x v="2"/>
    <n v="56964"/>
    <x v="6"/>
    <n v="71205"/>
    <x v="1"/>
    <n v="2992"/>
    <n v="33"/>
    <x v="16"/>
  </r>
  <r>
    <n v="7727"/>
    <s v="Jennifer Rodriguez"/>
    <x v="0"/>
    <n v="58"/>
    <x v="2"/>
    <x v="4"/>
    <x v="2"/>
    <s v="Support Engineer"/>
    <x v="1542"/>
    <x v="0"/>
    <n v="4.3099999999999996"/>
    <x v="0"/>
    <n v="57243"/>
    <x v="4"/>
    <n v="65829.45"/>
    <x v="1"/>
    <n v="2058"/>
    <n v="81"/>
    <x v="4"/>
  </r>
  <r>
    <n v="7728"/>
    <s v="Matthew Anderson"/>
    <x v="0"/>
    <n v="58"/>
    <x v="2"/>
    <x v="2"/>
    <x v="0"/>
    <s v="Regional Sales Lead"/>
    <x v="2947"/>
    <x v="0"/>
    <n v="5.61"/>
    <x v="1"/>
    <n v="75928"/>
    <x v="5"/>
    <n v="91113.600000000006"/>
    <x v="0"/>
    <n v="1272"/>
    <n v="53"/>
    <x v="17"/>
  </r>
  <r>
    <n v="7729"/>
    <s v="Margaret Anderson"/>
    <x v="1"/>
    <n v="54"/>
    <x v="2"/>
    <x v="4"/>
    <x v="0"/>
    <s v="Support Engineer"/>
    <x v="1702"/>
    <x v="0"/>
    <n v="6.55"/>
    <x v="1"/>
    <n v="51064"/>
    <x v="5"/>
    <n v="61276.800000000003"/>
    <x v="3"/>
    <n v="5599"/>
    <n v="98"/>
    <x v="6"/>
  </r>
  <r>
    <n v="7730"/>
    <s v="Charles Gonzalez"/>
    <x v="0"/>
    <n v="62"/>
    <x v="0"/>
    <x v="5"/>
    <x v="2"/>
    <s v="Strategy Manager"/>
    <x v="2572"/>
    <x v="615"/>
    <n v="6.77"/>
    <x v="1"/>
    <n v="109523"/>
    <x v="0"/>
    <n v="120475.3"/>
    <x v="1"/>
    <n v="1504"/>
    <n v="89"/>
    <x v="6"/>
  </r>
  <r>
    <n v="7731"/>
    <s v="Maria Martin"/>
    <x v="1"/>
    <n v="27"/>
    <x v="1"/>
    <x v="8"/>
    <x v="0"/>
    <s v="QA Engineer"/>
    <x v="2845"/>
    <x v="0"/>
    <n v="3.72"/>
    <x v="0"/>
    <n v="79158"/>
    <x v="3"/>
    <n v="102905.4"/>
    <x v="1"/>
    <n v="2312"/>
    <n v="28"/>
    <x v="16"/>
  </r>
  <r>
    <n v="7732"/>
    <s v="Mark Williams"/>
    <x v="0"/>
    <n v="47"/>
    <x v="3"/>
    <x v="3"/>
    <x v="0"/>
    <s v="Marketing Executive"/>
    <x v="2948"/>
    <x v="0"/>
    <n v="0.47"/>
    <x v="2"/>
    <n v="67544"/>
    <x v="6"/>
    <n v="84430"/>
    <x v="1"/>
    <n v="1910"/>
    <n v="40"/>
    <x v="7"/>
  </r>
  <r>
    <n v="7733"/>
    <s v="Patricia Jones"/>
    <x v="0"/>
    <n v="60"/>
    <x v="0"/>
    <x v="7"/>
    <x v="0"/>
    <s v="Legal Manager"/>
    <x v="2826"/>
    <x v="0"/>
    <n v="7.77"/>
    <x v="1"/>
    <n v="130010"/>
    <x v="0"/>
    <n v="143011"/>
    <x v="1"/>
    <n v="5505"/>
    <n v="91"/>
    <x v="9"/>
  </r>
  <r>
    <n v="7734"/>
    <s v="Neha Thomas"/>
    <x v="1"/>
    <n v="62"/>
    <x v="0"/>
    <x v="9"/>
    <x v="0"/>
    <s v="HR Manager"/>
    <x v="2949"/>
    <x v="0"/>
    <n v="3.63"/>
    <x v="0"/>
    <n v="67904"/>
    <x v="5"/>
    <n v="81484.800000000003"/>
    <x v="1"/>
    <n v="4225"/>
    <n v="69"/>
    <x v="3"/>
  </r>
  <r>
    <n v="7735"/>
    <s v="Richard Jones"/>
    <x v="0"/>
    <n v="58"/>
    <x v="2"/>
    <x v="9"/>
    <x v="1"/>
    <s v="Learning &amp; Development Specialist"/>
    <x v="2626"/>
    <x v="0"/>
    <n v="5.74"/>
    <x v="1"/>
    <n v="80564"/>
    <x v="5"/>
    <n v="96676.800000000003"/>
    <x v="2"/>
    <n v="4368"/>
    <n v="89"/>
    <x v="18"/>
  </r>
  <r>
    <n v="7736"/>
    <s v="Richard Smith"/>
    <x v="1"/>
    <n v="35"/>
    <x v="1"/>
    <x v="1"/>
    <x v="2"/>
    <s v="Operations Manager"/>
    <x v="1595"/>
    <x v="0"/>
    <n v="1.56"/>
    <x v="2"/>
    <n v="53615"/>
    <x v="4"/>
    <n v="61657.25"/>
    <x v="2"/>
    <n v="2522"/>
    <n v="57"/>
    <x v="5"/>
  </r>
  <r>
    <n v="7737"/>
    <s v="John Nair"/>
    <x v="1"/>
    <n v="58"/>
    <x v="2"/>
    <x v="0"/>
    <x v="2"/>
    <s v="Financial Analyst"/>
    <x v="2950"/>
    <x v="0"/>
    <n v="3.91"/>
    <x v="0"/>
    <n v="70308"/>
    <x v="6"/>
    <n v="87885"/>
    <x v="1"/>
    <n v="1881"/>
    <n v="81"/>
    <x v="11"/>
  </r>
  <r>
    <n v="7738"/>
    <s v="Steven Patel"/>
    <x v="0"/>
    <n v="29"/>
    <x v="1"/>
    <x v="6"/>
    <x v="2"/>
    <s v="Product Manager"/>
    <x v="2027"/>
    <x v="0"/>
    <n v="9.6"/>
    <x v="1"/>
    <n v="123046"/>
    <x v="5"/>
    <n v="147655.20000000001"/>
    <x v="3"/>
    <n v="4192"/>
    <n v="29"/>
    <x v="9"/>
  </r>
  <r>
    <n v="7739"/>
    <s v="Arun Lopez"/>
    <x v="1"/>
    <n v="60"/>
    <x v="0"/>
    <x v="6"/>
    <x v="2"/>
    <s v="Product Lead"/>
    <x v="2596"/>
    <x v="0"/>
    <n v="6.32"/>
    <x v="1"/>
    <n v="101622"/>
    <x v="5"/>
    <n v="121946.4"/>
    <x v="1"/>
    <m/>
    <n v="32"/>
    <x v="5"/>
  </r>
  <r>
    <n v="7740"/>
    <s v="Pamela Gonzalez"/>
    <x v="1"/>
    <n v="34"/>
    <x v="1"/>
    <x v="7"/>
    <x v="1"/>
    <s v="Legal Manager"/>
    <x v="1452"/>
    <x v="0"/>
    <n v="9.5500000000000007"/>
    <x v="1"/>
    <n v="132008"/>
    <x v="0"/>
    <n v="145208.79999999999"/>
    <x v="1"/>
    <n v="6731"/>
    <n v="62"/>
    <x v="9"/>
  </r>
  <r>
    <n v="7741"/>
    <s v="Anthony Desai"/>
    <x v="0"/>
    <n v="34"/>
    <x v="1"/>
    <x v="1"/>
    <x v="2"/>
    <s v="Logistics Manager"/>
    <x v="2356"/>
    <x v="0"/>
    <n v="9.07"/>
    <x v="1"/>
    <n v="83823"/>
    <x v="4"/>
    <n v="96396.45"/>
    <x v="3"/>
    <n v="5230"/>
    <n v="95"/>
    <x v="17"/>
  </r>
  <r>
    <n v="7742"/>
    <s v="Deborah Patel"/>
    <x v="0"/>
    <n v="61"/>
    <x v="0"/>
    <x v="2"/>
    <x v="0"/>
    <s v="Regional Sales Lead"/>
    <x v="245"/>
    <x v="0"/>
    <n v="1.91"/>
    <x v="2"/>
    <n v="59836"/>
    <x v="4"/>
    <n v="68811.399999999994"/>
    <x v="1"/>
    <n v="1448"/>
    <n v="89"/>
    <x v="10"/>
  </r>
  <r>
    <n v="7743"/>
    <s v="Barbara Gonzalez"/>
    <x v="1"/>
    <n v="64"/>
    <x v="0"/>
    <x v="7"/>
    <x v="0"/>
    <s v="Legal Manager"/>
    <x v="2951"/>
    <x v="0"/>
    <n v="6.61"/>
    <x v="1"/>
    <n v="111668"/>
    <x v="5"/>
    <n v="134001.60000000001"/>
    <x v="1"/>
    <n v="6544"/>
    <n v="85"/>
    <x v="11"/>
  </r>
  <r>
    <n v="7744"/>
    <s v="Pamela Martinez"/>
    <x v="0"/>
    <n v="49"/>
    <x v="3"/>
    <x v="5"/>
    <x v="1"/>
    <s v="Business Analyst"/>
    <x v="2934"/>
    <x v="0"/>
    <n v="8.48"/>
    <x v="1"/>
    <n v="114524"/>
    <x v="5"/>
    <n v="137428.79999999999"/>
    <x v="1"/>
    <n v="7596"/>
    <n v="33"/>
    <x v="4"/>
  </r>
  <r>
    <n v="7745"/>
    <s v="Anjali Jackson"/>
    <x v="1"/>
    <n v="39"/>
    <x v="1"/>
    <x v="7"/>
    <x v="1"/>
    <s v="Legal Manager"/>
    <x v="2524"/>
    <x v="0"/>
    <n v="1.2"/>
    <x v="2"/>
    <n v="92831"/>
    <x v="1"/>
    <n v="92831"/>
    <x v="0"/>
    <m/>
    <n v="48"/>
    <x v="5"/>
  </r>
  <r>
    <n v="7746"/>
    <s v="David Wilson"/>
    <x v="1"/>
    <n v="40"/>
    <x v="3"/>
    <x v="9"/>
    <x v="2"/>
    <s v="HR Manager"/>
    <x v="2413"/>
    <x v="751"/>
    <n v="5.43"/>
    <x v="1"/>
    <n v="73506"/>
    <x v="0"/>
    <n v="80856.600000000006"/>
    <x v="3"/>
    <m/>
    <n v="11"/>
    <x v="7"/>
  </r>
  <r>
    <n v="7747"/>
    <s v="Michael Kapoor"/>
    <x v="0"/>
    <n v="59"/>
    <x v="2"/>
    <x v="6"/>
    <x v="0"/>
    <s v="Product Manager"/>
    <x v="2952"/>
    <x v="0"/>
    <n v="8.65"/>
    <x v="1"/>
    <n v="113178"/>
    <x v="4"/>
    <n v="130154.7"/>
    <x v="1"/>
    <n v="2530"/>
    <n v="21"/>
    <x v="9"/>
  </r>
  <r>
    <n v="7748"/>
    <s v="Amanda Gonzalez"/>
    <x v="0"/>
    <n v="53"/>
    <x v="2"/>
    <x v="2"/>
    <x v="0"/>
    <s v="Regional Sales Lead"/>
    <x v="2953"/>
    <x v="0"/>
    <n v="1.1200000000000001"/>
    <x v="2"/>
    <n v="66903"/>
    <x v="5"/>
    <n v="80283.600000000006"/>
    <x v="1"/>
    <n v="3168"/>
    <n v="84"/>
    <x v="12"/>
  </r>
  <r>
    <n v="7749"/>
    <s v="Paul Garcia"/>
    <x v="0"/>
    <n v="43"/>
    <x v="3"/>
    <x v="0"/>
    <x v="0"/>
    <s v="Financial Analyst"/>
    <x v="413"/>
    <x v="0"/>
    <n v="5.53"/>
    <x v="1"/>
    <n v="77240"/>
    <x v="5"/>
    <n v="92688"/>
    <x v="1"/>
    <n v="6658"/>
    <n v="23"/>
    <x v="12"/>
  </r>
  <r>
    <n v="7750"/>
    <s v="Richard Gupta"/>
    <x v="0"/>
    <n v="23"/>
    <x v="4"/>
    <x v="5"/>
    <x v="0"/>
    <s v="Strategy Lead"/>
    <x v="2020"/>
    <x v="0"/>
    <n v="6.18"/>
    <x v="1"/>
    <n v="106333"/>
    <x v="4"/>
    <n v="122282.95"/>
    <x v="3"/>
    <m/>
    <n v="55"/>
    <x v="1"/>
  </r>
  <r>
    <n v="7751"/>
    <s v="Sandra Desai"/>
    <x v="1"/>
    <n v="34"/>
    <x v="1"/>
    <x v="0"/>
    <x v="0"/>
    <s v="Finance Manager"/>
    <x v="2954"/>
    <x v="293"/>
    <n v="2.4300000000000002"/>
    <x v="0"/>
    <n v="68071"/>
    <x v="2"/>
    <n v="102106.5"/>
    <x v="1"/>
    <n v="3160"/>
    <n v="24"/>
    <x v="7"/>
  </r>
  <r>
    <n v="7752"/>
    <s v="Thomas Gupta"/>
    <x v="1"/>
    <n v="44"/>
    <x v="3"/>
    <x v="9"/>
    <x v="0"/>
    <s v="Learning &amp; Development Specialist"/>
    <x v="1337"/>
    <x v="0"/>
    <n v="3.69"/>
    <x v="0"/>
    <n v="72264"/>
    <x v="0"/>
    <n v="79490.399999999994"/>
    <x v="1"/>
    <n v="7082"/>
    <n v="65"/>
    <x v="12"/>
  </r>
  <r>
    <n v="7753"/>
    <s v="Arun Lopez"/>
    <x v="0"/>
    <n v="46"/>
    <x v="3"/>
    <x v="1"/>
    <x v="0"/>
    <s v="Process Analyst"/>
    <x v="2382"/>
    <x v="0"/>
    <n v="3.34"/>
    <x v="0"/>
    <n v="67935"/>
    <x v="0"/>
    <n v="74728.5"/>
    <x v="2"/>
    <n v="1703"/>
    <n v="0"/>
    <x v="1"/>
  </r>
  <r>
    <n v="7754"/>
    <s v="Steven Sharma"/>
    <x v="0"/>
    <n v="49"/>
    <x v="3"/>
    <x v="0"/>
    <x v="0"/>
    <s v="Accountant"/>
    <x v="2955"/>
    <x v="0"/>
    <n v="7.76"/>
    <x v="1"/>
    <n v="80108"/>
    <x v="5"/>
    <n v="96129.600000000006"/>
    <x v="2"/>
    <m/>
    <n v="73"/>
    <x v="7"/>
  </r>
  <r>
    <n v="7755"/>
    <s v="Pamela Kumar"/>
    <x v="1"/>
    <n v="32"/>
    <x v="1"/>
    <x v="1"/>
    <x v="1"/>
    <s v="Operations Manager"/>
    <x v="2956"/>
    <x v="0"/>
    <n v="3.47"/>
    <x v="0"/>
    <n v="57263"/>
    <x v="2"/>
    <n v="85894.5"/>
    <x v="1"/>
    <n v="2449"/>
    <n v="33"/>
    <x v="12"/>
  </r>
  <r>
    <n v="7756"/>
    <s v="Arjun Lopez"/>
    <x v="1"/>
    <n v="54"/>
    <x v="2"/>
    <x v="5"/>
    <x v="1"/>
    <s v="Operations Consultant"/>
    <x v="2957"/>
    <x v="0"/>
    <n v="9.09"/>
    <x v="1"/>
    <n v="120829"/>
    <x v="4"/>
    <n v="138953.35"/>
    <x v="3"/>
    <n v="2100"/>
    <n v="4"/>
    <x v="15"/>
  </r>
  <r>
    <n v="7757"/>
    <s v="Arjun Johnson"/>
    <x v="1"/>
    <n v="45"/>
    <x v="3"/>
    <x v="6"/>
    <x v="0"/>
    <s v="Product Manager"/>
    <x v="1339"/>
    <x v="0"/>
    <n v="0.65"/>
    <x v="2"/>
    <n v="83824"/>
    <x v="5"/>
    <n v="100588.8"/>
    <x v="1"/>
    <n v="5841"/>
    <n v="16"/>
    <x v="9"/>
  </r>
  <r>
    <n v="7758"/>
    <s v="Anjali Gonzalez"/>
    <x v="1"/>
    <n v="23"/>
    <x v="4"/>
    <x v="8"/>
    <x v="0"/>
    <s v="Software Developer"/>
    <x v="1125"/>
    <x v="0"/>
    <n v="8.32"/>
    <x v="1"/>
    <n v="104581"/>
    <x v="3"/>
    <n v="135955.29999999999"/>
    <x v="3"/>
    <n v="4154"/>
    <n v="0"/>
    <x v="1"/>
  </r>
  <r>
    <n v="7759"/>
    <s v="Sandra Patel"/>
    <x v="0"/>
    <n v="51"/>
    <x v="2"/>
    <x v="7"/>
    <x v="2"/>
    <s v="Compliance Officer"/>
    <x v="2512"/>
    <x v="0"/>
    <n v="3.26"/>
    <x v="0"/>
    <n v="110237"/>
    <x v="3"/>
    <n v="143308.1"/>
    <x v="3"/>
    <n v="3273"/>
    <n v="77"/>
    <x v="3"/>
  </r>
  <r>
    <n v="7760"/>
    <s v="Karen Davis"/>
    <x v="1"/>
    <n v="38"/>
    <x v="1"/>
    <x v="4"/>
    <x v="0"/>
    <s v="Support Engineer"/>
    <x v="2958"/>
    <x v="752"/>
    <n v="6.43"/>
    <x v="1"/>
    <n v="50401"/>
    <x v="3"/>
    <n v="65521.3"/>
    <x v="3"/>
    <n v="4168"/>
    <n v="20"/>
    <x v="15"/>
  </r>
  <r>
    <n v="7761"/>
    <s v="Mark Johnson"/>
    <x v="1"/>
    <n v="61"/>
    <x v="0"/>
    <x v="2"/>
    <x v="2"/>
    <s v="Business Development Manager"/>
    <x v="1068"/>
    <x v="0"/>
    <n v="5.43"/>
    <x v="1"/>
    <n v="61905"/>
    <x v="5"/>
    <n v="74286"/>
    <x v="1"/>
    <n v="2542"/>
    <n v="5"/>
    <x v="6"/>
  </r>
  <r>
    <n v="7762"/>
    <s v="Barbara Kumar"/>
    <x v="0"/>
    <n v="55"/>
    <x v="2"/>
    <x v="3"/>
    <x v="2"/>
    <s v="Brand Manager"/>
    <x v="2959"/>
    <x v="753"/>
    <n v="1.79"/>
    <x v="2"/>
    <n v="67480"/>
    <x v="5"/>
    <n v="80976"/>
    <x v="1"/>
    <n v="5595"/>
    <n v="74"/>
    <x v="14"/>
  </r>
  <r>
    <n v="7763"/>
    <s v="Neha Singh"/>
    <x v="1"/>
    <n v="59"/>
    <x v="2"/>
    <x v="3"/>
    <x v="0"/>
    <s v="Marketing Manager"/>
    <x v="1857"/>
    <x v="0"/>
    <n v="0.89"/>
    <x v="2"/>
    <n v="58318"/>
    <x v="5"/>
    <n v="69981.600000000006"/>
    <x v="1"/>
    <n v="7584"/>
    <n v="38"/>
    <x v="12"/>
  </r>
  <r>
    <n v="7764"/>
    <s v="Sarah Sharma"/>
    <x v="1"/>
    <n v="43"/>
    <x v="3"/>
    <x v="5"/>
    <x v="0"/>
    <s v="Strategy Manager"/>
    <x v="584"/>
    <x v="0"/>
    <n v="8.84"/>
    <x v="1"/>
    <n v="125604"/>
    <x v="6"/>
    <n v="157005"/>
    <x v="3"/>
    <m/>
    <n v="58"/>
    <x v="17"/>
  </r>
  <r>
    <n v="7765"/>
    <s v="Amit Kumar"/>
    <x v="0"/>
    <n v="26"/>
    <x v="1"/>
    <x v="7"/>
    <x v="2"/>
    <s v="Legal Manager"/>
    <x v="2066"/>
    <x v="0"/>
    <n v="3.89"/>
    <x v="0"/>
    <n v="105380"/>
    <x v="3"/>
    <n v="136994"/>
    <x v="2"/>
    <n v="1974"/>
    <n v="19"/>
    <x v="7"/>
  </r>
  <r>
    <n v="7766"/>
    <s v="Ashley Rodriguez"/>
    <x v="0"/>
    <n v="61"/>
    <x v="0"/>
    <x v="7"/>
    <x v="1"/>
    <s v="Legal Executive"/>
    <x v="1363"/>
    <x v="0"/>
    <n v="3.9"/>
    <x v="0"/>
    <n v="103379"/>
    <x v="4"/>
    <n v="118885.85"/>
    <x v="0"/>
    <n v="2447"/>
    <n v="83"/>
    <x v="15"/>
  </r>
  <r>
    <n v="7767"/>
    <s v="Rajesh Anderson"/>
    <x v="0"/>
    <n v="37"/>
    <x v="1"/>
    <x v="7"/>
    <x v="1"/>
    <s v="Legal Manager"/>
    <x v="922"/>
    <x v="0"/>
    <n v="4.93"/>
    <x v="0"/>
    <n v="111862"/>
    <x v="4"/>
    <n v="128641.3"/>
    <x v="1"/>
    <n v="7516"/>
    <n v="84"/>
    <x v="1"/>
  </r>
  <r>
    <n v="7768"/>
    <s v="Divya Jones"/>
    <x v="1"/>
    <n v="34"/>
    <x v="1"/>
    <x v="2"/>
    <x v="0"/>
    <s v="Sales Executive"/>
    <x v="757"/>
    <x v="754"/>
    <n v="1.87"/>
    <x v="2"/>
    <n v="53039"/>
    <x v="4"/>
    <n v="60994.85"/>
    <x v="3"/>
    <n v="4954"/>
    <n v="63"/>
    <x v="2"/>
  </r>
  <r>
    <n v="7769"/>
    <s v="Thomas Davis"/>
    <x v="1"/>
    <n v="47"/>
    <x v="3"/>
    <x v="6"/>
    <x v="2"/>
    <s v="Product Lead"/>
    <x v="2642"/>
    <x v="0"/>
    <n v="2.61"/>
    <x v="0"/>
    <n v="89060"/>
    <x v="5"/>
    <n v="106872"/>
    <x v="3"/>
    <n v="3868"/>
    <n v="23"/>
    <x v="12"/>
  </r>
  <r>
    <n v="7770"/>
    <s v="Rajesh Jackson"/>
    <x v="0"/>
    <n v="52"/>
    <x v="2"/>
    <x v="8"/>
    <x v="0"/>
    <s v="Software Developer"/>
    <x v="301"/>
    <x v="0"/>
    <n v="8.6"/>
    <x v="1"/>
    <n v="114660"/>
    <x v="5"/>
    <n v="137592"/>
    <x v="3"/>
    <n v="1497"/>
    <n v="40"/>
    <x v="12"/>
  </r>
  <r>
    <n v="7771"/>
    <s v="Amit Reddy"/>
    <x v="0"/>
    <n v="60"/>
    <x v="0"/>
    <x v="7"/>
    <x v="1"/>
    <s v="Contract Specialist"/>
    <x v="660"/>
    <x v="0"/>
    <n v="0.44"/>
    <x v="2"/>
    <n v="85984"/>
    <x v="6"/>
    <n v="107480"/>
    <x v="1"/>
    <n v="1632"/>
    <n v="89"/>
    <x v="15"/>
  </r>
  <r>
    <n v="7772"/>
    <s v="William Smith"/>
    <x v="1"/>
    <n v="44"/>
    <x v="3"/>
    <x v="4"/>
    <x v="0"/>
    <s v="Support Manager"/>
    <x v="2267"/>
    <x v="755"/>
    <n v="1.18"/>
    <x v="2"/>
    <n v="54213"/>
    <x v="4"/>
    <n v="62344.95"/>
    <x v="1"/>
    <n v="1455"/>
    <n v="66"/>
    <x v="9"/>
  </r>
  <r>
    <n v="7773"/>
    <s v="Amanda Gupta"/>
    <x v="0"/>
    <n v="33"/>
    <x v="1"/>
    <x v="8"/>
    <x v="2"/>
    <s v="Senior Developer"/>
    <x v="2960"/>
    <x v="0"/>
    <n v="3.98"/>
    <x v="0"/>
    <n v="92419"/>
    <x v="4"/>
    <n v="106281.85"/>
    <x v="1"/>
    <n v="1314"/>
    <n v="37"/>
    <x v="6"/>
  </r>
  <r>
    <n v="7774"/>
    <s v="Jessica Kumar"/>
    <x v="0"/>
    <n v="35"/>
    <x v="1"/>
    <x v="2"/>
    <x v="2"/>
    <s v="Sales Manager"/>
    <x v="155"/>
    <x v="0"/>
    <n v="5.07"/>
    <x v="1"/>
    <n v="64266"/>
    <x v="3"/>
    <n v="83545.8"/>
    <x v="3"/>
    <n v="1933"/>
    <n v="37"/>
    <x v="4"/>
  </r>
  <r>
    <n v="7775"/>
    <s v="Neha Kapoor"/>
    <x v="0"/>
    <n v="39"/>
    <x v="1"/>
    <x v="7"/>
    <x v="1"/>
    <s v="Legal Manager"/>
    <x v="354"/>
    <x v="0"/>
    <n v="9.43"/>
    <x v="1"/>
    <n v="124462"/>
    <x v="0"/>
    <n v="136908.20000000001"/>
    <x v="1"/>
    <n v="4702"/>
    <n v="27"/>
    <x v="1"/>
  </r>
  <r>
    <n v="7776"/>
    <s v="Matthew Gonzalez"/>
    <x v="1"/>
    <n v="48"/>
    <x v="3"/>
    <x v="5"/>
    <x v="0"/>
    <s v="Consultant"/>
    <x v="2811"/>
    <x v="756"/>
    <n v="3.13"/>
    <x v="0"/>
    <n v="103766"/>
    <x v="0"/>
    <n v="114142.6"/>
    <x v="3"/>
    <m/>
    <n v="9"/>
    <x v="11"/>
  </r>
  <r>
    <n v="7777"/>
    <s v="Neha Jackson"/>
    <x v="1"/>
    <n v="49"/>
    <x v="3"/>
    <x v="2"/>
    <x v="0"/>
    <s v="Account Executive"/>
    <x v="2269"/>
    <x v="0"/>
    <n v="2.57"/>
    <x v="0"/>
    <n v="53217"/>
    <x v="5"/>
    <n v="63860.4"/>
    <x v="3"/>
    <n v="5051"/>
    <n v="23"/>
    <x v="7"/>
  </r>
  <r>
    <n v="7778"/>
    <s v="Jessica Taylor"/>
    <x v="1"/>
    <n v="39"/>
    <x v="1"/>
    <x v="8"/>
    <x v="0"/>
    <s v="IT Manager"/>
    <x v="2961"/>
    <x v="757"/>
    <n v="5.14"/>
    <x v="1"/>
    <n v="88031"/>
    <x v="2"/>
    <n v="132046.5"/>
    <x v="1"/>
    <m/>
    <n v="61"/>
    <x v="3"/>
  </r>
  <r>
    <n v="7779"/>
    <s v="Richard Menon"/>
    <x v="1"/>
    <n v="37"/>
    <x v="1"/>
    <x v="1"/>
    <x v="1"/>
    <s v="Operations Manager"/>
    <x v="2701"/>
    <x v="0"/>
    <n v="1.2"/>
    <x v="2"/>
    <n v="52614"/>
    <x v="4"/>
    <n v="60506.1"/>
    <x v="1"/>
    <n v="2835"/>
    <n v="51"/>
    <x v="0"/>
  </r>
  <r>
    <n v="7780"/>
    <s v="Sandra Garcia"/>
    <x v="1"/>
    <n v="37"/>
    <x v="1"/>
    <x v="1"/>
    <x v="0"/>
    <s v="Operations Executive"/>
    <x v="2962"/>
    <x v="0"/>
    <n v="9.39"/>
    <x v="1"/>
    <n v="68800"/>
    <x v="0"/>
    <n v="75680"/>
    <x v="1"/>
    <m/>
    <n v="70"/>
    <x v="15"/>
  </r>
  <r>
    <n v="7781"/>
    <s v="Sandra Rodriguez"/>
    <x v="1"/>
    <n v="34"/>
    <x v="1"/>
    <x v="5"/>
    <x v="1"/>
    <s v="Business Analyst"/>
    <x v="1513"/>
    <x v="0"/>
    <n v="9.83"/>
    <x v="1"/>
    <n v="129546"/>
    <x v="2"/>
    <n v="194319"/>
    <x v="0"/>
    <n v="4624"/>
    <n v="86"/>
    <x v="1"/>
  </r>
  <r>
    <n v="7782"/>
    <s v="Arjun Martinez"/>
    <x v="0"/>
    <n v="50"/>
    <x v="2"/>
    <x v="0"/>
    <x v="2"/>
    <s v="Finance Manager"/>
    <x v="1600"/>
    <x v="0"/>
    <n v="1.82"/>
    <x v="2"/>
    <n v="68862"/>
    <x v="5"/>
    <n v="82634.399999999994"/>
    <x v="2"/>
    <m/>
    <n v="86"/>
    <x v="15"/>
  </r>
  <r>
    <n v="7783"/>
    <s v="Steven Desai"/>
    <x v="1"/>
    <n v="30"/>
    <x v="1"/>
    <x v="3"/>
    <x v="1"/>
    <s v="Marketing Manager"/>
    <x v="991"/>
    <x v="0"/>
    <n v="3.11"/>
    <x v="0"/>
    <n v="59644"/>
    <x v="4"/>
    <n v="68590.600000000006"/>
    <x v="3"/>
    <n v="3173"/>
    <n v="23"/>
    <x v="12"/>
  </r>
  <r>
    <n v="7784"/>
    <s v="Brian Singh"/>
    <x v="1"/>
    <n v="47"/>
    <x v="3"/>
    <x v="5"/>
    <x v="0"/>
    <s v="Strategy Manager"/>
    <x v="2722"/>
    <x v="0"/>
    <n v="7.82"/>
    <x v="1"/>
    <n v="110530"/>
    <x v="4"/>
    <n v="127109.5"/>
    <x v="1"/>
    <n v="1488"/>
    <n v="94"/>
    <x v="7"/>
  </r>
  <r>
    <n v="7785"/>
    <s v="Matthew Jackson"/>
    <x v="0"/>
    <n v="49"/>
    <x v="3"/>
    <x v="1"/>
    <x v="0"/>
    <s v="Operations Manager"/>
    <x v="997"/>
    <x v="0"/>
    <n v="6.94"/>
    <x v="1"/>
    <n v="76848"/>
    <x v="2"/>
    <n v="115272"/>
    <x v="1"/>
    <m/>
    <n v="49"/>
    <x v="5"/>
  </r>
  <r>
    <n v="7786"/>
    <s v="Margaret Patel"/>
    <x v="1"/>
    <n v="62"/>
    <x v="0"/>
    <x v="5"/>
    <x v="1"/>
    <s v="Operations Consultant"/>
    <x v="2812"/>
    <x v="0"/>
    <n v="6.85"/>
    <x v="1"/>
    <n v="104833"/>
    <x v="5"/>
    <n v="125799.6"/>
    <x v="0"/>
    <n v="3933"/>
    <n v="85"/>
    <x v="13"/>
  </r>
  <r>
    <n v="7787"/>
    <s v="Anthony Gupta"/>
    <x v="1"/>
    <n v="34"/>
    <x v="1"/>
    <x v="9"/>
    <x v="0"/>
    <s v="HR Executive"/>
    <x v="2963"/>
    <x v="758"/>
    <n v="1.61"/>
    <x v="2"/>
    <n v="55884"/>
    <x v="0"/>
    <n v="61472.4"/>
    <x v="0"/>
    <n v="7118"/>
    <n v="90"/>
    <x v="12"/>
  </r>
  <r>
    <n v="7788"/>
    <s v="Arun Nair"/>
    <x v="0"/>
    <n v="57"/>
    <x v="2"/>
    <x v="1"/>
    <x v="1"/>
    <s v="Supply Chain Coordinator"/>
    <x v="1995"/>
    <x v="0"/>
    <n v="1.98"/>
    <x v="2"/>
    <n v="60214"/>
    <x v="0"/>
    <n v="66235.399999999994"/>
    <x v="3"/>
    <n v="3981"/>
    <n v="37"/>
    <x v="13"/>
  </r>
  <r>
    <n v="7789"/>
    <s v="Jessica Brown"/>
    <x v="0"/>
    <n v="30"/>
    <x v="1"/>
    <x v="6"/>
    <x v="0"/>
    <s v="Product Analyst"/>
    <x v="2964"/>
    <x v="0"/>
    <n v="2.72"/>
    <x v="0"/>
    <n v="80294"/>
    <x v="0"/>
    <n v="88323.4"/>
    <x v="2"/>
    <n v="4065"/>
    <n v="68"/>
    <x v="5"/>
  </r>
  <r>
    <n v="7790"/>
    <s v="Vikram Jackson"/>
    <x v="0"/>
    <n v="35"/>
    <x v="1"/>
    <x v="7"/>
    <x v="0"/>
    <s v="Legal Executive"/>
    <x v="133"/>
    <x v="0"/>
    <n v="7.85"/>
    <x v="1"/>
    <n v="129242"/>
    <x v="4"/>
    <n v="148628.29999999999"/>
    <x v="3"/>
    <n v="3589"/>
    <n v="17"/>
    <x v="11"/>
  </r>
  <r>
    <n v="7791"/>
    <s v="Daniel Reddy"/>
    <x v="1"/>
    <n v="33"/>
    <x v="1"/>
    <x v="6"/>
    <x v="2"/>
    <s v="Scrum Master"/>
    <x v="1964"/>
    <x v="0"/>
    <n v="4.01"/>
    <x v="0"/>
    <n v="97746"/>
    <x v="4"/>
    <n v="112407.9"/>
    <x v="1"/>
    <n v="5035"/>
    <n v="71"/>
    <x v="17"/>
  </r>
  <r>
    <n v="7792"/>
    <s v="Ashley Rodriguez"/>
    <x v="0"/>
    <n v="53"/>
    <x v="2"/>
    <x v="0"/>
    <x v="2"/>
    <s v="Finance Manager"/>
    <x v="775"/>
    <x v="0"/>
    <n v="4.8600000000000003"/>
    <x v="0"/>
    <n v="77195"/>
    <x v="4"/>
    <n v="88774.25"/>
    <x v="1"/>
    <n v="7468"/>
    <n v="98"/>
    <x v="0"/>
  </r>
  <r>
    <n v="7793"/>
    <s v="Shreya Miller"/>
    <x v="1"/>
    <n v="59"/>
    <x v="2"/>
    <x v="5"/>
    <x v="1"/>
    <s v="Consultant"/>
    <x v="1786"/>
    <x v="0"/>
    <n v="3.58"/>
    <x v="0"/>
    <n v="99043"/>
    <x v="3"/>
    <n v="128755.9"/>
    <x v="1"/>
    <m/>
    <n v="48"/>
    <x v="8"/>
  </r>
  <r>
    <n v="7794"/>
    <s v="Shreya Gonzalez"/>
    <x v="1"/>
    <n v="24"/>
    <x v="4"/>
    <x v="9"/>
    <x v="2"/>
    <s v="HR Manager"/>
    <x v="992"/>
    <x v="0"/>
    <n v="0.51"/>
    <x v="2"/>
    <n v="60374"/>
    <x v="6"/>
    <n v="75467.5"/>
    <x v="2"/>
    <n v="7084"/>
    <n v="16"/>
    <x v="17"/>
  </r>
  <r>
    <n v="7795"/>
    <s v="Arjun Martinez"/>
    <x v="1"/>
    <n v="37"/>
    <x v="1"/>
    <x v="1"/>
    <x v="2"/>
    <s v="Operations Executive"/>
    <x v="2965"/>
    <x v="0"/>
    <n v="4.37"/>
    <x v="0"/>
    <n v="60298"/>
    <x v="5"/>
    <n v="72357.600000000006"/>
    <x v="1"/>
    <n v="5927"/>
    <n v="75"/>
    <x v="1"/>
  </r>
  <r>
    <n v="7796"/>
    <s v="John Garcia"/>
    <x v="1"/>
    <n v="41"/>
    <x v="3"/>
    <x v="7"/>
    <x v="0"/>
    <s v="Legal Executive"/>
    <x v="2966"/>
    <x v="759"/>
    <n v="5.91"/>
    <x v="1"/>
    <n v="111920"/>
    <x v="1"/>
    <n v="111920"/>
    <x v="2"/>
    <n v="3145"/>
    <n v="85"/>
    <x v="0"/>
  </r>
  <r>
    <n v="7797"/>
    <s v="Pamela Smith"/>
    <x v="0"/>
    <n v="53"/>
    <x v="2"/>
    <x v="9"/>
    <x v="1"/>
    <s v="Recruiter"/>
    <x v="56"/>
    <x v="0"/>
    <n v="2.7"/>
    <x v="0"/>
    <n v="66594"/>
    <x v="5"/>
    <n v="79912.800000000003"/>
    <x v="0"/>
    <n v="7111"/>
    <n v="52"/>
    <x v="9"/>
  </r>
  <r>
    <n v="7798"/>
    <s v="Robert Williams"/>
    <x v="0"/>
    <n v="44"/>
    <x v="3"/>
    <x v="9"/>
    <x v="0"/>
    <s v="Compensation Manager"/>
    <x v="866"/>
    <x v="0"/>
    <n v="4.68"/>
    <x v="0"/>
    <n v="76472"/>
    <x v="1"/>
    <n v="76472"/>
    <x v="2"/>
    <n v="7104"/>
    <n v="5"/>
    <x v="17"/>
  </r>
  <r>
    <n v="7799"/>
    <s v="Arjun Wilson"/>
    <x v="1"/>
    <n v="38"/>
    <x v="1"/>
    <x v="6"/>
    <x v="1"/>
    <s v="Product Lead"/>
    <x v="1456"/>
    <x v="0"/>
    <n v="9.32"/>
    <x v="1"/>
    <n v="105017"/>
    <x v="5"/>
    <n v="126020.4"/>
    <x v="3"/>
    <n v="7196"/>
    <n v="93"/>
    <x v="1"/>
  </r>
  <r>
    <n v="7800"/>
    <s v="Catherine Wilson"/>
    <x v="0"/>
    <n v="37"/>
    <x v="1"/>
    <x v="3"/>
    <x v="2"/>
    <s v="Digital Marketing Specialist"/>
    <x v="2780"/>
    <x v="0"/>
    <n v="2.85"/>
    <x v="0"/>
    <n v="63784"/>
    <x v="4"/>
    <n v="73351.600000000006"/>
    <x v="1"/>
    <m/>
    <n v="65"/>
    <x v="13"/>
  </r>
  <r>
    <n v="7801"/>
    <s v="Anjali Martinez"/>
    <x v="1"/>
    <n v="59"/>
    <x v="2"/>
    <x v="8"/>
    <x v="1"/>
    <s v="Systems Engineer"/>
    <x v="2967"/>
    <x v="0"/>
    <n v="7.26"/>
    <x v="1"/>
    <n v="102709"/>
    <x v="6"/>
    <n v="128386.25"/>
    <x v="1"/>
    <m/>
    <n v="4"/>
    <x v="7"/>
  </r>
  <r>
    <n v="7802"/>
    <s v="Arun Wilson"/>
    <x v="1"/>
    <n v="29"/>
    <x v="1"/>
    <x v="3"/>
    <x v="1"/>
    <s v="Digital Marketing Specialist"/>
    <x v="1082"/>
    <x v="0"/>
    <n v="2.67"/>
    <x v="0"/>
    <n v="64160"/>
    <x v="6"/>
    <n v="80200"/>
    <x v="2"/>
    <m/>
    <n v="1"/>
    <x v="17"/>
  </r>
  <r>
    <n v="7803"/>
    <s v="William Garcia"/>
    <x v="1"/>
    <n v="40"/>
    <x v="3"/>
    <x v="5"/>
    <x v="0"/>
    <s v="Strategy Lead"/>
    <x v="1297"/>
    <x v="0"/>
    <n v="9.69"/>
    <x v="1"/>
    <n v="121809"/>
    <x v="4"/>
    <n v="140080.35"/>
    <x v="3"/>
    <m/>
    <n v="61"/>
    <x v="3"/>
  </r>
  <r>
    <n v="7804"/>
    <s v="Barbara Garcia"/>
    <x v="0"/>
    <n v="51"/>
    <x v="2"/>
    <x v="5"/>
    <x v="1"/>
    <s v="Consultant"/>
    <x v="2300"/>
    <x v="0"/>
    <n v="1.2"/>
    <x v="2"/>
    <n v="91814"/>
    <x v="4"/>
    <n v="105586.1"/>
    <x v="1"/>
    <n v="4585"/>
    <n v="98"/>
    <x v="18"/>
  </r>
  <r>
    <n v="7805"/>
    <s v="Neha Jones"/>
    <x v="1"/>
    <n v="55"/>
    <x v="2"/>
    <x v="3"/>
    <x v="0"/>
    <s v="Brand Manager"/>
    <x v="83"/>
    <x v="0"/>
    <n v="8.2899999999999991"/>
    <x v="1"/>
    <n v="85842"/>
    <x v="5"/>
    <n v="103010.4"/>
    <x v="1"/>
    <n v="1704"/>
    <n v="4"/>
    <x v="10"/>
  </r>
  <r>
    <n v="7806"/>
    <s v="Richard Thomas"/>
    <x v="1"/>
    <n v="35"/>
    <x v="1"/>
    <x v="8"/>
    <x v="0"/>
    <s v="Software Developer"/>
    <x v="2407"/>
    <x v="0"/>
    <n v="3.26"/>
    <x v="0"/>
    <n v="85510"/>
    <x v="2"/>
    <n v="128265"/>
    <x v="2"/>
    <n v="2868"/>
    <n v="30"/>
    <x v="9"/>
  </r>
  <r>
    <n v="7807"/>
    <s v="Jennifer Taylor"/>
    <x v="0"/>
    <n v="43"/>
    <x v="3"/>
    <x v="1"/>
    <x v="0"/>
    <s v="Logistics Manager"/>
    <x v="2434"/>
    <x v="0"/>
    <n v="7.68"/>
    <x v="1"/>
    <n v="63851"/>
    <x v="6"/>
    <n v="79813.75"/>
    <x v="0"/>
    <n v="2484"/>
    <n v="80"/>
    <x v="1"/>
  </r>
  <r>
    <n v="7808"/>
    <s v="Amanda Anderson"/>
    <x v="0"/>
    <n v="65"/>
    <x v="0"/>
    <x v="9"/>
    <x v="0"/>
    <s v="Compensation Manager"/>
    <x v="742"/>
    <x v="0"/>
    <n v="9.68"/>
    <x v="1"/>
    <n v="89840"/>
    <x v="4"/>
    <n v="103316"/>
    <x v="3"/>
    <n v="6931"/>
    <n v="62"/>
    <x v="3"/>
  </r>
  <r>
    <n v="7809"/>
    <s v="Paul Reddy"/>
    <x v="0"/>
    <n v="38"/>
    <x v="1"/>
    <x v="9"/>
    <x v="1"/>
    <s v="HR Manager"/>
    <x v="1797"/>
    <x v="0"/>
    <n v="8.49"/>
    <x v="1"/>
    <n v="79220"/>
    <x v="2"/>
    <n v="118830"/>
    <x v="3"/>
    <n v="5008"/>
    <n v="90"/>
    <x v="8"/>
  </r>
  <r>
    <n v="7810"/>
    <s v="Lisa Garcia"/>
    <x v="0"/>
    <n v="36"/>
    <x v="1"/>
    <x v="3"/>
    <x v="0"/>
    <s v="Marketing Manager"/>
    <x v="88"/>
    <x v="760"/>
    <n v="4.99"/>
    <x v="0"/>
    <n v="83134"/>
    <x v="5"/>
    <n v="99760.8"/>
    <x v="1"/>
    <n v="6656"/>
    <n v="94"/>
    <x v="9"/>
  </r>
  <r>
    <n v="7811"/>
    <s v="Richard Johnson"/>
    <x v="1"/>
    <n v="53"/>
    <x v="2"/>
    <x v="3"/>
    <x v="2"/>
    <s v="Marketing Executive"/>
    <x v="1469"/>
    <x v="0"/>
    <n v="1.68"/>
    <x v="2"/>
    <n v="72553"/>
    <x v="0"/>
    <n v="79808.3"/>
    <x v="1"/>
    <n v="7696"/>
    <n v="73"/>
    <x v="15"/>
  </r>
  <r>
    <n v="7812"/>
    <s v="Shreya Garcia"/>
    <x v="0"/>
    <n v="34"/>
    <x v="1"/>
    <x v="2"/>
    <x v="1"/>
    <s v="Sales Executive"/>
    <x v="2858"/>
    <x v="761"/>
    <n v="4.67"/>
    <x v="0"/>
    <n v="72905"/>
    <x v="2"/>
    <n v="109357.5"/>
    <x v="1"/>
    <n v="2238"/>
    <n v="75"/>
    <x v="12"/>
  </r>
  <r>
    <n v="7813"/>
    <s v="Richard Rodriguez"/>
    <x v="1"/>
    <n v="42"/>
    <x v="3"/>
    <x v="8"/>
    <x v="0"/>
    <s v="QA Engineer"/>
    <x v="1198"/>
    <x v="0"/>
    <n v="6.06"/>
    <x v="1"/>
    <n v="87446"/>
    <x v="5"/>
    <n v="104935.2"/>
    <x v="3"/>
    <n v="3396"/>
    <n v="17"/>
    <x v="14"/>
  </r>
  <r>
    <n v="7814"/>
    <s v="Anthony Anderson"/>
    <x v="0"/>
    <n v="61"/>
    <x v="0"/>
    <x v="6"/>
    <x v="0"/>
    <s v="Product Lead"/>
    <x v="2379"/>
    <x v="0"/>
    <n v="2.77"/>
    <x v="0"/>
    <n v="85992"/>
    <x v="5"/>
    <n v="103190.39999999999"/>
    <x v="2"/>
    <n v="7437"/>
    <n v="76"/>
    <x v="5"/>
  </r>
  <r>
    <n v="7815"/>
    <s v="Vikram Kapoor"/>
    <x v="0"/>
    <n v="54"/>
    <x v="2"/>
    <x v="9"/>
    <x v="1"/>
    <s v="Compensation Manager"/>
    <x v="2251"/>
    <x v="222"/>
    <n v="6.34"/>
    <x v="1"/>
    <n v="78273"/>
    <x v="5"/>
    <n v="93927.6"/>
    <x v="2"/>
    <n v="2328"/>
    <n v="56"/>
    <x v="18"/>
  </r>
  <r>
    <n v="7816"/>
    <s v="Priya Brown"/>
    <x v="0"/>
    <n v="48"/>
    <x v="3"/>
    <x v="6"/>
    <x v="2"/>
    <s v="Product Manager"/>
    <x v="2266"/>
    <x v="0"/>
    <n v="9.16"/>
    <x v="1"/>
    <n v="109289"/>
    <x v="5"/>
    <n v="131146.79999999999"/>
    <x v="3"/>
    <n v="5379"/>
    <n v="71"/>
    <x v="17"/>
  </r>
  <r>
    <n v="7817"/>
    <s v="Vikram Garcia"/>
    <x v="0"/>
    <n v="56"/>
    <x v="2"/>
    <x v="7"/>
    <x v="0"/>
    <s v="Compliance Officer"/>
    <x v="2225"/>
    <x v="0"/>
    <n v="2.66"/>
    <x v="0"/>
    <n v="94406"/>
    <x v="2"/>
    <n v="141609"/>
    <x v="3"/>
    <n v="5503"/>
    <n v="98"/>
    <x v="10"/>
  </r>
  <r>
    <n v="7818"/>
    <s v="Jessica Martinez"/>
    <x v="0"/>
    <n v="37"/>
    <x v="1"/>
    <x v="1"/>
    <x v="0"/>
    <s v="Operations Executive"/>
    <x v="1663"/>
    <x v="0"/>
    <n v="4.1900000000000004"/>
    <x v="0"/>
    <n v="64852"/>
    <x v="4"/>
    <n v="74579.8"/>
    <x v="3"/>
    <n v="2529"/>
    <n v="61"/>
    <x v="17"/>
  </r>
  <r>
    <n v="7819"/>
    <s v="Jessica Gonzalez"/>
    <x v="0"/>
    <n v="49"/>
    <x v="3"/>
    <x v="3"/>
    <x v="0"/>
    <s v="Digital Marketing Specialist"/>
    <x v="2026"/>
    <x v="0"/>
    <n v="5.49"/>
    <x v="1"/>
    <n v="67986"/>
    <x v="4"/>
    <n v="78183.899999999994"/>
    <x v="1"/>
    <n v="7431"/>
    <n v="3"/>
    <x v="5"/>
  </r>
  <r>
    <n v="7820"/>
    <s v="Amanda Rodriguez"/>
    <x v="1"/>
    <n v="55"/>
    <x v="2"/>
    <x v="2"/>
    <x v="2"/>
    <s v="Regional Sales Lead"/>
    <x v="313"/>
    <x v="0"/>
    <n v="0.51"/>
    <x v="2"/>
    <n v="55089"/>
    <x v="3"/>
    <n v="71615.7"/>
    <x v="2"/>
    <m/>
    <n v="61"/>
    <x v="3"/>
  </r>
  <r>
    <n v="7821"/>
    <s v="David Hernandez"/>
    <x v="0"/>
    <n v="22"/>
    <x v="4"/>
    <x v="2"/>
    <x v="2"/>
    <s v="Account Executive"/>
    <x v="2968"/>
    <x v="0"/>
    <n v="2.86"/>
    <x v="0"/>
    <n v="59613"/>
    <x v="1"/>
    <n v="59613"/>
    <x v="3"/>
    <n v="3490"/>
    <n v="45"/>
    <x v="16"/>
  </r>
  <r>
    <n v="7822"/>
    <s v="Sarah Jackson"/>
    <x v="0"/>
    <n v="62"/>
    <x v="0"/>
    <x v="5"/>
    <x v="1"/>
    <s v="Operations Consultant"/>
    <x v="2180"/>
    <x v="762"/>
    <n v="6.02"/>
    <x v="1"/>
    <n v="110581"/>
    <x v="0"/>
    <n v="121639.1"/>
    <x v="1"/>
    <n v="6221"/>
    <n v="70"/>
    <x v="4"/>
  </r>
  <r>
    <n v="7823"/>
    <s v="Karen Thomas"/>
    <x v="0"/>
    <n v="52"/>
    <x v="2"/>
    <x v="7"/>
    <x v="0"/>
    <s v="Legal Executive"/>
    <x v="406"/>
    <x v="0"/>
    <n v="4.34"/>
    <x v="0"/>
    <n v="101568"/>
    <x v="6"/>
    <n v="126960"/>
    <x v="3"/>
    <n v="5729"/>
    <n v="20"/>
    <x v="14"/>
  </r>
  <r>
    <n v="7824"/>
    <s v="Pamela Singh"/>
    <x v="0"/>
    <n v="57"/>
    <x v="2"/>
    <x v="1"/>
    <x v="0"/>
    <s v="Operations Manager"/>
    <x v="2969"/>
    <x v="763"/>
    <n v="3.75"/>
    <x v="0"/>
    <n v="67559"/>
    <x v="3"/>
    <n v="87826.7"/>
    <x v="0"/>
    <n v="7617"/>
    <n v="59"/>
    <x v="1"/>
  </r>
  <r>
    <n v="7825"/>
    <s v="Robert Smith"/>
    <x v="1"/>
    <n v="65"/>
    <x v="0"/>
    <x v="1"/>
    <x v="0"/>
    <s v="Logistics Manager"/>
    <x v="2970"/>
    <x v="0"/>
    <n v="7.96"/>
    <x v="1"/>
    <n v="66386"/>
    <x v="6"/>
    <n v="82982.5"/>
    <x v="2"/>
    <n v="3091"/>
    <n v="44"/>
    <x v="10"/>
  </r>
  <r>
    <n v="7826"/>
    <s v="Emily Rodriguez"/>
    <x v="0"/>
    <n v="54"/>
    <x v="2"/>
    <x v="0"/>
    <x v="0"/>
    <s v="Tax Specialist"/>
    <x v="2956"/>
    <x v="0"/>
    <n v="3.47"/>
    <x v="0"/>
    <n v="71897"/>
    <x v="1"/>
    <n v="71897"/>
    <x v="2"/>
    <n v="7407"/>
    <n v="78"/>
    <x v="14"/>
  </r>
  <r>
    <n v="7827"/>
    <s v="John Singh"/>
    <x v="0"/>
    <n v="54"/>
    <x v="2"/>
    <x v="3"/>
    <x v="1"/>
    <s v="Marketing Manager"/>
    <x v="1346"/>
    <x v="0"/>
    <n v="1.42"/>
    <x v="2"/>
    <n v="66400"/>
    <x v="5"/>
    <n v="79680"/>
    <x v="3"/>
    <n v="3031"/>
    <n v="97"/>
    <x v="13"/>
  </r>
  <r>
    <n v="7828"/>
    <s v="Helen Iyer"/>
    <x v="0"/>
    <n v="60"/>
    <x v="0"/>
    <x v="5"/>
    <x v="0"/>
    <s v="Strategy Manager"/>
    <x v="2521"/>
    <x v="0"/>
    <n v="9.6199999999999992"/>
    <x v="1"/>
    <n v="130104"/>
    <x v="4"/>
    <n v="149619.6"/>
    <x v="1"/>
    <m/>
    <n v="21"/>
    <x v="8"/>
  </r>
  <r>
    <n v="7829"/>
    <s v="Michael Brown"/>
    <x v="0"/>
    <n v="39"/>
    <x v="1"/>
    <x v="8"/>
    <x v="1"/>
    <s v="Software Developer"/>
    <x v="571"/>
    <x v="0"/>
    <n v="5.37"/>
    <x v="1"/>
    <n v="95783"/>
    <x v="6"/>
    <n v="119728.75"/>
    <x v="3"/>
    <n v="6791"/>
    <n v="64"/>
    <x v="8"/>
  </r>
  <r>
    <n v="7830"/>
    <s v="Lisa Taylor"/>
    <x v="1"/>
    <n v="44"/>
    <x v="3"/>
    <x v="8"/>
    <x v="2"/>
    <s v="IT Manager"/>
    <x v="1775"/>
    <x v="0"/>
    <n v="2.46"/>
    <x v="0"/>
    <n v="75037"/>
    <x v="1"/>
    <n v="75037"/>
    <x v="1"/>
    <m/>
    <n v="5"/>
    <x v="7"/>
  </r>
  <r>
    <n v="7831"/>
    <s v="John Gonzalez"/>
    <x v="0"/>
    <n v="44"/>
    <x v="3"/>
    <x v="4"/>
    <x v="0"/>
    <s v="Support Manager"/>
    <x v="2664"/>
    <x v="0"/>
    <n v="2.66"/>
    <x v="0"/>
    <n v="48945"/>
    <x v="2"/>
    <n v="73417.5"/>
    <x v="3"/>
    <n v="2883"/>
    <n v="64"/>
    <x v="12"/>
  </r>
  <r>
    <n v="7832"/>
    <s v="Rajesh Taylor"/>
    <x v="1"/>
    <n v="36"/>
    <x v="1"/>
    <x v="1"/>
    <x v="2"/>
    <s v="Logistics Manager"/>
    <x v="1262"/>
    <x v="0"/>
    <n v="3.14"/>
    <x v="0"/>
    <n v="60759"/>
    <x v="4"/>
    <n v="69872.850000000006"/>
    <x v="2"/>
    <n v="7735"/>
    <n v="82"/>
    <x v="17"/>
  </r>
  <r>
    <n v="7833"/>
    <s v="Nancy Kapoor"/>
    <x v="0"/>
    <n v="47"/>
    <x v="3"/>
    <x v="6"/>
    <x v="0"/>
    <s v="Product Analyst"/>
    <x v="2756"/>
    <x v="764"/>
    <n v="4.03"/>
    <x v="0"/>
    <n v="102676"/>
    <x v="2"/>
    <n v="154014"/>
    <x v="1"/>
    <n v="2888"/>
    <n v="26"/>
    <x v="4"/>
  </r>
  <r>
    <n v="7834"/>
    <s v="Pamela Thomas"/>
    <x v="1"/>
    <n v="51"/>
    <x v="2"/>
    <x v="7"/>
    <x v="0"/>
    <s v="Legal Executive"/>
    <x v="1796"/>
    <x v="0"/>
    <n v="8.1999999999999993"/>
    <x v="1"/>
    <n v="126766"/>
    <x v="5"/>
    <n v="152119.20000000001"/>
    <x v="1"/>
    <n v="2169"/>
    <n v="9"/>
    <x v="4"/>
  </r>
  <r>
    <n v="7835"/>
    <s v="Patricia Martin"/>
    <x v="1"/>
    <n v="46"/>
    <x v="3"/>
    <x v="2"/>
    <x v="1"/>
    <s v="Business Development Manager"/>
    <x v="2714"/>
    <x v="765"/>
    <n v="3.7"/>
    <x v="0"/>
    <n v="59803"/>
    <x v="6"/>
    <n v="74753.75"/>
    <x v="2"/>
    <n v="5256"/>
    <n v="54"/>
    <x v="16"/>
  </r>
  <r>
    <n v="7836"/>
    <s v="Sandra Hernandez"/>
    <x v="0"/>
    <n v="37"/>
    <x v="1"/>
    <x v="3"/>
    <x v="1"/>
    <s v="Digital Marketing Specialist"/>
    <x v="135"/>
    <x v="0"/>
    <n v="8.06"/>
    <x v="1"/>
    <n v="84894"/>
    <x v="5"/>
    <n v="101872.8"/>
    <x v="1"/>
    <n v="2472"/>
    <n v="77"/>
    <x v="7"/>
  </r>
  <r>
    <n v="7837"/>
    <s v="Barbara Singh"/>
    <x v="0"/>
    <n v="60"/>
    <x v="0"/>
    <x v="7"/>
    <x v="0"/>
    <s v="Compliance Officer"/>
    <x v="64"/>
    <x v="0"/>
    <n v="7.33"/>
    <x v="1"/>
    <n v="112832"/>
    <x v="4"/>
    <n v="129756.8"/>
    <x v="3"/>
    <n v="4780"/>
    <n v="33"/>
    <x v="18"/>
  </r>
  <r>
    <n v="7838"/>
    <s v="Patricia Hernandez"/>
    <x v="1"/>
    <n v="35"/>
    <x v="1"/>
    <x v="9"/>
    <x v="2"/>
    <s v="HR Manager"/>
    <x v="1417"/>
    <x v="0"/>
    <n v="7.76"/>
    <x v="1"/>
    <n v="75983"/>
    <x v="6"/>
    <n v="94978.75"/>
    <x v="1"/>
    <n v="7130"/>
    <n v="40"/>
    <x v="18"/>
  </r>
  <r>
    <n v="7839"/>
    <s v="Karen Desai"/>
    <x v="1"/>
    <n v="38"/>
    <x v="1"/>
    <x v="0"/>
    <x v="0"/>
    <s v="Accountant"/>
    <x v="1415"/>
    <x v="0"/>
    <n v="5.3"/>
    <x v="1"/>
    <n v="78954"/>
    <x v="2"/>
    <n v="118431"/>
    <x v="0"/>
    <n v="2153"/>
    <n v="31"/>
    <x v="17"/>
  </r>
  <r>
    <n v="7840"/>
    <s v="Barbara Singh"/>
    <x v="0"/>
    <n v="33"/>
    <x v="1"/>
    <x v="2"/>
    <x v="2"/>
    <s v="Business Development Manager"/>
    <x v="399"/>
    <x v="0"/>
    <n v="3.1"/>
    <x v="0"/>
    <n v="63688"/>
    <x v="0"/>
    <n v="70056.800000000003"/>
    <x v="1"/>
    <m/>
    <n v="66"/>
    <x v="18"/>
  </r>
  <r>
    <n v="7841"/>
    <s v="Deborah Gonzalez"/>
    <x v="1"/>
    <n v="50"/>
    <x v="2"/>
    <x v="7"/>
    <x v="0"/>
    <s v="Legal Executive"/>
    <x v="2971"/>
    <x v="766"/>
    <n v="2.12"/>
    <x v="0"/>
    <n v="98424"/>
    <x v="4"/>
    <n v="113187.6"/>
    <x v="1"/>
    <n v="6494"/>
    <n v="50"/>
    <x v="11"/>
  </r>
  <r>
    <n v="7842"/>
    <s v="Priya Johnson"/>
    <x v="1"/>
    <n v="53"/>
    <x v="2"/>
    <x v="7"/>
    <x v="2"/>
    <s v="Legal Manager"/>
    <x v="2472"/>
    <x v="0"/>
    <n v="0.67"/>
    <x v="2"/>
    <n v="98268"/>
    <x v="1"/>
    <n v="98268"/>
    <x v="0"/>
    <n v="1185"/>
    <n v="79"/>
    <x v="6"/>
  </r>
  <r>
    <n v="7843"/>
    <s v="Daniel Nair"/>
    <x v="1"/>
    <n v="45"/>
    <x v="3"/>
    <x v="0"/>
    <x v="0"/>
    <s v="Financial Analyst"/>
    <x v="2174"/>
    <x v="0"/>
    <n v="8.5399999999999991"/>
    <x v="1"/>
    <n v="85658"/>
    <x v="1"/>
    <n v="85658"/>
    <x v="1"/>
    <n v="1057"/>
    <n v="38"/>
    <x v="16"/>
  </r>
  <r>
    <n v="7844"/>
    <s v="Patricia Iyer"/>
    <x v="0"/>
    <n v="34"/>
    <x v="1"/>
    <x v="7"/>
    <x v="0"/>
    <s v="Compliance Officer"/>
    <x v="1221"/>
    <x v="0"/>
    <n v="2.77"/>
    <x v="0"/>
    <n v="97292"/>
    <x v="4"/>
    <n v="111885.8"/>
    <x v="0"/>
    <n v="4967"/>
    <n v="96"/>
    <x v="10"/>
  </r>
  <r>
    <n v="7845"/>
    <s v="Robert Smith"/>
    <x v="1"/>
    <n v="41"/>
    <x v="3"/>
    <x v="5"/>
    <x v="2"/>
    <s v="Consultant"/>
    <x v="1131"/>
    <x v="0"/>
    <n v="3.59"/>
    <x v="0"/>
    <n v="97764"/>
    <x v="6"/>
    <n v="122205"/>
    <x v="3"/>
    <n v="7049"/>
    <n v="4"/>
    <x v="3"/>
  </r>
  <r>
    <n v="7846"/>
    <s v="Susan Nair"/>
    <x v="1"/>
    <n v="36"/>
    <x v="1"/>
    <x v="2"/>
    <x v="0"/>
    <s v="Sales Executive"/>
    <x v="2972"/>
    <x v="0"/>
    <n v="9.6999999999999993"/>
    <x v="1"/>
    <n v="70414"/>
    <x v="6"/>
    <n v="88017.5"/>
    <x v="1"/>
    <n v="4498"/>
    <n v="57"/>
    <x v="1"/>
  </r>
  <r>
    <n v="7847"/>
    <s v="Arjun Gonzalez"/>
    <x v="1"/>
    <n v="25"/>
    <x v="1"/>
    <x v="9"/>
    <x v="0"/>
    <s v="Compensation Manager"/>
    <x v="1727"/>
    <x v="0"/>
    <n v="5.57"/>
    <x v="1"/>
    <n v="75788"/>
    <x v="4"/>
    <n v="87156.2"/>
    <x v="3"/>
    <n v="6883"/>
    <n v="98"/>
    <x v="9"/>
  </r>
  <r>
    <n v="7848"/>
    <s v="Arun Reddy"/>
    <x v="0"/>
    <n v="55"/>
    <x v="2"/>
    <x v="2"/>
    <x v="0"/>
    <s v="Sales Executive"/>
    <x v="772"/>
    <x v="0"/>
    <n v="7.99"/>
    <x v="1"/>
    <n v="76777"/>
    <x v="2"/>
    <n v="115165.5"/>
    <x v="1"/>
    <n v="4742"/>
    <n v="16"/>
    <x v="8"/>
  </r>
  <r>
    <n v="7849"/>
    <s v="James Smith"/>
    <x v="0"/>
    <n v="49"/>
    <x v="3"/>
    <x v="0"/>
    <x v="0"/>
    <s v="Finance Manager"/>
    <x v="2068"/>
    <x v="0"/>
    <n v="9.41"/>
    <x v="1"/>
    <n v="91001"/>
    <x v="2"/>
    <n v="136501.5"/>
    <x v="3"/>
    <n v="5967"/>
    <n v="22"/>
    <x v="12"/>
  </r>
  <r>
    <n v="7850"/>
    <s v="Rajesh Brown"/>
    <x v="1"/>
    <n v="23"/>
    <x v="4"/>
    <x v="9"/>
    <x v="1"/>
    <s v="Learning &amp; Development Specialist"/>
    <x v="793"/>
    <x v="0"/>
    <n v="9.7200000000000006"/>
    <x v="1"/>
    <n v="78219"/>
    <x v="4"/>
    <n v="89951.85"/>
    <x v="3"/>
    <m/>
    <n v="89"/>
    <x v="11"/>
  </r>
  <r>
    <n v="7851"/>
    <s v="Catherine Rodriguez"/>
    <x v="0"/>
    <n v="51"/>
    <x v="2"/>
    <x v="8"/>
    <x v="2"/>
    <s v="Cloud Architect"/>
    <x v="2376"/>
    <x v="0"/>
    <n v="1.1000000000000001"/>
    <x v="2"/>
    <n v="82140"/>
    <x v="0"/>
    <n v="90354"/>
    <x v="1"/>
    <n v="4017"/>
    <n v="45"/>
    <x v="5"/>
  </r>
  <r>
    <n v="7852"/>
    <s v="Arjun Gupta"/>
    <x v="1"/>
    <n v="47"/>
    <x v="3"/>
    <x v="3"/>
    <x v="0"/>
    <s v="Product Marketing Lead"/>
    <x v="1379"/>
    <x v="0"/>
    <n v="4.29"/>
    <x v="0"/>
    <n v="64316"/>
    <x v="1"/>
    <n v="64316"/>
    <x v="1"/>
    <n v="3015"/>
    <n v="6"/>
    <x v="13"/>
  </r>
  <r>
    <n v="7853"/>
    <s v="Karen Lopez"/>
    <x v="0"/>
    <n v="47"/>
    <x v="3"/>
    <x v="1"/>
    <x v="0"/>
    <s v="Supply Chain Coordinator"/>
    <x v="1755"/>
    <x v="0"/>
    <n v="2.71"/>
    <x v="0"/>
    <n v="53302"/>
    <x v="5"/>
    <n v="63962.400000000001"/>
    <x v="3"/>
    <n v="7295"/>
    <n v="61"/>
    <x v="15"/>
  </r>
  <r>
    <n v="7854"/>
    <s v="Donald Martin"/>
    <x v="0"/>
    <n v="41"/>
    <x v="3"/>
    <x v="8"/>
    <x v="0"/>
    <s v="Systems Engineer"/>
    <x v="2973"/>
    <x v="0"/>
    <n v="7.68"/>
    <x v="1"/>
    <n v="99275"/>
    <x v="5"/>
    <n v="119130"/>
    <x v="2"/>
    <n v="1538"/>
    <n v="6"/>
    <x v="11"/>
  </r>
  <r>
    <n v="7855"/>
    <s v="Divya Singh"/>
    <x v="1"/>
    <n v="63"/>
    <x v="0"/>
    <x v="5"/>
    <x v="0"/>
    <s v="Consultant"/>
    <x v="2069"/>
    <x v="0"/>
    <n v="9.65"/>
    <x v="1"/>
    <n v="114157"/>
    <x v="0"/>
    <n v="125572.7"/>
    <x v="3"/>
    <n v="5289"/>
    <n v="14"/>
    <x v="12"/>
  </r>
  <r>
    <n v="7856"/>
    <s v="Mark Taylor"/>
    <x v="0"/>
    <n v="49"/>
    <x v="3"/>
    <x v="2"/>
    <x v="2"/>
    <s v="Sales Executive"/>
    <x v="157"/>
    <x v="0"/>
    <n v="8.35"/>
    <x v="1"/>
    <n v="66014"/>
    <x v="5"/>
    <n v="79216.800000000003"/>
    <x v="1"/>
    <n v="3527"/>
    <n v="29"/>
    <x v="4"/>
  </r>
  <r>
    <n v="7857"/>
    <s v="Anthony Singh"/>
    <x v="0"/>
    <n v="41"/>
    <x v="3"/>
    <x v="9"/>
    <x v="0"/>
    <s v="Learning &amp; Development Specialist"/>
    <x v="2905"/>
    <x v="0"/>
    <n v="0.77"/>
    <x v="2"/>
    <n v="60844"/>
    <x v="5"/>
    <n v="73012.800000000003"/>
    <x v="3"/>
    <m/>
    <n v="19"/>
    <x v="8"/>
  </r>
  <r>
    <n v="7858"/>
    <s v="Richard Smith"/>
    <x v="0"/>
    <n v="32"/>
    <x v="1"/>
    <x v="3"/>
    <x v="0"/>
    <s v="Marketing Manager"/>
    <x v="2827"/>
    <x v="49"/>
    <n v="3.81"/>
    <x v="0"/>
    <n v="72456"/>
    <x v="4"/>
    <n v="83324.399999999994"/>
    <x v="3"/>
    <n v="6858"/>
    <n v="66"/>
    <x v="14"/>
  </r>
  <r>
    <n v="7859"/>
    <s v="Vikram Desai"/>
    <x v="1"/>
    <n v="31"/>
    <x v="1"/>
    <x v="3"/>
    <x v="0"/>
    <s v="Digital Marketing Specialist"/>
    <x v="724"/>
    <x v="0"/>
    <n v="1.07"/>
    <x v="2"/>
    <n v="70336"/>
    <x v="1"/>
    <n v="70336"/>
    <x v="2"/>
    <n v="6314"/>
    <n v="85"/>
    <x v="4"/>
  </r>
  <r>
    <n v="7860"/>
    <s v="Christopher Smith"/>
    <x v="0"/>
    <n v="44"/>
    <x v="3"/>
    <x v="0"/>
    <x v="2"/>
    <s v="Accountant"/>
    <x v="137"/>
    <x v="0"/>
    <n v="7.94"/>
    <x v="1"/>
    <n v="98622"/>
    <x v="6"/>
    <n v="123277.5"/>
    <x v="2"/>
    <n v="5401"/>
    <n v="53"/>
    <x v="0"/>
  </r>
  <r>
    <n v="7861"/>
    <s v="Vikram Lopez"/>
    <x v="0"/>
    <n v="58"/>
    <x v="2"/>
    <x v="0"/>
    <x v="0"/>
    <s v="Financial Analyst"/>
    <x v="1286"/>
    <x v="0"/>
    <n v="5.56"/>
    <x v="1"/>
    <n v="76110"/>
    <x v="5"/>
    <n v="91332"/>
    <x v="2"/>
    <n v="3746"/>
    <n v="49"/>
    <x v="9"/>
  </r>
  <r>
    <n v="7862"/>
    <s v="Michael Iyer"/>
    <x v="1"/>
    <n v="62"/>
    <x v="0"/>
    <x v="0"/>
    <x v="1"/>
    <s v="Tax Specialist"/>
    <x v="285"/>
    <x v="0"/>
    <n v="2.57"/>
    <x v="0"/>
    <n v="78218"/>
    <x v="0"/>
    <n v="86039.8"/>
    <x v="1"/>
    <n v="1995"/>
    <n v="70"/>
    <x v="8"/>
  </r>
  <r>
    <n v="7863"/>
    <s v="Shreya Hernandez"/>
    <x v="0"/>
    <n v="40"/>
    <x v="3"/>
    <x v="6"/>
    <x v="0"/>
    <s v="Product Designer"/>
    <x v="245"/>
    <x v="0"/>
    <n v="1.91"/>
    <x v="2"/>
    <n v="89082"/>
    <x v="5"/>
    <n v="106898.4"/>
    <x v="3"/>
    <n v="3938"/>
    <n v="94"/>
    <x v="5"/>
  </r>
  <r>
    <n v="7864"/>
    <s v="Divya Anderson"/>
    <x v="0"/>
    <n v="39"/>
    <x v="1"/>
    <x v="2"/>
    <x v="0"/>
    <s v="Account Executive"/>
    <x v="606"/>
    <x v="0"/>
    <n v="5.13"/>
    <x v="1"/>
    <n v="63235"/>
    <x v="4"/>
    <n v="72720.25"/>
    <x v="3"/>
    <n v="2397"/>
    <n v="48"/>
    <x v="3"/>
  </r>
  <r>
    <n v="7865"/>
    <s v="Joseph Martin"/>
    <x v="0"/>
    <n v="48"/>
    <x v="3"/>
    <x v="4"/>
    <x v="0"/>
    <s v="Support Engineer"/>
    <x v="2536"/>
    <x v="0"/>
    <n v="8.32"/>
    <x v="1"/>
    <n v="58073"/>
    <x v="5"/>
    <n v="69687.600000000006"/>
    <x v="1"/>
    <n v="2681"/>
    <n v="49"/>
    <x v="10"/>
  </r>
  <r>
    <n v="7866"/>
    <s v="Pamela Gonzalez"/>
    <x v="0"/>
    <n v="27"/>
    <x v="1"/>
    <x v="5"/>
    <x v="0"/>
    <s v="Strategy Lead"/>
    <x v="17"/>
    <x v="0"/>
    <n v="6.97"/>
    <x v="1"/>
    <n v="111660"/>
    <x v="4"/>
    <n v="128409"/>
    <x v="2"/>
    <n v="1340"/>
    <n v="2"/>
    <x v="13"/>
  </r>
  <r>
    <n v="7867"/>
    <s v="Shreya Martin"/>
    <x v="0"/>
    <n v="31"/>
    <x v="1"/>
    <x v="7"/>
    <x v="0"/>
    <s v="Legal Executive"/>
    <x v="1370"/>
    <x v="0"/>
    <n v="2.0099999999999998"/>
    <x v="0"/>
    <n v="90230"/>
    <x v="4"/>
    <n v="103764.5"/>
    <x v="2"/>
    <n v="6880"/>
    <n v="63"/>
    <x v="15"/>
  </r>
  <r>
    <n v="7868"/>
    <s v="Jessica Lopez"/>
    <x v="1"/>
    <n v="23"/>
    <x v="4"/>
    <x v="5"/>
    <x v="2"/>
    <s v="Strategy Lead"/>
    <x v="1949"/>
    <x v="0"/>
    <n v="0.85"/>
    <x v="2"/>
    <n v="94999"/>
    <x v="5"/>
    <n v="113998.8"/>
    <x v="1"/>
    <n v="5148"/>
    <n v="45"/>
    <x v="7"/>
  </r>
  <r>
    <n v="7869"/>
    <s v="Sandra Desai"/>
    <x v="1"/>
    <n v="45"/>
    <x v="3"/>
    <x v="1"/>
    <x v="0"/>
    <s v="Logistics Manager"/>
    <x v="2974"/>
    <x v="0"/>
    <n v="3.44"/>
    <x v="0"/>
    <n v="67371"/>
    <x v="5"/>
    <n v="80845.2"/>
    <x v="1"/>
    <m/>
    <n v="80"/>
    <x v="9"/>
  </r>
  <r>
    <n v="7870"/>
    <s v="Mark Singh"/>
    <x v="0"/>
    <n v="59"/>
    <x v="2"/>
    <x v="0"/>
    <x v="2"/>
    <s v="Finance Manager"/>
    <x v="1020"/>
    <x v="0"/>
    <n v="4.82"/>
    <x v="0"/>
    <n v="70631"/>
    <x v="1"/>
    <n v="70631"/>
    <x v="3"/>
    <n v="1521"/>
    <n v="21"/>
    <x v="4"/>
  </r>
  <r>
    <n v="7871"/>
    <s v="Arjun Menon"/>
    <x v="0"/>
    <n v="49"/>
    <x v="3"/>
    <x v="1"/>
    <x v="0"/>
    <s v="Process Analyst"/>
    <x v="457"/>
    <x v="0"/>
    <n v="5.8"/>
    <x v="1"/>
    <n v="69176"/>
    <x v="1"/>
    <n v="69176"/>
    <x v="1"/>
    <n v="5301"/>
    <n v="51"/>
    <x v="18"/>
  </r>
  <r>
    <n v="7872"/>
    <s v="Robert Patel"/>
    <x v="0"/>
    <n v="49"/>
    <x v="3"/>
    <x v="5"/>
    <x v="0"/>
    <s v="Strategy Lead"/>
    <x v="2711"/>
    <x v="325"/>
    <n v="4.3600000000000003"/>
    <x v="0"/>
    <n v="106164"/>
    <x v="0"/>
    <n v="116780.4"/>
    <x v="1"/>
    <n v="6189"/>
    <n v="36"/>
    <x v="4"/>
  </r>
  <r>
    <n v="7873"/>
    <s v="Matthew Martinez"/>
    <x v="1"/>
    <n v="60"/>
    <x v="0"/>
    <x v="6"/>
    <x v="2"/>
    <s v="Product Manager"/>
    <x v="2678"/>
    <x v="0"/>
    <n v="4.6100000000000003"/>
    <x v="0"/>
    <n v="105716"/>
    <x v="4"/>
    <n v="121573.4"/>
    <x v="1"/>
    <n v="4635"/>
    <n v="59"/>
    <x v="14"/>
  </r>
  <r>
    <n v="7874"/>
    <s v="Rajesh Miller"/>
    <x v="1"/>
    <n v="23"/>
    <x v="4"/>
    <x v="1"/>
    <x v="0"/>
    <s v="Supply Chain Coordinator"/>
    <x v="882"/>
    <x v="0"/>
    <n v="0.99"/>
    <x v="2"/>
    <n v="52764"/>
    <x v="0"/>
    <n v="58040.4"/>
    <x v="0"/>
    <n v="1012"/>
    <n v="66"/>
    <x v="3"/>
  </r>
  <r>
    <n v="7875"/>
    <s v="Neha Jones"/>
    <x v="0"/>
    <n v="26"/>
    <x v="1"/>
    <x v="2"/>
    <x v="0"/>
    <s v="Account Executive"/>
    <x v="1428"/>
    <x v="0"/>
    <n v="1.64"/>
    <x v="2"/>
    <n v="56274"/>
    <x v="5"/>
    <n v="67528.800000000003"/>
    <x v="2"/>
    <m/>
    <n v="47"/>
    <x v="9"/>
  </r>
  <r>
    <n v="7876"/>
    <s v="Catherine Menon"/>
    <x v="0"/>
    <n v="32"/>
    <x v="1"/>
    <x v="9"/>
    <x v="0"/>
    <s v="Learning &amp; Development Specialist"/>
    <x v="1003"/>
    <x v="0"/>
    <n v="2.75"/>
    <x v="0"/>
    <n v="68522"/>
    <x v="2"/>
    <n v="102783"/>
    <x v="3"/>
    <n v="3241"/>
    <n v="29"/>
    <x v="5"/>
  </r>
  <r>
    <n v="7877"/>
    <s v="Paul Iyer"/>
    <x v="1"/>
    <n v="31"/>
    <x v="1"/>
    <x v="4"/>
    <x v="1"/>
    <s v="Support Manager"/>
    <x v="1997"/>
    <x v="0"/>
    <n v="6.64"/>
    <x v="1"/>
    <n v="60272"/>
    <x v="5"/>
    <n v="72326.399999999994"/>
    <x v="3"/>
    <n v="2994"/>
    <n v="87"/>
    <x v="4"/>
  </r>
  <r>
    <n v="7878"/>
    <s v="Neha Taylor"/>
    <x v="0"/>
    <n v="64"/>
    <x v="0"/>
    <x v="4"/>
    <x v="2"/>
    <s v="Support Engineer"/>
    <x v="2288"/>
    <x v="0"/>
    <n v="9.6"/>
    <x v="1"/>
    <n v="65921"/>
    <x v="5"/>
    <n v="79105.2"/>
    <x v="1"/>
    <n v="5931"/>
    <n v="96"/>
    <x v="12"/>
  </r>
  <r>
    <n v="7879"/>
    <s v="Michael Jones"/>
    <x v="1"/>
    <n v="23"/>
    <x v="4"/>
    <x v="5"/>
    <x v="0"/>
    <s v="Operations Consultant"/>
    <x v="931"/>
    <x v="0"/>
    <n v="2.06"/>
    <x v="0"/>
    <n v="96407"/>
    <x v="2"/>
    <n v="144610.5"/>
    <x v="1"/>
    <n v="7439"/>
    <n v="42"/>
    <x v="6"/>
  </r>
  <r>
    <n v="7880"/>
    <s v="Pamela Iyer"/>
    <x v="1"/>
    <n v="36"/>
    <x v="1"/>
    <x v="7"/>
    <x v="0"/>
    <s v="Legal Manager"/>
    <x v="916"/>
    <x v="0"/>
    <n v="0.8"/>
    <x v="2"/>
    <n v="91259"/>
    <x v="5"/>
    <n v="109510.8"/>
    <x v="2"/>
    <n v="7135"/>
    <n v="9"/>
    <x v="9"/>
  </r>
  <r>
    <n v="7881"/>
    <s v="Jessica Martinez"/>
    <x v="0"/>
    <n v="60"/>
    <x v="0"/>
    <x v="0"/>
    <x v="2"/>
    <s v="Accountant"/>
    <x v="2439"/>
    <x v="0"/>
    <n v="6.21"/>
    <x v="1"/>
    <n v="90312"/>
    <x v="3"/>
    <n v="117405.6"/>
    <x v="3"/>
    <n v="3355"/>
    <n v="70"/>
    <x v="12"/>
  </r>
  <r>
    <n v="7882"/>
    <s v="Divya Moore"/>
    <x v="1"/>
    <n v="62"/>
    <x v="0"/>
    <x v="5"/>
    <x v="0"/>
    <s v="Operations Consultant"/>
    <x v="1894"/>
    <x v="0"/>
    <n v="4.33"/>
    <x v="0"/>
    <n v="104464"/>
    <x v="2"/>
    <n v="156696"/>
    <x v="2"/>
    <n v="4252"/>
    <n v="79"/>
    <x v="15"/>
  </r>
  <r>
    <n v="7883"/>
    <s v="Susan Garcia"/>
    <x v="0"/>
    <n v="58"/>
    <x v="2"/>
    <x v="1"/>
    <x v="0"/>
    <s v="Supply Chain Coordinator"/>
    <x v="2394"/>
    <x v="0"/>
    <n v="1.1100000000000001"/>
    <x v="2"/>
    <n v="64999"/>
    <x v="6"/>
    <n v="81248.75"/>
    <x v="2"/>
    <n v="5581"/>
    <n v="95"/>
    <x v="18"/>
  </r>
  <r>
    <n v="7884"/>
    <s v="Donald Desai"/>
    <x v="0"/>
    <n v="28"/>
    <x v="1"/>
    <x v="6"/>
    <x v="0"/>
    <s v="Product Analyst"/>
    <x v="1867"/>
    <x v="0"/>
    <n v="2.14"/>
    <x v="0"/>
    <n v="96205"/>
    <x v="5"/>
    <n v="115446"/>
    <x v="2"/>
    <n v="6575"/>
    <n v="1"/>
    <x v="3"/>
  </r>
  <r>
    <n v="7885"/>
    <s v="Amanda Thomas"/>
    <x v="0"/>
    <n v="41"/>
    <x v="3"/>
    <x v="9"/>
    <x v="0"/>
    <s v="HR Executive"/>
    <x v="1677"/>
    <x v="636"/>
    <n v="2.5099999999999998"/>
    <x v="0"/>
    <n v="58976"/>
    <x v="5"/>
    <n v="70771.199999999997"/>
    <x v="1"/>
    <n v="7717"/>
    <n v="71"/>
    <x v="13"/>
  </r>
  <r>
    <n v="7886"/>
    <s v="Amit Moore"/>
    <x v="0"/>
    <n v="55"/>
    <x v="2"/>
    <x v="4"/>
    <x v="2"/>
    <s v="Support Engineer"/>
    <x v="1392"/>
    <x v="0"/>
    <n v="0.83"/>
    <x v="2"/>
    <n v="53889"/>
    <x v="1"/>
    <n v="53889"/>
    <x v="1"/>
    <n v="5092"/>
    <n v="78"/>
    <x v="14"/>
  </r>
  <r>
    <n v="7887"/>
    <s v="Karen Davis"/>
    <x v="0"/>
    <n v="56"/>
    <x v="2"/>
    <x v="8"/>
    <x v="1"/>
    <s v="QA Engineer"/>
    <x v="1315"/>
    <x v="0"/>
    <n v="2.68"/>
    <x v="0"/>
    <n v="79421"/>
    <x v="5"/>
    <n v="95305.2"/>
    <x v="3"/>
    <m/>
    <n v="66"/>
    <x v="7"/>
  </r>
  <r>
    <n v="7888"/>
    <s v="Lisa Garcia"/>
    <x v="0"/>
    <n v="55"/>
    <x v="2"/>
    <x v="4"/>
    <x v="0"/>
    <s v="Technical Specialist"/>
    <x v="1143"/>
    <x v="0"/>
    <n v="1.33"/>
    <x v="2"/>
    <n v="55896"/>
    <x v="4"/>
    <n v="64280.4"/>
    <x v="0"/>
    <m/>
    <n v="83"/>
    <x v="14"/>
  </r>
  <r>
    <n v="7889"/>
    <s v="Amit Sharma"/>
    <x v="1"/>
    <n v="43"/>
    <x v="3"/>
    <x v="9"/>
    <x v="0"/>
    <s v="Learning &amp; Development Specialist"/>
    <x v="2975"/>
    <x v="0"/>
    <n v="6.77"/>
    <x v="1"/>
    <n v="77158"/>
    <x v="5"/>
    <n v="92589.6"/>
    <x v="3"/>
    <n v="5190"/>
    <n v="97"/>
    <x v="16"/>
  </r>
  <r>
    <n v="7890"/>
    <s v="Jessica Brown"/>
    <x v="1"/>
    <n v="52"/>
    <x v="2"/>
    <x v="2"/>
    <x v="0"/>
    <s v="Sales Manager"/>
    <x v="751"/>
    <x v="0"/>
    <n v="6.46"/>
    <x v="1"/>
    <n v="68027"/>
    <x v="6"/>
    <n v="85033.75"/>
    <x v="3"/>
    <n v="5482"/>
    <n v="45"/>
    <x v="12"/>
  </r>
  <r>
    <n v="7891"/>
    <s v="Sandra Sharma"/>
    <x v="1"/>
    <n v="44"/>
    <x v="3"/>
    <x v="1"/>
    <x v="2"/>
    <s v="Supply Chain Coordinator"/>
    <x v="859"/>
    <x v="0"/>
    <n v="5.49"/>
    <x v="1"/>
    <n v="74651"/>
    <x v="4"/>
    <n v="85848.65"/>
    <x v="3"/>
    <n v="4686"/>
    <n v="40"/>
    <x v="15"/>
  </r>
  <r>
    <n v="7892"/>
    <s v="Sarah Garcia"/>
    <x v="1"/>
    <n v="40"/>
    <x v="3"/>
    <x v="3"/>
    <x v="1"/>
    <s v="Marketing Manager"/>
    <x v="2615"/>
    <x v="0"/>
    <n v="2.44"/>
    <x v="0"/>
    <n v="71087"/>
    <x v="0"/>
    <n v="78195.7"/>
    <x v="2"/>
    <n v="5399"/>
    <n v="3"/>
    <x v="0"/>
  </r>
  <r>
    <n v="7893"/>
    <s v="Christopher Menon"/>
    <x v="0"/>
    <n v="25"/>
    <x v="1"/>
    <x v="6"/>
    <x v="0"/>
    <s v="Product Lead"/>
    <x v="1554"/>
    <x v="0"/>
    <n v="3.18"/>
    <x v="0"/>
    <n v="91659"/>
    <x v="2"/>
    <n v="137488.5"/>
    <x v="2"/>
    <n v="2556"/>
    <n v="86"/>
    <x v="17"/>
  </r>
  <r>
    <n v="7894"/>
    <s v="Matthew Gupta"/>
    <x v="1"/>
    <n v="45"/>
    <x v="3"/>
    <x v="7"/>
    <x v="1"/>
    <s v="Legal Manager"/>
    <x v="2263"/>
    <x v="0"/>
    <n v="5.75"/>
    <x v="1"/>
    <n v="121800"/>
    <x v="2"/>
    <n v="182700"/>
    <x v="2"/>
    <n v="4864"/>
    <n v="7"/>
    <x v="3"/>
  </r>
  <r>
    <n v="7895"/>
    <s v="Nancy Davis"/>
    <x v="1"/>
    <n v="41"/>
    <x v="3"/>
    <x v="8"/>
    <x v="0"/>
    <s v="Systems Engineer"/>
    <x v="1415"/>
    <x v="362"/>
    <n v="2.77"/>
    <x v="0"/>
    <n v="87459"/>
    <x v="6"/>
    <n v="109323.75"/>
    <x v="1"/>
    <n v="7617"/>
    <n v="9"/>
    <x v="13"/>
  </r>
  <r>
    <n v="7896"/>
    <s v="Arun Rodriguez"/>
    <x v="1"/>
    <n v="60"/>
    <x v="0"/>
    <x v="5"/>
    <x v="0"/>
    <s v="Business Analyst"/>
    <x v="1213"/>
    <x v="767"/>
    <n v="1.31"/>
    <x v="2"/>
    <n v="99240"/>
    <x v="2"/>
    <n v="148860"/>
    <x v="0"/>
    <n v="1918"/>
    <n v="4"/>
    <x v="1"/>
  </r>
  <r>
    <n v="7897"/>
    <s v="Amit Thomas"/>
    <x v="0"/>
    <n v="49"/>
    <x v="3"/>
    <x v="0"/>
    <x v="2"/>
    <s v="Controller"/>
    <x v="1047"/>
    <x v="0"/>
    <n v="1.1599999999999999"/>
    <x v="2"/>
    <n v="76847"/>
    <x v="4"/>
    <n v="88374.05"/>
    <x v="3"/>
    <n v="6437"/>
    <n v="73"/>
    <x v="0"/>
  </r>
  <r>
    <n v="7898"/>
    <s v="Amit Brown"/>
    <x v="1"/>
    <n v="60"/>
    <x v="0"/>
    <x v="0"/>
    <x v="0"/>
    <s v="Financial Analyst"/>
    <x v="1542"/>
    <x v="768"/>
    <n v="5.1100000000000003"/>
    <x v="1"/>
    <n v="71717"/>
    <x v="0"/>
    <n v="78888.7"/>
    <x v="2"/>
    <m/>
    <n v="89"/>
    <x v="0"/>
  </r>
  <r>
    <n v="7899"/>
    <s v="Amit Jones"/>
    <x v="0"/>
    <n v="38"/>
    <x v="1"/>
    <x v="0"/>
    <x v="0"/>
    <s v="Financial Analyst"/>
    <x v="1358"/>
    <x v="769"/>
    <n v="1.07"/>
    <x v="2"/>
    <n v="59645"/>
    <x v="6"/>
    <n v="74556.25"/>
    <x v="1"/>
    <n v="2239"/>
    <n v="79"/>
    <x v="10"/>
  </r>
  <r>
    <n v="7900"/>
    <s v="Brian Kumar"/>
    <x v="1"/>
    <n v="40"/>
    <x v="3"/>
    <x v="8"/>
    <x v="2"/>
    <s v="IT Manager"/>
    <x v="1456"/>
    <x v="0"/>
    <n v="9.32"/>
    <x v="1"/>
    <n v="108932"/>
    <x v="4"/>
    <n v="125271.8"/>
    <x v="1"/>
    <n v="5978"/>
    <n v="58"/>
    <x v="17"/>
  </r>
  <r>
    <n v="7901"/>
    <s v="Arun Thomas"/>
    <x v="0"/>
    <n v="56"/>
    <x v="2"/>
    <x v="9"/>
    <x v="2"/>
    <s v="HR Manager"/>
    <x v="2976"/>
    <x v="0"/>
    <n v="1.8"/>
    <x v="2"/>
    <n v="66732"/>
    <x v="3"/>
    <n v="86751.6"/>
    <x v="3"/>
    <n v="7470"/>
    <n v="57"/>
    <x v="12"/>
  </r>
  <r>
    <n v="7902"/>
    <s v="Jessica Iyer"/>
    <x v="0"/>
    <n v="53"/>
    <x v="2"/>
    <x v="7"/>
    <x v="2"/>
    <s v="Contract Specialist"/>
    <x v="1194"/>
    <x v="504"/>
    <n v="2.7"/>
    <x v="0"/>
    <n v="107476"/>
    <x v="5"/>
    <n v="128971.2"/>
    <x v="3"/>
    <n v="7398"/>
    <n v="22"/>
    <x v="14"/>
  </r>
  <r>
    <n v="7903"/>
    <s v="Arjun Hernandez"/>
    <x v="1"/>
    <n v="60"/>
    <x v="0"/>
    <x v="4"/>
    <x v="0"/>
    <s v="Support Manager"/>
    <x v="694"/>
    <x v="0"/>
    <n v="3.79"/>
    <x v="0"/>
    <n v="49412"/>
    <x v="6"/>
    <n v="61765"/>
    <x v="1"/>
    <m/>
    <n v="60"/>
    <x v="17"/>
  </r>
  <r>
    <n v="7904"/>
    <s v="Joseph Kapoor"/>
    <x v="0"/>
    <n v="56"/>
    <x v="2"/>
    <x v="5"/>
    <x v="0"/>
    <s v="Consultant"/>
    <x v="1774"/>
    <x v="0"/>
    <n v="4.3499999999999996"/>
    <x v="0"/>
    <n v="99033"/>
    <x v="1"/>
    <n v="99033"/>
    <x v="3"/>
    <n v="7294"/>
    <n v="16"/>
    <x v="6"/>
  </r>
  <r>
    <n v="7905"/>
    <s v="Paul Gupta"/>
    <x v="0"/>
    <n v="51"/>
    <x v="2"/>
    <x v="3"/>
    <x v="0"/>
    <s v="Marketing Manager"/>
    <x v="2924"/>
    <x v="0"/>
    <n v="1.03"/>
    <x v="2"/>
    <n v="70022"/>
    <x v="0"/>
    <n v="77024.2"/>
    <x v="1"/>
    <m/>
    <n v="27"/>
    <x v="7"/>
  </r>
  <r>
    <n v="7906"/>
    <s v="Rajesh Williams"/>
    <x v="1"/>
    <n v="38"/>
    <x v="1"/>
    <x v="7"/>
    <x v="2"/>
    <s v="Contract Specialist"/>
    <x v="907"/>
    <x v="0"/>
    <n v="7.54"/>
    <x v="1"/>
    <n v="112153"/>
    <x v="2"/>
    <n v="168229.5"/>
    <x v="3"/>
    <n v="5586"/>
    <n v="17"/>
    <x v="4"/>
  </r>
  <r>
    <n v="7907"/>
    <s v="Anjali Hernandez"/>
    <x v="1"/>
    <n v="63"/>
    <x v="0"/>
    <x v="5"/>
    <x v="2"/>
    <s v="Operations Consultant"/>
    <x v="901"/>
    <x v="0"/>
    <n v="5.82"/>
    <x v="1"/>
    <n v="113381"/>
    <x v="4"/>
    <n v="130388.15"/>
    <x v="3"/>
    <n v="7607"/>
    <n v="51"/>
    <x v="11"/>
  </r>
  <r>
    <n v="7908"/>
    <s v="Matthew Kapoor"/>
    <x v="1"/>
    <n v="50"/>
    <x v="2"/>
    <x v="3"/>
    <x v="0"/>
    <s v="Product Marketing Lead"/>
    <x v="427"/>
    <x v="0"/>
    <n v="2.63"/>
    <x v="0"/>
    <n v="61354"/>
    <x v="5"/>
    <n v="73624.800000000003"/>
    <x v="2"/>
    <m/>
    <n v="57"/>
    <x v="17"/>
  </r>
  <r>
    <n v="7909"/>
    <s v="Neha Patel"/>
    <x v="0"/>
    <n v="27"/>
    <x v="1"/>
    <x v="6"/>
    <x v="1"/>
    <s v="Product Analyst"/>
    <x v="435"/>
    <x v="0"/>
    <n v="6.47"/>
    <x v="1"/>
    <n v="107568"/>
    <x v="2"/>
    <n v="161352"/>
    <x v="2"/>
    <m/>
    <n v="40"/>
    <x v="12"/>
  </r>
  <r>
    <n v="7910"/>
    <s v="Shreya Patel"/>
    <x v="0"/>
    <n v="38"/>
    <x v="1"/>
    <x v="9"/>
    <x v="0"/>
    <s v="HR Manager"/>
    <x v="1316"/>
    <x v="0"/>
    <n v="7.04"/>
    <x v="1"/>
    <n v="82084"/>
    <x v="2"/>
    <n v="123126"/>
    <x v="0"/>
    <n v="6554"/>
    <n v="74"/>
    <x v="18"/>
  </r>
  <r>
    <n v="7911"/>
    <s v="Matthew Kumar"/>
    <x v="0"/>
    <n v="38"/>
    <x v="1"/>
    <x v="6"/>
    <x v="0"/>
    <s v="Product Manager"/>
    <x v="1035"/>
    <x v="0"/>
    <n v="5.7"/>
    <x v="1"/>
    <n v="91406"/>
    <x v="5"/>
    <n v="109687.2"/>
    <x v="1"/>
    <n v="4182"/>
    <n v="97"/>
    <x v="10"/>
  </r>
  <r>
    <n v="7912"/>
    <s v="Anjali Iyer"/>
    <x v="1"/>
    <n v="35"/>
    <x v="1"/>
    <x v="9"/>
    <x v="2"/>
    <s v="Compensation Manager"/>
    <x v="398"/>
    <x v="770"/>
    <n v="2.88"/>
    <x v="0"/>
    <n v="76860"/>
    <x v="0"/>
    <n v="84546"/>
    <x v="2"/>
    <n v="1942"/>
    <n v="78"/>
    <x v="0"/>
  </r>
  <r>
    <n v="7913"/>
    <s v="Maria Desai"/>
    <x v="0"/>
    <n v="45"/>
    <x v="3"/>
    <x v="1"/>
    <x v="0"/>
    <s v="Logistics Manager"/>
    <x v="681"/>
    <x v="0"/>
    <n v="7.03"/>
    <x v="1"/>
    <n v="69339"/>
    <x v="4"/>
    <n v="79739.850000000006"/>
    <x v="2"/>
    <n v="1155"/>
    <n v="0"/>
    <x v="18"/>
  </r>
  <r>
    <n v="7914"/>
    <s v="Sandra Iyer"/>
    <x v="0"/>
    <n v="58"/>
    <x v="2"/>
    <x v="4"/>
    <x v="1"/>
    <s v="Support Executive"/>
    <x v="1792"/>
    <x v="771"/>
    <n v="2.37"/>
    <x v="0"/>
    <n v="40069"/>
    <x v="1"/>
    <n v="40069"/>
    <x v="1"/>
    <n v="6180"/>
    <n v="96"/>
    <x v="7"/>
  </r>
  <r>
    <n v="7915"/>
    <s v="Joseph Davis"/>
    <x v="0"/>
    <n v="61"/>
    <x v="0"/>
    <x v="2"/>
    <x v="0"/>
    <s v="Business Development Manager"/>
    <x v="1462"/>
    <x v="0"/>
    <n v="1.75"/>
    <x v="2"/>
    <n v="59335"/>
    <x v="5"/>
    <n v="71202"/>
    <x v="1"/>
    <n v="3279"/>
    <n v="72"/>
    <x v="7"/>
  </r>
  <r>
    <n v="7916"/>
    <s v="Thomas Brown"/>
    <x v="0"/>
    <n v="60"/>
    <x v="0"/>
    <x v="2"/>
    <x v="1"/>
    <s v="Account Executive"/>
    <x v="578"/>
    <x v="0"/>
    <n v="9.14"/>
    <x v="1"/>
    <n v="76103"/>
    <x v="4"/>
    <n v="87518.45"/>
    <x v="3"/>
    <n v="5910"/>
    <n v="16"/>
    <x v="8"/>
  </r>
  <r>
    <n v="7917"/>
    <s v="Charles Williams"/>
    <x v="0"/>
    <n v="53"/>
    <x v="2"/>
    <x v="9"/>
    <x v="0"/>
    <s v="Compensation Manager"/>
    <x v="1308"/>
    <x v="0"/>
    <n v="6.73"/>
    <x v="1"/>
    <n v="83448"/>
    <x v="5"/>
    <n v="100137.60000000001"/>
    <x v="3"/>
    <n v="3365"/>
    <n v="78"/>
    <x v="15"/>
  </r>
  <r>
    <n v="7918"/>
    <s v="Amanda Williams"/>
    <x v="0"/>
    <n v="57"/>
    <x v="2"/>
    <x v="2"/>
    <x v="0"/>
    <s v="Business Development Manager"/>
    <x v="2977"/>
    <x v="772"/>
    <n v="2.2599999999999998"/>
    <x v="0"/>
    <n v="62783"/>
    <x v="0"/>
    <n v="69061.3"/>
    <x v="2"/>
    <n v="2482"/>
    <n v="3"/>
    <x v="5"/>
  </r>
  <r>
    <n v="7919"/>
    <s v="Patricia Patel"/>
    <x v="0"/>
    <n v="58"/>
    <x v="2"/>
    <x v="8"/>
    <x v="0"/>
    <s v="Software Developer"/>
    <x v="2807"/>
    <x v="0"/>
    <n v="2.5299999999999998"/>
    <x v="0"/>
    <n v="74714"/>
    <x v="0"/>
    <n v="82185.399999999994"/>
    <x v="1"/>
    <n v="1205"/>
    <n v="45"/>
    <x v="1"/>
  </r>
  <r>
    <n v="7920"/>
    <s v="Helen Kapoor"/>
    <x v="1"/>
    <n v="35"/>
    <x v="1"/>
    <x v="5"/>
    <x v="0"/>
    <s v="Operations Consultant"/>
    <x v="227"/>
    <x v="0"/>
    <n v="5.07"/>
    <x v="1"/>
    <n v="98641"/>
    <x v="6"/>
    <n v="123301.25"/>
    <x v="1"/>
    <n v="4488"/>
    <n v="69"/>
    <x v="17"/>
  </r>
  <r>
    <n v="7921"/>
    <s v="Richard Patel"/>
    <x v="1"/>
    <n v="48"/>
    <x v="3"/>
    <x v="7"/>
    <x v="1"/>
    <s v="Compliance Officer"/>
    <x v="2845"/>
    <x v="0"/>
    <n v="3.72"/>
    <x v="0"/>
    <n v="110718"/>
    <x v="5"/>
    <n v="132861.6"/>
    <x v="3"/>
    <n v="7577"/>
    <n v="5"/>
    <x v="10"/>
  </r>
  <r>
    <n v="7922"/>
    <s v="Amanda Jackson"/>
    <x v="1"/>
    <n v="40"/>
    <x v="3"/>
    <x v="6"/>
    <x v="2"/>
    <s v="Product Lead"/>
    <x v="1156"/>
    <x v="0"/>
    <n v="3.86"/>
    <x v="0"/>
    <n v="94784"/>
    <x v="5"/>
    <n v="113740.8"/>
    <x v="1"/>
    <m/>
    <n v="82"/>
    <x v="6"/>
  </r>
  <r>
    <n v="7923"/>
    <s v="Barbara Jones"/>
    <x v="0"/>
    <n v="52"/>
    <x v="2"/>
    <x v="1"/>
    <x v="2"/>
    <s v="Operations Manager"/>
    <x v="2241"/>
    <x v="0"/>
    <n v="2.44"/>
    <x v="0"/>
    <n v="49364"/>
    <x v="5"/>
    <n v="59236.800000000003"/>
    <x v="1"/>
    <n v="4923"/>
    <n v="22"/>
    <x v="10"/>
  </r>
  <r>
    <n v="7924"/>
    <s v="Christopher Desai"/>
    <x v="0"/>
    <n v="30"/>
    <x v="1"/>
    <x v="4"/>
    <x v="0"/>
    <s v="Support Engineer"/>
    <x v="2978"/>
    <x v="0"/>
    <n v="0.65"/>
    <x v="2"/>
    <n v="47216"/>
    <x v="1"/>
    <n v="47216"/>
    <x v="1"/>
    <n v="7405"/>
    <n v="93"/>
    <x v="16"/>
  </r>
  <r>
    <n v="7925"/>
    <s v="Matthew Jackson"/>
    <x v="1"/>
    <n v="59"/>
    <x v="2"/>
    <x v="4"/>
    <x v="0"/>
    <s v="Support Executive"/>
    <x v="2794"/>
    <x v="0"/>
    <n v="5.18"/>
    <x v="1"/>
    <n v="58872"/>
    <x v="6"/>
    <n v="73590"/>
    <x v="1"/>
    <n v="3404"/>
    <n v="0"/>
    <x v="13"/>
  </r>
  <r>
    <n v="7926"/>
    <s v="Shreya Smith"/>
    <x v="0"/>
    <n v="38"/>
    <x v="1"/>
    <x v="1"/>
    <x v="0"/>
    <s v="Logistics Manager"/>
    <x v="640"/>
    <x v="0"/>
    <n v="5.91"/>
    <x v="1"/>
    <n v="70018"/>
    <x v="5"/>
    <n v="84021.6"/>
    <x v="3"/>
    <n v="3623"/>
    <n v="72"/>
    <x v="17"/>
  </r>
  <r>
    <n v="7927"/>
    <s v="Margaret Johnson"/>
    <x v="1"/>
    <n v="40"/>
    <x v="3"/>
    <x v="0"/>
    <x v="0"/>
    <s v="Tax Specialist"/>
    <x v="2746"/>
    <x v="0"/>
    <n v="4.1100000000000003"/>
    <x v="0"/>
    <n v="78700"/>
    <x v="5"/>
    <n v="94440"/>
    <x v="1"/>
    <n v="4352"/>
    <n v="60"/>
    <x v="16"/>
  </r>
  <r>
    <n v="7928"/>
    <s v="Helen Moore"/>
    <x v="0"/>
    <n v="65"/>
    <x v="0"/>
    <x v="0"/>
    <x v="0"/>
    <s v="Controller"/>
    <x v="2979"/>
    <x v="773"/>
    <n v="1.06"/>
    <x v="2"/>
    <n v="68771"/>
    <x v="6"/>
    <n v="85963.75"/>
    <x v="0"/>
    <n v="4802"/>
    <n v="21"/>
    <x v="14"/>
  </r>
  <r>
    <n v="7929"/>
    <s v="Richard Nair"/>
    <x v="0"/>
    <n v="25"/>
    <x v="1"/>
    <x v="0"/>
    <x v="1"/>
    <s v="Finance Manager"/>
    <x v="659"/>
    <x v="0"/>
    <n v="2.41"/>
    <x v="0"/>
    <n v="79132"/>
    <x v="2"/>
    <n v="118698"/>
    <x v="2"/>
    <n v="2786"/>
    <n v="64"/>
    <x v="6"/>
  </r>
  <r>
    <n v="7930"/>
    <s v="Matthew Wilson"/>
    <x v="1"/>
    <n v="32"/>
    <x v="1"/>
    <x v="1"/>
    <x v="0"/>
    <s v="Operations Manager"/>
    <x v="2980"/>
    <x v="0"/>
    <n v="1.49"/>
    <x v="2"/>
    <n v="66081"/>
    <x v="5"/>
    <n v="79297.2"/>
    <x v="3"/>
    <n v="6856"/>
    <n v="56"/>
    <x v="14"/>
  </r>
  <r>
    <n v="7931"/>
    <s v="Christopher Gupta"/>
    <x v="1"/>
    <n v="43"/>
    <x v="3"/>
    <x v="2"/>
    <x v="1"/>
    <s v="Sales Manager"/>
    <x v="2071"/>
    <x v="0"/>
    <n v="6.87"/>
    <x v="1"/>
    <n v="63450"/>
    <x v="3"/>
    <n v="82485"/>
    <x v="1"/>
    <m/>
    <n v="35"/>
    <x v="10"/>
  </r>
  <r>
    <n v="7932"/>
    <s v="Barbara Iyer"/>
    <x v="1"/>
    <n v="25"/>
    <x v="1"/>
    <x v="3"/>
    <x v="0"/>
    <s v="Brand Manager"/>
    <x v="51"/>
    <x v="0"/>
    <n v="4.1900000000000004"/>
    <x v="0"/>
    <n v="74554"/>
    <x v="0"/>
    <n v="82009.399999999994"/>
    <x v="1"/>
    <n v="3429"/>
    <n v="24"/>
    <x v="16"/>
  </r>
  <r>
    <n v="7933"/>
    <s v="Divya Kapoor"/>
    <x v="1"/>
    <n v="38"/>
    <x v="1"/>
    <x v="1"/>
    <x v="2"/>
    <s v="Process Analyst"/>
    <x v="360"/>
    <x v="548"/>
    <n v="6.19"/>
    <x v="1"/>
    <n v="68442"/>
    <x v="1"/>
    <n v="68442"/>
    <x v="1"/>
    <n v="4995"/>
    <n v="15"/>
    <x v="7"/>
  </r>
  <r>
    <n v="7934"/>
    <s v="James Taylor"/>
    <x v="1"/>
    <n v="29"/>
    <x v="1"/>
    <x v="2"/>
    <x v="2"/>
    <s v="Sales Manager"/>
    <x v="877"/>
    <x v="0"/>
    <n v="1.06"/>
    <x v="2"/>
    <n v="65177"/>
    <x v="5"/>
    <n v="78212.399999999994"/>
    <x v="1"/>
    <m/>
    <n v="25"/>
    <x v="5"/>
  </r>
  <r>
    <n v="7935"/>
    <s v="Amit Martin"/>
    <x v="0"/>
    <n v="55"/>
    <x v="2"/>
    <x v="7"/>
    <x v="0"/>
    <s v="Legal Manager"/>
    <x v="1490"/>
    <x v="0"/>
    <n v="6.55"/>
    <x v="1"/>
    <n v="120842"/>
    <x v="1"/>
    <n v="120842"/>
    <x v="3"/>
    <n v="1201"/>
    <n v="91"/>
    <x v="8"/>
  </r>
  <r>
    <n v="7936"/>
    <s v="Helen Davis"/>
    <x v="0"/>
    <n v="32"/>
    <x v="1"/>
    <x v="1"/>
    <x v="1"/>
    <s v="Process Analyst"/>
    <x v="2981"/>
    <x v="0"/>
    <n v="3.58"/>
    <x v="0"/>
    <n v="70949"/>
    <x v="6"/>
    <n v="88686.25"/>
    <x v="2"/>
    <n v="4927"/>
    <n v="4"/>
    <x v="18"/>
  </r>
  <r>
    <n v="7937"/>
    <s v="Robert Gonzalez"/>
    <x v="0"/>
    <n v="52"/>
    <x v="2"/>
    <x v="6"/>
    <x v="1"/>
    <s v="Scrum Master"/>
    <x v="386"/>
    <x v="0"/>
    <n v="1.56"/>
    <x v="2"/>
    <n v="92130"/>
    <x v="1"/>
    <n v="92130"/>
    <x v="1"/>
    <n v="3787"/>
    <n v="21"/>
    <x v="18"/>
  </r>
  <r>
    <n v="7938"/>
    <s v="John Moore"/>
    <x v="1"/>
    <n v="32"/>
    <x v="1"/>
    <x v="2"/>
    <x v="0"/>
    <s v="Sales Manager"/>
    <x v="624"/>
    <x v="0"/>
    <n v="7.31"/>
    <x v="1"/>
    <n v="67635"/>
    <x v="5"/>
    <n v="81162"/>
    <x v="0"/>
    <n v="5622"/>
    <n v="13"/>
    <x v="17"/>
  </r>
  <r>
    <n v="7939"/>
    <s v="Susan Hernandez"/>
    <x v="1"/>
    <n v="59"/>
    <x v="2"/>
    <x v="4"/>
    <x v="1"/>
    <s v="Support Engineer"/>
    <x v="1465"/>
    <x v="0"/>
    <n v="2.46"/>
    <x v="0"/>
    <n v="45287"/>
    <x v="4"/>
    <n v="52080.05"/>
    <x v="3"/>
    <n v="2327"/>
    <n v="72"/>
    <x v="1"/>
  </r>
  <r>
    <n v="7940"/>
    <s v="Ashley Reddy"/>
    <x v="1"/>
    <n v="42"/>
    <x v="3"/>
    <x v="9"/>
    <x v="0"/>
    <s v="HR Executive"/>
    <x v="2785"/>
    <x v="0"/>
    <n v="5.92"/>
    <x v="1"/>
    <n v="72897"/>
    <x v="0"/>
    <n v="80186.7"/>
    <x v="3"/>
    <n v="2708"/>
    <n v="77"/>
    <x v="6"/>
  </r>
  <r>
    <n v="7941"/>
    <s v="Charles Reddy"/>
    <x v="1"/>
    <n v="51"/>
    <x v="2"/>
    <x v="9"/>
    <x v="0"/>
    <s v="Recruiter"/>
    <x v="2451"/>
    <x v="0"/>
    <n v="2.5299999999999998"/>
    <x v="0"/>
    <n v="62502"/>
    <x v="6"/>
    <n v="78127.5"/>
    <x v="1"/>
    <n v="5936"/>
    <n v="79"/>
    <x v="15"/>
  </r>
  <r>
    <n v="7942"/>
    <s v="Joseph Thomas"/>
    <x v="1"/>
    <n v="31"/>
    <x v="1"/>
    <x v="1"/>
    <x v="0"/>
    <s v="Logistics Manager"/>
    <x v="1854"/>
    <x v="0"/>
    <n v="3.74"/>
    <x v="0"/>
    <n v="61461"/>
    <x v="5"/>
    <n v="73753.2"/>
    <x v="1"/>
    <m/>
    <n v="93"/>
    <x v="4"/>
  </r>
  <r>
    <n v="7943"/>
    <s v="Divya Anderson"/>
    <x v="1"/>
    <n v="47"/>
    <x v="3"/>
    <x v="6"/>
    <x v="0"/>
    <s v="Product Lead"/>
    <x v="227"/>
    <x v="0"/>
    <n v="5.07"/>
    <x v="1"/>
    <n v="94966"/>
    <x v="0"/>
    <n v="104462.6"/>
    <x v="1"/>
    <n v="3960"/>
    <n v="95"/>
    <x v="0"/>
  </r>
  <r>
    <n v="7944"/>
    <s v="Ashley Martin"/>
    <x v="0"/>
    <n v="48"/>
    <x v="3"/>
    <x v="6"/>
    <x v="0"/>
    <s v="Product Lead"/>
    <x v="2982"/>
    <x v="0"/>
    <n v="2.81"/>
    <x v="0"/>
    <n v="81918"/>
    <x v="0"/>
    <n v="90109.8"/>
    <x v="0"/>
    <m/>
    <n v="69"/>
    <x v="9"/>
  </r>
  <r>
    <n v="7945"/>
    <s v="Charles Jones"/>
    <x v="0"/>
    <n v="29"/>
    <x v="1"/>
    <x v="9"/>
    <x v="0"/>
    <s v="HR Manager"/>
    <x v="409"/>
    <x v="0"/>
    <n v="8.08"/>
    <x v="1"/>
    <n v="80479"/>
    <x v="5"/>
    <n v="96574.8"/>
    <x v="1"/>
    <m/>
    <n v="16"/>
    <x v="7"/>
  </r>
  <r>
    <n v="7946"/>
    <s v="Shreya Singh"/>
    <x v="0"/>
    <n v="60"/>
    <x v="0"/>
    <x v="2"/>
    <x v="2"/>
    <s v="Regional Sales Lead"/>
    <x v="2483"/>
    <x v="0"/>
    <n v="5.21"/>
    <x v="1"/>
    <n v="65896"/>
    <x v="6"/>
    <n v="82370"/>
    <x v="1"/>
    <n v="2563"/>
    <n v="0"/>
    <x v="16"/>
  </r>
  <r>
    <n v="7947"/>
    <s v="Arjun Johnson"/>
    <x v="0"/>
    <n v="29"/>
    <x v="1"/>
    <x v="7"/>
    <x v="0"/>
    <s v="Legal Manager"/>
    <x v="2983"/>
    <x v="0"/>
    <n v="0.54"/>
    <x v="2"/>
    <n v="82889"/>
    <x v="5"/>
    <n v="99466.8"/>
    <x v="0"/>
    <n v="6862"/>
    <n v="17"/>
    <x v="10"/>
  </r>
  <r>
    <n v="7948"/>
    <s v="Rajesh Hernandez"/>
    <x v="0"/>
    <n v="29"/>
    <x v="1"/>
    <x v="1"/>
    <x v="0"/>
    <s v="Operations Executive"/>
    <x v="926"/>
    <x v="774"/>
    <n v="4.1900000000000004"/>
    <x v="0"/>
    <n v="55063"/>
    <x v="5"/>
    <n v="66075.600000000006"/>
    <x v="1"/>
    <m/>
    <n v="74"/>
    <x v="11"/>
  </r>
  <r>
    <n v="7949"/>
    <s v="Margaret Taylor"/>
    <x v="1"/>
    <n v="55"/>
    <x v="2"/>
    <x v="7"/>
    <x v="0"/>
    <s v="Legal Manager"/>
    <x v="347"/>
    <x v="0"/>
    <n v="7.46"/>
    <x v="1"/>
    <n v="124789"/>
    <x v="0"/>
    <n v="137267.9"/>
    <x v="1"/>
    <n v="4054"/>
    <n v="10"/>
    <x v="7"/>
  </r>
  <r>
    <n v="7950"/>
    <s v="Arjun Brown"/>
    <x v="1"/>
    <n v="37"/>
    <x v="1"/>
    <x v="0"/>
    <x v="0"/>
    <s v="Financial Analyst"/>
    <x v="2372"/>
    <x v="0"/>
    <n v="5.01"/>
    <x v="1"/>
    <n v="77864"/>
    <x v="6"/>
    <n v="97330"/>
    <x v="1"/>
    <m/>
    <n v="91"/>
    <x v="16"/>
  </r>
  <r>
    <n v="7951"/>
    <s v="Nancy Nair"/>
    <x v="1"/>
    <n v="62"/>
    <x v="0"/>
    <x v="3"/>
    <x v="0"/>
    <s v="Marketing Executive"/>
    <x v="760"/>
    <x v="0"/>
    <n v="5.48"/>
    <x v="1"/>
    <n v="67169"/>
    <x v="5"/>
    <n v="80602.8"/>
    <x v="1"/>
    <n v="3005"/>
    <n v="11"/>
    <x v="11"/>
  </r>
  <r>
    <n v="7952"/>
    <s v="Neha Jackson"/>
    <x v="1"/>
    <n v="34"/>
    <x v="1"/>
    <x v="8"/>
    <x v="1"/>
    <s v="QA Engineer"/>
    <x v="2304"/>
    <x v="0"/>
    <n v="0.56999999999999995"/>
    <x v="2"/>
    <n v="85808"/>
    <x v="4"/>
    <n v="98679.2"/>
    <x v="1"/>
    <n v="4403"/>
    <n v="33"/>
    <x v="18"/>
  </r>
  <r>
    <n v="7953"/>
    <s v="Mark Kumar"/>
    <x v="1"/>
    <n v="44"/>
    <x v="3"/>
    <x v="0"/>
    <x v="2"/>
    <s v="Finance Manager"/>
    <x v="888"/>
    <x v="0"/>
    <n v="6.52"/>
    <x v="1"/>
    <n v="78001"/>
    <x v="4"/>
    <n v="89701.15"/>
    <x v="3"/>
    <n v="3874"/>
    <n v="79"/>
    <x v="0"/>
  </r>
  <r>
    <n v="7954"/>
    <s v="Lisa Thomas"/>
    <x v="1"/>
    <n v="33"/>
    <x v="1"/>
    <x v="5"/>
    <x v="2"/>
    <s v="Operations Consultant"/>
    <x v="1255"/>
    <x v="0"/>
    <n v="4.07"/>
    <x v="0"/>
    <n v="92498"/>
    <x v="5"/>
    <n v="110997.6"/>
    <x v="1"/>
    <n v="4428"/>
    <n v="73"/>
    <x v="11"/>
  </r>
  <r>
    <n v="7955"/>
    <s v="Charles Sharma"/>
    <x v="0"/>
    <n v="48"/>
    <x v="3"/>
    <x v="4"/>
    <x v="0"/>
    <s v="Customer Success Manager"/>
    <x v="563"/>
    <x v="0"/>
    <n v="6.37"/>
    <x v="1"/>
    <n v="61816"/>
    <x v="6"/>
    <n v="77270"/>
    <x v="3"/>
    <n v="5519"/>
    <n v="7"/>
    <x v="3"/>
  </r>
  <r>
    <n v="7956"/>
    <s v="Matthew Johnson"/>
    <x v="1"/>
    <n v="43"/>
    <x v="3"/>
    <x v="8"/>
    <x v="0"/>
    <s v="Systems Engineer"/>
    <x v="2672"/>
    <x v="775"/>
    <n v="2.58"/>
    <x v="0"/>
    <n v="92501"/>
    <x v="5"/>
    <n v="111001.2"/>
    <x v="2"/>
    <n v="2599"/>
    <n v="89"/>
    <x v="1"/>
  </r>
  <r>
    <n v="7957"/>
    <s v="Patricia Jones"/>
    <x v="1"/>
    <n v="53"/>
    <x v="2"/>
    <x v="4"/>
    <x v="0"/>
    <s v="Support Executive"/>
    <x v="1811"/>
    <x v="0"/>
    <n v="8.15"/>
    <x v="1"/>
    <n v="66679"/>
    <x v="6"/>
    <n v="83348.75"/>
    <x v="3"/>
    <n v="5070"/>
    <n v="41"/>
    <x v="13"/>
  </r>
  <r>
    <n v="7958"/>
    <s v="Neha Miller"/>
    <x v="1"/>
    <n v="48"/>
    <x v="3"/>
    <x v="1"/>
    <x v="0"/>
    <s v="Process Analyst"/>
    <x v="1452"/>
    <x v="776"/>
    <n v="1.37"/>
    <x v="2"/>
    <n v="49588"/>
    <x v="4"/>
    <n v="57026.2"/>
    <x v="1"/>
    <n v="4880"/>
    <n v="13"/>
    <x v="11"/>
  </r>
  <r>
    <n v="7959"/>
    <s v="Arun Kapoor"/>
    <x v="1"/>
    <n v="23"/>
    <x v="4"/>
    <x v="0"/>
    <x v="0"/>
    <s v="Finance Manager"/>
    <x v="2570"/>
    <x v="0"/>
    <n v="2.44"/>
    <x v="0"/>
    <n v="70389"/>
    <x v="5"/>
    <n v="84466.8"/>
    <x v="1"/>
    <n v="2294"/>
    <n v="50"/>
    <x v="7"/>
  </r>
  <r>
    <n v="7960"/>
    <s v="Joseph Sharma"/>
    <x v="0"/>
    <n v="54"/>
    <x v="2"/>
    <x v="6"/>
    <x v="0"/>
    <s v="Product Analyst"/>
    <x v="1776"/>
    <x v="0"/>
    <n v="0.78"/>
    <x v="2"/>
    <n v="85435"/>
    <x v="6"/>
    <n v="106793.75"/>
    <x v="2"/>
    <n v="3524"/>
    <n v="8"/>
    <x v="9"/>
  </r>
  <r>
    <n v="7961"/>
    <s v="Shreya Johnson"/>
    <x v="0"/>
    <n v="47"/>
    <x v="3"/>
    <x v="9"/>
    <x v="2"/>
    <s v="Learning &amp; Development Specialist"/>
    <x v="2984"/>
    <x v="0"/>
    <n v="4.71"/>
    <x v="0"/>
    <n v="70888"/>
    <x v="0"/>
    <n v="77976.800000000003"/>
    <x v="1"/>
    <n v="5610"/>
    <n v="82"/>
    <x v="11"/>
  </r>
  <r>
    <n v="7962"/>
    <s v="Jennifer Nair"/>
    <x v="1"/>
    <n v="49"/>
    <x v="3"/>
    <x v="9"/>
    <x v="0"/>
    <s v="Learning &amp; Development Specialist"/>
    <x v="1612"/>
    <x v="0"/>
    <n v="4.57"/>
    <x v="0"/>
    <n v="73704"/>
    <x v="4"/>
    <n v="84759.6"/>
    <x v="1"/>
    <m/>
    <n v="97"/>
    <x v="2"/>
  </r>
  <r>
    <n v="7963"/>
    <s v="Pamela Patel"/>
    <x v="0"/>
    <n v="40"/>
    <x v="3"/>
    <x v="7"/>
    <x v="1"/>
    <s v="Contract Specialist"/>
    <x v="1758"/>
    <x v="0"/>
    <n v="5.79"/>
    <x v="1"/>
    <n v="123996"/>
    <x v="5"/>
    <n v="148795.20000000001"/>
    <x v="2"/>
    <m/>
    <n v="37"/>
    <x v="17"/>
  </r>
  <r>
    <n v="7964"/>
    <s v="Deborah Martinez"/>
    <x v="0"/>
    <n v="64"/>
    <x v="0"/>
    <x v="8"/>
    <x v="1"/>
    <s v="Systems Engineer"/>
    <x v="1405"/>
    <x v="0"/>
    <n v="3.99"/>
    <x v="0"/>
    <n v="81538"/>
    <x v="6"/>
    <n v="101922.5"/>
    <x v="1"/>
    <n v="5496"/>
    <n v="28"/>
    <x v="13"/>
  </r>
  <r>
    <n v="7965"/>
    <s v="Amit Kapoor"/>
    <x v="1"/>
    <n v="26"/>
    <x v="1"/>
    <x v="5"/>
    <x v="0"/>
    <s v="Strategy Lead"/>
    <x v="1075"/>
    <x v="0"/>
    <n v="4.59"/>
    <x v="0"/>
    <n v="96338"/>
    <x v="1"/>
    <n v="96338"/>
    <x v="1"/>
    <n v="2161"/>
    <n v="28"/>
    <x v="17"/>
  </r>
  <r>
    <n v="7966"/>
    <s v="William Smith"/>
    <x v="1"/>
    <n v="54"/>
    <x v="2"/>
    <x v="0"/>
    <x v="0"/>
    <s v="Controller"/>
    <x v="626"/>
    <x v="0"/>
    <n v="9.83"/>
    <x v="1"/>
    <n v="94360"/>
    <x v="0"/>
    <n v="103796"/>
    <x v="2"/>
    <n v="1911"/>
    <n v="27"/>
    <x v="3"/>
  </r>
  <r>
    <n v="7967"/>
    <s v="Maria Gonzalez"/>
    <x v="1"/>
    <n v="41"/>
    <x v="3"/>
    <x v="9"/>
    <x v="0"/>
    <s v="Learning &amp; Development Specialist"/>
    <x v="744"/>
    <x v="0"/>
    <n v="4.18"/>
    <x v="0"/>
    <n v="66311"/>
    <x v="0"/>
    <n v="72942.100000000006"/>
    <x v="3"/>
    <n v="6934"/>
    <n v="87"/>
    <x v="2"/>
  </r>
  <r>
    <n v="7968"/>
    <s v="Patricia Wilson"/>
    <x v="1"/>
    <n v="51"/>
    <x v="2"/>
    <x v="2"/>
    <x v="0"/>
    <s v="Business Development Manager"/>
    <x v="1038"/>
    <x v="0"/>
    <n v="3.05"/>
    <x v="0"/>
    <n v="54244"/>
    <x v="0"/>
    <n v="59668.4"/>
    <x v="2"/>
    <n v="3592"/>
    <n v="91"/>
    <x v="8"/>
  </r>
  <r>
    <n v="7969"/>
    <s v="Divya Thomas"/>
    <x v="1"/>
    <n v="29"/>
    <x v="1"/>
    <x v="6"/>
    <x v="0"/>
    <s v="Product Analyst"/>
    <x v="2985"/>
    <x v="777"/>
    <n v="3.3"/>
    <x v="0"/>
    <n v="87420"/>
    <x v="0"/>
    <n v="96162"/>
    <x v="1"/>
    <n v="3911"/>
    <n v="75"/>
    <x v="6"/>
  </r>
  <r>
    <n v="7970"/>
    <s v="Daniel Gupta"/>
    <x v="0"/>
    <n v="59"/>
    <x v="2"/>
    <x v="4"/>
    <x v="0"/>
    <s v="Support Engineer"/>
    <x v="1715"/>
    <x v="778"/>
    <n v="5.26"/>
    <x v="1"/>
    <n v="63463"/>
    <x v="5"/>
    <n v="76155.600000000006"/>
    <x v="2"/>
    <n v="2786"/>
    <n v="82"/>
    <x v="12"/>
  </r>
  <r>
    <n v="7971"/>
    <s v="Deborah Gonzalez"/>
    <x v="1"/>
    <n v="38"/>
    <x v="1"/>
    <x v="1"/>
    <x v="2"/>
    <s v="Operations Manager"/>
    <x v="763"/>
    <x v="0"/>
    <n v="8.09"/>
    <x v="1"/>
    <n v="75454"/>
    <x v="6"/>
    <n v="94317.5"/>
    <x v="3"/>
    <n v="2330"/>
    <n v="5"/>
    <x v="15"/>
  </r>
  <r>
    <n v="7972"/>
    <s v="David Taylor"/>
    <x v="1"/>
    <n v="65"/>
    <x v="0"/>
    <x v="7"/>
    <x v="1"/>
    <s v="Contract Specialist"/>
    <x v="80"/>
    <x v="0"/>
    <n v="1.21"/>
    <x v="2"/>
    <n v="88708"/>
    <x v="5"/>
    <n v="106449.60000000001"/>
    <x v="0"/>
    <n v="1152"/>
    <n v="1"/>
    <x v="15"/>
  </r>
  <r>
    <n v="7973"/>
    <s v="Arun Martinez"/>
    <x v="1"/>
    <n v="22"/>
    <x v="4"/>
    <x v="8"/>
    <x v="0"/>
    <s v="Senior Developer"/>
    <x v="1234"/>
    <x v="0"/>
    <n v="2.58"/>
    <x v="0"/>
    <n v="78407"/>
    <x v="0"/>
    <n v="86247.7"/>
    <x v="1"/>
    <m/>
    <n v="52"/>
    <x v="8"/>
  </r>
  <r>
    <n v="7974"/>
    <s v="Charles Sharma"/>
    <x v="0"/>
    <n v="24"/>
    <x v="4"/>
    <x v="3"/>
    <x v="0"/>
    <s v="Digital Marketing Specialist"/>
    <x v="1519"/>
    <x v="0"/>
    <n v="5.3"/>
    <x v="1"/>
    <n v="69307"/>
    <x v="6"/>
    <n v="86633.75"/>
    <x v="1"/>
    <m/>
    <n v="30"/>
    <x v="16"/>
  </r>
  <r>
    <n v="7975"/>
    <s v="Richard Sharma"/>
    <x v="1"/>
    <n v="47"/>
    <x v="3"/>
    <x v="9"/>
    <x v="1"/>
    <s v="Recruiter"/>
    <x v="1528"/>
    <x v="0"/>
    <n v="1.23"/>
    <x v="2"/>
    <n v="60470"/>
    <x v="5"/>
    <n v="72564"/>
    <x v="1"/>
    <n v="5898"/>
    <n v="36"/>
    <x v="0"/>
  </r>
  <r>
    <n v="7976"/>
    <s v="Maria Gonzalez"/>
    <x v="1"/>
    <n v="52"/>
    <x v="2"/>
    <x v="7"/>
    <x v="0"/>
    <s v="Compliance Officer"/>
    <x v="2032"/>
    <x v="0"/>
    <n v="0.86"/>
    <x v="2"/>
    <n v="88823"/>
    <x v="0"/>
    <n v="97705.3"/>
    <x v="0"/>
    <n v="7072"/>
    <n v="55"/>
    <x v="6"/>
  </r>
  <r>
    <n v="7977"/>
    <s v="Robert Jones"/>
    <x v="1"/>
    <n v="29"/>
    <x v="1"/>
    <x v="2"/>
    <x v="0"/>
    <s v="Regional Sales Lead"/>
    <x v="1342"/>
    <x v="779"/>
    <n v="3.62"/>
    <x v="0"/>
    <n v="72196"/>
    <x v="4"/>
    <n v="83025.399999999994"/>
    <x v="1"/>
    <n v="3183"/>
    <n v="92"/>
    <x v="14"/>
  </r>
  <r>
    <n v="7978"/>
    <s v="Christopher Gupta"/>
    <x v="0"/>
    <n v="64"/>
    <x v="0"/>
    <x v="2"/>
    <x v="0"/>
    <s v="Account Executive"/>
    <x v="1131"/>
    <x v="0"/>
    <n v="3.59"/>
    <x v="0"/>
    <n v="67447"/>
    <x v="5"/>
    <n v="80936.399999999994"/>
    <x v="1"/>
    <m/>
    <n v="39"/>
    <x v="10"/>
  </r>
  <r>
    <n v="7979"/>
    <s v="Helen Nair"/>
    <x v="1"/>
    <n v="29"/>
    <x v="1"/>
    <x v="5"/>
    <x v="0"/>
    <s v="Consultant"/>
    <x v="861"/>
    <x v="780"/>
    <n v="6.05"/>
    <x v="1"/>
    <n v="103152"/>
    <x v="5"/>
    <n v="123782.39999999999"/>
    <x v="1"/>
    <n v="4423"/>
    <n v="11"/>
    <x v="9"/>
  </r>
  <r>
    <n v="7980"/>
    <s v="Emily Nair"/>
    <x v="1"/>
    <n v="56"/>
    <x v="2"/>
    <x v="8"/>
    <x v="2"/>
    <s v="QA Engineer"/>
    <x v="2559"/>
    <x v="0"/>
    <n v="2.5099999999999998"/>
    <x v="0"/>
    <n v="82618"/>
    <x v="5"/>
    <n v="99141.6"/>
    <x v="1"/>
    <n v="5867"/>
    <n v="54"/>
    <x v="13"/>
  </r>
  <r>
    <n v="7981"/>
    <s v="Neha Martinez"/>
    <x v="1"/>
    <n v="60"/>
    <x v="0"/>
    <x v="5"/>
    <x v="0"/>
    <s v="Operations Consultant"/>
    <x v="1741"/>
    <x v="0"/>
    <n v="0.57999999999999996"/>
    <x v="2"/>
    <n v="77384"/>
    <x v="2"/>
    <n v="116076"/>
    <x v="1"/>
    <n v="3457"/>
    <n v="96"/>
    <x v="18"/>
  </r>
  <r>
    <n v="7982"/>
    <s v="Susan Kumar"/>
    <x v="0"/>
    <n v="49"/>
    <x v="3"/>
    <x v="8"/>
    <x v="2"/>
    <s v="Cloud Architect"/>
    <x v="2232"/>
    <x v="0"/>
    <n v="2.6"/>
    <x v="0"/>
    <n v="78412"/>
    <x v="6"/>
    <n v="98015"/>
    <x v="2"/>
    <n v="2776"/>
    <n v="56"/>
    <x v="8"/>
  </r>
  <r>
    <n v="7983"/>
    <s v="William Jackson"/>
    <x v="1"/>
    <n v="25"/>
    <x v="1"/>
    <x v="9"/>
    <x v="0"/>
    <s v="Learning &amp; Development Specialist"/>
    <x v="614"/>
    <x v="781"/>
    <n v="2.84"/>
    <x v="0"/>
    <n v="67232"/>
    <x v="0"/>
    <n v="73955.199999999997"/>
    <x v="3"/>
    <n v="2547"/>
    <n v="44"/>
    <x v="14"/>
  </r>
  <r>
    <n v="7984"/>
    <s v="James Anderson"/>
    <x v="1"/>
    <n v="37"/>
    <x v="1"/>
    <x v="0"/>
    <x v="2"/>
    <s v="Financial Analyst"/>
    <x v="2398"/>
    <x v="782"/>
    <n v="2.25"/>
    <x v="0"/>
    <n v="72559"/>
    <x v="5"/>
    <n v="87070.8"/>
    <x v="2"/>
    <n v="2903"/>
    <n v="24"/>
    <x v="8"/>
  </r>
  <r>
    <n v="7985"/>
    <s v="Arjun Thomas"/>
    <x v="1"/>
    <n v="34"/>
    <x v="1"/>
    <x v="1"/>
    <x v="1"/>
    <s v="Supply Chain Coordinator"/>
    <x v="1715"/>
    <x v="155"/>
    <n v="6.24"/>
    <x v="1"/>
    <n v="67739"/>
    <x v="5"/>
    <n v="81286.8"/>
    <x v="1"/>
    <n v="6127"/>
    <n v="41"/>
    <x v="4"/>
  </r>
  <r>
    <n v="7986"/>
    <s v="Charles Menon"/>
    <x v="0"/>
    <n v="41"/>
    <x v="3"/>
    <x v="4"/>
    <x v="0"/>
    <s v="Support Manager"/>
    <x v="1597"/>
    <x v="0"/>
    <n v="1.7"/>
    <x v="2"/>
    <n v="42868"/>
    <x v="0"/>
    <n v="47154.8"/>
    <x v="1"/>
    <m/>
    <n v="17"/>
    <x v="2"/>
  </r>
  <r>
    <n v="7987"/>
    <s v="Ashley Miller"/>
    <x v="1"/>
    <n v="26"/>
    <x v="1"/>
    <x v="4"/>
    <x v="0"/>
    <s v="Support Engineer"/>
    <x v="422"/>
    <x v="0"/>
    <n v="5.05"/>
    <x v="1"/>
    <n v="49872"/>
    <x v="0"/>
    <n v="54859.199999999997"/>
    <x v="3"/>
    <n v="1804"/>
    <n v="29"/>
    <x v="14"/>
  </r>
  <r>
    <n v="7988"/>
    <s v="Lisa Iyer"/>
    <x v="1"/>
    <n v="58"/>
    <x v="2"/>
    <x v="0"/>
    <x v="0"/>
    <s v="Accountant"/>
    <x v="1793"/>
    <x v="783"/>
    <n v="3.41"/>
    <x v="0"/>
    <n v="73790"/>
    <x v="2"/>
    <n v="110685"/>
    <x v="2"/>
    <n v="7847"/>
    <n v="17"/>
    <x v="4"/>
  </r>
  <r>
    <n v="7989"/>
    <s v="Shreya Miller"/>
    <x v="1"/>
    <n v="41"/>
    <x v="3"/>
    <x v="2"/>
    <x v="2"/>
    <s v="Sales Executive"/>
    <x v="2250"/>
    <x v="0"/>
    <n v="2.13"/>
    <x v="0"/>
    <n v="69809"/>
    <x v="0"/>
    <n v="76789.899999999994"/>
    <x v="2"/>
    <n v="2433"/>
    <n v="6"/>
    <x v="15"/>
  </r>
  <r>
    <n v="7990"/>
    <s v="Shreya Kumar"/>
    <x v="0"/>
    <n v="45"/>
    <x v="3"/>
    <x v="6"/>
    <x v="0"/>
    <s v="Product Lead"/>
    <x v="979"/>
    <x v="0"/>
    <n v="6.09"/>
    <x v="1"/>
    <n v="97956"/>
    <x v="2"/>
    <n v="146934"/>
    <x v="1"/>
    <n v="2555"/>
    <n v="78"/>
    <x v="0"/>
  </r>
  <r>
    <n v="7991"/>
    <s v="John Lopez"/>
    <x v="0"/>
    <n v="57"/>
    <x v="2"/>
    <x v="1"/>
    <x v="2"/>
    <s v="Process Analyst"/>
    <x v="1176"/>
    <x v="193"/>
    <n v="1.93"/>
    <x v="2"/>
    <n v="53229"/>
    <x v="5"/>
    <n v="63874.8"/>
    <x v="1"/>
    <n v="6955"/>
    <n v="29"/>
    <x v="5"/>
  </r>
  <r>
    <n v="7992"/>
    <s v="Arun Nair"/>
    <x v="1"/>
    <n v="55"/>
    <x v="2"/>
    <x v="9"/>
    <x v="2"/>
    <s v="Recruiter"/>
    <x v="905"/>
    <x v="0"/>
    <n v="9.52"/>
    <x v="1"/>
    <n v="85592"/>
    <x v="5"/>
    <n v="102710.39999999999"/>
    <x v="3"/>
    <n v="1140"/>
    <n v="4"/>
    <x v="16"/>
  </r>
  <r>
    <n v="7993"/>
    <s v="Paul Brown"/>
    <x v="0"/>
    <n v="55"/>
    <x v="2"/>
    <x v="0"/>
    <x v="2"/>
    <s v="Finance Manager"/>
    <x v="2381"/>
    <x v="0"/>
    <n v="5.88"/>
    <x v="1"/>
    <n v="80499"/>
    <x v="5"/>
    <n v="96598.8"/>
    <x v="1"/>
    <m/>
    <n v="68"/>
    <x v="5"/>
  </r>
  <r>
    <n v="7994"/>
    <s v="Divya Iyer"/>
    <x v="0"/>
    <n v="40"/>
    <x v="3"/>
    <x v="1"/>
    <x v="1"/>
    <s v="Operations Executive"/>
    <x v="2674"/>
    <x v="784"/>
    <n v="5.85"/>
    <x v="1"/>
    <n v="57772"/>
    <x v="5"/>
    <n v="69326.399999999994"/>
    <x v="1"/>
    <n v="1240"/>
    <n v="32"/>
    <x v="14"/>
  </r>
  <r>
    <n v="7995"/>
    <s v="Ashley Gonzalez"/>
    <x v="0"/>
    <n v="38"/>
    <x v="1"/>
    <x v="4"/>
    <x v="1"/>
    <s v="Technical Specialist"/>
    <x v="830"/>
    <x v="0"/>
    <n v="1.32"/>
    <x v="2"/>
    <n v="42511"/>
    <x v="6"/>
    <n v="53138.75"/>
    <x v="1"/>
    <n v="4507"/>
    <n v="5"/>
    <x v="10"/>
  </r>
  <r>
    <n v="7996"/>
    <s v="Sandra Singh"/>
    <x v="1"/>
    <n v="26"/>
    <x v="1"/>
    <x v="1"/>
    <x v="2"/>
    <s v="Operations Executive"/>
    <x v="2135"/>
    <x v="0"/>
    <n v="1.76"/>
    <x v="2"/>
    <n v="54807"/>
    <x v="6"/>
    <n v="68508.75"/>
    <x v="2"/>
    <n v="3798"/>
    <n v="47"/>
    <x v="18"/>
  </r>
  <r>
    <n v="7997"/>
    <s v="William Kapoor"/>
    <x v="1"/>
    <n v="46"/>
    <x v="3"/>
    <x v="8"/>
    <x v="0"/>
    <s v="Cloud Architect"/>
    <x v="2846"/>
    <x v="0"/>
    <n v="1.01"/>
    <x v="2"/>
    <n v="72844"/>
    <x v="0"/>
    <n v="80128.399999999994"/>
    <x v="2"/>
    <n v="7768"/>
    <n v="3"/>
    <x v="13"/>
  </r>
  <r>
    <n v="7998"/>
    <s v="Emily Brown"/>
    <x v="0"/>
    <n v="39"/>
    <x v="1"/>
    <x v="7"/>
    <x v="0"/>
    <s v="Contract Specialist"/>
    <x v="2986"/>
    <x v="0"/>
    <n v="6.45"/>
    <x v="1"/>
    <n v="109238"/>
    <x v="5"/>
    <n v="131085.6"/>
    <x v="3"/>
    <n v="2663"/>
    <n v="12"/>
    <x v="6"/>
  </r>
  <r>
    <n v="7999"/>
    <s v="Daniel Thomas"/>
    <x v="0"/>
    <n v="29"/>
    <x v="1"/>
    <x v="8"/>
    <x v="0"/>
    <s v="Cloud Architect"/>
    <x v="1840"/>
    <x v="0"/>
    <n v="6.3"/>
    <x v="1"/>
    <n v="87544"/>
    <x v="1"/>
    <n v="87544"/>
    <x v="1"/>
    <n v="6465"/>
    <n v="25"/>
    <x v="15"/>
  </r>
  <r>
    <n v="8000"/>
    <s v="Jennifer Desai"/>
    <x v="0"/>
    <n v="48"/>
    <x v="3"/>
    <x v="0"/>
    <x v="1"/>
    <s v="Finance Manager"/>
    <x v="1815"/>
    <x v="0"/>
    <n v="0.91"/>
    <x v="2"/>
    <n v="58622"/>
    <x v="2"/>
    <n v="87933"/>
    <x v="2"/>
    <n v="7011"/>
    <n v="48"/>
    <x v="11"/>
  </r>
  <r>
    <n v="8001"/>
    <s v="Emily Brown"/>
    <x v="1"/>
    <n v="36"/>
    <x v="1"/>
    <x v="9"/>
    <x v="0"/>
    <s v="Compensation Manager"/>
    <x v="271"/>
    <x v="785"/>
    <n v="4.59"/>
    <x v="0"/>
    <n v="65784"/>
    <x v="5"/>
    <n v="78940.800000000003"/>
    <x v="0"/>
    <n v="5466"/>
    <n v="19"/>
    <x v="7"/>
  </r>
  <r>
    <n v="8002"/>
    <s v="Steven Kumar"/>
    <x v="1"/>
    <n v="34"/>
    <x v="1"/>
    <x v="3"/>
    <x v="1"/>
    <s v="Marketing Executive"/>
    <x v="811"/>
    <x v="786"/>
    <n v="3.12"/>
    <x v="0"/>
    <n v="64828"/>
    <x v="4"/>
    <n v="74552.2"/>
    <x v="3"/>
    <n v="1573"/>
    <n v="31"/>
    <x v="0"/>
  </r>
  <r>
    <n v="8003"/>
    <s v="Patricia Jackson"/>
    <x v="0"/>
    <n v="37"/>
    <x v="1"/>
    <x v="5"/>
    <x v="1"/>
    <s v="Strategy Lead"/>
    <x v="1659"/>
    <x v="0"/>
    <n v="1.79"/>
    <x v="2"/>
    <n v="86400"/>
    <x v="5"/>
    <n v="103680"/>
    <x v="1"/>
    <n v="7983"/>
    <n v="95"/>
    <x v="3"/>
  </r>
  <r>
    <n v="8004"/>
    <s v="Sandra Jones"/>
    <x v="0"/>
    <n v="43"/>
    <x v="3"/>
    <x v="5"/>
    <x v="1"/>
    <s v="Business Analyst"/>
    <x v="2658"/>
    <x v="0"/>
    <n v="9.52"/>
    <x v="1"/>
    <n v="127746"/>
    <x v="4"/>
    <n v="146907.9"/>
    <x v="0"/>
    <n v="7784"/>
    <n v="64"/>
    <x v="1"/>
  </r>
  <r>
    <n v="8005"/>
    <s v="Vikram Patel"/>
    <x v="0"/>
    <n v="41"/>
    <x v="3"/>
    <x v="3"/>
    <x v="2"/>
    <s v="Digital Marketing Specialist"/>
    <x v="2987"/>
    <x v="0"/>
    <n v="3.2"/>
    <x v="0"/>
    <n v="76049"/>
    <x v="2"/>
    <n v="114073.5"/>
    <x v="3"/>
    <n v="7937"/>
    <n v="88"/>
    <x v="15"/>
  </r>
  <r>
    <n v="8006"/>
    <s v="Deborah Davis"/>
    <x v="0"/>
    <n v="34"/>
    <x v="1"/>
    <x v="1"/>
    <x v="2"/>
    <s v="Logistics Manager"/>
    <x v="789"/>
    <x v="0"/>
    <n v="7.92"/>
    <x v="1"/>
    <n v="81786"/>
    <x v="6"/>
    <n v="102232.5"/>
    <x v="1"/>
    <n v="7942"/>
    <n v="88"/>
    <x v="10"/>
  </r>
  <r>
    <n v="8007"/>
    <s v="Michael Brown"/>
    <x v="1"/>
    <n v="41"/>
    <x v="3"/>
    <x v="3"/>
    <x v="1"/>
    <s v="Marketing Manager"/>
    <x v="2950"/>
    <x v="0"/>
    <n v="3.91"/>
    <x v="0"/>
    <n v="66366"/>
    <x v="1"/>
    <n v="66366"/>
    <x v="1"/>
    <n v="3218"/>
    <n v="52"/>
    <x v="7"/>
  </r>
  <r>
    <n v="8008"/>
    <s v="Karen Gonzalez"/>
    <x v="0"/>
    <n v="23"/>
    <x v="4"/>
    <x v="5"/>
    <x v="1"/>
    <s v="Strategy Lead"/>
    <x v="2080"/>
    <x v="787"/>
    <n v="2.92"/>
    <x v="0"/>
    <n v="104524"/>
    <x v="2"/>
    <n v="156786"/>
    <x v="1"/>
    <m/>
    <n v="64"/>
    <x v="16"/>
  </r>
  <r>
    <n v="8009"/>
    <s v="Pamela Martinez"/>
    <x v="1"/>
    <n v="56"/>
    <x v="2"/>
    <x v="2"/>
    <x v="0"/>
    <s v="Regional Sales Lead"/>
    <x v="174"/>
    <x v="0"/>
    <n v="5.38"/>
    <x v="1"/>
    <n v="63729"/>
    <x v="0"/>
    <n v="70101.899999999994"/>
    <x v="3"/>
    <n v="5855"/>
    <n v="2"/>
    <x v="12"/>
  </r>
  <r>
    <n v="8010"/>
    <s v="Arjun Martin"/>
    <x v="0"/>
    <n v="40"/>
    <x v="3"/>
    <x v="4"/>
    <x v="0"/>
    <s v="Technical Specialist"/>
    <x v="1393"/>
    <x v="0"/>
    <n v="4.68"/>
    <x v="0"/>
    <n v="53035"/>
    <x v="3"/>
    <n v="68945.5"/>
    <x v="2"/>
    <n v="5432"/>
    <n v="20"/>
    <x v="3"/>
  </r>
  <r>
    <n v="8011"/>
    <s v="Jennifer Kumar"/>
    <x v="0"/>
    <n v="58"/>
    <x v="2"/>
    <x v="5"/>
    <x v="0"/>
    <s v="Consultant"/>
    <x v="2988"/>
    <x v="0"/>
    <n v="8.02"/>
    <x v="1"/>
    <n v="114806"/>
    <x v="4"/>
    <n v="132026.9"/>
    <x v="3"/>
    <n v="3960"/>
    <n v="42"/>
    <x v="17"/>
  </r>
  <r>
    <n v="8012"/>
    <s v="Shreya Gonzalez"/>
    <x v="0"/>
    <n v="27"/>
    <x v="1"/>
    <x v="5"/>
    <x v="0"/>
    <s v="Consultant"/>
    <x v="2680"/>
    <x v="0"/>
    <n v="1.66"/>
    <x v="2"/>
    <n v="92548"/>
    <x v="4"/>
    <n v="106430.2"/>
    <x v="1"/>
    <n v="1618"/>
    <n v="24"/>
    <x v="18"/>
  </r>
  <r>
    <n v="8013"/>
    <s v="Arjun Iyer"/>
    <x v="0"/>
    <n v="35"/>
    <x v="1"/>
    <x v="2"/>
    <x v="0"/>
    <s v="Regional Sales Lead"/>
    <x v="2978"/>
    <x v="0"/>
    <n v="0.65"/>
    <x v="2"/>
    <n v="48636"/>
    <x v="5"/>
    <n v="58363.199999999997"/>
    <x v="1"/>
    <n v="3543"/>
    <n v="84"/>
    <x v="13"/>
  </r>
  <r>
    <n v="8014"/>
    <s v="Amit Singh"/>
    <x v="0"/>
    <n v="25"/>
    <x v="1"/>
    <x v="5"/>
    <x v="0"/>
    <s v="Consultant"/>
    <x v="2409"/>
    <x v="0"/>
    <n v="9.7899999999999991"/>
    <x v="1"/>
    <n v="133363"/>
    <x v="5"/>
    <n v="160035.6"/>
    <x v="3"/>
    <n v="6277"/>
    <n v="66"/>
    <x v="18"/>
  </r>
  <r>
    <n v="8015"/>
    <s v="Jessica Gupta"/>
    <x v="1"/>
    <n v="43"/>
    <x v="3"/>
    <x v="1"/>
    <x v="2"/>
    <s v="Operations Manager"/>
    <x v="1015"/>
    <x v="0"/>
    <n v="9.3000000000000007"/>
    <x v="1"/>
    <n v="81320"/>
    <x v="6"/>
    <n v="101650"/>
    <x v="3"/>
    <n v="4997"/>
    <n v="92"/>
    <x v="11"/>
  </r>
  <r>
    <n v="8016"/>
    <s v="Susan Nair"/>
    <x v="0"/>
    <n v="60"/>
    <x v="0"/>
    <x v="2"/>
    <x v="2"/>
    <s v="Sales Executive"/>
    <x v="2370"/>
    <x v="0"/>
    <n v="4.74"/>
    <x v="0"/>
    <n v="75435"/>
    <x v="4"/>
    <n v="86750.25"/>
    <x v="0"/>
    <n v="1294"/>
    <n v="34"/>
    <x v="1"/>
  </r>
  <r>
    <n v="8017"/>
    <s v="Anjali Gonzalez"/>
    <x v="0"/>
    <n v="57"/>
    <x v="2"/>
    <x v="4"/>
    <x v="0"/>
    <s v="Support Manager"/>
    <x v="2816"/>
    <x v="0"/>
    <n v="7.67"/>
    <x v="1"/>
    <n v="53481"/>
    <x v="3"/>
    <n v="69525.3"/>
    <x v="1"/>
    <n v="1991"/>
    <n v="85"/>
    <x v="14"/>
  </r>
  <r>
    <n v="8018"/>
    <s v="Nancy Kumar"/>
    <x v="0"/>
    <n v="55"/>
    <x v="2"/>
    <x v="9"/>
    <x v="2"/>
    <s v="HR Executive"/>
    <x v="2119"/>
    <x v="0"/>
    <n v="6.73"/>
    <x v="1"/>
    <n v="76152"/>
    <x v="5"/>
    <n v="91382.399999999994"/>
    <x v="1"/>
    <n v="5333"/>
    <n v="22"/>
    <x v="17"/>
  </r>
  <r>
    <n v="8019"/>
    <s v="Anjali Anderson"/>
    <x v="1"/>
    <n v="48"/>
    <x v="3"/>
    <x v="8"/>
    <x v="0"/>
    <s v="Systems Engineer"/>
    <x v="2045"/>
    <x v="788"/>
    <n v="7.82"/>
    <x v="1"/>
    <n v="103368"/>
    <x v="4"/>
    <n v="118873.2"/>
    <x v="1"/>
    <n v="4769"/>
    <n v="12"/>
    <x v="8"/>
  </r>
  <r>
    <n v="8020"/>
    <s v="Barbara Smith"/>
    <x v="1"/>
    <n v="28"/>
    <x v="1"/>
    <x v="9"/>
    <x v="1"/>
    <s v="Recruiter"/>
    <x v="405"/>
    <x v="0"/>
    <n v="1.37"/>
    <x v="2"/>
    <n v="61312"/>
    <x v="4"/>
    <n v="70508.800000000003"/>
    <x v="3"/>
    <n v="1524"/>
    <n v="97"/>
    <x v="16"/>
  </r>
  <r>
    <n v="8021"/>
    <s v="Amanda Brown"/>
    <x v="1"/>
    <n v="24"/>
    <x v="4"/>
    <x v="2"/>
    <x v="0"/>
    <s v="Sales Manager"/>
    <x v="991"/>
    <x v="0"/>
    <n v="3.11"/>
    <x v="0"/>
    <n v="58076"/>
    <x v="6"/>
    <n v="72595"/>
    <x v="1"/>
    <n v="2496"/>
    <n v="22"/>
    <x v="1"/>
  </r>
  <r>
    <n v="8022"/>
    <s v="Jessica Brown"/>
    <x v="1"/>
    <n v="54"/>
    <x v="2"/>
    <x v="2"/>
    <x v="0"/>
    <s v="Sales Manager"/>
    <x v="73"/>
    <x v="0"/>
    <n v="1.37"/>
    <x v="2"/>
    <n v="68222"/>
    <x v="5"/>
    <n v="81866.399999999994"/>
    <x v="1"/>
    <n v="5313"/>
    <n v="62"/>
    <x v="16"/>
  </r>
  <r>
    <n v="8023"/>
    <s v="Pamela Kumar"/>
    <x v="0"/>
    <n v="23"/>
    <x v="4"/>
    <x v="0"/>
    <x v="1"/>
    <s v="Finance Manager"/>
    <x v="2434"/>
    <x v="789"/>
    <n v="4.6100000000000003"/>
    <x v="0"/>
    <n v="79404"/>
    <x v="5"/>
    <n v="95284.800000000003"/>
    <x v="1"/>
    <n v="4330"/>
    <n v="98"/>
    <x v="7"/>
  </r>
  <r>
    <n v="8024"/>
    <s v="Amit Kapoor"/>
    <x v="0"/>
    <n v="63"/>
    <x v="0"/>
    <x v="7"/>
    <x v="2"/>
    <s v="Legal Executive"/>
    <x v="1832"/>
    <x v="0"/>
    <n v="3.52"/>
    <x v="0"/>
    <n v="107432"/>
    <x v="5"/>
    <n v="128918.39999999999"/>
    <x v="3"/>
    <m/>
    <n v="82"/>
    <x v="1"/>
  </r>
  <r>
    <n v="8025"/>
    <s v="Steven Davis"/>
    <x v="0"/>
    <n v="37"/>
    <x v="1"/>
    <x v="7"/>
    <x v="1"/>
    <s v="Contract Specialist"/>
    <x v="152"/>
    <x v="790"/>
    <n v="3.91"/>
    <x v="0"/>
    <n v="100436"/>
    <x v="5"/>
    <n v="120523.2"/>
    <x v="2"/>
    <m/>
    <n v="14"/>
    <x v="7"/>
  </r>
  <r>
    <n v="8026"/>
    <s v="Sarah Jackson"/>
    <x v="1"/>
    <n v="46"/>
    <x v="3"/>
    <x v="2"/>
    <x v="0"/>
    <s v="Sales Manager"/>
    <x v="2777"/>
    <x v="0"/>
    <n v="2.06"/>
    <x v="0"/>
    <n v="66032"/>
    <x v="2"/>
    <n v="99048"/>
    <x v="1"/>
    <n v="2886"/>
    <n v="78"/>
    <x v="1"/>
  </r>
  <r>
    <n v="8027"/>
    <s v="Paul Jackson"/>
    <x v="0"/>
    <n v="36"/>
    <x v="1"/>
    <x v="8"/>
    <x v="2"/>
    <s v="Systems Engineer"/>
    <x v="1027"/>
    <x v="791"/>
    <n v="4.26"/>
    <x v="0"/>
    <n v="93372"/>
    <x v="0"/>
    <n v="102709.2"/>
    <x v="1"/>
    <n v="7763"/>
    <n v="25"/>
    <x v="0"/>
  </r>
  <r>
    <n v="8028"/>
    <s v="Mark Rodriguez"/>
    <x v="0"/>
    <n v="45"/>
    <x v="3"/>
    <x v="0"/>
    <x v="0"/>
    <s v="Financial Analyst"/>
    <x v="2989"/>
    <x v="0"/>
    <n v="4.87"/>
    <x v="0"/>
    <n v="75632"/>
    <x v="5"/>
    <n v="90758.399999999994"/>
    <x v="1"/>
    <n v="6437"/>
    <n v="66"/>
    <x v="15"/>
  </r>
  <r>
    <n v="8029"/>
    <s v="Arjun Patel"/>
    <x v="1"/>
    <n v="36"/>
    <x v="1"/>
    <x v="3"/>
    <x v="0"/>
    <s v="Product Marketing Lead"/>
    <x v="64"/>
    <x v="0"/>
    <n v="7.33"/>
    <x v="1"/>
    <n v="89438"/>
    <x v="1"/>
    <n v="89438"/>
    <x v="3"/>
    <n v="7664"/>
    <n v="80"/>
    <x v="16"/>
  </r>
  <r>
    <n v="8030"/>
    <s v="Robert Iyer"/>
    <x v="1"/>
    <n v="52"/>
    <x v="2"/>
    <x v="6"/>
    <x v="0"/>
    <s v="Product Manager"/>
    <x v="1634"/>
    <x v="0"/>
    <n v="1.6"/>
    <x v="2"/>
    <n v="85197"/>
    <x v="4"/>
    <n v="97976.55"/>
    <x v="0"/>
    <m/>
    <n v="93"/>
    <x v="8"/>
  </r>
  <r>
    <n v="8031"/>
    <s v="Helen Garcia"/>
    <x v="1"/>
    <n v="35"/>
    <x v="1"/>
    <x v="8"/>
    <x v="0"/>
    <s v="QA Engineer"/>
    <x v="286"/>
    <x v="0"/>
    <n v="4.38"/>
    <x v="0"/>
    <n v="97351"/>
    <x v="5"/>
    <n v="116821.2"/>
    <x v="3"/>
    <n v="2203"/>
    <n v="60"/>
    <x v="17"/>
  </r>
  <r>
    <n v="8032"/>
    <s v="Matthew Thomas"/>
    <x v="0"/>
    <n v="35"/>
    <x v="1"/>
    <x v="2"/>
    <x v="0"/>
    <s v="Regional Sales Lead"/>
    <x v="617"/>
    <x v="0"/>
    <n v="8.2799999999999994"/>
    <x v="1"/>
    <n v="74704"/>
    <x v="2"/>
    <n v="112056"/>
    <x v="1"/>
    <m/>
    <n v="27"/>
    <x v="16"/>
  </r>
  <r>
    <n v="8033"/>
    <s v="Anjali Sharma"/>
    <x v="0"/>
    <n v="27"/>
    <x v="1"/>
    <x v="2"/>
    <x v="0"/>
    <s v="Business Development Manager"/>
    <x v="2087"/>
    <x v="0"/>
    <n v="0.41"/>
    <x v="2"/>
    <n v="59391"/>
    <x v="1"/>
    <n v="59391"/>
    <x v="1"/>
    <n v="1760"/>
    <n v="33"/>
    <x v="15"/>
  </r>
  <r>
    <n v="8034"/>
    <s v="Sandra Martinez"/>
    <x v="1"/>
    <n v="35"/>
    <x v="1"/>
    <x v="8"/>
    <x v="1"/>
    <s v="Cloud Architect"/>
    <x v="2512"/>
    <x v="792"/>
    <n v="1.08"/>
    <x v="2"/>
    <n v="84777"/>
    <x v="6"/>
    <n v="105971.25"/>
    <x v="0"/>
    <n v="5701"/>
    <n v="15"/>
    <x v="18"/>
  </r>
  <r>
    <n v="8035"/>
    <s v="Paul Jones"/>
    <x v="0"/>
    <n v="38"/>
    <x v="1"/>
    <x v="1"/>
    <x v="0"/>
    <s v="Operations Manager"/>
    <x v="1117"/>
    <x v="0"/>
    <n v="6.35"/>
    <x v="1"/>
    <n v="70555"/>
    <x v="5"/>
    <n v="84666"/>
    <x v="1"/>
    <n v="1866"/>
    <n v="42"/>
    <x v="14"/>
  </r>
  <r>
    <n v="8036"/>
    <s v="Robert Hernandez"/>
    <x v="1"/>
    <n v="39"/>
    <x v="1"/>
    <x v="0"/>
    <x v="0"/>
    <s v="Accountant"/>
    <x v="2812"/>
    <x v="0"/>
    <n v="6.85"/>
    <x v="1"/>
    <n v="84917"/>
    <x v="2"/>
    <n v="127375.5"/>
    <x v="3"/>
    <n v="5573"/>
    <n v="10"/>
    <x v="13"/>
  </r>
  <r>
    <n v="8037"/>
    <s v="David Sharma"/>
    <x v="1"/>
    <n v="41"/>
    <x v="3"/>
    <x v="2"/>
    <x v="0"/>
    <s v="Sales Manager"/>
    <x v="1821"/>
    <x v="0"/>
    <n v="2.76"/>
    <x v="0"/>
    <n v="53735"/>
    <x v="6"/>
    <n v="67168.75"/>
    <x v="1"/>
    <n v="5380"/>
    <n v="23"/>
    <x v="2"/>
  </r>
  <r>
    <n v="8038"/>
    <s v="Brian Garcia"/>
    <x v="0"/>
    <n v="38"/>
    <x v="1"/>
    <x v="6"/>
    <x v="0"/>
    <s v="Scrum Master"/>
    <x v="740"/>
    <x v="0"/>
    <n v="1.03"/>
    <x v="2"/>
    <n v="91470"/>
    <x v="5"/>
    <n v="109764"/>
    <x v="0"/>
    <n v="3031"/>
    <n v="86"/>
    <x v="3"/>
  </r>
  <r>
    <n v="8039"/>
    <s v="Deborah Reddy"/>
    <x v="1"/>
    <n v="37"/>
    <x v="1"/>
    <x v="3"/>
    <x v="1"/>
    <s v="Marketing Executive"/>
    <x v="943"/>
    <x v="0"/>
    <n v="6"/>
    <x v="1"/>
    <n v="86032"/>
    <x v="0"/>
    <n v="94635.199999999997"/>
    <x v="1"/>
    <n v="6739"/>
    <n v="24"/>
    <x v="3"/>
  </r>
  <r>
    <n v="8040"/>
    <s v="Arjun Smith"/>
    <x v="1"/>
    <n v="61"/>
    <x v="0"/>
    <x v="9"/>
    <x v="0"/>
    <s v="Recruiter"/>
    <x v="2489"/>
    <x v="0"/>
    <n v="2.4"/>
    <x v="0"/>
    <n v="71486"/>
    <x v="4"/>
    <n v="82208.899999999994"/>
    <x v="1"/>
    <n v="1167"/>
    <n v="76"/>
    <x v="15"/>
  </r>
  <r>
    <n v="8041"/>
    <s v="Deborah Moore"/>
    <x v="1"/>
    <n v="60"/>
    <x v="0"/>
    <x v="4"/>
    <x v="0"/>
    <s v="Support Engineer"/>
    <x v="2627"/>
    <x v="0"/>
    <n v="2.83"/>
    <x v="0"/>
    <n v="55679"/>
    <x v="2"/>
    <n v="83518.5"/>
    <x v="1"/>
    <n v="1704"/>
    <n v="18"/>
    <x v="14"/>
  </r>
  <r>
    <n v="8042"/>
    <s v="Brian Iyer"/>
    <x v="0"/>
    <n v="53"/>
    <x v="2"/>
    <x v="6"/>
    <x v="0"/>
    <s v="Product Analyst"/>
    <x v="2560"/>
    <x v="0"/>
    <n v="2.19"/>
    <x v="0"/>
    <n v="97218"/>
    <x v="6"/>
    <n v="121522.5"/>
    <x v="3"/>
    <n v="3881"/>
    <n v="33"/>
    <x v="5"/>
  </r>
  <r>
    <n v="8043"/>
    <s v="Catherine Thomas"/>
    <x v="1"/>
    <n v="65"/>
    <x v="0"/>
    <x v="4"/>
    <x v="0"/>
    <s v="Support Manager"/>
    <x v="2703"/>
    <x v="0"/>
    <n v="9.82"/>
    <x v="1"/>
    <n v="66531"/>
    <x v="4"/>
    <n v="76510.649999999994"/>
    <x v="3"/>
    <m/>
    <n v="65"/>
    <x v="11"/>
  </r>
  <r>
    <n v="8044"/>
    <s v="David Taylor"/>
    <x v="1"/>
    <n v="30"/>
    <x v="1"/>
    <x v="5"/>
    <x v="1"/>
    <s v="Strategy Manager"/>
    <x v="380"/>
    <x v="0"/>
    <n v="7.17"/>
    <x v="1"/>
    <n v="110742"/>
    <x v="5"/>
    <n v="132890.4"/>
    <x v="1"/>
    <n v="3173"/>
    <n v="71"/>
    <x v="16"/>
  </r>
  <r>
    <n v="8045"/>
    <s v="Helen Moore"/>
    <x v="1"/>
    <n v="48"/>
    <x v="3"/>
    <x v="1"/>
    <x v="0"/>
    <s v="Supply Chain Coordinator"/>
    <x v="1054"/>
    <x v="0"/>
    <n v="3.57"/>
    <x v="0"/>
    <n v="63887"/>
    <x v="6"/>
    <n v="79858.75"/>
    <x v="2"/>
    <n v="6122"/>
    <n v="4"/>
    <x v="0"/>
  </r>
  <r>
    <n v="8046"/>
    <s v="Neha Reddy"/>
    <x v="1"/>
    <n v="54"/>
    <x v="2"/>
    <x v="6"/>
    <x v="0"/>
    <s v="Product Designer"/>
    <x v="2340"/>
    <x v="793"/>
    <n v="6.58"/>
    <x v="1"/>
    <n v="96939"/>
    <x v="1"/>
    <n v="96939"/>
    <x v="2"/>
    <n v="6471"/>
    <n v="74"/>
    <x v="5"/>
  </r>
  <r>
    <n v="8047"/>
    <s v="Anjali Brown"/>
    <x v="1"/>
    <n v="31"/>
    <x v="1"/>
    <x v="7"/>
    <x v="0"/>
    <s v="Compliance Officer"/>
    <x v="2990"/>
    <x v="0"/>
    <n v="9.17"/>
    <x v="1"/>
    <n v="127986"/>
    <x v="1"/>
    <n v="127986"/>
    <x v="1"/>
    <n v="3727"/>
    <n v="65"/>
    <x v="8"/>
  </r>
  <r>
    <n v="8048"/>
    <s v="Lisa Desai"/>
    <x v="1"/>
    <n v="38"/>
    <x v="1"/>
    <x v="1"/>
    <x v="0"/>
    <s v="Operations Manager"/>
    <x v="2797"/>
    <x v="0"/>
    <n v="5.15"/>
    <x v="1"/>
    <n v="55473"/>
    <x v="2"/>
    <n v="83209.5"/>
    <x v="3"/>
    <n v="2993"/>
    <n v="53"/>
    <x v="1"/>
  </r>
  <r>
    <n v="8049"/>
    <s v="Amit Menon"/>
    <x v="1"/>
    <n v="57"/>
    <x v="2"/>
    <x v="7"/>
    <x v="0"/>
    <s v="Compliance Officer"/>
    <x v="1725"/>
    <x v="0"/>
    <n v="8.33"/>
    <x v="1"/>
    <n v="133484"/>
    <x v="1"/>
    <n v="133484"/>
    <x v="1"/>
    <m/>
    <n v="95"/>
    <x v="9"/>
  </r>
  <r>
    <n v="8050"/>
    <s v="Amanda Garcia"/>
    <x v="0"/>
    <n v="38"/>
    <x v="1"/>
    <x v="3"/>
    <x v="0"/>
    <s v="Marketing Manager"/>
    <x v="1929"/>
    <x v="0"/>
    <n v="6.12"/>
    <x v="1"/>
    <n v="73030"/>
    <x v="5"/>
    <n v="87636"/>
    <x v="1"/>
    <n v="5840"/>
    <n v="23"/>
    <x v="14"/>
  </r>
  <r>
    <n v="8051"/>
    <s v="Rajesh Sharma"/>
    <x v="0"/>
    <n v="39"/>
    <x v="1"/>
    <x v="3"/>
    <x v="0"/>
    <s v="Marketing Executive"/>
    <x v="2305"/>
    <x v="0"/>
    <n v="3.61"/>
    <x v="0"/>
    <n v="59936"/>
    <x v="5"/>
    <n v="71923.199999999997"/>
    <x v="1"/>
    <n v="5725"/>
    <n v="75"/>
    <x v="2"/>
  </r>
  <r>
    <n v="8052"/>
    <s v="Jennifer Smith"/>
    <x v="1"/>
    <n v="44"/>
    <x v="3"/>
    <x v="3"/>
    <x v="1"/>
    <s v="Marketing Executive"/>
    <x v="2651"/>
    <x v="0"/>
    <n v="5.94"/>
    <x v="1"/>
    <n v="81570"/>
    <x v="0"/>
    <n v="89727"/>
    <x v="1"/>
    <n v="6799"/>
    <n v="79"/>
    <x v="5"/>
  </r>
  <r>
    <n v="8053"/>
    <s v="Maria Anderson"/>
    <x v="0"/>
    <n v="55"/>
    <x v="2"/>
    <x v="1"/>
    <x v="0"/>
    <s v="Operations Executive"/>
    <x v="1045"/>
    <x v="794"/>
    <n v="3.1"/>
    <x v="0"/>
    <n v="51742"/>
    <x v="2"/>
    <n v="77613"/>
    <x v="3"/>
    <m/>
    <n v="50"/>
    <x v="9"/>
  </r>
  <r>
    <n v="8054"/>
    <s v="Christopher Brown"/>
    <x v="0"/>
    <n v="29"/>
    <x v="1"/>
    <x v="3"/>
    <x v="0"/>
    <s v="Brand Manager"/>
    <x v="711"/>
    <x v="0"/>
    <n v="5.9"/>
    <x v="1"/>
    <n v="85801"/>
    <x v="2"/>
    <n v="128701.5"/>
    <x v="3"/>
    <n v="5221"/>
    <n v="23"/>
    <x v="1"/>
  </r>
  <r>
    <n v="8055"/>
    <s v="Michael Jones"/>
    <x v="1"/>
    <n v="34"/>
    <x v="1"/>
    <x v="8"/>
    <x v="2"/>
    <s v="QA Engineer"/>
    <x v="1389"/>
    <x v="795"/>
    <n v="7.13"/>
    <x v="1"/>
    <n v="91716"/>
    <x v="3"/>
    <n v="119230.8"/>
    <x v="1"/>
    <n v="6949"/>
    <n v="49"/>
    <x v="14"/>
  </r>
  <r>
    <n v="8056"/>
    <s v="Paul Miller"/>
    <x v="0"/>
    <n v="44"/>
    <x v="3"/>
    <x v="4"/>
    <x v="2"/>
    <s v="Support Executive"/>
    <x v="2991"/>
    <x v="0"/>
    <n v="2.29"/>
    <x v="0"/>
    <n v="52428"/>
    <x v="5"/>
    <n v="62913.599999999999"/>
    <x v="3"/>
    <n v="3139"/>
    <n v="53"/>
    <x v="7"/>
  </r>
  <r>
    <n v="8057"/>
    <s v="Anjali Garcia"/>
    <x v="1"/>
    <n v="41"/>
    <x v="3"/>
    <x v="4"/>
    <x v="1"/>
    <s v="Customer Success Manager"/>
    <x v="2052"/>
    <x v="796"/>
    <n v="5.05"/>
    <x v="1"/>
    <n v="53160"/>
    <x v="5"/>
    <n v="63792"/>
    <x v="1"/>
    <n v="4158"/>
    <n v="16"/>
    <x v="9"/>
  </r>
  <r>
    <n v="8058"/>
    <s v="Jessica Moore"/>
    <x v="1"/>
    <n v="43"/>
    <x v="3"/>
    <x v="0"/>
    <x v="1"/>
    <s v="Tax Specialist"/>
    <x v="2910"/>
    <x v="797"/>
    <n v="2.77"/>
    <x v="0"/>
    <n v="71091"/>
    <x v="0"/>
    <n v="78200.100000000006"/>
    <x v="1"/>
    <n v="7787"/>
    <n v="95"/>
    <x v="9"/>
  </r>
  <r>
    <n v="8059"/>
    <s v="Thomas Nair"/>
    <x v="1"/>
    <n v="44"/>
    <x v="3"/>
    <x v="7"/>
    <x v="0"/>
    <s v="Contract Specialist"/>
    <x v="2597"/>
    <x v="0"/>
    <n v="2.06"/>
    <x v="0"/>
    <n v="101099"/>
    <x v="4"/>
    <n v="116263.85"/>
    <x v="2"/>
    <n v="5146"/>
    <n v="83"/>
    <x v="16"/>
  </r>
  <r>
    <n v="8060"/>
    <s v="Michael Williams"/>
    <x v="1"/>
    <n v="62"/>
    <x v="0"/>
    <x v="4"/>
    <x v="0"/>
    <s v="Support Manager"/>
    <x v="2992"/>
    <x v="0"/>
    <n v="2.74"/>
    <x v="0"/>
    <n v="42274"/>
    <x v="1"/>
    <n v="42274"/>
    <x v="2"/>
    <n v="3656"/>
    <n v="34"/>
    <x v="17"/>
  </r>
  <r>
    <n v="8061"/>
    <s v="Amanda Taylor"/>
    <x v="1"/>
    <n v="56"/>
    <x v="2"/>
    <x v="2"/>
    <x v="2"/>
    <s v="Sales Manager"/>
    <x v="2703"/>
    <x v="0"/>
    <n v="9.82"/>
    <x v="1"/>
    <n v="73772"/>
    <x v="3"/>
    <n v="95903.6"/>
    <x v="0"/>
    <n v="7878"/>
    <n v="29"/>
    <x v="14"/>
  </r>
  <r>
    <n v="8062"/>
    <s v="Margaret Lopez"/>
    <x v="0"/>
    <n v="24"/>
    <x v="4"/>
    <x v="4"/>
    <x v="2"/>
    <s v="Support Executive"/>
    <x v="774"/>
    <x v="798"/>
    <n v="5.3"/>
    <x v="1"/>
    <n v="61497"/>
    <x v="5"/>
    <n v="73796.399999999994"/>
    <x v="2"/>
    <n v="7945"/>
    <n v="46"/>
    <x v="12"/>
  </r>
  <r>
    <n v="8063"/>
    <s v="Brian Garcia"/>
    <x v="1"/>
    <n v="55"/>
    <x v="2"/>
    <x v="2"/>
    <x v="0"/>
    <s v="Sales Executive"/>
    <x v="2393"/>
    <x v="0"/>
    <n v="6.03"/>
    <x v="1"/>
    <n v="66225"/>
    <x v="5"/>
    <n v="79470"/>
    <x v="0"/>
    <n v="3035"/>
    <n v="41"/>
    <x v="2"/>
  </r>
  <r>
    <n v="8064"/>
    <s v="Sandra Desai"/>
    <x v="0"/>
    <n v="54"/>
    <x v="2"/>
    <x v="0"/>
    <x v="2"/>
    <s v="Finance Manager"/>
    <x v="2521"/>
    <x v="799"/>
    <n v="7.93"/>
    <x v="1"/>
    <n v="82787"/>
    <x v="5"/>
    <n v="99344.4"/>
    <x v="1"/>
    <n v="1081"/>
    <n v="21"/>
    <x v="7"/>
  </r>
  <r>
    <n v="8065"/>
    <s v="Amit Smith"/>
    <x v="1"/>
    <n v="38"/>
    <x v="1"/>
    <x v="5"/>
    <x v="2"/>
    <s v="Operations Consultant"/>
    <x v="1325"/>
    <x v="0"/>
    <n v="2.5"/>
    <x v="0"/>
    <n v="95956"/>
    <x v="4"/>
    <n v="110349.4"/>
    <x v="0"/>
    <n v="6969"/>
    <n v="30"/>
    <x v="18"/>
  </r>
  <r>
    <n v="8066"/>
    <s v="Karen Martinez"/>
    <x v="1"/>
    <n v="40"/>
    <x v="3"/>
    <x v="1"/>
    <x v="1"/>
    <s v="Supply Chain Coordinator"/>
    <x v="2436"/>
    <x v="0"/>
    <n v="7.8"/>
    <x v="1"/>
    <n v="75583"/>
    <x v="0"/>
    <n v="83141.3"/>
    <x v="1"/>
    <n v="4739"/>
    <n v="50"/>
    <x v="1"/>
  </r>
  <r>
    <n v="8067"/>
    <s v="Michael Desai"/>
    <x v="1"/>
    <n v="51"/>
    <x v="2"/>
    <x v="6"/>
    <x v="0"/>
    <s v="Product Manager"/>
    <x v="1998"/>
    <x v="83"/>
    <n v="1.46"/>
    <x v="2"/>
    <n v="90872"/>
    <x v="0"/>
    <n v="99959.2"/>
    <x v="2"/>
    <n v="6470"/>
    <n v="36"/>
    <x v="14"/>
  </r>
  <r>
    <n v="8068"/>
    <s v="Catherine Menon"/>
    <x v="0"/>
    <n v="44"/>
    <x v="3"/>
    <x v="5"/>
    <x v="0"/>
    <s v="Operations Consultant"/>
    <x v="647"/>
    <x v="0"/>
    <n v="8.82"/>
    <x v="1"/>
    <n v="115649"/>
    <x v="4"/>
    <n v="132996.35"/>
    <x v="3"/>
    <n v="2242"/>
    <n v="87"/>
    <x v="11"/>
  </r>
  <r>
    <n v="8069"/>
    <s v="Charles Singh"/>
    <x v="1"/>
    <n v="36"/>
    <x v="1"/>
    <x v="0"/>
    <x v="0"/>
    <s v="Finance Manager"/>
    <x v="1619"/>
    <x v="800"/>
    <n v="6.26"/>
    <x v="1"/>
    <n v="87588"/>
    <x v="1"/>
    <n v="87588"/>
    <x v="1"/>
    <n v="6343"/>
    <n v="87"/>
    <x v="13"/>
  </r>
  <r>
    <n v="8070"/>
    <s v="Brian Anderson"/>
    <x v="1"/>
    <n v="35"/>
    <x v="1"/>
    <x v="4"/>
    <x v="0"/>
    <s v="Support Engineer"/>
    <x v="649"/>
    <x v="0"/>
    <n v="7.52"/>
    <x v="1"/>
    <n v="52296"/>
    <x v="1"/>
    <n v="52296"/>
    <x v="2"/>
    <n v="3028"/>
    <n v="12"/>
    <x v="16"/>
  </r>
  <r>
    <n v="8071"/>
    <s v="James Jackson"/>
    <x v="1"/>
    <n v="23"/>
    <x v="4"/>
    <x v="4"/>
    <x v="0"/>
    <s v="Support Manager"/>
    <x v="2393"/>
    <x v="0"/>
    <n v="6.03"/>
    <x v="1"/>
    <n v="63112"/>
    <x v="5"/>
    <n v="75734.399999999994"/>
    <x v="1"/>
    <n v="7810"/>
    <n v="88"/>
    <x v="6"/>
  </r>
  <r>
    <n v="8072"/>
    <s v="Pamela Sharma"/>
    <x v="1"/>
    <n v="60"/>
    <x v="0"/>
    <x v="7"/>
    <x v="0"/>
    <s v="Legal Manager"/>
    <x v="1466"/>
    <x v="0"/>
    <n v="7.33"/>
    <x v="1"/>
    <n v="117634"/>
    <x v="6"/>
    <n v="147042.5"/>
    <x v="3"/>
    <n v="1991"/>
    <n v="30"/>
    <x v="8"/>
  </r>
  <r>
    <n v="8073"/>
    <s v="Christopher Taylor"/>
    <x v="0"/>
    <n v="39"/>
    <x v="1"/>
    <x v="1"/>
    <x v="0"/>
    <s v="Process Analyst"/>
    <x v="2201"/>
    <x v="0"/>
    <n v="9.15"/>
    <x v="1"/>
    <n v="79028"/>
    <x v="6"/>
    <n v="98785"/>
    <x v="1"/>
    <m/>
    <n v="99"/>
    <x v="12"/>
  </r>
  <r>
    <n v="8074"/>
    <s v="Daniel Martin"/>
    <x v="1"/>
    <n v="27"/>
    <x v="1"/>
    <x v="0"/>
    <x v="1"/>
    <s v="Finance Manager"/>
    <x v="2717"/>
    <x v="801"/>
    <n v="1.99"/>
    <x v="2"/>
    <n v="67098"/>
    <x v="1"/>
    <n v="67098"/>
    <x v="2"/>
    <n v="7615"/>
    <n v="13"/>
    <x v="15"/>
  </r>
  <r>
    <n v="8075"/>
    <s v="Brian Taylor"/>
    <x v="0"/>
    <n v="53"/>
    <x v="2"/>
    <x v="3"/>
    <x v="1"/>
    <s v="Marketing Manager"/>
    <x v="898"/>
    <x v="0"/>
    <n v="4.67"/>
    <x v="0"/>
    <n v="82100"/>
    <x v="2"/>
    <n v="123150"/>
    <x v="2"/>
    <n v="1731"/>
    <n v="83"/>
    <x v="8"/>
  </r>
  <r>
    <n v="8076"/>
    <s v="Lisa Sharma"/>
    <x v="1"/>
    <n v="42"/>
    <x v="3"/>
    <x v="6"/>
    <x v="1"/>
    <s v="Scrum Master"/>
    <x v="1331"/>
    <x v="0"/>
    <n v="3.19"/>
    <x v="0"/>
    <n v="86732"/>
    <x v="5"/>
    <n v="104078.39999999999"/>
    <x v="1"/>
    <n v="1098"/>
    <n v="38"/>
    <x v="16"/>
  </r>
  <r>
    <n v="8077"/>
    <s v="Robert Singh"/>
    <x v="0"/>
    <n v="61"/>
    <x v="0"/>
    <x v="5"/>
    <x v="1"/>
    <s v="Operations Consultant"/>
    <x v="440"/>
    <x v="0"/>
    <n v="6.91"/>
    <x v="1"/>
    <n v="112191"/>
    <x v="6"/>
    <n v="140238.75"/>
    <x v="3"/>
    <n v="1890"/>
    <n v="91"/>
    <x v="13"/>
  </r>
  <r>
    <n v="8078"/>
    <s v="Michael Davis"/>
    <x v="0"/>
    <n v="49"/>
    <x v="3"/>
    <x v="8"/>
    <x v="0"/>
    <s v="Systems Engineer"/>
    <x v="651"/>
    <x v="0"/>
    <n v="1.22"/>
    <x v="2"/>
    <n v="79796"/>
    <x v="3"/>
    <n v="103734.8"/>
    <x v="0"/>
    <n v="5815"/>
    <n v="88"/>
    <x v="1"/>
  </r>
  <r>
    <n v="8079"/>
    <s v="Michael Miller"/>
    <x v="1"/>
    <n v="48"/>
    <x v="3"/>
    <x v="8"/>
    <x v="0"/>
    <s v="IT Manager"/>
    <x v="1694"/>
    <x v="0"/>
    <n v="2.21"/>
    <x v="0"/>
    <n v="92337"/>
    <x v="6"/>
    <n v="115421.25"/>
    <x v="2"/>
    <n v="1423"/>
    <n v="37"/>
    <x v="16"/>
  </r>
  <r>
    <n v="8080"/>
    <s v="Ashley Martinez"/>
    <x v="1"/>
    <n v="23"/>
    <x v="4"/>
    <x v="8"/>
    <x v="2"/>
    <s v="IT Manager"/>
    <x v="1855"/>
    <x v="0"/>
    <n v="2.1800000000000002"/>
    <x v="0"/>
    <n v="90495"/>
    <x v="5"/>
    <n v="108594"/>
    <x v="1"/>
    <n v="6919"/>
    <n v="74"/>
    <x v="7"/>
  </r>
  <r>
    <n v="8081"/>
    <s v="Lisa Desai"/>
    <x v="0"/>
    <n v="54"/>
    <x v="2"/>
    <x v="0"/>
    <x v="2"/>
    <s v="Controller"/>
    <x v="1695"/>
    <x v="0"/>
    <n v="2.34"/>
    <x v="0"/>
    <n v="80769"/>
    <x v="0"/>
    <n v="88845.9"/>
    <x v="2"/>
    <n v="5386"/>
    <n v="17"/>
    <x v="14"/>
  </r>
  <r>
    <n v="8082"/>
    <s v="James Martin"/>
    <x v="1"/>
    <n v="37"/>
    <x v="1"/>
    <x v="3"/>
    <x v="2"/>
    <s v="Marketing Executive"/>
    <x v="1643"/>
    <x v="0"/>
    <n v="2.2000000000000002"/>
    <x v="0"/>
    <n v="71473"/>
    <x v="1"/>
    <n v="71473"/>
    <x v="1"/>
    <n v="6379"/>
    <n v="38"/>
    <x v="14"/>
  </r>
  <r>
    <n v="8083"/>
    <s v="Maria Miller"/>
    <x v="1"/>
    <n v="60"/>
    <x v="0"/>
    <x v="9"/>
    <x v="2"/>
    <s v="HR Executive"/>
    <x v="2993"/>
    <x v="0"/>
    <n v="7.27"/>
    <x v="1"/>
    <n v="84754"/>
    <x v="1"/>
    <n v="84754"/>
    <x v="3"/>
    <n v="3486"/>
    <n v="82"/>
    <x v="15"/>
  </r>
  <r>
    <n v="8084"/>
    <s v="Helen Lopez"/>
    <x v="1"/>
    <n v="43"/>
    <x v="3"/>
    <x v="8"/>
    <x v="0"/>
    <s v="Systems Engineer"/>
    <x v="1767"/>
    <x v="0"/>
    <n v="0.63"/>
    <x v="2"/>
    <n v="82110"/>
    <x v="5"/>
    <n v="98532"/>
    <x v="2"/>
    <n v="4409"/>
    <n v="66"/>
    <x v="2"/>
  </r>
  <r>
    <n v="8085"/>
    <s v="Nancy Jones"/>
    <x v="0"/>
    <n v="64"/>
    <x v="0"/>
    <x v="5"/>
    <x v="0"/>
    <s v="Business Analyst"/>
    <x v="370"/>
    <x v="802"/>
    <n v="3.85"/>
    <x v="0"/>
    <n v="96805"/>
    <x v="1"/>
    <n v="96805"/>
    <x v="2"/>
    <n v="6336"/>
    <n v="40"/>
    <x v="17"/>
  </r>
  <r>
    <n v="8086"/>
    <s v="Arun Martin"/>
    <x v="1"/>
    <n v="34"/>
    <x v="1"/>
    <x v="9"/>
    <x v="0"/>
    <s v="HR Manager"/>
    <x v="1711"/>
    <x v="0"/>
    <n v="1.46"/>
    <x v="2"/>
    <n v="71837"/>
    <x v="5"/>
    <n v="86204.4"/>
    <x v="1"/>
    <n v="1364"/>
    <n v="45"/>
    <x v="11"/>
  </r>
  <r>
    <n v="8087"/>
    <s v="Sandra Williams"/>
    <x v="1"/>
    <n v="23"/>
    <x v="4"/>
    <x v="6"/>
    <x v="0"/>
    <s v="Product Manager"/>
    <x v="2015"/>
    <x v="0"/>
    <n v="4.3600000000000003"/>
    <x v="0"/>
    <n v="92323"/>
    <x v="5"/>
    <n v="110787.6"/>
    <x v="3"/>
    <n v="6175"/>
    <n v="48"/>
    <x v="10"/>
  </r>
  <r>
    <n v="8088"/>
    <s v="Maria Rodriguez"/>
    <x v="1"/>
    <n v="35"/>
    <x v="1"/>
    <x v="7"/>
    <x v="0"/>
    <s v="Compliance Officer"/>
    <x v="1505"/>
    <x v="0"/>
    <n v="2.92"/>
    <x v="0"/>
    <n v="102264"/>
    <x v="1"/>
    <n v="102264"/>
    <x v="3"/>
    <n v="6655"/>
    <n v="26"/>
    <x v="14"/>
  </r>
  <r>
    <n v="8089"/>
    <s v="Thomas Gonzalez"/>
    <x v="0"/>
    <n v="59"/>
    <x v="2"/>
    <x v="3"/>
    <x v="0"/>
    <s v="Product Marketing Lead"/>
    <x v="1910"/>
    <x v="0"/>
    <n v="0.54"/>
    <x v="2"/>
    <n v="57850"/>
    <x v="6"/>
    <n v="72312.5"/>
    <x v="0"/>
    <n v="6404"/>
    <n v="22"/>
    <x v="5"/>
  </r>
  <r>
    <n v="8090"/>
    <s v="Anjali Menon"/>
    <x v="1"/>
    <n v="62"/>
    <x v="0"/>
    <x v="7"/>
    <x v="0"/>
    <s v="Legal Manager"/>
    <x v="73"/>
    <x v="0"/>
    <n v="1.37"/>
    <x v="2"/>
    <n v="102286"/>
    <x v="4"/>
    <n v="117628.9"/>
    <x v="2"/>
    <n v="7271"/>
    <n v="34"/>
    <x v="9"/>
  </r>
  <r>
    <n v="8091"/>
    <s v="William Gonzalez"/>
    <x v="0"/>
    <n v="49"/>
    <x v="3"/>
    <x v="5"/>
    <x v="2"/>
    <s v="Business Analyst"/>
    <x v="1736"/>
    <x v="803"/>
    <n v="3.76"/>
    <x v="0"/>
    <n v="95158"/>
    <x v="6"/>
    <n v="118947.5"/>
    <x v="1"/>
    <m/>
    <n v="12"/>
    <x v="1"/>
  </r>
  <r>
    <n v="8092"/>
    <s v="Susan Williams"/>
    <x v="1"/>
    <n v="28"/>
    <x v="1"/>
    <x v="1"/>
    <x v="0"/>
    <s v="Supply Chain Coordinator"/>
    <x v="2994"/>
    <x v="0"/>
    <n v="7.77"/>
    <x v="1"/>
    <n v="63746"/>
    <x v="6"/>
    <n v="79682.5"/>
    <x v="3"/>
    <n v="1665"/>
    <n v="25"/>
    <x v="3"/>
  </r>
  <r>
    <n v="8093"/>
    <s v="Thomas Singh"/>
    <x v="0"/>
    <n v="39"/>
    <x v="1"/>
    <x v="1"/>
    <x v="1"/>
    <s v="Supply Chain Coordinator"/>
    <x v="2995"/>
    <x v="0"/>
    <n v="8.99"/>
    <x v="1"/>
    <n v="73730"/>
    <x v="2"/>
    <n v="110595"/>
    <x v="3"/>
    <n v="4062"/>
    <n v="77"/>
    <x v="15"/>
  </r>
  <r>
    <n v="8094"/>
    <s v="Sandra Desai"/>
    <x v="1"/>
    <n v="62"/>
    <x v="0"/>
    <x v="8"/>
    <x v="0"/>
    <s v="Systems Engineer"/>
    <x v="1928"/>
    <x v="804"/>
    <n v="1.7"/>
    <x v="2"/>
    <n v="85111"/>
    <x v="4"/>
    <n v="97877.65"/>
    <x v="2"/>
    <m/>
    <n v="34"/>
    <x v="15"/>
  </r>
  <r>
    <n v="8095"/>
    <s v="Arjun Jones"/>
    <x v="1"/>
    <n v="57"/>
    <x v="2"/>
    <x v="5"/>
    <x v="1"/>
    <s v="Business Analyst"/>
    <x v="2133"/>
    <x v="0"/>
    <n v="1.79"/>
    <x v="2"/>
    <n v="87605"/>
    <x v="2"/>
    <n v="131407.5"/>
    <x v="1"/>
    <m/>
    <n v="40"/>
    <x v="16"/>
  </r>
  <r>
    <n v="8096"/>
    <s v="Brian Miller"/>
    <x v="0"/>
    <n v="62"/>
    <x v="0"/>
    <x v="7"/>
    <x v="1"/>
    <s v="Compliance Officer"/>
    <x v="2170"/>
    <x v="0"/>
    <n v="1.75"/>
    <x v="2"/>
    <n v="106902"/>
    <x v="5"/>
    <n v="128282.4"/>
    <x v="1"/>
    <n v="3153"/>
    <n v="5"/>
    <x v="15"/>
  </r>
  <r>
    <n v="8097"/>
    <s v="David Kumar"/>
    <x v="0"/>
    <n v="57"/>
    <x v="2"/>
    <x v="0"/>
    <x v="0"/>
    <s v="Controller"/>
    <x v="653"/>
    <x v="0"/>
    <n v="8.75"/>
    <x v="1"/>
    <n v="86492"/>
    <x v="4"/>
    <n v="99465.8"/>
    <x v="1"/>
    <n v="2355"/>
    <n v="71"/>
    <x v="1"/>
  </r>
  <r>
    <n v="8098"/>
    <s v="Arun Rodriguez"/>
    <x v="0"/>
    <n v="65"/>
    <x v="0"/>
    <x v="9"/>
    <x v="0"/>
    <s v="Recruiter"/>
    <x v="1216"/>
    <x v="0"/>
    <n v="8.6199999999999992"/>
    <x v="1"/>
    <n v="79136"/>
    <x v="6"/>
    <n v="98920"/>
    <x v="3"/>
    <n v="6580"/>
    <n v="51"/>
    <x v="4"/>
  </r>
  <r>
    <n v="8099"/>
    <s v="Vikram Sharma"/>
    <x v="1"/>
    <n v="25"/>
    <x v="1"/>
    <x v="8"/>
    <x v="0"/>
    <s v="Systems Engineer"/>
    <x v="2282"/>
    <x v="0"/>
    <n v="8.2799999999999994"/>
    <x v="1"/>
    <n v="100077"/>
    <x v="0"/>
    <n v="110084.7"/>
    <x v="3"/>
    <n v="6809"/>
    <n v="52"/>
    <x v="14"/>
  </r>
  <r>
    <n v="8100"/>
    <s v="Anjali Miller"/>
    <x v="1"/>
    <n v="51"/>
    <x v="2"/>
    <x v="9"/>
    <x v="2"/>
    <s v="HR Manager"/>
    <x v="1583"/>
    <x v="0"/>
    <n v="7.2"/>
    <x v="1"/>
    <n v="75063"/>
    <x v="5"/>
    <n v="90075.6"/>
    <x v="1"/>
    <n v="7251"/>
    <n v="78"/>
    <x v="1"/>
  </r>
  <r>
    <n v="8101"/>
    <s v="Neha Lopez"/>
    <x v="1"/>
    <n v="45"/>
    <x v="3"/>
    <x v="4"/>
    <x v="0"/>
    <s v="Support Manager"/>
    <x v="2559"/>
    <x v="0"/>
    <n v="2.5099999999999998"/>
    <x v="0"/>
    <n v="57389"/>
    <x v="3"/>
    <n v="74605.7"/>
    <x v="1"/>
    <m/>
    <n v="7"/>
    <x v="2"/>
  </r>
  <r>
    <n v="8102"/>
    <s v="Paul Singh"/>
    <x v="1"/>
    <n v="41"/>
    <x v="3"/>
    <x v="4"/>
    <x v="0"/>
    <s v="Customer Success Manager"/>
    <x v="767"/>
    <x v="0"/>
    <n v="5.92"/>
    <x v="1"/>
    <n v="54150"/>
    <x v="5"/>
    <n v="64980"/>
    <x v="2"/>
    <n v="1462"/>
    <n v="46"/>
    <x v="11"/>
  </r>
  <r>
    <n v="8103"/>
    <s v="Anjali Reddy"/>
    <x v="0"/>
    <n v="52"/>
    <x v="2"/>
    <x v="4"/>
    <x v="0"/>
    <s v="Support Executive"/>
    <x v="2996"/>
    <x v="0"/>
    <n v="3.42"/>
    <x v="0"/>
    <n v="48288"/>
    <x v="1"/>
    <n v="48288"/>
    <x v="1"/>
    <n v="3514"/>
    <n v="79"/>
    <x v="15"/>
  </r>
  <r>
    <n v="8104"/>
    <s v="Steven Martin"/>
    <x v="1"/>
    <n v="45"/>
    <x v="3"/>
    <x v="1"/>
    <x v="0"/>
    <s v="Operations Executive"/>
    <x v="2520"/>
    <x v="0"/>
    <n v="9.5500000000000007"/>
    <x v="1"/>
    <n v="83026"/>
    <x v="5"/>
    <n v="99631.2"/>
    <x v="3"/>
    <n v="7359"/>
    <n v="92"/>
    <x v="12"/>
  </r>
  <r>
    <n v="8105"/>
    <s v="William Wilson"/>
    <x v="1"/>
    <n v="28"/>
    <x v="1"/>
    <x v="2"/>
    <x v="1"/>
    <s v="Regional Sales Lead"/>
    <x v="2239"/>
    <x v="0"/>
    <n v="6.8"/>
    <x v="1"/>
    <n v="64710"/>
    <x v="2"/>
    <n v="97065"/>
    <x v="1"/>
    <n v="5715"/>
    <n v="63"/>
    <x v="15"/>
  </r>
  <r>
    <n v="8106"/>
    <s v="Ashley Hernandez"/>
    <x v="1"/>
    <n v="47"/>
    <x v="3"/>
    <x v="5"/>
    <x v="0"/>
    <s v="Strategy Manager"/>
    <x v="1043"/>
    <x v="0"/>
    <n v="8.01"/>
    <x v="1"/>
    <n v="113490"/>
    <x v="1"/>
    <n v="113490"/>
    <x v="3"/>
    <m/>
    <n v="33"/>
    <x v="11"/>
  </r>
  <r>
    <n v="8107"/>
    <s v="Sandra Gonzalez"/>
    <x v="1"/>
    <n v="34"/>
    <x v="1"/>
    <x v="1"/>
    <x v="2"/>
    <s v="Operations Executive"/>
    <x v="174"/>
    <x v="0"/>
    <n v="5.38"/>
    <x v="1"/>
    <n v="72299"/>
    <x v="0"/>
    <n v="79528.899999999994"/>
    <x v="3"/>
    <m/>
    <n v="28"/>
    <x v="5"/>
  </r>
  <r>
    <n v="8108"/>
    <s v="Sarah Desai"/>
    <x v="1"/>
    <n v="29"/>
    <x v="1"/>
    <x v="5"/>
    <x v="0"/>
    <s v="Strategy Lead"/>
    <x v="85"/>
    <x v="805"/>
    <n v="6.43"/>
    <x v="1"/>
    <n v="111383"/>
    <x v="0"/>
    <n v="122521.3"/>
    <x v="1"/>
    <n v="4118"/>
    <n v="34"/>
    <x v="11"/>
  </r>
  <r>
    <n v="8109"/>
    <s v="Rajesh Davis"/>
    <x v="1"/>
    <n v="26"/>
    <x v="1"/>
    <x v="6"/>
    <x v="0"/>
    <s v="Product Lead"/>
    <x v="362"/>
    <x v="806"/>
    <n v="2.72"/>
    <x v="0"/>
    <n v="85986"/>
    <x v="5"/>
    <n v="103183.2"/>
    <x v="0"/>
    <n v="2855"/>
    <n v="47"/>
    <x v="16"/>
  </r>
  <r>
    <n v="8110"/>
    <s v="David Rodriguez"/>
    <x v="1"/>
    <n v="65"/>
    <x v="0"/>
    <x v="7"/>
    <x v="1"/>
    <s v="Compliance Officer"/>
    <x v="2984"/>
    <x v="0"/>
    <n v="4.71"/>
    <x v="0"/>
    <n v="105370"/>
    <x v="4"/>
    <n v="121175.5"/>
    <x v="2"/>
    <n v="1805"/>
    <n v="73"/>
    <x v="2"/>
  </r>
  <r>
    <n v="8111"/>
    <s v="Amanda Moore"/>
    <x v="0"/>
    <n v="34"/>
    <x v="1"/>
    <x v="4"/>
    <x v="1"/>
    <s v="Technical Specialist"/>
    <x v="418"/>
    <x v="0"/>
    <n v="0.71"/>
    <x v="2"/>
    <n v="43546"/>
    <x v="5"/>
    <n v="52255.199999999997"/>
    <x v="2"/>
    <n v="3438"/>
    <n v="64"/>
    <x v="12"/>
  </r>
  <r>
    <n v="8112"/>
    <s v="Amanda Singh"/>
    <x v="1"/>
    <n v="50"/>
    <x v="2"/>
    <x v="4"/>
    <x v="1"/>
    <s v="Support Executive"/>
    <x v="1835"/>
    <x v="0"/>
    <n v="6.91"/>
    <x v="1"/>
    <n v="59890"/>
    <x v="1"/>
    <n v="59890"/>
    <x v="1"/>
    <n v="7441"/>
    <n v="68"/>
    <x v="6"/>
  </r>
  <r>
    <n v="8113"/>
    <s v="Maria Wilson"/>
    <x v="1"/>
    <n v="41"/>
    <x v="3"/>
    <x v="6"/>
    <x v="2"/>
    <s v="Product Manager"/>
    <x v="1040"/>
    <x v="807"/>
    <n v="6.42"/>
    <x v="1"/>
    <n v="113781"/>
    <x v="1"/>
    <n v="113781"/>
    <x v="2"/>
    <m/>
    <n v="66"/>
    <x v="14"/>
  </r>
  <r>
    <n v="8114"/>
    <s v="David Hernandez"/>
    <x v="1"/>
    <n v="35"/>
    <x v="1"/>
    <x v="3"/>
    <x v="0"/>
    <s v="Product Marketing Lead"/>
    <x v="1337"/>
    <x v="0"/>
    <n v="3.69"/>
    <x v="0"/>
    <n v="61062"/>
    <x v="1"/>
    <n v="61062"/>
    <x v="2"/>
    <n v="3436"/>
    <n v="13"/>
    <x v="15"/>
  </r>
  <r>
    <n v="8115"/>
    <s v="Vikram Williams"/>
    <x v="1"/>
    <n v="53"/>
    <x v="2"/>
    <x v="2"/>
    <x v="0"/>
    <s v="Regional Sales Lead"/>
    <x v="2372"/>
    <x v="0"/>
    <n v="5.01"/>
    <x v="1"/>
    <n v="70133"/>
    <x v="0"/>
    <n v="77146.3"/>
    <x v="1"/>
    <n v="3547"/>
    <n v="45"/>
    <x v="11"/>
  </r>
  <r>
    <n v="8116"/>
    <s v="Barbara Kapoor"/>
    <x v="0"/>
    <n v="48"/>
    <x v="3"/>
    <x v="3"/>
    <x v="1"/>
    <s v="Brand Manager"/>
    <x v="125"/>
    <x v="0"/>
    <n v="0.45"/>
    <x v="2"/>
    <n v="55974"/>
    <x v="4"/>
    <n v="64370.1"/>
    <x v="1"/>
    <m/>
    <n v="26"/>
    <x v="14"/>
  </r>
  <r>
    <n v="8117"/>
    <s v="Patricia Gupta"/>
    <x v="0"/>
    <n v="46"/>
    <x v="3"/>
    <x v="1"/>
    <x v="0"/>
    <s v="Operations Executive"/>
    <x v="2713"/>
    <x v="808"/>
    <n v="2.71"/>
    <x v="0"/>
    <n v="65407"/>
    <x v="5"/>
    <n v="78488.399999999994"/>
    <x v="3"/>
    <m/>
    <n v="45"/>
    <x v="1"/>
  </r>
  <r>
    <n v="8118"/>
    <s v="Nancy Jones"/>
    <x v="0"/>
    <n v="25"/>
    <x v="1"/>
    <x v="3"/>
    <x v="0"/>
    <s v="Marketing Executive"/>
    <x v="2947"/>
    <x v="0"/>
    <n v="5.61"/>
    <x v="1"/>
    <n v="66326"/>
    <x v="3"/>
    <n v="86223.8"/>
    <x v="1"/>
    <n v="3746"/>
    <n v="28"/>
    <x v="14"/>
  </r>
  <r>
    <n v="8119"/>
    <s v="Joseph Rodriguez"/>
    <x v="0"/>
    <n v="42"/>
    <x v="3"/>
    <x v="5"/>
    <x v="0"/>
    <s v="Strategy Manager"/>
    <x v="2997"/>
    <x v="0"/>
    <n v="7.82"/>
    <x v="1"/>
    <n v="125315"/>
    <x v="4"/>
    <n v="144112.25"/>
    <x v="2"/>
    <n v="5523"/>
    <n v="0"/>
    <x v="5"/>
  </r>
  <r>
    <n v="8120"/>
    <s v="John Brown"/>
    <x v="0"/>
    <n v="39"/>
    <x v="1"/>
    <x v="0"/>
    <x v="1"/>
    <s v="Accountant"/>
    <x v="2139"/>
    <x v="0"/>
    <n v="0.84"/>
    <x v="2"/>
    <n v="67064"/>
    <x v="1"/>
    <n v="67064"/>
    <x v="1"/>
    <n v="5614"/>
    <n v="81"/>
    <x v="10"/>
  </r>
  <r>
    <n v="8121"/>
    <s v="Matthew Davis"/>
    <x v="0"/>
    <n v="60"/>
    <x v="0"/>
    <x v="5"/>
    <x v="0"/>
    <s v="Consultant"/>
    <x v="0"/>
    <x v="0"/>
    <n v="2.39"/>
    <x v="0"/>
    <n v="85948"/>
    <x v="2"/>
    <n v="128922"/>
    <x v="3"/>
    <n v="6492"/>
    <n v="2"/>
    <x v="0"/>
  </r>
  <r>
    <n v="8122"/>
    <s v="Matthew Desai"/>
    <x v="1"/>
    <n v="36"/>
    <x v="1"/>
    <x v="8"/>
    <x v="1"/>
    <s v="QA Engineer"/>
    <x v="2998"/>
    <x v="0"/>
    <n v="6.02"/>
    <x v="1"/>
    <n v="89212"/>
    <x v="6"/>
    <n v="111515"/>
    <x v="1"/>
    <n v="8034"/>
    <n v="25"/>
    <x v="12"/>
  </r>
  <r>
    <n v="8123"/>
    <s v="Robert Iyer"/>
    <x v="0"/>
    <n v="59"/>
    <x v="2"/>
    <x v="1"/>
    <x v="1"/>
    <s v="Operations Manager"/>
    <x v="853"/>
    <x v="0"/>
    <n v="8.6300000000000008"/>
    <x v="1"/>
    <n v="72818"/>
    <x v="5"/>
    <n v="87381.6"/>
    <x v="1"/>
    <n v="4096"/>
    <n v="20"/>
    <x v="4"/>
  </r>
  <r>
    <n v="8124"/>
    <s v="Amanda Garcia"/>
    <x v="0"/>
    <n v="45"/>
    <x v="3"/>
    <x v="4"/>
    <x v="0"/>
    <s v="Support Manager"/>
    <x v="1653"/>
    <x v="0"/>
    <n v="2.12"/>
    <x v="0"/>
    <n v="49047"/>
    <x v="5"/>
    <n v="58856.4"/>
    <x v="2"/>
    <n v="5638"/>
    <n v="23"/>
    <x v="12"/>
  </r>
  <r>
    <n v="8125"/>
    <s v="Catherine Patel"/>
    <x v="1"/>
    <n v="29"/>
    <x v="1"/>
    <x v="1"/>
    <x v="0"/>
    <s v="Operations Executive"/>
    <x v="1015"/>
    <x v="809"/>
    <n v="6.16"/>
    <x v="1"/>
    <n v="60222"/>
    <x v="2"/>
    <n v="90333"/>
    <x v="3"/>
    <n v="4788"/>
    <n v="44"/>
    <x v="13"/>
  </r>
  <r>
    <n v="8126"/>
    <s v="Margaret Jackson"/>
    <x v="0"/>
    <n v="49"/>
    <x v="3"/>
    <x v="3"/>
    <x v="0"/>
    <s v="Product Marketing Lead"/>
    <x v="2999"/>
    <x v="0"/>
    <n v="4.01"/>
    <x v="0"/>
    <n v="66656"/>
    <x v="2"/>
    <n v="99984"/>
    <x v="1"/>
    <n v="4510"/>
    <n v="83"/>
    <x v="13"/>
  </r>
  <r>
    <n v="8127"/>
    <s v="Pamela Brown"/>
    <x v="1"/>
    <n v="42"/>
    <x v="3"/>
    <x v="9"/>
    <x v="0"/>
    <s v="HR Manager"/>
    <x v="457"/>
    <x v="0"/>
    <n v="5.8"/>
    <x v="1"/>
    <n v="76157"/>
    <x v="2"/>
    <n v="114235.5"/>
    <x v="1"/>
    <m/>
    <n v="28"/>
    <x v="5"/>
  </r>
  <r>
    <n v="8128"/>
    <s v="Catherine Lopez"/>
    <x v="1"/>
    <n v="37"/>
    <x v="1"/>
    <x v="1"/>
    <x v="0"/>
    <s v="Process Analyst"/>
    <x v="1542"/>
    <x v="326"/>
    <n v="2.67"/>
    <x v="0"/>
    <n v="60496"/>
    <x v="6"/>
    <n v="75620"/>
    <x v="0"/>
    <n v="2315"/>
    <n v="17"/>
    <x v="9"/>
  </r>
  <r>
    <n v="8129"/>
    <s v="Arjun Jackson"/>
    <x v="0"/>
    <n v="37"/>
    <x v="1"/>
    <x v="7"/>
    <x v="2"/>
    <s v="Compliance Officer"/>
    <x v="2456"/>
    <x v="810"/>
    <n v="4.96"/>
    <x v="0"/>
    <n v="106336"/>
    <x v="0"/>
    <n v="116969.60000000001"/>
    <x v="1"/>
    <n v="1142"/>
    <n v="2"/>
    <x v="9"/>
  </r>
  <r>
    <n v="8130"/>
    <s v="Charles Moore"/>
    <x v="1"/>
    <n v="56"/>
    <x v="2"/>
    <x v="1"/>
    <x v="1"/>
    <s v="Operations Manager"/>
    <x v="2415"/>
    <x v="0"/>
    <n v="3.95"/>
    <x v="0"/>
    <n v="58559"/>
    <x v="5"/>
    <n v="70270.8"/>
    <x v="2"/>
    <n v="1671"/>
    <n v="50"/>
    <x v="13"/>
  </r>
  <r>
    <n v="8131"/>
    <s v="Nancy Martin"/>
    <x v="0"/>
    <n v="38"/>
    <x v="1"/>
    <x v="5"/>
    <x v="2"/>
    <s v="Strategy Manager"/>
    <x v="492"/>
    <x v="0"/>
    <n v="7.72"/>
    <x v="1"/>
    <n v="125221"/>
    <x v="4"/>
    <n v="144004.15"/>
    <x v="3"/>
    <n v="3686"/>
    <n v="96"/>
    <x v="4"/>
  </r>
  <r>
    <n v="8132"/>
    <s v="Robert Menon"/>
    <x v="0"/>
    <n v="30"/>
    <x v="1"/>
    <x v="9"/>
    <x v="2"/>
    <s v="Learning &amp; Development Specialist"/>
    <x v="2604"/>
    <x v="811"/>
    <n v="4"/>
    <x v="0"/>
    <n v="66073"/>
    <x v="4"/>
    <n v="75983.95"/>
    <x v="3"/>
    <n v="6017"/>
    <n v="17"/>
    <x v="14"/>
  </r>
  <r>
    <n v="8133"/>
    <s v="Emily Garcia"/>
    <x v="1"/>
    <n v="56"/>
    <x v="2"/>
    <x v="2"/>
    <x v="2"/>
    <s v="Sales Executive"/>
    <x v="466"/>
    <x v="0"/>
    <n v="1.86"/>
    <x v="2"/>
    <n v="57895"/>
    <x v="2"/>
    <n v="86842.5"/>
    <x v="1"/>
    <n v="3407"/>
    <n v="36"/>
    <x v="8"/>
  </r>
  <r>
    <n v="8134"/>
    <s v="Christopher Desai"/>
    <x v="1"/>
    <n v="50"/>
    <x v="2"/>
    <x v="5"/>
    <x v="0"/>
    <s v="Operations Consultant"/>
    <x v="2105"/>
    <x v="0"/>
    <n v="2.29"/>
    <x v="0"/>
    <n v="96273"/>
    <x v="5"/>
    <n v="115527.6"/>
    <x v="1"/>
    <n v="1734"/>
    <n v="62"/>
    <x v="3"/>
  </r>
  <r>
    <n v="8135"/>
    <s v="Matthew Garcia"/>
    <x v="0"/>
    <n v="60"/>
    <x v="0"/>
    <x v="9"/>
    <x v="0"/>
    <s v="Recruiter"/>
    <x v="2553"/>
    <x v="0"/>
    <n v="5.95"/>
    <x v="1"/>
    <n v="79072"/>
    <x v="1"/>
    <n v="79072"/>
    <x v="1"/>
    <n v="4955"/>
    <n v="84"/>
    <x v="3"/>
  </r>
  <r>
    <n v="8136"/>
    <s v="Daniel Iyer"/>
    <x v="1"/>
    <n v="39"/>
    <x v="1"/>
    <x v="9"/>
    <x v="2"/>
    <s v="HR Manager"/>
    <x v="491"/>
    <x v="0"/>
    <n v="5.97"/>
    <x v="1"/>
    <n v="80926"/>
    <x v="3"/>
    <n v="105203.8"/>
    <x v="3"/>
    <n v="5863"/>
    <n v="18"/>
    <x v="16"/>
  </r>
  <r>
    <n v="8137"/>
    <s v="Shreya Singh"/>
    <x v="1"/>
    <n v="33"/>
    <x v="1"/>
    <x v="1"/>
    <x v="1"/>
    <s v="Logistics Manager"/>
    <x v="71"/>
    <x v="0"/>
    <n v="6.6"/>
    <x v="1"/>
    <n v="59701"/>
    <x v="1"/>
    <n v="59701"/>
    <x v="1"/>
    <n v="3215"/>
    <n v="22"/>
    <x v="10"/>
  </r>
  <r>
    <n v="8138"/>
    <s v="Brian Moore"/>
    <x v="0"/>
    <n v="40"/>
    <x v="3"/>
    <x v="6"/>
    <x v="2"/>
    <s v="Product Manager"/>
    <x v="1902"/>
    <x v="812"/>
    <n v="6.14"/>
    <x v="1"/>
    <n v="110143"/>
    <x v="1"/>
    <n v="110143"/>
    <x v="1"/>
    <n v="1805"/>
    <n v="83"/>
    <x v="6"/>
  </r>
  <r>
    <n v="8139"/>
    <s v="Rajesh Menon"/>
    <x v="0"/>
    <n v="43"/>
    <x v="3"/>
    <x v="0"/>
    <x v="2"/>
    <s v="Accountant"/>
    <x v="757"/>
    <x v="0"/>
    <n v="8.98"/>
    <x v="1"/>
    <n v="100529"/>
    <x v="0"/>
    <n v="110581.9"/>
    <x v="1"/>
    <n v="1895"/>
    <n v="54"/>
    <x v="10"/>
  </r>
  <r>
    <n v="8140"/>
    <s v="Deborah Thomas"/>
    <x v="1"/>
    <n v="36"/>
    <x v="1"/>
    <x v="6"/>
    <x v="0"/>
    <s v="Scrum Master"/>
    <x v="17"/>
    <x v="0"/>
    <n v="6.97"/>
    <x v="1"/>
    <n v="103362"/>
    <x v="6"/>
    <n v="129202.5"/>
    <x v="3"/>
    <n v="7366"/>
    <n v="23"/>
    <x v="14"/>
  </r>
  <r>
    <n v="8141"/>
    <s v="Helen Jones"/>
    <x v="0"/>
    <n v="22"/>
    <x v="4"/>
    <x v="9"/>
    <x v="2"/>
    <s v="Compensation Manager"/>
    <x v="2219"/>
    <x v="0"/>
    <n v="2.79"/>
    <x v="0"/>
    <n v="76522"/>
    <x v="0"/>
    <n v="84174.2"/>
    <x v="2"/>
    <n v="5851"/>
    <n v="82"/>
    <x v="1"/>
  </r>
  <r>
    <n v="8142"/>
    <s v="Thomas Smith"/>
    <x v="0"/>
    <n v="23"/>
    <x v="4"/>
    <x v="1"/>
    <x v="1"/>
    <s v="Operations Executive"/>
    <x v="2146"/>
    <x v="0"/>
    <n v="1.39"/>
    <x v="2"/>
    <n v="53764"/>
    <x v="4"/>
    <n v="61828.6"/>
    <x v="1"/>
    <n v="3096"/>
    <n v="25"/>
    <x v="10"/>
  </r>
  <r>
    <n v="8143"/>
    <s v="Divya Taylor"/>
    <x v="0"/>
    <n v="29"/>
    <x v="1"/>
    <x v="0"/>
    <x v="1"/>
    <s v="Controller"/>
    <x v="183"/>
    <x v="0"/>
    <n v="5.04"/>
    <x v="1"/>
    <n v="81538"/>
    <x v="1"/>
    <n v="81538"/>
    <x v="3"/>
    <n v="1201"/>
    <n v="96"/>
    <x v="9"/>
  </r>
  <r>
    <n v="8144"/>
    <s v="Neha Jones"/>
    <x v="0"/>
    <n v="43"/>
    <x v="3"/>
    <x v="4"/>
    <x v="2"/>
    <s v="Support Manager"/>
    <x v="1049"/>
    <x v="0"/>
    <n v="9.42"/>
    <x v="1"/>
    <n v="54973"/>
    <x v="1"/>
    <n v="54973"/>
    <x v="1"/>
    <n v="2126"/>
    <n v="95"/>
    <x v="4"/>
  </r>
  <r>
    <n v="8145"/>
    <s v="Amit Jones"/>
    <x v="0"/>
    <n v="46"/>
    <x v="3"/>
    <x v="7"/>
    <x v="1"/>
    <s v="Legal Executive"/>
    <x v="2159"/>
    <x v="0"/>
    <n v="0.93"/>
    <x v="2"/>
    <n v="93112"/>
    <x v="5"/>
    <n v="111734.39999999999"/>
    <x v="1"/>
    <n v="8085"/>
    <n v="53"/>
    <x v="12"/>
  </r>
  <r>
    <n v="8146"/>
    <s v="Ashley Gonzalez"/>
    <x v="0"/>
    <n v="23"/>
    <x v="4"/>
    <x v="3"/>
    <x v="2"/>
    <s v="Marketing Manager"/>
    <x v="179"/>
    <x v="813"/>
    <n v="3.86"/>
    <x v="0"/>
    <n v="74213"/>
    <x v="2"/>
    <n v="111319.5"/>
    <x v="1"/>
    <m/>
    <n v="98"/>
    <x v="5"/>
  </r>
  <r>
    <n v="8147"/>
    <s v="Paul Patel"/>
    <x v="0"/>
    <n v="30"/>
    <x v="1"/>
    <x v="0"/>
    <x v="0"/>
    <s v="Financial Analyst"/>
    <x v="950"/>
    <x v="0"/>
    <n v="0.64"/>
    <x v="2"/>
    <n v="62040"/>
    <x v="5"/>
    <n v="74448"/>
    <x v="1"/>
    <n v="5486"/>
    <n v="88"/>
    <x v="9"/>
  </r>
  <r>
    <n v="8148"/>
    <s v="Nancy Johnson"/>
    <x v="1"/>
    <n v="30"/>
    <x v="1"/>
    <x v="4"/>
    <x v="2"/>
    <s v="Support Manager"/>
    <x v="980"/>
    <x v="0"/>
    <n v="2.86"/>
    <x v="0"/>
    <n v="46918"/>
    <x v="5"/>
    <n v="56301.599999999999"/>
    <x v="2"/>
    <n v="4795"/>
    <n v="32"/>
    <x v="6"/>
  </r>
  <r>
    <n v="8149"/>
    <s v="Arun Kumar"/>
    <x v="0"/>
    <n v="34"/>
    <x v="1"/>
    <x v="4"/>
    <x v="0"/>
    <s v="Customer Success Manager"/>
    <x v="3000"/>
    <x v="0"/>
    <n v="8.9700000000000006"/>
    <x v="1"/>
    <n v="59382"/>
    <x v="6"/>
    <n v="74227.5"/>
    <x v="0"/>
    <n v="5195"/>
    <n v="87"/>
    <x v="15"/>
  </r>
  <r>
    <n v="8150"/>
    <s v="Barbara Sharma"/>
    <x v="1"/>
    <n v="27"/>
    <x v="1"/>
    <x v="7"/>
    <x v="0"/>
    <s v="Contract Specialist"/>
    <x v="318"/>
    <x v="0"/>
    <n v="3.32"/>
    <x v="0"/>
    <n v="109153"/>
    <x v="2"/>
    <n v="163729.5"/>
    <x v="3"/>
    <n v="3366"/>
    <n v="56"/>
    <x v="2"/>
  </r>
  <r>
    <n v="8151"/>
    <s v="Karen Singh"/>
    <x v="1"/>
    <n v="51"/>
    <x v="2"/>
    <x v="8"/>
    <x v="1"/>
    <s v="IT Manager"/>
    <x v="602"/>
    <x v="814"/>
    <n v="7.8"/>
    <x v="1"/>
    <n v="101420"/>
    <x v="4"/>
    <n v="116633"/>
    <x v="3"/>
    <n v="6860"/>
    <n v="8"/>
    <x v="9"/>
  </r>
  <r>
    <n v="8152"/>
    <s v="Rajesh Wilson"/>
    <x v="1"/>
    <n v="36"/>
    <x v="1"/>
    <x v="2"/>
    <x v="1"/>
    <s v="Sales Manager"/>
    <x v="2504"/>
    <x v="0"/>
    <n v="6.24"/>
    <x v="1"/>
    <n v="64300"/>
    <x v="6"/>
    <n v="80375"/>
    <x v="3"/>
    <n v="4653"/>
    <n v="63"/>
    <x v="1"/>
  </r>
  <r>
    <n v="8153"/>
    <s v="Neha Anderson"/>
    <x v="0"/>
    <n v="36"/>
    <x v="1"/>
    <x v="7"/>
    <x v="0"/>
    <s v="Compliance Officer"/>
    <x v="1006"/>
    <x v="0"/>
    <n v="8.82"/>
    <x v="1"/>
    <n v="129032"/>
    <x v="5"/>
    <n v="154838.39999999999"/>
    <x v="1"/>
    <n v="1324"/>
    <n v="74"/>
    <x v="17"/>
  </r>
  <r>
    <n v="8154"/>
    <s v="Jennifer Anderson"/>
    <x v="0"/>
    <n v="28"/>
    <x v="1"/>
    <x v="2"/>
    <x v="0"/>
    <s v="Sales Manager"/>
    <x v="1587"/>
    <x v="0"/>
    <n v="9"/>
    <x v="1"/>
    <n v="73947"/>
    <x v="2"/>
    <n v="110920.5"/>
    <x v="3"/>
    <n v="4744"/>
    <n v="84"/>
    <x v="14"/>
  </r>
  <r>
    <n v="8155"/>
    <s v="Daniel Iyer"/>
    <x v="1"/>
    <n v="32"/>
    <x v="1"/>
    <x v="8"/>
    <x v="0"/>
    <s v="QA Engineer"/>
    <x v="902"/>
    <x v="0"/>
    <n v="4.53"/>
    <x v="0"/>
    <n v="92061"/>
    <x v="4"/>
    <n v="105870.15"/>
    <x v="2"/>
    <n v="5039"/>
    <n v="58"/>
    <x v="13"/>
  </r>
  <r>
    <n v="8156"/>
    <s v="Susan Taylor"/>
    <x v="0"/>
    <n v="61"/>
    <x v="0"/>
    <x v="8"/>
    <x v="0"/>
    <s v="Software Developer"/>
    <x v="3001"/>
    <x v="0"/>
    <n v="2.41"/>
    <x v="0"/>
    <n v="91549"/>
    <x v="6"/>
    <n v="114436.25"/>
    <x v="1"/>
    <n v="2737"/>
    <n v="80"/>
    <x v="8"/>
  </r>
  <r>
    <n v="8157"/>
    <s v="Charles Rodriguez"/>
    <x v="1"/>
    <n v="59"/>
    <x v="2"/>
    <x v="7"/>
    <x v="0"/>
    <s v="Legal Manager"/>
    <x v="1930"/>
    <x v="0"/>
    <n v="6.46"/>
    <x v="1"/>
    <n v="115132"/>
    <x v="4"/>
    <n v="132401.79999999999"/>
    <x v="1"/>
    <n v="1563"/>
    <n v="15"/>
    <x v="8"/>
  </r>
  <r>
    <n v="8158"/>
    <s v="Sandra Taylor"/>
    <x v="0"/>
    <n v="61"/>
    <x v="0"/>
    <x v="2"/>
    <x v="0"/>
    <s v="Business Development Manager"/>
    <x v="507"/>
    <x v="0"/>
    <n v="6.02"/>
    <x v="1"/>
    <n v="66840"/>
    <x v="6"/>
    <n v="83550"/>
    <x v="1"/>
    <n v="4821"/>
    <n v="4"/>
    <x v="9"/>
  </r>
  <r>
    <n v="8159"/>
    <s v="Neha Menon"/>
    <x v="0"/>
    <n v="23"/>
    <x v="4"/>
    <x v="6"/>
    <x v="0"/>
    <s v="Scrum Master"/>
    <x v="336"/>
    <x v="0"/>
    <n v="0.57999999999999996"/>
    <x v="2"/>
    <n v="89289"/>
    <x v="4"/>
    <n v="102682.35"/>
    <x v="0"/>
    <n v="5075"/>
    <n v="43"/>
    <x v="2"/>
  </r>
  <r>
    <n v="8160"/>
    <s v="Joseph Martinez"/>
    <x v="1"/>
    <n v="60"/>
    <x v="0"/>
    <x v="3"/>
    <x v="2"/>
    <s v="Marketing Manager"/>
    <x v="498"/>
    <x v="0"/>
    <n v="5.87"/>
    <x v="1"/>
    <n v="80782"/>
    <x v="2"/>
    <n v="121173"/>
    <x v="3"/>
    <n v="7934"/>
    <n v="45"/>
    <x v="9"/>
  </r>
  <r>
    <n v="8161"/>
    <s v="Vikram Nair"/>
    <x v="1"/>
    <n v="31"/>
    <x v="1"/>
    <x v="6"/>
    <x v="0"/>
    <s v="Product Analyst"/>
    <x v="3002"/>
    <x v="0"/>
    <n v="6.37"/>
    <x v="1"/>
    <n v="110548"/>
    <x v="2"/>
    <n v="165822"/>
    <x v="1"/>
    <n v="2712"/>
    <n v="9"/>
    <x v="9"/>
  </r>
  <r>
    <n v="8162"/>
    <s v="Jessica Desai"/>
    <x v="1"/>
    <n v="65"/>
    <x v="0"/>
    <x v="2"/>
    <x v="2"/>
    <s v="Sales Manager"/>
    <x v="2874"/>
    <x v="0"/>
    <n v="1.4"/>
    <x v="2"/>
    <n v="67587"/>
    <x v="1"/>
    <n v="67587"/>
    <x v="1"/>
    <n v="8122"/>
    <n v="76"/>
    <x v="3"/>
  </r>
  <r>
    <n v="8163"/>
    <s v="Margaret Wilson"/>
    <x v="0"/>
    <n v="38"/>
    <x v="1"/>
    <x v="5"/>
    <x v="0"/>
    <s v="Strategy Lead"/>
    <x v="3003"/>
    <x v="0"/>
    <n v="2.2000000000000002"/>
    <x v="0"/>
    <n v="95767"/>
    <x v="2"/>
    <n v="143650.5"/>
    <x v="1"/>
    <n v="2336"/>
    <n v="57"/>
    <x v="6"/>
  </r>
  <r>
    <n v="8164"/>
    <s v="Christopher Nair"/>
    <x v="1"/>
    <n v="28"/>
    <x v="1"/>
    <x v="5"/>
    <x v="1"/>
    <s v="Operations Consultant"/>
    <x v="2142"/>
    <x v="0"/>
    <n v="7.41"/>
    <x v="1"/>
    <n v="107251"/>
    <x v="6"/>
    <n v="134063.75"/>
    <x v="1"/>
    <n v="3612"/>
    <n v="69"/>
    <x v="15"/>
  </r>
  <r>
    <n v="8165"/>
    <s v="Jessica Kumar"/>
    <x v="0"/>
    <n v="61"/>
    <x v="0"/>
    <x v="4"/>
    <x v="1"/>
    <s v="Support Engineer"/>
    <x v="1759"/>
    <x v="0"/>
    <n v="2.15"/>
    <x v="0"/>
    <n v="59269"/>
    <x v="5"/>
    <n v="71122.8"/>
    <x v="3"/>
    <m/>
    <n v="63"/>
    <x v="5"/>
  </r>
  <r>
    <n v="8166"/>
    <s v="Jessica Williams"/>
    <x v="0"/>
    <n v="60"/>
    <x v="0"/>
    <x v="5"/>
    <x v="1"/>
    <s v="Business Analyst"/>
    <x v="431"/>
    <x v="0"/>
    <n v="4.79"/>
    <x v="0"/>
    <n v="94868"/>
    <x v="5"/>
    <n v="113841.60000000001"/>
    <x v="1"/>
    <n v="3652"/>
    <n v="79"/>
    <x v="13"/>
  </r>
  <r>
    <n v="8167"/>
    <s v="Arun Davis"/>
    <x v="0"/>
    <n v="25"/>
    <x v="1"/>
    <x v="5"/>
    <x v="2"/>
    <s v="Business Analyst"/>
    <x v="1868"/>
    <x v="0"/>
    <n v="2.04"/>
    <x v="0"/>
    <n v="94312"/>
    <x v="5"/>
    <n v="113174.39999999999"/>
    <x v="2"/>
    <n v="6066"/>
    <n v="69"/>
    <x v="0"/>
  </r>
  <r>
    <n v="8168"/>
    <s v="Jessica Garcia"/>
    <x v="1"/>
    <n v="56"/>
    <x v="2"/>
    <x v="3"/>
    <x v="0"/>
    <s v="Marketing Manager"/>
    <x v="1254"/>
    <x v="0"/>
    <n v="9.52"/>
    <x v="1"/>
    <n v="84119"/>
    <x v="4"/>
    <n v="96736.85"/>
    <x v="3"/>
    <n v="1983"/>
    <n v="92"/>
    <x v="6"/>
  </r>
  <r>
    <n v="8169"/>
    <s v="Paul Johnson"/>
    <x v="1"/>
    <n v="57"/>
    <x v="2"/>
    <x v="8"/>
    <x v="2"/>
    <s v="Senior Developer"/>
    <x v="1134"/>
    <x v="0"/>
    <n v="1.3"/>
    <x v="2"/>
    <n v="70607"/>
    <x v="0"/>
    <n v="77667.7"/>
    <x v="1"/>
    <n v="1864"/>
    <n v="59"/>
    <x v="10"/>
  </r>
  <r>
    <n v="8170"/>
    <s v="Jessica Patel"/>
    <x v="1"/>
    <n v="52"/>
    <x v="2"/>
    <x v="4"/>
    <x v="2"/>
    <s v="Support Manager"/>
    <x v="2799"/>
    <x v="0"/>
    <n v="5.19"/>
    <x v="1"/>
    <n v="64362"/>
    <x v="6"/>
    <n v="80452.5"/>
    <x v="3"/>
    <m/>
    <n v="24"/>
    <x v="9"/>
  </r>
  <r>
    <n v="8171"/>
    <s v="Charles Moore"/>
    <x v="0"/>
    <n v="46"/>
    <x v="3"/>
    <x v="8"/>
    <x v="1"/>
    <s v="QA Engineer"/>
    <x v="1079"/>
    <x v="523"/>
    <n v="3.79"/>
    <x v="0"/>
    <n v="87045"/>
    <x v="4"/>
    <n v="100101.75"/>
    <x v="1"/>
    <n v="1443"/>
    <n v="86"/>
    <x v="2"/>
  </r>
  <r>
    <n v="8172"/>
    <s v="Pamela Iyer"/>
    <x v="0"/>
    <n v="62"/>
    <x v="0"/>
    <x v="2"/>
    <x v="2"/>
    <s v="Account Executive"/>
    <x v="856"/>
    <x v="0"/>
    <n v="4.5599999999999996"/>
    <x v="0"/>
    <n v="67550"/>
    <x v="4"/>
    <n v="77682.5"/>
    <x v="2"/>
    <n v="5486"/>
    <n v="10"/>
    <x v="17"/>
  </r>
  <r>
    <n v="8173"/>
    <s v="John Desai"/>
    <x v="1"/>
    <n v="34"/>
    <x v="1"/>
    <x v="7"/>
    <x v="0"/>
    <s v="Legal Manager"/>
    <x v="1690"/>
    <x v="0"/>
    <n v="7.79"/>
    <x v="1"/>
    <n v="131502"/>
    <x v="3"/>
    <n v="170952.6"/>
    <x v="1"/>
    <n v="3351"/>
    <n v="92"/>
    <x v="3"/>
  </r>
  <r>
    <n v="8174"/>
    <s v="Sandra Singh"/>
    <x v="0"/>
    <n v="39"/>
    <x v="1"/>
    <x v="4"/>
    <x v="0"/>
    <s v="Technical Specialist"/>
    <x v="2921"/>
    <x v="0"/>
    <n v="3.78"/>
    <x v="0"/>
    <n v="58361"/>
    <x v="4"/>
    <n v="67115.149999999994"/>
    <x v="1"/>
    <n v="5429"/>
    <n v="84"/>
    <x v="5"/>
  </r>
  <r>
    <n v="8175"/>
    <s v="Steven Kapoor"/>
    <x v="0"/>
    <n v="42"/>
    <x v="3"/>
    <x v="0"/>
    <x v="0"/>
    <s v="Accountant"/>
    <x v="260"/>
    <x v="0"/>
    <n v="0.4"/>
    <x v="2"/>
    <n v="68042"/>
    <x v="6"/>
    <n v="85052.5"/>
    <x v="3"/>
    <n v="5575"/>
    <n v="62"/>
    <x v="6"/>
  </r>
  <r>
    <n v="8176"/>
    <s v="Arun Jones"/>
    <x v="1"/>
    <n v="22"/>
    <x v="4"/>
    <x v="4"/>
    <x v="0"/>
    <s v="Technical Specialist"/>
    <x v="2551"/>
    <x v="0"/>
    <n v="8.67"/>
    <x v="1"/>
    <n v="71030"/>
    <x v="6"/>
    <n v="88787.5"/>
    <x v="1"/>
    <n v="6986"/>
    <n v="25"/>
    <x v="11"/>
  </r>
  <r>
    <n v="8177"/>
    <s v="Mark Thomas"/>
    <x v="1"/>
    <n v="57"/>
    <x v="2"/>
    <x v="9"/>
    <x v="1"/>
    <s v="Compensation Manager"/>
    <x v="1024"/>
    <x v="815"/>
    <n v="5.38"/>
    <x v="1"/>
    <n v="76118"/>
    <x v="0"/>
    <n v="83729.8"/>
    <x v="3"/>
    <n v="7973"/>
    <n v="40"/>
    <x v="9"/>
  </r>
  <r>
    <n v="8178"/>
    <s v="Steven Singh"/>
    <x v="1"/>
    <n v="29"/>
    <x v="1"/>
    <x v="8"/>
    <x v="1"/>
    <s v="Cloud Architect"/>
    <x v="1009"/>
    <x v="0"/>
    <n v="4.7699999999999996"/>
    <x v="0"/>
    <n v="83634"/>
    <x v="1"/>
    <n v="83634"/>
    <x v="3"/>
    <n v="1974"/>
    <n v="52"/>
    <x v="17"/>
  </r>
  <r>
    <n v="8179"/>
    <s v="Divya Menon"/>
    <x v="0"/>
    <n v="42"/>
    <x v="3"/>
    <x v="2"/>
    <x v="0"/>
    <s v="Sales Manager"/>
    <x v="867"/>
    <x v="816"/>
    <n v="2.17"/>
    <x v="0"/>
    <n v="67096"/>
    <x v="3"/>
    <n v="87224.8"/>
    <x v="1"/>
    <m/>
    <n v="74"/>
    <x v="7"/>
  </r>
  <r>
    <n v="8180"/>
    <s v="Brian Sharma"/>
    <x v="0"/>
    <n v="64"/>
    <x v="0"/>
    <x v="5"/>
    <x v="0"/>
    <s v="Strategy Manager"/>
    <x v="2312"/>
    <x v="0"/>
    <n v="7.1"/>
    <x v="1"/>
    <n v="109467"/>
    <x v="4"/>
    <n v="125887.05"/>
    <x v="3"/>
    <n v="7047"/>
    <n v="23"/>
    <x v="18"/>
  </r>
  <r>
    <n v="8181"/>
    <s v="Amanda Gonzalez"/>
    <x v="0"/>
    <n v="42"/>
    <x v="3"/>
    <x v="9"/>
    <x v="0"/>
    <s v="Recruiter"/>
    <x v="121"/>
    <x v="105"/>
    <n v="4.03"/>
    <x v="0"/>
    <n v="72398"/>
    <x v="1"/>
    <n v="72398"/>
    <x v="2"/>
    <n v="7116"/>
    <n v="80"/>
    <x v="1"/>
  </r>
  <r>
    <n v="8182"/>
    <s v="John Martin"/>
    <x v="0"/>
    <n v="48"/>
    <x v="3"/>
    <x v="1"/>
    <x v="2"/>
    <s v="Process Analyst"/>
    <x v="2420"/>
    <x v="0"/>
    <n v="7.07"/>
    <x v="1"/>
    <n v="75598"/>
    <x v="4"/>
    <n v="86937.7"/>
    <x v="3"/>
    <n v="6656"/>
    <n v="72"/>
    <x v="2"/>
  </r>
  <r>
    <n v="8183"/>
    <s v="Richard Kapoor"/>
    <x v="0"/>
    <n v="40"/>
    <x v="3"/>
    <x v="0"/>
    <x v="0"/>
    <s v="Controller"/>
    <x v="2852"/>
    <x v="789"/>
    <n v="2.4900000000000002"/>
    <x v="0"/>
    <n v="66700"/>
    <x v="5"/>
    <n v="80040"/>
    <x v="1"/>
    <n v="8100"/>
    <n v="71"/>
    <x v="9"/>
  </r>
  <r>
    <n v="8184"/>
    <s v="Shreya Smith"/>
    <x v="1"/>
    <n v="44"/>
    <x v="3"/>
    <x v="6"/>
    <x v="0"/>
    <s v="Product Lead"/>
    <x v="329"/>
    <x v="817"/>
    <n v="5.46"/>
    <x v="1"/>
    <n v="97847"/>
    <x v="5"/>
    <n v="117416.4"/>
    <x v="3"/>
    <n v="5744"/>
    <n v="93"/>
    <x v="14"/>
  </r>
  <r>
    <n v="8185"/>
    <s v="Neha Wilson"/>
    <x v="0"/>
    <n v="64"/>
    <x v="0"/>
    <x v="8"/>
    <x v="0"/>
    <s v="IT Manager"/>
    <x v="2153"/>
    <x v="0"/>
    <n v="0.42"/>
    <x v="2"/>
    <n v="72430"/>
    <x v="6"/>
    <n v="90537.5"/>
    <x v="1"/>
    <n v="7400"/>
    <n v="6"/>
    <x v="18"/>
  </r>
  <r>
    <n v="8186"/>
    <s v="Arjun Moore"/>
    <x v="0"/>
    <n v="56"/>
    <x v="2"/>
    <x v="6"/>
    <x v="1"/>
    <s v="Product Lead"/>
    <x v="2817"/>
    <x v="0"/>
    <n v="8.3000000000000007"/>
    <x v="1"/>
    <n v="107386"/>
    <x v="6"/>
    <n v="134232.5"/>
    <x v="1"/>
    <n v="6731"/>
    <n v="86"/>
    <x v="1"/>
  </r>
  <r>
    <n v="8187"/>
    <s v="Shreya Lopez"/>
    <x v="0"/>
    <n v="61"/>
    <x v="0"/>
    <x v="2"/>
    <x v="1"/>
    <s v="Sales Manager"/>
    <x v="2708"/>
    <x v="0"/>
    <n v="0.39"/>
    <x v="2"/>
    <n v="46434"/>
    <x v="6"/>
    <n v="58042.5"/>
    <x v="2"/>
    <n v="6595"/>
    <n v="72"/>
    <x v="3"/>
  </r>
  <r>
    <n v="8188"/>
    <s v="Karen Patel"/>
    <x v="1"/>
    <n v="63"/>
    <x v="0"/>
    <x v="6"/>
    <x v="2"/>
    <s v="Product Lead"/>
    <x v="839"/>
    <x v="0"/>
    <n v="8.9"/>
    <x v="1"/>
    <n v="103561"/>
    <x v="1"/>
    <n v="103561"/>
    <x v="1"/>
    <n v="3674"/>
    <n v="82"/>
    <x v="8"/>
  </r>
  <r>
    <n v="8189"/>
    <s v="Amit Desai"/>
    <x v="1"/>
    <n v="26"/>
    <x v="1"/>
    <x v="2"/>
    <x v="0"/>
    <s v="Account Executive"/>
    <x v="0"/>
    <x v="0"/>
    <n v="2.39"/>
    <x v="0"/>
    <n v="66770"/>
    <x v="5"/>
    <n v="80124"/>
    <x v="3"/>
    <m/>
    <n v="63"/>
    <x v="2"/>
  </r>
  <r>
    <n v="8190"/>
    <s v="Catherine Singh"/>
    <x v="1"/>
    <n v="62"/>
    <x v="0"/>
    <x v="2"/>
    <x v="0"/>
    <s v="Account Executive"/>
    <x v="3004"/>
    <x v="0"/>
    <n v="6.32"/>
    <x v="1"/>
    <n v="60946"/>
    <x v="0"/>
    <n v="67040.600000000006"/>
    <x v="3"/>
    <m/>
    <n v="71"/>
    <x v="12"/>
  </r>
  <r>
    <n v="8191"/>
    <s v="Rajesh Johnson"/>
    <x v="0"/>
    <n v="29"/>
    <x v="1"/>
    <x v="3"/>
    <x v="2"/>
    <s v="Marketing Executive"/>
    <x v="421"/>
    <x v="0"/>
    <n v="0.56000000000000005"/>
    <x v="2"/>
    <n v="69875"/>
    <x v="2"/>
    <n v="104812.5"/>
    <x v="0"/>
    <n v="1009"/>
    <n v="45"/>
    <x v="14"/>
  </r>
  <r>
    <n v="8192"/>
    <s v="Rajesh Anderson"/>
    <x v="1"/>
    <n v="32"/>
    <x v="1"/>
    <x v="3"/>
    <x v="1"/>
    <s v="Brand Manager"/>
    <x v="2084"/>
    <x v="0"/>
    <n v="4.54"/>
    <x v="0"/>
    <n v="76292"/>
    <x v="6"/>
    <n v="95365"/>
    <x v="1"/>
    <m/>
    <n v="77"/>
    <x v="13"/>
  </r>
  <r>
    <n v="8193"/>
    <s v="William Singh"/>
    <x v="1"/>
    <n v="37"/>
    <x v="1"/>
    <x v="0"/>
    <x v="0"/>
    <s v="Finance Manager"/>
    <x v="3005"/>
    <x v="0"/>
    <n v="5.68"/>
    <x v="1"/>
    <n v="74335"/>
    <x v="4"/>
    <n v="85485.25"/>
    <x v="1"/>
    <n v="3784"/>
    <n v="50"/>
    <x v="2"/>
  </r>
  <r>
    <n v="8194"/>
    <s v="Catherine Menon"/>
    <x v="1"/>
    <n v="60"/>
    <x v="0"/>
    <x v="2"/>
    <x v="1"/>
    <s v="Sales Executive"/>
    <x v="1822"/>
    <x v="0"/>
    <n v="5.13"/>
    <x v="1"/>
    <n v="76094"/>
    <x v="6"/>
    <n v="95117.5"/>
    <x v="2"/>
    <n v="3723"/>
    <n v="91"/>
    <x v="4"/>
  </r>
  <r>
    <n v="8195"/>
    <s v="Joseph Garcia"/>
    <x v="0"/>
    <n v="45"/>
    <x v="3"/>
    <x v="0"/>
    <x v="1"/>
    <s v="Controller"/>
    <x v="1284"/>
    <x v="0"/>
    <n v="1.81"/>
    <x v="2"/>
    <n v="74708"/>
    <x v="1"/>
    <n v="74708"/>
    <x v="3"/>
    <n v="1056"/>
    <n v="98"/>
    <x v="8"/>
  </r>
  <r>
    <n v="8196"/>
    <s v="David Lopez"/>
    <x v="1"/>
    <n v="42"/>
    <x v="3"/>
    <x v="3"/>
    <x v="0"/>
    <s v="Digital Marketing Specialist"/>
    <x v="3006"/>
    <x v="0"/>
    <n v="1.78"/>
    <x v="2"/>
    <n v="74654"/>
    <x v="6"/>
    <n v="93317.5"/>
    <x v="1"/>
    <n v="6788"/>
    <n v="70"/>
    <x v="15"/>
  </r>
  <r>
    <n v="8197"/>
    <s v="James Taylor"/>
    <x v="0"/>
    <n v="44"/>
    <x v="3"/>
    <x v="0"/>
    <x v="0"/>
    <s v="Financial Analyst"/>
    <x v="1143"/>
    <x v="0"/>
    <n v="1.33"/>
    <x v="2"/>
    <n v="68935"/>
    <x v="2"/>
    <n v="103402.5"/>
    <x v="1"/>
    <n v="2482"/>
    <n v="5"/>
    <x v="3"/>
  </r>
  <r>
    <n v="8198"/>
    <s v="Daniel Desai"/>
    <x v="0"/>
    <n v="59"/>
    <x v="2"/>
    <x v="0"/>
    <x v="0"/>
    <s v="Financial Analyst"/>
    <x v="1781"/>
    <x v="0"/>
    <n v="1.5"/>
    <x v="2"/>
    <n v="75980"/>
    <x v="2"/>
    <n v="113970"/>
    <x v="1"/>
    <m/>
    <n v="29"/>
    <x v="17"/>
  </r>
  <r>
    <n v="8199"/>
    <s v="Emily Wilson"/>
    <x v="1"/>
    <n v="29"/>
    <x v="1"/>
    <x v="7"/>
    <x v="1"/>
    <s v="Compliance Officer"/>
    <x v="1043"/>
    <x v="0"/>
    <n v="8.01"/>
    <x v="1"/>
    <n v="123806"/>
    <x v="4"/>
    <n v="142376.9"/>
    <x v="3"/>
    <n v="3818"/>
    <n v="15"/>
    <x v="16"/>
  </r>
  <r>
    <n v="8200"/>
    <s v="Pamela Gonzalez"/>
    <x v="0"/>
    <n v="28"/>
    <x v="1"/>
    <x v="7"/>
    <x v="2"/>
    <s v="Legal Executive"/>
    <x v="13"/>
    <x v="0"/>
    <n v="1.34"/>
    <x v="2"/>
    <n v="98599"/>
    <x v="4"/>
    <n v="113388.85"/>
    <x v="2"/>
    <n v="1377"/>
    <n v="56"/>
    <x v="15"/>
  </r>
  <r>
    <n v="8201"/>
    <s v="William Lopez"/>
    <x v="1"/>
    <n v="23"/>
    <x v="4"/>
    <x v="2"/>
    <x v="0"/>
    <s v="Business Development Manager"/>
    <x v="2132"/>
    <x v="0"/>
    <n v="5.1100000000000003"/>
    <x v="1"/>
    <n v="72729"/>
    <x v="4"/>
    <n v="83638.350000000006"/>
    <x v="1"/>
    <n v="3083"/>
    <n v="64"/>
    <x v="10"/>
  </r>
  <r>
    <n v="8202"/>
    <s v="Amanda Hernandez"/>
    <x v="0"/>
    <n v="51"/>
    <x v="2"/>
    <x v="9"/>
    <x v="2"/>
    <s v="HR Manager"/>
    <x v="228"/>
    <x v="0"/>
    <n v="6.99"/>
    <x v="1"/>
    <n v="78566"/>
    <x v="6"/>
    <n v="98207.5"/>
    <x v="3"/>
    <n v="6944"/>
    <n v="60"/>
    <x v="1"/>
  </r>
  <r>
    <n v="8203"/>
    <s v="Divya Davis"/>
    <x v="1"/>
    <n v="34"/>
    <x v="1"/>
    <x v="6"/>
    <x v="2"/>
    <s v="Scrum Master"/>
    <x v="1991"/>
    <x v="0"/>
    <n v="8.74"/>
    <x v="1"/>
    <n v="118057"/>
    <x v="5"/>
    <n v="141668.4"/>
    <x v="3"/>
    <n v="1505"/>
    <n v="16"/>
    <x v="7"/>
  </r>
  <r>
    <n v="8204"/>
    <s v="Brian Nair"/>
    <x v="1"/>
    <n v="44"/>
    <x v="3"/>
    <x v="0"/>
    <x v="1"/>
    <s v="Tax Specialist"/>
    <x v="3007"/>
    <x v="0"/>
    <n v="7.93"/>
    <x v="1"/>
    <n v="90261"/>
    <x v="0"/>
    <n v="99287.1"/>
    <x v="3"/>
    <n v="3901"/>
    <n v="62"/>
    <x v="10"/>
  </r>
  <r>
    <n v="8205"/>
    <s v="Amanda Martinez"/>
    <x v="1"/>
    <n v="50"/>
    <x v="2"/>
    <x v="9"/>
    <x v="1"/>
    <s v="Learning &amp; Development Specialist"/>
    <x v="3008"/>
    <x v="0"/>
    <n v="1.43"/>
    <x v="2"/>
    <n v="59444"/>
    <x v="2"/>
    <n v="89166"/>
    <x v="2"/>
    <m/>
    <n v="6"/>
    <x v="11"/>
  </r>
  <r>
    <n v="8206"/>
    <s v="Margaret Thomas"/>
    <x v="0"/>
    <n v="59"/>
    <x v="2"/>
    <x v="3"/>
    <x v="0"/>
    <s v="Marketing Executive"/>
    <x v="2850"/>
    <x v="0"/>
    <n v="5.12"/>
    <x v="1"/>
    <n v="67290"/>
    <x v="4"/>
    <n v="77383.5"/>
    <x v="1"/>
    <n v="2929"/>
    <n v="34"/>
    <x v="3"/>
  </r>
  <r>
    <n v="8207"/>
    <s v="Charles Rodriguez"/>
    <x v="1"/>
    <n v="58"/>
    <x v="2"/>
    <x v="8"/>
    <x v="0"/>
    <s v="Cloud Architect"/>
    <x v="2340"/>
    <x v="818"/>
    <n v="2.1800000000000002"/>
    <x v="0"/>
    <n v="81440"/>
    <x v="4"/>
    <n v="93656"/>
    <x v="2"/>
    <m/>
    <n v="68"/>
    <x v="7"/>
  </r>
  <r>
    <n v="8208"/>
    <s v="Lisa Smith"/>
    <x v="0"/>
    <n v="41"/>
    <x v="3"/>
    <x v="6"/>
    <x v="0"/>
    <s v="Product Lead"/>
    <x v="1638"/>
    <x v="0"/>
    <n v="4.1100000000000003"/>
    <x v="0"/>
    <n v="103360"/>
    <x v="5"/>
    <n v="124032"/>
    <x v="2"/>
    <n v="1801"/>
    <n v="90"/>
    <x v="16"/>
  </r>
  <r>
    <n v="8209"/>
    <s v="Shreya Kumar"/>
    <x v="1"/>
    <n v="54"/>
    <x v="2"/>
    <x v="5"/>
    <x v="1"/>
    <s v="Business Analyst"/>
    <x v="228"/>
    <x v="0"/>
    <n v="6.99"/>
    <x v="1"/>
    <n v="111139"/>
    <x v="0"/>
    <n v="122252.9"/>
    <x v="2"/>
    <n v="2943"/>
    <n v="29"/>
    <x v="14"/>
  </r>
  <r>
    <n v="8210"/>
    <s v="Paul Gonzalez"/>
    <x v="0"/>
    <n v="50"/>
    <x v="2"/>
    <x v="6"/>
    <x v="1"/>
    <s v="Scrum Master"/>
    <x v="863"/>
    <x v="0"/>
    <n v="3.98"/>
    <x v="0"/>
    <n v="96942"/>
    <x v="5"/>
    <n v="116330.4"/>
    <x v="1"/>
    <n v="1248"/>
    <n v="43"/>
    <x v="3"/>
  </r>
  <r>
    <n v="8211"/>
    <s v="Lisa Kapoor"/>
    <x v="0"/>
    <n v="36"/>
    <x v="1"/>
    <x v="0"/>
    <x v="2"/>
    <s v="Financial Analyst"/>
    <x v="12"/>
    <x v="0"/>
    <n v="8.5500000000000007"/>
    <x v="1"/>
    <n v="93128"/>
    <x v="1"/>
    <n v="93128"/>
    <x v="3"/>
    <n v="3969"/>
    <n v="98"/>
    <x v="15"/>
  </r>
  <r>
    <n v="8212"/>
    <s v="Margaret Kapoor"/>
    <x v="1"/>
    <n v="44"/>
    <x v="3"/>
    <x v="2"/>
    <x v="1"/>
    <s v="Sales Executive"/>
    <x v="1238"/>
    <x v="0"/>
    <n v="4.1500000000000004"/>
    <x v="0"/>
    <n v="67271"/>
    <x v="5"/>
    <n v="80725.2"/>
    <x v="1"/>
    <n v="6198"/>
    <n v="79"/>
    <x v="6"/>
  </r>
  <r>
    <n v="8213"/>
    <s v="Anjali Taylor"/>
    <x v="1"/>
    <n v="63"/>
    <x v="0"/>
    <x v="2"/>
    <x v="0"/>
    <s v="Sales Executive"/>
    <x v="3009"/>
    <x v="0"/>
    <n v="1.0900000000000001"/>
    <x v="2"/>
    <n v="49079"/>
    <x v="5"/>
    <n v="58894.8"/>
    <x v="1"/>
    <n v="1434"/>
    <n v="5"/>
    <x v="8"/>
  </r>
  <r>
    <n v="8214"/>
    <s v="Michael Kapoor"/>
    <x v="1"/>
    <n v="24"/>
    <x v="4"/>
    <x v="0"/>
    <x v="0"/>
    <s v="Controller"/>
    <x v="2451"/>
    <x v="0"/>
    <n v="2.5299999999999998"/>
    <x v="0"/>
    <n v="80808"/>
    <x v="0"/>
    <n v="88888.8"/>
    <x v="1"/>
    <n v="3261"/>
    <n v="79"/>
    <x v="7"/>
  </r>
  <r>
    <n v="8215"/>
    <s v="Susan Menon"/>
    <x v="1"/>
    <n v="58"/>
    <x v="2"/>
    <x v="0"/>
    <x v="0"/>
    <s v="Financial Analyst"/>
    <x v="2324"/>
    <x v="0"/>
    <n v="4.92"/>
    <x v="0"/>
    <n v="82244"/>
    <x v="6"/>
    <n v="102805"/>
    <x v="3"/>
    <n v="5830"/>
    <n v="55"/>
    <x v="12"/>
  </r>
  <r>
    <n v="8216"/>
    <s v="Priya Nair"/>
    <x v="1"/>
    <n v="50"/>
    <x v="2"/>
    <x v="1"/>
    <x v="1"/>
    <s v="Operations Manager"/>
    <x v="2721"/>
    <x v="0"/>
    <n v="5.48"/>
    <x v="1"/>
    <n v="74874"/>
    <x v="5"/>
    <n v="89848.8"/>
    <x v="0"/>
    <n v="2969"/>
    <n v="7"/>
    <x v="16"/>
  </r>
  <r>
    <n v="8217"/>
    <s v="Pamela Johnson"/>
    <x v="0"/>
    <n v="29"/>
    <x v="1"/>
    <x v="6"/>
    <x v="0"/>
    <s v="Scrum Master"/>
    <x v="374"/>
    <x v="0"/>
    <n v="8.08"/>
    <x v="1"/>
    <n v="104768"/>
    <x v="5"/>
    <n v="125721.60000000001"/>
    <x v="3"/>
    <n v="4505"/>
    <n v="83"/>
    <x v="3"/>
  </r>
  <r>
    <n v="8218"/>
    <s v="Daniel Smith"/>
    <x v="1"/>
    <n v="43"/>
    <x v="3"/>
    <x v="7"/>
    <x v="2"/>
    <s v="Legal Executive"/>
    <x v="2411"/>
    <x v="0"/>
    <n v="9.7200000000000006"/>
    <x v="1"/>
    <n v="125877"/>
    <x v="4"/>
    <n v="144758.54999999999"/>
    <x v="3"/>
    <n v="4120"/>
    <n v="94"/>
    <x v="14"/>
  </r>
  <r>
    <n v="8219"/>
    <s v="Priya Anderson"/>
    <x v="1"/>
    <n v="50"/>
    <x v="2"/>
    <x v="7"/>
    <x v="0"/>
    <s v="Contract Specialist"/>
    <x v="1978"/>
    <x v="0"/>
    <n v="3.27"/>
    <x v="0"/>
    <n v="108908"/>
    <x v="6"/>
    <n v="136135"/>
    <x v="1"/>
    <n v="3451"/>
    <n v="19"/>
    <x v="17"/>
  </r>
  <r>
    <n v="8220"/>
    <s v="Patricia Martinez"/>
    <x v="0"/>
    <n v="23"/>
    <x v="4"/>
    <x v="5"/>
    <x v="2"/>
    <s v="Operations Consultant"/>
    <x v="3010"/>
    <x v="0"/>
    <n v="2.91"/>
    <x v="0"/>
    <n v="86662"/>
    <x v="5"/>
    <n v="103994.4"/>
    <x v="3"/>
    <n v="8179"/>
    <n v="72"/>
    <x v="12"/>
  </r>
  <r>
    <n v="8221"/>
    <s v="Daniel Brown"/>
    <x v="1"/>
    <n v="62"/>
    <x v="0"/>
    <x v="9"/>
    <x v="0"/>
    <s v="HR Manager"/>
    <x v="3011"/>
    <x v="0"/>
    <n v="9.2100000000000009"/>
    <x v="1"/>
    <n v="80986"/>
    <x v="4"/>
    <n v="93133.9"/>
    <x v="3"/>
    <n v="1237"/>
    <n v="29"/>
    <x v="15"/>
  </r>
  <r>
    <n v="8222"/>
    <s v="John Lopez"/>
    <x v="1"/>
    <n v="22"/>
    <x v="4"/>
    <x v="5"/>
    <x v="2"/>
    <s v="Operations Consultant"/>
    <x v="3012"/>
    <x v="0"/>
    <n v="5.12"/>
    <x v="1"/>
    <n v="106389"/>
    <x v="0"/>
    <n v="117027.9"/>
    <x v="3"/>
    <n v="3442"/>
    <n v="61"/>
    <x v="9"/>
  </r>
  <r>
    <n v="8223"/>
    <s v="Arun Garcia"/>
    <x v="0"/>
    <n v="65"/>
    <x v="0"/>
    <x v="8"/>
    <x v="0"/>
    <s v="QA Engineer"/>
    <x v="1123"/>
    <x v="0"/>
    <n v="3.47"/>
    <x v="0"/>
    <n v="81410"/>
    <x v="1"/>
    <n v="81410"/>
    <x v="3"/>
    <n v="5257"/>
    <n v="76"/>
    <x v="10"/>
  </r>
  <r>
    <n v="8224"/>
    <s v="Deborah Lopez"/>
    <x v="1"/>
    <n v="41"/>
    <x v="3"/>
    <x v="8"/>
    <x v="1"/>
    <s v="Cloud Architect"/>
    <x v="3013"/>
    <x v="819"/>
    <n v="2.25"/>
    <x v="0"/>
    <n v="84965"/>
    <x v="2"/>
    <n v="127447.5"/>
    <x v="1"/>
    <n v="6135"/>
    <n v="25"/>
    <x v="14"/>
  </r>
  <r>
    <n v="8225"/>
    <s v="John Brown"/>
    <x v="1"/>
    <n v="42"/>
    <x v="3"/>
    <x v="1"/>
    <x v="0"/>
    <s v="Operations Manager"/>
    <x v="223"/>
    <x v="820"/>
    <n v="5.57"/>
    <x v="1"/>
    <n v="65024"/>
    <x v="3"/>
    <n v="84531.199999999997"/>
    <x v="3"/>
    <n v="7380"/>
    <n v="65"/>
    <x v="4"/>
  </r>
  <r>
    <n v="8226"/>
    <s v="Sandra Thomas"/>
    <x v="1"/>
    <n v="58"/>
    <x v="2"/>
    <x v="2"/>
    <x v="1"/>
    <s v="Sales Executive"/>
    <x v="991"/>
    <x v="0"/>
    <n v="3.11"/>
    <x v="0"/>
    <n v="56160"/>
    <x v="4"/>
    <n v="64584"/>
    <x v="1"/>
    <n v="4187"/>
    <n v="60"/>
    <x v="14"/>
  </r>
  <r>
    <n v="8227"/>
    <s v="Richard Williams"/>
    <x v="0"/>
    <n v="29"/>
    <x v="1"/>
    <x v="6"/>
    <x v="1"/>
    <s v="Scrum Master"/>
    <x v="2983"/>
    <x v="0"/>
    <n v="0.54"/>
    <x v="2"/>
    <n v="75648"/>
    <x v="6"/>
    <n v="94560"/>
    <x v="1"/>
    <n v="3945"/>
    <n v="60"/>
    <x v="10"/>
  </r>
  <r>
    <n v="8228"/>
    <s v="Catherine Taylor"/>
    <x v="1"/>
    <n v="48"/>
    <x v="3"/>
    <x v="8"/>
    <x v="0"/>
    <s v="QA Engineer"/>
    <x v="698"/>
    <x v="0"/>
    <n v="5.04"/>
    <x v="1"/>
    <n v="84674"/>
    <x v="2"/>
    <n v="127011"/>
    <x v="1"/>
    <n v="3510"/>
    <n v="44"/>
    <x v="15"/>
  </r>
  <r>
    <n v="8229"/>
    <s v="Ashley Wilson"/>
    <x v="0"/>
    <n v="56"/>
    <x v="2"/>
    <x v="9"/>
    <x v="0"/>
    <s v="Learning &amp; Development Specialist"/>
    <x v="2350"/>
    <x v="0"/>
    <n v="7.18"/>
    <x v="1"/>
    <n v="81802"/>
    <x v="4"/>
    <n v="94072.3"/>
    <x v="1"/>
    <n v="2745"/>
    <n v="45"/>
    <x v="6"/>
  </r>
  <r>
    <n v="8230"/>
    <s v="Amanda Kapoor"/>
    <x v="1"/>
    <n v="27"/>
    <x v="1"/>
    <x v="6"/>
    <x v="0"/>
    <s v="Product Analyst"/>
    <x v="2719"/>
    <x v="0"/>
    <n v="9.65"/>
    <x v="1"/>
    <n v="117822"/>
    <x v="3"/>
    <n v="153168.6"/>
    <x v="3"/>
    <n v="4466"/>
    <n v="23"/>
    <x v="15"/>
  </r>
  <r>
    <n v="8231"/>
    <s v="Pamela Smith"/>
    <x v="0"/>
    <n v="65"/>
    <x v="0"/>
    <x v="6"/>
    <x v="0"/>
    <s v="Product Designer"/>
    <x v="908"/>
    <x v="0"/>
    <n v="1.02"/>
    <x v="2"/>
    <n v="87275"/>
    <x v="1"/>
    <n v="87275"/>
    <x v="3"/>
    <n v="4581"/>
    <n v="76"/>
    <x v="18"/>
  </r>
  <r>
    <n v="8232"/>
    <s v="Ashley Gupta"/>
    <x v="1"/>
    <n v="40"/>
    <x v="3"/>
    <x v="7"/>
    <x v="0"/>
    <s v="Contract Specialist"/>
    <x v="2256"/>
    <x v="0"/>
    <n v="0.41"/>
    <x v="2"/>
    <n v="87572"/>
    <x v="5"/>
    <n v="105086.39999999999"/>
    <x v="2"/>
    <m/>
    <n v="15"/>
    <x v="6"/>
  </r>
  <r>
    <n v="8233"/>
    <s v="Amit Rodriguez"/>
    <x v="0"/>
    <n v="39"/>
    <x v="1"/>
    <x v="2"/>
    <x v="1"/>
    <s v="Account Executive"/>
    <x v="1848"/>
    <x v="0"/>
    <n v="7.24"/>
    <x v="1"/>
    <n v="73037"/>
    <x v="6"/>
    <n v="91296.25"/>
    <x v="1"/>
    <n v="5944"/>
    <n v="81"/>
    <x v="14"/>
  </r>
  <r>
    <n v="8234"/>
    <s v="Joseph Thomas"/>
    <x v="0"/>
    <n v="22"/>
    <x v="4"/>
    <x v="8"/>
    <x v="2"/>
    <s v="Systems Engineer"/>
    <x v="3014"/>
    <x v="0"/>
    <n v="2.94"/>
    <x v="0"/>
    <n v="77639"/>
    <x v="6"/>
    <n v="97048.75"/>
    <x v="3"/>
    <n v="4080"/>
    <n v="15"/>
    <x v="8"/>
  </r>
  <r>
    <n v="8235"/>
    <s v="Deborah Lopez"/>
    <x v="0"/>
    <n v="46"/>
    <x v="3"/>
    <x v="7"/>
    <x v="2"/>
    <s v="Legal Manager"/>
    <x v="1098"/>
    <x v="0"/>
    <n v="3.17"/>
    <x v="0"/>
    <n v="98152"/>
    <x v="6"/>
    <n v="122690"/>
    <x v="0"/>
    <m/>
    <n v="65"/>
    <x v="12"/>
  </r>
  <r>
    <n v="8236"/>
    <s v="Margaret Lopez"/>
    <x v="0"/>
    <n v="48"/>
    <x v="3"/>
    <x v="4"/>
    <x v="0"/>
    <s v="Support Engineer"/>
    <x v="3015"/>
    <x v="0"/>
    <n v="6.11"/>
    <x v="1"/>
    <n v="61074"/>
    <x v="6"/>
    <n v="76342.5"/>
    <x v="1"/>
    <n v="3648"/>
    <n v="0"/>
    <x v="16"/>
  </r>
  <r>
    <n v="8237"/>
    <s v="Sandra Menon"/>
    <x v="0"/>
    <n v="28"/>
    <x v="1"/>
    <x v="3"/>
    <x v="0"/>
    <s v="Digital Marketing Specialist"/>
    <x v="2566"/>
    <x v="0"/>
    <n v="9.0500000000000007"/>
    <x v="1"/>
    <n v="88262"/>
    <x v="5"/>
    <n v="105914.4"/>
    <x v="3"/>
    <n v="2558"/>
    <n v="73"/>
    <x v="15"/>
  </r>
  <r>
    <n v="8238"/>
    <s v="Jennifer Moore"/>
    <x v="0"/>
    <n v="65"/>
    <x v="0"/>
    <x v="4"/>
    <x v="0"/>
    <s v="Support Engineer"/>
    <x v="857"/>
    <x v="0"/>
    <n v="4.99"/>
    <x v="0"/>
    <n v="59584"/>
    <x v="0"/>
    <n v="65542.399999999994"/>
    <x v="0"/>
    <n v="5711"/>
    <n v="24"/>
    <x v="18"/>
  </r>
  <r>
    <n v="8239"/>
    <s v="Nancy Brown"/>
    <x v="1"/>
    <n v="63"/>
    <x v="0"/>
    <x v="4"/>
    <x v="0"/>
    <s v="Support Manager"/>
    <x v="3016"/>
    <x v="0"/>
    <n v="1.52"/>
    <x v="2"/>
    <n v="51831"/>
    <x v="5"/>
    <n v="62197.2"/>
    <x v="1"/>
    <n v="3940"/>
    <n v="13"/>
    <x v="0"/>
  </r>
  <r>
    <n v="8240"/>
    <s v="Donald Singh"/>
    <x v="1"/>
    <n v="50"/>
    <x v="2"/>
    <x v="3"/>
    <x v="2"/>
    <s v="Marketing Manager"/>
    <x v="2202"/>
    <x v="0"/>
    <n v="4.34"/>
    <x v="0"/>
    <n v="78561"/>
    <x v="3"/>
    <n v="102129.3"/>
    <x v="0"/>
    <n v="3423"/>
    <n v="80"/>
    <x v="10"/>
  </r>
  <r>
    <n v="8241"/>
    <s v="Donald Garcia"/>
    <x v="0"/>
    <n v="52"/>
    <x v="2"/>
    <x v="4"/>
    <x v="0"/>
    <s v="Support Manager"/>
    <x v="3011"/>
    <x v="0"/>
    <n v="9.2100000000000009"/>
    <x v="1"/>
    <n v="54277"/>
    <x v="4"/>
    <n v="62418.55"/>
    <x v="3"/>
    <n v="2526"/>
    <n v="81"/>
    <x v="0"/>
  </r>
  <r>
    <n v="8242"/>
    <s v="James Lopez"/>
    <x v="0"/>
    <n v="65"/>
    <x v="0"/>
    <x v="8"/>
    <x v="0"/>
    <s v="Senior Developer"/>
    <x v="3017"/>
    <x v="0"/>
    <n v="6.39"/>
    <x v="1"/>
    <n v="106029"/>
    <x v="0"/>
    <n v="116631.9"/>
    <x v="3"/>
    <n v="2581"/>
    <n v="6"/>
    <x v="11"/>
  </r>
  <r>
    <n v="8243"/>
    <s v="Shreya Wilson"/>
    <x v="0"/>
    <n v="64"/>
    <x v="0"/>
    <x v="6"/>
    <x v="1"/>
    <s v="Product Lead"/>
    <x v="2463"/>
    <x v="0"/>
    <n v="6.11"/>
    <x v="1"/>
    <n v="101606"/>
    <x v="5"/>
    <n v="121927.2"/>
    <x v="1"/>
    <n v="6136"/>
    <n v="20"/>
    <x v="2"/>
  </r>
  <r>
    <n v="8244"/>
    <s v="John Lopez"/>
    <x v="0"/>
    <n v="57"/>
    <x v="2"/>
    <x v="7"/>
    <x v="0"/>
    <s v="Legal Manager"/>
    <x v="385"/>
    <x v="821"/>
    <n v="3.69"/>
    <x v="0"/>
    <n v="97300"/>
    <x v="5"/>
    <n v="116760"/>
    <x v="3"/>
    <m/>
    <n v="92"/>
    <x v="0"/>
  </r>
  <r>
    <n v="8245"/>
    <s v="Neha Miller"/>
    <x v="1"/>
    <n v="40"/>
    <x v="3"/>
    <x v="0"/>
    <x v="0"/>
    <s v="Accountant"/>
    <x v="1382"/>
    <x v="0"/>
    <n v="1.89"/>
    <x v="2"/>
    <n v="70928"/>
    <x v="0"/>
    <n v="78020.800000000003"/>
    <x v="3"/>
    <n v="6719"/>
    <n v="90"/>
    <x v="16"/>
  </r>
  <r>
    <n v="8246"/>
    <s v="Amanda Miller"/>
    <x v="0"/>
    <n v="27"/>
    <x v="1"/>
    <x v="1"/>
    <x v="1"/>
    <s v="Logistics Manager"/>
    <x v="2"/>
    <x v="822"/>
    <n v="4.54"/>
    <x v="0"/>
    <n v="72522"/>
    <x v="5"/>
    <n v="87026.4"/>
    <x v="2"/>
    <n v="1610"/>
    <n v="48"/>
    <x v="8"/>
  </r>
  <r>
    <n v="8247"/>
    <s v="Charles Johnson"/>
    <x v="1"/>
    <n v="46"/>
    <x v="3"/>
    <x v="7"/>
    <x v="0"/>
    <s v="Legal Executive"/>
    <x v="3018"/>
    <x v="0"/>
    <n v="1.79"/>
    <x v="2"/>
    <n v="100790"/>
    <x v="5"/>
    <n v="120948"/>
    <x v="1"/>
    <n v="5550"/>
    <n v="3"/>
    <x v="7"/>
  </r>
  <r>
    <n v="8248"/>
    <s v="James Gonzalez"/>
    <x v="1"/>
    <n v="52"/>
    <x v="2"/>
    <x v="9"/>
    <x v="1"/>
    <s v="HR Executive"/>
    <x v="927"/>
    <x v="0"/>
    <n v="2.97"/>
    <x v="0"/>
    <n v="68070"/>
    <x v="5"/>
    <n v="81684"/>
    <x v="2"/>
    <n v="6587"/>
    <n v="11"/>
    <x v="2"/>
  </r>
  <r>
    <n v="8249"/>
    <s v="Anthony Patel"/>
    <x v="0"/>
    <n v="30"/>
    <x v="1"/>
    <x v="2"/>
    <x v="0"/>
    <s v="Business Development Manager"/>
    <x v="123"/>
    <x v="0"/>
    <n v="0.67"/>
    <x v="2"/>
    <n v="62530"/>
    <x v="0"/>
    <n v="68783"/>
    <x v="1"/>
    <m/>
    <n v="21"/>
    <x v="8"/>
  </r>
  <r>
    <n v="8250"/>
    <s v="Patricia Menon"/>
    <x v="0"/>
    <n v="41"/>
    <x v="3"/>
    <x v="8"/>
    <x v="0"/>
    <s v="IT Manager"/>
    <x v="2512"/>
    <x v="0"/>
    <n v="3.26"/>
    <x v="0"/>
    <n v="77570"/>
    <x v="2"/>
    <n v="116355"/>
    <x v="2"/>
    <n v="5446"/>
    <n v="33"/>
    <x v="17"/>
  </r>
  <r>
    <n v="8251"/>
    <s v="Michael Garcia"/>
    <x v="1"/>
    <n v="31"/>
    <x v="1"/>
    <x v="7"/>
    <x v="2"/>
    <s v="Contract Specialist"/>
    <x v="383"/>
    <x v="0"/>
    <n v="3.82"/>
    <x v="0"/>
    <n v="104373"/>
    <x v="5"/>
    <n v="125247.6"/>
    <x v="1"/>
    <n v="2567"/>
    <n v="25"/>
    <x v="8"/>
  </r>
  <r>
    <n v="8252"/>
    <s v="Amit Miller"/>
    <x v="1"/>
    <n v="58"/>
    <x v="2"/>
    <x v="8"/>
    <x v="0"/>
    <s v="Senior Developer"/>
    <x v="1985"/>
    <x v="0"/>
    <n v="8.27"/>
    <x v="1"/>
    <n v="100511"/>
    <x v="5"/>
    <n v="120613.2"/>
    <x v="1"/>
    <m/>
    <n v="27"/>
    <x v="10"/>
  </r>
  <r>
    <n v="8253"/>
    <s v="Mark Desai"/>
    <x v="0"/>
    <n v="48"/>
    <x v="3"/>
    <x v="5"/>
    <x v="0"/>
    <s v="Strategy Lead"/>
    <x v="2472"/>
    <x v="0"/>
    <n v="0.67"/>
    <x v="2"/>
    <n v="91583"/>
    <x v="0"/>
    <n v="100741.3"/>
    <x v="1"/>
    <m/>
    <n v="18"/>
    <x v="4"/>
  </r>
  <r>
    <n v="8254"/>
    <s v="Amit Rodriguez"/>
    <x v="0"/>
    <n v="34"/>
    <x v="1"/>
    <x v="3"/>
    <x v="2"/>
    <s v="Brand Manager"/>
    <x v="1506"/>
    <x v="0"/>
    <n v="8.4700000000000006"/>
    <x v="1"/>
    <n v="82030"/>
    <x v="0"/>
    <n v="90233"/>
    <x v="1"/>
    <m/>
    <n v="30"/>
    <x v="4"/>
  </r>
  <r>
    <n v="8255"/>
    <s v="Amanda Wilson"/>
    <x v="0"/>
    <n v="62"/>
    <x v="0"/>
    <x v="0"/>
    <x v="1"/>
    <s v="Tax Specialist"/>
    <x v="2743"/>
    <x v="0"/>
    <n v="2.2799999999999998"/>
    <x v="0"/>
    <n v="67427"/>
    <x v="0"/>
    <n v="74169.7"/>
    <x v="1"/>
    <n v="1276"/>
    <n v="13"/>
    <x v="2"/>
  </r>
  <r>
    <n v="8256"/>
    <s v="Pamela Moore"/>
    <x v="1"/>
    <n v="23"/>
    <x v="4"/>
    <x v="9"/>
    <x v="1"/>
    <s v="HR Manager"/>
    <x v="1995"/>
    <x v="0"/>
    <n v="1.98"/>
    <x v="2"/>
    <n v="64916"/>
    <x v="4"/>
    <n v="74653.399999999994"/>
    <x v="1"/>
    <m/>
    <n v="86"/>
    <x v="0"/>
  </r>
  <r>
    <n v="8257"/>
    <s v="Pamela Iyer"/>
    <x v="1"/>
    <n v="42"/>
    <x v="3"/>
    <x v="6"/>
    <x v="0"/>
    <s v="Product Lead"/>
    <x v="2884"/>
    <x v="0"/>
    <n v="1.76"/>
    <x v="2"/>
    <n v="87246"/>
    <x v="3"/>
    <n v="113419.8"/>
    <x v="3"/>
    <n v="7411"/>
    <n v="80"/>
    <x v="4"/>
  </r>
  <r>
    <n v="8258"/>
    <s v="Divya Sharma"/>
    <x v="0"/>
    <n v="54"/>
    <x v="2"/>
    <x v="6"/>
    <x v="0"/>
    <s v="Product Lead"/>
    <x v="2794"/>
    <x v="0"/>
    <n v="5.18"/>
    <x v="1"/>
    <n v="95932"/>
    <x v="5"/>
    <n v="115118.39999999999"/>
    <x v="3"/>
    <m/>
    <n v="22"/>
    <x v="15"/>
  </r>
  <r>
    <n v="8259"/>
    <s v="James Hernandez"/>
    <x v="1"/>
    <n v="45"/>
    <x v="3"/>
    <x v="7"/>
    <x v="0"/>
    <s v="Contract Specialist"/>
    <x v="2413"/>
    <x v="0"/>
    <n v="4.93"/>
    <x v="0"/>
    <n v="106060"/>
    <x v="6"/>
    <n v="132575"/>
    <x v="1"/>
    <n v="7732"/>
    <n v="80"/>
    <x v="13"/>
  </r>
  <r>
    <n v="8260"/>
    <s v="Deborah Taylor"/>
    <x v="1"/>
    <n v="65"/>
    <x v="0"/>
    <x v="4"/>
    <x v="0"/>
    <s v="Customer Success Manager"/>
    <x v="3019"/>
    <x v="0"/>
    <n v="7.32"/>
    <x v="1"/>
    <n v="50408"/>
    <x v="4"/>
    <n v="57969.2"/>
    <x v="1"/>
    <n v="8036"/>
    <n v="7"/>
    <x v="7"/>
  </r>
  <r>
    <n v="8261"/>
    <s v="Arun Kapoor"/>
    <x v="0"/>
    <n v="63"/>
    <x v="0"/>
    <x v="3"/>
    <x v="1"/>
    <s v="Marketing Executive"/>
    <x v="2991"/>
    <x v="0"/>
    <n v="2.29"/>
    <x v="0"/>
    <n v="70392"/>
    <x v="4"/>
    <n v="80950.8"/>
    <x v="3"/>
    <n v="4301"/>
    <n v="37"/>
    <x v="3"/>
  </r>
  <r>
    <n v="8262"/>
    <s v="Shreya Reddy"/>
    <x v="0"/>
    <n v="55"/>
    <x v="2"/>
    <x v="4"/>
    <x v="0"/>
    <s v="Customer Success Manager"/>
    <x v="1718"/>
    <x v="0"/>
    <n v="0.86"/>
    <x v="2"/>
    <n v="47211"/>
    <x v="0"/>
    <n v="51932.1"/>
    <x v="1"/>
    <n v="4711"/>
    <n v="9"/>
    <x v="8"/>
  </r>
  <r>
    <n v="8263"/>
    <s v="Matthew Jones"/>
    <x v="1"/>
    <n v="30"/>
    <x v="1"/>
    <x v="4"/>
    <x v="0"/>
    <s v="Support Manager"/>
    <x v="599"/>
    <x v="823"/>
    <n v="3.81"/>
    <x v="0"/>
    <n v="51488"/>
    <x v="5"/>
    <n v="61785.599999999999"/>
    <x v="2"/>
    <m/>
    <n v="29"/>
    <x v="13"/>
  </r>
  <r>
    <n v="8264"/>
    <s v="Amanda Desai"/>
    <x v="1"/>
    <n v="23"/>
    <x v="4"/>
    <x v="9"/>
    <x v="0"/>
    <s v="Compensation Manager"/>
    <x v="494"/>
    <x v="0"/>
    <n v="7.93"/>
    <x v="1"/>
    <n v="79178"/>
    <x v="4"/>
    <n v="91054.7"/>
    <x v="1"/>
    <n v="4411"/>
    <n v="6"/>
    <x v="15"/>
  </r>
  <r>
    <n v="8265"/>
    <s v="Robert Iyer"/>
    <x v="0"/>
    <n v="51"/>
    <x v="2"/>
    <x v="8"/>
    <x v="0"/>
    <s v="IT Manager"/>
    <x v="3020"/>
    <x v="0"/>
    <n v="1.35"/>
    <x v="2"/>
    <n v="74320"/>
    <x v="5"/>
    <n v="89184"/>
    <x v="0"/>
    <m/>
    <n v="1"/>
    <x v="9"/>
  </r>
  <r>
    <n v="8266"/>
    <s v="Sarah Jones"/>
    <x v="0"/>
    <n v="43"/>
    <x v="3"/>
    <x v="7"/>
    <x v="1"/>
    <s v="Legal Manager"/>
    <x v="2538"/>
    <x v="0"/>
    <n v="7.46"/>
    <x v="1"/>
    <n v="125073"/>
    <x v="4"/>
    <n v="143833.95000000001"/>
    <x v="2"/>
    <m/>
    <n v="21"/>
    <x v="9"/>
  </r>
  <r>
    <n v="8267"/>
    <s v="Ashley Lopez"/>
    <x v="0"/>
    <n v="32"/>
    <x v="1"/>
    <x v="6"/>
    <x v="0"/>
    <s v="Product Analyst"/>
    <x v="2119"/>
    <x v="0"/>
    <n v="6.73"/>
    <x v="1"/>
    <n v="97438"/>
    <x v="2"/>
    <n v="146157"/>
    <x v="3"/>
    <n v="5154"/>
    <n v="4"/>
    <x v="10"/>
  </r>
  <r>
    <n v="8268"/>
    <s v="Steven Smith"/>
    <x v="0"/>
    <n v="64"/>
    <x v="0"/>
    <x v="2"/>
    <x v="0"/>
    <s v="Sales Executive"/>
    <x v="1938"/>
    <x v="0"/>
    <n v="1.1100000000000001"/>
    <x v="2"/>
    <n v="57439"/>
    <x v="2"/>
    <n v="86158.5"/>
    <x v="0"/>
    <n v="2638"/>
    <n v="66"/>
    <x v="0"/>
  </r>
  <r>
    <n v="8269"/>
    <s v="Divya Davis"/>
    <x v="0"/>
    <n v="38"/>
    <x v="1"/>
    <x v="4"/>
    <x v="0"/>
    <s v="Customer Success Manager"/>
    <x v="598"/>
    <x v="0"/>
    <n v="7.31"/>
    <x v="1"/>
    <n v="56850"/>
    <x v="6"/>
    <n v="71062.5"/>
    <x v="3"/>
    <n v="1725"/>
    <n v="72"/>
    <x v="16"/>
  </r>
  <r>
    <n v="8270"/>
    <s v="Emily Singh"/>
    <x v="1"/>
    <n v="57"/>
    <x v="2"/>
    <x v="5"/>
    <x v="2"/>
    <s v="Business Analyst"/>
    <x v="3021"/>
    <x v="0"/>
    <n v="0.59"/>
    <x v="2"/>
    <n v="87137"/>
    <x v="0"/>
    <n v="95850.7"/>
    <x v="0"/>
    <n v="1267"/>
    <n v="68"/>
    <x v="0"/>
  </r>
  <r>
    <n v="8271"/>
    <s v="Patricia Wilson"/>
    <x v="1"/>
    <n v="34"/>
    <x v="1"/>
    <x v="9"/>
    <x v="2"/>
    <s v="Learning &amp; Development Specialist"/>
    <x v="1394"/>
    <x v="0"/>
    <n v="1.18"/>
    <x v="2"/>
    <n v="55167"/>
    <x v="0"/>
    <n v="60683.7"/>
    <x v="1"/>
    <n v="2752"/>
    <n v="55"/>
    <x v="7"/>
  </r>
  <r>
    <n v="8272"/>
    <s v="Rajesh Patel"/>
    <x v="1"/>
    <n v="28"/>
    <x v="1"/>
    <x v="1"/>
    <x v="2"/>
    <s v="Operations Manager"/>
    <x v="2007"/>
    <x v="0"/>
    <n v="3.92"/>
    <x v="0"/>
    <n v="59215"/>
    <x v="6"/>
    <n v="74018.75"/>
    <x v="1"/>
    <n v="5362"/>
    <n v="19"/>
    <x v="4"/>
  </r>
  <r>
    <n v="8273"/>
    <s v="John Wilson"/>
    <x v="1"/>
    <n v="37"/>
    <x v="1"/>
    <x v="7"/>
    <x v="0"/>
    <s v="Legal Executive"/>
    <x v="1430"/>
    <x v="0"/>
    <n v="3.64"/>
    <x v="0"/>
    <n v="111148"/>
    <x v="5"/>
    <n v="133377.60000000001"/>
    <x v="1"/>
    <n v="2474"/>
    <n v="92"/>
    <x v="16"/>
  </r>
  <r>
    <n v="8274"/>
    <s v="Mark Martinez"/>
    <x v="0"/>
    <n v="54"/>
    <x v="2"/>
    <x v="5"/>
    <x v="0"/>
    <s v="Strategy Manager"/>
    <x v="2665"/>
    <x v="0"/>
    <n v="3.93"/>
    <x v="0"/>
    <n v="93052"/>
    <x v="2"/>
    <n v="139578"/>
    <x v="2"/>
    <n v="7460"/>
    <n v="69"/>
    <x v="13"/>
  </r>
  <r>
    <n v="8275"/>
    <s v="Charles Thomas"/>
    <x v="0"/>
    <n v="22"/>
    <x v="4"/>
    <x v="4"/>
    <x v="1"/>
    <s v="Technical Specialist"/>
    <x v="1389"/>
    <x v="0"/>
    <n v="9.4499999999999993"/>
    <x v="1"/>
    <n v="65212"/>
    <x v="2"/>
    <n v="97818"/>
    <x v="1"/>
    <n v="7113"/>
    <n v="67"/>
    <x v="10"/>
  </r>
  <r>
    <n v="8276"/>
    <s v="Jessica Gupta"/>
    <x v="0"/>
    <n v="32"/>
    <x v="1"/>
    <x v="8"/>
    <x v="0"/>
    <s v="Software Developer"/>
    <x v="2267"/>
    <x v="0"/>
    <n v="6.42"/>
    <x v="1"/>
    <n v="92364"/>
    <x v="0"/>
    <n v="101600.4"/>
    <x v="1"/>
    <n v="7921"/>
    <n v="99"/>
    <x v="7"/>
  </r>
  <r>
    <n v="8277"/>
    <s v="Sandra Davis"/>
    <x v="1"/>
    <n v="27"/>
    <x v="1"/>
    <x v="9"/>
    <x v="0"/>
    <s v="Recruiter"/>
    <x v="1218"/>
    <x v="0"/>
    <n v="4.25"/>
    <x v="0"/>
    <n v="70420"/>
    <x v="5"/>
    <n v="84504"/>
    <x v="3"/>
    <m/>
    <n v="56"/>
    <x v="18"/>
  </r>
  <r>
    <n v="8278"/>
    <s v="Priya Jones"/>
    <x v="1"/>
    <n v="41"/>
    <x v="3"/>
    <x v="0"/>
    <x v="0"/>
    <s v="Controller"/>
    <x v="507"/>
    <x v="824"/>
    <n v="5.72"/>
    <x v="1"/>
    <n v="78388"/>
    <x v="5"/>
    <n v="94065.600000000006"/>
    <x v="1"/>
    <n v="3498"/>
    <n v="20"/>
    <x v="12"/>
  </r>
  <r>
    <n v="8279"/>
    <s v="Arun Taylor"/>
    <x v="1"/>
    <n v="56"/>
    <x v="2"/>
    <x v="2"/>
    <x v="2"/>
    <s v="Account Executive"/>
    <x v="556"/>
    <x v="0"/>
    <n v="8.86"/>
    <x v="1"/>
    <n v="71074"/>
    <x v="0"/>
    <n v="78181.399999999994"/>
    <x v="3"/>
    <n v="5882"/>
    <n v="16"/>
    <x v="9"/>
  </r>
  <r>
    <n v="8280"/>
    <s v="Jennifer Davis"/>
    <x v="0"/>
    <n v="65"/>
    <x v="0"/>
    <x v="9"/>
    <x v="0"/>
    <s v="Recruiter"/>
    <x v="1327"/>
    <x v="0"/>
    <n v="2.5"/>
    <x v="0"/>
    <n v="58284"/>
    <x v="6"/>
    <n v="72855"/>
    <x v="1"/>
    <n v="4086"/>
    <n v="78"/>
    <x v="14"/>
  </r>
  <r>
    <n v="8281"/>
    <s v="Nancy Gupta"/>
    <x v="1"/>
    <n v="58"/>
    <x v="2"/>
    <x v="5"/>
    <x v="0"/>
    <s v="Strategy Manager"/>
    <x v="1173"/>
    <x v="825"/>
    <n v="1.3"/>
    <x v="2"/>
    <n v="100145"/>
    <x v="2"/>
    <n v="150217.5"/>
    <x v="1"/>
    <m/>
    <n v="26"/>
    <x v="5"/>
  </r>
  <r>
    <n v="8282"/>
    <s v="Amanda Nair"/>
    <x v="0"/>
    <n v="62"/>
    <x v="0"/>
    <x v="6"/>
    <x v="1"/>
    <s v="Product Lead"/>
    <x v="2321"/>
    <x v="0"/>
    <n v="2.58"/>
    <x v="0"/>
    <n v="81803"/>
    <x v="0"/>
    <n v="89983.3"/>
    <x v="1"/>
    <n v="5270"/>
    <n v="38"/>
    <x v="7"/>
  </r>
  <r>
    <n v="8283"/>
    <s v="Thomas Sharma"/>
    <x v="0"/>
    <n v="47"/>
    <x v="3"/>
    <x v="2"/>
    <x v="0"/>
    <s v="Sales Executive"/>
    <x v="1384"/>
    <x v="0"/>
    <n v="8.17"/>
    <x v="1"/>
    <n v="76407"/>
    <x v="3"/>
    <n v="99329.1"/>
    <x v="1"/>
    <n v="6378"/>
    <n v="82"/>
    <x v="9"/>
  </r>
  <r>
    <n v="8284"/>
    <s v="Karen Singh"/>
    <x v="0"/>
    <n v="33"/>
    <x v="1"/>
    <x v="0"/>
    <x v="0"/>
    <s v="Controller"/>
    <x v="294"/>
    <x v="0"/>
    <n v="9.23"/>
    <x v="1"/>
    <n v="96166"/>
    <x v="2"/>
    <n v="144249"/>
    <x v="1"/>
    <n v="8174"/>
    <n v="66"/>
    <x v="10"/>
  </r>
  <r>
    <n v="8285"/>
    <s v="Sandra Miller"/>
    <x v="0"/>
    <n v="51"/>
    <x v="2"/>
    <x v="1"/>
    <x v="0"/>
    <s v="Process Analyst"/>
    <x v="1680"/>
    <x v="0"/>
    <n v="8.25"/>
    <x v="1"/>
    <n v="80281"/>
    <x v="6"/>
    <n v="100351.25"/>
    <x v="2"/>
    <n v="5855"/>
    <n v="91"/>
    <x v="17"/>
  </r>
  <r>
    <n v="8286"/>
    <s v="Mark Sharma"/>
    <x v="0"/>
    <n v="49"/>
    <x v="3"/>
    <x v="7"/>
    <x v="0"/>
    <s v="Legal Manager"/>
    <x v="2626"/>
    <x v="0"/>
    <n v="5.74"/>
    <x v="1"/>
    <n v="112503"/>
    <x v="5"/>
    <n v="135003.6"/>
    <x v="3"/>
    <n v="2759"/>
    <n v="85"/>
    <x v="10"/>
  </r>
  <r>
    <n v="8287"/>
    <s v="Robert Sharma"/>
    <x v="0"/>
    <n v="48"/>
    <x v="3"/>
    <x v="4"/>
    <x v="0"/>
    <s v="Technical Specialist"/>
    <x v="2388"/>
    <x v="0"/>
    <n v="3.06"/>
    <x v="0"/>
    <n v="42108"/>
    <x v="1"/>
    <n v="42108"/>
    <x v="2"/>
    <m/>
    <n v="69"/>
    <x v="14"/>
  </r>
  <r>
    <n v="8288"/>
    <s v="Arun Taylor"/>
    <x v="1"/>
    <n v="63"/>
    <x v="0"/>
    <x v="3"/>
    <x v="0"/>
    <s v="Product Marketing Lead"/>
    <x v="3022"/>
    <x v="0"/>
    <n v="0.73"/>
    <x v="2"/>
    <n v="63972"/>
    <x v="4"/>
    <n v="73567.8"/>
    <x v="0"/>
    <n v="4011"/>
    <n v="94"/>
    <x v="1"/>
  </r>
  <r>
    <n v="8289"/>
    <s v="Priya Garcia"/>
    <x v="0"/>
    <n v="40"/>
    <x v="3"/>
    <x v="8"/>
    <x v="0"/>
    <s v="Software Developer"/>
    <x v="1347"/>
    <x v="0"/>
    <n v="7.16"/>
    <x v="1"/>
    <n v="97949"/>
    <x v="4"/>
    <n v="112641.35"/>
    <x v="2"/>
    <n v="1104"/>
    <n v="68"/>
    <x v="3"/>
  </r>
  <r>
    <n v="8290"/>
    <s v="Richard Nair"/>
    <x v="0"/>
    <n v="26"/>
    <x v="1"/>
    <x v="5"/>
    <x v="2"/>
    <s v="Operations Consultant"/>
    <x v="604"/>
    <x v="0"/>
    <n v="5.38"/>
    <x v="1"/>
    <n v="99076"/>
    <x v="6"/>
    <n v="123845"/>
    <x v="2"/>
    <n v="3755"/>
    <n v="12"/>
    <x v="0"/>
  </r>
  <r>
    <n v="8291"/>
    <s v="Helen Kumar"/>
    <x v="1"/>
    <n v="26"/>
    <x v="1"/>
    <x v="9"/>
    <x v="2"/>
    <s v="Recruiter"/>
    <x v="2495"/>
    <x v="0"/>
    <n v="6.54"/>
    <x v="1"/>
    <n v="74090"/>
    <x v="4"/>
    <n v="85203.5"/>
    <x v="1"/>
    <n v="6458"/>
    <n v="97"/>
    <x v="2"/>
  </r>
  <r>
    <n v="8292"/>
    <s v="Vikram Jones"/>
    <x v="0"/>
    <n v="62"/>
    <x v="0"/>
    <x v="6"/>
    <x v="0"/>
    <s v="Product Lead"/>
    <x v="3023"/>
    <x v="0"/>
    <n v="5.77"/>
    <x v="1"/>
    <n v="96996"/>
    <x v="4"/>
    <n v="111545.4"/>
    <x v="3"/>
    <m/>
    <n v="49"/>
    <x v="2"/>
  </r>
  <r>
    <n v="8293"/>
    <s v="Joseph Brown"/>
    <x v="1"/>
    <n v="48"/>
    <x v="3"/>
    <x v="8"/>
    <x v="0"/>
    <s v="Software Developer"/>
    <x v="1241"/>
    <x v="0"/>
    <n v="9.36"/>
    <x v="1"/>
    <n v="109669"/>
    <x v="2"/>
    <n v="164503.5"/>
    <x v="1"/>
    <n v="5679"/>
    <n v="9"/>
    <x v="17"/>
  </r>
  <r>
    <n v="8294"/>
    <s v="James Gonzalez"/>
    <x v="1"/>
    <n v="49"/>
    <x v="3"/>
    <x v="6"/>
    <x v="2"/>
    <s v="Product Manager"/>
    <x v="1368"/>
    <x v="0"/>
    <n v="2.2599999999999998"/>
    <x v="0"/>
    <n v="83830"/>
    <x v="5"/>
    <n v="100596"/>
    <x v="1"/>
    <n v="8089"/>
    <n v="55"/>
    <x v="13"/>
  </r>
  <r>
    <n v="8295"/>
    <s v="Michael Rodriguez"/>
    <x v="1"/>
    <n v="47"/>
    <x v="3"/>
    <x v="9"/>
    <x v="0"/>
    <s v="HR Manager"/>
    <x v="3024"/>
    <x v="0"/>
    <n v="8.25"/>
    <x v="1"/>
    <n v="85854"/>
    <x v="0"/>
    <n v="94439.4"/>
    <x v="2"/>
    <n v="2676"/>
    <n v="43"/>
    <x v="0"/>
  </r>
  <r>
    <n v="8296"/>
    <s v="Richard Kapoor"/>
    <x v="0"/>
    <n v="48"/>
    <x v="3"/>
    <x v="5"/>
    <x v="1"/>
    <s v="Consultant"/>
    <x v="433"/>
    <x v="826"/>
    <n v="1.87"/>
    <x v="2"/>
    <n v="91512"/>
    <x v="1"/>
    <n v="91512"/>
    <x v="1"/>
    <n v="2841"/>
    <n v="27"/>
    <x v="8"/>
  </r>
  <r>
    <n v="8297"/>
    <s v="Ashley Wilson"/>
    <x v="0"/>
    <n v="63"/>
    <x v="0"/>
    <x v="1"/>
    <x v="0"/>
    <s v="Operations Manager"/>
    <x v="311"/>
    <x v="0"/>
    <n v="7.91"/>
    <x v="1"/>
    <n v="81201"/>
    <x v="3"/>
    <n v="105561.3"/>
    <x v="1"/>
    <n v="1090"/>
    <n v="84"/>
    <x v="16"/>
  </r>
  <r>
    <n v="8298"/>
    <s v="Sarah Martin"/>
    <x v="1"/>
    <n v="42"/>
    <x v="3"/>
    <x v="1"/>
    <x v="0"/>
    <s v="Supply Chain Coordinator"/>
    <x v="724"/>
    <x v="0"/>
    <n v="1.07"/>
    <x v="2"/>
    <n v="60124"/>
    <x v="0"/>
    <n v="66136.399999999994"/>
    <x v="2"/>
    <n v="6903"/>
    <n v="36"/>
    <x v="5"/>
  </r>
  <r>
    <n v="8299"/>
    <s v="Richard Williams"/>
    <x v="0"/>
    <n v="22"/>
    <x v="4"/>
    <x v="0"/>
    <x v="1"/>
    <s v="Financial Analyst"/>
    <x v="1555"/>
    <x v="0"/>
    <n v="1.78"/>
    <x v="2"/>
    <n v="69571"/>
    <x v="2"/>
    <n v="104356.5"/>
    <x v="1"/>
    <n v="4110"/>
    <n v="35"/>
    <x v="4"/>
  </r>
  <r>
    <n v="8300"/>
    <s v="Emily Gonzalez"/>
    <x v="0"/>
    <n v="49"/>
    <x v="3"/>
    <x v="4"/>
    <x v="1"/>
    <s v="Technical Specialist"/>
    <x v="1180"/>
    <x v="17"/>
    <n v="2.2000000000000002"/>
    <x v="0"/>
    <n v="53753"/>
    <x v="5"/>
    <n v="64503.6"/>
    <x v="3"/>
    <n v="8063"/>
    <n v="55"/>
    <x v="8"/>
  </r>
  <r>
    <n v="8301"/>
    <s v="Anthony Taylor"/>
    <x v="1"/>
    <n v="36"/>
    <x v="1"/>
    <x v="7"/>
    <x v="0"/>
    <s v="Contract Specialist"/>
    <x v="3025"/>
    <x v="0"/>
    <n v="8.68"/>
    <x v="1"/>
    <n v="134880"/>
    <x v="6"/>
    <n v="168600"/>
    <x v="1"/>
    <n v="7924"/>
    <n v="91"/>
    <x v="16"/>
  </r>
  <r>
    <n v="8302"/>
    <s v="Margaret Sharma"/>
    <x v="1"/>
    <n v="38"/>
    <x v="1"/>
    <x v="3"/>
    <x v="0"/>
    <s v="Digital Marketing Specialist"/>
    <x v="536"/>
    <x v="0"/>
    <n v="7.12"/>
    <x v="1"/>
    <n v="84769"/>
    <x v="1"/>
    <n v="84769"/>
    <x v="3"/>
    <n v="2877"/>
    <n v="76"/>
    <x v="14"/>
  </r>
  <r>
    <n v="8303"/>
    <s v="Vikram Davis"/>
    <x v="0"/>
    <n v="47"/>
    <x v="3"/>
    <x v="7"/>
    <x v="1"/>
    <s v="Legal Manager"/>
    <x v="2054"/>
    <x v="827"/>
    <n v="3.14"/>
    <x v="0"/>
    <n v="95368"/>
    <x v="2"/>
    <n v="143052"/>
    <x v="3"/>
    <n v="3649"/>
    <n v="56"/>
    <x v="8"/>
  </r>
  <r>
    <n v="8304"/>
    <s v="Joseph Hernandez"/>
    <x v="1"/>
    <n v="41"/>
    <x v="3"/>
    <x v="0"/>
    <x v="0"/>
    <s v="Tax Specialist"/>
    <x v="592"/>
    <x v="828"/>
    <n v="1.49"/>
    <x v="2"/>
    <n v="73719"/>
    <x v="1"/>
    <n v="73719"/>
    <x v="1"/>
    <n v="3978"/>
    <n v="35"/>
    <x v="9"/>
  </r>
  <r>
    <n v="8305"/>
    <s v="Sandra Thomas"/>
    <x v="1"/>
    <n v="46"/>
    <x v="3"/>
    <x v="1"/>
    <x v="0"/>
    <s v="Supply Chain Coordinator"/>
    <x v="1577"/>
    <x v="829"/>
    <n v="3.85"/>
    <x v="0"/>
    <n v="66602"/>
    <x v="1"/>
    <n v="66602"/>
    <x v="2"/>
    <n v="3832"/>
    <n v="0"/>
    <x v="0"/>
  </r>
  <r>
    <n v="8306"/>
    <s v="Emily Taylor"/>
    <x v="1"/>
    <n v="34"/>
    <x v="1"/>
    <x v="6"/>
    <x v="0"/>
    <s v="Product Analyst"/>
    <x v="97"/>
    <x v="0"/>
    <n v="5.82"/>
    <x v="1"/>
    <n v="104320"/>
    <x v="5"/>
    <n v="125184"/>
    <x v="1"/>
    <n v="5456"/>
    <n v="42"/>
    <x v="18"/>
  </r>
  <r>
    <n v="8307"/>
    <s v="Sandra Kumar"/>
    <x v="0"/>
    <n v="54"/>
    <x v="2"/>
    <x v="0"/>
    <x v="1"/>
    <s v="Controller"/>
    <x v="1633"/>
    <x v="0"/>
    <n v="1.27"/>
    <x v="2"/>
    <n v="68328"/>
    <x v="5"/>
    <n v="81993.600000000006"/>
    <x v="2"/>
    <n v="6768"/>
    <n v="8"/>
    <x v="14"/>
  </r>
  <r>
    <n v="8308"/>
    <s v="Emily Martinez"/>
    <x v="0"/>
    <n v="46"/>
    <x v="3"/>
    <x v="4"/>
    <x v="1"/>
    <s v="Support Executive"/>
    <x v="284"/>
    <x v="0"/>
    <n v="5.72"/>
    <x v="1"/>
    <n v="55674"/>
    <x v="5"/>
    <n v="66808.800000000003"/>
    <x v="3"/>
    <m/>
    <n v="83"/>
    <x v="14"/>
  </r>
  <r>
    <n v="8309"/>
    <s v="Amanda Rodriguez"/>
    <x v="0"/>
    <n v="29"/>
    <x v="1"/>
    <x v="5"/>
    <x v="1"/>
    <s v="Strategy Lead"/>
    <x v="87"/>
    <x v="0"/>
    <n v="4.93"/>
    <x v="0"/>
    <n v="100071"/>
    <x v="4"/>
    <n v="115081.65"/>
    <x v="1"/>
    <n v="6542"/>
    <n v="80"/>
    <x v="6"/>
  </r>
  <r>
    <n v="8310"/>
    <s v="Barbara Rodriguez"/>
    <x v="1"/>
    <n v="26"/>
    <x v="1"/>
    <x v="4"/>
    <x v="0"/>
    <s v="Support Engineer"/>
    <x v="962"/>
    <x v="0"/>
    <n v="5.63"/>
    <x v="1"/>
    <n v="62849"/>
    <x v="6"/>
    <n v="78561.25"/>
    <x v="1"/>
    <m/>
    <n v="66"/>
    <x v="12"/>
  </r>
  <r>
    <n v="8311"/>
    <s v="Daniel Sharma"/>
    <x v="0"/>
    <n v="27"/>
    <x v="1"/>
    <x v="2"/>
    <x v="1"/>
    <s v="Account Executive"/>
    <x v="2315"/>
    <x v="0"/>
    <n v="4.6399999999999997"/>
    <x v="0"/>
    <n v="70152"/>
    <x v="4"/>
    <n v="80674.8"/>
    <x v="2"/>
    <m/>
    <n v="31"/>
    <x v="11"/>
  </r>
  <r>
    <n v="8312"/>
    <s v="Anthony Davis"/>
    <x v="1"/>
    <n v="44"/>
    <x v="3"/>
    <x v="4"/>
    <x v="0"/>
    <s v="Support Executive"/>
    <x v="362"/>
    <x v="0"/>
    <n v="7.81"/>
    <x v="1"/>
    <n v="58246"/>
    <x v="6"/>
    <n v="72807.5"/>
    <x v="1"/>
    <n v="2305"/>
    <n v="98"/>
    <x v="18"/>
  </r>
  <r>
    <n v="8313"/>
    <s v="Christopher Menon"/>
    <x v="0"/>
    <n v="51"/>
    <x v="2"/>
    <x v="5"/>
    <x v="2"/>
    <s v="Strategy Lead"/>
    <x v="2136"/>
    <x v="0"/>
    <n v="3.08"/>
    <x v="0"/>
    <n v="88532"/>
    <x v="4"/>
    <n v="101811.8"/>
    <x v="3"/>
    <n v="4435"/>
    <n v="69"/>
    <x v="0"/>
  </r>
  <r>
    <n v="8314"/>
    <s v="Emily Garcia"/>
    <x v="0"/>
    <n v="35"/>
    <x v="1"/>
    <x v="8"/>
    <x v="2"/>
    <s v="IT Manager"/>
    <x v="2127"/>
    <x v="686"/>
    <n v="2.93"/>
    <x v="0"/>
    <n v="90547"/>
    <x v="5"/>
    <n v="108656.4"/>
    <x v="1"/>
    <n v="3505"/>
    <n v="57"/>
    <x v="14"/>
  </r>
  <r>
    <n v="8315"/>
    <s v="Michael Smith"/>
    <x v="1"/>
    <n v="44"/>
    <x v="3"/>
    <x v="9"/>
    <x v="0"/>
    <s v="Recruiter"/>
    <x v="2266"/>
    <x v="830"/>
    <n v="5.38"/>
    <x v="1"/>
    <n v="65775"/>
    <x v="4"/>
    <n v="75641.25"/>
    <x v="2"/>
    <n v="5051"/>
    <n v="51"/>
    <x v="4"/>
  </r>
  <r>
    <n v="8316"/>
    <s v="Emily Singh"/>
    <x v="0"/>
    <n v="32"/>
    <x v="1"/>
    <x v="5"/>
    <x v="2"/>
    <s v="Operations Consultant"/>
    <x v="1287"/>
    <x v="0"/>
    <n v="8.64"/>
    <x v="1"/>
    <n v="124639"/>
    <x v="4"/>
    <n v="143334.85"/>
    <x v="3"/>
    <n v="6787"/>
    <n v="69"/>
    <x v="16"/>
  </r>
  <r>
    <n v="8317"/>
    <s v="Shreya Hernandez"/>
    <x v="1"/>
    <n v="52"/>
    <x v="2"/>
    <x v="4"/>
    <x v="0"/>
    <s v="Support Executive"/>
    <x v="1600"/>
    <x v="0"/>
    <n v="1.82"/>
    <x v="2"/>
    <n v="55817"/>
    <x v="6"/>
    <n v="69771.25"/>
    <x v="3"/>
    <n v="3107"/>
    <n v="88"/>
    <x v="13"/>
  </r>
  <r>
    <n v="8318"/>
    <s v="Lisa Martinez"/>
    <x v="0"/>
    <n v="27"/>
    <x v="1"/>
    <x v="1"/>
    <x v="0"/>
    <s v="Operations Manager"/>
    <x v="428"/>
    <x v="0"/>
    <n v="6.16"/>
    <x v="1"/>
    <n v="60383"/>
    <x v="2"/>
    <n v="90574.5"/>
    <x v="1"/>
    <n v="6727"/>
    <n v="27"/>
    <x v="17"/>
  </r>
  <r>
    <n v="8319"/>
    <s v="Mark Rodriguez"/>
    <x v="0"/>
    <n v="32"/>
    <x v="1"/>
    <x v="0"/>
    <x v="2"/>
    <s v="Financial Analyst"/>
    <x v="2787"/>
    <x v="0"/>
    <n v="6.59"/>
    <x v="1"/>
    <n v="76073"/>
    <x v="5"/>
    <n v="91287.6"/>
    <x v="3"/>
    <n v="1131"/>
    <n v="64"/>
    <x v="1"/>
  </r>
  <r>
    <n v="8320"/>
    <s v="Rajesh Brown"/>
    <x v="1"/>
    <n v="34"/>
    <x v="1"/>
    <x v="0"/>
    <x v="0"/>
    <s v="Finance Manager"/>
    <x v="1778"/>
    <x v="831"/>
    <n v="1.41"/>
    <x v="2"/>
    <n v="61497"/>
    <x v="5"/>
    <n v="73796.399999999994"/>
    <x v="1"/>
    <n v="1438"/>
    <n v="39"/>
    <x v="11"/>
  </r>
  <r>
    <n v="8321"/>
    <s v="Sandra Garcia"/>
    <x v="1"/>
    <n v="33"/>
    <x v="1"/>
    <x v="0"/>
    <x v="0"/>
    <s v="Financial Analyst"/>
    <x v="2808"/>
    <x v="0"/>
    <n v="9.6"/>
    <x v="1"/>
    <n v="85001"/>
    <x v="5"/>
    <n v="102001.2"/>
    <x v="3"/>
    <n v="2464"/>
    <n v="79"/>
    <x v="18"/>
  </r>
  <r>
    <n v="8322"/>
    <s v="Thomas Desai"/>
    <x v="1"/>
    <n v="23"/>
    <x v="4"/>
    <x v="1"/>
    <x v="2"/>
    <s v="Supply Chain Coordinator"/>
    <x v="854"/>
    <x v="0"/>
    <n v="1.48"/>
    <x v="2"/>
    <n v="50128"/>
    <x v="5"/>
    <n v="60153.599999999999"/>
    <x v="1"/>
    <n v="4220"/>
    <n v="19"/>
    <x v="14"/>
  </r>
  <r>
    <n v="8323"/>
    <s v="Pamela Lopez"/>
    <x v="0"/>
    <n v="56"/>
    <x v="2"/>
    <x v="6"/>
    <x v="0"/>
    <s v="Product Analyst"/>
    <x v="1784"/>
    <x v="0"/>
    <n v="6.68"/>
    <x v="1"/>
    <n v="99480"/>
    <x v="4"/>
    <n v="114402"/>
    <x v="1"/>
    <m/>
    <n v="87"/>
    <x v="17"/>
  </r>
  <r>
    <n v="8324"/>
    <s v="Patricia Martinez"/>
    <x v="0"/>
    <n v="57"/>
    <x v="2"/>
    <x v="9"/>
    <x v="2"/>
    <s v="HR Executive"/>
    <x v="2627"/>
    <x v="0"/>
    <n v="2.83"/>
    <x v="0"/>
    <n v="67426"/>
    <x v="0"/>
    <n v="74168.600000000006"/>
    <x v="3"/>
    <n v="2663"/>
    <n v="78"/>
    <x v="1"/>
  </r>
  <r>
    <n v="8325"/>
    <s v="Amanda Brown"/>
    <x v="0"/>
    <n v="38"/>
    <x v="1"/>
    <x v="5"/>
    <x v="0"/>
    <s v="Strategy Manager"/>
    <x v="3026"/>
    <x v="0"/>
    <n v="6.98"/>
    <x v="1"/>
    <n v="112422"/>
    <x v="6"/>
    <n v="140527.5"/>
    <x v="3"/>
    <m/>
    <n v="9"/>
    <x v="1"/>
  </r>
  <r>
    <n v="8326"/>
    <s v="Amit Smith"/>
    <x v="1"/>
    <n v="49"/>
    <x v="3"/>
    <x v="4"/>
    <x v="0"/>
    <s v="Technical Specialist"/>
    <x v="351"/>
    <x v="0"/>
    <n v="7.7"/>
    <x v="1"/>
    <n v="67560"/>
    <x v="4"/>
    <n v="77694"/>
    <x v="2"/>
    <n v="4905"/>
    <n v="75"/>
    <x v="17"/>
  </r>
  <r>
    <n v="8327"/>
    <s v="Divya Moore"/>
    <x v="1"/>
    <n v="49"/>
    <x v="3"/>
    <x v="6"/>
    <x v="0"/>
    <s v="Product Analyst"/>
    <x v="1514"/>
    <x v="0"/>
    <n v="8.92"/>
    <x v="1"/>
    <n v="103753"/>
    <x v="5"/>
    <n v="124503.6"/>
    <x v="3"/>
    <n v="5310"/>
    <n v="61"/>
    <x v="15"/>
  </r>
  <r>
    <n v="8328"/>
    <s v="James Hernandez"/>
    <x v="1"/>
    <n v="43"/>
    <x v="3"/>
    <x v="4"/>
    <x v="0"/>
    <s v="Support Engineer"/>
    <x v="2854"/>
    <x v="0"/>
    <n v="4.03"/>
    <x v="0"/>
    <n v="55247"/>
    <x v="1"/>
    <n v="55247"/>
    <x v="1"/>
    <n v="4315"/>
    <n v="36"/>
    <x v="4"/>
  </r>
  <r>
    <n v="8329"/>
    <s v="Barbara Patel"/>
    <x v="0"/>
    <n v="59"/>
    <x v="2"/>
    <x v="0"/>
    <x v="0"/>
    <s v="Controller"/>
    <x v="2342"/>
    <x v="832"/>
    <n v="1.69"/>
    <x v="2"/>
    <n v="72906"/>
    <x v="0"/>
    <n v="80196.600000000006"/>
    <x v="2"/>
    <n v="4047"/>
    <n v="98"/>
    <x v="13"/>
  </r>
  <r>
    <n v="8330"/>
    <s v="Barbara Patel"/>
    <x v="0"/>
    <n v="28"/>
    <x v="1"/>
    <x v="4"/>
    <x v="1"/>
    <s v="Support Engineer"/>
    <x v="2914"/>
    <x v="0"/>
    <n v="7.6"/>
    <x v="1"/>
    <n v="70057"/>
    <x v="0"/>
    <n v="77062.7"/>
    <x v="3"/>
    <n v="3776"/>
    <n v="59"/>
    <x v="14"/>
  </r>
  <r>
    <n v="8331"/>
    <s v="Helen Taylor"/>
    <x v="1"/>
    <n v="36"/>
    <x v="1"/>
    <x v="1"/>
    <x v="1"/>
    <s v="Operations Executive"/>
    <x v="1275"/>
    <x v="0"/>
    <n v="2.62"/>
    <x v="0"/>
    <n v="59030"/>
    <x v="5"/>
    <n v="70836"/>
    <x v="3"/>
    <n v="1740"/>
    <n v="90"/>
    <x v="17"/>
  </r>
  <r>
    <n v="8332"/>
    <s v="Rajesh Lopez"/>
    <x v="0"/>
    <n v="53"/>
    <x v="2"/>
    <x v="8"/>
    <x v="0"/>
    <s v="Cloud Architect"/>
    <x v="478"/>
    <x v="0"/>
    <n v="6.52"/>
    <x v="1"/>
    <n v="92041"/>
    <x v="0"/>
    <n v="101245.1"/>
    <x v="1"/>
    <n v="7178"/>
    <n v="76"/>
    <x v="13"/>
  </r>
  <r>
    <n v="8333"/>
    <s v="Karen Kumar"/>
    <x v="1"/>
    <n v="32"/>
    <x v="1"/>
    <x v="4"/>
    <x v="0"/>
    <s v="Support Executive"/>
    <x v="1336"/>
    <x v="0"/>
    <n v="7.09"/>
    <x v="1"/>
    <n v="52613"/>
    <x v="1"/>
    <n v="52613"/>
    <x v="3"/>
    <n v="1575"/>
    <n v="93"/>
    <x v="13"/>
  </r>
  <r>
    <n v="8334"/>
    <s v="Nancy Miller"/>
    <x v="0"/>
    <n v="45"/>
    <x v="3"/>
    <x v="6"/>
    <x v="0"/>
    <s v="Product Designer"/>
    <x v="857"/>
    <x v="0"/>
    <n v="4.99"/>
    <x v="0"/>
    <n v="92398"/>
    <x v="2"/>
    <n v="138597"/>
    <x v="1"/>
    <n v="7358"/>
    <n v="66"/>
    <x v="5"/>
  </r>
  <r>
    <n v="8335"/>
    <s v="Helen Gonzalez"/>
    <x v="0"/>
    <n v="24"/>
    <x v="4"/>
    <x v="5"/>
    <x v="0"/>
    <s v="Consultant"/>
    <x v="1672"/>
    <x v="0"/>
    <n v="2.98"/>
    <x v="0"/>
    <n v="103607"/>
    <x v="0"/>
    <n v="113967.7"/>
    <x v="2"/>
    <n v="2433"/>
    <n v="51"/>
    <x v="13"/>
  </r>
  <r>
    <n v="8336"/>
    <s v="Jessica Menon"/>
    <x v="1"/>
    <n v="51"/>
    <x v="2"/>
    <x v="9"/>
    <x v="0"/>
    <s v="Compensation Manager"/>
    <x v="601"/>
    <x v="0"/>
    <n v="5.7"/>
    <x v="1"/>
    <n v="81481"/>
    <x v="2"/>
    <n v="122221.5"/>
    <x v="3"/>
    <m/>
    <n v="34"/>
    <x v="3"/>
  </r>
  <r>
    <n v="8337"/>
    <s v="Robert Jones"/>
    <x v="0"/>
    <n v="27"/>
    <x v="1"/>
    <x v="0"/>
    <x v="0"/>
    <s v="Accountant"/>
    <x v="400"/>
    <x v="0"/>
    <n v="7.35"/>
    <x v="1"/>
    <n v="87122"/>
    <x v="0"/>
    <n v="95834.2"/>
    <x v="1"/>
    <n v="4154"/>
    <n v="61"/>
    <x v="8"/>
  </r>
  <r>
    <n v="8338"/>
    <s v="Vikram Patel"/>
    <x v="0"/>
    <n v="23"/>
    <x v="4"/>
    <x v="2"/>
    <x v="2"/>
    <s v="Business Development Manager"/>
    <x v="1955"/>
    <x v="0"/>
    <n v="0.96"/>
    <x v="2"/>
    <n v="66615"/>
    <x v="5"/>
    <n v="79938"/>
    <x v="0"/>
    <n v="2707"/>
    <n v="11"/>
    <x v="6"/>
  </r>
  <r>
    <n v="8339"/>
    <s v="Rajesh Brown"/>
    <x v="1"/>
    <n v="35"/>
    <x v="1"/>
    <x v="5"/>
    <x v="0"/>
    <s v="Strategy Lead"/>
    <x v="1450"/>
    <x v="0"/>
    <n v="8.93"/>
    <x v="1"/>
    <n v="111367"/>
    <x v="4"/>
    <n v="128072.05"/>
    <x v="3"/>
    <n v="3109"/>
    <n v="28"/>
    <x v="16"/>
  </r>
  <r>
    <n v="8340"/>
    <s v="Michael Jackson"/>
    <x v="1"/>
    <n v="62"/>
    <x v="0"/>
    <x v="8"/>
    <x v="0"/>
    <s v="Systems Engineer"/>
    <x v="3027"/>
    <x v="0"/>
    <n v="9.4499999999999993"/>
    <x v="1"/>
    <n v="98911"/>
    <x v="4"/>
    <n v="113747.65"/>
    <x v="3"/>
    <n v="3519"/>
    <n v="29"/>
    <x v="5"/>
  </r>
  <r>
    <n v="8341"/>
    <s v="Anjali Reddy"/>
    <x v="0"/>
    <n v="39"/>
    <x v="1"/>
    <x v="3"/>
    <x v="2"/>
    <s v="Brand Manager"/>
    <x v="2560"/>
    <x v="0"/>
    <n v="2.19"/>
    <x v="0"/>
    <n v="65180"/>
    <x v="3"/>
    <n v="84734"/>
    <x v="1"/>
    <n v="5980"/>
    <n v="21"/>
    <x v="10"/>
  </r>
  <r>
    <n v="8342"/>
    <s v="Richard Miller"/>
    <x v="1"/>
    <n v="65"/>
    <x v="0"/>
    <x v="4"/>
    <x v="0"/>
    <s v="Customer Success Manager"/>
    <x v="2831"/>
    <x v="0"/>
    <n v="2.5499999999999998"/>
    <x v="0"/>
    <n v="48494"/>
    <x v="4"/>
    <n v="55768.1"/>
    <x v="0"/>
    <n v="1496"/>
    <n v="80"/>
    <x v="6"/>
  </r>
  <r>
    <n v="8343"/>
    <s v="Neha Anderson"/>
    <x v="0"/>
    <n v="52"/>
    <x v="2"/>
    <x v="4"/>
    <x v="1"/>
    <s v="Support Engineer"/>
    <x v="490"/>
    <x v="833"/>
    <n v="4.6100000000000003"/>
    <x v="0"/>
    <n v="63362"/>
    <x v="6"/>
    <n v="79202.5"/>
    <x v="3"/>
    <n v="7809"/>
    <n v="52"/>
    <x v="16"/>
  </r>
  <r>
    <n v="8344"/>
    <s v="Robert Williams"/>
    <x v="1"/>
    <n v="34"/>
    <x v="1"/>
    <x v="9"/>
    <x v="0"/>
    <s v="HR Manager"/>
    <x v="2325"/>
    <x v="0"/>
    <n v="2.4300000000000002"/>
    <x v="0"/>
    <n v="58962"/>
    <x v="0"/>
    <n v="64858.2"/>
    <x v="1"/>
    <n v="1254"/>
    <n v="90"/>
    <x v="4"/>
  </r>
  <r>
    <n v="8345"/>
    <s v="Brian Martin"/>
    <x v="0"/>
    <n v="47"/>
    <x v="3"/>
    <x v="9"/>
    <x v="0"/>
    <s v="HR Executive"/>
    <x v="23"/>
    <x v="0"/>
    <n v="3.31"/>
    <x v="0"/>
    <n v="60892"/>
    <x v="4"/>
    <n v="70025.8"/>
    <x v="3"/>
    <m/>
    <n v="21"/>
    <x v="2"/>
  </r>
  <r>
    <n v="8346"/>
    <s v="Patricia Martinez"/>
    <x v="0"/>
    <n v="65"/>
    <x v="0"/>
    <x v="0"/>
    <x v="0"/>
    <s v="Controller"/>
    <x v="2847"/>
    <x v="0"/>
    <n v="4.45"/>
    <x v="0"/>
    <n v="70372"/>
    <x v="4"/>
    <n v="80927.8"/>
    <x v="1"/>
    <n v="2450"/>
    <n v="59"/>
    <x v="1"/>
  </r>
  <r>
    <n v="8347"/>
    <s v="Arun Thomas"/>
    <x v="1"/>
    <n v="33"/>
    <x v="1"/>
    <x v="2"/>
    <x v="2"/>
    <s v="Sales Executive"/>
    <x v="2847"/>
    <x v="0"/>
    <n v="4.45"/>
    <x v="0"/>
    <n v="70520"/>
    <x v="4"/>
    <n v="81098"/>
    <x v="3"/>
    <n v="7473"/>
    <n v="48"/>
    <x v="14"/>
  </r>
  <r>
    <n v="8348"/>
    <s v="Richard Moore"/>
    <x v="0"/>
    <n v="39"/>
    <x v="1"/>
    <x v="2"/>
    <x v="0"/>
    <s v="Sales Manager"/>
    <x v="1375"/>
    <x v="0"/>
    <n v="8.5399999999999991"/>
    <x v="1"/>
    <n v="71905"/>
    <x v="5"/>
    <n v="86286"/>
    <x v="1"/>
    <n v="2086"/>
    <n v="48"/>
    <x v="18"/>
  </r>
  <r>
    <n v="8349"/>
    <s v="Arun Jones"/>
    <x v="0"/>
    <n v="30"/>
    <x v="1"/>
    <x v="1"/>
    <x v="0"/>
    <s v="Operations Executive"/>
    <x v="1698"/>
    <x v="0"/>
    <n v="2.27"/>
    <x v="0"/>
    <n v="54750"/>
    <x v="0"/>
    <n v="60225"/>
    <x v="1"/>
    <n v="4077"/>
    <n v="6"/>
    <x v="17"/>
  </r>
  <r>
    <n v="8350"/>
    <s v="Michael Jones"/>
    <x v="1"/>
    <n v="42"/>
    <x v="3"/>
    <x v="0"/>
    <x v="2"/>
    <s v="Finance Manager"/>
    <x v="1082"/>
    <x v="0"/>
    <n v="2.67"/>
    <x v="0"/>
    <n v="65349"/>
    <x v="5"/>
    <n v="78418.8"/>
    <x v="0"/>
    <n v="4188"/>
    <n v="45"/>
    <x v="7"/>
  </r>
  <r>
    <n v="8351"/>
    <s v="Richard Wilson"/>
    <x v="1"/>
    <n v="61"/>
    <x v="0"/>
    <x v="0"/>
    <x v="0"/>
    <s v="Accountant"/>
    <x v="3028"/>
    <x v="0"/>
    <n v="8.67"/>
    <x v="1"/>
    <n v="90625"/>
    <x v="4"/>
    <n v="104218.75"/>
    <x v="2"/>
    <m/>
    <n v="10"/>
    <x v="17"/>
  </r>
  <r>
    <n v="8352"/>
    <s v="Maria Sharma"/>
    <x v="0"/>
    <n v="64"/>
    <x v="0"/>
    <x v="8"/>
    <x v="0"/>
    <s v="Systems Engineer"/>
    <x v="733"/>
    <x v="0"/>
    <n v="6.28"/>
    <x v="1"/>
    <n v="105658"/>
    <x v="1"/>
    <n v="105658"/>
    <x v="2"/>
    <m/>
    <n v="15"/>
    <x v="4"/>
  </r>
  <r>
    <n v="8353"/>
    <s v="Thomas Menon"/>
    <x v="1"/>
    <n v="45"/>
    <x v="3"/>
    <x v="7"/>
    <x v="1"/>
    <s v="Legal Manager"/>
    <x v="2972"/>
    <x v="0"/>
    <n v="9.6999999999999993"/>
    <x v="1"/>
    <n v="126893"/>
    <x v="5"/>
    <n v="152271.6"/>
    <x v="3"/>
    <n v="6488"/>
    <n v="53"/>
    <x v="2"/>
  </r>
  <r>
    <n v="8354"/>
    <s v="Maria Lopez"/>
    <x v="1"/>
    <n v="55"/>
    <x v="2"/>
    <x v="8"/>
    <x v="0"/>
    <s v="QA Engineer"/>
    <x v="1415"/>
    <x v="0"/>
    <n v="5.3"/>
    <x v="1"/>
    <n v="84558"/>
    <x v="5"/>
    <n v="101469.6"/>
    <x v="3"/>
    <n v="7217"/>
    <n v="56"/>
    <x v="2"/>
  </r>
  <r>
    <n v="8355"/>
    <s v="Barbara Anderson"/>
    <x v="0"/>
    <n v="29"/>
    <x v="1"/>
    <x v="4"/>
    <x v="0"/>
    <s v="Support Executive"/>
    <x v="259"/>
    <x v="586"/>
    <n v="3.57"/>
    <x v="0"/>
    <n v="51420"/>
    <x v="0"/>
    <n v="56562"/>
    <x v="1"/>
    <n v="4870"/>
    <n v="35"/>
    <x v="8"/>
  </r>
  <r>
    <n v="8356"/>
    <s v="Vikram Sharma"/>
    <x v="0"/>
    <n v="65"/>
    <x v="0"/>
    <x v="3"/>
    <x v="0"/>
    <s v="Marketing Executive"/>
    <x v="162"/>
    <x v="0"/>
    <n v="2.21"/>
    <x v="0"/>
    <n v="74704"/>
    <x v="1"/>
    <n v="74704"/>
    <x v="1"/>
    <n v="1911"/>
    <n v="50"/>
    <x v="3"/>
  </r>
  <r>
    <n v="8357"/>
    <s v="Amanda Kapoor"/>
    <x v="1"/>
    <n v="54"/>
    <x v="2"/>
    <x v="0"/>
    <x v="1"/>
    <s v="Tax Specialist"/>
    <x v="318"/>
    <x v="0"/>
    <n v="3.32"/>
    <x v="0"/>
    <n v="84651"/>
    <x v="6"/>
    <n v="105813.75"/>
    <x v="1"/>
    <n v="6996"/>
    <n v="21"/>
    <x v="2"/>
  </r>
  <r>
    <n v="8358"/>
    <s v="Sandra Williams"/>
    <x v="1"/>
    <n v="44"/>
    <x v="3"/>
    <x v="2"/>
    <x v="0"/>
    <s v="Account Executive"/>
    <x v="879"/>
    <x v="0"/>
    <n v="8.59"/>
    <x v="1"/>
    <n v="73290"/>
    <x v="3"/>
    <n v="95277"/>
    <x v="3"/>
    <n v="5107"/>
    <n v="36"/>
    <x v="12"/>
  </r>
  <r>
    <n v="8359"/>
    <s v="Mark Wilson"/>
    <x v="1"/>
    <n v="34"/>
    <x v="1"/>
    <x v="9"/>
    <x v="1"/>
    <s v="HR Executive"/>
    <x v="875"/>
    <x v="0"/>
    <n v="2.33"/>
    <x v="0"/>
    <n v="56940"/>
    <x v="1"/>
    <n v="56940"/>
    <x v="1"/>
    <n v="1766"/>
    <n v="2"/>
    <x v="6"/>
  </r>
  <r>
    <n v="8360"/>
    <s v="Catherine Kapoor"/>
    <x v="0"/>
    <n v="35"/>
    <x v="1"/>
    <x v="3"/>
    <x v="0"/>
    <s v="Marketing Manager"/>
    <x v="967"/>
    <x v="0"/>
    <n v="4.63"/>
    <x v="0"/>
    <n v="76306"/>
    <x v="6"/>
    <n v="95382.5"/>
    <x v="3"/>
    <n v="7019"/>
    <n v="34"/>
    <x v="14"/>
  </r>
  <r>
    <n v="8361"/>
    <s v="Steven Iyer"/>
    <x v="0"/>
    <n v="35"/>
    <x v="1"/>
    <x v="2"/>
    <x v="2"/>
    <s v="Sales Executive"/>
    <x v="1404"/>
    <x v="0"/>
    <n v="3.09"/>
    <x v="0"/>
    <n v="62200"/>
    <x v="4"/>
    <n v="71530"/>
    <x v="1"/>
    <n v="7467"/>
    <n v="37"/>
    <x v="17"/>
  </r>
  <r>
    <n v="8362"/>
    <s v="Sarah Garcia"/>
    <x v="0"/>
    <n v="37"/>
    <x v="1"/>
    <x v="2"/>
    <x v="2"/>
    <s v="Sales Manager"/>
    <x v="2822"/>
    <x v="0"/>
    <n v="8.4600000000000009"/>
    <x v="1"/>
    <n v="68004"/>
    <x v="6"/>
    <n v="85005"/>
    <x v="3"/>
    <n v="7303"/>
    <n v="54"/>
    <x v="8"/>
  </r>
  <r>
    <n v="8363"/>
    <s v="Rajesh Rodriguez"/>
    <x v="0"/>
    <n v="59"/>
    <x v="2"/>
    <x v="3"/>
    <x v="2"/>
    <s v="Product Marketing Lead"/>
    <x v="1682"/>
    <x v="0"/>
    <n v="5.51"/>
    <x v="1"/>
    <n v="73832"/>
    <x v="5"/>
    <n v="88598.399999999994"/>
    <x v="2"/>
    <m/>
    <n v="40"/>
    <x v="2"/>
  </r>
  <r>
    <n v="8364"/>
    <s v="Arjun Desai"/>
    <x v="0"/>
    <n v="60"/>
    <x v="0"/>
    <x v="9"/>
    <x v="0"/>
    <s v="HR Executive"/>
    <x v="2376"/>
    <x v="0"/>
    <n v="1.1000000000000001"/>
    <x v="2"/>
    <n v="55829"/>
    <x v="6"/>
    <n v="69786.25"/>
    <x v="3"/>
    <n v="1638"/>
    <n v="37"/>
    <x v="7"/>
  </r>
  <r>
    <n v="8365"/>
    <s v="James Martinez"/>
    <x v="0"/>
    <n v="47"/>
    <x v="3"/>
    <x v="7"/>
    <x v="2"/>
    <s v="Legal Manager"/>
    <x v="3029"/>
    <x v="0"/>
    <n v="6.07"/>
    <x v="1"/>
    <n v="110060"/>
    <x v="5"/>
    <n v="132072"/>
    <x v="2"/>
    <m/>
    <n v="87"/>
    <x v="14"/>
  </r>
  <r>
    <n v="8366"/>
    <s v="Michael Desai"/>
    <x v="0"/>
    <n v="47"/>
    <x v="3"/>
    <x v="1"/>
    <x v="0"/>
    <s v="Logistics Manager"/>
    <x v="916"/>
    <x v="0"/>
    <n v="0.8"/>
    <x v="2"/>
    <n v="47324"/>
    <x v="1"/>
    <n v="47324"/>
    <x v="2"/>
    <n v="1451"/>
    <n v="33"/>
    <x v="12"/>
  </r>
  <r>
    <n v="8367"/>
    <s v="Paul Johnson"/>
    <x v="1"/>
    <n v="22"/>
    <x v="4"/>
    <x v="0"/>
    <x v="0"/>
    <s v="Accountant"/>
    <x v="2016"/>
    <x v="834"/>
    <n v="5.14"/>
    <x v="1"/>
    <n v="72353"/>
    <x v="1"/>
    <n v="72353"/>
    <x v="1"/>
    <n v="8263"/>
    <n v="98"/>
    <x v="16"/>
  </r>
  <r>
    <n v="8368"/>
    <s v="Arjun Miller"/>
    <x v="1"/>
    <n v="53"/>
    <x v="2"/>
    <x v="8"/>
    <x v="2"/>
    <s v="QA Engineer"/>
    <x v="1089"/>
    <x v="0"/>
    <n v="4.8099999999999996"/>
    <x v="0"/>
    <n v="96856"/>
    <x v="4"/>
    <n v="111384.4"/>
    <x v="0"/>
    <n v="8046"/>
    <n v="10"/>
    <x v="14"/>
  </r>
  <r>
    <n v="8369"/>
    <s v="Shreya Reddy"/>
    <x v="0"/>
    <n v="36"/>
    <x v="1"/>
    <x v="4"/>
    <x v="0"/>
    <s v="Customer Success Manager"/>
    <x v="1837"/>
    <x v="0"/>
    <n v="7.48"/>
    <x v="1"/>
    <n v="51274"/>
    <x v="2"/>
    <n v="76911"/>
    <x v="3"/>
    <n v="6929"/>
    <n v="78"/>
    <x v="9"/>
  </r>
  <r>
    <n v="8370"/>
    <s v="Deborah Thomas"/>
    <x v="0"/>
    <n v="42"/>
    <x v="3"/>
    <x v="8"/>
    <x v="0"/>
    <s v="Cloud Architect"/>
    <x v="557"/>
    <x v="0"/>
    <n v="8.06"/>
    <x v="1"/>
    <n v="102204"/>
    <x v="4"/>
    <n v="117534.6"/>
    <x v="1"/>
    <n v="6501"/>
    <n v="13"/>
    <x v="16"/>
  </r>
  <r>
    <n v="8371"/>
    <s v="Divya Moore"/>
    <x v="0"/>
    <n v="39"/>
    <x v="1"/>
    <x v="2"/>
    <x v="0"/>
    <s v="Account Executive"/>
    <x v="1065"/>
    <x v="0"/>
    <n v="4.17"/>
    <x v="0"/>
    <n v="62206"/>
    <x v="3"/>
    <n v="80867.8"/>
    <x v="2"/>
    <n v="4544"/>
    <n v="80"/>
    <x v="13"/>
  </r>
  <r>
    <n v="8372"/>
    <s v="Steven Williams"/>
    <x v="1"/>
    <n v="51"/>
    <x v="2"/>
    <x v="0"/>
    <x v="0"/>
    <s v="Controller"/>
    <x v="1692"/>
    <x v="0"/>
    <n v="8.6300000000000008"/>
    <x v="1"/>
    <n v="83348"/>
    <x v="0"/>
    <n v="91682.8"/>
    <x v="3"/>
    <n v="4578"/>
    <n v="20"/>
    <x v="4"/>
  </r>
  <r>
    <n v="8373"/>
    <s v="William Anderson"/>
    <x v="0"/>
    <n v="34"/>
    <x v="1"/>
    <x v="9"/>
    <x v="0"/>
    <s v="Compensation Manager"/>
    <x v="1944"/>
    <x v="0"/>
    <n v="0.44"/>
    <x v="2"/>
    <n v="52167"/>
    <x v="4"/>
    <n v="59992.05"/>
    <x v="1"/>
    <n v="4421"/>
    <n v="27"/>
    <x v="8"/>
  </r>
  <r>
    <n v="8374"/>
    <s v="Steven Gonzalez"/>
    <x v="1"/>
    <n v="45"/>
    <x v="3"/>
    <x v="9"/>
    <x v="0"/>
    <s v="Compensation Manager"/>
    <x v="999"/>
    <x v="0"/>
    <n v="5.08"/>
    <x v="1"/>
    <n v="75373"/>
    <x v="4"/>
    <n v="86678.95"/>
    <x v="1"/>
    <n v="3414"/>
    <n v="85"/>
    <x v="9"/>
  </r>
  <r>
    <n v="8375"/>
    <s v="Maria Gupta"/>
    <x v="1"/>
    <n v="51"/>
    <x v="2"/>
    <x v="9"/>
    <x v="0"/>
    <s v="Learning &amp; Development Specialist"/>
    <x v="83"/>
    <x v="0"/>
    <n v="8.2899999999999991"/>
    <x v="1"/>
    <n v="84936"/>
    <x v="5"/>
    <n v="101923.2"/>
    <x v="1"/>
    <n v="6476"/>
    <n v="59"/>
    <x v="8"/>
  </r>
  <r>
    <n v="8376"/>
    <s v="Matthew Gonzalez"/>
    <x v="1"/>
    <n v="23"/>
    <x v="4"/>
    <x v="4"/>
    <x v="1"/>
    <s v="Customer Success Manager"/>
    <x v="1282"/>
    <x v="0"/>
    <n v="2.19"/>
    <x v="0"/>
    <n v="39685"/>
    <x v="2"/>
    <n v="59527.5"/>
    <x v="2"/>
    <n v="6149"/>
    <n v="33"/>
    <x v="16"/>
  </r>
  <r>
    <n v="8377"/>
    <s v="Rajesh Rodriguez"/>
    <x v="1"/>
    <n v="40"/>
    <x v="3"/>
    <x v="4"/>
    <x v="2"/>
    <s v="Support Executive"/>
    <x v="1"/>
    <x v="0"/>
    <n v="2.99"/>
    <x v="0"/>
    <n v="48091"/>
    <x v="0"/>
    <n v="52900.1"/>
    <x v="1"/>
    <n v="5643"/>
    <n v="64"/>
    <x v="11"/>
  </r>
  <r>
    <n v="8378"/>
    <s v="Lisa Garcia"/>
    <x v="1"/>
    <n v="65"/>
    <x v="0"/>
    <x v="0"/>
    <x v="0"/>
    <s v="Tax Specialist"/>
    <x v="2516"/>
    <x v="0"/>
    <n v="8.94"/>
    <x v="1"/>
    <n v="84708"/>
    <x v="6"/>
    <n v="105885"/>
    <x v="3"/>
    <n v="1618"/>
    <n v="86"/>
    <x v="9"/>
  </r>
  <r>
    <n v="8379"/>
    <s v="John Garcia"/>
    <x v="0"/>
    <n v="46"/>
    <x v="3"/>
    <x v="7"/>
    <x v="0"/>
    <s v="Compliance Officer"/>
    <x v="1844"/>
    <x v="0"/>
    <n v="1.54"/>
    <x v="2"/>
    <n v="98486"/>
    <x v="6"/>
    <n v="123107.5"/>
    <x v="0"/>
    <n v="4145"/>
    <n v="95"/>
    <x v="17"/>
  </r>
  <r>
    <n v="8380"/>
    <s v="Paul Miller"/>
    <x v="0"/>
    <n v="35"/>
    <x v="1"/>
    <x v="2"/>
    <x v="0"/>
    <s v="Sales Manager"/>
    <x v="1935"/>
    <x v="0"/>
    <n v="9.2799999999999994"/>
    <x v="1"/>
    <n v="85311"/>
    <x v="5"/>
    <n v="102373.2"/>
    <x v="3"/>
    <m/>
    <n v="3"/>
    <x v="15"/>
  </r>
  <r>
    <n v="8381"/>
    <s v="Helen Sharma"/>
    <x v="1"/>
    <n v="27"/>
    <x v="1"/>
    <x v="9"/>
    <x v="2"/>
    <s v="HR Executive"/>
    <x v="1469"/>
    <x v="0"/>
    <n v="1.68"/>
    <x v="2"/>
    <n v="71448"/>
    <x v="5"/>
    <n v="85737.600000000006"/>
    <x v="2"/>
    <n v="6635"/>
    <n v="55"/>
    <x v="1"/>
  </r>
  <r>
    <n v="8382"/>
    <s v="John Menon"/>
    <x v="0"/>
    <n v="33"/>
    <x v="1"/>
    <x v="9"/>
    <x v="0"/>
    <s v="HR Manager"/>
    <x v="723"/>
    <x v="0"/>
    <n v="4.2300000000000004"/>
    <x v="0"/>
    <n v="76564"/>
    <x v="4"/>
    <n v="88048.6"/>
    <x v="0"/>
    <n v="4699"/>
    <n v="69"/>
    <x v="6"/>
  </r>
  <r>
    <n v="8383"/>
    <s v="Steven Anderson"/>
    <x v="1"/>
    <n v="41"/>
    <x v="3"/>
    <x v="9"/>
    <x v="2"/>
    <s v="Learning &amp; Development Specialist"/>
    <x v="439"/>
    <x v="0"/>
    <n v="4.3899999999999997"/>
    <x v="0"/>
    <n v="80082"/>
    <x v="5"/>
    <n v="96098.4"/>
    <x v="2"/>
    <m/>
    <n v="79"/>
    <x v="4"/>
  </r>
  <r>
    <n v="8384"/>
    <s v="Steven Sharma"/>
    <x v="1"/>
    <n v="44"/>
    <x v="3"/>
    <x v="4"/>
    <x v="1"/>
    <s v="Customer Success Manager"/>
    <x v="624"/>
    <x v="0"/>
    <n v="7.31"/>
    <x v="1"/>
    <n v="59990"/>
    <x v="4"/>
    <n v="68988.5"/>
    <x v="1"/>
    <n v="3511"/>
    <n v="9"/>
    <x v="15"/>
  </r>
  <r>
    <n v="8385"/>
    <s v="Arun Taylor"/>
    <x v="0"/>
    <n v="51"/>
    <x v="2"/>
    <x v="7"/>
    <x v="0"/>
    <s v="Compliance Officer"/>
    <x v="11"/>
    <x v="0"/>
    <n v="0.68"/>
    <x v="2"/>
    <n v="84164"/>
    <x v="2"/>
    <n v="126246"/>
    <x v="2"/>
    <n v="7468"/>
    <n v="34"/>
    <x v="4"/>
  </r>
  <r>
    <n v="8386"/>
    <s v="Thomas Martinez"/>
    <x v="0"/>
    <n v="51"/>
    <x v="2"/>
    <x v="8"/>
    <x v="0"/>
    <s v="Senior Developer"/>
    <x v="3014"/>
    <x v="0"/>
    <n v="2.94"/>
    <x v="0"/>
    <n v="87972"/>
    <x v="4"/>
    <n v="101167.8"/>
    <x v="1"/>
    <n v="5838"/>
    <n v="87"/>
    <x v="10"/>
  </r>
  <r>
    <n v="8387"/>
    <s v="Joseph Martinez"/>
    <x v="0"/>
    <n v="59"/>
    <x v="2"/>
    <x v="7"/>
    <x v="1"/>
    <s v="Legal Executive"/>
    <x v="2211"/>
    <x v="835"/>
    <n v="7.92"/>
    <x v="1"/>
    <n v="127267"/>
    <x v="2"/>
    <n v="190900.5"/>
    <x v="1"/>
    <n v="8156"/>
    <n v="9"/>
    <x v="0"/>
  </r>
  <r>
    <n v="8388"/>
    <s v="Neha Rodriguez"/>
    <x v="0"/>
    <n v="51"/>
    <x v="2"/>
    <x v="4"/>
    <x v="0"/>
    <s v="Technical Specialist"/>
    <x v="2499"/>
    <x v="0"/>
    <n v="8.1199999999999992"/>
    <x v="1"/>
    <n v="51745"/>
    <x v="4"/>
    <n v="59506.75"/>
    <x v="3"/>
    <n v="2604"/>
    <n v="75"/>
    <x v="0"/>
  </r>
  <r>
    <n v="8389"/>
    <s v="Maria Brown"/>
    <x v="0"/>
    <n v="62"/>
    <x v="0"/>
    <x v="8"/>
    <x v="2"/>
    <s v="Senior Developer"/>
    <x v="3030"/>
    <x v="0"/>
    <n v="8.7799999999999994"/>
    <x v="1"/>
    <n v="109841"/>
    <x v="0"/>
    <n v="120825.1"/>
    <x v="3"/>
    <m/>
    <n v="62"/>
    <x v="8"/>
  </r>
  <r>
    <n v="8390"/>
    <s v="William Davis"/>
    <x v="1"/>
    <n v="51"/>
    <x v="2"/>
    <x v="3"/>
    <x v="1"/>
    <s v="Marketing Manager"/>
    <x v="1879"/>
    <x v="0"/>
    <n v="3.22"/>
    <x v="0"/>
    <n v="73432"/>
    <x v="5"/>
    <n v="88118.399999999994"/>
    <x v="1"/>
    <n v="5272"/>
    <n v="96"/>
    <x v="5"/>
  </r>
  <r>
    <n v="8391"/>
    <s v="Michael Moore"/>
    <x v="0"/>
    <n v="57"/>
    <x v="2"/>
    <x v="0"/>
    <x v="0"/>
    <s v="Controller"/>
    <x v="5"/>
    <x v="0"/>
    <n v="3.71"/>
    <x v="0"/>
    <n v="77851"/>
    <x v="4"/>
    <n v="89528.65"/>
    <x v="1"/>
    <n v="2817"/>
    <n v="90"/>
    <x v="18"/>
  </r>
  <r>
    <n v="8392"/>
    <s v="Karen Martinez"/>
    <x v="0"/>
    <n v="55"/>
    <x v="2"/>
    <x v="3"/>
    <x v="0"/>
    <s v="Digital Marketing Specialist"/>
    <x v="536"/>
    <x v="0"/>
    <n v="7.12"/>
    <x v="1"/>
    <n v="73373"/>
    <x v="5"/>
    <n v="88047.6"/>
    <x v="1"/>
    <m/>
    <n v="24"/>
    <x v="13"/>
  </r>
  <r>
    <n v="8393"/>
    <s v="Michael Kumar"/>
    <x v="0"/>
    <n v="37"/>
    <x v="1"/>
    <x v="0"/>
    <x v="2"/>
    <s v="Financial Analyst"/>
    <x v="2941"/>
    <x v="0"/>
    <n v="5.42"/>
    <x v="1"/>
    <n v="80018"/>
    <x v="4"/>
    <n v="92020.7"/>
    <x v="1"/>
    <n v="6771"/>
    <n v="73"/>
    <x v="10"/>
  </r>
  <r>
    <n v="8394"/>
    <s v="Ashley Desai"/>
    <x v="1"/>
    <n v="45"/>
    <x v="3"/>
    <x v="9"/>
    <x v="2"/>
    <s v="Learning &amp; Development Specialist"/>
    <x v="1832"/>
    <x v="0"/>
    <n v="3.52"/>
    <x v="0"/>
    <n v="63481"/>
    <x v="6"/>
    <n v="79351.25"/>
    <x v="2"/>
    <n v="2393"/>
    <n v="88"/>
    <x v="6"/>
  </r>
  <r>
    <n v="8395"/>
    <s v="Nancy Kapoor"/>
    <x v="0"/>
    <n v="35"/>
    <x v="1"/>
    <x v="3"/>
    <x v="1"/>
    <s v="Product Marketing Lead"/>
    <x v="2454"/>
    <x v="251"/>
    <n v="2.92"/>
    <x v="0"/>
    <n v="66709"/>
    <x v="1"/>
    <n v="66709"/>
    <x v="1"/>
    <m/>
    <n v="31"/>
    <x v="9"/>
  </r>
  <r>
    <n v="8396"/>
    <s v="James Rodriguez"/>
    <x v="1"/>
    <n v="47"/>
    <x v="3"/>
    <x v="4"/>
    <x v="0"/>
    <s v="Technical Specialist"/>
    <x v="70"/>
    <x v="836"/>
    <n v="1.99"/>
    <x v="2"/>
    <n v="56097"/>
    <x v="5"/>
    <n v="67316.399999999994"/>
    <x v="3"/>
    <n v="7140"/>
    <n v="55"/>
    <x v="10"/>
  </r>
  <r>
    <n v="8397"/>
    <s v="Emily Kumar"/>
    <x v="0"/>
    <n v="29"/>
    <x v="1"/>
    <x v="2"/>
    <x v="2"/>
    <s v="Business Development Manager"/>
    <x v="1875"/>
    <x v="0"/>
    <n v="6.26"/>
    <x v="1"/>
    <n v="68119"/>
    <x v="5"/>
    <n v="81742.8"/>
    <x v="1"/>
    <n v="1488"/>
    <n v="25"/>
    <x v="16"/>
  </r>
  <r>
    <n v="8398"/>
    <s v="Karen Reddy"/>
    <x v="0"/>
    <n v="35"/>
    <x v="1"/>
    <x v="8"/>
    <x v="1"/>
    <s v="Cloud Architect"/>
    <x v="1138"/>
    <x v="357"/>
    <n v="2.85"/>
    <x v="0"/>
    <n v="86298"/>
    <x v="3"/>
    <n v="112187.4"/>
    <x v="1"/>
    <n v="4653"/>
    <n v="67"/>
    <x v="16"/>
  </r>
  <r>
    <n v="8399"/>
    <s v="Lisa Moore"/>
    <x v="1"/>
    <n v="52"/>
    <x v="2"/>
    <x v="6"/>
    <x v="0"/>
    <s v="Product Designer"/>
    <x v="181"/>
    <x v="0"/>
    <n v="7.43"/>
    <x v="1"/>
    <n v="100220"/>
    <x v="4"/>
    <n v="115253"/>
    <x v="1"/>
    <n v="2896"/>
    <n v="72"/>
    <x v="5"/>
  </r>
  <r>
    <n v="8400"/>
    <s v="Amanda Smith"/>
    <x v="0"/>
    <n v="23"/>
    <x v="4"/>
    <x v="5"/>
    <x v="2"/>
    <s v="Consultant"/>
    <x v="199"/>
    <x v="0"/>
    <n v="2.2599999999999998"/>
    <x v="0"/>
    <n v="94923"/>
    <x v="0"/>
    <n v="104415.3"/>
    <x v="3"/>
    <n v="3506"/>
    <n v="26"/>
    <x v="4"/>
  </r>
  <r>
    <n v="8401"/>
    <s v="Anjali Lopez"/>
    <x v="0"/>
    <n v="25"/>
    <x v="1"/>
    <x v="2"/>
    <x v="1"/>
    <s v="Business Development Manager"/>
    <x v="90"/>
    <x v="0"/>
    <n v="4.71"/>
    <x v="0"/>
    <n v="69985"/>
    <x v="2"/>
    <n v="104977.5"/>
    <x v="2"/>
    <m/>
    <n v="72"/>
    <x v="12"/>
  </r>
  <r>
    <n v="8402"/>
    <s v="Vikram Martin"/>
    <x v="1"/>
    <n v="22"/>
    <x v="4"/>
    <x v="3"/>
    <x v="0"/>
    <s v="Digital Marketing Specialist"/>
    <x v="72"/>
    <x v="0"/>
    <n v="5"/>
    <x v="1"/>
    <n v="64438"/>
    <x v="0"/>
    <n v="70881.8"/>
    <x v="3"/>
    <n v="2717"/>
    <n v="89"/>
    <x v="6"/>
  </r>
  <r>
    <n v="8403"/>
    <s v="Barbara Hernandez"/>
    <x v="0"/>
    <n v="41"/>
    <x v="3"/>
    <x v="8"/>
    <x v="1"/>
    <s v="IT Manager"/>
    <x v="2283"/>
    <x v="837"/>
    <n v="1.26"/>
    <x v="2"/>
    <n v="87983"/>
    <x v="4"/>
    <n v="101180.45"/>
    <x v="1"/>
    <n v="3413"/>
    <n v="10"/>
    <x v="18"/>
  </r>
  <r>
    <n v="8404"/>
    <s v="Jessica Desai"/>
    <x v="1"/>
    <n v="35"/>
    <x v="1"/>
    <x v="3"/>
    <x v="2"/>
    <s v="Marketing Manager"/>
    <x v="3031"/>
    <x v="0"/>
    <n v="4.45"/>
    <x v="0"/>
    <n v="73744"/>
    <x v="6"/>
    <n v="92180"/>
    <x v="2"/>
    <n v="4940"/>
    <n v="52"/>
    <x v="11"/>
  </r>
  <r>
    <n v="8405"/>
    <s v="Neha Menon"/>
    <x v="1"/>
    <n v="61"/>
    <x v="0"/>
    <x v="3"/>
    <x v="0"/>
    <s v="Marketing Manager"/>
    <x v="1226"/>
    <x v="838"/>
    <n v="4.1100000000000003"/>
    <x v="0"/>
    <n v="65248"/>
    <x v="0"/>
    <n v="71772.800000000003"/>
    <x v="3"/>
    <n v="4552"/>
    <n v="31"/>
    <x v="3"/>
  </r>
  <r>
    <n v="8406"/>
    <s v="Maria Rodriguez"/>
    <x v="1"/>
    <n v="46"/>
    <x v="3"/>
    <x v="1"/>
    <x v="1"/>
    <s v="Logistics Manager"/>
    <x v="958"/>
    <x v="0"/>
    <n v="1.21"/>
    <x v="2"/>
    <n v="54614"/>
    <x v="2"/>
    <n v="81921"/>
    <x v="1"/>
    <m/>
    <n v="58"/>
    <x v="5"/>
  </r>
  <r>
    <n v="8407"/>
    <s v="Arun Jones"/>
    <x v="1"/>
    <n v="46"/>
    <x v="3"/>
    <x v="6"/>
    <x v="0"/>
    <s v="Product Analyst"/>
    <x v="1067"/>
    <x v="0"/>
    <n v="9.57"/>
    <x v="1"/>
    <n v="110198"/>
    <x v="0"/>
    <n v="121217.8"/>
    <x v="2"/>
    <n v="3044"/>
    <n v="29"/>
    <x v="8"/>
  </r>
  <r>
    <n v="8408"/>
    <s v="Anthony Menon"/>
    <x v="1"/>
    <n v="24"/>
    <x v="4"/>
    <x v="1"/>
    <x v="0"/>
    <s v="Operations Manager"/>
    <x v="956"/>
    <x v="0"/>
    <n v="5.85"/>
    <x v="1"/>
    <n v="72042"/>
    <x v="2"/>
    <n v="108063"/>
    <x v="1"/>
    <n v="1119"/>
    <n v="8"/>
    <x v="7"/>
  </r>
  <r>
    <n v="8409"/>
    <s v="Priya Martinez"/>
    <x v="0"/>
    <n v="26"/>
    <x v="1"/>
    <x v="1"/>
    <x v="1"/>
    <s v="Operations Executive"/>
    <x v="36"/>
    <x v="0"/>
    <n v="8.34"/>
    <x v="1"/>
    <n v="78552"/>
    <x v="6"/>
    <n v="98190"/>
    <x v="1"/>
    <n v="7372"/>
    <n v="10"/>
    <x v="10"/>
  </r>
  <r>
    <n v="8410"/>
    <s v="Christopher Johnson"/>
    <x v="0"/>
    <n v="59"/>
    <x v="2"/>
    <x v="7"/>
    <x v="0"/>
    <s v="Legal Executive"/>
    <x v="2303"/>
    <x v="0"/>
    <n v="3.54"/>
    <x v="0"/>
    <n v="96740"/>
    <x v="6"/>
    <n v="120925"/>
    <x v="2"/>
    <n v="7861"/>
    <n v="86"/>
    <x v="8"/>
  </r>
  <r>
    <n v="8411"/>
    <s v="Vikram Reddy"/>
    <x v="0"/>
    <n v="47"/>
    <x v="3"/>
    <x v="4"/>
    <x v="0"/>
    <s v="Customer Success Manager"/>
    <x v="1638"/>
    <x v="0"/>
    <n v="4.1100000000000003"/>
    <x v="0"/>
    <n v="48334"/>
    <x v="0"/>
    <n v="53167.4"/>
    <x v="3"/>
    <n v="1607"/>
    <n v="16"/>
    <x v="16"/>
  </r>
  <r>
    <n v="8412"/>
    <s v="John Reddy"/>
    <x v="1"/>
    <n v="61"/>
    <x v="0"/>
    <x v="4"/>
    <x v="1"/>
    <s v="Support Engineer"/>
    <x v="1871"/>
    <x v="0"/>
    <n v="2.2200000000000002"/>
    <x v="0"/>
    <n v="41571"/>
    <x v="0"/>
    <n v="45728.1"/>
    <x v="1"/>
    <m/>
    <n v="95"/>
    <x v="10"/>
  </r>
  <r>
    <n v="8413"/>
    <s v="Daniel Davis"/>
    <x v="1"/>
    <n v="59"/>
    <x v="2"/>
    <x v="1"/>
    <x v="2"/>
    <s v="Process Analyst"/>
    <x v="1020"/>
    <x v="0"/>
    <n v="4.82"/>
    <x v="0"/>
    <n v="65799"/>
    <x v="6"/>
    <n v="82248.75"/>
    <x v="1"/>
    <n v="1765"/>
    <n v="10"/>
    <x v="7"/>
  </r>
  <r>
    <n v="8414"/>
    <s v="Arun Desai"/>
    <x v="1"/>
    <n v="59"/>
    <x v="2"/>
    <x v="9"/>
    <x v="0"/>
    <s v="HR Manager"/>
    <x v="1667"/>
    <x v="839"/>
    <n v="4.0999999999999996"/>
    <x v="0"/>
    <n v="68822"/>
    <x v="1"/>
    <n v="68822"/>
    <x v="3"/>
    <n v="7190"/>
    <n v="56"/>
    <x v="2"/>
  </r>
  <r>
    <n v="8415"/>
    <s v="Nancy Garcia"/>
    <x v="1"/>
    <n v="25"/>
    <x v="1"/>
    <x v="7"/>
    <x v="0"/>
    <s v="Legal Executive"/>
    <x v="2109"/>
    <x v="0"/>
    <n v="10.8"/>
    <x v="3"/>
    <n v="139595"/>
    <x v="5"/>
    <n v="167514"/>
    <x v="3"/>
    <n v="5429"/>
    <n v="85"/>
    <x v="7"/>
  </r>
  <r>
    <n v="8416"/>
    <s v="Thomas Smith"/>
    <x v="0"/>
    <n v="28"/>
    <x v="1"/>
    <x v="3"/>
    <x v="0"/>
    <s v="Brand Manager"/>
    <x v="2324"/>
    <x v="0"/>
    <n v="4.92"/>
    <x v="0"/>
    <n v="76253"/>
    <x v="6"/>
    <n v="95316.25"/>
    <x v="1"/>
    <n v="2344"/>
    <n v="49"/>
    <x v="10"/>
  </r>
  <r>
    <n v="8417"/>
    <s v="Brian Singh"/>
    <x v="0"/>
    <n v="51"/>
    <x v="2"/>
    <x v="6"/>
    <x v="1"/>
    <s v="Product Designer"/>
    <x v="275"/>
    <x v="0"/>
    <n v="2.66"/>
    <x v="0"/>
    <n v="83738"/>
    <x v="4"/>
    <n v="96298.7"/>
    <x v="2"/>
    <n v="7536"/>
    <n v="95"/>
    <x v="0"/>
  </r>
  <r>
    <n v="8418"/>
    <s v="Helen Brown"/>
    <x v="1"/>
    <n v="51"/>
    <x v="2"/>
    <x v="1"/>
    <x v="2"/>
    <s v="Process Analyst"/>
    <x v="2540"/>
    <x v="0"/>
    <n v="6.6"/>
    <x v="1"/>
    <n v="62271"/>
    <x v="1"/>
    <n v="62271"/>
    <x v="2"/>
    <m/>
    <n v="72"/>
    <x v="11"/>
  </r>
  <r>
    <n v="8419"/>
    <s v="Arun Patel"/>
    <x v="1"/>
    <n v="40"/>
    <x v="3"/>
    <x v="6"/>
    <x v="0"/>
    <s v="Product Lead"/>
    <x v="1593"/>
    <x v="0"/>
    <n v="5.99"/>
    <x v="1"/>
    <n v="103438"/>
    <x v="0"/>
    <n v="113781.8"/>
    <x v="1"/>
    <n v="4374"/>
    <n v="80"/>
    <x v="4"/>
  </r>
  <r>
    <n v="8420"/>
    <s v="Arjun Gonzalez"/>
    <x v="0"/>
    <n v="60"/>
    <x v="0"/>
    <x v="0"/>
    <x v="0"/>
    <s v="Accountant"/>
    <x v="1311"/>
    <x v="0"/>
    <n v="3.21"/>
    <x v="0"/>
    <n v="68633"/>
    <x v="6"/>
    <n v="85791.25"/>
    <x v="1"/>
    <n v="5164"/>
    <n v="52"/>
    <x v="5"/>
  </r>
  <r>
    <n v="8421"/>
    <s v="Anjali Rodriguez"/>
    <x v="1"/>
    <n v="56"/>
    <x v="2"/>
    <x v="7"/>
    <x v="0"/>
    <s v="Legal Executive"/>
    <x v="3032"/>
    <x v="0"/>
    <n v="1.57"/>
    <x v="2"/>
    <n v="90522"/>
    <x v="1"/>
    <n v="90522"/>
    <x v="1"/>
    <n v="2418"/>
    <n v="88"/>
    <x v="12"/>
  </r>
  <r>
    <n v="8422"/>
    <s v="Vikram Kumar"/>
    <x v="1"/>
    <n v="61"/>
    <x v="0"/>
    <x v="6"/>
    <x v="0"/>
    <s v="Product Lead"/>
    <x v="1539"/>
    <x v="0"/>
    <n v="2.94"/>
    <x v="0"/>
    <n v="83622"/>
    <x v="4"/>
    <n v="96165.3"/>
    <x v="2"/>
    <n v="2943"/>
    <n v="79"/>
    <x v="5"/>
  </r>
  <r>
    <n v="8423"/>
    <s v="Rajesh Moore"/>
    <x v="1"/>
    <n v="54"/>
    <x v="2"/>
    <x v="3"/>
    <x v="0"/>
    <s v="Marketing Executive"/>
    <x v="125"/>
    <x v="0"/>
    <n v="0.45"/>
    <x v="2"/>
    <n v="65472"/>
    <x v="5"/>
    <n v="78566.399999999994"/>
    <x v="1"/>
    <m/>
    <n v="96"/>
    <x v="17"/>
  </r>
  <r>
    <n v="8424"/>
    <s v="Lisa Reddy"/>
    <x v="0"/>
    <n v="54"/>
    <x v="2"/>
    <x v="0"/>
    <x v="0"/>
    <s v="Accountant"/>
    <x v="1597"/>
    <x v="0"/>
    <n v="1.7"/>
    <x v="2"/>
    <n v="65807"/>
    <x v="6"/>
    <n v="82258.75"/>
    <x v="1"/>
    <n v="3019"/>
    <n v="65"/>
    <x v="9"/>
  </r>
  <r>
    <n v="8425"/>
    <s v="Donald Davis"/>
    <x v="0"/>
    <n v="35"/>
    <x v="1"/>
    <x v="9"/>
    <x v="0"/>
    <s v="HR Executive"/>
    <x v="3000"/>
    <x v="0"/>
    <n v="8.9700000000000006"/>
    <x v="1"/>
    <n v="90096"/>
    <x v="4"/>
    <n v="103610.4"/>
    <x v="1"/>
    <n v="3693"/>
    <n v="42"/>
    <x v="14"/>
  </r>
  <r>
    <n v="8426"/>
    <s v="Christopher Rodriguez"/>
    <x v="1"/>
    <n v="59"/>
    <x v="2"/>
    <x v="3"/>
    <x v="0"/>
    <s v="Brand Manager"/>
    <x v="756"/>
    <x v="0"/>
    <n v="5.69"/>
    <x v="1"/>
    <n v="68800"/>
    <x v="0"/>
    <n v="75680"/>
    <x v="1"/>
    <n v="2415"/>
    <n v="38"/>
    <x v="7"/>
  </r>
  <r>
    <n v="8427"/>
    <s v="Lisa Jackson"/>
    <x v="0"/>
    <n v="31"/>
    <x v="1"/>
    <x v="5"/>
    <x v="0"/>
    <s v="Strategy Manager"/>
    <x v="948"/>
    <x v="0"/>
    <n v="7.67"/>
    <x v="1"/>
    <n v="114070"/>
    <x v="5"/>
    <n v="136884"/>
    <x v="1"/>
    <n v="3167"/>
    <n v="41"/>
    <x v="15"/>
  </r>
  <r>
    <n v="8428"/>
    <s v="Vikram Iyer"/>
    <x v="1"/>
    <n v="49"/>
    <x v="3"/>
    <x v="4"/>
    <x v="2"/>
    <s v="Support Engineer"/>
    <x v="567"/>
    <x v="0"/>
    <n v="9.24"/>
    <x v="1"/>
    <n v="60289"/>
    <x v="0"/>
    <n v="66317.899999999994"/>
    <x v="1"/>
    <n v="7519"/>
    <n v="75"/>
    <x v="4"/>
  </r>
  <r>
    <n v="8429"/>
    <s v="Deborah Jones"/>
    <x v="1"/>
    <n v="35"/>
    <x v="1"/>
    <x v="2"/>
    <x v="2"/>
    <s v="Sales Executive"/>
    <x v="681"/>
    <x v="0"/>
    <n v="7.03"/>
    <x v="1"/>
    <n v="74692"/>
    <x v="0"/>
    <n v="82161.2"/>
    <x v="3"/>
    <n v="4684"/>
    <n v="33"/>
    <x v="3"/>
  </r>
  <r>
    <n v="8430"/>
    <s v="Donald Davis"/>
    <x v="0"/>
    <n v="57"/>
    <x v="2"/>
    <x v="8"/>
    <x v="2"/>
    <s v="IT Manager"/>
    <x v="607"/>
    <x v="0"/>
    <n v="6.8"/>
    <x v="1"/>
    <n v="95117"/>
    <x v="6"/>
    <n v="118896.25"/>
    <x v="3"/>
    <n v="1656"/>
    <n v="24"/>
    <x v="0"/>
  </r>
  <r>
    <n v="8431"/>
    <s v="Arun Patel"/>
    <x v="1"/>
    <n v="59"/>
    <x v="2"/>
    <x v="2"/>
    <x v="1"/>
    <s v="Account Executive"/>
    <x v="646"/>
    <x v="0"/>
    <n v="6.31"/>
    <x v="1"/>
    <n v="69401"/>
    <x v="2"/>
    <n v="104101.5"/>
    <x v="2"/>
    <n v="5472"/>
    <n v="77"/>
    <x v="10"/>
  </r>
  <r>
    <n v="8432"/>
    <s v="Sandra Lopez"/>
    <x v="1"/>
    <n v="37"/>
    <x v="1"/>
    <x v="9"/>
    <x v="0"/>
    <s v="Learning &amp; Development Specialist"/>
    <x v="1015"/>
    <x v="0"/>
    <n v="9.3000000000000007"/>
    <x v="1"/>
    <n v="79240"/>
    <x v="1"/>
    <n v="79240"/>
    <x v="3"/>
    <n v="1459"/>
    <n v="8"/>
    <x v="9"/>
  </r>
  <r>
    <n v="8433"/>
    <s v="Ashley Menon"/>
    <x v="0"/>
    <n v="42"/>
    <x v="3"/>
    <x v="4"/>
    <x v="0"/>
    <s v="Support Engineer"/>
    <x v="158"/>
    <x v="0"/>
    <n v="9.76"/>
    <x v="1"/>
    <n v="55691"/>
    <x v="0"/>
    <n v="61260.1"/>
    <x v="3"/>
    <n v="7718"/>
    <n v="93"/>
    <x v="12"/>
  </r>
  <r>
    <n v="8434"/>
    <s v="Mark Williams"/>
    <x v="1"/>
    <n v="49"/>
    <x v="3"/>
    <x v="6"/>
    <x v="1"/>
    <s v="Product Analyst"/>
    <x v="916"/>
    <x v="0"/>
    <n v="0.8"/>
    <x v="2"/>
    <n v="85874"/>
    <x v="4"/>
    <n v="98755.1"/>
    <x v="2"/>
    <n v="7194"/>
    <n v="11"/>
    <x v="3"/>
  </r>
  <r>
    <n v="8435"/>
    <s v="Pamela Garcia"/>
    <x v="1"/>
    <n v="54"/>
    <x v="2"/>
    <x v="7"/>
    <x v="0"/>
    <s v="Compliance Officer"/>
    <x v="834"/>
    <x v="840"/>
    <n v="4.71"/>
    <x v="0"/>
    <n v="103458"/>
    <x v="5"/>
    <n v="124149.6"/>
    <x v="1"/>
    <n v="7805"/>
    <n v="9"/>
    <x v="2"/>
  </r>
  <r>
    <n v="8436"/>
    <s v="Susan Garcia"/>
    <x v="1"/>
    <n v="27"/>
    <x v="1"/>
    <x v="3"/>
    <x v="0"/>
    <s v="Product Marketing Lead"/>
    <x v="208"/>
    <x v="0"/>
    <n v="9.81"/>
    <x v="1"/>
    <n v="90800"/>
    <x v="5"/>
    <n v="108960"/>
    <x v="1"/>
    <n v="4849"/>
    <n v="87"/>
    <x v="8"/>
  </r>
  <r>
    <n v="8437"/>
    <s v="Jennifer Miller"/>
    <x v="0"/>
    <n v="62"/>
    <x v="0"/>
    <x v="4"/>
    <x v="0"/>
    <s v="Customer Success Manager"/>
    <x v="1813"/>
    <x v="0"/>
    <n v="8.41"/>
    <x v="1"/>
    <n v="62489"/>
    <x v="5"/>
    <n v="74986.8"/>
    <x v="1"/>
    <n v="4940"/>
    <n v="33"/>
    <x v="9"/>
  </r>
  <r>
    <n v="8438"/>
    <s v="Paul Thomas"/>
    <x v="1"/>
    <n v="36"/>
    <x v="1"/>
    <x v="4"/>
    <x v="1"/>
    <s v="Support Executive"/>
    <x v="1084"/>
    <x v="0"/>
    <n v="1.17"/>
    <x v="2"/>
    <n v="37681"/>
    <x v="5"/>
    <n v="45217.2"/>
    <x v="0"/>
    <n v="5188"/>
    <n v="75"/>
    <x v="11"/>
  </r>
  <r>
    <n v="8439"/>
    <s v="Arun Garcia"/>
    <x v="0"/>
    <n v="65"/>
    <x v="0"/>
    <x v="1"/>
    <x v="0"/>
    <s v="Operations Executive"/>
    <x v="779"/>
    <x v="0"/>
    <n v="2.63"/>
    <x v="0"/>
    <n v="57659"/>
    <x v="5"/>
    <n v="69190.8"/>
    <x v="3"/>
    <n v="1646"/>
    <n v="25"/>
    <x v="9"/>
  </r>
  <r>
    <n v="8440"/>
    <s v="Anjali Martinez"/>
    <x v="1"/>
    <n v="24"/>
    <x v="4"/>
    <x v="8"/>
    <x v="1"/>
    <s v="Software Developer"/>
    <x v="161"/>
    <x v="0"/>
    <n v="5.65"/>
    <x v="1"/>
    <n v="101123"/>
    <x v="0"/>
    <n v="111235.3"/>
    <x v="1"/>
    <n v="2826"/>
    <n v="95"/>
    <x v="10"/>
  </r>
  <r>
    <n v="8441"/>
    <s v="Sarah Martinez"/>
    <x v="1"/>
    <n v="64"/>
    <x v="0"/>
    <x v="3"/>
    <x v="2"/>
    <s v="Marketing Manager"/>
    <x v="222"/>
    <x v="0"/>
    <n v="1.55"/>
    <x v="2"/>
    <n v="60382"/>
    <x v="4"/>
    <n v="69439.3"/>
    <x v="1"/>
    <n v="4590"/>
    <n v="34"/>
    <x v="5"/>
  </r>
  <r>
    <n v="8442"/>
    <s v="William Menon"/>
    <x v="1"/>
    <n v="56"/>
    <x v="2"/>
    <x v="4"/>
    <x v="1"/>
    <s v="Customer Success Manager"/>
    <x v="3033"/>
    <x v="0"/>
    <n v="0.83"/>
    <x v="2"/>
    <n v="47067"/>
    <x v="5"/>
    <n v="56480.4"/>
    <x v="3"/>
    <m/>
    <n v="76"/>
    <x v="3"/>
  </r>
  <r>
    <n v="8443"/>
    <s v="Jennifer Reddy"/>
    <x v="1"/>
    <n v="35"/>
    <x v="1"/>
    <x v="1"/>
    <x v="0"/>
    <s v="Logistics Manager"/>
    <x v="2118"/>
    <x v="0"/>
    <n v="4.04"/>
    <x v="0"/>
    <n v="64091"/>
    <x v="1"/>
    <n v="64091"/>
    <x v="1"/>
    <n v="6576"/>
    <n v="82"/>
    <x v="0"/>
  </r>
  <r>
    <n v="8444"/>
    <s v="Deborah Singh"/>
    <x v="0"/>
    <n v="23"/>
    <x v="4"/>
    <x v="0"/>
    <x v="0"/>
    <s v="Controller"/>
    <x v="3034"/>
    <x v="0"/>
    <n v="7.14"/>
    <x v="1"/>
    <n v="83479"/>
    <x v="0"/>
    <n v="91826.9"/>
    <x v="1"/>
    <n v="7808"/>
    <n v="55"/>
    <x v="6"/>
  </r>
  <r>
    <n v="8445"/>
    <s v="Rajesh Miller"/>
    <x v="0"/>
    <n v="50"/>
    <x v="2"/>
    <x v="9"/>
    <x v="0"/>
    <s v="Learning &amp; Development Specialist"/>
    <x v="936"/>
    <x v="0"/>
    <n v="3.59"/>
    <x v="0"/>
    <n v="63852"/>
    <x v="4"/>
    <n v="73429.8"/>
    <x v="1"/>
    <n v="8073"/>
    <n v="76"/>
    <x v="8"/>
  </r>
  <r>
    <n v="8446"/>
    <s v="David Jones"/>
    <x v="1"/>
    <n v="25"/>
    <x v="1"/>
    <x v="9"/>
    <x v="1"/>
    <s v="Recruiter"/>
    <x v="3035"/>
    <x v="0"/>
    <n v="4.33"/>
    <x v="0"/>
    <n v="63088"/>
    <x v="4"/>
    <n v="72551.199999999997"/>
    <x v="2"/>
    <n v="4618"/>
    <n v="55"/>
    <x v="12"/>
  </r>
  <r>
    <n v="8447"/>
    <s v="David Wilson"/>
    <x v="1"/>
    <n v="47"/>
    <x v="3"/>
    <x v="7"/>
    <x v="2"/>
    <s v="Contract Specialist"/>
    <x v="148"/>
    <x v="0"/>
    <n v="3.65"/>
    <x v="0"/>
    <n v="111790"/>
    <x v="4"/>
    <n v="128558.5"/>
    <x v="1"/>
    <n v="2899"/>
    <n v="85"/>
    <x v="0"/>
  </r>
  <r>
    <n v="8448"/>
    <s v="Karen Anderson"/>
    <x v="1"/>
    <n v="33"/>
    <x v="1"/>
    <x v="7"/>
    <x v="0"/>
    <s v="Compliance Officer"/>
    <x v="1481"/>
    <x v="0"/>
    <n v="3"/>
    <x v="0"/>
    <n v="99305"/>
    <x v="5"/>
    <n v="119166"/>
    <x v="2"/>
    <n v="2588"/>
    <n v="47"/>
    <x v="2"/>
  </r>
  <r>
    <n v="8449"/>
    <s v="Anjali Gonzalez"/>
    <x v="1"/>
    <n v="23"/>
    <x v="4"/>
    <x v="4"/>
    <x v="0"/>
    <s v="Customer Success Manager"/>
    <x v="1977"/>
    <x v="841"/>
    <n v="4.07"/>
    <x v="0"/>
    <n v="59499"/>
    <x v="4"/>
    <n v="68423.850000000006"/>
    <x v="2"/>
    <n v="4330"/>
    <n v="22"/>
    <x v="4"/>
  </r>
  <r>
    <n v="8450"/>
    <s v="Robert Patel"/>
    <x v="1"/>
    <n v="38"/>
    <x v="1"/>
    <x v="4"/>
    <x v="2"/>
    <s v="Customer Success Manager"/>
    <x v="2598"/>
    <x v="0"/>
    <n v="7.49"/>
    <x v="1"/>
    <n v="52417"/>
    <x v="6"/>
    <n v="65521.25"/>
    <x v="1"/>
    <n v="3149"/>
    <n v="64"/>
    <x v="14"/>
  </r>
  <r>
    <n v="8451"/>
    <s v="Catherine Jones"/>
    <x v="1"/>
    <n v="56"/>
    <x v="2"/>
    <x v="3"/>
    <x v="2"/>
    <s v="Product Marketing Lead"/>
    <x v="3016"/>
    <x v="0"/>
    <n v="1.52"/>
    <x v="2"/>
    <n v="60304"/>
    <x v="4"/>
    <n v="69349.600000000006"/>
    <x v="2"/>
    <n v="4732"/>
    <n v="7"/>
    <x v="15"/>
  </r>
  <r>
    <n v="8452"/>
    <s v="Arun Gupta"/>
    <x v="1"/>
    <n v="31"/>
    <x v="1"/>
    <x v="8"/>
    <x v="2"/>
    <s v="Cloud Architect"/>
    <x v="1531"/>
    <x v="0"/>
    <n v="6.4"/>
    <x v="1"/>
    <n v="92171"/>
    <x v="4"/>
    <n v="105996.65"/>
    <x v="1"/>
    <n v="4676"/>
    <n v="97"/>
    <x v="5"/>
  </r>
  <r>
    <n v="8453"/>
    <s v="John Martin"/>
    <x v="1"/>
    <n v="43"/>
    <x v="3"/>
    <x v="4"/>
    <x v="0"/>
    <s v="Customer Success Manager"/>
    <x v="2082"/>
    <x v="0"/>
    <n v="2.72"/>
    <x v="0"/>
    <n v="40665"/>
    <x v="1"/>
    <n v="40665"/>
    <x v="1"/>
    <n v="7835"/>
    <n v="12"/>
    <x v="8"/>
  </r>
  <r>
    <n v="8454"/>
    <s v="Robert Gonzalez"/>
    <x v="0"/>
    <n v="62"/>
    <x v="0"/>
    <x v="9"/>
    <x v="0"/>
    <s v="Compensation Manager"/>
    <x v="1593"/>
    <x v="842"/>
    <n v="5.45"/>
    <x v="1"/>
    <n v="79362"/>
    <x v="0"/>
    <n v="87298.2"/>
    <x v="1"/>
    <n v="5616"/>
    <n v="48"/>
    <x v="15"/>
  </r>
  <r>
    <n v="8455"/>
    <s v="Matthew Smith"/>
    <x v="0"/>
    <n v="64"/>
    <x v="0"/>
    <x v="6"/>
    <x v="0"/>
    <s v="Scrum Master"/>
    <x v="3036"/>
    <x v="0"/>
    <n v="9.26"/>
    <x v="1"/>
    <n v="109477"/>
    <x v="6"/>
    <n v="136846.25"/>
    <x v="3"/>
    <n v="4203"/>
    <n v="9"/>
    <x v="14"/>
  </r>
  <r>
    <n v="8456"/>
    <s v="Amanda Reddy"/>
    <x v="0"/>
    <n v="42"/>
    <x v="3"/>
    <x v="4"/>
    <x v="0"/>
    <s v="Support Engineer"/>
    <x v="706"/>
    <x v="0"/>
    <n v="7.97"/>
    <x v="1"/>
    <n v="61488"/>
    <x v="0"/>
    <n v="67636.800000000003"/>
    <x v="2"/>
    <m/>
    <n v="2"/>
    <x v="5"/>
  </r>
  <r>
    <n v="8457"/>
    <s v="John Gupta"/>
    <x v="1"/>
    <n v="36"/>
    <x v="1"/>
    <x v="1"/>
    <x v="0"/>
    <s v="Operations Executive"/>
    <x v="2963"/>
    <x v="0"/>
    <n v="3.21"/>
    <x v="0"/>
    <n v="51747"/>
    <x v="0"/>
    <n v="56921.7"/>
    <x v="1"/>
    <m/>
    <n v="27"/>
    <x v="0"/>
  </r>
  <r>
    <n v="8458"/>
    <s v="Anjali Kapoor"/>
    <x v="1"/>
    <n v="56"/>
    <x v="2"/>
    <x v="9"/>
    <x v="1"/>
    <s v="Learning &amp; Development Specialist"/>
    <x v="2183"/>
    <x v="0"/>
    <n v="6.33"/>
    <x v="1"/>
    <n v="85290"/>
    <x v="4"/>
    <n v="98083.5"/>
    <x v="1"/>
    <n v="3751"/>
    <n v="26"/>
    <x v="7"/>
  </r>
  <r>
    <n v="8459"/>
    <s v="Michael Jones"/>
    <x v="1"/>
    <n v="42"/>
    <x v="3"/>
    <x v="4"/>
    <x v="0"/>
    <s v="Support Manager"/>
    <x v="1662"/>
    <x v="0"/>
    <n v="4.24"/>
    <x v="0"/>
    <n v="53512"/>
    <x v="1"/>
    <n v="53512"/>
    <x v="3"/>
    <n v="1762"/>
    <n v="84"/>
    <x v="9"/>
  </r>
  <r>
    <n v="8460"/>
    <s v="Karen Gupta"/>
    <x v="0"/>
    <n v="42"/>
    <x v="3"/>
    <x v="2"/>
    <x v="0"/>
    <s v="Account Executive"/>
    <x v="1114"/>
    <x v="843"/>
    <n v="3.51"/>
    <x v="0"/>
    <n v="64289"/>
    <x v="4"/>
    <n v="73932.350000000006"/>
    <x v="1"/>
    <n v="2189"/>
    <n v="10"/>
    <x v="14"/>
  </r>
  <r>
    <n v="8461"/>
    <s v="Jessica Rodriguez"/>
    <x v="1"/>
    <n v="42"/>
    <x v="3"/>
    <x v="2"/>
    <x v="0"/>
    <s v="Regional Sales Lead"/>
    <x v="425"/>
    <x v="0"/>
    <n v="4.8"/>
    <x v="0"/>
    <n v="62793"/>
    <x v="0"/>
    <n v="69072.3"/>
    <x v="0"/>
    <n v="4170"/>
    <n v="87"/>
    <x v="14"/>
  </r>
  <r>
    <n v="8462"/>
    <s v="Ashley Desai"/>
    <x v="0"/>
    <n v="65"/>
    <x v="0"/>
    <x v="2"/>
    <x v="1"/>
    <s v="Account Executive"/>
    <x v="2106"/>
    <x v="0"/>
    <n v="1.34"/>
    <x v="2"/>
    <n v="58201"/>
    <x v="4"/>
    <n v="66931.149999999994"/>
    <x v="2"/>
    <n v="1628"/>
    <n v="11"/>
    <x v="17"/>
  </r>
  <r>
    <n v="8463"/>
    <s v="Vikram Martin"/>
    <x v="1"/>
    <n v="53"/>
    <x v="2"/>
    <x v="8"/>
    <x v="0"/>
    <s v="QA Engineer"/>
    <x v="2938"/>
    <x v="844"/>
    <n v="1.01"/>
    <x v="2"/>
    <n v="69190"/>
    <x v="5"/>
    <n v="83028"/>
    <x v="1"/>
    <n v="4557"/>
    <n v="6"/>
    <x v="4"/>
  </r>
  <r>
    <n v="8464"/>
    <s v="John Iyer"/>
    <x v="0"/>
    <n v="26"/>
    <x v="1"/>
    <x v="5"/>
    <x v="2"/>
    <s v="Strategy Manager"/>
    <x v="2449"/>
    <x v="845"/>
    <n v="3.94"/>
    <x v="0"/>
    <n v="108742"/>
    <x v="5"/>
    <n v="130490.4"/>
    <x v="1"/>
    <n v="1932"/>
    <n v="41"/>
    <x v="17"/>
  </r>
  <r>
    <n v="8465"/>
    <s v="John Desai"/>
    <x v="0"/>
    <n v="60"/>
    <x v="0"/>
    <x v="1"/>
    <x v="0"/>
    <s v="Process Analyst"/>
    <x v="658"/>
    <x v="0"/>
    <n v="7.21"/>
    <x v="1"/>
    <n v="77263"/>
    <x v="4"/>
    <n v="88852.45"/>
    <x v="1"/>
    <n v="1763"/>
    <n v="95"/>
    <x v="5"/>
  </r>
  <r>
    <n v="8466"/>
    <s v="Robert Moore"/>
    <x v="0"/>
    <n v="30"/>
    <x v="1"/>
    <x v="1"/>
    <x v="1"/>
    <s v="Process Analyst"/>
    <x v="3037"/>
    <x v="0"/>
    <n v="2.6"/>
    <x v="0"/>
    <n v="63558"/>
    <x v="5"/>
    <n v="76269.600000000006"/>
    <x v="3"/>
    <n v="4963"/>
    <n v="9"/>
    <x v="3"/>
  </r>
  <r>
    <n v="8467"/>
    <s v="Shreya Reddy"/>
    <x v="1"/>
    <n v="39"/>
    <x v="1"/>
    <x v="9"/>
    <x v="0"/>
    <s v="HR Executive"/>
    <x v="1916"/>
    <x v="0"/>
    <n v="1.1399999999999999"/>
    <x v="2"/>
    <n v="54264"/>
    <x v="5"/>
    <n v="65116.800000000003"/>
    <x v="1"/>
    <m/>
    <n v="60"/>
    <x v="14"/>
  </r>
  <r>
    <n v="8468"/>
    <s v="Patricia Nair"/>
    <x v="0"/>
    <n v="42"/>
    <x v="3"/>
    <x v="6"/>
    <x v="0"/>
    <s v="Product Manager"/>
    <x v="2573"/>
    <x v="0"/>
    <n v="9.34"/>
    <x v="1"/>
    <n v="125003"/>
    <x v="5"/>
    <n v="150003.6"/>
    <x v="1"/>
    <n v="2422"/>
    <n v="63"/>
    <x v="1"/>
  </r>
  <r>
    <n v="8469"/>
    <s v="Neha Williams"/>
    <x v="1"/>
    <n v="29"/>
    <x v="1"/>
    <x v="9"/>
    <x v="2"/>
    <s v="Learning &amp; Development Specialist"/>
    <x v="1371"/>
    <x v="0"/>
    <n v="6.83"/>
    <x v="1"/>
    <n v="82824"/>
    <x v="2"/>
    <n v="124236"/>
    <x v="2"/>
    <n v="2029"/>
    <n v="27"/>
    <x v="0"/>
  </r>
  <r>
    <n v="8470"/>
    <s v="Richard Jones"/>
    <x v="1"/>
    <n v="65"/>
    <x v="0"/>
    <x v="3"/>
    <x v="0"/>
    <s v="Marketing Manager"/>
    <x v="1742"/>
    <x v="0"/>
    <n v="9.7799999999999994"/>
    <x v="1"/>
    <n v="96325"/>
    <x v="0"/>
    <n v="105957.5"/>
    <x v="1"/>
    <n v="7513"/>
    <n v="25"/>
    <x v="12"/>
  </r>
  <r>
    <n v="8471"/>
    <s v="Mark Gupta"/>
    <x v="1"/>
    <n v="55"/>
    <x v="2"/>
    <x v="0"/>
    <x v="0"/>
    <s v="Finance Manager"/>
    <x v="399"/>
    <x v="0"/>
    <n v="3.1"/>
    <x v="0"/>
    <n v="68505"/>
    <x v="0"/>
    <n v="75355.5"/>
    <x v="1"/>
    <n v="3327"/>
    <n v="92"/>
    <x v="16"/>
  </r>
  <r>
    <n v="8472"/>
    <s v="Paul Menon"/>
    <x v="1"/>
    <n v="31"/>
    <x v="1"/>
    <x v="2"/>
    <x v="0"/>
    <s v="Regional Sales Lead"/>
    <x v="945"/>
    <x v="0"/>
    <n v="1.1200000000000001"/>
    <x v="2"/>
    <n v="58207"/>
    <x v="2"/>
    <n v="87310.5"/>
    <x v="0"/>
    <n v="1810"/>
    <n v="90"/>
    <x v="9"/>
  </r>
  <r>
    <n v="8473"/>
    <s v="Donald Reddy"/>
    <x v="1"/>
    <n v="62"/>
    <x v="0"/>
    <x v="6"/>
    <x v="2"/>
    <s v="Product Lead"/>
    <x v="2338"/>
    <x v="0"/>
    <n v="1.82"/>
    <x v="2"/>
    <n v="84369"/>
    <x v="1"/>
    <n v="84369"/>
    <x v="1"/>
    <n v="6786"/>
    <n v="51"/>
    <x v="13"/>
  </r>
  <r>
    <n v="8474"/>
    <s v="William Martinez"/>
    <x v="0"/>
    <n v="45"/>
    <x v="3"/>
    <x v="0"/>
    <x v="1"/>
    <s v="Controller"/>
    <x v="553"/>
    <x v="0"/>
    <n v="1.03"/>
    <x v="2"/>
    <n v="65783"/>
    <x v="2"/>
    <n v="98674.5"/>
    <x v="1"/>
    <n v="1667"/>
    <n v="73"/>
    <x v="17"/>
  </r>
  <r>
    <n v="8475"/>
    <s v="Patricia Thomas"/>
    <x v="1"/>
    <n v="61"/>
    <x v="0"/>
    <x v="0"/>
    <x v="2"/>
    <s v="Accountant"/>
    <x v="876"/>
    <x v="0"/>
    <n v="7.57"/>
    <x v="1"/>
    <n v="91063"/>
    <x v="6"/>
    <n v="113828.75"/>
    <x v="1"/>
    <n v="7493"/>
    <n v="3"/>
    <x v="15"/>
  </r>
  <r>
    <n v="8476"/>
    <s v="Ashley Davis"/>
    <x v="1"/>
    <n v="45"/>
    <x v="3"/>
    <x v="0"/>
    <x v="1"/>
    <s v="Financial Analyst"/>
    <x v="3038"/>
    <x v="846"/>
    <n v="3.26"/>
    <x v="0"/>
    <n v="66057"/>
    <x v="4"/>
    <n v="75965.55"/>
    <x v="1"/>
    <n v="7776"/>
    <n v="21"/>
    <x v="6"/>
  </r>
  <r>
    <n v="8477"/>
    <s v="Emily Moore"/>
    <x v="1"/>
    <n v="53"/>
    <x v="2"/>
    <x v="8"/>
    <x v="2"/>
    <s v="Cloud Architect"/>
    <x v="1415"/>
    <x v="0"/>
    <n v="5.3"/>
    <x v="1"/>
    <n v="86798"/>
    <x v="0"/>
    <n v="95477.8"/>
    <x v="1"/>
    <n v="6422"/>
    <n v="9"/>
    <x v="14"/>
  </r>
  <r>
    <n v="8478"/>
    <s v="Arjun Rodriguez"/>
    <x v="1"/>
    <n v="54"/>
    <x v="2"/>
    <x v="4"/>
    <x v="0"/>
    <s v="Customer Success Manager"/>
    <x v="2003"/>
    <x v="0"/>
    <n v="2.2000000000000002"/>
    <x v="0"/>
    <n v="39889"/>
    <x v="5"/>
    <n v="47866.8"/>
    <x v="1"/>
    <n v="3732"/>
    <n v="3"/>
    <x v="11"/>
  </r>
  <r>
    <n v="8479"/>
    <s v="Vikram Moore"/>
    <x v="1"/>
    <n v="59"/>
    <x v="2"/>
    <x v="0"/>
    <x v="0"/>
    <s v="Finance Manager"/>
    <x v="1351"/>
    <x v="0"/>
    <n v="2.14"/>
    <x v="0"/>
    <n v="80501"/>
    <x v="5"/>
    <n v="96601.2"/>
    <x v="1"/>
    <n v="1086"/>
    <n v="6"/>
    <x v="11"/>
  </r>
  <r>
    <n v="8480"/>
    <s v="Amanda Smith"/>
    <x v="0"/>
    <n v="65"/>
    <x v="0"/>
    <x v="4"/>
    <x v="0"/>
    <s v="Technical Specialist"/>
    <x v="2148"/>
    <x v="0"/>
    <n v="4.7300000000000004"/>
    <x v="0"/>
    <n v="63304"/>
    <x v="4"/>
    <n v="72799.600000000006"/>
    <x v="2"/>
    <n v="3664"/>
    <n v="62"/>
    <x v="13"/>
  </r>
  <r>
    <n v="8481"/>
    <s v="Michael Brown"/>
    <x v="0"/>
    <n v="55"/>
    <x v="2"/>
    <x v="7"/>
    <x v="0"/>
    <s v="Compliance Officer"/>
    <x v="199"/>
    <x v="0"/>
    <n v="2.2599999999999998"/>
    <x v="0"/>
    <n v="97389"/>
    <x v="4"/>
    <n v="111997.35"/>
    <x v="1"/>
    <n v="5242"/>
    <n v="86"/>
    <x v="17"/>
  </r>
  <r>
    <n v="8482"/>
    <s v="Brian Martinez"/>
    <x v="1"/>
    <n v="32"/>
    <x v="1"/>
    <x v="2"/>
    <x v="0"/>
    <s v="Business Development Manager"/>
    <x v="414"/>
    <x v="0"/>
    <n v="5.97"/>
    <x v="1"/>
    <n v="62362"/>
    <x v="1"/>
    <n v="62362"/>
    <x v="3"/>
    <n v="7592"/>
    <n v="66"/>
    <x v="7"/>
  </r>
  <r>
    <n v="8483"/>
    <s v="Robert Taylor"/>
    <x v="0"/>
    <n v="52"/>
    <x v="2"/>
    <x v="0"/>
    <x v="0"/>
    <s v="Accountant"/>
    <x v="1455"/>
    <x v="0"/>
    <n v="6.54"/>
    <x v="1"/>
    <n v="93978"/>
    <x v="5"/>
    <n v="112773.6"/>
    <x v="1"/>
    <n v="6433"/>
    <n v="87"/>
    <x v="18"/>
  </r>
  <r>
    <n v="8484"/>
    <s v="Anthony Jones"/>
    <x v="0"/>
    <n v="39"/>
    <x v="1"/>
    <x v="1"/>
    <x v="0"/>
    <s v="Supply Chain Coordinator"/>
    <x v="1915"/>
    <x v="0"/>
    <n v="2.86"/>
    <x v="0"/>
    <n v="53087"/>
    <x v="4"/>
    <n v="61050.05"/>
    <x v="1"/>
    <n v="7303"/>
    <n v="29"/>
    <x v="18"/>
  </r>
  <r>
    <n v="8485"/>
    <s v="John Kapoor"/>
    <x v="1"/>
    <n v="44"/>
    <x v="3"/>
    <x v="4"/>
    <x v="0"/>
    <s v="Customer Success Manager"/>
    <x v="2056"/>
    <x v="0"/>
    <n v="9.11"/>
    <x v="1"/>
    <n v="62030"/>
    <x v="4"/>
    <n v="71334.5"/>
    <x v="1"/>
    <n v="7400"/>
    <n v="75"/>
    <x v="6"/>
  </r>
  <r>
    <n v="8486"/>
    <s v="Joseph Smith"/>
    <x v="0"/>
    <n v="43"/>
    <x v="3"/>
    <x v="1"/>
    <x v="1"/>
    <s v="Operations Executive"/>
    <x v="1156"/>
    <x v="0"/>
    <n v="3.86"/>
    <x v="0"/>
    <n v="54194"/>
    <x v="4"/>
    <n v="62323.1"/>
    <x v="1"/>
    <m/>
    <n v="20"/>
    <x v="9"/>
  </r>
  <r>
    <n v="8487"/>
    <s v="Joseph Wilson"/>
    <x v="1"/>
    <n v="64"/>
    <x v="0"/>
    <x v="1"/>
    <x v="0"/>
    <s v="Operations Executive"/>
    <x v="1701"/>
    <x v="386"/>
    <n v="1.66"/>
    <x v="2"/>
    <n v="47827"/>
    <x v="5"/>
    <n v="57392.4"/>
    <x v="1"/>
    <n v="6046"/>
    <n v="47"/>
    <x v="5"/>
  </r>
  <r>
    <n v="8488"/>
    <s v="Matthew Jones"/>
    <x v="0"/>
    <n v="39"/>
    <x v="1"/>
    <x v="5"/>
    <x v="2"/>
    <s v="Operations Consultant"/>
    <x v="2884"/>
    <x v="0"/>
    <n v="1.76"/>
    <x v="2"/>
    <n v="101539"/>
    <x v="5"/>
    <n v="121846.8"/>
    <x v="0"/>
    <n v="1877"/>
    <n v="16"/>
    <x v="1"/>
  </r>
  <r>
    <n v="8489"/>
    <s v="Daniel Kumar"/>
    <x v="0"/>
    <n v="61"/>
    <x v="0"/>
    <x v="0"/>
    <x v="1"/>
    <s v="Finance Manager"/>
    <x v="2739"/>
    <x v="847"/>
    <n v="5.46"/>
    <x v="1"/>
    <n v="87930"/>
    <x v="4"/>
    <n v="101119.5"/>
    <x v="1"/>
    <n v="5844"/>
    <n v="66"/>
    <x v="10"/>
  </r>
  <r>
    <n v="8490"/>
    <s v="Charles Davis"/>
    <x v="0"/>
    <n v="62"/>
    <x v="0"/>
    <x v="7"/>
    <x v="2"/>
    <s v="Legal Manager"/>
    <x v="1298"/>
    <x v="0"/>
    <n v="7.18"/>
    <x v="1"/>
    <n v="114259"/>
    <x v="1"/>
    <n v="114259"/>
    <x v="3"/>
    <n v="6157"/>
    <n v="78"/>
    <x v="10"/>
  </r>
  <r>
    <n v="8491"/>
    <s v="Divya Gonzalez"/>
    <x v="1"/>
    <n v="60"/>
    <x v="0"/>
    <x v="6"/>
    <x v="0"/>
    <s v="Product Designer"/>
    <x v="553"/>
    <x v="0"/>
    <n v="1.03"/>
    <x v="2"/>
    <n v="79260"/>
    <x v="5"/>
    <n v="95112"/>
    <x v="2"/>
    <n v="5842"/>
    <n v="99"/>
    <x v="5"/>
  </r>
  <r>
    <n v="8492"/>
    <s v="Divya Menon"/>
    <x v="0"/>
    <n v="41"/>
    <x v="3"/>
    <x v="1"/>
    <x v="0"/>
    <s v="Supply Chain Coordinator"/>
    <x v="3012"/>
    <x v="0"/>
    <n v="5.12"/>
    <x v="1"/>
    <n v="70088"/>
    <x v="6"/>
    <n v="87610"/>
    <x v="3"/>
    <n v="5847"/>
    <n v="95"/>
    <x v="15"/>
  </r>
  <r>
    <n v="8493"/>
    <s v="Neha Reddy"/>
    <x v="0"/>
    <n v="34"/>
    <x v="1"/>
    <x v="2"/>
    <x v="1"/>
    <s v="Sales Manager"/>
    <x v="1972"/>
    <x v="0"/>
    <n v="3.8"/>
    <x v="0"/>
    <n v="58124"/>
    <x v="5"/>
    <n v="69748.800000000003"/>
    <x v="3"/>
    <n v="7050"/>
    <n v="8"/>
    <x v="7"/>
  </r>
  <r>
    <n v="8494"/>
    <s v="Amanda Thomas"/>
    <x v="1"/>
    <n v="22"/>
    <x v="4"/>
    <x v="3"/>
    <x v="0"/>
    <s v="Product Marketing Lead"/>
    <x v="3039"/>
    <x v="0"/>
    <n v="4.21"/>
    <x v="0"/>
    <n v="80820"/>
    <x v="3"/>
    <n v="105066"/>
    <x v="2"/>
    <n v="1654"/>
    <n v="39"/>
    <x v="11"/>
  </r>
  <r>
    <n v="8495"/>
    <s v="William Brown"/>
    <x v="1"/>
    <n v="25"/>
    <x v="1"/>
    <x v="1"/>
    <x v="2"/>
    <s v="Operations Manager"/>
    <x v="1684"/>
    <x v="0"/>
    <n v="8.8000000000000007"/>
    <x v="1"/>
    <n v="68567"/>
    <x v="2"/>
    <n v="102850.5"/>
    <x v="3"/>
    <n v="1863"/>
    <n v="85"/>
    <x v="17"/>
  </r>
  <r>
    <n v="8496"/>
    <s v="Joseph Brown"/>
    <x v="0"/>
    <n v="45"/>
    <x v="3"/>
    <x v="2"/>
    <x v="1"/>
    <s v="Sales Executive"/>
    <x v="462"/>
    <x v="848"/>
    <n v="2.61"/>
    <x v="0"/>
    <n v="57578"/>
    <x v="0"/>
    <n v="63335.8"/>
    <x v="3"/>
    <n v="5093"/>
    <n v="99"/>
    <x v="15"/>
  </r>
  <r>
    <n v="8497"/>
    <s v="Charles Lopez"/>
    <x v="1"/>
    <n v="57"/>
    <x v="2"/>
    <x v="9"/>
    <x v="0"/>
    <s v="Recruiter"/>
    <x v="2454"/>
    <x v="0"/>
    <n v="9.0299999999999994"/>
    <x v="1"/>
    <n v="91752"/>
    <x v="4"/>
    <n v="105514.8"/>
    <x v="1"/>
    <n v="7934"/>
    <n v="95"/>
    <x v="2"/>
  </r>
  <r>
    <n v="8498"/>
    <s v="David Martin"/>
    <x v="0"/>
    <n v="57"/>
    <x v="2"/>
    <x v="2"/>
    <x v="0"/>
    <s v="Business Development Manager"/>
    <x v="2732"/>
    <x v="0"/>
    <n v="7.15"/>
    <x v="1"/>
    <n v="79940"/>
    <x v="0"/>
    <n v="87934"/>
    <x v="3"/>
    <n v="5288"/>
    <n v="58"/>
    <x v="4"/>
  </r>
  <r>
    <n v="8499"/>
    <s v="Patricia Brown"/>
    <x v="0"/>
    <n v="23"/>
    <x v="4"/>
    <x v="8"/>
    <x v="0"/>
    <s v="Systems Engineer"/>
    <x v="283"/>
    <x v="0"/>
    <n v="0.56999999999999995"/>
    <x v="2"/>
    <n v="81657"/>
    <x v="1"/>
    <n v="81657"/>
    <x v="1"/>
    <n v="7072"/>
    <n v="68"/>
    <x v="18"/>
  </r>
  <r>
    <n v="8500"/>
    <s v="Barbara Kapoor"/>
    <x v="1"/>
    <n v="49"/>
    <x v="3"/>
    <x v="6"/>
    <x v="2"/>
    <s v="Product Manager"/>
    <x v="2396"/>
    <x v="0"/>
    <n v="3.72"/>
    <x v="0"/>
    <n v="93973"/>
    <x v="4"/>
    <n v="108068.95"/>
    <x v="1"/>
    <n v="4668"/>
    <n v="40"/>
    <x v="18"/>
  </r>
  <r>
    <n v="8501"/>
    <s v="Jessica Menon"/>
    <x v="1"/>
    <n v="47"/>
    <x v="3"/>
    <x v="9"/>
    <x v="1"/>
    <s v="HR Manager"/>
    <x v="1178"/>
    <x v="0"/>
    <n v="2.42"/>
    <x v="0"/>
    <n v="59174"/>
    <x v="0"/>
    <n v="65091.4"/>
    <x v="1"/>
    <m/>
    <n v="67"/>
    <x v="18"/>
  </r>
  <r>
    <n v="8502"/>
    <s v="Michael Martin"/>
    <x v="1"/>
    <n v="44"/>
    <x v="3"/>
    <x v="5"/>
    <x v="1"/>
    <s v="Strategy Lead"/>
    <x v="540"/>
    <x v="220"/>
    <n v="3.45"/>
    <x v="0"/>
    <n v="99791"/>
    <x v="0"/>
    <n v="109770.1"/>
    <x v="1"/>
    <n v="6581"/>
    <n v="47"/>
    <x v="6"/>
  </r>
  <r>
    <n v="8503"/>
    <s v="Ashley Garcia"/>
    <x v="0"/>
    <n v="36"/>
    <x v="1"/>
    <x v="2"/>
    <x v="0"/>
    <s v="Regional Sales Lead"/>
    <x v="595"/>
    <x v="0"/>
    <n v="4.87"/>
    <x v="0"/>
    <n v="76546"/>
    <x v="3"/>
    <n v="99509.8"/>
    <x v="2"/>
    <n v="7944"/>
    <n v="60"/>
    <x v="16"/>
  </r>
  <r>
    <n v="8504"/>
    <s v="Sandra Taylor"/>
    <x v="1"/>
    <n v="57"/>
    <x v="2"/>
    <x v="2"/>
    <x v="0"/>
    <s v="Sales Executive"/>
    <x v="930"/>
    <x v="849"/>
    <n v="2.15"/>
    <x v="0"/>
    <n v="58792"/>
    <x v="0"/>
    <n v="64671.199999999997"/>
    <x v="1"/>
    <n v="4471"/>
    <n v="4"/>
    <x v="4"/>
  </r>
  <r>
    <n v="8505"/>
    <s v="Patricia Martin"/>
    <x v="0"/>
    <n v="48"/>
    <x v="3"/>
    <x v="4"/>
    <x v="0"/>
    <s v="Support Manager"/>
    <x v="2603"/>
    <x v="0"/>
    <n v="9.07"/>
    <x v="1"/>
    <n v="58055"/>
    <x v="2"/>
    <n v="87082.5"/>
    <x v="1"/>
    <m/>
    <n v="6"/>
    <x v="9"/>
  </r>
  <r>
    <n v="8506"/>
    <s v="Jennifer Singh"/>
    <x v="1"/>
    <n v="27"/>
    <x v="1"/>
    <x v="7"/>
    <x v="0"/>
    <s v="Legal Manager"/>
    <x v="1735"/>
    <x v="0"/>
    <n v="9.33"/>
    <x v="1"/>
    <n v="131316"/>
    <x v="2"/>
    <n v="196974"/>
    <x v="2"/>
    <n v="1403"/>
    <n v="74"/>
    <x v="2"/>
  </r>
  <r>
    <n v="8507"/>
    <s v="Sandra Jones"/>
    <x v="0"/>
    <n v="56"/>
    <x v="2"/>
    <x v="6"/>
    <x v="1"/>
    <s v="Scrum Master"/>
    <x v="2377"/>
    <x v="0"/>
    <n v="1.46"/>
    <x v="2"/>
    <n v="84148"/>
    <x v="6"/>
    <n v="105185"/>
    <x v="1"/>
    <n v="5309"/>
    <n v="5"/>
    <x v="10"/>
  </r>
  <r>
    <n v="8508"/>
    <s v="Amit Singh"/>
    <x v="1"/>
    <n v="60"/>
    <x v="0"/>
    <x v="8"/>
    <x v="2"/>
    <s v="Systems Engineer"/>
    <x v="1697"/>
    <x v="0"/>
    <n v="6.36"/>
    <x v="1"/>
    <n v="93542"/>
    <x v="5"/>
    <n v="112250.4"/>
    <x v="3"/>
    <m/>
    <n v="28"/>
    <x v="1"/>
  </r>
  <r>
    <n v="8509"/>
    <s v="Margaret Martin"/>
    <x v="0"/>
    <n v="59"/>
    <x v="2"/>
    <x v="1"/>
    <x v="1"/>
    <s v="Operations Manager"/>
    <x v="1683"/>
    <x v="0"/>
    <n v="8.75"/>
    <x v="1"/>
    <n v="73760"/>
    <x v="2"/>
    <n v="110640"/>
    <x v="3"/>
    <n v="7653"/>
    <n v="50"/>
    <x v="14"/>
  </r>
  <r>
    <n v="8510"/>
    <s v="Charles Lopez"/>
    <x v="1"/>
    <n v="56"/>
    <x v="2"/>
    <x v="8"/>
    <x v="0"/>
    <s v="Systems Engineer"/>
    <x v="1715"/>
    <x v="850"/>
    <n v="3.75"/>
    <x v="0"/>
    <n v="88963"/>
    <x v="0"/>
    <n v="97859.3"/>
    <x v="0"/>
    <n v="5383"/>
    <n v="80"/>
    <x v="14"/>
  </r>
  <r>
    <n v="8511"/>
    <s v="Robert Rodriguez"/>
    <x v="0"/>
    <n v="57"/>
    <x v="2"/>
    <x v="5"/>
    <x v="0"/>
    <s v="Strategy Lead"/>
    <x v="2433"/>
    <x v="0"/>
    <n v="7.13"/>
    <x v="1"/>
    <n v="104960"/>
    <x v="5"/>
    <n v="125952"/>
    <x v="1"/>
    <n v="6993"/>
    <n v="27"/>
    <x v="7"/>
  </r>
  <r>
    <n v="8512"/>
    <s v="Pamela Singh"/>
    <x v="1"/>
    <n v="31"/>
    <x v="1"/>
    <x v="0"/>
    <x v="0"/>
    <s v="Accountant"/>
    <x v="851"/>
    <x v="0"/>
    <n v="6.73"/>
    <x v="1"/>
    <n v="80060"/>
    <x v="0"/>
    <n v="88066"/>
    <x v="2"/>
    <n v="2458"/>
    <n v="56"/>
    <x v="14"/>
  </r>
  <r>
    <n v="8513"/>
    <s v="Barbara Kapoor"/>
    <x v="1"/>
    <n v="51"/>
    <x v="2"/>
    <x v="0"/>
    <x v="1"/>
    <s v="Financial Analyst"/>
    <x v="1348"/>
    <x v="0"/>
    <n v="5.67"/>
    <x v="1"/>
    <n v="85286"/>
    <x v="3"/>
    <n v="110871.8"/>
    <x v="1"/>
    <n v="5561"/>
    <n v="62"/>
    <x v="13"/>
  </r>
  <r>
    <n v="8514"/>
    <s v="Thomas Iyer"/>
    <x v="0"/>
    <n v="62"/>
    <x v="0"/>
    <x v="8"/>
    <x v="0"/>
    <s v="IT Manager"/>
    <x v="3040"/>
    <x v="0"/>
    <n v="9.1999999999999993"/>
    <x v="1"/>
    <n v="111171"/>
    <x v="4"/>
    <n v="127846.65"/>
    <x v="3"/>
    <m/>
    <n v="37"/>
    <x v="15"/>
  </r>
  <r>
    <n v="8515"/>
    <s v="Neha Iyer"/>
    <x v="1"/>
    <n v="59"/>
    <x v="2"/>
    <x v="5"/>
    <x v="0"/>
    <s v="Operations Consultant"/>
    <x v="653"/>
    <x v="0"/>
    <n v="8.75"/>
    <x v="1"/>
    <n v="118539"/>
    <x v="2"/>
    <n v="177808.5"/>
    <x v="3"/>
    <n v="2196"/>
    <n v="82"/>
    <x v="18"/>
  </r>
  <r>
    <n v="8516"/>
    <s v="David Iyer"/>
    <x v="0"/>
    <n v="50"/>
    <x v="2"/>
    <x v="1"/>
    <x v="0"/>
    <s v="Process Analyst"/>
    <x v="463"/>
    <x v="0"/>
    <n v="3.76"/>
    <x v="0"/>
    <n v="57716"/>
    <x v="6"/>
    <n v="72145"/>
    <x v="2"/>
    <n v="3998"/>
    <n v="48"/>
    <x v="8"/>
  </r>
  <r>
    <n v="8517"/>
    <s v="John Nair"/>
    <x v="0"/>
    <n v="64"/>
    <x v="0"/>
    <x v="9"/>
    <x v="0"/>
    <s v="Compensation Manager"/>
    <x v="1399"/>
    <x v="0"/>
    <n v="6.4"/>
    <x v="1"/>
    <n v="83302"/>
    <x v="0"/>
    <n v="91632.2"/>
    <x v="1"/>
    <n v="3449"/>
    <n v="11"/>
    <x v="14"/>
  </r>
  <r>
    <n v="8518"/>
    <s v="Ashley Gupta"/>
    <x v="1"/>
    <n v="60"/>
    <x v="0"/>
    <x v="7"/>
    <x v="0"/>
    <s v="Contract Specialist"/>
    <x v="374"/>
    <x v="0"/>
    <n v="8.08"/>
    <x v="1"/>
    <n v="122297"/>
    <x v="0"/>
    <n v="134526.70000000001"/>
    <x v="1"/>
    <n v="1541"/>
    <n v="44"/>
    <x v="8"/>
  </r>
  <r>
    <n v="8519"/>
    <s v="Anjali Jones"/>
    <x v="0"/>
    <n v="25"/>
    <x v="1"/>
    <x v="7"/>
    <x v="0"/>
    <s v="Compliance Officer"/>
    <x v="2403"/>
    <x v="0"/>
    <n v="8.2100000000000009"/>
    <x v="1"/>
    <n v="132342"/>
    <x v="0"/>
    <n v="145576.20000000001"/>
    <x v="1"/>
    <m/>
    <n v="82"/>
    <x v="13"/>
  </r>
  <r>
    <n v="8520"/>
    <s v="Christopher Jones"/>
    <x v="1"/>
    <n v="26"/>
    <x v="1"/>
    <x v="8"/>
    <x v="0"/>
    <s v="IT Manager"/>
    <x v="453"/>
    <x v="0"/>
    <n v="10.8"/>
    <x v="3"/>
    <n v="113679"/>
    <x v="5"/>
    <n v="136414.79999999999"/>
    <x v="3"/>
    <n v="3363"/>
    <n v="96"/>
    <x v="13"/>
  </r>
  <r>
    <n v="8521"/>
    <s v="Matthew Anderson"/>
    <x v="1"/>
    <n v="25"/>
    <x v="1"/>
    <x v="7"/>
    <x v="1"/>
    <s v="Contract Specialist"/>
    <x v="44"/>
    <x v="0"/>
    <n v="8.77"/>
    <x v="1"/>
    <n v="136776"/>
    <x v="2"/>
    <n v="205164"/>
    <x v="3"/>
    <m/>
    <n v="44"/>
    <x v="13"/>
  </r>
  <r>
    <n v="8522"/>
    <s v="Arun Iyer"/>
    <x v="0"/>
    <n v="57"/>
    <x v="2"/>
    <x v="8"/>
    <x v="0"/>
    <s v="Systems Engineer"/>
    <x v="1848"/>
    <x v="0"/>
    <n v="7.24"/>
    <x v="1"/>
    <n v="103241"/>
    <x v="4"/>
    <n v="118727.15"/>
    <x v="1"/>
    <n v="4013"/>
    <n v="4"/>
    <x v="10"/>
  </r>
  <r>
    <n v="8523"/>
    <s v="Mark Reddy"/>
    <x v="1"/>
    <n v="37"/>
    <x v="1"/>
    <x v="0"/>
    <x v="0"/>
    <s v="Controller"/>
    <x v="1176"/>
    <x v="0"/>
    <n v="3.87"/>
    <x v="0"/>
    <n v="80940"/>
    <x v="1"/>
    <n v="80940"/>
    <x v="3"/>
    <m/>
    <n v="64"/>
    <x v="5"/>
  </r>
  <r>
    <n v="8524"/>
    <s v="David Brown"/>
    <x v="0"/>
    <n v="46"/>
    <x v="3"/>
    <x v="2"/>
    <x v="1"/>
    <s v="Sales Manager"/>
    <x v="1327"/>
    <x v="0"/>
    <n v="2.5"/>
    <x v="0"/>
    <n v="60374"/>
    <x v="6"/>
    <n v="75467.5"/>
    <x v="3"/>
    <n v="7432"/>
    <n v="34"/>
    <x v="7"/>
  </r>
  <r>
    <n v="8525"/>
    <s v="Paul Wilson"/>
    <x v="0"/>
    <n v="35"/>
    <x v="1"/>
    <x v="9"/>
    <x v="0"/>
    <s v="Recruiter"/>
    <x v="1854"/>
    <x v="0"/>
    <n v="3.74"/>
    <x v="0"/>
    <n v="78264"/>
    <x v="0"/>
    <n v="86090.4"/>
    <x v="1"/>
    <n v="3785"/>
    <n v="34"/>
    <x v="3"/>
  </r>
  <r>
    <n v="8526"/>
    <s v="Arun Rodriguez"/>
    <x v="1"/>
    <n v="32"/>
    <x v="1"/>
    <x v="7"/>
    <x v="0"/>
    <s v="Contract Specialist"/>
    <x v="1107"/>
    <x v="0"/>
    <n v="7.98"/>
    <x v="1"/>
    <n v="115964"/>
    <x v="0"/>
    <n v="127560.4"/>
    <x v="1"/>
    <n v="5451"/>
    <n v="30"/>
    <x v="14"/>
  </r>
  <r>
    <n v="8527"/>
    <s v="Ashley Williams"/>
    <x v="1"/>
    <n v="50"/>
    <x v="2"/>
    <x v="3"/>
    <x v="0"/>
    <s v="Product Marketing Lead"/>
    <x v="97"/>
    <x v="851"/>
    <n v="6.28"/>
    <x v="1"/>
    <n v="69990"/>
    <x v="5"/>
    <n v="83988"/>
    <x v="3"/>
    <n v="1747"/>
    <n v="35"/>
    <x v="13"/>
  </r>
  <r>
    <n v="8528"/>
    <s v="Christopher Jones"/>
    <x v="0"/>
    <n v="55"/>
    <x v="2"/>
    <x v="0"/>
    <x v="0"/>
    <s v="Finance Manager"/>
    <x v="947"/>
    <x v="0"/>
    <n v="0.95"/>
    <x v="2"/>
    <n v="59079"/>
    <x v="5"/>
    <n v="70894.8"/>
    <x v="3"/>
    <n v="6558"/>
    <n v="39"/>
    <x v="16"/>
  </r>
  <r>
    <n v="8529"/>
    <s v="Jennifer Gupta"/>
    <x v="0"/>
    <n v="43"/>
    <x v="3"/>
    <x v="5"/>
    <x v="0"/>
    <s v="Business Analyst"/>
    <x v="3041"/>
    <x v="0"/>
    <n v="7.23"/>
    <x v="1"/>
    <n v="114873"/>
    <x v="6"/>
    <n v="143591.25"/>
    <x v="0"/>
    <n v="7943"/>
    <n v="98"/>
    <x v="1"/>
  </r>
  <r>
    <n v="8530"/>
    <s v="Matthew Lopez"/>
    <x v="1"/>
    <n v="35"/>
    <x v="1"/>
    <x v="3"/>
    <x v="0"/>
    <s v="Product Marketing Lead"/>
    <x v="3007"/>
    <x v="0"/>
    <n v="7.93"/>
    <x v="1"/>
    <n v="74104"/>
    <x v="0"/>
    <n v="81514.399999999994"/>
    <x v="3"/>
    <n v="7915"/>
    <n v="39"/>
    <x v="5"/>
  </r>
  <r>
    <n v="8531"/>
    <s v="Christopher Thomas"/>
    <x v="1"/>
    <n v="45"/>
    <x v="3"/>
    <x v="4"/>
    <x v="0"/>
    <s v="Support Engineer"/>
    <x v="905"/>
    <x v="0"/>
    <n v="9.52"/>
    <x v="1"/>
    <n v="59645"/>
    <x v="6"/>
    <n v="74556.25"/>
    <x v="3"/>
    <n v="2636"/>
    <n v="60"/>
    <x v="18"/>
  </r>
  <r>
    <n v="8532"/>
    <s v="Sandra Thomas"/>
    <x v="1"/>
    <n v="60"/>
    <x v="0"/>
    <x v="7"/>
    <x v="0"/>
    <s v="Legal Executive"/>
    <x v="3042"/>
    <x v="0"/>
    <n v="1.23"/>
    <x v="2"/>
    <n v="103758"/>
    <x v="4"/>
    <n v="119321.7"/>
    <x v="1"/>
    <n v="1456"/>
    <n v="11"/>
    <x v="16"/>
  </r>
  <r>
    <n v="8533"/>
    <s v="Arjun Wilson"/>
    <x v="1"/>
    <n v="47"/>
    <x v="3"/>
    <x v="8"/>
    <x v="0"/>
    <s v="IT Manager"/>
    <x v="1263"/>
    <x v="0"/>
    <n v="3.71"/>
    <x v="0"/>
    <n v="82430"/>
    <x v="2"/>
    <n v="123645"/>
    <x v="3"/>
    <n v="3625"/>
    <n v="81"/>
    <x v="12"/>
  </r>
  <r>
    <n v="8534"/>
    <s v="Rajesh Iyer"/>
    <x v="0"/>
    <n v="64"/>
    <x v="0"/>
    <x v="7"/>
    <x v="0"/>
    <s v="Legal Executive"/>
    <x v="1979"/>
    <x v="0"/>
    <n v="1.58"/>
    <x v="2"/>
    <n v="102061"/>
    <x v="6"/>
    <n v="127576.25"/>
    <x v="1"/>
    <n v="3068"/>
    <n v="91"/>
    <x v="12"/>
  </r>
  <r>
    <n v="8535"/>
    <s v="Vikram Hernandez"/>
    <x v="1"/>
    <n v="57"/>
    <x v="2"/>
    <x v="1"/>
    <x v="0"/>
    <s v="Supply Chain Coordinator"/>
    <x v="3043"/>
    <x v="0"/>
    <n v="7.67"/>
    <x v="1"/>
    <n v="66271"/>
    <x v="4"/>
    <n v="76211.649999999994"/>
    <x v="2"/>
    <n v="4308"/>
    <n v="12"/>
    <x v="14"/>
  </r>
  <r>
    <n v="8536"/>
    <s v="James Iyer"/>
    <x v="0"/>
    <n v="60"/>
    <x v="0"/>
    <x v="1"/>
    <x v="0"/>
    <s v="Logistics Manager"/>
    <x v="142"/>
    <x v="0"/>
    <n v="2.19"/>
    <x v="0"/>
    <n v="57139"/>
    <x v="5"/>
    <n v="68566.8"/>
    <x v="1"/>
    <m/>
    <n v="29"/>
    <x v="3"/>
  </r>
  <r>
    <n v="8537"/>
    <s v="Anjali Kapoor"/>
    <x v="0"/>
    <n v="37"/>
    <x v="1"/>
    <x v="6"/>
    <x v="0"/>
    <s v="Product Designer"/>
    <x v="1635"/>
    <x v="0"/>
    <n v="1.68"/>
    <x v="2"/>
    <n v="82493"/>
    <x v="6"/>
    <n v="103116.25"/>
    <x v="2"/>
    <n v="4753"/>
    <n v="39"/>
    <x v="17"/>
  </r>
  <r>
    <n v="8538"/>
    <s v="Karen Gonzalez"/>
    <x v="1"/>
    <n v="59"/>
    <x v="2"/>
    <x v="9"/>
    <x v="2"/>
    <s v="Compensation Manager"/>
    <x v="3044"/>
    <x v="0"/>
    <n v="9.02"/>
    <x v="1"/>
    <n v="75435"/>
    <x v="5"/>
    <n v="90522"/>
    <x v="2"/>
    <n v="6701"/>
    <n v="16"/>
    <x v="12"/>
  </r>
  <r>
    <n v="8539"/>
    <s v="Anthony Moore"/>
    <x v="0"/>
    <n v="53"/>
    <x v="2"/>
    <x v="1"/>
    <x v="1"/>
    <s v="Operations Manager"/>
    <x v="1269"/>
    <x v="0"/>
    <n v="1.44"/>
    <x v="2"/>
    <n v="60417"/>
    <x v="1"/>
    <n v="60417"/>
    <x v="1"/>
    <m/>
    <n v="72"/>
    <x v="16"/>
  </r>
  <r>
    <n v="8540"/>
    <s v="Pamela Moore"/>
    <x v="1"/>
    <n v="27"/>
    <x v="1"/>
    <x v="2"/>
    <x v="1"/>
    <s v="Business Development Manager"/>
    <x v="998"/>
    <x v="0"/>
    <n v="2.34"/>
    <x v="0"/>
    <n v="66995"/>
    <x v="6"/>
    <n v="83743.75"/>
    <x v="1"/>
    <n v="3380"/>
    <n v="21"/>
    <x v="12"/>
  </r>
  <r>
    <n v="8541"/>
    <s v="Brian Thomas"/>
    <x v="0"/>
    <n v="55"/>
    <x v="2"/>
    <x v="8"/>
    <x v="0"/>
    <s v="Senior Developer"/>
    <x v="1406"/>
    <x v="0"/>
    <n v="5.54"/>
    <x v="1"/>
    <n v="99815"/>
    <x v="0"/>
    <n v="109796.5"/>
    <x v="1"/>
    <n v="2573"/>
    <n v="55"/>
    <x v="12"/>
  </r>
  <r>
    <n v="8542"/>
    <s v="Brian Moore"/>
    <x v="1"/>
    <n v="29"/>
    <x v="1"/>
    <x v="7"/>
    <x v="0"/>
    <s v="Contract Specialist"/>
    <x v="2224"/>
    <x v="0"/>
    <n v="4.01"/>
    <x v="0"/>
    <n v="113350"/>
    <x v="4"/>
    <n v="130352.5"/>
    <x v="1"/>
    <n v="7405"/>
    <n v="61"/>
    <x v="14"/>
  </r>
  <r>
    <n v="8543"/>
    <s v="Joseph Gonzalez"/>
    <x v="0"/>
    <n v="51"/>
    <x v="2"/>
    <x v="9"/>
    <x v="0"/>
    <s v="Recruiter"/>
    <x v="1438"/>
    <x v="0"/>
    <n v="8.51"/>
    <x v="1"/>
    <n v="90332"/>
    <x v="0"/>
    <n v="99365.2"/>
    <x v="1"/>
    <m/>
    <n v="56"/>
    <x v="11"/>
  </r>
  <r>
    <n v="8544"/>
    <s v="Jessica Jackson"/>
    <x v="0"/>
    <n v="48"/>
    <x v="3"/>
    <x v="9"/>
    <x v="1"/>
    <s v="Compensation Manager"/>
    <x v="2823"/>
    <x v="0"/>
    <n v="1.76"/>
    <x v="2"/>
    <n v="62493"/>
    <x v="0"/>
    <n v="68742.3"/>
    <x v="2"/>
    <n v="3353"/>
    <n v="14"/>
    <x v="10"/>
  </r>
  <r>
    <n v="8545"/>
    <s v="Neha Wilson"/>
    <x v="1"/>
    <n v="28"/>
    <x v="1"/>
    <x v="4"/>
    <x v="0"/>
    <s v="Customer Success Manager"/>
    <x v="1565"/>
    <x v="0"/>
    <n v="1.1299999999999999"/>
    <x v="2"/>
    <n v="49889"/>
    <x v="5"/>
    <n v="59866.8"/>
    <x v="1"/>
    <m/>
    <n v="92"/>
    <x v="8"/>
  </r>
  <r>
    <n v="8546"/>
    <s v="Catherine Jackson"/>
    <x v="1"/>
    <n v="48"/>
    <x v="3"/>
    <x v="3"/>
    <x v="0"/>
    <s v="Product Marketing Lead"/>
    <x v="2011"/>
    <x v="0"/>
    <n v="2.73"/>
    <x v="0"/>
    <n v="72434"/>
    <x v="4"/>
    <n v="83299.100000000006"/>
    <x v="3"/>
    <n v="5590"/>
    <n v="53"/>
    <x v="14"/>
  </r>
  <r>
    <n v="8547"/>
    <s v="Arjun Iyer"/>
    <x v="0"/>
    <n v="46"/>
    <x v="3"/>
    <x v="6"/>
    <x v="0"/>
    <s v="Product Lead"/>
    <x v="1383"/>
    <x v="0"/>
    <n v="5.27"/>
    <x v="1"/>
    <n v="104796"/>
    <x v="5"/>
    <n v="125755.2"/>
    <x v="3"/>
    <n v="6359"/>
    <n v="15"/>
    <x v="17"/>
  </r>
  <r>
    <n v="8548"/>
    <s v="Shreya Davis"/>
    <x v="0"/>
    <n v="62"/>
    <x v="0"/>
    <x v="7"/>
    <x v="0"/>
    <s v="Contract Specialist"/>
    <x v="384"/>
    <x v="852"/>
    <n v="3.8"/>
    <x v="0"/>
    <n v="112782"/>
    <x v="6"/>
    <n v="140977.5"/>
    <x v="1"/>
    <n v="4135"/>
    <n v="83"/>
    <x v="3"/>
  </r>
  <r>
    <n v="8549"/>
    <s v="Arjun Williams"/>
    <x v="1"/>
    <n v="36"/>
    <x v="1"/>
    <x v="6"/>
    <x v="0"/>
    <s v="Scrum Master"/>
    <x v="2345"/>
    <x v="0"/>
    <n v="5.22"/>
    <x v="1"/>
    <n v="91758"/>
    <x v="0"/>
    <n v="100933.8"/>
    <x v="3"/>
    <n v="3819"/>
    <n v="88"/>
    <x v="10"/>
  </r>
  <r>
    <n v="8550"/>
    <s v="Karen Lopez"/>
    <x v="0"/>
    <n v="46"/>
    <x v="3"/>
    <x v="9"/>
    <x v="2"/>
    <s v="Recruiter"/>
    <x v="1052"/>
    <x v="0"/>
    <n v="0.44"/>
    <x v="2"/>
    <n v="51589"/>
    <x v="5"/>
    <n v="61906.8"/>
    <x v="2"/>
    <n v="2802"/>
    <n v="23"/>
    <x v="12"/>
  </r>
  <r>
    <n v="8551"/>
    <s v="John Miller"/>
    <x v="1"/>
    <n v="43"/>
    <x v="3"/>
    <x v="1"/>
    <x v="0"/>
    <s v="Operations Executive"/>
    <x v="1896"/>
    <x v="0"/>
    <n v="9.77"/>
    <x v="1"/>
    <n v="82608"/>
    <x v="5"/>
    <n v="99129.600000000006"/>
    <x v="3"/>
    <n v="6203"/>
    <n v="79"/>
    <x v="18"/>
  </r>
  <r>
    <n v="8552"/>
    <s v="Sarah Lopez"/>
    <x v="0"/>
    <n v="39"/>
    <x v="1"/>
    <x v="0"/>
    <x v="0"/>
    <s v="Tax Specialist"/>
    <x v="658"/>
    <x v="0"/>
    <n v="7.21"/>
    <x v="1"/>
    <n v="76729"/>
    <x v="5"/>
    <n v="92074.8"/>
    <x v="1"/>
    <n v="7711"/>
    <n v="79"/>
    <x v="13"/>
  </r>
  <r>
    <n v="8553"/>
    <s v="Maria Thomas"/>
    <x v="1"/>
    <n v="33"/>
    <x v="1"/>
    <x v="6"/>
    <x v="0"/>
    <s v="Product Designer"/>
    <x v="543"/>
    <x v="0"/>
    <n v="3.85"/>
    <x v="0"/>
    <n v="101170"/>
    <x v="4"/>
    <n v="116345.5"/>
    <x v="1"/>
    <n v="1180"/>
    <n v="24"/>
    <x v="0"/>
  </r>
  <r>
    <n v="8554"/>
    <s v="James Kapoor"/>
    <x v="0"/>
    <n v="44"/>
    <x v="3"/>
    <x v="2"/>
    <x v="0"/>
    <s v="Sales Manager"/>
    <x v="3045"/>
    <x v="0"/>
    <n v="3.54"/>
    <x v="0"/>
    <n v="58265"/>
    <x v="4"/>
    <n v="67004.75"/>
    <x v="2"/>
    <n v="4461"/>
    <n v="45"/>
    <x v="16"/>
  </r>
  <r>
    <n v="8555"/>
    <s v="Amanda Johnson"/>
    <x v="1"/>
    <n v="60"/>
    <x v="0"/>
    <x v="0"/>
    <x v="0"/>
    <s v="Accountant"/>
    <x v="2991"/>
    <x v="0"/>
    <n v="2.29"/>
    <x v="0"/>
    <n v="70109"/>
    <x v="4"/>
    <n v="80625.350000000006"/>
    <x v="2"/>
    <n v="3395"/>
    <n v="54"/>
    <x v="5"/>
  </r>
  <r>
    <n v="8556"/>
    <s v="Daniel Lopez"/>
    <x v="1"/>
    <n v="46"/>
    <x v="3"/>
    <x v="8"/>
    <x v="1"/>
    <s v="Senior Developer"/>
    <x v="2332"/>
    <x v="0"/>
    <n v="2.39"/>
    <x v="0"/>
    <n v="75128"/>
    <x v="4"/>
    <n v="86397.2"/>
    <x v="2"/>
    <n v="6126"/>
    <n v="0"/>
    <x v="12"/>
  </r>
  <r>
    <n v="8557"/>
    <s v="James Martinez"/>
    <x v="0"/>
    <n v="31"/>
    <x v="1"/>
    <x v="0"/>
    <x v="0"/>
    <s v="Financial Analyst"/>
    <x v="3046"/>
    <x v="853"/>
    <n v="1.56"/>
    <x v="2"/>
    <n v="76172"/>
    <x v="0"/>
    <n v="83789.2"/>
    <x v="1"/>
    <n v="7000"/>
    <n v="49"/>
    <x v="8"/>
  </r>
  <r>
    <n v="8558"/>
    <s v="Susan Jones"/>
    <x v="1"/>
    <n v="51"/>
    <x v="2"/>
    <x v="2"/>
    <x v="0"/>
    <s v="Business Development Manager"/>
    <x v="1546"/>
    <x v="854"/>
    <n v="3.29"/>
    <x v="0"/>
    <n v="73202"/>
    <x v="5"/>
    <n v="87842.4"/>
    <x v="3"/>
    <n v="6163"/>
    <n v="49"/>
    <x v="15"/>
  </r>
  <r>
    <n v="8559"/>
    <s v="Maria Kapoor"/>
    <x v="0"/>
    <n v="31"/>
    <x v="1"/>
    <x v="3"/>
    <x v="0"/>
    <s v="Product Marketing Lead"/>
    <x v="3037"/>
    <x v="0"/>
    <n v="2.6"/>
    <x v="0"/>
    <n v="64460"/>
    <x v="2"/>
    <n v="96690"/>
    <x v="1"/>
    <m/>
    <n v="32"/>
    <x v="10"/>
  </r>
  <r>
    <n v="8560"/>
    <s v="Anthony Davis"/>
    <x v="1"/>
    <n v="55"/>
    <x v="2"/>
    <x v="7"/>
    <x v="2"/>
    <s v="Compliance Officer"/>
    <x v="618"/>
    <x v="0"/>
    <n v="2.0099999999999998"/>
    <x v="0"/>
    <n v="100290"/>
    <x v="3"/>
    <n v="130377"/>
    <x v="1"/>
    <n v="5254"/>
    <n v="70"/>
    <x v="8"/>
  </r>
  <r>
    <n v="8561"/>
    <s v="Lisa Reddy"/>
    <x v="1"/>
    <n v="34"/>
    <x v="1"/>
    <x v="6"/>
    <x v="2"/>
    <s v="Product Lead"/>
    <x v="2212"/>
    <x v="0"/>
    <n v="4.51"/>
    <x v="0"/>
    <n v="89640"/>
    <x v="5"/>
    <n v="107568"/>
    <x v="0"/>
    <n v="7624"/>
    <n v="91"/>
    <x v="16"/>
  </r>
  <r>
    <n v="8562"/>
    <s v="Joseph Johnson"/>
    <x v="1"/>
    <n v="50"/>
    <x v="2"/>
    <x v="1"/>
    <x v="1"/>
    <s v="Logistics Manager"/>
    <x v="533"/>
    <x v="855"/>
    <n v="7.93"/>
    <x v="1"/>
    <n v="69207"/>
    <x v="0"/>
    <n v="76127.7"/>
    <x v="1"/>
    <m/>
    <n v="27"/>
    <x v="14"/>
  </r>
  <r>
    <n v="8563"/>
    <s v="Shreya Jones"/>
    <x v="0"/>
    <n v="59"/>
    <x v="2"/>
    <x v="3"/>
    <x v="2"/>
    <s v="Digital Marketing Specialist"/>
    <x v="74"/>
    <x v="0"/>
    <n v="1.6"/>
    <x v="2"/>
    <n v="60658"/>
    <x v="1"/>
    <n v="60658"/>
    <x v="1"/>
    <n v="2550"/>
    <n v="31"/>
    <x v="9"/>
  </r>
  <r>
    <n v="8564"/>
    <s v="Amanda Desai"/>
    <x v="1"/>
    <n v="62"/>
    <x v="0"/>
    <x v="2"/>
    <x v="0"/>
    <s v="Sales Manager"/>
    <x v="1194"/>
    <x v="856"/>
    <n v="3.79"/>
    <x v="0"/>
    <n v="57656"/>
    <x v="5"/>
    <n v="69187.199999999997"/>
    <x v="2"/>
    <n v="5402"/>
    <n v="87"/>
    <x v="10"/>
  </r>
  <r>
    <n v="8565"/>
    <s v="Arjun Sharma"/>
    <x v="0"/>
    <n v="30"/>
    <x v="1"/>
    <x v="3"/>
    <x v="1"/>
    <s v="Brand Manager"/>
    <x v="1655"/>
    <x v="476"/>
    <n v="1.92"/>
    <x v="2"/>
    <n v="66927"/>
    <x v="5"/>
    <n v="80312.399999999994"/>
    <x v="1"/>
    <n v="3421"/>
    <n v="7"/>
    <x v="14"/>
  </r>
  <r>
    <n v="8566"/>
    <s v="Ashley Gonzalez"/>
    <x v="1"/>
    <n v="34"/>
    <x v="1"/>
    <x v="6"/>
    <x v="0"/>
    <s v="Product Designer"/>
    <x v="1617"/>
    <x v="0"/>
    <n v="9.74"/>
    <x v="1"/>
    <n v="121414"/>
    <x v="3"/>
    <n v="157838.20000000001"/>
    <x v="1"/>
    <n v="4216"/>
    <n v="43"/>
    <x v="6"/>
  </r>
  <r>
    <n v="8567"/>
    <s v="Arun Smith"/>
    <x v="0"/>
    <n v="58"/>
    <x v="2"/>
    <x v="3"/>
    <x v="2"/>
    <s v="Brand Manager"/>
    <x v="1214"/>
    <x v="0"/>
    <n v="4.6500000000000004"/>
    <x v="0"/>
    <n v="81672"/>
    <x v="0"/>
    <n v="89839.2"/>
    <x v="3"/>
    <m/>
    <n v="95"/>
    <x v="18"/>
  </r>
  <r>
    <n v="8568"/>
    <s v="Arjun Desai"/>
    <x v="0"/>
    <n v="35"/>
    <x v="1"/>
    <x v="8"/>
    <x v="0"/>
    <s v="Cloud Architect"/>
    <x v="1726"/>
    <x v="0"/>
    <n v="1.48"/>
    <x v="2"/>
    <n v="76026"/>
    <x v="1"/>
    <n v="76026"/>
    <x v="3"/>
    <n v="1022"/>
    <n v="27"/>
    <x v="18"/>
  </r>
  <r>
    <n v="8569"/>
    <s v="Sandra Lopez"/>
    <x v="0"/>
    <n v="58"/>
    <x v="2"/>
    <x v="4"/>
    <x v="0"/>
    <s v="Support Engineer"/>
    <x v="3047"/>
    <x v="0"/>
    <n v="4.1500000000000004"/>
    <x v="0"/>
    <n v="45094"/>
    <x v="6"/>
    <n v="56367.5"/>
    <x v="1"/>
    <n v="8164"/>
    <n v="66"/>
    <x v="15"/>
  </r>
  <r>
    <n v="8570"/>
    <s v="Emily Sharma"/>
    <x v="1"/>
    <n v="30"/>
    <x v="1"/>
    <x v="6"/>
    <x v="0"/>
    <s v="Product Manager"/>
    <x v="1281"/>
    <x v="0"/>
    <n v="3.23"/>
    <x v="0"/>
    <n v="100526"/>
    <x v="0"/>
    <n v="110578.6"/>
    <x v="2"/>
    <n v="2508"/>
    <n v="6"/>
    <x v="0"/>
  </r>
  <r>
    <n v="8571"/>
    <s v="Robert Singh"/>
    <x v="0"/>
    <n v="29"/>
    <x v="1"/>
    <x v="7"/>
    <x v="0"/>
    <s v="Legal Manager"/>
    <x v="168"/>
    <x v="0"/>
    <n v="1.95"/>
    <x v="2"/>
    <n v="94194"/>
    <x v="5"/>
    <n v="113032.8"/>
    <x v="1"/>
    <n v="4462"/>
    <n v="5"/>
    <x v="5"/>
  </r>
  <r>
    <n v="8572"/>
    <s v="Helen Williams"/>
    <x v="1"/>
    <n v="60"/>
    <x v="0"/>
    <x v="0"/>
    <x v="1"/>
    <s v="Accountant"/>
    <x v="3048"/>
    <x v="0"/>
    <n v="6.44"/>
    <x v="1"/>
    <n v="82477"/>
    <x v="1"/>
    <n v="82477"/>
    <x v="1"/>
    <n v="5615"/>
    <n v="92"/>
    <x v="8"/>
  </r>
  <r>
    <n v="8573"/>
    <s v="Mark Reddy"/>
    <x v="0"/>
    <n v="61"/>
    <x v="0"/>
    <x v="6"/>
    <x v="1"/>
    <s v="Product Manager"/>
    <x v="1936"/>
    <x v="857"/>
    <n v="1.25"/>
    <x v="2"/>
    <n v="88852"/>
    <x v="5"/>
    <n v="106622.39999999999"/>
    <x v="1"/>
    <m/>
    <n v="44"/>
    <x v="10"/>
  </r>
  <r>
    <n v="8574"/>
    <s v="Rajesh Nair"/>
    <x v="0"/>
    <n v="24"/>
    <x v="4"/>
    <x v="2"/>
    <x v="0"/>
    <s v="Sales Executive"/>
    <x v="1730"/>
    <x v="858"/>
    <n v="3.81"/>
    <x v="0"/>
    <n v="67151"/>
    <x v="2"/>
    <n v="100726.5"/>
    <x v="1"/>
    <n v="7396"/>
    <n v="13"/>
    <x v="1"/>
  </r>
  <r>
    <n v="8575"/>
    <s v="William Smith"/>
    <x v="0"/>
    <n v="61"/>
    <x v="0"/>
    <x v="3"/>
    <x v="0"/>
    <s v="Brand Manager"/>
    <x v="944"/>
    <x v="859"/>
    <n v="2.5499999999999998"/>
    <x v="0"/>
    <n v="59762"/>
    <x v="5"/>
    <n v="71714.399999999994"/>
    <x v="3"/>
    <m/>
    <n v="44"/>
    <x v="18"/>
  </r>
  <r>
    <n v="8576"/>
    <s v="Ashley Lopez"/>
    <x v="0"/>
    <n v="54"/>
    <x v="2"/>
    <x v="6"/>
    <x v="0"/>
    <s v="Scrum Master"/>
    <x v="277"/>
    <x v="0"/>
    <n v="4.47"/>
    <x v="0"/>
    <n v="99456"/>
    <x v="4"/>
    <n v="114374.39999999999"/>
    <x v="2"/>
    <n v="6825"/>
    <n v="58"/>
    <x v="16"/>
  </r>
  <r>
    <n v="8577"/>
    <s v="Ashley Williams"/>
    <x v="1"/>
    <n v="53"/>
    <x v="2"/>
    <x v="3"/>
    <x v="2"/>
    <s v="Marketing Manager"/>
    <x v="1913"/>
    <x v="0"/>
    <n v="7.81"/>
    <x v="1"/>
    <n v="76850"/>
    <x v="3"/>
    <n v="99905"/>
    <x v="1"/>
    <n v="4623"/>
    <n v="39"/>
    <x v="17"/>
  </r>
  <r>
    <n v="8578"/>
    <s v="Karen Williams"/>
    <x v="0"/>
    <n v="28"/>
    <x v="1"/>
    <x v="1"/>
    <x v="1"/>
    <s v="Operations Executive"/>
    <x v="1241"/>
    <x v="0"/>
    <n v="9.36"/>
    <x v="1"/>
    <n v="65993"/>
    <x v="1"/>
    <n v="65993"/>
    <x v="1"/>
    <n v="1974"/>
    <n v="82"/>
    <x v="16"/>
  </r>
  <r>
    <n v="8579"/>
    <s v="John Jackson"/>
    <x v="0"/>
    <n v="40"/>
    <x v="3"/>
    <x v="5"/>
    <x v="0"/>
    <s v="Business Analyst"/>
    <x v="2639"/>
    <x v="0"/>
    <n v="9.4"/>
    <x v="1"/>
    <n v="115298"/>
    <x v="0"/>
    <n v="126827.8"/>
    <x v="3"/>
    <m/>
    <n v="45"/>
    <x v="14"/>
  </r>
  <r>
    <n v="8580"/>
    <s v="Anthony Jones"/>
    <x v="1"/>
    <n v="55"/>
    <x v="2"/>
    <x v="7"/>
    <x v="0"/>
    <s v="Legal Executive"/>
    <x v="2521"/>
    <x v="860"/>
    <n v="2.38"/>
    <x v="0"/>
    <n v="104736"/>
    <x v="1"/>
    <n v="104736"/>
    <x v="1"/>
    <n v="5504"/>
    <n v="58"/>
    <x v="8"/>
  </r>
  <r>
    <n v="8581"/>
    <s v="Jennifer Thomas"/>
    <x v="0"/>
    <n v="35"/>
    <x v="1"/>
    <x v="9"/>
    <x v="1"/>
    <s v="Learning &amp; Development Specialist"/>
    <x v="3049"/>
    <x v="0"/>
    <n v="5.91"/>
    <x v="1"/>
    <n v="71200"/>
    <x v="6"/>
    <n v="89000"/>
    <x v="3"/>
    <m/>
    <n v="88"/>
    <x v="3"/>
  </r>
  <r>
    <n v="8582"/>
    <s v="Shreya Jones"/>
    <x v="0"/>
    <n v="40"/>
    <x v="3"/>
    <x v="5"/>
    <x v="0"/>
    <s v="Strategy Manager"/>
    <x v="2793"/>
    <x v="0"/>
    <n v="8.42"/>
    <x v="1"/>
    <n v="128001"/>
    <x v="5"/>
    <n v="153601.20000000001"/>
    <x v="1"/>
    <n v="6864"/>
    <n v="36"/>
    <x v="3"/>
  </r>
  <r>
    <n v="8583"/>
    <s v="Shreya Taylor"/>
    <x v="0"/>
    <n v="47"/>
    <x v="3"/>
    <x v="6"/>
    <x v="0"/>
    <s v="Scrum Master"/>
    <x v="3050"/>
    <x v="0"/>
    <n v="8.9700000000000006"/>
    <x v="1"/>
    <n v="114300"/>
    <x v="4"/>
    <n v="131445"/>
    <x v="1"/>
    <n v="4600"/>
    <n v="81"/>
    <x v="4"/>
  </r>
  <r>
    <n v="8584"/>
    <s v="Arjun Desai"/>
    <x v="0"/>
    <n v="38"/>
    <x v="1"/>
    <x v="2"/>
    <x v="0"/>
    <s v="Regional Sales Lead"/>
    <x v="3051"/>
    <x v="0"/>
    <n v="7"/>
    <x v="1"/>
    <n v="66338"/>
    <x v="2"/>
    <n v="99507"/>
    <x v="1"/>
    <n v="7532"/>
    <n v="67"/>
    <x v="16"/>
  </r>
  <r>
    <n v="8585"/>
    <s v="Margaret Thomas"/>
    <x v="1"/>
    <n v="49"/>
    <x v="3"/>
    <x v="4"/>
    <x v="2"/>
    <s v="Support Engineer"/>
    <x v="397"/>
    <x v="0"/>
    <n v="2.04"/>
    <x v="0"/>
    <n v="43681"/>
    <x v="4"/>
    <n v="50233.15"/>
    <x v="3"/>
    <m/>
    <n v="64"/>
    <x v="15"/>
  </r>
  <r>
    <n v="8586"/>
    <s v="Anthony Patel"/>
    <x v="1"/>
    <n v="40"/>
    <x v="3"/>
    <x v="7"/>
    <x v="2"/>
    <s v="Contract Specialist"/>
    <x v="821"/>
    <x v="0"/>
    <n v="1.83"/>
    <x v="2"/>
    <n v="100274"/>
    <x v="4"/>
    <n v="115315.1"/>
    <x v="2"/>
    <n v="4793"/>
    <n v="96"/>
    <x v="17"/>
  </r>
  <r>
    <n v="8587"/>
    <s v="Patricia Anderson"/>
    <x v="0"/>
    <n v="48"/>
    <x v="3"/>
    <x v="9"/>
    <x v="1"/>
    <s v="HR Manager"/>
    <x v="2222"/>
    <x v="0"/>
    <n v="8.76"/>
    <x v="1"/>
    <n v="87235"/>
    <x v="0"/>
    <n v="95958.5"/>
    <x v="1"/>
    <n v="3247"/>
    <n v="27"/>
    <x v="15"/>
  </r>
  <r>
    <n v="8588"/>
    <s v="Anjali Sharma"/>
    <x v="1"/>
    <n v="40"/>
    <x v="3"/>
    <x v="1"/>
    <x v="0"/>
    <s v="Process Analyst"/>
    <x v="2953"/>
    <x v="0"/>
    <n v="1.1200000000000001"/>
    <x v="2"/>
    <n v="47586"/>
    <x v="5"/>
    <n v="57103.199999999997"/>
    <x v="1"/>
    <m/>
    <n v="40"/>
    <x v="12"/>
  </r>
  <r>
    <n v="8589"/>
    <s v="John Martinez"/>
    <x v="1"/>
    <n v="54"/>
    <x v="2"/>
    <x v="4"/>
    <x v="2"/>
    <s v="Customer Success Manager"/>
    <x v="1403"/>
    <x v="0"/>
    <n v="9.31"/>
    <x v="1"/>
    <n v="72043"/>
    <x v="1"/>
    <n v="72043"/>
    <x v="1"/>
    <n v="3981"/>
    <n v="82"/>
    <x v="10"/>
  </r>
  <r>
    <n v="8590"/>
    <s v="Amanda Jones"/>
    <x v="0"/>
    <n v="28"/>
    <x v="1"/>
    <x v="0"/>
    <x v="0"/>
    <s v="Finance Manager"/>
    <x v="856"/>
    <x v="0"/>
    <n v="4.5599999999999996"/>
    <x v="0"/>
    <n v="82392"/>
    <x v="5"/>
    <n v="98870.399999999994"/>
    <x v="1"/>
    <m/>
    <n v="96"/>
    <x v="16"/>
  </r>
  <r>
    <n v="8591"/>
    <s v="Emily Menon"/>
    <x v="1"/>
    <n v="50"/>
    <x v="2"/>
    <x v="3"/>
    <x v="1"/>
    <s v="Product Marketing Lead"/>
    <x v="230"/>
    <x v="0"/>
    <n v="9.7799999999999994"/>
    <x v="1"/>
    <n v="96111"/>
    <x v="6"/>
    <n v="120138.75"/>
    <x v="1"/>
    <n v="1136"/>
    <n v="14"/>
    <x v="5"/>
  </r>
  <r>
    <n v="8592"/>
    <s v="Anjali Johnson"/>
    <x v="0"/>
    <n v="64"/>
    <x v="0"/>
    <x v="5"/>
    <x v="0"/>
    <s v="Consultant"/>
    <x v="2870"/>
    <x v="0"/>
    <n v="4.76"/>
    <x v="0"/>
    <n v="107909"/>
    <x v="6"/>
    <n v="134886.25"/>
    <x v="2"/>
    <n v="3652"/>
    <n v="86"/>
    <x v="2"/>
  </r>
  <r>
    <n v="8593"/>
    <s v="Rajesh Gupta"/>
    <x v="1"/>
    <n v="26"/>
    <x v="1"/>
    <x v="4"/>
    <x v="2"/>
    <s v="Technical Specialist"/>
    <x v="301"/>
    <x v="0"/>
    <n v="8.6"/>
    <x v="1"/>
    <n v="55816"/>
    <x v="5"/>
    <n v="66979.199999999997"/>
    <x v="2"/>
    <n v="4872"/>
    <n v="92"/>
    <x v="12"/>
  </r>
  <r>
    <n v="8594"/>
    <s v="Jennifer Taylor"/>
    <x v="1"/>
    <n v="51"/>
    <x v="2"/>
    <x v="3"/>
    <x v="0"/>
    <s v="Marketing Manager"/>
    <x v="1436"/>
    <x v="0"/>
    <n v="5.01"/>
    <x v="1"/>
    <n v="66642"/>
    <x v="0"/>
    <n v="73306.2"/>
    <x v="1"/>
    <n v="4068"/>
    <n v="38"/>
    <x v="16"/>
  </r>
  <r>
    <n v="8595"/>
    <s v="William Smith"/>
    <x v="1"/>
    <n v="64"/>
    <x v="0"/>
    <x v="9"/>
    <x v="1"/>
    <s v="HR Manager"/>
    <x v="255"/>
    <x v="861"/>
    <n v="7.54"/>
    <x v="1"/>
    <n v="71387"/>
    <x v="5"/>
    <n v="85664.4"/>
    <x v="1"/>
    <m/>
    <n v="77"/>
    <x v="1"/>
  </r>
  <r>
    <n v="8596"/>
    <s v="Deborah Reddy"/>
    <x v="0"/>
    <n v="29"/>
    <x v="1"/>
    <x v="1"/>
    <x v="0"/>
    <s v="Operations Executive"/>
    <x v="3052"/>
    <x v="0"/>
    <n v="6.86"/>
    <x v="1"/>
    <n v="77639"/>
    <x v="2"/>
    <n v="116458.5"/>
    <x v="3"/>
    <n v="8358"/>
    <n v="93"/>
    <x v="8"/>
  </r>
  <r>
    <n v="8597"/>
    <s v="Sandra Singh"/>
    <x v="1"/>
    <n v="63"/>
    <x v="0"/>
    <x v="9"/>
    <x v="0"/>
    <s v="HR Manager"/>
    <x v="1874"/>
    <x v="0"/>
    <n v="3.59"/>
    <x v="0"/>
    <n v="68748"/>
    <x v="2"/>
    <n v="103122"/>
    <x v="3"/>
    <n v="5151"/>
    <n v="65"/>
    <x v="6"/>
  </r>
  <r>
    <n v="8598"/>
    <s v="Susan Moore"/>
    <x v="0"/>
    <n v="33"/>
    <x v="1"/>
    <x v="1"/>
    <x v="0"/>
    <s v="Operations Executive"/>
    <x v="1817"/>
    <x v="0"/>
    <n v="5.78"/>
    <x v="1"/>
    <n v="56925"/>
    <x v="5"/>
    <n v="68310"/>
    <x v="1"/>
    <n v="5232"/>
    <n v="76"/>
    <x v="18"/>
  </r>
  <r>
    <n v="8599"/>
    <s v="Neha Reddy"/>
    <x v="0"/>
    <n v="63"/>
    <x v="0"/>
    <x v="1"/>
    <x v="2"/>
    <s v="Operations Executive"/>
    <x v="1794"/>
    <x v="0"/>
    <n v="0.97"/>
    <x v="2"/>
    <n v="53171"/>
    <x v="6"/>
    <n v="66463.75"/>
    <x v="0"/>
    <n v="6883"/>
    <n v="27"/>
    <x v="11"/>
  </r>
  <r>
    <n v="8600"/>
    <s v="Thomas Kapoor"/>
    <x v="1"/>
    <n v="34"/>
    <x v="1"/>
    <x v="8"/>
    <x v="0"/>
    <s v="IT Manager"/>
    <x v="2452"/>
    <x v="862"/>
    <n v="2.88"/>
    <x v="0"/>
    <n v="75963"/>
    <x v="1"/>
    <n v="75963"/>
    <x v="1"/>
    <n v="7722"/>
    <n v="30"/>
    <x v="17"/>
  </r>
  <r>
    <n v="8601"/>
    <s v="Paul Taylor"/>
    <x v="0"/>
    <n v="47"/>
    <x v="3"/>
    <x v="8"/>
    <x v="1"/>
    <s v="IT Manager"/>
    <x v="2561"/>
    <x v="0"/>
    <n v="0.97"/>
    <x v="2"/>
    <n v="87006"/>
    <x v="2"/>
    <n v="130509"/>
    <x v="1"/>
    <n v="3133"/>
    <n v="11"/>
    <x v="17"/>
  </r>
  <r>
    <n v="8602"/>
    <s v="Margaret Sharma"/>
    <x v="1"/>
    <n v="39"/>
    <x v="1"/>
    <x v="7"/>
    <x v="0"/>
    <s v="Compliance Officer"/>
    <x v="3053"/>
    <x v="0"/>
    <n v="2.54"/>
    <x v="0"/>
    <n v="96710"/>
    <x v="5"/>
    <n v="116052"/>
    <x v="3"/>
    <n v="8007"/>
    <n v="12"/>
    <x v="13"/>
  </r>
  <r>
    <n v="8603"/>
    <s v="Joseph Wilson"/>
    <x v="0"/>
    <n v="63"/>
    <x v="0"/>
    <x v="8"/>
    <x v="2"/>
    <s v="IT Manager"/>
    <x v="1484"/>
    <x v="0"/>
    <n v="2.35"/>
    <x v="0"/>
    <n v="88872"/>
    <x v="0"/>
    <n v="97759.2"/>
    <x v="1"/>
    <n v="8266"/>
    <n v="2"/>
    <x v="0"/>
  </r>
  <r>
    <n v="8604"/>
    <s v="William Rodriguez"/>
    <x v="0"/>
    <n v="41"/>
    <x v="3"/>
    <x v="8"/>
    <x v="0"/>
    <s v="Systems Engineer"/>
    <x v="632"/>
    <x v="0"/>
    <n v="3.9"/>
    <x v="0"/>
    <n v="91464"/>
    <x v="5"/>
    <n v="109756.8"/>
    <x v="1"/>
    <n v="5743"/>
    <n v="62"/>
    <x v="18"/>
  </r>
  <r>
    <n v="8605"/>
    <s v="Jessica Taylor"/>
    <x v="1"/>
    <n v="37"/>
    <x v="1"/>
    <x v="3"/>
    <x v="0"/>
    <s v="Marketing Executive"/>
    <x v="3054"/>
    <x v="0"/>
    <n v="0.48"/>
    <x v="2"/>
    <n v="67160"/>
    <x v="0"/>
    <n v="73876"/>
    <x v="2"/>
    <n v="4999"/>
    <n v="28"/>
    <x v="17"/>
  </r>
  <r>
    <n v="8606"/>
    <s v="Matthew Desai"/>
    <x v="1"/>
    <n v="58"/>
    <x v="2"/>
    <x v="6"/>
    <x v="0"/>
    <s v="Product Lead"/>
    <x v="2824"/>
    <x v="0"/>
    <n v="3.07"/>
    <x v="0"/>
    <n v="88602"/>
    <x v="2"/>
    <n v="132903"/>
    <x v="3"/>
    <n v="3446"/>
    <n v="63"/>
    <x v="14"/>
  </r>
  <r>
    <n v="8607"/>
    <s v="James Patel"/>
    <x v="1"/>
    <n v="24"/>
    <x v="4"/>
    <x v="5"/>
    <x v="1"/>
    <s v="Operations Consultant"/>
    <x v="733"/>
    <x v="0"/>
    <n v="6.28"/>
    <x v="1"/>
    <n v="113620"/>
    <x v="4"/>
    <n v="130663"/>
    <x v="1"/>
    <n v="6900"/>
    <n v="93"/>
    <x v="11"/>
  </r>
  <r>
    <n v="8608"/>
    <s v="Lisa Gonzalez"/>
    <x v="1"/>
    <n v="48"/>
    <x v="3"/>
    <x v="5"/>
    <x v="2"/>
    <s v="Business Analyst"/>
    <x v="3055"/>
    <x v="0"/>
    <n v="8.7100000000000009"/>
    <x v="1"/>
    <n v="110516"/>
    <x v="6"/>
    <n v="138145"/>
    <x v="2"/>
    <n v="1691"/>
    <n v="75"/>
    <x v="15"/>
  </r>
  <r>
    <n v="8609"/>
    <s v="Priya Johnson"/>
    <x v="0"/>
    <n v="36"/>
    <x v="1"/>
    <x v="0"/>
    <x v="0"/>
    <s v="Tax Specialist"/>
    <x v="270"/>
    <x v="0"/>
    <n v="7.85"/>
    <x v="1"/>
    <n v="95872"/>
    <x v="5"/>
    <n v="115046.39999999999"/>
    <x v="2"/>
    <m/>
    <n v="84"/>
    <x v="14"/>
  </r>
  <r>
    <n v="8610"/>
    <s v="Joseph Gonzalez"/>
    <x v="0"/>
    <n v="55"/>
    <x v="2"/>
    <x v="2"/>
    <x v="0"/>
    <s v="Sales Executive"/>
    <x v="752"/>
    <x v="0"/>
    <n v="7.45"/>
    <x v="1"/>
    <n v="77303"/>
    <x v="6"/>
    <n v="96628.75"/>
    <x v="2"/>
    <m/>
    <n v="65"/>
    <x v="6"/>
  </r>
  <r>
    <n v="8611"/>
    <s v="Jennifer Reddy"/>
    <x v="0"/>
    <n v="43"/>
    <x v="3"/>
    <x v="1"/>
    <x v="0"/>
    <s v="Operations Executive"/>
    <x v="364"/>
    <x v="0"/>
    <n v="4.7300000000000004"/>
    <x v="0"/>
    <n v="61840"/>
    <x v="0"/>
    <n v="68024"/>
    <x v="1"/>
    <n v="8135"/>
    <n v="49"/>
    <x v="2"/>
  </r>
  <r>
    <n v="8612"/>
    <s v="Shreya Moore"/>
    <x v="1"/>
    <n v="61"/>
    <x v="0"/>
    <x v="9"/>
    <x v="0"/>
    <s v="HR Manager"/>
    <x v="495"/>
    <x v="863"/>
    <n v="7.61"/>
    <x v="1"/>
    <n v="77702"/>
    <x v="6"/>
    <n v="97127.5"/>
    <x v="2"/>
    <m/>
    <n v="79"/>
    <x v="10"/>
  </r>
  <r>
    <n v="8613"/>
    <s v="Rajesh Reddy"/>
    <x v="0"/>
    <n v="44"/>
    <x v="3"/>
    <x v="3"/>
    <x v="2"/>
    <s v="Product Marketing Lead"/>
    <x v="2064"/>
    <x v="0"/>
    <n v="3.94"/>
    <x v="0"/>
    <n v="67996"/>
    <x v="4"/>
    <n v="78195.399999999994"/>
    <x v="2"/>
    <n v="6045"/>
    <n v="95"/>
    <x v="17"/>
  </r>
  <r>
    <n v="8614"/>
    <s v="David Reddy"/>
    <x v="1"/>
    <n v="25"/>
    <x v="1"/>
    <x v="1"/>
    <x v="2"/>
    <s v="Operations Executive"/>
    <x v="1942"/>
    <x v="0"/>
    <n v="5.71"/>
    <x v="1"/>
    <n v="75814"/>
    <x v="6"/>
    <n v="94767.5"/>
    <x v="2"/>
    <n v="1240"/>
    <n v="91"/>
    <x v="18"/>
  </r>
  <r>
    <n v="8615"/>
    <s v="Arjun Anderson"/>
    <x v="0"/>
    <n v="62"/>
    <x v="0"/>
    <x v="2"/>
    <x v="0"/>
    <s v="Sales Manager"/>
    <x v="3000"/>
    <x v="0"/>
    <n v="8.9700000000000006"/>
    <x v="1"/>
    <n v="86939"/>
    <x v="4"/>
    <n v="99979.85"/>
    <x v="2"/>
    <n v="7187"/>
    <n v="72"/>
    <x v="12"/>
  </r>
  <r>
    <n v="8616"/>
    <s v="Mark Hernandez"/>
    <x v="1"/>
    <n v="44"/>
    <x v="3"/>
    <x v="8"/>
    <x v="0"/>
    <s v="Software Developer"/>
    <x v="1134"/>
    <x v="0"/>
    <n v="1.3"/>
    <x v="2"/>
    <n v="80902"/>
    <x v="0"/>
    <n v="88992.2"/>
    <x v="0"/>
    <m/>
    <n v="16"/>
    <x v="14"/>
  </r>
  <r>
    <n v="8617"/>
    <s v="Anjali Kumar"/>
    <x v="0"/>
    <n v="30"/>
    <x v="1"/>
    <x v="0"/>
    <x v="0"/>
    <s v="Accountant"/>
    <x v="1287"/>
    <x v="0"/>
    <n v="8.64"/>
    <x v="1"/>
    <n v="82363"/>
    <x v="0"/>
    <n v="90599.3"/>
    <x v="3"/>
    <n v="2365"/>
    <n v="55"/>
    <x v="7"/>
  </r>
  <r>
    <n v="8618"/>
    <s v="Deborah Reddy"/>
    <x v="0"/>
    <n v="45"/>
    <x v="3"/>
    <x v="8"/>
    <x v="2"/>
    <s v="QA Engineer"/>
    <x v="994"/>
    <x v="0"/>
    <n v="1.1200000000000001"/>
    <x v="2"/>
    <n v="81736"/>
    <x v="5"/>
    <n v="98083.199999999997"/>
    <x v="3"/>
    <n v="5348"/>
    <n v="82"/>
    <x v="9"/>
  </r>
  <r>
    <n v="8619"/>
    <s v="Matthew Garcia"/>
    <x v="1"/>
    <n v="42"/>
    <x v="3"/>
    <x v="1"/>
    <x v="0"/>
    <s v="Supply Chain Coordinator"/>
    <x v="3056"/>
    <x v="0"/>
    <n v="3.33"/>
    <x v="0"/>
    <n v="63805"/>
    <x v="1"/>
    <n v="63805"/>
    <x v="1"/>
    <m/>
    <n v="6"/>
    <x v="12"/>
  </r>
  <r>
    <n v="8620"/>
    <s v="Emily Iyer"/>
    <x v="0"/>
    <n v="62"/>
    <x v="0"/>
    <x v="0"/>
    <x v="2"/>
    <s v="Finance Manager"/>
    <x v="458"/>
    <x v="0"/>
    <n v="1.43"/>
    <x v="2"/>
    <n v="72541"/>
    <x v="6"/>
    <n v="90676.25"/>
    <x v="1"/>
    <n v="2383"/>
    <n v="35"/>
    <x v="10"/>
  </r>
  <r>
    <n v="8621"/>
    <s v="Barbara Kumar"/>
    <x v="1"/>
    <n v="37"/>
    <x v="1"/>
    <x v="2"/>
    <x v="0"/>
    <s v="Account Executive"/>
    <x v="349"/>
    <x v="0"/>
    <n v="8.9700000000000006"/>
    <x v="1"/>
    <n v="83587"/>
    <x v="0"/>
    <n v="91945.7"/>
    <x v="3"/>
    <m/>
    <n v="39"/>
    <x v="0"/>
  </r>
  <r>
    <n v="8622"/>
    <s v="Sandra Miller"/>
    <x v="0"/>
    <n v="46"/>
    <x v="3"/>
    <x v="9"/>
    <x v="2"/>
    <s v="Recruiter"/>
    <x v="589"/>
    <x v="0"/>
    <n v="2.9"/>
    <x v="0"/>
    <n v="72006"/>
    <x v="0"/>
    <n v="79206.600000000006"/>
    <x v="1"/>
    <n v="5609"/>
    <n v="0"/>
    <x v="10"/>
  </r>
  <r>
    <n v="8623"/>
    <s v="Nancy Brown"/>
    <x v="0"/>
    <n v="47"/>
    <x v="3"/>
    <x v="9"/>
    <x v="1"/>
    <s v="Compensation Manager"/>
    <x v="440"/>
    <x v="0"/>
    <n v="6.91"/>
    <x v="1"/>
    <n v="69284"/>
    <x v="0"/>
    <n v="76212.399999999994"/>
    <x v="3"/>
    <m/>
    <n v="41"/>
    <x v="1"/>
  </r>
  <r>
    <n v="8624"/>
    <s v="Robert Williams"/>
    <x v="1"/>
    <n v="30"/>
    <x v="1"/>
    <x v="7"/>
    <x v="0"/>
    <s v="Compliance Officer"/>
    <x v="1891"/>
    <x v="0"/>
    <n v="0.92"/>
    <x v="2"/>
    <n v="95063"/>
    <x v="1"/>
    <n v="95063"/>
    <x v="3"/>
    <n v="1023"/>
    <n v="35"/>
    <x v="15"/>
  </r>
  <r>
    <n v="8625"/>
    <s v="Barbara Martin"/>
    <x v="1"/>
    <n v="36"/>
    <x v="1"/>
    <x v="4"/>
    <x v="0"/>
    <s v="Support Manager"/>
    <x v="2923"/>
    <x v="0"/>
    <n v="2.67"/>
    <x v="0"/>
    <n v="51947"/>
    <x v="5"/>
    <n v="62336.4"/>
    <x v="1"/>
    <n v="8175"/>
    <n v="38"/>
    <x v="3"/>
  </r>
  <r>
    <n v="8626"/>
    <s v="Patricia Smith"/>
    <x v="0"/>
    <n v="60"/>
    <x v="0"/>
    <x v="4"/>
    <x v="1"/>
    <s v="Support Engineer"/>
    <x v="435"/>
    <x v="0"/>
    <n v="6.47"/>
    <x v="1"/>
    <n v="48588"/>
    <x v="5"/>
    <n v="58305.599999999999"/>
    <x v="3"/>
    <n v="1320"/>
    <n v="0"/>
    <x v="4"/>
  </r>
  <r>
    <n v="8627"/>
    <s v="Karen Martinez"/>
    <x v="0"/>
    <n v="54"/>
    <x v="2"/>
    <x v="9"/>
    <x v="0"/>
    <s v="Compensation Manager"/>
    <x v="97"/>
    <x v="0"/>
    <n v="5.82"/>
    <x v="1"/>
    <n v="83245"/>
    <x v="6"/>
    <n v="104056.25"/>
    <x v="1"/>
    <m/>
    <n v="87"/>
    <x v="5"/>
  </r>
  <r>
    <n v="8628"/>
    <s v="William Moore"/>
    <x v="0"/>
    <n v="22"/>
    <x v="4"/>
    <x v="4"/>
    <x v="0"/>
    <s v="Support Engineer"/>
    <x v="17"/>
    <x v="864"/>
    <n v="7.55"/>
    <x v="1"/>
    <n v="50968"/>
    <x v="1"/>
    <n v="50968"/>
    <x v="2"/>
    <n v="2378"/>
    <n v="62"/>
    <x v="1"/>
  </r>
  <r>
    <n v="8629"/>
    <s v="Robert Williams"/>
    <x v="0"/>
    <n v="26"/>
    <x v="1"/>
    <x v="5"/>
    <x v="0"/>
    <s v="Consultant"/>
    <x v="457"/>
    <x v="865"/>
    <n v="3.89"/>
    <x v="0"/>
    <n v="91769"/>
    <x v="6"/>
    <n v="114711.25"/>
    <x v="1"/>
    <m/>
    <n v="73"/>
    <x v="3"/>
  </r>
  <r>
    <n v="8630"/>
    <s v="Lisa Martin"/>
    <x v="0"/>
    <n v="30"/>
    <x v="1"/>
    <x v="6"/>
    <x v="0"/>
    <s v="Product Manager"/>
    <x v="903"/>
    <x v="663"/>
    <n v="5.15"/>
    <x v="1"/>
    <n v="100446"/>
    <x v="0"/>
    <n v="110490.6"/>
    <x v="1"/>
    <n v="2417"/>
    <n v="74"/>
    <x v="10"/>
  </r>
  <r>
    <n v="8631"/>
    <s v="John Gupta"/>
    <x v="0"/>
    <n v="65"/>
    <x v="0"/>
    <x v="2"/>
    <x v="1"/>
    <s v="Business Development Manager"/>
    <x v="794"/>
    <x v="61"/>
    <n v="2.75"/>
    <x v="0"/>
    <n v="53469"/>
    <x v="6"/>
    <n v="66836.25"/>
    <x v="3"/>
    <m/>
    <n v="85"/>
    <x v="17"/>
  </r>
  <r>
    <n v="8632"/>
    <s v="Margaret Miller"/>
    <x v="1"/>
    <n v="27"/>
    <x v="1"/>
    <x v="6"/>
    <x v="1"/>
    <s v="Scrum Master"/>
    <x v="28"/>
    <x v="0"/>
    <n v="4.58"/>
    <x v="0"/>
    <n v="107111"/>
    <x v="2"/>
    <n v="160666.5"/>
    <x v="1"/>
    <n v="1715"/>
    <n v="55"/>
    <x v="7"/>
  </r>
  <r>
    <n v="8633"/>
    <s v="Maria Miller"/>
    <x v="1"/>
    <n v="49"/>
    <x v="3"/>
    <x v="4"/>
    <x v="0"/>
    <s v="Support Executive"/>
    <x v="2446"/>
    <x v="0"/>
    <n v="8.2899999999999991"/>
    <x v="1"/>
    <n v="53327"/>
    <x v="5"/>
    <n v="63992.4"/>
    <x v="2"/>
    <n v="2035"/>
    <n v="30"/>
    <x v="18"/>
  </r>
  <r>
    <n v="8634"/>
    <s v="Vikram Kapoor"/>
    <x v="1"/>
    <n v="47"/>
    <x v="3"/>
    <x v="8"/>
    <x v="0"/>
    <s v="Cloud Architect"/>
    <x v="298"/>
    <x v="0"/>
    <n v="2.96"/>
    <x v="0"/>
    <n v="93329"/>
    <x v="5"/>
    <n v="111994.8"/>
    <x v="1"/>
    <n v="2779"/>
    <n v="0"/>
    <x v="6"/>
  </r>
  <r>
    <n v="8635"/>
    <s v="Michael Davis"/>
    <x v="0"/>
    <n v="49"/>
    <x v="3"/>
    <x v="7"/>
    <x v="0"/>
    <s v="Legal Manager"/>
    <x v="2371"/>
    <x v="0"/>
    <n v="5.44"/>
    <x v="1"/>
    <n v="110267"/>
    <x v="4"/>
    <n v="126807.05"/>
    <x v="3"/>
    <n v="1776"/>
    <n v="40"/>
    <x v="8"/>
  </r>
  <r>
    <n v="8636"/>
    <s v="Nancy Williams"/>
    <x v="0"/>
    <n v="61"/>
    <x v="0"/>
    <x v="4"/>
    <x v="1"/>
    <s v="Support Executive"/>
    <x v="507"/>
    <x v="0"/>
    <n v="6.02"/>
    <x v="1"/>
    <n v="48450"/>
    <x v="1"/>
    <n v="48450"/>
    <x v="2"/>
    <n v="2760"/>
    <n v="10"/>
    <x v="2"/>
  </r>
  <r>
    <n v="8637"/>
    <s v="Paul Jackson"/>
    <x v="0"/>
    <n v="36"/>
    <x v="1"/>
    <x v="3"/>
    <x v="0"/>
    <s v="Product Marketing Lead"/>
    <x v="1687"/>
    <x v="0"/>
    <n v="6.08"/>
    <x v="1"/>
    <n v="80354"/>
    <x v="5"/>
    <n v="96424.8"/>
    <x v="0"/>
    <m/>
    <n v="5"/>
    <x v="17"/>
  </r>
  <r>
    <n v="8638"/>
    <s v="Michael Jackson"/>
    <x v="1"/>
    <n v="27"/>
    <x v="1"/>
    <x v="1"/>
    <x v="1"/>
    <s v="Process Analyst"/>
    <x v="2550"/>
    <x v="0"/>
    <n v="5.51"/>
    <x v="1"/>
    <n v="62345"/>
    <x v="1"/>
    <n v="62345"/>
    <x v="3"/>
    <n v="7992"/>
    <n v="50"/>
    <x v="8"/>
  </r>
  <r>
    <n v="8639"/>
    <s v="Mark Johnson"/>
    <x v="1"/>
    <n v="48"/>
    <x v="3"/>
    <x v="0"/>
    <x v="0"/>
    <s v="Tax Specialist"/>
    <x v="2978"/>
    <x v="0"/>
    <n v="0.65"/>
    <x v="2"/>
    <n v="68769"/>
    <x v="4"/>
    <n v="79084.350000000006"/>
    <x v="1"/>
    <n v="1289"/>
    <n v="63"/>
    <x v="7"/>
  </r>
  <r>
    <n v="8640"/>
    <s v="Emily Hernandez"/>
    <x v="0"/>
    <n v="59"/>
    <x v="2"/>
    <x v="8"/>
    <x v="1"/>
    <s v="IT Manager"/>
    <x v="2322"/>
    <x v="0"/>
    <n v="8.59"/>
    <x v="1"/>
    <n v="96636"/>
    <x v="5"/>
    <n v="115963.2"/>
    <x v="3"/>
    <n v="2511"/>
    <n v="80"/>
    <x v="13"/>
  </r>
  <r>
    <n v="8641"/>
    <s v="Jessica Desai"/>
    <x v="0"/>
    <n v="25"/>
    <x v="1"/>
    <x v="1"/>
    <x v="2"/>
    <s v="Operations Manager"/>
    <x v="2548"/>
    <x v="0"/>
    <n v="3.15"/>
    <x v="0"/>
    <n v="69910"/>
    <x v="5"/>
    <n v="83892"/>
    <x v="3"/>
    <m/>
    <n v="77"/>
    <x v="3"/>
  </r>
  <r>
    <n v="8642"/>
    <s v="Margaret Smith"/>
    <x v="1"/>
    <n v="32"/>
    <x v="1"/>
    <x v="5"/>
    <x v="1"/>
    <s v="Strategy Lead"/>
    <x v="473"/>
    <x v="0"/>
    <n v="7.79"/>
    <x v="1"/>
    <n v="122708"/>
    <x v="3"/>
    <n v="159520.4"/>
    <x v="2"/>
    <n v="7357"/>
    <n v="95"/>
    <x v="8"/>
  </r>
  <r>
    <n v="8643"/>
    <s v="Daniel Gupta"/>
    <x v="1"/>
    <n v="42"/>
    <x v="3"/>
    <x v="7"/>
    <x v="2"/>
    <s v="Contract Specialist"/>
    <x v="1941"/>
    <x v="0"/>
    <n v="4.79"/>
    <x v="0"/>
    <n v="101526"/>
    <x v="0"/>
    <n v="111678.6"/>
    <x v="2"/>
    <n v="3159"/>
    <n v="19"/>
    <x v="14"/>
  </r>
  <r>
    <n v="8644"/>
    <s v="Charles Desai"/>
    <x v="1"/>
    <n v="51"/>
    <x v="2"/>
    <x v="3"/>
    <x v="0"/>
    <s v="Digital Marketing Specialist"/>
    <x v="1388"/>
    <x v="0"/>
    <n v="5.08"/>
    <x v="1"/>
    <n v="75487"/>
    <x v="0"/>
    <n v="83035.7"/>
    <x v="1"/>
    <n v="1197"/>
    <n v="3"/>
    <x v="6"/>
  </r>
  <r>
    <n v="8645"/>
    <s v="Deborah Taylor"/>
    <x v="0"/>
    <n v="39"/>
    <x v="1"/>
    <x v="5"/>
    <x v="2"/>
    <s v="Consultant"/>
    <x v="1379"/>
    <x v="866"/>
    <n v="4.38"/>
    <x v="0"/>
    <n v="104669"/>
    <x v="0"/>
    <n v="115135.9"/>
    <x v="2"/>
    <n v="5219"/>
    <n v="38"/>
    <x v="16"/>
  </r>
  <r>
    <n v="8646"/>
    <s v="Richard Hernandez"/>
    <x v="0"/>
    <n v="56"/>
    <x v="2"/>
    <x v="5"/>
    <x v="1"/>
    <s v="Business Analyst"/>
    <x v="3057"/>
    <x v="0"/>
    <n v="9"/>
    <x v="1"/>
    <n v="125125"/>
    <x v="5"/>
    <n v="150150"/>
    <x v="1"/>
    <n v="6668"/>
    <n v="46"/>
    <x v="14"/>
  </r>
  <r>
    <n v="8647"/>
    <s v="Deborah Patel"/>
    <x v="0"/>
    <n v="24"/>
    <x v="4"/>
    <x v="5"/>
    <x v="1"/>
    <s v="Strategy Manager"/>
    <x v="678"/>
    <x v="0"/>
    <n v="7.23"/>
    <x v="1"/>
    <n v="113586"/>
    <x v="6"/>
    <n v="141982.5"/>
    <x v="1"/>
    <m/>
    <n v="21"/>
    <x v="13"/>
  </r>
  <r>
    <n v="8648"/>
    <s v="Daniel Jones"/>
    <x v="1"/>
    <n v="33"/>
    <x v="1"/>
    <x v="9"/>
    <x v="1"/>
    <s v="HR Executive"/>
    <x v="1200"/>
    <x v="0"/>
    <n v="4.95"/>
    <x v="0"/>
    <n v="73824"/>
    <x v="3"/>
    <n v="95971.199999999997"/>
    <x v="1"/>
    <m/>
    <n v="92"/>
    <x v="6"/>
  </r>
  <r>
    <n v="8649"/>
    <s v="Arjun Singh"/>
    <x v="1"/>
    <n v="48"/>
    <x v="3"/>
    <x v="1"/>
    <x v="0"/>
    <s v="Operations Manager"/>
    <x v="1248"/>
    <x v="0"/>
    <n v="4.87"/>
    <x v="0"/>
    <n v="57238"/>
    <x v="6"/>
    <n v="71547.5"/>
    <x v="2"/>
    <m/>
    <n v="41"/>
    <x v="6"/>
  </r>
  <r>
    <n v="8650"/>
    <s v="Robert Hernandez"/>
    <x v="0"/>
    <n v="51"/>
    <x v="2"/>
    <x v="0"/>
    <x v="0"/>
    <s v="Tax Specialist"/>
    <x v="65"/>
    <x v="0"/>
    <n v="1.64"/>
    <x v="2"/>
    <n v="79090"/>
    <x v="6"/>
    <n v="98862.5"/>
    <x v="2"/>
    <n v="7361"/>
    <n v="76"/>
    <x v="14"/>
  </r>
  <r>
    <n v="8651"/>
    <s v="Anthony Menon"/>
    <x v="0"/>
    <n v="42"/>
    <x v="3"/>
    <x v="6"/>
    <x v="2"/>
    <s v="Product Designer"/>
    <x v="1643"/>
    <x v="0"/>
    <n v="2.2000000000000002"/>
    <x v="0"/>
    <n v="97055"/>
    <x v="3"/>
    <n v="126171.5"/>
    <x v="3"/>
    <n v="1241"/>
    <n v="78"/>
    <x v="8"/>
  </r>
  <r>
    <n v="8652"/>
    <s v="Shreya Taylor"/>
    <x v="1"/>
    <n v="59"/>
    <x v="2"/>
    <x v="3"/>
    <x v="0"/>
    <s v="Product Marketing Lead"/>
    <x v="1805"/>
    <x v="0"/>
    <n v="0.78"/>
    <x v="2"/>
    <n v="61579"/>
    <x v="4"/>
    <n v="70815.850000000006"/>
    <x v="1"/>
    <m/>
    <n v="34"/>
    <x v="13"/>
  </r>
  <r>
    <n v="8653"/>
    <s v="Robert Taylor"/>
    <x v="0"/>
    <n v="42"/>
    <x v="3"/>
    <x v="6"/>
    <x v="2"/>
    <s v="Product Manager"/>
    <x v="895"/>
    <x v="0"/>
    <n v="8.57"/>
    <x v="1"/>
    <n v="104350"/>
    <x v="6"/>
    <n v="130437.5"/>
    <x v="1"/>
    <n v="7742"/>
    <n v="24"/>
    <x v="7"/>
  </r>
  <r>
    <n v="8654"/>
    <s v="Ashley Smith"/>
    <x v="1"/>
    <n v="59"/>
    <x v="2"/>
    <x v="3"/>
    <x v="1"/>
    <s v="Marketing Manager"/>
    <x v="966"/>
    <x v="0"/>
    <n v="2.16"/>
    <x v="0"/>
    <n v="60095"/>
    <x v="5"/>
    <n v="72114"/>
    <x v="2"/>
    <n v="5512"/>
    <n v="2"/>
    <x v="1"/>
  </r>
  <r>
    <n v="8655"/>
    <s v="Helen Iyer"/>
    <x v="1"/>
    <n v="61"/>
    <x v="0"/>
    <x v="2"/>
    <x v="0"/>
    <s v="Regional Sales Lead"/>
    <x v="3058"/>
    <x v="0"/>
    <n v="1.41"/>
    <x v="2"/>
    <n v="57085"/>
    <x v="2"/>
    <n v="85627.5"/>
    <x v="1"/>
    <n v="8220"/>
    <n v="50"/>
    <x v="12"/>
  </r>
  <r>
    <n v="8656"/>
    <s v="Matthew Thomas"/>
    <x v="0"/>
    <n v="36"/>
    <x v="1"/>
    <x v="9"/>
    <x v="0"/>
    <s v="HR Manager"/>
    <x v="2713"/>
    <x v="0"/>
    <n v="2.2999999999999998"/>
    <x v="0"/>
    <n v="63245"/>
    <x v="1"/>
    <n v="63245"/>
    <x v="1"/>
    <n v="3708"/>
    <n v="11"/>
    <x v="6"/>
  </r>
  <r>
    <n v="8657"/>
    <s v="Helen Nair"/>
    <x v="1"/>
    <n v="39"/>
    <x v="1"/>
    <x v="3"/>
    <x v="2"/>
    <s v="Marketing Manager"/>
    <x v="949"/>
    <x v="867"/>
    <n v="4.47"/>
    <x v="0"/>
    <n v="75982"/>
    <x v="0"/>
    <n v="83580.2"/>
    <x v="1"/>
    <n v="3517"/>
    <n v="13"/>
    <x v="0"/>
  </r>
  <r>
    <n v="8658"/>
    <s v="Michael Martinez"/>
    <x v="0"/>
    <n v="50"/>
    <x v="2"/>
    <x v="4"/>
    <x v="2"/>
    <s v="Customer Success Manager"/>
    <x v="2900"/>
    <x v="0"/>
    <n v="4.2699999999999996"/>
    <x v="0"/>
    <n v="45697"/>
    <x v="5"/>
    <n v="54836.4"/>
    <x v="1"/>
    <n v="7471"/>
    <n v="39"/>
    <x v="9"/>
  </r>
  <r>
    <n v="8659"/>
    <s v="William Jones"/>
    <x v="1"/>
    <n v="59"/>
    <x v="2"/>
    <x v="4"/>
    <x v="2"/>
    <s v="Support Manager"/>
    <x v="2513"/>
    <x v="0"/>
    <n v="5.22"/>
    <x v="1"/>
    <n v="58299"/>
    <x v="5"/>
    <n v="69958.8"/>
    <x v="3"/>
    <m/>
    <n v="31"/>
    <x v="13"/>
  </r>
  <r>
    <n v="8660"/>
    <s v="Divya Anderson"/>
    <x v="1"/>
    <n v="42"/>
    <x v="3"/>
    <x v="2"/>
    <x v="2"/>
    <s v="Sales Manager"/>
    <x v="2275"/>
    <x v="0"/>
    <n v="1.46"/>
    <x v="2"/>
    <n v="50228"/>
    <x v="0"/>
    <n v="55250.8"/>
    <x v="2"/>
    <n v="8574"/>
    <n v="49"/>
    <x v="16"/>
  </r>
  <r>
    <n v="8661"/>
    <s v="Jessica Menon"/>
    <x v="0"/>
    <n v="38"/>
    <x v="1"/>
    <x v="0"/>
    <x v="0"/>
    <s v="Financial Analyst"/>
    <x v="2879"/>
    <x v="868"/>
    <n v="6.55"/>
    <x v="1"/>
    <n v="86833"/>
    <x v="5"/>
    <n v="104199.6"/>
    <x v="3"/>
    <n v="3934"/>
    <n v="67"/>
    <x v="15"/>
  </r>
  <r>
    <n v="8662"/>
    <s v="Vikram Williams"/>
    <x v="1"/>
    <n v="62"/>
    <x v="0"/>
    <x v="7"/>
    <x v="0"/>
    <s v="Legal Manager"/>
    <x v="128"/>
    <x v="0"/>
    <n v="0.38"/>
    <x v="2"/>
    <n v="82036"/>
    <x v="2"/>
    <n v="123054"/>
    <x v="3"/>
    <n v="5908"/>
    <n v="28"/>
    <x v="9"/>
  </r>
  <r>
    <n v="8663"/>
    <s v="Neha Davis"/>
    <x v="0"/>
    <n v="39"/>
    <x v="1"/>
    <x v="9"/>
    <x v="0"/>
    <s v="HR Manager"/>
    <x v="620"/>
    <x v="0"/>
    <n v="5.0999999999999996"/>
    <x v="1"/>
    <n v="69925"/>
    <x v="6"/>
    <n v="87406.25"/>
    <x v="3"/>
    <n v="6815"/>
    <n v="30"/>
    <x v="17"/>
  </r>
  <r>
    <n v="8664"/>
    <s v="Lisa Iyer"/>
    <x v="0"/>
    <n v="58"/>
    <x v="2"/>
    <x v="5"/>
    <x v="2"/>
    <s v="Strategy Lead"/>
    <x v="2350"/>
    <x v="0"/>
    <n v="7.18"/>
    <x v="1"/>
    <n v="123257"/>
    <x v="5"/>
    <n v="147908.4"/>
    <x v="3"/>
    <n v="4021"/>
    <n v="95"/>
    <x v="11"/>
  </r>
  <r>
    <n v="8665"/>
    <s v="Divya Kumar"/>
    <x v="1"/>
    <n v="59"/>
    <x v="2"/>
    <x v="1"/>
    <x v="0"/>
    <s v="Supply Chain Coordinator"/>
    <x v="318"/>
    <x v="0"/>
    <n v="3.32"/>
    <x v="0"/>
    <n v="70116"/>
    <x v="3"/>
    <n v="91150.8"/>
    <x v="1"/>
    <m/>
    <n v="23"/>
    <x v="2"/>
  </r>
  <r>
    <n v="8666"/>
    <s v="Ashley Gupta"/>
    <x v="0"/>
    <n v="33"/>
    <x v="1"/>
    <x v="8"/>
    <x v="2"/>
    <s v="IT Manager"/>
    <x v="711"/>
    <x v="217"/>
    <n v="2.09"/>
    <x v="0"/>
    <n v="92304"/>
    <x v="2"/>
    <n v="138456"/>
    <x v="1"/>
    <n v="5041"/>
    <n v="10"/>
    <x v="0"/>
  </r>
  <r>
    <n v="8667"/>
    <s v="Neha Garcia"/>
    <x v="0"/>
    <n v="32"/>
    <x v="1"/>
    <x v="9"/>
    <x v="2"/>
    <s v="HR Manager"/>
    <x v="604"/>
    <x v="0"/>
    <n v="5.38"/>
    <x v="1"/>
    <n v="66181"/>
    <x v="6"/>
    <n v="82726.25"/>
    <x v="1"/>
    <n v="5519"/>
    <n v="29"/>
    <x v="18"/>
  </r>
  <r>
    <n v="8668"/>
    <s v="Steven Taylor"/>
    <x v="0"/>
    <n v="41"/>
    <x v="3"/>
    <x v="2"/>
    <x v="2"/>
    <s v="Regional Sales Lead"/>
    <x v="291"/>
    <x v="0"/>
    <n v="8.68"/>
    <x v="1"/>
    <n v="81125"/>
    <x v="0"/>
    <n v="89237.5"/>
    <x v="3"/>
    <n v="7469"/>
    <n v="18"/>
    <x v="8"/>
  </r>
  <r>
    <n v="8669"/>
    <s v="Arun Martin"/>
    <x v="0"/>
    <n v="30"/>
    <x v="1"/>
    <x v="4"/>
    <x v="0"/>
    <s v="Customer Success Manager"/>
    <x v="801"/>
    <x v="0"/>
    <n v="8.3699999999999992"/>
    <x v="1"/>
    <n v="64812"/>
    <x v="4"/>
    <n v="74533.8"/>
    <x v="3"/>
    <n v="6370"/>
    <n v="35"/>
    <x v="14"/>
  </r>
  <r>
    <n v="8670"/>
    <s v="Anjali Taylor"/>
    <x v="0"/>
    <n v="22"/>
    <x v="4"/>
    <x v="1"/>
    <x v="1"/>
    <s v="Operations Manager"/>
    <x v="1595"/>
    <x v="0"/>
    <n v="1.56"/>
    <x v="2"/>
    <n v="49765"/>
    <x v="4"/>
    <n v="57229.75"/>
    <x v="1"/>
    <n v="5480"/>
    <n v="5"/>
    <x v="17"/>
  </r>
  <r>
    <n v="8671"/>
    <s v="Patricia Anderson"/>
    <x v="0"/>
    <n v="24"/>
    <x v="4"/>
    <x v="3"/>
    <x v="0"/>
    <s v="Marketing Executive"/>
    <x v="1920"/>
    <x v="869"/>
    <n v="1.98"/>
    <x v="2"/>
    <n v="74491"/>
    <x v="5"/>
    <n v="89389.2"/>
    <x v="1"/>
    <m/>
    <n v="1"/>
    <x v="6"/>
  </r>
  <r>
    <n v="8672"/>
    <s v="James Hernandez"/>
    <x v="1"/>
    <n v="42"/>
    <x v="3"/>
    <x v="0"/>
    <x v="0"/>
    <s v="Financial Analyst"/>
    <x v="34"/>
    <x v="0"/>
    <n v="1.3"/>
    <x v="2"/>
    <n v="62755"/>
    <x v="3"/>
    <n v="81581.5"/>
    <x v="1"/>
    <n v="2401"/>
    <n v="18"/>
    <x v="2"/>
  </r>
  <r>
    <n v="8673"/>
    <s v="Charles Lopez"/>
    <x v="0"/>
    <n v="44"/>
    <x v="3"/>
    <x v="0"/>
    <x v="0"/>
    <s v="Finance Manager"/>
    <x v="1741"/>
    <x v="0"/>
    <n v="0.57999999999999996"/>
    <x v="2"/>
    <n v="73279"/>
    <x v="5"/>
    <n v="87934.8"/>
    <x v="1"/>
    <n v="4266"/>
    <n v="45"/>
    <x v="4"/>
  </r>
  <r>
    <n v="8674"/>
    <s v="Priya Nair"/>
    <x v="1"/>
    <n v="30"/>
    <x v="1"/>
    <x v="7"/>
    <x v="0"/>
    <s v="Legal Manager"/>
    <x v="3059"/>
    <x v="0"/>
    <n v="5.6"/>
    <x v="1"/>
    <n v="107390"/>
    <x v="6"/>
    <n v="134237.5"/>
    <x v="3"/>
    <m/>
    <n v="39"/>
    <x v="8"/>
  </r>
  <r>
    <n v="8675"/>
    <s v="Sandra Johnson"/>
    <x v="1"/>
    <n v="40"/>
    <x v="3"/>
    <x v="7"/>
    <x v="2"/>
    <s v="Compliance Officer"/>
    <x v="119"/>
    <x v="0"/>
    <n v="1.17"/>
    <x v="2"/>
    <n v="95146"/>
    <x v="0"/>
    <n v="104660.6"/>
    <x v="3"/>
    <n v="7691"/>
    <n v="17"/>
    <x v="2"/>
  </r>
  <r>
    <n v="8676"/>
    <s v="Neha Gupta"/>
    <x v="0"/>
    <n v="40"/>
    <x v="3"/>
    <x v="9"/>
    <x v="2"/>
    <s v="Compensation Manager"/>
    <x v="373"/>
    <x v="0"/>
    <n v="4.9400000000000004"/>
    <x v="0"/>
    <n v="81168"/>
    <x v="4"/>
    <n v="93343.2"/>
    <x v="3"/>
    <n v="3481"/>
    <n v="35"/>
    <x v="2"/>
  </r>
  <r>
    <n v="8677"/>
    <s v="Divya Gonzalez"/>
    <x v="1"/>
    <n v="44"/>
    <x v="3"/>
    <x v="8"/>
    <x v="1"/>
    <s v="Systems Engineer"/>
    <x v="2921"/>
    <x v="0"/>
    <n v="3.78"/>
    <x v="0"/>
    <n v="85127"/>
    <x v="4"/>
    <n v="97896.05"/>
    <x v="1"/>
    <n v="4783"/>
    <n v="45"/>
    <x v="16"/>
  </r>
  <r>
    <n v="8678"/>
    <s v="Karen Miller"/>
    <x v="1"/>
    <n v="48"/>
    <x v="3"/>
    <x v="2"/>
    <x v="0"/>
    <s v="Business Development Manager"/>
    <x v="398"/>
    <x v="870"/>
    <n v="6.64"/>
    <x v="1"/>
    <n v="75135"/>
    <x v="0"/>
    <n v="82648.5"/>
    <x v="3"/>
    <n v="6707"/>
    <n v="55"/>
    <x v="3"/>
  </r>
  <r>
    <n v="8679"/>
    <s v="Priya Martin"/>
    <x v="0"/>
    <n v="48"/>
    <x v="3"/>
    <x v="1"/>
    <x v="0"/>
    <s v="Supply Chain Coordinator"/>
    <x v="341"/>
    <x v="0"/>
    <n v="9.59"/>
    <x v="1"/>
    <n v="82180"/>
    <x v="3"/>
    <n v="106834"/>
    <x v="3"/>
    <m/>
    <n v="51"/>
    <x v="4"/>
  </r>
  <r>
    <n v="8680"/>
    <s v="David Desai"/>
    <x v="0"/>
    <n v="60"/>
    <x v="0"/>
    <x v="4"/>
    <x v="1"/>
    <s v="Technical Specialist"/>
    <x v="48"/>
    <x v="0"/>
    <n v="5.7"/>
    <x v="1"/>
    <n v="63500"/>
    <x v="5"/>
    <n v="76200"/>
    <x v="1"/>
    <n v="7406"/>
    <n v="53"/>
    <x v="18"/>
  </r>
  <r>
    <n v="8681"/>
    <s v="Ashley Jackson"/>
    <x v="0"/>
    <n v="57"/>
    <x v="2"/>
    <x v="2"/>
    <x v="0"/>
    <s v="Sales Executive"/>
    <x v="457"/>
    <x v="0"/>
    <n v="5.8"/>
    <x v="1"/>
    <n v="68135"/>
    <x v="4"/>
    <n v="78355.25"/>
    <x v="1"/>
    <n v="2137"/>
    <n v="55"/>
    <x v="17"/>
  </r>
  <r>
    <n v="8682"/>
    <s v="Vikram Thomas"/>
    <x v="1"/>
    <n v="33"/>
    <x v="1"/>
    <x v="2"/>
    <x v="1"/>
    <s v="Sales Executive"/>
    <x v="926"/>
    <x v="0"/>
    <n v="4.33"/>
    <x v="0"/>
    <n v="75810"/>
    <x v="5"/>
    <n v="90972"/>
    <x v="1"/>
    <n v="7677"/>
    <n v="19"/>
    <x v="2"/>
  </r>
  <r>
    <n v="8683"/>
    <s v="Robert Iyer"/>
    <x v="1"/>
    <n v="48"/>
    <x v="3"/>
    <x v="6"/>
    <x v="1"/>
    <s v="Product Designer"/>
    <x v="317"/>
    <x v="0"/>
    <n v="7.55"/>
    <x v="1"/>
    <n v="98782"/>
    <x v="4"/>
    <n v="113599.3"/>
    <x v="3"/>
    <n v="5464"/>
    <n v="0"/>
    <x v="7"/>
  </r>
  <r>
    <n v="8684"/>
    <s v="John Jones"/>
    <x v="0"/>
    <n v="55"/>
    <x v="2"/>
    <x v="6"/>
    <x v="2"/>
    <s v="Product Analyst"/>
    <x v="364"/>
    <x v="0"/>
    <n v="4.7300000000000004"/>
    <x v="0"/>
    <n v="95504"/>
    <x v="1"/>
    <n v="95504"/>
    <x v="2"/>
    <m/>
    <n v="22"/>
    <x v="10"/>
  </r>
  <r>
    <n v="8685"/>
    <s v="Margaret Moore"/>
    <x v="0"/>
    <n v="54"/>
    <x v="2"/>
    <x v="3"/>
    <x v="1"/>
    <s v="Marketing Manager"/>
    <x v="44"/>
    <x v="0"/>
    <n v="8.77"/>
    <x v="1"/>
    <n v="78506"/>
    <x v="4"/>
    <n v="90281.9"/>
    <x v="1"/>
    <n v="1438"/>
    <n v="37"/>
    <x v="15"/>
  </r>
  <r>
    <n v="8686"/>
    <s v="Jessica Thomas"/>
    <x v="1"/>
    <n v="49"/>
    <x v="3"/>
    <x v="8"/>
    <x v="2"/>
    <s v="Cloud Architect"/>
    <x v="2973"/>
    <x v="0"/>
    <n v="7.68"/>
    <x v="1"/>
    <n v="94949"/>
    <x v="5"/>
    <n v="113938.8"/>
    <x v="1"/>
    <m/>
    <n v="19"/>
    <x v="7"/>
  </r>
  <r>
    <n v="8687"/>
    <s v="Robert Anderson"/>
    <x v="1"/>
    <n v="52"/>
    <x v="2"/>
    <x v="3"/>
    <x v="0"/>
    <s v="Product Marketing Lead"/>
    <x v="1594"/>
    <x v="0"/>
    <n v="3.77"/>
    <x v="0"/>
    <n v="75110"/>
    <x v="3"/>
    <n v="97643"/>
    <x v="1"/>
    <n v="7502"/>
    <n v="3"/>
    <x v="18"/>
  </r>
  <r>
    <n v="8688"/>
    <s v="Christopher Garcia"/>
    <x v="1"/>
    <n v="53"/>
    <x v="2"/>
    <x v="1"/>
    <x v="0"/>
    <s v="Supply Chain Coordinator"/>
    <x v="3060"/>
    <x v="0"/>
    <n v="0.39"/>
    <x v="2"/>
    <n v="58434"/>
    <x v="1"/>
    <n v="58434"/>
    <x v="1"/>
    <n v="2230"/>
    <n v="68"/>
    <x v="1"/>
  </r>
  <r>
    <n v="8689"/>
    <s v="Charles Garcia"/>
    <x v="1"/>
    <n v="41"/>
    <x v="3"/>
    <x v="4"/>
    <x v="2"/>
    <s v="Technical Specialist"/>
    <x v="213"/>
    <x v="0"/>
    <n v="3.99"/>
    <x v="0"/>
    <n v="52124"/>
    <x v="4"/>
    <n v="59942.6"/>
    <x v="2"/>
    <n v="1209"/>
    <n v="5"/>
    <x v="9"/>
  </r>
  <r>
    <n v="8690"/>
    <s v="David Rodriguez"/>
    <x v="0"/>
    <n v="61"/>
    <x v="0"/>
    <x v="4"/>
    <x v="0"/>
    <s v="Support Executive"/>
    <x v="737"/>
    <x v="0"/>
    <n v="4.5199999999999996"/>
    <x v="0"/>
    <n v="62504"/>
    <x v="1"/>
    <n v="62504"/>
    <x v="1"/>
    <n v="4547"/>
    <n v="62"/>
    <x v="11"/>
  </r>
  <r>
    <n v="8691"/>
    <s v="Paul Lopez"/>
    <x v="1"/>
    <n v="56"/>
    <x v="2"/>
    <x v="2"/>
    <x v="1"/>
    <s v="Sales Manager"/>
    <x v="2980"/>
    <x v="0"/>
    <n v="1.49"/>
    <x v="2"/>
    <n v="51791"/>
    <x v="2"/>
    <n v="77686.5"/>
    <x v="3"/>
    <n v="7640"/>
    <n v="89"/>
    <x v="13"/>
  </r>
  <r>
    <n v="8692"/>
    <s v="Daniel Williams"/>
    <x v="1"/>
    <n v="52"/>
    <x v="2"/>
    <x v="7"/>
    <x v="0"/>
    <s v="Legal Executive"/>
    <x v="1563"/>
    <x v="0"/>
    <n v="6.66"/>
    <x v="1"/>
    <n v="112201"/>
    <x v="5"/>
    <n v="134641.20000000001"/>
    <x v="1"/>
    <n v="7558"/>
    <n v="0"/>
    <x v="13"/>
  </r>
  <r>
    <n v="8693"/>
    <s v="David Garcia"/>
    <x v="1"/>
    <n v="52"/>
    <x v="2"/>
    <x v="4"/>
    <x v="1"/>
    <s v="Customer Success Manager"/>
    <x v="3061"/>
    <x v="0"/>
    <n v="0.65"/>
    <x v="2"/>
    <n v="51970"/>
    <x v="0"/>
    <n v="57167"/>
    <x v="0"/>
    <n v="6766"/>
    <n v="62"/>
    <x v="15"/>
  </r>
  <r>
    <n v="8694"/>
    <s v="Neha Gupta"/>
    <x v="1"/>
    <n v="59"/>
    <x v="2"/>
    <x v="7"/>
    <x v="0"/>
    <s v="Compliance Officer"/>
    <x v="471"/>
    <x v="0"/>
    <n v="9.36"/>
    <x v="1"/>
    <n v="134048"/>
    <x v="5"/>
    <n v="160857.60000000001"/>
    <x v="1"/>
    <n v="1940"/>
    <n v="78"/>
    <x v="6"/>
  </r>
  <r>
    <n v="8695"/>
    <s v="Susan Rodriguez"/>
    <x v="0"/>
    <n v="43"/>
    <x v="3"/>
    <x v="7"/>
    <x v="1"/>
    <s v="Contract Specialist"/>
    <x v="472"/>
    <x v="27"/>
    <n v="4.6399999999999997"/>
    <x v="0"/>
    <n v="114101"/>
    <x v="4"/>
    <n v="131216.15"/>
    <x v="1"/>
    <n v="1861"/>
    <n v="79"/>
    <x v="1"/>
  </r>
  <r>
    <n v="8696"/>
    <s v="Mark Rodriguez"/>
    <x v="0"/>
    <n v="62"/>
    <x v="0"/>
    <x v="1"/>
    <x v="0"/>
    <s v="Operations Executive"/>
    <x v="510"/>
    <x v="0"/>
    <n v="1.7"/>
    <x v="2"/>
    <n v="57986"/>
    <x v="0"/>
    <n v="63784.6"/>
    <x v="1"/>
    <n v="4355"/>
    <n v="86"/>
    <x v="1"/>
  </r>
  <r>
    <n v="8697"/>
    <s v="Donald Kumar"/>
    <x v="1"/>
    <n v="30"/>
    <x v="1"/>
    <x v="8"/>
    <x v="0"/>
    <s v="Systems Engineer"/>
    <x v="667"/>
    <x v="0"/>
    <n v="8.31"/>
    <x v="1"/>
    <n v="106253"/>
    <x v="4"/>
    <n v="122190.95"/>
    <x v="3"/>
    <n v="4255"/>
    <n v="85"/>
    <x v="14"/>
  </r>
  <r>
    <n v="8698"/>
    <s v="James Desai"/>
    <x v="1"/>
    <n v="30"/>
    <x v="1"/>
    <x v="2"/>
    <x v="0"/>
    <s v="Regional Sales Lead"/>
    <x v="3062"/>
    <x v="0"/>
    <n v="7.44"/>
    <x v="1"/>
    <n v="64363"/>
    <x v="1"/>
    <n v="64363"/>
    <x v="1"/>
    <n v="1830"/>
    <n v="53"/>
    <x v="18"/>
  </r>
  <r>
    <n v="8699"/>
    <s v="Amanda Jackson"/>
    <x v="0"/>
    <n v="36"/>
    <x v="1"/>
    <x v="4"/>
    <x v="0"/>
    <s v="Support Manager"/>
    <x v="212"/>
    <x v="0"/>
    <n v="2.17"/>
    <x v="0"/>
    <n v="40671"/>
    <x v="6"/>
    <n v="50838.75"/>
    <x v="1"/>
    <n v="8683"/>
    <n v="68"/>
    <x v="6"/>
  </r>
  <r>
    <n v="8700"/>
    <s v="Pamela Johnson"/>
    <x v="0"/>
    <n v="34"/>
    <x v="1"/>
    <x v="5"/>
    <x v="2"/>
    <s v="Strategy Manager"/>
    <x v="2807"/>
    <x v="0"/>
    <n v="2.5299999999999998"/>
    <x v="0"/>
    <n v="94264"/>
    <x v="1"/>
    <n v="94264"/>
    <x v="2"/>
    <n v="6001"/>
    <n v="42"/>
    <x v="10"/>
  </r>
  <r>
    <n v="8701"/>
    <s v="Barbara Nair"/>
    <x v="1"/>
    <n v="43"/>
    <x v="3"/>
    <x v="8"/>
    <x v="2"/>
    <s v="IT Manager"/>
    <x v="3063"/>
    <x v="0"/>
    <n v="1.83"/>
    <x v="2"/>
    <n v="77574"/>
    <x v="1"/>
    <n v="77574"/>
    <x v="1"/>
    <n v="6902"/>
    <n v="4"/>
    <x v="11"/>
  </r>
  <r>
    <n v="8702"/>
    <s v="Charles Gonzalez"/>
    <x v="1"/>
    <n v="37"/>
    <x v="1"/>
    <x v="6"/>
    <x v="1"/>
    <s v="Product Lead"/>
    <x v="2106"/>
    <x v="0"/>
    <n v="1.34"/>
    <x v="2"/>
    <n v="91202"/>
    <x v="5"/>
    <n v="109442.4"/>
    <x v="1"/>
    <n v="7012"/>
    <n v="69"/>
    <x v="2"/>
  </r>
  <r>
    <n v="8703"/>
    <s v="Anthony Nair"/>
    <x v="0"/>
    <n v="53"/>
    <x v="2"/>
    <x v="5"/>
    <x v="0"/>
    <s v="Strategy Lead"/>
    <x v="2339"/>
    <x v="0"/>
    <n v="6.64"/>
    <x v="1"/>
    <n v="112668"/>
    <x v="3"/>
    <n v="146468.4"/>
    <x v="1"/>
    <n v="4086"/>
    <n v="65"/>
    <x v="11"/>
  </r>
  <r>
    <n v="8704"/>
    <s v="Priya Kapoor"/>
    <x v="0"/>
    <n v="23"/>
    <x v="4"/>
    <x v="1"/>
    <x v="1"/>
    <s v="Operations Executive"/>
    <x v="1488"/>
    <x v="0"/>
    <n v="2.4"/>
    <x v="0"/>
    <n v="55283"/>
    <x v="6"/>
    <n v="69103.75"/>
    <x v="2"/>
    <n v="4842"/>
    <n v="9"/>
    <x v="11"/>
  </r>
  <r>
    <n v="8705"/>
    <s v="Divya Jones"/>
    <x v="0"/>
    <n v="47"/>
    <x v="3"/>
    <x v="8"/>
    <x v="0"/>
    <s v="Senior Developer"/>
    <x v="2977"/>
    <x v="0"/>
    <n v="5.61"/>
    <x v="1"/>
    <n v="88082"/>
    <x v="0"/>
    <n v="96890.2"/>
    <x v="1"/>
    <n v="1153"/>
    <n v="35"/>
    <x v="6"/>
  </r>
  <r>
    <n v="8706"/>
    <s v="Donald Lopez"/>
    <x v="0"/>
    <n v="35"/>
    <x v="1"/>
    <x v="1"/>
    <x v="2"/>
    <s v="Operations Manager"/>
    <x v="2056"/>
    <x v="0"/>
    <n v="9.11"/>
    <x v="1"/>
    <n v="75756"/>
    <x v="2"/>
    <n v="113634"/>
    <x v="3"/>
    <n v="4111"/>
    <n v="34"/>
    <x v="15"/>
  </r>
  <r>
    <n v="8707"/>
    <s v="Steven Nair"/>
    <x v="0"/>
    <n v="59"/>
    <x v="2"/>
    <x v="8"/>
    <x v="0"/>
    <s v="Cloud Architect"/>
    <x v="3064"/>
    <x v="0"/>
    <n v="6.49"/>
    <x v="1"/>
    <n v="102322"/>
    <x v="5"/>
    <n v="122786.4"/>
    <x v="2"/>
    <n v="7421"/>
    <n v="44"/>
    <x v="4"/>
  </r>
  <r>
    <n v="8708"/>
    <s v="Priya Desai"/>
    <x v="0"/>
    <n v="55"/>
    <x v="2"/>
    <x v="7"/>
    <x v="2"/>
    <s v="Contract Specialist"/>
    <x v="1486"/>
    <x v="0"/>
    <n v="6.54"/>
    <x v="1"/>
    <n v="119408"/>
    <x v="6"/>
    <n v="149260"/>
    <x v="3"/>
    <n v="7597"/>
    <n v="22"/>
    <x v="1"/>
  </r>
  <r>
    <n v="8709"/>
    <s v="Christopher Lopez"/>
    <x v="1"/>
    <n v="29"/>
    <x v="1"/>
    <x v="2"/>
    <x v="2"/>
    <s v="Sales Executive"/>
    <x v="2481"/>
    <x v="0"/>
    <n v="1.05"/>
    <x v="2"/>
    <n v="51959"/>
    <x v="4"/>
    <n v="59752.85"/>
    <x v="3"/>
    <n v="5846"/>
    <n v="61"/>
    <x v="5"/>
  </r>
  <r>
    <n v="8710"/>
    <s v="Jessica Singh"/>
    <x v="0"/>
    <n v="57"/>
    <x v="2"/>
    <x v="4"/>
    <x v="2"/>
    <s v="Support Manager"/>
    <x v="859"/>
    <x v="0"/>
    <n v="5.49"/>
    <x v="1"/>
    <n v="51791"/>
    <x v="4"/>
    <n v="59559.65"/>
    <x v="3"/>
    <n v="3105"/>
    <n v="46"/>
    <x v="8"/>
  </r>
  <r>
    <n v="8711"/>
    <s v="Anthony Taylor"/>
    <x v="0"/>
    <n v="42"/>
    <x v="3"/>
    <x v="9"/>
    <x v="0"/>
    <s v="HR Manager"/>
    <x v="1390"/>
    <x v="0"/>
    <n v="5.6"/>
    <x v="1"/>
    <n v="75959"/>
    <x v="2"/>
    <n v="113938.5"/>
    <x v="1"/>
    <n v="5794"/>
    <n v="15"/>
    <x v="13"/>
  </r>
  <r>
    <n v="8712"/>
    <s v="Donald Rodriguez"/>
    <x v="0"/>
    <n v="64"/>
    <x v="0"/>
    <x v="0"/>
    <x v="0"/>
    <s v="Tax Specialist"/>
    <x v="3065"/>
    <x v="0"/>
    <n v="7.9"/>
    <x v="1"/>
    <n v="80418"/>
    <x v="2"/>
    <n v="120627"/>
    <x v="1"/>
    <n v="8399"/>
    <n v="36"/>
    <x v="10"/>
  </r>
  <r>
    <n v="8713"/>
    <s v="Divya Johnson"/>
    <x v="0"/>
    <n v="49"/>
    <x v="3"/>
    <x v="2"/>
    <x v="1"/>
    <s v="Business Development Manager"/>
    <x v="3035"/>
    <x v="362"/>
    <n v="1.8"/>
    <x v="2"/>
    <n v="67141"/>
    <x v="5"/>
    <n v="80569.2"/>
    <x v="1"/>
    <m/>
    <n v="41"/>
    <x v="17"/>
  </r>
  <r>
    <n v="8714"/>
    <s v="Priya Kumar"/>
    <x v="1"/>
    <n v="65"/>
    <x v="0"/>
    <x v="7"/>
    <x v="0"/>
    <s v="Contract Specialist"/>
    <x v="2850"/>
    <x v="0"/>
    <n v="5.12"/>
    <x v="1"/>
    <n v="109879"/>
    <x v="2"/>
    <n v="164818.5"/>
    <x v="3"/>
    <n v="3819"/>
    <n v="34"/>
    <x v="18"/>
  </r>
  <r>
    <n v="8715"/>
    <s v="Emily Patel"/>
    <x v="1"/>
    <n v="27"/>
    <x v="1"/>
    <x v="7"/>
    <x v="1"/>
    <s v="Compliance Officer"/>
    <x v="2097"/>
    <x v="0"/>
    <n v="7.58"/>
    <x v="1"/>
    <n v="130530"/>
    <x v="0"/>
    <n v="143583"/>
    <x v="1"/>
    <n v="8033"/>
    <n v="39"/>
    <x v="16"/>
  </r>
  <r>
    <n v="8716"/>
    <s v="Karen Sharma"/>
    <x v="0"/>
    <n v="41"/>
    <x v="3"/>
    <x v="9"/>
    <x v="0"/>
    <s v="Learning &amp; Development Specialist"/>
    <x v="3066"/>
    <x v="0"/>
    <n v="1.72"/>
    <x v="2"/>
    <n v="67629"/>
    <x v="0"/>
    <n v="74391.899999999994"/>
    <x v="1"/>
    <n v="4200"/>
    <n v="15"/>
    <x v="3"/>
  </r>
  <r>
    <n v="8717"/>
    <s v="Maria Smith"/>
    <x v="1"/>
    <n v="52"/>
    <x v="2"/>
    <x v="7"/>
    <x v="0"/>
    <s v="Contract Specialist"/>
    <x v="861"/>
    <x v="871"/>
    <n v="2.48"/>
    <x v="0"/>
    <n v="91712"/>
    <x v="4"/>
    <n v="105468.8"/>
    <x v="2"/>
    <n v="5696"/>
    <n v="68"/>
    <x v="17"/>
  </r>
  <r>
    <n v="8718"/>
    <s v="Ashley Nair"/>
    <x v="1"/>
    <n v="54"/>
    <x v="2"/>
    <x v="5"/>
    <x v="1"/>
    <s v="Business Analyst"/>
    <x v="1344"/>
    <x v="0"/>
    <n v="10.8"/>
    <x v="3"/>
    <n v="120962"/>
    <x v="1"/>
    <n v="120962"/>
    <x v="1"/>
    <n v="7104"/>
    <n v="10"/>
    <x v="5"/>
  </r>
  <r>
    <n v="8719"/>
    <s v="Robert Martinez"/>
    <x v="1"/>
    <n v="65"/>
    <x v="0"/>
    <x v="7"/>
    <x v="0"/>
    <s v="Compliance Officer"/>
    <x v="1490"/>
    <x v="0"/>
    <n v="6.55"/>
    <x v="1"/>
    <n v="126948"/>
    <x v="4"/>
    <n v="145990.20000000001"/>
    <x v="3"/>
    <n v="8577"/>
    <n v="50"/>
    <x v="16"/>
  </r>
  <r>
    <n v="8720"/>
    <s v="Matthew Garcia"/>
    <x v="1"/>
    <n v="28"/>
    <x v="1"/>
    <x v="6"/>
    <x v="0"/>
    <s v="Product Analyst"/>
    <x v="1838"/>
    <x v="872"/>
    <n v="2.66"/>
    <x v="0"/>
    <n v="81904"/>
    <x v="6"/>
    <n v="102380"/>
    <x v="1"/>
    <n v="7284"/>
    <n v="92"/>
    <x v="9"/>
  </r>
  <r>
    <n v="8721"/>
    <s v="Paul Gonzalez"/>
    <x v="1"/>
    <n v="29"/>
    <x v="1"/>
    <x v="4"/>
    <x v="2"/>
    <s v="Support Manager"/>
    <x v="3067"/>
    <x v="0"/>
    <n v="8.64"/>
    <x v="1"/>
    <n v="59256"/>
    <x v="1"/>
    <n v="59256"/>
    <x v="3"/>
    <n v="7221"/>
    <n v="74"/>
    <x v="5"/>
  </r>
  <r>
    <n v="8722"/>
    <s v="David Davis"/>
    <x v="1"/>
    <n v="30"/>
    <x v="1"/>
    <x v="2"/>
    <x v="0"/>
    <s v="Sales Manager"/>
    <x v="2603"/>
    <x v="0"/>
    <n v="9.07"/>
    <x v="1"/>
    <n v="81585"/>
    <x v="5"/>
    <n v="97902"/>
    <x v="3"/>
    <n v="7401"/>
    <n v="79"/>
    <x v="8"/>
  </r>
  <r>
    <n v="8723"/>
    <s v="Matthew Nair"/>
    <x v="0"/>
    <n v="23"/>
    <x v="4"/>
    <x v="0"/>
    <x v="0"/>
    <s v="Accountant"/>
    <x v="99"/>
    <x v="0"/>
    <n v="0.84"/>
    <x v="2"/>
    <n v="73763"/>
    <x v="6"/>
    <n v="92203.75"/>
    <x v="2"/>
    <n v="5032"/>
    <n v="88"/>
    <x v="0"/>
  </r>
  <r>
    <n v="8724"/>
    <s v="Susan Singh"/>
    <x v="0"/>
    <n v="38"/>
    <x v="1"/>
    <x v="5"/>
    <x v="0"/>
    <s v="Business Analyst"/>
    <x v="1014"/>
    <x v="873"/>
    <n v="2.63"/>
    <x v="0"/>
    <n v="95059"/>
    <x v="0"/>
    <n v="104564.9"/>
    <x v="1"/>
    <n v="1560"/>
    <n v="49"/>
    <x v="10"/>
  </r>
  <r>
    <n v="8725"/>
    <s v="Jessica Lopez"/>
    <x v="0"/>
    <n v="58"/>
    <x v="2"/>
    <x v="5"/>
    <x v="0"/>
    <s v="Operations Consultant"/>
    <x v="3068"/>
    <x v="0"/>
    <n v="5.21"/>
    <x v="1"/>
    <n v="114033"/>
    <x v="2"/>
    <n v="171049.5"/>
    <x v="1"/>
    <n v="5552"/>
    <n v="66"/>
    <x v="15"/>
  </r>
  <r>
    <n v="8726"/>
    <s v="Susan Anderson"/>
    <x v="0"/>
    <n v="63"/>
    <x v="0"/>
    <x v="0"/>
    <x v="2"/>
    <s v="Accountant"/>
    <x v="1916"/>
    <x v="0"/>
    <n v="1.1399999999999999"/>
    <x v="2"/>
    <n v="72488"/>
    <x v="1"/>
    <n v="72488"/>
    <x v="1"/>
    <n v="1304"/>
    <n v="66"/>
    <x v="5"/>
  </r>
  <r>
    <n v="8727"/>
    <s v="Anjali Moore"/>
    <x v="0"/>
    <n v="65"/>
    <x v="0"/>
    <x v="7"/>
    <x v="2"/>
    <s v="Legal Manager"/>
    <x v="3069"/>
    <x v="0"/>
    <n v="8.7899999999999991"/>
    <x v="1"/>
    <n v="131844"/>
    <x v="5"/>
    <n v="158212.79999999999"/>
    <x v="1"/>
    <n v="1390"/>
    <n v="64"/>
    <x v="9"/>
  </r>
  <r>
    <n v="8728"/>
    <s v="Susan Brown"/>
    <x v="1"/>
    <n v="38"/>
    <x v="1"/>
    <x v="8"/>
    <x v="0"/>
    <s v="Software Developer"/>
    <x v="3003"/>
    <x v="0"/>
    <n v="2.2000000000000002"/>
    <x v="0"/>
    <n v="84498"/>
    <x v="5"/>
    <n v="101397.6"/>
    <x v="3"/>
    <n v="4190"/>
    <n v="11"/>
    <x v="4"/>
  </r>
  <r>
    <n v="8729"/>
    <s v="Jessica Garcia"/>
    <x v="0"/>
    <n v="59"/>
    <x v="2"/>
    <x v="5"/>
    <x v="1"/>
    <s v="Business Analyst"/>
    <x v="1326"/>
    <x v="0"/>
    <n v="6.53"/>
    <x v="1"/>
    <n v="114084"/>
    <x v="0"/>
    <n v="125492.4"/>
    <x v="3"/>
    <n v="2727"/>
    <n v="6"/>
    <x v="10"/>
  </r>
  <r>
    <n v="8730"/>
    <s v="Arun Brown"/>
    <x v="0"/>
    <n v="56"/>
    <x v="2"/>
    <x v="5"/>
    <x v="0"/>
    <s v="Strategy Manager"/>
    <x v="1402"/>
    <x v="0"/>
    <n v="7.92"/>
    <x v="1"/>
    <n v="122145"/>
    <x v="6"/>
    <n v="152681.25"/>
    <x v="3"/>
    <n v="8628"/>
    <n v="42"/>
    <x v="4"/>
  </r>
  <r>
    <n v="8731"/>
    <s v="Deborah Gupta"/>
    <x v="1"/>
    <n v="60"/>
    <x v="0"/>
    <x v="2"/>
    <x v="2"/>
    <s v="Sales Manager"/>
    <x v="2763"/>
    <x v="0"/>
    <n v="2.86"/>
    <x v="0"/>
    <n v="64183"/>
    <x v="5"/>
    <n v="77019.600000000006"/>
    <x v="0"/>
    <n v="3899"/>
    <n v="45"/>
    <x v="2"/>
  </r>
  <r>
    <n v="8732"/>
    <s v="Sandra Miller"/>
    <x v="1"/>
    <n v="51"/>
    <x v="2"/>
    <x v="9"/>
    <x v="0"/>
    <s v="Recruiter"/>
    <x v="2187"/>
    <x v="0"/>
    <n v="2.35"/>
    <x v="0"/>
    <n v="63126"/>
    <x v="0"/>
    <n v="69438.600000000006"/>
    <x v="1"/>
    <n v="5725"/>
    <n v="95"/>
    <x v="2"/>
  </r>
  <r>
    <n v="8733"/>
    <s v="Deborah Hernandez"/>
    <x v="0"/>
    <n v="27"/>
    <x v="1"/>
    <x v="6"/>
    <x v="0"/>
    <s v="Scrum Master"/>
    <x v="3070"/>
    <x v="0"/>
    <n v="8.73"/>
    <x v="1"/>
    <n v="113386"/>
    <x v="5"/>
    <n v="136063.20000000001"/>
    <x v="1"/>
    <n v="6465"/>
    <n v="21"/>
    <x v="2"/>
  </r>
  <r>
    <n v="8734"/>
    <s v="David Hernandez"/>
    <x v="1"/>
    <n v="25"/>
    <x v="1"/>
    <x v="0"/>
    <x v="1"/>
    <s v="Tax Specialist"/>
    <x v="3005"/>
    <x v="0"/>
    <n v="5.68"/>
    <x v="1"/>
    <n v="74497"/>
    <x v="0"/>
    <n v="81946.7"/>
    <x v="3"/>
    <n v="4907"/>
    <n v="75"/>
    <x v="9"/>
  </r>
  <r>
    <n v="8735"/>
    <s v="Patricia Martin"/>
    <x v="1"/>
    <n v="58"/>
    <x v="2"/>
    <x v="7"/>
    <x v="0"/>
    <s v="Legal Executive"/>
    <x v="120"/>
    <x v="0"/>
    <n v="7.79"/>
    <x v="1"/>
    <n v="123444"/>
    <x v="5"/>
    <n v="148132.79999999999"/>
    <x v="3"/>
    <n v="6721"/>
    <n v="5"/>
    <x v="9"/>
  </r>
  <r>
    <n v="8736"/>
    <s v="Pamela Miller"/>
    <x v="1"/>
    <n v="56"/>
    <x v="2"/>
    <x v="1"/>
    <x v="2"/>
    <s v="Operations Manager"/>
    <x v="69"/>
    <x v="0"/>
    <n v="6.56"/>
    <x v="1"/>
    <n v="66881"/>
    <x v="2"/>
    <n v="100321.5"/>
    <x v="2"/>
    <n v="6136"/>
    <n v="37"/>
    <x v="7"/>
  </r>
  <r>
    <n v="8737"/>
    <s v="Arjun Patel"/>
    <x v="1"/>
    <n v="30"/>
    <x v="1"/>
    <x v="1"/>
    <x v="0"/>
    <s v="Operations Manager"/>
    <x v="2240"/>
    <x v="0"/>
    <n v="4.1399999999999997"/>
    <x v="0"/>
    <n v="61413"/>
    <x v="5"/>
    <n v="73695.600000000006"/>
    <x v="2"/>
    <n v="2185"/>
    <n v="38"/>
    <x v="8"/>
  </r>
  <r>
    <n v="8738"/>
    <s v="Mark Brown"/>
    <x v="0"/>
    <n v="27"/>
    <x v="1"/>
    <x v="8"/>
    <x v="0"/>
    <s v="Software Developer"/>
    <x v="2308"/>
    <x v="0"/>
    <n v="7.33"/>
    <x v="1"/>
    <n v="106835"/>
    <x v="0"/>
    <n v="117518.5"/>
    <x v="3"/>
    <m/>
    <n v="59"/>
    <x v="17"/>
  </r>
  <r>
    <n v="8739"/>
    <s v="Nancy Anderson"/>
    <x v="1"/>
    <n v="34"/>
    <x v="1"/>
    <x v="5"/>
    <x v="0"/>
    <s v="Business Analyst"/>
    <x v="3071"/>
    <x v="0"/>
    <n v="8.61"/>
    <x v="1"/>
    <n v="118761"/>
    <x v="5"/>
    <n v="142513.20000000001"/>
    <x v="2"/>
    <n v="1203"/>
    <n v="84"/>
    <x v="5"/>
  </r>
  <r>
    <n v="8740"/>
    <s v="Michael Moore"/>
    <x v="0"/>
    <n v="43"/>
    <x v="3"/>
    <x v="5"/>
    <x v="0"/>
    <s v="Strategy Manager"/>
    <x v="3072"/>
    <x v="0"/>
    <n v="3.14"/>
    <x v="0"/>
    <n v="94177"/>
    <x v="2"/>
    <n v="141265.5"/>
    <x v="1"/>
    <n v="5574"/>
    <n v="61"/>
    <x v="5"/>
  </r>
  <r>
    <n v="8741"/>
    <s v="Ashley Desai"/>
    <x v="0"/>
    <n v="49"/>
    <x v="3"/>
    <x v="9"/>
    <x v="0"/>
    <s v="HR Manager"/>
    <x v="2532"/>
    <x v="811"/>
    <n v="5.76"/>
    <x v="1"/>
    <n v="85450"/>
    <x v="5"/>
    <n v="102540"/>
    <x v="3"/>
    <n v="8074"/>
    <n v="91"/>
    <x v="18"/>
  </r>
  <r>
    <n v="8742"/>
    <s v="Mark Jones"/>
    <x v="1"/>
    <n v="51"/>
    <x v="2"/>
    <x v="5"/>
    <x v="2"/>
    <s v="Business Analyst"/>
    <x v="1706"/>
    <x v="0"/>
    <n v="3.91"/>
    <x v="0"/>
    <n v="95117"/>
    <x v="1"/>
    <n v="95117"/>
    <x v="3"/>
    <n v="4578"/>
    <n v="95"/>
    <x v="11"/>
  </r>
  <r>
    <n v="8743"/>
    <s v="Vikram Miller"/>
    <x v="1"/>
    <n v="57"/>
    <x v="2"/>
    <x v="1"/>
    <x v="0"/>
    <s v="Process Analyst"/>
    <x v="755"/>
    <x v="0"/>
    <n v="1.61"/>
    <x v="2"/>
    <n v="63132"/>
    <x v="2"/>
    <n v="94698"/>
    <x v="2"/>
    <n v="7729"/>
    <n v="26"/>
    <x v="1"/>
  </r>
  <r>
    <n v="8744"/>
    <s v="Christopher Jackson"/>
    <x v="1"/>
    <n v="23"/>
    <x v="4"/>
    <x v="0"/>
    <x v="0"/>
    <s v="Controller"/>
    <x v="1812"/>
    <x v="0"/>
    <n v="5.15"/>
    <x v="1"/>
    <n v="70484"/>
    <x v="2"/>
    <n v="105726"/>
    <x v="1"/>
    <n v="2081"/>
    <n v="48"/>
    <x v="14"/>
  </r>
  <r>
    <n v="8745"/>
    <s v="Michael Martin"/>
    <x v="0"/>
    <n v="57"/>
    <x v="2"/>
    <x v="8"/>
    <x v="1"/>
    <s v="Systems Engineer"/>
    <x v="2779"/>
    <x v="874"/>
    <n v="3.3"/>
    <x v="0"/>
    <n v="93527"/>
    <x v="1"/>
    <n v="93527"/>
    <x v="2"/>
    <n v="1082"/>
    <n v="14"/>
    <x v="5"/>
  </r>
  <r>
    <n v="8746"/>
    <s v="Matthew Johnson"/>
    <x v="1"/>
    <n v="29"/>
    <x v="1"/>
    <x v="9"/>
    <x v="0"/>
    <s v="Learning &amp; Development Specialist"/>
    <x v="1024"/>
    <x v="0"/>
    <n v="5.22"/>
    <x v="1"/>
    <n v="67784"/>
    <x v="5"/>
    <n v="81340.800000000003"/>
    <x v="3"/>
    <n v="2571"/>
    <n v="32"/>
    <x v="7"/>
  </r>
  <r>
    <n v="8747"/>
    <s v="Barbara Iyer"/>
    <x v="1"/>
    <n v="63"/>
    <x v="0"/>
    <x v="6"/>
    <x v="0"/>
    <s v="Product Manager"/>
    <x v="997"/>
    <x v="0"/>
    <n v="6.94"/>
    <x v="1"/>
    <n v="101621"/>
    <x v="3"/>
    <n v="132107.29999999999"/>
    <x v="1"/>
    <n v="2817"/>
    <n v="95"/>
    <x v="9"/>
  </r>
  <r>
    <n v="8748"/>
    <s v="Sandra Thomas"/>
    <x v="1"/>
    <n v="30"/>
    <x v="1"/>
    <x v="1"/>
    <x v="0"/>
    <s v="Operations Executive"/>
    <x v="1869"/>
    <x v="0"/>
    <n v="4.5"/>
    <x v="0"/>
    <n v="55658"/>
    <x v="5"/>
    <n v="66789.600000000006"/>
    <x v="3"/>
    <n v="3392"/>
    <n v="45"/>
    <x v="16"/>
  </r>
  <r>
    <n v="8749"/>
    <s v="Lisa Johnson"/>
    <x v="1"/>
    <n v="22"/>
    <x v="4"/>
    <x v="3"/>
    <x v="0"/>
    <s v="Digital Marketing Specialist"/>
    <x v="89"/>
    <x v="875"/>
    <n v="4.9000000000000004"/>
    <x v="0"/>
    <n v="78489"/>
    <x v="6"/>
    <n v="98111.25"/>
    <x v="3"/>
    <n v="1939"/>
    <n v="97"/>
    <x v="8"/>
  </r>
  <r>
    <n v="8750"/>
    <s v="Lisa Nair"/>
    <x v="1"/>
    <n v="34"/>
    <x v="1"/>
    <x v="2"/>
    <x v="0"/>
    <s v="Account Executive"/>
    <x v="2740"/>
    <x v="0"/>
    <n v="0.44"/>
    <x v="2"/>
    <n v="63981"/>
    <x v="1"/>
    <n v="63981"/>
    <x v="3"/>
    <m/>
    <n v="70"/>
    <x v="8"/>
  </r>
  <r>
    <n v="8751"/>
    <s v="Sarah Desai"/>
    <x v="0"/>
    <n v="36"/>
    <x v="1"/>
    <x v="9"/>
    <x v="0"/>
    <s v="Recruiter"/>
    <x v="3073"/>
    <x v="0"/>
    <n v="7.07"/>
    <x v="1"/>
    <n v="70908"/>
    <x v="2"/>
    <n v="106362"/>
    <x v="2"/>
    <n v="3171"/>
    <n v="12"/>
    <x v="18"/>
  </r>
  <r>
    <n v="8752"/>
    <s v="Divya Wilson"/>
    <x v="1"/>
    <n v="53"/>
    <x v="2"/>
    <x v="9"/>
    <x v="0"/>
    <s v="HR Executive"/>
    <x v="900"/>
    <x v="0"/>
    <n v="5.52"/>
    <x v="1"/>
    <n v="66024"/>
    <x v="5"/>
    <n v="79228.800000000003"/>
    <x v="1"/>
    <n v="5010"/>
    <n v="52"/>
    <x v="9"/>
  </r>
  <r>
    <n v="8753"/>
    <s v="Nancy Rodriguez"/>
    <x v="1"/>
    <n v="55"/>
    <x v="2"/>
    <x v="1"/>
    <x v="1"/>
    <s v="Supply Chain Coordinator"/>
    <x v="563"/>
    <x v="876"/>
    <n v="1.05"/>
    <x v="2"/>
    <n v="52318"/>
    <x v="3"/>
    <n v="68013.399999999994"/>
    <x v="1"/>
    <n v="6468"/>
    <n v="38"/>
    <x v="11"/>
  </r>
  <r>
    <n v="8754"/>
    <s v="Vikram Garcia"/>
    <x v="1"/>
    <n v="64"/>
    <x v="0"/>
    <x v="8"/>
    <x v="0"/>
    <s v="Systems Engineer"/>
    <x v="1419"/>
    <x v="0"/>
    <n v="5.65"/>
    <x v="1"/>
    <n v="100915"/>
    <x v="5"/>
    <n v="121098"/>
    <x v="1"/>
    <m/>
    <n v="49"/>
    <x v="7"/>
  </r>
  <r>
    <n v="8755"/>
    <s v="Jessica Jones"/>
    <x v="0"/>
    <n v="52"/>
    <x v="2"/>
    <x v="2"/>
    <x v="0"/>
    <s v="Sales Manager"/>
    <x v="832"/>
    <x v="877"/>
    <n v="4.16"/>
    <x v="0"/>
    <n v="73087"/>
    <x v="4"/>
    <n v="84050.05"/>
    <x v="2"/>
    <n v="5661"/>
    <n v="69"/>
    <x v="14"/>
  </r>
  <r>
    <n v="8756"/>
    <s v="David Rodriguez"/>
    <x v="1"/>
    <n v="35"/>
    <x v="1"/>
    <x v="0"/>
    <x v="0"/>
    <s v="Controller"/>
    <x v="3045"/>
    <x v="0"/>
    <n v="3.54"/>
    <x v="0"/>
    <n v="68536"/>
    <x v="2"/>
    <n v="102804"/>
    <x v="1"/>
    <n v="7808"/>
    <n v="59"/>
    <x v="15"/>
  </r>
  <r>
    <n v="8757"/>
    <s v="Deborah Williams"/>
    <x v="0"/>
    <n v="35"/>
    <x v="1"/>
    <x v="0"/>
    <x v="2"/>
    <s v="Tax Specialist"/>
    <x v="413"/>
    <x v="0"/>
    <n v="5.53"/>
    <x v="1"/>
    <n v="71659"/>
    <x v="2"/>
    <n v="107488.5"/>
    <x v="2"/>
    <n v="6696"/>
    <n v="8"/>
    <x v="2"/>
  </r>
  <r>
    <n v="8758"/>
    <s v="Margaret Nair"/>
    <x v="0"/>
    <n v="50"/>
    <x v="2"/>
    <x v="5"/>
    <x v="0"/>
    <s v="Operations Consultant"/>
    <x v="628"/>
    <x v="0"/>
    <n v="3.23"/>
    <x v="0"/>
    <n v="91710"/>
    <x v="4"/>
    <n v="105466.5"/>
    <x v="2"/>
    <n v="7669"/>
    <n v="3"/>
    <x v="15"/>
  </r>
  <r>
    <n v="8759"/>
    <s v="Neha Anderson"/>
    <x v="1"/>
    <n v="40"/>
    <x v="3"/>
    <x v="3"/>
    <x v="0"/>
    <s v="Product Marketing Lead"/>
    <x v="2675"/>
    <x v="0"/>
    <n v="4.1500000000000004"/>
    <x v="0"/>
    <n v="61512"/>
    <x v="5"/>
    <n v="73814.399999999994"/>
    <x v="1"/>
    <n v="4451"/>
    <n v="93"/>
    <x v="9"/>
  </r>
  <r>
    <n v="8760"/>
    <s v="Anthony Taylor"/>
    <x v="1"/>
    <n v="48"/>
    <x v="3"/>
    <x v="4"/>
    <x v="0"/>
    <s v="Support Engineer"/>
    <x v="695"/>
    <x v="0"/>
    <n v="4.46"/>
    <x v="0"/>
    <n v="52081"/>
    <x v="1"/>
    <n v="52081"/>
    <x v="1"/>
    <n v="3383"/>
    <n v="91"/>
    <x v="17"/>
  </r>
  <r>
    <n v="8761"/>
    <s v="Lisa Singh"/>
    <x v="1"/>
    <n v="30"/>
    <x v="1"/>
    <x v="1"/>
    <x v="2"/>
    <s v="Operations Manager"/>
    <x v="1120"/>
    <x v="878"/>
    <n v="7.79"/>
    <x v="1"/>
    <n v="66391"/>
    <x v="6"/>
    <n v="82988.75"/>
    <x v="1"/>
    <n v="1232"/>
    <n v="20"/>
    <x v="4"/>
  </r>
  <r>
    <n v="8762"/>
    <s v="Thomas Garcia"/>
    <x v="0"/>
    <n v="58"/>
    <x v="2"/>
    <x v="8"/>
    <x v="0"/>
    <s v="QA Engineer"/>
    <x v="111"/>
    <x v="879"/>
    <n v="6.63"/>
    <x v="1"/>
    <n v="88385"/>
    <x v="6"/>
    <n v="110481.25"/>
    <x v="3"/>
    <n v="5105"/>
    <n v="11"/>
    <x v="11"/>
  </r>
  <r>
    <n v="8763"/>
    <s v="Emily Williams"/>
    <x v="0"/>
    <n v="58"/>
    <x v="2"/>
    <x v="2"/>
    <x v="2"/>
    <s v="Sales Executive"/>
    <x v="161"/>
    <x v="0"/>
    <n v="5.65"/>
    <x v="1"/>
    <n v="75600"/>
    <x v="6"/>
    <n v="94500"/>
    <x v="1"/>
    <m/>
    <n v="76"/>
    <x v="17"/>
  </r>
  <r>
    <n v="8764"/>
    <s v="Sandra Hernandez"/>
    <x v="0"/>
    <n v="64"/>
    <x v="0"/>
    <x v="8"/>
    <x v="0"/>
    <s v="Senior Developer"/>
    <x v="1907"/>
    <x v="0"/>
    <n v="3.7"/>
    <x v="0"/>
    <n v="82938"/>
    <x v="6"/>
    <n v="103672.5"/>
    <x v="3"/>
    <n v="3950"/>
    <n v="49"/>
    <x v="10"/>
  </r>
  <r>
    <n v="8765"/>
    <s v="Margaret Garcia"/>
    <x v="0"/>
    <n v="49"/>
    <x v="3"/>
    <x v="4"/>
    <x v="2"/>
    <s v="Support Engineer"/>
    <x v="1504"/>
    <x v="0"/>
    <n v="3.61"/>
    <x v="0"/>
    <n v="50062"/>
    <x v="1"/>
    <n v="50062"/>
    <x v="2"/>
    <n v="3160"/>
    <n v="12"/>
    <x v="15"/>
  </r>
  <r>
    <n v="8766"/>
    <s v="Richard Lopez"/>
    <x v="0"/>
    <n v="45"/>
    <x v="3"/>
    <x v="0"/>
    <x v="0"/>
    <s v="Finance Manager"/>
    <x v="295"/>
    <x v="0"/>
    <n v="1.1399999999999999"/>
    <x v="2"/>
    <n v="66844"/>
    <x v="3"/>
    <n v="86897.2"/>
    <x v="2"/>
    <n v="2820"/>
    <n v="51"/>
    <x v="11"/>
  </r>
  <r>
    <n v="8767"/>
    <s v="Anthony Thomas"/>
    <x v="0"/>
    <n v="49"/>
    <x v="3"/>
    <x v="8"/>
    <x v="0"/>
    <s v="Senior Developer"/>
    <x v="1764"/>
    <x v="0"/>
    <n v="7.28"/>
    <x v="1"/>
    <n v="93653"/>
    <x v="4"/>
    <n v="107700.95"/>
    <x v="3"/>
    <n v="7445"/>
    <n v="90"/>
    <x v="0"/>
  </r>
  <r>
    <n v="8768"/>
    <s v="Mark Moore"/>
    <x v="1"/>
    <n v="57"/>
    <x v="2"/>
    <x v="0"/>
    <x v="0"/>
    <s v="Financial Analyst"/>
    <x v="8"/>
    <x v="0"/>
    <n v="9.84"/>
    <x v="1"/>
    <n v="97791"/>
    <x v="6"/>
    <n v="122238.75"/>
    <x v="1"/>
    <n v="6761"/>
    <n v="91"/>
    <x v="7"/>
  </r>
  <r>
    <n v="8769"/>
    <s v="Arjun Iyer"/>
    <x v="1"/>
    <n v="39"/>
    <x v="1"/>
    <x v="0"/>
    <x v="1"/>
    <s v="Financial Analyst"/>
    <x v="1923"/>
    <x v="0"/>
    <n v="9.56"/>
    <x v="1"/>
    <n v="83995"/>
    <x v="2"/>
    <n v="125992.5"/>
    <x v="3"/>
    <n v="3980"/>
    <n v="81"/>
    <x v="4"/>
  </r>
  <r>
    <n v="8770"/>
    <s v="William Desai"/>
    <x v="0"/>
    <n v="46"/>
    <x v="3"/>
    <x v="3"/>
    <x v="2"/>
    <s v="Marketing Manager"/>
    <x v="2689"/>
    <x v="0"/>
    <n v="6.76"/>
    <x v="1"/>
    <n v="88161"/>
    <x v="4"/>
    <n v="101385.15"/>
    <x v="2"/>
    <n v="4345"/>
    <n v="79"/>
    <x v="7"/>
  </r>
  <r>
    <n v="8771"/>
    <s v="Arjun Wilson"/>
    <x v="1"/>
    <n v="56"/>
    <x v="2"/>
    <x v="0"/>
    <x v="2"/>
    <s v="Accountant"/>
    <x v="732"/>
    <x v="880"/>
    <n v="2.68"/>
    <x v="0"/>
    <n v="63845"/>
    <x v="1"/>
    <n v="63845"/>
    <x v="1"/>
    <m/>
    <n v="20"/>
    <x v="7"/>
  </r>
  <r>
    <n v="8772"/>
    <s v="Daniel Kapoor"/>
    <x v="1"/>
    <n v="25"/>
    <x v="1"/>
    <x v="7"/>
    <x v="2"/>
    <s v="Contract Specialist"/>
    <x v="2142"/>
    <x v="881"/>
    <n v="1.1299999999999999"/>
    <x v="2"/>
    <n v="103702"/>
    <x v="1"/>
    <n v="103702"/>
    <x v="1"/>
    <n v="4942"/>
    <n v="54"/>
    <x v="11"/>
  </r>
  <r>
    <n v="8773"/>
    <s v="Arjun Jackson"/>
    <x v="0"/>
    <n v="35"/>
    <x v="1"/>
    <x v="0"/>
    <x v="0"/>
    <s v="Controller"/>
    <x v="2620"/>
    <x v="0"/>
    <n v="4.42"/>
    <x v="0"/>
    <n v="83465"/>
    <x v="6"/>
    <n v="104331.25"/>
    <x v="3"/>
    <n v="5101"/>
    <n v="9"/>
    <x v="4"/>
  </r>
  <r>
    <n v="8774"/>
    <s v="Matthew Reddy"/>
    <x v="0"/>
    <n v="60"/>
    <x v="0"/>
    <x v="2"/>
    <x v="0"/>
    <s v="Sales Manager"/>
    <x v="517"/>
    <x v="0"/>
    <n v="2.2200000000000002"/>
    <x v="0"/>
    <n v="61936"/>
    <x v="6"/>
    <n v="77420"/>
    <x v="1"/>
    <n v="1738"/>
    <n v="77"/>
    <x v="1"/>
  </r>
  <r>
    <n v="8775"/>
    <s v="John Moore"/>
    <x v="1"/>
    <n v="47"/>
    <x v="3"/>
    <x v="2"/>
    <x v="1"/>
    <s v="Sales Manager"/>
    <x v="991"/>
    <x v="0"/>
    <n v="3.11"/>
    <x v="0"/>
    <n v="68800"/>
    <x v="4"/>
    <n v="79120"/>
    <x v="1"/>
    <n v="8540"/>
    <n v="91"/>
    <x v="9"/>
  </r>
  <r>
    <n v="8776"/>
    <s v="Rajesh Miller"/>
    <x v="0"/>
    <n v="29"/>
    <x v="1"/>
    <x v="2"/>
    <x v="0"/>
    <s v="Sales Executive"/>
    <x v="2944"/>
    <x v="0"/>
    <n v="2.69"/>
    <x v="0"/>
    <n v="68772"/>
    <x v="4"/>
    <n v="79087.8"/>
    <x v="3"/>
    <n v="2699"/>
    <n v="28"/>
    <x v="1"/>
  </r>
  <r>
    <n v="8777"/>
    <s v="David Patel"/>
    <x v="0"/>
    <n v="45"/>
    <x v="3"/>
    <x v="9"/>
    <x v="0"/>
    <s v="HR Manager"/>
    <x v="1061"/>
    <x v="0"/>
    <n v="7.32"/>
    <x v="1"/>
    <n v="87653"/>
    <x v="5"/>
    <n v="105183.6"/>
    <x v="1"/>
    <n v="8652"/>
    <n v="10"/>
    <x v="15"/>
  </r>
  <r>
    <n v="8778"/>
    <s v="Amit Jackson"/>
    <x v="1"/>
    <n v="37"/>
    <x v="1"/>
    <x v="1"/>
    <x v="0"/>
    <s v="Process Analyst"/>
    <x v="571"/>
    <x v="0"/>
    <n v="5.37"/>
    <x v="1"/>
    <n v="67473"/>
    <x v="0"/>
    <n v="74220.3"/>
    <x v="1"/>
    <m/>
    <n v="29"/>
    <x v="3"/>
  </r>
  <r>
    <n v="8779"/>
    <s v="Priya Jones"/>
    <x v="0"/>
    <n v="41"/>
    <x v="3"/>
    <x v="1"/>
    <x v="1"/>
    <s v="Operations Manager"/>
    <x v="1597"/>
    <x v="0"/>
    <n v="1.7"/>
    <x v="2"/>
    <n v="50808"/>
    <x v="5"/>
    <n v="60969.599999999999"/>
    <x v="0"/>
    <n v="5738"/>
    <n v="39"/>
    <x v="9"/>
  </r>
  <r>
    <n v="8780"/>
    <s v="Christopher Singh"/>
    <x v="1"/>
    <n v="36"/>
    <x v="1"/>
    <x v="1"/>
    <x v="2"/>
    <s v="Operations Executive"/>
    <x v="1466"/>
    <x v="0"/>
    <n v="7.33"/>
    <x v="1"/>
    <n v="73717"/>
    <x v="4"/>
    <n v="84774.55"/>
    <x v="1"/>
    <n v="4910"/>
    <n v="90"/>
    <x v="14"/>
  </r>
  <r>
    <n v="8781"/>
    <s v="Arun Patel"/>
    <x v="1"/>
    <n v="28"/>
    <x v="1"/>
    <x v="7"/>
    <x v="2"/>
    <s v="Legal Manager"/>
    <x v="1901"/>
    <x v="0"/>
    <n v="2.14"/>
    <x v="0"/>
    <n v="102155"/>
    <x v="5"/>
    <n v="122586"/>
    <x v="1"/>
    <n v="5896"/>
    <n v="48"/>
    <x v="3"/>
  </r>
  <r>
    <n v="8782"/>
    <s v="Shreya Patel"/>
    <x v="1"/>
    <n v="38"/>
    <x v="1"/>
    <x v="2"/>
    <x v="0"/>
    <s v="Business Development Manager"/>
    <x v="2198"/>
    <x v="0"/>
    <n v="0.42"/>
    <x v="2"/>
    <n v="48814"/>
    <x v="3"/>
    <n v="63458.2"/>
    <x v="0"/>
    <n v="8329"/>
    <n v="2"/>
    <x v="10"/>
  </r>
  <r>
    <n v="8783"/>
    <s v="Christopher Smith"/>
    <x v="1"/>
    <n v="43"/>
    <x v="3"/>
    <x v="5"/>
    <x v="2"/>
    <s v="Strategy Lead"/>
    <x v="2995"/>
    <x v="0"/>
    <n v="8.99"/>
    <x v="1"/>
    <n v="129392"/>
    <x v="4"/>
    <n v="148800.79999999999"/>
    <x v="2"/>
    <n v="3917"/>
    <n v="0"/>
    <x v="11"/>
  </r>
  <r>
    <n v="8784"/>
    <s v="Ashley Menon"/>
    <x v="1"/>
    <n v="43"/>
    <x v="3"/>
    <x v="1"/>
    <x v="0"/>
    <s v="Supply Chain Coordinator"/>
    <x v="2871"/>
    <x v="0"/>
    <n v="1.29"/>
    <x v="2"/>
    <n v="46701"/>
    <x v="4"/>
    <n v="53706.15"/>
    <x v="1"/>
    <n v="4103"/>
    <n v="31"/>
    <x v="14"/>
  </r>
  <r>
    <n v="8785"/>
    <s v="Susan Kapoor"/>
    <x v="0"/>
    <n v="33"/>
    <x v="1"/>
    <x v="4"/>
    <x v="2"/>
    <s v="Support Executive"/>
    <x v="2756"/>
    <x v="0"/>
    <n v="6.01"/>
    <x v="1"/>
    <n v="63360"/>
    <x v="6"/>
    <n v="79200"/>
    <x v="1"/>
    <n v="5064"/>
    <n v="38"/>
    <x v="10"/>
  </r>
  <r>
    <n v="8786"/>
    <s v="Ashley Thomas"/>
    <x v="0"/>
    <n v="39"/>
    <x v="1"/>
    <x v="4"/>
    <x v="0"/>
    <s v="Technical Specialist"/>
    <x v="1716"/>
    <x v="0"/>
    <n v="3.41"/>
    <x v="0"/>
    <n v="54804"/>
    <x v="6"/>
    <n v="68505"/>
    <x v="2"/>
    <n v="8664"/>
    <n v="84"/>
    <x v="0"/>
  </r>
  <r>
    <n v="8787"/>
    <s v="Christopher Brown"/>
    <x v="0"/>
    <n v="36"/>
    <x v="1"/>
    <x v="8"/>
    <x v="0"/>
    <s v="QA Engineer"/>
    <x v="133"/>
    <x v="0"/>
    <n v="7.85"/>
    <x v="1"/>
    <n v="101018"/>
    <x v="3"/>
    <n v="131323.4"/>
    <x v="1"/>
    <n v="3094"/>
    <n v="1"/>
    <x v="15"/>
  </r>
  <r>
    <n v="8788"/>
    <s v="Divya Wilson"/>
    <x v="0"/>
    <n v="58"/>
    <x v="2"/>
    <x v="9"/>
    <x v="0"/>
    <s v="HR Executive"/>
    <x v="546"/>
    <x v="0"/>
    <n v="1.5"/>
    <x v="2"/>
    <n v="64362"/>
    <x v="5"/>
    <n v="77234.399999999994"/>
    <x v="2"/>
    <m/>
    <n v="73"/>
    <x v="2"/>
  </r>
  <r>
    <n v="8789"/>
    <s v="Thomas Taylor"/>
    <x v="1"/>
    <n v="37"/>
    <x v="1"/>
    <x v="5"/>
    <x v="0"/>
    <s v="Strategy Manager"/>
    <x v="217"/>
    <x v="0"/>
    <n v="8.25"/>
    <x v="1"/>
    <n v="116711"/>
    <x v="0"/>
    <n v="128382.1"/>
    <x v="3"/>
    <n v="2801"/>
    <n v="30"/>
    <x v="5"/>
  </r>
  <r>
    <n v="8790"/>
    <s v="Arun Smith"/>
    <x v="1"/>
    <n v="26"/>
    <x v="1"/>
    <x v="0"/>
    <x v="2"/>
    <s v="Controller"/>
    <x v="295"/>
    <x v="0"/>
    <n v="1.1399999999999999"/>
    <x v="2"/>
    <n v="78055"/>
    <x v="0"/>
    <n v="85860.5"/>
    <x v="2"/>
    <n v="5182"/>
    <n v="17"/>
    <x v="1"/>
  </r>
  <r>
    <n v="8791"/>
    <s v="Donald Desai"/>
    <x v="0"/>
    <n v="23"/>
    <x v="4"/>
    <x v="2"/>
    <x v="0"/>
    <s v="Sales Manager"/>
    <x v="3074"/>
    <x v="513"/>
    <n v="2.4300000000000002"/>
    <x v="0"/>
    <n v="52647"/>
    <x v="1"/>
    <n v="52647"/>
    <x v="1"/>
    <n v="8512"/>
    <n v="6"/>
    <x v="2"/>
  </r>
  <r>
    <n v="8792"/>
    <s v="James Kumar"/>
    <x v="1"/>
    <n v="49"/>
    <x v="3"/>
    <x v="7"/>
    <x v="0"/>
    <s v="Legal Manager"/>
    <x v="3075"/>
    <x v="0"/>
    <n v="3.22"/>
    <x v="0"/>
    <n v="102882"/>
    <x v="5"/>
    <n v="123458.4"/>
    <x v="3"/>
    <n v="7428"/>
    <n v="4"/>
    <x v="0"/>
  </r>
  <r>
    <n v="8793"/>
    <s v="Donald Kumar"/>
    <x v="0"/>
    <n v="62"/>
    <x v="0"/>
    <x v="9"/>
    <x v="0"/>
    <s v="HR Manager"/>
    <x v="2128"/>
    <x v="0"/>
    <n v="8.6"/>
    <x v="1"/>
    <n v="80969"/>
    <x v="0"/>
    <n v="89065.9"/>
    <x v="2"/>
    <n v="3281"/>
    <n v="28"/>
    <x v="7"/>
  </r>
  <r>
    <n v="8794"/>
    <s v="Helen Brown"/>
    <x v="0"/>
    <n v="48"/>
    <x v="3"/>
    <x v="3"/>
    <x v="0"/>
    <s v="Product Marketing Lead"/>
    <x v="1465"/>
    <x v="0"/>
    <n v="2.46"/>
    <x v="0"/>
    <n v="76097"/>
    <x v="5"/>
    <n v="91316.4"/>
    <x v="1"/>
    <m/>
    <n v="67"/>
    <x v="7"/>
  </r>
  <r>
    <n v="8795"/>
    <s v="Michael Miller"/>
    <x v="0"/>
    <n v="52"/>
    <x v="2"/>
    <x v="3"/>
    <x v="2"/>
    <s v="Marketing Executive"/>
    <x v="3076"/>
    <x v="0"/>
    <n v="2.66"/>
    <x v="0"/>
    <n v="66782"/>
    <x v="6"/>
    <n v="83477.5"/>
    <x v="1"/>
    <n v="3472"/>
    <n v="45"/>
    <x v="7"/>
  </r>
  <r>
    <n v="8796"/>
    <s v="Shreya Miller"/>
    <x v="1"/>
    <n v="62"/>
    <x v="0"/>
    <x v="6"/>
    <x v="0"/>
    <s v="Product Analyst"/>
    <x v="2207"/>
    <x v="0"/>
    <n v="8"/>
    <x v="1"/>
    <n v="113063"/>
    <x v="3"/>
    <n v="146981.9"/>
    <x v="1"/>
    <n v="2323"/>
    <n v="55"/>
    <x v="5"/>
  </r>
  <r>
    <n v="8797"/>
    <s v="Anthony Sharma"/>
    <x v="1"/>
    <n v="57"/>
    <x v="2"/>
    <x v="0"/>
    <x v="0"/>
    <s v="Financial Analyst"/>
    <x v="3077"/>
    <x v="0"/>
    <n v="4.47"/>
    <x v="0"/>
    <n v="70864"/>
    <x v="1"/>
    <n v="70864"/>
    <x v="3"/>
    <n v="6748"/>
    <n v="2"/>
    <x v="18"/>
  </r>
  <r>
    <n v="8798"/>
    <s v="Brian Gupta"/>
    <x v="1"/>
    <n v="64"/>
    <x v="0"/>
    <x v="2"/>
    <x v="2"/>
    <s v="Account Executive"/>
    <x v="239"/>
    <x v="0"/>
    <n v="9.23"/>
    <x v="1"/>
    <n v="82301"/>
    <x v="0"/>
    <n v="90531.1"/>
    <x v="3"/>
    <n v="3893"/>
    <n v="12"/>
    <x v="9"/>
  </r>
  <r>
    <n v="8799"/>
    <s v="William Martin"/>
    <x v="1"/>
    <n v="22"/>
    <x v="4"/>
    <x v="9"/>
    <x v="1"/>
    <s v="Learning &amp; Development Specialist"/>
    <x v="66"/>
    <x v="0"/>
    <n v="5.58"/>
    <x v="1"/>
    <n v="69975"/>
    <x v="6"/>
    <n v="87468.75"/>
    <x v="3"/>
    <n v="2113"/>
    <n v="66"/>
    <x v="16"/>
  </r>
  <r>
    <n v="8800"/>
    <s v="Matthew Miller"/>
    <x v="0"/>
    <n v="50"/>
    <x v="2"/>
    <x v="3"/>
    <x v="0"/>
    <s v="Product Marketing Lead"/>
    <x v="2020"/>
    <x v="0"/>
    <n v="6.18"/>
    <x v="1"/>
    <n v="71095"/>
    <x v="4"/>
    <n v="81759.25"/>
    <x v="3"/>
    <m/>
    <n v="71"/>
    <x v="1"/>
  </r>
  <r>
    <n v="8801"/>
    <s v="Daniel Miller"/>
    <x v="1"/>
    <n v="22"/>
    <x v="4"/>
    <x v="6"/>
    <x v="1"/>
    <s v="Product Designer"/>
    <x v="1974"/>
    <x v="0"/>
    <n v="3.17"/>
    <x v="0"/>
    <n v="87422"/>
    <x v="6"/>
    <n v="109277.5"/>
    <x v="1"/>
    <n v="3351"/>
    <n v="49"/>
    <x v="10"/>
  </r>
  <r>
    <n v="8802"/>
    <s v="Richard Singh"/>
    <x v="1"/>
    <n v="29"/>
    <x v="1"/>
    <x v="7"/>
    <x v="0"/>
    <s v="Compliance Officer"/>
    <x v="874"/>
    <x v="0"/>
    <n v="7.38"/>
    <x v="1"/>
    <n v="126642"/>
    <x v="6"/>
    <n v="158302.5"/>
    <x v="2"/>
    <n v="2092"/>
    <n v="3"/>
    <x v="4"/>
  </r>
  <r>
    <n v="8803"/>
    <s v="Paul Desai"/>
    <x v="1"/>
    <n v="37"/>
    <x v="1"/>
    <x v="2"/>
    <x v="2"/>
    <s v="Sales Executive"/>
    <x v="78"/>
    <x v="0"/>
    <n v="6.74"/>
    <x v="1"/>
    <n v="76396"/>
    <x v="4"/>
    <n v="87855.4"/>
    <x v="3"/>
    <n v="4270"/>
    <n v="41"/>
    <x v="14"/>
  </r>
  <r>
    <n v="8804"/>
    <s v="John Lopez"/>
    <x v="0"/>
    <n v="49"/>
    <x v="3"/>
    <x v="3"/>
    <x v="0"/>
    <s v="Digital Marketing Specialist"/>
    <x v="2016"/>
    <x v="882"/>
    <n v="6.77"/>
    <x v="1"/>
    <n v="72950"/>
    <x v="4"/>
    <n v="83892.5"/>
    <x v="3"/>
    <n v="1134"/>
    <n v="98"/>
    <x v="0"/>
  </r>
  <r>
    <n v="8805"/>
    <s v="Barbara Smith"/>
    <x v="0"/>
    <n v="43"/>
    <x v="3"/>
    <x v="1"/>
    <x v="2"/>
    <s v="Supply Chain Coordinator"/>
    <x v="2962"/>
    <x v="0"/>
    <n v="9.39"/>
    <x v="1"/>
    <n v="79676"/>
    <x v="4"/>
    <n v="91627.4"/>
    <x v="2"/>
    <n v="5209"/>
    <n v="75"/>
    <x v="15"/>
  </r>
  <r>
    <n v="8806"/>
    <s v="Margaret Menon"/>
    <x v="1"/>
    <n v="39"/>
    <x v="1"/>
    <x v="4"/>
    <x v="0"/>
    <s v="Support Engineer"/>
    <x v="1835"/>
    <x v="672"/>
    <n v="3.72"/>
    <x v="0"/>
    <n v="45869"/>
    <x v="5"/>
    <n v="55042.8"/>
    <x v="1"/>
    <n v="8737"/>
    <n v="23"/>
    <x v="10"/>
  </r>
  <r>
    <n v="8807"/>
    <s v="Margaret Taylor"/>
    <x v="1"/>
    <n v="43"/>
    <x v="3"/>
    <x v="6"/>
    <x v="0"/>
    <s v="Product Analyst"/>
    <x v="134"/>
    <x v="0"/>
    <n v="9.32"/>
    <x v="1"/>
    <n v="105561"/>
    <x v="4"/>
    <n v="121395.15"/>
    <x v="3"/>
    <n v="7854"/>
    <n v="18"/>
    <x v="5"/>
  </r>
  <r>
    <n v="8808"/>
    <s v="Amanda Sharma"/>
    <x v="1"/>
    <n v="62"/>
    <x v="0"/>
    <x v="7"/>
    <x v="0"/>
    <s v="Compliance Officer"/>
    <x v="1419"/>
    <x v="0"/>
    <n v="5.65"/>
    <x v="1"/>
    <n v="115168"/>
    <x v="5"/>
    <n v="138201.60000000001"/>
    <x v="3"/>
    <n v="7905"/>
    <n v="99"/>
    <x v="17"/>
  </r>
  <r>
    <n v="8809"/>
    <s v="Pamela Kumar"/>
    <x v="1"/>
    <n v="33"/>
    <x v="1"/>
    <x v="3"/>
    <x v="0"/>
    <s v="Marketing Executive"/>
    <x v="2581"/>
    <x v="0"/>
    <n v="1.55"/>
    <x v="2"/>
    <n v="63062"/>
    <x v="6"/>
    <n v="78827.5"/>
    <x v="1"/>
    <n v="7262"/>
    <n v="98"/>
    <x v="4"/>
  </r>
  <r>
    <n v="8810"/>
    <s v="Susan Wilson"/>
    <x v="0"/>
    <n v="40"/>
    <x v="3"/>
    <x v="7"/>
    <x v="0"/>
    <s v="Legal Manager"/>
    <x v="2560"/>
    <x v="0"/>
    <n v="2.19"/>
    <x v="0"/>
    <n v="90540"/>
    <x v="0"/>
    <n v="99594"/>
    <x v="1"/>
    <n v="5593"/>
    <n v="81"/>
    <x v="6"/>
  </r>
  <r>
    <n v="8811"/>
    <s v="Anthony Lopez"/>
    <x v="1"/>
    <n v="46"/>
    <x v="3"/>
    <x v="0"/>
    <x v="2"/>
    <s v="Finance Manager"/>
    <x v="1680"/>
    <x v="0"/>
    <n v="8.25"/>
    <x v="1"/>
    <n v="85300"/>
    <x v="3"/>
    <n v="110890"/>
    <x v="1"/>
    <n v="3997"/>
    <n v="39"/>
    <x v="2"/>
  </r>
  <r>
    <n v="8812"/>
    <s v="Daniel Reddy"/>
    <x v="1"/>
    <n v="26"/>
    <x v="1"/>
    <x v="8"/>
    <x v="2"/>
    <s v="Software Developer"/>
    <x v="3078"/>
    <x v="0"/>
    <n v="3.38"/>
    <x v="0"/>
    <n v="89333"/>
    <x v="5"/>
    <n v="107199.6"/>
    <x v="1"/>
    <n v="3399"/>
    <n v="33"/>
    <x v="15"/>
  </r>
  <r>
    <n v="8813"/>
    <s v="Brian Wilson"/>
    <x v="1"/>
    <n v="55"/>
    <x v="2"/>
    <x v="6"/>
    <x v="2"/>
    <s v="Scrum Master"/>
    <x v="647"/>
    <x v="0"/>
    <n v="8.82"/>
    <x v="1"/>
    <n v="103708"/>
    <x v="6"/>
    <n v="129635"/>
    <x v="0"/>
    <n v="1470"/>
    <n v="88"/>
    <x v="4"/>
  </r>
  <r>
    <n v="8814"/>
    <s v="Catherine Gupta"/>
    <x v="0"/>
    <n v="60"/>
    <x v="0"/>
    <x v="9"/>
    <x v="0"/>
    <s v="Recruiter"/>
    <x v="2498"/>
    <x v="0"/>
    <n v="8.9600000000000009"/>
    <x v="1"/>
    <n v="80540"/>
    <x v="2"/>
    <n v="120810"/>
    <x v="1"/>
    <n v="6457"/>
    <n v="6"/>
    <x v="7"/>
  </r>
  <r>
    <n v="8815"/>
    <s v="Patricia Brown"/>
    <x v="0"/>
    <n v="31"/>
    <x v="1"/>
    <x v="9"/>
    <x v="2"/>
    <s v="Compensation Manager"/>
    <x v="2693"/>
    <x v="0"/>
    <n v="3.78"/>
    <x v="0"/>
    <n v="77539"/>
    <x v="0"/>
    <n v="85292.9"/>
    <x v="3"/>
    <n v="8428"/>
    <n v="74"/>
    <x v="7"/>
  </r>
  <r>
    <n v="8816"/>
    <s v="Jennifer Anderson"/>
    <x v="1"/>
    <n v="28"/>
    <x v="1"/>
    <x v="3"/>
    <x v="0"/>
    <s v="Marketing Manager"/>
    <x v="1378"/>
    <x v="0"/>
    <n v="4.8099999999999996"/>
    <x v="0"/>
    <n v="73132"/>
    <x v="0"/>
    <n v="80445.2"/>
    <x v="1"/>
    <n v="4382"/>
    <n v="37"/>
    <x v="6"/>
  </r>
  <r>
    <n v="8817"/>
    <s v="Sandra Lopez"/>
    <x v="1"/>
    <n v="58"/>
    <x v="2"/>
    <x v="1"/>
    <x v="1"/>
    <s v="Logistics Manager"/>
    <x v="797"/>
    <x v="0"/>
    <n v="7.97"/>
    <x v="1"/>
    <n v="75637"/>
    <x v="0"/>
    <n v="83200.7"/>
    <x v="1"/>
    <n v="6075"/>
    <n v="18"/>
    <x v="14"/>
  </r>
  <r>
    <n v="8818"/>
    <s v="Jennifer Moore"/>
    <x v="1"/>
    <n v="36"/>
    <x v="1"/>
    <x v="1"/>
    <x v="0"/>
    <s v="Supply Chain Coordinator"/>
    <x v="1918"/>
    <x v="0"/>
    <n v="8.44"/>
    <x v="1"/>
    <n v="74911"/>
    <x v="2"/>
    <n v="112366.5"/>
    <x v="3"/>
    <n v="7159"/>
    <n v="98"/>
    <x v="8"/>
  </r>
  <r>
    <n v="8819"/>
    <s v="Rajesh Garcia"/>
    <x v="1"/>
    <n v="63"/>
    <x v="0"/>
    <x v="0"/>
    <x v="2"/>
    <s v="Accountant"/>
    <x v="2131"/>
    <x v="883"/>
    <n v="1.72"/>
    <x v="2"/>
    <n v="71009"/>
    <x v="6"/>
    <n v="88761.25"/>
    <x v="3"/>
    <n v="3629"/>
    <n v="44"/>
    <x v="6"/>
  </r>
  <r>
    <n v="8820"/>
    <s v="Brian Wilson"/>
    <x v="1"/>
    <n v="45"/>
    <x v="3"/>
    <x v="9"/>
    <x v="0"/>
    <s v="Learning &amp; Development Specialist"/>
    <x v="490"/>
    <x v="0"/>
    <n v="8.1199999999999992"/>
    <x v="1"/>
    <n v="91490"/>
    <x v="4"/>
    <n v="105213.5"/>
    <x v="3"/>
    <n v="5415"/>
    <n v="19"/>
    <x v="15"/>
  </r>
  <r>
    <n v="8821"/>
    <s v="Matthew Martinez"/>
    <x v="0"/>
    <n v="47"/>
    <x v="3"/>
    <x v="6"/>
    <x v="0"/>
    <s v="Product Lead"/>
    <x v="851"/>
    <x v="41"/>
    <n v="2.83"/>
    <x v="0"/>
    <n v="85268"/>
    <x v="3"/>
    <n v="110848.4"/>
    <x v="1"/>
    <n v="3094"/>
    <n v="90"/>
    <x v="15"/>
  </r>
  <r>
    <n v="8822"/>
    <s v="Amit Sharma"/>
    <x v="0"/>
    <n v="47"/>
    <x v="3"/>
    <x v="4"/>
    <x v="2"/>
    <s v="Support Engineer"/>
    <x v="2294"/>
    <x v="0"/>
    <n v="4.5"/>
    <x v="0"/>
    <n v="46982"/>
    <x v="5"/>
    <n v="56378.400000000001"/>
    <x v="1"/>
    <n v="5448"/>
    <n v="94"/>
    <x v="6"/>
  </r>
  <r>
    <n v="8823"/>
    <s v="Divya Wilson"/>
    <x v="0"/>
    <n v="47"/>
    <x v="3"/>
    <x v="1"/>
    <x v="1"/>
    <s v="Logistics Manager"/>
    <x v="3079"/>
    <x v="375"/>
    <n v="6.43"/>
    <x v="1"/>
    <n v="75812"/>
    <x v="2"/>
    <n v="113718"/>
    <x v="3"/>
    <n v="3933"/>
    <n v="88"/>
    <x v="14"/>
  </r>
  <r>
    <n v="8824"/>
    <s v="Vikram Martinez"/>
    <x v="1"/>
    <n v="31"/>
    <x v="1"/>
    <x v="9"/>
    <x v="2"/>
    <s v="HR Executive"/>
    <x v="1494"/>
    <x v="0"/>
    <n v="4.0599999999999996"/>
    <x v="0"/>
    <n v="80424"/>
    <x v="4"/>
    <n v="92487.6"/>
    <x v="1"/>
    <n v="8388"/>
    <n v="1"/>
    <x v="8"/>
  </r>
  <r>
    <n v="8825"/>
    <s v="Arjun Martin"/>
    <x v="0"/>
    <n v="38"/>
    <x v="1"/>
    <x v="8"/>
    <x v="0"/>
    <s v="Senior Developer"/>
    <x v="492"/>
    <x v="884"/>
    <n v="3.34"/>
    <x v="0"/>
    <n v="87079"/>
    <x v="3"/>
    <n v="113202.7"/>
    <x v="1"/>
    <n v="1483"/>
    <n v="92"/>
    <x v="3"/>
  </r>
  <r>
    <n v="8826"/>
    <s v="Robert Williams"/>
    <x v="0"/>
    <n v="35"/>
    <x v="1"/>
    <x v="6"/>
    <x v="0"/>
    <s v="Product Lead"/>
    <x v="1056"/>
    <x v="0"/>
    <n v="9.65"/>
    <x v="1"/>
    <n v="118740"/>
    <x v="5"/>
    <n v="142488"/>
    <x v="2"/>
    <n v="2734"/>
    <n v="36"/>
    <x v="10"/>
  </r>
  <r>
    <n v="8827"/>
    <s v="Robert Williams"/>
    <x v="0"/>
    <n v="23"/>
    <x v="4"/>
    <x v="4"/>
    <x v="1"/>
    <s v="Support Engineer"/>
    <x v="3080"/>
    <x v="0"/>
    <n v="8.9"/>
    <x v="1"/>
    <n v="70525"/>
    <x v="1"/>
    <n v="70525"/>
    <x v="2"/>
    <m/>
    <n v="30"/>
    <x v="16"/>
  </r>
  <r>
    <n v="8828"/>
    <s v="Anjali Smith"/>
    <x v="1"/>
    <n v="34"/>
    <x v="1"/>
    <x v="8"/>
    <x v="2"/>
    <s v="Cloud Architect"/>
    <x v="1156"/>
    <x v="0"/>
    <n v="3.86"/>
    <x v="0"/>
    <n v="95128"/>
    <x v="6"/>
    <n v="118910"/>
    <x v="2"/>
    <n v="4051"/>
    <n v="41"/>
    <x v="4"/>
  </r>
  <r>
    <n v="8829"/>
    <s v="Priya Kapoor"/>
    <x v="1"/>
    <n v="48"/>
    <x v="3"/>
    <x v="9"/>
    <x v="0"/>
    <s v="HR Executive"/>
    <x v="301"/>
    <x v="0"/>
    <n v="8.6"/>
    <x v="1"/>
    <n v="86780"/>
    <x v="0"/>
    <n v="95458"/>
    <x v="0"/>
    <n v="8461"/>
    <n v="5"/>
    <x v="15"/>
  </r>
  <r>
    <n v="8830"/>
    <s v="Anthony Brown"/>
    <x v="0"/>
    <n v="30"/>
    <x v="1"/>
    <x v="3"/>
    <x v="2"/>
    <s v="Brand Manager"/>
    <x v="595"/>
    <x v="0"/>
    <n v="4.87"/>
    <x v="0"/>
    <n v="71590"/>
    <x v="5"/>
    <n v="85908"/>
    <x v="1"/>
    <n v="3255"/>
    <n v="84"/>
    <x v="9"/>
  </r>
  <r>
    <n v="8831"/>
    <s v="Pamela Patel"/>
    <x v="1"/>
    <n v="28"/>
    <x v="1"/>
    <x v="5"/>
    <x v="1"/>
    <s v="Strategy Lead"/>
    <x v="1108"/>
    <x v="0"/>
    <n v="2.0699999999999998"/>
    <x v="0"/>
    <n v="102158"/>
    <x v="4"/>
    <n v="117481.7"/>
    <x v="1"/>
    <n v="6942"/>
    <n v="96"/>
    <x v="3"/>
  </r>
  <r>
    <n v="8832"/>
    <s v="Priya Kapoor"/>
    <x v="0"/>
    <n v="31"/>
    <x v="1"/>
    <x v="5"/>
    <x v="0"/>
    <s v="Consultant"/>
    <x v="359"/>
    <x v="0"/>
    <n v="3.33"/>
    <x v="0"/>
    <n v="95437"/>
    <x v="0"/>
    <n v="104980.7"/>
    <x v="1"/>
    <n v="8292"/>
    <n v="8"/>
    <x v="15"/>
  </r>
  <r>
    <n v="8833"/>
    <s v="Brian Brown"/>
    <x v="0"/>
    <n v="30"/>
    <x v="1"/>
    <x v="0"/>
    <x v="1"/>
    <s v="Controller"/>
    <x v="1163"/>
    <x v="0"/>
    <n v="1.21"/>
    <x v="2"/>
    <n v="64920"/>
    <x v="0"/>
    <n v="71412"/>
    <x v="1"/>
    <n v="6965"/>
    <n v="73"/>
    <x v="9"/>
  </r>
  <r>
    <n v="8834"/>
    <s v="Vikram Anderson"/>
    <x v="0"/>
    <n v="43"/>
    <x v="3"/>
    <x v="0"/>
    <x v="0"/>
    <s v="Tax Specialist"/>
    <x v="2273"/>
    <x v="0"/>
    <n v="5.39"/>
    <x v="1"/>
    <n v="90338"/>
    <x v="6"/>
    <n v="112922.5"/>
    <x v="3"/>
    <n v="7702"/>
    <n v="85"/>
    <x v="11"/>
  </r>
  <r>
    <n v="8835"/>
    <s v="Steven Jackson"/>
    <x v="0"/>
    <n v="44"/>
    <x v="3"/>
    <x v="4"/>
    <x v="2"/>
    <s v="Support Engineer"/>
    <x v="504"/>
    <x v="0"/>
    <n v="2.57"/>
    <x v="0"/>
    <n v="54878"/>
    <x v="6"/>
    <n v="68597.5"/>
    <x v="1"/>
    <n v="6552"/>
    <n v="94"/>
    <x v="16"/>
  </r>
  <r>
    <n v="8836"/>
    <s v="Michael Singh"/>
    <x v="1"/>
    <n v="28"/>
    <x v="1"/>
    <x v="8"/>
    <x v="0"/>
    <s v="QA Engineer"/>
    <x v="1664"/>
    <x v="0"/>
    <n v="9.2799999999999994"/>
    <x v="1"/>
    <n v="106472"/>
    <x v="4"/>
    <n v="122442.8"/>
    <x v="3"/>
    <n v="5799"/>
    <n v="52"/>
    <x v="14"/>
  </r>
  <r>
    <n v="8837"/>
    <s v="Charles Nair"/>
    <x v="1"/>
    <n v="30"/>
    <x v="1"/>
    <x v="9"/>
    <x v="0"/>
    <s v="Recruiter"/>
    <x v="1508"/>
    <x v="0"/>
    <n v="0.6"/>
    <x v="2"/>
    <n v="63193"/>
    <x v="0"/>
    <n v="69512.3"/>
    <x v="1"/>
    <n v="8726"/>
    <n v="10"/>
    <x v="0"/>
  </r>
  <r>
    <n v="8838"/>
    <s v="Anthony Miller"/>
    <x v="1"/>
    <n v="48"/>
    <x v="3"/>
    <x v="9"/>
    <x v="1"/>
    <s v="Compensation Manager"/>
    <x v="1524"/>
    <x v="421"/>
    <n v="3.25"/>
    <x v="0"/>
    <n v="65170"/>
    <x v="2"/>
    <n v="97755"/>
    <x v="3"/>
    <n v="7481"/>
    <n v="82"/>
    <x v="1"/>
  </r>
  <r>
    <n v="8839"/>
    <s v="Joseph Gupta"/>
    <x v="1"/>
    <n v="45"/>
    <x v="3"/>
    <x v="3"/>
    <x v="1"/>
    <s v="Marketing Manager"/>
    <x v="203"/>
    <x v="0"/>
    <n v="6.12"/>
    <x v="1"/>
    <n v="86703"/>
    <x v="2"/>
    <n v="130054.5"/>
    <x v="2"/>
    <n v="7489"/>
    <n v="75"/>
    <x v="10"/>
  </r>
  <r>
    <n v="8840"/>
    <s v="Susan Moore"/>
    <x v="0"/>
    <n v="50"/>
    <x v="2"/>
    <x v="7"/>
    <x v="1"/>
    <s v="Legal Manager"/>
    <x v="2743"/>
    <x v="0"/>
    <n v="2.2799999999999998"/>
    <x v="0"/>
    <n v="91767"/>
    <x v="4"/>
    <n v="105532.05"/>
    <x v="3"/>
    <n v="7852"/>
    <n v="15"/>
    <x v="11"/>
  </r>
  <r>
    <n v="8841"/>
    <s v="Matthew Brown"/>
    <x v="1"/>
    <n v="38"/>
    <x v="1"/>
    <x v="0"/>
    <x v="0"/>
    <s v="Controller"/>
    <x v="587"/>
    <x v="437"/>
    <n v="2.94"/>
    <x v="0"/>
    <n v="81260"/>
    <x v="0"/>
    <n v="89386"/>
    <x v="2"/>
    <n v="3760"/>
    <n v="12"/>
    <x v="15"/>
  </r>
  <r>
    <n v="8842"/>
    <s v="Richard Nair"/>
    <x v="0"/>
    <n v="41"/>
    <x v="3"/>
    <x v="7"/>
    <x v="0"/>
    <s v="Legal Manager"/>
    <x v="863"/>
    <x v="0"/>
    <n v="3.98"/>
    <x v="0"/>
    <n v="98312"/>
    <x v="1"/>
    <n v="98312"/>
    <x v="3"/>
    <m/>
    <n v="37"/>
    <x v="16"/>
  </r>
  <r>
    <n v="8843"/>
    <s v="Mark Desai"/>
    <x v="1"/>
    <n v="28"/>
    <x v="1"/>
    <x v="7"/>
    <x v="0"/>
    <s v="Legal Manager"/>
    <x v="1481"/>
    <x v="0"/>
    <n v="3"/>
    <x v="0"/>
    <n v="98524"/>
    <x v="4"/>
    <n v="113302.6"/>
    <x v="1"/>
    <n v="6032"/>
    <n v="12"/>
    <x v="15"/>
  </r>
  <r>
    <n v="8844"/>
    <s v="Amanda Lopez"/>
    <x v="1"/>
    <n v="64"/>
    <x v="0"/>
    <x v="3"/>
    <x v="0"/>
    <s v="Digital Marketing Specialist"/>
    <x v="1714"/>
    <x v="0"/>
    <n v="1.7"/>
    <x v="2"/>
    <n v="62319"/>
    <x v="5"/>
    <n v="74782.8"/>
    <x v="1"/>
    <n v="7067"/>
    <n v="14"/>
    <x v="7"/>
  </r>
  <r>
    <n v="8845"/>
    <s v="Susan Wilson"/>
    <x v="1"/>
    <n v="61"/>
    <x v="0"/>
    <x v="7"/>
    <x v="1"/>
    <s v="Legal Executive"/>
    <x v="908"/>
    <x v="0"/>
    <n v="1.02"/>
    <x v="2"/>
    <n v="102065"/>
    <x v="6"/>
    <n v="127581.25"/>
    <x v="1"/>
    <n v="7352"/>
    <n v="17"/>
    <x v="13"/>
  </r>
  <r>
    <n v="8846"/>
    <s v="Anjali Sharma"/>
    <x v="0"/>
    <n v="28"/>
    <x v="1"/>
    <x v="7"/>
    <x v="0"/>
    <s v="Legal Manager"/>
    <x v="2067"/>
    <x v="0"/>
    <n v="0.5"/>
    <x v="2"/>
    <n v="91759"/>
    <x v="5"/>
    <n v="110110.8"/>
    <x v="0"/>
    <n v="3196"/>
    <n v="15"/>
    <x v="1"/>
  </r>
  <r>
    <n v="8847"/>
    <s v="Shreya Gonzalez"/>
    <x v="0"/>
    <n v="49"/>
    <x v="3"/>
    <x v="3"/>
    <x v="0"/>
    <s v="Marketing Executive"/>
    <x v="2319"/>
    <x v="0"/>
    <n v="1.72"/>
    <x v="2"/>
    <n v="72964"/>
    <x v="5"/>
    <n v="87556.800000000003"/>
    <x v="1"/>
    <n v="6690"/>
    <n v="40"/>
    <x v="0"/>
  </r>
  <r>
    <n v="8848"/>
    <s v="John Desai"/>
    <x v="0"/>
    <n v="40"/>
    <x v="3"/>
    <x v="1"/>
    <x v="1"/>
    <s v="Operations Manager"/>
    <x v="2118"/>
    <x v="0"/>
    <n v="4.04"/>
    <x v="0"/>
    <n v="67143"/>
    <x v="4"/>
    <n v="77214.45"/>
    <x v="3"/>
    <n v="4551"/>
    <n v="49"/>
    <x v="2"/>
  </r>
  <r>
    <n v="8849"/>
    <s v="Barbara Iyer"/>
    <x v="0"/>
    <n v="41"/>
    <x v="3"/>
    <x v="7"/>
    <x v="0"/>
    <s v="Legal Executive"/>
    <x v="234"/>
    <x v="108"/>
    <n v="2.2000000000000002"/>
    <x v="0"/>
    <n v="102805"/>
    <x v="4"/>
    <n v="118225.75"/>
    <x v="1"/>
    <n v="3644"/>
    <n v="68"/>
    <x v="9"/>
  </r>
  <r>
    <n v="8850"/>
    <s v="Joseph Taylor"/>
    <x v="1"/>
    <n v="65"/>
    <x v="0"/>
    <x v="0"/>
    <x v="1"/>
    <s v="Financial Analyst"/>
    <x v="2904"/>
    <x v="0"/>
    <n v="7.05"/>
    <x v="1"/>
    <n v="78910"/>
    <x v="5"/>
    <n v="94692"/>
    <x v="1"/>
    <m/>
    <n v="90"/>
    <x v="2"/>
  </r>
  <r>
    <n v="8851"/>
    <s v="Charles Rodriguez"/>
    <x v="0"/>
    <n v="60"/>
    <x v="0"/>
    <x v="3"/>
    <x v="0"/>
    <s v="Marketing Executive"/>
    <x v="2916"/>
    <x v="0"/>
    <n v="0.54"/>
    <x v="2"/>
    <n v="61437"/>
    <x v="5"/>
    <n v="73724.399999999994"/>
    <x v="0"/>
    <n v="7637"/>
    <n v="65"/>
    <x v="15"/>
  </r>
  <r>
    <n v="8852"/>
    <s v="Amit Rodriguez"/>
    <x v="0"/>
    <n v="61"/>
    <x v="0"/>
    <x v="6"/>
    <x v="2"/>
    <s v="Product Manager"/>
    <x v="1716"/>
    <x v="0"/>
    <n v="3.41"/>
    <x v="0"/>
    <n v="92738"/>
    <x v="4"/>
    <n v="106648.7"/>
    <x v="1"/>
    <n v="5472"/>
    <n v="40"/>
    <x v="2"/>
  </r>
  <r>
    <n v="8853"/>
    <s v="Margaret Reddy"/>
    <x v="1"/>
    <n v="28"/>
    <x v="1"/>
    <x v="7"/>
    <x v="0"/>
    <s v="Compliance Officer"/>
    <x v="816"/>
    <x v="0"/>
    <n v="4.53"/>
    <x v="0"/>
    <n v="107608"/>
    <x v="4"/>
    <n v="123749.2"/>
    <x v="1"/>
    <n v="6292"/>
    <n v="26"/>
    <x v="10"/>
  </r>
  <r>
    <n v="8854"/>
    <s v="Anthony Singh"/>
    <x v="1"/>
    <n v="27"/>
    <x v="1"/>
    <x v="1"/>
    <x v="2"/>
    <s v="Logistics Manager"/>
    <x v="526"/>
    <x v="0"/>
    <n v="6.68"/>
    <x v="1"/>
    <n v="66367"/>
    <x v="6"/>
    <n v="82958.75"/>
    <x v="1"/>
    <n v="1003"/>
    <n v="58"/>
    <x v="15"/>
  </r>
  <r>
    <n v="8855"/>
    <s v="Karen Smith"/>
    <x v="0"/>
    <n v="46"/>
    <x v="3"/>
    <x v="0"/>
    <x v="0"/>
    <s v="Financial Analyst"/>
    <x v="993"/>
    <x v="0"/>
    <n v="3.35"/>
    <x v="0"/>
    <n v="72409"/>
    <x v="5"/>
    <n v="86890.8"/>
    <x v="1"/>
    <n v="5489"/>
    <n v="64"/>
    <x v="4"/>
  </r>
  <r>
    <n v="8856"/>
    <s v="Anthony Johnson"/>
    <x v="1"/>
    <n v="62"/>
    <x v="0"/>
    <x v="2"/>
    <x v="0"/>
    <s v="Sales Manager"/>
    <x v="1"/>
    <x v="0"/>
    <n v="2.99"/>
    <x v="0"/>
    <n v="66931"/>
    <x v="5"/>
    <n v="80317.2"/>
    <x v="1"/>
    <n v="3039"/>
    <n v="13"/>
    <x v="18"/>
  </r>
  <r>
    <n v="8857"/>
    <s v="John Smith"/>
    <x v="0"/>
    <n v="34"/>
    <x v="1"/>
    <x v="0"/>
    <x v="0"/>
    <s v="Finance Manager"/>
    <x v="1240"/>
    <x v="885"/>
    <n v="4.84"/>
    <x v="0"/>
    <n v="77117"/>
    <x v="5"/>
    <n v="92540.4"/>
    <x v="3"/>
    <n v="3910"/>
    <n v="34"/>
    <x v="7"/>
  </r>
  <r>
    <n v="8858"/>
    <s v="Ashley Iyer"/>
    <x v="1"/>
    <n v="60"/>
    <x v="0"/>
    <x v="8"/>
    <x v="0"/>
    <s v="QA Engineer"/>
    <x v="2197"/>
    <x v="426"/>
    <n v="3.8"/>
    <x v="0"/>
    <n v="90677"/>
    <x v="2"/>
    <n v="136015.5"/>
    <x v="1"/>
    <n v="2637"/>
    <n v="22"/>
    <x v="12"/>
  </r>
  <r>
    <n v="8859"/>
    <s v="Barbara Reddy"/>
    <x v="0"/>
    <n v="61"/>
    <x v="0"/>
    <x v="6"/>
    <x v="2"/>
    <s v="Product Designer"/>
    <x v="1655"/>
    <x v="0"/>
    <n v="3.15"/>
    <x v="0"/>
    <n v="83024"/>
    <x v="4"/>
    <n v="95477.6"/>
    <x v="3"/>
    <n v="8180"/>
    <n v="21"/>
    <x v="4"/>
  </r>
  <r>
    <n v="8860"/>
    <s v="Catherine Reddy"/>
    <x v="0"/>
    <n v="43"/>
    <x v="3"/>
    <x v="5"/>
    <x v="0"/>
    <s v="Consultant"/>
    <x v="1301"/>
    <x v="0"/>
    <n v="9.24"/>
    <x v="1"/>
    <n v="113989"/>
    <x v="3"/>
    <n v="148185.70000000001"/>
    <x v="1"/>
    <n v="7771"/>
    <n v="26"/>
    <x v="5"/>
  </r>
  <r>
    <n v="8861"/>
    <s v="Shreya Martin"/>
    <x v="0"/>
    <n v="38"/>
    <x v="1"/>
    <x v="9"/>
    <x v="0"/>
    <s v="Compensation Manager"/>
    <x v="1540"/>
    <x v="0"/>
    <n v="6.34"/>
    <x v="1"/>
    <n v="84215"/>
    <x v="4"/>
    <n v="96847.25"/>
    <x v="3"/>
    <n v="6099"/>
    <n v="49"/>
    <x v="15"/>
  </r>
  <r>
    <n v="8862"/>
    <s v="Christopher Hernandez"/>
    <x v="0"/>
    <n v="43"/>
    <x v="3"/>
    <x v="8"/>
    <x v="1"/>
    <s v="Software Developer"/>
    <x v="2653"/>
    <x v="0"/>
    <n v="8.07"/>
    <x v="1"/>
    <n v="104035"/>
    <x v="0"/>
    <n v="114438.5"/>
    <x v="3"/>
    <n v="5748"/>
    <n v="24"/>
    <x v="18"/>
  </r>
  <r>
    <n v="8863"/>
    <s v="William Desai"/>
    <x v="0"/>
    <n v="55"/>
    <x v="2"/>
    <x v="3"/>
    <x v="0"/>
    <s v="Marketing Executive"/>
    <x v="738"/>
    <x v="886"/>
    <n v="5.46"/>
    <x v="1"/>
    <n v="79379"/>
    <x v="5"/>
    <n v="95254.8"/>
    <x v="1"/>
    <n v="1579"/>
    <n v="97"/>
    <x v="2"/>
  </r>
  <r>
    <n v="8864"/>
    <s v="Paul Wilson"/>
    <x v="1"/>
    <n v="29"/>
    <x v="1"/>
    <x v="3"/>
    <x v="0"/>
    <s v="Digital Marketing Specialist"/>
    <x v="291"/>
    <x v="0"/>
    <n v="8.68"/>
    <x v="1"/>
    <n v="84993"/>
    <x v="0"/>
    <n v="93492.3"/>
    <x v="3"/>
    <n v="3769"/>
    <n v="53"/>
    <x v="18"/>
  </r>
  <r>
    <n v="8865"/>
    <s v="Karen Moore"/>
    <x v="0"/>
    <n v="39"/>
    <x v="1"/>
    <x v="9"/>
    <x v="0"/>
    <s v="HR Executive"/>
    <x v="3081"/>
    <x v="0"/>
    <n v="4.38"/>
    <x v="0"/>
    <n v="69343"/>
    <x v="5"/>
    <n v="83211.600000000006"/>
    <x v="3"/>
    <n v="7836"/>
    <n v="48"/>
    <x v="4"/>
  </r>
  <r>
    <n v="8866"/>
    <s v="Deborah Miller"/>
    <x v="0"/>
    <n v="45"/>
    <x v="3"/>
    <x v="4"/>
    <x v="2"/>
    <s v="Customer Success Manager"/>
    <x v="3079"/>
    <x v="0"/>
    <n v="8.48"/>
    <x v="1"/>
    <n v="67290"/>
    <x v="2"/>
    <n v="100935"/>
    <x v="3"/>
    <m/>
    <n v="90"/>
    <x v="8"/>
  </r>
  <r>
    <n v="8867"/>
    <s v="Priya Kumar"/>
    <x v="0"/>
    <n v="63"/>
    <x v="0"/>
    <x v="4"/>
    <x v="1"/>
    <s v="Support Engineer"/>
    <x v="3067"/>
    <x v="0"/>
    <n v="8.64"/>
    <x v="1"/>
    <n v="72034"/>
    <x v="5"/>
    <n v="86440.8"/>
    <x v="3"/>
    <n v="8166"/>
    <n v="98"/>
    <x v="3"/>
  </r>
  <r>
    <n v="8868"/>
    <s v="Deborah Reddy"/>
    <x v="0"/>
    <n v="23"/>
    <x v="4"/>
    <x v="9"/>
    <x v="0"/>
    <s v="HR Executive"/>
    <x v="3082"/>
    <x v="0"/>
    <n v="6.75"/>
    <x v="1"/>
    <n v="78588"/>
    <x v="5"/>
    <n v="94305.600000000006"/>
    <x v="3"/>
    <n v="8082"/>
    <n v="84"/>
    <x v="1"/>
  </r>
  <r>
    <n v="8869"/>
    <s v="Emily Iyer"/>
    <x v="0"/>
    <n v="23"/>
    <x v="4"/>
    <x v="3"/>
    <x v="0"/>
    <s v="Marketing Manager"/>
    <x v="340"/>
    <x v="0"/>
    <n v="3.75"/>
    <x v="0"/>
    <n v="74822"/>
    <x v="4"/>
    <n v="86045.3"/>
    <x v="2"/>
    <m/>
    <n v="2"/>
    <x v="17"/>
  </r>
  <r>
    <n v="8870"/>
    <s v="Paul Wilson"/>
    <x v="1"/>
    <n v="48"/>
    <x v="3"/>
    <x v="0"/>
    <x v="0"/>
    <s v="Tax Specialist"/>
    <x v="3083"/>
    <x v="0"/>
    <n v="5.29"/>
    <x v="1"/>
    <n v="83726"/>
    <x v="4"/>
    <n v="96284.9"/>
    <x v="1"/>
    <n v="4346"/>
    <n v="24"/>
    <x v="7"/>
  </r>
  <r>
    <n v="8871"/>
    <s v="James Desai"/>
    <x v="1"/>
    <n v="35"/>
    <x v="1"/>
    <x v="6"/>
    <x v="2"/>
    <s v="Product Lead"/>
    <x v="2589"/>
    <x v="0"/>
    <n v="1.01"/>
    <x v="2"/>
    <n v="80868"/>
    <x v="0"/>
    <n v="88954.8"/>
    <x v="1"/>
    <n v="8786"/>
    <n v="67"/>
    <x v="3"/>
  </r>
  <r>
    <n v="8872"/>
    <s v="Vikram Gonzalez"/>
    <x v="0"/>
    <n v="60"/>
    <x v="0"/>
    <x v="1"/>
    <x v="1"/>
    <s v="Process Analyst"/>
    <x v="2920"/>
    <x v="0"/>
    <n v="6.11"/>
    <x v="1"/>
    <n v="61094"/>
    <x v="0"/>
    <n v="67203.399999999994"/>
    <x v="1"/>
    <n v="1947"/>
    <n v="56"/>
    <x v="9"/>
  </r>
  <r>
    <n v="8873"/>
    <s v="Arun Garcia"/>
    <x v="1"/>
    <n v="33"/>
    <x v="1"/>
    <x v="5"/>
    <x v="0"/>
    <s v="Strategy Manager"/>
    <x v="176"/>
    <x v="0"/>
    <n v="5.19"/>
    <x v="1"/>
    <n v="113082"/>
    <x v="4"/>
    <n v="130044.3"/>
    <x v="1"/>
    <n v="2922"/>
    <n v="14"/>
    <x v="18"/>
  </r>
  <r>
    <n v="8874"/>
    <s v="Deborah Menon"/>
    <x v="0"/>
    <n v="53"/>
    <x v="2"/>
    <x v="6"/>
    <x v="0"/>
    <s v="Product Designer"/>
    <x v="436"/>
    <x v="887"/>
    <n v="1.04"/>
    <x v="2"/>
    <n v="81037"/>
    <x v="0"/>
    <n v="89140.7"/>
    <x v="3"/>
    <n v="2418"/>
    <n v="66"/>
    <x v="2"/>
  </r>
  <r>
    <n v="8875"/>
    <s v="Christopher Taylor"/>
    <x v="1"/>
    <n v="49"/>
    <x v="3"/>
    <x v="9"/>
    <x v="0"/>
    <s v="Compensation Manager"/>
    <x v="2771"/>
    <x v="0"/>
    <n v="4.08"/>
    <x v="0"/>
    <n v="69573"/>
    <x v="5"/>
    <n v="83487.600000000006"/>
    <x v="2"/>
    <n v="2712"/>
    <n v="10"/>
    <x v="9"/>
  </r>
  <r>
    <n v="8876"/>
    <s v="William Wilson"/>
    <x v="1"/>
    <n v="49"/>
    <x v="3"/>
    <x v="3"/>
    <x v="2"/>
    <s v="Brand Manager"/>
    <x v="3084"/>
    <x v="219"/>
    <n v="2.35"/>
    <x v="0"/>
    <n v="62352"/>
    <x v="5"/>
    <n v="74822.399999999994"/>
    <x v="0"/>
    <n v="7259"/>
    <n v="91"/>
    <x v="17"/>
  </r>
  <r>
    <n v="8877"/>
    <s v="Joseph Brown"/>
    <x v="0"/>
    <n v="46"/>
    <x v="3"/>
    <x v="4"/>
    <x v="2"/>
    <s v="Support Engineer"/>
    <x v="2414"/>
    <x v="0"/>
    <n v="8.81"/>
    <x v="1"/>
    <n v="71377"/>
    <x v="0"/>
    <n v="78514.7"/>
    <x v="3"/>
    <m/>
    <n v="2"/>
    <x v="16"/>
  </r>
  <r>
    <n v="8878"/>
    <s v="Neha Iyer"/>
    <x v="1"/>
    <n v="25"/>
    <x v="1"/>
    <x v="3"/>
    <x v="1"/>
    <s v="Product Marketing Lead"/>
    <x v="433"/>
    <x v="0"/>
    <n v="3.68"/>
    <x v="0"/>
    <n v="60645"/>
    <x v="1"/>
    <n v="60645"/>
    <x v="1"/>
    <n v="8085"/>
    <n v="17"/>
    <x v="14"/>
  </r>
  <r>
    <n v="8879"/>
    <s v="James Taylor"/>
    <x v="1"/>
    <n v="47"/>
    <x v="3"/>
    <x v="4"/>
    <x v="0"/>
    <s v="Support Manager"/>
    <x v="481"/>
    <x v="0"/>
    <n v="2.93"/>
    <x v="0"/>
    <n v="41286"/>
    <x v="1"/>
    <n v="41286"/>
    <x v="3"/>
    <n v="3669"/>
    <n v="52"/>
    <x v="6"/>
  </r>
  <r>
    <n v="8880"/>
    <s v="Amanda Kumar"/>
    <x v="0"/>
    <n v="57"/>
    <x v="2"/>
    <x v="6"/>
    <x v="0"/>
    <s v="Product Designer"/>
    <x v="1569"/>
    <x v="0"/>
    <n v="3.88"/>
    <x v="0"/>
    <n v="89742"/>
    <x v="5"/>
    <n v="107690.4"/>
    <x v="3"/>
    <n v="5906"/>
    <n v="8"/>
    <x v="4"/>
  </r>
  <r>
    <n v="8881"/>
    <s v="Paul Iyer"/>
    <x v="0"/>
    <n v="24"/>
    <x v="4"/>
    <x v="8"/>
    <x v="1"/>
    <s v="IT Manager"/>
    <x v="2570"/>
    <x v="0"/>
    <n v="2.44"/>
    <x v="0"/>
    <n v="82895"/>
    <x v="0"/>
    <n v="91184.5"/>
    <x v="1"/>
    <n v="4780"/>
    <n v="78"/>
    <x v="16"/>
  </r>
  <r>
    <n v="8882"/>
    <s v="Deborah Reddy"/>
    <x v="1"/>
    <n v="22"/>
    <x v="4"/>
    <x v="0"/>
    <x v="1"/>
    <s v="Financial Analyst"/>
    <x v="3085"/>
    <x v="0"/>
    <n v="8.73"/>
    <x v="1"/>
    <n v="100642"/>
    <x v="1"/>
    <n v="100642"/>
    <x v="2"/>
    <n v="2629"/>
    <n v="71"/>
    <x v="4"/>
  </r>
  <r>
    <n v="8883"/>
    <s v="Vikram Kapoor"/>
    <x v="1"/>
    <n v="38"/>
    <x v="1"/>
    <x v="6"/>
    <x v="1"/>
    <s v="Scrum Master"/>
    <x v="3086"/>
    <x v="0"/>
    <n v="9.77"/>
    <x v="1"/>
    <n v="112074"/>
    <x v="4"/>
    <n v="128885.1"/>
    <x v="1"/>
    <n v="2244"/>
    <n v="39"/>
    <x v="7"/>
  </r>
  <r>
    <n v="8884"/>
    <s v="Thomas Reddy"/>
    <x v="1"/>
    <n v="28"/>
    <x v="1"/>
    <x v="0"/>
    <x v="0"/>
    <s v="Financial Analyst"/>
    <x v="2313"/>
    <x v="0"/>
    <n v="5.0199999999999996"/>
    <x v="1"/>
    <n v="86024"/>
    <x v="3"/>
    <n v="111831.2"/>
    <x v="1"/>
    <n v="7581"/>
    <n v="55"/>
    <x v="1"/>
  </r>
  <r>
    <n v="8885"/>
    <s v="Maria Garcia"/>
    <x v="0"/>
    <n v="26"/>
    <x v="1"/>
    <x v="7"/>
    <x v="1"/>
    <s v="Legal Manager"/>
    <x v="251"/>
    <x v="0"/>
    <n v="9.01"/>
    <x v="1"/>
    <n v="135896"/>
    <x v="5"/>
    <n v="163075.20000000001"/>
    <x v="1"/>
    <m/>
    <n v="13"/>
    <x v="6"/>
  </r>
  <r>
    <n v="8886"/>
    <s v="Christopher Miller"/>
    <x v="1"/>
    <n v="40"/>
    <x v="3"/>
    <x v="6"/>
    <x v="0"/>
    <s v="Product Lead"/>
    <x v="696"/>
    <x v="0"/>
    <n v="4.3499999999999996"/>
    <x v="0"/>
    <n v="97516"/>
    <x v="6"/>
    <n v="121895"/>
    <x v="1"/>
    <n v="6919"/>
    <n v="60"/>
    <x v="15"/>
  </r>
  <r>
    <n v="8887"/>
    <s v="Jessica Williams"/>
    <x v="1"/>
    <n v="60"/>
    <x v="0"/>
    <x v="2"/>
    <x v="2"/>
    <s v="Sales Manager"/>
    <x v="1066"/>
    <x v="0"/>
    <n v="7.51"/>
    <x v="1"/>
    <n v="68921"/>
    <x v="2"/>
    <n v="103381.5"/>
    <x v="3"/>
    <m/>
    <n v="12"/>
    <x v="14"/>
  </r>
  <r>
    <n v="8888"/>
    <s v="Sarah Wilson"/>
    <x v="1"/>
    <n v="55"/>
    <x v="2"/>
    <x v="2"/>
    <x v="1"/>
    <s v="Account Executive"/>
    <x v="2219"/>
    <x v="0"/>
    <n v="2.79"/>
    <x v="0"/>
    <n v="58615"/>
    <x v="1"/>
    <n v="58615"/>
    <x v="2"/>
    <n v="2621"/>
    <n v="46"/>
    <x v="5"/>
  </r>
  <r>
    <n v="8889"/>
    <s v="John Kumar"/>
    <x v="0"/>
    <n v="56"/>
    <x v="2"/>
    <x v="0"/>
    <x v="0"/>
    <s v="Controller"/>
    <x v="2692"/>
    <x v="0"/>
    <n v="0.9"/>
    <x v="2"/>
    <n v="67379"/>
    <x v="1"/>
    <n v="67379"/>
    <x v="1"/>
    <n v="6459"/>
    <n v="73"/>
    <x v="9"/>
  </r>
  <r>
    <n v="8890"/>
    <s v="Helen Jones"/>
    <x v="0"/>
    <n v="37"/>
    <x v="1"/>
    <x v="7"/>
    <x v="0"/>
    <s v="Contract Specialist"/>
    <x v="3087"/>
    <x v="0"/>
    <n v="2.2000000000000002"/>
    <x v="0"/>
    <n v="102440"/>
    <x v="3"/>
    <n v="133172"/>
    <x v="1"/>
    <n v="6711"/>
    <n v="93"/>
    <x v="14"/>
  </r>
  <r>
    <n v="8891"/>
    <s v="Sarah Martin"/>
    <x v="0"/>
    <n v="61"/>
    <x v="0"/>
    <x v="0"/>
    <x v="0"/>
    <s v="Accountant"/>
    <x v="1947"/>
    <x v="0"/>
    <n v="1.95"/>
    <x v="2"/>
    <n v="63419"/>
    <x v="0"/>
    <n v="69760.899999999994"/>
    <x v="1"/>
    <n v="7785"/>
    <n v="4"/>
    <x v="8"/>
  </r>
  <r>
    <n v="8892"/>
    <s v="Neha Moore"/>
    <x v="0"/>
    <n v="60"/>
    <x v="0"/>
    <x v="9"/>
    <x v="0"/>
    <s v="HR Manager"/>
    <x v="2349"/>
    <x v="0"/>
    <n v="6.36"/>
    <x v="1"/>
    <n v="77888"/>
    <x v="4"/>
    <n v="89571.199999999997"/>
    <x v="2"/>
    <n v="8865"/>
    <n v="85"/>
    <x v="11"/>
  </r>
  <r>
    <n v="8893"/>
    <s v="Jessica Jackson"/>
    <x v="1"/>
    <n v="48"/>
    <x v="3"/>
    <x v="2"/>
    <x v="0"/>
    <s v="Business Development Manager"/>
    <x v="190"/>
    <x v="0"/>
    <n v="5.32"/>
    <x v="1"/>
    <n v="60573"/>
    <x v="4"/>
    <n v="69658.95"/>
    <x v="1"/>
    <n v="6690"/>
    <n v="98"/>
    <x v="7"/>
  </r>
  <r>
    <n v="8894"/>
    <s v="Matthew Smith"/>
    <x v="0"/>
    <n v="62"/>
    <x v="0"/>
    <x v="3"/>
    <x v="0"/>
    <s v="Digital Marketing Specialist"/>
    <x v="2418"/>
    <x v="0"/>
    <n v="7.15"/>
    <x v="1"/>
    <n v="74894"/>
    <x v="5"/>
    <n v="89872.8"/>
    <x v="3"/>
    <n v="2461"/>
    <n v="4"/>
    <x v="10"/>
  </r>
  <r>
    <n v="8895"/>
    <s v="Shreya Patel"/>
    <x v="1"/>
    <n v="59"/>
    <x v="2"/>
    <x v="0"/>
    <x v="0"/>
    <s v="Accountant"/>
    <x v="2933"/>
    <x v="0"/>
    <n v="8.82"/>
    <x v="1"/>
    <n v="85109"/>
    <x v="0"/>
    <n v="93619.9"/>
    <x v="1"/>
    <n v="2860"/>
    <n v="11"/>
    <x v="4"/>
  </r>
  <r>
    <n v="8896"/>
    <s v="James Anderson"/>
    <x v="1"/>
    <n v="46"/>
    <x v="3"/>
    <x v="0"/>
    <x v="2"/>
    <s v="Accountant"/>
    <x v="1330"/>
    <x v="0"/>
    <n v="5.3"/>
    <x v="1"/>
    <n v="84875"/>
    <x v="4"/>
    <n v="97606.25"/>
    <x v="3"/>
    <n v="8819"/>
    <n v="34"/>
    <x v="7"/>
  </r>
  <r>
    <n v="8897"/>
    <s v="Vikram Kumar"/>
    <x v="1"/>
    <n v="47"/>
    <x v="3"/>
    <x v="5"/>
    <x v="0"/>
    <s v="Strategy Manager"/>
    <x v="219"/>
    <x v="0"/>
    <n v="7.63"/>
    <x v="1"/>
    <n v="121639"/>
    <x v="3"/>
    <n v="158130.70000000001"/>
    <x v="0"/>
    <m/>
    <n v="84"/>
    <x v="1"/>
  </r>
  <r>
    <n v="8898"/>
    <s v="Daniel Garcia"/>
    <x v="1"/>
    <n v="35"/>
    <x v="1"/>
    <x v="1"/>
    <x v="0"/>
    <s v="Process Analyst"/>
    <x v="1615"/>
    <x v="0"/>
    <n v="0.57999999999999996"/>
    <x v="2"/>
    <n v="57605"/>
    <x v="4"/>
    <n v="66245.75"/>
    <x v="1"/>
    <n v="4146"/>
    <n v="25"/>
    <x v="7"/>
  </r>
  <r>
    <n v="8899"/>
    <s v="Karen Kumar"/>
    <x v="0"/>
    <n v="35"/>
    <x v="1"/>
    <x v="1"/>
    <x v="0"/>
    <s v="Process Analyst"/>
    <x v="647"/>
    <x v="0"/>
    <n v="8.82"/>
    <x v="1"/>
    <n v="64316"/>
    <x v="5"/>
    <n v="77179.199999999997"/>
    <x v="3"/>
    <n v="7878"/>
    <n v="0"/>
    <x v="6"/>
  </r>
  <r>
    <n v="8900"/>
    <s v="Joseph Martinez"/>
    <x v="0"/>
    <n v="35"/>
    <x v="1"/>
    <x v="4"/>
    <x v="0"/>
    <s v="Support Manager"/>
    <x v="772"/>
    <x v="0"/>
    <n v="7.99"/>
    <x v="1"/>
    <n v="68119"/>
    <x v="4"/>
    <n v="78336.850000000006"/>
    <x v="1"/>
    <m/>
    <n v="9"/>
    <x v="15"/>
  </r>
  <r>
    <n v="8901"/>
    <s v="Richard Moore"/>
    <x v="0"/>
    <n v="46"/>
    <x v="3"/>
    <x v="7"/>
    <x v="1"/>
    <s v="Legal Manager"/>
    <x v="2085"/>
    <x v="0"/>
    <n v="3.19"/>
    <x v="0"/>
    <n v="113498"/>
    <x v="6"/>
    <n v="141872.5"/>
    <x v="1"/>
    <n v="1925"/>
    <n v="37"/>
    <x v="4"/>
  </r>
  <r>
    <n v="8902"/>
    <s v="Karen Patel"/>
    <x v="0"/>
    <n v="57"/>
    <x v="2"/>
    <x v="2"/>
    <x v="0"/>
    <s v="Sales Executive"/>
    <x v="665"/>
    <x v="0"/>
    <n v="4.71"/>
    <x v="0"/>
    <n v="70173"/>
    <x v="0"/>
    <n v="77190.3"/>
    <x v="1"/>
    <n v="1077"/>
    <n v="23"/>
    <x v="16"/>
  </r>
  <r>
    <n v="8903"/>
    <s v="Matthew Gupta"/>
    <x v="0"/>
    <n v="25"/>
    <x v="1"/>
    <x v="2"/>
    <x v="0"/>
    <s v="Account Executive"/>
    <x v="1763"/>
    <x v="0"/>
    <n v="5.77"/>
    <x v="1"/>
    <n v="60874"/>
    <x v="2"/>
    <n v="91311"/>
    <x v="3"/>
    <n v="5532"/>
    <n v="94"/>
    <x v="5"/>
  </r>
  <r>
    <n v="8904"/>
    <s v="Thomas Singh"/>
    <x v="1"/>
    <n v="36"/>
    <x v="1"/>
    <x v="1"/>
    <x v="0"/>
    <s v="Operations Manager"/>
    <x v="1266"/>
    <x v="0"/>
    <n v="0.54"/>
    <x v="2"/>
    <n v="47200"/>
    <x v="5"/>
    <n v="56640"/>
    <x v="3"/>
    <n v="5571"/>
    <n v="46"/>
    <x v="9"/>
  </r>
  <r>
    <n v="8905"/>
    <s v="Emily Rodriguez"/>
    <x v="0"/>
    <n v="53"/>
    <x v="2"/>
    <x v="0"/>
    <x v="0"/>
    <s v="Controller"/>
    <x v="2958"/>
    <x v="888"/>
    <n v="3.87"/>
    <x v="0"/>
    <n v="67256"/>
    <x v="4"/>
    <n v="77344.399999999994"/>
    <x v="3"/>
    <n v="8652"/>
    <n v="86"/>
    <x v="3"/>
  </r>
  <r>
    <n v="8906"/>
    <s v="Jessica Kapoor"/>
    <x v="0"/>
    <n v="39"/>
    <x v="1"/>
    <x v="0"/>
    <x v="0"/>
    <s v="Finance Manager"/>
    <x v="153"/>
    <x v="0"/>
    <n v="4.8499999999999996"/>
    <x v="0"/>
    <n v="81939"/>
    <x v="6"/>
    <n v="102423.75"/>
    <x v="1"/>
    <n v="2802"/>
    <n v="84"/>
    <x v="3"/>
  </r>
  <r>
    <n v="8907"/>
    <s v="Ashley Kumar"/>
    <x v="0"/>
    <n v="35"/>
    <x v="1"/>
    <x v="2"/>
    <x v="0"/>
    <s v="Regional Sales Lead"/>
    <x v="3088"/>
    <x v="0"/>
    <n v="0.7"/>
    <x v="2"/>
    <n v="60748"/>
    <x v="5"/>
    <n v="72897.600000000006"/>
    <x v="1"/>
    <n v="4488"/>
    <n v="1"/>
    <x v="11"/>
  </r>
  <r>
    <n v="8908"/>
    <s v="Sarah Kumar"/>
    <x v="0"/>
    <n v="22"/>
    <x v="4"/>
    <x v="7"/>
    <x v="0"/>
    <s v="Compliance Officer"/>
    <x v="1625"/>
    <x v="0"/>
    <n v="7.88"/>
    <x v="1"/>
    <n v="123888"/>
    <x v="5"/>
    <n v="148665.60000000001"/>
    <x v="2"/>
    <m/>
    <n v="94"/>
    <x v="4"/>
  </r>
  <r>
    <n v="8909"/>
    <s v="Helen Nair"/>
    <x v="1"/>
    <n v="63"/>
    <x v="0"/>
    <x v="8"/>
    <x v="2"/>
    <s v="Senior Developer"/>
    <x v="3016"/>
    <x v="0"/>
    <n v="1.52"/>
    <x v="2"/>
    <n v="86889"/>
    <x v="1"/>
    <n v="86889"/>
    <x v="1"/>
    <n v="3427"/>
    <n v="1"/>
    <x v="10"/>
  </r>
  <r>
    <n v="8910"/>
    <s v="Robert Brown"/>
    <x v="1"/>
    <n v="41"/>
    <x v="3"/>
    <x v="9"/>
    <x v="0"/>
    <s v="HR Manager"/>
    <x v="3008"/>
    <x v="0"/>
    <n v="1.43"/>
    <x v="2"/>
    <n v="68540"/>
    <x v="5"/>
    <n v="82248"/>
    <x v="3"/>
    <n v="8549"/>
    <n v="29"/>
    <x v="11"/>
  </r>
  <r>
    <n v="8911"/>
    <s v="Susan Kapoor"/>
    <x v="1"/>
    <n v="31"/>
    <x v="1"/>
    <x v="5"/>
    <x v="0"/>
    <s v="Strategy Manager"/>
    <x v="2166"/>
    <x v="0"/>
    <n v="5.23"/>
    <x v="1"/>
    <n v="112370"/>
    <x v="5"/>
    <n v="134844"/>
    <x v="1"/>
    <n v="6614"/>
    <n v="24"/>
    <x v="7"/>
  </r>
  <r>
    <n v="8912"/>
    <s v="Rajesh Brown"/>
    <x v="1"/>
    <n v="31"/>
    <x v="1"/>
    <x v="2"/>
    <x v="0"/>
    <s v="Business Development Manager"/>
    <x v="278"/>
    <x v="0"/>
    <n v="8.7200000000000006"/>
    <x v="1"/>
    <n v="72045"/>
    <x v="5"/>
    <n v="86454"/>
    <x v="2"/>
    <n v="2930"/>
    <n v="82"/>
    <x v="18"/>
  </r>
  <r>
    <n v="8913"/>
    <s v="Robert Jones"/>
    <x v="1"/>
    <n v="45"/>
    <x v="3"/>
    <x v="4"/>
    <x v="0"/>
    <s v="Support Manager"/>
    <x v="454"/>
    <x v="0"/>
    <n v="5.18"/>
    <x v="1"/>
    <n v="55532"/>
    <x v="0"/>
    <n v="61085.2"/>
    <x v="1"/>
    <n v="6685"/>
    <n v="61"/>
    <x v="14"/>
  </r>
  <r>
    <n v="8914"/>
    <s v="Charles Rodriguez"/>
    <x v="0"/>
    <n v="55"/>
    <x v="2"/>
    <x v="8"/>
    <x v="0"/>
    <s v="Senior Developer"/>
    <x v="2614"/>
    <x v="0"/>
    <n v="3.18"/>
    <x v="0"/>
    <n v="80371"/>
    <x v="6"/>
    <n v="100463.75"/>
    <x v="1"/>
    <n v="4512"/>
    <n v="0"/>
    <x v="12"/>
  </r>
  <r>
    <n v="8915"/>
    <s v="Jennifer Williams"/>
    <x v="1"/>
    <n v="49"/>
    <x v="3"/>
    <x v="2"/>
    <x v="0"/>
    <s v="Regional Sales Lead"/>
    <x v="751"/>
    <x v="0"/>
    <n v="6.46"/>
    <x v="1"/>
    <n v="73258"/>
    <x v="0"/>
    <n v="80583.8"/>
    <x v="1"/>
    <m/>
    <n v="91"/>
    <x v="8"/>
  </r>
  <r>
    <n v="8916"/>
    <s v="David Thomas"/>
    <x v="1"/>
    <n v="48"/>
    <x v="3"/>
    <x v="5"/>
    <x v="0"/>
    <s v="Strategy Lead"/>
    <x v="2078"/>
    <x v="0"/>
    <n v="3.05"/>
    <x v="0"/>
    <n v="101013"/>
    <x v="2"/>
    <n v="151519.5"/>
    <x v="3"/>
    <n v="8136"/>
    <n v="62"/>
    <x v="15"/>
  </r>
  <r>
    <n v="8917"/>
    <s v="Barbara Kapoor"/>
    <x v="1"/>
    <n v="61"/>
    <x v="0"/>
    <x v="1"/>
    <x v="0"/>
    <s v="Process Analyst"/>
    <x v="1004"/>
    <x v="0"/>
    <n v="5.27"/>
    <x v="1"/>
    <n v="67461"/>
    <x v="3"/>
    <n v="87699.3"/>
    <x v="2"/>
    <n v="1910"/>
    <n v="83"/>
    <x v="13"/>
  </r>
  <r>
    <n v="8918"/>
    <s v="Lisa Gonzalez"/>
    <x v="0"/>
    <n v="22"/>
    <x v="4"/>
    <x v="2"/>
    <x v="1"/>
    <s v="Account Executive"/>
    <x v="181"/>
    <x v="0"/>
    <n v="7.43"/>
    <x v="1"/>
    <n v="81674"/>
    <x v="5"/>
    <n v="98008.8"/>
    <x v="2"/>
    <n v="6519"/>
    <n v="58"/>
    <x v="5"/>
  </r>
  <r>
    <n v="8919"/>
    <s v="Robert Thomas"/>
    <x v="0"/>
    <n v="54"/>
    <x v="2"/>
    <x v="8"/>
    <x v="0"/>
    <s v="Software Developer"/>
    <x v="2479"/>
    <x v="0"/>
    <n v="4.41"/>
    <x v="0"/>
    <n v="84720"/>
    <x v="4"/>
    <n v="97428"/>
    <x v="1"/>
    <n v="6433"/>
    <n v="53"/>
    <x v="3"/>
  </r>
  <r>
    <n v="8920"/>
    <s v="Sarah Wilson"/>
    <x v="1"/>
    <n v="25"/>
    <x v="1"/>
    <x v="9"/>
    <x v="0"/>
    <s v="Recruiter"/>
    <x v="1874"/>
    <x v="0"/>
    <n v="3.59"/>
    <x v="0"/>
    <n v="78768"/>
    <x v="6"/>
    <n v="98460"/>
    <x v="1"/>
    <n v="4011"/>
    <n v="68"/>
    <x v="9"/>
  </r>
  <r>
    <n v="8921"/>
    <s v="David Thomas"/>
    <x v="0"/>
    <n v="28"/>
    <x v="1"/>
    <x v="0"/>
    <x v="0"/>
    <s v="Tax Specialist"/>
    <x v="1663"/>
    <x v="0"/>
    <n v="4.1900000000000004"/>
    <x v="0"/>
    <n v="74730"/>
    <x v="1"/>
    <n v="74730"/>
    <x v="3"/>
    <n v="3754"/>
    <n v="54"/>
    <x v="6"/>
  </r>
  <r>
    <n v="8922"/>
    <s v="Vikram Williams"/>
    <x v="0"/>
    <n v="30"/>
    <x v="1"/>
    <x v="6"/>
    <x v="2"/>
    <s v="Product Designer"/>
    <x v="1556"/>
    <x v="0"/>
    <n v="9.08"/>
    <x v="1"/>
    <n v="122294"/>
    <x v="1"/>
    <n v="122294"/>
    <x v="0"/>
    <m/>
    <n v="93"/>
    <x v="11"/>
  </r>
  <r>
    <n v="8923"/>
    <s v="Lisa Singh"/>
    <x v="1"/>
    <n v="37"/>
    <x v="1"/>
    <x v="1"/>
    <x v="2"/>
    <s v="Supply Chain Coordinator"/>
    <x v="1279"/>
    <x v="889"/>
    <n v="5.12"/>
    <x v="1"/>
    <n v="66089"/>
    <x v="5"/>
    <n v="79306.8"/>
    <x v="1"/>
    <n v="7046"/>
    <n v="86"/>
    <x v="5"/>
  </r>
  <r>
    <n v="8924"/>
    <s v="Anthony Gonzalez"/>
    <x v="0"/>
    <n v="26"/>
    <x v="1"/>
    <x v="8"/>
    <x v="0"/>
    <s v="Cloud Architect"/>
    <x v="2034"/>
    <x v="0"/>
    <n v="3.44"/>
    <x v="0"/>
    <n v="85249"/>
    <x v="2"/>
    <n v="127873.5"/>
    <x v="1"/>
    <n v="4489"/>
    <n v="41"/>
    <x v="1"/>
  </r>
  <r>
    <n v="8925"/>
    <s v="Christopher Kumar"/>
    <x v="0"/>
    <n v="55"/>
    <x v="2"/>
    <x v="4"/>
    <x v="0"/>
    <s v="Technical Specialist"/>
    <x v="808"/>
    <x v="0"/>
    <n v="0.47"/>
    <x v="2"/>
    <n v="37300"/>
    <x v="6"/>
    <n v="46625"/>
    <x v="3"/>
    <n v="8445"/>
    <n v="90"/>
    <x v="14"/>
  </r>
  <r>
    <n v="8926"/>
    <s v="Donald Iyer"/>
    <x v="0"/>
    <n v="44"/>
    <x v="3"/>
    <x v="4"/>
    <x v="2"/>
    <s v="Technical Specialist"/>
    <x v="1066"/>
    <x v="0"/>
    <n v="7.51"/>
    <x v="1"/>
    <n v="59868"/>
    <x v="6"/>
    <n v="74835"/>
    <x v="1"/>
    <m/>
    <n v="52"/>
    <x v="7"/>
  </r>
  <r>
    <n v="8927"/>
    <s v="William Garcia"/>
    <x v="1"/>
    <n v="64"/>
    <x v="0"/>
    <x v="3"/>
    <x v="0"/>
    <s v="Product Marketing Lead"/>
    <x v="2960"/>
    <x v="0"/>
    <n v="3.98"/>
    <x v="0"/>
    <n v="70597"/>
    <x v="0"/>
    <n v="77656.7"/>
    <x v="0"/>
    <n v="1723"/>
    <n v="64"/>
    <x v="18"/>
  </r>
  <r>
    <n v="8928"/>
    <s v="Margaret Smith"/>
    <x v="1"/>
    <n v="46"/>
    <x v="3"/>
    <x v="6"/>
    <x v="1"/>
    <s v="Product Manager"/>
    <x v="1351"/>
    <x v="0"/>
    <n v="2.14"/>
    <x v="0"/>
    <n v="89059"/>
    <x v="6"/>
    <n v="111323.75"/>
    <x v="1"/>
    <n v="8306"/>
    <n v="8"/>
    <x v="14"/>
  </r>
  <r>
    <n v="8929"/>
    <s v="Jennifer Singh"/>
    <x v="1"/>
    <n v="34"/>
    <x v="1"/>
    <x v="2"/>
    <x v="0"/>
    <s v="Regional Sales Lead"/>
    <x v="245"/>
    <x v="0"/>
    <n v="1.91"/>
    <x v="2"/>
    <n v="50357"/>
    <x v="1"/>
    <n v="50357"/>
    <x v="3"/>
    <m/>
    <n v="70"/>
    <x v="5"/>
  </r>
  <r>
    <n v="8930"/>
    <s v="Paul Kumar"/>
    <x v="0"/>
    <n v="45"/>
    <x v="3"/>
    <x v="3"/>
    <x v="2"/>
    <s v="Digital Marketing Specialist"/>
    <x v="990"/>
    <x v="0"/>
    <n v="3.26"/>
    <x v="0"/>
    <n v="66585"/>
    <x v="4"/>
    <n v="76572.75"/>
    <x v="1"/>
    <n v="5270"/>
    <n v="50"/>
    <x v="17"/>
  </r>
  <r>
    <n v="8931"/>
    <s v="Rajesh Nair"/>
    <x v="1"/>
    <n v="32"/>
    <x v="1"/>
    <x v="4"/>
    <x v="2"/>
    <s v="Support Executive"/>
    <x v="2642"/>
    <x v="0"/>
    <n v="2.61"/>
    <x v="0"/>
    <n v="59037"/>
    <x v="6"/>
    <n v="73796.25"/>
    <x v="3"/>
    <n v="1018"/>
    <n v="89"/>
    <x v="10"/>
  </r>
  <r>
    <n v="8932"/>
    <s v="Michael Brown"/>
    <x v="0"/>
    <n v="38"/>
    <x v="1"/>
    <x v="2"/>
    <x v="0"/>
    <s v="Sales Manager"/>
    <x v="810"/>
    <x v="0"/>
    <n v="3.36"/>
    <x v="0"/>
    <n v="71439"/>
    <x v="6"/>
    <n v="89298.75"/>
    <x v="2"/>
    <m/>
    <n v="15"/>
    <x v="13"/>
  </r>
  <r>
    <n v="8933"/>
    <s v="Patricia Lopez"/>
    <x v="0"/>
    <n v="58"/>
    <x v="2"/>
    <x v="3"/>
    <x v="0"/>
    <s v="Marketing Executive"/>
    <x v="23"/>
    <x v="0"/>
    <n v="3.31"/>
    <x v="0"/>
    <n v="72190"/>
    <x v="4"/>
    <n v="83018.5"/>
    <x v="1"/>
    <n v="7652"/>
    <n v="52"/>
    <x v="0"/>
  </r>
  <r>
    <n v="8934"/>
    <s v="Mark Martin"/>
    <x v="0"/>
    <n v="34"/>
    <x v="1"/>
    <x v="2"/>
    <x v="2"/>
    <s v="Regional Sales Lead"/>
    <x v="1935"/>
    <x v="0"/>
    <n v="9.2799999999999994"/>
    <x v="1"/>
    <n v="74545"/>
    <x v="2"/>
    <n v="111817.5"/>
    <x v="1"/>
    <n v="6755"/>
    <n v="69"/>
    <x v="17"/>
  </r>
  <r>
    <n v="8935"/>
    <s v="Rajesh Moore"/>
    <x v="1"/>
    <n v="48"/>
    <x v="3"/>
    <x v="9"/>
    <x v="2"/>
    <s v="Compensation Manager"/>
    <x v="1291"/>
    <x v="0"/>
    <n v="5.48"/>
    <x v="1"/>
    <n v="82338"/>
    <x v="0"/>
    <n v="90571.8"/>
    <x v="3"/>
    <n v="1507"/>
    <n v="61"/>
    <x v="9"/>
  </r>
  <r>
    <n v="8936"/>
    <s v="John Garcia"/>
    <x v="1"/>
    <n v="41"/>
    <x v="3"/>
    <x v="6"/>
    <x v="1"/>
    <s v="Scrum Master"/>
    <x v="729"/>
    <x v="0"/>
    <n v="3.93"/>
    <x v="0"/>
    <n v="91242"/>
    <x v="4"/>
    <n v="104928.3"/>
    <x v="3"/>
    <n v="2043"/>
    <n v="36"/>
    <x v="13"/>
  </r>
  <r>
    <n v="8937"/>
    <s v="Catherine Patel"/>
    <x v="1"/>
    <n v="54"/>
    <x v="2"/>
    <x v="1"/>
    <x v="0"/>
    <s v="Logistics Manager"/>
    <x v="3089"/>
    <x v="890"/>
    <n v="2.31"/>
    <x v="0"/>
    <n v="56859"/>
    <x v="5"/>
    <n v="68230.8"/>
    <x v="1"/>
    <n v="8830"/>
    <n v="60"/>
    <x v="1"/>
  </r>
  <r>
    <n v="8938"/>
    <s v="Thomas Kapoor"/>
    <x v="1"/>
    <n v="63"/>
    <x v="0"/>
    <x v="1"/>
    <x v="0"/>
    <s v="Process Analyst"/>
    <x v="2022"/>
    <x v="0"/>
    <n v="2.0499999999999998"/>
    <x v="0"/>
    <n v="60273"/>
    <x v="1"/>
    <n v="60273"/>
    <x v="2"/>
    <n v="5333"/>
    <n v="56"/>
    <x v="2"/>
  </r>
  <r>
    <n v="8939"/>
    <s v="Amanda Miller"/>
    <x v="0"/>
    <n v="53"/>
    <x v="2"/>
    <x v="1"/>
    <x v="1"/>
    <s v="Operations Executive"/>
    <x v="2449"/>
    <x v="0"/>
    <n v="9.35"/>
    <x v="1"/>
    <n v="78221"/>
    <x v="4"/>
    <n v="89954.15"/>
    <x v="3"/>
    <n v="7514"/>
    <n v="44"/>
    <x v="8"/>
  </r>
  <r>
    <n v="8940"/>
    <s v="Rajesh Smith"/>
    <x v="1"/>
    <n v="29"/>
    <x v="1"/>
    <x v="4"/>
    <x v="0"/>
    <s v="Technical Specialist"/>
    <x v="1226"/>
    <x v="597"/>
    <n v="6.15"/>
    <x v="1"/>
    <n v="67048"/>
    <x v="6"/>
    <n v="83810"/>
    <x v="1"/>
    <n v="4491"/>
    <n v="75"/>
    <x v="15"/>
  </r>
  <r>
    <n v="8941"/>
    <s v="Brian Smith"/>
    <x v="0"/>
    <n v="50"/>
    <x v="2"/>
    <x v="9"/>
    <x v="0"/>
    <s v="Recruiter"/>
    <x v="2828"/>
    <x v="0"/>
    <n v="1.31"/>
    <x v="2"/>
    <n v="54344"/>
    <x v="4"/>
    <n v="62495.6"/>
    <x v="1"/>
    <n v="2588"/>
    <n v="87"/>
    <x v="8"/>
  </r>
  <r>
    <n v="8942"/>
    <s v="Catherine Taylor"/>
    <x v="1"/>
    <n v="61"/>
    <x v="0"/>
    <x v="5"/>
    <x v="2"/>
    <s v="Business Analyst"/>
    <x v="2779"/>
    <x v="701"/>
    <n v="4.67"/>
    <x v="0"/>
    <n v="110823"/>
    <x v="2"/>
    <n v="166234.5"/>
    <x v="2"/>
    <n v="8558"/>
    <n v="16"/>
    <x v="6"/>
  </r>
  <r>
    <n v="8943"/>
    <s v="Ashley Miller"/>
    <x v="1"/>
    <n v="40"/>
    <x v="3"/>
    <x v="6"/>
    <x v="1"/>
    <s v="Scrum Master"/>
    <x v="881"/>
    <x v="0"/>
    <n v="2.67"/>
    <x v="0"/>
    <n v="83938"/>
    <x v="3"/>
    <n v="109119.4"/>
    <x v="1"/>
    <n v="5931"/>
    <n v="1"/>
    <x v="7"/>
  </r>
  <r>
    <n v="8944"/>
    <s v="Barbara Brown"/>
    <x v="1"/>
    <n v="27"/>
    <x v="1"/>
    <x v="8"/>
    <x v="0"/>
    <s v="Systems Engineer"/>
    <x v="2163"/>
    <x v="0"/>
    <n v="0.64"/>
    <x v="2"/>
    <n v="75677"/>
    <x v="0"/>
    <n v="83244.7"/>
    <x v="3"/>
    <n v="7133"/>
    <n v="94"/>
    <x v="3"/>
  </r>
  <r>
    <n v="8945"/>
    <s v="Lisa Smith"/>
    <x v="0"/>
    <n v="65"/>
    <x v="0"/>
    <x v="7"/>
    <x v="0"/>
    <s v="Contract Specialist"/>
    <x v="2095"/>
    <x v="0"/>
    <n v="9.73"/>
    <x v="1"/>
    <n v="130992"/>
    <x v="5"/>
    <n v="157190.39999999999"/>
    <x v="1"/>
    <n v="5253"/>
    <n v="36"/>
    <x v="16"/>
  </r>
  <r>
    <n v="8946"/>
    <s v="Christopher Jones"/>
    <x v="0"/>
    <n v="60"/>
    <x v="0"/>
    <x v="5"/>
    <x v="0"/>
    <s v="Operations Consultant"/>
    <x v="3090"/>
    <x v="0"/>
    <n v="4.2699999999999996"/>
    <x v="0"/>
    <n v="111975"/>
    <x v="2"/>
    <n v="167962.5"/>
    <x v="2"/>
    <n v="2674"/>
    <n v="53"/>
    <x v="10"/>
  </r>
  <r>
    <n v="8947"/>
    <s v="Joseph Williams"/>
    <x v="0"/>
    <n v="62"/>
    <x v="0"/>
    <x v="8"/>
    <x v="0"/>
    <s v="QA Engineer"/>
    <x v="3044"/>
    <x v="891"/>
    <n v="5.91"/>
    <x v="1"/>
    <n v="103086"/>
    <x v="4"/>
    <n v="118548.9"/>
    <x v="2"/>
    <n v="4760"/>
    <n v="41"/>
    <x v="17"/>
  </r>
  <r>
    <n v="8948"/>
    <s v="Arun Sharma"/>
    <x v="0"/>
    <n v="42"/>
    <x v="3"/>
    <x v="1"/>
    <x v="2"/>
    <s v="Operations Manager"/>
    <x v="287"/>
    <x v="892"/>
    <n v="2.57"/>
    <x v="0"/>
    <n v="61990"/>
    <x v="4"/>
    <n v="71288.5"/>
    <x v="1"/>
    <n v="5010"/>
    <n v="28"/>
    <x v="5"/>
  </r>
  <r>
    <n v="8949"/>
    <s v="James Rodriguez"/>
    <x v="0"/>
    <n v="43"/>
    <x v="3"/>
    <x v="8"/>
    <x v="2"/>
    <s v="Systems Engineer"/>
    <x v="2493"/>
    <x v="893"/>
    <n v="3.5"/>
    <x v="0"/>
    <n v="78677"/>
    <x v="4"/>
    <n v="90478.55"/>
    <x v="0"/>
    <n v="6478"/>
    <n v="64"/>
    <x v="9"/>
  </r>
  <r>
    <n v="8950"/>
    <s v="Nancy Thomas"/>
    <x v="1"/>
    <n v="63"/>
    <x v="0"/>
    <x v="2"/>
    <x v="0"/>
    <s v="Account Executive"/>
    <x v="414"/>
    <x v="0"/>
    <n v="5.97"/>
    <x v="1"/>
    <n v="64428"/>
    <x v="4"/>
    <n v="74092.2"/>
    <x v="3"/>
    <n v="1685"/>
    <n v="77"/>
    <x v="6"/>
  </r>
  <r>
    <n v="8951"/>
    <s v="Richard Desai"/>
    <x v="0"/>
    <n v="31"/>
    <x v="1"/>
    <x v="2"/>
    <x v="0"/>
    <s v="Sales Manager"/>
    <x v="777"/>
    <x v="0"/>
    <n v="7.76"/>
    <x v="1"/>
    <n v="84225"/>
    <x v="0"/>
    <n v="92647.5"/>
    <x v="1"/>
    <n v="7945"/>
    <n v="39"/>
    <x v="18"/>
  </r>
  <r>
    <n v="8952"/>
    <s v="Jessica Lopez"/>
    <x v="0"/>
    <n v="31"/>
    <x v="1"/>
    <x v="8"/>
    <x v="0"/>
    <s v="Senior Developer"/>
    <x v="1532"/>
    <x v="0"/>
    <n v="0.96"/>
    <x v="2"/>
    <n v="81612"/>
    <x v="4"/>
    <n v="93853.8"/>
    <x v="2"/>
    <n v="5980"/>
    <n v="10"/>
    <x v="4"/>
  </r>
  <r>
    <n v="8953"/>
    <s v="Neha Moore"/>
    <x v="0"/>
    <n v="50"/>
    <x v="2"/>
    <x v="0"/>
    <x v="0"/>
    <s v="Tax Specialist"/>
    <x v="162"/>
    <x v="0"/>
    <n v="2.21"/>
    <x v="0"/>
    <n v="72467"/>
    <x v="4"/>
    <n v="83337.05"/>
    <x v="3"/>
    <n v="7083"/>
    <n v="57"/>
    <x v="13"/>
  </r>
  <r>
    <n v="8954"/>
    <s v="Anjali Martinez"/>
    <x v="0"/>
    <n v="37"/>
    <x v="1"/>
    <x v="3"/>
    <x v="2"/>
    <s v="Product Marketing Lead"/>
    <x v="1042"/>
    <x v="0"/>
    <n v="2.08"/>
    <x v="0"/>
    <n v="63097"/>
    <x v="0"/>
    <n v="69406.7"/>
    <x v="0"/>
    <n v="6063"/>
    <n v="95"/>
    <x v="16"/>
  </r>
  <r>
    <n v="8955"/>
    <s v="Susan Patel"/>
    <x v="1"/>
    <n v="22"/>
    <x v="4"/>
    <x v="7"/>
    <x v="0"/>
    <s v="Compliance Officer"/>
    <x v="430"/>
    <x v="894"/>
    <n v="7.48"/>
    <x v="1"/>
    <n v="117796"/>
    <x v="3"/>
    <n v="153134.79999999999"/>
    <x v="1"/>
    <n v="3127"/>
    <n v="19"/>
    <x v="3"/>
  </r>
  <r>
    <n v="8956"/>
    <s v="Pamela Wilson"/>
    <x v="0"/>
    <n v="38"/>
    <x v="1"/>
    <x v="4"/>
    <x v="0"/>
    <s v="Support Manager"/>
    <x v="2322"/>
    <x v="0"/>
    <n v="8.59"/>
    <x v="1"/>
    <n v="70395"/>
    <x v="6"/>
    <n v="87993.75"/>
    <x v="1"/>
    <n v="4645"/>
    <n v="65"/>
    <x v="4"/>
  </r>
  <r>
    <n v="8957"/>
    <s v="Steven Desai"/>
    <x v="1"/>
    <n v="51"/>
    <x v="2"/>
    <x v="8"/>
    <x v="0"/>
    <s v="IT Manager"/>
    <x v="891"/>
    <x v="0"/>
    <n v="5.51"/>
    <x v="1"/>
    <n v="91590"/>
    <x v="6"/>
    <n v="114487.5"/>
    <x v="3"/>
    <m/>
    <n v="30"/>
    <x v="2"/>
  </r>
  <r>
    <n v="8958"/>
    <s v="Deborah Kapoor"/>
    <x v="1"/>
    <n v="47"/>
    <x v="3"/>
    <x v="6"/>
    <x v="0"/>
    <s v="Product Lead"/>
    <x v="1224"/>
    <x v="0"/>
    <n v="7.39"/>
    <x v="1"/>
    <n v="100226"/>
    <x v="5"/>
    <n v="120271.2"/>
    <x v="3"/>
    <n v="7106"/>
    <n v="4"/>
    <x v="13"/>
  </r>
  <r>
    <n v="8959"/>
    <s v="Richard Rodriguez"/>
    <x v="1"/>
    <n v="40"/>
    <x v="3"/>
    <x v="0"/>
    <x v="0"/>
    <s v="Controller"/>
    <x v="3091"/>
    <x v="0"/>
    <n v="0.88"/>
    <x v="2"/>
    <n v="68930"/>
    <x v="2"/>
    <n v="103395"/>
    <x v="1"/>
    <n v="8462"/>
    <n v="95"/>
    <x v="18"/>
  </r>
  <r>
    <n v="8960"/>
    <s v="Jennifer Miller"/>
    <x v="0"/>
    <n v="42"/>
    <x v="3"/>
    <x v="9"/>
    <x v="0"/>
    <s v="Learning &amp; Development Specialist"/>
    <x v="641"/>
    <x v="0"/>
    <n v="2.13"/>
    <x v="0"/>
    <n v="62456"/>
    <x v="5"/>
    <n v="74947.199999999997"/>
    <x v="1"/>
    <n v="8266"/>
    <n v="49"/>
    <x v="12"/>
  </r>
  <r>
    <n v="8961"/>
    <s v="Divya Nair"/>
    <x v="1"/>
    <n v="38"/>
    <x v="1"/>
    <x v="0"/>
    <x v="2"/>
    <s v="Controller"/>
    <x v="2699"/>
    <x v="0"/>
    <n v="7.7"/>
    <x v="1"/>
    <n v="78826"/>
    <x v="6"/>
    <n v="98532.5"/>
    <x v="3"/>
    <n v="7296"/>
    <n v="8"/>
    <x v="3"/>
  </r>
  <r>
    <n v="8962"/>
    <s v="Neha Rodriguez"/>
    <x v="0"/>
    <n v="61"/>
    <x v="0"/>
    <x v="7"/>
    <x v="2"/>
    <s v="Contract Specialist"/>
    <x v="1812"/>
    <x v="895"/>
    <n v="5.97"/>
    <x v="1"/>
    <n v="121080"/>
    <x v="1"/>
    <n v="121080"/>
    <x v="2"/>
    <n v="4414"/>
    <n v="40"/>
    <x v="8"/>
  </r>
  <r>
    <n v="8963"/>
    <s v="Deborah Brown"/>
    <x v="0"/>
    <n v="42"/>
    <x v="3"/>
    <x v="6"/>
    <x v="0"/>
    <s v="Product Lead"/>
    <x v="621"/>
    <x v="0"/>
    <n v="8.5299999999999994"/>
    <x v="1"/>
    <n v="102532"/>
    <x v="4"/>
    <n v="117911.8"/>
    <x v="3"/>
    <n v="6120"/>
    <n v="9"/>
    <x v="16"/>
  </r>
  <r>
    <n v="8964"/>
    <s v="Helen Iyer"/>
    <x v="0"/>
    <n v="62"/>
    <x v="0"/>
    <x v="0"/>
    <x v="0"/>
    <s v="Accountant"/>
    <x v="3091"/>
    <x v="0"/>
    <n v="0.88"/>
    <x v="2"/>
    <n v="72919"/>
    <x v="4"/>
    <n v="83856.850000000006"/>
    <x v="2"/>
    <n v="4129"/>
    <n v="52"/>
    <x v="13"/>
  </r>
  <r>
    <n v="8965"/>
    <s v="Helen Martinez"/>
    <x v="0"/>
    <n v="61"/>
    <x v="0"/>
    <x v="4"/>
    <x v="1"/>
    <s v="Support Engineer"/>
    <x v="1053"/>
    <x v="0"/>
    <n v="0.48"/>
    <x v="2"/>
    <n v="55651"/>
    <x v="0"/>
    <n v="61216.1"/>
    <x v="1"/>
    <n v="1441"/>
    <n v="99"/>
    <x v="11"/>
  </r>
  <r>
    <n v="8966"/>
    <s v="William Iyer"/>
    <x v="0"/>
    <n v="40"/>
    <x v="3"/>
    <x v="3"/>
    <x v="1"/>
    <s v="Brand Manager"/>
    <x v="2839"/>
    <x v="0"/>
    <n v="7.16"/>
    <x v="1"/>
    <n v="73111"/>
    <x v="4"/>
    <n v="84077.65"/>
    <x v="1"/>
    <n v="6389"/>
    <n v="48"/>
    <x v="10"/>
  </r>
  <r>
    <n v="8967"/>
    <s v="Lisa Desai"/>
    <x v="1"/>
    <n v="28"/>
    <x v="1"/>
    <x v="6"/>
    <x v="0"/>
    <s v="Product Lead"/>
    <x v="3044"/>
    <x v="0"/>
    <n v="9.02"/>
    <x v="1"/>
    <n v="105215"/>
    <x v="3"/>
    <n v="136779.5"/>
    <x v="1"/>
    <n v="3499"/>
    <n v="25"/>
    <x v="5"/>
  </r>
  <r>
    <n v="8968"/>
    <s v="Arun Thomas"/>
    <x v="1"/>
    <n v="38"/>
    <x v="1"/>
    <x v="2"/>
    <x v="1"/>
    <s v="Sales Executive"/>
    <x v="1480"/>
    <x v="0"/>
    <n v="4.6100000000000003"/>
    <x v="0"/>
    <n v="66076"/>
    <x v="5"/>
    <n v="79291.199999999997"/>
    <x v="1"/>
    <n v="8491"/>
    <n v="66"/>
    <x v="14"/>
  </r>
  <r>
    <n v="8969"/>
    <s v="Sandra Menon"/>
    <x v="0"/>
    <n v="22"/>
    <x v="4"/>
    <x v="4"/>
    <x v="1"/>
    <s v="Customer Success Manager"/>
    <x v="2453"/>
    <x v="413"/>
    <n v="2.13"/>
    <x v="0"/>
    <n v="56524"/>
    <x v="0"/>
    <n v="62176.4"/>
    <x v="2"/>
    <n v="3299"/>
    <n v="35"/>
    <x v="3"/>
  </r>
  <r>
    <n v="8970"/>
    <s v="Donald Wilson"/>
    <x v="1"/>
    <n v="58"/>
    <x v="2"/>
    <x v="1"/>
    <x v="0"/>
    <s v="Operations Executive"/>
    <x v="258"/>
    <x v="0"/>
    <n v="3.97"/>
    <x v="0"/>
    <n v="68787"/>
    <x v="5"/>
    <n v="82544.399999999994"/>
    <x v="0"/>
    <n v="2685"/>
    <n v="22"/>
    <x v="6"/>
  </r>
  <r>
    <n v="8971"/>
    <s v="Rajesh Patel"/>
    <x v="0"/>
    <n v="27"/>
    <x v="1"/>
    <x v="9"/>
    <x v="0"/>
    <s v="Learning &amp; Development Specialist"/>
    <x v="42"/>
    <x v="0"/>
    <n v="6.18"/>
    <x v="1"/>
    <n v="83915"/>
    <x v="0"/>
    <n v="92306.5"/>
    <x v="3"/>
    <n v="5093"/>
    <n v="93"/>
    <x v="12"/>
  </r>
  <r>
    <n v="8972"/>
    <s v="Nancy Reddy"/>
    <x v="1"/>
    <n v="47"/>
    <x v="3"/>
    <x v="7"/>
    <x v="2"/>
    <s v="Contract Specialist"/>
    <x v="2071"/>
    <x v="0"/>
    <n v="6.87"/>
    <x v="1"/>
    <n v="123118"/>
    <x v="5"/>
    <n v="147741.6"/>
    <x v="1"/>
    <n v="8654"/>
    <n v="38"/>
    <x v="5"/>
  </r>
  <r>
    <n v="8973"/>
    <s v="Christopher Martin"/>
    <x v="1"/>
    <n v="23"/>
    <x v="4"/>
    <x v="7"/>
    <x v="0"/>
    <s v="Legal Executive"/>
    <x v="315"/>
    <x v="0"/>
    <n v="3.39"/>
    <x v="0"/>
    <n v="95156"/>
    <x v="6"/>
    <n v="118945"/>
    <x v="1"/>
    <n v="7936"/>
    <n v="58"/>
    <x v="12"/>
  </r>
  <r>
    <n v="8974"/>
    <s v="Robert Martin"/>
    <x v="1"/>
    <n v="53"/>
    <x v="2"/>
    <x v="8"/>
    <x v="2"/>
    <s v="Senior Developer"/>
    <x v="84"/>
    <x v="0"/>
    <n v="9.4600000000000009"/>
    <x v="1"/>
    <n v="100590"/>
    <x v="5"/>
    <n v="120708"/>
    <x v="0"/>
    <n v="2272"/>
    <n v="22"/>
    <x v="11"/>
  </r>
  <r>
    <n v="8975"/>
    <s v="Matthew Wilson"/>
    <x v="1"/>
    <n v="26"/>
    <x v="1"/>
    <x v="7"/>
    <x v="0"/>
    <s v="Legal Manager"/>
    <x v="1346"/>
    <x v="0"/>
    <n v="1.42"/>
    <x v="2"/>
    <n v="97795"/>
    <x v="5"/>
    <n v="117354"/>
    <x v="2"/>
    <n v="7112"/>
    <n v="22"/>
    <x v="1"/>
  </r>
  <r>
    <n v="8976"/>
    <s v="Richard Jackson"/>
    <x v="1"/>
    <n v="58"/>
    <x v="2"/>
    <x v="7"/>
    <x v="0"/>
    <s v="Legal Executive"/>
    <x v="2072"/>
    <x v="0"/>
    <n v="9.3699999999999992"/>
    <x v="1"/>
    <n v="121858"/>
    <x v="4"/>
    <n v="140136.70000000001"/>
    <x v="1"/>
    <n v="2071"/>
    <n v="42"/>
    <x v="16"/>
  </r>
  <r>
    <n v="8977"/>
    <s v="Daniel Lopez"/>
    <x v="0"/>
    <n v="52"/>
    <x v="2"/>
    <x v="3"/>
    <x v="1"/>
    <s v="Product Marketing Lead"/>
    <x v="1399"/>
    <x v="0"/>
    <n v="6.4"/>
    <x v="1"/>
    <n v="84495"/>
    <x v="4"/>
    <n v="97169.25"/>
    <x v="1"/>
    <n v="3664"/>
    <n v="99"/>
    <x v="14"/>
  </r>
  <r>
    <n v="8978"/>
    <s v="Vikram Reddy"/>
    <x v="0"/>
    <n v="33"/>
    <x v="1"/>
    <x v="9"/>
    <x v="2"/>
    <s v="Compensation Manager"/>
    <x v="2491"/>
    <x v="0"/>
    <n v="2.15"/>
    <x v="0"/>
    <n v="63314"/>
    <x v="5"/>
    <n v="75976.800000000003"/>
    <x v="3"/>
    <n v="4326"/>
    <n v="24"/>
    <x v="18"/>
  </r>
  <r>
    <n v="8979"/>
    <s v="David Anderson"/>
    <x v="1"/>
    <n v="56"/>
    <x v="2"/>
    <x v="3"/>
    <x v="0"/>
    <s v="Marketing Manager"/>
    <x v="1606"/>
    <x v="0"/>
    <n v="3.12"/>
    <x v="0"/>
    <n v="66403"/>
    <x v="6"/>
    <n v="83003.75"/>
    <x v="2"/>
    <n v="3559"/>
    <n v="83"/>
    <x v="10"/>
  </r>
  <r>
    <n v="8980"/>
    <s v="William Menon"/>
    <x v="0"/>
    <n v="51"/>
    <x v="2"/>
    <x v="2"/>
    <x v="1"/>
    <s v="Sales Manager"/>
    <x v="167"/>
    <x v="0"/>
    <n v="0.51"/>
    <x v="2"/>
    <n v="55356"/>
    <x v="5"/>
    <n v="66427.199999999997"/>
    <x v="2"/>
    <n v="5850"/>
    <n v="59"/>
    <x v="12"/>
  </r>
  <r>
    <n v="8981"/>
    <s v="Michael Desai"/>
    <x v="1"/>
    <n v="27"/>
    <x v="1"/>
    <x v="6"/>
    <x v="0"/>
    <s v="Product Designer"/>
    <x v="3092"/>
    <x v="0"/>
    <n v="9.25"/>
    <x v="1"/>
    <n v="115132"/>
    <x v="3"/>
    <n v="149671.6"/>
    <x v="0"/>
    <n v="7549"/>
    <n v="32"/>
    <x v="10"/>
  </r>
  <r>
    <n v="8982"/>
    <s v="Steven Rodriguez"/>
    <x v="0"/>
    <n v="36"/>
    <x v="1"/>
    <x v="0"/>
    <x v="2"/>
    <s v="Finance Manager"/>
    <x v="2244"/>
    <x v="0"/>
    <n v="7.16"/>
    <x v="1"/>
    <n v="78788"/>
    <x v="6"/>
    <n v="98485"/>
    <x v="1"/>
    <n v="7790"/>
    <n v="32"/>
    <x v="10"/>
  </r>
  <r>
    <n v="8983"/>
    <s v="Helen Wilson"/>
    <x v="1"/>
    <n v="36"/>
    <x v="1"/>
    <x v="9"/>
    <x v="0"/>
    <s v="HR Executive"/>
    <x v="2557"/>
    <x v="0"/>
    <n v="4.54"/>
    <x v="0"/>
    <n v="68361"/>
    <x v="5"/>
    <n v="82033.2"/>
    <x v="1"/>
    <n v="7534"/>
    <n v="64"/>
    <x v="10"/>
  </r>
  <r>
    <n v="8984"/>
    <s v="Charles Martin"/>
    <x v="1"/>
    <n v="37"/>
    <x v="1"/>
    <x v="0"/>
    <x v="0"/>
    <s v="Financial Analyst"/>
    <x v="1306"/>
    <x v="0"/>
    <n v="2.34"/>
    <x v="0"/>
    <n v="81883"/>
    <x v="6"/>
    <n v="102353.75"/>
    <x v="1"/>
    <n v="1218"/>
    <n v="46"/>
    <x v="5"/>
  </r>
  <r>
    <n v="8985"/>
    <s v="Anjali Desai"/>
    <x v="1"/>
    <n v="41"/>
    <x v="3"/>
    <x v="1"/>
    <x v="1"/>
    <s v="Process Analyst"/>
    <x v="1537"/>
    <x v="0"/>
    <n v="8.0399999999999991"/>
    <x v="1"/>
    <n v="79591"/>
    <x v="0"/>
    <n v="87550.1"/>
    <x v="1"/>
    <n v="2188"/>
    <n v="32"/>
    <x v="17"/>
  </r>
  <r>
    <n v="8986"/>
    <s v="Catherine Lopez"/>
    <x v="0"/>
    <n v="34"/>
    <x v="1"/>
    <x v="3"/>
    <x v="0"/>
    <s v="Digital Marketing Specialist"/>
    <x v="1184"/>
    <x v="0"/>
    <n v="3.13"/>
    <x v="0"/>
    <n v="63488"/>
    <x v="4"/>
    <n v="73011.199999999997"/>
    <x v="1"/>
    <m/>
    <n v="37"/>
    <x v="12"/>
  </r>
  <r>
    <n v="8987"/>
    <s v="Deborah Smith"/>
    <x v="0"/>
    <n v="65"/>
    <x v="0"/>
    <x v="4"/>
    <x v="1"/>
    <s v="Support Manager"/>
    <x v="1580"/>
    <x v="0"/>
    <n v="5.87"/>
    <x v="1"/>
    <n v="66495"/>
    <x v="5"/>
    <n v="79794"/>
    <x v="1"/>
    <n v="6763"/>
    <n v="23"/>
    <x v="15"/>
  </r>
  <r>
    <n v="8988"/>
    <s v="Amanda Garcia"/>
    <x v="1"/>
    <n v="63"/>
    <x v="0"/>
    <x v="0"/>
    <x v="1"/>
    <s v="Financial Analyst"/>
    <x v="264"/>
    <x v="0"/>
    <n v="1.47"/>
    <x v="2"/>
    <n v="67650"/>
    <x v="4"/>
    <n v="77797.5"/>
    <x v="3"/>
    <n v="6081"/>
    <n v="72"/>
    <x v="7"/>
  </r>
  <r>
    <n v="8989"/>
    <s v="Christopher Wilson"/>
    <x v="1"/>
    <n v="52"/>
    <x v="2"/>
    <x v="4"/>
    <x v="1"/>
    <s v="Support Manager"/>
    <x v="2700"/>
    <x v="0"/>
    <n v="6.56"/>
    <x v="1"/>
    <n v="59492"/>
    <x v="6"/>
    <n v="74365"/>
    <x v="3"/>
    <n v="2125"/>
    <n v="94"/>
    <x v="10"/>
  </r>
  <r>
    <n v="8990"/>
    <s v="Jennifer Lopez"/>
    <x v="0"/>
    <n v="55"/>
    <x v="2"/>
    <x v="8"/>
    <x v="2"/>
    <s v="Cloud Architect"/>
    <x v="475"/>
    <x v="0"/>
    <n v="5.71"/>
    <x v="1"/>
    <n v="93942"/>
    <x v="1"/>
    <n v="93942"/>
    <x v="1"/>
    <n v="4853"/>
    <n v="48"/>
    <x v="13"/>
  </r>
  <r>
    <n v="8991"/>
    <s v="Karen Williams"/>
    <x v="0"/>
    <n v="50"/>
    <x v="2"/>
    <x v="9"/>
    <x v="0"/>
    <s v="Recruiter"/>
    <x v="2849"/>
    <x v="0"/>
    <n v="4.09"/>
    <x v="0"/>
    <n v="64096"/>
    <x v="0"/>
    <n v="70505.600000000006"/>
    <x v="2"/>
    <m/>
    <n v="91"/>
    <x v="10"/>
  </r>
  <r>
    <n v="8992"/>
    <s v="Lisa Singh"/>
    <x v="0"/>
    <n v="24"/>
    <x v="4"/>
    <x v="8"/>
    <x v="0"/>
    <s v="IT Manager"/>
    <x v="229"/>
    <x v="0"/>
    <n v="1.17"/>
    <x v="2"/>
    <n v="85739"/>
    <x v="6"/>
    <n v="107173.75"/>
    <x v="1"/>
    <n v="6632"/>
    <n v="86"/>
    <x v="6"/>
  </r>
  <r>
    <n v="8993"/>
    <s v="Barbara Lopez"/>
    <x v="0"/>
    <n v="30"/>
    <x v="1"/>
    <x v="6"/>
    <x v="0"/>
    <s v="Product Designer"/>
    <x v="2073"/>
    <x v="0"/>
    <n v="6.14"/>
    <x v="1"/>
    <n v="99864"/>
    <x v="1"/>
    <n v="99864"/>
    <x v="1"/>
    <n v="3283"/>
    <n v="29"/>
    <x v="18"/>
  </r>
  <r>
    <n v="8994"/>
    <s v="Ashley Gupta"/>
    <x v="0"/>
    <n v="32"/>
    <x v="1"/>
    <x v="8"/>
    <x v="0"/>
    <s v="Systems Engineer"/>
    <x v="723"/>
    <x v="0"/>
    <n v="4.2300000000000004"/>
    <x v="0"/>
    <n v="86335"/>
    <x v="0"/>
    <n v="94968.5"/>
    <x v="2"/>
    <n v="3101"/>
    <n v="81"/>
    <x v="16"/>
  </r>
  <r>
    <n v="8995"/>
    <s v="Christopher Brown"/>
    <x v="1"/>
    <n v="32"/>
    <x v="1"/>
    <x v="4"/>
    <x v="1"/>
    <s v="Support Manager"/>
    <x v="400"/>
    <x v="0"/>
    <n v="7.35"/>
    <x v="1"/>
    <n v="65958"/>
    <x v="4"/>
    <n v="75851.7"/>
    <x v="1"/>
    <n v="4438"/>
    <n v="57"/>
    <x v="4"/>
  </r>
  <r>
    <n v="8996"/>
    <s v="John Hernandez"/>
    <x v="0"/>
    <n v="46"/>
    <x v="3"/>
    <x v="7"/>
    <x v="0"/>
    <s v="Compliance Officer"/>
    <x v="2737"/>
    <x v="0"/>
    <n v="6.05"/>
    <x v="1"/>
    <n v="124064"/>
    <x v="5"/>
    <n v="148876.79999999999"/>
    <x v="3"/>
    <n v="6815"/>
    <n v="89"/>
    <x v="12"/>
  </r>
  <r>
    <n v="8997"/>
    <s v="Arjun Smith"/>
    <x v="1"/>
    <n v="43"/>
    <x v="3"/>
    <x v="3"/>
    <x v="0"/>
    <s v="Marketing Manager"/>
    <x v="842"/>
    <x v="0"/>
    <n v="2.08"/>
    <x v="0"/>
    <n v="72788"/>
    <x v="5"/>
    <n v="87345.600000000006"/>
    <x v="2"/>
    <n v="8045"/>
    <n v="96"/>
    <x v="6"/>
  </r>
  <r>
    <n v="8998"/>
    <s v="Neha Hernandez"/>
    <x v="1"/>
    <n v="63"/>
    <x v="0"/>
    <x v="8"/>
    <x v="0"/>
    <s v="Systems Engineer"/>
    <x v="2360"/>
    <x v="896"/>
    <n v="2.8"/>
    <x v="0"/>
    <n v="78340"/>
    <x v="3"/>
    <n v="101842"/>
    <x v="2"/>
    <n v="1998"/>
    <n v="58"/>
    <x v="4"/>
  </r>
  <r>
    <n v="8999"/>
    <s v="Lisa Anderson"/>
    <x v="0"/>
    <n v="30"/>
    <x v="1"/>
    <x v="6"/>
    <x v="1"/>
    <s v="Product Lead"/>
    <x v="3093"/>
    <x v="0"/>
    <n v="0.68"/>
    <x v="2"/>
    <n v="82521"/>
    <x v="0"/>
    <n v="90773.1"/>
    <x v="1"/>
    <n v="7873"/>
    <n v="15"/>
    <x v="9"/>
  </r>
  <r>
    <n v="9000"/>
    <s v="Paul Iyer"/>
    <x v="0"/>
    <n v="41"/>
    <x v="3"/>
    <x v="9"/>
    <x v="2"/>
    <s v="Learning &amp; Development Specialist"/>
    <x v="704"/>
    <x v="0"/>
    <n v="7.25"/>
    <x v="1"/>
    <n v="86040"/>
    <x v="6"/>
    <n v="107550"/>
    <x v="3"/>
    <m/>
    <n v="92"/>
    <x v="13"/>
  </r>
  <r>
    <n v="9001"/>
    <s v="Christopher Menon"/>
    <x v="1"/>
    <n v="42"/>
    <x v="3"/>
    <x v="5"/>
    <x v="1"/>
    <s v="Business Analyst"/>
    <x v="1838"/>
    <x v="0"/>
    <n v="2.25"/>
    <x v="0"/>
    <n v="94078"/>
    <x v="0"/>
    <n v="103485.8"/>
    <x v="2"/>
    <n v="8346"/>
    <n v="15"/>
    <x v="0"/>
  </r>
  <r>
    <n v="9002"/>
    <s v="Joseph Moore"/>
    <x v="0"/>
    <n v="31"/>
    <x v="1"/>
    <x v="6"/>
    <x v="1"/>
    <s v="Product Designer"/>
    <x v="1098"/>
    <x v="0"/>
    <n v="3.17"/>
    <x v="0"/>
    <n v="86628"/>
    <x v="0"/>
    <n v="95290.8"/>
    <x v="1"/>
    <n v="3954"/>
    <n v="32"/>
    <x v="0"/>
  </r>
  <r>
    <n v="9003"/>
    <s v="David Gonzalez"/>
    <x v="1"/>
    <n v="43"/>
    <x v="3"/>
    <x v="3"/>
    <x v="0"/>
    <s v="Product Marketing Lead"/>
    <x v="591"/>
    <x v="0"/>
    <n v="3.3"/>
    <x v="0"/>
    <n v="70545"/>
    <x v="4"/>
    <n v="81126.75"/>
    <x v="3"/>
    <n v="4890"/>
    <n v="38"/>
    <x v="5"/>
  </r>
  <r>
    <n v="9004"/>
    <s v="Charles Martin"/>
    <x v="0"/>
    <n v="50"/>
    <x v="2"/>
    <x v="0"/>
    <x v="2"/>
    <s v="Accountant"/>
    <x v="1425"/>
    <x v="0"/>
    <n v="3.73"/>
    <x v="0"/>
    <n v="66964"/>
    <x v="1"/>
    <n v="66964"/>
    <x v="3"/>
    <n v="5892"/>
    <n v="45"/>
    <x v="9"/>
  </r>
  <r>
    <n v="9005"/>
    <s v="Lisa Taylor"/>
    <x v="0"/>
    <n v="30"/>
    <x v="1"/>
    <x v="2"/>
    <x v="0"/>
    <s v="Sales Executive"/>
    <x v="73"/>
    <x v="0"/>
    <n v="1.37"/>
    <x v="2"/>
    <n v="63428"/>
    <x v="4"/>
    <n v="72942.2"/>
    <x v="0"/>
    <m/>
    <n v="37"/>
    <x v="10"/>
  </r>
  <r>
    <n v="9006"/>
    <s v="Lisa Brown"/>
    <x v="0"/>
    <n v="26"/>
    <x v="1"/>
    <x v="9"/>
    <x v="2"/>
    <s v="Learning &amp; Development Specialist"/>
    <x v="805"/>
    <x v="0"/>
    <n v="0.56000000000000005"/>
    <x v="2"/>
    <n v="61649"/>
    <x v="4"/>
    <n v="70896.350000000006"/>
    <x v="3"/>
    <m/>
    <n v="22"/>
    <x v="3"/>
  </r>
  <r>
    <n v="9007"/>
    <s v="Maria Rodriguez"/>
    <x v="1"/>
    <n v="61"/>
    <x v="0"/>
    <x v="4"/>
    <x v="1"/>
    <s v="Customer Success Manager"/>
    <x v="3094"/>
    <x v="0"/>
    <n v="8.49"/>
    <x v="1"/>
    <n v="59266"/>
    <x v="2"/>
    <n v="88899"/>
    <x v="3"/>
    <n v="6172"/>
    <n v="25"/>
    <x v="4"/>
  </r>
  <r>
    <n v="9008"/>
    <s v="Neha Martin"/>
    <x v="0"/>
    <n v="32"/>
    <x v="1"/>
    <x v="2"/>
    <x v="1"/>
    <s v="Sales Executive"/>
    <x v="2691"/>
    <x v="0"/>
    <n v="8.16"/>
    <x v="1"/>
    <n v="82647"/>
    <x v="6"/>
    <n v="103308.75"/>
    <x v="1"/>
    <n v="6249"/>
    <n v="48"/>
    <x v="16"/>
  </r>
  <r>
    <n v="9009"/>
    <s v="Amit Williams"/>
    <x v="1"/>
    <n v="22"/>
    <x v="4"/>
    <x v="6"/>
    <x v="1"/>
    <s v="Product Analyst"/>
    <x v="982"/>
    <x v="0"/>
    <n v="4.47"/>
    <x v="0"/>
    <n v="91116"/>
    <x v="4"/>
    <n v="104783.4"/>
    <x v="3"/>
    <n v="3640"/>
    <n v="80"/>
    <x v="11"/>
  </r>
  <r>
    <n v="9010"/>
    <s v="Paul Menon"/>
    <x v="0"/>
    <n v="63"/>
    <x v="0"/>
    <x v="6"/>
    <x v="1"/>
    <s v="Product Analyst"/>
    <x v="988"/>
    <x v="0"/>
    <n v="6.75"/>
    <x v="1"/>
    <n v="96814"/>
    <x v="3"/>
    <n v="125858.2"/>
    <x v="3"/>
    <m/>
    <n v="23"/>
    <x v="16"/>
  </r>
  <r>
    <n v="9011"/>
    <s v="Anjali Wilson"/>
    <x v="1"/>
    <n v="22"/>
    <x v="4"/>
    <x v="6"/>
    <x v="1"/>
    <s v="Product Designer"/>
    <x v="1527"/>
    <x v="0"/>
    <n v="1.66"/>
    <x v="2"/>
    <n v="82778"/>
    <x v="6"/>
    <n v="103472.5"/>
    <x v="1"/>
    <n v="7834"/>
    <n v="82"/>
    <x v="12"/>
  </r>
  <r>
    <n v="9012"/>
    <s v="Divya Gupta"/>
    <x v="0"/>
    <n v="60"/>
    <x v="0"/>
    <x v="2"/>
    <x v="2"/>
    <s v="Business Development Manager"/>
    <x v="181"/>
    <x v="0"/>
    <n v="7.43"/>
    <x v="1"/>
    <n v="83066"/>
    <x v="2"/>
    <n v="124599"/>
    <x v="3"/>
    <m/>
    <n v="41"/>
    <x v="12"/>
  </r>
  <r>
    <n v="9013"/>
    <s v="Sandra Hernandez"/>
    <x v="1"/>
    <n v="26"/>
    <x v="1"/>
    <x v="8"/>
    <x v="1"/>
    <s v="Software Developer"/>
    <x v="179"/>
    <x v="0"/>
    <n v="3.11"/>
    <x v="0"/>
    <n v="87535"/>
    <x v="4"/>
    <n v="100665.25"/>
    <x v="2"/>
    <n v="5059"/>
    <n v="26"/>
    <x v="18"/>
  </r>
  <r>
    <n v="9014"/>
    <s v="Christopher Miller"/>
    <x v="1"/>
    <n v="43"/>
    <x v="3"/>
    <x v="3"/>
    <x v="0"/>
    <s v="Brand Manager"/>
    <x v="2255"/>
    <x v="0"/>
    <n v="2.79"/>
    <x v="0"/>
    <n v="59624"/>
    <x v="5"/>
    <n v="71548.800000000003"/>
    <x v="1"/>
    <n v="7007"/>
    <n v="1"/>
    <x v="17"/>
  </r>
  <r>
    <n v="9015"/>
    <s v="Richard Johnson"/>
    <x v="1"/>
    <n v="47"/>
    <x v="3"/>
    <x v="9"/>
    <x v="0"/>
    <s v="Recruiter"/>
    <x v="1811"/>
    <x v="0"/>
    <n v="8.15"/>
    <x v="1"/>
    <n v="74230"/>
    <x v="6"/>
    <n v="92787.5"/>
    <x v="3"/>
    <n v="5951"/>
    <n v="7"/>
    <x v="3"/>
  </r>
  <r>
    <n v="9016"/>
    <s v="Pamela Thomas"/>
    <x v="1"/>
    <n v="27"/>
    <x v="1"/>
    <x v="3"/>
    <x v="0"/>
    <s v="Marketing Executive"/>
    <x v="3095"/>
    <x v="0"/>
    <n v="8.25"/>
    <x v="1"/>
    <n v="87212"/>
    <x v="6"/>
    <n v="109015"/>
    <x v="3"/>
    <n v="6195"/>
    <n v="78"/>
    <x v="13"/>
  </r>
  <r>
    <n v="9017"/>
    <s v="Michael Rodriguez"/>
    <x v="1"/>
    <n v="53"/>
    <x v="2"/>
    <x v="9"/>
    <x v="0"/>
    <s v="HR Manager"/>
    <x v="1875"/>
    <x v="0"/>
    <n v="6.26"/>
    <x v="1"/>
    <n v="83873"/>
    <x v="5"/>
    <n v="100647.6"/>
    <x v="3"/>
    <n v="7137"/>
    <n v="40"/>
    <x v="1"/>
  </r>
  <r>
    <n v="9018"/>
    <s v="Anthony Brown"/>
    <x v="1"/>
    <n v="32"/>
    <x v="1"/>
    <x v="9"/>
    <x v="0"/>
    <s v="HR Manager"/>
    <x v="3096"/>
    <x v="0"/>
    <n v="1.1599999999999999"/>
    <x v="2"/>
    <n v="67208"/>
    <x v="1"/>
    <n v="67208"/>
    <x v="3"/>
    <n v="1907"/>
    <n v="12"/>
    <x v="11"/>
  </r>
  <r>
    <n v="9019"/>
    <s v="Amanda Anderson"/>
    <x v="0"/>
    <n v="31"/>
    <x v="1"/>
    <x v="0"/>
    <x v="0"/>
    <s v="Financial Analyst"/>
    <x v="588"/>
    <x v="0"/>
    <n v="6.04"/>
    <x v="1"/>
    <n v="87775"/>
    <x v="4"/>
    <n v="100941.25"/>
    <x v="1"/>
    <n v="2863"/>
    <n v="90"/>
    <x v="9"/>
  </r>
  <r>
    <n v="9020"/>
    <s v="William Martin"/>
    <x v="1"/>
    <n v="60"/>
    <x v="0"/>
    <x v="6"/>
    <x v="2"/>
    <s v="Product Lead"/>
    <x v="638"/>
    <x v="897"/>
    <n v="1.79"/>
    <x v="2"/>
    <n v="91342"/>
    <x v="6"/>
    <n v="114177.5"/>
    <x v="3"/>
    <n v="3542"/>
    <n v="21"/>
    <x v="15"/>
  </r>
  <r>
    <n v="9021"/>
    <s v="Christopher Jackson"/>
    <x v="1"/>
    <n v="55"/>
    <x v="2"/>
    <x v="5"/>
    <x v="0"/>
    <s v="Operations Consultant"/>
    <x v="2280"/>
    <x v="0"/>
    <n v="4.97"/>
    <x v="0"/>
    <n v="105789"/>
    <x v="5"/>
    <n v="126946.8"/>
    <x v="1"/>
    <n v="4857"/>
    <n v="46"/>
    <x v="7"/>
  </r>
  <r>
    <n v="9022"/>
    <s v="Matthew Davis"/>
    <x v="1"/>
    <n v="52"/>
    <x v="2"/>
    <x v="1"/>
    <x v="1"/>
    <s v="Operations Executive"/>
    <x v="622"/>
    <x v="0"/>
    <n v="0.81"/>
    <x v="2"/>
    <n v="55890"/>
    <x v="6"/>
    <n v="69862.5"/>
    <x v="2"/>
    <n v="1791"/>
    <n v="46"/>
    <x v="13"/>
  </r>
  <r>
    <n v="9023"/>
    <s v="Paul Smith"/>
    <x v="0"/>
    <n v="33"/>
    <x v="1"/>
    <x v="3"/>
    <x v="1"/>
    <s v="Marketing Executive"/>
    <x v="1717"/>
    <x v="0"/>
    <n v="6.82"/>
    <x v="1"/>
    <n v="68774"/>
    <x v="5"/>
    <n v="82528.800000000003"/>
    <x v="1"/>
    <n v="5117"/>
    <n v="64"/>
    <x v="1"/>
  </r>
  <r>
    <n v="9024"/>
    <s v="Charles Smith"/>
    <x v="0"/>
    <n v="65"/>
    <x v="0"/>
    <x v="0"/>
    <x v="2"/>
    <s v="Finance Manager"/>
    <x v="1144"/>
    <x v="0"/>
    <n v="9.1"/>
    <x v="1"/>
    <n v="83432"/>
    <x v="1"/>
    <n v="83432"/>
    <x v="3"/>
    <m/>
    <n v="68"/>
    <x v="13"/>
  </r>
  <r>
    <n v="9025"/>
    <s v="Anjali Iyer"/>
    <x v="0"/>
    <n v="37"/>
    <x v="1"/>
    <x v="6"/>
    <x v="0"/>
    <s v="Product Designer"/>
    <x v="2841"/>
    <x v="0"/>
    <n v="0.53"/>
    <x v="2"/>
    <n v="82500"/>
    <x v="3"/>
    <n v="107250"/>
    <x v="2"/>
    <m/>
    <n v="28"/>
    <x v="9"/>
  </r>
  <r>
    <n v="9026"/>
    <s v="Paul Smith"/>
    <x v="1"/>
    <n v="59"/>
    <x v="2"/>
    <x v="7"/>
    <x v="0"/>
    <s v="Legal Manager"/>
    <x v="1655"/>
    <x v="0"/>
    <n v="3.15"/>
    <x v="0"/>
    <n v="99616"/>
    <x v="6"/>
    <n v="124520"/>
    <x v="2"/>
    <n v="7336"/>
    <n v="78"/>
    <x v="8"/>
  </r>
  <r>
    <n v="9027"/>
    <s v="Susan Martinez"/>
    <x v="0"/>
    <n v="24"/>
    <x v="4"/>
    <x v="7"/>
    <x v="0"/>
    <s v="Legal Manager"/>
    <x v="3097"/>
    <x v="0"/>
    <n v="2.02"/>
    <x v="0"/>
    <n v="99027"/>
    <x v="2"/>
    <n v="148540.5"/>
    <x v="2"/>
    <n v="3096"/>
    <n v="29"/>
    <x v="10"/>
  </r>
  <r>
    <n v="9028"/>
    <s v="James Reddy"/>
    <x v="0"/>
    <n v="23"/>
    <x v="4"/>
    <x v="8"/>
    <x v="0"/>
    <s v="Software Developer"/>
    <x v="1728"/>
    <x v="0"/>
    <n v="1.58"/>
    <x v="2"/>
    <n v="86395"/>
    <x v="2"/>
    <n v="129592.5"/>
    <x v="1"/>
    <n v="6710"/>
    <n v="45"/>
    <x v="5"/>
  </r>
  <r>
    <n v="9029"/>
    <s v="Deborah Johnson"/>
    <x v="1"/>
    <n v="26"/>
    <x v="1"/>
    <x v="2"/>
    <x v="2"/>
    <s v="Sales Executive"/>
    <x v="1913"/>
    <x v="0"/>
    <n v="7.81"/>
    <x v="1"/>
    <n v="77100"/>
    <x v="4"/>
    <n v="88665"/>
    <x v="0"/>
    <n v="2449"/>
    <n v="5"/>
    <x v="2"/>
  </r>
  <r>
    <n v="9030"/>
    <s v="Brian Kapoor"/>
    <x v="1"/>
    <n v="32"/>
    <x v="1"/>
    <x v="7"/>
    <x v="0"/>
    <s v="Legal Manager"/>
    <x v="1119"/>
    <x v="0"/>
    <n v="6.26"/>
    <x v="1"/>
    <n v="108559"/>
    <x v="5"/>
    <n v="130270.8"/>
    <x v="2"/>
    <m/>
    <n v="5"/>
    <x v="9"/>
  </r>
  <r>
    <n v="9031"/>
    <s v="Catherine Johnson"/>
    <x v="0"/>
    <n v="46"/>
    <x v="3"/>
    <x v="4"/>
    <x v="0"/>
    <s v="Support Manager"/>
    <x v="2205"/>
    <x v="0"/>
    <n v="3.62"/>
    <x v="0"/>
    <n v="49447"/>
    <x v="4"/>
    <n v="56864.05"/>
    <x v="1"/>
    <n v="5846"/>
    <n v="86"/>
    <x v="3"/>
  </r>
  <r>
    <n v="9032"/>
    <s v="Patricia Kumar"/>
    <x v="1"/>
    <n v="56"/>
    <x v="2"/>
    <x v="6"/>
    <x v="0"/>
    <s v="Product Manager"/>
    <x v="815"/>
    <x v="0"/>
    <n v="9.1300000000000008"/>
    <x v="1"/>
    <n v="117098"/>
    <x v="2"/>
    <n v="175647"/>
    <x v="1"/>
    <n v="1904"/>
    <n v="51"/>
    <x v="2"/>
  </r>
  <r>
    <n v="9033"/>
    <s v="Sarah Williams"/>
    <x v="1"/>
    <n v="56"/>
    <x v="2"/>
    <x v="1"/>
    <x v="0"/>
    <s v="Operations Manager"/>
    <x v="1675"/>
    <x v="0"/>
    <n v="2.82"/>
    <x v="0"/>
    <n v="64590"/>
    <x v="4"/>
    <n v="74278.5"/>
    <x v="3"/>
    <n v="2173"/>
    <n v="4"/>
    <x v="18"/>
  </r>
  <r>
    <n v="9034"/>
    <s v="Mark Brown"/>
    <x v="1"/>
    <n v="43"/>
    <x v="3"/>
    <x v="5"/>
    <x v="0"/>
    <s v="Strategy Manager"/>
    <x v="2259"/>
    <x v="0"/>
    <n v="1.59"/>
    <x v="2"/>
    <n v="88207"/>
    <x v="0"/>
    <n v="97027.7"/>
    <x v="1"/>
    <n v="8012"/>
    <n v="85"/>
    <x v="12"/>
  </r>
  <r>
    <n v="9035"/>
    <s v="Anthony Patel"/>
    <x v="1"/>
    <n v="58"/>
    <x v="2"/>
    <x v="6"/>
    <x v="0"/>
    <s v="Product Analyst"/>
    <x v="1021"/>
    <x v="0"/>
    <n v="0.42"/>
    <x v="2"/>
    <n v="78694"/>
    <x v="4"/>
    <n v="90498.1"/>
    <x v="1"/>
    <n v="6593"/>
    <n v="40"/>
    <x v="1"/>
  </r>
  <r>
    <n v="9036"/>
    <s v="Margaret Rodriguez"/>
    <x v="0"/>
    <n v="43"/>
    <x v="3"/>
    <x v="7"/>
    <x v="0"/>
    <s v="Contract Specialist"/>
    <x v="798"/>
    <x v="0"/>
    <n v="0.55000000000000004"/>
    <x v="2"/>
    <n v="95086"/>
    <x v="5"/>
    <n v="114103.2"/>
    <x v="1"/>
    <n v="3118"/>
    <n v="19"/>
    <x v="2"/>
  </r>
  <r>
    <n v="9037"/>
    <s v="Christopher Gupta"/>
    <x v="1"/>
    <n v="32"/>
    <x v="1"/>
    <x v="1"/>
    <x v="1"/>
    <s v="Logistics Manager"/>
    <x v="3098"/>
    <x v="0"/>
    <n v="7.03"/>
    <x v="1"/>
    <n v="62098"/>
    <x v="6"/>
    <n v="77622.5"/>
    <x v="3"/>
    <n v="8497"/>
    <n v="19"/>
    <x v="18"/>
  </r>
  <r>
    <n v="9038"/>
    <s v="Daniel Gonzalez"/>
    <x v="0"/>
    <n v="53"/>
    <x v="2"/>
    <x v="5"/>
    <x v="0"/>
    <s v="Strategy Manager"/>
    <x v="2983"/>
    <x v="0"/>
    <n v="0.54"/>
    <x v="2"/>
    <n v="85978"/>
    <x v="5"/>
    <n v="103173.6"/>
    <x v="1"/>
    <n v="8806"/>
    <n v="38"/>
    <x v="9"/>
  </r>
  <r>
    <n v="9039"/>
    <s v="Jessica Moore"/>
    <x v="0"/>
    <n v="56"/>
    <x v="2"/>
    <x v="8"/>
    <x v="0"/>
    <s v="QA Engineer"/>
    <x v="2044"/>
    <x v="0"/>
    <n v="4.34"/>
    <x v="0"/>
    <n v="86113"/>
    <x v="5"/>
    <n v="103335.6"/>
    <x v="1"/>
    <n v="1961"/>
    <n v="29"/>
    <x v="0"/>
  </r>
  <r>
    <n v="9040"/>
    <s v="Christopher Thomas"/>
    <x v="0"/>
    <n v="52"/>
    <x v="2"/>
    <x v="8"/>
    <x v="0"/>
    <s v="IT Manager"/>
    <x v="2360"/>
    <x v="0"/>
    <n v="5.16"/>
    <x v="1"/>
    <n v="91356"/>
    <x v="5"/>
    <n v="109627.2"/>
    <x v="1"/>
    <n v="5154"/>
    <n v="47"/>
    <x v="6"/>
  </r>
  <r>
    <n v="9041"/>
    <s v="Priya Johnson"/>
    <x v="0"/>
    <n v="29"/>
    <x v="1"/>
    <x v="0"/>
    <x v="0"/>
    <s v="Tax Specialist"/>
    <x v="1196"/>
    <x v="0"/>
    <n v="7.86"/>
    <x v="1"/>
    <n v="94038"/>
    <x v="5"/>
    <n v="112845.6"/>
    <x v="3"/>
    <n v="3168"/>
    <n v="80"/>
    <x v="18"/>
  </r>
  <r>
    <n v="9042"/>
    <s v="Deborah Martinez"/>
    <x v="1"/>
    <n v="41"/>
    <x v="3"/>
    <x v="5"/>
    <x v="2"/>
    <s v="Business Analyst"/>
    <x v="279"/>
    <x v="0"/>
    <n v="8.68"/>
    <x v="1"/>
    <n v="118922"/>
    <x v="0"/>
    <n v="130814.2"/>
    <x v="1"/>
    <n v="6013"/>
    <n v="59"/>
    <x v="7"/>
  </r>
  <r>
    <n v="9043"/>
    <s v="Arjun Anderson"/>
    <x v="1"/>
    <n v="63"/>
    <x v="0"/>
    <x v="5"/>
    <x v="1"/>
    <s v="Consultant"/>
    <x v="3099"/>
    <x v="0"/>
    <n v="0.69"/>
    <x v="2"/>
    <n v="80530"/>
    <x v="4"/>
    <n v="92609.5"/>
    <x v="1"/>
    <m/>
    <n v="22"/>
    <x v="7"/>
  </r>
  <r>
    <n v="9044"/>
    <s v="Pamela Nair"/>
    <x v="1"/>
    <n v="55"/>
    <x v="2"/>
    <x v="4"/>
    <x v="0"/>
    <s v="Technical Specialist"/>
    <x v="2008"/>
    <x v="0"/>
    <n v="1.99"/>
    <x v="2"/>
    <n v="50654"/>
    <x v="0"/>
    <n v="55719.4"/>
    <x v="1"/>
    <m/>
    <n v="59"/>
    <x v="14"/>
  </r>
  <r>
    <n v="9045"/>
    <s v="Anjali Desai"/>
    <x v="0"/>
    <n v="25"/>
    <x v="1"/>
    <x v="5"/>
    <x v="1"/>
    <s v="Consultant"/>
    <x v="581"/>
    <x v="0"/>
    <n v="7.83"/>
    <x v="1"/>
    <n v="109372"/>
    <x v="6"/>
    <n v="136715"/>
    <x v="3"/>
    <m/>
    <n v="49"/>
    <x v="3"/>
  </r>
  <r>
    <n v="9046"/>
    <s v="Amanda Reddy"/>
    <x v="0"/>
    <n v="39"/>
    <x v="1"/>
    <x v="7"/>
    <x v="0"/>
    <s v="Compliance Officer"/>
    <x v="1947"/>
    <x v="0"/>
    <n v="1.95"/>
    <x v="2"/>
    <n v="102526"/>
    <x v="6"/>
    <n v="128157.5"/>
    <x v="2"/>
    <m/>
    <n v="12"/>
    <x v="18"/>
  </r>
  <r>
    <n v="9047"/>
    <s v="Barbara Desai"/>
    <x v="0"/>
    <n v="25"/>
    <x v="1"/>
    <x v="4"/>
    <x v="0"/>
    <s v="Customer Success Manager"/>
    <x v="2826"/>
    <x v="898"/>
    <n v="3.25"/>
    <x v="0"/>
    <n v="48836"/>
    <x v="5"/>
    <n v="58603.199999999997"/>
    <x v="1"/>
    <n v="4053"/>
    <n v="99"/>
    <x v="4"/>
  </r>
  <r>
    <n v="9048"/>
    <s v="Priya Brown"/>
    <x v="1"/>
    <n v="41"/>
    <x v="3"/>
    <x v="5"/>
    <x v="2"/>
    <s v="Strategy Lead"/>
    <x v="3100"/>
    <x v="0"/>
    <n v="5.33"/>
    <x v="1"/>
    <n v="101229"/>
    <x v="6"/>
    <n v="126536.25"/>
    <x v="2"/>
    <n v="1895"/>
    <n v="73"/>
    <x v="3"/>
  </r>
  <r>
    <n v="9049"/>
    <s v="Sarah Davis"/>
    <x v="0"/>
    <n v="30"/>
    <x v="1"/>
    <x v="3"/>
    <x v="1"/>
    <s v="Marketing Executive"/>
    <x v="2864"/>
    <x v="0"/>
    <n v="0.78"/>
    <x v="2"/>
    <n v="62499"/>
    <x v="6"/>
    <n v="78123.75"/>
    <x v="1"/>
    <n v="6524"/>
    <n v="37"/>
    <x v="4"/>
  </r>
  <r>
    <n v="9050"/>
    <s v="Emily Reddy"/>
    <x v="1"/>
    <n v="37"/>
    <x v="1"/>
    <x v="0"/>
    <x v="0"/>
    <s v="Financial Analyst"/>
    <x v="849"/>
    <x v="899"/>
    <n v="7.07"/>
    <x v="1"/>
    <n v="90520"/>
    <x v="6"/>
    <n v="113150"/>
    <x v="1"/>
    <m/>
    <n v="38"/>
    <x v="15"/>
  </r>
  <r>
    <n v="9051"/>
    <s v="John Jones"/>
    <x v="1"/>
    <n v="47"/>
    <x v="3"/>
    <x v="0"/>
    <x v="2"/>
    <s v="Tax Specialist"/>
    <x v="1438"/>
    <x v="0"/>
    <n v="8.51"/>
    <x v="1"/>
    <n v="94153"/>
    <x v="0"/>
    <n v="103568.3"/>
    <x v="3"/>
    <m/>
    <n v="67"/>
    <x v="18"/>
  </r>
  <r>
    <n v="9052"/>
    <s v="Robert Hernandez"/>
    <x v="1"/>
    <n v="59"/>
    <x v="2"/>
    <x v="3"/>
    <x v="0"/>
    <s v="Marketing Executive"/>
    <x v="1762"/>
    <x v="0"/>
    <n v="2.0699999999999998"/>
    <x v="0"/>
    <n v="57802"/>
    <x v="5"/>
    <n v="69362.399999999994"/>
    <x v="3"/>
    <n v="6230"/>
    <n v="18"/>
    <x v="17"/>
  </r>
  <r>
    <n v="9053"/>
    <s v="Arjun Patel"/>
    <x v="1"/>
    <n v="46"/>
    <x v="3"/>
    <x v="4"/>
    <x v="0"/>
    <s v="Technical Specialist"/>
    <x v="484"/>
    <x v="0"/>
    <n v="3.8"/>
    <x v="0"/>
    <n v="51619"/>
    <x v="5"/>
    <n v="61942.8"/>
    <x v="1"/>
    <m/>
    <n v="51"/>
    <x v="5"/>
  </r>
  <r>
    <n v="9054"/>
    <s v="Sandra Davis"/>
    <x v="0"/>
    <n v="25"/>
    <x v="1"/>
    <x v="8"/>
    <x v="0"/>
    <s v="IT Manager"/>
    <x v="426"/>
    <x v="0"/>
    <n v="5.45"/>
    <x v="1"/>
    <n v="100731"/>
    <x v="5"/>
    <n v="120877.2"/>
    <x v="2"/>
    <n v="8617"/>
    <n v="40"/>
    <x v="12"/>
  </r>
  <r>
    <n v="9055"/>
    <s v="William Williams"/>
    <x v="1"/>
    <n v="62"/>
    <x v="0"/>
    <x v="3"/>
    <x v="0"/>
    <s v="Product Marketing Lead"/>
    <x v="1165"/>
    <x v="900"/>
    <n v="1.97"/>
    <x v="2"/>
    <n v="60538"/>
    <x v="0"/>
    <n v="66591.8"/>
    <x v="1"/>
    <n v="4472"/>
    <n v="91"/>
    <x v="11"/>
  </r>
  <r>
    <n v="9056"/>
    <s v="Richard Patel"/>
    <x v="0"/>
    <n v="62"/>
    <x v="0"/>
    <x v="6"/>
    <x v="2"/>
    <s v="Product Designer"/>
    <x v="3101"/>
    <x v="0"/>
    <n v="3.47"/>
    <x v="0"/>
    <n v="91676"/>
    <x v="5"/>
    <n v="110011.2"/>
    <x v="1"/>
    <n v="7093"/>
    <n v="26"/>
    <x v="13"/>
  </r>
  <r>
    <n v="9057"/>
    <s v="Barbara Reddy"/>
    <x v="1"/>
    <n v="59"/>
    <x v="2"/>
    <x v="2"/>
    <x v="1"/>
    <s v="Business Development Manager"/>
    <x v="1974"/>
    <x v="0"/>
    <n v="3.17"/>
    <x v="0"/>
    <n v="60857"/>
    <x v="4"/>
    <n v="69985.55"/>
    <x v="1"/>
    <n v="3801"/>
    <n v="22"/>
    <x v="13"/>
  </r>
  <r>
    <n v="9058"/>
    <s v="Brian Smith"/>
    <x v="0"/>
    <n v="40"/>
    <x v="3"/>
    <x v="1"/>
    <x v="0"/>
    <s v="Operations Executive"/>
    <x v="1503"/>
    <x v="446"/>
    <n v="4.96"/>
    <x v="0"/>
    <n v="68554"/>
    <x v="6"/>
    <n v="85692.5"/>
    <x v="3"/>
    <n v="5127"/>
    <n v="18"/>
    <x v="11"/>
  </r>
  <r>
    <n v="9059"/>
    <s v="Arjun Nair"/>
    <x v="0"/>
    <n v="35"/>
    <x v="1"/>
    <x v="8"/>
    <x v="0"/>
    <s v="Systems Engineer"/>
    <x v="85"/>
    <x v="0"/>
    <n v="5.86"/>
    <x v="1"/>
    <n v="95397"/>
    <x v="5"/>
    <n v="114476.4"/>
    <x v="1"/>
    <n v="7363"/>
    <n v="79"/>
    <x v="8"/>
  </r>
  <r>
    <n v="9060"/>
    <s v="Emily Rodriguez"/>
    <x v="1"/>
    <n v="42"/>
    <x v="3"/>
    <x v="8"/>
    <x v="0"/>
    <s v="IT Manager"/>
    <x v="1880"/>
    <x v="0"/>
    <n v="6.98"/>
    <x v="1"/>
    <n v="107310"/>
    <x v="0"/>
    <n v="118041"/>
    <x v="1"/>
    <n v="3483"/>
    <n v="34"/>
    <x v="10"/>
  </r>
  <r>
    <n v="9061"/>
    <s v="Michael Brown"/>
    <x v="1"/>
    <n v="36"/>
    <x v="1"/>
    <x v="9"/>
    <x v="0"/>
    <s v="Recruiter"/>
    <x v="112"/>
    <x v="901"/>
    <n v="4.29"/>
    <x v="0"/>
    <n v="73004"/>
    <x v="2"/>
    <n v="109506"/>
    <x v="1"/>
    <n v="6810"/>
    <n v="4"/>
    <x v="1"/>
  </r>
  <r>
    <n v="9062"/>
    <s v="Emily Desai"/>
    <x v="1"/>
    <n v="24"/>
    <x v="4"/>
    <x v="8"/>
    <x v="0"/>
    <s v="Senior Developer"/>
    <x v="2830"/>
    <x v="0"/>
    <n v="0.63"/>
    <x v="2"/>
    <n v="69668"/>
    <x v="5"/>
    <n v="83601.600000000006"/>
    <x v="1"/>
    <n v="8073"/>
    <n v="87"/>
    <x v="10"/>
  </r>
  <r>
    <n v="9063"/>
    <s v="Margaret Williams"/>
    <x v="0"/>
    <n v="58"/>
    <x v="2"/>
    <x v="0"/>
    <x v="0"/>
    <s v="Financial Analyst"/>
    <x v="2528"/>
    <x v="0"/>
    <n v="7.55"/>
    <x v="1"/>
    <n v="92186"/>
    <x v="5"/>
    <n v="110623.2"/>
    <x v="3"/>
    <n v="2009"/>
    <n v="4"/>
    <x v="0"/>
  </r>
  <r>
    <n v="9064"/>
    <s v="Thomas Hernandez"/>
    <x v="1"/>
    <n v="37"/>
    <x v="1"/>
    <x v="8"/>
    <x v="0"/>
    <s v="Software Developer"/>
    <x v="1137"/>
    <x v="0"/>
    <n v="1.77"/>
    <x v="2"/>
    <n v="88479"/>
    <x v="5"/>
    <n v="106174.8"/>
    <x v="1"/>
    <n v="2336"/>
    <n v="92"/>
    <x v="18"/>
  </r>
  <r>
    <n v="9065"/>
    <s v="Arjun Martin"/>
    <x v="1"/>
    <n v="35"/>
    <x v="1"/>
    <x v="6"/>
    <x v="1"/>
    <s v="Scrum Master"/>
    <x v="1163"/>
    <x v="0"/>
    <n v="1.21"/>
    <x v="2"/>
    <n v="79844"/>
    <x v="5"/>
    <n v="95812.800000000003"/>
    <x v="0"/>
    <n v="4087"/>
    <n v="5"/>
    <x v="17"/>
  </r>
  <r>
    <n v="9066"/>
    <s v="Matthew Rodriguez"/>
    <x v="0"/>
    <n v="30"/>
    <x v="1"/>
    <x v="8"/>
    <x v="1"/>
    <s v="Senior Developer"/>
    <x v="2236"/>
    <x v="0"/>
    <n v="3.66"/>
    <x v="0"/>
    <n v="92542"/>
    <x v="6"/>
    <n v="115677.5"/>
    <x v="0"/>
    <n v="2518"/>
    <n v="40"/>
    <x v="10"/>
  </r>
  <r>
    <n v="9067"/>
    <s v="Arjun Garcia"/>
    <x v="1"/>
    <n v="28"/>
    <x v="1"/>
    <x v="5"/>
    <x v="2"/>
    <s v="Operations Consultant"/>
    <x v="1443"/>
    <x v="0"/>
    <n v="7.06"/>
    <x v="1"/>
    <n v="115091"/>
    <x v="0"/>
    <n v="126600.1"/>
    <x v="3"/>
    <n v="8836"/>
    <n v="40"/>
    <x v="8"/>
  </r>
  <r>
    <n v="9068"/>
    <s v="James Jackson"/>
    <x v="0"/>
    <n v="35"/>
    <x v="1"/>
    <x v="0"/>
    <x v="2"/>
    <s v="Tax Specialist"/>
    <x v="1349"/>
    <x v="0"/>
    <n v="6.31"/>
    <x v="1"/>
    <n v="90165"/>
    <x v="5"/>
    <n v="108198"/>
    <x v="1"/>
    <n v="8601"/>
    <n v="53"/>
    <x v="4"/>
  </r>
  <r>
    <n v="9069"/>
    <s v="Susan Brown"/>
    <x v="1"/>
    <n v="27"/>
    <x v="1"/>
    <x v="3"/>
    <x v="1"/>
    <s v="Digital Marketing Specialist"/>
    <x v="200"/>
    <x v="902"/>
    <n v="3.56"/>
    <x v="0"/>
    <n v="75324"/>
    <x v="6"/>
    <n v="94155"/>
    <x v="3"/>
    <m/>
    <n v="43"/>
    <x v="18"/>
  </r>
  <r>
    <n v="9070"/>
    <s v="James Hernandez"/>
    <x v="0"/>
    <n v="42"/>
    <x v="3"/>
    <x v="3"/>
    <x v="0"/>
    <s v="Digital Marketing Specialist"/>
    <x v="1006"/>
    <x v="0"/>
    <n v="8.82"/>
    <x v="1"/>
    <n v="80905"/>
    <x v="6"/>
    <n v="101131.25"/>
    <x v="1"/>
    <m/>
    <n v="47"/>
    <x v="11"/>
  </r>
  <r>
    <n v="9071"/>
    <s v="Ashley Gupta"/>
    <x v="0"/>
    <n v="36"/>
    <x v="1"/>
    <x v="7"/>
    <x v="2"/>
    <s v="Compliance Officer"/>
    <x v="2193"/>
    <x v="903"/>
    <n v="7.25"/>
    <x v="1"/>
    <n v="112784"/>
    <x v="0"/>
    <n v="124062.39999999999"/>
    <x v="1"/>
    <m/>
    <n v="36"/>
    <x v="7"/>
  </r>
  <r>
    <n v="9072"/>
    <s v="Helen Menon"/>
    <x v="1"/>
    <n v="29"/>
    <x v="1"/>
    <x v="2"/>
    <x v="0"/>
    <s v="Sales Manager"/>
    <x v="2550"/>
    <x v="0"/>
    <n v="5.51"/>
    <x v="1"/>
    <n v="71450"/>
    <x v="2"/>
    <n v="107175"/>
    <x v="1"/>
    <n v="7395"/>
    <n v="92"/>
    <x v="10"/>
  </r>
  <r>
    <n v="9073"/>
    <s v="Anthony Kumar"/>
    <x v="0"/>
    <n v="55"/>
    <x v="2"/>
    <x v="2"/>
    <x v="1"/>
    <s v="Regional Sales Lead"/>
    <x v="1472"/>
    <x v="0"/>
    <n v="7.44"/>
    <x v="1"/>
    <n v="65838"/>
    <x v="0"/>
    <n v="72421.8"/>
    <x v="2"/>
    <n v="7313"/>
    <n v="55"/>
    <x v="12"/>
  </r>
  <r>
    <n v="9074"/>
    <s v="Donald Singh"/>
    <x v="1"/>
    <n v="61"/>
    <x v="0"/>
    <x v="5"/>
    <x v="0"/>
    <s v="Operations Consultant"/>
    <x v="1084"/>
    <x v="0"/>
    <n v="1.17"/>
    <x v="2"/>
    <n v="88213"/>
    <x v="6"/>
    <n v="110266.25"/>
    <x v="1"/>
    <m/>
    <n v="32"/>
    <x v="2"/>
  </r>
  <r>
    <n v="9075"/>
    <s v="Amanda Taylor"/>
    <x v="1"/>
    <n v="22"/>
    <x v="4"/>
    <x v="2"/>
    <x v="0"/>
    <s v="Regional Sales Lead"/>
    <x v="809"/>
    <x v="0"/>
    <n v="9.2899999999999991"/>
    <x v="1"/>
    <n v="81037"/>
    <x v="4"/>
    <n v="93192.55"/>
    <x v="1"/>
    <n v="4642"/>
    <n v="90"/>
    <x v="10"/>
  </r>
  <r>
    <n v="9076"/>
    <s v="Catherine Davis"/>
    <x v="0"/>
    <n v="53"/>
    <x v="2"/>
    <x v="8"/>
    <x v="0"/>
    <s v="QA Engineer"/>
    <x v="1424"/>
    <x v="0"/>
    <n v="3.11"/>
    <x v="0"/>
    <n v="76851"/>
    <x v="4"/>
    <n v="88378.65"/>
    <x v="3"/>
    <m/>
    <n v="34"/>
    <x v="14"/>
  </r>
  <r>
    <n v="9077"/>
    <s v="Paul Thomas"/>
    <x v="1"/>
    <n v="26"/>
    <x v="1"/>
    <x v="3"/>
    <x v="1"/>
    <s v="Digital Marketing Specialist"/>
    <x v="1347"/>
    <x v="39"/>
    <n v="5.34"/>
    <x v="1"/>
    <n v="67307"/>
    <x v="1"/>
    <n v="67307"/>
    <x v="1"/>
    <n v="3712"/>
    <n v="5"/>
    <x v="16"/>
  </r>
  <r>
    <n v="9078"/>
    <s v="Amit Thomas"/>
    <x v="0"/>
    <n v="51"/>
    <x v="2"/>
    <x v="8"/>
    <x v="0"/>
    <s v="QA Engineer"/>
    <x v="765"/>
    <x v="0"/>
    <n v="9.7799999999999994"/>
    <x v="1"/>
    <n v="115371"/>
    <x v="1"/>
    <n v="115371"/>
    <x v="0"/>
    <n v="7502"/>
    <n v="45"/>
    <x v="0"/>
  </r>
  <r>
    <n v="9079"/>
    <s v="Nancy Hernandez"/>
    <x v="0"/>
    <n v="43"/>
    <x v="3"/>
    <x v="9"/>
    <x v="0"/>
    <s v="Learning &amp; Development Specialist"/>
    <x v="651"/>
    <x v="0"/>
    <n v="1.22"/>
    <x v="2"/>
    <n v="61708"/>
    <x v="5"/>
    <n v="74049.600000000006"/>
    <x v="1"/>
    <m/>
    <n v="73"/>
    <x v="18"/>
  </r>
  <r>
    <n v="9080"/>
    <s v="Arun Thomas"/>
    <x v="0"/>
    <n v="41"/>
    <x v="3"/>
    <x v="7"/>
    <x v="2"/>
    <s v="Contract Specialist"/>
    <x v="2692"/>
    <x v="0"/>
    <n v="0.9"/>
    <x v="2"/>
    <n v="86642"/>
    <x v="5"/>
    <n v="103970.4"/>
    <x v="1"/>
    <m/>
    <n v="35"/>
    <x v="16"/>
  </r>
  <r>
    <n v="9081"/>
    <s v="Joseph Williams"/>
    <x v="0"/>
    <n v="37"/>
    <x v="1"/>
    <x v="3"/>
    <x v="0"/>
    <s v="Digital Marketing Specialist"/>
    <x v="1574"/>
    <x v="0"/>
    <n v="4.5999999999999996"/>
    <x v="0"/>
    <n v="82162"/>
    <x v="5"/>
    <n v="98594.4"/>
    <x v="0"/>
    <m/>
    <n v="43"/>
    <x v="4"/>
  </r>
  <r>
    <n v="9082"/>
    <s v="Thomas Gupta"/>
    <x v="0"/>
    <n v="28"/>
    <x v="1"/>
    <x v="2"/>
    <x v="0"/>
    <s v="Regional Sales Lead"/>
    <x v="1098"/>
    <x v="0"/>
    <n v="3.17"/>
    <x v="0"/>
    <n v="65306"/>
    <x v="2"/>
    <n v="97959"/>
    <x v="1"/>
    <n v="6753"/>
    <n v="6"/>
    <x v="4"/>
  </r>
  <r>
    <n v="9083"/>
    <s v="Charles Sharma"/>
    <x v="0"/>
    <n v="28"/>
    <x v="1"/>
    <x v="1"/>
    <x v="2"/>
    <s v="Operations Executive"/>
    <x v="350"/>
    <x v="0"/>
    <n v="5.39"/>
    <x v="1"/>
    <n v="65981"/>
    <x v="4"/>
    <n v="75878.149999999994"/>
    <x v="1"/>
    <n v="2228"/>
    <n v="6"/>
    <x v="2"/>
  </r>
  <r>
    <n v="9084"/>
    <s v="Jessica Lopez"/>
    <x v="0"/>
    <n v="23"/>
    <x v="4"/>
    <x v="8"/>
    <x v="0"/>
    <s v="Cloud Architect"/>
    <x v="2854"/>
    <x v="0"/>
    <n v="4.03"/>
    <x v="0"/>
    <n v="79945"/>
    <x v="6"/>
    <n v="99931.25"/>
    <x v="3"/>
    <n v="3999"/>
    <n v="28"/>
    <x v="3"/>
  </r>
  <r>
    <n v="9085"/>
    <s v="Maria Reddy"/>
    <x v="0"/>
    <n v="35"/>
    <x v="1"/>
    <x v="6"/>
    <x v="1"/>
    <s v="Scrum Master"/>
    <x v="1775"/>
    <x v="0"/>
    <n v="2.46"/>
    <x v="0"/>
    <n v="81197"/>
    <x v="2"/>
    <n v="121795.5"/>
    <x v="3"/>
    <n v="5640"/>
    <n v="79"/>
    <x v="18"/>
  </r>
  <r>
    <n v="9086"/>
    <s v="Karen Singh"/>
    <x v="1"/>
    <n v="52"/>
    <x v="2"/>
    <x v="1"/>
    <x v="0"/>
    <s v="Operations Manager"/>
    <x v="1005"/>
    <x v="0"/>
    <n v="1.61"/>
    <x v="2"/>
    <n v="48876"/>
    <x v="6"/>
    <n v="61095"/>
    <x v="1"/>
    <n v="2909"/>
    <n v="64"/>
    <x v="9"/>
  </r>
  <r>
    <n v="9087"/>
    <s v="Anjali Patel"/>
    <x v="1"/>
    <n v="62"/>
    <x v="0"/>
    <x v="6"/>
    <x v="2"/>
    <s v="Product Lead"/>
    <x v="3102"/>
    <x v="904"/>
    <n v="3.38"/>
    <x v="0"/>
    <n v="101948"/>
    <x v="2"/>
    <n v="152922"/>
    <x v="1"/>
    <n v="3976"/>
    <n v="59"/>
    <x v="18"/>
  </r>
  <r>
    <n v="9088"/>
    <s v="Lisa Sharma"/>
    <x v="0"/>
    <n v="35"/>
    <x v="1"/>
    <x v="9"/>
    <x v="1"/>
    <s v="Recruiter"/>
    <x v="3103"/>
    <x v="0"/>
    <n v="1.18"/>
    <x v="2"/>
    <n v="58326"/>
    <x v="2"/>
    <n v="87489"/>
    <x v="1"/>
    <n v="7473"/>
    <n v="34"/>
    <x v="1"/>
  </r>
  <r>
    <n v="9089"/>
    <s v="David Williams"/>
    <x v="1"/>
    <n v="26"/>
    <x v="1"/>
    <x v="2"/>
    <x v="0"/>
    <s v="Sales Manager"/>
    <x v="2748"/>
    <x v="0"/>
    <n v="2.9"/>
    <x v="0"/>
    <n v="62978"/>
    <x v="4"/>
    <n v="72424.7"/>
    <x v="1"/>
    <m/>
    <n v="56"/>
    <x v="16"/>
  </r>
  <r>
    <n v="9090"/>
    <s v="Pamela Johnson"/>
    <x v="1"/>
    <n v="32"/>
    <x v="1"/>
    <x v="8"/>
    <x v="0"/>
    <s v="Software Developer"/>
    <x v="2718"/>
    <x v="0"/>
    <n v="9.36"/>
    <x v="1"/>
    <n v="111270"/>
    <x v="6"/>
    <n v="139087.5"/>
    <x v="1"/>
    <m/>
    <n v="28"/>
    <x v="11"/>
  </r>
  <r>
    <n v="9091"/>
    <s v="Lisa Smith"/>
    <x v="1"/>
    <n v="61"/>
    <x v="0"/>
    <x v="8"/>
    <x v="0"/>
    <s v="Cloud Architect"/>
    <x v="1234"/>
    <x v="0"/>
    <n v="2.58"/>
    <x v="0"/>
    <n v="90766"/>
    <x v="0"/>
    <n v="99842.6"/>
    <x v="1"/>
    <n v="7580"/>
    <n v="37"/>
    <x v="15"/>
  </r>
  <r>
    <n v="9092"/>
    <s v="Amit Miller"/>
    <x v="1"/>
    <n v="26"/>
    <x v="1"/>
    <x v="6"/>
    <x v="0"/>
    <s v="Product Lead"/>
    <x v="1965"/>
    <x v="0"/>
    <n v="3.29"/>
    <x v="0"/>
    <n v="88964"/>
    <x v="5"/>
    <n v="106756.8"/>
    <x v="2"/>
    <n v="3576"/>
    <n v="76"/>
    <x v="1"/>
  </r>
  <r>
    <n v="9093"/>
    <s v="Susan Reddy"/>
    <x v="1"/>
    <n v="50"/>
    <x v="2"/>
    <x v="8"/>
    <x v="2"/>
    <s v="QA Engineer"/>
    <x v="155"/>
    <x v="0"/>
    <n v="5.07"/>
    <x v="1"/>
    <n v="93560"/>
    <x v="5"/>
    <n v="112272"/>
    <x v="2"/>
    <n v="3934"/>
    <n v="11"/>
    <x v="16"/>
  </r>
  <r>
    <n v="9094"/>
    <s v="Matthew Miller"/>
    <x v="1"/>
    <n v="32"/>
    <x v="1"/>
    <x v="9"/>
    <x v="1"/>
    <s v="Learning &amp; Development Specialist"/>
    <x v="1042"/>
    <x v="0"/>
    <n v="2.08"/>
    <x v="0"/>
    <n v="75397"/>
    <x v="2"/>
    <n v="113095.5"/>
    <x v="1"/>
    <n v="2389"/>
    <n v="86"/>
    <x v="9"/>
  </r>
  <r>
    <n v="9095"/>
    <s v="Pamela Brown"/>
    <x v="0"/>
    <n v="26"/>
    <x v="1"/>
    <x v="0"/>
    <x v="0"/>
    <s v="Accountant"/>
    <x v="1775"/>
    <x v="0"/>
    <n v="2.46"/>
    <x v="0"/>
    <n v="76359"/>
    <x v="0"/>
    <n v="83994.9"/>
    <x v="3"/>
    <n v="6009"/>
    <n v="79"/>
    <x v="7"/>
  </r>
  <r>
    <n v="9096"/>
    <s v="Patricia Miller"/>
    <x v="1"/>
    <n v="53"/>
    <x v="2"/>
    <x v="0"/>
    <x v="0"/>
    <s v="Accountant"/>
    <x v="3104"/>
    <x v="112"/>
    <n v="3.2"/>
    <x v="0"/>
    <n v="68742"/>
    <x v="6"/>
    <n v="85927.5"/>
    <x v="1"/>
    <n v="7445"/>
    <n v="57"/>
    <x v="9"/>
  </r>
  <r>
    <n v="9097"/>
    <s v="Helen Gupta"/>
    <x v="1"/>
    <n v="57"/>
    <x v="2"/>
    <x v="6"/>
    <x v="1"/>
    <s v="Product Manager"/>
    <x v="750"/>
    <x v="0"/>
    <n v="5.81"/>
    <x v="1"/>
    <n v="106406"/>
    <x v="2"/>
    <n v="159609"/>
    <x v="3"/>
    <n v="3990"/>
    <n v="77"/>
    <x v="1"/>
  </r>
  <r>
    <n v="9098"/>
    <s v="Catherine Taylor"/>
    <x v="1"/>
    <n v="36"/>
    <x v="1"/>
    <x v="2"/>
    <x v="0"/>
    <s v="Sales Manager"/>
    <x v="210"/>
    <x v="0"/>
    <n v="1.04"/>
    <x v="2"/>
    <n v="64648"/>
    <x v="5"/>
    <n v="77577.600000000006"/>
    <x v="2"/>
    <n v="7499"/>
    <n v="79"/>
    <x v="14"/>
  </r>
  <r>
    <n v="9099"/>
    <s v="Christopher Gupta"/>
    <x v="1"/>
    <n v="40"/>
    <x v="3"/>
    <x v="6"/>
    <x v="1"/>
    <s v="Product Lead"/>
    <x v="2177"/>
    <x v="0"/>
    <n v="3.38"/>
    <x v="0"/>
    <n v="90847"/>
    <x v="3"/>
    <n v="118101.1"/>
    <x v="3"/>
    <n v="3910"/>
    <n v="5"/>
    <x v="4"/>
  </r>
  <r>
    <n v="9100"/>
    <s v="Margaret Sharma"/>
    <x v="0"/>
    <n v="43"/>
    <x v="3"/>
    <x v="4"/>
    <x v="0"/>
    <s v="Support Executive"/>
    <x v="548"/>
    <x v="0"/>
    <n v="3.84"/>
    <x v="0"/>
    <n v="60927"/>
    <x v="2"/>
    <n v="91390.5"/>
    <x v="1"/>
    <n v="3619"/>
    <n v="35"/>
    <x v="6"/>
  </r>
  <r>
    <n v="9101"/>
    <s v="Susan Kumar"/>
    <x v="0"/>
    <n v="55"/>
    <x v="2"/>
    <x v="8"/>
    <x v="1"/>
    <s v="IT Manager"/>
    <x v="282"/>
    <x v="0"/>
    <n v="4.67"/>
    <x v="0"/>
    <n v="96872"/>
    <x v="4"/>
    <n v="111402.8"/>
    <x v="3"/>
    <m/>
    <n v="51"/>
    <x v="1"/>
  </r>
  <r>
    <n v="9102"/>
    <s v="Ashley Nair"/>
    <x v="0"/>
    <n v="38"/>
    <x v="1"/>
    <x v="8"/>
    <x v="0"/>
    <s v="QA Engineer"/>
    <x v="1079"/>
    <x v="0"/>
    <n v="8.36"/>
    <x v="1"/>
    <n v="109909"/>
    <x v="0"/>
    <n v="120899.9"/>
    <x v="1"/>
    <n v="2115"/>
    <n v="87"/>
    <x v="10"/>
  </r>
  <r>
    <n v="9103"/>
    <s v="Steven Brown"/>
    <x v="0"/>
    <n v="33"/>
    <x v="1"/>
    <x v="0"/>
    <x v="2"/>
    <s v="Financial Analyst"/>
    <x v="612"/>
    <x v="0"/>
    <n v="2.82"/>
    <x v="0"/>
    <n v="79140"/>
    <x v="0"/>
    <n v="87054"/>
    <x v="3"/>
    <n v="1312"/>
    <n v="26"/>
    <x v="1"/>
  </r>
  <r>
    <n v="9104"/>
    <s v="James Davis"/>
    <x v="1"/>
    <n v="46"/>
    <x v="3"/>
    <x v="1"/>
    <x v="0"/>
    <s v="Operations Executive"/>
    <x v="915"/>
    <x v="905"/>
    <n v="5.28"/>
    <x v="1"/>
    <n v="68203"/>
    <x v="2"/>
    <n v="102304.5"/>
    <x v="1"/>
    <n v="6970"/>
    <n v="24"/>
    <x v="18"/>
  </r>
  <r>
    <n v="9105"/>
    <s v="Barbara Gonzalez"/>
    <x v="0"/>
    <n v="38"/>
    <x v="1"/>
    <x v="6"/>
    <x v="0"/>
    <s v="Product Analyst"/>
    <x v="510"/>
    <x v="0"/>
    <n v="1.7"/>
    <x v="2"/>
    <n v="87138"/>
    <x v="5"/>
    <n v="104565.6"/>
    <x v="0"/>
    <m/>
    <n v="39"/>
    <x v="16"/>
  </r>
  <r>
    <n v="9106"/>
    <s v="Donald Nair"/>
    <x v="0"/>
    <n v="31"/>
    <x v="1"/>
    <x v="2"/>
    <x v="0"/>
    <s v="Sales Manager"/>
    <x v="2351"/>
    <x v="906"/>
    <n v="1.05"/>
    <x v="2"/>
    <n v="56167"/>
    <x v="5"/>
    <n v="67400.399999999994"/>
    <x v="1"/>
    <n v="4705"/>
    <n v="35"/>
    <x v="1"/>
  </r>
  <r>
    <n v="9107"/>
    <s v="Priya Taylor"/>
    <x v="0"/>
    <n v="49"/>
    <x v="3"/>
    <x v="0"/>
    <x v="1"/>
    <s v="Tax Specialist"/>
    <x v="1998"/>
    <x v="0"/>
    <n v="3.57"/>
    <x v="0"/>
    <n v="65714"/>
    <x v="5"/>
    <n v="78856.800000000003"/>
    <x v="1"/>
    <m/>
    <n v="59"/>
    <x v="0"/>
  </r>
  <r>
    <n v="9108"/>
    <s v="Richard Gupta"/>
    <x v="0"/>
    <n v="39"/>
    <x v="1"/>
    <x v="6"/>
    <x v="0"/>
    <s v="Product Analyst"/>
    <x v="1726"/>
    <x v="0"/>
    <n v="1.48"/>
    <x v="2"/>
    <n v="79943"/>
    <x v="6"/>
    <n v="99928.75"/>
    <x v="1"/>
    <n v="8114"/>
    <n v="28"/>
    <x v="4"/>
  </r>
  <r>
    <n v="9109"/>
    <s v="Deborah Miller"/>
    <x v="1"/>
    <n v="39"/>
    <x v="1"/>
    <x v="3"/>
    <x v="0"/>
    <s v="Brand Manager"/>
    <x v="3105"/>
    <x v="0"/>
    <n v="3.02"/>
    <x v="0"/>
    <n v="65658"/>
    <x v="2"/>
    <n v="98487"/>
    <x v="1"/>
    <n v="1907"/>
    <n v="94"/>
    <x v="5"/>
  </r>
  <r>
    <n v="9110"/>
    <s v="David Rodriguez"/>
    <x v="0"/>
    <n v="53"/>
    <x v="2"/>
    <x v="2"/>
    <x v="0"/>
    <s v="Sales Manager"/>
    <x v="670"/>
    <x v="0"/>
    <n v="3.09"/>
    <x v="0"/>
    <n v="62478"/>
    <x v="0"/>
    <n v="68725.8"/>
    <x v="3"/>
    <n v="5129"/>
    <n v="2"/>
    <x v="18"/>
  </r>
  <r>
    <n v="9111"/>
    <s v="Sandra Garcia"/>
    <x v="1"/>
    <n v="35"/>
    <x v="1"/>
    <x v="2"/>
    <x v="2"/>
    <s v="Sales Executive"/>
    <x v="3065"/>
    <x v="907"/>
    <n v="3.5"/>
    <x v="0"/>
    <n v="69186"/>
    <x v="0"/>
    <n v="76104.600000000006"/>
    <x v="2"/>
    <n v="8213"/>
    <n v="12"/>
    <x v="1"/>
  </r>
  <r>
    <n v="9112"/>
    <s v="Divya Martinez"/>
    <x v="0"/>
    <n v="37"/>
    <x v="1"/>
    <x v="5"/>
    <x v="0"/>
    <s v="Strategy Lead"/>
    <x v="1159"/>
    <x v="0"/>
    <n v="2"/>
    <x v="0"/>
    <n v="86978"/>
    <x v="0"/>
    <n v="95675.8"/>
    <x v="1"/>
    <n v="4295"/>
    <n v="67"/>
    <x v="6"/>
  </r>
  <r>
    <n v="9113"/>
    <s v="Paul Kumar"/>
    <x v="1"/>
    <n v="39"/>
    <x v="1"/>
    <x v="1"/>
    <x v="1"/>
    <s v="Supply Chain Coordinator"/>
    <x v="2551"/>
    <x v="908"/>
    <n v="6.27"/>
    <x v="1"/>
    <n v="67325"/>
    <x v="2"/>
    <n v="100987.5"/>
    <x v="3"/>
    <n v="3036"/>
    <n v="10"/>
    <x v="0"/>
  </r>
  <r>
    <n v="9114"/>
    <s v="Robert Jones"/>
    <x v="1"/>
    <n v="37"/>
    <x v="1"/>
    <x v="9"/>
    <x v="0"/>
    <s v="Compensation Manager"/>
    <x v="2984"/>
    <x v="0"/>
    <n v="4.71"/>
    <x v="0"/>
    <n v="74242"/>
    <x v="4"/>
    <n v="85378.3"/>
    <x v="1"/>
    <n v="6540"/>
    <n v="47"/>
    <x v="1"/>
  </r>
  <r>
    <n v="9115"/>
    <s v="Susan Menon"/>
    <x v="0"/>
    <n v="38"/>
    <x v="1"/>
    <x v="2"/>
    <x v="0"/>
    <s v="Business Development Manager"/>
    <x v="2880"/>
    <x v="0"/>
    <n v="4.45"/>
    <x v="0"/>
    <n v="59876"/>
    <x v="6"/>
    <n v="74845"/>
    <x v="3"/>
    <m/>
    <n v="78"/>
    <x v="13"/>
  </r>
  <r>
    <n v="9116"/>
    <s v="Robert Patel"/>
    <x v="0"/>
    <n v="28"/>
    <x v="1"/>
    <x v="5"/>
    <x v="1"/>
    <s v="Strategy Manager"/>
    <x v="2992"/>
    <x v="0"/>
    <n v="2.74"/>
    <x v="0"/>
    <n v="92292"/>
    <x v="3"/>
    <n v="119979.6"/>
    <x v="1"/>
    <n v="1235"/>
    <n v="59"/>
    <x v="1"/>
  </r>
  <r>
    <n v="9117"/>
    <s v="Amanda Davis"/>
    <x v="0"/>
    <n v="33"/>
    <x v="1"/>
    <x v="8"/>
    <x v="1"/>
    <s v="Software Developer"/>
    <x v="229"/>
    <x v="0"/>
    <n v="1.17"/>
    <x v="2"/>
    <n v="83896"/>
    <x v="2"/>
    <n v="125844"/>
    <x v="1"/>
    <n v="4510"/>
    <n v="1"/>
    <x v="8"/>
  </r>
  <r>
    <n v="9118"/>
    <s v="Sarah Menon"/>
    <x v="0"/>
    <n v="55"/>
    <x v="2"/>
    <x v="6"/>
    <x v="0"/>
    <s v="Scrum Master"/>
    <x v="2994"/>
    <x v="0"/>
    <n v="7.77"/>
    <x v="1"/>
    <n v="108068"/>
    <x v="6"/>
    <n v="135085"/>
    <x v="2"/>
    <n v="2198"/>
    <n v="78"/>
    <x v="9"/>
  </r>
  <r>
    <n v="9119"/>
    <s v="Susan Garcia"/>
    <x v="1"/>
    <n v="31"/>
    <x v="1"/>
    <x v="7"/>
    <x v="0"/>
    <s v="Compliance Officer"/>
    <x v="2546"/>
    <x v="909"/>
    <n v="2.5299999999999998"/>
    <x v="0"/>
    <n v="90966"/>
    <x v="6"/>
    <n v="113707.5"/>
    <x v="1"/>
    <n v="1029"/>
    <n v="69"/>
    <x v="5"/>
  </r>
  <r>
    <n v="9120"/>
    <s v="Nancy Smith"/>
    <x v="1"/>
    <n v="26"/>
    <x v="1"/>
    <x v="7"/>
    <x v="0"/>
    <s v="Legal Manager"/>
    <x v="2112"/>
    <x v="0"/>
    <n v="2.58"/>
    <x v="0"/>
    <n v="95149"/>
    <x v="4"/>
    <n v="109421.35"/>
    <x v="1"/>
    <n v="4609"/>
    <n v="12"/>
    <x v="15"/>
  </r>
  <r>
    <n v="9121"/>
    <s v="Mark Singh"/>
    <x v="0"/>
    <n v="42"/>
    <x v="3"/>
    <x v="1"/>
    <x v="0"/>
    <s v="Supply Chain Coordinator"/>
    <x v="778"/>
    <x v="0"/>
    <n v="1.35"/>
    <x v="2"/>
    <n v="63662"/>
    <x v="2"/>
    <n v="95493"/>
    <x v="1"/>
    <n v="8988"/>
    <n v="34"/>
    <x v="10"/>
  </r>
  <r>
    <n v="9122"/>
    <s v="Catherine Anderson"/>
    <x v="0"/>
    <n v="24"/>
    <x v="4"/>
    <x v="8"/>
    <x v="2"/>
    <s v="Cloud Architect"/>
    <x v="584"/>
    <x v="0"/>
    <n v="8.84"/>
    <x v="1"/>
    <n v="101293"/>
    <x v="3"/>
    <n v="131680.9"/>
    <x v="3"/>
    <m/>
    <n v="50"/>
    <x v="11"/>
  </r>
  <r>
    <n v="9123"/>
    <s v="Daniel Rodriguez"/>
    <x v="1"/>
    <n v="40"/>
    <x v="3"/>
    <x v="2"/>
    <x v="0"/>
    <s v="Business Development Manager"/>
    <x v="454"/>
    <x v="0"/>
    <n v="5.18"/>
    <x v="1"/>
    <n v="71651"/>
    <x v="5"/>
    <n v="85981.2"/>
    <x v="1"/>
    <n v="9119"/>
    <n v="55"/>
    <x v="0"/>
  </r>
  <r>
    <n v="9124"/>
    <s v="Amanda Kapoor"/>
    <x v="0"/>
    <n v="65"/>
    <x v="0"/>
    <x v="8"/>
    <x v="1"/>
    <s v="Cloud Architect"/>
    <x v="2273"/>
    <x v="0"/>
    <n v="5.39"/>
    <x v="1"/>
    <n v="95532"/>
    <x v="3"/>
    <n v="124191.6"/>
    <x v="3"/>
    <n v="7795"/>
    <n v="39"/>
    <x v="0"/>
  </r>
  <r>
    <n v="9125"/>
    <s v="Maria Williams"/>
    <x v="1"/>
    <n v="56"/>
    <x v="2"/>
    <x v="5"/>
    <x v="1"/>
    <s v="Operations Consultant"/>
    <x v="1090"/>
    <x v="0"/>
    <n v="4.18"/>
    <x v="0"/>
    <n v="105860"/>
    <x v="4"/>
    <n v="121739"/>
    <x v="1"/>
    <n v="4524"/>
    <n v="76"/>
    <x v="5"/>
  </r>
  <r>
    <n v="9126"/>
    <s v="Daniel Wilson"/>
    <x v="0"/>
    <n v="27"/>
    <x v="1"/>
    <x v="3"/>
    <x v="2"/>
    <s v="Product Marketing Lead"/>
    <x v="2016"/>
    <x v="0"/>
    <n v="9.16"/>
    <x v="1"/>
    <n v="86391"/>
    <x v="4"/>
    <n v="99349.65"/>
    <x v="1"/>
    <n v="5878"/>
    <n v="58"/>
    <x v="5"/>
  </r>
  <r>
    <n v="9127"/>
    <s v="Lisa Jones"/>
    <x v="1"/>
    <n v="35"/>
    <x v="1"/>
    <x v="9"/>
    <x v="0"/>
    <s v="Compensation Manager"/>
    <x v="1453"/>
    <x v="910"/>
    <n v="2.75"/>
    <x v="0"/>
    <n v="63488"/>
    <x v="0"/>
    <n v="69836.800000000003"/>
    <x v="3"/>
    <m/>
    <n v="11"/>
    <x v="9"/>
  </r>
  <r>
    <n v="9128"/>
    <s v="Deborah Taylor"/>
    <x v="1"/>
    <n v="25"/>
    <x v="1"/>
    <x v="4"/>
    <x v="0"/>
    <s v="Technical Specialist"/>
    <x v="269"/>
    <x v="0"/>
    <n v="7.56"/>
    <x v="1"/>
    <n v="68800"/>
    <x v="3"/>
    <n v="89440"/>
    <x v="1"/>
    <n v="1979"/>
    <n v="15"/>
    <x v="5"/>
  </r>
  <r>
    <n v="9129"/>
    <s v="Sandra Taylor"/>
    <x v="1"/>
    <n v="39"/>
    <x v="1"/>
    <x v="9"/>
    <x v="1"/>
    <s v="HR Executive"/>
    <x v="3106"/>
    <x v="0"/>
    <n v="7.46"/>
    <x v="1"/>
    <n v="77814"/>
    <x v="0"/>
    <n v="85595.4"/>
    <x v="2"/>
    <n v="4392"/>
    <n v="52"/>
    <x v="8"/>
  </r>
  <r>
    <n v="9130"/>
    <s v="Patricia Johnson"/>
    <x v="1"/>
    <n v="50"/>
    <x v="2"/>
    <x v="2"/>
    <x v="0"/>
    <s v="Sales Manager"/>
    <x v="2748"/>
    <x v="0"/>
    <n v="2.9"/>
    <x v="0"/>
    <n v="64584"/>
    <x v="1"/>
    <n v="64584"/>
    <x v="1"/>
    <n v="8173"/>
    <n v="40"/>
    <x v="6"/>
  </r>
  <r>
    <n v="9131"/>
    <s v="Donald Rodriguez"/>
    <x v="1"/>
    <n v="56"/>
    <x v="2"/>
    <x v="8"/>
    <x v="0"/>
    <s v="Cloud Architect"/>
    <x v="3107"/>
    <x v="0"/>
    <n v="4.5999999999999996"/>
    <x v="0"/>
    <n v="96785"/>
    <x v="4"/>
    <n v="111302.75"/>
    <x v="2"/>
    <n v="4467"/>
    <n v="19"/>
    <x v="16"/>
  </r>
  <r>
    <n v="9132"/>
    <s v="Barbara Brown"/>
    <x v="0"/>
    <n v="59"/>
    <x v="2"/>
    <x v="9"/>
    <x v="2"/>
    <s v="HR Manager"/>
    <x v="730"/>
    <x v="0"/>
    <n v="7.72"/>
    <x v="1"/>
    <n v="83090"/>
    <x v="4"/>
    <n v="95553.5"/>
    <x v="2"/>
    <n v="7864"/>
    <n v="39"/>
    <x v="10"/>
  </r>
  <r>
    <n v="9133"/>
    <s v="Emily Kumar"/>
    <x v="1"/>
    <n v="37"/>
    <x v="1"/>
    <x v="6"/>
    <x v="0"/>
    <s v="Product Manager"/>
    <x v="1748"/>
    <x v="0"/>
    <n v="5.07"/>
    <x v="1"/>
    <n v="101742"/>
    <x v="0"/>
    <n v="111916.2"/>
    <x v="3"/>
    <n v="7521"/>
    <n v="60"/>
    <x v="0"/>
  </r>
  <r>
    <n v="9134"/>
    <s v="Matthew Patel"/>
    <x v="0"/>
    <n v="41"/>
    <x v="3"/>
    <x v="9"/>
    <x v="0"/>
    <s v="Compensation Manager"/>
    <x v="447"/>
    <x v="0"/>
    <n v="4.8"/>
    <x v="0"/>
    <n v="69057"/>
    <x v="5"/>
    <n v="82868.399999999994"/>
    <x v="3"/>
    <n v="4084"/>
    <n v="76"/>
    <x v="6"/>
  </r>
  <r>
    <n v="9135"/>
    <s v="Sandra Miller"/>
    <x v="1"/>
    <n v="45"/>
    <x v="3"/>
    <x v="5"/>
    <x v="0"/>
    <s v="Strategy Manager"/>
    <x v="2340"/>
    <x v="0"/>
    <n v="9.56"/>
    <x v="1"/>
    <n v="128125"/>
    <x v="4"/>
    <n v="147343.75"/>
    <x v="1"/>
    <n v="3316"/>
    <n v="33"/>
    <x v="11"/>
  </r>
  <r>
    <n v="9136"/>
    <s v="Charles Miller"/>
    <x v="1"/>
    <n v="56"/>
    <x v="2"/>
    <x v="9"/>
    <x v="0"/>
    <s v="HR Executive"/>
    <x v="165"/>
    <x v="0"/>
    <n v="4.51"/>
    <x v="0"/>
    <n v="74520"/>
    <x v="4"/>
    <n v="85698"/>
    <x v="1"/>
    <n v="1418"/>
    <n v="18"/>
    <x v="5"/>
  </r>
  <r>
    <n v="9137"/>
    <s v="Deborah Garcia"/>
    <x v="0"/>
    <n v="65"/>
    <x v="0"/>
    <x v="6"/>
    <x v="2"/>
    <s v="Product Lead"/>
    <x v="673"/>
    <x v="0"/>
    <n v="2.11"/>
    <x v="0"/>
    <n v="86164"/>
    <x v="1"/>
    <n v="86164"/>
    <x v="1"/>
    <n v="1134"/>
    <n v="44"/>
    <x v="14"/>
  </r>
  <r>
    <n v="9138"/>
    <s v="Rajesh Rodriguez"/>
    <x v="0"/>
    <n v="40"/>
    <x v="3"/>
    <x v="4"/>
    <x v="0"/>
    <s v="Customer Success Manager"/>
    <x v="157"/>
    <x v="0"/>
    <n v="8.35"/>
    <x v="1"/>
    <n v="62875"/>
    <x v="5"/>
    <n v="75450"/>
    <x v="3"/>
    <n v="4221"/>
    <n v="90"/>
    <x v="16"/>
  </r>
  <r>
    <n v="9139"/>
    <s v="Catherine Martin"/>
    <x v="0"/>
    <n v="25"/>
    <x v="1"/>
    <x v="4"/>
    <x v="0"/>
    <s v="Customer Success Manager"/>
    <x v="2875"/>
    <x v="911"/>
    <n v="5.91"/>
    <x v="1"/>
    <n v="55289"/>
    <x v="2"/>
    <n v="82933.5"/>
    <x v="1"/>
    <n v="8034"/>
    <n v="28"/>
    <x v="8"/>
  </r>
  <r>
    <n v="9140"/>
    <s v="Pamela Taylor"/>
    <x v="0"/>
    <n v="54"/>
    <x v="2"/>
    <x v="6"/>
    <x v="0"/>
    <s v="Scrum Master"/>
    <x v="2212"/>
    <x v="0"/>
    <n v="4.51"/>
    <x v="0"/>
    <n v="87366"/>
    <x v="0"/>
    <n v="96102.6"/>
    <x v="1"/>
    <n v="6471"/>
    <n v="18"/>
    <x v="13"/>
  </r>
  <r>
    <n v="9141"/>
    <s v="Sandra Brown"/>
    <x v="1"/>
    <n v="23"/>
    <x v="4"/>
    <x v="8"/>
    <x v="2"/>
    <s v="Software Developer"/>
    <x v="2559"/>
    <x v="0"/>
    <n v="2.5099999999999998"/>
    <x v="0"/>
    <n v="81464"/>
    <x v="5"/>
    <n v="97756.800000000003"/>
    <x v="3"/>
    <n v="2045"/>
    <n v="55"/>
    <x v="16"/>
  </r>
  <r>
    <n v="9142"/>
    <s v="Divya Johnson"/>
    <x v="0"/>
    <n v="34"/>
    <x v="1"/>
    <x v="3"/>
    <x v="0"/>
    <s v="Marketing Manager"/>
    <x v="2555"/>
    <x v="0"/>
    <n v="7.34"/>
    <x v="1"/>
    <n v="80177"/>
    <x v="0"/>
    <n v="88194.7"/>
    <x v="1"/>
    <n v="5190"/>
    <n v="26"/>
    <x v="16"/>
  </r>
  <r>
    <n v="9143"/>
    <s v="Anjali Davis"/>
    <x v="1"/>
    <n v="51"/>
    <x v="2"/>
    <x v="2"/>
    <x v="1"/>
    <s v="Sales Executive"/>
    <x v="1947"/>
    <x v="0"/>
    <n v="1.95"/>
    <x v="2"/>
    <n v="69016"/>
    <x v="2"/>
    <n v="103524"/>
    <x v="0"/>
    <n v="1955"/>
    <n v="1"/>
    <x v="0"/>
  </r>
  <r>
    <n v="9144"/>
    <s v="Amanda Davis"/>
    <x v="0"/>
    <n v="55"/>
    <x v="2"/>
    <x v="1"/>
    <x v="0"/>
    <s v="Operations Executive"/>
    <x v="1562"/>
    <x v="0"/>
    <n v="6.58"/>
    <x v="1"/>
    <n v="75509"/>
    <x v="5"/>
    <n v="90610.8"/>
    <x v="1"/>
    <n v="3733"/>
    <n v="39"/>
    <x v="7"/>
  </r>
  <r>
    <n v="9145"/>
    <s v="Amanda Johnson"/>
    <x v="0"/>
    <n v="51"/>
    <x v="2"/>
    <x v="7"/>
    <x v="1"/>
    <s v="Legal Executive"/>
    <x v="1046"/>
    <x v="0"/>
    <n v="9.75"/>
    <x v="1"/>
    <n v="140194"/>
    <x v="0"/>
    <n v="154213.4"/>
    <x v="3"/>
    <m/>
    <n v="64"/>
    <x v="14"/>
  </r>
  <r>
    <n v="9146"/>
    <s v="Michael Jackson"/>
    <x v="1"/>
    <n v="45"/>
    <x v="3"/>
    <x v="8"/>
    <x v="1"/>
    <s v="IT Manager"/>
    <x v="168"/>
    <x v="0"/>
    <n v="1.95"/>
    <x v="2"/>
    <n v="79912"/>
    <x v="0"/>
    <n v="87903.2"/>
    <x v="3"/>
    <n v="8889"/>
    <n v="77"/>
    <x v="12"/>
  </r>
  <r>
    <n v="9147"/>
    <s v="Nancy Davis"/>
    <x v="1"/>
    <n v="65"/>
    <x v="0"/>
    <x v="9"/>
    <x v="2"/>
    <s v="HR Manager"/>
    <x v="270"/>
    <x v="912"/>
    <n v="4.63"/>
    <x v="0"/>
    <n v="82558"/>
    <x v="5"/>
    <n v="99069.6"/>
    <x v="1"/>
    <n v="2855"/>
    <n v="7"/>
    <x v="2"/>
  </r>
  <r>
    <n v="9148"/>
    <s v="David Moore"/>
    <x v="0"/>
    <n v="54"/>
    <x v="2"/>
    <x v="7"/>
    <x v="0"/>
    <s v="Legal Manager"/>
    <x v="2986"/>
    <x v="0"/>
    <n v="6.45"/>
    <x v="1"/>
    <n v="122122"/>
    <x v="5"/>
    <n v="146546.4"/>
    <x v="0"/>
    <m/>
    <n v="26"/>
    <x v="16"/>
  </r>
  <r>
    <n v="9149"/>
    <s v="Robert Rodriguez"/>
    <x v="1"/>
    <n v="62"/>
    <x v="0"/>
    <x v="7"/>
    <x v="2"/>
    <s v="Contract Specialist"/>
    <x v="2052"/>
    <x v="0"/>
    <n v="8.39"/>
    <x v="1"/>
    <n v="127494"/>
    <x v="5"/>
    <n v="152992.79999999999"/>
    <x v="2"/>
    <n v="6135"/>
    <n v="96"/>
    <x v="15"/>
  </r>
  <r>
    <n v="9150"/>
    <s v="Joseph Menon"/>
    <x v="1"/>
    <n v="31"/>
    <x v="1"/>
    <x v="6"/>
    <x v="0"/>
    <s v="Product Lead"/>
    <x v="1234"/>
    <x v="0"/>
    <n v="2.58"/>
    <x v="0"/>
    <n v="91406"/>
    <x v="4"/>
    <n v="105116.9"/>
    <x v="1"/>
    <n v="3720"/>
    <n v="94"/>
    <x v="9"/>
  </r>
  <r>
    <n v="9151"/>
    <s v="Priya Sharma"/>
    <x v="1"/>
    <n v="39"/>
    <x v="1"/>
    <x v="0"/>
    <x v="0"/>
    <s v="Tax Specialist"/>
    <x v="430"/>
    <x v="0"/>
    <n v="7.95"/>
    <x v="1"/>
    <n v="89638"/>
    <x v="4"/>
    <n v="103083.7"/>
    <x v="3"/>
    <n v="2495"/>
    <n v="29"/>
    <x v="8"/>
  </r>
  <r>
    <n v="9152"/>
    <s v="Neha Gonzalez"/>
    <x v="1"/>
    <n v="40"/>
    <x v="3"/>
    <x v="3"/>
    <x v="0"/>
    <s v="Digital Marketing Specialist"/>
    <x v="3108"/>
    <x v="0"/>
    <n v="2.63"/>
    <x v="0"/>
    <n v="64994"/>
    <x v="5"/>
    <n v="77992.800000000003"/>
    <x v="1"/>
    <n v="5213"/>
    <n v="24"/>
    <x v="3"/>
  </r>
  <r>
    <n v="9153"/>
    <s v="Deborah Gonzalez"/>
    <x v="1"/>
    <n v="28"/>
    <x v="1"/>
    <x v="3"/>
    <x v="0"/>
    <s v="Marketing Manager"/>
    <x v="2253"/>
    <x v="0"/>
    <n v="7.96"/>
    <x v="1"/>
    <n v="84974"/>
    <x v="2"/>
    <n v="127461"/>
    <x v="2"/>
    <n v="4198"/>
    <n v="48"/>
    <x v="6"/>
  </r>
  <r>
    <n v="9154"/>
    <s v="Robert Davis"/>
    <x v="1"/>
    <n v="40"/>
    <x v="3"/>
    <x v="0"/>
    <x v="2"/>
    <s v="Financial Analyst"/>
    <x v="1081"/>
    <x v="0"/>
    <n v="1.63"/>
    <x v="2"/>
    <n v="69667"/>
    <x v="2"/>
    <n v="104500.5"/>
    <x v="0"/>
    <n v="4655"/>
    <n v="55"/>
    <x v="5"/>
  </r>
  <r>
    <n v="9155"/>
    <s v="Arun Reddy"/>
    <x v="1"/>
    <n v="45"/>
    <x v="3"/>
    <x v="2"/>
    <x v="2"/>
    <s v="Sales Executive"/>
    <x v="635"/>
    <x v="0"/>
    <n v="6.84"/>
    <x v="1"/>
    <n v="67654"/>
    <x v="5"/>
    <n v="81184.800000000003"/>
    <x v="1"/>
    <n v="3234"/>
    <n v="99"/>
    <x v="4"/>
  </r>
  <r>
    <n v="9156"/>
    <s v="Arjun Rodriguez"/>
    <x v="1"/>
    <n v="36"/>
    <x v="1"/>
    <x v="0"/>
    <x v="1"/>
    <s v="Finance Manager"/>
    <x v="647"/>
    <x v="0"/>
    <n v="8.82"/>
    <x v="1"/>
    <n v="87397"/>
    <x v="4"/>
    <n v="100506.55"/>
    <x v="1"/>
    <m/>
    <n v="64"/>
    <x v="18"/>
  </r>
  <r>
    <n v="9157"/>
    <s v="Pamela Miller"/>
    <x v="0"/>
    <n v="62"/>
    <x v="0"/>
    <x v="1"/>
    <x v="0"/>
    <s v="Operations Executive"/>
    <x v="2476"/>
    <x v="0"/>
    <n v="2.16"/>
    <x v="0"/>
    <n v="49792"/>
    <x v="5"/>
    <n v="59750.400000000001"/>
    <x v="1"/>
    <n v="3015"/>
    <n v="30"/>
    <x v="14"/>
  </r>
  <r>
    <n v="9158"/>
    <s v="William Iyer"/>
    <x v="1"/>
    <n v="63"/>
    <x v="0"/>
    <x v="1"/>
    <x v="0"/>
    <s v="Process Analyst"/>
    <x v="298"/>
    <x v="0"/>
    <n v="2.96"/>
    <x v="0"/>
    <n v="69056"/>
    <x v="0"/>
    <n v="75961.600000000006"/>
    <x v="2"/>
    <m/>
    <n v="98"/>
    <x v="4"/>
  </r>
  <r>
    <n v="9159"/>
    <s v="Lisa Lopez"/>
    <x v="0"/>
    <n v="44"/>
    <x v="3"/>
    <x v="6"/>
    <x v="0"/>
    <s v="Product Lead"/>
    <x v="1440"/>
    <x v="0"/>
    <n v="3.99"/>
    <x v="0"/>
    <n v="93548"/>
    <x v="0"/>
    <n v="102902.8"/>
    <x v="1"/>
    <n v="7247"/>
    <n v="59"/>
    <x v="14"/>
  </r>
  <r>
    <n v="9160"/>
    <s v="Vikram Martinez"/>
    <x v="1"/>
    <n v="25"/>
    <x v="1"/>
    <x v="9"/>
    <x v="1"/>
    <s v="Recruiter"/>
    <x v="3109"/>
    <x v="0"/>
    <n v="1"/>
    <x v="2"/>
    <n v="67103"/>
    <x v="6"/>
    <n v="83878.75"/>
    <x v="1"/>
    <n v="5595"/>
    <n v="84"/>
    <x v="12"/>
  </r>
  <r>
    <n v="9161"/>
    <s v="Neha Martin"/>
    <x v="1"/>
    <n v="59"/>
    <x v="2"/>
    <x v="7"/>
    <x v="0"/>
    <s v="Legal Manager"/>
    <x v="2033"/>
    <x v="0"/>
    <n v="0.46"/>
    <x v="2"/>
    <n v="83056"/>
    <x v="4"/>
    <n v="95514.4"/>
    <x v="1"/>
    <m/>
    <n v="33"/>
    <x v="18"/>
  </r>
  <r>
    <n v="9162"/>
    <s v="Charles Patel"/>
    <x v="1"/>
    <n v="25"/>
    <x v="1"/>
    <x v="3"/>
    <x v="0"/>
    <s v="Brand Manager"/>
    <x v="3006"/>
    <x v="0"/>
    <n v="1.78"/>
    <x v="2"/>
    <n v="65763"/>
    <x v="5"/>
    <n v="78915.600000000006"/>
    <x v="2"/>
    <n v="7589"/>
    <n v="16"/>
    <x v="3"/>
  </r>
  <r>
    <n v="9163"/>
    <s v="John Brown"/>
    <x v="1"/>
    <n v="26"/>
    <x v="1"/>
    <x v="3"/>
    <x v="0"/>
    <s v="Marketing Manager"/>
    <x v="3110"/>
    <x v="0"/>
    <n v="7.3"/>
    <x v="1"/>
    <n v="78497"/>
    <x v="2"/>
    <n v="117745.5"/>
    <x v="1"/>
    <n v="1230"/>
    <n v="72"/>
    <x v="13"/>
  </r>
  <r>
    <n v="9164"/>
    <s v="Jennifer Taylor"/>
    <x v="0"/>
    <n v="62"/>
    <x v="0"/>
    <x v="0"/>
    <x v="0"/>
    <s v="Tax Specialist"/>
    <x v="1681"/>
    <x v="0"/>
    <n v="0.79"/>
    <x v="2"/>
    <n v="65888"/>
    <x v="2"/>
    <n v="98832"/>
    <x v="1"/>
    <n v="4056"/>
    <n v="28"/>
    <x v="16"/>
  </r>
  <r>
    <n v="9165"/>
    <s v="Arjun Martin"/>
    <x v="0"/>
    <n v="65"/>
    <x v="0"/>
    <x v="0"/>
    <x v="1"/>
    <s v="Financial Analyst"/>
    <x v="2919"/>
    <x v="0"/>
    <n v="0.8"/>
    <x v="2"/>
    <n v="73616"/>
    <x v="1"/>
    <n v="73616"/>
    <x v="2"/>
    <n v="1708"/>
    <n v="71"/>
    <x v="10"/>
  </r>
  <r>
    <n v="9166"/>
    <s v="Mark Patel"/>
    <x v="1"/>
    <n v="44"/>
    <x v="3"/>
    <x v="0"/>
    <x v="0"/>
    <s v="Finance Manager"/>
    <x v="2586"/>
    <x v="0"/>
    <n v="9.19"/>
    <x v="1"/>
    <n v="95602"/>
    <x v="4"/>
    <n v="109942.3"/>
    <x v="1"/>
    <n v="3206"/>
    <n v="82"/>
    <x v="6"/>
  </r>
  <r>
    <n v="9167"/>
    <s v="Margaret Nair"/>
    <x v="0"/>
    <n v="61"/>
    <x v="0"/>
    <x v="2"/>
    <x v="0"/>
    <s v="Business Development Manager"/>
    <x v="1956"/>
    <x v="0"/>
    <n v="5.26"/>
    <x v="1"/>
    <n v="69882"/>
    <x v="3"/>
    <n v="90846.6"/>
    <x v="3"/>
    <n v="6674"/>
    <n v="5"/>
    <x v="8"/>
  </r>
  <r>
    <n v="9168"/>
    <s v="Arjun Davis"/>
    <x v="1"/>
    <n v="58"/>
    <x v="2"/>
    <x v="0"/>
    <x v="2"/>
    <s v="Accountant"/>
    <x v="2515"/>
    <x v="0"/>
    <n v="2.3199999999999998"/>
    <x v="0"/>
    <n v="78485"/>
    <x v="6"/>
    <n v="98106.25"/>
    <x v="1"/>
    <n v="3114"/>
    <n v="87"/>
    <x v="3"/>
  </r>
  <r>
    <n v="9169"/>
    <s v="William Hernandez"/>
    <x v="1"/>
    <n v="32"/>
    <x v="1"/>
    <x v="9"/>
    <x v="0"/>
    <s v="Learning &amp; Development Specialist"/>
    <x v="783"/>
    <x v="0"/>
    <n v="7.12"/>
    <x v="1"/>
    <n v="76162"/>
    <x v="5"/>
    <n v="91394.4"/>
    <x v="1"/>
    <n v="7922"/>
    <n v="5"/>
    <x v="1"/>
  </r>
  <r>
    <n v="9170"/>
    <s v="Divya Williams"/>
    <x v="0"/>
    <n v="32"/>
    <x v="1"/>
    <x v="7"/>
    <x v="0"/>
    <s v="Legal Manager"/>
    <x v="2436"/>
    <x v="0"/>
    <n v="7.8"/>
    <x v="1"/>
    <n v="133149"/>
    <x v="6"/>
    <n v="166436.25"/>
    <x v="2"/>
    <m/>
    <n v="2"/>
    <x v="2"/>
  </r>
  <r>
    <n v="9171"/>
    <s v="William Garcia"/>
    <x v="0"/>
    <n v="34"/>
    <x v="1"/>
    <x v="8"/>
    <x v="2"/>
    <s v="QA Engineer"/>
    <x v="2935"/>
    <x v="0"/>
    <n v="1.65"/>
    <x v="2"/>
    <n v="71141"/>
    <x v="5"/>
    <n v="85369.2"/>
    <x v="0"/>
    <n v="4906"/>
    <n v="94"/>
    <x v="17"/>
  </r>
  <r>
    <n v="9172"/>
    <s v="Patricia Menon"/>
    <x v="1"/>
    <n v="35"/>
    <x v="1"/>
    <x v="8"/>
    <x v="0"/>
    <s v="Cloud Architect"/>
    <x v="1802"/>
    <x v="0"/>
    <n v="7.24"/>
    <x v="1"/>
    <n v="92570"/>
    <x v="4"/>
    <n v="106455.5"/>
    <x v="1"/>
    <n v="3191"/>
    <n v="30"/>
    <x v="17"/>
  </r>
  <r>
    <n v="9173"/>
    <s v="Susan Jones"/>
    <x v="1"/>
    <n v="29"/>
    <x v="1"/>
    <x v="9"/>
    <x v="0"/>
    <s v="Compensation Manager"/>
    <x v="971"/>
    <x v="345"/>
    <n v="2.2599999999999998"/>
    <x v="0"/>
    <n v="74637"/>
    <x v="2"/>
    <n v="111955.5"/>
    <x v="0"/>
    <m/>
    <n v="75"/>
    <x v="14"/>
  </r>
  <r>
    <n v="9174"/>
    <s v="John Singh"/>
    <x v="0"/>
    <n v="46"/>
    <x v="3"/>
    <x v="5"/>
    <x v="2"/>
    <s v="Strategy Manager"/>
    <x v="3002"/>
    <x v="0"/>
    <n v="6.37"/>
    <x v="1"/>
    <n v="115831"/>
    <x v="5"/>
    <n v="138997.20000000001"/>
    <x v="3"/>
    <m/>
    <n v="51"/>
    <x v="6"/>
  </r>
  <r>
    <n v="9175"/>
    <s v="Mark Wilson"/>
    <x v="1"/>
    <n v="39"/>
    <x v="1"/>
    <x v="1"/>
    <x v="0"/>
    <s v="Operations Executive"/>
    <x v="2267"/>
    <x v="0"/>
    <n v="6.42"/>
    <x v="1"/>
    <n v="71026"/>
    <x v="2"/>
    <n v="106539"/>
    <x v="1"/>
    <n v="8908"/>
    <n v="7"/>
    <x v="7"/>
  </r>
  <r>
    <n v="9176"/>
    <s v="Patricia Smith"/>
    <x v="0"/>
    <n v="65"/>
    <x v="0"/>
    <x v="8"/>
    <x v="2"/>
    <s v="Systems Engineer"/>
    <x v="3111"/>
    <x v="554"/>
    <n v="2.15"/>
    <x v="0"/>
    <n v="92404"/>
    <x v="4"/>
    <n v="106264.6"/>
    <x v="3"/>
    <n v="6407"/>
    <n v="89"/>
    <x v="1"/>
  </r>
  <r>
    <n v="9177"/>
    <s v="Jennifer Rodriguez"/>
    <x v="1"/>
    <n v="65"/>
    <x v="0"/>
    <x v="2"/>
    <x v="0"/>
    <s v="Account Executive"/>
    <x v="647"/>
    <x v="0"/>
    <n v="8.82"/>
    <x v="1"/>
    <n v="72436"/>
    <x v="6"/>
    <n v="90545"/>
    <x v="3"/>
    <m/>
    <n v="25"/>
    <x v="7"/>
  </r>
  <r>
    <n v="9178"/>
    <s v="David Garcia"/>
    <x v="1"/>
    <n v="39"/>
    <x v="1"/>
    <x v="5"/>
    <x v="0"/>
    <s v="Operations Consultant"/>
    <x v="2355"/>
    <x v="0"/>
    <n v="3.77"/>
    <x v="0"/>
    <n v="104703"/>
    <x v="2"/>
    <n v="157054.5"/>
    <x v="2"/>
    <n v="6576"/>
    <n v="14"/>
    <x v="1"/>
  </r>
  <r>
    <n v="9179"/>
    <s v="Divya Gupta"/>
    <x v="0"/>
    <n v="31"/>
    <x v="1"/>
    <x v="4"/>
    <x v="1"/>
    <s v="Customer Success Manager"/>
    <x v="599"/>
    <x v="0"/>
    <n v="8.76"/>
    <x v="1"/>
    <n v="54565"/>
    <x v="2"/>
    <n v="81847.5"/>
    <x v="2"/>
    <n v="7553"/>
    <n v="76"/>
    <x v="16"/>
  </r>
  <r>
    <n v="9180"/>
    <s v="John Martin"/>
    <x v="0"/>
    <n v="28"/>
    <x v="1"/>
    <x v="2"/>
    <x v="0"/>
    <s v="Sales Manager"/>
    <x v="2232"/>
    <x v="0"/>
    <n v="2.6"/>
    <x v="0"/>
    <n v="60431"/>
    <x v="0"/>
    <n v="66474.100000000006"/>
    <x v="1"/>
    <n v="4425"/>
    <n v="55"/>
    <x v="1"/>
  </r>
  <r>
    <n v="9181"/>
    <s v="Daniel Thomas"/>
    <x v="0"/>
    <n v="65"/>
    <x v="0"/>
    <x v="3"/>
    <x v="0"/>
    <s v="Digital Marketing Specialist"/>
    <x v="3112"/>
    <x v="0"/>
    <n v="1.01"/>
    <x v="2"/>
    <n v="60642"/>
    <x v="5"/>
    <n v="72770.399999999994"/>
    <x v="1"/>
    <n v="3662"/>
    <n v="85"/>
    <x v="16"/>
  </r>
  <r>
    <n v="9182"/>
    <s v="Helen Smith"/>
    <x v="1"/>
    <n v="35"/>
    <x v="1"/>
    <x v="8"/>
    <x v="0"/>
    <s v="Systems Engineer"/>
    <x v="4"/>
    <x v="0"/>
    <n v="6.4"/>
    <x v="1"/>
    <n v="104158"/>
    <x v="0"/>
    <n v="114573.8"/>
    <x v="1"/>
    <n v="3692"/>
    <n v="61"/>
    <x v="18"/>
  </r>
  <r>
    <n v="9183"/>
    <s v="Pamela Nair"/>
    <x v="1"/>
    <n v="36"/>
    <x v="1"/>
    <x v="1"/>
    <x v="2"/>
    <s v="Operations Manager"/>
    <x v="1057"/>
    <x v="0"/>
    <n v="6.62"/>
    <x v="1"/>
    <n v="76588"/>
    <x v="4"/>
    <n v="88076.2"/>
    <x v="2"/>
    <n v="2495"/>
    <n v="12"/>
    <x v="2"/>
  </r>
  <r>
    <n v="9184"/>
    <s v="Karen Thomas"/>
    <x v="1"/>
    <n v="37"/>
    <x v="1"/>
    <x v="0"/>
    <x v="1"/>
    <s v="Accountant"/>
    <x v="2821"/>
    <x v="0"/>
    <n v="6.87"/>
    <x v="1"/>
    <n v="86461"/>
    <x v="0"/>
    <n v="95107.1"/>
    <x v="3"/>
    <n v="3132"/>
    <n v="45"/>
    <x v="1"/>
  </r>
  <r>
    <n v="9185"/>
    <s v="Amanda Johnson"/>
    <x v="1"/>
    <n v="23"/>
    <x v="4"/>
    <x v="0"/>
    <x v="0"/>
    <s v="Accountant"/>
    <x v="772"/>
    <x v="0"/>
    <n v="7.99"/>
    <x v="1"/>
    <n v="83778"/>
    <x v="4"/>
    <n v="96344.7"/>
    <x v="3"/>
    <n v="7481"/>
    <n v="53"/>
    <x v="17"/>
  </r>
  <r>
    <n v="9186"/>
    <s v="Sarah Jackson"/>
    <x v="0"/>
    <n v="51"/>
    <x v="2"/>
    <x v="7"/>
    <x v="0"/>
    <s v="Legal Manager"/>
    <x v="122"/>
    <x v="0"/>
    <n v="6.55"/>
    <x v="1"/>
    <n v="124858"/>
    <x v="0"/>
    <n v="137343.79999999999"/>
    <x v="1"/>
    <n v="4599"/>
    <n v="8"/>
    <x v="6"/>
  </r>
  <r>
    <n v="9187"/>
    <s v="Divya Martinez"/>
    <x v="1"/>
    <n v="51"/>
    <x v="2"/>
    <x v="1"/>
    <x v="1"/>
    <s v="Logistics Manager"/>
    <x v="954"/>
    <x v="0"/>
    <n v="1.34"/>
    <x v="2"/>
    <n v="60985"/>
    <x v="3"/>
    <n v="79280.5"/>
    <x v="0"/>
    <n v="6568"/>
    <n v="87"/>
    <x v="15"/>
  </r>
  <r>
    <n v="9188"/>
    <s v="Joseph Taylor"/>
    <x v="1"/>
    <n v="39"/>
    <x v="1"/>
    <x v="3"/>
    <x v="0"/>
    <s v="Brand Manager"/>
    <x v="433"/>
    <x v="0"/>
    <n v="3.68"/>
    <x v="0"/>
    <n v="62177"/>
    <x v="4"/>
    <n v="71503.55"/>
    <x v="3"/>
    <n v="1441"/>
    <n v="2"/>
    <x v="14"/>
  </r>
  <r>
    <n v="9189"/>
    <s v="Steven Garcia"/>
    <x v="1"/>
    <n v="52"/>
    <x v="2"/>
    <x v="6"/>
    <x v="0"/>
    <s v="Scrum Master"/>
    <x v="3113"/>
    <x v="913"/>
    <n v="5.64"/>
    <x v="1"/>
    <n v="102723"/>
    <x v="5"/>
    <n v="123267.6"/>
    <x v="2"/>
    <n v="5526"/>
    <n v="22"/>
    <x v="12"/>
  </r>
  <r>
    <n v="9190"/>
    <s v="Ashley Gupta"/>
    <x v="0"/>
    <n v="65"/>
    <x v="0"/>
    <x v="8"/>
    <x v="2"/>
    <s v="QA Engineer"/>
    <x v="19"/>
    <x v="0"/>
    <n v="8.1300000000000008"/>
    <x v="1"/>
    <n v="110419"/>
    <x v="5"/>
    <n v="132502.79999999999"/>
    <x v="1"/>
    <n v="2877"/>
    <n v="11"/>
    <x v="13"/>
  </r>
  <r>
    <n v="9191"/>
    <s v="Robert Brown"/>
    <x v="1"/>
    <n v="34"/>
    <x v="1"/>
    <x v="7"/>
    <x v="1"/>
    <s v="Legal Manager"/>
    <x v="2299"/>
    <x v="0"/>
    <n v="2.37"/>
    <x v="0"/>
    <n v="97718"/>
    <x v="4"/>
    <n v="112375.7"/>
    <x v="3"/>
    <m/>
    <n v="40"/>
    <x v="9"/>
  </r>
  <r>
    <n v="9192"/>
    <s v="Margaret Iyer"/>
    <x v="1"/>
    <n v="41"/>
    <x v="3"/>
    <x v="1"/>
    <x v="0"/>
    <s v="Operations Manager"/>
    <x v="2081"/>
    <x v="0"/>
    <n v="2.38"/>
    <x v="0"/>
    <n v="57605"/>
    <x v="0"/>
    <n v="63365.5"/>
    <x v="2"/>
    <m/>
    <n v="43"/>
    <x v="14"/>
  </r>
  <r>
    <n v="9193"/>
    <s v="Shreya Hernandez"/>
    <x v="0"/>
    <n v="56"/>
    <x v="2"/>
    <x v="4"/>
    <x v="2"/>
    <s v="Customer Success Manager"/>
    <x v="1497"/>
    <x v="0"/>
    <n v="9.5299999999999994"/>
    <x v="1"/>
    <n v="62793"/>
    <x v="4"/>
    <n v="72211.95"/>
    <x v="1"/>
    <m/>
    <n v="57"/>
    <x v="6"/>
  </r>
  <r>
    <n v="9194"/>
    <s v="Donald Thomas"/>
    <x v="1"/>
    <n v="44"/>
    <x v="3"/>
    <x v="2"/>
    <x v="0"/>
    <s v="Account Executive"/>
    <x v="1649"/>
    <x v="0"/>
    <n v="8.11"/>
    <x v="1"/>
    <n v="72638"/>
    <x v="5"/>
    <n v="87165.6"/>
    <x v="3"/>
    <m/>
    <n v="10"/>
    <x v="5"/>
  </r>
  <r>
    <n v="9195"/>
    <s v="Shreya Lopez"/>
    <x v="1"/>
    <n v="63"/>
    <x v="0"/>
    <x v="3"/>
    <x v="2"/>
    <s v="Marketing Executive"/>
    <x v="2876"/>
    <x v="0"/>
    <n v="2.1"/>
    <x v="0"/>
    <n v="56582"/>
    <x v="4"/>
    <n v="65069.3"/>
    <x v="1"/>
    <n v="4123"/>
    <n v="18"/>
    <x v="7"/>
  </r>
  <r>
    <n v="9196"/>
    <s v="Brian Rodriguez"/>
    <x v="0"/>
    <n v="54"/>
    <x v="2"/>
    <x v="1"/>
    <x v="0"/>
    <s v="Logistics Manager"/>
    <x v="482"/>
    <x v="0"/>
    <n v="6.74"/>
    <x v="1"/>
    <n v="63483"/>
    <x v="1"/>
    <n v="63483"/>
    <x v="1"/>
    <n v="8105"/>
    <n v="58"/>
    <x v="4"/>
  </r>
  <r>
    <n v="9197"/>
    <s v="Amit Thomas"/>
    <x v="1"/>
    <n v="59"/>
    <x v="2"/>
    <x v="8"/>
    <x v="0"/>
    <s v="IT Manager"/>
    <x v="497"/>
    <x v="914"/>
    <n v="7.53"/>
    <x v="1"/>
    <n v="110458"/>
    <x v="1"/>
    <n v="110458"/>
    <x v="3"/>
    <n v="6297"/>
    <n v="72"/>
    <x v="9"/>
  </r>
  <r>
    <n v="9198"/>
    <s v="Thomas Lopez"/>
    <x v="1"/>
    <n v="56"/>
    <x v="2"/>
    <x v="2"/>
    <x v="0"/>
    <s v="Sales Executive"/>
    <x v="22"/>
    <x v="0"/>
    <n v="0.81"/>
    <x v="2"/>
    <n v="62299"/>
    <x v="0"/>
    <n v="68528.899999999994"/>
    <x v="1"/>
    <n v="3022"/>
    <n v="36"/>
    <x v="7"/>
  </r>
  <r>
    <n v="9199"/>
    <s v="Susan Smith"/>
    <x v="1"/>
    <n v="57"/>
    <x v="2"/>
    <x v="1"/>
    <x v="0"/>
    <s v="Logistics Manager"/>
    <x v="3114"/>
    <x v="0"/>
    <n v="0.49"/>
    <x v="2"/>
    <n v="52042"/>
    <x v="2"/>
    <n v="78063"/>
    <x v="3"/>
    <n v="3088"/>
    <n v="9"/>
    <x v="12"/>
  </r>
  <r>
    <n v="9200"/>
    <s v="Daniel Martinez"/>
    <x v="0"/>
    <n v="41"/>
    <x v="3"/>
    <x v="9"/>
    <x v="0"/>
    <s v="Learning &amp; Development Specialist"/>
    <x v="2863"/>
    <x v="0"/>
    <n v="1.42"/>
    <x v="2"/>
    <n v="71898"/>
    <x v="6"/>
    <n v="89872.5"/>
    <x v="1"/>
    <n v="4361"/>
    <n v="72"/>
    <x v="13"/>
  </r>
  <r>
    <n v="9201"/>
    <s v="Neha Hernandez"/>
    <x v="1"/>
    <n v="24"/>
    <x v="4"/>
    <x v="7"/>
    <x v="2"/>
    <s v="Legal Manager"/>
    <x v="1032"/>
    <x v="227"/>
    <n v="6.44"/>
    <x v="1"/>
    <n v="117787"/>
    <x v="2"/>
    <n v="176680.5"/>
    <x v="3"/>
    <n v="1898"/>
    <n v="32"/>
    <x v="2"/>
  </r>
  <r>
    <n v="9202"/>
    <s v="Catherine Gupta"/>
    <x v="1"/>
    <n v="29"/>
    <x v="1"/>
    <x v="1"/>
    <x v="0"/>
    <s v="Supply Chain Coordinator"/>
    <x v="541"/>
    <x v="0"/>
    <n v="9.8000000000000007"/>
    <x v="1"/>
    <n v="76702"/>
    <x v="4"/>
    <n v="88207.3"/>
    <x v="1"/>
    <n v="7925"/>
    <n v="76"/>
    <x v="6"/>
  </r>
  <r>
    <n v="9203"/>
    <s v="Amit Nair"/>
    <x v="0"/>
    <n v="61"/>
    <x v="0"/>
    <x v="9"/>
    <x v="0"/>
    <s v="Learning &amp; Development Specialist"/>
    <x v="2022"/>
    <x v="0"/>
    <n v="2.0499999999999998"/>
    <x v="0"/>
    <n v="64494"/>
    <x v="5"/>
    <n v="77392.800000000003"/>
    <x v="3"/>
    <n v="8869"/>
    <n v="19"/>
    <x v="2"/>
  </r>
  <r>
    <n v="9204"/>
    <s v="Rajesh Thomas"/>
    <x v="0"/>
    <n v="53"/>
    <x v="2"/>
    <x v="2"/>
    <x v="1"/>
    <s v="Sales Executive"/>
    <x v="3072"/>
    <x v="0"/>
    <n v="3.14"/>
    <x v="0"/>
    <n v="58641"/>
    <x v="6"/>
    <n v="73301.25"/>
    <x v="1"/>
    <n v="4553"/>
    <n v="43"/>
    <x v="2"/>
  </r>
  <r>
    <n v="9205"/>
    <s v="Amanda Rodriguez"/>
    <x v="1"/>
    <n v="50"/>
    <x v="2"/>
    <x v="2"/>
    <x v="2"/>
    <s v="Sales Manager"/>
    <x v="939"/>
    <x v="0"/>
    <n v="6.43"/>
    <x v="1"/>
    <n v="70259"/>
    <x v="4"/>
    <n v="80797.850000000006"/>
    <x v="3"/>
    <n v="7282"/>
    <n v="74"/>
    <x v="13"/>
  </r>
  <r>
    <n v="9206"/>
    <s v="Divya Taylor"/>
    <x v="1"/>
    <n v="28"/>
    <x v="1"/>
    <x v="2"/>
    <x v="2"/>
    <s v="Account Executive"/>
    <x v="1881"/>
    <x v="0"/>
    <n v="4.95"/>
    <x v="0"/>
    <n v="59363"/>
    <x v="2"/>
    <n v="89044.5"/>
    <x v="1"/>
    <n v="8661"/>
    <n v="92"/>
    <x v="0"/>
  </r>
  <r>
    <n v="9207"/>
    <s v="Arun Kumar"/>
    <x v="1"/>
    <n v="23"/>
    <x v="4"/>
    <x v="6"/>
    <x v="0"/>
    <s v="Product Designer"/>
    <x v="776"/>
    <x v="0"/>
    <n v="5.26"/>
    <x v="1"/>
    <n v="94831"/>
    <x v="0"/>
    <n v="104314.1"/>
    <x v="1"/>
    <n v="2009"/>
    <n v="12"/>
    <x v="5"/>
  </r>
  <r>
    <n v="9208"/>
    <s v="Sarah Jones"/>
    <x v="1"/>
    <n v="42"/>
    <x v="3"/>
    <x v="1"/>
    <x v="0"/>
    <s v="Process Analyst"/>
    <x v="2959"/>
    <x v="0"/>
    <n v="5.94"/>
    <x v="1"/>
    <n v="65760"/>
    <x v="4"/>
    <n v="75624"/>
    <x v="3"/>
    <n v="1164"/>
    <n v="62"/>
    <x v="18"/>
  </r>
  <r>
    <n v="9209"/>
    <s v="Anthony Nair"/>
    <x v="0"/>
    <n v="27"/>
    <x v="1"/>
    <x v="9"/>
    <x v="0"/>
    <s v="HR Executive"/>
    <x v="2270"/>
    <x v="0"/>
    <n v="2.0099999999999998"/>
    <x v="0"/>
    <n v="73078"/>
    <x v="4"/>
    <n v="84039.7"/>
    <x v="0"/>
    <n v="6628"/>
    <n v="13"/>
    <x v="1"/>
  </r>
  <r>
    <n v="9210"/>
    <s v="Joseph Singh"/>
    <x v="1"/>
    <n v="49"/>
    <x v="3"/>
    <x v="0"/>
    <x v="2"/>
    <s v="Financial Analyst"/>
    <x v="3115"/>
    <x v="0"/>
    <n v="8.86"/>
    <x v="1"/>
    <n v="81822"/>
    <x v="0"/>
    <n v="90004.2"/>
    <x v="1"/>
    <n v="1982"/>
    <n v="72"/>
    <x v="11"/>
  </r>
  <r>
    <n v="9211"/>
    <s v="Ashley Lopez"/>
    <x v="0"/>
    <n v="63"/>
    <x v="0"/>
    <x v="4"/>
    <x v="0"/>
    <s v="Support Executive"/>
    <x v="1127"/>
    <x v="0"/>
    <n v="8.5500000000000007"/>
    <x v="1"/>
    <n v="61980"/>
    <x v="2"/>
    <n v="92970"/>
    <x v="1"/>
    <n v="5748"/>
    <n v="53"/>
    <x v="15"/>
  </r>
  <r>
    <n v="9212"/>
    <s v="Pamela Smith"/>
    <x v="0"/>
    <n v="57"/>
    <x v="2"/>
    <x v="4"/>
    <x v="2"/>
    <s v="Support Manager"/>
    <x v="3116"/>
    <x v="0"/>
    <n v="2.38"/>
    <x v="0"/>
    <n v="53663"/>
    <x v="6"/>
    <n v="67078.75"/>
    <x v="1"/>
    <n v="2565"/>
    <n v="41"/>
    <x v="13"/>
  </r>
  <r>
    <n v="9213"/>
    <s v="Karen Jackson"/>
    <x v="1"/>
    <n v="53"/>
    <x v="2"/>
    <x v="9"/>
    <x v="0"/>
    <s v="HR Manager"/>
    <x v="1321"/>
    <x v="0"/>
    <n v="1.63"/>
    <x v="2"/>
    <n v="71376"/>
    <x v="1"/>
    <n v="71376"/>
    <x v="1"/>
    <n v="4754"/>
    <n v="37"/>
    <x v="17"/>
  </r>
  <r>
    <n v="9214"/>
    <s v="Shreya Sharma"/>
    <x v="1"/>
    <n v="63"/>
    <x v="0"/>
    <x v="0"/>
    <x v="0"/>
    <s v="Tax Specialist"/>
    <x v="1431"/>
    <x v="0"/>
    <n v="4.0999999999999996"/>
    <x v="0"/>
    <n v="84508"/>
    <x v="4"/>
    <n v="97184.2"/>
    <x v="0"/>
    <n v="5514"/>
    <n v="82"/>
    <x v="0"/>
  </r>
  <r>
    <n v="9215"/>
    <s v="Sandra Lopez"/>
    <x v="0"/>
    <n v="30"/>
    <x v="1"/>
    <x v="3"/>
    <x v="0"/>
    <s v="Marketing Manager"/>
    <x v="287"/>
    <x v="427"/>
    <n v="4.5999999999999996"/>
    <x v="0"/>
    <n v="75273"/>
    <x v="3"/>
    <n v="97854.9"/>
    <x v="3"/>
    <n v="2594"/>
    <n v="71"/>
    <x v="9"/>
  </r>
  <r>
    <n v="9216"/>
    <s v="Lisa Patel"/>
    <x v="0"/>
    <n v="32"/>
    <x v="1"/>
    <x v="6"/>
    <x v="2"/>
    <s v="Product Lead"/>
    <x v="1421"/>
    <x v="0"/>
    <n v="2.5099999999999998"/>
    <x v="0"/>
    <n v="97696"/>
    <x v="5"/>
    <n v="117235.2"/>
    <x v="1"/>
    <n v="5595"/>
    <n v="81"/>
    <x v="11"/>
  </r>
  <r>
    <n v="9217"/>
    <s v="Jessica Miller"/>
    <x v="1"/>
    <n v="44"/>
    <x v="3"/>
    <x v="9"/>
    <x v="2"/>
    <s v="HR Manager"/>
    <x v="2622"/>
    <x v="0"/>
    <n v="9.15"/>
    <x v="1"/>
    <n v="76694"/>
    <x v="4"/>
    <n v="88198.1"/>
    <x v="1"/>
    <n v="1333"/>
    <n v="97"/>
    <x v="10"/>
  </r>
  <r>
    <n v="9218"/>
    <s v="Matthew Kumar"/>
    <x v="0"/>
    <n v="32"/>
    <x v="1"/>
    <x v="8"/>
    <x v="0"/>
    <s v="QA Engineer"/>
    <x v="2898"/>
    <x v="0"/>
    <n v="6.11"/>
    <x v="1"/>
    <n v="104055"/>
    <x v="2"/>
    <n v="156082.5"/>
    <x v="2"/>
    <n v="4144"/>
    <n v="35"/>
    <x v="18"/>
  </r>
  <r>
    <n v="9219"/>
    <s v="Robert Desai"/>
    <x v="1"/>
    <n v="23"/>
    <x v="4"/>
    <x v="7"/>
    <x v="0"/>
    <s v="Legal Manager"/>
    <x v="154"/>
    <x v="0"/>
    <n v="5.2"/>
    <x v="1"/>
    <n v="116890"/>
    <x v="3"/>
    <n v="151957"/>
    <x v="1"/>
    <n v="2659"/>
    <n v="8"/>
    <x v="3"/>
  </r>
  <r>
    <n v="9220"/>
    <s v="Nancy Menon"/>
    <x v="1"/>
    <n v="24"/>
    <x v="4"/>
    <x v="7"/>
    <x v="1"/>
    <s v="Legal Executive"/>
    <x v="607"/>
    <x v="0"/>
    <n v="6.8"/>
    <x v="1"/>
    <n v="122025"/>
    <x v="1"/>
    <n v="122025"/>
    <x v="1"/>
    <n v="3400"/>
    <n v="79"/>
    <x v="16"/>
  </r>
  <r>
    <n v="9221"/>
    <s v="Vikram Singh"/>
    <x v="0"/>
    <n v="32"/>
    <x v="1"/>
    <x v="5"/>
    <x v="2"/>
    <s v="Operations Consultant"/>
    <x v="2409"/>
    <x v="0"/>
    <n v="9.7899999999999991"/>
    <x v="1"/>
    <n v="120692"/>
    <x v="5"/>
    <n v="144830.39999999999"/>
    <x v="1"/>
    <m/>
    <n v="4"/>
    <x v="7"/>
  </r>
  <r>
    <n v="9222"/>
    <s v="Brian Menon"/>
    <x v="0"/>
    <n v="56"/>
    <x v="2"/>
    <x v="4"/>
    <x v="1"/>
    <s v="Technical Specialist"/>
    <x v="394"/>
    <x v="0"/>
    <n v="3.01"/>
    <x v="0"/>
    <n v="49373"/>
    <x v="6"/>
    <n v="61716.25"/>
    <x v="3"/>
    <n v="6750"/>
    <n v="14"/>
    <x v="12"/>
  </r>
  <r>
    <n v="9223"/>
    <s v="Donald Desai"/>
    <x v="1"/>
    <n v="36"/>
    <x v="1"/>
    <x v="2"/>
    <x v="0"/>
    <s v="Sales Manager"/>
    <x v="1924"/>
    <x v="0"/>
    <n v="0.88"/>
    <x v="2"/>
    <n v="52904"/>
    <x v="1"/>
    <n v="52904"/>
    <x v="3"/>
    <m/>
    <n v="23"/>
    <x v="2"/>
  </r>
  <r>
    <n v="9224"/>
    <s v="Catherine Garcia"/>
    <x v="0"/>
    <n v="64"/>
    <x v="0"/>
    <x v="8"/>
    <x v="0"/>
    <s v="IT Manager"/>
    <x v="2996"/>
    <x v="915"/>
    <n v="3.15"/>
    <x v="0"/>
    <n v="92003"/>
    <x v="5"/>
    <n v="110403.6"/>
    <x v="3"/>
    <n v="3541"/>
    <n v="63"/>
    <x v="18"/>
  </r>
  <r>
    <n v="9225"/>
    <s v="Thomas Kapoor"/>
    <x v="1"/>
    <n v="32"/>
    <x v="1"/>
    <x v="3"/>
    <x v="1"/>
    <s v="Marketing Manager"/>
    <x v="818"/>
    <x v="0"/>
    <n v="6.68"/>
    <x v="1"/>
    <n v="73794"/>
    <x v="3"/>
    <n v="95932.2"/>
    <x v="3"/>
    <n v="2315"/>
    <n v="47"/>
    <x v="10"/>
  </r>
  <r>
    <n v="9226"/>
    <s v="Divya Lopez"/>
    <x v="1"/>
    <n v="52"/>
    <x v="2"/>
    <x v="0"/>
    <x v="0"/>
    <s v="Controller"/>
    <x v="2442"/>
    <x v="916"/>
    <n v="3.27"/>
    <x v="0"/>
    <n v="74880"/>
    <x v="5"/>
    <n v="89856"/>
    <x v="3"/>
    <n v="5269"/>
    <n v="42"/>
    <x v="9"/>
  </r>
  <r>
    <n v="9227"/>
    <s v="Patricia Gonzalez"/>
    <x v="1"/>
    <n v="49"/>
    <x v="3"/>
    <x v="3"/>
    <x v="1"/>
    <s v="Brand Manager"/>
    <x v="575"/>
    <x v="0"/>
    <n v="6.41"/>
    <x v="1"/>
    <n v="82018"/>
    <x v="4"/>
    <n v="94320.7"/>
    <x v="1"/>
    <n v="2704"/>
    <n v="38"/>
    <x v="6"/>
  </r>
  <r>
    <n v="9228"/>
    <s v="Helen Wilson"/>
    <x v="0"/>
    <n v="49"/>
    <x v="3"/>
    <x v="4"/>
    <x v="0"/>
    <s v="Support Executive"/>
    <x v="1799"/>
    <x v="0"/>
    <n v="4.33"/>
    <x v="0"/>
    <n v="58908"/>
    <x v="6"/>
    <n v="73635"/>
    <x v="2"/>
    <n v="3184"/>
    <n v="24"/>
    <x v="13"/>
  </r>
  <r>
    <n v="9229"/>
    <s v="Nancy Martinez"/>
    <x v="1"/>
    <n v="53"/>
    <x v="2"/>
    <x v="2"/>
    <x v="0"/>
    <s v="Business Development Manager"/>
    <x v="1023"/>
    <x v="0"/>
    <n v="5.94"/>
    <x v="1"/>
    <n v="63244"/>
    <x v="5"/>
    <n v="75892.800000000003"/>
    <x v="0"/>
    <m/>
    <n v="79"/>
    <x v="11"/>
  </r>
  <r>
    <n v="9230"/>
    <s v="Richard Johnson"/>
    <x v="1"/>
    <n v="46"/>
    <x v="3"/>
    <x v="0"/>
    <x v="0"/>
    <s v="Controller"/>
    <x v="492"/>
    <x v="0"/>
    <n v="7.72"/>
    <x v="1"/>
    <n v="81811"/>
    <x v="5"/>
    <n v="98173.2"/>
    <x v="1"/>
    <n v="4591"/>
    <n v="85"/>
    <x v="3"/>
  </r>
  <r>
    <n v="9231"/>
    <s v="Helen Taylor"/>
    <x v="1"/>
    <n v="41"/>
    <x v="3"/>
    <x v="9"/>
    <x v="1"/>
    <s v="Recruiter"/>
    <x v="1491"/>
    <x v="0"/>
    <n v="2.91"/>
    <x v="0"/>
    <n v="69502"/>
    <x v="5"/>
    <n v="83402.399999999994"/>
    <x v="1"/>
    <n v="3859"/>
    <n v="79"/>
    <x v="12"/>
  </r>
  <r>
    <n v="9232"/>
    <s v="Arjun Hernandez"/>
    <x v="1"/>
    <n v="49"/>
    <x v="3"/>
    <x v="5"/>
    <x v="1"/>
    <s v="Strategy Manager"/>
    <x v="2769"/>
    <x v="0"/>
    <n v="3.83"/>
    <x v="0"/>
    <n v="104915"/>
    <x v="1"/>
    <n v="104915"/>
    <x v="2"/>
    <n v="4354"/>
    <n v="96"/>
    <x v="10"/>
  </r>
  <r>
    <n v="9233"/>
    <s v="Priya Brown"/>
    <x v="1"/>
    <n v="46"/>
    <x v="3"/>
    <x v="0"/>
    <x v="1"/>
    <s v="Controller"/>
    <x v="1409"/>
    <x v="0"/>
    <n v="2.92"/>
    <x v="0"/>
    <n v="81778"/>
    <x v="0"/>
    <n v="89955.8"/>
    <x v="2"/>
    <n v="7718"/>
    <n v="4"/>
    <x v="2"/>
  </r>
  <r>
    <n v="9234"/>
    <s v="Sandra Iyer"/>
    <x v="1"/>
    <n v="32"/>
    <x v="1"/>
    <x v="4"/>
    <x v="0"/>
    <s v="Customer Success Manager"/>
    <x v="1947"/>
    <x v="0"/>
    <n v="1.95"/>
    <x v="2"/>
    <n v="53845"/>
    <x v="1"/>
    <n v="53845"/>
    <x v="1"/>
    <n v="6307"/>
    <n v="59"/>
    <x v="7"/>
  </r>
  <r>
    <n v="9235"/>
    <s v="Susan Jackson"/>
    <x v="1"/>
    <n v="40"/>
    <x v="3"/>
    <x v="3"/>
    <x v="1"/>
    <s v="Digital Marketing Specialist"/>
    <x v="2622"/>
    <x v="0"/>
    <n v="9.15"/>
    <x v="1"/>
    <n v="81504"/>
    <x v="2"/>
    <n v="122256"/>
    <x v="3"/>
    <n v="7706"/>
    <n v="6"/>
    <x v="10"/>
  </r>
  <r>
    <n v="9236"/>
    <s v="Daniel Martinez"/>
    <x v="1"/>
    <n v="49"/>
    <x v="3"/>
    <x v="7"/>
    <x v="2"/>
    <s v="Compliance Officer"/>
    <x v="492"/>
    <x v="0"/>
    <n v="7.72"/>
    <x v="1"/>
    <n v="128552"/>
    <x v="1"/>
    <n v="128552"/>
    <x v="2"/>
    <m/>
    <n v="17"/>
    <x v="5"/>
  </r>
  <r>
    <n v="9237"/>
    <s v="Amanda Smith"/>
    <x v="1"/>
    <n v="22"/>
    <x v="4"/>
    <x v="3"/>
    <x v="1"/>
    <s v="Marketing Executive"/>
    <x v="1027"/>
    <x v="0"/>
    <n v="4.6399999999999997"/>
    <x v="0"/>
    <n v="80356"/>
    <x v="4"/>
    <n v="92409.4"/>
    <x v="3"/>
    <m/>
    <n v="5"/>
    <x v="5"/>
  </r>
  <r>
    <n v="9238"/>
    <s v="Pamela Kapoor"/>
    <x v="1"/>
    <n v="26"/>
    <x v="1"/>
    <x v="3"/>
    <x v="2"/>
    <s v="Marketing Executive"/>
    <x v="2659"/>
    <x v="0"/>
    <n v="9.44"/>
    <x v="1"/>
    <n v="78747"/>
    <x v="2"/>
    <n v="118120.5"/>
    <x v="3"/>
    <n v="7647"/>
    <n v="11"/>
    <x v="3"/>
  </r>
  <r>
    <n v="9239"/>
    <s v="Divya Jones"/>
    <x v="1"/>
    <n v="31"/>
    <x v="1"/>
    <x v="3"/>
    <x v="0"/>
    <s v="Digital Marketing Specialist"/>
    <x v="27"/>
    <x v="0"/>
    <n v="6.29"/>
    <x v="1"/>
    <n v="78484"/>
    <x v="6"/>
    <n v="98105"/>
    <x v="1"/>
    <n v="5487"/>
    <n v="32"/>
    <x v="8"/>
  </r>
  <r>
    <n v="9240"/>
    <s v="Susan Singh"/>
    <x v="0"/>
    <n v="63"/>
    <x v="0"/>
    <x v="5"/>
    <x v="2"/>
    <s v="Strategy Lead"/>
    <x v="2262"/>
    <x v="0"/>
    <n v="6.39"/>
    <x v="1"/>
    <n v="113884"/>
    <x v="5"/>
    <n v="136660.79999999999"/>
    <x v="1"/>
    <n v="4527"/>
    <n v="97"/>
    <x v="9"/>
  </r>
  <r>
    <n v="9241"/>
    <s v="Ashley Taylor"/>
    <x v="1"/>
    <n v="55"/>
    <x v="2"/>
    <x v="4"/>
    <x v="0"/>
    <s v="Technical Specialist"/>
    <x v="805"/>
    <x v="0"/>
    <n v="0.56000000000000005"/>
    <x v="2"/>
    <n v="40137"/>
    <x v="5"/>
    <n v="48164.4"/>
    <x v="1"/>
    <m/>
    <n v="20"/>
    <x v="3"/>
  </r>
  <r>
    <n v="9242"/>
    <s v="Charles Martin"/>
    <x v="1"/>
    <n v="57"/>
    <x v="2"/>
    <x v="8"/>
    <x v="0"/>
    <s v="Senior Developer"/>
    <x v="3117"/>
    <x v="0"/>
    <n v="2.74"/>
    <x v="0"/>
    <n v="87817"/>
    <x v="4"/>
    <n v="100989.55"/>
    <x v="1"/>
    <n v="9056"/>
    <n v="57"/>
    <x v="6"/>
  </r>
  <r>
    <n v="9243"/>
    <s v="Maria Singh"/>
    <x v="1"/>
    <n v="23"/>
    <x v="4"/>
    <x v="5"/>
    <x v="0"/>
    <s v="Strategy Manager"/>
    <x v="3118"/>
    <x v="0"/>
    <n v="8.3699999999999992"/>
    <x v="1"/>
    <n v="113619"/>
    <x v="0"/>
    <n v="124980.9"/>
    <x v="1"/>
    <n v="8028"/>
    <n v="81"/>
    <x v="8"/>
  </r>
  <r>
    <n v="9244"/>
    <s v="William Martinez"/>
    <x v="0"/>
    <n v="39"/>
    <x v="1"/>
    <x v="5"/>
    <x v="0"/>
    <s v="Operations Consultant"/>
    <x v="151"/>
    <x v="0"/>
    <n v="6.51"/>
    <x v="1"/>
    <n v="103169"/>
    <x v="4"/>
    <n v="118644.35"/>
    <x v="2"/>
    <n v="2700"/>
    <n v="77"/>
    <x v="15"/>
  </r>
  <r>
    <n v="9245"/>
    <s v="Pamela Martinez"/>
    <x v="1"/>
    <n v="34"/>
    <x v="1"/>
    <x v="4"/>
    <x v="1"/>
    <s v="Technical Specialist"/>
    <x v="1971"/>
    <x v="0"/>
    <n v="0.47"/>
    <x v="2"/>
    <n v="51956"/>
    <x v="5"/>
    <n v="62347.199999999997"/>
    <x v="1"/>
    <n v="5000"/>
    <n v="41"/>
    <x v="11"/>
  </r>
  <r>
    <n v="9246"/>
    <s v="David Iyer"/>
    <x v="0"/>
    <n v="26"/>
    <x v="1"/>
    <x v="6"/>
    <x v="0"/>
    <s v="Product Manager"/>
    <x v="2943"/>
    <x v="0"/>
    <n v="6.23"/>
    <x v="1"/>
    <n v="100296"/>
    <x v="5"/>
    <n v="120355.2"/>
    <x v="3"/>
    <n v="5144"/>
    <n v="93"/>
    <x v="1"/>
  </r>
  <r>
    <n v="9247"/>
    <s v="Charles Smith"/>
    <x v="1"/>
    <n v="41"/>
    <x v="3"/>
    <x v="5"/>
    <x v="0"/>
    <s v="Strategy Lead"/>
    <x v="7"/>
    <x v="0"/>
    <n v="8.83"/>
    <x v="1"/>
    <n v="122709"/>
    <x v="1"/>
    <n v="122709"/>
    <x v="1"/>
    <m/>
    <n v="45"/>
    <x v="4"/>
  </r>
  <r>
    <n v="9248"/>
    <s v="Susan Johnson"/>
    <x v="1"/>
    <n v="23"/>
    <x v="4"/>
    <x v="0"/>
    <x v="2"/>
    <s v="Accountant"/>
    <x v="1643"/>
    <x v="0"/>
    <n v="2.2000000000000002"/>
    <x v="0"/>
    <n v="77122"/>
    <x v="5"/>
    <n v="92546.4"/>
    <x v="2"/>
    <n v="5178"/>
    <n v="2"/>
    <x v="17"/>
  </r>
  <r>
    <n v="9249"/>
    <s v="Lisa Martinez"/>
    <x v="0"/>
    <n v="32"/>
    <x v="1"/>
    <x v="6"/>
    <x v="0"/>
    <s v="Product Manager"/>
    <x v="2922"/>
    <x v="0"/>
    <n v="2.77"/>
    <x v="0"/>
    <n v="83198"/>
    <x v="5"/>
    <n v="99837.6"/>
    <x v="3"/>
    <n v="1082"/>
    <n v="56"/>
    <x v="10"/>
  </r>
  <r>
    <n v="9250"/>
    <s v="Helen Brown"/>
    <x v="1"/>
    <n v="51"/>
    <x v="2"/>
    <x v="4"/>
    <x v="2"/>
    <s v="Technical Specialist"/>
    <x v="913"/>
    <x v="0"/>
    <n v="2.88"/>
    <x v="0"/>
    <n v="48445"/>
    <x v="5"/>
    <n v="58134"/>
    <x v="1"/>
    <n v="6062"/>
    <n v="52"/>
    <x v="16"/>
  </r>
  <r>
    <n v="9251"/>
    <s v="Emily Thomas"/>
    <x v="0"/>
    <n v="53"/>
    <x v="2"/>
    <x v="1"/>
    <x v="0"/>
    <s v="Operations Manager"/>
    <x v="3119"/>
    <x v="0"/>
    <n v="9.25"/>
    <x v="1"/>
    <n v="82486"/>
    <x v="0"/>
    <n v="90734.6"/>
    <x v="3"/>
    <n v="9229"/>
    <n v="61"/>
    <x v="5"/>
  </r>
  <r>
    <n v="9252"/>
    <s v="Margaret Smith"/>
    <x v="0"/>
    <n v="53"/>
    <x v="2"/>
    <x v="1"/>
    <x v="2"/>
    <s v="Supply Chain Coordinator"/>
    <x v="611"/>
    <x v="0"/>
    <n v="4.17"/>
    <x v="0"/>
    <n v="69236"/>
    <x v="4"/>
    <n v="79621.399999999994"/>
    <x v="3"/>
    <n v="2016"/>
    <n v="12"/>
    <x v="7"/>
  </r>
  <r>
    <n v="9253"/>
    <s v="Sandra Lopez"/>
    <x v="1"/>
    <n v="59"/>
    <x v="2"/>
    <x v="8"/>
    <x v="0"/>
    <s v="Cloud Architect"/>
    <x v="3120"/>
    <x v="0"/>
    <n v="0.63"/>
    <x v="2"/>
    <n v="73676"/>
    <x v="4"/>
    <n v="84727.4"/>
    <x v="2"/>
    <n v="3763"/>
    <n v="50"/>
    <x v="12"/>
  </r>
  <r>
    <n v="9254"/>
    <s v="Amit Reddy"/>
    <x v="1"/>
    <n v="49"/>
    <x v="3"/>
    <x v="9"/>
    <x v="0"/>
    <s v="Learning &amp; Development Specialist"/>
    <x v="320"/>
    <x v="0"/>
    <n v="7.87"/>
    <x v="1"/>
    <n v="73708"/>
    <x v="4"/>
    <n v="84764.2"/>
    <x v="3"/>
    <n v="4832"/>
    <n v="18"/>
    <x v="1"/>
  </r>
  <r>
    <n v="9255"/>
    <s v="John Johnson"/>
    <x v="1"/>
    <n v="31"/>
    <x v="1"/>
    <x v="5"/>
    <x v="0"/>
    <s v="Consultant"/>
    <x v="2682"/>
    <x v="0"/>
    <n v="5.55"/>
    <x v="1"/>
    <n v="106760"/>
    <x v="4"/>
    <n v="122774"/>
    <x v="1"/>
    <n v="8771"/>
    <n v="58"/>
    <x v="17"/>
  </r>
  <r>
    <n v="9256"/>
    <s v="Thomas Jones"/>
    <x v="1"/>
    <n v="43"/>
    <x v="3"/>
    <x v="3"/>
    <x v="1"/>
    <s v="Marketing Executive"/>
    <x v="596"/>
    <x v="917"/>
    <n v="3.12"/>
    <x v="0"/>
    <n v="59237"/>
    <x v="2"/>
    <n v="88855.5"/>
    <x v="1"/>
    <n v="6073"/>
    <n v="61"/>
    <x v="8"/>
  </r>
  <r>
    <n v="9257"/>
    <s v="Daniel Menon"/>
    <x v="0"/>
    <n v="38"/>
    <x v="1"/>
    <x v="9"/>
    <x v="2"/>
    <s v="Learning &amp; Development Specialist"/>
    <x v="2784"/>
    <x v="0"/>
    <n v="2.39"/>
    <x v="0"/>
    <n v="63634"/>
    <x v="2"/>
    <n v="95451"/>
    <x v="1"/>
    <n v="6405"/>
    <n v="36"/>
    <x v="11"/>
  </r>
  <r>
    <n v="9258"/>
    <s v="Charles Iyer"/>
    <x v="0"/>
    <n v="43"/>
    <x v="3"/>
    <x v="9"/>
    <x v="0"/>
    <s v="Compensation Manager"/>
    <x v="2431"/>
    <x v="0"/>
    <n v="0.66"/>
    <x v="2"/>
    <n v="54284"/>
    <x v="1"/>
    <n v="54284"/>
    <x v="0"/>
    <m/>
    <n v="76"/>
    <x v="13"/>
  </r>
  <r>
    <n v="9259"/>
    <s v="Steven Singh"/>
    <x v="1"/>
    <n v="64"/>
    <x v="0"/>
    <x v="6"/>
    <x v="2"/>
    <s v="Product Manager"/>
    <x v="2926"/>
    <x v="0"/>
    <n v="1.1299999999999999"/>
    <x v="2"/>
    <n v="92888"/>
    <x v="0"/>
    <n v="102176.8"/>
    <x v="1"/>
    <n v="3450"/>
    <n v="14"/>
    <x v="15"/>
  </r>
  <r>
    <n v="9260"/>
    <s v="Maria Jones"/>
    <x v="0"/>
    <n v="40"/>
    <x v="3"/>
    <x v="0"/>
    <x v="1"/>
    <s v="Finance Manager"/>
    <x v="1471"/>
    <x v="0"/>
    <n v="9.08"/>
    <x v="1"/>
    <n v="86085"/>
    <x v="0"/>
    <n v="94693.5"/>
    <x v="1"/>
    <n v="1215"/>
    <n v="89"/>
    <x v="3"/>
  </r>
  <r>
    <n v="9261"/>
    <s v="Jessica Sharma"/>
    <x v="0"/>
    <n v="38"/>
    <x v="1"/>
    <x v="1"/>
    <x v="1"/>
    <s v="Logistics Manager"/>
    <x v="89"/>
    <x v="207"/>
    <n v="2.97"/>
    <x v="0"/>
    <n v="63163"/>
    <x v="0"/>
    <n v="69479.3"/>
    <x v="2"/>
    <n v="2250"/>
    <n v="69"/>
    <x v="9"/>
  </r>
  <r>
    <n v="9262"/>
    <s v="Nancy Jones"/>
    <x v="1"/>
    <n v="45"/>
    <x v="3"/>
    <x v="7"/>
    <x v="1"/>
    <s v="Compliance Officer"/>
    <x v="881"/>
    <x v="0"/>
    <n v="2.67"/>
    <x v="0"/>
    <n v="105278"/>
    <x v="0"/>
    <n v="115805.8"/>
    <x v="1"/>
    <n v="8284"/>
    <n v="90"/>
    <x v="18"/>
  </r>
  <r>
    <n v="9263"/>
    <s v="Arun Miller"/>
    <x v="0"/>
    <n v="57"/>
    <x v="2"/>
    <x v="0"/>
    <x v="0"/>
    <s v="Tax Specialist"/>
    <x v="1678"/>
    <x v="0"/>
    <n v="7.64"/>
    <x v="1"/>
    <n v="91531"/>
    <x v="5"/>
    <n v="109837.2"/>
    <x v="1"/>
    <n v="2104"/>
    <n v="11"/>
    <x v="1"/>
  </r>
  <r>
    <n v="9264"/>
    <s v="Sandra Jackson"/>
    <x v="0"/>
    <n v="53"/>
    <x v="2"/>
    <x v="1"/>
    <x v="0"/>
    <s v="Logistics Manager"/>
    <x v="1349"/>
    <x v="918"/>
    <n v="1.01"/>
    <x v="2"/>
    <n v="49365"/>
    <x v="6"/>
    <n v="61706.25"/>
    <x v="1"/>
    <n v="2192"/>
    <n v="88"/>
    <x v="10"/>
  </r>
  <r>
    <n v="9265"/>
    <s v="Jessica Martinez"/>
    <x v="1"/>
    <n v="57"/>
    <x v="2"/>
    <x v="7"/>
    <x v="0"/>
    <s v="Legal Manager"/>
    <x v="66"/>
    <x v="0"/>
    <n v="5.58"/>
    <x v="1"/>
    <n v="117615"/>
    <x v="0"/>
    <n v="129376.5"/>
    <x v="2"/>
    <n v="2595"/>
    <n v="49"/>
    <x v="9"/>
  </r>
  <r>
    <n v="9266"/>
    <s v="Joseph Johnson"/>
    <x v="0"/>
    <n v="49"/>
    <x v="3"/>
    <x v="5"/>
    <x v="1"/>
    <s v="Operations Consultant"/>
    <x v="2447"/>
    <x v="0"/>
    <n v="6.29"/>
    <x v="1"/>
    <n v="105717"/>
    <x v="0"/>
    <n v="116288.7"/>
    <x v="1"/>
    <n v="4589"/>
    <n v="46"/>
    <x v="5"/>
  </r>
  <r>
    <n v="9267"/>
    <s v="Mark Kapoor"/>
    <x v="1"/>
    <n v="35"/>
    <x v="1"/>
    <x v="2"/>
    <x v="0"/>
    <s v="Regional Sales Lead"/>
    <x v="1798"/>
    <x v="0"/>
    <n v="2.96"/>
    <x v="0"/>
    <n v="62581"/>
    <x v="6"/>
    <n v="78226.25"/>
    <x v="3"/>
    <n v="1902"/>
    <n v="15"/>
    <x v="16"/>
  </r>
  <r>
    <n v="9268"/>
    <s v="Daniel Davis"/>
    <x v="0"/>
    <n v="57"/>
    <x v="2"/>
    <x v="4"/>
    <x v="0"/>
    <s v="Support Engineer"/>
    <x v="941"/>
    <x v="919"/>
    <n v="3.7"/>
    <x v="0"/>
    <n v="55412"/>
    <x v="5"/>
    <n v="66494.399999999994"/>
    <x v="2"/>
    <n v="1721"/>
    <n v="15"/>
    <x v="13"/>
  </r>
  <r>
    <n v="9269"/>
    <s v="Divya Kumar"/>
    <x v="1"/>
    <n v="27"/>
    <x v="1"/>
    <x v="2"/>
    <x v="0"/>
    <s v="Account Executive"/>
    <x v="2714"/>
    <x v="0"/>
    <n v="7.84"/>
    <x v="1"/>
    <n v="82476"/>
    <x v="0"/>
    <n v="90723.6"/>
    <x v="1"/>
    <n v="1054"/>
    <n v="66"/>
    <x v="15"/>
  </r>
  <r>
    <n v="9270"/>
    <s v="Matthew Wilson"/>
    <x v="0"/>
    <n v="30"/>
    <x v="1"/>
    <x v="0"/>
    <x v="0"/>
    <s v="Accountant"/>
    <x v="3121"/>
    <x v="0"/>
    <n v="1.47"/>
    <x v="2"/>
    <n v="76538"/>
    <x v="5"/>
    <n v="91845.6"/>
    <x v="1"/>
    <n v="5386"/>
    <n v="33"/>
    <x v="12"/>
  </r>
  <r>
    <n v="9271"/>
    <s v="Deborah Desai"/>
    <x v="0"/>
    <n v="42"/>
    <x v="3"/>
    <x v="8"/>
    <x v="0"/>
    <s v="QA Engineer"/>
    <x v="3122"/>
    <x v="0"/>
    <n v="3.39"/>
    <x v="0"/>
    <n v="95778"/>
    <x v="0"/>
    <n v="105355.8"/>
    <x v="3"/>
    <n v="5146"/>
    <n v="87"/>
    <x v="9"/>
  </r>
  <r>
    <n v="9272"/>
    <s v="Robert Menon"/>
    <x v="1"/>
    <n v="33"/>
    <x v="1"/>
    <x v="0"/>
    <x v="2"/>
    <s v="Financial Analyst"/>
    <x v="1879"/>
    <x v="0"/>
    <n v="3.22"/>
    <x v="0"/>
    <n v="78802"/>
    <x v="5"/>
    <n v="94562.4"/>
    <x v="2"/>
    <n v="4774"/>
    <n v="45"/>
    <x v="15"/>
  </r>
  <r>
    <n v="9273"/>
    <s v="Thomas Kapoor"/>
    <x v="1"/>
    <n v="51"/>
    <x v="2"/>
    <x v="6"/>
    <x v="1"/>
    <s v="Product Lead"/>
    <x v="274"/>
    <x v="0"/>
    <n v="7.91"/>
    <x v="1"/>
    <n v="115374"/>
    <x v="3"/>
    <n v="149986.20000000001"/>
    <x v="0"/>
    <n v="3198"/>
    <n v="86"/>
    <x v="12"/>
  </r>
  <r>
    <n v="9274"/>
    <s v="Margaret Martin"/>
    <x v="1"/>
    <n v="52"/>
    <x v="2"/>
    <x v="7"/>
    <x v="0"/>
    <s v="Compliance Officer"/>
    <x v="3123"/>
    <x v="0"/>
    <n v="9.48"/>
    <x v="1"/>
    <n v="133177"/>
    <x v="0"/>
    <n v="146494.70000000001"/>
    <x v="1"/>
    <n v="8700"/>
    <n v="63"/>
    <x v="10"/>
  </r>
  <r>
    <n v="9275"/>
    <s v="Margaret Garcia"/>
    <x v="1"/>
    <n v="61"/>
    <x v="0"/>
    <x v="7"/>
    <x v="0"/>
    <s v="Compliance Officer"/>
    <x v="699"/>
    <x v="0"/>
    <n v="2.77"/>
    <x v="0"/>
    <n v="97418"/>
    <x v="6"/>
    <n v="121772.5"/>
    <x v="1"/>
    <n v="2054"/>
    <n v="93"/>
    <x v="1"/>
  </r>
  <r>
    <n v="9276"/>
    <s v="Paul Wilson"/>
    <x v="0"/>
    <n v="25"/>
    <x v="1"/>
    <x v="5"/>
    <x v="2"/>
    <s v="Strategy Lead"/>
    <x v="984"/>
    <x v="0"/>
    <n v="7.92"/>
    <x v="1"/>
    <n v="109170"/>
    <x v="0"/>
    <n v="120087"/>
    <x v="1"/>
    <n v="6437"/>
    <n v="48"/>
    <x v="1"/>
  </r>
  <r>
    <n v="9277"/>
    <s v="Divya Menon"/>
    <x v="0"/>
    <n v="52"/>
    <x v="2"/>
    <x v="2"/>
    <x v="0"/>
    <s v="Account Executive"/>
    <x v="1864"/>
    <x v="0"/>
    <n v="7.16"/>
    <x v="1"/>
    <n v="79356"/>
    <x v="4"/>
    <n v="91259.4"/>
    <x v="3"/>
    <n v="2418"/>
    <n v="20"/>
    <x v="14"/>
  </r>
  <r>
    <n v="9278"/>
    <s v="Christopher Iyer"/>
    <x v="0"/>
    <n v="48"/>
    <x v="3"/>
    <x v="5"/>
    <x v="2"/>
    <s v="Operations Consultant"/>
    <x v="1524"/>
    <x v="0"/>
    <n v="4.49"/>
    <x v="0"/>
    <n v="97502"/>
    <x v="4"/>
    <n v="112127.3"/>
    <x v="1"/>
    <n v="5466"/>
    <n v="52"/>
    <x v="10"/>
  </r>
  <r>
    <n v="9279"/>
    <s v="Helen Jones"/>
    <x v="1"/>
    <n v="46"/>
    <x v="3"/>
    <x v="2"/>
    <x v="0"/>
    <s v="Account Executive"/>
    <x v="700"/>
    <x v="0"/>
    <n v="5.59"/>
    <x v="1"/>
    <n v="64878"/>
    <x v="5"/>
    <n v="77853.600000000006"/>
    <x v="3"/>
    <n v="3161"/>
    <n v="61"/>
    <x v="1"/>
  </r>
  <r>
    <n v="9280"/>
    <s v="Divya Gupta"/>
    <x v="0"/>
    <n v="26"/>
    <x v="1"/>
    <x v="7"/>
    <x v="2"/>
    <s v="Legal Manager"/>
    <x v="1701"/>
    <x v="0"/>
    <n v="1.9"/>
    <x v="2"/>
    <n v="98299"/>
    <x v="1"/>
    <n v="98299"/>
    <x v="0"/>
    <n v="3176"/>
    <n v="80"/>
    <x v="9"/>
  </r>
  <r>
    <n v="9281"/>
    <s v="Richard Rodriguez"/>
    <x v="0"/>
    <n v="27"/>
    <x v="1"/>
    <x v="0"/>
    <x v="0"/>
    <s v="Tax Specialist"/>
    <x v="3059"/>
    <x v="0"/>
    <n v="5.6"/>
    <x v="1"/>
    <n v="87018"/>
    <x v="5"/>
    <n v="104421.6"/>
    <x v="3"/>
    <n v="6595"/>
    <n v="53"/>
    <x v="6"/>
  </r>
  <r>
    <n v="9282"/>
    <s v="James Wilson"/>
    <x v="1"/>
    <n v="26"/>
    <x v="1"/>
    <x v="8"/>
    <x v="1"/>
    <s v="IT Manager"/>
    <x v="2313"/>
    <x v="920"/>
    <n v="1.04"/>
    <x v="2"/>
    <n v="87301"/>
    <x v="5"/>
    <n v="104761.2"/>
    <x v="2"/>
    <n v="5916"/>
    <n v="81"/>
    <x v="17"/>
  </r>
  <r>
    <n v="9283"/>
    <s v="Maria Miller"/>
    <x v="1"/>
    <n v="48"/>
    <x v="3"/>
    <x v="7"/>
    <x v="0"/>
    <s v="Legal Executive"/>
    <x v="2200"/>
    <x v="63"/>
    <n v="3.6"/>
    <x v="0"/>
    <n v="101242"/>
    <x v="4"/>
    <n v="116428.3"/>
    <x v="1"/>
    <n v="3829"/>
    <n v="2"/>
    <x v="0"/>
  </r>
  <r>
    <n v="9284"/>
    <s v="Margaret Martinez"/>
    <x v="0"/>
    <n v="29"/>
    <x v="1"/>
    <x v="9"/>
    <x v="0"/>
    <s v="HR Manager"/>
    <x v="2696"/>
    <x v="0"/>
    <n v="2.4300000000000002"/>
    <x v="0"/>
    <n v="60810"/>
    <x v="2"/>
    <n v="91215"/>
    <x v="3"/>
    <n v="1180"/>
    <n v="52"/>
    <x v="14"/>
  </r>
  <r>
    <n v="9285"/>
    <s v="Jessica Martinez"/>
    <x v="1"/>
    <n v="30"/>
    <x v="1"/>
    <x v="1"/>
    <x v="0"/>
    <s v="Process Analyst"/>
    <x v="606"/>
    <x v="0"/>
    <n v="5.13"/>
    <x v="1"/>
    <n v="63754"/>
    <x v="0"/>
    <n v="70129.399999999994"/>
    <x v="1"/>
    <m/>
    <n v="11"/>
    <x v="9"/>
  </r>
  <r>
    <n v="9286"/>
    <s v="Paul Kapoor"/>
    <x v="0"/>
    <n v="36"/>
    <x v="1"/>
    <x v="2"/>
    <x v="2"/>
    <s v="Account Executive"/>
    <x v="2548"/>
    <x v="0"/>
    <n v="3.15"/>
    <x v="0"/>
    <n v="69063"/>
    <x v="5"/>
    <n v="82875.600000000006"/>
    <x v="2"/>
    <n v="8725"/>
    <n v="79"/>
    <x v="7"/>
  </r>
  <r>
    <n v="9287"/>
    <s v="Vikram Anderson"/>
    <x v="0"/>
    <n v="57"/>
    <x v="2"/>
    <x v="2"/>
    <x v="0"/>
    <s v="Sales Manager"/>
    <x v="494"/>
    <x v="0"/>
    <n v="7.93"/>
    <x v="1"/>
    <n v="78090"/>
    <x v="6"/>
    <n v="97612.5"/>
    <x v="1"/>
    <n v="5889"/>
    <n v="37"/>
    <x v="11"/>
  </r>
  <r>
    <n v="9288"/>
    <s v="Brian Garcia"/>
    <x v="1"/>
    <n v="62"/>
    <x v="0"/>
    <x v="6"/>
    <x v="0"/>
    <s v="Product Analyst"/>
    <x v="3103"/>
    <x v="0"/>
    <n v="1.18"/>
    <x v="2"/>
    <n v="92514"/>
    <x v="4"/>
    <n v="106391.1"/>
    <x v="1"/>
    <n v="2750"/>
    <n v="77"/>
    <x v="14"/>
  </r>
  <r>
    <n v="9289"/>
    <s v="Matthew Iyer"/>
    <x v="0"/>
    <n v="28"/>
    <x v="1"/>
    <x v="5"/>
    <x v="0"/>
    <s v="Operations Consultant"/>
    <x v="496"/>
    <x v="0"/>
    <n v="7.99"/>
    <x v="1"/>
    <n v="120840"/>
    <x v="5"/>
    <n v="145008"/>
    <x v="3"/>
    <n v="8502"/>
    <n v="90"/>
    <x v="18"/>
  </r>
  <r>
    <n v="9290"/>
    <s v="Sandra Brown"/>
    <x v="1"/>
    <n v="53"/>
    <x v="2"/>
    <x v="4"/>
    <x v="2"/>
    <s v="Technical Specialist"/>
    <x v="1338"/>
    <x v="286"/>
    <n v="4.3899999999999997"/>
    <x v="0"/>
    <n v="58196"/>
    <x v="0"/>
    <n v="64015.6"/>
    <x v="2"/>
    <m/>
    <n v="17"/>
    <x v="11"/>
  </r>
  <r>
    <n v="9291"/>
    <s v="James Taylor"/>
    <x v="1"/>
    <n v="29"/>
    <x v="1"/>
    <x v="4"/>
    <x v="0"/>
    <s v="Technical Specialist"/>
    <x v="1586"/>
    <x v="0"/>
    <n v="5.98"/>
    <x v="1"/>
    <n v="48349"/>
    <x v="4"/>
    <n v="55601.35"/>
    <x v="1"/>
    <n v="3929"/>
    <n v="83"/>
    <x v="4"/>
  </r>
  <r>
    <n v="9292"/>
    <s v="Donald Sharma"/>
    <x v="0"/>
    <n v="36"/>
    <x v="1"/>
    <x v="6"/>
    <x v="0"/>
    <s v="Product Designer"/>
    <x v="200"/>
    <x v="921"/>
    <n v="6.01"/>
    <x v="1"/>
    <n v="107474"/>
    <x v="0"/>
    <n v="118221.4"/>
    <x v="1"/>
    <n v="6341"/>
    <n v="34"/>
    <x v="15"/>
  </r>
  <r>
    <n v="9293"/>
    <s v="Christopher Taylor"/>
    <x v="0"/>
    <n v="58"/>
    <x v="2"/>
    <x v="7"/>
    <x v="1"/>
    <s v="Legal Manager"/>
    <x v="2289"/>
    <x v="0"/>
    <n v="7.28"/>
    <x v="1"/>
    <n v="114298"/>
    <x v="5"/>
    <n v="137157.6"/>
    <x v="3"/>
    <m/>
    <n v="80"/>
    <x v="16"/>
  </r>
  <r>
    <n v="9294"/>
    <s v="Divya Sharma"/>
    <x v="0"/>
    <n v="40"/>
    <x v="3"/>
    <x v="2"/>
    <x v="2"/>
    <s v="Regional Sales Lead"/>
    <x v="1685"/>
    <x v="0"/>
    <n v="3.85"/>
    <x v="0"/>
    <n v="67483"/>
    <x v="3"/>
    <n v="87727.9"/>
    <x v="2"/>
    <n v="4112"/>
    <n v="83"/>
    <x v="7"/>
  </r>
  <r>
    <n v="9295"/>
    <s v="Daniel Anderson"/>
    <x v="1"/>
    <n v="60"/>
    <x v="0"/>
    <x v="3"/>
    <x v="2"/>
    <s v="Product Marketing Lead"/>
    <x v="1485"/>
    <x v="0"/>
    <n v="5.57"/>
    <x v="1"/>
    <n v="79838"/>
    <x v="6"/>
    <n v="99797.5"/>
    <x v="1"/>
    <n v="5571"/>
    <n v="69"/>
    <x v="0"/>
  </r>
  <r>
    <n v="9296"/>
    <s v="Daniel Wilson"/>
    <x v="0"/>
    <n v="27"/>
    <x v="1"/>
    <x v="8"/>
    <x v="1"/>
    <s v="Senior Developer"/>
    <x v="7"/>
    <x v="0"/>
    <n v="8.83"/>
    <x v="1"/>
    <n v="98919"/>
    <x v="2"/>
    <n v="148378.5"/>
    <x v="1"/>
    <n v="6817"/>
    <n v="89"/>
    <x v="5"/>
  </r>
  <r>
    <n v="9297"/>
    <s v="Susan Wilson"/>
    <x v="1"/>
    <n v="40"/>
    <x v="3"/>
    <x v="9"/>
    <x v="0"/>
    <s v="Compensation Manager"/>
    <x v="325"/>
    <x v="0"/>
    <n v="3.5"/>
    <x v="0"/>
    <n v="68396"/>
    <x v="5"/>
    <n v="82075.199999999997"/>
    <x v="1"/>
    <n v="2178"/>
    <n v="70"/>
    <x v="7"/>
  </r>
  <r>
    <n v="9298"/>
    <s v="Anthony Anderson"/>
    <x v="1"/>
    <n v="49"/>
    <x v="3"/>
    <x v="0"/>
    <x v="1"/>
    <s v="Finance Manager"/>
    <x v="2420"/>
    <x v="0"/>
    <n v="7.07"/>
    <x v="1"/>
    <n v="93210"/>
    <x v="1"/>
    <n v="93210"/>
    <x v="3"/>
    <n v="9066"/>
    <n v="75"/>
    <x v="10"/>
  </r>
  <r>
    <n v="9299"/>
    <s v="Sarah Kapoor"/>
    <x v="0"/>
    <n v="38"/>
    <x v="1"/>
    <x v="0"/>
    <x v="0"/>
    <s v="Controller"/>
    <x v="584"/>
    <x v="0"/>
    <n v="8.84"/>
    <x v="1"/>
    <n v="100223"/>
    <x v="0"/>
    <n v="110245.3"/>
    <x v="1"/>
    <n v="8593"/>
    <n v="16"/>
    <x v="5"/>
  </r>
  <r>
    <n v="9300"/>
    <s v="Maria Smith"/>
    <x v="1"/>
    <n v="63"/>
    <x v="0"/>
    <x v="4"/>
    <x v="0"/>
    <s v="Support Executive"/>
    <x v="167"/>
    <x v="0"/>
    <n v="0.51"/>
    <x v="2"/>
    <n v="47793"/>
    <x v="2"/>
    <n v="71689.5"/>
    <x v="3"/>
    <n v="2182"/>
    <n v="20"/>
    <x v="8"/>
  </r>
  <r>
    <n v="9301"/>
    <s v="Anthony Williams"/>
    <x v="0"/>
    <n v="40"/>
    <x v="3"/>
    <x v="4"/>
    <x v="0"/>
    <s v="Customer Success Manager"/>
    <x v="1890"/>
    <x v="255"/>
    <n v="5.1100000000000003"/>
    <x v="1"/>
    <n v="60301"/>
    <x v="0"/>
    <n v="66331.100000000006"/>
    <x v="1"/>
    <n v="1669"/>
    <n v="69"/>
    <x v="5"/>
  </r>
  <r>
    <n v="9302"/>
    <s v="James Martin"/>
    <x v="0"/>
    <n v="52"/>
    <x v="2"/>
    <x v="6"/>
    <x v="0"/>
    <s v="Product Analyst"/>
    <x v="2471"/>
    <x v="0"/>
    <n v="2.87"/>
    <x v="0"/>
    <n v="100740"/>
    <x v="5"/>
    <n v="120888"/>
    <x v="1"/>
    <n v="8728"/>
    <n v="46"/>
    <x v="4"/>
  </r>
  <r>
    <n v="9303"/>
    <s v="Margaret Iyer"/>
    <x v="0"/>
    <n v="32"/>
    <x v="1"/>
    <x v="2"/>
    <x v="0"/>
    <s v="Sales Manager"/>
    <x v="2978"/>
    <x v="0"/>
    <n v="0.65"/>
    <x v="2"/>
    <n v="51243"/>
    <x v="4"/>
    <n v="58929.45"/>
    <x v="0"/>
    <n v="2449"/>
    <n v="36"/>
    <x v="0"/>
  </r>
  <r>
    <n v="9304"/>
    <s v="Karen Jackson"/>
    <x v="0"/>
    <n v="36"/>
    <x v="1"/>
    <x v="5"/>
    <x v="1"/>
    <s v="Operations Consultant"/>
    <x v="1807"/>
    <x v="0"/>
    <n v="3.8"/>
    <x v="0"/>
    <n v="101143"/>
    <x v="6"/>
    <n v="126428.75"/>
    <x v="3"/>
    <n v="3786"/>
    <n v="88"/>
    <x v="12"/>
  </r>
  <r>
    <n v="9305"/>
    <s v="Steven Lopez"/>
    <x v="0"/>
    <n v="31"/>
    <x v="1"/>
    <x v="0"/>
    <x v="0"/>
    <s v="Tax Specialist"/>
    <x v="2376"/>
    <x v="0"/>
    <n v="1.1000000000000001"/>
    <x v="2"/>
    <n v="73245"/>
    <x v="0"/>
    <n v="80569.5"/>
    <x v="1"/>
    <n v="6227"/>
    <n v="53"/>
    <x v="14"/>
  </r>
  <r>
    <n v="9306"/>
    <s v="James Martin"/>
    <x v="0"/>
    <n v="64"/>
    <x v="0"/>
    <x v="2"/>
    <x v="0"/>
    <s v="Sales Executive"/>
    <x v="2134"/>
    <x v="0"/>
    <n v="1.42"/>
    <x v="2"/>
    <n v="66139"/>
    <x v="4"/>
    <n v="76059.850000000006"/>
    <x v="1"/>
    <n v="4166"/>
    <n v="14"/>
    <x v="1"/>
  </r>
  <r>
    <n v="9307"/>
    <s v="Brian Menon"/>
    <x v="0"/>
    <n v="44"/>
    <x v="3"/>
    <x v="9"/>
    <x v="0"/>
    <s v="Learning &amp; Development Specialist"/>
    <x v="232"/>
    <x v="0"/>
    <n v="7.73"/>
    <x v="1"/>
    <n v="83400"/>
    <x v="0"/>
    <n v="91740"/>
    <x v="3"/>
    <n v="6217"/>
    <n v="10"/>
    <x v="14"/>
  </r>
  <r>
    <n v="9308"/>
    <s v="Paul Menon"/>
    <x v="1"/>
    <n v="24"/>
    <x v="4"/>
    <x v="8"/>
    <x v="2"/>
    <s v="IT Manager"/>
    <x v="2078"/>
    <x v="0"/>
    <n v="3.05"/>
    <x v="0"/>
    <n v="81328"/>
    <x v="0"/>
    <n v="89460.800000000003"/>
    <x v="3"/>
    <m/>
    <n v="8"/>
    <x v="10"/>
  </r>
  <r>
    <n v="9309"/>
    <s v="Charles Johnson"/>
    <x v="0"/>
    <n v="24"/>
    <x v="4"/>
    <x v="8"/>
    <x v="2"/>
    <s v="QA Engineer"/>
    <x v="2105"/>
    <x v="0"/>
    <n v="2.29"/>
    <x v="0"/>
    <n v="79315"/>
    <x v="3"/>
    <n v="103109.5"/>
    <x v="1"/>
    <n v="4415"/>
    <n v="67"/>
    <x v="3"/>
  </r>
  <r>
    <n v="9310"/>
    <s v="Deborah Jones"/>
    <x v="1"/>
    <n v="39"/>
    <x v="1"/>
    <x v="0"/>
    <x v="0"/>
    <s v="Controller"/>
    <x v="1086"/>
    <x v="922"/>
    <n v="6.87"/>
    <x v="1"/>
    <n v="85946"/>
    <x v="4"/>
    <n v="98837.9"/>
    <x v="1"/>
    <n v="6140"/>
    <n v="2"/>
    <x v="18"/>
  </r>
  <r>
    <n v="9311"/>
    <s v="Deborah Singh"/>
    <x v="1"/>
    <n v="46"/>
    <x v="3"/>
    <x v="3"/>
    <x v="0"/>
    <s v="Marketing Manager"/>
    <x v="186"/>
    <x v="0"/>
    <n v="0.5"/>
    <x v="2"/>
    <n v="56333"/>
    <x v="6"/>
    <n v="70416.25"/>
    <x v="2"/>
    <n v="6685"/>
    <n v="12"/>
    <x v="3"/>
  </r>
  <r>
    <n v="9312"/>
    <s v="John Anderson"/>
    <x v="1"/>
    <n v="64"/>
    <x v="0"/>
    <x v="6"/>
    <x v="0"/>
    <s v="Product Designer"/>
    <x v="3124"/>
    <x v="0"/>
    <n v="2.91"/>
    <x v="0"/>
    <n v="100496"/>
    <x v="4"/>
    <n v="115570.4"/>
    <x v="0"/>
    <n v="5844"/>
    <n v="95"/>
    <x v="3"/>
  </r>
  <r>
    <n v="9313"/>
    <s v="Catherine Anderson"/>
    <x v="0"/>
    <n v="41"/>
    <x v="3"/>
    <x v="0"/>
    <x v="0"/>
    <s v="Controller"/>
    <x v="2464"/>
    <x v="923"/>
    <n v="1.23"/>
    <x v="2"/>
    <n v="75164"/>
    <x v="0"/>
    <n v="82680.399999999994"/>
    <x v="2"/>
    <n v="1645"/>
    <n v="5"/>
    <x v="5"/>
  </r>
  <r>
    <n v="9314"/>
    <s v="Emily Williams"/>
    <x v="1"/>
    <n v="50"/>
    <x v="2"/>
    <x v="9"/>
    <x v="0"/>
    <s v="Learning &amp; Development Specialist"/>
    <x v="550"/>
    <x v="0"/>
    <n v="7.29"/>
    <x v="1"/>
    <n v="71854"/>
    <x v="2"/>
    <n v="107781"/>
    <x v="3"/>
    <n v="9109"/>
    <n v="0"/>
    <x v="4"/>
  </r>
  <r>
    <n v="9315"/>
    <s v="Emily Rodriguez"/>
    <x v="1"/>
    <n v="43"/>
    <x v="3"/>
    <x v="3"/>
    <x v="1"/>
    <s v="Brand Manager"/>
    <x v="528"/>
    <x v="0"/>
    <n v="1.0900000000000001"/>
    <x v="2"/>
    <n v="53846"/>
    <x v="6"/>
    <n v="67307.5"/>
    <x v="2"/>
    <n v="8072"/>
    <n v="4"/>
    <x v="5"/>
  </r>
  <r>
    <n v="9316"/>
    <s v="Anjali Brown"/>
    <x v="0"/>
    <n v="36"/>
    <x v="1"/>
    <x v="1"/>
    <x v="0"/>
    <s v="Process Analyst"/>
    <x v="3125"/>
    <x v="0"/>
    <n v="0.97"/>
    <x v="2"/>
    <n v="51524"/>
    <x v="1"/>
    <n v="51524"/>
    <x v="1"/>
    <m/>
    <n v="65"/>
    <x v="9"/>
  </r>
  <r>
    <n v="9317"/>
    <s v="Patricia Martin"/>
    <x v="0"/>
    <n v="60"/>
    <x v="0"/>
    <x v="7"/>
    <x v="2"/>
    <s v="Legal Executive"/>
    <x v="2986"/>
    <x v="0"/>
    <n v="6.45"/>
    <x v="1"/>
    <n v="116990"/>
    <x v="3"/>
    <n v="152087"/>
    <x v="1"/>
    <n v="4725"/>
    <n v="85"/>
    <x v="0"/>
  </r>
  <r>
    <n v="9318"/>
    <s v="Robert Reddy"/>
    <x v="1"/>
    <n v="31"/>
    <x v="1"/>
    <x v="4"/>
    <x v="0"/>
    <s v="Customer Success Manager"/>
    <x v="671"/>
    <x v="0"/>
    <n v="8.4499999999999993"/>
    <x v="1"/>
    <n v="54199"/>
    <x v="4"/>
    <n v="62328.85"/>
    <x v="2"/>
    <n v="2335"/>
    <n v="95"/>
    <x v="0"/>
  </r>
  <r>
    <n v="9319"/>
    <s v="Charles Jackson"/>
    <x v="0"/>
    <n v="42"/>
    <x v="3"/>
    <x v="4"/>
    <x v="2"/>
    <s v="Technical Specialist"/>
    <x v="2119"/>
    <x v="0"/>
    <n v="6.73"/>
    <x v="1"/>
    <n v="55757"/>
    <x v="0"/>
    <n v="61332.7"/>
    <x v="1"/>
    <n v="9272"/>
    <n v="40"/>
    <x v="5"/>
  </r>
  <r>
    <n v="9320"/>
    <s v="Mark Sharma"/>
    <x v="0"/>
    <n v="50"/>
    <x v="2"/>
    <x v="3"/>
    <x v="0"/>
    <s v="Brand Manager"/>
    <x v="2173"/>
    <x v="0"/>
    <n v="2.5499999999999998"/>
    <x v="0"/>
    <n v="71478"/>
    <x v="5"/>
    <n v="85773.6"/>
    <x v="1"/>
    <n v="1770"/>
    <n v="49"/>
    <x v="1"/>
  </r>
  <r>
    <n v="9321"/>
    <s v="Patricia Nair"/>
    <x v="0"/>
    <n v="53"/>
    <x v="2"/>
    <x v="0"/>
    <x v="0"/>
    <s v="Controller"/>
    <x v="2428"/>
    <x v="0"/>
    <n v="2.8"/>
    <x v="0"/>
    <n v="71237"/>
    <x v="2"/>
    <n v="106855.5"/>
    <x v="3"/>
    <n v="1527"/>
    <n v="6"/>
    <x v="12"/>
  </r>
  <r>
    <n v="9322"/>
    <s v="Emily Brown"/>
    <x v="0"/>
    <n v="31"/>
    <x v="1"/>
    <x v="4"/>
    <x v="1"/>
    <s v="Customer Success Manager"/>
    <x v="2403"/>
    <x v="0"/>
    <n v="8.2100000000000009"/>
    <x v="1"/>
    <n v="59649"/>
    <x v="1"/>
    <n v="59649"/>
    <x v="2"/>
    <n v="6956"/>
    <n v="20"/>
    <x v="16"/>
  </r>
  <r>
    <n v="9323"/>
    <s v="Shreya Jackson"/>
    <x v="1"/>
    <n v="34"/>
    <x v="1"/>
    <x v="2"/>
    <x v="0"/>
    <s v="Sales Executive"/>
    <x v="2641"/>
    <x v="0"/>
    <n v="6.58"/>
    <x v="1"/>
    <n v="72627"/>
    <x v="6"/>
    <n v="90783.75"/>
    <x v="1"/>
    <m/>
    <n v="80"/>
    <x v="4"/>
  </r>
  <r>
    <n v="9324"/>
    <s v="Divya Taylor"/>
    <x v="0"/>
    <n v="44"/>
    <x v="3"/>
    <x v="4"/>
    <x v="0"/>
    <s v="Technical Specialist"/>
    <x v="1943"/>
    <x v="924"/>
    <n v="3.27"/>
    <x v="0"/>
    <n v="50367"/>
    <x v="4"/>
    <n v="57922.05"/>
    <x v="1"/>
    <n v="8589"/>
    <n v="52"/>
    <x v="2"/>
  </r>
  <r>
    <n v="9325"/>
    <s v="Shreya Sharma"/>
    <x v="0"/>
    <n v="44"/>
    <x v="3"/>
    <x v="8"/>
    <x v="2"/>
    <s v="Software Developer"/>
    <x v="962"/>
    <x v="0"/>
    <n v="5.63"/>
    <x v="1"/>
    <n v="88918"/>
    <x v="4"/>
    <n v="102255.7"/>
    <x v="3"/>
    <m/>
    <n v="19"/>
    <x v="2"/>
  </r>
  <r>
    <n v="9326"/>
    <s v="Emily Sharma"/>
    <x v="0"/>
    <n v="52"/>
    <x v="2"/>
    <x v="4"/>
    <x v="2"/>
    <s v="Technical Specialist"/>
    <x v="2323"/>
    <x v="0"/>
    <n v="5.1100000000000003"/>
    <x v="1"/>
    <n v="54590"/>
    <x v="2"/>
    <n v="81885"/>
    <x v="3"/>
    <n v="3361"/>
    <n v="64"/>
    <x v="10"/>
  </r>
  <r>
    <n v="9327"/>
    <s v="Lisa Taylor"/>
    <x v="1"/>
    <n v="25"/>
    <x v="1"/>
    <x v="1"/>
    <x v="0"/>
    <s v="Logistics Manager"/>
    <x v="1912"/>
    <x v="0"/>
    <n v="2.3199999999999998"/>
    <x v="0"/>
    <n v="64241"/>
    <x v="1"/>
    <n v="64241"/>
    <x v="3"/>
    <n v="8177"/>
    <n v="31"/>
    <x v="13"/>
  </r>
  <r>
    <n v="9328"/>
    <s v="Ashley Moore"/>
    <x v="1"/>
    <n v="24"/>
    <x v="4"/>
    <x v="6"/>
    <x v="0"/>
    <s v="Scrum Master"/>
    <x v="834"/>
    <x v="925"/>
    <n v="6.26"/>
    <x v="1"/>
    <n v="96616"/>
    <x v="4"/>
    <n v="111108.4"/>
    <x v="1"/>
    <m/>
    <n v="95"/>
    <x v="16"/>
  </r>
  <r>
    <n v="9329"/>
    <s v="Shreya Desai"/>
    <x v="0"/>
    <n v="42"/>
    <x v="3"/>
    <x v="3"/>
    <x v="0"/>
    <s v="Product Marketing Lead"/>
    <x v="2058"/>
    <x v="0"/>
    <n v="4.13"/>
    <x v="0"/>
    <n v="63502"/>
    <x v="4"/>
    <n v="73027.3"/>
    <x v="3"/>
    <n v="7660"/>
    <n v="83"/>
    <x v="6"/>
  </r>
  <r>
    <n v="9330"/>
    <s v="Pamela Jones"/>
    <x v="0"/>
    <n v="23"/>
    <x v="4"/>
    <x v="2"/>
    <x v="0"/>
    <s v="Account Executive"/>
    <x v="3016"/>
    <x v="0"/>
    <n v="1.52"/>
    <x v="2"/>
    <n v="60133"/>
    <x v="5"/>
    <n v="72159.600000000006"/>
    <x v="0"/>
    <n v="5090"/>
    <n v="73"/>
    <x v="18"/>
  </r>
  <r>
    <n v="9331"/>
    <s v="Joseph Menon"/>
    <x v="1"/>
    <n v="25"/>
    <x v="1"/>
    <x v="1"/>
    <x v="0"/>
    <s v="Process Analyst"/>
    <x v="2826"/>
    <x v="926"/>
    <n v="1.1599999999999999"/>
    <x v="2"/>
    <n v="56095"/>
    <x v="4"/>
    <n v="64509.25"/>
    <x v="2"/>
    <n v="7116"/>
    <n v="5"/>
    <x v="0"/>
  </r>
  <r>
    <n v="9332"/>
    <s v="Divya Kumar"/>
    <x v="0"/>
    <n v="22"/>
    <x v="4"/>
    <x v="8"/>
    <x v="0"/>
    <s v="Cloud Architect"/>
    <x v="555"/>
    <x v="0"/>
    <n v="6.85"/>
    <x v="1"/>
    <n v="105945"/>
    <x v="5"/>
    <n v="127134"/>
    <x v="3"/>
    <m/>
    <n v="40"/>
    <x v="9"/>
  </r>
  <r>
    <n v="9333"/>
    <s v="Ashley Martinez"/>
    <x v="0"/>
    <n v="36"/>
    <x v="1"/>
    <x v="0"/>
    <x v="2"/>
    <s v="Finance Manager"/>
    <x v="2541"/>
    <x v="0"/>
    <n v="5.28"/>
    <x v="1"/>
    <n v="76924"/>
    <x v="2"/>
    <n v="115386"/>
    <x v="1"/>
    <n v="7261"/>
    <n v="32"/>
    <x v="8"/>
  </r>
  <r>
    <n v="9334"/>
    <s v="Vikram Martinez"/>
    <x v="1"/>
    <n v="54"/>
    <x v="2"/>
    <x v="7"/>
    <x v="1"/>
    <s v="Contract Specialist"/>
    <x v="2121"/>
    <x v="0"/>
    <n v="7.73"/>
    <x v="1"/>
    <n v="118774"/>
    <x v="1"/>
    <n v="118774"/>
    <x v="3"/>
    <n v="8961"/>
    <n v="73"/>
    <x v="18"/>
  </r>
  <r>
    <n v="9335"/>
    <s v="Arun Kapoor"/>
    <x v="0"/>
    <n v="27"/>
    <x v="1"/>
    <x v="8"/>
    <x v="2"/>
    <s v="Systems Engineer"/>
    <x v="2063"/>
    <x v="0"/>
    <n v="7.62"/>
    <x v="1"/>
    <n v="93839"/>
    <x v="2"/>
    <n v="140758.5"/>
    <x v="3"/>
    <n v="3884"/>
    <n v="24"/>
    <x v="17"/>
  </r>
  <r>
    <n v="9336"/>
    <s v="John Iyer"/>
    <x v="0"/>
    <n v="28"/>
    <x v="1"/>
    <x v="3"/>
    <x v="2"/>
    <s v="Product Marketing Lead"/>
    <x v="2139"/>
    <x v="0"/>
    <n v="0.84"/>
    <x v="2"/>
    <n v="70573"/>
    <x v="5"/>
    <n v="84687.6"/>
    <x v="3"/>
    <n v="8694"/>
    <n v="23"/>
    <x v="6"/>
  </r>
  <r>
    <n v="9337"/>
    <s v="Pamela Martin"/>
    <x v="1"/>
    <n v="40"/>
    <x v="3"/>
    <x v="3"/>
    <x v="1"/>
    <s v="Marketing Executive"/>
    <x v="774"/>
    <x v="0"/>
    <n v="6.51"/>
    <x v="1"/>
    <n v="71614"/>
    <x v="5"/>
    <n v="85936.8"/>
    <x v="1"/>
    <n v="9118"/>
    <n v="94"/>
    <x v="1"/>
  </r>
  <r>
    <n v="9338"/>
    <s v="Arjun Miller"/>
    <x v="1"/>
    <n v="65"/>
    <x v="0"/>
    <x v="3"/>
    <x v="2"/>
    <s v="Brand Manager"/>
    <x v="2887"/>
    <x v="0"/>
    <n v="2.31"/>
    <x v="0"/>
    <n v="74892"/>
    <x v="2"/>
    <n v="112338"/>
    <x v="2"/>
    <n v="4430"/>
    <n v="92"/>
    <x v="11"/>
  </r>
  <r>
    <n v="9339"/>
    <s v="Amanda Williams"/>
    <x v="0"/>
    <n v="22"/>
    <x v="4"/>
    <x v="1"/>
    <x v="0"/>
    <s v="Operations Manager"/>
    <x v="662"/>
    <x v="0"/>
    <n v="4.07"/>
    <x v="0"/>
    <n v="63687"/>
    <x v="1"/>
    <n v="63687"/>
    <x v="2"/>
    <n v="6911"/>
    <n v="11"/>
    <x v="15"/>
  </r>
  <r>
    <n v="9340"/>
    <s v="John Jones"/>
    <x v="1"/>
    <n v="60"/>
    <x v="0"/>
    <x v="3"/>
    <x v="2"/>
    <s v="Brand Manager"/>
    <x v="832"/>
    <x v="927"/>
    <n v="2.0099999999999998"/>
    <x v="0"/>
    <n v="58288"/>
    <x v="5"/>
    <n v="69945.600000000006"/>
    <x v="2"/>
    <n v="3554"/>
    <n v="36"/>
    <x v="6"/>
  </r>
  <r>
    <n v="9341"/>
    <s v="Rajesh Menon"/>
    <x v="0"/>
    <n v="40"/>
    <x v="3"/>
    <x v="6"/>
    <x v="1"/>
    <s v="Product Designer"/>
    <x v="399"/>
    <x v="0"/>
    <n v="3.1"/>
    <x v="0"/>
    <n v="96194"/>
    <x v="6"/>
    <n v="120242.5"/>
    <x v="1"/>
    <n v="8142"/>
    <n v="49"/>
    <x v="5"/>
  </r>
  <r>
    <n v="9342"/>
    <s v="Amanda Taylor"/>
    <x v="0"/>
    <n v="47"/>
    <x v="3"/>
    <x v="6"/>
    <x v="0"/>
    <s v="Product Analyst"/>
    <x v="2809"/>
    <x v="0"/>
    <n v="7.3"/>
    <x v="1"/>
    <n v="100392"/>
    <x v="5"/>
    <n v="120470.39999999999"/>
    <x v="2"/>
    <n v="7299"/>
    <n v="8"/>
    <x v="4"/>
  </r>
  <r>
    <n v="9343"/>
    <s v="Robert Davis"/>
    <x v="0"/>
    <n v="65"/>
    <x v="0"/>
    <x v="6"/>
    <x v="0"/>
    <s v="Product Manager"/>
    <x v="480"/>
    <x v="0"/>
    <n v="7.21"/>
    <x v="1"/>
    <n v="116818"/>
    <x v="0"/>
    <n v="128499.8"/>
    <x v="1"/>
    <n v="7326"/>
    <n v="92"/>
    <x v="2"/>
  </r>
  <r>
    <n v="9344"/>
    <s v="Lisa Brown"/>
    <x v="1"/>
    <n v="33"/>
    <x v="1"/>
    <x v="3"/>
    <x v="0"/>
    <s v="Digital Marketing Specialist"/>
    <x v="228"/>
    <x v="0"/>
    <n v="6.99"/>
    <x v="1"/>
    <n v="69286"/>
    <x v="5"/>
    <n v="83143.199999999997"/>
    <x v="3"/>
    <n v="3971"/>
    <n v="66"/>
    <x v="13"/>
  </r>
  <r>
    <n v="9345"/>
    <s v="Mark Smith"/>
    <x v="1"/>
    <n v="43"/>
    <x v="3"/>
    <x v="6"/>
    <x v="1"/>
    <s v="Scrum Master"/>
    <x v="361"/>
    <x v="0"/>
    <n v="7.54"/>
    <x v="1"/>
    <n v="113051"/>
    <x v="5"/>
    <n v="135661.20000000001"/>
    <x v="1"/>
    <n v="5344"/>
    <n v="3"/>
    <x v="17"/>
  </r>
  <r>
    <n v="9346"/>
    <s v="Steven Anderson"/>
    <x v="0"/>
    <n v="34"/>
    <x v="1"/>
    <x v="5"/>
    <x v="1"/>
    <s v="Business Analyst"/>
    <x v="28"/>
    <x v="0"/>
    <n v="4.58"/>
    <x v="0"/>
    <n v="94172"/>
    <x v="0"/>
    <n v="103589.2"/>
    <x v="2"/>
    <n v="1963"/>
    <n v="53"/>
    <x v="2"/>
  </r>
  <r>
    <n v="9347"/>
    <s v="Deborah Johnson"/>
    <x v="0"/>
    <n v="49"/>
    <x v="3"/>
    <x v="4"/>
    <x v="0"/>
    <s v="Support Engineer"/>
    <x v="284"/>
    <x v="928"/>
    <n v="2.06"/>
    <x v="0"/>
    <n v="53367"/>
    <x v="4"/>
    <n v="61372.05"/>
    <x v="3"/>
    <n v="5351"/>
    <n v="84"/>
    <x v="17"/>
  </r>
  <r>
    <n v="9348"/>
    <s v="Amanda Martinez"/>
    <x v="1"/>
    <n v="35"/>
    <x v="1"/>
    <x v="4"/>
    <x v="1"/>
    <s v="Customer Success Manager"/>
    <x v="1501"/>
    <x v="929"/>
    <n v="2.1"/>
    <x v="0"/>
    <n v="54149"/>
    <x v="0"/>
    <n v="59563.9"/>
    <x v="1"/>
    <n v="6319"/>
    <n v="5"/>
    <x v="14"/>
  </r>
  <r>
    <n v="9349"/>
    <s v="Deborah Thomas"/>
    <x v="1"/>
    <n v="43"/>
    <x v="3"/>
    <x v="3"/>
    <x v="0"/>
    <s v="Brand Manager"/>
    <x v="3084"/>
    <x v="0"/>
    <n v="1.6"/>
    <x v="2"/>
    <n v="69871"/>
    <x v="0"/>
    <n v="76858.100000000006"/>
    <x v="1"/>
    <n v="5772"/>
    <n v="65"/>
    <x v="13"/>
  </r>
  <r>
    <n v="9350"/>
    <s v="Jennifer Reddy"/>
    <x v="1"/>
    <n v="51"/>
    <x v="2"/>
    <x v="9"/>
    <x v="1"/>
    <s v="Recruiter"/>
    <x v="2094"/>
    <x v="0"/>
    <n v="3.97"/>
    <x v="0"/>
    <n v="74924"/>
    <x v="3"/>
    <n v="97401.2"/>
    <x v="3"/>
    <n v="1049"/>
    <n v="36"/>
    <x v="0"/>
  </r>
  <r>
    <n v="9351"/>
    <s v="Karen Reddy"/>
    <x v="0"/>
    <n v="65"/>
    <x v="0"/>
    <x v="1"/>
    <x v="0"/>
    <s v="Operations Manager"/>
    <x v="1390"/>
    <x v="0"/>
    <n v="5.6"/>
    <x v="1"/>
    <n v="76288"/>
    <x v="6"/>
    <n v="95360"/>
    <x v="3"/>
    <n v="7607"/>
    <n v="83"/>
    <x v="18"/>
  </r>
  <r>
    <n v="9352"/>
    <s v="Brian Rodriguez"/>
    <x v="1"/>
    <n v="41"/>
    <x v="3"/>
    <x v="7"/>
    <x v="2"/>
    <s v="Compliance Officer"/>
    <x v="2599"/>
    <x v="930"/>
    <n v="2.61"/>
    <x v="0"/>
    <n v="97562"/>
    <x v="4"/>
    <n v="112196.3"/>
    <x v="1"/>
    <m/>
    <n v="44"/>
    <x v="18"/>
  </r>
  <r>
    <n v="9353"/>
    <s v="Priya Singh"/>
    <x v="1"/>
    <n v="65"/>
    <x v="0"/>
    <x v="1"/>
    <x v="0"/>
    <s v="Logistics Manager"/>
    <x v="3126"/>
    <x v="0"/>
    <n v="3.01"/>
    <x v="0"/>
    <n v="54056"/>
    <x v="2"/>
    <n v="81084"/>
    <x v="2"/>
    <n v="6437"/>
    <n v="96"/>
    <x v="13"/>
  </r>
  <r>
    <n v="9354"/>
    <s v="Donald Nair"/>
    <x v="0"/>
    <n v="48"/>
    <x v="3"/>
    <x v="5"/>
    <x v="0"/>
    <s v="Operations Consultant"/>
    <x v="2317"/>
    <x v="0"/>
    <n v="7.02"/>
    <x v="1"/>
    <n v="109945"/>
    <x v="5"/>
    <n v="131934"/>
    <x v="2"/>
    <m/>
    <n v="13"/>
    <x v="6"/>
  </r>
  <r>
    <n v="9355"/>
    <s v="Amit Martin"/>
    <x v="0"/>
    <n v="59"/>
    <x v="2"/>
    <x v="1"/>
    <x v="0"/>
    <s v="Logistics Manager"/>
    <x v="3127"/>
    <x v="0"/>
    <n v="1.67"/>
    <x v="2"/>
    <n v="50192"/>
    <x v="0"/>
    <n v="55211.199999999997"/>
    <x v="0"/>
    <m/>
    <n v="83"/>
    <x v="11"/>
  </r>
  <r>
    <n v="9356"/>
    <s v="Amanda Wilson"/>
    <x v="0"/>
    <n v="63"/>
    <x v="0"/>
    <x v="5"/>
    <x v="0"/>
    <s v="Strategy Manager"/>
    <x v="849"/>
    <x v="931"/>
    <n v="1.03"/>
    <x v="2"/>
    <n v="91938"/>
    <x v="2"/>
    <n v="137907"/>
    <x v="3"/>
    <n v="4920"/>
    <n v="42"/>
    <x v="5"/>
  </r>
  <r>
    <n v="9357"/>
    <s v="Ashley Kumar"/>
    <x v="1"/>
    <n v="62"/>
    <x v="0"/>
    <x v="5"/>
    <x v="0"/>
    <s v="Consultant"/>
    <x v="1271"/>
    <x v="0"/>
    <n v="4.18"/>
    <x v="0"/>
    <n v="101476"/>
    <x v="4"/>
    <n v="116697.4"/>
    <x v="3"/>
    <m/>
    <n v="65"/>
    <x v="0"/>
  </r>
  <r>
    <n v="9358"/>
    <s v="Sarah Garcia"/>
    <x v="0"/>
    <n v="55"/>
    <x v="2"/>
    <x v="1"/>
    <x v="2"/>
    <s v="Process Analyst"/>
    <x v="1483"/>
    <x v="0"/>
    <n v="5"/>
    <x v="1"/>
    <n v="65247"/>
    <x v="4"/>
    <n v="75034.05"/>
    <x v="3"/>
    <n v="2264"/>
    <n v="6"/>
    <x v="10"/>
  </r>
  <r>
    <n v="9359"/>
    <s v="Ashley Reddy"/>
    <x v="0"/>
    <n v="60"/>
    <x v="0"/>
    <x v="7"/>
    <x v="0"/>
    <s v="Legal Executive"/>
    <x v="1084"/>
    <x v="0"/>
    <n v="1.17"/>
    <x v="2"/>
    <n v="92960"/>
    <x v="1"/>
    <n v="92960"/>
    <x v="0"/>
    <n v="4760"/>
    <n v="54"/>
    <x v="4"/>
  </r>
  <r>
    <n v="9360"/>
    <s v="Shreya Singh"/>
    <x v="0"/>
    <n v="62"/>
    <x v="0"/>
    <x v="5"/>
    <x v="0"/>
    <s v="Strategy Lead"/>
    <x v="22"/>
    <x v="0"/>
    <n v="0.81"/>
    <x v="2"/>
    <n v="96378"/>
    <x v="5"/>
    <n v="115653.6"/>
    <x v="1"/>
    <n v="1518"/>
    <n v="36"/>
    <x v="5"/>
  </r>
  <r>
    <n v="9361"/>
    <s v="Karen Garcia"/>
    <x v="0"/>
    <n v="65"/>
    <x v="0"/>
    <x v="6"/>
    <x v="0"/>
    <s v="Product Analyst"/>
    <x v="901"/>
    <x v="0"/>
    <n v="5.82"/>
    <x v="1"/>
    <n v="98262"/>
    <x v="1"/>
    <n v="98262"/>
    <x v="1"/>
    <m/>
    <n v="75"/>
    <x v="12"/>
  </r>
  <r>
    <n v="9362"/>
    <s v="Steven Patel"/>
    <x v="1"/>
    <n v="58"/>
    <x v="2"/>
    <x v="2"/>
    <x v="1"/>
    <s v="Regional Sales Lead"/>
    <x v="542"/>
    <x v="0"/>
    <n v="0.77"/>
    <x v="2"/>
    <n v="53254"/>
    <x v="6"/>
    <n v="66567.5"/>
    <x v="1"/>
    <n v="2556"/>
    <n v="15"/>
    <x v="16"/>
  </r>
  <r>
    <n v="9363"/>
    <s v="Arjun Moore"/>
    <x v="0"/>
    <n v="22"/>
    <x v="4"/>
    <x v="2"/>
    <x v="2"/>
    <s v="Sales Executive"/>
    <x v="2677"/>
    <x v="0"/>
    <n v="6.65"/>
    <x v="1"/>
    <n v="74740"/>
    <x v="6"/>
    <n v="93425"/>
    <x v="3"/>
    <n v="6331"/>
    <n v="16"/>
    <x v="14"/>
  </r>
  <r>
    <n v="9364"/>
    <s v="Richard Thomas"/>
    <x v="1"/>
    <n v="36"/>
    <x v="1"/>
    <x v="0"/>
    <x v="0"/>
    <s v="Tax Specialist"/>
    <x v="311"/>
    <x v="0"/>
    <n v="7.91"/>
    <x v="1"/>
    <n v="88428"/>
    <x v="5"/>
    <n v="106113.60000000001"/>
    <x v="3"/>
    <m/>
    <n v="94"/>
    <x v="9"/>
  </r>
  <r>
    <n v="9365"/>
    <s v="Mark Martinez"/>
    <x v="1"/>
    <n v="53"/>
    <x v="2"/>
    <x v="3"/>
    <x v="0"/>
    <s v="Marketing Manager"/>
    <x v="1468"/>
    <x v="932"/>
    <n v="1.02"/>
    <x v="2"/>
    <n v="58092"/>
    <x v="4"/>
    <n v="66805.8"/>
    <x v="2"/>
    <n v="6675"/>
    <n v="70"/>
    <x v="18"/>
  </r>
  <r>
    <n v="9366"/>
    <s v="Charles Singh"/>
    <x v="1"/>
    <n v="29"/>
    <x v="1"/>
    <x v="8"/>
    <x v="0"/>
    <s v="QA Engineer"/>
    <x v="2486"/>
    <x v="0"/>
    <n v="7.08"/>
    <x v="1"/>
    <n v="101208"/>
    <x v="0"/>
    <n v="111328.8"/>
    <x v="3"/>
    <n v="6736"/>
    <n v="89"/>
    <x v="18"/>
  </r>
  <r>
    <n v="9367"/>
    <s v="Robert Desai"/>
    <x v="0"/>
    <n v="54"/>
    <x v="2"/>
    <x v="6"/>
    <x v="1"/>
    <s v="Product Designer"/>
    <x v="3066"/>
    <x v="0"/>
    <n v="1.72"/>
    <x v="2"/>
    <n v="87014"/>
    <x v="5"/>
    <n v="104416.8"/>
    <x v="1"/>
    <n v="5641"/>
    <n v="0"/>
    <x v="3"/>
  </r>
  <r>
    <n v="9368"/>
    <s v="Helen Thomas"/>
    <x v="1"/>
    <n v="39"/>
    <x v="1"/>
    <x v="6"/>
    <x v="1"/>
    <s v="Scrum Master"/>
    <x v="1054"/>
    <x v="0"/>
    <n v="3.57"/>
    <x v="0"/>
    <n v="83652"/>
    <x v="6"/>
    <n v="104565"/>
    <x v="1"/>
    <n v="3759"/>
    <n v="1"/>
    <x v="11"/>
  </r>
  <r>
    <n v="9369"/>
    <s v="Barbara Singh"/>
    <x v="0"/>
    <n v="50"/>
    <x v="2"/>
    <x v="8"/>
    <x v="0"/>
    <s v="Software Developer"/>
    <x v="2318"/>
    <x v="0"/>
    <n v="7.9"/>
    <x v="1"/>
    <n v="99954"/>
    <x v="2"/>
    <n v="149931"/>
    <x v="1"/>
    <n v="6067"/>
    <n v="94"/>
    <x v="8"/>
  </r>
  <r>
    <n v="9370"/>
    <s v="Nancy Gonzalez"/>
    <x v="0"/>
    <n v="53"/>
    <x v="2"/>
    <x v="3"/>
    <x v="0"/>
    <s v="Product Marketing Lead"/>
    <x v="1485"/>
    <x v="0"/>
    <n v="5.57"/>
    <x v="1"/>
    <n v="77138"/>
    <x v="4"/>
    <n v="88708.7"/>
    <x v="1"/>
    <n v="5771"/>
    <n v="83"/>
    <x v="14"/>
  </r>
  <r>
    <n v="9371"/>
    <s v="Matthew Sharma"/>
    <x v="0"/>
    <n v="54"/>
    <x v="2"/>
    <x v="2"/>
    <x v="0"/>
    <s v="Sales Manager"/>
    <x v="1980"/>
    <x v="0"/>
    <n v="2.92"/>
    <x v="0"/>
    <n v="60322"/>
    <x v="0"/>
    <n v="66354.2"/>
    <x v="2"/>
    <m/>
    <n v="32"/>
    <x v="13"/>
  </r>
  <r>
    <n v="9372"/>
    <s v="Robert Anderson"/>
    <x v="1"/>
    <n v="26"/>
    <x v="1"/>
    <x v="7"/>
    <x v="1"/>
    <s v="Legal Executive"/>
    <x v="2353"/>
    <x v="0"/>
    <n v="8.3800000000000008"/>
    <x v="1"/>
    <n v="123580"/>
    <x v="4"/>
    <n v="142117"/>
    <x v="1"/>
    <n v="4535"/>
    <n v="12"/>
    <x v="0"/>
  </r>
  <r>
    <n v="9373"/>
    <s v="Anthony Reddy"/>
    <x v="0"/>
    <n v="39"/>
    <x v="1"/>
    <x v="5"/>
    <x v="1"/>
    <s v="Strategy Manager"/>
    <x v="1641"/>
    <x v="0"/>
    <n v="3.66"/>
    <x v="0"/>
    <n v="95368"/>
    <x v="4"/>
    <n v="109673.2"/>
    <x v="3"/>
    <n v="7334"/>
    <n v="64"/>
    <x v="11"/>
  </r>
  <r>
    <n v="9374"/>
    <s v="Sandra Jones"/>
    <x v="0"/>
    <n v="31"/>
    <x v="1"/>
    <x v="8"/>
    <x v="0"/>
    <s v="Senior Developer"/>
    <x v="2020"/>
    <x v="139"/>
    <n v="5.37"/>
    <x v="1"/>
    <n v="86696"/>
    <x v="3"/>
    <n v="112704.8"/>
    <x v="1"/>
    <n v="5716"/>
    <n v="50"/>
    <x v="5"/>
  </r>
  <r>
    <n v="9375"/>
    <s v="Sarah Martinez"/>
    <x v="0"/>
    <n v="57"/>
    <x v="2"/>
    <x v="7"/>
    <x v="0"/>
    <s v="Compliance Officer"/>
    <x v="1227"/>
    <x v="0"/>
    <n v="6.02"/>
    <x v="1"/>
    <n v="106668"/>
    <x v="0"/>
    <n v="117334.8"/>
    <x v="1"/>
    <n v="8978"/>
    <n v="32"/>
    <x v="17"/>
  </r>
  <r>
    <n v="9376"/>
    <s v="Susan Brown"/>
    <x v="1"/>
    <n v="54"/>
    <x v="2"/>
    <x v="0"/>
    <x v="1"/>
    <s v="Accountant"/>
    <x v="2688"/>
    <x v="0"/>
    <n v="9.64"/>
    <x v="1"/>
    <n v="87204"/>
    <x v="4"/>
    <n v="100284.6"/>
    <x v="1"/>
    <n v="2023"/>
    <n v="2"/>
    <x v="17"/>
  </r>
  <r>
    <n v="9377"/>
    <s v="Paul Gonzalez"/>
    <x v="1"/>
    <n v="44"/>
    <x v="3"/>
    <x v="5"/>
    <x v="0"/>
    <s v="Consultant"/>
    <x v="2336"/>
    <x v="0"/>
    <n v="4.83"/>
    <x v="0"/>
    <n v="99579"/>
    <x v="3"/>
    <n v="129452.7"/>
    <x v="2"/>
    <n v="8220"/>
    <n v="59"/>
    <x v="11"/>
  </r>
  <r>
    <n v="9378"/>
    <s v="John Jackson"/>
    <x v="1"/>
    <n v="61"/>
    <x v="0"/>
    <x v="1"/>
    <x v="0"/>
    <s v="Operations Executive"/>
    <x v="3052"/>
    <x v="0"/>
    <n v="6.86"/>
    <x v="1"/>
    <n v="70516"/>
    <x v="4"/>
    <n v="81093.399999999994"/>
    <x v="2"/>
    <n v="5215"/>
    <n v="82"/>
    <x v="13"/>
  </r>
  <r>
    <n v="9379"/>
    <s v="Margaret Johnson"/>
    <x v="0"/>
    <n v="26"/>
    <x v="1"/>
    <x v="6"/>
    <x v="0"/>
    <s v="Scrum Master"/>
    <x v="1475"/>
    <x v="0"/>
    <n v="7.59"/>
    <x v="1"/>
    <n v="108290"/>
    <x v="6"/>
    <n v="135362.5"/>
    <x v="1"/>
    <m/>
    <n v="43"/>
    <x v="17"/>
  </r>
  <r>
    <n v="9380"/>
    <s v="Anjali Kumar"/>
    <x v="1"/>
    <n v="55"/>
    <x v="2"/>
    <x v="5"/>
    <x v="1"/>
    <s v="Consultant"/>
    <x v="1198"/>
    <x v="0"/>
    <n v="6.06"/>
    <x v="1"/>
    <n v="112461"/>
    <x v="1"/>
    <n v="112461"/>
    <x v="3"/>
    <m/>
    <n v="95"/>
    <x v="0"/>
  </r>
  <r>
    <n v="9381"/>
    <s v="Amit Martin"/>
    <x v="0"/>
    <n v="45"/>
    <x v="3"/>
    <x v="1"/>
    <x v="0"/>
    <s v="Process Analyst"/>
    <x v="1422"/>
    <x v="0"/>
    <n v="0.67"/>
    <x v="2"/>
    <n v="59391"/>
    <x v="3"/>
    <n v="77208.3"/>
    <x v="0"/>
    <n v="3049"/>
    <n v="4"/>
    <x v="7"/>
  </r>
  <r>
    <n v="9382"/>
    <s v="Donald Johnson"/>
    <x v="0"/>
    <n v="38"/>
    <x v="1"/>
    <x v="2"/>
    <x v="0"/>
    <s v="Business Development Manager"/>
    <x v="1266"/>
    <x v="0"/>
    <n v="0.54"/>
    <x v="2"/>
    <n v="57081"/>
    <x v="2"/>
    <n v="85621.5"/>
    <x v="1"/>
    <n v="1641"/>
    <n v="46"/>
    <x v="18"/>
  </r>
  <r>
    <n v="9383"/>
    <s v="Daniel Desai"/>
    <x v="1"/>
    <n v="52"/>
    <x v="2"/>
    <x v="1"/>
    <x v="2"/>
    <s v="Logistics Manager"/>
    <x v="460"/>
    <x v="0"/>
    <n v="9.6300000000000008"/>
    <x v="1"/>
    <n v="85633"/>
    <x v="3"/>
    <n v="111322.9"/>
    <x v="1"/>
    <n v="7467"/>
    <n v="42"/>
    <x v="13"/>
  </r>
  <r>
    <n v="9384"/>
    <s v="James Anderson"/>
    <x v="0"/>
    <n v="28"/>
    <x v="1"/>
    <x v="1"/>
    <x v="0"/>
    <s v="Operations Executive"/>
    <x v="369"/>
    <x v="0"/>
    <n v="3.4"/>
    <x v="0"/>
    <n v="53421"/>
    <x v="2"/>
    <n v="80131.5"/>
    <x v="0"/>
    <n v="9203"/>
    <n v="46"/>
    <x v="15"/>
  </r>
  <r>
    <n v="9385"/>
    <s v="Arun Anderson"/>
    <x v="1"/>
    <n v="38"/>
    <x v="1"/>
    <x v="9"/>
    <x v="0"/>
    <s v="HR Executive"/>
    <x v="3128"/>
    <x v="0"/>
    <n v="5.98"/>
    <x v="1"/>
    <n v="76020"/>
    <x v="4"/>
    <n v="87423"/>
    <x v="1"/>
    <n v="6341"/>
    <n v="5"/>
    <x v="0"/>
  </r>
  <r>
    <n v="9386"/>
    <s v="Nancy Smith"/>
    <x v="0"/>
    <n v="49"/>
    <x v="3"/>
    <x v="8"/>
    <x v="2"/>
    <s v="Cloud Architect"/>
    <x v="538"/>
    <x v="933"/>
    <n v="4.5"/>
    <x v="0"/>
    <n v="99733"/>
    <x v="0"/>
    <n v="109706.3"/>
    <x v="1"/>
    <n v="1106"/>
    <n v="59"/>
    <x v="16"/>
  </r>
  <r>
    <n v="9387"/>
    <s v="William Lopez"/>
    <x v="1"/>
    <n v="59"/>
    <x v="2"/>
    <x v="5"/>
    <x v="0"/>
    <s v="Business Analyst"/>
    <x v="2670"/>
    <x v="0"/>
    <n v="1.36"/>
    <x v="2"/>
    <n v="99732"/>
    <x v="4"/>
    <n v="114691.8"/>
    <x v="1"/>
    <n v="2586"/>
    <n v="35"/>
    <x v="14"/>
  </r>
  <r>
    <n v="9388"/>
    <s v="Steven Nair"/>
    <x v="0"/>
    <n v="43"/>
    <x v="3"/>
    <x v="8"/>
    <x v="0"/>
    <s v="IT Manager"/>
    <x v="964"/>
    <x v="0"/>
    <n v="3.6"/>
    <x v="0"/>
    <n v="97434"/>
    <x v="0"/>
    <n v="107177.4"/>
    <x v="3"/>
    <n v="1855"/>
    <n v="36"/>
    <x v="14"/>
  </r>
  <r>
    <n v="9389"/>
    <s v="Steven Miller"/>
    <x v="0"/>
    <n v="36"/>
    <x v="1"/>
    <x v="5"/>
    <x v="0"/>
    <s v="Operations Consultant"/>
    <x v="2379"/>
    <x v="0"/>
    <n v="2.77"/>
    <x v="0"/>
    <n v="97816"/>
    <x v="3"/>
    <n v="127160.8"/>
    <x v="1"/>
    <n v="9306"/>
    <n v="76"/>
    <x v="12"/>
  </r>
  <r>
    <n v="9390"/>
    <s v="Daniel Menon"/>
    <x v="0"/>
    <n v="58"/>
    <x v="2"/>
    <x v="6"/>
    <x v="0"/>
    <s v="Product Analyst"/>
    <x v="2224"/>
    <x v="0"/>
    <n v="4.01"/>
    <x v="0"/>
    <n v="103742"/>
    <x v="0"/>
    <n v="114116.2"/>
    <x v="1"/>
    <n v="8192"/>
    <n v="75"/>
    <x v="5"/>
  </r>
  <r>
    <n v="9391"/>
    <s v="Neha Taylor"/>
    <x v="0"/>
    <n v="36"/>
    <x v="1"/>
    <x v="4"/>
    <x v="0"/>
    <s v="Support Engineer"/>
    <x v="3033"/>
    <x v="0"/>
    <n v="0.83"/>
    <x v="2"/>
    <n v="51372"/>
    <x v="5"/>
    <n v="61646.400000000001"/>
    <x v="1"/>
    <n v="5514"/>
    <n v="5"/>
    <x v="16"/>
  </r>
  <r>
    <n v="9392"/>
    <s v="Matthew Taylor"/>
    <x v="0"/>
    <n v="46"/>
    <x v="3"/>
    <x v="8"/>
    <x v="2"/>
    <s v="Cloud Architect"/>
    <x v="3010"/>
    <x v="0"/>
    <n v="2.91"/>
    <x v="0"/>
    <n v="90626"/>
    <x v="2"/>
    <n v="135939"/>
    <x v="1"/>
    <n v="2017"/>
    <n v="29"/>
    <x v="8"/>
  </r>
  <r>
    <n v="9393"/>
    <s v="David Garcia"/>
    <x v="1"/>
    <n v="42"/>
    <x v="3"/>
    <x v="8"/>
    <x v="0"/>
    <s v="Software Developer"/>
    <x v="756"/>
    <x v="0"/>
    <n v="5.69"/>
    <x v="1"/>
    <n v="86300"/>
    <x v="6"/>
    <n v="107875"/>
    <x v="1"/>
    <n v="4850"/>
    <n v="91"/>
    <x v="0"/>
  </r>
  <r>
    <n v="9394"/>
    <s v="Anjali Jones"/>
    <x v="0"/>
    <n v="59"/>
    <x v="2"/>
    <x v="6"/>
    <x v="0"/>
    <s v="Product Lead"/>
    <x v="2078"/>
    <x v="0"/>
    <n v="3.05"/>
    <x v="0"/>
    <n v="89054"/>
    <x v="4"/>
    <n v="102412.1"/>
    <x v="2"/>
    <n v="8286"/>
    <n v="9"/>
    <x v="10"/>
  </r>
  <r>
    <n v="9395"/>
    <s v="Daniel Kumar"/>
    <x v="1"/>
    <n v="23"/>
    <x v="4"/>
    <x v="5"/>
    <x v="0"/>
    <s v="Strategy Manager"/>
    <x v="1371"/>
    <x v="0"/>
    <n v="6.83"/>
    <x v="1"/>
    <n v="105442"/>
    <x v="3"/>
    <n v="137074.6"/>
    <x v="2"/>
    <m/>
    <n v="27"/>
    <x v="10"/>
  </r>
  <r>
    <n v="9396"/>
    <s v="Arun Jackson"/>
    <x v="1"/>
    <n v="48"/>
    <x v="3"/>
    <x v="6"/>
    <x v="1"/>
    <s v="Product Designer"/>
    <x v="2333"/>
    <x v="0"/>
    <n v="4.5"/>
    <x v="0"/>
    <n v="102606"/>
    <x v="4"/>
    <n v="117996.9"/>
    <x v="3"/>
    <n v="7214"/>
    <n v="5"/>
    <x v="12"/>
  </r>
  <r>
    <n v="9397"/>
    <s v="Patricia Anderson"/>
    <x v="1"/>
    <n v="53"/>
    <x v="2"/>
    <x v="7"/>
    <x v="0"/>
    <s v="Legal Manager"/>
    <x v="1478"/>
    <x v="0"/>
    <n v="0.42"/>
    <x v="2"/>
    <n v="81846"/>
    <x v="2"/>
    <n v="122769"/>
    <x v="2"/>
    <n v="7942"/>
    <n v="72"/>
    <x v="6"/>
  </r>
  <r>
    <n v="9398"/>
    <s v="Neha Nair"/>
    <x v="0"/>
    <n v="42"/>
    <x v="3"/>
    <x v="1"/>
    <x v="1"/>
    <s v="Operations Executive"/>
    <x v="3129"/>
    <x v="0"/>
    <n v="2.8"/>
    <x v="0"/>
    <n v="61528"/>
    <x v="0"/>
    <n v="67680.800000000003"/>
    <x v="1"/>
    <n v="7415"/>
    <n v="23"/>
    <x v="10"/>
  </r>
  <r>
    <n v="9399"/>
    <s v="James Rodriguez"/>
    <x v="0"/>
    <n v="25"/>
    <x v="1"/>
    <x v="6"/>
    <x v="2"/>
    <s v="Product Analyst"/>
    <x v="2409"/>
    <x v="934"/>
    <n v="2.99"/>
    <x v="0"/>
    <n v="95256"/>
    <x v="5"/>
    <n v="114307.2"/>
    <x v="1"/>
    <m/>
    <n v="51"/>
    <x v="1"/>
  </r>
  <r>
    <n v="9400"/>
    <s v="Amit Martinez"/>
    <x v="0"/>
    <n v="65"/>
    <x v="0"/>
    <x v="5"/>
    <x v="0"/>
    <s v="Consultant"/>
    <x v="1336"/>
    <x v="0"/>
    <n v="7.09"/>
    <x v="1"/>
    <n v="120820"/>
    <x v="5"/>
    <n v="144984"/>
    <x v="2"/>
    <n v="6163"/>
    <n v="81"/>
    <x v="7"/>
  </r>
  <r>
    <n v="9401"/>
    <s v="Deborah Williams"/>
    <x v="1"/>
    <n v="40"/>
    <x v="3"/>
    <x v="2"/>
    <x v="0"/>
    <s v="Regional Sales Lead"/>
    <x v="1414"/>
    <x v="0"/>
    <n v="3.49"/>
    <x v="0"/>
    <n v="57852"/>
    <x v="5"/>
    <n v="69422.399999999994"/>
    <x v="1"/>
    <m/>
    <n v="67"/>
    <x v="15"/>
  </r>
  <r>
    <n v="9402"/>
    <s v="Anjali Thomas"/>
    <x v="0"/>
    <n v="23"/>
    <x v="4"/>
    <x v="6"/>
    <x v="0"/>
    <s v="Product Designer"/>
    <x v="3130"/>
    <x v="0"/>
    <n v="5.09"/>
    <x v="1"/>
    <n v="101202"/>
    <x v="1"/>
    <n v="101202"/>
    <x v="1"/>
    <n v="8149"/>
    <n v="44"/>
    <x v="12"/>
  </r>
  <r>
    <n v="9403"/>
    <s v="Matthew Desai"/>
    <x v="0"/>
    <n v="47"/>
    <x v="3"/>
    <x v="3"/>
    <x v="0"/>
    <s v="Brand Manager"/>
    <x v="1392"/>
    <x v="0"/>
    <n v="0.83"/>
    <x v="2"/>
    <n v="70366"/>
    <x v="5"/>
    <n v="84439.2"/>
    <x v="1"/>
    <m/>
    <n v="86"/>
    <x v="11"/>
  </r>
  <r>
    <n v="9404"/>
    <s v="Mark Martin"/>
    <x v="1"/>
    <n v="55"/>
    <x v="2"/>
    <x v="6"/>
    <x v="0"/>
    <s v="Product Lead"/>
    <x v="1590"/>
    <x v="0"/>
    <n v="3.09"/>
    <x v="0"/>
    <n v="88016"/>
    <x v="6"/>
    <n v="110020"/>
    <x v="2"/>
    <n v="6321"/>
    <n v="26"/>
    <x v="7"/>
  </r>
  <r>
    <n v="9405"/>
    <s v="Amit Garcia"/>
    <x v="1"/>
    <n v="35"/>
    <x v="1"/>
    <x v="8"/>
    <x v="2"/>
    <s v="Cloud Architect"/>
    <x v="906"/>
    <x v="0"/>
    <n v="5.14"/>
    <x v="1"/>
    <n v="89104"/>
    <x v="2"/>
    <n v="133656"/>
    <x v="1"/>
    <n v="1735"/>
    <n v="67"/>
    <x v="6"/>
  </r>
  <r>
    <n v="9406"/>
    <s v="Paul Sharma"/>
    <x v="1"/>
    <n v="36"/>
    <x v="1"/>
    <x v="7"/>
    <x v="0"/>
    <s v="Compliance Officer"/>
    <x v="1790"/>
    <x v="0"/>
    <n v="6.7"/>
    <x v="1"/>
    <n v="109822"/>
    <x v="1"/>
    <n v="109822"/>
    <x v="1"/>
    <n v="6286"/>
    <n v="12"/>
    <x v="15"/>
  </r>
  <r>
    <n v="9407"/>
    <s v="Steven Gupta"/>
    <x v="1"/>
    <n v="41"/>
    <x v="3"/>
    <x v="9"/>
    <x v="0"/>
    <s v="Recruiter"/>
    <x v="1181"/>
    <x v="0"/>
    <n v="6.21"/>
    <x v="1"/>
    <n v="69272"/>
    <x v="5"/>
    <n v="83126.399999999994"/>
    <x v="3"/>
    <n v="2105"/>
    <n v="74"/>
    <x v="16"/>
  </r>
  <r>
    <n v="9408"/>
    <s v="Amit Taylor"/>
    <x v="1"/>
    <n v="55"/>
    <x v="2"/>
    <x v="6"/>
    <x v="0"/>
    <s v="Product Manager"/>
    <x v="2584"/>
    <x v="935"/>
    <n v="1.85"/>
    <x v="2"/>
    <n v="85646"/>
    <x v="0"/>
    <n v="94210.6"/>
    <x v="2"/>
    <n v="7372"/>
    <n v="74"/>
    <x v="3"/>
  </r>
  <r>
    <n v="9409"/>
    <s v="Thomas Jones"/>
    <x v="1"/>
    <n v="57"/>
    <x v="2"/>
    <x v="4"/>
    <x v="0"/>
    <s v="Technical Specialist"/>
    <x v="1119"/>
    <x v="0"/>
    <n v="6.26"/>
    <x v="1"/>
    <n v="54611"/>
    <x v="5"/>
    <n v="65533.2"/>
    <x v="1"/>
    <n v="8155"/>
    <n v="18"/>
    <x v="10"/>
  </r>
  <r>
    <n v="9410"/>
    <s v="Arjun Hernandez"/>
    <x v="0"/>
    <n v="40"/>
    <x v="3"/>
    <x v="3"/>
    <x v="1"/>
    <s v="Product Marketing Lead"/>
    <x v="3072"/>
    <x v="0"/>
    <n v="3.14"/>
    <x v="0"/>
    <n v="69440"/>
    <x v="4"/>
    <n v="79856"/>
    <x v="1"/>
    <m/>
    <n v="32"/>
    <x v="14"/>
  </r>
  <r>
    <n v="9411"/>
    <s v="Helen Desai"/>
    <x v="1"/>
    <n v="30"/>
    <x v="1"/>
    <x v="2"/>
    <x v="0"/>
    <s v="Account Executive"/>
    <x v="2514"/>
    <x v="936"/>
    <n v="6.2"/>
    <x v="1"/>
    <n v="70547"/>
    <x v="3"/>
    <n v="91711.1"/>
    <x v="1"/>
    <n v="3762"/>
    <n v="77"/>
    <x v="1"/>
  </r>
  <r>
    <n v="9412"/>
    <s v="Helen Lopez"/>
    <x v="0"/>
    <n v="28"/>
    <x v="1"/>
    <x v="6"/>
    <x v="2"/>
    <s v="Product Lead"/>
    <x v="2033"/>
    <x v="0"/>
    <n v="0.46"/>
    <x v="2"/>
    <n v="83878"/>
    <x v="6"/>
    <n v="104847.5"/>
    <x v="1"/>
    <m/>
    <n v="12"/>
    <x v="2"/>
  </r>
  <r>
    <n v="9413"/>
    <s v="Helen Martin"/>
    <x v="0"/>
    <n v="51"/>
    <x v="2"/>
    <x v="1"/>
    <x v="0"/>
    <s v="Operations Executive"/>
    <x v="1574"/>
    <x v="0"/>
    <n v="4.5999999999999996"/>
    <x v="0"/>
    <n v="66765"/>
    <x v="5"/>
    <n v="80118"/>
    <x v="3"/>
    <n v="2068"/>
    <n v="6"/>
    <x v="11"/>
  </r>
  <r>
    <n v="9414"/>
    <s v="Deborah Williams"/>
    <x v="0"/>
    <n v="34"/>
    <x v="1"/>
    <x v="1"/>
    <x v="0"/>
    <s v="Operations Manager"/>
    <x v="520"/>
    <x v="0"/>
    <n v="5.34"/>
    <x v="1"/>
    <n v="62139"/>
    <x v="0"/>
    <n v="68352.899999999994"/>
    <x v="3"/>
    <n v="6246"/>
    <n v="32"/>
    <x v="10"/>
  </r>
  <r>
    <n v="9415"/>
    <s v="Michael Smith"/>
    <x v="1"/>
    <n v="48"/>
    <x v="3"/>
    <x v="3"/>
    <x v="1"/>
    <s v="Digital Marketing Specialist"/>
    <x v="1900"/>
    <x v="937"/>
    <n v="1.28"/>
    <x v="2"/>
    <n v="66497"/>
    <x v="0"/>
    <n v="73146.7"/>
    <x v="3"/>
    <n v="2520"/>
    <n v="31"/>
    <x v="9"/>
  </r>
  <r>
    <n v="9416"/>
    <s v="Arun Garcia"/>
    <x v="0"/>
    <n v="65"/>
    <x v="0"/>
    <x v="8"/>
    <x v="1"/>
    <s v="IT Manager"/>
    <x v="2261"/>
    <x v="0"/>
    <n v="9.3699999999999992"/>
    <x v="1"/>
    <n v="113223"/>
    <x v="6"/>
    <n v="141528.75"/>
    <x v="2"/>
    <n v="9409"/>
    <n v="44"/>
    <x v="12"/>
  </r>
  <r>
    <n v="9417"/>
    <s v="Joseph Brown"/>
    <x v="1"/>
    <n v="56"/>
    <x v="2"/>
    <x v="0"/>
    <x v="0"/>
    <s v="Financial Analyst"/>
    <x v="3026"/>
    <x v="0"/>
    <n v="6.98"/>
    <x v="1"/>
    <n v="92661"/>
    <x v="5"/>
    <n v="111193.2"/>
    <x v="2"/>
    <n v="1986"/>
    <n v="55"/>
    <x v="8"/>
  </r>
  <r>
    <n v="9418"/>
    <s v="Amit Brown"/>
    <x v="1"/>
    <n v="34"/>
    <x v="1"/>
    <x v="8"/>
    <x v="1"/>
    <s v="Software Developer"/>
    <x v="2370"/>
    <x v="0"/>
    <n v="4.74"/>
    <x v="0"/>
    <n v="98485"/>
    <x v="5"/>
    <n v="118182"/>
    <x v="2"/>
    <n v="8051"/>
    <n v="71"/>
    <x v="7"/>
  </r>
  <r>
    <n v="9419"/>
    <s v="Pamela Kapoor"/>
    <x v="0"/>
    <n v="36"/>
    <x v="1"/>
    <x v="3"/>
    <x v="0"/>
    <s v="Marketing Executive"/>
    <x v="3131"/>
    <x v="0"/>
    <n v="8.48"/>
    <x v="1"/>
    <n v="80871"/>
    <x v="4"/>
    <n v="93001.65"/>
    <x v="2"/>
    <n v="8776"/>
    <n v="45"/>
    <x v="1"/>
  </r>
  <r>
    <n v="9420"/>
    <s v="Divya Thomas"/>
    <x v="1"/>
    <n v="30"/>
    <x v="1"/>
    <x v="8"/>
    <x v="2"/>
    <s v="Senior Developer"/>
    <x v="1924"/>
    <x v="0"/>
    <n v="0.88"/>
    <x v="2"/>
    <n v="82397"/>
    <x v="2"/>
    <n v="123595.5"/>
    <x v="1"/>
    <n v="1444"/>
    <n v="97"/>
    <x v="6"/>
  </r>
  <r>
    <n v="9421"/>
    <s v="Christopher Gupta"/>
    <x v="0"/>
    <n v="44"/>
    <x v="3"/>
    <x v="1"/>
    <x v="0"/>
    <s v="Operations Executive"/>
    <x v="2396"/>
    <x v="0"/>
    <n v="3.72"/>
    <x v="0"/>
    <n v="68330"/>
    <x v="0"/>
    <n v="75163"/>
    <x v="1"/>
    <m/>
    <n v="18"/>
    <x v="11"/>
  </r>
  <r>
    <n v="9422"/>
    <s v="Joseph Gupta"/>
    <x v="0"/>
    <n v="57"/>
    <x v="2"/>
    <x v="7"/>
    <x v="0"/>
    <s v="Contract Specialist"/>
    <x v="2224"/>
    <x v="0"/>
    <n v="4.01"/>
    <x v="0"/>
    <n v="111250"/>
    <x v="2"/>
    <n v="166875"/>
    <x v="2"/>
    <n v="5183"/>
    <n v="99"/>
    <x v="1"/>
  </r>
  <r>
    <n v="9423"/>
    <s v="Arun Iyer"/>
    <x v="1"/>
    <n v="61"/>
    <x v="0"/>
    <x v="0"/>
    <x v="1"/>
    <s v="Controller"/>
    <x v="2031"/>
    <x v="0"/>
    <n v="7.62"/>
    <x v="1"/>
    <n v="85569"/>
    <x v="5"/>
    <n v="102682.8"/>
    <x v="1"/>
    <n v="6161"/>
    <n v="33"/>
    <x v="17"/>
  </r>
  <r>
    <n v="9424"/>
    <s v="Karen Brown"/>
    <x v="0"/>
    <n v="24"/>
    <x v="4"/>
    <x v="1"/>
    <x v="1"/>
    <s v="Supply Chain Coordinator"/>
    <x v="626"/>
    <x v="0"/>
    <n v="9.83"/>
    <x v="1"/>
    <n v="80333"/>
    <x v="5"/>
    <n v="96399.6"/>
    <x v="3"/>
    <m/>
    <n v="99"/>
    <x v="13"/>
  </r>
  <r>
    <n v="9425"/>
    <s v="Jennifer Patel"/>
    <x v="0"/>
    <n v="55"/>
    <x v="2"/>
    <x v="2"/>
    <x v="0"/>
    <s v="Sales Executive"/>
    <x v="2302"/>
    <x v="0"/>
    <n v="9.4499999999999993"/>
    <x v="1"/>
    <n v="78465"/>
    <x v="1"/>
    <n v="78465"/>
    <x v="1"/>
    <n v="5038"/>
    <n v="62"/>
    <x v="1"/>
  </r>
  <r>
    <n v="9426"/>
    <s v="Matthew Gupta"/>
    <x v="0"/>
    <n v="40"/>
    <x v="3"/>
    <x v="1"/>
    <x v="0"/>
    <s v="Logistics Manager"/>
    <x v="1665"/>
    <x v="0"/>
    <n v="1.33"/>
    <x v="2"/>
    <n v="56412"/>
    <x v="5"/>
    <n v="67694.399999999994"/>
    <x v="3"/>
    <n v="6344"/>
    <n v="69"/>
    <x v="17"/>
  </r>
  <r>
    <n v="9427"/>
    <s v="Anthony Kapoor"/>
    <x v="1"/>
    <n v="49"/>
    <x v="3"/>
    <x v="8"/>
    <x v="0"/>
    <s v="Cloud Architect"/>
    <x v="840"/>
    <x v="0"/>
    <n v="3.24"/>
    <x v="0"/>
    <n v="86479"/>
    <x v="6"/>
    <n v="108098.75"/>
    <x v="1"/>
    <n v="7686"/>
    <n v="53"/>
    <x v="1"/>
  </r>
  <r>
    <n v="9428"/>
    <s v="David Johnson"/>
    <x v="0"/>
    <n v="44"/>
    <x v="3"/>
    <x v="7"/>
    <x v="0"/>
    <s v="Contract Specialist"/>
    <x v="2159"/>
    <x v="0"/>
    <n v="0.93"/>
    <x v="2"/>
    <n v="102942"/>
    <x v="5"/>
    <n v="123530.4"/>
    <x v="1"/>
    <n v="2476"/>
    <n v="54"/>
    <x v="6"/>
  </r>
  <r>
    <n v="9429"/>
    <s v="Priya Rodriguez"/>
    <x v="1"/>
    <n v="61"/>
    <x v="0"/>
    <x v="0"/>
    <x v="2"/>
    <s v="Accountant"/>
    <x v="2059"/>
    <x v="0"/>
    <n v="3.27"/>
    <x v="0"/>
    <n v="81448"/>
    <x v="4"/>
    <n v="93665.2"/>
    <x v="2"/>
    <n v="1582"/>
    <n v="49"/>
    <x v="13"/>
  </r>
  <r>
    <n v="9430"/>
    <s v="Amanda Johnson"/>
    <x v="1"/>
    <n v="28"/>
    <x v="1"/>
    <x v="6"/>
    <x v="1"/>
    <s v="Product Manager"/>
    <x v="714"/>
    <x v="0"/>
    <n v="6.06"/>
    <x v="1"/>
    <n v="96561"/>
    <x v="0"/>
    <n v="106217.1"/>
    <x v="1"/>
    <n v="4962"/>
    <n v="64"/>
    <x v="0"/>
  </r>
  <r>
    <n v="9431"/>
    <s v="Shreya Williams"/>
    <x v="0"/>
    <n v="62"/>
    <x v="0"/>
    <x v="0"/>
    <x v="2"/>
    <s v="Finance Manager"/>
    <x v="607"/>
    <x v="0"/>
    <n v="6.8"/>
    <x v="1"/>
    <n v="76394"/>
    <x v="6"/>
    <n v="95492.5"/>
    <x v="1"/>
    <m/>
    <n v="44"/>
    <x v="17"/>
  </r>
  <r>
    <n v="9432"/>
    <s v="Donald Gupta"/>
    <x v="0"/>
    <n v="33"/>
    <x v="1"/>
    <x v="1"/>
    <x v="0"/>
    <s v="Supply Chain Coordinator"/>
    <x v="3132"/>
    <x v="938"/>
    <n v="7.19"/>
    <x v="1"/>
    <n v="73487"/>
    <x v="4"/>
    <n v="84510.05"/>
    <x v="1"/>
    <m/>
    <n v="29"/>
    <x v="12"/>
  </r>
  <r>
    <n v="9433"/>
    <s v="Barbara Martin"/>
    <x v="1"/>
    <n v="35"/>
    <x v="1"/>
    <x v="6"/>
    <x v="0"/>
    <s v="Product Analyst"/>
    <x v="921"/>
    <x v="0"/>
    <n v="3.7"/>
    <x v="0"/>
    <n v="90231"/>
    <x v="6"/>
    <n v="112788.75"/>
    <x v="2"/>
    <m/>
    <n v="78"/>
    <x v="10"/>
  </r>
  <r>
    <n v="9434"/>
    <s v="Vikram Reddy"/>
    <x v="1"/>
    <n v="36"/>
    <x v="1"/>
    <x v="3"/>
    <x v="0"/>
    <s v="Marketing Executive"/>
    <x v="611"/>
    <x v="0"/>
    <n v="4.17"/>
    <x v="0"/>
    <n v="65802"/>
    <x v="5"/>
    <n v="78962.399999999994"/>
    <x v="1"/>
    <n v="7406"/>
    <n v="72"/>
    <x v="5"/>
  </r>
  <r>
    <n v="9435"/>
    <s v="Sarah Kapoor"/>
    <x v="0"/>
    <n v="24"/>
    <x v="4"/>
    <x v="5"/>
    <x v="0"/>
    <s v="Operations Consultant"/>
    <x v="267"/>
    <x v="0"/>
    <n v="4.7699999999999996"/>
    <x v="0"/>
    <n v="107597"/>
    <x v="6"/>
    <n v="134496.25"/>
    <x v="1"/>
    <n v="6458"/>
    <n v="60"/>
    <x v="17"/>
  </r>
  <r>
    <n v="9436"/>
    <s v="Jennifer Hernandez"/>
    <x v="0"/>
    <n v="36"/>
    <x v="1"/>
    <x v="1"/>
    <x v="1"/>
    <s v="Process Analyst"/>
    <x v="1013"/>
    <x v="939"/>
    <n v="1.06"/>
    <x v="2"/>
    <n v="60239"/>
    <x v="3"/>
    <n v="78310.7"/>
    <x v="1"/>
    <n v="4926"/>
    <n v="92"/>
    <x v="8"/>
  </r>
  <r>
    <n v="9437"/>
    <s v="Robert Sharma"/>
    <x v="1"/>
    <n v="45"/>
    <x v="3"/>
    <x v="4"/>
    <x v="1"/>
    <s v="Technical Specialist"/>
    <x v="2239"/>
    <x v="0"/>
    <n v="6.8"/>
    <x v="1"/>
    <n v="54920"/>
    <x v="5"/>
    <n v="65904"/>
    <x v="1"/>
    <n v="2316"/>
    <n v="58"/>
    <x v="6"/>
  </r>
  <r>
    <n v="9438"/>
    <s v="Donald Gonzalez"/>
    <x v="1"/>
    <n v="29"/>
    <x v="1"/>
    <x v="1"/>
    <x v="2"/>
    <s v="Operations Manager"/>
    <x v="526"/>
    <x v="472"/>
    <n v="7.15"/>
    <x v="1"/>
    <n v="78658"/>
    <x v="1"/>
    <n v="78658"/>
    <x v="3"/>
    <m/>
    <n v="1"/>
    <x v="4"/>
  </r>
  <r>
    <n v="9439"/>
    <s v="James Kumar"/>
    <x v="1"/>
    <n v="26"/>
    <x v="1"/>
    <x v="3"/>
    <x v="0"/>
    <s v="Digital Marketing Specialist"/>
    <x v="743"/>
    <x v="0"/>
    <n v="1.58"/>
    <x v="2"/>
    <n v="58919"/>
    <x v="0"/>
    <n v="64810.9"/>
    <x v="2"/>
    <n v="7225"/>
    <n v="29"/>
    <x v="0"/>
  </r>
  <r>
    <n v="9440"/>
    <s v="Paul Moore"/>
    <x v="1"/>
    <n v="25"/>
    <x v="1"/>
    <x v="0"/>
    <x v="0"/>
    <s v="Tax Specialist"/>
    <x v="2249"/>
    <x v="0"/>
    <n v="1.69"/>
    <x v="2"/>
    <n v="60958"/>
    <x v="1"/>
    <n v="60958"/>
    <x v="3"/>
    <n v="5623"/>
    <n v="45"/>
    <x v="7"/>
  </r>
  <r>
    <n v="9441"/>
    <s v="Richard Miller"/>
    <x v="1"/>
    <n v="35"/>
    <x v="1"/>
    <x v="2"/>
    <x v="0"/>
    <s v="Regional Sales Lead"/>
    <x v="1192"/>
    <x v="0"/>
    <n v="3.03"/>
    <x v="0"/>
    <n v="64928"/>
    <x v="2"/>
    <n v="97392"/>
    <x v="3"/>
    <n v="8021"/>
    <n v="67"/>
    <x v="15"/>
  </r>
  <r>
    <n v="9442"/>
    <s v="Thomas Thomas"/>
    <x v="0"/>
    <n v="37"/>
    <x v="1"/>
    <x v="6"/>
    <x v="1"/>
    <s v="Scrum Master"/>
    <x v="549"/>
    <x v="0"/>
    <n v="2.64"/>
    <x v="0"/>
    <n v="80654"/>
    <x v="1"/>
    <n v="80654"/>
    <x v="1"/>
    <n v="1455"/>
    <n v="18"/>
    <x v="16"/>
  </r>
  <r>
    <n v="9443"/>
    <s v="Donald Singh"/>
    <x v="1"/>
    <n v="41"/>
    <x v="3"/>
    <x v="4"/>
    <x v="0"/>
    <s v="Customer Success Manager"/>
    <x v="2630"/>
    <x v="940"/>
    <n v="5.94"/>
    <x v="1"/>
    <n v="55883"/>
    <x v="4"/>
    <n v="64265.45"/>
    <x v="1"/>
    <n v="1573"/>
    <n v="83"/>
    <x v="0"/>
  </r>
  <r>
    <n v="9444"/>
    <s v="Charles Davis"/>
    <x v="1"/>
    <n v="45"/>
    <x v="3"/>
    <x v="5"/>
    <x v="2"/>
    <s v="Operations Consultant"/>
    <x v="2489"/>
    <x v="0"/>
    <n v="2.4"/>
    <x v="0"/>
    <n v="89207"/>
    <x v="1"/>
    <n v="89207"/>
    <x v="1"/>
    <n v="2067"/>
    <n v="4"/>
    <x v="17"/>
  </r>
  <r>
    <n v="9445"/>
    <s v="Richard Patel"/>
    <x v="0"/>
    <n v="27"/>
    <x v="1"/>
    <x v="3"/>
    <x v="0"/>
    <s v="Marketing Executive"/>
    <x v="161"/>
    <x v="0"/>
    <n v="5.65"/>
    <x v="1"/>
    <n v="84560"/>
    <x v="4"/>
    <n v="97244"/>
    <x v="3"/>
    <n v="9313"/>
    <n v="72"/>
    <x v="16"/>
  </r>
  <r>
    <n v="9446"/>
    <s v="William Wilson"/>
    <x v="0"/>
    <n v="52"/>
    <x v="2"/>
    <x v="5"/>
    <x v="0"/>
    <s v="Operations Consultant"/>
    <x v="149"/>
    <x v="941"/>
    <n v="2.77"/>
    <x v="0"/>
    <n v="95731"/>
    <x v="6"/>
    <n v="119663.75"/>
    <x v="3"/>
    <m/>
    <n v="83"/>
    <x v="15"/>
  </r>
  <r>
    <n v="9447"/>
    <s v="Catherine Iyer"/>
    <x v="1"/>
    <n v="27"/>
    <x v="1"/>
    <x v="9"/>
    <x v="0"/>
    <s v="Learning &amp; Development Specialist"/>
    <x v="1436"/>
    <x v="0"/>
    <n v="5.01"/>
    <x v="1"/>
    <n v="68588"/>
    <x v="5"/>
    <n v="82305.600000000006"/>
    <x v="1"/>
    <n v="2501"/>
    <n v="56"/>
    <x v="11"/>
  </r>
  <r>
    <n v="9448"/>
    <s v="Richard Williams"/>
    <x v="1"/>
    <n v="56"/>
    <x v="2"/>
    <x v="4"/>
    <x v="0"/>
    <s v="Support Executive"/>
    <x v="1945"/>
    <x v="0"/>
    <n v="5.0599999999999996"/>
    <x v="1"/>
    <n v="65102"/>
    <x v="6"/>
    <n v="81377.5"/>
    <x v="1"/>
    <n v="4322"/>
    <n v="62"/>
    <x v="0"/>
  </r>
  <r>
    <n v="9449"/>
    <s v="Helen Smith"/>
    <x v="0"/>
    <n v="36"/>
    <x v="1"/>
    <x v="4"/>
    <x v="1"/>
    <s v="Support Executive"/>
    <x v="3133"/>
    <x v="0"/>
    <n v="4.83"/>
    <x v="0"/>
    <n v="49252"/>
    <x v="0"/>
    <n v="54177.2"/>
    <x v="2"/>
    <n v="8062"/>
    <n v="51"/>
    <x v="18"/>
  </r>
  <r>
    <n v="9450"/>
    <s v="Vikram Desai"/>
    <x v="1"/>
    <n v="50"/>
    <x v="2"/>
    <x v="9"/>
    <x v="1"/>
    <s v="Compensation Manager"/>
    <x v="707"/>
    <x v="0"/>
    <n v="3.27"/>
    <x v="0"/>
    <n v="61494"/>
    <x v="4"/>
    <n v="70718.100000000006"/>
    <x v="1"/>
    <n v="8011"/>
    <n v="58"/>
    <x v="0"/>
  </r>
  <r>
    <n v="9451"/>
    <s v="Amit Brown"/>
    <x v="1"/>
    <n v="24"/>
    <x v="4"/>
    <x v="4"/>
    <x v="0"/>
    <s v="Customer Success Manager"/>
    <x v="3134"/>
    <x v="0"/>
    <n v="3.83"/>
    <x v="0"/>
    <n v="45595"/>
    <x v="0"/>
    <n v="50154.5"/>
    <x v="2"/>
    <m/>
    <n v="59"/>
    <x v="7"/>
  </r>
  <r>
    <n v="9452"/>
    <s v="Lisa Johnson"/>
    <x v="0"/>
    <n v="32"/>
    <x v="1"/>
    <x v="1"/>
    <x v="0"/>
    <s v="Operations Manager"/>
    <x v="3105"/>
    <x v="0"/>
    <n v="3.02"/>
    <x v="0"/>
    <n v="55979"/>
    <x v="4"/>
    <n v="64375.85"/>
    <x v="1"/>
    <n v="5898"/>
    <n v="79"/>
    <x v="9"/>
  </r>
  <r>
    <n v="9453"/>
    <s v="James Menon"/>
    <x v="1"/>
    <n v="24"/>
    <x v="4"/>
    <x v="9"/>
    <x v="1"/>
    <s v="Learning &amp; Development Specialist"/>
    <x v="1272"/>
    <x v="0"/>
    <n v="3.38"/>
    <x v="0"/>
    <n v="68022"/>
    <x v="5"/>
    <n v="81626.399999999994"/>
    <x v="1"/>
    <n v="2260"/>
    <n v="83"/>
    <x v="17"/>
  </r>
  <r>
    <n v="9454"/>
    <s v="John Lopez"/>
    <x v="0"/>
    <n v="49"/>
    <x v="3"/>
    <x v="0"/>
    <x v="0"/>
    <s v="Financial Analyst"/>
    <x v="1880"/>
    <x v="0"/>
    <n v="6.98"/>
    <x v="1"/>
    <n v="90583"/>
    <x v="1"/>
    <n v="90583"/>
    <x v="2"/>
    <n v="8858"/>
    <n v="19"/>
    <x v="17"/>
  </r>
  <r>
    <n v="9455"/>
    <s v="Anthony Jackson"/>
    <x v="0"/>
    <n v="31"/>
    <x v="1"/>
    <x v="9"/>
    <x v="0"/>
    <s v="HR Executive"/>
    <x v="3135"/>
    <x v="0"/>
    <n v="4.75"/>
    <x v="0"/>
    <n v="71668"/>
    <x v="0"/>
    <n v="78834.8"/>
    <x v="3"/>
    <n v="1933"/>
    <n v="89"/>
    <x v="11"/>
  </r>
  <r>
    <n v="9456"/>
    <s v="Brian Nair"/>
    <x v="0"/>
    <n v="54"/>
    <x v="2"/>
    <x v="0"/>
    <x v="1"/>
    <s v="Financial Analyst"/>
    <x v="1729"/>
    <x v="0"/>
    <n v="9.69"/>
    <x v="1"/>
    <n v="91032"/>
    <x v="5"/>
    <n v="109238.39999999999"/>
    <x v="1"/>
    <m/>
    <n v="32"/>
    <x v="12"/>
  </r>
  <r>
    <n v="9457"/>
    <s v="David Hernandez"/>
    <x v="0"/>
    <n v="37"/>
    <x v="1"/>
    <x v="2"/>
    <x v="0"/>
    <s v="Sales Manager"/>
    <x v="1519"/>
    <x v="0"/>
    <n v="5.3"/>
    <x v="1"/>
    <n v="69430"/>
    <x v="5"/>
    <n v="83316"/>
    <x v="1"/>
    <n v="5929"/>
    <n v="11"/>
    <x v="2"/>
  </r>
  <r>
    <n v="9458"/>
    <s v="Jennifer Singh"/>
    <x v="1"/>
    <n v="31"/>
    <x v="1"/>
    <x v="8"/>
    <x v="2"/>
    <s v="Systems Engineer"/>
    <x v="403"/>
    <x v="0"/>
    <n v="2.02"/>
    <x v="0"/>
    <n v="73712"/>
    <x v="5"/>
    <n v="88454.399999999994"/>
    <x v="1"/>
    <n v="4323"/>
    <n v="20"/>
    <x v="6"/>
  </r>
  <r>
    <n v="9459"/>
    <s v="Arun Desai"/>
    <x v="0"/>
    <n v="54"/>
    <x v="2"/>
    <x v="4"/>
    <x v="0"/>
    <s v="Support Engineer"/>
    <x v="291"/>
    <x v="942"/>
    <n v="2.89"/>
    <x v="0"/>
    <n v="54898"/>
    <x v="0"/>
    <n v="60387.8"/>
    <x v="1"/>
    <n v="2226"/>
    <n v="55"/>
    <x v="10"/>
  </r>
  <r>
    <n v="9460"/>
    <s v="Arun Kumar"/>
    <x v="1"/>
    <n v="57"/>
    <x v="2"/>
    <x v="6"/>
    <x v="2"/>
    <s v="Product Manager"/>
    <x v="1166"/>
    <x v="0"/>
    <n v="4.74"/>
    <x v="0"/>
    <n v="107503"/>
    <x v="4"/>
    <n v="123628.45"/>
    <x v="1"/>
    <n v="2075"/>
    <n v="22"/>
    <x v="12"/>
  </r>
  <r>
    <n v="9461"/>
    <s v="Catherine Thomas"/>
    <x v="1"/>
    <n v="24"/>
    <x v="4"/>
    <x v="6"/>
    <x v="1"/>
    <s v="Product Manager"/>
    <x v="686"/>
    <x v="0"/>
    <n v="2.02"/>
    <x v="0"/>
    <n v="93412"/>
    <x v="1"/>
    <n v="93412"/>
    <x v="3"/>
    <n v="7344"/>
    <n v="19"/>
    <x v="15"/>
  </r>
  <r>
    <n v="9462"/>
    <s v="Richard Reddy"/>
    <x v="1"/>
    <n v="26"/>
    <x v="1"/>
    <x v="8"/>
    <x v="0"/>
    <s v="Senior Developer"/>
    <x v="1082"/>
    <x v="0"/>
    <n v="2.67"/>
    <x v="0"/>
    <n v="92088"/>
    <x v="3"/>
    <n v="119714.4"/>
    <x v="3"/>
    <m/>
    <n v="86"/>
    <x v="10"/>
  </r>
  <r>
    <n v="9463"/>
    <s v="Lisa Jackson"/>
    <x v="1"/>
    <n v="33"/>
    <x v="1"/>
    <x v="7"/>
    <x v="1"/>
    <s v="Contract Specialist"/>
    <x v="1073"/>
    <x v="0"/>
    <n v="9.6300000000000008"/>
    <x v="1"/>
    <n v="126480"/>
    <x v="6"/>
    <n v="158100"/>
    <x v="2"/>
    <m/>
    <n v="48"/>
    <x v="16"/>
  </r>
  <r>
    <n v="9464"/>
    <s v="Mark Taylor"/>
    <x v="1"/>
    <n v="65"/>
    <x v="0"/>
    <x v="1"/>
    <x v="2"/>
    <s v="Process Analyst"/>
    <x v="379"/>
    <x v="0"/>
    <n v="5.0199999999999996"/>
    <x v="1"/>
    <n v="57006"/>
    <x v="1"/>
    <n v="57006"/>
    <x v="2"/>
    <m/>
    <n v="46"/>
    <x v="6"/>
  </r>
  <r>
    <n v="9465"/>
    <s v="Daniel Lopez"/>
    <x v="0"/>
    <n v="34"/>
    <x v="1"/>
    <x v="4"/>
    <x v="0"/>
    <s v="Support Engineer"/>
    <x v="2800"/>
    <x v="0"/>
    <n v="3.32"/>
    <x v="0"/>
    <n v="60509"/>
    <x v="2"/>
    <n v="90763.5"/>
    <x v="3"/>
    <m/>
    <n v="69"/>
    <x v="15"/>
  </r>
  <r>
    <n v="9466"/>
    <s v="Priya Menon"/>
    <x v="0"/>
    <n v="45"/>
    <x v="3"/>
    <x v="4"/>
    <x v="1"/>
    <s v="Support Engineer"/>
    <x v="2268"/>
    <x v="0"/>
    <n v="9.3000000000000007"/>
    <x v="1"/>
    <n v="72573"/>
    <x v="5"/>
    <n v="87087.6"/>
    <x v="3"/>
    <n v="3138"/>
    <n v="44"/>
    <x v="0"/>
  </r>
  <r>
    <n v="9467"/>
    <s v="Maria Nair"/>
    <x v="0"/>
    <n v="65"/>
    <x v="0"/>
    <x v="8"/>
    <x v="0"/>
    <s v="Senior Developer"/>
    <x v="1514"/>
    <x v="0"/>
    <n v="8.92"/>
    <x v="1"/>
    <n v="103004"/>
    <x v="0"/>
    <n v="113304.4"/>
    <x v="3"/>
    <n v="6372"/>
    <n v="75"/>
    <x v="13"/>
  </r>
  <r>
    <n v="9468"/>
    <s v="James Iyer"/>
    <x v="0"/>
    <n v="53"/>
    <x v="2"/>
    <x v="0"/>
    <x v="2"/>
    <s v="Tax Specialist"/>
    <x v="925"/>
    <x v="0"/>
    <n v="0.39"/>
    <x v="2"/>
    <n v="72640"/>
    <x v="6"/>
    <n v="90800"/>
    <x v="1"/>
    <n v="3621"/>
    <n v="34"/>
    <x v="1"/>
  </r>
  <r>
    <n v="9469"/>
    <s v="David Anderson"/>
    <x v="1"/>
    <n v="37"/>
    <x v="1"/>
    <x v="1"/>
    <x v="1"/>
    <s v="Logistics Manager"/>
    <x v="668"/>
    <x v="0"/>
    <n v="6.95"/>
    <x v="1"/>
    <n v="75412"/>
    <x v="5"/>
    <n v="90494.399999999994"/>
    <x v="3"/>
    <n v="2323"/>
    <n v="71"/>
    <x v="5"/>
  </r>
  <r>
    <n v="9470"/>
    <s v="Sandra Kumar"/>
    <x v="0"/>
    <n v="53"/>
    <x v="2"/>
    <x v="3"/>
    <x v="2"/>
    <s v="Marketing Executive"/>
    <x v="3124"/>
    <x v="0"/>
    <n v="2.91"/>
    <x v="0"/>
    <n v="62406"/>
    <x v="0"/>
    <n v="68646.600000000006"/>
    <x v="3"/>
    <n v="4935"/>
    <n v="26"/>
    <x v="4"/>
  </r>
  <r>
    <n v="9471"/>
    <s v="Matthew Nair"/>
    <x v="1"/>
    <n v="58"/>
    <x v="2"/>
    <x v="6"/>
    <x v="2"/>
    <s v="Scrum Master"/>
    <x v="3136"/>
    <x v="0"/>
    <n v="4.9400000000000004"/>
    <x v="0"/>
    <n v="92413"/>
    <x v="1"/>
    <n v="92413"/>
    <x v="2"/>
    <n v="4479"/>
    <n v="79"/>
    <x v="11"/>
  </r>
  <r>
    <n v="9472"/>
    <s v="David Jackson"/>
    <x v="1"/>
    <n v="57"/>
    <x v="2"/>
    <x v="3"/>
    <x v="0"/>
    <s v="Digital Marketing Specialist"/>
    <x v="3137"/>
    <x v="0"/>
    <n v="8.9600000000000009"/>
    <x v="1"/>
    <n v="77733"/>
    <x v="5"/>
    <n v="93279.6"/>
    <x v="1"/>
    <n v="4389"/>
    <n v="46"/>
    <x v="10"/>
  </r>
  <r>
    <n v="9473"/>
    <s v="Jessica Jones"/>
    <x v="0"/>
    <n v="42"/>
    <x v="3"/>
    <x v="9"/>
    <x v="0"/>
    <s v="Recruiter"/>
    <x v="3050"/>
    <x v="0"/>
    <n v="8.9700000000000006"/>
    <x v="1"/>
    <n v="79202"/>
    <x v="4"/>
    <n v="91082.3"/>
    <x v="3"/>
    <n v="7330"/>
    <n v="31"/>
    <x v="18"/>
  </r>
  <r>
    <n v="9474"/>
    <s v="Catherine Martinez"/>
    <x v="0"/>
    <n v="33"/>
    <x v="1"/>
    <x v="0"/>
    <x v="0"/>
    <s v="Finance Manager"/>
    <x v="2389"/>
    <x v="0"/>
    <n v="9.58"/>
    <x v="1"/>
    <n v="84346"/>
    <x v="5"/>
    <n v="101215.2"/>
    <x v="1"/>
    <n v="4849"/>
    <n v="28"/>
    <x v="8"/>
  </r>
  <r>
    <n v="9475"/>
    <s v="Robert Brown"/>
    <x v="0"/>
    <n v="42"/>
    <x v="3"/>
    <x v="7"/>
    <x v="2"/>
    <s v="Compliance Officer"/>
    <x v="1231"/>
    <x v="0"/>
    <n v="1.37"/>
    <x v="2"/>
    <n v="92884"/>
    <x v="0"/>
    <n v="102172.4"/>
    <x v="1"/>
    <n v="9285"/>
    <n v="70"/>
    <x v="5"/>
  </r>
  <r>
    <n v="9476"/>
    <s v="Pamela Davis"/>
    <x v="0"/>
    <n v="42"/>
    <x v="3"/>
    <x v="3"/>
    <x v="0"/>
    <s v="Brand Manager"/>
    <x v="1329"/>
    <x v="0"/>
    <n v="7.47"/>
    <x v="1"/>
    <n v="87306"/>
    <x v="2"/>
    <n v="130959"/>
    <x v="3"/>
    <n v="6877"/>
    <n v="79"/>
    <x v="13"/>
  </r>
  <r>
    <n v="9477"/>
    <s v="Emily Martin"/>
    <x v="1"/>
    <n v="64"/>
    <x v="0"/>
    <x v="6"/>
    <x v="0"/>
    <s v="Scrum Master"/>
    <x v="1891"/>
    <x v="0"/>
    <n v="0.92"/>
    <x v="2"/>
    <n v="78398"/>
    <x v="5"/>
    <n v="94077.6"/>
    <x v="2"/>
    <m/>
    <n v="52"/>
    <x v="7"/>
  </r>
  <r>
    <n v="9478"/>
    <s v="Brian Hernandez"/>
    <x v="1"/>
    <n v="27"/>
    <x v="1"/>
    <x v="6"/>
    <x v="0"/>
    <s v="Product Analyst"/>
    <x v="2999"/>
    <x v="0"/>
    <n v="4.01"/>
    <x v="0"/>
    <n v="104438"/>
    <x v="4"/>
    <n v="120103.7"/>
    <x v="3"/>
    <n v="8564"/>
    <n v="92"/>
    <x v="4"/>
  </r>
  <r>
    <n v="9479"/>
    <s v="Sarah Davis"/>
    <x v="0"/>
    <n v="30"/>
    <x v="1"/>
    <x v="6"/>
    <x v="0"/>
    <s v="Product Lead"/>
    <x v="1599"/>
    <x v="0"/>
    <n v="6.95"/>
    <x v="1"/>
    <n v="112620"/>
    <x v="0"/>
    <n v="123882"/>
    <x v="3"/>
    <n v="5863"/>
    <n v="55"/>
    <x v="4"/>
  </r>
  <r>
    <n v="9480"/>
    <s v="Charles Kapoor"/>
    <x v="1"/>
    <n v="22"/>
    <x v="4"/>
    <x v="2"/>
    <x v="2"/>
    <s v="Regional Sales Lead"/>
    <x v="947"/>
    <x v="0"/>
    <n v="0.95"/>
    <x v="2"/>
    <n v="53665"/>
    <x v="2"/>
    <n v="80497.5"/>
    <x v="3"/>
    <n v="1355"/>
    <n v="88"/>
    <x v="13"/>
  </r>
  <r>
    <n v="9481"/>
    <s v="Thomas Gonzalez"/>
    <x v="1"/>
    <n v="33"/>
    <x v="1"/>
    <x v="4"/>
    <x v="1"/>
    <s v="Support Executive"/>
    <x v="3138"/>
    <x v="0"/>
    <n v="1.85"/>
    <x v="2"/>
    <n v="57951"/>
    <x v="5"/>
    <n v="69541.2"/>
    <x v="0"/>
    <n v="6047"/>
    <n v="42"/>
    <x v="12"/>
  </r>
  <r>
    <n v="9482"/>
    <s v="Neha Lopez"/>
    <x v="1"/>
    <n v="35"/>
    <x v="1"/>
    <x v="3"/>
    <x v="2"/>
    <s v="Digital Marketing Specialist"/>
    <x v="587"/>
    <x v="0"/>
    <n v="4.8499999999999996"/>
    <x v="0"/>
    <n v="82860"/>
    <x v="5"/>
    <n v="99432"/>
    <x v="1"/>
    <n v="1516"/>
    <n v="99"/>
    <x v="4"/>
  </r>
  <r>
    <n v="9483"/>
    <s v="David Nair"/>
    <x v="0"/>
    <n v="27"/>
    <x v="1"/>
    <x v="9"/>
    <x v="1"/>
    <s v="HR Manager"/>
    <x v="1804"/>
    <x v="0"/>
    <n v="8.73"/>
    <x v="1"/>
    <n v="75348"/>
    <x v="0"/>
    <n v="82882.8"/>
    <x v="1"/>
    <n v="6530"/>
    <n v="3"/>
    <x v="12"/>
  </r>
  <r>
    <n v="9484"/>
    <s v="William Desai"/>
    <x v="1"/>
    <n v="22"/>
    <x v="4"/>
    <x v="3"/>
    <x v="0"/>
    <s v="Marketing Manager"/>
    <x v="1496"/>
    <x v="943"/>
    <n v="1.29"/>
    <x v="2"/>
    <n v="56982"/>
    <x v="5"/>
    <n v="68378.399999999994"/>
    <x v="2"/>
    <n v="5465"/>
    <n v="63"/>
    <x v="12"/>
  </r>
  <r>
    <n v="9485"/>
    <s v="Charles Williams"/>
    <x v="0"/>
    <n v="43"/>
    <x v="3"/>
    <x v="9"/>
    <x v="0"/>
    <s v="HR Executive"/>
    <x v="2721"/>
    <x v="0"/>
    <n v="5.48"/>
    <x v="1"/>
    <n v="77164"/>
    <x v="2"/>
    <n v="115746"/>
    <x v="3"/>
    <n v="4163"/>
    <n v="90"/>
    <x v="9"/>
  </r>
  <r>
    <n v="9486"/>
    <s v="Brian Jackson"/>
    <x v="0"/>
    <n v="55"/>
    <x v="2"/>
    <x v="6"/>
    <x v="0"/>
    <s v="Product Analyst"/>
    <x v="1524"/>
    <x v="0"/>
    <n v="4.49"/>
    <x v="0"/>
    <n v="86922"/>
    <x v="0"/>
    <n v="95614.2"/>
    <x v="2"/>
    <n v="5296"/>
    <n v="86"/>
    <x v="5"/>
  </r>
  <r>
    <n v="9487"/>
    <s v="Karen Nair"/>
    <x v="1"/>
    <n v="32"/>
    <x v="1"/>
    <x v="1"/>
    <x v="2"/>
    <s v="Process Analyst"/>
    <x v="1741"/>
    <x v="0"/>
    <n v="0.57999999999999996"/>
    <x v="2"/>
    <n v="56435"/>
    <x v="5"/>
    <n v="67722"/>
    <x v="1"/>
    <n v="2305"/>
    <n v="22"/>
    <x v="12"/>
  </r>
  <r>
    <n v="9488"/>
    <s v="Catherine Kapoor"/>
    <x v="1"/>
    <n v="24"/>
    <x v="4"/>
    <x v="9"/>
    <x v="2"/>
    <s v="Compensation Manager"/>
    <x v="2043"/>
    <x v="0"/>
    <n v="5.86"/>
    <x v="1"/>
    <n v="77563"/>
    <x v="5"/>
    <n v="93075.6"/>
    <x v="1"/>
    <n v="4878"/>
    <n v="59"/>
    <x v="18"/>
  </r>
  <r>
    <n v="9489"/>
    <s v="Priya Taylor"/>
    <x v="0"/>
    <n v="63"/>
    <x v="0"/>
    <x v="0"/>
    <x v="0"/>
    <s v="Tax Specialist"/>
    <x v="2794"/>
    <x v="0"/>
    <n v="5.18"/>
    <x v="1"/>
    <n v="80307"/>
    <x v="0"/>
    <n v="88337.7"/>
    <x v="1"/>
    <m/>
    <n v="29"/>
    <x v="17"/>
  </r>
  <r>
    <n v="9490"/>
    <s v="Margaret Gonzalez"/>
    <x v="1"/>
    <n v="27"/>
    <x v="1"/>
    <x v="4"/>
    <x v="0"/>
    <s v="Customer Success Manager"/>
    <x v="2108"/>
    <x v="0"/>
    <n v="5.03"/>
    <x v="1"/>
    <n v="61118"/>
    <x v="2"/>
    <n v="91677"/>
    <x v="1"/>
    <m/>
    <n v="42"/>
    <x v="0"/>
  </r>
  <r>
    <n v="9491"/>
    <s v="Priya Johnson"/>
    <x v="1"/>
    <n v="27"/>
    <x v="1"/>
    <x v="4"/>
    <x v="0"/>
    <s v="Customer Success Manager"/>
    <x v="1932"/>
    <x v="944"/>
    <n v="1.52"/>
    <x v="2"/>
    <n v="51992"/>
    <x v="1"/>
    <n v="51992"/>
    <x v="2"/>
    <n v="5169"/>
    <n v="87"/>
    <x v="5"/>
  </r>
  <r>
    <n v="9492"/>
    <s v="Brian Sharma"/>
    <x v="0"/>
    <n v="41"/>
    <x v="3"/>
    <x v="2"/>
    <x v="2"/>
    <s v="Sales Manager"/>
    <x v="9"/>
    <x v="0"/>
    <n v="6.22"/>
    <x v="1"/>
    <n v="63126"/>
    <x v="6"/>
    <n v="78907.5"/>
    <x v="2"/>
    <n v="6915"/>
    <n v="47"/>
    <x v="0"/>
  </r>
  <r>
    <n v="9493"/>
    <s v="Amanda Jackson"/>
    <x v="0"/>
    <n v="42"/>
    <x v="3"/>
    <x v="5"/>
    <x v="0"/>
    <s v="Strategy Lead"/>
    <x v="1564"/>
    <x v="0"/>
    <n v="10.8"/>
    <x v="3"/>
    <n v="128760"/>
    <x v="1"/>
    <n v="128760"/>
    <x v="3"/>
    <n v="3215"/>
    <n v="79"/>
    <x v="17"/>
  </r>
  <r>
    <n v="9494"/>
    <s v="Mark Kapoor"/>
    <x v="0"/>
    <n v="23"/>
    <x v="4"/>
    <x v="3"/>
    <x v="2"/>
    <s v="Digital Marketing Specialist"/>
    <x v="160"/>
    <x v="0"/>
    <n v="2.56"/>
    <x v="0"/>
    <n v="75351"/>
    <x v="2"/>
    <n v="113026.5"/>
    <x v="3"/>
    <n v="6305"/>
    <n v="6"/>
    <x v="13"/>
  </r>
  <r>
    <n v="9495"/>
    <s v="Thomas Kumar"/>
    <x v="0"/>
    <n v="47"/>
    <x v="3"/>
    <x v="8"/>
    <x v="0"/>
    <s v="Senior Developer"/>
    <x v="2496"/>
    <x v="945"/>
    <n v="4.05"/>
    <x v="0"/>
    <n v="81170"/>
    <x v="0"/>
    <n v="89287"/>
    <x v="3"/>
    <n v="5189"/>
    <n v="86"/>
    <x v="12"/>
  </r>
  <r>
    <n v="9496"/>
    <s v="Sarah Johnson"/>
    <x v="1"/>
    <n v="52"/>
    <x v="2"/>
    <x v="2"/>
    <x v="0"/>
    <s v="Sales Manager"/>
    <x v="3139"/>
    <x v="0"/>
    <n v="9.02"/>
    <x v="1"/>
    <n v="80272"/>
    <x v="4"/>
    <n v="92312.8"/>
    <x v="3"/>
    <n v="3771"/>
    <n v="30"/>
    <x v="7"/>
  </r>
  <r>
    <n v="9497"/>
    <s v="Patricia Wilson"/>
    <x v="1"/>
    <n v="47"/>
    <x v="3"/>
    <x v="8"/>
    <x v="1"/>
    <s v="Senior Developer"/>
    <x v="694"/>
    <x v="0"/>
    <n v="3.79"/>
    <x v="0"/>
    <n v="95070"/>
    <x v="5"/>
    <n v="114084"/>
    <x v="1"/>
    <n v="2165"/>
    <n v="18"/>
    <x v="7"/>
  </r>
  <r>
    <n v="9498"/>
    <s v="Thomas Miller"/>
    <x v="0"/>
    <n v="53"/>
    <x v="2"/>
    <x v="5"/>
    <x v="0"/>
    <s v="Strategy Manager"/>
    <x v="1932"/>
    <x v="0"/>
    <n v="1.71"/>
    <x v="2"/>
    <n v="82968"/>
    <x v="0"/>
    <n v="91264.8"/>
    <x v="3"/>
    <n v="4852"/>
    <n v="51"/>
    <x v="5"/>
  </r>
  <r>
    <n v="9499"/>
    <s v="Patricia Menon"/>
    <x v="0"/>
    <n v="31"/>
    <x v="1"/>
    <x v="4"/>
    <x v="2"/>
    <s v="Technical Specialist"/>
    <x v="1010"/>
    <x v="0"/>
    <n v="4.21"/>
    <x v="0"/>
    <n v="51201"/>
    <x v="4"/>
    <n v="58881.15"/>
    <x v="1"/>
    <n v="4321"/>
    <n v="67"/>
    <x v="11"/>
  </r>
  <r>
    <n v="9500"/>
    <s v="Emily Jones"/>
    <x v="0"/>
    <n v="44"/>
    <x v="3"/>
    <x v="0"/>
    <x v="0"/>
    <s v="Financial Analyst"/>
    <x v="1132"/>
    <x v="946"/>
    <n v="4.53"/>
    <x v="0"/>
    <n v="69839"/>
    <x v="1"/>
    <n v="69839"/>
    <x v="2"/>
    <n v="6166"/>
    <n v="5"/>
    <x v="7"/>
  </r>
  <r>
    <n v="9501"/>
    <s v="Lisa Moore"/>
    <x v="1"/>
    <n v="27"/>
    <x v="1"/>
    <x v="6"/>
    <x v="0"/>
    <s v="Product Analyst"/>
    <x v="2069"/>
    <x v="947"/>
    <n v="2.4"/>
    <x v="0"/>
    <n v="89169"/>
    <x v="4"/>
    <n v="102544.35"/>
    <x v="2"/>
    <n v="8065"/>
    <n v="82"/>
    <x v="16"/>
  </r>
  <r>
    <n v="9502"/>
    <s v="Arun Hernandez"/>
    <x v="0"/>
    <n v="44"/>
    <x v="3"/>
    <x v="6"/>
    <x v="2"/>
    <s v="Product Lead"/>
    <x v="3140"/>
    <x v="0"/>
    <n v="2.1800000000000002"/>
    <x v="0"/>
    <n v="79184"/>
    <x v="2"/>
    <n v="118776"/>
    <x v="3"/>
    <m/>
    <n v="59"/>
    <x v="12"/>
  </r>
  <r>
    <n v="9503"/>
    <s v="Amit Kapoor"/>
    <x v="1"/>
    <n v="49"/>
    <x v="3"/>
    <x v="9"/>
    <x v="1"/>
    <s v="HR Manager"/>
    <x v="2440"/>
    <x v="0"/>
    <n v="8.8000000000000007"/>
    <x v="1"/>
    <n v="74400"/>
    <x v="0"/>
    <n v="81840"/>
    <x v="3"/>
    <n v="4110"/>
    <n v="90"/>
    <x v="1"/>
  </r>
  <r>
    <n v="9504"/>
    <s v="Emily Davis"/>
    <x v="0"/>
    <n v="51"/>
    <x v="2"/>
    <x v="2"/>
    <x v="0"/>
    <s v="Regional Sales Lead"/>
    <x v="1727"/>
    <x v="948"/>
    <n v="1.66"/>
    <x v="2"/>
    <n v="59856"/>
    <x v="4"/>
    <n v="68834.399999999994"/>
    <x v="3"/>
    <m/>
    <n v="92"/>
    <x v="5"/>
  </r>
  <r>
    <n v="9505"/>
    <s v="Pamela Williams"/>
    <x v="0"/>
    <n v="35"/>
    <x v="1"/>
    <x v="5"/>
    <x v="0"/>
    <s v="Consultant"/>
    <x v="2965"/>
    <x v="0"/>
    <n v="4.37"/>
    <x v="0"/>
    <n v="101330"/>
    <x v="5"/>
    <n v="121596"/>
    <x v="2"/>
    <n v="6699"/>
    <n v="11"/>
    <x v="13"/>
  </r>
  <r>
    <n v="9506"/>
    <s v="Paul Menon"/>
    <x v="0"/>
    <n v="58"/>
    <x v="2"/>
    <x v="0"/>
    <x v="0"/>
    <s v="Financial Analyst"/>
    <x v="2760"/>
    <x v="0"/>
    <n v="2.4500000000000002"/>
    <x v="0"/>
    <n v="76113"/>
    <x v="5"/>
    <n v="91335.6"/>
    <x v="1"/>
    <n v="4724"/>
    <n v="37"/>
    <x v="18"/>
  </r>
  <r>
    <n v="9507"/>
    <s v="Priya Sharma"/>
    <x v="1"/>
    <n v="53"/>
    <x v="2"/>
    <x v="6"/>
    <x v="2"/>
    <s v="Product Analyst"/>
    <x v="71"/>
    <x v="0"/>
    <n v="6.6"/>
    <x v="1"/>
    <n v="111815"/>
    <x v="4"/>
    <n v="128587.25"/>
    <x v="0"/>
    <n v="3030"/>
    <n v="12"/>
    <x v="15"/>
  </r>
  <r>
    <n v="9508"/>
    <s v="Michael Lopez"/>
    <x v="1"/>
    <n v="55"/>
    <x v="2"/>
    <x v="9"/>
    <x v="0"/>
    <s v="Learning &amp; Development Specialist"/>
    <x v="668"/>
    <x v="0"/>
    <n v="6.95"/>
    <x v="1"/>
    <n v="69668"/>
    <x v="2"/>
    <n v="104502"/>
    <x v="2"/>
    <n v="5000"/>
    <n v="27"/>
    <x v="11"/>
  </r>
  <r>
    <n v="9509"/>
    <s v="David Desai"/>
    <x v="1"/>
    <n v="62"/>
    <x v="0"/>
    <x v="3"/>
    <x v="0"/>
    <s v="Product Marketing Lead"/>
    <x v="49"/>
    <x v="0"/>
    <n v="3.56"/>
    <x v="0"/>
    <n v="62386"/>
    <x v="0"/>
    <n v="68624.600000000006"/>
    <x v="2"/>
    <n v="4386"/>
    <n v="4"/>
    <x v="16"/>
  </r>
  <r>
    <n v="9510"/>
    <s v="Anthony Martin"/>
    <x v="0"/>
    <n v="65"/>
    <x v="0"/>
    <x v="4"/>
    <x v="2"/>
    <s v="Customer Success Manager"/>
    <x v="1137"/>
    <x v="0"/>
    <n v="1.77"/>
    <x v="2"/>
    <n v="45112"/>
    <x v="4"/>
    <n v="51878.8"/>
    <x v="3"/>
    <n v="7889"/>
    <n v="45"/>
    <x v="1"/>
  </r>
  <r>
    <n v="9511"/>
    <s v="Shreya Martin"/>
    <x v="1"/>
    <n v="43"/>
    <x v="3"/>
    <x v="3"/>
    <x v="2"/>
    <s v="Digital Marketing Specialist"/>
    <x v="517"/>
    <x v="0"/>
    <n v="2.2200000000000002"/>
    <x v="0"/>
    <n v="59988"/>
    <x v="6"/>
    <n v="74985"/>
    <x v="1"/>
    <n v="1887"/>
    <n v="45"/>
    <x v="15"/>
  </r>
  <r>
    <n v="9512"/>
    <s v="Jessica Menon"/>
    <x v="1"/>
    <n v="52"/>
    <x v="2"/>
    <x v="4"/>
    <x v="2"/>
    <s v="Support Engineer"/>
    <x v="593"/>
    <x v="0"/>
    <n v="7.85"/>
    <x v="1"/>
    <n v="59685"/>
    <x v="3"/>
    <n v="77590.5"/>
    <x v="0"/>
    <n v="3044"/>
    <n v="80"/>
    <x v="6"/>
  </r>
  <r>
    <n v="9513"/>
    <s v="Maria Thomas"/>
    <x v="0"/>
    <n v="28"/>
    <x v="1"/>
    <x v="3"/>
    <x v="1"/>
    <s v="Brand Manager"/>
    <x v="1104"/>
    <x v="0"/>
    <n v="7.58"/>
    <x v="1"/>
    <n v="77766"/>
    <x v="5"/>
    <n v="93319.2"/>
    <x v="3"/>
    <m/>
    <n v="26"/>
    <x v="1"/>
  </r>
  <r>
    <n v="9514"/>
    <s v="James Rodriguez"/>
    <x v="0"/>
    <n v="62"/>
    <x v="0"/>
    <x v="9"/>
    <x v="0"/>
    <s v="Recruiter"/>
    <x v="2613"/>
    <x v="0"/>
    <n v="6.69"/>
    <x v="1"/>
    <n v="76270"/>
    <x v="4"/>
    <n v="87710.5"/>
    <x v="1"/>
    <n v="7070"/>
    <n v="25"/>
    <x v="14"/>
  </r>
  <r>
    <n v="9515"/>
    <s v="Arun Johnson"/>
    <x v="1"/>
    <n v="42"/>
    <x v="3"/>
    <x v="0"/>
    <x v="2"/>
    <s v="Finance Manager"/>
    <x v="3141"/>
    <x v="0"/>
    <n v="2.09"/>
    <x v="0"/>
    <n v="74910"/>
    <x v="5"/>
    <n v="89892"/>
    <x v="1"/>
    <n v="3883"/>
    <n v="61"/>
    <x v="10"/>
  </r>
  <r>
    <n v="9516"/>
    <s v="Robert Johnson"/>
    <x v="1"/>
    <n v="37"/>
    <x v="1"/>
    <x v="2"/>
    <x v="1"/>
    <s v="Regional Sales Lead"/>
    <x v="317"/>
    <x v="949"/>
    <n v="3.87"/>
    <x v="0"/>
    <n v="54706"/>
    <x v="0"/>
    <n v="60176.6"/>
    <x v="1"/>
    <n v="3488"/>
    <n v="67"/>
    <x v="10"/>
  </r>
  <r>
    <n v="9517"/>
    <s v="Pamela Taylor"/>
    <x v="1"/>
    <n v="41"/>
    <x v="3"/>
    <x v="4"/>
    <x v="2"/>
    <s v="Technical Specialist"/>
    <x v="3142"/>
    <x v="0"/>
    <n v="5.75"/>
    <x v="1"/>
    <n v="58221"/>
    <x v="5"/>
    <n v="69865.2"/>
    <x v="2"/>
    <n v="2921"/>
    <n v="71"/>
    <x v="15"/>
  </r>
  <r>
    <n v="9518"/>
    <s v="Joseph Kumar"/>
    <x v="1"/>
    <n v="64"/>
    <x v="0"/>
    <x v="5"/>
    <x v="2"/>
    <s v="Business Analyst"/>
    <x v="1169"/>
    <x v="0"/>
    <n v="3.03"/>
    <x v="0"/>
    <n v="103294"/>
    <x v="0"/>
    <n v="113623.4"/>
    <x v="1"/>
    <n v="9464"/>
    <n v="89"/>
    <x v="11"/>
  </r>
  <r>
    <n v="9519"/>
    <s v="Daniel Wilson"/>
    <x v="0"/>
    <n v="65"/>
    <x v="0"/>
    <x v="8"/>
    <x v="1"/>
    <s v="Cloud Architect"/>
    <x v="655"/>
    <x v="0"/>
    <n v="2.7"/>
    <x v="0"/>
    <n v="83034"/>
    <x v="0"/>
    <n v="91337.4"/>
    <x v="2"/>
    <n v="4540"/>
    <n v="96"/>
    <x v="14"/>
  </r>
  <r>
    <n v="9520"/>
    <s v="Mark Martinez"/>
    <x v="0"/>
    <n v="40"/>
    <x v="3"/>
    <x v="0"/>
    <x v="0"/>
    <s v="Controller"/>
    <x v="450"/>
    <x v="0"/>
    <n v="5"/>
    <x v="1"/>
    <n v="76423"/>
    <x v="1"/>
    <n v="76423"/>
    <x v="1"/>
    <n v="1801"/>
    <n v="11"/>
    <x v="12"/>
  </r>
  <r>
    <n v="9521"/>
    <s v="Joseph Smith"/>
    <x v="0"/>
    <n v="53"/>
    <x v="2"/>
    <x v="0"/>
    <x v="0"/>
    <s v="Finance Manager"/>
    <x v="1547"/>
    <x v="0"/>
    <n v="3.42"/>
    <x v="0"/>
    <n v="71347"/>
    <x v="4"/>
    <n v="82049.05"/>
    <x v="1"/>
    <n v="4495"/>
    <n v="76"/>
    <x v="7"/>
  </r>
  <r>
    <n v="9522"/>
    <s v="Emily Smith"/>
    <x v="1"/>
    <n v="36"/>
    <x v="1"/>
    <x v="9"/>
    <x v="0"/>
    <s v="HR Manager"/>
    <x v="3143"/>
    <x v="0"/>
    <n v="4.08"/>
    <x v="0"/>
    <n v="64574"/>
    <x v="5"/>
    <n v="77488.800000000003"/>
    <x v="2"/>
    <m/>
    <n v="84"/>
    <x v="9"/>
  </r>
  <r>
    <n v="9523"/>
    <s v="Richard Moore"/>
    <x v="1"/>
    <n v="26"/>
    <x v="1"/>
    <x v="8"/>
    <x v="2"/>
    <s v="Software Developer"/>
    <x v="919"/>
    <x v="0"/>
    <n v="6.2"/>
    <x v="1"/>
    <n v="90229"/>
    <x v="5"/>
    <n v="108274.8"/>
    <x v="0"/>
    <n v="2036"/>
    <n v="51"/>
    <x v="12"/>
  </r>
  <r>
    <n v="9524"/>
    <s v="Rajesh Nair"/>
    <x v="0"/>
    <n v="32"/>
    <x v="1"/>
    <x v="7"/>
    <x v="0"/>
    <s v="Legal Manager"/>
    <x v="820"/>
    <x v="0"/>
    <n v="9.67"/>
    <x v="1"/>
    <n v="125020"/>
    <x v="6"/>
    <n v="156275"/>
    <x v="0"/>
    <n v="2351"/>
    <n v="36"/>
    <x v="10"/>
  </r>
  <r>
    <n v="9525"/>
    <s v="Matthew Singh"/>
    <x v="0"/>
    <n v="36"/>
    <x v="1"/>
    <x v="0"/>
    <x v="0"/>
    <s v="Tax Specialist"/>
    <x v="2689"/>
    <x v="0"/>
    <n v="6.76"/>
    <x v="1"/>
    <n v="86553"/>
    <x v="3"/>
    <n v="112518.9"/>
    <x v="1"/>
    <n v="7927"/>
    <n v="24"/>
    <x v="8"/>
  </r>
  <r>
    <n v="9526"/>
    <s v="Divya Patel"/>
    <x v="1"/>
    <n v="50"/>
    <x v="2"/>
    <x v="5"/>
    <x v="2"/>
    <s v="Business Analyst"/>
    <x v="2504"/>
    <x v="0"/>
    <n v="6.24"/>
    <x v="1"/>
    <n v="108678"/>
    <x v="1"/>
    <n v="108678"/>
    <x v="1"/>
    <n v="1345"/>
    <n v="38"/>
    <x v="3"/>
  </r>
  <r>
    <n v="9527"/>
    <s v="Sarah Moore"/>
    <x v="1"/>
    <n v="25"/>
    <x v="1"/>
    <x v="0"/>
    <x v="0"/>
    <s v="Finance Manager"/>
    <x v="345"/>
    <x v="0"/>
    <n v="1.36"/>
    <x v="2"/>
    <n v="77899"/>
    <x v="4"/>
    <n v="89583.85"/>
    <x v="1"/>
    <n v="9359"/>
    <n v="66"/>
    <x v="6"/>
  </r>
  <r>
    <n v="9528"/>
    <s v="Mark Johnson"/>
    <x v="0"/>
    <n v="57"/>
    <x v="2"/>
    <x v="1"/>
    <x v="1"/>
    <s v="Operations Executive"/>
    <x v="1297"/>
    <x v="0"/>
    <n v="9.69"/>
    <x v="1"/>
    <n v="77147"/>
    <x v="4"/>
    <n v="88719.05"/>
    <x v="3"/>
    <n v="7669"/>
    <n v="18"/>
    <x v="2"/>
  </r>
  <r>
    <n v="9529"/>
    <s v="Matthew Gupta"/>
    <x v="0"/>
    <n v="44"/>
    <x v="3"/>
    <x v="4"/>
    <x v="0"/>
    <s v="Customer Success Manager"/>
    <x v="1962"/>
    <x v="0"/>
    <n v="2.64"/>
    <x v="0"/>
    <n v="44541"/>
    <x v="6"/>
    <n v="55676.25"/>
    <x v="3"/>
    <n v="9298"/>
    <n v="70"/>
    <x v="14"/>
  </r>
  <r>
    <n v="9530"/>
    <s v="Matthew Sharma"/>
    <x v="0"/>
    <n v="36"/>
    <x v="1"/>
    <x v="6"/>
    <x v="0"/>
    <s v="Product Manager"/>
    <x v="1929"/>
    <x v="0"/>
    <n v="6.12"/>
    <x v="1"/>
    <n v="111887"/>
    <x v="0"/>
    <n v="123075.7"/>
    <x v="3"/>
    <n v="2954"/>
    <n v="80"/>
    <x v="4"/>
  </r>
  <r>
    <n v="9531"/>
    <s v="James Wilson"/>
    <x v="1"/>
    <n v="65"/>
    <x v="0"/>
    <x v="0"/>
    <x v="0"/>
    <s v="Accountant"/>
    <x v="1938"/>
    <x v="0"/>
    <n v="1.1100000000000001"/>
    <x v="2"/>
    <n v="61017"/>
    <x v="1"/>
    <n v="61017"/>
    <x v="3"/>
    <n v="4342"/>
    <n v="76"/>
    <x v="10"/>
  </r>
  <r>
    <n v="9532"/>
    <s v="Arjun Wilson"/>
    <x v="1"/>
    <n v="24"/>
    <x v="4"/>
    <x v="0"/>
    <x v="0"/>
    <s v="Finance Manager"/>
    <x v="1520"/>
    <x v="0"/>
    <n v="5.29"/>
    <x v="1"/>
    <n v="86401"/>
    <x v="0"/>
    <n v="95041.1"/>
    <x v="3"/>
    <n v="9509"/>
    <n v="23"/>
    <x v="15"/>
  </r>
  <r>
    <n v="9533"/>
    <s v="Maria Jones"/>
    <x v="1"/>
    <n v="53"/>
    <x v="2"/>
    <x v="9"/>
    <x v="0"/>
    <s v="Recruiter"/>
    <x v="1519"/>
    <x v="0"/>
    <n v="5.3"/>
    <x v="1"/>
    <n v="84079"/>
    <x v="3"/>
    <n v="109302.7"/>
    <x v="3"/>
    <n v="5066"/>
    <n v="50"/>
    <x v="4"/>
  </r>
  <r>
    <n v="9534"/>
    <s v="Amanda Anderson"/>
    <x v="1"/>
    <n v="31"/>
    <x v="1"/>
    <x v="5"/>
    <x v="1"/>
    <s v="Strategy Lead"/>
    <x v="3144"/>
    <x v="0"/>
    <n v="1.94"/>
    <x v="2"/>
    <n v="86291"/>
    <x v="6"/>
    <n v="107863.75"/>
    <x v="1"/>
    <m/>
    <n v="44"/>
    <x v="10"/>
  </r>
  <r>
    <n v="9535"/>
    <s v="Amanda Menon"/>
    <x v="1"/>
    <n v="61"/>
    <x v="0"/>
    <x v="9"/>
    <x v="0"/>
    <s v="HR Manager"/>
    <x v="1716"/>
    <x v="0"/>
    <n v="3.41"/>
    <x v="0"/>
    <n v="78918"/>
    <x v="4"/>
    <n v="90755.7"/>
    <x v="3"/>
    <n v="1138"/>
    <n v="7"/>
    <x v="3"/>
  </r>
  <r>
    <n v="9536"/>
    <s v="Priya Menon"/>
    <x v="1"/>
    <n v="59"/>
    <x v="2"/>
    <x v="2"/>
    <x v="2"/>
    <s v="Sales Executive"/>
    <x v="3112"/>
    <x v="0"/>
    <n v="1.01"/>
    <x v="2"/>
    <n v="59941"/>
    <x v="6"/>
    <n v="74926.25"/>
    <x v="2"/>
    <n v="8405"/>
    <n v="71"/>
    <x v="4"/>
  </r>
  <r>
    <n v="9537"/>
    <s v="Barbara Lopez"/>
    <x v="0"/>
    <n v="43"/>
    <x v="3"/>
    <x v="4"/>
    <x v="0"/>
    <s v="Support Manager"/>
    <x v="2654"/>
    <x v="0"/>
    <n v="7.3"/>
    <x v="1"/>
    <n v="51146"/>
    <x v="1"/>
    <n v="51146"/>
    <x v="3"/>
    <n v="8138"/>
    <n v="44"/>
    <x v="11"/>
  </r>
  <r>
    <n v="9538"/>
    <s v="Richard Hernandez"/>
    <x v="0"/>
    <n v="35"/>
    <x v="1"/>
    <x v="5"/>
    <x v="0"/>
    <s v="Operations Consultant"/>
    <x v="1320"/>
    <x v="0"/>
    <n v="4.4400000000000004"/>
    <x v="0"/>
    <n v="112495"/>
    <x v="0"/>
    <n v="123744.5"/>
    <x v="1"/>
    <n v="8493"/>
    <n v="1"/>
    <x v="6"/>
  </r>
  <r>
    <n v="9539"/>
    <s v="Sandra Kapoor"/>
    <x v="1"/>
    <n v="38"/>
    <x v="1"/>
    <x v="9"/>
    <x v="0"/>
    <s v="HR Executive"/>
    <x v="3145"/>
    <x v="950"/>
    <n v="1.02"/>
    <x v="2"/>
    <n v="54982"/>
    <x v="5"/>
    <n v="65978.399999999994"/>
    <x v="2"/>
    <n v="9110"/>
    <n v="29"/>
    <x v="2"/>
  </r>
  <r>
    <n v="9540"/>
    <s v="Emily Davis"/>
    <x v="0"/>
    <n v="42"/>
    <x v="3"/>
    <x v="8"/>
    <x v="0"/>
    <s v="Software Developer"/>
    <x v="3146"/>
    <x v="914"/>
    <n v="6.79"/>
    <x v="1"/>
    <n v="96463"/>
    <x v="0"/>
    <n v="106109.3"/>
    <x v="3"/>
    <n v="3923"/>
    <n v="66"/>
    <x v="2"/>
  </r>
  <r>
    <n v="9541"/>
    <s v="Joseph Williams"/>
    <x v="1"/>
    <n v="36"/>
    <x v="1"/>
    <x v="8"/>
    <x v="0"/>
    <s v="QA Engineer"/>
    <x v="57"/>
    <x v="0"/>
    <n v="9.3699999999999992"/>
    <x v="1"/>
    <n v="110223"/>
    <x v="2"/>
    <n v="165334.5"/>
    <x v="0"/>
    <n v="7861"/>
    <n v="44"/>
    <x v="0"/>
  </r>
  <r>
    <n v="9542"/>
    <s v="Helen Smith"/>
    <x v="0"/>
    <n v="36"/>
    <x v="1"/>
    <x v="0"/>
    <x v="0"/>
    <s v="Accountant"/>
    <x v="1079"/>
    <x v="0"/>
    <n v="8.36"/>
    <x v="1"/>
    <n v="89674"/>
    <x v="6"/>
    <n v="112092.5"/>
    <x v="1"/>
    <n v="3597"/>
    <n v="25"/>
    <x v="13"/>
  </r>
  <r>
    <n v="9543"/>
    <s v="Joseph Wilson"/>
    <x v="1"/>
    <n v="22"/>
    <x v="4"/>
    <x v="6"/>
    <x v="0"/>
    <s v="Scrum Master"/>
    <x v="2830"/>
    <x v="0"/>
    <n v="0.63"/>
    <x v="2"/>
    <n v="74516"/>
    <x v="5"/>
    <n v="89419.199999999997"/>
    <x v="3"/>
    <m/>
    <n v="16"/>
    <x v="7"/>
  </r>
  <r>
    <n v="9544"/>
    <s v="Shreya Gupta"/>
    <x v="0"/>
    <n v="45"/>
    <x v="3"/>
    <x v="9"/>
    <x v="0"/>
    <s v="HR Manager"/>
    <x v="3147"/>
    <x v="0"/>
    <n v="1.89"/>
    <x v="2"/>
    <n v="71256"/>
    <x v="3"/>
    <n v="92632.8"/>
    <x v="1"/>
    <n v="7252"/>
    <n v="37"/>
    <x v="17"/>
  </r>
  <r>
    <n v="9545"/>
    <s v="Brian Jackson"/>
    <x v="0"/>
    <n v="33"/>
    <x v="1"/>
    <x v="2"/>
    <x v="0"/>
    <s v="Sales Manager"/>
    <x v="3121"/>
    <x v="0"/>
    <n v="1.47"/>
    <x v="2"/>
    <n v="62316"/>
    <x v="2"/>
    <n v="93474"/>
    <x v="2"/>
    <n v="5479"/>
    <n v="66"/>
    <x v="2"/>
  </r>
  <r>
    <n v="9546"/>
    <s v="Michael Iyer"/>
    <x v="1"/>
    <n v="31"/>
    <x v="1"/>
    <x v="9"/>
    <x v="2"/>
    <s v="HR Executive"/>
    <x v="1835"/>
    <x v="0"/>
    <n v="6.91"/>
    <x v="1"/>
    <n v="79390"/>
    <x v="4"/>
    <n v="91298.5"/>
    <x v="1"/>
    <n v="4044"/>
    <n v="56"/>
    <x v="7"/>
  </r>
  <r>
    <n v="9547"/>
    <s v="John Nair"/>
    <x v="1"/>
    <n v="63"/>
    <x v="0"/>
    <x v="9"/>
    <x v="0"/>
    <s v="HR Executive"/>
    <x v="3148"/>
    <x v="0"/>
    <n v="7.88"/>
    <x v="1"/>
    <n v="90314"/>
    <x v="0"/>
    <n v="99345.4"/>
    <x v="3"/>
    <n v="8730"/>
    <n v="32"/>
    <x v="14"/>
  </r>
  <r>
    <n v="9548"/>
    <s v="Arun Davis"/>
    <x v="0"/>
    <n v="63"/>
    <x v="0"/>
    <x v="1"/>
    <x v="2"/>
    <s v="Supply Chain Coordinator"/>
    <x v="1532"/>
    <x v="0"/>
    <n v="0.96"/>
    <x v="2"/>
    <n v="49525"/>
    <x v="6"/>
    <n v="61906.25"/>
    <x v="0"/>
    <n v="3380"/>
    <n v="93"/>
    <x v="5"/>
  </r>
  <r>
    <n v="9549"/>
    <s v="Emily Williams"/>
    <x v="0"/>
    <n v="52"/>
    <x v="2"/>
    <x v="6"/>
    <x v="0"/>
    <s v="Product Lead"/>
    <x v="1131"/>
    <x v="0"/>
    <n v="3.59"/>
    <x v="0"/>
    <n v="84054"/>
    <x v="0"/>
    <n v="92459.4"/>
    <x v="2"/>
    <n v="8940"/>
    <n v="78"/>
    <x v="16"/>
  </r>
  <r>
    <n v="9550"/>
    <s v="Emily Jones"/>
    <x v="1"/>
    <n v="32"/>
    <x v="1"/>
    <x v="9"/>
    <x v="2"/>
    <s v="HR Manager"/>
    <x v="1483"/>
    <x v="0"/>
    <n v="5"/>
    <x v="1"/>
    <n v="75828"/>
    <x v="4"/>
    <n v="87202.2"/>
    <x v="1"/>
    <m/>
    <n v="71"/>
    <x v="0"/>
  </r>
  <r>
    <n v="9551"/>
    <s v="Donald Garcia"/>
    <x v="0"/>
    <n v="37"/>
    <x v="1"/>
    <x v="3"/>
    <x v="0"/>
    <s v="Digital Marketing Specialist"/>
    <x v="2363"/>
    <x v="951"/>
    <n v="1.2"/>
    <x v="2"/>
    <n v="72107"/>
    <x v="2"/>
    <n v="108160.5"/>
    <x v="2"/>
    <n v="3375"/>
    <n v="93"/>
    <x v="14"/>
  </r>
  <r>
    <n v="9552"/>
    <s v="Charles Johnson"/>
    <x v="1"/>
    <n v="30"/>
    <x v="1"/>
    <x v="3"/>
    <x v="0"/>
    <s v="Digital Marketing Specialist"/>
    <x v="1217"/>
    <x v="0"/>
    <n v="4.59"/>
    <x v="0"/>
    <n v="72538"/>
    <x v="5"/>
    <n v="87045.6"/>
    <x v="2"/>
    <n v="3506"/>
    <n v="63"/>
    <x v="10"/>
  </r>
  <r>
    <n v="9553"/>
    <s v="Christopher Lopez"/>
    <x v="1"/>
    <n v="35"/>
    <x v="1"/>
    <x v="0"/>
    <x v="1"/>
    <s v="Accountant"/>
    <x v="798"/>
    <x v="0"/>
    <n v="0.55000000000000004"/>
    <x v="2"/>
    <n v="74411"/>
    <x v="0"/>
    <n v="81852.100000000006"/>
    <x v="1"/>
    <m/>
    <n v="22"/>
    <x v="1"/>
  </r>
  <r>
    <n v="9554"/>
    <s v="Rajesh Kumar"/>
    <x v="0"/>
    <n v="40"/>
    <x v="3"/>
    <x v="2"/>
    <x v="2"/>
    <s v="Account Executive"/>
    <x v="597"/>
    <x v="0"/>
    <n v="1.99"/>
    <x v="2"/>
    <n v="56659"/>
    <x v="1"/>
    <n v="56659"/>
    <x v="1"/>
    <n v="1606"/>
    <n v="11"/>
    <x v="3"/>
  </r>
  <r>
    <n v="9555"/>
    <s v="Karen Martinez"/>
    <x v="1"/>
    <n v="52"/>
    <x v="2"/>
    <x v="6"/>
    <x v="2"/>
    <s v="Product Analyst"/>
    <x v="3149"/>
    <x v="0"/>
    <n v="3.85"/>
    <x v="0"/>
    <n v="97476"/>
    <x v="4"/>
    <n v="112097.4"/>
    <x v="2"/>
    <n v="8597"/>
    <n v="7"/>
    <x v="10"/>
  </r>
  <r>
    <n v="9556"/>
    <s v="James Martin"/>
    <x v="0"/>
    <n v="30"/>
    <x v="1"/>
    <x v="2"/>
    <x v="1"/>
    <s v="Business Development Manager"/>
    <x v="1614"/>
    <x v="0"/>
    <n v="3.29"/>
    <x v="0"/>
    <n v="54046"/>
    <x v="4"/>
    <n v="62152.9"/>
    <x v="3"/>
    <n v="4394"/>
    <n v="72"/>
    <x v="0"/>
  </r>
  <r>
    <n v="9557"/>
    <s v="Deborah Thomas"/>
    <x v="0"/>
    <n v="57"/>
    <x v="2"/>
    <x v="8"/>
    <x v="1"/>
    <s v="QA Engineer"/>
    <x v="496"/>
    <x v="0"/>
    <n v="7.99"/>
    <x v="1"/>
    <n v="111643"/>
    <x v="2"/>
    <n v="167464.5"/>
    <x v="3"/>
    <n v="4117"/>
    <n v="71"/>
    <x v="18"/>
  </r>
  <r>
    <n v="9558"/>
    <s v="Amit Brown"/>
    <x v="1"/>
    <n v="60"/>
    <x v="0"/>
    <x v="5"/>
    <x v="0"/>
    <s v="Operations Consultant"/>
    <x v="428"/>
    <x v="0"/>
    <n v="6.16"/>
    <x v="1"/>
    <n v="100534"/>
    <x v="2"/>
    <n v="150801"/>
    <x v="3"/>
    <n v="2766"/>
    <n v="37"/>
    <x v="6"/>
  </r>
  <r>
    <n v="9559"/>
    <s v="Amit Williams"/>
    <x v="0"/>
    <n v="47"/>
    <x v="3"/>
    <x v="6"/>
    <x v="0"/>
    <s v="Product Lead"/>
    <x v="2061"/>
    <x v="0"/>
    <n v="0.89"/>
    <x v="2"/>
    <n v="75780"/>
    <x v="6"/>
    <n v="94725"/>
    <x v="1"/>
    <n v="7417"/>
    <n v="32"/>
    <x v="4"/>
  </r>
  <r>
    <n v="9560"/>
    <s v="David Rodriguez"/>
    <x v="1"/>
    <n v="29"/>
    <x v="1"/>
    <x v="1"/>
    <x v="1"/>
    <s v="Logistics Manager"/>
    <x v="352"/>
    <x v="0"/>
    <n v="4.88"/>
    <x v="0"/>
    <n v="68492"/>
    <x v="1"/>
    <n v="68492"/>
    <x v="3"/>
    <n v="9348"/>
    <n v="47"/>
    <x v="9"/>
  </r>
  <r>
    <n v="9561"/>
    <s v="Brian Miller"/>
    <x v="1"/>
    <n v="45"/>
    <x v="3"/>
    <x v="6"/>
    <x v="2"/>
    <s v="Product Analyst"/>
    <x v="1785"/>
    <x v="0"/>
    <n v="8.48"/>
    <x v="1"/>
    <n v="118834"/>
    <x v="1"/>
    <n v="118834"/>
    <x v="2"/>
    <n v="2748"/>
    <n v="96"/>
    <x v="7"/>
  </r>
  <r>
    <n v="9562"/>
    <s v="Pamela Sharma"/>
    <x v="1"/>
    <n v="29"/>
    <x v="1"/>
    <x v="9"/>
    <x v="1"/>
    <s v="Compensation Manager"/>
    <x v="2398"/>
    <x v="0"/>
    <n v="6.51"/>
    <x v="1"/>
    <n v="68348"/>
    <x v="0"/>
    <n v="75182.8"/>
    <x v="2"/>
    <n v="5039"/>
    <n v="44"/>
    <x v="2"/>
  </r>
  <r>
    <n v="9563"/>
    <s v="Shreya Reddy"/>
    <x v="0"/>
    <n v="40"/>
    <x v="3"/>
    <x v="4"/>
    <x v="0"/>
    <s v="Support Engineer"/>
    <x v="518"/>
    <x v="0"/>
    <n v="9.5"/>
    <x v="1"/>
    <n v="57519"/>
    <x v="3"/>
    <n v="74774.7"/>
    <x v="3"/>
    <n v="5132"/>
    <n v="74"/>
    <x v="13"/>
  </r>
  <r>
    <n v="9564"/>
    <s v="Daniel Menon"/>
    <x v="1"/>
    <n v="51"/>
    <x v="2"/>
    <x v="1"/>
    <x v="0"/>
    <s v="Process Analyst"/>
    <x v="2087"/>
    <x v="0"/>
    <n v="0.41"/>
    <x v="2"/>
    <n v="46675"/>
    <x v="1"/>
    <n v="46675"/>
    <x v="2"/>
    <m/>
    <n v="22"/>
    <x v="14"/>
  </r>
  <r>
    <n v="9565"/>
    <s v="Joseph Anderson"/>
    <x v="0"/>
    <n v="43"/>
    <x v="3"/>
    <x v="0"/>
    <x v="2"/>
    <s v="Tax Specialist"/>
    <x v="3150"/>
    <x v="0"/>
    <n v="8.42"/>
    <x v="1"/>
    <n v="91411"/>
    <x v="6"/>
    <n v="114263.75"/>
    <x v="1"/>
    <m/>
    <n v="42"/>
    <x v="15"/>
  </r>
  <r>
    <n v="9566"/>
    <s v="Neha Martinez"/>
    <x v="1"/>
    <n v="30"/>
    <x v="1"/>
    <x v="2"/>
    <x v="2"/>
    <s v="Regional Sales Lead"/>
    <x v="2041"/>
    <x v="0"/>
    <n v="6.17"/>
    <x v="1"/>
    <n v="67525"/>
    <x v="6"/>
    <n v="84406.25"/>
    <x v="3"/>
    <n v="7904"/>
    <n v="24"/>
    <x v="11"/>
  </r>
  <r>
    <n v="9567"/>
    <s v="Barbara Gupta"/>
    <x v="1"/>
    <n v="65"/>
    <x v="0"/>
    <x v="3"/>
    <x v="2"/>
    <s v="Marketing Manager"/>
    <x v="3119"/>
    <x v="0"/>
    <n v="9.25"/>
    <x v="1"/>
    <n v="89080"/>
    <x v="4"/>
    <n v="102442"/>
    <x v="3"/>
    <n v="4085"/>
    <n v="14"/>
    <x v="0"/>
  </r>
  <r>
    <n v="9568"/>
    <s v="Maria Martinez"/>
    <x v="1"/>
    <n v="25"/>
    <x v="1"/>
    <x v="1"/>
    <x v="0"/>
    <s v="Operations Manager"/>
    <x v="1871"/>
    <x v="0"/>
    <n v="2.2200000000000002"/>
    <x v="0"/>
    <n v="48919"/>
    <x v="0"/>
    <n v="53810.9"/>
    <x v="1"/>
    <n v="3824"/>
    <n v="9"/>
    <x v="5"/>
  </r>
  <r>
    <n v="9569"/>
    <s v="Anjali Davis"/>
    <x v="0"/>
    <n v="58"/>
    <x v="2"/>
    <x v="0"/>
    <x v="2"/>
    <s v="Tax Specialist"/>
    <x v="2350"/>
    <x v="899"/>
    <n v="4.79"/>
    <x v="0"/>
    <n v="81985"/>
    <x v="5"/>
    <n v="98382"/>
    <x v="1"/>
    <m/>
    <n v="19"/>
    <x v="13"/>
  </r>
  <r>
    <n v="9570"/>
    <s v="Catherine Menon"/>
    <x v="0"/>
    <n v="29"/>
    <x v="1"/>
    <x v="8"/>
    <x v="0"/>
    <s v="QA Engineer"/>
    <x v="3134"/>
    <x v="0"/>
    <n v="3.83"/>
    <x v="0"/>
    <n v="87972"/>
    <x v="5"/>
    <n v="105566.39999999999"/>
    <x v="1"/>
    <n v="5270"/>
    <n v="15"/>
    <x v="5"/>
  </r>
  <r>
    <n v="9571"/>
    <s v="Nancy Hernandez"/>
    <x v="1"/>
    <n v="22"/>
    <x v="4"/>
    <x v="6"/>
    <x v="0"/>
    <s v="Product Analyst"/>
    <x v="1904"/>
    <x v="0"/>
    <n v="6.25"/>
    <x v="1"/>
    <n v="100326"/>
    <x v="5"/>
    <n v="120391.2"/>
    <x v="3"/>
    <n v="8290"/>
    <n v="98"/>
    <x v="1"/>
  </r>
  <r>
    <n v="9572"/>
    <s v="Arjun Moore"/>
    <x v="1"/>
    <n v="49"/>
    <x v="3"/>
    <x v="6"/>
    <x v="1"/>
    <s v="Product Lead"/>
    <x v="130"/>
    <x v="0"/>
    <n v="1.96"/>
    <x v="2"/>
    <n v="97288"/>
    <x v="6"/>
    <n v="121610"/>
    <x v="3"/>
    <n v="2153"/>
    <n v="97"/>
    <x v="0"/>
  </r>
  <r>
    <n v="9573"/>
    <s v="Steven Brown"/>
    <x v="0"/>
    <n v="27"/>
    <x v="1"/>
    <x v="3"/>
    <x v="2"/>
    <s v="Product Marketing Lead"/>
    <x v="20"/>
    <x v="0"/>
    <n v="4.38"/>
    <x v="0"/>
    <n v="71855"/>
    <x v="0"/>
    <n v="79040.5"/>
    <x v="2"/>
    <n v="8766"/>
    <n v="84"/>
    <x v="5"/>
  </r>
  <r>
    <n v="9574"/>
    <s v="Emily Lopez"/>
    <x v="0"/>
    <n v="57"/>
    <x v="2"/>
    <x v="4"/>
    <x v="0"/>
    <s v="Support Manager"/>
    <x v="1388"/>
    <x v="0"/>
    <n v="5.08"/>
    <x v="1"/>
    <n v="57084"/>
    <x v="5"/>
    <n v="68500.800000000003"/>
    <x v="1"/>
    <n v="7190"/>
    <n v="56"/>
    <x v="3"/>
  </r>
  <r>
    <n v="9575"/>
    <s v="Anthony Sharma"/>
    <x v="0"/>
    <n v="32"/>
    <x v="1"/>
    <x v="2"/>
    <x v="0"/>
    <s v="Regional Sales Lead"/>
    <x v="33"/>
    <x v="0"/>
    <n v="1.53"/>
    <x v="2"/>
    <n v="55234"/>
    <x v="2"/>
    <n v="82851"/>
    <x v="1"/>
    <n v="2424"/>
    <n v="45"/>
    <x v="5"/>
  </r>
  <r>
    <n v="9576"/>
    <s v="Priya Thomas"/>
    <x v="1"/>
    <n v="26"/>
    <x v="1"/>
    <x v="5"/>
    <x v="1"/>
    <s v="Strategy Manager"/>
    <x v="930"/>
    <x v="0"/>
    <n v="7.94"/>
    <x v="1"/>
    <n v="115500"/>
    <x v="4"/>
    <n v="132825"/>
    <x v="2"/>
    <m/>
    <n v="0"/>
    <x v="5"/>
  </r>
  <r>
    <n v="9577"/>
    <s v="Nancy Williams"/>
    <x v="0"/>
    <n v="45"/>
    <x v="3"/>
    <x v="6"/>
    <x v="0"/>
    <s v="Scrum Master"/>
    <x v="1230"/>
    <x v="0"/>
    <n v="1.4"/>
    <x v="2"/>
    <n v="95165"/>
    <x v="5"/>
    <n v="114198"/>
    <x v="1"/>
    <n v="7946"/>
    <n v="24"/>
    <x v="5"/>
  </r>
  <r>
    <n v="9578"/>
    <s v="Lisa Kapoor"/>
    <x v="1"/>
    <n v="39"/>
    <x v="1"/>
    <x v="5"/>
    <x v="2"/>
    <s v="Strategy Manager"/>
    <x v="55"/>
    <x v="0"/>
    <n v="5.66"/>
    <x v="1"/>
    <n v="113791"/>
    <x v="2"/>
    <n v="170686.5"/>
    <x v="1"/>
    <n v="9511"/>
    <n v="55"/>
    <x v="7"/>
  </r>
  <r>
    <n v="9579"/>
    <s v="James Reddy"/>
    <x v="0"/>
    <n v="41"/>
    <x v="3"/>
    <x v="2"/>
    <x v="0"/>
    <s v="Business Development Manager"/>
    <x v="805"/>
    <x v="0"/>
    <n v="0.56000000000000005"/>
    <x v="2"/>
    <n v="53201"/>
    <x v="1"/>
    <n v="53201"/>
    <x v="1"/>
    <n v="1961"/>
    <n v="45"/>
    <x v="10"/>
  </r>
  <r>
    <n v="9580"/>
    <s v="Catherine Davis"/>
    <x v="1"/>
    <n v="49"/>
    <x v="3"/>
    <x v="8"/>
    <x v="0"/>
    <s v="IT Manager"/>
    <x v="3151"/>
    <x v="0"/>
    <n v="6.5"/>
    <x v="1"/>
    <n v="91882"/>
    <x v="2"/>
    <n v="137823"/>
    <x v="3"/>
    <n v="6741"/>
    <n v="58"/>
    <x v="13"/>
  </r>
  <r>
    <n v="9581"/>
    <s v="Margaret Patel"/>
    <x v="1"/>
    <n v="34"/>
    <x v="1"/>
    <x v="8"/>
    <x v="0"/>
    <s v="Systems Engineer"/>
    <x v="2138"/>
    <x v="0"/>
    <n v="4.1100000000000003"/>
    <x v="0"/>
    <n v="81312"/>
    <x v="4"/>
    <n v="93508.800000000003"/>
    <x v="2"/>
    <n v="1806"/>
    <n v="61"/>
    <x v="0"/>
  </r>
  <r>
    <n v="9582"/>
    <s v="Maria Miller"/>
    <x v="1"/>
    <n v="26"/>
    <x v="1"/>
    <x v="5"/>
    <x v="0"/>
    <s v="Strategy Lead"/>
    <x v="1366"/>
    <x v="0"/>
    <n v="1.02"/>
    <x v="2"/>
    <n v="79177"/>
    <x v="6"/>
    <n v="98971.25"/>
    <x v="2"/>
    <n v="7294"/>
    <n v="77"/>
    <x v="16"/>
  </r>
  <r>
    <n v="9583"/>
    <s v="Amanda Lopez"/>
    <x v="0"/>
    <n v="51"/>
    <x v="2"/>
    <x v="3"/>
    <x v="0"/>
    <s v="Brand Manager"/>
    <x v="342"/>
    <x v="0"/>
    <n v="9.08"/>
    <x v="1"/>
    <n v="94086"/>
    <x v="4"/>
    <n v="108198.9"/>
    <x v="3"/>
    <n v="5208"/>
    <n v="60"/>
    <x v="1"/>
  </r>
  <r>
    <n v="9584"/>
    <s v="Arun Reddy"/>
    <x v="0"/>
    <n v="22"/>
    <x v="4"/>
    <x v="5"/>
    <x v="0"/>
    <s v="Strategy Manager"/>
    <x v="1675"/>
    <x v="0"/>
    <n v="2.82"/>
    <x v="0"/>
    <n v="99847"/>
    <x v="5"/>
    <n v="119816.4"/>
    <x v="3"/>
    <m/>
    <n v="82"/>
    <x v="8"/>
  </r>
  <r>
    <n v="9585"/>
    <s v="Ashley Johnson"/>
    <x v="0"/>
    <n v="43"/>
    <x v="3"/>
    <x v="9"/>
    <x v="0"/>
    <s v="Learning &amp; Development Specialist"/>
    <x v="776"/>
    <x v="0"/>
    <n v="5.26"/>
    <x v="1"/>
    <n v="65558"/>
    <x v="2"/>
    <n v="98337"/>
    <x v="1"/>
    <m/>
    <n v="7"/>
    <x v="4"/>
  </r>
  <r>
    <n v="9586"/>
    <s v="Karen Sharma"/>
    <x v="1"/>
    <n v="39"/>
    <x v="1"/>
    <x v="0"/>
    <x v="2"/>
    <s v="Financial Analyst"/>
    <x v="3020"/>
    <x v="0"/>
    <n v="1.35"/>
    <x v="2"/>
    <n v="62868"/>
    <x v="2"/>
    <n v="94302"/>
    <x v="2"/>
    <n v="4508"/>
    <n v="40"/>
    <x v="18"/>
  </r>
  <r>
    <n v="9587"/>
    <s v="Donald Kumar"/>
    <x v="1"/>
    <n v="26"/>
    <x v="1"/>
    <x v="1"/>
    <x v="0"/>
    <s v="Operations Executive"/>
    <x v="1113"/>
    <x v="0"/>
    <n v="1.4"/>
    <x v="2"/>
    <n v="58537"/>
    <x v="0"/>
    <n v="64390.7"/>
    <x v="3"/>
    <n v="6561"/>
    <n v="14"/>
    <x v="8"/>
  </r>
  <r>
    <n v="9588"/>
    <s v="Susan Desai"/>
    <x v="0"/>
    <n v="52"/>
    <x v="2"/>
    <x v="3"/>
    <x v="0"/>
    <s v="Product Marketing Lead"/>
    <x v="2610"/>
    <x v="0"/>
    <n v="7.08"/>
    <x v="1"/>
    <n v="75907"/>
    <x v="0"/>
    <n v="83497.7"/>
    <x v="1"/>
    <m/>
    <n v="43"/>
    <x v="6"/>
  </r>
  <r>
    <n v="9589"/>
    <s v="Amanda Smith"/>
    <x v="1"/>
    <n v="27"/>
    <x v="1"/>
    <x v="0"/>
    <x v="0"/>
    <s v="Financial Analyst"/>
    <x v="3143"/>
    <x v="0"/>
    <n v="4.08"/>
    <x v="0"/>
    <n v="78209"/>
    <x v="4"/>
    <n v="89940.35"/>
    <x v="2"/>
    <m/>
    <n v="81"/>
    <x v="16"/>
  </r>
  <r>
    <n v="9590"/>
    <s v="Pamela Reddy"/>
    <x v="1"/>
    <n v="48"/>
    <x v="3"/>
    <x v="6"/>
    <x v="2"/>
    <s v="Product Designer"/>
    <x v="1275"/>
    <x v="0"/>
    <n v="2.62"/>
    <x v="0"/>
    <n v="86426"/>
    <x v="6"/>
    <n v="108032.5"/>
    <x v="3"/>
    <n v="7177"/>
    <n v="0"/>
    <x v="16"/>
  </r>
  <r>
    <n v="9591"/>
    <s v="Michael Rodriguez"/>
    <x v="1"/>
    <n v="46"/>
    <x v="3"/>
    <x v="2"/>
    <x v="0"/>
    <s v="Sales Executive"/>
    <x v="786"/>
    <x v="0"/>
    <n v="6.65"/>
    <x v="1"/>
    <n v="62574"/>
    <x v="4"/>
    <n v="71960.100000000006"/>
    <x v="2"/>
    <m/>
    <n v="96"/>
    <x v="14"/>
  </r>
  <r>
    <n v="9592"/>
    <s v="Nancy Jackson"/>
    <x v="0"/>
    <n v="50"/>
    <x v="2"/>
    <x v="8"/>
    <x v="0"/>
    <s v="IT Manager"/>
    <x v="2474"/>
    <x v="0"/>
    <n v="3.45"/>
    <x v="0"/>
    <n v="88832"/>
    <x v="4"/>
    <n v="102156.8"/>
    <x v="3"/>
    <n v="6766"/>
    <n v="64"/>
    <x v="10"/>
  </r>
  <r>
    <n v="9593"/>
    <s v="Matthew Martinez"/>
    <x v="1"/>
    <n v="49"/>
    <x v="3"/>
    <x v="2"/>
    <x v="0"/>
    <s v="Regional Sales Lead"/>
    <x v="2433"/>
    <x v="0"/>
    <n v="7.13"/>
    <x v="1"/>
    <n v="70048"/>
    <x v="1"/>
    <n v="70048"/>
    <x v="1"/>
    <n v="6935"/>
    <n v="33"/>
    <x v="11"/>
  </r>
  <r>
    <n v="9594"/>
    <s v="Jessica Johnson"/>
    <x v="0"/>
    <n v="37"/>
    <x v="1"/>
    <x v="3"/>
    <x v="0"/>
    <s v="Brand Manager"/>
    <x v="1231"/>
    <x v="0"/>
    <n v="1.37"/>
    <x v="2"/>
    <n v="59634"/>
    <x v="1"/>
    <n v="59634"/>
    <x v="2"/>
    <n v="5930"/>
    <n v="3"/>
    <x v="8"/>
  </r>
  <r>
    <n v="9595"/>
    <s v="Nancy Nair"/>
    <x v="0"/>
    <n v="33"/>
    <x v="1"/>
    <x v="7"/>
    <x v="1"/>
    <s v="Legal Executive"/>
    <x v="1969"/>
    <x v="0"/>
    <n v="1.48"/>
    <x v="2"/>
    <n v="97558"/>
    <x v="1"/>
    <n v="97558"/>
    <x v="1"/>
    <n v="8126"/>
    <n v="80"/>
    <x v="7"/>
  </r>
  <r>
    <n v="9596"/>
    <s v="Priya Gonzalez"/>
    <x v="0"/>
    <n v="41"/>
    <x v="3"/>
    <x v="5"/>
    <x v="1"/>
    <s v="Strategy Lead"/>
    <x v="1139"/>
    <x v="0"/>
    <n v="5.31"/>
    <x v="1"/>
    <n v="110397"/>
    <x v="5"/>
    <n v="132476.4"/>
    <x v="3"/>
    <n v="5446"/>
    <n v="1"/>
    <x v="2"/>
  </r>
  <r>
    <n v="9597"/>
    <s v="Pamela Smith"/>
    <x v="0"/>
    <n v="39"/>
    <x v="1"/>
    <x v="9"/>
    <x v="1"/>
    <s v="Learning &amp; Development Specialist"/>
    <x v="2305"/>
    <x v="0"/>
    <n v="3.61"/>
    <x v="0"/>
    <n v="65588"/>
    <x v="4"/>
    <n v="75426.2"/>
    <x v="2"/>
    <n v="5715"/>
    <n v="38"/>
    <x v="18"/>
  </r>
  <r>
    <n v="9598"/>
    <s v="Matthew Gonzalez"/>
    <x v="0"/>
    <n v="55"/>
    <x v="2"/>
    <x v="0"/>
    <x v="2"/>
    <s v="Controller"/>
    <x v="1232"/>
    <x v="0"/>
    <n v="9.3000000000000007"/>
    <x v="1"/>
    <n v="93001"/>
    <x v="2"/>
    <n v="139501.5"/>
    <x v="3"/>
    <n v="7471"/>
    <n v="53"/>
    <x v="18"/>
  </r>
  <r>
    <n v="9599"/>
    <s v="Donald Johnson"/>
    <x v="1"/>
    <n v="44"/>
    <x v="3"/>
    <x v="0"/>
    <x v="0"/>
    <s v="Finance Manager"/>
    <x v="1484"/>
    <x v="0"/>
    <n v="2.35"/>
    <x v="0"/>
    <n v="80419"/>
    <x v="5"/>
    <n v="96502.8"/>
    <x v="1"/>
    <n v="2087"/>
    <n v="9"/>
    <x v="12"/>
  </r>
  <r>
    <n v="9600"/>
    <s v="Joseph Miller"/>
    <x v="0"/>
    <n v="48"/>
    <x v="3"/>
    <x v="4"/>
    <x v="1"/>
    <s v="Support Engineer"/>
    <x v="2852"/>
    <x v="0"/>
    <n v="5.56"/>
    <x v="1"/>
    <n v="64037"/>
    <x v="4"/>
    <n v="73642.55"/>
    <x v="1"/>
    <n v="9123"/>
    <n v="41"/>
    <x v="3"/>
  </r>
  <r>
    <n v="9601"/>
    <s v="Matthew Garcia"/>
    <x v="0"/>
    <n v="38"/>
    <x v="1"/>
    <x v="8"/>
    <x v="0"/>
    <s v="Systems Engineer"/>
    <x v="2754"/>
    <x v="0"/>
    <n v="7.68"/>
    <x v="1"/>
    <n v="110283"/>
    <x v="1"/>
    <n v="110283"/>
    <x v="1"/>
    <n v="8203"/>
    <n v="44"/>
    <x v="4"/>
  </r>
  <r>
    <n v="9602"/>
    <s v="Amit Wilson"/>
    <x v="0"/>
    <n v="42"/>
    <x v="3"/>
    <x v="0"/>
    <x v="0"/>
    <s v="Accountant"/>
    <x v="2618"/>
    <x v="0"/>
    <n v="6.25"/>
    <x v="1"/>
    <n v="91428"/>
    <x v="5"/>
    <n v="109713.60000000001"/>
    <x v="1"/>
    <n v="8229"/>
    <n v="25"/>
    <x v="13"/>
  </r>
  <r>
    <n v="9603"/>
    <s v="Brian Johnson"/>
    <x v="1"/>
    <n v="61"/>
    <x v="0"/>
    <x v="3"/>
    <x v="1"/>
    <s v="Product Marketing Lead"/>
    <x v="2465"/>
    <x v="0"/>
    <n v="4.13"/>
    <x v="0"/>
    <n v="61928"/>
    <x v="5"/>
    <n v="74313.600000000006"/>
    <x v="1"/>
    <n v="3130"/>
    <n v="26"/>
    <x v="12"/>
  </r>
  <r>
    <n v="9604"/>
    <s v="Amit Martinez"/>
    <x v="1"/>
    <n v="52"/>
    <x v="2"/>
    <x v="1"/>
    <x v="0"/>
    <s v="Operations Manager"/>
    <x v="3152"/>
    <x v="0"/>
    <n v="5.94"/>
    <x v="1"/>
    <n v="67100"/>
    <x v="0"/>
    <n v="73810"/>
    <x v="3"/>
    <n v="4500"/>
    <n v="38"/>
    <x v="18"/>
  </r>
  <r>
    <n v="9605"/>
    <s v="Michael Moore"/>
    <x v="1"/>
    <n v="24"/>
    <x v="4"/>
    <x v="7"/>
    <x v="2"/>
    <s v="Contract Specialist"/>
    <x v="2359"/>
    <x v="952"/>
    <n v="7.6"/>
    <x v="1"/>
    <n v="131827"/>
    <x v="5"/>
    <n v="158192.4"/>
    <x v="1"/>
    <n v="1195"/>
    <n v="24"/>
    <x v="8"/>
  </r>
  <r>
    <n v="9606"/>
    <s v="Daniel Kapoor"/>
    <x v="1"/>
    <n v="38"/>
    <x v="1"/>
    <x v="0"/>
    <x v="2"/>
    <s v="Accountant"/>
    <x v="67"/>
    <x v="0"/>
    <n v="9.66"/>
    <x v="1"/>
    <n v="100215"/>
    <x v="2"/>
    <n v="150322.5"/>
    <x v="3"/>
    <n v="9311"/>
    <n v="28"/>
    <x v="10"/>
  </r>
  <r>
    <n v="9607"/>
    <s v="Sarah Kapoor"/>
    <x v="0"/>
    <n v="47"/>
    <x v="3"/>
    <x v="1"/>
    <x v="2"/>
    <s v="Process Analyst"/>
    <x v="2649"/>
    <x v="0"/>
    <n v="1.8"/>
    <x v="2"/>
    <n v="48735"/>
    <x v="5"/>
    <n v="58482"/>
    <x v="3"/>
    <n v="8806"/>
    <n v="81"/>
    <x v="2"/>
  </r>
  <r>
    <n v="9608"/>
    <s v="Rajesh Gupta"/>
    <x v="0"/>
    <n v="44"/>
    <x v="3"/>
    <x v="0"/>
    <x v="1"/>
    <s v="Controller"/>
    <x v="1461"/>
    <x v="0"/>
    <n v="0.46"/>
    <x v="2"/>
    <n v="65054"/>
    <x v="6"/>
    <n v="81317.5"/>
    <x v="1"/>
    <m/>
    <n v="21"/>
    <x v="4"/>
  </r>
  <r>
    <n v="9609"/>
    <s v="Patricia Kapoor"/>
    <x v="1"/>
    <n v="27"/>
    <x v="1"/>
    <x v="3"/>
    <x v="2"/>
    <s v="Brand Manager"/>
    <x v="1450"/>
    <x v="953"/>
    <n v="4.47"/>
    <x v="0"/>
    <n v="75786"/>
    <x v="4"/>
    <n v="87153.9"/>
    <x v="1"/>
    <m/>
    <n v="89"/>
    <x v="14"/>
  </r>
  <r>
    <n v="9610"/>
    <s v="Thomas Iyer"/>
    <x v="1"/>
    <n v="49"/>
    <x v="3"/>
    <x v="1"/>
    <x v="0"/>
    <s v="Process Analyst"/>
    <x v="1120"/>
    <x v="0"/>
    <n v="9.6300000000000008"/>
    <x v="1"/>
    <n v="75164"/>
    <x v="0"/>
    <n v="82680.399999999994"/>
    <x v="3"/>
    <n v="1775"/>
    <n v="59"/>
    <x v="8"/>
  </r>
  <r>
    <n v="9611"/>
    <s v="Helen Miller"/>
    <x v="1"/>
    <n v="29"/>
    <x v="1"/>
    <x v="6"/>
    <x v="0"/>
    <s v="Product Manager"/>
    <x v="2057"/>
    <x v="0"/>
    <n v="1.24"/>
    <x v="2"/>
    <n v="92717"/>
    <x v="4"/>
    <n v="106624.55"/>
    <x v="1"/>
    <n v="6820"/>
    <n v="89"/>
    <x v="11"/>
  </r>
  <r>
    <n v="9612"/>
    <s v="Sarah Hernandez"/>
    <x v="1"/>
    <n v="29"/>
    <x v="1"/>
    <x v="0"/>
    <x v="0"/>
    <s v="Controller"/>
    <x v="3153"/>
    <x v="0"/>
    <n v="8.99"/>
    <x v="1"/>
    <n v="92798"/>
    <x v="0"/>
    <n v="102077.8"/>
    <x v="1"/>
    <m/>
    <n v="51"/>
    <x v="7"/>
  </r>
  <r>
    <n v="9613"/>
    <s v="Arun Reddy"/>
    <x v="0"/>
    <n v="40"/>
    <x v="3"/>
    <x v="6"/>
    <x v="0"/>
    <s v="Product Manager"/>
    <x v="1357"/>
    <x v="0"/>
    <n v="1.31"/>
    <x v="2"/>
    <n v="85486"/>
    <x v="1"/>
    <n v="85486"/>
    <x v="1"/>
    <n v="1575"/>
    <n v="84"/>
    <x v="17"/>
  </r>
  <r>
    <n v="9614"/>
    <s v="Priya Wilson"/>
    <x v="1"/>
    <n v="59"/>
    <x v="2"/>
    <x v="4"/>
    <x v="1"/>
    <s v="Support Engineer"/>
    <x v="83"/>
    <x v="0"/>
    <n v="8.2899999999999991"/>
    <x v="1"/>
    <n v="63254"/>
    <x v="5"/>
    <n v="75904.800000000003"/>
    <x v="1"/>
    <n v="5506"/>
    <n v="20"/>
    <x v="14"/>
  </r>
  <r>
    <n v="9615"/>
    <s v="Sandra Iyer"/>
    <x v="1"/>
    <n v="50"/>
    <x v="2"/>
    <x v="8"/>
    <x v="0"/>
    <s v="Cloud Architect"/>
    <x v="1881"/>
    <x v="0"/>
    <n v="4.95"/>
    <x v="0"/>
    <n v="85512"/>
    <x v="1"/>
    <n v="85512"/>
    <x v="0"/>
    <n v="5109"/>
    <n v="7"/>
    <x v="12"/>
  </r>
  <r>
    <n v="9616"/>
    <s v="Arun Kapoor"/>
    <x v="1"/>
    <n v="44"/>
    <x v="3"/>
    <x v="3"/>
    <x v="0"/>
    <s v="Product Marketing Lead"/>
    <x v="3154"/>
    <x v="0"/>
    <n v="3.72"/>
    <x v="0"/>
    <n v="73485"/>
    <x v="0"/>
    <n v="80833.5"/>
    <x v="1"/>
    <n v="5874"/>
    <n v="65"/>
    <x v="12"/>
  </r>
  <r>
    <n v="9617"/>
    <s v="Shreya Gupta"/>
    <x v="1"/>
    <n v="53"/>
    <x v="2"/>
    <x v="9"/>
    <x v="2"/>
    <s v="Compensation Manager"/>
    <x v="3122"/>
    <x v="954"/>
    <n v="1.35"/>
    <x v="2"/>
    <n v="72396"/>
    <x v="5"/>
    <n v="86875.199999999997"/>
    <x v="2"/>
    <m/>
    <n v="97"/>
    <x v="12"/>
  </r>
  <r>
    <n v="9618"/>
    <s v="Emily Iyer"/>
    <x v="1"/>
    <n v="31"/>
    <x v="1"/>
    <x v="3"/>
    <x v="0"/>
    <s v="Digital Marketing Specialist"/>
    <x v="161"/>
    <x v="0"/>
    <n v="5.65"/>
    <x v="1"/>
    <n v="72428"/>
    <x v="5"/>
    <n v="86913.600000000006"/>
    <x v="3"/>
    <n v="8480"/>
    <n v="75"/>
    <x v="9"/>
  </r>
  <r>
    <n v="9619"/>
    <s v="Robert Moore"/>
    <x v="1"/>
    <n v="48"/>
    <x v="3"/>
    <x v="5"/>
    <x v="0"/>
    <s v="Business Analyst"/>
    <x v="565"/>
    <x v="0"/>
    <n v="3.13"/>
    <x v="0"/>
    <n v="92860"/>
    <x v="1"/>
    <n v="92860"/>
    <x v="2"/>
    <n v="6538"/>
    <n v="17"/>
    <x v="14"/>
  </r>
  <r>
    <n v="9620"/>
    <s v="Matthew Desai"/>
    <x v="1"/>
    <n v="22"/>
    <x v="4"/>
    <x v="9"/>
    <x v="0"/>
    <s v="Recruiter"/>
    <x v="560"/>
    <x v="0"/>
    <n v="6.14"/>
    <x v="1"/>
    <n v="76152"/>
    <x v="5"/>
    <n v="91382.399999999994"/>
    <x v="1"/>
    <n v="1487"/>
    <n v="80"/>
    <x v="7"/>
  </r>
  <r>
    <n v="9621"/>
    <s v="Arun Kapoor"/>
    <x v="0"/>
    <n v="60"/>
    <x v="0"/>
    <x v="5"/>
    <x v="1"/>
    <s v="Strategy Lead"/>
    <x v="1899"/>
    <x v="0"/>
    <n v="8.93"/>
    <x v="1"/>
    <n v="111755"/>
    <x v="6"/>
    <n v="139693.75"/>
    <x v="1"/>
    <n v="4269"/>
    <n v="14"/>
    <x v="18"/>
  </r>
  <r>
    <n v="9622"/>
    <s v="Divya Martinez"/>
    <x v="0"/>
    <n v="50"/>
    <x v="2"/>
    <x v="1"/>
    <x v="0"/>
    <s v="Logistics Manager"/>
    <x v="319"/>
    <x v="0"/>
    <n v="0.83"/>
    <x v="2"/>
    <n v="55903"/>
    <x v="1"/>
    <n v="55903"/>
    <x v="2"/>
    <n v="5768"/>
    <n v="2"/>
    <x v="6"/>
  </r>
  <r>
    <n v="9623"/>
    <s v="Brian Anderson"/>
    <x v="0"/>
    <n v="24"/>
    <x v="4"/>
    <x v="4"/>
    <x v="2"/>
    <s v="Support Manager"/>
    <x v="1192"/>
    <x v="0"/>
    <n v="3.03"/>
    <x v="0"/>
    <n v="55820"/>
    <x v="4"/>
    <n v="64193"/>
    <x v="3"/>
    <m/>
    <n v="84"/>
    <x v="2"/>
  </r>
  <r>
    <n v="9624"/>
    <s v="Sandra Jackson"/>
    <x v="0"/>
    <n v="58"/>
    <x v="2"/>
    <x v="1"/>
    <x v="0"/>
    <s v="Operations Executive"/>
    <x v="3037"/>
    <x v="0"/>
    <n v="2.6"/>
    <x v="0"/>
    <n v="58716"/>
    <x v="5"/>
    <n v="70459.199999999997"/>
    <x v="1"/>
    <m/>
    <n v="82"/>
    <x v="12"/>
  </r>
  <r>
    <n v="9625"/>
    <s v="Arun Jackson"/>
    <x v="0"/>
    <n v="52"/>
    <x v="2"/>
    <x v="0"/>
    <x v="0"/>
    <s v="Finance Manager"/>
    <x v="907"/>
    <x v="0"/>
    <n v="7.54"/>
    <x v="1"/>
    <n v="80888"/>
    <x v="5"/>
    <n v="97065.600000000006"/>
    <x v="3"/>
    <n v="8700"/>
    <n v="58"/>
    <x v="9"/>
  </r>
  <r>
    <n v="9626"/>
    <s v="Catherine Rodriguez"/>
    <x v="0"/>
    <n v="32"/>
    <x v="1"/>
    <x v="8"/>
    <x v="0"/>
    <s v="Senior Developer"/>
    <x v="1239"/>
    <x v="0"/>
    <n v="10.8"/>
    <x v="3"/>
    <n v="102149"/>
    <x v="0"/>
    <n v="112363.9"/>
    <x v="1"/>
    <n v="8977"/>
    <n v="54"/>
    <x v="17"/>
  </r>
  <r>
    <n v="9627"/>
    <s v="William Desai"/>
    <x v="1"/>
    <n v="43"/>
    <x v="3"/>
    <x v="3"/>
    <x v="0"/>
    <s v="Digital Marketing Specialist"/>
    <x v="2670"/>
    <x v="0"/>
    <n v="1.36"/>
    <x v="2"/>
    <n v="72278"/>
    <x v="2"/>
    <n v="108417"/>
    <x v="2"/>
    <n v="7921"/>
    <n v="31"/>
    <x v="8"/>
  </r>
  <r>
    <n v="9628"/>
    <s v="Matthew Anderson"/>
    <x v="1"/>
    <n v="39"/>
    <x v="1"/>
    <x v="2"/>
    <x v="2"/>
    <s v="Business Development Manager"/>
    <x v="2641"/>
    <x v="0"/>
    <n v="6.58"/>
    <x v="1"/>
    <n v="68162"/>
    <x v="5"/>
    <n v="81794.399999999994"/>
    <x v="1"/>
    <n v="2583"/>
    <n v="10"/>
    <x v="17"/>
  </r>
  <r>
    <n v="9629"/>
    <s v="Shreya Kapoor"/>
    <x v="0"/>
    <n v="56"/>
    <x v="2"/>
    <x v="3"/>
    <x v="1"/>
    <s v="Brand Manager"/>
    <x v="2923"/>
    <x v="0"/>
    <n v="2.67"/>
    <x v="0"/>
    <n v="69454"/>
    <x v="3"/>
    <n v="90290.2"/>
    <x v="1"/>
    <n v="9300"/>
    <n v="81"/>
    <x v="12"/>
  </r>
  <r>
    <n v="9630"/>
    <s v="Karen Jones"/>
    <x v="1"/>
    <n v="27"/>
    <x v="1"/>
    <x v="3"/>
    <x v="0"/>
    <s v="Marketing Executive"/>
    <x v="1112"/>
    <x v="0"/>
    <n v="4.2300000000000004"/>
    <x v="0"/>
    <n v="68154"/>
    <x v="5"/>
    <n v="81784.800000000003"/>
    <x v="1"/>
    <n v="5217"/>
    <n v="52"/>
    <x v="5"/>
  </r>
  <r>
    <n v="9631"/>
    <s v="John Rodriguez"/>
    <x v="0"/>
    <n v="24"/>
    <x v="4"/>
    <x v="9"/>
    <x v="0"/>
    <s v="HR Manager"/>
    <x v="2788"/>
    <x v="739"/>
    <n v="6.57"/>
    <x v="1"/>
    <n v="86640"/>
    <x v="3"/>
    <n v="112632"/>
    <x v="3"/>
    <n v="3381"/>
    <n v="28"/>
    <x v="13"/>
  </r>
  <r>
    <n v="9632"/>
    <s v="Divya Desai"/>
    <x v="1"/>
    <n v="26"/>
    <x v="1"/>
    <x v="7"/>
    <x v="0"/>
    <s v="Legal Manager"/>
    <x v="276"/>
    <x v="0"/>
    <n v="8.2200000000000006"/>
    <x v="1"/>
    <n v="118151"/>
    <x v="5"/>
    <n v="141781.20000000001"/>
    <x v="3"/>
    <n v="3036"/>
    <n v="66"/>
    <x v="14"/>
  </r>
  <r>
    <n v="9633"/>
    <s v="Nancy Williams"/>
    <x v="1"/>
    <n v="30"/>
    <x v="1"/>
    <x v="2"/>
    <x v="2"/>
    <s v="Sales Executive"/>
    <x v="679"/>
    <x v="0"/>
    <n v="1.94"/>
    <x v="2"/>
    <n v="49898"/>
    <x v="6"/>
    <n v="62372.5"/>
    <x v="1"/>
    <n v="1797"/>
    <n v="3"/>
    <x v="2"/>
  </r>
  <r>
    <n v="9634"/>
    <s v="Karen Gupta"/>
    <x v="1"/>
    <n v="49"/>
    <x v="3"/>
    <x v="0"/>
    <x v="0"/>
    <s v="Tax Specialist"/>
    <x v="2374"/>
    <x v="0"/>
    <n v="4.3899999999999997"/>
    <x v="0"/>
    <n v="75852"/>
    <x v="5"/>
    <n v="91022.399999999994"/>
    <x v="1"/>
    <n v="9532"/>
    <n v="91"/>
    <x v="8"/>
  </r>
  <r>
    <n v="9635"/>
    <s v="Brian Martinez"/>
    <x v="1"/>
    <n v="40"/>
    <x v="3"/>
    <x v="5"/>
    <x v="0"/>
    <s v="Business Analyst"/>
    <x v="1559"/>
    <x v="0"/>
    <n v="4.72"/>
    <x v="0"/>
    <n v="110693"/>
    <x v="6"/>
    <n v="138366.25"/>
    <x v="1"/>
    <n v="3494"/>
    <n v="8"/>
    <x v="10"/>
  </r>
  <r>
    <n v="9636"/>
    <s v="Patricia Jackson"/>
    <x v="1"/>
    <n v="49"/>
    <x v="3"/>
    <x v="6"/>
    <x v="0"/>
    <s v="Scrum Master"/>
    <x v="3155"/>
    <x v="0"/>
    <n v="5.95"/>
    <x v="1"/>
    <n v="111290"/>
    <x v="2"/>
    <n v="166935"/>
    <x v="3"/>
    <n v="3773"/>
    <n v="56"/>
    <x v="17"/>
  </r>
  <r>
    <n v="9637"/>
    <s v="Deborah Johnson"/>
    <x v="1"/>
    <n v="48"/>
    <x v="3"/>
    <x v="5"/>
    <x v="0"/>
    <s v="Strategy Manager"/>
    <x v="2671"/>
    <x v="0"/>
    <n v="4"/>
    <x v="0"/>
    <n v="93411"/>
    <x v="6"/>
    <n v="116763.75"/>
    <x v="1"/>
    <n v="2373"/>
    <n v="37"/>
    <x v="1"/>
  </r>
  <r>
    <n v="9638"/>
    <s v="Priya Rodriguez"/>
    <x v="0"/>
    <n v="34"/>
    <x v="1"/>
    <x v="8"/>
    <x v="0"/>
    <s v="Software Developer"/>
    <x v="1878"/>
    <x v="0"/>
    <n v="5.66"/>
    <x v="1"/>
    <n v="97800"/>
    <x v="2"/>
    <n v="146700"/>
    <x v="2"/>
    <n v="9523"/>
    <n v="6"/>
    <x v="13"/>
  </r>
  <r>
    <n v="9639"/>
    <s v="Barbara Rodriguez"/>
    <x v="0"/>
    <n v="59"/>
    <x v="2"/>
    <x v="4"/>
    <x v="0"/>
    <s v="Support Manager"/>
    <x v="1722"/>
    <x v="768"/>
    <n v="2.17"/>
    <x v="0"/>
    <n v="52459"/>
    <x v="1"/>
    <n v="52459"/>
    <x v="3"/>
    <n v="6513"/>
    <n v="64"/>
    <x v="1"/>
  </r>
  <r>
    <n v="9640"/>
    <s v="Amit Rodriguez"/>
    <x v="1"/>
    <n v="64"/>
    <x v="0"/>
    <x v="8"/>
    <x v="0"/>
    <s v="Senior Developer"/>
    <x v="2497"/>
    <x v="0"/>
    <n v="4.55"/>
    <x v="0"/>
    <n v="97230"/>
    <x v="4"/>
    <n v="111814.5"/>
    <x v="1"/>
    <n v="9427"/>
    <n v="34"/>
    <x v="8"/>
  </r>
  <r>
    <n v="9641"/>
    <s v="Anjali Iyer"/>
    <x v="0"/>
    <n v="42"/>
    <x v="3"/>
    <x v="4"/>
    <x v="0"/>
    <s v="Technical Specialist"/>
    <x v="2730"/>
    <x v="0"/>
    <n v="9.33"/>
    <x v="1"/>
    <n v="68097"/>
    <x v="0"/>
    <n v="74906.7"/>
    <x v="1"/>
    <n v="5610"/>
    <n v="46"/>
    <x v="17"/>
  </r>
  <r>
    <n v="9642"/>
    <s v="Rajesh Smith"/>
    <x v="1"/>
    <n v="48"/>
    <x v="3"/>
    <x v="3"/>
    <x v="0"/>
    <s v="Brand Manager"/>
    <x v="1733"/>
    <x v="0"/>
    <n v="7.45"/>
    <x v="1"/>
    <n v="71358"/>
    <x v="1"/>
    <n v="71358"/>
    <x v="2"/>
    <n v="1525"/>
    <n v="33"/>
    <x v="17"/>
  </r>
  <r>
    <n v="9643"/>
    <s v="Amanda Martinez"/>
    <x v="0"/>
    <n v="27"/>
    <x v="1"/>
    <x v="9"/>
    <x v="1"/>
    <s v="HR Manager"/>
    <x v="1100"/>
    <x v="0"/>
    <n v="5.53"/>
    <x v="1"/>
    <n v="77012"/>
    <x v="3"/>
    <n v="100115.6"/>
    <x v="1"/>
    <n v="5758"/>
    <n v="62"/>
    <x v="8"/>
  </r>
  <r>
    <n v="9644"/>
    <s v="Paul Singh"/>
    <x v="1"/>
    <n v="59"/>
    <x v="2"/>
    <x v="0"/>
    <x v="0"/>
    <s v="Controller"/>
    <x v="2364"/>
    <x v="0"/>
    <n v="6.2"/>
    <x v="1"/>
    <n v="78684"/>
    <x v="5"/>
    <n v="94420.800000000003"/>
    <x v="1"/>
    <n v="2437"/>
    <n v="8"/>
    <x v="7"/>
  </r>
  <r>
    <n v="9645"/>
    <s v="Christopher Reddy"/>
    <x v="0"/>
    <n v="32"/>
    <x v="1"/>
    <x v="7"/>
    <x v="2"/>
    <s v="Legal Executive"/>
    <x v="2051"/>
    <x v="602"/>
    <n v="5.76"/>
    <x v="1"/>
    <n v="106855"/>
    <x v="6"/>
    <n v="133568.75"/>
    <x v="1"/>
    <n v="7874"/>
    <n v="89"/>
    <x v="1"/>
  </r>
  <r>
    <n v="9646"/>
    <s v="Thomas Nair"/>
    <x v="1"/>
    <n v="62"/>
    <x v="0"/>
    <x v="8"/>
    <x v="1"/>
    <s v="Cloud Architect"/>
    <x v="873"/>
    <x v="0"/>
    <n v="8.23"/>
    <x v="1"/>
    <n v="110430"/>
    <x v="3"/>
    <n v="143559"/>
    <x v="3"/>
    <n v="9368"/>
    <n v="71"/>
    <x v="16"/>
  </r>
  <r>
    <n v="9647"/>
    <s v="Jennifer Anderson"/>
    <x v="0"/>
    <n v="38"/>
    <x v="1"/>
    <x v="9"/>
    <x v="0"/>
    <s v="Learning &amp; Development Specialist"/>
    <x v="2416"/>
    <x v="0"/>
    <n v="9.3000000000000007"/>
    <x v="1"/>
    <n v="86462"/>
    <x v="4"/>
    <n v="99431.3"/>
    <x v="1"/>
    <n v="3699"/>
    <n v="18"/>
    <x v="6"/>
  </r>
  <r>
    <n v="9648"/>
    <s v="Susan Smith"/>
    <x v="1"/>
    <n v="60"/>
    <x v="0"/>
    <x v="5"/>
    <x v="1"/>
    <s v="Operations Consultant"/>
    <x v="813"/>
    <x v="955"/>
    <n v="4.59"/>
    <x v="0"/>
    <n v="109884"/>
    <x v="0"/>
    <n v="120872.4"/>
    <x v="1"/>
    <n v="5972"/>
    <n v="25"/>
    <x v="1"/>
  </r>
  <r>
    <n v="9649"/>
    <s v="Donald Smith"/>
    <x v="0"/>
    <n v="28"/>
    <x v="1"/>
    <x v="7"/>
    <x v="1"/>
    <s v="Legal Manager"/>
    <x v="2980"/>
    <x v="0"/>
    <n v="1.49"/>
    <x v="2"/>
    <n v="98742"/>
    <x v="2"/>
    <n v="148113"/>
    <x v="1"/>
    <n v="9345"/>
    <n v="45"/>
    <x v="6"/>
  </r>
  <r>
    <n v="9650"/>
    <s v="Susan Johnson"/>
    <x v="1"/>
    <n v="51"/>
    <x v="2"/>
    <x v="1"/>
    <x v="0"/>
    <s v="Logistics Manager"/>
    <x v="1132"/>
    <x v="956"/>
    <n v="5.6"/>
    <x v="1"/>
    <n v="73828"/>
    <x v="4"/>
    <n v="84902.2"/>
    <x v="3"/>
    <n v="5634"/>
    <n v="55"/>
    <x v="4"/>
  </r>
  <r>
    <n v="9651"/>
    <s v="Daniel Thomas"/>
    <x v="1"/>
    <n v="42"/>
    <x v="3"/>
    <x v="3"/>
    <x v="0"/>
    <s v="Marketing Executive"/>
    <x v="3106"/>
    <x v="0"/>
    <n v="7.46"/>
    <x v="1"/>
    <n v="71918"/>
    <x v="5"/>
    <n v="86301.6"/>
    <x v="3"/>
    <n v="8207"/>
    <n v="9"/>
    <x v="12"/>
  </r>
  <r>
    <n v="9652"/>
    <s v="Vikram Nair"/>
    <x v="1"/>
    <n v="22"/>
    <x v="4"/>
    <x v="2"/>
    <x v="0"/>
    <s v="Regional Sales Lead"/>
    <x v="366"/>
    <x v="0"/>
    <n v="7.03"/>
    <x v="1"/>
    <n v="71132"/>
    <x v="4"/>
    <n v="81801.8"/>
    <x v="3"/>
    <n v="2771"/>
    <n v="42"/>
    <x v="9"/>
  </r>
  <r>
    <n v="9653"/>
    <s v="Maria Miller"/>
    <x v="0"/>
    <n v="46"/>
    <x v="3"/>
    <x v="2"/>
    <x v="2"/>
    <s v="Sales Manager"/>
    <x v="2009"/>
    <x v="957"/>
    <n v="3.96"/>
    <x v="0"/>
    <n v="61097"/>
    <x v="4"/>
    <n v="70261.55"/>
    <x v="1"/>
    <n v="2222"/>
    <n v="29"/>
    <x v="11"/>
  </r>
  <r>
    <n v="9654"/>
    <s v="Anthony Johnson"/>
    <x v="0"/>
    <n v="53"/>
    <x v="2"/>
    <x v="6"/>
    <x v="0"/>
    <s v="Scrum Master"/>
    <x v="1838"/>
    <x v="0"/>
    <n v="2.25"/>
    <x v="0"/>
    <n v="98298"/>
    <x v="2"/>
    <n v="147447"/>
    <x v="2"/>
    <n v="3070"/>
    <n v="39"/>
    <x v="15"/>
  </r>
  <r>
    <n v="9655"/>
    <s v="Helen Desai"/>
    <x v="0"/>
    <n v="29"/>
    <x v="1"/>
    <x v="3"/>
    <x v="0"/>
    <s v="Brand Manager"/>
    <x v="860"/>
    <x v="0"/>
    <n v="6.72"/>
    <x v="1"/>
    <n v="77013"/>
    <x v="4"/>
    <n v="88564.95"/>
    <x v="3"/>
    <n v="6830"/>
    <n v="99"/>
    <x v="1"/>
  </r>
  <r>
    <n v="9656"/>
    <s v="Jessica Rodriguez"/>
    <x v="1"/>
    <n v="26"/>
    <x v="1"/>
    <x v="6"/>
    <x v="0"/>
    <s v="Scrum Master"/>
    <x v="1066"/>
    <x v="0"/>
    <n v="7.51"/>
    <x v="1"/>
    <n v="102894"/>
    <x v="1"/>
    <n v="102894"/>
    <x v="3"/>
    <m/>
    <n v="54"/>
    <x v="9"/>
  </r>
  <r>
    <n v="9657"/>
    <s v="Priya Moore"/>
    <x v="0"/>
    <n v="51"/>
    <x v="2"/>
    <x v="2"/>
    <x v="1"/>
    <s v="Sales Manager"/>
    <x v="2627"/>
    <x v="0"/>
    <n v="2.83"/>
    <x v="0"/>
    <n v="71405"/>
    <x v="6"/>
    <n v="89256.25"/>
    <x v="0"/>
    <n v="2692"/>
    <n v="57"/>
    <x v="8"/>
  </r>
  <r>
    <n v="9658"/>
    <s v="Christopher Desai"/>
    <x v="1"/>
    <n v="29"/>
    <x v="1"/>
    <x v="0"/>
    <x v="0"/>
    <s v="Financial Analyst"/>
    <x v="470"/>
    <x v="0"/>
    <n v="3.2"/>
    <x v="0"/>
    <n v="65059"/>
    <x v="1"/>
    <n v="65059"/>
    <x v="1"/>
    <n v="2803"/>
    <n v="30"/>
    <x v="7"/>
  </r>
  <r>
    <n v="9659"/>
    <s v="David Anderson"/>
    <x v="0"/>
    <n v="40"/>
    <x v="3"/>
    <x v="5"/>
    <x v="0"/>
    <s v="Strategy Lead"/>
    <x v="1880"/>
    <x v="0"/>
    <n v="6.98"/>
    <x v="1"/>
    <n v="103991"/>
    <x v="4"/>
    <n v="119589.65"/>
    <x v="2"/>
    <n v="9614"/>
    <n v="71"/>
    <x v="8"/>
  </r>
  <r>
    <n v="9660"/>
    <s v="Jennifer Rodriguez"/>
    <x v="0"/>
    <n v="65"/>
    <x v="0"/>
    <x v="0"/>
    <x v="0"/>
    <s v="Tax Specialist"/>
    <x v="2151"/>
    <x v="353"/>
    <n v="2.63"/>
    <x v="0"/>
    <n v="79758"/>
    <x v="2"/>
    <n v="119637"/>
    <x v="3"/>
    <n v="3298"/>
    <n v="46"/>
    <x v="7"/>
  </r>
  <r>
    <n v="9661"/>
    <s v="Nancy Rodriguez"/>
    <x v="0"/>
    <n v="51"/>
    <x v="2"/>
    <x v="9"/>
    <x v="2"/>
    <s v="Learning &amp; Development Specialist"/>
    <x v="611"/>
    <x v="0"/>
    <n v="4.17"/>
    <x v="0"/>
    <n v="78870"/>
    <x v="5"/>
    <n v="94644"/>
    <x v="2"/>
    <n v="4587"/>
    <n v="76"/>
    <x v="6"/>
  </r>
  <r>
    <n v="9662"/>
    <s v="Pamela Jones"/>
    <x v="0"/>
    <n v="36"/>
    <x v="1"/>
    <x v="5"/>
    <x v="0"/>
    <s v="Business Analyst"/>
    <x v="945"/>
    <x v="0"/>
    <n v="1.1200000000000001"/>
    <x v="2"/>
    <n v="98713"/>
    <x v="0"/>
    <n v="108584.3"/>
    <x v="2"/>
    <n v="5312"/>
    <n v="36"/>
    <x v="14"/>
  </r>
  <r>
    <n v="9663"/>
    <s v="Joseph Kumar"/>
    <x v="1"/>
    <n v="57"/>
    <x v="2"/>
    <x v="2"/>
    <x v="0"/>
    <s v="Regional Sales Lead"/>
    <x v="1098"/>
    <x v="0"/>
    <n v="3.17"/>
    <x v="0"/>
    <n v="57608"/>
    <x v="2"/>
    <n v="86412"/>
    <x v="3"/>
    <n v="7081"/>
    <n v="93"/>
    <x v="6"/>
  </r>
  <r>
    <n v="9664"/>
    <s v="Jennifer Jones"/>
    <x v="0"/>
    <n v="65"/>
    <x v="0"/>
    <x v="6"/>
    <x v="0"/>
    <s v="Product Manager"/>
    <x v="2098"/>
    <x v="0"/>
    <n v="5.64"/>
    <x v="1"/>
    <n v="101850"/>
    <x v="4"/>
    <n v="117127.5"/>
    <x v="3"/>
    <n v="2711"/>
    <n v="56"/>
    <x v="17"/>
  </r>
  <r>
    <n v="9665"/>
    <s v="Priya Kumar"/>
    <x v="0"/>
    <n v="48"/>
    <x v="3"/>
    <x v="3"/>
    <x v="2"/>
    <s v="Product Marketing Lead"/>
    <x v="1781"/>
    <x v="0"/>
    <n v="1.5"/>
    <x v="2"/>
    <n v="71814"/>
    <x v="6"/>
    <n v="89767.5"/>
    <x v="1"/>
    <n v="9662"/>
    <n v="78"/>
    <x v="10"/>
  </r>
  <r>
    <n v="9666"/>
    <s v="Emily Davis"/>
    <x v="1"/>
    <n v="34"/>
    <x v="1"/>
    <x v="3"/>
    <x v="2"/>
    <s v="Marketing Manager"/>
    <x v="2445"/>
    <x v="0"/>
    <n v="1.59"/>
    <x v="2"/>
    <n v="65004"/>
    <x v="6"/>
    <n v="81255"/>
    <x v="1"/>
    <n v="4227"/>
    <n v="56"/>
    <x v="10"/>
  </r>
  <r>
    <n v="9667"/>
    <s v="Amanda Kumar"/>
    <x v="1"/>
    <n v="35"/>
    <x v="1"/>
    <x v="4"/>
    <x v="0"/>
    <s v="Support Executive"/>
    <x v="423"/>
    <x v="0"/>
    <n v="1.82"/>
    <x v="2"/>
    <n v="54501"/>
    <x v="0"/>
    <n v="59951.1"/>
    <x v="0"/>
    <n v="5589"/>
    <n v="98"/>
    <x v="10"/>
  </r>
  <r>
    <n v="9668"/>
    <s v="Michael Garcia"/>
    <x v="0"/>
    <n v="58"/>
    <x v="2"/>
    <x v="7"/>
    <x v="0"/>
    <s v="Compliance Officer"/>
    <x v="2433"/>
    <x v="958"/>
    <n v="6.5"/>
    <x v="1"/>
    <n v="124465"/>
    <x v="5"/>
    <n v="149358"/>
    <x v="1"/>
    <n v="4783"/>
    <n v="2"/>
    <x v="10"/>
  </r>
  <r>
    <n v="9669"/>
    <s v="Divya Taylor"/>
    <x v="0"/>
    <n v="51"/>
    <x v="2"/>
    <x v="1"/>
    <x v="2"/>
    <s v="Process Analyst"/>
    <x v="2993"/>
    <x v="0"/>
    <n v="7.27"/>
    <x v="1"/>
    <n v="66998"/>
    <x v="1"/>
    <n v="66998"/>
    <x v="1"/>
    <n v="5679"/>
    <n v="28"/>
    <x v="8"/>
  </r>
  <r>
    <n v="9670"/>
    <s v="Donald Jackson"/>
    <x v="1"/>
    <n v="60"/>
    <x v="0"/>
    <x v="2"/>
    <x v="0"/>
    <s v="Account Executive"/>
    <x v="2549"/>
    <x v="0"/>
    <n v="8.6999999999999993"/>
    <x v="1"/>
    <n v="86697"/>
    <x v="2"/>
    <n v="130045.5"/>
    <x v="2"/>
    <n v="2820"/>
    <n v="87"/>
    <x v="17"/>
  </r>
  <r>
    <n v="9671"/>
    <s v="Christopher Johnson"/>
    <x v="1"/>
    <n v="34"/>
    <x v="1"/>
    <x v="2"/>
    <x v="2"/>
    <s v="Regional Sales Lead"/>
    <x v="1685"/>
    <x v="0"/>
    <n v="3.85"/>
    <x v="0"/>
    <n v="72461"/>
    <x v="4"/>
    <n v="83330.149999999994"/>
    <x v="1"/>
    <n v="8327"/>
    <n v="44"/>
    <x v="11"/>
  </r>
  <r>
    <n v="9672"/>
    <s v="Maria Sharma"/>
    <x v="1"/>
    <n v="37"/>
    <x v="1"/>
    <x v="6"/>
    <x v="1"/>
    <s v="Product Lead"/>
    <x v="2326"/>
    <x v="0"/>
    <n v="9.07"/>
    <x v="1"/>
    <n v="105490"/>
    <x v="0"/>
    <n v="116039"/>
    <x v="1"/>
    <n v="5328"/>
    <n v="86"/>
    <x v="9"/>
  </r>
  <r>
    <n v="9673"/>
    <s v="Joseph Johnson"/>
    <x v="0"/>
    <n v="65"/>
    <x v="0"/>
    <x v="4"/>
    <x v="0"/>
    <s v="Support Engineer"/>
    <x v="2681"/>
    <x v="0"/>
    <n v="2.3199999999999998"/>
    <x v="0"/>
    <n v="45922"/>
    <x v="5"/>
    <n v="55106.400000000001"/>
    <x v="3"/>
    <m/>
    <n v="72"/>
    <x v="6"/>
  </r>
  <r>
    <n v="9674"/>
    <s v="Neha Rodriguez"/>
    <x v="0"/>
    <n v="28"/>
    <x v="1"/>
    <x v="8"/>
    <x v="0"/>
    <s v="QA Engineer"/>
    <x v="1917"/>
    <x v="959"/>
    <n v="7.47"/>
    <x v="1"/>
    <n v="106816"/>
    <x v="6"/>
    <n v="133520"/>
    <x v="1"/>
    <n v="4312"/>
    <n v="1"/>
    <x v="15"/>
  </r>
  <r>
    <n v="9675"/>
    <s v="Thomas Smith"/>
    <x v="0"/>
    <n v="48"/>
    <x v="3"/>
    <x v="7"/>
    <x v="2"/>
    <s v="Legal Manager"/>
    <x v="2434"/>
    <x v="0"/>
    <n v="7.68"/>
    <x v="1"/>
    <n v="113416"/>
    <x v="1"/>
    <n v="113416"/>
    <x v="0"/>
    <n v="1424"/>
    <n v="14"/>
    <x v="13"/>
  </r>
  <r>
    <n v="9676"/>
    <s v="Divya Nair"/>
    <x v="1"/>
    <n v="56"/>
    <x v="2"/>
    <x v="0"/>
    <x v="0"/>
    <s v="Controller"/>
    <x v="384"/>
    <x v="0"/>
    <n v="7.38"/>
    <x v="1"/>
    <n v="84163"/>
    <x v="0"/>
    <n v="92579.3"/>
    <x v="3"/>
    <n v="3098"/>
    <n v="95"/>
    <x v="13"/>
  </r>
  <r>
    <n v="9677"/>
    <s v="Daniel Moore"/>
    <x v="1"/>
    <n v="36"/>
    <x v="1"/>
    <x v="0"/>
    <x v="0"/>
    <s v="Tax Specialist"/>
    <x v="829"/>
    <x v="0"/>
    <n v="5.72"/>
    <x v="1"/>
    <n v="86977"/>
    <x v="4"/>
    <n v="100023.55"/>
    <x v="1"/>
    <n v="7947"/>
    <n v="17"/>
    <x v="14"/>
  </r>
  <r>
    <n v="9678"/>
    <s v="Neha Johnson"/>
    <x v="1"/>
    <n v="49"/>
    <x v="3"/>
    <x v="8"/>
    <x v="0"/>
    <s v="Software Developer"/>
    <x v="2857"/>
    <x v="0"/>
    <n v="4.9400000000000004"/>
    <x v="0"/>
    <n v="97739"/>
    <x v="5"/>
    <n v="117286.8"/>
    <x v="2"/>
    <n v="2690"/>
    <n v="28"/>
    <x v="2"/>
  </r>
  <r>
    <n v="9679"/>
    <s v="Rajesh Davis"/>
    <x v="0"/>
    <n v="56"/>
    <x v="2"/>
    <x v="4"/>
    <x v="0"/>
    <s v="Support Executive"/>
    <x v="1368"/>
    <x v="0"/>
    <n v="2.2599999999999998"/>
    <x v="0"/>
    <n v="46275"/>
    <x v="6"/>
    <n v="57843.75"/>
    <x v="1"/>
    <n v="2761"/>
    <n v="39"/>
    <x v="7"/>
  </r>
  <r>
    <n v="9680"/>
    <s v="Daniel Brown"/>
    <x v="1"/>
    <n v="28"/>
    <x v="1"/>
    <x v="7"/>
    <x v="2"/>
    <s v="Legal Executive"/>
    <x v="2797"/>
    <x v="0"/>
    <n v="5.15"/>
    <x v="1"/>
    <n v="104592"/>
    <x v="6"/>
    <n v="130740"/>
    <x v="1"/>
    <n v="5430"/>
    <n v="2"/>
    <x v="1"/>
  </r>
  <r>
    <n v="9681"/>
    <s v="David Taylor"/>
    <x v="0"/>
    <n v="41"/>
    <x v="3"/>
    <x v="2"/>
    <x v="0"/>
    <s v="Regional Sales Lead"/>
    <x v="1279"/>
    <x v="0"/>
    <n v="8.8800000000000008"/>
    <x v="1"/>
    <n v="72226"/>
    <x v="5"/>
    <n v="86671.2"/>
    <x v="2"/>
    <m/>
    <n v="96"/>
    <x v="13"/>
  </r>
  <r>
    <n v="9682"/>
    <s v="Donald Brown"/>
    <x v="1"/>
    <n v="53"/>
    <x v="2"/>
    <x v="3"/>
    <x v="2"/>
    <s v="Digital Marketing Specialist"/>
    <x v="902"/>
    <x v="0"/>
    <n v="4.53"/>
    <x v="0"/>
    <n v="64152"/>
    <x v="0"/>
    <n v="70567.199999999997"/>
    <x v="3"/>
    <n v="4596"/>
    <n v="57"/>
    <x v="14"/>
  </r>
  <r>
    <n v="9683"/>
    <s v="Steven Williams"/>
    <x v="0"/>
    <n v="59"/>
    <x v="2"/>
    <x v="2"/>
    <x v="0"/>
    <s v="Account Executive"/>
    <x v="3156"/>
    <x v="0"/>
    <n v="1.87"/>
    <x v="2"/>
    <n v="61740"/>
    <x v="5"/>
    <n v="74088"/>
    <x v="2"/>
    <n v="8402"/>
    <n v="70"/>
    <x v="9"/>
  </r>
  <r>
    <n v="9684"/>
    <s v="Karen Miller"/>
    <x v="0"/>
    <n v="61"/>
    <x v="0"/>
    <x v="0"/>
    <x v="1"/>
    <s v="Accountant"/>
    <x v="963"/>
    <x v="0"/>
    <n v="0.43"/>
    <x v="2"/>
    <n v="74370"/>
    <x v="0"/>
    <n v="81807"/>
    <x v="2"/>
    <n v="1332"/>
    <n v="93"/>
    <x v="13"/>
  </r>
  <r>
    <n v="9685"/>
    <s v="Christopher Jackson"/>
    <x v="1"/>
    <n v="53"/>
    <x v="2"/>
    <x v="5"/>
    <x v="1"/>
    <s v="Strategy Lead"/>
    <x v="2581"/>
    <x v="0"/>
    <n v="1.55"/>
    <x v="2"/>
    <n v="99385"/>
    <x v="3"/>
    <n v="129200.5"/>
    <x v="3"/>
    <n v="2688"/>
    <n v="90"/>
    <x v="10"/>
  </r>
  <r>
    <n v="9686"/>
    <s v="Barbara Reddy"/>
    <x v="0"/>
    <n v="47"/>
    <x v="3"/>
    <x v="6"/>
    <x v="1"/>
    <s v="Product Analyst"/>
    <x v="415"/>
    <x v="402"/>
    <n v="3.54"/>
    <x v="0"/>
    <n v="96693"/>
    <x v="1"/>
    <n v="96693"/>
    <x v="1"/>
    <n v="6509"/>
    <n v="37"/>
    <x v="3"/>
  </r>
  <r>
    <n v="9687"/>
    <s v="Divya Wilson"/>
    <x v="1"/>
    <n v="60"/>
    <x v="0"/>
    <x v="6"/>
    <x v="0"/>
    <s v="Scrum Master"/>
    <x v="153"/>
    <x v="335"/>
    <n v="4.12"/>
    <x v="0"/>
    <n v="104025"/>
    <x v="5"/>
    <n v="124830"/>
    <x v="1"/>
    <m/>
    <n v="28"/>
    <x v="11"/>
  </r>
  <r>
    <n v="9688"/>
    <s v="David Kumar"/>
    <x v="0"/>
    <n v="41"/>
    <x v="3"/>
    <x v="1"/>
    <x v="0"/>
    <s v="Supply Chain Coordinator"/>
    <x v="2142"/>
    <x v="0"/>
    <n v="7.41"/>
    <x v="1"/>
    <n v="70806"/>
    <x v="1"/>
    <n v="70806"/>
    <x v="3"/>
    <n v="7778"/>
    <n v="30"/>
    <x v="14"/>
  </r>
  <r>
    <n v="9689"/>
    <s v="Sandra Menon"/>
    <x v="1"/>
    <n v="39"/>
    <x v="1"/>
    <x v="9"/>
    <x v="0"/>
    <s v="HR Executive"/>
    <x v="2352"/>
    <x v="0"/>
    <n v="0.48"/>
    <x v="2"/>
    <n v="68338"/>
    <x v="4"/>
    <n v="78588.7"/>
    <x v="1"/>
    <n v="7469"/>
    <n v="64"/>
    <x v="16"/>
  </r>
  <r>
    <n v="9690"/>
    <s v="Charles Jones"/>
    <x v="1"/>
    <n v="36"/>
    <x v="1"/>
    <x v="0"/>
    <x v="0"/>
    <s v="Controller"/>
    <x v="3079"/>
    <x v="0"/>
    <n v="8.48"/>
    <x v="1"/>
    <n v="92065"/>
    <x v="5"/>
    <n v="110478"/>
    <x v="1"/>
    <n v="3472"/>
    <n v="42"/>
    <x v="7"/>
  </r>
  <r>
    <n v="9691"/>
    <s v="Sarah Hernandez"/>
    <x v="0"/>
    <n v="43"/>
    <x v="3"/>
    <x v="4"/>
    <x v="0"/>
    <s v="Customer Success Manager"/>
    <x v="595"/>
    <x v="0"/>
    <n v="4.87"/>
    <x v="0"/>
    <n v="51465"/>
    <x v="5"/>
    <n v="61758"/>
    <x v="2"/>
    <n v="1536"/>
    <n v="26"/>
    <x v="16"/>
  </r>
  <r>
    <n v="9692"/>
    <s v="Rajesh Iyer"/>
    <x v="1"/>
    <n v="43"/>
    <x v="3"/>
    <x v="6"/>
    <x v="0"/>
    <s v="Scrum Master"/>
    <x v="451"/>
    <x v="0"/>
    <n v="6.5"/>
    <x v="1"/>
    <n v="96391"/>
    <x v="5"/>
    <n v="115669.2"/>
    <x v="1"/>
    <n v="3091"/>
    <n v="26"/>
    <x v="3"/>
  </r>
  <r>
    <n v="9693"/>
    <s v="Barbara Hernandez"/>
    <x v="0"/>
    <n v="42"/>
    <x v="3"/>
    <x v="5"/>
    <x v="0"/>
    <s v="Business Analyst"/>
    <x v="2147"/>
    <x v="0"/>
    <n v="6.74"/>
    <x v="1"/>
    <n v="116932"/>
    <x v="5"/>
    <n v="140318.39999999999"/>
    <x v="2"/>
    <m/>
    <n v="92"/>
    <x v="13"/>
  </r>
  <r>
    <n v="9694"/>
    <s v="Anthony Menon"/>
    <x v="1"/>
    <n v="23"/>
    <x v="4"/>
    <x v="2"/>
    <x v="2"/>
    <s v="Business Development Manager"/>
    <x v="1580"/>
    <x v="0"/>
    <n v="5.87"/>
    <x v="1"/>
    <n v="67932"/>
    <x v="0"/>
    <n v="74725.2"/>
    <x v="3"/>
    <n v="6254"/>
    <n v="68"/>
    <x v="12"/>
  </r>
  <r>
    <n v="9695"/>
    <s v="Anjali Lopez"/>
    <x v="1"/>
    <n v="61"/>
    <x v="0"/>
    <x v="1"/>
    <x v="0"/>
    <s v="Supply Chain Coordinator"/>
    <x v="665"/>
    <x v="0"/>
    <n v="4.71"/>
    <x v="0"/>
    <n v="71359"/>
    <x v="6"/>
    <n v="89198.75"/>
    <x v="3"/>
    <n v="5261"/>
    <n v="2"/>
    <x v="10"/>
  </r>
  <r>
    <n v="9696"/>
    <s v="Mark Desai"/>
    <x v="1"/>
    <n v="64"/>
    <x v="0"/>
    <x v="3"/>
    <x v="0"/>
    <s v="Brand Manager"/>
    <x v="2803"/>
    <x v="0"/>
    <n v="4.7"/>
    <x v="0"/>
    <n v="77957"/>
    <x v="6"/>
    <n v="97446.25"/>
    <x v="0"/>
    <n v="9209"/>
    <n v="28"/>
    <x v="0"/>
  </r>
  <r>
    <n v="9697"/>
    <s v="Charles Martin"/>
    <x v="1"/>
    <n v="39"/>
    <x v="1"/>
    <x v="0"/>
    <x v="2"/>
    <s v="Financial Analyst"/>
    <x v="1498"/>
    <x v="0"/>
    <n v="5.08"/>
    <x v="1"/>
    <n v="88302"/>
    <x v="2"/>
    <n v="132453"/>
    <x v="2"/>
    <n v="1256"/>
    <n v="12"/>
    <x v="12"/>
  </r>
  <r>
    <n v="9698"/>
    <s v="Sarah Garcia"/>
    <x v="0"/>
    <n v="44"/>
    <x v="3"/>
    <x v="9"/>
    <x v="1"/>
    <s v="Recruiter"/>
    <x v="968"/>
    <x v="0"/>
    <n v="7.94"/>
    <x v="1"/>
    <n v="74379"/>
    <x v="6"/>
    <n v="92973.75"/>
    <x v="3"/>
    <n v="2112"/>
    <n v="96"/>
    <x v="2"/>
  </r>
  <r>
    <n v="9699"/>
    <s v="Barbara Johnson"/>
    <x v="1"/>
    <n v="34"/>
    <x v="1"/>
    <x v="4"/>
    <x v="0"/>
    <s v="Support Manager"/>
    <x v="2438"/>
    <x v="0"/>
    <n v="2.31"/>
    <x v="0"/>
    <n v="45808"/>
    <x v="3"/>
    <n v="59550.400000000001"/>
    <x v="1"/>
    <n v="8968"/>
    <n v="59"/>
    <x v="8"/>
  </r>
  <r>
    <n v="9700"/>
    <s v="Charles Kapoor"/>
    <x v="1"/>
    <n v="62"/>
    <x v="0"/>
    <x v="1"/>
    <x v="0"/>
    <s v="Operations Manager"/>
    <x v="1575"/>
    <x v="0"/>
    <n v="5.24"/>
    <x v="1"/>
    <n v="63975"/>
    <x v="5"/>
    <n v="76770"/>
    <x v="1"/>
    <n v="9517"/>
    <n v="83"/>
    <x v="8"/>
  </r>
  <r>
    <n v="9701"/>
    <s v="Ashley Kapoor"/>
    <x v="0"/>
    <n v="30"/>
    <x v="1"/>
    <x v="3"/>
    <x v="0"/>
    <s v="Digital Marketing Specialist"/>
    <x v="3157"/>
    <x v="0"/>
    <n v="8.35"/>
    <x v="1"/>
    <n v="73696"/>
    <x v="0"/>
    <n v="81065.600000000006"/>
    <x v="1"/>
    <n v="8523"/>
    <n v="66"/>
    <x v="9"/>
  </r>
  <r>
    <n v="9702"/>
    <s v="Helen Smith"/>
    <x v="0"/>
    <n v="28"/>
    <x v="1"/>
    <x v="9"/>
    <x v="1"/>
    <s v="HR Manager"/>
    <x v="2234"/>
    <x v="0"/>
    <n v="5.52"/>
    <x v="1"/>
    <n v="84595"/>
    <x v="5"/>
    <n v="101514"/>
    <x v="2"/>
    <n v="1075"/>
    <n v="69"/>
    <x v="12"/>
  </r>
  <r>
    <n v="9703"/>
    <s v="Robert Martin"/>
    <x v="0"/>
    <n v="62"/>
    <x v="0"/>
    <x v="9"/>
    <x v="0"/>
    <s v="Compensation Manager"/>
    <x v="1946"/>
    <x v="960"/>
    <n v="4.05"/>
    <x v="0"/>
    <n v="72576"/>
    <x v="0"/>
    <n v="79833.600000000006"/>
    <x v="1"/>
    <n v="7652"/>
    <n v="80"/>
    <x v="13"/>
  </r>
  <r>
    <n v="9704"/>
    <s v="Lisa Iyer"/>
    <x v="0"/>
    <n v="22"/>
    <x v="4"/>
    <x v="1"/>
    <x v="1"/>
    <s v="Logistics Manager"/>
    <x v="1602"/>
    <x v="961"/>
    <n v="5.98"/>
    <x v="1"/>
    <n v="61205"/>
    <x v="5"/>
    <n v="73446"/>
    <x v="3"/>
    <n v="7397"/>
    <n v="46"/>
    <x v="2"/>
  </r>
  <r>
    <n v="9705"/>
    <s v="Christopher Taylor"/>
    <x v="0"/>
    <n v="23"/>
    <x v="4"/>
    <x v="2"/>
    <x v="2"/>
    <s v="Business Development Manager"/>
    <x v="3158"/>
    <x v="0"/>
    <n v="4.8899999999999997"/>
    <x v="0"/>
    <n v="66196"/>
    <x v="4"/>
    <n v="76125.399999999994"/>
    <x v="1"/>
    <n v="4353"/>
    <n v="67"/>
    <x v="0"/>
  </r>
  <r>
    <n v="9706"/>
    <s v="Neha Gupta"/>
    <x v="0"/>
    <n v="25"/>
    <x v="1"/>
    <x v="4"/>
    <x v="1"/>
    <s v="Support Engineer"/>
    <x v="1585"/>
    <x v="589"/>
    <n v="3.67"/>
    <x v="0"/>
    <n v="42807"/>
    <x v="6"/>
    <n v="53508.75"/>
    <x v="1"/>
    <n v="4069"/>
    <n v="96"/>
    <x v="0"/>
  </r>
  <r>
    <n v="9707"/>
    <s v="Shreya Taylor"/>
    <x v="1"/>
    <n v="35"/>
    <x v="1"/>
    <x v="8"/>
    <x v="0"/>
    <s v="Systems Engineer"/>
    <x v="563"/>
    <x v="0"/>
    <n v="6.37"/>
    <x v="1"/>
    <n v="97761"/>
    <x v="5"/>
    <n v="117313.2"/>
    <x v="1"/>
    <n v="4190"/>
    <n v="32"/>
    <x v="0"/>
  </r>
  <r>
    <n v="9708"/>
    <s v="Helen Sharma"/>
    <x v="0"/>
    <n v="53"/>
    <x v="2"/>
    <x v="9"/>
    <x v="1"/>
    <s v="Learning &amp; Development Specialist"/>
    <x v="2404"/>
    <x v="0"/>
    <n v="2.06"/>
    <x v="0"/>
    <n v="57542"/>
    <x v="0"/>
    <n v="63296.2"/>
    <x v="1"/>
    <n v="1526"/>
    <n v="5"/>
    <x v="0"/>
  </r>
  <r>
    <n v="9709"/>
    <s v="Daniel Desai"/>
    <x v="1"/>
    <n v="57"/>
    <x v="2"/>
    <x v="6"/>
    <x v="2"/>
    <s v="Product Analyst"/>
    <x v="933"/>
    <x v="962"/>
    <n v="5.74"/>
    <x v="1"/>
    <n v="93880"/>
    <x v="5"/>
    <n v="112656"/>
    <x v="0"/>
    <m/>
    <n v="63"/>
    <x v="10"/>
  </r>
  <r>
    <n v="9710"/>
    <s v="Lisa Gonzalez"/>
    <x v="0"/>
    <n v="23"/>
    <x v="4"/>
    <x v="8"/>
    <x v="1"/>
    <s v="IT Manager"/>
    <x v="2101"/>
    <x v="0"/>
    <n v="4.16"/>
    <x v="0"/>
    <n v="97698"/>
    <x v="0"/>
    <n v="107467.8"/>
    <x v="2"/>
    <n v="9093"/>
    <n v="77"/>
    <x v="7"/>
  </r>
  <r>
    <n v="9711"/>
    <s v="Helen Johnson"/>
    <x v="1"/>
    <n v="61"/>
    <x v="0"/>
    <x v="5"/>
    <x v="2"/>
    <s v="Strategy Manager"/>
    <x v="2247"/>
    <x v="0"/>
    <n v="2.99"/>
    <x v="0"/>
    <n v="90268"/>
    <x v="0"/>
    <n v="99294.8"/>
    <x v="3"/>
    <n v="1681"/>
    <n v="70"/>
    <x v="15"/>
  </r>
  <r>
    <n v="9712"/>
    <s v="Amit Patel"/>
    <x v="1"/>
    <n v="35"/>
    <x v="1"/>
    <x v="1"/>
    <x v="0"/>
    <s v="Logistics Manager"/>
    <x v="524"/>
    <x v="0"/>
    <n v="3.66"/>
    <x v="0"/>
    <n v="59738"/>
    <x v="4"/>
    <n v="68698.7"/>
    <x v="2"/>
    <n v="8978"/>
    <n v="69"/>
    <x v="12"/>
  </r>
  <r>
    <n v="9713"/>
    <s v="Ashley Gonzalez"/>
    <x v="1"/>
    <n v="41"/>
    <x v="3"/>
    <x v="9"/>
    <x v="0"/>
    <s v="Compensation Manager"/>
    <x v="670"/>
    <x v="0"/>
    <n v="3.09"/>
    <x v="0"/>
    <n v="71154"/>
    <x v="1"/>
    <n v="71154"/>
    <x v="1"/>
    <n v="3998"/>
    <n v="50"/>
    <x v="3"/>
  </r>
  <r>
    <n v="9714"/>
    <s v="Anjali Williams"/>
    <x v="0"/>
    <n v="46"/>
    <x v="3"/>
    <x v="6"/>
    <x v="2"/>
    <s v="Product Designer"/>
    <x v="2233"/>
    <x v="0"/>
    <n v="4.4000000000000004"/>
    <x v="0"/>
    <n v="88956"/>
    <x v="3"/>
    <n v="115642.8"/>
    <x v="1"/>
    <n v="9190"/>
    <n v="66"/>
    <x v="15"/>
  </r>
  <r>
    <n v="9715"/>
    <s v="David Desai"/>
    <x v="0"/>
    <n v="63"/>
    <x v="0"/>
    <x v="5"/>
    <x v="0"/>
    <s v="Operations Consultant"/>
    <x v="2373"/>
    <x v="0"/>
    <n v="0.75"/>
    <x v="2"/>
    <n v="94196"/>
    <x v="4"/>
    <n v="108325.4"/>
    <x v="1"/>
    <n v="9382"/>
    <n v="21"/>
    <x v="9"/>
  </r>
  <r>
    <n v="9716"/>
    <s v="Joseph Jackson"/>
    <x v="0"/>
    <n v="29"/>
    <x v="1"/>
    <x v="8"/>
    <x v="2"/>
    <s v="Software Developer"/>
    <x v="1542"/>
    <x v="0"/>
    <n v="4.3099999999999996"/>
    <x v="0"/>
    <n v="81182"/>
    <x v="5"/>
    <n v="97418.4"/>
    <x v="0"/>
    <m/>
    <n v="71"/>
    <x v="3"/>
  </r>
  <r>
    <n v="9717"/>
    <s v="Steven Jackson"/>
    <x v="0"/>
    <n v="49"/>
    <x v="3"/>
    <x v="3"/>
    <x v="1"/>
    <s v="Marketing Executive"/>
    <x v="3159"/>
    <x v="304"/>
    <n v="7.3"/>
    <x v="1"/>
    <n v="70152"/>
    <x v="0"/>
    <n v="77167.199999999997"/>
    <x v="1"/>
    <m/>
    <n v="23"/>
    <x v="3"/>
  </r>
  <r>
    <n v="9718"/>
    <s v="Vikram Moore"/>
    <x v="1"/>
    <n v="42"/>
    <x v="3"/>
    <x v="0"/>
    <x v="0"/>
    <s v="Financial Analyst"/>
    <x v="3009"/>
    <x v="0"/>
    <n v="1.0900000000000001"/>
    <x v="2"/>
    <n v="59489"/>
    <x v="5"/>
    <n v="71386.8"/>
    <x v="2"/>
    <n v="9526"/>
    <n v="76"/>
    <x v="12"/>
  </r>
  <r>
    <n v="9719"/>
    <s v="Arun Wilson"/>
    <x v="0"/>
    <n v="44"/>
    <x v="3"/>
    <x v="8"/>
    <x v="2"/>
    <s v="Software Developer"/>
    <x v="1477"/>
    <x v="0"/>
    <n v="4.32"/>
    <x v="0"/>
    <n v="89168"/>
    <x v="5"/>
    <n v="107001.60000000001"/>
    <x v="1"/>
    <n v="1216"/>
    <n v="76"/>
    <x v="13"/>
  </r>
  <r>
    <n v="9720"/>
    <s v="Brian Patel"/>
    <x v="1"/>
    <n v="53"/>
    <x v="2"/>
    <x v="0"/>
    <x v="2"/>
    <s v="Tax Specialist"/>
    <x v="2524"/>
    <x v="0"/>
    <n v="1.2"/>
    <x v="2"/>
    <n v="75465"/>
    <x v="4"/>
    <n v="86784.75"/>
    <x v="1"/>
    <n v="4101"/>
    <n v="64"/>
    <x v="4"/>
  </r>
  <r>
    <n v="9721"/>
    <s v="Amanda Nair"/>
    <x v="1"/>
    <n v="29"/>
    <x v="1"/>
    <x v="6"/>
    <x v="0"/>
    <s v="Product Designer"/>
    <x v="672"/>
    <x v="0"/>
    <n v="5.68"/>
    <x v="1"/>
    <n v="103024"/>
    <x v="3"/>
    <n v="133931.20000000001"/>
    <x v="1"/>
    <n v="3135"/>
    <n v="52"/>
    <x v="8"/>
  </r>
  <r>
    <n v="9722"/>
    <s v="Catherine Iyer"/>
    <x v="0"/>
    <n v="52"/>
    <x v="2"/>
    <x v="9"/>
    <x v="2"/>
    <s v="Compensation Manager"/>
    <x v="2293"/>
    <x v="0"/>
    <n v="3"/>
    <x v="0"/>
    <n v="68225"/>
    <x v="4"/>
    <n v="78458.75"/>
    <x v="2"/>
    <n v="9309"/>
    <n v="40"/>
    <x v="8"/>
  </r>
  <r>
    <n v="9723"/>
    <s v="Emily Martin"/>
    <x v="0"/>
    <n v="58"/>
    <x v="2"/>
    <x v="0"/>
    <x v="0"/>
    <s v="Finance Manager"/>
    <x v="1700"/>
    <x v="0"/>
    <n v="6.82"/>
    <x v="1"/>
    <n v="79036"/>
    <x v="5"/>
    <n v="94843.199999999997"/>
    <x v="3"/>
    <n v="2340"/>
    <n v="99"/>
    <x v="1"/>
  </r>
  <r>
    <n v="9724"/>
    <s v="Mark Singh"/>
    <x v="0"/>
    <n v="37"/>
    <x v="1"/>
    <x v="1"/>
    <x v="0"/>
    <s v="Supply Chain Coordinator"/>
    <x v="3003"/>
    <x v="0"/>
    <n v="2.2000000000000002"/>
    <x v="0"/>
    <n v="52709"/>
    <x v="1"/>
    <n v="52709"/>
    <x v="1"/>
    <n v="3456"/>
    <n v="31"/>
    <x v="3"/>
  </r>
  <r>
    <n v="9725"/>
    <s v="Catherine Taylor"/>
    <x v="1"/>
    <n v="61"/>
    <x v="0"/>
    <x v="6"/>
    <x v="0"/>
    <s v="Product Lead"/>
    <x v="2328"/>
    <x v="0"/>
    <n v="6.66"/>
    <x v="1"/>
    <n v="101276"/>
    <x v="0"/>
    <n v="111403.6"/>
    <x v="1"/>
    <n v="7202"/>
    <n v="68"/>
    <x v="1"/>
  </r>
  <r>
    <n v="9726"/>
    <s v="Donald Hernandez"/>
    <x v="0"/>
    <n v="63"/>
    <x v="0"/>
    <x v="9"/>
    <x v="0"/>
    <s v="Compensation Manager"/>
    <x v="3160"/>
    <x v="0"/>
    <n v="2.59"/>
    <x v="0"/>
    <n v="65342"/>
    <x v="6"/>
    <n v="81677.5"/>
    <x v="1"/>
    <n v="7476"/>
    <n v="70"/>
    <x v="17"/>
  </r>
  <r>
    <n v="9727"/>
    <s v="Nancy Miller"/>
    <x v="1"/>
    <n v="48"/>
    <x v="3"/>
    <x v="6"/>
    <x v="0"/>
    <s v="Product Manager"/>
    <x v="2731"/>
    <x v="0"/>
    <n v="7.19"/>
    <x v="1"/>
    <n v="113554"/>
    <x v="5"/>
    <n v="136264.79999999999"/>
    <x v="1"/>
    <n v="5133"/>
    <n v="44"/>
    <x v="16"/>
  </r>
  <r>
    <n v="9728"/>
    <s v="Paul Martinez"/>
    <x v="0"/>
    <n v="61"/>
    <x v="0"/>
    <x v="8"/>
    <x v="1"/>
    <s v="Cloud Architect"/>
    <x v="1784"/>
    <x v="0"/>
    <n v="6.68"/>
    <x v="1"/>
    <n v="91772"/>
    <x v="4"/>
    <n v="105537.8"/>
    <x v="3"/>
    <m/>
    <n v="31"/>
    <x v="7"/>
  </r>
  <r>
    <n v="9729"/>
    <s v="Karen Hernandez"/>
    <x v="1"/>
    <n v="62"/>
    <x v="0"/>
    <x v="6"/>
    <x v="1"/>
    <s v="Product Lead"/>
    <x v="808"/>
    <x v="0"/>
    <n v="0.47"/>
    <x v="2"/>
    <n v="72038"/>
    <x v="6"/>
    <n v="90047.5"/>
    <x v="2"/>
    <n v="4167"/>
    <n v="27"/>
    <x v="10"/>
  </r>
  <r>
    <n v="9730"/>
    <s v="Karen Iyer"/>
    <x v="0"/>
    <n v="39"/>
    <x v="1"/>
    <x v="8"/>
    <x v="0"/>
    <s v="QA Engineer"/>
    <x v="1095"/>
    <x v="0"/>
    <n v="4.24"/>
    <x v="0"/>
    <n v="98932"/>
    <x v="4"/>
    <n v="113771.8"/>
    <x v="1"/>
    <n v="3918"/>
    <n v="96"/>
    <x v="5"/>
  </r>
  <r>
    <n v="9731"/>
    <s v="Barbara Davis"/>
    <x v="0"/>
    <n v="56"/>
    <x v="2"/>
    <x v="1"/>
    <x v="0"/>
    <s v="Process Analyst"/>
    <x v="2853"/>
    <x v="0"/>
    <n v="1.88"/>
    <x v="2"/>
    <n v="56831"/>
    <x v="5"/>
    <n v="68197.2"/>
    <x v="1"/>
    <n v="6390"/>
    <n v="13"/>
    <x v="17"/>
  </r>
  <r>
    <n v="9732"/>
    <s v="Susan Hernandez"/>
    <x v="1"/>
    <n v="36"/>
    <x v="1"/>
    <x v="4"/>
    <x v="2"/>
    <s v="Support Manager"/>
    <x v="3161"/>
    <x v="58"/>
    <n v="5.61"/>
    <x v="1"/>
    <n v="56881"/>
    <x v="4"/>
    <n v="65413.15"/>
    <x v="3"/>
    <n v="6000"/>
    <n v="12"/>
    <x v="10"/>
  </r>
  <r>
    <n v="9733"/>
    <s v="Shreya Brown"/>
    <x v="0"/>
    <n v="48"/>
    <x v="3"/>
    <x v="1"/>
    <x v="0"/>
    <s v="Operations Executive"/>
    <x v="178"/>
    <x v="0"/>
    <n v="8.33"/>
    <x v="1"/>
    <n v="68412"/>
    <x v="5"/>
    <n v="82094.399999999994"/>
    <x v="3"/>
    <n v="8636"/>
    <n v="92"/>
    <x v="1"/>
  </r>
  <r>
    <n v="9734"/>
    <s v="Arjun Davis"/>
    <x v="0"/>
    <n v="38"/>
    <x v="1"/>
    <x v="5"/>
    <x v="0"/>
    <s v="Strategy Manager"/>
    <x v="3162"/>
    <x v="0"/>
    <n v="3.29"/>
    <x v="0"/>
    <n v="98590"/>
    <x v="0"/>
    <n v="108449"/>
    <x v="1"/>
    <n v="9530"/>
    <n v="49"/>
    <x v="8"/>
  </r>
  <r>
    <n v="9735"/>
    <s v="Donald Patel"/>
    <x v="0"/>
    <n v="61"/>
    <x v="0"/>
    <x v="8"/>
    <x v="0"/>
    <s v="Cloud Architect"/>
    <x v="1591"/>
    <x v="0"/>
    <n v="5.91"/>
    <x v="1"/>
    <n v="96394"/>
    <x v="4"/>
    <n v="110853.1"/>
    <x v="1"/>
    <n v="5718"/>
    <n v="39"/>
    <x v="11"/>
  </r>
  <r>
    <n v="9736"/>
    <s v="Anthony Lopez"/>
    <x v="0"/>
    <n v="23"/>
    <x v="4"/>
    <x v="9"/>
    <x v="0"/>
    <s v="Compensation Manager"/>
    <x v="3163"/>
    <x v="0"/>
    <n v="7.74"/>
    <x v="1"/>
    <n v="79444"/>
    <x v="3"/>
    <n v="103277.2"/>
    <x v="1"/>
    <n v="1189"/>
    <n v="0"/>
    <x v="14"/>
  </r>
  <r>
    <n v="9737"/>
    <s v="Jessica Lopez"/>
    <x v="0"/>
    <n v="52"/>
    <x v="2"/>
    <x v="7"/>
    <x v="0"/>
    <s v="Compliance Officer"/>
    <x v="1248"/>
    <x v="0"/>
    <n v="4.87"/>
    <x v="0"/>
    <n v="119446"/>
    <x v="2"/>
    <n v="179169"/>
    <x v="1"/>
    <n v="7134"/>
    <n v="46"/>
    <x v="4"/>
  </r>
  <r>
    <n v="9738"/>
    <s v="Maria Taylor"/>
    <x v="0"/>
    <n v="58"/>
    <x v="2"/>
    <x v="4"/>
    <x v="0"/>
    <s v="Technical Specialist"/>
    <x v="1568"/>
    <x v="0"/>
    <n v="1.47"/>
    <x v="2"/>
    <n v="50561"/>
    <x v="2"/>
    <n v="75841.5"/>
    <x v="1"/>
    <n v="5294"/>
    <n v="90"/>
    <x v="10"/>
  </r>
  <r>
    <n v="9739"/>
    <s v="David Kapoor"/>
    <x v="0"/>
    <n v="62"/>
    <x v="0"/>
    <x v="1"/>
    <x v="0"/>
    <s v="Process Analyst"/>
    <x v="1559"/>
    <x v="0"/>
    <n v="4.72"/>
    <x v="0"/>
    <n v="59115"/>
    <x v="1"/>
    <n v="59115"/>
    <x v="3"/>
    <n v="3966"/>
    <n v="29"/>
    <x v="17"/>
  </r>
  <r>
    <n v="9740"/>
    <s v="Barbara Kumar"/>
    <x v="1"/>
    <n v="62"/>
    <x v="0"/>
    <x v="7"/>
    <x v="0"/>
    <s v="Contract Specialist"/>
    <x v="24"/>
    <x v="0"/>
    <n v="1.05"/>
    <x v="2"/>
    <n v="95052"/>
    <x v="0"/>
    <n v="104557.2"/>
    <x v="1"/>
    <n v="3091"/>
    <n v="33"/>
    <x v="2"/>
  </r>
  <r>
    <n v="9741"/>
    <s v="Mark Martin"/>
    <x v="1"/>
    <n v="55"/>
    <x v="2"/>
    <x v="3"/>
    <x v="2"/>
    <s v="Marketing Manager"/>
    <x v="366"/>
    <x v="0"/>
    <n v="7.03"/>
    <x v="1"/>
    <n v="81166"/>
    <x v="4"/>
    <n v="93340.9"/>
    <x v="1"/>
    <n v="3445"/>
    <n v="45"/>
    <x v="6"/>
  </r>
  <r>
    <n v="9742"/>
    <s v="Joseph Anderson"/>
    <x v="0"/>
    <n v="55"/>
    <x v="2"/>
    <x v="7"/>
    <x v="2"/>
    <s v="Contract Specialist"/>
    <x v="2765"/>
    <x v="0"/>
    <n v="0.62"/>
    <x v="2"/>
    <n v="96769"/>
    <x v="1"/>
    <n v="96769"/>
    <x v="1"/>
    <n v="4619"/>
    <n v="0"/>
    <x v="7"/>
  </r>
  <r>
    <n v="9743"/>
    <s v="Anthony Davis"/>
    <x v="0"/>
    <n v="24"/>
    <x v="4"/>
    <x v="5"/>
    <x v="0"/>
    <s v="Consultant"/>
    <x v="2452"/>
    <x v="0"/>
    <n v="9.57"/>
    <x v="1"/>
    <n v="115846"/>
    <x v="4"/>
    <n v="133222.9"/>
    <x v="1"/>
    <n v="2542"/>
    <n v="33"/>
    <x v="0"/>
  </r>
  <r>
    <n v="9744"/>
    <s v="Paul Reddy"/>
    <x v="0"/>
    <n v="38"/>
    <x v="1"/>
    <x v="5"/>
    <x v="0"/>
    <s v="Strategy Lead"/>
    <x v="3008"/>
    <x v="0"/>
    <n v="1.43"/>
    <x v="2"/>
    <n v="89618"/>
    <x v="5"/>
    <n v="107541.6"/>
    <x v="1"/>
    <m/>
    <n v="58"/>
    <x v="11"/>
  </r>
  <r>
    <n v="9745"/>
    <s v="James Kapoor"/>
    <x v="1"/>
    <n v="35"/>
    <x v="1"/>
    <x v="1"/>
    <x v="0"/>
    <s v="Logistics Manager"/>
    <x v="2228"/>
    <x v="0"/>
    <n v="1.08"/>
    <x v="2"/>
    <n v="54404"/>
    <x v="5"/>
    <n v="65284.800000000003"/>
    <x v="3"/>
    <m/>
    <n v="6"/>
    <x v="13"/>
  </r>
  <r>
    <n v="9746"/>
    <s v="Brian Davis"/>
    <x v="1"/>
    <n v="35"/>
    <x v="1"/>
    <x v="7"/>
    <x v="0"/>
    <s v="Contract Specialist"/>
    <x v="1298"/>
    <x v="0"/>
    <n v="7.18"/>
    <x v="1"/>
    <n v="113828"/>
    <x v="3"/>
    <n v="147976.4"/>
    <x v="1"/>
    <m/>
    <n v="64"/>
    <x v="2"/>
  </r>
  <r>
    <n v="9747"/>
    <s v="Anthony Singh"/>
    <x v="0"/>
    <n v="59"/>
    <x v="2"/>
    <x v="0"/>
    <x v="0"/>
    <s v="Tax Specialist"/>
    <x v="2557"/>
    <x v="298"/>
    <n v="1.67"/>
    <x v="2"/>
    <n v="65101"/>
    <x v="5"/>
    <n v="78121.2"/>
    <x v="1"/>
    <n v="9247"/>
    <n v="41"/>
    <x v="11"/>
  </r>
  <r>
    <n v="9748"/>
    <s v="Helen Singh"/>
    <x v="1"/>
    <n v="56"/>
    <x v="2"/>
    <x v="9"/>
    <x v="2"/>
    <s v="Compensation Manager"/>
    <x v="1787"/>
    <x v="0"/>
    <n v="5.51"/>
    <x v="1"/>
    <n v="83632"/>
    <x v="2"/>
    <n v="125448"/>
    <x v="1"/>
    <n v="1986"/>
    <n v="81"/>
    <x v="12"/>
  </r>
  <r>
    <n v="9749"/>
    <s v="James Martin"/>
    <x v="0"/>
    <n v="22"/>
    <x v="4"/>
    <x v="3"/>
    <x v="1"/>
    <s v="Digital Marketing Specialist"/>
    <x v="3164"/>
    <x v="0"/>
    <n v="4.6500000000000004"/>
    <x v="0"/>
    <n v="80550"/>
    <x v="1"/>
    <n v="80550"/>
    <x v="1"/>
    <n v="5030"/>
    <n v="98"/>
    <x v="6"/>
  </r>
  <r>
    <n v="9750"/>
    <s v="Thomas Iyer"/>
    <x v="0"/>
    <n v="50"/>
    <x v="2"/>
    <x v="8"/>
    <x v="2"/>
    <s v="Cloud Architect"/>
    <x v="424"/>
    <x v="0"/>
    <n v="5.17"/>
    <x v="1"/>
    <n v="97691"/>
    <x v="5"/>
    <n v="117229.2"/>
    <x v="3"/>
    <m/>
    <n v="18"/>
    <x v="0"/>
  </r>
  <r>
    <n v="9751"/>
    <s v="Charles Hernandez"/>
    <x v="0"/>
    <n v="25"/>
    <x v="1"/>
    <x v="2"/>
    <x v="0"/>
    <s v="Regional Sales Lead"/>
    <x v="1293"/>
    <x v="0"/>
    <n v="3.62"/>
    <x v="0"/>
    <n v="56056"/>
    <x v="5"/>
    <n v="67267.199999999997"/>
    <x v="1"/>
    <n v="3919"/>
    <n v="12"/>
    <x v="11"/>
  </r>
  <r>
    <n v="9752"/>
    <s v="Christopher Brown"/>
    <x v="0"/>
    <n v="54"/>
    <x v="2"/>
    <x v="0"/>
    <x v="2"/>
    <s v="Controller"/>
    <x v="187"/>
    <x v="0"/>
    <n v="4.55"/>
    <x v="0"/>
    <n v="70703"/>
    <x v="2"/>
    <n v="106054.5"/>
    <x v="1"/>
    <n v="3571"/>
    <n v="22"/>
    <x v="5"/>
  </r>
  <r>
    <n v="9753"/>
    <s v="Jessica Wilson"/>
    <x v="1"/>
    <n v="38"/>
    <x v="1"/>
    <x v="3"/>
    <x v="0"/>
    <s v="Marketing Manager"/>
    <x v="860"/>
    <x v="963"/>
    <n v="5.82"/>
    <x v="1"/>
    <n v="67923"/>
    <x v="0"/>
    <n v="74715.3"/>
    <x v="3"/>
    <n v="5855"/>
    <n v="65"/>
    <x v="10"/>
  </r>
  <r>
    <n v="9754"/>
    <s v="Anthony Taylor"/>
    <x v="1"/>
    <n v="49"/>
    <x v="3"/>
    <x v="3"/>
    <x v="0"/>
    <s v="Brand Manager"/>
    <x v="2572"/>
    <x v="0"/>
    <n v="9.6"/>
    <x v="1"/>
    <n v="82650"/>
    <x v="5"/>
    <n v="99180"/>
    <x v="2"/>
    <n v="7604"/>
    <n v="2"/>
    <x v="0"/>
  </r>
  <r>
    <n v="9755"/>
    <s v="Ashley Jackson"/>
    <x v="0"/>
    <n v="47"/>
    <x v="3"/>
    <x v="2"/>
    <x v="2"/>
    <s v="Regional Sales Lead"/>
    <x v="1833"/>
    <x v="0"/>
    <n v="6.9"/>
    <x v="1"/>
    <n v="66483"/>
    <x v="5"/>
    <n v="79779.600000000006"/>
    <x v="3"/>
    <n v="7870"/>
    <n v="85"/>
    <x v="7"/>
  </r>
  <r>
    <n v="9756"/>
    <s v="Pamela Kumar"/>
    <x v="1"/>
    <n v="29"/>
    <x v="1"/>
    <x v="5"/>
    <x v="1"/>
    <s v="Consultant"/>
    <x v="1259"/>
    <x v="964"/>
    <n v="4.63"/>
    <x v="0"/>
    <n v="97490"/>
    <x v="5"/>
    <n v="116988"/>
    <x v="2"/>
    <n v="4652"/>
    <n v="35"/>
    <x v="17"/>
  </r>
  <r>
    <n v="9757"/>
    <s v="Richard Menon"/>
    <x v="1"/>
    <n v="55"/>
    <x v="2"/>
    <x v="3"/>
    <x v="2"/>
    <s v="Product Marketing Lead"/>
    <x v="2638"/>
    <x v="965"/>
    <n v="5.5"/>
    <x v="1"/>
    <n v="76047"/>
    <x v="0"/>
    <n v="83651.7"/>
    <x v="3"/>
    <n v="6516"/>
    <n v="48"/>
    <x v="15"/>
  </r>
  <r>
    <n v="9758"/>
    <s v="Jennifer Menon"/>
    <x v="0"/>
    <n v="39"/>
    <x v="1"/>
    <x v="0"/>
    <x v="2"/>
    <s v="Tax Specialist"/>
    <x v="3165"/>
    <x v="966"/>
    <n v="2.2000000000000002"/>
    <x v="0"/>
    <n v="66372"/>
    <x v="5"/>
    <n v="79646.399999999994"/>
    <x v="1"/>
    <n v="8626"/>
    <n v="71"/>
    <x v="13"/>
  </r>
  <r>
    <n v="9759"/>
    <s v="Susan Smith"/>
    <x v="1"/>
    <n v="52"/>
    <x v="2"/>
    <x v="1"/>
    <x v="2"/>
    <s v="Process Analyst"/>
    <x v="1304"/>
    <x v="0"/>
    <n v="5.15"/>
    <x v="1"/>
    <n v="74654"/>
    <x v="5"/>
    <n v="89584.8"/>
    <x v="2"/>
    <n v="2788"/>
    <n v="86"/>
    <x v="7"/>
  </r>
  <r>
    <n v="9760"/>
    <s v="William Brown"/>
    <x v="0"/>
    <n v="48"/>
    <x v="3"/>
    <x v="6"/>
    <x v="0"/>
    <s v="Product Designer"/>
    <x v="715"/>
    <x v="0"/>
    <n v="4.6399999999999997"/>
    <x v="0"/>
    <n v="95780"/>
    <x v="6"/>
    <n v="119725"/>
    <x v="2"/>
    <n v="3475"/>
    <n v="71"/>
    <x v="10"/>
  </r>
  <r>
    <n v="9761"/>
    <s v="Anthony Rodriguez"/>
    <x v="0"/>
    <n v="37"/>
    <x v="1"/>
    <x v="6"/>
    <x v="2"/>
    <s v="Product Lead"/>
    <x v="644"/>
    <x v="0"/>
    <n v="5.9"/>
    <x v="1"/>
    <n v="95659"/>
    <x v="5"/>
    <n v="114790.8"/>
    <x v="3"/>
    <n v="3247"/>
    <n v="56"/>
    <x v="6"/>
  </r>
  <r>
    <n v="9762"/>
    <s v="Maria Sharma"/>
    <x v="0"/>
    <n v="31"/>
    <x v="1"/>
    <x v="6"/>
    <x v="2"/>
    <s v="Product Designer"/>
    <x v="349"/>
    <x v="0"/>
    <n v="8.9700000000000006"/>
    <x v="1"/>
    <n v="119898"/>
    <x v="5"/>
    <n v="143877.6"/>
    <x v="1"/>
    <n v="6205"/>
    <n v="88"/>
    <x v="18"/>
  </r>
  <r>
    <n v="9763"/>
    <s v="Mark Patel"/>
    <x v="0"/>
    <n v="61"/>
    <x v="0"/>
    <x v="0"/>
    <x v="1"/>
    <s v="Financial Analyst"/>
    <x v="1352"/>
    <x v="0"/>
    <n v="6.42"/>
    <x v="1"/>
    <n v="88393"/>
    <x v="5"/>
    <n v="106071.6"/>
    <x v="3"/>
    <n v="1782"/>
    <n v="98"/>
    <x v="0"/>
  </r>
  <r>
    <n v="9764"/>
    <s v="Robert Jones"/>
    <x v="1"/>
    <n v="33"/>
    <x v="1"/>
    <x v="9"/>
    <x v="0"/>
    <s v="Compensation Manager"/>
    <x v="2614"/>
    <x v="0"/>
    <n v="3.18"/>
    <x v="0"/>
    <n v="62336"/>
    <x v="4"/>
    <n v="71686.399999999994"/>
    <x v="1"/>
    <n v="1091"/>
    <n v="63"/>
    <x v="9"/>
  </r>
  <r>
    <n v="9765"/>
    <s v="Michael Reddy"/>
    <x v="0"/>
    <n v="43"/>
    <x v="3"/>
    <x v="8"/>
    <x v="0"/>
    <s v="Software Developer"/>
    <x v="938"/>
    <x v="0"/>
    <n v="4.88"/>
    <x v="0"/>
    <n v="85706"/>
    <x v="0"/>
    <n v="94276.6"/>
    <x v="1"/>
    <n v="4013"/>
    <n v="10"/>
    <x v="2"/>
  </r>
  <r>
    <n v="9766"/>
    <s v="Sandra Smith"/>
    <x v="1"/>
    <n v="37"/>
    <x v="1"/>
    <x v="2"/>
    <x v="1"/>
    <s v="Sales Manager"/>
    <x v="3152"/>
    <x v="967"/>
    <n v="4.29"/>
    <x v="0"/>
    <n v="58878"/>
    <x v="6"/>
    <n v="73597.5"/>
    <x v="1"/>
    <n v="9127"/>
    <n v="40"/>
    <x v="7"/>
  </r>
  <r>
    <n v="9767"/>
    <s v="Arjun Garcia"/>
    <x v="0"/>
    <n v="33"/>
    <x v="1"/>
    <x v="4"/>
    <x v="0"/>
    <s v="Support Manager"/>
    <x v="867"/>
    <x v="131"/>
    <n v="2.11"/>
    <x v="0"/>
    <n v="49309"/>
    <x v="4"/>
    <n v="56705.35"/>
    <x v="3"/>
    <n v="4784"/>
    <n v="5"/>
    <x v="10"/>
  </r>
  <r>
    <n v="9768"/>
    <s v="David Jones"/>
    <x v="0"/>
    <n v="32"/>
    <x v="1"/>
    <x v="5"/>
    <x v="2"/>
    <s v="Strategy Manager"/>
    <x v="836"/>
    <x v="0"/>
    <n v="6.54"/>
    <x v="1"/>
    <n v="118039"/>
    <x v="5"/>
    <n v="141646.79999999999"/>
    <x v="1"/>
    <n v="2378"/>
    <n v="44"/>
    <x v="8"/>
  </r>
  <r>
    <n v="9769"/>
    <s v="Steven Nair"/>
    <x v="1"/>
    <n v="41"/>
    <x v="3"/>
    <x v="6"/>
    <x v="0"/>
    <s v="Scrum Master"/>
    <x v="2220"/>
    <x v="0"/>
    <n v="8.89"/>
    <x v="1"/>
    <n v="111010"/>
    <x v="3"/>
    <n v="144313"/>
    <x v="3"/>
    <n v="4126"/>
    <n v="80"/>
    <x v="8"/>
  </r>
  <r>
    <n v="9770"/>
    <s v="Catherine Kapoor"/>
    <x v="0"/>
    <n v="22"/>
    <x v="4"/>
    <x v="7"/>
    <x v="1"/>
    <s v="Compliance Officer"/>
    <x v="596"/>
    <x v="0"/>
    <n v="9.02"/>
    <x v="1"/>
    <n v="123497"/>
    <x v="3"/>
    <n v="160546.1"/>
    <x v="3"/>
    <n v="1277"/>
    <n v="99"/>
    <x v="13"/>
  </r>
  <r>
    <n v="9771"/>
    <s v="Matthew Menon"/>
    <x v="1"/>
    <n v="48"/>
    <x v="3"/>
    <x v="5"/>
    <x v="0"/>
    <s v="Operations Consultant"/>
    <x v="2596"/>
    <x v="0"/>
    <n v="6.32"/>
    <x v="1"/>
    <n v="108488"/>
    <x v="5"/>
    <n v="130185.60000000001"/>
    <x v="1"/>
    <n v="6060"/>
    <n v="56"/>
    <x v="4"/>
  </r>
  <r>
    <n v="9772"/>
    <s v="Sandra Lopez"/>
    <x v="1"/>
    <n v="24"/>
    <x v="4"/>
    <x v="0"/>
    <x v="0"/>
    <s v="Tax Specialist"/>
    <x v="1346"/>
    <x v="0"/>
    <n v="1.42"/>
    <x v="2"/>
    <n v="60498"/>
    <x v="1"/>
    <n v="60498"/>
    <x v="1"/>
    <n v="7701"/>
    <n v="81"/>
    <x v="14"/>
  </r>
  <r>
    <n v="9773"/>
    <s v="James Gonzalez"/>
    <x v="0"/>
    <n v="33"/>
    <x v="1"/>
    <x v="9"/>
    <x v="0"/>
    <s v="HR Executive"/>
    <x v="1075"/>
    <x v="0"/>
    <n v="4.59"/>
    <x v="0"/>
    <n v="82248"/>
    <x v="4"/>
    <n v="94585.2"/>
    <x v="1"/>
    <n v="3432"/>
    <n v="32"/>
    <x v="5"/>
  </r>
  <r>
    <n v="9774"/>
    <s v="Arjun Moore"/>
    <x v="0"/>
    <n v="51"/>
    <x v="2"/>
    <x v="9"/>
    <x v="0"/>
    <s v="HR Manager"/>
    <x v="623"/>
    <x v="0"/>
    <n v="1.28"/>
    <x v="2"/>
    <n v="66831"/>
    <x v="6"/>
    <n v="83538.75"/>
    <x v="1"/>
    <n v="4782"/>
    <n v="60"/>
    <x v="11"/>
  </r>
  <r>
    <n v="9775"/>
    <s v="Karen Sharma"/>
    <x v="0"/>
    <n v="30"/>
    <x v="1"/>
    <x v="6"/>
    <x v="0"/>
    <s v="Product Analyst"/>
    <x v="1984"/>
    <x v="0"/>
    <n v="7.55"/>
    <x v="1"/>
    <n v="109544"/>
    <x v="0"/>
    <n v="120498.4"/>
    <x v="2"/>
    <n v="6933"/>
    <n v="17"/>
    <x v="12"/>
  </r>
  <r>
    <n v="9776"/>
    <s v="Charles Brown"/>
    <x v="0"/>
    <n v="58"/>
    <x v="2"/>
    <x v="7"/>
    <x v="0"/>
    <s v="Legal Manager"/>
    <x v="1022"/>
    <x v="0"/>
    <n v="2.57"/>
    <x v="0"/>
    <n v="95362"/>
    <x v="3"/>
    <n v="123970.6"/>
    <x v="1"/>
    <n v="1645"/>
    <n v="6"/>
    <x v="15"/>
  </r>
  <r>
    <n v="9777"/>
    <s v="Patricia Menon"/>
    <x v="0"/>
    <n v="22"/>
    <x v="4"/>
    <x v="4"/>
    <x v="1"/>
    <s v="Technical Specialist"/>
    <x v="1047"/>
    <x v="0"/>
    <n v="1.1599999999999999"/>
    <x v="2"/>
    <n v="50798"/>
    <x v="1"/>
    <n v="50798"/>
    <x v="1"/>
    <n v="4095"/>
    <n v="28"/>
    <x v="4"/>
  </r>
  <r>
    <n v="9778"/>
    <s v="Patricia Jackson"/>
    <x v="0"/>
    <n v="63"/>
    <x v="0"/>
    <x v="6"/>
    <x v="0"/>
    <s v="Scrum Master"/>
    <x v="2528"/>
    <x v="0"/>
    <n v="7.55"/>
    <x v="1"/>
    <n v="100816"/>
    <x v="5"/>
    <n v="120979.2"/>
    <x v="0"/>
    <n v="1121"/>
    <n v="68"/>
    <x v="0"/>
  </r>
  <r>
    <n v="9779"/>
    <s v="Rajesh Martin"/>
    <x v="1"/>
    <n v="25"/>
    <x v="1"/>
    <x v="2"/>
    <x v="0"/>
    <s v="Sales Executive"/>
    <x v="420"/>
    <x v="0"/>
    <n v="9.2100000000000009"/>
    <x v="1"/>
    <n v="72341"/>
    <x v="4"/>
    <n v="83192.149999999994"/>
    <x v="2"/>
    <n v="9688"/>
    <n v="15"/>
    <x v="8"/>
  </r>
  <r>
    <n v="9780"/>
    <s v="Robert Patel"/>
    <x v="1"/>
    <n v="36"/>
    <x v="1"/>
    <x v="5"/>
    <x v="1"/>
    <s v="Consultant"/>
    <x v="1551"/>
    <x v="0"/>
    <n v="2.9"/>
    <x v="0"/>
    <n v="90645"/>
    <x v="0"/>
    <n v="99709.5"/>
    <x v="3"/>
    <n v="3097"/>
    <n v="94"/>
    <x v="1"/>
  </r>
  <r>
    <n v="9781"/>
    <s v="Michael Williams"/>
    <x v="0"/>
    <n v="48"/>
    <x v="3"/>
    <x v="1"/>
    <x v="0"/>
    <s v="Operations Executive"/>
    <x v="2405"/>
    <x v="0"/>
    <n v="3.28"/>
    <x v="0"/>
    <n v="63586"/>
    <x v="6"/>
    <n v="79482.5"/>
    <x v="1"/>
    <n v="5912"/>
    <n v="68"/>
    <x v="5"/>
  </r>
  <r>
    <n v="9782"/>
    <s v="Shreya Kapoor"/>
    <x v="1"/>
    <n v="29"/>
    <x v="1"/>
    <x v="5"/>
    <x v="2"/>
    <s v="Strategy Lead"/>
    <x v="2736"/>
    <x v="0"/>
    <n v="9.2200000000000006"/>
    <x v="1"/>
    <n v="125410"/>
    <x v="5"/>
    <n v="150492"/>
    <x v="1"/>
    <n v="2986"/>
    <n v="73"/>
    <x v="6"/>
  </r>
  <r>
    <n v="9783"/>
    <s v="Daniel Desai"/>
    <x v="1"/>
    <n v="44"/>
    <x v="3"/>
    <x v="7"/>
    <x v="1"/>
    <s v="Contract Specialist"/>
    <x v="553"/>
    <x v="0"/>
    <n v="1.03"/>
    <x v="2"/>
    <n v="102844"/>
    <x v="0"/>
    <n v="113128.4"/>
    <x v="1"/>
    <n v="7284"/>
    <n v="28"/>
    <x v="14"/>
  </r>
  <r>
    <n v="9784"/>
    <s v="Donald Kapoor"/>
    <x v="0"/>
    <n v="36"/>
    <x v="1"/>
    <x v="6"/>
    <x v="1"/>
    <s v="Product Analyst"/>
    <x v="309"/>
    <x v="27"/>
    <n v="6.14"/>
    <x v="1"/>
    <n v="102808"/>
    <x v="4"/>
    <n v="118229.2"/>
    <x v="3"/>
    <n v="1003"/>
    <n v="28"/>
    <x v="2"/>
  </r>
  <r>
    <n v="9785"/>
    <s v="Anthony Kumar"/>
    <x v="0"/>
    <n v="48"/>
    <x v="3"/>
    <x v="2"/>
    <x v="0"/>
    <s v="Regional Sales Lead"/>
    <x v="275"/>
    <x v="0"/>
    <n v="2.66"/>
    <x v="0"/>
    <n v="68566"/>
    <x v="5"/>
    <n v="82279.199999999997"/>
    <x v="1"/>
    <n v="6207"/>
    <n v="15"/>
    <x v="4"/>
  </r>
  <r>
    <n v="9786"/>
    <s v="Donald Patel"/>
    <x v="1"/>
    <n v="52"/>
    <x v="2"/>
    <x v="7"/>
    <x v="0"/>
    <s v="Legal Executive"/>
    <x v="2813"/>
    <x v="0"/>
    <n v="1.83"/>
    <x v="2"/>
    <n v="90662"/>
    <x v="0"/>
    <n v="99728.2"/>
    <x v="1"/>
    <n v="8961"/>
    <n v="3"/>
    <x v="15"/>
  </r>
  <r>
    <n v="9787"/>
    <s v="Sandra Martinez"/>
    <x v="0"/>
    <n v="60"/>
    <x v="0"/>
    <x v="8"/>
    <x v="0"/>
    <s v="IT Manager"/>
    <x v="471"/>
    <x v="0"/>
    <n v="9.36"/>
    <x v="1"/>
    <n v="99737"/>
    <x v="6"/>
    <n v="124671.25"/>
    <x v="2"/>
    <n v="2986"/>
    <n v="64"/>
    <x v="17"/>
  </r>
  <r>
    <n v="9788"/>
    <s v="Mark Sharma"/>
    <x v="1"/>
    <n v="29"/>
    <x v="1"/>
    <x v="7"/>
    <x v="0"/>
    <s v="Legal Manager"/>
    <x v="1123"/>
    <x v="0"/>
    <n v="3.47"/>
    <x v="0"/>
    <n v="94808"/>
    <x v="2"/>
    <n v="142212"/>
    <x v="3"/>
    <n v="7678"/>
    <n v="71"/>
    <x v="2"/>
  </r>
  <r>
    <n v="9789"/>
    <s v="James Patel"/>
    <x v="0"/>
    <n v="51"/>
    <x v="2"/>
    <x v="0"/>
    <x v="1"/>
    <s v="Controller"/>
    <x v="1973"/>
    <x v="0"/>
    <n v="6.76"/>
    <x v="1"/>
    <n v="77803"/>
    <x v="0"/>
    <n v="85583.3"/>
    <x v="2"/>
    <n v="7261"/>
    <n v="91"/>
    <x v="2"/>
  </r>
  <r>
    <n v="9790"/>
    <s v="Jennifer Patel"/>
    <x v="1"/>
    <n v="63"/>
    <x v="0"/>
    <x v="7"/>
    <x v="0"/>
    <s v="Compliance Officer"/>
    <x v="1634"/>
    <x v="0"/>
    <n v="1.6"/>
    <x v="2"/>
    <n v="88906"/>
    <x v="2"/>
    <n v="133359"/>
    <x v="2"/>
    <n v="2616"/>
    <n v="0"/>
    <x v="9"/>
  </r>
  <r>
    <n v="9791"/>
    <s v="Helen Kapoor"/>
    <x v="1"/>
    <n v="39"/>
    <x v="1"/>
    <x v="4"/>
    <x v="2"/>
    <s v="Support Manager"/>
    <x v="1039"/>
    <x v="0"/>
    <n v="9.5"/>
    <x v="1"/>
    <n v="59396"/>
    <x v="2"/>
    <n v="89094"/>
    <x v="1"/>
    <n v="2788"/>
    <n v="91"/>
    <x v="15"/>
  </r>
  <r>
    <n v="9792"/>
    <s v="Steven Williams"/>
    <x v="1"/>
    <n v="25"/>
    <x v="1"/>
    <x v="6"/>
    <x v="2"/>
    <s v="Product Designer"/>
    <x v="515"/>
    <x v="0"/>
    <n v="0.95"/>
    <x v="2"/>
    <n v="80346"/>
    <x v="0"/>
    <n v="88380.6"/>
    <x v="1"/>
    <m/>
    <n v="2"/>
    <x v="11"/>
  </r>
  <r>
    <n v="9793"/>
    <s v="Ashley Menon"/>
    <x v="1"/>
    <n v="64"/>
    <x v="0"/>
    <x v="0"/>
    <x v="0"/>
    <s v="Controller"/>
    <x v="1520"/>
    <x v="0"/>
    <n v="5.29"/>
    <x v="1"/>
    <n v="78054"/>
    <x v="3"/>
    <n v="101470.2"/>
    <x v="1"/>
    <n v="3237"/>
    <n v="63"/>
    <x v="6"/>
  </r>
  <r>
    <n v="9794"/>
    <s v="John Jackson"/>
    <x v="0"/>
    <n v="43"/>
    <x v="3"/>
    <x v="7"/>
    <x v="1"/>
    <s v="Legal Executive"/>
    <x v="1035"/>
    <x v="0"/>
    <n v="5.7"/>
    <x v="1"/>
    <n v="104976"/>
    <x v="1"/>
    <n v="104976"/>
    <x v="1"/>
    <n v="5711"/>
    <n v="65"/>
    <x v="2"/>
  </r>
  <r>
    <n v="9795"/>
    <s v="Helen Lopez"/>
    <x v="0"/>
    <n v="24"/>
    <x v="4"/>
    <x v="0"/>
    <x v="0"/>
    <s v="Financial Analyst"/>
    <x v="1609"/>
    <x v="968"/>
    <n v="4.9000000000000004"/>
    <x v="0"/>
    <n v="73716"/>
    <x v="0"/>
    <n v="81087.600000000006"/>
    <x v="1"/>
    <n v="3705"/>
    <n v="88"/>
    <x v="5"/>
  </r>
  <r>
    <n v="9796"/>
    <s v="Divya Kumar"/>
    <x v="1"/>
    <n v="36"/>
    <x v="1"/>
    <x v="2"/>
    <x v="0"/>
    <s v="Sales Manager"/>
    <x v="2285"/>
    <x v="0"/>
    <n v="5.87"/>
    <x v="1"/>
    <n v="73429"/>
    <x v="0"/>
    <n v="80771.899999999994"/>
    <x v="3"/>
    <n v="7107"/>
    <n v="56"/>
    <x v="6"/>
  </r>
  <r>
    <n v="9797"/>
    <s v="Susan Gonzalez"/>
    <x v="1"/>
    <n v="56"/>
    <x v="2"/>
    <x v="1"/>
    <x v="0"/>
    <s v="Operations Manager"/>
    <x v="1820"/>
    <x v="0"/>
    <n v="1.74"/>
    <x v="2"/>
    <n v="62077"/>
    <x v="5"/>
    <n v="74492.399999999994"/>
    <x v="2"/>
    <n v="1418"/>
    <n v="74"/>
    <x v="8"/>
  </r>
  <r>
    <n v="9798"/>
    <s v="Christopher Anderson"/>
    <x v="0"/>
    <n v="59"/>
    <x v="2"/>
    <x v="0"/>
    <x v="0"/>
    <s v="Financial Analyst"/>
    <x v="1919"/>
    <x v="0"/>
    <n v="4.2"/>
    <x v="0"/>
    <n v="86595"/>
    <x v="5"/>
    <n v="103914"/>
    <x v="3"/>
    <n v="3931"/>
    <n v="17"/>
    <x v="2"/>
  </r>
  <r>
    <n v="9799"/>
    <s v="Jennifer Taylor"/>
    <x v="0"/>
    <n v="54"/>
    <x v="2"/>
    <x v="5"/>
    <x v="0"/>
    <s v="Business Analyst"/>
    <x v="2858"/>
    <x v="0"/>
    <n v="8.19"/>
    <x v="1"/>
    <n v="120262"/>
    <x v="5"/>
    <n v="144314.4"/>
    <x v="1"/>
    <n v="3590"/>
    <n v="38"/>
    <x v="9"/>
  </r>
  <r>
    <n v="9800"/>
    <s v="Arun Jackson"/>
    <x v="1"/>
    <n v="35"/>
    <x v="1"/>
    <x v="8"/>
    <x v="2"/>
    <s v="Cloud Architect"/>
    <x v="2839"/>
    <x v="0"/>
    <n v="7.16"/>
    <x v="1"/>
    <n v="101111"/>
    <x v="1"/>
    <n v="101111"/>
    <x v="2"/>
    <n v="2984"/>
    <n v="83"/>
    <x v="13"/>
  </r>
  <r>
    <n v="9801"/>
    <s v="Nancy Desai"/>
    <x v="1"/>
    <n v="22"/>
    <x v="4"/>
    <x v="9"/>
    <x v="0"/>
    <s v="Compensation Manager"/>
    <x v="3016"/>
    <x v="0"/>
    <n v="1.52"/>
    <x v="2"/>
    <n v="66260"/>
    <x v="5"/>
    <n v="79512"/>
    <x v="1"/>
    <n v="3225"/>
    <n v="80"/>
    <x v="8"/>
  </r>
  <r>
    <n v="9802"/>
    <s v="Robert Davis"/>
    <x v="1"/>
    <n v="47"/>
    <x v="3"/>
    <x v="8"/>
    <x v="0"/>
    <s v="IT Manager"/>
    <x v="1529"/>
    <x v="0"/>
    <n v="6.62"/>
    <x v="1"/>
    <n v="100955"/>
    <x v="5"/>
    <n v="121146"/>
    <x v="3"/>
    <m/>
    <n v="6"/>
    <x v="5"/>
  </r>
  <r>
    <n v="9803"/>
    <s v="Margaret Thomas"/>
    <x v="1"/>
    <n v="29"/>
    <x v="1"/>
    <x v="7"/>
    <x v="2"/>
    <s v="Compliance Officer"/>
    <x v="1555"/>
    <x v="0"/>
    <n v="1.78"/>
    <x v="2"/>
    <n v="102792"/>
    <x v="4"/>
    <n v="118210.8"/>
    <x v="1"/>
    <n v="9312"/>
    <n v="54"/>
    <x v="12"/>
  </r>
  <r>
    <n v="9804"/>
    <s v="Patricia Johnson"/>
    <x v="1"/>
    <n v="37"/>
    <x v="1"/>
    <x v="1"/>
    <x v="1"/>
    <s v="Logistics Manager"/>
    <x v="194"/>
    <x v="0"/>
    <n v="6.92"/>
    <x v="1"/>
    <n v="67660"/>
    <x v="4"/>
    <n v="77809"/>
    <x v="1"/>
    <m/>
    <n v="16"/>
    <x v="12"/>
  </r>
  <r>
    <n v="9805"/>
    <s v="Paul Taylor"/>
    <x v="0"/>
    <n v="59"/>
    <x v="2"/>
    <x v="8"/>
    <x v="2"/>
    <s v="Software Developer"/>
    <x v="2393"/>
    <x v="342"/>
    <n v="5.69"/>
    <x v="1"/>
    <n v="91034"/>
    <x v="5"/>
    <n v="109240.8"/>
    <x v="3"/>
    <n v="4058"/>
    <n v="67"/>
    <x v="13"/>
  </r>
  <r>
    <n v="9806"/>
    <s v="Catherine Jackson"/>
    <x v="1"/>
    <n v="31"/>
    <x v="1"/>
    <x v="9"/>
    <x v="2"/>
    <s v="HR Executive"/>
    <x v="1858"/>
    <x v="261"/>
    <n v="4.17"/>
    <x v="0"/>
    <n v="68722"/>
    <x v="0"/>
    <n v="75594.2"/>
    <x v="3"/>
    <n v="6193"/>
    <n v="35"/>
    <x v="16"/>
  </r>
  <r>
    <n v="9807"/>
    <s v="Steven Nair"/>
    <x v="0"/>
    <n v="63"/>
    <x v="0"/>
    <x v="4"/>
    <x v="0"/>
    <s v="Technical Specialist"/>
    <x v="1440"/>
    <x v="0"/>
    <n v="3.99"/>
    <x v="0"/>
    <n v="60948"/>
    <x v="0"/>
    <n v="67042.8"/>
    <x v="3"/>
    <n v="3253"/>
    <n v="93"/>
    <x v="16"/>
  </r>
  <r>
    <n v="9808"/>
    <s v="Sandra Martinez"/>
    <x v="0"/>
    <n v="58"/>
    <x v="2"/>
    <x v="4"/>
    <x v="0"/>
    <s v="Support Manager"/>
    <x v="1500"/>
    <x v="0"/>
    <n v="0.9"/>
    <x v="2"/>
    <n v="43096"/>
    <x v="0"/>
    <n v="47405.599999999999"/>
    <x v="2"/>
    <n v="5404"/>
    <n v="0"/>
    <x v="9"/>
  </r>
  <r>
    <n v="9809"/>
    <s v="Christopher Gonzalez"/>
    <x v="0"/>
    <n v="47"/>
    <x v="3"/>
    <x v="1"/>
    <x v="0"/>
    <s v="Logistics Manager"/>
    <x v="721"/>
    <x v="0"/>
    <n v="6.14"/>
    <x v="1"/>
    <n v="70457"/>
    <x v="4"/>
    <n v="81025.55"/>
    <x v="3"/>
    <n v="2390"/>
    <n v="34"/>
    <x v="9"/>
  </r>
  <r>
    <n v="9810"/>
    <s v="Christopher Gupta"/>
    <x v="1"/>
    <n v="49"/>
    <x v="3"/>
    <x v="9"/>
    <x v="0"/>
    <s v="Learning &amp; Development Specialist"/>
    <x v="2937"/>
    <x v="969"/>
    <n v="1.5"/>
    <x v="2"/>
    <n v="70670"/>
    <x v="0"/>
    <n v="77737"/>
    <x v="0"/>
    <n v="2526"/>
    <n v="75"/>
    <x v="4"/>
  </r>
  <r>
    <n v="9811"/>
    <s v="Jennifer Desai"/>
    <x v="0"/>
    <n v="33"/>
    <x v="1"/>
    <x v="9"/>
    <x v="0"/>
    <s v="Compensation Manager"/>
    <x v="2154"/>
    <x v="0"/>
    <n v="2.5099999999999998"/>
    <x v="0"/>
    <n v="66976"/>
    <x v="5"/>
    <n v="80371.199999999997"/>
    <x v="1"/>
    <n v="2383"/>
    <n v="16"/>
    <x v="17"/>
  </r>
  <r>
    <n v="9812"/>
    <s v="Ashley Johnson"/>
    <x v="0"/>
    <n v="41"/>
    <x v="3"/>
    <x v="2"/>
    <x v="0"/>
    <s v="Sales Executive"/>
    <x v="79"/>
    <x v="0"/>
    <n v="5.14"/>
    <x v="1"/>
    <n v="61108"/>
    <x v="6"/>
    <n v="76385"/>
    <x v="1"/>
    <n v="6562"/>
    <n v="79"/>
    <x v="17"/>
  </r>
  <r>
    <n v="9813"/>
    <s v="Shreya Menon"/>
    <x v="0"/>
    <n v="35"/>
    <x v="1"/>
    <x v="3"/>
    <x v="0"/>
    <s v="Product Marketing Lead"/>
    <x v="1836"/>
    <x v="970"/>
    <n v="2.2000000000000002"/>
    <x v="0"/>
    <n v="65665"/>
    <x v="5"/>
    <n v="78798"/>
    <x v="3"/>
    <n v="3326"/>
    <n v="27"/>
    <x v="9"/>
  </r>
  <r>
    <n v="9814"/>
    <s v="Arun Miller"/>
    <x v="0"/>
    <n v="56"/>
    <x v="2"/>
    <x v="0"/>
    <x v="0"/>
    <s v="Finance Manager"/>
    <x v="1517"/>
    <x v="0"/>
    <n v="7.12"/>
    <x v="1"/>
    <n v="84252"/>
    <x v="4"/>
    <n v="96889.8"/>
    <x v="2"/>
    <m/>
    <n v="31"/>
    <x v="2"/>
  </r>
  <r>
    <n v="9815"/>
    <s v="Sandra Taylor"/>
    <x v="1"/>
    <n v="50"/>
    <x v="2"/>
    <x v="1"/>
    <x v="0"/>
    <s v="Logistics Manager"/>
    <x v="588"/>
    <x v="0"/>
    <n v="6.04"/>
    <x v="1"/>
    <n v="67565"/>
    <x v="5"/>
    <n v="81078"/>
    <x v="3"/>
    <n v="8855"/>
    <n v="54"/>
    <x v="4"/>
  </r>
  <r>
    <n v="9816"/>
    <s v="Nancy Jackson"/>
    <x v="1"/>
    <n v="33"/>
    <x v="1"/>
    <x v="6"/>
    <x v="0"/>
    <s v="Product Manager"/>
    <x v="270"/>
    <x v="0"/>
    <n v="7.85"/>
    <x v="1"/>
    <n v="108662"/>
    <x v="5"/>
    <n v="130394.4"/>
    <x v="3"/>
    <n v="5869"/>
    <n v="34"/>
    <x v="14"/>
  </r>
  <r>
    <n v="9817"/>
    <s v="Priya Hernandez"/>
    <x v="0"/>
    <n v="39"/>
    <x v="1"/>
    <x v="2"/>
    <x v="0"/>
    <s v="Sales Executive"/>
    <x v="2892"/>
    <x v="0"/>
    <n v="7.63"/>
    <x v="1"/>
    <n v="76955"/>
    <x v="4"/>
    <n v="88498.25"/>
    <x v="3"/>
    <m/>
    <n v="18"/>
    <x v="18"/>
  </r>
  <r>
    <n v="9818"/>
    <s v="Robert Lopez"/>
    <x v="0"/>
    <n v="65"/>
    <x v="0"/>
    <x v="4"/>
    <x v="0"/>
    <s v="Technical Specialist"/>
    <x v="2105"/>
    <x v="971"/>
    <n v="1.72"/>
    <x v="2"/>
    <n v="44006"/>
    <x v="5"/>
    <n v="52807.199999999997"/>
    <x v="3"/>
    <n v="2455"/>
    <n v="92"/>
    <x v="14"/>
  </r>
  <r>
    <n v="9819"/>
    <s v="Charles Garcia"/>
    <x v="1"/>
    <n v="23"/>
    <x v="4"/>
    <x v="2"/>
    <x v="0"/>
    <s v="Business Development Manager"/>
    <x v="266"/>
    <x v="0"/>
    <n v="8.42"/>
    <x v="1"/>
    <n v="71791"/>
    <x v="5"/>
    <n v="86149.2"/>
    <x v="1"/>
    <n v="5044"/>
    <n v="92"/>
    <x v="6"/>
  </r>
  <r>
    <n v="9820"/>
    <s v="Amanda Martinez"/>
    <x v="1"/>
    <n v="23"/>
    <x v="4"/>
    <x v="7"/>
    <x v="2"/>
    <s v="Legal Manager"/>
    <x v="237"/>
    <x v="0"/>
    <n v="5.26"/>
    <x v="1"/>
    <n v="118912"/>
    <x v="0"/>
    <n v="130803.2"/>
    <x v="1"/>
    <n v="2976"/>
    <n v="79"/>
    <x v="8"/>
  </r>
  <r>
    <n v="9821"/>
    <s v="Nancy Thomas"/>
    <x v="1"/>
    <n v="38"/>
    <x v="1"/>
    <x v="0"/>
    <x v="0"/>
    <s v="Financial Analyst"/>
    <x v="1945"/>
    <x v="0"/>
    <n v="5.0599999999999996"/>
    <x v="1"/>
    <n v="70921"/>
    <x v="4"/>
    <n v="81559.149999999994"/>
    <x v="3"/>
    <n v="5992"/>
    <n v="3"/>
    <x v="17"/>
  </r>
  <r>
    <n v="9822"/>
    <s v="Donald Davis"/>
    <x v="0"/>
    <n v="31"/>
    <x v="1"/>
    <x v="6"/>
    <x v="0"/>
    <s v="Scrum Master"/>
    <x v="2658"/>
    <x v="0"/>
    <n v="9.52"/>
    <x v="1"/>
    <n v="121647"/>
    <x v="2"/>
    <n v="182470.5"/>
    <x v="1"/>
    <n v="3002"/>
    <n v="20"/>
    <x v="12"/>
  </r>
  <r>
    <n v="9823"/>
    <s v="William Martinez"/>
    <x v="1"/>
    <n v="39"/>
    <x v="1"/>
    <x v="1"/>
    <x v="0"/>
    <s v="Supply Chain Coordinator"/>
    <x v="1277"/>
    <x v="972"/>
    <n v="2.5099999999999998"/>
    <x v="0"/>
    <n v="57669"/>
    <x v="3"/>
    <n v="74969.7"/>
    <x v="2"/>
    <n v="8674"/>
    <n v="43"/>
    <x v="10"/>
  </r>
  <r>
    <n v="9824"/>
    <s v="Thomas Martin"/>
    <x v="0"/>
    <n v="43"/>
    <x v="3"/>
    <x v="7"/>
    <x v="2"/>
    <s v="Legal Executive"/>
    <x v="3166"/>
    <x v="973"/>
    <n v="1.62"/>
    <x v="2"/>
    <n v="106635"/>
    <x v="1"/>
    <n v="106635"/>
    <x v="0"/>
    <m/>
    <n v="61"/>
    <x v="11"/>
  </r>
  <r>
    <n v="9825"/>
    <s v="Robert Kapoor"/>
    <x v="0"/>
    <n v="40"/>
    <x v="3"/>
    <x v="3"/>
    <x v="0"/>
    <s v="Product Marketing Lead"/>
    <x v="2187"/>
    <x v="0"/>
    <n v="2.35"/>
    <x v="0"/>
    <n v="58290"/>
    <x v="2"/>
    <n v="87435"/>
    <x v="3"/>
    <n v="2421"/>
    <n v="0"/>
    <x v="0"/>
  </r>
  <r>
    <n v="9826"/>
    <s v="Joseph Singh"/>
    <x v="1"/>
    <n v="22"/>
    <x v="4"/>
    <x v="6"/>
    <x v="0"/>
    <s v="Product Analyst"/>
    <x v="1143"/>
    <x v="0"/>
    <n v="1.33"/>
    <x v="2"/>
    <n v="85270"/>
    <x v="4"/>
    <n v="98060.5"/>
    <x v="3"/>
    <n v="4958"/>
    <n v="82"/>
    <x v="16"/>
  </r>
  <r>
    <n v="9827"/>
    <s v="Nancy Jones"/>
    <x v="0"/>
    <n v="45"/>
    <x v="3"/>
    <x v="9"/>
    <x v="0"/>
    <s v="HR Manager"/>
    <x v="793"/>
    <x v="0"/>
    <n v="9.7200000000000006"/>
    <x v="1"/>
    <n v="83274"/>
    <x v="6"/>
    <n v="104092.5"/>
    <x v="3"/>
    <n v="2739"/>
    <n v="50"/>
    <x v="7"/>
  </r>
  <r>
    <n v="9828"/>
    <s v="Robert Miller"/>
    <x v="1"/>
    <n v="57"/>
    <x v="2"/>
    <x v="6"/>
    <x v="2"/>
    <s v="Product Designer"/>
    <x v="84"/>
    <x v="0"/>
    <n v="9.4600000000000009"/>
    <x v="1"/>
    <n v="122266"/>
    <x v="4"/>
    <n v="140605.9"/>
    <x v="1"/>
    <n v="2681"/>
    <n v="89"/>
    <x v="6"/>
  </r>
  <r>
    <n v="9829"/>
    <s v="Maria Reddy"/>
    <x v="0"/>
    <n v="46"/>
    <x v="3"/>
    <x v="2"/>
    <x v="1"/>
    <s v="Account Executive"/>
    <x v="389"/>
    <x v="0"/>
    <n v="6.96"/>
    <x v="1"/>
    <n v="81123"/>
    <x v="5"/>
    <n v="97347.6"/>
    <x v="1"/>
    <n v="5528"/>
    <n v="75"/>
    <x v="10"/>
  </r>
  <r>
    <n v="9830"/>
    <s v="Steven Gupta"/>
    <x v="1"/>
    <n v="57"/>
    <x v="2"/>
    <x v="5"/>
    <x v="0"/>
    <s v="Consultant"/>
    <x v="1459"/>
    <x v="0"/>
    <n v="4.6500000000000004"/>
    <x v="0"/>
    <n v="94046"/>
    <x v="5"/>
    <n v="112855.2"/>
    <x v="1"/>
    <n v="4425"/>
    <n v="16"/>
    <x v="0"/>
  </r>
  <r>
    <n v="9831"/>
    <s v="William Smith"/>
    <x v="0"/>
    <n v="52"/>
    <x v="2"/>
    <x v="7"/>
    <x v="0"/>
    <s v="Legal Manager"/>
    <x v="1756"/>
    <x v="549"/>
    <n v="3.62"/>
    <x v="0"/>
    <n v="106615"/>
    <x v="5"/>
    <n v="127938"/>
    <x v="1"/>
    <n v="8128"/>
    <n v="36"/>
    <x v="18"/>
  </r>
  <r>
    <n v="9832"/>
    <s v="Rajesh Menon"/>
    <x v="0"/>
    <n v="52"/>
    <x v="2"/>
    <x v="2"/>
    <x v="0"/>
    <s v="Sales Manager"/>
    <x v="1968"/>
    <x v="0"/>
    <n v="3.48"/>
    <x v="0"/>
    <n v="65732"/>
    <x v="6"/>
    <n v="82165"/>
    <x v="1"/>
    <n v="1850"/>
    <n v="91"/>
    <x v="9"/>
  </r>
  <r>
    <n v="9833"/>
    <s v="Michael Desai"/>
    <x v="1"/>
    <n v="23"/>
    <x v="4"/>
    <x v="9"/>
    <x v="0"/>
    <s v="Recruiter"/>
    <x v="1005"/>
    <x v="0"/>
    <n v="1.61"/>
    <x v="2"/>
    <n v="54670"/>
    <x v="1"/>
    <n v="54670"/>
    <x v="1"/>
    <n v="5791"/>
    <n v="35"/>
    <x v="6"/>
  </r>
  <r>
    <n v="9834"/>
    <s v="Brian Moore"/>
    <x v="1"/>
    <n v="40"/>
    <x v="3"/>
    <x v="4"/>
    <x v="0"/>
    <s v="Support Executive"/>
    <x v="2995"/>
    <x v="0"/>
    <n v="8.99"/>
    <x v="1"/>
    <n v="61838"/>
    <x v="6"/>
    <n v="77297.5"/>
    <x v="1"/>
    <n v="1021"/>
    <n v="28"/>
    <x v="18"/>
  </r>
  <r>
    <n v="9835"/>
    <s v="Richard Smith"/>
    <x v="1"/>
    <n v="33"/>
    <x v="1"/>
    <x v="2"/>
    <x v="0"/>
    <s v="Regional Sales Lead"/>
    <x v="3167"/>
    <x v="0"/>
    <n v="9.09"/>
    <x v="1"/>
    <n v="73027"/>
    <x v="6"/>
    <n v="91283.75"/>
    <x v="3"/>
    <m/>
    <n v="68"/>
    <x v="4"/>
  </r>
  <r>
    <n v="9836"/>
    <s v="Pamela Reddy"/>
    <x v="1"/>
    <n v="31"/>
    <x v="1"/>
    <x v="6"/>
    <x v="0"/>
    <s v="Product Designer"/>
    <x v="2583"/>
    <x v="0"/>
    <n v="9.1999999999999993"/>
    <x v="1"/>
    <n v="121693"/>
    <x v="6"/>
    <n v="152116.25"/>
    <x v="1"/>
    <m/>
    <n v="2"/>
    <x v="14"/>
  </r>
  <r>
    <n v="9837"/>
    <s v="Sarah Lopez"/>
    <x v="0"/>
    <n v="52"/>
    <x v="2"/>
    <x v="3"/>
    <x v="0"/>
    <s v="Brand Manager"/>
    <x v="1321"/>
    <x v="0"/>
    <n v="1.63"/>
    <x v="2"/>
    <n v="56732"/>
    <x v="5"/>
    <n v="68078.399999999994"/>
    <x v="1"/>
    <n v="9550"/>
    <n v="14"/>
    <x v="12"/>
  </r>
  <r>
    <n v="9838"/>
    <s v="Lisa Martinez"/>
    <x v="1"/>
    <n v="43"/>
    <x v="3"/>
    <x v="6"/>
    <x v="0"/>
    <s v="Product Manager"/>
    <x v="533"/>
    <x v="0"/>
    <n v="7.12"/>
    <x v="1"/>
    <n v="110986"/>
    <x v="6"/>
    <n v="138732.5"/>
    <x v="1"/>
    <n v="1449"/>
    <n v="66"/>
    <x v="15"/>
  </r>
  <r>
    <n v="9839"/>
    <s v="Paul Wilson"/>
    <x v="1"/>
    <n v="44"/>
    <x v="3"/>
    <x v="6"/>
    <x v="1"/>
    <s v="Scrum Master"/>
    <x v="1773"/>
    <x v="0"/>
    <n v="0.74"/>
    <x v="2"/>
    <n v="90581"/>
    <x v="0"/>
    <n v="99639.1"/>
    <x v="0"/>
    <n v="6701"/>
    <n v="76"/>
    <x v="17"/>
  </r>
  <r>
    <n v="9840"/>
    <s v="Arun Anderson"/>
    <x v="0"/>
    <n v="44"/>
    <x v="3"/>
    <x v="7"/>
    <x v="1"/>
    <s v="Legal Executive"/>
    <x v="939"/>
    <x v="0"/>
    <n v="6.43"/>
    <x v="1"/>
    <n v="114910"/>
    <x v="0"/>
    <n v="126401"/>
    <x v="1"/>
    <n v="3387"/>
    <n v="68"/>
    <x v="16"/>
  </r>
  <r>
    <n v="9841"/>
    <s v="Catherine Jones"/>
    <x v="1"/>
    <n v="36"/>
    <x v="1"/>
    <x v="1"/>
    <x v="0"/>
    <s v="Process Analyst"/>
    <x v="487"/>
    <x v="0"/>
    <n v="3.32"/>
    <x v="0"/>
    <n v="63985"/>
    <x v="0"/>
    <n v="70383.5"/>
    <x v="3"/>
    <n v="1487"/>
    <n v="20"/>
    <x v="5"/>
  </r>
  <r>
    <n v="9842"/>
    <s v="Susan Martinez"/>
    <x v="1"/>
    <n v="47"/>
    <x v="3"/>
    <x v="0"/>
    <x v="0"/>
    <s v="Accountant"/>
    <x v="458"/>
    <x v="0"/>
    <n v="1.43"/>
    <x v="2"/>
    <n v="64283"/>
    <x v="2"/>
    <n v="96424.5"/>
    <x v="1"/>
    <n v="4088"/>
    <n v="22"/>
    <x v="9"/>
  </r>
  <r>
    <n v="9843"/>
    <s v="Amanda Sharma"/>
    <x v="0"/>
    <n v="24"/>
    <x v="4"/>
    <x v="6"/>
    <x v="0"/>
    <s v="Product Lead"/>
    <x v="3001"/>
    <x v="0"/>
    <n v="2.41"/>
    <x v="0"/>
    <n v="89894"/>
    <x v="5"/>
    <n v="107872.8"/>
    <x v="2"/>
    <n v="9107"/>
    <n v="46"/>
    <x v="12"/>
  </r>
  <r>
    <n v="9844"/>
    <s v="Neha Kapoor"/>
    <x v="1"/>
    <n v="44"/>
    <x v="3"/>
    <x v="6"/>
    <x v="0"/>
    <s v="Scrum Master"/>
    <x v="97"/>
    <x v="0"/>
    <n v="5.82"/>
    <x v="1"/>
    <n v="106426"/>
    <x v="2"/>
    <n v="159639"/>
    <x v="1"/>
    <n v="7031"/>
    <n v="85"/>
    <x v="0"/>
  </r>
  <r>
    <n v="9845"/>
    <s v="Amanda Anderson"/>
    <x v="1"/>
    <n v="41"/>
    <x v="3"/>
    <x v="0"/>
    <x v="0"/>
    <s v="Financial Analyst"/>
    <x v="3120"/>
    <x v="0"/>
    <n v="0.63"/>
    <x v="2"/>
    <n v="73006"/>
    <x v="1"/>
    <n v="73006"/>
    <x v="2"/>
    <n v="4352"/>
    <n v="33"/>
    <x v="8"/>
  </r>
  <r>
    <n v="9846"/>
    <s v="Sandra Thomas"/>
    <x v="1"/>
    <n v="61"/>
    <x v="0"/>
    <x v="3"/>
    <x v="0"/>
    <s v="Marketing Executive"/>
    <x v="1812"/>
    <x v="0"/>
    <n v="5.15"/>
    <x v="1"/>
    <n v="70032"/>
    <x v="5"/>
    <n v="84038.399999999994"/>
    <x v="1"/>
    <n v="3144"/>
    <n v="40"/>
    <x v="17"/>
  </r>
  <r>
    <n v="9847"/>
    <s v="Thomas Williams"/>
    <x v="1"/>
    <n v="60"/>
    <x v="0"/>
    <x v="7"/>
    <x v="0"/>
    <s v="Legal Executive"/>
    <x v="474"/>
    <x v="0"/>
    <n v="9"/>
    <x v="1"/>
    <n v="121060"/>
    <x v="6"/>
    <n v="151325"/>
    <x v="3"/>
    <n v="3069"/>
    <n v="89"/>
    <x v="16"/>
  </r>
  <r>
    <n v="9848"/>
    <s v="James Rodriguez"/>
    <x v="1"/>
    <n v="29"/>
    <x v="1"/>
    <x v="4"/>
    <x v="2"/>
    <s v="Technical Specialist"/>
    <x v="2995"/>
    <x v="0"/>
    <n v="8.99"/>
    <x v="1"/>
    <n v="53841"/>
    <x v="5"/>
    <n v="64609.2"/>
    <x v="2"/>
    <n v="6168"/>
    <n v="46"/>
    <x v="17"/>
  </r>
  <r>
    <n v="9849"/>
    <s v="Arun Singh"/>
    <x v="1"/>
    <n v="39"/>
    <x v="1"/>
    <x v="9"/>
    <x v="0"/>
    <s v="HR Manager"/>
    <x v="2548"/>
    <x v="0"/>
    <n v="3.15"/>
    <x v="0"/>
    <n v="75110"/>
    <x v="6"/>
    <n v="93887.5"/>
    <x v="3"/>
    <n v="7751"/>
    <n v="30"/>
    <x v="1"/>
  </r>
  <r>
    <n v="9850"/>
    <s v="Amanda Desai"/>
    <x v="0"/>
    <n v="62"/>
    <x v="0"/>
    <x v="9"/>
    <x v="0"/>
    <s v="Compensation Manager"/>
    <x v="2491"/>
    <x v="0"/>
    <n v="2.15"/>
    <x v="0"/>
    <n v="71984"/>
    <x v="5"/>
    <n v="86380.800000000003"/>
    <x v="1"/>
    <n v="8608"/>
    <n v="34"/>
    <x v="4"/>
  </r>
  <r>
    <n v="9851"/>
    <s v="Daniel Iyer"/>
    <x v="1"/>
    <n v="27"/>
    <x v="1"/>
    <x v="2"/>
    <x v="0"/>
    <s v="Sales Executive"/>
    <x v="2871"/>
    <x v="0"/>
    <n v="1.29"/>
    <x v="2"/>
    <n v="54287"/>
    <x v="6"/>
    <n v="67858.75"/>
    <x v="1"/>
    <n v="2550"/>
    <n v="6"/>
    <x v="0"/>
  </r>
  <r>
    <n v="9852"/>
    <s v="Jessica Patel"/>
    <x v="0"/>
    <n v="48"/>
    <x v="3"/>
    <x v="7"/>
    <x v="1"/>
    <s v="Legal Executive"/>
    <x v="1098"/>
    <x v="974"/>
    <n v="3.5"/>
    <x v="0"/>
    <n v="110173"/>
    <x v="4"/>
    <n v="126698.95"/>
    <x v="1"/>
    <m/>
    <n v="44"/>
    <x v="11"/>
  </r>
  <r>
    <n v="9853"/>
    <s v="Joseph Patel"/>
    <x v="0"/>
    <n v="57"/>
    <x v="2"/>
    <x v="5"/>
    <x v="1"/>
    <s v="Business Analyst"/>
    <x v="676"/>
    <x v="0"/>
    <n v="4.25"/>
    <x v="0"/>
    <n v="101394"/>
    <x v="3"/>
    <n v="131812.20000000001"/>
    <x v="1"/>
    <n v="2176"/>
    <n v="56"/>
    <x v="15"/>
  </r>
  <r>
    <n v="9854"/>
    <s v="David Hernandez"/>
    <x v="0"/>
    <n v="36"/>
    <x v="1"/>
    <x v="4"/>
    <x v="1"/>
    <s v="Technical Specialist"/>
    <x v="965"/>
    <x v="0"/>
    <n v="3.51"/>
    <x v="0"/>
    <n v="46027"/>
    <x v="2"/>
    <n v="69040.5"/>
    <x v="1"/>
    <m/>
    <n v="95"/>
    <x v="12"/>
  </r>
  <r>
    <n v="9855"/>
    <s v="William Taylor"/>
    <x v="0"/>
    <n v="58"/>
    <x v="2"/>
    <x v="9"/>
    <x v="2"/>
    <s v="HR Manager"/>
    <x v="2006"/>
    <x v="0"/>
    <n v="3.24"/>
    <x v="0"/>
    <n v="60561"/>
    <x v="6"/>
    <n v="75701.25"/>
    <x v="1"/>
    <n v="6091"/>
    <n v="21"/>
    <x v="9"/>
  </r>
  <r>
    <n v="9856"/>
    <s v="Patricia Rodriguez"/>
    <x v="1"/>
    <n v="26"/>
    <x v="1"/>
    <x v="5"/>
    <x v="0"/>
    <s v="Operations Consultant"/>
    <x v="1321"/>
    <x v="0"/>
    <n v="1.63"/>
    <x v="2"/>
    <n v="93732"/>
    <x v="5"/>
    <n v="112478.39999999999"/>
    <x v="1"/>
    <n v="1311"/>
    <n v="69"/>
    <x v="18"/>
  </r>
  <r>
    <n v="9857"/>
    <s v="Susan Kumar"/>
    <x v="1"/>
    <n v="60"/>
    <x v="0"/>
    <x v="1"/>
    <x v="0"/>
    <s v="Supply Chain Coordinator"/>
    <x v="2215"/>
    <x v="0"/>
    <n v="5.4"/>
    <x v="1"/>
    <n v="75063"/>
    <x v="5"/>
    <n v="90075.6"/>
    <x v="3"/>
    <n v="1357"/>
    <n v="20"/>
    <x v="12"/>
  </r>
  <r>
    <n v="9858"/>
    <s v="Shreya Taylor"/>
    <x v="1"/>
    <n v="30"/>
    <x v="1"/>
    <x v="5"/>
    <x v="0"/>
    <s v="Strategy Lead"/>
    <x v="2841"/>
    <x v="0"/>
    <n v="0.53"/>
    <x v="2"/>
    <n v="79727"/>
    <x v="5"/>
    <n v="95672.4"/>
    <x v="1"/>
    <n v="8382"/>
    <n v="48"/>
    <x v="10"/>
  </r>
  <r>
    <n v="9859"/>
    <s v="Divya Gupta"/>
    <x v="0"/>
    <n v="28"/>
    <x v="1"/>
    <x v="5"/>
    <x v="2"/>
    <s v="Business Analyst"/>
    <x v="231"/>
    <x v="0"/>
    <n v="6.35"/>
    <x v="1"/>
    <n v="111863"/>
    <x v="6"/>
    <n v="139828.75"/>
    <x v="1"/>
    <n v="4312"/>
    <n v="46"/>
    <x v="1"/>
  </r>
  <r>
    <n v="9860"/>
    <s v="David Sharma"/>
    <x v="1"/>
    <n v="62"/>
    <x v="0"/>
    <x v="4"/>
    <x v="1"/>
    <s v="Support Engineer"/>
    <x v="349"/>
    <x v="0"/>
    <n v="8.9700000000000006"/>
    <x v="1"/>
    <n v="68031"/>
    <x v="6"/>
    <n v="85038.75"/>
    <x v="1"/>
    <n v="3705"/>
    <n v="26"/>
    <x v="18"/>
  </r>
  <r>
    <n v="9861"/>
    <s v="Arjun Hernandez"/>
    <x v="1"/>
    <n v="41"/>
    <x v="3"/>
    <x v="1"/>
    <x v="2"/>
    <s v="Process Analyst"/>
    <x v="839"/>
    <x v="0"/>
    <n v="8.9"/>
    <x v="1"/>
    <n v="83121"/>
    <x v="2"/>
    <n v="124681.5"/>
    <x v="1"/>
    <n v="8449"/>
    <n v="9"/>
    <x v="6"/>
  </r>
  <r>
    <n v="9862"/>
    <s v="Michael Wilson"/>
    <x v="1"/>
    <n v="31"/>
    <x v="1"/>
    <x v="5"/>
    <x v="0"/>
    <s v="Strategy Manager"/>
    <x v="3168"/>
    <x v="0"/>
    <n v="3.73"/>
    <x v="0"/>
    <n v="106596"/>
    <x v="2"/>
    <n v="159894"/>
    <x v="1"/>
    <n v="8507"/>
    <n v="85"/>
    <x v="13"/>
  </r>
  <r>
    <n v="9863"/>
    <s v="Robert Kapoor"/>
    <x v="0"/>
    <n v="47"/>
    <x v="3"/>
    <x v="0"/>
    <x v="2"/>
    <s v="Accountant"/>
    <x v="88"/>
    <x v="0"/>
    <n v="8.74"/>
    <x v="1"/>
    <n v="83975"/>
    <x v="1"/>
    <n v="83975"/>
    <x v="3"/>
    <n v="1268"/>
    <n v="43"/>
    <x v="5"/>
  </r>
  <r>
    <n v="9864"/>
    <s v="Neha Iyer"/>
    <x v="0"/>
    <n v="25"/>
    <x v="1"/>
    <x v="8"/>
    <x v="1"/>
    <s v="QA Engineer"/>
    <x v="1136"/>
    <x v="975"/>
    <n v="1.1200000000000001"/>
    <x v="2"/>
    <n v="81146"/>
    <x v="2"/>
    <n v="121719"/>
    <x v="1"/>
    <n v="7969"/>
    <n v="50"/>
    <x v="11"/>
  </r>
  <r>
    <n v="9865"/>
    <s v="Catherine Hernandez"/>
    <x v="1"/>
    <n v="59"/>
    <x v="2"/>
    <x v="6"/>
    <x v="0"/>
    <s v="Scrum Master"/>
    <x v="1349"/>
    <x v="0"/>
    <n v="6.31"/>
    <x v="1"/>
    <n v="104790"/>
    <x v="0"/>
    <n v="115269"/>
    <x v="3"/>
    <m/>
    <n v="17"/>
    <x v="15"/>
  </r>
  <r>
    <n v="9866"/>
    <s v="Richard Reddy"/>
    <x v="0"/>
    <n v="45"/>
    <x v="3"/>
    <x v="3"/>
    <x v="1"/>
    <s v="Marketing Executive"/>
    <x v="1095"/>
    <x v="0"/>
    <n v="4.24"/>
    <x v="0"/>
    <n v="72675"/>
    <x v="5"/>
    <n v="87210"/>
    <x v="1"/>
    <n v="8159"/>
    <n v="67"/>
    <x v="1"/>
  </r>
  <r>
    <n v="9867"/>
    <s v="Maria Singh"/>
    <x v="0"/>
    <n v="35"/>
    <x v="1"/>
    <x v="6"/>
    <x v="1"/>
    <s v="Product Designer"/>
    <x v="1329"/>
    <x v="0"/>
    <n v="7.47"/>
    <x v="1"/>
    <n v="100996"/>
    <x v="4"/>
    <n v="116145.4"/>
    <x v="1"/>
    <n v="3998"/>
    <n v="98"/>
    <x v="6"/>
  </r>
  <r>
    <n v="9868"/>
    <s v="Vikram Johnson"/>
    <x v="1"/>
    <n v="62"/>
    <x v="0"/>
    <x v="2"/>
    <x v="1"/>
    <s v="Sales Executive"/>
    <x v="442"/>
    <x v="0"/>
    <n v="1.48"/>
    <x v="2"/>
    <n v="66781"/>
    <x v="5"/>
    <n v="80137.2"/>
    <x v="3"/>
    <m/>
    <n v="37"/>
    <x v="13"/>
  </r>
  <r>
    <n v="9869"/>
    <s v="Vikram Kumar"/>
    <x v="0"/>
    <n v="22"/>
    <x v="4"/>
    <x v="5"/>
    <x v="2"/>
    <s v="Operations Consultant"/>
    <x v="1959"/>
    <x v="0"/>
    <n v="4.8499999999999996"/>
    <x v="0"/>
    <n v="104623"/>
    <x v="4"/>
    <n v="120316.45"/>
    <x v="1"/>
    <n v="3236"/>
    <n v="35"/>
    <x v="8"/>
  </r>
  <r>
    <n v="9870"/>
    <s v="John Davis"/>
    <x v="0"/>
    <n v="38"/>
    <x v="1"/>
    <x v="9"/>
    <x v="0"/>
    <s v="Recruiter"/>
    <x v="2481"/>
    <x v="0"/>
    <n v="1.05"/>
    <x v="2"/>
    <n v="72316"/>
    <x v="5"/>
    <n v="86779.199999999997"/>
    <x v="2"/>
    <n v="3310"/>
    <n v="59"/>
    <x v="8"/>
  </r>
  <r>
    <n v="9871"/>
    <s v="James Jackson"/>
    <x v="1"/>
    <n v="45"/>
    <x v="3"/>
    <x v="7"/>
    <x v="1"/>
    <s v="Legal Executive"/>
    <x v="2473"/>
    <x v="0"/>
    <n v="6.77"/>
    <x v="1"/>
    <n v="120480"/>
    <x v="2"/>
    <n v="180720"/>
    <x v="3"/>
    <n v="6647"/>
    <n v="67"/>
    <x v="5"/>
  </r>
  <r>
    <n v="9872"/>
    <s v="Matthew Nair"/>
    <x v="0"/>
    <n v="48"/>
    <x v="3"/>
    <x v="2"/>
    <x v="2"/>
    <s v="Business Development Manager"/>
    <x v="1920"/>
    <x v="0"/>
    <n v="5.37"/>
    <x v="1"/>
    <n v="70485"/>
    <x v="5"/>
    <n v="84582"/>
    <x v="0"/>
    <n v="5393"/>
    <n v="73"/>
    <x v="1"/>
  </r>
  <r>
    <n v="9873"/>
    <s v="Joseph Singh"/>
    <x v="0"/>
    <n v="28"/>
    <x v="1"/>
    <x v="4"/>
    <x v="0"/>
    <s v="Support Executive"/>
    <x v="2286"/>
    <x v="0"/>
    <n v="5.0999999999999996"/>
    <x v="1"/>
    <n v="50687"/>
    <x v="5"/>
    <n v="60824.4"/>
    <x v="0"/>
    <n v="7609"/>
    <n v="95"/>
    <x v="5"/>
  </r>
  <r>
    <n v="9874"/>
    <s v="Richard Rodriguez"/>
    <x v="0"/>
    <n v="30"/>
    <x v="1"/>
    <x v="7"/>
    <x v="0"/>
    <s v="Legal Executive"/>
    <x v="3139"/>
    <x v="0"/>
    <n v="9.02"/>
    <x v="1"/>
    <n v="132234"/>
    <x v="0"/>
    <n v="145457.4"/>
    <x v="1"/>
    <n v="8022"/>
    <n v="73"/>
    <x v="11"/>
  </r>
  <r>
    <n v="9875"/>
    <s v="Mark Jones"/>
    <x v="0"/>
    <n v="64"/>
    <x v="0"/>
    <x v="7"/>
    <x v="1"/>
    <s v="Contract Specialist"/>
    <x v="2619"/>
    <x v="0"/>
    <n v="6.38"/>
    <x v="1"/>
    <n v="115503"/>
    <x v="0"/>
    <n v="127053.3"/>
    <x v="2"/>
    <m/>
    <n v="44"/>
    <x v="14"/>
  </r>
  <r>
    <n v="9876"/>
    <s v="Pamela Reddy"/>
    <x v="0"/>
    <n v="56"/>
    <x v="2"/>
    <x v="4"/>
    <x v="0"/>
    <s v="Support Engineer"/>
    <x v="1922"/>
    <x v="0"/>
    <n v="1.69"/>
    <x v="2"/>
    <n v="46467"/>
    <x v="0"/>
    <n v="51113.7"/>
    <x v="1"/>
    <n v="9518"/>
    <n v="73"/>
    <x v="17"/>
  </r>
  <r>
    <n v="9877"/>
    <s v="Jennifer Patel"/>
    <x v="0"/>
    <n v="33"/>
    <x v="1"/>
    <x v="0"/>
    <x v="2"/>
    <s v="Financial Analyst"/>
    <x v="3169"/>
    <x v="976"/>
    <n v="3.14"/>
    <x v="0"/>
    <n v="74821"/>
    <x v="6"/>
    <n v="93526.25"/>
    <x v="1"/>
    <n v="6238"/>
    <n v="74"/>
    <x v="6"/>
  </r>
  <r>
    <n v="9878"/>
    <s v="Pamela Martinez"/>
    <x v="0"/>
    <n v="42"/>
    <x v="3"/>
    <x v="6"/>
    <x v="0"/>
    <s v="Product Lead"/>
    <x v="1574"/>
    <x v="0"/>
    <n v="4.5999999999999996"/>
    <x v="0"/>
    <n v="91855"/>
    <x v="5"/>
    <n v="110226"/>
    <x v="0"/>
    <n v="2643"/>
    <n v="8"/>
    <x v="9"/>
  </r>
  <r>
    <n v="9879"/>
    <s v="James Miller"/>
    <x v="0"/>
    <n v="24"/>
    <x v="4"/>
    <x v="2"/>
    <x v="0"/>
    <s v="Regional Sales Lead"/>
    <x v="153"/>
    <x v="0"/>
    <n v="4.8499999999999996"/>
    <x v="0"/>
    <n v="61638"/>
    <x v="5"/>
    <n v="73965.600000000006"/>
    <x v="1"/>
    <n v="8075"/>
    <n v="12"/>
    <x v="4"/>
  </r>
  <r>
    <n v="9880"/>
    <s v="Vikram Menon"/>
    <x v="1"/>
    <n v="36"/>
    <x v="1"/>
    <x v="6"/>
    <x v="0"/>
    <s v="Product Lead"/>
    <x v="2939"/>
    <x v="0"/>
    <n v="5.1100000000000003"/>
    <x v="1"/>
    <n v="92308"/>
    <x v="0"/>
    <n v="101538.8"/>
    <x v="3"/>
    <n v="3130"/>
    <n v="56"/>
    <x v="3"/>
  </r>
  <r>
    <n v="9881"/>
    <s v="Jessica Desai"/>
    <x v="1"/>
    <n v="42"/>
    <x v="3"/>
    <x v="1"/>
    <x v="2"/>
    <s v="Supply Chain Coordinator"/>
    <x v="584"/>
    <x v="0"/>
    <n v="8.84"/>
    <x v="1"/>
    <n v="80072"/>
    <x v="2"/>
    <n v="120108"/>
    <x v="3"/>
    <n v="9859"/>
    <n v="81"/>
    <x v="15"/>
  </r>
  <r>
    <n v="9882"/>
    <s v="Catherine Nair"/>
    <x v="1"/>
    <n v="31"/>
    <x v="1"/>
    <x v="9"/>
    <x v="0"/>
    <s v="HR Manager"/>
    <x v="2675"/>
    <x v="0"/>
    <n v="4.1500000000000004"/>
    <x v="0"/>
    <n v="67908"/>
    <x v="1"/>
    <n v="67908"/>
    <x v="1"/>
    <n v="2885"/>
    <n v="56"/>
    <x v="17"/>
  </r>
  <r>
    <n v="9883"/>
    <s v="Arun Patel"/>
    <x v="1"/>
    <n v="54"/>
    <x v="2"/>
    <x v="2"/>
    <x v="0"/>
    <s v="Account Executive"/>
    <x v="881"/>
    <x v="0"/>
    <n v="2.67"/>
    <x v="0"/>
    <n v="55876"/>
    <x v="1"/>
    <n v="55876"/>
    <x v="1"/>
    <n v="1293"/>
    <n v="36"/>
    <x v="15"/>
  </r>
  <r>
    <n v="9884"/>
    <s v="Lisa Smith"/>
    <x v="0"/>
    <n v="27"/>
    <x v="1"/>
    <x v="4"/>
    <x v="0"/>
    <s v="Support Executive"/>
    <x v="1357"/>
    <x v="0"/>
    <n v="1.31"/>
    <x v="2"/>
    <n v="55697"/>
    <x v="2"/>
    <n v="83545.5"/>
    <x v="1"/>
    <n v="5759"/>
    <n v="46"/>
    <x v="13"/>
  </r>
  <r>
    <n v="9885"/>
    <s v="Sandra Williams"/>
    <x v="1"/>
    <n v="23"/>
    <x v="4"/>
    <x v="5"/>
    <x v="1"/>
    <s v="Strategy Lead"/>
    <x v="1130"/>
    <x v="0"/>
    <n v="2.61"/>
    <x v="0"/>
    <n v="95450"/>
    <x v="2"/>
    <n v="143175"/>
    <x v="2"/>
    <n v="4045"/>
    <n v="10"/>
    <x v="12"/>
  </r>
  <r>
    <n v="9886"/>
    <s v="Pamela Moore"/>
    <x v="1"/>
    <n v="50"/>
    <x v="2"/>
    <x v="2"/>
    <x v="0"/>
    <s v="Business Development Manager"/>
    <x v="1803"/>
    <x v="0"/>
    <n v="5.3"/>
    <x v="1"/>
    <n v="62888"/>
    <x v="5"/>
    <n v="75465.600000000006"/>
    <x v="1"/>
    <n v="2065"/>
    <n v="27"/>
    <x v="18"/>
  </r>
  <r>
    <n v="9887"/>
    <s v="Priya Miller"/>
    <x v="0"/>
    <n v="61"/>
    <x v="0"/>
    <x v="2"/>
    <x v="0"/>
    <s v="Account Executive"/>
    <x v="1238"/>
    <x v="0"/>
    <n v="4.1500000000000004"/>
    <x v="0"/>
    <n v="64041"/>
    <x v="4"/>
    <n v="73647.149999999994"/>
    <x v="1"/>
    <n v="8763"/>
    <n v="5"/>
    <x v="9"/>
  </r>
  <r>
    <n v="9888"/>
    <s v="Neha Garcia"/>
    <x v="0"/>
    <n v="54"/>
    <x v="2"/>
    <x v="8"/>
    <x v="1"/>
    <s v="Senior Developer"/>
    <x v="2089"/>
    <x v="0"/>
    <n v="4.42"/>
    <x v="0"/>
    <n v="97656"/>
    <x v="4"/>
    <n v="112304.4"/>
    <x v="3"/>
    <m/>
    <n v="32"/>
    <x v="3"/>
  </r>
  <r>
    <n v="9889"/>
    <s v="Michael Wilson"/>
    <x v="0"/>
    <n v="25"/>
    <x v="1"/>
    <x v="4"/>
    <x v="0"/>
    <s v="Customer Success Manager"/>
    <x v="2507"/>
    <x v="0"/>
    <n v="2.38"/>
    <x v="0"/>
    <n v="55473"/>
    <x v="5"/>
    <n v="66567.600000000006"/>
    <x v="3"/>
    <n v="8120"/>
    <n v="13"/>
    <x v="15"/>
  </r>
  <r>
    <n v="9890"/>
    <s v="Arjun Rodriguez"/>
    <x v="0"/>
    <n v="25"/>
    <x v="1"/>
    <x v="4"/>
    <x v="2"/>
    <s v="Customer Success Manager"/>
    <x v="1564"/>
    <x v="0"/>
    <n v="10.199999999999999"/>
    <x v="3"/>
    <n v="60382"/>
    <x v="5"/>
    <n v="72458.399999999994"/>
    <x v="3"/>
    <n v="8554"/>
    <n v="46"/>
    <x v="15"/>
  </r>
  <r>
    <n v="9891"/>
    <s v="Priya Gonzalez"/>
    <x v="0"/>
    <n v="50"/>
    <x v="2"/>
    <x v="6"/>
    <x v="1"/>
    <s v="Product Lead"/>
    <x v="1308"/>
    <x v="199"/>
    <n v="3.1"/>
    <x v="0"/>
    <n v="100188"/>
    <x v="5"/>
    <n v="120225.60000000001"/>
    <x v="1"/>
    <n v="8926"/>
    <n v="28"/>
    <x v="18"/>
  </r>
  <r>
    <n v="9892"/>
    <s v="Vikram Jackson"/>
    <x v="1"/>
    <n v="58"/>
    <x v="2"/>
    <x v="9"/>
    <x v="0"/>
    <s v="Learning &amp; Development Specialist"/>
    <x v="2621"/>
    <x v="0"/>
    <n v="1.8"/>
    <x v="2"/>
    <n v="72472"/>
    <x v="0"/>
    <n v="79719.199999999997"/>
    <x v="2"/>
    <n v="3030"/>
    <n v="14"/>
    <x v="8"/>
  </r>
  <r>
    <n v="9893"/>
    <s v="Karen Kumar"/>
    <x v="0"/>
    <n v="41"/>
    <x v="3"/>
    <x v="4"/>
    <x v="0"/>
    <s v="Support Executive"/>
    <x v="2803"/>
    <x v="0"/>
    <n v="4.7"/>
    <x v="0"/>
    <n v="46356"/>
    <x v="6"/>
    <n v="57945"/>
    <x v="1"/>
    <n v="9409"/>
    <n v="55"/>
    <x v="11"/>
  </r>
  <r>
    <n v="9894"/>
    <s v="Daniel Thomas"/>
    <x v="1"/>
    <n v="62"/>
    <x v="0"/>
    <x v="3"/>
    <x v="1"/>
    <s v="Marketing Manager"/>
    <x v="2462"/>
    <x v="0"/>
    <n v="1.66"/>
    <x v="2"/>
    <n v="59876"/>
    <x v="6"/>
    <n v="74845"/>
    <x v="1"/>
    <n v="4995"/>
    <n v="68"/>
    <x v="13"/>
  </r>
  <r>
    <n v="9895"/>
    <s v="Catherine Singh"/>
    <x v="1"/>
    <n v="44"/>
    <x v="3"/>
    <x v="4"/>
    <x v="1"/>
    <s v="Support Engineer"/>
    <x v="1839"/>
    <x v="0"/>
    <n v="3.33"/>
    <x v="0"/>
    <n v="42397"/>
    <x v="0"/>
    <n v="46636.7"/>
    <x v="2"/>
    <n v="6888"/>
    <n v="85"/>
    <x v="5"/>
  </r>
  <r>
    <n v="9896"/>
    <s v="Jennifer Menon"/>
    <x v="0"/>
    <n v="39"/>
    <x v="1"/>
    <x v="3"/>
    <x v="2"/>
    <s v="Brand Manager"/>
    <x v="237"/>
    <x v="0"/>
    <n v="5.26"/>
    <x v="1"/>
    <n v="69541"/>
    <x v="1"/>
    <n v="69541"/>
    <x v="3"/>
    <n v="5879"/>
    <n v="30"/>
    <x v="0"/>
  </r>
  <r>
    <n v="9897"/>
    <s v="Margaret Reddy"/>
    <x v="1"/>
    <n v="46"/>
    <x v="3"/>
    <x v="5"/>
    <x v="1"/>
    <s v="Operations Consultant"/>
    <x v="1114"/>
    <x v="0"/>
    <n v="5.39"/>
    <x v="1"/>
    <n v="99052"/>
    <x v="6"/>
    <n v="123815"/>
    <x v="3"/>
    <n v="1343"/>
    <n v="18"/>
    <x v="9"/>
  </r>
  <r>
    <n v="9898"/>
    <s v="Joseph Menon"/>
    <x v="1"/>
    <n v="22"/>
    <x v="4"/>
    <x v="9"/>
    <x v="0"/>
    <s v="Learning &amp; Development Specialist"/>
    <x v="1484"/>
    <x v="0"/>
    <n v="2.35"/>
    <x v="0"/>
    <n v="71502"/>
    <x v="6"/>
    <n v="89377.5"/>
    <x v="2"/>
    <n v="3267"/>
    <n v="17"/>
    <x v="11"/>
  </r>
  <r>
    <n v="9899"/>
    <s v="Charles Singh"/>
    <x v="0"/>
    <n v="36"/>
    <x v="1"/>
    <x v="0"/>
    <x v="0"/>
    <s v="Tax Specialist"/>
    <x v="1314"/>
    <x v="0"/>
    <n v="2.58"/>
    <x v="0"/>
    <n v="68387"/>
    <x v="1"/>
    <n v="68387"/>
    <x v="3"/>
    <n v="8434"/>
    <n v="57"/>
    <x v="16"/>
  </r>
  <r>
    <n v="9900"/>
    <s v="Pamela Thomas"/>
    <x v="1"/>
    <n v="55"/>
    <x v="2"/>
    <x v="2"/>
    <x v="0"/>
    <s v="Sales Manager"/>
    <x v="2394"/>
    <x v="0"/>
    <n v="1.1100000000000001"/>
    <x v="2"/>
    <n v="60356"/>
    <x v="1"/>
    <n v="60356"/>
    <x v="2"/>
    <n v="4232"/>
    <n v="69"/>
    <x v="3"/>
  </r>
  <r>
    <n v="9901"/>
    <s v="Vikram Gonzalez"/>
    <x v="1"/>
    <n v="41"/>
    <x v="3"/>
    <x v="9"/>
    <x v="0"/>
    <s v="HR Manager"/>
    <x v="150"/>
    <x v="0"/>
    <n v="0.53"/>
    <x v="2"/>
    <n v="61758"/>
    <x v="6"/>
    <n v="77197.5"/>
    <x v="3"/>
    <n v="1826"/>
    <n v="72"/>
    <x v="6"/>
  </r>
  <r>
    <n v="9902"/>
    <s v="Rajesh Lopez"/>
    <x v="1"/>
    <n v="58"/>
    <x v="2"/>
    <x v="6"/>
    <x v="2"/>
    <s v="Product Analyst"/>
    <x v="66"/>
    <x v="0"/>
    <n v="5.58"/>
    <x v="1"/>
    <n v="94410"/>
    <x v="0"/>
    <n v="103851"/>
    <x v="3"/>
    <m/>
    <n v="29"/>
    <x v="10"/>
  </r>
  <r>
    <n v="9903"/>
    <s v="Brian Thomas"/>
    <x v="0"/>
    <n v="48"/>
    <x v="3"/>
    <x v="2"/>
    <x v="2"/>
    <s v="Sales Manager"/>
    <x v="2390"/>
    <x v="0"/>
    <n v="3.74"/>
    <x v="0"/>
    <n v="62344"/>
    <x v="6"/>
    <n v="77930"/>
    <x v="1"/>
    <n v="1819"/>
    <n v="94"/>
    <x v="17"/>
  </r>
  <r>
    <n v="9904"/>
    <s v="Charles Brown"/>
    <x v="0"/>
    <n v="43"/>
    <x v="3"/>
    <x v="3"/>
    <x v="1"/>
    <s v="Brand Manager"/>
    <x v="276"/>
    <x v="0"/>
    <n v="8.2200000000000006"/>
    <x v="1"/>
    <n v="81213"/>
    <x v="0"/>
    <n v="89334.3"/>
    <x v="3"/>
    <n v="3503"/>
    <n v="34"/>
    <x v="13"/>
  </r>
  <r>
    <n v="9905"/>
    <s v="Joseph Brown"/>
    <x v="0"/>
    <n v="26"/>
    <x v="1"/>
    <x v="7"/>
    <x v="2"/>
    <s v="Legal Executive"/>
    <x v="679"/>
    <x v="0"/>
    <n v="1.94"/>
    <x v="2"/>
    <n v="93016"/>
    <x v="6"/>
    <n v="116270"/>
    <x v="3"/>
    <n v="6952"/>
    <n v="16"/>
    <x v="3"/>
  </r>
  <r>
    <n v="9906"/>
    <s v="Charles Wilson"/>
    <x v="1"/>
    <n v="55"/>
    <x v="2"/>
    <x v="9"/>
    <x v="1"/>
    <s v="HR Executive"/>
    <x v="2247"/>
    <x v="700"/>
    <n v="2.93"/>
    <x v="0"/>
    <n v="59130"/>
    <x v="1"/>
    <n v="59130"/>
    <x v="1"/>
    <n v="6539"/>
    <n v="15"/>
    <x v="1"/>
  </r>
  <r>
    <n v="9907"/>
    <s v="Donald Hernandez"/>
    <x v="0"/>
    <n v="60"/>
    <x v="0"/>
    <x v="6"/>
    <x v="0"/>
    <s v="Product Analyst"/>
    <x v="2972"/>
    <x v="0"/>
    <n v="9.6999999999999993"/>
    <x v="1"/>
    <n v="116610"/>
    <x v="0"/>
    <n v="128271"/>
    <x v="3"/>
    <n v="1160"/>
    <n v="96"/>
    <x v="16"/>
  </r>
  <r>
    <n v="9908"/>
    <s v="Karen Singh"/>
    <x v="1"/>
    <n v="24"/>
    <x v="4"/>
    <x v="3"/>
    <x v="0"/>
    <s v="Brand Manager"/>
    <x v="547"/>
    <x v="0"/>
    <n v="1.57"/>
    <x v="2"/>
    <n v="65314"/>
    <x v="3"/>
    <n v="84908.2"/>
    <x v="2"/>
    <m/>
    <n v="67"/>
    <x v="14"/>
  </r>
  <r>
    <n v="9909"/>
    <s v="Sandra Brown"/>
    <x v="0"/>
    <n v="38"/>
    <x v="1"/>
    <x v="6"/>
    <x v="2"/>
    <s v="Product Analyst"/>
    <x v="1398"/>
    <x v="0"/>
    <n v="5.69"/>
    <x v="1"/>
    <n v="107414"/>
    <x v="0"/>
    <n v="118155.4"/>
    <x v="2"/>
    <n v="1849"/>
    <n v="94"/>
    <x v="10"/>
  </r>
  <r>
    <n v="9910"/>
    <s v="Jennifer Anderson"/>
    <x v="1"/>
    <n v="45"/>
    <x v="3"/>
    <x v="6"/>
    <x v="2"/>
    <s v="Scrum Master"/>
    <x v="3147"/>
    <x v="0"/>
    <n v="1.89"/>
    <x v="2"/>
    <n v="93986"/>
    <x v="2"/>
    <n v="140979"/>
    <x v="1"/>
    <n v="6869"/>
    <n v="32"/>
    <x v="1"/>
  </r>
  <r>
    <n v="9911"/>
    <s v="Christopher Singh"/>
    <x v="0"/>
    <n v="45"/>
    <x v="3"/>
    <x v="6"/>
    <x v="0"/>
    <s v="Product Manager"/>
    <x v="1872"/>
    <x v="0"/>
    <n v="8.3800000000000008"/>
    <x v="1"/>
    <n v="105069"/>
    <x v="6"/>
    <n v="131336.25"/>
    <x v="3"/>
    <n v="6974"/>
    <n v="35"/>
    <x v="16"/>
  </r>
  <r>
    <n v="9912"/>
    <s v="Amanda Lopez"/>
    <x v="0"/>
    <n v="24"/>
    <x v="4"/>
    <x v="9"/>
    <x v="2"/>
    <s v="Recruiter"/>
    <x v="2788"/>
    <x v="0"/>
    <n v="5.74"/>
    <x v="1"/>
    <n v="73787"/>
    <x v="2"/>
    <n v="110680.5"/>
    <x v="1"/>
    <n v="8714"/>
    <n v="10"/>
    <x v="9"/>
  </r>
  <r>
    <n v="9913"/>
    <s v="Arjun Gonzalez"/>
    <x v="1"/>
    <n v="28"/>
    <x v="1"/>
    <x v="7"/>
    <x v="0"/>
    <s v="Contract Specialist"/>
    <x v="306"/>
    <x v="0"/>
    <n v="5.34"/>
    <x v="1"/>
    <n v="106191"/>
    <x v="1"/>
    <n v="106191"/>
    <x v="1"/>
    <n v="4993"/>
    <n v="59"/>
    <x v="11"/>
  </r>
  <r>
    <n v="9914"/>
    <s v="Neha Jones"/>
    <x v="0"/>
    <n v="46"/>
    <x v="3"/>
    <x v="3"/>
    <x v="1"/>
    <s v="Digital Marketing Specialist"/>
    <x v="3145"/>
    <x v="0"/>
    <n v="6.03"/>
    <x v="1"/>
    <n v="76118"/>
    <x v="0"/>
    <n v="83729.8"/>
    <x v="3"/>
    <n v="6664"/>
    <n v="3"/>
    <x v="0"/>
  </r>
  <r>
    <n v="9915"/>
    <s v="Mark Reddy"/>
    <x v="1"/>
    <n v="24"/>
    <x v="4"/>
    <x v="0"/>
    <x v="2"/>
    <s v="Accountant"/>
    <x v="2114"/>
    <x v="0"/>
    <n v="3.14"/>
    <x v="0"/>
    <n v="76311"/>
    <x v="5"/>
    <n v="91573.2"/>
    <x v="1"/>
    <m/>
    <n v="62"/>
    <x v="8"/>
  </r>
  <r>
    <n v="9916"/>
    <s v="Pamela Martin"/>
    <x v="0"/>
    <n v="36"/>
    <x v="1"/>
    <x v="3"/>
    <x v="2"/>
    <s v="Marketing Executive"/>
    <x v="591"/>
    <x v="977"/>
    <n v="4.01"/>
    <x v="0"/>
    <n v="73470"/>
    <x v="5"/>
    <n v="88164"/>
    <x v="2"/>
    <n v="5861"/>
    <n v="99"/>
    <x v="16"/>
  </r>
  <r>
    <n v="9917"/>
    <s v="Anthony Singh"/>
    <x v="0"/>
    <n v="50"/>
    <x v="2"/>
    <x v="4"/>
    <x v="1"/>
    <s v="Support Engineer"/>
    <x v="310"/>
    <x v="0"/>
    <n v="5.67"/>
    <x v="1"/>
    <n v="50835"/>
    <x v="6"/>
    <n v="63543.75"/>
    <x v="1"/>
    <n v="5929"/>
    <n v="4"/>
    <x v="18"/>
  </r>
  <r>
    <n v="9918"/>
    <s v="Karen Smith"/>
    <x v="1"/>
    <n v="50"/>
    <x v="2"/>
    <x v="2"/>
    <x v="2"/>
    <s v="Account Executive"/>
    <x v="1297"/>
    <x v="978"/>
    <n v="4.1100000000000003"/>
    <x v="0"/>
    <n v="67493"/>
    <x v="4"/>
    <n v="77616.95"/>
    <x v="1"/>
    <m/>
    <n v="63"/>
    <x v="16"/>
  </r>
  <r>
    <n v="9919"/>
    <s v="Charles Rodriguez"/>
    <x v="1"/>
    <n v="31"/>
    <x v="1"/>
    <x v="7"/>
    <x v="0"/>
    <s v="Compliance Officer"/>
    <x v="2094"/>
    <x v="0"/>
    <n v="3.97"/>
    <x v="0"/>
    <n v="104314"/>
    <x v="4"/>
    <n v="119961.1"/>
    <x v="3"/>
    <n v="3296"/>
    <n v="84"/>
    <x v="6"/>
  </r>
  <r>
    <n v="9920"/>
    <s v="Steven Miller"/>
    <x v="1"/>
    <n v="53"/>
    <x v="2"/>
    <x v="9"/>
    <x v="0"/>
    <s v="HR Manager"/>
    <x v="1315"/>
    <x v="663"/>
    <n v="2.67"/>
    <x v="0"/>
    <n v="59326"/>
    <x v="4"/>
    <n v="68224.899999999994"/>
    <x v="2"/>
    <n v="1287"/>
    <n v="76"/>
    <x v="11"/>
  </r>
  <r>
    <n v="9921"/>
    <s v="Anthony Johnson"/>
    <x v="0"/>
    <n v="44"/>
    <x v="3"/>
    <x v="8"/>
    <x v="0"/>
    <s v="Cloud Architect"/>
    <x v="1539"/>
    <x v="0"/>
    <n v="2.94"/>
    <x v="0"/>
    <n v="82455"/>
    <x v="6"/>
    <n v="103068.75"/>
    <x v="3"/>
    <n v="5588"/>
    <n v="3"/>
    <x v="17"/>
  </r>
  <r>
    <n v="9922"/>
    <s v="Maria Gupta"/>
    <x v="1"/>
    <n v="60"/>
    <x v="0"/>
    <x v="0"/>
    <x v="0"/>
    <s v="Controller"/>
    <x v="1819"/>
    <x v="0"/>
    <n v="9.1199999999999992"/>
    <x v="1"/>
    <n v="84341"/>
    <x v="5"/>
    <n v="101209.2"/>
    <x v="2"/>
    <n v="5430"/>
    <n v="34"/>
    <x v="8"/>
  </r>
  <r>
    <n v="9923"/>
    <s v="Christopher Rodriguez"/>
    <x v="0"/>
    <n v="30"/>
    <x v="1"/>
    <x v="2"/>
    <x v="0"/>
    <s v="Business Development Manager"/>
    <x v="14"/>
    <x v="0"/>
    <n v="6.78"/>
    <x v="1"/>
    <n v="66488"/>
    <x v="6"/>
    <n v="83110"/>
    <x v="3"/>
    <m/>
    <n v="25"/>
    <x v="11"/>
  </r>
  <r>
    <n v="9924"/>
    <s v="Divya Hernandez"/>
    <x v="1"/>
    <n v="58"/>
    <x v="2"/>
    <x v="8"/>
    <x v="0"/>
    <s v="Senior Developer"/>
    <x v="1600"/>
    <x v="0"/>
    <n v="1.82"/>
    <x v="2"/>
    <n v="80565"/>
    <x v="3"/>
    <n v="104734.5"/>
    <x v="2"/>
    <n v="9623"/>
    <n v="25"/>
    <x v="8"/>
  </r>
  <r>
    <n v="9925"/>
    <s v="Anthony Gonzalez"/>
    <x v="1"/>
    <n v="61"/>
    <x v="0"/>
    <x v="4"/>
    <x v="0"/>
    <s v="Support Engineer"/>
    <x v="2368"/>
    <x v="979"/>
    <n v="2.58"/>
    <x v="0"/>
    <n v="42301"/>
    <x v="0"/>
    <n v="46531.1"/>
    <x v="1"/>
    <n v="2604"/>
    <n v="18"/>
    <x v="7"/>
  </r>
  <r>
    <n v="9926"/>
    <s v="Donald Wilson"/>
    <x v="1"/>
    <n v="35"/>
    <x v="1"/>
    <x v="3"/>
    <x v="0"/>
    <s v="Product Marketing Lead"/>
    <x v="618"/>
    <x v="0"/>
    <n v="2.0099999999999998"/>
    <x v="0"/>
    <n v="62724"/>
    <x v="4"/>
    <n v="72132.600000000006"/>
    <x v="1"/>
    <n v="5668"/>
    <n v="36"/>
    <x v="0"/>
  </r>
  <r>
    <n v="9927"/>
    <s v="Deborah Rodriguez"/>
    <x v="1"/>
    <n v="25"/>
    <x v="1"/>
    <x v="3"/>
    <x v="0"/>
    <s v="Marketing Executive"/>
    <x v="3"/>
    <x v="0"/>
    <n v="7.27"/>
    <x v="1"/>
    <n v="70506"/>
    <x v="5"/>
    <n v="84607.2"/>
    <x v="2"/>
    <m/>
    <n v="10"/>
    <x v="6"/>
  </r>
  <r>
    <n v="9928"/>
    <s v="Emily Rodriguez"/>
    <x v="1"/>
    <n v="41"/>
    <x v="3"/>
    <x v="7"/>
    <x v="0"/>
    <s v="Legal Executive"/>
    <x v="1573"/>
    <x v="0"/>
    <n v="2.12"/>
    <x v="0"/>
    <n v="89508"/>
    <x v="2"/>
    <n v="134262"/>
    <x v="3"/>
    <n v="5422"/>
    <n v="65"/>
    <x v="13"/>
  </r>
  <r>
    <n v="9929"/>
    <s v="Pamela Patel"/>
    <x v="1"/>
    <n v="49"/>
    <x v="3"/>
    <x v="9"/>
    <x v="1"/>
    <s v="Learning &amp; Development Specialist"/>
    <x v="822"/>
    <x v="487"/>
    <n v="6.72"/>
    <x v="1"/>
    <n v="72266"/>
    <x v="1"/>
    <n v="72266"/>
    <x v="3"/>
    <m/>
    <n v="30"/>
    <x v="17"/>
  </r>
  <r>
    <n v="9930"/>
    <s v="Joseph Hernandez"/>
    <x v="0"/>
    <n v="35"/>
    <x v="1"/>
    <x v="9"/>
    <x v="1"/>
    <s v="Recruiter"/>
    <x v="1926"/>
    <x v="980"/>
    <n v="1.02"/>
    <x v="2"/>
    <n v="56511"/>
    <x v="6"/>
    <n v="70638.75"/>
    <x v="0"/>
    <n v="9416"/>
    <n v="17"/>
    <x v="3"/>
  </r>
  <r>
    <n v="9931"/>
    <s v="Vikram Reddy"/>
    <x v="1"/>
    <n v="65"/>
    <x v="0"/>
    <x v="2"/>
    <x v="2"/>
    <s v="Sales Manager"/>
    <x v="1922"/>
    <x v="0"/>
    <n v="1.69"/>
    <x v="2"/>
    <n v="56136"/>
    <x v="4"/>
    <n v="64556.4"/>
    <x v="1"/>
    <n v="6490"/>
    <n v="74"/>
    <x v="13"/>
  </r>
  <r>
    <n v="9932"/>
    <s v="Michael Martinez"/>
    <x v="0"/>
    <n v="55"/>
    <x v="2"/>
    <x v="1"/>
    <x v="0"/>
    <s v="Supply Chain Coordinator"/>
    <x v="2397"/>
    <x v="0"/>
    <n v="7.85"/>
    <x v="1"/>
    <n v="63999"/>
    <x v="5"/>
    <n v="76798.8"/>
    <x v="1"/>
    <n v="8522"/>
    <n v="43"/>
    <x v="6"/>
  </r>
  <r>
    <n v="9933"/>
    <s v="Donald Wilson"/>
    <x v="1"/>
    <n v="34"/>
    <x v="1"/>
    <x v="4"/>
    <x v="0"/>
    <s v="Technical Specialist"/>
    <x v="1970"/>
    <x v="0"/>
    <n v="3.44"/>
    <x v="0"/>
    <n v="51110"/>
    <x v="5"/>
    <n v="61332"/>
    <x v="3"/>
    <m/>
    <n v="15"/>
    <x v="6"/>
  </r>
  <r>
    <n v="9934"/>
    <s v="Joseph Jackson"/>
    <x v="1"/>
    <n v="52"/>
    <x v="2"/>
    <x v="1"/>
    <x v="0"/>
    <s v="Operations Executive"/>
    <x v="253"/>
    <x v="0"/>
    <n v="1.98"/>
    <x v="2"/>
    <n v="61655"/>
    <x v="5"/>
    <n v="73986"/>
    <x v="1"/>
    <n v="8182"/>
    <n v="57"/>
    <x v="6"/>
  </r>
  <r>
    <n v="9935"/>
    <s v="William Moore"/>
    <x v="1"/>
    <n v="54"/>
    <x v="2"/>
    <x v="6"/>
    <x v="0"/>
    <s v="Product Lead"/>
    <x v="147"/>
    <x v="0"/>
    <n v="7.79"/>
    <x v="1"/>
    <n v="109120"/>
    <x v="2"/>
    <n v="163680"/>
    <x v="3"/>
    <m/>
    <n v="1"/>
    <x v="11"/>
  </r>
  <r>
    <n v="9936"/>
    <s v="Lisa Gupta"/>
    <x v="0"/>
    <n v="60"/>
    <x v="0"/>
    <x v="0"/>
    <x v="0"/>
    <s v="Tax Specialist"/>
    <x v="570"/>
    <x v="0"/>
    <n v="4.3099999999999996"/>
    <x v="0"/>
    <n v="78003"/>
    <x v="5"/>
    <n v="93603.6"/>
    <x v="1"/>
    <m/>
    <n v="58"/>
    <x v="18"/>
  </r>
  <r>
    <n v="9937"/>
    <s v="Vikram Brown"/>
    <x v="0"/>
    <n v="49"/>
    <x v="3"/>
    <x v="3"/>
    <x v="1"/>
    <s v="Marketing Manager"/>
    <x v="79"/>
    <x v="0"/>
    <n v="5.14"/>
    <x v="1"/>
    <n v="70194"/>
    <x v="4"/>
    <n v="80723.100000000006"/>
    <x v="3"/>
    <m/>
    <n v="95"/>
    <x v="17"/>
  </r>
  <r>
    <n v="9938"/>
    <s v="Priya Martin"/>
    <x v="1"/>
    <n v="46"/>
    <x v="3"/>
    <x v="2"/>
    <x v="0"/>
    <s v="Account Executive"/>
    <x v="1780"/>
    <x v="0"/>
    <n v="6.67"/>
    <x v="1"/>
    <n v="64416"/>
    <x v="6"/>
    <n v="80520"/>
    <x v="1"/>
    <n v="7723"/>
    <n v="47"/>
    <x v="8"/>
  </r>
  <r>
    <n v="9939"/>
    <s v="Patricia Jones"/>
    <x v="0"/>
    <n v="53"/>
    <x v="2"/>
    <x v="1"/>
    <x v="0"/>
    <s v="Supply Chain Coordinator"/>
    <x v="2120"/>
    <x v="0"/>
    <n v="9.68"/>
    <x v="1"/>
    <n v="75472"/>
    <x v="4"/>
    <n v="86792.8"/>
    <x v="3"/>
    <n v="1058"/>
    <n v="85"/>
    <x v="11"/>
  </r>
  <r>
    <n v="9940"/>
    <s v="Rajesh Moore"/>
    <x v="1"/>
    <n v="30"/>
    <x v="1"/>
    <x v="7"/>
    <x v="0"/>
    <s v="Legal Manager"/>
    <x v="3170"/>
    <x v="0"/>
    <n v="6.34"/>
    <x v="1"/>
    <n v="115082"/>
    <x v="6"/>
    <n v="143852.5"/>
    <x v="1"/>
    <m/>
    <n v="35"/>
    <x v="16"/>
  </r>
  <r>
    <n v="9941"/>
    <s v="Sarah Desai"/>
    <x v="1"/>
    <n v="49"/>
    <x v="3"/>
    <x v="5"/>
    <x v="0"/>
    <s v="Consultant"/>
    <x v="2689"/>
    <x v="0"/>
    <n v="6.76"/>
    <x v="1"/>
    <n v="117276"/>
    <x v="4"/>
    <n v="134867.4"/>
    <x v="3"/>
    <n v="6256"/>
    <n v="7"/>
    <x v="1"/>
  </r>
  <r>
    <n v="9942"/>
    <s v="Arun Smith"/>
    <x v="0"/>
    <n v="52"/>
    <x v="2"/>
    <x v="9"/>
    <x v="0"/>
    <s v="HR Executive"/>
    <x v="2352"/>
    <x v="0"/>
    <n v="0.48"/>
    <x v="2"/>
    <n v="66987"/>
    <x v="3"/>
    <n v="87083.1"/>
    <x v="1"/>
    <n v="6589"/>
    <n v="35"/>
    <x v="12"/>
  </r>
  <r>
    <n v="9943"/>
    <s v="Matthew Williams"/>
    <x v="0"/>
    <n v="38"/>
    <x v="1"/>
    <x v="3"/>
    <x v="2"/>
    <s v="Marketing Manager"/>
    <x v="108"/>
    <x v="0"/>
    <n v="4.4800000000000004"/>
    <x v="0"/>
    <n v="78775"/>
    <x v="6"/>
    <n v="98468.75"/>
    <x v="1"/>
    <n v="5984"/>
    <n v="24"/>
    <x v="9"/>
  </r>
  <r>
    <n v="9944"/>
    <s v="Neha Hernandez"/>
    <x v="0"/>
    <n v="44"/>
    <x v="3"/>
    <x v="2"/>
    <x v="0"/>
    <s v="Business Development Manager"/>
    <x v="3046"/>
    <x v="0"/>
    <n v="2.25"/>
    <x v="0"/>
    <n v="51535"/>
    <x v="5"/>
    <n v="61842"/>
    <x v="3"/>
    <m/>
    <n v="39"/>
    <x v="18"/>
  </r>
  <r>
    <n v="9945"/>
    <s v="Daniel Gupta"/>
    <x v="0"/>
    <n v="34"/>
    <x v="1"/>
    <x v="8"/>
    <x v="0"/>
    <s v="Cloud Architect"/>
    <x v="2839"/>
    <x v="0"/>
    <n v="7.16"/>
    <x v="1"/>
    <n v="102227"/>
    <x v="4"/>
    <n v="117561.05"/>
    <x v="2"/>
    <n v="7224"/>
    <n v="94"/>
    <x v="5"/>
  </r>
  <r>
    <n v="9946"/>
    <s v="Maria Williams"/>
    <x v="1"/>
    <n v="31"/>
    <x v="1"/>
    <x v="0"/>
    <x v="2"/>
    <s v="Controller"/>
    <x v="1769"/>
    <x v="0"/>
    <n v="2.89"/>
    <x v="0"/>
    <n v="74674"/>
    <x v="4"/>
    <n v="85875.1"/>
    <x v="1"/>
    <n v="2101"/>
    <n v="3"/>
    <x v="6"/>
  </r>
  <r>
    <n v="9947"/>
    <s v="Anjali Johnson"/>
    <x v="0"/>
    <n v="37"/>
    <x v="1"/>
    <x v="6"/>
    <x v="2"/>
    <s v="Scrum Master"/>
    <x v="1884"/>
    <x v="0"/>
    <n v="3.88"/>
    <x v="0"/>
    <n v="89075"/>
    <x v="5"/>
    <n v="106890"/>
    <x v="1"/>
    <m/>
    <n v="42"/>
    <x v="0"/>
  </r>
  <r>
    <n v="9948"/>
    <s v="Catherine Miller"/>
    <x v="0"/>
    <n v="27"/>
    <x v="1"/>
    <x v="7"/>
    <x v="0"/>
    <s v="Compliance Officer"/>
    <x v="339"/>
    <x v="0"/>
    <n v="5.14"/>
    <x v="1"/>
    <n v="106207"/>
    <x v="5"/>
    <n v="127448.4"/>
    <x v="3"/>
    <n v="3761"/>
    <n v="73"/>
    <x v="5"/>
  </r>
  <r>
    <n v="9949"/>
    <s v="Barbara Moore"/>
    <x v="1"/>
    <n v="32"/>
    <x v="1"/>
    <x v="4"/>
    <x v="1"/>
    <s v="Support Executive"/>
    <x v="3171"/>
    <x v="0"/>
    <n v="7.92"/>
    <x v="1"/>
    <n v="66516"/>
    <x v="4"/>
    <n v="76493.399999999994"/>
    <x v="1"/>
    <n v="2041"/>
    <n v="26"/>
    <x v="5"/>
  </r>
  <r>
    <n v="9950"/>
    <s v="Richard Garcia"/>
    <x v="0"/>
    <n v="24"/>
    <x v="4"/>
    <x v="7"/>
    <x v="1"/>
    <s v="Contract Specialist"/>
    <x v="2211"/>
    <x v="0"/>
    <n v="8.1300000000000008"/>
    <x v="1"/>
    <n v="130092"/>
    <x v="5"/>
    <n v="156110.39999999999"/>
    <x v="3"/>
    <n v="6512"/>
    <n v="37"/>
    <x v="9"/>
  </r>
  <r>
    <n v="9951"/>
    <s v="Brian Gonzalez"/>
    <x v="0"/>
    <n v="49"/>
    <x v="3"/>
    <x v="6"/>
    <x v="1"/>
    <s v="Product Lead"/>
    <x v="2757"/>
    <x v="0"/>
    <n v="9.1300000000000008"/>
    <x v="1"/>
    <n v="105008"/>
    <x v="5"/>
    <n v="126009.60000000001"/>
    <x v="2"/>
    <n v="3635"/>
    <n v="80"/>
    <x v="6"/>
  </r>
  <r>
    <n v="9952"/>
    <s v="Neha Davis"/>
    <x v="0"/>
    <n v="62"/>
    <x v="0"/>
    <x v="5"/>
    <x v="1"/>
    <s v="Strategy Lead"/>
    <x v="2617"/>
    <x v="0"/>
    <n v="7.04"/>
    <x v="1"/>
    <n v="107317"/>
    <x v="1"/>
    <n v="107317"/>
    <x v="3"/>
    <n v="3690"/>
    <n v="37"/>
    <x v="6"/>
  </r>
  <r>
    <n v="9953"/>
    <s v="Charles Iyer"/>
    <x v="0"/>
    <n v="36"/>
    <x v="1"/>
    <x v="4"/>
    <x v="0"/>
    <s v="Support Manager"/>
    <x v="855"/>
    <x v="0"/>
    <n v="9.26"/>
    <x v="1"/>
    <n v="67525"/>
    <x v="1"/>
    <n v="67525"/>
    <x v="3"/>
    <n v="9257"/>
    <n v="63"/>
    <x v="0"/>
  </r>
  <r>
    <n v="9954"/>
    <s v="William Kapoor"/>
    <x v="1"/>
    <n v="34"/>
    <x v="1"/>
    <x v="4"/>
    <x v="0"/>
    <s v="Technical Specialist"/>
    <x v="644"/>
    <x v="0"/>
    <n v="5.9"/>
    <x v="1"/>
    <n v="48539"/>
    <x v="1"/>
    <n v="48539"/>
    <x v="3"/>
    <n v="5626"/>
    <n v="88"/>
    <x v="9"/>
  </r>
  <r>
    <n v="9955"/>
    <s v="Barbara Hernandez"/>
    <x v="1"/>
    <n v="63"/>
    <x v="0"/>
    <x v="2"/>
    <x v="0"/>
    <s v="Sales Executive"/>
    <x v="499"/>
    <x v="0"/>
    <n v="9.1199999999999992"/>
    <x v="1"/>
    <n v="77819"/>
    <x v="0"/>
    <n v="85600.9"/>
    <x v="0"/>
    <n v="5009"/>
    <n v="16"/>
    <x v="1"/>
  </r>
  <r>
    <n v="9956"/>
    <s v="Anthony Miller"/>
    <x v="0"/>
    <n v="38"/>
    <x v="1"/>
    <x v="7"/>
    <x v="0"/>
    <s v="Compliance Officer"/>
    <x v="1733"/>
    <x v="731"/>
    <n v="6.77"/>
    <x v="1"/>
    <n v="127232"/>
    <x v="4"/>
    <n v="146316.79999999999"/>
    <x v="1"/>
    <m/>
    <n v="12"/>
    <x v="9"/>
  </r>
  <r>
    <n v="9957"/>
    <s v="Maria Patel"/>
    <x v="0"/>
    <n v="28"/>
    <x v="1"/>
    <x v="3"/>
    <x v="0"/>
    <s v="Product Marketing Lead"/>
    <x v="2220"/>
    <x v="0"/>
    <n v="8.89"/>
    <x v="1"/>
    <n v="89730"/>
    <x v="6"/>
    <n v="112162.5"/>
    <x v="3"/>
    <m/>
    <n v="84"/>
    <x v="11"/>
  </r>
  <r>
    <n v="9958"/>
    <s v="Karen Desai"/>
    <x v="1"/>
    <n v="49"/>
    <x v="3"/>
    <x v="6"/>
    <x v="0"/>
    <s v="Product Analyst"/>
    <x v="1706"/>
    <x v="0"/>
    <n v="3.91"/>
    <x v="0"/>
    <n v="97752"/>
    <x v="4"/>
    <n v="112414.8"/>
    <x v="0"/>
    <n v="7161"/>
    <n v="78"/>
    <x v="9"/>
  </r>
  <r>
    <n v="9959"/>
    <s v="John Johnson"/>
    <x v="0"/>
    <n v="59"/>
    <x v="2"/>
    <x v="5"/>
    <x v="2"/>
    <s v="Strategy Manager"/>
    <x v="2535"/>
    <x v="0"/>
    <n v="5.52"/>
    <x v="1"/>
    <n v="112580"/>
    <x v="1"/>
    <n v="112580"/>
    <x v="3"/>
    <n v="7044"/>
    <n v="23"/>
    <x v="5"/>
  </r>
  <r>
    <n v="9960"/>
    <s v="Sarah Gupta"/>
    <x v="0"/>
    <n v="34"/>
    <x v="1"/>
    <x v="5"/>
    <x v="0"/>
    <s v="Consultant"/>
    <x v="1878"/>
    <x v="0"/>
    <n v="5.66"/>
    <x v="1"/>
    <n v="116766"/>
    <x v="4"/>
    <n v="134280.9"/>
    <x v="1"/>
    <n v="7980"/>
    <n v="6"/>
    <x v="10"/>
  </r>
  <r>
    <n v="9961"/>
    <s v="Catherine Brown"/>
    <x v="0"/>
    <n v="38"/>
    <x v="1"/>
    <x v="9"/>
    <x v="0"/>
    <s v="HR Executive"/>
    <x v="309"/>
    <x v="0"/>
    <n v="9.51"/>
    <x v="1"/>
    <n v="93130"/>
    <x v="3"/>
    <n v="121069"/>
    <x v="1"/>
    <m/>
    <n v="63"/>
    <x v="13"/>
  </r>
  <r>
    <n v="9962"/>
    <s v="Steven Gonzalez"/>
    <x v="0"/>
    <n v="36"/>
    <x v="1"/>
    <x v="0"/>
    <x v="0"/>
    <s v="Financial Analyst"/>
    <x v="1352"/>
    <x v="0"/>
    <n v="6.42"/>
    <x v="1"/>
    <n v="89001"/>
    <x v="0"/>
    <n v="97901.1"/>
    <x v="2"/>
    <n v="5840"/>
    <n v="62"/>
    <x v="13"/>
  </r>
  <r>
    <n v="9963"/>
    <s v="Pamela Johnson"/>
    <x v="0"/>
    <n v="57"/>
    <x v="2"/>
    <x v="2"/>
    <x v="0"/>
    <s v="Sales Executive"/>
    <x v="1320"/>
    <x v="981"/>
    <n v="2.35"/>
    <x v="0"/>
    <n v="56898"/>
    <x v="3"/>
    <n v="73967.399999999994"/>
    <x v="1"/>
    <n v="4168"/>
    <n v="21"/>
    <x v="7"/>
  </r>
  <r>
    <n v="9964"/>
    <s v="William Martinez"/>
    <x v="0"/>
    <n v="49"/>
    <x v="3"/>
    <x v="2"/>
    <x v="0"/>
    <s v="Business Development Manager"/>
    <x v="1831"/>
    <x v="0"/>
    <n v="6.43"/>
    <x v="1"/>
    <n v="72594"/>
    <x v="2"/>
    <n v="108891"/>
    <x v="1"/>
    <n v="1665"/>
    <n v="52"/>
    <x v="2"/>
  </r>
  <r>
    <n v="9965"/>
    <s v="Margaret Smith"/>
    <x v="0"/>
    <n v="36"/>
    <x v="1"/>
    <x v="8"/>
    <x v="2"/>
    <s v="QA Engineer"/>
    <x v="1433"/>
    <x v="175"/>
    <n v="4.17"/>
    <x v="0"/>
    <n v="92795"/>
    <x v="2"/>
    <n v="139192.5"/>
    <x v="1"/>
    <n v="7496"/>
    <n v="73"/>
    <x v="8"/>
  </r>
  <r>
    <n v="9966"/>
    <s v="Joseph Kumar"/>
    <x v="0"/>
    <n v="32"/>
    <x v="1"/>
    <x v="2"/>
    <x v="1"/>
    <s v="Account Executive"/>
    <x v="2732"/>
    <x v="0"/>
    <n v="7.15"/>
    <x v="1"/>
    <n v="82262"/>
    <x v="5"/>
    <n v="98714.4"/>
    <x v="1"/>
    <n v="1209"/>
    <n v="96"/>
    <x v="3"/>
  </r>
  <r>
    <n v="9967"/>
    <s v="Arjun Davis"/>
    <x v="0"/>
    <n v="52"/>
    <x v="2"/>
    <x v="4"/>
    <x v="2"/>
    <s v="Support Engineer"/>
    <x v="3172"/>
    <x v="982"/>
    <n v="1.37"/>
    <x v="2"/>
    <n v="52028"/>
    <x v="4"/>
    <n v="59832.2"/>
    <x v="3"/>
    <n v="6983"/>
    <n v="11"/>
    <x v="15"/>
  </r>
  <r>
    <n v="9968"/>
    <s v="Michael Rodriguez"/>
    <x v="1"/>
    <n v="25"/>
    <x v="1"/>
    <x v="8"/>
    <x v="2"/>
    <s v="QA Engineer"/>
    <x v="30"/>
    <x v="0"/>
    <n v="3.69"/>
    <x v="0"/>
    <n v="87932"/>
    <x v="5"/>
    <n v="105518.39999999999"/>
    <x v="1"/>
    <n v="6399"/>
    <n v="71"/>
    <x v="12"/>
  </r>
  <r>
    <n v="9969"/>
    <s v="Shreya Brown"/>
    <x v="1"/>
    <n v="56"/>
    <x v="2"/>
    <x v="5"/>
    <x v="0"/>
    <s v="Business Analyst"/>
    <x v="690"/>
    <x v="0"/>
    <n v="3.25"/>
    <x v="0"/>
    <n v="90551"/>
    <x v="6"/>
    <n v="113188.75"/>
    <x v="1"/>
    <n v="5682"/>
    <n v="21"/>
    <x v="2"/>
  </r>
  <r>
    <n v="9970"/>
    <s v="Matthew Kumar"/>
    <x v="1"/>
    <n v="55"/>
    <x v="2"/>
    <x v="3"/>
    <x v="0"/>
    <s v="Product Marketing Lead"/>
    <x v="3054"/>
    <x v="0"/>
    <n v="0.48"/>
    <x v="2"/>
    <n v="53405"/>
    <x v="0"/>
    <n v="58745.5"/>
    <x v="1"/>
    <n v="5336"/>
    <n v="38"/>
    <x v="0"/>
  </r>
  <r>
    <n v="9971"/>
    <s v="Deborah Jones"/>
    <x v="0"/>
    <n v="48"/>
    <x v="3"/>
    <x v="1"/>
    <x v="1"/>
    <s v="Logistics Manager"/>
    <x v="870"/>
    <x v="0"/>
    <n v="8.8699999999999992"/>
    <x v="1"/>
    <n v="71224"/>
    <x v="5"/>
    <n v="85468.800000000003"/>
    <x v="3"/>
    <m/>
    <n v="46"/>
    <x v="18"/>
  </r>
  <r>
    <n v="9972"/>
    <s v="Shreya Menon"/>
    <x v="0"/>
    <n v="31"/>
    <x v="1"/>
    <x v="0"/>
    <x v="0"/>
    <s v="Finance Manager"/>
    <x v="2617"/>
    <x v="0"/>
    <n v="7.04"/>
    <x v="1"/>
    <n v="87512"/>
    <x v="5"/>
    <n v="105014.39999999999"/>
    <x v="3"/>
    <m/>
    <n v="63"/>
    <x v="0"/>
  </r>
  <r>
    <n v="9973"/>
    <s v="Nancy Nair"/>
    <x v="1"/>
    <n v="51"/>
    <x v="2"/>
    <x v="0"/>
    <x v="1"/>
    <s v="Controller"/>
    <x v="431"/>
    <x v="0"/>
    <n v="4.79"/>
    <x v="0"/>
    <n v="69875"/>
    <x v="6"/>
    <n v="87343.75"/>
    <x v="1"/>
    <m/>
    <n v="43"/>
    <x v="4"/>
  </r>
  <r>
    <n v="9974"/>
    <s v="Jessica Williams"/>
    <x v="0"/>
    <n v="41"/>
    <x v="3"/>
    <x v="3"/>
    <x v="0"/>
    <s v="Product Marketing Lead"/>
    <x v="3173"/>
    <x v="0"/>
    <n v="1.65"/>
    <x v="2"/>
    <n v="69212"/>
    <x v="4"/>
    <n v="79593.8"/>
    <x v="2"/>
    <m/>
    <n v="15"/>
    <x v="8"/>
  </r>
  <r>
    <n v="9975"/>
    <s v="David Taylor"/>
    <x v="1"/>
    <n v="50"/>
    <x v="2"/>
    <x v="3"/>
    <x v="0"/>
    <s v="Marketing Executive"/>
    <x v="3032"/>
    <x v="0"/>
    <n v="1.57"/>
    <x v="2"/>
    <n v="68554"/>
    <x v="1"/>
    <n v="68554"/>
    <x v="2"/>
    <n v="3385"/>
    <n v="58"/>
    <x v="11"/>
  </r>
  <r>
    <n v="9976"/>
    <s v="Arun Sharma"/>
    <x v="0"/>
    <n v="50"/>
    <x v="2"/>
    <x v="1"/>
    <x v="0"/>
    <s v="Process Analyst"/>
    <x v="2900"/>
    <x v="0"/>
    <n v="4.2699999999999996"/>
    <x v="0"/>
    <n v="62749"/>
    <x v="5"/>
    <n v="75298.8"/>
    <x v="2"/>
    <n v="4198"/>
    <n v="33"/>
    <x v="13"/>
  </r>
  <r>
    <n v="9977"/>
    <s v="Arun Wilson"/>
    <x v="1"/>
    <n v="44"/>
    <x v="3"/>
    <x v="9"/>
    <x v="0"/>
    <s v="HR Executive"/>
    <x v="1999"/>
    <x v="0"/>
    <n v="6.07"/>
    <x v="1"/>
    <n v="79154"/>
    <x v="3"/>
    <n v="102900.2"/>
    <x v="1"/>
    <n v="7277"/>
    <n v="45"/>
    <x v="5"/>
  </r>
  <r>
    <n v="9978"/>
    <s v="Sarah Smith"/>
    <x v="1"/>
    <n v="42"/>
    <x v="3"/>
    <x v="7"/>
    <x v="1"/>
    <s v="Legal Executive"/>
    <x v="2207"/>
    <x v="0"/>
    <n v="8"/>
    <x v="1"/>
    <n v="128801"/>
    <x v="1"/>
    <n v="128801"/>
    <x v="3"/>
    <n v="7039"/>
    <n v="79"/>
    <x v="1"/>
  </r>
  <r>
    <n v="9979"/>
    <s v="Shreya Reddy"/>
    <x v="1"/>
    <n v="64"/>
    <x v="0"/>
    <x v="0"/>
    <x v="2"/>
    <s v="Accountant"/>
    <x v="1503"/>
    <x v="0"/>
    <n v="6.95"/>
    <x v="1"/>
    <n v="81351"/>
    <x v="0"/>
    <n v="89486.1"/>
    <x v="3"/>
    <n v="8492"/>
    <n v="77"/>
    <x v="0"/>
  </r>
  <r>
    <n v="9980"/>
    <s v="Brian Martin"/>
    <x v="0"/>
    <n v="31"/>
    <x v="1"/>
    <x v="9"/>
    <x v="0"/>
    <s v="Compensation Manager"/>
    <x v="2883"/>
    <x v="0"/>
    <n v="4.7699999999999996"/>
    <x v="0"/>
    <n v="77772"/>
    <x v="0"/>
    <n v="85549.2"/>
    <x v="2"/>
    <n v="2663"/>
    <n v="69"/>
    <x v="16"/>
  </r>
  <r>
    <n v="9981"/>
    <s v="Ashley Brown"/>
    <x v="1"/>
    <n v="62"/>
    <x v="0"/>
    <x v="2"/>
    <x v="0"/>
    <s v="Business Development Manager"/>
    <x v="478"/>
    <x v="736"/>
    <n v="3.07"/>
    <x v="0"/>
    <n v="65876"/>
    <x v="5"/>
    <n v="79051.199999999997"/>
    <x v="3"/>
    <n v="3008"/>
    <n v="54"/>
    <x v="3"/>
  </r>
  <r>
    <n v="9982"/>
    <s v="Shreya Jackson"/>
    <x v="0"/>
    <n v="33"/>
    <x v="1"/>
    <x v="3"/>
    <x v="0"/>
    <s v="Marketing Executive"/>
    <x v="1182"/>
    <x v="0"/>
    <n v="6.49"/>
    <x v="1"/>
    <n v="74072"/>
    <x v="0"/>
    <n v="81479.199999999997"/>
    <x v="0"/>
    <n v="7937"/>
    <n v="73"/>
    <x v="17"/>
  </r>
  <r>
    <n v="9983"/>
    <s v="Deborah Miller"/>
    <x v="0"/>
    <n v="51"/>
    <x v="2"/>
    <x v="8"/>
    <x v="1"/>
    <s v="Senior Developer"/>
    <x v="2179"/>
    <x v="0"/>
    <n v="0.6"/>
    <x v="2"/>
    <n v="74235"/>
    <x v="0"/>
    <n v="81658.5"/>
    <x v="2"/>
    <m/>
    <n v="23"/>
    <x v="10"/>
  </r>
  <r>
    <n v="9984"/>
    <s v="Rajesh Nair"/>
    <x v="0"/>
    <n v="54"/>
    <x v="2"/>
    <x v="9"/>
    <x v="2"/>
    <s v="Learning &amp; Development Specialist"/>
    <x v="1918"/>
    <x v="0"/>
    <n v="8.44"/>
    <x v="1"/>
    <n v="91715"/>
    <x v="5"/>
    <n v="110058"/>
    <x v="1"/>
    <n v="7444"/>
    <n v="26"/>
    <x v="5"/>
  </r>
  <r>
    <n v="9985"/>
    <s v="Margaret Iyer"/>
    <x v="0"/>
    <n v="39"/>
    <x v="1"/>
    <x v="9"/>
    <x v="0"/>
    <s v="HR Manager"/>
    <x v="2150"/>
    <x v="983"/>
    <n v="5.65"/>
    <x v="1"/>
    <n v="79000"/>
    <x v="1"/>
    <n v="79000"/>
    <x v="1"/>
    <n v="8587"/>
    <n v="72"/>
    <x v="13"/>
  </r>
  <r>
    <n v="9986"/>
    <s v="Christopher Wilson"/>
    <x v="0"/>
    <n v="35"/>
    <x v="1"/>
    <x v="0"/>
    <x v="2"/>
    <s v="Financial Analyst"/>
    <x v="2826"/>
    <x v="0"/>
    <n v="7.77"/>
    <x v="1"/>
    <n v="94891"/>
    <x v="2"/>
    <n v="142336.5"/>
    <x v="1"/>
    <n v="1224"/>
    <n v="15"/>
    <x v="6"/>
  </r>
  <r>
    <n v="9987"/>
    <s v="Steven Patel"/>
    <x v="0"/>
    <n v="43"/>
    <x v="3"/>
    <x v="5"/>
    <x v="1"/>
    <s v="Strategy Lead"/>
    <x v="224"/>
    <x v="0"/>
    <n v="6.21"/>
    <x v="1"/>
    <n v="100701"/>
    <x v="4"/>
    <n v="115806.15"/>
    <x v="1"/>
    <n v="4992"/>
    <n v="1"/>
    <x v="7"/>
  </r>
  <r>
    <n v="9988"/>
    <s v="Sarah Martinez"/>
    <x v="0"/>
    <n v="42"/>
    <x v="3"/>
    <x v="8"/>
    <x v="2"/>
    <s v="Senior Developer"/>
    <x v="794"/>
    <x v="0"/>
    <n v="3.09"/>
    <x v="0"/>
    <n v="77127"/>
    <x v="4"/>
    <n v="88696.05"/>
    <x v="2"/>
    <n v="6576"/>
    <n v="30"/>
    <x v="13"/>
  </r>
  <r>
    <n v="9989"/>
    <s v="Nancy Anderson"/>
    <x v="1"/>
    <n v="22"/>
    <x v="4"/>
    <x v="7"/>
    <x v="1"/>
    <s v="Compliance Officer"/>
    <x v="2676"/>
    <x v="0"/>
    <n v="6.93"/>
    <x v="1"/>
    <n v="123964"/>
    <x v="0"/>
    <n v="136360.4"/>
    <x v="3"/>
    <n v="2877"/>
    <n v="62"/>
    <x v="12"/>
  </r>
  <r>
    <n v="9990"/>
    <s v="Richard Brown"/>
    <x v="1"/>
    <n v="64"/>
    <x v="0"/>
    <x v="2"/>
    <x v="2"/>
    <s v="Account Executive"/>
    <x v="1676"/>
    <x v="984"/>
    <n v="4.26"/>
    <x v="0"/>
    <n v="59358"/>
    <x v="2"/>
    <n v="89037"/>
    <x v="2"/>
    <n v="2381"/>
    <n v="46"/>
    <x v="13"/>
  </r>
  <r>
    <n v="9991"/>
    <s v="Thomas Kumar"/>
    <x v="1"/>
    <n v="36"/>
    <x v="1"/>
    <x v="1"/>
    <x v="0"/>
    <s v="Operations Manager"/>
    <x v="2442"/>
    <x v="0"/>
    <n v="8.7200000000000006"/>
    <x v="1"/>
    <n v="67400"/>
    <x v="4"/>
    <n v="77510"/>
    <x v="1"/>
    <n v="7698"/>
    <n v="18"/>
    <x v="8"/>
  </r>
  <r>
    <n v="9992"/>
    <s v="Paul Thomas"/>
    <x v="0"/>
    <n v="57"/>
    <x v="2"/>
    <x v="6"/>
    <x v="0"/>
    <s v="Scrum Master"/>
    <x v="1297"/>
    <x v="0"/>
    <n v="9.69"/>
    <x v="1"/>
    <n v="115600"/>
    <x v="5"/>
    <n v="138720"/>
    <x v="3"/>
    <n v="7393"/>
    <n v="55"/>
    <x v="0"/>
  </r>
  <r>
    <n v="9993"/>
    <s v="Matthew Martinez"/>
    <x v="0"/>
    <n v="43"/>
    <x v="3"/>
    <x v="5"/>
    <x v="1"/>
    <s v="Business Analyst"/>
    <x v="2344"/>
    <x v="0"/>
    <n v="1.51"/>
    <x v="2"/>
    <n v="97394"/>
    <x v="4"/>
    <n v="112003.1"/>
    <x v="1"/>
    <n v="4010"/>
    <n v="10"/>
    <x v="9"/>
  </r>
  <r>
    <n v="9994"/>
    <s v="Sandra Williams"/>
    <x v="0"/>
    <n v="53"/>
    <x v="2"/>
    <x v="0"/>
    <x v="1"/>
    <s v="Tax Specialist"/>
    <x v="1695"/>
    <x v="0"/>
    <n v="2.34"/>
    <x v="0"/>
    <n v="72314"/>
    <x v="5"/>
    <n v="86776.8"/>
    <x v="1"/>
    <n v="7663"/>
    <n v="85"/>
    <x v="9"/>
  </r>
  <r>
    <n v="9995"/>
    <s v="Joseph Desai"/>
    <x v="0"/>
    <n v="54"/>
    <x v="2"/>
    <x v="5"/>
    <x v="0"/>
    <s v="Strategy Manager"/>
    <x v="1584"/>
    <x v="985"/>
    <n v="2.29"/>
    <x v="0"/>
    <n v="85723"/>
    <x v="2"/>
    <n v="128584.5"/>
    <x v="3"/>
    <m/>
    <n v="92"/>
    <x v="9"/>
  </r>
  <r>
    <n v="9996"/>
    <s v="Anthony Moore"/>
    <x v="1"/>
    <n v="62"/>
    <x v="0"/>
    <x v="8"/>
    <x v="0"/>
    <s v="IT Manager"/>
    <x v="184"/>
    <x v="0"/>
    <n v="1.78"/>
    <x v="2"/>
    <n v="82901"/>
    <x v="1"/>
    <n v="82901"/>
    <x v="1"/>
    <n v="5643"/>
    <n v="94"/>
    <x v="14"/>
  </r>
  <r>
    <n v="9997"/>
    <s v="Nancy Thomas"/>
    <x v="0"/>
    <n v="60"/>
    <x v="0"/>
    <x v="4"/>
    <x v="1"/>
    <s v="Support Engineer"/>
    <x v="519"/>
    <x v="0"/>
    <n v="7.34"/>
    <x v="1"/>
    <n v="55709"/>
    <x v="6"/>
    <n v="69636.25"/>
    <x v="3"/>
    <n v="3821"/>
    <n v="7"/>
    <x v="15"/>
  </r>
  <r>
    <n v="9998"/>
    <s v="Charles Kapoor"/>
    <x v="1"/>
    <n v="44"/>
    <x v="3"/>
    <x v="7"/>
    <x v="0"/>
    <s v="Contract Specialist"/>
    <x v="2531"/>
    <x v="0"/>
    <n v="1.1000000000000001"/>
    <x v="2"/>
    <n v="88873"/>
    <x v="0"/>
    <n v="97760.3"/>
    <x v="0"/>
    <n v="6171"/>
    <n v="73"/>
    <x v="4"/>
  </r>
  <r>
    <n v="9999"/>
    <s v="Arjun Moore"/>
    <x v="0"/>
    <n v="64"/>
    <x v="0"/>
    <x v="2"/>
    <x v="2"/>
    <s v="Account Executive"/>
    <x v="3174"/>
    <x v="0"/>
    <n v="4.22"/>
    <x v="0"/>
    <n v="57040"/>
    <x v="4"/>
    <n v="65596"/>
    <x v="3"/>
    <n v="7809"/>
    <n v="5"/>
    <x v="2"/>
  </r>
  <r>
    <n v="10000"/>
    <s v="Steven Davis"/>
    <x v="1"/>
    <n v="23"/>
    <x v="4"/>
    <x v="5"/>
    <x v="0"/>
    <s v="Strategy Manager"/>
    <x v="2877"/>
    <x v="0"/>
    <n v="4.4800000000000004"/>
    <x v="0"/>
    <n v="96037"/>
    <x v="6"/>
    <n v="120046.25"/>
    <x v="1"/>
    <n v="9632"/>
    <n v="30"/>
    <x v="16"/>
  </r>
  <r>
    <n v="10001"/>
    <s v="Matthew Smith"/>
    <x v="0"/>
    <n v="23"/>
    <x v="4"/>
    <x v="7"/>
    <x v="1"/>
    <s v="Legal Manager"/>
    <x v="549"/>
    <x v="0"/>
    <n v="2.64"/>
    <x v="0"/>
    <n v="93384"/>
    <x v="5"/>
    <n v="112060.8"/>
    <x v="3"/>
    <n v="9137"/>
    <n v="98"/>
    <x v="11"/>
  </r>
  <r>
    <n v="10002"/>
    <s v="Pamela Patel"/>
    <x v="1"/>
    <n v="59"/>
    <x v="2"/>
    <x v="6"/>
    <x v="0"/>
    <s v="Product Designer"/>
    <x v="1545"/>
    <x v="0"/>
    <n v="7.35"/>
    <x v="1"/>
    <n v="102282"/>
    <x v="5"/>
    <n v="122738.4"/>
    <x v="1"/>
    <n v="5661"/>
    <n v="49"/>
    <x v="6"/>
  </r>
  <r>
    <n v="10003"/>
    <s v="Deborah Desai"/>
    <x v="0"/>
    <n v="50"/>
    <x v="2"/>
    <x v="2"/>
    <x v="1"/>
    <s v="Regional Sales Lead"/>
    <x v="2352"/>
    <x v="0"/>
    <n v="0.48"/>
    <x v="2"/>
    <n v="62046"/>
    <x v="5"/>
    <n v="74455.199999999997"/>
    <x v="2"/>
    <n v="5747"/>
    <n v="28"/>
    <x v="16"/>
  </r>
  <r>
    <n v="10004"/>
    <s v="Barbara Gupta"/>
    <x v="1"/>
    <n v="24"/>
    <x v="4"/>
    <x v="6"/>
    <x v="0"/>
    <s v="Product Lead"/>
    <x v="1580"/>
    <x v="0"/>
    <n v="5.87"/>
    <x v="1"/>
    <n v="92282"/>
    <x v="2"/>
    <n v="138423"/>
    <x v="2"/>
    <n v="4536"/>
    <n v="20"/>
    <x v="9"/>
  </r>
  <r>
    <n v="10005"/>
    <s v="Brian Sharma"/>
    <x v="0"/>
    <n v="60"/>
    <x v="0"/>
    <x v="9"/>
    <x v="0"/>
    <s v="HR Executive"/>
    <x v="3137"/>
    <x v="0"/>
    <n v="8.9600000000000009"/>
    <x v="1"/>
    <n v="83879"/>
    <x v="3"/>
    <n v="109042.7"/>
    <x v="1"/>
    <n v="5052"/>
    <n v="40"/>
    <x v="15"/>
  </r>
  <r>
    <n v="10006"/>
    <s v="Robert Anderson"/>
    <x v="1"/>
    <n v="28"/>
    <x v="1"/>
    <x v="5"/>
    <x v="2"/>
    <s v="Operations Consultant"/>
    <x v="1685"/>
    <x v="0"/>
    <n v="3.85"/>
    <x v="0"/>
    <n v="95065"/>
    <x v="6"/>
    <n v="118831.25"/>
    <x v="1"/>
    <n v="1915"/>
    <n v="68"/>
    <x v="5"/>
  </r>
  <r>
    <n v="10007"/>
    <s v="Joseph Jackson"/>
    <x v="1"/>
    <n v="57"/>
    <x v="2"/>
    <x v="6"/>
    <x v="0"/>
    <s v="Scrum Master"/>
    <x v="2024"/>
    <x v="0"/>
    <n v="1.49"/>
    <x v="2"/>
    <n v="79800"/>
    <x v="0"/>
    <n v="87780"/>
    <x v="1"/>
    <n v="8697"/>
    <n v="68"/>
    <x v="5"/>
  </r>
  <r>
    <n v="10008"/>
    <s v="Sarah Gonzalez"/>
    <x v="0"/>
    <n v="50"/>
    <x v="2"/>
    <x v="7"/>
    <x v="0"/>
    <s v="Legal Executive"/>
    <x v="2543"/>
    <x v="0"/>
    <n v="2.23"/>
    <x v="0"/>
    <n v="101580"/>
    <x v="6"/>
    <n v="126975"/>
    <x v="1"/>
    <m/>
    <n v="87"/>
    <x v="1"/>
  </r>
  <r>
    <n v="10009"/>
    <s v="Joseph Anderson"/>
    <x v="1"/>
    <n v="58"/>
    <x v="2"/>
    <x v="4"/>
    <x v="0"/>
    <s v="Customer Success Manager"/>
    <x v="734"/>
    <x v="116"/>
    <n v="2.93"/>
    <x v="0"/>
    <n v="59535"/>
    <x v="4"/>
    <n v="68465.25"/>
    <x v="3"/>
    <m/>
    <n v="78"/>
    <x v="11"/>
  </r>
  <r>
    <n v="10010"/>
    <s v="Barbara Thomas"/>
    <x v="0"/>
    <n v="57"/>
    <x v="2"/>
    <x v="1"/>
    <x v="0"/>
    <s v="Supply Chain Coordinator"/>
    <x v="101"/>
    <x v="0"/>
    <n v="1.41"/>
    <x v="2"/>
    <n v="53704"/>
    <x v="5"/>
    <n v="64444.800000000003"/>
    <x v="1"/>
    <n v="1740"/>
    <n v="55"/>
    <x v="13"/>
  </r>
  <r>
    <n v="10011"/>
    <s v="Paul Brown"/>
    <x v="0"/>
    <n v="44"/>
    <x v="3"/>
    <x v="3"/>
    <x v="1"/>
    <s v="Digital Marketing Specialist"/>
    <x v="190"/>
    <x v="0"/>
    <n v="5.32"/>
    <x v="1"/>
    <n v="72345"/>
    <x v="2"/>
    <n v="108517.5"/>
    <x v="3"/>
    <n v="5633"/>
    <n v="27"/>
    <x v="11"/>
  </r>
  <r>
    <n v="10012"/>
    <s v="Anjali Martinez"/>
    <x v="0"/>
    <n v="37"/>
    <x v="1"/>
    <x v="4"/>
    <x v="0"/>
    <s v="Support Engineer"/>
    <x v="2248"/>
    <x v="986"/>
    <n v="3.74"/>
    <x v="0"/>
    <n v="47011"/>
    <x v="4"/>
    <n v="54062.65"/>
    <x v="2"/>
    <n v="6486"/>
    <n v="33"/>
    <x v="8"/>
  </r>
  <r>
    <n v="10013"/>
    <s v="Patricia Jones"/>
    <x v="1"/>
    <n v="52"/>
    <x v="2"/>
    <x v="0"/>
    <x v="2"/>
    <s v="Tax Specialist"/>
    <x v="2843"/>
    <x v="0"/>
    <n v="6.4"/>
    <x v="1"/>
    <n v="81088"/>
    <x v="2"/>
    <n v="121632"/>
    <x v="1"/>
    <n v="6378"/>
    <n v="55"/>
    <x v="14"/>
  </r>
  <r>
    <n v="10014"/>
    <s v="Vikram Williams"/>
    <x v="1"/>
    <n v="55"/>
    <x v="2"/>
    <x v="4"/>
    <x v="0"/>
    <s v="Support Executive"/>
    <x v="1823"/>
    <x v="0"/>
    <n v="4.3"/>
    <x v="0"/>
    <n v="61684"/>
    <x v="4"/>
    <n v="70936.600000000006"/>
    <x v="1"/>
    <m/>
    <n v="76"/>
    <x v="11"/>
  </r>
  <r>
    <n v="10015"/>
    <s v="Robert Moore"/>
    <x v="0"/>
    <n v="22"/>
    <x v="4"/>
    <x v="6"/>
    <x v="1"/>
    <s v="Product Designer"/>
    <x v="1869"/>
    <x v="0"/>
    <n v="4.5"/>
    <x v="0"/>
    <n v="89683"/>
    <x v="0"/>
    <n v="98651.3"/>
    <x v="1"/>
    <n v="2636"/>
    <n v="54"/>
    <x v="0"/>
  </r>
  <r>
    <n v="10016"/>
    <s v="William Miller"/>
    <x v="0"/>
    <n v="39"/>
    <x v="1"/>
    <x v="0"/>
    <x v="1"/>
    <s v="Accountant"/>
    <x v="1182"/>
    <x v="0"/>
    <n v="6.49"/>
    <x v="1"/>
    <n v="84449"/>
    <x v="4"/>
    <n v="97116.35"/>
    <x v="1"/>
    <n v="6940"/>
    <n v="43"/>
    <x v="13"/>
  </r>
  <r>
    <n v="10017"/>
    <s v="Pamela Jackson"/>
    <x v="1"/>
    <n v="61"/>
    <x v="0"/>
    <x v="4"/>
    <x v="2"/>
    <s v="Support Manager"/>
    <x v="329"/>
    <x v="0"/>
    <n v="8.8000000000000007"/>
    <x v="1"/>
    <n v="60211"/>
    <x v="5"/>
    <n v="72253.2"/>
    <x v="1"/>
    <m/>
    <n v="31"/>
    <x v="5"/>
  </r>
  <r>
    <n v="10018"/>
    <s v="Karen Williams"/>
    <x v="1"/>
    <n v="64"/>
    <x v="0"/>
    <x v="3"/>
    <x v="2"/>
    <s v="Brand Manager"/>
    <x v="1657"/>
    <x v="0"/>
    <n v="7.59"/>
    <x v="1"/>
    <n v="77826"/>
    <x v="6"/>
    <n v="97282.5"/>
    <x v="1"/>
    <n v="9850"/>
    <n v="85"/>
    <x v="13"/>
  </r>
  <r>
    <n v="10019"/>
    <s v="Ashley Gonzalez"/>
    <x v="1"/>
    <n v="36"/>
    <x v="1"/>
    <x v="7"/>
    <x v="0"/>
    <s v="Contract Specialist"/>
    <x v="870"/>
    <x v="0"/>
    <n v="8.8699999999999992"/>
    <x v="1"/>
    <n v="121358"/>
    <x v="2"/>
    <n v="182037"/>
    <x v="3"/>
    <n v="1908"/>
    <n v="28"/>
    <x v="5"/>
  </r>
  <r>
    <n v="10020"/>
    <s v="Priya Reddy"/>
    <x v="0"/>
    <n v="38"/>
    <x v="1"/>
    <x v="1"/>
    <x v="0"/>
    <s v="Logistics Manager"/>
    <x v="91"/>
    <x v="0"/>
    <n v="7.59"/>
    <x v="1"/>
    <n v="74529"/>
    <x v="6"/>
    <n v="93161.25"/>
    <x v="3"/>
    <n v="7436"/>
    <n v="2"/>
    <x v="11"/>
  </r>
  <r>
    <n v="10021"/>
    <s v="Mark Taylor"/>
    <x v="0"/>
    <n v="65"/>
    <x v="0"/>
    <x v="6"/>
    <x v="0"/>
    <s v="Product Designer"/>
    <x v="1763"/>
    <x v="987"/>
    <n v="5.7"/>
    <x v="1"/>
    <n v="93812"/>
    <x v="4"/>
    <n v="107883.8"/>
    <x v="3"/>
    <n v="6108"/>
    <n v="68"/>
    <x v="4"/>
  </r>
  <r>
    <n v="10022"/>
    <s v="Arun Reddy"/>
    <x v="0"/>
    <n v="31"/>
    <x v="1"/>
    <x v="5"/>
    <x v="0"/>
    <s v="Consultant"/>
    <x v="39"/>
    <x v="0"/>
    <n v="9.02"/>
    <x v="1"/>
    <n v="125215"/>
    <x v="6"/>
    <n v="156518.75"/>
    <x v="3"/>
    <n v="9094"/>
    <n v="10"/>
    <x v="16"/>
  </r>
  <r>
    <n v="10023"/>
    <s v="Paul Gupta"/>
    <x v="0"/>
    <n v="41"/>
    <x v="3"/>
    <x v="2"/>
    <x v="0"/>
    <s v="Regional Sales Lead"/>
    <x v="21"/>
    <x v="0"/>
    <n v="4.21"/>
    <x v="0"/>
    <n v="68832"/>
    <x v="4"/>
    <n v="79156.800000000003"/>
    <x v="2"/>
    <n v="9570"/>
    <n v="47"/>
    <x v="2"/>
  </r>
  <r>
    <n v="10024"/>
    <s v="Joseph Johnson"/>
    <x v="0"/>
    <n v="27"/>
    <x v="1"/>
    <x v="8"/>
    <x v="0"/>
    <s v="IT Manager"/>
    <x v="2681"/>
    <x v="0"/>
    <n v="2.3199999999999998"/>
    <x v="0"/>
    <n v="88575"/>
    <x v="6"/>
    <n v="110718.75"/>
    <x v="2"/>
    <n v="7078"/>
    <n v="52"/>
    <x v="0"/>
  </r>
  <r>
    <n v="10025"/>
    <s v="Pamela Rodriguez"/>
    <x v="1"/>
    <n v="29"/>
    <x v="1"/>
    <x v="5"/>
    <x v="2"/>
    <s v="Strategy Lead"/>
    <x v="2826"/>
    <x v="0"/>
    <n v="7.77"/>
    <x v="1"/>
    <n v="116152"/>
    <x v="5"/>
    <n v="139382.39999999999"/>
    <x v="3"/>
    <m/>
    <n v="55"/>
    <x v="15"/>
  </r>
  <r>
    <n v="10026"/>
    <s v="Anthony Martinez"/>
    <x v="0"/>
    <n v="55"/>
    <x v="2"/>
    <x v="9"/>
    <x v="2"/>
    <s v="HR Executive"/>
    <x v="765"/>
    <x v="988"/>
    <n v="1.25"/>
    <x v="2"/>
    <n v="63510"/>
    <x v="4"/>
    <n v="73036.5"/>
    <x v="3"/>
    <m/>
    <n v="52"/>
    <x v="7"/>
  </r>
  <r>
    <n v="10027"/>
    <s v="Shreya Hernandez"/>
    <x v="1"/>
    <n v="53"/>
    <x v="2"/>
    <x v="6"/>
    <x v="1"/>
    <s v="Product Lead"/>
    <x v="83"/>
    <x v="0"/>
    <n v="8.2899999999999991"/>
    <x v="1"/>
    <n v="114630"/>
    <x v="0"/>
    <n v="126093"/>
    <x v="1"/>
    <n v="1421"/>
    <n v="25"/>
    <x v="3"/>
  </r>
  <r>
    <n v="10028"/>
    <s v="Ashley Johnson"/>
    <x v="1"/>
    <n v="63"/>
    <x v="0"/>
    <x v="2"/>
    <x v="0"/>
    <s v="Regional Sales Lead"/>
    <x v="3175"/>
    <x v="0"/>
    <n v="5.89"/>
    <x v="1"/>
    <n v="78803"/>
    <x v="3"/>
    <n v="102443.9"/>
    <x v="1"/>
    <n v="7158"/>
    <n v="8"/>
    <x v="10"/>
  </r>
  <r>
    <n v="10029"/>
    <s v="Christopher Sharma"/>
    <x v="0"/>
    <n v="25"/>
    <x v="1"/>
    <x v="7"/>
    <x v="0"/>
    <s v="Compliance Officer"/>
    <x v="2746"/>
    <x v="0"/>
    <n v="4.1100000000000003"/>
    <x v="0"/>
    <n v="113410"/>
    <x v="6"/>
    <n v="141762.5"/>
    <x v="2"/>
    <m/>
    <n v="74"/>
    <x v="15"/>
  </r>
  <r>
    <n v="10030"/>
    <s v="Paul Martin"/>
    <x v="1"/>
    <n v="65"/>
    <x v="0"/>
    <x v="9"/>
    <x v="0"/>
    <s v="HR Manager"/>
    <x v="1328"/>
    <x v="989"/>
    <n v="3.64"/>
    <x v="0"/>
    <n v="61309"/>
    <x v="4"/>
    <n v="70505.350000000006"/>
    <x v="1"/>
    <n v="3769"/>
    <n v="64"/>
    <x v="1"/>
  </r>
  <r>
    <n v="10031"/>
    <s v="Anthony Nair"/>
    <x v="0"/>
    <n v="60"/>
    <x v="0"/>
    <x v="8"/>
    <x v="0"/>
    <s v="Systems Engineer"/>
    <x v="2973"/>
    <x v="0"/>
    <n v="7.68"/>
    <x v="1"/>
    <n v="107862"/>
    <x v="2"/>
    <n v="161793"/>
    <x v="2"/>
    <m/>
    <n v="55"/>
    <x v="14"/>
  </r>
  <r>
    <n v="10032"/>
    <s v="John Rodriguez"/>
    <x v="1"/>
    <n v="41"/>
    <x v="3"/>
    <x v="6"/>
    <x v="0"/>
    <s v="Product Manager"/>
    <x v="2478"/>
    <x v="0"/>
    <n v="6.88"/>
    <x v="1"/>
    <n v="99551"/>
    <x v="5"/>
    <n v="119461.2"/>
    <x v="3"/>
    <n v="8063"/>
    <n v="27"/>
    <x v="2"/>
  </r>
  <r>
    <n v="10033"/>
    <s v="Arjun Miller"/>
    <x v="0"/>
    <n v="45"/>
    <x v="3"/>
    <x v="5"/>
    <x v="0"/>
    <s v="Consultant"/>
    <x v="2501"/>
    <x v="0"/>
    <n v="5.19"/>
    <x v="1"/>
    <n v="99430"/>
    <x v="3"/>
    <n v="129259"/>
    <x v="1"/>
    <n v="3354"/>
    <n v="22"/>
    <x v="12"/>
  </r>
  <r>
    <n v="10034"/>
    <s v="Maria Iyer"/>
    <x v="0"/>
    <n v="45"/>
    <x v="3"/>
    <x v="4"/>
    <x v="1"/>
    <s v="Support Engineer"/>
    <x v="417"/>
    <x v="0"/>
    <n v="1.22"/>
    <x v="2"/>
    <n v="57219"/>
    <x v="0"/>
    <n v="62940.9"/>
    <x v="0"/>
    <n v="3323"/>
    <n v="30"/>
    <x v="9"/>
  </r>
  <r>
    <n v="10035"/>
    <s v="Pamela Moore"/>
    <x v="1"/>
    <n v="47"/>
    <x v="3"/>
    <x v="5"/>
    <x v="0"/>
    <s v="Business Analyst"/>
    <x v="1349"/>
    <x v="990"/>
    <n v="4.03"/>
    <x v="0"/>
    <n v="108390"/>
    <x v="6"/>
    <n v="135487.5"/>
    <x v="3"/>
    <n v="4666"/>
    <n v="65"/>
    <x v="2"/>
  </r>
  <r>
    <n v="10036"/>
    <s v="Pamela Hernandez"/>
    <x v="0"/>
    <n v="46"/>
    <x v="3"/>
    <x v="5"/>
    <x v="0"/>
    <s v="Strategy Manager"/>
    <x v="1569"/>
    <x v="0"/>
    <n v="3.88"/>
    <x v="0"/>
    <n v="109526"/>
    <x v="2"/>
    <n v="164289"/>
    <x v="1"/>
    <n v="6516"/>
    <n v="60"/>
    <x v="11"/>
  </r>
  <r>
    <n v="10037"/>
    <s v="Anjali Davis"/>
    <x v="1"/>
    <n v="57"/>
    <x v="2"/>
    <x v="8"/>
    <x v="0"/>
    <s v="QA Engineer"/>
    <x v="1773"/>
    <x v="0"/>
    <n v="0.74"/>
    <x v="2"/>
    <n v="78419"/>
    <x v="3"/>
    <n v="101944.7"/>
    <x v="1"/>
    <m/>
    <n v="81"/>
    <x v="11"/>
  </r>
  <r>
    <n v="10038"/>
    <s v="Christopher Anderson"/>
    <x v="0"/>
    <n v="28"/>
    <x v="1"/>
    <x v="6"/>
    <x v="2"/>
    <s v="Scrum Master"/>
    <x v="1587"/>
    <x v="991"/>
    <n v="7.32"/>
    <x v="1"/>
    <n v="99676"/>
    <x v="5"/>
    <n v="119611.2"/>
    <x v="1"/>
    <n v="4796"/>
    <n v="15"/>
    <x v="2"/>
  </r>
  <r>
    <n v="10039"/>
    <s v="Neha Thomas"/>
    <x v="0"/>
    <n v="31"/>
    <x v="1"/>
    <x v="6"/>
    <x v="0"/>
    <s v="Product Designer"/>
    <x v="3176"/>
    <x v="0"/>
    <n v="5.96"/>
    <x v="1"/>
    <n v="95952"/>
    <x v="0"/>
    <n v="105547.2"/>
    <x v="3"/>
    <m/>
    <n v="58"/>
    <x v="6"/>
  </r>
  <r>
    <n v="10040"/>
    <s v="Steven Moore"/>
    <x v="0"/>
    <n v="33"/>
    <x v="1"/>
    <x v="0"/>
    <x v="0"/>
    <s v="Tax Specialist"/>
    <x v="262"/>
    <x v="65"/>
    <n v="2.46"/>
    <x v="0"/>
    <n v="66236"/>
    <x v="0"/>
    <n v="72859.600000000006"/>
    <x v="2"/>
    <n v="1726"/>
    <n v="80"/>
    <x v="11"/>
  </r>
  <r>
    <n v="10041"/>
    <s v="Shreya Patel"/>
    <x v="1"/>
    <n v="22"/>
    <x v="4"/>
    <x v="5"/>
    <x v="0"/>
    <s v="Strategy Manager"/>
    <x v="1551"/>
    <x v="0"/>
    <n v="2.9"/>
    <x v="0"/>
    <n v="98726"/>
    <x v="5"/>
    <n v="118471.2"/>
    <x v="2"/>
    <m/>
    <n v="47"/>
    <x v="17"/>
  </r>
  <r>
    <n v="10042"/>
    <s v="Jessica Kapoor"/>
    <x v="1"/>
    <n v="46"/>
    <x v="3"/>
    <x v="7"/>
    <x v="0"/>
    <s v="Legal Executive"/>
    <x v="728"/>
    <x v="0"/>
    <n v="3.96"/>
    <x v="0"/>
    <n v="113020"/>
    <x v="5"/>
    <n v="135624"/>
    <x v="2"/>
    <m/>
    <n v="16"/>
    <x v="2"/>
  </r>
  <r>
    <n v="10043"/>
    <s v="Robert Wilson"/>
    <x v="0"/>
    <n v="37"/>
    <x v="1"/>
    <x v="2"/>
    <x v="0"/>
    <s v="Account Executive"/>
    <x v="532"/>
    <x v="0"/>
    <n v="1.18"/>
    <x v="2"/>
    <n v="65813"/>
    <x v="6"/>
    <n v="82266.25"/>
    <x v="1"/>
    <n v="9108"/>
    <n v="34"/>
    <x v="12"/>
  </r>
  <r>
    <n v="10044"/>
    <s v="Arjun Williams"/>
    <x v="1"/>
    <n v="26"/>
    <x v="1"/>
    <x v="2"/>
    <x v="0"/>
    <s v="Regional Sales Lead"/>
    <x v="2776"/>
    <x v="0"/>
    <n v="3.84"/>
    <x v="0"/>
    <n v="69465"/>
    <x v="5"/>
    <n v="83358"/>
    <x v="0"/>
    <n v="4200"/>
    <n v="94"/>
    <x v="0"/>
  </r>
  <r>
    <n v="10045"/>
    <s v="Matthew Jones"/>
    <x v="0"/>
    <n v="40"/>
    <x v="3"/>
    <x v="9"/>
    <x v="0"/>
    <s v="HR Executive"/>
    <x v="2859"/>
    <x v="0"/>
    <n v="5.79"/>
    <x v="1"/>
    <n v="70128"/>
    <x v="4"/>
    <n v="80647.199999999997"/>
    <x v="1"/>
    <n v="8312"/>
    <n v="98"/>
    <x v="7"/>
  </r>
  <r>
    <n v="10046"/>
    <s v="John Garcia"/>
    <x v="1"/>
    <n v="25"/>
    <x v="1"/>
    <x v="8"/>
    <x v="0"/>
    <s v="Senior Developer"/>
    <x v="666"/>
    <x v="0"/>
    <n v="2.72"/>
    <x v="0"/>
    <n v="82380"/>
    <x v="6"/>
    <n v="102975"/>
    <x v="1"/>
    <n v="5241"/>
    <n v="58"/>
    <x v="13"/>
  </r>
  <r>
    <n v="10047"/>
    <s v="Catherine Patel"/>
    <x v="1"/>
    <n v="27"/>
    <x v="1"/>
    <x v="5"/>
    <x v="0"/>
    <s v="Strategy Lead"/>
    <x v="496"/>
    <x v="0"/>
    <n v="7.99"/>
    <x v="1"/>
    <n v="126060"/>
    <x v="5"/>
    <n v="151272"/>
    <x v="3"/>
    <n v="8086"/>
    <n v="87"/>
    <x v="5"/>
  </r>
  <r>
    <n v="10048"/>
    <s v="Amanda Garcia"/>
    <x v="0"/>
    <n v="47"/>
    <x v="3"/>
    <x v="7"/>
    <x v="1"/>
    <s v="Legal Manager"/>
    <x v="799"/>
    <x v="0"/>
    <n v="2.1"/>
    <x v="0"/>
    <n v="90892"/>
    <x v="6"/>
    <n v="113615"/>
    <x v="1"/>
    <n v="8694"/>
    <n v="40"/>
    <x v="6"/>
  </r>
  <r>
    <n v="10049"/>
    <s v="Richard Anderson"/>
    <x v="0"/>
    <n v="60"/>
    <x v="0"/>
    <x v="9"/>
    <x v="2"/>
    <s v="Compensation Manager"/>
    <x v="2174"/>
    <x v="0"/>
    <n v="8.5399999999999991"/>
    <x v="1"/>
    <n v="79948"/>
    <x v="6"/>
    <n v="99935"/>
    <x v="1"/>
    <n v="7827"/>
    <n v="36"/>
    <x v="7"/>
  </r>
  <r>
    <n v="10050"/>
    <s v="Amanda Johnson"/>
    <x v="0"/>
    <n v="60"/>
    <x v="0"/>
    <x v="6"/>
    <x v="0"/>
    <s v="Product Designer"/>
    <x v="1863"/>
    <x v="0"/>
    <n v="4.3899999999999997"/>
    <x v="0"/>
    <n v="102672"/>
    <x v="6"/>
    <n v="128340"/>
    <x v="3"/>
    <n v="3563"/>
    <n v="29"/>
    <x v="12"/>
  </r>
  <r>
    <n v="10051"/>
    <s v="Sandra Thomas"/>
    <x v="0"/>
    <n v="30"/>
    <x v="1"/>
    <x v="2"/>
    <x v="0"/>
    <s v="Business Development Manager"/>
    <x v="921"/>
    <x v="0"/>
    <n v="3.7"/>
    <x v="0"/>
    <n v="58098"/>
    <x v="1"/>
    <n v="58098"/>
    <x v="1"/>
    <n v="2803"/>
    <n v="81"/>
    <x v="6"/>
  </r>
  <r>
    <n v="10052"/>
    <s v="William Kumar"/>
    <x v="0"/>
    <n v="35"/>
    <x v="1"/>
    <x v="3"/>
    <x v="0"/>
    <s v="Marketing Executive"/>
    <x v="2203"/>
    <x v="0"/>
    <n v="3.12"/>
    <x v="0"/>
    <n v="69130"/>
    <x v="5"/>
    <n v="82956"/>
    <x v="0"/>
    <m/>
    <n v="90"/>
    <x v="16"/>
  </r>
  <r>
    <n v="10053"/>
    <s v="Catherine Thomas"/>
    <x v="1"/>
    <n v="30"/>
    <x v="1"/>
    <x v="0"/>
    <x v="0"/>
    <s v="Tax Specialist"/>
    <x v="919"/>
    <x v="0"/>
    <n v="6.2"/>
    <x v="1"/>
    <n v="85689"/>
    <x v="4"/>
    <n v="98542.35"/>
    <x v="3"/>
    <n v="3084"/>
    <n v="15"/>
    <x v="6"/>
  </r>
  <r>
    <n v="10054"/>
    <s v="James Patel"/>
    <x v="1"/>
    <n v="36"/>
    <x v="1"/>
    <x v="7"/>
    <x v="0"/>
    <s v="Compliance Officer"/>
    <x v="1227"/>
    <x v="0"/>
    <n v="6.02"/>
    <x v="1"/>
    <n v="122486"/>
    <x v="4"/>
    <n v="140858.9"/>
    <x v="3"/>
    <n v="5185"/>
    <n v="83"/>
    <x v="13"/>
  </r>
  <r>
    <n v="10055"/>
    <s v="Maria Wilson"/>
    <x v="0"/>
    <n v="58"/>
    <x v="2"/>
    <x v="9"/>
    <x v="0"/>
    <s v="HR Manager"/>
    <x v="2145"/>
    <x v="0"/>
    <n v="2.89"/>
    <x v="0"/>
    <n v="71076"/>
    <x v="4"/>
    <n v="81737.399999999994"/>
    <x v="2"/>
    <m/>
    <n v="46"/>
    <x v="10"/>
  </r>
  <r>
    <n v="10056"/>
    <s v="Deborah Smith"/>
    <x v="0"/>
    <n v="41"/>
    <x v="3"/>
    <x v="9"/>
    <x v="2"/>
    <s v="Compensation Manager"/>
    <x v="1392"/>
    <x v="0"/>
    <n v="0.83"/>
    <x v="2"/>
    <n v="52624"/>
    <x v="6"/>
    <n v="65780"/>
    <x v="3"/>
    <n v="5181"/>
    <n v="27"/>
    <x v="9"/>
  </r>
  <r>
    <n v="10057"/>
    <s v="Charles Brown"/>
    <x v="0"/>
    <n v="29"/>
    <x v="1"/>
    <x v="7"/>
    <x v="0"/>
    <s v="Compliance Officer"/>
    <x v="1409"/>
    <x v="0"/>
    <n v="2.92"/>
    <x v="0"/>
    <n v="98366"/>
    <x v="0"/>
    <n v="108202.6"/>
    <x v="2"/>
    <n v="6560"/>
    <n v="20"/>
    <x v="4"/>
  </r>
  <r>
    <n v="10058"/>
    <s v="Sandra Martinez"/>
    <x v="1"/>
    <n v="53"/>
    <x v="2"/>
    <x v="4"/>
    <x v="2"/>
    <s v="Customer Success Manager"/>
    <x v="2204"/>
    <x v="0"/>
    <n v="9.23"/>
    <x v="1"/>
    <n v="66643"/>
    <x v="4"/>
    <n v="76639.45"/>
    <x v="1"/>
    <n v="3856"/>
    <n v="40"/>
    <x v="0"/>
  </r>
  <r>
    <n v="10059"/>
    <s v="Arun Kapoor"/>
    <x v="0"/>
    <n v="42"/>
    <x v="3"/>
    <x v="3"/>
    <x v="2"/>
    <s v="Product Marketing Lead"/>
    <x v="916"/>
    <x v="0"/>
    <n v="0.8"/>
    <x v="2"/>
    <n v="62077"/>
    <x v="0"/>
    <n v="68284.7"/>
    <x v="1"/>
    <n v="5302"/>
    <n v="44"/>
    <x v="9"/>
  </r>
  <r>
    <n v="10060"/>
    <s v="Divya Rodriguez"/>
    <x v="0"/>
    <n v="62"/>
    <x v="0"/>
    <x v="6"/>
    <x v="2"/>
    <s v="Product Designer"/>
    <x v="3177"/>
    <x v="593"/>
    <n v="1.1499999999999999"/>
    <x v="2"/>
    <n v="78580"/>
    <x v="0"/>
    <n v="86438"/>
    <x v="3"/>
    <n v="2432"/>
    <n v="96"/>
    <x v="8"/>
  </r>
  <r>
    <n v="10061"/>
    <s v="Catherine Hernandez"/>
    <x v="1"/>
    <n v="40"/>
    <x v="3"/>
    <x v="2"/>
    <x v="2"/>
    <s v="Sales Manager"/>
    <x v="1011"/>
    <x v="0"/>
    <n v="4.0199999999999996"/>
    <x v="0"/>
    <n v="61938"/>
    <x v="5"/>
    <n v="74325.600000000006"/>
    <x v="3"/>
    <n v="5439"/>
    <n v="72"/>
    <x v="12"/>
  </r>
  <r>
    <n v="10062"/>
    <s v="Priya Menon"/>
    <x v="1"/>
    <n v="50"/>
    <x v="2"/>
    <x v="5"/>
    <x v="1"/>
    <s v="Business Analyst"/>
    <x v="3178"/>
    <x v="0"/>
    <n v="6.47"/>
    <x v="1"/>
    <n v="114092"/>
    <x v="2"/>
    <n v="171138"/>
    <x v="1"/>
    <n v="4013"/>
    <n v="63"/>
    <x v="6"/>
  </r>
  <r>
    <n v="10063"/>
    <s v="Barbara Jackson"/>
    <x v="1"/>
    <n v="52"/>
    <x v="2"/>
    <x v="7"/>
    <x v="0"/>
    <s v="Legal Manager"/>
    <x v="1062"/>
    <x v="0"/>
    <n v="1.96"/>
    <x v="2"/>
    <n v="94154"/>
    <x v="2"/>
    <n v="141231"/>
    <x v="2"/>
    <n v="5936"/>
    <n v="87"/>
    <x v="17"/>
  </r>
  <r>
    <n v="10064"/>
    <s v="Anjali Garcia"/>
    <x v="1"/>
    <n v="27"/>
    <x v="1"/>
    <x v="8"/>
    <x v="0"/>
    <s v="Systems Engineer"/>
    <x v="3179"/>
    <x v="0"/>
    <n v="2.2799999999999998"/>
    <x v="0"/>
    <n v="82886"/>
    <x v="4"/>
    <n v="95318.9"/>
    <x v="1"/>
    <n v="2198"/>
    <n v="12"/>
    <x v="3"/>
  </r>
  <r>
    <n v="10065"/>
    <s v="Ashley Martinez"/>
    <x v="0"/>
    <n v="25"/>
    <x v="1"/>
    <x v="3"/>
    <x v="0"/>
    <s v="Product Marketing Lead"/>
    <x v="3180"/>
    <x v="0"/>
    <n v="0.98"/>
    <x v="2"/>
    <n v="63800"/>
    <x v="1"/>
    <n v="63800"/>
    <x v="2"/>
    <n v="6574"/>
    <n v="93"/>
    <x v="1"/>
  </r>
  <r>
    <n v="10066"/>
    <s v="Catherine Singh"/>
    <x v="1"/>
    <n v="64"/>
    <x v="0"/>
    <x v="0"/>
    <x v="0"/>
    <s v="Controller"/>
    <x v="596"/>
    <x v="992"/>
    <n v="3.46"/>
    <x v="0"/>
    <n v="82074"/>
    <x v="2"/>
    <n v="123111"/>
    <x v="1"/>
    <m/>
    <n v="42"/>
    <x v="15"/>
  </r>
  <r>
    <n v="10067"/>
    <s v="Lisa Iyer"/>
    <x v="1"/>
    <n v="50"/>
    <x v="2"/>
    <x v="0"/>
    <x v="2"/>
    <s v="Controller"/>
    <x v="2253"/>
    <x v="0"/>
    <n v="7.96"/>
    <x v="1"/>
    <n v="96500"/>
    <x v="6"/>
    <n v="120625"/>
    <x v="1"/>
    <n v="2164"/>
    <n v="96"/>
    <x v="15"/>
  </r>
  <r>
    <n v="10068"/>
    <s v="Priya Desai"/>
    <x v="0"/>
    <n v="63"/>
    <x v="0"/>
    <x v="8"/>
    <x v="0"/>
    <s v="Software Developer"/>
    <x v="2604"/>
    <x v="0"/>
    <n v="3.66"/>
    <x v="0"/>
    <n v="87168"/>
    <x v="6"/>
    <n v="108960"/>
    <x v="0"/>
    <m/>
    <n v="57"/>
    <x v="13"/>
  </r>
  <r>
    <n v="10069"/>
    <s v="Neha Lopez"/>
    <x v="0"/>
    <n v="24"/>
    <x v="4"/>
    <x v="3"/>
    <x v="0"/>
    <s v="Product Marketing Lead"/>
    <x v="1018"/>
    <x v="0"/>
    <n v="5.67"/>
    <x v="1"/>
    <n v="77924"/>
    <x v="0"/>
    <n v="85716.4"/>
    <x v="1"/>
    <n v="9510"/>
    <n v="87"/>
    <x v="10"/>
  </r>
  <r>
    <n v="10070"/>
    <s v="Catherine Martin"/>
    <x v="0"/>
    <n v="22"/>
    <x v="4"/>
    <x v="9"/>
    <x v="0"/>
    <s v="HR Executive"/>
    <x v="1792"/>
    <x v="0"/>
    <n v="6.17"/>
    <x v="1"/>
    <n v="85998"/>
    <x v="0"/>
    <n v="94597.8"/>
    <x v="2"/>
    <n v="1278"/>
    <n v="19"/>
    <x v="14"/>
  </r>
  <r>
    <n v="10071"/>
    <s v="Thomas Thomas"/>
    <x v="1"/>
    <n v="65"/>
    <x v="0"/>
    <x v="0"/>
    <x v="1"/>
    <s v="Accountant"/>
    <x v="2961"/>
    <x v="0"/>
    <n v="5.83"/>
    <x v="1"/>
    <n v="79256"/>
    <x v="6"/>
    <n v="99070"/>
    <x v="3"/>
    <n v="1206"/>
    <n v="62"/>
    <x v="16"/>
  </r>
  <r>
    <n v="10072"/>
    <s v="Susan Miller"/>
    <x v="0"/>
    <n v="36"/>
    <x v="1"/>
    <x v="9"/>
    <x v="0"/>
    <s v="HR Executive"/>
    <x v="1598"/>
    <x v="0"/>
    <n v="0.82"/>
    <x v="2"/>
    <n v="66868"/>
    <x v="1"/>
    <n v="66868"/>
    <x v="2"/>
    <n v="4916"/>
    <n v="0"/>
    <x v="8"/>
  </r>
  <r>
    <n v="10073"/>
    <s v="Patricia Kapoor"/>
    <x v="1"/>
    <n v="42"/>
    <x v="3"/>
    <x v="4"/>
    <x v="0"/>
    <s v="Technical Specialist"/>
    <x v="3181"/>
    <x v="0"/>
    <n v="4.0599999999999996"/>
    <x v="0"/>
    <n v="45387"/>
    <x v="5"/>
    <n v="54464.4"/>
    <x v="1"/>
    <n v="6747"/>
    <n v="22"/>
    <x v="6"/>
  </r>
  <r>
    <n v="10074"/>
    <s v="Shreya Patel"/>
    <x v="1"/>
    <n v="52"/>
    <x v="2"/>
    <x v="3"/>
    <x v="0"/>
    <s v="Marketing Executive"/>
    <x v="2033"/>
    <x v="0"/>
    <n v="0.46"/>
    <x v="2"/>
    <n v="60477"/>
    <x v="5"/>
    <n v="72572.399999999994"/>
    <x v="0"/>
    <n v="7845"/>
    <n v="32"/>
    <x v="12"/>
  </r>
  <r>
    <n v="10075"/>
    <s v="James Garcia"/>
    <x v="1"/>
    <n v="28"/>
    <x v="1"/>
    <x v="7"/>
    <x v="1"/>
    <s v="Legal Executive"/>
    <x v="2704"/>
    <x v="0"/>
    <n v="8.64"/>
    <x v="1"/>
    <n v="131848"/>
    <x v="5"/>
    <n v="158217.60000000001"/>
    <x v="1"/>
    <m/>
    <n v="56"/>
    <x v="7"/>
  </r>
  <r>
    <n v="10076"/>
    <s v="Catherine Sharma"/>
    <x v="0"/>
    <n v="38"/>
    <x v="1"/>
    <x v="5"/>
    <x v="2"/>
    <s v="Strategy Lead"/>
    <x v="368"/>
    <x v="993"/>
    <n v="2.93"/>
    <x v="0"/>
    <n v="104789"/>
    <x v="3"/>
    <n v="136225.70000000001"/>
    <x v="1"/>
    <n v="4167"/>
    <n v="80"/>
    <x v="15"/>
  </r>
  <r>
    <n v="10077"/>
    <s v="Mark Smith"/>
    <x v="1"/>
    <n v="40"/>
    <x v="3"/>
    <x v="2"/>
    <x v="0"/>
    <s v="Sales Manager"/>
    <x v="2984"/>
    <x v="0"/>
    <n v="4.71"/>
    <x v="0"/>
    <n v="73056"/>
    <x v="4"/>
    <n v="84014.399999999994"/>
    <x v="1"/>
    <n v="1660"/>
    <n v="53"/>
    <x v="10"/>
  </r>
  <r>
    <n v="10078"/>
    <s v="Christopher Wilson"/>
    <x v="0"/>
    <n v="60"/>
    <x v="0"/>
    <x v="4"/>
    <x v="0"/>
    <s v="Technical Specialist"/>
    <x v="2833"/>
    <x v="0"/>
    <n v="6.01"/>
    <x v="1"/>
    <n v="58370"/>
    <x v="4"/>
    <n v="67125.5"/>
    <x v="3"/>
    <n v="6378"/>
    <n v="65"/>
    <x v="10"/>
  </r>
  <r>
    <n v="10079"/>
    <s v="Jennifer Jones"/>
    <x v="0"/>
    <n v="24"/>
    <x v="4"/>
    <x v="9"/>
    <x v="2"/>
    <s v="Learning &amp; Development Specialist"/>
    <x v="2383"/>
    <x v="0"/>
    <n v="1.38"/>
    <x v="2"/>
    <n v="54640"/>
    <x v="5"/>
    <n v="65568"/>
    <x v="1"/>
    <n v="9775"/>
    <n v="94"/>
    <x v="17"/>
  </r>
  <r>
    <n v="10080"/>
    <s v="Mark Williams"/>
    <x v="0"/>
    <n v="51"/>
    <x v="2"/>
    <x v="3"/>
    <x v="0"/>
    <s v="Marketing Executive"/>
    <x v="619"/>
    <x v="0"/>
    <n v="2.92"/>
    <x v="0"/>
    <n v="75041"/>
    <x v="3"/>
    <n v="97553.3"/>
    <x v="1"/>
    <n v="7316"/>
    <n v="30"/>
    <x v="9"/>
  </r>
  <r>
    <n v="10081"/>
    <s v="John Martinez"/>
    <x v="1"/>
    <n v="56"/>
    <x v="2"/>
    <x v="4"/>
    <x v="0"/>
    <s v="Support Manager"/>
    <x v="3148"/>
    <x v="0"/>
    <n v="7.88"/>
    <x v="1"/>
    <n v="51515"/>
    <x v="6"/>
    <n v="64393.75"/>
    <x v="2"/>
    <n v="7597"/>
    <n v="53"/>
    <x v="13"/>
  </r>
  <r>
    <n v="10082"/>
    <s v="Arjun Miller"/>
    <x v="1"/>
    <n v="50"/>
    <x v="2"/>
    <x v="9"/>
    <x v="2"/>
    <s v="Compensation Manager"/>
    <x v="2538"/>
    <x v="0"/>
    <n v="7.46"/>
    <x v="1"/>
    <n v="82212"/>
    <x v="5"/>
    <n v="98654.399999999994"/>
    <x v="3"/>
    <n v="6040"/>
    <n v="15"/>
    <x v="9"/>
  </r>
  <r>
    <n v="10083"/>
    <s v="Richard Sharma"/>
    <x v="1"/>
    <n v="35"/>
    <x v="1"/>
    <x v="5"/>
    <x v="0"/>
    <s v="Business Analyst"/>
    <x v="2776"/>
    <x v="0"/>
    <n v="3.84"/>
    <x v="0"/>
    <n v="105417"/>
    <x v="6"/>
    <n v="131771.25"/>
    <x v="1"/>
    <m/>
    <n v="36"/>
    <x v="1"/>
  </r>
  <r>
    <n v="10084"/>
    <s v="Robert Moore"/>
    <x v="0"/>
    <n v="56"/>
    <x v="2"/>
    <x v="5"/>
    <x v="2"/>
    <s v="Consultant"/>
    <x v="437"/>
    <x v="0"/>
    <n v="7.57"/>
    <x v="1"/>
    <n v="107425"/>
    <x v="1"/>
    <n v="107425"/>
    <x v="2"/>
    <n v="6965"/>
    <n v="6"/>
    <x v="9"/>
  </r>
  <r>
    <n v="10085"/>
    <s v="Susan Hernandez"/>
    <x v="1"/>
    <n v="49"/>
    <x v="3"/>
    <x v="8"/>
    <x v="1"/>
    <s v="Senior Developer"/>
    <x v="1541"/>
    <x v="0"/>
    <n v="8.7899999999999991"/>
    <x v="1"/>
    <n v="97976"/>
    <x v="4"/>
    <n v="112672.4"/>
    <x v="3"/>
    <n v="2417"/>
    <n v="99"/>
    <x v="4"/>
  </r>
  <r>
    <n v="10086"/>
    <s v="Robert Johnson"/>
    <x v="1"/>
    <n v="51"/>
    <x v="2"/>
    <x v="6"/>
    <x v="0"/>
    <s v="Product Analyst"/>
    <x v="3162"/>
    <x v="914"/>
    <n v="3.69"/>
    <x v="0"/>
    <n v="100146"/>
    <x v="1"/>
    <n v="100146"/>
    <x v="0"/>
    <n v="4184"/>
    <n v="0"/>
    <x v="1"/>
  </r>
  <r>
    <n v="10087"/>
    <s v="Priya Anderson"/>
    <x v="1"/>
    <n v="47"/>
    <x v="3"/>
    <x v="0"/>
    <x v="0"/>
    <s v="Finance Manager"/>
    <x v="995"/>
    <x v="0"/>
    <n v="7.41"/>
    <x v="1"/>
    <n v="94551"/>
    <x v="2"/>
    <n v="141826.5"/>
    <x v="3"/>
    <n v="9889"/>
    <n v="93"/>
    <x v="18"/>
  </r>
  <r>
    <n v="10088"/>
    <s v="Rajesh Garcia"/>
    <x v="1"/>
    <n v="28"/>
    <x v="1"/>
    <x v="5"/>
    <x v="0"/>
    <s v="Business Analyst"/>
    <x v="2262"/>
    <x v="0"/>
    <n v="6.39"/>
    <x v="1"/>
    <n v="109019"/>
    <x v="5"/>
    <n v="130822.8"/>
    <x v="1"/>
    <n v="8224"/>
    <n v="17"/>
    <x v="3"/>
  </r>
  <r>
    <n v="10089"/>
    <s v="David Lopez"/>
    <x v="1"/>
    <n v="60"/>
    <x v="0"/>
    <x v="1"/>
    <x v="0"/>
    <s v="Operations Executive"/>
    <x v="2126"/>
    <x v="0"/>
    <n v="3.9"/>
    <x v="0"/>
    <n v="62413"/>
    <x v="6"/>
    <n v="78016.25"/>
    <x v="3"/>
    <m/>
    <n v="41"/>
    <x v="12"/>
  </r>
  <r>
    <n v="10090"/>
    <s v="Vikram Moore"/>
    <x v="0"/>
    <n v="52"/>
    <x v="2"/>
    <x v="5"/>
    <x v="2"/>
    <s v="Strategy Lead"/>
    <x v="1665"/>
    <x v="0"/>
    <n v="1.33"/>
    <x v="2"/>
    <n v="89465"/>
    <x v="5"/>
    <n v="107358"/>
    <x v="0"/>
    <n v="4489"/>
    <n v="38"/>
    <x v="18"/>
  </r>
  <r>
    <n v="10091"/>
    <s v="Joseph Lopez"/>
    <x v="0"/>
    <n v="26"/>
    <x v="1"/>
    <x v="4"/>
    <x v="0"/>
    <s v="Support Executive"/>
    <x v="1522"/>
    <x v="0"/>
    <n v="3.46"/>
    <x v="0"/>
    <n v="43528"/>
    <x v="5"/>
    <n v="52233.599999999999"/>
    <x v="2"/>
    <n v="1464"/>
    <n v="25"/>
    <x v="14"/>
  </r>
  <r>
    <n v="10092"/>
    <s v="Vikram Smith"/>
    <x v="0"/>
    <n v="56"/>
    <x v="2"/>
    <x v="2"/>
    <x v="0"/>
    <s v="Sales Manager"/>
    <x v="2906"/>
    <x v="0"/>
    <n v="8.85"/>
    <x v="1"/>
    <n v="69105"/>
    <x v="2"/>
    <n v="103657.5"/>
    <x v="2"/>
    <m/>
    <n v="74"/>
    <x v="10"/>
  </r>
  <r>
    <n v="10093"/>
    <s v="Richard Rodriguez"/>
    <x v="0"/>
    <n v="35"/>
    <x v="1"/>
    <x v="3"/>
    <x v="0"/>
    <s v="Marketing Manager"/>
    <x v="3168"/>
    <x v="0"/>
    <n v="3.73"/>
    <x v="0"/>
    <n v="65374"/>
    <x v="5"/>
    <n v="78448.800000000003"/>
    <x v="3"/>
    <n v="5859"/>
    <n v="64"/>
    <x v="12"/>
  </r>
  <r>
    <n v="10094"/>
    <s v="Charles Reddy"/>
    <x v="1"/>
    <n v="57"/>
    <x v="2"/>
    <x v="4"/>
    <x v="0"/>
    <s v="Support Executive"/>
    <x v="716"/>
    <x v="0"/>
    <n v="1.84"/>
    <x v="2"/>
    <n v="54649"/>
    <x v="4"/>
    <n v="62846.35"/>
    <x v="0"/>
    <n v="2601"/>
    <n v="56"/>
    <x v="11"/>
  </r>
  <r>
    <n v="10095"/>
    <s v="Sandra Jackson"/>
    <x v="0"/>
    <n v="48"/>
    <x v="3"/>
    <x v="6"/>
    <x v="2"/>
    <s v="Product Designer"/>
    <x v="2871"/>
    <x v="0"/>
    <n v="1.29"/>
    <x v="2"/>
    <n v="83372"/>
    <x v="5"/>
    <n v="100046.39999999999"/>
    <x v="0"/>
    <m/>
    <n v="68"/>
    <x v="1"/>
  </r>
  <r>
    <n v="10096"/>
    <s v="Arun Martinez"/>
    <x v="1"/>
    <n v="45"/>
    <x v="3"/>
    <x v="5"/>
    <x v="1"/>
    <s v="Strategy Manager"/>
    <x v="933"/>
    <x v="0"/>
    <n v="9.42"/>
    <x v="1"/>
    <n v="129357"/>
    <x v="0"/>
    <n v="142292.70000000001"/>
    <x v="1"/>
    <n v="7649"/>
    <n v="85"/>
    <x v="13"/>
  </r>
  <r>
    <n v="10097"/>
    <s v="Barbara Martin"/>
    <x v="0"/>
    <n v="61"/>
    <x v="0"/>
    <x v="7"/>
    <x v="2"/>
    <s v="Contract Specialist"/>
    <x v="3182"/>
    <x v="0"/>
    <n v="1.66"/>
    <x v="2"/>
    <n v="106793"/>
    <x v="5"/>
    <n v="128151.6"/>
    <x v="1"/>
    <n v="2601"/>
    <n v="76"/>
    <x v="18"/>
  </r>
  <r>
    <n v="10098"/>
    <s v="Deborah Kapoor"/>
    <x v="0"/>
    <n v="50"/>
    <x v="2"/>
    <x v="3"/>
    <x v="0"/>
    <s v="Digital Marketing Specialist"/>
    <x v="1493"/>
    <x v="0"/>
    <n v="9.25"/>
    <x v="1"/>
    <n v="83808"/>
    <x v="4"/>
    <n v="96379.199999999997"/>
    <x v="0"/>
    <n v="1059"/>
    <n v="16"/>
    <x v="0"/>
  </r>
  <r>
    <n v="10099"/>
    <s v="Thomas Moore"/>
    <x v="0"/>
    <n v="43"/>
    <x v="3"/>
    <x v="4"/>
    <x v="2"/>
    <s v="Customer Success Manager"/>
    <x v="2434"/>
    <x v="0"/>
    <n v="7.68"/>
    <x v="1"/>
    <n v="55930"/>
    <x v="5"/>
    <n v="67116"/>
    <x v="1"/>
    <n v="6372"/>
    <n v="6"/>
    <x v="16"/>
  </r>
  <r>
    <n v="10100"/>
    <s v="Brian Kumar"/>
    <x v="1"/>
    <n v="29"/>
    <x v="1"/>
    <x v="1"/>
    <x v="0"/>
    <s v="Operations Manager"/>
    <x v="1363"/>
    <x v="0"/>
    <n v="3.9"/>
    <x v="0"/>
    <n v="61409"/>
    <x v="2"/>
    <n v="92113.5"/>
    <x v="3"/>
    <n v="6726"/>
    <n v="70"/>
    <x v="7"/>
  </r>
  <r>
    <n v="10101"/>
    <s v="Amit Miller"/>
    <x v="1"/>
    <n v="36"/>
    <x v="1"/>
    <x v="2"/>
    <x v="1"/>
    <s v="Sales Executive"/>
    <x v="2622"/>
    <x v="0"/>
    <n v="9.15"/>
    <x v="1"/>
    <n v="77929"/>
    <x v="4"/>
    <n v="89618.35"/>
    <x v="2"/>
    <n v="7871"/>
    <n v="11"/>
    <x v="16"/>
  </r>
  <r>
    <n v="10102"/>
    <s v="David Jackson"/>
    <x v="0"/>
    <n v="26"/>
    <x v="1"/>
    <x v="0"/>
    <x v="2"/>
    <s v="Finance Manager"/>
    <x v="2276"/>
    <x v="0"/>
    <n v="0.69"/>
    <x v="2"/>
    <n v="64641"/>
    <x v="4"/>
    <n v="74337.149999999994"/>
    <x v="1"/>
    <n v="1211"/>
    <n v="37"/>
    <x v="1"/>
  </r>
  <r>
    <n v="10103"/>
    <s v="Ashley Brown"/>
    <x v="1"/>
    <n v="25"/>
    <x v="1"/>
    <x v="3"/>
    <x v="0"/>
    <s v="Product Marketing Lead"/>
    <x v="1880"/>
    <x v="994"/>
    <n v="2.5"/>
    <x v="0"/>
    <n v="71344"/>
    <x v="5"/>
    <n v="85612.800000000003"/>
    <x v="0"/>
    <n v="9437"/>
    <n v="86"/>
    <x v="8"/>
  </r>
  <r>
    <n v="10104"/>
    <s v="Arun Miller"/>
    <x v="0"/>
    <n v="32"/>
    <x v="1"/>
    <x v="6"/>
    <x v="0"/>
    <s v="Product Manager"/>
    <x v="1055"/>
    <x v="0"/>
    <n v="5.56"/>
    <x v="1"/>
    <n v="110754"/>
    <x v="5"/>
    <n v="132904.79999999999"/>
    <x v="1"/>
    <n v="9438"/>
    <n v="47"/>
    <x v="10"/>
  </r>
  <r>
    <n v="10105"/>
    <s v="Nancy Garcia"/>
    <x v="0"/>
    <n v="39"/>
    <x v="1"/>
    <x v="7"/>
    <x v="0"/>
    <s v="Legal Executive"/>
    <x v="1417"/>
    <x v="995"/>
    <n v="6.09"/>
    <x v="1"/>
    <n v="112596"/>
    <x v="6"/>
    <n v="140745"/>
    <x v="3"/>
    <n v="1100"/>
    <n v="54"/>
    <x v="12"/>
  </r>
  <r>
    <n v="10106"/>
    <s v="Thomas Jackson"/>
    <x v="0"/>
    <n v="63"/>
    <x v="0"/>
    <x v="1"/>
    <x v="0"/>
    <s v="Operations Executive"/>
    <x v="483"/>
    <x v="0"/>
    <n v="6.97"/>
    <x v="1"/>
    <n v="73032"/>
    <x v="5"/>
    <n v="87638.399999999994"/>
    <x v="1"/>
    <n v="8840"/>
    <n v="53"/>
    <x v="5"/>
  </r>
  <r>
    <n v="10107"/>
    <s v="Robert Jones"/>
    <x v="1"/>
    <n v="51"/>
    <x v="2"/>
    <x v="0"/>
    <x v="2"/>
    <s v="Controller"/>
    <x v="1386"/>
    <x v="0"/>
    <n v="8.4499999999999993"/>
    <x v="1"/>
    <n v="93120"/>
    <x v="0"/>
    <n v="102432"/>
    <x v="1"/>
    <m/>
    <n v="71"/>
    <x v="16"/>
  </r>
  <r>
    <n v="10108"/>
    <s v="Catherine Jackson"/>
    <x v="0"/>
    <n v="36"/>
    <x v="1"/>
    <x v="9"/>
    <x v="1"/>
    <s v="Compensation Manager"/>
    <x v="2894"/>
    <x v="307"/>
    <n v="2.46"/>
    <x v="0"/>
    <n v="70782"/>
    <x v="5"/>
    <n v="84938.4"/>
    <x v="3"/>
    <m/>
    <n v="14"/>
    <x v="14"/>
  </r>
  <r>
    <n v="10109"/>
    <s v="Anjali Gupta"/>
    <x v="0"/>
    <n v="27"/>
    <x v="1"/>
    <x v="2"/>
    <x v="0"/>
    <s v="Regional Sales Lead"/>
    <x v="288"/>
    <x v="0"/>
    <n v="3.07"/>
    <x v="0"/>
    <n v="54384"/>
    <x v="4"/>
    <n v="62541.599999999999"/>
    <x v="1"/>
    <n v="9566"/>
    <n v="29"/>
    <x v="15"/>
  </r>
  <r>
    <n v="10110"/>
    <s v="Matthew Hernandez"/>
    <x v="0"/>
    <n v="37"/>
    <x v="1"/>
    <x v="0"/>
    <x v="2"/>
    <s v="Financial Analyst"/>
    <x v="1036"/>
    <x v="0"/>
    <n v="0.72"/>
    <x v="2"/>
    <n v="66551"/>
    <x v="2"/>
    <n v="99826.5"/>
    <x v="1"/>
    <n v="8943"/>
    <n v="54"/>
    <x v="9"/>
  </r>
  <r>
    <n v="10111"/>
    <s v="Paul Gupta"/>
    <x v="1"/>
    <n v="61"/>
    <x v="0"/>
    <x v="5"/>
    <x v="2"/>
    <s v="Operations Consultant"/>
    <x v="968"/>
    <x v="0"/>
    <n v="7.94"/>
    <x v="1"/>
    <n v="116903"/>
    <x v="5"/>
    <n v="140283.6"/>
    <x v="1"/>
    <n v="5147"/>
    <n v="72"/>
    <x v="18"/>
  </r>
  <r>
    <n v="10112"/>
    <s v="Helen Martin"/>
    <x v="0"/>
    <n v="30"/>
    <x v="1"/>
    <x v="8"/>
    <x v="0"/>
    <s v="Senior Developer"/>
    <x v="1619"/>
    <x v="996"/>
    <n v="5.33"/>
    <x v="1"/>
    <n v="101308"/>
    <x v="2"/>
    <n v="151962"/>
    <x v="0"/>
    <n v="1877"/>
    <n v="20"/>
    <x v="15"/>
  </r>
  <r>
    <n v="10113"/>
    <s v="Nancy Desai"/>
    <x v="1"/>
    <n v="64"/>
    <x v="0"/>
    <x v="7"/>
    <x v="0"/>
    <s v="Legal Manager"/>
    <x v="3183"/>
    <x v="0"/>
    <n v="8.11"/>
    <x v="1"/>
    <n v="127484"/>
    <x v="2"/>
    <n v="191226"/>
    <x v="1"/>
    <n v="4995"/>
    <n v="59"/>
    <x v="0"/>
  </r>
  <r>
    <n v="10114"/>
    <s v="Shreya Nair"/>
    <x v="0"/>
    <n v="55"/>
    <x v="2"/>
    <x v="1"/>
    <x v="1"/>
    <s v="Process Analyst"/>
    <x v="616"/>
    <x v="0"/>
    <n v="8.7200000000000006"/>
    <x v="1"/>
    <n v="78953"/>
    <x v="5"/>
    <n v="94743.6"/>
    <x v="1"/>
    <n v="2092"/>
    <n v="77"/>
    <x v="14"/>
  </r>
  <r>
    <n v="10115"/>
    <s v="Priya Singh"/>
    <x v="1"/>
    <n v="48"/>
    <x v="3"/>
    <x v="0"/>
    <x v="1"/>
    <s v="Finance Manager"/>
    <x v="2910"/>
    <x v="0"/>
    <n v="2.15"/>
    <x v="0"/>
    <n v="65274"/>
    <x v="5"/>
    <n v="78328.800000000003"/>
    <x v="1"/>
    <n v="9823"/>
    <n v="7"/>
    <x v="1"/>
  </r>
  <r>
    <n v="10116"/>
    <s v="Mark Miller"/>
    <x v="0"/>
    <n v="34"/>
    <x v="1"/>
    <x v="8"/>
    <x v="1"/>
    <s v="Senior Developer"/>
    <x v="1576"/>
    <x v="0"/>
    <n v="3.06"/>
    <x v="0"/>
    <n v="79626"/>
    <x v="5"/>
    <n v="95551.2"/>
    <x v="1"/>
    <n v="3332"/>
    <n v="46"/>
    <x v="1"/>
  </r>
  <r>
    <n v="10117"/>
    <s v="William Smith"/>
    <x v="0"/>
    <n v="57"/>
    <x v="2"/>
    <x v="0"/>
    <x v="0"/>
    <s v="Tax Specialist"/>
    <x v="1510"/>
    <x v="0"/>
    <n v="5.73"/>
    <x v="1"/>
    <n v="89837"/>
    <x v="0"/>
    <n v="98820.7"/>
    <x v="1"/>
    <n v="4768"/>
    <n v="35"/>
    <x v="18"/>
  </r>
  <r>
    <n v="10118"/>
    <s v="Joseph Miller"/>
    <x v="1"/>
    <n v="48"/>
    <x v="3"/>
    <x v="4"/>
    <x v="0"/>
    <s v="Support Executive"/>
    <x v="1970"/>
    <x v="0"/>
    <n v="3.44"/>
    <x v="0"/>
    <n v="59051"/>
    <x v="6"/>
    <n v="73813.75"/>
    <x v="2"/>
    <n v="5609"/>
    <n v="72"/>
    <x v="10"/>
  </r>
  <r>
    <n v="10119"/>
    <s v="Jessica Kapoor"/>
    <x v="1"/>
    <n v="30"/>
    <x v="1"/>
    <x v="9"/>
    <x v="0"/>
    <s v="HR Executive"/>
    <x v="243"/>
    <x v="299"/>
    <n v="4.16"/>
    <x v="0"/>
    <n v="63931"/>
    <x v="5"/>
    <n v="76717.2"/>
    <x v="2"/>
    <n v="5312"/>
    <n v="25"/>
    <x v="17"/>
  </r>
  <r>
    <n v="10120"/>
    <s v="Priya Jones"/>
    <x v="0"/>
    <n v="26"/>
    <x v="1"/>
    <x v="2"/>
    <x v="1"/>
    <s v="Business Development Manager"/>
    <x v="33"/>
    <x v="0"/>
    <n v="1.53"/>
    <x v="2"/>
    <n v="62165"/>
    <x v="6"/>
    <n v="77706.25"/>
    <x v="1"/>
    <n v="6516"/>
    <n v="83"/>
    <x v="17"/>
  </r>
  <r>
    <n v="10121"/>
    <s v="Ashley Garcia"/>
    <x v="1"/>
    <n v="43"/>
    <x v="3"/>
    <x v="9"/>
    <x v="0"/>
    <s v="Learning &amp; Development Specialist"/>
    <x v="1052"/>
    <x v="0"/>
    <n v="0.44"/>
    <x v="2"/>
    <n v="53433"/>
    <x v="5"/>
    <n v="64119.6"/>
    <x v="0"/>
    <n v="9871"/>
    <n v="69"/>
    <x v="1"/>
  </r>
  <r>
    <n v="10122"/>
    <s v="Mark Nair"/>
    <x v="0"/>
    <n v="52"/>
    <x v="2"/>
    <x v="4"/>
    <x v="0"/>
    <s v="Technical Specialist"/>
    <x v="2839"/>
    <x v="997"/>
    <n v="3.43"/>
    <x v="0"/>
    <n v="59098"/>
    <x v="5"/>
    <n v="70917.600000000006"/>
    <x v="2"/>
    <m/>
    <n v="33"/>
    <x v="18"/>
  </r>
  <r>
    <n v="10123"/>
    <s v="John Hernandez"/>
    <x v="0"/>
    <n v="24"/>
    <x v="4"/>
    <x v="0"/>
    <x v="2"/>
    <s v="Finance Manager"/>
    <x v="830"/>
    <x v="0"/>
    <n v="1.32"/>
    <x v="2"/>
    <n v="64491"/>
    <x v="2"/>
    <n v="96736.5"/>
    <x v="3"/>
    <m/>
    <n v="59"/>
    <x v="11"/>
  </r>
  <r>
    <n v="10124"/>
    <s v="David Menon"/>
    <x v="0"/>
    <n v="51"/>
    <x v="2"/>
    <x v="3"/>
    <x v="0"/>
    <s v="Marketing Executive"/>
    <x v="189"/>
    <x v="0"/>
    <n v="9.2899999999999991"/>
    <x v="1"/>
    <n v="91596"/>
    <x v="5"/>
    <n v="109915.2"/>
    <x v="1"/>
    <n v="6603"/>
    <n v="22"/>
    <x v="14"/>
  </r>
  <r>
    <n v="10125"/>
    <s v="Emily Jones"/>
    <x v="1"/>
    <n v="42"/>
    <x v="3"/>
    <x v="8"/>
    <x v="0"/>
    <s v="QA Engineer"/>
    <x v="125"/>
    <x v="0"/>
    <n v="0.45"/>
    <x v="2"/>
    <n v="81010"/>
    <x v="5"/>
    <n v="97212"/>
    <x v="0"/>
    <m/>
    <n v="96"/>
    <x v="1"/>
  </r>
  <r>
    <n v="10126"/>
    <s v="Steven Iyer"/>
    <x v="0"/>
    <n v="56"/>
    <x v="2"/>
    <x v="7"/>
    <x v="0"/>
    <s v="Legal Manager"/>
    <x v="3162"/>
    <x v="0"/>
    <n v="3.29"/>
    <x v="0"/>
    <n v="101200"/>
    <x v="0"/>
    <n v="111320"/>
    <x v="2"/>
    <n v="4314"/>
    <n v="84"/>
    <x v="0"/>
  </r>
  <r>
    <n v="10127"/>
    <s v="Donald Wilson"/>
    <x v="1"/>
    <n v="27"/>
    <x v="1"/>
    <x v="6"/>
    <x v="2"/>
    <s v="Product Lead"/>
    <x v="3184"/>
    <x v="0"/>
    <n v="1.63"/>
    <x v="2"/>
    <n v="85806"/>
    <x v="5"/>
    <n v="102967.2"/>
    <x v="1"/>
    <n v="3045"/>
    <n v="40"/>
    <x v="18"/>
  </r>
  <r>
    <n v="10128"/>
    <s v="Amit Thomas"/>
    <x v="0"/>
    <n v="49"/>
    <x v="3"/>
    <x v="8"/>
    <x v="0"/>
    <s v="IT Manager"/>
    <x v="88"/>
    <x v="0"/>
    <n v="8.74"/>
    <x v="1"/>
    <n v="110184"/>
    <x v="5"/>
    <n v="132220.79999999999"/>
    <x v="1"/>
    <n v="6282"/>
    <n v="89"/>
    <x v="8"/>
  </r>
  <r>
    <n v="10129"/>
    <s v="Christopher Martinez"/>
    <x v="1"/>
    <n v="53"/>
    <x v="2"/>
    <x v="9"/>
    <x v="0"/>
    <s v="Compensation Manager"/>
    <x v="489"/>
    <x v="0"/>
    <n v="7.93"/>
    <x v="1"/>
    <n v="87000"/>
    <x v="5"/>
    <n v="104400"/>
    <x v="1"/>
    <n v="2228"/>
    <n v="68"/>
    <x v="13"/>
  </r>
  <r>
    <n v="10130"/>
    <s v="Steven Gupta"/>
    <x v="1"/>
    <n v="63"/>
    <x v="0"/>
    <x v="8"/>
    <x v="0"/>
    <s v="Systems Engineer"/>
    <x v="2990"/>
    <x v="0"/>
    <n v="9.17"/>
    <x v="1"/>
    <n v="106539"/>
    <x v="4"/>
    <n v="122519.85"/>
    <x v="3"/>
    <n v="6777"/>
    <n v="54"/>
    <x v="15"/>
  </r>
  <r>
    <n v="10131"/>
    <s v="Amanda Davis"/>
    <x v="0"/>
    <n v="58"/>
    <x v="2"/>
    <x v="5"/>
    <x v="0"/>
    <s v="Strategy Manager"/>
    <x v="1109"/>
    <x v="0"/>
    <n v="4.0999999999999996"/>
    <x v="0"/>
    <n v="110671"/>
    <x v="2"/>
    <n v="166006.5"/>
    <x v="2"/>
    <n v="8295"/>
    <n v="72"/>
    <x v="0"/>
  </r>
  <r>
    <n v="10132"/>
    <s v="Maria Gonzalez"/>
    <x v="1"/>
    <n v="46"/>
    <x v="3"/>
    <x v="0"/>
    <x v="2"/>
    <s v="Tax Specialist"/>
    <x v="231"/>
    <x v="0"/>
    <n v="6.35"/>
    <x v="1"/>
    <n v="87734"/>
    <x v="0"/>
    <n v="96507.4"/>
    <x v="2"/>
    <n v="3793"/>
    <n v="44"/>
    <x v="0"/>
  </r>
  <r>
    <n v="10133"/>
    <s v="Matthew Gupta"/>
    <x v="0"/>
    <n v="53"/>
    <x v="2"/>
    <x v="4"/>
    <x v="0"/>
    <s v="Technical Specialist"/>
    <x v="54"/>
    <x v="0"/>
    <n v="8.14"/>
    <x v="1"/>
    <n v="65637"/>
    <x v="5"/>
    <n v="78764.399999999994"/>
    <x v="1"/>
    <n v="7026"/>
    <n v="60"/>
    <x v="4"/>
  </r>
  <r>
    <n v="10134"/>
    <s v="Matthew Sharma"/>
    <x v="0"/>
    <n v="56"/>
    <x v="2"/>
    <x v="8"/>
    <x v="0"/>
    <s v="Systems Engineer"/>
    <x v="1289"/>
    <x v="0"/>
    <n v="4.58"/>
    <x v="0"/>
    <n v="97999"/>
    <x v="0"/>
    <n v="107798.9"/>
    <x v="3"/>
    <n v="7584"/>
    <n v="32"/>
    <x v="14"/>
  </r>
  <r>
    <n v="10135"/>
    <s v="Mark Lopez"/>
    <x v="0"/>
    <n v="43"/>
    <x v="3"/>
    <x v="8"/>
    <x v="2"/>
    <s v="Senior Developer"/>
    <x v="2466"/>
    <x v="0"/>
    <n v="7.71"/>
    <x v="1"/>
    <n v="101542"/>
    <x v="1"/>
    <n v="101542"/>
    <x v="2"/>
    <n v="8120"/>
    <n v="88"/>
    <x v="5"/>
  </r>
  <r>
    <n v="10136"/>
    <s v="Margaret Reddy"/>
    <x v="0"/>
    <n v="45"/>
    <x v="3"/>
    <x v="4"/>
    <x v="0"/>
    <s v="Customer Success Manager"/>
    <x v="1322"/>
    <x v="0"/>
    <n v="6.57"/>
    <x v="1"/>
    <n v="60424"/>
    <x v="3"/>
    <n v="78551.199999999997"/>
    <x v="1"/>
    <n v="6878"/>
    <n v="51"/>
    <x v="15"/>
  </r>
  <r>
    <n v="10137"/>
    <s v="Catherine Hernandez"/>
    <x v="0"/>
    <n v="60"/>
    <x v="0"/>
    <x v="5"/>
    <x v="0"/>
    <s v="Strategy Lead"/>
    <x v="6"/>
    <x v="998"/>
    <n v="1.58"/>
    <x v="2"/>
    <n v="85429"/>
    <x v="0"/>
    <n v="93971.9"/>
    <x v="3"/>
    <n v="9469"/>
    <n v="80"/>
    <x v="4"/>
  </r>
  <r>
    <n v="10138"/>
    <s v="Catherine Williams"/>
    <x v="1"/>
    <n v="51"/>
    <x v="2"/>
    <x v="5"/>
    <x v="1"/>
    <s v="Operations Consultant"/>
    <x v="408"/>
    <x v="0"/>
    <n v="8.9"/>
    <x v="1"/>
    <n v="125765"/>
    <x v="5"/>
    <n v="150918"/>
    <x v="3"/>
    <m/>
    <n v="18"/>
    <x v="11"/>
  </r>
  <r>
    <n v="10139"/>
    <s v="Rajesh Reddy"/>
    <x v="0"/>
    <n v="53"/>
    <x v="2"/>
    <x v="6"/>
    <x v="0"/>
    <s v="Scrum Master"/>
    <x v="2700"/>
    <x v="333"/>
    <n v="1.69"/>
    <x v="2"/>
    <n v="84040"/>
    <x v="6"/>
    <n v="105050"/>
    <x v="1"/>
    <n v="8174"/>
    <n v="74"/>
    <x v="3"/>
  </r>
  <r>
    <n v="10140"/>
    <s v="Lisa Desai"/>
    <x v="1"/>
    <n v="52"/>
    <x v="2"/>
    <x v="6"/>
    <x v="0"/>
    <s v="Product Lead"/>
    <x v="2823"/>
    <x v="0"/>
    <n v="1.76"/>
    <x v="2"/>
    <n v="84541"/>
    <x v="5"/>
    <n v="101449.2"/>
    <x v="1"/>
    <n v="8135"/>
    <n v="7"/>
    <x v="15"/>
  </r>
  <r>
    <n v="10141"/>
    <s v="William Desai"/>
    <x v="1"/>
    <n v="44"/>
    <x v="3"/>
    <x v="5"/>
    <x v="0"/>
    <s v="Business Analyst"/>
    <x v="571"/>
    <x v="0"/>
    <n v="5.37"/>
    <x v="1"/>
    <n v="99833"/>
    <x v="5"/>
    <n v="119799.6"/>
    <x v="3"/>
    <n v="2463"/>
    <n v="69"/>
    <x v="3"/>
  </r>
  <r>
    <n v="10142"/>
    <s v="Vikram Reddy"/>
    <x v="0"/>
    <n v="61"/>
    <x v="0"/>
    <x v="3"/>
    <x v="2"/>
    <s v="Marketing Manager"/>
    <x v="3185"/>
    <x v="0"/>
    <n v="8.89"/>
    <x v="1"/>
    <n v="91372"/>
    <x v="3"/>
    <n v="118783.6"/>
    <x v="3"/>
    <m/>
    <n v="5"/>
    <x v="16"/>
  </r>
  <r>
    <n v="10143"/>
    <s v="Nancy Sharma"/>
    <x v="1"/>
    <n v="54"/>
    <x v="2"/>
    <x v="6"/>
    <x v="0"/>
    <s v="Product Analyst"/>
    <x v="896"/>
    <x v="0"/>
    <n v="7.67"/>
    <x v="1"/>
    <n v="115800"/>
    <x v="6"/>
    <n v="144750"/>
    <x v="2"/>
    <n v="4255"/>
    <n v="71"/>
    <x v="15"/>
  </r>
  <r>
    <n v="10144"/>
    <s v="Ashley Reddy"/>
    <x v="0"/>
    <n v="46"/>
    <x v="3"/>
    <x v="5"/>
    <x v="0"/>
    <s v="Strategy Manager"/>
    <x v="2610"/>
    <x v="0"/>
    <n v="7.08"/>
    <x v="1"/>
    <n v="106746"/>
    <x v="5"/>
    <n v="128095.2"/>
    <x v="0"/>
    <m/>
    <n v="56"/>
    <x v="10"/>
  </r>
  <r>
    <n v="10145"/>
    <s v="Sandra Moore"/>
    <x v="1"/>
    <n v="57"/>
    <x v="2"/>
    <x v="5"/>
    <x v="2"/>
    <s v="Consultant"/>
    <x v="223"/>
    <x v="0"/>
    <n v="8.94"/>
    <x v="1"/>
    <n v="121168"/>
    <x v="4"/>
    <n v="139343.20000000001"/>
    <x v="3"/>
    <n v="6769"/>
    <n v="87"/>
    <x v="1"/>
  </r>
  <r>
    <n v="10146"/>
    <s v="Donald Thomas"/>
    <x v="1"/>
    <n v="45"/>
    <x v="3"/>
    <x v="8"/>
    <x v="2"/>
    <s v="IT Manager"/>
    <x v="138"/>
    <x v="0"/>
    <n v="6.15"/>
    <x v="1"/>
    <n v="100136"/>
    <x v="4"/>
    <n v="115156.4"/>
    <x v="3"/>
    <n v="5095"/>
    <n v="59"/>
    <x v="4"/>
  </r>
  <r>
    <n v="10147"/>
    <s v="Arjun Iyer"/>
    <x v="1"/>
    <n v="52"/>
    <x v="2"/>
    <x v="6"/>
    <x v="0"/>
    <s v="Product Lead"/>
    <x v="105"/>
    <x v="0"/>
    <n v="2.69"/>
    <x v="0"/>
    <n v="96324"/>
    <x v="6"/>
    <n v="120405"/>
    <x v="1"/>
    <n v="6463"/>
    <n v="18"/>
    <x v="14"/>
  </r>
  <r>
    <n v="10148"/>
    <s v="Thomas Singh"/>
    <x v="0"/>
    <n v="60"/>
    <x v="0"/>
    <x v="0"/>
    <x v="2"/>
    <s v="Accountant"/>
    <x v="2038"/>
    <x v="0"/>
    <n v="5.88"/>
    <x v="1"/>
    <n v="83358"/>
    <x v="6"/>
    <n v="104197.5"/>
    <x v="3"/>
    <n v="1983"/>
    <n v="51"/>
    <x v="7"/>
  </r>
  <r>
    <n v="10149"/>
    <s v="Amanda Moore"/>
    <x v="1"/>
    <n v="34"/>
    <x v="1"/>
    <x v="4"/>
    <x v="0"/>
    <s v="Support Engineer"/>
    <x v="750"/>
    <x v="0"/>
    <n v="5.81"/>
    <x v="1"/>
    <n v="55955"/>
    <x v="6"/>
    <n v="69943.75"/>
    <x v="3"/>
    <n v="6395"/>
    <n v="40"/>
    <x v="7"/>
  </r>
  <r>
    <n v="10150"/>
    <s v="Sandra Kumar"/>
    <x v="0"/>
    <n v="31"/>
    <x v="1"/>
    <x v="4"/>
    <x v="1"/>
    <s v="Support Executive"/>
    <x v="2973"/>
    <x v="0"/>
    <n v="7.68"/>
    <x v="1"/>
    <n v="54321"/>
    <x v="5"/>
    <n v="65185.2"/>
    <x v="3"/>
    <n v="4972"/>
    <n v="90"/>
    <x v="17"/>
  </r>
  <r>
    <n v="10151"/>
    <s v="Daniel Garcia"/>
    <x v="1"/>
    <n v="44"/>
    <x v="3"/>
    <x v="1"/>
    <x v="0"/>
    <s v="Process Analyst"/>
    <x v="1825"/>
    <x v="0"/>
    <n v="9.27"/>
    <x v="1"/>
    <n v="72247"/>
    <x v="4"/>
    <n v="83084.05"/>
    <x v="2"/>
    <n v="2958"/>
    <n v="83"/>
    <x v="7"/>
  </r>
  <r>
    <n v="10152"/>
    <s v="Sarah Nair"/>
    <x v="1"/>
    <n v="39"/>
    <x v="1"/>
    <x v="8"/>
    <x v="1"/>
    <s v="QA Engineer"/>
    <x v="639"/>
    <x v="0"/>
    <n v="9.17"/>
    <x v="1"/>
    <n v="108076"/>
    <x v="0"/>
    <n v="118883.6"/>
    <x v="0"/>
    <m/>
    <n v="87"/>
    <x v="3"/>
  </r>
  <r>
    <n v="10153"/>
    <s v="Barbara Nair"/>
    <x v="1"/>
    <n v="53"/>
    <x v="2"/>
    <x v="1"/>
    <x v="2"/>
    <s v="Operations Manager"/>
    <x v="733"/>
    <x v="0"/>
    <n v="6.28"/>
    <x v="1"/>
    <n v="67158"/>
    <x v="1"/>
    <n v="67158"/>
    <x v="2"/>
    <n v="3904"/>
    <n v="37"/>
    <x v="1"/>
  </r>
  <r>
    <n v="10154"/>
    <s v="Susan Gupta"/>
    <x v="1"/>
    <n v="54"/>
    <x v="2"/>
    <x v="1"/>
    <x v="0"/>
    <s v="Operations Manager"/>
    <x v="2456"/>
    <x v="999"/>
    <n v="4.17"/>
    <x v="0"/>
    <n v="64539"/>
    <x v="5"/>
    <n v="77446.8"/>
    <x v="1"/>
    <n v="6272"/>
    <n v="68"/>
    <x v="10"/>
  </r>
  <r>
    <n v="10155"/>
    <s v="Amit Lopez"/>
    <x v="0"/>
    <n v="57"/>
    <x v="2"/>
    <x v="8"/>
    <x v="0"/>
    <s v="Systems Engineer"/>
    <x v="2659"/>
    <x v="1000"/>
    <n v="4.6399999999999997"/>
    <x v="0"/>
    <n v="92496"/>
    <x v="0"/>
    <n v="101745.60000000001"/>
    <x v="1"/>
    <n v="3028"/>
    <n v="15"/>
    <x v="6"/>
  </r>
  <r>
    <n v="10156"/>
    <s v="Arun Wilson"/>
    <x v="0"/>
    <n v="49"/>
    <x v="3"/>
    <x v="0"/>
    <x v="2"/>
    <s v="Financial Analyst"/>
    <x v="1201"/>
    <x v="0"/>
    <n v="7.75"/>
    <x v="1"/>
    <n v="92608"/>
    <x v="0"/>
    <n v="101868.8"/>
    <x v="1"/>
    <m/>
    <n v="38"/>
    <x v="2"/>
  </r>
  <r>
    <n v="10157"/>
    <s v="Lisa Martin"/>
    <x v="1"/>
    <n v="37"/>
    <x v="1"/>
    <x v="3"/>
    <x v="0"/>
    <s v="Marketing Executive"/>
    <x v="2523"/>
    <x v="0"/>
    <n v="9.2200000000000006"/>
    <x v="1"/>
    <n v="94923"/>
    <x v="6"/>
    <n v="118653.75"/>
    <x v="1"/>
    <n v="4185"/>
    <n v="96"/>
    <x v="3"/>
  </r>
  <r>
    <n v="10158"/>
    <s v="Maria Menon"/>
    <x v="1"/>
    <n v="37"/>
    <x v="1"/>
    <x v="2"/>
    <x v="1"/>
    <s v="Business Development Manager"/>
    <x v="22"/>
    <x v="0"/>
    <n v="0.81"/>
    <x v="2"/>
    <n v="61992"/>
    <x v="1"/>
    <n v="61992"/>
    <x v="1"/>
    <n v="8321"/>
    <n v="73"/>
    <x v="10"/>
  </r>
  <r>
    <n v="10159"/>
    <s v="Richard Gonzalez"/>
    <x v="0"/>
    <n v="39"/>
    <x v="1"/>
    <x v="3"/>
    <x v="0"/>
    <s v="Brand Manager"/>
    <x v="1533"/>
    <x v="1001"/>
    <n v="2.4300000000000002"/>
    <x v="0"/>
    <n v="57662"/>
    <x v="6"/>
    <n v="72077.5"/>
    <x v="1"/>
    <n v="3835"/>
    <n v="50"/>
    <x v="11"/>
  </r>
  <r>
    <n v="10160"/>
    <s v="Barbara Garcia"/>
    <x v="0"/>
    <n v="29"/>
    <x v="1"/>
    <x v="6"/>
    <x v="0"/>
    <s v="Product Manager"/>
    <x v="1490"/>
    <x v="0"/>
    <n v="6.55"/>
    <x v="1"/>
    <n v="109644"/>
    <x v="1"/>
    <n v="109644"/>
    <x v="3"/>
    <n v="6288"/>
    <n v="4"/>
    <x v="16"/>
  </r>
  <r>
    <n v="10161"/>
    <s v="Shreya Smith"/>
    <x v="0"/>
    <n v="63"/>
    <x v="0"/>
    <x v="5"/>
    <x v="1"/>
    <s v="Strategy Manager"/>
    <x v="158"/>
    <x v="0"/>
    <n v="9.76"/>
    <x v="1"/>
    <n v="133737"/>
    <x v="6"/>
    <n v="167171.25"/>
    <x v="3"/>
    <n v="3110"/>
    <n v="82"/>
    <x v="8"/>
  </r>
  <r>
    <n v="10162"/>
    <s v="Richard Anderson"/>
    <x v="0"/>
    <n v="37"/>
    <x v="1"/>
    <x v="9"/>
    <x v="0"/>
    <s v="HR Manager"/>
    <x v="2336"/>
    <x v="0"/>
    <n v="4.83"/>
    <x v="0"/>
    <n v="65282"/>
    <x v="4"/>
    <n v="75074.3"/>
    <x v="0"/>
    <n v="4592"/>
    <n v="61"/>
    <x v="8"/>
  </r>
  <r>
    <n v="10163"/>
    <s v="Barbara Taylor"/>
    <x v="1"/>
    <n v="32"/>
    <x v="1"/>
    <x v="7"/>
    <x v="2"/>
    <s v="Contract Specialist"/>
    <x v="2753"/>
    <x v="0"/>
    <n v="4.93"/>
    <x v="0"/>
    <n v="116556"/>
    <x v="2"/>
    <n v="174834"/>
    <x v="1"/>
    <n v="7961"/>
    <n v="40"/>
    <x v="11"/>
  </r>
  <r>
    <n v="10164"/>
    <s v="Richard Smith"/>
    <x v="1"/>
    <n v="27"/>
    <x v="1"/>
    <x v="8"/>
    <x v="2"/>
    <s v="Systems Engineer"/>
    <x v="1363"/>
    <x v="0"/>
    <n v="3.9"/>
    <x v="0"/>
    <n v="93132"/>
    <x v="5"/>
    <n v="111758.39999999999"/>
    <x v="1"/>
    <n v="9262"/>
    <n v="84"/>
    <x v="13"/>
  </r>
  <r>
    <n v="10165"/>
    <s v="Helen Martinez"/>
    <x v="0"/>
    <n v="22"/>
    <x v="4"/>
    <x v="3"/>
    <x v="0"/>
    <s v="Brand Manager"/>
    <x v="3185"/>
    <x v="0"/>
    <n v="8.89"/>
    <x v="1"/>
    <n v="76258"/>
    <x v="6"/>
    <n v="95322.5"/>
    <x v="1"/>
    <n v="8387"/>
    <n v="66"/>
    <x v="14"/>
  </r>
  <r>
    <n v="10166"/>
    <s v="Patricia Brown"/>
    <x v="0"/>
    <n v="33"/>
    <x v="1"/>
    <x v="0"/>
    <x v="2"/>
    <s v="Controller"/>
    <x v="132"/>
    <x v="0"/>
    <n v="2.34"/>
    <x v="0"/>
    <n v="72136"/>
    <x v="4"/>
    <n v="82956.399999999994"/>
    <x v="1"/>
    <n v="9375"/>
    <n v="58"/>
    <x v="3"/>
  </r>
  <r>
    <n v="10167"/>
    <s v="Barbara Kapoor"/>
    <x v="0"/>
    <n v="59"/>
    <x v="2"/>
    <x v="3"/>
    <x v="0"/>
    <s v="Marketing Executive"/>
    <x v="1382"/>
    <x v="0"/>
    <n v="1.89"/>
    <x v="2"/>
    <n v="67428"/>
    <x v="5"/>
    <n v="80913.600000000006"/>
    <x v="3"/>
    <n v="3327"/>
    <n v="91"/>
    <x v="10"/>
  </r>
  <r>
    <n v="10168"/>
    <s v="Thomas Taylor"/>
    <x v="0"/>
    <n v="49"/>
    <x v="3"/>
    <x v="6"/>
    <x v="0"/>
    <s v="Scrum Master"/>
    <x v="2222"/>
    <x v="1002"/>
    <n v="2.19"/>
    <x v="0"/>
    <n v="89268"/>
    <x v="3"/>
    <n v="116048.4"/>
    <x v="3"/>
    <m/>
    <n v="18"/>
    <x v="5"/>
  </r>
  <r>
    <n v="10169"/>
    <s v="John Martin"/>
    <x v="0"/>
    <n v="38"/>
    <x v="1"/>
    <x v="5"/>
    <x v="0"/>
    <s v="Business Analyst"/>
    <x v="2573"/>
    <x v="0"/>
    <n v="9.34"/>
    <x v="1"/>
    <n v="119256"/>
    <x v="0"/>
    <n v="131181.6"/>
    <x v="1"/>
    <n v="6074"/>
    <n v="79"/>
    <x v="14"/>
  </r>
  <r>
    <n v="10170"/>
    <s v="Nancy Johnson"/>
    <x v="0"/>
    <n v="22"/>
    <x v="4"/>
    <x v="1"/>
    <x v="0"/>
    <s v="Operations Executive"/>
    <x v="1798"/>
    <x v="0"/>
    <n v="2.96"/>
    <x v="0"/>
    <n v="50982"/>
    <x v="6"/>
    <n v="63727.5"/>
    <x v="3"/>
    <n v="6364"/>
    <n v="61"/>
    <x v="9"/>
  </r>
  <r>
    <n v="10171"/>
    <s v="Anjali Rodriguez"/>
    <x v="1"/>
    <n v="53"/>
    <x v="2"/>
    <x v="4"/>
    <x v="0"/>
    <s v="Customer Success Manager"/>
    <x v="547"/>
    <x v="0"/>
    <n v="1.57"/>
    <x v="2"/>
    <n v="38785"/>
    <x v="0"/>
    <n v="42663.5"/>
    <x v="1"/>
    <m/>
    <n v="52"/>
    <x v="1"/>
  </r>
  <r>
    <n v="10172"/>
    <s v="Anjali Thomas"/>
    <x v="1"/>
    <n v="29"/>
    <x v="1"/>
    <x v="9"/>
    <x v="0"/>
    <s v="HR Executive"/>
    <x v="1719"/>
    <x v="672"/>
    <n v="2.12"/>
    <x v="0"/>
    <n v="58164"/>
    <x v="4"/>
    <n v="66888.600000000006"/>
    <x v="3"/>
    <n v="2953"/>
    <n v="65"/>
    <x v="12"/>
  </r>
  <r>
    <n v="10173"/>
    <s v="Deborah Johnson"/>
    <x v="1"/>
    <n v="61"/>
    <x v="0"/>
    <x v="3"/>
    <x v="0"/>
    <s v="Marketing Manager"/>
    <x v="2143"/>
    <x v="0"/>
    <n v="5.83"/>
    <x v="1"/>
    <n v="81922"/>
    <x v="0"/>
    <n v="90114.2"/>
    <x v="3"/>
    <n v="1821"/>
    <n v="7"/>
    <x v="5"/>
  </r>
  <r>
    <n v="10174"/>
    <s v="Arjun Sharma"/>
    <x v="0"/>
    <n v="64"/>
    <x v="0"/>
    <x v="0"/>
    <x v="2"/>
    <s v="Tax Specialist"/>
    <x v="2453"/>
    <x v="0"/>
    <n v="2.99"/>
    <x v="0"/>
    <n v="70387"/>
    <x v="4"/>
    <n v="80945.05"/>
    <x v="2"/>
    <n v="1912"/>
    <n v="45"/>
    <x v="0"/>
  </r>
  <r>
    <n v="10175"/>
    <s v="Thomas Rodriguez"/>
    <x v="0"/>
    <n v="45"/>
    <x v="3"/>
    <x v="2"/>
    <x v="0"/>
    <s v="Account Executive"/>
    <x v="2845"/>
    <x v="0"/>
    <n v="3.72"/>
    <x v="0"/>
    <n v="57703"/>
    <x v="1"/>
    <n v="57703"/>
    <x v="2"/>
    <n v="1246"/>
    <n v="11"/>
    <x v="1"/>
  </r>
  <r>
    <n v="10176"/>
    <s v="Vikram Johnson"/>
    <x v="0"/>
    <n v="31"/>
    <x v="1"/>
    <x v="3"/>
    <x v="1"/>
    <s v="Digital Marketing Specialist"/>
    <x v="2925"/>
    <x v="0"/>
    <n v="6.48"/>
    <x v="1"/>
    <n v="76411"/>
    <x v="0"/>
    <n v="84052.1"/>
    <x v="1"/>
    <n v="7319"/>
    <n v="87"/>
    <x v="3"/>
  </r>
  <r>
    <n v="10177"/>
    <s v="Paul Reddy"/>
    <x v="1"/>
    <n v="60"/>
    <x v="0"/>
    <x v="0"/>
    <x v="0"/>
    <s v="Accountant"/>
    <x v="769"/>
    <x v="0"/>
    <n v="2.4300000000000002"/>
    <x v="0"/>
    <n v="65708"/>
    <x v="4"/>
    <n v="75564.2"/>
    <x v="3"/>
    <n v="8147"/>
    <n v="64"/>
    <x v="5"/>
  </r>
  <r>
    <n v="10178"/>
    <s v="Sarah Nair"/>
    <x v="0"/>
    <n v="60"/>
    <x v="0"/>
    <x v="1"/>
    <x v="2"/>
    <s v="Operations Executive"/>
    <x v="3186"/>
    <x v="0"/>
    <n v="1.26"/>
    <x v="2"/>
    <n v="50983"/>
    <x v="5"/>
    <n v="61179.6"/>
    <x v="1"/>
    <n v="5324"/>
    <n v="81"/>
    <x v="7"/>
  </r>
  <r>
    <n v="10179"/>
    <s v="Neha Kapoor"/>
    <x v="0"/>
    <n v="31"/>
    <x v="1"/>
    <x v="0"/>
    <x v="0"/>
    <s v="Accountant"/>
    <x v="981"/>
    <x v="0"/>
    <n v="6.37"/>
    <x v="1"/>
    <n v="89535"/>
    <x v="5"/>
    <n v="107442"/>
    <x v="2"/>
    <n v="6291"/>
    <n v="22"/>
    <x v="5"/>
  </r>
  <r>
    <n v="10180"/>
    <s v="Mark Martin"/>
    <x v="1"/>
    <n v="57"/>
    <x v="2"/>
    <x v="0"/>
    <x v="2"/>
    <s v="Financial Analyst"/>
    <x v="2444"/>
    <x v="0"/>
    <n v="6.29"/>
    <x v="1"/>
    <n v="79508"/>
    <x v="5"/>
    <n v="95409.600000000006"/>
    <x v="3"/>
    <m/>
    <n v="38"/>
    <x v="8"/>
  </r>
  <r>
    <n v="10181"/>
    <s v="Vikram Anderson"/>
    <x v="0"/>
    <n v="46"/>
    <x v="3"/>
    <x v="5"/>
    <x v="0"/>
    <s v="Strategy Manager"/>
    <x v="2870"/>
    <x v="0"/>
    <n v="4.76"/>
    <x v="0"/>
    <n v="105556"/>
    <x v="0"/>
    <n v="116111.6"/>
    <x v="2"/>
    <n v="4701"/>
    <n v="59"/>
    <x v="11"/>
  </r>
  <r>
    <n v="10182"/>
    <s v="Pamela Garcia"/>
    <x v="1"/>
    <n v="31"/>
    <x v="1"/>
    <x v="5"/>
    <x v="0"/>
    <s v="Operations Consultant"/>
    <x v="2759"/>
    <x v="0"/>
    <n v="5.31"/>
    <x v="1"/>
    <n v="115499"/>
    <x v="6"/>
    <n v="144373.75"/>
    <x v="1"/>
    <n v="9075"/>
    <n v="26"/>
    <x v="9"/>
  </r>
  <r>
    <n v="10183"/>
    <s v="Mark Patel"/>
    <x v="1"/>
    <n v="40"/>
    <x v="3"/>
    <x v="3"/>
    <x v="0"/>
    <s v="Product Marketing Lead"/>
    <x v="386"/>
    <x v="0"/>
    <n v="1.56"/>
    <x v="2"/>
    <n v="60037"/>
    <x v="4"/>
    <n v="69042.55"/>
    <x v="2"/>
    <m/>
    <n v="56"/>
    <x v="3"/>
  </r>
  <r>
    <n v="10184"/>
    <s v="Anjali Gupta"/>
    <x v="0"/>
    <n v="36"/>
    <x v="1"/>
    <x v="7"/>
    <x v="0"/>
    <s v="Legal Manager"/>
    <x v="2033"/>
    <x v="0"/>
    <n v="0.46"/>
    <x v="2"/>
    <n v="85508"/>
    <x v="0"/>
    <n v="94058.8"/>
    <x v="1"/>
    <n v="2852"/>
    <n v="43"/>
    <x v="12"/>
  </r>
  <r>
    <n v="10185"/>
    <s v="Brian Iyer"/>
    <x v="1"/>
    <n v="37"/>
    <x v="1"/>
    <x v="5"/>
    <x v="0"/>
    <s v="Consultant"/>
    <x v="3187"/>
    <x v="0"/>
    <n v="1.94"/>
    <x v="2"/>
    <n v="88770"/>
    <x v="5"/>
    <n v="106524"/>
    <x v="1"/>
    <m/>
    <n v="69"/>
    <x v="7"/>
  </r>
  <r>
    <n v="10186"/>
    <s v="Robert Johnson"/>
    <x v="0"/>
    <n v="23"/>
    <x v="4"/>
    <x v="4"/>
    <x v="0"/>
    <s v="Customer Success Manager"/>
    <x v="2108"/>
    <x v="1003"/>
    <n v="1.17"/>
    <x v="2"/>
    <n v="56171"/>
    <x v="5"/>
    <n v="67405.2"/>
    <x v="1"/>
    <n v="7975"/>
    <n v="27"/>
    <x v="7"/>
  </r>
  <r>
    <n v="10187"/>
    <s v="Barbara Smith"/>
    <x v="1"/>
    <n v="50"/>
    <x v="2"/>
    <x v="4"/>
    <x v="0"/>
    <s v="Support Manager"/>
    <x v="1180"/>
    <x v="0"/>
    <n v="7.21"/>
    <x v="1"/>
    <n v="67580"/>
    <x v="1"/>
    <n v="67580"/>
    <x v="1"/>
    <n v="7379"/>
    <n v="22"/>
    <x v="13"/>
  </r>
  <r>
    <n v="10188"/>
    <s v="Priya Menon"/>
    <x v="0"/>
    <n v="25"/>
    <x v="1"/>
    <x v="9"/>
    <x v="1"/>
    <s v="HR Executive"/>
    <x v="3121"/>
    <x v="0"/>
    <n v="1.47"/>
    <x v="2"/>
    <n v="65752"/>
    <x v="0"/>
    <n v="72327.199999999997"/>
    <x v="2"/>
    <n v="2329"/>
    <n v="33"/>
    <x v="16"/>
  </r>
  <r>
    <n v="10189"/>
    <s v="Neha Jones"/>
    <x v="1"/>
    <n v="50"/>
    <x v="2"/>
    <x v="8"/>
    <x v="0"/>
    <s v="Cloud Architect"/>
    <x v="2425"/>
    <x v="0"/>
    <n v="0.9"/>
    <x v="2"/>
    <n v="80664"/>
    <x v="6"/>
    <n v="100830"/>
    <x v="3"/>
    <n v="2291"/>
    <n v="24"/>
    <x v="15"/>
  </r>
  <r>
    <n v="10190"/>
    <s v="Neha Patel"/>
    <x v="0"/>
    <n v="52"/>
    <x v="2"/>
    <x v="1"/>
    <x v="0"/>
    <s v="Process Analyst"/>
    <x v="2986"/>
    <x v="0"/>
    <n v="6.45"/>
    <x v="1"/>
    <n v="73153"/>
    <x v="4"/>
    <n v="84125.95"/>
    <x v="1"/>
    <n v="3681"/>
    <n v="10"/>
    <x v="2"/>
  </r>
  <r>
    <n v="10191"/>
    <s v="Jennifer Nair"/>
    <x v="1"/>
    <n v="38"/>
    <x v="1"/>
    <x v="7"/>
    <x v="1"/>
    <s v="Legal Manager"/>
    <x v="865"/>
    <x v="0"/>
    <n v="6.23"/>
    <x v="1"/>
    <n v="110644"/>
    <x v="4"/>
    <n v="127240.6"/>
    <x v="1"/>
    <n v="3947"/>
    <n v="47"/>
    <x v="5"/>
  </r>
  <r>
    <n v="10192"/>
    <s v="James Williams"/>
    <x v="1"/>
    <n v="31"/>
    <x v="1"/>
    <x v="4"/>
    <x v="2"/>
    <s v="Customer Success Manager"/>
    <x v="3178"/>
    <x v="0"/>
    <n v="6.47"/>
    <x v="1"/>
    <n v="56405"/>
    <x v="6"/>
    <n v="70506.25"/>
    <x v="1"/>
    <n v="4736"/>
    <n v="64"/>
    <x v="16"/>
  </r>
  <r>
    <n v="10193"/>
    <s v="Anthony Reddy"/>
    <x v="1"/>
    <n v="48"/>
    <x v="3"/>
    <x v="6"/>
    <x v="0"/>
    <s v="Product Designer"/>
    <x v="3188"/>
    <x v="0"/>
    <n v="8.5299999999999994"/>
    <x v="1"/>
    <n v="103700"/>
    <x v="1"/>
    <n v="103700"/>
    <x v="3"/>
    <m/>
    <n v="9"/>
    <x v="14"/>
  </r>
  <r>
    <n v="10194"/>
    <s v="Amanda Johnson"/>
    <x v="0"/>
    <n v="62"/>
    <x v="0"/>
    <x v="4"/>
    <x v="2"/>
    <s v="Technical Specialist"/>
    <x v="2531"/>
    <x v="0"/>
    <n v="1.1000000000000001"/>
    <x v="2"/>
    <n v="49216"/>
    <x v="5"/>
    <n v="59059.199999999997"/>
    <x v="0"/>
    <n v="8001"/>
    <n v="72"/>
    <x v="10"/>
  </r>
  <r>
    <n v="10195"/>
    <s v="Donald Kumar"/>
    <x v="0"/>
    <n v="36"/>
    <x v="1"/>
    <x v="0"/>
    <x v="1"/>
    <s v="Financial Analyst"/>
    <x v="1668"/>
    <x v="0"/>
    <n v="3.61"/>
    <x v="0"/>
    <n v="77823"/>
    <x v="0"/>
    <n v="85605.3"/>
    <x v="1"/>
    <n v="8229"/>
    <n v="25"/>
    <x v="10"/>
  </r>
  <r>
    <n v="10196"/>
    <s v="Neha Johnson"/>
    <x v="1"/>
    <n v="65"/>
    <x v="0"/>
    <x v="1"/>
    <x v="0"/>
    <s v="Operations Executive"/>
    <x v="1595"/>
    <x v="0"/>
    <n v="1.56"/>
    <x v="2"/>
    <n v="57948"/>
    <x v="1"/>
    <n v="57948"/>
    <x v="0"/>
    <n v="1644"/>
    <n v="9"/>
    <x v="2"/>
  </r>
  <r>
    <n v="10197"/>
    <s v="Christopher Brown"/>
    <x v="0"/>
    <n v="52"/>
    <x v="2"/>
    <x v="9"/>
    <x v="0"/>
    <s v="Recruiter"/>
    <x v="2722"/>
    <x v="0"/>
    <n v="7.82"/>
    <x v="1"/>
    <n v="76832"/>
    <x v="0"/>
    <n v="84515.199999999997"/>
    <x v="2"/>
    <n v="7736"/>
    <n v="17"/>
    <x v="16"/>
  </r>
  <r>
    <n v="10198"/>
    <s v="Brian Rodriguez"/>
    <x v="1"/>
    <n v="42"/>
    <x v="3"/>
    <x v="3"/>
    <x v="0"/>
    <s v="Digital Marketing Specialist"/>
    <x v="1554"/>
    <x v="0"/>
    <n v="3.18"/>
    <x v="0"/>
    <n v="69444"/>
    <x v="5"/>
    <n v="83332.800000000003"/>
    <x v="3"/>
    <n v="1693"/>
    <n v="59"/>
    <x v="4"/>
  </r>
  <r>
    <n v="10199"/>
    <s v="Richard Kumar"/>
    <x v="0"/>
    <n v="62"/>
    <x v="0"/>
    <x v="4"/>
    <x v="0"/>
    <s v="Customer Success Manager"/>
    <x v="1895"/>
    <x v="0"/>
    <n v="3.25"/>
    <x v="0"/>
    <n v="44927"/>
    <x v="1"/>
    <n v="44927"/>
    <x v="3"/>
    <n v="1470"/>
    <n v="72"/>
    <x v="9"/>
  </r>
  <r>
    <n v="10200"/>
    <s v="Priya Patel"/>
    <x v="1"/>
    <n v="47"/>
    <x v="3"/>
    <x v="8"/>
    <x v="0"/>
    <s v="Cloud Architect"/>
    <x v="2229"/>
    <x v="0"/>
    <n v="8.77"/>
    <x v="1"/>
    <n v="112015"/>
    <x v="5"/>
    <n v="134418"/>
    <x v="2"/>
    <n v="5454"/>
    <n v="44"/>
    <x v="1"/>
  </r>
  <r>
    <n v="10201"/>
    <s v="Sarah Hernandez"/>
    <x v="0"/>
    <n v="59"/>
    <x v="2"/>
    <x v="9"/>
    <x v="0"/>
    <s v="Recruiter"/>
    <x v="2879"/>
    <x v="0"/>
    <n v="8.2899999999999991"/>
    <x v="1"/>
    <n v="88170"/>
    <x v="3"/>
    <n v="114621"/>
    <x v="1"/>
    <m/>
    <n v="25"/>
    <x v="13"/>
  </r>
  <r>
    <n v="10202"/>
    <s v="Divya Nair"/>
    <x v="1"/>
    <n v="57"/>
    <x v="2"/>
    <x v="4"/>
    <x v="0"/>
    <s v="Support Executive"/>
    <x v="2065"/>
    <x v="0"/>
    <n v="5.32"/>
    <x v="1"/>
    <n v="55100"/>
    <x v="5"/>
    <n v="66120"/>
    <x v="3"/>
    <n v="3389"/>
    <n v="8"/>
    <x v="13"/>
  </r>
  <r>
    <n v="10203"/>
    <s v="Christopher Menon"/>
    <x v="1"/>
    <n v="38"/>
    <x v="1"/>
    <x v="7"/>
    <x v="2"/>
    <s v="Legal Executive"/>
    <x v="2453"/>
    <x v="0"/>
    <n v="2.99"/>
    <x v="0"/>
    <n v="110132"/>
    <x v="0"/>
    <n v="121145.2"/>
    <x v="2"/>
    <n v="6627"/>
    <n v="35"/>
    <x v="2"/>
  </r>
  <r>
    <n v="10204"/>
    <s v="Neha Garcia"/>
    <x v="1"/>
    <n v="24"/>
    <x v="4"/>
    <x v="7"/>
    <x v="2"/>
    <s v="Legal Executive"/>
    <x v="3189"/>
    <x v="0"/>
    <n v="3.17"/>
    <x v="0"/>
    <n v="105112"/>
    <x v="2"/>
    <n v="157668"/>
    <x v="1"/>
    <n v="1145"/>
    <n v="14"/>
    <x v="8"/>
  </r>
  <r>
    <n v="10205"/>
    <s v="Helen Patel"/>
    <x v="1"/>
    <n v="35"/>
    <x v="1"/>
    <x v="9"/>
    <x v="1"/>
    <s v="Learning &amp; Development Specialist"/>
    <x v="1064"/>
    <x v="578"/>
    <n v="4.82"/>
    <x v="0"/>
    <n v="77380"/>
    <x v="4"/>
    <n v="88987"/>
    <x v="1"/>
    <n v="5782"/>
    <n v="23"/>
    <x v="0"/>
  </r>
  <r>
    <n v="10206"/>
    <s v="Barbara Taylor"/>
    <x v="0"/>
    <n v="34"/>
    <x v="1"/>
    <x v="3"/>
    <x v="0"/>
    <s v="Marketing Manager"/>
    <x v="3190"/>
    <x v="0"/>
    <n v="6.05"/>
    <x v="1"/>
    <n v="77146"/>
    <x v="4"/>
    <n v="88717.9"/>
    <x v="1"/>
    <m/>
    <n v="39"/>
    <x v="6"/>
  </r>
  <r>
    <n v="10207"/>
    <s v="John Desai"/>
    <x v="1"/>
    <n v="62"/>
    <x v="0"/>
    <x v="6"/>
    <x v="2"/>
    <s v="Product Lead"/>
    <x v="2168"/>
    <x v="0"/>
    <n v="8.16"/>
    <x v="1"/>
    <n v="105712"/>
    <x v="3"/>
    <n v="137425.60000000001"/>
    <x v="2"/>
    <n v="2634"/>
    <n v="1"/>
    <x v="10"/>
  </r>
  <r>
    <n v="10208"/>
    <s v="Amit Gonzalez"/>
    <x v="0"/>
    <n v="48"/>
    <x v="3"/>
    <x v="6"/>
    <x v="1"/>
    <s v="Product Analyst"/>
    <x v="2758"/>
    <x v="1004"/>
    <n v="4.5599999999999996"/>
    <x v="0"/>
    <n v="100323"/>
    <x v="3"/>
    <n v="130419.9"/>
    <x v="3"/>
    <n v="8059"/>
    <n v="3"/>
    <x v="1"/>
  </r>
  <r>
    <n v="10209"/>
    <s v="Anthony Reddy"/>
    <x v="0"/>
    <n v="22"/>
    <x v="4"/>
    <x v="4"/>
    <x v="0"/>
    <s v="Technical Specialist"/>
    <x v="1411"/>
    <x v="0"/>
    <n v="5.2"/>
    <x v="1"/>
    <n v="55493"/>
    <x v="4"/>
    <n v="63816.95"/>
    <x v="1"/>
    <n v="10148"/>
    <n v="94"/>
    <x v="11"/>
  </r>
  <r>
    <n v="10210"/>
    <s v="Amit Singh"/>
    <x v="1"/>
    <n v="38"/>
    <x v="1"/>
    <x v="4"/>
    <x v="0"/>
    <s v="Support Executive"/>
    <x v="2455"/>
    <x v="1005"/>
    <n v="5.71"/>
    <x v="1"/>
    <n v="51521"/>
    <x v="2"/>
    <n v="77281.5"/>
    <x v="3"/>
    <n v="3622"/>
    <n v="19"/>
    <x v="6"/>
  </r>
  <r>
    <n v="10211"/>
    <s v="Emily Williams"/>
    <x v="0"/>
    <n v="55"/>
    <x v="2"/>
    <x v="9"/>
    <x v="0"/>
    <s v="HR Executive"/>
    <x v="1643"/>
    <x v="0"/>
    <n v="2.2000000000000002"/>
    <x v="0"/>
    <n v="64886"/>
    <x v="6"/>
    <n v="81107.5"/>
    <x v="2"/>
    <n v="2069"/>
    <n v="38"/>
    <x v="5"/>
  </r>
  <r>
    <n v="10212"/>
    <s v="Richard Reddy"/>
    <x v="0"/>
    <n v="35"/>
    <x v="1"/>
    <x v="2"/>
    <x v="0"/>
    <s v="Account Executive"/>
    <x v="3137"/>
    <x v="0"/>
    <n v="8.9600000000000009"/>
    <x v="1"/>
    <n v="74478"/>
    <x v="5"/>
    <n v="89373.6"/>
    <x v="1"/>
    <m/>
    <n v="44"/>
    <x v="3"/>
  </r>
  <r>
    <n v="10213"/>
    <s v="Steven Jones"/>
    <x v="0"/>
    <n v="38"/>
    <x v="1"/>
    <x v="0"/>
    <x v="0"/>
    <s v="Accountant"/>
    <x v="3191"/>
    <x v="0"/>
    <n v="2.95"/>
    <x v="0"/>
    <n v="78194"/>
    <x v="4"/>
    <n v="89923.1"/>
    <x v="1"/>
    <n v="7185"/>
    <n v="25"/>
    <x v="8"/>
  </r>
  <r>
    <n v="10214"/>
    <s v="Arun Rodriguez"/>
    <x v="1"/>
    <n v="24"/>
    <x v="4"/>
    <x v="0"/>
    <x v="1"/>
    <s v="Tax Specialist"/>
    <x v="2834"/>
    <x v="0"/>
    <n v="1.65"/>
    <x v="2"/>
    <n v="70036"/>
    <x v="4"/>
    <n v="80541.399999999994"/>
    <x v="1"/>
    <n v="6672"/>
    <n v="59"/>
    <x v="13"/>
  </r>
  <r>
    <n v="10215"/>
    <s v="Jessica Garcia"/>
    <x v="0"/>
    <n v="55"/>
    <x v="2"/>
    <x v="8"/>
    <x v="0"/>
    <s v="Systems Engineer"/>
    <x v="3192"/>
    <x v="0"/>
    <n v="0.87"/>
    <x v="2"/>
    <n v="73106"/>
    <x v="4"/>
    <n v="84071.9"/>
    <x v="1"/>
    <n v="4830"/>
    <n v="68"/>
    <x v="8"/>
  </r>
  <r>
    <n v="10216"/>
    <s v="Donald Johnson"/>
    <x v="0"/>
    <n v="61"/>
    <x v="0"/>
    <x v="4"/>
    <x v="0"/>
    <s v="Support Executive"/>
    <x v="616"/>
    <x v="0"/>
    <n v="8.7200000000000006"/>
    <x v="1"/>
    <n v="68997"/>
    <x v="6"/>
    <n v="86246.25"/>
    <x v="1"/>
    <n v="5332"/>
    <n v="67"/>
    <x v="10"/>
  </r>
  <r>
    <n v="10217"/>
    <s v="Nancy Martin"/>
    <x v="1"/>
    <n v="46"/>
    <x v="3"/>
    <x v="8"/>
    <x v="1"/>
    <s v="Senior Developer"/>
    <x v="2210"/>
    <x v="0"/>
    <n v="9.6199999999999992"/>
    <x v="1"/>
    <n v="103101"/>
    <x v="2"/>
    <n v="154651.5"/>
    <x v="0"/>
    <n v="8905"/>
    <n v="85"/>
    <x v="1"/>
  </r>
  <r>
    <n v="10218"/>
    <s v="Richard Sharma"/>
    <x v="1"/>
    <n v="23"/>
    <x v="4"/>
    <x v="9"/>
    <x v="0"/>
    <s v="HR Executive"/>
    <x v="2558"/>
    <x v="0"/>
    <n v="5.17"/>
    <x v="1"/>
    <n v="69260"/>
    <x v="6"/>
    <n v="86575"/>
    <x v="1"/>
    <n v="7541"/>
    <n v="69"/>
    <x v="12"/>
  </r>
  <r>
    <n v="10219"/>
    <s v="Steven Wilson"/>
    <x v="0"/>
    <n v="55"/>
    <x v="2"/>
    <x v="3"/>
    <x v="0"/>
    <s v="Digital Marketing Specialist"/>
    <x v="2265"/>
    <x v="0"/>
    <n v="8.6999999999999993"/>
    <x v="1"/>
    <n v="74700"/>
    <x v="1"/>
    <n v="74700"/>
    <x v="0"/>
    <n v="4404"/>
    <n v="30"/>
    <x v="9"/>
  </r>
  <r>
    <n v="10220"/>
    <s v="Jennifer Kumar"/>
    <x v="1"/>
    <n v="47"/>
    <x v="3"/>
    <x v="1"/>
    <x v="1"/>
    <s v="Operations Manager"/>
    <x v="2518"/>
    <x v="0"/>
    <n v="2.09"/>
    <x v="0"/>
    <n v="54072"/>
    <x v="6"/>
    <n v="67590"/>
    <x v="1"/>
    <n v="1432"/>
    <n v="68"/>
    <x v="17"/>
  </r>
  <r>
    <n v="10221"/>
    <s v="Shreya Reddy"/>
    <x v="0"/>
    <n v="52"/>
    <x v="2"/>
    <x v="1"/>
    <x v="2"/>
    <s v="Operations Manager"/>
    <x v="455"/>
    <x v="0"/>
    <n v="1.49"/>
    <x v="2"/>
    <n v="50743"/>
    <x v="4"/>
    <n v="58354.45"/>
    <x v="3"/>
    <n v="4421"/>
    <n v="6"/>
    <x v="7"/>
  </r>
  <r>
    <n v="10222"/>
    <s v="John Martinez"/>
    <x v="0"/>
    <n v="30"/>
    <x v="1"/>
    <x v="4"/>
    <x v="1"/>
    <s v="Support Executive"/>
    <x v="2726"/>
    <x v="0"/>
    <n v="5.59"/>
    <x v="1"/>
    <n v="47860"/>
    <x v="0"/>
    <n v="52646"/>
    <x v="1"/>
    <n v="4934"/>
    <n v="68"/>
    <x v="16"/>
  </r>
  <r>
    <n v="10223"/>
    <s v="Nancy Moore"/>
    <x v="0"/>
    <n v="51"/>
    <x v="2"/>
    <x v="4"/>
    <x v="0"/>
    <s v="Support Executive"/>
    <x v="2944"/>
    <x v="0"/>
    <n v="2.69"/>
    <x v="0"/>
    <n v="49397"/>
    <x v="1"/>
    <n v="49397"/>
    <x v="3"/>
    <m/>
    <n v="3"/>
    <x v="11"/>
  </r>
  <r>
    <n v="10224"/>
    <s v="Daniel Brown"/>
    <x v="1"/>
    <n v="41"/>
    <x v="3"/>
    <x v="2"/>
    <x v="2"/>
    <s v="Sales Manager"/>
    <x v="1194"/>
    <x v="0"/>
    <n v="5.61"/>
    <x v="1"/>
    <n v="61411"/>
    <x v="5"/>
    <n v="73693.2"/>
    <x v="1"/>
    <m/>
    <n v="90"/>
    <x v="0"/>
  </r>
  <r>
    <n v="10225"/>
    <s v="Patricia Anderson"/>
    <x v="0"/>
    <n v="42"/>
    <x v="3"/>
    <x v="9"/>
    <x v="0"/>
    <s v="Compensation Manager"/>
    <x v="1901"/>
    <x v="0"/>
    <n v="2.14"/>
    <x v="0"/>
    <n v="56000"/>
    <x v="0"/>
    <n v="61600"/>
    <x v="1"/>
    <n v="5762"/>
    <n v="72"/>
    <x v="0"/>
  </r>
  <r>
    <n v="10226"/>
    <s v="Paul Reddy"/>
    <x v="1"/>
    <n v="50"/>
    <x v="2"/>
    <x v="3"/>
    <x v="0"/>
    <s v="Digital Marketing Specialist"/>
    <x v="393"/>
    <x v="26"/>
    <n v="3.52"/>
    <x v="0"/>
    <n v="73389"/>
    <x v="5"/>
    <n v="88066.8"/>
    <x v="2"/>
    <n v="5404"/>
    <n v="36"/>
    <x v="16"/>
  </r>
  <r>
    <n v="10227"/>
    <s v="Arjun Williams"/>
    <x v="1"/>
    <n v="46"/>
    <x v="3"/>
    <x v="5"/>
    <x v="1"/>
    <s v="Operations Consultant"/>
    <x v="7"/>
    <x v="0"/>
    <n v="8.83"/>
    <x v="1"/>
    <n v="119906"/>
    <x v="0"/>
    <n v="131896.6"/>
    <x v="3"/>
    <n v="6598"/>
    <n v="1"/>
    <x v="13"/>
  </r>
  <r>
    <n v="10228"/>
    <s v="Paul Kapoor"/>
    <x v="0"/>
    <n v="59"/>
    <x v="2"/>
    <x v="9"/>
    <x v="1"/>
    <s v="HR Executive"/>
    <x v="2673"/>
    <x v="0"/>
    <n v="9.68"/>
    <x v="1"/>
    <n v="95325"/>
    <x v="1"/>
    <n v="95325"/>
    <x v="2"/>
    <n v="9491"/>
    <n v="48"/>
    <x v="11"/>
  </r>
  <r>
    <n v="10229"/>
    <s v="Susan Williams"/>
    <x v="1"/>
    <n v="65"/>
    <x v="0"/>
    <x v="5"/>
    <x v="0"/>
    <s v="Operations Consultant"/>
    <x v="2523"/>
    <x v="0"/>
    <n v="9.2200000000000006"/>
    <x v="1"/>
    <n v="125177"/>
    <x v="4"/>
    <n v="143953.54999999999"/>
    <x v="2"/>
    <m/>
    <n v="82"/>
    <x v="1"/>
  </r>
  <r>
    <n v="10230"/>
    <s v="Amanda Kapoor"/>
    <x v="1"/>
    <n v="46"/>
    <x v="3"/>
    <x v="7"/>
    <x v="0"/>
    <s v="Compliance Officer"/>
    <x v="1360"/>
    <x v="0"/>
    <n v="1.42"/>
    <x v="2"/>
    <n v="87410"/>
    <x v="5"/>
    <n v="104892"/>
    <x v="3"/>
    <n v="8389"/>
    <n v="16"/>
    <x v="9"/>
  </r>
  <r>
    <n v="10231"/>
    <s v="Jessica Garcia"/>
    <x v="1"/>
    <n v="30"/>
    <x v="1"/>
    <x v="0"/>
    <x v="0"/>
    <s v="Financial Analyst"/>
    <x v="3193"/>
    <x v="0"/>
    <n v="0.45"/>
    <x v="2"/>
    <n v="71344"/>
    <x v="4"/>
    <n v="82045.600000000006"/>
    <x v="2"/>
    <n v="5353"/>
    <n v="16"/>
    <x v="3"/>
  </r>
  <r>
    <n v="10232"/>
    <s v="Arun Williams"/>
    <x v="1"/>
    <n v="60"/>
    <x v="0"/>
    <x v="4"/>
    <x v="0"/>
    <s v="Customer Success Manager"/>
    <x v="795"/>
    <x v="0"/>
    <n v="2"/>
    <x v="0"/>
    <n v="44306"/>
    <x v="4"/>
    <n v="50951.9"/>
    <x v="1"/>
    <m/>
    <n v="39"/>
    <x v="0"/>
  </r>
  <r>
    <n v="10233"/>
    <s v="Jennifer Hernandez"/>
    <x v="1"/>
    <n v="65"/>
    <x v="0"/>
    <x v="2"/>
    <x v="1"/>
    <s v="Account Executive"/>
    <x v="172"/>
    <x v="885"/>
    <n v="1.72"/>
    <x v="2"/>
    <n v="61620"/>
    <x v="5"/>
    <n v="73944"/>
    <x v="3"/>
    <n v="6708"/>
    <n v="50"/>
    <x v="7"/>
  </r>
  <r>
    <n v="10234"/>
    <s v="Helen Kumar"/>
    <x v="0"/>
    <n v="47"/>
    <x v="3"/>
    <x v="4"/>
    <x v="1"/>
    <s v="Support Manager"/>
    <x v="1267"/>
    <x v="0"/>
    <n v="3.97"/>
    <x v="0"/>
    <n v="54096"/>
    <x v="4"/>
    <n v="62210.400000000001"/>
    <x v="0"/>
    <n v="10143"/>
    <n v="87"/>
    <x v="13"/>
  </r>
  <r>
    <n v="10235"/>
    <s v="Sarah Gupta"/>
    <x v="1"/>
    <n v="58"/>
    <x v="2"/>
    <x v="1"/>
    <x v="0"/>
    <s v="Operations Manager"/>
    <x v="3117"/>
    <x v="0"/>
    <n v="2.74"/>
    <x v="0"/>
    <n v="54700"/>
    <x v="2"/>
    <n v="82050"/>
    <x v="1"/>
    <n v="9387"/>
    <n v="76"/>
    <x v="13"/>
  </r>
  <r>
    <n v="10236"/>
    <s v="William Iyer"/>
    <x v="0"/>
    <n v="37"/>
    <x v="1"/>
    <x v="4"/>
    <x v="0"/>
    <s v="Support Executive"/>
    <x v="592"/>
    <x v="0"/>
    <n v="8.39"/>
    <x v="1"/>
    <n v="53801"/>
    <x v="2"/>
    <n v="80701.5"/>
    <x v="1"/>
    <n v="8855"/>
    <n v="27"/>
    <x v="3"/>
  </r>
  <r>
    <n v="10237"/>
    <s v="John Miller"/>
    <x v="0"/>
    <n v="58"/>
    <x v="2"/>
    <x v="1"/>
    <x v="1"/>
    <s v="Operations Executive"/>
    <x v="409"/>
    <x v="0"/>
    <n v="8.08"/>
    <x v="1"/>
    <n v="65893"/>
    <x v="2"/>
    <n v="98839.5"/>
    <x v="1"/>
    <n v="3818"/>
    <n v="45"/>
    <x v="5"/>
  </r>
  <r>
    <n v="10238"/>
    <s v="Vikram Lopez"/>
    <x v="0"/>
    <n v="33"/>
    <x v="1"/>
    <x v="8"/>
    <x v="0"/>
    <s v="IT Manager"/>
    <x v="2912"/>
    <x v="0"/>
    <n v="2.4300000000000002"/>
    <x v="0"/>
    <n v="82633"/>
    <x v="5"/>
    <n v="99159.6"/>
    <x v="3"/>
    <n v="5367"/>
    <n v="77"/>
    <x v="0"/>
  </r>
  <r>
    <n v="10239"/>
    <s v="Susan Williams"/>
    <x v="0"/>
    <n v="45"/>
    <x v="3"/>
    <x v="4"/>
    <x v="1"/>
    <s v="Support Engineer"/>
    <x v="2420"/>
    <x v="0"/>
    <n v="7.07"/>
    <x v="1"/>
    <n v="65967"/>
    <x v="4"/>
    <n v="75862.05"/>
    <x v="1"/>
    <n v="9912"/>
    <n v="86"/>
    <x v="9"/>
  </r>
  <r>
    <n v="10240"/>
    <s v="Arun Desai"/>
    <x v="0"/>
    <n v="47"/>
    <x v="3"/>
    <x v="9"/>
    <x v="0"/>
    <s v="Recruiter"/>
    <x v="45"/>
    <x v="213"/>
    <n v="7.94"/>
    <x v="1"/>
    <n v="86951"/>
    <x v="4"/>
    <n v="99993.65"/>
    <x v="3"/>
    <n v="5613"/>
    <n v="86"/>
    <x v="9"/>
  </r>
  <r>
    <n v="10241"/>
    <s v="Karen Martinez"/>
    <x v="0"/>
    <n v="41"/>
    <x v="3"/>
    <x v="5"/>
    <x v="0"/>
    <s v="Consultant"/>
    <x v="2425"/>
    <x v="0"/>
    <n v="0.9"/>
    <x v="2"/>
    <n v="92342"/>
    <x v="5"/>
    <n v="110810.4"/>
    <x v="1"/>
    <n v="8459"/>
    <n v="73"/>
    <x v="16"/>
  </r>
  <r>
    <n v="10242"/>
    <s v="Divya Kumar"/>
    <x v="1"/>
    <n v="30"/>
    <x v="1"/>
    <x v="9"/>
    <x v="0"/>
    <s v="HR Executive"/>
    <x v="1979"/>
    <x v="0"/>
    <n v="1.58"/>
    <x v="2"/>
    <n v="55888"/>
    <x v="0"/>
    <n v="61476.800000000003"/>
    <x v="0"/>
    <n v="5326"/>
    <n v="48"/>
    <x v="16"/>
  </r>
  <r>
    <n v="10243"/>
    <s v="Richard Patel"/>
    <x v="1"/>
    <n v="44"/>
    <x v="3"/>
    <x v="6"/>
    <x v="0"/>
    <s v="Scrum Master"/>
    <x v="1797"/>
    <x v="0"/>
    <n v="8.49"/>
    <x v="1"/>
    <n v="115312"/>
    <x v="5"/>
    <n v="138374.39999999999"/>
    <x v="0"/>
    <n v="9374"/>
    <n v="16"/>
    <x v="3"/>
  </r>
  <r>
    <n v="10244"/>
    <s v="Shreya Jones"/>
    <x v="1"/>
    <n v="60"/>
    <x v="0"/>
    <x v="1"/>
    <x v="0"/>
    <s v="Operations Executive"/>
    <x v="739"/>
    <x v="0"/>
    <n v="5.34"/>
    <x v="1"/>
    <n v="70607"/>
    <x v="1"/>
    <n v="70607"/>
    <x v="1"/>
    <n v="2966"/>
    <n v="26"/>
    <x v="11"/>
  </r>
  <r>
    <n v="10245"/>
    <s v="Margaret Johnson"/>
    <x v="0"/>
    <n v="50"/>
    <x v="2"/>
    <x v="7"/>
    <x v="0"/>
    <s v="Legal Manager"/>
    <x v="1176"/>
    <x v="0"/>
    <n v="3.87"/>
    <x v="0"/>
    <n v="104046"/>
    <x v="5"/>
    <n v="124855.2"/>
    <x v="3"/>
    <n v="7973"/>
    <n v="61"/>
    <x v="8"/>
  </r>
  <r>
    <n v="10246"/>
    <s v="Matthew Sharma"/>
    <x v="1"/>
    <n v="52"/>
    <x v="2"/>
    <x v="6"/>
    <x v="0"/>
    <s v="Product Designer"/>
    <x v="2879"/>
    <x v="263"/>
    <n v="7.54"/>
    <x v="1"/>
    <n v="112664"/>
    <x v="5"/>
    <n v="135196.79999999999"/>
    <x v="1"/>
    <n v="9777"/>
    <n v="10"/>
    <x v="12"/>
  </r>
  <r>
    <n v="10247"/>
    <s v="Charles Garcia"/>
    <x v="1"/>
    <n v="40"/>
    <x v="3"/>
    <x v="8"/>
    <x v="1"/>
    <s v="Software Developer"/>
    <x v="3194"/>
    <x v="0"/>
    <n v="5.2"/>
    <x v="1"/>
    <n v="88778"/>
    <x v="6"/>
    <n v="110972.5"/>
    <x v="2"/>
    <n v="8680"/>
    <n v="82"/>
    <x v="17"/>
  </r>
  <r>
    <n v="10248"/>
    <s v="Nancy Jones"/>
    <x v="1"/>
    <n v="41"/>
    <x v="3"/>
    <x v="9"/>
    <x v="0"/>
    <s v="Learning &amp; Development Specialist"/>
    <x v="1767"/>
    <x v="0"/>
    <n v="0.63"/>
    <x v="2"/>
    <n v="63986"/>
    <x v="6"/>
    <n v="79982.5"/>
    <x v="3"/>
    <n v="4607"/>
    <n v="43"/>
    <x v="5"/>
  </r>
  <r>
    <n v="10249"/>
    <s v="Paul Hernandez"/>
    <x v="0"/>
    <n v="44"/>
    <x v="3"/>
    <x v="7"/>
    <x v="1"/>
    <s v="Legal Executive"/>
    <x v="723"/>
    <x v="0"/>
    <n v="4.2300000000000004"/>
    <x v="0"/>
    <n v="99076"/>
    <x v="5"/>
    <n v="118891.2"/>
    <x v="3"/>
    <m/>
    <n v="90"/>
    <x v="10"/>
  </r>
  <r>
    <n v="10250"/>
    <s v="Anthony Davis"/>
    <x v="1"/>
    <n v="64"/>
    <x v="0"/>
    <x v="5"/>
    <x v="1"/>
    <s v="Consultant"/>
    <x v="2867"/>
    <x v="0"/>
    <n v="8.4700000000000006"/>
    <x v="1"/>
    <n v="110680"/>
    <x v="6"/>
    <n v="138350"/>
    <x v="2"/>
    <n v="10052"/>
    <n v="35"/>
    <x v="12"/>
  </r>
  <r>
    <n v="10251"/>
    <s v="Richard Rodriguez"/>
    <x v="0"/>
    <n v="48"/>
    <x v="3"/>
    <x v="3"/>
    <x v="0"/>
    <s v="Product Marketing Lead"/>
    <x v="3195"/>
    <x v="0"/>
    <n v="8.17"/>
    <x v="1"/>
    <n v="91262"/>
    <x v="0"/>
    <n v="100388.2"/>
    <x v="1"/>
    <m/>
    <n v="15"/>
    <x v="16"/>
  </r>
  <r>
    <n v="10252"/>
    <s v="Richard Garcia"/>
    <x v="1"/>
    <n v="51"/>
    <x v="2"/>
    <x v="2"/>
    <x v="2"/>
    <s v="Regional Sales Lead"/>
    <x v="1183"/>
    <x v="0"/>
    <n v="2.17"/>
    <x v="0"/>
    <n v="58244"/>
    <x v="0"/>
    <n v="64068.4"/>
    <x v="3"/>
    <n v="8397"/>
    <n v="59"/>
    <x v="1"/>
  </r>
  <r>
    <n v="10253"/>
    <s v="Charles Rodriguez"/>
    <x v="0"/>
    <n v="42"/>
    <x v="3"/>
    <x v="4"/>
    <x v="0"/>
    <s v="Support Manager"/>
    <x v="2036"/>
    <x v="0"/>
    <n v="8.94"/>
    <x v="1"/>
    <n v="58148"/>
    <x v="6"/>
    <n v="72685"/>
    <x v="3"/>
    <n v="7942"/>
    <n v="86"/>
    <x v="15"/>
  </r>
  <r>
    <n v="10254"/>
    <s v="Arjun Anderson"/>
    <x v="0"/>
    <n v="65"/>
    <x v="0"/>
    <x v="4"/>
    <x v="1"/>
    <s v="Customer Success Manager"/>
    <x v="2534"/>
    <x v="0"/>
    <n v="2.78"/>
    <x v="0"/>
    <n v="44400"/>
    <x v="6"/>
    <n v="55500"/>
    <x v="2"/>
    <n v="1473"/>
    <n v="96"/>
    <x v="4"/>
  </r>
  <r>
    <n v="10255"/>
    <s v="Thomas Williams"/>
    <x v="0"/>
    <n v="56"/>
    <x v="2"/>
    <x v="3"/>
    <x v="2"/>
    <s v="Marketing Executive"/>
    <x v="1681"/>
    <x v="0"/>
    <n v="0.79"/>
    <x v="2"/>
    <n v="70946"/>
    <x v="4"/>
    <n v="81587.899999999994"/>
    <x v="1"/>
    <m/>
    <n v="51"/>
    <x v="2"/>
  </r>
  <r>
    <n v="10256"/>
    <s v="Pamela Lopez"/>
    <x v="1"/>
    <n v="28"/>
    <x v="1"/>
    <x v="4"/>
    <x v="2"/>
    <s v="Support Manager"/>
    <x v="2042"/>
    <x v="0"/>
    <n v="4.28"/>
    <x v="0"/>
    <n v="54782"/>
    <x v="4"/>
    <n v="62999.3"/>
    <x v="3"/>
    <n v="3972"/>
    <n v="21"/>
    <x v="3"/>
  </r>
  <r>
    <n v="10257"/>
    <s v="Helen Lopez"/>
    <x v="1"/>
    <n v="43"/>
    <x v="3"/>
    <x v="9"/>
    <x v="1"/>
    <s v="HR Manager"/>
    <x v="436"/>
    <x v="0"/>
    <n v="5.89"/>
    <x v="1"/>
    <n v="78968"/>
    <x v="6"/>
    <n v="98710"/>
    <x v="2"/>
    <n v="9435"/>
    <n v="77"/>
    <x v="5"/>
  </r>
  <r>
    <n v="10258"/>
    <s v="Daniel Gupta"/>
    <x v="0"/>
    <n v="31"/>
    <x v="1"/>
    <x v="3"/>
    <x v="0"/>
    <s v="Product Marketing Lead"/>
    <x v="2082"/>
    <x v="0"/>
    <n v="2.72"/>
    <x v="0"/>
    <n v="63873"/>
    <x v="0"/>
    <n v="70260.3"/>
    <x v="2"/>
    <n v="7738"/>
    <n v="76"/>
    <x v="0"/>
  </r>
  <r>
    <n v="10259"/>
    <s v="Anjali Taylor"/>
    <x v="1"/>
    <n v="44"/>
    <x v="3"/>
    <x v="6"/>
    <x v="0"/>
    <s v="Product Analyst"/>
    <x v="1145"/>
    <x v="0"/>
    <n v="5.37"/>
    <x v="1"/>
    <n v="96014"/>
    <x v="2"/>
    <n v="144021"/>
    <x v="3"/>
    <n v="6498"/>
    <n v="85"/>
    <x v="13"/>
  </r>
  <r>
    <n v="10260"/>
    <s v="Donald Reddy"/>
    <x v="0"/>
    <n v="36"/>
    <x v="1"/>
    <x v="6"/>
    <x v="1"/>
    <s v="Product Lead"/>
    <x v="3196"/>
    <x v="1006"/>
    <n v="7.17"/>
    <x v="1"/>
    <n v="98828"/>
    <x v="5"/>
    <n v="118593.60000000001"/>
    <x v="1"/>
    <n v="9611"/>
    <n v="70"/>
    <x v="17"/>
  </r>
  <r>
    <n v="10261"/>
    <s v="Vikram Singh"/>
    <x v="0"/>
    <n v="51"/>
    <x v="2"/>
    <x v="8"/>
    <x v="0"/>
    <s v="Senior Developer"/>
    <x v="2321"/>
    <x v="0"/>
    <n v="2.58"/>
    <x v="0"/>
    <n v="86301"/>
    <x v="1"/>
    <n v="86301"/>
    <x v="3"/>
    <m/>
    <n v="37"/>
    <x v="16"/>
  </r>
  <r>
    <n v="10262"/>
    <s v="William Johnson"/>
    <x v="1"/>
    <n v="55"/>
    <x v="2"/>
    <x v="2"/>
    <x v="0"/>
    <s v="Regional Sales Lead"/>
    <x v="1031"/>
    <x v="783"/>
    <n v="1.34"/>
    <x v="2"/>
    <n v="48385"/>
    <x v="4"/>
    <n v="55642.75"/>
    <x v="1"/>
    <n v="5913"/>
    <n v="64"/>
    <x v="7"/>
  </r>
  <r>
    <n v="10263"/>
    <s v="Helen Gonzalez"/>
    <x v="1"/>
    <n v="34"/>
    <x v="1"/>
    <x v="0"/>
    <x v="0"/>
    <s v="Accountant"/>
    <x v="1990"/>
    <x v="1007"/>
    <n v="3.86"/>
    <x v="0"/>
    <n v="80423"/>
    <x v="6"/>
    <n v="100528.75"/>
    <x v="1"/>
    <n v="4543"/>
    <n v="50"/>
    <x v="9"/>
  </r>
  <r>
    <n v="10264"/>
    <s v="Ashley Moore"/>
    <x v="1"/>
    <n v="25"/>
    <x v="1"/>
    <x v="3"/>
    <x v="2"/>
    <s v="Marketing Executive"/>
    <x v="313"/>
    <x v="0"/>
    <n v="0.51"/>
    <x v="2"/>
    <n v="62784"/>
    <x v="0"/>
    <n v="69062.399999999994"/>
    <x v="1"/>
    <n v="9420"/>
    <n v="96"/>
    <x v="6"/>
  </r>
  <r>
    <n v="10265"/>
    <s v="Paul Miller"/>
    <x v="0"/>
    <n v="39"/>
    <x v="1"/>
    <x v="0"/>
    <x v="0"/>
    <s v="Controller"/>
    <x v="509"/>
    <x v="0"/>
    <n v="2.94"/>
    <x v="0"/>
    <n v="65185"/>
    <x v="6"/>
    <n v="81481.25"/>
    <x v="1"/>
    <n v="1136"/>
    <n v="85"/>
    <x v="6"/>
  </r>
  <r>
    <n v="10266"/>
    <s v="Arjun Wilson"/>
    <x v="0"/>
    <n v="44"/>
    <x v="3"/>
    <x v="4"/>
    <x v="0"/>
    <s v="Support Executive"/>
    <x v="1507"/>
    <x v="0"/>
    <n v="3.5"/>
    <x v="0"/>
    <n v="55007"/>
    <x v="3"/>
    <n v="71509.100000000006"/>
    <x v="1"/>
    <m/>
    <n v="22"/>
    <x v="9"/>
  </r>
  <r>
    <n v="10267"/>
    <s v="Daniel Kumar"/>
    <x v="1"/>
    <n v="54"/>
    <x v="2"/>
    <x v="3"/>
    <x v="0"/>
    <s v="Marketing Manager"/>
    <x v="1916"/>
    <x v="0"/>
    <n v="1.1399999999999999"/>
    <x v="2"/>
    <n v="71757"/>
    <x v="6"/>
    <n v="89696.25"/>
    <x v="1"/>
    <n v="7734"/>
    <n v="14"/>
    <x v="18"/>
  </r>
  <r>
    <n v="10268"/>
    <s v="Divya Iyer"/>
    <x v="0"/>
    <n v="55"/>
    <x v="2"/>
    <x v="2"/>
    <x v="0"/>
    <s v="Regional Sales Lead"/>
    <x v="1312"/>
    <x v="0"/>
    <n v="5.6"/>
    <x v="1"/>
    <n v="71722"/>
    <x v="3"/>
    <n v="93238.6"/>
    <x v="3"/>
    <n v="8270"/>
    <n v="78"/>
    <x v="0"/>
  </r>
  <r>
    <n v="10269"/>
    <s v="Charles Miller"/>
    <x v="1"/>
    <n v="55"/>
    <x v="2"/>
    <x v="8"/>
    <x v="1"/>
    <s v="Senior Developer"/>
    <x v="2739"/>
    <x v="0"/>
    <n v="8.24"/>
    <x v="1"/>
    <n v="97559"/>
    <x v="4"/>
    <n v="112192.85"/>
    <x v="0"/>
    <n v="2304"/>
    <n v="30"/>
    <x v="16"/>
  </r>
  <r>
    <n v="10270"/>
    <s v="Patricia Sharma"/>
    <x v="0"/>
    <n v="57"/>
    <x v="2"/>
    <x v="5"/>
    <x v="0"/>
    <s v="Business Analyst"/>
    <x v="1808"/>
    <x v="0"/>
    <n v="9.5399999999999991"/>
    <x v="1"/>
    <n v="124163"/>
    <x v="5"/>
    <n v="148995.6"/>
    <x v="3"/>
    <m/>
    <n v="27"/>
    <x v="9"/>
  </r>
  <r>
    <n v="10271"/>
    <s v="Steven Moore"/>
    <x v="1"/>
    <n v="56"/>
    <x v="2"/>
    <x v="6"/>
    <x v="1"/>
    <s v="Product Designer"/>
    <x v="2064"/>
    <x v="0"/>
    <n v="3.94"/>
    <x v="0"/>
    <n v="102502"/>
    <x v="6"/>
    <n v="128127.5"/>
    <x v="1"/>
    <n v="9117"/>
    <n v="66"/>
    <x v="8"/>
  </r>
  <r>
    <n v="10272"/>
    <s v="Shreya Iyer"/>
    <x v="1"/>
    <n v="38"/>
    <x v="1"/>
    <x v="1"/>
    <x v="0"/>
    <s v="Process Analyst"/>
    <x v="1558"/>
    <x v="0"/>
    <n v="7.71"/>
    <x v="1"/>
    <n v="78538"/>
    <x v="4"/>
    <n v="90318.7"/>
    <x v="3"/>
    <n v="5222"/>
    <n v="41"/>
    <x v="1"/>
  </r>
  <r>
    <n v="10273"/>
    <s v="Nancy Williams"/>
    <x v="0"/>
    <n v="49"/>
    <x v="3"/>
    <x v="1"/>
    <x v="2"/>
    <s v="Operations Executive"/>
    <x v="3129"/>
    <x v="0"/>
    <n v="2.8"/>
    <x v="0"/>
    <n v="58024"/>
    <x v="4"/>
    <n v="66727.600000000006"/>
    <x v="1"/>
    <n v="8276"/>
    <n v="24"/>
    <x v="18"/>
  </r>
  <r>
    <n v="10274"/>
    <s v="Steven Gupta"/>
    <x v="1"/>
    <n v="35"/>
    <x v="1"/>
    <x v="6"/>
    <x v="0"/>
    <s v="Product Lead"/>
    <x v="648"/>
    <x v="0"/>
    <n v="6.84"/>
    <x v="1"/>
    <n v="104580"/>
    <x v="5"/>
    <n v="125496"/>
    <x v="3"/>
    <n v="10079"/>
    <n v="32"/>
    <x v="3"/>
  </r>
  <r>
    <n v="10275"/>
    <s v="Lisa Rodriguez"/>
    <x v="1"/>
    <n v="55"/>
    <x v="2"/>
    <x v="4"/>
    <x v="0"/>
    <s v="Support Executive"/>
    <x v="570"/>
    <x v="0"/>
    <n v="4.3099999999999996"/>
    <x v="0"/>
    <n v="55129"/>
    <x v="5"/>
    <n v="66154.8"/>
    <x v="3"/>
    <n v="6080"/>
    <n v="96"/>
    <x v="2"/>
  </r>
  <r>
    <n v="10276"/>
    <s v="Lisa Anderson"/>
    <x v="0"/>
    <n v="32"/>
    <x v="1"/>
    <x v="8"/>
    <x v="2"/>
    <s v="Cloud Architect"/>
    <x v="2474"/>
    <x v="0"/>
    <n v="3.45"/>
    <x v="0"/>
    <n v="81223"/>
    <x v="5"/>
    <n v="97467.6"/>
    <x v="1"/>
    <n v="3149"/>
    <n v="22"/>
    <x v="4"/>
  </r>
  <r>
    <n v="10277"/>
    <s v="Thomas Johnson"/>
    <x v="1"/>
    <n v="34"/>
    <x v="1"/>
    <x v="8"/>
    <x v="1"/>
    <s v="IT Manager"/>
    <x v="1815"/>
    <x v="0"/>
    <n v="0.91"/>
    <x v="2"/>
    <n v="75309"/>
    <x v="5"/>
    <n v="90370.8"/>
    <x v="1"/>
    <n v="7073"/>
    <n v="91"/>
    <x v="9"/>
  </r>
  <r>
    <n v="10278"/>
    <s v="Amanda Taylor"/>
    <x v="0"/>
    <n v="54"/>
    <x v="2"/>
    <x v="5"/>
    <x v="1"/>
    <s v="Strategy Lead"/>
    <x v="2181"/>
    <x v="0"/>
    <n v="1.93"/>
    <x v="2"/>
    <n v="95726"/>
    <x v="5"/>
    <n v="114871.2"/>
    <x v="1"/>
    <n v="5294"/>
    <n v="52"/>
    <x v="16"/>
  </r>
  <r>
    <n v="10279"/>
    <s v="Amit Kumar"/>
    <x v="1"/>
    <n v="23"/>
    <x v="4"/>
    <x v="4"/>
    <x v="0"/>
    <s v="Customer Success Manager"/>
    <x v="2588"/>
    <x v="0"/>
    <n v="8.91"/>
    <x v="1"/>
    <n v="61013"/>
    <x v="5"/>
    <n v="73215.600000000006"/>
    <x v="3"/>
    <n v="5703"/>
    <n v="15"/>
    <x v="4"/>
  </r>
  <r>
    <n v="10280"/>
    <s v="Jennifer Thomas"/>
    <x v="0"/>
    <n v="55"/>
    <x v="2"/>
    <x v="6"/>
    <x v="0"/>
    <s v="Scrum Master"/>
    <x v="3197"/>
    <x v="0"/>
    <n v="1.51"/>
    <x v="2"/>
    <n v="94680"/>
    <x v="4"/>
    <n v="108882"/>
    <x v="1"/>
    <n v="10150"/>
    <n v="36"/>
    <x v="14"/>
  </r>
  <r>
    <n v="10281"/>
    <s v="James Anderson"/>
    <x v="1"/>
    <n v="50"/>
    <x v="2"/>
    <x v="5"/>
    <x v="1"/>
    <s v="Business Analyst"/>
    <x v="1909"/>
    <x v="1008"/>
    <n v="3.97"/>
    <x v="0"/>
    <n v="99543"/>
    <x v="2"/>
    <n v="149314.5"/>
    <x v="1"/>
    <n v="6347"/>
    <n v="4"/>
    <x v="11"/>
  </r>
  <r>
    <n v="10282"/>
    <s v="Helen Hernandez"/>
    <x v="1"/>
    <n v="58"/>
    <x v="2"/>
    <x v="9"/>
    <x v="1"/>
    <s v="Learning &amp; Development Specialist"/>
    <x v="1046"/>
    <x v="0"/>
    <n v="9.75"/>
    <x v="1"/>
    <n v="79178"/>
    <x v="5"/>
    <n v="95013.6"/>
    <x v="3"/>
    <n v="2585"/>
    <n v="10"/>
    <x v="17"/>
  </r>
  <r>
    <n v="10283"/>
    <s v="Barbara Jackson"/>
    <x v="1"/>
    <n v="25"/>
    <x v="1"/>
    <x v="0"/>
    <x v="0"/>
    <s v="Tax Specialist"/>
    <x v="943"/>
    <x v="0"/>
    <n v="6"/>
    <x v="1"/>
    <n v="76390"/>
    <x v="1"/>
    <n v="76390"/>
    <x v="3"/>
    <n v="4317"/>
    <n v="11"/>
    <x v="16"/>
  </r>
  <r>
    <n v="10284"/>
    <s v="Matthew Singh"/>
    <x v="1"/>
    <n v="33"/>
    <x v="1"/>
    <x v="1"/>
    <x v="0"/>
    <s v="Operations Executive"/>
    <x v="325"/>
    <x v="0"/>
    <n v="3.5"/>
    <x v="0"/>
    <n v="52293"/>
    <x v="3"/>
    <n v="67980.899999999994"/>
    <x v="3"/>
    <n v="1651"/>
    <n v="20"/>
    <x v="9"/>
  </r>
  <r>
    <n v="10285"/>
    <s v="Helen Menon"/>
    <x v="0"/>
    <n v="47"/>
    <x v="3"/>
    <x v="7"/>
    <x v="0"/>
    <s v="Legal Manager"/>
    <x v="642"/>
    <x v="0"/>
    <n v="7.29"/>
    <x v="1"/>
    <n v="112072"/>
    <x v="6"/>
    <n v="140090"/>
    <x v="3"/>
    <n v="8873"/>
    <n v="17"/>
    <x v="15"/>
  </r>
  <r>
    <n v="10286"/>
    <s v="Michael Hernandez"/>
    <x v="0"/>
    <n v="49"/>
    <x v="3"/>
    <x v="1"/>
    <x v="0"/>
    <s v="Operations Manager"/>
    <x v="1125"/>
    <x v="0"/>
    <n v="8.32"/>
    <x v="1"/>
    <n v="68559"/>
    <x v="5"/>
    <n v="82270.8"/>
    <x v="3"/>
    <n v="9529"/>
    <n v="13"/>
    <x v="2"/>
  </r>
  <r>
    <n v="10287"/>
    <s v="Arjun Brown"/>
    <x v="0"/>
    <n v="24"/>
    <x v="4"/>
    <x v="4"/>
    <x v="1"/>
    <s v="Customer Success Manager"/>
    <x v="1324"/>
    <x v="0"/>
    <n v="2.4500000000000002"/>
    <x v="0"/>
    <n v="40987"/>
    <x v="3"/>
    <n v="53283.1"/>
    <x v="1"/>
    <n v="5211"/>
    <n v="32"/>
    <x v="16"/>
  </r>
  <r>
    <n v="10288"/>
    <s v="Vikram Lopez"/>
    <x v="0"/>
    <n v="41"/>
    <x v="3"/>
    <x v="2"/>
    <x v="0"/>
    <s v="Regional Sales Lead"/>
    <x v="1815"/>
    <x v="0"/>
    <n v="0.91"/>
    <x v="2"/>
    <n v="64896"/>
    <x v="5"/>
    <n v="77875.199999999997"/>
    <x v="3"/>
    <n v="2074"/>
    <n v="20"/>
    <x v="6"/>
  </r>
  <r>
    <n v="10289"/>
    <s v="John Garcia"/>
    <x v="0"/>
    <n v="31"/>
    <x v="1"/>
    <x v="1"/>
    <x v="1"/>
    <s v="Process Analyst"/>
    <x v="699"/>
    <x v="0"/>
    <n v="2.77"/>
    <x v="0"/>
    <n v="68316"/>
    <x v="1"/>
    <n v="68316"/>
    <x v="2"/>
    <n v="5581"/>
    <n v="25"/>
    <x v="18"/>
  </r>
  <r>
    <n v="10290"/>
    <s v="Anthony Thomas"/>
    <x v="0"/>
    <n v="39"/>
    <x v="1"/>
    <x v="3"/>
    <x v="0"/>
    <s v="Marketing Executive"/>
    <x v="2922"/>
    <x v="0"/>
    <n v="2.77"/>
    <x v="0"/>
    <n v="69914"/>
    <x v="5"/>
    <n v="83896.8"/>
    <x v="3"/>
    <n v="7295"/>
    <n v="88"/>
    <x v="18"/>
  </r>
  <r>
    <n v="10291"/>
    <s v="Patricia Hernandez"/>
    <x v="0"/>
    <n v="48"/>
    <x v="3"/>
    <x v="8"/>
    <x v="0"/>
    <s v="Senior Developer"/>
    <x v="2379"/>
    <x v="0"/>
    <n v="2.77"/>
    <x v="0"/>
    <n v="90806"/>
    <x v="0"/>
    <n v="99886.6"/>
    <x v="2"/>
    <n v="9162"/>
    <n v="24"/>
    <x v="14"/>
  </r>
  <r>
    <n v="10292"/>
    <s v="Anjali Menon"/>
    <x v="1"/>
    <n v="52"/>
    <x v="2"/>
    <x v="1"/>
    <x v="1"/>
    <s v="Operations Manager"/>
    <x v="1588"/>
    <x v="0"/>
    <n v="5.93"/>
    <x v="1"/>
    <n v="70467"/>
    <x v="4"/>
    <n v="81037.05"/>
    <x v="2"/>
    <n v="2700"/>
    <n v="34"/>
    <x v="16"/>
  </r>
  <r>
    <n v="10293"/>
    <s v="Robert Garcia"/>
    <x v="1"/>
    <n v="48"/>
    <x v="3"/>
    <x v="3"/>
    <x v="0"/>
    <s v="Digital Marketing Specialist"/>
    <x v="2744"/>
    <x v="0"/>
    <n v="4.3600000000000003"/>
    <x v="0"/>
    <n v="63107"/>
    <x v="4"/>
    <n v="72573.05"/>
    <x v="3"/>
    <n v="10039"/>
    <n v="62"/>
    <x v="12"/>
  </r>
  <r>
    <n v="10294"/>
    <s v="Daniel Martinez"/>
    <x v="1"/>
    <n v="63"/>
    <x v="0"/>
    <x v="0"/>
    <x v="0"/>
    <s v="Controller"/>
    <x v="2793"/>
    <x v="0"/>
    <n v="8.42"/>
    <x v="1"/>
    <n v="90007"/>
    <x v="5"/>
    <n v="108008.4"/>
    <x v="3"/>
    <n v="6116"/>
    <n v="19"/>
    <x v="13"/>
  </r>
  <r>
    <n v="10295"/>
    <s v="William Anderson"/>
    <x v="1"/>
    <n v="22"/>
    <x v="4"/>
    <x v="1"/>
    <x v="1"/>
    <s v="Operations Executive"/>
    <x v="2893"/>
    <x v="0"/>
    <n v="1.35"/>
    <x v="2"/>
    <n v="48156"/>
    <x v="4"/>
    <n v="55379.4"/>
    <x v="3"/>
    <m/>
    <n v="62"/>
    <x v="4"/>
  </r>
  <r>
    <n v="10296"/>
    <s v="Brian Garcia"/>
    <x v="0"/>
    <n v="27"/>
    <x v="1"/>
    <x v="9"/>
    <x v="2"/>
    <s v="Learning &amp; Development Specialist"/>
    <x v="2052"/>
    <x v="0"/>
    <n v="8.39"/>
    <x v="1"/>
    <n v="86570"/>
    <x v="4"/>
    <n v="99555.5"/>
    <x v="1"/>
    <n v="2940"/>
    <n v="65"/>
    <x v="8"/>
  </r>
  <r>
    <n v="10297"/>
    <s v="Sarah Anderson"/>
    <x v="0"/>
    <n v="32"/>
    <x v="1"/>
    <x v="1"/>
    <x v="2"/>
    <s v="Logistics Manager"/>
    <x v="1907"/>
    <x v="0"/>
    <n v="3.7"/>
    <x v="0"/>
    <n v="56591"/>
    <x v="0"/>
    <n v="62250.1"/>
    <x v="1"/>
    <n v="7573"/>
    <n v="11"/>
    <x v="10"/>
  </r>
  <r>
    <n v="10298"/>
    <s v="Priya Anderson"/>
    <x v="0"/>
    <n v="55"/>
    <x v="2"/>
    <x v="1"/>
    <x v="0"/>
    <s v="Process Analyst"/>
    <x v="1852"/>
    <x v="0"/>
    <n v="2.84"/>
    <x v="0"/>
    <n v="57842"/>
    <x v="4"/>
    <n v="66518.3"/>
    <x v="1"/>
    <n v="3126"/>
    <n v="31"/>
    <x v="17"/>
  </r>
  <r>
    <n v="10299"/>
    <s v="Helen Jackson"/>
    <x v="1"/>
    <n v="60"/>
    <x v="0"/>
    <x v="4"/>
    <x v="0"/>
    <s v="Technical Specialist"/>
    <x v="2873"/>
    <x v="1009"/>
    <n v="1.5"/>
    <x v="2"/>
    <n v="44111"/>
    <x v="0"/>
    <n v="48522.1"/>
    <x v="1"/>
    <n v="3921"/>
    <n v="96"/>
    <x v="0"/>
  </r>
  <r>
    <n v="10300"/>
    <s v="Arjun Wilson"/>
    <x v="0"/>
    <n v="41"/>
    <x v="3"/>
    <x v="7"/>
    <x v="0"/>
    <s v="Legal Executive"/>
    <x v="1856"/>
    <x v="0"/>
    <n v="9.33"/>
    <x v="1"/>
    <n v="122818"/>
    <x v="0"/>
    <n v="135099.79999999999"/>
    <x v="3"/>
    <n v="7929"/>
    <n v="47"/>
    <x v="3"/>
  </r>
  <r>
    <n v="10301"/>
    <s v="Arun Gonzalez"/>
    <x v="1"/>
    <n v="42"/>
    <x v="3"/>
    <x v="9"/>
    <x v="0"/>
    <s v="HR Manager"/>
    <x v="2894"/>
    <x v="0"/>
    <n v="1.99"/>
    <x v="2"/>
    <n v="67352"/>
    <x v="5"/>
    <n v="80822.399999999994"/>
    <x v="2"/>
    <n v="1523"/>
    <n v="94"/>
    <x v="7"/>
  </r>
  <r>
    <n v="10302"/>
    <s v="Mark Reddy"/>
    <x v="0"/>
    <n v="42"/>
    <x v="3"/>
    <x v="1"/>
    <x v="0"/>
    <s v="Process Analyst"/>
    <x v="2031"/>
    <x v="0"/>
    <n v="7.62"/>
    <x v="1"/>
    <n v="65214"/>
    <x v="0"/>
    <n v="71735.399999999994"/>
    <x v="3"/>
    <n v="6573"/>
    <n v="96"/>
    <x v="7"/>
  </r>
  <r>
    <n v="10303"/>
    <s v="Karen Rodriguez"/>
    <x v="0"/>
    <n v="39"/>
    <x v="1"/>
    <x v="1"/>
    <x v="1"/>
    <s v="Process Analyst"/>
    <x v="1174"/>
    <x v="0"/>
    <n v="8.11"/>
    <x v="1"/>
    <n v="77742"/>
    <x v="1"/>
    <n v="77742"/>
    <x v="0"/>
    <m/>
    <n v="58"/>
    <x v="18"/>
  </r>
  <r>
    <n v="10304"/>
    <s v="Arun Lopez"/>
    <x v="0"/>
    <n v="42"/>
    <x v="3"/>
    <x v="1"/>
    <x v="2"/>
    <s v="Process Analyst"/>
    <x v="2683"/>
    <x v="323"/>
    <n v="4.72"/>
    <x v="0"/>
    <n v="64651"/>
    <x v="0"/>
    <n v="71116.100000000006"/>
    <x v="1"/>
    <n v="9076"/>
    <n v="19"/>
    <x v="0"/>
  </r>
  <r>
    <n v="10305"/>
    <s v="Rajesh Hernandez"/>
    <x v="0"/>
    <n v="40"/>
    <x v="3"/>
    <x v="3"/>
    <x v="0"/>
    <s v="Brand Manager"/>
    <x v="1808"/>
    <x v="1010"/>
    <n v="3.43"/>
    <x v="0"/>
    <n v="63516"/>
    <x v="5"/>
    <n v="76219.199999999997"/>
    <x v="1"/>
    <n v="7792"/>
    <n v="36"/>
    <x v="1"/>
  </r>
  <r>
    <n v="10306"/>
    <s v="Mark Singh"/>
    <x v="1"/>
    <n v="25"/>
    <x v="1"/>
    <x v="0"/>
    <x v="0"/>
    <s v="Tax Specialist"/>
    <x v="471"/>
    <x v="0"/>
    <n v="9.36"/>
    <x v="1"/>
    <n v="102816"/>
    <x v="6"/>
    <n v="128520"/>
    <x v="2"/>
    <n v="4813"/>
    <n v="39"/>
    <x v="4"/>
  </r>
  <r>
    <n v="10307"/>
    <s v="Deborah Martinez"/>
    <x v="1"/>
    <n v="34"/>
    <x v="1"/>
    <x v="2"/>
    <x v="0"/>
    <s v="Regional Sales Lead"/>
    <x v="3198"/>
    <x v="0"/>
    <n v="2.64"/>
    <x v="0"/>
    <n v="63930"/>
    <x v="3"/>
    <n v="83109"/>
    <x v="1"/>
    <n v="10039"/>
    <n v="60"/>
    <x v="0"/>
  </r>
  <r>
    <n v="10308"/>
    <s v="Michael Kapoor"/>
    <x v="0"/>
    <n v="39"/>
    <x v="1"/>
    <x v="2"/>
    <x v="0"/>
    <s v="Sales Executive"/>
    <x v="3199"/>
    <x v="0"/>
    <n v="2.46"/>
    <x v="0"/>
    <n v="66641"/>
    <x v="5"/>
    <n v="79969.2"/>
    <x v="1"/>
    <n v="7408"/>
    <n v="55"/>
    <x v="17"/>
  </r>
  <r>
    <n v="10309"/>
    <s v="Joseph Gupta"/>
    <x v="1"/>
    <n v="50"/>
    <x v="2"/>
    <x v="2"/>
    <x v="0"/>
    <s v="Account Executive"/>
    <x v="243"/>
    <x v="0"/>
    <n v="4.68"/>
    <x v="0"/>
    <n v="76041"/>
    <x v="4"/>
    <n v="87447.15"/>
    <x v="1"/>
    <n v="4498"/>
    <n v="13"/>
    <x v="13"/>
  </r>
  <r>
    <n v="10310"/>
    <s v="Steven Brown"/>
    <x v="0"/>
    <n v="46"/>
    <x v="3"/>
    <x v="6"/>
    <x v="0"/>
    <s v="Product Manager"/>
    <x v="1791"/>
    <x v="0"/>
    <n v="0.4"/>
    <x v="2"/>
    <n v="77359"/>
    <x v="0"/>
    <n v="85094.9"/>
    <x v="2"/>
    <n v="1461"/>
    <n v="35"/>
    <x v="16"/>
  </r>
  <r>
    <n v="10311"/>
    <s v="Anthony Wilson"/>
    <x v="0"/>
    <n v="34"/>
    <x v="1"/>
    <x v="2"/>
    <x v="0"/>
    <s v="Sales Manager"/>
    <x v="941"/>
    <x v="0"/>
    <n v="6.88"/>
    <x v="1"/>
    <n v="81093"/>
    <x v="2"/>
    <n v="121639.5"/>
    <x v="2"/>
    <n v="3380"/>
    <n v="75"/>
    <x v="8"/>
  </r>
  <r>
    <n v="10312"/>
    <s v="Nancy Desai"/>
    <x v="0"/>
    <n v="48"/>
    <x v="3"/>
    <x v="1"/>
    <x v="0"/>
    <s v="Operations Executive"/>
    <x v="3200"/>
    <x v="0"/>
    <n v="3.61"/>
    <x v="0"/>
    <n v="65024"/>
    <x v="5"/>
    <n v="78028.800000000003"/>
    <x v="1"/>
    <m/>
    <n v="89"/>
    <x v="2"/>
  </r>
  <r>
    <n v="10313"/>
    <s v="Paul Gonzalez"/>
    <x v="0"/>
    <n v="40"/>
    <x v="3"/>
    <x v="3"/>
    <x v="1"/>
    <s v="Marketing Executive"/>
    <x v="3029"/>
    <x v="0"/>
    <n v="6.07"/>
    <x v="1"/>
    <n v="67592"/>
    <x v="4"/>
    <n v="77730.8"/>
    <x v="3"/>
    <n v="3727"/>
    <n v="33"/>
    <x v="1"/>
  </r>
  <r>
    <n v="10314"/>
    <s v="Helen Smith"/>
    <x v="1"/>
    <n v="22"/>
    <x v="4"/>
    <x v="1"/>
    <x v="0"/>
    <s v="Logistics Manager"/>
    <x v="927"/>
    <x v="0"/>
    <n v="2.97"/>
    <x v="0"/>
    <n v="61181"/>
    <x v="5"/>
    <n v="73417.2"/>
    <x v="1"/>
    <n v="10204"/>
    <n v="5"/>
    <x v="16"/>
  </r>
  <r>
    <n v="10315"/>
    <s v="William Taylor"/>
    <x v="0"/>
    <n v="59"/>
    <x v="2"/>
    <x v="1"/>
    <x v="0"/>
    <s v="Operations Executive"/>
    <x v="406"/>
    <x v="0"/>
    <n v="4.34"/>
    <x v="0"/>
    <n v="70554"/>
    <x v="0"/>
    <n v="77609.399999999994"/>
    <x v="0"/>
    <n v="6865"/>
    <n v="45"/>
    <x v="8"/>
  </r>
  <r>
    <n v="10316"/>
    <s v="William Kapoor"/>
    <x v="0"/>
    <n v="40"/>
    <x v="3"/>
    <x v="8"/>
    <x v="0"/>
    <s v="IT Manager"/>
    <x v="1081"/>
    <x v="0"/>
    <n v="1.63"/>
    <x v="2"/>
    <n v="84808"/>
    <x v="0"/>
    <n v="93288.8"/>
    <x v="1"/>
    <m/>
    <n v="76"/>
    <x v="7"/>
  </r>
  <r>
    <n v="10317"/>
    <s v="Margaret Menon"/>
    <x v="1"/>
    <n v="22"/>
    <x v="4"/>
    <x v="4"/>
    <x v="1"/>
    <s v="Technical Specialist"/>
    <x v="1410"/>
    <x v="0"/>
    <n v="8.43"/>
    <x v="1"/>
    <n v="63448"/>
    <x v="0"/>
    <n v="69792.800000000003"/>
    <x v="0"/>
    <n v="9310"/>
    <n v="21"/>
    <x v="5"/>
  </r>
  <r>
    <n v="10318"/>
    <s v="Rajesh Desai"/>
    <x v="0"/>
    <n v="61"/>
    <x v="0"/>
    <x v="0"/>
    <x v="0"/>
    <s v="Tax Specialist"/>
    <x v="3098"/>
    <x v="0"/>
    <n v="7.03"/>
    <x v="1"/>
    <n v="83769"/>
    <x v="5"/>
    <n v="100522.8"/>
    <x v="3"/>
    <m/>
    <n v="98"/>
    <x v="17"/>
  </r>
  <r>
    <n v="10319"/>
    <s v="Arjun Desai"/>
    <x v="1"/>
    <n v="38"/>
    <x v="1"/>
    <x v="6"/>
    <x v="0"/>
    <s v="Product Manager"/>
    <x v="3201"/>
    <x v="0"/>
    <n v="0.85"/>
    <x v="2"/>
    <n v="75828"/>
    <x v="2"/>
    <n v="113742"/>
    <x v="0"/>
    <n v="5350"/>
    <n v="82"/>
    <x v="13"/>
  </r>
  <r>
    <n v="10320"/>
    <s v="Catherine Miller"/>
    <x v="0"/>
    <n v="42"/>
    <x v="3"/>
    <x v="0"/>
    <x v="0"/>
    <s v="Accountant"/>
    <x v="2121"/>
    <x v="0"/>
    <n v="7.73"/>
    <x v="1"/>
    <n v="87057"/>
    <x v="5"/>
    <n v="104468.4"/>
    <x v="3"/>
    <n v="2660"/>
    <n v="22"/>
    <x v="9"/>
  </r>
  <r>
    <n v="10321"/>
    <s v="Paul Gupta"/>
    <x v="0"/>
    <n v="43"/>
    <x v="3"/>
    <x v="2"/>
    <x v="0"/>
    <s v="Account Executive"/>
    <x v="2669"/>
    <x v="0"/>
    <n v="3.64"/>
    <x v="0"/>
    <n v="61040"/>
    <x v="1"/>
    <n v="61040"/>
    <x v="1"/>
    <n v="6703"/>
    <n v="63"/>
    <x v="17"/>
  </r>
  <r>
    <n v="10322"/>
    <s v="James Jones"/>
    <x v="0"/>
    <n v="36"/>
    <x v="1"/>
    <x v="1"/>
    <x v="1"/>
    <s v="Logistics Manager"/>
    <x v="866"/>
    <x v="0"/>
    <n v="4.68"/>
    <x v="0"/>
    <n v="63095"/>
    <x v="4"/>
    <n v="72559.25"/>
    <x v="1"/>
    <n v="7736"/>
    <n v="95"/>
    <x v="9"/>
  </r>
  <r>
    <n v="10323"/>
    <s v="Amit Hernandez"/>
    <x v="0"/>
    <n v="60"/>
    <x v="0"/>
    <x v="9"/>
    <x v="1"/>
    <s v="Learning &amp; Development Specialist"/>
    <x v="26"/>
    <x v="0"/>
    <n v="8.51"/>
    <x v="1"/>
    <n v="79240"/>
    <x v="1"/>
    <n v="79240"/>
    <x v="1"/>
    <n v="3600"/>
    <n v="43"/>
    <x v="16"/>
  </r>
  <r>
    <n v="10324"/>
    <s v="Emily Williams"/>
    <x v="0"/>
    <n v="60"/>
    <x v="0"/>
    <x v="7"/>
    <x v="0"/>
    <s v="Contract Specialist"/>
    <x v="3024"/>
    <x v="0"/>
    <n v="8.25"/>
    <x v="1"/>
    <n v="120944"/>
    <x v="2"/>
    <n v="181416"/>
    <x v="3"/>
    <n v="7865"/>
    <n v="10"/>
    <x v="8"/>
  </r>
  <r>
    <n v="10325"/>
    <s v="Margaret Iyer"/>
    <x v="0"/>
    <n v="53"/>
    <x v="2"/>
    <x v="7"/>
    <x v="0"/>
    <s v="Compliance Officer"/>
    <x v="1342"/>
    <x v="0"/>
    <n v="3.04"/>
    <x v="0"/>
    <n v="93994"/>
    <x v="2"/>
    <n v="140991"/>
    <x v="2"/>
    <m/>
    <n v="67"/>
    <x v="6"/>
  </r>
  <r>
    <n v="10326"/>
    <s v="Ashley Iyer"/>
    <x v="1"/>
    <n v="25"/>
    <x v="1"/>
    <x v="4"/>
    <x v="2"/>
    <s v="Support Engineer"/>
    <x v="392"/>
    <x v="0"/>
    <n v="5.95"/>
    <x v="1"/>
    <n v="63128"/>
    <x v="0"/>
    <n v="69440.800000000003"/>
    <x v="2"/>
    <n v="9736"/>
    <n v="60"/>
    <x v="12"/>
  </r>
  <r>
    <n v="10327"/>
    <s v="Daniel Anderson"/>
    <x v="0"/>
    <n v="65"/>
    <x v="0"/>
    <x v="6"/>
    <x v="2"/>
    <s v="Scrum Master"/>
    <x v="2220"/>
    <x v="0"/>
    <n v="8.89"/>
    <x v="1"/>
    <n v="104866"/>
    <x v="0"/>
    <n v="115352.6"/>
    <x v="1"/>
    <n v="1955"/>
    <n v="75"/>
    <x v="4"/>
  </r>
  <r>
    <n v="10328"/>
    <s v="Deborah Garcia"/>
    <x v="1"/>
    <n v="53"/>
    <x v="2"/>
    <x v="3"/>
    <x v="0"/>
    <s v="Brand Manager"/>
    <x v="1322"/>
    <x v="0"/>
    <n v="6.57"/>
    <x v="1"/>
    <n v="77464"/>
    <x v="6"/>
    <n v="96830"/>
    <x v="3"/>
    <n v="4596"/>
    <n v="55"/>
    <x v="9"/>
  </r>
  <r>
    <n v="10329"/>
    <s v="Susan Smith"/>
    <x v="1"/>
    <n v="25"/>
    <x v="1"/>
    <x v="4"/>
    <x v="2"/>
    <s v="Customer Success Manager"/>
    <x v="203"/>
    <x v="0"/>
    <n v="6.12"/>
    <x v="1"/>
    <n v="54350"/>
    <x v="0"/>
    <n v="59785"/>
    <x v="3"/>
    <n v="1453"/>
    <n v="50"/>
    <x v="7"/>
  </r>
  <r>
    <n v="10330"/>
    <s v="Amit Jones"/>
    <x v="0"/>
    <n v="22"/>
    <x v="4"/>
    <x v="8"/>
    <x v="1"/>
    <s v="Cloud Architect"/>
    <x v="473"/>
    <x v="0"/>
    <n v="7.79"/>
    <x v="1"/>
    <n v="94842"/>
    <x v="1"/>
    <n v="94842"/>
    <x v="1"/>
    <n v="7862"/>
    <n v="62"/>
    <x v="3"/>
  </r>
  <r>
    <n v="10331"/>
    <s v="Richard Menon"/>
    <x v="1"/>
    <n v="54"/>
    <x v="2"/>
    <x v="1"/>
    <x v="2"/>
    <s v="Supply Chain Coordinator"/>
    <x v="821"/>
    <x v="0"/>
    <n v="1.83"/>
    <x v="2"/>
    <n v="48874"/>
    <x v="5"/>
    <n v="58648.800000000003"/>
    <x v="2"/>
    <n v="3694"/>
    <n v="29"/>
    <x v="17"/>
  </r>
  <r>
    <n v="10332"/>
    <s v="Jennifer Martinez"/>
    <x v="0"/>
    <n v="28"/>
    <x v="1"/>
    <x v="5"/>
    <x v="0"/>
    <s v="Business Analyst"/>
    <x v="1776"/>
    <x v="0"/>
    <n v="0.78"/>
    <x v="2"/>
    <n v="93043"/>
    <x v="5"/>
    <n v="111651.6"/>
    <x v="3"/>
    <n v="9350"/>
    <n v="9"/>
    <x v="6"/>
  </r>
  <r>
    <n v="10333"/>
    <s v="Margaret Williams"/>
    <x v="1"/>
    <n v="30"/>
    <x v="1"/>
    <x v="6"/>
    <x v="0"/>
    <s v="Product Lead"/>
    <x v="2261"/>
    <x v="0"/>
    <n v="9.3699999999999992"/>
    <x v="1"/>
    <n v="120126"/>
    <x v="0"/>
    <n v="132138.6"/>
    <x v="1"/>
    <n v="8303"/>
    <n v="87"/>
    <x v="0"/>
  </r>
  <r>
    <n v="10334"/>
    <s v="Jennifer Davis"/>
    <x v="0"/>
    <n v="22"/>
    <x v="4"/>
    <x v="1"/>
    <x v="0"/>
    <s v="Supply Chain Coordinator"/>
    <x v="428"/>
    <x v="1011"/>
    <n v="6.72"/>
    <x v="1"/>
    <n v="64645"/>
    <x v="5"/>
    <n v="77574"/>
    <x v="1"/>
    <n v="5023"/>
    <n v="22"/>
    <x v="8"/>
  </r>
  <r>
    <n v="10335"/>
    <s v="Lisa Wilson"/>
    <x v="1"/>
    <n v="37"/>
    <x v="1"/>
    <x v="9"/>
    <x v="0"/>
    <s v="Learning &amp; Development Specialist"/>
    <x v="2105"/>
    <x v="0"/>
    <n v="2.29"/>
    <x v="0"/>
    <n v="61736"/>
    <x v="5"/>
    <n v="74083.199999999997"/>
    <x v="1"/>
    <n v="9041"/>
    <n v="0"/>
    <x v="2"/>
  </r>
  <r>
    <n v="10336"/>
    <s v="Jessica Patel"/>
    <x v="1"/>
    <n v="39"/>
    <x v="1"/>
    <x v="0"/>
    <x v="0"/>
    <s v="Financial Analyst"/>
    <x v="1088"/>
    <x v="0"/>
    <n v="4.1399999999999997"/>
    <x v="0"/>
    <n v="72119"/>
    <x v="0"/>
    <n v="79330.899999999994"/>
    <x v="1"/>
    <n v="4006"/>
    <n v="47"/>
    <x v="4"/>
  </r>
  <r>
    <n v="10337"/>
    <s v="Karen Jones"/>
    <x v="0"/>
    <n v="27"/>
    <x v="1"/>
    <x v="3"/>
    <x v="0"/>
    <s v="Marketing Executive"/>
    <x v="3202"/>
    <x v="0"/>
    <n v="0.87"/>
    <x v="2"/>
    <n v="70786"/>
    <x v="4"/>
    <n v="81403.899999999994"/>
    <x v="1"/>
    <n v="4115"/>
    <n v="3"/>
    <x v="3"/>
  </r>
  <r>
    <n v="10338"/>
    <s v="Divya Moore"/>
    <x v="1"/>
    <n v="23"/>
    <x v="4"/>
    <x v="7"/>
    <x v="0"/>
    <s v="Contract Specialist"/>
    <x v="1082"/>
    <x v="0"/>
    <n v="2.67"/>
    <x v="0"/>
    <n v="106642"/>
    <x v="2"/>
    <n v="159963"/>
    <x v="3"/>
    <n v="9019"/>
    <n v="27"/>
    <x v="14"/>
  </r>
  <r>
    <n v="10339"/>
    <s v="Barbara Smith"/>
    <x v="0"/>
    <n v="30"/>
    <x v="1"/>
    <x v="6"/>
    <x v="0"/>
    <s v="Product Analyst"/>
    <x v="2521"/>
    <x v="0"/>
    <n v="9.6199999999999992"/>
    <x v="1"/>
    <n v="114391"/>
    <x v="1"/>
    <n v="114391"/>
    <x v="3"/>
    <m/>
    <n v="43"/>
    <x v="0"/>
  </r>
  <r>
    <n v="10340"/>
    <s v="Mark Garcia"/>
    <x v="0"/>
    <n v="25"/>
    <x v="1"/>
    <x v="6"/>
    <x v="2"/>
    <s v="Scrum Master"/>
    <x v="168"/>
    <x v="0"/>
    <n v="1.95"/>
    <x v="2"/>
    <n v="96890"/>
    <x v="3"/>
    <n v="125957"/>
    <x v="0"/>
    <m/>
    <n v="66"/>
    <x v="17"/>
  </r>
  <r>
    <n v="10341"/>
    <s v="Daniel Brown"/>
    <x v="0"/>
    <n v="44"/>
    <x v="3"/>
    <x v="0"/>
    <x v="0"/>
    <s v="Finance Manager"/>
    <x v="276"/>
    <x v="0"/>
    <n v="8.2200000000000006"/>
    <x v="1"/>
    <n v="90554"/>
    <x v="0"/>
    <n v="99609.4"/>
    <x v="3"/>
    <n v="2604"/>
    <n v="1"/>
    <x v="5"/>
  </r>
  <r>
    <n v="10342"/>
    <s v="Mark Moore"/>
    <x v="0"/>
    <n v="64"/>
    <x v="0"/>
    <x v="9"/>
    <x v="0"/>
    <s v="HR Executive"/>
    <x v="2216"/>
    <x v="0"/>
    <n v="2.79"/>
    <x v="0"/>
    <n v="74274"/>
    <x v="0"/>
    <n v="81701.399999999994"/>
    <x v="0"/>
    <n v="3196"/>
    <n v="57"/>
    <x v="15"/>
  </r>
  <r>
    <n v="10343"/>
    <s v="Divya Gonzalez"/>
    <x v="0"/>
    <n v="64"/>
    <x v="0"/>
    <x v="1"/>
    <x v="0"/>
    <s v="Logistics Manager"/>
    <x v="2849"/>
    <x v="0"/>
    <n v="4.09"/>
    <x v="0"/>
    <n v="71376"/>
    <x v="3"/>
    <n v="92788.800000000003"/>
    <x v="3"/>
    <n v="7399"/>
    <n v="5"/>
    <x v="6"/>
  </r>
  <r>
    <n v="10344"/>
    <s v="Arjun Miller"/>
    <x v="1"/>
    <n v="29"/>
    <x v="1"/>
    <x v="3"/>
    <x v="0"/>
    <s v="Marketing Manager"/>
    <x v="3203"/>
    <x v="0"/>
    <n v="5.4"/>
    <x v="1"/>
    <n v="71157"/>
    <x v="5"/>
    <n v="85388.4"/>
    <x v="1"/>
    <m/>
    <n v="41"/>
    <x v="2"/>
  </r>
  <r>
    <n v="10345"/>
    <s v="Mark Singh"/>
    <x v="1"/>
    <n v="60"/>
    <x v="0"/>
    <x v="0"/>
    <x v="0"/>
    <s v="Controller"/>
    <x v="118"/>
    <x v="0"/>
    <n v="9.6999999999999993"/>
    <x v="1"/>
    <n v="97214"/>
    <x v="5"/>
    <n v="116656.8"/>
    <x v="3"/>
    <n v="8311"/>
    <n v="16"/>
    <x v="7"/>
  </r>
  <r>
    <n v="10346"/>
    <s v="Matthew Reddy"/>
    <x v="1"/>
    <n v="46"/>
    <x v="3"/>
    <x v="0"/>
    <x v="0"/>
    <s v="Tax Specialist"/>
    <x v="2139"/>
    <x v="0"/>
    <n v="0.84"/>
    <x v="2"/>
    <n v="73466"/>
    <x v="5"/>
    <n v="88159.2"/>
    <x v="0"/>
    <m/>
    <n v="36"/>
    <x v="5"/>
  </r>
  <r>
    <n v="10347"/>
    <s v="Susan Sharma"/>
    <x v="0"/>
    <n v="37"/>
    <x v="1"/>
    <x v="0"/>
    <x v="0"/>
    <s v="Financial Analyst"/>
    <x v="1801"/>
    <x v="0"/>
    <n v="5.62"/>
    <x v="1"/>
    <n v="81462"/>
    <x v="5"/>
    <n v="97754.4"/>
    <x v="0"/>
    <n v="2156"/>
    <n v="43"/>
    <x v="18"/>
  </r>
  <r>
    <n v="10348"/>
    <s v="Karen Gupta"/>
    <x v="1"/>
    <n v="56"/>
    <x v="2"/>
    <x v="6"/>
    <x v="2"/>
    <s v="Product Designer"/>
    <x v="1751"/>
    <x v="0"/>
    <n v="9.39"/>
    <x v="1"/>
    <n v="110598"/>
    <x v="5"/>
    <n v="132717.6"/>
    <x v="3"/>
    <n v="8238"/>
    <n v="22"/>
    <x v="9"/>
  </r>
  <r>
    <n v="10349"/>
    <s v="Robert Gonzalez"/>
    <x v="1"/>
    <n v="38"/>
    <x v="1"/>
    <x v="6"/>
    <x v="0"/>
    <s v="Product Manager"/>
    <x v="2677"/>
    <x v="0"/>
    <n v="6.65"/>
    <x v="1"/>
    <n v="112656"/>
    <x v="1"/>
    <n v="112656"/>
    <x v="3"/>
    <n v="2954"/>
    <n v="39"/>
    <x v="3"/>
  </r>
  <r>
    <n v="10350"/>
    <s v="James Hernandez"/>
    <x v="1"/>
    <n v="39"/>
    <x v="1"/>
    <x v="6"/>
    <x v="0"/>
    <s v="Product Designer"/>
    <x v="305"/>
    <x v="0"/>
    <n v="3.68"/>
    <x v="0"/>
    <n v="96825"/>
    <x v="4"/>
    <n v="111348.75"/>
    <x v="1"/>
    <n v="2906"/>
    <n v="84"/>
    <x v="7"/>
  </r>
  <r>
    <n v="10351"/>
    <s v="James Gonzalez"/>
    <x v="1"/>
    <n v="48"/>
    <x v="3"/>
    <x v="6"/>
    <x v="2"/>
    <s v="Product Manager"/>
    <x v="2340"/>
    <x v="0"/>
    <n v="9.56"/>
    <x v="1"/>
    <n v="106930"/>
    <x v="0"/>
    <n v="117623"/>
    <x v="2"/>
    <n v="4250"/>
    <n v="43"/>
    <x v="17"/>
  </r>
  <r>
    <n v="10352"/>
    <s v="Christopher Menon"/>
    <x v="1"/>
    <n v="36"/>
    <x v="1"/>
    <x v="3"/>
    <x v="2"/>
    <s v="Digital Marketing Specialist"/>
    <x v="489"/>
    <x v="1012"/>
    <n v="3.58"/>
    <x v="0"/>
    <n v="62533"/>
    <x v="1"/>
    <n v="62533"/>
    <x v="1"/>
    <n v="7580"/>
    <n v="30"/>
    <x v="4"/>
  </r>
  <r>
    <n v="10353"/>
    <s v="Charles Reddy"/>
    <x v="0"/>
    <n v="38"/>
    <x v="1"/>
    <x v="9"/>
    <x v="0"/>
    <s v="Recruiter"/>
    <x v="1076"/>
    <x v="0"/>
    <n v="1"/>
    <x v="2"/>
    <n v="68680"/>
    <x v="4"/>
    <n v="78982"/>
    <x v="2"/>
    <n v="8613"/>
    <n v="75"/>
    <x v="18"/>
  </r>
  <r>
    <n v="10354"/>
    <s v="Divya Patel"/>
    <x v="0"/>
    <n v="64"/>
    <x v="0"/>
    <x v="5"/>
    <x v="0"/>
    <s v="Operations Consultant"/>
    <x v="552"/>
    <x v="0"/>
    <n v="0.55000000000000004"/>
    <x v="2"/>
    <n v="90041"/>
    <x v="5"/>
    <n v="108049.2"/>
    <x v="3"/>
    <n v="7463"/>
    <n v="92"/>
    <x v="0"/>
  </r>
  <r>
    <n v="10355"/>
    <s v="Sandra Martin"/>
    <x v="1"/>
    <n v="26"/>
    <x v="1"/>
    <x v="3"/>
    <x v="0"/>
    <s v="Brand Manager"/>
    <x v="3204"/>
    <x v="0"/>
    <n v="7.84"/>
    <x v="1"/>
    <n v="86999"/>
    <x v="2"/>
    <n v="130498.5"/>
    <x v="1"/>
    <m/>
    <n v="12"/>
    <x v="15"/>
  </r>
  <r>
    <n v="10356"/>
    <s v="Deborah Moore"/>
    <x v="0"/>
    <n v="37"/>
    <x v="1"/>
    <x v="9"/>
    <x v="1"/>
    <s v="HR Manager"/>
    <x v="3205"/>
    <x v="0"/>
    <n v="6.94"/>
    <x v="1"/>
    <n v="86445"/>
    <x v="0"/>
    <n v="95089.5"/>
    <x v="1"/>
    <n v="9495"/>
    <n v="89"/>
    <x v="14"/>
  </r>
  <r>
    <n v="10357"/>
    <s v="David Lopez"/>
    <x v="0"/>
    <n v="36"/>
    <x v="1"/>
    <x v="1"/>
    <x v="1"/>
    <s v="Operations Executive"/>
    <x v="780"/>
    <x v="0"/>
    <n v="9.73"/>
    <x v="1"/>
    <n v="81104"/>
    <x v="5"/>
    <n v="97324.800000000003"/>
    <x v="3"/>
    <n v="2074"/>
    <n v="96"/>
    <x v="12"/>
  </r>
  <r>
    <n v="10358"/>
    <s v="Pamela Singh"/>
    <x v="1"/>
    <n v="63"/>
    <x v="0"/>
    <x v="8"/>
    <x v="0"/>
    <s v="Systems Engineer"/>
    <x v="454"/>
    <x v="1013"/>
    <n v="2.72"/>
    <x v="0"/>
    <n v="81513"/>
    <x v="5"/>
    <n v="97815.6"/>
    <x v="2"/>
    <n v="10152"/>
    <n v="97"/>
    <x v="14"/>
  </r>
  <r>
    <n v="10359"/>
    <s v="Shreya Jackson"/>
    <x v="1"/>
    <n v="55"/>
    <x v="2"/>
    <x v="1"/>
    <x v="0"/>
    <s v="Process Analyst"/>
    <x v="2531"/>
    <x v="0"/>
    <n v="1.1000000000000001"/>
    <x v="2"/>
    <n v="62111"/>
    <x v="6"/>
    <n v="77638.75"/>
    <x v="0"/>
    <n v="5596"/>
    <n v="19"/>
    <x v="2"/>
  </r>
  <r>
    <n v="10360"/>
    <s v="Sarah Davis"/>
    <x v="0"/>
    <n v="40"/>
    <x v="3"/>
    <x v="9"/>
    <x v="0"/>
    <s v="HR Executive"/>
    <x v="2043"/>
    <x v="0"/>
    <n v="5.86"/>
    <x v="1"/>
    <n v="83021"/>
    <x v="5"/>
    <n v="99625.2"/>
    <x v="2"/>
    <n v="5399"/>
    <n v="46"/>
    <x v="7"/>
  </r>
  <r>
    <n v="10361"/>
    <s v="Rajesh Garcia"/>
    <x v="1"/>
    <n v="29"/>
    <x v="1"/>
    <x v="0"/>
    <x v="0"/>
    <s v="Financial Analyst"/>
    <x v="1473"/>
    <x v="0"/>
    <n v="6.51"/>
    <x v="1"/>
    <n v="76409"/>
    <x v="3"/>
    <n v="99331.7"/>
    <x v="3"/>
    <n v="3140"/>
    <n v="9"/>
    <x v="11"/>
  </r>
  <r>
    <n v="10362"/>
    <s v="Karen Lopez"/>
    <x v="0"/>
    <n v="31"/>
    <x v="1"/>
    <x v="5"/>
    <x v="2"/>
    <s v="Consultant"/>
    <x v="816"/>
    <x v="742"/>
    <n v="5.0599999999999996"/>
    <x v="1"/>
    <n v="99109"/>
    <x v="5"/>
    <n v="118930.8"/>
    <x v="3"/>
    <n v="1745"/>
    <n v="64"/>
    <x v="0"/>
  </r>
  <r>
    <n v="10363"/>
    <s v="Barbara Hernandez"/>
    <x v="0"/>
    <n v="26"/>
    <x v="1"/>
    <x v="7"/>
    <x v="0"/>
    <s v="Legal Manager"/>
    <x v="100"/>
    <x v="0"/>
    <n v="6.92"/>
    <x v="1"/>
    <n v="112812"/>
    <x v="5"/>
    <n v="135374.39999999999"/>
    <x v="1"/>
    <n v="4682"/>
    <n v="51"/>
    <x v="15"/>
  </r>
  <r>
    <n v="10364"/>
    <s v="Steven Reddy"/>
    <x v="1"/>
    <n v="47"/>
    <x v="3"/>
    <x v="4"/>
    <x v="2"/>
    <s v="Customer Success Manager"/>
    <x v="1433"/>
    <x v="0"/>
    <n v="4.82"/>
    <x v="0"/>
    <n v="46728"/>
    <x v="6"/>
    <n v="58410"/>
    <x v="3"/>
    <n v="10097"/>
    <n v="62"/>
    <x v="4"/>
  </r>
  <r>
    <n v="10365"/>
    <s v="John Martin"/>
    <x v="0"/>
    <n v="43"/>
    <x v="3"/>
    <x v="6"/>
    <x v="2"/>
    <s v="Product Designer"/>
    <x v="1302"/>
    <x v="0"/>
    <n v="0.85"/>
    <x v="2"/>
    <n v="79958"/>
    <x v="6"/>
    <n v="99947.5"/>
    <x v="0"/>
    <m/>
    <n v="28"/>
    <x v="5"/>
  </r>
  <r>
    <n v="10366"/>
    <s v="Rajesh Gupta"/>
    <x v="0"/>
    <n v="65"/>
    <x v="0"/>
    <x v="2"/>
    <x v="1"/>
    <s v="Sales Manager"/>
    <x v="2215"/>
    <x v="0"/>
    <n v="5.4"/>
    <x v="1"/>
    <n v="59584"/>
    <x v="5"/>
    <n v="71500.800000000003"/>
    <x v="3"/>
    <n v="10283"/>
    <n v="53"/>
    <x v="3"/>
  </r>
  <r>
    <n v="10367"/>
    <s v="Deborah Kapoor"/>
    <x v="0"/>
    <n v="44"/>
    <x v="3"/>
    <x v="7"/>
    <x v="1"/>
    <s v="Legal Manager"/>
    <x v="673"/>
    <x v="0"/>
    <n v="2.11"/>
    <x v="0"/>
    <n v="100438"/>
    <x v="4"/>
    <n v="115503.7"/>
    <x v="2"/>
    <n v="4479"/>
    <n v="85"/>
    <x v="3"/>
  </r>
  <r>
    <n v="10368"/>
    <s v="David Kumar"/>
    <x v="1"/>
    <n v="34"/>
    <x v="1"/>
    <x v="7"/>
    <x v="0"/>
    <s v="Contract Specialist"/>
    <x v="3206"/>
    <x v="0"/>
    <n v="3.07"/>
    <x v="0"/>
    <n v="98688"/>
    <x v="0"/>
    <n v="108556.8"/>
    <x v="1"/>
    <n v="6004"/>
    <n v="49"/>
    <x v="15"/>
  </r>
  <r>
    <n v="10369"/>
    <s v="Joseph Jones"/>
    <x v="1"/>
    <n v="30"/>
    <x v="1"/>
    <x v="1"/>
    <x v="0"/>
    <s v="Operations Manager"/>
    <x v="3190"/>
    <x v="0"/>
    <n v="6.05"/>
    <x v="1"/>
    <n v="76542"/>
    <x v="6"/>
    <n v="95677.5"/>
    <x v="1"/>
    <n v="9341"/>
    <n v="64"/>
    <x v="6"/>
  </r>
  <r>
    <n v="10370"/>
    <s v="Pamela Miller"/>
    <x v="1"/>
    <n v="41"/>
    <x v="3"/>
    <x v="6"/>
    <x v="0"/>
    <s v="Product Analyst"/>
    <x v="1739"/>
    <x v="0"/>
    <n v="9.41"/>
    <x v="1"/>
    <n v="110216"/>
    <x v="5"/>
    <n v="132259.20000000001"/>
    <x v="3"/>
    <n v="9989"/>
    <n v="43"/>
    <x v="17"/>
  </r>
  <r>
    <n v="10371"/>
    <s v="Michael Miller"/>
    <x v="1"/>
    <n v="49"/>
    <x v="3"/>
    <x v="8"/>
    <x v="0"/>
    <s v="Cloud Architect"/>
    <x v="516"/>
    <x v="1014"/>
    <n v="1.62"/>
    <x v="2"/>
    <n v="77481"/>
    <x v="6"/>
    <n v="96851.25"/>
    <x v="1"/>
    <n v="1024"/>
    <n v="7"/>
    <x v="0"/>
  </r>
  <r>
    <n v="10372"/>
    <s v="Margaret Wilson"/>
    <x v="0"/>
    <n v="65"/>
    <x v="0"/>
    <x v="9"/>
    <x v="0"/>
    <s v="Recruiter"/>
    <x v="1272"/>
    <x v="0"/>
    <n v="3.38"/>
    <x v="0"/>
    <n v="76649"/>
    <x v="2"/>
    <n v="114973.5"/>
    <x v="1"/>
    <n v="6938"/>
    <n v="8"/>
    <x v="12"/>
  </r>
  <r>
    <n v="10373"/>
    <s v="Jessica Hernandez"/>
    <x v="1"/>
    <n v="58"/>
    <x v="2"/>
    <x v="6"/>
    <x v="0"/>
    <s v="Product Designer"/>
    <x v="446"/>
    <x v="1015"/>
    <n v="3.51"/>
    <x v="0"/>
    <n v="90454"/>
    <x v="0"/>
    <n v="99499.4"/>
    <x v="1"/>
    <n v="3936"/>
    <n v="22"/>
    <x v="11"/>
  </r>
  <r>
    <n v="10374"/>
    <s v="Matthew Kumar"/>
    <x v="1"/>
    <n v="45"/>
    <x v="3"/>
    <x v="2"/>
    <x v="0"/>
    <s v="Account Executive"/>
    <x v="1989"/>
    <x v="0"/>
    <n v="6.99"/>
    <x v="1"/>
    <n v="74406"/>
    <x v="4"/>
    <n v="85566.9"/>
    <x v="1"/>
    <n v="7368"/>
    <n v="83"/>
    <x v="1"/>
  </r>
  <r>
    <n v="10375"/>
    <s v="Jennifer Wilson"/>
    <x v="1"/>
    <n v="65"/>
    <x v="0"/>
    <x v="2"/>
    <x v="0"/>
    <s v="Regional Sales Lead"/>
    <x v="2516"/>
    <x v="0"/>
    <n v="8.94"/>
    <x v="1"/>
    <n v="72737"/>
    <x v="6"/>
    <n v="90921.25"/>
    <x v="3"/>
    <m/>
    <n v="33"/>
    <x v="18"/>
  </r>
  <r>
    <n v="10376"/>
    <s v="Ashley Martinez"/>
    <x v="1"/>
    <n v="54"/>
    <x v="2"/>
    <x v="9"/>
    <x v="2"/>
    <s v="Learning &amp; Development Specialist"/>
    <x v="3207"/>
    <x v="0"/>
    <n v="2.76"/>
    <x v="0"/>
    <n v="62437"/>
    <x v="6"/>
    <n v="78046.25"/>
    <x v="3"/>
    <n v="8103"/>
    <n v="15"/>
    <x v="11"/>
  </r>
  <r>
    <n v="10377"/>
    <s v="Margaret Gonzalez"/>
    <x v="0"/>
    <n v="41"/>
    <x v="3"/>
    <x v="7"/>
    <x v="0"/>
    <s v="Legal Executive"/>
    <x v="2176"/>
    <x v="0"/>
    <n v="4.24"/>
    <x v="0"/>
    <n v="104913"/>
    <x v="0"/>
    <n v="115404.3"/>
    <x v="1"/>
    <n v="4728"/>
    <n v="85"/>
    <x v="13"/>
  </r>
  <r>
    <n v="10378"/>
    <s v="Divya Reddy"/>
    <x v="0"/>
    <n v="51"/>
    <x v="2"/>
    <x v="6"/>
    <x v="2"/>
    <s v="Product Designer"/>
    <x v="268"/>
    <x v="0"/>
    <n v="1.71"/>
    <x v="2"/>
    <n v="91664"/>
    <x v="5"/>
    <n v="109996.8"/>
    <x v="2"/>
    <n v="7707"/>
    <n v="61"/>
    <x v="6"/>
  </r>
  <r>
    <n v="10379"/>
    <s v="Mark Johnson"/>
    <x v="0"/>
    <n v="65"/>
    <x v="0"/>
    <x v="2"/>
    <x v="2"/>
    <s v="Sales Manager"/>
    <x v="2800"/>
    <x v="0"/>
    <n v="3.32"/>
    <x v="0"/>
    <n v="69480"/>
    <x v="1"/>
    <n v="69480"/>
    <x v="3"/>
    <n v="9471"/>
    <n v="86"/>
    <x v="16"/>
  </r>
  <r>
    <n v="10380"/>
    <s v="Thomas Desai"/>
    <x v="1"/>
    <n v="30"/>
    <x v="1"/>
    <x v="9"/>
    <x v="2"/>
    <s v="HR Executive"/>
    <x v="3039"/>
    <x v="0"/>
    <n v="4.21"/>
    <x v="0"/>
    <n v="72568"/>
    <x v="4"/>
    <n v="83453.2"/>
    <x v="3"/>
    <n v="6612"/>
    <n v="64"/>
    <x v="6"/>
  </r>
  <r>
    <n v="10381"/>
    <s v="Anthony Garcia"/>
    <x v="1"/>
    <n v="38"/>
    <x v="1"/>
    <x v="4"/>
    <x v="0"/>
    <s v="Support Manager"/>
    <x v="2041"/>
    <x v="0"/>
    <n v="6.17"/>
    <x v="1"/>
    <n v="48789"/>
    <x v="4"/>
    <n v="56107.35"/>
    <x v="3"/>
    <m/>
    <n v="77"/>
    <x v="3"/>
  </r>
  <r>
    <n v="10382"/>
    <s v="William Gonzalez"/>
    <x v="0"/>
    <n v="57"/>
    <x v="2"/>
    <x v="4"/>
    <x v="0"/>
    <s v="Technical Specialist"/>
    <x v="3208"/>
    <x v="1016"/>
    <n v="5.25"/>
    <x v="1"/>
    <n v="54339"/>
    <x v="5"/>
    <n v="65206.8"/>
    <x v="3"/>
    <n v="3132"/>
    <n v="51"/>
    <x v="11"/>
  </r>
  <r>
    <n v="10383"/>
    <s v="Divya Taylor"/>
    <x v="1"/>
    <n v="35"/>
    <x v="1"/>
    <x v="3"/>
    <x v="0"/>
    <s v="Brand Manager"/>
    <x v="2721"/>
    <x v="0"/>
    <n v="5.48"/>
    <x v="1"/>
    <n v="74458"/>
    <x v="6"/>
    <n v="93072.5"/>
    <x v="3"/>
    <n v="2428"/>
    <n v="22"/>
    <x v="17"/>
  </r>
  <r>
    <n v="10384"/>
    <s v="Robert Anderson"/>
    <x v="1"/>
    <n v="40"/>
    <x v="3"/>
    <x v="6"/>
    <x v="0"/>
    <s v="Scrum Master"/>
    <x v="2940"/>
    <x v="0"/>
    <n v="2.16"/>
    <x v="0"/>
    <n v="95279"/>
    <x v="0"/>
    <n v="104806.9"/>
    <x v="1"/>
    <m/>
    <n v="37"/>
    <x v="10"/>
  </r>
  <r>
    <n v="10385"/>
    <s v="Jessica Lopez"/>
    <x v="0"/>
    <n v="28"/>
    <x v="1"/>
    <x v="5"/>
    <x v="0"/>
    <s v="Strategy Lead"/>
    <x v="17"/>
    <x v="0"/>
    <n v="6.97"/>
    <x v="1"/>
    <n v="103862"/>
    <x v="4"/>
    <n v="119441.3"/>
    <x v="2"/>
    <m/>
    <n v="39"/>
    <x v="8"/>
  </r>
  <r>
    <n v="10386"/>
    <s v="Divya Patel"/>
    <x v="0"/>
    <n v="24"/>
    <x v="4"/>
    <x v="9"/>
    <x v="0"/>
    <s v="Recruiter"/>
    <x v="1475"/>
    <x v="0"/>
    <n v="7.59"/>
    <x v="1"/>
    <n v="83898"/>
    <x v="5"/>
    <n v="100677.6"/>
    <x v="3"/>
    <n v="4323"/>
    <n v="7"/>
    <x v="11"/>
  </r>
  <r>
    <n v="10387"/>
    <s v="Robert Kumar"/>
    <x v="1"/>
    <n v="54"/>
    <x v="2"/>
    <x v="7"/>
    <x v="1"/>
    <s v="Compliance Officer"/>
    <x v="3123"/>
    <x v="0"/>
    <n v="9.48"/>
    <x v="1"/>
    <n v="128224"/>
    <x v="0"/>
    <n v="141046.39999999999"/>
    <x v="1"/>
    <n v="4082"/>
    <n v="31"/>
    <x v="4"/>
  </r>
  <r>
    <n v="10388"/>
    <s v="Deborah Iyer"/>
    <x v="1"/>
    <n v="65"/>
    <x v="0"/>
    <x v="8"/>
    <x v="1"/>
    <s v="Senior Developer"/>
    <x v="1006"/>
    <x v="0"/>
    <n v="8.82"/>
    <x v="1"/>
    <n v="102001"/>
    <x v="3"/>
    <n v="132601.29999999999"/>
    <x v="1"/>
    <n v="7476"/>
    <n v="39"/>
    <x v="10"/>
  </r>
  <r>
    <n v="10389"/>
    <s v="John Garcia"/>
    <x v="1"/>
    <n v="53"/>
    <x v="2"/>
    <x v="2"/>
    <x v="0"/>
    <s v="Sales Manager"/>
    <x v="891"/>
    <x v="0"/>
    <n v="5.51"/>
    <x v="1"/>
    <n v="67423"/>
    <x v="6"/>
    <n v="84278.75"/>
    <x v="2"/>
    <n v="1851"/>
    <n v="65"/>
    <x v="0"/>
  </r>
  <r>
    <n v="10390"/>
    <s v="Christopher Jones"/>
    <x v="0"/>
    <n v="32"/>
    <x v="1"/>
    <x v="0"/>
    <x v="0"/>
    <s v="Financial Analyst"/>
    <x v="2254"/>
    <x v="0"/>
    <n v="6.18"/>
    <x v="1"/>
    <n v="82671"/>
    <x v="0"/>
    <n v="90938.1"/>
    <x v="1"/>
    <n v="5903"/>
    <n v="47"/>
    <x v="1"/>
  </r>
  <r>
    <n v="10391"/>
    <s v="Paul Taylor"/>
    <x v="0"/>
    <n v="63"/>
    <x v="0"/>
    <x v="6"/>
    <x v="2"/>
    <s v="Product Lead"/>
    <x v="2191"/>
    <x v="0"/>
    <n v="2.84"/>
    <x v="0"/>
    <n v="98680"/>
    <x v="4"/>
    <n v="113482"/>
    <x v="2"/>
    <n v="10209"/>
    <n v="12"/>
    <x v="9"/>
  </r>
  <r>
    <n v="10392"/>
    <s v="Matthew Singh"/>
    <x v="0"/>
    <n v="23"/>
    <x v="4"/>
    <x v="2"/>
    <x v="0"/>
    <s v="Sales Executive"/>
    <x v="2810"/>
    <x v="0"/>
    <n v="0.45"/>
    <x v="2"/>
    <n v="66095"/>
    <x v="0"/>
    <n v="72704.5"/>
    <x v="1"/>
    <n v="1986"/>
    <n v="26"/>
    <x v="5"/>
  </r>
  <r>
    <n v="10393"/>
    <s v="Susan Smith"/>
    <x v="0"/>
    <n v="47"/>
    <x v="3"/>
    <x v="3"/>
    <x v="0"/>
    <s v="Marketing Manager"/>
    <x v="711"/>
    <x v="0"/>
    <n v="5.9"/>
    <x v="1"/>
    <n v="79303"/>
    <x v="4"/>
    <n v="91198.45"/>
    <x v="2"/>
    <n v="3390"/>
    <n v="45"/>
    <x v="17"/>
  </r>
  <r>
    <n v="10394"/>
    <s v="Pamela Kumar"/>
    <x v="1"/>
    <n v="25"/>
    <x v="1"/>
    <x v="9"/>
    <x v="0"/>
    <s v="HR Manager"/>
    <x v="698"/>
    <x v="0"/>
    <n v="5.04"/>
    <x v="1"/>
    <n v="81845"/>
    <x v="5"/>
    <n v="98214"/>
    <x v="1"/>
    <n v="5861"/>
    <n v="70"/>
    <x v="14"/>
  </r>
  <r>
    <n v="10395"/>
    <s v="Amit Gonzalez"/>
    <x v="0"/>
    <n v="38"/>
    <x v="1"/>
    <x v="7"/>
    <x v="1"/>
    <s v="Compliance Officer"/>
    <x v="505"/>
    <x v="0"/>
    <n v="0.85"/>
    <x v="2"/>
    <n v="91816"/>
    <x v="1"/>
    <n v="91816"/>
    <x v="1"/>
    <n v="8661"/>
    <n v="2"/>
    <x v="8"/>
  </r>
  <r>
    <n v="10396"/>
    <s v="Sandra Gupta"/>
    <x v="0"/>
    <n v="38"/>
    <x v="1"/>
    <x v="2"/>
    <x v="2"/>
    <s v="Sales Manager"/>
    <x v="2292"/>
    <x v="0"/>
    <n v="8.3699999999999992"/>
    <x v="1"/>
    <n v="79352"/>
    <x v="6"/>
    <n v="99190"/>
    <x v="2"/>
    <n v="2789"/>
    <n v="84"/>
    <x v="5"/>
  </r>
  <r>
    <n v="10397"/>
    <s v="Emily Martinez"/>
    <x v="1"/>
    <n v="49"/>
    <x v="3"/>
    <x v="0"/>
    <x v="0"/>
    <s v="Financial Analyst"/>
    <x v="2547"/>
    <x v="0"/>
    <n v="7.4"/>
    <x v="1"/>
    <n v="78335"/>
    <x v="5"/>
    <n v="94002"/>
    <x v="1"/>
    <n v="3094"/>
    <n v="60"/>
    <x v="9"/>
  </r>
  <r>
    <n v="10398"/>
    <s v="Sandra Rodriguez"/>
    <x v="1"/>
    <n v="51"/>
    <x v="2"/>
    <x v="8"/>
    <x v="0"/>
    <s v="IT Manager"/>
    <x v="1431"/>
    <x v="0"/>
    <n v="4.0999999999999996"/>
    <x v="0"/>
    <n v="88483"/>
    <x v="3"/>
    <n v="115027.9"/>
    <x v="3"/>
    <n v="8808"/>
    <n v="71"/>
    <x v="18"/>
  </r>
  <r>
    <n v="10399"/>
    <s v="Shreya Kumar"/>
    <x v="1"/>
    <n v="61"/>
    <x v="0"/>
    <x v="9"/>
    <x v="0"/>
    <s v="Recruiter"/>
    <x v="3200"/>
    <x v="0"/>
    <n v="3.61"/>
    <x v="0"/>
    <n v="63520"/>
    <x v="1"/>
    <n v="63520"/>
    <x v="2"/>
    <m/>
    <n v="64"/>
    <x v="16"/>
  </r>
  <r>
    <n v="10400"/>
    <s v="Amanda Martin"/>
    <x v="0"/>
    <n v="44"/>
    <x v="3"/>
    <x v="9"/>
    <x v="2"/>
    <s v="HR Executive"/>
    <x v="2100"/>
    <x v="0"/>
    <n v="4.3600000000000003"/>
    <x v="0"/>
    <n v="67538"/>
    <x v="6"/>
    <n v="84422.5"/>
    <x v="1"/>
    <n v="5214"/>
    <n v="16"/>
    <x v="3"/>
  </r>
  <r>
    <n v="10401"/>
    <s v="Donald Taylor"/>
    <x v="1"/>
    <n v="45"/>
    <x v="3"/>
    <x v="5"/>
    <x v="0"/>
    <s v="Business Analyst"/>
    <x v="1745"/>
    <x v="0"/>
    <n v="3.92"/>
    <x v="0"/>
    <n v="104380"/>
    <x v="5"/>
    <n v="125256"/>
    <x v="1"/>
    <n v="9697"/>
    <n v="25"/>
    <x v="11"/>
  </r>
  <r>
    <n v="10402"/>
    <s v="Barbara Gupta"/>
    <x v="1"/>
    <n v="50"/>
    <x v="2"/>
    <x v="3"/>
    <x v="0"/>
    <s v="Marketing Manager"/>
    <x v="611"/>
    <x v="0"/>
    <n v="4.17"/>
    <x v="0"/>
    <n v="64902"/>
    <x v="2"/>
    <n v="97353"/>
    <x v="1"/>
    <n v="3674"/>
    <n v="28"/>
    <x v="17"/>
  </r>
  <r>
    <n v="10403"/>
    <s v="Mark Sharma"/>
    <x v="0"/>
    <n v="25"/>
    <x v="1"/>
    <x v="9"/>
    <x v="0"/>
    <s v="HR Executive"/>
    <x v="3047"/>
    <x v="0"/>
    <n v="4.1500000000000004"/>
    <x v="0"/>
    <n v="74388"/>
    <x v="0"/>
    <n v="81826.8"/>
    <x v="1"/>
    <n v="8098"/>
    <n v="71"/>
    <x v="12"/>
  </r>
  <r>
    <n v="10404"/>
    <s v="Patricia Nair"/>
    <x v="0"/>
    <n v="59"/>
    <x v="2"/>
    <x v="7"/>
    <x v="0"/>
    <s v="Legal Executive"/>
    <x v="1138"/>
    <x v="530"/>
    <n v="5.42"/>
    <x v="1"/>
    <n v="115042"/>
    <x v="6"/>
    <n v="143802.5"/>
    <x v="1"/>
    <n v="3749"/>
    <n v="37"/>
    <x v="1"/>
  </r>
  <r>
    <n v="10405"/>
    <s v="Brian Lopez"/>
    <x v="1"/>
    <n v="50"/>
    <x v="2"/>
    <x v="9"/>
    <x v="0"/>
    <s v="HR Executive"/>
    <x v="1932"/>
    <x v="0"/>
    <n v="1.71"/>
    <x v="2"/>
    <n v="65348"/>
    <x v="4"/>
    <n v="75150.2"/>
    <x v="1"/>
    <n v="6131"/>
    <n v="50"/>
    <x v="16"/>
  </r>
  <r>
    <n v="10406"/>
    <s v="Amanda Iyer"/>
    <x v="0"/>
    <n v="40"/>
    <x v="3"/>
    <x v="5"/>
    <x v="0"/>
    <s v="Strategy Manager"/>
    <x v="1990"/>
    <x v="59"/>
    <n v="2.3199999999999998"/>
    <x v="0"/>
    <n v="94470"/>
    <x v="4"/>
    <n v="108640.5"/>
    <x v="0"/>
    <n v="9365"/>
    <n v="42"/>
    <x v="14"/>
  </r>
  <r>
    <n v="10407"/>
    <s v="Jennifer Wilson"/>
    <x v="1"/>
    <n v="48"/>
    <x v="3"/>
    <x v="3"/>
    <x v="1"/>
    <s v="Brand Manager"/>
    <x v="2928"/>
    <x v="0"/>
    <n v="5.98"/>
    <x v="1"/>
    <n v="70698"/>
    <x v="6"/>
    <n v="88372.5"/>
    <x v="0"/>
    <n v="1584"/>
    <n v="71"/>
    <x v="11"/>
  </r>
  <r>
    <n v="10408"/>
    <s v="Brian Gupta"/>
    <x v="1"/>
    <n v="50"/>
    <x v="2"/>
    <x v="6"/>
    <x v="2"/>
    <s v="Product Designer"/>
    <x v="620"/>
    <x v="453"/>
    <n v="1.86"/>
    <x v="2"/>
    <n v="92280"/>
    <x v="1"/>
    <n v="92280"/>
    <x v="3"/>
    <n v="1781"/>
    <n v="7"/>
    <x v="4"/>
  </r>
  <r>
    <n v="10409"/>
    <s v="Matthew Nair"/>
    <x v="0"/>
    <n v="57"/>
    <x v="2"/>
    <x v="1"/>
    <x v="0"/>
    <s v="Supply Chain Coordinator"/>
    <x v="2597"/>
    <x v="0"/>
    <n v="2.06"/>
    <x v="0"/>
    <n v="67131"/>
    <x v="4"/>
    <n v="77200.649999999994"/>
    <x v="1"/>
    <n v="5686"/>
    <n v="24"/>
    <x v="17"/>
  </r>
  <r>
    <n v="10410"/>
    <s v="Divya Williams"/>
    <x v="1"/>
    <n v="56"/>
    <x v="2"/>
    <x v="6"/>
    <x v="0"/>
    <s v="Product Lead"/>
    <x v="3209"/>
    <x v="0"/>
    <n v="3"/>
    <x v="0"/>
    <n v="89364"/>
    <x v="5"/>
    <n v="107236.8"/>
    <x v="3"/>
    <n v="7105"/>
    <n v="54"/>
    <x v="8"/>
  </r>
  <r>
    <n v="10411"/>
    <s v="Ashley Smith"/>
    <x v="0"/>
    <n v="27"/>
    <x v="1"/>
    <x v="4"/>
    <x v="0"/>
    <s v="Support Engineer"/>
    <x v="441"/>
    <x v="0"/>
    <n v="2.89"/>
    <x v="0"/>
    <n v="47215"/>
    <x v="5"/>
    <n v="56658"/>
    <x v="2"/>
    <n v="2077"/>
    <n v="44"/>
    <x v="18"/>
  </r>
  <r>
    <n v="10412"/>
    <s v="Patricia Desai"/>
    <x v="0"/>
    <n v="44"/>
    <x v="3"/>
    <x v="5"/>
    <x v="0"/>
    <s v="Consultant"/>
    <x v="701"/>
    <x v="0"/>
    <n v="0.56999999999999995"/>
    <x v="2"/>
    <n v="96546"/>
    <x v="0"/>
    <n v="106200.6"/>
    <x v="2"/>
    <n v="3066"/>
    <n v="90"/>
    <x v="12"/>
  </r>
  <r>
    <n v="10413"/>
    <s v="Neha Jackson"/>
    <x v="0"/>
    <n v="60"/>
    <x v="0"/>
    <x v="9"/>
    <x v="0"/>
    <s v="Learning &amp; Development Specialist"/>
    <x v="658"/>
    <x v="0"/>
    <n v="7.21"/>
    <x v="1"/>
    <n v="88532"/>
    <x v="5"/>
    <n v="106238.39999999999"/>
    <x v="1"/>
    <m/>
    <n v="85"/>
    <x v="18"/>
  </r>
  <r>
    <n v="10414"/>
    <s v="Thomas Miller"/>
    <x v="1"/>
    <n v="65"/>
    <x v="0"/>
    <x v="3"/>
    <x v="0"/>
    <s v="Marketing Manager"/>
    <x v="2761"/>
    <x v="0"/>
    <n v="9.0500000000000007"/>
    <x v="1"/>
    <n v="90250"/>
    <x v="5"/>
    <n v="108300"/>
    <x v="2"/>
    <n v="3517"/>
    <n v="66"/>
    <x v="0"/>
  </r>
  <r>
    <n v="10415"/>
    <s v="Steven Reddy"/>
    <x v="0"/>
    <n v="29"/>
    <x v="1"/>
    <x v="6"/>
    <x v="2"/>
    <s v="Product Designer"/>
    <x v="1140"/>
    <x v="0"/>
    <n v="7.57"/>
    <x v="1"/>
    <n v="100212"/>
    <x v="5"/>
    <n v="120254.39999999999"/>
    <x v="1"/>
    <n v="4587"/>
    <n v="56"/>
    <x v="8"/>
  </r>
  <r>
    <n v="10416"/>
    <s v="Priya Patel"/>
    <x v="0"/>
    <n v="23"/>
    <x v="4"/>
    <x v="6"/>
    <x v="2"/>
    <s v="Product Manager"/>
    <x v="1787"/>
    <x v="0"/>
    <n v="5.51"/>
    <x v="1"/>
    <n v="94996"/>
    <x v="5"/>
    <n v="113995.2"/>
    <x v="1"/>
    <n v="3512"/>
    <n v="48"/>
    <x v="11"/>
  </r>
  <r>
    <n v="10417"/>
    <s v="Susan Wilson"/>
    <x v="1"/>
    <n v="34"/>
    <x v="1"/>
    <x v="4"/>
    <x v="0"/>
    <s v="Technical Specialist"/>
    <x v="848"/>
    <x v="0"/>
    <n v="2.4900000000000002"/>
    <x v="0"/>
    <n v="43937"/>
    <x v="0"/>
    <n v="48330.7"/>
    <x v="1"/>
    <n v="3560"/>
    <n v="53"/>
    <x v="8"/>
  </r>
  <r>
    <n v="10418"/>
    <s v="Emily Anderson"/>
    <x v="1"/>
    <n v="61"/>
    <x v="0"/>
    <x v="6"/>
    <x v="0"/>
    <s v="Product Manager"/>
    <x v="1800"/>
    <x v="0"/>
    <n v="9.2899999999999991"/>
    <x v="1"/>
    <n v="114596"/>
    <x v="6"/>
    <n v="143245"/>
    <x v="3"/>
    <n v="1624"/>
    <n v="46"/>
    <x v="16"/>
  </r>
  <r>
    <n v="10419"/>
    <s v="Charles Johnson"/>
    <x v="1"/>
    <n v="42"/>
    <x v="3"/>
    <x v="5"/>
    <x v="0"/>
    <s v="Strategy Manager"/>
    <x v="154"/>
    <x v="788"/>
    <n v="5.08"/>
    <x v="1"/>
    <n v="107800"/>
    <x v="4"/>
    <n v="123970"/>
    <x v="3"/>
    <n v="6740"/>
    <n v="63"/>
    <x v="17"/>
  </r>
  <r>
    <n v="10420"/>
    <s v="Amanda Nair"/>
    <x v="1"/>
    <n v="52"/>
    <x v="2"/>
    <x v="6"/>
    <x v="0"/>
    <s v="Product Designer"/>
    <x v="819"/>
    <x v="0"/>
    <n v="2.62"/>
    <x v="0"/>
    <n v="82361"/>
    <x v="3"/>
    <n v="107069.3"/>
    <x v="1"/>
    <n v="7793"/>
    <n v="23"/>
    <x v="17"/>
  </r>
  <r>
    <n v="10421"/>
    <s v="Pamela Anderson"/>
    <x v="0"/>
    <n v="57"/>
    <x v="2"/>
    <x v="7"/>
    <x v="0"/>
    <s v="Legal Executive"/>
    <x v="605"/>
    <x v="0"/>
    <n v="8.44"/>
    <x v="1"/>
    <n v="128502"/>
    <x v="1"/>
    <n v="128502"/>
    <x v="3"/>
    <m/>
    <n v="61"/>
    <x v="3"/>
  </r>
  <r>
    <n v="10422"/>
    <s v="Barbara Johnson"/>
    <x v="0"/>
    <n v="59"/>
    <x v="2"/>
    <x v="4"/>
    <x v="0"/>
    <s v="Support Executive"/>
    <x v="1124"/>
    <x v="446"/>
    <n v="6.34"/>
    <x v="1"/>
    <n v="48820"/>
    <x v="4"/>
    <n v="56143"/>
    <x v="3"/>
    <m/>
    <n v="32"/>
    <x v="11"/>
  </r>
  <r>
    <n v="10423"/>
    <s v="Rajesh Singh"/>
    <x v="0"/>
    <n v="48"/>
    <x v="3"/>
    <x v="3"/>
    <x v="1"/>
    <s v="Product Marketing Lead"/>
    <x v="2153"/>
    <x v="0"/>
    <n v="0.42"/>
    <x v="2"/>
    <n v="61374"/>
    <x v="2"/>
    <n v="92061"/>
    <x v="3"/>
    <n v="9117"/>
    <n v="98"/>
    <x v="9"/>
  </r>
  <r>
    <n v="10424"/>
    <s v="Barbara Rodriguez"/>
    <x v="1"/>
    <n v="57"/>
    <x v="2"/>
    <x v="3"/>
    <x v="0"/>
    <s v="Marketing Executive"/>
    <x v="2006"/>
    <x v="0"/>
    <n v="3.24"/>
    <x v="0"/>
    <n v="74428"/>
    <x v="5"/>
    <n v="89313.600000000006"/>
    <x v="1"/>
    <n v="4108"/>
    <n v="39"/>
    <x v="16"/>
  </r>
  <r>
    <n v="10425"/>
    <s v="Sandra Hernandez"/>
    <x v="1"/>
    <n v="44"/>
    <x v="3"/>
    <x v="6"/>
    <x v="0"/>
    <s v="Scrum Master"/>
    <x v="2521"/>
    <x v="0"/>
    <n v="9.6199999999999992"/>
    <x v="1"/>
    <n v="118528"/>
    <x v="0"/>
    <n v="130380.8"/>
    <x v="0"/>
    <n v="1787"/>
    <n v="28"/>
    <x v="4"/>
  </r>
  <r>
    <n v="10426"/>
    <s v="Divya Martinez"/>
    <x v="0"/>
    <n v="42"/>
    <x v="3"/>
    <x v="5"/>
    <x v="0"/>
    <s v="Strategy Manager"/>
    <x v="2220"/>
    <x v="0"/>
    <n v="8.89"/>
    <x v="1"/>
    <n v="112947"/>
    <x v="5"/>
    <n v="135536.4"/>
    <x v="2"/>
    <n v="2100"/>
    <n v="7"/>
    <x v="11"/>
  </r>
  <r>
    <n v="10427"/>
    <s v="Sarah Moore"/>
    <x v="1"/>
    <n v="34"/>
    <x v="1"/>
    <x v="5"/>
    <x v="0"/>
    <s v="Strategy Manager"/>
    <x v="112"/>
    <x v="0"/>
    <n v="8.7799999999999994"/>
    <x v="1"/>
    <n v="111773"/>
    <x v="6"/>
    <n v="139716.25"/>
    <x v="1"/>
    <n v="10273"/>
    <n v="74"/>
    <x v="16"/>
  </r>
  <r>
    <n v="10428"/>
    <s v="Nancy Garcia"/>
    <x v="1"/>
    <n v="58"/>
    <x v="2"/>
    <x v="8"/>
    <x v="0"/>
    <s v="Cloud Architect"/>
    <x v="2184"/>
    <x v="0"/>
    <n v="0.91"/>
    <x v="2"/>
    <n v="73061"/>
    <x v="0"/>
    <n v="80367.100000000006"/>
    <x v="2"/>
    <m/>
    <n v="15"/>
    <x v="2"/>
  </r>
  <r>
    <n v="10429"/>
    <s v="Charles Lopez"/>
    <x v="0"/>
    <n v="47"/>
    <x v="3"/>
    <x v="2"/>
    <x v="0"/>
    <s v="Sales Executive"/>
    <x v="2749"/>
    <x v="0"/>
    <n v="1.72"/>
    <x v="2"/>
    <n v="63300"/>
    <x v="2"/>
    <n v="94950"/>
    <x v="1"/>
    <m/>
    <n v="32"/>
    <x v="7"/>
  </r>
  <r>
    <n v="10430"/>
    <s v="Anthony Smith"/>
    <x v="0"/>
    <n v="61"/>
    <x v="0"/>
    <x v="7"/>
    <x v="2"/>
    <s v="Compliance Officer"/>
    <x v="1558"/>
    <x v="0"/>
    <n v="7.71"/>
    <x v="1"/>
    <n v="124784"/>
    <x v="6"/>
    <n v="155980"/>
    <x v="3"/>
    <m/>
    <n v="63"/>
    <x v="5"/>
  </r>
  <r>
    <n v="10431"/>
    <s v="Donald Hernandez"/>
    <x v="1"/>
    <n v="28"/>
    <x v="1"/>
    <x v="8"/>
    <x v="0"/>
    <s v="Cloud Architect"/>
    <x v="1430"/>
    <x v="0"/>
    <n v="3.64"/>
    <x v="0"/>
    <n v="86375"/>
    <x v="4"/>
    <n v="99331.25"/>
    <x v="1"/>
    <m/>
    <n v="10"/>
    <x v="7"/>
  </r>
  <r>
    <n v="10432"/>
    <s v="Margaret Kumar"/>
    <x v="1"/>
    <n v="60"/>
    <x v="0"/>
    <x v="2"/>
    <x v="1"/>
    <s v="Sales Manager"/>
    <x v="700"/>
    <x v="0"/>
    <n v="5.59"/>
    <x v="1"/>
    <n v="68600"/>
    <x v="4"/>
    <n v="78890"/>
    <x v="3"/>
    <m/>
    <n v="28"/>
    <x v="2"/>
  </r>
  <r>
    <n v="10433"/>
    <s v="Michael Martin"/>
    <x v="1"/>
    <n v="43"/>
    <x v="3"/>
    <x v="1"/>
    <x v="0"/>
    <s v="Operations Manager"/>
    <x v="1896"/>
    <x v="0"/>
    <n v="9.77"/>
    <x v="1"/>
    <n v="69152"/>
    <x v="0"/>
    <n v="76067.199999999997"/>
    <x v="1"/>
    <n v="6789"/>
    <n v="48"/>
    <x v="11"/>
  </r>
  <r>
    <n v="10434"/>
    <s v="Amanda Lopez"/>
    <x v="0"/>
    <n v="60"/>
    <x v="0"/>
    <x v="0"/>
    <x v="1"/>
    <s v="Accountant"/>
    <x v="482"/>
    <x v="0"/>
    <n v="6.74"/>
    <x v="1"/>
    <n v="94454"/>
    <x v="4"/>
    <n v="108622.1"/>
    <x v="3"/>
    <n v="9318"/>
    <n v="87"/>
    <x v="2"/>
  </r>
  <r>
    <n v="10435"/>
    <s v="Arun Johnson"/>
    <x v="0"/>
    <n v="44"/>
    <x v="3"/>
    <x v="2"/>
    <x v="0"/>
    <s v="Account Executive"/>
    <x v="277"/>
    <x v="940"/>
    <n v="5.04"/>
    <x v="1"/>
    <n v="59058"/>
    <x v="0"/>
    <n v="64963.8"/>
    <x v="1"/>
    <m/>
    <n v="65"/>
    <x v="9"/>
  </r>
  <r>
    <n v="10436"/>
    <s v="Brian Patel"/>
    <x v="0"/>
    <n v="51"/>
    <x v="2"/>
    <x v="0"/>
    <x v="0"/>
    <s v="Accountant"/>
    <x v="2575"/>
    <x v="0"/>
    <n v="0.56000000000000005"/>
    <x v="2"/>
    <n v="65369"/>
    <x v="5"/>
    <n v="78442.8"/>
    <x v="1"/>
    <m/>
    <n v="4"/>
    <x v="9"/>
  </r>
  <r>
    <n v="10437"/>
    <s v="Deborah Davis"/>
    <x v="0"/>
    <n v="39"/>
    <x v="1"/>
    <x v="4"/>
    <x v="1"/>
    <s v="Customer Success Manager"/>
    <x v="1978"/>
    <x v="0"/>
    <n v="3.27"/>
    <x v="0"/>
    <n v="48041"/>
    <x v="4"/>
    <n v="55247.15"/>
    <x v="3"/>
    <n v="6615"/>
    <n v="87"/>
    <x v="4"/>
  </r>
  <r>
    <n v="10438"/>
    <s v="Jennifer Williams"/>
    <x v="0"/>
    <n v="63"/>
    <x v="0"/>
    <x v="6"/>
    <x v="0"/>
    <s v="Product Designer"/>
    <x v="2975"/>
    <x v="0"/>
    <n v="6.77"/>
    <x v="1"/>
    <n v="111420"/>
    <x v="5"/>
    <n v="133704"/>
    <x v="0"/>
    <n v="8424"/>
    <n v="52"/>
    <x v="14"/>
  </r>
  <r>
    <n v="10439"/>
    <s v="Brian Brown"/>
    <x v="1"/>
    <n v="39"/>
    <x v="1"/>
    <x v="2"/>
    <x v="0"/>
    <s v="Business Development Manager"/>
    <x v="717"/>
    <x v="1017"/>
    <n v="2"/>
    <x v="0"/>
    <n v="65234"/>
    <x v="0"/>
    <n v="71757.399999999994"/>
    <x v="3"/>
    <n v="4373"/>
    <n v="43"/>
    <x v="2"/>
  </r>
  <r>
    <n v="10440"/>
    <s v="James Patel"/>
    <x v="1"/>
    <n v="31"/>
    <x v="1"/>
    <x v="5"/>
    <x v="2"/>
    <s v="Operations Consultant"/>
    <x v="3008"/>
    <x v="0"/>
    <n v="1.43"/>
    <x v="2"/>
    <n v="81805"/>
    <x v="4"/>
    <n v="94075.75"/>
    <x v="1"/>
    <n v="2685"/>
    <n v="6"/>
    <x v="12"/>
  </r>
  <r>
    <n v="10441"/>
    <s v="Ashley Kumar"/>
    <x v="1"/>
    <n v="60"/>
    <x v="0"/>
    <x v="7"/>
    <x v="1"/>
    <s v="Compliance Officer"/>
    <x v="775"/>
    <x v="0"/>
    <n v="4.8600000000000003"/>
    <x v="0"/>
    <n v="106125"/>
    <x v="0"/>
    <n v="116737.5"/>
    <x v="3"/>
    <n v="2176"/>
    <n v="94"/>
    <x v="7"/>
  </r>
  <r>
    <n v="10442"/>
    <s v="Pamela Wilson"/>
    <x v="0"/>
    <n v="51"/>
    <x v="2"/>
    <x v="1"/>
    <x v="0"/>
    <s v="Logistics Manager"/>
    <x v="2605"/>
    <x v="0"/>
    <n v="8.98"/>
    <x v="1"/>
    <n v="78132"/>
    <x v="6"/>
    <n v="97665"/>
    <x v="3"/>
    <n v="10115"/>
    <n v="93"/>
    <x v="2"/>
  </r>
  <r>
    <n v="10443"/>
    <s v="Nancy Lopez"/>
    <x v="0"/>
    <n v="47"/>
    <x v="3"/>
    <x v="3"/>
    <x v="2"/>
    <s v="Marketing Executive"/>
    <x v="1360"/>
    <x v="0"/>
    <n v="1.42"/>
    <x v="2"/>
    <n v="68925"/>
    <x v="4"/>
    <n v="79263.75"/>
    <x v="1"/>
    <n v="7611"/>
    <n v="69"/>
    <x v="15"/>
  </r>
  <r>
    <n v="10444"/>
    <s v="Susan Sharma"/>
    <x v="0"/>
    <n v="28"/>
    <x v="1"/>
    <x v="8"/>
    <x v="0"/>
    <s v="Systems Engineer"/>
    <x v="369"/>
    <x v="0"/>
    <n v="3.4"/>
    <x v="0"/>
    <n v="77977"/>
    <x v="2"/>
    <n v="116965.5"/>
    <x v="1"/>
    <n v="2026"/>
    <n v="68"/>
    <x v="11"/>
  </r>
  <r>
    <n v="10445"/>
    <s v="Priya Davis"/>
    <x v="1"/>
    <n v="28"/>
    <x v="1"/>
    <x v="6"/>
    <x v="0"/>
    <s v="Product Manager"/>
    <x v="3210"/>
    <x v="0"/>
    <n v="2.98"/>
    <x v="0"/>
    <n v="91993"/>
    <x v="0"/>
    <n v="101192.3"/>
    <x v="3"/>
    <n v="8741"/>
    <n v="78"/>
    <x v="13"/>
  </r>
  <r>
    <n v="10446"/>
    <s v="Arun Reddy"/>
    <x v="0"/>
    <n v="26"/>
    <x v="1"/>
    <x v="8"/>
    <x v="1"/>
    <s v="Cloud Architect"/>
    <x v="1292"/>
    <x v="0"/>
    <n v="9.6999999999999993"/>
    <x v="1"/>
    <n v="99297"/>
    <x v="1"/>
    <n v="99297"/>
    <x v="2"/>
    <n v="9954"/>
    <n v="26"/>
    <x v="1"/>
  </r>
  <r>
    <n v="10447"/>
    <s v="Catherine Jackson"/>
    <x v="0"/>
    <n v="22"/>
    <x v="4"/>
    <x v="8"/>
    <x v="0"/>
    <s v="QA Engineer"/>
    <x v="3211"/>
    <x v="0"/>
    <n v="7.47"/>
    <x v="1"/>
    <n v="97881"/>
    <x v="1"/>
    <n v="97881"/>
    <x v="1"/>
    <n v="10180"/>
    <n v="98"/>
    <x v="7"/>
  </r>
  <r>
    <n v="10448"/>
    <s v="Susan Johnson"/>
    <x v="1"/>
    <n v="39"/>
    <x v="1"/>
    <x v="9"/>
    <x v="2"/>
    <s v="Recruiter"/>
    <x v="1152"/>
    <x v="0"/>
    <n v="4.17"/>
    <x v="0"/>
    <n v="71998"/>
    <x v="4"/>
    <n v="82797.7"/>
    <x v="1"/>
    <n v="6391"/>
    <n v="53"/>
    <x v="8"/>
  </r>
  <r>
    <n v="10449"/>
    <s v="David Hernandez"/>
    <x v="0"/>
    <n v="34"/>
    <x v="1"/>
    <x v="8"/>
    <x v="2"/>
    <s v="IT Manager"/>
    <x v="1297"/>
    <x v="1018"/>
    <n v="2.4300000000000002"/>
    <x v="0"/>
    <n v="87056"/>
    <x v="0"/>
    <n v="95761.600000000006"/>
    <x v="3"/>
    <m/>
    <n v="72"/>
    <x v="9"/>
  </r>
  <r>
    <n v="10450"/>
    <s v="Barbara Johnson"/>
    <x v="1"/>
    <n v="46"/>
    <x v="3"/>
    <x v="8"/>
    <x v="0"/>
    <s v="Cloud Architect"/>
    <x v="317"/>
    <x v="0"/>
    <n v="7.55"/>
    <x v="1"/>
    <n v="96942"/>
    <x v="3"/>
    <n v="126024.6"/>
    <x v="1"/>
    <n v="2449"/>
    <n v="22"/>
    <x v="2"/>
  </r>
  <r>
    <n v="10451"/>
    <s v="Ashley Martin"/>
    <x v="0"/>
    <n v="61"/>
    <x v="0"/>
    <x v="9"/>
    <x v="0"/>
    <s v="HR Executive"/>
    <x v="2254"/>
    <x v="0"/>
    <n v="6.18"/>
    <x v="1"/>
    <n v="74782"/>
    <x v="2"/>
    <n v="112173"/>
    <x v="1"/>
    <n v="2960"/>
    <n v="57"/>
    <x v="0"/>
  </r>
  <r>
    <n v="10452"/>
    <s v="Arun Kumar"/>
    <x v="0"/>
    <n v="29"/>
    <x v="1"/>
    <x v="9"/>
    <x v="1"/>
    <s v="Compensation Manager"/>
    <x v="2728"/>
    <x v="0"/>
    <n v="8.52"/>
    <x v="1"/>
    <n v="88211"/>
    <x v="5"/>
    <n v="105853.2"/>
    <x v="3"/>
    <n v="8035"/>
    <n v="16"/>
    <x v="7"/>
  </r>
  <r>
    <n v="10453"/>
    <s v="Robert Gonzalez"/>
    <x v="1"/>
    <n v="31"/>
    <x v="1"/>
    <x v="7"/>
    <x v="1"/>
    <s v="Compliance Officer"/>
    <x v="1096"/>
    <x v="0"/>
    <n v="1.36"/>
    <x v="2"/>
    <n v="91902"/>
    <x v="0"/>
    <n v="101092.2"/>
    <x v="1"/>
    <n v="4366"/>
    <n v="86"/>
    <x v="2"/>
  </r>
  <r>
    <n v="10454"/>
    <s v="Steven Patel"/>
    <x v="1"/>
    <n v="53"/>
    <x v="2"/>
    <x v="2"/>
    <x v="0"/>
    <s v="Account Executive"/>
    <x v="3018"/>
    <x v="0"/>
    <n v="1.79"/>
    <x v="2"/>
    <n v="58460"/>
    <x v="0"/>
    <n v="64306"/>
    <x v="1"/>
    <n v="5380"/>
    <n v="45"/>
    <x v="7"/>
  </r>
  <r>
    <n v="10455"/>
    <s v="Jessica Hernandez"/>
    <x v="1"/>
    <n v="38"/>
    <x v="1"/>
    <x v="2"/>
    <x v="2"/>
    <s v="Regional Sales Lead"/>
    <x v="3212"/>
    <x v="0"/>
    <n v="1.69"/>
    <x v="2"/>
    <n v="62233"/>
    <x v="3"/>
    <n v="80902.899999999994"/>
    <x v="1"/>
    <n v="8585"/>
    <n v="46"/>
    <x v="17"/>
  </r>
  <r>
    <n v="10456"/>
    <s v="Vikram Patel"/>
    <x v="1"/>
    <n v="59"/>
    <x v="2"/>
    <x v="7"/>
    <x v="0"/>
    <s v="Compliance Officer"/>
    <x v="1025"/>
    <x v="0"/>
    <n v="7"/>
    <x v="1"/>
    <n v="118548"/>
    <x v="6"/>
    <n v="148185"/>
    <x v="3"/>
    <n v="6965"/>
    <n v="92"/>
    <x v="15"/>
  </r>
  <r>
    <n v="10457"/>
    <s v="Margaret Wilson"/>
    <x v="1"/>
    <n v="36"/>
    <x v="1"/>
    <x v="9"/>
    <x v="2"/>
    <s v="HR Manager"/>
    <x v="2049"/>
    <x v="0"/>
    <n v="4.03"/>
    <x v="0"/>
    <n v="71748"/>
    <x v="5"/>
    <n v="86097.600000000006"/>
    <x v="0"/>
    <n v="6648"/>
    <n v="58"/>
    <x v="9"/>
  </r>
  <r>
    <n v="10458"/>
    <s v="Deborah Smith"/>
    <x v="1"/>
    <n v="36"/>
    <x v="1"/>
    <x v="0"/>
    <x v="0"/>
    <s v="Financial Analyst"/>
    <x v="252"/>
    <x v="1019"/>
    <n v="1.72"/>
    <x v="2"/>
    <n v="73176"/>
    <x v="5"/>
    <n v="87811.199999999997"/>
    <x v="2"/>
    <m/>
    <n v="44"/>
    <x v="16"/>
  </r>
  <r>
    <n v="10459"/>
    <s v="Jennifer Desai"/>
    <x v="0"/>
    <n v="61"/>
    <x v="0"/>
    <x v="3"/>
    <x v="0"/>
    <s v="Marketing Executive"/>
    <x v="3213"/>
    <x v="0"/>
    <n v="0.93"/>
    <x v="2"/>
    <n v="52872"/>
    <x v="3"/>
    <n v="68733.600000000006"/>
    <x v="2"/>
    <m/>
    <n v="61"/>
    <x v="6"/>
  </r>
  <r>
    <n v="10460"/>
    <s v="Shreya Rodriguez"/>
    <x v="0"/>
    <n v="41"/>
    <x v="3"/>
    <x v="7"/>
    <x v="0"/>
    <s v="Legal Executive"/>
    <x v="3214"/>
    <x v="0"/>
    <n v="1.3"/>
    <x v="2"/>
    <n v="95162"/>
    <x v="5"/>
    <n v="114194.4"/>
    <x v="1"/>
    <m/>
    <n v="53"/>
    <x v="10"/>
  </r>
  <r>
    <n v="10461"/>
    <s v="Arun Kumar"/>
    <x v="1"/>
    <n v="36"/>
    <x v="1"/>
    <x v="1"/>
    <x v="2"/>
    <s v="Logistics Manager"/>
    <x v="1119"/>
    <x v="0"/>
    <n v="6.26"/>
    <x v="1"/>
    <n v="75630"/>
    <x v="2"/>
    <n v="113445"/>
    <x v="3"/>
    <n v="1157"/>
    <n v="74"/>
    <x v="13"/>
  </r>
  <r>
    <n v="10462"/>
    <s v="Shreya Menon"/>
    <x v="0"/>
    <n v="56"/>
    <x v="2"/>
    <x v="7"/>
    <x v="2"/>
    <s v="Contract Specialist"/>
    <x v="2804"/>
    <x v="0"/>
    <n v="1.69"/>
    <x v="2"/>
    <n v="98890"/>
    <x v="1"/>
    <n v="98890"/>
    <x v="3"/>
    <m/>
    <n v="12"/>
    <x v="6"/>
  </r>
  <r>
    <n v="10463"/>
    <s v="Jessica Reddy"/>
    <x v="1"/>
    <n v="27"/>
    <x v="1"/>
    <x v="9"/>
    <x v="2"/>
    <s v="HR Manager"/>
    <x v="1517"/>
    <x v="0"/>
    <n v="7.12"/>
    <x v="1"/>
    <n v="72411"/>
    <x v="5"/>
    <n v="86893.2"/>
    <x v="1"/>
    <n v="5233"/>
    <n v="11"/>
    <x v="0"/>
  </r>
  <r>
    <n v="10464"/>
    <s v="Sandra Desai"/>
    <x v="0"/>
    <n v="51"/>
    <x v="2"/>
    <x v="0"/>
    <x v="0"/>
    <s v="Accountant"/>
    <x v="525"/>
    <x v="0"/>
    <n v="3.59"/>
    <x v="0"/>
    <n v="68556"/>
    <x v="5"/>
    <n v="82267.199999999997"/>
    <x v="1"/>
    <m/>
    <n v="1"/>
    <x v="17"/>
  </r>
  <r>
    <n v="10465"/>
    <s v="Amanda Iyer"/>
    <x v="1"/>
    <n v="29"/>
    <x v="1"/>
    <x v="6"/>
    <x v="2"/>
    <s v="Scrum Master"/>
    <x v="934"/>
    <x v="0"/>
    <n v="7.99"/>
    <x v="1"/>
    <n v="119136"/>
    <x v="5"/>
    <n v="142963.20000000001"/>
    <x v="3"/>
    <n v="2147"/>
    <n v="41"/>
    <x v="14"/>
  </r>
  <r>
    <n v="10466"/>
    <s v="Richard Jackson"/>
    <x v="0"/>
    <n v="52"/>
    <x v="2"/>
    <x v="9"/>
    <x v="0"/>
    <s v="HR Executive"/>
    <x v="3215"/>
    <x v="0"/>
    <n v="1.82"/>
    <x v="2"/>
    <n v="74441"/>
    <x v="2"/>
    <n v="111661.5"/>
    <x v="3"/>
    <n v="5775"/>
    <n v="53"/>
    <x v="13"/>
  </r>
  <r>
    <n v="10467"/>
    <s v="Thomas Martinez"/>
    <x v="0"/>
    <n v="53"/>
    <x v="2"/>
    <x v="4"/>
    <x v="0"/>
    <s v="Support Executive"/>
    <x v="3216"/>
    <x v="0"/>
    <n v="3.49"/>
    <x v="0"/>
    <n v="43007"/>
    <x v="6"/>
    <n v="53758.75"/>
    <x v="2"/>
    <n v="6383"/>
    <n v="10"/>
    <x v="15"/>
  </r>
  <r>
    <n v="10468"/>
    <s v="Priya Taylor"/>
    <x v="0"/>
    <n v="36"/>
    <x v="1"/>
    <x v="4"/>
    <x v="0"/>
    <s v="Support Manager"/>
    <x v="718"/>
    <x v="0"/>
    <n v="6.63"/>
    <x v="1"/>
    <n v="61517"/>
    <x v="5"/>
    <n v="73820.399999999994"/>
    <x v="1"/>
    <m/>
    <n v="77"/>
    <x v="8"/>
  </r>
  <r>
    <n v="10469"/>
    <s v="Brian Nair"/>
    <x v="0"/>
    <n v="39"/>
    <x v="1"/>
    <x v="3"/>
    <x v="1"/>
    <s v="Digital Marketing Specialist"/>
    <x v="1048"/>
    <x v="476"/>
    <n v="5.2"/>
    <x v="1"/>
    <n v="74793"/>
    <x v="5"/>
    <n v="89751.6"/>
    <x v="3"/>
    <n v="1630"/>
    <n v="21"/>
    <x v="0"/>
  </r>
  <r>
    <n v="10470"/>
    <s v="Karen Sharma"/>
    <x v="0"/>
    <n v="34"/>
    <x v="1"/>
    <x v="9"/>
    <x v="0"/>
    <s v="HR Executive"/>
    <x v="1543"/>
    <x v="1020"/>
    <n v="7.62"/>
    <x v="1"/>
    <n v="83830"/>
    <x v="1"/>
    <n v="83830"/>
    <x v="1"/>
    <n v="4174"/>
    <n v="84"/>
    <x v="4"/>
  </r>
  <r>
    <n v="10471"/>
    <s v="Emily Lopez"/>
    <x v="1"/>
    <n v="45"/>
    <x v="3"/>
    <x v="5"/>
    <x v="0"/>
    <s v="Strategy Manager"/>
    <x v="1978"/>
    <x v="0"/>
    <n v="3.27"/>
    <x v="0"/>
    <n v="95790"/>
    <x v="3"/>
    <n v="124527"/>
    <x v="2"/>
    <m/>
    <n v="48"/>
    <x v="12"/>
  </r>
  <r>
    <n v="10472"/>
    <s v="Paul Thomas"/>
    <x v="1"/>
    <n v="61"/>
    <x v="0"/>
    <x v="4"/>
    <x v="0"/>
    <s v="Technical Specialist"/>
    <x v="3217"/>
    <x v="0"/>
    <n v="1.9"/>
    <x v="2"/>
    <n v="44565"/>
    <x v="5"/>
    <n v="53478"/>
    <x v="1"/>
    <m/>
    <n v="36"/>
    <x v="14"/>
  </r>
  <r>
    <n v="10473"/>
    <s v="Lisa Gupta"/>
    <x v="1"/>
    <n v="35"/>
    <x v="1"/>
    <x v="8"/>
    <x v="2"/>
    <s v="Software Developer"/>
    <x v="458"/>
    <x v="0"/>
    <n v="1.43"/>
    <x v="2"/>
    <n v="76104"/>
    <x v="5"/>
    <n v="91324.800000000003"/>
    <x v="1"/>
    <m/>
    <n v="35"/>
    <x v="16"/>
  </r>
  <r>
    <n v="10474"/>
    <s v="Sandra Rodriguez"/>
    <x v="0"/>
    <n v="49"/>
    <x v="3"/>
    <x v="6"/>
    <x v="2"/>
    <s v="Product Analyst"/>
    <x v="2576"/>
    <x v="0"/>
    <n v="8.51"/>
    <x v="1"/>
    <n v="115158"/>
    <x v="6"/>
    <n v="143947.5"/>
    <x v="2"/>
    <m/>
    <n v="88"/>
    <x v="8"/>
  </r>
  <r>
    <n v="10475"/>
    <s v="Shreya Sharma"/>
    <x v="1"/>
    <n v="32"/>
    <x v="1"/>
    <x v="8"/>
    <x v="0"/>
    <s v="Software Developer"/>
    <x v="17"/>
    <x v="0"/>
    <n v="6.97"/>
    <x v="1"/>
    <n v="105294"/>
    <x v="6"/>
    <n v="131617.5"/>
    <x v="3"/>
    <m/>
    <n v="48"/>
    <x v="4"/>
  </r>
  <r>
    <n v="10476"/>
    <s v="Jennifer Rodriguez"/>
    <x v="0"/>
    <n v="27"/>
    <x v="1"/>
    <x v="1"/>
    <x v="2"/>
    <s v="Logistics Manager"/>
    <x v="1559"/>
    <x v="0"/>
    <n v="4.72"/>
    <x v="0"/>
    <n v="74159"/>
    <x v="0"/>
    <n v="81574.899999999994"/>
    <x v="2"/>
    <m/>
    <n v="57"/>
    <x v="7"/>
  </r>
  <r>
    <n v="10477"/>
    <s v="Steven Singh"/>
    <x v="0"/>
    <n v="46"/>
    <x v="3"/>
    <x v="3"/>
    <x v="0"/>
    <s v="Brand Manager"/>
    <x v="916"/>
    <x v="0"/>
    <n v="0.8"/>
    <x v="2"/>
    <n v="54535"/>
    <x v="6"/>
    <n v="68168.75"/>
    <x v="3"/>
    <m/>
    <n v="2"/>
    <x v="8"/>
  </r>
  <r>
    <n v="10478"/>
    <s v="Michael Martin"/>
    <x v="0"/>
    <n v="22"/>
    <x v="4"/>
    <x v="1"/>
    <x v="1"/>
    <s v="Process Analyst"/>
    <x v="2563"/>
    <x v="0"/>
    <n v="3.56"/>
    <x v="0"/>
    <n v="55324"/>
    <x v="5"/>
    <n v="66388.800000000003"/>
    <x v="1"/>
    <n v="4363"/>
    <n v="65"/>
    <x v="2"/>
  </r>
  <r>
    <n v="10479"/>
    <s v="Deborah Kapoor"/>
    <x v="1"/>
    <n v="46"/>
    <x v="3"/>
    <x v="1"/>
    <x v="1"/>
    <s v="Process Analyst"/>
    <x v="1469"/>
    <x v="0"/>
    <n v="1.68"/>
    <x v="2"/>
    <n v="49553"/>
    <x v="1"/>
    <n v="49553"/>
    <x v="1"/>
    <n v="1886"/>
    <n v="90"/>
    <x v="15"/>
  </r>
  <r>
    <n v="10480"/>
    <s v="Jennifer Singh"/>
    <x v="0"/>
    <n v="23"/>
    <x v="4"/>
    <x v="4"/>
    <x v="0"/>
    <s v="Support Engineer"/>
    <x v="415"/>
    <x v="1021"/>
    <n v="7.13"/>
    <x v="1"/>
    <n v="65361"/>
    <x v="0"/>
    <n v="71897.100000000006"/>
    <x v="1"/>
    <n v="8535"/>
    <n v="32"/>
    <x v="11"/>
  </r>
  <r>
    <n v="10481"/>
    <s v="Charles Rodriguez"/>
    <x v="1"/>
    <n v="53"/>
    <x v="2"/>
    <x v="9"/>
    <x v="0"/>
    <s v="Compensation Manager"/>
    <x v="97"/>
    <x v="0"/>
    <n v="5.82"/>
    <x v="1"/>
    <n v="82673"/>
    <x v="4"/>
    <n v="95073.95"/>
    <x v="0"/>
    <n v="3841"/>
    <n v="17"/>
    <x v="16"/>
  </r>
  <r>
    <n v="10482"/>
    <s v="John Wilson"/>
    <x v="1"/>
    <n v="34"/>
    <x v="1"/>
    <x v="2"/>
    <x v="0"/>
    <s v="Sales Manager"/>
    <x v="1165"/>
    <x v="0"/>
    <n v="7.26"/>
    <x v="1"/>
    <n v="74185"/>
    <x v="5"/>
    <n v="89022"/>
    <x v="1"/>
    <n v="9296"/>
    <n v="47"/>
    <x v="17"/>
  </r>
  <r>
    <n v="10483"/>
    <s v="Lisa Smith"/>
    <x v="0"/>
    <n v="54"/>
    <x v="2"/>
    <x v="4"/>
    <x v="2"/>
    <s v="Technical Specialist"/>
    <x v="939"/>
    <x v="1022"/>
    <n v="5.9"/>
    <x v="1"/>
    <n v="50537"/>
    <x v="5"/>
    <n v="60644.4"/>
    <x v="3"/>
    <n v="7940"/>
    <n v="74"/>
    <x v="3"/>
  </r>
  <r>
    <n v="10484"/>
    <s v="Anthony Singh"/>
    <x v="0"/>
    <n v="53"/>
    <x v="2"/>
    <x v="7"/>
    <x v="0"/>
    <s v="Contract Specialist"/>
    <x v="373"/>
    <x v="403"/>
    <n v="2.69"/>
    <x v="0"/>
    <n v="97320"/>
    <x v="0"/>
    <n v="107052"/>
    <x v="1"/>
    <n v="4884"/>
    <n v="70"/>
    <x v="11"/>
  </r>
  <r>
    <n v="10485"/>
    <s v="James Rodriguez"/>
    <x v="1"/>
    <n v="45"/>
    <x v="3"/>
    <x v="2"/>
    <x v="1"/>
    <s v="Sales Manager"/>
    <x v="605"/>
    <x v="0"/>
    <n v="8.44"/>
    <x v="1"/>
    <n v="77491"/>
    <x v="6"/>
    <n v="96863.75"/>
    <x v="2"/>
    <n v="5507"/>
    <n v="36"/>
    <x v="3"/>
  </r>
  <r>
    <n v="10486"/>
    <s v="Nancy Anderson"/>
    <x v="1"/>
    <n v="48"/>
    <x v="3"/>
    <x v="9"/>
    <x v="0"/>
    <s v="HR Executive"/>
    <x v="1131"/>
    <x v="0"/>
    <n v="3.59"/>
    <x v="0"/>
    <n v="79624"/>
    <x v="6"/>
    <n v="99530"/>
    <x v="2"/>
    <n v="2521"/>
    <n v="49"/>
    <x v="13"/>
  </r>
  <r>
    <n v="10487"/>
    <s v="Rajesh Iyer"/>
    <x v="1"/>
    <n v="25"/>
    <x v="1"/>
    <x v="1"/>
    <x v="1"/>
    <s v="Operations Manager"/>
    <x v="2731"/>
    <x v="0"/>
    <n v="7.19"/>
    <x v="1"/>
    <n v="65871"/>
    <x v="5"/>
    <n v="79045.2"/>
    <x v="3"/>
    <m/>
    <n v="35"/>
    <x v="4"/>
  </r>
  <r>
    <n v="10488"/>
    <s v="Vikram Hernandez"/>
    <x v="1"/>
    <n v="45"/>
    <x v="3"/>
    <x v="0"/>
    <x v="0"/>
    <s v="Finance Manager"/>
    <x v="1629"/>
    <x v="1023"/>
    <n v="3.5"/>
    <x v="0"/>
    <n v="80380"/>
    <x v="6"/>
    <n v="100475"/>
    <x v="0"/>
    <n v="1295"/>
    <n v="26"/>
    <x v="10"/>
  </r>
  <r>
    <n v="10489"/>
    <s v="Robert Davis"/>
    <x v="1"/>
    <n v="44"/>
    <x v="3"/>
    <x v="3"/>
    <x v="2"/>
    <s v="Marketing Executive"/>
    <x v="2043"/>
    <x v="0"/>
    <n v="5.86"/>
    <x v="1"/>
    <n v="71965"/>
    <x v="6"/>
    <n v="89956.25"/>
    <x v="1"/>
    <n v="7667"/>
    <n v="21"/>
    <x v="18"/>
  </r>
  <r>
    <n v="10490"/>
    <s v="Joseph Smith"/>
    <x v="1"/>
    <n v="50"/>
    <x v="2"/>
    <x v="9"/>
    <x v="2"/>
    <s v="HR Executive"/>
    <x v="584"/>
    <x v="0"/>
    <n v="8.84"/>
    <x v="1"/>
    <n v="93371"/>
    <x v="0"/>
    <n v="102708.1"/>
    <x v="3"/>
    <m/>
    <n v="30"/>
    <x v="16"/>
  </r>
  <r>
    <n v="10491"/>
    <s v="Neha Hernandez"/>
    <x v="0"/>
    <n v="55"/>
    <x v="2"/>
    <x v="0"/>
    <x v="0"/>
    <s v="Finance Manager"/>
    <x v="3184"/>
    <x v="0"/>
    <n v="1.63"/>
    <x v="2"/>
    <n v="62418"/>
    <x v="5"/>
    <n v="74901.600000000006"/>
    <x v="1"/>
    <n v="3571"/>
    <n v="39"/>
    <x v="2"/>
  </r>
  <r>
    <n v="10492"/>
    <s v="Joseph Williams"/>
    <x v="1"/>
    <n v="42"/>
    <x v="3"/>
    <x v="6"/>
    <x v="0"/>
    <s v="Product Lead"/>
    <x v="2441"/>
    <x v="0"/>
    <n v="5.29"/>
    <x v="1"/>
    <n v="103122"/>
    <x v="3"/>
    <n v="134058.6"/>
    <x v="1"/>
    <m/>
    <n v="53"/>
    <x v="15"/>
  </r>
  <r>
    <n v="10493"/>
    <s v="Priya Martinez"/>
    <x v="1"/>
    <n v="51"/>
    <x v="2"/>
    <x v="1"/>
    <x v="0"/>
    <s v="Process Analyst"/>
    <x v="218"/>
    <x v="0"/>
    <n v="4.5599999999999996"/>
    <x v="0"/>
    <n v="73501"/>
    <x v="2"/>
    <n v="110251.5"/>
    <x v="2"/>
    <n v="7353"/>
    <n v="63"/>
    <x v="1"/>
  </r>
  <r>
    <n v="10494"/>
    <s v="Arun Sharma"/>
    <x v="1"/>
    <n v="47"/>
    <x v="3"/>
    <x v="8"/>
    <x v="0"/>
    <s v="Senior Developer"/>
    <x v="1329"/>
    <x v="0"/>
    <n v="7.47"/>
    <x v="1"/>
    <n v="100686"/>
    <x v="3"/>
    <n v="130891.8"/>
    <x v="3"/>
    <n v="4831"/>
    <n v="69"/>
    <x v="12"/>
  </r>
  <r>
    <n v="10495"/>
    <s v="Rajesh Reddy"/>
    <x v="1"/>
    <n v="41"/>
    <x v="3"/>
    <x v="7"/>
    <x v="0"/>
    <s v="Contract Specialist"/>
    <x v="56"/>
    <x v="0"/>
    <n v="2.7"/>
    <x v="0"/>
    <n v="96049"/>
    <x v="1"/>
    <n v="96049"/>
    <x v="2"/>
    <n v="1856"/>
    <n v="52"/>
    <x v="7"/>
  </r>
  <r>
    <n v="10496"/>
    <s v="Susan Jackson"/>
    <x v="0"/>
    <n v="37"/>
    <x v="1"/>
    <x v="0"/>
    <x v="0"/>
    <s v="Controller"/>
    <x v="3092"/>
    <x v="0"/>
    <n v="9.25"/>
    <x v="1"/>
    <n v="87528"/>
    <x v="4"/>
    <n v="100657.2"/>
    <x v="2"/>
    <m/>
    <n v="53"/>
    <x v="17"/>
  </r>
  <r>
    <n v="10497"/>
    <s v="Anthony Kumar"/>
    <x v="0"/>
    <n v="24"/>
    <x v="4"/>
    <x v="9"/>
    <x v="0"/>
    <s v="Learning &amp; Development Specialist"/>
    <x v="11"/>
    <x v="0"/>
    <n v="0.68"/>
    <x v="2"/>
    <n v="56154"/>
    <x v="5"/>
    <n v="67384.800000000003"/>
    <x v="1"/>
    <m/>
    <n v="53"/>
    <x v="18"/>
  </r>
  <r>
    <n v="10498"/>
    <s v="Rajesh Hernandez"/>
    <x v="1"/>
    <n v="58"/>
    <x v="2"/>
    <x v="8"/>
    <x v="2"/>
    <s v="Software Developer"/>
    <x v="545"/>
    <x v="0"/>
    <n v="3.55"/>
    <x v="0"/>
    <n v="97312"/>
    <x v="5"/>
    <n v="116774.39999999999"/>
    <x v="1"/>
    <n v="3318"/>
    <n v="96"/>
    <x v="17"/>
  </r>
  <r>
    <n v="10499"/>
    <s v="Brian Gonzalez"/>
    <x v="1"/>
    <n v="61"/>
    <x v="0"/>
    <x v="4"/>
    <x v="0"/>
    <s v="Customer Success Manager"/>
    <x v="506"/>
    <x v="0"/>
    <n v="6.16"/>
    <x v="1"/>
    <n v="51974"/>
    <x v="5"/>
    <n v="62368.800000000003"/>
    <x v="0"/>
    <m/>
    <n v="70"/>
    <x v="6"/>
  </r>
  <r>
    <n v="10500"/>
    <s v="Mark Kapoor"/>
    <x v="1"/>
    <n v="65"/>
    <x v="0"/>
    <x v="6"/>
    <x v="0"/>
    <s v="Product Analyst"/>
    <x v="268"/>
    <x v="0"/>
    <n v="1.71"/>
    <x v="2"/>
    <n v="87820"/>
    <x v="4"/>
    <n v="100993"/>
    <x v="1"/>
    <n v="9347"/>
    <n v="5"/>
    <x v="2"/>
  </r>
  <r>
    <n v="10501"/>
    <s v="Maria Smith"/>
    <x v="0"/>
    <n v="46"/>
    <x v="3"/>
    <x v="6"/>
    <x v="0"/>
    <s v="Scrum Master"/>
    <x v="1908"/>
    <x v="0"/>
    <n v="7.4"/>
    <x v="1"/>
    <n v="105835"/>
    <x v="5"/>
    <n v="127002"/>
    <x v="2"/>
    <n v="8163"/>
    <n v="63"/>
    <x v="0"/>
  </r>
  <r>
    <n v="10502"/>
    <s v="Patricia Hernandez"/>
    <x v="0"/>
    <n v="44"/>
    <x v="3"/>
    <x v="4"/>
    <x v="1"/>
    <s v="Technical Specialist"/>
    <x v="1451"/>
    <x v="0"/>
    <n v="8.4600000000000009"/>
    <x v="1"/>
    <n v="69820"/>
    <x v="5"/>
    <n v="83784"/>
    <x v="3"/>
    <n v="3413"/>
    <n v="53"/>
    <x v="1"/>
  </r>
  <r>
    <n v="10503"/>
    <s v="Christopher Lopez"/>
    <x v="0"/>
    <n v="65"/>
    <x v="0"/>
    <x v="6"/>
    <x v="0"/>
    <s v="Product Designer"/>
    <x v="1327"/>
    <x v="0"/>
    <n v="2.5"/>
    <x v="0"/>
    <n v="87804"/>
    <x v="4"/>
    <n v="100974.6"/>
    <x v="0"/>
    <n v="9201"/>
    <n v="64"/>
    <x v="18"/>
  </r>
  <r>
    <n v="10504"/>
    <s v="Donald Jones"/>
    <x v="0"/>
    <n v="22"/>
    <x v="4"/>
    <x v="8"/>
    <x v="0"/>
    <s v="Cloud Architect"/>
    <x v="1922"/>
    <x v="0"/>
    <n v="1.69"/>
    <x v="2"/>
    <n v="73231"/>
    <x v="5"/>
    <n v="87877.2"/>
    <x v="2"/>
    <n v="3147"/>
    <n v="45"/>
    <x v="2"/>
  </r>
  <r>
    <n v="10505"/>
    <s v="Susan Nair"/>
    <x v="0"/>
    <n v="54"/>
    <x v="2"/>
    <x v="8"/>
    <x v="0"/>
    <s v="IT Manager"/>
    <x v="2487"/>
    <x v="0"/>
    <n v="5.46"/>
    <x v="1"/>
    <n v="102196"/>
    <x v="6"/>
    <n v="127745"/>
    <x v="2"/>
    <m/>
    <n v="41"/>
    <x v="13"/>
  </r>
  <r>
    <n v="10506"/>
    <s v="Shreya Thomas"/>
    <x v="0"/>
    <n v="36"/>
    <x v="1"/>
    <x v="3"/>
    <x v="0"/>
    <s v="Product Marketing Lead"/>
    <x v="2044"/>
    <x v="0"/>
    <n v="4.34"/>
    <x v="0"/>
    <n v="76453"/>
    <x v="0"/>
    <n v="84098.3"/>
    <x v="3"/>
    <n v="10028"/>
    <n v="92"/>
    <x v="11"/>
  </r>
  <r>
    <n v="10507"/>
    <s v="Lisa Moore"/>
    <x v="1"/>
    <n v="38"/>
    <x v="1"/>
    <x v="2"/>
    <x v="2"/>
    <s v="Business Development Manager"/>
    <x v="316"/>
    <x v="0"/>
    <n v="9.7899999999999991"/>
    <x v="1"/>
    <n v="80299"/>
    <x v="4"/>
    <n v="92343.85"/>
    <x v="1"/>
    <n v="2961"/>
    <n v="74"/>
    <x v="13"/>
  </r>
  <r>
    <n v="10508"/>
    <s v="Arjun Garcia"/>
    <x v="0"/>
    <n v="55"/>
    <x v="2"/>
    <x v="9"/>
    <x v="2"/>
    <s v="Recruiter"/>
    <x v="1598"/>
    <x v="0"/>
    <n v="0.82"/>
    <x v="2"/>
    <n v="67931"/>
    <x v="1"/>
    <n v="67931"/>
    <x v="3"/>
    <n v="9532"/>
    <n v="91"/>
    <x v="10"/>
  </r>
  <r>
    <n v="10509"/>
    <s v="Divya Gonzalez"/>
    <x v="0"/>
    <n v="38"/>
    <x v="1"/>
    <x v="0"/>
    <x v="0"/>
    <s v="Controller"/>
    <x v="2669"/>
    <x v="0"/>
    <n v="3.64"/>
    <x v="0"/>
    <n v="78708"/>
    <x v="5"/>
    <n v="94449.600000000006"/>
    <x v="3"/>
    <n v="4148"/>
    <n v="55"/>
    <x v="12"/>
  </r>
  <r>
    <n v="10510"/>
    <s v="Thomas Gonzalez"/>
    <x v="1"/>
    <n v="62"/>
    <x v="0"/>
    <x v="3"/>
    <x v="2"/>
    <s v="Digital Marketing Specialist"/>
    <x v="1358"/>
    <x v="0"/>
    <n v="7.01"/>
    <x v="1"/>
    <n v="72116"/>
    <x v="2"/>
    <n v="108174"/>
    <x v="3"/>
    <n v="2131"/>
    <n v="39"/>
    <x v="14"/>
  </r>
  <r>
    <n v="10511"/>
    <s v="Michael Singh"/>
    <x v="0"/>
    <n v="65"/>
    <x v="0"/>
    <x v="2"/>
    <x v="2"/>
    <s v="Account Executive"/>
    <x v="2675"/>
    <x v="0"/>
    <n v="4.1500000000000004"/>
    <x v="0"/>
    <n v="71429"/>
    <x v="4"/>
    <n v="82143.350000000006"/>
    <x v="0"/>
    <n v="6721"/>
    <n v="14"/>
    <x v="10"/>
  </r>
  <r>
    <n v="10512"/>
    <s v="Paul Desai"/>
    <x v="1"/>
    <n v="25"/>
    <x v="1"/>
    <x v="8"/>
    <x v="0"/>
    <s v="Senior Developer"/>
    <x v="2670"/>
    <x v="0"/>
    <n v="1.36"/>
    <x v="2"/>
    <n v="83038"/>
    <x v="0"/>
    <n v="91341.8"/>
    <x v="1"/>
    <m/>
    <n v="29"/>
    <x v="6"/>
  </r>
  <r>
    <n v="10513"/>
    <s v="Jessica Kumar"/>
    <x v="0"/>
    <n v="34"/>
    <x v="1"/>
    <x v="1"/>
    <x v="2"/>
    <s v="Operations Executive"/>
    <x v="195"/>
    <x v="0"/>
    <n v="4.08"/>
    <x v="0"/>
    <n v="65059"/>
    <x v="1"/>
    <n v="65059"/>
    <x v="1"/>
    <n v="8017"/>
    <n v="22"/>
    <x v="16"/>
  </r>
  <r>
    <n v="10514"/>
    <s v="Pamela Moore"/>
    <x v="1"/>
    <n v="25"/>
    <x v="1"/>
    <x v="3"/>
    <x v="2"/>
    <s v="Marketing Executive"/>
    <x v="3218"/>
    <x v="0"/>
    <n v="5.35"/>
    <x v="1"/>
    <n v="80590"/>
    <x v="4"/>
    <n v="92678.5"/>
    <x v="0"/>
    <n v="5619"/>
    <n v="11"/>
    <x v="15"/>
  </r>
  <r>
    <n v="10515"/>
    <s v="Daniel Williams"/>
    <x v="1"/>
    <n v="28"/>
    <x v="1"/>
    <x v="5"/>
    <x v="0"/>
    <s v="Strategy Manager"/>
    <x v="2526"/>
    <x v="0"/>
    <n v="0.74"/>
    <x v="2"/>
    <n v="83261"/>
    <x v="4"/>
    <n v="95750.15"/>
    <x v="2"/>
    <n v="9574"/>
    <n v="91"/>
    <x v="16"/>
  </r>
  <r>
    <n v="10516"/>
    <s v="Lisa Patel"/>
    <x v="1"/>
    <n v="30"/>
    <x v="1"/>
    <x v="6"/>
    <x v="2"/>
    <s v="Product Designer"/>
    <x v="2311"/>
    <x v="0"/>
    <n v="2.85"/>
    <x v="0"/>
    <n v="85926"/>
    <x v="4"/>
    <n v="98814.9"/>
    <x v="2"/>
    <m/>
    <n v="94"/>
    <x v="5"/>
  </r>
  <r>
    <n v="10517"/>
    <s v="Catherine Lopez"/>
    <x v="1"/>
    <n v="44"/>
    <x v="3"/>
    <x v="6"/>
    <x v="0"/>
    <s v="Product Lead"/>
    <x v="1260"/>
    <x v="0"/>
    <n v="3.95"/>
    <x v="0"/>
    <n v="93278"/>
    <x v="0"/>
    <n v="102605.8"/>
    <x v="2"/>
    <n v="3319"/>
    <n v="29"/>
    <x v="18"/>
  </r>
  <r>
    <n v="10518"/>
    <s v="Margaret Martinez"/>
    <x v="1"/>
    <n v="54"/>
    <x v="2"/>
    <x v="8"/>
    <x v="2"/>
    <s v="IT Manager"/>
    <x v="455"/>
    <x v="0"/>
    <n v="1.49"/>
    <x v="2"/>
    <n v="82143"/>
    <x v="6"/>
    <n v="102678.75"/>
    <x v="2"/>
    <n v="3041"/>
    <n v="15"/>
    <x v="17"/>
  </r>
  <r>
    <n v="10519"/>
    <s v="Christopher Anderson"/>
    <x v="0"/>
    <n v="54"/>
    <x v="2"/>
    <x v="2"/>
    <x v="0"/>
    <s v="Sales Executive"/>
    <x v="1967"/>
    <x v="0"/>
    <n v="1.24"/>
    <x v="2"/>
    <n v="65165"/>
    <x v="1"/>
    <n v="65165"/>
    <x v="1"/>
    <n v="9166"/>
    <n v="29"/>
    <x v="10"/>
  </r>
  <r>
    <n v="10520"/>
    <s v="Divya Anderson"/>
    <x v="0"/>
    <n v="41"/>
    <x v="3"/>
    <x v="7"/>
    <x v="2"/>
    <s v="Legal Manager"/>
    <x v="2346"/>
    <x v="0"/>
    <n v="5.23"/>
    <x v="1"/>
    <n v="119282"/>
    <x v="6"/>
    <n v="149102.5"/>
    <x v="0"/>
    <n v="4549"/>
    <n v="67"/>
    <x v="12"/>
  </r>
  <r>
    <n v="10521"/>
    <s v="Sarah Jones"/>
    <x v="1"/>
    <n v="25"/>
    <x v="1"/>
    <x v="9"/>
    <x v="0"/>
    <s v="Compensation Manager"/>
    <x v="3219"/>
    <x v="0"/>
    <n v="0.52"/>
    <x v="2"/>
    <n v="59148"/>
    <x v="5"/>
    <n v="70977.600000000006"/>
    <x v="1"/>
    <n v="2974"/>
    <n v="32"/>
    <x v="18"/>
  </r>
  <r>
    <n v="10522"/>
    <s v="Priya Jackson"/>
    <x v="1"/>
    <n v="22"/>
    <x v="4"/>
    <x v="3"/>
    <x v="2"/>
    <s v="Marketing Executive"/>
    <x v="1815"/>
    <x v="0"/>
    <n v="0.91"/>
    <x v="2"/>
    <n v="66788"/>
    <x v="2"/>
    <n v="100182"/>
    <x v="1"/>
    <n v="3435"/>
    <n v="56"/>
    <x v="15"/>
  </r>
  <r>
    <n v="10523"/>
    <s v="William Martin"/>
    <x v="1"/>
    <n v="63"/>
    <x v="0"/>
    <x v="4"/>
    <x v="0"/>
    <s v="Technical Specialist"/>
    <x v="2694"/>
    <x v="432"/>
    <n v="4.79"/>
    <x v="0"/>
    <n v="58764"/>
    <x v="4"/>
    <n v="67578.600000000006"/>
    <x v="2"/>
    <n v="3132"/>
    <n v="96"/>
    <x v="12"/>
  </r>
  <r>
    <n v="10524"/>
    <s v="Daniel Jackson"/>
    <x v="0"/>
    <n v="55"/>
    <x v="2"/>
    <x v="5"/>
    <x v="2"/>
    <s v="Business Analyst"/>
    <x v="1801"/>
    <x v="0"/>
    <n v="5.62"/>
    <x v="1"/>
    <n v="97940"/>
    <x v="3"/>
    <n v="127322"/>
    <x v="3"/>
    <n v="3585"/>
    <n v="27"/>
    <x v="11"/>
  </r>
  <r>
    <n v="10525"/>
    <s v="Sandra Wilson"/>
    <x v="1"/>
    <n v="48"/>
    <x v="3"/>
    <x v="5"/>
    <x v="0"/>
    <s v="Business Analyst"/>
    <x v="1889"/>
    <x v="0"/>
    <n v="2.15"/>
    <x v="0"/>
    <n v="99972"/>
    <x v="5"/>
    <n v="119966.39999999999"/>
    <x v="1"/>
    <n v="4688"/>
    <n v="84"/>
    <x v="6"/>
  </r>
  <r>
    <n v="10526"/>
    <s v="Sarah Gupta"/>
    <x v="1"/>
    <n v="42"/>
    <x v="3"/>
    <x v="0"/>
    <x v="0"/>
    <s v="Accountant"/>
    <x v="2684"/>
    <x v="0"/>
    <n v="2.4700000000000002"/>
    <x v="0"/>
    <n v="81589"/>
    <x v="2"/>
    <n v="122383.5"/>
    <x v="1"/>
    <n v="8495"/>
    <n v="78"/>
    <x v="8"/>
  </r>
  <r>
    <n v="10527"/>
    <s v="Charles Moore"/>
    <x v="1"/>
    <n v="45"/>
    <x v="3"/>
    <x v="5"/>
    <x v="0"/>
    <s v="Operations Consultant"/>
    <x v="1796"/>
    <x v="1024"/>
    <n v="1.02"/>
    <x v="2"/>
    <n v="97417"/>
    <x v="4"/>
    <n v="112029.55"/>
    <x v="1"/>
    <n v="2519"/>
    <n v="25"/>
    <x v="14"/>
  </r>
  <r>
    <n v="10528"/>
    <s v="Shreya Thomas"/>
    <x v="1"/>
    <n v="36"/>
    <x v="1"/>
    <x v="6"/>
    <x v="0"/>
    <s v="Scrum Master"/>
    <x v="3220"/>
    <x v="0"/>
    <n v="3.23"/>
    <x v="0"/>
    <n v="89200"/>
    <x v="4"/>
    <n v="102580"/>
    <x v="3"/>
    <n v="9682"/>
    <n v="13"/>
    <x v="14"/>
  </r>
  <r>
    <n v="10529"/>
    <s v="Karen Gonzalez"/>
    <x v="0"/>
    <n v="56"/>
    <x v="2"/>
    <x v="9"/>
    <x v="0"/>
    <s v="Compensation Manager"/>
    <x v="1043"/>
    <x v="0"/>
    <n v="8.01"/>
    <x v="1"/>
    <n v="79724"/>
    <x v="6"/>
    <n v="99655"/>
    <x v="2"/>
    <n v="7103"/>
    <n v="56"/>
    <x v="4"/>
  </r>
  <r>
    <n v="10530"/>
    <s v="Brian Jones"/>
    <x v="1"/>
    <n v="46"/>
    <x v="3"/>
    <x v="8"/>
    <x v="0"/>
    <s v="IT Manager"/>
    <x v="2263"/>
    <x v="0"/>
    <n v="5.75"/>
    <x v="1"/>
    <n v="94386"/>
    <x v="6"/>
    <n v="117982.5"/>
    <x v="3"/>
    <m/>
    <n v="14"/>
    <x v="10"/>
  </r>
  <r>
    <n v="10531"/>
    <s v="Matthew Martin"/>
    <x v="1"/>
    <n v="30"/>
    <x v="1"/>
    <x v="5"/>
    <x v="0"/>
    <s v="Strategy Manager"/>
    <x v="2018"/>
    <x v="0"/>
    <n v="1.19"/>
    <x v="2"/>
    <n v="81321"/>
    <x v="1"/>
    <n v="81321"/>
    <x v="2"/>
    <n v="5612"/>
    <n v="65"/>
    <x v="15"/>
  </r>
  <r>
    <n v="10532"/>
    <s v="Amanda Brown"/>
    <x v="0"/>
    <n v="38"/>
    <x v="1"/>
    <x v="4"/>
    <x v="2"/>
    <s v="Support Manager"/>
    <x v="2615"/>
    <x v="0"/>
    <n v="2.44"/>
    <x v="0"/>
    <n v="56715"/>
    <x v="0"/>
    <n v="62386.5"/>
    <x v="1"/>
    <n v="6497"/>
    <n v="15"/>
    <x v="12"/>
  </r>
  <r>
    <n v="10533"/>
    <s v="Deborah Miller"/>
    <x v="1"/>
    <n v="42"/>
    <x v="3"/>
    <x v="3"/>
    <x v="0"/>
    <s v="Digital Marketing Specialist"/>
    <x v="1951"/>
    <x v="0"/>
    <n v="2.4500000000000002"/>
    <x v="0"/>
    <n v="63324"/>
    <x v="0"/>
    <n v="69656.399999999994"/>
    <x v="1"/>
    <n v="8968"/>
    <n v="36"/>
    <x v="18"/>
  </r>
  <r>
    <n v="10534"/>
    <s v="Lisa Brown"/>
    <x v="1"/>
    <n v="34"/>
    <x v="1"/>
    <x v="2"/>
    <x v="0"/>
    <s v="Sales Manager"/>
    <x v="2076"/>
    <x v="0"/>
    <n v="3.88"/>
    <x v="0"/>
    <n v="61073"/>
    <x v="3"/>
    <n v="79394.899999999994"/>
    <x v="2"/>
    <n v="4149"/>
    <n v="10"/>
    <x v="5"/>
  </r>
  <r>
    <n v="10535"/>
    <s v="Paul Martinez"/>
    <x v="0"/>
    <n v="24"/>
    <x v="4"/>
    <x v="9"/>
    <x v="1"/>
    <s v="HR Executive"/>
    <x v="2615"/>
    <x v="0"/>
    <n v="2.44"/>
    <x v="0"/>
    <n v="72173"/>
    <x v="5"/>
    <n v="86607.6"/>
    <x v="1"/>
    <n v="2848"/>
    <n v="10"/>
    <x v="16"/>
  </r>
  <r>
    <n v="10536"/>
    <s v="Jennifer Nair"/>
    <x v="0"/>
    <n v="25"/>
    <x v="1"/>
    <x v="0"/>
    <x v="2"/>
    <s v="Tax Specialist"/>
    <x v="120"/>
    <x v="0"/>
    <n v="7.79"/>
    <x v="1"/>
    <n v="95122"/>
    <x v="6"/>
    <n v="118902.5"/>
    <x v="1"/>
    <m/>
    <n v="32"/>
    <x v="15"/>
  </r>
  <r>
    <n v="10537"/>
    <s v="William Gupta"/>
    <x v="0"/>
    <n v="25"/>
    <x v="1"/>
    <x v="5"/>
    <x v="0"/>
    <s v="Strategy Lead"/>
    <x v="249"/>
    <x v="0"/>
    <n v="8.1"/>
    <x v="1"/>
    <n v="114548"/>
    <x v="4"/>
    <n v="131730.20000000001"/>
    <x v="3"/>
    <n v="1665"/>
    <n v="1"/>
    <x v="15"/>
  </r>
  <r>
    <n v="10538"/>
    <s v="Shreya Gonzalez"/>
    <x v="1"/>
    <n v="64"/>
    <x v="0"/>
    <x v="6"/>
    <x v="0"/>
    <s v="Product Designer"/>
    <x v="2960"/>
    <x v="0"/>
    <n v="3.98"/>
    <x v="0"/>
    <n v="97782"/>
    <x v="5"/>
    <n v="117338.4"/>
    <x v="1"/>
    <n v="1561"/>
    <n v="32"/>
    <x v="0"/>
  </r>
  <r>
    <n v="10539"/>
    <s v="Maria Wilson"/>
    <x v="1"/>
    <n v="49"/>
    <x v="3"/>
    <x v="7"/>
    <x v="0"/>
    <s v="Legal Executive"/>
    <x v="2662"/>
    <x v="0"/>
    <n v="8.0299999999999994"/>
    <x v="1"/>
    <n v="117810"/>
    <x v="0"/>
    <n v="129591"/>
    <x v="1"/>
    <n v="3592"/>
    <n v="62"/>
    <x v="8"/>
  </r>
  <r>
    <n v="10540"/>
    <s v="Daniel Gupta"/>
    <x v="0"/>
    <n v="28"/>
    <x v="1"/>
    <x v="1"/>
    <x v="0"/>
    <s v="Supply Chain Coordinator"/>
    <x v="1377"/>
    <x v="0"/>
    <n v="1.84"/>
    <x v="2"/>
    <n v="58939"/>
    <x v="6"/>
    <n v="73673.75"/>
    <x v="1"/>
    <n v="5905"/>
    <n v="2"/>
    <x v="17"/>
  </r>
  <r>
    <n v="10541"/>
    <s v="Lisa Wilson"/>
    <x v="0"/>
    <n v="47"/>
    <x v="3"/>
    <x v="2"/>
    <x v="0"/>
    <s v="Regional Sales Lead"/>
    <x v="1156"/>
    <x v="0"/>
    <n v="3.86"/>
    <x v="0"/>
    <n v="73534"/>
    <x v="4"/>
    <n v="84564.1"/>
    <x v="1"/>
    <n v="2922"/>
    <n v="83"/>
    <x v="11"/>
  </r>
  <r>
    <n v="10542"/>
    <s v="Rajesh Rodriguez"/>
    <x v="0"/>
    <n v="32"/>
    <x v="1"/>
    <x v="4"/>
    <x v="0"/>
    <s v="Support Engineer"/>
    <x v="1239"/>
    <x v="0"/>
    <n v="10.199999999999999"/>
    <x v="3"/>
    <n v="60700"/>
    <x v="6"/>
    <n v="75875"/>
    <x v="1"/>
    <n v="2723"/>
    <n v="32"/>
    <x v="15"/>
  </r>
  <r>
    <n v="10543"/>
    <s v="Christopher Gupta"/>
    <x v="1"/>
    <n v="45"/>
    <x v="3"/>
    <x v="3"/>
    <x v="2"/>
    <s v="Marketing Manager"/>
    <x v="2893"/>
    <x v="0"/>
    <n v="1.35"/>
    <x v="2"/>
    <n v="66460"/>
    <x v="0"/>
    <n v="73106"/>
    <x v="2"/>
    <n v="8697"/>
    <n v="25"/>
    <x v="5"/>
  </r>
  <r>
    <n v="10544"/>
    <s v="Barbara Kumar"/>
    <x v="1"/>
    <n v="64"/>
    <x v="0"/>
    <x v="0"/>
    <x v="0"/>
    <s v="Controller"/>
    <x v="1357"/>
    <x v="0"/>
    <n v="1.31"/>
    <x v="2"/>
    <n v="72517"/>
    <x v="5"/>
    <n v="87020.4"/>
    <x v="1"/>
    <m/>
    <n v="33"/>
    <x v="2"/>
  </r>
  <r>
    <n v="10545"/>
    <s v="Robert Singh"/>
    <x v="0"/>
    <n v="31"/>
    <x v="1"/>
    <x v="8"/>
    <x v="0"/>
    <s v="Senior Developer"/>
    <x v="2704"/>
    <x v="0"/>
    <n v="8.64"/>
    <x v="1"/>
    <n v="112359"/>
    <x v="4"/>
    <n v="129212.85"/>
    <x v="2"/>
    <n v="10028"/>
    <n v="77"/>
    <x v="15"/>
  </r>
  <r>
    <n v="10546"/>
    <s v="Divya Desai"/>
    <x v="1"/>
    <n v="58"/>
    <x v="2"/>
    <x v="1"/>
    <x v="1"/>
    <s v="Process Analyst"/>
    <x v="258"/>
    <x v="0"/>
    <n v="3.97"/>
    <x v="0"/>
    <n v="65825"/>
    <x v="1"/>
    <n v="65825"/>
    <x v="1"/>
    <n v="10257"/>
    <n v="51"/>
    <x v="0"/>
  </r>
  <r>
    <n v="10547"/>
    <s v="Vikram Gupta"/>
    <x v="0"/>
    <n v="34"/>
    <x v="1"/>
    <x v="3"/>
    <x v="0"/>
    <s v="Marketing Manager"/>
    <x v="861"/>
    <x v="0"/>
    <n v="7.43"/>
    <x v="1"/>
    <n v="82968"/>
    <x v="4"/>
    <n v="95413.2"/>
    <x v="2"/>
    <n v="6838"/>
    <n v="92"/>
    <x v="17"/>
  </r>
  <r>
    <n v="10548"/>
    <s v="Vikram Hernandez"/>
    <x v="1"/>
    <n v="65"/>
    <x v="0"/>
    <x v="9"/>
    <x v="0"/>
    <s v="Learning &amp; Development Specialist"/>
    <x v="1811"/>
    <x v="0"/>
    <n v="8.15"/>
    <x v="1"/>
    <n v="89374"/>
    <x v="5"/>
    <n v="107248.8"/>
    <x v="1"/>
    <n v="7271"/>
    <n v="65"/>
    <x v="1"/>
  </r>
  <r>
    <n v="10549"/>
    <s v="Steven Moore"/>
    <x v="1"/>
    <n v="63"/>
    <x v="0"/>
    <x v="7"/>
    <x v="0"/>
    <s v="Contract Specialist"/>
    <x v="533"/>
    <x v="0"/>
    <n v="7.12"/>
    <x v="1"/>
    <n v="111033"/>
    <x v="2"/>
    <n v="166549.5"/>
    <x v="1"/>
    <m/>
    <n v="71"/>
    <x v="8"/>
  </r>
  <r>
    <n v="10550"/>
    <s v="Brian Gonzalez"/>
    <x v="1"/>
    <n v="60"/>
    <x v="0"/>
    <x v="8"/>
    <x v="0"/>
    <s v="Senior Developer"/>
    <x v="1828"/>
    <x v="0"/>
    <n v="5.69"/>
    <x v="1"/>
    <n v="102678"/>
    <x v="2"/>
    <n v="154017"/>
    <x v="1"/>
    <n v="6135"/>
    <n v="26"/>
    <x v="18"/>
  </r>
  <r>
    <n v="10551"/>
    <s v="Joseph Nair"/>
    <x v="1"/>
    <n v="40"/>
    <x v="3"/>
    <x v="3"/>
    <x v="0"/>
    <s v="Marketing Manager"/>
    <x v="2584"/>
    <x v="0"/>
    <n v="7.53"/>
    <x v="1"/>
    <n v="71432"/>
    <x v="4"/>
    <n v="82146.8"/>
    <x v="1"/>
    <n v="5978"/>
    <n v="71"/>
    <x v="4"/>
  </r>
  <r>
    <n v="10552"/>
    <s v="Deborah Thomas"/>
    <x v="0"/>
    <n v="40"/>
    <x v="3"/>
    <x v="3"/>
    <x v="0"/>
    <s v="Product Marketing Lead"/>
    <x v="1739"/>
    <x v="0"/>
    <n v="9.41"/>
    <x v="1"/>
    <n v="91650"/>
    <x v="0"/>
    <n v="100815"/>
    <x v="2"/>
    <n v="5620"/>
    <n v="70"/>
    <x v="18"/>
  </r>
  <r>
    <n v="10553"/>
    <s v="Susan Martinez"/>
    <x v="1"/>
    <n v="33"/>
    <x v="1"/>
    <x v="7"/>
    <x v="0"/>
    <s v="Compliance Officer"/>
    <x v="2004"/>
    <x v="0"/>
    <n v="4.9800000000000004"/>
    <x v="0"/>
    <n v="120460"/>
    <x v="4"/>
    <n v="138529"/>
    <x v="3"/>
    <n v="7058"/>
    <n v="74"/>
    <x v="3"/>
  </r>
  <r>
    <n v="10554"/>
    <s v="Donald Garcia"/>
    <x v="1"/>
    <n v="43"/>
    <x v="3"/>
    <x v="1"/>
    <x v="2"/>
    <s v="Operations Executive"/>
    <x v="2206"/>
    <x v="0"/>
    <n v="4.16"/>
    <x v="0"/>
    <n v="65082"/>
    <x v="4"/>
    <n v="74844.3"/>
    <x v="3"/>
    <n v="4517"/>
    <n v="93"/>
    <x v="12"/>
  </r>
  <r>
    <n v="10555"/>
    <s v="Jennifer Gonzalez"/>
    <x v="0"/>
    <n v="58"/>
    <x v="2"/>
    <x v="3"/>
    <x v="0"/>
    <s v="Marketing Executive"/>
    <x v="2138"/>
    <x v="0"/>
    <n v="4.1100000000000003"/>
    <x v="0"/>
    <n v="74968"/>
    <x v="2"/>
    <n v="112452"/>
    <x v="2"/>
    <n v="3723"/>
    <n v="48"/>
    <x v="6"/>
  </r>
  <r>
    <n v="10556"/>
    <s v="Charles Smith"/>
    <x v="1"/>
    <n v="51"/>
    <x v="2"/>
    <x v="8"/>
    <x v="2"/>
    <s v="IT Manager"/>
    <x v="1688"/>
    <x v="0"/>
    <n v="6.03"/>
    <x v="1"/>
    <n v="97111"/>
    <x v="2"/>
    <n v="145666.5"/>
    <x v="1"/>
    <m/>
    <n v="46"/>
    <x v="1"/>
  </r>
  <r>
    <n v="10557"/>
    <s v="Brian Reddy"/>
    <x v="0"/>
    <n v="33"/>
    <x v="1"/>
    <x v="2"/>
    <x v="0"/>
    <s v="Sales Executive"/>
    <x v="2881"/>
    <x v="54"/>
    <n v="5.82"/>
    <x v="1"/>
    <n v="67367"/>
    <x v="6"/>
    <n v="84208.75"/>
    <x v="3"/>
    <n v="10429"/>
    <n v="20"/>
    <x v="10"/>
  </r>
  <r>
    <n v="10558"/>
    <s v="Patricia Gupta"/>
    <x v="0"/>
    <n v="50"/>
    <x v="2"/>
    <x v="3"/>
    <x v="0"/>
    <s v="Marketing Manager"/>
    <x v="2782"/>
    <x v="0"/>
    <n v="3.87"/>
    <x v="0"/>
    <n v="62308"/>
    <x v="2"/>
    <n v="93462"/>
    <x v="1"/>
    <m/>
    <n v="20"/>
    <x v="8"/>
  </r>
  <r>
    <n v="10559"/>
    <s v="Susan Kumar"/>
    <x v="1"/>
    <n v="42"/>
    <x v="3"/>
    <x v="3"/>
    <x v="2"/>
    <s v="Brand Manager"/>
    <x v="3066"/>
    <x v="1025"/>
    <n v="2.2799999999999998"/>
    <x v="0"/>
    <n v="57097"/>
    <x v="5"/>
    <n v="68516.399999999994"/>
    <x v="1"/>
    <n v="3413"/>
    <n v="70"/>
    <x v="2"/>
  </r>
  <r>
    <n v="10560"/>
    <s v="Jennifer Singh"/>
    <x v="1"/>
    <n v="32"/>
    <x v="1"/>
    <x v="3"/>
    <x v="0"/>
    <s v="Marketing Executive"/>
    <x v="836"/>
    <x v="0"/>
    <n v="6.54"/>
    <x v="1"/>
    <n v="69605"/>
    <x v="4"/>
    <n v="80045.75"/>
    <x v="1"/>
    <n v="5489"/>
    <n v="83"/>
    <x v="1"/>
  </r>
  <r>
    <n v="10561"/>
    <s v="Robert Gonzalez"/>
    <x v="0"/>
    <n v="58"/>
    <x v="2"/>
    <x v="6"/>
    <x v="0"/>
    <s v="Product Designer"/>
    <x v="3221"/>
    <x v="165"/>
    <n v="1"/>
    <x v="2"/>
    <n v="79858"/>
    <x v="3"/>
    <n v="103815.4"/>
    <x v="2"/>
    <n v="8804"/>
    <n v="60"/>
    <x v="12"/>
  </r>
  <r>
    <n v="10562"/>
    <s v="Helen Kumar"/>
    <x v="0"/>
    <n v="39"/>
    <x v="1"/>
    <x v="8"/>
    <x v="1"/>
    <s v="Senior Developer"/>
    <x v="3222"/>
    <x v="0"/>
    <n v="0.55000000000000004"/>
    <x v="2"/>
    <n v="71614"/>
    <x v="1"/>
    <n v="71614"/>
    <x v="1"/>
    <n v="2973"/>
    <n v="13"/>
    <x v="15"/>
  </r>
  <r>
    <n v="10563"/>
    <s v="Anthony Wilson"/>
    <x v="0"/>
    <n v="65"/>
    <x v="0"/>
    <x v="0"/>
    <x v="2"/>
    <s v="Tax Specialist"/>
    <x v="1132"/>
    <x v="0"/>
    <n v="5.14"/>
    <x v="1"/>
    <n v="86297"/>
    <x v="6"/>
    <n v="107871.25"/>
    <x v="1"/>
    <n v="3606"/>
    <n v="19"/>
    <x v="10"/>
  </r>
  <r>
    <n v="10564"/>
    <s v="Anthony Miller"/>
    <x v="1"/>
    <n v="48"/>
    <x v="3"/>
    <x v="3"/>
    <x v="2"/>
    <s v="Product Marketing Lead"/>
    <x v="2861"/>
    <x v="0"/>
    <n v="4.4400000000000004"/>
    <x v="0"/>
    <n v="74157"/>
    <x v="4"/>
    <n v="85280.55"/>
    <x v="2"/>
    <n v="6153"/>
    <n v="4"/>
    <x v="17"/>
  </r>
  <r>
    <n v="10565"/>
    <s v="Vikram Smith"/>
    <x v="0"/>
    <n v="58"/>
    <x v="2"/>
    <x v="9"/>
    <x v="0"/>
    <s v="HR Executive"/>
    <x v="3223"/>
    <x v="0"/>
    <n v="5.28"/>
    <x v="1"/>
    <n v="64963"/>
    <x v="1"/>
    <n v="64963"/>
    <x v="2"/>
    <m/>
    <n v="30"/>
    <x v="18"/>
  </r>
  <r>
    <n v="10566"/>
    <s v="Priya Davis"/>
    <x v="0"/>
    <n v="33"/>
    <x v="1"/>
    <x v="7"/>
    <x v="0"/>
    <s v="Legal Executive"/>
    <x v="1755"/>
    <x v="0"/>
    <n v="2.71"/>
    <x v="0"/>
    <n v="98126"/>
    <x v="0"/>
    <n v="107938.6"/>
    <x v="1"/>
    <n v="4968"/>
    <n v="61"/>
    <x v="2"/>
  </r>
  <r>
    <n v="10567"/>
    <s v="James Martin"/>
    <x v="0"/>
    <n v="44"/>
    <x v="3"/>
    <x v="7"/>
    <x v="2"/>
    <s v="Compliance Officer"/>
    <x v="456"/>
    <x v="0"/>
    <n v="4.32"/>
    <x v="0"/>
    <n v="111767"/>
    <x v="4"/>
    <n v="128532.05"/>
    <x v="1"/>
    <n v="3658"/>
    <n v="11"/>
    <x v="15"/>
  </r>
  <r>
    <n v="10568"/>
    <s v="Priya Taylor"/>
    <x v="1"/>
    <n v="55"/>
    <x v="2"/>
    <x v="6"/>
    <x v="1"/>
    <s v="Product Manager"/>
    <x v="1095"/>
    <x v="1026"/>
    <n v="2.84"/>
    <x v="0"/>
    <n v="81166"/>
    <x v="0"/>
    <n v="89282.6"/>
    <x v="1"/>
    <m/>
    <n v="55"/>
    <x v="16"/>
  </r>
  <r>
    <n v="10569"/>
    <s v="Jessica Martin"/>
    <x v="0"/>
    <n v="59"/>
    <x v="2"/>
    <x v="4"/>
    <x v="0"/>
    <s v="Support Manager"/>
    <x v="1621"/>
    <x v="841"/>
    <n v="4.25"/>
    <x v="0"/>
    <n v="52704"/>
    <x v="4"/>
    <n v="60609.599999999999"/>
    <x v="2"/>
    <n v="10500"/>
    <n v="55"/>
    <x v="3"/>
  </r>
  <r>
    <n v="10570"/>
    <s v="Paul Patel"/>
    <x v="1"/>
    <n v="44"/>
    <x v="3"/>
    <x v="9"/>
    <x v="2"/>
    <s v="Recruiter"/>
    <x v="1169"/>
    <x v="446"/>
    <n v="1.04"/>
    <x v="2"/>
    <n v="68272"/>
    <x v="6"/>
    <n v="85340"/>
    <x v="2"/>
    <n v="3356"/>
    <n v="11"/>
    <x v="7"/>
  </r>
  <r>
    <n v="10571"/>
    <s v="Anthony Desai"/>
    <x v="1"/>
    <n v="46"/>
    <x v="3"/>
    <x v="9"/>
    <x v="2"/>
    <s v="Recruiter"/>
    <x v="1642"/>
    <x v="0"/>
    <n v="5.4"/>
    <x v="1"/>
    <n v="65037"/>
    <x v="4"/>
    <n v="74792.55"/>
    <x v="1"/>
    <m/>
    <n v="65"/>
    <x v="18"/>
  </r>
  <r>
    <n v="10572"/>
    <s v="Sarah Hernandez"/>
    <x v="0"/>
    <n v="25"/>
    <x v="1"/>
    <x v="8"/>
    <x v="0"/>
    <s v="Cloud Architect"/>
    <x v="988"/>
    <x v="646"/>
    <n v="5.67"/>
    <x v="1"/>
    <n v="89936"/>
    <x v="4"/>
    <n v="103426.4"/>
    <x v="0"/>
    <n v="9372"/>
    <n v="25"/>
    <x v="9"/>
  </r>
  <r>
    <n v="10573"/>
    <s v="Priya Davis"/>
    <x v="1"/>
    <n v="51"/>
    <x v="2"/>
    <x v="1"/>
    <x v="0"/>
    <s v="Operations Executive"/>
    <x v="2587"/>
    <x v="546"/>
    <n v="6.36"/>
    <x v="1"/>
    <n v="76624"/>
    <x v="5"/>
    <n v="91948.800000000003"/>
    <x v="1"/>
    <n v="6112"/>
    <n v="67"/>
    <x v="14"/>
  </r>
  <r>
    <n v="10574"/>
    <s v="William Jackson"/>
    <x v="0"/>
    <n v="51"/>
    <x v="2"/>
    <x v="2"/>
    <x v="2"/>
    <s v="Regional Sales Lead"/>
    <x v="2061"/>
    <x v="0"/>
    <n v="0.89"/>
    <x v="2"/>
    <n v="48393"/>
    <x v="5"/>
    <n v="58071.6"/>
    <x v="2"/>
    <n v="1838"/>
    <n v="29"/>
    <x v="10"/>
  </r>
  <r>
    <n v="10575"/>
    <s v="Vikram Thomas"/>
    <x v="1"/>
    <n v="34"/>
    <x v="1"/>
    <x v="8"/>
    <x v="0"/>
    <s v="QA Engineer"/>
    <x v="3224"/>
    <x v="0"/>
    <n v="3.69"/>
    <x v="0"/>
    <n v="85610"/>
    <x v="1"/>
    <n v="85610"/>
    <x v="2"/>
    <n v="8938"/>
    <n v="97"/>
    <x v="18"/>
  </r>
  <r>
    <n v="10576"/>
    <s v="Divya Williams"/>
    <x v="1"/>
    <n v="63"/>
    <x v="0"/>
    <x v="3"/>
    <x v="0"/>
    <s v="Digital Marketing Specialist"/>
    <x v="398"/>
    <x v="0"/>
    <n v="7.42"/>
    <x v="1"/>
    <n v="77683"/>
    <x v="5"/>
    <n v="93219.6"/>
    <x v="2"/>
    <m/>
    <n v="19"/>
    <x v="14"/>
  </r>
  <r>
    <n v="10577"/>
    <s v="Barbara Smith"/>
    <x v="0"/>
    <n v="35"/>
    <x v="1"/>
    <x v="6"/>
    <x v="2"/>
    <s v="Product Manager"/>
    <x v="2333"/>
    <x v="0"/>
    <n v="4.5"/>
    <x v="0"/>
    <n v="101705"/>
    <x v="4"/>
    <n v="116960.75"/>
    <x v="0"/>
    <n v="10435"/>
    <n v="65"/>
    <x v="9"/>
  </r>
  <r>
    <n v="10578"/>
    <s v="Shreya Martin"/>
    <x v="0"/>
    <n v="29"/>
    <x v="1"/>
    <x v="7"/>
    <x v="0"/>
    <s v="Legal Executive"/>
    <x v="3052"/>
    <x v="0"/>
    <n v="6.86"/>
    <x v="1"/>
    <n v="112005"/>
    <x v="2"/>
    <n v="168007.5"/>
    <x v="1"/>
    <n v="9317"/>
    <n v="34"/>
    <x v="9"/>
  </r>
  <r>
    <n v="10579"/>
    <s v="Anjali Gonzalez"/>
    <x v="0"/>
    <n v="45"/>
    <x v="3"/>
    <x v="0"/>
    <x v="1"/>
    <s v="Financial Analyst"/>
    <x v="972"/>
    <x v="0"/>
    <n v="1.65"/>
    <x v="2"/>
    <n v="68629"/>
    <x v="0"/>
    <n v="75491.899999999994"/>
    <x v="1"/>
    <m/>
    <n v="78"/>
    <x v="4"/>
  </r>
  <r>
    <n v="10580"/>
    <s v="Maria Taylor"/>
    <x v="1"/>
    <n v="39"/>
    <x v="1"/>
    <x v="6"/>
    <x v="0"/>
    <s v="Scrum Master"/>
    <x v="1308"/>
    <x v="0"/>
    <n v="6.73"/>
    <x v="1"/>
    <n v="99890"/>
    <x v="1"/>
    <n v="99890"/>
    <x v="1"/>
    <n v="8736"/>
    <n v="50"/>
    <x v="10"/>
  </r>
  <r>
    <n v="10581"/>
    <s v="Richard Nair"/>
    <x v="1"/>
    <n v="56"/>
    <x v="2"/>
    <x v="4"/>
    <x v="2"/>
    <s v="Technical Specialist"/>
    <x v="702"/>
    <x v="0"/>
    <n v="3.43"/>
    <x v="0"/>
    <n v="45512"/>
    <x v="4"/>
    <n v="52338.8"/>
    <x v="2"/>
    <n v="8132"/>
    <n v="13"/>
    <x v="4"/>
  </r>
  <r>
    <n v="10582"/>
    <s v="William Anderson"/>
    <x v="0"/>
    <n v="46"/>
    <x v="3"/>
    <x v="5"/>
    <x v="0"/>
    <s v="Business Analyst"/>
    <x v="865"/>
    <x v="0"/>
    <n v="6.23"/>
    <x v="1"/>
    <n v="106995"/>
    <x v="0"/>
    <n v="117694.5"/>
    <x v="2"/>
    <n v="1576"/>
    <n v="54"/>
    <x v="2"/>
  </r>
  <r>
    <n v="10583"/>
    <s v="Barbara Patel"/>
    <x v="0"/>
    <n v="38"/>
    <x v="1"/>
    <x v="3"/>
    <x v="0"/>
    <s v="Marketing Manager"/>
    <x v="805"/>
    <x v="0"/>
    <n v="0.56000000000000005"/>
    <x v="2"/>
    <n v="67015"/>
    <x v="4"/>
    <n v="77067.25"/>
    <x v="1"/>
    <n v="9095"/>
    <n v="35"/>
    <x v="5"/>
  </r>
  <r>
    <n v="10584"/>
    <s v="Karen Garcia"/>
    <x v="1"/>
    <n v="53"/>
    <x v="2"/>
    <x v="6"/>
    <x v="0"/>
    <s v="Product Manager"/>
    <x v="827"/>
    <x v="0"/>
    <n v="3.43"/>
    <x v="0"/>
    <n v="92322"/>
    <x v="5"/>
    <n v="110786.4"/>
    <x v="3"/>
    <n v="10417"/>
    <n v="52"/>
    <x v="3"/>
  </r>
  <r>
    <n v="10585"/>
    <s v="Mark Kapoor"/>
    <x v="1"/>
    <n v="45"/>
    <x v="3"/>
    <x v="8"/>
    <x v="2"/>
    <s v="IT Manager"/>
    <x v="3225"/>
    <x v="0"/>
    <n v="4.55"/>
    <x v="0"/>
    <n v="95656"/>
    <x v="5"/>
    <n v="114787.2"/>
    <x v="1"/>
    <n v="9189"/>
    <n v="53"/>
    <x v="11"/>
  </r>
  <r>
    <n v="10586"/>
    <s v="Neha Kapoor"/>
    <x v="1"/>
    <n v="28"/>
    <x v="1"/>
    <x v="4"/>
    <x v="0"/>
    <s v="Customer Success Manager"/>
    <x v="2380"/>
    <x v="0"/>
    <n v="6.12"/>
    <x v="1"/>
    <n v="53025"/>
    <x v="5"/>
    <n v="63630"/>
    <x v="1"/>
    <n v="3135"/>
    <n v="62"/>
    <x v="3"/>
  </r>
  <r>
    <n v="10587"/>
    <s v="Richard Hernandez"/>
    <x v="0"/>
    <n v="34"/>
    <x v="1"/>
    <x v="1"/>
    <x v="1"/>
    <s v="Supply Chain Coordinator"/>
    <x v="873"/>
    <x v="0"/>
    <n v="8.23"/>
    <x v="1"/>
    <n v="79097"/>
    <x v="5"/>
    <n v="94916.4"/>
    <x v="3"/>
    <n v="4648"/>
    <n v="93"/>
    <x v="18"/>
  </r>
  <r>
    <n v="10588"/>
    <s v="James Martinez"/>
    <x v="1"/>
    <n v="48"/>
    <x v="3"/>
    <x v="8"/>
    <x v="2"/>
    <s v="Software Developer"/>
    <x v="3153"/>
    <x v="0"/>
    <n v="8.99"/>
    <x v="1"/>
    <n v="115101"/>
    <x v="6"/>
    <n v="143876.25"/>
    <x v="1"/>
    <m/>
    <n v="57"/>
    <x v="6"/>
  </r>
  <r>
    <n v="10589"/>
    <s v="David Menon"/>
    <x v="0"/>
    <n v="26"/>
    <x v="1"/>
    <x v="4"/>
    <x v="1"/>
    <s v="Support Executive"/>
    <x v="2237"/>
    <x v="1027"/>
    <n v="4.34"/>
    <x v="0"/>
    <n v="51140"/>
    <x v="6"/>
    <n v="63925"/>
    <x v="1"/>
    <n v="3071"/>
    <n v="26"/>
    <x v="6"/>
  </r>
  <r>
    <n v="10590"/>
    <s v="Sarah Miller"/>
    <x v="1"/>
    <n v="57"/>
    <x v="2"/>
    <x v="8"/>
    <x v="0"/>
    <s v="Software Developer"/>
    <x v="1580"/>
    <x v="0"/>
    <n v="5.87"/>
    <x v="1"/>
    <n v="104510"/>
    <x v="6"/>
    <n v="130637.5"/>
    <x v="1"/>
    <n v="2135"/>
    <n v="1"/>
    <x v="0"/>
  </r>
  <r>
    <n v="10591"/>
    <s v="Paul Anderson"/>
    <x v="1"/>
    <n v="47"/>
    <x v="3"/>
    <x v="7"/>
    <x v="2"/>
    <s v="Legal Manager"/>
    <x v="2992"/>
    <x v="0"/>
    <n v="2.74"/>
    <x v="0"/>
    <n v="97393"/>
    <x v="2"/>
    <n v="146089.5"/>
    <x v="3"/>
    <n v="10363"/>
    <n v="84"/>
    <x v="6"/>
  </r>
  <r>
    <n v="10592"/>
    <s v="Susan Davis"/>
    <x v="0"/>
    <n v="63"/>
    <x v="0"/>
    <x v="8"/>
    <x v="2"/>
    <s v="Cloud Architect"/>
    <x v="2579"/>
    <x v="0"/>
    <n v="7.63"/>
    <x v="1"/>
    <n v="96419"/>
    <x v="0"/>
    <n v="106060.9"/>
    <x v="2"/>
    <n v="4993"/>
    <n v="77"/>
    <x v="12"/>
  </r>
  <r>
    <n v="10593"/>
    <s v="Divya Martin"/>
    <x v="0"/>
    <n v="52"/>
    <x v="2"/>
    <x v="2"/>
    <x v="0"/>
    <s v="Sales Manager"/>
    <x v="1085"/>
    <x v="0"/>
    <n v="8.9700000000000006"/>
    <x v="1"/>
    <n v="80782"/>
    <x v="4"/>
    <n v="92899.3"/>
    <x v="1"/>
    <n v="1377"/>
    <n v="90"/>
    <x v="8"/>
  </r>
  <r>
    <n v="10594"/>
    <s v="Donald Davis"/>
    <x v="0"/>
    <n v="31"/>
    <x v="1"/>
    <x v="3"/>
    <x v="0"/>
    <s v="Brand Manager"/>
    <x v="3226"/>
    <x v="0"/>
    <n v="4.5199999999999996"/>
    <x v="0"/>
    <n v="78922"/>
    <x v="4"/>
    <n v="90760.3"/>
    <x v="1"/>
    <n v="5918"/>
    <n v="84"/>
    <x v="17"/>
  </r>
  <r>
    <n v="10595"/>
    <s v="Jennifer Anderson"/>
    <x v="1"/>
    <n v="47"/>
    <x v="3"/>
    <x v="0"/>
    <x v="2"/>
    <s v="Accountant"/>
    <x v="1849"/>
    <x v="0"/>
    <n v="6.26"/>
    <x v="1"/>
    <n v="82900"/>
    <x v="2"/>
    <n v="124350"/>
    <x v="1"/>
    <n v="5670"/>
    <n v="22"/>
    <x v="6"/>
  </r>
  <r>
    <n v="10596"/>
    <s v="Steven Kumar"/>
    <x v="1"/>
    <n v="43"/>
    <x v="3"/>
    <x v="3"/>
    <x v="0"/>
    <s v="Digital Marketing Specialist"/>
    <x v="2756"/>
    <x v="0"/>
    <n v="6.01"/>
    <x v="1"/>
    <n v="85224"/>
    <x v="0"/>
    <n v="93746.4"/>
    <x v="3"/>
    <m/>
    <n v="34"/>
    <x v="10"/>
  </r>
  <r>
    <n v="10597"/>
    <s v="Amanda Iyer"/>
    <x v="1"/>
    <n v="33"/>
    <x v="1"/>
    <x v="0"/>
    <x v="2"/>
    <s v="Financial Analyst"/>
    <x v="1694"/>
    <x v="0"/>
    <n v="2.21"/>
    <x v="0"/>
    <n v="72369"/>
    <x v="3"/>
    <n v="94079.7"/>
    <x v="0"/>
    <n v="6376"/>
    <n v="61"/>
    <x v="3"/>
  </r>
  <r>
    <n v="10598"/>
    <s v="Rajesh Reddy"/>
    <x v="0"/>
    <n v="53"/>
    <x v="2"/>
    <x v="0"/>
    <x v="2"/>
    <s v="Financial Analyst"/>
    <x v="24"/>
    <x v="0"/>
    <n v="1.05"/>
    <x v="2"/>
    <n v="66670"/>
    <x v="0"/>
    <n v="73337"/>
    <x v="2"/>
    <n v="6464"/>
    <n v="71"/>
    <x v="18"/>
  </r>
  <r>
    <n v="10599"/>
    <s v="Patricia Nair"/>
    <x v="1"/>
    <n v="48"/>
    <x v="3"/>
    <x v="0"/>
    <x v="2"/>
    <s v="Financial Analyst"/>
    <x v="1882"/>
    <x v="0"/>
    <n v="1.92"/>
    <x v="2"/>
    <n v="65930"/>
    <x v="4"/>
    <n v="75819.5"/>
    <x v="2"/>
    <n v="1210"/>
    <n v="58"/>
    <x v="18"/>
  </r>
  <r>
    <n v="10600"/>
    <s v="William Davis"/>
    <x v="0"/>
    <n v="54"/>
    <x v="2"/>
    <x v="2"/>
    <x v="2"/>
    <s v="Sales Manager"/>
    <x v="2020"/>
    <x v="0"/>
    <n v="6.18"/>
    <x v="1"/>
    <n v="76792"/>
    <x v="1"/>
    <n v="76792"/>
    <x v="3"/>
    <n v="1995"/>
    <n v="75"/>
    <x v="10"/>
  </r>
  <r>
    <n v="10601"/>
    <s v="Susan Patel"/>
    <x v="0"/>
    <n v="41"/>
    <x v="3"/>
    <x v="7"/>
    <x v="0"/>
    <s v="Legal Manager"/>
    <x v="1285"/>
    <x v="0"/>
    <n v="3.15"/>
    <x v="0"/>
    <n v="107038"/>
    <x v="5"/>
    <n v="128445.6"/>
    <x v="3"/>
    <n v="6409"/>
    <n v="63"/>
    <x v="18"/>
  </r>
  <r>
    <n v="10602"/>
    <s v="David Smith"/>
    <x v="0"/>
    <n v="60"/>
    <x v="0"/>
    <x v="5"/>
    <x v="0"/>
    <s v="Business Analyst"/>
    <x v="3227"/>
    <x v="0"/>
    <n v="2.83"/>
    <x v="0"/>
    <n v="90447"/>
    <x v="4"/>
    <n v="104014.05"/>
    <x v="1"/>
    <n v="3641"/>
    <n v="91"/>
    <x v="14"/>
  </r>
  <r>
    <n v="10603"/>
    <s v="Shreya Johnson"/>
    <x v="1"/>
    <n v="62"/>
    <x v="0"/>
    <x v="6"/>
    <x v="0"/>
    <s v="Product Designer"/>
    <x v="3228"/>
    <x v="0"/>
    <n v="8.1"/>
    <x v="1"/>
    <n v="108448"/>
    <x v="2"/>
    <n v="162672"/>
    <x v="3"/>
    <n v="1175"/>
    <n v="40"/>
    <x v="18"/>
  </r>
  <r>
    <n v="10604"/>
    <s v="Divya Singh"/>
    <x v="1"/>
    <n v="61"/>
    <x v="0"/>
    <x v="3"/>
    <x v="0"/>
    <s v="Digital Marketing Specialist"/>
    <x v="1662"/>
    <x v="0"/>
    <n v="4.24"/>
    <x v="0"/>
    <n v="69738"/>
    <x v="3"/>
    <n v="90659.4"/>
    <x v="2"/>
    <m/>
    <n v="32"/>
    <x v="2"/>
  </r>
  <r>
    <n v="10605"/>
    <s v="Anthony Nair"/>
    <x v="0"/>
    <n v="34"/>
    <x v="1"/>
    <x v="8"/>
    <x v="0"/>
    <s v="Software Developer"/>
    <x v="1133"/>
    <x v="0"/>
    <n v="2.0299999999999998"/>
    <x v="0"/>
    <n v="85055"/>
    <x v="5"/>
    <n v="102066"/>
    <x v="1"/>
    <n v="6931"/>
    <n v="96"/>
    <x v="5"/>
  </r>
  <r>
    <n v="10606"/>
    <s v="Catherine Thomas"/>
    <x v="1"/>
    <n v="35"/>
    <x v="1"/>
    <x v="4"/>
    <x v="1"/>
    <s v="Support Engineer"/>
    <x v="2145"/>
    <x v="0"/>
    <n v="2.89"/>
    <x v="0"/>
    <n v="59592"/>
    <x v="5"/>
    <n v="71510.399999999994"/>
    <x v="1"/>
    <n v="2623"/>
    <n v="8"/>
    <x v="10"/>
  </r>
  <r>
    <n v="10607"/>
    <s v="Matthew Williams"/>
    <x v="0"/>
    <n v="65"/>
    <x v="0"/>
    <x v="6"/>
    <x v="0"/>
    <s v="Product Manager"/>
    <x v="1001"/>
    <x v="0"/>
    <n v="4.4000000000000004"/>
    <x v="0"/>
    <n v="103236"/>
    <x v="3"/>
    <n v="134206.79999999999"/>
    <x v="3"/>
    <n v="2719"/>
    <n v="78"/>
    <x v="5"/>
  </r>
  <r>
    <n v="10608"/>
    <s v="Anthony Desai"/>
    <x v="0"/>
    <n v="61"/>
    <x v="0"/>
    <x v="0"/>
    <x v="0"/>
    <s v="Accountant"/>
    <x v="2047"/>
    <x v="0"/>
    <n v="6.8"/>
    <x v="1"/>
    <n v="82421"/>
    <x v="4"/>
    <n v="94784.15"/>
    <x v="0"/>
    <m/>
    <n v="73"/>
    <x v="2"/>
  </r>
  <r>
    <n v="10609"/>
    <s v="Thomas Menon"/>
    <x v="1"/>
    <n v="43"/>
    <x v="3"/>
    <x v="0"/>
    <x v="0"/>
    <s v="Financial Analyst"/>
    <x v="543"/>
    <x v="0"/>
    <n v="3.85"/>
    <x v="0"/>
    <n v="71180"/>
    <x v="5"/>
    <n v="85416"/>
    <x v="0"/>
    <n v="6953"/>
    <n v="48"/>
    <x v="15"/>
  </r>
  <r>
    <n v="10610"/>
    <s v="Neha Moore"/>
    <x v="0"/>
    <n v="39"/>
    <x v="1"/>
    <x v="7"/>
    <x v="1"/>
    <s v="Contract Specialist"/>
    <x v="862"/>
    <x v="0"/>
    <n v="1.93"/>
    <x v="2"/>
    <n v="98340"/>
    <x v="0"/>
    <n v="108174"/>
    <x v="3"/>
    <n v="3446"/>
    <n v="1"/>
    <x v="12"/>
  </r>
  <r>
    <n v="10611"/>
    <s v="Amanda Sharma"/>
    <x v="0"/>
    <n v="50"/>
    <x v="2"/>
    <x v="9"/>
    <x v="1"/>
    <s v="Compensation Manager"/>
    <x v="3229"/>
    <x v="0"/>
    <n v="4.75"/>
    <x v="0"/>
    <n v="64038"/>
    <x v="5"/>
    <n v="76845.600000000006"/>
    <x v="1"/>
    <n v="2575"/>
    <n v="2"/>
    <x v="11"/>
  </r>
  <r>
    <n v="10612"/>
    <s v="Rajesh Kumar"/>
    <x v="1"/>
    <n v="64"/>
    <x v="0"/>
    <x v="9"/>
    <x v="0"/>
    <s v="Recruiter"/>
    <x v="1381"/>
    <x v="0"/>
    <n v="6.78"/>
    <x v="1"/>
    <n v="84089"/>
    <x v="1"/>
    <n v="84089"/>
    <x v="1"/>
    <n v="5295"/>
    <n v="22"/>
    <x v="16"/>
  </r>
  <r>
    <n v="10613"/>
    <s v="Brian Sharma"/>
    <x v="0"/>
    <n v="37"/>
    <x v="1"/>
    <x v="6"/>
    <x v="0"/>
    <s v="Product Manager"/>
    <x v="408"/>
    <x v="1028"/>
    <n v="5.88"/>
    <x v="1"/>
    <n v="97747"/>
    <x v="2"/>
    <n v="146620.5"/>
    <x v="3"/>
    <n v="10139"/>
    <n v="73"/>
    <x v="18"/>
  </r>
  <r>
    <n v="10614"/>
    <s v="Sarah Anderson"/>
    <x v="0"/>
    <n v="56"/>
    <x v="2"/>
    <x v="2"/>
    <x v="0"/>
    <s v="Account Executive"/>
    <x v="1795"/>
    <x v="0"/>
    <n v="2.1800000000000002"/>
    <x v="0"/>
    <n v="67327"/>
    <x v="4"/>
    <n v="77426.05"/>
    <x v="2"/>
    <n v="8757"/>
    <n v="18"/>
    <x v="13"/>
  </r>
  <r>
    <n v="10615"/>
    <s v="Mark Reddy"/>
    <x v="0"/>
    <n v="55"/>
    <x v="2"/>
    <x v="8"/>
    <x v="0"/>
    <s v="QA Engineer"/>
    <x v="2016"/>
    <x v="0"/>
    <n v="9.16"/>
    <x v="1"/>
    <n v="99860"/>
    <x v="1"/>
    <n v="99860"/>
    <x v="1"/>
    <n v="6956"/>
    <n v="17"/>
    <x v="11"/>
  </r>
  <r>
    <n v="10616"/>
    <s v="Arun Johnson"/>
    <x v="0"/>
    <n v="24"/>
    <x v="4"/>
    <x v="3"/>
    <x v="0"/>
    <s v="Digital Marketing Specialist"/>
    <x v="130"/>
    <x v="0"/>
    <n v="1.96"/>
    <x v="2"/>
    <n v="66715"/>
    <x v="4"/>
    <n v="76722.25"/>
    <x v="0"/>
    <n v="2228"/>
    <n v="34"/>
    <x v="15"/>
  </r>
  <r>
    <n v="10617"/>
    <s v="Charles Iyer"/>
    <x v="0"/>
    <n v="25"/>
    <x v="1"/>
    <x v="5"/>
    <x v="0"/>
    <s v="Consultant"/>
    <x v="2992"/>
    <x v="0"/>
    <n v="2.74"/>
    <x v="0"/>
    <n v="102420"/>
    <x v="4"/>
    <n v="117783"/>
    <x v="2"/>
    <n v="2925"/>
    <n v="53"/>
    <x v="6"/>
  </r>
  <r>
    <n v="10618"/>
    <s v="Deborah Reddy"/>
    <x v="0"/>
    <n v="26"/>
    <x v="1"/>
    <x v="1"/>
    <x v="2"/>
    <s v="Process Analyst"/>
    <x v="358"/>
    <x v="0"/>
    <n v="6.61"/>
    <x v="1"/>
    <n v="62298"/>
    <x v="5"/>
    <n v="74757.600000000006"/>
    <x v="1"/>
    <n v="5759"/>
    <n v="59"/>
    <x v="1"/>
  </r>
  <r>
    <n v="10619"/>
    <s v="Arun Gupta"/>
    <x v="0"/>
    <n v="31"/>
    <x v="1"/>
    <x v="1"/>
    <x v="1"/>
    <s v="Operations Manager"/>
    <x v="1267"/>
    <x v="0"/>
    <n v="3.97"/>
    <x v="0"/>
    <n v="66174"/>
    <x v="2"/>
    <n v="99261"/>
    <x v="1"/>
    <n v="2050"/>
    <n v="8"/>
    <x v="0"/>
  </r>
  <r>
    <n v="10620"/>
    <s v="Michael Lopez"/>
    <x v="1"/>
    <n v="50"/>
    <x v="2"/>
    <x v="5"/>
    <x v="1"/>
    <s v="Strategy Lead"/>
    <x v="2790"/>
    <x v="0"/>
    <n v="5.55"/>
    <x v="1"/>
    <n v="99667"/>
    <x v="2"/>
    <n v="149500.5"/>
    <x v="2"/>
    <n v="4516"/>
    <n v="94"/>
    <x v="4"/>
  </r>
  <r>
    <n v="10621"/>
    <s v="Deborah Sharma"/>
    <x v="1"/>
    <n v="53"/>
    <x v="2"/>
    <x v="2"/>
    <x v="1"/>
    <s v="Regional Sales Lead"/>
    <x v="2768"/>
    <x v="1029"/>
    <n v="2.59"/>
    <x v="0"/>
    <n v="67897"/>
    <x v="5"/>
    <n v="81476.399999999994"/>
    <x v="1"/>
    <n v="9663"/>
    <n v="93"/>
    <x v="2"/>
  </r>
  <r>
    <n v="10622"/>
    <s v="Steven Kumar"/>
    <x v="0"/>
    <n v="52"/>
    <x v="2"/>
    <x v="1"/>
    <x v="1"/>
    <s v="Supply Chain Coordinator"/>
    <x v="391"/>
    <x v="0"/>
    <n v="8.1199999999999992"/>
    <x v="1"/>
    <n v="63322"/>
    <x v="5"/>
    <n v="75986.399999999994"/>
    <x v="3"/>
    <n v="9759"/>
    <n v="51"/>
    <x v="7"/>
  </r>
  <r>
    <n v="10623"/>
    <s v="Anjali Anderson"/>
    <x v="0"/>
    <n v="23"/>
    <x v="4"/>
    <x v="5"/>
    <x v="2"/>
    <s v="Strategy Manager"/>
    <x v="155"/>
    <x v="0"/>
    <n v="5.07"/>
    <x v="1"/>
    <n v="114597"/>
    <x v="1"/>
    <n v="114597"/>
    <x v="1"/>
    <n v="8567"/>
    <n v="49"/>
    <x v="7"/>
  </r>
  <r>
    <n v="10624"/>
    <s v="Sandra Iyer"/>
    <x v="1"/>
    <n v="33"/>
    <x v="1"/>
    <x v="3"/>
    <x v="0"/>
    <s v="Product Marketing Lead"/>
    <x v="1710"/>
    <x v="0"/>
    <n v="4.9000000000000004"/>
    <x v="0"/>
    <n v="80061"/>
    <x v="4"/>
    <n v="92070.15"/>
    <x v="1"/>
    <m/>
    <n v="11"/>
    <x v="0"/>
  </r>
  <r>
    <n v="10625"/>
    <s v="Amanda Brown"/>
    <x v="1"/>
    <n v="48"/>
    <x v="3"/>
    <x v="0"/>
    <x v="0"/>
    <s v="Accountant"/>
    <x v="2618"/>
    <x v="0"/>
    <n v="6.25"/>
    <x v="1"/>
    <n v="74759"/>
    <x v="5"/>
    <n v="89710.8"/>
    <x v="0"/>
    <n v="8457"/>
    <n v="16"/>
    <x v="8"/>
  </r>
  <r>
    <n v="10626"/>
    <s v="Ashley Nair"/>
    <x v="1"/>
    <n v="26"/>
    <x v="1"/>
    <x v="1"/>
    <x v="1"/>
    <s v="Operations Manager"/>
    <x v="3020"/>
    <x v="0"/>
    <n v="1.35"/>
    <x v="2"/>
    <n v="65894"/>
    <x v="1"/>
    <n v="65894"/>
    <x v="1"/>
    <n v="2722"/>
    <n v="90"/>
    <x v="7"/>
  </r>
  <r>
    <n v="10627"/>
    <s v="Thomas Gupta"/>
    <x v="1"/>
    <n v="58"/>
    <x v="2"/>
    <x v="8"/>
    <x v="0"/>
    <s v="Systems Engineer"/>
    <x v="1077"/>
    <x v="347"/>
    <n v="7.96"/>
    <x v="1"/>
    <n v="110366"/>
    <x v="4"/>
    <n v="126920.9"/>
    <x v="3"/>
    <m/>
    <n v="84"/>
    <x v="2"/>
  </r>
  <r>
    <n v="10628"/>
    <s v="Helen Gupta"/>
    <x v="1"/>
    <n v="48"/>
    <x v="3"/>
    <x v="8"/>
    <x v="0"/>
    <s v="Systems Engineer"/>
    <x v="1142"/>
    <x v="0"/>
    <n v="0.47"/>
    <x v="2"/>
    <n v="85037"/>
    <x v="0"/>
    <n v="93540.7"/>
    <x v="1"/>
    <n v="7802"/>
    <n v="48"/>
    <x v="9"/>
  </r>
  <r>
    <n v="10629"/>
    <s v="Amanda Patel"/>
    <x v="0"/>
    <n v="44"/>
    <x v="3"/>
    <x v="8"/>
    <x v="2"/>
    <s v="Senior Developer"/>
    <x v="455"/>
    <x v="0"/>
    <n v="1.49"/>
    <x v="2"/>
    <n v="72259"/>
    <x v="6"/>
    <n v="90323.75"/>
    <x v="0"/>
    <n v="3250"/>
    <n v="47"/>
    <x v="1"/>
  </r>
  <r>
    <n v="10630"/>
    <s v="William Lopez"/>
    <x v="1"/>
    <n v="54"/>
    <x v="2"/>
    <x v="0"/>
    <x v="0"/>
    <s v="Finance Manager"/>
    <x v="504"/>
    <x v="0"/>
    <n v="2.57"/>
    <x v="0"/>
    <n v="71320"/>
    <x v="2"/>
    <n v="106980"/>
    <x v="0"/>
    <n v="9048"/>
    <n v="26"/>
    <x v="11"/>
  </r>
  <r>
    <n v="10631"/>
    <s v="Anthony Singh"/>
    <x v="1"/>
    <n v="25"/>
    <x v="1"/>
    <x v="7"/>
    <x v="1"/>
    <s v="Compliance Officer"/>
    <x v="411"/>
    <x v="0"/>
    <n v="8.56"/>
    <x v="1"/>
    <n v="117016"/>
    <x v="0"/>
    <n v="128717.6"/>
    <x v="1"/>
    <n v="9021"/>
    <n v="13"/>
    <x v="9"/>
  </r>
  <r>
    <n v="10632"/>
    <s v="Patricia Jones"/>
    <x v="1"/>
    <n v="42"/>
    <x v="3"/>
    <x v="0"/>
    <x v="0"/>
    <s v="Financial Analyst"/>
    <x v="1705"/>
    <x v="0"/>
    <n v="1.02"/>
    <x v="2"/>
    <n v="64871"/>
    <x v="6"/>
    <n v="81088.75"/>
    <x v="3"/>
    <m/>
    <n v="54"/>
    <x v="15"/>
  </r>
  <r>
    <n v="10633"/>
    <s v="Karen Iyer"/>
    <x v="0"/>
    <n v="45"/>
    <x v="3"/>
    <x v="0"/>
    <x v="2"/>
    <s v="Financial Analyst"/>
    <x v="2110"/>
    <x v="0"/>
    <n v="2.96"/>
    <x v="0"/>
    <n v="71453"/>
    <x v="0"/>
    <n v="78598.3"/>
    <x v="3"/>
    <n v="9879"/>
    <n v="12"/>
    <x v="1"/>
  </r>
  <r>
    <n v="10634"/>
    <s v="Mark Miller"/>
    <x v="0"/>
    <n v="65"/>
    <x v="0"/>
    <x v="0"/>
    <x v="1"/>
    <s v="Tax Specialist"/>
    <x v="1539"/>
    <x v="0"/>
    <n v="2.94"/>
    <x v="0"/>
    <n v="76731"/>
    <x v="4"/>
    <n v="88240.65"/>
    <x v="1"/>
    <n v="4066"/>
    <n v="2"/>
    <x v="4"/>
  </r>
  <r>
    <n v="10635"/>
    <s v="Thomas Brown"/>
    <x v="0"/>
    <n v="52"/>
    <x v="2"/>
    <x v="6"/>
    <x v="2"/>
    <s v="Product Manager"/>
    <x v="1774"/>
    <x v="0"/>
    <n v="4.3499999999999996"/>
    <x v="0"/>
    <n v="92112"/>
    <x v="1"/>
    <n v="92112"/>
    <x v="0"/>
    <n v="4169"/>
    <n v="63"/>
    <x v="7"/>
  </r>
  <r>
    <n v="10636"/>
    <s v="Patricia Kumar"/>
    <x v="0"/>
    <n v="65"/>
    <x v="0"/>
    <x v="9"/>
    <x v="0"/>
    <s v="Recruiter"/>
    <x v="25"/>
    <x v="0"/>
    <n v="5.12"/>
    <x v="1"/>
    <n v="78418"/>
    <x v="3"/>
    <n v="101943.4"/>
    <x v="2"/>
    <n v="8195"/>
    <n v="87"/>
    <x v="6"/>
  </r>
  <r>
    <n v="10637"/>
    <s v="Arjun Williams"/>
    <x v="0"/>
    <n v="45"/>
    <x v="3"/>
    <x v="3"/>
    <x v="0"/>
    <s v="Marketing Manager"/>
    <x v="1989"/>
    <x v="0"/>
    <n v="6.99"/>
    <x v="1"/>
    <n v="74026"/>
    <x v="6"/>
    <n v="92532.5"/>
    <x v="2"/>
    <n v="6686"/>
    <n v="95"/>
    <x v="17"/>
  </r>
  <r>
    <n v="10638"/>
    <s v="Susan Menon"/>
    <x v="0"/>
    <n v="31"/>
    <x v="1"/>
    <x v="6"/>
    <x v="0"/>
    <s v="Product Manager"/>
    <x v="203"/>
    <x v="0"/>
    <n v="6.12"/>
    <x v="1"/>
    <n v="101754"/>
    <x v="5"/>
    <n v="122104.8"/>
    <x v="1"/>
    <n v="9999"/>
    <n v="71"/>
    <x v="18"/>
  </r>
  <r>
    <n v="10639"/>
    <s v="Neha Thomas"/>
    <x v="1"/>
    <n v="23"/>
    <x v="4"/>
    <x v="8"/>
    <x v="0"/>
    <s v="IT Manager"/>
    <x v="2238"/>
    <x v="1030"/>
    <n v="1.32"/>
    <x v="2"/>
    <n v="79520"/>
    <x v="1"/>
    <n v="79520"/>
    <x v="2"/>
    <n v="2543"/>
    <n v="98"/>
    <x v="6"/>
  </r>
  <r>
    <n v="10640"/>
    <s v="Karen Gupta"/>
    <x v="0"/>
    <n v="52"/>
    <x v="2"/>
    <x v="2"/>
    <x v="0"/>
    <s v="Account Executive"/>
    <x v="303"/>
    <x v="0"/>
    <n v="6.87"/>
    <x v="1"/>
    <n v="72965"/>
    <x v="1"/>
    <n v="72965"/>
    <x v="3"/>
    <n v="10081"/>
    <n v="22"/>
    <x v="6"/>
  </r>
  <r>
    <n v="10641"/>
    <s v="Thomas Hernandez"/>
    <x v="0"/>
    <n v="46"/>
    <x v="3"/>
    <x v="7"/>
    <x v="0"/>
    <s v="Legal Manager"/>
    <x v="2293"/>
    <x v="0"/>
    <n v="3"/>
    <x v="0"/>
    <n v="96912"/>
    <x v="4"/>
    <n v="111448.8"/>
    <x v="3"/>
    <n v="4221"/>
    <n v="79"/>
    <x v="16"/>
  </r>
  <r>
    <n v="10642"/>
    <s v="Charles Sharma"/>
    <x v="1"/>
    <n v="25"/>
    <x v="1"/>
    <x v="9"/>
    <x v="0"/>
    <s v="Recruiter"/>
    <x v="190"/>
    <x v="1031"/>
    <n v="4.21"/>
    <x v="0"/>
    <n v="67662"/>
    <x v="0"/>
    <n v="74428.2"/>
    <x v="2"/>
    <n v="1607"/>
    <n v="99"/>
    <x v="6"/>
  </r>
  <r>
    <n v="10643"/>
    <s v="Donald Hernandez"/>
    <x v="0"/>
    <n v="32"/>
    <x v="1"/>
    <x v="5"/>
    <x v="2"/>
    <s v="Consultant"/>
    <x v="3230"/>
    <x v="0"/>
    <n v="5.89"/>
    <x v="1"/>
    <n v="114416"/>
    <x v="5"/>
    <n v="137299.20000000001"/>
    <x v="3"/>
    <n v="4348"/>
    <n v="72"/>
    <x v="16"/>
  </r>
  <r>
    <n v="10644"/>
    <s v="Donald Sharma"/>
    <x v="1"/>
    <n v="38"/>
    <x v="1"/>
    <x v="2"/>
    <x v="0"/>
    <s v="Sales Manager"/>
    <x v="24"/>
    <x v="0"/>
    <n v="1.05"/>
    <x v="2"/>
    <n v="59401"/>
    <x v="5"/>
    <n v="71281.2"/>
    <x v="2"/>
    <m/>
    <n v="38"/>
    <x v="3"/>
  </r>
  <r>
    <n v="10645"/>
    <s v="Thomas Jackson"/>
    <x v="1"/>
    <n v="65"/>
    <x v="0"/>
    <x v="2"/>
    <x v="0"/>
    <s v="Regional Sales Lead"/>
    <x v="1349"/>
    <x v="0"/>
    <n v="6.31"/>
    <x v="1"/>
    <n v="80510"/>
    <x v="6"/>
    <n v="100637.5"/>
    <x v="1"/>
    <n v="7682"/>
    <n v="57"/>
    <x v="14"/>
  </r>
  <r>
    <n v="10646"/>
    <s v="Nancy Martin"/>
    <x v="0"/>
    <n v="23"/>
    <x v="4"/>
    <x v="2"/>
    <x v="1"/>
    <s v="Sales Manager"/>
    <x v="2326"/>
    <x v="0"/>
    <n v="9.07"/>
    <x v="1"/>
    <n v="76161"/>
    <x v="0"/>
    <n v="83777.100000000006"/>
    <x v="3"/>
    <n v="3915"/>
    <n v="17"/>
    <x v="7"/>
  </r>
  <r>
    <n v="10647"/>
    <s v="Michael Gupta"/>
    <x v="1"/>
    <n v="27"/>
    <x v="1"/>
    <x v="7"/>
    <x v="0"/>
    <s v="Contract Specialist"/>
    <x v="1760"/>
    <x v="0"/>
    <n v="1.27"/>
    <x v="2"/>
    <n v="89856"/>
    <x v="5"/>
    <n v="107827.2"/>
    <x v="1"/>
    <n v="8016"/>
    <n v="53"/>
    <x v="17"/>
  </r>
  <r>
    <n v="10648"/>
    <s v="James Jones"/>
    <x v="1"/>
    <n v="30"/>
    <x v="1"/>
    <x v="4"/>
    <x v="0"/>
    <s v="Technical Specialist"/>
    <x v="2729"/>
    <x v="0"/>
    <n v="5.86"/>
    <x v="1"/>
    <n v="59489"/>
    <x v="5"/>
    <n v="71386.8"/>
    <x v="3"/>
    <n v="9213"/>
    <n v="30"/>
    <x v="4"/>
  </r>
  <r>
    <n v="10649"/>
    <s v="Catherine Martinez"/>
    <x v="1"/>
    <n v="26"/>
    <x v="1"/>
    <x v="1"/>
    <x v="0"/>
    <s v="Supply Chain Coordinator"/>
    <x v="2907"/>
    <x v="0"/>
    <n v="1.1399999999999999"/>
    <x v="2"/>
    <n v="61744"/>
    <x v="4"/>
    <n v="71005.600000000006"/>
    <x v="2"/>
    <n v="2391"/>
    <n v="63"/>
    <x v="15"/>
  </r>
  <r>
    <n v="10650"/>
    <s v="Sarah Davis"/>
    <x v="1"/>
    <n v="41"/>
    <x v="3"/>
    <x v="5"/>
    <x v="1"/>
    <s v="Strategy Manager"/>
    <x v="105"/>
    <x v="0"/>
    <n v="2.69"/>
    <x v="0"/>
    <n v="93380"/>
    <x v="6"/>
    <n v="116725"/>
    <x v="3"/>
    <n v="6001"/>
    <n v="41"/>
    <x v="5"/>
  </r>
  <r>
    <n v="10651"/>
    <s v="Barbara Jackson"/>
    <x v="0"/>
    <n v="50"/>
    <x v="2"/>
    <x v="1"/>
    <x v="2"/>
    <s v="Supply Chain Coordinator"/>
    <x v="857"/>
    <x v="0"/>
    <n v="4.99"/>
    <x v="0"/>
    <n v="59362"/>
    <x v="2"/>
    <n v="89043"/>
    <x v="1"/>
    <n v="1475"/>
    <n v="36"/>
    <x v="0"/>
  </r>
  <r>
    <n v="10652"/>
    <s v="Barbara Sharma"/>
    <x v="1"/>
    <n v="42"/>
    <x v="3"/>
    <x v="1"/>
    <x v="0"/>
    <s v="Supply Chain Coordinator"/>
    <x v="3017"/>
    <x v="0"/>
    <n v="6.39"/>
    <x v="1"/>
    <n v="74207"/>
    <x v="5"/>
    <n v="89048.4"/>
    <x v="1"/>
    <n v="9244"/>
    <n v="97"/>
    <x v="11"/>
  </r>
  <r>
    <n v="10653"/>
    <s v="Charles Martinez"/>
    <x v="0"/>
    <n v="30"/>
    <x v="1"/>
    <x v="0"/>
    <x v="2"/>
    <s v="Tax Specialist"/>
    <x v="1216"/>
    <x v="0"/>
    <n v="8.6199999999999992"/>
    <x v="1"/>
    <n v="86740"/>
    <x v="6"/>
    <n v="108425"/>
    <x v="3"/>
    <n v="3910"/>
    <n v="69"/>
    <x v="15"/>
  </r>
  <r>
    <n v="10654"/>
    <s v="Neha Garcia"/>
    <x v="1"/>
    <n v="49"/>
    <x v="3"/>
    <x v="9"/>
    <x v="1"/>
    <s v="HR Manager"/>
    <x v="2075"/>
    <x v="0"/>
    <n v="3.02"/>
    <x v="0"/>
    <n v="64379"/>
    <x v="0"/>
    <n v="70816.899999999994"/>
    <x v="3"/>
    <n v="4298"/>
    <n v="99"/>
    <x v="11"/>
  </r>
  <r>
    <n v="10655"/>
    <s v="Paul Kumar"/>
    <x v="1"/>
    <n v="29"/>
    <x v="1"/>
    <x v="5"/>
    <x v="0"/>
    <s v="Business Analyst"/>
    <x v="1391"/>
    <x v="1032"/>
    <n v="2.5099999999999998"/>
    <x v="0"/>
    <n v="89879"/>
    <x v="4"/>
    <n v="103360.85"/>
    <x v="1"/>
    <n v="9372"/>
    <n v="77"/>
    <x v="18"/>
  </r>
  <r>
    <n v="10656"/>
    <s v="Margaret Thomas"/>
    <x v="1"/>
    <n v="52"/>
    <x v="2"/>
    <x v="8"/>
    <x v="0"/>
    <s v="IT Manager"/>
    <x v="373"/>
    <x v="1033"/>
    <n v="3.62"/>
    <x v="0"/>
    <n v="81009"/>
    <x v="1"/>
    <n v="81009"/>
    <x v="1"/>
    <n v="3895"/>
    <n v="87"/>
    <x v="5"/>
  </r>
  <r>
    <n v="10657"/>
    <s v="Neha Anderson"/>
    <x v="0"/>
    <n v="41"/>
    <x v="3"/>
    <x v="8"/>
    <x v="2"/>
    <s v="Software Developer"/>
    <x v="1789"/>
    <x v="0"/>
    <n v="3.94"/>
    <x v="0"/>
    <n v="89124"/>
    <x v="5"/>
    <n v="106948.8"/>
    <x v="1"/>
    <n v="3518"/>
    <n v="96"/>
    <x v="8"/>
  </r>
  <r>
    <n v="10658"/>
    <s v="Divya Martinez"/>
    <x v="0"/>
    <n v="48"/>
    <x v="3"/>
    <x v="5"/>
    <x v="0"/>
    <s v="Business Analyst"/>
    <x v="1195"/>
    <x v="0"/>
    <n v="3.16"/>
    <x v="0"/>
    <n v="99053"/>
    <x v="5"/>
    <n v="118863.6"/>
    <x v="0"/>
    <n v="10162"/>
    <n v="41"/>
    <x v="0"/>
  </r>
  <r>
    <n v="10659"/>
    <s v="Ashley Patel"/>
    <x v="0"/>
    <n v="29"/>
    <x v="1"/>
    <x v="6"/>
    <x v="0"/>
    <s v="Scrum Master"/>
    <x v="3130"/>
    <x v="1034"/>
    <n v="5.56"/>
    <x v="1"/>
    <n v="98652"/>
    <x v="1"/>
    <n v="98652"/>
    <x v="3"/>
    <n v="2222"/>
    <n v="82"/>
    <x v="4"/>
  </r>
  <r>
    <n v="10660"/>
    <s v="Arjun Jones"/>
    <x v="1"/>
    <n v="42"/>
    <x v="3"/>
    <x v="9"/>
    <x v="0"/>
    <s v="HR Manager"/>
    <x v="658"/>
    <x v="0"/>
    <n v="7.21"/>
    <x v="1"/>
    <n v="74612"/>
    <x v="5"/>
    <n v="89534.399999999994"/>
    <x v="2"/>
    <n v="3641"/>
    <n v="28"/>
    <x v="6"/>
  </r>
  <r>
    <n v="10661"/>
    <s v="Ashley Martin"/>
    <x v="1"/>
    <n v="49"/>
    <x v="3"/>
    <x v="4"/>
    <x v="0"/>
    <s v="Customer Success Manager"/>
    <x v="603"/>
    <x v="0"/>
    <n v="1.77"/>
    <x v="2"/>
    <n v="49028"/>
    <x v="6"/>
    <n v="61285"/>
    <x v="1"/>
    <n v="8059"/>
    <n v="69"/>
    <x v="7"/>
  </r>
  <r>
    <n v="10662"/>
    <s v="Charles Nair"/>
    <x v="1"/>
    <n v="44"/>
    <x v="3"/>
    <x v="9"/>
    <x v="1"/>
    <s v="Learning &amp; Development Specialist"/>
    <x v="316"/>
    <x v="0"/>
    <n v="9.7899999999999991"/>
    <x v="1"/>
    <n v="78566"/>
    <x v="6"/>
    <n v="98207.5"/>
    <x v="1"/>
    <n v="9622"/>
    <n v="2"/>
    <x v="2"/>
  </r>
  <r>
    <n v="10663"/>
    <s v="Matthew Rodriguez"/>
    <x v="1"/>
    <n v="27"/>
    <x v="1"/>
    <x v="0"/>
    <x v="1"/>
    <s v="Financial Analyst"/>
    <x v="916"/>
    <x v="0"/>
    <n v="0.8"/>
    <x v="2"/>
    <n v="60556"/>
    <x v="4"/>
    <n v="69639.399999999994"/>
    <x v="2"/>
    <n v="8237"/>
    <n v="17"/>
    <x v="1"/>
  </r>
  <r>
    <n v="10664"/>
    <s v="Vikram Davis"/>
    <x v="0"/>
    <n v="24"/>
    <x v="4"/>
    <x v="8"/>
    <x v="0"/>
    <s v="Cloud Architect"/>
    <x v="134"/>
    <x v="0"/>
    <n v="9.32"/>
    <x v="1"/>
    <n v="110476"/>
    <x v="4"/>
    <n v="127047.4"/>
    <x v="1"/>
    <n v="10529"/>
    <n v="84"/>
    <x v="8"/>
  </r>
  <r>
    <n v="10665"/>
    <s v="Sarah Nair"/>
    <x v="1"/>
    <n v="26"/>
    <x v="1"/>
    <x v="3"/>
    <x v="2"/>
    <s v="Digital Marketing Specialist"/>
    <x v="3231"/>
    <x v="0"/>
    <n v="3.53"/>
    <x v="0"/>
    <n v="78662"/>
    <x v="6"/>
    <n v="98327.5"/>
    <x v="3"/>
    <m/>
    <n v="28"/>
    <x v="8"/>
  </r>
  <r>
    <n v="10666"/>
    <s v="Lisa Jackson"/>
    <x v="0"/>
    <n v="30"/>
    <x v="1"/>
    <x v="8"/>
    <x v="0"/>
    <s v="Systems Engineer"/>
    <x v="1656"/>
    <x v="0"/>
    <n v="7.56"/>
    <x v="1"/>
    <n v="97607"/>
    <x v="4"/>
    <n v="112248.05"/>
    <x v="3"/>
    <n v="6652"/>
    <n v="51"/>
    <x v="13"/>
  </r>
  <r>
    <n v="10667"/>
    <s v="Margaret Jones"/>
    <x v="1"/>
    <n v="28"/>
    <x v="1"/>
    <x v="6"/>
    <x v="2"/>
    <s v="Scrum Master"/>
    <x v="2959"/>
    <x v="0"/>
    <n v="5.94"/>
    <x v="1"/>
    <n v="98366"/>
    <x v="5"/>
    <n v="118039.2"/>
    <x v="1"/>
    <n v="4231"/>
    <n v="41"/>
    <x v="6"/>
  </r>
  <r>
    <n v="10668"/>
    <s v="Helen Smith"/>
    <x v="0"/>
    <n v="25"/>
    <x v="1"/>
    <x v="4"/>
    <x v="0"/>
    <s v="Support Engineer"/>
    <x v="2309"/>
    <x v="0"/>
    <n v="1.62"/>
    <x v="2"/>
    <n v="56809"/>
    <x v="5"/>
    <n v="68170.8"/>
    <x v="1"/>
    <n v="7806"/>
    <n v="51"/>
    <x v="11"/>
  </r>
  <r>
    <n v="10669"/>
    <s v="Thomas Lopez"/>
    <x v="0"/>
    <n v="60"/>
    <x v="0"/>
    <x v="9"/>
    <x v="2"/>
    <s v="Learning &amp; Development Specialist"/>
    <x v="522"/>
    <x v="0"/>
    <n v="4.22"/>
    <x v="0"/>
    <n v="76107"/>
    <x v="4"/>
    <n v="87523.05"/>
    <x v="1"/>
    <n v="3089"/>
    <n v="35"/>
    <x v="18"/>
  </r>
  <r>
    <n v="10670"/>
    <s v="Arun Taylor"/>
    <x v="1"/>
    <n v="26"/>
    <x v="1"/>
    <x v="2"/>
    <x v="2"/>
    <s v="Sales Manager"/>
    <x v="2868"/>
    <x v="0"/>
    <n v="0.7"/>
    <x v="2"/>
    <n v="55060"/>
    <x v="1"/>
    <n v="55060"/>
    <x v="1"/>
    <n v="6332"/>
    <n v="94"/>
    <x v="8"/>
  </r>
  <r>
    <n v="10671"/>
    <s v="Shreya Nair"/>
    <x v="1"/>
    <n v="32"/>
    <x v="1"/>
    <x v="8"/>
    <x v="0"/>
    <s v="Senior Developer"/>
    <x v="2722"/>
    <x v="1035"/>
    <n v="3.08"/>
    <x v="0"/>
    <n v="87625"/>
    <x v="1"/>
    <n v="87625"/>
    <x v="1"/>
    <n v="3434"/>
    <n v="7"/>
    <x v="13"/>
  </r>
  <r>
    <n v="10672"/>
    <s v="Catherine Gonzalez"/>
    <x v="0"/>
    <n v="36"/>
    <x v="1"/>
    <x v="0"/>
    <x v="0"/>
    <s v="Finance Manager"/>
    <x v="390"/>
    <x v="0"/>
    <n v="9.19"/>
    <x v="1"/>
    <n v="85735"/>
    <x v="4"/>
    <n v="98595.25"/>
    <x v="1"/>
    <n v="3268"/>
    <n v="95"/>
    <x v="5"/>
  </r>
  <r>
    <n v="10673"/>
    <s v="Mark Martin"/>
    <x v="1"/>
    <n v="55"/>
    <x v="2"/>
    <x v="5"/>
    <x v="2"/>
    <s v="Strategy Manager"/>
    <x v="363"/>
    <x v="0"/>
    <n v="0.51"/>
    <x v="2"/>
    <n v="79836"/>
    <x v="4"/>
    <n v="91811.4"/>
    <x v="2"/>
    <n v="1668"/>
    <n v="79"/>
    <x v="13"/>
  </r>
  <r>
    <n v="10674"/>
    <s v="William Lopez"/>
    <x v="1"/>
    <n v="34"/>
    <x v="1"/>
    <x v="0"/>
    <x v="0"/>
    <s v="Tax Specialist"/>
    <x v="1287"/>
    <x v="0"/>
    <n v="8.64"/>
    <x v="1"/>
    <n v="93851"/>
    <x v="6"/>
    <n v="117313.75"/>
    <x v="1"/>
    <n v="2453"/>
    <n v="85"/>
    <x v="16"/>
  </r>
  <r>
    <n v="10675"/>
    <s v="Anjali Jones"/>
    <x v="0"/>
    <n v="28"/>
    <x v="1"/>
    <x v="2"/>
    <x v="0"/>
    <s v="Account Executive"/>
    <x v="1016"/>
    <x v="0"/>
    <n v="5.43"/>
    <x v="1"/>
    <n v="69658"/>
    <x v="4"/>
    <n v="80106.7"/>
    <x v="1"/>
    <n v="2753"/>
    <n v="1"/>
    <x v="11"/>
  </r>
  <r>
    <n v="10676"/>
    <s v="Helen Nair"/>
    <x v="0"/>
    <n v="61"/>
    <x v="0"/>
    <x v="5"/>
    <x v="1"/>
    <s v="Consultant"/>
    <x v="725"/>
    <x v="0"/>
    <n v="1.08"/>
    <x v="2"/>
    <n v="81564"/>
    <x v="0"/>
    <n v="89720.4"/>
    <x v="1"/>
    <m/>
    <n v="50"/>
    <x v="10"/>
  </r>
  <r>
    <n v="10677"/>
    <s v="Steven Hernandez"/>
    <x v="0"/>
    <n v="27"/>
    <x v="1"/>
    <x v="7"/>
    <x v="0"/>
    <s v="Compliance Officer"/>
    <x v="232"/>
    <x v="0"/>
    <n v="7.73"/>
    <x v="1"/>
    <n v="126682"/>
    <x v="4"/>
    <n v="145684.29999999999"/>
    <x v="1"/>
    <m/>
    <n v="14"/>
    <x v="14"/>
  </r>
  <r>
    <n v="10678"/>
    <s v="Catherine Lopez"/>
    <x v="0"/>
    <n v="60"/>
    <x v="0"/>
    <x v="5"/>
    <x v="0"/>
    <s v="Operations Consultant"/>
    <x v="304"/>
    <x v="0"/>
    <n v="0.49"/>
    <x v="2"/>
    <n v="77098"/>
    <x v="0"/>
    <n v="84807.8"/>
    <x v="2"/>
    <n v="1272"/>
    <n v="16"/>
    <x v="16"/>
  </r>
  <r>
    <n v="10679"/>
    <s v="Matthew Nair"/>
    <x v="1"/>
    <n v="51"/>
    <x v="2"/>
    <x v="0"/>
    <x v="0"/>
    <s v="Finance Manager"/>
    <x v="2302"/>
    <x v="0"/>
    <n v="9.4499999999999993"/>
    <x v="1"/>
    <n v="101262"/>
    <x v="1"/>
    <n v="101262"/>
    <x v="1"/>
    <n v="9601"/>
    <n v="12"/>
    <x v="0"/>
  </r>
  <r>
    <n v="10680"/>
    <s v="Pamela Kumar"/>
    <x v="0"/>
    <n v="43"/>
    <x v="3"/>
    <x v="3"/>
    <x v="0"/>
    <s v="Brand Manager"/>
    <x v="2419"/>
    <x v="0"/>
    <n v="8.91"/>
    <x v="1"/>
    <n v="87576"/>
    <x v="2"/>
    <n v="131364"/>
    <x v="0"/>
    <n v="10200"/>
    <n v="53"/>
    <x v="6"/>
  </r>
  <r>
    <n v="10681"/>
    <s v="William Nair"/>
    <x v="0"/>
    <n v="46"/>
    <x v="3"/>
    <x v="7"/>
    <x v="0"/>
    <s v="Contract Specialist"/>
    <x v="1231"/>
    <x v="0"/>
    <n v="1.37"/>
    <x v="2"/>
    <n v="91506"/>
    <x v="0"/>
    <n v="100656.6"/>
    <x v="3"/>
    <n v="2253"/>
    <n v="98"/>
    <x v="4"/>
  </r>
  <r>
    <n v="10682"/>
    <s v="Catherine Thomas"/>
    <x v="0"/>
    <n v="49"/>
    <x v="3"/>
    <x v="0"/>
    <x v="0"/>
    <s v="Controller"/>
    <x v="2309"/>
    <x v="0"/>
    <n v="1.62"/>
    <x v="2"/>
    <n v="69564"/>
    <x v="1"/>
    <n v="69564"/>
    <x v="0"/>
    <n v="3728"/>
    <n v="24"/>
    <x v="11"/>
  </r>
  <r>
    <n v="10683"/>
    <s v="Jennifer Thomas"/>
    <x v="1"/>
    <n v="41"/>
    <x v="3"/>
    <x v="0"/>
    <x v="0"/>
    <s v="Controller"/>
    <x v="224"/>
    <x v="0"/>
    <n v="6.21"/>
    <x v="1"/>
    <n v="93057"/>
    <x v="0"/>
    <n v="102362.7"/>
    <x v="1"/>
    <n v="5324"/>
    <n v="73"/>
    <x v="6"/>
  </r>
  <r>
    <n v="10684"/>
    <s v="Matthew Smith"/>
    <x v="0"/>
    <n v="60"/>
    <x v="0"/>
    <x v="1"/>
    <x v="0"/>
    <s v="Operations Executive"/>
    <x v="1547"/>
    <x v="0"/>
    <n v="3.42"/>
    <x v="0"/>
    <n v="61857"/>
    <x v="5"/>
    <n v="74228.399999999994"/>
    <x v="2"/>
    <n v="7805"/>
    <n v="74"/>
    <x v="1"/>
  </r>
  <r>
    <n v="10685"/>
    <s v="Amit Desai"/>
    <x v="1"/>
    <n v="24"/>
    <x v="4"/>
    <x v="4"/>
    <x v="0"/>
    <s v="Support Manager"/>
    <x v="1041"/>
    <x v="0"/>
    <n v="4.54"/>
    <x v="0"/>
    <n v="47561"/>
    <x v="0"/>
    <n v="52317.1"/>
    <x v="1"/>
    <n v="3092"/>
    <n v="32"/>
    <x v="15"/>
  </r>
  <r>
    <n v="10686"/>
    <s v="David Hernandez"/>
    <x v="0"/>
    <n v="26"/>
    <x v="1"/>
    <x v="9"/>
    <x v="0"/>
    <s v="Compensation Manager"/>
    <x v="102"/>
    <x v="0"/>
    <n v="2.56"/>
    <x v="0"/>
    <n v="64404"/>
    <x v="2"/>
    <n v="96606"/>
    <x v="1"/>
    <m/>
    <n v="77"/>
    <x v="15"/>
  </r>
  <r>
    <n v="10687"/>
    <s v="Joseph Martinez"/>
    <x v="0"/>
    <n v="22"/>
    <x v="4"/>
    <x v="4"/>
    <x v="1"/>
    <s v="Support Executive"/>
    <x v="2384"/>
    <x v="0"/>
    <n v="2.71"/>
    <x v="0"/>
    <n v="46950"/>
    <x v="6"/>
    <n v="58687.5"/>
    <x v="2"/>
    <n v="2269"/>
    <n v="97"/>
    <x v="9"/>
  </r>
  <r>
    <n v="10688"/>
    <s v="Lisa Davis"/>
    <x v="1"/>
    <n v="36"/>
    <x v="1"/>
    <x v="2"/>
    <x v="2"/>
    <s v="Sales Manager"/>
    <x v="3232"/>
    <x v="0"/>
    <n v="8.14"/>
    <x v="1"/>
    <n v="84390"/>
    <x v="5"/>
    <n v="101268"/>
    <x v="1"/>
    <n v="5469"/>
    <n v="21"/>
    <x v="16"/>
  </r>
  <r>
    <n v="10689"/>
    <s v="Ashley Rodriguez"/>
    <x v="0"/>
    <n v="47"/>
    <x v="3"/>
    <x v="0"/>
    <x v="1"/>
    <s v="Finance Manager"/>
    <x v="930"/>
    <x v="0"/>
    <n v="7.94"/>
    <x v="1"/>
    <n v="92754"/>
    <x v="1"/>
    <n v="92754"/>
    <x v="3"/>
    <n v="1772"/>
    <n v="43"/>
    <x v="8"/>
  </r>
  <r>
    <n v="10690"/>
    <s v="Rajesh Gupta"/>
    <x v="0"/>
    <n v="24"/>
    <x v="4"/>
    <x v="2"/>
    <x v="2"/>
    <s v="Sales Executive"/>
    <x v="851"/>
    <x v="0"/>
    <n v="6.73"/>
    <x v="1"/>
    <n v="75787"/>
    <x v="1"/>
    <n v="75787"/>
    <x v="3"/>
    <n v="1840"/>
    <n v="3"/>
    <x v="14"/>
  </r>
  <r>
    <n v="10691"/>
    <s v="Arun Iyer"/>
    <x v="1"/>
    <n v="61"/>
    <x v="0"/>
    <x v="8"/>
    <x v="1"/>
    <s v="Software Developer"/>
    <x v="3024"/>
    <x v="0"/>
    <n v="8.25"/>
    <x v="1"/>
    <n v="94027"/>
    <x v="5"/>
    <n v="112832.4"/>
    <x v="1"/>
    <n v="10448"/>
    <n v="25"/>
    <x v="16"/>
  </r>
  <r>
    <n v="10692"/>
    <s v="Amanda Kumar"/>
    <x v="0"/>
    <n v="62"/>
    <x v="0"/>
    <x v="6"/>
    <x v="1"/>
    <s v="Scrum Master"/>
    <x v="551"/>
    <x v="0"/>
    <n v="8.4600000000000009"/>
    <x v="1"/>
    <n v="112899"/>
    <x v="4"/>
    <n v="129833.85"/>
    <x v="2"/>
    <n v="8562"/>
    <n v="0"/>
    <x v="12"/>
  </r>
  <r>
    <n v="10693"/>
    <s v="Richard Lopez"/>
    <x v="0"/>
    <n v="63"/>
    <x v="0"/>
    <x v="2"/>
    <x v="0"/>
    <s v="Sales Executive"/>
    <x v="2671"/>
    <x v="0"/>
    <n v="4"/>
    <x v="0"/>
    <n v="70213"/>
    <x v="1"/>
    <n v="70213"/>
    <x v="1"/>
    <n v="9265"/>
    <n v="9"/>
    <x v="1"/>
  </r>
  <r>
    <n v="10694"/>
    <s v="Pamela Anderson"/>
    <x v="0"/>
    <n v="55"/>
    <x v="2"/>
    <x v="9"/>
    <x v="0"/>
    <s v="Compensation Manager"/>
    <x v="851"/>
    <x v="0"/>
    <n v="6.73"/>
    <x v="1"/>
    <n v="79114"/>
    <x v="0"/>
    <n v="87025.4"/>
    <x v="1"/>
    <n v="7087"/>
    <n v="99"/>
    <x v="1"/>
  </r>
  <r>
    <n v="10695"/>
    <s v="Paul Kapoor"/>
    <x v="0"/>
    <n v="26"/>
    <x v="1"/>
    <x v="2"/>
    <x v="1"/>
    <s v="Regional Sales Lead"/>
    <x v="345"/>
    <x v="0"/>
    <n v="1.36"/>
    <x v="2"/>
    <n v="53280"/>
    <x v="6"/>
    <n v="66600"/>
    <x v="2"/>
    <n v="2365"/>
    <n v="1"/>
    <x v="0"/>
  </r>
  <r>
    <n v="10696"/>
    <s v="Vikram Kapoor"/>
    <x v="1"/>
    <n v="52"/>
    <x v="2"/>
    <x v="1"/>
    <x v="0"/>
    <s v="Logistics Manager"/>
    <x v="732"/>
    <x v="0"/>
    <n v="3.81"/>
    <x v="0"/>
    <n v="70984"/>
    <x v="5"/>
    <n v="85180.800000000003"/>
    <x v="1"/>
    <m/>
    <n v="28"/>
    <x v="5"/>
  </r>
  <r>
    <n v="10697"/>
    <s v="John Reddy"/>
    <x v="0"/>
    <n v="34"/>
    <x v="1"/>
    <x v="7"/>
    <x v="1"/>
    <s v="Compliance Officer"/>
    <x v="3109"/>
    <x v="0"/>
    <n v="1"/>
    <x v="2"/>
    <n v="97557"/>
    <x v="4"/>
    <n v="112190.55"/>
    <x v="1"/>
    <n v="6290"/>
    <n v="24"/>
    <x v="1"/>
  </r>
  <r>
    <n v="10698"/>
    <s v="Shreya Nair"/>
    <x v="1"/>
    <n v="64"/>
    <x v="0"/>
    <x v="8"/>
    <x v="0"/>
    <s v="IT Manager"/>
    <x v="2502"/>
    <x v="0"/>
    <n v="1.52"/>
    <x v="2"/>
    <n v="83267"/>
    <x v="0"/>
    <n v="91593.7"/>
    <x v="3"/>
    <n v="5961"/>
    <n v="86"/>
    <x v="11"/>
  </r>
  <r>
    <n v="10699"/>
    <s v="Catherine Menon"/>
    <x v="0"/>
    <n v="22"/>
    <x v="4"/>
    <x v="1"/>
    <x v="0"/>
    <s v="Operations Manager"/>
    <x v="1329"/>
    <x v="0"/>
    <n v="7.47"/>
    <x v="1"/>
    <n v="70916"/>
    <x v="2"/>
    <n v="106374"/>
    <x v="1"/>
    <n v="3648"/>
    <n v="93"/>
    <x v="18"/>
  </r>
  <r>
    <n v="10700"/>
    <s v="Joseph Patel"/>
    <x v="1"/>
    <n v="43"/>
    <x v="3"/>
    <x v="0"/>
    <x v="2"/>
    <s v="Accountant"/>
    <x v="3233"/>
    <x v="0"/>
    <n v="6.45"/>
    <x v="1"/>
    <n v="90042"/>
    <x v="4"/>
    <n v="103548.3"/>
    <x v="1"/>
    <n v="6630"/>
    <n v="59"/>
    <x v="4"/>
  </r>
  <r>
    <n v="10701"/>
    <s v="Richard Lopez"/>
    <x v="0"/>
    <n v="36"/>
    <x v="1"/>
    <x v="1"/>
    <x v="0"/>
    <s v="Operations Manager"/>
    <x v="417"/>
    <x v="0"/>
    <n v="1.22"/>
    <x v="2"/>
    <n v="48080"/>
    <x v="6"/>
    <n v="60100"/>
    <x v="3"/>
    <n v="2243"/>
    <n v="88"/>
    <x v="10"/>
  </r>
  <r>
    <n v="10702"/>
    <s v="Amit Johnson"/>
    <x v="1"/>
    <n v="47"/>
    <x v="3"/>
    <x v="3"/>
    <x v="0"/>
    <s v="Product Marketing Lead"/>
    <x v="2241"/>
    <x v="1036"/>
    <n v="1.62"/>
    <x v="2"/>
    <n v="57518"/>
    <x v="1"/>
    <n v="57518"/>
    <x v="1"/>
    <n v="3729"/>
    <n v="12"/>
    <x v="9"/>
  </r>
  <r>
    <n v="10703"/>
    <s v="Deborah Kumar"/>
    <x v="0"/>
    <n v="39"/>
    <x v="1"/>
    <x v="0"/>
    <x v="0"/>
    <s v="Finance Manager"/>
    <x v="1655"/>
    <x v="0"/>
    <n v="3.15"/>
    <x v="0"/>
    <n v="81228"/>
    <x v="3"/>
    <n v="105596.4"/>
    <x v="1"/>
    <m/>
    <n v="39"/>
    <x v="11"/>
  </r>
  <r>
    <n v="10704"/>
    <s v="Robert Desai"/>
    <x v="1"/>
    <n v="30"/>
    <x v="1"/>
    <x v="6"/>
    <x v="0"/>
    <s v="Product Lead"/>
    <x v="3234"/>
    <x v="0"/>
    <n v="8"/>
    <x v="1"/>
    <n v="102808"/>
    <x v="0"/>
    <n v="113088.8"/>
    <x v="3"/>
    <n v="6432"/>
    <n v="33"/>
    <x v="5"/>
  </r>
  <r>
    <n v="10705"/>
    <s v="Patricia Taylor"/>
    <x v="1"/>
    <n v="22"/>
    <x v="4"/>
    <x v="1"/>
    <x v="0"/>
    <s v="Process Analyst"/>
    <x v="2333"/>
    <x v="0"/>
    <n v="4.5"/>
    <x v="0"/>
    <n v="60753"/>
    <x v="4"/>
    <n v="69865.95"/>
    <x v="1"/>
    <n v="9541"/>
    <n v="34"/>
    <x v="1"/>
  </r>
  <r>
    <n v="10706"/>
    <s v="David Rodriguez"/>
    <x v="0"/>
    <n v="64"/>
    <x v="0"/>
    <x v="7"/>
    <x v="2"/>
    <s v="Legal Executive"/>
    <x v="1312"/>
    <x v="0"/>
    <n v="5.6"/>
    <x v="1"/>
    <n v="108210"/>
    <x v="1"/>
    <n v="108210"/>
    <x v="1"/>
    <n v="8660"/>
    <n v="78"/>
    <x v="15"/>
  </r>
  <r>
    <n v="10707"/>
    <s v="Maria Desai"/>
    <x v="1"/>
    <n v="30"/>
    <x v="1"/>
    <x v="6"/>
    <x v="0"/>
    <s v="Product Analyst"/>
    <x v="878"/>
    <x v="0"/>
    <n v="5.28"/>
    <x v="1"/>
    <n v="89925"/>
    <x v="5"/>
    <n v="107910"/>
    <x v="3"/>
    <n v="4197"/>
    <n v="38"/>
    <x v="11"/>
  </r>
  <r>
    <n v="10708"/>
    <s v="Brian Nair"/>
    <x v="0"/>
    <n v="44"/>
    <x v="3"/>
    <x v="2"/>
    <x v="1"/>
    <s v="Account Executive"/>
    <x v="308"/>
    <x v="0"/>
    <n v="3.67"/>
    <x v="0"/>
    <n v="69034"/>
    <x v="4"/>
    <n v="79389.100000000006"/>
    <x v="3"/>
    <n v="10651"/>
    <n v="41"/>
    <x v="7"/>
  </r>
  <r>
    <n v="10709"/>
    <s v="Shreya Moore"/>
    <x v="0"/>
    <n v="64"/>
    <x v="0"/>
    <x v="1"/>
    <x v="0"/>
    <s v="Supply Chain Coordinator"/>
    <x v="2730"/>
    <x v="986"/>
    <n v="7.84"/>
    <x v="1"/>
    <n v="66896"/>
    <x v="5"/>
    <n v="80275.199999999997"/>
    <x v="1"/>
    <n v="10138"/>
    <n v="83"/>
    <x v="3"/>
  </r>
  <r>
    <n v="10710"/>
    <s v="Jessica Iyer"/>
    <x v="0"/>
    <n v="23"/>
    <x v="4"/>
    <x v="8"/>
    <x v="0"/>
    <s v="Cloud Architect"/>
    <x v="965"/>
    <x v="0"/>
    <n v="3.51"/>
    <x v="0"/>
    <n v="83619"/>
    <x v="4"/>
    <n v="96161.85"/>
    <x v="3"/>
    <n v="10657"/>
    <n v="85"/>
    <x v="16"/>
  </r>
  <r>
    <n v="10711"/>
    <s v="Emily Anderson"/>
    <x v="0"/>
    <n v="35"/>
    <x v="1"/>
    <x v="4"/>
    <x v="0"/>
    <s v="Support Manager"/>
    <x v="3227"/>
    <x v="0"/>
    <n v="2.83"/>
    <x v="0"/>
    <n v="59447"/>
    <x v="4"/>
    <n v="68364.05"/>
    <x v="1"/>
    <n v="4943"/>
    <n v="24"/>
    <x v="10"/>
  </r>
  <r>
    <n v="10712"/>
    <s v="Paul Taylor"/>
    <x v="0"/>
    <n v="59"/>
    <x v="2"/>
    <x v="2"/>
    <x v="1"/>
    <s v="Sales Executive"/>
    <x v="2137"/>
    <x v="0"/>
    <n v="4.05"/>
    <x v="0"/>
    <n v="59013"/>
    <x v="5"/>
    <n v="70815.600000000006"/>
    <x v="0"/>
    <n v="2761"/>
    <n v="13"/>
    <x v="1"/>
  </r>
  <r>
    <n v="10713"/>
    <s v="Karen Davis"/>
    <x v="1"/>
    <n v="61"/>
    <x v="0"/>
    <x v="5"/>
    <x v="1"/>
    <s v="Business Analyst"/>
    <x v="2663"/>
    <x v="0"/>
    <n v="1.28"/>
    <x v="2"/>
    <n v="99222"/>
    <x v="1"/>
    <n v="99222"/>
    <x v="1"/>
    <n v="1517"/>
    <n v="82"/>
    <x v="6"/>
  </r>
  <r>
    <n v="10714"/>
    <s v="Thomas Iyer"/>
    <x v="0"/>
    <n v="39"/>
    <x v="1"/>
    <x v="3"/>
    <x v="0"/>
    <s v="Marketing Executive"/>
    <x v="3098"/>
    <x v="0"/>
    <n v="7.03"/>
    <x v="1"/>
    <n v="72192"/>
    <x v="4"/>
    <n v="83020.800000000003"/>
    <x v="3"/>
    <n v="2816"/>
    <n v="85"/>
    <x v="13"/>
  </r>
  <r>
    <n v="10715"/>
    <s v="Shreya Garcia"/>
    <x v="0"/>
    <n v="37"/>
    <x v="1"/>
    <x v="8"/>
    <x v="0"/>
    <s v="IT Manager"/>
    <x v="857"/>
    <x v="384"/>
    <n v="5.95"/>
    <x v="1"/>
    <n v="103432"/>
    <x v="2"/>
    <n v="155148"/>
    <x v="3"/>
    <n v="5192"/>
    <n v="86"/>
    <x v="9"/>
  </r>
  <r>
    <n v="10716"/>
    <s v="Arjun Kapoor"/>
    <x v="0"/>
    <n v="50"/>
    <x v="2"/>
    <x v="8"/>
    <x v="2"/>
    <s v="QA Engineer"/>
    <x v="2451"/>
    <x v="0"/>
    <n v="2.5299999999999998"/>
    <x v="0"/>
    <n v="82475"/>
    <x v="4"/>
    <n v="94846.25"/>
    <x v="3"/>
    <n v="9816"/>
    <n v="0"/>
    <x v="0"/>
  </r>
  <r>
    <n v="10717"/>
    <s v="Anjali Nair"/>
    <x v="0"/>
    <n v="65"/>
    <x v="0"/>
    <x v="6"/>
    <x v="0"/>
    <s v="Scrum Master"/>
    <x v="3141"/>
    <x v="0"/>
    <n v="2.09"/>
    <x v="0"/>
    <n v="90932"/>
    <x v="5"/>
    <n v="109118.39999999999"/>
    <x v="3"/>
    <n v="2981"/>
    <n v="38"/>
    <x v="9"/>
  </r>
  <r>
    <n v="10718"/>
    <s v="Karen Davis"/>
    <x v="0"/>
    <n v="32"/>
    <x v="1"/>
    <x v="4"/>
    <x v="1"/>
    <s v="Support Engineer"/>
    <x v="1856"/>
    <x v="0"/>
    <n v="9.33"/>
    <x v="1"/>
    <n v="64460"/>
    <x v="2"/>
    <n v="96690"/>
    <x v="3"/>
    <n v="6212"/>
    <n v="29"/>
    <x v="8"/>
  </r>
  <r>
    <n v="10719"/>
    <s v="Arjun Sharma"/>
    <x v="0"/>
    <n v="27"/>
    <x v="1"/>
    <x v="7"/>
    <x v="2"/>
    <s v="Contract Specialist"/>
    <x v="2640"/>
    <x v="1037"/>
    <n v="4.99"/>
    <x v="0"/>
    <n v="113166"/>
    <x v="6"/>
    <n v="141457.5"/>
    <x v="3"/>
    <n v="2053"/>
    <n v="4"/>
    <x v="9"/>
  </r>
  <r>
    <n v="10720"/>
    <s v="Susan Garcia"/>
    <x v="1"/>
    <n v="24"/>
    <x v="4"/>
    <x v="6"/>
    <x v="0"/>
    <s v="Product Lead"/>
    <x v="1302"/>
    <x v="0"/>
    <n v="0.85"/>
    <x v="2"/>
    <n v="74964"/>
    <x v="6"/>
    <n v="93705"/>
    <x v="2"/>
    <n v="6724"/>
    <n v="93"/>
    <x v="5"/>
  </r>
  <r>
    <n v="10721"/>
    <s v="Michael Martin"/>
    <x v="1"/>
    <n v="35"/>
    <x v="1"/>
    <x v="4"/>
    <x v="2"/>
    <s v="Support Engineer"/>
    <x v="2379"/>
    <x v="0"/>
    <n v="2.77"/>
    <x v="0"/>
    <n v="54000"/>
    <x v="4"/>
    <n v="62100"/>
    <x v="2"/>
    <n v="5848"/>
    <n v="70"/>
    <x v="5"/>
  </r>
  <r>
    <n v="10722"/>
    <s v="Nancy Moore"/>
    <x v="0"/>
    <n v="23"/>
    <x v="4"/>
    <x v="1"/>
    <x v="0"/>
    <s v="Process Analyst"/>
    <x v="1919"/>
    <x v="0"/>
    <n v="4.2"/>
    <x v="0"/>
    <n v="60200"/>
    <x v="1"/>
    <n v="60200"/>
    <x v="1"/>
    <n v="4923"/>
    <n v="61"/>
    <x v="1"/>
  </r>
  <r>
    <n v="10723"/>
    <s v="Nancy Williams"/>
    <x v="1"/>
    <n v="53"/>
    <x v="2"/>
    <x v="3"/>
    <x v="1"/>
    <s v="Brand Manager"/>
    <x v="1039"/>
    <x v="1038"/>
    <n v="7.96"/>
    <x v="1"/>
    <n v="86066"/>
    <x v="5"/>
    <n v="103279.2"/>
    <x v="3"/>
    <n v="2072"/>
    <n v="76"/>
    <x v="6"/>
  </r>
  <r>
    <n v="10724"/>
    <s v="Shreya Miller"/>
    <x v="0"/>
    <n v="52"/>
    <x v="2"/>
    <x v="2"/>
    <x v="0"/>
    <s v="Sales Manager"/>
    <x v="2047"/>
    <x v="0"/>
    <n v="6.8"/>
    <x v="1"/>
    <n v="81015"/>
    <x v="6"/>
    <n v="101268.75"/>
    <x v="2"/>
    <n v="8661"/>
    <n v="30"/>
    <x v="4"/>
  </r>
  <r>
    <n v="10725"/>
    <s v="Arun Reddy"/>
    <x v="0"/>
    <n v="32"/>
    <x v="1"/>
    <x v="8"/>
    <x v="0"/>
    <s v="Software Developer"/>
    <x v="2409"/>
    <x v="1039"/>
    <n v="4.9400000000000004"/>
    <x v="0"/>
    <n v="98955"/>
    <x v="2"/>
    <n v="148432.5"/>
    <x v="3"/>
    <n v="4733"/>
    <n v="6"/>
    <x v="10"/>
  </r>
  <r>
    <n v="10726"/>
    <s v="David Menon"/>
    <x v="0"/>
    <n v="43"/>
    <x v="3"/>
    <x v="7"/>
    <x v="1"/>
    <s v="Compliance Officer"/>
    <x v="3180"/>
    <x v="0"/>
    <n v="0.98"/>
    <x v="2"/>
    <n v="95313"/>
    <x v="6"/>
    <n v="119141.25"/>
    <x v="3"/>
    <m/>
    <n v="28"/>
    <x v="17"/>
  </r>
  <r>
    <n v="10727"/>
    <s v="James Taylor"/>
    <x v="0"/>
    <n v="24"/>
    <x v="4"/>
    <x v="6"/>
    <x v="0"/>
    <s v="Product Analyst"/>
    <x v="1162"/>
    <x v="1040"/>
    <n v="6.14"/>
    <x v="1"/>
    <n v="95100"/>
    <x v="6"/>
    <n v="118875"/>
    <x v="3"/>
    <n v="5935"/>
    <n v="50"/>
    <x v="11"/>
  </r>
  <r>
    <n v="10728"/>
    <s v="Margaret Johnson"/>
    <x v="0"/>
    <n v="52"/>
    <x v="2"/>
    <x v="3"/>
    <x v="0"/>
    <s v="Product Marketing Lead"/>
    <x v="896"/>
    <x v="0"/>
    <n v="7.67"/>
    <x v="1"/>
    <n v="83486"/>
    <x v="4"/>
    <n v="96008.9"/>
    <x v="1"/>
    <m/>
    <n v="88"/>
    <x v="2"/>
  </r>
  <r>
    <n v="10729"/>
    <s v="Lisa Davis"/>
    <x v="1"/>
    <n v="54"/>
    <x v="2"/>
    <x v="2"/>
    <x v="0"/>
    <s v="Sales Executive"/>
    <x v="774"/>
    <x v="0"/>
    <n v="6.51"/>
    <x v="1"/>
    <n v="76286"/>
    <x v="5"/>
    <n v="91543.2"/>
    <x v="1"/>
    <n v="1917"/>
    <n v="76"/>
    <x v="15"/>
  </r>
  <r>
    <n v="10730"/>
    <s v="Karen Jackson"/>
    <x v="1"/>
    <n v="45"/>
    <x v="3"/>
    <x v="3"/>
    <x v="2"/>
    <s v="Marketing Executive"/>
    <x v="1686"/>
    <x v="0"/>
    <n v="3.67"/>
    <x v="0"/>
    <n v="73872"/>
    <x v="4"/>
    <n v="84952.8"/>
    <x v="3"/>
    <n v="4762"/>
    <n v="78"/>
    <x v="0"/>
  </r>
  <r>
    <n v="10731"/>
    <s v="Helen Thomas"/>
    <x v="1"/>
    <n v="22"/>
    <x v="4"/>
    <x v="8"/>
    <x v="0"/>
    <s v="Software Developer"/>
    <x v="2060"/>
    <x v="0"/>
    <n v="9.82"/>
    <x v="1"/>
    <n v="111188"/>
    <x v="5"/>
    <n v="133425.60000000001"/>
    <x v="3"/>
    <n v="6045"/>
    <n v="50"/>
    <x v="1"/>
  </r>
  <r>
    <n v="10732"/>
    <s v="Susan Brown"/>
    <x v="1"/>
    <n v="65"/>
    <x v="0"/>
    <x v="1"/>
    <x v="0"/>
    <s v="Logistics Manager"/>
    <x v="2326"/>
    <x v="0"/>
    <n v="9.07"/>
    <x v="1"/>
    <n v="76407"/>
    <x v="0"/>
    <n v="84047.7"/>
    <x v="2"/>
    <n v="1222"/>
    <n v="93"/>
    <x v="7"/>
  </r>
  <r>
    <n v="10733"/>
    <s v="Brian Menon"/>
    <x v="0"/>
    <n v="36"/>
    <x v="1"/>
    <x v="7"/>
    <x v="2"/>
    <s v="Compliance Officer"/>
    <x v="2948"/>
    <x v="0"/>
    <n v="0.47"/>
    <x v="2"/>
    <n v="101018"/>
    <x v="2"/>
    <n v="151527"/>
    <x v="1"/>
    <n v="10457"/>
    <n v="70"/>
    <x v="16"/>
  </r>
  <r>
    <n v="10734"/>
    <s v="Emily Hernandez"/>
    <x v="1"/>
    <n v="58"/>
    <x v="2"/>
    <x v="4"/>
    <x v="0"/>
    <s v="Support Manager"/>
    <x v="721"/>
    <x v="680"/>
    <n v="4.54"/>
    <x v="0"/>
    <n v="46545"/>
    <x v="5"/>
    <n v="55854"/>
    <x v="3"/>
    <m/>
    <n v="68"/>
    <x v="3"/>
  </r>
  <r>
    <n v="10735"/>
    <s v="Vikram Williams"/>
    <x v="0"/>
    <n v="48"/>
    <x v="3"/>
    <x v="5"/>
    <x v="1"/>
    <s v="Operations Consultant"/>
    <x v="937"/>
    <x v="0"/>
    <n v="7.42"/>
    <x v="1"/>
    <n v="124240"/>
    <x v="1"/>
    <n v="124240"/>
    <x v="1"/>
    <m/>
    <n v="13"/>
    <x v="1"/>
  </r>
  <r>
    <n v="10736"/>
    <s v="Richard Thomas"/>
    <x v="1"/>
    <n v="59"/>
    <x v="2"/>
    <x v="7"/>
    <x v="0"/>
    <s v="Legal Executive"/>
    <x v="2385"/>
    <x v="0"/>
    <n v="4.96"/>
    <x v="0"/>
    <n v="113502"/>
    <x v="5"/>
    <n v="136202.4"/>
    <x v="3"/>
    <n v="6834"/>
    <n v="93"/>
    <x v="16"/>
  </r>
  <r>
    <n v="10737"/>
    <s v="Amanda Anderson"/>
    <x v="1"/>
    <n v="48"/>
    <x v="3"/>
    <x v="4"/>
    <x v="2"/>
    <s v="Technical Specialist"/>
    <x v="2024"/>
    <x v="0"/>
    <n v="1.49"/>
    <x v="2"/>
    <n v="51495"/>
    <x v="6"/>
    <n v="64368.75"/>
    <x v="1"/>
    <n v="4137"/>
    <n v="22"/>
    <x v="10"/>
  </r>
  <r>
    <n v="10738"/>
    <s v="Jessica Thomas"/>
    <x v="1"/>
    <n v="65"/>
    <x v="0"/>
    <x v="6"/>
    <x v="0"/>
    <s v="Product Lead"/>
    <x v="2839"/>
    <x v="0"/>
    <n v="7.16"/>
    <x v="1"/>
    <n v="116029"/>
    <x v="0"/>
    <n v="127631.9"/>
    <x v="3"/>
    <m/>
    <n v="79"/>
    <x v="17"/>
  </r>
  <r>
    <n v="10739"/>
    <s v="Richard Brown"/>
    <x v="1"/>
    <n v="33"/>
    <x v="1"/>
    <x v="1"/>
    <x v="0"/>
    <s v="Supply Chain Coordinator"/>
    <x v="3005"/>
    <x v="0"/>
    <n v="5.68"/>
    <x v="1"/>
    <n v="71142"/>
    <x v="0"/>
    <n v="78256.2"/>
    <x v="1"/>
    <n v="5426"/>
    <n v="87"/>
    <x v="5"/>
  </r>
  <r>
    <n v="10740"/>
    <s v="Brian Jackson"/>
    <x v="0"/>
    <n v="24"/>
    <x v="4"/>
    <x v="4"/>
    <x v="0"/>
    <s v="Support Manager"/>
    <x v="2561"/>
    <x v="0"/>
    <n v="0.97"/>
    <x v="2"/>
    <n v="50242"/>
    <x v="5"/>
    <n v="60290.400000000001"/>
    <x v="1"/>
    <n v="7048"/>
    <n v="42"/>
    <x v="15"/>
  </r>
  <r>
    <n v="10741"/>
    <s v="Lisa Martin"/>
    <x v="1"/>
    <n v="51"/>
    <x v="2"/>
    <x v="1"/>
    <x v="1"/>
    <s v="Operations Executive"/>
    <x v="258"/>
    <x v="0"/>
    <n v="3.97"/>
    <x v="0"/>
    <n v="54541"/>
    <x v="0"/>
    <n v="59995.1"/>
    <x v="2"/>
    <n v="6417"/>
    <n v="55"/>
    <x v="18"/>
  </r>
  <r>
    <n v="10742"/>
    <s v="Pamela Martinez"/>
    <x v="1"/>
    <n v="53"/>
    <x v="2"/>
    <x v="3"/>
    <x v="2"/>
    <s v="Digital Marketing Specialist"/>
    <x v="2215"/>
    <x v="0"/>
    <n v="5.4"/>
    <x v="1"/>
    <n v="70872"/>
    <x v="6"/>
    <n v="88590"/>
    <x v="3"/>
    <n v="2198"/>
    <n v="20"/>
    <x v="17"/>
  </r>
  <r>
    <n v="10743"/>
    <s v="Paul Smith"/>
    <x v="0"/>
    <n v="44"/>
    <x v="3"/>
    <x v="7"/>
    <x v="2"/>
    <s v="Legal Manager"/>
    <x v="852"/>
    <x v="0"/>
    <n v="5.39"/>
    <x v="1"/>
    <n v="107426"/>
    <x v="4"/>
    <n v="123539.9"/>
    <x v="1"/>
    <n v="7081"/>
    <n v="29"/>
    <x v="17"/>
  </r>
  <r>
    <n v="10744"/>
    <s v="Helen Wilson"/>
    <x v="0"/>
    <n v="23"/>
    <x v="4"/>
    <x v="7"/>
    <x v="2"/>
    <s v="Contract Specialist"/>
    <x v="323"/>
    <x v="0"/>
    <n v="1.5"/>
    <x v="2"/>
    <n v="92840"/>
    <x v="5"/>
    <n v="111408"/>
    <x v="0"/>
    <n v="8785"/>
    <n v="75"/>
    <x v="12"/>
  </r>
  <r>
    <n v="10745"/>
    <s v="Amanda Patel"/>
    <x v="1"/>
    <n v="28"/>
    <x v="1"/>
    <x v="8"/>
    <x v="2"/>
    <s v="Senior Developer"/>
    <x v="847"/>
    <x v="0"/>
    <n v="4.43"/>
    <x v="0"/>
    <n v="92899"/>
    <x v="0"/>
    <n v="102188.9"/>
    <x v="1"/>
    <n v="1384"/>
    <n v="39"/>
    <x v="7"/>
  </r>
  <r>
    <n v="10746"/>
    <s v="Donald Gupta"/>
    <x v="0"/>
    <n v="55"/>
    <x v="2"/>
    <x v="7"/>
    <x v="2"/>
    <s v="Contract Specialist"/>
    <x v="1963"/>
    <x v="0"/>
    <n v="8.7100000000000009"/>
    <x v="1"/>
    <n v="126020"/>
    <x v="1"/>
    <n v="126020"/>
    <x v="0"/>
    <n v="8395"/>
    <n v="93"/>
    <x v="3"/>
  </r>
  <r>
    <n v="10747"/>
    <s v="Anjali Miller"/>
    <x v="0"/>
    <n v="53"/>
    <x v="2"/>
    <x v="3"/>
    <x v="1"/>
    <s v="Brand Manager"/>
    <x v="3235"/>
    <x v="0"/>
    <n v="6"/>
    <x v="1"/>
    <n v="76538"/>
    <x v="2"/>
    <n v="114807"/>
    <x v="2"/>
    <n v="7984"/>
    <n v="21"/>
    <x v="0"/>
  </r>
  <r>
    <n v="10748"/>
    <s v="Helen Iyer"/>
    <x v="0"/>
    <n v="60"/>
    <x v="0"/>
    <x v="8"/>
    <x v="2"/>
    <s v="IT Manager"/>
    <x v="1268"/>
    <x v="0"/>
    <n v="6.22"/>
    <x v="1"/>
    <n v="105516"/>
    <x v="1"/>
    <n v="105516"/>
    <x v="1"/>
    <m/>
    <n v="1"/>
    <x v="10"/>
  </r>
  <r>
    <n v="10749"/>
    <s v="Vikram Martin"/>
    <x v="1"/>
    <n v="53"/>
    <x v="2"/>
    <x v="1"/>
    <x v="1"/>
    <s v="Logistics Manager"/>
    <x v="1503"/>
    <x v="0"/>
    <n v="6.95"/>
    <x v="1"/>
    <n v="78467"/>
    <x v="4"/>
    <n v="90237.05"/>
    <x v="3"/>
    <n v="3160"/>
    <n v="22"/>
    <x v="5"/>
  </r>
  <r>
    <n v="10750"/>
    <s v="Susan Smith"/>
    <x v="0"/>
    <n v="64"/>
    <x v="0"/>
    <x v="0"/>
    <x v="1"/>
    <s v="Tax Specialist"/>
    <x v="1700"/>
    <x v="0"/>
    <n v="6.82"/>
    <x v="1"/>
    <n v="86845"/>
    <x v="5"/>
    <n v="104214"/>
    <x v="1"/>
    <m/>
    <n v="86"/>
    <x v="18"/>
  </r>
  <r>
    <n v="10751"/>
    <s v="Thomas Gupta"/>
    <x v="1"/>
    <n v="64"/>
    <x v="0"/>
    <x v="4"/>
    <x v="1"/>
    <s v="Support Manager"/>
    <x v="1411"/>
    <x v="0"/>
    <n v="5.2"/>
    <x v="1"/>
    <n v="48812"/>
    <x v="1"/>
    <n v="48812"/>
    <x v="1"/>
    <n v="1956"/>
    <n v="85"/>
    <x v="1"/>
  </r>
  <r>
    <n v="10752"/>
    <s v="Anthony Martin"/>
    <x v="1"/>
    <n v="35"/>
    <x v="1"/>
    <x v="2"/>
    <x v="0"/>
    <s v="Sales Executive"/>
    <x v="2972"/>
    <x v="0"/>
    <n v="9.6999999999999993"/>
    <x v="1"/>
    <n v="78730"/>
    <x v="1"/>
    <n v="78730"/>
    <x v="1"/>
    <m/>
    <n v="61"/>
    <x v="6"/>
  </r>
  <r>
    <n v="10753"/>
    <s v="Nancy Thomas"/>
    <x v="1"/>
    <n v="24"/>
    <x v="4"/>
    <x v="1"/>
    <x v="0"/>
    <s v="Logistics Manager"/>
    <x v="2833"/>
    <x v="558"/>
    <n v="6.85"/>
    <x v="1"/>
    <n v="67123"/>
    <x v="4"/>
    <n v="77191.45"/>
    <x v="1"/>
    <n v="2695"/>
    <n v="29"/>
    <x v="8"/>
  </r>
  <r>
    <n v="10754"/>
    <s v="Vikram Garcia"/>
    <x v="1"/>
    <n v="53"/>
    <x v="2"/>
    <x v="3"/>
    <x v="0"/>
    <s v="Brand Manager"/>
    <x v="1946"/>
    <x v="0"/>
    <n v="7.13"/>
    <x v="1"/>
    <n v="84362"/>
    <x v="5"/>
    <n v="101234.4"/>
    <x v="1"/>
    <m/>
    <n v="26"/>
    <x v="17"/>
  </r>
  <r>
    <n v="10755"/>
    <s v="Patricia Taylor"/>
    <x v="0"/>
    <n v="64"/>
    <x v="0"/>
    <x v="1"/>
    <x v="0"/>
    <s v="Process Analyst"/>
    <x v="1994"/>
    <x v="0"/>
    <n v="3.31"/>
    <x v="0"/>
    <n v="51092"/>
    <x v="5"/>
    <n v="61310.400000000001"/>
    <x v="1"/>
    <n v="1541"/>
    <n v="97"/>
    <x v="1"/>
  </r>
  <r>
    <n v="10756"/>
    <s v="Mark Taylor"/>
    <x v="1"/>
    <n v="57"/>
    <x v="2"/>
    <x v="2"/>
    <x v="0"/>
    <s v="Business Development Manager"/>
    <x v="1811"/>
    <x v="0"/>
    <n v="8.15"/>
    <x v="1"/>
    <n v="74187"/>
    <x v="2"/>
    <n v="111280.5"/>
    <x v="1"/>
    <n v="8746"/>
    <n v="74"/>
    <x v="17"/>
  </r>
  <r>
    <n v="10757"/>
    <s v="Charles Desai"/>
    <x v="0"/>
    <n v="38"/>
    <x v="1"/>
    <x v="3"/>
    <x v="0"/>
    <s v="Digital Marketing Specialist"/>
    <x v="2786"/>
    <x v="0"/>
    <n v="5.47"/>
    <x v="1"/>
    <n v="71500"/>
    <x v="6"/>
    <n v="89375"/>
    <x v="3"/>
    <n v="6717"/>
    <n v="92"/>
    <x v="3"/>
  </r>
  <r>
    <n v="10758"/>
    <s v="Anjali Martinez"/>
    <x v="1"/>
    <n v="24"/>
    <x v="4"/>
    <x v="7"/>
    <x v="1"/>
    <s v="Legal Executive"/>
    <x v="1049"/>
    <x v="0"/>
    <n v="9.42"/>
    <x v="1"/>
    <n v="128290"/>
    <x v="6"/>
    <n v="160362.5"/>
    <x v="2"/>
    <n v="7399"/>
    <n v="36"/>
    <x v="4"/>
  </r>
  <r>
    <n v="10759"/>
    <s v="Thomas Nair"/>
    <x v="0"/>
    <n v="31"/>
    <x v="1"/>
    <x v="1"/>
    <x v="1"/>
    <s v="Supply Chain Coordinator"/>
    <x v="1672"/>
    <x v="0"/>
    <n v="2.98"/>
    <x v="0"/>
    <n v="55233"/>
    <x v="0"/>
    <n v="60756.3"/>
    <x v="2"/>
    <n v="9202"/>
    <n v="69"/>
    <x v="16"/>
  </r>
  <r>
    <n v="10760"/>
    <s v="Brian Davis"/>
    <x v="1"/>
    <n v="61"/>
    <x v="0"/>
    <x v="4"/>
    <x v="2"/>
    <s v="Customer Success Manager"/>
    <x v="1654"/>
    <x v="0"/>
    <n v="4.97"/>
    <x v="0"/>
    <n v="54664"/>
    <x v="5"/>
    <n v="65596.800000000003"/>
    <x v="1"/>
    <n v="8650"/>
    <n v="15"/>
    <x v="6"/>
  </r>
  <r>
    <n v="10761"/>
    <s v="Patricia Rodriguez"/>
    <x v="0"/>
    <n v="39"/>
    <x v="1"/>
    <x v="6"/>
    <x v="1"/>
    <s v="Product Analyst"/>
    <x v="1320"/>
    <x v="0"/>
    <n v="4.4400000000000004"/>
    <x v="0"/>
    <n v="106543"/>
    <x v="4"/>
    <n v="122524.45"/>
    <x v="1"/>
    <n v="1154"/>
    <n v="19"/>
    <x v="17"/>
  </r>
  <r>
    <n v="10762"/>
    <s v="Divya Moore"/>
    <x v="1"/>
    <n v="24"/>
    <x v="4"/>
    <x v="7"/>
    <x v="0"/>
    <s v="Legal Executive"/>
    <x v="941"/>
    <x v="0"/>
    <n v="6.88"/>
    <x v="1"/>
    <n v="112634"/>
    <x v="6"/>
    <n v="140792.5"/>
    <x v="3"/>
    <n v="10197"/>
    <n v="73"/>
    <x v="10"/>
  </r>
  <r>
    <n v="10763"/>
    <s v="Steven Martinez"/>
    <x v="1"/>
    <n v="60"/>
    <x v="0"/>
    <x v="7"/>
    <x v="0"/>
    <s v="Contract Specialist"/>
    <x v="2024"/>
    <x v="0"/>
    <n v="1.49"/>
    <x v="2"/>
    <n v="100032"/>
    <x v="4"/>
    <n v="115036.8"/>
    <x v="3"/>
    <n v="2908"/>
    <n v="45"/>
    <x v="13"/>
  </r>
  <r>
    <n v="10764"/>
    <s v="Vikram Anderson"/>
    <x v="0"/>
    <n v="31"/>
    <x v="1"/>
    <x v="0"/>
    <x v="1"/>
    <s v="Financial Analyst"/>
    <x v="3120"/>
    <x v="0"/>
    <n v="0.63"/>
    <x v="2"/>
    <n v="61979"/>
    <x v="3"/>
    <n v="80572.7"/>
    <x v="3"/>
    <m/>
    <n v="73"/>
    <x v="18"/>
  </r>
  <r>
    <n v="10765"/>
    <s v="Amanda Gupta"/>
    <x v="1"/>
    <n v="30"/>
    <x v="1"/>
    <x v="6"/>
    <x v="0"/>
    <s v="Product Manager"/>
    <x v="2151"/>
    <x v="1041"/>
    <n v="2.44"/>
    <x v="0"/>
    <n v="93234"/>
    <x v="2"/>
    <n v="139851"/>
    <x v="1"/>
    <n v="1012"/>
    <n v="24"/>
    <x v="8"/>
  </r>
  <r>
    <n v="10766"/>
    <s v="Jennifer Thomas"/>
    <x v="1"/>
    <n v="32"/>
    <x v="1"/>
    <x v="9"/>
    <x v="0"/>
    <s v="HR Executive"/>
    <x v="2534"/>
    <x v="0"/>
    <n v="2.78"/>
    <x v="0"/>
    <n v="64117"/>
    <x v="0"/>
    <n v="70528.7"/>
    <x v="3"/>
    <n v="9532"/>
    <n v="58"/>
    <x v="11"/>
  </r>
  <r>
    <n v="10767"/>
    <s v="John Hernandez"/>
    <x v="1"/>
    <n v="54"/>
    <x v="2"/>
    <x v="6"/>
    <x v="0"/>
    <s v="Product Lead"/>
    <x v="3097"/>
    <x v="0"/>
    <n v="2.02"/>
    <x v="0"/>
    <n v="81495"/>
    <x v="5"/>
    <n v="97794"/>
    <x v="1"/>
    <n v="5270"/>
    <n v="85"/>
    <x v="6"/>
  </r>
  <r>
    <n v="10768"/>
    <s v="Steven Thomas"/>
    <x v="0"/>
    <n v="57"/>
    <x v="2"/>
    <x v="0"/>
    <x v="2"/>
    <s v="Financial Analyst"/>
    <x v="1725"/>
    <x v="0"/>
    <n v="8.33"/>
    <x v="1"/>
    <n v="96290"/>
    <x v="5"/>
    <n v="115548"/>
    <x v="1"/>
    <n v="6362"/>
    <n v="31"/>
    <x v="16"/>
  </r>
  <r>
    <n v="10769"/>
    <s v="Pamela Garcia"/>
    <x v="1"/>
    <n v="47"/>
    <x v="3"/>
    <x v="5"/>
    <x v="2"/>
    <s v="Business Analyst"/>
    <x v="1477"/>
    <x v="0"/>
    <n v="4.32"/>
    <x v="0"/>
    <n v="107612"/>
    <x v="5"/>
    <n v="129134.39999999999"/>
    <x v="0"/>
    <n v="8189"/>
    <n v="16"/>
    <x v="15"/>
  </r>
  <r>
    <n v="10770"/>
    <s v="Jennifer Williams"/>
    <x v="1"/>
    <n v="48"/>
    <x v="3"/>
    <x v="2"/>
    <x v="0"/>
    <s v="Regional Sales Lead"/>
    <x v="157"/>
    <x v="0"/>
    <n v="8.35"/>
    <x v="1"/>
    <n v="81255"/>
    <x v="6"/>
    <n v="101568.75"/>
    <x v="3"/>
    <n v="9600"/>
    <n v="89"/>
    <x v="10"/>
  </r>
  <r>
    <n v="10771"/>
    <s v="Sandra Singh"/>
    <x v="0"/>
    <n v="59"/>
    <x v="2"/>
    <x v="0"/>
    <x v="0"/>
    <s v="Finance Manager"/>
    <x v="1249"/>
    <x v="0"/>
    <n v="9.34"/>
    <x v="1"/>
    <n v="91919"/>
    <x v="5"/>
    <n v="110302.8"/>
    <x v="1"/>
    <n v="5902"/>
    <n v="79"/>
    <x v="4"/>
  </r>
  <r>
    <n v="10772"/>
    <s v="Margaret Brown"/>
    <x v="0"/>
    <n v="43"/>
    <x v="3"/>
    <x v="5"/>
    <x v="0"/>
    <s v="Business Analyst"/>
    <x v="1252"/>
    <x v="0"/>
    <n v="2.82"/>
    <x v="0"/>
    <n v="95239"/>
    <x v="5"/>
    <n v="114286.8"/>
    <x v="0"/>
    <m/>
    <n v="9"/>
    <x v="7"/>
  </r>
  <r>
    <n v="10773"/>
    <s v="Donald Hernandez"/>
    <x v="0"/>
    <n v="47"/>
    <x v="3"/>
    <x v="8"/>
    <x v="0"/>
    <s v="QA Engineer"/>
    <x v="3236"/>
    <x v="0"/>
    <n v="6.15"/>
    <x v="1"/>
    <n v="91371"/>
    <x v="4"/>
    <n v="105076.65"/>
    <x v="2"/>
    <n v="10679"/>
    <n v="16"/>
    <x v="9"/>
  </r>
  <r>
    <n v="10774"/>
    <s v="Vikram Singh"/>
    <x v="0"/>
    <n v="43"/>
    <x v="3"/>
    <x v="7"/>
    <x v="0"/>
    <s v="Contract Specialist"/>
    <x v="3121"/>
    <x v="0"/>
    <n v="1.47"/>
    <x v="2"/>
    <n v="92182"/>
    <x v="4"/>
    <n v="106009.3"/>
    <x v="1"/>
    <n v="7730"/>
    <n v="1"/>
    <x v="7"/>
  </r>
  <r>
    <n v="10775"/>
    <s v="Brian Reddy"/>
    <x v="0"/>
    <n v="26"/>
    <x v="1"/>
    <x v="9"/>
    <x v="0"/>
    <s v="HR Executive"/>
    <x v="269"/>
    <x v="0"/>
    <n v="7.56"/>
    <x v="1"/>
    <n v="75545"/>
    <x v="4"/>
    <n v="86876.75"/>
    <x v="3"/>
    <n v="3755"/>
    <n v="65"/>
    <x v="17"/>
  </r>
  <r>
    <n v="10776"/>
    <s v="Jennifer Miller"/>
    <x v="1"/>
    <n v="56"/>
    <x v="2"/>
    <x v="0"/>
    <x v="0"/>
    <s v="Accountant"/>
    <x v="426"/>
    <x v="0"/>
    <n v="5.45"/>
    <x v="1"/>
    <n v="74586"/>
    <x v="5"/>
    <n v="89503.2"/>
    <x v="3"/>
    <n v="3860"/>
    <n v="28"/>
    <x v="18"/>
  </r>
  <r>
    <n v="10777"/>
    <s v="Robert Gupta"/>
    <x v="1"/>
    <n v="23"/>
    <x v="4"/>
    <x v="4"/>
    <x v="2"/>
    <s v="Support Manager"/>
    <x v="2404"/>
    <x v="0"/>
    <n v="2.06"/>
    <x v="0"/>
    <n v="45212"/>
    <x v="4"/>
    <n v="51993.8"/>
    <x v="3"/>
    <n v="4550"/>
    <n v="3"/>
    <x v="7"/>
  </r>
  <r>
    <n v="10778"/>
    <s v="Joseph Miller"/>
    <x v="1"/>
    <n v="56"/>
    <x v="2"/>
    <x v="9"/>
    <x v="0"/>
    <s v="HR Executive"/>
    <x v="2272"/>
    <x v="0"/>
    <n v="0.98"/>
    <x v="2"/>
    <n v="62575"/>
    <x v="2"/>
    <n v="93862.5"/>
    <x v="1"/>
    <n v="6634"/>
    <n v="29"/>
    <x v="15"/>
  </r>
  <r>
    <n v="10779"/>
    <s v="Margaret Taylor"/>
    <x v="0"/>
    <n v="30"/>
    <x v="1"/>
    <x v="8"/>
    <x v="0"/>
    <s v="Software Developer"/>
    <x v="2697"/>
    <x v="714"/>
    <n v="1.94"/>
    <x v="2"/>
    <n v="76088"/>
    <x v="2"/>
    <n v="114132"/>
    <x v="1"/>
    <n v="9558"/>
    <n v="60"/>
    <x v="7"/>
  </r>
  <r>
    <n v="10780"/>
    <s v="Margaret Hernandez"/>
    <x v="1"/>
    <n v="39"/>
    <x v="1"/>
    <x v="3"/>
    <x v="0"/>
    <s v="Digital Marketing Specialist"/>
    <x v="2891"/>
    <x v="0"/>
    <n v="2.88"/>
    <x v="0"/>
    <n v="61449"/>
    <x v="6"/>
    <n v="76811.25"/>
    <x v="1"/>
    <n v="4740"/>
    <n v="57"/>
    <x v="6"/>
  </r>
  <r>
    <n v="10781"/>
    <s v="Catherine Thomas"/>
    <x v="0"/>
    <n v="64"/>
    <x v="0"/>
    <x v="4"/>
    <x v="0"/>
    <s v="Support Executive"/>
    <x v="788"/>
    <x v="1042"/>
    <n v="3.7"/>
    <x v="0"/>
    <n v="61744"/>
    <x v="1"/>
    <n v="61744"/>
    <x v="3"/>
    <n v="4822"/>
    <n v="75"/>
    <x v="18"/>
  </r>
  <r>
    <n v="10782"/>
    <s v="Robert Singh"/>
    <x v="0"/>
    <n v="33"/>
    <x v="1"/>
    <x v="3"/>
    <x v="2"/>
    <s v="Product Marketing Lead"/>
    <x v="639"/>
    <x v="850"/>
    <n v="5.78"/>
    <x v="1"/>
    <n v="81609"/>
    <x v="2"/>
    <n v="122413.5"/>
    <x v="1"/>
    <n v="5985"/>
    <n v="33"/>
    <x v="13"/>
  </r>
  <r>
    <n v="10783"/>
    <s v="Margaret Kapoor"/>
    <x v="1"/>
    <n v="24"/>
    <x v="4"/>
    <x v="4"/>
    <x v="2"/>
    <s v="Technical Specialist"/>
    <x v="3025"/>
    <x v="0"/>
    <n v="8.68"/>
    <x v="1"/>
    <n v="58644"/>
    <x v="4"/>
    <n v="67440.600000000006"/>
    <x v="3"/>
    <m/>
    <n v="77"/>
    <x v="11"/>
  </r>
  <r>
    <n v="10784"/>
    <s v="Priya Miller"/>
    <x v="0"/>
    <n v="39"/>
    <x v="1"/>
    <x v="9"/>
    <x v="1"/>
    <s v="Compensation Manager"/>
    <x v="3237"/>
    <x v="0"/>
    <n v="3.16"/>
    <x v="0"/>
    <n v="75506"/>
    <x v="0"/>
    <n v="83056.600000000006"/>
    <x v="1"/>
    <n v="6525"/>
    <n v="23"/>
    <x v="11"/>
  </r>
  <r>
    <n v="10785"/>
    <s v="Paul Singh"/>
    <x v="0"/>
    <n v="59"/>
    <x v="2"/>
    <x v="4"/>
    <x v="0"/>
    <s v="Customer Success Manager"/>
    <x v="3238"/>
    <x v="0"/>
    <n v="2.13"/>
    <x v="0"/>
    <n v="42295"/>
    <x v="4"/>
    <n v="48639.25"/>
    <x v="1"/>
    <m/>
    <n v="87"/>
    <x v="16"/>
  </r>
  <r>
    <n v="10786"/>
    <s v="Ashley Hernandez"/>
    <x v="1"/>
    <n v="28"/>
    <x v="1"/>
    <x v="9"/>
    <x v="0"/>
    <s v="HR Executive"/>
    <x v="2691"/>
    <x v="0"/>
    <n v="8.16"/>
    <x v="1"/>
    <n v="91325"/>
    <x v="2"/>
    <n v="136987.5"/>
    <x v="1"/>
    <n v="3609"/>
    <n v="81"/>
    <x v="1"/>
  </r>
  <r>
    <n v="10787"/>
    <s v="William Miller"/>
    <x v="0"/>
    <n v="54"/>
    <x v="2"/>
    <x v="2"/>
    <x v="2"/>
    <s v="Sales Manager"/>
    <x v="245"/>
    <x v="0"/>
    <n v="1.91"/>
    <x v="2"/>
    <n v="50700"/>
    <x v="2"/>
    <n v="76050"/>
    <x v="1"/>
    <n v="8717"/>
    <n v="24"/>
    <x v="14"/>
  </r>
  <r>
    <n v="10788"/>
    <s v="Deborah Iyer"/>
    <x v="0"/>
    <n v="27"/>
    <x v="1"/>
    <x v="3"/>
    <x v="0"/>
    <s v="Digital Marketing Specialist"/>
    <x v="2665"/>
    <x v="0"/>
    <n v="3.93"/>
    <x v="0"/>
    <n v="68428"/>
    <x v="6"/>
    <n v="85535"/>
    <x v="1"/>
    <m/>
    <n v="88"/>
    <x v="1"/>
  </r>
  <r>
    <n v="10789"/>
    <s v="William Nair"/>
    <x v="1"/>
    <n v="39"/>
    <x v="1"/>
    <x v="1"/>
    <x v="0"/>
    <s v="Operations Manager"/>
    <x v="2472"/>
    <x v="0"/>
    <n v="0.67"/>
    <x v="2"/>
    <n v="53041"/>
    <x v="5"/>
    <n v="63649.2"/>
    <x v="1"/>
    <n v="4117"/>
    <n v="24"/>
    <x v="7"/>
  </r>
  <r>
    <n v="10790"/>
    <s v="William Martin"/>
    <x v="0"/>
    <n v="43"/>
    <x v="3"/>
    <x v="8"/>
    <x v="0"/>
    <s v="Software Developer"/>
    <x v="892"/>
    <x v="0"/>
    <n v="5.96"/>
    <x v="1"/>
    <n v="100401"/>
    <x v="2"/>
    <n v="150601.5"/>
    <x v="1"/>
    <n v="7744"/>
    <n v="91"/>
    <x v="13"/>
  </r>
  <r>
    <n v="10791"/>
    <s v="Amit Garcia"/>
    <x v="0"/>
    <n v="60"/>
    <x v="0"/>
    <x v="4"/>
    <x v="0"/>
    <s v="Technical Specialist"/>
    <x v="2441"/>
    <x v="0"/>
    <n v="5.29"/>
    <x v="1"/>
    <n v="52264"/>
    <x v="5"/>
    <n v="62716.800000000003"/>
    <x v="3"/>
    <n v="7428"/>
    <n v="29"/>
    <x v="8"/>
  </r>
  <r>
    <n v="10792"/>
    <s v="Christopher Desai"/>
    <x v="1"/>
    <n v="30"/>
    <x v="1"/>
    <x v="9"/>
    <x v="1"/>
    <s v="Learning &amp; Development Specialist"/>
    <x v="3158"/>
    <x v="0"/>
    <n v="4.8899999999999997"/>
    <x v="0"/>
    <n v="66854"/>
    <x v="5"/>
    <n v="80224.800000000003"/>
    <x v="1"/>
    <n v="2326"/>
    <n v="54"/>
    <x v="12"/>
  </r>
  <r>
    <n v="10793"/>
    <s v="Catherine Thomas"/>
    <x v="1"/>
    <n v="56"/>
    <x v="2"/>
    <x v="8"/>
    <x v="0"/>
    <s v="Software Developer"/>
    <x v="731"/>
    <x v="0"/>
    <n v="1.59"/>
    <x v="2"/>
    <n v="85431"/>
    <x v="5"/>
    <n v="102517.2"/>
    <x v="3"/>
    <n v="2910"/>
    <n v="88"/>
    <x v="17"/>
  </r>
  <r>
    <n v="10794"/>
    <s v="Anjali Martin"/>
    <x v="1"/>
    <n v="44"/>
    <x v="3"/>
    <x v="5"/>
    <x v="0"/>
    <s v="Strategy Manager"/>
    <x v="443"/>
    <x v="0"/>
    <n v="2.85"/>
    <x v="0"/>
    <n v="97104"/>
    <x v="4"/>
    <n v="111669.6"/>
    <x v="1"/>
    <n v="9071"/>
    <n v="23"/>
    <x v="14"/>
  </r>
  <r>
    <n v="10795"/>
    <s v="Anthony Gupta"/>
    <x v="1"/>
    <n v="33"/>
    <x v="1"/>
    <x v="6"/>
    <x v="0"/>
    <s v="Product Lead"/>
    <x v="1136"/>
    <x v="0"/>
    <n v="2.2200000000000002"/>
    <x v="0"/>
    <n v="81632"/>
    <x v="0"/>
    <n v="89795.199999999997"/>
    <x v="1"/>
    <n v="2106"/>
    <n v="38"/>
    <x v="17"/>
  </r>
  <r>
    <n v="10796"/>
    <s v="Arun Rodriguez"/>
    <x v="0"/>
    <n v="45"/>
    <x v="3"/>
    <x v="4"/>
    <x v="1"/>
    <s v="Support Manager"/>
    <x v="68"/>
    <x v="0"/>
    <n v="8.16"/>
    <x v="1"/>
    <n v="52344"/>
    <x v="5"/>
    <n v="62812.800000000003"/>
    <x v="1"/>
    <n v="9864"/>
    <n v="76"/>
    <x v="18"/>
  </r>
  <r>
    <n v="10797"/>
    <s v="Joseph Kapoor"/>
    <x v="0"/>
    <n v="61"/>
    <x v="0"/>
    <x v="0"/>
    <x v="1"/>
    <s v="Financial Analyst"/>
    <x v="1310"/>
    <x v="0"/>
    <n v="0.87"/>
    <x v="2"/>
    <n v="63398"/>
    <x v="4"/>
    <n v="72907.7"/>
    <x v="1"/>
    <n v="8557"/>
    <n v="1"/>
    <x v="10"/>
  </r>
  <r>
    <n v="10798"/>
    <s v="Thomas Thomas"/>
    <x v="1"/>
    <n v="30"/>
    <x v="1"/>
    <x v="7"/>
    <x v="0"/>
    <s v="Legal Manager"/>
    <x v="1359"/>
    <x v="0"/>
    <n v="4.25"/>
    <x v="0"/>
    <n v="117426"/>
    <x v="0"/>
    <n v="129168.6"/>
    <x v="1"/>
    <n v="9594"/>
    <n v="33"/>
    <x v="2"/>
  </r>
  <r>
    <n v="10799"/>
    <s v="Margaret Lopez"/>
    <x v="0"/>
    <n v="34"/>
    <x v="1"/>
    <x v="1"/>
    <x v="1"/>
    <s v="Operations Executive"/>
    <x v="1516"/>
    <x v="0"/>
    <n v="5.79"/>
    <x v="1"/>
    <n v="68867"/>
    <x v="4"/>
    <n v="79197.05"/>
    <x v="1"/>
    <n v="10488"/>
    <n v="15"/>
    <x v="8"/>
  </r>
  <r>
    <n v="10800"/>
    <s v="Ashley Martinez"/>
    <x v="0"/>
    <n v="61"/>
    <x v="0"/>
    <x v="2"/>
    <x v="2"/>
    <s v="Business Development Manager"/>
    <x v="235"/>
    <x v="0"/>
    <n v="1.6"/>
    <x v="2"/>
    <n v="66709"/>
    <x v="5"/>
    <n v="80050.8"/>
    <x v="1"/>
    <n v="4957"/>
    <n v="47"/>
    <x v="0"/>
  </r>
  <r>
    <n v="10801"/>
    <s v="Patricia Patel"/>
    <x v="1"/>
    <n v="63"/>
    <x v="0"/>
    <x v="9"/>
    <x v="0"/>
    <s v="Learning &amp; Development Specialist"/>
    <x v="1247"/>
    <x v="0"/>
    <n v="9.4"/>
    <x v="1"/>
    <n v="83596"/>
    <x v="4"/>
    <n v="96135.4"/>
    <x v="3"/>
    <n v="1943"/>
    <n v="23"/>
    <x v="15"/>
  </r>
  <r>
    <n v="10802"/>
    <s v="Daniel Reddy"/>
    <x v="1"/>
    <n v="38"/>
    <x v="1"/>
    <x v="9"/>
    <x v="0"/>
    <s v="Compensation Manager"/>
    <x v="2253"/>
    <x v="0"/>
    <n v="7.96"/>
    <x v="1"/>
    <n v="90224"/>
    <x v="0"/>
    <n v="99246.399999999994"/>
    <x v="1"/>
    <m/>
    <n v="49"/>
    <x v="17"/>
  </r>
  <r>
    <n v="10803"/>
    <s v="Shreya Hernandez"/>
    <x v="0"/>
    <n v="28"/>
    <x v="1"/>
    <x v="6"/>
    <x v="0"/>
    <s v="Product Designer"/>
    <x v="2942"/>
    <x v="0"/>
    <n v="8.92"/>
    <x v="1"/>
    <n v="114162"/>
    <x v="6"/>
    <n v="142702.5"/>
    <x v="0"/>
    <n v="8733"/>
    <n v="1"/>
    <x v="0"/>
  </r>
  <r>
    <n v="10804"/>
    <s v="Donald Martinez"/>
    <x v="1"/>
    <n v="38"/>
    <x v="1"/>
    <x v="6"/>
    <x v="0"/>
    <s v="Product Designer"/>
    <x v="1580"/>
    <x v="0"/>
    <n v="5.87"/>
    <x v="1"/>
    <n v="92496"/>
    <x v="6"/>
    <n v="115620"/>
    <x v="3"/>
    <n v="6236"/>
    <n v="92"/>
    <x v="7"/>
  </r>
  <r>
    <n v="10805"/>
    <s v="Sandra Jackson"/>
    <x v="1"/>
    <n v="45"/>
    <x v="3"/>
    <x v="1"/>
    <x v="1"/>
    <s v="Logistics Manager"/>
    <x v="32"/>
    <x v="0"/>
    <n v="6.28"/>
    <x v="1"/>
    <n v="74656"/>
    <x v="4"/>
    <n v="85854.399999999994"/>
    <x v="1"/>
    <n v="1797"/>
    <n v="38"/>
    <x v="14"/>
  </r>
  <r>
    <n v="10806"/>
    <s v="Deborah Gupta"/>
    <x v="1"/>
    <n v="23"/>
    <x v="4"/>
    <x v="4"/>
    <x v="0"/>
    <s v="Support Executive"/>
    <x v="603"/>
    <x v="0"/>
    <n v="1.77"/>
    <x v="2"/>
    <n v="45283"/>
    <x v="4"/>
    <n v="52075.45"/>
    <x v="0"/>
    <n v="1849"/>
    <n v="80"/>
    <x v="2"/>
  </r>
  <r>
    <n v="10807"/>
    <s v="Anthony Smith"/>
    <x v="0"/>
    <n v="56"/>
    <x v="2"/>
    <x v="3"/>
    <x v="0"/>
    <s v="Marketing Executive"/>
    <x v="3239"/>
    <x v="0"/>
    <n v="1.08"/>
    <x v="2"/>
    <n v="60675"/>
    <x v="5"/>
    <n v="72810"/>
    <x v="1"/>
    <n v="1088"/>
    <n v="58"/>
    <x v="5"/>
  </r>
  <r>
    <n v="10808"/>
    <s v="Deborah Johnson"/>
    <x v="1"/>
    <n v="49"/>
    <x v="3"/>
    <x v="6"/>
    <x v="0"/>
    <s v="Product Manager"/>
    <x v="1343"/>
    <x v="0"/>
    <n v="2.6"/>
    <x v="0"/>
    <n v="85264"/>
    <x v="1"/>
    <n v="85264"/>
    <x v="1"/>
    <m/>
    <n v="22"/>
    <x v="8"/>
  </r>
  <r>
    <n v="10809"/>
    <s v="Anthony Lopez"/>
    <x v="0"/>
    <n v="40"/>
    <x v="3"/>
    <x v="5"/>
    <x v="0"/>
    <s v="Strategy Lead"/>
    <x v="2948"/>
    <x v="0"/>
    <n v="0.47"/>
    <x v="2"/>
    <n v="92410"/>
    <x v="5"/>
    <n v="110892"/>
    <x v="1"/>
    <m/>
    <n v="11"/>
    <x v="9"/>
  </r>
  <r>
    <n v="10810"/>
    <s v="Anjali Iyer"/>
    <x v="0"/>
    <n v="54"/>
    <x v="2"/>
    <x v="6"/>
    <x v="1"/>
    <s v="Product Manager"/>
    <x v="2129"/>
    <x v="0"/>
    <n v="2.52"/>
    <x v="0"/>
    <n v="82763"/>
    <x v="5"/>
    <n v="99315.6"/>
    <x v="3"/>
    <n v="1426"/>
    <n v="76"/>
    <x v="11"/>
  </r>
  <r>
    <n v="10811"/>
    <s v="James Anderson"/>
    <x v="0"/>
    <n v="42"/>
    <x v="3"/>
    <x v="0"/>
    <x v="2"/>
    <s v="Financial Analyst"/>
    <x v="3062"/>
    <x v="0"/>
    <n v="7.44"/>
    <x v="1"/>
    <n v="78119"/>
    <x v="4"/>
    <n v="89836.85"/>
    <x v="1"/>
    <n v="5455"/>
    <n v="68"/>
    <x v="5"/>
  </r>
  <r>
    <n v="10812"/>
    <s v="Nancy Smith"/>
    <x v="1"/>
    <n v="31"/>
    <x v="1"/>
    <x v="5"/>
    <x v="0"/>
    <s v="Business Analyst"/>
    <x v="2949"/>
    <x v="0"/>
    <n v="3.63"/>
    <x v="0"/>
    <n v="99298"/>
    <x v="2"/>
    <n v="148947"/>
    <x v="1"/>
    <n v="7295"/>
    <n v="14"/>
    <x v="14"/>
  </r>
  <r>
    <n v="10813"/>
    <s v="Neha Miller"/>
    <x v="1"/>
    <n v="30"/>
    <x v="1"/>
    <x v="3"/>
    <x v="2"/>
    <s v="Product Marketing Lead"/>
    <x v="1517"/>
    <x v="0"/>
    <n v="7.12"/>
    <x v="1"/>
    <n v="79871"/>
    <x v="1"/>
    <n v="79871"/>
    <x v="3"/>
    <n v="1062"/>
    <n v="59"/>
    <x v="11"/>
  </r>
  <r>
    <n v="10814"/>
    <s v="Lisa Singh"/>
    <x v="1"/>
    <n v="59"/>
    <x v="2"/>
    <x v="0"/>
    <x v="1"/>
    <s v="Controller"/>
    <x v="923"/>
    <x v="0"/>
    <n v="9.66"/>
    <x v="1"/>
    <n v="90771"/>
    <x v="5"/>
    <n v="108925.2"/>
    <x v="3"/>
    <n v="1031"/>
    <n v="63"/>
    <x v="0"/>
  </r>
  <r>
    <n v="10815"/>
    <s v="Neha Rodriguez"/>
    <x v="1"/>
    <n v="27"/>
    <x v="1"/>
    <x v="0"/>
    <x v="0"/>
    <s v="Financial Analyst"/>
    <x v="1912"/>
    <x v="0"/>
    <n v="2.3199999999999998"/>
    <x v="0"/>
    <n v="72531"/>
    <x v="0"/>
    <n v="79784.100000000006"/>
    <x v="1"/>
    <n v="10291"/>
    <n v="1"/>
    <x v="16"/>
  </r>
  <r>
    <n v="10816"/>
    <s v="Charles Reddy"/>
    <x v="1"/>
    <n v="63"/>
    <x v="0"/>
    <x v="1"/>
    <x v="0"/>
    <s v="Operations Manager"/>
    <x v="2522"/>
    <x v="0"/>
    <n v="4.3"/>
    <x v="0"/>
    <n v="56189"/>
    <x v="4"/>
    <n v="64617.35"/>
    <x v="0"/>
    <n v="3992"/>
    <n v="69"/>
    <x v="5"/>
  </r>
  <r>
    <n v="10817"/>
    <s v="Barbara Smith"/>
    <x v="0"/>
    <n v="56"/>
    <x v="2"/>
    <x v="6"/>
    <x v="0"/>
    <s v="Product Manager"/>
    <x v="3240"/>
    <x v="0"/>
    <n v="4.79"/>
    <x v="0"/>
    <n v="95092"/>
    <x v="4"/>
    <n v="109355.8"/>
    <x v="1"/>
    <n v="7057"/>
    <n v="63"/>
    <x v="11"/>
  </r>
  <r>
    <n v="10818"/>
    <s v="Christopher Wilson"/>
    <x v="0"/>
    <n v="39"/>
    <x v="1"/>
    <x v="8"/>
    <x v="0"/>
    <s v="QA Engineer"/>
    <x v="714"/>
    <x v="0"/>
    <n v="6.06"/>
    <x v="1"/>
    <n v="96624"/>
    <x v="2"/>
    <n v="144936"/>
    <x v="3"/>
    <n v="9283"/>
    <n v="35"/>
    <x v="6"/>
  </r>
  <r>
    <n v="10819"/>
    <s v="Matthew Hernandez"/>
    <x v="0"/>
    <n v="40"/>
    <x v="3"/>
    <x v="5"/>
    <x v="0"/>
    <s v="Consultant"/>
    <x v="27"/>
    <x v="606"/>
    <n v="1.44"/>
    <x v="2"/>
    <n v="94735"/>
    <x v="4"/>
    <n v="108945.25"/>
    <x v="2"/>
    <n v="10783"/>
    <n v="86"/>
    <x v="8"/>
  </r>
  <r>
    <n v="10820"/>
    <s v="Maria Moore"/>
    <x v="1"/>
    <n v="26"/>
    <x v="1"/>
    <x v="2"/>
    <x v="1"/>
    <s v="Sales Executive"/>
    <x v="2845"/>
    <x v="0"/>
    <n v="3.72"/>
    <x v="0"/>
    <n v="60911"/>
    <x v="4"/>
    <n v="70047.649999999994"/>
    <x v="1"/>
    <n v="8538"/>
    <n v="12"/>
    <x v="5"/>
  </r>
  <r>
    <n v="10821"/>
    <s v="Shreya Miller"/>
    <x v="0"/>
    <n v="46"/>
    <x v="3"/>
    <x v="8"/>
    <x v="0"/>
    <s v="Cloud Architect"/>
    <x v="2536"/>
    <x v="0"/>
    <n v="8.32"/>
    <x v="1"/>
    <n v="103778"/>
    <x v="5"/>
    <n v="124533.6"/>
    <x v="1"/>
    <n v="5315"/>
    <n v="1"/>
    <x v="18"/>
  </r>
  <r>
    <n v="10822"/>
    <s v="Lisa Martin"/>
    <x v="0"/>
    <n v="32"/>
    <x v="1"/>
    <x v="7"/>
    <x v="1"/>
    <s v="Compliance Officer"/>
    <x v="2901"/>
    <x v="0"/>
    <n v="8.8800000000000008"/>
    <x v="1"/>
    <n v="125118"/>
    <x v="0"/>
    <n v="137629.79999999999"/>
    <x v="1"/>
    <n v="1182"/>
    <n v="4"/>
    <x v="10"/>
  </r>
  <r>
    <n v="10823"/>
    <s v="Steven Anderson"/>
    <x v="1"/>
    <n v="31"/>
    <x v="1"/>
    <x v="2"/>
    <x v="0"/>
    <s v="Business Development Manager"/>
    <x v="249"/>
    <x v="0"/>
    <n v="8.1"/>
    <x v="1"/>
    <n v="67394"/>
    <x v="0"/>
    <n v="74133.399999999994"/>
    <x v="2"/>
    <n v="2885"/>
    <n v="39"/>
    <x v="14"/>
  </r>
  <r>
    <n v="10824"/>
    <s v="Nancy Brown"/>
    <x v="1"/>
    <n v="38"/>
    <x v="1"/>
    <x v="4"/>
    <x v="0"/>
    <s v="Customer Success Manager"/>
    <x v="1220"/>
    <x v="0"/>
    <n v="5.54"/>
    <x v="1"/>
    <n v="60481"/>
    <x v="6"/>
    <n v="75601.25"/>
    <x v="3"/>
    <n v="3841"/>
    <n v="79"/>
    <x v="16"/>
  </r>
  <r>
    <n v="10825"/>
    <s v="David Davis"/>
    <x v="0"/>
    <n v="57"/>
    <x v="2"/>
    <x v="3"/>
    <x v="0"/>
    <s v="Marketing Executive"/>
    <x v="2002"/>
    <x v="0"/>
    <n v="7.83"/>
    <x v="1"/>
    <n v="74082"/>
    <x v="5"/>
    <n v="88898.4"/>
    <x v="3"/>
    <m/>
    <n v="63"/>
    <x v="7"/>
  </r>
  <r>
    <n v="10826"/>
    <s v="William Hernandez"/>
    <x v="0"/>
    <n v="47"/>
    <x v="3"/>
    <x v="1"/>
    <x v="0"/>
    <s v="Operations Executive"/>
    <x v="1411"/>
    <x v="0"/>
    <n v="5.2"/>
    <x v="1"/>
    <n v="75319"/>
    <x v="5"/>
    <n v="90382.8"/>
    <x v="3"/>
    <n v="7723"/>
    <n v="38"/>
    <x v="6"/>
  </r>
  <r>
    <n v="10827"/>
    <s v="Arun Thomas"/>
    <x v="1"/>
    <n v="52"/>
    <x v="2"/>
    <x v="8"/>
    <x v="1"/>
    <s v="QA Engineer"/>
    <x v="3241"/>
    <x v="0"/>
    <n v="6.96"/>
    <x v="1"/>
    <n v="91473"/>
    <x v="2"/>
    <n v="137209.5"/>
    <x v="1"/>
    <m/>
    <n v="34"/>
    <x v="10"/>
  </r>
  <r>
    <n v="10828"/>
    <s v="Arun Jackson"/>
    <x v="1"/>
    <n v="53"/>
    <x v="2"/>
    <x v="6"/>
    <x v="1"/>
    <s v="Scrum Master"/>
    <x v="1472"/>
    <x v="196"/>
    <n v="4.84"/>
    <x v="0"/>
    <n v="100625"/>
    <x v="0"/>
    <n v="110687.5"/>
    <x v="2"/>
    <n v="2707"/>
    <n v="56"/>
    <x v="13"/>
  </r>
  <r>
    <n v="10829"/>
    <s v="Mark Desai"/>
    <x v="1"/>
    <n v="42"/>
    <x v="3"/>
    <x v="3"/>
    <x v="1"/>
    <s v="Marketing Manager"/>
    <x v="188"/>
    <x v="0"/>
    <n v="3.07"/>
    <x v="0"/>
    <n v="65986"/>
    <x v="5"/>
    <n v="79183.199999999997"/>
    <x v="2"/>
    <n v="3240"/>
    <n v="40"/>
    <x v="7"/>
  </r>
  <r>
    <n v="10830"/>
    <s v="Michael Gupta"/>
    <x v="1"/>
    <n v="39"/>
    <x v="1"/>
    <x v="0"/>
    <x v="0"/>
    <s v="Finance Manager"/>
    <x v="829"/>
    <x v="0"/>
    <n v="5.72"/>
    <x v="1"/>
    <n v="78569"/>
    <x v="6"/>
    <n v="98211.25"/>
    <x v="2"/>
    <n v="9166"/>
    <n v="44"/>
    <x v="2"/>
  </r>
  <r>
    <n v="10831"/>
    <s v="Amit Gonzalez"/>
    <x v="0"/>
    <n v="39"/>
    <x v="1"/>
    <x v="5"/>
    <x v="2"/>
    <s v="Operations Consultant"/>
    <x v="333"/>
    <x v="0"/>
    <n v="5.42"/>
    <x v="1"/>
    <n v="108091"/>
    <x v="6"/>
    <n v="135113.75"/>
    <x v="3"/>
    <n v="8216"/>
    <n v="33"/>
    <x v="17"/>
  </r>
  <r>
    <n v="10832"/>
    <s v="Arjun Desai"/>
    <x v="0"/>
    <n v="22"/>
    <x v="4"/>
    <x v="7"/>
    <x v="1"/>
    <s v="Legal Executive"/>
    <x v="3226"/>
    <x v="0"/>
    <n v="4.5199999999999996"/>
    <x v="0"/>
    <n v="107768"/>
    <x v="6"/>
    <n v="134710"/>
    <x v="1"/>
    <n v="1528"/>
    <n v="18"/>
    <x v="3"/>
  </r>
  <r>
    <n v="10833"/>
    <s v="Neha Thomas"/>
    <x v="1"/>
    <n v="35"/>
    <x v="1"/>
    <x v="1"/>
    <x v="1"/>
    <s v="Logistics Manager"/>
    <x v="105"/>
    <x v="0"/>
    <n v="2.69"/>
    <x v="0"/>
    <n v="64078"/>
    <x v="1"/>
    <n v="64078"/>
    <x v="1"/>
    <n v="1244"/>
    <n v="89"/>
    <x v="17"/>
  </r>
  <r>
    <n v="10834"/>
    <s v="Karen Rodriguez"/>
    <x v="0"/>
    <n v="29"/>
    <x v="1"/>
    <x v="0"/>
    <x v="0"/>
    <s v="Finance Manager"/>
    <x v="2465"/>
    <x v="8"/>
    <n v="4.2300000000000004"/>
    <x v="0"/>
    <n v="70479"/>
    <x v="6"/>
    <n v="88098.75"/>
    <x v="2"/>
    <n v="4676"/>
    <n v="41"/>
    <x v="14"/>
  </r>
  <r>
    <n v="10835"/>
    <s v="Rajesh Jackson"/>
    <x v="0"/>
    <n v="23"/>
    <x v="4"/>
    <x v="3"/>
    <x v="0"/>
    <s v="Marketing Executive"/>
    <x v="1064"/>
    <x v="0"/>
    <n v="6.88"/>
    <x v="1"/>
    <n v="80667"/>
    <x v="6"/>
    <n v="100833.75"/>
    <x v="3"/>
    <n v="4190"/>
    <n v="16"/>
    <x v="0"/>
  </r>
  <r>
    <n v="10836"/>
    <s v="Matthew Johnson"/>
    <x v="1"/>
    <n v="36"/>
    <x v="1"/>
    <x v="5"/>
    <x v="0"/>
    <s v="Operations Consultant"/>
    <x v="2395"/>
    <x v="1043"/>
    <n v="4.21"/>
    <x v="0"/>
    <n v="100375"/>
    <x v="1"/>
    <n v="100375"/>
    <x v="3"/>
    <n v="2899"/>
    <n v="34"/>
    <x v="4"/>
  </r>
  <r>
    <n v="10837"/>
    <s v="Robert Johnson"/>
    <x v="0"/>
    <n v="55"/>
    <x v="2"/>
    <x v="7"/>
    <x v="0"/>
    <s v="Contract Specialist"/>
    <x v="854"/>
    <x v="1044"/>
    <n v="1.66"/>
    <x v="2"/>
    <n v="93974"/>
    <x v="4"/>
    <n v="108070.1"/>
    <x v="2"/>
    <n v="3625"/>
    <n v="75"/>
    <x v="6"/>
  </r>
  <r>
    <n v="10838"/>
    <s v="Vikram Hernandez"/>
    <x v="0"/>
    <n v="57"/>
    <x v="2"/>
    <x v="0"/>
    <x v="0"/>
    <s v="Controller"/>
    <x v="2371"/>
    <x v="0"/>
    <n v="5.44"/>
    <x v="1"/>
    <n v="79286"/>
    <x v="4"/>
    <n v="91178.9"/>
    <x v="1"/>
    <n v="9633"/>
    <n v="34"/>
    <x v="16"/>
  </r>
  <r>
    <n v="10839"/>
    <s v="Nancy Moore"/>
    <x v="0"/>
    <n v="22"/>
    <x v="4"/>
    <x v="7"/>
    <x v="2"/>
    <s v="Contract Specialist"/>
    <x v="2150"/>
    <x v="0"/>
    <n v="10.199999999999999"/>
    <x v="3"/>
    <n v="138440"/>
    <x v="0"/>
    <n v="152284"/>
    <x v="2"/>
    <m/>
    <n v="5"/>
    <x v="18"/>
  </r>
  <r>
    <n v="10840"/>
    <s v="Barbara Anderson"/>
    <x v="1"/>
    <n v="42"/>
    <x v="3"/>
    <x v="3"/>
    <x v="0"/>
    <s v="Product Marketing Lead"/>
    <x v="3242"/>
    <x v="0"/>
    <n v="4.88"/>
    <x v="0"/>
    <n v="68871"/>
    <x v="4"/>
    <n v="79201.649999999994"/>
    <x v="3"/>
    <n v="1321"/>
    <n v="51"/>
    <x v="6"/>
  </r>
  <r>
    <n v="10841"/>
    <s v="Charles Brown"/>
    <x v="1"/>
    <n v="63"/>
    <x v="0"/>
    <x v="6"/>
    <x v="0"/>
    <s v="Product Manager"/>
    <x v="1786"/>
    <x v="0"/>
    <n v="3.58"/>
    <x v="0"/>
    <n v="94030"/>
    <x v="6"/>
    <n v="117537.5"/>
    <x v="2"/>
    <n v="7107"/>
    <n v="73"/>
    <x v="3"/>
  </r>
  <r>
    <n v="10842"/>
    <s v="Mark Jones"/>
    <x v="0"/>
    <n v="22"/>
    <x v="4"/>
    <x v="9"/>
    <x v="0"/>
    <s v="HR Executive"/>
    <x v="2093"/>
    <x v="0"/>
    <n v="3.04"/>
    <x v="0"/>
    <n v="68278"/>
    <x v="6"/>
    <n v="85347.5"/>
    <x v="1"/>
    <n v="6202"/>
    <n v="42"/>
    <x v="6"/>
  </r>
  <r>
    <n v="10843"/>
    <s v="Shreya Williams"/>
    <x v="1"/>
    <n v="53"/>
    <x v="2"/>
    <x v="4"/>
    <x v="0"/>
    <s v="Support Executive"/>
    <x v="476"/>
    <x v="0"/>
    <n v="1.17"/>
    <x v="2"/>
    <n v="40870"/>
    <x v="6"/>
    <n v="51087.5"/>
    <x v="1"/>
    <n v="4345"/>
    <n v="22"/>
    <x v="6"/>
  </r>
  <r>
    <n v="10844"/>
    <s v="Christopher Gupta"/>
    <x v="1"/>
    <n v="41"/>
    <x v="3"/>
    <x v="4"/>
    <x v="0"/>
    <s v="Support Manager"/>
    <x v="2983"/>
    <x v="0"/>
    <n v="0.54"/>
    <x v="2"/>
    <n v="51964"/>
    <x v="4"/>
    <n v="59758.6"/>
    <x v="1"/>
    <n v="8370"/>
    <n v="82"/>
    <x v="15"/>
  </r>
  <r>
    <n v="10845"/>
    <s v="Arun Wilson"/>
    <x v="1"/>
    <n v="57"/>
    <x v="2"/>
    <x v="0"/>
    <x v="0"/>
    <s v="Controller"/>
    <x v="1073"/>
    <x v="0"/>
    <n v="9.6300000000000008"/>
    <x v="1"/>
    <n v="97330"/>
    <x v="4"/>
    <n v="111929.5"/>
    <x v="1"/>
    <m/>
    <n v="42"/>
    <x v="9"/>
  </r>
  <r>
    <n v="10846"/>
    <s v="Ashley Nair"/>
    <x v="0"/>
    <n v="60"/>
    <x v="0"/>
    <x v="0"/>
    <x v="0"/>
    <s v="Finance Manager"/>
    <x v="256"/>
    <x v="0"/>
    <n v="0.56000000000000005"/>
    <x v="2"/>
    <n v="74522"/>
    <x v="5"/>
    <n v="89426.4"/>
    <x v="1"/>
    <n v="5813"/>
    <n v="52"/>
    <x v="2"/>
  </r>
  <r>
    <n v="10847"/>
    <s v="Ashley Jackson"/>
    <x v="0"/>
    <n v="51"/>
    <x v="2"/>
    <x v="4"/>
    <x v="0"/>
    <s v="Support Manager"/>
    <x v="103"/>
    <x v="292"/>
    <n v="4.8499999999999996"/>
    <x v="0"/>
    <n v="63425"/>
    <x v="4"/>
    <n v="72938.75"/>
    <x v="3"/>
    <n v="9004"/>
    <n v="71"/>
    <x v="16"/>
  </r>
  <r>
    <n v="10848"/>
    <s v="Margaret Jackson"/>
    <x v="1"/>
    <n v="28"/>
    <x v="1"/>
    <x v="8"/>
    <x v="0"/>
    <s v="IT Manager"/>
    <x v="283"/>
    <x v="0"/>
    <n v="0.56999999999999995"/>
    <x v="2"/>
    <n v="71606"/>
    <x v="1"/>
    <n v="71606"/>
    <x v="1"/>
    <n v="6645"/>
    <n v="72"/>
    <x v="4"/>
  </r>
  <r>
    <n v="10849"/>
    <s v="Richard Moore"/>
    <x v="0"/>
    <n v="43"/>
    <x v="3"/>
    <x v="6"/>
    <x v="0"/>
    <s v="Product Designer"/>
    <x v="2393"/>
    <x v="0"/>
    <n v="6.03"/>
    <x v="1"/>
    <n v="97432"/>
    <x v="5"/>
    <n v="116918.39999999999"/>
    <x v="1"/>
    <m/>
    <n v="66"/>
    <x v="3"/>
  </r>
  <r>
    <n v="10850"/>
    <s v="Jessica Anderson"/>
    <x v="0"/>
    <n v="31"/>
    <x v="1"/>
    <x v="4"/>
    <x v="0"/>
    <s v="Support Manager"/>
    <x v="3137"/>
    <x v="0"/>
    <n v="8.9600000000000009"/>
    <x v="1"/>
    <n v="53988"/>
    <x v="0"/>
    <n v="59386.8"/>
    <x v="3"/>
    <n v="4576"/>
    <n v="96"/>
    <x v="15"/>
  </r>
  <r>
    <n v="10851"/>
    <s v="Karen Hernandez"/>
    <x v="0"/>
    <n v="29"/>
    <x v="1"/>
    <x v="4"/>
    <x v="2"/>
    <s v="Support Executive"/>
    <x v="1607"/>
    <x v="0"/>
    <n v="2.4"/>
    <x v="0"/>
    <n v="52843"/>
    <x v="1"/>
    <n v="52843"/>
    <x v="3"/>
    <n v="2624"/>
    <n v="65"/>
    <x v="9"/>
  </r>
  <r>
    <n v="10852"/>
    <s v="Paul Moore"/>
    <x v="0"/>
    <n v="48"/>
    <x v="3"/>
    <x v="5"/>
    <x v="0"/>
    <s v="Strategy Manager"/>
    <x v="257"/>
    <x v="0"/>
    <n v="1.1100000000000001"/>
    <x v="2"/>
    <n v="97115"/>
    <x v="1"/>
    <n v="97115"/>
    <x v="1"/>
    <n v="1509"/>
    <n v="33"/>
    <x v="3"/>
  </r>
  <r>
    <n v="10853"/>
    <s v="Amit Rodriguez"/>
    <x v="0"/>
    <n v="31"/>
    <x v="1"/>
    <x v="0"/>
    <x v="0"/>
    <s v="Controller"/>
    <x v="136"/>
    <x v="0"/>
    <n v="3.57"/>
    <x v="0"/>
    <n v="70066"/>
    <x v="6"/>
    <n v="87582.5"/>
    <x v="1"/>
    <n v="5205"/>
    <n v="34"/>
    <x v="12"/>
  </r>
  <r>
    <n v="10854"/>
    <s v="Maria Taylor"/>
    <x v="1"/>
    <n v="35"/>
    <x v="1"/>
    <x v="7"/>
    <x v="2"/>
    <s v="Legal Manager"/>
    <x v="2777"/>
    <x v="0"/>
    <n v="2.06"/>
    <x v="0"/>
    <n v="107420"/>
    <x v="0"/>
    <n v="118162"/>
    <x v="3"/>
    <n v="4631"/>
    <n v="81"/>
    <x v="1"/>
  </r>
  <r>
    <n v="10855"/>
    <s v="Charles Sharma"/>
    <x v="0"/>
    <n v="32"/>
    <x v="1"/>
    <x v="5"/>
    <x v="0"/>
    <s v="Operations Consultant"/>
    <x v="3216"/>
    <x v="1045"/>
    <n v="1.46"/>
    <x v="2"/>
    <n v="100234"/>
    <x v="4"/>
    <n v="115269.1"/>
    <x v="2"/>
    <m/>
    <n v="26"/>
    <x v="7"/>
  </r>
  <r>
    <n v="10856"/>
    <s v="Sarah Jones"/>
    <x v="0"/>
    <n v="27"/>
    <x v="1"/>
    <x v="0"/>
    <x v="0"/>
    <s v="Tax Specialist"/>
    <x v="599"/>
    <x v="0"/>
    <n v="8.76"/>
    <x v="1"/>
    <n v="89626"/>
    <x v="3"/>
    <n v="116513.8"/>
    <x v="3"/>
    <n v="9814"/>
    <n v="26"/>
    <x v="14"/>
  </r>
  <r>
    <n v="10857"/>
    <s v="David Nair"/>
    <x v="0"/>
    <n v="42"/>
    <x v="3"/>
    <x v="4"/>
    <x v="2"/>
    <s v="Customer Success Manager"/>
    <x v="3206"/>
    <x v="0"/>
    <n v="3.07"/>
    <x v="0"/>
    <n v="52313"/>
    <x v="4"/>
    <n v="60159.95"/>
    <x v="1"/>
    <n v="1905"/>
    <n v="63"/>
    <x v="9"/>
  </r>
  <r>
    <n v="10858"/>
    <s v="Arjun Sharma"/>
    <x v="1"/>
    <n v="54"/>
    <x v="2"/>
    <x v="1"/>
    <x v="0"/>
    <s v="Logistics Manager"/>
    <x v="2633"/>
    <x v="0"/>
    <n v="4.22"/>
    <x v="0"/>
    <n v="71185"/>
    <x v="1"/>
    <n v="71185"/>
    <x v="1"/>
    <n v="1565"/>
    <n v="38"/>
    <x v="11"/>
  </r>
  <r>
    <n v="10859"/>
    <s v="Shreya Hernandez"/>
    <x v="1"/>
    <n v="40"/>
    <x v="3"/>
    <x v="9"/>
    <x v="0"/>
    <s v="HR Executive"/>
    <x v="86"/>
    <x v="1046"/>
    <n v="7.21"/>
    <x v="1"/>
    <n v="71188"/>
    <x v="5"/>
    <n v="85425.600000000006"/>
    <x v="1"/>
    <n v="2762"/>
    <n v="59"/>
    <x v="15"/>
  </r>
  <r>
    <n v="10860"/>
    <s v="Barbara Menon"/>
    <x v="1"/>
    <n v="60"/>
    <x v="0"/>
    <x v="0"/>
    <x v="1"/>
    <s v="Controller"/>
    <x v="1300"/>
    <x v="0"/>
    <n v="4.76"/>
    <x v="0"/>
    <n v="74972"/>
    <x v="1"/>
    <n v="74972"/>
    <x v="1"/>
    <m/>
    <n v="80"/>
    <x v="0"/>
  </r>
  <r>
    <n v="10861"/>
    <s v="Donald Patel"/>
    <x v="0"/>
    <n v="45"/>
    <x v="3"/>
    <x v="9"/>
    <x v="0"/>
    <s v="HR Manager"/>
    <x v="1582"/>
    <x v="0"/>
    <n v="4.46"/>
    <x v="0"/>
    <n v="79049"/>
    <x v="1"/>
    <n v="79049"/>
    <x v="2"/>
    <n v="7628"/>
    <n v="72"/>
    <x v="1"/>
  </r>
  <r>
    <n v="10862"/>
    <s v="Lisa Garcia"/>
    <x v="1"/>
    <n v="39"/>
    <x v="1"/>
    <x v="2"/>
    <x v="0"/>
    <s v="Account Executive"/>
    <x v="3005"/>
    <x v="0"/>
    <n v="5.68"/>
    <x v="1"/>
    <n v="69149"/>
    <x v="6"/>
    <n v="86436.25"/>
    <x v="1"/>
    <m/>
    <n v="95"/>
    <x v="17"/>
  </r>
  <r>
    <n v="10863"/>
    <s v="Christopher Anderson"/>
    <x v="1"/>
    <n v="56"/>
    <x v="2"/>
    <x v="6"/>
    <x v="0"/>
    <s v="Product Designer"/>
    <x v="3243"/>
    <x v="0"/>
    <n v="5.72"/>
    <x v="1"/>
    <n v="102806"/>
    <x v="0"/>
    <n v="113086.6"/>
    <x v="1"/>
    <n v="8926"/>
    <n v="22"/>
    <x v="9"/>
  </r>
  <r>
    <n v="10864"/>
    <s v="Joseph Anderson"/>
    <x v="1"/>
    <n v="64"/>
    <x v="0"/>
    <x v="4"/>
    <x v="0"/>
    <s v="Support Executive"/>
    <x v="3244"/>
    <x v="585"/>
    <n v="5.31"/>
    <x v="1"/>
    <n v="60721"/>
    <x v="5"/>
    <n v="72865.2"/>
    <x v="1"/>
    <n v="7973"/>
    <n v="77"/>
    <x v="16"/>
  </r>
  <r>
    <n v="10865"/>
    <s v="Barbara Hernandez"/>
    <x v="1"/>
    <n v="58"/>
    <x v="2"/>
    <x v="7"/>
    <x v="0"/>
    <s v="Legal Manager"/>
    <x v="2691"/>
    <x v="0"/>
    <n v="8.16"/>
    <x v="1"/>
    <n v="118562"/>
    <x v="4"/>
    <n v="136346.29999999999"/>
    <x v="1"/>
    <n v="10381"/>
    <n v="10"/>
    <x v="16"/>
  </r>
  <r>
    <n v="10866"/>
    <s v="Richard Singh"/>
    <x v="0"/>
    <n v="40"/>
    <x v="3"/>
    <x v="8"/>
    <x v="2"/>
    <s v="Systems Engineer"/>
    <x v="410"/>
    <x v="0"/>
    <n v="3.46"/>
    <x v="0"/>
    <n v="95350"/>
    <x v="0"/>
    <n v="104885"/>
    <x v="3"/>
    <n v="9068"/>
    <n v="3"/>
    <x v="6"/>
  </r>
  <r>
    <n v="10867"/>
    <s v="Neha Rodriguez"/>
    <x v="1"/>
    <n v="45"/>
    <x v="3"/>
    <x v="7"/>
    <x v="0"/>
    <s v="Legal Executive"/>
    <x v="2755"/>
    <x v="0"/>
    <n v="2.2799999999999998"/>
    <x v="0"/>
    <n v="103374"/>
    <x v="4"/>
    <n v="118880.1"/>
    <x v="2"/>
    <n v="8577"/>
    <n v="50"/>
    <x v="3"/>
  </r>
  <r>
    <n v="10868"/>
    <s v="Thomas Martin"/>
    <x v="1"/>
    <n v="55"/>
    <x v="2"/>
    <x v="5"/>
    <x v="0"/>
    <s v="Consultant"/>
    <x v="966"/>
    <x v="0"/>
    <n v="2.16"/>
    <x v="0"/>
    <n v="102412"/>
    <x v="1"/>
    <n v="102412"/>
    <x v="3"/>
    <n v="9284"/>
    <n v="37"/>
    <x v="8"/>
  </r>
  <r>
    <n v="10869"/>
    <s v="Shreya Kapoor"/>
    <x v="0"/>
    <n v="43"/>
    <x v="3"/>
    <x v="9"/>
    <x v="1"/>
    <s v="HR Executive"/>
    <x v="3245"/>
    <x v="0"/>
    <n v="6.77"/>
    <x v="1"/>
    <n v="71894"/>
    <x v="0"/>
    <n v="79083.399999999994"/>
    <x v="1"/>
    <n v="10827"/>
    <n v="50"/>
    <x v="16"/>
  </r>
  <r>
    <n v="10870"/>
    <s v="Sarah Jones"/>
    <x v="0"/>
    <n v="25"/>
    <x v="1"/>
    <x v="5"/>
    <x v="0"/>
    <s v="Consultant"/>
    <x v="2697"/>
    <x v="0"/>
    <n v="6.52"/>
    <x v="1"/>
    <n v="119567"/>
    <x v="4"/>
    <n v="137502.04999999999"/>
    <x v="1"/>
    <n v="8349"/>
    <n v="47"/>
    <x v="15"/>
  </r>
  <r>
    <n v="10871"/>
    <s v="Amanda Kumar"/>
    <x v="1"/>
    <n v="31"/>
    <x v="1"/>
    <x v="1"/>
    <x v="0"/>
    <s v="Operations Executive"/>
    <x v="2514"/>
    <x v="0"/>
    <n v="8.8000000000000007"/>
    <x v="1"/>
    <n v="80970"/>
    <x v="0"/>
    <n v="89067"/>
    <x v="2"/>
    <n v="1258"/>
    <n v="79"/>
    <x v="14"/>
  </r>
  <r>
    <n v="10872"/>
    <s v="Anthony Wilson"/>
    <x v="0"/>
    <n v="23"/>
    <x v="4"/>
    <x v="2"/>
    <x v="0"/>
    <s v="Business Development Manager"/>
    <x v="3180"/>
    <x v="0"/>
    <n v="0.98"/>
    <x v="2"/>
    <n v="50244"/>
    <x v="5"/>
    <n v="60292.800000000003"/>
    <x v="1"/>
    <n v="8148"/>
    <n v="35"/>
    <x v="18"/>
  </r>
  <r>
    <n v="10873"/>
    <s v="Deborah Iyer"/>
    <x v="1"/>
    <n v="29"/>
    <x v="1"/>
    <x v="7"/>
    <x v="2"/>
    <s v="Legal Executive"/>
    <x v="2455"/>
    <x v="0"/>
    <n v="6.44"/>
    <x v="1"/>
    <n v="121369"/>
    <x v="1"/>
    <n v="121369"/>
    <x v="1"/>
    <n v="8639"/>
    <n v="24"/>
    <x v="18"/>
  </r>
  <r>
    <n v="10874"/>
    <s v="Pamela Iyer"/>
    <x v="0"/>
    <n v="54"/>
    <x v="2"/>
    <x v="7"/>
    <x v="0"/>
    <s v="Compliance Officer"/>
    <x v="1622"/>
    <x v="1047"/>
    <n v="3.52"/>
    <x v="0"/>
    <n v="100727"/>
    <x v="4"/>
    <n v="115836.05"/>
    <x v="3"/>
    <n v="6616"/>
    <n v="4"/>
    <x v="5"/>
  </r>
  <r>
    <n v="10875"/>
    <s v="Emily Reddy"/>
    <x v="0"/>
    <n v="59"/>
    <x v="2"/>
    <x v="1"/>
    <x v="0"/>
    <s v="Operations Manager"/>
    <x v="2953"/>
    <x v="0"/>
    <n v="1.1200000000000001"/>
    <x v="2"/>
    <n v="57784"/>
    <x v="5"/>
    <n v="69340.800000000003"/>
    <x v="2"/>
    <m/>
    <n v="73"/>
    <x v="14"/>
  </r>
  <r>
    <n v="10876"/>
    <s v="Catherine Johnson"/>
    <x v="1"/>
    <n v="64"/>
    <x v="0"/>
    <x v="4"/>
    <x v="0"/>
    <s v="Support Manager"/>
    <x v="2988"/>
    <x v="0"/>
    <n v="8.02"/>
    <x v="1"/>
    <n v="60652"/>
    <x v="4"/>
    <n v="69749.8"/>
    <x v="1"/>
    <n v="10549"/>
    <n v="68"/>
    <x v="9"/>
  </r>
  <r>
    <n v="10877"/>
    <s v="Steven Lopez"/>
    <x v="0"/>
    <n v="49"/>
    <x v="3"/>
    <x v="0"/>
    <x v="0"/>
    <s v="Accountant"/>
    <x v="246"/>
    <x v="0"/>
    <n v="6.08"/>
    <x v="1"/>
    <n v="92799"/>
    <x v="6"/>
    <n v="115998.75"/>
    <x v="3"/>
    <n v="3425"/>
    <n v="81"/>
    <x v="18"/>
  </r>
  <r>
    <n v="10878"/>
    <s v="Sarah Jackson"/>
    <x v="1"/>
    <n v="31"/>
    <x v="1"/>
    <x v="9"/>
    <x v="0"/>
    <s v="Compensation Manager"/>
    <x v="1140"/>
    <x v="0"/>
    <n v="7.57"/>
    <x v="1"/>
    <n v="90644"/>
    <x v="5"/>
    <n v="108772.8"/>
    <x v="1"/>
    <m/>
    <n v="22"/>
    <x v="3"/>
  </r>
  <r>
    <n v="10879"/>
    <s v="Sandra Johnson"/>
    <x v="0"/>
    <n v="22"/>
    <x v="4"/>
    <x v="9"/>
    <x v="0"/>
    <s v="Compensation Manager"/>
    <x v="1695"/>
    <x v="0"/>
    <n v="2.34"/>
    <x v="0"/>
    <n v="62840"/>
    <x v="3"/>
    <n v="81692"/>
    <x v="1"/>
    <n v="2957"/>
    <n v="13"/>
    <x v="3"/>
  </r>
  <r>
    <n v="10880"/>
    <s v="Steven Nair"/>
    <x v="1"/>
    <n v="55"/>
    <x v="2"/>
    <x v="6"/>
    <x v="1"/>
    <s v="Scrum Master"/>
    <x v="1683"/>
    <x v="0"/>
    <n v="8.75"/>
    <x v="1"/>
    <n v="106310"/>
    <x v="0"/>
    <n v="116941"/>
    <x v="3"/>
    <n v="2776"/>
    <n v="51"/>
    <x v="3"/>
  </r>
  <r>
    <n v="10881"/>
    <s v="Christopher Iyer"/>
    <x v="0"/>
    <n v="24"/>
    <x v="4"/>
    <x v="6"/>
    <x v="0"/>
    <s v="Product Analyst"/>
    <x v="1846"/>
    <x v="0"/>
    <n v="5.0599999999999996"/>
    <x v="1"/>
    <n v="98885"/>
    <x v="6"/>
    <n v="123606.25"/>
    <x v="1"/>
    <n v="10139"/>
    <n v="86"/>
    <x v="17"/>
  </r>
  <r>
    <n v="10882"/>
    <s v="Brian Thomas"/>
    <x v="0"/>
    <n v="30"/>
    <x v="1"/>
    <x v="6"/>
    <x v="0"/>
    <s v="Scrum Master"/>
    <x v="1278"/>
    <x v="0"/>
    <n v="6.79"/>
    <x v="1"/>
    <n v="106022"/>
    <x v="5"/>
    <n v="127226.4"/>
    <x v="3"/>
    <n v="9086"/>
    <n v="47"/>
    <x v="5"/>
  </r>
  <r>
    <n v="10883"/>
    <s v="Charles Jackson"/>
    <x v="0"/>
    <n v="26"/>
    <x v="1"/>
    <x v="9"/>
    <x v="2"/>
    <s v="Learning &amp; Development Specialist"/>
    <x v="1409"/>
    <x v="0"/>
    <n v="2.92"/>
    <x v="0"/>
    <n v="66182"/>
    <x v="5"/>
    <n v="79418.399999999994"/>
    <x v="0"/>
    <n v="2284"/>
    <n v="98"/>
    <x v="1"/>
  </r>
  <r>
    <n v="10884"/>
    <s v="Patricia Kumar"/>
    <x v="0"/>
    <n v="63"/>
    <x v="0"/>
    <x v="0"/>
    <x v="0"/>
    <s v="Financial Analyst"/>
    <x v="732"/>
    <x v="0"/>
    <n v="3.81"/>
    <x v="0"/>
    <n v="80134"/>
    <x v="6"/>
    <n v="100167.5"/>
    <x v="1"/>
    <m/>
    <n v="56"/>
    <x v="3"/>
  </r>
  <r>
    <n v="10885"/>
    <s v="David Patel"/>
    <x v="0"/>
    <n v="31"/>
    <x v="1"/>
    <x v="4"/>
    <x v="2"/>
    <s v="Technical Specialist"/>
    <x v="3148"/>
    <x v="0"/>
    <n v="7.88"/>
    <x v="1"/>
    <n v="61858"/>
    <x v="5"/>
    <n v="74229.600000000006"/>
    <x v="1"/>
    <n v="8513"/>
    <n v="32"/>
    <x v="14"/>
  </r>
  <r>
    <n v="10886"/>
    <s v="David Jackson"/>
    <x v="1"/>
    <n v="33"/>
    <x v="1"/>
    <x v="2"/>
    <x v="0"/>
    <s v="Sales Manager"/>
    <x v="2137"/>
    <x v="0"/>
    <n v="4.05"/>
    <x v="0"/>
    <n v="58395"/>
    <x v="6"/>
    <n v="72993.75"/>
    <x v="2"/>
    <n v="1964"/>
    <n v="37"/>
    <x v="6"/>
  </r>
  <r>
    <n v="10887"/>
    <s v="Jessica Moore"/>
    <x v="0"/>
    <n v="39"/>
    <x v="1"/>
    <x v="2"/>
    <x v="2"/>
    <s v="Account Executive"/>
    <x v="345"/>
    <x v="0"/>
    <n v="1.36"/>
    <x v="2"/>
    <n v="54963"/>
    <x v="4"/>
    <n v="63207.45"/>
    <x v="1"/>
    <n v="4230"/>
    <n v="64"/>
    <x v="7"/>
  </r>
  <r>
    <n v="10888"/>
    <s v="Amanda Moore"/>
    <x v="1"/>
    <n v="42"/>
    <x v="3"/>
    <x v="1"/>
    <x v="0"/>
    <s v="Process Analyst"/>
    <x v="1153"/>
    <x v="0"/>
    <n v="2.33"/>
    <x v="0"/>
    <n v="55702"/>
    <x v="5"/>
    <n v="66842.399999999994"/>
    <x v="1"/>
    <n v="7715"/>
    <n v="5"/>
    <x v="18"/>
  </r>
  <r>
    <n v="10889"/>
    <s v="William Iyer"/>
    <x v="1"/>
    <n v="42"/>
    <x v="3"/>
    <x v="3"/>
    <x v="0"/>
    <s v="Marketing Manager"/>
    <x v="1096"/>
    <x v="0"/>
    <n v="1.36"/>
    <x v="2"/>
    <n v="70690"/>
    <x v="4"/>
    <n v="81293.5"/>
    <x v="1"/>
    <n v="2810"/>
    <n v="20"/>
    <x v="5"/>
  </r>
  <r>
    <n v="10890"/>
    <s v="Steven Nair"/>
    <x v="1"/>
    <n v="22"/>
    <x v="4"/>
    <x v="8"/>
    <x v="2"/>
    <s v="Software Developer"/>
    <x v="2433"/>
    <x v="0"/>
    <n v="7.13"/>
    <x v="1"/>
    <n v="104163"/>
    <x v="2"/>
    <n v="156244.5"/>
    <x v="2"/>
    <n v="7710"/>
    <n v="26"/>
    <x v="5"/>
  </r>
  <r>
    <n v="10891"/>
    <s v="Jessica Jackson"/>
    <x v="0"/>
    <n v="24"/>
    <x v="4"/>
    <x v="0"/>
    <x v="1"/>
    <s v="Controller"/>
    <x v="662"/>
    <x v="0"/>
    <n v="4.07"/>
    <x v="0"/>
    <n v="70846"/>
    <x v="5"/>
    <n v="85015.2"/>
    <x v="2"/>
    <n v="9311"/>
    <n v="68"/>
    <x v="16"/>
  </r>
  <r>
    <n v="10892"/>
    <s v="Susan Martin"/>
    <x v="1"/>
    <n v="26"/>
    <x v="1"/>
    <x v="3"/>
    <x v="2"/>
    <s v="Digital Marketing Specialist"/>
    <x v="2953"/>
    <x v="0"/>
    <n v="1.1200000000000001"/>
    <x v="2"/>
    <n v="60388"/>
    <x v="3"/>
    <n v="78504.399999999994"/>
    <x v="1"/>
    <n v="9358"/>
    <n v="90"/>
    <x v="9"/>
  </r>
  <r>
    <n v="10893"/>
    <s v="Anjali Miller"/>
    <x v="0"/>
    <n v="46"/>
    <x v="3"/>
    <x v="5"/>
    <x v="0"/>
    <s v="Operations Consultant"/>
    <x v="3246"/>
    <x v="0"/>
    <n v="2.65"/>
    <x v="0"/>
    <n v="99174"/>
    <x v="5"/>
    <n v="119008.8"/>
    <x v="1"/>
    <m/>
    <n v="5"/>
    <x v="3"/>
  </r>
  <r>
    <n v="10894"/>
    <s v="David Gupta"/>
    <x v="1"/>
    <n v="29"/>
    <x v="1"/>
    <x v="6"/>
    <x v="2"/>
    <s v="Product Manager"/>
    <x v="2898"/>
    <x v="0"/>
    <n v="6.11"/>
    <x v="1"/>
    <n v="108180"/>
    <x v="5"/>
    <n v="129816"/>
    <x v="2"/>
    <n v="8625"/>
    <n v="39"/>
    <x v="14"/>
  </r>
  <r>
    <n v="10895"/>
    <s v="Divya Wilson"/>
    <x v="1"/>
    <n v="38"/>
    <x v="1"/>
    <x v="5"/>
    <x v="1"/>
    <s v="Strategy Manager"/>
    <x v="2570"/>
    <x v="0"/>
    <n v="2.44"/>
    <x v="0"/>
    <n v="94288"/>
    <x v="5"/>
    <n v="113145.60000000001"/>
    <x v="1"/>
    <n v="1353"/>
    <n v="24"/>
    <x v="12"/>
  </r>
  <r>
    <n v="10896"/>
    <s v="Nancy Anderson"/>
    <x v="1"/>
    <n v="30"/>
    <x v="1"/>
    <x v="2"/>
    <x v="2"/>
    <s v="Sales Manager"/>
    <x v="2141"/>
    <x v="0"/>
    <n v="3.48"/>
    <x v="0"/>
    <n v="66349"/>
    <x v="0"/>
    <n v="72983.899999999994"/>
    <x v="1"/>
    <n v="8384"/>
    <n v="68"/>
    <x v="0"/>
  </r>
  <r>
    <n v="10897"/>
    <s v="Donald Menon"/>
    <x v="1"/>
    <n v="53"/>
    <x v="2"/>
    <x v="8"/>
    <x v="1"/>
    <s v="IT Manager"/>
    <x v="175"/>
    <x v="0"/>
    <n v="4.54"/>
    <x v="0"/>
    <n v="83568"/>
    <x v="2"/>
    <n v="125352"/>
    <x v="1"/>
    <n v="6823"/>
    <n v="61"/>
    <x v="18"/>
  </r>
  <r>
    <n v="10898"/>
    <s v="Shreya Jones"/>
    <x v="1"/>
    <n v="27"/>
    <x v="1"/>
    <x v="3"/>
    <x v="0"/>
    <s v="Brand Manager"/>
    <x v="1371"/>
    <x v="0"/>
    <n v="6.83"/>
    <x v="1"/>
    <n v="82908"/>
    <x v="0"/>
    <n v="91198.8"/>
    <x v="1"/>
    <n v="1907"/>
    <n v="78"/>
    <x v="0"/>
  </r>
  <r>
    <n v="10899"/>
    <s v="Anjali Hernandez"/>
    <x v="0"/>
    <n v="61"/>
    <x v="0"/>
    <x v="7"/>
    <x v="0"/>
    <s v="Legal Executive"/>
    <x v="1070"/>
    <x v="0"/>
    <n v="4.9400000000000004"/>
    <x v="0"/>
    <n v="104287"/>
    <x v="1"/>
    <n v="104287"/>
    <x v="2"/>
    <m/>
    <n v="45"/>
    <x v="7"/>
  </r>
  <r>
    <n v="10900"/>
    <s v="David Garcia"/>
    <x v="1"/>
    <n v="42"/>
    <x v="3"/>
    <x v="4"/>
    <x v="1"/>
    <s v="Technical Specialist"/>
    <x v="3247"/>
    <x v="0"/>
    <n v="4.8899999999999997"/>
    <x v="0"/>
    <n v="58848"/>
    <x v="5"/>
    <n v="70617.600000000006"/>
    <x v="2"/>
    <n v="5352"/>
    <n v="47"/>
    <x v="8"/>
  </r>
  <r>
    <n v="10901"/>
    <s v="Anjali Jackson"/>
    <x v="1"/>
    <n v="28"/>
    <x v="1"/>
    <x v="8"/>
    <x v="1"/>
    <s v="IT Manager"/>
    <x v="1937"/>
    <x v="522"/>
    <n v="1.45"/>
    <x v="2"/>
    <n v="70430"/>
    <x v="6"/>
    <n v="88037.5"/>
    <x v="0"/>
    <n v="2912"/>
    <n v="37"/>
    <x v="15"/>
  </r>
  <r>
    <n v="10902"/>
    <s v="Patricia Anderson"/>
    <x v="0"/>
    <n v="28"/>
    <x v="1"/>
    <x v="9"/>
    <x v="1"/>
    <s v="Recruiter"/>
    <x v="764"/>
    <x v="0"/>
    <n v="5.95"/>
    <x v="1"/>
    <n v="76806"/>
    <x v="0"/>
    <n v="84486.6"/>
    <x v="2"/>
    <n v="8843"/>
    <n v="60"/>
    <x v="6"/>
  </r>
  <r>
    <n v="10903"/>
    <s v="Catherine Gupta"/>
    <x v="0"/>
    <n v="60"/>
    <x v="0"/>
    <x v="8"/>
    <x v="0"/>
    <s v="Systems Engineer"/>
    <x v="3248"/>
    <x v="0"/>
    <n v="5.62"/>
    <x v="1"/>
    <n v="93605"/>
    <x v="1"/>
    <n v="93605"/>
    <x v="3"/>
    <m/>
    <n v="80"/>
    <x v="0"/>
  </r>
  <r>
    <n v="10904"/>
    <s v="Arjun Patel"/>
    <x v="0"/>
    <n v="48"/>
    <x v="3"/>
    <x v="1"/>
    <x v="0"/>
    <s v="Logistics Manager"/>
    <x v="204"/>
    <x v="0"/>
    <n v="1.1299999999999999"/>
    <x v="2"/>
    <n v="53609"/>
    <x v="0"/>
    <n v="58969.9"/>
    <x v="3"/>
    <n v="7866"/>
    <n v="16"/>
    <x v="17"/>
  </r>
  <r>
    <n v="10905"/>
    <s v="Sandra Menon"/>
    <x v="1"/>
    <n v="29"/>
    <x v="1"/>
    <x v="9"/>
    <x v="1"/>
    <s v="HR Executive"/>
    <x v="1840"/>
    <x v="0"/>
    <n v="6.3"/>
    <x v="1"/>
    <n v="74747"/>
    <x v="0"/>
    <n v="82221.7"/>
    <x v="2"/>
    <n v="1956"/>
    <n v="47"/>
    <x v="15"/>
  </r>
  <r>
    <n v="10906"/>
    <s v="Sarah Gonzalez"/>
    <x v="1"/>
    <n v="30"/>
    <x v="1"/>
    <x v="3"/>
    <x v="0"/>
    <s v="Marketing Executive"/>
    <x v="2297"/>
    <x v="0"/>
    <n v="3.35"/>
    <x v="0"/>
    <n v="74046"/>
    <x v="4"/>
    <n v="85152.9"/>
    <x v="3"/>
    <n v="4232"/>
    <n v="32"/>
    <x v="4"/>
  </r>
  <r>
    <n v="10907"/>
    <s v="Paul Martinez"/>
    <x v="1"/>
    <n v="49"/>
    <x v="3"/>
    <x v="5"/>
    <x v="0"/>
    <s v="Business Analyst"/>
    <x v="84"/>
    <x v="966"/>
    <n v="7.17"/>
    <x v="1"/>
    <n v="104330"/>
    <x v="0"/>
    <n v="114763"/>
    <x v="1"/>
    <n v="5477"/>
    <n v="17"/>
    <x v="4"/>
  </r>
  <r>
    <n v="10908"/>
    <s v="John Martin"/>
    <x v="1"/>
    <n v="36"/>
    <x v="1"/>
    <x v="4"/>
    <x v="1"/>
    <s v="Support Engineer"/>
    <x v="2422"/>
    <x v="0"/>
    <n v="4.4800000000000004"/>
    <x v="0"/>
    <n v="59822"/>
    <x v="0"/>
    <n v="65804.2"/>
    <x v="2"/>
    <n v="5499"/>
    <n v="35"/>
    <x v="11"/>
  </r>
  <r>
    <n v="10909"/>
    <s v="Matthew Smith"/>
    <x v="1"/>
    <n v="23"/>
    <x v="4"/>
    <x v="1"/>
    <x v="0"/>
    <s v="Process Analyst"/>
    <x v="820"/>
    <x v="0"/>
    <n v="9.67"/>
    <x v="1"/>
    <n v="73971"/>
    <x v="6"/>
    <n v="92463.75"/>
    <x v="1"/>
    <n v="9479"/>
    <n v="53"/>
    <x v="5"/>
  </r>
  <r>
    <n v="10910"/>
    <s v="John Davis"/>
    <x v="1"/>
    <n v="28"/>
    <x v="1"/>
    <x v="8"/>
    <x v="0"/>
    <s v="Senior Developer"/>
    <x v="97"/>
    <x v="0"/>
    <n v="5.82"/>
    <x v="1"/>
    <n v="97905"/>
    <x v="0"/>
    <n v="107695.5"/>
    <x v="1"/>
    <n v="6125"/>
    <n v="2"/>
    <x v="7"/>
  </r>
  <r>
    <n v="10911"/>
    <s v="Christopher Wilson"/>
    <x v="0"/>
    <n v="39"/>
    <x v="1"/>
    <x v="2"/>
    <x v="0"/>
    <s v="Sales Manager"/>
    <x v="1309"/>
    <x v="0"/>
    <n v="6.22"/>
    <x v="1"/>
    <n v="75938"/>
    <x v="5"/>
    <n v="91125.6"/>
    <x v="3"/>
    <n v="2392"/>
    <n v="88"/>
    <x v="11"/>
  </r>
  <r>
    <n v="10912"/>
    <s v="Ashley Rodriguez"/>
    <x v="0"/>
    <n v="43"/>
    <x v="3"/>
    <x v="9"/>
    <x v="0"/>
    <s v="HR Manager"/>
    <x v="2925"/>
    <x v="1048"/>
    <n v="4.54"/>
    <x v="0"/>
    <n v="65048"/>
    <x v="5"/>
    <n v="78057.600000000006"/>
    <x v="3"/>
    <n v="8483"/>
    <n v="98"/>
    <x v="6"/>
  </r>
  <r>
    <n v="10913"/>
    <s v="Joseph Jackson"/>
    <x v="1"/>
    <n v="31"/>
    <x v="1"/>
    <x v="3"/>
    <x v="0"/>
    <s v="Digital Marketing Specialist"/>
    <x v="2357"/>
    <x v="1049"/>
    <n v="1.1100000000000001"/>
    <x v="2"/>
    <n v="57216"/>
    <x v="0"/>
    <n v="62937.599999999999"/>
    <x v="2"/>
    <n v="9004"/>
    <n v="19"/>
    <x v="4"/>
  </r>
  <r>
    <n v="10914"/>
    <s v="Divya Gupta"/>
    <x v="1"/>
    <n v="54"/>
    <x v="2"/>
    <x v="3"/>
    <x v="0"/>
    <s v="Marketing Manager"/>
    <x v="394"/>
    <x v="0"/>
    <n v="3.01"/>
    <x v="0"/>
    <n v="74600"/>
    <x v="6"/>
    <n v="93250"/>
    <x v="3"/>
    <n v="8156"/>
    <n v="99"/>
    <x v="5"/>
  </r>
  <r>
    <n v="10915"/>
    <s v="Christopher Moore"/>
    <x v="1"/>
    <n v="28"/>
    <x v="1"/>
    <x v="7"/>
    <x v="2"/>
    <s v="Legal Manager"/>
    <x v="194"/>
    <x v="0"/>
    <n v="6.92"/>
    <x v="1"/>
    <n v="117918"/>
    <x v="5"/>
    <n v="141501.6"/>
    <x v="2"/>
    <n v="5047"/>
    <n v="30"/>
    <x v="5"/>
  </r>
  <r>
    <n v="10916"/>
    <s v="Susan Kumar"/>
    <x v="1"/>
    <n v="24"/>
    <x v="4"/>
    <x v="5"/>
    <x v="2"/>
    <s v="Strategy Manager"/>
    <x v="3037"/>
    <x v="0"/>
    <n v="2.6"/>
    <x v="0"/>
    <n v="101255"/>
    <x v="1"/>
    <n v="101255"/>
    <x v="1"/>
    <n v="10533"/>
    <n v="20"/>
    <x v="16"/>
  </r>
  <r>
    <n v="10917"/>
    <s v="Amit Miller"/>
    <x v="1"/>
    <n v="35"/>
    <x v="1"/>
    <x v="6"/>
    <x v="2"/>
    <s v="Scrum Master"/>
    <x v="736"/>
    <x v="0"/>
    <n v="0.97"/>
    <x v="2"/>
    <n v="73770"/>
    <x v="1"/>
    <n v="73770"/>
    <x v="2"/>
    <n v="4190"/>
    <n v="33"/>
    <x v="12"/>
  </r>
  <r>
    <n v="10918"/>
    <s v="Paul Kapoor"/>
    <x v="0"/>
    <n v="65"/>
    <x v="0"/>
    <x v="1"/>
    <x v="0"/>
    <s v="Logistics Manager"/>
    <x v="2181"/>
    <x v="0"/>
    <n v="1.93"/>
    <x v="2"/>
    <n v="61316"/>
    <x v="5"/>
    <n v="73579.199999999997"/>
    <x v="3"/>
    <n v="9316"/>
    <n v="56"/>
    <x v="15"/>
  </r>
  <r>
    <n v="10919"/>
    <s v="Daniel Menon"/>
    <x v="0"/>
    <n v="57"/>
    <x v="2"/>
    <x v="2"/>
    <x v="2"/>
    <s v="Sales Executive"/>
    <x v="1873"/>
    <x v="0"/>
    <n v="7.52"/>
    <x v="1"/>
    <n v="83640"/>
    <x v="4"/>
    <n v="96186"/>
    <x v="1"/>
    <n v="7949"/>
    <n v="36"/>
    <x v="17"/>
  </r>
  <r>
    <n v="10920"/>
    <s v="Neha Nair"/>
    <x v="1"/>
    <n v="34"/>
    <x v="1"/>
    <x v="5"/>
    <x v="0"/>
    <s v="Consultant"/>
    <x v="2964"/>
    <x v="1050"/>
    <n v="1.1499999999999999"/>
    <x v="2"/>
    <n v="91883"/>
    <x v="4"/>
    <n v="105665.45"/>
    <x v="1"/>
    <n v="4308"/>
    <n v="0"/>
    <x v="0"/>
  </r>
  <r>
    <n v="10921"/>
    <s v="Paul Jones"/>
    <x v="0"/>
    <n v="37"/>
    <x v="1"/>
    <x v="3"/>
    <x v="0"/>
    <s v="Brand Manager"/>
    <x v="992"/>
    <x v="0"/>
    <n v="0.51"/>
    <x v="2"/>
    <n v="59244"/>
    <x v="2"/>
    <n v="88866"/>
    <x v="3"/>
    <n v="1157"/>
    <n v="56"/>
    <x v="15"/>
  </r>
  <r>
    <n v="10922"/>
    <s v="Richard Gupta"/>
    <x v="1"/>
    <n v="37"/>
    <x v="1"/>
    <x v="6"/>
    <x v="2"/>
    <s v="Scrum Master"/>
    <x v="2023"/>
    <x v="0"/>
    <n v="6.44"/>
    <x v="1"/>
    <n v="96709"/>
    <x v="2"/>
    <n v="145063.5"/>
    <x v="1"/>
    <n v="4341"/>
    <n v="54"/>
    <x v="7"/>
  </r>
  <r>
    <n v="10923"/>
    <s v="Ashley Miller"/>
    <x v="1"/>
    <n v="26"/>
    <x v="1"/>
    <x v="8"/>
    <x v="0"/>
    <s v="Cloud Architect"/>
    <x v="1988"/>
    <x v="1051"/>
    <n v="5.46"/>
    <x v="1"/>
    <n v="89814"/>
    <x v="5"/>
    <n v="107776.8"/>
    <x v="2"/>
    <n v="7436"/>
    <n v="30"/>
    <x v="14"/>
  </r>
  <r>
    <n v="10924"/>
    <s v="Margaret Garcia"/>
    <x v="1"/>
    <n v="46"/>
    <x v="3"/>
    <x v="3"/>
    <x v="0"/>
    <s v="Product Marketing Lead"/>
    <x v="2913"/>
    <x v="0"/>
    <n v="1.29"/>
    <x v="2"/>
    <n v="57086"/>
    <x v="6"/>
    <n v="71357.5"/>
    <x v="3"/>
    <n v="5750"/>
    <n v="22"/>
    <x v="4"/>
  </r>
  <r>
    <n v="10925"/>
    <s v="Robert Smith"/>
    <x v="0"/>
    <n v="59"/>
    <x v="2"/>
    <x v="1"/>
    <x v="0"/>
    <s v="Supply Chain Coordinator"/>
    <x v="1666"/>
    <x v="0"/>
    <n v="5.03"/>
    <x v="1"/>
    <n v="69929"/>
    <x v="5"/>
    <n v="83914.8"/>
    <x v="3"/>
    <n v="1055"/>
    <n v="74"/>
    <x v="3"/>
  </r>
  <r>
    <n v="10926"/>
    <s v="Brian Martin"/>
    <x v="0"/>
    <n v="59"/>
    <x v="2"/>
    <x v="4"/>
    <x v="0"/>
    <s v="Support Engineer"/>
    <x v="3149"/>
    <x v="0"/>
    <n v="3.85"/>
    <x v="0"/>
    <n v="60022"/>
    <x v="0"/>
    <n v="66024.2"/>
    <x v="1"/>
    <n v="3166"/>
    <n v="47"/>
    <x v="10"/>
  </r>
  <r>
    <n v="10927"/>
    <s v="Michael Gupta"/>
    <x v="1"/>
    <n v="59"/>
    <x v="2"/>
    <x v="4"/>
    <x v="1"/>
    <s v="Customer Success Manager"/>
    <x v="1101"/>
    <x v="249"/>
    <n v="1.2"/>
    <x v="2"/>
    <n v="56890"/>
    <x v="6"/>
    <n v="71112.5"/>
    <x v="2"/>
    <m/>
    <n v="19"/>
    <x v="16"/>
  </r>
  <r>
    <n v="10928"/>
    <s v="James Moore"/>
    <x v="0"/>
    <n v="60"/>
    <x v="0"/>
    <x v="3"/>
    <x v="0"/>
    <s v="Digital Marketing Specialist"/>
    <x v="1421"/>
    <x v="0"/>
    <n v="2.5099999999999998"/>
    <x v="0"/>
    <n v="66816"/>
    <x v="5"/>
    <n v="80179.199999999997"/>
    <x v="3"/>
    <n v="10587"/>
    <n v="6"/>
    <x v="12"/>
  </r>
  <r>
    <n v="10929"/>
    <s v="Daniel Desai"/>
    <x v="0"/>
    <n v="62"/>
    <x v="0"/>
    <x v="1"/>
    <x v="0"/>
    <s v="Operations Executive"/>
    <x v="696"/>
    <x v="0"/>
    <n v="4.3499999999999996"/>
    <x v="0"/>
    <n v="53453"/>
    <x v="5"/>
    <n v="64143.6"/>
    <x v="3"/>
    <n v="8521"/>
    <n v="98"/>
    <x v="7"/>
  </r>
  <r>
    <n v="10930"/>
    <s v="David Hernandez"/>
    <x v="1"/>
    <n v="47"/>
    <x v="3"/>
    <x v="9"/>
    <x v="0"/>
    <s v="Learning &amp; Development Specialist"/>
    <x v="3085"/>
    <x v="0"/>
    <n v="8.73"/>
    <x v="1"/>
    <n v="86716"/>
    <x v="1"/>
    <n v="86716"/>
    <x v="3"/>
    <n v="3186"/>
    <n v="1"/>
    <x v="7"/>
  </r>
  <r>
    <n v="10931"/>
    <s v="Christopher Kapoor"/>
    <x v="0"/>
    <n v="34"/>
    <x v="1"/>
    <x v="6"/>
    <x v="0"/>
    <s v="Scrum Master"/>
    <x v="2898"/>
    <x v="0"/>
    <n v="6.11"/>
    <x v="1"/>
    <n v="107692"/>
    <x v="4"/>
    <n v="123845.8"/>
    <x v="3"/>
    <n v="8292"/>
    <n v="96"/>
    <x v="1"/>
  </r>
  <r>
    <n v="10932"/>
    <s v="Joseph Singh"/>
    <x v="0"/>
    <n v="65"/>
    <x v="0"/>
    <x v="0"/>
    <x v="0"/>
    <s v="Finance Manager"/>
    <x v="1004"/>
    <x v="0"/>
    <n v="5.27"/>
    <x v="1"/>
    <n v="75411"/>
    <x v="6"/>
    <n v="94263.75"/>
    <x v="3"/>
    <n v="4590"/>
    <n v="39"/>
    <x v="8"/>
  </r>
  <r>
    <n v="10933"/>
    <s v="Lisa Miller"/>
    <x v="1"/>
    <n v="47"/>
    <x v="3"/>
    <x v="3"/>
    <x v="0"/>
    <s v="Marketing Executive"/>
    <x v="1601"/>
    <x v="0"/>
    <n v="0.9"/>
    <x v="2"/>
    <n v="71941"/>
    <x v="0"/>
    <n v="79135.100000000006"/>
    <x v="1"/>
    <n v="9765"/>
    <n v="23"/>
    <x v="0"/>
  </r>
  <r>
    <n v="10934"/>
    <s v="Margaret Garcia"/>
    <x v="1"/>
    <n v="22"/>
    <x v="4"/>
    <x v="5"/>
    <x v="1"/>
    <s v="Consultant"/>
    <x v="1408"/>
    <x v="0"/>
    <n v="3.56"/>
    <x v="0"/>
    <n v="103205"/>
    <x v="5"/>
    <n v="123846"/>
    <x v="1"/>
    <n v="7252"/>
    <n v="73"/>
    <x v="11"/>
  </r>
  <r>
    <n v="10935"/>
    <s v="Sandra Rodriguez"/>
    <x v="0"/>
    <n v="29"/>
    <x v="1"/>
    <x v="8"/>
    <x v="2"/>
    <s v="Cloud Architect"/>
    <x v="3171"/>
    <x v="1052"/>
    <n v="3.83"/>
    <x v="0"/>
    <n v="93029"/>
    <x v="5"/>
    <n v="111634.8"/>
    <x v="1"/>
    <n v="4635"/>
    <n v="8"/>
    <x v="12"/>
  </r>
  <r>
    <n v="10936"/>
    <s v="Joseph Kapoor"/>
    <x v="1"/>
    <n v="25"/>
    <x v="1"/>
    <x v="7"/>
    <x v="1"/>
    <s v="Legal Executive"/>
    <x v="1885"/>
    <x v="0"/>
    <n v="8.3000000000000007"/>
    <x v="1"/>
    <n v="119889"/>
    <x v="2"/>
    <n v="179833.5"/>
    <x v="3"/>
    <n v="9737"/>
    <n v="42"/>
    <x v="0"/>
  </r>
  <r>
    <n v="10937"/>
    <s v="Lisa Gupta"/>
    <x v="0"/>
    <n v="42"/>
    <x v="3"/>
    <x v="5"/>
    <x v="0"/>
    <s v="Business Analyst"/>
    <x v="1820"/>
    <x v="0"/>
    <n v="1.74"/>
    <x v="2"/>
    <n v="83684"/>
    <x v="5"/>
    <n v="100420.8"/>
    <x v="1"/>
    <m/>
    <n v="96"/>
    <x v="17"/>
  </r>
  <r>
    <n v="10938"/>
    <s v="Daniel Smith"/>
    <x v="1"/>
    <n v="43"/>
    <x v="3"/>
    <x v="4"/>
    <x v="1"/>
    <s v="Technical Specialist"/>
    <x v="2150"/>
    <x v="0"/>
    <n v="10.199999999999999"/>
    <x v="3"/>
    <n v="63640"/>
    <x v="2"/>
    <n v="95460"/>
    <x v="3"/>
    <n v="6957"/>
    <n v="50"/>
    <x v="1"/>
  </r>
  <r>
    <n v="10939"/>
    <s v="James Menon"/>
    <x v="1"/>
    <n v="58"/>
    <x v="2"/>
    <x v="7"/>
    <x v="1"/>
    <s v="Contract Specialist"/>
    <x v="2304"/>
    <x v="0"/>
    <n v="0.56999999999999995"/>
    <x v="2"/>
    <n v="85340"/>
    <x v="5"/>
    <n v="102408"/>
    <x v="1"/>
    <n v="3021"/>
    <n v="84"/>
    <x v="3"/>
  </r>
  <r>
    <n v="10940"/>
    <s v="Donald Brown"/>
    <x v="1"/>
    <n v="24"/>
    <x v="4"/>
    <x v="9"/>
    <x v="0"/>
    <s v="HR Manager"/>
    <x v="3249"/>
    <x v="0"/>
    <n v="3.35"/>
    <x v="0"/>
    <n v="77386"/>
    <x v="3"/>
    <n v="100601.8"/>
    <x v="1"/>
    <m/>
    <n v="77"/>
    <x v="6"/>
  </r>
  <r>
    <n v="10941"/>
    <s v="Matthew Smith"/>
    <x v="1"/>
    <n v="40"/>
    <x v="3"/>
    <x v="9"/>
    <x v="0"/>
    <s v="HR Executive"/>
    <x v="3250"/>
    <x v="764"/>
    <n v="4.91"/>
    <x v="0"/>
    <n v="77594"/>
    <x v="3"/>
    <n v="100872.2"/>
    <x v="3"/>
    <n v="2741"/>
    <n v="49"/>
    <x v="18"/>
  </r>
  <r>
    <n v="10942"/>
    <s v="Donald Nair"/>
    <x v="0"/>
    <n v="22"/>
    <x v="4"/>
    <x v="6"/>
    <x v="2"/>
    <s v="Product Analyst"/>
    <x v="2257"/>
    <x v="0"/>
    <n v="1.27"/>
    <x v="2"/>
    <n v="80322"/>
    <x v="6"/>
    <n v="100402.5"/>
    <x v="2"/>
    <n v="3283"/>
    <n v="86"/>
    <x v="17"/>
  </r>
  <r>
    <n v="10943"/>
    <s v="Shreya Nair"/>
    <x v="1"/>
    <n v="50"/>
    <x v="2"/>
    <x v="6"/>
    <x v="2"/>
    <s v="Product Manager"/>
    <x v="2378"/>
    <x v="0"/>
    <n v="3.01"/>
    <x v="0"/>
    <n v="87690"/>
    <x v="4"/>
    <n v="100843.5"/>
    <x v="3"/>
    <n v="6499"/>
    <n v="75"/>
    <x v="4"/>
  </r>
  <r>
    <n v="10944"/>
    <s v="Shreya Miller"/>
    <x v="1"/>
    <n v="44"/>
    <x v="3"/>
    <x v="2"/>
    <x v="0"/>
    <s v="Sales Executive"/>
    <x v="3251"/>
    <x v="0"/>
    <n v="9.27"/>
    <x v="1"/>
    <n v="70310"/>
    <x v="5"/>
    <n v="84372"/>
    <x v="1"/>
    <n v="8471"/>
    <n v="21"/>
    <x v="11"/>
  </r>
  <r>
    <n v="10945"/>
    <s v="Matthew Johnson"/>
    <x v="1"/>
    <n v="54"/>
    <x v="2"/>
    <x v="9"/>
    <x v="0"/>
    <s v="Learning &amp; Development Specialist"/>
    <x v="2089"/>
    <x v="0"/>
    <n v="4.42"/>
    <x v="0"/>
    <n v="65619"/>
    <x v="5"/>
    <n v="78742.8"/>
    <x v="1"/>
    <n v="1153"/>
    <n v="91"/>
    <x v="16"/>
  </r>
  <r>
    <n v="10946"/>
    <s v="Donald Anderson"/>
    <x v="0"/>
    <n v="62"/>
    <x v="0"/>
    <x v="4"/>
    <x v="0"/>
    <s v="Support Engineer"/>
    <x v="520"/>
    <x v="0"/>
    <n v="5.34"/>
    <x v="1"/>
    <n v="58034"/>
    <x v="1"/>
    <n v="58034"/>
    <x v="1"/>
    <n v="5259"/>
    <n v="90"/>
    <x v="9"/>
  </r>
  <r>
    <n v="10947"/>
    <s v="Deborah Miller"/>
    <x v="0"/>
    <n v="44"/>
    <x v="3"/>
    <x v="6"/>
    <x v="1"/>
    <s v="Product Lead"/>
    <x v="191"/>
    <x v="0"/>
    <n v="2.09"/>
    <x v="0"/>
    <n v="92380"/>
    <x v="2"/>
    <n v="138570"/>
    <x v="1"/>
    <n v="8148"/>
    <n v="9"/>
    <x v="10"/>
  </r>
  <r>
    <n v="10948"/>
    <s v="Lisa Gupta"/>
    <x v="1"/>
    <n v="26"/>
    <x v="1"/>
    <x v="3"/>
    <x v="1"/>
    <s v="Digital Marketing Specialist"/>
    <x v="1689"/>
    <x v="236"/>
    <n v="7.55"/>
    <x v="1"/>
    <n v="88848"/>
    <x v="5"/>
    <n v="106617.60000000001"/>
    <x v="3"/>
    <n v="7840"/>
    <n v="81"/>
    <x v="17"/>
  </r>
  <r>
    <n v="10949"/>
    <s v="Matthew Jackson"/>
    <x v="1"/>
    <n v="28"/>
    <x v="1"/>
    <x v="4"/>
    <x v="2"/>
    <s v="Support Executive"/>
    <x v="416"/>
    <x v="0"/>
    <n v="6.53"/>
    <x v="1"/>
    <n v="62879"/>
    <x v="1"/>
    <n v="62879"/>
    <x v="3"/>
    <n v="5100"/>
    <n v="87"/>
    <x v="15"/>
  </r>
  <r>
    <n v="10950"/>
    <s v="Amanda Williams"/>
    <x v="1"/>
    <n v="27"/>
    <x v="1"/>
    <x v="3"/>
    <x v="0"/>
    <s v="Marketing Executive"/>
    <x v="3071"/>
    <x v="0"/>
    <n v="8.61"/>
    <x v="1"/>
    <n v="83950"/>
    <x v="6"/>
    <n v="104937.5"/>
    <x v="3"/>
    <n v="4009"/>
    <n v="66"/>
    <x v="2"/>
  </r>
  <r>
    <n v="10951"/>
    <s v="Jennifer Taylor"/>
    <x v="1"/>
    <n v="43"/>
    <x v="3"/>
    <x v="5"/>
    <x v="0"/>
    <s v="Consultant"/>
    <x v="3235"/>
    <x v="0"/>
    <n v="6"/>
    <x v="1"/>
    <n v="117291"/>
    <x v="4"/>
    <n v="134884.65"/>
    <x v="1"/>
    <n v="10491"/>
    <n v="3"/>
    <x v="12"/>
  </r>
  <r>
    <n v="10952"/>
    <s v="Helen Patel"/>
    <x v="1"/>
    <n v="34"/>
    <x v="1"/>
    <x v="2"/>
    <x v="2"/>
    <s v="Sales Executive"/>
    <x v="3252"/>
    <x v="0"/>
    <n v="7.52"/>
    <x v="1"/>
    <n v="76419"/>
    <x v="0"/>
    <n v="84060.9"/>
    <x v="1"/>
    <n v="2019"/>
    <n v="29"/>
    <x v="10"/>
  </r>
  <r>
    <n v="10953"/>
    <s v="Catherine Brown"/>
    <x v="1"/>
    <n v="33"/>
    <x v="1"/>
    <x v="8"/>
    <x v="0"/>
    <s v="Senior Developer"/>
    <x v="1861"/>
    <x v="0"/>
    <n v="5.84"/>
    <x v="1"/>
    <n v="93889"/>
    <x v="4"/>
    <n v="107972.35"/>
    <x v="1"/>
    <n v="8251"/>
    <n v="84"/>
    <x v="9"/>
  </r>
  <r>
    <n v="10954"/>
    <s v="William Gupta"/>
    <x v="0"/>
    <n v="25"/>
    <x v="1"/>
    <x v="8"/>
    <x v="0"/>
    <s v="Senior Developer"/>
    <x v="1879"/>
    <x v="0"/>
    <n v="3.22"/>
    <x v="0"/>
    <n v="92372"/>
    <x v="6"/>
    <n v="115465"/>
    <x v="3"/>
    <n v="8394"/>
    <n v="21"/>
    <x v="14"/>
  </r>
  <r>
    <n v="10955"/>
    <s v="Lisa Brown"/>
    <x v="1"/>
    <n v="29"/>
    <x v="1"/>
    <x v="1"/>
    <x v="1"/>
    <s v="Process Analyst"/>
    <x v="95"/>
    <x v="503"/>
    <n v="1.67"/>
    <x v="2"/>
    <n v="55478"/>
    <x v="6"/>
    <n v="69347.5"/>
    <x v="0"/>
    <n v="5906"/>
    <n v="91"/>
    <x v="5"/>
  </r>
  <r>
    <n v="10956"/>
    <s v="Pamela Patel"/>
    <x v="1"/>
    <n v="58"/>
    <x v="2"/>
    <x v="8"/>
    <x v="1"/>
    <s v="Software Developer"/>
    <x v="2315"/>
    <x v="0"/>
    <n v="4.6399999999999997"/>
    <x v="0"/>
    <n v="81707"/>
    <x v="2"/>
    <n v="122560.5"/>
    <x v="3"/>
    <n v="9122"/>
    <n v="72"/>
    <x v="15"/>
  </r>
  <r>
    <n v="10957"/>
    <s v="Rajesh Lopez"/>
    <x v="1"/>
    <n v="52"/>
    <x v="2"/>
    <x v="6"/>
    <x v="2"/>
    <s v="Product Designer"/>
    <x v="2934"/>
    <x v="0"/>
    <n v="8.48"/>
    <x v="1"/>
    <n v="105634"/>
    <x v="5"/>
    <n v="126760.8"/>
    <x v="3"/>
    <m/>
    <n v="40"/>
    <x v="18"/>
  </r>
  <r>
    <n v="10958"/>
    <s v="Shreya Hernandez"/>
    <x v="1"/>
    <n v="58"/>
    <x v="2"/>
    <x v="4"/>
    <x v="0"/>
    <s v="Support Engineer"/>
    <x v="3253"/>
    <x v="0"/>
    <n v="9.31"/>
    <x v="1"/>
    <n v="73527"/>
    <x v="5"/>
    <n v="88232.4"/>
    <x v="2"/>
    <n v="2290"/>
    <n v="15"/>
    <x v="8"/>
  </r>
  <r>
    <n v="10959"/>
    <s v="Anthony Miller"/>
    <x v="1"/>
    <n v="47"/>
    <x v="3"/>
    <x v="8"/>
    <x v="1"/>
    <s v="Senior Developer"/>
    <x v="2696"/>
    <x v="0"/>
    <n v="2.4300000000000002"/>
    <x v="0"/>
    <n v="78217"/>
    <x v="5"/>
    <n v="93860.4"/>
    <x v="3"/>
    <n v="5906"/>
    <n v="55"/>
    <x v="6"/>
  </r>
  <r>
    <n v="10960"/>
    <s v="Lisa Williams"/>
    <x v="1"/>
    <n v="64"/>
    <x v="0"/>
    <x v="7"/>
    <x v="0"/>
    <s v="Contract Specialist"/>
    <x v="415"/>
    <x v="0"/>
    <n v="9.34"/>
    <x v="1"/>
    <n v="131610"/>
    <x v="5"/>
    <n v="157932"/>
    <x v="0"/>
    <n v="8304"/>
    <n v="68"/>
    <x v="10"/>
  </r>
  <r>
    <n v="10961"/>
    <s v="Steven Lopez"/>
    <x v="0"/>
    <n v="29"/>
    <x v="1"/>
    <x v="2"/>
    <x v="2"/>
    <s v="Sales Manager"/>
    <x v="2539"/>
    <x v="0"/>
    <n v="8.65"/>
    <x v="1"/>
    <n v="77914"/>
    <x v="0"/>
    <n v="85705.4"/>
    <x v="3"/>
    <n v="5929"/>
    <n v="13"/>
    <x v="4"/>
  </r>
  <r>
    <n v="10962"/>
    <s v="Mark Rodriguez"/>
    <x v="0"/>
    <n v="61"/>
    <x v="0"/>
    <x v="8"/>
    <x v="0"/>
    <s v="QA Engineer"/>
    <x v="1842"/>
    <x v="0"/>
    <n v="8.5"/>
    <x v="1"/>
    <n v="102835"/>
    <x v="4"/>
    <n v="118260.25"/>
    <x v="3"/>
    <n v="6764"/>
    <n v="51"/>
    <x v="16"/>
  </r>
  <r>
    <n v="10963"/>
    <s v="Steven Brown"/>
    <x v="0"/>
    <n v="54"/>
    <x v="2"/>
    <x v="8"/>
    <x v="0"/>
    <s v="QA Engineer"/>
    <x v="1523"/>
    <x v="0"/>
    <n v="6.14"/>
    <x v="1"/>
    <n v="90444"/>
    <x v="0"/>
    <n v="99488.4"/>
    <x v="3"/>
    <n v="3232"/>
    <n v="13"/>
    <x v="11"/>
  </r>
  <r>
    <n v="10964"/>
    <s v="Susan Smith"/>
    <x v="0"/>
    <n v="50"/>
    <x v="2"/>
    <x v="6"/>
    <x v="0"/>
    <s v="Product Manager"/>
    <x v="275"/>
    <x v="0"/>
    <n v="2.66"/>
    <x v="0"/>
    <n v="94820"/>
    <x v="1"/>
    <n v="94820"/>
    <x v="1"/>
    <n v="5064"/>
    <n v="46"/>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5EF132EC-A268-41A3-8174-2717E4013F7F}" name="PivotTable7" cacheId="25" applyNumberFormats="0" applyBorderFormats="0" applyFontFormats="0" applyPatternFormats="0" applyAlignmentFormats="0" applyWidthHeightFormats="1" dataCaption="Values" updatedVersion="8" minRefreshableVersion="5" itemPrintTitles="1" createdVersion="8" indent="0" outline="1" outlineData="1" multipleFieldFilters="0" rowHeaderCaption="Department">
  <location ref="O36:Q47" firstHeaderRow="0" firstDataRow="1" firstDataCol="1"/>
  <pivotFields count="19">
    <pivotField showAll="0"/>
    <pivotField showAll="0"/>
    <pivotField showAll="0">
      <items count="3">
        <item x="1"/>
        <item x="0"/>
        <item t="default"/>
      </items>
    </pivotField>
    <pivotField showAll="0"/>
    <pivotField showAll="0">
      <items count="6">
        <item x="4"/>
        <item x="1"/>
        <item x="3"/>
        <item x="2"/>
        <item x="0"/>
        <item t="default"/>
      </items>
    </pivotField>
    <pivotField axis="axisRow" showAll="0">
      <items count="11">
        <item x="0"/>
        <item x="9"/>
        <item x="8"/>
        <item x="7"/>
        <item x="3"/>
        <item x="1"/>
        <item x="6"/>
        <item x="2"/>
        <item x="5"/>
        <item x="4"/>
        <item t="default"/>
      </items>
    </pivotField>
    <pivotField showAll="0">
      <items count="4">
        <item x="2"/>
        <item x="0"/>
        <item x="1"/>
        <item t="default"/>
      </items>
    </pivotField>
    <pivotField showAll="0"/>
    <pivotField numFmtId="14" showAll="0">
      <items count="3255">
        <item x="1564"/>
        <item x="803"/>
        <item x="448"/>
        <item x="1344"/>
        <item x="2109"/>
        <item x="1592"/>
        <item x="1239"/>
        <item x="1202"/>
        <item x="1943"/>
        <item x="2150"/>
        <item x="453"/>
        <item x="8"/>
        <item x="976"/>
        <item x="1926"/>
        <item x="1909"/>
        <item x="2000"/>
        <item x="1513"/>
        <item x="626"/>
        <item x="2703"/>
        <item x="2060"/>
        <item x="382"/>
        <item x="1219"/>
        <item x="841"/>
        <item x="208"/>
        <item x="2805"/>
        <item x="495"/>
        <item x="1530"/>
        <item x="1699"/>
        <item x="541"/>
        <item x="692"/>
        <item x="2645"/>
        <item x="316"/>
        <item x="2409"/>
        <item x="1742"/>
        <item x="765"/>
        <item x="230"/>
        <item x="1896"/>
        <item x="3086"/>
        <item x="645"/>
        <item x="464"/>
        <item x="158"/>
        <item x="356"/>
        <item x="1046"/>
        <item x="791"/>
        <item x="2815"/>
        <item x="975"/>
        <item x="880"/>
        <item x="1617"/>
        <item x="780"/>
        <item x="2095"/>
        <item x="2251"/>
        <item x="793"/>
        <item x="328"/>
        <item x="2411"/>
        <item x="1981"/>
        <item x="3111"/>
        <item x="579"/>
        <item x="2709"/>
        <item x="1292"/>
        <item x="2972"/>
        <item x="118"/>
        <item x="1086"/>
        <item x="1729"/>
        <item x="1297"/>
        <item x="10"/>
        <item x="2673"/>
        <item x="2120"/>
        <item x="742"/>
        <item x="1696"/>
        <item x="1621"/>
        <item x="820"/>
        <item x="67"/>
        <item x="1186"/>
        <item x="346"/>
        <item x="923"/>
        <item x="2069"/>
        <item x="2719"/>
        <item x="1056"/>
        <item x="1661"/>
        <item x="2688"/>
        <item x="1645"/>
        <item x="844"/>
        <item x="460"/>
        <item x="1120"/>
        <item x="1073"/>
        <item x="2638"/>
        <item x="2210"/>
        <item x="2521"/>
        <item x="446"/>
        <item x="2674"/>
        <item x="1115"/>
        <item x="2808"/>
        <item x="2027"/>
        <item x="2288"/>
        <item x="2572"/>
        <item x="341"/>
        <item x="211"/>
        <item x="1566"/>
        <item x="2637"/>
        <item x="2389"/>
        <item x="625"/>
        <item x="544"/>
        <item x="1067"/>
        <item x="89"/>
        <item x="2452"/>
        <item x="254"/>
        <item x="2218"/>
        <item x="1923"/>
        <item x="2340"/>
        <item x="1756"/>
        <item x="2520"/>
        <item x="1452"/>
        <item x="322"/>
        <item x="192"/>
        <item x="1808"/>
        <item x="2625"/>
        <item x="1497"/>
        <item x="1250"/>
        <item x="1254"/>
        <item x="905"/>
        <item x="2658"/>
        <item x="2351"/>
        <item x="309"/>
        <item x="385"/>
        <item x="357"/>
        <item x="1294"/>
        <item x="518"/>
        <item x="1039"/>
        <item x="1467"/>
        <item x="1509"/>
        <item x="1977"/>
        <item x="486"/>
        <item x="3123"/>
        <item x="2837"/>
        <item x="2180"/>
        <item x="2929"/>
        <item x="1060"/>
        <item x="84"/>
        <item x="1589"/>
        <item x="849"/>
        <item x="1933"/>
        <item x="2302"/>
        <item x="3027"/>
        <item x="1389"/>
        <item x="2574"/>
        <item x="2659"/>
        <item x="354"/>
        <item x="800"/>
        <item x="1636"/>
        <item x="2775"/>
        <item x="1560"/>
        <item x="500"/>
        <item x="1049"/>
        <item x="933"/>
        <item x="697"/>
        <item x="1739"/>
        <item x="2068"/>
        <item x="1353"/>
        <item x="2096"/>
        <item x="1247"/>
        <item x="2639"/>
        <item x="1771"/>
        <item x="2695"/>
        <item x="2962"/>
        <item x="1751"/>
        <item x="1743"/>
        <item x="2113"/>
        <item x="462"/>
        <item x="2261"/>
        <item x="914"/>
        <item x="2072"/>
        <item x="57"/>
        <item x="152"/>
        <item x="2718"/>
        <item x="1241"/>
        <item x="471"/>
        <item x="843"/>
        <item x="1610"/>
        <item x="2449"/>
        <item x="2573"/>
        <item x="415"/>
        <item x="1249"/>
        <item x="1735"/>
        <item x="2730"/>
        <item x="1441"/>
        <item x="1856"/>
        <item x="661"/>
        <item x="1456"/>
        <item x="134"/>
        <item x="2895"/>
        <item x="1403"/>
        <item x="1613"/>
        <item x="3253"/>
        <item x="1015"/>
        <item x="2268"/>
        <item x="2416"/>
        <item x="1232"/>
        <item x="189"/>
        <item x="1800"/>
        <item x="809"/>
        <item x="2430"/>
        <item x="1664"/>
        <item x="1935"/>
        <item x="3251"/>
        <item x="1825"/>
        <item x="1211"/>
        <item x="2468"/>
        <item x="855"/>
        <item x="2758"/>
        <item x="3036"/>
        <item x="1493"/>
        <item x="3119"/>
        <item x="2811"/>
        <item x="3092"/>
        <item x="567"/>
        <item x="1301"/>
        <item x="2915"/>
        <item x="294"/>
        <item x="202"/>
        <item x="239"/>
        <item x="2204"/>
        <item x="2736"/>
        <item x="2335"/>
        <item x="1129"/>
        <item x="2523"/>
        <item x="3011"/>
        <item x="420"/>
        <item x="271"/>
        <item x="2583"/>
        <item x="3040"/>
        <item x="338"/>
        <item x="390"/>
        <item x="92"/>
        <item x="2586"/>
        <item x="1827"/>
        <item x="1544"/>
        <item x="2369"/>
        <item x="639"/>
        <item x="973"/>
        <item x="2990"/>
        <item x="1197"/>
        <item x="2266"/>
        <item x="2745"/>
        <item x="2016"/>
        <item x="86"/>
        <item x="2201"/>
        <item x="2622"/>
        <item x="1890"/>
        <item x="578"/>
        <item x="1572"/>
        <item x="2400"/>
        <item x="2083"/>
        <item x="1453"/>
        <item x="815"/>
        <item x="2757"/>
        <item x="499"/>
        <item x="166"/>
        <item x="1819"/>
        <item x="2838"/>
        <item x="3244"/>
        <item x="2056"/>
        <item x="2310"/>
        <item x="2079"/>
        <item x="917"/>
        <item x="1144"/>
        <item x="2957"/>
        <item x="3167"/>
        <item x="1471"/>
        <item x="1556"/>
        <item x="2565"/>
        <item x="342"/>
        <item x="2603"/>
        <item x="2326"/>
        <item x="2363"/>
        <item x="2356"/>
        <item x="1413"/>
        <item x="124"/>
        <item x="2001"/>
        <item x="1543"/>
        <item x="1396"/>
        <item x="2566"/>
        <item x="2761"/>
        <item x="1996"/>
        <item x="824"/>
        <item x="281"/>
        <item x="573"/>
        <item x="2454"/>
        <item x="2840"/>
        <item x="596"/>
        <item x="39"/>
        <item x="3139"/>
        <item x="3044"/>
        <item x="251"/>
        <item x="1975"/>
        <item x="337"/>
        <item x="474"/>
        <item x="2348"/>
        <item x="3057"/>
        <item x="1587"/>
        <item x="2995"/>
        <item x="1596"/>
        <item x="1361"/>
        <item x="3153"/>
        <item x="2605"/>
        <item x="1709"/>
        <item x="757"/>
        <item x="349"/>
        <item x="3050"/>
        <item x="3000"/>
        <item x="1085"/>
        <item x="1626"/>
        <item x="2498"/>
        <item x="3137"/>
        <item x="1019"/>
        <item x="2715"/>
        <item x="2640"/>
        <item x="2571"/>
        <item x="2516"/>
        <item x="2036"/>
        <item x="223"/>
        <item x="1899"/>
        <item x="826"/>
        <item x="1450"/>
        <item x="1931"/>
        <item x="1514"/>
        <item x="2942"/>
        <item x="2419"/>
        <item x="1546"/>
        <item x="2588"/>
        <item x="924"/>
        <item x="839"/>
        <item x="408"/>
        <item x="785"/>
        <item x="3080"/>
        <item x="1746"/>
        <item x="3185"/>
        <item x="2220"/>
        <item x="2519"/>
        <item x="1279"/>
        <item x="2901"/>
        <item x="2917"/>
        <item x="1581"/>
        <item x="1332"/>
        <item x="870"/>
        <item x="556"/>
        <item x="6"/>
        <item x="3115"/>
        <item x="2567"/>
        <item x="985"/>
        <item x="2906"/>
        <item x="1677"/>
        <item x="2157"/>
        <item x="1673"/>
        <item x="584"/>
        <item x="887"/>
        <item x="7"/>
        <item x="838"/>
        <item x="1006"/>
        <item x="647"/>
        <item x="2783"/>
        <item x="2933"/>
        <item x="2414"/>
        <item x="712"/>
        <item x="329"/>
        <item x="2440"/>
        <item x="2514"/>
        <item x="1684"/>
        <item x="3069"/>
        <item x="1541"/>
        <item x="2426"/>
        <item x="112"/>
        <item x="3030"/>
        <item x="2229"/>
        <item x="44"/>
        <item x="2149"/>
        <item x="2037"/>
        <item x="890"/>
        <item x="2738"/>
        <item x="2222"/>
        <item x="599"/>
        <item x="1683"/>
        <item x="653"/>
        <item x="1993"/>
        <item x="2510"/>
        <item x="1991"/>
        <item x="88"/>
        <item x="3085"/>
        <item x="3070"/>
        <item x="1501"/>
        <item x="1804"/>
        <item x="616"/>
        <item x="2442"/>
        <item x="278"/>
        <item x="312"/>
        <item x="2424"/>
        <item x="3055"/>
        <item x="1963"/>
        <item x="2265"/>
        <item x="2549"/>
        <item x="656"/>
        <item x="2484"/>
        <item x="638"/>
        <item x="2140"/>
        <item x="279"/>
        <item x="291"/>
        <item x="2848"/>
        <item x="3025"/>
        <item x="3028"/>
        <item x="2551"/>
        <item x="2902"/>
        <item x="2706"/>
        <item x="2832"/>
        <item x="396"/>
        <item x="2952"/>
        <item x="689"/>
        <item x="2539"/>
        <item x="1045"/>
        <item x="1287"/>
        <item x="3067"/>
        <item x="2704"/>
        <item x="853"/>
        <item x="35"/>
        <item x="1692"/>
        <item x="1216"/>
        <item x="1765"/>
        <item x="1283"/>
        <item x="3071"/>
        <item x="1187"/>
        <item x="371"/>
        <item x="508"/>
        <item x="2128"/>
        <item x="1226"/>
        <item x="301"/>
        <item x="1242"/>
        <item x="879"/>
        <item x="2322"/>
        <item x="2661"/>
        <item x="2660"/>
        <item x="2590"/>
        <item x="895"/>
        <item x="2343"/>
        <item x="2461"/>
        <item x="1608"/>
        <item x="1620"/>
        <item x="1670"/>
        <item x="411"/>
        <item x="1127"/>
        <item x="1474"/>
        <item x="12"/>
        <item x="1375"/>
        <item x="2174"/>
        <item x="1691"/>
        <item x="3188"/>
        <item x="1157"/>
        <item x="1077"/>
        <item x="621"/>
        <item x="289"/>
        <item x="2875"/>
        <item x="2728"/>
        <item x="1438"/>
        <item x="2650"/>
        <item x="2576"/>
        <item x="26"/>
        <item x="96"/>
        <item x="1842"/>
        <item x="1797"/>
        <item x="3094"/>
        <item x="3079"/>
        <item x="1785"/>
        <item x="3131"/>
        <item x="2934"/>
        <item x="1506"/>
        <item x="180"/>
        <item x="2867"/>
        <item x="1451"/>
        <item x="551"/>
        <item x="2822"/>
        <item x="671"/>
        <item x="1386"/>
        <item x="401"/>
        <item x="1987"/>
        <item x="605"/>
        <item x="1918"/>
        <item x="2337"/>
        <item x="1410"/>
        <item x="1829"/>
        <item x="1397"/>
        <item x="2793"/>
        <item x="858"/>
        <item x="3150"/>
        <item x="266"/>
        <item x="2448"/>
        <item x="1992"/>
        <item x="1813"/>
        <item x="675"/>
        <item x="1028"/>
        <item x="1512"/>
        <item x="1345"/>
        <item x="540"/>
        <item x="592"/>
        <item x="2052"/>
        <item x="1350"/>
        <item x="1872"/>
        <item x="1295"/>
        <item x="2353"/>
        <item x="45"/>
        <item x="3118"/>
        <item x="801"/>
        <item x="2292"/>
        <item x="738"/>
        <item x="2591"/>
        <item x="1489"/>
        <item x="1079"/>
        <item x="3157"/>
        <item x="157"/>
        <item x="3132"/>
        <item x="1886"/>
        <item x="36"/>
        <item x="1779"/>
        <item x="634"/>
        <item x="1708"/>
        <item x="1725"/>
        <item x="1124"/>
        <item x="178"/>
        <item x="2802"/>
        <item x="2536"/>
        <item x="1125"/>
        <item x="2717"/>
        <item x="652"/>
        <item x="667"/>
        <item x="2116"/>
        <item x="2107"/>
        <item x="2817"/>
        <item x="1885"/>
        <item x="83"/>
        <item x="2879"/>
        <item x="2446"/>
        <item x="617"/>
        <item x="2282"/>
        <item x="568"/>
        <item x="1985"/>
        <item x="1757"/>
        <item x="845"/>
        <item x="164"/>
        <item x="2533"/>
        <item x="2171"/>
        <item x="3024"/>
        <item x="217"/>
        <item x="1680"/>
        <item x="3095"/>
        <item x="2634"/>
        <item x="2683"/>
        <item x="2739"/>
        <item x="2878"/>
        <item x="873"/>
        <item x="1374"/>
        <item x="259"/>
        <item x="276"/>
        <item x="145"/>
        <item x="2655"/>
        <item x="2778"/>
        <item x="2403"/>
        <item x="1040"/>
        <item x="1796"/>
        <item x="1624"/>
        <item x="2365"/>
        <item x="2858"/>
        <item x="1259"/>
        <item x="1917"/>
        <item x="2494"/>
        <item x="2213"/>
        <item x="610"/>
        <item x="1648"/>
        <item x="2611"/>
        <item x="3195"/>
        <item x="1384"/>
        <item x="2271"/>
        <item x="2168"/>
        <item x="1525"/>
        <item x="2691"/>
        <item x="68"/>
        <item x="2123"/>
        <item x="501"/>
        <item x="1811"/>
        <item x="1423"/>
        <item x="54"/>
        <item x="2656"/>
        <item x="3232"/>
        <item x="19"/>
        <item x="2211"/>
        <item x="2582"/>
        <item x="1244"/>
        <item x="391"/>
        <item x="2499"/>
        <item x="490"/>
        <item x="3183"/>
        <item x="1649"/>
        <item x="297"/>
        <item x="1174"/>
        <item x="404"/>
        <item x="629"/>
        <item x="3228"/>
        <item x="249"/>
        <item x="763"/>
        <item x="1258"/>
        <item x="1883"/>
        <item x="374"/>
        <item x="409"/>
        <item x="835"/>
        <item x="63"/>
        <item x="2653"/>
        <item x="2012"/>
        <item x="557"/>
        <item x="135"/>
        <item x="535"/>
        <item x="782"/>
        <item x="1146"/>
        <item x="538"/>
        <item x="1537"/>
        <item x="2307"/>
        <item x="1860"/>
        <item x="2368"/>
        <item x="293"/>
        <item x="2662"/>
        <item x="1752"/>
        <item x="2988"/>
        <item x="955"/>
        <item x="1261"/>
        <item x="472"/>
        <item x="432"/>
        <item x="1584"/>
        <item x="3089"/>
        <item x="1043"/>
        <item x="1940"/>
        <item x="3234"/>
        <item x="2207"/>
        <item x="496"/>
        <item x="772"/>
        <item x="749"/>
        <item x="934"/>
        <item x="761"/>
        <item x="1107"/>
        <item x="2609"/>
        <item x="461"/>
        <item x="2552"/>
        <item x="706"/>
        <item x="797"/>
        <item x="3196"/>
        <item x="2253"/>
        <item x="2970"/>
        <item x="2178"/>
        <item x="1170"/>
        <item x="430"/>
        <item x="741"/>
        <item x="2045"/>
        <item x="930"/>
        <item x="137"/>
        <item x="968"/>
        <item x="494"/>
        <item x="489"/>
        <item x="3007"/>
        <item x="1264"/>
        <item x="1402"/>
        <item x="984"/>
        <item x="3171"/>
        <item x="789"/>
        <item x="1303"/>
        <item x="274"/>
        <item x="311"/>
        <item x="3065"/>
        <item x="273"/>
        <item x="201"/>
        <item x="2318"/>
        <item x="1416"/>
        <item x="1150"/>
        <item x="834"/>
        <item x="3148"/>
        <item x="1625"/>
        <item x="897"/>
        <item x="2392"/>
        <item x="320"/>
        <item x="1549"/>
        <item x="1196"/>
        <item x="1720"/>
        <item x="912"/>
        <item x="270"/>
        <item x="2397"/>
        <item x="593"/>
        <item x="133"/>
        <item x="2714"/>
        <item x="2459"/>
        <item x="2152"/>
        <item x="3204"/>
        <item x="581"/>
        <item x="2002"/>
        <item x="932"/>
        <item x="1080"/>
        <item x="2997"/>
        <item x="365"/>
        <item x="2722"/>
        <item x="1273"/>
        <item x="1913"/>
        <item x="331"/>
        <item x="362"/>
        <item x="2436"/>
        <item x="814"/>
        <item x="2616"/>
        <item x="120"/>
        <item x="147"/>
        <item x="473"/>
        <item x="1690"/>
        <item x="1768"/>
        <item x="1141"/>
        <item x="321"/>
        <item x="1435"/>
        <item x="2602"/>
        <item x="2826"/>
        <item x="2994"/>
        <item x="2955"/>
        <item x="777"/>
        <item x="929"/>
        <item x="1417"/>
        <item x="1447"/>
        <item x="1201"/>
        <item x="3163"/>
        <item x="2869"/>
        <item x="1948"/>
        <item x="636"/>
        <item x="2121"/>
        <item x="232"/>
        <item x="730"/>
        <item x="2647"/>
        <item x="492"/>
        <item x="534"/>
        <item x="2005"/>
        <item x="2466"/>
        <item x="1558"/>
        <item x="530"/>
        <item x="351"/>
        <item x="813"/>
        <item x="2699"/>
        <item x="1305"/>
        <item x="2435"/>
        <item x="2973"/>
        <item x="2754"/>
        <item x="2434"/>
        <item x="948"/>
        <item x="896"/>
        <item x="3043"/>
        <item x="2816"/>
        <item x="2585"/>
        <item x="1385"/>
        <item x="969"/>
        <item x="572"/>
        <item x="360"/>
        <item x="2979"/>
        <item x="1818"/>
        <item x="1678"/>
        <item x="867"/>
        <item x="219"/>
        <item x="2892"/>
        <item x="2579"/>
        <item x="831"/>
        <item x="2031"/>
        <item x="2063"/>
        <item x="1906"/>
        <item x="2855"/>
        <item x="2194"/>
        <item x="2932"/>
        <item x="2914"/>
        <item x="586"/>
        <item x="91"/>
        <item x="1657"/>
        <item x="1162"/>
        <item x="1475"/>
        <item x="1104"/>
        <item x="2097"/>
        <item x="2019"/>
        <item x="1102"/>
        <item x="437"/>
        <item x="876"/>
        <item x="1140"/>
        <item x="269"/>
        <item x="169"/>
        <item x="1656"/>
        <item x="163"/>
        <item x="2779"/>
        <item x="317"/>
        <item x="1984"/>
        <item x="2528"/>
        <item x="171"/>
        <item x="907"/>
        <item x="361"/>
        <item x="703"/>
        <item x="1628"/>
        <item x="2264"/>
        <item x="2584"/>
        <item x="649"/>
        <item x="262"/>
        <item x="1873"/>
        <item x="3252"/>
        <item x="2971"/>
        <item x="1072"/>
        <item x="1066"/>
        <item x="2733"/>
        <item x="2930"/>
        <item x="1013"/>
        <item x="1893"/>
        <item x="1870"/>
        <item x="2598"/>
        <item x="3172"/>
        <item x="1911"/>
        <item x="1837"/>
        <item x="3211"/>
        <item x="1845"/>
        <item x="1329"/>
        <item x="2538"/>
        <item x="1426"/>
        <item x="3106"/>
        <item x="347"/>
        <item x="1733"/>
        <item x="111"/>
        <item x="752"/>
        <item x="1865"/>
        <item x="2750"/>
        <item x="3062"/>
        <item x="1472"/>
        <item x="181"/>
        <item x="1094"/>
        <item x="861"/>
        <item x="2295"/>
        <item x="398"/>
        <item x="937"/>
        <item x="2235"/>
        <item x="828"/>
        <item x="2142"/>
        <item x="2172"/>
        <item x="995"/>
        <item x="2547"/>
        <item x="2359"/>
        <item x="1908"/>
        <item x="2727"/>
        <item x="2712"/>
        <item x="1224"/>
        <item x="1008"/>
        <item x="384"/>
        <item x="1988"/>
        <item x="1333"/>
        <item x="874"/>
        <item x="2077"/>
        <item x="2456"/>
        <item x="370"/>
        <item x="2238"/>
        <item x="2545"/>
        <item x="2503"/>
        <item x="400"/>
        <item x="488"/>
        <item x="961"/>
        <item x="1545"/>
        <item x="519"/>
        <item x="511"/>
        <item x="2555"/>
        <item x="2308"/>
        <item x="1466"/>
        <item x="64"/>
        <item x="2124"/>
        <item x="3019"/>
        <item x="1061"/>
        <item x="116"/>
        <item x="624"/>
        <item x="2421"/>
        <item x="598"/>
        <item x="2654"/>
        <item x="3110"/>
        <item x="107"/>
        <item x="2809"/>
        <item x="642"/>
        <item x="550"/>
        <item x="1387"/>
        <item x="2237"/>
        <item x="1764"/>
        <item x="822"/>
        <item x="2289"/>
        <item x="602"/>
        <item x="2993"/>
        <item x="3"/>
        <item x="2967"/>
        <item x="1165"/>
        <item x="1495"/>
        <item x="200"/>
        <item x="3013"/>
        <item x="46"/>
        <item x="704"/>
        <item x="1802"/>
        <item x="1848"/>
        <item x="207"/>
        <item x="2169"/>
        <item x="3041"/>
        <item x="678"/>
        <item x="1738"/>
        <item x="1658"/>
        <item x="1754"/>
        <item x="1180"/>
        <item x="658"/>
        <item x="2214"/>
        <item x="480"/>
        <item x="1887"/>
        <item x="1637"/>
        <item x="1583"/>
        <item x="2711"/>
        <item x="2731"/>
        <item x="2686"/>
        <item x="1298"/>
        <item x="2672"/>
        <item x="2350"/>
        <item x="2725"/>
        <item x="1689"/>
        <item x="255"/>
        <item x="380"/>
        <item x="1864"/>
        <item x="2839"/>
        <item x="1347"/>
        <item x="2244"/>
        <item x="569"/>
        <item x="1369"/>
        <item x="2418"/>
        <item x="2732"/>
        <item x="1715"/>
        <item x="3034"/>
        <item x="1858"/>
        <item x="2433"/>
        <item x="497"/>
        <item x="1946"/>
        <item x="1209"/>
        <item x="533"/>
        <item x="783"/>
        <item x="1517"/>
        <item x="536"/>
        <item x="2506"/>
        <item x="29"/>
        <item x="1439"/>
        <item x="493"/>
        <item x="2312"/>
        <item x="1063"/>
        <item x="1721"/>
        <item x="1336"/>
        <item x="1605"/>
        <item x="2486"/>
        <item x="2610"/>
        <item x="1341"/>
        <item x="2420"/>
        <item x="3073"/>
        <item x="156"/>
        <item x="2111"/>
        <item x="909"/>
        <item x="674"/>
        <item x="1443"/>
        <item x="614"/>
        <item x="2904"/>
        <item x="1235"/>
        <item x="2401"/>
        <item x="1316"/>
        <item x="2617"/>
        <item x="366"/>
        <item x="3098"/>
        <item x="681"/>
        <item x="2317"/>
        <item x="248"/>
        <item x="2866"/>
        <item x="2054"/>
        <item x="952"/>
        <item x="1358"/>
        <item x="2443"/>
        <item x="1025"/>
        <item x="2055"/>
        <item x="3051"/>
        <item x="1989"/>
        <item x="228"/>
        <item x="1535"/>
        <item x="2580"/>
        <item x="1880"/>
        <item x="1203"/>
        <item x="3026"/>
        <item x="884"/>
        <item x="483"/>
        <item x="2190"/>
        <item x="17"/>
        <item x="3241"/>
        <item x="389"/>
        <item x="1599"/>
        <item x="668"/>
        <item x="1503"/>
        <item x="2827"/>
        <item x="997"/>
        <item x="3205"/>
        <item x="804"/>
        <item x="2676"/>
        <item x="2387"/>
        <item x="194"/>
        <item x="100"/>
        <item x="1851"/>
        <item x="1835"/>
        <item x="1307"/>
        <item x="440"/>
        <item x="3159"/>
        <item x="1833"/>
        <item x="3250"/>
        <item x="1749"/>
        <item x="330"/>
        <item x="2485"/>
        <item x="940"/>
        <item x="1064"/>
        <item x="941"/>
        <item x="2478"/>
        <item x="2071"/>
        <item x="983"/>
        <item x="303"/>
        <item x="2821"/>
        <item x="334"/>
        <item x="3052"/>
        <item x="2080"/>
        <item x="554"/>
        <item x="2812"/>
        <item x="555"/>
        <item x="635"/>
        <item x="3113"/>
        <item x="648"/>
        <item x="1222"/>
        <item x="868"/>
        <item x="1204"/>
        <item x="2556"/>
        <item x="1371"/>
        <item x="1717"/>
        <item x="1700"/>
        <item x="2090"/>
        <item x="3038"/>
        <item x="1777"/>
        <item x="784"/>
        <item x="2260"/>
        <item x="607"/>
        <item x="2367"/>
        <item x="2047"/>
        <item x="2239"/>
        <item x="719"/>
        <item x="2969"/>
        <item x="1278"/>
        <item x="1012"/>
        <item x="893"/>
        <item x="14"/>
        <item x="1381"/>
        <item x="2473"/>
        <item x="2975"/>
        <item x="3245"/>
        <item x="915"/>
        <item x="1973"/>
        <item x="577"/>
        <item x="2689"/>
        <item x="988"/>
        <item x="376"/>
        <item x="1892"/>
        <item x="3082"/>
        <item x="482"/>
        <item x="367"/>
        <item x="2147"/>
        <item x="78"/>
        <item x="2119"/>
        <item x="1308"/>
        <item x="851"/>
        <item x="1083"/>
        <item x="860"/>
        <item x="1783"/>
        <item x="2707"/>
        <item x="1676"/>
        <item x="1188"/>
        <item x="1652"/>
        <item x="1957"/>
        <item x="885"/>
        <item x="1790"/>
        <item x="513"/>
        <item x="1395"/>
        <item x="2613"/>
        <item x="1468"/>
        <item x="2772"/>
        <item x="526"/>
        <item x="818"/>
        <item x="1784"/>
        <item x="2412"/>
        <item x="1780"/>
        <item x="2774"/>
        <item x="2608"/>
        <item x="1563"/>
        <item x="2328"/>
        <item x="935"/>
        <item x="786"/>
        <item x="894"/>
        <item x="2677"/>
        <item x="1997"/>
        <item x="2395"/>
        <item x="2339"/>
        <item x="302"/>
        <item x="1712"/>
        <item x="2410"/>
        <item x="1454"/>
        <item x="718"/>
        <item x="1057"/>
        <item x="1529"/>
        <item x="2985"/>
        <item x="2951"/>
        <item x="358"/>
        <item x="2806"/>
        <item x="2316"/>
        <item x="1173"/>
        <item x="2540"/>
        <item x="911"/>
        <item x="71"/>
        <item x="2787"/>
        <item x="957"/>
        <item x="1007"/>
        <item x="1562"/>
        <item x="2641"/>
        <item x="296"/>
        <item x="2162"/>
        <item x="1322"/>
        <item x="69"/>
        <item x="2700"/>
        <item x="1265"/>
        <item x="1702"/>
        <item x="122"/>
        <item x="1490"/>
        <item x="1033"/>
        <item x="1486"/>
        <item x="1455"/>
        <item x="2495"/>
        <item x="836"/>
        <item x="1326"/>
        <item x="416"/>
        <item x="1921"/>
        <item x="2697"/>
        <item x="478"/>
        <item x="657"/>
        <item x="888"/>
        <item x="774"/>
        <item x="151"/>
        <item x="1473"/>
        <item x="2398"/>
        <item x="3151"/>
        <item x="1437"/>
        <item x="451"/>
        <item x="126"/>
        <item x="3064"/>
        <item x="1830"/>
        <item x="1182"/>
        <item x="693"/>
        <item x="2925"/>
        <item x="2594"/>
        <item x="3178"/>
        <item x="435"/>
        <item x="2009"/>
        <item x="1930"/>
        <item x="1105"/>
        <item x="1000"/>
        <item x="751"/>
        <item x="3233"/>
        <item x="2986"/>
        <item x="3104"/>
        <item x="2023"/>
        <item x="3048"/>
        <item x="3169"/>
        <item x="2455"/>
        <item x="115"/>
        <item x="1533"/>
        <item x="1831"/>
        <item x="939"/>
        <item x="1048"/>
        <item x="1352"/>
        <item x="2267"/>
        <item x="2130"/>
        <item x="575"/>
        <item x="2747"/>
        <item x="2593"/>
        <item x="1531"/>
        <item x="4"/>
        <item x="2843"/>
        <item x="1399"/>
        <item x="3017"/>
        <item x="3146"/>
        <item x="2262"/>
        <item x="1618"/>
        <item x="1619"/>
        <item x="2619"/>
        <item x="2122"/>
        <item x="2165"/>
        <item x="3002"/>
        <item x="981"/>
        <item x="563"/>
        <item x="2349"/>
        <item x="1697"/>
        <item x="2193"/>
        <item x="2789"/>
        <item x="231"/>
        <item x="1117"/>
        <item x="1960"/>
        <item x="633"/>
        <item x="3170"/>
        <item x="1540"/>
        <item x="1824"/>
        <item x="2183"/>
        <item x="2408"/>
        <item x="2596"/>
        <item x="3004"/>
        <item x="646"/>
        <item x="114"/>
        <item x="1349"/>
        <item x="609"/>
        <item x="2039"/>
        <item x="754"/>
        <item x="1840"/>
        <item x="2447"/>
        <item x="2444"/>
        <item x="27"/>
        <item x="2429"/>
        <item x="850"/>
        <item x="733"/>
        <item x="32"/>
        <item x="989"/>
        <item x="685"/>
        <item x="236"/>
        <item x="2103"/>
        <item x="1875"/>
        <item x="1849"/>
        <item x="1119"/>
        <item x="1160"/>
        <item x="2618"/>
        <item x="2391"/>
        <item x="1904"/>
        <item x="2587"/>
        <item x="2504"/>
        <item x="129"/>
        <item x="2029"/>
        <item x="2943"/>
        <item x="388"/>
        <item x="865"/>
        <item x="9"/>
        <item x="1309"/>
        <item x="1268"/>
        <item x="2439"/>
        <item x="1181"/>
        <item x="2795"/>
        <item x="224"/>
        <item x="2364"/>
        <item x="919"/>
        <item x="2246"/>
        <item x="1900"/>
        <item x="514"/>
        <item x="2546"/>
        <item x="1093"/>
        <item x="2254"/>
        <item x="42"/>
        <item x="2020"/>
        <item x="2"/>
        <item x="1792"/>
        <item x="2041"/>
        <item x="1736"/>
        <item x="2705"/>
        <item x="428"/>
        <item x="506"/>
        <item x="2694"/>
        <item x="643"/>
        <item x="2117"/>
        <item x="138"/>
        <item x="3236"/>
        <item x="2073"/>
        <item x="1523"/>
        <item x="560"/>
        <item x="721"/>
        <item x="2796"/>
        <item x="1317"/>
        <item x="3161"/>
        <item x="203"/>
        <item x="2380"/>
        <item x="1929"/>
        <item x="946"/>
        <item x="2463"/>
        <item x="2920"/>
        <item x="3015"/>
        <item x="2898"/>
        <item x="2091"/>
        <item x="1496"/>
        <item x="31"/>
        <item x="979"/>
        <item x="512"/>
        <item x="3102"/>
        <item x="1651"/>
        <item x="170"/>
        <item x="1687"/>
        <item x="2496"/>
        <item x="246"/>
        <item x="1999"/>
        <item x="3029"/>
        <item x="1198"/>
        <item x="714"/>
        <item x="2741"/>
        <item x="2629"/>
        <item x="2013"/>
        <item x="3190"/>
        <item x="52"/>
        <item x="2737"/>
        <item x="588"/>
        <item x="1902"/>
        <item x="355"/>
        <item x="806"/>
        <item x="1688"/>
        <item x="3145"/>
        <item x="2393"/>
        <item x="1227"/>
        <item x="2998"/>
        <item x="507"/>
        <item x="247"/>
        <item x="2756"/>
        <item x="1418"/>
        <item x="2833"/>
        <item x="943"/>
        <item x="3235"/>
        <item x="1593"/>
        <item x="209"/>
        <item x="1586"/>
        <item x="3128"/>
        <item x="2928"/>
        <item x="1788"/>
        <item x="414"/>
        <item x="2612"/>
        <item x="491"/>
        <item x="1772"/>
        <item x="892"/>
        <item x="3176"/>
        <item x="2966"/>
        <item x="392"/>
        <item x="2553"/>
        <item x="3155"/>
        <item x="764"/>
        <item x="3152"/>
        <item x="2959"/>
        <item x="2651"/>
        <item x="1023"/>
        <item x="1588"/>
        <item x="1354"/>
        <item x="1376"/>
        <item x="2958"/>
        <item x="767"/>
        <item x="2053"/>
        <item x="2785"/>
        <item x="1814"/>
        <item x="3049"/>
        <item x="640"/>
        <item x="1591"/>
        <item x="711"/>
        <item x="644"/>
        <item x="1355"/>
        <item x="2296"/>
        <item x="3175"/>
        <item x="3230"/>
        <item x="436"/>
        <item x="2381"/>
        <item x="2038"/>
        <item x="2469"/>
        <item x="1952"/>
        <item x="2285"/>
        <item x="1580"/>
        <item x="498"/>
        <item x="2698"/>
        <item x="85"/>
        <item x="2729"/>
        <item x="2043"/>
        <item x="1189"/>
        <item x="956"/>
        <item x="726"/>
        <item x="2667"/>
        <item x="1861"/>
        <item x="2143"/>
        <item x="2961"/>
        <item x="811"/>
        <item x="1927"/>
        <item x="97"/>
        <item x="901"/>
        <item x="53"/>
        <item x="750"/>
        <item x="2092"/>
        <item x="457"/>
        <item x="2458"/>
        <item x="1335"/>
        <item x="1516"/>
        <item x="2859"/>
        <item x="1758"/>
        <item x="1817"/>
        <item x="1836"/>
        <item x="2631"/>
        <item x="1604"/>
        <item x="1816"/>
        <item x="3023"/>
        <item x="1763"/>
        <item x="1939"/>
        <item x="2636"/>
        <item x="1367"/>
        <item x="2263"/>
        <item x="1032"/>
        <item x="3142"/>
        <item x="2306"/>
        <item x="2601"/>
        <item x="2788"/>
        <item x="2710"/>
        <item x="2626"/>
        <item x="1380"/>
        <item x="76"/>
        <item x="1510"/>
        <item x="3243"/>
        <item x="205"/>
        <item x="829"/>
        <item x="284"/>
        <item x="1942"/>
        <item x="475"/>
        <item x="576"/>
        <item x="300"/>
        <item x="48"/>
        <item x="601"/>
        <item x="1035"/>
        <item x="1398"/>
        <item x="756"/>
        <item x="1828"/>
        <item x="445"/>
        <item x="1328"/>
        <item x="503"/>
        <item x="672"/>
        <item x="3005"/>
        <item x="310"/>
        <item x="1018"/>
        <item x="1348"/>
        <item x="2386"/>
        <item x="1724"/>
        <item x="1878"/>
        <item x="55"/>
        <item x="2742"/>
        <item x="368"/>
        <item x="1419"/>
        <item x="161"/>
        <item x="2098"/>
        <item x="2450"/>
        <item x="2402"/>
        <item x="962"/>
        <item x="2460"/>
        <item x="2607"/>
        <item x="3248"/>
        <item x="1233"/>
        <item x="2888"/>
        <item x="1801"/>
        <item x="2947"/>
        <item x="1194"/>
        <item x="2977"/>
        <item x="1990"/>
        <item x="1390"/>
        <item x="1312"/>
        <item x="3059"/>
        <item x="700"/>
        <item x="2726"/>
        <item x="1630"/>
        <item x="615"/>
        <item x="66"/>
        <item x="1485"/>
        <item x="580"/>
        <item x="98"/>
        <item x="1727"/>
        <item x="1286"/>
        <item x="1055"/>
        <item x="2852"/>
        <item x="2682"/>
        <item x="2790"/>
        <item x="1220"/>
        <item x="2334"/>
        <item x="1406"/>
        <item x="2226"/>
        <item x="1100"/>
        <item x="413"/>
        <item x="1029"/>
        <item x="2234"/>
        <item x="900"/>
        <item x="2535"/>
        <item x="951"/>
        <item x="891"/>
        <item x="1787"/>
        <item x="2550"/>
        <item x="1682"/>
        <item x="2480"/>
        <item x="1713"/>
        <item x="986"/>
        <item x="859"/>
        <item x="2911"/>
        <item x="2026"/>
        <item x="760"/>
        <item x="1291"/>
        <item x="2721"/>
        <item x="1602"/>
        <item x="562"/>
        <item x="2786"/>
        <item x="2511"/>
        <item x="197"/>
        <item x="1631"/>
        <item x="2487"/>
        <item x="537"/>
        <item x="141"/>
        <item x="2814"/>
        <item x="1877"/>
        <item x="426"/>
        <item x="2371"/>
        <item x="594"/>
        <item x="1740"/>
        <item x="1016"/>
        <item x="1068"/>
        <item x="2938"/>
        <item x="2532"/>
        <item x="2941"/>
        <item x="333"/>
        <item x="745"/>
        <item x="1412"/>
        <item x="1609"/>
        <item x="613"/>
        <item x="1460"/>
        <item x="2215"/>
        <item x="1642"/>
        <item x="3203"/>
        <item x="1114"/>
        <item x="350"/>
        <item x="852"/>
        <item x="2273"/>
        <item x="604"/>
        <item x="174"/>
        <item x="1734"/>
        <item x="571"/>
        <item x="1920"/>
        <item x="2630"/>
        <item x="1145"/>
        <item x="263"/>
        <item x="144"/>
        <item x="2151"/>
        <item x="1391"/>
        <item x="1954"/>
        <item x="2366"/>
        <item x="3218"/>
        <item x="306"/>
        <item x="739"/>
        <item x="1074"/>
        <item x="520"/>
        <item x="1171"/>
        <item x="2427"/>
        <item x="771"/>
        <item x="3100"/>
        <item x="1290"/>
        <item x="190"/>
        <item x="2065"/>
        <item x="2759"/>
        <item x="1139"/>
        <item x="1719"/>
        <item x="2646"/>
        <item x="1330"/>
        <item x="1415"/>
        <item x="1803"/>
        <item x="1519"/>
        <item x="2441"/>
        <item x="1520"/>
        <item x="3083"/>
        <item x="3223"/>
        <item x="802"/>
        <item x="2541"/>
        <item x="878"/>
        <item x="1004"/>
        <item x="1407"/>
        <item x="1383"/>
        <item x="776"/>
        <item x="237"/>
        <item x="1956"/>
        <item x="1058"/>
        <item x="1245"/>
        <item x="2423"/>
        <item x="459"/>
        <item x="2508"/>
        <item x="324"/>
        <item x="1575"/>
        <item x="2248"/>
        <item x="2346"/>
        <item x="1026"/>
        <item x="2166"/>
        <item x="1103"/>
        <item x="2051"/>
        <item x="2513"/>
        <item x="2345"/>
        <item x="1024"/>
        <item x="1570"/>
        <item x="3068"/>
        <item x="2483"/>
        <item x="154"/>
        <item x="1411"/>
        <item x="2035"/>
        <item x="3194"/>
        <item x="176"/>
        <item x="2799"/>
        <item x="221"/>
        <item x="2501"/>
        <item x="454"/>
        <item x="2794"/>
        <item x="1280"/>
        <item x="2558"/>
        <item x="424"/>
        <item x="1806"/>
        <item x="903"/>
        <item x="16"/>
        <item x="2192"/>
        <item x="2360"/>
        <item x="1304"/>
        <item x="1812"/>
        <item x="2797"/>
        <item x="906"/>
        <item x="339"/>
        <item x="1132"/>
        <item x="79"/>
        <item x="292"/>
        <item x="1822"/>
        <item x="606"/>
        <item x="869"/>
        <item x="3012"/>
        <item x="2850"/>
        <item x="25"/>
        <item x="2323"/>
        <item x="314"/>
        <item x="2939"/>
        <item x="2132"/>
        <item x="620"/>
        <item x="287"/>
        <item x="2286"/>
        <item x="539"/>
        <item x="3130"/>
        <item x="2881"/>
        <item x="999"/>
        <item x="2767"/>
        <item x="1388"/>
        <item x="1498"/>
        <item x="944"/>
        <item x="155"/>
        <item x="1748"/>
        <item x="227"/>
        <item x="419"/>
        <item x="1846"/>
        <item x="1945"/>
        <item x="710"/>
        <item x="812"/>
        <item x="422"/>
        <item x="1092"/>
        <item x="2046"/>
        <item x="183"/>
        <item x="698"/>
        <item x="2437"/>
        <item x="1666"/>
        <item x="2108"/>
        <item x="1862"/>
        <item x="2313"/>
        <item x="379"/>
        <item x="1436"/>
        <item x="971"/>
        <item x="2372"/>
        <item x="1937"/>
        <item x="1483"/>
        <item x="450"/>
        <item x="72"/>
        <item x="2347"/>
        <item x="3208"/>
        <item x="857"/>
        <item x="2599"/>
        <item x="250"/>
        <item x="2242"/>
        <item x="2004"/>
        <item x="735"/>
        <item x="1654"/>
        <item x="2358"/>
        <item x="2280"/>
        <item x="2385"/>
        <item x="1200"/>
        <item x="1881"/>
        <item x="1365"/>
        <item x="2857"/>
        <item x="1070"/>
        <item x="3136"/>
        <item x="373"/>
        <item x="2413"/>
        <item x="2753"/>
        <item x="922"/>
        <item x="87"/>
        <item x="2764"/>
        <item x="2324"/>
        <item x="121"/>
        <item x="1903"/>
        <item x="1138"/>
        <item x="1925"/>
        <item x="2208"/>
        <item x="378"/>
        <item x="1710"/>
        <item x="1567"/>
        <item x="559"/>
        <item x="3158"/>
        <item x="871"/>
        <item x="3247"/>
        <item x="938"/>
        <item x="159"/>
        <item x="352"/>
        <item x="3242"/>
        <item x="1248"/>
        <item x="595"/>
        <item x="2189"/>
        <item x="2989"/>
        <item x="775"/>
        <item x="2798"/>
        <item x="1809"/>
        <item x="1959"/>
        <item x="587"/>
        <item x="1732"/>
        <item x="153"/>
        <item x="1240"/>
        <item x="40"/>
        <item x="226"/>
        <item x="1193"/>
        <item x="2336"/>
        <item x="3133"/>
        <item x="238"/>
        <item x="343"/>
        <item x="146"/>
        <item x="1433"/>
        <item x="1020"/>
        <item x="2542"/>
        <item x="1378"/>
        <item x="1089"/>
        <item x="2362"/>
        <item x="425"/>
        <item x="447"/>
        <item x="2298"/>
        <item x="1941"/>
        <item x="431"/>
        <item x="3240"/>
        <item x="1257"/>
        <item x="1050"/>
        <item x="1693"/>
        <item x="2883"/>
        <item x="267"/>
        <item x="1009"/>
        <item x="2873"/>
        <item x="1300"/>
        <item x="2870"/>
        <item x="3135"/>
        <item x="1014"/>
        <item x="3229"/>
        <item x="1166"/>
        <item x="2370"/>
        <item x="2844"/>
        <item x="1334"/>
        <item x="364"/>
        <item x="131"/>
        <item x="2148"/>
        <item x="1559"/>
        <item x="574"/>
        <item x="1761"/>
        <item x="1841"/>
        <item x="90"/>
        <item x="2984"/>
        <item x="665"/>
        <item x="846"/>
        <item x="2803"/>
        <item x="62"/>
        <item x="402"/>
        <item x="81"/>
        <item x="2199"/>
        <item x="866"/>
        <item x="243"/>
        <item x="1393"/>
        <item x="95"/>
        <item x="898"/>
        <item x="344"/>
        <item x="282"/>
        <item x="2946"/>
        <item x="2751"/>
        <item x="3164"/>
        <item x="1214"/>
        <item x="669"/>
        <item x="1459"/>
        <item x="2315"/>
        <item x="1276"/>
        <item x="715"/>
        <item x="1027"/>
        <item x="967"/>
        <item x="2860"/>
        <item x="1660"/>
        <item x="82"/>
        <item x="2399"/>
        <item x="2872"/>
        <item x="2791"/>
        <item x="2678"/>
        <item x="899"/>
        <item x="1480"/>
        <item x="1574"/>
        <item x="3107"/>
        <item x="1101"/>
        <item x="1075"/>
        <item x="1577"/>
        <item x="1217"/>
        <item x="2475"/>
        <item x="2903"/>
        <item x="1289"/>
        <item x="28"/>
        <item x="1612"/>
        <item x="1934"/>
        <item x="918"/>
        <item x="608"/>
        <item x="241"/>
        <item x="856"/>
        <item x="218"/>
        <item x="1147"/>
        <item x="2497"/>
        <item x="3225"/>
        <item x="187"/>
        <item x="1041"/>
        <item x="2084"/>
        <item x="175"/>
        <item x="2557"/>
        <item x="2600"/>
        <item x="902"/>
        <item x="261"/>
        <item x="816"/>
        <item x="1429"/>
        <item x="3226"/>
        <item x="737"/>
        <item x="165"/>
        <item x="2258"/>
        <item x="2781"/>
        <item x="2212"/>
        <item x="1869"/>
        <item x="2333"/>
        <item x="2294"/>
        <item x="3165"/>
        <item x="1524"/>
        <item x="103"/>
        <item x="2877"/>
        <item x="108"/>
        <item x="2422"/>
        <item x="600"/>
        <item x="982"/>
        <item x="277"/>
        <item x="746"/>
        <item x="3077"/>
        <item x="2954"/>
        <item x="695"/>
        <item x="1582"/>
        <item x="2880"/>
        <item x="2847"/>
        <item x="3031"/>
        <item x="1557"/>
        <item x="1320"/>
        <item x="2086"/>
        <item x="2861"/>
        <item x="663"/>
        <item x="2723"/>
        <item x="1961"/>
        <item x="847"/>
        <item x="1730"/>
        <item x="2620"/>
        <item x="113"/>
        <item x="2089"/>
        <item x="2735"/>
        <item x="1667"/>
        <item x="2479"/>
        <item x="2361"/>
        <item x="2233"/>
        <item x="1001"/>
        <item x="1863"/>
        <item x="439"/>
        <item x="2668"/>
        <item x="2374"/>
        <item x="286"/>
        <item x="3081"/>
        <item x="20"/>
        <item x="1534"/>
        <item x="2965"/>
        <item x="2015"/>
        <item x="290"/>
        <item x="2100"/>
        <item x="2744"/>
        <item x="696"/>
        <item x="41"/>
        <item x="1774"/>
        <item x="406"/>
        <item x="2044"/>
        <item x="2493"/>
        <item x="2202"/>
        <item x="3035"/>
        <item x="926"/>
        <item x="1894"/>
        <item x="1799"/>
        <item x="456"/>
        <item x="335"/>
        <item x="1477"/>
        <item x="1542"/>
        <item x="942"/>
        <item x="570"/>
        <item x="1823"/>
        <item x="2522"/>
        <item x="50"/>
        <item x="2773"/>
        <item x="2104"/>
        <item x="1379"/>
        <item x="15"/>
        <item x="2702"/>
        <item x="2042"/>
        <item x="2606"/>
        <item x="3090"/>
        <item x="244"/>
        <item x="94"/>
        <item x="2900"/>
        <item x="2161"/>
        <item x="978"/>
        <item x="949"/>
        <item x="1359"/>
        <item x="2648"/>
        <item x="676"/>
        <item x="1218"/>
        <item x="1095"/>
        <item x="2176"/>
        <item x="1662"/>
        <item x="127"/>
        <item x="723"/>
        <item x="1112"/>
        <item x="185"/>
        <item x="522"/>
        <item x="3174"/>
        <item x="2633"/>
        <item x="3039"/>
        <item x="1010"/>
        <item x="21"/>
        <item x="449"/>
        <item x="1976"/>
        <item x="1919"/>
        <item x="2040"/>
        <item x="51"/>
        <item x="1091"/>
        <item x="1663"/>
        <item x="1271"/>
        <item x="744"/>
        <item x="1090"/>
        <item x="1950"/>
        <item x="611"/>
        <item x="1152"/>
        <item x="1065"/>
        <item x="2101"/>
        <item x="2835"/>
        <item x="2206"/>
        <item x="1372"/>
        <item x="3047"/>
        <item x="2675"/>
        <item x="2230"/>
        <item x="1238"/>
        <item x="2240"/>
        <item x="920"/>
        <item x="1088"/>
        <item x="2465"/>
        <item x="2058"/>
        <item x="1206"/>
        <item x="1251"/>
        <item x="2017"/>
        <item x="2131"/>
        <item x="1638"/>
        <item x="2746"/>
        <item x="2138"/>
        <item x="1431"/>
        <item x="1109"/>
        <item x="2030"/>
        <item x="2862"/>
        <item x="970"/>
        <item x="2849"/>
        <item x="149"/>
        <item x="1476"/>
        <item x="2771"/>
        <item x="195"/>
        <item x="3143"/>
        <item x="662"/>
        <item x="1255"/>
        <item x="2820"/>
        <item x="2908"/>
        <item x="1494"/>
        <item x="3181"/>
        <item x="1034"/>
        <item x="720"/>
        <item x="2137"/>
        <item x="2818"/>
        <item x="2118"/>
        <item x="2595"/>
        <item x="2049"/>
        <item x="2854"/>
        <item x="1318"/>
        <item x="2021"/>
        <item x="2842"/>
        <item x="1011"/>
        <item x="1964"/>
        <item x="2224"/>
        <item x="196"/>
        <item x="2999"/>
        <item x="2048"/>
        <item x="2885"/>
        <item x="2671"/>
        <item x="1405"/>
        <item x="213"/>
        <item x="2209"/>
        <item x="1440"/>
        <item x="2960"/>
        <item x="863"/>
        <item x="2406"/>
        <item x="1521"/>
        <item x="1267"/>
        <item x="2094"/>
        <item x="258"/>
        <item x="728"/>
        <item x="1228"/>
        <item x="1445"/>
        <item x="143"/>
        <item x="2415"/>
        <item x="1260"/>
        <item x="182"/>
        <item x="2064"/>
        <item x="1789"/>
        <item x="2158"/>
        <item x="117"/>
        <item x="729"/>
        <item x="2665"/>
        <item x="1745"/>
        <item x="2007"/>
        <item x="104"/>
        <item x="1706"/>
        <item x="2950"/>
        <item x="2126"/>
        <item x="1363"/>
        <item x="632"/>
        <item x="766"/>
        <item x="996"/>
        <item x="1167"/>
        <item x="1511"/>
        <item x="2066"/>
        <item x="1569"/>
        <item x="2076"/>
        <item x="1884"/>
        <item x="2782"/>
        <item x="1176"/>
        <item x="2274"/>
        <item x="959"/>
        <item x="2525"/>
        <item x="1156"/>
        <item x="3149"/>
        <item x="1685"/>
        <item x="543"/>
        <item x="2281"/>
        <item x="2776"/>
        <item x="1585"/>
        <item x="548"/>
        <item x="832"/>
        <item x="3134"/>
        <item x="2769"/>
        <item x="1253"/>
        <item x="687"/>
        <item x="383"/>
        <item x="1482"/>
        <item x="1647"/>
        <item x="2074"/>
        <item x="407"/>
        <item x="732"/>
        <item x="1972"/>
        <item x="1807"/>
        <item x="484"/>
        <item x="2936"/>
        <item x="694"/>
        <item x="299"/>
        <item x="2693"/>
        <item x="1479"/>
        <item x="2921"/>
        <item x="1640"/>
        <item x="2355"/>
        <item x="1594"/>
        <item x="2320"/>
        <item x="1135"/>
        <item x="677"/>
        <item x="463"/>
        <item x="37"/>
        <item x="340"/>
        <item x="1373"/>
        <item x="1854"/>
        <item x="2221"/>
        <item x="2390"/>
        <item x="3168"/>
        <item x="1078"/>
        <item x="1425"/>
        <item x="173"/>
        <item x="2144"/>
        <item x="2845"/>
        <item x="3154"/>
        <item x="2396"/>
        <item x="327"/>
        <item x="5"/>
        <item x="1263"/>
        <item x="921"/>
        <item x="2544"/>
        <item x="1907"/>
        <item x="1337"/>
        <item x="3224"/>
        <item x="30"/>
        <item x="2188"/>
        <item x="305"/>
        <item x="2687"/>
        <item x="433"/>
        <item x="2918"/>
        <item x="308"/>
        <item x="1686"/>
        <item x="1847"/>
        <item x="2604"/>
        <item x="524"/>
        <item x="1641"/>
        <item x="2236"/>
        <item x="148"/>
        <item x="381"/>
        <item x="762"/>
        <item x="2679"/>
        <item x="1430"/>
        <item x="2899"/>
        <item x="2669"/>
        <item x="1782"/>
        <item x="2949"/>
        <item x="1579"/>
        <item x="1293"/>
        <item x="2205"/>
        <item x="709"/>
        <item x="1668"/>
        <item x="1504"/>
        <item x="3200"/>
        <item x="2305"/>
        <item x="964"/>
        <item x="525"/>
        <item x="936"/>
        <item x="1874"/>
        <item x="1131"/>
        <item x="1786"/>
        <item x="1205"/>
        <item x="2981"/>
        <item x="1158"/>
        <item x="1054"/>
        <item x="1998"/>
        <item x="136"/>
        <item x="49"/>
        <item x="375"/>
        <item x="2563"/>
        <item x="1408"/>
        <item x="2829"/>
        <item x="1470"/>
        <item x="545"/>
        <item x="928"/>
        <item x="2303"/>
        <item x="467"/>
        <item x="3045"/>
        <item x="1191"/>
        <item x="3231"/>
        <item x="585"/>
        <item x="1154"/>
        <item x="1400"/>
        <item x="1832"/>
        <item x="2375"/>
        <item x="965"/>
        <item x="2825"/>
        <item x="1507"/>
        <item x="325"/>
        <item x="1414"/>
        <item x="3216"/>
        <item x="787"/>
        <item x="1338"/>
        <item x="953"/>
        <item x="2141"/>
        <item x="1968"/>
        <item x="1123"/>
        <item x="627"/>
        <item x="3101"/>
        <item x="2956"/>
        <item x="1522"/>
        <item x="1826"/>
        <item x="485"/>
        <item x="410"/>
        <item x="2474"/>
        <item x="2102"/>
        <item x="788"/>
        <item x="1958"/>
        <item x="2034"/>
        <item x="2974"/>
        <item x="1970"/>
        <item x="702"/>
        <item x="827"/>
        <item x="2025"/>
        <item x="1888"/>
        <item x="1547"/>
        <item x="2088"/>
        <item x="2996"/>
        <item x="1723"/>
        <item x="1716"/>
        <item x="1044"/>
        <item x="307"/>
        <item x="3177"/>
        <item x="369"/>
        <item x="220"/>
        <item x="3122"/>
        <item x="2432"/>
        <item x="315"/>
        <item x="3078"/>
        <item x="2177"/>
        <item x="1272"/>
        <item x="558"/>
        <item x="1229"/>
        <item x="1148"/>
        <item x="2490"/>
        <item x="810"/>
        <item x="521"/>
        <item x="1149"/>
        <item x="993"/>
        <item x="654"/>
        <item x="3249"/>
        <item x="2297"/>
        <item x="2382"/>
        <item x="2278"/>
        <item x="2200"/>
        <item x="359"/>
        <item x="1839"/>
        <item x="1553"/>
        <item x="3056"/>
        <item x="2800"/>
        <item x="318"/>
        <item x="487"/>
        <item x="2341"/>
        <item x="23"/>
        <item x="759"/>
        <item x="1994"/>
        <item x="591"/>
        <item x="444"/>
        <item x="1750"/>
        <item x="252"/>
        <item x="1965"/>
        <item x="1172"/>
        <item x="3162"/>
        <item x="1614"/>
        <item x="438"/>
        <item x="2405"/>
        <item x="1629"/>
        <item x="2059"/>
        <item x="707"/>
        <item x="1978"/>
        <item x="708"/>
        <item x="2407"/>
        <item x="990"/>
        <item x="2512"/>
        <item x="1778"/>
        <item x="690"/>
        <item x="1895"/>
        <item x="664"/>
        <item x="198"/>
        <item x="2006"/>
        <item x="840"/>
        <item x="47"/>
        <item x="1281"/>
        <item x="3220"/>
        <item x="628"/>
        <item x="2195"/>
        <item x="1879"/>
        <item x="3075"/>
        <item x="790"/>
        <item x="2963"/>
        <item x="1311"/>
        <item x="470"/>
        <item x="242"/>
        <item x="977"/>
        <item x="2987"/>
        <item x="225"/>
        <item x="2085"/>
        <item x="1331"/>
        <item x="2614"/>
        <item x="1793"/>
        <item x="1982"/>
        <item x="1554"/>
        <item x="1098"/>
        <item x="3189"/>
        <item x="1974"/>
        <item x="61"/>
        <item x="1195"/>
        <item x="1243"/>
        <item x="3237"/>
        <item x="1449"/>
        <item x="1285"/>
        <item x="2548"/>
        <item x="1655"/>
        <item x="2114"/>
        <item x="1262"/>
        <item x="3072"/>
        <item x="565"/>
        <item x="1184"/>
        <item x="2277"/>
        <item x="1606"/>
        <item x="2203"/>
        <item x="2217"/>
        <item x="1424"/>
        <item x="991"/>
        <item x="179"/>
        <item x="215"/>
        <item x="1622"/>
        <item x="910"/>
        <item x="399"/>
        <item x="1404"/>
        <item x="1590"/>
        <item x="670"/>
        <item x="794"/>
        <item x="2657"/>
        <item x="2136"/>
        <item x="2824"/>
        <item x="288"/>
        <item x="3206"/>
        <item x="188"/>
        <item x="2243"/>
        <item x="2388"/>
        <item x="1444"/>
        <item x="1576"/>
        <item x="1499"/>
        <item x="2078"/>
        <item x="1038"/>
        <item x="1905"/>
        <item x="2093"/>
        <item x="2127"/>
        <item x="1342"/>
        <item x="1420"/>
        <item x="1192"/>
        <item x="1169"/>
        <item x="1434"/>
        <item x="3105"/>
        <item x="2075"/>
        <item x="564"/>
        <item x="3126"/>
        <item x="2378"/>
        <item x="394"/>
        <item x="1481"/>
        <item x="2293"/>
        <item x="3209"/>
        <item x="2354"/>
        <item x="2453"/>
        <item x="2247"/>
        <item x="1"/>
        <item x="823"/>
        <item x="566"/>
        <item x="1672"/>
        <item x="3210"/>
        <item x="927"/>
        <item x="393"/>
        <item x="1798"/>
        <item x="298"/>
        <item x="2110"/>
        <item x="883"/>
        <item x="713"/>
        <item x="1111"/>
        <item x="3191"/>
        <item x="509"/>
        <item x="3014"/>
        <item x="1539"/>
        <item x="2734"/>
        <item x="833"/>
        <item x="2482"/>
        <item x="481"/>
        <item x="1409"/>
        <item x="1980"/>
        <item x="1505"/>
        <item x="619"/>
        <item x="1491"/>
        <item x="3124"/>
        <item x="3010"/>
        <item x="2748"/>
        <item x="1551"/>
        <item x="589"/>
        <item x="1502"/>
        <item x="2145"/>
        <item x="2167"/>
        <item x="1769"/>
        <item x="441"/>
        <item x="913"/>
        <item x="529"/>
        <item x="2891"/>
        <item x="2197"/>
        <item x="2175"/>
        <item x="1299"/>
        <item x="2471"/>
        <item x="1915"/>
        <item x="2968"/>
        <item x="980"/>
        <item x="2763"/>
        <item x="2780"/>
        <item x="443"/>
        <item x="2311"/>
        <item x="2191"/>
        <item x="1852"/>
        <item x="2284"/>
        <item x="2186"/>
        <item x="1518"/>
        <item x="682"/>
        <item x="3227"/>
        <item x="2627"/>
        <item x="1252"/>
        <item x="1675"/>
        <item x="612"/>
        <item x="1578"/>
        <item x="2982"/>
        <item x="1313"/>
        <item x="2537"/>
        <item x="1246"/>
        <item x="2428"/>
        <item x="1277"/>
        <item x="3129"/>
        <item x="2216"/>
        <item x="2219"/>
        <item x="2255"/>
        <item x="2766"/>
        <item x="2534"/>
        <item x="1747"/>
        <item x="2922"/>
        <item x="2379"/>
        <item x="1221"/>
        <item x="699"/>
        <item x="1953"/>
        <item x="3207"/>
        <item x="1821"/>
        <item x="1003"/>
        <item x="770"/>
        <item x="2770"/>
        <item x="2992"/>
        <item x="3117"/>
        <item x="722"/>
        <item x="1122"/>
        <item x="2011"/>
        <item x="1843"/>
        <item x="753"/>
        <item x="666"/>
        <item x="2082"/>
        <item x="2964"/>
        <item x="2279"/>
        <item x="1755"/>
        <item x="2384"/>
        <item x="56"/>
        <item x="655"/>
        <item x="2716"/>
        <item x="1810"/>
        <item x="1256"/>
        <item x="2944"/>
        <item x="583"/>
        <item x="105"/>
        <item x="1274"/>
        <item x="2457"/>
        <item x="1315"/>
        <item x="2155"/>
        <item x="1082"/>
        <item x="2923"/>
        <item x="881"/>
        <item x="2664"/>
        <item x="275"/>
        <item x="2225"/>
        <item x="3076"/>
        <item x="3246"/>
        <item x="434"/>
        <item x="1069"/>
        <item x="2500"/>
        <item x="549"/>
        <item x="3198"/>
        <item x="1962"/>
        <item x="427"/>
        <item x="779"/>
        <item x="3108"/>
        <item x="1611"/>
        <item x="1275"/>
        <item x="819"/>
        <item x="2865"/>
        <item x="1002"/>
        <item x="1130"/>
        <item x="1936"/>
        <item x="2642"/>
        <item x="3037"/>
        <item x="2232"/>
        <item x="1343"/>
        <item x="1766"/>
        <item x="1051"/>
        <item x="3160"/>
        <item x="2321"/>
        <item x="1234"/>
        <item x="2112"/>
        <item x="1314"/>
        <item x="285"/>
        <item x="2269"/>
        <item x="1022"/>
        <item x="504"/>
        <item x="102"/>
        <item x="1457"/>
        <item x="160"/>
        <item x="974"/>
        <item x="2831"/>
        <item x="2635"/>
        <item x="2173"/>
        <item x="1237"/>
        <item x="3053"/>
        <item x="2568"/>
        <item x="2937"/>
        <item x="2451"/>
        <item x="796"/>
        <item x="2807"/>
        <item x="2227"/>
        <item x="2517"/>
        <item x="234"/>
        <item x="2129"/>
        <item x="1538"/>
        <item x="2559"/>
        <item x="2154"/>
        <item x="1421"/>
        <item x="1327"/>
        <item x="1325"/>
        <item x="1236"/>
        <item x="1458"/>
        <item x="747"/>
        <item x="1515"/>
        <item x="848"/>
        <item x="2505"/>
        <item x="2652"/>
        <item x="630"/>
        <item x="1646"/>
        <item x="1270"/>
        <item x="2684"/>
        <item x="3199"/>
        <item x="1465"/>
        <item x="1775"/>
        <item x="1983"/>
        <item x="1324"/>
        <item x="2760"/>
        <item x="1951"/>
        <item x="2241"/>
        <item x="2570"/>
        <item x="1223"/>
        <item x="2615"/>
        <item x="769"/>
        <item x="2696"/>
        <item x="2912"/>
        <item x="2325"/>
        <item x="109"/>
        <item x="1178"/>
        <item x="465"/>
        <item x="717"/>
        <item x="3001"/>
        <item x="1071"/>
        <item x="659"/>
        <item x="1607"/>
        <item x="1401"/>
        <item x="2489"/>
        <item x="1488"/>
        <item x="2784"/>
        <item x="2332"/>
        <item x="0"/>
        <item x="2081"/>
        <item x="3116"/>
        <item x="2507"/>
        <item x="1603"/>
        <item x="2299"/>
        <item x="2909"/>
        <item x="2470"/>
        <item x="1853"/>
        <item x="1121"/>
        <item x="2187"/>
        <item x="1484"/>
        <item x="59"/>
        <item x="132"/>
        <item x="998"/>
        <item x="1695"/>
        <item x="1306"/>
        <item x="1897"/>
        <item x="1153"/>
        <item x="875"/>
        <item x="1912"/>
        <item x="2515"/>
        <item x="2681"/>
        <item x="2887"/>
        <item x="1179"/>
        <item x="2438"/>
        <item x="684"/>
        <item x="2713"/>
        <item x="2819"/>
        <item x="1097"/>
        <item x="2991"/>
        <item x="2105"/>
        <item x="2743"/>
        <item x="3179"/>
        <item x="2755"/>
        <item x="1225"/>
        <item x="1698"/>
        <item x="1213"/>
        <item x="332"/>
        <item x="1707"/>
        <item x="199"/>
        <item x="1368"/>
        <item x="1106"/>
        <item x="1838"/>
        <item x="3046"/>
        <item x="1319"/>
        <item x="1679"/>
        <item x="1627"/>
        <item x="2156"/>
        <item x="3221"/>
        <item x="233"/>
        <item x="2543"/>
        <item x="2889"/>
        <item x="1871"/>
        <item x="1136"/>
        <item x="517"/>
        <item x="162"/>
        <item x="3166"/>
        <item x="1694"/>
        <item x="2768"/>
        <item x="3003"/>
        <item x="1643"/>
        <item x="3087"/>
        <item x="2003"/>
        <item x="142"/>
        <item x="1282"/>
        <item x="2560"/>
        <item x="1795"/>
        <item x="3140"/>
        <item x="1855"/>
        <item x="1177"/>
        <item x="1183"/>
        <item x="212"/>
        <item x="2940"/>
        <item x="966"/>
        <item x="2476"/>
        <item x="1759"/>
        <item x="1889"/>
        <item x="2910"/>
        <item x="2491"/>
        <item x="2690"/>
        <item x="1351"/>
        <item x="1901"/>
        <item x="1867"/>
        <item x="2250"/>
        <item x="3238"/>
        <item x="641"/>
        <item x="2099"/>
        <item x="177"/>
        <item x="1573"/>
        <item x="1653"/>
        <item x="1185"/>
        <item x="673"/>
        <item x="1674"/>
        <item x="2876"/>
        <item x="1110"/>
        <item x="799"/>
        <item x="191"/>
        <item x="3141"/>
        <item x="1128"/>
        <item x="2518"/>
        <item x="842"/>
        <item x="527"/>
        <item x="1175"/>
        <item x="1042"/>
        <item x="1762"/>
        <item x="1108"/>
        <item x="2404"/>
        <item x="2777"/>
        <item x="2597"/>
        <item x="931"/>
        <item x="2022"/>
        <item x="1650"/>
        <item x="1704"/>
        <item x="1356"/>
        <item x="1868"/>
        <item x="397"/>
        <item x="1966"/>
        <item x="1671"/>
        <item x="734"/>
        <item x="1362"/>
        <item x="1133"/>
        <item x="686"/>
        <item x="3097"/>
        <item x="403"/>
        <item x="618"/>
        <item x="2270"/>
        <item x="1370"/>
        <item x="2896"/>
        <item x="795"/>
        <item x="1159"/>
        <item x="597"/>
        <item x="2008"/>
        <item x="2894"/>
        <item x="1995"/>
        <item x="1340"/>
        <item x="253"/>
        <item x="2624"/>
        <item x="637"/>
        <item x="2592"/>
        <item x="130"/>
        <item x="1062"/>
        <item x="272"/>
        <item x="168"/>
        <item x="1947"/>
        <item x="3074"/>
        <item x="2342"/>
        <item x="3144"/>
        <item x="2623"/>
        <item x="3187"/>
        <item x="679"/>
        <item x="2181"/>
        <item x="862"/>
        <item x="2897"/>
        <item x="1882"/>
        <item x="1492"/>
        <item x="1834"/>
        <item x="2882"/>
        <item x="1432"/>
        <item x="2569"/>
        <item x="245"/>
        <item x="1536"/>
        <item x="1701"/>
        <item x="3217"/>
        <item x="2527"/>
        <item x="1623"/>
        <item x="3147"/>
        <item x="1382"/>
        <item x="886"/>
        <item x="2853"/>
        <item x="864"/>
        <item x="1850"/>
        <item x="2245"/>
        <item x="3156"/>
        <item x="2945"/>
        <item x="2185"/>
        <item x="466"/>
        <item x="2014"/>
        <item x="889"/>
        <item x="1669"/>
        <item x="3138"/>
        <item x="716"/>
        <item x="1770"/>
        <item x="1377"/>
        <item x="821"/>
        <item x="3063"/>
        <item x="2813"/>
        <item x="516"/>
        <item x="3215"/>
        <item x="1600"/>
        <item x="423"/>
        <item x="2338"/>
        <item x="1284"/>
        <item x="2856"/>
        <item x="2488"/>
        <item x="650"/>
        <item x="2649"/>
        <item x="2976"/>
        <item x="2621"/>
        <item x="1659"/>
        <item x="3018"/>
        <item x="2762"/>
        <item x="2133"/>
        <item x="3006"/>
        <item x="184"/>
        <item x="1555"/>
        <item x="603"/>
        <item x="110"/>
        <item x="2417"/>
        <item x="1137"/>
        <item x="2884"/>
        <item x="2823"/>
        <item x="2135"/>
        <item x="1462"/>
        <item x="1215"/>
        <item x="2170"/>
        <item x="2357"/>
        <item x="2685"/>
        <item x="2290"/>
        <item x="1820"/>
        <item x="987"/>
        <item x="1703"/>
        <item x="172"/>
        <item x="2749"/>
        <item x="2319"/>
        <item x="3066"/>
        <item x="1017"/>
        <item x="1932"/>
        <item x="2836"/>
        <item x="2564"/>
        <item x="268"/>
        <item x="1597"/>
        <item x="1714"/>
        <item x="510"/>
        <item x="2249"/>
        <item x="2804"/>
        <item x="1922"/>
        <item x="3212"/>
        <item x="2628"/>
        <item x="1744"/>
        <item x="1469"/>
        <item x="1635"/>
        <item x="3127"/>
        <item x="1561"/>
        <item x="3182"/>
        <item x="1527"/>
        <item x="2680"/>
        <item x="2462"/>
        <item x="3173"/>
        <item x="2935"/>
        <item x="2834"/>
        <item x="972"/>
        <item x="65"/>
        <item x="1428"/>
        <item x="1081"/>
        <item x="727"/>
        <item x="3184"/>
        <item x="1321"/>
        <item x="691"/>
        <item x="2309"/>
        <item x="240"/>
        <item x="1005"/>
        <item x="755"/>
        <item x="825"/>
        <item x="3084"/>
        <item x="235"/>
        <item x="74"/>
        <item x="1634"/>
        <item x="2445"/>
        <item x="731"/>
        <item x="2259"/>
        <item x="743"/>
        <item x="1728"/>
        <item x="1979"/>
        <item x="547"/>
        <item x="3032"/>
        <item x="1753"/>
        <item x="1464"/>
        <item x="386"/>
        <item x="2931"/>
        <item x="631"/>
        <item x="1595"/>
        <item x="222"/>
        <item x="1207"/>
        <item x="2581"/>
        <item x="2301"/>
        <item x="1844"/>
        <item x="1644"/>
        <item x="2125"/>
        <item x="1552"/>
        <item x="33"/>
        <item x="3016"/>
        <item x="2502"/>
        <item x="960"/>
        <item x="2467"/>
        <item x="3197"/>
        <item x="1446"/>
        <item x="2344"/>
        <item x="1037"/>
        <item x="546"/>
        <item x="323"/>
        <item x="1781"/>
        <item x="2980"/>
        <item x="2024"/>
        <item x="2492"/>
        <item x="455"/>
        <item x="854"/>
        <item x="1969"/>
        <item x="442"/>
        <item x="1726"/>
        <item x="3121"/>
        <item x="264"/>
        <item x="1568"/>
        <item x="2275"/>
        <item x="2377"/>
        <item x="1711"/>
        <item x="561"/>
        <item x="1427"/>
        <item x="140"/>
        <item x="904"/>
        <item x="1269"/>
        <item x="106"/>
        <item x="1059"/>
        <item x="2028"/>
        <item x="3008"/>
        <item x="458"/>
        <item x="1360"/>
        <item x="2863"/>
        <item x="1346"/>
        <item x="2134"/>
        <item x="101"/>
        <item x="531"/>
        <item x="3058"/>
        <item x="1230"/>
        <item x="2874"/>
        <item x="1113"/>
        <item x="387"/>
        <item x="2146"/>
        <item x="773"/>
        <item x="705"/>
        <item x="1526"/>
        <item x="2383"/>
        <item x="405"/>
        <item x="73"/>
        <item x="1231"/>
        <item x="1722"/>
        <item x="2670"/>
        <item x="345"/>
        <item x="2644"/>
        <item x="1096"/>
        <item x="2893"/>
        <item x="778"/>
        <item x="3020"/>
        <item x="954"/>
        <item x="13"/>
        <item x="2106"/>
        <item x="280"/>
        <item x="1548"/>
        <item x="1665"/>
        <item x="58"/>
        <item x="1143"/>
        <item x="2115"/>
        <item x="830"/>
        <item x="2330"/>
        <item x="2828"/>
        <item x="1357"/>
        <item x="2160"/>
        <item x="1448"/>
        <item x="1134"/>
        <item x="34"/>
        <item x="3214"/>
        <item x="2871"/>
        <item x="2913"/>
        <item x="2252"/>
        <item x="2663"/>
        <item x="623"/>
        <item x="1151"/>
        <item x="2231"/>
        <item x="1633"/>
        <item x="1760"/>
        <item x="2257"/>
        <item x="3186"/>
        <item x="2530"/>
        <item x="2752"/>
        <item x="18"/>
        <item x="1632"/>
        <item x="2724"/>
        <item x="1161"/>
        <item x="2578"/>
        <item x="2057"/>
        <item x="1967"/>
        <item x="38"/>
        <item x="139"/>
        <item x="3042"/>
        <item x="1087"/>
        <item x="1528"/>
        <item x="77"/>
        <item x="651"/>
        <item x="216"/>
        <item x="417"/>
        <item x="1163"/>
        <item x="958"/>
        <item x="80"/>
        <item x="2524"/>
        <item x="1914"/>
        <item x="2701"/>
        <item x="2300"/>
        <item x="2018"/>
        <item x="1571"/>
        <item x="582"/>
        <item x="1190"/>
        <item x="3103"/>
        <item x="1394"/>
        <item x="532"/>
        <item x="1084"/>
        <item x="119"/>
        <item x="229"/>
        <item x="476"/>
        <item x="1047"/>
        <item x="3096"/>
        <item x="206"/>
        <item x="2801"/>
        <item x="2283"/>
        <item x="2632"/>
        <item x="353"/>
        <item x="2907"/>
        <item x="748"/>
        <item x="1916"/>
        <item x="295"/>
        <item x="1565"/>
        <item x="2926"/>
        <item x="204"/>
        <item x="2890"/>
        <item x="2953"/>
        <item x="945"/>
        <item x="994"/>
        <item x="257"/>
        <item x="1938"/>
        <item x="2394"/>
        <item x="1031"/>
        <item x="2376"/>
        <item x="377"/>
        <item x="1212"/>
        <item x="2531"/>
        <item x="528"/>
        <item x="3009"/>
        <item x="2529"/>
        <item x="2228"/>
        <item x="725"/>
        <item x="3239"/>
        <item x="2509"/>
        <item x="2554"/>
        <item x="724"/>
        <item x="758"/>
        <item x="1487"/>
        <item x="1208"/>
        <item x="877"/>
        <item x="70"/>
        <item x="2050"/>
        <item x="24"/>
        <item x="2481"/>
        <item x="2329"/>
        <item x="792"/>
        <item x="210"/>
        <item x="740"/>
        <item x="553"/>
        <item x="2924"/>
        <item x="2223"/>
        <item x="1366"/>
        <item x="1705"/>
        <item x="908"/>
        <item x="2846"/>
        <item x="2589"/>
        <item x="3112"/>
        <item x="688"/>
        <item x="1076"/>
        <item x="2666"/>
        <item x="3109"/>
        <item x="1463"/>
        <item x="882"/>
        <item x="781"/>
        <item x="2464"/>
        <item x="2272"/>
        <item x="3180"/>
        <item x="736"/>
        <item x="3125"/>
        <item x="1794"/>
        <item x="2561"/>
        <item x="326"/>
        <item x="1532"/>
        <item x="1955"/>
        <item x="768"/>
        <item x="947"/>
        <item x="515"/>
        <item x="2182"/>
        <item x="590"/>
        <item x="2314"/>
        <item x="193"/>
        <item x="1928"/>
        <item x="3213"/>
        <item x="683"/>
        <item x="2159"/>
        <item x="1891"/>
        <item x="1118"/>
        <item x="2851"/>
        <item x="2184"/>
        <item x="1815"/>
        <item x="1288"/>
        <item x="2425"/>
        <item x="1500"/>
        <item x="1601"/>
        <item x="2692"/>
        <item x="1616"/>
        <item x="1857"/>
        <item x="2061"/>
        <item x="2792"/>
        <item x="3091"/>
        <item x="1924"/>
        <item x="3202"/>
        <item x="1310"/>
        <item x="3192"/>
        <item x="1718"/>
        <item x="2032"/>
        <item x="1164"/>
        <item x="1302"/>
        <item x="1949"/>
        <item x="3201"/>
        <item x="505"/>
        <item x="99"/>
        <item x="1859"/>
        <item x="2139"/>
        <item x="348"/>
        <item x="319"/>
        <item x="1392"/>
        <item x="3033"/>
        <item x="43"/>
        <item x="1442"/>
        <item x="1598"/>
        <item x="2643"/>
        <item x="372"/>
        <item x="22"/>
        <item x="622"/>
        <item x="916"/>
        <item x="1030"/>
        <item x="2919"/>
        <item x="502"/>
        <item x="2070"/>
        <item x="2287"/>
        <item x="1323"/>
        <item x="1681"/>
        <item x="1805"/>
        <item x="2864"/>
        <item x="1776"/>
        <item x="1210"/>
        <item x="542"/>
        <item x="60"/>
        <item x="2905"/>
        <item x="1737"/>
        <item x="1731"/>
        <item x="523"/>
        <item x="2373"/>
        <item x="479"/>
        <item x="2477"/>
        <item x="2291"/>
        <item x="2526"/>
        <item x="1773"/>
        <item x="1364"/>
        <item x="1876"/>
        <item x="3022"/>
        <item x="452"/>
        <item x="1155"/>
        <item x="1036"/>
        <item x="418"/>
        <item x="1866"/>
        <item x="395"/>
        <item x="3088"/>
        <item x="2868"/>
        <item x="2196"/>
        <item x="680"/>
        <item x="3099"/>
        <item x="2276"/>
        <item x="1199"/>
        <item x="1898"/>
        <item x="11"/>
        <item x="3093"/>
        <item x="1639"/>
        <item x="2472"/>
        <item x="1422"/>
        <item x="123"/>
        <item x="2164"/>
        <item x="2431"/>
        <item x="412"/>
        <item x="1168"/>
        <item x="2978"/>
        <item x="1339"/>
        <item x="3061"/>
        <item x="2163"/>
        <item x="1986"/>
        <item x="950"/>
        <item x="429"/>
        <item x="1767"/>
        <item x="3120"/>
        <item x="2830"/>
        <item x="477"/>
        <item x="2562"/>
        <item x="2765"/>
        <item x="872"/>
        <item x="1099"/>
        <item x="2010"/>
        <item x="93"/>
        <item x="1508"/>
        <item x="2179"/>
        <item x="3021"/>
        <item x="807"/>
        <item x="2720"/>
        <item x="1126"/>
        <item x="336"/>
        <item x="1615"/>
        <item x="1741"/>
        <item x="701"/>
        <item x="2304"/>
        <item x="283"/>
        <item x="421"/>
        <item x="2575"/>
        <item x="805"/>
        <item x="256"/>
        <item x="798"/>
        <item x="552"/>
        <item x="3222"/>
        <item x="2983"/>
        <item x="1910"/>
        <item x="2916"/>
        <item x="1266"/>
        <item x="2062"/>
        <item x="1550"/>
        <item x="2841"/>
        <item x="150"/>
        <item x="2327"/>
        <item x="214"/>
        <item x="3219"/>
        <item x="167"/>
        <item x="363"/>
        <item x="992"/>
        <item x="313"/>
        <item x="186"/>
        <item x="817"/>
        <item x="837"/>
        <item x="2067"/>
        <item x="3114"/>
        <item x="304"/>
        <item x="265"/>
        <item x="1053"/>
        <item x="2331"/>
        <item x="3054"/>
        <item x="2352"/>
        <item x="2948"/>
        <item x="1971"/>
        <item x="1142"/>
        <item x="808"/>
        <item x="2033"/>
        <item x="2886"/>
        <item x="1461"/>
        <item x="3193"/>
        <item x="125"/>
        <item x="1296"/>
        <item x="2810"/>
        <item x="1052"/>
        <item x="660"/>
        <item x="2740"/>
        <item x="1944"/>
        <item x="963"/>
        <item x="468"/>
        <item x="75"/>
        <item x="2198"/>
        <item x="1021"/>
        <item x="2153"/>
        <item x="1478"/>
        <item x="1116"/>
        <item x="2256"/>
        <item x="469"/>
        <item x="2087"/>
        <item x="260"/>
        <item x="1791"/>
        <item x="2577"/>
        <item x="2708"/>
        <item x="3060"/>
        <item x="925"/>
        <item x="128"/>
        <item x="2927"/>
        <item t="default"/>
      </items>
    </pivotField>
    <pivotField dataField="1" showAll="0">
      <items count="1054">
        <item x="980"/>
        <item x="409"/>
        <item x="988"/>
        <item x="48"/>
        <item x="906"/>
        <item x="931"/>
        <item x="88"/>
        <item x="776"/>
        <item x="124"/>
        <item x="573"/>
        <item x="6"/>
        <item x="733"/>
        <item x="171"/>
        <item x="951"/>
        <item x="311"/>
        <item x="483"/>
        <item x="81"/>
        <item x="545"/>
        <item x="25"/>
        <item x="395"/>
        <item x="295"/>
        <item x="614"/>
        <item x="726"/>
        <item x="554"/>
        <item x="101"/>
        <item x="727"/>
        <item x="641"/>
        <item x="655"/>
        <item x="818"/>
        <item x="679"/>
        <item x="351"/>
        <item x="998"/>
        <item x="1018"/>
        <item x="947"/>
        <item x="390"/>
        <item x="860"/>
        <item x="553"/>
        <item x="1024"/>
        <item x="678"/>
        <item x="280"/>
        <item x="668"/>
        <item x="754"/>
        <item x="328"/>
        <item x="584"/>
        <item x="315"/>
        <item x="619"/>
        <item x="435"/>
        <item x="181"/>
        <item x="319"/>
        <item x="157"/>
        <item x="897"/>
        <item x="828"/>
        <item x="563"/>
        <item x="28"/>
        <item x="566"/>
        <item x="313"/>
        <item x="179"/>
        <item x="501"/>
        <item x="561"/>
        <item x="705"/>
        <item x="934"/>
        <item x="848"/>
        <item x="746"/>
        <item x="498"/>
        <item x="862"/>
        <item x="616"/>
        <item x="438"/>
        <item x="552"/>
        <item x="929"/>
        <item x="617"/>
        <item x="926"/>
        <item x="639"/>
        <item x="207"/>
        <item x="247"/>
        <item x="773"/>
        <item x="924"/>
        <item x="580"/>
        <item x="1002"/>
        <item x="527"/>
        <item x="185"/>
        <item x="99"/>
        <item x="153"/>
        <item x="86"/>
        <item x="939"/>
        <item x="40"/>
        <item x="910"/>
        <item x="711"/>
        <item x="600"/>
        <item x="258"/>
        <item x="636"/>
        <item x="801"/>
        <item x="191"/>
        <item x="373"/>
        <item x="670"/>
        <item x="881"/>
        <item x="5"/>
        <item x="135"/>
        <item x="169"/>
        <item x="208"/>
        <item x="205"/>
        <item x="92"/>
        <item x="673"/>
        <item x="574"/>
        <item x="233"/>
        <item x="681"/>
        <item x="756"/>
        <item x="982"/>
        <item x="251"/>
        <item x="1015"/>
        <item x="1010"/>
        <item x="406"/>
        <item x="1030"/>
        <item x="524"/>
        <item x="283"/>
        <item x="634"/>
        <item x="204"/>
        <item x="769"/>
        <item x="632"/>
        <item x="656"/>
        <item x="549"/>
        <item x="917"/>
        <item x="493"/>
        <item x="360"/>
        <item x="1008"/>
        <item x="821"/>
        <item x="560"/>
        <item x="35"/>
        <item x="499"/>
        <item x="402"/>
        <item x="849"/>
        <item x="51"/>
        <item x="942"/>
        <item x="50"/>
        <item x="436"/>
        <item x="985"/>
        <item x="716"/>
        <item x="230"/>
        <item x="612"/>
        <item x="890"/>
        <item x="697"/>
        <item x="935"/>
        <item x="932"/>
        <item x="518"/>
        <item x="75"/>
        <item x="343"/>
        <item x="704"/>
        <item x="141"/>
        <item x="715"/>
        <item x="854"/>
        <item x="281"/>
        <item x="79"/>
        <item x="52"/>
        <item x="423"/>
        <item x="978"/>
        <item x="216"/>
        <item x="992"/>
        <item x="316"/>
        <item x="166"/>
        <item x="794"/>
        <item x="692"/>
        <item x="131"/>
        <item x="226"/>
        <item x="497"/>
        <item x="254"/>
        <item x="816"/>
        <item x="790"/>
        <item x="979"/>
        <item x="916"/>
        <item x="70"/>
        <item x="745"/>
        <item x="32"/>
        <item x="232"/>
        <item x="113"/>
        <item x="841"/>
        <item x="188"/>
        <item x="845"/>
        <item x="575"/>
        <item x="194"/>
        <item x="766"/>
        <item x="266"/>
        <item x="369"/>
        <item x="643"/>
        <item x="294"/>
        <item x="876"/>
        <item x="825"/>
        <item x="918"/>
        <item x="900"/>
        <item x="374"/>
        <item x="144"/>
        <item x="755"/>
        <item x="62"/>
        <item x="13"/>
        <item x="284"/>
        <item x="642"/>
        <item x="158"/>
        <item x="381"/>
        <item x="416"/>
        <item x="352"/>
        <item x="143"/>
        <item x="611"/>
        <item x="89"/>
        <item x="806"/>
        <item x="68"/>
        <item x="65"/>
        <item x="539"/>
        <item x="24"/>
        <item x="950"/>
        <item x="17"/>
        <item x="819"/>
        <item x="147"/>
        <item x="178"/>
        <item x="253"/>
        <item x="288"/>
        <item x="871"/>
        <item x="220"/>
        <item x="823"/>
        <item x="363"/>
        <item x="937"/>
        <item x="354"/>
        <item x="633"/>
        <item x="229"/>
        <item x="333"/>
        <item x="388"/>
        <item x="606"/>
        <item x="1039"/>
        <item x="887"/>
        <item x="235"/>
        <item x="306"/>
        <item x="943"/>
        <item x="1000"/>
        <item x="56"/>
        <item x="550"/>
        <item x="735"/>
        <item x="329"/>
        <item x="57"/>
        <item x="383"/>
        <item x="466"/>
        <item x="393"/>
        <item x="1035"/>
        <item x="1004"/>
        <item x="875"/>
        <item x="624"/>
        <item x="586"/>
        <item x="691"/>
        <item x="785"/>
        <item x="464"/>
        <item x="775"/>
        <item x="482"/>
        <item x="714"/>
        <item x="523"/>
        <item x="638"/>
        <item x="468"/>
        <item x="330"/>
        <item x="770"/>
        <item x="898"/>
        <item x="256"/>
        <item x="491"/>
        <item x="407"/>
        <item x="838"/>
        <item x="901"/>
        <item x="610"/>
        <item x="994"/>
        <item x="96"/>
        <item x="953"/>
        <item x="364"/>
        <item x="317"/>
        <item x="844"/>
        <item x="907"/>
        <item x="133"/>
        <item x="73"/>
        <item x="652"/>
        <item x="398"/>
        <item x="599"/>
        <item x="475"/>
        <item x="242"/>
        <item x="884"/>
        <item x="238"/>
        <item x="1012"/>
        <item x="303"/>
        <item x="161"/>
        <item x="64"/>
        <item x="654"/>
        <item x="340"/>
        <item x="441"/>
        <item x="452"/>
        <item x="16"/>
        <item x="874"/>
        <item x="782"/>
        <item x="454"/>
        <item x="172"/>
        <item x="710"/>
        <item x="781"/>
        <item x="590"/>
        <item x="510"/>
        <item x="445"/>
        <item x="983"/>
        <item x="419"/>
        <item x="576"/>
        <item x="753"/>
        <item x="765"/>
        <item x="67"/>
        <item x="594"/>
        <item x="965"/>
        <item x="117"/>
        <item x="37"/>
        <item x="246"/>
        <item x="579"/>
        <item x="1052"/>
        <item x="310"/>
        <item x="480"/>
        <item x="540"/>
        <item x="190"/>
        <item x="255"/>
        <item x="450"/>
        <item x="698"/>
        <item x="834"/>
        <item x="544"/>
        <item x="1001"/>
        <item x="23"/>
        <item x="920"/>
        <item x="98"/>
        <item x="76"/>
        <item x="1037"/>
        <item x="709"/>
        <item x="787"/>
        <item x="47"/>
        <item x="151"/>
        <item x="308"/>
        <item x="675"/>
        <item x="948"/>
        <item x="41"/>
        <item x="434"/>
        <item x="827"/>
        <item x="502"/>
        <item x="240"/>
        <item x="1003"/>
        <item x="53"/>
        <item x="33"/>
        <item x="750"/>
        <item x="506"/>
        <item x="203"/>
        <item x="355"/>
        <item x="217"/>
        <item x="771"/>
        <item x="585"/>
        <item x="268"/>
        <item x="830"/>
        <item x="748"/>
        <item x="889"/>
        <item x="784"/>
        <item x="760"/>
        <item x="459"/>
        <item x="109"/>
        <item x="997"/>
        <item x="428"/>
        <item x="350"/>
        <item x="1"/>
        <item x="902"/>
        <item x="533"/>
        <item x="949"/>
        <item x="962"/>
        <item x="262"/>
        <item x="909"/>
        <item x="928"/>
        <item x="199"/>
        <item x="485"/>
        <item x="581"/>
        <item x="734"/>
        <item x="852"/>
        <item x="970"/>
        <item x="128"/>
        <item x="964"/>
        <item x="490"/>
        <item x="404"/>
        <item x="846"/>
        <item x="522"/>
        <item x="243"/>
        <item x="933"/>
        <item x="440"/>
        <item x="365"/>
        <item x="761"/>
        <item x="323"/>
        <item x="802"/>
        <item x="833"/>
        <item x="115"/>
        <item x="391"/>
        <item x="625"/>
        <item x="736"/>
        <item x="762"/>
        <item x="685"/>
        <item x="738"/>
        <item x="249"/>
        <item x="850"/>
        <item x="869"/>
        <item x="222"/>
        <item x="285"/>
        <item x="27"/>
        <item x="603"/>
        <item x="820"/>
        <item x="320"/>
        <item x="772"/>
        <item x="796"/>
        <item x="817"/>
        <item x="777"/>
        <item x="305"/>
        <item x="324"/>
        <item x="264"/>
        <item x="331"/>
        <item x="976"/>
        <item x="732"/>
        <item x="59"/>
        <item x="90"/>
        <item x="1009"/>
        <item x="408"/>
        <item x="112"/>
        <item x="453"/>
        <item x="176"/>
        <item x="300"/>
        <item x="912"/>
        <item x="495"/>
        <item x="397"/>
        <item x="999"/>
        <item x="672"/>
        <item x="152"/>
        <item x="919"/>
        <item x="372"/>
        <item x="840"/>
        <item x="358"/>
        <item x="142"/>
        <item x="725"/>
        <item x="206"/>
        <item x="809"/>
        <item x="168"/>
        <item x="49"/>
        <item x="78"/>
        <item x="955"/>
        <item x="282"/>
        <item x="659"/>
        <item x="891"/>
        <item x="55"/>
        <item x="412"/>
        <item x="960"/>
        <item x="477"/>
        <item x="789"/>
        <item x="367"/>
        <item x="763"/>
        <item x="15"/>
        <item x="743"/>
        <item x="1028"/>
        <item x="503"/>
        <item x="500"/>
        <item x="252"/>
        <item x="729"/>
        <item x="793"/>
        <item x="724"/>
        <item x="261"/>
        <item x="209"/>
        <item x="689"/>
        <item x="1027"/>
        <item x="182"/>
        <item x="126"/>
        <item x="410"/>
        <item x="1041"/>
        <item x="571"/>
        <item x="504"/>
        <item x="886"/>
        <item x="218"/>
        <item x="701"/>
        <item x="572"/>
        <item x="394"/>
        <item x="223"/>
        <item x="298"/>
        <item x="228"/>
        <item x="474"/>
        <item x="1032"/>
        <item x="100"/>
        <item x="325"/>
        <item x="344"/>
        <item x="615"/>
        <item x="922"/>
        <item x="167"/>
        <item x="622"/>
        <item x="12"/>
        <item x="82"/>
        <item x="418"/>
        <item x="629"/>
        <item x="534"/>
        <item x="847"/>
        <item x="696"/>
        <item x="521"/>
        <item x="97"/>
        <item x="345"/>
        <item x="526"/>
        <item x="618"/>
        <item x="713"/>
        <item x="353"/>
        <item x="993"/>
        <item x="786"/>
        <item x="904"/>
        <item x="608"/>
        <item x="676"/>
        <item x="138"/>
        <item x="651"/>
        <item x="10"/>
        <item x="244"/>
        <item x="95"/>
        <item x="514"/>
        <item x="455"/>
        <item x="911"/>
        <item x="137"/>
        <item x="936"/>
        <item x="196"/>
        <item x="665"/>
        <item x="30"/>
        <item x="462"/>
        <item x="239"/>
        <item x="265"/>
        <item x="134"/>
        <item x="703"/>
        <item x="174"/>
        <item x="687"/>
        <item x="892"/>
        <item x="362"/>
        <item x="859"/>
        <item x="449"/>
        <item x="957"/>
        <item x="31"/>
        <item x="3"/>
        <item x="424"/>
        <item x="45"/>
        <item x="415"/>
        <item x="1013"/>
        <item x="984"/>
        <item x="597"/>
        <item x="1043"/>
        <item x="125"/>
        <item x="469"/>
        <item x="810"/>
        <item x="803"/>
        <item x="908"/>
        <item x="883"/>
        <item x="536"/>
        <item x="899"/>
        <item x="882"/>
        <item x="930"/>
        <item x="481"/>
        <item x="431"/>
        <item x="327"/>
        <item x="44"/>
        <item x="896"/>
        <item x="69"/>
        <item x="380"/>
        <item x="301"/>
        <item x="795"/>
        <item x="542"/>
        <item x="966"/>
        <item x="140"/>
        <item x="990"/>
        <item x="511"/>
        <item x="547"/>
        <item x="349"/>
        <item x="102"/>
        <item x="593"/>
        <item x="658"/>
        <item x="403"/>
        <item x="287"/>
        <item x="1021"/>
        <item x="863"/>
        <item x="302"/>
        <item x="792"/>
        <item x="334"/>
        <item x="2"/>
        <item x="562"/>
        <item x="146"/>
        <item x="873"/>
        <item x="83"/>
        <item x="318"/>
        <item x="414"/>
        <item x="981"/>
        <item x="339"/>
        <item x="276"/>
        <item x="405"/>
        <item x="578"/>
        <item x="357"/>
        <item x="888"/>
        <item x="375"/>
        <item x="989"/>
        <item x="954"/>
        <item x="293"/>
        <item x="1045"/>
        <item x="945"/>
        <item x="312"/>
        <item x="488"/>
        <item x="341"/>
        <item x="557"/>
        <item x="121"/>
        <item x="446"/>
        <item x="764"/>
        <item x="541"/>
        <item x="605"/>
        <item x="267"/>
        <item x="214"/>
        <item x="1046"/>
        <item x="193"/>
        <item x="1048"/>
        <item x="465"/>
        <item x="1051"/>
        <item x="458"/>
        <item x="437"/>
        <item x="865"/>
        <item x="843"/>
        <item x="778"/>
        <item x="18"/>
        <item x="707"/>
        <item x="187"/>
        <item x="66"/>
        <item x="831"/>
        <item x="275"/>
        <item x="878"/>
        <item x="927"/>
        <item x="666"/>
        <item x="39"/>
        <item x="856"/>
        <item x="826"/>
        <item x="231"/>
        <item x="519"/>
        <item x="517"/>
        <item x="741"/>
        <item x="807"/>
        <item x="271"/>
        <item x="183"/>
        <item x="248"/>
        <item x="740"/>
        <item x="635"/>
        <item x="1007"/>
        <item x="868"/>
        <item x="278"/>
        <item x="631"/>
        <item x="489"/>
        <item x="721"/>
        <item x="596"/>
        <item x="378"/>
        <item x="799"/>
        <item x="587"/>
        <item x="259"/>
        <item x="991"/>
        <item x="60"/>
        <item x="379"/>
        <item x="595"/>
        <item x="995"/>
        <item x="967"/>
        <item x="326"/>
        <item x="722"/>
        <item x="822"/>
        <item x="551"/>
        <item x="925"/>
        <item x="457"/>
        <item x="162"/>
        <item x="758"/>
        <item x="537"/>
        <item x="680"/>
        <item x="129"/>
        <item x="535"/>
        <item x="706"/>
        <item x="1019"/>
        <item x="1050"/>
        <item x="708"/>
        <item x="202"/>
        <item x="650"/>
        <item x="1038"/>
        <item x="717"/>
        <item x="289"/>
        <item x="46"/>
        <item x="29"/>
        <item x="250"/>
        <item x="986"/>
        <item x="429"/>
        <item x="905"/>
        <item x="737"/>
        <item x="447"/>
        <item x="548"/>
        <item x="43"/>
        <item x="387"/>
        <item x="1040"/>
        <item x="72"/>
        <item x="221"/>
        <item x="1020"/>
        <item x="543"/>
        <item x="621"/>
        <item x="198"/>
        <item x="321"/>
        <item x="601"/>
        <item x="1026"/>
        <item x="780"/>
        <item x="604"/>
        <item x="432"/>
        <item x="857"/>
        <item x="647"/>
        <item x="322"/>
        <item x="400"/>
        <item x="941"/>
        <item x="1033"/>
        <item x="723"/>
        <item x="582"/>
        <item x="693"/>
        <item x="669"/>
        <item x="361"/>
        <item x="14"/>
        <item x="118"/>
        <item x="921"/>
        <item x="607"/>
        <item x="702"/>
        <item x="421"/>
        <item x="164"/>
        <item x="165"/>
        <item x="476"/>
        <item x="512"/>
        <item x="798"/>
        <item x="913"/>
        <item x="277"/>
        <item x="399"/>
        <item x="719"/>
        <item x="628"/>
        <item x="938"/>
        <item x="371"/>
        <item x="274"/>
        <item x="880"/>
        <item x="644"/>
        <item x="661"/>
        <item x="392"/>
        <item x="1031"/>
        <item x="975"/>
        <item x="260"/>
        <item x="119"/>
        <item x="646"/>
        <item x="389"/>
        <item x="84"/>
        <item x="479"/>
        <item x="996"/>
        <item x="592"/>
        <item x="448"/>
        <item x="969"/>
        <item x="87"/>
        <item x="348"/>
        <item x="683"/>
        <item x="570"/>
        <item x="649"/>
        <item x="132"/>
        <item x="767"/>
        <item x="382"/>
        <item x="210"/>
        <item x="667"/>
        <item x="93"/>
        <item x="559"/>
        <item x="200"/>
        <item x="122"/>
        <item x="186"/>
        <item x="110"/>
        <item x="688"/>
        <item x="155"/>
        <item x="963"/>
        <item x="653"/>
        <item x="105"/>
        <item x="273"/>
        <item x="337"/>
        <item x="657"/>
        <item x="413"/>
        <item x="478"/>
        <item x="494"/>
        <item x="336"/>
        <item x="272"/>
        <item x="577"/>
        <item x="893"/>
        <item x="1036"/>
        <item x="173"/>
        <item x="879"/>
        <item x="94"/>
        <item x="139"/>
        <item x="297"/>
        <item x="588"/>
        <item x="1006"/>
        <item x="189"/>
        <item x="870"/>
        <item x="583"/>
        <item x="309"/>
        <item x="263"/>
        <item x="829"/>
        <item x="38"/>
        <item x="516"/>
        <item x="1005"/>
        <item x="335"/>
        <item x="492"/>
        <item x="959"/>
        <item x="757"/>
        <item x="224"/>
        <item x="853"/>
        <item x="731"/>
        <item x="11"/>
        <item x="744"/>
        <item x="175"/>
        <item x="958"/>
        <item x="1049"/>
        <item x="148"/>
        <item x="858"/>
        <item x="473"/>
        <item x="346"/>
        <item x="211"/>
        <item x="946"/>
        <item x="107"/>
        <item x="180"/>
        <item x="973"/>
        <item x="682"/>
        <item x="564"/>
        <item x="347"/>
        <item x="971"/>
        <item x="487"/>
        <item x="9"/>
        <item x="567"/>
        <item x="677"/>
        <item x="842"/>
        <item x="1022"/>
        <item x="299"/>
        <item x="58"/>
        <item x="496"/>
        <item x="968"/>
        <item x="74"/>
        <item x="427"/>
        <item x="401"/>
        <item x="396"/>
        <item x="894"/>
        <item x="19"/>
        <item x="34"/>
        <item x="160"/>
        <item x="213"/>
        <item x="366"/>
        <item x="422"/>
        <item x="1017"/>
        <item x="212"/>
        <item x="241"/>
        <item x="718"/>
        <item x="290"/>
        <item x="456"/>
        <item x="451"/>
        <item x="525"/>
        <item x="671"/>
        <item x="531"/>
        <item x="791"/>
        <item x="270"/>
        <item x="529"/>
        <item x="463"/>
        <item x="61"/>
        <item x="342"/>
        <item x="699"/>
        <item x="195"/>
        <item x="108"/>
        <item x="839"/>
        <item x="627"/>
        <item x="515"/>
        <item x="824"/>
        <item x="972"/>
        <item x="690"/>
        <item x="156"/>
        <item x="120"/>
        <item x="385"/>
        <item x="915"/>
        <item x="645"/>
        <item x="832"/>
        <item x="507"/>
        <item x="7"/>
        <item x="386"/>
        <item x="637"/>
        <item x="728"/>
        <item x="835"/>
        <item x="1014"/>
        <item x="555"/>
        <item x="36"/>
        <item x="648"/>
        <item x="944"/>
        <item x="170"/>
        <item x="127"/>
        <item x="589"/>
        <item x="470"/>
        <item x="460"/>
        <item x="332"/>
        <item x="774"/>
        <item x="684"/>
        <item x="788"/>
        <item x="800"/>
        <item x="686"/>
        <item x="197"/>
        <item x="22"/>
        <item x="505"/>
        <item x="377"/>
        <item x="376"/>
        <item x="987"/>
        <item x="700"/>
        <item x="538"/>
        <item x="759"/>
        <item x="130"/>
        <item x="433"/>
        <item x="104"/>
        <item x="663"/>
        <item x="885"/>
        <item x="356"/>
        <item x="291"/>
        <item x="509"/>
        <item x="215"/>
        <item x="237"/>
        <item x="20"/>
        <item x="623"/>
        <item x="484"/>
        <item x="866"/>
        <item x="8"/>
        <item x="812"/>
        <item x="837"/>
        <item x="508"/>
        <item x="546"/>
        <item x="442"/>
        <item x="4"/>
        <item x="569"/>
        <item x="21"/>
        <item x="269"/>
        <item x="815"/>
        <item x="359"/>
        <item x="1044"/>
        <item x="730"/>
        <item x="411"/>
        <item x="85"/>
        <item x="952"/>
        <item x="867"/>
        <item x="1023"/>
        <item x="783"/>
        <item x="923"/>
        <item x="123"/>
        <item x="1016"/>
        <item x="1042"/>
        <item x="63"/>
        <item x="417"/>
        <item x="528"/>
        <item x="609"/>
        <item x="694"/>
        <item x="620"/>
        <item x="613"/>
        <item x="877"/>
        <item x="444"/>
        <item x="974"/>
        <item x="370"/>
        <item x="811"/>
        <item x="749"/>
        <item x="630"/>
        <item x="292"/>
        <item x="861"/>
        <item x="236"/>
        <item x="1029"/>
        <item x="520"/>
        <item x="304"/>
        <item x="257"/>
        <item x="914"/>
        <item x="201"/>
        <item x="808"/>
        <item x="872"/>
        <item x="1047"/>
        <item x="662"/>
        <item x="163"/>
        <item x="956"/>
        <item x="851"/>
        <item x="1034"/>
        <item x="307"/>
        <item x="472"/>
        <item x="513"/>
        <item x="660"/>
        <item x="184"/>
        <item x="751"/>
        <item x="530"/>
        <item x="961"/>
        <item x="752"/>
        <item x="106"/>
        <item x="430"/>
        <item x="591"/>
        <item x="814"/>
        <item x="136"/>
        <item x="602"/>
        <item x="742"/>
        <item x="664"/>
        <item x="77"/>
        <item x="26"/>
        <item x="1011"/>
        <item x="1025"/>
        <item x="805"/>
        <item x="940"/>
        <item x="779"/>
        <item x="864"/>
        <item x="296"/>
        <item x="486"/>
        <item x="797"/>
        <item x="314"/>
        <item x="145"/>
        <item x="712"/>
        <item x="565"/>
        <item x="114"/>
        <item x="598"/>
        <item x="640"/>
        <item x="103"/>
        <item x="150"/>
        <item x="225"/>
        <item x="368"/>
        <item x="149"/>
        <item x="227"/>
        <item x="71"/>
        <item x="626"/>
        <item x="977"/>
        <item x="471"/>
        <item x="245"/>
        <item x="338"/>
        <item x="54"/>
        <item x="192"/>
        <item x="219"/>
        <item x="813"/>
        <item x="154"/>
        <item x="91"/>
        <item x="804"/>
        <item x="420"/>
        <item x="695"/>
        <item x="461"/>
        <item x="768"/>
        <item x="855"/>
        <item x="80"/>
        <item x="532"/>
        <item x="895"/>
        <item x="739"/>
        <item x="558"/>
        <item x="279"/>
        <item x="42"/>
        <item x="234"/>
        <item x="720"/>
        <item x="111"/>
        <item x="903"/>
        <item x="116"/>
        <item x="674"/>
        <item x="286"/>
        <item x="443"/>
        <item x="426"/>
        <item x="836"/>
        <item x="747"/>
        <item x="177"/>
        <item x="568"/>
        <item x="384"/>
        <item x="439"/>
        <item x="159"/>
        <item x="425"/>
        <item x="467"/>
        <item x="556"/>
        <item x="0"/>
        <item t="default"/>
      </items>
    </pivotField>
    <pivotField showAll="0"/>
    <pivotField showAll="0">
      <items count="5">
        <item x="2"/>
        <item x="3"/>
        <item x="0"/>
        <item x="1"/>
        <item t="default"/>
      </items>
    </pivotField>
    <pivotField dataField="1" showAll="0"/>
    <pivotField numFmtId="9" showAll="0"/>
    <pivotField showAll="0"/>
    <pivotField showAll="0">
      <items count="5">
        <item x="2"/>
        <item x="3"/>
        <item x="1"/>
        <item x="0"/>
        <item t="default"/>
      </items>
    </pivotField>
    <pivotField showAll="0"/>
    <pivotField showAll="0"/>
    <pivotField showAll="0">
      <items count="20">
        <item x="12"/>
        <item x="6"/>
        <item x="15"/>
        <item x="2"/>
        <item x="10"/>
        <item x="3"/>
        <item x="17"/>
        <item x="5"/>
        <item x="7"/>
        <item x="14"/>
        <item x="18"/>
        <item x="11"/>
        <item x="4"/>
        <item x="16"/>
        <item x="9"/>
        <item x="1"/>
        <item x="8"/>
        <item x="13"/>
        <item x="0"/>
        <item t="default"/>
      </items>
    </pivotField>
  </pivotFields>
  <rowFields count="1">
    <field x="5"/>
  </rowFields>
  <rowItems count="11">
    <i>
      <x/>
    </i>
    <i>
      <x v="1"/>
    </i>
    <i>
      <x v="2"/>
    </i>
    <i>
      <x v="3"/>
    </i>
    <i>
      <x v="4"/>
    </i>
    <i>
      <x v="5"/>
    </i>
    <i>
      <x v="6"/>
    </i>
    <i>
      <x v="7"/>
    </i>
    <i>
      <x v="8"/>
    </i>
    <i>
      <x v="9"/>
    </i>
    <i t="grand">
      <x/>
    </i>
  </rowItems>
  <colFields count="1">
    <field x="-2"/>
  </colFields>
  <colItems count="2">
    <i>
      <x/>
    </i>
    <i i="1">
      <x v="1"/>
    </i>
  </colItems>
  <dataFields count="2">
    <dataField name="Avg. Annual_Salary" fld="12" subtotal="average" baseField="0" baseItem="0" numFmtId="1"/>
    <dataField name="Leaver" fld="9" subtotal="count" baseField="0" baseItem="0"/>
  </dataFields>
  <formats count="5">
    <format dxfId="1280">
      <pivotArea outline="0" collapsedLevelsAreSubtotals="1" fieldPosition="0"/>
    </format>
    <format dxfId="1279">
      <pivotArea dataOnly="0" labelOnly="1" outline="0" fieldPosition="0">
        <references count="1">
          <reference field="4294967294" count="2">
            <x v="0"/>
            <x v="1"/>
          </reference>
        </references>
      </pivotArea>
    </format>
    <format dxfId="1278">
      <pivotArea outline="0" collapsedLevelsAreSubtotals="1" fieldPosition="0"/>
    </format>
    <format dxfId="1277">
      <pivotArea dataOnly="0" labelOnly="1" outline="0" fieldPosition="0">
        <references count="1">
          <reference field="4294967294" count="2">
            <x v="0"/>
            <x v="1"/>
          </reference>
        </references>
      </pivotArea>
    </format>
    <format dxfId="1276">
      <pivotArea outline="0" collapsedLevelsAreSubtotals="1" fieldPosition="0">
        <references count="1">
          <reference field="4294967294" count="1" selected="0">
            <x v="0"/>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78DD7A08-4F99-48FA-B9C7-2BE0051F0D03}" name="PivotTable6" cacheId="25" applyNumberFormats="0" applyBorderFormats="0" applyFontFormats="0" applyPatternFormats="0" applyAlignmentFormats="0" applyWidthHeightFormats="1" dataCaption="Values" updatedVersion="8" minRefreshableVersion="5" itemPrintTitles="1" createdVersion="8" indent="0" outline="1" outlineData="1" multipleFieldFilters="0" rowHeaderCaption="Gender">
  <location ref="S30:U33" firstHeaderRow="0" firstDataRow="1" firstDataCol="1"/>
  <pivotFields count="19">
    <pivotField showAll="0"/>
    <pivotField dataField="1" showAll="0"/>
    <pivotField axis="axisRow" showAll="0">
      <items count="3">
        <item x="1"/>
        <item x="0"/>
        <item t="default"/>
      </items>
    </pivotField>
    <pivotField showAll="0"/>
    <pivotField showAll="0">
      <items count="6">
        <item x="4"/>
        <item x="1"/>
        <item x="3"/>
        <item x="2"/>
        <item x="0"/>
        <item t="default"/>
      </items>
    </pivotField>
    <pivotField showAll="0">
      <items count="11">
        <item x="0"/>
        <item x="9"/>
        <item x="8"/>
        <item x="7"/>
        <item x="3"/>
        <item x="1"/>
        <item x="6"/>
        <item x="2"/>
        <item x="5"/>
        <item x="4"/>
        <item t="default"/>
      </items>
    </pivotField>
    <pivotField showAll="0">
      <items count="4">
        <item x="2"/>
        <item x="0"/>
        <item x="1"/>
        <item t="default"/>
      </items>
    </pivotField>
    <pivotField showAll="0"/>
    <pivotField numFmtId="14" showAll="0">
      <items count="3255">
        <item x="1564"/>
        <item x="803"/>
        <item x="448"/>
        <item x="1344"/>
        <item x="2109"/>
        <item x="1592"/>
        <item x="1239"/>
        <item x="1202"/>
        <item x="1943"/>
        <item x="2150"/>
        <item x="453"/>
        <item x="8"/>
        <item x="976"/>
        <item x="1926"/>
        <item x="1909"/>
        <item x="2000"/>
        <item x="1513"/>
        <item x="626"/>
        <item x="2703"/>
        <item x="2060"/>
        <item x="382"/>
        <item x="1219"/>
        <item x="841"/>
        <item x="208"/>
        <item x="2805"/>
        <item x="495"/>
        <item x="1530"/>
        <item x="1699"/>
        <item x="541"/>
        <item x="692"/>
        <item x="2645"/>
        <item x="316"/>
        <item x="2409"/>
        <item x="1742"/>
        <item x="765"/>
        <item x="230"/>
        <item x="1896"/>
        <item x="3086"/>
        <item x="645"/>
        <item x="464"/>
        <item x="158"/>
        <item x="356"/>
        <item x="1046"/>
        <item x="791"/>
        <item x="2815"/>
        <item x="975"/>
        <item x="880"/>
        <item x="1617"/>
        <item x="780"/>
        <item x="2095"/>
        <item x="2251"/>
        <item x="793"/>
        <item x="328"/>
        <item x="2411"/>
        <item x="1981"/>
        <item x="3111"/>
        <item x="579"/>
        <item x="2709"/>
        <item x="1292"/>
        <item x="2972"/>
        <item x="118"/>
        <item x="1086"/>
        <item x="1729"/>
        <item x="1297"/>
        <item x="10"/>
        <item x="2673"/>
        <item x="2120"/>
        <item x="742"/>
        <item x="1696"/>
        <item x="1621"/>
        <item x="820"/>
        <item x="67"/>
        <item x="1186"/>
        <item x="346"/>
        <item x="923"/>
        <item x="2069"/>
        <item x="2719"/>
        <item x="1056"/>
        <item x="1661"/>
        <item x="2688"/>
        <item x="1645"/>
        <item x="844"/>
        <item x="460"/>
        <item x="1120"/>
        <item x="1073"/>
        <item x="2638"/>
        <item x="2210"/>
        <item x="2521"/>
        <item x="446"/>
        <item x="2674"/>
        <item x="1115"/>
        <item x="2808"/>
        <item x="2027"/>
        <item x="2288"/>
        <item x="2572"/>
        <item x="341"/>
        <item x="211"/>
        <item x="1566"/>
        <item x="2637"/>
        <item x="2389"/>
        <item x="625"/>
        <item x="544"/>
        <item x="1067"/>
        <item x="89"/>
        <item x="2452"/>
        <item x="254"/>
        <item x="2218"/>
        <item x="1923"/>
        <item x="2340"/>
        <item x="1756"/>
        <item x="2520"/>
        <item x="1452"/>
        <item x="322"/>
        <item x="192"/>
        <item x="1808"/>
        <item x="2625"/>
        <item x="1497"/>
        <item x="1250"/>
        <item x="1254"/>
        <item x="905"/>
        <item x="2658"/>
        <item x="2351"/>
        <item x="309"/>
        <item x="385"/>
        <item x="357"/>
        <item x="1294"/>
        <item x="518"/>
        <item x="1039"/>
        <item x="1467"/>
        <item x="1509"/>
        <item x="1977"/>
        <item x="486"/>
        <item x="3123"/>
        <item x="2837"/>
        <item x="2180"/>
        <item x="2929"/>
        <item x="1060"/>
        <item x="84"/>
        <item x="1589"/>
        <item x="849"/>
        <item x="1933"/>
        <item x="2302"/>
        <item x="3027"/>
        <item x="1389"/>
        <item x="2574"/>
        <item x="2659"/>
        <item x="354"/>
        <item x="800"/>
        <item x="1636"/>
        <item x="2775"/>
        <item x="1560"/>
        <item x="500"/>
        <item x="1049"/>
        <item x="933"/>
        <item x="697"/>
        <item x="1739"/>
        <item x="2068"/>
        <item x="1353"/>
        <item x="2096"/>
        <item x="1247"/>
        <item x="2639"/>
        <item x="1771"/>
        <item x="2695"/>
        <item x="2962"/>
        <item x="1751"/>
        <item x="1743"/>
        <item x="2113"/>
        <item x="462"/>
        <item x="2261"/>
        <item x="914"/>
        <item x="2072"/>
        <item x="57"/>
        <item x="152"/>
        <item x="2718"/>
        <item x="1241"/>
        <item x="471"/>
        <item x="843"/>
        <item x="1610"/>
        <item x="2449"/>
        <item x="2573"/>
        <item x="415"/>
        <item x="1249"/>
        <item x="1735"/>
        <item x="2730"/>
        <item x="1441"/>
        <item x="1856"/>
        <item x="661"/>
        <item x="1456"/>
        <item x="134"/>
        <item x="2895"/>
        <item x="1403"/>
        <item x="1613"/>
        <item x="3253"/>
        <item x="1015"/>
        <item x="2268"/>
        <item x="2416"/>
        <item x="1232"/>
        <item x="189"/>
        <item x="1800"/>
        <item x="809"/>
        <item x="2430"/>
        <item x="1664"/>
        <item x="1935"/>
        <item x="3251"/>
        <item x="1825"/>
        <item x="1211"/>
        <item x="2468"/>
        <item x="855"/>
        <item x="2758"/>
        <item x="3036"/>
        <item x="1493"/>
        <item x="3119"/>
        <item x="2811"/>
        <item x="3092"/>
        <item x="567"/>
        <item x="1301"/>
        <item x="2915"/>
        <item x="294"/>
        <item x="202"/>
        <item x="239"/>
        <item x="2204"/>
        <item x="2736"/>
        <item x="2335"/>
        <item x="1129"/>
        <item x="2523"/>
        <item x="3011"/>
        <item x="420"/>
        <item x="271"/>
        <item x="2583"/>
        <item x="3040"/>
        <item x="338"/>
        <item x="390"/>
        <item x="92"/>
        <item x="2586"/>
        <item x="1827"/>
        <item x="1544"/>
        <item x="2369"/>
        <item x="639"/>
        <item x="973"/>
        <item x="2990"/>
        <item x="1197"/>
        <item x="2266"/>
        <item x="2745"/>
        <item x="2016"/>
        <item x="86"/>
        <item x="2201"/>
        <item x="2622"/>
        <item x="1890"/>
        <item x="578"/>
        <item x="1572"/>
        <item x="2400"/>
        <item x="2083"/>
        <item x="1453"/>
        <item x="815"/>
        <item x="2757"/>
        <item x="499"/>
        <item x="166"/>
        <item x="1819"/>
        <item x="2838"/>
        <item x="3244"/>
        <item x="2056"/>
        <item x="2310"/>
        <item x="2079"/>
        <item x="917"/>
        <item x="1144"/>
        <item x="2957"/>
        <item x="3167"/>
        <item x="1471"/>
        <item x="1556"/>
        <item x="2565"/>
        <item x="342"/>
        <item x="2603"/>
        <item x="2326"/>
        <item x="2363"/>
        <item x="2356"/>
        <item x="1413"/>
        <item x="124"/>
        <item x="2001"/>
        <item x="1543"/>
        <item x="1396"/>
        <item x="2566"/>
        <item x="2761"/>
        <item x="1996"/>
        <item x="824"/>
        <item x="281"/>
        <item x="573"/>
        <item x="2454"/>
        <item x="2840"/>
        <item x="596"/>
        <item x="39"/>
        <item x="3139"/>
        <item x="3044"/>
        <item x="251"/>
        <item x="1975"/>
        <item x="337"/>
        <item x="474"/>
        <item x="2348"/>
        <item x="3057"/>
        <item x="1587"/>
        <item x="2995"/>
        <item x="1596"/>
        <item x="1361"/>
        <item x="3153"/>
        <item x="2605"/>
        <item x="1709"/>
        <item x="757"/>
        <item x="349"/>
        <item x="3050"/>
        <item x="3000"/>
        <item x="1085"/>
        <item x="1626"/>
        <item x="2498"/>
        <item x="3137"/>
        <item x="1019"/>
        <item x="2715"/>
        <item x="2640"/>
        <item x="2571"/>
        <item x="2516"/>
        <item x="2036"/>
        <item x="223"/>
        <item x="1899"/>
        <item x="826"/>
        <item x="1450"/>
        <item x="1931"/>
        <item x="1514"/>
        <item x="2942"/>
        <item x="2419"/>
        <item x="1546"/>
        <item x="2588"/>
        <item x="924"/>
        <item x="839"/>
        <item x="408"/>
        <item x="785"/>
        <item x="3080"/>
        <item x="1746"/>
        <item x="3185"/>
        <item x="2220"/>
        <item x="2519"/>
        <item x="1279"/>
        <item x="2901"/>
        <item x="2917"/>
        <item x="1581"/>
        <item x="1332"/>
        <item x="870"/>
        <item x="556"/>
        <item x="6"/>
        <item x="3115"/>
        <item x="2567"/>
        <item x="985"/>
        <item x="2906"/>
        <item x="1677"/>
        <item x="2157"/>
        <item x="1673"/>
        <item x="584"/>
        <item x="887"/>
        <item x="7"/>
        <item x="838"/>
        <item x="1006"/>
        <item x="647"/>
        <item x="2783"/>
        <item x="2933"/>
        <item x="2414"/>
        <item x="712"/>
        <item x="329"/>
        <item x="2440"/>
        <item x="2514"/>
        <item x="1684"/>
        <item x="3069"/>
        <item x="1541"/>
        <item x="2426"/>
        <item x="112"/>
        <item x="3030"/>
        <item x="2229"/>
        <item x="44"/>
        <item x="2149"/>
        <item x="2037"/>
        <item x="890"/>
        <item x="2738"/>
        <item x="2222"/>
        <item x="599"/>
        <item x="1683"/>
        <item x="653"/>
        <item x="1993"/>
        <item x="2510"/>
        <item x="1991"/>
        <item x="88"/>
        <item x="3085"/>
        <item x="3070"/>
        <item x="1501"/>
        <item x="1804"/>
        <item x="616"/>
        <item x="2442"/>
        <item x="278"/>
        <item x="312"/>
        <item x="2424"/>
        <item x="3055"/>
        <item x="1963"/>
        <item x="2265"/>
        <item x="2549"/>
        <item x="656"/>
        <item x="2484"/>
        <item x="638"/>
        <item x="2140"/>
        <item x="279"/>
        <item x="291"/>
        <item x="2848"/>
        <item x="3025"/>
        <item x="3028"/>
        <item x="2551"/>
        <item x="2902"/>
        <item x="2706"/>
        <item x="2832"/>
        <item x="396"/>
        <item x="2952"/>
        <item x="689"/>
        <item x="2539"/>
        <item x="1045"/>
        <item x="1287"/>
        <item x="3067"/>
        <item x="2704"/>
        <item x="853"/>
        <item x="35"/>
        <item x="1692"/>
        <item x="1216"/>
        <item x="1765"/>
        <item x="1283"/>
        <item x="3071"/>
        <item x="1187"/>
        <item x="371"/>
        <item x="508"/>
        <item x="2128"/>
        <item x="1226"/>
        <item x="301"/>
        <item x="1242"/>
        <item x="879"/>
        <item x="2322"/>
        <item x="2661"/>
        <item x="2660"/>
        <item x="2590"/>
        <item x="895"/>
        <item x="2343"/>
        <item x="2461"/>
        <item x="1608"/>
        <item x="1620"/>
        <item x="1670"/>
        <item x="411"/>
        <item x="1127"/>
        <item x="1474"/>
        <item x="12"/>
        <item x="1375"/>
        <item x="2174"/>
        <item x="1691"/>
        <item x="3188"/>
        <item x="1157"/>
        <item x="1077"/>
        <item x="621"/>
        <item x="289"/>
        <item x="2875"/>
        <item x="2728"/>
        <item x="1438"/>
        <item x="2650"/>
        <item x="2576"/>
        <item x="26"/>
        <item x="96"/>
        <item x="1842"/>
        <item x="1797"/>
        <item x="3094"/>
        <item x="3079"/>
        <item x="1785"/>
        <item x="3131"/>
        <item x="2934"/>
        <item x="1506"/>
        <item x="180"/>
        <item x="2867"/>
        <item x="1451"/>
        <item x="551"/>
        <item x="2822"/>
        <item x="671"/>
        <item x="1386"/>
        <item x="401"/>
        <item x="1987"/>
        <item x="605"/>
        <item x="1918"/>
        <item x="2337"/>
        <item x="1410"/>
        <item x="1829"/>
        <item x="1397"/>
        <item x="2793"/>
        <item x="858"/>
        <item x="3150"/>
        <item x="266"/>
        <item x="2448"/>
        <item x="1992"/>
        <item x="1813"/>
        <item x="675"/>
        <item x="1028"/>
        <item x="1512"/>
        <item x="1345"/>
        <item x="540"/>
        <item x="592"/>
        <item x="2052"/>
        <item x="1350"/>
        <item x="1872"/>
        <item x="1295"/>
        <item x="2353"/>
        <item x="45"/>
        <item x="3118"/>
        <item x="801"/>
        <item x="2292"/>
        <item x="738"/>
        <item x="2591"/>
        <item x="1489"/>
        <item x="1079"/>
        <item x="3157"/>
        <item x="157"/>
        <item x="3132"/>
        <item x="1886"/>
        <item x="36"/>
        <item x="1779"/>
        <item x="634"/>
        <item x="1708"/>
        <item x="1725"/>
        <item x="1124"/>
        <item x="178"/>
        <item x="2802"/>
        <item x="2536"/>
        <item x="1125"/>
        <item x="2717"/>
        <item x="652"/>
        <item x="667"/>
        <item x="2116"/>
        <item x="2107"/>
        <item x="2817"/>
        <item x="1885"/>
        <item x="83"/>
        <item x="2879"/>
        <item x="2446"/>
        <item x="617"/>
        <item x="2282"/>
        <item x="568"/>
        <item x="1985"/>
        <item x="1757"/>
        <item x="845"/>
        <item x="164"/>
        <item x="2533"/>
        <item x="2171"/>
        <item x="3024"/>
        <item x="217"/>
        <item x="1680"/>
        <item x="3095"/>
        <item x="2634"/>
        <item x="2683"/>
        <item x="2739"/>
        <item x="2878"/>
        <item x="873"/>
        <item x="1374"/>
        <item x="259"/>
        <item x="276"/>
        <item x="145"/>
        <item x="2655"/>
        <item x="2778"/>
        <item x="2403"/>
        <item x="1040"/>
        <item x="1796"/>
        <item x="1624"/>
        <item x="2365"/>
        <item x="2858"/>
        <item x="1259"/>
        <item x="1917"/>
        <item x="2494"/>
        <item x="2213"/>
        <item x="610"/>
        <item x="1648"/>
        <item x="2611"/>
        <item x="3195"/>
        <item x="1384"/>
        <item x="2271"/>
        <item x="2168"/>
        <item x="1525"/>
        <item x="2691"/>
        <item x="68"/>
        <item x="2123"/>
        <item x="501"/>
        <item x="1811"/>
        <item x="1423"/>
        <item x="54"/>
        <item x="2656"/>
        <item x="3232"/>
        <item x="19"/>
        <item x="2211"/>
        <item x="2582"/>
        <item x="1244"/>
        <item x="391"/>
        <item x="2499"/>
        <item x="490"/>
        <item x="3183"/>
        <item x="1649"/>
        <item x="297"/>
        <item x="1174"/>
        <item x="404"/>
        <item x="629"/>
        <item x="3228"/>
        <item x="249"/>
        <item x="763"/>
        <item x="1258"/>
        <item x="1883"/>
        <item x="374"/>
        <item x="409"/>
        <item x="835"/>
        <item x="63"/>
        <item x="2653"/>
        <item x="2012"/>
        <item x="557"/>
        <item x="135"/>
        <item x="535"/>
        <item x="782"/>
        <item x="1146"/>
        <item x="538"/>
        <item x="1537"/>
        <item x="2307"/>
        <item x="1860"/>
        <item x="2368"/>
        <item x="293"/>
        <item x="2662"/>
        <item x="1752"/>
        <item x="2988"/>
        <item x="955"/>
        <item x="1261"/>
        <item x="472"/>
        <item x="432"/>
        <item x="1584"/>
        <item x="3089"/>
        <item x="1043"/>
        <item x="1940"/>
        <item x="3234"/>
        <item x="2207"/>
        <item x="496"/>
        <item x="772"/>
        <item x="749"/>
        <item x="934"/>
        <item x="761"/>
        <item x="1107"/>
        <item x="2609"/>
        <item x="461"/>
        <item x="2552"/>
        <item x="706"/>
        <item x="797"/>
        <item x="3196"/>
        <item x="2253"/>
        <item x="2970"/>
        <item x="2178"/>
        <item x="1170"/>
        <item x="430"/>
        <item x="741"/>
        <item x="2045"/>
        <item x="930"/>
        <item x="137"/>
        <item x="968"/>
        <item x="494"/>
        <item x="489"/>
        <item x="3007"/>
        <item x="1264"/>
        <item x="1402"/>
        <item x="984"/>
        <item x="3171"/>
        <item x="789"/>
        <item x="1303"/>
        <item x="274"/>
        <item x="311"/>
        <item x="3065"/>
        <item x="273"/>
        <item x="201"/>
        <item x="2318"/>
        <item x="1416"/>
        <item x="1150"/>
        <item x="834"/>
        <item x="3148"/>
        <item x="1625"/>
        <item x="897"/>
        <item x="2392"/>
        <item x="320"/>
        <item x="1549"/>
        <item x="1196"/>
        <item x="1720"/>
        <item x="912"/>
        <item x="270"/>
        <item x="2397"/>
        <item x="593"/>
        <item x="133"/>
        <item x="2714"/>
        <item x="2459"/>
        <item x="2152"/>
        <item x="3204"/>
        <item x="581"/>
        <item x="2002"/>
        <item x="932"/>
        <item x="1080"/>
        <item x="2997"/>
        <item x="365"/>
        <item x="2722"/>
        <item x="1273"/>
        <item x="1913"/>
        <item x="331"/>
        <item x="362"/>
        <item x="2436"/>
        <item x="814"/>
        <item x="2616"/>
        <item x="120"/>
        <item x="147"/>
        <item x="473"/>
        <item x="1690"/>
        <item x="1768"/>
        <item x="1141"/>
        <item x="321"/>
        <item x="1435"/>
        <item x="2602"/>
        <item x="2826"/>
        <item x="2994"/>
        <item x="2955"/>
        <item x="777"/>
        <item x="929"/>
        <item x="1417"/>
        <item x="1447"/>
        <item x="1201"/>
        <item x="3163"/>
        <item x="2869"/>
        <item x="1948"/>
        <item x="636"/>
        <item x="2121"/>
        <item x="232"/>
        <item x="730"/>
        <item x="2647"/>
        <item x="492"/>
        <item x="534"/>
        <item x="2005"/>
        <item x="2466"/>
        <item x="1558"/>
        <item x="530"/>
        <item x="351"/>
        <item x="813"/>
        <item x="2699"/>
        <item x="1305"/>
        <item x="2435"/>
        <item x="2973"/>
        <item x="2754"/>
        <item x="2434"/>
        <item x="948"/>
        <item x="896"/>
        <item x="3043"/>
        <item x="2816"/>
        <item x="2585"/>
        <item x="1385"/>
        <item x="969"/>
        <item x="572"/>
        <item x="360"/>
        <item x="2979"/>
        <item x="1818"/>
        <item x="1678"/>
        <item x="867"/>
        <item x="219"/>
        <item x="2892"/>
        <item x="2579"/>
        <item x="831"/>
        <item x="2031"/>
        <item x="2063"/>
        <item x="1906"/>
        <item x="2855"/>
        <item x="2194"/>
        <item x="2932"/>
        <item x="2914"/>
        <item x="586"/>
        <item x="91"/>
        <item x="1657"/>
        <item x="1162"/>
        <item x="1475"/>
        <item x="1104"/>
        <item x="2097"/>
        <item x="2019"/>
        <item x="1102"/>
        <item x="437"/>
        <item x="876"/>
        <item x="1140"/>
        <item x="269"/>
        <item x="169"/>
        <item x="1656"/>
        <item x="163"/>
        <item x="2779"/>
        <item x="317"/>
        <item x="1984"/>
        <item x="2528"/>
        <item x="171"/>
        <item x="907"/>
        <item x="361"/>
        <item x="703"/>
        <item x="1628"/>
        <item x="2264"/>
        <item x="2584"/>
        <item x="649"/>
        <item x="262"/>
        <item x="1873"/>
        <item x="3252"/>
        <item x="2971"/>
        <item x="1072"/>
        <item x="1066"/>
        <item x="2733"/>
        <item x="2930"/>
        <item x="1013"/>
        <item x="1893"/>
        <item x="1870"/>
        <item x="2598"/>
        <item x="3172"/>
        <item x="1911"/>
        <item x="1837"/>
        <item x="3211"/>
        <item x="1845"/>
        <item x="1329"/>
        <item x="2538"/>
        <item x="1426"/>
        <item x="3106"/>
        <item x="347"/>
        <item x="1733"/>
        <item x="111"/>
        <item x="752"/>
        <item x="1865"/>
        <item x="2750"/>
        <item x="3062"/>
        <item x="1472"/>
        <item x="181"/>
        <item x="1094"/>
        <item x="861"/>
        <item x="2295"/>
        <item x="398"/>
        <item x="937"/>
        <item x="2235"/>
        <item x="828"/>
        <item x="2142"/>
        <item x="2172"/>
        <item x="995"/>
        <item x="2547"/>
        <item x="2359"/>
        <item x="1908"/>
        <item x="2727"/>
        <item x="2712"/>
        <item x="1224"/>
        <item x="1008"/>
        <item x="384"/>
        <item x="1988"/>
        <item x="1333"/>
        <item x="874"/>
        <item x="2077"/>
        <item x="2456"/>
        <item x="370"/>
        <item x="2238"/>
        <item x="2545"/>
        <item x="2503"/>
        <item x="400"/>
        <item x="488"/>
        <item x="961"/>
        <item x="1545"/>
        <item x="519"/>
        <item x="511"/>
        <item x="2555"/>
        <item x="2308"/>
        <item x="1466"/>
        <item x="64"/>
        <item x="2124"/>
        <item x="3019"/>
        <item x="1061"/>
        <item x="116"/>
        <item x="624"/>
        <item x="2421"/>
        <item x="598"/>
        <item x="2654"/>
        <item x="3110"/>
        <item x="107"/>
        <item x="2809"/>
        <item x="642"/>
        <item x="550"/>
        <item x="1387"/>
        <item x="2237"/>
        <item x="1764"/>
        <item x="822"/>
        <item x="2289"/>
        <item x="602"/>
        <item x="2993"/>
        <item x="3"/>
        <item x="2967"/>
        <item x="1165"/>
        <item x="1495"/>
        <item x="200"/>
        <item x="3013"/>
        <item x="46"/>
        <item x="704"/>
        <item x="1802"/>
        <item x="1848"/>
        <item x="207"/>
        <item x="2169"/>
        <item x="3041"/>
        <item x="678"/>
        <item x="1738"/>
        <item x="1658"/>
        <item x="1754"/>
        <item x="1180"/>
        <item x="658"/>
        <item x="2214"/>
        <item x="480"/>
        <item x="1887"/>
        <item x="1637"/>
        <item x="1583"/>
        <item x="2711"/>
        <item x="2731"/>
        <item x="2686"/>
        <item x="1298"/>
        <item x="2672"/>
        <item x="2350"/>
        <item x="2725"/>
        <item x="1689"/>
        <item x="255"/>
        <item x="380"/>
        <item x="1864"/>
        <item x="2839"/>
        <item x="1347"/>
        <item x="2244"/>
        <item x="569"/>
        <item x="1369"/>
        <item x="2418"/>
        <item x="2732"/>
        <item x="1715"/>
        <item x="3034"/>
        <item x="1858"/>
        <item x="2433"/>
        <item x="497"/>
        <item x="1946"/>
        <item x="1209"/>
        <item x="533"/>
        <item x="783"/>
        <item x="1517"/>
        <item x="536"/>
        <item x="2506"/>
        <item x="29"/>
        <item x="1439"/>
        <item x="493"/>
        <item x="2312"/>
        <item x="1063"/>
        <item x="1721"/>
        <item x="1336"/>
        <item x="1605"/>
        <item x="2486"/>
        <item x="2610"/>
        <item x="1341"/>
        <item x="2420"/>
        <item x="3073"/>
        <item x="156"/>
        <item x="2111"/>
        <item x="909"/>
        <item x="674"/>
        <item x="1443"/>
        <item x="614"/>
        <item x="2904"/>
        <item x="1235"/>
        <item x="2401"/>
        <item x="1316"/>
        <item x="2617"/>
        <item x="366"/>
        <item x="3098"/>
        <item x="681"/>
        <item x="2317"/>
        <item x="248"/>
        <item x="2866"/>
        <item x="2054"/>
        <item x="952"/>
        <item x="1358"/>
        <item x="2443"/>
        <item x="1025"/>
        <item x="2055"/>
        <item x="3051"/>
        <item x="1989"/>
        <item x="228"/>
        <item x="1535"/>
        <item x="2580"/>
        <item x="1880"/>
        <item x="1203"/>
        <item x="3026"/>
        <item x="884"/>
        <item x="483"/>
        <item x="2190"/>
        <item x="17"/>
        <item x="3241"/>
        <item x="389"/>
        <item x="1599"/>
        <item x="668"/>
        <item x="1503"/>
        <item x="2827"/>
        <item x="997"/>
        <item x="3205"/>
        <item x="804"/>
        <item x="2676"/>
        <item x="2387"/>
        <item x="194"/>
        <item x="100"/>
        <item x="1851"/>
        <item x="1835"/>
        <item x="1307"/>
        <item x="440"/>
        <item x="3159"/>
        <item x="1833"/>
        <item x="3250"/>
        <item x="1749"/>
        <item x="330"/>
        <item x="2485"/>
        <item x="940"/>
        <item x="1064"/>
        <item x="941"/>
        <item x="2478"/>
        <item x="2071"/>
        <item x="983"/>
        <item x="303"/>
        <item x="2821"/>
        <item x="334"/>
        <item x="3052"/>
        <item x="2080"/>
        <item x="554"/>
        <item x="2812"/>
        <item x="555"/>
        <item x="635"/>
        <item x="3113"/>
        <item x="648"/>
        <item x="1222"/>
        <item x="868"/>
        <item x="1204"/>
        <item x="2556"/>
        <item x="1371"/>
        <item x="1717"/>
        <item x="1700"/>
        <item x="2090"/>
        <item x="3038"/>
        <item x="1777"/>
        <item x="784"/>
        <item x="2260"/>
        <item x="607"/>
        <item x="2367"/>
        <item x="2047"/>
        <item x="2239"/>
        <item x="719"/>
        <item x="2969"/>
        <item x="1278"/>
        <item x="1012"/>
        <item x="893"/>
        <item x="14"/>
        <item x="1381"/>
        <item x="2473"/>
        <item x="2975"/>
        <item x="3245"/>
        <item x="915"/>
        <item x="1973"/>
        <item x="577"/>
        <item x="2689"/>
        <item x="988"/>
        <item x="376"/>
        <item x="1892"/>
        <item x="3082"/>
        <item x="482"/>
        <item x="367"/>
        <item x="2147"/>
        <item x="78"/>
        <item x="2119"/>
        <item x="1308"/>
        <item x="851"/>
        <item x="1083"/>
        <item x="860"/>
        <item x="1783"/>
        <item x="2707"/>
        <item x="1676"/>
        <item x="1188"/>
        <item x="1652"/>
        <item x="1957"/>
        <item x="885"/>
        <item x="1790"/>
        <item x="513"/>
        <item x="1395"/>
        <item x="2613"/>
        <item x="1468"/>
        <item x="2772"/>
        <item x="526"/>
        <item x="818"/>
        <item x="1784"/>
        <item x="2412"/>
        <item x="1780"/>
        <item x="2774"/>
        <item x="2608"/>
        <item x="1563"/>
        <item x="2328"/>
        <item x="935"/>
        <item x="786"/>
        <item x="894"/>
        <item x="2677"/>
        <item x="1997"/>
        <item x="2395"/>
        <item x="2339"/>
        <item x="302"/>
        <item x="1712"/>
        <item x="2410"/>
        <item x="1454"/>
        <item x="718"/>
        <item x="1057"/>
        <item x="1529"/>
        <item x="2985"/>
        <item x="2951"/>
        <item x="358"/>
        <item x="2806"/>
        <item x="2316"/>
        <item x="1173"/>
        <item x="2540"/>
        <item x="911"/>
        <item x="71"/>
        <item x="2787"/>
        <item x="957"/>
        <item x="1007"/>
        <item x="1562"/>
        <item x="2641"/>
        <item x="296"/>
        <item x="2162"/>
        <item x="1322"/>
        <item x="69"/>
        <item x="2700"/>
        <item x="1265"/>
        <item x="1702"/>
        <item x="122"/>
        <item x="1490"/>
        <item x="1033"/>
        <item x="1486"/>
        <item x="1455"/>
        <item x="2495"/>
        <item x="836"/>
        <item x="1326"/>
        <item x="416"/>
        <item x="1921"/>
        <item x="2697"/>
        <item x="478"/>
        <item x="657"/>
        <item x="888"/>
        <item x="774"/>
        <item x="151"/>
        <item x="1473"/>
        <item x="2398"/>
        <item x="3151"/>
        <item x="1437"/>
        <item x="451"/>
        <item x="126"/>
        <item x="3064"/>
        <item x="1830"/>
        <item x="1182"/>
        <item x="693"/>
        <item x="2925"/>
        <item x="2594"/>
        <item x="3178"/>
        <item x="435"/>
        <item x="2009"/>
        <item x="1930"/>
        <item x="1105"/>
        <item x="1000"/>
        <item x="751"/>
        <item x="3233"/>
        <item x="2986"/>
        <item x="3104"/>
        <item x="2023"/>
        <item x="3048"/>
        <item x="3169"/>
        <item x="2455"/>
        <item x="115"/>
        <item x="1533"/>
        <item x="1831"/>
        <item x="939"/>
        <item x="1048"/>
        <item x="1352"/>
        <item x="2267"/>
        <item x="2130"/>
        <item x="575"/>
        <item x="2747"/>
        <item x="2593"/>
        <item x="1531"/>
        <item x="4"/>
        <item x="2843"/>
        <item x="1399"/>
        <item x="3017"/>
        <item x="3146"/>
        <item x="2262"/>
        <item x="1618"/>
        <item x="1619"/>
        <item x="2619"/>
        <item x="2122"/>
        <item x="2165"/>
        <item x="3002"/>
        <item x="981"/>
        <item x="563"/>
        <item x="2349"/>
        <item x="1697"/>
        <item x="2193"/>
        <item x="2789"/>
        <item x="231"/>
        <item x="1117"/>
        <item x="1960"/>
        <item x="633"/>
        <item x="3170"/>
        <item x="1540"/>
        <item x="1824"/>
        <item x="2183"/>
        <item x="2408"/>
        <item x="2596"/>
        <item x="3004"/>
        <item x="646"/>
        <item x="114"/>
        <item x="1349"/>
        <item x="609"/>
        <item x="2039"/>
        <item x="754"/>
        <item x="1840"/>
        <item x="2447"/>
        <item x="2444"/>
        <item x="27"/>
        <item x="2429"/>
        <item x="850"/>
        <item x="733"/>
        <item x="32"/>
        <item x="989"/>
        <item x="685"/>
        <item x="236"/>
        <item x="2103"/>
        <item x="1875"/>
        <item x="1849"/>
        <item x="1119"/>
        <item x="1160"/>
        <item x="2618"/>
        <item x="2391"/>
        <item x="1904"/>
        <item x="2587"/>
        <item x="2504"/>
        <item x="129"/>
        <item x="2029"/>
        <item x="2943"/>
        <item x="388"/>
        <item x="865"/>
        <item x="9"/>
        <item x="1309"/>
        <item x="1268"/>
        <item x="2439"/>
        <item x="1181"/>
        <item x="2795"/>
        <item x="224"/>
        <item x="2364"/>
        <item x="919"/>
        <item x="2246"/>
        <item x="1900"/>
        <item x="514"/>
        <item x="2546"/>
        <item x="1093"/>
        <item x="2254"/>
        <item x="42"/>
        <item x="2020"/>
        <item x="2"/>
        <item x="1792"/>
        <item x="2041"/>
        <item x="1736"/>
        <item x="2705"/>
        <item x="428"/>
        <item x="506"/>
        <item x="2694"/>
        <item x="643"/>
        <item x="2117"/>
        <item x="138"/>
        <item x="3236"/>
        <item x="2073"/>
        <item x="1523"/>
        <item x="560"/>
        <item x="721"/>
        <item x="2796"/>
        <item x="1317"/>
        <item x="3161"/>
        <item x="203"/>
        <item x="2380"/>
        <item x="1929"/>
        <item x="946"/>
        <item x="2463"/>
        <item x="2920"/>
        <item x="3015"/>
        <item x="2898"/>
        <item x="2091"/>
        <item x="1496"/>
        <item x="31"/>
        <item x="979"/>
        <item x="512"/>
        <item x="3102"/>
        <item x="1651"/>
        <item x="170"/>
        <item x="1687"/>
        <item x="2496"/>
        <item x="246"/>
        <item x="1999"/>
        <item x="3029"/>
        <item x="1198"/>
        <item x="714"/>
        <item x="2741"/>
        <item x="2629"/>
        <item x="2013"/>
        <item x="3190"/>
        <item x="52"/>
        <item x="2737"/>
        <item x="588"/>
        <item x="1902"/>
        <item x="355"/>
        <item x="806"/>
        <item x="1688"/>
        <item x="3145"/>
        <item x="2393"/>
        <item x="1227"/>
        <item x="2998"/>
        <item x="507"/>
        <item x="247"/>
        <item x="2756"/>
        <item x="1418"/>
        <item x="2833"/>
        <item x="943"/>
        <item x="3235"/>
        <item x="1593"/>
        <item x="209"/>
        <item x="1586"/>
        <item x="3128"/>
        <item x="2928"/>
        <item x="1788"/>
        <item x="414"/>
        <item x="2612"/>
        <item x="491"/>
        <item x="1772"/>
        <item x="892"/>
        <item x="3176"/>
        <item x="2966"/>
        <item x="392"/>
        <item x="2553"/>
        <item x="3155"/>
        <item x="764"/>
        <item x="3152"/>
        <item x="2959"/>
        <item x="2651"/>
        <item x="1023"/>
        <item x="1588"/>
        <item x="1354"/>
        <item x="1376"/>
        <item x="2958"/>
        <item x="767"/>
        <item x="2053"/>
        <item x="2785"/>
        <item x="1814"/>
        <item x="3049"/>
        <item x="640"/>
        <item x="1591"/>
        <item x="711"/>
        <item x="644"/>
        <item x="1355"/>
        <item x="2296"/>
        <item x="3175"/>
        <item x="3230"/>
        <item x="436"/>
        <item x="2381"/>
        <item x="2038"/>
        <item x="2469"/>
        <item x="1952"/>
        <item x="2285"/>
        <item x="1580"/>
        <item x="498"/>
        <item x="2698"/>
        <item x="85"/>
        <item x="2729"/>
        <item x="2043"/>
        <item x="1189"/>
        <item x="956"/>
        <item x="726"/>
        <item x="2667"/>
        <item x="1861"/>
        <item x="2143"/>
        <item x="2961"/>
        <item x="811"/>
        <item x="1927"/>
        <item x="97"/>
        <item x="901"/>
        <item x="53"/>
        <item x="750"/>
        <item x="2092"/>
        <item x="457"/>
        <item x="2458"/>
        <item x="1335"/>
        <item x="1516"/>
        <item x="2859"/>
        <item x="1758"/>
        <item x="1817"/>
        <item x="1836"/>
        <item x="2631"/>
        <item x="1604"/>
        <item x="1816"/>
        <item x="3023"/>
        <item x="1763"/>
        <item x="1939"/>
        <item x="2636"/>
        <item x="1367"/>
        <item x="2263"/>
        <item x="1032"/>
        <item x="3142"/>
        <item x="2306"/>
        <item x="2601"/>
        <item x="2788"/>
        <item x="2710"/>
        <item x="2626"/>
        <item x="1380"/>
        <item x="76"/>
        <item x="1510"/>
        <item x="3243"/>
        <item x="205"/>
        <item x="829"/>
        <item x="284"/>
        <item x="1942"/>
        <item x="475"/>
        <item x="576"/>
        <item x="300"/>
        <item x="48"/>
        <item x="601"/>
        <item x="1035"/>
        <item x="1398"/>
        <item x="756"/>
        <item x="1828"/>
        <item x="445"/>
        <item x="1328"/>
        <item x="503"/>
        <item x="672"/>
        <item x="3005"/>
        <item x="310"/>
        <item x="1018"/>
        <item x="1348"/>
        <item x="2386"/>
        <item x="1724"/>
        <item x="1878"/>
        <item x="55"/>
        <item x="2742"/>
        <item x="368"/>
        <item x="1419"/>
        <item x="161"/>
        <item x="2098"/>
        <item x="2450"/>
        <item x="2402"/>
        <item x="962"/>
        <item x="2460"/>
        <item x="2607"/>
        <item x="3248"/>
        <item x="1233"/>
        <item x="2888"/>
        <item x="1801"/>
        <item x="2947"/>
        <item x="1194"/>
        <item x="2977"/>
        <item x="1990"/>
        <item x="1390"/>
        <item x="1312"/>
        <item x="3059"/>
        <item x="700"/>
        <item x="2726"/>
        <item x="1630"/>
        <item x="615"/>
        <item x="66"/>
        <item x="1485"/>
        <item x="580"/>
        <item x="98"/>
        <item x="1727"/>
        <item x="1286"/>
        <item x="1055"/>
        <item x="2852"/>
        <item x="2682"/>
        <item x="2790"/>
        <item x="1220"/>
        <item x="2334"/>
        <item x="1406"/>
        <item x="2226"/>
        <item x="1100"/>
        <item x="413"/>
        <item x="1029"/>
        <item x="2234"/>
        <item x="900"/>
        <item x="2535"/>
        <item x="951"/>
        <item x="891"/>
        <item x="1787"/>
        <item x="2550"/>
        <item x="1682"/>
        <item x="2480"/>
        <item x="1713"/>
        <item x="986"/>
        <item x="859"/>
        <item x="2911"/>
        <item x="2026"/>
        <item x="760"/>
        <item x="1291"/>
        <item x="2721"/>
        <item x="1602"/>
        <item x="562"/>
        <item x="2786"/>
        <item x="2511"/>
        <item x="197"/>
        <item x="1631"/>
        <item x="2487"/>
        <item x="537"/>
        <item x="141"/>
        <item x="2814"/>
        <item x="1877"/>
        <item x="426"/>
        <item x="2371"/>
        <item x="594"/>
        <item x="1740"/>
        <item x="1016"/>
        <item x="1068"/>
        <item x="2938"/>
        <item x="2532"/>
        <item x="2941"/>
        <item x="333"/>
        <item x="745"/>
        <item x="1412"/>
        <item x="1609"/>
        <item x="613"/>
        <item x="1460"/>
        <item x="2215"/>
        <item x="1642"/>
        <item x="3203"/>
        <item x="1114"/>
        <item x="350"/>
        <item x="852"/>
        <item x="2273"/>
        <item x="604"/>
        <item x="174"/>
        <item x="1734"/>
        <item x="571"/>
        <item x="1920"/>
        <item x="2630"/>
        <item x="1145"/>
        <item x="263"/>
        <item x="144"/>
        <item x="2151"/>
        <item x="1391"/>
        <item x="1954"/>
        <item x="2366"/>
        <item x="3218"/>
        <item x="306"/>
        <item x="739"/>
        <item x="1074"/>
        <item x="520"/>
        <item x="1171"/>
        <item x="2427"/>
        <item x="771"/>
        <item x="3100"/>
        <item x="1290"/>
        <item x="190"/>
        <item x="2065"/>
        <item x="2759"/>
        <item x="1139"/>
        <item x="1719"/>
        <item x="2646"/>
        <item x="1330"/>
        <item x="1415"/>
        <item x="1803"/>
        <item x="1519"/>
        <item x="2441"/>
        <item x="1520"/>
        <item x="3083"/>
        <item x="3223"/>
        <item x="802"/>
        <item x="2541"/>
        <item x="878"/>
        <item x="1004"/>
        <item x="1407"/>
        <item x="1383"/>
        <item x="776"/>
        <item x="237"/>
        <item x="1956"/>
        <item x="1058"/>
        <item x="1245"/>
        <item x="2423"/>
        <item x="459"/>
        <item x="2508"/>
        <item x="324"/>
        <item x="1575"/>
        <item x="2248"/>
        <item x="2346"/>
        <item x="1026"/>
        <item x="2166"/>
        <item x="1103"/>
        <item x="2051"/>
        <item x="2513"/>
        <item x="2345"/>
        <item x="1024"/>
        <item x="1570"/>
        <item x="3068"/>
        <item x="2483"/>
        <item x="154"/>
        <item x="1411"/>
        <item x="2035"/>
        <item x="3194"/>
        <item x="176"/>
        <item x="2799"/>
        <item x="221"/>
        <item x="2501"/>
        <item x="454"/>
        <item x="2794"/>
        <item x="1280"/>
        <item x="2558"/>
        <item x="424"/>
        <item x="1806"/>
        <item x="903"/>
        <item x="16"/>
        <item x="2192"/>
        <item x="2360"/>
        <item x="1304"/>
        <item x="1812"/>
        <item x="2797"/>
        <item x="906"/>
        <item x="339"/>
        <item x="1132"/>
        <item x="79"/>
        <item x="292"/>
        <item x="1822"/>
        <item x="606"/>
        <item x="869"/>
        <item x="3012"/>
        <item x="2850"/>
        <item x="25"/>
        <item x="2323"/>
        <item x="314"/>
        <item x="2939"/>
        <item x="2132"/>
        <item x="620"/>
        <item x="287"/>
        <item x="2286"/>
        <item x="539"/>
        <item x="3130"/>
        <item x="2881"/>
        <item x="999"/>
        <item x="2767"/>
        <item x="1388"/>
        <item x="1498"/>
        <item x="944"/>
        <item x="155"/>
        <item x="1748"/>
        <item x="227"/>
        <item x="419"/>
        <item x="1846"/>
        <item x="1945"/>
        <item x="710"/>
        <item x="812"/>
        <item x="422"/>
        <item x="1092"/>
        <item x="2046"/>
        <item x="183"/>
        <item x="698"/>
        <item x="2437"/>
        <item x="1666"/>
        <item x="2108"/>
        <item x="1862"/>
        <item x="2313"/>
        <item x="379"/>
        <item x="1436"/>
        <item x="971"/>
        <item x="2372"/>
        <item x="1937"/>
        <item x="1483"/>
        <item x="450"/>
        <item x="72"/>
        <item x="2347"/>
        <item x="3208"/>
        <item x="857"/>
        <item x="2599"/>
        <item x="250"/>
        <item x="2242"/>
        <item x="2004"/>
        <item x="735"/>
        <item x="1654"/>
        <item x="2358"/>
        <item x="2280"/>
        <item x="2385"/>
        <item x="1200"/>
        <item x="1881"/>
        <item x="1365"/>
        <item x="2857"/>
        <item x="1070"/>
        <item x="3136"/>
        <item x="373"/>
        <item x="2413"/>
        <item x="2753"/>
        <item x="922"/>
        <item x="87"/>
        <item x="2764"/>
        <item x="2324"/>
        <item x="121"/>
        <item x="1903"/>
        <item x="1138"/>
        <item x="1925"/>
        <item x="2208"/>
        <item x="378"/>
        <item x="1710"/>
        <item x="1567"/>
        <item x="559"/>
        <item x="3158"/>
        <item x="871"/>
        <item x="3247"/>
        <item x="938"/>
        <item x="159"/>
        <item x="352"/>
        <item x="3242"/>
        <item x="1248"/>
        <item x="595"/>
        <item x="2189"/>
        <item x="2989"/>
        <item x="775"/>
        <item x="2798"/>
        <item x="1809"/>
        <item x="1959"/>
        <item x="587"/>
        <item x="1732"/>
        <item x="153"/>
        <item x="1240"/>
        <item x="40"/>
        <item x="226"/>
        <item x="1193"/>
        <item x="2336"/>
        <item x="3133"/>
        <item x="238"/>
        <item x="343"/>
        <item x="146"/>
        <item x="1433"/>
        <item x="1020"/>
        <item x="2542"/>
        <item x="1378"/>
        <item x="1089"/>
        <item x="2362"/>
        <item x="425"/>
        <item x="447"/>
        <item x="2298"/>
        <item x="1941"/>
        <item x="431"/>
        <item x="3240"/>
        <item x="1257"/>
        <item x="1050"/>
        <item x="1693"/>
        <item x="2883"/>
        <item x="267"/>
        <item x="1009"/>
        <item x="2873"/>
        <item x="1300"/>
        <item x="2870"/>
        <item x="3135"/>
        <item x="1014"/>
        <item x="3229"/>
        <item x="1166"/>
        <item x="2370"/>
        <item x="2844"/>
        <item x="1334"/>
        <item x="364"/>
        <item x="131"/>
        <item x="2148"/>
        <item x="1559"/>
        <item x="574"/>
        <item x="1761"/>
        <item x="1841"/>
        <item x="90"/>
        <item x="2984"/>
        <item x="665"/>
        <item x="846"/>
        <item x="2803"/>
        <item x="62"/>
        <item x="402"/>
        <item x="81"/>
        <item x="2199"/>
        <item x="866"/>
        <item x="243"/>
        <item x="1393"/>
        <item x="95"/>
        <item x="898"/>
        <item x="344"/>
        <item x="282"/>
        <item x="2946"/>
        <item x="2751"/>
        <item x="3164"/>
        <item x="1214"/>
        <item x="669"/>
        <item x="1459"/>
        <item x="2315"/>
        <item x="1276"/>
        <item x="715"/>
        <item x="1027"/>
        <item x="967"/>
        <item x="2860"/>
        <item x="1660"/>
        <item x="82"/>
        <item x="2399"/>
        <item x="2872"/>
        <item x="2791"/>
        <item x="2678"/>
        <item x="899"/>
        <item x="1480"/>
        <item x="1574"/>
        <item x="3107"/>
        <item x="1101"/>
        <item x="1075"/>
        <item x="1577"/>
        <item x="1217"/>
        <item x="2475"/>
        <item x="2903"/>
        <item x="1289"/>
        <item x="28"/>
        <item x="1612"/>
        <item x="1934"/>
        <item x="918"/>
        <item x="608"/>
        <item x="241"/>
        <item x="856"/>
        <item x="218"/>
        <item x="1147"/>
        <item x="2497"/>
        <item x="3225"/>
        <item x="187"/>
        <item x="1041"/>
        <item x="2084"/>
        <item x="175"/>
        <item x="2557"/>
        <item x="2600"/>
        <item x="902"/>
        <item x="261"/>
        <item x="816"/>
        <item x="1429"/>
        <item x="3226"/>
        <item x="737"/>
        <item x="165"/>
        <item x="2258"/>
        <item x="2781"/>
        <item x="2212"/>
        <item x="1869"/>
        <item x="2333"/>
        <item x="2294"/>
        <item x="3165"/>
        <item x="1524"/>
        <item x="103"/>
        <item x="2877"/>
        <item x="108"/>
        <item x="2422"/>
        <item x="600"/>
        <item x="982"/>
        <item x="277"/>
        <item x="746"/>
        <item x="3077"/>
        <item x="2954"/>
        <item x="695"/>
        <item x="1582"/>
        <item x="2880"/>
        <item x="2847"/>
        <item x="3031"/>
        <item x="1557"/>
        <item x="1320"/>
        <item x="2086"/>
        <item x="2861"/>
        <item x="663"/>
        <item x="2723"/>
        <item x="1961"/>
        <item x="847"/>
        <item x="1730"/>
        <item x="2620"/>
        <item x="113"/>
        <item x="2089"/>
        <item x="2735"/>
        <item x="1667"/>
        <item x="2479"/>
        <item x="2361"/>
        <item x="2233"/>
        <item x="1001"/>
        <item x="1863"/>
        <item x="439"/>
        <item x="2668"/>
        <item x="2374"/>
        <item x="286"/>
        <item x="3081"/>
        <item x="20"/>
        <item x="1534"/>
        <item x="2965"/>
        <item x="2015"/>
        <item x="290"/>
        <item x="2100"/>
        <item x="2744"/>
        <item x="696"/>
        <item x="41"/>
        <item x="1774"/>
        <item x="406"/>
        <item x="2044"/>
        <item x="2493"/>
        <item x="2202"/>
        <item x="3035"/>
        <item x="926"/>
        <item x="1894"/>
        <item x="1799"/>
        <item x="456"/>
        <item x="335"/>
        <item x="1477"/>
        <item x="1542"/>
        <item x="942"/>
        <item x="570"/>
        <item x="1823"/>
        <item x="2522"/>
        <item x="50"/>
        <item x="2773"/>
        <item x="2104"/>
        <item x="1379"/>
        <item x="15"/>
        <item x="2702"/>
        <item x="2042"/>
        <item x="2606"/>
        <item x="3090"/>
        <item x="244"/>
        <item x="94"/>
        <item x="2900"/>
        <item x="2161"/>
        <item x="978"/>
        <item x="949"/>
        <item x="1359"/>
        <item x="2648"/>
        <item x="676"/>
        <item x="1218"/>
        <item x="1095"/>
        <item x="2176"/>
        <item x="1662"/>
        <item x="127"/>
        <item x="723"/>
        <item x="1112"/>
        <item x="185"/>
        <item x="522"/>
        <item x="3174"/>
        <item x="2633"/>
        <item x="3039"/>
        <item x="1010"/>
        <item x="21"/>
        <item x="449"/>
        <item x="1976"/>
        <item x="1919"/>
        <item x="2040"/>
        <item x="51"/>
        <item x="1091"/>
        <item x="1663"/>
        <item x="1271"/>
        <item x="744"/>
        <item x="1090"/>
        <item x="1950"/>
        <item x="611"/>
        <item x="1152"/>
        <item x="1065"/>
        <item x="2101"/>
        <item x="2835"/>
        <item x="2206"/>
        <item x="1372"/>
        <item x="3047"/>
        <item x="2675"/>
        <item x="2230"/>
        <item x="1238"/>
        <item x="2240"/>
        <item x="920"/>
        <item x="1088"/>
        <item x="2465"/>
        <item x="2058"/>
        <item x="1206"/>
        <item x="1251"/>
        <item x="2017"/>
        <item x="2131"/>
        <item x="1638"/>
        <item x="2746"/>
        <item x="2138"/>
        <item x="1431"/>
        <item x="1109"/>
        <item x="2030"/>
        <item x="2862"/>
        <item x="970"/>
        <item x="2849"/>
        <item x="149"/>
        <item x="1476"/>
        <item x="2771"/>
        <item x="195"/>
        <item x="3143"/>
        <item x="662"/>
        <item x="1255"/>
        <item x="2820"/>
        <item x="2908"/>
        <item x="1494"/>
        <item x="3181"/>
        <item x="1034"/>
        <item x="720"/>
        <item x="2137"/>
        <item x="2818"/>
        <item x="2118"/>
        <item x="2595"/>
        <item x="2049"/>
        <item x="2854"/>
        <item x="1318"/>
        <item x="2021"/>
        <item x="2842"/>
        <item x="1011"/>
        <item x="1964"/>
        <item x="2224"/>
        <item x="196"/>
        <item x="2999"/>
        <item x="2048"/>
        <item x="2885"/>
        <item x="2671"/>
        <item x="1405"/>
        <item x="213"/>
        <item x="2209"/>
        <item x="1440"/>
        <item x="2960"/>
        <item x="863"/>
        <item x="2406"/>
        <item x="1521"/>
        <item x="1267"/>
        <item x="2094"/>
        <item x="258"/>
        <item x="728"/>
        <item x="1228"/>
        <item x="1445"/>
        <item x="143"/>
        <item x="2415"/>
        <item x="1260"/>
        <item x="182"/>
        <item x="2064"/>
        <item x="1789"/>
        <item x="2158"/>
        <item x="117"/>
        <item x="729"/>
        <item x="2665"/>
        <item x="1745"/>
        <item x="2007"/>
        <item x="104"/>
        <item x="1706"/>
        <item x="2950"/>
        <item x="2126"/>
        <item x="1363"/>
        <item x="632"/>
        <item x="766"/>
        <item x="996"/>
        <item x="1167"/>
        <item x="1511"/>
        <item x="2066"/>
        <item x="1569"/>
        <item x="2076"/>
        <item x="1884"/>
        <item x="2782"/>
        <item x="1176"/>
        <item x="2274"/>
        <item x="959"/>
        <item x="2525"/>
        <item x="1156"/>
        <item x="3149"/>
        <item x="1685"/>
        <item x="543"/>
        <item x="2281"/>
        <item x="2776"/>
        <item x="1585"/>
        <item x="548"/>
        <item x="832"/>
        <item x="3134"/>
        <item x="2769"/>
        <item x="1253"/>
        <item x="687"/>
        <item x="383"/>
        <item x="1482"/>
        <item x="1647"/>
        <item x="2074"/>
        <item x="407"/>
        <item x="732"/>
        <item x="1972"/>
        <item x="1807"/>
        <item x="484"/>
        <item x="2936"/>
        <item x="694"/>
        <item x="299"/>
        <item x="2693"/>
        <item x="1479"/>
        <item x="2921"/>
        <item x="1640"/>
        <item x="2355"/>
        <item x="1594"/>
        <item x="2320"/>
        <item x="1135"/>
        <item x="677"/>
        <item x="463"/>
        <item x="37"/>
        <item x="340"/>
        <item x="1373"/>
        <item x="1854"/>
        <item x="2221"/>
        <item x="2390"/>
        <item x="3168"/>
        <item x="1078"/>
        <item x="1425"/>
        <item x="173"/>
        <item x="2144"/>
        <item x="2845"/>
        <item x="3154"/>
        <item x="2396"/>
        <item x="327"/>
        <item x="5"/>
        <item x="1263"/>
        <item x="921"/>
        <item x="2544"/>
        <item x="1907"/>
        <item x="1337"/>
        <item x="3224"/>
        <item x="30"/>
        <item x="2188"/>
        <item x="305"/>
        <item x="2687"/>
        <item x="433"/>
        <item x="2918"/>
        <item x="308"/>
        <item x="1686"/>
        <item x="1847"/>
        <item x="2604"/>
        <item x="524"/>
        <item x="1641"/>
        <item x="2236"/>
        <item x="148"/>
        <item x="381"/>
        <item x="762"/>
        <item x="2679"/>
        <item x="1430"/>
        <item x="2899"/>
        <item x="2669"/>
        <item x="1782"/>
        <item x="2949"/>
        <item x="1579"/>
        <item x="1293"/>
        <item x="2205"/>
        <item x="709"/>
        <item x="1668"/>
        <item x="1504"/>
        <item x="3200"/>
        <item x="2305"/>
        <item x="964"/>
        <item x="525"/>
        <item x="936"/>
        <item x="1874"/>
        <item x="1131"/>
        <item x="1786"/>
        <item x="1205"/>
        <item x="2981"/>
        <item x="1158"/>
        <item x="1054"/>
        <item x="1998"/>
        <item x="136"/>
        <item x="49"/>
        <item x="375"/>
        <item x="2563"/>
        <item x="1408"/>
        <item x="2829"/>
        <item x="1470"/>
        <item x="545"/>
        <item x="928"/>
        <item x="2303"/>
        <item x="467"/>
        <item x="3045"/>
        <item x="1191"/>
        <item x="3231"/>
        <item x="585"/>
        <item x="1154"/>
        <item x="1400"/>
        <item x="1832"/>
        <item x="2375"/>
        <item x="965"/>
        <item x="2825"/>
        <item x="1507"/>
        <item x="325"/>
        <item x="1414"/>
        <item x="3216"/>
        <item x="787"/>
        <item x="1338"/>
        <item x="953"/>
        <item x="2141"/>
        <item x="1968"/>
        <item x="1123"/>
        <item x="627"/>
        <item x="3101"/>
        <item x="2956"/>
        <item x="1522"/>
        <item x="1826"/>
        <item x="485"/>
        <item x="410"/>
        <item x="2474"/>
        <item x="2102"/>
        <item x="788"/>
        <item x="1958"/>
        <item x="2034"/>
        <item x="2974"/>
        <item x="1970"/>
        <item x="702"/>
        <item x="827"/>
        <item x="2025"/>
        <item x="1888"/>
        <item x="1547"/>
        <item x="2088"/>
        <item x="2996"/>
        <item x="1723"/>
        <item x="1716"/>
        <item x="1044"/>
        <item x="307"/>
        <item x="3177"/>
        <item x="369"/>
        <item x="220"/>
        <item x="3122"/>
        <item x="2432"/>
        <item x="315"/>
        <item x="3078"/>
        <item x="2177"/>
        <item x="1272"/>
        <item x="558"/>
        <item x="1229"/>
        <item x="1148"/>
        <item x="2490"/>
        <item x="810"/>
        <item x="521"/>
        <item x="1149"/>
        <item x="993"/>
        <item x="654"/>
        <item x="3249"/>
        <item x="2297"/>
        <item x="2382"/>
        <item x="2278"/>
        <item x="2200"/>
        <item x="359"/>
        <item x="1839"/>
        <item x="1553"/>
        <item x="3056"/>
        <item x="2800"/>
        <item x="318"/>
        <item x="487"/>
        <item x="2341"/>
        <item x="23"/>
        <item x="759"/>
        <item x="1994"/>
        <item x="591"/>
        <item x="444"/>
        <item x="1750"/>
        <item x="252"/>
        <item x="1965"/>
        <item x="1172"/>
        <item x="3162"/>
        <item x="1614"/>
        <item x="438"/>
        <item x="2405"/>
        <item x="1629"/>
        <item x="2059"/>
        <item x="707"/>
        <item x="1978"/>
        <item x="708"/>
        <item x="2407"/>
        <item x="990"/>
        <item x="2512"/>
        <item x="1778"/>
        <item x="690"/>
        <item x="1895"/>
        <item x="664"/>
        <item x="198"/>
        <item x="2006"/>
        <item x="840"/>
        <item x="47"/>
        <item x="1281"/>
        <item x="3220"/>
        <item x="628"/>
        <item x="2195"/>
        <item x="1879"/>
        <item x="3075"/>
        <item x="790"/>
        <item x="2963"/>
        <item x="1311"/>
        <item x="470"/>
        <item x="242"/>
        <item x="977"/>
        <item x="2987"/>
        <item x="225"/>
        <item x="2085"/>
        <item x="1331"/>
        <item x="2614"/>
        <item x="1793"/>
        <item x="1982"/>
        <item x="1554"/>
        <item x="1098"/>
        <item x="3189"/>
        <item x="1974"/>
        <item x="61"/>
        <item x="1195"/>
        <item x="1243"/>
        <item x="3237"/>
        <item x="1449"/>
        <item x="1285"/>
        <item x="2548"/>
        <item x="1655"/>
        <item x="2114"/>
        <item x="1262"/>
        <item x="3072"/>
        <item x="565"/>
        <item x="1184"/>
        <item x="2277"/>
        <item x="1606"/>
        <item x="2203"/>
        <item x="2217"/>
        <item x="1424"/>
        <item x="991"/>
        <item x="179"/>
        <item x="215"/>
        <item x="1622"/>
        <item x="910"/>
        <item x="399"/>
        <item x="1404"/>
        <item x="1590"/>
        <item x="670"/>
        <item x="794"/>
        <item x="2657"/>
        <item x="2136"/>
        <item x="2824"/>
        <item x="288"/>
        <item x="3206"/>
        <item x="188"/>
        <item x="2243"/>
        <item x="2388"/>
        <item x="1444"/>
        <item x="1576"/>
        <item x="1499"/>
        <item x="2078"/>
        <item x="1038"/>
        <item x="1905"/>
        <item x="2093"/>
        <item x="2127"/>
        <item x="1342"/>
        <item x="1420"/>
        <item x="1192"/>
        <item x="1169"/>
        <item x="1434"/>
        <item x="3105"/>
        <item x="2075"/>
        <item x="564"/>
        <item x="3126"/>
        <item x="2378"/>
        <item x="394"/>
        <item x="1481"/>
        <item x="2293"/>
        <item x="3209"/>
        <item x="2354"/>
        <item x="2453"/>
        <item x="2247"/>
        <item x="1"/>
        <item x="823"/>
        <item x="566"/>
        <item x="1672"/>
        <item x="3210"/>
        <item x="927"/>
        <item x="393"/>
        <item x="1798"/>
        <item x="298"/>
        <item x="2110"/>
        <item x="883"/>
        <item x="713"/>
        <item x="1111"/>
        <item x="3191"/>
        <item x="509"/>
        <item x="3014"/>
        <item x="1539"/>
        <item x="2734"/>
        <item x="833"/>
        <item x="2482"/>
        <item x="481"/>
        <item x="1409"/>
        <item x="1980"/>
        <item x="1505"/>
        <item x="619"/>
        <item x="1491"/>
        <item x="3124"/>
        <item x="3010"/>
        <item x="2748"/>
        <item x="1551"/>
        <item x="589"/>
        <item x="1502"/>
        <item x="2145"/>
        <item x="2167"/>
        <item x="1769"/>
        <item x="441"/>
        <item x="913"/>
        <item x="529"/>
        <item x="2891"/>
        <item x="2197"/>
        <item x="2175"/>
        <item x="1299"/>
        <item x="2471"/>
        <item x="1915"/>
        <item x="2968"/>
        <item x="980"/>
        <item x="2763"/>
        <item x="2780"/>
        <item x="443"/>
        <item x="2311"/>
        <item x="2191"/>
        <item x="1852"/>
        <item x="2284"/>
        <item x="2186"/>
        <item x="1518"/>
        <item x="682"/>
        <item x="3227"/>
        <item x="2627"/>
        <item x="1252"/>
        <item x="1675"/>
        <item x="612"/>
        <item x="1578"/>
        <item x="2982"/>
        <item x="1313"/>
        <item x="2537"/>
        <item x="1246"/>
        <item x="2428"/>
        <item x="1277"/>
        <item x="3129"/>
        <item x="2216"/>
        <item x="2219"/>
        <item x="2255"/>
        <item x="2766"/>
        <item x="2534"/>
        <item x="1747"/>
        <item x="2922"/>
        <item x="2379"/>
        <item x="1221"/>
        <item x="699"/>
        <item x="1953"/>
        <item x="3207"/>
        <item x="1821"/>
        <item x="1003"/>
        <item x="770"/>
        <item x="2770"/>
        <item x="2992"/>
        <item x="3117"/>
        <item x="722"/>
        <item x="1122"/>
        <item x="2011"/>
        <item x="1843"/>
        <item x="753"/>
        <item x="666"/>
        <item x="2082"/>
        <item x="2964"/>
        <item x="2279"/>
        <item x="1755"/>
        <item x="2384"/>
        <item x="56"/>
        <item x="655"/>
        <item x="2716"/>
        <item x="1810"/>
        <item x="1256"/>
        <item x="2944"/>
        <item x="583"/>
        <item x="105"/>
        <item x="1274"/>
        <item x="2457"/>
        <item x="1315"/>
        <item x="2155"/>
        <item x="1082"/>
        <item x="2923"/>
        <item x="881"/>
        <item x="2664"/>
        <item x="275"/>
        <item x="2225"/>
        <item x="3076"/>
        <item x="3246"/>
        <item x="434"/>
        <item x="1069"/>
        <item x="2500"/>
        <item x="549"/>
        <item x="3198"/>
        <item x="1962"/>
        <item x="427"/>
        <item x="779"/>
        <item x="3108"/>
        <item x="1611"/>
        <item x="1275"/>
        <item x="819"/>
        <item x="2865"/>
        <item x="1002"/>
        <item x="1130"/>
        <item x="1936"/>
        <item x="2642"/>
        <item x="3037"/>
        <item x="2232"/>
        <item x="1343"/>
        <item x="1766"/>
        <item x="1051"/>
        <item x="3160"/>
        <item x="2321"/>
        <item x="1234"/>
        <item x="2112"/>
        <item x="1314"/>
        <item x="285"/>
        <item x="2269"/>
        <item x="1022"/>
        <item x="504"/>
        <item x="102"/>
        <item x="1457"/>
        <item x="160"/>
        <item x="974"/>
        <item x="2831"/>
        <item x="2635"/>
        <item x="2173"/>
        <item x="1237"/>
        <item x="3053"/>
        <item x="2568"/>
        <item x="2937"/>
        <item x="2451"/>
        <item x="796"/>
        <item x="2807"/>
        <item x="2227"/>
        <item x="2517"/>
        <item x="234"/>
        <item x="2129"/>
        <item x="1538"/>
        <item x="2559"/>
        <item x="2154"/>
        <item x="1421"/>
        <item x="1327"/>
        <item x="1325"/>
        <item x="1236"/>
        <item x="1458"/>
        <item x="747"/>
        <item x="1515"/>
        <item x="848"/>
        <item x="2505"/>
        <item x="2652"/>
        <item x="630"/>
        <item x="1646"/>
        <item x="1270"/>
        <item x="2684"/>
        <item x="3199"/>
        <item x="1465"/>
        <item x="1775"/>
        <item x="1983"/>
        <item x="1324"/>
        <item x="2760"/>
        <item x="1951"/>
        <item x="2241"/>
        <item x="2570"/>
        <item x="1223"/>
        <item x="2615"/>
        <item x="769"/>
        <item x="2696"/>
        <item x="2912"/>
        <item x="2325"/>
        <item x="109"/>
        <item x="1178"/>
        <item x="465"/>
        <item x="717"/>
        <item x="3001"/>
        <item x="1071"/>
        <item x="659"/>
        <item x="1607"/>
        <item x="1401"/>
        <item x="2489"/>
        <item x="1488"/>
        <item x="2784"/>
        <item x="2332"/>
        <item x="0"/>
        <item x="2081"/>
        <item x="3116"/>
        <item x="2507"/>
        <item x="1603"/>
        <item x="2299"/>
        <item x="2909"/>
        <item x="2470"/>
        <item x="1853"/>
        <item x="1121"/>
        <item x="2187"/>
        <item x="1484"/>
        <item x="59"/>
        <item x="132"/>
        <item x="998"/>
        <item x="1695"/>
        <item x="1306"/>
        <item x="1897"/>
        <item x="1153"/>
        <item x="875"/>
        <item x="1912"/>
        <item x="2515"/>
        <item x="2681"/>
        <item x="2887"/>
        <item x="1179"/>
        <item x="2438"/>
        <item x="684"/>
        <item x="2713"/>
        <item x="2819"/>
        <item x="1097"/>
        <item x="2991"/>
        <item x="2105"/>
        <item x="2743"/>
        <item x="3179"/>
        <item x="2755"/>
        <item x="1225"/>
        <item x="1698"/>
        <item x="1213"/>
        <item x="332"/>
        <item x="1707"/>
        <item x="199"/>
        <item x="1368"/>
        <item x="1106"/>
        <item x="1838"/>
        <item x="3046"/>
        <item x="1319"/>
        <item x="1679"/>
        <item x="1627"/>
        <item x="2156"/>
        <item x="3221"/>
        <item x="233"/>
        <item x="2543"/>
        <item x="2889"/>
        <item x="1871"/>
        <item x="1136"/>
        <item x="517"/>
        <item x="162"/>
        <item x="3166"/>
        <item x="1694"/>
        <item x="2768"/>
        <item x="3003"/>
        <item x="1643"/>
        <item x="3087"/>
        <item x="2003"/>
        <item x="142"/>
        <item x="1282"/>
        <item x="2560"/>
        <item x="1795"/>
        <item x="3140"/>
        <item x="1855"/>
        <item x="1177"/>
        <item x="1183"/>
        <item x="212"/>
        <item x="2940"/>
        <item x="966"/>
        <item x="2476"/>
        <item x="1759"/>
        <item x="1889"/>
        <item x="2910"/>
        <item x="2491"/>
        <item x="2690"/>
        <item x="1351"/>
        <item x="1901"/>
        <item x="1867"/>
        <item x="2250"/>
        <item x="3238"/>
        <item x="641"/>
        <item x="2099"/>
        <item x="177"/>
        <item x="1573"/>
        <item x="1653"/>
        <item x="1185"/>
        <item x="673"/>
        <item x="1674"/>
        <item x="2876"/>
        <item x="1110"/>
        <item x="799"/>
        <item x="191"/>
        <item x="3141"/>
        <item x="1128"/>
        <item x="2518"/>
        <item x="842"/>
        <item x="527"/>
        <item x="1175"/>
        <item x="1042"/>
        <item x="1762"/>
        <item x="1108"/>
        <item x="2404"/>
        <item x="2777"/>
        <item x="2597"/>
        <item x="931"/>
        <item x="2022"/>
        <item x="1650"/>
        <item x="1704"/>
        <item x="1356"/>
        <item x="1868"/>
        <item x="397"/>
        <item x="1966"/>
        <item x="1671"/>
        <item x="734"/>
        <item x="1362"/>
        <item x="1133"/>
        <item x="686"/>
        <item x="3097"/>
        <item x="403"/>
        <item x="618"/>
        <item x="2270"/>
        <item x="1370"/>
        <item x="2896"/>
        <item x="795"/>
        <item x="1159"/>
        <item x="597"/>
        <item x="2008"/>
        <item x="2894"/>
        <item x="1995"/>
        <item x="1340"/>
        <item x="253"/>
        <item x="2624"/>
        <item x="637"/>
        <item x="2592"/>
        <item x="130"/>
        <item x="1062"/>
        <item x="272"/>
        <item x="168"/>
        <item x="1947"/>
        <item x="3074"/>
        <item x="2342"/>
        <item x="3144"/>
        <item x="2623"/>
        <item x="3187"/>
        <item x="679"/>
        <item x="2181"/>
        <item x="862"/>
        <item x="2897"/>
        <item x="1882"/>
        <item x="1492"/>
        <item x="1834"/>
        <item x="2882"/>
        <item x="1432"/>
        <item x="2569"/>
        <item x="245"/>
        <item x="1536"/>
        <item x="1701"/>
        <item x="3217"/>
        <item x="2527"/>
        <item x="1623"/>
        <item x="3147"/>
        <item x="1382"/>
        <item x="886"/>
        <item x="2853"/>
        <item x="864"/>
        <item x="1850"/>
        <item x="2245"/>
        <item x="3156"/>
        <item x="2945"/>
        <item x="2185"/>
        <item x="466"/>
        <item x="2014"/>
        <item x="889"/>
        <item x="1669"/>
        <item x="3138"/>
        <item x="716"/>
        <item x="1770"/>
        <item x="1377"/>
        <item x="821"/>
        <item x="3063"/>
        <item x="2813"/>
        <item x="516"/>
        <item x="3215"/>
        <item x="1600"/>
        <item x="423"/>
        <item x="2338"/>
        <item x="1284"/>
        <item x="2856"/>
        <item x="2488"/>
        <item x="650"/>
        <item x="2649"/>
        <item x="2976"/>
        <item x="2621"/>
        <item x="1659"/>
        <item x="3018"/>
        <item x="2762"/>
        <item x="2133"/>
        <item x="3006"/>
        <item x="184"/>
        <item x="1555"/>
        <item x="603"/>
        <item x="110"/>
        <item x="2417"/>
        <item x="1137"/>
        <item x="2884"/>
        <item x="2823"/>
        <item x="2135"/>
        <item x="1462"/>
        <item x="1215"/>
        <item x="2170"/>
        <item x="2357"/>
        <item x="2685"/>
        <item x="2290"/>
        <item x="1820"/>
        <item x="987"/>
        <item x="1703"/>
        <item x="172"/>
        <item x="2749"/>
        <item x="2319"/>
        <item x="3066"/>
        <item x="1017"/>
        <item x="1932"/>
        <item x="2836"/>
        <item x="2564"/>
        <item x="268"/>
        <item x="1597"/>
        <item x="1714"/>
        <item x="510"/>
        <item x="2249"/>
        <item x="2804"/>
        <item x="1922"/>
        <item x="3212"/>
        <item x="2628"/>
        <item x="1744"/>
        <item x="1469"/>
        <item x="1635"/>
        <item x="3127"/>
        <item x="1561"/>
        <item x="3182"/>
        <item x="1527"/>
        <item x="2680"/>
        <item x="2462"/>
        <item x="3173"/>
        <item x="2935"/>
        <item x="2834"/>
        <item x="972"/>
        <item x="65"/>
        <item x="1428"/>
        <item x="1081"/>
        <item x="727"/>
        <item x="3184"/>
        <item x="1321"/>
        <item x="691"/>
        <item x="2309"/>
        <item x="240"/>
        <item x="1005"/>
        <item x="755"/>
        <item x="825"/>
        <item x="3084"/>
        <item x="235"/>
        <item x="74"/>
        <item x="1634"/>
        <item x="2445"/>
        <item x="731"/>
        <item x="2259"/>
        <item x="743"/>
        <item x="1728"/>
        <item x="1979"/>
        <item x="547"/>
        <item x="3032"/>
        <item x="1753"/>
        <item x="1464"/>
        <item x="386"/>
        <item x="2931"/>
        <item x="631"/>
        <item x="1595"/>
        <item x="222"/>
        <item x="1207"/>
        <item x="2581"/>
        <item x="2301"/>
        <item x="1844"/>
        <item x="1644"/>
        <item x="2125"/>
        <item x="1552"/>
        <item x="33"/>
        <item x="3016"/>
        <item x="2502"/>
        <item x="960"/>
        <item x="2467"/>
        <item x="3197"/>
        <item x="1446"/>
        <item x="2344"/>
        <item x="1037"/>
        <item x="546"/>
        <item x="323"/>
        <item x="1781"/>
        <item x="2980"/>
        <item x="2024"/>
        <item x="2492"/>
        <item x="455"/>
        <item x="854"/>
        <item x="1969"/>
        <item x="442"/>
        <item x="1726"/>
        <item x="3121"/>
        <item x="264"/>
        <item x="1568"/>
        <item x="2275"/>
        <item x="2377"/>
        <item x="1711"/>
        <item x="561"/>
        <item x="1427"/>
        <item x="140"/>
        <item x="904"/>
        <item x="1269"/>
        <item x="106"/>
        <item x="1059"/>
        <item x="2028"/>
        <item x="3008"/>
        <item x="458"/>
        <item x="1360"/>
        <item x="2863"/>
        <item x="1346"/>
        <item x="2134"/>
        <item x="101"/>
        <item x="531"/>
        <item x="3058"/>
        <item x="1230"/>
        <item x="2874"/>
        <item x="1113"/>
        <item x="387"/>
        <item x="2146"/>
        <item x="773"/>
        <item x="705"/>
        <item x="1526"/>
        <item x="2383"/>
        <item x="405"/>
        <item x="73"/>
        <item x="1231"/>
        <item x="1722"/>
        <item x="2670"/>
        <item x="345"/>
        <item x="2644"/>
        <item x="1096"/>
        <item x="2893"/>
        <item x="778"/>
        <item x="3020"/>
        <item x="954"/>
        <item x="13"/>
        <item x="2106"/>
        <item x="280"/>
        <item x="1548"/>
        <item x="1665"/>
        <item x="58"/>
        <item x="1143"/>
        <item x="2115"/>
        <item x="830"/>
        <item x="2330"/>
        <item x="2828"/>
        <item x="1357"/>
        <item x="2160"/>
        <item x="1448"/>
        <item x="1134"/>
        <item x="34"/>
        <item x="3214"/>
        <item x="2871"/>
        <item x="2913"/>
        <item x="2252"/>
        <item x="2663"/>
        <item x="623"/>
        <item x="1151"/>
        <item x="2231"/>
        <item x="1633"/>
        <item x="1760"/>
        <item x="2257"/>
        <item x="3186"/>
        <item x="2530"/>
        <item x="2752"/>
        <item x="18"/>
        <item x="1632"/>
        <item x="2724"/>
        <item x="1161"/>
        <item x="2578"/>
        <item x="2057"/>
        <item x="1967"/>
        <item x="38"/>
        <item x="139"/>
        <item x="3042"/>
        <item x="1087"/>
        <item x="1528"/>
        <item x="77"/>
        <item x="651"/>
        <item x="216"/>
        <item x="417"/>
        <item x="1163"/>
        <item x="958"/>
        <item x="80"/>
        <item x="2524"/>
        <item x="1914"/>
        <item x="2701"/>
        <item x="2300"/>
        <item x="2018"/>
        <item x="1571"/>
        <item x="582"/>
        <item x="1190"/>
        <item x="3103"/>
        <item x="1394"/>
        <item x="532"/>
        <item x="1084"/>
        <item x="119"/>
        <item x="229"/>
        <item x="476"/>
        <item x="1047"/>
        <item x="3096"/>
        <item x="206"/>
        <item x="2801"/>
        <item x="2283"/>
        <item x="2632"/>
        <item x="353"/>
        <item x="2907"/>
        <item x="748"/>
        <item x="1916"/>
        <item x="295"/>
        <item x="1565"/>
        <item x="2926"/>
        <item x="204"/>
        <item x="2890"/>
        <item x="2953"/>
        <item x="945"/>
        <item x="994"/>
        <item x="257"/>
        <item x="1938"/>
        <item x="2394"/>
        <item x="1031"/>
        <item x="2376"/>
        <item x="377"/>
        <item x="1212"/>
        <item x="2531"/>
        <item x="528"/>
        <item x="3009"/>
        <item x="2529"/>
        <item x="2228"/>
        <item x="725"/>
        <item x="3239"/>
        <item x="2509"/>
        <item x="2554"/>
        <item x="724"/>
        <item x="758"/>
        <item x="1487"/>
        <item x="1208"/>
        <item x="877"/>
        <item x="70"/>
        <item x="2050"/>
        <item x="24"/>
        <item x="2481"/>
        <item x="2329"/>
        <item x="792"/>
        <item x="210"/>
        <item x="740"/>
        <item x="553"/>
        <item x="2924"/>
        <item x="2223"/>
        <item x="1366"/>
        <item x="1705"/>
        <item x="908"/>
        <item x="2846"/>
        <item x="2589"/>
        <item x="3112"/>
        <item x="688"/>
        <item x="1076"/>
        <item x="2666"/>
        <item x="3109"/>
        <item x="1463"/>
        <item x="882"/>
        <item x="781"/>
        <item x="2464"/>
        <item x="2272"/>
        <item x="3180"/>
        <item x="736"/>
        <item x="3125"/>
        <item x="1794"/>
        <item x="2561"/>
        <item x="326"/>
        <item x="1532"/>
        <item x="1955"/>
        <item x="768"/>
        <item x="947"/>
        <item x="515"/>
        <item x="2182"/>
        <item x="590"/>
        <item x="2314"/>
        <item x="193"/>
        <item x="1928"/>
        <item x="3213"/>
        <item x="683"/>
        <item x="2159"/>
        <item x="1891"/>
        <item x="1118"/>
        <item x="2851"/>
        <item x="2184"/>
        <item x="1815"/>
        <item x="1288"/>
        <item x="2425"/>
        <item x="1500"/>
        <item x="1601"/>
        <item x="2692"/>
        <item x="1616"/>
        <item x="1857"/>
        <item x="2061"/>
        <item x="2792"/>
        <item x="3091"/>
        <item x="1924"/>
        <item x="3202"/>
        <item x="1310"/>
        <item x="3192"/>
        <item x="1718"/>
        <item x="2032"/>
        <item x="1164"/>
        <item x="1302"/>
        <item x="1949"/>
        <item x="3201"/>
        <item x="505"/>
        <item x="99"/>
        <item x="1859"/>
        <item x="2139"/>
        <item x="348"/>
        <item x="319"/>
        <item x="1392"/>
        <item x="3033"/>
        <item x="43"/>
        <item x="1442"/>
        <item x="1598"/>
        <item x="2643"/>
        <item x="372"/>
        <item x="22"/>
        <item x="622"/>
        <item x="916"/>
        <item x="1030"/>
        <item x="2919"/>
        <item x="502"/>
        <item x="2070"/>
        <item x="2287"/>
        <item x="1323"/>
        <item x="1681"/>
        <item x="1805"/>
        <item x="2864"/>
        <item x="1776"/>
        <item x="1210"/>
        <item x="542"/>
        <item x="60"/>
        <item x="2905"/>
        <item x="1737"/>
        <item x="1731"/>
        <item x="523"/>
        <item x="2373"/>
        <item x="479"/>
        <item x="2477"/>
        <item x="2291"/>
        <item x="2526"/>
        <item x="1773"/>
        <item x="1364"/>
        <item x="1876"/>
        <item x="3022"/>
        <item x="452"/>
        <item x="1155"/>
        <item x="1036"/>
        <item x="418"/>
        <item x="1866"/>
        <item x="395"/>
        <item x="3088"/>
        <item x="2868"/>
        <item x="2196"/>
        <item x="680"/>
        <item x="3099"/>
        <item x="2276"/>
        <item x="1199"/>
        <item x="1898"/>
        <item x="11"/>
        <item x="3093"/>
        <item x="1639"/>
        <item x="2472"/>
        <item x="1422"/>
        <item x="123"/>
        <item x="2164"/>
        <item x="2431"/>
        <item x="412"/>
        <item x="1168"/>
        <item x="2978"/>
        <item x="1339"/>
        <item x="3061"/>
        <item x="2163"/>
        <item x="1986"/>
        <item x="950"/>
        <item x="429"/>
        <item x="1767"/>
        <item x="3120"/>
        <item x="2830"/>
        <item x="477"/>
        <item x="2562"/>
        <item x="2765"/>
        <item x="872"/>
        <item x="1099"/>
        <item x="2010"/>
        <item x="93"/>
        <item x="1508"/>
        <item x="2179"/>
        <item x="3021"/>
        <item x="807"/>
        <item x="2720"/>
        <item x="1126"/>
        <item x="336"/>
        <item x="1615"/>
        <item x="1741"/>
        <item x="701"/>
        <item x="2304"/>
        <item x="283"/>
        <item x="421"/>
        <item x="2575"/>
        <item x="805"/>
        <item x="256"/>
        <item x="798"/>
        <item x="552"/>
        <item x="3222"/>
        <item x="2983"/>
        <item x="1910"/>
        <item x="2916"/>
        <item x="1266"/>
        <item x="2062"/>
        <item x="1550"/>
        <item x="2841"/>
        <item x="150"/>
        <item x="2327"/>
        <item x="214"/>
        <item x="3219"/>
        <item x="167"/>
        <item x="363"/>
        <item x="992"/>
        <item x="313"/>
        <item x="186"/>
        <item x="817"/>
        <item x="837"/>
        <item x="2067"/>
        <item x="3114"/>
        <item x="304"/>
        <item x="265"/>
        <item x="1053"/>
        <item x="2331"/>
        <item x="3054"/>
        <item x="2352"/>
        <item x="2948"/>
        <item x="1971"/>
        <item x="1142"/>
        <item x="808"/>
        <item x="2033"/>
        <item x="2886"/>
        <item x="1461"/>
        <item x="3193"/>
        <item x="125"/>
        <item x="1296"/>
        <item x="2810"/>
        <item x="1052"/>
        <item x="660"/>
        <item x="2740"/>
        <item x="1944"/>
        <item x="963"/>
        <item x="468"/>
        <item x="75"/>
        <item x="2198"/>
        <item x="1021"/>
        <item x="2153"/>
        <item x="1478"/>
        <item x="1116"/>
        <item x="2256"/>
        <item x="469"/>
        <item x="2087"/>
        <item x="260"/>
        <item x="1791"/>
        <item x="2577"/>
        <item x="2708"/>
        <item x="3060"/>
        <item x="925"/>
        <item x="128"/>
        <item x="2927"/>
        <item t="default"/>
      </items>
    </pivotField>
    <pivotField dataField="1" showAll="0">
      <items count="1054">
        <item x="980"/>
        <item x="409"/>
        <item x="988"/>
        <item x="48"/>
        <item x="906"/>
        <item x="931"/>
        <item x="88"/>
        <item x="776"/>
        <item x="124"/>
        <item x="573"/>
        <item x="6"/>
        <item x="733"/>
        <item x="171"/>
        <item x="951"/>
        <item x="311"/>
        <item x="483"/>
        <item x="81"/>
        <item x="545"/>
        <item x="25"/>
        <item x="395"/>
        <item x="295"/>
        <item x="614"/>
        <item x="726"/>
        <item x="554"/>
        <item x="101"/>
        <item x="727"/>
        <item x="641"/>
        <item x="655"/>
        <item x="818"/>
        <item x="679"/>
        <item x="351"/>
        <item x="998"/>
        <item x="1018"/>
        <item x="947"/>
        <item x="390"/>
        <item x="860"/>
        <item x="553"/>
        <item x="1024"/>
        <item x="678"/>
        <item x="280"/>
        <item x="668"/>
        <item x="754"/>
        <item x="328"/>
        <item x="584"/>
        <item x="315"/>
        <item x="619"/>
        <item x="435"/>
        <item x="181"/>
        <item x="319"/>
        <item x="157"/>
        <item x="897"/>
        <item x="828"/>
        <item x="563"/>
        <item x="28"/>
        <item x="566"/>
        <item x="313"/>
        <item x="179"/>
        <item x="501"/>
        <item x="561"/>
        <item x="705"/>
        <item x="934"/>
        <item x="848"/>
        <item x="746"/>
        <item x="498"/>
        <item x="862"/>
        <item x="616"/>
        <item x="438"/>
        <item x="552"/>
        <item x="929"/>
        <item x="617"/>
        <item x="926"/>
        <item x="639"/>
        <item x="207"/>
        <item x="247"/>
        <item x="773"/>
        <item x="924"/>
        <item x="580"/>
        <item x="1002"/>
        <item x="527"/>
        <item x="185"/>
        <item x="99"/>
        <item x="153"/>
        <item x="86"/>
        <item x="939"/>
        <item x="40"/>
        <item x="910"/>
        <item x="711"/>
        <item x="600"/>
        <item x="258"/>
        <item x="636"/>
        <item x="801"/>
        <item x="191"/>
        <item x="373"/>
        <item x="670"/>
        <item x="881"/>
        <item x="5"/>
        <item x="135"/>
        <item x="169"/>
        <item x="208"/>
        <item x="205"/>
        <item x="92"/>
        <item x="673"/>
        <item x="574"/>
        <item x="233"/>
        <item x="681"/>
        <item x="756"/>
        <item x="982"/>
        <item x="251"/>
        <item x="1015"/>
        <item x="1010"/>
        <item x="406"/>
        <item x="1030"/>
        <item x="524"/>
        <item x="283"/>
        <item x="634"/>
        <item x="204"/>
        <item x="769"/>
        <item x="632"/>
        <item x="656"/>
        <item x="549"/>
        <item x="917"/>
        <item x="493"/>
        <item x="360"/>
        <item x="1008"/>
        <item x="821"/>
        <item x="560"/>
        <item x="35"/>
        <item x="499"/>
        <item x="402"/>
        <item x="849"/>
        <item x="51"/>
        <item x="942"/>
        <item x="50"/>
        <item x="436"/>
        <item x="985"/>
        <item x="716"/>
        <item x="230"/>
        <item x="612"/>
        <item x="890"/>
        <item x="697"/>
        <item x="935"/>
        <item x="932"/>
        <item x="518"/>
        <item x="75"/>
        <item x="343"/>
        <item x="704"/>
        <item x="141"/>
        <item x="715"/>
        <item x="854"/>
        <item x="281"/>
        <item x="79"/>
        <item x="52"/>
        <item x="423"/>
        <item x="978"/>
        <item x="216"/>
        <item x="992"/>
        <item x="316"/>
        <item x="166"/>
        <item x="794"/>
        <item x="692"/>
        <item x="131"/>
        <item x="226"/>
        <item x="497"/>
        <item x="254"/>
        <item x="816"/>
        <item x="790"/>
        <item x="979"/>
        <item x="916"/>
        <item x="70"/>
        <item x="745"/>
        <item x="32"/>
        <item x="232"/>
        <item x="113"/>
        <item x="841"/>
        <item x="188"/>
        <item x="845"/>
        <item x="575"/>
        <item x="194"/>
        <item x="766"/>
        <item x="266"/>
        <item x="369"/>
        <item x="643"/>
        <item x="294"/>
        <item x="876"/>
        <item x="825"/>
        <item x="918"/>
        <item x="900"/>
        <item x="374"/>
        <item x="144"/>
        <item x="755"/>
        <item x="62"/>
        <item x="13"/>
        <item x="284"/>
        <item x="642"/>
        <item x="158"/>
        <item x="381"/>
        <item x="416"/>
        <item x="352"/>
        <item x="143"/>
        <item x="611"/>
        <item x="89"/>
        <item x="806"/>
        <item x="68"/>
        <item x="65"/>
        <item x="539"/>
        <item x="24"/>
        <item x="950"/>
        <item x="17"/>
        <item x="819"/>
        <item x="147"/>
        <item x="178"/>
        <item x="253"/>
        <item x="288"/>
        <item x="871"/>
        <item x="220"/>
        <item x="823"/>
        <item x="363"/>
        <item x="937"/>
        <item x="354"/>
        <item x="633"/>
        <item x="229"/>
        <item x="333"/>
        <item x="388"/>
        <item x="606"/>
        <item x="1039"/>
        <item x="887"/>
        <item x="235"/>
        <item x="306"/>
        <item x="943"/>
        <item x="1000"/>
        <item x="56"/>
        <item x="550"/>
        <item x="735"/>
        <item x="329"/>
        <item x="57"/>
        <item x="383"/>
        <item x="466"/>
        <item x="393"/>
        <item x="1035"/>
        <item x="1004"/>
        <item x="875"/>
        <item x="624"/>
        <item x="586"/>
        <item x="691"/>
        <item x="785"/>
        <item x="464"/>
        <item x="775"/>
        <item x="482"/>
        <item x="714"/>
        <item x="523"/>
        <item x="638"/>
        <item x="468"/>
        <item x="330"/>
        <item x="770"/>
        <item x="898"/>
        <item x="256"/>
        <item x="491"/>
        <item x="407"/>
        <item x="838"/>
        <item x="901"/>
        <item x="610"/>
        <item x="994"/>
        <item x="96"/>
        <item x="953"/>
        <item x="364"/>
        <item x="317"/>
        <item x="844"/>
        <item x="907"/>
        <item x="133"/>
        <item x="73"/>
        <item x="652"/>
        <item x="398"/>
        <item x="599"/>
        <item x="475"/>
        <item x="242"/>
        <item x="884"/>
        <item x="238"/>
        <item x="1012"/>
        <item x="303"/>
        <item x="161"/>
        <item x="64"/>
        <item x="654"/>
        <item x="340"/>
        <item x="441"/>
        <item x="452"/>
        <item x="16"/>
        <item x="874"/>
        <item x="782"/>
        <item x="454"/>
        <item x="172"/>
        <item x="710"/>
        <item x="781"/>
        <item x="590"/>
        <item x="510"/>
        <item x="445"/>
        <item x="983"/>
        <item x="419"/>
        <item x="576"/>
        <item x="753"/>
        <item x="765"/>
        <item x="67"/>
        <item x="594"/>
        <item x="965"/>
        <item x="117"/>
        <item x="37"/>
        <item x="246"/>
        <item x="579"/>
        <item x="1052"/>
        <item x="310"/>
        <item x="480"/>
        <item x="540"/>
        <item x="190"/>
        <item x="255"/>
        <item x="450"/>
        <item x="698"/>
        <item x="834"/>
        <item x="544"/>
        <item x="1001"/>
        <item x="23"/>
        <item x="920"/>
        <item x="98"/>
        <item x="76"/>
        <item x="1037"/>
        <item x="709"/>
        <item x="787"/>
        <item x="47"/>
        <item x="151"/>
        <item x="308"/>
        <item x="675"/>
        <item x="948"/>
        <item x="41"/>
        <item x="434"/>
        <item x="827"/>
        <item x="502"/>
        <item x="240"/>
        <item x="1003"/>
        <item x="53"/>
        <item x="33"/>
        <item x="750"/>
        <item x="506"/>
        <item x="203"/>
        <item x="355"/>
        <item x="217"/>
        <item x="771"/>
        <item x="585"/>
        <item x="268"/>
        <item x="830"/>
        <item x="748"/>
        <item x="889"/>
        <item x="784"/>
        <item x="760"/>
        <item x="459"/>
        <item x="109"/>
        <item x="997"/>
        <item x="428"/>
        <item x="350"/>
        <item x="1"/>
        <item x="902"/>
        <item x="533"/>
        <item x="949"/>
        <item x="962"/>
        <item x="262"/>
        <item x="909"/>
        <item x="928"/>
        <item x="199"/>
        <item x="485"/>
        <item x="581"/>
        <item x="734"/>
        <item x="852"/>
        <item x="970"/>
        <item x="128"/>
        <item x="964"/>
        <item x="490"/>
        <item x="404"/>
        <item x="846"/>
        <item x="522"/>
        <item x="243"/>
        <item x="933"/>
        <item x="440"/>
        <item x="365"/>
        <item x="761"/>
        <item x="323"/>
        <item x="802"/>
        <item x="833"/>
        <item x="115"/>
        <item x="391"/>
        <item x="625"/>
        <item x="736"/>
        <item x="762"/>
        <item x="685"/>
        <item x="738"/>
        <item x="249"/>
        <item x="850"/>
        <item x="869"/>
        <item x="222"/>
        <item x="285"/>
        <item x="27"/>
        <item x="603"/>
        <item x="820"/>
        <item x="320"/>
        <item x="772"/>
        <item x="796"/>
        <item x="817"/>
        <item x="777"/>
        <item x="305"/>
        <item x="324"/>
        <item x="264"/>
        <item x="331"/>
        <item x="976"/>
        <item x="732"/>
        <item x="59"/>
        <item x="90"/>
        <item x="1009"/>
        <item x="408"/>
        <item x="112"/>
        <item x="453"/>
        <item x="176"/>
        <item x="300"/>
        <item x="912"/>
        <item x="495"/>
        <item x="397"/>
        <item x="999"/>
        <item x="672"/>
        <item x="152"/>
        <item x="919"/>
        <item x="372"/>
        <item x="840"/>
        <item x="358"/>
        <item x="142"/>
        <item x="725"/>
        <item x="206"/>
        <item x="809"/>
        <item x="168"/>
        <item x="49"/>
        <item x="78"/>
        <item x="955"/>
        <item x="282"/>
        <item x="659"/>
        <item x="891"/>
        <item x="55"/>
        <item x="412"/>
        <item x="960"/>
        <item x="477"/>
        <item x="789"/>
        <item x="367"/>
        <item x="763"/>
        <item x="15"/>
        <item x="743"/>
        <item x="1028"/>
        <item x="503"/>
        <item x="500"/>
        <item x="252"/>
        <item x="729"/>
        <item x="793"/>
        <item x="724"/>
        <item x="261"/>
        <item x="209"/>
        <item x="689"/>
        <item x="1027"/>
        <item x="182"/>
        <item x="126"/>
        <item x="410"/>
        <item x="1041"/>
        <item x="571"/>
        <item x="504"/>
        <item x="886"/>
        <item x="218"/>
        <item x="701"/>
        <item x="572"/>
        <item x="394"/>
        <item x="223"/>
        <item x="298"/>
        <item x="228"/>
        <item x="474"/>
        <item x="1032"/>
        <item x="100"/>
        <item x="325"/>
        <item x="344"/>
        <item x="615"/>
        <item x="922"/>
        <item x="167"/>
        <item x="622"/>
        <item x="12"/>
        <item x="82"/>
        <item x="418"/>
        <item x="629"/>
        <item x="534"/>
        <item x="847"/>
        <item x="696"/>
        <item x="521"/>
        <item x="97"/>
        <item x="345"/>
        <item x="526"/>
        <item x="618"/>
        <item x="713"/>
        <item x="353"/>
        <item x="993"/>
        <item x="786"/>
        <item x="904"/>
        <item x="608"/>
        <item x="676"/>
        <item x="138"/>
        <item x="651"/>
        <item x="10"/>
        <item x="244"/>
        <item x="95"/>
        <item x="514"/>
        <item x="455"/>
        <item x="911"/>
        <item x="137"/>
        <item x="936"/>
        <item x="196"/>
        <item x="665"/>
        <item x="30"/>
        <item x="462"/>
        <item x="239"/>
        <item x="265"/>
        <item x="134"/>
        <item x="703"/>
        <item x="174"/>
        <item x="687"/>
        <item x="892"/>
        <item x="362"/>
        <item x="859"/>
        <item x="449"/>
        <item x="957"/>
        <item x="31"/>
        <item x="3"/>
        <item x="424"/>
        <item x="45"/>
        <item x="415"/>
        <item x="1013"/>
        <item x="984"/>
        <item x="597"/>
        <item x="1043"/>
        <item x="125"/>
        <item x="469"/>
        <item x="810"/>
        <item x="803"/>
        <item x="908"/>
        <item x="883"/>
        <item x="536"/>
        <item x="899"/>
        <item x="882"/>
        <item x="930"/>
        <item x="481"/>
        <item x="431"/>
        <item x="327"/>
        <item x="44"/>
        <item x="896"/>
        <item x="69"/>
        <item x="380"/>
        <item x="301"/>
        <item x="795"/>
        <item x="542"/>
        <item x="966"/>
        <item x="140"/>
        <item x="990"/>
        <item x="511"/>
        <item x="547"/>
        <item x="349"/>
        <item x="102"/>
        <item x="593"/>
        <item x="658"/>
        <item x="403"/>
        <item x="287"/>
        <item x="1021"/>
        <item x="863"/>
        <item x="302"/>
        <item x="792"/>
        <item x="334"/>
        <item x="2"/>
        <item x="562"/>
        <item x="146"/>
        <item x="873"/>
        <item x="83"/>
        <item x="318"/>
        <item x="414"/>
        <item x="981"/>
        <item x="339"/>
        <item x="276"/>
        <item x="405"/>
        <item x="578"/>
        <item x="357"/>
        <item x="888"/>
        <item x="375"/>
        <item x="989"/>
        <item x="954"/>
        <item x="293"/>
        <item x="1045"/>
        <item x="945"/>
        <item x="312"/>
        <item x="488"/>
        <item x="341"/>
        <item x="557"/>
        <item x="121"/>
        <item x="446"/>
        <item x="764"/>
        <item x="541"/>
        <item x="605"/>
        <item x="267"/>
        <item x="214"/>
        <item x="1046"/>
        <item x="193"/>
        <item x="1048"/>
        <item x="465"/>
        <item x="1051"/>
        <item x="458"/>
        <item x="437"/>
        <item x="865"/>
        <item x="843"/>
        <item x="778"/>
        <item x="18"/>
        <item x="707"/>
        <item x="187"/>
        <item x="66"/>
        <item x="831"/>
        <item x="275"/>
        <item x="878"/>
        <item x="927"/>
        <item x="666"/>
        <item x="39"/>
        <item x="856"/>
        <item x="826"/>
        <item x="231"/>
        <item x="519"/>
        <item x="517"/>
        <item x="741"/>
        <item x="807"/>
        <item x="271"/>
        <item x="183"/>
        <item x="248"/>
        <item x="740"/>
        <item x="635"/>
        <item x="1007"/>
        <item x="868"/>
        <item x="278"/>
        <item x="631"/>
        <item x="489"/>
        <item x="721"/>
        <item x="596"/>
        <item x="378"/>
        <item x="799"/>
        <item x="587"/>
        <item x="259"/>
        <item x="991"/>
        <item x="60"/>
        <item x="379"/>
        <item x="595"/>
        <item x="995"/>
        <item x="967"/>
        <item x="326"/>
        <item x="722"/>
        <item x="822"/>
        <item x="551"/>
        <item x="925"/>
        <item x="457"/>
        <item x="162"/>
        <item x="758"/>
        <item x="537"/>
        <item x="680"/>
        <item x="129"/>
        <item x="535"/>
        <item x="706"/>
        <item x="1019"/>
        <item x="1050"/>
        <item x="708"/>
        <item x="202"/>
        <item x="650"/>
        <item x="1038"/>
        <item x="717"/>
        <item x="289"/>
        <item x="46"/>
        <item x="29"/>
        <item x="250"/>
        <item x="986"/>
        <item x="429"/>
        <item x="905"/>
        <item x="737"/>
        <item x="447"/>
        <item x="548"/>
        <item x="43"/>
        <item x="387"/>
        <item x="1040"/>
        <item x="72"/>
        <item x="221"/>
        <item x="1020"/>
        <item x="543"/>
        <item x="621"/>
        <item x="198"/>
        <item x="321"/>
        <item x="601"/>
        <item x="1026"/>
        <item x="780"/>
        <item x="604"/>
        <item x="432"/>
        <item x="857"/>
        <item x="647"/>
        <item x="322"/>
        <item x="400"/>
        <item x="941"/>
        <item x="1033"/>
        <item x="723"/>
        <item x="582"/>
        <item x="693"/>
        <item x="669"/>
        <item x="361"/>
        <item x="14"/>
        <item x="118"/>
        <item x="921"/>
        <item x="607"/>
        <item x="702"/>
        <item x="421"/>
        <item x="164"/>
        <item x="165"/>
        <item x="476"/>
        <item x="512"/>
        <item x="798"/>
        <item x="913"/>
        <item x="277"/>
        <item x="399"/>
        <item x="719"/>
        <item x="628"/>
        <item x="938"/>
        <item x="371"/>
        <item x="274"/>
        <item x="880"/>
        <item x="644"/>
        <item x="661"/>
        <item x="392"/>
        <item x="1031"/>
        <item x="975"/>
        <item x="260"/>
        <item x="119"/>
        <item x="646"/>
        <item x="389"/>
        <item x="84"/>
        <item x="479"/>
        <item x="996"/>
        <item x="592"/>
        <item x="448"/>
        <item x="969"/>
        <item x="87"/>
        <item x="348"/>
        <item x="683"/>
        <item x="570"/>
        <item x="649"/>
        <item x="132"/>
        <item x="767"/>
        <item x="382"/>
        <item x="210"/>
        <item x="667"/>
        <item x="93"/>
        <item x="559"/>
        <item x="200"/>
        <item x="122"/>
        <item x="186"/>
        <item x="110"/>
        <item x="688"/>
        <item x="155"/>
        <item x="963"/>
        <item x="653"/>
        <item x="105"/>
        <item x="273"/>
        <item x="337"/>
        <item x="657"/>
        <item x="413"/>
        <item x="478"/>
        <item x="494"/>
        <item x="336"/>
        <item x="272"/>
        <item x="577"/>
        <item x="893"/>
        <item x="1036"/>
        <item x="173"/>
        <item x="879"/>
        <item x="94"/>
        <item x="139"/>
        <item x="297"/>
        <item x="588"/>
        <item x="1006"/>
        <item x="189"/>
        <item x="870"/>
        <item x="583"/>
        <item x="309"/>
        <item x="263"/>
        <item x="829"/>
        <item x="38"/>
        <item x="516"/>
        <item x="1005"/>
        <item x="335"/>
        <item x="492"/>
        <item x="959"/>
        <item x="757"/>
        <item x="224"/>
        <item x="853"/>
        <item x="731"/>
        <item x="11"/>
        <item x="744"/>
        <item x="175"/>
        <item x="958"/>
        <item x="1049"/>
        <item x="148"/>
        <item x="858"/>
        <item x="473"/>
        <item x="346"/>
        <item x="211"/>
        <item x="946"/>
        <item x="107"/>
        <item x="180"/>
        <item x="973"/>
        <item x="682"/>
        <item x="564"/>
        <item x="347"/>
        <item x="971"/>
        <item x="487"/>
        <item x="9"/>
        <item x="567"/>
        <item x="677"/>
        <item x="842"/>
        <item x="1022"/>
        <item x="299"/>
        <item x="58"/>
        <item x="496"/>
        <item x="968"/>
        <item x="74"/>
        <item x="427"/>
        <item x="401"/>
        <item x="396"/>
        <item x="894"/>
        <item x="19"/>
        <item x="34"/>
        <item x="160"/>
        <item x="213"/>
        <item x="366"/>
        <item x="422"/>
        <item x="1017"/>
        <item x="212"/>
        <item x="241"/>
        <item x="718"/>
        <item x="290"/>
        <item x="456"/>
        <item x="451"/>
        <item x="525"/>
        <item x="671"/>
        <item x="531"/>
        <item x="791"/>
        <item x="270"/>
        <item x="529"/>
        <item x="463"/>
        <item x="61"/>
        <item x="342"/>
        <item x="699"/>
        <item x="195"/>
        <item x="108"/>
        <item x="839"/>
        <item x="627"/>
        <item x="515"/>
        <item x="824"/>
        <item x="972"/>
        <item x="690"/>
        <item x="156"/>
        <item x="120"/>
        <item x="385"/>
        <item x="915"/>
        <item x="645"/>
        <item x="832"/>
        <item x="507"/>
        <item x="7"/>
        <item x="386"/>
        <item x="637"/>
        <item x="728"/>
        <item x="835"/>
        <item x="1014"/>
        <item x="555"/>
        <item x="36"/>
        <item x="648"/>
        <item x="944"/>
        <item x="170"/>
        <item x="127"/>
        <item x="589"/>
        <item x="470"/>
        <item x="460"/>
        <item x="332"/>
        <item x="774"/>
        <item x="684"/>
        <item x="788"/>
        <item x="800"/>
        <item x="686"/>
        <item x="197"/>
        <item x="22"/>
        <item x="505"/>
        <item x="377"/>
        <item x="376"/>
        <item x="987"/>
        <item x="700"/>
        <item x="538"/>
        <item x="759"/>
        <item x="130"/>
        <item x="433"/>
        <item x="104"/>
        <item x="663"/>
        <item x="885"/>
        <item x="356"/>
        <item x="291"/>
        <item x="509"/>
        <item x="215"/>
        <item x="237"/>
        <item x="20"/>
        <item x="623"/>
        <item x="484"/>
        <item x="866"/>
        <item x="8"/>
        <item x="812"/>
        <item x="837"/>
        <item x="508"/>
        <item x="546"/>
        <item x="442"/>
        <item x="4"/>
        <item x="569"/>
        <item x="21"/>
        <item x="269"/>
        <item x="815"/>
        <item x="359"/>
        <item x="1044"/>
        <item x="730"/>
        <item x="411"/>
        <item x="85"/>
        <item x="952"/>
        <item x="867"/>
        <item x="1023"/>
        <item x="783"/>
        <item x="923"/>
        <item x="123"/>
        <item x="1016"/>
        <item x="1042"/>
        <item x="63"/>
        <item x="417"/>
        <item x="528"/>
        <item x="609"/>
        <item x="694"/>
        <item x="620"/>
        <item x="613"/>
        <item x="877"/>
        <item x="444"/>
        <item x="974"/>
        <item x="370"/>
        <item x="811"/>
        <item x="749"/>
        <item x="630"/>
        <item x="292"/>
        <item x="861"/>
        <item x="236"/>
        <item x="1029"/>
        <item x="520"/>
        <item x="304"/>
        <item x="257"/>
        <item x="914"/>
        <item x="201"/>
        <item x="808"/>
        <item x="872"/>
        <item x="1047"/>
        <item x="662"/>
        <item x="163"/>
        <item x="956"/>
        <item x="851"/>
        <item x="1034"/>
        <item x="307"/>
        <item x="472"/>
        <item x="513"/>
        <item x="660"/>
        <item x="184"/>
        <item x="751"/>
        <item x="530"/>
        <item x="961"/>
        <item x="752"/>
        <item x="106"/>
        <item x="430"/>
        <item x="591"/>
        <item x="814"/>
        <item x="136"/>
        <item x="602"/>
        <item x="742"/>
        <item x="664"/>
        <item x="77"/>
        <item x="26"/>
        <item x="1011"/>
        <item x="1025"/>
        <item x="805"/>
        <item x="940"/>
        <item x="779"/>
        <item x="864"/>
        <item x="296"/>
        <item x="486"/>
        <item x="797"/>
        <item x="314"/>
        <item x="145"/>
        <item x="712"/>
        <item x="565"/>
        <item x="114"/>
        <item x="598"/>
        <item x="640"/>
        <item x="103"/>
        <item x="150"/>
        <item x="225"/>
        <item x="368"/>
        <item x="149"/>
        <item x="227"/>
        <item x="71"/>
        <item x="626"/>
        <item x="977"/>
        <item x="471"/>
        <item x="245"/>
        <item x="338"/>
        <item x="54"/>
        <item x="192"/>
        <item x="219"/>
        <item x="813"/>
        <item x="154"/>
        <item x="91"/>
        <item x="804"/>
        <item x="420"/>
        <item x="695"/>
        <item x="461"/>
        <item x="768"/>
        <item x="855"/>
        <item x="80"/>
        <item x="532"/>
        <item x="895"/>
        <item x="739"/>
        <item x="558"/>
        <item x="279"/>
        <item x="42"/>
        <item x="234"/>
        <item x="720"/>
        <item x="111"/>
        <item x="903"/>
        <item x="116"/>
        <item x="674"/>
        <item x="286"/>
        <item x="443"/>
        <item x="426"/>
        <item x="836"/>
        <item x="747"/>
        <item x="177"/>
        <item x="568"/>
        <item x="384"/>
        <item x="439"/>
        <item x="159"/>
        <item x="425"/>
        <item x="467"/>
        <item x="556"/>
        <item x="0"/>
        <item t="default"/>
      </items>
    </pivotField>
    <pivotField showAll="0"/>
    <pivotField showAll="0">
      <items count="5">
        <item x="2"/>
        <item x="3"/>
        <item x="0"/>
        <item x="1"/>
        <item t="default"/>
      </items>
    </pivotField>
    <pivotField showAll="0"/>
    <pivotField numFmtId="9" showAll="0"/>
    <pivotField showAll="0"/>
    <pivotField showAll="0">
      <items count="5">
        <item x="2"/>
        <item x="3"/>
        <item x="1"/>
        <item x="0"/>
        <item t="default"/>
      </items>
    </pivotField>
    <pivotField showAll="0"/>
    <pivotField showAll="0"/>
    <pivotField showAll="0">
      <items count="20">
        <item x="12"/>
        <item x="6"/>
        <item x="15"/>
        <item x="2"/>
        <item x="10"/>
        <item x="3"/>
        <item x="17"/>
        <item x="5"/>
        <item x="7"/>
        <item x="14"/>
        <item x="18"/>
        <item x="11"/>
        <item x="4"/>
        <item x="16"/>
        <item x="9"/>
        <item x="1"/>
        <item x="8"/>
        <item x="13"/>
        <item x="0"/>
        <item t="default"/>
      </items>
    </pivotField>
  </pivotFields>
  <rowFields count="1">
    <field x="2"/>
  </rowFields>
  <rowItems count="3">
    <i>
      <x/>
    </i>
    <i>
      <x v="1"/>
    </i>
    <i t="grand">
      <x/>
    </i>
  </rowItems>
  <colFields count="1">
    <field x="-2"/>
  </colFields>
  <colItems count="2">
    <i>
      <x/>
    </i>
    <i i="1">
      <x v="1"/>
    </i>
  </colItems>
  <dataFields count="2">
    <dataField name="Headcount" fld="1" subtotal="count" baseField="0" baseItem="0"/>
    <dataField name="Leaver" fld="9" subtotal="count" baseField="0" baseItem="0"/>
  </dataFields>
  <formats count="4">
    <format dxfId="1288">
      <pivotArea outline="0" collapsedLevelsAreSubtotals="1" fieldPosition="0"/>
    </format>
    <format dxfId="1287">
      <pivotArea dataOnly="0" labelOnly="1" outline="0" fieldPosition="0">
        <references count="1">
          <reference field="4294967294" count="2">
            <x v="0"/>
            <x v="1"/>
          </reference>
        </references>
      </pivotArea>
    </format>
    <format dxfId="1286">
      <pivotArea outline="0" collapsedLevelsAreSubtotals="1" fieldPosition="0"/>
    </format>
    <format dxfId="1285">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5911604A-A805-45A4-A24E-1AE8DD4F3083}" name="PivotTable5" cacheId="25" applyNumberFormats="0" applyBorderFormats="0" applyFontFormats="0" applyPatternFormats="0" applyAlignmentFormats="0" applyWidthHeightFormats="1" dataCaption="Values" updatedVersion="8" minRefreshableVersion="5" itemPrintTitles="1" createdVersion="8" indent="0" outline="1" outlineData="1" multipleFieldFilters="0" rowHeaderCaption="Age">
  <location ref="S21:U27" firstHeaderRow="0" firstDataRow="1" firstDataCol="1"/>
  <pivotFields count="19">
    <pivotField showAll="0"/>
    <pivotField dataField="1" showAll="0"/>
    <pivotField showAll="0">
      <items count="3">
        <item x="1"/>
        <item x="0"/>
        <item t="default"/>
      </items>
    </pivotField>
    <pivotField showAll="0"/>
    <pivotField axis="axisRow" showAll="0">
      <items count="6">
        <item x="4"/>
        <item x="1"/>
        <item x="3"/>
        <item x="2"/>
        <item x="0"/>
        <item t="default"/>
      </items>
    </pivotField>
    <pivotField showAll="0">
      <items count="11">
        <item x="0"/>
        <item x="9"/>
        <item x="8"/>
        <item x="7"/>
        <item x="3"/>
        <item x="1"/>
        <item x="6"/>
        <item x="2"/>
        <item x="5"/>
        <item x="4"/>
        <item t="default"/>
      </items>
    </pivotField>
    <pivotField showAll="0">
      <items count="4">
        <item x="2"/>
        <item x="0"/>
        <item x="1"/>
        <item t="default"/>
      </items>
    </pivotField>
    <pivotField showAll="0"/>
    <pivotField numFmtId="14" showAll="0">
      <items count="3255">
        <item x="1564"/>
        <item x="803"/>
        <item x="448"/>
        <item x="1344"/>
        <item x="2109"/>
        <item x="1592"/>
        <item x="1239"/>
        <item x="1202"/>
        <item x="1943"/>
        <item x="2150"/>
        <item x="453"/>
        <item x="8"/>
        <item x="976"/>
        <item x="1926"/>
        <item x="1909"/>
        <item x="2000"/>
        <item x="1513"/>
        <item x="626"/>
        <item x="2703"/>
        <item x="2060"/>
        <item x="382"/>
        <item x="1219"/>
        <item x="841"/>
        <item x="208"/>
        <item x="2805"/>
        <item x="495"/>
        <item x="1530"/>
        <item x="1699"/>
        <item x="541"/>
        <item x="692"/>
        <item x="2645"/>
        <item x="316"/>
        <item x="2409"/>
        <item x="1742"/>
        <item x="765"/>
        <item x="230"/>
        <item x="1896"/>
        <item x="3086"/>
        <item x="645"/>
        <item x="464"/>
        <item x="158"/>
        <item x="356"/>
        <item x="1046"/>
        <item x="791"/>
        <item x="2815"/>
        <item x="975"/>
        <item x="880"/>
        <item x="1617"/>
        <item x="780"/>
        <item x="2095"/>
        <item x="2251"/>
        <item x="793"/>
        <item x="328"/>
        <item x="2411"/>
        <item x="1981"/>
        <item x="3111"/>
        <item x="579"/>
        <item x="2709"/>
        <item x="1292"/>
        <item x="2972"/>
        <item x="118"/>
        <item x="1086"/>
        <item x="1729"/>
        <item x="1297"/>
        <item x="10"/>
        <item x="2673"/>
        <item x="2120"/>
        <item x="742"/>
        <item x="1696"/>
        <item x="1621"/>
        <item x="820"/>
        <item x="67"/>
        <item x="1186"/>
        <item x="346"/>
        <item x="923"/>
        <item x="2069"/>
        <item x="2719"/>
        <item x="1056"/>
        <item x="1661"/>
        <item x="2688"/>
        <item x="1645"/>
        <item x="844"/>
        <item x="460"/>
        <item x="1120"/>
        <item x="1073"/>
        <item x="2638"/>
        <item x="2210"/>
        <item x="2521"/>
        <item x="446"/>
        <item x="2674"/>
        <item x="1115"/>
        <item x="2808"/>
        <item x="2027"/>
        <item x="2288"/>
        <item x="2572"/>
        <item x="341"/>
        <item x="211"/>
        <item x="1566"/>
        <item x="2637"/>
        <item x="2389"/>
        <item x="625"/>
        <item x="544"/>
        <item x="1067"/>
        <item x="89"/>
        <item x="2452"/>
        <item x="254"/>
        <item x="2218"/>
        <item x="1923"/>
        <item x="2340"/>
        <item x="1756"/>
        <item x="2520"/>
        <item x="1452"/>
        <item x="322"/>
        <item x="192"/>
        <item x="1808"/>
        <item x="2625"/>
        <item x="1497"/>
        <item x="1250"/>
        <item x="1254"/>
        <item x="905"/>
        <item x="2658"/>
        <item x="2351"/>
        <item x="309"/>
        <item x="385"/>
        <item x="357"/>
        <item x="1294"/>
        <item x="518"/>
        <item x="1039"/>
        <item x="1467"/>
        <item x="1509"/>
        <item x="1977"/>
        <item x="486"/>
        <item x="3123"/>
        <item x="2837"/>
        <item x="2180"/>
        <item x="2929"/>
        <item x="1060"/>
        <item x="84"/>
        <item x="1589"/>
        <item x="849"/>
        <item x="1933"/>
        <item x="2302"/>
        <item x="3027"/>
        <item x="1389"/>
        <item x="2574"/>
        <item x="2659"/>
        <item x="354"/>
        <item x="800"/>
        <item x="1636"/>
        <item x="2775"/>
        <item x="1560"/>
        <item x="500"/>
        <item x="1049"/>
        <item x="933"/>
        <item x="697"/>
        <item x="1739"/>
        <item x="2068"/>
        <item x="1353"/>
        <item x="2096"/>
        <item x="1247"/>
        <item x="2639"/>
        <item x="1771"/>
        <item x="2695"/>
        <item x="2962"/>
        <item x="1751"/>
        <item x="1743"/>
        <item x="2113"/>
        <item x="462"/>
        <item x="2261"/>
        <item x="914"/>
        <item x="2072"/>
        <item x="57"/>
        <item x="152"/>
        <item x="2718"/>
        <item x="1241"/>
        <item x="471"/>
        <item x="843"/>
        <item x="1610"/>
        <item x="2449"/>
        <item x="2573"/>
        <item x="415"/>
        <item x="1249"/>
        <item x="1735"/>
        <item x="2730"/>
        <item x="1441"/>
        <item x="1856"/>
        <item x="661"/>
        <item x="1456"/>
        <item x="134"/>
        <item x="2895"/>
        <item x="1403"/>
        <item x="1613"/>
        <item x="3253"/>
        <item x="1015"/>
        <item x="2268"/>
        <item x="2416"/>
        <item x="1232"/>
        <item x="189"/>
        <item x="1800"/>
        <item x="809"/>
        <item x="2430"/>
        <item x="1664"/>
        <item x="1935"/>
        <item x="3251"/>
        <item x="1825"/>
        <item x="1211"/>
        <item x="2468"/>
        <item x="855"/>
        <item x="2758"/>
        <item x="3036"/>
        <item x="1493"/>
        <item x="3119"/>
        <item x="2811"/>
        <item x="3092"/>
        <item x="567"/>
        <item x="1301"/>
        <item x="2915"/>
        <item x="294"/>
        <item x="202"/>
        <item x="239"/>
        <item x="2204"/>
        <item x="2736"/>
        <item x="2335"/>
        <item x="1129"/>
        <item x="2523"/>
        <item x="3011"/>
        <item x="420"/>
        <item x="271"/>
        <item x="2583"/>
        <item x="3040"/>
        <item x="338"/>
        <item x="390"/>
        <item x="92"/>
        <item x="2586"/>
        <item x="1827"/>
        <item x="1544"/>
        <item x="2369"/>
        <item x="639"/>
        <item x="973"/>
        <item x="2990"/>
        <item x="1197"/>
        <item x="2266"/>
        <item x="2745"/>
        <item x="2016"/>
        <item x="86"/>
        <item x="2201"/>
        <item x="2622"/>
        <item x="1890"/>
        <item x="578"/>
        <item x="1572"/>
        <item x="2400"/>
        <item x="2083"/>
        <item x="1453"/>
        <item x="815"/>
        <item x="2757"/>
        <item x="499"/>
        <item x="166"/>
        <item x="1819"/>
        <item x="2838"/>
        <item x="3244"/>
        <item x="2056"/>
        <item x="2310"/>
        <item x="2079"/>
        <item x="917"/>
        <item x="1144"/>
        <item x="2957"/>
        <item x="3167"/>
        <item x="1471"/>
        <item x="1556"/>
        <item x="2565"/>
        <item x="342"/>
        <item x="2603"/>
        <item x="2326"/>
        <item x="2363"/>
        <item x="2356"/>
        <item x="1413"/>
        <item x="124"/>
        <item x="2001"/>
        <item x="1543"/>
        <item x="1396"/>
        <item x="2566"/>
        <item x="2761"/>
        <item x="1996"/>
        <item x="824"/>
        <item x="281"/>
        <item x="573"/>
        <item x="2454"/>
        <item x="2840"/>
        <item x="596"/>
        <item x="39"/>
        <item x="3139"/>
        <item x="3044"/>
        <item x="251"/>
        <item x="1975"/>
        <item x="337"/>
        <item x="474"/>
        <item x="2348"/>
        <item x="3057"/>
        <item x="1587"/>
        <item x="2995"/>
        <item x="1596"/>
        <item x="1361"/>
        <item x="3153"/>
        <item x="2605"/>
        <item x="1709"/>
        <item x="757"/>
        <item x="349"/>
        <item x="3050"/>
        <item x="3000"/>
        <item x="1085"/>
        <item x="1626"/>
        <item x="2498"/>
        <item x="3137"/>
        <item x="1019"/>
        <item x="2715"/>
        <item x="2640"/>
        <item x="2571"/>
        <item x="2516"/>
        <item x="2036"/>
        <item x="223"/>
        <item x="1899"/>
        <item x="826"/>
        <item x="1450"/>
        <item x="1931"/>
        <item x="1514"/>
        <item x="2942"/>
        <item x="2419"/>
        <item x="1546"/>
        <item x="2588"/>
        <item x="924"/>
        <item x="839"/>
        <item x="408"/>
        <item x="785"/>
        <item x="3080"/>
        <item x="1746"/>
        <item x="3185"/>
        <item x="2220"/>
        <item x="2519"/>
        <item x="1279"/>
        <item x="2901"/>
        <item x="2917"/>
        <item x="1581"/>
        <item x="1332"/>
        <item x="870"/>
        <item x="556"/>
        <item x="6"/>
        <item x="3115"/>
        <item x="2567"/>
        <item x="985"/>
        <item x="2906"/>
        <item x="1677"/>
        <item x="2157"/>
        <item x="1673"/>
        <item x="584"/>
        <item x="887"/>
        <item x="7"/>
        <item x="838"/>
        <item x="1006"/>
        <item x="647"/>
        <item x="2783"/>
        <item x="2933"/>
        <item x="2414"/>
        <item x="712"/>
        <item x="329"/>
        <item x="2440"/>
        <item x="2514"/>
        <item x="1684"/>
        <item x="3069"/>
        <item x="1541"/>
        <item x="2426"/>
        <item x="112"/>
        <item x="3030"/>
        <item x="2229"/>
        <item x="44"/>
        <item x="2149"/>
        <item x="2037"/>
        <item x="890"/>
        <item x="2738"/>
        <item x="2222"/>
        <item x="599"/>
        <item x="1683"/>
        <item x="653"/>
        <item x="1993"/>
        <item x="2510"/>
        <item x="1991"/>
        <item x="88"/>
        <item x="3085"/>
        <item x="3070"/>
        <item x="1501"/>
        <item x="1804"/>
        <item x="616"/>
        <item x="2442"/>
        <item x="278"/>
        <item x="312"/>
        <item x="2424"/>
        <item x="3055"/>
        <item x="1963"/>
        <item x="2265"/>
        <item x="2549"/>
        <item x="656"/>
        <item x="2484"/>
        <item x="638"/>
        <item x="2140"/>
        <item x="279"/>
        <item x="291"/>
        <item x="2848"/>
        <item x="3025"/>
        <item x="3028"/>
        <item x="2551"/>
        <item x="2902"/>
        <item x="2706"/>
        <item x="2832"/>
        <item x="396"/>
        <item x="2952"/>
        <item x="689"/>
        <item x="2539"/>
        <item x="1045"/>
        <item x="1287"/>
        <item x="3067"/>
        <item x="2704"/>
        <item x="853"/>
        <item x="35"/>
        <item x="1692"/>
        <item x="1216"/>
        <item x="1765"/>
        <item x="1283"/>
        <item x="3071"/>
        <item x="1187"/>
        <item x="371"/>
        <item x="508"/>
        <item x="2128"/>
        <item x="1226"/>
        <item x="301"/>
        <item x="1242"/>
        <item x="879"/>
        <item x="2322"/>
        <item x="2661"/>
        <item x="2660"/>
        <item x="2590"/>
        <item x="895"/>
        <item x="2343"/>
        <item x="2461"/>
        <item x="1608"/>
        <item x="1620"/>
        <item x="1670"/>
        <item x="411"/>
        <item x="1127"/>
        <item x="1474"/>
        <item x="12"/>
        <item x="1375"/>
        <item x="2174"/>
        <item x="1691"/>
        <item x="3188"/>
        <item x="1157"/>
        <item x="1077"/>
        <item x="621"/>
        <item x="289"/>
        <item x="2875"/>
        <item x="2728"/>
        <item x="1438"/>
        <item x="2650"/>
        <item x="2576"/>
        <item x="26"/>
        <item x="96"/>
        <item x="1842"/>
        <item x="1797"/>
        <item x="3094"/>
        <item x="3079"/>
        <item x="1785"/>
        <item x="3131"/>
        <item x="2934"/>
        <item x="1506"/>
        <item x="180"/>
        <item x="2867"/>
        <item x="1451"/>
        <item x="551"/>
        <item x="2822"/>
        <item x="671"/>
        <item x="1386"/>
        <item x="401"/>
        <item x="1987"/>
        <item x="605"/>
        <item x="1918"/>
        <item x="2337"/>
        <item x="1410"/>
        <item x="1829"/>
        <item x="1397"/>
        <item x="2793"/>
        <item x="858"/>
        <item x="3150"/>
        <item x="266"/>
        <item x="2448"/>
        <item x="1992"/>
        <item x="1813"/>
        <item x="675"/>
        <item x="1028"/>
        <item x="1512"/>
        <item x="1345"/>
        <item x="540"/>
        <item x="592"/>
        <item x="2052"/>
        <item x="1350"/>
        <item x="1872"/>
        <item x="1295"/>
        <item x="2353"/>
        <item x="45"/>
        <item x="3118"/>
        <item x="801"/>
        <item x="2292"/>
        <item x="738"/>
        <item x="2591"/>
        <item x="1489"/>
        <item x="1079"/>
        <item x="3157"/>
        <item x="157"/>
        <item x="3132"/>
        <item x="1886"/>
        <item x="36"/>
        <item x="1779"/>
        <item x="634"/>
        <item x="1708"/>
        <item x="1725"/>
        <item x="1124"/>
        <item x="178"/>
        <item x="2802"/>
        <item x="2536"/>
        <item x="1125"/>
        <item x="2717"/>
        <item x="652"/>
        <item x="667"/>
        <item x="2116"/>
        <item x="2107"/>
        <item x="2817"/>
        <item x="1885"/>
        <item x="83"/>
        <item x="2879"/>
        <item x="2446"/>
        <item x="617"/>
        <item x="2282"/>
        <item x="568"/>
        <item x="1985"/>
        <item x="1757"/>
        <item x="845"/>
        <item x="164"/>
        <item x="2533"/>
        <item x="2171"/>
        <item x="3024"/>
        <item x="217"/>
        <item x="1680"/>
        <item x="3095"/>
        <item x="2634"/>
        <item x="2683"/>
        <item x="2739"/>
        <item x="2878"/>
        <item x="873"/>
        <item x="1374"/>
        <item x="259"/>
        <item x="276"/>
        <item x="145"/>
        <item x="2655"/>
        <item x="2778"/>
        <item x="2403"/>
        <item x="1040"/>
        <item x="1796"/>
        <item x="1624"/>
        <item x="2365"/>
        <item x="2858"/>
        <item x="1259"/>
        <item x="1917"/>
        <item x="2494"/>
        <item x="2213"/>
        <item x="610"/>
        <item x="1648"/>
        <item x="2611"/>
        <item x="3195"/>
        <item x="1384"/>
        <item x="2271"/>
        <item x="2168"/>
        <item x="1525"/>
        <item x="2691"/>
        <item x="68"/>
        <item x="2123"/>
        <item x="501"/>
        <item x="1811"/>
        <item x="1423"/>
        <item x="54"/>
        <item x="2656"/>
        <item x="3232"/>
        <item x="19"/>
        <item x="2211"/>
        <item x="2582"/>
        <item x="1244"/>
        <item x="391"/>
        <item x="2499"/>
        <item x="490"/>
        <item x="3183"/>
        <item x="1649"/>
        <item x="297"/>
        <item x="1174"/>
        <item x="404"/>
        <item x="629"/>
        <item x="3228"/>
        <item x="249"/>
        <item x="763"/>
        <item x="1258"/>
        <item x="1883"/>
        <item x="374"/>
        <item x="409"/>
        <item x="835"/>
        <item x="63"/>
        <item x="2653"/>
        <item x="2012"/>
        <item x="557"/>
        <item x="135"/>
        <item x="535"/>
        <item x="782"/>
        <item x="1146"/>
        <item x="538"/>
        <item x="1537"/>
        <item x="2307"/>
        <item x="1860"/>
        <item x="2368"/>
        <item x="293"/>
        <item x="2662"/>
        <item x="1752"/>
        <item x="2988"/>
        <item x="955"/>
        <item x="1261"/>
        <item x="472"/>
        <item x="432"/>
        <item x="1584"/>
        <item x="3089"/>
        <item x="1043"/>
        <item x="1940"/>
        <item x="3234"/>
        <item x="2207"/>
        <item x="496"/>
        <item x="772"/>
        <item x="749"/>
        <item x="934"/>
        <item x="761"/>
        <item x="1107"/>
        <item x="2609"/>
        <item x="461"/>
        <item x="2552"/>
        <item x="706"/>
        <item x="797"/>
        <item x="3196"/>
        <item x="2253"/>
        <item x="2970"/>
        <item x="2178"/>
        <item x="1170"/>
        <item x="430"/>
        <item x="741"/>
        <item x="2045"/>
        <item x="930"/>
        <item x="137"/>
        <item x="968"/>
        <item x="494"/>
        <item x="489"/>
        <item x="3007"/>
        <item x="1264"/>
        <item x="1402"/>
        <item x="984"/>
        <item x="3171"/>
        <item x="789"/>
        <item x="1303"/>
        <item x="274"/>
        <item x="311"/>
        <item x="3065"/>
        <item x="273"/>
        <item x="201"/>
        <item x="2318"/>
        <item x="1416"/>
        <item x="1150"/>
        <item x="834"/>
        <item x="3148"/>
        <item x="1625"/>
        <item x="897"/>
        <item x="2392"/>
        <item x="320"/>
        <item x="1549"/>
        <item x="1196"/>
        <item x="1720"/>
        <item x="912"/>
        <item x="270"/>
        <item x="2397"/>
        <item x="593"/>
        <item x="133"/>
        <item x="2714"/>
        <item x="2459"/>
        <item x="2152"/>
        <item x="3204"/>
        <item x="581"/>
        <item x="2002"/>
        <item x="932"/>
        <item x="1080"/>
        <item x="2997"/>
        <item x="365"/>
        <item x="2722"/>
        <item x="1273"/>
        <item x="1913"/>
        <item x="331"/>
        <item x="362"/>
        <item x="2436"/>
        <item x="814"/>
        <item x="2616"/>
        <item x="120"/>
        <item x="147"/>
        <item x="473"/>
        <item x="1690"/>
        <item x="1768"/>
        <item x="1141"/>
        <item x="321"/>
        <item x="1435"/>
        <item x="2602"/>
        <item x="2826"/>
        <item x="2994"/>
        <item x="2955"/>
        <item x="777"/>
        <item x="929"/>
        <item x="1417"/>
        <item x="1447"/>
        <item x="1201"/>
        <item x="3163"/>
        <item x="2869"/>
        <item x="1948"/>
        <item x="636"/>
        <item x="2121"/>
        <item x="232"/>
        <item x="730"/>
        <item x="2647"/>
        <item x="492"/>
        <item x="534"/>
        <item x="2005"/>
        <item x="2466"/>
        <item x="1558"/>
        <item x="530"/>
        <item x="351"/>
        <item x="813"/>
        <item x="2699"/>
        <item x="1305"/>
        <item x="2435"/>
        <item x="2973"/>
        <item x="2754"/>
        <item x="2434"/>
        <item x="948"/>
        <item x="896"/>
        <item x="3043"/>
        <item x="2816"/>
        <item x="2585"/>
        <item x="1385"/>
        <item x="969"/>
        <item x="572"/>
        <item x="360"/>
        <item x="2979"/>
        <item x="1818"/>
        <item x="1678"/>
        <item x="867"/>
        <item x="219"/>
        <item x="2892"/>
        <item x="2579"/>
        <item x="831"/>
        <item x="2031"/>
        <item x="2063"/>
        <item x="1906"/>
        <item x="2855"/>
        <item x="2194"/>
        <item x="2932"/>
        <item x="2914"/>
        <item x="586"/>
        <item x="91"/>
        <item x="1657"/>
        <item x="1162"/>
        <item x="1475"/>
        <item x="1104"/>
        <item x="2097"/>
        <item x="2019"/>
        <item x="1102"/>
        <item x="437"/>
        <item x="876"/>
        <item x="1140"/>
        <item x="269"/>
        <item x="169"/>
        <item x="1656"/>
        <item x="163"/>
        <item x="2779"/>
        <item x="317"/>
        <item x="1984"/>
        <item x="2528"/>
        <item x="171"/>
        <item x="907"/>
        <item x="361"/>
        <item x="703"/>
        <item x="1628"/>
        <item x="2264"/>
        <item x="2584"/>
        <item x="649"/>
        <item x="262"/>
        <item x="1873"/>
        <item x="3252"/>
        <item x="2971"/>
        <item x="1072"/>
        <item x="1066"/>
        <item x="2733"/>
        <item x="2930"/>
        <item x="1013"/>
        <item x="1893"/>
        <item x="1870"/>
        <item x="2598"/>
        <item x="3172"/>
        <item x="1911"/>
        <item x="1837"/>
        <item x="3211"/>
        <item x="1845"/>
        <item x="1329"/>
        <item x="2538"/>
        <item x="1426"/>
        <item x="3106"/>
        <item x="347"/>
        <item x="1733"/>
        <item x="111"/>
        <item x="752"/>
        <item x="1865"/>
        <item x="2750"/>
        <item x="3062"/>
        <item x="1472"/>
        <item x="181"/>
        <item x="1094"/>
        <item x="861"/>
        <item x="2295"/>
        <item x="398"/>
        <item x="937"/>
        <item x="2235"/>
        <item x="828"/>
        <item x="2142"/>
        <item x="2172"/>
        <item x="995"/>
        <item x="2547"/>
        <item x="2359"/>
        <item x="1908"/>
        <item x="2727"/>
        <item x="2712"/>
        <item x="1224"/>
        <item x="1008"/>
        <item x="384"/>
        <item x="1988"/>
        <item x="1333"/>
        <item x="874"/>
        <item x="2077"/>
        <item x="2456"/>
        <item x="370"/>
        <item x="2238"/>
        <item x="2545"/>
        <item x="2503"/>
        <item x="400"/>
        <item x="488"/>
        <item x="961"/>
        <item x="1545"/>
        <item x="519"/>
        <item x="511"/>
        <item x="2555"/>
        <item x="2308"/>
        <item x="1466"/>
        <item x="64"/>
        <item x="2124"/>
        <item x="3019"/>
        <item x="1061"/>
        <item x="116"/>
        <item x="624"/>
        <item x="2421"/>
        <item x="598"/>
        <item x="2654"/>
        <item x="3110"/>
        <item x="107"/>
        <item x="2809"/>
        <item x="642"/>
        <item x="550"/>
        <item x="1387"/>
        <item x="2237"/>
        <item x="1764"/>
        <item x="822"/>
        <item x="2289"/>
        <item x="602"/>
        <item x="2993"/>
        <item x="3"/>
        <item x="2967"/>
        <item x="1165"/>
        <item x="1495"/>
        <item x="200"/>
        <item x="3013"/>
        <item x="46"/>
        <item x="704"/>
        <item x="1802"/>
        <item x="1848"/>
        <item x="207"/>
        <item x="2169"/>
        <item x="3041"/>
        <item x="678"/>
        <item x="1738"/>
        <item x="1658"/>
        <item x="1754"/>
        <item x="1180"/>
        <item x="658"/>
        <item x="2214"/>
        <item x="480"/>
        <item x="1887"/>
        <item x="1637"/>
        <item x="1583"/>
        <item x="2711"/>
        <item x="2731"/>
        <item x="2686"/>
        <item x="1298"/>
        <item x="2672"/>
        <item x="2350"/>
        <item x="2725"/>
        <item x="1689"/>
        <item x="255"/>
        <item x="380"/>
        <item x="1864"/>
        <item x="2839"/>
        <item x="1347"/>
        <item x="2244"/>
        <item x="569"/>
        <item x="1369"/>
        <item x="2418"/>
        <item x="2732"/>
        <item x="1715"/>
        <item x="3034"/>
        <item x="1858"/>
        <item x="2433"/>
        <item x="497"/>
        <item x="1946"/>
        <item x="1209"/>
        <item x="533"/>
        <item x="783"/>
        <item x="1517"/>
        <item x="536"/>
        <item x="2506"/>
        <item x="29"/>
        <item x="1439"/>
        <item x="493"/>
        <item x="2312"/>
        <item x="1063"/>
        <item x="1721"/>
        <item x="1336"/>
        <item x="1605"/>
        <item x="2486"/>
        <item x="2610"/>
        <item x="1341"/>
        <item x="2420"/>
        <item x="3073"/>
        <item x="156"/>
        <item x="2111"/>
        <item x="909"/>
        <item x="674"/>
        <item x="1443"/>
        <item x="614"/>
        <item x="2904"/>
        <item x="1235"/>
        <item x="2401"/>
        <item x="1316"/>
        <item x="2617"/>
        <item x="366"/>
        <item x="3098"/>
        <item x="681"/>
        <item x="2317"/>
        <item x="248"/>
        <item x="2866"/>
        <item x="2054"/>
        <item x="952"/>
        <item x="1358"/>
        <item x="2443"/>
        <item x="1025"/>
        <item x="2055"/>
        <item x="3051"/>
        <item x="1989"/>
        <item x="228"/>
        <item x="1535"/>
        <item x="2580"/>
        <item x="1880"/>
        <item x="1203"/>
        <item x="3026"/>
        <item x="884"/>
        <item x="483"/>
        <item x="2190"/>
        <item x="17"/>
        <item x="3241"/>
        <item x="389"/>
        <item x="1599"/>
        <item x="668"/>
        <item x="1503"/>
        <item x="2827"/>
        <item x="997"/>
        <item x="3205"/>
        <item x="804"/>
        <item x="2676"/>
        <item x="2387"/>
        <item x="194"/>
        <item x="100"/>
        <item x="1851"/>
        <item x="1835"/>
        <item x="1307"/>
        <item x="440"/>
        <item x="3159"/>
        <item x="1833"/>
        <item x="3250"/>
        <item x="1749"/>
        <item x="330"/>
        <item x="2485"/>
        <item x="940"/>
        <item x="1064"/>
        <item x="941"/>
        <item x="2478"/>
        <item x="2071"/>
        <item x="983"/>
        <item x="303"/>
        <item x="2821"/>
        <item x="334"/>
        <item x="3052"/>
        <item x="2080"/>
        <item x="554"/>
        <item x="2812"/>
        <item x="555"/>
        <item x="635"/>
        <item x="3113"/>
        <item x="648"/>
        <item x="1222"/>
        <item x="868"/>
        <item x="1204"/>
        <item x="2556"/>
        <item x="1371"/>
        <item x="1717"/>
        <item x="1700"/>
        <item x="2090"/>
        <item x="3038"/>
        <item x="1777"/>
        <item x="784"/>
        <item x="2260"/>
        <item x="607"/>
        <item x="2367"/>
        <item x="2047"/>
        <item x="2239"/>
        <item x="719"/>
        <item x="2969"/>
        <item x="1278"/>
        <item x="1012"/>
        <item x="893"/>
        <item x="14"/>
        <item x="1381"/>
        <item x="2473"/>
        <item x="2975"/>
        <item x="3245"/>
        <item x="915"/>
        <item x="1973"/>
        <item x="577"/>
        <item x="2689"/>
        <item x="988"/>
        <item x="376"/>
        <item x="1892"/>
        <item x="3082"/>
        <item x="482"/>
        <item x="367"/>
        <item x="2147"/>
        <item x="78"/>
        <item x="2119"/>
        <item x="1308"/>
        <item x="851"/>
        <item x="1083"/>
        <item x="860"/>
        <item x="1783"/>
        <item x="2707"/>
        <item x="1676"/>
        <item x="1188"/>
        <item x="1652"/>
        <item x="1957"/>
        <item x="885"/>
        <item x="1790"/>
        <item x="513"/>
        <item x="1395"/>
        <item x="2613"/>
        <item x="1468"/>
        <item x="2772"/>
        <item x="526"/>
        <item x="818"/>
        <item x="1784"/>
        <item x="2412"/>
        <item x="1780"/>
        <item x="2774"/>
        <item x="2608"/>
        <item x="1563"/>
        <item x="2328"/>
        <item x="935"/>
        <item x="786"/>
        <item x="894"/>
        <item x="2677"/>
        <item x="1997"/>
        <item x="2395"/>
        <item x="2339"/>
        <item x="302"/>
        <item x="1712"/>
        <item x="2410"/>
        <item x="1454"/>
        <item x="718"/>
        <item x="1057"/>
        <item x="1529"/>
        <item x="2985"/>
        <item x="2951"/>
        <item x="358"/>
        <item x="2806"/>
        <item x="2316"/>
        <item x="1173"/>
        <item x="2540"/>
        <item x="911"/>
        <item x="71"/>
        <item x="2787"/>
        <item x="957"/>
        <item x="1007"/>
        <item x="1562"/>
        <item x="2641"/>
        <item x="296"/>
        <item x="2162"/>
        <item x="1322"/>
        <item x="69"/>
        <item x="2700"/>
        <item x="1265"/>
        <item x="1702"/>
        <item x="122"/>
        <item x="1490"/>
        <item x="1033"/>
        <item x="1486"/>
        <item x="1455"/>
        <item x="2495"/>
        <item x="836"/>
        <item x="1326"/>
        <item x="416"/>
        <item x="1921"/>
        <item x="2697"/>
        <item x="478"/>
        <item x="657"/>
        <item x="888"/>
        <item x="774"/>
        <item x="151"/>
        <item x="1473"/>
        <item x="2398"/>
        <item x="3151"/>
        <item x="1437"/>
        <item x="451"/>
        <item x="126"/>
        <item x="3064"/>
        <item x="1830"/>
        <item x="1182"/>
        <item x="693"/>
        <item x="2925"/>
        <item x="2594"/>
        <item x="3178"/>
        <item x="435"/>
        <item x="2009"/>
        <item x="1930"/>
        <item x="1105"/>
        <item x="1000"/>
        <item x="751"/>
        <item x="3233"/>
        <item x="2986"/>
        <item x="3104"/>
        <item x="2023"/>
        <item x="3048"/>
        <item x="3169"/>
        <item x="2455"/>
        <item x="115"/>
        <item x="1533"/>
        <item x="1831"/>
        <item x="939"/>
        <item x="1048"/>
        <item x="1352"/>
        <item x="2267"/>
        <item x="2130"/>
        <item x="575"/>
        <item x="2747"/>
        <item x="2593"/>
        <item x="1531"/>
        <item x="4"/>
        <item x="2843"/>
        <item x="1399"/>
        <item x="3017"/>
        <item x="3146"/>
        <item x="2262"/>
        <item x="1618"/>
        <item x="1619"/>
        <item x="2619"/>
        <item x="2122"/>
        <item x="2165"/>
        <item x="3002"/>
        <item x="981"/>
        <item x="563"/>
        <item x="2349"/>
        <item x="1697"/>
        <item x="2193"/>
        <item x="2789"/>
        <item x="231"/>
        <item x="1117"/>
        <item x="1960"/>
        <item x="633"/>
        <item x="3170"/>
        <item x="1540"/>
        <item x="1824"/>
        <item x="2183"/>
        <item x="2408"/>
        <item x="2596"/>
        <item x="3004"/>
        <item x="646"/>
        <item x="114"/>
        <item x="1349"/>
        <item x="609"/>
        <item x="2039"/>
        <item x="754"/>
        <item x="1840"/>
        <item x="2447"/>
        <item x="2444"/>
        <item x="27"/>
        <item x="2429"/>
        <item x="850"/>
        <item x="733"/>
        <item x="32"/>
        <item x="989"/>
        <item x="685"/>
        <item x="236"/>
        <item x="2103"/>
        <item x="1875"/>
        <item x="1849"/>
        <item x="1119"/>
        <item x="1160"/>
        <item x="2618"/>
        <item x="2391"/>
        <item x="1904"/>
        <item x="2587"/>
        <item x="2504"/>
        <item x="129"/>
        <item x="2029"/>
        <item x="2943"/>
        <item x="388"/>
        <item x="865"/>
        <item x="9"/>
        <item x="1309"/>
        <item x="1268"/>
        <item x="2439"/>
        <item x="1181"/>
        <item x="2795"/>
        <item x="224"/>
        <item x="2364"/>
        <item x="919"/>
        <item x="2246"/>
        <item x="1900"/>
        <item x="514"/>
        <item x="2546"/>
        <item x="1093"/>
        <item x="2254"/>
        <item x="42"/>
        <item x="2020"/>
        <item x="2"/>
        <item x="1792"/>
        <item x="2041"/>
        <item x="1736"/>
        <item x="2705"/>
        <item x="428"/>
        <item x="506"/>
        <item x="2694"/>
        <item x="643"/>
        <item x="2117"/>
        <item x="138"/>
        <item x="3236"/>
        <item x="2073"/>
        <item x="1523"/>
        <item x="560"/>
        <item x="721"/>
        <item x="2796"/>
        <item x="1317"/>
        <item x="3161"/>
        <item x="203"/>
        <item x="2380"/>
        <item x="1929"/>
        <item x="946"/>
        <item x="2463"/>
        <item x="2920"/>
        <item x="3015"/>
        <item x="2898"/>
        <item x="2091"/>
        <item x="1496"/>
        <item x="31"/>
        <item x="979"/>
        <item x="512"/>
        <item x="3102"/>
        <item x="1651"/>
        <item x="170"/>
        <item x="1687"/>
        <item x="2496"/>
        <item x="246"/>
        <item x="1999"/>
        <item x="3029"/>
        <item x="1198"/>
        <item x="714"/>
        <item x="2741"/>
        <item x="2629"/>
        <item x="2013"/>
        <item x="3190"/>
        <item x="52"/>
        <item x="2737"/>
        <item x="588"/>
        <item x="1902"/>
        <item x="355"/>
        <item x="806"/>
        <item x="1688"/>
        <item x="3145"/>
        <item x="2393"/>
        <item x="1227"/>
        <item x="2998"/>
        <item x="507"/>
        <item x="247"/>
        <item x="2756"/>
        <item x="1418"/>
        <item x="2833"/>
        <item x="943"/>
        <item x="3235"/>
        <item x="1593"/>
        <item x="209"/>
        <item x="1586"/>
        <item x="3128"/>
        <item x="2928"/>
        <item x="1788"/>
        <item x="414"/>
        <item x="2612"/>
        <item x="491"/>
        <item x="1772"/>
        <item x="892"/>
        <item x="3176"/>
        <item x="2966"/>
        <item x="392"/>
        <item x="2553"/>
        <item x="3155"/>
        <item x="764"/>
        <item x="3152"/>
        <item x="2959"/>
        <item x="2651"/>
        <item x="1023"/>
        <item x="1588"/>
        <item x="1354"/>
        <item x="1376"/>
        <item x="2958"/>
        <item x="767"/>
        <item x="2053"/>
        <item x="2785"/>
        <item x="1814"/>
        <item x="3049"/>
        <item x="640"/>
        <item x="1591"/>
        <item x="711"/>
        <item x="644"/>
        <item x="1355"/>
        <item x="2296"/>
        <item x="3175"/>
        <item x="3230"/>
        <item x="436"/>
        <item x="2381"/>
        <item x="2038"/>
        <item x="2469"/>
        <item x="1952"/>
        <item x="2285"/>
        <item x="1580"/>
        <item x="498"/>
        <item x="2698"/>
        <item x="85"/>
        <item x="2729"/>
        <item x="2043"/>
        <item x="1189"/>
        <item x="956"/>
        <item x="726"/>
        <item x="2667"/>
        <item x="1861"/>
        <item x="2143"/>
        <item x="2961"/>
        <item x="811"/>
        <item x="1927"/>
        <item x="97"/>
        <item x="901"/>
        <item x="53"/>
        <item x="750"/>
        <item x="2092"/>
        <item x="457"/>
        <item x="2458"/>
        <item x="1335"/>
        <item x="1516"/>
        <item x="2859"/>
        <item x="1758"/>
        <item x="1817"/>
        <item x="1836"/>
        <item x="2631"/>
        <item x="1604"/>
        <item x="1816"/>
        <item x="3023"/>
        <item x="1763"/>
        <item x="1939"/>
        <item x="2636"/>
        <item x="1367"/>
        <item x="2263"/>
        <item x="1032"/>
        <item x="3142"/>
        <item x="2306"/>
        <item x="2601"/>
        <item x="2788"/>
        <item x="2710"/>
        <item x="2626"/>
        <item x="1380"/>
        <item x="76"/>
        <item x="1510"/>
        <item x="3243"/>
        <item x="205"/>
        <item x="829"/>
        <item x="284"/>
        <item x="1942"/>
        <item x="475"/>
        <item x="576"/>
        <item x="300"/>
        <item x="48"/>
        <item x="601"/>
        <item x="1035"/>
        <item x="1398"/>
        <item x="756"/>
        <item x="1828"/>
        <item x="445"/>
        <item x="1328"/>
        <item x="503"/>
        <item x="672"/>
        <item x="3005"/>
        <item x="310"/>
        <item x="1018"/>
        <item x="1348"/>
        <item x="2386"/>
        <item x="1724"/>
        <item x="1878"/>
        <item x="55"/>
        <item x="2742"/>
        <item x="368"/>
        <item x="1419"/>
        <item x="161"/>
        <item x="2098"/>
        <item x="2450"/>
        <item x="2402"/>
        <item x="962"/>
        <item x="2460"/>
        <item x="2607"/>
        <item x="3248"/>
        <item x="1233"/>
        <item x="2888"/>
        <item x="1801"/>
        <item x="2947"/>
        <item x="1194"/>
        <item x="2977"/>
        <item x="1990"/>
        <item x="1390"/>
        <item x="1312"/>
        <item x="3059"/>
        <item x="700"/>
        <item x="2726"/>
        <item x="1630"/>
        <item x="615"/>
        <item x="66"/>
        <item x="1485"/>
        <item x="580"/>
        <item x="98"/>
        <item x="1727"/>
        <item x="1286"/>
        <item x="1055"/>
        <item x="2852"/>
        <item x="2682"/>
        <item x="2790"/>
        <item x="1220"/>
        <item x="2334"/>
        <item x="1406"/>
        <item x="2226"/>
        <item x="1100"/>
        <item x="413"/>
        <item x="1029"/>
        <item x="2234"/>
        <item x="900"/>
        <item x="2535"/>
        <item x="951"/>
        <item x="891"/>
        <item x="1787"/>
        <item x="2550"/>
        <item x="1682"/>
        <item x="2480"/>
        <item x="1713"/>
        <item x="986"/>
        <item x="859"/>
        <item x="2911"/>
        <item x="2026"/>
        <item x="760"/>
        <item x="1291"/>
        <item x="2721"/>
        <item x="1602"/>
        <item x="562"/>
        <item x="2786"/>
        <item x="2511"/>
        <item x="197"/>
        <item x="1631"/>
        <item x="2487"/>
        <item x="537"/>
        <item x="141"/>
        <item x="2814"/>
        <item x="1877"/>
        <item x="426"/>
        <item x="2371"/>
        <item x="594"/>
        <item x="1740"/>
        <item x="1016"/>
        <item x="1068"/>
        <item x="2938"/>
        <item x="2532"/>
        <item x="2941"/>
        <item x="333"/>
        <item x="745"/>
        <item x="1412"/>
        <item x="1609"/>
        <item x="613"/>
        <item x="1460"/>
        <item x="2215"/>
        <item x="1642"/>
        <item x="3203"/>
        <item x="1114"/>
        <item x="350"/>
        <item x="852"/>
        <item x="2273"/>
        <item x="604"/>
        <item x="174"/>
        <item x="1734"/>
        <item x="571"/>
        <item x="1920"/>
        <item x="2630"/>
        <item x="1145"/>
        <item x="263"/>
        <item x="144"/>
        <item x="2151"/>
        <item x="1391"/>
        <item x="1954"/>
        <item x="2366"/>
        <item x="3218"/>
        <item x="306"/>
        <item x="739"/>
        <item x="1074"/>
        <item x="520"/>
        <item x="1171"/>
        <item x="2427"/>
        <item x="771"/>
        <item x="3100"/>
        <item x="1290"/>
        <item x="190"/>
        <item x="2065"/>
        <item x="2759"/>
        <item x="1139"/>
        <item x="1719"/>
        <item x="2646"/>
        <item x="1330"/>
        <item x="1415"/>
        <item x="1803"/>
        <item x="1519"/>
        <item x="2441"/>
        <item x="1520"/>
        <item x="3083"/>
        <item x="3223"/>
        <item x="802"/>
        <item x="2541"/>
        <item x="878"/>
        <item x="1004"/>
        <item x="1407"/>
        <item x="1383"/>
        <item x="776"/>
        <item x="237"/>
        <item x="1956"/>
        <item x="1058"/>
        <item x="1245"/>
        <item x="2423"/>
        <item x="459"/>
        <item x="2508"/>
        <item x="324"/>
        <item x="1575"/>
        <item x="2248"/>
        <item x="2346"/>
        <item x="1026"/>
        <item x="2166"/>
        <item x="1103"/>
        <item x="2051"/>
        <item x="2513"/>
        <item x="2345"/>
        <item x="1024"/>
        <item x="1570"/>
        <item x="3068"/>
        <item x="2483"/>
        <item x="154"/>
        <item x="1411"/>
        <item x="2035"/>
        <item x="3194"/>
        <item x="176"/>
        <item x="2799"/>
        <item x="221"/>
        <item x="2501"/>
        <item x="454"/>
        <item x="2794"/>
        <item x="1280"/>
        <item x="2558"/>
        <item x="424"/>
        <item x="1806"/>
        <item x="903"/>
        <item x="16"/>
        <item x="2192"/>
        <item x="2360"/>
        <item x="1304"/>
        <item x="1812"/>
        <item x="2797"/>
        <item x="906"/>
        <item x="339"/>
        <item x="1132"/>
        <item x="79"/>
        <item x="292"/>
        <item x="1822"/>
        <item x="606"/>
        <item x="869"/>
        <item x="3012"/>
        <item x="2850"/>
        <item x="25"/>
        <item x="2323"/>
        <item x="314"/>
        <item x="2939"/>
        <item x="2132"/>
        <item x="620"/>
        <item x="287"/>
        <item x="2286"/>
        <item x="539"/>
        <item x="3130"/>
        <item x="2881"/>
        <item x="999"/>
        <item x="2767"/>
        <item x="1388"/>
        <item x="1498"/>
        <item x="944"/>
        <item x="155"/>
        <item x="1748"/>
        <item x="227"/>
        <item x="419"/>
        <item x="1846"/>
        <item x="1945"/>
        <item x="710"/>
        <item x="812"/>
        <item x="422"/>
        <item x="1092"/>
        <item x="2046"/>
        <item x="183"/>
        <item x="698"/>
        <item x="2437"/>
        <item x="1666"/>
        <item x="2108"/>
        <item x="1862"/>
        <item x="2313"/>
        <item x="379"/>
        <item x="1436"/>
        <item x="971"/>
        <item x="2372"/>
        <item x="1937"/>
        <item x="1483"/>
        <item x="450"/>
        <item x="72"/>
        <item x="2347"/>
        <item x="3208"/>
        <item x="857"/>
        <item x="2599"/>
        <item x="250"/>
        <item x="2242"/>
        <item x="2004"/>
        <item x="735"/>
        <item x="1654"/>
        <item x="2358"/>
        <item x="2280"/>
        <item x="2385"/>
        <item x="1200"/>
        <item x="1881"/>
        <item x="1365"/>
        <item x="2857"/>
        <item x="1070"/>
        <item x="3136"/>
        <item x="373"/>
        <item x="2413"/>
        <item x="2753"/>
        <item x="922"/>
        <item x="87"/>
        <item x="2764"/>
        <item x="2324"/>
        <item x="121"/>
        <item x="1903"/>
        <item x="1138"/>
        <item x="1925"/>
        <item x="2208"/>
        <item x="378"/>
        <item x="1710"/>
        <item x="1567"/>
        <item x="559"/>
        <item x="3158"/>
        <item x="871"/>
        <item x="3247"/>
        <item x="938"/>
        <item x="159"/>
        <item x="352"/>
        <item x="3242"/>
        <item x="1248"/>
        <item x="595"/>
        <item x="2189"/>
        <item x="2989"/>
        <item x="775"/>
        <item x="2798"/>
        <item x="1809"/>
        <item x="1959"/>
        <item x="587"/>
        <item x="1732"/>
        <item x="153"/>
        <item x="1240"/>
        <item x="40"/>
        <item x="226"/>
        <item x="1193"/>
        <item x="2336"/>
        <item x="3133"/>
        <item x="238"/>
        <item x="343"/>
        <item x="146"/>
        <item x="1433"/>
        <item x="1020"/>
        <item x="2542"/>
        <item x="1378"/>
        <item x="1089"/>
        <item x="2362"/>
        <item x="425"/>
        <item x="447"/>
        <item x="2298"/>
        <item x="1941"/>
        <item x="431"/>
        <item x="3240"/>
        <item x="1257"/>
        <item x="1050"/>
        <item x="1693"/>
        <item x="2883"/>
        <item x="267"/>
        <item x="1009"/>
        <item x="2873"/>
        <item x="1300"/>
        <item x="2870"/>
        <item x="3135"/>
        <item x="1014"/>
        <item x="3229"/>
        <item x="1166"/>
        <item x="2370"/>
        <item x="2844"/>
        <item x="1334"/>
        <item x="364"/>
        <item x="131"/>
        <item x="2148"/>
        <item x="1559"/>
        <item x="574"/>
        <item x="1761"/>
        <item x="1841"/>
        <item x="90"/>
        <item x="2984"/>
        <item x="665"/>
        <item x="846"/>
        <item x="2803"/>
        <item x="62"/>
        <item x="402"/>
        <item x="81"/>
        <item x="2199"/>
        <item x="866"/>
        <item x="243"/>
        <item x="1393"/>
        <item x="95"/>
        <item x="898"/>
        <item x="344"/>
        <item x="282"/>
        <item x="2946"/>
        <item x="2751"/>
        <item x="3164"/>
        <item x="1214"/>
        <item x="669"/>
        <item x="1459"/>
        <item x="2315"/>
        <item x="1276"/>
        <item x="715"/>
        <item x="1027"/>
        <item x="967"/>
        <item x="2860"/>
        <item x="1660"/>
        <item x="82"/>
        <item x="2399"/>
        <item x="2872"/>
        <item x="2791"/>
        <item x="2678"/>
        <item x="899"/>
        <item x="1480"/>
        <item x="1574"/>
        <item x="3107"/>
        <item x="1101"/>
        <item x="1075"/>
        <item x="1577"/>
        <item x="1217"/>
        <item x="2475"/>
        <item x="2903"/>
        <item x="1289"/>
        <item x="28"/>
        <item x="1612"/>
        <item x="1934"/>
        <item x="918"/>
        <item x="608"/>
        <item x="241"/>
        <item x="856"/>
        <item x="218"/>
        <item x="1147"/>
        <item x="2497"/>
        <item x="3225"/>
        <item x="187"/>
        <item x="1041"/>
        <item x="2084"/>
        <item x="175"/>
        <item x="2557"/>
        <item x="2600"/>
        <item x="902"/>
        <item x="261"/>
        <item x="816"/>
        <item x="1429"/>
        <item x="3226"/>
        <item x="737"/>
        <item x="165"/>
        <item x="2258"/>
        <item x="2781"/>
        <item x="2212"/>
        <item x="1869"/>
        <item x="2333"/>
        <item x="2294"/>
        <item x="3165"/>
        <item x="1524"/>
        <item x="103"/>
        <item x="2877"/>
        <item x="108"/>
        <item x="2422"/>
        <item x="600"/>
        <item x="982"/>
        <item x="277"/>
        <item x="746"/>
        <item x="3077"/>
        <item x="2954"/>
        <item x="695"/>
        <item x="1582"/>
        <item x="2880"/>
        <item x="2847"/>
        <item x="3031"/>
        <item x="1557"/>
        <item x="1320"/>
        <item x="2086"/>
        <item x="2861"/>
        <item x="663"/>
        <item x="2723"/>
        <item x="1961"/>
        <item x="847"/>
        <item x="1730"/>
        <item x="2620"/>
        <item x="113"/>
        <item x="2089"/>
        <item x="2735"/>
        <item x="1667"/>
        <item x="2479"/>
        <item x="2361"/>
        <item x="2233"/>
        <item x="1001"/>
        <item x="1863"/>
        <item x="439"/>
        <item x="2668"/>
        <item x="2374"/>
        <item x="286"/>
        <item x="3081"/>
        <item x="20"/>
        <item x="1534"/>
        <item x="2965"/>
        <item x="2015"/>
        <item x="290"/>
        <item x="2100"/>
        <item x="2744"/>
        <item x="696"/>
        <item x="41"/>
        <item x="1774"/>
        <item x="406"/>
        <item x="2044"/>
        <item x="2493"/>
        <item x="2202"/>
        <item x="3035"/>
        <item x="926"/>
        <item x="1894"/>
        <item x="1799"/>
        <item x="456"/>
        <item x="335"/>
        <item x="1477"/>
        <item x="1542"/>
        <item x="942"/>
        <item x="570"/>
        <item x="1823"/>
        <item x="2522"/>
        <item x="50"/>
        <item x="2773"/>
        <item x="2104"/>
        <item x="1379"/>
        <item x="15"/>
        <item x="2702"/>
        <item x="2042"/>
        <item x="2606"/>
        <item x="3090"/>
        <item x="244"/>
        <item x="94"/>
        <item x="2900"/>
        <item x="2161"/>
        <item x="978"/>
        <item x="949"/>
        <item x="1359"/>
        <item x="2648"/>
        <item x="676"/>
        <item x="1218"/>
        <item x="1095"/>
        <item x="2176"/>
        <item x="1662"/>
        <item x="127"/>
        <item x="723"/>
        <item x="1112"/>
        <item x="185"/>
        <item x="522"/>
        <item x="3174"/>
        <item x="2633"/>
        <item x="3039"/>
        <item x="1010"/>
        <item x="21"/>
        <item x="449"/>
        <item x="1976"/>
        <item x="1919"/>
        <item x="2040"/>
        <item x="51"/>
        <item x="1091"/>
        <item x="1663"/>
        <item x="1271"/>
        <item x="744"/>
        <item x="1090"/>
        <item x="1950"/>
        <item x="611"/>
        <item x="1152"/>
        <item x="1065"/>
        <item x="2101"/>
        <item x="2835"/>
        <item x="2206"/>
        <item x="1372"/>
        <item x="3047"/>
        <item x="2675"/>
        <item x="2230"/>
        <item x="1238"/>
        <item x="2240"/>
        <item x="920"/>
        <item x="1088"/>
        <item x="2465"/>
        <item x="2058"/>
        <item x="1206"/>
        <item x="1251"/>
        <item x="2017"/>
        <item x="2131"/>
        <item x="1638"/>
        <item x="2746"/>
        <item x="2138"/>
        <item x="1431"/>
        <item x="1109"/>
        <item x="2030"/>
        <item x="2862"/>
        <item x="970"/>
        <item x="2849"/>
        <item x="149"/>
        <item x="1476"/>
        <item x="2771"/>
        <item x="195"/>
        <item x="3143"/>
        <item x="662"/>
        <item x="1255"/>
        <item x="2820"/>
        <item x="2908"/>
        <item x="1494"/>
        <item x="3181"/>
        <item x="1034"/>
        <item x="720"/>
        <item x="2137"/>
        <item x="2818"/>
        <item x="2118"/>
        <item x="2595"/>
        <item x="2049"/>
        <item x="2854"/>
        <item x="1318"/>
        <item x="2021"/>
        <item x="2842"/>
        <item x="1011"/>
        <item x="1964"/>
        <item x="2224"/>
        <item x="196"/>
        <item x="2999"/>
        <item x="2048"/>
        <item x="2885"/>
        <item x="2671"/>
        <item x="1405"/>
        <item x="213"/>
        <item x="2209"/>
        <item x="1440"/>
        <item x="2960"/>
        <item x="863"/>
        <item x="2406"/>
        <item x="1521"/>
        <item x="1267"/>
        <item x="2094"/>
        <item x="258"/>
        <item x="728"/>
        <item x="1228"/>
        <item x="1445"/>
        <item x="143"/>
        <item x="2415"/>
        <item x="1260"/>
        <item x="182"/>
        <item x="2064"/>
        <item x="1789"/>
        <item x="2158"/>
        <item x="117"/>
        <item x="729"/>
        <item x="2665"/>
        <item x="1745"/>
        <item x="2007"/>
        <item x="104"/>
        <item x="1706"/>
        <item x="2950"/>
        <item x="2126"/>
        <item x="1363"/>
        <item x="632"/>
        <item x="766"/>
        <item x="996"/>
        <item x="1167"/>
        <item x="1511"/>
        <item x="2066"/>
        <item x="1569"/>
        <item x="2076"/>
        <item x="1884"/>
        <item x="2782"/>
        <item x="1176"/>
        <item x="2274"/>
        <item x="959"/>
        <item x="2525"/>
        <item x="1156"/>
        <item x="3149"/>
        <item x="1685"/>
        <item x="543"/>
        <item x="2281"/>
        <item x="2776"/>
        <item x="1585"/>
        <item x="548"/>
        <item x="832"/>
        <item x="3134"/>
        <item x="2769"/>
        <item x="1253"/>
        <item x="687"/>
        <item x="383"/>
        <item x="1482"/>
        <item x="1647"/>
        <item x="2074"/>
        <item x="407"/>
        <item x="732"/>
        <item x="1972"/>
        <item x="1807"/>
        <item x="484"/>
        <item x="2936"/>
        <item x="694"/>
        <item x="299"/>
        <item x="2693"/>
        <item x="1479"/>
        <item x="2921"/>
        <item x="1640"/>
        <item x="2355"/>
        <item x="1594"/>
        <item x="2320"/>
        <item x="1135"/>
        <item x="677"/>
        <item x="463"/>
        <item x="37"/>
        <item x="340"/>
        <item x="1373"/>
        <item x="1854"/>
        <item x="2221"/>
        <item x="2390"/>
        <item x="3168"/>
        <item x="1078"/>
        <item x="1425"/>
        <item x="173"/>
        <item x="2144"/>
        <item x="2845"/>
        <item x="3154"/>
        <item x="2396"/>
        <item x="327"/>
        <item x="5"/>
        <item x="1263"/>
        <item x="921"/>
        <item x="2544"/>
        <item x="1907"/>
        <item x="1337"/>
        <item x="3224"/>
        <item x="30"/>
        <item x="2188"/>
        <item x="305"/>
        <item x="2687"/>
        <item x="433"/>
        <item x="2918"/>
        <item x="308"/>
        <item x="1686"/>
        <item x="1847"/>
        <item x="2604"/>
        <item x="524"/>
        <item x="1641"/>
        <item x="2236"/>
        <item x="148"/>
        <item x="381"/>
        <item x="762"/>
        <item x="2679"/>
        <item x="1430"/>
        <item x="2899"/>
        <item x="2669"/>
        <item x="1782"/>
        <item x="2949"/>
        <item x="1579"/>
        <item x="1293"/>
        <item x="2205"/>
        <item x="709"/>
        <item x="1668"/>
        <item x="1504"/>
        <item x="3200"/>
        <item x="2305"/>
        <item x="964"/>
        <item x="525"/>
        <item x="936"/>
        <item x="1874"/>
        <item x="1131"/>
        <item x="1786"/>
        <item x="1205"/>
        <item x="2981"/>
        <item x="1158"/>
        <item x="1054"/>
        <item x="1998"/>
        <item x="136"/>
        <item x="49"/>
        <item x="375"/>
        <item x="2563"/>
        <item x="1408"/>
        <item x="2829"/>
        <item x="1470"/>
        <item x="545"/>
        <item x="928"/>
        <item x="2303"/>
        <item x="467"/>
        <item x="3045"/>
        <item x="1191"/>
        <item x="3231"/>
        <item x="585"/>
        <item x="1154"/>
        <item x="1400"/>
        <item x="1832"/>
        <item x="2375"/>
        <item x="965"/>
        <item x="2825"/>
        <item x="1507"/>
        <item x="325"/>
        <item x="1414"/>
        <item x="3216"/>
        <item x="787"/>
        <item x="1338"/>
        <item x="953"/>
        <item x="2141"/>
        <item x="1968"/>
        <item x="1123"/>
        <item x="627"/>
        <item x="3101"/>
        <item x="2956"/>
        <item x="1522"/>
        <item x="1826"/>
        <item x="485"/>
        <item x="410"/>
        <item x="2474"/>
        <item x="2102"/>
        <item x="788"/>
        <item x="1958"/>
        <item x="2034"/>
        <item x="2974"/>
        <item x="1970"/>
        <item x="702"/>
        <item x="827"/>
        <item x="2025"/>
        <item x="1888"/>
        <item x="1547"/>
        <item x="2088"/>
        <item x="2996"/>
        <item x="1723"/>
        <item x="1716"/>
        <item x="1044"/>
        <item x="307"/>
        <item x="3177"/>
        <item x="369"/>
        <item x="220"/>
        <item x="3122"/>
        <item x="2432"/>
        <item x="315"/>
        <item x="3078"/>
        <item x="2177"/>
        <item x="1272"/>
        <item x="558"/>
        <item x="1229"/>
        <item x="1148"/>
        <item x="2490"/>
        <item x="810"/>
        <item x="521"/>
        <item x="1149"/>
        <item x="993"/>
        <item x="654"/>
        <item x="3249"/>
        <item x="2297"/>
        <item x="2382"/>
        <item x="2278"/>
        <item x="2200"/>
        <item x="359"/>
        <item x="1839"/>
        <item x="1553"/>
        <item x="3056"/>
        <item x="2800"/>
        <item x="318"/>
        <item x="487"/>
        <item x="2341"/>
        <item x="23"/>
        <item x="759"/>
        <item x="1994"/>
        <item x="591"/>
        <item x="444"/>
        <item x="1750"/>
        <item x="252"/>
        <item x="1965"/>
        <item x="1172"/>
        <item x="3162"/>
        <item x="1614"/>
        <item x="438"/>
        <item x="2405"/>
        <item x="1629"/>
        <item x="2059"/>
        <item x="707"/>
        <item x="1978"/>
        <item x="708"/>
        <item x="2407"/>
        <item x="990"/>
        <item x="2512"/>
        <item x="1778"/>
        <item x="690"/>
        <item x="1895"/>
        <item x="664"/>
        <item x="198"/>
        <item x="2006"/>
        <item x="840"/>
        <item x="47"/>
        <item x="1281"/>
        <item x="3220"/>
        <item x="628"/>
        <item x="2195"/>
        <item x="1879"/>
        <item x="3075"/>
        <item x="790"/>
        <item x="2963"/>
        <item x="1311"/>
        <item x="470"/>
        <item x="242"/>
        <item x="977"/>
        <item x="2987"/>
        <item x="225"/>
        <item x="2085"/>
        <item x="1331"/>
        <item x="2614"/>
        <item x="1793"/>
        <item x="1982"/>
        <item x="1554"/>
        <item x="1098"/>
        <item x="3189"/>
        <item x="1974"/>
        <item x="61"/>
        <item x="1195"/>
        <item x="1243"/>
        <item x="3237"/>
        <item x="1449"/>
        <item x="1285"/>
        <item x="2548"/>
        <item x="1655"/>
        <item x="2114"/>
        <item x="1262"/>
        <item x="3072"/>
        <item x="565"/>
        <item x="1184"/>
        <item x="2277"/>
        <item x="1606"/>
        <item x="2203"/>
        <item x="2217"/>
        <item x="1424"/>
        <item x="991"/>
        <item x="179"/>
        <item x="215"/>
        <item x="1622"/>
        <item x="910"/>
        <item x="399"/>
        <item x="1404"/>
        <item x="1590"/>
        <item x="670"/>
        <item x="794"/>
        <item x="2657"/>
        <item x="2136"/>
        <item x="2824"/>
        <item x="288"/>
        <item x="3206"/>
        <item x="188"/>
        <item x="2243"/>
        <item x="2388"/>
        <item x="1444"/>
        <item x="1576"/>
        <item x="1499"/>
        <item x="2078"/>
        <item x="1038"/>
        <item x="1905"/>
        <item x="2093"/>
        <item x="2127"/>
        <item x="1342"/>
        <item x="1420"/>
        <item x="1192"/>
        <item x="1169"/>
        <item x="1434"/>
        <item x="3105"/>
        <item x="2075"/>
        <item x="564"/>
        <item x="3126"/>
        <item x="2378"/>
        <item x="394"/>
        <item x="1481"/>
        <item x="2293"/>
        <item x="3209"/>
        <item x="2354"/>
        <item x="2453"/>
        <item x="2247"/>
        <item x="1"/>
        <item x="823"/>
        <item x="566"/>
        <item x="1672"/>
        <item x="3210"/>
        <item x="927"/>
        <item x="393"/>
        <item x="1798"/>
        <item x="298"/>
        <item x="2110"/>
        <item x="883"/>
        <item x="713"/>
        <item x="1111"/>
        <item x="3191"/>
        <item x="509"/>
        <item x="3014"/>
        <item x="1539"/>
        <item x="2734"/>
        <item x="833"/>
        <item x="2482"/>
        <item x="481"/>
        <item x="1409"/>
        <item x="1980"/>
        <item x="1505"/>
        <item x="619"/>
        <item x="1491"/>
        <item x="3124"/>
        <item x="3010"/>
        <item x="2748"/>
        <item x="1551"/>
        <item x="589"/>
        <item x="1502"/>
        <item x="2145"/>
        <item x="2167"/>
        <item x="1769"/>
        <item x="441"/>
        <item x="913"/>
        <item x="529"/>
        <item x="2891"/>
        <item x="2197"/>
        <item x="2175"/>
        <item x="1299"/>
        <item x="2471"/>
        <item x="1915"/>
        <item x="2968"/>
        <item x="980"/>
        <item x="2763"/>
        <item x="2780"/>
        <item x="443"/>
        <item x="2311"/>
        <item x="2191"/>
        <item x="1852"/>
        <item x="2284"/>
        <item x="2186"/>
        <item x="1518"/>
        <item x="682"/>
        <item x="3227"/>
        <item x="2627"/>
        <item x="1252"/>
        <item x="1675"/>
        <item x="612"/>
        <item x="1578"/>
        <item x="2982"/>
        <item x="1313"/>
        <item x="2537"/>
        <item x="1246"/>
        <item x="2428"/>
        <item x="1277"/>
        <item x="3129"/>
        <item x="2216"/>
        <item x="2219"/>
        <item x="2255"/>
        <item x="2766"/>
        <item x="2534"/>
        <item x="1747"/>
        <item x="2922"/>
        <item x="2379"/>
        <item x="1221"/>
        <item x="699"/>
        <item x="1953"/>
        <item x="3207"/>
        <item x="1821"/>
        <item x="1003"/>
        <item x="770"/>
        <item x="2770"/>
        <item x="2992"/>
        <item x="3117"/>
        <item x="722"/>
        <item x="1122"/>
        <item x="2011"/>
        <item x="1843"/>
        <item x="753"/>
        <item x="666"/>
        <item x="2082"/>
        <item x="2964"/>
        <item x="2279"/>
        <item x="1755"/>
        <item x="2384"/>
        <item x="56"/>
        <item x="655"/>
        <item x="2716"/>
        <item x="1810"/>
        <item x="1256"/>
        <item x="2944"/>
        <item x="583"/>
        <item x="105"/>
        <item x="1274"/>
        <item x="2457"/>
        <item x="1315"/>
        <item x="2155"/>
        <item x="1082"/>
        <item x="2923"/>
        <item x="881"/>
        <item x="2664"/>
        <item x="275"/>
        <item x="2225"/>
        <item x="3076"/>
        <item x="3246"/>
        <item x="434"/>
        <item x="1069"/>
        <item x="2500"/>
        <item x="549"/>
        <item x="3198"/>
        <item x="1962"/>
        <item x="427"/>
        <item x="779"/>
        <item x="3108"/>
        <item x="1611"/>
        <item x="1275"/>
        <item x="819"/>
        <item x="2865"/>
        <item x="1002"/>
        <item x="1130"/>
        <item x="1936"/>
        <item x="2642"/>
        <item x="3037"/>
        <item x="2232"/>
        <item x="1343"/>
        <item x="1766"/>
        <item x="1051"/>
        <item x="3160"/>
        <item x="2321"/>
        <item x="1234"/>
        <item x="2112"/>
        <item x="1314"/>
        <item x="285"/>
        <item x="2269"/>
        <item x="1022"/>
        <item x="504"/>
        <item x="102"/>
        <item x="1457"/>
        <item x="160"/>
        <item x="974"/>
        <item x="2831"/>
        <item x="2635"/>
        <item x="2173"/>
        <item x="1237"/>
        <item x="3053"/>
        <item x="2568"/>
        <item x="2937"/>
        <item x="2451"/>
        <item x="796"/>
        <item x="2807"/>
        <item x="2227"/>
        <item x="2517"/>
        <item x="234"/>
        <item x="2129"/>
        <item x="1538"/>
        <item x="2559"/>
        <item x="2154"/>
        <item x="1421"/>
        <item x="1327"/>
        <item x="1325"/>
        <item x="1236"/>
        <item x="1458"/>
        <item x="747"/>
        <item x="1515"/>
        <item x="848"/>
        <item x="2505"/>
        <item x="2652"/>
        <item x="630"/>
        <item x="1646"/>
        <item x="1270"/>
        <item x="2684"/>
        <item x="3199"/>
        <item x="1465"/>
        <item x="1775"/>
        <item x="1983"/>
        <item x="1324"/>
        <item x="2760"/>
        <item x="1951"/>
        <item x="2241"/>
        <item x="2570"/>
        <item x="1223"/>
        <item x="2615"/>
        <item x="769"/>
        <item x="2696"/>
        <item x="2912"/>
        <item x="2325"/>
        <item x="109"/>
        <item x="1178"/>
        <item x="465"/>
        <item x="717"/>
        <item x="3001"/>
        <item x="1071"/>
        <item x="659"/>
        <item x="1607"/>
        <item x="1401"/>
        <item x="2489"/>
        <item x="1488"/>
        <item x="2784"/>
        <item x="2332"/>
        <item x="0"/>
        <item x="2081"/>
        <item x="3116"/>
        <item x="2507"/>
        <item x="1603"/>
        <item x="2299"/>
        <item x="2909"/>
        <item x="2470"/>
        <item x="1853"/>
        <item x="1121"/>
        <item x="2187"/>
        <item x="1484"/>
        <item x="59"/>
        <item x="132"/>
        <item x="998"/>
        <item x="1695"/>
        <item x="1306"/>
        <item x="1897"/>
        <item x="1153"/>
        <item x="875"/>
        <item x="1912"/>
        <item x="2515"/>
        <item x="2681"/>
        <item x="2887"/>
        <item x="1179"/>
        <item x="2438"/>
        <item x="684"/>
        <item x="2713"/>
        <item x="2819"/>
        <item x="1097"/>
        <item x="2991"/>
        <item x="2105"/>
        <item x="2743"/>
        <item x="3179"/>
        <item x="2755"/>
        <item x="1225"/>
        <item x="1698"/>
        <item x="1213"/>
        <item x="332"/>
        <item x="1707"/>
        <item x="199"/>
        <item x="1368"/>
        <item x="1106"/>
        <item x="1838"/>
        <item x="3046"/>
        <item x="1319"/>
        <item x="1679"/>
        <item x="1627"/>
        <item x="2156"/>
        <item x="3221"/>
        <item x="233"/>
        <item x="2543"/>
        <item x="2889"/>
        <item x="1871"/>
        <item x="1136"/>
        <item x="517"/>
        <item x="162"/>
        <item x="3166"/>
        <item x="1694"/>
        <item x="2768"/>
        <item x="3003"/>
        <item x="1643"/>
        <item x="3087"/>
        <item x="2003"/>
        <item x="142"/>
        <item x="1282"/>
        <item x="2560"/>
        <item x="1795"/>
        <item x="3140"/>
        <item x="1855"/>
        <item x="1177"/>
        <item x="1183"/>
        <item x="212"/>
        <item x="2940"/>
        <item x="966"/>
        <item x="2476"/>
        <item x="1759"/>
        <item x="1889"/>
        <item x="2910"/>
        <item x="2491"/>
        <item x="2690"/>
        <item x="1351"/>
        <item x="1901"/>
        <item x="1867"/>
        <item x="2250"/>
        <item x="3238"/>
        <item x="641"/>
        <item x="2099"/>
        <item x="177"/>
        <item x="1573"/>
        <item x="1653"/>
        <item x="1185"/>
        <item x="673"/>
        <item x="1674"/>
        <item x="2876"/>
        <item x="1110"/>
        <item x="799"/>
        <item x="191"/>
        <item x="3141"/>
        <item x="1128"/>
        <item x="2518"/>
        <item x="842"/>
        <item x="527"/>
        <item x="1175"/>
        <item x="1042"/>
        <item x="1762"/>
        <item x="1108"/>
        <item x="2404"/>
        <item x="2777"/>
        <item x="2597"/>
        <item x="931"/>
        <item x="2022"/>
        <item x="1650"/>
        <item x="1704"/>
        <item x="1356"/>
        <item x="1868"/>
        <item x="397"/>
        <item x="1966"/>
        <item x="1671"/>
        <item x="734"/>
        <item x="1362"/>
        <item x="1133"/>
        <item x="686"/>
        <item x="3097"/>
        <item x="403"/>
        <item x="618"/>
        <item x="2270"/>
        <item x="1370"/>
        <item x="2896"/>
        <item x="795"/>
        <item x="1159"/>
        <item x="597"/>
        <item x="2008"/>
        <item x="2894"/>
        <item x="1995"/>
        <item x="1340"/>
        <item x="253"/>
        <item x="2624"/>
        <item x="637"/>
        <item x="2592"/>
        <item x="130"/>
        <item x="1062"/>
        <item x="272"/>
        <item x="168"/>
        <item x="1947"/>
        <item x="3074"/>
        <item x="2342"/>
        <item x="3144"/>
        <item x="2623"/>
        <item x="3187"/>
        <item x="679"/>
        <item x="2181"/>
        <item x="862"/>
        <item x="2897"/>
        <item x="1882"/>
        <item x="1492"/>
        <item x="1834"/>
        <item x="2882"/>
        <item x="1432"/>
        <item x="2569"/>
        <item x="245"/>
        <item x="1536"/>
        <item x="1701"/>
        <item x="3217"/>
        <item x="2527"/>
        <item x="1623"/>
        <item x="3147"/>
        <item x="1382"/>
        <item x="886"/>
        <item x="2853"/>
        <item x="864"/>
        <item x="1850"/>
        <item x="2245"/>
        <item x="3156"/>
        <item x="2945"/>
        <item x="2185"/>
        <item x="466"/>
        <item x="2014"/>
        <item x="889"/>
        <item x="1669"/>
        <item x="3138"/>
        <item x="716"/>
        <item x="1770"/>
        <item x="1377"/>
        <item x="821"/>
        <item x="3063"/>
        <item x="2813"/>
        <item x="516"/>
        <item x="3215"/>
        <item x="1600"/>
        <item x="423"/>
        <item x="2338"/>
        <item x="1284"/>
        <item x="2856"/>
        <item x="2488"/>
        <item x="650"/>
        <item x="2649"/>
        <item x="2976"/>
        <item x="2621"/>
        <item x="1659"/>
        <item x="3018"/>
        <item x="2762"/>
        <item x="2133"/>
        <item x="3006"/>
        <item x="184"/>
        <item x="1555"/>
        <item x="603"/>
        <item x="110"/>
        <item x="2417"/>
        <item x="1137"/>
        <item x="2884"/>
        <item x="2823"/>
        <item x="2135"/>
        <item x="1462"/>
        <item x="1215"/>
        <item x="2170"/>
        <item x="2357"/>
        <item x="2685"/>
        <item x="2290"/>
        <item x="1820"/>
        <item x="987"/>
        <item x="1703"/>
        <item x="172"/>
        <item x="2749"/>
        <item x="2319"/>
        <item x="3066"/>
        <item x="1017"/>
        <item x="1932"/>
        <item x="2836"/>
        <item x="2564"/>
        <item x="268"/>
        <item x="1597"/>
        <item x="1714"/>
        <item x="510"/>
        <item x="2249"/>
        <item x="2804"/>
        <item x="1922"/>
        <item x="3212"/>
        <item x="2628"/>
        <item x="1744"/>
        <item x="1469"/>
        <item x="1635"/>
        <item x="3127"/>
        <item x="1561"/>
        <item x="3182"/>
        <item x="1527"/>
        <item x="2680"/>
        <item x="2462"/>
        <item x="3173"/>
        <item x="2935"/>
        <item x="2834"/>
        <item x="972"/>
        <item x="65"/>
        <item x="1428"/>
        <item x="1081"/>
        <item x="727"/>
        <item x="3184"/>
        <item x="1321"/>
        <item x="691"/>
        <item x="2309"/>
        <item x="240"/>
        <item x="1005"/>
        <item x="755"/>
        <item x="825"/>
        <item x="3084"/>
        <item x="235"/>
        <item x="74"/>
        <item x="1634"/>
        <item x="2445"/>
        <item x="731"/>
        <item x="2259"/>
        <item x="743"/>
        <item x="1728"/>
        <item x="1979"/>
        <item x="547"/>
        <item x="3032"/>
        <item x="1753"/>
        <item x="1464"/>
        <item x="386"/>
        <item x="2931"/>
        <item x="631"/>
        <item x="1595"/>
        <item x="222"/>
        <item x="1207"/>
        <item x="2581"/>
        <item x="2301"/>
        <item x="1844"/>
        <item x="1644"/>
        <item x="2125"/>
        <item x="1552"/>
        <item x="33"/>
        <item x="3016"/>
        <item x="2502"/>
        <item x="960"/>
        <item x="2467"/>
        <item x="3197"/>
        <item x="1446"/>
        <item x="2344"/>
        <item x="1037"/>
        <item x="546"/>
        <item x="323"/>
        <item x="1781"/>
        <item x="2980"/>
        <item x="2024"/>
        <item x="2492"/>
        <item x="455"/>
        <item x="854"/>
        <item x="1969"/>
        <item x="442"/>
        <item x="1726"/>
        <item x="3121"/>
        <item x="264"/>
        <item x="1568"/>
        <item x="2275"/>
        <item x="2377"/>
        <item x="1711"/>
        <item x="561"/>
        <item x="1427"/>
        <item x="140"/>
        <item x="904"/>
        <item x="1269"/>
        <item x="106"/>
        <item x="1059"/>
        <item x="2028"/>
        <item x="3008"/>
        <item x="458"/>
        <item x="1360"/>
        <item x="2863"/>
        <item x="1346"/>
        <item x="2134"/>
        <item x="101"/>
        <item x="531"/>
        <item x="3058"/>
        <item x="1230"/>
        <item x="2874"/>
        <item x="1113"/>
        <item x="387"/>
        <item x="2146"/>
        <item x="773"/>
        <item x="705"/>
        <item x="1526"/>
        <item x="2383"/>
        <item x="405"/>
        <item x="73"/>
        <item x="1231"/>
        <item x="1722"/>
        <item x="2670"/>
        <item x="345"/>
        <item x="2644"/>
        <item x="1096"/>
        <item x="2893"/>
        <item x="778"/>
        <item x="3020"/>
        <item x="954"/>
        <item x="13"/>
        <item x="2106"/>
        <item x="280"/>
        <item x="1548"/>
        <item x="1665"/>
        <item x="58"/>
        <item x="1143"/>
        <item x="2115"/>
        <item x="830"/>
        <item x="2330"/>
        <item x="2828"/>
        <item x="1357"/>
        <item x="2160"/>
        <item x="1448"/>
        <item x="1134"/>
        <item x="34"/>
        <item x="3214"/>
        <item x="2871"/>
        <item x="2913"/>
        <item x="2252"/>
        <item x="2663"/>
        <item x="623"/>
        <item x="1151"/>
        <item x="2231"/>
        <item x="1633"/>
        <item x="1760"/>
        <item x="2257"/>
        <item x="3186"/>
        <item x="2530"/>
        <item x="2752"/>
        <item x="18"/>
        <item x="1632"/>
        <item x="2724"/>
        <item x="1161"/>
        <item x="2578"/>
        <item x="2057"/>
        <item x="1967"/>
        <item x="38"/>
        <item x="139"/>
        <item x="3042"/>
        <item x="1087"/>
        <item x="1528"/>
        <item x="77"/>
        <item x="651"/>
        <item x="216"/>
        <item x="417"/>
        <item x="1163"/>
        <item x="958"/>
        <item x="80"/>
        <item x="2524"/>
        <item x="1914"/>
        <item x="2701"/>
        <item x="2300"/>
        <item x="2018"/>
        <item x="1571"/>
        <item x="582"/>
        <item x="1190"/>
        <item x="3103"/>
        <item x="1394"/>
        <item x="532"/>
        <item x="1084"/>
        <item x="119"/>
        <item x="229"/>
        <item x="476"/>
        <item x="1047"/>
        <item x="3096"/>
        <item x="206"/>
        <item x="2801"/>
        <item x="2283"/>
        <item x="2632"/>
        <item x="353"/>
        <item x="2907"/>
        <item x="748"/>
        <item x="1916"/>
        <item x="295"/>
        <item x="1565"/>
        <item x="2926"/>
        <item x="204"/>
        <item x="2890"/>
        <item x="2953"/>
        <item x="945"/>
        <item x="994"/>
        <item x="257"/>
        <item x="1938"/>
        <item x="2394"/>
        <item x="1031"/>
        <item x="2376"/>
        <item x="377"/>
        <item x="1212"/>
        <item x="2531"/>
        <item x="528"/>
        <item x="3009"/>
        <item x="2529"/>
        <item x="2228"/>
        <item x="725"/>
        <item x="3239"/>
        <item x="2509"/>
        <item x="2554"/>
        <item x="724"/>
        <item x="758"/>
        <item x="1487"/>
        <item x="1208"/>
        <item x="877"/>
        <item x="70"/>
        <item x="2050"/>
        <item x="24"/>
        <item x="2481"/>
        <item x="2329"/>
        <item x="792"/>
        <item x="210"/>
        <item x="740"/>
        <item x="553"/>
        <item x="2924"/>
        <item x="2223"/>
        <item x="1366"/>
        <item x="1705"/>
        <item x="908"/>
        <item x="2846"/>
        <item x="2589"/>
        <item x="3112"/>
        <item x="688"/>
        <item x="1076"/>
        <item x="2666"/>
        <item x="3109"/>
        <item x="1463"/>
        <item x="882"/>
        <item x="781"/>
        <item x="2464"/>
        <item x="2272"/>
        <item x="3180"/>
        <item x="736"/>
        <item x="3125"/>
        <item x="1794"/>
        <item x="2561"/>
        <item x="326"/>
        <item x="1532"/>
        <item x="1955"/>
        <item x="768"/>
        <item x="947"/>
        <item x="515"/>
        <item x="2182"/>
        <item x="590"/>
        <item x="2314"/>
        <item x="193"/>
        <item x="1928"/>
        <item x="3213"/>
        <item x="683"/>
        <item x="2159"/>
        <item x="1891"/>
        <item x="1118"/>
        <item x="2851"/>
        <item x="2184"/>
        <item x="1815"/>
        <item x="1288"/>
        <item x="2425"/>
        <item x="1500"/>
        <item x="1601"/>
        <item x="2692"/>
        <item x="1616"/>
        <item x="1857"/>
        <item x="2061"/>
        <item x="2792"/>
        <item x="3091"/>
        <item x="1924"/>
        <item x="3202"/>
        <item x="1310"/>
        <item x="3192"/>
        <item x="1718"/>
        <item x="2032"/>
        <item x="1164"/>
        <item x="1302"/>
        <item x="1949"/>
        <item x="3201"/>
        <item x="505"/>
        <item x="99"/>
        <item x="1859"/>
        <item x="2139"/>
        <item x="348"/>
        <item x="319"/>
        <item x="1392"/>
        <item x="3033"/>
        <item x="43"/>
        <item x="1442"/>
        <item x="1598"/>
        <item x="2643"/>
        <item x="372"/>
        <item x="22"/>
        <item x="622"/>
        <item x="916"/>
        <item x="1030"/>
        <item x="2919"/>
        <item x="502"/>
        <item x="2070"/>
        <item x="2287"/>
        <item x="1323"/>
        <item x="1681"/>
        <item x="1805"/>
        <item x="2864"/>
        <item x="1776"/>
        <item x="1210"/>
        <item x="542"/>
        <item x="60"/>
        <item x="2905"/>
        <item x="1737"/>
        <item x="1731"/>
        <item x="523"/>
        <item x="2373"/>
        <item x="479"/>
        <item x="2477"/>
        <item x="2291"/>
        <item x="2526"/>
        <item x="1773"/>
        <item x="1364"/>
        <item x="1876"/>
        <item x="3022"/>
        <item x="452"/>
        <item x="1155"/>
        <item x="1036"/>
        <item x="418"/>
        <item x="1866"/>
        <item x="395"/>
        <item x="3088"/>
        <item x="2868"/>
        <item x="2196"/>
        <item x="680"/>
        <item x="3099"/>
        <item x="2276"/>
        <item x="1199"/>
        <item x="1898"/>
        <item x="11"/>
        <item x="3093"/>
        <item x="1639"/>
        <item x="2472"/>
        <item x="1422"/>
        <item x="123"/>
        <item x="2164"/>
        <item x="2431"/>
        <item x="412"/>
        <item x="1168"/>
        <item x="2978"/>
        <item x="1339"/>
        <item x="3061"/>
        <item x="2163"/>
        <item x="1986"/>
        <item x="950"/>
        <item x="429"/>
        <item x="1767"/>
        <item x="3120"/>
        <item x="2830"/>
        <item x="477"/>
        <item x="2562"/>
        <item x="2765"/>
        <item x="872"/>
        <item x="1099"/>
        <item x="2010"/>
        <item x="93"/>
        <item x="1508"/>
        <item x="2179"/>
        <item x="3021"/>
        <item x="807"/>
        <item x="2720"/>
        <item x="1126"/>
        <item x="336"/>
        <item x="1615"/>
        <item x="1741"/>
        <item x="701"/>
        <item x="2304"/>
        <item x="283"/>
        <item x="421"/>
        <item x="2575"/>
        <item x="805"/>
        <item x="256"/>
        <item x="798"/>
        <item x="552"/>
        <item x="3222"/>
        <item x="2983"/>
        <item x="1910"/>
        <item x="2916"/>
        <item x="1266"/>
        <item x="2062"/>
        <item x="1550"/>
        <item x="2841"/>
        <item x="150"/>
        <item x="2327"/>
        <item x="214"/>
        <item x="3219"/>
        <item x="167"/>
        <item x="363"/>
        <item x="992"/>
        <item x="313"/>
        <item x="186"/>
        <item x="817"/>
        <item x="837"/>
        <item x="2067"/>
        <item x="3114"/>
        <item x="304"/>
        <item x="265"/>
        <item x="1053"/>
        <item x="2331"/>
        <item x="3054"/>
        <item x="2352"/>
        <item x="2948"/>
        <item x="1971"/>
        <item x="1142"/>
        <item x="808"/>
        <item x="2033"/>
        <item x="2886"/>
        <item x="1461"/>
        <item x="3193"/>
        <item x="125"/>
        <item x="1296"/>
        <item x="2810"/>
        <item x="1052"/>
        <item x="660"/>
        <item x="2740"/>
        <item x="1944"/>
        <item x="963"/>
        <item x="468"/>
        <item x="75"/>
        <item x="2198"/>
        <item x="1021"/>
        <item x="2153"/>
        <item x="1478"/>
        <item x="1116"/>
        <item x="2256"/>
        <item x="469"/>
        <item x="2087"/>
        <item x="260"/>
        <item x="1791"/>
        <item x="2577"/>
        <item x="2708"/>
        <item x="3060"/>
        <item x="925"/>
        <item x="128"/>
        <item x="2927"/>
        <item t="default"/>
      </items>
    </pivotField>
    <pivotField dataField="1" showAll="0">
      <items count="1054">
        <item x="980"/>
        <item x="409"/>
        <item x="988"/>
        <item x="48"/>
        <item x="906"/>
        <item x="931"/>
        <item x="88"/>
        <item x="776"/>
        <item x="124"/>
        <item x="573"/>
        <item x="6"/>
        <item x="733"/>
        <item x="171"/>
        <item x="951"/>
        <item x="311"/>
        <item x="483"/>
        <item x="81"/>
        <item x="545"/>
        <item x="25"/>
        <item x="395"/>
        <item x="295"/>
        <item x="614"/>
        <item x="726"/>
        <item x="554"/>
        <item x="101"/>
        <item x="727"/>
        <item x="641"/>
        <item x="655"/>
        <item x="818"/>
        <item x="679"/>
        <item x="351"/>
        <item x="998"/>
        <item x="1018"/>
        <item x="947"/>
        <item x="390"/>
        <item x="860"/>
        <item x="553"/>
        <item x="1024"/>
        <item x="678"/>
        <item x="280"/>
        <item x="668"/>
        <item x="754"/>
        <item x="328"/>
        <item x="584"/>
        <item x="315"/>
        <item x="619"/>
        <item x="435"/>
        <item x="181"/>
        <item x="319"/>
        <item x="157"/>
        <item x="897"/>
        <item x="828"/>
        <item x="563"/>
        <item x="28"/>
        <item x="566"/>
        <item x="313"/>
        <item x="179"/>
        <item x="501"/>
        <item x="561"/>
        <item x="705"/>
        <item x="934"/>
        <item x="848"/>
        <item x="746"/>
        <item x="498"/>
        <item x="862"/>
        <item x="616"/>
        <item x="438"/>
        <item x="552"/>
        <item x="929"/>
        <item x="617"/>
        <item x="926"/>
        <item x="639"/>
        <item x="207"/>
        <item x="247"/>
        <item x="773"/>
        <item x="924"/>
        <item x="580"/>
        <item x="1002"/>
        <item x="527"/>
        <item x="185"/>
        <item x="99"/>
        <item x="153"/>
        <item x="86"/>
        <item x="939"/>
        <item x="40"/>
        <item x="910"/>
        <item x="711"/>
        <item x="600"/>
        <item x="258"/>
        <item x="636"/>
        <item x="801"/>
        <item x="191"/>
        <item x="373"/>
        <item x="670"/>
        <item x="881"/>
        <item x="5"/>
        <item x="135"/>
        <item x="169"/>
        <item x="208"/>
        <item x="205"/>
        <item x="92"/>
        <item x="673"/>
        <item x="574"/>
        <item x="233"/>
        <item x="681"/>
        <item x="756"/>
        <item x="982"/>
        <item x="251"/>
        <item x="1015"/>
        <item x="1010"/>
        <item x="406"/>
        <item x="1030"/>
        <item x="524"/>
        <item x="283"/>
        <item x="634"/>
        <item x="204"/>
        <item x="769"/>
        <item x="632"/>
        <item x="656"/>
        <item x="549"/>
        <item x="917"/>
        <item x="493"/>
        <item x="360"/>
        <item x="1008"/>
        <item x="821"/>
        <item x="560"/>
        <item x="35"/>
        <item x="499"/>
        <item x="402"/>
        <item x="849"/>
        <item x="51"/>
        <item x="942"/>
        <item x="50"/>
        <item x="436"/>
        <item x="985"/>
        <item x="716"/>
        <item x="230"/>
        <item x="612"/>
        <item x="890"/>
        <item x="697"/>
        <item x="935"/>
        <item x="932"/>
        <item x="518"/>
        <item x="75"/>
        <item x="343"/>
        <item x="704"/>
        <item x="141"/>
        <item x="715"/>
        <item x="854"/>
        <item x="281"/>
        <item x="79"/>
        <item x="52"/>
        <item x="423"/>
        <item x="978"/>
        <item x="216"/>
        <item x="992"/>
        <item x="316"/>
        <item x="166"/>
        <item x="794"/>
        <item x="692"/>
        <item x="131"/>
        <item x="226"/>
        <item x="497"/>
        <item x="254"/>
        <item x="816"/>
        <item x="790"/>
        <item x="979"/>
        <item x="916"/>
        <item x="70"/>
        <item x="745"/>
        <item x="32"/>
        <item x="232"/>
        <item x="113"/>
        <item x="841"/>
        <item x="188"/>
        <item x="845"/>
        <item x="575"/>
        <item x="194"/>
        <item x="766"/>
        <item x="266"/>
        <item x="369"/>
        <item x="643"/>
        <item x="294"/>
        <item x="876"/>
        <item x="825"/>
        <item x="918"/>
        <item x="900"/>
        <item x="374"/>
        <item x="144"/>
        <item x="755"/>
        <item x="62"/>
        <item x="13"/>
        <item x="284"/>
        <item x="642"/>
        <item x="158"/>
        <item x="381"/>
        <item x="416"/>
        <item x="352"/>
        <item x="143"/>
        <item x="611"/>
        <item x="89"/>
        <item x="806"/>
        <item x="68"/>
        <item x="65"/>
        <item x="539"/>
        <item x="24"/>
        <item x="950"/>
        <item x="17"/>
        <item x="819"/>
        <item x="147"/>
        <item x="178"/>
        <item x="253"/>
        <item x="288"/>
        <item x="871"/>
        <item x="220"/>
        <item x="823"/>
        <item x="363"/>
        <item x="937"/>
        <item x="354"/>
        <item x="633"/>
        <item x="229"/>
        <item x="333"/>
        <item x="388"/>
        <item x="606"/>
        <item x="1039"/>
        <item x="887"/>
        <item x="235"/>
        <item x="306"/>
        <item x="943"/>
        <item x="1000"/>
        <item x="56"/>
        <item x="550"/>
        <item x="735"/>
        <item x="329"/>
        <item x="57"/>
        <item x="383"/>
        <item x="466"/>
        <item x="393"/>
        <item x="1035"/>
        <item x="1004"/>
        <item x="875"/>
        <item x="624"/>
        <item x="586"/>
        <item x="691"/>
        <item x="785"/>
        <item x="464"/>
        <item x="775"/>
        <item x="482"/>
        <item x="714"/>
        <item x="523"/>
        <item x="638"/>
        <item x="468"/>
        <item x="330"/>
        <item x="770"/>
        <item x="898"/>
        <item x="256"/>
        <item x="491"/>
        <item x="407"/>
        <item x="838"/>
        <item x="901"/>
        <item x="610"/>
        <item x="994"/>
        <item x="96"/>
        <item x="953"/>
        <item x="364"/>
        <item x="317"/>
        <item x="844"/>
        <item x="907"/>
        <item x="133"/>
        <item x="73"/>
        <item x="652"/>
        <item x="398"/>
        <item x="599"/>
        <item x="475"/>
        <item x="242"/>
        <item x="884"/>
        <item x="238"/>
        <item x="1012"/>
        <item x="303"/>
        <item x="161"/>
        <item x="64"/>
        <item x="654"/>
        <item x="340"/>
        <item x="441"/>
        <item x="452"/>
        <item x="16"/>
        <item x="874"/>
        <item x="782"/>
        <item x="454"/>
        <item x="172"/>
        <item x="710"/>
        <item x="781"/>
        <item x="590"/>
        <item x="510"/>
        <item x="445"/>
        <item x="983"/>
        <item x="419"/>
        <item x="576"/>
        <item x="753"/>
        <item x="765"/>
        <item x="67"/>
        <item x="594"/>
        <item x="965"/>
        <item x="117"/>
        <item x="37"/>
        <item x="246"/>
        <item x="579"/>
        <item x="1052"/>
        <item x="310"/>
        <item x="480"/>
        <item x="540"/>
        <item x="190"/>
        <item x="255"/>
        <item x="450"/>
        <item x="698"/>
        <item x="834"/>
        <item x="544"/>
        <item x="1001"/>
        <item x="23"/>
        <item x="920"/>
        <item x="98"/>
        <item x="76"/>
        <item x="1037"/>
        <item x="709"/>
        <item x="787"/>
        <item x="47"/>
        <item x="151"/>
        <item x="308"/>
        <item x="675"/>
        <item x="948"/>
        <item x="41"/>
        <item x="434"/>
        <item x="827"/>
        <item x="502"/>
        <item x="240"/>
        <item x="1003"/>
        <item x="53"/>
        <item x="33"/>
        <item x="750"/>
        <item x="506"/>
        <item x="203"/>
        <item x="355"/>
        <item x="217"/>
        <item x="771"/>
        <item x="585"/>
        <item x="268"/>
        <item x="830"/>
        <item x="748"/>
        <item x="889"/>
        <item x="784"/>
        <item x="760"/>
        <item x="459"/>
        <item x="109"/>
        <item x="997"/>
        <item x="428"/>
        <item x="350"/>
        <item x="1"/>
        <item x="902"/>
        <item x="533"/>
        <item x="949"/>
        <item x="962"/>
        <item x="262"/>
        <item x="909"/>
        <item x="928"/>
        <item x="199"/>
        <item x="485"/>
        <item x="581"/>
        <item x="734"/>
        <item x="852"/>
        <item x="970"/>
        <item x="128"/>
        <item x="964"/>
        <item x="490"/>
        <item x="404"/>
        <item x="846"/>
        <item x="522"/>
        <item x="243"/>
        <item x="933"/>
        <item x="440"/>
        <item x="365"/>
        <item x="761"/>
        <item x="323"/>
        <item x="802"/>
        <item x="833"/>
        <item x="115"/>
        <item x="391"/>
        <item x="625"/>
        <item x="736"/>
        <item x="762"/>
        <item x="685"/>
        <item x="738"/>
        <item x="249"/>
        <item x="850"/>
        <item x="869"/>
        <item x="222"/>
        <item x="285"/>
        <item x="27"/>
        <item x="603"/>
        <item x="820"/>
        <item x="320"/>
        <item x="772"/>
        <item x="796"/>
        <item x="817"/>
        <item x="777"/>
        <item x="305"/>
        <item x="324"/>
        <item x="264"/>
        <item x="331"/>
        <item x="976"/>
        <item x="732"/>
        <item x="59"/>
        <item x="90"/>
        <item x="1009"/>
        <item x="408"/>
        <item x="112"/>
        <item x="453"/>
        <item x="176"/>
        <item x="300"/>
        <item x="912"/>
        <item x="495"/>
        <item x="397"/>
        <item x="999"/>
        <item x="672"/>
        <item x="152"/>
        <item x="919"/>
        <item x="372"/>
        <item x="840"/>
        <item x="358"/>
        <item x="142"/>
        <item x="725"/>
        <item x="206"/>
        <item x="809"/>
        <item x="168"/>
        <item x="49"/>
        <item x="78"/>
        <item x="955"/>
        <item x="282"/>
        <item x="659"/>
        <item x="891"/>
        <item x="55"/>
        <item x="412"/>
        <item x="960"/>
        <item x="477"/>
        <item x="789"/>
        <item x="367"/>
        <item x="763"/>
        <item x="15"/>
        <item x="743"/>
        <item x="1028"/>
        <item x="503"/>
        <item x="500"/>
        <item x="252"/>
        <item x="729"/>
        <item x="793"/>
        <item x="724"/>
        <item x="261"/>
        <item x="209"/>
        <item x="689"/>
        <item x="1027"/>
        <item x="182"/>
        <item x="126"/>
        <item x="410"/>
        <item x="1041"/>
        <item x="571"/>
        <item x="504"/>
        <item x="886"/>
        <item x="218"/>
        <item x="701"/>
        <item x="572"/>
        <item x="394"/>
        <item x="223"/>
        <item x="298"/>
        <item x="228"/>
        <item x="474"/>
        <item x="1032"/>
        <item x="100"/>
        <item x="325"/>
        <item x="344"/>
        <item x="615"/>
        <item x="922"/>
        <item x="167"/>
        <item x="622"/>
        <item x="12"/>
        <item x="82"/>
        <item x="418"/>
        <item x="629"/>
        <item x="534"/>
        <item x="847"/>
        <item x="696"/>
        <item x="521"/>
        <item x="97"/>
        <item x="345"/>
        <item x="526"/>
        <item x="618"/>
        <item x="713"/>
        <item x="353"/>
        <item x="993"/>
        <item x="786"/>
        <item x="904"/>
        <item x="608"/>
        <item x="676"/>
        <item x="138"/>
        <item x="651"/>
        <item x="10"/>
        <item x="244"/>
        <item x="95"/>
        <item x="514"/>
        <item x="455"/>
        <item x="911"/>
        <item x="137"/>
        <item x="936"/>
        <item x="196"/>
        <item x="665"/>
        <item x="30"/>
        <item x="462"/>
        <item x="239"/>
        <item x="265"/>
        <item x="134"/>
        <item x="703"/>
        <item x="174"/>
        <item x="687"/>
        <item x="892"/>
        <item x="362"/>
        <item x="859"/>
        <item x="449"/>
        <item x="957"/>
        <item x="31"/>
        <item x="3"/>
        <item x="424"/>
        <item x="45"/>
        <item x="415"/>
        <item x="1013"/>
        <item x="984"/>
        <item x="597"/>
        <item x="1043"/>
        <item x="125"/>
        <item x="469"/>
        <item x="810"/>
        <item x="803"/>
        <item x="908"/>
        <item x="883"/>
        <item x="536"/>
        <item x="899"/>
        <item x="882"/>
        <item x="930"/>
        <item x="481"/>
        <item x="431"/>
        <item x="327"/>
        <item x="44"/>
        <item x="896"/>
        <item x="69"/>
        <item x="380"/>
        <item x="301"/>
        <item x="795"/>
        <item x="542"/>
        <item x="966"/>
        <item x="140"/>
        <item x="990"/>
        <item x="511"/>
        <item x="547"/>
        <item x="349"/>
        <item x="102"/>
        <item x="593"/>
        <item x="658"/>
        <item x="403"/>
        <item x="287"/>
        <item x="1021"/>
        <item x="863"/>
        <item x="302"/>
        <item x="792"/>
        <item x="334"/>
        <item x="2"/>
        <item x="562"/>
        <item x="146"/>
        <item x="873"/>
        <item x="83"/>
        <item x="318"/>
        <item x="414"/>
        <item x="981"/>
        <item x="339"/>
        <item x="276"/>
        <item x="405"/>
        <item x="578"/>
        <item x="357"/>
        <item x="888"/>
        <item x="375"/>
        <item x="989"/>
        <item x="954"/>
        <item x="293"/>
        <item x="1045"/>
        <item x="945"/>
        <item x="312"/>
        <item x="488"/>
        <item x="341"/>
        <item x="557"/>
        <item x="121"/>
        <item x="446"/>
        <item x="764"/>
        <item x="541"/>
        <item x="605"/>
        <item x="267"/>
        <item x="214"/>
        <item x="1046"/>
        <item x="193"/>
        <item x="1048"/>
        <item x="465"/>
        <item x="1051"/>
        <item x="458"/>
        <item x="437"/>
        <item x="865"/>
        <item x="843"/>
        <item x="778"/>
        <item x="18"/>
        <item x="707"/>
        <item x="187"/>
        <item x="66"/>
        <item x="831"/>
        <item x="275"/>
        <item x="878"/>
        <item x="927"/>
        <item x="666"/>
        <item x="39"/>
        <item x="856"/>
        <item x="826"/>
        <item x="231"/>
        <item x="519"/>
        <item x="517"/>
        <item x="741"/>
        <item x="807"/>
        <item x="271"/>
        <item x="183"/>
        <item x="248"/>
        <item x="740"/>
        <item x="635"/>
        <item x="1007"/>
        <item x="868"/>
        <item x="278"/>
        <item x="631"/>
        <item x="489"/>
        <item x="721"/>
        <item x="596"/>
        <item x="378"/>
        <item x="799"/>
        <item x="587"/>
        <item x="259"/>
        <item x="991"/>
        <item x="60"/>
        <item x="379"/>
        <item x="595"/>
        <item x="995"/>
        <item x="967"/>
        <item x="326"/>
        <item x="722"/>
        <item x="822"/>
        <item x="551"/>
        <item x="925"/>
        <item x="457"/>
        <item x="162"/>
        <item x="758"/>
        <item x="537"/>
        <item x="680"/>
        <item x="129"/>
        <item x="535"/>
        <item x="706"/>
        <item x="1019"/>
        <item x="1050"/>
        <item x="708"/>
        <item x="202"/>
        <item x="650"/>
        <item x="1038"/>
        <item x="717"/>
        <item x="289"/>
        <item x="46"/>
        <item x="29"/>
        <item x="250"/>
        <item x="986"/>
        <item x="429"/>
        <item x="905"/>
        <item x="737"/>
        <item x="447"/>
        <item x="548"/>
        <item x="43"/>
        <item x="387"/>
        <item x="1040"/>
        <item x="72"/>
        <item x="221"/>
        <item x="1020"/>
        <item x="543"/>
        <item x="621"/>
        <item x="198"/>
        <item x="321"/>
        <item x="601"/>
        <item x="1026"/>
        <item x="780"/>
        <item x="604"/>
        <item x="432"/>
        <item x="857"/>
        <item x="647"/>
        <item x="322"/>
        <item x="400"/>
        <item x="941"/>
        <item x="1033"/>
        <item x="723"/>
        <item x="582"/>
        <item x="693"/>
        <item x="669"/>
        <item x="361"/>
        <item x="14"/>
        <item x="118"/>
        <item x="921"/>
        <item x="607"/>
        <item x="702"/>
        <item x="421"/>
        <item x="164"/>
        <item x="165"/>
        <item x="476"/>
        <item x="512"/>
        <item x="798"/>
        <item x="913"/>
        <item x="277"/>
        <item x="399"/>
        <item x="719"/>
        <item x="628"/>
        <item x="938"/>
        <item x="371"/>
        <item x="274"/>
        <item x="880"/>
        <item x="644"/>
        <item x="661"/>
        <item x="392"/>
        <item x="1031"/>
        <item x="975"/>
        <item x="260"/>
        <item x="119"/>
        <item x="646"/>
        <item x="389"/>
        <item x="84"/>
        <item x="479"/>
        <item x="996"/>
        <item x="592"/>
        <item x="448"/>
        <item x="969"/>
        <item x="87"/>
        <item x="348"/>
        <item x="683"/>
        <item x="570"/>
        <item x="649"/>
        <item x="132"/>
        <item x="767"/>
        <item x="382"/>
        <item x="210"/>
        <item x="667"/>
        <item x="93"/>
        <item x="559"/>
        <item x="200"/>
        <item x="122"/>
        <item x="186"/>
        <item x="110"/>
        <item x="688"/>
        <item x="155"/>
        <item x="963"/>
        <item x="653"/>
        <item x="105"/>
        <item x="273"/>
        <item x="337"/>
        <item x="657"/>
        <item x="413"/>
        <item x="478"/>
        <item x="494"/>
        <item x="336"/>
        <item x="272"/>
        <item x="577"/>
        <item x="893"/>
        <item x="1036"/>
        <item x="173"/>
        <item x="879"/>
        <item x="94"/>
        <item x="139"/>
        <item x="297"/>
        <item x="588"/>
        <item x="1006"/>
        <item x="189"/>
        <item x="870"/>
        <item x="583"/>
        <item x="309"/>
        <item x="263"/>
        <item x="829"/>
        <item x="38"/>
        <item x="516"/>
        <item x="1005"/>
        <item x="335"/>
        <item x="492"/>
        <item x="959"/>
        <item x="757"/>
        <item x="224"/>
        <item x="853"/>
        <item x="731"/>
        <item x="11"/>
        <item x="744"/>
        <item x="175"/>
        <item x="958"/>
        <item x="1049"/>
        <item x="148"/>
        <item x="858"/>
        <item x="473"/>
        <item x="346"/>
        <item x="211"/>
        <item x="946"/>
        <item x="107"/>
        <item x="180"/>
        <item x="973"/>
        <item x="682"/>
        <item x="564"/>
        <item x="347"/>
        <item x="971"/>
        <item x="487"/>
        <item x="9"/>
        <item x="567"/>
        <item x="677"/>
        <item x="842"/>
        <item x="1022"/>
        <item x="299"/>
        <item x="58"/>
        <item x="496"/>
        <item x="968"/>
        <item x="74"/>
        <item x="427"/>
        <item x="401"/>
        <item x="396"/>
        <item x="894"/>
        <item x="19"/>
        <item x="34"/>
        <item x="160"/>
        <item x="213"/>
        <item x="366"/>
        <item x="422"/>
        <item x="1017"/>
        <item x="212"/>
        <item x="241"/>
        <item x="718"/>
        <item x="290"/>
        <item x="456"/>
        <item x="451"/>
        <item x="525"/>
        <item x="671"/>
        <item x="531"/>
        <item x="791"/>
        <item x="270"/>
        <item x="529"/>
        <item x="463"/>
        <item x="61"/>
        <item x="342"/>
        <item x="699"/>
        <item x="195"/>
        <item x="108"/>
        <item x="839"/>
        <item x="627"/>
        <item x="515"/>
        <item x="824"/>
        <item x="972"/>
        <item x="690"/>
        <item x="156"/>
        <item x="120"/>
        <item x="385"/>
        <item x="915"/>
        <item x="645"/>
        <item x="832"/>
        <item x="507"/>
        <item x="7"/>
        <item x="386"/>
        <item x="637"/>
        <item x="728"/>
        <item x="835"/>
        <item x="1014"/>
        <item x="555"/>
        <item x="36"/>
        <item x="648"/>
        <item x="944"/>
        <item x="170"/>
        <item x="127"/>
        <item x="589"/>
        <item x="470"/>
        <item x="460"/>
        <item x="332"/>
        <item x="774"/>
        <item x="684"/>
        <item x="788"/>
        <item x="800"/>
        <item x="686"/>
        <item x="197"/>
        <item x="22"/>
        <item x="505"/>
        <item x="377"/>
        <item x="376"/>
        <item x="987"/>
        <item x="700"/>
        <item x="538"/>
        <item x="759"/>
        <item x="130"/>
        <item x="433"/>
        <item x="104"/>
        <item x="663"/>
        <item x="885"/>
        <item x="356"/>
        <item x="291"/>
        <item x="509"/>
        <item x="215"/>
        <item x="237"/>
        <item x="20"/>
        <item x="623"/>
        <item x="484"/>
        <item x="866"/>
        <item x="8"/>
        <item x="812"/>
        <item x="837"/>
        <item x="508"/>
        <item x="546"/>
        <item x="442"/>
        <item x="4"/>
        <item x="569"/>
        <item x="21"/>
        <item x="269"/>
        <item x="815"/>
        <item x="359"/>
        <item x="1044"/>
        <item x="730"/>
        <item x="411"/>
        <item x="85"/>
        <item x="952"/>
        <item x="867"/>
        <item x="1023"/>
        <item x="783"/>
        <item x="923"/>
        <item x="123"/>
        <item x="1016"/>
        <item x="1042"/>
        <item x="63"/>
        <item x="417"/>
        <item x="528"/>
        <item x="609"/>
        <item x="694"/>
        <item x="620"/>
        <item x="613"/>
        <item x="877"/>
        <item x="444"/>
        <item x="974"/>
        <item x="370"/>
        <item x="811"/>
        <item x="749"/>
        <item x="630"/>
        <item x="292"/>
        <item x="861"/>
        <item x="236"/>
        <item x="1029"/>
        <item x="520"/>
        <item x="304"/>
        <item x="257"/>
        <item x="914"/>
        <item x="201"/>
        <item x="808"/>
        <item x="872"/>
        <item x="1047"/>
        <item x="662"/>
        <item x="163"/>
        <item x="956"/>
        <item x="851"/>
        <item x="1034"/>
        <item x="307"/>
        <item x="472"/>
        <item x="513"/>
        <item x="660"/>
        <item x="184"/>
        <item x="751"/>
        <item x="530"/>
        <item x="961"/>
        <item x="752"/>
        <item x="106"/>
        <item x="430"/>
        <item x="591"/>
        <item x="814"/>
        <item x="136"/>
        <item x="602"/>
        <item x="742"/>
        <item x="664"/>
        <item x="77"/>
        <item x="26"/>
        <item x="1011"/>
        <item x="1025"/>
        <item x="805"/>
        <item x="940"/>
        <item x="779"/>
        <item x="864"/>
        <item x="296"/>
        <item x="486"/>
        <item x="797"/>
        <item x="314"/>
        <item x="145"/>
        <item x="712"/>
        <item x="565"/>
        <item x="114"/>
        <item x="598"/>
        <item x="640"/>
        <item x="103"/>
        <item x="150"/>
        <item x="225"/>
        <item x="368"/>
        <item x="149"/>
        <item x="227"/>
        <item x="71"/>
        <item x="626"/>
        <item x="977"/>
        <item x="471"/>
        <item x="245"/>
        <item x="338"/>
        <item x="54"/>
        <item x="192"/>
        <item x="219"/>
        <item x="813"/>
        <item x="154"/>
        <item x="91"/>
        <item x="804"/>
        <item x="420"/>
        <item x="695"/>
        <item x="461"/>
        <item x="768"/>
        <item x="855"/>
        <item x="80"/>
        <item x="532"/>
        <item x="895"/>
        <item x="739"/>
        <item x="558"/>
        <item x="279"/>
        <item x="42"/>
        <item x="234"/>
        <item x="720"/>
        <item x="111"/>
        <item x="903"/>
        <item x="116"/>
        <item x="674"/>
        <item x="286"/>
        <item x="443"/>
        <item x="426"/>
        <item x="836"/>
        <item x="747"/>
        <item x="177"/>
        <item x="568"/>
        <item x="384"/>
        <item x="439"/>
        <item x="159"/>
        <item x="425"/>
        <item x="467"/>
        <item x="556"/>
        <item x="0"/>
        <item t="default"/>
      </items>
    </pivotField>
    <pivotField showAll="0"/>
    <pivotField showAll="0">
      <items count="5">
        <item x="2"/>
        <item x="3"/>
        <item x="0"/>
        <item x="1"/>
        <item t="default"/>
      </items>
    </pivotField>
    <pivotField showAll="0"/>
    <pivotField numFmtId="9" showAll="0"/>
    <pivotField showAll="0"/>
    <pivotField showAll="0">
      <items count="5">
        <item x="2"/>
        <item x="3"/>
        <item x="1"/>
        <item x="0"/>
        <item t="default"/>
      </items>
    </pivotField>
    <pivotField showAll="0"/>
    <pivotField showAll="0"/>
    <pivotField showAll="0">
      <items count="20">
        <item x="12"/>
        <item x="6"/>
        <item x="15"/>
        <item x="2"/>
        <item x="10"/>
        <item x="3"/>
        <item x="17"/>
        <item x="5"/>
        <item x="7"/>
        <item x="14"/>
        <item x="18"/>
        <item x="11"/>
        <item x="4"/>
        <item x="16"/>
        <item x="9"/>
        <item x="1"/>
        <item x="8"/>
        <item x="13"/>
        <item x="0"/>
        <item t="default"/>
      </items>
    </pivotField>
  </pivotFields>
  <rowFields count="1">
    <field x="4"/>
  </rowFields>
  <rowItems count="6">
    <i>
      <x/>
    </i>
    <i>
      <x v="1"/>
    </i>
    <i>
      <x v="2"/>
    </i>
    <i>
      <x v="3"/>
    </i>
    <i>
      <x v="4"/>
    </i>
    <i t="grand">
      <x/>
    </i>
  </rowItems>
  <colFields count="1">
    <field x="-2"/>
  </colFields>
  <colItems count="2">
    <i>
      <x/>
    </i>
    <i i="1">
      <x v="1"/>
    </i>
  </colItems>
  <dataFields count="2">
    <dataField name="Headcount" fld="1" subtotal="count" baseField="0" baseItem="0"/>
    <dataField name="Leaver" fld="9" subtotal="count" baseField="0" baseItem="0"/>
  </dataFields>
  <formats count="2">
    <format dxfId="1290">
      <pivotArea dataOnly="0" outline="0" fieldPosition="0">
        <references count="1">
          <reference field="4294967294" count="2">
            <x v="0"/>
            <x v="1"/>
          </reference>
        </references>
      </pivotArea>
    </format>
    <format dxfId="1289">
      <pivotArea dataOnly="0"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D2C414A3-6F96-4D97-B922-22C2D2B02145}" name="PivotTable4" cacheId="25" applyNumberFormats="0" applyBorderFormats="0" applyFontFormats="0" applyPatternFormats="0" applyAlignmentFormats="0" applyWidthHeightFormats="1" dataCaption="Values" updatedVersion="8" minRefreshableVersion="5" itemPrintTitles="1" createdVersion="8" indent="0" outline="1" outlineData="1" multipleFieldFilters="0" rowHeaderCaption="Tenure">
  <location ref="S13:U18" firstHeaderRow="0" firstDataRow="1" firstDataCol="1"/>
  <pivotFields count="19">
    <pivotField showAll="0"/>
    <pivotField dataField="1" showAll="0"/>
    <pivotField showAll="0">
      <items count="3">
        <item x="1"/>
        <item x="0"/>
        <item t="default"/>
      </items>
    </pivotField>
    <pivotField showAll="0"/>
    <pivotField showAll="0">
      <items count="6">
        <item x="4"/>
        <item x="1"/>
        <item x="3"/>
        <item x="2"/>
        <item x="0"/>
        <item t="default"/>
      </items>
    </pivotField>
    <pivotField showAll="0">
      <items count="11">
        <item x="0"/>
        <item x="9"/>
        <item x="8"/>
        <item x="7"/>
        <item x="3"/>
        <item x="1"/>
        <item x="6"/>
        <item x="2"/>
        <item x="5"/>
        <item x="4"/>
        <item t="default"/>
      </items>
    </pivotField>
    <pivotField showAll="0">
      <items count="4">
        <item x="2"/>
        <item x="0"/>
        <item x="1"/>
        <item t="default"/>
      </items>
    </pivotField>
    <pivotField showAll="0"/>
    <pivotField numFmtId="14" showAll="0">
      <items count="3255">
        <item x="1564"/>
        <item x="803"/>
        <item x="448"/>
        <item x="1344"/>
        <item x="2109"/>
        <item x="1592"/>
        <item x="1239"/>
        <item x="1202"/>
        <item x="1943"/>
        <item x="2150"/>
        <item x="453"/>
        <item x="8"/>
        <item x="976"/>
        <item x="1926"/>
        <item x="1909"/>
        <item x="2000"/>
        <item x="1513"/>
        <item x="626"/>
        <item x="2703"/>
        <item x="2060"/>
        <item x="382"/>
        <item x="1219"/>
        <item x="841"/>
        <item x="208"/>
        <item x="2805"/>
        <item x="495"/>
        <item x="1530"/>
        <item x="1699"/>
        <item x="541"/>
        <item x="692"/>
        <item x="2645"/>
        <item x="316"/>
        <item x="2409"/>
        <item x="1742"/>
        <item x="765"/>
        <item x="230"/>
        <item x="1896"/>
        <item x="3086"/>
        <item x="645"/>
        <item x="464"/>
        <item x="158"/>
        <item x="356"/>
        <item x="1046"/>
        <item x="791"/>
        <item x="2815"/>
        <item x="975"/>
        <item x="880"/>
        <item x="1617"/>
        <item x="780"/>
        <item x="2095"/>
        <item x="2251"/>
        <item x="793"/>
        <item x="328"/>
        <item x="2411"/>
        <item x="1981"/>
        <item x="3111"/>
        <item x="579"/>
        <item x="2709"/>
        <item x="1292"/>
        <item x="2972"/>
        <item x="118"/>
        <item x="1086"/>
        <item x="1729"/>
        <item x="1297"/>
        <item x="10"/>
        <item x="2673"/>
        <item x="2120"/>
        <item x="742"/>
        <item x="1696"/>
        <item x="1621"/>
        <item x="820"/>
        <item x="67"/>
        <item x="1186"/>
        <item x="346"/>
        <item x="923"/>
        <item x="2069"/>
        <item x="2719"/>
        <item x="1056"/>
        <item x="1661"/>
        <item x="2688"/>
        <item x="1645"/>
        <item x="844"/>
        <item x="460"/>
        <item x="1120"/>
        <item x="1073"/>
        <item x="2638"/>
        <item x="2210"/>
        <item x="2521"/>
        <item x="446"/>
        <item x="2674"/>
        <item x="1115"/>
        <item x="2808"/>
        <item x="2027"/>
        <item x="2288"/>
        <item x="2572"/>
        <item x="341"/>
        <item x="211"/>
        <item x="1566"/>
        <item x="2637"/>
        <item x="2389"/>
        <item x="625"/>
        <item x="544"/>
        <item x="1067"/>
        <item x="89"/>
        <item x="2452"/>
        <item x="254"/>
        <item x="2218"/>
        <item x="1923"/>
        <item x="2340"/>
        <item x="1756"/>
        <item x="2520"/>
        <item x="1452"/>
        <item x="322"/>
        <item x="192"/>
        <item x="1808"/>
        <item x="2625"/>
        <item x="1497"/>
        <item x="1250"/>
        <item x="1254"/>
        <item x="905"/>
        <item x="2658"/>
        <item x="2351"/>
        <item x="309"/>
        <item x="385"/>
        <item x="357"/>
        <item x="1294"/>
        <item x="518"/>
        <item x="1039"/>
        <item x="1467"/>
        <item x="1509"/>
        <item x="1977"/>
        <item x="486"/>
        <item x="3123"/>
        <item x="2837"/>
        <item x="2180"/>
        <item x="2929"/>
        <item x="1060"/>
        <item x="84"/>
        <item x="1589"/>
        <item x="849"/>
        <item x="1933"/>
        <item x="2302"/>
        <item x="3027"/>
        <item x="1389"/>
        <item x="2574"/>
        <item x="2659"/>
        <item x="354"/>
        <item x="800"/>
        <item x="1636"/>
        <item x="2775"/>
        <item x="1560"/>
        <item x="500"/>
        <item x="1049"/>
        <item x="933"/>
        <item x="697"/>
        <item x="1739"/>
        <item x="2068"/>
        <item x="1353"/>
        <item x="2096"/>
        <item x="1247"/>
        <item x="2639"/>
        <item x="1771"/>
        <item x="2695"/>
        <item x="2962"/>
        <item x="1751"/>
        <item x="1743"/>
        <item x="2113"/>
        <item x="462"/>
        <item x="2261"/>
        <item x="914"/>
        <item x="2072"/>
        <item x="57"/>
        <item x="152"/>
        <item x="2718"/>
        <item x="1241"/>
        <item x="471"/>
        <item x="843"/>
        <item x="1610"/>
        <item x="2449"/>
        <item x="2573"/>
        <item x="415"/>
        <item x="1249"/>
        <item x="1735"/>
        <item x="2730"/>
        <item x="1441"/>
        <item x="1856"/>
        <item x="661"/>
        <item x="1456"/>
        <item x="134"/>
        <item x="2895"/>
        <item x="1403"/>
        <item x="1613"/>
        <item x="3253"/>
        <item x="1015"/>
        <item x="2268"/>
        <item x="2416"/>
        <item x="1232"/>
        <item x="189"/>
        <item x="1800"/>
        <item x="809"/>
        <item x="2430"/>
        <item x="1664"/>
        <item x="1935"/>
        <item x="3251"/>
        <item x="1825"/>
        <item x="1211"/>
        <item x="2468"/>
        <item x="855"/>
        <item x="2758"/>
        <item x="3036"/>
        <item x="1493"/>
        <item x="3119"/>
        <item x="2811"/>
        <item x="3092"/>
        <item x="567"/>
        <item x="1301"/>
        <item x="2915"/>
        <item x="294"/>
        <item x="202"/>
        <item x="239"/>
        <item x="2204"/>
        <item x="2736"/>
        <item x="2335"/>
        <item x="1129"/>
        <item x="2523"/>
        <item x="3011"/>
        <item x="420"/>
        <item x="271"/>
        <item x="2583"/>
        <item x="3040"/>
        <item x="338"/>
        <item x="390"/>
        <item x="92"/>
        <item x="2586"/>
        <item x="1827"/>
        <item x="1544"/>
        <item x="2369"/>
        <item x="639"/>
        <item x="973"/>
        <item x="2990"/>
        <item x="1197"/>
        <item x="2266"/>
        <item x="2745"/>
        <item x="2016"/>
        <item x="86"/>
        <item x="2201"/>
        <item x="2622"/>
        <item x="1890"/>
        <item x="578"/>
        <item x="1572"/>
        <item x="2400"/>
        <item x="2083"/>
        <item x="1453"/>
        <item x="815"/>
        <item x="2757"/>
        <item x="499"/>
        <item x="166"/>
        <item x="1819"/>
        <item x="2838"/>
        <item x="3244"/>
        <item x="2056"/>
        <item x="2310"/>
        <item x="2079"/>
        <item x="917"/>
        <item x="1144"/>
        <item x="2957"/>
        <item x="3167"/>
        <item x="1471"/>
        <item x="1556"/>
        <item x="2565"/>
        <item x="342"/>
        <item x="2603"/>
        <item x="2326"/>
        <item x="2363"/>
        <item x="2356"/>
        <item x="1413"/>
        <item x="124"/>
        <item x="2001"/>
        <item x="1543"/>
        <item x="1396"/>
        <item x="2566"/>
        <item x="2761"/>
        <item x="1996"/>
        <item x="824"/>
        <item x="281"/>
        <item x="573"/>
        <item x="2454"/>
        <item x="2840"/>
        <item x="596"/>
        <item x="39"/>
        <item x="3139"/>
        <item x="3044"/>
        <item x="251"/>
        <item x="1975"/>
        <item x="337"/>
        <item x="474"/>
        <item x="2348"/>
        <item x="3057"/>
        <item x="1587"/>
        <item x="2995"/>
        <item x="1596"/>
        <item x="1361"/>
        <item x="3153"/>
        <item x="2605"/>
        <item x="1709"/>
        <item x="757"/>
        <item x="349"/>
        <item x="3050"/>
        <item x="3000"/>
        <item x="1085"/>
        <item x="1626"/>
        <item x="2498"/>
        <item x="3137"/>
        <item x="1019"/>
        <item x="2715"/>
        <item x="2640"/>
        <item x="2571"/>
        <item x="2516"/>
        <item x="2036"/>
        <item x="223"/>
        <item x="1899"/>
        <item x="826"/>
        <item x="1450"/>
        <item x="1931"/>
        <item x="1514"/>
        <item x="2942"/>
        <item x="2419"/>
        <item x="1546"/>
        <item x="2588"/>
        <item x="924"/>
        <item x="839"/>
        <item x="408"/>
        <item x="785"/>
        <item x="3080"/>
        <item x="1746"/>
        <item x="3185"/>
        <item x="2220"/>
        <item x="2519"/>
        <item x="1279"/>
        <item x="2901"/>
        <item x="2917"/>
        <item x="1581"/>
        <item x="1332"/>
        <item x="870"/>
        <item x="556"/>
        <item x="6"/>
        <item x="3115"/>
        <item x="2567"/>
        <item x="985"/>
        <item x="2906"/>
        <item x="1677"/>
        <item x="2157"/>
        <item x="1673"/>
        <item x="584"/>
        <item x="887"/>
        <item x="7"/>
        <item x="838"/>
        <item x="1006"/>
        <item x="647"/>
        <item x="2783"/>
        <item x="2933"/>
        <item x="2414"/>
        <item x="712"/>
        <item x="329"/>
        <item x="2440"/>
        <item x="2514"/>
        <item x="1684"/>
        <item x="3069"/>
        <item x="1541"/>
        <item x="2426"/>
        <item x="112"/>
        <item x="3030"/>
        <item x="2229"/>
        <item x="44"/>
        <item x="2149"/>
        <item x="2037"/>
        <item x="890"/>
        <item x="2738"/>
        <item x="2222"/>
        <item x="599"/>
        <item x="1683"/>
        <item x="653"/>
        <item x="1993"/>
        <item x="2510"/>
        <item x="1991"/>
        <item x="88"/>
        <item x="3085"/>
        <item x="3070"/>
        <item x="1501"/>
        <item x="1804"/>
        <item x="616"/>
        <item x="2442"/>
        <item x="278"/>
        <item x="312"/>
        <item x="2424"/>
        <item x="3055"/>
        <item x="1963"/>
        <item x="2265"/>
        <item x="2549"/>
        <item x="656"/>
        <item x="2484"/>
        <item x="638"/>
        <item x="2140"/>
        <item x="279"/>
        <item x="291"/>
        <item x="2848"/>
        <item x="3025"/>
        <item x="3028"/>
        <item x="2551"/>
        <item x="2902"/>
        <item x="2706"/>
        <item x="2832"/>
        <item x="396"/>
        <item x="2952"/>
        <item x="689"/>
        <item x="2539"/>
        <item x="1045"/>
        <item x="1287"/>
        <item x="3067"/>
        <item x="2704"/>
        <item x="853"/>
        <item x="35"/>
        <item x="1692"/>
        <item x="1216"/>
        <item x="1765"/>
        <item x="1283"/>
        <item x="3071"/>
        <item x="1187"/>
        <item x="371"/>
        <item x="508"/>
        <item x="2128"/>
        <item x="1226"/>
        <item x="301"/>
        <item x="1242"/>
        <item x="879"/>
        <item x="2322"/>
        <item x="2661"/>
        <item x="2660"/>
        <item x="2590"/>
        <item x="895"/>
        <item x="2343"/>
        <item x="2461"/>
        <item x="1608"/>
        <item x="1620"/>
        <item x="1670"/>
        <item x="411"/>
        <item x="1127"/>
        <item x="1474"/>
        <item x="12"/>
        <item x="1375"/>
        <item x="2174"/>
        <item x="1691"/>
        <item x="3188"/>
        <item x="1157"/>
        <item x="1077"/>
        <item x="621"/>
        <item x="289"/>
        <item x="2875"/>
        <item x="2728"/>
        <item x="1438"/>
        <item x="2650"/>
        <item x="2576"/>
        <item x="26"/>
        <item x="96"/>
        <item x="1842"/>
        <item x="1797"/>
        <item x="3094"/>
        <item x="3079"/>
        <item x="1785"/>
        <item x="3131"/>
        <item x="2934"/>
        <item x="1506"/>
        <item x="180"/>
        <item x="2867"/>
        <item x="1451"/>
        <item x="551"/>
        <item x="2822"/>
        <item x="671"/>
        <item x="1386"/>
        <item x="401"/>
        <item x="1987"/>
        <item x="605"/>
        <item x="1918"/>
        <item x="2337"/>
        <item x="1410"/>
        <item x="1829"/>
        <item x="1397"/>
        <item x="2793"/>
        <item x="858"/>
        <item x="3150"/>
        <item x="266"/>
        <item x="2448"/>
        <item x="1992"/>
        <item x="1813"/>
        <item x="675"/>
        <item x="1028"/>
        <item x="1512"/>
        <item x="1345"/>
        <item x="540"/>
        <item x="592"/>
        <item x="2052"/>
        <item x="1350"/>
        <item x="1872"/>
        <item x="1295"/>
        <item x="2353"/>
        <item x="45"/>
        <item x="3118"/>
        <item x="801"/>
        <item x="2292"/>
        <item x="738"/>
        <item x="2591"/>
        <item x="1489"/>
        <item x="1079"/>
        <item x="3157"/>
        <item x="157"/>
        <item x="3132"/>
        <item x="1886"/>
        <item x="36"/>
        <item x="1779"/>
        <item x="634"/>
        <item x="1708"/>
        <item x="1725"/>
        <item x="1124"/>
        <item x="178"/>
        <item x="2802"/>
        <item x="2536"/>
        <item x="1125"/>
        <item x="2717"/>
        <item x="652"/>
        <item x="667"/>
        <item x="2116"/>
        <item x="2107"/>
        <item x="2817"/>
        <item x="1885"/>
        <item x="83"/>
        <item x="2879"/>
        <item x="2446"/>
        <item x="617"/>
        <item x="2282"/>
        <item x="568"/>
        <item x="1985"/>
        <item x="1757"/>
        <item x="845"/>
        <item x="164"/>
        <item x="2533"/>
        <item x="2171"/>
        <item x="3024"/>
        <item x="217"/>
        <item x="1680"/>
        <item x="3095"/>
        <item x="2634"/>
        <item x="2683"/>
        <item x="2739"/>
        <item x="2878"/>
        <item x="873"/>
        <item x="1374"/>
        <item x="259"/>
        <item x="276"/>
        <item x="145"/>
        <item x="2655"/>
        <item x="2778"/>
        <item x="2403"/>
        <item x="1040"/>
        <item x="1796"/>
        <item x="1624"/>
        <item x="2365"/>
        <item x="2858"/>
        <item x="1259"/>
        <item x="1917"/>
        <item x="2494"/>
        <item x="2213"/>
        <item x="610"/>
        <item x="1648"/>
        <item x="2611"/>
        <item x="3195"/>
        <item x="1384"/>
        <item x="2271"/>
        <item x="2168"/>
        <item x="1525"/>
        <item x="2691"/>
        <item x="68"/>
        <item x="2123"/>
        <item x="501"/>
        <item x="1811"/>
        <item x="1423"/>
        <item x="54"/>
        <item x="2656"/>
        <item x="3232"/>
        <item x="19"/>
        <item x="2211"/>
        <item x="2582"/>
        <item x="1244"/>
        <item x="391"/>
        <item x="2499"/>
        <item x="490"/>
        <item x="3183"/>
        <item x="1649"/>
        <item x="297"/>
        <item x="1174"/>
        <item x="404"/>
        <item x="629"/>
        <item x="3228"/>
        <item x="249"/>
        <item x="763"/>
        <item x="1258"/>
        <item x="1883"/>
        <item x="374"/>
        <item x="409"/>
        <item x="835"/>
        <item x="63"/>
        <item x="2653"/>
        <item x="2012"/>
        <item x="557"/>
        <item x="135"/>
        <item x="535"/>
        <item x="782"/>
        <item x="1146"/>
        <item x="538"/>
        <item x="1537"/>
        <item x="2307"/>
        <item x="1860"/>
        <item x="2368"/>
        <item x="293"/>
        <item x="2662"/>
        <item x="1752"/>
        <item x="2988"/>
        <item x="955"/>
        <item x="1261"/>
        <item x="472"/>
        <item x="432"/>
        <item x="1584"/>
        <item x="3089"/>
        <item x="1043"/>
        <item x="1940"/>
        <item x="3234"/>
        <item x="2207"/>
        <item x="496"/>
        <item x="772"/>
        <item x="749"/>
        <item x="934"/>
        <item x="761"/>
        <item x="1107"/>
        <item x="2609"/>
        <item x="461"/>
        <item x="2552"/>
        <item x="706"/>
        <item x="797"/>
        <item x="3196"/>
        <item x="2253"/>
        <item x="2970"/>
        <item x="2178"/>
        <item x="1170"/>
        <item x="430"/>
        <item x="741"/>
        <item x="2045"/>
        <item x="930"/>
        <item x="137"/>
        <item x="968"/>
        <item x="494"/>
        <item x="489"/>
        <item x="3007"/>
        <item x="1264"/>
        <item x="1402"/>
        <item x="984"/>
        <item x="3171"/>
        <item x="789"/>
        <item x="1303"/>
        <item x="274"/>
        <item x="311"/>
        <item x="3065"/>
        <item x="273"/>
        <item x="201"/>
        <item x="2318"/>
        <item x="1416"/>
        <item x="1150"/>
        <item x="834"/>
        <item x="3148"/>
        <item x="1625"/>
        <item x="897"/>
        <item x="2392"/>
        <item x="320"/>
        <item x="1549"/>
        <item x="1196"/>
        <item x="1720"/>
        <item x="912"/>
        <item x="270"/>
        <item x="2397"/>
        <item x="593"/>
        <item x="133"/>
        <item x="2714"/>
        <item x="2459"/>
        <item x="2152"/>
        <item x="3204"/>
        <item x="581"/>
        <item x="2002"/>
        <item x="932"/>
        <item x="1080"/>
        <item x="2997"/>
        <item x="365"/>
        <item x="2722"/>
        <item x="1273"/>
        <item x="1913"/>
        <item x="331"/>
        <item x="362"/>
        <item x="2436"/>
        <item x="814"/>
        <item x="2616"/>
        <item x="120"/>
        <item x="147"/>
        <item x="473"/>
        <item x="1690"/>
        <item x="1768"/>
        <item x="1141"/>
        <item x="321"/>
        <item x="1435"/>
        <item x="2602"/>
        <item x="2826"/>
        <item x="2994"/>
        <item x="2955"/>
        <item x="777"/>
        <item x="929"/>
        <item x="1417"/>
        <item x="1447"/>
        <item x="1201"/>
        <item x="3163"/>
        <item x="2869"/>
        <item x="1948"/>
        <item x="636"/>
        <item x="2121"/>
        <item x="232"/>
        <item x="730"/>
        <item x="2647"/>
        <item x="492"/>
        <item x="534"/>
        <item x="2005"/>
        <item x="2466"/>
        <item x="1558"/>
        <item x="530"/>
        <item x="351"/>
        <item x="813"/>
        <item x="2699"/>
        <item x="1305"/>
        <item x="2435"/>
        <item x="2973"/>
        <item x="2754"/>
        <item x="2434"/>
        <item x="948"/>
        <item x="896"/>
        <item x="3043"/>
        <item x="2816"/>
        <item x="2585"/>
        <item x="1385"/>
        <item x="969"/>
        <item x="572"/>
        <item x="360"/>
        <item x="2979"/>
        <item x="1818"/>
        <item x="1678"/>
        <item x="867"/>
        <item x="219"/>
        <item x="2892"/>
        <item x="2579"/>
        <item x="831"/>
        <item x="2031"/>
        <item x="2063"/>
        <item x="1906"/>
        <item x="2855"/>
        <item x="2194"/>
        <item x="2932"/>
        <item x="2914"/>
        <item x="586"/>
        <item x="91"/>
        <item x="1657"/>
        <item x="1162"/>
        <item x="1475"/>
        <item x="1104"/>
        <item x="2097"/>
        <item x="2019"/>
        <item x="1102"/>
        <item x="437"/>
        <item x="876"/>
        <item x="1140"/>
        <item x="269"/>
        <item x="169"/>
        <item x="1656"/>
        <item x="163"/>
        <item x="2779"/>
        <item x="317"/>
        <item x="1984"/>
        <item x="2528"/>
        <item x="171"/>
        <item x="907"/>
        <item x="361"/>
        <item x="703"/>
        <item x="1628"/>
        <item x="2264"/>
        <item x="2584"/>
        <item x="649"/>
        <item x="262"/>
        <item x="1873"/>
        <item x="3252"/>
        <item x="2971"/>
        <item x="1072"/>
        <item x="1066"/>
        <item x="2733"/>
        <item x="2930"/>
        <item x="1013"/>
        <item x="1893"/>
        <item x="1870"/>
        <item x="2598"/>
        <item x="3172"/>
        <item x="1911"/>
        <item x="1837"/>
        <item x="3211"/>
        <item x="1845"/>
        <item x="1329"/>
        <item x="2538"/>
        <item x="1426"/>
        <item x="3106"/>
        <item x="347"/>
        <item x="1733"/>
        <item x="111"/>
        <item x="752"/>
        <item x="1865"/>
        <item x="2750"/>
        <item x="3062"/>
        <item x="1472"/>
        <item x="181"/>
        <item x="1094"/>
        <item x="861"/>
        <item x="2295"/>
        <item x="398"/>
        <item x="937"/>
        <item x="2235"/>
        <item x="828"/>
        <item x="2142"/>
        <item x="2172"/>
        <item x="995"/>
        <item x="2547"/>
        <item x="2359"/>
        <item x="1908"/>
        <item x="2727"/>
        <item x="2712"/>
        <item x="1224"/>
        <item x="1008"/>
        <item x="384"/>
        <item x="1988"/>
        <item x="1333"/>
        <item x="874"/>
        <item x="2077"/>
        <item x="2456"/>
        <item x="370"/>
        <item x="2238"/>
        <item x="2545"/>
        <item x="2503"/>
        <item x="400"/>
        <item x="488"/>
        <item x="961"/>
        <item x="1545"/>
        <item x="519"/>
        <item x="511"/>
        <item x="2555"/>
        <item x="2308"/>
        <item x="1466"/>
        <item x="64"/>
        <item x="2124"/>
        <item x="3019"/>
        <item x="1061"/>
        <item x="116"/>
        <item x="624"/>
        <item x="2421"/>
        <item x="598"/>
        <item x="2654"/>
        <item x="3110"/>
        <item x="107"/>
        <item x="2809"/>
        <item x="642"/>
        <item x="550"/>
        <item x="1387"/>
        <item x="2237"/>
        <item x="1764"/>
        <item x="822"/>
        <item x="2289"/>
        <item x="602"/>
        <item x="2993"/>
        <item x="3"/>
        <item x="2967"/>
        <item x="1165"/>
        <item x="1495"/>
        <item x="200"/>
        <item x="3013"/>
        <item x="46"/>
        <item x="704"/>
        <item x="1802"/>
        <item x="1848"/>
        <item x="207"/>
        <item x="2169"/>
        <item x="3041"/>
        <item x="678"/>
        <item x="1738"/>
        <item x="1658"/>
        <item x="1754"/>
        <item x="1180"/>
        <item x="658"/>
        <item x="2214"/>
        <item x="480"/>
        <item x="1887"/>
        <item x="1637"/>
        <item x="1583"/>
        <item x="2711"/>
        <item x="2731"/>
        <item x="2686"/>
        <item x="1298"/>
        <item x="2672"/>
        <item x="2350"/>
        <item x="2725"/>
        <item x="1689"/>
        <item x="255"/>
        <item x="380"/>
        <item x="1864"/>
        <item x="2839"/>
        <item x="1347"/>
        <item x="2244"/>
        <item x="569"/>
        <item x="1369"/>
        <item x="2418"/>
        <item x="2732"/>
        <item x="1715"/>
        <item x="3034"/>
        <item x="1858"/>
        <item x="2433"/>
        <item x="497"/>
        <item x="1946"/>
        <item x="1209"/>
        <item x="533"/>
        <item x="783"/>
        <item x="1517"/>
        <item x="536"/>
        <item x="2506"/>
        <item x="29"/>
        <item x="1439"/>
        <item x="493"/>
        <item x="2312"/>
        <item x="1063"/>
        <item x="1721"/>
        <item x="1336"/>
        <item x="1605"/>
        <item x="2486"/>
        <item x="2610"/>
        <item x="1341"/>
        <item x="2420"/>
        <item x="3073"/>
        <item x="156"/>
        <item x="2111"/>
        <item x="909"/>
        <item x="674"/>
        <item x="1443"/>
        <item x="614"/>
        <item x="2904"/>
        <item x="1235"/>
        <item x="2401"/>
        <item x="1316"/>
        <item x="2617"/>
        <item x="366"/>
        <item x="3098"/>
        <item x="681"/>
        <item x="2317"/>
        <item x="248"/>
        <item x="2866"/>
        <item x="2054"/>
        <item x="952"/>
        <item x="1358"/>
        <item x="2443"/>
        <item x="1025"/>
        <item x="2055"/>
        <item x="3051"/>
        <item x="1989"/>
        <item x="228"/>
        <item x="1535"/>
        <item x="2580"/>
        <item x="1880"/>
        <item x="1203"/>
        <item x="3026"/>
        <item x="884"/>
        <item x="483"/>
        <item x="2190"/>
        <item x="17"/>
        <item x="3241"/>
        <item x="389"/>
        <item x="1599"/>
        <item x="668"/>
        <item x="1503"/>
        <item x="2827"/>
        <item x="997"/>
        <item x="3205"/>
        <item x="804"/>
        <item x="2676"/>
        <item x="2387"/>
        <item x="194"/>
        <item x="100"/>
        <item x="1851"/>
        <item x="1835"/>
        <item x="1307"/>
        <item x="440"/>
        <item x="3159"/>
        <item x="1833"/>
        <item x="3250"/>
        <item x="1749"/>
        <item x="330"/>
        <item x="2485"/>
        <item x="940"/>
        <item x="1064"/>
        <item x="941"/>
        <item x="2478"/>
        <item x="2071"/>
        <item x="983"/>
        <item x="303"/>
        <item x="2821"/>
        <item x="334"/>
        <item x="3052"/>
        <item x="2080"/>
        <item x="554"/>
        <item x="2812"/>
        <item x="555"/>
        <item x="635"/>
        <item x="3113"/>
        <item x="648"/>
        <item x="1222"/>
        <item x="868"/>
        <item x="1204"/>
        <item x="2556"/>
        <item x="1371"/>
        <item x="1717"/>
        <item x="1700"/>
        <item x="2090"/>
        <item x="3038"/>
        <item x="1777"/>
        <item x="784"/>
        <item x="2260"/>
        <item x="607"/>
        <item x="2367"/>
        <item x="2047"/>
        <item x="2239"/>
        <item x="719"/>
        <item x="2969"/>
        <item x="1278"/>
        <item x="1012"/>
        <item x="893"/>
        <item x="14"/>
        <item x="1381"/>
        <item x="2473"/>
        <item x="2975"/>
        <item x="3245"/>
        <item x="915"/>
        <item x="1973"/>
        <item x="577"/>
        <item x="2689"/>
        <item x="988"/>
        <item x="376"/>
        <item x="1892"/>
        <item x="3082"/>
        <item x="482"/>
        <item x="367"/>
        <item x="2147"/>
        <item x="78"/>
        <item x="2119"/>
        <item x="1308"/>
        <item x="851"/>
        <item x="1083"/>
        <item x="860"/>
        <item x="1783"/>
        <item x="2707"/>
        <item x="1676"/>
        <item x="1188"/>
        <item x="1652"/>
        <item x="1957"/>
        <item x="885"/>
        <item x="1790"/>
        <item x="513"/>
        <item x="1395"/>
        <item x="2613"/>
        <item x="1468"/>
        <item x="2772"/>
        <item x="526"/>
        <item x="818"/>
        <item x="1784"/>
        <item x="2412"/>
        <item x="1780"/>
        <item x="2774"/>
        <item x="2608"/>
        <item x="1563"/>
        <item x="2328"/>
        <item x="935"/>
        <item x="786"/>
        <item x="894"/>
        <item x="2677"/>
        <item x="1997"/>
        <item x="2395"/>
        <item x="2339"/>
        <item x="302"/>
        <item x="1712"/>
        <item x="2410"/>
        <item x="1454"/>
        <item x="718"/>
        <item x="1057"/>
        <item x="1529"/>
        <item x="2985"/>
        <item x="2951"/>
        <item x="358"/>
        <item x="2806"/>
        <item x="2316"/>
        <item x="1173"/>
        <item x="2540"/>
        <item x="911"/>
        <item x="71"/>
        <item x="2787"/>
        <item x="957"/>
        <item x="1007"/>
        <item x="1562"/>
        <item x="2641"/>
        <item x="296"/>
        <item x="2162"/>
        <item x="1322"/>
        <item x="69"/>
        <item x="2700"/>
        <item x="1265"/>
        <item x="1702"/>
        <item x="122"/>
        <item x="1490"/>
        <item x="1033"/>
        <item x="1486"/>
        <item x="1455"/>
        <item x="2495"/>
        <item x="836"/>
        <item x="1326"/>
        <item x="416"/>
        <item x="1921"/>
        <item x="2697"/>
        <item x="478"/>
        <item x="657"/>
        <item x="888"/>
        <item x="774"/>
        <item x="151"/>
        <item x="1473"/>
        <item x="2398"/>
        <item x="3151"/>
        <item x="1437"/>
        <item x="451"/>
        <item x="126"/>
        <item x="3064"/>
        <item x="1830"/>
        <item x="1182"/>
        <item x="693"/>
        <item x="2925"/>
        <item x="2594"/>
        <item x="3178"/>
        <item x="435"/>
        <item x="2009"/>
        <item x="1930"/>
        <item x="1105"/>
        <item x="1000"/>
        <item x="751"/>
        <item x="3233"/>
        <item x="2986"/>
        <item x="3104"/>
        <item x="2023"/>
        <item x="3048"/>
        <item x="3169"/>
        <item x="2455"/>
        <item x="115"/>
        <item x="1533"/>
        <item x="1831"/>
        <item x="939"/>
        <item x="1048"/>
        <item x="1352"/>
        <item x="2267"/>
        <item x="2130"/>
        <item x="575"/>
        <item x="2747"/>
        <item x="2593"/>
        <item x="1531"/>
        <item x="4"/>
        <item x="2843"/>
        <item x="1399"/>
        <item x="3017"/>
        <item x="3146"/>
        <item x="2262"/>
        <item x="1618"/>
        <item x="1619"/>
        <item x="2619"/>
        <item x="2122"/>
        <item x="2165"/>
        <item x="3002"/>
        <item x="981"/>
        <item x="563"/>
        <item x="2349"/>
        <item x="1697"/>
        <item x="2193"/>
        <item x="2789"/>
        <item x="231"/>
        <item x="1117"/>
        <item x="1960"/>
        <item x="633"/>
        <item x="3170"/>
        <item x="1540"/>
        <item x="1824"/>
        <item x="2183"/>
        <item x="2408"/>
        <item x="2596"/>
        <item x="3004"/>
        <item x="646"/>
        <item x="114"/>
        <item x="1349"/>
        <item x="609"/>
        <item x="2039"/>
        <item x="754"/>
        <item x="1840"/>
        <item x="2447"/>
        <item x="2444"/>
        <item x="27"/>
        <item x="2429"/>
        <item x="850"/>
        <item x="733"/>
        <item x="32"/>
        <item x="989"/>
        <item x="685"/>
        <item x="236"/>
        <item x="2103"/>
        <item x="1875"/>
        <item x="1849"/>
        <item x="1119"/>
        <item x="1160"/>
        <item x="2618"/>
        <item x="2391"/>
        <item x="1904"/>
        <item x="2587"/>
        <item x="2504"/>
        <item x="129"/>
        <item x="2029"/>
        <item x="2943"/>
        <item x="388"/>
        <item x="865"/>
        <item x="9"/>
        <item x="1309"/>
        <item x="1268"/>
        <item x="2439"/>
        <item x="1181"/>
        <item x="2795"/>
        <item x="224"/>
        <item x="2364"/>
        <item x="919"/>
        <item x="2246"/>
        <item x="1900"/>
        <item x="514"/>
        <item x="2546"/>
        <item x="1093"/>
        <item x="2254"/>
        <item x="42"/>
        <item x="2020"/>
        <item x="2"/>
        <item x="1792"/>
        <item x="2041"/>
        <item x="1736"/>
        <item x="2705"/>
        <item x="428"/>
        <item x="506"/>
        <item x="2694"/>
        <item x="643"/>
        <item x="2117"/>
        <item x="138"/>
        <item x="3236"/>
        <item x="2073"/>
        <item x="1523"/>
        <item x="560"/>
        <item x="721"/>
        <item x="2796"/>
        <item x="1317"/>
        <item x="3161"/>
        <item x="203"/>
        <item x="2380"/>
        <item x="1929"/>
        <item x="946"/>
        <item x="2463"/>
        <item x="2920"/>
        <item x="3015"/>
        <item x="2898"/>
        <item x="2091"/>
        <item x="1496"/>
        <item x="31"/>
        <item x="979"/>
        <item x="512"/>
        <item x="3102"/>
        <item x="1651"/>
        <item x="170"/>
        <item x="1687"/>
        <item x="2496"/>
        <item x="246"/>
        <item x="1999"/>
        <item x="3029"/>
        <item x="1198"/>
        <item x="714"/>
        <item x="2741"/>
        <item x="2629"/>
        <item x="2013"/>
        <item x="3190"/>
        <item x="52"/>
        <item x="2737"/>
        <item x="588"/>
        <item x="1902"/>
        <item x="355"/>
        <item x="806"/>
        <item x="1688"/>
        <item x="3145"/>
        <item x="2393"/>
        <item x="1227"/>
        <item x="2998"/>
        <item x="507"/>
        <item x="247"/>
        <item x="2756"/>
        <item x="1418"/>
        <item x="2833"/>
        <item x="943"/>
        <item x="3235"/>
        <item x="1593"/>
        <item x="209"/>
        <item x="1586"/>
        <item x="3128"/>
        <item x="2928"/>
        <item x="1788"/>
        <item x="414"/>
        <item x="2612"/>
        <item x="491"/>
        <item x="1772"/>
        <item x="892"/>
        <item x="3176"/>
        <item x="2966"/>
        <item x="392"/>
        <item x="2553"/>
        <item x="3155"/>
        <item x="764"/>
        <item x="3152"/>
        <item x="2959"/>
        <item x="2651"/>
        <item x="1023"/>
        <item x="1588"/>
        <item x="1354"/>
        <item x="1376"/>
        <item x="2958"/>
        <item x="767"/>
        <item x="2053"/>
        <item x="2785"/>
        <item x="1814"/>
        <item x="3049"/>
        <item x="640"/>
        <item x="1591"/>
        <item x="711"/>
        <item x="644"/>
        <item x="1355"/>
        <item x="2296"/>
        <item x="3175"/>
        <item x="3230"/>
        <item x="436"/>
        <item x="2381"/>
        <item x="2038"/>
        <item x="2469"/>
        <item x="1952"/>
        <item x="2285"/>
        <item x="1580"/>
        <item x="498"/>
        <item x="2698"/>
        <item x="85"/>
        <item x="2729"/>
        <item x="2043"/>
        <item x="1189"/>
        <item x="956"/>
        <item x="726"/>
        <item x="2667"/>
        <item x="1861"/>
        <item x="2143"/>
        <item x="2961"/>
        <item x="811"/>
        <item x="1927"/>
        <item x="97"/>
        <item x="901"/>
        <item x="53"/>
        <item x="750"/>
        <item x="2092"/>
        <item x="457"/>
        <item x="2458"/>
        <item x="1335"/>
        <item x="1516"/>
        <item x="2859"/>
        <item x="1758"/>
        <item x="1817"/>
        <item x="1836"/>
        <item x="2631"/>
        <item x="1604"/>
        <item x="1816"/>
        <item x="3023"/>
        <item x="1763"/>
        <item x="1939"/>
        <item x="2636"/>
        <item x="1367"/>
        <item x="2263"/>
        <item x="1032"/>
        <item x="3142"/>
        <item x="2306"/>
        <item x="2601"/>
        <item x="2788"/>
        <item x="2710"/>
        <item x="2626"/>
        <item x="1380"/>
        <item x="76"/>
        <item x="1510"/>
        <item x="3243"/>
        <item x="205"/>
        <item x="829"/>
        <item x="284"/>
        <item x="1942"/>
        <item x="475"/>
        <item x="576"/>
        <item x="300"/>
        <item x="48"/>
        <item x="601"/>
        <item x="1035"/>
        <item x="1398"/>
        <item x="756"/>
        <item x="1828"/>
        <item x="445"/>
        <item x="1328"/>
        <item x="503"/>
        <item x="672"/>
        <item x="3005"/>
        <item x="310"/>
        <item x="1018"/>
        <item x="1348"/>
        <item x="2386"/>
        <item x="1724"/>
        <item x="1878"/>
        <item x="55"/>
        <item x="2742"/>
        <item x="368"/>
        <item x="1419"/>
        <item x="161"/>
        <item x="2098"/>
        <item x="2450"/>
        <item x="2402"/>
        <item x="962"/>
        <item x="2460"/>
        <item x="2607"/>
        <item x="3248"/>
        <item x="1233"/>
        <item x="2888"/>
        <item x="1801"/>
        <item x="2947"/>
        <item x="1194"/>
        <item x="2977"/>
        <item x="1990"/>
        <item x="1390"/>
        <item x="1312"/>
        <item x="3059"/>
        <item x="700"/>
        <item x="2726"/>
        <item x="1630"/>
        <item x="615"/>
        <item x="66"/>
        <item x="1485"/>
        <item x="580"/>
        <item x="98"/>
        <item x="1727"/>
        <item x="1286"/>
        <item x="1055"/>
        <item x="2852"/>
        <item x="2682"/>
        <item x="2790"/>
        <item x="1220"/>
        <item x="2334"/>
        <item x="1406"/>
        <item x="2226"/>
        <item x="1100"/>
        <item x="413"/>
        <item x="1029"/>
        <item x="2234"/>
        <item x="900"/>
        <item x="2535"/>
        <item x="951"/>
        <item x="891"/>
        <item x="1787"/>
        <item x="2550"/>
        <item x="1682"/>
        <item x="2480"/>
        <item x="1713"/>
        <item x="986"/>
        <item x="859"/>
        <item x="2911"/>
        <item x="2026"/>
        <item x="760"/>
        <item x="1291"/>
        <item x="2721"/>
        <item x="1602"/>
        <item x="562"/>
        <item x="2786"/>
        <item x="2511"/>
        <item x="197"/>
        <item x="1631"/>
        <item x="2487"/>
        <item x="537"/>
        <item x="141"/>
        <item x="2814"/>
        <item x="1877"/>
        <item x="426"/>
        <item x="2371"/>
        <item x="594"/>
        <item x="1740"/>
        <item x="1016"/>
        <item x="1068"/>
        <item x="2938"/>
        <item x="2532"/>
        <item x="2941"/>
        <item x="333"/>
        <item x="745"/>
        <item x="1412"/>
        <item x="1609"/>
        <item x="613"/>
        <item x="1460"/>
        <item x="2215"/>
        <item x="1642"/>
        <item x="3203"/>
        <item x="1114"/>
        <item x="350"/>
        <item x="852"/>
        <item x="2273"/>
        <item x="604"/>
        <item x="174"/>
        <item x="1734"/>
        <item x="571"/>
        <item x="1920"/>
        <item x="2630"/>
        <item x="1145"/>
        <item x="263"/>
        <item x="144"/>
        <item x="2151"/>
        <item x="1391"/>
        <item x="1954"/>
        <item x="2366"/>
        <item x="3218"/>
        <item x="306"/>
        <item x="739"/>
        <item x="1074"/>
        <item x="520"/>
        <item x="1171"/>
        <item x="2427"/>
        <item x="771"/>
        <item x="3100"/>
        <item x="1290"/>
        <item x="190"/>
        <item x="2065"/>
        <item x="2759"/>
        <item x="1139"/>
        <item x="1719"/>
        <item x="2646"/>
        <item x="1330"/>
        <item x="1415"/>
        <item x="1803"/>
        <item x="1519"/>
        <item x="2441"/>
        <item x="1520"/>
        <item x="3083"/>
        <item x="3223"/>
        <item x="802"/>
        <item x="2541"/>
        <item x="878"/>
        <item x="1004"/>
        <item x="1407"/>
        <item x="1383"/>
        <item x="776"/>
        <item x="237"/>
        <item x="1956"/>
        <item x="1058"/>
        <item x="1245"/>
        <item x="2423"/>
        <item x="459"/>
        <item x="2508"/>
        <item x="324"/>
        <item x="1575"/>
        <item x="2248"/>
        <item x="2346"/>
        <item x="1026"/>
        <item x="2166"/>
        <item x="1103"/>
        <item x="2051"/>
        <item x="2513"/>
        <item x="2345"/>
        <item x="1024"/>
        <item x="1570"/>
        <item x="3068"/>
        <item x="2483"/>
        <item x="154"/>
        <item x="1411"/>
        <item x="2035"/>
        <item x="3194"/>
        <item x="176"/>
        <item x="2799"/>
        <item x="221"/>
        <item x="2501"/>
        <item x="454"/>
        <item x="2794"/>
        <item x="1280"/>
        <item x="2558"/>
        <item x="424"/>
        <item x="1806"/>
        <item x="903"/>
        <item x="16"/>
        <item x="2192"/>
        <item x="2360"/>
        <item x="1304"/>
        <item x="1812"/>
        <item x="2797"/>
        <item x="906"/>
        <item x="339"/>
        <item x="1132"/>
        <item x="79"/>
        <item x="292"/>
        <item x="1822"/>
        <item x="606"/>
        <item x="869"/>
        <item x="3012"/>
        <item x="2850"/>
        <item x="25"/>
        <item x="2323"/>
        <item x="314"/>
        <item x="2939"/>
        <item x="2132"/>
        <item x="620"/>
        <item x="287"/>
        <item x="2286"/>
        <item x="539"/>
        <item x="3130"/>
        <item x="2881"/>
        <item x="999"/>
        <item x="2767"/>
        <item x="1388"/>
        <item x="1498"/>
        <item x="944"/>
        <item x="155"/>
        <item x="1748"/>
        <item x="227"/>
        <item x="419"/>
        <item x="1846"/>
        <item x="1945"/>
        <item x="710"/>
        <item x="812"/>
        <item x="422"/>
        <item x="1092"/>
        <item x="2046"/>
        <item x="183"/>
        <item x="698"/>
        <item x="2437"/>
        <item x="1666"/>
        <item x="2108"/>
        <item x="1862"/>
        <item x="2313"/>
        <item x="379"/>
        <item x="1436"/>
        <item x="971"/>
        <item x="2372"/>
        <item x="1937"/>
        <item x="1483"/>
        <item x="450"/>
        <item x="72"/>
        <item x="2347"/>
        <item x="3208"/>
        <item x="857"/>
        <item x="2599"/>
        <item x="250"/>
        <item x="2242"/>
        <item x="2004"/>
        <item x="735"/>
        <item x="1654"/>
        <item x="2358"/>
        <item x="2280"/>
        <item x="2385"/>
        <item x="1200"/>
        <item x="1881"/>
        <item x="1365"/>
        <item x="2857"/>
        <item x="1070"/>
        <item x="3136"/>
        <item x="373"/>
        <item x="2413"/>
        <item x="2753"/>
        <item x="922"/>
        <item x="87"/>
        <item x="2764"/>
        <item x="2324"/>
        <item x="121"/>
        <item x="1903"/>
        <item x="1138"/>
        <item x="1925"/>
        <item x="2208"/>
        <item x="378"/>
        <item x="1710"/>
        <item x="1567"/>
        <item x="559"/>
        <item x="3158"/>
        <item x="871"/>
        <item x="3247"/>
        <item x="938"/>
        <item x="159"/>
        <item x="352"/>
        <item x="3242"/>
        <item x="1248"/>
        <item x="595"/>
        <item x="2189"/>
        <item x="2989"/>
        <item x="775"/>
        <item x="2798"/>
        <item x="1809"/>
        <item x="1959"/>
        <item x="587"/>
        <item x="1732"/>
        <item x="153"/>
        <item x="1240"/>
        <item x="40"/>
        <item x="226"/>
        <item x="1193"/>
        <item x="2336"/>
        <item x="3133"/>
        <item x="238"/>
        <item x="343"/>
        <item x="146"/>
        <item x="1433"/>
        <item x="1020"/>
        <item x="2542"/>
        <item x="1378"/>
        <item x="1089"/>
        <item x="2362"/>
        <item x="425"/>
        <item x="447"/>
        <item x="2298"/>
        <item x="1941"/>
        <item x="431"/>
        <item x="3240"/>
        <item x="1257"/>
        <item x="1050"/>
        <item x="1693"/>
        <item x="2883"/>
        <item x="267"/>
        <item x="1009"/>
        <item x="2873"/>
        <item x="1300"/>
        <item x="2870"/>
        <item x="3135"/>
        <item x="1014"/>
        <item x="3229"/>
        <item x="1166"/>
        <item x="2370"/>
        <item x="2844"/>
        <item x="1334"/>
        <item x="364"/>
        <item x="131"/>
        <item x="2148"/>
        <item x="1559"/>
        <item x="574"/>
        <item x="1761"/>
        <item x="1841"/>
        <item x="90"/>
        <item x="2984"/>
        <item x="665"/>
        <item x="846"/>
        <item x="2803"/>
        <item x="62"/>
        <item x="402"/>
        <item x="81"/>
        <item x="2199"/>
        <item x="866"/>
        <item x="243"/>
        <item x="1393"/>
        <item x="95"/>
        <item x="898"/>
        <item x="344"/>
        <item x="282"/>
        <item x="2946"/>
        <item x="2751"/>
        <item x="3164"/>
        <item x="1214"/>
        <item x="669"/>
        <item x="1459"/>
        <item x="2315"/>
        <item x="1276"/>
        <item x="715"/>
        <item x="1027"/>
        <item x="967"/>
        <item x="2860"/>
        <item x="1660"/>
        <item x="82"/>
        <item x="2399"/>
        <item x="2872"/>
        <item x="2791"/>
        <item x="2678"/>
        <item x="899"/>
        <item x="1480"/>
        <item x="1574"/>
        <item x="3107"/>
        <item x="1101"/>
        <item x="1075"/>
        <item x="1577"/>
        <item x="1217"/>
        <item x="2475"/>
        <item x="2903"/>
        <item x="1289"/>
        <item x="28"/>
        <item x="1612"/>
        <item x="1934"/>
        <item x="918"/>
        <item x="608"/>
        <item x="241"/>
        <item x="856"/>
        <item x="218"/>
        <item x="1147"/>
        <item x="2497"/>
        <item x="3225"/>
        <item x="187"/>
        <item x="1041"/>
        <item x="2084"/>
        <item x="175"/>
        <item x="2557"/>
        <item x="2600"/>
        <item x="902"/>
        <item x="261"/>
        <item x="816"/>
        <item x="1429"/>
        <item x="3226"/>
        <item x="737"/>
        <item x="165"/>
        <item x="2258"/>
        <item x="2781"/>
        <item x="2212"/>
        <item x="1869"/>
        <item x="2333"/>
        <item x="2294"/>
        <item x="3165"/>
        <item x="1524"/>
        <item x="103"/>
        <item x="2877"/>
        <item x="108"/>
        <item x="2422"/>
        <item x="600"/>
        <item x="982"/>
        <item x="277"/>
        <item x="746"/>
        <item x="3077"/>
        <item x="2954"/>
        <item x="695"/>
        <item x="1582"/>
        <item x="2880"/>
        <item x="2847"/>
        <item x="3031"/>
        <item x="1557"/>
        <item x="1320"/>
        <item x="2086"/>
        <item x="2861"/>
        <item x="663"/>
        <item x="2723"/>
        <item x="1961"/>
        <item x="847"/>
        <item x="1730"/>
        <item x="2620"/>
        <item x="113"/>
        <item x="2089"/>
        <item x="2735"/>
        <item x="1667"/>
        <item x="2479"/>
        <item x="2361"/>
        <item x="2233"/>
        <item x="1001"/>
        <item x="1863"/>
        <item x="439"/>
        <item x="2668"/>
        <item x="2374"/>
        <item x="286"/>
        <item x="3081"/>
        <item x="20"/>
        <item x="1534"/>
        <item x="2965"/>
        <item x="2015"/>
        <item x="290"/>
        <item x="2100"/>
        <item x="2744"/>
        <item x="696"/>
        <item x="41"/>
        <item x="1774"/>
        <item x="406"/>
        <item x="2044"/>
        <item x="2493"/>
        <item x="2202"/>
        <item x="3035"/>
        <item x="926"/>
        <item x="1894"/>
        <item x="1799"/>
        <item x="456"/>
        <item x="335"/>
        <item x="1477"/>
        <item x="1542"/>
        <item x="942"/>
        <item x="570"/>
        <item x="1823"/>
        <item x="2522"/>
        <item x="50"/>
        <item x="2773"/>
        <item x="2104"/>
        <item x="1379"/>
        <item x="15"/>
        <item x="2702"/>
        <item x="2042"/>
        <item x="2606"/>
        <item x="3090"/>
        <item x="244"/>
        <item x="94"/>
        <item x="2900"/>
        <item x="2161"/>
        <item x="978"/>
        <item x="949"/>
        <item x="1359"/>
        <item x="2648"/>
        <item x="676"/>
        <item x="1218"/>
        <item x="1095"/>
        <item x="2176"/>
        <item x="1662"/>
        <item x="127"/>
        <item x="723"/>
        <item x="1112"/>
        <item x="185"/>
        <item x="522"/>
        <item x="3174"/>
        <item x="2633"/>
        <item x="3039"/>
        <item x="1010"/>
        <item x="21"/>
        <item x="449"/>
        <item x="1976"/>
        <item x="1919"/>
        <item x="2040"/>
        <item x="51"/>
        <item x="1091"/>
        <item x="1663"/>
        <item x="1271"/>
        <item x="744"/>
        <item x="1090"/>
        <item x="1950"/>
        <item x="611"/>
        <item x="1152"/>
        <item x="1065"/>
        <item x="2101"/>
        <item x="2835"/>
        <item x="2206"/>
        <item x="1372"/>
        <item x="3047"/>
        <item x="2675"/>
        <item x="2230"/>
        <item x="1238"/>
        <item x="2240"/>
        <item x="920"/>
        <item x="1088"/>
        <item x="2465"/>
        <item x="2058"/>
        <item x="1206"/>
        <item x="1251"/>
        <item x="2017"/>
        <item x="2131"/>
        <item x="1638"/>
        <item x="2746"/>
        <item x="2138"/>
        <item x="1431"/>
        <item x="1109"/>
        <item x="2030"/>
        <item x="2862"/>
        <item x="970"/>
        <item x="2849"/>
        <item x="149"/>
        <item x="1476"/>
        <item x="2771"/>
        <item x="195"/>
        <item x="3143"/>
        <item x="662"/>
        <item x="1255"/>
        <item x="2820"/>
        <item x="2908"/>
        <item x="1494"/>
        <item x="3181"/>
        <item x="1034"/>
        <item x="720"/>
        <item x="2137"/>
        <item x="2818"/>
        <item x="2118"/>
        <item x="2595"/>
        <item x="2049"/>
        <item x="2854"/>
        <item x="1318"/>
        <item x="2021"/>
        <item x="2842"/>
        <item x="1011"/>
        <item x="1964"/>
        <item x="2224"/>
        <item x="196"/>
        <item x="2999"/>
        <item x="2048"/>
        <item x="2885"/>
        <item x="2671"/>
        <item x="1405"/>
        <item x="213"/>
        <item x="2209"/>
        <item x="1440"/>
        <item x="2960"/>
        <item x="863"/>
        <item x="2406"/>
        <item x="1521"/>
        <item x="1267"/>
        <item x="2094"/>
        <item x="258"/>
        <item x="728"/>
        <item x="1228"/>
        <item x="1445"/>
        <item x="143"/>
        <item x="2415"/>
        <item x="1260"/>
        <item x="182"/>
        <item x="2064"/>
        <item x="1789"/>
        <item x="2158"/>
        <item x="117"/>
        <item x="729"/>
        <item x="2665"/>
        <item x="1745"/>
        <item x="2007"/>
        <item x="104"/>
        <item x="1706"/>
        <item x="2950"/>
        <item x="2126"/>
        <item x="1363"/>
        <item x="632"/>
        <item x="766"/>
        <item x="996"/>
        <item x="1167"/>
        <item x="1511"/>
        <item x="2066"/>
        <item x="1569"/>
        <item x="2076"/>
        <item x="1884"/>
        <item x="2782"/>
        <item x="1176"/>
        <item x="2274"/>
        <item x="959"/>
        <item x="2525"/>
        <item x="1156"/>
        <item x="3149"/>
        <item x="1685"/>
        <item x="543"/>
        <item x="2281"/>
        <item x="2776"/>
        <item x="1585"/>
        <item x="548"/>
        <item x="832"/>
        <item x="3134"/>
        <item x="2769"/>
        <item x="1253"/>
        <item x="687"/>
        <item x="383"/>
        <item x="1482"/>
        <item x="1647"/>
        <item x="2074"/>
        <item x="407"/>
        <item x="732"/>
        <item x="1972"/>
        <item x="1807"/>
        <item x="484"/>
        <item x="2936"/>
        <item x="694"/>
        <item x="299"/>
        <item x="2693"/>
        <item x="1479"/>
        <item x="2921"/>
        <item x="1640"/>
        <item x="2355"/>
        <item x="1594"/>
        <item x="2320"/>
        <item x="1135"/>
        <item x="677"/>
        <item x="463"/>
        <item x="37"/>
        <item x="340"/>
        <item x="1373"/>
        <item x="1854"/>
        <item x="2221"/>
        <item x="2390"/>
        <item x="3168"/>
        <item x="1078"/>
        <item x="1425"/>
        <item x="173"/>
        <item x="2144"/>
        <item x="2845"/>
        <item x="3154"/>
        <item x="2396"/>
        <item x="327"/>
        <item x="5"/>
        <item x="1263"/>
        <item x="921"/>
        <item x="2544"/>
        <item x="1907"/>
        <item x="1337"/>
        <item x="3224"/>
        <item x="30"/>
        <item x="2188"/>
        <item x="305"/>
        <item x="2687"/>
        <item x="433"/>
        <item x="2918"/>
        <item x="308"/>
        <item x="1686"/>
        <item x="1847"/>
        <item x="2604"/>
        <item x="524"/>
        <item x="1641"/>
        <item x="2236"/>
        <item x="148"/>
        <item x="381"/>
        <item x="762"/>
        <item x="2679"/>
        <item x="1430"/>
        <item x="2899"/>
        <item x="2669"/>
        <item x="1782"/>
        <item x="2949"/>
        <item x="1579"/>
        <item x="1293"/>
        <item x="2205"/>
        <item x="709"/>
        <item x="1668"/>
        <item x="1504"/>
        <item x="3200"/>
        <item x="2305"/>
        <item x="964"/>
        <item x="525"/>
        <item x="936"/>
        <item x="1874"/>
        <item x="1131"/>
        <item x="1786"/>
        <item x="1205"/>
        <item x="2981"/>
        <item x="1158"/>
        <item x="1054"/>
        <item x="1998"/>
        <item x="136"/>
        <item x="49"/>
        <item x="375"/>
        <item x="2563"/>
        <item x="1408"/>
        <item x="2829"/>
        <item x="1470"/>
        <item x="545"/>
        <item x="928"/>
        <item x="2303"/>
        <item x="467"/>
        <item x="3045"/>
        <item x="1191"/>
        <item x="3231"/>
        <item x="585"/>
        <item x="1154"/>
        <item x="1400"/>
        <item x="1832"/>
        <item x="2375"/>
        <item x="965"/>
        <item x="2825"/>
        <item x="1507"/>
        <item x="325"/>
        <item x="1414"/>
        <item x="3216"/>
        <item x="787"/>
        <item x="1338"/>
        <item x="953"/>
        <item x="2141"/>
        <item x="1968"/>
        <item x="1123"/>
        <item x="627"/>
        <item x="3101"/>
        <item x="2956"/>
        <item x="1522"/>
        <item x="1826"/>
        <item x="485"/>
        <item x="410"/>
        <item x="2474"/>
        <item x="2102"/>
        <item x="788"/>
        <item x="1958"/>
        <item x="2034"/>
        <item x="2974"/>
        <item x="1970"/>
        <item x="702"/>
        <item x="827"/>
        <item x="2025"/>
        <item x="1888"/>
        <item x="1547"/>
        <item x="2088"/>
        <item x="2996"/>
        <item x="1723"/>
        <item x="1716"/>
        <item x="1044"/>
        <item x="307"/>
        <item x="3177"/>
        <item x="369"/>
        <item x="220"/>
        <item x="3122"/>
        <item x="2432"/>
        <item x="315"/>
        <item x="3078"/>
        <item x="2177"/>
        <item x="1272"/>
        <item x="558"/>
        <item x="1229"/>
        <item x="1148"/>
        <item x="2490"/>
        <item x="810"/>
        <item x="521"/>
        <item x="1149"/>
        <item x="993"/>
        <item x="654"/>
        <item x="3249"/>
        <item x="2297"/>
        <item x="2382"/>
        <item x="2278"/>
        <item x="2200"/>
        <item x="359"/>
        <item x="1839"/>
        <item x="1553"/>
        <item x="3056"/>
        <item x="2800"/>
        <item x="318"/>
        <item x="487"/>
        <item x="2341"/>
        <item x="23"/>
        <item x="759"/>
        <item x="1994"/>
        <item x="591"/>
        <item x="444"/>
        <item x="1750"/>
        <item x="252"/>
        <item x="1965"/>
        <item x="1172"/>
        <item x="3162"/>
        <item x="1614"/>
        <item x="438"/>
        <item x="2405"/>
        <item x="1629"/>
        <item x="2059"/>
        <item x="707"/>
        <item x="1978"/>
        <item x="708"/>
        <item x="2407"/>
        <item x="990"/>
        <item x="2512"/>
        <item x="1778"/>
        <item x="690"/>
        <item x="1895"/>
        <item x="664"/>
        <item x="198"/>
        <item x="2006"/>
        <item x="840"/>
        <item x="47"/>
        <item x="1281"/>
        <item x="3220"/>
        <item x="628"/>
        <item x="2195"/>
        <item x="1879"/>
        <item x="3075"/>
        <item x="790"/>
        <item x="2963"/>
        <item x="1311"/>
        <item x="470"/>
        <item x="242"/>
        <item x="977"/>
        <item x="2987"/>
        <item x="225"/>
        <item x="2085"/>
        <item x="1331"/>
        <item x="2614"/>
        <item x="1793"/>
        <item x="1982"/>
        <item x="1554"/>
        <item x="1098"/>
        <item x="3189"/>
        <item x="1974"/>
        <item x="61"/>
        <item x="1195"/>
        <item x="1243"/>
        <item x="3237"/>
        <item x="1449"/>
        <item x="1285"/>
        <item x="2548"/>
        <item x="1655"/>
        <item x="2114"/>
        <item x="1262"/>
        <item x="3072"/>
        <item x="565"/>
        <item x="1184"/>
        <item x="2277"/>
        <item x="1606"/>
        <item x="2203"/>
        <item x="2217"/>
        <item x="1424"/>
        <item x="991"/>
        <item x="179"/>
        <item x="215"/>
        <item x="1622"/>
        <item x="910"/>
        <item x="399"/>
        <item x="1404"/>
        <item x="1590"/>
        <item x="670"/>
        <item x="794"/>
        <item x="2657"/>
        <item x="2136"/>
        <item x="2824"/>
        <item x="288"/>
        <item x="3206"/>
        <item x="188"/>
        <item x="2243"/>
        <item x="2388"/>
        <item x="1444"/>
        <item x="1576"/>
        <item x="1499"/>
        <item x="2078"/>
        <item x="1038"/>
        <item x="1905"/>
        <item x="2093"/>
        <item x="2127"/>
        <item x="1342"/>
        <item x="1420"/>
        <item x="1192"/>
        <item x="1169"/>
        <item x="1434"/>
        <item x="3105"/>
        <item x="2075"/>
        <item x="564"/>
        <item x="3126"/>
        <item x="2378"/>
        <item x="394"/>
        <item x="1481"/>
        <item x="2293"/>
        <item x="3209"/>
        <item x="2354"/>
        <item x="2453"/>
        <item x="2247"/>
        <item x="1"/>
        <item x="823"/>
        <item x="566"/>
        <item x="1672"/>
        <item x="3210"/>
        <item x="927"/>
        <item x="393"/>
        <item x="1798"/>
        <item x="298"/>
        <item x="2110"/>
        <item x="883"/>
        <item x="713"/>
        <item x="1111"/>
        <item x="3191"/>
        <item x="509"/>
        <item x="3014"/>
        <item x="1539"/>
        <item x="2734"/>
        <item x="833"/>
        <item x="2482"/>
        <item x="481"/>
        <item x="1409"/>
        <item x="1980"/>
        <item x="1505"/>
        <item x="619"/>
        <item x="1491"/>
        <item x="3124"/>
        <item x="3010"/>
        <item x="2748"/>
        <item x="1551"/>
        <item x="589"/>
        <item x="1502"/>
        <item x="2145"/>
        <item x="2167"/>
        <item x="1769"/>
        <item x="441"/>
        <item x="913"/>
        <item x="529"/>
        <item x="2891"/>
        <item x="2197"/>
        <item x="2175"/>
        <item x="1299"/>
        <item x="2471"/>
        <item x="1915"/>
        <item x="2968"/>
        <item x="980"/>
        <item x="2763"/>
        <item x="2780"/>
        <item x="443"/>
        <item x="2311"/>
        <item x="2191"/>
        <item x="1852"/>
        <item x="2284"/>
        <item x="2186"/>
        <item x="1518"/>
        <item x="682"/>
        <item x="3227"/>
        <item x="2627"/>
        <item x="1252"/>
        <item x="1675"/>
        <item x="612"/>
        <item x="1578"/>
        <item x="2982"/>
        <item x="1313"/>
        <item x="2537"/>
        <item x="1246"/>
        <item x="2428"/>
        <item x="1277"/>
        <item x="3129"/>
        <item x="2216"/>
        <item x="2219"/>
        <item x="2255"/>
        <item x="2766"/>
        <item x="2534"/>
        <item x="1747"/>
        <item x="2922"/>
        <item x="2379"/>
        <item x="1221"/>
        <item x="699"/>
        <item x="1953"/>
        <item x="3207"/>
        <item x="1821"/>
        <item x="1003"/>
        <item x="770"/>
        <item x="2770"/>
        <item x="2992"/>
        <item x="3117"/>
        <item x="722"/>
        <item x="1122"/>
        <item x="2011"/>
        <item x="1843"/>
        <item x="753"/>
        <item x="666"/>
        <item x="2082"/>
        <item x="2964"/>
        <item x="2279"/>
        <item x="1755"/>
        <item x="2384"/>
        <item x="56"/>
        <item x="655"/>
        <item x="2716"/>
        <item x="1810"/>
        <item x="1256"/>
        <item x="2944"/>
        <item x="583"/>
        <item x="105"/>
        <item x="1274"/>
        <item x="2457"/>
        <item x="1315"/>
        <item x="2155"/>
        <item x="1082"/>
        <item x="2923"/>
        <item x="881"/>
        <item x="2664"/>
        <item x="275"/>
        <item x="2225"/>
        <item x="3076"/>
        <item x="3246"/>
        <item x="434"/>
        <item x="1069"/>
        <item x="2500"/>
        <item x="549"/>
        <item x="3198"/>
        <item x="1962"/>
        <item x="427"/>
        <item x="779"/>
        <item x="3108"/>
        <item x="1611"/>
        <item x="1275"/>
        <item x="819"/>
        <item x="2865"/>
        <item x="1002"/>
        <item x="1130"/>
        <item x="1936"/>
        <item x="2642"/>
        <item x="3037"/>
        <item x="2232"/>
        <item x="1343"/>
        <item x="1766"/>
        <item x="1051"/>
        <item x="3160"/>
        <item x="2321"/>
        <item x="1234"/>
        <item x="2112"/>
        <item x="1314"/>
        <item x="285"/>
        <item x="2269"/>
        <item x="1022"/>
        <item x="504"/>
        <item x="102"/>
        <item x="1457"/>
        <item x="160"/>
        <item x="974"/>
        <item x="2831"/>
        <item x="2635"/>
        <item x="2173"/>
        <item x="1237"/>
        <item x="3053"/>
        <item x="2568"/>
        <item x="2937"/>
        <item x="2451"/>
        <item x="796"/>
        <item x="2807"/>
        <item x="2227"/>
        <item x="2517"/>
        <item x="234"/>
        <item x="2129"/>
        <item x="1538"/>
        <item x="2559"/>
        <item x="2154"/>
        <item x="1421"/>
        <item x="1327"/>
        <item x="1325"/>
        <item x="1236"/>
        <item x="1458"/>
        <item x="747"/>
        <item x="1515"/>
        <item x="848"/>
        <item x="2505"/>
        <item x="2652"/>
        <item x="630"/>
        <item x="1646"/>
        <item x="1270"/>
        <item x="2684"/>
        <item x="3199"/>
        <item x="1465"/>
        <item x="1775"/>
        <item x="1983"/>
        <item x="1324"/>
        <item x="2760"/>
        <item x="1951"/>
        <item x="2241"/>
        <item x="2570"/>
        <item x="1223"/>
        <item x="2615"/>
        <item x="769"/>
        <item x="2696"/>
        <item x="2912"/>
        <item x="2325"/>
        <item x="109"/>
        <item x="1178"/>
        <item x="465"/>
        <item x="717"/>
        <item x="3001"/>
        <item x="1071"/>
        <item x="659"/>
        <item x="1607"/>
        <item x="1401"/>
        <item x="2489"/>
        <item x="1488"/>
        <item x="2784"/>
        <item x="2332"/>
        <item x="0"/>
        <item x="2081"/>
        <item x="3116"/>
        <item x="2507"/>
        <item x="1603"/>
        <item x="2299"/>
        <item x="2909"/>
        <item x="2470"/>
        <item x="1853"/>
        <item x="1121"/>
        <item x="2187"/>
        <item x="1484"/>
        <item x="59"/>
        <item x="132"/>
        <item x="998"/>
        <item x="1695"/>
        <item x="1306"/>
        <item x="1897"/>
        <item x="1153"/>
        <item x="875"/>
        <item x="1912"/>
        <item x="2515"/>
        <item x="2681"/>
        <item x="2887"/>
        <item x="1179"/>
        <item x="2438"/>
        <item x="684"/>
        <item x="2713"/>
        <item x="2819"/>
        <item x="1097"/>
        <item x="2991"/>
        <item x="2105"/>
        <item x="2743"/>
        <item x="3179"/>
        <item x="2755"/>
        <item x="1225"/>
        <item x="1698"/>
        <item x="1213"/>
        <item x="332"/>
        <item x="1707"/>
        <item x="199"/>
        <item x="1368"/>
        <item x="1106"/>
        <item x="1838"/>
        <item x="3046"/>
        <item x="1319"/>
        <item x="1679"/>
        <item x="1627"/>
        <item x="2156"/>
        <item x="3221"/>
        <item x="233"/>
        <item x="2543"/>
        <item x="2889"/>
        <item x="1871"/>
        <item x="1136"/>
        <item x="517"/>
        <item x="162"/>
        <item x="3166"/>
        <item x="1694"/>
        <item x="2768"/>
        <item x="3003"/>
        <item x="1643"/>
        <item x="3087"/>
        <item x="2003"/>
        <item x="142"/>
        <item x="1282"/>
        <item x="2560"/>
        <item x="1795"/>
        <item x="3140"/>
        <item x="1855"/>
        <item x="1177"/>
        <item x="1183"/>
        <item x="212"/>
        <item x="2940"/>
        <item x="966"/>
        <item x="2476"/>
        <item x="1759"/>
        <item x="1889"/>
        <item x="2910"/>
        <item x="2491"/>
        <item x="2690"/>
        <item x="1351"/>
        <item x="1901"/>
        <item x="1867"/>
        <item x="2250"/>
        <item x="3238"/>
        <item x="641"/>
        <item x="2099"/>
        <item x="177"/>
        <item x="1573"/>
        <item x="1653"/>
        <item x="1185"/>
        <item x="673"/>
        <item x="1674"/>
        <item x="2876"/>
        <item x="1110"/>
        <item x="799"/>
        <item x="191"/>
        <item x="3141"/>
        <item x="1128"/>
        <item x="2518"/>
        <item x="842"/>
        <item x="527"/>
        <item x="1175"/>
        <item x="1042"/>
        <item x="1762"/>
        <item x="1108"/>
        <item x="2404"/>
        <item x="2777"/>
        <item x="2597"/>
        <item x="931"/>
        <item x="2022"/>
        <item x="1650"/>
        <item x="1704"/>
        <item x="1356"/>
        <item x="1868"/>
        <item x="397"/>
        <item x="1966"/>
        <item x="1671"/>
        <item x="734"/>
        <item x="1362"/>
        <item x="1133"/>
        <item x="686"/>
        <item x="3097"/>
        <item x="403"/>
        <item x="618"/>
        <item x="2270"/>
        <item x="1370"/>
        <item x="2896"/>
        <item x="795"/>
        <item x="1159"/>
        <item x="597"/>
        <item x="2008"/>
        <item x="2894"/>
        <item x="1995"/>
        <item x="1340"/>
        <item x="253"/>
        <item x="2624"/>
        <item x="637"/>
        <item x="2592"/>
        <item x="130"/>
        <item x="1062"/>
        <item x="272"/>
        <item x="168"/>
        <item x="1947"/>
        <item x="3074"/>
        <item x="2342"/>
        <item x="3144"/>
        <item x="2623"/>
        <item x="3187"/>
        <item x="679"/>
        <item x="2181"/>
        <item x="862"/>
        <item x="2897"/>
        <item x="1882"/>
        <item x="1492"/>
        <item x="1834"/>
        <item x="2882"/>
        <item x="1432"/>
        <item x="2569"/>
        <item x="245"/>
        <item x="1536"/>
        <item x="1701"/>
        <item x="3217"/>
        <item x="2527"/>
        <item x="1623"/>
        <item x="3147"/>
        <item x="1382"/>
        <item x="886"/>
        <item x="2853"/>
        <item x="864"/>
        <item x="1850"/>
        <item x="2245"/>
        <item x="3156"/>
        <item x="2945"/>
        <item x="2185"/>
        <item x="466"/>
        <item x="2014"/>
        <item x="889"/>
        <item x="1669"/>
        <item x="3138"/>
        <item x="716"/>
        <item x="1770"/>
        <item x="1377"/>
        <item x="821"/>
        <item x="3063"/>
        <item x="2813"/>
        <item x="516"/>
        <item x="3215"/>
        <item x="1600"/>
        <item x="423"/>
        <item x="2338"/>
        <item x="1284"/>
        <item x="2856"/>
        <item x="2488"/>
        <item x="650"/>
        <item x="2649"/>
        <item x="2976"/>
        <item x="2621"/>
        <item x="1659"/>
        <item x="3018"/>
        <item x="2762"/>
        <item x="2133"/>
        <item x="3006"/>
        <item x="184"/>
        <item x="1555"/>
        <item x="603"/>
        <item x="110"/>
        <item x="2417"/>
        <item x="1137"/>
        <item x="2884"/>
        <item x="2823"/>
        <item x="2135"/>
        <item x="1462"/>
        <item x="1215"/>
        <item x="2170"/>
        <item x="2357"/>
        <item x="2685"/>
        <item x="2290"/>
        <item x="1820"/>
        <item x="987"/>
        <item x="1703"/>
        <item x="172"/>
        <item x="2749"/>
        <item x="2319"/>
        <item x="3066"/>
        <item x="1017"/>
        <item x="1932"/>
        <item x="2836"/>
        <item x="2564"/>
        <item x="268"/>
        <item x="1597"/>
        <item x="1714"/>
        <item x="510"/>
        <item x="2249"/>
        <item x="2804"/>
        <item x="1922"/>
        <item x="3212"/>
        <item x="2628"/>
        <item x="1744"/>
        <item x="1469"/>
        <item x="1635"/>
        <item x="3127"/>
        <item x="1561"/>
        <item x="3182"/>
        <item x="1527"/>
        <item x="2680"/>
        <item x="2462"/>
        <item x="3173"/>
        <item x="2935"/>
        <item x="2834"/>
        <item x="972"/>
        <item x="65"/>
        <item x="1428"/>
        <item x="1081"/>
        <item x="727"/>
        <item x="3184"/>
        <item x="1321"/>
        <item x="691"/>
        <item x="2309"/>
        <item x="240"/>
        <item x="1005"/>
        <item x="755"/>
        <item x="825"/>
        <item x="3084"/>
        <item x="235"/>
        <item x="74"/>
        <item x="1634"/>
        <item x="2445"/>
        <item x="731"/>
        <item x="2259"/>
        <item x="743"/>
        <item x="1728"/>
        <item x="1979"/>
        <item x="547"/>
        <item x="3032"/>
        <item x="1753"/>
        <item x="1464"/>
        <item x="386"/>
        <item x="2931"/>
        <item x="631"/>
        <item x="1595"/>
        <item x="222"/>
        <item x="1207"/>
        <item x="2581"/>
        <item x="2301"/>
        <item x="1844"/>
        <item x="1644"/>
        <item x="2125"/>
        <item x="1552"/>
        <item x="33"/>
        <item x="3016"/>
        <item x="2502"/>
        <item x="960"/>
        <item x="2467"/>
        <item x="3197"/>
        <item x="1446"/>
        <item x="2344"/>
        <item x="1037"/>
        <item x="546"/>
        <item x="323"/>
        <item x="1781"/>
        <item x="2980"/>
        <item x="2024"/>
        <item x="2492"/>
        <item x="455"/>
        <item x="854"/>
        <item x="1969"/>
        <item x="442"/>
        <item x="1726"/>
        <item x="3121"/>
        <item x="264"/>
        <item x="1568"/>
        <item x="2275"/>
        <item x="2377"/>
        <item x="1711"/>
        <item x="561"/>
        <item x="1427"/>
        <item x="140"/>
        <item x="904"/>
        <item x="1269"/>
        <item x="106"/>
        <item x="1059"/>
        <item x="2028"/>
        <item x="3008"/>
        <item x="458"/>
        <item x="1360"/>
        <item x="2863"/>
        <item x="1346"/>
        <item x="2134"/>
        <item x="101"/>
        <item x="531"/>
        <item x="3058"/>
        <item x="1230"/>
        <item x="2874"/>
        <item x="1113"/>
        <item x="387"/>
        <item x="2146"/>
        <item x="773"/>
        <item x="705"/>
        <item x="1526"/>
        <item x="2383"/>
        <item x="405"/>
        <item x="73"/>
        <item x="1231"/>
        <item x="1722"/>
        <item x="2670"/>
        <item x="345"/>
        <item x="2644"/>
        <item x="1096"/>
        <item x="2893"/>
        <item x="778"/>
        <item x="3020"/>
        <item x="954"/>
        <item x="13"/>
        <item x="2106"/>
        <item x="280"/>
        <item x="1548"/>
        <item x="1665"/>
        <item x="58"/>
        <item x="1143"/>
        <item x="2115"/>
        <item x="830"/>
        <item x="2330"/>
        <item x="2828"/>
        <item x="1357"/>
        <item x="2160"/>
        <item x="1448"/>
        <item x="1134"/>
        <item x="34"/>
        <item x="3214"/>
        <item x="2871"/>
        <item x="2913"/>
        <item x="2252"/>
        <item x="2663"/>
        <item x="623"/>
        <item x="1151"/>
        <item x="2231"/>
        <item x="1633"/>
        <item x="1760"/>
        <item x="2257"/>
        <item x="3186"/>
        <item x="2530"/>
        <item x="2752"/>
        <item x="18"/>
        <item x="1632"/>
        <item x="2724"/>
        <item x="1161"/>
        <item x="2578"/>
        <item x="2057"/>
        <item x="1967"/>
        <item x="38"/>
        <item x="139"/>
        <item x="3042"/>
        <item x="1087"/>
        <item x="1528"/>
        <item x="77"/>
        <item x="651"/>
        <item x="216"/>
        <item x="417"/>
        <item x="1163"/>
        <item x="958"/>
        <item x="80"/>
        <item x="2524"/>
        <item x="1914"/>
        <item x="2701"/>
        <item x="2300"/>
        <item x="2018"/>
        <item x="1571"/>
        <item x="582"/>
        <item x="1190"/>
        <item x="3103"/>
        <item x="1394"/>
        <item x="532"/>
        <item x="1084"/>
        <item x="119"/>
        <item x="229"/>
        <item x="476"/>
        <item x="1047"/>
        <item x="3096"/>
        <item x="206"/>
        <item x="2801"/>
        <item x="2283"/>
        <item x="2632"/>
        <item x="353"/>
        <item x="2907"/>
        <item x="748"/>
        <item x="1916"/>
        <item x="295"/>
        <item x="1565"/>
        <item x="2926"/>
        <item x="204"/>
        <item x="2890"/>
        <item x="2953"/>
        <item x="945"/>
        <item x="994"/>
        <item x="257"/>
        <item x="1938"/>
        <item x="2394"/>
        <item x="1031"/>
        <item x="2376"/>
        <item x="377"/>
        <item x="1212"/>
        <item x="2531"/>
        <item x="528"/>
        <item x="3009"/>
        <item x="2529"/>
        <item x="2228"/>
        <item x="725"/>
        <item x="3239"/>
        <item x="2509"/>
        <item x="2554"/>
        <item x="724"/>
        <item x="758"/>
        <item x="1487"/>
        <item x="1208"/>
        <item x="877"/>
        <item x="70"/>
        <item x="2050"/>
        <item x="24"/>
        <item x="2481"/>
        <item x="2329"/>
        <item x="792"/>
        <item x="210"/>
        <item x="740"/>
        <item x="553"/>
        <item x="2924"/>
        <item x="2223"/>
        <item x="1366"/>
        <item x="1705"/>
        <item x="908"/>
        <item x="2846"/>
        <item x="2589"/>
        <item x="3112"/>
        <item x="688"/>
        <item x="1076"/>
        <item x="2666"/>
        <item x="3109"/>
        <item x="1463"/>
        <item x="882"/>
        <item x="781"/>
        <item x="2464"/>
        <item x="2272"/>
        <item x="3180"/>
        <item x="736"/>
        <item x="3125"/>
        <item x="1794"/>
        <item x="2561"/>
        <item x="326"/>
        <item x="1532"/>
        <item x="1955"/>
        <item x="768"/>
        <item x="947"/>
        <item x="515"/>
        <item x="2182"/>
        <item x="590"/>
        <item x="2314"/>
        <item x="193"/>
        <item x="1928"/>
        <item x="3213"/>
        <item x="683"/>
        <item x="2159"/>
        <item x="1891"/>
        <item x="1118"/>
        <item x="2851"/>
        <item x="2184"/>
        <item x="1815"/>
        <item x="1288"/>
        <item x="2425"/>
        <item x="1500"/>
        <item x="1601"/>
        <item x="2692"/>
        <item x="1616"/>
        <item x="1857"/>
        <item x="2061"/>
        <item x="2792"/>
        <item x="3091"/>
        <item x="1924"/>
        <item x="3202"/>
        <item x="1310"/>
        <item x="3192"/>
        <item x="1718"/>
        <item x="2032"/>
        <item x="1164"/>
        <item x="1302"/>
        <item x="1949"/>
        <item x="3201"/>
        <item x="505"/>
        <item x="99"/>
        <item x="1859"/>
        <item x="2139"/>
        <item x="348"/>
        <item x="319"/>
        <item x="1392"/>
        <item x="3033"/>
        <item x="43"/>
        <item x="1442"/>
        <item x="1598"/>
        <item x="2643"/>
        <item x="372"/>
        <item x="22"/>
        <item x="622"/>
        <item x="916"/>
        <item x="1030"/>
        <item x="2919"/>
        <item x="502"/>
        <item x="2070"/>
        <item x="2287"/>
        <item x="1323"/>
        <item x="1681"/>
        <item x="1805"/>
        <item x="2864"/>
        <item x="1776"/>
        <item x="1210"/>
        <item x="542"/>
        <item x="60"/>
        <item x="2905"/>
        <item x="1737"/>
        <item x="1731"/>
        <item x="523"/>
        <item x="2373"/>
        <item x="479"/>
        <item x="2477"/>
        <item x="2291"/>
        <item x="2526"/>
        <item x="1773"/>
        <item x="1364"/>
        <item x="1876"/>
        <item x="3022"/>
        <item x="452"/>
        <item x="1155"/>
        <item x="1036"/>
        <item x="418"/>
        <item x="1866"/>
        <item x="395"/>
        <item x="3088"/>
        <item x="2868"/>
        <item x="2196"/>
        <item x="680"/>
        <item x="3099"/>
        <item x="2276"/>
        <item x="1199"/>
        <item x="1898"/>
        <item x="11"/>
        <item x="3093"/>
        <item x="1639"/>
        <item x="2472"/>
        <item x="1422"/>
        <item x="123"/>
        <item x="2164"/>
        <item x="2431"/>
        <item x="412"/>
        <item x="1168"/>
        <item x="2978"/>
        <item x="1339"/>
        <item x="3061"/>
        <item x="2163"/>
        <item x="1986"/>
        <item x="950"/>
        <item x="429"/>
        <item x="1767"/>
        <item x="3120"/>
        <item x="2830"/>
        <item x="477"/>
        <item x="2562"/>
        <item x="2765"/>
        <item x="872"/>
        <item x="1099"/>
        <item x="2010"/>
        <item x="93"/>
        <item x="1508"/>
        <item x="2179"/>
        <item x="3021"/>
        <item x="807"/>
        <item x="2720"/>
        <item x="1126"/>
        <item x="336"/>
        <item x="1615"/>
        <item x="1741"/>
        <item x="701"/>
        <item x="2304"/>
        <item x="283"/>
        <item x="421"/>
        <item x="2575"/>
        <item x="805"/>
        <item x="256"/>
        <item x="798"/>
        <item x="552"/>
        <item x="3222"/>
        <item x="2983"/>
        <item x="1910"/>
        <item x="2916"/>
        <item x="1266"/>
        <item x="2062"/>
        <item x="1550"/>
        <item x="2841"/>
        <item x="150"/>
        <item x="2327"/>
        <item x="214"/>
        <item x="3219"/>
        <item x="167"/>
        <item x="363"/>
        <item x="992"/>
        <item x="313"/>
        <item x="186"/>
        <item x="817"/>
        <item x="837"/>
        <item x="2067"/>
        <item x="3114"/>
        <item x="304"/>
        <item x="265"/>
        <item x="1053"/>
        <item x="2331"/>
        <item x="3054"/>
        <item x="2352"/>
        <item x="2948"/>
        <item x="1971"/>
        <item x="1142"/>
        <item x="808"/>
        <item x="2033"/>
        <item x="2886"/>
        <item x="1461"/>
        <item x="3193"/>
        <item x="125"/>
        <item x="1296"/>
        <item x="2810"/>
        <item x="1052"/>
        <item x="660"/>
        <item x="2740"/>
        <item x="1944"/>
        <item x="963"/>
        <item x="468"/>
        <item x="75"/>
        <item x="2198"/>
        <item x="1021"/>
        <item x="2153"/>
        <item x="1478"/>
        <item x="1116"/>
        <item x="2256"/>
        <item x="469"/>
        <item x="2087"/>
        <item x="260"/>
        <item x="1791"/>
        <item x="2577"/>
        <item x="2708"/>
        <item x="3060"/>
        <item x="925"/>
        <item x="128"/>
        <item x="2927"/>
        <item t="default"/>
      </items>
    </pivotField>
    <pivotField dataField="1" showAll="0">
      <items count="1054">
        <item x="980"/>
        <item x="409"/>
        <item x="988"/>
        <item x="48"/>
        <item x="906"/>
        <item x="931"/>
        <item x="88"/>
        <item x="776"/>
        <item x="124"/>
        <item x="573"/>
        <item x="6"/>
        <item x="733"/>
        <item x="171"/>
        <item x="951"/>
        <item x="311"/>
        <item x="483"/>
        <item x="81"/>
        <item x="545"/>
        <item x="25"/>
        <item x="395"/>
        <item x="295"/>
        <item x="614"/>
        <item x="726"/>
        <item x="554"/>
        <item x="101"/>
        <item x="727"/>
        <item x="641"/>
        <item x="655"/>
        <item x="818"/>
        <item x="679"/>
        <item x="351"/>
        <item x="998"/>
        <item x="1018"/>
        <item x="947"/>
        <item x="390"/>
        <item x="860"/>
        <item x="553"/>
        <item x="1024"/>
        <item x="678"/>
        <item x="280"/>
        <item x="668"/>
        <item x="754"/>
        <item x="328"/>
        <item x="584"/>
        <item x="315"/>
        <item x="619"/>
        <item x="435"/>
        <item x="181"/>
        <item x="319"/>
        <item x="157"/>
        <item x="897"/>
        <item x="828"/>
        <item x="563"/>
        <item x="28"/>
        <item x="566"/>
        <item x="313"/>
        <item x="179"/>
        <item x="501"/>
        <item x="561"/>
        <item x="705"/>
        <item x="934"/>
        <item x="848"/>
        <item x="746"/>
        <item x="498"/>
        <item x="862"/>
        <item x="616"/>
        <item x="438"/>
        <item x="552"/>
        <item x="929"/>
        <item x="617"/>
        <item x="926"/>
        <item x="639"/>
        <item x="207"/>
        <item x="247"/>
        <item x="773"/>
        <item x="924"/>
        <item x="580"/>
        <item x="1002"/>
        <item x="527"/>
        <item x="185"/>
        <item x="99"/>
        <item x="153"/>
        <item x="86"/>
        <item x="939"/>
        <item x="40"/>
        <item x="910"/>
        <item x="711"/>
        <item x="600"/>
        <item x="258"/>
        <item x="636"/>
        <item x="801"/>
        <item x="191"/>
        <item x="373"/>
        <item x="670"/>
        <item x="881"/>
        <item x="5"/>
        <item x="135"/>
        <item x="169"/>
        <item x="208"/>
        <item x="205"/>
        <item x="92"/>
        <item x="673"/>
        <item x="574"/>
        <item x="233"/>
        <item x="681"/>
        <item x="756"/>
        <item x="982"/>
        <item x="251"/>
        <item x="1015"/>
        <item x="1010"/>
        <item x="406"/>
        <item x="1030"/>
        <item x="524"/>
        <item x="283"/>
        <item x="634"/>
        <item x="204"/>
        <item x="769"/>
        <item x="632"/>
        <item x="656"/>
        <item x="549"/>
        <item x="917"/>
        <item x="493"/>
        <item x="360"/>
        <item x="1008"/>
        <item x="821"/>
        <item x="560"/>
        <item x="35"/>
        <item x="499"/>
        <item x="402"/>
        <item x="849"/>
        <item x="51"/>
        <item x="942"/>
        <item x="50"/>
        <item x="436"/>
        <item x="985"/>
        <item x="716"/>
        <item x="230"/>
        <item x="612"/>
        <item x="890"/>
        <item x="697"/>
        <item x="935"/>
        <item x="932"/>
        <item x="518"/>
        <item x="75"/>
        <item x="343"/>
        <item x="704"/>
        <item x="141"/>
        <item x="715"/>
        <item x="854"/>
        <item x="281"/>
        <item x="79"/>
        <item x="52"/>
        <item x="423"/>
        <item x="978"/>
        <item x="216"/>
        <item x="992"/>
        <item x="316"/>
        <item x="166"/>
        <item x="794"/>
        <item x="692"/>
        <item x="131"/>
        <item x="226"/>
        <item x="497"/>
        <item x="254"/>
        <item x="816"/>
        <item x="790"/>
        <item x="979"/>
        <item x="916"/>
        <item x="70"/>
        <item x="745"/>
        <item x="32"/>
        <item x="232"/>
        <item x="113"/>
        <item x="841"/>
        <item x="188"/>
        <item x="845"/>
        <item x="575"/>
        <item x="194"/>
        <item x="766"/>
        <item x="266"/>
        <item x="369"/>
        <item x="643"/>
        <item x="294"/>
        <item x="876"/>
        <item x="825"/>
        <item x="918"/>
        <item x="900"/>
        <item x="374"/>
        <item x="144"/>
        <item x="755"/>
        <item x="62"/>
        <item x="13"/>
        <item x="284"/>
        <item x="642"/>
        <item x="158"/>
        <item x="381"/>
        <item x="416"/>
        <item x="352"/>
        <item x="143"/>
        <item x="611"/>
        <item x="89"/>
        <item x="806"/>
        <item x="68"/>
        <item x="65"/>
        <item x="539"/>
        <item x="24"/>
        <item x="950"/>
        <item x="17"/>
        <item x="819"/>
        <item x="147"/>
        <item x="178"/>
        <item x="253"/>
        <item x="288"/>
        <item x="871"/>
        <item x="220"/>
        <item x="823"/>
        <item x="363"/>
        <item x="937"/>
        <item x="354"/>
        <item x="633"/>
        <item x="229"/>
        <item x="333"/>
        <item x="388"/>
        <item x="606"/>
        <item x="1039"/>
        <item x="887"/>
        <item x="235"/>
        <item x="306"/>
        <item x="943"/>
        <item x="1000"/>
        <item x="56"/>
        <item x="550"/>
        <item x="735"/>
        <item x="329"/>
        <item x="57"/>
        <item x="383"/>
        <item x="466"/>
        <item x="393"/>
        <item x="1035"/>
        <item x="1004"/>
        <item x="875"/>
        <item x="624"/>
        <item x="586"/>
        <item x="691"/>
        <item x="785"/>
        <item x="464"/>
        <item x="775"/>
        <item x="482"/>
        <item x="714"/>
        <item x="523"/>
        <item x="638"/>
        <item x="468"/>
        <item x="330"/>
        <item x="770"/>
        <item x="898"/>
        <item x="256"/>
        <item x="491"/>
        <item x="407"/>
        <item x="838"/>
        <item x="901"/>
        <item x="610"/>
        <item x="994"/>
        <item x="96"/>
        <item x="953"/>
        <item x="364"/>
        <item x="317"/>
        <item x="844"/>
        <item x="907"/>
        <item x="133"/>
        <item x="73"/>
        <item x="652"/>
        <item x="398"/>
        <item x="599"/>
        <item x="475"/>
        <item x="242"/>
        <item x="884"/>
        <item x="238"/>
        <item x="1012"/>
        <item x="303"/>
        <item x="161"/>
        <item x="64"/>
        <item x="654"/>
        <item x="340"/>
        <item x="441"/>
        <item x="452"/>
        <item x="16"/>
        <item x="874"/>
        <item x="782"/>
        <item x="454"/>
        <item x="172"/>
        <item x="710"/>
        <item x="781"/>
        <item x="590"/>
        <item x="510"/>
        <item x="445"/>
        <item x="983"/>
        <item x="419"/>
        <item x="576"/>
        <item x="753"/>
        <item x="765"/>
        <item x="67"/>
        <item x="594"/>
        <item x="965"/>
        <item x="117"/>
        <item x="37"/>
        <item x="246"/>
        <item x="579"/>
        <item x="1052"/>
        <item x="310"/>
        <item x="480"/>
        <item x="540"/>
        <item x="190"/>
        <item x="255"/>
        <item x="450"/>
        <item x="698"/>
        <item x="834"/>
        <item x="544"/>
        <item x="1001"/>
        <item x="23"/>
        <item x="920"/>
        <item x="98"/>
        <item x="76"/>
        <item x="1037"/>
        <item x="709"/>
        <item x="787"/>
        <item x="47"/>
        <item x="151"/>
        <item x="308"/>
        <item x="675"/>
        <item x="948"/>
        <item x="41"/>
        <item x="434"/>
        <item x="827"/>
        <item x="502"/>
        <item x="240"/>
        <item x="1003"/>
        <item x="53"/>
        <item x="33"/>
        <item x="750"/>
        <item x="506"/>
        <item x="203"/>
        <item x="355"/>
        <item x="217"/>
        <item x="771"/>
        <item x="585"/>
        <item x="268"/>
        <item x="830"/>
        <item x="748"/>
        <item x="889"/>
        <item x="784"/>
        <item x="760"/>
        <item x="459"/>
        <item x="109"/>
        <item x="997"/>
        <item x="428"/>
        <item x="350"/>
        <item x="1"/>
        <item x="902"/>
        <item x="533"/>
        <item x="949"/>
        <item x="962"/>
        <item x="262"/>
        <item x="909"/>
        <item x="928"/>
        <item x="199"/>
        <item x="485"/>
        <item x="581"/>
        <item x="734"/>
        <item x="852"/>
        <item x="970"/>
        <item x="128"/>
        <item x="964"/>
        <item x="490"/>
        <item x="404"/>
        <item x="846"/>
        <item x="522"/>
        <item x="243"/>
        <item x="933"/>
        <item x="440"/>
        <item x="365"/>
        <item x="761"/>
        <item x="323"/>
        <item x="802"/>
        <item x="833"/>
        <item x="115"/>
        <item x="391"/>
        <item x="625"/>
        <item x="736"/>
        <item x="762"/>
        <item x="685"/>
        <item x="738"/>
        <item x="249"/>
        <item x="850"/>
        <item x="869"/>
        <item x="222"/>
        <item x="285"/>
        <item x="27"/>
        <item x="603"/>
        <item x="820"/>
        <item x="320"/>
        <item x="772"/>
        <item x="796"/>
        <item x="817"/>
        <item x="777"/>
        <item x="305"/>
        <item x="324"/>
        <item x="264"/>
        <item x="331"/>
        <item x="976"/>
        <item x="732"/>
        <item x="59"/>
        <item x="90"/>
        <item x="1009"/>
        <item x="408"/>
        <item x="112"/>
        <item x="453"/>
        <item x="176"/>
        <item x="300"/>
        <item x="912"/>
        <item x="495"/>
        <item x="397"/>
        <item x="999"/>
        <item x="672"/>
        <item x="152"/>
        <item x="919"/>
        <item x="372"/>
        <item x="840"/>
        <item x="358"/>
        <item x="142"/>
        <item x="725"/>
        <item x="206"/>
        <item x="809"/>
        <item x="168"/>
        <item x="49"/>
        <item x="78"/>
        <item x="955"/>
        <item x="282"/>
        <item x="659"/>
        <item x="891"/>
        <item x="55"/>
        <item x="412"/>
        <item x="960"/>
        <item x="477"/>
        <item x="789"/>
        <item x="367"/>
        <item x="763"/>
        <item x="15"/>
        <item x="743"/>
        <item x="1028"/>
        <item x="503"/>
        <item x="500"/>
        <item x="252"/>
        <item x="729"/>
        <item x="793"/>
        <item x="724"/>
        <item x="261"/>
        <item x="209"/>
        <item x="689"/>
        <item x="1027"/>
        <item x="182"/>
        <item x="126"/>
        <item x="410"/>
        <item x="1041"/>
        <item x="571"/>
        <item x="504"/>
        <item x="886"/>
        <item x="218"/>
        <item x="701"/>
        <item x="572"/>
        <item x="394"/>
        <item x="223"/>
        <item x="298"/>
        <item x="228"/>
        <item x="474"/>
        <item x="1032"/>
        <item x="100"/>
        <item x="325"/>
        <item x="344"/>
        <item x="615"/>
        <item x="922"/>
        <item x="167"/>
        <item x="622"/>
        <item x="12"/>
        <item x="82"/>
        <item x="418"/>
        <item x="629"/>
        <item x="534"/>
        <item x="847"/>
        <item x="696"/>
        <item x="521"/>
        <item x="97"/>
        <item x="345"/>
        <item x="526"/>
        <item x="618"/>
        <item x="713"/>
        <item x="353"/>
        <item x="993"/>
        <item x="786"/>
        <item x="904"/>
        <item x="608"/>
        <item x="676"/>
        <item x="138"/>
        <item x="651"/>
        <item x="10"/>
        <item x="244"/>
        <item x="95"/>
        <item x="514"/>
        <item x="455"/>
        <item x="911"/>
        <item x="137"/>
        <item x="936"/>
        <item x="196"/>
        <item x="665"/>
        <item x="30"/>
        <item x="462"/>
        <item x="239"/>
        <item x="265"/>
        <item x="134"/>
        <item x="703"/>
        <item x="174"/>
        <item x="687"/>
        <item x="892"/>
        <item x="362"/>
        <item x="859"/>
        <item x="449"/>
        <item x="957"/>
        <item x="31"/>
        <item x="3"/>
        <item x="424"/>
        <item x="45"/>
        <item x="415"/>
        <item x="1013"/>
        <item x="984"/>
        <item x="597"/>
        <item x="1043"/>
        <item x="125"/>
        <item x="469"/>
        <item x="810"/>
        <item x="803"/>
        <item x="908"/>
        <item x="883"/>
        <item x="536"/>
        <item x="899"/>
        <item x="882"/>
        <item x="930"/>
        <item x="481"/>
        <item x="431"/>
        <item x="327"/>
        <item x="44"/>
        <item x="896"/>
        <item x="69"/>
        <item x="380"/>
        <item x="301"/>
        <item x="795"/>
        <item x="542"/>
        <item x="966"/>
        <item x="140"/>
        <item x="990"/>
        <item x="511"/>
        <item x="547"/>
        <item x="349"/>
        <item x="102"/>
        <item x="593"/>
        <item x="658"/>
        <item x="403"/>
        <item x="287"/>
        <item x="1021"/>
        <item x="863"/>
        <item x="302"/>
        <item x="792"/>
        <item x="334"/>
        <item x="2"/>
        <item x="562"/>
        <item x="146"/>
        <item x="873"/>
        <item x="83"/>
        <item x="318"/>
        <item x="414"/>
        <item x="981"/>
        <item x="339"/>
        <item x="276"/>
        <item x="405"/>
        <item x="578"/>
        <item x="357"/>
        <item x="888"/>
        <item x="375"/>
        <item x="989"/>
        <item x="954"/>
        <item x="293"/>
        <item x="1045"/>
        <item x="945"/>
        <item x="312"/>
        <item x="488"/>
        <item x="341"/>
        <item x="557"/>
        <item x="121"/>
        <item x="446"/>
        <item x="764"/>
        <item x="541"/>
        <item x="605"/>
        <item x="267"/>
        <item x="214"/>
        <item x="1046"/>
        <item x="193"/>
        <item x="1048"/>
        <item x="465"/>
        <item x="1051"/>
        <item x="458"/>
        <item x="437"/>
        <item x="865"/>
        <item x="843"/>
        <item x="778"/>
        <item x="18"/>
        <item x="707"/>
        <item x="187"/>
        <item x="66"/>
        <item x="831"/>
        <item x="275"/>
        <item x="878"/>
        <item x="927"/>
        <item x="666"/>
        <item x="39"/>
        <item x="856"/>
        <item x="826"/>
        <item x="231"/>
        <item x="519"/>
        <item x="517"/>
        <item x="741"/>
        <item x="807"/>
        <item x="271"/>
        <item x="183"/>
        <item x="248"/>
        <item x="740"/>
        <item x="635"/>
        <item x="1007"/>
        <item x="868"/>
        <item x="278"/>
        <item x="631"/>
        <item x="489"/>
        <item x="721"/>
        <item x="596"/>
        <item x="378"/>
        <item x="799"/>
        <item x="587"/>
        <item x="259"/>
        <item x="991"/>
        <item x="60"/>
        <item x="379"/>
        <item x="595"/>
        <item x="995"/>
        <item x="967"/>
        <item x="326"/>
        <item x="722"/>
        <item x="822"/>
        <item x="551"/>
        <item x="925"/>
        <item x="457"/>
        <item x="162"/>
        <item x="758"/>
        <item x="537"/>
        <item x="680"/>
        <item x="129"/>
        <item x="535"/>
        <item x="706"/>
        <item x="1019"/>
        <item x="1050"/>
        <item x="708"/>
        <item x="202"/>
        <item x="650"/>
        <item x="1038"/>
        <item x="717"/>
        <item x="289"/>
        <item x="46"/>
        <item x="29"/>
        <item x="250"/>
        <item x="986"/>
        <item x="429"/>
        <item x="905"/>
        <item x="737"/>
        <item x="447"/>
        <item x="548"/>
        <item x="43"/>
        <item x="387"/>
        <item x="1040"/>
        <item x="72"/>
        <item x="221"/>
        <item x="1020"/>
        <item x="543"/>
        <item x="621"/>
        <item x="198"/>
        <item x="321"/>
        <item x="601"/>
        <item x="1026"/>
        <item x="780"/>
        <item x="604"/>
        <item x="432"/>
        <item x="857"/>
        <item x="647"/>
        <item x="322"/>
        <item x="400"/>
        <item x="941"/>
        <item x="1033"/>
        <item x="723"/>
        <item x="582"/>
        <item x="693"/>
        <item x="669"/>
        <item x="361"/>
        <item x="14"/>
        <item x="118"/>
        <item x="921"/>
        <item x="607"/>
        <item x="702"/>
        <item x="421"/>
        <item x="164"/>
        <item x="165"/>
        <item x="476"/>
        <item x="512"/>
        <item x="798"/>
        <item x="913"/>
        <item x="277"/>
        <item x="399"/>
        <item x="719"/>
        <item x="628"/>
        <item x="938"/>
        <item x="371"/>
        <item x="274"/>
        <item x="880"/>
        <item x="644"/>
        <item x="661"/>
        <item x="392"/>
        <item x="1031"/>
        <item x="975"/>
        <item x="260"/>
        <item x="119"/>
        <item x="646"/>
        <item x="389"/>
        <item x="84"/>
        <item x="479"/>
        <item x="996"/>
        <item x="592"/>
        <item x="448"/>
        <item x="969"/>
        <item x="87"/>
        <item x="348"/>
        <item x="683"/>
        <item x="570"/>
        <item x="649"/>
        <item x="132"/>
        <item x="767"/>
        <item x="382"/>
        <item x="210"/>
        <item x="667"/>
        <item x="93"/>
        <item x="559"/>
        <item x="200"/>
        <item x="122"/>
        <item x="186"/>
        <item x="110"/>
        <item x="688"/>
        <item x="155"/>
        <item x="963"/>
        <item x="653"/>
        <item x="105"/>
        <item x="273"/>
        <item x="337"/>
        <item x="657"/>
        <item x="413"/>
        <item x="478"/>
        <item x="494"/>
        <item x="336"/>
        <item x="272"/>
        <item x="577"/>
        <item x="893"/>
        <item x="1036"/>
        <item x="173"/>
        <item x="879"/>
        <item x="94"/>
        <item x="139"/>
        <item x="297"/>
        <item x="588"/>
        <item x="1006"/>
        <item x="189"/>
        <item x="870"/>
        <item x="583"/>
        <item x="309"/>
        <item x="263"/>
        <item x="829"/>
        <item x="38"/>
        <item x="516"/>
        <item x="1005"/>
        <item x="335"/>
        <item x="492"/>
        <item x="959"/>
        <item x="757"/>
        <item x="224"/>
        <item x="853"/>
        <item x="731"/>
        <item x="11"/>
        <item x="744"/>
        <item x="175"/>
        <item x="958"/>
        <item x="1049"/>
        <item x="148"/>
        <item x="858"/>
        <item x="473"/>
        <item x="346"/>
        <item x="211"/>
        <item x="946"/>
        <item x="107"/>
        <item x="180"/>
        <item x="973"/>
        <item x="682"/>
        <item x="564"/>
        <item x="347"/>
        <item x="971"/>
        <item x="487"/>
        <item x="9"/>
        <item x="567"/>
        <item x="677"/>
        <item x="842"/>
        <item x="1022"/>
        <item x="299"/>
        <item x="58"/>
        <item x="496"/>
        <item x="968"/>
        <item x="74"/>
        <item x="427"/>
        <item x="401"/>
        <item x="396"/>
        <item x="894"/>
        <item x="19"/>
        <item x="34"/>
        <item x="160"/>
        <item x="213"/>
        <item x="366"/>
        <item x="422"/>
        <item x="1017"/>
        <item x="212"/>
        <item x="241"/>
        <item x="718"/>
        <item x="290"/>
        <item x="456"/>
        <item x="451"/>
        <item x="525"/>
        <item x="671"/>
        <item x="531"/>
        <item x="791"/>
        <item x="270"/>
        <item x="529"/>
        <item x="463"/>
        <item x="61"/>
        <item x="342"/>
        <item x="699"/>
        <item x="195"/>
        <item x="108"/>
        <item x="839"/>
        <item x="627"/>
        <item x="515"/>
        <item x="824"/>
        <item x="972"/>
        <item x="690"/>
        <item x="156"/>
        <item x="120"/>
        <item x="385"/>
        <item x="915"/>
        <item x="645"/>
        <item x="832"/>
        <item x="507"/>
        <item x="7"/>
        <item x="386"/>
        <item x="637"/>
        <item x="728"/>
        <item x="835"/>
        <item x="1014"/>
        <item x="555"/>
        <item x="36"/>
        <item x="648"/>
        <item x="944"/>
        <item x="170"/>
        <item x="127"/>
        <item x="589"/>
        <item x="470"/>
        <item x="460"/>
        <item x="332"/>
        <item x="774"/>
        <item x="684"/>
        <item x="788"/>
        <item x="800"/>
        <item x="686"/>
        <item x="197"/>
        <item x="22"/>
        <item x="505"/>
        <item x="377"/>
        <item x="376"/>
        <item x="987"/>
        <item x="700"/>
        <item x="538"/>
        <item x="759"/>
        <item x="130"/>
        <item x="433"/>
        <item x="104"/>
        <item x="663"/>
        <item x="885"/>
        <item x="356"/>
        <item x="291"/>
        <item x="509"/>
        <item x="215"/>
        <item x="237"/>
        <item x="20"/>
        <item x="623"/>
        <item x="484"/>
        <item x="866"/>
        <item x="8"/>
        <item x="812"/>
        <item x="837"/>
        <item x="508"/>
        <item x="546"/>
        <item x="442"/>
        <item x="4"/>
        <item x="569"/>
        <item x="21"/>
        <item x="269"/>
        <item x="815"/>
        <item x="359"/>
        <item x="1044"/>
        <item x="730"/>
        <item x="411"/>
        <item x="85"/>
        <item x="952"/>
        <item x="867"/>
        <item x="1023"/>
        <item x="783"/>
        <item x="923"/>
        <item x="123"/>
        <item x="1016"/>
        <item x="1042"/>
        <item x="63"/>
        <item x="417"/>
        <item x="528"/>
        <item x="609"/>
        <item x="694"/>
        <item x="620"/>
        <item x="613"/>
        <item x="877"/>
        <item x="444"/>
        <item x="974"/>
        <item x="370"/>
        <item x="811"/>
        <item x="749"/>
        <item x="630"/>
        <item x="292"/>
        <item x="861"/>
        <item x="236"/>
        <item x="1029"/>
        <item x="520"/>
        <item x="304"/>
        <item x="257"/>
        <item x="914"/>
        <item x="201"/>
        <item x="808"/>
        <item x="872"/>
        <item x="1047"/>
        <item x="662"/>
        <item x="163"/>
        <item x="956"/>
        <item x="851"/>
        <item x="1034"/>
        <item x="307"/>
        <item x="472"/>
        <item x="513"/>
        <item x="660"/>
        <item x="184"/>
        <item x="751"/>
        <item x="530"/>
        <item x="961"/>
        <item x="752"/>
        <item x="106"/>
        <item x="430"/>
        <item x="591"/>
        <item x="814"/>
        <item x="136"/>
        <item x="602"/>
        <item x="742"/>
        <item x="664"/>
        <item x="77"/>
        <item x="26"/>
        <item x="1011"/>
        <item x="1025"/>
        <item x="805"/>
        <item x="940"/>
        <item x="779"/>
        <item x="864"/>
        <item x="296"/>
        <item x="486"/>
        <item x="797"/>
        <item x="314"/>
        <item x="145"/>
        <item x="712"/>
        <item x="565"/>
        <item x="114"/>
        <item x="598"/>
        <item x="640"/>
        <item x="103"/>
        <item x="150"/>
        <item x="225"/>
        <item x="368"/>
        <item x="149"/>
        <item x="227"/>
        <item x="71"/>
        <item x="626"/>
        <item x="977"/>
        <item x="471"/>
        <item x="245"/>
        <item x="338"/>
        <item x="54"/>
        <item x="192"/>
        <item x="219"/>
        <item x="813"/>
        <item x="154"/>
        <item x="91"/>
        <item x="804"/>
        <item x="420"/>
        <item x="695"/>
        <item x="461"/>
        <item x="768"/>
        <item x="855"/>
        <item x="80"/>
        <item x="532"/>
        <item x="895"/>
        <item x="739"/>
        <item x="558"/>
        <item x="279"/>
        <item x="42"/>
        <item x="234"/>
        <item x="720"/>
        <item x="111"/>
        <item x="903"/>
        <item x="116"/>
        <item x="674"/>
        <item x="286"/>
        <item x="443"/>
        <item x="426"/>
        <item x="836"/>
        <item x="747"/>
        <item x="177"/>
        <item x="568"/>
        <item x="384"/>
        <item x="439"/>
        <item x="159"/>
        <item x="425"/>
        <item x="467"/>
        <item x="556"/>
        <item x="0"/>
        <item t="default"/>
      </items>
    </pivotField>
    <pivotField showAll="0"/>
    <pivotField axis="axisRow" showAll="0">
      <items count="5">
        <item x="2"/>
        <item x="3"/>
        <item x="0"/>
        <item x="1"/>
        <item t="default"/>
      </items>
    </pivotField>
    <pivotField showAll="0"/>
    <pivotField numFmtId="9" showAll="0"/>
    <pivotField showAll="0"/>
    <pivotField showAll="0">
      <items count="5">
        <item x="2"/>
        <item x="3"/>
        <item x="1"/>
        <item x="0"/>
        <item t="default"/>
      </items>
    </pivotField>
    <pivotField showAll="0"/>
    <pivotField showAll="0"/>
    <pivotField showAll="0">
      <items count="20">
        <item x="12"/>
        <item x="6"/>
        <item x="15"/>
        <item x="2"/>
        <item x="10"/>
        <item x="3"/>
        <item x="17"/>
        <item x="5"/>
        <item x="7"/>
        <item x="14"/>
        <item x="18"/>
        <item x="11"/>
        <item x="4"/>
        <item x="16"/>
        <item x="9"/>
        <item x="1"/>
        <item x="8"/>
        <item x="13"/>
        <item x="0"/>
        <item t="default"/>
      </items>
    </pivotField>
  </pivotFields>
  <rowFields count="1">
    <field x="11"/>
  </rowFields>
  <rowItems count="5">
    <i>
      <x/>
    </i>
    <i>
      <x v="1"/>
    </i>
    <i>
      <x v="2"/>
    </i>
    <i>
      <x v="3"/>
    </i>
    <i t="grand">
      <x/>
    </i>
  </rowItems>
  <colFields count="1">
    <field x="-2"/>
  </colFields>
  <colItems count="2">
    <i>
      <x/>
    </i>
    <i i="1">
      <x v="1"/>
    </i>
  </colItems>
  <dataFields count="2">
    <dataField name="Headcount" fld="1" subtotal="count" baseField="0" baseItem="0"/>
    <dataField name="Leaver" fld="9" subtotal="count" baseField="0" baseItem="0"/>
  </dataFields>
  <formats count="4">
    <format dxfId="1294">
      <pivotArea outline="0" collapsedLevelsAreSubtotals="1" fieldPosition="0"/>
    </format>
    <format dxfId="1293">
      <pivotArea dataOnly="0" labelOnly="1" outline="0" fieldPosition="0">
        <references count="1">
          <reference field="4294967294" count="2">
            <x v="0"/>
            <x v="1"/>
          </reference>
        </references>
      </pivotArea>
    </format>
    <format dxfId="1292">
      <pivotArea outline="0" collapsedLevelsAreSubtotals="1" fieldPosition="0"/>
    </format>
    <format dxfId="1291">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3000904-2E65-4144-B350-A55AC02EC5DB}" name="PivotTable3" cacheId="25" applyNumberFormats="0" applyBorderFormats="0" applyFontFormats="0" applyPatternFormats="0" applyAlignmentFormats="0" applyWidthHeightFormats="1" dataCaption="Values" updatedVersion="8" minRefreshableVersion="5" itemPrintTitles="1" createdVersion="8" indent="0" outline="1" outlineData="1" multipleFieldFilters="0" rowHeaderCaption="Rating">
  <location ref="S36:U41" firstHeaderRow="0" firstDataRow="1" firstDataCol="1"/>
  <pivotFields count="19">
    <pivotField showAll="0"/>
    <pivotField showAll="0"/>
    <pivotField showAll="0">
      <items count="3">
        <item x="1"/>
        <item x="0"/>
        <item t="default"/>
      </items>
    </pivotField>
    <pivotField showAll="0"/>
    <pivotField showAll="0">
      <items count="6">
        <item x="4"/>
        <item x="1"/>
        <item x="3"/>
        <item x="2"/>
        <item x="0"/>
        <item t="default"/>
      </items>
    </pivotField>
    <pivotField showAll="0">
      <items count="11">
        <item x="0"/>
        <item x="9"/>
        <item x="8"/>
        <item x="7"/>
        <item x="3"/>
        <item x="1"/>
        <item x="6"/>
        <item x="2"/>
        <item x="5"/>
        <item x="4"/>
        <item t="default"/>
      </items>
    </pivotField>
    <pivotField showAll="0">
      <items count="4">
        <item x="2"/>
        <item x="0"/>
        <item x="1"/>
        <item t="default"/>
      </items>
    </pivotField>
    <pivotField showAll="0"/>
    <pivotField numFmtId="14" showAll="0">
      <items count="3255">
        <item x="1564"/>
        <item x="803"/>
        <item x="448"/>
        <item x="1344"/>
        <item x="2109"/>
        <item x="1592"/>
        <item x="1239"/>
        <item x="1202"/>
        <item x="1943"/>
        <item x="2150"/>
        <item x="453"/>
        <item x="8"/>
        <item x="976"/>
        <item x="1926"/>
        <item x="1909"/>
        <item x="2000"/>
        <item x="1513"/>
        <item x="626"/>
        <item x="2703"/>
        <item x="2060"/>
        <item x="382"/>
        <item x="1219"/>
        <item x="841"/>
        <item x="208"/>
        <item x="2805"/>
        <item x="495"/>
        <item x="1530"/>
        <item x="1699"/>
        <item x="541"/>
        <item x="692"/>
        <item x="2645"/>
        <item x="316"/>
        <item x="2409"/>
        <item x="1742"/>
        <item x="765"/>
        <item x="230"/>
        <item x="1896"/>
        <item x="3086"/>
        <item x="645"/>
        <item x="464"/>
        <item x="158"/>
        <item x="356"/>
        <item x="1046"/>
        <item x="791"/>
        <item x="2815"/>
        <item x="975"/>
        <item x="880"/>
        <item x="1617"/>
        <item x="780"/>
        <item x="2095"/>
        <item x="2251"/>
        <item x="793"/>
        <item x="328"/>
        <item x="2411"/>
        <item x="1981"/>
        <item x="3111"/>
        <item x="579"/>
        <item x="2709"/>
        <item x="1292"/>
        <item x="2972"/>
        <item x="118"/>
        <item x="1086"/>
        <item x="1729"/>
        <item x="1297"/>
        <item x="10"/>
        <item x="2673"/>
        <item x="2120"/>
        <item x="742"/>
        <item x="1696"/>
        <item x="1621"/>
        <item x="820"/>
        <item x="67"/>
        <item x="1186"/>
        <item x="346"/>
        <item x="923"/>
        <item x="2069"/>
        <item x="2719"/>
        <item x="1056"/>
        <item x="1661"/>
        <item x="2688"/>
        <item x="1645"/>
        <item x="844"/>
        <item x="460"/>
        <item x="1120"/>
        <item x="1073"/>
        <item x="2638"/>
        <item x="2210"/>
        <item x="2521"/>
        <item x="446"/>
        <item x="2674"/>
        <item x="1115"/>
        <item x="2808"/>
        <item x="2027"/>
        <item x="2288"/>
        <item x="2572"/>
        <item x="341"/>
        <item x="211"/>
        <item x="1566"/>
        <item x="2637"/>
        <item x="2389"/>
        <item x="625"/>
        <item x="544"/>
        <item x="1067"/>
        <item x="89"/>
        <item x="2452"/>
        <item x="254"/>
        <item x="2218"/>
        <item x="1923"/>
        <item x="2340"/>
        <item x="1756"/>
        <item x="2520"/>
        <item x="1452"/>
        <item x="322"/>
        <item x="192"/>
        <item x="1808"/>
        <item x="2625"/>
        <item x="1497"/>
        <item x="1250"/>
        <item x="1254"/>
        <item x="905"/>
        <item x="2658"/>
        <item x="2351"/>
        <item x="309"/>
        <item x="385"/>
        <item x="357"/>
        <item x="1294"/>
        <item x="518"/>
        <item x="1039"/>
        <item x="1467"/>
        <item x="1509"/>
        <item x="1977"/>
        <item x="486"/>
        <item x="3123"/>
        <item x="2837"/>
        <item x="2180"/>
        <item x="2929"/>
        <item x="1060"/>
        <item x="84"/>
        <item x="1589"/>
        <item x="849"/>
        <item x="1933"/>
        <item x="2302"/>
        <item x="3027"/>
        <item x="1389"/>
        <item x="2574"/>
        <item x="2659"/>
        <item x="354"/>
        <item x="800"/>
        <item x="1636"/>
        <item x="2775"/>
        <item x="1560"/>
        <item x="500"/>
        <item x="1049"/>
        <item x="933"/>
        <item x="697"/>
        <item x="1739"/>
        <item x="2068"/>
        <item x="1353"/>
        <item x="2096"/>
        <item x="1247"/>
        <item x="2639"/>
        <item x="1771"/>
        <item x="2695"/>
        <item x="2962"/>
        <item x="1751"/>
        <item x="1743"/>
        <item x="2113"/>
        <item x="462"/>
        <item x="2261"/>
        <item x="914"/>
        <item x="2072"/>
        <item x="57"/>
        <item x="152"/>
        <item x="2718"/>
        <item x="1241"/>
        <item x="471"/>
        <item x="843"/>
        <item x="1610"/>
        <item x="2449"/>
        <item x="2573"/>
        <item x="415"/>
        <item x="1249"/>
        <item x="1735"/>
        <item x="2730"/>
        <item x="1441"/>
        <item x="1856"/>
        <item x="661"/>
        <item x="1456"/>
        <item x="134"/>
        <item x="2895"/>
        <item x="1403"/>
        <item x="1613"/>
        <item x="3253"/>
        <item x="1015"/>
        <item x="2268"/>
        <item x="2416"/>
        <item x="1232"/>
        <item x="189"/>
        <item x="1800"/>
        <item x="809"/>
        <item x="2430"/>
        <item x="1664"/>
        <item x="1935"/>
        <item x="3251"/>
        <item x="1825"/>
        <item x="1211"/>
        <item x="2468"/>
        <item x="855"/>
        <item x="2758"/>
        <item x="3036"/>
        <item x="1493"/>
        <item x="3119"/>
        <item x="2811"/>
        <item x="3092"/>
        <item x="567"/>
        <item x="1301"/>
        <item x="2915"/>
        <item x="294"/>
        <item x="202"/>
        <item x="239"/>
        <item x="2204"/>
        <item x="2736"/>
        <item x="2335"/>
        <item x="1129"/>
        <item x="2523"/>
        <item x="3011"/>
        <item x="420"/>
        <item x="271"/>
        <item x="2583"/>
        <item x="3040"/>
        <item x="338"/>
        <item x="390"/>
        <item x="92"/>
        <item x="2586"/>
        <item x="1827"/>
        <item x="1544"/>
        <item x="2369"/>
        <item x="639"/>
        <item x="973"/>
        <item x="2990"/>
        <item x="1197"/>
        <item x="2266"/>
        <item x="2745"/>
        <item x="2016"/>
        <item x="86"/>
        <item x="2201"/>
        <item x="2622"/>
        <item x="1890"/>
        <item x="578"/>
        <item x="1572"/>
        <item x="2400"/>
        <item x="2083"/>
        <item x="1453"/>
        <item x="815"/>
        <item x="2757"/>
        <item x="499"/>
        <item x="166"/>
        <item x="1819"/>
        <item x="2838"/>
        <item x="3244"/>
        <item x="2056"/>
        <item x="2310"/>
        <item x="2079"/>
        <item x="917"/>
        <item x="1144"/>
        <item x="2957"/>
        <item x="3167"/>
        <item x="1471"/>
        <item x="1556"/>
        <item x="2565"/>
        <item x="342"/>
        <item x="2603"/>
        <item x="2326"/>
        <item x="2363"/>
        <item x="2356"/>
        <item x="1413"/>
        <item x="124"/>
        <item x="2001"/>
        <item x="1543"/>
        <item x="1396"/>
        <item x="2566"/>
        <item x="2761"/>
        <item x="1996"/>
        <item x="824"/>
        <item x="281"/>
        <item x="573"/>
        <item x="2454"/>
        <item x="2840"/>
        <item x="596"/>
        <item x="39"/>
        <item x="3139"/>
        <item x="3044"/>
        <item x="251"/>
        <item x="1975"/>
        <item x="337"/>
        <item x="474"/>
        <item x="2348"/>
        <item x="3057"/>
        <item x="1587"/>
        <item x="2995"/>
        <item x="1596"/>
        <item x="1361"/>
        <item x="3153"/>
        <item x="2605"/>
        <item x="1709"/>
        <item x="757"/>
        <item x="349"/>
        <item x="3050"/>
        <item x="3000"/>
        <item x="1085"/>
        <item x="1626"/>
        <item x="2498"/>
        <item x="3137"/>
        <item x="1019"/>
        <item x="2715"/>
        <item x="2640"/>
        <item x="2571"/>
        <item x="2516"/>
        <item x="2036"/>
        <item x="223"/>
        <item x="1899"/>
        <item x="826"/>
        <item x="1450"/>
        <item x="1931"/>
        <item x="1514"/>
        <item x="2942"/>
        <item x="2419"/>
        <item x="1546"/>
        <item x="2588"/>
        <item x="924"/>
        <item x="839"/>
        <item x="408"/>
        <item x="785"/>
        <item x="3080"/>
        <item x="1746"/>
        <item x="3185"/>
        <item x="2220"/>
        <item x="2519"/>
        <item x="1279"/>
        <item x="2901"/>
        <item x="2917"/>
        <item x="1581"/>
        <item x="1332"/>
        <item x="870"/>
        <item x="556"/>
        <item x="6"/>
        <item x="3115"/>
        <item x="2567"/>
        <item x="985"/>
        <item x="2906"/>
        <item x="1677"/>
        <item x="2157"/>
        <item x="1673"/>
        <item x="584"/>
        <item x="887"/>
        <item x="7"/>
        <item x="838"/>
        <item x="1006"/>
        <item x="647"/>
        <item x="2783"/>
        <item x="2933"/>
        <item x="2414"/>
        <item x="712"/>
        <item x="329"/>
        <item x="2440"/>
        <item x="2514"/>
        <item x="1684"/>
        <item x="3069"/>
        <item x="1541"/>
        <item x="2426"/>
        <item x="112"/>
        <item x="3030"/>
        <item x="2229"/>
        <item x="44"/>
        <item x="2149"/>
        <item x="2037"/>
        <item x="890"/>
        <item x="2738"/>
        <item x="2222"/>
        <item x="599"/>
        <item x="1683"/>
        <item x="653"/>
        <item x="1993"/>
        <item x="2510"/>
        <item x="1991"/>
        <item x="88"/>
        <item x="3085"/>
        <item x="3070"/>
        <item x="1501"/>
        <item x="1804"/>
        <item x="616"/>
        <item x="2442"/>
        <item x="278"/>
        <item x="312"/>
        <item x="2424"/>
        <item x="3055"/>
        <item x="1963"/>
        <item x="2265"/>
        <item x="2549"/>
        <item x="656"/>
        <item x="2484"/>
        <item x="638"/>
        <item x="2140"/>
        <item x="279"/>
        <item x="291"/>
        <item x="2848"/>
        <item x="3025"/>
        <item x="3028"/>
        <item x="2551"/>
        <item x="2902"/>
        <item x="2706"/>
        <item x="2832"/>
        <item x="396"/>
        <item x="2952"/>
        <item x="689"/>
        <item x="2539"/>
        <item x="1045"/>
        <item x="1287"/>
        <item x="3067"/>
        <item x="2704"/>
        <item x="853"/>
        <item x="35"/>
        <item x="1692"/>
        <item x="1216"/>
        <item x="1765"/>
        <item x="1283"/>
        <item x="3071"/>
        <item x="1187"/>
        <item x="371"/>
        <item x="508"/>
        <item x="2128"/>
        <item x="1226"/>
        <item x="301"/>
        <item x="1242"/>
        <item x="879"/>
        <item x="2322"/>
        <item x="2661"/>
        <item x="2660"/>
        <item x="2590"/>
        <item x="895"/>
        <item x="2343"/>
        <item x="2461"/>
        <item x="1608"/>
        <item x="1620"/>
        <item x="1670"/>
        <item x="411"/>
        <item x="1127"/>
        <item x="1474"/>
        <item x="12"/>
        <item x="1375"/>
        <item x="2174"/>
        <item x="1691"/>
        <item x="3188"/>
        <item x="1157"/>
        <item x="1077"/>
        <item x="621"/>
        <item x="289"/>
        <item x="2875"/>
        <item x="2728"/>
        <item x="1438"/>
        <item x="2650"/>
        <item x="2576"/>
        <item x="26"/>
        <item x="96"/>
        <item x="1842"/>
        <item x="1797"/>
        <item x="3094"/>
        <item x="3079"/>
        <item x="1785"/>
        <item x="3131"/>
        <item x="2934"/>
        <item x="1506"/>
        <item x="180"/>
        <item x="2867"/>
        <item x="1451"/>
        <item x="551"/>
        <item x="2822"/>
        <item x="671"/>
        <item x="1386"/>
        <item x="401"/>
        <item x="1987"/>
        <item x="605"/>
        <item x="1918"/>
        <item x="2337"/>
        <item x="1410"/>
        <item x="1829"/>
        <item x="1397"/>
        <item x="2793"/>
        <item x="858"/>
        <item x="3150"/>
        <item x="266"/>
        <item x="2448"/>
        <item x="1992"/>
        <item x="1813"/>
        <item x="675"/>
        <item x="1028"/>
        <item x="1512"/>
        <item x="1345"/>
        <item x="540"/>
        <item x="592"/>
        <item x="2052"/>
        <item x="1350"/>
        <item x="1872"/>
        <item x="1295"/>
        <item x="2353"/>
        <item x="45"/>
        <item x="3118"/>
        <item x="801"/>
        <item x="2292"/>
        <item x="738"/>
        <item x="2591"/>
        <item x="1489"/>
        <item x="1079"/>
        <item x="3157"/>
        <item x="157"/>
        <item x="3132"/>
        <item x="1886"/>
        <item x="36"/>
        <item x="1779"/>
        <item x="634"/>
        <item x="1708"/>
        <item x="1725"/>
        <item x="1124"/>
        <item x="178"/>
        <item x="2802"/>
        <item x="2536"/>
        <item x="1125"/>
        <item x="2717"/>
        <item x="652"/>
        <item x="667"/>
        <item x="2116"/>
        <item x="2107"/>
        <item x="2817"/>
        <item x="1885"/>
        <item x="83"/>
        <item x="2879"/>
        <item x="2446"/>
        <item x="617"/>
        <item x="2282"/>
        <item x="568"/>
        <item x="1985"/>
        <item x="1757"/>
        <item x="845"/>
        <item x="164"/>
        <item x="2533"/>
        <item x="2171"/>
        <item x="3024"/>
        <item x="217"/>
        <item x="1680"/>
        <item x="3095"/>
        <item x="2634"/>
        <item x="2683"/>
        <item x="2739"/>
        <item x="2878"/>
        <item x="873"/>
        <item x="1374"/>
        <item x="259"/>
        <item x="276"/>
        <item x="145"/>
        <item x="2655"/>
        <item x="2778"/>
        <item x="2403"/>
        <item x="1040"/>
        <item x="1796"/>
        <item x="1624"/>
        <item x="2365"/>
        <item x="2858"/>
        <item x="1259"/>
        <item x="1917"/>
        <item x="2494"/>
        <item x="2213"/>
        <item x="610"/>
        <item x="1648"/>
        <item x="2611"/>
        <item x="3195"/>
        <item x="1384"/>
        <item x="2271"/>
        <item x="2168"/>
        <item x="1525"/>
        <item x="2691"/>
        <item x="68"/>
        <item x="2123"/>
        <item x="501"/>
        <item x="1811"/>
        <item x="1423"/>
        <item x="54"/>
        <item x="2656"/>
        <item x="3232"/>
        <item x="19"/>
        <item x="2211"/>
        <item x="2582"/>
        <item x="1244"/>
        <item x="391"/>
        <item x="2499"/>
        <item x="490"/>
        <item x="3183"/>
        <item x="1649"/>
        <item x="297"/>
        <item x="1174"/>
        <item x="404"/>
        <item x="629"/>
        <item x="3228"/>
        <item x="249"/>
        <item x="763"/>
        <item x="1258"/>
        <item x="1883"/>
        <item x="374"/>
        <item x="409"/>
        <item x="835"/>
        <item x="63"/>
        <item x="2653"/>
        <item x="2012"/>
        <item x="557"/>
        <item x="135"/>
        <item x="535"/>
        <item x="782"/>
        <item x="1146"/>
        <item x="538"/>
        <item x="1537"/>
        <item x="2307"/>
        <item x="1860"/>
        <item x="2368"/>
        <item x="293"/>
        <item x="2662"/>
        <item x="1752"/>
        <item x="2988"/>
        <item x="955"/>
        <item x="1261"/>
        <item x="472"/>
        <item x="432"/>
        <item x="1584"/>
        <item x="3089"/>
        <item x="1043"/>
        <item x="1940"/>
        <item x="3234"/>
        <item x="2207"/>
        <item x="496"/>
        <item x="772"/>
        <item x="749"/>
        <item x="934"/>
        <item x="761"/>
        <item x="1107"/>
        <item x="2609"/>
        <item x="461"/>
        <item x="2552"/>
        <item x="706"/>
        <item x="797"/>
        <item x="3196"/>
        <item x="2253"/>
        <item x="2970"/>
        <item x="2178"/>
        <item x="1170"/>
        <item x="430"/>
        <item x="741"/>
        <item x="2045"/>
        <item x="930"/>
        <item x="137"/>
        <item x="968"/>
        <item x="494"/>
        <item x="489"/>
        <item x="3007"/>
        <item x="1264"/>
        <item x="1402"/>
        <item x="984"/>
        <item x="3171"/>
        <item x="789"/>
        <item x="1303"/>
        <item x="274"/>
        <item x="311"/>
        <item x="3065"/>
        <item x="273"/>
        <item x="201"/>
        <item x="2318"/>
        <item x="1416"/>
        <item x="1150"/>
        <item x="834"/>
        <item x="3148"/>
        <item x="1625"/>
        <item x="897"/>
        <item x="2392"/>
        <item x="320"/>
        <item x="1549"/>
        <item x="1196"/>
        <item x="1720"/>
        <item x="912"/>
        <item x="270"/>
        <item x="2397"/>
        <item x="593"/>
        <item x="133"/>
        <item x="2714"/>
        <item x="2459"/>
        <item x="2152"/>
        <item x="3204"/>
        <item x="581"/>
        <item x="2002"/>
        <item x="932"/>
        <item x="1080"/>
        <item x="2997"/>
        <item x="365"/>
        <item x="2722"/>
        <item x="1273"/>
        <item x="1913"/>
        <item x="331"/>
        <item x="362"/>
        <item x="2436"/>
        <item x="814"/>
        <item x="2616"/>
        <item x="120"/>
        <item x="147"/>
        <item x="473"/>
        <item x="1690"/>
        <item x="1768"/>
        <item x="1141"/>
        <item x="321"/>
        <item x="1435"/>
        <item x="2602"/>
        <item x="2826"/>
        <item x="2994"/>
        <item x="2955"/>
        <item x="777"/>
        <item x="929"/>
        <item x="1417"/>
        <item x="1447"/>
        <item x="1201"/>
        <item x="3163"/>
        <item x="2869"/>
        <item x="1948"/>
        <item x="636"/>
        <item x="2121"/>
        <item x="232"/>
        <item x="730"/>
        <item x="2647"/>
        <item x="492"/>
        <item x="534"/>
        <item x="2005"/>
        <item x="2466"/>
        <item x="1558"/>
        <item x="530"/>
        <item x="351"/>
        <item x="813"/>
        <item x="2699"/>
        <item x="1305"/>
        <item x="2435"/>
        <item x="2973"/>
        <item x="2754"/>
        <item x="2434"/>
        <item x="948"/>
        <item x="896"/>
        <item x="3043"/>
        <item x="2816"/>
        <item x="2585"/>
        <item x="1385"/>
        <item x="969"/>
        <item x="572"/>
        <item x="360"/>
        <item x="2979"/>
        <item x="1818"/>
        <item x="1678"/>
        <item x="867"/>
        <item x="219"/>
        <item x="2892"/>
        <item x="2579"/>
        <item x="831"/>
        <item x="2031"/>
        <item x="2063"/>
        <item x="1906"/>
        <item x="2855"/>
        <item x="2194"/>
        <item x="2932"/>
        <item x="2914"/>
        <item x="586"/>
        <item x="91"/>
        <item x="1657"/>
        <item x="1162"/>
        <item x="1475"/>
        <item x="1104"/>
        <item x="2097"/>
        <item x="2019"/>
        <item x="1102"/>
        <item x="437"/>
        <item x="876"/>
        <item x="1140"/>
        <item x="269"/>
        <item x="169"/>
        <item x="1656"/>
        <item x="163"/>
        <item x="2779"/>
        <item x="317"/>
        <item x="1984"/>
        <item x="2528"/>
        <item x="171"/>
        <item x="907"/>
        <item x="361"/>
        <item x="703"/>
        <item x="1628"/>
        <item x="2264"/>
        <item x="2584"/>
        <item x="649"/>
        <item x="262"/>
        <item x="1873"/>
        <item x="3252"/>
        <item x="2971"/>
        <item x="1072"/>
        <item x="1066"/>
        <item x="2733"/>
        <item x="2930"/>
        <item x="1013"/>
        <item x="1893"/>
        <item x="1870"/>
        <item x="2598"/>
        <item x="3172"/>
        <item x="1911"/>
        <item x="1837"/>
        <item x="3211"/>
        <item x="1845"/>
        <item x="1329"/>
        <item x="2538"/>
        <item x="1426"/>
        <item x="3106"/>
        <item x="347"/>
        <item x="1733"/>
        <item x="111"/>
        <item x="752"/>
        <item x="1865"/>
        <item x="2750"/>
        <item x="3062"/>
        <item x="1472"/>
        <item x="181"/>
        <item x="1094"/>
        <item x="861"/>
        <item x="2295"/>
        <item x="398"/>
        <item x="937"/>
        <item x="2235"/>
        <item x="828"/>
        <item x="2142"/>
        <item x="2172"/>
        <item x="995"/>
        <item x="2547"/>
        <item x="2359"/>
        <item x="1908"/>
        <item x="2727"/>
        <item x="2712"/>
        <item x="1224"/>
        <item x="1008"/>
        <item x="384"/>
        <item x="1988"/>
        <item x="1333"/>
        <item x="874"/>
        <item x="2077"/>
        <item x="2456"/>
        <item x="370"/>
        <item x="2238"/>
        <item x="2545"/>
        <item x="2503"/>
        <item x="400"/>
        <item x="488"/>
        <item x="961"/>
        <item x="1545"/>
        <item x="519"/>
        <item x="511"/>
        <item x="2555"/>
        <item x="2308"/>
        <item x="1466"/>
        <item x="64"/>
        <item x="2124"/>
        <item x="3019"/>
        <item x="1061"/>
        <item x="116"/>
        <item x="624"/>
        <item x="2421"/>
        <item x="598"/>
        <item x="2654"/>
        <item x="3110"/>
        <item x="107"/>
        <item x="2809"/>
        <item x="642"/>
        <item x="550"/>
        <item x="1387"/>
        <item x="2237"/>
        <item x="1764"/>
        <item x="822"/>
        <item x="2289"/>
        <item x="602"/>
        <item x="2993"/>
        <item x="3"/>
        <item x="2967"/>
        <item x="1165"/>
        <item x="1495"/>
        <item x="200"/>
        <item x="3013"/>
        <item x="46"/>
        <item x="704"/>
        <item x="1802"/>
        <item x="1848"/>
        <item x="207"/>
        <item x="2169"/>
        <item x="3041"/>
        <item x="678"/>
        <item x="1738"/>
        <item x="1658"/>
        <item x="1754"/>
        <item x="1180"/>
        <item x="658"/>
        <item x="2214"/>
        <item x="480"/>
        <item x="1887"/>
        <item x="1637"/>
        <item x="1583"/>
        <item x="2711"/>
        <item x="2731"/>
        <item x="2686"/>
        <item x="1298"/>
        <item x="2672"/>
        <item x="2350"/>
        <item x="2725"/>
        <item x="1689"/>
        <item x="255"/>
        <item x="380"/>
        <item x="1864"/>
        <item x="2839"/>
        <item x="1347"/>
        <item x="2244"/>
        <item x="569"/>
        <item x="1369"/>
        <item x="2418"/>
        <item x="2732"/>
        <item x="1715"/>
        <item x="3034"/>
        <item x="1858"/>
        <item x="2433"/>
        <item x="497"/>
        <item x="1946"/>
        <item x="1209"/>
        <item x="533"/>
        <item x="783"/>
        <item x="1517"/>
        <item x="536"/>
        <item x="2506"/>
        <item x="29"/>
        <item x="1439"/>
        <item x="493"/>
        <item x="2312"/>
        <item x="1063"/>
        <item x="1721"/>
        <item x="1336"/>
        <item x="1605"/>
        <item x="2486"/>
        <item x="2610"/>
        <item x="1341"/>
        <item x="2420"/>
        <item x="3073"/>
        <item x="156"/>
        <item x="2111"/>
        <item x="909"/>
        <item x="674"/>
        <item x="1443"/>
        <item x="614"/>
        <item x="2904"/>
        <item x="1235"/>
        <item x="2401"/>
        <item x="1316"/>
        <item x="2617"/>
        <item x="366"/>
        <item x="3098"/>
        <item x="681"/>
        <item x="2317"/>
        <item x="248"/>
        <item x="2866"/>
        <item x="2054"/>
        <item x="952"/>
        <item x="1358"/>
        <item x="2443"/>
        <item x="1025"/>
        <item x="2055"/>
        <item x="3051"/>
        <item x="1989"/>
        <item x="228"/>
        <item x="1535"/>
        <item x="2580"/>
        <item x="1880"/>
        <item x="1203"/>
        <item x="3026"/>
        <item x="884"/>
        <item x="483"/>
        <item x="2190"/>
        <item x="17"/>
        <item x="3241"/>
        <item x="389"/>
        <item x="1599"/>
        <item x="668"/>
        <item x="1503"/>
        <item x="2827"/>
        <item x="997"/>
        <item x="3205"/>
        <item x="804"/>
        <item x="2676"/>
        <item x="2387"/>
        <item x="194"/>
        <item x="100"/>
        <item x="1851"/>
        <item x="1835"/>
        <item x="1307"/>
        <item x="440"/>
        <item x="3159"/>
        <item x="1833"/>
        <item x="3250"/>
        <item x="1749"/>
        <item x="330"/>
        <item x="2485"/>
        <item x="940"/>
        <item x="1064"/>
        <item x="941"/>
        <item x="2478"/>
        <item x="2071"/>
        <item x="983"/>
        <item x="303"/>
        <item x="2821"/>
        <item x="334"/>
        <item x="3052"/>
        <item x="2080"/>
        <item x="554"/>
        <item x="2812"/>
        <item x="555"/>
        <item x="635"/>
        <item x="3113"/>
        <item x="648"/>
        <item x="1222"/>
        <item x="868"/>
        <item x="1204"/>
        <item x="2556"/>
        <item x="1371"/>
        <item x="1717"/>
        <item x="1700"/>
        <item x="2090"/>
        <item x="3038"/>
        <item x="1777"/>
        <item x="784"/>
        <item x="2260"/>
        <item x="607"/>
        <item x="2367"/>
        <item x="2047"/>
        <item x="2239"/>
        <item x="719"/>
        <item x="2969"/>
        <item x="1278"/>
        <item x="1012"/>
        <item x="893"/>
        <item x="14"/>
        <item x="1381"/>
        <item x="2473"/>
        <item x="2975"/>
        <item x="3245"/>
        <item x="915"/>
        <item x="1973"/>
        <item x="577"/>
        <item x="2689"/>
        <item x="988"/>
        <item x="376"/>
        <item x="1892"/>
        <item x="3082"/>
        <item x="482"/>
        <item x="367"/>
        <item x="2147"/>
        <item x="78"/>
        <item x="2119"/>
        <item x="1308"/>
        <item x="851"/>
        <item x="1083"/>
        <item x="860"/>
        <item x="1783"/>
        <item x="2707"/>
        <item x="1676"/>
        <item x="1188"/>
        <item x="1652"/>
        <item x="1957"/>
        <item x="885"/>
        <item x="1790"/>
        <item x="513"/>
        <item x="1395"/>
        <item x="2613"/>
        <item x="1468"/>
        <item x="2772"/>
        <item x="526"/>
        <item x="818"/>
        <item x="1784"/>
        <item x="2412"/>
        <item x="1780"/>
        <item x="2774"/>
        <item x="2608"/>
        <item x="1563"/>
        <item x="2328"/>
        <item x="935"/>
        <item x="786"/>
        <item x="894"/>
        <item x="2677"/>
        <item x="1997"/>
        <item x="2395"/>
        <item x="2339"/>
        <item x="302"/>
        <item x="1712"/>
        <item x="2410"/>
        <item x="1454"/>
        <item x="718"/>
        <item x="1057"/>
        <item x="1529"/>
        <item x="2985"/>
        <item x="2951"/>
        <item x="358"/>
        <item x="2806"/>
        <item x="2316"/>
        <item x="1173"/>
        <item x="2540"/>
        <item x="911"/>
        <item x="71"/>
        <item x="2787"/>
        <item x="957"/>
        <item x="1007"/>
        <item x="1562"/>
        <item x="2641"/>
        <item x="296"/>
        <item x="2162"/>
        <item x="1322"/>
        <item x="69"/>
        <item x="2700"/>
        <item x="1265"/>
        <item x="1702"/>
        <item x="122"/>
        <item x="1490"/>
        <item x="1033"/>
        <item x="1486"/>
        <item x="1455"/>
        <item x="2495"/>
        <item x="836"/>
        <item x="1326"/>
        <item x="416"/>
        <item x="1921"/>
        <item x="2697"/>
        <item x="478"/>
        <item x="657"/>
        <item x="888"/>
        <item x="774"/>
        <item x="151"/>
        <item x="1473"/>
        <item x="2398"/>
        <item x="3151"/>
        <item x="1437"/>
        <item x="451"/>
        <item x="126"/>
        <item x="3064"/>
        <item x="1830"/>
        <item x="1182"/>
        <item x="693"/>
        <item x="2925"/>
        <item x="2594"/>
        <item x="3178"/>
        <item x="435"/>
        <item x="2009"/>
        <item x="1930"/>
        <item x="1105"/>
        <item x="1000"/>
        <item x="751"/>
        <item x="3233"/>
        <item x="2986"/>
        <item x="3104"/>
        <item x="2023"/>
        <item x="3048"/>
        <item x="3169"/>
        <item x="2455"/>
        <item x="115"/>
        <item x="1533"/>
        <item x="1831"/>
        <item x="939"/>
        <item x="1048"/>
        <item x="1352"/>
        <item x="2267"/>
        <item x="2130"/>
        <item x="575"/>
        <item x="2747"/>
        <item x="2593"/>
        <item x="1531"/>
        <item x="4"/>
        <item x="2843"/>
        <item x="1399"/>
        <item x="3017"/>
        <item x="3146"/>
        <item x="2262"/>
        <item x="1618"/>
        <item x="1619"/>
        <item x="2619"/>
        <item x="2122"/>
        <item x="2165"/>
        <item x="3002"/>
        <item x="981"/>
        <item x="563"/>
        <item x="2349"/>
        <item x="1697"/>
        <item x="2193"/>
        <item x="2789"/>
        <item x="231"/>
        <item x="1117"/>
        <item x="1960"/>
        <item x="633"/>
        <item x="3170"/>
        <item x="1540"/>
        <item x="1824"/>
        <item x="2183"/>
        <item x="2408"/>
        <item x="2596"/>
        <item x="3004"/>
        <item x="646"/>
        <item x="114"/>
        <item x="1349"/>
        <item x="609"/>
        <item x="2039"/>
        <item x="754"/>
        <item x="1840"/>
        <item x="2447"/>
        <item x="2444"/>
        <item x="27"/>
        <item x="2429"/>
        <item x="850"/>
        <item x="733"/>
        <item x="32"/>
        <item x="989"/>
        <item x="685"/>
        <item x="236"/>
        <item x="2103"/>
        <item x="1875"/>
        <item x="1849"/>
        <item x="1119"/>
        <item x="1160"/>
        <item x="2618"/>
        <item x="2391"/>
        <item x="1904"/>
        <item x="2587"/>
        <item x="2504"/>
        <item x="129"/>
        <item x="2029"/>
        <item x="2943"/>
        <item x="388"/>
        <item x="865"/>
        <item x="9"/>
        <item x="1309"/>
        <item x="1268"/>
        <item x="2439"/>
        <item x="1181"/>
        <item x="2795"/>
        <item x="224"/>
        <item x="2364"/>
        <item x="919"/>
        <item x="2246"/>
        <item x="1900"/>
        <item x="514"/>
        <item x="2546"/>
        <item x="1093"/>
        <item x="2254"/>
        <item x="42"/>
        <item x="2020"/>
        <item x="2"/>
        <item x="1792"/>
        <item x="2041"/>
        <item x="1736"/>
        <item x="2705"/>
        <item x="428"/>
        <item x="506"/>
        <item x="2694"/>
        <item x="643"/>
        <item x="2117"/>
        <item x="138"/>
        <item x="3236"/>
        <item x="2073"/>
        <item x="1523"/>
        <item x="560"/>
        <item x="721"/>
        <item x="2796"/>
        <item x="1317"/>
        <item x="3161"/>
        <item x="203"/>
        <item x="2380"/>
        <item x="1929"/>
        <item x="946"/>
        <item x="2463"/>
        <item x="2920"/>
        <item x="3015"/>
        <item x="2898"/>
        <item x="2091"/>
        <item x="1496"/>
        <item x="31"/>
        <item x="979"/>
        <item x="512"/>
        <item x="3102"/>
        <item x="1651"/>
        <item x="170"/>
        <item x="1687"/>
        <item x="2496"/>
        <item x="246"/>
        <item x="1999"/>
        <item x="3029"/>
        <item x="1198"/>
        <item x="714"/>
        <item x="2741"/>
        <item x="2629"/>
        <item x="2013"/>
        <item x="3190"/>
        <item x="52"/>
        <item x="2737"/>
        <item x="588"/>
        <item x="1902"/>
        <item x="355"/>
        <item x="806"/>
        <item x="1688"/>
        <item x="3145"/>
        <item x="2393"/>
        <item x="1227"/>
        <item x="2998"/>
        <item x="507"/>
        <item x="247"/>
        <item x="2756"/>
        <item x="1418"/>
        <item x="2833"/>
        <item x="943"/>
        <item x="3235"/>
        <item x="1593"/>
        <item x="209"/>
        <item x="1586"/>
        <item x="3128"/>
        <item x="2928"/>
        <item x="1788"/>
        <item x="414"/>
        <item x="2612"/>
        <item x="491"/>
        <item x="1772"/>
        <item x="892"/>
        <item x="3176"/>
        <item x="2966"/>
        <item x="392"/>
        <item x="2553"/>
        <item x="3155"/>
        <item x="764"/>
        <item x="3152"/>
        <item x="2959"/>
        <item x="2651"/>
        <item x="1023"/>
        <item x="1588"/>
        <item x="1354"/>
        <item x="1376"/>
        <item x="2958"/>
        <item x="767"/>
        <item x="2053"/>
        <item x="2785"/>
        <item x="1814"/>
        <item x="3049"/>
        <item x="640"/>
        <item x="1591"/>
        <item x="711"/>
        <item x="644"/>
        <item x="1355"/>
        <item x="2296"/>
        <item x="3175"/>
        <item x="3230"/>
        <item x="436"/>
        <item x="2381"/>
        <item x="2038"/>
        <item x="2469"/>
        <item x="1952"/>
        <item x="2285"/>
        <item x="1580"/>
        <item x="498"/>
        <item x="2698"/>
        <item x="85"/>
        <item x="2729"/>
        <item x="2043"/>
        <item x="1189"/>
        <item x="956"/>
        <item x="726"/>
        <item x="2667"/>
        <item x="1861"/>
        <item x="2143"/>
        <item x="2961"/>
        <item x="811"/>
        <item x="1927"/>
        <item x="97"/>
        <item x="901"/>
        <item x="53"/>
        <item x="750"/>
        <item x="2092"/>
        <item x="457"/>
        <item x="2458"/>
        <item x="1335"/>
        <item x="1516"/>
        <item x="2859"/>
        <item x="1758"/>
        <item x="1817"/>
        <item x="1836"/>
        <item x="2631"/>
        <item x="1604"/>
        <item x="1816"/>
        <item x="3023"/>
        <item x="1763"/>
        <item x="1939"/>
        <item x="2636"/>
        <item x="1367"/>
        <item x="2263"/>
        <item x="1032"/>
        <item x="3142"/>
        <item x="2306"/>
        <item x="2601"/>
        <item x="2788"/>
        <item x="2710"/>
        <item x="2626"/>
        <item x="1380"/>
        <item x="76"/>
        <item x="1510"/>
        <item x="3243"/>
        <item x="205"/>
        <item x="829"/>
        <item x="284"/>
        <item x="1942"/>
        <item x="475"/>
        <item x="576"/>
        <item x="300"/>
        <item x="48"/>
        <item x="601"/>
        <item x="1035"/>
        <item x="1398"/>
        <item x="756"/>
        <item x="1828"/>
        <item x="445"/>
        <item x="1328"/>
        <item x="503"/>
        <item x="672"/>
        <item x="3005"/>
        <item x="310"/>
        <item x="1018"/>
        <item x="1348"/>
        <item x="2386"/>
        <item x="1724"/>
        <item x="1878"/>
        <item x="55"/>
        <item x="2742"/>
        <item x="368"/>
        <item x="1419"/>
        <item x="161"/>
        <item x="2098"/>
        <item x="2450"/>
        <item x="2402"/>
        <item x="962"/>
        <item x="2460"/>
        <item x="2607"/>
        <item x="3248"/>
        <item x="1233"/>
        <item x="2888"/>
        <item x="1801"/>
        <item x="2947"/>
        <item x="1194"/>
        <item x="2977"/>
        <item x="1990"/>
        <item x="1390"/>
        <item x="1312"/>
        <item x="3059"/>
        <item x="700"/>
        <item x="2726"/>
        <item x="1630"/>
        <item x="615"/>
        <item x="66"/>
        <item x="1485"/>
        <item x="580"/>
        <item x="98"/>
        <item x="1727"/>
        <item x="1286"/>
        <item x="1055"/>
        <item x="2852"/>
        <item x="2682"/>
        <item x="2790"/>
        <item x="1220"/>
        <item x="2334"/>
        <item x="1406"/>
        <item x="2226"/>
        <item x="1100"/>
        <item x="413"/>
        <item x="1029"/>
        <item x="2234"/>
        <item x="900"/>
        <item x="2535"/>
        <item x="951"/>
        <item x="891"/>
        <item x="1787"/>
        <item x="2550"/>
        <item x="1682"/>
        <item x="2480"/>
        <item x="1713"/>
        <item x="986"/>
        <item x="859"/>
        <item x="2911"/>
        <item x="2026"/>
        <item x="760"/>
        <item x="1291"/>
        <item x="2721"/>
        <item x="1602"/>
        <item x="562"/>
        <item x="2786"/>
        <item x="2511"/>
        <item x="197"/>
        <item x="1631"/>
        <item x="2487"/>
        <item x="537"/>
        <item x="141"/>
        <item x="2814"/>
        <item x="1877"/>
        <item x="426"/>
        <item x="2371"/>
        <item x="594"/>
        <item x="1740"/>
        <item x="1016"/>
        <item x="1068"/>
        <item x="2938"/>
        <item x="2532"/>
        <item x="2941"/>
        <item x="333"/>
        <item x="745"/>
        <item x="1412"/>
        <item x="1609"/>
        <item x="613"/>
        <item x="1460"/>
        <item x="2215"/>
        <item x="1642"/>
        <item x="3203"/>
        <item x="1114"/>
        <item x="350"/>
        <item x="852"/>
        <item x="2273"/>
        <item x="604"/>
        <item x="174"/>
        <item x="1734"/>
        <item x="571"/>
        <item x="1920"/>
        <item x="2630"/>
        <item x="1145"/>
        <item x="263"/>
        <item x="144"/>
        <item x="2151"/>
        <item x="1391"/>
        <item x="1954"/>
        <item x="2366"/>
        <item x="3218"/>
        <item x="306"/>
        <item x="739"/>
        <item x="1074"/>
        <item x="520"/>
        <item x="1171"/>
        <item x="2427"/>
        <item x="771"/>
        <item x="3100"/>
        <item x="1290"/>
        <item x="190"/>
        <item x="2065"/>
        <item x="2759"/>
        <item x="1139"/>
        <item x="1719"/>
        <item x="2646"/>
        <item x="1330"/>
        <item x="1415"/>
        <item x="1803"/>
        <item x="1519"/>
        <item x="2441"/>
        <item x="1520"/>
        <item x="3083"/>
        <item x="3223"/>
        <item x="802"/>
        <item x="2541"/>
        <item x="878"/>
        <item x="1004"/>
        <item x="1407"/>
        <item x="1383"/>
        <item x="776"/>
        <item x="237"/>
        <item x="1956"/>
        <item x="1058"/>
        <item x="1245"/>
        <item x="2423"/>
        <item x="459"/>
        <item x="2508"/>
        <item x="324"/>
        <item x="1575"/>
        <item x="2248"/>
        <item x="2346"/>
        <item x="1026"/>
        <item x="2166"/>
        <item x="1103"/>
        <item x="2051"/>
        <item x="2513"/>
        <item x="2345"/>
        <item x="1024"/>
        <item x="1570"/>
        <item x="3068"/>
        <item x="2483"/>
        <item x="154"/>
        <item x="1411"/>
        <item x="2035"/>
        <item x="3194"/>
        <item x="176"/>
        <item x="2799"/>
        <item x="221"/>
        <item x="2501"/>
        <item x="454"/>
        <item x="2794"/>
        <item x="1280"/>
        <item x="2558"/>
        <item x="424"/>
        <item x="1806"/>
        <item x="903"/>
        <item x="16"/>
        <item x="2192"/>
        <item x="2360"/>
        <item x="1304"/>
        <item x="1812"/>
        <item x="2797"/>
        <item x="906"/>
        <item x="339"/>
        <item x="1132"/>
        <item x="79"/>
        <item x="292"/>
        <item x="1822"/>
        <item x="606"/>
        <item x="869"/>
        <item x="3012"/>
        <item x="2850"/>
        <item x="25"/>
        <item x="2323"/>
        <item x="314"/>
        <item x="2939"/>
        <item x="2132"/>
        <item x="620"/>
        <item x="287"/>
        <item x="2286"/>
        <item x="539"/>
        <item x="3130"/>
        <item x="2881"/>
        <item x="999"/>
        <item x="2767"/>
        <item x="1388"/>
        <item x="1498"/>
        <item x="944"/>
        <item x="155"/>
        <item x="1748"/>
        <item x="227"/>
        <item x="419"/>
        <item x="1846"/>
        <item x="1945"/>
        <item x="710"/>
        <item x="812"/>
        <item x="422"/>
        <item x="1092"/>
        <item x="2046"/>
        <item x="183"/>
        <item x="698"/>
        <item x="2437"/>
        <item x="1666"/>
        <item x="2108"/>
        <item x="1862"/>
        <item x="2313"/>
        <item x="379"/>
        <item x="1436"/>
        <item x="971"/>
        <item x="2372"/>
        <item x="1937"/>
        <item x="1483"/>
        <item x="450"/>
        <item x="72"/>
        <item x="2347"/>
        <item x="3208"/>
        <item x="857"/>
        <item x="2599"/>
        <item x="250"/>
        <item x="2242"/>
        <item x="2004"/>
        <item x="735"/>
        <item x="1654"/>
        <item x="2358"/>
        <item x="2280"/>
        <item x="2385"/>
        <item x="1200"/>
        <item x="1881"/>
        <item x="1365"/>
        <item x="2857"/>
        <item x="1070"/>
        <item x="3136"/>
        <item x="373"/>
        <item x="2413"/>
        <item x="2753"/>
        <item x="922"/>
        <item x="87"/>
        <item x="2764"/>
        <item x="2324"/>
        <item x="121"/>
        <item x="1903"/>
        <item x="1138"/>
        <item x="1925"/>
        <item x="2208"/>
        <item x="378"/>
        <item x="1710"/>
        <item x="1567"/>
        <item x="559"/>
        <item x="3158"/>
        <item x="871"/>
        <item x="3247"/>
        <item x="938"/>
        <item x="159"/>
        <item x="352"/>
        <item x="3242"/>
        <item x="1248"/>
        <item x="595"/>
        <item x="2189"/>
        <item x="2989"/>
        <item x="775"/>
        <item x="2798"/>
        <item x="1809"/>
        <item x="1959"/>
        <item x="587"/>
        <item x="1732"/>
        <item x="153"/>
        <item x="1240"/>
        <item x="40"/>
        <item x="226"/>
        <item x="1193"/>
        <item x="2336"/>
        <item x="3133"/>
        <item x="238"/>
        <item x="343"/>
        <item x="146"/>
        <item x="1433"/>
        <item x="1020"/>
        <item x="2542"/>
        <item x="1378"/>
        <item x="1089"/>
        <item x="2362"/>
        <item x="425"/>
        <item x="447"/>
        <item x="2298"/>
        <item x="1941"/>
        <item x="431"/>
        <item x="3240"/>
        <item x="1257"/>
        <item x="1050"/>
        <item x="1693"/>
        <item x="2883"/>
        <item x="267"/>
        <item x="1009"/>
        <item x="2873"/>
        <item x="1300"/>
        <item x="2870"/>
        <item x="3135"/>
        <item x="1014"/>
        <item x="3229"/>
        <item x="1166"/>
        <item x="2370"/>
        <item x="2844"/>
        <item x="1334"/>
        <item x="364"/>
        <item x="131"/>
        <item x="2148"/>
        <item x="1559"/>
        <item x="574"/>
        <item x="1761"/>
        <item x="1841"/>
        <item x="90"/>
        <item x="2984"/>
        <item x="665"/>
        <item x="846"/>
        <item x="2803"/>
        <item x="62"/>
        <item x="402"/>
        <item x="81"/>
        <item x="2199"/>
        <item x="866"/>
        <item x="243"/>
        <item x="1393"/>
        <item x="95"/>
        <item x="898"/>
        <item x="344"/>
        <item x="282"/>
        <item x="2946"/>
        <item x="2751"/>
        <item x="3164"/>
        <item x="1214"/>
        <item x="669"/>
        <item x="1459"/>
        <item x="2315"/>
        <item x="1276"/>
        <item x="715"/>
        <item x="1027"/>
        <item x="967"/>
        <item x="2860"/>
        <item x="1660"/>
        <item x="82"/>
        <item x="2399"/>
        <item x="2872"/>
        <item x="2791"/>
        <item x="2678"/>
        <item x="899"/>
        <item x="1480"/>
        <item x="1574"/>
        <item x="3107"/>
        <item x="1101"/>
        <item x="1075"/>
        <item x="1577"/>
        <item x="1217"/>
        <item x="2475"/>
        <item x="2903"/>
        <item x="1289"/>
        <item x="28"/>
        <item x="1612"/>
        <item x="1934"/>
        <item x="918"/>
        <item x="608"/>
        <item x="241"/>
        <item x="856"/>
        <item x="218"/>
        <item x="1147"/>
        <item x="2497"/>
        <item x="3225"/>
        <item x="187"/>
        <item x="1041"/>
        <item x="2084"/>
        <item x="175"/>
        <item x="2557"/>
        <item x="2600"/>
        <item x="902"/>
        <item x="261"/>
        <item x="816"/>
        <item x="1429"/>
        <item x="3226"/>
        <item x="737"/>
        <item x="165"/>
        <item x="2258"/>
        <item x="2781"/>
        <item x="2212"/>
        <item x="1869"/>
        <item x="2333"/>
        <item x="2294"/>
        <item x="3165"/>
        <item x="1524"/>
        <item x="103"/>
        <item x="2877"/>
        <item x="108"/>
        <item x="2422"/>
        <item x="600"/>
        <item x="982"/>
        <item x="277"/>
        <item x="746"/>
        <item x="3077"/>
        <item x="2954"/>
        <item x="695"/>
        <item x="1582"/>
        <item x="2880"/>
        <item x="2847"/>
        <item x="3031"/>
        <item x="1557"/>
        <item x="1320"/>
        <item x="2086"/>
        <item x="2861"/>
        <item x="663"/>
        <item x="2723"/>
        <item x="1961"/>
        <item x="847"/>
        <item x="1730"/>
        <item x="2620"/>
        <item x="113"/>
        <item x="2089"/>
        <item x="2735"/>
        <item x="1667"/>
        <item x="2479"/>
        <item x="2361"/>
        <item x="2233"/>
        <item x="1001"/>
        <item x="1863"/>
        <item x="439"/>
        <item x="2668"/>
        <item x="2374"/>
        <item x="286"/>
        <item x="3081"/>
        <item x="20"/>
        <item x="1534"/>
        <item x="2965"/>
        <item x="2015"/>
        <item x="290"/>
        <item x="2100"/>
        <item x="2744"/>
        <item x="696"/>
        <item x="41"/>
        <item x="1774"/>
        <item x="406"/>
        <item x="2044"/>
        <item x="2493"/>
        <item x="2202"/>
        <item x="3035"/>
        <item x="926"/>
        <item x="1894"/>
        <item x="1799"/>
        <item x="456"/>
        <item x="335"/>
        <item x="1477"/>
        <item x="1542"/>
        <item x="942"/>
        <item x="570"/>
        <item x="1823"/>
        <item x="2522"/>
        <item x="50"/>
        <item x="2773"/>
        <item x="2104"/>
        <item x="1379"/>
        <item x="15"/>
        <item x="2702"/>
        <item x="2042"/>
        <item x="2606"/>
        <item x="3090"/>
        <item x="244"/>
        <item x="94"/>
        <item x="2900"/>
        <item x="2161"/>
        <item x="978"/>
        <item x="949"/>
        <item x="1359"/>
        <item x="2648"/>
        <item x="676"/>
        <item x="1218"/>
        <item x="1095"/>
        <item x="2176"/>
        <item x="1662"/>
        <item x="127"/>
        <item x="723"/>
        <item x="1112"/>
        <item x="185"/>
        <item x="522"/>
        <item x="3174"/>
        <item x="2633"/>
        <item x="3039"/>
        <item x="1010"/>
        <item x="21"/>
        <item x="449"/>
        <item x="1976"/>
        <item x="1919"/>
        <item x="2040"/>
        <item x="51"/>
        <item x="1091"/>
        <item x="1663"/>
        <item x="1271"/>
        <item x="744"/>
        <item x="1090"/>
        <item x="1950"/>
        <item x="611"/>
        <item x="1152"/>
        <item x="1065"/>
        <item x="2101"/>
        <item x="2835"/>
        <item x="2206"/>
        <item x="1372"/>
        <item x="3047"/>
        <item x="2675"/>
        <item x="2230"/>
        <item x="1238"/>
        <item x="2240"/>
        <item x="920"/>
        <item x="1088"/>
        <item x="2465"/>
        <item x="2058"/>
        <item x="1206"/>
        <item x="1251"/>
        <item x="2017"/>
        <item x="2131"/>
        <item x="1638"/>
        <item x="2746"/>
        <item x="2138"/>
        <item x="1431"/>
        <item x="1109"/>
        <item x="2030"/>
        <item x="2862"/>
        <item x="970"/>
        <item x="2849"/>
        <item x="149"/>
        <item x="1476"/>
        <item x="2771"/>
        <item x="195"/>
        <item x="3143"/>
        <item x="662"/>
        <item x="1255"/>
        <item x="2820"/>
        <item x="2908"/>
        <item x="1494"/>
        <item x="3181"/>
        <item x="1034"/>
        <item x="720"/>
        <item x="2137"/>
        <item x="2818"/>
        <item x="2118"/>
        <item x="2595"/>
        <item x="2049"/>
        <item x="2854"/>
        <item x="1318"/>
        <item x="2021"/>
        <item x="2842"/>
        <item x="1011"/>
        <item x="1964"/>
        <item x="2224"/>
        <item x="196"/>
        <item x="2999"/>
        <item x="2048"/>
        <item x="2885"/>
        <item x="2671"/>
        <item x="1405"/>
        <item x="213"/>
        <item x="2209"/>
        <item x="1440"/>
        <item x="2960"/>
        <item x="863"/>
        <item x="2406"/>
        <item x="1521"/>
        <item x="1267"/>
        <item x="2094"/>
        <item x="258"/>
        <item x="728"/>
        <item x="1228"/>
        <item x="1445"/>
        <item x="143"/>
        <item x="2415"/>
        <item x="1260"/>
        <item x="182"/>
        <item x="2064"/>
        <item x="1789"/>
        <item x="2158"/>
        <item x="117"/>
        <item x="729"/>
        <item x="2665"/>
        <item x="1745"/>
        <item x="2007"/>
        <item x="104"/>
        <item x="1706"/>
        <item x="2950"/>
        <item x="2126"/>
        <item x="1363"/>
        <item x="632"/>
        <item x="766"/>
        <item x="996"/>
        <item x="1167"/>
        <item x="1511"/>
        <item x="2066"/>
        <item x="1569"/>
        <item x="2076"/>
        <item x="1884"/>
        <item x="2782"/>
        <item x="1176"/>
        <item x="2274"/>
        <item x="959"/>
        <item x="2525"/>
        <item x="1156"/>
        <item x="3149"/>
        <item x="1685"/>
        <item x="543"/>
        <item x="2281"/>
        <item x="2776"/>
        <item x="1585"/>
        <item x="548"/>
        <item x="832"/>
        <item x="3134"/>
        <item x="2769"/>
        <item x="1253"/>
        <item x="687"/>
        <item x="383"/>
        <item x="1482"/>
        <item x="1647"/>
        <item x="2074"/>
        <item x="407"/>
        <item x="732"/>
        <item x="1972"/>
        <item x="1807"/>
        <item x="484"/>
        <item x="2936"/>
        <item x="694"/>
        <item x="299"/>
        <item x="2693"/>
        <item x="1479"/>
        <item x="2921"/>
        <item x="1640"/>
        <item x="2355"/>
        <item x="1594"/>
        <item x="2320"/>
        <item x="1135"/>
        <item x="677"/>
        <item x="463"/>
        <item x="37"/>
        <item x="340"/>
        <item x="1373"/>
        <item x="1854"/>
        <item x="2221"/>
        <item x="2390"/>
        <item x="3168"/>
        <item x="1078"/>
        <item x="1425"/>
        <item x="173"/>
        <item x="2144"/>
        <item x="2845"/>
        <item x="3154"/>
        <item x="2396"/>
        <item x="327"/>
        <item x="5"/>
        <item x="1263"/>
        <item x="921"/>
        <item x="2544"/>
        <item x="1907"/>
        <item x="1337"/>
        <item x="3224"/>
        <item x="30"/>
        <item x="2188"/>
        <item x="305"/>
        <item x="2687"/>
        <item x="433"/>
        <item x="2918"/>
        <item x="308"/>
        <item x="1686"/>
        <item x="1847"/>
        <item x="2604"/>
        <item x="524"/>
        <item x="1641"/>
        <item x="2236"/>
        <item x="148"/>
        <item x="381"/>
        <item x="762"/>
        <item x="2679"/>
        <item x="1430"/>
        <item x="2899"/>
        <item x="2669"/>
        <item x="1782"/>
        <item x="2949"/>
        <item x="1579"/>
        <item x="1293"/>
        <item x="2205"/>
        <item x="709"/>
        <item x="1668"/>
        <item x="1504"/>
        <item x="3200"/>
        <item x="2305"/>
        <item x="964"/>
        <item x="525"/>
        <item x="936"/>
        <item x="1874"/>
        <item x="1131"/>
        <item x="1786"/>
        <item x="1205"/>
        <item x="2981"/>
        <item x="1158"/>
        <item x="1054"/>
        <item x="1998"/>
        <item x="136"/>
        <item x="49"/>
        <item x="375"/>
        <item x="2563"/>
        <item x="1408"/>
        <item x="2829"/>
        <item x="1470"/>
        <item x="545"/>
        <item x="928"/>
        <item x="2303"/>
        <item x="467"/>
        <item x="3045"/>
        <item x="1191"/>
        <item x="3231"/>
        <item x="585"/>
        <item x="1154"/>
        <item x="1400"/>
        <item x="1832"/>
        <item x="2375"/>
        <item x="965"/>
        <item x="2825"/>
        <item x="1507"/>
        <item x="325"/>
        <item x="1414"/>
        <item x="3216"/>
        <item x="787"/>
        <item x="1338"/>
        <item x="953"/>
        <item x="2141"/>
        <item x="1968"/>
        <item x="1123"/>
        <item x="627"/>
        <item x="3101"/>
        <item x="2956"/>
        <item x="1522"/>
        <item x="1826"/>
        <item x="485"/>
        <item x="410"/>
        <item x="2474"/>
        <item x="2102"/>
        <item x="788"/>
        <item x="1958"/>
        <item x="2034"/>
        <item x="2974"/>
        <item x="1970"/>
        <item x="702"/>
        <item x="827"/>
        <item x="2025"/>
        <item x="1888"/>
        <item x="1547"/>
        <item x="2088"/>
        <item x="2996"/>
        <item x="1723"/>
        <item x="1716"/>
        <item x="1044"/>
        <item x="307"/>
        <item x="3177"/>
        <item x="369"/>
        <item x="220"/>
        <item x="3122"/>
        <item x="2432"/>
        <item x="315"/>
        <item x="3078"/>
        <item x="2177"/>
        <item x="1272"/>
        <item x="558"/>
        <item x="1229"/>
        <item x="1148"/>
        <item x="2490"/>
        <item x="810"/>
        <item x="521"/>
        <item x="1149"/>
        <item x="993"/>
        <item x="654"/>
        <item x="3249"/>
        <item x="2297"/>
        <item x="2382"/>
        <item x="2278"/>
        <item x="2200"/>
        <item x="359"/>
        <item x="1839"/>
        <item x="1553"/>
        <item x="3056"/>
        <item x="2800"/>
        <item x="318"/>
        <item x="487"/>
        <item x="2341"/>
        <item x="23"/>
        <item x="759"/>
        <item x="1994"/>
        <item x="591"/>
        <item x="444"/>
        <item x="1750"/>
        <item x="252"/>
        <item x="1965"/>
        <item x="1172"/>
        <item x="3162"/>
        <item x="1614"/>
        <item x="438"/>
        <item x="2405"/>
        <item x="1629"/>
        <item x="2059"/>
        <item x="707"/>
        <item x="1978"/>
        <item x="708"/>
        <item x="2407"/>
        <item x="990"/>
        <item x="2512"/>
        <item x="1778"/>
        <item x="690"/>
        <item x="1895"/>
        <item x="664"/>
        <item x="198"/>
        <item x="2006"/>
        <item x="840"/>
        <item x="47"/>
        <item x="1281"/>
        <item x="3220"/>
        <item x="628"/>
        <item x="2195"/>
        <item x="1879"/>
        <item x="3075"/>
        <item x="790"/>
        <item x="2963"/>
        <item x="1311"/>
        <item x="470"/>
        <item x="242"/>
        <item x="977"/>
        <item x="2987"/>
        <item x="225"/>
        <item x="2085"/>
        <item x="1331"/>
        <item x="2614"/>
        <item x="1793"/>
        <item x="1982"/>
        <item x="1554"/>
        <item x="1098"/>
        <item x="3189"/>
        <item x="1974"/>
        <item x="61"/>
        <item x="1195"/>
        <item x="1243"/>
        <item x="3237"/>
        <item x="1449"/>
        <item x="1285"/>
        <item x="2548"/>
        <item x="1655"/>
        <item x="2114"/>
        <item x="1262"/>
        <item x="3072"/>
        <item x="565"/>
        <item x="1184"/>
        <item x="2277"/>
        <item x="1606"/>
        <item x="2203"/>
        <item x="2217"/>
        <item x="1424"/>
        <item x="991"/>
        <item x="179"/>
        <item x="215"/>
        <item x="1622"/>
        <item x="910"/>
        <item x="399"/>
        <item x="1404"/>
        <item x="1590"/>
        <item x="670"/>
        <item x="794"/>
        <item x="2657"/>
        <item x="2136"/>
        <item x="2824"/>
        <item x="288"/>
        <item x="3206"/>
        <item x="188"/>
        <item x="2243"/>
        <item x="2388"/>
        <item x="1444"/>
        <item x="1576"/>
        <item x="1499"/>
        <item x="2078"/>
        <item x="1038"/>
        <item x="1905"/>
        <item x="2093"/>
        <item x="2127"/>
        <item x="1342"/>
        <item x="1420"/>
        <item x="1192"/>
        <item x="1169"/>
        <item x="1434"/>
        <item x="3105"/>
        <item x="2075"/>
        <item x="564"/>
        <item x="3126"/>
        <item x="2378"/>
        <item x="394"/>
        <item x="1481"/>
        <item x="2293"/>
        <item x="3209"/>
        <item x="2354"/>
        <item x="2453"/>
        <item x="2247"/>
        <item x="1"/>
        <item x="823"/>
        <item x="566"/>
        <item x="1672"/>
        <item x="3210"/>
        <item x="927"/>
        <item x="393"/>
        <item x="1798"/>
        <item x="298"/>
        <item x="2110"/>
        <item x="883"/>
        <item x="713"/>
        <item x="1111"/>
        <item x="3191"/>
        <item x="509"/>
        <item x="3014"/>
        <item x="1539"/>
        <item x="2734"/>
        <item x="833"/>
        <item x="2482"/>
        <item x="481"/>
        <item x="1409"/>
        <item x="1980"/>
        <item x="1505"/>
        <item x="619"/>
        <item x="1491"/>
        <item x="3124"/>
        <item x="3010"/>
        <item x="2748"/>
        <item x="1551"/>
        <item x="589"/>
        <item x="1502"/>
        <item x="2145"/>
        <item x="2167"/>
        <item x="1769"/>
        <item x="441"/>
        <item x="913"/>
        <item x="529"/>
        <item x="2891"/>
        <item x="2197"/>
        <item x="2175"/>
        <item x="1299"/>
        <item x="2471"/>
        <item x="1915"/>
        <item x="2968"/>
        <item x="980"/>
        <item x="2763"/>
        <item x="2780"/>
        <item x="443"/>
        <item x="2311"/>
        <item x="2191"/>
        <item x="1852"/>
        <item x="2284"/>
        <item x="2186"/>
        <item x="1518"/>
        <item x="682"/>
        <item x="3227"/>
        <item x="2627"/>
        <item x="1252"/>
        <item x="1675"/>
        <item x="612"/>
        <item x="1578"/>
        <item x="2982"/>
        <item x="1313"/>
        <item x="2537"/>
        <item x="1246"/>
        <item x="2428"/>
        <item x="1277"/>
        <item x="3129"/>
        <item x="2216"/>
        <item x="2219"/>
        <item x="2255"/>
        <item x="2766"/>
        <item x="2534"/>
        <item x="1747"/>
        <item x="2922"/>
        <item x="2379"/>
        <item x="1221"/>
        <item x="699"/>
        <item x="1953"/>
        <item x="3207"/>
        <item x="1821"/>
        <item x="1003"/>
        <item x="770"/>
        <item x="2770"/>
        <item x="2992"/>
        <item x="3117"/>
        <item x="722"/>
        <item x="1122"/>
        <item x="2011"/>
        <item x="1843"/>
        <item x="753"/>
        <item x="666"/>
        <item x="2082"/>
        <item x="2964"/>
        <item x="2279"/>
        <item x="1755"/>
        <item x="2384"/>
        <item x="56"/>
        <item x="655"/>
        <item x="2716"/>
        <item x="1810"/>
        <item x="1256"/>
        <item x="2944"/>
        <item x="583"/>
        <item x="105"/>
        <item x="1274"/>
        <item x="2457"/>
        <item x="1315"/>
        <item x="2155"/>
        <item x="1082"/>
        <item x="2923"/>
        <item x="881"/>
        <item x="2664"/>
        <item x="275"/>
        <item x="2225"/>
        <item x="3076"/>
        <item x="3246"/>
        <item x="434"/>
        <item x="1069"/>
        <item x="2500"/>
        <item x="549"/>
        <item x="3198"/>
        <item x="1962"/>
        <item x="427"/>
        <item x="779"/>
        <item x="3108"/>
        <item x="1611"/>
        <item x="1275"/>
        <item x="819"/>
        <item x="2865"/>
        <item x="1002"/>
        <item x="1130"/>
        <item x="1936"/>
        <item x="2642"/>
        <item x="3037"/>
        <item x="2232"/>
        <item x="1343"/>
        <item x="1766"/>
        <item x="1051"/>
        <item x="3160"/>
        <item x="2321"/>
        <item x="1234"/>
        <item x="2112"/>
        <item x="1314"/>
        <item x="285"/>
        <item x="2269"/>
        <item x="1022"/>
        <item x="504"/>
        <item x="102"/>
        <item x="1457"/>
        <item x="160"/>
        <item x="974"/>
        <item x="2831"/>
        <item x="2635"/>
        <item x="2173"/>
        <item x="1237"/>
        <item x="3053"/>
        <item x="2568"/>
        <item x="2937"/>
        <item x="2451"/>
        <item x="796"/>
        <item x="2807"/>
        <item x="2227"/>
        <item x="2517"/>
        <item x="234"/>
        <item x="2129"/>
        <item x="1538"/>
        <item x="2559"/>
        <item x="2154"/>
        <item x="1421"/>
        <item x="1327"/>
        <item x="1325"/>
        <item x="1236"/>
        <item x="1458"/>
        <item x="747"/>
        <item x="1515"/>
        <item x="848"/>
        <item x="2505"/>
        <item x="2652"/>
        <item x="630"/>
        <item x="1646"/>
        <item x="1270"/>
        <item x="2684"/>
        <item x="3199"/>
        <item x="1465"/>
        <item x="1775"/>
        <item x="1983"/>
        <item x="1324"/>
        <item x="2760"/>
        <item x="1951"/>
        <item x="2241"/>
        <item x="2570"/>
        <item x="1223"/>
        <item x="2615"/>
        <item x="769"/>
        <item x="2696"/>
        <item x="2912"/>
        <item x="2325"/>
        <item x="109"/>
        <item x="1178"/>
        <item x="465"/>
        <item x="717"/>
        <item x="3001"/>
        <item x="1071"/>
        <item x="659"/>
        <item x="1607"/>
        <item x="1401"/>
        <item x="2489"/>
        <item x="1488"/>
        <item x="2784"/>
        <item x="2332"/>
        <item x="0"/>
        <item x="2081"/>
        <item x="3116"/>
        <item x="2507"/>
        <item x="1603"/>
        <item x="2299"/>
        <item x="2909"/>
        <item x="2470"/>
        <item x="1853"/>
        <item x="1121"/>
        <item x="2187"/>
        <item x="1484"/>
        <item x="59"/>
        <item x="132"/>
        <item x="998"/>
        <item x="1695"/>
        <item x="1306"/>
        <item x="1897"/>
        <item x="1153"/>
        <item x="875"/>
        <item x="1912"/>
        <item x="2515"/>
        <item x="2681"/>
        <item x="2887"/>
        <item x="1179"/>
        <item x="2438"/>
        <item x="684"/>
        <item x="2713"/>
        <item x="2819"/>
        <item x="1097"/>
        <item x="2991"/>
        <item x="2105"/>
        <item x="2743"/>
        <item x="3179"/>
        <item x="2755"/>
        <item x="1225"/>
        <item x="1698"/>
        <item x="1213"/>
        <item x="332"/>
        <item x="1707"/>
        <item x="199"/>
        <item x="1368"/>
        <item x="1106"/>
        <item x="1838"/>
        <item x="3046"/>
        <item x="1319"/>
        <item x="1679"/>
        <item x="1627"/>
        <item x="2156"/>
        <item x="3221"/>
        <item x="233"/>
        <item x="2543"/>
        <item x="2889"/>
        <item x="1871"/>
        <item x="1136"/>
        <item x="517"/>
        <item x="162"/>
        <item x="3166"/>
        <item x="1694"/>
        <item x="2768"/>
        <item x="3003"/>
        <item x="1643"/>
        <item x="3087"/>
        <item x="2003"/>
        <item x="142"/>
        <item x="1282"/>
        <item x="2560"/>
        <item x="1795"/>
        <item x="3140"/>
        <item x="1855"/>
        <item x="1177"/>
        <item x="1183"/>
        <item x="212"/>
        <item x="2940"/>
        <item x="966"/>
        <item x="2476"/>
        <item x="1759"/>
        <item x="1889"/>
        <item x="2910"/>
        <item x="2491"/>
        <item x="2690"/>
        <item x="1351"/>
        <item x="1901"/>
        <item x="1867"/>
        <item x="2250"/>
        <item x="3238"/>
        <item x="641"/>
        <item x="2099"/>
        <item x="177"/>
        <item x="1573"/>
        <item x="1653"/>
        <item x="1185"/>
        <item x="673"/>
        <item x="1674"/>
        <item x="2876"/>
        <item x="1110"/>
        <item x="799"/>
        <item x="191"/>
        <item x="3141"/>
        <item x="1128"/>
        <item x="2518"/>
        <item x="842"/>
        <item x="527"/>
        <item x="1175"/>
        <item x="1042"/>
        <item x="1762"/>
        <item x="1108"/>
        <item x="2404"/>
        <item x="2777"/>
        <item x="2597"/>
        <item x="931"/>
        <item x="2022"/>
        <item x="1650"/>
        <item x="1704"/>
        <item x="1356"/>
        <item x="1868"/>
        <item x="397"/>
        <item x="1966"/>
        <item x="1671"/>
        <item x="734"/>
        <item x="1362"/>
        <item x="1133"/>
        <item x="686"/>
        <item x="3097"/>
        <item x="403"/>
        <item x="618"/>
        <item x="2270"/>
        <item x="1370"/>
        <item x="2896"/>
        <item x="795"/>
        <item x="1159"/>
        <item x="597"/>
        <item x="2008"/>
        <item x="2894"/>
        <item x="1995"/>
        <item x="1340"/>
        <item x="253"/>
        <item x="2624"/>
        <item x="637"/>
        <item x="2592"/>
        <item x="130"/>
        <item x="1062"/>
        <item x="272"/>
        <item x="168"/>
        <item x="1947"/>
        <item x="3074"/>
        <item x="2342"/>
        <item x="3144"/>
        <item x="2623"/>
        <item x="3187"/>
        <item x="679"/>
        <item x="2181"/>
        <item x="862"/>
        <item x="2897"/>
        <item x="1882"/>
        <item x="1492"/>
        <item x="1834"/>
        <item x="2882"/>
        <item x="1432"/>
        <item x="2569"/>
        <item x="245"/>
        <item x="1536"/>
        <item x="1701"/>
        <item x="3217"/>
        <item x="2527"/>
        <item x="1623"/>
        <item x="3147"/>
        <item x="1382"/>
        <item x="886"/>
        <item x="2853"/>
        <item x="864"/>
        <item x="1850"/>
        <item x="2245"/>
        <item x="3156"/>
        <item x="2945"/>
        <item x="2185"/>
        <item x="466"/>
        <item x="2014"/>
        <item x="889"/>
        <item x="1669"/>
        <item x="3138"/>
        <item x="716"/>
        <item x="1770"/>
        <item x="1377"/>
        <item x="821"/>
        <item x="3063"/>
        <item x="2813"/>
        <item x="516"/>
        <item x="3215"/>
        <item x="1600"/>
        <item x="423"/>
        <item x="2338"/>
        <item x="1284"/>
        <item x="2856"/>
        <item x="2488"/>
        <item x="650"/>
        <item x="2649"/>
        <item x="2976"/>
        <item x="2621"/>
        <item x="1659"/>
        <item x="3018"/>
        <item x="2762"/>
        <item x="2133"/>
        <item x="3006"/>
        <item x="184"/>
        <item x="1555"/>
        <item x="603"/>
        <item x="110"/>
        <item x="2417"/>
        <item x="1137"/>
        <item x="2884"/>
        <item x="2823"/>
        <item x="2135"/>
        <item x="1462"/>
        <item x="1215"/>
        <item x="2170"/>
        <item x="2357"/>
        <item x="2685"/>
        <item x="2290"/>
        <item x="1820"/>
        <item x="987"/>
        <item x="1703"/>
        <item x="172"/>
        <item x="2749"/>
        <item x="2319"/>
        <item x="3066"/>
        <item x="1017"/>
        <item x="1932"/>
        <item x="2836"/>
        <item x="2564"/>
        <item x="268"/>
        <item x="1597"/>
        <item x="1714"/>
        <item x="510"/>
        <item x="2249"/>
        <item x="2804"/>
        <item x="1922"/>
        <item x="3212"/>
        <item x="2628"/>
        <item x="1744"/>
        <item x="1469"/>
        <item x="1635"/>
        <item x="3127"/>
        <item x="1561"/>
        <item x="3182"/>
        <item x="1527"/>
        <item x="2680"/>
        <item x="2462"/>
        <item x="3173"/>
        <item x="2935"/>
        <item x="2834"/>
        <item x="972"/>
        <item x="65"/>
        <item x="1428"/>
        <item x="1081"/>
        <item x="727"/>
        <item x="3184"/>
        <item x="1321"/>
        <item x="691"/>
        <item x="2309"/>
        <item x="240"/>
        <item x="1005"/>
        <item x="755"/>
        <item x="825"/>
        <item x="3084"/>
        <item x="235"/>
        <item x="74"/>
        <item x="1634"/>
        <item x="2445"/>
        <item x="731"/>
        <item x="2259"/>
        <item x="743"/>
        <item x="1728"/>
        <item x="1979"/>
        <item x="547"/>
        <item x="3032"/>
        <item x="1753"/>
        <item x="1464"/>
        <item x="386"/>
        <item x="2931"/>
        <item x="631"/>
        <item x="1595"/>
        <item x="222"/>
        <item x="1207"/>
        <item x="2581"/>
        <item x="2301"/>
        <item x="1844"/>
        <item x="1644"/>
        <item x="2125"/>
        <item x="1552"/>
        <item x="33"/>
        <item x="3016"/>
        <item x="2502"/>
        <item x="960"/>
        <item x="2467"/>
        <item x="3197"/>
        <item x="1446"/>
        <item x="2344"/>
        <item x="1037"/>
        <item x="546"/>
        <item x="323"/>
        <item x="1781"/>
        <item x="2980"/>
        <item x="2024"/>
        <item x="2492"/>
        <item x="455"/>
        <item x="854"/>
        <item x="1969"/>
        <item x="442"/>
        <item x="1726"/>
        <item x="3121"/>
        <item x="264"/>
        <item x="1568"/>
        <item x="2275"/>
        <item x="2377"/>
        <item x="1711"/>
        <item x="561"/>
        <item x="1427"/>
        <item x="140"/>
        <item x="904"/>
        <item x="1269"/>
        <item x="106"/>
        <item x="1059"/>
        <item x="2028"/>
        <item x="3008"/>
        <item x="458"/>
        <item x="1360"/>
        <item x="2863"/>
        <item x="1346"/>
        <item x="2134"/>
        <item x="101"/>
        <item x="531"/>
        <item x="3058"/>
        <item x="1230"/>
        <item x="2874"/>
        <item x="1113"/>
        <item x="387"/>
        <item x="2146"/>
        <item x="773"/>
        <item x="705"/>
        <item x="1526"/>
        <item x="2383"/>
        <item x="405"/>
        <item x="73"/>
        <item x="1231"/>
        <item x="1722"/>
        <item x="2670"/>
        <item x="345"/>
        <item x="2644"/>
        <item x="1096"/>
        <item x="2893"/>
        <item x="778"/>
        <item x="3020"/>
        <item x="954"/>
        <item x="13"/>
        <item x="2106"/>
        <item x="280"/>
        <item x="1548"/>
        <item x="1665"/>
        <item x="58"/>
        <item x="1143"/>
        <item x="2115"/>
        <item x="830"/>
        <item x="2330"/>
        <item x="2828"/>
        <item x="1357"/>
        <item x="2160"/>
        <item x="1448"/>
        <item x="1134"/>
        <item x="34"/>
        <item x="3214"/>
        <item x="2871"/>
        <item x="2913"/>
        <item x="2252"/>
        <item x="2663"/>
        <item x="623"/>
        <item x="1151"/>
        <item x="2231"/>
        <item x="1633"/>
        <item x="1760"/>
        <item x="2257"/>
        <item x="3186"/>
        <item x="2530"/>
        <item x="2752"/>
        <item x="18"/>
        <item x="1632"/>
        <item x="2724"/>
        <item x="1161"/>
        <item x="2578"/>
        <item x="2057"/>
        <item x="1967"/>
        <item x="38"/>
        <item x="139"/>
        <item x="3042"/>
        <item x="1087"/>
        <item x="1528"/>
        <item x="77"/>
        <item x="651"/>
        <item x="216"/>
        <item x="417"/>
        <item x="1163"/>
        <item x="958"/>
        <item x="80"/>
        <item x="2524"/>
        <item x="1914"/>
        <item x="2701"/>
        <item x="2300"/>
        <item x="2018"/>
        <item x="1571"/>
        <item x="582"/>
        <item x="1190"/>
        <item x="3103"/>
        <item x="1394"/>
        <item x="532"/>
        <item x="1084"/>
        <item x="119"/>
        <item x="229"/>
        <item x="476"/>
        <item x="1047"/>
        <item x="3096"/>
        <item x="206"/>
        <item x="2801"/>
        <item x="2283"/>
        <item x="2632"/>
        <item x="353"/>
        <item x="2907"/>
        <item x="748"/>
        <item x="1916"/>
        <item x="295"/>
        <item x="1565"/>
        <item x="2926"/>
        <item x="204"/>
        <item x="2890"/>
        <item x="2953"/>
        <item x="945"/>
        <item x="994"/>
        <item x="257"/>
        <item x="1938"/>
        <item x="2394"/>
        <item x="1031"/>
        <item x="2376"/>
        <item x="377"/>
        <item x="1212"/>
        <item x="2531"/>
        <item x="528"/>
        <item x="3009"/>
        <item x="2529"/>
        <item x="2228"/>
        <item x="725"/>
        <item x="3239"/>
        <item x="2509"/>
        <item x="2554"/>
        <item x="724"/>
        <item x="758"/>
        <item x="1487"/>
        <item x="1208"/>
        <item x="877"/>
        <item x="70"/>
        <item x="2050"/>
        <item x="24"/>
        <item x="2481"/>
        <item x="2329"/>
        <item x="792"/>
        <item x="210"/>
        <item x="740"/>
        <item x="553"/>
        <item x="2924"/>
        <item x="2223"/>
        <item x="1366"/>
        <item x="1705"/>
        <item x="908"/>
        <item x="2846"/>
        <item x="2589"/>
        <item x="3112"/>
        <item x="688"/>
        <item x="1076"/>
        <item x="2666"/>
        <item x="3109"/>
        <item x="1463"/>
        <item x="882"/>
        <item x="781"/>
        <item x="2464"/>
        <item x="2272"/>
        <item x="3180"/>
        <item x="736"/>
        <item x="3125"/>
        <item x="1794"/>
        <item x="2561"/>
        <item x="326"/>
        <item x="1532"/>
        <item x="1955"/>
        <item x="768"/>
        <item x="947"/>
        <item x="515"/>
        <item x="2182"/>
        <item x="590"/>
        <item x="2314"/>
        <item x="193"/>
        <item x="1928"/>
        <item x="3213"/>
        <item x="683"/>
        <item x="2159"/>
        <item x="1891"/>
        <item x="1118"/>
        <item x="2851"/>
        <item x="2184"/>
        <item x="1815"/>
        <item x="1288"/>
        <item x="2425"/>
        <item x="1500"/>
        <item x="1601"/>
        <item x="2692"/>
        <item x="1616"/>
        <item x="1857"/>
        <item x="2061"/>
        <item x="2792"/>
        <item x="3091"/>
        <item x="1924"/>
        <item x="3202"/>
        <item x="1310"/>
        <item x="3192"/>
        <item x="1718"/>
        <item x="2032"/>
        <item x="1164"/>
        <item x="1302"/>
        <item x="1949"/>
        <item x="3201"/>
        <item x="505"/>
        <item x="99"/>
        <item x="1859"/>
        <item x="2139"/>
        <item x="348"/>
        <item x="319"/>
        <item x="1392"/>
        <item x="3033"/>
        <item x="43"/>
        <item x="1442"/>
        <item x="1598"/>
        <item x="2643"/>
        <item x="372"/>
        <item x="22"/>
        <item x="622"/>
        <item x="916"/>
        <item x="1030"/>
        <item x="2919"/>
        <item x="502"/>
        <item x="2070"/>
        <item x="2287"/>
        <item x="1323"/>
        <item x="1681"/>
        <item x="1805"/>
        <item x="2864"/>
        <item x="1776"/>
        <item x="1210"/>
        <item x="542"/>
        <item x="60"/>
        <item x="2905"/>
        <item x="1737"/>
        <item x="1731"/>
        <item x="523"/>
        <item x="2373"/>
        <item x="479"/>
        <item x="2477"/>
        <item x="2291"/>
        <item x="2526"/>
        <item x="1773"/>
        <item x="1364"/>
        <item x="1876"/>
        <item x="3022"/>
        <item x="452"/>
        <item x="1155"/>
        <item x="1036"/>
        <item x="418"/>
        <item x="1866"/>
        <item x="395"/>
        <item x="3088"/>
        <item x="2868"/>
        <item x="2196"/>
        <item x="680"/>
        <item x="3099"/>
        <item x="2276"/>
        <item x="1199"/>
        <item x="1898"/>
        <item x="11"/>
        <item x="3093"/>
        <item x="1639"/>
        <item x="2472"/>
        <item x="1422"/>
        <item x="123"/>
        <item x="2164"/>
        <item x="2431"/>
        <item x="412"/>
        <item x="1168"/>
        <item x="2978"/>
        <item x="1339"/>
        <item x="3061"/>
        <item x="2163"/>
        <item x="1986"/>
        <item x="950"/>
        <item x="429"/>
        <item x="1767"/>
        <item x="3120"/>
        <item x="2830"/>
        <item x="477"/>
        <item x="2562"/>
        <item x="2765"/>
        <item x="872"/>
        <item x="1099"/>
        <item x="2010"/>
        <item x="93"/>
        <item x="1508"/>
        <item x="2179"/>
        <item x="3021"/>
        <item x="807"/>
        <item x="2720"/>
        <item x="1126"/>
        <item x="336"/>
        <item x="1615"/>
        <item x="1741"/>
        <item x="701"/>
        <item x="2304"/>
        <item x="283"/>
        <item x="421"/>
        <item x="2575"/>
        <item x="805"/>
        <item x="256"/>
        <item x="798"/>
        <item x="552"/>
        <item x="3222"/>
        <item x="2983"/>
        <item x="1910"/>
        <item x="2916"/>
        <item x="1266"/>
        <item x="2062"/>
        <item x="1550"/>
        <item x="2841"/>
        <item x="150"/>
        <item x="2327"/>
        <item x="214"/>
        <item x="3219"/>
        <item x="167"/>
        <item x="363"/>
        <item x="992"/>
        <item x="313"/>
        <item x="186"/>
        <item x="817"/>
        <item x="837"/>
        <item x="2067"/>
        <item x="3114"/>
        <item x="304"/>
        <item x="265"/>
        <item x="1053"/>
        <item x="2331"/>
        <item x="3054"/>
        <item x="2352"/>
        <item x="2948"/>
        <item x="1971"/>
        <item x="1142"/>
        <item x="808"/>
        <item x="2033"/>
        <item x="2886"/>
        <item x="1461"/>
        <item x="3193"/>
        <item x="125"/>
        <item x="1296"/>
        <item x="2810"/>
        <item x="1052"/>
        <item x="660"/>
        <item x="2740"/>
        <item x="1944"/>
        <item x="963"/>
        <item x="468"/>
        <item x="75"/>
        <item x="2198"/>
        <item x="1021"/>
        <item x="2153"/>
        <item x="1478"/>
        <item x="1116"/>
        <item x="2256"/>
        <item x="469"/>
        <item x="2087"/>
        <item x="260"/>
        <item x="1791"/>
        <item x="2577"/>
        <item x="2708"/>
        <item x="3060"/>
        <item x="925"/>
        <item x="128"/>
        <item x="2927"/>
        <item t="default"/>
      </items>
    </pivotField>
    <pivotField showAll="0">
      <items count="1054">
        <item x="980"/>
        <item x="409"/>
        <item x="988"/>
        <item x="48"/>
        <item x="906"/>
        <item x="931"/>
        <item x="88"/>
        <item x="776"/>
        <item x="124"/>
        <item x="573"/>
        <item x="6"/>
        <item x="733"/>
        <item x="171"/>
        <item x="951"/>
        <item x="311"/>
        <item x="483"/>
        <item x="81"/>
        <item x="545"/>
        <item x="25"/>
        <item x="395"/>
        <item x="295"/>
        <item x="614"/>
        <item x="726"/>
        <item x="554"/>
        <item x="101"/>
        <item x="727"/>
        <item x="641"/>
        <item x="655"/>
        <item x="818"/>
        <item x="679"/>
        <item x="351"/>
        <item x="998"/>
        <item x="1018"/>
        <item x="947"/>
        <item x="390"/>
        <item x="860"/>
        <item x="553"/>
        <item x="1024"/>
        <item x="678"/>
        <item x="280"/>
        <item x="668"/>
        <item x="754"/>
        <item x="328"/>
        <item x="584"/>
        <item x="315"/>
        <item x="619"/>
        <item x="435"/>
        <item x="181"/>
        <item x="319"/>
        <item x="157"/>
        <item x="897"/>
        <item x="828"/>
        <item x="563"/>
        <item x="28"/>
        <item x="566"/>
        <item x="313"/>
        <item x="179"/>
        <item x="501"/>
        <item x="561"/>
        <item x="705"/>
        <item x="934"/>
        <item x="848"/>
        <item x="746"/>
        <item x="498"/>
        <item x="862"/>
        <item x="616"/>
        <item x="438"/>
        <item x="552"/>
        <item x="929"/>
        <item x="617"/>
        <item x="926"/>
        <item x="639"/>
        <item x="207"/>
        <item x="247"/>
        <item x="773"/>
        <item x="924"/>
        <item x="580"/>
        <item x="1002"/>
        <item x="527"/>
        <item x="185"/>
        <item x="99"/>
        <item x="153"/>
        <item x="86"/>
        <item x="939"/>
        <item x="40"/>
        <item x="910"/>
        <item x="711"/>
        <item x="600"/>
        <item x="258"/>
        <item x="636"/>
        <item x="801"/>
        <item x="191"/>
        <item x="373"/>
        <item x="670"/>
        <item x="881"/>
        <item x="5"/>
        <item x="135"/>
        <item x="169"/>
        <item x="208"/>
        <item x="205"/>
        <item x="92"/>
        <item x="673"/>
        <item x="574"/>
        <item x="233"/>
        <item x="681"/>
        <item x="756"/>
        <item x="982"/>
        <item x="251"/>
        <item x="1015"/>
        <item x="1010"/>
        <item x="406"/>
        <item x="1030"/>
        <item x="524"/>
        <item x="283"/>
        <item x="634"/>
        <item x="204"/>
        <item x="769"/>
        <item x="632"/>
        <item x="656"/>
        <item x="549"/>
        <item x="917"/>
        <item x="493"/>
        <item x="360"/>
        <item x="1008"/>
        <item x="821"/>
        <item x="560"/>
        <item x="35"/>
        <item x="499"/>
        <item x="402"/>
        <item x="849"/>
        <item x="51"/>
        <item x="942"/>
        <item x="50"/>
        <item x="436"/>
        <item x="985"/>
        <item x="716"/>
        <item x="230"/>
        <item x="612"/>
        <item x="890"/>
        <item x="697"/>
        <item x="935"/>
        <item x="932"/>
        <item x="518"/>
        <item x="75"/>
        <item x="343"/>
        <item x="704"/>
        <item x="141"/>
        <item x="715"/>
        <item x="854"/>
        <item x="281"/>
        <item x="79"/>
        <item x="52"/>
        <item x="423"/>
        <item x="978"/>
        <item x="216"/>
        <item x="992"/>
        <item x="316"/>
        <item x="166"/>
        <item x="794"/>
        <item x="692"/>
        <item x="131"/>
        <item x="226"/>
        <item x="497"/>
        <item x="254"/>
        <item x="816"/>
        <item x="790"/>
        <item x="979"/>
        <item x="916"/>
        <item x="70"/>
        <item x="745"/>
        <item x="32"/>
        <item x="232"/>
        <item x="113"/>
        <item x="841"/>
        <item x="188"/>
        <item x="845"/>
        <item x="575"/>
        <item x="194"/>
        <item x="766"/>
        <item x="266"/>
        <item x="369"/>
        <item x="643"/>
        <item x="294"/>
        <item x="876"/>
        <item x="825"/>
        <item x="918"/>
        <item x="900"/>
        <item x="374"/>
        <item x="144"/>
        <item x="755"/>
        <item x="62"/>
        <item x="13"/>
        <item x="284"/>
        <item x="642"/>
        <item x="158"/>
        <item x="381"/>
        <item x="416"/>
        <item x="352"/>
        <item x="143"/>
        <item x="611"/>
        <item x="89"/>
        <item x="806"/>
        <item x="68"/>
        <item x="65"/>
        <item x="539"/>
        <item x="24"/>
        <item x="950"/>
        <item x="17"/>
        <item x="819"/>
        <item x="147"/>
        <item x="178"/>
        <item x="253"/>
        <item x="288"/>
        <item x="871"/>
        <item x="220"/>
        <item x="823"/>
        <item x="363"/>
        <item x="937"/>
        <item x="354"/>
        <item x="633"/>
        <item x="229"/>
        <item x="333"/>
        <item x="388"/>
        <item x="606"/>
        <item x="1039"/>
        <item x="887"/>
        <item x="235"/>
        <item x="306"/>
        <item x="943"/>
        <item x="1000"/>
        <item x="56"/>
        <item x="550"/>
        <item x="735"/>
        <item x="329"/>
        <item x="57"/>
        <item x="383"/>
        <item x="466"/>
        <item x="393"/>
        <item x="1035"/>
        <item x="1004"/>
        <item x="875"/>
        <item x="624"/>
        <item x="586"/>
        <item x="691"/>
        <item x="785"/>
        <item x="464"/>
        <item x="775"/>
        <item x="482"/>
        <item x="714"/>
        <item x="523"/>
        <item x="638"/>
        <item x="468"/>
        <item x="330"/>
        <item x="770"/>
        <item x="898"/>
        <item x="256"/>
        <item x="491"/>
        <item x="407"/>
        <item x="838"/>
        <item x="901"/>
        <item x="610"/>
        <item x="994"/>
        <item x="96"/>
        <item x="953"/>
        <item x="364"/>
        <item x="317"/>
        <item x="844"/>
        <item x="907"/>
        <item x="133"/>
        <item x="73"/>
        <item x="652"/>
        <item x="398"/>
        <item x="599"/>
        <item x="475"/>
        <item x="242"/>
        <item x="884"/>
        <item x="238"/>
        <item x="1012"/>
        <item x="303"/>
        <item x="161"/>
        <item x="64"/>
        <item x="654"/>
        <item x="340"/>
        <item x="441"/>
        <item x="452"/>
        <item x="16"/>
        <item x="874"/>
        <item x="782"/>
        <item x="454"/>
        <item x="172"/>
        <item x="710"/>
        <item x="781"/>
        <item x="590"/>
        <item x="510"/>
        <item x="445"/>
        <item x="983"/>
        <item x="419"/>
        <item x="576"/>
        <item x="753"/>
        <item x="765"/>
        <item x="67"/>
        <item x="594"/>
        <item x="965"/>
        <item x="117"/>
        <item x="37"/>
        <item x="246"/>
        <item x="579"/>
        <item x="1052"/>
        <item x="310"/>
        <item x="480"/>
        <item x="540"/>
        <item x="190"/>
        <item x="255"/>
        <item x="450"/>
        <item x="698"/>
        <item x="834"/>
        <item x="544"/>
        <item x="1001"/>
        <item x="23"/>
        <item x="920"/>
        <item x="98"/>
        <item x="76"/>
        <item x="1037"/>
        <item x="709"/>
        <item x="787"/>
        <item x="47"/>
        <item x="151"/>
        <item x="308"/>
        <item x="675"/>
        <item x="948"/>
        <item x="41"/>
        <item x="434"/>
        <item x="827"/>
        <item x="502"/>
        <item x="240"/>
        <item x="1003"/>
        <item x="53"/>
        <item x="33"/>
        <item x="750"/>
        <item x="506"/>
        <item x="203"/>
        <item x="355"/>
        <item x="217"/>
        <item x="771"/>
        <item x="585"/>
        <item x="268"/>
        <item x="830"/>
        <item x="748"/>
        <item x="889"/>
        <item x="784"/>
        <item x="760"/>
        <item x="459"/>
        <item x="109"/>
        <item x="997"/>
        <item x="428"/>
        <item x="350"/>
        <item x="1"/>
        <item x="902"/>
        <item x="533"/>
        <item x="949"/>
        <item x="962"/>
        <item x="262"/>
        <item x="909"/>
        <item x="928"/>
        <item x="199"/>
        <item x="485"/>
        <item x="581"/>
        <item x="734"/>
        <item x="852"/>
        <item x="970"/>
        <item x="128"/>
        <item x="964"/>
        <item x="490"/>
        <item x="404"/>
        <item x="846"/>
        <item x="522"/>
        <item x="243"/>
        <item x="933"/>
        <item x="440"/>
        <item x="365"/>
        <item x="761"/>
        <item x="323"/>
        <item x="802"/>
        <item x="833"/>
        <item x="115"/>
        <item x="391"/>
        <item x="625"/>
        <item x="736"/>
        <item x="762"/>
        <item x="685"/>
        <item x="738"/>
        <item x="249"/>
        <item x="850"/>
        <item x="869"/>
        <item x="222"/>
        <item x="285"/>
        <item x="27"/>
        <item x="603"/>
        <item x="820"/>
        <item x="320"/>
        <item x="772"/>
        <item x="796"/>
        <item x="817"/>
        <item x="777"/>
        <item x="305"/>
        <item x="324"/>
        <item x="264"/>
        <item x="331"/>
        <item x="976"/>
        <item x="732"/>
        <item x="59"/>
        <item x="90"/>
        <item x="1009"/>
        <item x="408"/>
        <item x="112"/>
        <item x="453"/>
        <item x="176"/>
        <item x="300"/>
        <item x="912"/>
        <item x="495"/>
        <item x="397"/>
        <item x="999"/>
        <item x="672"/>
        <item x="152"/>
        <item x="919"/>
        <item x="372"/>
        <item x="840"/>
        <item x="358"/>
        <item x="142"/>
        <item x="725"/>
        <item x="206"/>
        <item x="809"/>
        <item x="168"/>
        <item x="49"/>
        <item x="78"/>
        <item x="955"/>
        <item x="282"/>
        <item x="659"/>
        <item x="891"/>
        <item x="55"/>
        <item x="412"/>
        <item x="960"/>
        <item x="477"/>
        <item x="789"/>
        <item x="367"/>
        <item x="763"/>
        <item x="15"/>
        <item x="743"/>
        <item x="1028"/>
        <item x="503"/>
        <item x="500"/>
        <item x="252"/>
        <item x="729"/>
        <item x="793"/>
        <item x="724"/>
        <item x="261"/>
        <item x="209"/>
        <item x="689"/>
        <item x="1027"/>
        <item x="182"/>
        <item x="126"/>
        <item x="410"/>
        <item x="1041"/>
        <item x="571"/>
        <item x="504"/>
        <item x="886"/>
        <item x="218"/>
        <item x="701"/>
        <item x="572"/>
        <item x="394"/>
        <item x="223"/>
        <item x="298"/>
        <item x="228"/>
        <item x="474"/>
        <item x="1032"/>
        <item x="100"/>
        <item x="325"/>
        <item x="344"/>
        <item x="615"/>
        <item x="922"/>
        <item x="167"/>
        <item x="622"/>
        <item x="12"/>
        <item x="82"/>
        <item x="418"/>
        <item x="629"/>
        <item x="534"/>
        <item x="847"/>
        <item x="696"/>
        <item x="521"/>
        <item x="97"/>
        <item x="345"/>
        <item x="526"/>
        <item x="618"/>
        <item x="713"/>
        <item x="353"/>
        <item x="993"/>
        <item x="786"/>
        <item x="904"/>
        <item x="608"/>
        <item x="676"/>
        <item x="138"/>
        <item x="651"/>
        <item x="10"/>
        <item x="244"/>
        <item x="95"/>
        <item x="514"/>
        <item x="455"/>
        <item x="911"/>
        <item x="137"/>
        <item x="936"/>
        <item x="196"/>
        <item x="665"/>
        <item x="30"/>
        <item x="462"/>
        <item x="239"/>
        <item x="265"/>
        <item x="134"/>
        <item x="703"/>
        <item x="174"/>
        <item x="687"/>
        <item x="892"/>
        <item x="362"/>
        <item x="859"/>
        <item x="449"/>
        <item x="957"/>
        <item x="31"/>
        <item x="3"/>
        <item x="424"/>
        <item x="45"/>
        <item x="415"/>
        <item x="1013"/>
        <item x="984"/>
        <item x="597"/>
        <item x="1043"/>
        <item x="125"/>
        <item x="469"/>
        <item x="810"/>
        <item x="803"/>
        <item x="908"/>
        <item x="883"/>
        <item x="536"/>
        <item x="899"/>
        <item x="882"/>
        <item x="930"/>
        <item x="481"/>
        <item x="431"/>
        <item x="327"/>
        <item x="44"/>
        <item x="896"/>
        <item x="69"/>
        <item x="380"/>
        <item x="301"/>
        <item x="795"/>
        <item x="542"/>
        <item x="966"/>
        <item x="140"/>
        <item x="990"/>
        <item x="511"/>
        <item x="547"/>
        <item x="349"/>
        <item x="102"/>
        <item x="593"/>
        <item x="658"/>
        <item x="403"/>
        <item x="287"/>
        <item x="1021"/>
        <item x="863"/>
        <item x="302"/>
        <item x="792"/>
        <item x="334"/>
        <item x="2"/>
        <item x="562"/>
        <item x="146"/>
        <item x="873"/>
        <item x="83"/>
        <item x="318"/>
        <item x="414"/>
        <item x="981"/>
        <item x="339"/>
        <item x="276"/>
        <item x="405"/>
        <item x="578"/>
        <item x="357"/>
        <item x="888"/>
        <item x="375"/>
        <item x="989"/>
        <item x="954"/>
        <item x="293"/>
        <item x="1045"/>
        <item x="945"/>
        <item x="312"/>
        <item x="488"/>
        <item x="341"/>
        <item x="557"/>
        <item x="121"/>
        <item x="446"/>
        <item x="764"/>
        <item x="541"/>
        <item x="605"/>
        <item x="267"/>
        <item x="214"/>
        <item x="1046"/>
        <item x="193"/>
        <item x="1048"/>
        <item x="465"/>
        <item x="1051"/>
        <item x="458"/>
        <item x="437"/>
        <item x="865"/>
        <item x="843"/>
        <item x="778"/>
        <item x="18"/>
        <item x="707"/>
        <item x="187"/>
        <item x="66"/>
        <item x="831"/>
        <item x="275"/>
        <item x="878"/>
        <item x="927"/>
        <item x="666"/>
        <item x="39"/>
        <item x="856"/>
        <item x="826"/>
        <item x="231"/>
        <item x="519"/>
        <item x="517"/>
        <item x="741"/>
        <item x="807"/>
        <item x="271"/>
        <item x="183"/>
        <item x="248"/>
        <item x="740"/>
        <item x="635"/>
        <item x="1007"/>
        <item x="868"/>
        <item x="278"/>
        <item x="631"/>
        <item x="489"/>
        <item x="721"/>
        <item x="596"/>
        <item x="378"/>
        <item x="799"/>
        <item x="587"/>
        <item x="259"/>
        <item x="991"/>
        <item x="60"/>
        <item x="379"/>
        <item x="595"/>
        <item x="995"/>
        <item x="967"/>
        <item x="326"/>
        <item x="722"/>
        <item x="822"/>
        <item x="551"/>
        <item x="925"/>
        <item x="457"/>
        <item x="162"/>
        <item x="758"/>
        <item x="537"/>
        <item x="680"/>
        <item x="129"/>
        <item x="535"/>
        <item x="706"/>
        <item x="1019"/>
        <item x="1050"/>
        <item x="708"/>
        <item x="202"/>
        <item x="650"/>
        <item x="1038"/>
        <item x="717"/>
        <item x="289"/>
        <item x="46"/>
        <item x="29"/>
        <item x="250"/>
        <item x="986"/>
        <item x="429"/>
        <item x="905"/>
        <item x="737"/>
        <item x="447"/>
        <item x="548"/>
        <item x="43"/>
        <item x="387"/>
        <item x="1040"/>
        <item x="72"/>
        <item x="221"/>
        <item x="1020"/>
        <item x="543"/>
        <item x="621"/>
        <item x="198"/>
        <item x="321"/>
        <item x="601"/>
        <item x="1026"/>
        <item x="780"/>
        <item x="604"/>
        <item x="432"/>
        <item x="857"/>
        <item x="647"/>
        <item x="322"/>
        <item x="400"/>
        <item x="941"/>
        <item x="1033"/>
        <item x="723"/>
        <item x="582"/>
        <item x="693"/>
        <item x="669"/>
        <item x="361"/>
        <item x="14"/>
        <item x="118"/>
        <item x="921"/>
        <item x="607"/>
        <item x="702"/>
        <item x="421"/>
        <item x="164"/>
        <item x="165"/>
        <item x="476"/>
        <item x="512"/>
        <item x="798"/>
        <item x="913"/>
        <item x="277"/>
        <item x="399"/>
        <item x="719"/>
        <item x="628"/>
        <item x="938"/>
        <item x="371"/>
        <item x="274"/>
        <item x="880"/>
        <item x="644"/>
        <item x="661"/>
        <item x="392"/>
        <item x="1031"/>
        <item x="975"/>
        <item x="260"/>
        <item x="119"/>
        <item x="646"/>
        <item x="389"/>
        <item x="84"/>
        <item x="479"/>
        <item x="996"/>
        <item x="592"/>
        <item x="448"/>
        <item x="969"/>
        <item x="87"/>
        <item x="348"/>
        <item x="683"/>
        <item x="570"/>
        <item x="649"/>
        <item x="132"/>
        <item x="767"/>
        <item x="382"/>
        <item x="210"/>
        <item x="667"/>
        <item x="93"/>
        <item x="559"/>
        <item x="200"/>
        <item x="122"/>
        <item x="186"/>
        <item x="110"/>
        <item x="688"/>
        <item x="155"/>
        <item x="963"/>
        <item x="653"/>
        <item x="105"/>
        <item x="273"/>
        <item x="337"/>
        <item x="657"/>
        <item x="413"/>
        <item x="478"/>
        <item x="494"/>
        <item x="336"/>
        <item x="272"/>
        <item x="577"/>
        <item x="893"/>
        <item x="1036"/>
        <item x="173"/>
        <item x="879"/>
        <item x="94"/>
        <item x="139"/>
        <item x="297"/>
        <item x="588"/>
        <item x="1006"/>
        <item x="189"/>
        <item x="870"/>
        <item x="583"/>
        <item x="309"/>
        <item x="263"/>
        <item x="829"/>
        <item x="38"/>
        <item x="516"/>
        <item x="1005"/>
        <item x="335"/>
        <item x="492"/>
        <item x="959"/>
        <item x="757"/>
        <item x="224"/>
        <item x="853"/>
        <item x="731"/>
        <item x="11"/>
        <item x="744"/>
        <item x="175"/>
        <item x="958"/>
        <item x="1049"/>
        <item x="148"/>
        <item x="858"/>
        <item x="473"/>
        <item x="346"/>
        <item x="211"/>
        <item x="946"/>
        <item x="107"/>
        <item x="180"/>
        <item x="973"/>
        <item x="682"/>
        <item x="564"/>
        <item x="347"/>
        <item x="971"/>
        <item x="487"/>
        <item x="9"/>
        <item x="567"/>
        <item x="677"/>
        <item x="842"/>
        <item x="1022"/>
        <item x="299"/>
        <item x="58"/>
        <item x="496"/>
        <item x="968"/>
        <item x="74"/>
        <item x="427"/>
        <item x="401"/>
        <item x="396"/>
        <item x="894"/>
        <item x="19"/>
        <item x="34"/>
        <item x="160"/>
        <item x="213"/>
        <item x="366"/>
        <item x="422"/>
        <item x="1017"/>
        <item x="212"/>
        <item x="241"/>
        <item x="718"/>
        <item x="290"/>
        <item x="456"/>
        <item x="451"/>
        <item x="525"/>
        <item x="671"/>
        <item x="531"/>
        <item x="791"/>
        <item x="270"/>
        <item x="529"/>
        <item x="463"/>
        <item x="61"/>
        <item x="342"/>
        <item x="699"/>
        <item x="195"/>
        <item x="108"/>
        <item x="839"/>
        <item x="627"/>
        <item x="515"/>
        <item x="824"/>
        <item x="972"/>
        <item x="690"/>
        <item x="156"/>
        <item x="120"/>
        <item x="385"/>
        <item x="915"/>
        <item x="645"/>
        <item x="832"/>
        <item x="507"/>
        <item x="7"/>
        <item x="386"/>
        <item x="637"/>
        <item x="728"/>
        <item x="835"/>
        <item x="1014"/>
        <item x="555"/>
        <item x="36"/>
        <item x="648"/>
        <item x="944"/>
        <item x="170"/>
        <item x="127"/>
        <item x="589"/>
        <item x="470"/>
        <item x="460"/>
        <item x="332"/>
        <item x="774"/>
        <item x="684"/>
        <item x="788"/>
        <item x="800"/>
        <item x="686"/>
        <item x="197"/>
        <item x="22"/>
        <item x="505"/>
        <item x="377"/>
        <item x="376"/>
        <item x="987"/>
        <item x="700"/>
        <item x="538"/>
        <item x="759"/>
        <item x="130"/>
        <item x="433"/>
        <item x="104"/>
        <item x="663"/>
        <item x="885"/>
        <item x="356"/>
        <item x="291"/>
        <item x="509"/>
        <item x="215"/>
        <item x="237"/>
        <item x="20"/>
        <item x="623"/>
        <item x="484"/>
        <item x="866"/>
        <item x="8"/>
        <item x="812"/>
        <item x="837"/>
        <item x="508"/>
        <item x="546"/>
        <item x="442"/>
        <item x="4"/>
        <item x="569"/>
        <item x="21"/>
        <item x="269"/>
        <item x="815"/>
        <item x="359"/>
        <item x="1044"/>
        <item x="730"/>
        <item x="411"/>
        <item x="85"/>
        <item x="952"/>
        <item x="867"/>
        <item x="1023"/>
        <item x="783"/>
        <item x="923"/>
        <item x="123"/>
        <item x="1016"/>
        <item x="1042"/>
        <item x="63"/>
        <item x="417"/>
        <item x="528"/>
        <item x="609"/>
        <item x="694"/>
        <item x="620"/>
        <item x="613"/>
        <item x="877"/>
        <item x="444"/>
        <item x="974"/>
        <item x="370"/>
        <item x="811"/>
        <item x="749"/>
        <item x="630"/>
        <item x="292"/>
        <item x="861"/>
        <item x="236"/>
        <item x="1029"/>
        <item x="520"/>
        <item x="304"/>
        <item x="257"/>
        <item x="914"/>
        <item x="201"/>
        <item x="808"/>
        <item x="872"/>
        <item x="1047"/>
        <item x="662"/>
        <item x="163"/>
        <item x="956"/>
        <item x="851"/>
        <item x="1034"/>
        <item x="307"/>
        <item x="472"/>
        <item x="513"/>
        <item x="660"/>
        <item x="184"/>
        <item x="751"/>
        <item x="530"/>
        <item x="961"/>
        <item x="752"/>
        <item x="106"/>
        <item x="430"/>
        <item x="591"/>
        <item x="814"/>
        <item x="136"/>
        <item x="602"/>
        <item x="742"/>
        <item x="664"/>
        <item x="77"/>
        <item x="26"/>
        <item x="1011"/>
        <item x="1025"/>
        <item x="805"/>
        <item x="940"/>
        <item x="779"/>
        <item x="864"/>
        <item x="296"/>
        <item x="486"/>
        <item x="797"/>
        <item x="314"/>
        <item x="145"/>
        <item x="712"/>
        <item x="565"/>
        <item x="114"/>
        <item x="598"/>
        <item x="640"/>
        <item x="103"/>
        <item x="150"/>
        <item x="225"/>
        <item x="368"/>
        <item x="149"/>
        <item x="227"/>
        <item x="71"/>
        <item x="626"/>
        <item x="977"/>
        <item x="471"/>
        <item x="245"/>
        <item x="338"/>
        <item x="54"/>
        <item x="192"/>
        <item x="219"/>
        <item x="813"/>
        <item x="154"/>
        <item x="91"/>
        <item x="804"/>
        <item x="420"/>
        <item x="695"/>
        <item x="461"/>
        <item x="768"/>
        <item x="855"/>
        <item x="80"/>
        <item x="532"/>
        <item x="895"/>
        <item x="739"/>
        <item x="558"/>
        <item x="279"/>
        <item x="42"/>
        <item x="234"/>
        <item x="720"/>
        <item x="111"/>
        <item x="903"/>
        <item x="116"/>
        <item x="674"/>
        <item x="286"/>
        <item x="443"/>
        <item x="426"/>
        <item x="836"/>
        <item x="747"/>
        <item x="177"/>
        <item x="568"/>
        <item x="384"/>
        <item x="439"/>
        <item x="159"/>
        <item x="425"/>
        <item x="467"/>
        <item x="556"/>
        <item x="0"/>
        <item t="default"/>
      </items>
    </pivotField>
    <pivotField showAll="0"/>
    <pivotField showAll="0">
      <items count="5">
        <item x="2"/>
        <item x="3"/>
        <item x="0"/>
        <item x="1"/>
        <item t="default"/>
      </items>
    </pivotField>
    <pivotField showAll="0"/>
    <pivotField numFmtId="9" showAll="0"/>
    <pivotField dataField="1" showAll="0"/>
    <pivotField axis="axisRow" showAll="0">
      <items count="5">
        <item x="2"/>
        <item x="3"/>
        <item x="1"/>
        <item x="0"/>
        <item t="default"/>
      </items>
    </pivotField>
    <pivotField showAll="0"/>
    <pivotField dataField="1" showAll="0"/>
    <pivotField showAll="0">
      <items count="20">
        <item x="12"/>
        <item x="6"/>
        <item x="15"/>
        <item x="2"/>
        <item x="10"/>
        <item x="3"/>
        <item x="17"/>
        <item x="5"/>
        <item x="7"/>
        <item x="14"/>
        <item x="18"/>
        <item x="11"/>
        <item x="4"/>
        <item x="16"/>
        <item x="9"/>
        <item x="1"/>
        <item x="8"/>
        <item x="13"/>
        <item x="0"/>
        <item t="default"/>
      </items>
    </pivotField>
  </pivotFields>
  <rowFields count="1">
    <field x="15"/>
  </rowFields>
  <rowItems count="5">
    <i>
      <x/>
    </i>
    <i>
      <x v="1"/>
    </i>
    <i>
      <x v="2"/>
    </i>
    <i>
      <x v="3"/>
    </i>
    <i t="grand">
      <x/>
    </i>
  </rowItems>
  <colFields count="1">
    <field x="-2"/>
  </colFields>
  <colItems count="2">
    <i>
      <x/>
    </i>
    <i i="1">
      <x v="1"/>
    </i>
  </colItems>
  <dataFields count="2">
    <dataField name="Avg. Total Salary" fld="14" subtotal="average" baseField="15" baseItem="1"/>
    <dataField name="Avg. Training Hours LY" fld="17" subtotal="average" baseField="15" baseItem="1"/>
  </dataFields>
  <formats count="4">
    <format dxfId="1284">
      <pivotArea dataOnly="0" outline="0" fieldPosition="0">
        <references count="1">
          <reference field="4294967294" count="2">
            <x v="0"/>
            <x v="1"/>
          </reference>
        </references>
      </pivotArea>
    </format>
    <format dxfId="1283">
      <pivotArea outline="0" collapsedLevelsAreSubtotals="1" fieldPosition="0"/>
    </format>
    <format dxfId="1282">
      <pivotArea outline="0" collapsedLevelsAreSubtotals="1" fieldPosition="0"/>
    </format>
    <format dxfId="1281">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86F22EE5-0F2F-4758-8C48-50CDC145287D}" name="PivotTable2" cacheId="25" applyNumberFormats="0" applyBorderFormats="0" applyFontFormats="0" applyPatternFormats="0" applyAlignmentFormats="0" applyWidthHeightFormats="1" dataCaption="Values" updatedVersion="8" minRefreshableVersion="5" itemPrintTitles="1" createdVersion="8" indent="0" outline="1" outlineData="1" multipleFieldFilters="0" rowHeaderCaption="Department | Bonus %">
  <location ref="F35:N47" firstHeaderRow="1" firstDataRow="2" firstDataCol="1"/>
  <pivotFields count="19">
    <pivotField showAll="0"/>
    <pivotField dataField="1" showAll="0"/>
    <pivotField showAll="0">
      <items count="3">
        <item x="1"/>
        <item x="0"/>
        <item t="default"/>
      </items>
    </pivotField>
    <pivotField showAll="0"/>
    <pivotField showAll="0">
      <items count="6">
        <item x="4"/>
        <item x="1"/>
        <item x="3"/>
        <item x="2"/>
        <item x="0"/>
        <item t="default"/>
      </items>
    </pivotField>
    <pivotField axis="axisRow" showAll="0">
      <items count="11">
        <item x="0"/>
        <item x="9"/>
        <item x="8"/>
        <item x="7"/>
        <item x="3"/>
        <item x="1"/>
        <item x="6"/>
        <item x="2"/>
        <item x="5"/>
        <item x="4"/>
        <item t="default"/>
      </items>
    </pivotField>
    <pivotField showAll="0">
      <items count="4">
        <item x="2"/>
        <item x="0"/>
        <item x="1"/>
        <item t="default"/>
      </items>
    </pivotField>
    <pivotField showAll="0"/>
    <pivotField numFmtId="14" showAll="0">
      <items count="3255">
        <item x="1564"/>
        <item x="803"/>
        <item x="448"/>
        <item x="1344"/>
        <item x="2109"/>
        <item x="1592"/>
        <item x="1239"/>
        <item x="1202"/>
        <item x="1943"/>
        <item x="2150"/>
        <item x="453"/>
        <item x="8"/>
        <item x="976"/>
        <item x="1926"/>
        <item x="1909"/>
        <item x="2000"/>
        <item x="1513"/>
        <item x="626"/>
        <item x="2703"/>
        <item x="2060"/>
        <item x="382"/>
        <item x="1219"/>
        <item x="841"/>
        <item x="208"/>
        <item x="2805"/>
        <item x="495"/>
        <item x="1530"/>
        <item x="1699"/>
        <item x="541"/>
        <item x="692"/>
        <item x="2645"/>
        <item x="316"/>
        <item x="2409"/>
        <item x="1742"/>
        <item x="765"/>
        <item x="230"/>
        <item x="1896"/>
        <item x="3086"/>
        <item x="645"/>
        <item x="464"/>
        <item x="158"/>
        <item x="356"/>
        <item x="1046"/>
        <item x="791"/>
        <item x="2815"/>
        <item x="975"/>
        <item x="880"/>
        <item x="1617"/>
        <item x="780"/>
        <item x="2095"/>
        <item x="2251"/>
        <item x="793"/>
        <item x="328"/>
        <item x="2411"/>
        <item x="1981"/>
        <item x="3111"/>
        <item x="579"/>
        <item x="2709"/>
        <item x="1292"/>
        <item x="2972"/>
        <item x="118"/>
        <item x="1086"/>
        <item x="1729"/>
        <item x="1297"/>
        <item x="10"/>
        <item x="2673"/>
        <item x="2120"/>
        <item x="742"/>
        <item x="1696"/>
        <item x="1621"/>
        <item x="820"/>
        <item x="67"/>
        <item x="1186"/>
        <item x="346"/>
        <item x="923"/>
        <item x="2069"/>
        <item x="2719"/>
        <item x="1056"/>
        <item x="1661"/>
        <item x="2688"/>
        <item x="1645"/>
        <item x="844"/>
        <item x="460"/>
        <item x="1120"/>
        <item x="1073"/>
        <item x="2638"/>
        <item x="2210"/>
        <item x="2521"/>
        <item x="446"/>
        <item x="2674"/>
        <item x="1115"/>
        <item x="2808"/>
        <item x="2027"/>
        <item x="2288"/>
        <item x="2572"/>
        <item x="341"/>
        <item x="211"/>
        <item x="1566"/>
        <item x="2637"/>
        <item x="2389"/>
        <item x="625"/>
        <item x="544"/>
        <item x="1067"/>
        <item x="89"/>
        <item x="2452"/>
        <item x="254"/>
        <item x="2218"/>
        <item x="1923"/>
        <item x="2340"/>
        <item x="1756"/>
        <item x="2520"/>
        <item x="1452"/>
        <item x="322"/>
        <item x="192"/>
        <item x="1808"/>
        <item x="2625"/>
        <item x="1497"/>
        <item x="1250"/>
        <item x="1254"/>
        <item x="905"/>
        <item x="2658"/>
        <item x="2351"/>
        <item x="309"/>
        <item x="385"/>
        <item x="357"/>
        <item x="1294"/>
        <item x="518"/>
        <item x="1039"/>
        <item x="1467"/>
        <item x="1509"/>
        <item x="1977"/>
        <item x="486"/>
        <item x="3123"/>
        <item x="2837"/>
        <item x="2180"/>
        <item x="2929"/>
        <item x="1060"/>
        <item x="84"/>
        <item x="1589"/>
        <item x="849"/>
        <item x="1933"/>
        <item x="2302"/>
        <item x="3027"/>
        <item x="1389"/>
        <item x="2574"/>
        <item x="2659"/>
        <item x="354"/>
        <item x="800"/>
        <item x="1636"/>
        <item x="2775"/>
        <item x="1560"/>
        <item x="500"/>
        <item x="1049"/>
        <item x="933"/>
        <item x="697"/>
        <item x="1739"/>
        <item x="2068"/>
        <item x="1353"/>
        <item x="2096"/>
        <item x="1247"/>
        <item x="2639"/>
        <item x="1771"/>
        <item x="2695"/>
        <item x="2962"/>
        <item x="1751"/>
        <item x="1743"/>
        <item x="2113"/>
        <item x="462"/>
        <item x="2261"/>
        <item x="914"/>
        <item x="2072"/>
        <item x="57"/>
        <item x="152"/>
        <item x="2718"/>
        <item x="1241"/>
        <item x="471"/>
        <item x="843"/>
        <item x="1610"/>
        <item x="2449"/>
        <item x="2573"/>
        <item x="415"/>
        <item x="1249"/>
        <item x="1735"/>
        <item x="2730"/>
        <item x="1441"/>
        <item x="1856"/>
        <item x="661"/>
        <item x="1456"/>
        <item x="134"/>
        <item x="2895"/>
        <item x="1403"/>
        <item x="1613"/>
        <item x="3253"/>
        <item x="1015"/>
        <item x="2268"/>
        <item x="2416"/>
        <item x="1232"/>
        <item x="189"/>
        <item x="1800"/>
        <item x="809"/>
        <item x="2430"/>
        <item x="1664"/>
        <item x="1935"/>
        <item x="3251"/>
        <item x="1825"/>
        <item x="1211"/>
        <item x="2468"/>
        <item x="855"/>
        <item x="2758"/>
        <item x="3036"/>
        <item x="1493"/>
        <item x="3119"/>
        <item x="2811"/>
        <item x="3092"/>
        <item x="567"/>
        <item x="1301"/>
        <item x="2915"/>
        <item x="294"/>
        <item x="202"/>
        <item x="239"/>
        <item x="2204"/>
        <item x="2736"/>
        <item x="2335"/>
        <item x="1129"/>
        <item x="2523"/>
        <item x="3011"/>
        <item x="420"/>
        <item x="271"/>
        <item x="2583"/>
        <item x="3040"/>
        <item x="338"/>
        <item x="390"/>
        <item x="92"/>
        <item x="2586"/>
        <item x="1827"/>
        <item x="1544"/>
        <item x="2369"/>
        <item x="639"/>
        <item x="973"/>
        <item x="2990"/>
        <item x="1197"/>
        <item x="2266"/>
        <item x="2745"/>
        <item x="2016"/>
        <item x="86"/>
        <item x="2201"/>
        <item x="2622"/>
        <item x="1890"/>
        <item x="578"/>
        <item x="1572"/>
        <item x="2400"/>
        <item x="2083"/>
        <item x="1453"/>
        <item x="815"/>
        <item x="2757"/>
        <item x="499"/>
        <item x="166"/>
        <item x="1819"/>
        <item x="2838"/>
        <item x="3244"/>
        <item x="2056"/>
        <item x="2310"/>
        <item x="2079"/>
        <item x="917"/>
        <item x="1144"/>
        <item x="2957"/>
        <item x="3167"/>
        <item x="1471"/>
        <item x="1556"/>
        <item x="2565"/>
        <item x="342"/>
        <item x="2603"/>
        <item x="2326"/>
        <item x="2363"/>
        <item x="2356"/>
        <item x="1413"/>
        <item x="124"/>
        <item x="2001"/>
        <item x="1543"/>
        <item x="1396"/>
        <item x="2566"/>
        <item x="2761"/>
        <item x="1996"/>
        <item x="824"/>
        <item x="281"/>
        <item x="573"/>
        <item x="2454"/>
        <item x="2840"/>
        <item x="596"/>
        <item x="39"/>
        <item x="3139"/>
        <item x="3044"/>
        <item x="251"/>
        <item x="1975"/>
        <item x="337"/>
        <item x="474"/>
        <item x="2348"/>
        <item x="3057"/>
        <item x="1587"/>
        <item x="2995"/>
        <item x="1596"/>
        <item x="1361"/>
        <item x="3153"/>
        <item x="2605"/>
        <item x="1709"/>
        <item x="757"/>
        <item x="349"/>
        <item x="3050"/>
        <item x="3000"/>
        <item x="1085"/>
        <item x="1626"/>
        <item x="2498"/>
        <item x="3137"/>
        <item x="1019"/>
        <item x="2715"/>
        <item x="2640"/>
        <item x="2571"/>
        <item x="2516"/>
        <item x="2036"/>
        <item x="223"/>
        <item x="1899"/>
        <item x="826"/>
        <item x="1450"/>
        <item x="1931"/>
        <item x="1514"/>
        <item x="2942"/>
        <item x="2419"/>
        <item x="1546"/>
        <item x="2588"/>
        <item x="924"/>
        <item x="839"/>
        <item x="408"/>
        <item x="785"/>
        <item x="3080"/>
        <item x="1746"/>
        <item x="3185"/>
        <item x="2220"/>
        <item x="2519"/>
        <item x="1279"/>
        <item x="2901"/>
        <item x="2917"/>
        <item x="1581"/>
        <item x="1332"/>
        <item x="870"/>
        <item x="556"/>
        <item x="6"/>
        <item x="3115"/>
        <item x="2567"/>
        <item x="985"/>
        <item x="2906"/>
        <item x="1677"/>
        <item x="2157"/>
        <item x="1673"/>
        <item x="584"/>
        <item x="887"/>
        <item x="7"/>
        <item x="838"/>
        <item x="1006"/>
        <item x="647"/>
        <item x="2783"/>
        <item x="2933"/>
        <item x="2414"/>
        <item x="712"/>
        <item x="329"/>
        <item x="2440"/>
        <item x="2514"/>
        <item x="1684"/>
        <item x="3069"/>
        <item x="1541"/>
        <item x="2426"/>
        <item x="112"/>
        <item x="3030"/>
        <item x="2229"/>
        <item x="44"/>
        <item x="2149"/>
        <item x="2037"/>
        <item x="890"/>
        <item x="2738"/>
        <item x="2222"/>
        <item x="599"/>
        <item x="1683"/>
        <item x="653"/>
        <item x="1993"/>
        <item x="2510"/>
        <item x="1991"/>
        <item x="88"/>
        <item x="3085"/>
        <item x="3070"/>
        <item x="1501"/>
        <item x="1804"/>
        <item x="616"/>
        <item x="2442"/>
        <item x="278"/>
        <item x="312"/>
        <item x="2424"/>
        <item x="3055"/>
        <item x="1963"/>
        <item x="2265"/>
        <item x="2549"/>
        <item x="656"/>
        <item x="2484"/>
        <item x="638"/>
        <item x="2140"/>
        <item x="279"/>
        <item x="291"/>
        <item x="2848"/>
        <item x="3025"/>
        <item x="3028"/>
        <item x="2551"/>
        <item x="2902"/>
        <item x="2706"/>
        <item x="2832"/>
        <item x="396"/>
        <item x="2952"/>
        <item x="689"/>
        <item x="2539"/>
        <item x="1045"/>
        <item x="1287"/>
        <item x="3067"/>
        <item x="2704"/>
        <item x="853"/>
        <item x="35"/>
        <item x="1692"/>
        <item x="1216"/>
        <item x="1765"/>
        <item x="1283"/>
        <item x="3071"/>
        <item x="1187"/>
        <item x="371"/>
        <item x="508"/>
        <item x="2128"/>
        <item x="1226"/>
        <item x="301"/>
        <item x="1242"/>
        <item x="879"/>
        <item x="2322"/>
        <item x="2661"/>
        <item x="2660"/>
        <item x="2590"/>
        <item x="895"/>
        <item x="2343"/>
        <item x="2461"/>
        <item x="1608"/>
        <item x="1620"/>
        <item x="1670"/>
        <item x="411"/>
        <item x="1127"/>
        <item x="1474"/>
        <item x="12"/>
        <item x="1375"/>
        <item x="2174"/>
        <item x="1691"/>
        <item x="3188"/>
        <item x="1157"/>
        <item x="1077"/>
        <item x="621"/>
        <item x="289"/>
        <item x="2875"/>
        <item x="2728"/>
        <item x="1438"/>
        <item x="2650"/>
        <item x="2576"/>
        <item x="26"/>
        <item x="96"/>
        <item x="1842"/>
        <item x="1797"/>
        <item x="3094"/>
        <item x="3079"/>
        <item x="1785"/>
        <item x="3131"/>
        <item x="2934"/>
        <item x="1506"/>
        <item x="180"/>
        <item x="2867"/>
        <item x="1451"/>
        <item x="551"/>
        <item x="2822"/>
        <item x="671"/>
        <item x="1386"/>
        <item x="401"/>
        <item x="1987"/>
        <item x="605"/>
        <item x="1918"/>
        <item x="2337"/>
        <item x="1410"/>
        <item x="1829"/>
        <item x="1397"/>
        <item x="2793"/>
        <item x="858"/>
        <item x="3150"/>
        <item x="266"/>
        <item x="2448"/>
        <item x="1992"/>
        <item x="1813"/>
        <item x="675"/>
        <item x="1028"/>
        <item x="1512"/>
        <item x="1345"/>
        <item x="540"/>
        <item x="592"/>
        <item x="2052"/>
        <item x="1350"/>
        <item x="1872"/>
        <item x="1295"/>
        <item x="2353"/>
        <item x="45"/>
        <item x="3118"/>
        <item x="801"/>
        <item x="2292"/>
        <item x="738"/>
        <item x="2591"/>
        <item x="1489"/>
        <item x="1079"/>
        <item x="3157"/>
        <item x="157"/>
        <item x="3132"/>
        <item x="1886"/>
        <item x="36"/>
        <item x="1779"/>
        <item x="634"/>
        <item x="1708"/>
        <item x="1725"/>
        <item x="1124"/>
        <item x="178"/>
        <item x="2802"/>
        <item x="2536"/>
        <item x="1125"/>
        <item x="2717"/>
        <item x="652"/>
        <item x="667"/>
        <item x="2116"/>
        <item x="2107"/>
        <item x="2817"/>
        <item x="1885"/>
        <item x="83"/>
        <item x="2879"/>
        <item x="2446"/>
        <item x="617"/>
        <item x="2282"/>
        <item x="568"/>
        <item x="1985"/>
        <item x="1757"/>
        <item x="845"/>
        <item x="164"/>
        <item x="2533"/>
        <item x="2171"/>
        <item x="3024"/>
        <item x="217"/>
        <item x="1680"/>
        <item x="3095"/>
        <item x="2634"/>
        <item x="2683"/>
        <item x="2739"/>
        <item x="2878"/>
        <item x="873"/>
        <item x="1374"/>
        <item x="259"/>
        <item x="276"/>
        <item x="145"/>
        <item x="2655"/>
        <item x="2778"/>
        <item x="2403"/>
        <item x="1040"/>
        <item x="1796"/>
        <item x="1624"/>
        <item x="2365"/>
        <item x="2858"/>
        <item x="1259"/>
        <item x="1917"/>
        <item x="2494"/>
        <item x="2213"/>
        <item x="610"/>
        <item x="1648"/>
        <item x="2611"/>
        <item x="3195"/>
        <item x="1384"/>
        <item x="2271"/>
        <item x="2168"/>
        <item x="1525"/>
        <item x="2691"/>
        <item x="68"/>
        <item x="2123"/>
        <item x="501"/>
        <item x="1811"/>
        <item x="1423"/>
        <item x="54"/>
        <item x="2656"/>
        <item x="3232"/>
        <item x="19"/>
        <item x="2211"/>
        <item x="2582"/>
        <item x="1244"/>
        <item x="391"/>
        <item x="2499"/>
        <item x="490"/>
        <item x="3183"/>
        <item x="1649"/>
        <item x="297"/>
        <item x="1174"/>
        <item x="404"/>
        <item x="629"/>
        <item x="3228"/>
        <item x="249"/>
        <item x="763"/>
        <item x="1258"/>
        <item x="1883"/>
        <item x="374"/>
        <item x="409"/>
        <item x="835"/>
        <item x="63"/>
        <item x="2653"/>
        <item x="2012"/>
        <item x="557"/>
        <item x="135"/>
        <item x="535"/>
        <item x="782"/>
        <item x="1146"/>
        <item x="538"/>
        <item x="1537"/>
        <item x="2307"/>
        <item x="1860"/>
        <item x="2368"/>
        <item x="293"/>
        <item x="2662"/>
        <item x="1752"/>
        <item x="2988"/>
        <item x="955"/>
        <item x="1261"/>
        <item x="472"/>
        <item x="432"/>
        <item x="1584"/>
        <item x="3089"/>
        <item x="1043"/>
        <item x="1940"/>
        <item x="3234"/>
        <item x="2207"/>
        <item x="496"/>
        <item x="772"/>
        <item x="749"/>
        <item x="934"/>
        <item x="761"/>
        <item x="1107"/>
        <item x="2609"/>
        <item x="461"/>
        <item x="2552"/>
        <item x="706"/>
        <item x="797"/>
        <item x="3196"/>
        <item x="2253"/>
        <item x="2970"/>
        <item x="2178"/>
        <item x="1170"/>
        <item x="430"/>
        <item x="741"/>
        <item x="2045"/>
        <item x="930"/>
        <item x="137"/>
        <item x="968"/>
        <item x="494"/>
        <item x="489"/>
        <item x="3007"/>
        <item x="1264"/>
        <item x="1402"/>
        <item x="984"/>
        <item x="3171"/>
        <item x="789"/>
        <item x="1303"/>
        <item x="274"/>
        <item x="311"/>
        <item x="3065"/>
        <item x="273"/>
        <item x="201"/>
        <item x="2318"/>
        <item x="1416"/>
        <item x="1150"/>
        <item x="834"/>
        <item x="3148"/>
        <item x="1625"/>
        <item x="897"/>
        <item x="2392"/>
        <item x="320"/>
        <item x="1549"/>
        <item x="1196"/>
        <item x="1720"/>
        <item x="912"/>
        <item x="270"/>
        <item x="2397"/>
        <item x="593"/>
        <item x="133"/>
        <item x="2714"/>
        <item x="2459"/>
        <item x="2152"/>
        <item x="3204"/>
        <item x="581"/>
        <item x="2002"/>
        <item x="932"/>
        <item x="1080"/>
        <item x="2997"/>
        <item x="365"/>
        <item x="2722"/>
        <item x="1273"/>
        <item x="1913"/>
        <item x="331"/>
        <item x="362"/>
        <item x="2436"/>
        <item x="814"/>
        <item x="2616"/>
        <item x="120"/>
        <item x="147"/>
        <item x="473"/>
        <item x="1690"/>
        <item x="1768"/>
        <item x="1141"/>
        <item x="321"/>
        <item x="1435"/>
        <item x="2602"/>
        <item x="2826"/>
        <item x="2994"/>
        <item x="2955"/>
        <item x="777"/>
        <item x="929"/>
        <item x="1417"/>
        <item x="1447"/>
        <item x="1201"/>
        <item x="3163"/>
        <item x="2869"/>
        <item x="1948"/>
        <item x="636"/>
        <item x="2121"/>
        <item x="232"/>
        <item x="730"/>
        <item x="2647"/>
        <item x="492"/>
        <item x="534"/>
        <item x="2005"/>
        <item x="2466"/>
        <item x="1558"/>
        <item x="530"/>
        <item x="351"/>
        <item x="813"/>
        <item x="2699"/>
        <item x="1305"/>
        <item x="2435"/>
        <item x="2973"/>
        <item x="2754"/>
        <item x="2434"/>
        <item x="948"/>
        <item x="896"/>
        <item x="3043"/>
        <item x="2816"/>
        <item x="2585"/>
        <item x="1385"/>
        <item x="969"/>
        <item x="572"/>
        <item x="360"/>
        <item x="2979"/>
        <item x="1818"/>
        <item x="1678"/>
        <item x="867"/>
        <item x="219"/>
        <item x="2892"/>
        <item x="2579"/>
        <item x="831"/>
        <item x="2031"/>
        <item x="2063"/>
        <item x="1906"/>
        <item x="2855"/>
        <item x="2194"/>
        <item x="2932"/>
        <item x="2914"/>
        <item x="586"/>
        <item x="91"/>
        <item x="1657"/>
        <item x="1162"/>
        <item x="1475"/>
        <item x="1104"/>
        <item x="2097"/>
        <item x="2019"/>
        <item x="1102"/>
        <item x="437"/>
        <item x="876"/>
        <item x="1140"/>
        <item x="269"/>
        <item x="169"/>
        <item x="1656"/>
        <item x="163"/>
        <item x="2779"/>
        <item x="317"/>
        <item x="1984"/>
        <item x="2528"/>
        <item x="171"/>
        <item x="907"/>
        <item x="361"/>
        <item x="703"/>
        <item x="1628"/>
        <item x="2264"/>
        <item x="2584"/>
        <item x="649"/>
        <item x="262"/>
        <item x="1873"/>
        <item x="3252"/>
        <item x="2971"/>
        <item x="1072"/>
        <item x="1066"/>
        <item x="2733"/>
        <item x="2930"/>
        <item x="1013"/>
        <item x="1893"/>
        <item x="1870"/>
        <item x="2598"/>
        <item x="3172"/>
        <item x="1911"/>
        <item x="1837"/>
        <item x="3211"/>
        <item x="1845"/>
        <item x="1329"/>
        <item x="2538"/>
        <item x="1426"/>
        <item x="3106"/>
        <item x="347"/>
        <item x="1733"/>
        <item x="111"/>
        <item x="752"/>
        <item x="1865"/>
        <item x="2750"/>
        <item x="3062"/>
        <item x="1472"/>
        <item x="181"/>
        <item x="1094"/>
        <item x="861"/>
        <item x="2295"/>
        <item x="398"/>
        <item x="937"/>
        <item x="2235"/>
        <item x="828"/>
        <item x="2142"/>
        <item x="2172"/>
        <item x="995"/>
        <item x="2547"/>
        <item x="2359"/>
        <item x="1908"/>
        <item x="2727"/>
        <item x="2712"/>
        <item x="1224"/>
        <item x="1008"/>
        <item x="384"/>
        <item x="1988"/>
        <item x="1333"/>
        <item x="874"/>
        <item x="2077"/>
        <item x="2456"/>
        <item x="370"/>
        <item x="2238"/>
        <item x="2545"/>
        <item x="2503"/>
        <item x="400"/>
        <item x="488"/>
        <item x="961"/>
        <item x="1545"/>
        <item x="519"/>
        <item x="511"/>
        <item x="2555"/>
        <item x="2308"/>
        <item x="1466"/>
        <item x="64"/>
        <item x="2124"/>
        <item x="3019"/>
        <item x="1061"/>
        <item x="116"/>
        <item x="624"/>
        <item x="2421"/>
        <item x="598"/>
        <item x="2654"/>
        <item x="3110"/>
        <item x="107"/>
        <item x="2809"/>
        <item x="642"/>
        <item x="550"/>
        <item x="1387"/>
        <item x="2237"/>
        <item x="1764"/>
        <item x="822"/>
        <item x="2289"/>
        <item x="602"/>
        <item x="2993"/>
        <item x="3"/>
        <item x="2967"/>
        <item x="1165"/>
        <item x="1495"/>
        <item x="200"/>
        <item x="3013"/>
        <item x="46"/>
        <item x="704"/>
        <item x="1802"/>
        <item x="1848"/>
        <item x="207"/>
        <item x="2169"/>
        <item x="3041"/>
        <item x="678"/>
        <item x="1738"/>
        <item x="1658"/>
        <item x="1754"/>
        <item x="1180"/>
        <item x="658"/>
        <item x="2214"/>
        <item x="480"/>
        <item x="1887"/>
        <item x="1637"/>
        <item x="1583"/>
        <item x="2711"/>
        <item x="2731"/>
        <item x="2686"/>
        <item x="1298"/>
        <item x="2672"/>
        <item x="2350"/>
        <item x="2725"/>
        <item x="1689"/>
        <item x="255"/>
        <item x="380"/>
        <item x="1864"/>
        <item x="2839"/>
        <item x="1347"/>
        <item x="2244"/>
        <item x="569"/>
        <item x="1369"/>
        <item x="2418"/>
        <item x="2732"/>
        <item x="1715"/>
        <item x="3034"/>
        <item x="1858"/>
        <item x="2433"/>
        <item x="497"/>
        <item x="1946"/>
        <item x="1209"/>
        <item x="533"/>
        <item x="783"/>
        <item x="1517"/>
        <item x="536"/>
        <item x="2506"/>
        <item x="29"/>
        <item x="1439"/>
        <item x="493"/>
        <item x="2312"/>
        <item x="1063"/>
        <item x="1721"/>
        <item x="1336"/>
        <item x="1605"/>
        <item x="2486"/>
        <item x="2610"/>
        <item x="1341"/>
        <item x="2420"/>
        <item x="3073"/>
        <item x="156"/>
        <item x="2111"/>
        <item x="909"/>
        <item x="674"/>
        <item x="1443"/>
        <item x="614"/>
        <item x="2904"/>
        <item x="1235"/>
        <item x="2401"/>
        <item x="1316"/>
        <item x="2617"/>
        <item x="366"/>
        <item x="3098"/>
        <item x="681"/>
        <item x="2317"/>
        <item x="248"/>
        <item x="2866"/>
        <item x="2054"/>
        <item x="952"/>
        <item x="1358"/>
        <item x="2443"/>
        <item x="1025"/>
        <item x="2055"/>
        <item x="3051"/>
        <item x="1989"/>
        <item x="228"/>
        <item x="1535"/>
        <item x="2580"/>
        <item x="1880"/>
        <item x="1203"/>
        <item x="3026"/>
        <item x="884"/>
        <item x="483"/>
        <item x="2190"/>
        <item x="17"/>
        <item x="3241"/>
        <item x="389"/>
        <item x="1599"/>
        <item x="668"/>
        <item x="1503"/>
        <item x="2827"/>
        <item x="997"/>
        <item x="3205"/>
        <item x="804"/>
        <item x="2676"/>
        <item x="2387"/>
        <item x="194"/>
        <item x="100"/>
        <item x="1851"/>
        <item x="1835"/>
        <item x="1307"/>
        <item x="440"/>
        <item x="3159"/>
        <item x="1833"/>
        <item x="3250"/>
        <item x="1749"/>
        <item x="330"/>
        <item x="2485"/>
        <item x="940"/>
        <item x="1064"/>
        <item x="941"/>
        <item x="2478"/>
        <item x="2071"/>
        <item x="983"/>
        <item x="303"/>
        <item x="2821"/>
        <item x="334"/>
        <item x="3052"/>
        <item x="2080"/>
        <item x="554"/>
        <item x="2812"/>
        <item x="555"/>
        <item x="635"/>
        <item x="3113"/>
        <item x="648"/>
        <item x="1222"/>
        <item x="868"/>
        <item x="1204"/>
        <item x="2556"/>
        <item x="1371"/>
        <item x="1717"/>
        <item x="1700"/>
        <item x="2090"/>
        <item x="3038"/>
        <item x="1777"/>
        <item x="784"/>
        <item x="2260"/>
        <item x="607"/>
        <item x="2367"/>
        <item x="2047"/>
        <item x="2239"/>
        <item x="719"/>
        <item x="2969"/>
        <item x="1278"/>
        <item x="1012"/>
        <item x="893"/>
        <item x="14"/>
        <item x="1381"/>
        <item x="2473"/>
        <item x="2975"/>
        <item x="3245"/>
        <item x="915"/>
        <item x="1973"/>
        <item x="577"/>
        <item x="2689"/>
        <item x="988"/>
        <item x="376"/>
        <item x="1892"/>
        <item x="3082"/>
        <item x="482"/>
        <item x="367"/>
        <item x="2147"/>
        <item x="78"/>
        <item x="2119"/>
        <item x="1308"/>
        <item x="851"/>
        <item x="1083"/>
        <item x="860"/>
        <item x="1783"/>
        <item x="2707"/>
        <item x="1676"/>
        <item x="1188"/>
        <item x="1652"/>
        <item x="1957"/>
        <item x="885"/>
        <item x="1790"/>
        <item x="513"/>
        <item x="1395"/>
        <item x="2613"/>
        <item x="1468"/>
        <item x="2772"/>
        <item x="526"/>
        <item x="818"/>
        <item x="1784"/>
        <item x="2412"/>
        <item x="1780"/>
        <item x="2774"/>
        <item x="2608"/>
        <item x="1563"/>
        <item x="2328"/>
        <item x="935"/>
        <item x="786"/>
        <item x="894"/>
        <item x="2677"/>
        <item x="1997"/>
        <item x="2395"/>
        <item x="2339"/>
        <item x="302"/>
        <item x="1712"/>
        <item x="2410"/>
        <item x="1454"/>
        <item x="718"/>
        <item x="1057"/>
        <item x="1529"/>
        <item x="2985"/>
        <item x="2951"/>
        <item x="358"/>
        <item x="2806"/>
        <item x="2316"/>
        <item x="1173"/>
        <item x="2540"/>
        <item x="911"/>
        <item x="71"/>
        <item x="2787"/>
        <item x="957"/>
        <item x="1007"/>
        <item x="1562"/>
        <item x="2641"/>
        <item x="296"/>
        <item x="2162"/>
        <item x="1322"/>
        <item x="69"/>
        <item x="2700"/>
        <item x="1265"/>
        <item x="1702"/>
        <item x="122"/>
        <item x="1490"/>
        <item x="1033"/>
        <item x="1486"/>
        <item x="1455"/>
        <item x="2495"/>
        <item x="836"/>
        <item x="1326"/>
        <item x="416"/>
        <item x="1921"/>
        <item x="2697"/>
        <item x="478"/>
        <item x="657"/>
        <item x="888"/>
        <item x="774"/>
        <item x="151"/>
        <item x="1473"/>
        <item x="2398"/>
        <item x="3151"/>
        <item x="1437"/>
        <item x="451"/>
        <item x="126"/>
        <item x="3064"/>
        <item x="1830"/>
        <item x="1182"/>
        <item x="693"/>
        <item x="2925"/>
        <item x="2594"/>
        <item x="3178"/>
        <item x="435"/>
        <item x="2009"/>
        <item x="1930"/>
        <item x="1105"/>
        <item x="1000"/>
        <item x="751"/>
        <item x="3233"/>
        <item x="2986"/>
        <item x="3104"/>
        <item x="2023"/>
        <item x="3048"/>
        <item x="3169"/>
        <item x="2455"/>
        <item x="115"/>
        <item x="1533"/>
        <item x="1831"/>
        <item x="939"/>
        <item x="1048"/>
        <item x="1352"/>
        <item x="2267"/>
        <item x="2130"/>
        <item x="575"/>
        <item x="2747"/>
        <item x="2593"/>
        <item x="1531"/>
        <item x="4"/>
        <item x="2843"/>
        <item x="1399"/>
        <item x="3017"/>
        <item x="3146"/>
        <item x="2262"/>
        <item x="1618"/>
        <item x="1619"/>
        <item x="2619"/>
        <item x="2122"/>
        <item x="2165"/>
        <item x="3002"/>
        <item x="981"/>
        <item x="563"/>
        <item x="2349"/>
        <item x="1697"/>
        <item x="2193"/>
        <item x="2789"/>
        <item x="231"/>
        <item x="1117"/>
        <item x="1960"/>
        <item x="633"/>
        <item x="3170"/>
        <item x="1540"/>
        <item x="1824"/>
        <item x="2183"/>
        <item x="2408"/>
        <item x="2596"/>
        <item x="3004"/>
        <item x="646"/>
        <item x="114"/>
        <item x="1349"/>
        <item x="609"/>
        <item x="2039"/>
        <item x="754"/>
        <item x="1840"/>
        <item x="2447"/>
        <item x="2444"/>
        <item x="27"/>
        <item x="2429"/>
        <item x="850"/>
        <item x="733"/>
        <item x="32"/>
        <item x="989"/>
        <item x="685"/>
        <item x="236"/>
        <item x="2103"/>
        <item x="1875"/>
        <item x="1849"/>
        <item x="1119"/>
        <item x="1160"/>
        <item x="2618"/>
        <item x="2391"/>
        <item x="1904"/>
        <item x="2587"/>
        <item x="2504"/>
        <item x="129"/>
        <item x="2029"/>
        <item x="2943"/>
        <item x="388"/>
        <item x="865"/>
        <item x="9"/>
        <item x="1309"/>
        <item x="1268"/>
        <item x="2439"/>
        <item x="1181"/>
        <item x="2795"/>
        <item x="224"/>
        <item x="2364"/>
        <item x="919"/>
        <item x="2246"/>
        <item x="1900"/>
        <item x="514"/>
        <item x="2546"/>
        <item x="1093"/>
        <item x="2254"/>
        <item x="42"/>
        <item x="2020"/>
        <item x="2"/>
        <item x="1792"/>
        <item x="2041"/>
        <item x="1736"/>
        <item x="2705"/>
        <item x="428"/>
        <item x="506"/>
        <item x="2694"/>
        <item x="643"/>
        <item x="2117"/>
        <item x="138"/>
        <item x="3236"/>
        <item x="2073"/>
        <item x="1523"/>
        <item x="560"/>
        <item x="721"/>
        <item x="2796"/>
        <item x="1317"/>
        <item x="3161"/>
        <item x="203"/>
        <item x="2380"/>
        <item x="1929"/>
        <item x="946"/>
        <item x="2463"/>
        <item x="2920"/>
        <item x="3015"/>
        <item x="2898"/>
        <item x="2091"/>
        <item x="1496"/>
        <item x="31"/>
        <item x="979"/>
        <item x="512"/>
        <item x="3102"/>
        <item x="1651"/>
        <item x="170"/>
        <item x="1687"/>
        <item x="2496"/>
        <item x="246"/>
        <item x="1999"/>
        <item x="3029"/>
        <item x="1198"/>
        <item x="714"/>
        <item x="2741"/>
        <item x="2629"/>
        <item x="2013"/>
        <item x="3190"/>
        <item x="52"/>
        <item x="2737"/>
        <item x="588"/>
        <item x="1902"/>
        <item x="355"/>
        <item x="806"/>
        <item x="1688"/>
        <item x="3145"/>
        <item x="2393"/>
        <item x="1227"/>
        <item x="2998"/>
        <item x="507"/>
        <item x="247"/>
        <item x="2756"/>
        <item x="1418"/>
        <item x="2833"/>
        <item x="943"/>
        <item x="3235"/>
        <item x="1593"/>
        <item x="209"/>
        <item x="1586"/>
        <item x="3128"/>
        <item x="2928"/>
        <item x="1788"/>
        <item x="414"/>
        <item x="2612"/>
        <item x="491"/>
        <item x="1772"/>
        <item x="892"/>
        <item x="3176"/>
        <item x="2966"/>
        <item x="392"/>
        <item x="2553"/>
        <item x="3155"/>
        <item x="764"/>
        <item x="3152"/>
        <item x="2959"/>
        <item x="2651"/>
        <item x="1023"/>
        <item x="1588"/>
        <item x="1354"/>
        <item x="1376"/>
        <item x="2958"/>
        <item x="767"/>
        <item x="2053"/>
        <item x="2785"/>
        <item x="1814"/>
        <item x="3049"/>
        <item x="640"/>
        <item x="1591"/>
        <item x="711"/>
        <item x="644"/>
        <item x="1355"/>
        <item x="2296"/>
        <item x="3175"/>
        <item x="3230"/>
        <item x="436"/>
        <item x="2381"/>
        <item x="2038"/>
        <item x="2469"/>
        <item x="1952"/>
        <item x="2285"/>
        <item x="1580"/>
        <item x="498"/>
        <item x="2698"/>
        <item x="85"/>
        <item x="2729"/>
        <item x="2043"/>
        <item x="1189"/>
        <item x="956"/>
        <item x="726"/>
        <item x="2667"/>
        <item x="1861"/>
        <item x="2143"/>
        <item x="2961"/>
        <item x="811"/>
        <item x="1927"/>
        <item x="97"/>
        <item x="901"/>
        <item x="53"/>
        <item x="750"/>
        <item x="2092"/>
        <item x="457"/>
        <item x="2458"/>
        <item x="1335"/>
        <item x="1516"/>
        <item x="2859"/>
        <item x="1758"/>
        <item x="1817"/>
        <item x="1836"/>
        <item x="2631"/>
        <item x="1604"/>
        <item x="1816"/>
        <item x="3023"/>
        <item x="1763"/>
        <item x="1939"/>
        <item x="2636"/>
        <item x="1367"/>
        <item x="2263"/>
        <item x="1032"/>
        <item x="3142"/>
        <item x="2306"/>
        <item x="2601"/>
        <item x="2788"/>
        <item x="2710"/>
        <item x="2626"/>
        <item x="1380"/>
        <item x="76"/>
        <item x="1510"/>
        <item x="3243"/>
        <item x="205"/>
        <item x="829"/>
        <item x="284"/>
        <item x="1942"/>
        <item x="475"/>
        <item x="576"/>
        <item x="300"/>
        <item x="48"/>
        <item x="601"/>
        <item x="1035"/>
        <item x="1398"/>
        <item x="756"/>
        <item x="1828"/>
        <item x="445"/>
        <item x="1328"/>
        <item x="503"/>
        <item x="672"/>
        <item x="3005"/>
        <item x="310"/>
        <item x="1018"/>
        <item x="1348"/>
        <item x="2386"/>
        <item x="1724"/>
        <item x="1878"/>
        <item x="55"/>
        <item x="2742"/>
        <item x="368"/>
        <item x="1419"/>
        <item x="161"/>
        <item x="2098"/>
        <item x="2450"/>
        <item x="2402"/>
        <item x="962"/>
        <item x="2460"/>
        <item x="2607"/>
        <item x="3248"/>
        <item x="1233"/>
        <item x="2888"/>
        <item x="1801"/>
        <item x="2947"/>
        <item x="1194"/>
        <item x="2977"/>
        <item x="1990"/>
        <item x="1390"/>
        <item x="1312"/>
        <item x="3059"/>
        <item x="700"/>
        <item x="2726"/>
        <item x="1630"/>
        <item x="615"/>
        <item x="66"/>
        <item x="1485"/>
        <item x="580"/>
        <item x="98"/>
        <item x="1727"/>
        <item x="1286"/>
        <item x="1055"/>
        <item x="2852"/>
        <item x="2682"/>
        <item x="2790"/>
        <item x="1220"/>
        <item x="2334"/>
        <item x="1406"/>
        <item x="2226"/>
        <item x="1100"/>
        <item x="413"/>
        <item x="1029"/>
        <item x="2234"/>
        <item x="900"/>
        <item x="2535"/>
        <item x="951"/>
        <item x="891"/>
        <item x="1787"/>
        <item x="2550"/>
        <item x="1682"/>
        <item x="2480"/>
        <item x="1713"/>
        <item x="986"/>
        <item x="859"/>
        <item x="2911"/>
        <item x="2026"/>
        <item x="760"/>
        <item x="1291"/>
        <item x="2721"/>
        <item x="1602"/>
        <item x="562"/>
        <item x="2786"/>
        <item x="2511"/>
        <item x="197"/>
        <item x="1631"/>
        <item x="2487"/>
        <item x="537"/>
        <item x="141"/>
        <item x="2814"/>
        <item x="1877"/>
        <item x="426"/>
        <item x="2371"/>
        <item x="594"/>
        <item x="1740"/>
        <item x="1016"/>
        <item x="1068"/>
        <item x="2938"/>
        <item x="2532"/>
        <item x="2941"/>
        <item x="333"/>
        <item x="745"/>
        <item x="1412"/>
        <item x="1609"/>
        <item x="613"/>
        <item x="1460"/>
        <item x="2215"/>
        <item x="1642"/>
        <item x="3203"/>
        <item x="1114"/>
        <item x="350"/>
        <item x="852"/>
        <item x="2273"/>
        <item x="604"/>
        <item x="174"/>
        <item x="1734"/>
        <item x="571"/>
        <item x="1920"/>
        <item x="2630"/>
        <item x="1145"/>
        <item x="263"/>
        <item x="144"/>
        <item x="2151"/>
        <item x="1391"/>
        <item x="1954"/>
        <item x="2366"/>
        <item x="3218"/>
        <item x="306"/>
        <item x="739"/>
        <item x="1074"/>
        <item x="520"/>
        <item x="1171"/>
        <item x="2427"/>
        <item x="771"/>
        <item x="3100"/>
        <item x="1290"/>
        <item x="190"/>
        <item x="2065"/>
        <item x="2759"/>
        <item x="1139"/>
        <item x="1719"/>
        <item x="2646"/>
        <item x="1330"/>
        <item x="1415"/>
        <item x="1803"/>
        <item x="1519"/>
        <item x="2441"/>
        <item x="1520"/>
        <item x="3083"/>
        <item x="3223"/>
        <item x="802"/>
        <item x="2541"/>
        <item x="878"/>
        <item x="1004"/>
        <item x="1407"/>
        <item x="1383"/>
        <item x="776"/>
        <item x="237"/>
        <item x="1956"/>
        <item x="1058"/>
        <item x="1245"/>
        <item x="2423"/>
        <item x="459"/>
        <item x="2508"/>
        <item x="324"/>
        <item x="1575"/>
        <item x="2248"/>
        <item x="2346"/>
        <item x="1026"/>
        <item x="2166"/>
        <item x="1103"/>
        <item x="2051"/>
        <item x="2513"/>
        <item x="2345"/>
        <item x="1024"/>
        <item x="1570"/>
        <item x="3068"/>
        <item x="2483"/>
        <item x="154"/>
        <item x="1411"/>
        <item x="2035"/>
        <item x="3194"/>
        <item x="176"/>
        <item x="2799"/>
        <item x="221"/>
        <item x="2501"/>
        <item x="454"/>
        <item x="2794"/>
        <item x="1280"/>
        <item x="2558"/>
        <item x="424"/>
        <item x="1806"/>
        <item x="903"/>
        <item x="16"/>
        <item x="2192"/>
        <item x="2360"/>
        <item x="1304"/>
        <item x="1812"/>
        <item x="2797"/>
        <item x="906"/>
        <item x="339"/>
        <item x="1132"/>
        <item x="79"/>
        <item x="292"/>
        <item x="1822"/>
        <item x="606"/>
        <item x="869"/>
        <item x="3012"/>
        <item x="2850"/>
        <item x="25"/>
        <item x="2323"/>
        <item x="314"/>
        <item x="2939"/>
        <item x="2132"/>
        <item x="620"/>
        <item x="287"/>
        <item x="2286"/>
        <item x="539"/>
        <item x="3130"/>
        <item x="2881"/>
        <item x="999"/>
        <item x="2767"/>
        <item x="1388"/>
        <item x="1498"/>
        <item x="944"/>
        <item x="155"/>
        <item x="1748"/>
        <item x="227"/>
        <item x="419"/>
        <item x="1846"/>
        <item x="1945"/>
        <item x="710"/>
        <item x="812"/>
        <item x="422"/>
        <item x="1092"/>
        <item x="2046"/>
        <item x="183"/>
        <item x="698"/>
        <item x="2437"/>
        <item x="1666"/>
        <item x="2108"/>
        <item x="1862"/>
        <item x="2313"/>
        <item x="379"/>
        <item x="1436"/>
        <item x="971"/>
        <item x="2372"/>
        <item x="1937"/>
        <item x="1483"/>
        <item x="450"/>
        <item x="72"/>
        <item x="2347"/>
        <item x="3208"/>
        <item x="857"/>
        <item x="2599"/>
        <item x="250"/>
        <item x="2242"/>
        <item x="2004"/>
        <item x="735"/>
        <item x="1654"/>
        <item x="2358"/>
        <item x="2280"/>
        <item x="2385"/>
        <item x="1200"/>
        <item x="1881"/>
        <item x="1365"/>
        <item x="2857"/>
        <item x="1070"/>
        <item x="3136"/>
        <item x="373"/>
        <item x="2413"/>
        <item x="2753"/>
        <item x="922"/>
        <item x="87"/>
        <item x="2764"/>
        <item x="2324"/>
        <item x="121"/>
        <item x="1903"/>
        <item x="1138"/>
        <item x="1925"/>
        <item x="2208"/>
        <item x="378"/>
        <item x="1710"/>
        <item x="1567"/>
        <item x="559"/>
        <item x="3158"/>
        <item x="871"/>
        <item x="3247"/>
        <item x="938"/>
        <item x="159"/>
        <item x="352"/>
        <item x="3242"/>
        <item x="1248"/>
        <item x="595"/>
        <item x="2189"/>
        <item x="2989"/>
        <item x="775"/>
        <item x="2798"/>
        <item x="1809"/>
        <item x="1959"/>
        <item x="587"/>
        <item x="1732"/>
        <item x="153"/>
        <item x="1240"/>
        <item x="40"/>
        <item x="226"/>
        <item x="1193"/>
        <item x="2336"/>
        <item x="3133"/>
        <item x="238"/>
        <item x="343"/>
        <item x="146"/>
        <item x="1433"/>
        <item x="1020"/>
        <item x="2542"/>
        <item x="1378"/>
        <item x="1089"/>
        <item x="2362"/>
        <item x="425"/>
        <item x="447"/>
        <item x="2298"/>
        <item x="1941"/>
        <item x="431"/>
        <item x="3240"/>
        <item x="1257"/>
        <item x="1050"/>
        <item x="1693"/>
        <item x="2883"/>
        <item x="267"/>
        <item x="1009"/>
        <item x="2873"/>
        <item x="1300"/>
        <item x="2870"/>
        <item x="3135"/>
        <item x="1014"/>
        <item x="3229"/>
        <item x="1166"/>
        <item x="2370"/>
        <item x="2844"/>
        <item x="1334"/>
        <item x="364"/>
        <item x="131"/>
        <item x="2148"/>
        <item x="1559"/>
        <item x="574"/>
        <item x="1761"/>
        <item x="1841"/>
        <item x="90"/>
        <item x="2984"/>
        <item x="665"/>
        <item x="846"/>
        <item x="2803"/>
        <item x="62"/>
        <item x="402"/>
        <item x="81"/>
        <item x="2199"/>
        <item x="866"/>
        <item x="243"/>
        <item x="1393"/>
        <item x="95"/>
        <item x="898"/>
        <item x="344"/>
        <item x="282"/>
        <item x="2946"/>
        <item x="2751"/>
        <item x="3164"/>
        <item x="1214"/>
        <item x="669"/>
        <item x="1459"/>
        <item x="2315"/>
        <item x="1276"/>
        <item x="715"/>
        <item x="1027"/>
        <item x="967"/>
        <item x="2860"/>
        <item x="1660"/>
        <item x="82"/>
        <item x="2399"/>
        <item x="2872"/>
        <item x="2791"/>
        <item x="2678"/>
        <item x="899"/>
        <item x="1480"/>
        <item x="1574"/>
        <item x="3107"/>
        <item x="1101"/>
        <item x="1075"/>
        <item x="1577"/>
        <item x="1217"/>
        <item x="2475"/>
        <item x="2903"/>
        <item x="1289"/>
        <item x="28"/>
        <item x="1612"/>
        <item x="1934"/>
        <item x="918"/>
        <item x="608"/>
        <item x="241"/>
        <item x="856"/>
        <item x="218"/>
        <item x="1147"/>
        <item x="2497"/>
        <item x="3225"/>
        <item x="187"/>
        <item x="1041"/>
        <item x="2084"/>
        <item x="175"/>
        <item x="2557"/>
        <item x="2600"/>
        <item x="902"/>
        <item x="261"/>
        <item x="816"/>
        <item x="1429"/>
        <item x="3226"/>
        <item x="737"/>
        <item x="165"/>
        <item x="2258"/>
        <item x="2781"/>
        <item x="2212"/>
        <item x="1869"/>
        <item x="2333"/>
        <item x="2294"/>
        <item x="3165"/>
        <item x="1524"/>
        <item x="103"/>
        <item x="2877"/>
        <item x="108"/>
        <item x="2422"/>
        <item x="600"/>
        <item x="982"/>
        <item x="277"/>
        <item x="746"/>
        <item x="3077"/>
        <item x="2954"/>
        <item x="695"/>
        <item x="1582"/>
        <item x="2880"/>
        <item x="2847"/>
        <item x="3031"/>
        <item x="1557"/>
        <item x="1320"/>
        <item x="2086"/>
        <item x="2861"/>
        <item x="663"/>
        <item x="2723"/>
        <item x="1961"/>
        <item x="847"/>
        <item x="1730"/>
        <item x="2620"/>
        <item x="113"/>
        <item x="2089"/>
        <item x="2735"/>
        <item x="1667"/>
        <item x="2479"/>
        <item x="2361"/>
        <item x="2233"/>
        <item x="1001"/>
        <item x="1863"/>
        <item x="439"/>
        <item x="2668"/>
        <item x="2374"/>
        <item x="286"/>
        <item x="3081"/>
        <item x="20"/>
        <item x="1534"/>
        <item x="2965"/>
        <item x="2015"/>
        <item x="290"/>
        <item x="2100"/>
        <item x="2744"/>
        <item x="696"/>
        <item x="41"/>
        <item x="1774"/>
        <item x="406"/>
        <item x="2044"/>
        <item x="2493"/>
        <item x="2202"/>
        <item x="3035"/>
        <item x="926"/>
        <item x="1894"/>
        <item x="1799"/>
        <item x="456"/>
        <item x="335"/>
        <item x="1477"/>
        <item x="1542"/>
        <item x="942"/>
        <item x="570"/>
        <item x="1823"/>
        <item x="2522"/>
        <item x="50"/>
        <item x="2773"/>
        <item x="2104"/>
        <item x="1379"/>
        <item x="15"/>
        <item x="2702"/>
        <item x="2042"/>
        <item x="2606"/>
        <item x="3090"/>
        <item x="244"/>
        <item x="94"/>
        <item x="2900"/>
        <item x="2161"/>
        <item x="978"/>
        <item x="949"/>
        <item x="1359"/>
        <item x="2648"/>
        <item x="676"/>
        <item x="1218"/>
        <item x="1095"/>
        <item x="2176"/>
        <item x="1662"/>
        <item x="127"/>
        <item x="723"/>
        <item x="1112"/>
        <item x="185"/>
        <item x="522"/>
        <item x="3174"/>
        <item x="2633"/>
        <item x="3039"/>
        <item x="1010"/>
        <item x="21"/>
        <item x="449"/>
        <item x="1976"/>
        <item x="1919"/>
        <item x="2040"/>
        <item x="51"/>
        <item x="1091"/>
        <item x="1663"/>
        <item x="1271"/>
        <item x="744"/>
        <item x="1090"/>
        <item x="1950"/>
        <item x="611"/>
        <item x="1152"/>
        <item x="1065"/>
        <item x="2101"/>
        <item x="2835"/>
        <item x="2206"/>
        <item x="1372"/>
        <item x="3047"/>
        <item x="2675"/>
        <item x="2230"/>
        <item x="1238"/>
        <item x="2240"/>
        <item x="920"/>
        <item x="1088"/>
        <item x="2465"/>
        <item x="2058"/>
        <item x="1206"/>
        <item x="1251"/>
        <item x="2017"/>
        <item x="2131"/>
        <item x="1638"/>
        <item x="2746"/>
        <item x="2138"/>
        <item x="1431"/>
        <item x="1109"/>
        <item x="2030"/>
        <item x="2862"/>
        <item x="970"/>
        <item x="2849"/>
        <item x="149"/>
        <item x="1476"/>
        <item x="2771"/>
        <item x="195"/>
        <item x="3143"/>
        <item x="662"/>
        <item x="1255"/>
        <item x="2820"/>
        <item x="2908"/>
        <item x="1494"/>
        <item x="3181"/>
        <item x="1034"/>
        <item x="720"/>
        <item x="2137"/>
        <item x="2818"/>
        <item x="2118"/>
        <item x="2595"/>
        <item x="2049"/>
        <item x="2854"/>
        <item x="1318"/>
        <item x="2021"/>
        <item x="2842"/>
        <item x="1011"/>
        <item x="1964"/>
        <item x="2224"/>
        <item x="196"/>
        <item x="2999"/>
        <item x="2048"/>
        <item x="2885"/>
        <item x="2671"/>
        <item x="1405"/>
        <item x="213"/>
        <item x="2209"/>
        <item x="1440"/>
        <item x="2960"/>
        <item x="863"/>
        <item x="2406"/>
        <item x="1521"/>
        <item x="1267"/>
        <item x="2094"/>
        <item x="258"/>
        <item x="728"/>
        <item x="1228"/>
        <item x="1445"/>
        <item x="143"/>
        <item x="2415"/>
        <item x="1260"/>
        <item x="182"/>
        <item x="2064"/>
        <item x="1789"/>
        <item x="2158"/>
        <item x="117"/>
        <item x="729"/>
        <item x="2665"/>
        <item x="1745"/>
        <item x="2007"/>
        <item x="104"/>
        <item x="1706"/>
        <item x="2950"/>
        <item x="2126"/>
        <item x="1363"/>
        <item x="632"/>
        <item x="766"/>
        <item x="996"/>
        <item x="1167"/>
        <item x="1511"/>
        <item x="2066"/>
        <item x="1569"/>
        <item x="2076"/>
        <item x="1884"/>
        <item x="2782"/>
        <item x="1176"/>
        <item x="2274"/>
        <item x="959"/>
        <item x="2525"/>
        <item x="1156"/>
        <item x="3149"/>
        <item x="1685"/>
        <item x="543"/>
        <item x="2281"/>
        <item x="2776"/>
        <item x="1585"/>
        <item x="548"/>
        <item x="832"/>
        <item x="3134"/>
        <item x="2769"/>
        <item x="1253"/>
        <item x="687"/>
        <item x="383"/>
        <item x="1482"/>
        <item x="1647"/>
        <item x="2074"/>
        <item x="407"/>
        <item x="732"/>
        <item x="1972"/>
        <item x="1807"/>
        <item x="484"/>
        <item x="2936"/>
        <item x="694"/>
        <item x="299"/>
        <item x="2693"/>
        <item x="1479"/>
        <item x="2921"/>
        <item x="1640"/>
        <item x="2355"/>
        <item x="1594"/>
        <item x="2320"/>
        <item x="1135"/>
        <item x="677"/>
        <item x="463"/>
        <item x="37"/>
        <item x="340"/>
        <item x="1373"/>
        <item x="1854"/>
        <item x="2221"/>
        <item x="2390"/>
        <item x="3168"/>
        <item x="1078"/>
        <item x="1425"/>
        <item x="173"/>
        <item x="2144"/>
        <item x="2845"/>
        <item x="3154"/>
        <item x="2396"/>
        <item x="327"/>
        <item x="5"/>
        <item x="1263"/>
        <item x="921"/>
        <item x="2544"/>
        <item x="1907"/>
        <item x="1337"/>
        <item x="3224"/>
        <item x="30"/>
        <item x="2188"/>
        <item x="305"/>
        <item x="2687"/>
        <item x="433"/>
        <item x="2918"/>
        <item x="308"/>
        <item x="1686"/>
        <item x="1847"/>
        <item x="2604"/>
        <item x="524"/>
        <item x="1641"/>
        <item x="2236"/>
        <item x="148"/>
        <item x="381"/>
        <item x="762"/>
        <item x="2679"/>
        <item x="1430"/>
        <item x="2899"/>
        <item x="2669"/>
        <item x="1782"/>
        <item x="2949"/>
        <item x="1579"/>
        <item x="1293"/>
        <item x="2205"/>
        <item x="709"/>
        <item x="1668"/>
        <item x="1504"/>
        <item x="3200"/>
        <item x="2305"/>
        <item x="964"/>
        <item x="525"/>
        <item x="936"/>
        <item x="1874"/>
        <item x="1131"/>
        <item x="1786"/>
        <item x="1205"/>
        <item x="2981"/>
        <item x="1158"/>
        <item x="1054"/>
        <item x="1998"/>
        <item x="136"/>
        <item x="49"/>
        <item x="375"/>
        <item x="2563"/>
        <item x="1408"/>
        <item x="2829"/>
        <item x="1470"/>
        <item x="545"/>
        <item x="928"/>
        <item x="2303"/>
        <item x="467"/>
        <item x="3045"/>
        <item x="1191"/>
        <item x="3231"/>
        <item x="585"/>
        <item x="1154"/>
        <item x="1400"/>
        <item x="1832"/>
        <item x="2375"/>
        <item x="965"/>
        <item x="2825"/>
        <item x="1507"/>
        <item x="325"/>
        <item x="1414"/>
        <item x="3216"/>
        <item x="787"/>
        <item x="1338"/>
        <item x="953"/>
        <item x="2141"/>
        <item x="1968"/>
        <item x="1123"/>
        <item x="627"/>
        <item x="3101"/>
        <item x="2956"/>
        <item x="1522"/>
        <item x="1826"/>
        <item x="485"/>
        <item x="410"/>
        <item x="2474"/>
        <item x="2102"/>
        <item x="788"/>
        <item x="1958"/>
        <item x="2034"/>
        <item x="2974"/>
        <item x="1970"/>
        <item x="702"/>
        <item x="827"/>
        <item x="2025"/>
        <item x="1888"/>
        <item x="1547"/>
        <item x="2088"/>
        <item x="2996"/>
        <item x="1723"/>
        <item x="1716"/>
        <item x="1044"/>
        <item x="307"/>
        <item x="3177"/>
        <item x="369"/>
        <item x="220"/>
        <item x="3122"/>
        <item x="2432"/>
        <item x="315"/>
        <item x="3078"/>
        <item x="2177"/>
        <item x="1272"/>
        <item x="558"/>
        <item x="1229"/>
        <item x="1148"/>
        <item x="2490"/>
        <item x="810"/>
        <item x="521"/>
        <item x="1149"/>
        <item x="993"/>
        <item x="654"/>
        <item x="3249"/>
        <item x="2297"/>
        <item x="2382"/>
        <item x="2278"/>
        <item x="2200"/>
        <item x="359"/>
        <item x="1839"/>
        <item x="1553"/>
        <item x="3056"/>
        <item x="2800"/>
        <item x="318"/>
        <item x="487"/>
        <item x="2341"/>
        <item x="23"/>
        <item x="759"/>
        <item x="1994"/>
        <item x="591"/>
        <item x="444"/>
        <item x="1750"/>
        <item x="252"/>
        <item x="1965"/>
        <item x="1172"/>
        <item x="3162"/>
        <item x="1614"/>
        <item x="438"/>
        <item x="2405"/>
        <item x="1629"/>
        <item x="2059"/>
        <item x="707"/>
        <item x="1978"/>
        <item x="708"/>
        <item x="2407"/>
        <item x="990"/>
        <item x="2512"/>
        <item x="1778"/>
        <item x="690"/>
        <item x="1895"/>
        <item x="664"/>
        <item x="198"/>
        <item x="2006"/>
        <item x="840"/>
        <item x="47"/>
        <item x="1281"/>
        <item x="3220"/>
        <item x="628"/>
        <item x="2195"/>
        <item x="1879"/>
        <item x="3075"/>
        <item x="790"/>
        <item x="2963"/>
        <item x="1311"/>
        <item x="470"/>
        <item x="242"/>
        <item x="977"/>
        <item x="2987"/>
        <item x="225"/>
        <item x="2085"/>
        <item x="1331"/>
        <item x="2614"/>
        <item x="1793"/>
        <item x="1982"/>
        <item x="1554"/>
        <item x="1098"/>
        <item x="3189"/>
        <item x="1974"/>
        <item x="61"/>
        <item x="1195"/>
        <item x="1243"/>
        <item x="3237"/>
        <item x="1449"/>
        <item x="1285"/>
        <item x="2548"/>
        <item x="1655"/>
        <item x="2114"/>
        <item x="1262"/>
        <item x="3072"/>
        <item x="565"/>
        <item x="1184"/>
        <item x="2277"/>
        <item x="1606"/>
        <item x="2203"/>
        <item x="2217"/>
        <item x="1424"/>
        <item x="991"/>
        <item x="179"/>
        <item x="215"/>
        <item x="1622"/>
        <item x="910"/>
        <item x="399"/>
        <item x="1404"/>
        <item x="1590"/>
        <item x="670"/>
        <item x="794"/>
        <item x="2657"/>
        <item x="2136"/>
        <item x="2824"/>
        <item x="288"/>
        <item x="3206"/>
        <item x="188"/>
        <item x="2243"/>
        <item x="2388"/>
        <item x="1444"/>
        <item x="1576"/>
        <item x="1499"/>
        <item x="2078"/>
        <item x="1038"/>
        <item x="1905"/>
        <item x="2093"/>
        <item x="2127"/>
        <item x="1342"/>
        <item x="1420"/>
        <item x="1192"/>
        <item x="1169"/>
        <item x="1434"/>
        <item x="3105"/>
        <item x="2075"/>
        <item x="564"/>
        <item x="3126"/>
        <item x="2378"/>
        <item x="394"/>
        <item x="1481"/>
        <item x="2293"/>
        <item x="3209"/>
        <item x="2354"/>
        <item x="2453"/>
        <item x="2247"/>
        <item x="1"/>
        <item x="823"/>
        <item x="566"/>
        <item x="1672"/>
        <item x="3210"/>
        <item x="927"/>
        <item x="393"/>
        <item x="1798"/>
        <item x="298"/>
        <item x="2110"/>
        <item x="883"/>
        <item x="713"/>
        <item x="1111"/>
        <item x="3191"/>
        <item x="509"/>
        <item x="3014"/>
        <item x="1539"/>
        <item x="2734"/>
        <item x="833"/>
        <item x="2482"/>
        <item x="481"/>
        <item x="1409"/>
        <item x="1980"/>
        <item x="1505"/>
        <item x="619"/>
        <item x="1491"/>
        <item x="3124"/>
        <item x="3010"/>
        <item x="2748"/>
        <item x="1551"/>
        <item x="589"/>
        <item x="1502"/>
        <item x="2145"/>
        <item x="2167"/>
        <item x="1769"/>
        <item x="441"/>
        <item x="913"/>
        <item x="529"/>
        <item x="2891"/>
        <item x="2197"/>
        <item x="2175"/>
        <item x="1299"/>
        <item x="2471"/>
        <item x="1915"/>
        <item x="2968"/>
        <item x="980"/>
        <item x="2763"/>
        <item x="2780"/>
        <item x="443"/>
        <item x="2311"/>
        <item x="2191"/>
        <item x="1852"/>
        <item x="2284"/>
        <item x="2186"/>
        <item x="1518"/>
        <item x="682"/>
        <item x="3227"/>
        <item x="2627"/>
        <item x="1252"/>
        <item x="1675"/>
        <item x="612"/>
        <item x="1578"/>
        <item x="2982"/>
        <item x="1313"/>
        <item x="2537"/>
        <item x="1246"/>
        <item x="2428"/>
        <item x="1277"/>
        <item x="3129"/>
        <item x="2216"/>
        <item x="2219"/>
        <item x="2255"/>
        <item x="2766"/>
        <item x="2534"/>
        <item x="1747"/>
        <item x="2922"/>
        <item x="2379"/>
        <item x="1221"/>
        <item x="699"/>
        <item x="1953"/>
        <item x="3207"/>
        <item x="1821"/>
        <item x="1003"/>
        <item x="770"/>
        <item x="2770"/>
        <item x="2992"/>
        <item x="3117"/>
        <item x="722"/>
        <item x="1122"/>
        <item x="2011"/>
        <item x="1843"/>
        <item x="753"/>
        <item x="666"/>
        <item x="2082"/>
        <item x="2964"/>
        <item x="2279"/>
        <item x="1755"/>
        <item x="2384"/>
        <item x="56"/>
        <item x="655"/>
        <item x="2716"/>
        <item x="1810"/>
        <item x="1256"/>
        <item x="2944"/>
        <item x="583"/>
        <item x="105"/>
        <item x="1274"/>
        <item x="2457"/>
        <item x="1315"/>
        <item x="2155"/>
        <item x="1082"/>
        <item x="2923"/>
        <item x="881"/>
        <item x="2664"/>
        <item x="275"/>
        <item x="2225"/>
        <item x="3076"/>
        <item x="3246"/>
        <item x="434"/>
        <item x="1069"/>
        <item x="2500"/>
        <item x="549"/>
        <item x="3198"/>
        <item x="1962"/>
        <item x="427"/>
        <item x="779"/>
        <item x="3108"/>
        <item x="1611"/>
        <item x="1275"/>
        <item x="819"/>
        <item x="2865"/>
        <item x="1002"/>
        <item x="1130"/>
        <item x="1936"/>
        <item x="2642"/>
        <item x="3037"/>
        <item x="2232"/>
        <item x="1343"/>
        <item x="1766"/>
        <item x="1051"/>
        <item x="3160"/>
        <item x="2321"/>
        <item x="1234"/>
        <item x="2112"/>
        <item x="1314"/>
        <item x="285"/>
        <item x="2269"/>
        <item x="1022"/>
        <item x="504"/>
        <item x="102"/>
        <item x="1457"/>
        <item x="160"/>
        <item x="974"/>
        <item x="2831"/>
        <item x="2635"/>
        <item x="2173"/>
        <item x="1237"/>
        <item x="3053"/>
        <item x="2568"/>
        <item x="2937"/>
        <item x="2451"/>
        <item x="796"/>
        <item x="2807"/>
        <item x="2227"/>
        <item x="2517"/>
        <item x="234"/>
        <item x="2129"/>
        <item x="1538"/>
        <item x="2559"/>
        <item x="2154"/>
        <item x="1421"/>
        <item x="1327"/>
        <item x="1325"/>
        <item x="1236"/>
        <item x="1458"/>
        <item x="747"/>
        <item x="1515"/>
        <item x="848"/>
        <item x="2505"/>
        <item x="2652"/>
        <item x="630"/>
        <item x="1646"/>
        <item x="1270"/>
        <item x="2684"/>
        <item x="3199"/>
        <item x="1465"/>
        <item x="1775"/>
        <item x="1983"/>
        <item x="1324"/>
        <item x="2760"/>
        <item x="1951"/>
        <item x="2241"/>
        <item x="2570"/>
        <item x="1223"/>
        <item x="2615"/>
        <item x="769"/>
        <item x="2696"/>
        <item x="2912"/>
        <item x="2325"/>
        <item x="109"/>
        <item x="1178"/>
        <item x="465"/>
        <item x="717"/>
        <item x="3001"/>
        <item x="1071"/>
        <item x="659"/>
        <item x="1607"/>
        <item x="1401"/>
        <item x="2489"/>
        <item x="1488"/>
        <item x="2784"/>
        <item x="2332"/>
        <item x="0"/>
        <item x="2081"/>
        <item x="3116"/>
        <item x="2507"/>
        <item x="1603"/>
        <item x="2299"/>
        <item x="2909"/>
        <item x="2470"/>
        <item x="1853"/>
        <item x="1121"/>
        <item x="2187"/>
        <item x="1484"/>
        <item x="59"/>
        <item x="132"/>
        <item x="998"/>
        <item x="1695"/>
        <item x="1306"/>
        <item x="1897"/>
        <item x="1153"/>
        <item x="875"/>
        <item x="1912"/>
        <item x="2515"/>
        <item x="2681"/>
        <item x="2887"/>
        <item x="1179"/>
        <item x="2438"/>
        <item x="684"/>
        <item x="2713"/>
        <item x="2819"/>
        <item x="1097"/>
        <item x="2991"/>
        <item x="2105"/>
        <item x="2743"/>
        <item x="3179"/>
        <item x="2755"/>
        <item x="1225"/>
        <item x="1698"/>
        <item x="1213"/>
        <item x="332"/>
        <item x="1707"/>
        <item x="199"/>
        <item x="1368"/>
        <item x="1106"/>
        <item x="1838"/>
        <item x="3046"/>
        <item x="1319"/>
        <item x="1679"/>
        <item x="1627"/>
        <item x="2156"/>
        <item x="3221"/>
        <item x="233"/>
        <item x="2543"/>
        <item x="2889"/>
        <item x="1871"/>
        <item x="1136"/>
        <item x="517"/>
        <item x="162"/>
        <item x="3166"/>
        <item x="1694"/>
        <item x="2768"/>
        <item x="3003"/>
        <item x="1643"/>
        <item x="3087"/>
        <item x="2003"/>
        <item x="142"/>
        <item x="1282"/>
        <item x="2560"/>
        <item x="1795"/>
        <item x="3140"/>
        <item x="1855"/>
        <item x="1177"/>
        <item x="1183"/>
        <item x="212"/>
        <item x="2940"/>
        <item x="966"/>
        <item x="2476"/>
        <item x="1759"/>
        <item x="1889"/>
        <item x="2910"/>
        <item x="2491"/>
        <item x="2690"/>
        <item x="1351"/>
        <item x="1901"/>
        <item x="1867"/>
        <item x="2250"/>
        <item x="3238"/>
        <item x="641"/>
        <item x="2099"/>
        <item x="177"/>
        <item x="1573"/>
        <item x="1653"/>
        <item x="1185"/>
        <item x="673"/>
        <item x="1674"/>
        <item x="2876"/>
        <item x="1110"/>
        <item x="799"/>
        <item x="191"/>
        <item x="3141"/>
        <item x="1128"/>
        <item x="2518"/>
        <item x="842"/>
        <item x="527"/>
        <item x="1175"/>
        <item x="1042"/>
        <item x="1762"/>
        <item x="1108"/>
        <item x="2404"/>
        <item x="2777"/>
        <item x="2597"/>
        <item x="931"/>
        <item x="2022"/>
        <item x="1650"/>
        <item x="1704"/>
        <item x="1356"/>
        <item x="1868"/>
        <item x="397"/>
        <item x="1966"/>
        <item x="1671"/>
        <item x="734"/>
        <item x="1362"/>
        <item x="1133"/>
        <item x="686"/>
        <item x="3097"/>
        <item x="403"/>
        <item x="618"/>
        <item x="2270"/>
        <item x="1370"/>
        <item x="2896"/>
        <item x="795"/>
        <item x="1159"/>
        <item x="597"/>
        <item x="2008"/>
        <item x="2894"/>
        <item x="1995"/>
        <item x="1340"/>
        <item x="253"/>
        <item x="2624"/>
        <item x="637"/>
        <item x="2592"/>
        <item x="130"/>
        <item x="1062"/>
        <item x="272"/>
        <item x="168"/>
        <item x="1947"/>
        <item x="3074"/>
        <item x="2342"/>
        <item x="3144"/>
        <item x="2623"/>
        <item x="3187"/>
        <item x="679"/>
        <item x="2181"/>
        <item x="862"/>
        <item x="2897"/>
        <item x="1882"/>
        <item x="1492"/>
        <item x="1834"/>
        <item x="2882"/>
        <item x="1432"/>
        <item x="2569"/>
        <item x="245"/>
        <item x="1536"/>
        <item x="1701"/>
        <item x="3217"/>
        <item x="2527"/>
        <item x="1623"/>
        <item x="3147"/>
        <item x="1382"/>
        <item x="886"/>
        <item x="2853"/>
        <item x="864"/>
        <item x="1850"/>
        <item x="2245"/>
        <item x="3156"/>
        <item x="2945"/>
        <item x="2185"/>
        <item x="466"/>
        <item x="2014"/>
        <item x="889"/>
        <item x="1669"/>
        <item x="3138"/>
        <item x="716"/>
        <item x="1770"/>
        <item x="1377"/>
        <item x="821"/>
        <item x="3063"/>
        <item x="2813"/>
        <item x="516"/>
        <item x="3215"/>
        <item x="1600"/>
        <item x="423"/>
        <item x="2338"/>
        <item x="1284"/>
        <item x="2856"/>
        <item x="2488"/>
        <item x="650"/>
        <item x="2649"/>
        <item x="2976"/>
        <item x="2621"/>
        <item x="1659"/>
        <item x="3018"/>
        <item x="2762"/>
        <item x="2133"/>
        <item x="3006"/>
        <item x="184"/>
        <item x="1555"/>
        <item x="603"/>
        <item x="110"/>
        <item x="2417"/>
        <item x="1137"/>
        <item x="2884"/>
        <item x="2823"/>
        <item x="2135"/>
        <item x="1462"/>
        <item x="1215"/>
        <item x="2170"/>
        <item x="2357"/>
        <item x="2685"/>
        <item x="2290"/>
        <item x="1820"/>
        <item x="987"/>
        <item x="1703"/>
        <item x="172"/>
        <item x="2749"/>
        <item x="2319"/>
        <item x="3066"/>
        <item x="1017"/>
        <item x="1932"/>
        <item x="2836"/>
        <item x="2564"/>
        <item x="268"/>
        <item x="1597"/>
        <item x="1714"/>
        <item x="510"/>
        <item x="2249"/>
        <item x="2804"/>
        <item x="1922"/>
        <item x="3212"/>
        <item x="2628"/>
        <item x="1744"/>
        <item x="1469"/>
        <item x="1635"/>
        <item x="3127"/>
        <item x="1561"/>
        <item x="3182"/>
        <item x="1527"/>
        <item x="2680"/>
        <item x="2462"/>
        <item x="3173"/>
        <item x="2935"/>
        <item x="2834"/>
        <item x="972"/>
        <item x="65"/>
        <item x="1428"/>
        <item x="1081"/>
        <item x="727"/>
        <item x="3184"/>
        <item x="1321"/>
        <item x="691"/>
        <item x="2309"/>
        <item x="240"/>
        <item x="1005"/>
        <item x="755"/>
        <item x="825"/>
        <item x="3084"/>
        <item x="235"/>
        <item x="74"/>
        <item x="1634"/>
        <item x="2445"/>
        <item x="731"/>
        <item x="2259"/>
        <item x="743"/>
        <item x="1728"/>
        <item x="1979"/>
        <item x="547"/>
        <item x="3032"/>
        <item x="1753"/>
        <item x="1464"/>
        <item x="386"/>
        <item x="2931"/>
        <item x="631"/>
        <item x="1595"/>
        <item x="222"/>
        <item x="1207"/>
        <item x="2581"/>
        <item x="2301"/>
        <item x="1844"/>
        <item x="1644"/>
        <item x="2125"/>
        <item x="1552"/>
        <item x="33"/>
        <item x="3016"/>
        <item x="2502"/>
        <item x="960"/>
        <item x="2467"/>
        <item x="3197"/>
        <item x="1446"/>
        <item x="2344"/>
        <item x="1037"/>
        <item x="546"/>
        <item x="323"/>
        <item x="1781"/>
        <item x="2980"/>
        <item x="2024"/>
        <item x="2492"/>
        <item x="455"/>
        <item x="854"/>
        <item x="1969"/>
        <item x="442"/>
        <item x="1726"/>
        <item x="3121"/>
        <item x="264"/>
        <item x="1568"/>
        <item x="2275"/>
        <item x="2377"/>
        <item x="1711"/>
        <item x="561"/>
        <item x="1427"/>
        <item x="140"/>
        <item x="904"/>
        <item x="1269"/>
        <item x="106"/>
        <item x="1059"/>
        <item x="2028"/>
        <item x="3008"/>
        <item x="458"/>
        <item x="1360"/>
        <item x="2863"/>
        <item x="1346"/>
        <item x="2134"/>
        <item x="101"/>
        <item x="531"/>
        <item x="3058"/>
        <item x="1230"/>
        <item x="2874"/>
        <item x="1113"/>
        <item x="387"/>
        <item x="2146"/>
        <item x="773"/>
        <item x="705"/>
        <item x="1526"/>
        <item x="2383"/>
        <item x="405"/>
        <item x="73"/>
        <item x="1231"/>
        <item x="1722"/>
        <item x="2670"/>
        <item x="345"/>
        <item x="2644"/>
        <item x="1096"/>
        <item x="2893"/>
        <item x="778"/>
        <item x="3020"/>
        <item x="954"/>
        <item x="13"/>
        <item x="2106"/>
        <item x="280"/>
        <item x="1548"/>
        <item x="1665"/>
        <item x="58"/>
        <item x="1143"/>
        <item x="2115"/>
        <item x="830"/>
        <item x="2330"/>
        <item x="2828"/>
        <item x="1357"/>
        <item x="2160"/>
        <item x="1448"/>
        <item x="1134"/>
        <item x="34"/>
        <item x="3214"/>
        <item x="2871"/>
        <item x="2913"/>
        <item x="2252"/>
        <item x="2663"/>
        <item x="623"/>
        <item x="1151"/>
        <item x="2231"/>
        <item x="1633"/>
        <item x="1760"/>
        <item x="2257"/>
        <item x="3186"/>
        <item x="2530"/>
        <item x="2752"/>
        <item x="18"/>
        <item x="1632"/>
        <item x="2724"/>
        <item x="1161"/>
        <item x="2578"/>
        <item x="2057"/>
        <item x="1967"/>
        <item x="38"/>
        <item x="139"/>
        <item x="3042"/>
        <item x="1087"/>
        <item x="1528"/>
        <item x="77"/>
        <item x="651"/>
        <item x="216"/>
        <item x="417"/>
        <item x="1163"/>
        <item x="958"/>
        <item x="80"/>
        <item x="2524"/>
        <item x="1914"/>
        <item x="2701"/>
        <item x="2300"/>
        <item x="2018"/>
        <item x="1571"/>
        <item x="582"/>
        <item x="1190"/>
        <item x="3103"/>
        <item x="1394"/>
        <item x="532"/>
        <item x="1084"/>
        <item x="119"/>
        <item x="229"/>
        <item x="476"/>
        <item x="1047"/>
        <item x="3096"/>
        <item x="206"/>
        <item x="2801"/>
        <item x="2283"/>
        <item x="2632"/>
        <item x="353"/>
        <item x="2907"/>
        <item x="748"/>
        <item x="1916"/>
        <item x="295"/>
        <item x="1565"/>
        <item x="2926"/>
        <item x="204"/>
        <item x="2890"/>
        <item x="2953"/>
        <item x="945"/>
        <item x="994"/>
        <item x="257"/>
        <item x="1938"/>
        <item x="2394"/>
        <item x="1031"/>
        <item x="2376"/>
        <item x="377"/>
        <item x="1212"/>
        <item x="2531"/>
        <item x="528"/>
        <item x="3009"/>
        <item x="2529"/>
        <item x="2228"/>
        <item x="725"/>
        <item x="3239"/>
        <item x="2509"/>
        <item x="2554"/>
        <item x="724"/>
        <item x="758"/>
        <item x="1487"/>
        <item x="1208"/>
        <item x="877"/>
        <item x="70"/>
        <item x="2050"/>
        <item x="24"/>
        <item x="2481"/>
        <item x="2329"/>
        <item x="792"/>
        <item x="210"/>
        <item x="740"/>
        <item x="553"/>
        <item x="2924"/>
        <item x="2223"/>
        <item x="1366"/>
        <item x="1705"/>
        <item x="908"/>
        <item x="2846"/>
        <item x="2589"/>
        <item x="3112"/>
        <item x="688"/>
        <item x="1076"/>
        <item x="2666"/>
        <item x="3109"/>
        <item x="1463"/>
        <item x="882"/>
        <item x="781"/>
        <item x="2464"/>
        <item x="2272"/>
        <item x="3180"/>
        <item x="736"/>
        <item x="3125"/>
        <item x="1794"/>
        <item x="2561"/>
        <item x="326"/>
        <item x="1532"/>
        <item x="1955"/>
        <item x="768"/>
        <item x="947"/>
        <item x="515"/>
        <item x="2182"/>
        <item x="590"/>
        <item x="2314"/>
        <item x="193"/>
        <item x="1928"/>
        <item x="3213"/>
        <item x="683"/>
        <item x="2159"/>
        <item x="1891"/>
        <item x="1118"/>
        <item x="2851"/>
        <item x="2184"/>
        <item x="1815"/>
        <item x="1288"/>
        <item x="2425"/>
        <item x="1500"/>
        <item x="1601"/>
        <item x="2692"/>
        <item x="1616"/>
        <item x="1857"/>
        <item x="2061"/>
        <item x="2792"/>
        <item x="3091"/>
        <item x="1924"/>
        <item x="3202"/>
        <item x="1310"/>
        <item x="3192"/>
        <item x="1718"/>
        <item x="2032"/>
        <item x="1164"/>
        <item x="1302"/>
        <item x="1949"/>
        <item x="3201"/>
        <item x="505"/>
        <item x="99"/>
        <item x="1859"/>
        <item x="2139"/>
        <item x="348"/>
        <item x="319"/>
        <item x="1392"/>
        <item x="3033"/>
        <item x="43"/>
        <item x="1442"/>
        <item x="1598"/>
        <item x="2643"/>
        <item x="372"/>
        <item x="22"/>
        <item x="622"/>
        <item x="916"/>
        <item x="1030"/>
        <item x="2919"/>
        <item x="502"/>
        <item x="2070"/>
        <item x="2287"/>
        <item x="1323"/>
        <item x="1681"/>
        <item x="1805"/>
        <item x="2864"/>
        <item x="1776"/>
        <item x="1210"/>
        <item x="542"/>
        <item x="60"/>
        <item x="2905"/>
        <item x="1737"/>
        <item x="1731"/>
        <item x="523"/>
        <item x="2373"/>
        <item x="479"/>
        <item x="2477"/>
        <item x="2291"/>
        <item x="2526"/>
        <item x="1773"/>
        <item x="1364"/>
        <item x="1876"/>
        <item x="3022"/>
        <item x="452"/>
        <item x="1155"/>
        <item x="1036"/>
        <item x="418"/>
        <item x="1866"/>
        <item x="395"/>
        <item x="3088"/>
        <item x="2868"/>
        <item x="2196"/>
        <item x="680"/>
        <item x="3099"/>
        <item x="2276"/>
        <item x="1199"/>
        <item x="1898"/>
        <item x="11"/>
        <item x="3093"/>
        <item x="1639"/>
        <item x="2472"/>
        <item x="1422"/>
        <item x="123"/>
        <item x="2164"/>
        <item x="2431"/>
        <item x="412"/>
        <item x="1168"/>
        <item x="2978"/>
        <item x="1339"/>
        <item x="3061"/>
        <item x="2163"/>
        <item x="1986"/>
        <item x="950"/>
        <item x="429"/>
        <item x="1767"/>
        <item x="3120"/>
        <item x="2830"/>
        <item x="477"/>
        <item x="2562"/>
        <item x="2765"/>
        <item x="872"/>
        <item x="1099"/>
        <item x="2010"/>
        <item x="93"/>
        <item x="1508"/>
        <item x="2179"/>
        <item x="3021"/>
        <item x="807"/>
        <item x="2720"/>
        <item x="1126"/>
        <item x="336"/>
        <item x="1615"/>
        <item x="1741"/>
        <item x="701"/>
        <item x="2304"/>
        <item x="283"/>
        <item x="421"/>
        <item x="2575"/>
        <item x="805"/>
        <item x="256"/>
        <item x="798"/>
        <item x="552"/>
        <item x="3222"/>
        <item x="2983"/>
        <item x="1910"/>
        <item x="2916"/>
        <item x="1266"/>
        <item x="2062"/>
        <item x="1550"/>
        <item x="2841"/>
        <item x="150"/>
        <item x="2327"/>
        <item x="214"/>
        <item x="3219"/>
        <item x="167"/>
        <item x="363"/>
        <item x="992"/>
        <item x="313"/>
        <item x="186"/>
        <item x="817"/>
        <item x="837"/>
        <item x="2067"/>
        <item x="3114"/>
        <item x="304"/>
        <item x="265"/>
        <item x="1053"/>
        <item x="2331"/>
        <item x="3054"/>
        <item x="2352"/>
        <item x="2948"/>
        <item x="1971"/>
        <item x="1142"/>
        <item x="808"/>
        <item x="2033"/>
        <item x="2886"/>
        <item x="1461"/>
        <item x="3193"/>
        <item x="125"/>
        <item x="1296"/>
        <item x="2810"/>
        <item x="1052"/>
        <item x="660"/>
        <item x="2740"/>
        <item x="1944"/>
        <item x="963"/>
        <item x="468"/>
        <item x="75"/>
        <item x="2198"/>
        <item x="1021"/>
        <item x="2153"/>
        <item x="1478"/>
        <item x="1116"/>
        <item x="2256"/>
        <item x="469"/>
        <item x="2087"/>
        <item x="260"/>
        <item x="1791"/>
        <item x="2577"/>
        <item x="2708"/>
        <item x="3060"/>
        <item x="925"/>
        <item x="128"/>
        <item x="2927"/>
        <item t="default"/>
      </items>
    </pivotField>
    <pivotField showAll="0">
      <items count="1054">
        <item x="980"/>
        <item x="409"/>
        <item x="988"/>
        <item x="48"/>
        <item x="906"/>
        <item x="931"/>
        <item x="88"/>
        <item x="776"/>
        <item x="124"/>
        <item x="573"/>
        <item x="6"/>
        <item x="733"/>
        <item x="171"/>
        <item x="951"/>
        <item x="311"/>
        <item x="483"/>
        <item x="81"/>
        <item x="545"/>
        <item x="25"/>
        <item x="395"/>
        <item x="295"/>
        <item x="614"/>
        <item x="726"/>
        <item x="554"/>
        <item x="101"/>
        <item x="727"/>
        <item x="641"/>
        <item x="655"/>
        <item x="818"/>
        <item x="679"/>
        <item x="351"/>
        <item x="998"/>
        <item x="1018"/>
        <item x="947"/>
        <item x="390"/>
        <item x="860"/>
        <item x="553"/>
        <item x="1024"/>
        <item x="678"/>
        <item x="280"/>
        <item x="668"/>
        <item x="754"/>
        <item x="328"/>
        <item x="584"/>
        <item x="315"/>
        <item x="619"/>
        <item x="435"/>
        <item x="181"/>
        <item x="319"/>
        <item x="157"/>
        <item x="897"/>
        <item x="828"/>
        <item x="563"/>
        <item x="28"/>
        <item x="566"/>
        <item x="313"/>
        <item x="179"/>
        <item x="501"/>
        <item x="561"/>
        <item x="705"/>
        <item x="934"/>
        <item x="848"/>
        <item x="746"/>
        <item x="498"/>
        <item x="862"/>
        <item x="616"/>
        <item x="438"/>
        <item x="552"/>
        <item x="929"/>
        <item x="617"/>
        <item x="926"/>
        <item x="639"/>
        <item x="207"/>
        <item x="247"/>
        <item x="773"/>
        <item x="924"/>
        <item x="580"/>
        <item x="1002"/>
        <item x="527"/>
        <item x="185"/>
        <item x="99"/>
        <item x="153"/>
        <item x="86"/>
        <item x="939"/>
        <item x="40"/>
        <item x="910"/>
        <item x="711"/>
        <item x="600"/>
        <item x="258"/>
        <item x="636"/>
        <item x="801"/>
        <item x="191"/>
        <item x="373"/>
        <item x="670"/>
        <item x="881"/>
        <item x="5"/>
        <item x="135"/>
        <item x="169"/>
        <item x="208"/>
        <item x="205"/>
        <item x="92"/>
        <item x="673"/>
        <item x="574"/>
        <item x="233"/>
        <item x="681"/>
        <item x="756"/>
        <item x="982"/>
        <item x="251"/>
        <item x="1015"/>
        <item x="1010"/>
        <item x="406"/>
        <item x="1030"/>
        <item x="524"/>
        <item x="283"/>
        <item x="634"/>
        <item x="204"/>
        <item x="769"/>
        <item x="632"/>
        <item x="656"/>
        <item x="549"/>
        <item x="917"/>
        <item x="493"/>
        <item x="360"/>
        <item x="1008"/>
        <item x="821"/>
        <item x="560"/>
        <item x="35"/>
        <item x="499"/>
        <item x="402"/>
        <item x="849"/>
        <item x="51"/>
        <item x="942"/>
        <item x="50"/>
        <item x="436"/>
        <item x="985"/>
        <item x="716"/>
        <item x="230"/>
        <item x="612"/>
        <item x="890"/>
        <item x="697"/>
        <item x="935"/>
        <item x="932"/>
        <item x="518"/>
        <item x="75"/>
        <item x="343"/>
        <item x="704"/>
        <item x="141"/>
        <item x="715"/>
        <item x="854"/>
        <item x="281"/>
        <item x="79"/>
        <item x="52"/>
        <item x="423"/>
        <item x="978"/>
        <item x="216"/>
        <item x="992"/>
        <item x="316"/>
        <item x="166"/>
        <item x="794"/>
        <item x="692"/>
        <item x="131"/>
        <item x="226"/>
        <item x="497"/>
        <item x="254"/>
        <item x="816"/>
        <item x="790"/>
        <item x="979"/>
        <item x="916"/>
        <item x="70"/>
        <item x="745"/>
        <item x="32"/>
        <item x="232"/>
        <item x="113"/>
        <item x="841"/>
        <item x="188"/>
        <item x="845"/>
        <item x="575"/>
        <item x="194"/>
        <item x="766"/>
        <item x="266"/>
        <item x="369"/>
        <item x="643"/>
        <item x="294"/>
        <item x="876"/>
        <item x="825"/>
        <item x="918"/>
        <item x="900"/>
        <item x="374"/>
        <item x="144"/>
        <item x="755"/>
        <item x="62"/>
        <item x="13"/>
        <item x="284"/>
        <item x="642"/>
        <item x="158"/>
        <item x="381"/>
        <item x="416"/>
        <item x="352"/>
        <item x="143"/>
        <item x="611"/>
        <item x="89"/>
        <item x="806"/>
        <item x="68"/>
        <item x="65"/>
        <item x="539"/>
        <item x="24"/>
        <item x="950"/>
        <item x="17"/>
        <item x="819"/>
        <item x="147"/>
        <item x="178"/>
        <item x="253"/>
        <item x="288"/>
        <item x="871"/>
        <item x="220"/>
        <item x="823"/>
        <item x="363"/>
        <item x="937"/>
        <item x="354"/>
        <item x="633"/>
        <item x="229"/>
        <item x="333"/>
        <item x="388"/>
        <item x="606"/>
        <item x="1039"/>
        <item x="887"/>
        <item x="235"/>
        <item x="306"/>
        <item x="943"/>
        <item x="1000"/>
        <item x="56"/>
        <item x="550"/>
        <item x="735"/>
        <item x="329"/>
        <item x="57"/>
        <item x="383"/>
        <item x="466"/>
        <item x="393"/>
        <item x="1035"/>
        <item x="1004"/>
        <item x="875"/>
        <item x="624"/>
        <item x="586"/>
        <item x="691"/>
        <item x="785"/>
        <item x="464"/>
        <item x="775"/>
        <item x="482"/>
        <item x="714"/>
        <item x="523"/>
        <item x="638"/>
        <item x="468"/>
        <item x="330"/>
        <item x="770"/>
        <item x="898"/>
        <item x="256"/>
        <item x="491"/>
        <item x="407"/>
        <item x="838"/>
        <item x="901"/>
        <item x="610"/>
        <item x="994"/>
        <item x="96"/>
        <item x="953"/>
        <item x="364"/>
        <item x="317"/>
        <item x="844"/>
        <item x="907"/>
        <item x="133"/>
        <item x="73"/>
        <item x="652"/>
        <item x="398"/>
        <item x="599"/>
        <item x="475"/>
        <item x="242"/>
        <item x="884"/>
        <item x="238"/>
        <item x="1012"/>
        <item x="303"/>
        <item x="161"/>
        <item x="64"/>
        <item x="654"/>
        <item x="340"/>
        <item x="441"/>
        <item x="452"/>
        <item x="16"/>
        <item x="874"/>
        <item x="782"/>
        <item x="454"/>
        <item x="172"/>
        <item x="710"/>
        <item x="781"/>
        <item x="590"/>
        <item x="510"/>
        <item x="445"/>
        <item x="983"/>
        <item x="419"/>
        <item x="576"/>
        <item x="753"/>
        <item x="765"/>
        <item x="67"/>
        <item x="594"/>
        <item x="965"/>
        <item x="117"/>
        <item x="37"/>
        <item x="246"/>
        <item x="579"/>
        <item x="1052"/>
        <item x="310"/>
        <item x="480"/>
        <item x="540"/>
        <item x="190"/>
        <item x="255"/>
        <item x="450"/>
        <item x="698"/>
        <item x="834"/>
        <item x="544"/>
        <item x="1001"/>
        <item x="23"/>
        <item x="920"/>
        <item x="98"/>
        <item x="76"/>
        <item x="1037"/>
        <item x="709"/>
        <item x="787"/>
        <item x="47"/>
        <item x="151"/>
        <item x="308"/>
        <item x="675"/>
        <item x="948"/>
        <item x="41"/>
        <item x="434"/>
        <item x="827"/>
        <item x="502"/>
        <item x="240"/>
        <item x="1003"/>
        <item x="53"/>
        <item x="33"/>
        <item x="750"/>
        <item x="506"/>
        <item x="203"/>
        <item x="355"/>
        <item x="217"/>
        <item x="771"/>
        <item x="585"/>
        <item x="268"/>
        <item x="830"/>
        <item x="748"/>
        <item x="889"/>
        <item x="784"/>
        <item x="760"/>
        <item x="459"/>
        <item x="109"/>
        <item x="997"/>
        <item x="428"/>
        <item x="350"/>
        <item x="1"/>
        <item x="902"/>
        <item x="533"/>
        <item x="949"/>
        <item x="962"/>
        <item x="262"/>
        <item x="909"/>
        <item x="928"/>
        <item x="199"/>
        <item x="485"/>
        <item x="581"/>
        <item x="734"/>
        <item x="852"/>
        <item x="970"/>
        <item x="128"/>
        <item x="964"/>
        <item x="490"/>
        <item x="404"/>
        <item x="846"/>
        <item x="522"/>
        <item x="243"/>
        <item x="933"/>
        <item x="440"/>
        <item x="365"/>
        <item x="761"/>
        <item x="323"/>
        <item x="802"/>
        <item x="833"/>
        <item x="115"/>
        <item x="391"/>
        <item x="625"/>
        <item x="736"/>
        <item x="762"/>
        <item x="685"/>
        <item x="738"/>
        <item x="249"/>
        <item x="850"/>
        <item x="869"/>
        <item x="222"/>
        <item x="285"/>
        <item x="27"/>
        <item x="603"/>
        <item x="820"/>
        <item x="320"/>
        <item x="772"/>
        <item x="796"/>
        <item x="817"/>
        <item x="777"/>
        <item x="305"/>
        <item x="324"/>
        <item x="264"/>
        <item x="331"/>
        <item x="976"/>
        <item x="732"/>
        <item x="59"/>
        <item x="90"/>
        <item x="1009"/>
        <item x="408"/>
        <item x="112"/>
        <item x="453"/>
        <item x="176"/>
        <item x="300"/>
        <item x="912"/>
        <item x="495"/>
        <item x="397"/>
        <item x="999"/>
        <item x="672"/>
        <item x="152"/>
        <item x="919"/>
        <item x="372"/>
        <item x="840"/>
        <item x="358"/>
        <item x="142"/>
        <item x="725"/>
        <item x="206"/>
        <item x="809"/>
        <item x="168"/>
        <item x="49"/>
        <item x="78"/>
        <item x="955"/>
        <item x="282"/>
        <item x="659"/>
        <item x="891"/>
        <item x="55"/>
        <item x="412"/>
        <item x="960"/>
        <item x="477"/>
        <item x="789"/>
        <item x="367"/>
        <item x="763"/>
        <item x="15"/>
        <item x="743"/>
        <item x="1028"/>
        <item x="503"/>
        <item x="500"/>
        <item x="252"/>
        <item x="729"/>
        <item x="793"/>
        <item x="724"/>
        <item x="261"/>
        <item x="209"/>
        <item x="689"/>
        <item x="1027"/>
        <item x="182"/>
        <item x="126"/>
        <item x="410"/>
        <item x="1041"/>
        <item x="571"/>
        <item x="504"/>
        <item x="886"/>
        <item x="218"/>
        <item x="701"/>
        <item x="572"/>
        <item x="394"/>
        <item x="223"/>
        <item x="298"/>
        <item x="228"/>
        <item x="474"/>
        <item x="1032"/>
        <item x="100"/>
        <item x="325"/>
        <item x="344"/>
        <item x="615"/>
        <item x="922"/>
        <item x="167"/>
        <item x="622"/>
        <item x="12"/>
        <item x="82"/>
        <item x="418"/>
        <item x="629"/>
        <item x="534"/>
        <item x="847"/>
        <item x="696"/>
        <item x="521"/>
        <item x="97"/>
        <item x="345"/>
        <item x="526"/>
        <item x="618"/>
        <item x="713"/>
        <item x="353"/>
        <item x="993"/>
        <item x="786"/>
        <item x="904"/>
        <item x="608"/>
        <item x="676"/>
        <item x="138"/>
        <item x="651"/>
        <item x="10"/>
        <item x="244"/>
        <item x="95"/>
        <item x="514"/>
        <item x="455"/>
        <item x="911"/>
        <item x="137"/>
        <item x="936"/>
        <item x="196"/>
        <item x="665"/>
        <item x="30"/>
        <item x="462"/>
        <item x="239"/>
        <item x="265"/>
        <item x="134"/>
        <item x="703"/>
        <item x="174"/>
        <item x="687"/>
        <item x="892"/>
        <item x="362"/>
        <item x="859"/>
        <item x="449"/>
        <item x="957"/>
        <item x="31"/>
        <item x="3"/>
        <item x="424"/>
        <item x="45"/>
        <item x="415"/>
        <item x="1013"/>
        <item x="984"/>
        <item x="597"/>
        <item x="1043"/>
        <item x="125"/>
        <item x="469"/>
        <item x="810"/>
        <item x="803"/>
        <item x="908"/>
        <item x="883"/>
        <item x="536"/>
        <item x="899"/>
        <item x="882"/>
        <item x="930"/>
        <item x="481"/>
        <item x="431"/>
        <item x="327"/>
        <item x="44"/>
        <item x="896"/>
        <item x="69"/>
        <item x="380"/>
        <item x="301"/>
        <item x="795"/>
        <item x="542"/>
        <item x="966"/>
        <item x="140"/>
        <item x="990"/>
        <item x="511"/>
        <item x="547"/>
        <item x="349"/>
        <item x="102"/>
        <item x="593"/>
        <item x="658"/>
        <item x="403"/>
        <item x="287"/>
        <item x="1021"/>
        <item x="863"/>
        <item x="302"/>
        <item x="792"/>
        <item x="334"/>
        <item x="2"/>
        <item x="562"/>
        <item x="146"/>
        <item x="873"/>
        <item x="83"/>
        <item x="318"/>
        <item x="414"/>
        <item x="981"/>
        <item x="339"/>
        <item x="276"/>
        <item x="405"/>
        <item x="578"/>
        <item x="357"/>
        <item x="888"/>
        <item x="375"/>
        <item x="989"/>
        <item x="954"/>
        <item x="293"/>
        <item x="1045"/>
        <item x="945"/>
        <item x="312"/>
        <item x="488"/>
        <item x="341"/>
        <item x="557"/>
        <item x="121"/>
        <item x="446"/>
        <item x="764"/>
        <item x="541"/>
        <item x="605"/>
        <item x="267"/>
        <item x="214"/>
        <item x="1046"/>
        <item x="193"/>
        <item x="1048"/>
        <item x="465"/>
        <item x="1051"/>
        <item x="458"/>
        <item x="437"/>
        <item x="865"/>
        <item x="843"/>
        <item x="778"/>
        <item x="18"/>
        <item x="707"/>
        <item x="187"/>
        <item x="66"/>
        <item x="831"/>
        <item x="275"/>
        <item x="878"/>
        <item x="927"/>
        <item x="666"/>
        <item x="39"/>
        <item x="856"/>
        <item x="826"/>
        <item x="231"/>
        <item x="519"/>
        <item x="517"/>
        <item x="741"/>
        <item x="807"/>
        <item x="271"/>
        <item x="183"/>
        <item x="248"/>
        <item x="740"/>
        <item x="635"/>
        <item x="1007"/>
        <item x="868"/>
        <item x="278"/>
        <item x="631"/>
        <item x="489"/>
        <item x="721"/>
        <item x="596"/>
        <item x="378"/>
        <item x="799"/>
        <item x="587"/>
        <item x="259"/>
        <item x="991"/>
        <item x="60"/>
        <item x="379"/>
        <item x="595"/>
        <item x="995"/>
        <item x="967"/>
        <item x="326"/>
        <item x="722"/>
        <item x="822"/>
        <item x="551"/>
        <item x="925"/>
        <item x="457"/>
        <item x="162"/>
        <item x="758"/>
        <item x="537"/>
        <item x="680"/>
        <item x="129"/>
        <item x="535"/>
        <item x="706"/>
        <item x="1019"/>
        <item x="1050"/>
        <item x="708"/>
        <item x="202"/>
        <item x="650"/>
        <item x="1038"/>
        <item x="717"/>
        <item x="289"/>
        <item x="46"/>
        <item x="29"/>
        <item x="250"/>
        <item x="986"/>
        <item x="429"/>
        <item x="905"/>
        <item x="737"/>
        <item x="447"/>
        <item x="548"/>
        <item x="43"/>
        <item x="387"/>
        <item x="1040"/>
        <item x="72"/>
        <item x="221"/>
        <item x="1020"/>
        <item x="543"/>
        <item x="621"/>
        <item x="198"/>
        <item x="321"/>
        <item x="601"/>
        <item x="1026"/>
        <item x="780"/>
        <item x="604"/>
        <item x="432"/>
        <item x="857"/>
        <item x="647"/>
        <item x="322"/>
        <item x="400"/>
        <item x="941"/>
        <item x="1033"/>
        <item x="723"/>
        <item x="582"/>
        <item x="693"/>
        <item x="669"/>
        <item x="361"/>
        <item x="14"/>
        <item x="118"/>
        <item x="921"/>
        <item x="607"/>
        <item x="702"/>
        <item x="421"/>
        <item x="164"/>
        <item x="165"/>
        <item x="476"/>
        <item x="512"/>
        <item x="798"/>
        <item x="913"/>
        <item x="277"/>
        <item x="399"/>
        <item x="719"/>
        <item x="628"/>
        <item x="938"/>
        <item x="371"/>
        <item x="274"/>
        <item x="880"/>
        <item x="644"/>
        <item x="661"/>
        <item x="392"/>
        <item x="1031"/>
        <item x="975"/>
        <item x="260"/>
        <item x="119"/>
        <item x="646"/>
        <item x="389"/>
        <item x="84"/>
        <item x="479"/>
        <item x="996"/>
        <item x="592"/>
        <item x="448"/>
        <item x="969"/>
        <item x="87"/>
        <item x="348"/>
        <item x="683"/>
        <item x="570"/>
        <item x="649"/>
        <item x="132"/>
        <item x="767"/>
        <item x="382"/>
        <item x="210"/>
        <item x="667"/>
        <item x="93"/>
        <item x="559"/>
        <item x="200"/>
        <item x="122"/>
        <item x="186"/>
        <item x="110"/>
        <item x="688"/>
        <item x="155"/>
        <item x="963"/>
        <item x="653"/>
        <item x="105"/>
        <item x="273"/>
        <item x="337"/>
        <item x="657"/>
        <item x="413"/>
        <item x="478"/>
        <item x="494"/>
        <item x="336"/>
        <item x="272"/>
        <item x="577"/>
        <item x="893"/>
        <item x="1036"/>
        <item x="173"/>
        <item x="879"/>
        <item x="94"/>
        <item x="139"/>
        <item x="297"/>
        <item x="588"/>
        <item x="1006"/>
        <item x="189"/>
        <item x="870"/>
        <item x="583"/>
        <item x="309"/>
        <item x="263"/>
        <item x="829"/>
        <item x="38"/>
        <item x="516"/>
        <item x="1005"/>
        <item x="335"/>
        <item x="492"/>
        <item x="959"/>
        <item x="757"/>
        <item x="224"/>
        <item x="853"/>
        <item x="731"/>
        <item x="11"/>
        <item x="744"/>
        <item x="175"/>
        <item x="958"/>
        <item x="1049"/>
        <item x="148"/>
        <item x="858"/>
        <item x="473"/>
        <item x="346"/>
        <item x="211"/>
        <item x="946"/>
        <item x="107"/>
        <item x="180"/>
        <item x="973"/>
        <item x="682"/>
        <item x="564"/>
        <item x="347"/>
        <item x="971"/>
        <item x="487"/>
        <item x="9"/>
        <item x="567"/>
        <item x="677"/>
        <item x="842"/>
        <item x="1022"/>
        <item x="299"/>
        <item x="58"/>
        <item x="496"/>
        <item x="968"/>
        <item x="74"/>
        <item x="427"/>
        <item x="401"/>
        <item x="396"/>
        <item x="894"/>
        <item x="19"/>
        <item x="34"/>
        <item x="160"/>
        <item x="213"/>
        <item x="366"/>
        <item x="422"/>
        <item x="1017"/>
        <item x="212"/>
        <item x="241"/>
        <item x="718"/>
        <item x="290"/>
        <item x="456"/>
        <item x="451"/>
        <item x="525"/>
        <item x="671"/>
        <item x="531"/>
        <item x="791"/>
        <item x="270"/>
        <item x="529"/>
        <item x="463"/>
        <item x="61"/>
        <item x="342"/>
        <item x="699"/>
        <item x="195"/>
        <item x="108"/>
        <item x="839"/>
        <item x="627"/>
        <item x="515"/>
        <item x="824"/>
        <item x="972"/>
        <item x="690"/>
        <item x="156"/>
        <item x="120"/>
        <item x="385"/>
        <item x="915"/>
        <item x="645"/>
        <item x="832"/>
        <item x="507"/>
        <item x="7"/>
        <item x="386"/>
        <item x="637"/>
        <item x="728"/>
        <item x="835"/>
        <item x="1014"/>
        <item x="555"/>
        <item x="36"/>
        <item x="648"/>
        <item x="944"/>
        <item x="170"/>
        <item x="127"/>
        <item x="589"/>
        <item x="470"/>
        <item x="460"/>
        <item x="332"/>
        <item x="774"/>
        <item x="684"/>
        <item x="788"/>
        <item x="800"/>
        <item x="686"/>
        <item x="197"/>
        <item x="22"/>
        <item x="505"/>
        <item x="377"/>
        <item x="376"/>
        <item x="987"/>
        <item x="700"/>
        <item x="538"/>
        <item x="759"/>
        <item x="130"/>
        <item x="433"/>
        <item x="104"/>
        <item x="663"/>
        <item x="885"/>
        <item x="356"/>
        <item x="291"/>
        <item x="509"/>
        <item x="215"/>
        <item x="237"/>
        <item x="20"/>
        <item x="623"/>
        <item x="484"/>
        <item x="866"/>
        <item x="8"/>
        <item x="812"/>
        <item x="837"/>
        <item x="508"/>
        <item x="546"/>
        <item x="442"/>
        <item x="4"/>
        <item x="569"/>
        <item x="21"/>
        <item x="269"/>
        <item x="815"/>
        <item x="359"/>
        <item x="1044"/>
        <item x="730"/>
        <item x="411"/>
        <item x="85"/>
        <item x="952"/>
        <item x="867"/>
        <item x="1023"/>
        <item x="783"/>
        <item x="923"/>
        <item x="123"/>
        <item x="1016"/>
        <item x="1042"/>
        <item x="63"/>
        <item x="417"/>
        <item x="528"/>
        <item x="609"/>
        <item x="694"/>
        <item x="620"/>
        <item x="613"/>
        <item x="877"/>
        <item x="444"/>
        <item x="974"/>
        <item x="370"/>
        <item x="811"/>
        <item x="749"/>
        <item x="630"/>
        <item x="292"/>
        <item x="861"/>
        <item x="236"/>
        <item x="1029"/>
        <item x="520"/>
        <item x="304"/>
        <item x="257"/>
        <item x="914"/>
        <item x="201"/>
        <item x="808"/>
        <item x="872"/>
        <item x="1047"/>
        <item x="662"/>
        <item x="163"/>
        <item x="956"/>
        <item x="851"/>
        <item x="1034"/>
        <item x="307"/>
        <item x="472"/>
        <item x="513"/>
        <item x="660"/>
        <item x="184"/>
        <item x="751"/>
        <item x="530"/>
        <item x="961"/>
        <item x="752"/>
        <item x="106"/>
        <item x="430"/>
        <item x="591"/>
        <item x="814"/>
        <item x="136"/>
        <item x="602"/>
        <item x="742"/>
        <item x="664"/>
        <item x="77"/>
        <item x="26"/>
        <item x="1011"/>
        <item x="1025"/>
        <item x="805"/>
        <item x="940"/>
        <item x="779"/>
        <item x="864"/>
        <item x="296"/>
        <item x="486"/>
        <item x="797"/>
        <item x="314"/>
        <item x="145"/>
        <item x="712"/>
        <item x="565"/>
        <item x="114"/>
        <item x="598"/>
        <item x="640"/>
        <item x="103"/>
        <item x="150"/>
        <item x="225"/>
        <item x="368"/>
        <item x="149"/>
        <item x="227"/>
        <item x="71"/>
        <item x="626"/>
        <item x="977"/>
        <item x="471"/>
        <item x="245"/>
        <item x="338"/>
        <item x="54"/>
        <item x="192"/>
        <item x="219"/>
        <item x="813"/>
        <item x="154"/>
        <item x="91"/>
        <item x="804"/>
        <item x="420"/>
        <item x="695"/>
        <item x="461"/>
        <item x="768"/>
        <item x="855"/>
        <item x="80"/>
        <item x="532"/>
        <item x="895"/>
        <item x="739"/>
        <item x="558"/>
        <item x="279"/>
        <item x="42"/>
        <item x="234"/>
        <item x="720"/>
        <item x="111"/>
        <item x="903"/>
        <item x="116"/>
        <item x="674"/>
        <item x="286"/>
        <item x="443"/>
        <item x="426"/>
        <item x="836"/>
        <item x="747"/>
        <item x="177"/>
        <item x="568"/>
        <item x="384"/>
        <item x="439"/>
        <item x="159"/>
        <item x="425"/>
        <item x="467"/>
        <item x="556"/>
        <item x="0"/>
        <item t="default"/>
      </items>
    </pivotField>
    <pivotField showAll="0"/>
    <pivotField showAll="0">
      <items count="5">
        <item x="2"/>
        <item x="3"/>
        <item x="0"/>
        <item x="1"/>
        <item t="default"/>
      </items>
    </pivotField>
    <pivotField showAll="0"/>
    <pivotField axis="axisCol" numFmtId="9" showAll="0">
      <items count="8">
        <item x="1"/>
        <item x="0"/>
        <item x="4"/>
        <item x="5"/>
        <item x="6"/>
        <item x="3"/>
        <item x="2"/>
        <item t="default"/>
      </items>
    </pivotField>
    <pivotField showAll="0"/>
    <pivotField showAll="0">
      <items count="5">
        <item x="2"/>
        <item x="3"/>
        <item x="1"/>
        <item x="0"/>
        <item t="default"/>
      </items>
    </pivotField>
    <pivotField showAll="0"/>
    <pivotField showAll="0"/>
    <pivotField showAll="0">
      <items count="20">
        <item x="12"/>
        <item x="6"/>
        <item x="15"/>
        <item x="2"/>
        <item x="10"/>
        <item x="3"/>
        <item x="17"/>
        <item x="5"/>
        <item x="7"/>
        <item x="14"/>
        <item x="18"/>
        <item x="11"/>
        <item x="4"/>
        <item x="16"/>
        <item x="9"/>
        <item x="1"/>
        <item x="8"/>
        <item x="13"/>
        <item x="0"/>
        <item t="default"/>
      </items>
    </pivotField>
  </pivotFields>
  <rowFields count="1">
    <field x="5"/>
  </rowFields>
  <rowItems count="11">
    <i>
      <x/>
    </i>
    <i>
      <x v="1"/>
    </i>
    <i>
      <x v="2"/>
    </i>
    <i>
      <x v="3"/>
    </i>
    <i>
      <x v="4"/>
    </i>
    <i>
      <x v="5"/>
    </i>
    <i>
      <x v="6"/>
    </i>
    <i>
      <x v="7"/>
    </i>
    <i>
      <x v="8"/>
    </i>
    <i>
      <x v="9"/>
    </i>
    <i t="grand">
      <x/>
    </i>
  </rowItems>
  <colFields count="1">
    <field x="13"/>
  </colFields>
  <colItems count="8">
    <i>
      <x/>
    </i>
    <i>
      <x v="1"/>
    </i>
    <i>
      <x v="2"/>
    </i>
    <i>
      <x v="3"/>
    </i>
    <i>
      <x v="4"/>
    </i>
    <i>
      <x v="5"/>
    </i>
    <i>
      <x v="6"/>
    </i>
    <i t="grand">
      <x/>
    </i>
  </colItems>
  <dataFields count="1">
    <dataField name="Count of Full_Name" fld="1" subtotal="count" baseField="0" baseItem="0"/>
  </dataFields>
  <formats count="6">
    <format dxfId="1300">
      <pivotArea outline="0" collapsedLevelsAreSubtotals="1" fieldPosition="0"/>
    </format>
    <format dxfId="1299">
      <pivotArea dataOnly="0" labelOnly="1" fieldPosition="0">
        <references count="1">
          <reference field="13" count="0"/>
        </references>
      </pivotArea>
    </format>
    <format dxfId="1298">
      <pivotArea dataOnly="0" labelOnly="1" grandCol="1" outline="0" fieldPosition="0"/>
    </format>
    <format dxfId="1297">
      <pivotArea outline="0" collapsedLevelsAreSubtotals="1" fieldPosition="0"/>
    </format>
    <format dxfId="1296">
      <pivotArea dataOnly="0" labelOnly="1" fieldPosition="0">
        <references count="1">
          <reference field="13" count="0"/>
        </references>
      </pivotArea>
    </format>
    <format dxfId="1295">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6C32E232-1E21-4653-B169-60342FBB8D56}" name="PivotTable1" cacheId="25" applyNumberFormats="0" applyBorderFormats="0" applyFontFormats="0" applyPatternFormats="0" applyAlignmentFormats="0" applyWidthHeightFormats="1" dataCaption="Values" updatedVersion="8" minRefreshableVersion="5" itemPrintTitles="1" createdVersion="8" indent="0" outline="1" outlineData="1" multipleFieldFilters="0" rowHeaderCaption="Country | Department">
  <location ref="F12:Q33" firstHeaderRow="1" firstDataRow="2" firstDataCol="1"/>
  <pivotFields count="19">
    <pivotField showAll="0"/>
    <pivotField dataField="1" showAll="0"/>
    <pivotField showAll="0">
      <items count="3">
        <item x="1"/>
        <item x="0"/>
        <item t="default"/>
      </items>
    </pivotField>
    <pivotField showAll="0"/>
    <pivotField showAll="0">
      <items count="6">
        <item x="4"/>
        <item x="1"/>
        <item x="3"/>
        <item x="2"/>
        <item x="0"/>
        <item t="default"/>
      </items>
    </pivotField>
    <pivotField axis="axisCol" showAll="0">
      <items count="11">
        <item x="0"/>
        <item x="9"/>
        <item x="8"/>
        <item x="7"/>
        <item x="3"/>
        <item x="1"/>
        <item x="6"/>
        <item x="2"/>
        <item x="5"/>
        <item x="4"/>
        <item t="default"/>
      </items>
    </pivotField>
    <pivotField showAll="0">
      <items count="4">
        <item x="2"/>
        <item x="0"/>
        <item x="1"/>
        <item t="default"/>
      </items>
    </pivotField>
    <pivotField showAll="0"/>
    <pivotField numFmtId="14" showAll="0">
      <items count="3255">
        <item x="1564"/>
        <item x="803"/>
        <item x="448"/>
        <item x="1344"/>
        <item x="2109"/>
        <item x="1592"/>
        <item x="1239"/>
        <item x="1202"/>
        <item x="1943"/>
        <item x="2150"/>
        <item x="453"/>
        <item x="8"/>
        <item x="976"/>
        <item x="1926"/>
        <item x="1909"/>
        <item x="2000"/>
        <item x="1513"/>
        <item x="626"/>
        <item x="2703"/>
        <item x="2060"/>
        <item x="382"/>
        <item x="1219"/>
        <item x="841"/>
        <item x="208"/>
        <item x="2805"/>
        <item x="495"/>
        <item x="1530"/>
        <item x="1699"/>
        <item x="541"/>
        <item x="692"/>
        <item x="2645"/>
        <item x="316"/>
        <item x="2409"/>
        <item x="1742"/>
        <item x="765"/>
        <item x="230"/>
        <item x="1896"/>
        <item x="3086"/>
        <item x="645"/>
        <item x="464"/>
        <item x="158"/>
        <item x="356"/>
        <item x="1046"/>
        <item x="791"/>
        <item x="2815"/>
        <item x="975"/>
        <item x="880"/>
        <item x="1617"/>
        <item x="780"/>
        <item x="2095"/>
        <item x="2251"/>
        <item x="793"/>
        <item x="328"/>
        <item x="2411"/>
        <item x="1981"/>
        <item x="3111"/>
        <item x="579"/>
        <item x="2709"/>
        <item x="1292"/>
        <item x="2972"/>
        <item x="118"/>
        <item x="1086"/>
        <item x="1729"/>
        <item x="1297"/>
        <item x="10"/>
        <item x="2673"/>
        <item x="2120"/>
        <item x="742"/>
        <item x="1696"/>
        <item x="1621"/>
        <item x="820"/>
        <item x="67"/>
        <item x="1186"/>
        <item x="346"/>
        <item x="923"/>
        <item x="2069"/>
        <item x="2719"/>
        <item x="1056"/>
        <item x="1661"/>
        <item x="2688"/>
        <item x="1645"/>
        <item x="844"/>
        <item x="460"/>
        <item x="1120"/>
        <item x="1073"/>
        <item x="2638"/>
        <item x="2210"/>
        <item x="2521"/>
        <item x="446"/>
        <item x="2674"/>
        <item x="1115"/>
        <item x="2808"/>
        <item x="2027"/>
        <item x="2288"/>
        <item x="2572"/>
        <item x="341"/>
        <item x="211"/>
        <item x="1566"/>
        <item x="2637"/>
        <item x="2389"/>
        <item x="625"/>
        <item x="544"/>
        <item x="1067"/>
        <item x="89"/>
        <item x="2452"/>
        <item x="254"/>
        <item x="2218"/>
        <item x="1923"/>
        <item x="2340"/>
        <item x="1756"/>
        <item x="2520"/>
        <item x="1452"/>
        <item x="322"/>
        <item x="192"/>
        <item x="1808"/>
        <item x="2625"/>
        <item x="1497"/>
        <item x="1250"/>
        <item x="1254"/>
        <item x="905"/>
        <item x="2658"/>
        <item x="2351"/>
        <item x="309"/>
        <item x="385"/>
        <item x="357"/>
        <item x="1294"/>
        <item x="518"/>
        <item x="1039"/>
        <item x="1467"/>
        <item x="1509"/>
        <item x="1977"/>
        <item x="486"/>
        <item x="3123"/>
        <item x="2837"/>
        <item x="2180"/>
        <item x="2929"/>
        <item x="1060"/>
        <item x="84"/>
        <item x="1589"/>
        <item x="849"/>
        <item x="1933"/>
        <item x="2302"/>
        <item x="3027"/>
        <item x="1389"/>
        <item x="2574"/>
        <item x="2659"/>
        <item x="354"/>
        <item x="800"/>
        <item x="1636"/>
        <item x="2775"/>
        <item x="1560"/>
        <item x="500"/>
        <item x="1049"/>
        <item x="933"/>
        <item x="697"/>
        <item x="1739"/>
        <item x="2068"/>
        <item x="1353"/>
        <item x="2096"/>
        <item x="1247"/>
        <item x="2639"/>
        <item x="1771"/>
        <item x="2695"/>
        <item x="2962"/>
        <item x="1751"/>
        <item x="1743"/>
        <item x="2113"/>
        <item x="462"/>
        <item x="2261"/>
        <item x="914"/>
        <item x="2072"/>
        <item x="57"/>
        <item x="152"/>
        <item x="2718"/>
        <item x="1241"/>
        <item x="471"/>
        <item x="843"/>
        <item x="1610"/>
        <item x="2449"/>
        <item x="2573"/>
        <item x="415"/>
        <item x="1249"/>
        <item x="1735"/>
        <item x="2730"/>
        <item x="1441"/>
        <item x="1856"/>
        <item x="661"/>
        <item x="1456"/>
        <item x="134"/>
        <item x="2895"/>
        <item x="1403"/>
        <item x="1613"/>
        <item x="3253"/>
        <item x="1015"/>
        <item x="2268"/>
        <item x="2416"/>
        <item x="1232"/>
        <item x="189"/>
        <item x="1800"/>
        <item x="809"/>
        <item x="2430"/>
        <item x="1664"/>
        <item x="1935"/>
        <item x="3251"/>
        <item x="1825"/>
        <item x="1211"/>
        <item x="2468"/>
        <item x="855"/>
        <item x="2758"/>
        <item x="3036"/>
        <item x="1493"/>
        <item x="3119"/>
        <item x="2811"/>
        <item x="3092"/>
        <item x="567"/>
        <item x="1301"/>
        <item x="2915"/>
        <item x="294"/>
        <item x="202"/>
        <item x="239"/>
        <item x="2204"/>
        <item x="2736"/>
        <item x="2335"/>
        <item x="1129"/>
        <item x="2523"/>
        <item x="3011"/>
        <item x="420"/>
        <item x="271"/>
        <item x="2583"/>
        <item x="3040"/>
        <item x="338"/>
        <item x="390"/>
        <item x="92"/>
        <item x="2586"/>
        <item x="1827"/>
        <item x="1544"/>
        <item x="2369"/>
        <item x="639"/>
        <item x="973"/>
        <item x="2990"/>
        <item x="1197"/>
        <item x="2266"/>
        <item x="2745"/>
        <item x="2016"/>
        <item x="86"/>
        <item x="2201"/>
        <item x="2622"/>
        <item x="1890"/>
        <item x="578"/>
        <item x="1572"/>
        <item x="2400"/>
        <item x="2083"/>
        <item x="1453"/>
        <item x="815"/>
        <item x="2757"/>
        <item x="499"/>
        <item x="166"/>
        <item x="1819"/>
        <item x="2838"/>
        <item x="3244"/>
        <item x="2056"/>
        <item x="2310"/>
        <item x="2079"/>
        <item x="917"/>
        <item x="1144"/>
        <item x="2957"/>
        <item x="3167"/>
        <item x="1471"/>
        <item x="1556"/>
        <item x="2565"/>
        <item x="342"/>
        <item x="2603"/>
        <item x="2326"/>
        <item x="2363"/>
        <item x="2356"/>
        <item x="1413"/>
        <item x="124"/>
        <item x="2001"/>
        <item x="1543"/>
        <item x="1396"/>
        <item x="2566"/>
        <item x="2761"/>
        <item x="1996"/>
        <item x="824"/>
        <item x="281"/>
        <item x="573"/>
        <item x="2454"/>
        <item x="2840"/>
        <item x="596"/>
        <item x="39"/>
        <item x="3139"/>
        <item x="3044"/>
        <item x="251"/>
        <item x="1975"/>
        <item x="337"/>
        <item x="474"/>
        <item x="2348"/>
        <item x="3057"/>
        <item x="1587"/>
        <item x="2995"/>
        <item x="1596"/>
        <item x="1361"/>
        <item x="3153"/>
        <item x="2605"/>
        <item x="1709"/>
        <item x="757"/>
        <item x="349"/>
        <item x="3050"/>
        <item x="3000"/>
        <item x="1085"/>
        <item x="1626"/>
        <item x="2498"/>
        <item x="3137"/>
        <item x="1019"/>
        <item x="2715"/>
        <item x="2640"/>
        <item x="2571"/>
        <item x="2516"/>
        <item x="2036"/>
        <item x="223"/>
        <item x="1899"/>
        <item x="826"/>
        <item x="1450"/>
        <item x="1931"/>
        <item x="1514"/>
        <item x="2942"/>
        <item x="2419"/>
        <item x="1546"/>
        <item x="2588"/>
        <item x="924"/>
        <item x="839"/>
        <item x="408"/>
        <item x="785"/>
        <item x="3080"/>
        <item x="1746"/>
        <item x="3185"/>
        <item x="2220"/>
        <item x="2519"/>
        <item x="1279"/>
        <item x="2901"/>
        <item x="2917"/>
        <item x="1581"/>
        <item x="1332"/>
        <item x="870"/>
        <item x="556"/>
        <item x="6"/>
        <item x="3115"/>
        <item x="2567"/>
        <item x="985"/>
        <item x="2906"/>
        <item x="1677"/>
        <item x="2157"/>
        <item x="1673"/>
        <item x="584"/>
        <item x="887"/>
        <item x="7"/>
        <item x="838"/>
        <item x="1006"/>
        <item x="647"/>
        <item x="2783"/>
        <item x="2933"/>
        <item x="2414"/>
        <item x="712"/>
        <item x="329"/>
        <item x="2440"/>
        <item x="2514"/>
        <item x="1684"/>
        <item x="3069"/>
        <item x="1541"/>
        <item x="2426"/>
        <item x="112"/>
        <item x="3030"/>
        <item x="2229"/>
        <item x="44"/>
        <item x="2149"/>
        <item x="2037"/>
        <item x="890"/>
        <item x="2738"/>
        <item x="2222"/>
        <item x="599"/>
        <item x="1683"/>
        <item x="653"/>
        <item x="1993"/>
        <item x="2510"/>
        <item x="1991"/>
        <item x="88"/>
        <item x="3085"/>
        <item x="3070"/>
        <item x="1501"/>
        <item x="1804"/>
        <item x="616"/>
        <item x="2442"/>
        <item x="278"/>
        <item x="312"/>
        <item x="2424"/>
        <item x="3055"/>
        <item x="1963"/>
        <item x="2265"/>
        <item x="2549"/>
        <item x="656"/>
        <item x="2484"/>
        <item x="638"/>
        <item x="2140"/>
        <item x="279"/>
        <item x="291"/>
        <item x="2848"/>
        <item x="3025"/>
        <item x="3028"/>
        <item x="2551"/>
        <item x="2902"/>
        <item x="2706"/>
        <item x="2832"/>
        <item x="396"/>
        <item x="2952"/>
        <item x="689"/>
        <item x="2539"/>
        <item x="1045"/>
        <item x="1287"/>
        <item x="3067"/>
        <item x="2704"/>
        <item x="853"/>
        <item x="35"/>
        <item x="1692"/>
        <item x="1216"/>
        <item x="1765"/>
        <item x="1283"/>
        <item x="3071"/>
        <item x="1187"/>
        <item x="371"/>
        <item x="508"/>
        <item x="2128"/>
        <item x="1226"/>
        <item x="301"/>
        <item x="1242"/>
        <item x="879"/>
        <item x="2322"/>
        <item x="2661"/>
        <item x="2660"/>
        <item x="2590"/>
        <item x="895"/>
        <item x="2343"/>
        <item x="2461"/>
        <item x="1608"/>
        <item x="1620"/>
        <item x="1670"/>
        <item x="411"/>
        <item x="1127"/>
        <item x="1474"/>
        <item x="12"/>
        <item x="1375"/>
        <item x="2174"/>
        <item x="1691"/>
        <item x="3188"/>
        <item x="1157"/>
        <item x="1077"/>
        <item x="621"/>
        <item x="289"/>
        <item x="2875"/>
        <item x="2728"/>
        <item x="1438"/>
        <item x="2650"/>
        <item x="2576"/>
        <item x="26"/>
        <item x="96"/>
        <item x="1842"/>
        <item x="1797"/>
        <item x="3094"/>
        <item x="3079"/>
        <item x="1785"/>
        <item x="3131"/>
        <item x="2934"/>
        <item x="1506"/>
        <item x="180"/>
        <item x="2867"/>
        <item x="1451"/>
        <item x="551"/>
        <item x="2822"/>
        <item x="671"/>
        <item x="1386"/>
        <item x="401"/>
        <item x="1987"/>
        <item x="605"/>
        <item x="1918"/>
        <item x="2337"/>
        <item x="1410"/>
        <item x="1829"/>
        <item x="1397"/>
        <item x="2793"/>
        <item x="858"/>
        <item x="3150"/>
        <item x="266"/>
        <item x="2448"/>
        <item x="1992"/>
        <item x="1813"/>
        <item x="675"/>
        <item x="1028"/>
        <item x="1512"/>
        <item x="1345"/>
        <item x="540"/>
        <item x="592"/>
        <item x="2052"/>
        <item x="1350"/>
        <item x="1872"/>
        <item x="1295"/>
        <item x="2353"/>
        <item x="45"/>
        <item x="3118"/>
        <item x="801"/>
        <item x="2292"/>
        <item x="738"/>
        <item x="2591"/>
        <item x="1489"/>
        <item x="1079"/>
        <item x="3157"/>
        <item x="157"/>
        <item x="3132"/>
        <item x="1886"/>
        <item x="36"/>
        <item x="1779"/>
        <item x="634"/>
        <item x="1708"/>
        <item x="1725"/>
        <item x="1124"/>
        <item x="178"/>
        <item x="2802"/>
        <item x="2536"/>
        <item x="1125"/>
        <item x="2717"/>
        <item x="652"/>
        <item x="667"/>
        <item x="2116"/>
        <item x="2107"/>
        <item x="2817"/>
        <item x="1885"/>
        <item x="83"/>
        <item x="2879"/>
        <item x="2446"/>
        <item x="617"/>
        <item x="2282"/>
        <item x="568"/>
        <item x="1985"/>
        <item x="1757"/>
        <item x="845"/>
        <item x="164"/>
        <item x="2533"/>
        <item x="2171"/>
        <item x="3024"/>
        <item x="217"/>
        <item x="1680"/>
        <item x="3095"/>
        <item x="2634"/>
        <item x="2683"/>
        <item x="2739"/>
        <item x="2878"/>
        <item x="873"/>
        <item x="1374"/>
        <item x="259"/>
        <item x="276"/>
        <item x="145"/>
        <item x="2655"/>
        <item x="2778"/>
        <item x="2403"/>
        <item x="1040"/>
        <item x="1796"/>
        <item x="1624"/>
        <item x="2365"/>
        <item x="2858"/>
        <item x="1259"/>
        <item x="1917"/>
        <item x="2494"/>
        <item x="2213"/>
        <item x="610"/>
        <item x="1648"/>
        <item x="2611"/>
        <item x="3195"/>
        <item x="1384"/>
        <item x="2271"/>
        <item x="2168"/>
        <item x="1525"/>
        <item x="2691"/>
        <item x="68"/>
        <item x="2123"/>
        <item x="501"/>
        <item x="1811"/>
        <item x="1423"/>
        <item x="54"/>
        <item x="2656"/>
        <item x="3232"/>
        <item x="19"/>
        <item x="2211"/>
        <item x="2582"/>
        <item x="1244"/>
        <item x="391"/>
        <item x="2499"/>
        <item x="490"/>
        <item x="3183"/>
        <item x="1649"/>
        <item x="297"/>
        <item x="1174"/>
        <item x="404"/>
        <item x="629"/>
        <item x="3228"/>
        <item x="249"/>
        <item x="763"/>
        <item x="1258"/>
        <item x="1883"/>
        <item x="374"/>
        <item x="409"/>
        <item x="835"/>
        <item x="63"/>
        <item x="2653"/>
        <item x="2012"/>
        <item x="557"/>
        <item x="135"/>
        <item x="535"/>
        <item x="782"/>
        <item x="1146"/>
        <item x="538"/>
        <item x="1537"/>
        <item x="2307"/>
        <item x="1860"/>
        <item x="2368"/>
        <item x="293"/>
        <item x="2662"/>
        <item x="1752"/>
        <item x="2988"/>
        <item x="955"/>
        <item x="1261"/>
        <item x="472"/>
        <item x="432"/>
        <item x="1584"/>
        <item x="3089"/>
        <item x="1043"/>
        <item x="1940"/>
        <item x="3234"/>
        <item x="2207"/>
        <item x="496"/>
        <item x="772"/>
        <item x="749"/>
        <item x="934"/>
        <item x="761"/>
        <item x="1107"/>
        <item x="2609"/>
        <item x="461"/>
        <item x="2552"/>
        <item x="706"/>
        <item x="797"/>
        <item x="3196"/>
        <item x="2253"/>
        <item x="2970"/>
        <item x="2178"/>
        <item x="1170"/>
        <item x="430"/>
        <item x="741"/>
        <item x="2045"/>
        <item x="930"/>
        <item x="137"/>
        <item x="968"/>
        <item x="494"/>
        <item x="489"/>
        <item x="3007"/>
        <item x="1264"/>
        <item x="1402"/>
        <item x="984"/>
        <item x="3171"/>
        <item x="789"/>
        <item x="1303"/>
        <item x="274"/>
        <item x="311"/>
        <item x="3065"/>
        <item x="273"/>
        <item x="201"/>
        <item x="2318"/>
        <item x="1416"/>
        <item x="1150"/>
        <item x="834"/>
        <item x="3148"/>
        <item x="1625"/>
        <item x="897"/>
        <item x="2392"/>
        <item x="320"/>
        <item x="1549"/>
        <item x="1196"/>
        <item x="1720"/>
        <item x="912"/>
        <item x="270"/>
        <item x="2397"/>
        <item x="593"/>
        <item x="133"/>
        <item x="2714"/>
        <item x="2459"/>
        <item x="2152"/>
        <item x="3204"/>
        <item x="581"/>
        <item x="2002"/>
        <item x="932"/>
        <item x="1080"/>
        <item x="2997"/>
        <item x="365"/>
        <item x="2722"/>
        <item x="1273"/>
        <item x="1913"/>
        <item x="331"/>
        <item x="362"/>
        <item x="2436"/>
        <item x="814"/>
        <item x="2616"/>
        <item x="120"/>
        <item x="147"/>
        <item x="473"/>
        <item x="1690"/>
        <item x="1768"/>
        <item x="1141"/>
        <item x="321"/>
        <item x="1435"/>
        <item x="2602"/>
        <item x="2826"/>
        <item x="2994"/>
        <item x="2955"/>
        <item x="777"/>
        <item x="929"/>
        <item x="1417"/>
        <item x="1447"/>
        <item x="1201"/>
        <item x="3163"/>
        <item x="2869"/>
        <item x="1948"/>
        <item x="636"/>
        <item x="2121"/>
        <item x="232"/>
        <item x="730"/>
        <item x="2647"/>
        <item x="492"/>
        <item x="534"/>
        <item x="2005"/>
        <item x="2466"/>
        <item x="1558"/>
        <item x="530"/>
        <item x="351"/>
        <item x="813"/>
        <item x="2699"/>
        <item x="1305"/>
        <item x="2435"/>
        <item x="2973"/>
        <item x="2754"/>
        <item x="2434"/>
        <item x="948"/>
        <item x="896"/>
        <item x="3043"/>
        <item x="2816"/>
        <item x="2585"/>
        <item x="1385"/>
        <item x="969"/>
        <item x="572"/>
        <item x="360"/>
        <item x="2979"/>
        <item x="1818"/>
        <item x="1678"/>
        <item x="867"/>
        <item x="219"/>
        <item x="2892"/>
        <item x="2579"/>
        <item x="831"/>
        <item x="2031"/>
        <item x="2063"/>
        <item x="1906"/>
        <item x="2855"/>
        <item x="2194"/>
        <item x="2932"/>
        <item x="2914"/>
        <item x="586"/>
        <item x="91"/>
        <item x="1657"/>
        <item x="1162"/>
        <item x="1475"/>
        <item x="1104"/>
        <item x="2097"/>
        <item x="2019"/>
        <item x="1102"/>
        <item x="437"/>
        <item x="876"/>
        <item x="1140"/>
        <item x="269"/>
        <item x="169"/>
        <item x="1656"/>
        <item x="163"/>
        <item x="2779"/>
        <item x="317"/>
        <item x="1984"/>
        <item x="2528"/>
        <item x="171"/>
        <item x="907"/>
        <item x="361"/>
        <item x="703"/>
        <item x="1628"/>
        <item x="2264"/>
        <item x="2584"/>
        <item x="649"/>
        <item x="262"/>
        <item x="1873"/>
        <item x="3252"/>
        <item x="2971"/>
        <item x="1072"/>
        <item x="1066"/>
        <item x="2733"/>
        <item x="2930"/>
        <item x="1013"/>
        <item x="1893"/>
        <item x="1870"/>
        <item x="2598"/>
        <item x="3172"/>
        <item x="1911"/>
        <item x="1837"/>
        <item x="3211"/>
        <item x="1845"/>
        <item x="1329"/>
        <item x="2538"/>
        <item x="1426"/>
        <item x="3106"/>
        <item x="347"/>
        <item x="1733"/>
        <item x="111"/>
        <item x="752"/>
        <item x="1865"/>
        <item x="2750"/>
        <item x="3062"/>
        <item x="1472"/>
        <item x="181"/>
        <item x="1094"/>
        <item x="861"/>
        <item x="2295"/>
        <item x="398"/>
        <item x="937"/>
        <item x="2235"/>
        <item x="828"/>
        <item x="2142"/>
        <item x="2172"/>
        <item x="995"/>
        <item x="2547"/>
        <item x="2359"/>
        <item x="1908"/>
        <item x="2727"/>
        <item x="2712"/>
        <item x="1224"/>
        <item x="1008"/>
        <item x="384"/>
        <item x="1988"/>
        <item x="1333"/>
        <item x="874"/>
        <item x="2077"/>
        <item x="2456"/>
        <item x="370"/>
        <item x="2238"/>
        <item x="2545"/>
        <item x="2503"/>
        <item x="400"/>
        <item x="488"/>
        <item x="961"/>
        <item x="1545"/>
        <item x="519"/>
        <item x="511"/>
        <item x="2555"/>
        <item x="2308"/>
        <item x="1466"/>
        <item x="64"/>
        <item x="2124"/>
        <item x="3019"/>
        <item x="1061"/>
        <item x="116"/>
        <item x="624"/>
        <item x="2421"/>
        <item x="598"/>
        <item x="2654"/>
        <item x="3110"/>
        <item x="107"/>
        <item x="2809"/>
        <item x="642"/>
        <item x="550"/>
        <item x="1387"/>
        <item x="2237"/>
        <item x="1764"/>
        <item x="822"/>
        <item x="2289"/>
        <item x="602"/>
        <item x="2993"/>
        <item x="3"/>
        <item x="2967"/>
        <item x="1165"/>
        <item x="1495"/>
        <item x="200"/>
        <item x="3013"/>
        <item x="46"/>
        <item x="704"/>
        <item x="1802"/>
        <item x="1848"/>
        <item x="207"/>
        <item x="2169"/>
        <item x="3041"/>
        <item x="678"/>
        <item x="1738"/>
        <item x="1658"/>
        <item x="1754"/>
        <item x="1180"/>
        <item x="658"/>
        <item x="2214"/>
        <item x="480"/>
        <item x="1887"/>
        <item x="1637"/>
        <item x="1583"/>
        <item x="2711"/>
        <item x="2731"/>
        <item x="2686"/>
        <item x="1298"/>
        <item x="2672"/>
        <item x="2350"/>
        <item x="2725"/>
        <item x="1689"/>
        <item x="255"/>
        <item x="380"/>
        <item x="1864"/>
        <item x="2839"/>
        <item x="1347"/>
        <item x="2244"/>
        <item x="569"/>
        <item x="1369"/>
        <item x="2418"/>
        <item x="2732"/>
        <item x="1715"/>
        <item x="3034"/>
        <item x="1858"/>
        <item x="2433"/>
        <item x="497"/>
        <item x="1946"/>
        <item x="1209"/>
        <item x="533"/>
        <item x="783"/>
        <item x="1517"/>
        <item x="536"/>
        <item x="2506"/>
        <item x="29"/>
        <item x="1439"/>
        <item x="493"/>
        <item x="2312"/>
        <item x="1063"/>
        <item x="1721"/>
        <item x="1336"/>
        <item x="1605"/>
        <item x="2486"/>
        <item x="2610"/>
        <item x="1341"/>
        <item x="2420"/>
        <item x="3073"/>
        <item x="156"/>
        <item x="2111"/>
        <item x="909"/>
        <item x="674"/>
        <item x="1443"/>
        <item x="614"/>
        <item x="2904"/>
        <item x="1235"/>
        <item x="2401"/>
        <item x="1316"/>
        <item x="2617"/>
        <item x="366"/>
        <item x="3098"/>
        <item x="681"/>
        <item x="2317"/>
        <item x="248"/>
        <item x="2866"/>
        <item x="2054"/>
        <item x="952"/>
        <item x="1358"/>
        <item x="2443"/>
        <item x="1025"/>
        <item x="2055"/>
        <item x="3051"/>
        <item x="1989"/>
        <item x="228"/>
        <item x="1535"/>
        <item x="2580"/>
        <item x="1880"/>
        <item x="1203"/>
        <item x="3026"/>
        <item x="884"/>
        <item x="483"/>
        <item x="2190"/>
        <item x="17"/>
        <item x="3241"/>
        <item x="389"/>
        <item x="1599"/>
        <item x="668"/>
        <item x="1503"/>
        <item x="2827"/>
        <item x="997"/>
        <item x="3205"/>
        <item x="804"/>
        <item x="2676"/>
        <item x="2387"/>
        <item x="194"/>
        <item x="100"/>
        <item x="1851"/>
        <item x="1835"/>
        <item x="1307"/>
        <item x="440"/>
        <item x="3159"/>
        <item x="1833"/>
        <item x="3250"/>
        <item x="1749"/>
        <item x="330"/>
        <item x="2485"/>
        <item x="940"/>
        <item x="1064"/>
        <item x="941"/>
        <item x="2478"/>
        <item x="2071"/>
        <item x="983"/>
        <item x="303"/>
        <item x="2821"/>
        <item x="334"/>
        <item x="3052"/>
        <item x="2080"/>
        <item x="554"/>
        <item x="2812"/>
        <item x="555"/>
        <item x="635"/>
        <item x="3113"/>
        <item x="648"/>
        <item x="1222"/>
        <item x="868"/>
        <item x="1204"/>
        <item x="2556"/>
        <item x="1371"/>
        <item x="1717"/>
        <item x="1700"/>
        <item x="2090"/>
        <item x="3038"/>
        <item x="1777"/>
        <item x="784"/>
        <item x="2260"/>
        <item x="607"/>
        <item x="2367"/>
        <item x="2047"/>
        <item x="2239"/>
        <item x="719"/>
        <item x="2969"/>
        <item x="1278"/>
        <item x="1012"/>
        <item x="893"/>
        <item x="14"/>
        <item x="1381"/>
        <item x="2473"/>
        <item x="2975"/>
        <item x="3245"/>
        <item x="915"/>
        <item x="1973"/>
        <item x="577"/>
        <item x="2689"/>
        <item x="988"/>
        <item x="376"/>
        <item x="1892"/>
        <item x="3082"/>
        <item x="482"/>
        <item x="367"/>
        <item x="2147"/>
        <item x="78"/>
        <item x="2119"/>
        <item x="1308"/>
        <item x="851"/>
        <item x="1083"/>
        <item x="860"/>
        <item x="1783"/>
        <item x="2707"/>
        <item x="1676"/>
        <item x="1188"/>
        <item x="1652"/>
        <item x="1957"/>
        <item x="885"/>
        <item x="1790"/>
        <item x="513"/>
        <item x="1395"/>
        <item x="2613"/>
        <item x="1468"/>
        <item x="2772"/>
        <item x="526"/>
        <item x="818"/>
        <item x="1784"/>
        <item x="2412"/>
        <item x="1780"/>
        <item x="2774"/>
        <item x="2608"/>
        <item x="1563"/>
        <item x="2328"/>
        <item x="935"/>
        <item x="786"/>
        <item x="894"/>
        <item x="2677"/>
        <item x="1997"/>
        <item x="2395"/>
        <item x="2339"/>
        <item x="302"/>
        <item x="1712"/>
        <item x="2410"/>
        <item x="1454"/>
        <item x="718"/>
        <item x="1057"/>
        <item x="1529"/>
        <item x="2985"/>
        <item x="2951"/>
        <item x="358"/>
        <item x="2806"/>
        <item x="2316"/>
        <item x="1173"/>
        <item x="2540"/>
        <item x="911"/>
        <item x="71"/>
        <item x="2787"/>
        <item x="957"/>
        <item x="1007"/>
        <item x="1562"/>
        <item x="2641"/>
        <item x="296"/>
        <item x="2162"/>
        <item x="1322"/>
        <item x="69"/>
        <item x="2700"/>
        <item x="1265"/>
        <item x="1702"/>
        <item x="122"/>
        <item x="1490"/>
        <item x="1033"/>
        <item x="1486"/>
        <item x="1455"/>
        <item x="2495"/>
        <item x="836"/>
        <item x="1326"/>
        <item x="416"/>
        <item x="1921"/>
        <item x="2697"/>
        <item x="478"/>
        <item x="657"/>
        <item x="888"/>
        <item x="774"/>
        <item x="151"/>
        <item x="1473"/>
        <item x="2398"/>
        <item x="3151"/>
        <item x="1437"/>
        <item x="451"/>
        <item x="126"/>
        <item x="3064"/>
        <item x="1830"/>
        <item x="1182"/>
        <item x="693"/>
        <item x="2925"/>
        <item x="2594"/>
        <item x="3178"/>
        <item x="435"/>
        <item x="2009"/>
        <item x="1930"/>
        <item x="1105"/>
        <item x="1000"/>
        <item x="751"/>
        <item x="3233"/>
        <item x="2986"/>
        <item x="3104"/>
        <item x="2023"/>
        <item x="3048"/>
        <item x="3169"/>
        <item x="2455"/>
        <item x="115"/>
        <item x="1533"/>
        <item x="1831"/>
        <item x="939"/>
        <item x="1048"/>
        <item x="1352"/>
        <item x="2267"/>
        <item x="2130"/>
        <item x="575"/>
        <item x="2747"/>
        <item x="2593"/>
        <item x="1531"/>
        <item x="4"/>
        <item x="2843"/>
        <item x="1399"/>
        <item x="3017"/>
        <item x="3146"/>
        <item x="2262"/>
        <item x="1618"/>
        <item x="1619"/>
        <item x="2619"/>
        <item x="2122"/>
        <item x="2165"/>
        <item x="3002"/>
        <item x="981"/>
        <item x="563"/>
        <item x="2349"/>
        <item x="1697"/>
        <item x="2193"/>
        <item x="2789"/>
        <item x="231"/>
        <item x="1117"/>
        <item x="1960"/>
        <item x="633"/>
        <item x="3170"/>
        <item x="1540"/>
        <item x="1824"/>
        <item x="2183"/>
        <item x="2408"/>
        <item x="2596"/>
        <item x="3004"/>
        <item x="646"/>
        <item x="114"/>
        <item x="1349"/>
        <item x="609"/>
        <item x="2039"/>
        <item x="754"/>
        <item x="1840"/>
        <item x="2447"/>
        <item x="2444"/>
        <item x="27"/>
        <item x="2429"/>
        <item x="850"/>
        <item x="733"/>
        <item x="32"/>
        <item x="989"/>
        <item x="685"/>
        <item x="236"/>
        <item x="2103"/>
        <item x="1875"/>
        <item x="1849"/>
        <item x="1119"/>
        <item x="1160"/>
        <item x="2618"/>
        <item x="2391"/>
        <item x="1904"/>
        <item x="2587"/>
        <item x="2504"/>
        <item x="129"/>
        <item x="2029"/>
        <item x="2943"/>
        <item x="388"/>
        <item x="865"/>
        <item x="9"/>
        <item x="1309"/>
        <item x="1268"/>
        <item x="2439"/>
        <item x="1181"/>
        <item x="2795"/>
        <item x="224"/>
        <item x="2364"/>
        <item x="919"/>
        <item x="2246"/>
        <item x="1900"/>
        <item x="514"/>
        <item x="2546"/>
        <item x="1093"/>
        <item x="2254"/>
        <item x="42"/>
        <item x="2020"/>
        <item x="2"/>
        <item x="1792"/>
        <item x="2041"/>
        <item x="1736"/>
        <item x="2705"/>
        <item x="428"/>
        <item x="506"/>
        <item x="2694"/>
        <item x="643"/>
        <item x="2117"/>
        <item x="138"/>
        <item x="3236"/>
        <item x="2073"/>
        <item x="1523"/>
        <item x="560"/>
        <item x="721"/>
        <item x="2796"/>
        <item x="1317"/>
        <item x="3161"/>
        <item x="203"/>
        <item x="2380"/>
        <item x="1929"/>
        <item x="946"/>
        <item x="2463"/>
        <item x="2920"/>
        <item x="3015"/>
        <item x="2898"/>
        <item x="2091"/>
        <item x="1496"/>
        <item x="31"/>
        <item x="979"/>
        <item x="512"/>
        <item x="3102"/>
        <item x="1651"/>
        <item x="170"/>
        <item x="1687"/>
        <item x="2496"/>
        <item x="246"/>
        <item x="1999"/>
        <item x="3029"/>
        <item x="1198"/>
        <item x="714"/>
        <item x="2741"/>
        <item x="2629"/>
        <item x="2013"/>
        <item x="3190"/>
        <item x="52"/>
        <item x="2737"/>
        <item x="588"/>
        <item x="1902"/>
        <item x="355"/>
        <item x="806"/>
        <item x="1688"/>
        <item x="3145"/>
        <item x="2393"/>
        <item x="1227"/>
        <item x="2998"/>
        <item x="507"/>
        <item x="247"/>
        <item x="2756"/>
        <item x="1418"/>
        <item x="2833"/>
        <item x="943"/>
        <item x="3235"/>
        <item x="1593"/>
        <item x="209"/>
        <item x="1586"/>
        <item x="3128"/>
        <item x="2928"/>
        <item x="1788"/>
        <item x="414"/>
        <item x="2612"/>
        <item x="491"/>
        <item x="1772"/>
        <item x="892"/>
        <item x="3176"/>
        <item x="2966"/>
        <item x="392"/>
        <item x="2553"/>
        <item x="3155"/>
        <item x="764"/>
        <item x="3152"/>
        <item x="2959"/>
        <item x="2651"/>
        <item x="1023"/>
        <item x="1588"/>
        <item x="1354"/>
        <item x="1376"/>
        <item x="2958"/>
        <item x="767"/>
        <item x="2053"/>
        <item x="2785"/>
        <item x="1814"/>
        <item x="3049"/>
        <item x="640"/>
        <item x="1591"/>
        <item x="711"/>
        <item x="644"/>
        <item x="1355"/>
        <item x="2296"/>
        <item x="3175"/>
        <item x="3230"/>
        <item x="436"/>
        <item x="2381"/>
        <item x="2038"/>
        <item x="2469"/>
        <item x="1952"/>
        <item x="2285"/>
        <item x="1580"/>
        <item x="498"/>
        <item x="2698"/>
        <item x="85"/>
        <item x="2729"/>
        <item x="2043"/>
        <item x="1189"/>
        <item x="956"/>
        <item x="726"/>
        <item x="2667"/>
        <item x="1861"/>
        <item x="2143"/>
        <item x="2961"/>
        <item x="811"/>
        <item x="1927"/>
        <item x="97"/>
        <item x="901"/>
        <item x="53"/>
        <item x="750"/>
        <item x="2092"/>
        <item x="457"/>
        <item x="2458"/>
        <item x="1335"/>
        <item x="1516"/>
        <item x="2859"/>
        <item x="1758"/>
        <item x="1817"/>
        <item x="1836"/>
        <item x="2631"/>
        <item x="1604"/>
        <item x="1816"/>
        <item x="3023"/>
        <item x="1763"/>
        <item x="1939"/>
        <item x="2636"/>
        <item x="1367"/>
        <item x="2263"/>
        <item x="1032"/>
        <item x="3142"/>
        <item x="2306"/>
        <item x="2601"/>
        <item x="2788"/>
        <item x="2710"/>
        <item x="2626"/>
        <item x="1380"/>
        <item x="76"/>
        <item x="1510"/>
        <item x="3243"/>
        <item x="205"/>
        <item x="829"/>
        <item x="284"/>
        <item x="1942"/>
        <item x="475"/>
        <item x="576"/>
        <item x="300"/>
        <item x="48"/>
        <item x="601"/>
        <item x="1035"/>
        <item x="1398"/>
        <item x="756"/>
        <item x="1828"/>
        <item x="445"/>
        <item x="1328"/>
        <item x="503"/>
        <item x="672"/>
        <item x="3005"/>
        <item x="310"/>
        <item x="1018"/>
        <item x="1348"/>
        <item x="2386"/>
        <item x="1724"/>
        <item x="1878"/>
        <item x="55"/>
        <item x="2742"/>
        <item x="368"/>
        <item x="1419"/>
        <item x="161"/>
        <item x="2098"/>
        <item x="2450"/>
        <item x="2402"/>
        <item x="962"/>
        <item x="2460"/>
        <item x="2607"/>
        <item x="3248"/>
        <item x="1233"/>
        <item x="2888"/>
        <item x="1801"/>
        <item x="2947"/>
        <item x="1194"/>
        <item x="2977"/>
        <item x="1990"/>
        <item x="1390"/>
        <item x="1312"/>
        <item x="3059"/>
        <item x="700"/>
        <item x="2726"/>
        <item x="1630"/>
        <item x="615"/>
        <item x="66"/>
        <item x="1485"/>
        <item x="580"/>
        <item x="98"/>
        <item x="1727"/>
        <item x="1286"/>
        <item x="1055"/>
        <item x="2852"/>
        <item x="2682"/>
        <item x="2790"/>
        <item x="1220"/>
        <item x="2334"/>
        <item x="1406"/>
        <item x="2226"/>
        <item x="1100"/>
        <item x="413"/>
        <item x="1029"/>
        <item x="2234"/>
        <item x="900"/>
        <item x="2535"/>
        <item x="951"/>
        <item x="891"/>
        <item x="1787"/>
        <item x="2550"/>
        <item x="1682"/>
        <item x="2480"/>
        <item x="1713"/>
        <item x="986"/>
        <item x="859"/>
        <item x="2911"/>
        <item x="2026"/>
        <item x="760"/>
        <item x="1291"/>
        <item x="2721"/>
        <item x="1602"/>
        <item x="562"/>
        <item x="2786"/>
        <item x="2511"/>
        <item x="197"/>
        <item x="1631"/>
        <item x="2487"/>
        <item x="537"/>
        <item x="141"/>
        <item x="2814"/>
        <item x="1877"/>
        <item x="426"/>
        <item x="2371"/>
        <item x="594"/>
        <item x="1740"/>
        <item x="1016"/>
        <item x="1068"/>
        <item x="2938"/>
        <item x="2532"/>
        <item x="2941"/>
        <item x="333"/>
        <item x="745"/>
        <item x="1412"/>
        <item x="1609"/>
        <item x="613"/>
        <item x="1460"/>
        <item x="2215"/>
        <item x="1642"/>
        <item x="3203"/>
        <item x="1114"/>
        <item x="350"/>
        <item x="852"/>
        <item x="2273"/>
        <item x="604"/>
        <item x="174"/>
        <item x="1734"/>
        <item x="571"/>
        <item x="1920"/>
        <item x="2630"/>
        <item x="1145"/>
        <item x="263"/>
        <item x="144"/>
        <item x="2151"/>
        <item x="1391"/>
        <item x="1954"/>
        <item x="2366"/>
        <item x="3218"/>
        <item x="306"/>
        <item x="739"/>
        <item x="1074"/>
        <item x="520"/>
        <item x="1171"/>
        <item x="2427"/>
        <item x="771"/>
        <item x="3100"/>
        <item x="1290"/>
        <item x="190"/>
        <item x="2065"/>
        <item x="2759"/>
        <item x="1139"/>
        <item x="1719"/>
        <item x="2646"/>
        <item x="1330"/>
        <item x="1415"/>
        <item x="1803"/>
        <item x="1519"/>
        <item x="2441"/>
        <item x="1520"/>
        <item x="3083"/>
        <item x="3223"/>
        <item x="802"/>
        <item x="2541"/>
        <item x="878"/>
        <item x="1004"/>
        <item x="1407"/>
        <item x="1383"/>
        <item x="776"/>
        <item x="237"/>
        <item x="1956"/>
        <item x="1058"/>
        <item x="1245"/>
        <item x="2423"/>
        <item x="459"/>
        <item x="2508"/>
        <item x="324"/>
        <item x="1575"/>
        <item x="2248"/>
        <item x="2346"/>
        <item x="1026"/>
        <item x="2166"/>
        <item x="1103"/>
        <item x="2051"/>
        <item x="2513"/>
        <item x="2345"/>
        <item x="1024"/>
        <item x="1570"/>
        <item x="3068"/>
        <item x="2483"/>
        <item x="154"/>
        <item x="1411"/>
        <item x="2035"/>
        <item x="3194"/>
        <item x="176"/>
        <item x="2799"/>
        <item x="221"/>
        <item x="2501"/>
        <item x="454"/>
        <item x="2794"/>
        <item x="1280"/>
        <item x="2558"/>
        <item x="424"/>
        <item x="1806"/>
        <item x="903"/>
        <item x="16"/>
        <item x="2192"/>
        <item x="2360"/>
        <item x="1304"/>
        <item x="1812"/>
        <item x="2797"/>
        <item x="906"/>
        <item x="339"/>
        <item x="1132"/>
        <item x="79"/>
        <item x="292"/>
        <item x="1822"/>
        <item x="606"/>
        <item x="869"/>
        <item x="3012"/>
        <item x="2850"/>
        <item x="25"/>
        <item x="2323"/>
        <item x="314"/>
        <item x="2939"/>
        <item x="2132"/>
        <item x="620"/>
        <item x="287"/>
        <item x="2286"/>
        <item x="539"/>
        <item x="3130"/>
        <item x="2881"/>
        <item x="999"/>
        <item x="2767"/>
        <item x="1388"/>
        <item x="1498"/>
        <item x="944"/>
        <item x="155"/>
        <item x="1748"/>
        <item x="227"/>
        <item x="419"/>
        <item x="1846"/>
        <item x="1945"/>
        <item x="710"/>
        <item x="812"/>
        <item x="422"/>
        <item x="1092"/>
        <item x="2046"/>
        <item x="183"/>
        <item x="698"/>
        <item x="2437"/>
        <item x="1666"/>
        <item x="2108"/>
        <item x="1862"/>
        <item x="2313"/>
        <item x="379"/>
        <item x="1436"/>
        <item x="971"/>
        <item x="2372"/>
        <item x="1937"/>
        <item x="1483"/>
        <item x="450"/>
        <item x="72"/>
        <item x="2347"/>
        <item x="3208"/>
        <item x="857"/>
        <item x="2599"/>
        <item x="250"/>
        <item x="2242"/>
        <item x="2004"/>
        <item x="735"/>
        <item x="1654"/>
        <item x="2358"/>
        <item x="2280"/>
        <item x="2385"/>
        <item x="1200"/>
        <item x="1881"/>
        <item x="1365"/>
        <item x="2857"/>
        <item x="1070"/>
        <item x="3136"/>
        <item x="373"/>
        <item x="2413"/>
        <item x="2753"/>
        <item x="922"/>
        <item x="87"/>
        <item x="2764"/>
        <item x="2324"/>
        <item x="121"/>
        <item x="1903"/>
        <item x="1138"/>
        <item x="1925"/>
        <item x="2208"/>
        <item x="378"/>
        <item x="1710"/>
        <item x="1567"/>
        <item x="559"/>
        <item x="3158"/>
        <item x="871"/>
        <item x="3247"/>
        <item x="938"/>
        <item x="159"/>
        <item x="352"/>
        <item x="3242"/>
        <item x="1248"/>
        <item x="595"/>
        <item x="2189"/>
        <item x="2989"/>
        <item x="775"/>
        <item x="2798"/>
        <item x="1809"/>
        <item x="1959"/>
        <item x="587"/>
        <item x="1732"/>
        <item x="153"/>
        <item x="1240"/>
        <item x="40"/>
        <item x="226"/>
        <item x="1193"/>
        <item x="2336"/>
        <item x="3133"/>
        <item x="238"/>
        <item x="343"/>
        <item x="146"/>
        <item x="1433"/>
        <item x="1020"/>
        <item x="2542"/>
        <item x="1378"/>
        <item x="1089"/>
        <item x="2362"/>
        <item x="425"/>
        <item x="447"/>
        <item x="2298"/>
        <item x="1941"/>
        <item x="431"/>
        <item x="3240"/>
        <item x="1257"/>
        <item x="1050"/>
        <item x="1693"/>
        <item x="2883"/>
        <item x="267"/>
        <item x="1009"/>
        <item x="2873"/>
        <item x="1300"/>
        <item x="2870"/>
        <item x="3135"/>
        <item x="1014"/>
        <item x="3229"/>
        <item x="1166"/>
        <item x="2370"/>
        <item x="2844"/>
        <item x="1334"/>
        <item x="364"/>
        <item x="131"/>
        <item x="2148"/>
        <item x="1559"/>
        <item x="574"/>
        <item x="1761"/>
        <item x="1841"/>
        <item x="90"/>
        <item x="2984"/>
        <item x="665"/>
        <item x="846"/>
        <item x="2803"/>
        <item x="62"/>
        <item x="402"/>
        <item x="81"/>
        <item x="2199"/>
        <item x="866"/>
        <item x="243"/>
        <item x="1393"/>
        <item x="95"/>
        <item x="898"/>
        <item x="344"/>
        <item x="282"/>
        <item x="2946"/>
        <item x="2751"/>
        <item x="3164"/>
        <item x="1214"/>
        <item x="669"/>
        <item x="1459"/>
        <item x="2315"/>
        <item x="1276"/>
        <item x="715"/>
        <item x="1027"/>
        <item x="967"/>
        <item x="2860"/>
        <item x="1660"/>
        <item x="82"/>
        <item x="2399"/>
        <item x="2872"/>
        <item x="2791"/>
        <item x="2678"/>
        <item x="899"/>
        <item x="1480"/>
        <item x="1574"/>
        <item x="3107"/>
        <item x="1101"/>
        <item x="1075"/>
        <item x="1577"/>
        <item x="1217"/>
        <item x="2475"/>
        <item x="2903"/>
        <item x="1289"/>
        <item x="28"/>
        <item x="1612"/>
        <item x="1934"/>
        <item x="918"/>
        <item x="608"/>
        <item x="241"/>
        <item x="856"/>
        <item x="218"/>
        <item x="1147"/>
        <item x="2497"/>
        <item x="3225"/>
        <item x="187"/>
        <item x="1041"/>
        <item x="2084"/>
        <item x="175"/>
        <item x="2557"/>
        <item x="2600"/>
        <item x="902"/>
        <item x="261"/>
        <item x="816"/>
        <item x="1429"/>
        <item x="3226"/>
        <item x="737"/>
        <item x="165"/>
        <item x="2258"/>
        <item x="2781"/>
        <item x="2212"/>
        <item x="1869"/>
        <item x="2333"/>
        <item x="2294"/>
        <item x="3165"/>
        <item x="1524"/>
        <item x="103"/>
        <item x="2877"/>
        <item x="108"/>
        <item x="2422"/>
        <item x="600"/>
        <item x="982"/>
        <item x="277"/>
        <item x="746"/>
        <item x="3077"/>
        <item x="2954"/>
        <item x="695"/>
        <item x="1582"/>
        <item x="2880"/>
        <item x="2847"/>
        <item x="3031"/>
        <item x="1557"/>
        <item x="1320"/>
        <item x="2086"/>
        <item x="2861"/>
        <item x="663"/>
        <item x="2723"/>
        <item x="1961"/>
        <item x="847"/>
        <item x="1730"/>
        <item x="2620"/>
        <item x="113"/>
        <item x="2089"/>
        <item x="2735"/>
        <item x="1667"/>
        <item x="2479"/>
        <item x="2361"/>
        <item x="2233"/>
        <item x="1001"/>
        <item x="1863"/>
        <item x="439"/>
        <item x="2668"/>
        <item x="2374"/>
        <item x="286"/>
        <item x="3081"/>
        <item x="20"/>
        <item x="1534"/>
        <item x="2965"/>
        <item x="2015"/>
        <item x="290"/>
        <item x="2100"/>
        <item x="2744"/>
        <item x="696"/>
        <item x="41"/>
        <item x="1774"/>
        <item x="406"/>
        <item x="2044"/>
        <item x="2493"/>
        <item x="2202"/>
        <item x="3035"/>
        <item x="926"/>
        <item x="1894"/>
        <item x="1799"/>
        <item x="456"/>
        <item x="335"/>
        <item x="1477"/>
        <item x="1542"/>
        <item x="942"/>
        <item x="570"/>
        <item x="1823"/>
        <item x="2522"/>
        <item x="50"/>
        <item x="2773"/>
        <item x="2104"/>
        <item x="1379"/>
        <item x="15"/>
        <item x="2702"/>
        <item x="2042"/>
        <item x="2606"/>
        <item x="3090"/>
        <item x="244"/>
        <item x="94"/>
        <item x="2900"/>
        <item x="2161"/>
        <item x="978"/>
        <item x="949"/>
        <item x="1359"/>
        <item x="2648"/>
        <item x="676"/>
        <item x="1218"/>
        <item x="1095"/>
        <item x="2176"/>
        <item x="1662"/>
        <item x="127"/>
        <item x="723"/>
        <item x="1112"/>
        <item x="185"/>
        <item x="522"/>
        <item x="3174"/>
        <item x="2633"/>
        <item x="3039"/>
        <item x="1010"/>
        <item x="21"/>
        <item x="449"/>
        <item x="1976"/>
        <item x="1919"/>
        <item x="2040"/>
        <item x="51"/>
        <item x="1091"/>
        <item x="1663"/>
        <item x="1271"/>
        <item x="744"/>
        <item x="1090"/>
        <item x="1950"/>
        <item x="611"/>
        <item x="1152"/>
        <item x="1065"/>
        <item x="2101"/>
        <item x="2835"/>
        <item x="2206"/>
        <item x="1372"/>
        <item x="3047"/>
        <item x="2675"/>
        <item x="2230"/>
        <item x="1238"/>
        <item x="2240"/>
        <item x="920"/>
        <item x="1088"/>
        <item x="2465"/>
        <item x="2058"/>
        <item x="1206"/>
        <item x="1251"/>
        <item x="2017"/>
        <item x="2131"/>
        <item x="1638"/>
        <item x="2746"/>
        <item x="2138"/>
        <item x="1431"/>
        <item x="1109"/>
        <item x="2030"/>
        <item x="2862"/>
        <item x="970"/>
        <item x="2849"/>
        <item x="149"/>
        <item x="1476"/>
        <item x="2771"/>
        <item x="195"/>
        <item x="3143"/>
        <item x="662"/>
        <item x="1255"/>
        <item x="2820"/>
        <item x="2908"/>
        <item x="1494"/>
        <item x="3181"/>
        <item x="1034"/>
        <item x="720"/>
        <item x="2137"/>
        <item x="2818"/>
        <item x="2118"/>
        <item x="2595"/>
        <item x="2049"/>
        <item x="2854"/>
        <item x="1318"/>
        <item x="2021"/>
        <item x="2842"/>
        <item x="1011"/>
        <item x="1964"/>
        <item x="2224"/>
        <item x="196"/>
        <item x="2999"/>
        <item x="2048"/>
        <item x="2885"/>
        <item x="2671"/>
        <item x="1405"/>
        <item x="213"/>
        <item x="2209"/>
        <item x="1440"/>
        <item x="2960"/>
        <item x="863"/>
        <item x="2406"/>
        <item x="1521"/>
        <item x="1267"/>
        <item x="2094"/>
        <item x="258"/>
        <item x="728"/>
        <item x="1228"/>
        <item x="1445"/>
        <item x="143"/>
        <item x="2415"/>
        <item x="1260"/>
        <item x="182"/>
        <item x="2064"/>
        <item x="1789"/>
        <item x="2158"/>
        <item x="117"/>
        <item x="729"/>
        <item x="2665"/>
        <item x="1745"/>
        <item x="2007"/>
        <item x="104"/>
        <item x="1706"/>
        <item x="2950"/>
        <item x="2126"/>
        <item x="1363"/>
        <item x="632"/>
        <item x="766"/>
        <item x="996"/>
        <item x="1167"/>
        <item x="1511"/>
        <item x="2066"/>
        <item x="1569"/>
        <item x="2076"/>
        <item x="1884"/>
        <item x="2782"/>
        <item x="1176"/>
        <item x="2274"/>
        <item x="959"/>
        <item x="2525"/>
        <item x="1156"/>
        <item x="3149"/>
        <item x="1685"/>
        <item x="543"/>
        <item x="2281"/>
        <item x="2776"/>
        <item x="1585"/>
        <item x="548"/>
        <item x="832"/>
        <item x="3134"/>
        <item x="2769"/>
        <item x="1253"/>
        <item x="687"/>
        <item x="383"/>
        <item x="1482"/>
        <item x="1647"/>
        <item x="2074"/>
        <item x="407"/>
        <item x="732"/>
        <item x="1972"/>
        <item x="1807"/>
        <item x="484"/>
        <item x="2936"/>
        <item x="694"/>
        <item x="299"/>
        <item x="2693"/>
        <item x="1479"/>
        <item x="2921"/>
        <item x="1640"/>
        <item x="2355"/>
        <item x="1594"/>
        <item x="2320"/>
        <item x="1135"/>
        <item x="677"/>
        <item x="463"/>
        <item x="37"/>
        <item x="340"/>
        <item x="1373"/>
        <item x="1854"/>
        <item x="2221"/>
        <item x="2390"/>
        <item x="3168"/>
        <item x="1078"/>
        <item x="1425"/>
        <item x="173"/>
        <item x="2144"/>
        <item x="2845"/>
        <item x="3154"/>
        <item x="2396"/>
        <item x="327"/>
        <item x="5"/>
        <item x="1263"/>
        <item x="921"/>
        <item x="2544"/>
        <item x="1907"/>
        <item x="1337"/>
        <item x="3224"/>
        <item x="30"/>
        <item x="2188"/>
        <item x="305"/>
        <item x="2687"/>
        <item x="433"/>
        <item x="2918"/>
        <item x="308"/>
        <item x="1686"/>
        <item x="1847"/>
        <item x="2604"/>
        <item x="524"/>
        <item x="1641"/>
        <item x="2236"/>
        <item x="148"/>
        <item x="381"/>
        <item x="762"/>
        <item x="2679"/>
        <item x="1430"/>
        <item x="2899"/>
        <item x="2669"/>
        <item x="1782"/>
        <item x="2949"/>
        <item x="1579"/>
        <item x="1293"/>
        <item x="2205"/>
        <item x="709"/>
        <item x="1668"/>
        <item x="1504"/>
        <item x="3200"/>
        <item x="2305"/>
        <item x="964"/>
        <item x="525"/>
        <item x="936"/>
        <item x="1874"/>
        <item x="1131"/>
        <item x="1786"/>
        <item x="1205"/>
        <item x="2981"/>
        <item x="1158"/>
        <item x="1054"/>
        <item x="1998"/>
        <item x="136"/>
        <item x="49"/>
        <item x="375"/>
        <item x="2563"/>
        <item x="1408"/>
        <item x="2829"/>
        <item x="1470"/>
        <item x="545"/>
        <item x="928"/>
        <item x="2303"/>
        <item x="467"/>
        <item x="3045"/>
        <item x="1191"/>
        <item x="3231"/>
        <item x="585"/>
        <item x="1154"/>
        <item x="1400"/>
        <item x="1832"/>
        <item x="2375"/>
        <item x="965"/>
        <item x="2825"/>
        <item x="1507"/>
        <item x="325"/>
        <item x="1414"/>
        <item x="3216"/>
        <item x="787"/>
        <item x="1338"/>
        <item x="953"/>
        <item x="2141"/>
        <item x="1968"/>
        <item x="1123"/>
        <item x="627"/>
        <item x="3101"/>
        <item x="2956"/>
        <item x="1522"/>
        <item x="1826"/>
        <item x="485"/>
        <item x="410"/>
        <item x="2474"/>
        <item x="2102"/>
        <item x="788"/>
        <item x="1958"/>
        <item x="2034"/>
        <item x="2974"/>
        <item x="1970"/>
        <item x="702"/>
        <item x="827"/>
        <item x="2025"/>
        <item x="1888"/>
        <item x="1547"/>
        <item x="2088"/>
        <item x="2996"/>
        <item x="1723"/>
        <item x="1716"/>
        <item x="1044"/>
        <item x="307"/>
        <item x="3177"/>
        <item x="369"/>
        <item x="220"/>
        <item x="3122"/>
        <item x="2432"/>
        <item x="315"/>
        <item x="3078"/>
        <item x="2177"/>
        <item x="1272"/>
        <item x="558"/>
        <item x="1229"/>
        <item x="1148"/>
        <item x="2490"/>
        <item x="810"/>
        <item x="521"/>
        <item x="1149"/>
        <item x="993"/>
        <item x="654"/>
        <item x="3249"/>
        <item x="2297"/>
        <item x="2382"/>
        <item x="2278"/>
        <item x="2200"/>
        <item x="359"/>
        <item x="1839"/>
        <item x="1553"/>
        <item x="3056"/>
        <item x="2800"/>
        <item x="318"/>
        <item x="487"/>
        <item x="2341"/>
        <item x="23"/>
        <item x="759"/>
        <item x="1994"/>
        <item x="591"/>
        <item x="444"/>
        <item x="1750"/>
        <item x="252"/>
        <item x="1965"/>
        <item x="1172"/>
        <item x="3162"/>
        <item x="1614"/>
        <item x="438"/>
        <item x="2405"/>
        <item x="1629"/>
        <item x="2059"/>
        <item x="707"/>
        <item x="1978"/>
        <item x="708"/>
        <item x="2407"/>
        <item x="990"/>
        <item x="2512"/>
        <item x="1778"/>
        <item x="690"/>
        <item x="1895"/>
        <item x="664"/>
        <item x="198"/>
        <item x="2006"/>
        <item x="840"/>
        <item x="47"/>
        <item x="1281"/>
        <item x="3220"/>
        <item x="628"/>
        <item x="2195"/>
        <item x="1879"/>
        <item x="3075"/>
        <item x="790"/>
        <item x="2963"/>
        <item x="1311"/>
        <item x="470"/>
        <item x="242"/>
        <item x="977"/>
        <item x="2987"/>
        <item x="225"/>
        <item x="2085"/>
        <item x="1331"/>
        <item x="2614"/>
        <item x="1793"/>
        <item x="1982"/>
        <item x="1554"/>
        <item x="1098"/>
        <item x="3189"/>
        <item x="1974"/>
        <item x="61"/>
        <item x="1195"/>
        <item x="1243"/>
        <item x="3237"/>
        <item x="1449"/>
        <item x="1285"/>
        <item x="2548"/>
        <item x="1655"/>
        <item x="2114"/>
        <item x="1262"/>
        <item x="3072"/>
        <item x="565"/>
        <item x="1184"/>
        <item x="2277"/>
        <item x="1606"/>
        <item x="2203"/>
        <item x="2217"/>
        <item x="1424"/>
        <item x="991"/>
        <item x="179"/>
        <item x="215"/>
        <item x="1622"/>
        <item x="910"/>
        <item x="399"/>
        <item x="1404"/>
        <item x="1590"/>
        <item x="670"/>
        <item x="794"/>
        <item x="2657"/>
        <item x="2136"/>
        <item x="2824"/>
        <item x="288"/>
        <item x="3206"/>
        <item x="188"/>
        <item x="2243"/>
        <item x="2388"/>
        <item x="1444"/>
        <item x="1576"/>
        <item x="1499"/>
        <item x="2078"/>
        <item x="1038"/>
        <item x="1905"/>
        <item x="2093"/>
        <item x="2127"/>
        <item x="1342"/>
        <item x="1420"/>
        <item x="1192"/>
        <item x="1169"/>
        <item x="1434"/>
        <item x="3105"/>
        <item x="2075"/>
        <item x="564"/>
        <item x="3126"/>
        <item x="2378"/>
        <item x="394"/>
        <item x="1481"/>
        <item x="2293"/>
        <item x="3209"/>
        <item x="2354"/>
        <item x="2453"/>
        <item x="2247"/>
        <item x="1"/>
        <item x="823"/>
        <item x="566"/>
        <item x="1672"/>
        <item x="3210"/>
        <item x="927"/>
        <item x="393"/>
        <item x="1798"/>
        <item x="298"/>
        <item x="2110"/>
        <item x="883"/>
        <item x="713"/>
        <item x="1111"/>
        <item x="3191"/>
        <item x="509"/>
        <item x="3014"/>
        <item x="1539"/>
        <item x="2734"/>
        <item x="833"/>
        <item x="2482"/>
        <item x="481"/>
        <item x="1409"/>
        <item x="1980"/>
        <item x="1505"/>
        <item x="619"/>
        <item x="1491"/>
        <item x="3124"/>
        <item x="3010"/>
        <item x="2748"/>
        <item x="1551"/>
        <item x="589"/>
        <item x="1502"/>
        <item x="2145"/>
        <item x="2167"/>
        <item x="1769"/>
        <item x="441"/>
        <item x="913"/>
        <item x="529"/>
        <item x="2891"/>
        <item x="2197"/>
        <item x="2175"/>
        <item x="1299"/>
        <item x="2471"/>
        <item x="1915"/>
        <item x="2968"/>
        <item x="980"/>
        <item x="2763"/>
        <item x="2780"/>
        <item x="443"/>
        <item x="2311"/>
        <item x="2191"/>
        <item x="1852"/>
        <item x="2284"/>
        <item x="2186"/>
        <item x="1518"/>
        <item x="682"/>
        <item x="3227"/>
        <item x="2627"/>
        <item x="1252"/>
        <item x="1675"/>
        <item x="612"/>
        <item x="1578"/>
        <item x="2982"/>
        <item x="1313"/>
        <item x="2537"/>
        <item x="1246"/>
        <item x="2428"/>
        <item x="1277"/>
        <item x="3129"/>
        <item x="2216"/>
        <item x="2219"/>
        <item x="2255"/>
        <item x="2766"/>
        <item x="2534"/>
        <item x="1747"/>
        <item x="2922"/>
        <item x="2379"/>
        <item x="1221"/>
        <item x="699"/>
        <item x="1953"/>
        <item x="3207"/>
        <item x="1821"/>
        <item x="1003"/>
        <item x="770"/>
        <item x="2770"/>
        <item x="2992"/>
        <item x="3117"/>
        <item x="722"/>
        <item x="1122"/>
        <item x="2011"/>
        <item x="1843"/>
        <item x="753"/>
        <item x="666"/>
        <item x="2082"/>
        <item x="2964"/>
        <item x="2279"/>
        <item x="1755"/>
        <item x="2384"/>
        <item x="56"/>
        <item x="655"/>
        <item x="2716"/>
        <item x="1810"/>
        <item x="1256"/>
        <item x="2944"/>
        <item x="583"/>
        <item x="105"/>
        <item x="1274"/>
        <item x="2457"/>
        <item x="1315"/>
        <item x="2155"/>
        <item x="1082"/>
        <item x="2923"/>
        <item x="881"/>
        <item x="2664"/>
        <item x="275"/>
        <item x="2225"/>
        <item x="3076"/>
        <item x="3246"/>
        <item x="434"/>
        <item x="1069"/>
        <item x="2500"/>
        <item x="549"/>
        <item x="3198"/>
        <item x="1962"/>
        <item x="427"/>
        <item x="779"/>
        <item x="3108"/>
        <item x="1611"/>
        <item x="1275"/>
        <item x="819"/>
        <item x="2865"/>
        <item x="1002"/>
        <item x="1130"/>
        <item x="1936"/>
        <item x="2642"/>
        <item x="3037"/>
        <item x="2232"/>
        <item x="1343"/>
        <item x="1766"/>
        <item x="1051"/>
        <item x="3160"/>
        <item x="2321"/>
        <item x="1234"/>
        <item x="2112"/>
        <item x="1314"/>
        <item x="285"/>
        <item x="2269"/>
        <item x="1022"/>
        <item x="504"/>
        <item x="102"/>
        <item x="1457"/>
        <item x="160"/>
        <item x="974"/>
        <item x="2831"/>
        <item x="2635"/>
        <item x="2173"/>
        <item x="1237"/>
        <item x="3053"/>
        <item x="2568"/>
        <item x="2937"/>
        <item x="2451"/>
        <item x="796"/>
        <item x="2807"/>
        <item x="2227"/>
        <item x="2517"/>
        <item x="234"/>
        <item x="2129"/>
        <item x="1538"/>
        <item x="2559"/>
        <item x="2154"/>
        <item x="1421"/>
        <item x="1327"/>
        <item x="1325"/>
        <item x="1236"/>
        <item x="1458"/>
        <item x="747"/>
        <item x="1515"/>
        <item x="848"/>
        <item x="2505"/>
        <item x="2652"/>
        <item x="630"/>
        <item x="1646"/>
        <item x="1270"/>
        <item x="2684"/>
        <item x="3199"/>
        <item x="1465"/>
        <item x="1775"/>
        <item x="1983"/>
        <item x="1324"/>
        <item x="2760"/>
        <item x="1951"/>
        <item x="2241"/>
        <item x="2570"/>
        <item x="1223"/>
        <item x="2615"/>
        <item x="769"/>
        <item x="2696"/>
        <item x="2912"/>
        <item x="2325"/>
        <item x="109"/>
        <item x="1178"/>
        <item x="465"/>
        <item x="717"/>
        <item x="3001"/>
        <item x="1071"/>
        <item x="659"/>
        <item x="1607"/>
        <item x="1401"/>
        <item x="2489"/>
        <item x="1488"/>
        <item x="2784"/>
        <item x="2332"/>
        <item x="0"/>
        <item x="2081"/>
        <item x="3116"/>
        <item x="2507"/>
        <item x="1603"/>
        <item x="2299"/>
        <item x="2909"/>
        <item x="2470"/>
        <item x="1853"/>
        <item x="1121"/>
        <item x="2187"/>
        <item x="1484"/>
        <item x="59"/>
        <item x="132"/>
        <item x="998"/>
        <item x="1695"/>
        <item x="1306"/>
        <item x="1897"/>
        <item x="1153"/>
        <item x="875"/>
        <item x="1912"/>
        <item x="2515"/>
        <item x="2681"/>
        <item x="2887"/>
        <item x="1179"/>
        <item x="2438"/>
        <item x="684"/>
        <item x="2713"/>
        <item x="2819"/>
        <item x="1097"/>
        <item x="2991"/>
        <item x="2105"/>
        <item x="2743"/>
        <item x="3179"/>
        <item x="2755"/>
        <item x="1225"/>
        <item x="1698"/>
        <item x="1213"/>
        <item x="332"/>
        <item x="1707"/>
        <item x="199"/>
        <item x="1368"/>
        <item x="1106"/>
        <item x="1838"/>
        <item x="3046"/>
        <item x="1319"/>
        <item x="1679"/>
        <item x="1627"/>
        <item x="2156"/>
        <item x="3221"/>
        <item x="233"/>
        <item x="2543"/>
        <item x="2889"/>
        <item x="1871"/>
        <item x="1136"/>
        <item x="517"/>
        <item x="162"/>
        <item x="3166"/>
        <item x="1694"/>
        <item x="2768"/>
        <item x="3003"/>
        <item x="1643"/>
        <item x="3087"/>
        <item x="2003"/>
        <item x="142"/>
        <item x="1282"/>
        <item x="2560"/>
        <item x="1795"/>
        <item x="3140"/>
        <item x="1855"/>
        <item x="1177"/>
        <item x="1183"/>
        <item x="212"/>
        <item x="2940"/>
        <item x="966"/>
        <item x="2476"/>
        <item x="1759"/>
        <item x="1889"/>
        <item x="2910"/>
        <item x="2491"/>
        <item x="2690"/>
        <item x="1351"/>
        <item x="1901"/>
        <item x="1867"/>
        <item x="2250"/>
        <item x="3238"/>
        <item x="641"/>
        <item x="2099"/>
        <item x="177"/>
        <item x="1573"/>
        <item x="1653"/>
        <item x="1185"/>
        <item x="673"/>
        <item x="1674"/>
        <item x="2876"/>
        <item x="1110"/>
        <item x="799"/>
        <item x="191"/>
        <item x="3141"/>
        <item x="1128"/>
        <item x="2518"/>
        <item x="842"/>
        <item x="527"/>
        <item x="1175"/>
        <item x="1042"/>
        <item x="1762"/>
        <item x="1108"/>
        <item x="2404"/>
        <item x="2777"/>
        <item x="2597"/>
        <item x="931"/>
        <item x="2022"/>
        <item x="1650"/>
        <item x="1704"/>
        <item x="1356"/>
        <item x="1868"/>
        <item x="397"/>
        <item x="1966"/>
        <item x="1671"/>
        <item x="734"/>
        <item x="1362"/>
        <item x="1133"/>
        <item x="686"/>
        <item x="3097"/>
        <item x="403"/>
        <item x="618"/>
        <item x="2270"/>
        <item x="1370"/>
        <item x="2896"/>
        <item x="795"/>
        <item x="1159"/>
        <item x="597"/>
        <item x="2008"/>
        <item x="2894"/>
        <item x="1995"/>
        <item x="1340"/>
        <item x="253"/>
        <item x="2624"/>
        <item x="637"/>
        <item x="2592"/>
        <item x="130"/>
        <item x="1062"/>
        <item x="272"/>
        <item x="168"/>
        <item x="1947"/>
        <item x="3074"/>
        <item x="2342"/>
        <item x="3144"/>
        <item x="2623"/>
        <item x="3187"/>
        <item x="679"/>
        <item x="2181"/>
        <item x="862"/>
        <item x="2897"/>
        <item x="1882"/>
        <item x="1492"/>
        <item x="1834"/>
        <item x="2882"/>
        <item x="1432"/>
        <item x="2569"/>
        <item x="245"/>
        <item x="1536"/>
        <item x="1701"/>
        <item x="3217"/>
        <item x="2527"/>
        <item x="1623"/>
        <item x="3147"/>
        <item x="1382"/>
        <item x="886"/>
        <item x="2853"/>
        <item x="864"/>
        <item x="1850"/>
        <item x="2245"/>
        <item x="3156"/>
        <item x="2945"/>
        <item x="2185"/>
        <item x="466"/>
        <item x="2014"/>
        <item x="889"/>
        <item x="1669"/>
        <item x="3138"/>
        <item x="716"/>
        <item x="1770"/>
        <item x="1377"/>
        <item x="821"/>
        <item x="3063"/>
        <item x="2813"/>
        <item x="516"/>
        <item x="3215"/>
        <item x="1600"/>
        <item x="423"/>
        <item x="2338"/>
        <item x="1284"/>
        <item x="2856"/>
        <item x="2488"/>
        <item x="650"/>
        <item x="2649"/>
        <item x="2976"/>
        <item x="2621"/>
        <item x="1659"/>
        <item x="3018"/>
        <item x="2762"/>
        <item x="2133"/>
        <item x="3006"/>
        <item x="184"/>
        <item x="1555"/>
        <item x="603"/>
        <item x="110"/>
        <item x="2417"/>
        <item x="1137"/>
        <item x="2884"/>
        <item x="2823"/>
        <item x="2135"/>
        <item x="1462"/>
        <item x="1215"/>
        <item x="2170"/>
        <item x="2357"/>
        <item x="2685"/>
        <item x="2290"/>
        <item x="1820"/>
        <item x="987"/>
        <item x="1703"/>
        <item x="172"/>
        <item x="2749"/>
        <item x="2319"/>
        <item x="3066"/>
        <item x="1017"/>
        <item x="1932"/>
        <item x="2836"/>
        <item x="2564"/>
        <item x="268"/>
        <item x="1597"/>
        <item x="1714"/>
        <item x="510"/>
        <item x="2249"/>
        <item x="2804"/>
        <item x="1922"/>
        <item x="3212"/>
        <item x="2628"/>
        <item x="1744"/>
        <item x="1469"/>
        <item x="1635"/>
        <item x="3127"/>
        <item x="1561"/>
        <item x="3182"/>
        <item x="1527"/>
        <item x="2680"/>
        <item x="2462"/>
        <item x="3173"/>
        <item x="2935"/>
        <item x="2834"/>
        <item x="972"/>
        <item x="65"/>
        <item x="1428"/>
        <item x="1081"/>
        <item x="727"/>
        <item x="3184"/>
        <item x="1321"/>
        <item x="691"/>
        <item x="2309"/>
        <item x="240"/>
        <item x="1005"/>
        <item x="755"/>
        <item x="825"/>
        <item x="3084"/>
        <item x="235"/>
        <item x="74"/>
        <item x="1634"/>
        <item x="2445"/>
        <item x="731"/>
        <item x="2259"/>
        <item x="743"/>
        <item x="1728"/>
        <item x="1979"/>
        <item x="547"/>
        <item x="3032"/>
        <item x="1753"/>
        <item x="1464"/>
        <item x="386"/>
        <item x="2931"/>
        <item x="631"/>
        <item x="1595"/>
        <item x="222"/>
        <item x="1207"/>
        <item x="2581"/>
        <item x="2301"/>
        <item x="1844"/>
        <item x="1644"/>
        <item x="2125"/>
        <item x="1552"/>
        <item x="33"/>
        <item x="3016"/>
        <item x="2502"/>
        <item x="960"/>
        <item x="2467"/>
        <item x="3197"/>
        <item x="1446"/>
        <item x="2344"/>
        <item x="1037"/>
        <item x="546"/>
        <item x="323"/>
        <item x="1781"/>
        <item x="2980"/>
        <item x="2024"/>
        <item x="2492"/>
        <item x="455"/>
        <item x="854"/>
        <item x="1969"/>
        <item x="442"/>
        <item x="1726"/>
        <item x="3121"/>
        <item x="264"/>
        <item x="1568"/>
        <item x="2275"/>
        <item x="2377"/>
        <item x="1711"/>
        <item x="561"/>
        <item x="1427"/>
        <item x="140"/>
        <item x="904"/>
        <item x="1269"/>
        <item x="106"/>
        <item x="1059"/>
        <item x="2028"/>
        <item x="3008"/>
        <item x="458"/>
        <item x="1360"/>
        <item x="2863"/>
        <item x="1346"/>
        <item x="2134"/>
        <item x="101"/>
        <item x="531"/>
        <item x="3058"/>
        <item x="1230"/>
        <item x="2874"/>
        <item x="1113"/>
        <item x="387"/>
        <item x="2146"/>
        <item x="773"/>
        <item x="705"/>
        <item x="1526"/>
        <item x="2383"/>
        <item x="405"/>
        <item x="73"/>
        <item x="1231"/>
        <item x="1722"/>
        <item x="2670"/>
        <item x="345"/>
        <item x="2644"/>
        <item x="1096"/>
        <item x="2893"/>
        <item x="778"/>
        <item x="3020"/>
        <item x="954"/>
        <item x="13"/>
        <item x="2106"/>
        <item x="280"/>
        <item x="1548"/>
        <item x="1665"/>
        <item x="58"/>
        <item x="1143"/>
        <item x="2115"/>
        <item x="830"/>
        <item x="2330"/>
        <item x="2828"/>
        <item x="1357"/>
        <item x="2160"/>
        <item x="1448"/>
        <item x="1134"/>
        <item x="34"/>
        <item x="3214"/>
        <item x="2871"/>
        <item x="2913"/>
        <item x="2252"/>
        <item x="2663"/>
        <item x="623"/>
        <item x="1151"/>
        <item x="2231"/>
        <item x="1633"/>
        <item x="1760"/>
        <item x="2257"/>
        <item x="3186"/>
        <item x="2530"/>
        <item x="2752"/>
        <item x="18"/>
        <item x="1632"/>
        <item x="2724"/>
        <item x="1161"/>
        <item x="2578"/>
        <item x="2057"/>
        <item x="1967"/>
        <item x="38"/>
        <item x="139"/>
        <item x="3042"/>
        <item x="1087"/>
        <item x="1528"/>
        <item x="77"/>
        <item x="651"/>
        <item x="216"/>
        <item x="417"/>
        <item x="1163"/>
        <item x="958"/>
        <item x="80"/>
        <item x="2524"/>
        <item x="1914"/>
        <item x="2701"/>
        <item x="2300"/>
        <item x="2018"/>
        <item x="1571"/>
        <item x="582"/>
        <item x="1190"/>
        <item x="3103"/>
        <item x="1394"/>
        <item x="532"/>
        <item x="1084"/>
        <item x="119"/>
        <item x="229"/>
        <item x="476"/>
        <item x="1047"/>
        <item x="3096"/>
        <item x="206"/>
        <item x="2801"/>
        <item x="2283"/>
        <item x="2632"/>
        <item x="353"/>
        <item x="2907"/>
        <item x="748"/>
        <item x="1916"/>
        <item x="295"/>
        <item x="1565"/>
        <item x="2926"/>
        <item x="204"/>
        <item x="2890"/>
        <item x="2953"/>
        <item x="945"/>
        <item x="994"/>
        <item x="257"/>
        <item x="1938"/>
        <item x="2394"/>
        <item x="1031"/>
        <item x="2376"/>
        <item x="377"/>
        <item x="1212"/>
        <item x="2531"/>
        <item x="528"/>
        <item x="3009"/>
        <item x="2529"/>
        <item x="2228"/>
        <item x="725"/>
        <item x="3239"/>
        <item x="2509"/>
        <item x="2554"/>
        <item x="724"/>
        <item x="758"/>
        <item x="1487"/>
        <item x="1208"/>
        <item x="877"/>
        <item x="70"/>
        <item x="2050"/>
        <item x="24"/>
        <item x="2481"/>
        <item x="2329"/>
        <item x="792"/>
        <item x="210"/>
        <item x="740"/>
        <item x="553"/>
        <item x="2924"/>
        <item x="2223"/>
        <item x="1366"/>
        <item x="1705"/>
        <item x="908"/>
        <item x="2846"/>
        <item x="2589"/>
        <item x="3112"/>
        <item x="688"/>
        <item x="1076"/>
        <item x="2666"/>
        <item x="3109"/>
        <item x="1463"/>
        <item x="882"/>
        <item x="781"/>
        <item x="2464"/>
        <item x="2272"/>
        <item x="3180"/>
        <item x="736"/>
        <item x="3125"/>
        <item x="1794"/>
        <item x="2561"/>
        <item x="326"/>
        <item x="1532"/>
        <item x="1955"/>
        <item x="768"/>
        <item x="947"/>
        <item x="515"/>
        <item x="2182"/>
        <item x="590"/>
        <item x="2314"/>
        <item x="193"/>
        <item x="1928"/>
        <item x="3213"/>
        <item x="683"/>
        <item x="2159"/>
        <item x="1891"/>
        <item x="1118"/>
        <item x="2851"/>
        <item x="2184"/>
        <item x="1815"/>
        <item x="1288"/>
        <item x="2425"/>
        <item x="1500"/>
        <item x="1601"/>
        <item x="2692"/>
        <item x="1616"/>
        <item x="1857"/>
        <item x="2061"/>
        <item x="2792"/>
        <item x="3091"/>
        <item x="1924"/>
        <item x="3202"/>
        <item x="1310"/>
        <item x="3192"/>
        <item x="1718"/>
        <item x="2032"/>
        <item x="1164"/>
        <item x="1302"/>
        <item x="1949"/>
        <item x="3201"/>
        <item x="505"/>
        <item x="99"/>
        <item x="1859"/>
        <item x="2139"/>
        <item x="348"/>
        <item x="319"/>
        <item x="1392"/>
        <item x="3033"/>
        <item x="43"/>
        <item x="1442"/>
        <item x="1598"/>
        <item x="2643"/>
        <item x="372"/>
        <item x="22"/>
        <item x="622"/>
        <item x="916"/>
        <item x="1030"/>
        <item x="2919"/>
        <item x="502"/>
        <item x="2070"/>
        <item x="2287"/>
        <item x="1323"/>
        <item x="1681"/>
        <item x="1805"/>
        <item x="2864"/>
        <item x="1776"/>
        <item x="1210"/>
        <item x="542"/>
        <item x="60"/>
        <item x="2905"/>
        <item x="1737"/>
        <item x="1731"/>
        <item x="523"/>
        <item x="2373"/>
        <item x="479"/>
        <item x="2477"/>
        <item x="2291"/>
        <item x="2526"/>
        <item x="1773"/>
        <item x="1364"/>
        <item x="1876"/>
        <item x="3022"/>
        <item x="452"/>
        <item x="1155"/>
        <item x="1036"/>
        <item x="418"/>
        <item x="1866"/>
        <item x="395"/>
        <item x="3088"/>
        <item x="2868"/>
        <item x="2196"/>
        <item x="680"/>
        <item x="3099"/>
        <item x="2276"/>
        <item x="1199"/>
        <item x="1898"/>
        <item x="11"/>
        <item x="3093"/>
        <item x="1639"/>
        <item x="2472"/>
        <item x="1422"/>
        <item x="123"/>
        <item x="2164"/>
        <item x="2431"/>
        <item x="412"/>
        <item x="1168"/>
        <item x="2978"/>
        <item x="1339"/>
        <item x="3061"/>
        <item x="2163"/>
        <item x="1986"/>
        <item x="950"/>
        <item x="429"/>
        <item x="1767"/>
        <item x="3120"/>
        <item x="2830"/>
        <item x="477"/>
        <item x="2562"/>
        <item x="2765"/>
        <item x="872"/>
        <item x="1099"/>
        <item x="2010"/>
        <item x="93"/>
        <item x="1508"/>
        <item x="2179"/>
        <item x="3021"/>
        <item x="807"/>
        <item x="2720"/>
        <item x="1126"/>
        <item x="336"/>
        <item x="1615"/>
        <item x="1741"/>
        <item x="701"/>
        <item x="2304"/>
        <item x="283"/>
        <item x="421"/>
        <item x="2575"/>
        <item x="805"/>
        <item x="256"/>
        <item x="798"/>
        <item x="552"/>
        <item x="3222"/>
        <item x="2983"/>
        <item x="1910"/>
        <item x="2916"/>
        <item x="1266"/>
        <item x="2062"/>
        <item x="1550"/>
        <item x="2841"/>
        <item x="150"/>
        <item x="2327"/>
        <item x="214"/>
        <item x="3219"/>
        <item x="167"/>
        <item x="363"/>
        <item x="992"/>
        <item x="313"/>
        <item x="186"/>
        <item x="817"/>
        <item x="837"/>
        <item x="2067"/>
        <item x="3114"/>
        <item x="304"/>
        <item x="265"/>
        <item x="1053"/>
        <item x="2331"/>
        <item x="3054"/>
        <item x="2352"/>
        <item x="2948"/>
        <item x="1971"/>
        <item x="1142"/>
        <item x="808"/>
        <item x="2033"/>
        <item x="2886"/>
        <item x="1461"/>
        <item x="3193"/>
        <item x="125"/>
        <item x="1296"/>
        <item x="2810"/>
        <item x="1052"/>
        <item x="660"/>
        <item x="2740"/>
        <item x="1944"/>
        <item x="963"/>
        <item x="468"/>
        <item x="75"/>
        <item x="2198"/>
        <item x="1021"/>
        <item x="2153"/>
        <item x="1478"/>
        <item x="1116"/>
        <item x="2256"/>
        <item x="469"/>
        <item x="2087"/>
        <item x="260"/>
        <item x="1791"/>
        <item x="2577"/>
        <item x="2708"/>
        <item x="3060"/>
        <item x="925"/>
        <item x="128"/>
        <item x="2927"/>
        <item t="default"/>
      </items>
    </pivotField>
    <pivotField showAll="0">
      <items count="1054">
        <item x="980"/>
        <item x="409"/>
        <item x="988"/>
        <item x="48"/>
        <item x="906"/>
        <item x="931"/>
        <item x="88"/>
        <item x="776"/>
        <item x="124"/>
        <item x="573"/>
        <item x="6"/>
        <item x="733"/>
        <item x="171"/>
        <item x="951"/>
        <item x="311"/>
        <item x="483"/>
        <item x="81"/>
        <item x="545"/>
        <item x="25"/>
        <item x="395"/>
        <item x="295"/>
        <item x="614"/>
        <item x="726"/>
        <item x="554"/>
        <item x="101"/>
        <item x="727"/>
        <item x="641"/>
        <item x="655"/>
        <item x="818"/>
        <item x="679"/>
        <item x="351"/>
        <item x="998"/>
        <item x="1018"/>
        <item x="947"/>
        <item x="390"/>
        <item x="860"/>
        <item x="553"/>
        <item x="1024"/>
        <item x="678"/>
        <item x="280"/>
        <item x="668"/>
        <item x="754"/>
        <item x="328"/>
        <item x="584"/>
        <item x="315"/>
        <item x="619"/>
        <item x="435"/>
        <item x="181"/>
        <item x="319"/>
        <item x="157"/>
        <item x="897"/>
        <item x="828"/>
        <item x="563"/>
        <item x="28"/>
        <item x="566"/>
        <item x="313"/>
        <item x="179"/>
        <item x="501"/>
        <item x="561"/>
        <item x="705"/>
        <item x="934"/>
        <item x="848"/>
        <item x="746"/>
        <item x="498"/>
        <item x="862"/>
        <item x="616"/>
        <item x="438"/>
        <item x="552"/>
        <item x="929"/>
        <item x="617"/>
        <item x="926"/>
        <item x="639"/>
        <item x="207"/>
        <item x="247"/>
        <item x="773"/>
        <item x="924"/>
        <item x="580"/>
        <item x="1002"/>
        <item x="527"/>
        <item x="185"/>
        <item x="99"/>
        <item x="153"/>
        <item x="86"/>
        <item x="939"/>
        <item x="40"/>
        <item x="910"/>
        <item x="711"/>
        <item x="600"/>
        <item x="258"/>
        <item x="636"/>
        <item x="801"/>
        <item x="191"/>
        <item x="373"/>
        <item x="670"/>
        <item x="881"/>
        <item x="5"/>
        <item x="135"/>
        <item x="169"/>
        <item x="208"/>
        <item x="205"/>
        <item x="92"/>
        <item x="673"/>
        <item x="574"/>
        <item x="233"/>
        <item x="681"/>
        <item x="756"/>
        <item x="982"/>
        <item x="251"/>
        <item x="1015"/>
        <item x="1010"/>
        <item x="406"/>
        <item x="1030"/>
        <item x="524"/>
        <item x="283"/>
        <item x="634"/>
        <item x="204"/>
        <item x="769"/>
        <item x="632"/>
        <item x="656"/>
        <item x="549"/>
        <item x="917"/>
        <item x="493"/>
        <item x="360"/>
        <item x="1008"/>
        <item x="821"/>
        <item x="560"/>
        <item x="35"/>
        <item x="499"/>
        <item x="402"/>
        <item x="849"/>
        <item x="51"/>
        <item x="942"/>
        <item x="50"/>
        <item x="436"/>
        <item x="985"/>
        <item x="716"/>
        <item x="230"/>
        <item x="612"/>
        <item x="890"/>
        <item x="697"/>
        <item x="935"/>
        <item x="932"/>
        <item x="518"/>
        <item x="75"/>
        <item x="343"/>
        <item x="704"/>
        <item x="141"/>
        <item x="715"/>
        <item x="854"/>
        <item x="281"/>
        <item x="79"/>
        <item x="52"/>
        <item x="423"/>
        <item x="978"/>
        <item x="216"/>
        <item x="992"/>
        <item x="316"/>
        <item x="166"/>
        <item x="794"/>
        <item x="692"/>
        <item x="131"/>
        <item x="226"/>
        <item x="497"/>
        <item x="254"/>
        <item x="816"/>
        <item x="790"/>
        <item x="979"/>
        <item x="916"/>
        <item x="70"/>
        <item x="745"/>
        <item x="32"/>
        <item x="232"/>
        <item x="113"/>
        <item x="841"/>
        <item x="188"/>
        <item x="845"/>
        <item x="575"/>
        <item x="194"/>
        <item x="766"/>
        <item x="266"/>
        <item x="369"/>
        <item x="643"/>
        <item x="294"/>
        <item x="876"/>
        <item x="825"/>
        <item x="918"/>
        <item x="900"/>
        <item x="374"/>
        <item x="144"/>
        <item x="755"/>
        <item x="62"/>
        <item x="13"/>
        <item x="284"/>
        <item x="642"/>
        <item x="158"/>
        <item x="381"/>
        <item x="416"/>
        <item x="352"/>
        <item x="143"/>
        <item x="611"/>
        <item x="89"/>
        <item x="806"/>
        <item x="68"/>
        <item x="65"/>
        <item x="539"/>
        <item x="24"/>
        <item x="950"/>
        <item x="17"/>
        <item x="819"/>
        <item x="147"/>
        <item x="178"/>
        <item x="253"/>
        <item x="288"/>
        <item x="871"/>
        <item x="220"/>
        <item x="823"/>
        <item x="363"/>
        <item x="937"/>
        <item x="354"/>
        <item x="633"/>
        <item x="229"/>
        <item x="333"/>
        <item x="388"/>
        <item x="606"/>
        <item x="1039"/>
        <item x="887"/>
        <item x="235"/>
        <item x="306"/>
        <item x="943"/>
        <item x="1000"/>
        <item x="56"/>
        <item x="550"/>
        <item x="735"/>
        <item x="329"/>
        <item x="57"/>
        <item x="383"/>
        <item x="466"/>
        <item x="393"/>
        <item x="1035"/>
        <item x="1004"/>
        <item x="875"/>
        <item x="624"/>
        <item x="586"/>
        <item x="691"/>
        <item x="785"/>
        <item x="464"/>
        <item x="775"/>
        <item x="482"/>
        <item x="714"/>
        <item x="523"/>
        <item x="638"/>
        <item x="468"/>
        <item x="330"/>
        <item x="770"/>
        <item x="898"/>
        <item x="256"/>
        <item x="491"/>
        <item x="407"/>
        <item x="838"/>
        <item x="901"/>
        <item x="610"/>
        <item x="994"/>
        <item x="96"/>
        <item x="953"/>
        <item x="364"/>
        <item x="317"/>
        <item x="844"/>
        <item x="907"/>
        <item x="133"/>
        <item x="73"/>
        <item x="652"/>
        <item x="398"/>
        <item x="599"/>
        <item x="475"/>
        <item x="242"/>
        <item x="884"/>
        <item x="238"/>
        <item x="1012"/>
        <item x="303"/>
        <item x="161"/>
        <item x="64"/>
        <item x="654"/>
        <item x="340"/>
        <item x="441"/>
        <item x="452"/>
        <item x="16"/>
        <item x="874"/>
        <item x="782"/>
        <item x="454"/>
        <item x="172"/>
        <item x="710"/>
        <item x="781"/>
        <item x="590"/>
        <item x="510"/>
        <item x="445"/>
        <item x="983"/>
        <item x="419"/>
        <item x="576"/>
        <item x="753"/>
        <item x="765"/>
        <item x="67"/>
        <item x="594"/>
        <item x="965"/>
        <item x="117"/>
        <item x="37"/>
        <item x="246"/>
        <item x="579"/>
        <item x="1052"/>
        <item x="310"/>
        <item x="480"/>
        <item x="540"/>
        <item x="190"/>
        <item x="255"/>
        <item x="450"/>
        <item x="698"/>
        <item x="834"/>
        <item x="544"/>
        <item x="1001"/>
        <item x="23"/>
        <item x="920"/>
        <item x="98"/>
        <item x="76"/>
        <item x="1037"/>
        <item x="709"/>
        <item x="787"/>
        <item x="47"/>
        <item x="151"/>
        <item x="308"/>
        <item x="675"/>
        <item x="948"/>
        <item x="41"/>
        <item x="434"/>
        <item x="827"/>
        <item x="502"/>
        <item x="240"/>
        <item x="1003"/>
        <item x="53"/>
        <item x="33"/>
        <item x="750"/>
        <item x="506"/>
        <item x="203"/>
        <item x="355"/>
        <item x="217"/>
        <item x="771"/>
        <item x="585"/>
        <item x="268"/>
        <item x="830"/>
        <item x="748"/>
        <item x="889"/>
        <item x="784"/>
        <item x="760"/>
        <item x="459"/>
        <item x="109"/>
        <item x="997"/>
        <item x="428"/>
        <item x="350"/>
        <item x="1"/>
        <item x="902"/>
        <item x="533"/>
        <item x="949"/>
        <item x="962"/>
        <item x="262"/>
        <item x="909"/>
        <item x="928"/>
        <item x="199"/>
        <item x="485"/>
        <item x="581"/>
        <item x="734"/>
        <item x="852"/>
        <item x="970"/>
        <item x="128"/>
        <item x="964"/>
        <item x="490"/>
        <item x="404"/>
        <item x="846"/>
        <item x="522"/>
        <item x="243"/>
        <item x="933"/>
        <item x="440"/>
        <item x="365"/>
        <item x="761"/>
        <item x="323"/>
        <item x="802"/>
        <item x="833"/>
        <item x="115"/>
        <item x="391"/>
        <item x="625"/>
        <item x="736"/>
        <item x="762"/>
        <item x="685"/>
        <item x="738"/>
        <item x="249"/>
        <item x="850"/>
        <item x="869"/>
        <item x="222"/>
        <item x="285"/>
        <item x="27"/>
        <item x="603"/>
        <item x="820"/>
        <item x="320"/>
        <item x="772"/>
        <item x="796"/>
        <item x="817"/>
        <item x="777"/>
        <item x="305"/>
        <item x="324"/>
        <item x="264"/>
        <item x="331"/>
        <item x="976"/>
        <item x="732"/>
        <item x="59"/>
        <item x="90"/>
        <item x="1009"/>
        <item x="408"/>
        <item x="112"/>
        <item x="453"/>
        <item x="176"/>
        <item x="300"/>
        <item x="912"/>
        <item x="495"/>
        <item x="397"/>
        <item x="999"/>
        <item x="672"/>
        <item x="152"/>
        <item x="919"/>
        <item x="372"/>
        <item x="840"/>
        <item x="358"/>
        <item x="142"/>
        <item x="725"/>
        <item x="206"/>
        <item x="809"/>
        <item x="168"/>
        <item x="49"/>
        <item x="78"/>
        <item x="955"/>
        <item x="282"/>
        <item x="659"/>
        <item x="891"/>
        <item x="55"/>
        <item x="412"/>
        <item x="960"/>
        <item x="477"/>
        <item x="789"/>
        <item x="367"/>
        <item x="763"/>
        <item x="15"/>
        <item x="743"/>
        <item x="1028"/>
        <item x="503"/>
        <item x="500"/>
        <item x="252"/>
        <item x="729"/>
        <item x="793"/>
        <item x="724"/>
        <item x="261"/>
        <item x="209"/>
        <item x="689"/>
        <item x="1027"/>
        <item x="182"/>
        <item x="126"/>
        <item x="410"/>
        <item x="1041"/>
        <item x="571"/>
        <item x="504"/>
        <item x="886"/>
        <item x="218"/>
        <item x="701"/>
        <item x="572"/>
        <item x="394"/>
        <item x="223"/>
        <item x="298"/>
        <item x="228"/>
        <item x="474"/>
        <item x="1032"/>
        <item x="100"/>
        <item x="325"/>
        <item x="344"/>
        <item x="615"/>
        <item x="922"/>
        <item x="167"/>
        <item x="622"/>
        <item x="12"/>
        <item x="82"/>
        <item x="418"/>
        <item x="629"/>
        <item x="534"/>
        <item x="847"/>
        <item x="696"/>
        <item x="521"/>
        <item x="97"/>
        <item x="345"/>
        <item x="526"/>
        <item x="618"/>
        <item x="713"/>
        <item x="353"/>
        <item x="993"/>
        <item x="786"/>
        <item x="904"/>
        <item x="608"/>
        <item x="676"/>
        <item x="138"/>
        <item x="651"/>
        <item x="10"/>
        <item x="244"/>
        <item x="95"/>
        <item x="514"/>
        <item x="455"/>
        <item x="911"/>
        <item x="137"/>
        <item x="936"/>
        <item x="196"/>
        <item x="665"/>
        <item x="30"/>
        <item x="462"/>
        <item x="239"/>
        <item x="265"/>
        <item x="134"/>
        <item x="703"/>
        <item x="174"/>
        <item x="687"/>
        <item x="892"/>
        <item x="362"/>
        <item x="859"/>
        <item x="449"/>
        <item x="957"/>
        <item x="31"/>
        <item x="3"/>
        <item x="424"/>
        <item x="45"/>
        <item x="415"/>
        <item x="1013"/>
        <item x="984"/>
        <item x="597"/>
        <item x="1043"/>
        <item x="125"/>
        <item x="469"/>
        <item x="810"/>
        <item x="803"/>
        <item x="908"/>
        <item x="883"/>
        <item x="536"/>
        <item x="899"/>
        <item x="882"/>
        <item x="930"/>
        <item x="481"/>
        <item x="431"/>
        <item x="327"/>
        <item x="44"/>
        <item x="896"/>
        <item x="69"/>
        <item x="380"/>
        <item x="301"/>
        <item x="795"/>
        <item x="542"/>
        <item x="966"/>
        <item x="140"/>
        <item x="990"/>
        <item x="511"/>
        <item x="547"/>
        <item x="349"/>
        <item x="102"/>
        <item x="593"/>
        <item x="658"/>
        <item x="403"/>
        <item x="287"/>
        <item x="1021"/>
        <item x="863"/>
        <item x="302"/>
        <item x="792"/>
        <item x="334"/>
        <item x="2"/>
        <item x="562"/>
        <item x="146"/>
        <item x="873"/>
        <item x="83"/>
        <item x="318"/>
        <item x="414"/>
        <item x="981"/>
        <item x="339"/>
        <item x="276"/>
        <item x="405"/>
        <item x="578"/>
        <item x="357"/>
        <item x="888"/>
        <item x="375"/>
        <item x="989"/>
        <item x="954"/>
        <item x="293"/>
        <item x="1045"/>
        <item x="945"/>
        <item x="312"/>
        <item x="488"/>
        <item x="341"/>
        <item x="557"/>
        <item x="121"/>
        <item x="446"/>
        <item x="764"/>
        <item x="541"/>
        <item x="605"/>
        <item x="267"/>
        <item x="214"/>
        <item x="1046"/>
        <item x="193"/>
        <item x="1048"/>
        <item x="465"/>
        <item x="1051"/>
        <item x="458"/>
        <item x="437"/>
        <item x="865"/>
        <item x="843"/>
        <item x="778"/>
        <item x="18"/>
        <item x="707"/>
        <item x="187"/>
        <item x="66"/>
        <item x="831"/>
        <item x="275"/>
        <item x="878"/>
        <item x="927"/>
        <item x="666"/>
        <item x="39"/>
        <item x="856"/>
        <item x="826"/>
        <item x="231"/>
        <item x="519"/>
        <item x="517"/>
        <item x="741"/>
        <item x="807"/>
        <item x="271"/>
        <item x="183"/>
        <item x="248"/>
        <item x="740"/>
        <item x="635"/>
        <item x="1007"/>
        <item x="868"/>
        <item x="278"/>
        <item x="631"/>
        <item x="489"/>
        <item x="721"/>
        <item x="596"/>
        <item x="378"/>
        <item x="799"/>
        <item x="587"/>
        <item x="259"/>
        <item x="991"/>
        <item x="60"/>
        <item x="379"/>
        <item x="595"/>
        <item x="995"/>
        <item x="967"/>
        <item x="326"/>
        <item x="722"/>
        <item x="822"/>
        <item x="551"/>
        <item x="925"/>
        <item x="457"/>
        <item x="162"/>
        <item x="758"/>
        <item x="537"/>
        <item x="680"/>
        <item x="129"/>
        <item x="535"/>
        <item x="706"/>
        <item x="1019"/>
        <item x="1050"/>
        <item x="708"/>
        <item x="202"/>
        <item x="650"/>
        <item x="1038"/>
        <item x="717"/>
        <item x="289"/>
        <item x="46"/>
        <item x="29"/>
        <item x="250"/>
        <item x="986"/>
        <item x="429"/>
        <item x="905"/>
        <item x="737"/>
        <item x="447"/>
        <item x="548"/>
        <item x="43"/>
        <item x="387"/>
        <item x="1040"/>
        <item x="72"/>
        <item x="221"/>
        <item x="1020"/>
        <item x="543"/>
        <item x="621"/>
        <item x="198"/>
        <item x="321"/>
        <item x="601"/>
        <item x="1026"/>
        <item x="780"/>
        <item x="604"/>
        <item x="432"/>
        <item x="857"/>
        <item x="647"/>
        <item x="322"/>
        <item x="400"/>
        <item x="941"/>
        <item x="1033"/>
        <item x="723"/>
        <item x="582"/>
        <item x="693"/>
        <item x="669"/>
        <item x="361"/>
        <item x="14"/>
        <item x="118"/>
        <item x="921"/>
        <item x="607"/>
        <item x="702"/>
        <item x="421"/>
        <item x="164"/>
        <item x="165"/>
        <item x="476"/>
        <item x="512"/>
        <item x="798"/>
        <item x="913"/>
        <item x="277"/>
        <item x="399"/>
        <item x="719"/>
        <item x="628"/>
        <item x="938"/>
        <item x="371"/>
        <item x="274"/>
        <item x="880"/>
        <item x="644"/>
        <item x="661"/>
        <item x="392"/>
        <item x="1031"/>
        <item x="975"/>
        <item x="260"/>
        <item x="119"/>
        <item x="646"/>
        <item x="389"/>
        <item x="84"/>
        <item x="479"/>
        <item x="996"/>
        <item x="592"/>
        <item x="448"/>
        <item x="969"/>
        <item x="87"/>
        <item x="348"/>
        <item x="683"/>
        <item x="570"/>
        <item x="649"/>
        <item x="132"/>
        <item x="767"/>
        <item x="382"/>
        <item x="210"/>
        <item x="667"/>
        <item x="93"/>
        <item x="559"/>
        <item x="200"/>
        <item x="122"/>
        <item x="186"/>
        <item x="110"/>
        <item x="688"/>
        <item x="155"/>
        <item x="963"/>
        <item x="653"/>
        <item x="105"/>
        <item x="273"/>
        <item x="337"/>
        <item x="657"/>
        <item x="413"/>
        <item x="478"/>
        <item x="494"/>
        <item x="336"/>
        <item x="272"/>
        <item x="577"/>
        <item x="893"/>
        <item x="1036"/>
        <item x="173"/>
        <item x="879"/>
        <item x="94"/>
        <item x="139"/>
        <item x="297"/>
        <item x="588"/>
        <item x="1006"/>
        <item x="189"/>
        <item x="870"/>
        <item x="583"/>
        <item x="309"/>
        <item x="263"/>
        <item x="829"/>
        <item x="38"/>
        <item x="516"/>
        <item x="1005"/>
        <item x="335"/>
        <item x="492"/>
        <item x="959"/>
        <item x="757"/>
        <item x="224"/>
        <item x="853"/>
        <item x="731"/>
        <item x="11"/>
        <item x="744"/>
        <item x="175"/>
        <item x="958"/>
        <item x="1049"/>
        <item x="148"/>
        <item x="858"/>
        <item x="473"/>
        <item x="346"/>
        <item x="211"/>
        <item x="946"/>
        <item x="107"/>
        <item x="180"/>
        <item x="973"/>
        <item x="682"/>
        <item x="564"/>
        <item x="347"/>
        <item x="971"/>
        <item x="487"/>
        <item x="9"/>
        <item x="567"/>
        <item x="677"/>
        <item x="842"/>
        <item x="1022"/>
        <item x="299"/>
        <item x="58"/>
        <item x="496"/>
        <item x="968"/>
        <item x="74"/>
        <item x="427"/>
        <item x="401"/>
        <item x="396"/>
        <item x="894"/>
        <item x="19"/>
        <item x="34"/>
        <item x="160"/>
        <item x="213"/>
        <item x="366"/>
        <item x="422"/>
        <item x="1017"/>
        <item x="212"/>
        <item x="241"/>
        <item x="718"/>
        <item x="290"/>
        <item x="456"/>
        <item x="451"/>
        <item x="525"/>
        <item x="671"/>
        <item x="531"/>
        <item x="791"/>
        <item x="270"/>
        <item x="529"/>
        <item x="463"/>
        <item x="61"/>
        <item x="342"/>
        <item x="699"/>
        <item x="195"/>
        <item x="108"/>
        <item x="839"/>
        <item x="627"/>
        <item x="515"/>
        <item x="824"/>
        <item x="972"/>
        <item x="690"/>
        <item x="156"/>
        <item x="120"/>
        <item x="385"/>
        <item x="915"/>
        <item x="645"/>
        <item x="832"/>
        <item x="507"/>
        <item x="7"/>
        <item x="386"/>
        <item x="637"/>
        <item x="728"/>
        <item x="835"/>
        <item x="1014"/>
        <item x="555"/>
        <item x="36"/>
        <item x="648"/>
        <item x="944"/>
        <item x="170"/>
        <item x="127"/>
        <item x="589"/>
        <item x="470"/>
        <item x="460"/>
        <item x="332"/>
        <item x="774"/>
        <item x="684"/>
        <item x="788"/>
        <item x="800"/>
        <item x="686"/>
        <item x="197"/>
        <item x="22"/>
        <item x="505"/>
        <item x="377"/>
        <item x="376"/>
        <item x="987"/>
        <item x="700"/>
        <item x="538"/>
        <item x="759"/>
        <item x="130"/>
        <item x="433"/>
        <item x="104"/>
        <item x="663"/>
        <item x="885"/>
        <item x="356"/>
        <item x="291"/>
        <item x="509"/>
        <item x="215"/>
        <item x="237"/>
        <item x="20"/>
        <item x="623"/>
        <item x="484"/>
        <item x="866"/>
        <item x="8"/>
        <item x="812"/>
        <item x="837"/>
        <item x="508"/>
        <item x="546"/>
        <item x="442"/>
        <item x="4"/>
        <item x="569"/>
        <item x="21"/>
        <item x="269"/>
        <item x="815"/>
        <item x="359"/>
        <item x="1044"/>
        <item x="730"/>
        <item x="411"/>
        <item x="85"/>
        <item x="952"/>
        <item x="867"/>
        <item x="1023"/>
        <item x="783"/>
        <item x="923"/>
        <item x="123"/>
        <item x="1016"/>
        <item x="1042"/>
        <item x="63"/>
        <item x="417"/>
        <item x="528"/>
        <item x="609"/>
        <item x="694"/>
        <item x="620"/>
        <item x="613"/>
        <item x="877"/>
        <item x="444"/>
        <item x="974"/>
        <item x="370"/>
        <item x="811"/>
        <item x="749"/>
        <item x="630"/>
        <item x="292"/>
        <item x="861"/>
        <item x="236"/>
        <item x="1029"/>
        <item x="520"/>
        <item x="304"/>
        <item x="257"/>
        <item x="914"/>
        <item x="201"/>
        <item x="808"/>
        <item x="872"/>
        <item x="1047"/>
        <item x="662"/>
        <item x="163"/>
        <item x="956"/>
        <item x="851"/>
        <item x="1034"/>
        <item x="307"/>
        <item x="472"/>
        <item x="513"/>
        <item x="660"/>
        <item x="184"/>
        <item x="751"/>
        <item x="530"/>
        <item x="961"/>
        <item x="752"/>
        <item x="106"/>
        <item x="430"/>
        <item x="591"/>
        <item x="814"/>
        <item x="136"/>
        <item x="602"/>
        <item x="742"/>
        <item x="664"/>
        <item x="77"/>
        <item x="26"/>
        <item x="1011"/>
        <item x="1025"/>
        <item x="805"/>
        <item x="940"/>
        <item x="779"/>
        <item x="864"/>
        <item x="296"/>
        <item x="486"/>
        <item x="797"/>
        <item x="314"/>
        <item x="145"/>
        <item x="712"/>
        <item x="565"/>
        <item x="114"/>
        <item x="598"/>
        <item x="640"/>
        <item x="103"/>
        <item x="150"/>
        <item x="225"/>
        <item x="368"/>
        <item x="149"/>
        <item x="227"/>
        <item x="71"/>
        <item x="626"/>
        <item x="977"/>
        <item x="471"/>
        <item x="245"/>
        <item x="338"/>
        <item x="54"/>
        <item x="192"/>
        <item x="219"/>
        <item x="813"/>
        <item x="154"/>
        <item x="91"/>
        <item x="804"/>
        <item x="420"/>
        <item x="695"/>
        <item x="461"/>
        <item x="768"/>
        <item x="855"/>
        <item x="80"/>
        <item x="532"/>
        <item x="895"/>
        <item x="739"/>
        <item x="558"/>
        <item x="279"/>
        <item x="42"/>
        <item x="234"/>
        <item x="720"/>
        <item x="111"/>
        <item x="903"/>
        <item x="116"/>
        <item x="674"/>
        <item x="286"/>
        <item x="443"/>
        <item x="426"/>
        <item x="836"/>
        <item x="747"/>
        <item x="177"/>
        <item x="568"/>
        <item x="384"/>
        <item x="439"/>
        <item x="159"/>
        <item x="425"/>
        <item x="467"/>
        <item x="556"/>
        <item x="0"/>
        <item t="default"/>
      </items>
    </pivotField>
    <pivotField showAll="0"/>
    <pivotField showAll="0">
      <items count="5">
        <item x="2"/>
        <item x="3"/>
        <item x="0"/>
        <item x="1"/>
        <item t="default"/>
      </items>
    </pivotField>
    <pivotField showAll="0"/>
    <pivotField numFmtId="9" showAll="0"/>
    <pivotField showAll="0"/>
    <pivotField showAll="0">
      <items count="5">
        <item x="2"/>
        <item x="3"/>
        <item x="1"/>
        <item x="0"/>
        <item t="default"/>
      </items>
    </pivotField>
    <pivotField showAll="0"/>
    <pivotField showAll="0"/>
    <pivotField axis="axisRow" showAll="0">
      <items count="20">
        <item x="12"/>
        <item x="6"/>
        <item x="15"/>
        <item x="2"/>
        <item x="10"/>
        <item x="3"/>
        <item x="17"/>
        <item x="5"/>
        <item x="7"/>
        <item x="14"/>
        <item x="18"/>
        <item x="11"/>
        <item x="4"/>
        <item x="16"/>
        <item x="9"/>
        <item x="1"/>
        <item x="8"/>
        <item x="13"/>
        <item x="0"/>
        <item t="default"/>
      </items>
    </pivotField>
  </pivotFields>
  <rowFields count="1">
    <field x="18"/>
  </rowFields>
  <rowItems count="20">
    <i>
      <x/>
    </i>
    <i>
      <x v="1"/>
    </i>
    <i>
      <x v="2"/>
    </i>
    <i>
      <x v="3"/>
    </i>
    <i>
      <x v="4"/>
    </i>
    <i>
      <x v="5"/>
    </i>
    <i>
      <x v="6"/>
    </i>
    <i>
      <x v="7"/>
    </i>
    <i>
      <x v="8"/>
    </i>
    <i>
      <x v="9"/>
    </i>
    <i>
      <x v="10"/>
    </i>
    <i>
      <x v="11"/>
    </i>
    <i>
      <x v="12"/>
    </i>
    <i>
      <x v="13"/>
    </i>
    <i>
      <x v="14"/>
    </i>
    <i>
      <x v="15"/>
    </i>
    <i>
      <x v="16"/>
    </i>
    <i>
      <x v="17"/>
    </i>
    <i>
      <x v="18"/>
    </i>
    <i t="grand">
      <x/>
    </i>
  </rowItems>
  <colFields count="1">
    <field x="5"/>
  </colFields>
  <colItems count="11">
    <i>
      <x/>
    </i>
    <i>
      <x v="1"/>
    </i>
    <i>
      <x v="2"/>
    </i>
    <i>
      <x v="3"/>
    </i>
    <i>
      <x v="4"/>
    </i>
    <i>
      <x v="5"/>
    </i>
    <i>
      <x v="6"/>
    </i>
    <i>
      <x v="7"/>
    </i>
    <i>
      <x v="8"/>
    </i>
    <i>
      <x v="9"/>
    </i>
    <i t="grand">
      <x/>
    </i>
  </colItems>
  <dataFields count="1">
    <dataField name="Count of Full_Name" fld="1" subtotal="count" baseField="0" baseItem="0"/>
  </dataFields>
  <formats count="15">
    <format dxfId="1315">
      <pivotArea outline="0" collapsedLevelsAreSubtotals="1" fieldPosition="0"/>
    </format>
    <format dxfId="1314">
      <pivotArea dataOnly="0" labelOnly="1" fieldPosition="0">
        <references count="1">
          <reference field="5" count="0"/>
        </references>
      </pivotArea>
    </format>
    <format dxfId="1313">
      <pivotArea dataOnly="0" labelOnly="1" grandCol="1" outline="0" fieldPosition="0"/>
    </format>
    <format dxfId="1312">
      <pivotArea outline="0" collapsedLevelsAreSubtotals="1" fieldPosition="0"/>
    </format>
    <format dxfId="1311">
      <pivotArea dataOnly="0" labelOnly="1" fieldPosition="0">
        <references count="1">
          <reference field="5" count="0"/>
        </references>
      </pivotArea>
    </format>
    <format dxfId="1310">
      <pivotArea dataOnly="0" labelOnly="1" grandCol="1" outline="0" fieldPosition="0"/>
    </format>
    <format dxfId="1309">
      <pivotArea outline="0" collapsedLevelsAreSubtotals="1" fieldPosition="0"/>
    </format>
    <format dxfId="1308">
      <pivotArea dataOnly="0" labelOnly="1" fieldPosition="0">
        <references count="1">
          <reference field="5" count="0"/>
        </references>
      </pivotArea>
    </format>
    <format dxfId="1307">
      <pivotArea dataOnly="0" labelOnly="1" grandCol="1" outline="0" fieldPosition="0"/>
    </format>
    <format dxfId="1306">
      <pivotArea outline="0" collapsedLevelsAreSubtotals="1" fieldPosition="0"/>
    </format>
    <format dxfId="1305">
      <pivotArea dataOnly="0" labelOnly="1" fieldPosition="0">
        <references count="1">
          <reference field="5" count="0"/>
        </references>
      </pivotArea>
    </format>
    <format dxfId="1304">
      <pivotArea dataOnly="0" labelOnly="1" grandCol="1" outline="0" fieldPosition="0"/>
    </format>
    <format dxfId="1303">
      <pivotArea outline="0" collapsedLevelsAreSubtotals="1" fieldPosition="0"/>
    </format>
    <format dxfId="1302">
      <pivotArea dataOnly="0" labelOnly="1" fieldPosition="0">
        <references count="1">
          <reference field="5" count="0"/>
        </references>
      </pivotArea>
    </format>
    <format dxfId="1301">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ender" xr10:uid="{3386CF07-3BA7-43D1-96C7-091E8AF87398}" sourceName="Gender">
  <pivotTables>
    <pivotTable tabId="2" name="PivotTable1"/>
    <pivotTable tabId="2" name="PivotTable2"/>
    <pivotTable tabId="2" name="PivotTable7"/>
    <pivotTable tabId="2" name="PivotTable5"/>
    <pivotTable tabId="2" name="PivotTable6"/>
    <pivotTable tabId="2" name="PivotTable3"/>
    <pivotTable tabId="2" name="PivotTable4"/>
  </pivotTables>
  <data>
    <tabular pivotCacheId="1541674467">
      <items count="2">
        <i x="1" s="1"/>
        <i x="0" s="1"/>
      </items>
    </tabular>
  </data>
  <extLs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Age_Bucket" xr10:uid="{F61201ED-326D-4DD0-B782-B80AF3761563}" sourceName="Age Bucket">
  <pivotTables>
    <pivotTable tabId="2" name="PivotTable1"/>
    <pivotTable tabId="2" name="PivotTable2"/>
    <pivotTable tabId="2" name="PivotTable7"/>
    <pivotTable tabId="2" name="PivotTable5"/>
    <pivotTable tabId="2" name="PivotTable6"/>
    <pivotTable tabId="2" name="PivotTable3"/>
    <pivotTable tabId="2" name="PivotTable4"/>
  </pivotTables>
  <data>
    <tabular pivotCacheId="1541674467">
      <items count="5">
        <i x="4" s="1"/>
        <i x="1" s="1"/>
        <i x="3" s="1"/>
        <i x="2" s="1"/>
        <i x="0" s="1"/>
      </items>
    </tabular>
  </data>
  <extLst>
    <x:ext xmlns:x15="http://schemas.microsoft.com/office/spreadsheetml/2010/11/main" uri="{470722E0-AACD-4C17-9CDC-17EF765DBC7E}">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epartment" xr10:uid="{16503604-357F-457A-8B2D-384A538722EA}" sourceName="Department">
  <pivotTables>
    <pivotTable tabId="2" name="PivotTable1"/>
    <pivotTable tabId="2" name="PivotTable2"/>
    <pivotTable tabId="2" name="PivotTable7"/>
    <pivotTable tabId="2" name="PivotTable5"/>
    <pivotTable tabId="2" name="PivotTable6"/>
    <pivotTable tabId="2" name="PivotTable3"/>
    <pivotTable tabId="2" name="PivotTable4"/>
  </pivotTables>
  <data>
    <tabular pivotCacheId="1541674467">
      <items count="10">
        <i x="0" s="1"/>
        <i x="9" s="1"/>
        <i x="8" s="1"/>
        <i x="7" s="1"/>
        <i x="3" s="1"/>
        <i x="1" s="1"/>
        <i x="6" s="1"/>
        <i x="2" s="1"/>
        <i x="5" s="1"/>
        <i x="4" s="1"/>
      </items>
    </tabular>
  </data>
  <extLst>
    <x:ext xmlns:x15="http://schemas.microsoft.com/office/spreadsheetml/2010/11/main" uri="{470722E0-AACD-4C17-9CDC-17EF765DBC7E}">
      <x15:slicerCacheHideItemsWithNoData/>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Employment_Type" xr10:uid="{2293FD98-0C5C-4525-BDD9-06AD2F6000C6}" sourceName="Employment_Type">
  <pivotTables>
    <pivotTable tabId="2" name="PivotTable1"/>
    <pivotTable tabId="2" name="PivotTable2"/>
    <pivotTable tabId="2" name="PivotTable7"/>
    <pivotTable tabId="2" name="PivotTable5"/>
    <pivotTable tabId="2" name="PivotTable6"/>
    <pivotTable tabId="2" name="PivotTable3"/>
    <pivotTable tabId="2" name="PivotTable4"/>
  </pivotTables>
  <data>
    <tabular pivotCacheId="1541674467">
      <items count="3">
        <i x="2" s="1"/>
        <i x="0" s="1"/>
        <i x="1" s="1"/>
      </items>
    </tabular>
  </data>
  <extLst>
    <x:ext xmlns:x15="http://schemas.microsoft.com/office/spreadsheetml/2010/11/main" uri="{470722E0-AACD-4C17-9CDC-17EF765DBC7E}">
      <x15:slicerCacheHideItemsWithNoData/>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enure_Bucket" xr10:uid="{08A04B03-D3CB-467A-884B-8B37904DDBAA}" sourceName="Tenure Bucket">
  <pivotTables>
    <pivotTable tabId="2" name="PivotTable1"/>
    <pivotTable tabId="2" name="PivotTable2"/>
    <pivotTable tabId="2" name="PivotTable7"/>
    <pivotTable tabId="2" name="PivotTable5"/>
    <pivotTable tabId="2" name="PivotTable6"/>
    <pivotTable tabId="2" name="PivotTable3"/>
    <pivotTable tabId="2" name="PivotTable4"/>
  </pivotTables>
  <data>
    <tabular pivotCacheId="1541674467">
      <items count="4">
        <i x="2" s="1"/>
        <i x="3" s="1"/>
        <i x="0" s="1"/>
        <i x="1" s="1"/>
      </items>
    </tabular>
  </data>
  <extLst>
    <x:ext xmlns:x15="http://schemas.microsoft.com/office/spreadsheetml/2010/11/main" uri="{470722E0-AACD-4C17-9CDC-17EF765DBC7E}">
      <x15:slicerCacheHideItemsWithNoData/>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erformance_Rating" xr10:uid="{64DBBAB2-DB84-4FD6-8CFA-0CA9D70AC221}" sourceName="Performance_Rating">
  <pivotTables>
    <pivotTable tabId="2" name="PivotTable1"/>
    <pivotTable tabId="2" name="PivotTable2"/>
    <pivotTable tabId="2" name="PivotTable7"/>
    <pivotTable tabId="2" name="PivotTable5"/>
    <pivotTable tabId="2" name="PivotTable6"/>
    <pivotTable tabId="2" name="PivotTable3"/>
    <pivotTable tabId="2" name="PivotTable4"/>
  </pivotTables>
  <data>
    <tabular pivotCacheId="1541674467">
      <items count="4">
        <i x="2" s="1"/>
        <i x="3" s="1"/>
        <i x="1" s="1"/>
        <i x="0" s="1"/>
      </items>
    </tabular>
  </data>
  <extLst>
    <x:ext xmlns:x15="http://schemas.microsoft.com/office/spreadsheetml/2010/11/main" uri="{470722E0-AACD-4C17-9CDC-17EF765DBC7E}">
      <x15:slicerCacheHideItemsWithNoData/>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Location" xr10:uid="{AF8F9483-EF46-43D2-A6F2-D1C331886A51}" sourceName="Location">
  <pivotTables>
    <pivotTable tabId="2" name="PivotTable1"/>
    <pivotTable tabId="2" name="PivotTable2"/>
    <pivotTable tabId="2" name="PivotTable7"/>
    <pivotTable tabId="2" name="PivotTable5"/>
    <pivotTable tabId="2" name="PivotTable6"/>
    <pivotTable tabId="2" name="PivotTable3"/>
    <pivotTable tabId="2" name="PivotTable4"/>
  </pivotTables>
  <data>
    <tabular pivotCacheId="1541674467">
      <items count="19">
        <i x="12" s="1"/>
        <i x="6" s="1"/>
        <i x="15" s="1"/>
        <i x="2" s="1"/>
        <i x="10" s="1"/>
        <i x="3" s="1"/>
        <i x="17" s="1"/>
        <i x="5" s="1"/>
        <i x="7" s="1"/>
        <i x="14" s="1"/>
        <i x="18" s="1"/>
        <i x="11" s="1"/>
        <i x="4" s="1"/>
        <i x="16" s="1"/>
        <i x="9" s="1"/>
        <i x="1" s="1"/>
        <i x="8" s="1"/>
        <i x="13" s="1"/>
        <i x="0" s="1"/>
      </items>
    </tabular>
  </data>
  <extLst>
    <x:ext xmlns:x15="http://schemas.microsoft.com/office/spreadsheetml/2010/11/main" uri="{470722E0-AACD-4C17-9CDC-17EF765DBC7E}">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ender" xr10:uid="{6E43C3AB-0B73-4989-9E3B-1B88660057C7}" cache="Slicer_Gender" caption="Gender" rowHeight="234950"/>
  <slicer name="Age Bucket" xr10:uid="{6C99BCCD-660C-47E5-88A5-FB9CD9BA7234}" cache="Slicer_Age_Bucket" caption="Age Bucket" columnCount="2" rowHeight="234950"/>
  <slicer name="Department" xr10:uid="{655F0084-C3A1-4F8C-91D8-A815083BD7BD}" cache="Slicer_Department" caption="Department" rowHeight="234950"/>
  <slicer name="Employment_Type" xr10:uid="{F36E192C-D4AF-4DF2-8035-2EA46F01F11F}" cache="Slicer_Employment_Type" caption="Employment_Type" rowHeight="234950"/>
  <slicer name="Tenure Bucket" xr10:uid="{84A25C40-6AF6-490A-B1E6-E9F123404827}" cache="Slicer_Tenure_Bucket" caption="Tenure Bucket" columnCount="2" rowHeight="234950"/>
  <slicer name="Performance_Rating" xr10:uid="{111EAD4D-9D37-4898-B346-341881EFC1DE}" cache="Slicer_Performance_Rating" caption="Performance_Rating" rowHeight="234950"/>
  <slicer name="Location" xr10:uid="{9F8E2D0C-2A0C-4983-831A-527F4E5D5E47}" cache="Slicer_Location" caption="Location"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57743F2-AFD9-4813-A835-95D9836284CC}" name="Table1" displayName="Table1" ref="A1:S9965" totalsRowShown="0" headerRowDxfId="1316" dataDxfId="1317">
  <tableColumns count="19">
    <tableColumn id="1" xr3:uid="{AE0EC021-1A6E-4B31-BB90-8113E5FBA1E5}" name="Employee_ID" dataDxfId="1336"/>
    <tableColumn id="2" xr3:uid="{27428E36-3CFE-43A7-AC55-76528D9EB191}" name="Full_Name" dataDxfId="1335"/>
    <tableColumn id="3" xr3:uid="{8AB67705-05F0-4C7D-B95C-867BB8D2DA9E}" name="Gender" dataDxfId="1334"/>
    <tableColumn id="4" xr3:uid="{85F3FD05-96DB-4A7C-940E-35FACC0DFE52}" name="Age" dataDxfId="1333"/>
    <tableColumn id="5" xr3:uid="{F632455C-CF0B-4D11-8998-7CD24621E43A}" name="Age Bucket" dataDxfId="1332">
      <calculatedColumnFormula array="1">_xlfn.SWITCH(TRUE,D2&lt;25,"18 to 25",D2&lt;40,"25 to 40",D2&lt;50,"40 to 50",D2&lt;60,"50 to 60","60+")</calculatedColumnFormula>
    </tableColumn>
    <tableColumn id="6" xr3:uid="{AF111F7D-498C-4091-AC25-132B1C6CBEBB}" name="Department" dataDxfId="1331"/>
    <tableColumn id="7" xr3:uid="{C1A1135B-A2A6-4E4F-85D1-70DF9EC159AA}" name="Employment_Type" dataDxfId="1330"/>
    <tableColumn id="8" xr3:uid="{8E665AF8-B259-49E6-A0D3-E3D2626BEFF9}" name="Job_Title" dataDxfId="1329"/>
    <tableColumn id="9" xr3:uid="{9A81420C-E6C3-47AA-87EB-DDD43BBD3210}" name="Hire_Date" dataDxfId="1328"/>
    <tableColumn id="10" xr3:uid="{DA1D2D3E-02CB-4147-96A0-4CAAB1CA635C}" name="Exit_Date" dataDxfId="1327"/>
    <tableColumn id="11" xr3:uid="{4E6C8BCF-E094-443D-ACFE-85B873A8E5F4}" name="Years_of_Service" dataDxfId="1326"/>
    <tableColumn id="12" xr3:uid="{2A2EAF94-4798-4E24-B5AE-9C7F7F1B878D}" name="Tenure Bucket" dataDxfId="1325">
      <calculatedColumnFormula array="1">_xlfn.SWITCH(TRUE,K2&lt;2,"1 to 2 yrs",K2&lt;5,"2 to 5 yrs",K2&lt;10,"5 to 10 yrs",K2&lt;20,"10 to 20 yrs","20+")</calculatedColumnFormula>
    </tableColumn>
    <tableColumn id="13" xr3:uid="{285915CD-4D06-44E8-B420-7AF3C5CDCA1F}" name="Annual_Salary" dataDxfId="1324"/>
    <tableColumn id="14" xr3:uid="{39B6E01C-9649-479B-B13D-EF0C5CEC7DC4}" name="Bonus_Percentage" dataDxfId="1323"/>
    <tableColumn id="15" xr3:uid="{82E4E53F-3E2C-4D3A-A7B5-A75D86CF4972}" name="Total Salary" dataDxfId="1322">
      <calculatedColumnFormula>M2+(M2*N2)</calculatedColumnFormula>
    </tableColumn>
    <tableColumn id="16" xr3:uid="{A132597D-6161-4D77-A412-5095B586A154}" name="Performance_Rating" dataDxfId="1321"/>
    <tableColumn id="17" xr3:uid="{6B935FE6-8166-4C9D-8DBE-0CAC3C84020C}" name="Reports_To_Manager_ID" dataDxfId="1320"/>
    <tableColumn id="18" xr3:uid="{915EC96D-0A8F-49B5-ACC4-D733706A502B}" name="Training_Hours_Last_Year" dataDxfId="1319"/>
    <tableColumn id="19" xr3:uid="{79359151-73BC-469B-9717-CC3749352CE9}" name="Location" dataDxfId="1318"/>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imelineCaches/timelineCache1.xml><?xml version="1.0" encoding="utf-8"?>
<timelineCacheDefinition xmlns="http://schemas.microsoft.com/office/spreadsheetml/2010/11/main" xmlns:x15="http://schemas.microsoft.com/office/spreadsheetml/2010/11/main" xmlns:mc="http://schemas.openxmlformats.org/markup-compatibility/2006" xmlns:xr10="http://schemas.microsoft.com/office/spreadsheetml/2016/revision10" mc:Ignorable="xr10" name="NativeTimeline_Hire_Date" xr10:uid="{6FA6576D-DFB4-4BF3-86A7-84076FEAE140}" sourceName="Hire_Date">
  <pivotTables>
    <pivotTable tabId="2" name="PivotTable1"/>
    <pivotTable tabId="2" name="PivotTable2"/>
    <pivotTable tabId="2" name="PivotTable7"/>
    <pivotTable tabId="2" name="PivotTable5"/>
    <pivotTable tabId="2" name="PivotTable6"/>
    <pivotTable tabId="2" name="PivotTable3"/>
    <pivotTable tabId="2" name="PivotTable4"/>
  </pivotTables>
  <state minimalRefreshVersion="6" lastRefreshVersion="6" pivotCacheId="1541674467" filterType="unknown">
    <bounds startDate="2015-01-01T00:00:00" endDate="2025-01-01T00:00:00"/>
  </state>
</timelineCacheDefinition>
</file>

<file path=xl/timelineCaches/timelineCache2.xml><?xml version="1.0" encoding="utf-8"?>
<timelineCacheDefinition xmlns="http://schemas.microsoft.com/office/spreadsheetml/2010/11/main" xmlns:x15="http://schemas.microsoft.com/office/spreadsheetml/2010/11/main" xmlns:mc="http://schemas.openxmlformats.org/markup-compatibility/2006" xmlns:xr10="http://schemas.microsoft.com/office/spreadsheetml/2016/revision10" mc:Ignorable="xr10" name="NativeTimeline_Exit_Date" xr10:uid="{1026C798-B8B6-4A5D-944F-73DE6E0B543D}" sourceName="Exit_Date">
  <pivotTables>
    <pivotTable tabId="2" name="PivotTable1"/>
    <pivotTable tabId="2" name="PivotTable2"/>
    <pivotTable tabId="2" name="PivotTable7"/>
    <pivotTable tabId="2" name="PivotTable5"/>
    <pivotTable tabId="2" name="PivotTable6"/>
    <pivotTable tabId="2" name="PivotTable3"/>
    <pivotTable tabId="2" name="PivotTable4"/>
  </pivotTables>
  <state minimalRefreshVersion="6" lastRefreshVersion="6" pivotCacheId="1541674467" filterType="unknown">
    <bounds startDate="2016-01-01T00:00:00" endDate="2026-01-01T00:00:00"/>
  </state>
</timelineCacheDefinition>
</file>

<file path=xl/timelines/timeline1.xml><?xml version="1.0" encoding="utf-8"?>
<timelines xmlns="http://schemas.microsoft.com/office/spreadsheetml/2010/11/main" xmlns:mc="http://schemas.openxmlformats.org/markup-compatibility/2006" xmlns:x="http://schemas.openxmlformats.org/spreadsheetml/2006/main" xmlns:xr10="http://schemas.microsoft.com/office/spreadsheetml/2016/revision10" mc:Ignorable="x xr10">
  <timeline name="Hire_Date" xr10:uid="{770479D7-53F7-42E7-899C-917FC703430C}" cache="NativeTimeline_Hire_Date" caption="Hire_Date" level="0" selectionLevel="0" scrollPosition="2018-07-05T00:00:00"/>
  <timeline name="Exit_Date" xr10:uid="{CBCF5E39-3B8F-4CF2-992E-2F2C0A5B1DF4}" cache="NativeTimeline_Exit_Date" caption="Exit_Date" level="0" selectionLevel="0" scrollPosition="2019-07-05T00:00:00"/>
</timelines>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10" Type="http://schemas.microsoft.com/office/2011/relationships/timeline" Target="../timelines/timeline1.xml"/><Relationship Id="rId4" Type="http://schemas.openxmlformats.org/officeDocument/2006/relationships/pivotTable" Target="../pivotTables/pivotTable4.xml"/><Relationship Id="rId9" Type="http://schemas.microsoft.com/office/2007/relationships/slicer" Target="../slicers/slicer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94E3D-D5E0-40DA-8CD8-8C903937574C}">
  <dimension ref="A1:AC48"/>
  <sheetViews>
    <sheetView showGridLines="0" tabSelected="1" zoomScaleNormal="100" workbookViewId="0">
      <pane xSplit="5" ySplit="10" topLeftCell="F11" activePane="bottomRight" state="frozen"/>
      <selection pane="topRight" activeCell="F1" sqref="F1"/>
      <selection pane="bottomLeft" activeCell="A11" sqref="A11"/>
      <selection pane="bottomRight" activeCell="F13" sqref="F13"/>
    </sheetView>
  </sheetViews>
  <sheetFormatPr defaultColWidth="0" defaultRowHeight="14.4" zeroHeight="1" x14ac:dyDescent="0.3"/>
  <cols>
    <col min="1" max="1" width="1.33203125" style="10" customWidth="1"/>
    <col min="2" max="4" width="8.88671875" customWidth="1"/>
    <col min="5" max="5" width="6.5546875" customWidth="1"/>
    <col min="6" max="6" width="23" bestFit="1" customWidth="1"/>
    <col min="7" max="7" width="8.33203125" customWidth="1"/>
    <col min="8" max="9" width="5" bestFit="1" customWidth="1"/>
    <col min="10" max="10" width="5.88671875" customWidth="1"/>
    <col min="11" max="11" width="9.88671875" bestFit="1" customWidth="1"/>
    <col min="12" max="12" width="10.5546875" customWidth="1"/>
    <col min="13" max="13" width="7.6640625" customWidth="1"/>
    <col min="14" max="14" width="11" bestFit="1" customWidth="1"/>
    <col min="15" max="15" width="12.44140625" customWidth="1"/>
    <col min="16" max="16" width="17.6640625" bestFit="1" customWidth="1"/>
    <col min="17" max="17" width="9.44140625" customWidth="1"/>
    <col min="18" max="18" width="1.88671875" customWidth="1"/>
    <col min="19" max="19" width="22.6640625" customWidth="1"/>
    <col min="20" max="20" width="15.77734375" customWidth="1"/>
    <col min="21" max="21" width="20.109375" bestFit="1" customWidth="1"/>
    <col min="22" max="22" width="2" customWidth="1"/>
    <col min="23" max="24" width="5" bestFit="1" customWidth="1"/>
    <col min="25" max="25" width="4.44140625" bestFit="1" customWidth="1"/>
    <col min="26" max="26" width="5" bestFit="1" customWidth="1"/>
    <col min="27" max="27" width="11" bestFit="1" customWidth="1"/>
    <col min="28" max="28" width="3.33203125" customWidth="1"/>
    <col min="29" max="29" width="2.21875" style="10" customWidth="1"/>
    <col min="30" max="16384" width="8.88671875" hidden="1"/>
  </cols>
  <sheetData>
    <row r="1" spans="6:21" s="10" customFormat="1" ht="5.4" customHeight="1" x14ac:dyDescent="0.3"/>
    <row r="2" spans="6:21" x14ac:dyDescent="0.3"/>
    <row r="3" spans="6:21" x14ac:dyDescent="0.3"/>
    <row r="4" spans="6:21" x14ac:dyDescent="0.3"/>
    <row r="5" spans="6:21" x14ac:dyDescent="0.3"/>
    <row r="6" spans="6:21" x14ac:dyDescent="0.3"/>
    <row r="7" spans="6:21" x14ac:dyDescent="0.3"/>
    <row r="8" spans="6:21" x14ac:dyDescent="0.3"/>
    <row r="9" spans="6:21" x14ac:dyDescent="0.3"/>
    <row r="10" spans="6:21" x14ac:dyDescent="0.3"/>
    <row r="11" spans="6:21" ht="8.4" customHeight="1" x14ac:dyDescent="0.3"/>
    <row r="12" spans="6:21" hidden="1" x14ac:dyDescent="0.3">
      <c r="F12" s="6" t="s">
        <v>1597</v>
      </c>
      <c r="G12" s="6" t="s">
        <v>1596</v>
      </c>
    </row>
    <row r="13" spans="6:21" x14ac:dyDescent="0.3">
      <c r="F13" s="6" t="s">
        <v>1607</v>
      </c>
      <c r="G13" s="5" t="s">
        <v>18</v>
      </c>
      <c r="H13" s="5" t="s">
        <v>92</v>
      </c>
      <c r="I13" s="5" t="s">
        <v>75</v>
      </c>
      <c r="J13" s="5" t="s">
        <v>56</v>
      </c>
      <c r="K13" s="5" t="s">
        <v>36</v>
      </c>
      <c r="L13" s="5" t="s">
        <v>25</v>
      </c>
      <c r="M13" s="5" t="s">
        <v>50</v>
      </c>
      <c r="N13" s="5" t="s">
        <v>31</v>
      </c>
      <c r="O13" s="5" t="s">
        <v>46</v>
      </c>
      <c r="P13" s="5" t="s">
        <v>40</v>
      </c>
      <c r="Q13" s="5" t="s">
        <v>1595</v>
      </c>
      <c r="S13" s="6" t="s">
        <v>1609</v>
      </c>
      <c r="T13" s="2" t="s">
        <v>1611</v>
      </c>
      <c r="U13" s="2" t="s">
        <v>1612</v>
      </c>
    </row>
    <row r="14" spans="6:21" x14ac:dyDescent="0.3">
      <c r="F14" s="7" t="s">
        <v>84</v>
      </c>
      <c r="G14" s="5">
        <v>48</v>
      </c>
      <c r="H14" s="5">
        <v>52</v>
      </c>
      <c r="I14" s="5">
        <v>63</v>
      </c>
      <c r="J14" s="5">
        <v>44</v>
      </c>
      <c r="K14" s="5">
        <v>44</v>
      </c>
      <c r="L14" s="5">
        <v>48</v>
      </c>
      <c r="M14" s="5">
        <v>57</v>
      </c>
      <c r="N14" s="5">
        <v>54</v>
      </c>
      <c r="O14" s="5">
        <v>42</v>
      </c>
      <c r="P14" s="5">
        <v>57</v>
      </c>
      <c r="Q14" s="5">
        <v>509</v>
      </c>
      <c r="S14" s="7" t="s">
        <v>1598</v>
      </c>
      <c r="T14" s="5">
        <v>1881</v>
      </c>
      <c r="U14" s="5">
        <v>260</v>
      </c>
    </row>
    <row r="15" spans="6:21" x14ac:dyDescent="0.3">
      <c r="F15" s="7" t="s">
        <v>52</v>
      </c>
      <c r="G15" s="5">
        <v>49</v>
      </c>
      <c r="H15" s="5">
        <v>53</v>
      </c>
      <c r="I15" s="5">
        <v>52</v>
      </c>
      <c r="J15" s="5">
        <v>66</v>
      </c>
      <c r="K15" s="5">
        <v>52</v>
      </c>
      <c r="L15" s="5">
        <v>49</v>
      </c>
      <c r="M15" s="5">
        <v>55</v>
      </c>
      <c r="N15" s="5">
        <v>51</v>
      </c>
      <c r="O15" s="5">
        <v>48</v>
      </c>
      <c r="P15" s="5">
        <v>66</v>
      </c>
      <c r="Q15" s="5">
        <v>541</v>
      </c>
      <c r="S15" s="7" t="s">
        <v>1599</v>
      </c>
      <c r="T15" s="5">
        <v>30</v>
      </c>
      <c r="U15" s="5"/>
    </row>
    <row r="16" spans="6:21" x14ac:dyDescent="0.3">
      <c r="F16" s="7" t="s">
        <v>99</v>
      </c>
      <c r="G16" s="5">
        <v>56</v>
      </c>
      <c r="H16" s="5">
        <v>41</v>
      </c>
      <c r="I16" s="5">
        <v>56</v>
      </c>
      <c r="J16" s="5">
        <v>55</v>
      </c>
      <c r="K16" s="5">
        <v>45</v>
      </c>
      <c r="L16" s="5">
        <v>54</v>
      </c>
      <c r="M16" s="5">
        <v>50</v>
      </c>
      <c r="N16" s="5">
        <v>46</v>
      </c>
      <c r="O16" s="5">
        <v>66</v>
      </c>
      <c r="P16" s="5">
        <v>67</v>
      </c>
      <c r="Q16" s="5">
        <v>536</v>
      </c>
      <c r="S16" s="7" t="s">
        <v>1600</v>
      </c>
      <c r="T16" s="5">
        <v>3472</v>
      </c>
      <c r="U16" s="5">
        <v>662</v>
      </c>
    </row>
    <row r="17" spans="6:21" x14ac:dyDescent="0.3">
      <c r="F17" s="7" t="s">
        <v>34</v>
      </c>
      <c r="G17" s="5">
        <v>52</v>
      </c>
      <c r="H17" s="5">
        <v>51</v>
      </c>
      <c r="I17" s="5">
        <v>46</v>
      </c>
      <c r="J17" s="5">
        <v>38</v>
      </c>
      <c r="K17" s="5">
        <v>48</v>
      </c>
      <c r="L17" s="5">
        <v>56</v>
      </c>
      <c r="M17" s="5">
        <v>49</v>
      </c>
      <c r="N17" s="5">
        <v>59</v>
      </c>
      <c r="O17" s="5">
        <v>42</v>
      </c>
      <c r="P17" s="5">
        <v>38</v>
      </c>
      <c r="Q17" s="5">
        <v>479</v>
      </c>
      <c r="S17" s="7" t="s">
        <v>1601</v>
      </c>
      <c r="T17" s="5">
        <v>4581</v>
      </c>
      <c r="U17" s="5">
        <v>368</v>
      </c>
    </row>
    <row r="18" spans="6:21" x14ac:dyDescent="0.3">
      <c r="F18" s="7" t="s">
        <v>77</v>
      </c>
      <c r="G18" s="5">
        <v>55</v>
      </c>
      <c r="H18" s="5">
        <v>41</v>
      </c>
      <c r="I18" s="5">
        <v>52</v>
      </c>
      <c r="J18" s="5">
        <v>50</v>
      </c>
      <c r="K18" s="5">
        <v>60</v>
      </c>
      <c r="L18" s="5">
        <v>53</v>
      </c>
      <c r="M18" s="5">
        <v>62</v>
      </c>
      <c r="N18" s="5">
        <v>61</v>
      </c>
      <c r="O18" s="5">
        <v>50</v>
      </c>
      <c r="P18" s="5">
        <v>57</v>
      </c>
      <c r="Q18" s="5">
        <v>541</v>
      </c>
      <c r="S18" s="7" t="s">
        <v>1595</v>
      </c>
      <c r="T18" s="5">
        <v>9964</v>
      </c>
      <c r="U18" s="5">
        <v>1290</v>
      </c>
    </row>
    <row r="19" spans="6:21" x14ac:dyDescent="0.3">
      <c r="F19" s="7" t="s">
        <v>38</v>
      </c>
      <c r="G19" s="5">
        <v>44</v>
      </c>
      <c r="H19" s="5">
        <v>45</v>
      </c>
      <c r="I19" s="5">
        <v>44</v>
      </c>
      <c r="J19" s="5">
        <v>51</v>
      </c>
      <c r="K19" s="5">
        <v>54</v>
      </c>
      <c r="L19" s="5">
        <v>44</v>
      </c>
      <c r="M19" s="5">
        <v>60</v>
      </c>
      <c r="N19" s="5">
        <v>42</v>
      </c>
      <c r="O19" s="5">
        <v>57</v>
      </c>
      <c r="P19" s="5">
        <v>52</v>
      </c>
      <c r="Q19" s="5">
        <v>493</v>
      </c>
    </row>
    <row r="20" spans="6:21" x14ac:dyDescent="0.3">
      <c r="F20" s="7" t="s">
        <v>117</v>
      </c>
      <c r="G20" s="5">
        <v>35</v>
      </c>
      <c r="H20" s="5">
        <v>46</v>
      </c>
      <c r="I20" s="5">
        <v>48</v>
      </c>
      <c r="J20" s="5">
        <v>46</v>
      </c>
      <c r="K20" s="5">
        <v>68</v>
      </c>
      <c r="L20" s="5">
        <v>60</v>
      </c>
      <c r="M20" s="5">
        <v>56</v>
      </c>
      <c r="N20" s="5">
        <v>63</v>
      </c>
      <c r="O20" s="5">
        <v>51</v>
      </c>
      <c r="P20" s="5">
        <v>48</v>
      </c>
      <c r="Q20" s="5">
        <v>521</v>
      </c>
    </row>
    <row r="21" spans="6:21" x14ac:dyDescent="0.3">
      <c r="F21" s="7" t="s">
        <v>48</v>
      </c>
      <c r="G21" s="5">
        <v>52</v>
      </c>
      <c r="H21" s="5">
        <v>48</v>
      </c>
      <c r="I21" s="5">
        <v>54</v>
      </c>
      <c r="J21" s="5">
        <v>43</v>
      </c>
      <c r="K21" s="5">
        <v>61</v>
      </c>
      <c r="L21" s="5">
        <v>66</v>
      </c>
      <c r="M21" s="5">
        <v>60</v>
      </c>
      <c r="N21" s="5">
        <v>59</v>
      </c>
      <c r="O21" s="5">
        <v>60</v>
      </c>
      <c r="P21" s="5">
        <v>54</v>
      </c>
      <c r="Q21" s="5">
        <v>557</v>
      </c>
      <c r="S21" s="6" t="s">
        <v>3</v>
      </c>
      <c r="T21" s="2" t="s">
        <v>1611</v>
      </c>
      <c r="U21" s="2" t="s">
        <v>1612</v>
      </c>
    </row>
    <row r="22" spans="6:21" x14ac:dyDescent="0.3">
      <c r="F22" s="7" t="s">
        <v>54</v>
      </c>
      <c r="G22" s="5">
        <v>60</v>
      </c>
      <c r="H22" s="5">
        <v>62</v>
      </c>
      <c r="I22" s="5">
        <v>53</v>
      </c>
      <c r="J22" s="5">
        <v>46</v>
      </c>
      <c r="K22" s="5">
        <v>52</v>
      </c>
      <c r="L22" s="5">
        <v>71</v>
      </c>
      <c r="M22" s="5">
        <v>45</v>
      </c>
      <c r="N22" s="5">
        <v>66</v>
      </c>
      <c r="O22" s="5">
        <v>47</v>
      </c>
      <c r="P22" s="5">
        <v>53</v>
      </c>
      <c r="Q22" s="5">
        <v>555</v>
      </c>
      <c r="S22" s="7" t="s">
        <v>1602</v>
      </c>
      <c r="T22" s="5">
        <v>670</v>
      </c>
      <c r="U22" s="5">
        <v>89</v>
      </c>
    </row>
    <row r="23" spans="6:21" x14ac:dyDescent="0.3">
      <c r="F23" s="7" t="s">
        <v>90</v>
      </c>
      <c r="G23" s="5">
        <v>51</v>
      </c>
      <c r="H23" s="5">
        <v>48</v>
      </c>
      <c r="I23" s="5">
        <v>68</v>
      </c>
      <c r="J23" s="5">
        <v>51</v>
      </c>
      <c r="K23" s="5">
        <v>61</v>
      </c>
      <c r="L23" s="5">
        <v>43</v>
      </c>
      <c r="M23" s="5">
        <v>58</v>
      </c>
      <c r="N23" s="5">
        <v>44</v>
      </c>
      <c r="O23" s="5">
        <v>47</v>
      </c>
      <c r="P23" s="5">
        <v>55</v>
      </c>
      <c r="Q23" s="5">
        <v>526</v>
      </c>
      <c r="S23" s="7" t="s">
        <v>1603</v>
      </c>
      <c r="T23" s="5">
        <v>3470</v>
      </c>
      <c r="U23" s="5">
        <v>472</v>
      </c>
    </row>
    <row r="24" spans="6:21" x14ac:dyDescent="0.3">
      <c r="F24" s="7" t="s">
        <v>157</v>
      </c>
      <c r="G24" s="5">
        <v>64</v>
      </c>
      <c r="H24" s="5">
        <v>56</v>
      </c>
      <c r="I24" s="5">
        <v>53</v>
      </c>
      <c r="J24" s="5">
        <v>52</v>
      </c>
      <c r="K24" s="5">
        <v>49</v>
      </c>
      <c r="L24" s="5">
        <v>56</v>
      </c>
      <c r="M24" s="5">
        <v>48</v>
      </c>
      <c r="N24" s="5">
        <v>42</v>
      </c>
      <c r="O24" s="5">
        <v>51</v>
      </c>
      <c r="P24" s="5">
        <v>52</v>
      </c>
      <c r="Q24" s="5">
        <v>523</v>
      </c>
      <c r="S24" s="7" t="s">
        <v>1604</v>
      </c>
      <c r="T24" s="5">
        <v>2298</v>
      </c>
      <c r="U24" s="5">
        <v>274</v>
      </c>
    </row>
    <row r="25" spans="6:21" x14ac:dyDescent="0.3">
      <c r="F25" s="7" t="s">
        <v>79</v>
      </c>
      <c r="G25" s="5">
        <v>47</v>
      </c>
      <c r="H25" s="5">
        <v>50</v>
      </c>
      <c r="I25" s="5">
        <v>40</v>
      </c>
      <c r="J25" s="5">
        <v>42</v>
      </c>
      <c r="K25" s="5">
        <v>55</v>
      </c>
      <c r="L25" s="5">
        <v>61</v>
      </c>
      <c r="M25" s="5">
        <v>55</v>
      </c>
      <c r="N25" s="5">
        <v>58</v>
      </c>
      <c r="O25" s="5">
        <v>61</v>
      </c>
      <c r="P25" s="5">
        <v>53</v>
      </c>
      <c r="Q25" s="5">
        <v>522</v>
      </c>
      <c r="S25" s="7" t="s">
        <v>1605</v>
      </c>
      <c r="T25" s="5">
        <v>2176</v>
      </c>
      <c r="U25" s="5">
        <v>286</v>
      </c>
    </row>
    <row r="26" spans="6:21" x14ac:dyDescent="0.3">
      <c r="F26" s="7" t="s">
        <v>43</v>
      </c>
      <c r="G26" s="5">
        <v>55</v>
      </c>
      <c r="H26" s="5">
        <v>45</v>
      </c>
      <c r="I26" s="5">
        <v>55</v>
      </c>
      <c r="J26" s="5">
        <v>55</v>
      </c>
      <c r="K26" s="5">
        <v>48</v>
      </c>
      <c r="L26" s="5">
        <v>45</v>
      </c>
      <c r="M26" s="5">
        <v>50</v>
      </c>
      <c r="N26" s="5">
        <v>50</v>
      </c>
      <c r="O26" s="5">
        <v>56</v>
      </c>
      <c r="P26" s="5">
        <v>57</v>
      </c>
      <c r="Q26" s="5">
        <v>516</v>
      </c>
      <c r="S26" s="7" t="s">
        <v>1606</v>
      </c>
      <c r="T26" s="5">
        <v>1350</v>
      </c>
      <c r="U26" s="5">
        <v>169</v>
      </c>
    </row>
    <row r="27" spans="6:21" x14ac:dyDescent="0.3">
      <c r="F27" s="7" t="s">
        <v>103</v>
      </c>
      <c r="G27" s="5">
        <v>61</v>
      </c>
      <c r="H27" s="5">
        <v>59</v>
      </c>
      <c r="I27" s="5">
        <v>57</v>
      </c>
      <c r="J27" s="5">
        <v>56</v>
      </c>
      <c r="K27" s="5">
        <v>49</v>
      </c>
      <c r="L27" s="5">
        <v>46</v>
      </c>
      <c r="M27" s="5">
        <v>56</v>
      </c>
      <c r="N27" s="5">
        <v>54</v>
      </c>
      <c r="O27" s="5">
        <v>53</v>
      </c>
      <c r="P27" s="5">
        <v>58</v>
      </c>
      <c r="Q27" s="5">
        <v>549</v>
      </c>
      <c r="S27" s="7" t="s">
        <v>1595</v>
      </c>
      <c r="T27" s="5">
        <v>9964</v>
      </c>
      <c r="U27" s="5">
        <v>1290</v>
      </c>
    </row>
    <row r="28" spans="6:21" x14ac:dyDescent="0.3">
      <c r="F28" s="7" t="s">
        <v>73</v>
      </c>
      <c r="G28" s="5">
        <v>64</v>
      </c>
      <c r="H28" s="5">
        <v>48</v>
      </c>
      <c r="I28" s="5">
        <v>50</v>
      </c>
      <c r="J28" s="5">
        <v>58</v>
      </c>
      <c r="K28" s="5">
        <v>58</v>
      </c>
      <c r="L28" s="5">
        <v>60</v>
      </c>
      <c r="M28" s="5">
        <v>52</v>
      </c>
      <c r="N28" s="5">
        <v>45</v>
      </c>
      <c r="O28" s="5">
        <v>44</v>
      </c>
      <c r="P28" s="5">
        <v>48</v>
      </c>
      <c r="Q28" s="5">
        <v>527</v>
      </c>
    </row>
    <row r="29" spans="6:21" x14ac:dyDescent="0.3">
      <c r="F29" s="7" t="s">
        <v>29</v>
      </c>
      <c r="G29" s="5">
        <v>56</v>
      </c>
      <c r="H29" s="5">
        <v>56</v>
      </c>
      <c r="I29" s="5">
        <v>51</v>
      </c>
      <c r="J29" s="5">
        <v>50</v>
      </c>
      <c r="K29" s="5">
        <v>51</v>
      </c>
      <c r="L29" s="5">
        <v>55</v>
      </c>
      <c r="M29" s="5">
        <v>54</v>
      </c>
      <c r="N29" s="5">
        <v>56</v>
      </c>
      <c r="O29" s="5">
        <v>57</v>
      </c>
      <c r="P29" s="5">
        <v>45</v>
      </c>
      <c r="Q29" s="5">
        <v>531</v>
      </c>
    </row>
    <row r="30" spans="6:21" x14ac:dyDescent="0.3">
      <c r="F30" s="7" t="s">
        <v>59</v>
      </c>
      <c r="G30" s="5">
        <v>60</v>
      </c>
      <c r="H30" s="5">
        <v>52</v>
      </c>
      <c r="I30" s="5">
        <v>54</v>
      </c>
      <c r="J30" s="5">
        <v>70</v>
      </c>
      <c r="K30" s="5">
        <v>59</v>
      </c>
      <c r="L30" s="5">
        <v>51</v>
      </c>
      <c r="M30" s="5">
        <v>42</v>
      </c>
      <c r="N30" s="5">
        <v>65</v>
      </c>
      <c r="O30" s="5">
        <v>45</v>
      </c>
      <c r="P30" s="5">
        <v>44</v>
      </c>
      <c r="Q30" s="5">
        <v>542</v>
      </c>
      <c r="S30" s="6" t="s">
        <v>2</v>
      </c>
      <c r="T30" s="2" t="s">
        <v>1611</v>
      </c>
      <c r="U30" s="2" t="s">
        <v>1612</v>
      </c>
    </row>
    <row r="31" spans="6:21" x14ac:dyDescent="0.3">
      <c r="F31" s="7" t="s">
        <v>87</v>
      </c>
      <c r="G31" s="5">
        <v>59</v>
      </c>
      <c r="H31" s="5">
        <v>53</v>
      </c>
      <c r="I31" s="5">
        <v>57</v>
      </c>
      <c r="J31" s="5">
        <v>39</v>
      </c>
      <c r="K31" s="5">
        <v>55</v>
      </c>
      <c r="L31" s="5">
        <v>44</v>
      </c>
      <c r="M31" s="5">
        <v>47</v>
      </c>
      <c r="N31" s="5">
        <v>47</v>
      </c>
      <c r="O31" s="5">
        <v>56</v>
      </c>
      <c r="P31" s="5">
        <v>48</v>
      </c>
      <c r="Q31" s="5">
        <v>505</v>
      </c>
      <c r="S31" s="7" t="s">
        <v>24</v>
      </c>
      <c r="T31" s="5">
        <v>4961</v>
      </c>
      <c r="U31" s="5">
        <v>614</v>
      </c>
    </row>
    <row r="32" spans="6:21" x14ac:dyDescent="0.3">
      <c r="F32" s="7" t="s">
        <v>22</v>
      </c>
      <c r="G32" s="5">
        <v>47</v>
      </c>
      <c r="H32" s="5">
        <v>45</v>
      </c>
      <c r="I32" s="5">
        <v>51</v>
      </c>
      <c r="J32" s="5">
        <v>45</v>
      </c>
      <c r="K32" s="5">
        <v>64</v>
      </c>
      <c r="L32" s="5">
        <v>47</v>
      </c>
      <c r="M32" s="5">
        <v>53</v>
      </c>
      <c r="N32" s="5">
        <v>50</v>
      </c>
      <c r="O32" s="5">
        <v>45</v>
      </c>
      <c r="P32" s="5">
        <v>44</v>
      </c>
      <c r="Q32" s="5">
        <v>491</v>
      </c>
      <c r="S32" s="7" t="s">
        <v>17</v>
      </c>
      <c r="T32" s="5">
        <v>5003</v>
      </c>
      <c r="U32" s="5">
        <v>676</v>
      </c>
    </row>
    <row r="33" spans="6:21" x14ac:dyDescent="0.3">
      <c r="F33" s="7" t="s">
        <v>1595</v>
      </c>
      <c r="G33" s="5">
        <v>1015</v>
      </c>
      <c r="H33" s="5">
        <v>951</v>
      </c>
      <c r="I33" s="5">
        <v>1004</v>
      </c>
      <c r="J33" s="5">
        <v>957</v>
      </c>
      <c r="K33" s="5">
        <v>1033</v>
      </c>
      <c r="L33" s="5">
        <v>1009</v>
      </c>
      <c r="M33" s="5">
        <v>1009</v>
      </c>
      <c r="N33" s="5">
        <v>1012</v>
      </c>
      <c r="O33" s="5">
        <v>978</v>
      </c>
      <c r="P33" s="5">
        <v>996</v>
      </c>
      <c r="Q33" s="5">
        <v>9964</v>
      </c>
      <c r="S33" s="7" t="s">
        <v>1595</v>
      </c>
      <c r="T33" s="5">
        <v>9964</v>
      </c>
      <c r="U33" s="5">
        <v>1290</v>
      </c>
    </row>
    <row r="34" spans="6:21" ht="8.4" customHeight="1" x14ac:dyDescent="0.3"/>
    <row r="35" spans="6:21" hidden="1" x14ac:dyDescent="0.3">
      <c r="F35" s="6" t="s">
        <v>1597</v>
      </c>
      <c r="G35" s="6" t="s">
        <v>1596</v>
      </c>
    </row>
    <row r="36" spans="6:21" x14ac:dyDescent="0.3">
      <c r="F36" s="6" t="s">
        <v>1608</v>
      </c>
      <c r="G36" s="4">
        <v>0</v>
      </c>
      <c r="H36" s="4">
        <v>0.1</v>
      </c>
      <c r="I36" s="4">
        <v>0.15</v>
      </c>
      <c r="J36" s="4">
        <v>0.2</v>
      </c>
      <c r="K36" s="4">
        <v>0.25</v>
      </c>
      <c r="L36" s="4">
        <v>0.3</v>
      </c>
      <c r="M36" s="4">
        <v>0.5</v>
      </c>
      <c r="N36" s="4" t="s">
        <v>1595</v>
      </c>
      <c r="O36" s="6" t="s">
        <v>4</v>
      </c>
      <c r="P36" s="2" t="s">
        <v>1615</v>
      </c>
      <c r="Q36" s="2" t="s">
        <v>1612</v>
      </c>
      <c r="S36" s="6" t="s">
        <v>1610</v>
      </c>
      <c r="T36" s="2" t="s">
        <v>1613</v>
      </c>
      <c r="U36" s="2" t="s">
        <v>1614</v>
      </c>
    </row>
    <row r="37" spans="6:21" x14ac:dyDescent="0.3">
      <c r="F37" s="7" t="s">
        <v>18</v>
      </c>
      <c r="G37" s="5">
        <v>111</v>
      </c>
      <c r="H37" s="5">
        <v>179</v>
      </c>
      <c r="I37" s="5">
        <v>172</v>
      </c>
      <c r="J37" s="5">
        <v>259</v>
      </c>
      <c r="K37" s="5">
        <v>148</v>
      </c>
      <c r="L37" s="5">
        <v>44</v>
      </c>
      <c r="M37" s="5">
        <v>102</v>
      </c>
      <c r="N37" s="5">
        <v>1015</v>
      </c>
      <c r="O37" s="7" t="s">
        <v>18</v>
      </c>
      <c r="P37" s="9">
        <v>79081.766502463055</v>
      </c>
      <c r="Q37" s="5">
        <v>115</v>
      </c>
      <c r="R37" s="8"/>
      <c r="S37" s="7" t="s">
        <v>42</v>
      </c>
      <c r="T37" s="9">
        <v>95819.58279842342</v>
      </c>
      <c r="U37" s="9">
        <v>48.798986486486484</v>
      </c>
    </row>
    <row r="38" spans="6:21" x14ac:dyDescent="0.3">
      <c r="F38" s="7" t="s">
        <v>92</v>
      </c>
      <c r="G38" s="5">
        <v>74</v>
      </c>
      <c r="H38" s="5">
        <v>147</v>
      </c>
      <c r="I38" s="5">
        <v>208</v>
      </c>
      <c r="J38" s="5">
        <v>243</v>
      </c>
      <c r="K38" s="5">
        <v>144</v>
      </c>
      <c r="L38" s="5">
        <v>48</v>
      </c>
      <c r="M38" s="5">
        <v>87</v>
      </c>
      <c r="N38" s="5">
        <v>951</v>
      </c>
      <c r="O38" s="7" t="s">
        <v>92</v>
      </c>
      <c r="P38" s="9">
        <v>73418.782334384858</v>
      </c>
      <c r="Q38" s="5">
        <v>129</v>
      </c>
      <c r="R38" s="8"/>
      <c r="S38" s="7" t="s">
        <v>58</v>
      </c>
      <c r="T38" s="9">
        <v>99864.736205073918</v>
      </c>
      <c r="U38" s="9">
        <v>50.135306553911207</v>
      </c>
    </row>
    <row r="39" spans="6:21" x14ac:dyDescent="0.3">
      <c r="F39" s="7" t="s">
        <v>75</v>
      </c>
      <c r="G39" s="5">
        <v>97</v>
      </c>
      <c r="H39" s="5">
        <v>165</v>
      </c>
      <c r="I39" s="5">
        <v>190</v>
      </c>
      <c r="J39" s="5">
        <v>241</v>
      </c>
      <c r="K39" s="5">
        <v>153</v>
      </c>
      <c r="L39" s="5">
        <v>42</v>
      </c>
      <c r="M39" s="5">
        <v>116</v>
      </c>
      <c r="N39" s="5">
        <v>1004</v>
      </c>
      <c r="O39" s="7" t="s">
        <v>75</v>
      </c>
      <c r="P39" s="9">
        <v>91400.14243027888</v>
      </c>
      <c r="Q39" s="5">
        <v>153</v>
      </c>
      <c r="R39" s="8"/>
      <c r="S39" s="7" t="s">
        <v>28</v>
      </c>
      <c r="T39" s="9">
        <v>96837.41255278702</v>
      </c>
      <c r="U39" s="9">
        <v>48.348817567567565</v>
      </c>
    </row>
    <row r="40" spans="6:21" x14ac:dyDescent="0.3">
      <c r="F40" s="7" t="s">
        <v>56</v>
      </c>
      <c r="G40" s="5">
        <v>96</v>
      </c>
      <c r="H40" s="5">
        <v>155</v>
      </c>
      <c r="I40" s="5">
        <v>193</v>
      </c>
      <c r="J40" s="5">
        <v>238</v>
      </c>
      <c r="K40" s="5">
        <v>137</v>
      </c>
      <c r="L40" s="5">
        <v>44</v>
      </c>
      <c r="M40" s="5">
        <v>94</v>
      </c>
      <c r="N40" s="5">
        <v>957</v>
      </c>
      <c r="O40" s="7" t="s">
        <v>56</v>
      </c>
      <c r="P40" s="9">
        <v>110042.7816091954</v>
      </c>
      <c r="Q40" s="5">
        <v>108</v>
      </c>
      <c r="R40" s="8"/>
      <c r="S40" s="7" t="s">
        <v>21</v>
      </c>
      <c r="T40" s="9">
        <v>97373.755048859864</v>
      </c>
      <c r="U40" s="9">
        <v>50.171009771986974</v>
      </c>
    </row>
    <row r="41" spans="6:21" x14ac:dyDescent="0.3">
      <c r="F41" s="7" t="s">
        <v>36</v>
      </c>
      <c r="G41" s="5">
        <v>78</v>
      </c>
      <c r="H41" s="5">
        <v>159</v>
      </c>
      <c r="I41" s="5">
        <v>206</v>
      </c>
      <c r="J41" s="5">
        <v>262</v>
      </c>
      <c r="K41" s="5">
        <v>159</v>
      </c>
      <c r="L41" s="5">
        <v>53</v>
      </c>
      <c r="M41" s="5">
        <v>116</v>
      </c>
      <c r="N41" s="5">
        <v>1033</v>
      </c>
      <c r="O41" s="7" t="s">
        <v>36</v>
      </c>
      <c r="P41" s="9">
        <v>72943.045498547915</v>
      </c>
      <c r="Q41" s="5">
        <v>148</v>
      </c>
      <c r="R41" s="8"/>
      <c r="S41" s="7" t="s">
        <v>1595</v>
      </c>
      <c r="T41" s="9">
        <v>97551.301871738324</v>
      </c>
      <c r="U41" s="9">
        <v>49.050180650341225</v>
      </c>
    </row>
    <row r="42" spans="6:21" x14ac:dyDescent="0.3">
      <c r="F42" s="7" t="s">
        <v>25</v>
      </c>
      <c r="G42" s="5">
        <v>106</v>
      </c>
      <c r="H42" s="5">
        <v>150</v>
      </c>
      <c r="I42" s="5">
        <v>205</v>
      </c>
      <c r="J42" s="5">
        <v>257</v>
      </c>
      <c r="K42" s="5">
        <v>136</v>
      </c>
      <c r="L42" s="5">
        <v>41</v>
      </c>
      <c r="M42" s="5">
        <v>114</v>
      </c>
      <c r="N42" s="5">
        <v>1009</v>
      </c>
      <c r="O42" s="7" t="s">
        <v>25</v>
      </c>
      <c r="P42" s="9">
        <v>64677.019821605551</v>
      </c>
      <c r="Q42" s="5">
        <v>117</v>
      </c>
      <c r="R42" s="8"/>
    </row>
    <row r="43" spans="6:21" x14ac:dyDescent="0.3">
      <c r="F43" s="7" t="s">
        <v>50</v>
      </c>
      <c r="G43" s="5">
        <v>102</v>
      </c>
      <c r="H43" s="5">
        <v>158</v>
      </c>
      <c r="I43" s="5">
        <v>173</v>
      </c>
      <c r="J43" s="5">
        <v>259</v>
      </c>
      <c r="K43" s="5">
        <v>146</v>
      </c>
      <c r="L43" s="5">
        <v>63</v>
      </c>
      <c r="M43" s="5">
        <v>108</v>
      </c>
      <c r="N43" s="5">
        <v>1009</v>
      </c>
      <c r="O43" s="7" t="s">
        <v>50</v>
      </c>
      <c r="P43" s="9">
        <v>97465.506442021797</v>
      </c>
      <c r="Q43" s="5">
        <v>138</v>
      </c>
      <c r="R43" s="8"/>
    </row>
    <row r="44" spans="6:21" x14ac:dyDescent="0.3">
      <c r="F44" s="7" t="s">
        <v>31</v>
      </c>
      <c r="G44" s="5">
        <v>109</v>
      </c>
      <c r="H44" s="5">
        <v>138</v>
      </c>
      <c r="I44" s="5">
        <v>200</v>
      </c>
      <c r="J44" s="5">
        <v>249</v>
      </c>
      <c r="K44" s="5">
        <v>150</v>
      </c>
      <c r="L44" s="5">
        <v>56</v>
      </c>
      <c r="M44" s="5">
        <v>110</v>
      </c>
      <c r="N44" s="5">
        <v>1012</v>
      </c>
      <c r="O44" s="7" t="s">
        <v>31</v>
      </c>
      <c r="P44" s="9">
        <v>66970.87351778656</v>
      </c>
      <c r="Q44" s="5">
        <v>146</v>
      </c>
      <c r="R44" s="8"/>
    </row>
    <row r="45" spans="6:21" x14ac:dyDescent="0.3">
      <c r="F45" s="7" t="s">
        <v>46</v>
      </c>
      <c r="G45" s="5">
        <v>84</v>
      </c>
      <c r="H45" s="5">
        <v>158</v>
      </c>
      <c r="I45" s="5">
        <v>196</v>
      </c>
      <c r="J45" s="5">
        <v>256</v>
      </c>
      <c r="K45" s="5">
        <v>141</v>
      </c>
      <c r="L45" s="5">
        <v>38</v>
      </c>
      <c r="M45" s="5">
        <v>105</v>
      </c>
      <c r="N45" s="5">
        <v>978</v>
      </c>
      <c r="O45" s="7" t="s">
        <v>46</v>
      </c>
      <c r="P45" s="9">
        <v>104611.33435582822</v>
      </c>
      <c r="Q45" s="5">
        <v>106</v>
      </c>
      <c r="R45" s="8"/>
    </row>
    <row r="46" spans="6:21" x14ac:dyDescent="0.3">
      <c r="F46" s="7" t="s">
        <v>40</v>
      </c>
      <c r="G46" s="5">
        <v>108</v>
      </c>
      <c r="H46" s="5">
        <v>156</v>
      </c>
      <c r="I46" s="5">
        <v>189</v>
      </c>
      <c r="J46" s="5">
        <v>251</v>
      </c>
      <c r="K46" s="5">
        <v>150</v>
      </c>
      <c r="L46" s="5">
        <v>59</v>
      </c>
      <c r="M46" s="5">
        <v>83</v>
      </c>
      <c r="N46" s="5">
        <v>996</v>
      </c>
      <c r="O46" s="7" t="s">
        <v>40</v>
      </c>
      <c r="P46" s="9">
        <v>54723.406626506025</v>
      </c>
      <c r="Q46" s="5">
        <v>130</v>
      </c>
      <c r="R46" s="8"/>
    </row>
    <row r="47" spans="6:21" x14ac:dyDescent="0.3">
      <c r="F47" s="7" t="s">
        <v>1595</v>
      </c>
      <c r="G47" s="5">
        <v>965</v>
      </c>
      <c r="H47" s="5">
        <v>1565</v>
      </c>
      <c r="I47" s="5">
        <v>1932</v>
      </c>
      <c r="J47" s="5">
        <v>2515</v>
      </c>
      <c r="K47" s="5">
        <v>1464</v>
      </c>
      <c r="L47" s="5">
        <v>488</v>
      </c>
      <c r="M47" s="5">
        <v>1035</v>
      </c>
      <c r="N47" s="5">
        <v>9964</v>
      </c>
      <c r="O47" s="7" t="s">
        <v>1595</v>
      </c>
      <c r="P47" s="9">
        <v>81363.592633480526</v>
      </c>
      <c r="Q47" s="5">
        <v>1290</v>
      </c>
      <c r="R47" s="8"/>
    </row>
    <row r="48" spans="6:21" s="10" customFormat="1" x14ac:dyDescent="0.3"/>
  </sheetData>
  <pageMargins left="0.7" right="0.7" top="0.75" bottom="0.75" header="0.3" footer="0.3"/>
  <drawing r:id="rId8"/>
  <extLst>
    <ext xmlns:x14="http://schemas.microsoft.com/office/spreadsheetml/2009/9/main" uri="{A8765BA9-456A-4dab-B4F3-ACF838C121DE}">
      <x14:slicerList>
        <x14:slicer r:id="rId9"/>
      </x14:slicerList>
    </ext>
    <ext xmlns:x15="http://schemas.microsoft.com/office/spreadsheetml/2010/11/main" uri="{7E03D99C-DC04-49d9-9315-930204A7B6E9}">
      <x15:timelineRefs>
        <x15:timelineRef r:id="rId10"/>
      </x15:timelineRef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848ADC-299D-4BEB-A3B6-7EF2DBB41F16}">
  <dimension ref="A1:S9965"/>
  <sheetViews>
    <sheetView topLeftCell="A2" zoomScale="110" zoomScaleNormal="110" workbookViewId="0"/>
  </sheetViews>
  <sheetFormatPr defaultRowHeight="14.4" x14ac:dyDescent="0.3"/>
  <cols>
    <col min="1" max="1" width="13.88671875" customWidth="1"/>
    <col min="2" max="2" width="21.21875" bestFit="1" customWidth="1"/>
    <col min="3" max="3" width="9" customWidth="1"/>
    <col min="4" max="4" width="6.6640625" customWidth="1"/>
    <col min="5" max="5" width="12.33203125" customWidth="1"/>
    <col min="6" max="6" width="13.21875" customWidth="1"/>
    <col min="7" max="7" width="18.77734375" customWidth="1"/>
    <col min="8" max="8" width="31.6640625" bestFit="1" customWidth="1"/>
    <col min="9" max="9" width="11.21875" customWidth="1"/>
    <col min="10" max="10" width="10.88671875" customWidth="1"/>
    <col min="11" max="11" width="17.21875" customWidth="1"/>
    <col min="12" max="12" width="15.6640625" customWidth="1"/>
    <col min="13" max="13" width="15.109375" customWidth="1"/>
    <col min="14" max="14" width="18.77734375" customWidth="1"/>
    <col min="15" max="15" width="17.21875" customWidth="1"/>
    <col min="16" max="16" width="20.33203125" customWidth="1"/>
    <col min="17" max="17" width="24" customWidth="1"/>
    <col min="18" max="18" width="25" customWidth="1"/>
    <col min="19" max="19" width="11.77734375" bestFit="1" customWidth="1"/>
  </cols>
  <sheetData>
    <row r="1" spans="1:19" x14ac:dyDescent="0.3">
      <c r="A1" s="1" t="s">
        <v>0</v>
      </c>
      <c r="B1" s="1" t="s">
        <v>1</v>
      </c>
      <c r="C1" s="1" t="s">
        <v>2</v>
      </c>
      <c r="D1" s="1" t="s">
        <v>3</v>
      </c>
      <c r="E1" s="1" t="s">
        <v>1592</v>
      </c>
      <c r="F1" s="1" t="s">
        <v>4</v>
      </c>
      <c r="G1" s="1" t="s">
        <v>5</v>
      </c>
      <c r="H1" s="1" t="s">
        <v>6</v>
      </c>
      <c r="I1" s="1" t="s">
        <v>7</v>
      </c>
      <c r="J1" s="1" t="s">
        <v>8</v>
      </c>
      <c r="K1" s="1" t="s">
        <v>9</v>
      </c>
      <c r="L1" s="1" t="s">
        <v>1593</v>
      </c>
      <c r="M1" s="1" t="s">
        <v>10</v>
      </c>
      <c r="N1" s="1" t="s">
        <v>11</v>
      </c>
      <c r="O1" s="1" t="s">
        <v>1594</v>
      </c>
      <c r="P1" s="1" t="s">
        <v>12</v>
      </c>
      <c r="Q1" s="1" t="s">
        <v>13</v>
      </c>
      <c r="R1" s="1" t="s">
        <v>14</v>
      </c>
      <c r="S1" s="1" t="s">
        <v>15</v>
      </c>
    </row>
    <row r="2" spans="1:19" x14ac:dyDescent="0.3">
      <c r="A2" s="2">
        <v>1001</v>
      </c>
      <c r="B2" s="2" t="s">
        <v>16</v>
      </c>
      <c r="C2" s="2" t="s">
        <v>17</v>
      </c>
      <c r="D2" s="2">
        <v>61</v>
      </c>
      <c r="E2" s="2" t="str" cm="1">
        <f t="array" ref="E2">_xlfn.SWITCH(TRUE,D2&lt;25,"18 to 25",D2&lt;40,"25 to 40",D2&lt;50,"40 to 50",D2&lt;60,"50 to 60","60+")</f>
        <v>60+</v>
      </c>
      <c r="F2" s="2" t="s">
        <v>18</v>
      </c>
      <c r="G2" s="2" t="s">
        <v>19</v>
      </c>
      <c r="H2" s="2" t="s">
        <v>20</v>
      </c>
      <c r="I2" s="3">
        <v>44740</v>
      </c>
      <c r="J2" s="2"/>
      <c r="K2" s="2">
        <v>2.39</v>
      </c>
      <c r="L2" s="2" t="str" cm="1">
        <f t="array" ref="L2">_xlfn.SWITCH(TRUE,K2&lt;2,"1 to 2 yrs",K2&lt;5,"2 to 5 yrs",K2&lt;10,"5 to 10 yrs",K2&lt;20,"10 to 20 yrs","20+")</f>
        <v>2 to 5 yrs</v>
      </c>
      <c r="M2" s="2">
        <v>72828</v>
      </c>
      <c r="N2" s="4">
        <v>0.1</v>
      </c>
      <c r="O2" s="5">
        <f>M2+(M2*N2)</f>
        <v>80110.8</v>
      </c>
      <c r="P2" s="2" t="s">
        <v>21</v>
      </c>
      <c r="Q2" s="2"/>
      <c r="R2" s="2">
        <v>40</v>
      </c>
      <c r="S2" s="2" t="s">
        <v>22</v>
      </c>
    </row>
    <row r="3" spans="1:19" x14ac:dyDescent="0.3">
      <c r="A3" s="2">
        <v>1002</v>
      </c>
      <c r="B3" s="2" t="s">
        <v>23</v>
      </c>
      <c r="C3" s="2" t="s">
        <v>24</v>
      </c>
      <c r="D3" s="2">
        <v>28</v>
      </c>
      <c r="E3" s="2" t="str" cm="1">
        <f t="array" ref="E3">_xlfn.SWITCH(TRUE,D3&lt;25,"18 to 25",D3&lt;40,"25 to 40",D3&lt;50,"40 to 50",D3&lt;60,"50 to 60","60+")</f>
        <v>25 to 40</v>
      </c>
      <c r="F3" s="2" t="s">
        <v>25</v>
      </c>
      <c r="G3" s="2" t="s">
        <v>26</v>
      </c>
      <c r="H3" s="2" t="s">
        <v>27</v>
      </c>
      <c r="I3" s="3">
        <v>44521</v>
      </c>
      <c r="J3" s="2"/>
      <c r="K3" s="2">
        <v>2.99</v>
      </c>
      <c r="L3" s="2" t="str" cm="1">
        <f t="array" ref="L3">_xlfn.SWITCH(TRUE,K3&lt;2,"1 to 2 yrs",K3&lt;5,"2 to 5 yrs",K3&lt;10,"5 to 10 yrs",K3&lt;20,"10 to 20 yrs","20+")</f>
        <v>2 to 5 yrs</v>
      </c>
      <c r="M3" s="2">
        <v>55575</v>
      </c>
      <c r="N3" s="4">
        <v>0</v>
      </c>
      <c r="O3" s="5">
        <f t="shared" ref="O3:O66" si="0">M3+(M3*N3)</f>
        <v>55575</v>
      </c>
      <c r="P3" s="2" t="s">
        <v>28</v>
      </c>
      <c r="Q3" s="2">
        <v>1001</v>
      </c>
      <c r="R3" s="2">
        <v>51</v>
      </c>
      <c r="S3" s="2" t="s">
        <v>29</v>
      </c>
    </row>
    <row r="4" spans="1:19" x14ac:dyDescent="0.3">
      <c r="A4" s="2">
        <v>1003</v>
      </c>
      <c r="B4" s="2" t="s">
        <v>30</v>
      </c>
      <c r="C4" s="2" t="s">
        <v>17</v>
      </c>
      <c r="D4" s="2">
        <v>53</v>
      </c>
      <c r="E4" s="2" t="str" cm="1">
        <f t="array" ref="E4">_xlfn.SWITCH(TRUE,D4&lt;25,"18 to 25",D4&lt;40,"25 to 40",D4&lt;50,"40 to 50",D4&lt;60,"50 to 60","60+")</f>
        <v>50 to 60</v>
      </c>
      <c r="F4" s="2" t="s">
        <v>31</v>
      </c>
      <c r="G4" s="2" t="s">
        <v>32</v>
      </c>
      <c r="H4" s="2" t="s">
        <v>33</v>
      </c>
      <c r="I4" s="3">
        <v>43356</v>
      </c>
      <c r="J4" s="2"/>
      <c r="K4" s="2">
        <v>6.18</v>
      </c>
      <c r="L4" s="2" t="str" cm="1">
        <f t="array" ref="L4">_xlfn.SWITCH(TRUE,K4&lt;2,"1 to 2 yrs",K4&lt;5,"2 to 5 yrs",K4&lt;10,"5 to 10 yrs",K4&lt;20,"10 to 20 yrs","20+")</f>
        <v>5 to 10 yrs</v>
      </c>
      <c r="M4" s="2">
        <v>70688</v>
      </c>
      <c r="N4" s="4">
        <v>0.5</v>
      </c>
      <c r="O4" s="5">
        <f t="shared" si="0"/>
        <v>106032</v>
      </c>
      <c r="P4" s="2" t="s">
        <v>28</v>
      </c>
      <c r="Q4" s="2">
        <v>1002</v>
      </c>
      <c r="R4" s="2">
        <v>65</v>
      </c>
      <c r="S4" s="2" t="s">
        <v>34</v>
      </c>
    </row>
    <row r="5" spans="1:19" x14ac:dyDescent="0.3">
      <c r="A5" s="2">
        <v>1004</v>
      </c>
      <c r="B5" s="2" t="s">
        <v>35</v>
      </c>
      <c r="C5" s="2" t="s">
        <v>17</v>
      </c>
      <c r="D5" s="2">
        <v>40</v>
      </c>
      <c r="E5" s="2" t="str" cm="1">
        <f t="array" ref="E5">_xlfn.SWITCH(TRUE,D5&lt;25,"18 to 25",D5&lt;40,"25 to 40",D5&lt;50,"40 to 50",D5&lt;60,"50 to 60","60+")</f>
        <v>40 to 50</v>
      </c>
      <c r="F5" s="2" t="s">
        <v>36</v>
      </c>
      <c r="G5" s="2" t="s">
        <v>26</v>
      </c>
      <c r="H5" s="2" t="s">
        <v>37</v>
      </c>
      <c r="I5" s="3">
        <v>42958</v>
      </c>
      <c r="J5" s="2"/>
      <c r="K5" s="2">
        <v>7.27</v>
      </c>
      <c r="L5" s="2" t="str" cm="1">
        <f t="array" ref="L5">_xlfn.SWITCH(TRUE,K5&lt;2,"1 to 2 yrs",K5&lt;5,"2 to 5 yrs",K5&lt;10,"5 to 10 yrs",K5&lt;20,"10 to 20 yrs","20+")</f>
        <v>5 to 10 yrs</v>
      </c>
      <c r="M5" s="2">
        <v>75682</v>
      </c>
      <c r="N5" s="4">
        <v>0.3</v>
      </c>
      <c r="O5" s="5">
        <f t="shared" si="0"/>
        <v>98386.6</v>
      </c>
      <c r="P5" s="2" t="s">
        <v>28</v>
      </c>
      <c r="Q5" s="2">
        <v>1003</v>
      </c>
      <c r="R5" s="2">
        <v>11</v>
      </c>
      <c r="S5" s="2" t="s">
        <v>38</v>
      </c>
    </row>
    <row r="6" spans="1:19" x14ac:dyDescent="0.3">
      <c r="A6" s="2">
        <v>1005</v>
      </c>
      <c r="B6" s="2" t="s">
        <v>39</v>
      </c>
      <c r="C6" s="2" t="s">
        <v>17</v>
      </c>
      <c r="D6" s="2">
        <v>27</v>
      </c>
      <c r="E6" s="2" t="str" cm="1">
        <f t="array" ref="E6">_xlfn.SWITCH(TRUE,D6&lt;25,"18 to 25",D6&lt;40,"25 to 40",D6&lt;50,"40 to 50",D6&lt;60,"50 to 60","60+")</f>
        <v>25 to 40</v>
      </c>
      <c r="F6" s="2" t="s">
        <v>40</v>
      </c>
      <c r="G6" s="2" t="s">
        <v>26</v>
      </c>
      <c r="H6" s="2" t="s">
        <v>41</v>
      </c>
      <c r="I6" s="3">
        <v>43274</v>
      </c>
      <c r="J6" s="2"/>
      <c r="K6" s="2">
        <v>6.4</v>
      </c>
      <c r="L6" s="2" t="str" cm="1">
        <f t="array" ref="L6">_xlfn.SWITCH(TRUE,K6&lt;2,"1 to 2 yrs",K6&lt;5,"2 to 5 yrs",K6&lt;10,"5 to 10 yrs",K6&lt;20,"10 to 20 yrs","20+")</f>
        <v>5 to 10 yrs</v>
      </c>
      <c r="M6" s="2">
        <v>63372</v>
      </c>
      <c r="N6" s="4">
        <v>0.1</v>
      </c>
      <c r="O6" s="5">
        <f t="shared" si="0"/>
        <v>69709.2</v>
      </c>
      <c r="P6" s="2" t="s">
        <v>42</v>
      </c>
      <c r="Q6" s="2">
        <v>1001</v>
      </c>
      <c r="R6" s="2">
        <v>14</v>
      </c>
      <c r="S6" s="2" t="s">
        <v>43</v>
      </c>
    </row>
    <row r="7" spans="1:19" x14ac:dyDescent="0.3">
      <c r="A7" s="2">
        <v>1006</v>
      </c>
      <c r="B7" s="2" t="s">
        <v>44</v>
      </c>
      <c r="C7" s="2" t="s">
        <v>24</v>
      </c>
      <c r="D7" s="2">
        <v>41</v>
      </c>
      <c r="E7" s="2" t="str" cm="1">
        <f t="array" ref="E7">_xlfn.SWITCH(TRUE,D7&lt;25,"18 to 25",D7&lt;40,"25 to 40",D7&lt;50,"40 to 50",D7&lt;60,"50 to 60","60+")</f>
        <v>40 to 50</v>
      </c>
      <c r="F7" s="2" t="s">
        <v>18</v>
      </c>
      <c r="G7" s="2" t="s">
        <v>19</v>
      </c>
      <c r="H7" s="2" t="s">
        <v>20</v>
      </c>
      <c r="I7" s="3">
        <v>44257</v>
      </c>
      <c r="J7" s="2"/>
      <c r="K7" s="2">
        <v>3.71</v>
      </c>
      <c r="L7" s="2" t="str" cm="1">
        <f t="array" ref="L7">_xlfn.SWITCH(TRUE,K7&lt;2,"1 to 2 yrs",K7&lt;5,"2 to 5 yrs",K7&lt;10,"5 to 10 yrs",K7&lt;20,"10 to 20 yrs","20+")</f>
        <v>2 to 5 yrs</v>
      </c>
      <c r="M7" s="2">
        <v>79790</v>
      </c>
      <c r="N7" s="4">
        <v>0.5</v>
      </c>
      <c r="O7" s="5">
        <f t="shared" si="0"/>
        <v>119685</v>
      </c>
      <c r="P7" s="2" t="s">
        <v>28</v>
      </c>
      <c r="Q7" s="2"/>
      <c r="R7" s="2">
        <v>15</v>
      </c>
      <c r="S7" s="2" t="s">
        <v>43</v>
      </c>
    </row>
    <row r="8" spans="1:19" x14ac:dyDescent="0.3">
      <c r="A8" s="2">
        <v>1007</v>
      </c>
      <c r="B8" s="2" t="s">
        <v>45</v>
      </c>
      <c r="C8" s="2" t="s">
        <v>17</v>
      </c>
      <c r="D8" s="2">
        <v>48</v>
      </c>
      <c r="E8" s="2" t="str" cm="1">
        <f t="array" ref="E8">_xlfn.SWITCH(TRUE,D8&lt;25,"18 to 25",D8&lt;40,"25 to 40",D8&lt;50,"40 to 50",D8&lt;60,"50 to 60","60+")</f>
        <v>40 to 50</v>
      </c>
      <c r="F8" s="2" t="s">
        <v>46</v>
      </c>
      <c r="G8" s="2" t="s">
        <v>19</v>
      </c>
      <c r="H8" s="2" t="s">
        <v>47</v>
      </c>
      <c r="I8" s="3">
        <v>42376</v>
      </c>
      <c r="J8" s="2"/>
      <c r="K8" s="2">
        <v>8.86</v>
      </c>
      <c r="L8" s="2" t="str" cm="1">
        <f t="array" ref="L8">_xlfn.SWITCH(TRUE,K8&lt;2,"1 to 2 yrs",K8&lt;5,"2 to 5 yrs",K8&lt;10,"5 to 10 yrs",K8&lt;20,"10 to 20 yrs","20+")</f>
        <v>5 to 10 yrs</v>
      </c>
      <c r="M8" s="2">
        <v>110519</v>
      </c>
      <c r="N8" s="4">
        <v>0.5</v>
      </c>
      <c r="O8" s="5">
        <f t="shared" si="0"/>
        <v>165778.5</v>
      </c>
      <c r="P8" s="2" t="s">
        <v>28</v>
      </c>
      <c r="Q8" s="2">
        <v>1005</v>
      </c>
      <c r="R8" s="2">
        <v>2</v>
      </c>
      <c r="S8" s="2" t="s">
        <v>48</v>
      </c>
    </row>
    <row r="9" spans="1:19" x14ac:dyDescent="0.3">
      <c r="A9" s="2">
        <v>1008</v>
      </c>
      <c r="B9" s="2" t="s">
        <v>49</v>
      </c>
      <c r="C9" s="2" t="s">
        <v>17</v>
      </c>
      <c r="D9" s="2">
        <v>64</v>
      </c>
      <c r="E9" s="2" t="str" cm="1">
        <f t="array" ref="E9">_xlfn.SWITCH(TRUE,D9&lt;25,"18 to 25",D9&lt;40,"25 to 40",D9&lt;50,"40 to 50",D9&lt;60,"50 to 60","60+")</f>
        <v>60+</v>
      </c>
      <c r="F9" s="2" t="s">
        <v>50</v>
      </c>
      <c r="G9" s="2" t="s">
        <v>19</v>
      </c>
      <c r="H9" s="2" t="s">
        <v>51</v>
      </c>
      <c r="I9" s="3">
        <v>42387</v>
      </c>
      <c r="J9" s="3">
        <v>44254</v>
      </c>
      <c r="K9" s="2">
        <v>5.1100000000000003</v>
      </c>
      <c r="L9" s="2" t="str" cm="1">
        <f t="array" ref="L9">_xlfn.SWITCH(TRUE,K9&lt;2,"1 to 2 yrs",K9&lt;5,"2 to 5 yrs",K9&lt;10,"5 to 10 yrs",K9&lt;20,"10 to 20 yrs","20+")</f>
        <v>5 to 10 yrs</v>
      </c>
      <c r="M9" s="2">
        <v>105082</v>
      </c>
      <c r="N9" s="4">
        <v>0.1</v>
      </c>
      <c r="O9" s="5">
        <f t="shared" si="0"/>
        <v>115590.2</v>
      </c>
      <c r="P9" s="2" t="s">
        <v>28</v>
      </c>
      <c r="Q9" s="2"/>
      <c r="R9" s="2">
        <v>26</v>
      </c>
      <c r="S9" s="2" t="s">
        <v>52</v>
      </c>
    </row>
    <row r="10" spans="1:19" x14ac:dyDescent="0.3">
      <c r="A10" s="2">
        <v>1009</v>
      </c>
      <c r="B10" s="2" t="s">
        <v>53</v>
      </c>
      <c r="C10" s="2" t="s">
        <v>17</v>
      </c>
      <c r="D10" s="2">
        <v>58</v>
      </c>
      <c r="E10" s="2" t="str" cm="1">
        <f t="array" ref="E10">_xlfn.SWITCH(TRUE,D10&lt;25,"18 to 25",D10&lt;40,"25 to 40",D10&lt;50,"40 to 50",D10&lt;60,"50 to 60","60+")</f>
        <v>50 to 60</v>
      </c>
      <c r="F10" s="2" t="s">
        <v>18</v>
      </c>
      <c r="G10" s="2" t="s">
        <v>19</v>
      </c>
      <c r="H10" s="2" t="s">
        <v>20</v>
      </c>
      <c r="I10" s="3">
        <v>42017</v>
      </c>
      <c r="J10" s="2"/>
      <c r="K10" s="2">
        <v>9.84</v>
      </c>
      <c r="L10" s="2" t="str" cm="1">
        <f t="array" ref="L10">_xlfn.SWITCH(TRUE,K10&lt;2,"1 to 2 yrs",K10&lt;5,"2 to 5 yrs",K10&lt;10,"5 to 10 yrs",K10&lt;20,"10 to 20 yrs","20+")</f>
        <v>5 to 10 yrs</v>
      </c>
      <c r="M10" s="2">
        <v>93738</v>
      </c>
      <c r="N10" s="4">
        <v>0</v>
      </c>
      <c r="O10" s="5">
        <f t="shared" si="0"/>
        <v>93738</v>
      </c>
      <c r="P10" s="2" t="s">
        <v>28</v>
      </c>
      <c r="Q10" s="2">
        <v>1004</v>
      </c>
      <c r="R10" s="2">
        <v>22</v>
      </c>
      <c r="S10" s="2" t="s">
        <v>54</v>
      </c>
    </row>
    <row r="11" spans="1:19" x14ac:dyDescent="0.3">
      <c r="A11" s="2">
        <v>1010</v>
      </c>
      <c r="B11" s="2" t="s">
        <v>55</v>
      </c>
      <c r="C11" s="2" t="s">
        <v>24</v>
      </c>
      <c r="D11" s="2">
        <v>28</v>
      </c>
      <c r="E11" s="2" t="str" cm="1">
        <f t="array" ref="E11">_xlfn.SWITCH(TRUE,D11&lt;25,"18 to 25",D11&lt;40,"25 to 40",D11&lt;50,"40 to 50",D11&lt;60,"50 to 60","60+")</f>
        <v>25 to 40</v>
      </c>
      <c r="F11" s="2" t="s">
        <v>56</v>
      </c>
      <c r="G11" s="2" t="s">
        <v>32</v>
      </c>
      <c r="H11" s="2" t="s">
        <v>57</v>
      </c>
      <c r="I11" s="3">
        <v>43339</v>
      </c>
      <c r="J11" s="2"/>
      <c r="K11" s="2">
        <v>6.22</v>
      </c>
      <c r="L11" s="2" t="str" cm="1">
        <f t="array" ref="L11">_xlfn.SWITCH(TRUE,K11&lt;2,"1 to 2 yrs",K11&lt;5,"2 to 5 yrs",K11&lt;10,"5 to 10 yrs",K11&lt;20,"10 to 20 yrs","20+")</f>
        <v>5 to 10 yrs</v>
      </c>
      <c r="M11" s="2">
        <v>110402</v>
      </c>
      <c r="N11" s="4">
        <v>0.15</v>
      </c>
      <c r="O11" s="5">
        <f t="shared" si="0"/>
        <v>126962.3</v>
      </c>
      <c r="P11" s="2" t="s">
        <v>58</v>
      </c>
      <c r="Q11" s="2"/>
      <c r="R11" s="2">
        <v>63</v>
      </c>
      <c r="S11" s="2" t="s">
        <v>59</v>
      </c>
    </row>
    <row r="12" spans="1:19" x14ac:dyDescent="0.3">
      <c r="A12" s="2">
        <v>1011</v>
      </c>
      <c r="B12" s="2" t="s">
        <v>60</v>
      </c>
      <c r="C12" s="2" t="s">
        <v>17</v>
      </c>
      <c r="D12" s="2">
        <v>26</v>
      </c>
      <c r="E12" s="2" t="str" cm="1">
        <f t="array" ref="E12">_xlfn.SWITCH(TRUE,D12&lt;25,"18 to 25",D12&lt;40,"25 to 40",D12&lt;50,"40 to 50",D12&lt;60,"50 to 60","60+")</f>
        <v>25 to 40</v>
      </c>
      <c r="F12" s="2" t="s">
        <v>56</v>
      </c>
      <c r="G12" s="2" t="s">
        <v>32</v>
      </c>
      <c r="H12" s="2" t="s">
        <v>61</v>
      </c>
      <c r="I12" s="3">
        <v>42074</v>
      </c>
      <c r="J12" s="3">
        <v>44823</v>
      </c>
      <c r="K12" s="2">
        <v>7.53</v>
      </c>
      <c r="L12" s="2" t="str" cm="1">
        <f t="array" ref="L12">_xlfn.SWITCH(TRUE,K12&lt;2,"1 to 2 yrs",K12&lt;5,"2 to 5 yrs",K12&lt;10,"5 to 10 yrs",K12&lt;20,"10 to 20 yrs","20+")</f>
        <v>5 to 10 yrs</v>
      </c>
      <c r="M12" s="2">
        <v>122192</v>
      </c>
      <c r="N12" s="4">
        <v>0.1</v>
      </c>
      <c r="O12" s="5">
        <f t="shared" si="0"/>
        <v>134411.20000000001</v>
      </c>
      <c r="P12" s="2" t="s">
        <v>42</v>
      </c>
      <c r="Q12" s="2"/>
      <c r="R12" s="2">
        <v>32</v>
      </c>
      <c r="S12" s="2" t="s">
        <v>43</v>
      </c>
    </row>
    <row r="13" spans="1:19" x14ac:dyDescent="0.3">
      <c r="A13" s="2">
        <v>1012</v>
      </c>
      <c r="B13" s="2" t="s">
        <v>62</v>
      </c>
      <c r="C13" s="2" t="s">
        <v>17</v>
      </c>
      <c r="D13" s="2">
        <v>32</v>
      </c>
      <c r="E13" s="2" t="str" cm="1">
        <f t="array" ref="E13">_xlfn.SWITCH(TRUE,D13&lt;25,"18 to 25",D13&lt;40,"25 to 40",D13&lt;50,"40 to 50",D13&lt;60,"50 to 60","60+")</f>
        <v>25 to 40</v>
      </c>
      <c r="F13" s="2" t="s">
        <v>18</v>
      </c>
      <c r="G13" s="2" t="s">
        <v>32</v>
      </c>
      <c r="H13" s="2" t="s">
        <v>63</v>
      </c>
      <c r="I13" s="3">
        <v>45364</v>
      </c>
      <c r="J13" s="2"/>
      <c r="K13" s="2">
        <v>0.68</v>
      </c>
      <c r="L13" s="2" t="str" cm="1">
        <f t="array" ref="L13">_xlfn.SWITCH(TRUE,K13&lt;2,"1 to 2 yrs",K13&lt;5,"2 to 5 yrs",K13&lt;10,"5 to 10 yrs",K13&lt;20,"10 to 20 yrs","20+")</f>
        <v>1 to 2 yrs</v>
      </c>
      <c r="M13" s="2">
        <v>71345</v>
      </c>
      <c r="N13" s="4">
        <v>0.15</v>
      </c>
      <c r="O13" s="5">
        <f t="shared" si="0"/>
        <v>82046.75</v>
      </c>
      <c r="P13" s="2" t="s">
        <v>28</v>
      </c>
      <c r="Q13" s="2">
        <v>1006</v>
      </c>
      <c r="R13" s="2">
        <v>47</v>
      </c>
      <c r="S13" s="2" t="s">
        <v>43</v>
      </c>
    </row>
    <row r="14" spans="1:19" x14ac:dyDescent="0.3">
      <c r="A14" s="2">
        <v>1013</v>
      </c>
      <c r="B14" s="2" t="s">
        <v>64</v>
      </c>
      <c r="C14" s="2" t="s">
        <v>17</v>
      </c>
      <c r="D14" s="2">
        <v>36</v>
      </c>
      <c r="E14" s="2" t="str" cm="1">
        <f t="array" ref="E14">_xlfn.SWITCH(TRUE,D14&lt;25,"18 to 25",D14&lt;40,"25 to 40",D14&lt;50,"40 to 50",D14&lt;60,"50 to 60","60+")</f>
        <v>25 to 40</v>
      </c>
      <c r="F14" s="2" t="s">
        <v>40</v>
      </c>
      <c r="G14" s="2" t="s">
        <v>19</v>
      </c>
      <c r="H14" s="2" t="s">
        <v>65</v>
      </c>
      <c r="I14" s="3">
        <v>42490</v>
      </c>
      <c r="J14" s="2"/>
      <c r="K14" s="2">
        <v>8.5500000000000007</v>
      </c>
      <c r="L14" s="2" t="str" cm="1">
        <f t="array" ref="L14">_xlfn.SWITCH(TRUE,K14&lt;2,"1 to 2 yrs",K14&lt;5,"2 to 5 yrs",K14&lt;10,"5 to 10 yrs",K14&lt;20,"10 to 20 yrs","20+")</f>
        <v>5 to 10 yrs</v>
      </c>
      <c r="M14" s="2">
        <v>60669</v>
      </c>
      <c r="N14" s="4">
        <v>0.5</v>
      </c>
      <c r="O14" s="5">
        <f t="shared" si="0"/>
        <v>91003.5</v>
      </c>
      <c r="P14" s="2" t="s">
        <v>42</v>
      </c>
      <c r="Q14" s="2">
        <v>1011</v>
      </c>
      <c r="R14" s="2">
        <v>90</v>
      </c>
      <c r="S14" s="2" t="s">
        <v>22</v>
      </c>
    </row>
    <row r="15" spans="1:19" x14ac:dyDescent="0.3">
      <c r="A15" s="2">
        <v>1014</v>
      </c>
      <c r="B15" s="2" t="s">
        <v>66</v>
      </c>
      <c r="C15" s="2" t="s">
        <v>17</v>
      </c>
      <c r="D15" s="2">
        <v>24</v>
      </c>
      <c r="E15" s="2" t="str" cm="1">
        <f t="array" ref="E15">_xlfn.SWITCH(TRUE,D15&lt;25,"18 to 25",D15&lt;40,"25 to 40",D15&lt;50,"40 to 50",D15&lt;60,"50 to 60","60+")</f>
        <v>18 to 25</v>
      </c>
      <c r="F15" s="2" t="s">
        <v>25</v>
      </c>
      <c r="G15" s="2" t="s">
        <v>32</v>
      </c>
      <c r="H15" s="2" t="s">
        <v>27</v>
      </c>
      <c r="I15" s="3">
        <v>45122</v>
      </c>
      <c r="J15" s="2"/>
      <c r="K15" s="2">
        <v>1.34</v>
      </c>
      <c r="L15" s="2" t="str" cm="1">
        <f t="array" ref="L15">_xlfn.SWITCH(TRUE,K15&lt;2,"1 to 2 yrs",K15&lt;5,"2 to 5 yrs",K15&lt;10,"5 to 10 yrs",K15&lt;20,"10 to 20 yrs","20+")</f>
        <v>1 to 2 yrs</v>
      </c>
      <c r="M15" s="2">
        <v>55071</v>
      </c>
      <c r="N15" s="4">
        <v>0.15</v>
      </c>
      <c r="O15" s="5">
        <f t="shared" si="0"/>
        <v>63331.65</v>
      </c>
      <c r="P15" s="2" t="s">
        <v>28</v>
      </c>
      <c r="Q15" s="2">
        <v>1010</v>
      </c>
      <c r="R15" s="2">
        <v>87</v>
      </c>
      <c r="S15" s="2" t="s">
        <v>34</v>
      </c>
    </row>
    <row r="16" spans="1:19" x14ac:dyDescent="0.3">
      <c r="A16" s="2">
        <v>1015</v>
      </c>
      <c r="B16" s="2" t="s">
        <v>67</v>
      </c>
      <c r="C16" s="2" t="s">
        <v>24</v>
      </c>
      <c r="D16" s="2">
        <v>26</v>
      </c>
      <c r="E16" s="2" t="str" cm="1">
        <f t="array" ref="E16">_xlfn.SWITCH(TRUE,D16&lt;25,"18 to 25",D16&lt;40,"25 to 40",D16&lt;50,"40 to 50",D16&lt;60,"50 to 60","60+")</f>
        <v>25 to 40</v>
      </c>
      <c r="F16" s="2" t="s">
        <v>31</v>
      </c>
      <c r="G16" s="2" t="s">
        <v>19</v>
      </c>
      <c r="H16" s="2" t="s">
        <v>68</v>
      </c>
      <c r="I16" s="3">
        <v>43136</v>
      </c>
      <c r="J16" s="2"/>
      <c r="K16" s="2">
        <v>6.78</v>
      </c>
      <c r="L16" s="2" t="str" cm="1">
        <f t="array" ref="L16">_xlfn.SWITCH(TRUE,K16&lt;2,"1 to 2 yrs",K16&lt;5,"2 to 5 yrs",K16&lt;10,"5 to 10 yrs",K16&lt;20,"10 to 20 yrs","20+")</f>
        <v>5 to 10 yrs</v>
      </c>
      <c r="M16" s="2">
        <v>62061</v>
      </c>
      <c r="N16" s="4">
        <v>0.2</v>
      </c>
      <c r="O16" s="5">
        <f t="shared" si="0"/>
        <v>74473.2</v>
      </c>
      <c r="P16" s="2" t="s">
        <v>28</v>
      </c>
      <c r="Q16" s="2">
        <v>1014</v>
      </c>
      <c r="R16" s="2">
        <v>54</v>
      </c>
      <c r="S16" s="2" t="s">
        <v>54</v>
      </c>
    </row>
    <row r="17" spans="1:19" x14ac:dyDescent="0.3">
      <c r="A17" s="2">
        <v>1016</v>
      </c>
      <c r="B17" s="2" t="s">
        <v>69</v>
      </c>
      <c r="C17" s="2" t="s">
        <v>17</v>
      </c>
      <c r="D17" s="2">
        <v>44</v>
      </c>
      <c r="E17" s="2" t="str" cm="1">
        <f t="array" ref="E17">_xlfn.SWITCH(TRUE,D17&lt;25,"18 to 25",D17&lt;40,"25 to 40",D17&lt;50,"40 to 50",D17&lt;60,"50 to 60","60+")</f>
        <v>40 to 50</v>
      </c>
      <c r="F17" s="2" t="s">
        <v>50</v>
      </c>
      <c r="G17" s="2" t="s">
        <v>19</v>
      </c>
      <c r="H17" s="2" t="s">
        <v>70</v>
      </c>
      <c r="I17" s="3">
        <v>44047</v>
      </c>
      <c r="J17" s="2"/>
      <c r="K17" s="2">
        <v>4.28</v>
      </c>
      <c r="L17" s="2" t="str" cm="1">
        <f t="array" ref="L17">_xlfn.SWITCH(TRUE,K17&lt;2,"1 to 2 yrs",K17&lt;5,"2 to 5 yrs",K17&lt;10,"5 to 10 yrs",K17&lt;20,"10 to 20 yrs","20+")</f>
        <v>2 to 5 yrs</v>
      </c>
      <c r="M17" s="2">
        <v>91632</v>
      </c>
      <c r="N17" s="4">
        <v>0</v>
      </c>
      <c r="O17" s="5">
        <f t="shared" si="0"/>
        <v>91632</v>
      </c>
      <c r="P17" s="2" t="s">
        <v>28</v>
      </c>
      <c r="Q17" s="2">
        <v>1015</v>
      </c>
      <c r="R17" s="2">
        <v>26</v>
      </c>
      <c r="S17" s="2" t="s">
        <v>59</v>
      </c>
    </row>
    <row r="18" spans="1:19" x14ac:dyDescent="0.3">
      <c r="A18" s="2">
        <v>1017</v>
      </c>
      <c r="B18" s="2" t="s">
        <v>71</v>
      </c>
      <c r="C18" s="2" t="s">
        <v>24</v>
      </c>
      <c r="D18" s="2">
        <v>58</v>
      </c>
      <c r="E18" s="2" t="str" cm="1">
        <f t="array" ref="E18">_xlfn.SWITCH(TRUE,D18&lt;25,"18 to 25",D18&lt;40,"25 to 40",D18&lt;50,"40 to 50",D18&lt;60,"50 to 60","60+")</f>
        <v>50 to 60</v>
      </c>
      <c r="F18" s="2" t="s">
        <v>31</v>
      </c>
      <c r="G18" s="2" t="s">
        <v>26</v>
      </c>
      <c r="H18" s="2" t="s">
        <v>72</v>
      </c>
      <c r="I18" s="3">
        <v>43727</v>
      </c>
      <c r="J18" s="2"/>
      <c r="K18" s="2">
        <v>5.16</v>
      </c>
      <c r="L18" s="2" t="str" cm="1">
        <f t="array" ref="L18">_xlfn.SWITCH(TRUE,K18&lt;2,"1 to 2 yrs",K18&lt;5,"2 to 5 yrs",K18&lt;10,"5 to 10 yrs",K18&lt;20,"10 to 20 yrs","20+")</f>
        <v>5 to 10 yrs</v>
      </c>
      <c r="M18" s="2">
        <v>72164</v>
      </c>
      <c r="N18" s="4">
        <v>0.15</v>
      </c>
      <c r="O18" s="5">
        <f t="shared" si="0"/>
        <v>82988.600000000006</v>
      </c>
      <c r="P18" s="2" t="s">
        <v>28</v>
      </c>
      <c r="Q18" s="2">
        <v>1014</v>
      </c>
      <c r="R18" s="2">
        <v>46</v>
      </c>
      <c r="S18" s="2" t="s">
        <v>73</v>
      </c>
    </row>
    <row r="19" spans="1:19" x14ac:dyDescent="0.3">
      <c r="A19" s="2">
        <v>1018</v>
      </c>
      <c r="B19" s="2" t="s">
        <v>74</v>
      </c>
      <c r="C19" s="2" t="s">
        <v>24</v>
      </c>
      <c r="D19" s="2">
        <v>30</v>
      </c>
      <c r="E19" s="2" t="str" cm="1">
        <f t="array" ref="E19">_xlfn.SWITCH(TRUE,D19&lt;25,"18 to 25",D19&lt;40,"25 to 40",D19&lt;50,"40 to 50",D19&lt;60,"50 to 60","60+")</f>
        <v>25 to 40</v>
      </c>
      <c r="F19" s="2" t="s">
        <v>75</v>
      </c>
      <c r="G19" s="2" t="s">
        <v>26</v>
      </c>
      <c r="H19" s="2" t="s">
        <v>76</v>
      </c>
      <c r="I19" s="3">
        <v>43068</v>
      </c>
      <c r="J19" s="2"/>
      <c r="K19" s="2">
        <v>6.97</v>
      </c>
      <c r="L19" s="2" t="str" cm="1">
        <f t="array" ref="L19">_xlfn.SWITCH(TRUE,K19&lt;2,"1 to 2 yrs",K19&lt;5,"2 to 5 yrs",K19&lt;10,"5 to 10 yrs",K19&lt;20,"10 to 20 yrs","20+")</f>
        <v>5 to 10 yrs</v>
      </c>
      <c r="M19" s="2">
        <v>93457</v>
      </c>
      <c r="N19" s="4">
        <v>0.1</v>
      </c>
      <c r="O19" s="5">
        <f t="shared" si="0"/>
        <v>102802.7</v>
      </c>
      <c r="P19" s="2" t="s">
        <v>28</v>
      </c>
      <c r="Q19" s="2">
        <v>1012</v>
      </c>
      <c r="R19" s="2">
        <v>30</v>
      </c>
      <c r="S19" s="2" t="s">
        <v>77</v>
      </c>
    </row>
    <row r="20" spans="1:19" x14ac:dyDescent="0.3">
      <c r="A20" s="2">
        <v>1019</v>
      </c>
      <c r="B20" s="2" t="s">
        <v>78</v>
      </c>
      <c r="C20" s="2" t="s">
        <v>24</v>
      </c>
      <c r="D20" s="2">
        <v>36</v>
      </c>
      <c r="E20" s="2" t="str" cm="1">
        <f t="array" ref="E20">_xlfn.SWITCH(TRUE,D20&lt;25,"18 to 25",D20&lt;40,"25 to 40",D20&lt;50,"40 to 50",D20&lt;60,"50 to 60","60+")</f>
        <v>25 to 40</v>
      </c>
      <c r="F20" s="2" t="s">
        <v>40</v>
      </c>
      <c r="G20" s="2" t="s">
        <v>26</v>
      </c>
      <c r="H20" s="2" t="s">
        <v>41</v>
      </c>
      <c r="I20" s="3">
        <v>45153</v>
      </c>
      <c r="J20" s="2"/>
      <c r="K20" s="2">
        <v>1.26</v>
      </c>
      <c r="L20" s="2" t="str" cm="1">
        <f t="array" ref="L20">_xlfn.SWITCH(TRUE,K20&lt;2,"1 to 2 yrs",K20&lt;5,"2 to 5 yrs",K20&lt;10,"5 to 10 yrs",K20&lt;20,"10 to 20 yrs","20+")</f>
        <v>1 to 2 yrs</v>
      </c>
      <c r="M20" s="2">
        <v>43756</v>
      </c>
      <c r="N20" s="4">
        <v>0.1</v>
      </c>
      <c r="O20" s="5">
        <f t="shared" si="0"/>
        <v>48131.6</v>
      </c>
      <c r="P20" s="2" t="s">
        <v>42</v>
      </c>
      <c r="Q20" s="2">
        <v>1013</v>
      </c>
      <c r="R20" s="2">
        <v>78</v>
      </c>
      <c r="S20" s="2" t="s">
        <v>79</v>
      </c>
    </row>
    <row r="21" spans="1:19" x14ac:dyDescent="0.3">
      <c r="A21" s="2">
        <v>1020</v>
      </c>
      <c r="B21" s="2" t="s">
        <v>80</v>
      </c>
      <c r="C21" s="2" t="s">
        <v>17</v>
      </c>
      <c r="D21" s="2">
        <v>24</v>
      </c>
      <c r="E21" s="2" t="str" cm="1">
        <f t="array" ref="E21">_xlfn.SWITCH(TRUE,D21&lt;25,"18 to 25",D21&lt;40,"25 to 40",D21&lt;50,"40 to 50",D21&lt;60,"50 to 60","60+")</f>
        <v>18 to 25</v>
      </c>
      <c r="F21" s="2" t="s">
        <v>56</v>
      </c>
      <c r="G21" s="2" t="s">
        <v>26</v>
      </c>
      <c r="H21" s="2" t="s">
        <v>81</v>
      </c>
      <c r="I21" s="3">
        <v>42641</v>
      </c>
      <c r="J21" s="2"/>
      <c r="K21" s="2">
        <v>8.1300000000000008</v>
      </c>
      <c r="L21" s="2" t="str" cm="1">
        <f t="array" ref="L21">_xlfn.SWITCH(TRUE,K21&lt;2,"1 to 2 yrs",K21&lt;5,"2 to 5 yrs",K21&lt;10,"5 to 10 yrs",K21&lt;20,"10 to 20 yrs","20+")</f>
        <v>5 to 10 yrs</v>
      </c>
      <c r="M21" s="2">
        <v>126096</v>
      </c>
      <c r="N21" s="4">
        <v>0.2</v>
      </c>
      <c r="O21" s="5">
        <f t="shared" si="0"/>
        <v>151315.20000000001</v>
      </c>
      <c r="P21" s="2" t="s">
        <v>58</v>
      </c>
      <c r="Q21" s="2">
        <v>1019</v>
      </c>
      <c r="R21" s="2">
        <v>34</v>
      </c>
      <c r="S21" s="2" t="s">
        <v>52</v>
      </c>
    </row>
    <row r="22" spans="1:19" x14ac:dyDescent="0.3">
      <c r="A22" s="2">
        <v>1021</v>
      </c>
      <c r="B22" s="2" t="s">
        <v>82</v>
      </c>
      <c r="C22" s="2" t="s">
        <v>24</v>
      </c>
      <c r="D22" s="2">
        <v>50</v>
      </c>
      <c r="E22" s="2" t="str" cm="1">
        <f t="array" ref="E22">_xlfn.SWITCH(TRUE,D22&lt;25,"18 to 25",D22&lt;40,"25 to 40",D22&lt;50,"40 to 50",D22&lt;60,"50 to 60","60+")</f>
        <v>50 to 60</v>
      </c>
      <c r="F22" s="2" t="s">
        <v>75</v>
      </c>
      <c r="G22" s="2" t="s">
        <v>19</v>
      </c>
      <c r="H22" s="2" t="s">
        <v>83</v>
      </c>
      <c r="I22" s="3">
        <v>44014</v>
      </c>
      <c r="J22" s="2"/>
      <c r="K22" s="2">
        <v>4.38</v>
      </c>
      <c r="L22" s="2" t="str" cm="1">
        <f t="array" ref="L22">_xlfn.SWITCH(TRUE,K22&lt;2,"1 to 2 yrs",K22&lt;5,"2 to 5 yrs",K22&lt;10,"5 to 10 yrs",K22&lt;20,"10 to 20 yrs","20+")</f>
        <v>2 to 5 yrs</v>
      </c>
      <c r="M22" s="2">
        <v>86597</v>
      </c>
      <c r="N22" s="4">
        <v>0.2</v>
      </c>
      <c r="O22" s="5">
        <f t="shared" si="0"/>
        <v>103916.4</v>
      </c>
      <c r="P22" s="2" t="s">
        <v>42</v>
      </c>
      <c r="Q22" s="2">
        <v>1011</v>
      </c>
      <c r="R22" s="2">
        <v>35</v>
      </c>
      <c r="S22" s="2" t="s">
        <v>84</v>
      </c>
    </row>
    <row r="23" spans="1:19" x14ac:dyDescent="0.3">
      <c r="A23" s="2">
        <v>1022</v>
      </c>
      <c r="B23" s="2" t="s">
        <v>85</v>
      </c>
      <c r="C23" s="2" t="s">
        <v>17</v>
      </c>
      <c r="D23" s="2">
        <v>27</v>
      </c>
      <c r="E23" s="2" t="str" cm="1">
        <f t="array" ref="E23">_xlfn.SWITCH(TRUE,D23&lt;25,"18 to 25",D23&lt;40,"25 to 40",D23&lt;50,"40 to 50",D23&lt;60,"50 to 60","60+")</f>
        <v>25 to 40</v>
      </c>
      <c r="F23" s="2" t="s">
        <v>31</v>
      </c>
      <c r="G23" s="2" t="s">
        <v>26</v>
      </c>
      <c r="H23" s="2" t="s">
        <v>68</v>
      </c>
      <c r="I23" s="3">
        <v>44075</v>
      </c>
      <c r="J23" s="2"/>
      <c r="K23" s="2">
        <v>4.21</v>
      </c>
      <c r="L23" s="2" t="str" cm="1">
        <f t="array" ref="L23">_xlfn.SWITCH(TRUE,K23&lt;2,"1 to 2 yrs",K23&lt;5,"2 to 5 yrs",K23&lt;10,"5 to 10 yrs",K23&lt;20,"10 to 20 yrs","20+")</f>
        <v>2 to 5 yrs</v>
      </c>
      <c r="M23" s="2">
        <v>64779</v>
      </c>
      <c r="N23" s="4">
        <v>0.2</v>
      </c>
      <c r="O23" s="5">
        <f t="shared" si="0"/>
        <v>77734.8</v>
      </c>
      <c r="P23" s="2" t="s">
        <v>28</v>
      </c>
      <c r="Q23" s="2">
        <v>1009</v>
      </c>
      <c r="R23" s="2">
        <v>23</v>
      </c>
      <c r="S23" s="2" t="s">
        <v>73</v>
      </c>
    </row>
    <row r="24" spans="1:19" x14ac:dyDescent="0.3">
      <c r="A24" s="2">
        <v>1023</v>
      </c>
      <c r="B24" s="2" t="s">
        <v>86</v>
      </c>
      <c r="C24" s="2" t="s">
        <v>24</v>
      </c>
      <c r="D24" s="2">
        <v>38</v>
      </c>
      <c r="E24" s="2" t="str" cm="1">
        <f t="array" ref="E24">_xlfn.SWITCH(TRUE,D24&lt;25,"18 to 25",D24&lt;40,"25 to 40",D24&lt;50,"40 to 50",D24&lt;60,"50 to 60","60+")</f>
        <v>25 to 40</v>
      </c>
      <c r="F24" s="2" t="s">
        <v>31</v>
      </c>
      <c r="G24" s="2" t="s">
        <v>19</v>
      </c>
      <c r="H24" s="2" t="s">
        <v>68</v>
      </c>
      <c r="I24" s="3">
        <v>45364</v>
      </c>
      <c r="J24" s="2"/>
      <c r="K24" s="2">
        <v>0.68</v>
      </c>
      <c r="L24" s="2" t="str" cm="1">
        <f t="array" ref="L24">_xlfn.SWITCH(TRUE,K24&lt;2,"1 to 2 yrs",K24&lt;5,"2 to 5 yrs",K24&lt;10,"5 to 10 yrs",K24&lt;20,"10 to 20 yrs","20+")</f>
        <v>1 to 2 yrs</v>
      </c>
      <c r="M24" s="2">
        <v>51776</v>
      </c>
      <c r="N24" s="4">
        <v>0.5</v>
      </c>
      <c r="O24" s="5">
        <f t="shared" si="0"/>
        <v>77664</v>
      </c>
      <c r="P24" s="2" t="s">
        <v>42</v>
      </c>
      <c r="Q24" s="2">
        <v>1014</v>
      </c>
      <c r="R24" s="2">
        <v>16</v>
      </c>
      <c r="S24" s="2" t="s">
        <v>87</v>
      </c>
    </row>
    <row r="25" spans="1:19" x14ac:dyDescent="0.3">
      <c r="A25" s="2">
        <v>1024</v>
      </c>
      <c r="B25" s="2" t="s">
        <v>88</v>
      </c>
      <c r="C25" s="2" t="s">
        <v>24</v>
      </c>
      <c r="D25" s="2">
        <v>47</v>
      </c>
      <c r="E25" s="2" t="str" cm="1">
        <f t="array" ref="E25">_xlfn.SWITCH(TRUE,D25&lt;25,"18 to 25",D25&lt;40,"25 to 40",D25&lt;50,"40 to 50",D25&lt;60,"50 to 60","60+")</f>
        <v>40 to 50</v>
      </c>
      <c r="F25" s="2" t="s">
        <v>50</v>
      </c>
      <c r="G25" s="2" t="s">
        <v>32</v>
      </c>
      <c r="H25" s="2" t="s">
        <v>89</v>
      </c>
      <c r="I25" s="3">
        <v>45316</v>
      </c>
      <c r="J25" s="2"/>
      <c r="K25" s="2">
        <v>0.81</v>
      </c>
      <c r="L25" s="2" t="str" cm="1">
        <f t="array" ref="L25">_xlfn.SWITCH(TRUE,K25&lt;2,"1 to 2 yrs",K25&lt;5,"2 to 5 yrs",K25&lt;10,"5 to 10 yrs",K25&lt;20,"10 to 20 yrs","20+")</f>
        <v>1 to 2 yrs</v>
      </c>
      <c r="M25" s="2">
        <v>83704</v>
      </c>
      <c r="N25" s="4">
        <v>0.1</v>
      </c>
      <c r="O25" s="5">
        <f t="shared" si="0"/>
        <v>92074.4</v>
      </c>
      <c r="P25" s="2" t="s">
        <v>28</v>
      </c>
      <c r="Q25" s="2">
        <v>1013</v>
      </c>
      <c r="R25" s="2">
        <v>44</v>
      </c>
      <c r="S25" s="2" t="s">
        <v>90</v>
      </c>
    </row>
    <row r="26" spans="1:19" x14ac:dyDescent="0.3">
      <c r="A26" s="2">
        <v>1025</v>
      </c>
      <c r="B26" s="2" t="s">
        <v>91</v>
      </c>
      <c r="C26" s="2" t="s">
        <v>24</v>
      </c>
      <c r="D26" s="2">
        <v>42</v>
      </c>
      <c r="E26" s="2" t="str" cm="1">
        <f t="array" ref="E26">_xlfn.SWITCH(TRUE,D26&lt;25,"18 to 25",D26&lt;40,"25 to 40",D26&lt;50,"40 to 50",D26&lt;60,"50 to 60","60+")</f>
        <v>40 to 50</v>
      </c>
      <c r="F26" s="2" t="s">
        <v>92</v>
      </c>
      <c r="G26" s="2" t="s">
        <v>32</v>
      </c>
      <c r="H26" s="2" t="s">
        <v>93</v>
      </c>
      <c r="I26" s="3">
        <v>44402</v>
      </c>
      <c r="J26" s="2"/>
      <c r="K26" s="2">
        <v>3.31</v>
      </c>
      <c r="L26" s="2" t="str" cm="1">
        <f t="array" ref="L26">_xlfn.SWITCH(TRUE,K26&lt;2,"1 to 2 yrs",K26&lt;5,"2 to 5 yrs",K26&lt;10,"5 to 10 yrs",K26&lt;20,"10 to 20 yrs","20+")</f>
        <v>2 to 5 yrs</v>
      </c>
      <c r="M26" s="2">
        <v>70676</v>
      </c>
      <c r="N26" s="4">
        <v>0.1</v>
      </c>
      <c r="O26" s="5">
        <f t="shared" si="0"/>
        <v>77743.600000000006</v>
      </c>
      <c r="P26" s="2" t="s">
        <v>58</v>
      </c>
      <c r="Q26" s="2">
        <v>1016</v>
      </c>
      <c r="R26" s="2">
        <v>97</v>
      </c>
      <c r="S26" s="2" t="s">
        <v>90</v>
      </c>
    </row>
    <row r="27" spans="1:19" x14ac:dyDescent="0.3">
      <c r="A27" s="2">
        <v>1026</v>
      </c>
      <c r="B27" s="2" t="s">
        <v>94</v>
      </c>
      <c r="C27" s="2" t="s">
        <v>24</v>
      </c>
      <c r="D27" s="2">
        <v>29</v>
      </c>
      <c r="E27" s="2" t="str" cm="1">
        <f t="array" ref="E27">_xlfn.SWITCH(TRUE,D27&lt;25,"18 to 25",D27&lt;40,"25 to 40",D27&lt;50,"40 to 50",D27&lt;60,"50 to 60","60+")</f>
        <v>25 to 40</v>
      </c>
      <c r="F27" s="2" t="s">
        <v>31</v>
      </c>
      <c r="G27" s="2" t="s">
        <v>19</v>
      </c>
      <c r="H27" s="2" t="s">
        <v>68</v>
      </c>
      <c r="I27" s="3">
        <v>45229</v>
      </c>
      <c r="J27" s="2"/>
      <c r="K27" s="2">
        <v>1.05</v>
      </c>
      <c r="L27" s="2" t="str" cm="1">
        <f t="array" ref="L27">_xlfn.SWITCH(TRUE,K27&lt;2,"1 to 2 yrs",K27&lt;5,"2 to 5 yrs",K27&lt;10,"5 to 10 yrs",K27&lt;20,"10 to 20 yrs","20+")</f>
        <v>1 to 2 yrs</v>
      </c>
      <c r="M27" s="2">
        <v>58814</v>
      </c>
      <c r="N27" s="4">
        <v>0.15</v>
      </c>
      <c r="O27" s="5">
        <f t="shared" si="0"/>
        <v>67636.100000000006</v>
      </c>
      <c r="P27" s="2" t="s">
        <v>28</v>
      </c>
      <c r="Q27" s="2">
        <v>1015</v>
      </c>
      <c r="R27" s="2">
        <v>61</v>
      </c>
      <c r="S27" s="2" t="s">
        <v>77</v>
      </c>
    </row>
    <row r="28" spans="1:19" x14ac:dyDescent="0.3">
      <c r="A28" s="2">
        <v>1027</v>
      </c>
      <c r="B28" s="2" t="s">
        <v>95</v>
      </c>
      <c r="C28" s="2" t="s">
        <v>24</v>
      </c>
      <c r="D28" s="2">
        <v>42</v>
      </c>
      <c r="E28" s="2" t="str" cm="1">
        <f t="array" ref="E28">_xlfn.SWITCH(TRUE,D28&lt;25,"18 to 25",D28&lt;40,"25 to 40",D28&lt;50,"40 to 50",D28&lt;60,"50 to 60","60+")</f>
        <v>40 to 50</v>
      </c>
      <c r="F28" s="2" t="s">
        <v>25</v>
      </c>
      <c r="G28" s="2" t="s">
        <v>26</v>
      </c>
      <c r="H28" s="2" t="s">
        <v>27</v>
      </c>
      <c r="I28" s="3">
        <v>43743</v>
      </c>
      <c r="J28" s="2"/>
      <c r="K28" s="2">
        <v>5.12</v>
      </c>
      <c r="L28" s="2" t="str" cm="1">
        <f t="array" ref="L28">_xlfn.SWITCH(TRUE,K28&lt;2,"1 to 2 yrs",K28&lt;5,"2 to 5 yrs",K28&lt;10,"5 to 10 yrs",K28&lt;20,"10 to 20 yrs","20+")</f>
        <v>5 to 10 yrs</v>
      </c>
      <c r="M28" s="2">
        <v>67916</v>
      </c>
      <c r="N28" s="4">
        <v>0.15</v>
      </c>
      <c r="O28" s="5">
        <f t="shared" si="0"/>
        <v>78103.399999999994</v>
      </c>
      <c r="P28" s="2" t="s">
        <v>58</v>
      </c>
      <c r="Q28" s="2">
        <v>1026</v>
      </c>
      <c r="R28" s="2">
        <v>0</v>
      </c>
      <c r="S28" s="2" t="s">
        <v>48</v>
      </c>
    </row>
    <row r="29" spans="1:19" x14ac:dyDescent="0.3">
      <c r="A29" s="2">
        <v>1028</v>
      </c>
      <c r="B29" s="2" t="s">
        <v>96</v>
      </c>
      <c r="C29" s="2" t="s">
        <v>24</v>
      </c>
      <c r="D29" s="2">
        <v>32</v>
      </c>
      <c r="E29" s="2" t="str" cm="1">
        <f t="array" ref="E29">_xlfn.SWITCH(TRUE,D29&lt;25,"18 to 25",D29&lt;40,"25 to 40",D29&lt;50,"40 to 50",D29&lt;60,"50 to 60","60+")</f>
        <v>25 to 40</v>
      </c>
      <c r="F29" s="2" t="s">
        <v>25</v>
      </c>
      <c r="G29" s="2" t="s">
        <v>32</v>
      </c>
      <c r="H29" s="2" t="s">
        <v>97</v>
      </c>
      <c r="I29" s="3">
        <v>42505</v>
      </c>
      <c r="J29" s="2"/>
      <c r="K29" s="2">
        <v>8.51</v>
      </c>
      <c r="L29" s="2" t="str" cm="1">
        <f t="array" ref="L29">_xlfn.SWITCH(TRUE,K29&lt;2,"1 to 2 yrs",K29&lt;5,"2 to 5 yrs",K29&lt;10,"5 to 10 yrs",K29&lt;20,"10 to 20 yrs","20+")</f>
        <v>5 to 10 yrs</v>
      </c>
      <c r="M29" s="2">
        <v>66252</v>
      </c>
      <c r="N29" s="4">
        <v>0.1</v>
      </c>
      <c r="O29" s="5">
        <f t="shared" si="0"/>
        <v>72877.2</v>
      </c>
      <c r="P29" s="2" t="s">
        <v>21</v>
      </c>
      <c r="Q29" s="2">
        <v>1007</v>
      </c>
      <c r="R29" s="2">
        <v>19</v>
      </c>
      <c r="S29" s="2" t="s">
        <v>59</v>
      </c>
    </row>
    <row r="30" spans="1:19" x14ac:dyDescent="0.3">
      <c r="A30" s="2">
        <v>1029</v>
      </c>
      <c r="B30" s="2" t="s">
        <v>98</v>
      </c>
      <c r="C30" s="2" t="s">
        <v>24</v>
      </c>
      <c r="D30" s="2">
        <v>59</v>
      </c>
      <c r="E30" s="2" t="str" cm="1">
        <f t="array" ref="E30">_xlfn.SWITCH(TRUE,D30&lt;25,"18 to 25",D30&lt;40,"25 to 40",D30&lt;50,"40 to 50",D30&lt;60,"50 to 60","60+")</f>
        <v>50 to 60</v>
      </c>
      <c r="F30" s="2" t="s">
        <v>18</v>
      </c>
      <c r="G30" s="2" t="s">
        <v>32</v>
      </c>
      <c r="H30" s="2" t="s">
        <v>63</v>
      </c>
      <c r="I30" s="3">
        <v>43315</v>
      </c>
      <c r="J30" s="2"/>
      <c r="K30" s="2">
        <v>6.29</v>
      </c>
      <c r="L30" s="2" t="str" cm="1">
        <f t="array" ref="L30">_xlfn.SWITCH(TRUE,K30&lt;2,"1 to 2 yrs",K30&lt;5,"2 to 5 yrs",K30&lt;10,"5 to 10 yrs",K30&lt;20,"10 to 20 yrs","20+")</f>
        <v>5 to 10 yrs</v>
      </c>
      <c r="M30" s="2">
        <v>92121</v>
      </c>
      <c r="N30" s="4">
        <v>0.2</v>
      </c>
      <c r="O30" s="5">
        <f t="shared" si="0"/>
        <v>110545.2</v>
      </c>
      <c r="P30" s="2" t="s">
        <v>58</v>
      </c>
      <c r="Q30" s="2"/>
      <c r="R30" s="2">
        <v>69</v>
      </c>
      <c r="S30" s="2" t="s">
        <v>99</v>
      </c>
    </row>
    <row r="31" spans="1:19" x14ac:dyDescent="0.3">
      <c r="A31" s="2">
        <v>1030</v>
      </c>
      <c r="B31" s="2" t="s">
        <v>100</v>
      </c>
      <c r="C31" s="2" t="s">
        <v>24</v>
      </c>
      <c r="D31" s="2">
        <v>29</v>
      </c>
      <c r="E31" s="2" t="str" cm="1">
        <f t="array" ref="E31">_xlfn.SWITCH(TRUE,D31&lt;25,"18 to 25",D31&lt;40,"25 to 40",D31&lt;50,"40 to 50",D31&lt;60,"50 to 60","60+")</f>
        <v>25 to 40</v>
      </c>
      <c r="F31" s="2" t="s">
        <v>50</v>
      </c>
      <c r="G31" s="2" t="s">
        <v>19</v>
      </c>
      <c r="H31" s="2" t="s">
        <v>101</v>
      </c>
      <c r="I31" s="3">
        <v>43940</v>
      </c>
      <c r="J31" s="2"/>
      <c r="K31" s="2">
        <v>4.58</v>
      </c>
      <c r="L31" s="2" t="str" cm="1">
        <f t="array" ref="L31">_xlfn.SWITCH(TRUE,K31&lt;2,"1 to 2 yrs",K31&lt;5,"2 to 5 yrs",K31&lt;10,"5 to 10 yrs",K31&lt;20,"10 to 20 yrs","20+")</f>
        <v>2 to 5 yrs</v>
      </c>
      <c r="M31" s="2">
        <v>93645</v>
      </c>
      <c r="N31" s="4">
        <v>0</v>
      </c>
      <c r="O31" s="5">
        <f t="shared" si="0"/>
        <v>93645</v>
      </c>
      <c r="P31" s="2" t="s">
        <v>58</v>
      </c>
      <c r="Q31" s="2">
        <v>1025</v>
      </c>
      <c r="R31" s="2">
        <v>68</v>
      </c>
      <c r="S31" s="2" t="s">
        <v>22</v>
      </c>
    </row>
    <row r="32" spans="1:19" x14ac:dyDescent="0.3">
      <c r="A32" s="2">
        <v>1031</v>
      </c>
      <c r="B32" s="2" t="s">
        <v>102</v>
      </c>
      <c r="C32" s="2" t="s">
        <v>17</v>
      </c>
      <c r="D32" s="2">
        <v>63</v>
      </c>
      <c r="E32" s="2" t="str" cm="1">
        <f t="array" ref="E32">_xlfn.SWITCH(TRUE,D32&lt;25,"18 to 25",D32&lt;40,"25 to 40",D32&lt;50,"40 to 50",D32&lt;60,"50 to 60","60+")</f>
        <v>60+</v>
      </c>
      <c r="F32" s="2" t="s">
        <v>50</v>
      </c>
      <c r="G32" s="2" t="s">
        <v>19</v>
      </c>
      <c r="H32" s="2" t="s">
        <v>101</v>
      </c>
      <c r="I32" s="3">
        <v>43015</v>
      </c>
      <c r="J32" s="2"/>
      <c r="K32" s="2">
        <v>7.11</v>
      </c>
      <c r="L32" s="2" t="str" cm="1">
        <f t="array" ref="L32">_xlfn.SWITCH(TRUE,K32&lt;2,"1 to 2 yrs",K32&lt;5,"2 to 5 yrs",K32&lt;10,"5 to 10 yrs",K32&lt;20,"10 to 20 yrs","20+")</f>
        <v>5 to 10 yrs</v>
      </c>
      <c r="M32" s="2">
        <v>101360</v>
      </c>
      <c r="N32" s="4">
        <v>0.3</v>
      </c>
      <c r="O32" s="5">
        <f t="shared" si="0"/>
        <v>131768</v>
      </c>
      <c r="P32" s="2" t="s">
        <v>58</v>
      </c>
      <c r="Q32" s="2">
        <v>1007</v>
      </c>
      <c r="R32" s="2">
        <v>63</v>
      </c>
      <c r="S32" s="2" t="s">
        <v>103</v>
      </c>
    </row>
    <row r="33" spans="1:19" x14ac:dyDescent="0.3">
      <c r="A33" s="2">
        <v>1032</v>
      </c>
      <c r="B33" s="2" t="s">
        <v>104</v>
      </c>
      <c r="C33" s="2" t="s">
        <v>17</v>
      </c>
      <c r="D33" s="2">
        <v>45</v>
      </c>
      <c r="E33" s="2" t="str" cm="1">
        <f t="array" ref="E33">_xlfn.SWITCH(TRUE,D33&lt;25,"18 to 25",D33&lt;40,"25 to 40",D33&lt;50,"40 to 50",D33&lt;60,"50 to 60","60+")</f>
        <v>40 to 50</v>
      </c>
      <c r="F33" s="2" t="s">
        <v>56</v>
      </c>
      <c r="G33" s="2" t="s">
        <v>19</v>
      </c>
      <c r="H33" s="2" t="s">
        <v>61</v>
      </c>
      <c r="I33" s="3">
        <v>44265</v>
      </c>
      <c r="J33" s="3">
        <v>44704</v>
      </c>
      <c r="K33" s="2">
        <v>1.2</v>
      </c>
      <c r="L33" s="2" t="str" cm="1">
        <f t="array" ref="L33">_xlfn.SWITCH(TRUE,K33&lt;2,"1 to 2 yrs",K33&lt;5,"2 to 5 yrs",K33&lt;10,"5 to 10 yrs",K33&lt;20,"10 to 20 yrs","20+")</f>
        <v>1 to 2 yrs</v>
      </c>
      <c r="M33" s="2">
        <v>99198</v>
      </c>
      <c r="N33" s="4">
        <v>0.5</v>
      </c>
      <c r="O33" s="5">
        <f t="shared" si="0"/>
        <v>148797</v>
      </c>
      <c r="P33" s="2" t="s">
        <v>28</v>
      </c>
      <c r="Q33" s="2">
        <v>1030</v>
      </c>
      <c r="R33" s="2">
        <v>92</v>
      </c>
      <c r="S33" s="2" t="s">
        <v>29</v>
      </c>
    </row>
    <row r="34" spans="1:19" x14ac:dyDescent="0.3">
      <c r="A34" s="2">
        <v>1033</v>
      </c>
      <c r="B34" s="2" t="s">
        <v>105</v>
      </c>
      <c r="C34" s="2" t="s">
        <v>24</v>
      </c>
      <c r="D34" s="2">
        <v>56</v>
      </c>
      <c r="E34" s="2" t="str" cm="1">
        <f t="array" ref="E34">_xlfn.SWITCH(TRUE,D34&lt;25,"18 to 25",D34&lt;40,"25 to 40",D34&lt;50,"40 to 50",D34&lt;60,"50 to 60","60+")</f>
        <v>50 to 60</v>
      </c>
      <c r="F34" s="2" t="s">
        <v>31</v>
      </c>
      <c r="G34" s="2" t="s">
        <v>19</v>
      </c>
      <c r="H34" s="2" t="s">
        <v>106</v>
      </c>
      <c r="I34" s="3">
        <v>43385</v>
      </c>
      <c r="J34" s="2"/>
      <c r="K34" s="2">
        <v>6.1</v>
      </c>
      <c r="L34" s="2" t="str" cm="1">
        <f t="array" ref="L34">_xlfn.SWITCH(TRUE,K34&lt;2,"1 to 2 yrs",K34&lt;5,"2 to 5 yrs",K34&lt;10,"5 to 10 yrs",K34&lt;20,"10 to 20 yrs","20+")</f>
        <v>5 to 10 yrs</v>
      </c>
      <c r="M34" s="2">
        <v>65245</v>
      </c>
      <c r="N34" s="4">
        <v>0.2</v>
      </c>
      <c r="O34" s="5">
        <f t="shared" si="0"/>
        <v>78294</v>
      </c>
      <c r="P34" s="2" t="s">
        <v>28</v>
      </c>
      <c r="Q34" s="2">
        <v>1004</v>
      </c>
      <c r="R34" s="2">
        <v>69</v>
      </c>
      <c r="S34" s="2" t="s">
        <v>43</v>
      </c>
    </row>
    <row r="35" spans="1:19" x14ac:dyDescent="0.3">
      <c r="A35" s="2">
        <v>1034</v>
      </c>
      <c r="B35" s="2" t="s">
        <v>107</v>
      </c>
      <c r="C35" s="2" t="s">
        <v>24</v>
      </c>
      <c r="D35" s="2">
        <v>35</v>
      </c>
      <c r="E35" s="2" t="str" cm="1">
        <f t="array" ref="E35">_xlfn.SWITCH(TRUE,D35&lt;25,"18 to 25",D35&lt;40,"25 to 40",D35&lt;50,"40 to 50",D35&lt;60,"50 to 60","60+")</f>
        <v>25 to 40</v>
      </c>
      <c r="F35" s="2" t="s">
        <v>92</v>
      </c>
      <c r="G35" s="2" t="s">
        <v>19</v>
      </c>
      <c r="H35" s="2" t="s">
        <v>108</v>
      </c>
      <c r="I35" s="3">
        <v>43319</v>
      </c>
      <c r="J35" s="2"/>
      <c r="K35" s="2">
        <v>6.28</v>
      </c>
      <c r="L35" s="2" t="str" cm="1">
        <f t="array" ref="L35">_xlfn.SWITCH(TRUE,K35&lt;2,"1 to 2 yrs",K35&lt;5,"2 to 5 yrs",K35&lt;10,"5 to 10 yrs",K35&lt;20,"10 to 20 yrs","20+")</f>
        <v>5 to 10 yrs</v>
      </c>
      <c r="M35" s="2">
        <v>70162</v>
      </c>
      <c r="N35" s="4">
        <v>0.15</v>
      </c>
      <c r="O35" s="5">
        <f t="shared" si="0"/>
        <v>80686.3</v>
      </c>
      <c r="P35" s="2" t="s">
        <v>28</v>
      </c>
      <c r="Q35" s="2">
        <v>1022</v>
      </c>
      <c r="R35" s="2">
        <v>49</v>
      </c>
      <c r="S35" s="2" t="s">
        <v>34</v>
      </c>
    </row>
    <row r="36" spans="1:19" x14ac:dyDescent="0.3">
      <c r="A36" s="2">
        <v>1035</v>
      </c>
      <c r="B36" s="2" t="s">
        <v>109</v>
      </c>
      <c r="C36" s="2" t="s">
        <v>24</v>
      </c>
      <c r="D36" s="2">
        <v>35</v>
      </c>
      <c r="E36" s="2" t="str" cm="1">
        <f t="array" ref="E36">_xlfn.SWITCH(TRUE,D36&lt;25,"18 to 25",D36&lt;40,"25 to 40",D36&lt;50,"40 to 50",D36&lt;60,"50 to 60","60+")</f>
        <v>25 to 40</v>
      </c>
      <c r="F36" s="2" t="s">
        <v>46</v>
      </c>
      <c r="G36" s="2" t="s">
        <v>19</v>
      </c>
      <c r="H36" s="2" t="s">
        <v>110</v>
      </c>
      <c r="I36" s="3">
        <v>45054</v>
      </c>
      <c r="J36" s="2"/>
      <c r="K36" s="2">
        <v>1.53</v>
      </c>
      <c r="L36" s="2" t="str" cm="1">
        <f t="array" ref="L36">_xlfn.SWITCH(TRUE,K36&lt;2,"1 to 2 yrs",K36&lt;5,"2 to 5 yrs",K36&lt;10,"5 to 10 yrs",K36&lt;20,"10 to 20 yrs","20+")</f>
        <v>1 to 2 yrs</v>
      </c>
      <c r="M36" s="2">
        <v>87929</v>
      </c>
      <c r="N36" s="4">
        <v>0.25</v>
      </c>
      <c r="O36" s="5">
        <f t="shared" si="0"/>
        <v>109911.25</v>
      </c>
      <c r="P36" s="2" t="s">
        <v>28</v>
      </c>
      <c r="Q36" s="2">
        <v>1009</v>
      </c>
      <c r="R36" s="2">
        <v>52</v>
      </c>
      <c r="S36" s="2" t="s">
        <v>54</v>
      </c>
    </row>
    <row r="37" spans="1:19" x14ac:dyDescent="0.3">
      <c r="A37" s="2">
        <v>1036</v>
      </c>
      <c r="B37" s="2" t="s">
        <v>111</v>
      </c>
      <c r="C37" s="2" t="s">
        <v>17</v>
      </c>
      <c r="D37" s="2">
        <v>31</v>
      </c>
      <c r="E37" s="2" t="str" cm="1">
        <f t="array" ref="E37">_xlfn.SWITCH(TRUE,D37&lt;25,"18 to 25",D37&lt;40,"25 to 40",D37&lt;50,"40 to 50",D37&lt;60,"50 to 60","60+")</f>
        <v>25 to 40</v>
      </c>
      <c r="F37" s="2" t="s">
        <v>75</v>
      </c>
      <c r="G37" s="2" t="s">
        <v>32</v>
      </c>
      <c r="H37" s="2" t="s">
        <v>76</v>
      </c>
      <c r="I37" s="3">
        <v>45138</v>
      </c>
      <c r="J37" s="2"/>
      <c r="K37" s="2">
        <v>1.3</v>
      </c>
      <c r="L37" s="2" t="str" cm="1">
        <f t="array" ref="L37">_xlfn.SWITCH(TRUE,K37&lt;2,"1 to 2 yrs",K37&lt;5,"2 to 5 yrs",K37&lt;10,"5 to 10 yrs",K37&lt;20,"10 to 20 yrs","20+")</f>
        <v>1 to 2 yrs</v>
      </c>
      <c r="M37" s="2">
        <v>87027</v>
      </c>
      <c r="N37" s="4">
        <v>0</v>
      </c>
      <c r="O37" s="5">
        <f t="shared" si="0"/>
        <v>87027</v>
      </c>
      <c r="P37" s="2" t="s">
        <v>58</v>
      </c>
      <c r="Q37" s="2">
        <v>1035</v>
      </c>
      <c r="R37" s="2">
        <v>96</v>
      </c>
      <c r="S37" s="2" t="s">
        <v>48</v>
      </c>
    </row>
    <row r="38" spans="1:19" x14ac:dyDescent="0.3">
      <c r="A38" s="2">
        <v>1037</v>
      </c>
      <c r="B38" s="2" t="s">
        <v>112</v>
      </c>
      <c r="C38" s="2" t="s">
        <v>24</v>
      </c>
      <c r="D38" s="2">
        <v>33</v>
      </c>
      <c r="E38" s="2" t="str" cm="1">
        <f t="array" ref="E38">_xlfn.SWITCH(TRUE,D38&lt;25,"18 to 25",D38&lt;40,"25 to 40",D38&lt;50,"40 to 50",D38&lt;60,"50 to 60","60+")</f>
        <v>25 to 40</v>
      </c>
      <c r="F38" s="2" t="s">
        <v>50</v>
      </c>
      <c r="G38" s="2" t="s">
        <v>19</v>
      </c>
      <c r="H38" s="2" t="s">
        <v>51</v>
      </c>
      <c r="I38" s="3">
        <v>42460</v>
      </c>
      <c r="J38" s="2"/>
      <c r="K38" s="2">
        <v>8.6300000000000008</v>
      </c>
      <c r="L38" s="2" t="str" cm="1">
        <f t="array" ref="L38">_xlfn.SWITCH(TRUE,K38&lt;2,"1 to 2 yrs",K38&lt;5,"2 to 5 yrs",K38&lt;10,"5 to 10 yrs",K38&lt;20,"10 to 20 yrs","20+")</f>
        <v>5 to 10 yrs</v>
      </c>
      <c r="M38" s="2">
        <v>110746</v>
      </c>
      <c r="N38" s="4">
        <v>0.15</v>
      </c>
      <c r="O38" s="5">
        <f t="shared" si="0"/>
        <v>127357.9</v>
      </c>
      <c r="P38" s="2" t="s">
        <v>58</v>
      </c>
      <c r="Q38" s="2">
        <v>1004</v>
      </c>
      <c r="R38" s="2">
        <v>37</v>
      </c>
      <c r="S38" s="2" t="s">
        <v>43</v>
      </c>
    </row>
    <row r="39" spans="1:19" x14ac:dyDescent="0.3">
      <c r="A39" s="2">
        <v>1038</v>
      </c>
      <c r="B39" s="2" t="s">
        <v>113</v>
      </c>
      <c r="C39" s="2" t="s">
        <v>17</v>
      </c>
      <c r="D39" s="2">
        <v>59</v>
      </c>
      <c r="E39" s="2" t="str" cm="1">
        <f t="array" ref="E39">_xlfn.SWITCH(TRUE,D39&lt;25,"18 to 25",D39&lt;40,"25 to 40",D39&lt;50,"40 to 50",D39&lt;60,"50 to 60","60+")</f>
        <v>50 to 60</v>
      </c>
      <c r="F39" s="2" t="s">
        <v>18</v>
      </c>
      <c r="G39" s="2" t="s">
        <v>19</v>
      </c>
      <c r="H39" s="2" t="s">
        <v>20</v>
      </c>
      <c r="I39" s="3">
        <v>42565</v>
      </c>
      <c r="J39" s="2"/>
      <c r="K39" s="2">
        <v>8.34</v>
      </c>
      <c r="L39" s="2" t="str" cm="1">
        <f t="array" ref="L39">_xlfn.SWITCH(TRUE,K39&lt;2,"1 to 2 yrs",K39&lt;5,"2 to 5 yrs",K39&lt;10,"5 to 10 yrs",K39&lt;20,"10 to 20 yrs","20+")</f>
        <v>5 to 10 yrs</v>
      </c>
      <c r="M39" s="2">
        <v>84046</v>
      </c>
      <c r="N39" s="4">
        <v>0.1</v>
      </c>
      <c r="O39" s="5">
        <f t="shared" si="0"/>
        <v>92450.6</v>
      </c>
      <c r="P39" s="2" t="s">
        <v>58</v>
      </c>
      <c r="Q39" s="2">
        <v>1030</v>
      </c>
      <c r="R39" s="2">
        <v>51</v>
      </c>
      <c r="S39" s="2" t="s">
        <v>73</v>
      </c>
    </row>
    <row r="40" spans="1:19" x14ac:dyDescent="0.3">
      <c r="A40" s="2">
        <v>1039</v>
      </c>
      <c r="B40" s="2" t="s">
        <v>114</v>
      </c>
      <c r="C40" s="2" t="s">
        <v>17</v>
      </c>
      <c r="D40" s="2">
        <v>65</v>
      </c>
      <c r="E40" s="2" t="str" cm="1">
        <f t="array" ref="E40">_xlfn.SWITCH(TRUE,D40&lt;25,"18 to 25",D40&lt;40,"25 to 40",D40&lt;50,"40 to 50",D40&lt;60,"50 to 60","60+")</f>
        <v>60+</v>
      </c>
      <c r="F40" s="2" t="s">
        <v>18</v>
      </c>
      <c r="G40" s="2" t="s">
        <v>19</v>
      </c>
      <c r="H40" s="2" t="s">
        <v>115</v>
      </c>
      <c r="I40" s="3">
        <v>44241</v>
      </c>
      <c r="J40" s="2"/>
      <c r="K40" s="2">
        <v>3.75</v>
      </c>
      <c r="L40" s="2" t="str" cm="1">
        <f t="array" ref="L40">_xlfn.SWITCH(TRUE,K40&lt;2,"1 to 2 yrs",K40&lt;5,"2 to 5 yrs",K40&lt;10,"5 to 10 yrs",K40&lt;20,"10 to 20 yrs","20+")</f>
        <v>2 to 5 yrs</v>
      </c>
      <c r="M40" s="2">
        <v>78049</v>
      </c>
      <c r="N40" s="4">
        <v>0.3</v>
      </c>
      <c r="O40" s="5">
        <f t="shared" si="0"/>
        <v>101463.7</v>
      </c>
      <c r="P40" s="2" t="s">
        <v>28</v>
      </c>
      <c r="Q40" s="2">
        <v>1034</v>
      </c>
      <c r="R40" s="2">
        <v>92</v>
      </c>
      <c r="S40" s="2" t="s">
        <v>73</v>
      </c>
    </row>
    <row r="41" spans="1:19" x14ac:dyDescent="0.3">
      <c r="A41" s="2">
        <v>1040</v>
      </c>
      <c r="B41" s="2" t="s">
        <v>116</v>
      </c>
      <c r="C41" s="2" t="s">
        <v>17</v>
      </c>
      <c r="D41" s="2">
        <v>55</v>
      </c>
      <c r="E41" s="2" t="str" cm="1">
        <f t="array" ref="E41">_xlfn.SWITCH(TRUE,D41&lt;25,"18 to 25",D41&lt;40,"25 to 40",D41&lt;50,"40 to 50",D41&lt;60,"50 to 60","60+")</f>
        <v>50 to 60</v>
      </c>
      <c r="F41" s="2" t="s">
        <v>31</v>
      </c>
      <c r="G41" s="2" t="s">
        <v>32</v>
      </c>
      <c r="H41" s="2" t="s">
        <v>72</v>
      </c>
      <c r="I41" s="3">
        <v>45160</v>
      </c>
      <c r="J41" s="2"/>
      <c r="K41" s="2">
        <v>1.24</v>
      </c>
      <c r="L41" s="2" t="str" cm="1">
        <f t="array" ref="L41">_xlfn.SWITCH(TRUE,K41&lt;2,"1 to 2 yrs",K41&lt;5,"2 to 5 yrs",K41&lt;10,"5 to 10 yrs",K41&lt;20,"10 to 20 yrs","20+")</f>
        <v>1 to 2 yrs</v>
      </c>
      <c r="M41" s="2">
        <v>59394</v>
      </c>
      <c r="N41" s="4">
        <v>0.3</v>
      </c>
      <c r="O41" s="5">
        <f t="shared" si="0"/>
        <v>77212.2</v>
      </c>
      <c r="P41" s="2" t="s">
        <v>42</v>
      </c>
      <c r="Q41" s="2">
        <v>1018</v>
      </c>
      <c r="R41" s="2">
        <v>60</v>
      </c>
      <c r="S41" s="2" t="s">
        <v>117</v>
      </c>
    </row>
    <row r="42" spans="1:19" x14ac:dyDescent="0.3">
      <c r="A42" s="2">
        <v>1041</v>
      </c>
      <c r="B42" s="2" t="s">
        <v>118</v>
      </c>
      <c r="C42" s="2" t="s">
        <v>17</v>
      </c>
      <c r="D42" s="2">
        <v>62</v>
      </c>
      <c r="E42" s="2" t="str" cm="1">
        <f t="array" ref="E42">_xlfn.SWITCH(TRUE,D42&lt;25,"18 to 25",D42&lt;40,"25 to 40",D42&lt;50,"40 to 50",D42&lt;60,"50 to 60","60+")</f>
        <v>60+</v>
      </c>
      <c r="F42" s="2" t="s">
        <v>31</v>
      </c>
      <c r="G42" s="2" t="s">
        <v>26</v>
      </c>
      <c r="H42" s="2" t="s">
        <v>33</v>
      </c>
      <c r="I42" s="3">
        <v>42317</v>
      </c>
      <c r="J42" s="2"/>
      <c r="K42" s="2">
        <v>9.02</v>
      </c>
      <c r="L42" s="2" t="str" cm="1">
        <f t="array" ref="L42">_xlfn.SWITCH(TRUE,K42&lt;2,"1 to 2 yrs",K42&lt;5,"2 to 5 yrs",K42&lt;10,"5 to 10 yrs",K42&lt;20,"10 to 20 yrs","20+")</f>
        <v>5 to 10 yrs</v>
      </c>
      <c r="M42" s="2">
        <v>69922</v>
      </c>
      <c r="N42" s="4">
        <v>0.5</v>
      </c>
      <c r="O42" s="5">
        <f t="shared" si="0"/>
        <v>104883</v>
      </c>
      <c r="P42" s="2" t="s">
        <v>28</v>
      </c>
      <c r="Q42" s="2">
        <v>1038</v>
      </c>
      <c r="R42" s="2">
        <v>73</v>
      </c>
      <c r="S42" s="2" t="s">
        <v>59</v>
      </c>
    </row>
    <row r="43" spans="1:19" x14ac:dyDescent="0.3">
      <c r="A43" s="2">
        <v>1042</v>
      </c>
      <c r="B43" s="2" t="s">
        <v>119</v>
      </c>
      <c r="C43" s="2" t="s">
        <v>17</v>
      </c>
      <c r="D43" s="2">
        <v>31</v>
      </c>
      <c r="E43" s="2" t="str" cm="1">
        <f t="array" ref="E43">_xlfn.SWITCH(TRUE,D43&lt;25,"18 to 25",D43&lt;40,"25 to 40",D43&lt;50,"40 to 50",D43&lt;60,"50 to 60","60+")</f>
        <v>25 to 40</v>
      </c>
      <c r="F43" s="2" t="s">
        <v>46</v>
      </c>
      <c r="G43" s="2" t="s">
        <v>32</v>
      </c>
      <c r="H43" s="2" t="s">
        <v>110</v>
      </c>
      <c r="I43" s="3">
        <v>43844</v>
      </c>
      <c r="J43" s="2"/>
      <c r="K43" s="2">
        <v>4.84</v>
      </c>
      <c r="L43" s="2" t="str" cm="1">
        <f t="array" ref="L43">_xlfn.SWITCH(TRUE,K43&lt;2,"1 to 2 yrs",K43&lt;5,"2 to 5 yrs",K43&lt;10,"5 to 10 yrs",K43&lt;20,"10 to 20 yrs","20+")</f>
        <v>2 to 5 yrs</v>
      </c>
      <c r="M43" s="2">
        <v>94651</v>
      </c>
      <c r="N43" s="4">
        <v>0.2</v>
      </c>
      <c r="O43" s="5">
        <f t="shared" si="0"/>
        <v>113581.2</v>
      </c>
      <c r="P43" s="2" t="s">
        <v>21</v>
      </c>
      <c r="Q43" s="2">
        <v>1040</v>
      </c>
      <c r="R43" s="2">
        <v>95</v>
      </c>
      <c r="S43" s="2" t="s">
        <v>77</v>
      </c>
    </row>
    <row r="44" spans="1:19" x14ac:dyDescent="0.3">
      <c r="A44" s="2">
        <v>1043</v>
      </c>
      <c r="B44" s="2" t="s">
        <v>120</v>
      </c>
      <c r="C44" s="2" t="s">
        <v>24</v>
      </c>
      <c r="D44" s="2">
        <v>38</v>
      </c>
      <c r="E44" s="2" t="str" cm="1">
        <f t="array" ref="E44">_xlfn.SWITCH(TRUE,D44&lt;25,"18 to 25",D44&lt;40,"25 to 40",D44&lt;50,"40 to 50",D44&lt;60,"50 to 60","60+")</f>
        <v>25 to 40</v>
      </c>
      <c r="F44" s="2" t="s">
        <v>36</v>
      </c>
      <c r="G44" s="2" t="s">
        <v>19</v>
      </c>
      <c r="H44" s="2" t="s">
        <v>37</v>
      </c>
      <c r="I44" s="3">
        <v>44023</v>
      </c>
      <c r="J44" s="2"/>
      <c r="K44" s="2">
        <v>4.3499999999999996</v>
      </c>
      <c r="L44" s="2" t="str" cm="1">
        <f t="array" ref="L44">_xlfn.SWITCH(TRUE,K44&lt;2,"1 to 2 yrs",K44&lt;5,"2 to 5 yrs",K44&lt;10,"5 to 10 yrs",K44&lt;20,"10 to 20 yrs","20+")</f>
        <v>2 to 5 yrs</v>
      </c>
      <c r="M44" s="2">
        <v>80824</v>
      </c>
      <c r="N44" s="4">
        <v>0.15</v>
      </c>
      <c r="O44" s="5">
        <f t="shared" si="0"/>
        <v>92947.6</v>
      </c>
      <c r="P44" s="2" t="s">
        <v>42</v>
      </c>
      <c r="Q44" s="2">
        <v>1015</v>
      </c>
      <c r="R44" s="2">
        <v>24</v>
      </c>
      <c r="S44" s="2" t="s">
        <v>48</v>
      </c>
    </row>
    <row r="45" spans="1:19" x14ac:dyDescent="0.3">
      <c r="A45" s="2">
        <v>1044</v>
      </c>
      <c r="B45" s="2" t="s">
        <v>121</v>
      </c>
      <c r="C45" s="2" t="s">
        <v>24</v>
      </c>
      <c r="D45" s="2">
        <v>38</v>
      </c>
      <c r="E45" s="2" t="str" cm="1">
        <f t="array" ref="E45">_xlfn.SWITCH(TRUE,D45&lt;25,"18 to 25",D45&lt;40,"25 to 40",D45&lt;50,"40 to 50",D45&lt;60,"50 to 60","60+")</f>
        <v>25 to 40</v>
      </c>
      <c r="F45" s="2" t="s">
        <v>36</v>
      </c>
      <c r="G45" s="2" t="s">
        <v>19</v>
      </c>
      <c r="H45" s="2" t="s">
        <v>122</v>
      </c>
      <c r="I45" s="3">
        <v>43354</v>
      </c>
      <c r="J45" s="2"/>
      <c r="K45" s="2">
        <v>6.18</v>
      </c>
      <c r="L45" s="2" t="str" cm="1">
        <f t="array" ref="L45">_xlfn.SWITCH(TRUE,K45&lt;2,"1 to 2 yrs",K45&lt;5,"2 to 5 yrs",K45&lt;10,"5 to 10 yrs",K45&lt;20,"10 to 20 yrs","20+")</f>
        <v>5 to 10 yrs</v>
      </c>
      <c r="M45" s="2">
        <v>78515</v>
      </c>
      <c r="N45" s="4">
        <v>0.5</v>
      </c>
      <c r="O45" s="5">
        <f t="shared" si="0"/>
        <v>117772.5</v>
      </c>
      <c r="P45" s="2" t="s">
        <v>28</v>
      </c>
      <c r="Q45" s="2">
        <v>1037</v>
      </c>
      <c r="R45" s="2">
        <v>91</v>
      </c>
      <c r="S45" s="2" t="s">
        <v>79</v>
      </c>
    </row>
    <row r="46" spans="1:19" x14ac:dyDescent="0.3">
      <c r="A46" s="2">
        <v>1045</v>
      </c>
      <c r="B46" s="2" t="s">
        <v>123</v>
      </c>
      <c r="C46" s="2" t="s">
        <v>24</v>
      </c>
      <c r="D46" s="2">
        <v>24</v>
      </c>
      <c r="E46" s="2" t="str" cm="1">
        <f t="array" ref="E46">_xlfn.SWITCH(TRUE,D46&lt;25,"18 to 25",D46&lt;40,"25 to 40",D46&lt;50,"40 to 50",D46&lt;60,"50 to 60","60+")</f>
        <v>18 to 25</v>
      </c>
      <c r="F46" s="2" t="s">
        <v>31</v>
      </c>
      <c r="G46" s="2" t="s">
        <v>26</v>
      </c>
      <c r="H46" s="2" t="s">
        <v>33</v>
      </c>
      <c r="I46" s="3">
        <v>45311</v>
      </c>
      <c r="J46" s="2"/>
      <c r="K46" s="2">
        <v>0.82</v>
      </c>
      <c r="L46" s="2" t="str" cm="1">
        <f t="array" ref="L46">_xlfn.SWITCH(TRUE,K46&lt;2,"1 to 2 yrs",K46&lt;5,"2 to 5 yrs",K46&lt;10,"5 to 10 yrs",K46&lt;20,"10 to 20 yrs","20+")</f>
        <v>1 to 2 yrs</v>
      </c>
      <c r="M46" s="2">
        <v>56001</v>
      </c>
      <c r="N46" s="4">
        <v>0.5</v>
      </c>
      <c r="O46" s="5">
        <f t="shared" si="0"/>
        <v>84001.5</v>
      </c>
      <c r="P46" s="2" t="s">
        <v>28</v>
      </c>
      <c r="Q46" s="2">
        <v>1017</v>
      </c>
      <c r="R46" s="2">
        <v>28</v>
      </c>
      <c r="S46" s="2" t="s">
        <v>99</v>
      </c>
    </row>
    <row r="47" spans="1:19" x14ac:dyDescent="0.3">
      <c r="A47" s="2">
        <v>1046</v>
      </c>
      <c r="B47" s="2" t="s">
        <v>124</v>
      </c>
      <c r="C47" s="2" t="s">
        <v>24</v>
      </c>
      <c r="D47" s="2">
        <v>52</v>
      </c>
      <c r="E47" s="2" t="str" cm="1">
        <f t="array" ref="E47">_xlfn.SWITCH(TRUE,D47&lt;25,"18 to 25",D47&lt;40,"25 to 40",D47&lt;50,"40 to 50",D47&lt;60,"50 to 60","60+")</f>
        <v>50 to 60</v>
      </c>
      <c r="F47" s="2" t="s">
        <v>40</v>
      </c>
      <c r="G47" s="2" t="s">
        <v>32</v>
      </c>
      <c r="H47" s="2" t="s">
        <v>41</v>
      </c>
      <c r="I47" s="3">
        <v>42408</v>
      </c>
      <c r="J47" s="2"/>
      <c r="K47" s="2">
        <v>8.77</v>
      </c>
      <c r="L47" s="2" t="str" cm="1">
        <f t="array" ref="L47">_xlfn.SWITCH(TRUE,K47&lt;2,"1 to 2 yrs",K47&lt;5,"2 to 5 yrs",K47&lt;10,"5 to 10 yrs",K47&lt;20,"10 to 20 yrs","20+")</f>
        <v>5 to 10 yrs</v>
      </c>
      <c r="M47" s="2">
        <v>56882</v>
      </c>
      <c r="N47" s="4">
        <v>0.3</v>
      </c>
      <c r="O47" s="5">
        <f t="shared" si="0"/>
        <v>73946.600000000006</v>
      </c>
      <c r="P47" s="2" t="s">
        <v>42</v>
      </c>
      <c r="Q47" s="2">
        <v>1005</v>
      </c>
      <c r="R47" s="2">
        <v>34</v>
      </c>
      <c r="S47" s="2" t="s">
        <v>59</v>
      </c>
    </row>
    <row r="48" spans="1:19" x14ac:dyDescent="0.3">
      <c r="A48" s="2">
        <v>1047</v>
      </c>
      <c r="B48" s="2" t="s">
        <v>125</v>
      </c>
      <c r="C48" s="2" t="s">
        <v>24</v>
      </c>
      <c r="D48" s="2">
        <v>22</v>
      </c>
      <c r="E48" s="2" t="str" cm="1">
        <f t="array" ref="E48">_xlfn.SWITCH(TRUE,D48&lt;25,"18 to 25",D48&lt;40,"25 to 40",D48&lt;50,"40 to 50",D48&lt;60,"50 to 60","60+")</f>
        <v>18 to 25</v>
      </c>
      <c r="F48" s="2" t="s">
        <v>25</v>
      </c>
      <c r="G48" s="2" t="s">
        <v>19</v>
      </c>
      <c r="H48" s="2" t="s">
        <v>97</v>
      </c>
      <c r="I48" s="3">
        <v>42553</v>
      </c>
      <c r="J48" s="2"/>
      <c r="K48" s="2">
        <v>8.3800000000000008</v>
      </c>
      <c r="L48" s="2" t="str" cm="1">
        <f t="array" ref="L48">_xlfn.SWITCH(TRUE,K48&lt;2,"1 to 2 yrs",K48&lt;5,"2 to 5 yrs",K48&lt;10,"5 to 10 yrs",K48&lt;20,"10 to 20 yrs","20+")</f>
        <v>5 to 10 yrs</v>
      </c>
      <c r="M48" s="2">
        <v>74974</v>
      </c>
      <c r="N48" s="4">
        <v>0.15</v>
      </c>
      <c r="O48" s="5">
        <f t="shared" si="0"/>
        <v>86220.1</v>
      </c>
      <c r="P48" s="2" t="s">
        <v>28</v>
      </c>
      <c r="Q48" s="2">
        <v>1020</v>
      </c>
      <c r="R48" s="2">
        <v>46</v>
      </c>
      <c r="S48" s="2" t="s">
        <v>54</v>
      </c>
    </row>
    <row r="49" spans="1:19" x14ac:dyDescent="0.3">
      <c r="A49" s="2">
        <v>1048</v>
      </c>
      <c r="B49" s="2" t="s">
        <v>126</v>
      </c>
      <c r="C49" s="2" t="s">
        <v>17</v>
      </c>
      <c r="D49" s="2">
        <v>33</v>
      </c>
      <c r="E49" s="2" t="str" cm="1">
        <f t="array" ref="E49">_xlfn.SWITCH(TRUE,D49&lt;25,"18 to 25",D49&lt;40,"25 to 40",D49&lt;50,"40 to 50",D49&lt;60,"50 to 60","60+")</f>
        <v>25 to 40</v>
      </c>
      <c r="F49" s="2" t="s">
        <v>25</v>
      </c>
      <c r="G49" s="2" t="s">
        <v>19</v>
      </c>
      <c r="H49" s="2" t="s">
        <v>27</v>
      </c>
      <c r="I49" s="3">
        <v>42964</v>
      </c>
      <c r="J49" s="2"/>
      <c r="K49" s="2">
        <v>7.25</v>
      </c>
      <c r="L49" s="2" t="str" cm="1">
        <f t="array" ref="L49">_xlfn.SWITCH(TRUE,K49&lt;2,"1 to 2 yrs",K49&lt;5,"2 to 5 yrs",K49&lt;10,"5 to 10 yrs",K49&lt;20,"10 to 20 yrs","20+")</f>
        <v>5 to 10 yrs</v>
      </c>
      <c r="M49" s="2">
        <v>65032</v>
      </c>
      <c r="N49" s="4">
        <v>0.5</v>
      </c>
      <c r="O49" s="5">
        <f t="shared" si="0"/>
        <v>97548</v>
      </c>
      <c r="P49" s="2" t="s">
        <v>58</v>
      </c>
      <c r="Q49" s="2">
        <v>1003</v>
      </c>
      <c r="R49" s="2">
        <v>56</v>
      </c>
      <c r="S49" s="2" t="s">
        <v>59</v>
      </c>
    </row>
    <row r="50" spans="1:19" x14ac:dyDescent="0.3">
      <c r="A50" s="2">
        <v>1049</v>
      </c>
      <c r="B50" s="2" t="s">
        <v>127</v>
      </c>
      <c r="C50" s="2" t="s">
        <v>24</v>
      </c>
      <c r="D50" s="2">
        <v>60</v>
      </c>
      <c r="E50" s="2" t="str" cm="1">
        <f t="array" ref="E50">_xlfn.SWITCH(TRUE,D50&lt;25,"18 to 25",D50&lt;40,"25 to 40",D50&lt;50,"40 to 50",D50&lt;60,"50 to 60","60+")</f>
        <v>60+</v>
      </c>
      <c r="F50" s="2" t="s">
        <v>46</v>
      </c>
      <c r="G50" s="2" t="s">
        <v>32</v>
      </c>
      <c r="H50" s="2" t="s">
        <v>128</v>
      </c>
      <c r="I50" s="3">
        <v>44430</v>
      </c>
      <c r="J50" s="2"/>
      <c r="K50" s="2">
        <v>3.24</v>
      </c>
      <c r="L50" s="2" t="str" cm="1">
        <f t="array" ref="L50">_xlfn.SWITCH(TRUE,K50&lt;2,"1 to 2 yrs",K50&lt;5,"2 to 5 yrs",K50&lt;10,"5 to 10 yrs",K50&lt;20,"10 to 20 yrs","20+")</f>
        <v>2 to 5 yrs</v>
      </c>
      <c r="M50" s="2">
        <v>103729</v>
      </c>
      <c r="N50" s="4">
        <v>0.1</v>
      </c>
      <c r="O50" s="5">
        <f t="shared" si="0"/>
        <v>114101.9</v>
      </c>
      <c r="P50" s="2" t="s">
        <v>28</v>
      </c>
      <c r="Q50" s="2">
        <v>1030</v>
      </c>
      <c r="R50" s="2">
        <v>31</v>
      </c>
      <c r="S50" s="2" t="s">
        <v>99</v>
      </c>
    </row>
    <row r="51" spans="1:19" x14ac:dyDescent="0.3">
      <c r="A51" s="2">
        <v>1050</v>
      </c>
      <c r="B51" s="2" t="s">
        <v>129</v>
      </c>
      <c r="C51" s="2" t="s">
        <v>24</v>
      </c>
      <c r="D51" s="2">
        <v>25</v>
      </c>
      <c r="E51" s="2" t="str" cm="1">
        <f t="array" ref="E51">_xlfn.SWITCH(TRUE,D51&lt;25,"18 to 25",D51&lt;40,"25 to 40",D51&lt;50,"40 to 50",D51&lt;60,"50 to 60","60+")</f>
        <v>25 to 40</v>
      </c>
      <c r="F51" s="2" t="s">
        <v>46</v>
      </c>
      <c r="G51" s="2" t="s">
        <v>19</v>
      </c>
      <c r="H51" s="2" t="s">
        <v>130</v>
      </c>
      <c r="I51" s="3">
        <v>43529</v>
      </c>
      <c r="J51" s="2"/>
      <c r="K51" s="2">
        <v>5.7</v>
      </c>
      <c r="L51" s="2" t="str" cm="1">
        <f t="array" ref="L51">_xlfn.SWITCH(TRUE,K51&lt;2,"1 to 2 yrs",K51&lt;5,"2 to 5 yrs",K51&lt;10,"5 to 10 yrs",K51&lt;20,"10 to 20 yrs","20+")</f>
        <v>5 to 10 yrs</v>
      </c>
      <c r="M51" s="2">
        <v>108917</v>
      </c>
      <c r="N51" s="4">
        <v>0.1</v>
      </c>
      <c r="O51" s="5">
        <f t="shared" si="0"/>
        <v>119808.7</v>
      </c>
      <c r="P51" s="2" t="s">
        <v>21</v>
      </c>
      <c r="Q51" s="2">
        <v>1010</v>
      </c>
      <c r="R51" s="2">
        <v>45</v>
      </c>
      <c r="S51" s="2" t="s">
        <v>103</v>
      </c>
    </row>
    <row r="52" spans="1:19" x14ac:dyDescent="0.3">
      <c r="A52" s="2">
        <v>1051</v>
      </c>
      <c r="B52" s="2" t="s">
        <v>131</v>
      </c>
      <c r="C52" s="2" t="s">
        <v>17</v>
      </c>
      <c r="D52" s="2">
        <v>63</v>
      </c>
      <c r="E52" s="2" t="str" cm="1">
        <f t="array" ref="E52">_xlfn.SWITCH(TRUE,D52&lt;25,"18 to 25",D52&lt;40,"25 to 40",D52&lt;50,"40 to 50",D52&lt;60,"50 to 60","60+")</f>
        <v>60+</v>
      </c>
      <c r="F52" s="2" t="s">
        <v>56</v>
      </c>
      <c r="G52" s="2" t="s">
        <v>32</v>
      </c>
      <c r="H52" s="2" t="s">
        <v>81</v>
      </c>
      <c r="I52" s="3">
        <v>45138</v>
      </c>
      <c r="J52" s="2"/>
      <c r="K52" s="2">
        <v>1.3</v>
      </c>
      <c r="L52" s="2" t="str" cm="1">
        <f t="array" ref="L52">_xlfn.SWITCH(TRUE,K52&lt;2,"1 to 2 yrs",K52&lt;5,"2 to 5 yrs",K52&lt;10,"5 to 10 yrs",K52&lt;20,"10 to 20 yrs","20+")</f>
        <v>1 to 2 yrs</v>
      </c>
      <c r="M52" s="2">
        <v>85742</v>
      </c>
      <c r="N52" s="4">
        <v>0.15</v>
      </c>
      <c r="O52" s="5">
        <f t="shared" si="0"/>
        <v>98603.3</v>
      </c>
      <c r="P52" s="2" t="s">
        <v>42</v>
      </c>
      <c r="Q52" s="2">
        <v>1010</v>
      </c>
      <c r="R52" s="2">
        <v>35</v>
      </c>
      <c r="S52" s="2" t="s">
        <v>54</v>
      </c>
    </row>
    <row r="53" spans="1:19" x14ac:dyDescent="0.3">
      <c r="A53" s="2">
        <v>1052</v>
      </c>
      <c r="B53" s="2" t="s">
        <v>132</v>
      </c>
      <c r="C53" s="2" t="s">
        <v>24</v>
      </c>
      <c r="D53" s="2">
        <v>34</v>
      </c>
      <c r="E53" s="2" t="str" cm="1">
        <f t="array" ref="E53">_xlfn.SWITCH(TRUE,D53&lt;25,"18 to 25",D53&lt;40,"25 to 40",D53&lt;50,"40 to 50",D53&lt;60,"50 to 60","60+")</f>
        <v>25 to 40</v>
      </c>
      <c r="F53" s="2" t="s">
        <v>92</v>
      </c>
      <c r="G53" s="2" t="s">
        <v>32</v>
      </c>
      <c r="H53" s="2" t="s">
        <v>93</v>
      </c>
      <c r="I53" s="3">
        <v>44310</v>
      </c>
      <c r="J53" s="2"/>
      <c r="K53" s="2">
        <v>3.56</v>
      </c>
      <c r="L53" s="2" t="str" cm="1">
        <f t="array" ref="L53">_xlfn.SWITCH(TRUE,K53&lt;2,"1 to 2 yrs",K53&lt;5,"2 to 5 yrs",K53&lt;10,"5 to 10 yrs",K53&lt;20,"10 to 20 yrs","20+")</f>
        <v>2 to 5 yrs</v>
      </c>
      <c r="M53" s="2">
        <v>71841</v>
      </c>
      <c r="N53" s="4">
        <v>0.1</v>
      </c>
      <c r="O53" s="5">
        <f t="shared" si="0"/>
        <v>79025.100000000006</v>
      </c>
      <c r="P53" s="2" t="s">
        <v>28</v>
      </c>
      <c r="Q53" s="2">
        <v>1024</v>
      </c>
      <c r="R53" s="2">
        <v>70</v>
      </c>
      <c r="S53" s="2" t="s">
        <v>52</v>
      </c>
    </row>
    <row r="54" spans="1:19" x14ac:dyDescent="0.3">
      <c r="A54" s="2">
        <v>1053</v>
      </c>
      <c r="B54" s="2" t="s">
        <v>133</v>
      </c>
      <c r="C54" s="2" t="s">
        <v>17</v>
      </c>
      <c r="D54" s="2">
        <v>55</v>
      </c>
      <c r="E54" s="2" t="str" cm="1">
        <f t="array" ref="E54">_xlfn.SWITCH(TRUE,D54&lt;25,"18 to 25",D54&lt;40,"25 to 40",D54&lt;50,"40 to 50",D54&lt;60,"50 to 60","60+")</f>
        <v>50 to 60</v>
      </c>
      <c r="F54" s="2" t="s">
        <v>18</v>
      </c>
      <c r="G54" s="2" t="s">
        <v>19</v>
      </c>
      <c r="H54" s="2" t="s">
        <v>134</v>
      </c>
      <c r="I54" s="3">
        <v>44043</v>
      </c>
      <c r="J54" s="2"/>
      <c r="K54" s="2">
        <v>4.3</v>
      </c>
      <c r="L54" s="2" t="str" cm="1">
        <f t="array" ref="L54">_xlfn.SWITCH(TRUE,K54&lt;2,"1 to 2 yrs",K54&lt;5,"2 to 5 yrs",K54&lt;10,"5 to 10 yrs",K54&lt;20,"10 to 20 yrs","20+")</f>
        <v>2 to 5 yrs</v>
      </c>
      <c r="M54" s="2">
        <v>81071</v>
      </c>
      <c r="N54" s="4">
        <v>0.15</v>
      </c>
      <c r="O54" s="5">
        <f t="shared" si="0"/>
        <v>93231.65</v>
      </c>
      <c r="P54" s="2" t="s">
        <v>21</v>
      </c>
      <c r="Q54" s="2">
        <v>1003</v>
      </c>
      <c r="R54" s="2">
        <v>9</v>
      </c>
      <c r="S54" s="2" t="s">
        <v>73</v>
      </c>
    </row>
    <row r="55" spans="1:19" x14ac:dyDescent="0.3">
      <c r="A55" s="2">
        <v>1054</v>
      </c>
      <c r="B55" s="2" t="s">
        <v>135</v>
      </c>
      <c r="C55" s="2" t="s">
        <v>24</v>
      </c>
      <c r="D55" s="2">
        <v>63</v>
      </c>
      <c r="E55" s="2" t="str" cm="1">
        <f t="array" ref="E55">_xlfn.SWITCH(TRUE,D55&lt;25,"18 to 25",D55&lt;40,"25 to 40",D55&lt;50,"40 to 50",D55&lt;60,"50 to 60","60+")</f>
        <v>60+</v>
      </c>
      <c r="F55" s="2" t="s">
        <v>25</v>
      </c>
      <c r="G55" s="2" t="s">
        <v>19</v>
      </c>
      <c r="H55" s="2" t="s">
        <v>136</v>
      </c>
      <c r="I55" s="3">
        <v>44080</v>
      </c>
      <c r="J55" s="2"/>
      <c r="K55" s="2">
        <v>4.1900000000000004</v>
      </c>
      <c r="L55" s="2" t="str" cm="1">
        <f t="array" ref="L55">_xlfn.SWITCH(TRUE,K55&lt;2,"1 to 2 yrs",K55&lt;5,"2 to 5 yrs",K55&lt;10,"5 to 10 yrs",K55&lt;20,"10 to 20 yrs","20+")</f>
        <v>2 to 5 yrs</v>
      </c>
      <c r="M55" s="2">
        <v>70788</v>
      </c>
      <c r="N55" s="4">
        <v>0.5</v>
      </c>
      <c r="O55" s="5">
        <f t="shared" si="0"/>
        <v>106182</v>
      </c>
      <c r="P55" s="2" t="s">
        <v>21</v>
      </c>
      <c r="Q55" s="2">
        <v>1050</v>
      </c>
      <c r="R55" s="2">
        <v>45</v>
      </c>
      <c r="S55" s="2" t="s">
        <v>43</v>
      </c>
    </row>
    <row r="56" spans="1:19" x14ac:dyDescent="0.3">
      <c r="A56" s="2">
        <v>1055</v>
      </c>
      <c r="B56" s="2" t="s">
        <v>137</v>
      </c>
      <c r="C56" s="2" t="s">
        <v>17</v>
      </c>
      <c r="D56" s="2">
        <v>42</v>
      </c>
      <c r="E56" s="2" t="str" cm="1">
        <f t="array" ref="E56">_xlfn.SWITCH(TRUE,D56&lt;25,"18 to 25",D56&lt;40,"25 to 40",D56&lt;50,"40 to 50",D56&lt;60,"50 to 60","60+")</f>
        <v>40 to 50</v>
      </c>
      <c r="F56" s="2" t="s">
        <v>40</v>
      </c>
      <c r="G56" s="2" t="s">
        <v>19</v>
      </c>
      <c r="H56" s="2" t="s">
        <v>65</v>
      </c>
      <c r="I56" s="3">
        <v>42408</v>
      </c>
      <c r="J56" s="2"/>
      <c r="K56" s="2">
        <v>8.77</v>
      </c>
      <c r="L56" s="2" t="str" cm="1">
        <f t="array" ref="L56">_xlfn.SWITCH(TRUE,K56&lt;2,"1 to 2 yrs",K56&lt;5,"2 to 5 yrs",K56&lt;10,"5 to 10 yrs",K56&lt;20,"10 to 20 yrs","20+")</f>
        <v>5 to 10 yrs</v>
      </c>
      <c r="M56" s="2">
        <v>69032</v>
      </c>
      <c r="N56" s="4">
        <v>0.1</v>
      </c>
      <c r="O56" s="5">
        <f t="shared" si="0"/>
        <v>75935.199999999997</v>
      </c>
      <c r="P56" s="2" t="s">
        <v>58</v>
      </c>
      <c r="Q56" s="2">
        <v>1048</v>
      </c>
      <c r="R56" s="2">
        <v>97</v>
      </c>
      <c r="S56" s="2" t="s">
        <v>54</v>
      </c>
    </row>
    <row r="57" spans="1:19" x14ac:dyDescent="0.3">
      <c r="A57" s="2">
        <v>1056</v>
      </c>
      <c r="B57" s="2" t="s">
        <v>138</v>
      </c>
      <c r="C57" s="2" t="s">
        <v>24</v>
      </c>
      <c r="D57" s="2">
        <v>43</v>
      </c>
      <c r="E57" s="2" t="str" cm="1">
        <f t="array" ref="E57">_xlfn.SWITCH(TRUE,D57&lt;25,"18 to 25",D57&lt;40,"25 to 40",D57&lt;50,"40 to 50",D57&lt;60,"50 to 60","60+")</f>
        <v>40 to 50</v>
      </c>
      <c r="F57" s="2" t="s">
        <v>31</v>
      </c>
      <c r="G57" s="2" t="s">
        <v>19</v>
      </c>
      <c r="H57" s="2" t="s">
        <v>139</v>
      </c>
      <c r="I57" s="3">
        <v>43403</v>
      </c>
      <c r="J57" s="3">
        <v>45658</v>
      </c>
      <c r="K57" s="2">
        <v>6.17</v>
      </c>
      <c r="L57" s="2" t="str" cm="1">
        <f t="array" ref="L57">_xlfn.SWITCH(TRUE,K57&lt;2,"1 to 2 yrs",K57&lt;5,"2 to 5 yrs",K57&lt;10,"5 to 10 yrs",K57&lt;20,"10 to 20 yrs","20+")</f>
        <v>5 to 10 yrs</v>
      </c>
      <c r="M57" s="2">
        <v>62448</v>
      </c>
      <c r="N57" s="4">
        <v>0</v>
      </c>
      <c r="O57" s="5">
        <f t="shared" si="0"/>
        <v>62448</v>
      </c>
      <c r="P57" s="2" t="s">
        <v>42</v>
      </c>
      <c r="Q57" s="2">
        <v>1032</v>
      </c>
      <c r="R57" s="2">
        <v>96</v>
      </c>
      <c r="S57" s="2" t="s">
        <v>22</v>
      </c>
    </row>
    <row r="58" spans="1:19" x14ac:dyDescent="0.3">
      <c r="A58" s="2">
        <v>1057</v>
      </c>
      <c r="B58" s="2" t="s">
        <v>140</v>
      </c>
      <c r="C58" s="2" t="s">
        <v>24</v>
      </c>
      <c r="D58" s="2">
        <v>25</v>
      </c>
      <c r="E58" s="2" t="str" cm="1">
        <f t="array" ref="E58">_xlfn.SWITCH(TRUE,D58&lt;25,"18 to 25",D58&lt;40,"25 to 40",D58&lt;50,"40 to 50",D58&lt;60,"50 to 60","60+")</f>
        <v>25 to 40</v>
      </c>
      <c r="F58" s="2" t="s">
        <v>50</v>
      </c>
      <c r="G58" s="2" t="s">
        <v>19</v>
      </c>
      <c r="H58" s="2" t="s">
        <v>141</v>
      </c>
      <c r="I58" s="3">
        <v>43488</v>
      </c>
      <c r="J58" s="2"/>
      <c r="K58" s="2">
        <v>5.82</v>
      </c>
      <c r="L58" s="2" t="str" cm="1">
        <f t="array" ref="L58">_xlfn.SWITCH(TRUE,K58&lt;2,"1 to 2 yrs",K58&lt;5,"2 to 5 yrs",K58&lt;10,"5 to 10 yrs",K58&lt;20,"10 to 20 yrs","20+")</f>
        <v>5 to 10 yrs</v>
      </c>
      <c r="M58" s="2">
        <v>108554</v>
      </c>
      <c r="N58" s="4">
        <v>0.25</v>
      </c>
      <c r="O58" s="5">
        <f t="shared" si="0"/>
        <v>135692.5</v>
      </c>
      <c r="P58" s="2" t="s">
        <v>42</v>
      </c>
      <c r="Q58" s="2">
        <v>1030</v>
      </c>
      <c r="R58" s="2">
        <v>25</v>
      </c>
      <c r="S58" s="2" t="s">
        <v>48</v>
      </c>
    </row>
    <row r="59" spans="1:19" x14ac:dyDescent="0.3">
      <c r="A59" s="2">
        <v>1058</v>
      </c>
      <c r="B59" s="2" t="s">
        <v>142</v>
      </c>
      <c r="C59" s="2" t="s">
        <v>17</v>
      </c>
      <c r="D59" s="2">
        <v>39</v>
      </c>
      <c r="E59" s="2" t="str" cm="1">
        <f t="array" ref="E59">_xlfn.SWITCH(TRUE,D59&lt;25,"18 to 25",D59&lt;40,"25 to 40",D59&lt;50,"40 to 50",D59&lt;60,"50 to 60","60+")</f>
        <v>25 to 40</v>
      </c>
      <c r="F59" s="2" t="s">
        <v>40</v>
      </c>
      <c r="G59" s="2" t="s">
        <v>32</v>
      </c>
      <c r="H59" s="2" t="s">
        <v>143</v>
      </c>
      <c r="I59" s="3">
        <v>43068</v>
      </c>
      <c r="J59" s="2"/>
      <c r="K59" s="2">
        <v>6.97</v>
      </c>
      <c r="L59" s="2" t="str" cm="1">
        <f t="array" ref="L59">_xlfn.SWITCH(TRUE,K59&lt;2,"1 to 2 yrs",K59&lt;5,"2 to 5 yrs",K59&lt;10,"5 to 10 yrs",K59&lt;20,"10 to 20 yrs","20+")</f>
        <v>5 to 10 yrs</v>
      </c>
      <c r="M59" s="2">
        <v>57914</v>
      </c>
      <c r="N59" s="4">
        <v>0.5</v>
      </c>
      <c r="O59" s="5">
        <f t="shared" si="0"/>
        <v>86871</v>
      </c>
      <c r="P59" s="2" t="s">
        <v>58</v>
      </c>
      <c r="Q59" s="2"/>
      <c r="R59" s="2">
        <v>47</v>
      </c>
      <c r="S59" s="2" t="s">
        <v>117</v>
      </c>
    </row>
    <row r="60" spans="1:19" x14ac:dyDescent="0.3">
      <c r="A60" s="2">
        <v>1059</v>
      </c>
      <c r="B60" s="2" t="s">
        <v>144</v>
      </c>
      <c r="C60" s="2" t="s">
        <v>17</v>
      </c>
      <c r="D60" s="2">
        <v>26</v>
      </c>
      <c r="E60" s="2" t="str" cm="1">
        <f t="array" ref="E60">_xlfn.SWITCH(TRUE,D60&lt;25,"18 to 25",D60&lt;40,"25 to 40",D60&lt;50,"40 to 50",D60&lt;60,"50 to 60","60+")</f>
        <v>25 to 40</v>
      </c>
      <c r="F60" s="2" t="s">
        <v>56</v>
      </c>
      <c r="G60" s="2" t="s">
        <v>19</v>
      </c>
      <c r="H60" s="2" t="s">
        <v>57</v>
      </c>
      <c r="I60" s="3">
        <v>42638</v>
      </c>
      <c r="J60" s="3">
        <v>43321</v>
      </c>
      <c r="K60" s="2">
        <v>1.87</v>
      </c>
      <c r="L60" s="2" t="str" cm="1">
        <f t="array" ref="L60">_xlfn.SWITCH(TRUE,K60&lt;2,"1 to 2 yrs",K60&lt;5,"2 to 5 yrs",K60&lt;10,"5 to 10 yrs",K60&lt;20,"10 to 20 yrs","20+")</f>
        <v>1 to 2 yrs</v>
      </c>
      <c r="M60" s="2">
        <v>105170</v>
      </c>
      <c r="N60" s="4">
        <v>0.2</v>
      </c>
      <c r="O60" s="5">
        <f t="shared" si="0"/>
        <v>126204</v>
      </c>
      <c r="P60" s="2" t="s">
        <v>28</v>
      </c>
      <c r="Q60" s="2">
        <v>1013</v>
      </c>
      <c r="R60" s="2">
        <v>47</v>
      </c>
      <c r="S60" s="2" t="s">
        <v>52</v>
      </c>
    </row>
    <row r="61" spans="1:19" x14ac:dyDescent="0.3">
      <c r="A61" s="2">
        <v>1060</v>
      </c>
      <c r="B61" s="2" t="s">
        <v>145</v>
      </c>
      <c r="C61" s="2" t="s">
        <v>17</v>
      </c>
      <c r="D61" s="2">
        <v>40</v>
      </c>
      <c r="E61" s="2" t="str" cm="1">
        <f t="array" ref="E61">_xlfn.SWITCH(TRUE,D61&lt;25,"18 to 25",D61&lt;40,"25 to 40",D61&lt;50,"40 to 50",D61&lt;60,"50 to 60","60+")</f>
        <v>40 to 50</v>
      </c>
      <c r="F61" s="2" t="s">
        <v>40</v>
      </c>
      <c r="G61" s="2" t="s">
        <v>26</v>
      </c>
      <c r="H61" s="2" t="s">
        <v>146</v>
      </c>
      <c r="I61" s="3">
        <v>43546</v>
      </c>
      <c r="J61" s="2"/>
      <c r="K61" s="2">
        <v>5.66</v>
      </c>
      <c r="L61" s="2" t="str" cm="1">
        <f t="array" ref="L61">_xlfn.SWITCH(TRUE,K61&lt;2,"1 to 2 yrs",K61&lt;5,"2 to 5 yrs",K61&lt;10,"5 to 10 yrs",K61&lt;20,"10 to 20 yrs","20+")</f>
        <v>5 to 10 yrs</v>
      </c>
      <c r="M61" s="2">
        <v>51953</v>
      </c>
      <c r="N61" s="4">
        <v>0.1</v>
      </c>
      <c r="O61" s="5">
        <f t="shared" si="0"/>
        <v>57148.3</v>
      </c>
      <c r="P61" s="2" t="s">
        <v>58</v>
      </c>
      <c r="Q61" s="2">
        <v>1059</v>
      </c>
      <c r="R61" s="2">
        <v>12</v>
      </c>
      <c r="S61" s="2" t="s">
        <v>48</v>
      </c>
    </row>
    <row r="62" spans="1:19" x14ac:dyDescent="0.3">
      <c r="A62" s="2">
        <v>1061</v>
      </c>
      <c r="B62" s="2" t="s">
        <v>147</v>
      </c>
      <c r="C62" s="2" t="s">
        <v>17</v>
      </c>
      <c r="D62" s="2">
        <v>23</v>
      </c>
      <c r="E62" s="2" t="str" cm="1">
        <f t="array" ref="E62">_xlfn.SWITCH(TRUE,D62&lt;25,"18 to 25",D62&lt;40,"25 to 40",D62&lt;50,"40 to 50",D62&lt;60,"50 to 60","60+")</f>
        <v>18 to 25</v>
      </c>
      <c r="F62" s="2" t="s">
        <v>50</v>
      </c>
      <c r="G62" s="2" t="s">
        <v>19</v>
      </c>
      <c r="H62" s="2" t="s">
        <v>89</v>
      </c>
      <c r="I62" s="3">
        <v>44624</v>
      </c>
      <c r="J62" s="2"/>
      <c r="K62" s="2">
        <v>2.7</v>
      </c>
      <c r="L62" s="2" t="str" cm="1">
        <f t="array" ref="L62">_xlfn.SWITCH(TRUE,K62&lt;2,"1 to 2 yrs",K62&lt;5,"2 to 5 yrs",K62&lt;10,"5 to 10 yrs",K62&lt;20,"10 to 20 yrs","20+")</f>
        <v>2 to 5 yrs</v>
      </c>
      <c r="M62" s="2">
        <v>80558</v>
      </c>
      <c r="N62" s="4">
        <v>0.15</v>
      </c>
      <c r="O62" s="5">
        <f t="shared" si="0"/>
        <v>92641.7</v>
      </c>
      <c r="P62" s="2" t="s">
        <v>28</v>
      </c>
      <c r="Q62" s="2">
        <v>1025</v>
      </c>
      <c r="R62" s="2">
        <v>29</v>
      </c>
      <c r="S62" s="2" t="s">
        <v>29</v>
      </c>
    </row>
    <row r="63" spans="1:19" x14ac:dyDescent="0.3">
      <c r="A63" s="2">
        <v>1062</v>
      </c>
      <c r="B63" s="2" t="s">
        <v>148</v>
      </c>
      <c r="C63" s="2" t="s">
        <v>17</v>
      </c>
      <c r="D63" s="2">
        <v>33</v>
      </c>
      <c r="E63" s="2" t="str" cm="1">
        <f t="array" ref="E63">_xlfn.SWITCH(TRUE,D63&lt;25,"18 to 25",D63&lt;40,"25 to 40",D63&lt;50,"40 to 50",D63&lt;60,"50 to 60","60+")</f>
        <v>25 to 40</v>
      </c>
      <c r="F63" s="2" t="s">
        <v>75</v>
      </c>
      <c r="G63" s="2" t="s">
        <v>19</v>
      </c>
      <c r="H63" s="2" t="s">
        <v>76</v>
      </c>
      <c r="I63" s="3">
        <v>42191</v>
      </c>
      <c r="J63" s="3">
        <v>42717</v>
      </c>
      <c r="K63" s="2">
        <v>1.44</v>
      </c>
      <c r="L63" s="2" t="str" cm="1">
        <f t="array" ref="L63">_xlfn.SWITCH(TRUE,K63&lt;2,"1 to 2 yrs",K63&lt;5,"2 to 5 yrs",K63&lt;10,"5 to 10 yrs",K63&lt;20,"10 to 20 yrs","20+")</f>
        <v>1 to 2 yrs</v>
      </c>
      <c r="M63" s="2">
        <v>84412</v>
      </c>
      <c r="N63" s="4">
        <v>0.1</v>
      </c>
      <c r="O63" s="5">
        <f t="shared" si="0"/>
        <v>92853.2</v>
      </c>
      <c r="P63" s="2" t="s">
        <v>21</v>
      </c>
      <c r="Q63" s="2"/>
      <c r="R63" s="2">
        <v>95</v>
      </c>
      <c r="S63" s="2" t="s">
        <v>38</v>
      </c>
    </row>
    <row r="64" spans="1:19" x14ac:dyDescent="0.3">
      <c r="A64" s="2">
        <v>1063</v>
      </c>
      <c r="B64" s="2" t="s">
        <v>149</v>
      </c>
      <c r="C64" s="2" t="s">
        <v>17</v>
      </c>
      <c r="D64" s="2">
        <v>38</v>
      </c>
      <c r="E64" s="2" t="str" cm="1">
        <f t="array" ref="E64">_xlfn.SWITCH(TRUE,D64&lt;25,"18 to 25",D64&lt;40,"25 to 40",D64&lt;50,"40 to 50",D64&lt;60,"50 to 60","60+")</f>
        <v>25 to 40</v>
      </c>
      <c r="F64" s="2" t="s">
        <v>36</v>
      </c>
      <c r="G64" s="2" t="s">
        <v>19</v>
      </c>
      <c r="H64" s="2" t="s">
        <v>150</v>
      </c>
      <c r="I64" s="3">
        <v>45127</v>
      </c>
      <c r="J64" s="2"/>
      <c r="K64" s="2">
        <v>1.33</v>
      </c>
      <c r="L64" s="2" t="str" cm="1">
        <f t="array" ref="L64">_xlfn.SWITCH(TRUE,K64&lt;2,"1 to 2 yrs",K64&lt;5,"2 to 5 yrs",K64&lt;10,"5 to 10 yrs",K64&lt;20,"10 to 20 yrs","20+")</f>
        <v>1 to 2 yrs</v>
      </c>
      <c r="M64" s="2">
        <v>58780</v>
      </c>
      <c r="N64" s="4">
        <v>0.2</v>
      </c>
      <c r="O64" s="5">
        <f t="shared" si="0"/>
        <v>70536</v>
      </c>
      <c r="P64" s="2" t="s">
        <v>28</v>
      </c>
      <c r="Q64" s="2">
        <v>1015</v>
      </c>
      <c r="R64" s="2">
        <v>96</v>
      </c>
      <c r="S64" s="2" t="s">
        <v>77</v>
      </c>
    </row>
    <row r="65" spans="1:19" x14ac:dyDescent="0.3">
      <c r="A65" s="2">
        <v>1064</v>
      </c>
      <c r="B65" s="2" t="s">
        <v>151</v>
      </c>
      <c r="C65" s="2" t="s">
        <v>17</v>
      </c>
      <c r="D65" s="2">
        <v>31</v>
      </c>
      <c r="E65" s="2" t="str" cm="1">
        <f t="array" ref="E65">_xlfn.SWITCH(TRUE,D65&lt;25,"18 to 25",D65&lt;40,"25 to 40",D65&lt;50,"40 to 50",D65&lt;60,"50 to 60","60+")</f>
        <v>25 to 40</v>
      </c>
      <c r="F65" s="2" t="s">
        <v>75</v>
      </c>
      <c r="G65" s="2" t="s">
        <v>32</v>
      </c>
      <c r="H65" s="2" t="s">
        <v>83</v>
      </c>
      <c r="I65" s="3">
        <v>44755</v>
      </c>
      <c r="J65" s="2"/>
      <c r="K65" s="2">
        <v>2.35</v>
      </c>
      <c r="L65" s="2" t="str" cm="1">
        <f t="array" ref="L65">_xlfn.SWITCH(TRUE,K65&lt;2,"1 to 2 yrs",K65&lt;5,"2 to 5 yrs",K65&lt;10,"5 to 10 yrs",K65&lt;20,"10 to 20 yrs","20+")</f>
        <v>2 to 5 yrs</v>
      </c>
      <c r="M65" s="2">
        <v>88652</v>
      </c>
      <c r="N65" s="4">
        <v>0.25</v>
      </c>
      <c r="O65" s="5">
        <f t="shared" si="0"/>
        <v>110815</v>
      </c>
      <c r="P65" s="2" t="s">
        <v>28</v>
      </c>
      <c r="Q65" s="2">
        <v>1029</v>
      </c>
      <c r="R65" s="2">
        <v>69</v>
      </c>
      <c r="S65" s="2" t="s">
        <v>117</v>
      </c>
    </row>
    <row r="66" spans="1:19" x14ac:dyDescent="0.3">
      <c r="A66" s="2">
        <v>1065</v>
      </c>
      <c r="B66" s="2" t="s">
        <v>152</v>
      </c>
      <c r="C66" s="2" t="s">
        <v>17</v>
      </c>
      <c r="D66" s="2">
        <v>55</v>
      </c>
      <c r="E66" s="2" t="str" cm="1">
        <f t="array" ref="E66">_xlfn.SWITCH(TRUE,D66&lt;25,"18 to 25",D66&lt;40,"25 to 40",D66&lt;50,"40 to 50",D66&lt;60,"50 to 60","60+")</f>
        <v>50 to 60</v>
      </c>
      <c r="F66" s="2" t="s">
        <v>18</v>
      </c>
      <c r="G66" s="2" t="s">
        <v>26</v>
      </c>
      <c r="H66" s="2" t="s">
        <v>134</v>
      </c>
      <c r="I66" s="3">
        <v>45331</v>
      </c>
      <c r="J66" s="2"/>
      <c r="K66" s="2">
        <v>0.77</v>
      </c>
      <c r="L66" s="2" t="str" cm="1">
        <f t="array" ref="L66">_xlfn.SWITCH(TRUE,K66&lt;2,"1 to 2 yrs",K66&lt;5,"2 to 5 yrs",K66&lt;10,"5 to 10 yrs",K66&lt;20,"10 to 20 yrs","20+")</f>
        <v>1 to 2 yrs</v>
      </c>
      <c r="M66" s="2">
        <v>59663</v>
      </c>
      <c r="N66" s="4">
        <v>0.1</v>
      </c>
      <c r="O66" s="5">
        <f t="shared" si="0"/>
        <v>65629.3</v>
      </c>
      <c r="P66" s="2" t="s">
        <v>21</v>
      </c>
      <c r="Q66" s="2">
        <v>1057</v>
      </c>
      <c r="R66" s="2">
        <v>99</v>
      </c>
      <c r="S66" s="2" t="s">
        <v>84</v>
      </c>
    </row>
    <row r="67" spans="1:19" x14ac:dyDescent="0.3">
      <c r="A67" s="2">
        <v>1066</v>
      </c>
      <c r="B67" s="2" t="s">
        <v>153</v>
      </c>
      <c r="C67" s="2" t="s">
        <v>24</v>
      </c>
      <c r="D67" s="2">
        <v>27</v>
      </c>
      <c r="E67" s="2" t="str" cm="1">
        <f t="array" ref="E67">_xlfn.SWITCH(TRUE,D67&lt;25,"18 to 25",D67&lt;40,"25 to 40",D67&lt;50,"40 to 50",D67&lt;60,"50 to 60","60+")</f>
        <v>25 to 40</v>
      </c>
      <c r="F67" s="2" t="s">
        <v>18</v>
      </c>
      <c r="G67" s="2" t="s">
        <v>32</v>
      </c>
      <c r="H67" s="2" t="s">
        <v>20</v>
      </c>
      <c r="I67" s="3">
        <v>44456</v>
      </c>
      <c r="J67" s="2"/>
      <c r="K67" s="2">
        <v>3.16</v>
      </c>
      <c r="L67" s="2" t="str" cm="1">
        <f t="array" ref="L67">_xlfn.SWITCH(TRUE,K67&lt;2,"1 to 2 yrs",K67&lt;5,"2 to 5 yrs",K67&lt;10,"5 to 10 yrs",K67&lt;20,"10 to 20 yrs","20+")</f>
        <v>2 to 5 yrs</v>
      </c>
      <c r="M67" s="2">
        <v>69437</v>
      </c>
      <c r="N67" s="4">
        <v>0.1</v>
      </c>
      <c r="O67" s="5">
        <f t="shared" ref="O67:O130" si="1">M67+(M67*N67)</f>
        <v>76380.7</v>
      </c>
      <c r="P67" s="2" t="s">
        <v>21</v>
      </c>
      <c r="Q67" s="2">
        <v>1063</v>
      </c>
      <c r="R67" s="2">
        <v>65</v>
      </c>
      <c r="S67" s="2" t="s">
        <v>84</v>
      </c>
    </row>
    <row r="68" spans="1:19" x14ac:dyDescent="0.3">
      <c r="A68" s="2">
        <v>1067</v>
      </c>
      <c r="B68" s="2" t="s">
        <v>154</v>
      </c>
      <c r="C68" s="2" t="s">
        <v>24</v>
      </c>
      <c r="D68" s="2">
        <v>29</v>
      </c>
      <c r="E68" s="2" t="str" cm="1">
        <f t="array" ref="E68">_xlfn.SWITCH(TRUE,D68&lt;25,"18 to 25",D68&lt;40,"25 to 40",D68&lt;50,"40 to 50",D68&lt;60,"50 to 60","60+")</f>
        <v>25 to 40</v>
      </c>
      <c r="F68" s="2" t="s">
        <v>25</v>
      </c>
      <c r="G68" s="2" t="s">
        <v>26</v>
      </c>
      <c r="H68" s="2" t="s">
        <v>155</v>
      </c>
      <c r="I68" s="3">
        <v>43896</v>
      </c>
      <c r="J68" s="2"/>
      <c r="K68" s="2">
        <v>4.7</v>
      </c>
      <c r="L68" s="2" t="str" cm="1">
        <f t="array" ref="L68">_xlfn.SWITCH(TRUE,K68&lt;2,"1 to 2 yrs",K68&lt;5,"2 to 5 yrs",K68&lt;10,"5 to 10 yrs",K68&lt;20,"10 to 20 yrs","20+")</f>
        <v>2 to 5 yrs</v>
      </c>
      <c r="M68" s="2">
        <v>67101</v>
      </c>
      <c r="N68" s="4">
        <v>0.2</v>
      </c>
      <c r="O68" s="5">
        <f t="shared" si="1"/>
        <v>80521.2</v>
      </c>
      <c r="P68" s="2" t="s">
        <v>58</v>
      </c>
      <c r="Q68" s="2">
        <v>1001</v>
      </c>
      <c r="R68" s="2">
        <v>6</v>
      </c>
      <c r="S68" s="2" t="s">
        <v>22</v>
      </c>
    </row>
    <row r="69" spans="1:19" x14ac:dyDescent="0.3">
      <c r="A69" s="2">
        <v>1068</v>
      </c>
      <c r="B69" s="2" t="s">
        <v>156</v>
      </c>
      <c r="C69" s="2" t="s">
        <v>17</v>
      </c>
      <c r="D69" s="2">
        <v>32</v>
      </c>
      <c r="E69" s="2" t="str" cm="1">
        <f t="array" ref="E69">_xlfn.SWITCH(TRUE,D69&lt;25,"18 to 25",D69&lt;40,"25 to 40",D69&lt;50,"40 to 50",D69&lt;60,"50 to 60","60+")</f>
        <v>25 to 40</v>
      </c>
      <c r="F69" s="2" t="s">
        <v>50</v>
      </c>
      <c r="G69" s="2" t="s">
        <v>26</v>
      </c>
      <c r="H69" s="2" t="s">
        <v>89</v>
      </c>
      <c r="I69" s="3">
        <v>42663</v>
      </c>
      <c r="J69" s="2"/>
      <c r="K69" s="2">
        <v>8.07</v>
      </c>
      <c r="L69" s="2" t="str" cm="1">
        <f t="array" ref="L69">_xlfn.SWITCH(TRUE,K69&lt;2,"1 to 2 yrs",K69&lt;5,"2 to 5 yrs",K69&lt;10,"5 to 10 yrs",K69&lt;20,"10 to 20 yrs","20+")</f>
        <v>5 to 10 yrs</v>
      </c>
      <c r="M69" s="2">
        <v>106428</v>
      </c>
      <c r="N69" s="4">
        <v>0.5</v>
      </c>
      <c r="O69" s="5">
        <f t="shared" si="1"/>
        <v>159642</v>
      </c>
      <c r="P69" s="2" t="s">
        <v>42</v>
      </c>
      <c r="Q69" s="2">
        <v>1051</v>
      </c>
      <c r="R69" s="2">
        <v>55</v>
      </c>
      <c r="S69" s="2" t="s">
        <v>157</v>
      </c>
    </row>
    <row r="70" spans="1:19" x14ac:dyDescent="0.3">
      <c r="A70" s="2">
        <v>1069</v>
      </c>
      <c r="B70" s="2" t="s">
        <v>158</v>
      </c>
      <c r="C70" s="2" t="s">
        <v>24</v>
      </c>
      <c r="D70" s="2">
        <v>33</v>
      </c>
      <c r="E70" s="2" t="str" cm="1">
        <f t="array" ref="E70">_xlfn.SWITCH(TRUE,D70&lt;25,"18 to 25",D70&lt;40,"25 to 40",D70&lt;50,"40 to 50",D70&lt;60,"50 to 60","60+")</f>
        <v>25 to 40</v>
      </c>
      <c r="F70" s="2" t="s">
        <v>18</v>
      </c>
      <c r="G70" s="2" t="s">
        <v>32</v>
      </c>
      <c r="H70" s="2" t="s">
        <v>20</v>
      </c>
      <c r="I70" s="3">
        <v>42935</v>
      </c>
      <c r="J70" s="3">
        <v>45524</v>
      </c>
      <c r="K70" s="2">
        <v>7.09</v>
      </c>
      <c r="L70" s="2" t="str" cm="1">
        <f t="array" ref="L70">_xlfn.SWITCH(TRUE,K70&lt;2,"1 to 2 yrs",K70&lt;5,"2 to 5 yrs",K70&lt;10,"5 to 10 yrs",K70&lt;20,"10 to 20 yrs","20+")</f>
        <v>5 to 10 yrs</v>
      </c>
      <c r="M70" s="2">
        <v>83004</v>
      </c>
      <c r="N70" s="4">
        <v>0.2</v>
      </c>
      <c r="O70" s="5">
        <f t="shared" si="1"/>
        <v>99604.800000000003</v>
      </c>
      <c r="P70" s="2" t="s">
        <v>58</v>
      </c>
      <c r="Q70" s="2">
        <v>1046</v>
      </c>
      <c r="R70" s="2">
        <v>29</v>
      </c>
      <c r="S70" s="2" t="s">
        <v>77</v>
      </c>
    </row>
    <row r="71" spans="1:19" x14ac:dyDescent="0.3">
      <c r="A71" s="2">
        <v>1070</v>
      </c>
      <c r="B71" s="2" t="s">
        <v>159</v>
      </c>
      <c r="C71" s="2" t="s">
        <v>24</v>
      </c>
      <c r="D71" s="2">
        <v>30</v>
      </c>
      <c r="E71" s="2" t="str" cm="1">
        <f t="array" ref="E71">_xlfn.SWITCH(TRUE,D71&lt;25,"18 to 25",D71&lt;40,"25 to 40",D71&lt;50,"40 to 50",D71&lt;60,"50 to 60","60+")</f>
        <v>25 to 40</v>
      </c>
      <c r="F71" s="2" t="s">
        <v>46</v>
      </c>
      <c r="G71" s="2" t="s">
        <v>19</v>
      </c>
      <c r="H71" s="2" t="s">
        <v>128</v>
      </c>
      <c r="I71" s="3">
        <v>45012</v>
      </c>
      <c r="J71" s="2"/>
      <c r="K71" s="2">
        <v>1.64</v>
      </c>
      <c r="L71" s="2" t="str" cm="1">
        <f t="array" ref="L71">_xlfn.SWITCH(TRUE,K71&lt;2,"1 to 2 yrs",K71&lt;5,"2 to 5 yrs",K71&lt;10,"5 to 10 yrs",K71&lt;20,"10 to 20 yrs","20+")</f>
        <v>1 to 2 yrs</v>
      </c>
      <c r="M71" s="2">
        <v>91614</v>
      </c>
      <c r="N71" s="4">
        <v>0</v>
      </c>
      <c r="O71" s="5">
        <f t="shared" si="1"/>
        <v>91614</v>
      </c>
      <c r="P71" s="2" t="s">
        <v>28</v>
      </c>
      <c r="Q71" s="2">
        <v>1013</v>
      </c>
      <c r="R71" s="2">
        <v>54</v>
      </c>
      <c r="S71" s="2" t="s">
        <v>59</v>
      </c>
    </row>
    <row r="72" spans="1:19" x14ac:dyDescent="0.3">
      <c r="A72" s="2">
        <v>1071</v>
      </c>
      <c r="B72" s="2" t="s">
        <v>160</v>
      </c>
      <c r="C72" s="2" t="s">
        <v>24</v>
      </c>
      <c r="D72" s="2">
        <v>23</v>
      </c>
      <c r="E72" s="2" t="str" cm="1">
        <f t="array" ref="E72">_xlfn.SWITCH(TRUE,D72&lt;25,"18 to 25",D72&lt;40,"25 to 40",D72&lt;50,"40 to 50",D72&lt;60,"50 to 60","60+")</f>
        <v>18 to 25</v>
      </c>
      <c r="F72" s="2" t="s">
        <v>25</v>
      </c>
      <c r="G72" s="2" t="s">
        <v>19</v>
      </c>
      <c r="H72" s="2" t="s">
        <v>136</v>
      </c>
      <c r="I72" s="3">
        <v>43575</v>
      </c>
      <c r="J72" s="2"/>
      <c r="K72" s="2">
        <v>5.58</v>
      </c>
      <c r="L72" s="2" t="str" cm="1">
        <f t="array" ref="L72">_xlfn.SWITCH(TRUE,K72&lt;2,"1 to 2 yrs",K72&lt;5,"2 to 5 yrs",K72&lt;10,"5 to 10 yrs",K72&lt;20,"10 to 20 yrs","20+")</f>
        <v>5 to 10 yrs</v>
      </c>
      <c r="M72" s="2">
        <v>57460</v>
      </c>
      <c r="N72" s="4">
        <v>0.2</v>
      </c>
      <c r="O72" s="5">
        <f t="shared" si="1"/>
        <v>68952</v>
      </c>
      <c r="P72" s="2" t="s">
        <v>28</v>
      </c>
      <c r="Q72" s="2">
        <v>1037</v>
      </c>
      <c r="R72" s="2">
        <v>89</v>
      </c>
      <c r="S72" s="2" t="s">
        <v>99</v>
      </c>
    </row>
    <row r="73" spans="1:19" x14ac:dyDescent="0.3">
      <c r="A73" s="2">
        <v>1072</v>
      </c>
      <c r="B73" s="2" t="s">
        <v>161</v>
      </c>
      <c r="C73" s="2" t="s">
        <v>24</v>
      </c>
      <c r="D73" s="2">
        <v>29</v>
      </c>
      <c r="E73" s="2" t="str" cm="1">
        <f t="array" ref="E73">_xlfn.SWITCH(TRUE,D73&lt;25,"18 to 25",D73&lt;40,"25 to 40",D73&lt;50,"40 to 50",D73&lt;60,"50 to 60","60+")</f>
        <v>25 to 40</v>
      </c>
      <c r="F73" s="2" t="s">
        <v>56</v>
      </c>
      <c r="G73" s="2" t="s">
        <v>26</v>
      </c>
      <c r="H73" s="2" t="s">
        <v>162</v>
      </c>
      <c r="I73" s="3">
        <v>42082</v>
      </c>
      <c r="J73" s="2"/>
      <c r="K73" s="2">
        <v>9.66</v>
      </c>
      <c r="L73" s="2" t="str" cm="1">
        <f t="array" ref="L73">_xlfn.SWITCH(TRUE,K73&lt;2,"1 to 2 yrs",K73&lt;5,"2 to 5 yrs",K73&lt;10,"5 to 10 yrs",K73&lt;20,"10 to 20 yrs","20+")</f>
        <v>5 to 10 yrs</v>
      </c>
      <c r="M73" s="2">
        <v>127095</v>
      </c>
      <c r="N73" s="4">
        <v>0.15</v>
      </c>
      <c r="O73" s="5">
        <f t="shared" si="1"/>
        <v>146159.25</v>
      </c>
      <c r="P73" s="2" t="s">
        <v>28</v>
      </c>
      <c r="Q73" s="2">
        <v>1022</v>
      </c>
      <c r="R73" s="2">
        <v>88</v>
      </c>
      <c r="S73" s="2" t="s">
        <v>90</v>
      </c>
    </row>
    <row r="74" spans="1:19" x14ac:dyDescent="0.3">
      <c r="A74" s="2">
        <v>1073</v>
      </c>
      <c r="B74" s="2" t="s">
        <v>163</v>
      </c>
      <c r="C74" s="2" t="s">
        <v>17</v>
      </c>
      <c r="D74" s="2">
        <v>32</v>
      </c>
      <c r="E74" s="2" t="str" cm="1">
        <f t="array" ref="E74">_xlfn.SWITCH(TRUE,D74&lt;25,"18 to 25",D74&lt;40,"25 to 40",D74&lt;50,"40 to 50",D74&lt;60,"50 to 60","60+")</f>
        <v>25 to 40</v>
      </c>
      <c r="F74" s="2" t="s">
        <v>25</v>
      </c>
      <c r="G74" s="2" t="s">
        <v>19</v>
      </c>
      <c r="H74" s="2" t="s">
        <v>155</v>
      </c>
      <c r="I74" s="3">
        <v>42633</v>
      </c>
      <c r="J74" s="2"/>
      <c r="K74" s="2">
        <v>8.16</v>
      </c>
      <c r="L74" s="2" t="str" cm="1">
        <f t="array" ref="L74">_xlfn.SWITCH(TRUE,K74&lt;2,"1 to 2 yrs",K74&lt;5,"2 to 5 yrs",K74&lt;10,"5 to 10 yrs",K74&lt;20,"10 to 20 yrs","20+")</f>
        <v>5 to 10 yrs</v>
      </c>
      <c r="M74" s="2">
        <v>69527</v>
      </c>
      <c r="N74" s="4">
        <v>0.5</v>
      </c>
      <c r="O74" s="5">
        <f t="shared" si="1"/>
        <v>104290.5</v>
      </c>
      <c r="P74" s="2" t="s">
        <v>28</v>
      </c>
      <c r="Q74" s="2">
        <v>1030</v>
      </c>
      <c r="R74" s="2">
        <v>32</v>
      </c>
      <c r="S74" s="2" t="s">
        <v>99</v>
      </c>
    </row>
    <row r="75" spans="1:19" x14ac:dyDescent="0.3">
      <c r="A75" s="2">
        <v>1074</v>
      </c>
      <c r="B75" s="2" t="s">
        <v>164</v>
      </c>
      <c r="C75" s="2" t="s">
        <v>24</v>
      </c>
      <c r="D75" s="2">
        <v>57</v>
      </c>
      <c r="E75" s="2" t="str" cm="1">
        <f t="array" ref="E75">_xlfn.SWITCH(TRUE,D75&lt;25,"18 to 25",D75&lt;40,"25 to 40",D75&lt;50,"40 to 50",D75&lt;60,"50 to 60","60+")</f>
        <v>50 to 60</v>
      </c>
      <c r="F75" s="2" t="s">
        <v>75</v>
      </c>
      <c r="G75" s="2" t="s">
        <v>32</v>
      </c>
      <c r="H75" s="2" t="s">
        <v>165</v>
      </c>
      <c r="I75" s="3">
        <v>43215</v>
      </c>
      <c r="J75" s="2"/>
      <c r="K75" s="2">
        <v>6.56</v>
      </c>
      <c r="L75" s="2" t="str" cm="1">
        <f t="array" ref="L75">_xlfn.SWITCH(TRUE,K75&lt;2,"1 to 2 yrs",K75&lt;5,"2 to 5 yrs",K75&lt;10,"5 to 10 yrs",K75&lt;20,"10 to 20 yrs","20+")</f>
        <v>5 to 10 yrs</v>
      </c>
      <c r="M75" s="2">
        <v>103974</v>
      </c>
      <c r="N75" s="4">
        <v>0.2</v>
      </c>
      <c r="O75" s="5">
        <f t="shared" si="1"/>
        <v>124768.8</v>
      </c>
      <c r="P75" s="2" t="s">
        <v>58</v>
      </c>
      <c r="Q75" s="2">
        <v>1053</v>
      </c>
      <c r="R75" s="2">
        <v>41</v>
      </c>
      <c r="S75" s="2" t="s">
        <v>99</v>
      </c>
    </row>
    <row r="76" spans="1:19" x14ac:dyDescent="0.3">
      <c r="A76" s="2">
        <v>1075</v>
      </c>
      <c r="B76" s="2" t="s">
        <v>166</v>
      </c>
      <c r="C76" s="2" t="s">
        <v>17</v>
      </c>
      <c r="D76" s="2">
        <v>31</v>
      </c>
      <c r="E76" s="2" t="str" cm="1">
        <f t="array" ref="E76">_xlfn.SWITCH(TRUE,D76&lt;25,"18 to 25",D76&lt;40,"25 to 40",D76&lt;50,"40 to 50",D76&lt;60,"50 to 60","60+")</f>
        <v>25 to 40</v>
      </c>
      <c r="F76" s="2" t="s">
        <v>31</v>
      </c>
      <c r="G76" s="2" t="s">
        <v>19</v>
      </c>
      <c r="H76" s="2" t="s">
        <v>72</v>
      </c>
      <c r="I76" s="3">
        <v>45227</v>
      </c>
      <c r="J76" s="2"/>
      <c r="K76" s="2">
        <v>1.05</v>
      </c>
      <c r="L76" s="2" t="str" cm="1">
        <f t="array" ref="L76">_xlfn.SWITCH(TRUE,K76&lt;2,"1 to 2 yrs",K76&lt;5,"2 to 5 yrs",K76&lt;10,"5 to 10 yrs",K76&lt;20,"10 to 20 yrs","20+")</f>
        <v>1 to 2 yrs</v>
      </c>
      <c r="M76" s="2">
        <v>64975</v>
      </c>
      <c r="N76" s="4">
        <v>0.15</v>
      </c>
      <c r="O76" s="5">
        <f t="shared" si="1"/>
        <v>74721.25</v>
      </c>
      <c r="P76" s="2" t="s">
        <v>58</v>
      </c>
      <c r="Q76" s="2">
        <v>1006</v>
      </c>
      <c r="R76" s="2">
        <v>5</v>
      </c>
      <c r="S76" s="2" t="s">
        <v>22</v>
      </c>
    </row>
    <row r="77" spans="1:19" x14ac:dyDescent="0.3">
      <c r="A77" s="2">
        <v>1076</v>
      </c>
      <c r="B77" s="2" t="s">
        <v>167</v>
      </c>
      <c r="C77" s="2" t="s">
        <v>24</v>
      </c>
      <c r="D77" s="2">
        <v>42</v>
      </c>
      <c r="E77" s="2" t="str" cm="1">
        <f t="array" ref="E77">_xlfn.SWITCH(TRUE,D77&lt;25,"18 to 25",D77&lt;40,"25 to 40",D77&lt;50,"40 to 50",D77&lt;60,"50 to 60","60+")</f>
        <v>40 to 50</v>
      </c>
      <c r="F77" s="2" t="s">
        <v>46</v>
      </c>
      <c r="G77" s="2" t="s">
        <v>26</v>
      </c>
      <c r="H77" s="2" t="s">
        <v>168</v>
      </c>
      <c r="I77" s="3">
        <v>43203</v>
      </c>
      <c r="J77" s="2"/>
      <c r="K77" s="2">
        <v>6.6</v>
      </c>
      <c r="L77" s="2" t="str" cm="1">
        <f t="array" ref="L77">_xlfn.SWITCH(TRUE,K77&lt;2,"1 to 2 yrs",K77&lt;5,"2 to 5 yrs",K77&lt;10,"5 to 10 yrs",K77&lt;20,"10 to 20 yrs","20+")</f>
        <v>5 to 10 yrs</v>
      </c>
      <c r="M77" s="2">
        <v>104851</v>
      </c>
      <c r="N77" s="4">
        <v>0.1</v>
      </c>
      <c r="O77" s="5">
        <f t="shared" si="1"/>
        <v>115336.1</v>
      </c>
      <c r="P77" s="2" t="s">
        <v>42</v>
      </c>
      <c r="Q77" s="2">
        <v>1009</v>
      </c>
      <c r="R77" s="2">
        <v>7</v>
      </c>
      <c r="S77" s="2" t="s">
        <v>103</v>
      </c>
    </row>
    <row r="78" spans="1:19" x14ac:dyDescent="0.3">
      <c r="A78" s="2">
        <v>1077</v>
      </c>
      <c r="B78" s="2" t="s">
        <v>169</v>
      </c>
      <c r="C78" s="2" t="s">
        <v>24</v>
      </c>
      <c r="D78" s="2">
        <v>41</v>
      </c>
      <c r="E78" s="2" t="str" cm="1">
        <f t="array" ref="E78">_xlfn.SWITCH(TRUE,D78&lt;25,"18 to 25",D78&lt;40,"25 to 40",D78&lt;50,"40 to 50",D78&lt;60,"50 to 60","60+")</f>
        <v>40 to 50</v>
      </c>
      <c r="F78" s="2" t="s">
        <v>46</v>
      </c>
      <c r="G78" s="2" t="s">
        <v>19</v>
      </c>
      <c r="H78" s="2" t="s">
        <v>110</v>
      </c>
      <c r="I78" s="3">
        <v>43787</v>
      </c>
      <c r="J78" s="3">
        <v>45647</v>
      </c>
      <c r="K78" s="2">
        <v>5.09</v>
      </c>
      <c r="L78" s="2" t="str" cm="1">
        <f t="array" ref="L78">_xlfn.SWITCH(TRUE,K78&lt;2,"1 to 2 yrs",K78&lt;5,"2 to 5 yrs",K78&lt;10,"5 to 10 yrs",K78&lt;20,"10 to 20 yrs","20+")</f>
        <v>5 to 10 yrs</v>
      </c>
      <c r="M78" s="2">
        <v>103494</v>
      </c>
      <c r="N78" s="4">
        <v>0.15</v>
      </c>
      <c r="O78" s="5">
        <f t="shared" si="1"/>
        <v>119018.1</v>
      </c>
      <c r="P78" s="2" t="s">
        <v>58</v>
      </c>
      <c r="Q78" s="2">
        <v>1066</v>
      </c>
      <c r="R78" s="2">
        <v>72</v>
      </c>
      <c r="S78" s="2" t="s">
        <v>43</v>
      </c>
    </row>
    <row r="79" spans="1:19" x14ac:dyDescent="0.3">
      <c r="A79" s="2">
        <v>1078</v>
      </c>
      <c r="B79" s="2" t="s">
        <v>170</v>
      </c>
      <c r="C79" s="2" t="s">
        <v>24</v>
      </c>
      <c r="D79" s="2">
        <v>29</v>
      </c>
      <c r="E79" s="2" t="str" cm="1">
        <f t="array" ref="E79">_xlfn.SWITCH(TRUE,D79&lt;25,"18 to 25",D79&lt;40,"25 to 40",D79&lt;50,"40 to 50",D79&lt;60,"50 to 60","60+")</f>
        <v>25 to 40</v>
      </c>
      <c r="F79" s="2" t="s">
        <v>92</v>
      </c>
      <c r="G79" s="2" t="s">
        <v>32</v>
      </c>
      <c r="H79" s="2" t="s">
        <v>171</v>
      </c>
      <c r="I79" s="3">
        <v>45111</v>
      </c>
      <c r="J79" s="2"/>
      <c r="K79" s="2">
        <v>1.37</v>
      </c>
      <c r="L79" s="2" t="str" cm="1">
        <f t="array" ref="L79">_xlfn.SWITCH(TRUE,K79&lt;2,"1 to 2 yrs",K79&lt;5,"2 to 5 yrs",K79&lt;10,"5 to 10 yrs",K79&lt;20,"10 to 20 yrs","20+")</f>
        <v>1 to 2 yrs</v>
      </c>
      <c r="M79" s="2">
        <v>58730</v>
      </c>
      <c r="N79" s="4">
        <v>0.15</v>
      </c>
      <c r="O79" s="5">
        <f t="shared" si="1"/>
        <v>67539.5</v>
      </c>
      <c r="P79" s="2" t="s">
        <v>58</v>
      </c>
      <c r="Q79" s="2">
        <v>1020</v>
      </c>
      <c r="R79" s="2">
        <v>74</v>
      </c>
      <c r="S79" s="2" t="s">
        <v>103</v>
      </c>
    </row>
    <row r="80" spans="1:19" x14ac:dyDescent="0.3">
      <c r="A80" s="2">
        <v>1079</v>
      </c>
      <c r="B80" s="2" t="s">
        <v>172</v>
      </c>
      <c r="C80" s="2" t="s">
        <v>17</v>
      </c>
      <c r="D80" s="2">
        <v>57</v>
      </c>
      <c r="E80" s="2" t="str" cm="1">
        <f t="array" ref="E80">_xlfn.SWITCH(TRUE,D80&lt;25,"18 to 25",D80&lt;40,"25 to 40",D80&lt;50,"40 to 50",D80&lt;60,"50 to 60","60+")</f>
        <v>50 to 60</v>
      </c>
      <c r="F80" s="2" t="s">
        <v>46</v>
      </c>
      <c r="G80" s="2" t="s">
        <v>19</v>
      </c>
      <c r="H80" s="2" t="s">
        <v>47</v>
      </c>
      <c r="I80" s="3">
        <v>45028</v>
      </c>
      <c r="J80" s="2"/>
      <c r="K80" s="2">
        <v>1.6</v>
      </c>
      <c r="L80" s="2" t="str" cm="1">
        <f t="array" ref="L80">_xlfn.SWITCH(TRUE,K80&lt;2,"1 to 2 yrs",K80&lt;5,"2 to 5 yrs",K80&lt;10,"5 to 10 yrs",K80&lt;20,"10 to 20 yrs","20+")</f>
        <v>1 to 2 yrs</v>
      </c>
      <c r="M80" s="2">
        <v>94727</v>
      </c>
      <c r="N80" s="4">
        <v>0</v>
      </c>
      <c r="O80" s="5">
        <f t="shared" si="1"/>
        <v>94727</v>
      </c>
      <c r="P80" s="2" t="s">
        <v>42</v>
      </c>
      <c r="Q80" s="2">
        <v>1076</v>
      </c>
      <c r="R80" s="2">
        <v>87</v>
      </c>
      <c r="S80" s="2" t="s">
        <v>99</v>
      </c>
    </row>
    <row r="81" spans="1:19" x14ac:dyDescent="0.3">
      <c r="A81" s="2">
        <v>1080</v>
      </c>
      <c r="B81" s="2" t="s">
        <v>129</v>
      </c>
      <c r="C81" s="2" t="s">
        <v>24</v>
      </c>
      <c r="D81" s="2">
        <v>50</v>
      </c>
      <c r="E81" s="2" t="str" cm="1">
        <f t="array" ref="E81">_xlfn.SWITCH(TRUE,D81&lt;25,"18 to 25",D81&lt;40,"25 to 40",D81&lt;50,"40 to 50",D81&lt;60,"50 to 60","60+")</f>
        <v>50 to 60</v>
      </c>
      <c r="F81" s="2" t="s">
        <v>46</v>
      </c>
      <c r="G81" s="2" t="s">
        <v>26</v>
      </c>
      <c r="H81" s="2" t="s">
        <v>128</v>
      </c>
      <c r="I81" s="3">
        <v>45456</v>
      </c>
      <c r="J81" s="2"/>
      <c r="K81" s="2">
        <v>0.43</v>
      </c>
      <c r="L81" s="2" t="str" cm="1">
        <f t="array" ref="L81">_xlfn.SWITCH(TRUE,K81&lt;2,"1 to 2 yrs",K81&lt;5,"2 to 5 yrs",K81&lt;10,"5 to 10 yrs",K81&lt;20,"10 to 20 yrs","20+")</f>
        <v>1 to 2 yrs</v>
      </c>
      <c r="M81" s="2">
        <v>92116</v>
      </c>
      <c r="N81" s="4">
        <v>0.3</v>
      </c>
      <c r="O81" s="5">
        <f t="shared" si="1"/>
        <v>119750.8</v>
      </c>
      <c r="P81" s="2" t="s">
        <v>28</v>
      </c>
      <c r="Q81" s="2">
        <v>1041</v>
      </c>
      <c r="R81" s="2">
        <v>69</v>
      </c>
      <c r="S81" s="2" t="s">
        <v>22</v>
      </c>
    </row>
    <row r="82" spans="1:19" x14ac:dyDescent="0.3">
      <c r="A82" s="2">
        <v>1081</v>
      </c>
      <c r="B82" s="2" t="s">
        <v>173</v>
      </c>
      <c r="C82" s="2" t="s">
        <v>17</v>
      </c>
      <c r="D82" s="2">
        <v>63</v>
      </c>
      <c r="E82" s="2" t="str" cm="1">
        <f t="array" ref="E82">_xlfn.SWITCH(TRUE,D82&lt;25,"18 to 25",D82&lt;40,"25 to 40",D82&lt;50,"40 to 50",D82&lt;60,"50 to 60","60+")</f>
        <v>60+</v>
      </c>
      <c r="F82" s="2" t="s">
        <v>75</v>
      </c>
      <c r="G82" s="2" t="s">
        <v>26</v>
      </c>
      <c r="H82" s="2" t="s">
        <v>174</v>
      </c>
      <c r="I82" s="3">
        <v>43519</v>
      </c>
      <c r="J82" s="2"/>
      <c r="K82" s="2">
        <v>5.73</v>
      </c>
      <c r="L82" s="2" t="str" cm="1">
        <f t="array" ref="L82">_xlfn.SWITCH(TRUE,K82&lt;2,"1 to 2 yrs",K82&lt;5,"2 to 5 yrs",K82&lt;10,"5 to 10 yrs",K82&lt;20,"10 to 20 yrs","20+")</f>
        <v>5 to 10 yrs</v>
      </c>
      <c r="M82" s="2">
        <v>90244</v>
      </c>
      <c r="N82" s="4">
        <v>0.2</v>
      </c>
      <c r="O82" s="5">
        <f t="shared" si="1"/>
        <v>108292.8</v>
      </c>
      <c r="P82" s="2" t="s">
        <v>28</v>
      </c>
      <c r="Q82" s="2">
        <v>1027</v>
      </c>
      <c r="R82" s="2">
        <v>39</v>
      </c>
      <c r="S82" s="2" t="s">
        <v>48</v>
      </c>
    </row>
    <row r="83" spans="1:19" x14ac:dyDescent="0.3">
      <c r="A83" s="2">
        <v>1082</v>
      </c>
      <c r="B83" s="2" t="s">
        <v>175</v>
      </c>
      <c r="C83" s="2" t="s">
        <v>24</v>
      </c>
      <c r="D83" s="2">
        <v>33</v>
      </c>
      <c r="E83" s="2" t="str" cm="1">
        <f t="array" ref="E83">_xlfn.SWITCH(TRUE,D83&lt;25,"18 to 25",D83&lt;40,"25 to 40",D83&lt;50,"40 to 50",D83&lt;60,"50 to 60","60+")</f>
        <v>25 to 40</v>
      </c>
      <c r="F83" s="2" t="s">
        <v>40</v>
      </c>
      <c r="G83" s="2" t="s">
        <v>19</v>
      </c>
      <c r="H83" s="2" t="s">
        <v>143</v>
      </c>
      <c r="I83" s="3">
        <v>45165</v>
      </c>
      <c r="J83" s="2"/>
      <c r="K83" s="2">
        <v>1.22</v>
      </c>
      <c r="L83" s="2" t="str" cm="1">
        <f t="array" ref="L83">_xlfn.SWITCH(TRUE,K83&lt;2,"1 to 2 yrs",K83&lt;5,"2 to 5 yrs",K83&lt;10,"5 to 10 yrs",K83&lt;20,"10 to 20 yrs","20+")</f>
        <v>1 to 2 yrs</v>
      </c>
      <c r="M83" s="2">
        <v>52228</v>
      </c>
      <c r="N83" s="4">
        <v>0.5</v>
      </c>
      <c r="O83" s="5">
        <f t="shared" si="1"/>
        <v>78342</v>
      </c>
      <c r="P83" s="2" t="s">
        <v>28</v>
      </c>
      <c r="Q83" s="2">
        <v>1001</v>
      </c>
      <c r="R83" s="2">
        <v>55</v>
      </c>
      <c r="S83" s="2" t="s">
        <v>59</v>
      </c>
    </row>
    <row r="84" spans="1:19" x14ac:dyDescent="0.3">
      <c r="A84" s="2">
        <v>1083</v>
      </c>
      <c r="B84" s="2" t="s">
        <v>176</v>
      </c>
      <c r="C84" s="2" t="s">
        <v>17</v>
      </c>
      <c r="D84" s="2">
        <v>35</v>
      </c>
      <c r="E84" s="2" t="str" cm="1">
        <f t="array" ref="E84">_xlfn.SWITCH(TRUE,D84&lt;25,"18 to 25",D84&lt;40,"25 to 40",D84&lt;50,"40 to 50",D84&lt;60,"50 to 60","60+")</f>
        <v>25 to 40</v>
      </c>
      <c r="F84" s="2" t="s">
        <v>46</v>
      </c>
      <c r="G84" s="2" t="s">
        <v>32</v>
      </c>
      <c r="H84" s="2" t="s">
        <v>110</v>
      </c>
      <c r="I84" s="3">
        <v>43152</v>
      </c>
      <c r="J84" s="2"/>
      <c r="K84" s="2">
        <v>6.74</v>
      </c>
      <c r="L84" s="2" t="str" cm="1">
        <f t="array" ref="L84">_xlfn.SWITCH(TRUE,K84&lt;2,"1 to 2 yrs",K84&lt;5,"2 to 5 yrs",K84&lt;10,"5 to 10 yrs",K84&lt;20,"10 to 20 yrs","20+")</f>
        <v>5 to 10 yrs</v>
      </c>
      <c r="M84" s="2">
        <v>110068</v>
      </c>
      <c r="N84" s="4">
        <v>0.25</v>
      </c>
      <c r="O84" s="5">
        <f t="shared" si="1"/>
        <v>137585</v>
      </c>
      <c r="P84" s="2" t="s">
        <v>42</v>
      </c>
      <c r="Q84" s="2">
        <v>1046</v>
      </c>
      <c r="R84" s="2">
        <v>79</v>
      </c>
      <c r="S84" s="2" t="s">
        <v>29</v>
      </c>
    </row>
    <row r="85" spans="1:19" x14ac:dyDescent="0.3">
      <c r="A85" s="2">
        <v>1084</v>
      </c>
      <c r="B85" s="2" t="s">
        <v>177</v>
      </c>
      <c r="C85" s="2" t="s">
        <v>24</v>
      </c>
      <c r="D85" s="2">
        <v>42</v>
      </c>
      <c r="E85" s="2" t="str" cm="1">
        <f t="array" ref="E85">_xlfn.SWITCH(TRUE,D85&lt;25,"18 to 25",D85&lt;40,"25 to 40",D85&lt;50,"40 to 50",D85&lt;60,"50 to 60","60+")</f>
        <v>40 to 50</v>
      </c>
      <c r="F85" s="2" t="s">
        <v>31</v>
      </c>
      <c r="G85" s="2" t="s">
        <v>19</v>
      </c>
      <c r="H85" s="2" t="s">
        <v>139</v>
      </c>
      <c r="I85" s="3">
        <v>43736</v>
      </c>
      <c r="J85" s="2"/>
      <c r="K85" s="2">
        <v>5.14</v>
      </c>
      <c r="L85" s="2" t="str" cm="1">
        <f t="array" ref="L85">_xlfn.SWITCH(TRUE,K85&lt;2,"1 to 2 yrs",K85&lt;5,"2 to 5 yrs",K85&lt;10,"5 to 10 yrs",K85&lt;20,"10 to 20 yrs","20+")</f>
        <v>5 to 10 yrs</v>
      </c>
      <c r="M85" s="2">
        <v>65840</v>
      </c>
      <c r="N85" s="4">
        <v>0.1</v>
      </c>
      <c r="O85" s="5">
        <f t="shared" si="1"/>
        <v>72424</v>
      </c>
      <c r="P85" s="2" t="s">
        <v>21</v>
      </c>
      <c r="Q85" s="2">
        <v>1012</v>
      </c>
      <c r="R85" s="2">
        <v>16</v>
      </c>
      <c r="S85" s="2" t="s">
        <v>103</v>
      </c>
    </row>
    <row r="86" spans="1:19" x14ac:dyDescent="0.3">
      <c r="A86" s="2">
        <v>1085</v>
      </c>
      <c r="B86" s="2" t="s">
        <v>178</v>
      </c>
      <c r="C86" s="2" t="s">
        <v>17</v>
      </c>
      <c r="D86" s="2">
        <v>43</v>
      </c>
      <c r="E86" s="2" t="str" cm="1">
        <f t="array" ref="E86">_xlfn.SWITCH(TRUE,D86&lt;25,"18 to 25",D86&lt;40,"25 to 40",D86&lt;50,"40 to 50",D86&lt;60,"50 to 60","60+")</f>
        <v>40 to 50</v>
      </c>
      <c r="F86" s="2" t="s">
        <v>36</v>
      </c>
      <c r="G86" s="2" t="s">
        <v>26</v>
      </c>
      <c r="H86" s="2" t="s">
        <v>150</v>
      </c>
      <c r="I86" s="3">
        <v>45171</v>
      </c>
      <c r="J86" s="2"/>
      <c r="K86" s="2">
        <v>1.21</v>
      </c>
      <c r="L86" s="2" t="str" cm="1">
        <f t="array" ref="L86">_xlfn.SWITCH(TRUE,K86&lt;2,"1 to 2 yrs",K86&lt;5,"2 to 5 yrs",K86&lt;10,"5 to 10 yrs",K86&lt;20,"10 to 20 yrs","20+")</f>
        <v>1 to 2 yrs</v>
      </c>
      <c r="M86" s="2">
        <v>58394</v>
      </c>
      <c r="N86" s="4">
        <v>0.2</v>
      </c>
      <c r="O86" s="5">
        <f t="shared" si="1"/>
        <v>70072.800000000003</v>
      </c>
      <c r="P86" s="2" t="s">
        <v>58</v>
      </c>
      <c r="Q86" s="2">
        <v>1033</v>
      </c>
      <c r="R86" s="2">
        <v>87</v>
      </c>
      <c r="S86" s="2" t="s">
        <v>38</v>
      </c>
    </row>
    <row r="87" spans="1:19" x14ac:dyDescent="0.3">
      <c r="A87" s="2">
        <v>1086</v>
      </c>
      <c r="B87" s="2" t="s">
        <v>179</v>
      </c>
      <c r="C87" s="2" t="s">
        <v>17</v>
      </c>
      <c r="D87" s="2">
        <v>42</v>
      </c>
      <c r="E87" s="2" t="str" cm="1">
        <f t="array" ref="E87">_xlfn.SWITCH(TRUE,D87&lt;25,"18 to 25",D87&lt;40,"25 to 40",D87&lt;50,"40 to 50",D87&lt;60,"50 to 60","60+")</f>
        <v>40 to 50</v>
      </c>
      <c r="F87" s="2" t="s">
        <v>75</v>
      </c>
      <c r="G87" s="2" t="s">
        <v>19</v>
      </c>
      <c r="H87" s="2" t="s">
        <v>83</v>
      </c>
      <c r="I87" s="3">
        <v>43899</v>
      </c>
      <c r="J87" s="2"/>
      <c r="K87" s="2">
        <v>4.6900000000000004</v>
      </c>
      <c r="L87" s="2" t="str" cm="1">
        <f t="array" ref="L87">_xlfn.SWITCH(TRUE,K87&lt;2,"1 to 2 yrs",K87&lt;5,"2 to 5 yrs",K87&lt;10,"5 to 10 yrs",K87&lt;20,"10 to 20 yrs","20+")</f>
        <v>2 to 5 yrs</v>
      </c>
      <c r="M87" s="2">
        <v>94831</v>
      </c>
      <c r="N87" s="4">
        <v>0.1</v>
      </c>
      <c r="O87" s="5">
        <f t="shared" si="1"/>
        <v>104314.1</v>
      </c>
      <c r="P87" s="2" t="s">
        <v>28</v>
      </c>
      <c r="Q87" s="2"/>
      <c r="R87" s="2">
        <v>6</v>
      </c>
      <c r="S87" s="2" t="s">
        <v>99</v>
      </c>
    </row>
    <row r="88" spans="1:19" x14ac:dyDescent="0.3">
      <c r="A88" s="2">
        <v>1087</v>
      </c>
      <c r="B88" s="2" t="s">
        <v>180</v>
      </c>
      <c r="C88" s="2" t="s">
        <v>24</v>
      </c>
      <c r="D88" s="2">
        <v>65</v>
      </c>
      <c r="E88" s="2" t="str" cm="1">
        <f t="array" ref="E88">_xlfn.SWITCH(TRUE,D88&lt;25,"18 to 25",D88&lt;40,"25 to 40",D88&lt;50,"40 to 50",D88&lt;60,"50 to 60","60+")</f>
        <v>60+</v>
      </c>
      <c r="F88" s="2" t="s">
        <v>75</v>
      </c>
      <c r="G88" s="2" t="s">
        <v>26</v>
      </c>
      <c r="H88" s="2" t="s">
        <v>174</v>
      </c>
      <c r="I88" s="3">
        <v>43924</v>
      </c>
      <c r="J88" s="2"/>
      <c r="K88" s="2">
        <v>4.62</v>
      </c>
      <c r="L88" s="2" t="str" cm="1">
        <f t="array" ref="L88">_xlfn.SWITCH(TRUE,K88&lt;2,"1 to 2 yrs",K88&lt;5,"2 to 5 yrs",K88&lt;10,"5 to 10 yrs",K88&lt;20,"10 to 20 yrs","20+")</f>
        <v>2 to 5 yrs</v>
      </c>
      <c r="M88" s="2">
        <v>85278</v>
      </c>
      <c r="N88" s="4">
        <v>0.2</v>
      </c>
      <c r="O88" s="5">
        <f t="shared" si="1"/>
        <v>102333.6</v>
      </c>
      <c r="P88" s="2" t="s">
        <v>28</v>
      </c>
      <c r="Q88" s="2">
        <v>1058</v>
      </c>
      <c r="R88" s="2">
        <v>39</v>
      </c>
      <c r="S88" s="2" t="s">
        <v>90</v>
      </c>
    </row>
    <row r="89" spans="1:19" x14ac:dyDescent="0.3">
      <c r="A89" s="2">
        <v>1088</v>
      </c>
      <c r="B89" s="2" t="s">
        <v>181</v>
      </c>
      <c r="C89" s="2" t="s">
        <v>17</v>
      </c>
      <c r="D89" s="2">
        <v>51</v>
      </c>
      <c r="E89" s="2" t="str" cm="1">
        <f t="array" ref="E89">_xlfn.SWITCH(TRUE,D89&lt;25,"18 to 25",D89&lt;40,"25 to 40",D89&lt;50,"40 to 50",D89&lt;60,"50 to 60","60+")</f>
        <v>50 to 60</v>
      </c>
      <c r="F89" s="2" t="s">
        <v>40</v>
      </c>
      <c r="G89" s="2" t="s">
        <v>26</v>
      </c>
      <c r="H89" s="2" t="s">
        <v>143</v>
      </c>
      <c r="I89" s="3">
        <v>42583</v>
      </c>
      <c r="J89" s="2"/>
      <c r="K89" s="2">
        <v>8.2899999999999991</v>
      </c>
      <c r="L89" s="2" t="str" cm="1">
        <f t="array" ref="L89">_xlfn.SWITCH(TRUE,K89&lt;2,"1 to 2 yrs",K89&lt;5,"2 to 5 yrs",K89&lt;10,"5 to 10 yrs",K89&lt;20,"10 to 20 yrs","20+")</f>
        <v>5 to 10 yrs</v>
      </c>
      <c r="M89" s="2">
        <v>66287</v>
      </c>
      <c r="N89" s="4">
        <v>0.2</v>
      </c>
      <c r="O89" s="5">
        <f t="shared" si="1"/>
        <v>79544.399999999994</v>
      </c>
      <c r="P89" s="2" t="s">
        <v>42</v>
      </c>
      <c r="Q89" s="2">
        <v>1074</v>
      </c>
      <c r="R89" s="2">
        <v>57</v>
      </c>
      <c r="S89" s="2" t="s">
        <v>79</v>
      </c>
    </row>
    <row r="90" spans="1:19" x14ac:dyDescent="0.3">
      <c r="A90" s="2">
        <v>1089</v>
      </c>
      <c r="B90" s="2" t="s">
        <v>182</v>
      </c>
      <c r="C90" s="2" t="s">
        <v>24</v>
      </c>
      <c r="D90" s="2">
        <v>60</v>
      </c>
      <c r="E90" s="2" t="str" cm="1">
        <f t="array" ref="E90">_xlfn.SWITCH(TRUE,D90&lt;25,"18 to 25",D90&lt;40,"25 to 40",D90&lt;50,"40 to 50",D90&lt;60,"50 to 60","60+")</f>
        <v>60+</v>
      </c>
      <c r="F90" s="2" t="s">
        <v>92</v>
      </c>
      <c r="G90" s="2" t="s">
        <v>19</v>
      </c>
      <c r="H90" s="2" t="s">
        <v>93</v>
      </c>
      <c r="I90" s="3">
        <v>42155</v>
      </c>
      <c r="J90" s="2"/>
      <c r="K90" s="2">
        <v>9.4600000000000009</v>
      </c>
      <c r="L90" s="2" t="str" cm="1">
        <f t="array" ref="L90">_xlfn.SWITCH(TRUE,K90&lt;2,"1 to 2 yrs",K90&lt;5,"2 to 5 yrs",K90&lt;10,"5 to 10 yrs",K90&lt;20,"10 to 20 yrs","20+")</f>
        <v>5 to 10 yrs</v>
      </c>
      <c r="M90" s="2">
        <v>90667</v>
      </c>
      <c r="N90" s="4">
        <v>0.2</v>
      </c>
      <c r="O90" s="5">
        <f t="shared" si="1"/>
        <v>108800.4</v>
      </c>
      <c r="P90" s="2" t="s">
        <v>58</v>
      </c>
      <c r="Q90" s="2">
        <v>1045</v>
      </c>
      <c r="R90" s="2">
        <v>61</v>
      </c>
      <c r="S90" s="2" t="s">
        <v>157</v>
      </c>
    </row>
    <row r="91" spans="1:19" x14ac:dyDescent="0.3">
      <c r="A91" s="2">
        <v>1090</v>
      </c>
      <c r="B91" s="2" t="s">
        <v>183</v>
      </c>
      <c r="C91" s="2" t="s">
        <v>24</v>
      </c>
      <c r="D91" s="2">
        <v>41</v>
      </c>
      <c r="E91" s="2" t="str" cm="1">
        <f t="array" ref="E91">_xlfn.SWITCH(TRUE,D91&lt;25,"18 to 25",D91&lt;40,"25 to 40",D91&lt;50,"40 to 50",D91&lt;60,"50 to 60","60+")</f>
        <v>40 to 50</v>
      </c>
      <c r="F91" s="2" t="s">
        <v>40</v>
      </c>
      <c r="G91" s="2" t="s">
        <v>19</v>
      </c>
      <c r="H91" s="2" t="s">
        <v>65</v>
      </c>
      <c r="I91" s="3">
        <v>43471</v>
      </c>
      <c r="J91" s="2"/>
      <c r="K91" s="2">
        <v>5.86</v>
      </c>
      <c r="L91" s="2" t="str" cm="1">
        <f t="array" ref="L91">_xlfn.SWITCH(TRUE,K91&lt;2,"1 to 2 yrs",K91&lt;5,"2 to 5 yrs",K91&lt;10,"5 to 10 yrs",K91&lt;20,"10 to 20 yrs","20+")</f>
        <v>5 to 10 yrs</v>
      </c>
      <c r="M91" s="2">
        <v>60795</v>
      </c>
      <c r="N91" s="4">
        <v>0.1</v>
      </c>
      <c r="O91" s="5">
        <f t="shared" si="1"/>
        <v>66874.5</v>
      </c>
      <c r="P91" s="2" t="s">
        <v>28</v>
      </c>
      <c r="Q91" s="2"/>
      <c r="R91" s="2">
        <v>90</v>
      </c>
      <c r="S91" s="2" t="s">
        <v>99</v>
      </c>
    </row>
    <row r="92" spans="1:19" x14ac:dyDescent="0.3">
      <c r="A92" s="2">
        <v>1091</v>
      </c>
      <c r="B92" s="2" t="s">
        <v>184</v>
      </c>
      <c r="C92" s="2" t="s">
        <v>24</v>
      </c>
      <c r="D92" s="2">
        <v>45</v>
      </c>
      <c r="E92" s="2" t="str" cm="1">
        <f t="array" ref="E92">_xlfn.SWITCH(TRUE,D92&lt;25,"18 to 25",D92&lt;40,"25 to 40",D92&lt;50,"40 to 50",D92&lt;60,"50 to 60","60+")</f>
        <v>40 to 50</v>
      </c>
      <c r="F92" s="2" t="s">
        <v>25</v>
      </c>
      <c r="G92" s="2" t="s">
        <v>32</v>
      </c>
      <c r="H92" s="2" t="s">
        <v>27</v>
      </c>
      <c r="I92" s="3">
        <v>42269</v>
      </c>
      <c r="J92" s="2"/>
      <c r="K92" s="2">
        <v>9.15</v>
      </c>
      <c r="L92" s="2" t="str" cm="1">
        <f t="array" ref="L92">_xlfn.SWITCH(TRUE,K92&lt;2,"1 to 2 yrs",K92&lt;5,"2 to 5 yrs",K92&lt;10,"5 to 10 yrs",K92&lt;20,"10 to 20 yrs","20+")</f>
        <v>5 to 10 yrs</v>
      </c>
      <c r="M92" s="2">
        <v>79344</v>
      </c>
      <c r="N92" s="4">
        <v>0.1</v>
      </c>
      <c r="O92" s="5">
        <f t="shared" si="1"/>
        <v>87278.399999999994</v>
      </c>
      <c r="P92" s="2" t="s">
        <v>28</v>
      </c>
      <c r="Q92" s="2">
        <v>1031</v>
      </c>
      <c r="R92" s="2">
        <v>73</v>
      </c>
      <c r="S92" s="2" t="s">
        <v>34</v>
      </c>
    </row>
    <row r="93" spans="1:19" x14ac:dyDescent="0.3">
      <c r="A93" s="2">
        <v>1092</v>
      </c>
      <c r="B93" s="2" t="s">
        <v>185</v>
      </c>
      <c r="C93" s="2" t="s">
        <v>24</v>
      </c>
      <c r="D93" s="2">
        <v>44</v>
      </c>
      <c r="E93" s="2" t="str" cm="1">
        <f t="array" ref="E93">_xlfn.SWITCH(TRUE,D93&lt;25,"18 to 25",D93&lt;40,"25 to 40",D93&lt;50,"40 to 50",D93&lt;60,"50 to 60","60+")</f>
        <v>40 to 50</v>
      </c>
      <c r="F93" s="2" t="s">
        <v>36</v>
      </c>
      <c r="G93" s="2" t="s">
        <v>26</v>
      </c>
      <c r="H93" s="2" t="s">
        <v>37</v>
      </c>
      <c r="I93" s="3">
        <v>43813</v>
      </c>
      <c r="J93" s="2"/>
      <c r="K93" s="2">
        <v>4.93</v>
      </c>
      <c r="L93" s="2" t="str" cm="1">
        <f t="array" ref="L93">_xlfn.SWITCH(TRUE,K93&lt;2,"1 to 2 yrs",K93&lt;5,"2 to 5 yrs",K93&lt;10,"5 to 10 yrs",K93&lt;20,"10 to 20 yrs","20+")</f>
        <v>2 to 5 yrs</v>
      </c>
      <c r="M93" s="2">
        <v>73106</v>
      </c>
      <c r="N93" s="4">
        <v>0.15</v>
      </c>
      <c r="O93" s="5">
        <f t="shared" si="1"/>
        <v>84071.9</v>
      </c>
      <c r="P93" s="2" t="s">
        <v>28</v>
      </c>
      <c r="Q93" s="2">
        <v>1025</v>
      </c>
      <c r="R93" s="2">
        <v>53</v>
      </c>
      <c r="S93" s="2" t="s">
        <v>38</v>
      </c>
    </row>
    <row r="94" spans="1:19" x14ac:dyDescent="0.3">
      <c r="A94" s="2">
        <v>1093</v>
      </c>
      <c r="B94" s="2" t="s">
        <v>186</v>
      </c>
      <c r="C94" s="2" t="s">
        <v>24</v>
      </c>
      <c r="D94" s="2">
        <v>28</v>
      </c>
      <c r="E94" s="2" t="str" cm="1">
        <f t="array" ref="E94">_xlfn.SWITCH(TRUE,D94&lt;25,"18 to 25",D94&lt;40,"25 to 40",D94&lt;50,"40 to 50",D94&lt;60,"50 to 60","60+")</f>
        <v>25 to 40</v>
      </c>
      <c r="F94" s="2" t="s">
        <v>18</v>
      </c>
      <c r="G94" s="2" t="s">
        <v>26</v>
      </c>
      <c r="H94" s="2" t="s">
        <v>63</v>
      </c>
      <c r="I94" s="3">
        <v>42421</v>
      </c>
      <c r="J94" s="2"/>
      <c r="K94" s="2">
        <v>8.74</v>
      </c>
      <c r="L94" s="2" t="str" cm="1">
        <f t="array" ref="L94">_xlfn.SWITCH(TRUE,K94&lt;2,"1 to 2 yrs",K94&lt;5,"2 to 5 yrs",K94&lt;10,"5 to 10 yrs",K94&lt;20,"10 to 20 yrs","20+")</f>
        <v>5 to 10 yrs</v>
      </c>
      <c r="M94" s="2">
        <v>95454</v>
      </c>
      <c r="N94" s="4">
        <v>0.5</v>
      </c>
      <c r="O94" s="5">
        <f t="shared" si="1"/>
        <v>143181</v>
      </c>
      <c r="P94" s="2" t="s">
        <v>42</v>
      </c>
      <c r="Q94" s="2">
        <v>1004</v>
      </c>
      <c r="R94" s="2">
        <v>8</v>
      </c>
      <c r="S94" s="2" t="s">
        <v>43</v>
      </c>
    </row>
    <row r="95" spans="1:19" x14ac:dyDescent="0.3">
      <c r="A95" s="2">
        <v>1094</v>
      </c>
      <c r="B95" s="2" t="s">
        <v>187</v>
      </c>
      <c r="C95" s="2" t="s">
        <v>24</v>
      </c>
      <c r="D95" s="2">
        <v>30</v>
      </c>
      <c r="E95" s="2" t="str" cm="1">
        <f t="array" ref="E95">_xlfn.SWITCH(TRUE,D95&lt;25,"18 to 25",D95&lt;40,"25 to 40",D95&lt;50,"40 to 50",D95&lt;60,"50 to 60","60+")</f>
        <v>25 to 40</v>
      </c>
      <c r="F95" s="2" t="s">
        <v>56</v>
      </c>
      <c r="G95" s="2" t="s">
        <v>19</v>
      </c>
      <c r="H95" s="2" t="s">
        <v>61</v>
      </c>
      <c r="I95" s="3">
        <v>42116</v>
      </c>
      <c r="J95" s="3">
        <v>42717</v>
      </c>
      <c r="K95" s="2">
        <v>1.65</v>
      </c>
      <c r="L95" s="2" t="str" cm="1">
        <f t="array" ref="L95">_xlfn.SWITCH(TRUE,K95&lt;2,"1 to 2 yrs",K95&lt;5,"2 to 5 yrs",K95&lt;10,"5 to 10 yrs",K95&lt;20,"10 to 20 yrs","20+")</f>
        <v>1 to 2 yrs</v>
      </c>
      <c r="M95" s="2">
        <v>98014</v>
      </c>
      <c r="N95" s="4">
        <v>0.1</v>
      </c>
      <c r="O95" s="5">
        <f t="shared" si="1"/>
        <v>107815.4</v>
      </c>
      <c r="P95" s="2" t="s">
        <v>28</v>
      </c>
      <c r="Q95" s="2">
        <v>1064</v>
      </c>
      <c r="R95" s="2">
        <v>50</v>
      </c>
      <c r="S95" s="2" t="s">
        <v>90</v>
      </c>
    </row>
    <row r="96" spans="1:19" x14ac:dyDescent="0.3">
      <c r="A96" s="2">
        <v>1095</v>
      </c>
      <c r="B96" s="2" t="s">
        <v>188</v>
      </c>
      <c r="C96" s="2" t="s">
        <v>24</v>
      </c>
      <c r="D96" s="2">
        <v>22</v>
      </c>
      <c r="E96" s="2" t="str" cm="1">
        <f t="array" ref="E96">_xlfn.SWITCH(TRUE,D96&lt;25,"18 to 25",D96&lt;40,"25 to 40",D96&lt;50,"40 to 50",D96&lt;60,"50 to 60","60+")</f>
        <v>18 to 25</v>
      </c>
      <c r="F96" s="2" t="s">
        <v>18</v>
      </c>
      <c r="G96" s="2" t="s">
        <v>19</v>
      </c>
      <c r="H96" s="2" t="s">
        <v>115</v>
      </c>
      <c r="I96" s="3">
        <v>43891</v>
      </c>
      <c r="J96" s="2"/>
      <c r="K96" s="2">
        <v>4.71</v>
      </c>
      <c r="L96" s="2" t="str" cm="1">
        <f t="array" ref="L96">_xlfn.SWITCH(TRUE,K96&lt;2,"1 to 2 yrs",K96&lt;5,"2 to 5 yrs",K96&lt;10,"5 to 10 yrs",K96&lt;20,"10 to 20 yrs","20+")</f>
        <v>2 to 5 yrs</v>
      </c>
      <c r="M96" s="2">
        <v>85730</v>
      </c>
      <c r="N96" s="4">
        <v>0.2</v>
      </c>
      <c r="O96" s="5">
        <f t="shared" si="1"/>
        <v>102876</v>
      </c>
      <c r="P96" s="2" t="s">
        <v>42</v>
      </c>
      <c r="Q96" s="2">
        <v>1090</v>
      </c>
      <c r="R96" s="2">
        <v>9</v>
      </c>
      <c r="S96" s="2" t="s">
        <v>99</v>
      </c>
    </row>
    <row r="97" spans="1:19" x14ac:dyDescent="0.3">
      <c r="A97" s="2">
        <v>1096</v>
      </c>
      <c r="B97" s="2" t="s">
        <v>189</v>
      </c>
      <c r="C97" s="2" t="s">
        <v>24</v>
      </c>
      <c r="D97" s="2">
        <v>47</v>
      </c>
      <c r="E97" s="2" t="str" cm="1">
        <f t="array" ref="E97">_xlfn.SWITCH(TRUE,D97&lt;25,"18 to 25",D97&lt;40,"25 to 40",D97&lt;50,"40 to 50",D97&lt;60,"50 to 60","60+")</f>
        <v>40 to 50</v>
      </c>
      <c r="F97" s="2" t="s">
        <v>92</v>
      </c>
      <c r="G97" s="2" t="s">
        <v>19</v>
      </c>
      <c r="H97" s="2" t="s">
        <v>190</v>
      </c>
      <c r="I97" s="3">
        <v>42838</v>
      </c>
      <c r="J97" s="3">
        <v>45408</v>
      </c>
      <c r="K97" s="2">
        <v>7.04</v>
      </c>
      <c r="L97" s="2" t="str" cm="1">
        <f t="array" ref="L97">_xlfn.SWITCH(TRUE,K97&lt;2,"1 to 2 yrs",K97&lt;5,"2 to 5 yrs",K97&lt;10,"5 to 10 yrs",K97&lt;20,"10 to 20 yrs","20+")</f>
        <v>5 to 10 yrs</v>
      </c>
      <c r="M97" s="2">
        <v>86029</v>
      </c>
      <c r="N97" s="4">
        <v>0.25</v>
      </c>
      <c r="O97" s="5">
        <f t="shared" si="1"/>
        <v>107536.25</v>
      </c>
      <c r="P97" s="2" t="s">
        <v>28</v>
      </c>
      <c r="Q97" s="2">
        <v>1041</v>
      </c>
      <c r="R97" s="2">
        <v>48</v>
      </c>
      <c r="S97" s="2" t="s">
        <v>73</v>
      </c>
    </row>
    <row r="98" spans="1:19" x14ac:dyDescent="0.3">
      <c r="A98" s="2">
        <v>1097</v>
      </c>
      <c r="B98" s="2" t="s">
        <v>191</v>
      </c>
      <c r="C98" s="2" t="s">
        <v>24</v>
      </c>
      <c r="D98" s="2">
        <v>59</v>
      </c>
      <c r="E98" s="2" t="str" cm="1">
        <f t="array" ref="E98">_xlfn.SWITCH(TRUE,D98&lt;25,"18 to 25",D98&lt;40,"25 to 40",D98&lt;50,"40 to 50",D98&lt;60,"50 to 60","60+")</f>
        <v>50 to 60</v>
      </c>
      <c r="F98" s="2" t="s">
        <v>92</v>
      </c>
      <c r="G98" s="2" t="s">
        <v>19</v>
      </c>
      <c r="H98" s="2" t="s">
        <v>93</v>
      </c>
      <c r="I98" s="3">
        <v>42255</v>
      </c>
      <c r="J98" s="2"/>
      <c r="K98" s="2">
        <v>9.19</v>
      </c>
      <c r="L98" s="2" t="str" cm="1">
        <f t="array" ref="L98">_xlfn.SWITCH(TRUE,K98&lt;2,"1 to 2 yrs",K98&lt;5,"2 to 5 yrs",K98&lt;10,"5 to 10 yrs",K98&lt;20,"10 to 20 yrs","20+")</f>
        <v>5 to 10 yrs</v>
      </c>
      <c r="M98" s="2">
        <v>79322</v>
      </c>
      <c r="N98" s="4">
        <v>0.1</v>
      </c>
      <c r="O98" s="5">
        <f t="shared" si="1"/>
        <v>87254.2</v>
      </c>
      <c r="P98" s="2" t="s">
        <v>58</v>
      </c>
      <c r="Q98" s="2">
        <v>1070</v>
      </c>
      <c r="R98" s="2">
        <v>29</v>
      </c>
      <c r="S98" s="2" t="s">
        <v>34</v>
      </c>
    </row>
    <row r="99" spans="1:19" x14ac:dyDescent="0.3">
      <c r="A99" s="2">
        <v>1098</v>
      </c>
      <c r="B99" s="2" t="s">
        <v>192</v>
      </c>
      <c r="C99" s="2" t="s">
        <v>24</v>
      </c>
      <c r="D99" s="2">
        <v>59</v>
      </c>
      <c r="E99" s="2" t="str" cm="1">
        <f t="array" ref="E99">_xlfn.SWITCH(TRUE,D99&lt;25,"18 to 25",D99&lt;40,"25 to 40",D99&lt;50,"40 to 50",D99&lt;60,"50 to 60","60+")</f>
        <v>50 to 60</v>
      </c>
      <c r="F99" s="2" t="s">
        <v>46</v>
      </c>
      <c r="G99" s="2" t="s">
        <v>19</v>
      </c>
      <c r="H99" s="2" t="s">
        <v>130</v>
      </c>
      <c r="I99" s="3">
        <v>45392</v>
      </c>
      <c r="J99" s="2"/>
      <c r="K99" s="2">
        <v>0.6</v>
      </c>
      <c r="L99" s="2" t="str" cm="1">
        <f t="array" ref="L99">_xlfn.SWITCH(TRUE,K99&lt;2,"1 to 2 yrs",K99&lt;5,"2 to 5 yrs",K99&lt;10,"5 to 10 yrs",K99&lt;20,"10 to 20 yrs","20+")</f>
        <v>1 to 2 yrs</v>
      </c>
      <c r="M99" s="2">
        <v>96426</v>
      </c>
      <c r="N99" s="4">
        <v>0.1</v>
      </c>
      <c r="O99" s="5">
        <f t="shared" si="1"/>
        <v>106068.6</v>
      </c>
      <c r="P99" s="2" t="s">
        <v>28</v>
      </c>
      <c r="Q99" s="2">
        <v>1018</v>
      </c>
      <c r="R99" s="2">
        <v>8</v>
      </c>
      <c r="S99" s="2" t="s">
        <v>52</v>
      </c>
    </row>
    <row r="100" spans="1:19" x14ac:dyDescent="0.3">
      <c r="A100" s="2">
        <v>1099</v>
      </c>
      <c r="B100" s="2" t="s">
        <v>193</v>
      </c>
      <c r="C100" s="2" t="s">
        <v>24</v>
      </c>
      <c r="D100" s="2">
        <v>65</v>
      </c>
      <c r="E100" s="2" t="str" cm="1">
        <f t="array" ref="E100">_xlfn.SWITCH(TRUE,D100&lt;25,"18 to 25",D100&lt;40,"25 to 40",D100&lt;50,"40 to 50",D100&lt;60,"50 to 60","60+")</f>
        <v>60+</v>
      </c>
      <c r="F100" s="2" t="s">
        <v>40</v>
      </c>
      <c r="G100" s="2" t="s">
        <v>19</v>
      </c>
      <c r="H100" s="2" t="s">
        <v>146</v>
      </c>
      <c r="I100" s="3">
        <v>44053</v>
      </c>
      <c r="J100" s="2"/>
      <c r="K100" s="2">
        <v>4.2699999999999996</v>
      </c>
      <c r="L100" s="2" t="str" cm="1">
        <f t="array" ref="L100">_xlfn.SWITCH(TRUE,K100&lt;2,"1 to 2 yrs",K100&lt;5,"2 to 5 yrs",K100&lt;10,"5 to 10 yrs",K100&lt;20,"10 to 20 yrs","20+")</f>
        <v>2 to 5 yrs</v>
      </c>
      <c r="M100" s="2">
        <v>53137</v>
      </c>
      <c r="N100" s="4">
        <v>0.25</v>
      </c>
      <c r="O100" s="5">
        <f t="shared" si="1"/>
        <v>66421.25</v>
      </c>
      <c r="P100" s="2" t="s">
        <v>28</v>
      </c>
      <c r="Q100" s="2">
        <v>1030</v>
      </c>
      <c r="R100" s="2">
        <v>45</v>
      </c>
      <c r="S100" s="2" t="s">
        <v>84</v>
      </c>
    </row>
    <row r="101" spans="1:19" x14ac:dyDescent="0.3">
      <c r="A101" s="2">
        <v>1100</v>
      </c>
      <c r="B101" s="2" t="s">
        <v>194</v>
      </c>
      <c r="C101" s="2" t="s">
        <v>17</v>
      </c>
      <c r="D101" s="2">
        <v>43</v>
      </c>
      <c r="E101" s="2" t="str" cm="1">
        <f t="array" ref="E101">_xlfn.SWITCH(TRUE,D101&lt;25,"18 to 25",D101&lt;40,"25 to 40",D101&lt;50,"40 to 50",D101&lt;60,"50 to 60","60+")</f>
        <v>40 to 50</v>
      </c>
      <c r="F101" s="2" t="s">
        <v>25</v>
      </c>
      <c r="G101" s="2" t="s">
        <v>26</v>
      </c>
      <c r="H101" s="2" t="s">
        <v>27</v>
      </c>
      <c r="I101" s="3">
        <v>43904</v>
      </c>
      <c r="J101" s="2"/>
      <c r="K101" s="2">
        <v>4.68</v>
      </c>
      <c r="L101" s="2" t="str" cm="1">
        <f t="array" ref="L101">_xlfn.SWITCH(TRUE,K101&lt;2,"1 to 2 yrs",K101&lt;5,"2 to 5 yrs",K101&lt;10,"5 to 10 yrs",K101&lt;20,"10 to 20 yrs","20+")</f>
        <v>2 to 5 yrs</v>
      </c>
      <c r="M101" s="2">
        <v>66841</v>
      </c>
      <c r="N101" s="4">
        <v>0.25</v>
      </c>
      <c r="O101" s="5">
        <f t="shared" si="1"/>
        <v>83551.25</v>
      </c>
      <c r="P101" s="2" t="s">
        <v>28</v>
      </c>
      <c r="Q101" s="2">
        <v>1032</v>
      </c>
      <c r="R101" s="2">
        <v>25</v>
      </c>
      <c r="S101" s="2" t="s">
        <v>59</v>
      </c>
    </row>
    <row r="102" spans="1:19" x14ac:dyDescent="0.3">
      <c r="A102" s="2">
        <v>1101</v>
      </c>
      <c r="B102" s="2" t="s">
        <v>195</v>
      </c>
      <c r="C102" s="2" t="s">
        <v>17</v>
      </c>
      <c r="D102" s="2">
        <v>65</v>
      </c>
      <c r="E102" s="2" t="str" cm="1">
        <f t="array" ref="E102">_xlfn.SWITCH(TRUE,D102&lt;25,"18 to 25",D102&lt;40,"25 to 40",D102&lt;50,"40 to 50",D102&lt;60,"50 to 60","60+")</f>
        <v>60+</v>
      </c>
      <c r="F102" s="2" t="s">
        <v>46</v>
      </c>
      <c r="G102" s="2" t="s">
        <v>19</v>
      </c>
      <c r="H102" s="2" t="s">
        <v>110</v>
      </c>
      <c r="I102" s="3">
        <v>42506</v>
      </c>
      <c r="J102" s="2"/>
      <c r="K102" s="2">
        <v>8.5</v>
      </c>
      <c r="L102" s="2" t="str" cm="1">
        <f t="array" ref="L102">_xlfn.SWITCH(TRUE,K102&lt;2,"1 to 2 yrs",K102&lt;5,"2 to 5 yrs",K102&lt;10,"5 to 10 yrs",K102&lt;20,"10 to 20 yrs","20+")</f>
        <v>5 to 10 yrs</v>
      </c>
      <c r="M102" s="2">
        <v>126610</v>
      </c>
      <c r="N102" s="4">
        <v>0.15</v>
      </c>
      <c r="O102" s="5">
        <f t="shared" si="1"/>
        <v>145601.5</v>
      </c>
      <c r="P102" s="2" t="s">
        <v>42</v>
      </c>
      <c r="Q102" s="2">
        <v>1082</v>
      </c>
      <c r="R102" s="2">
        <v>63</v>
      </c>
      <c r="S102" s="2" t="s">
        <v>87</v>
      </c>
    </row>
    <row r="103" spans="1:19" x14ac:dyDescent="0.3">
      <c r="A103" s="2">
        <v>1102</v>
      </c>
      <c r="B103" s="2" t="s">
        <v>196</v>
      </c>
      <c r="C103" s="2" t="s">
        <v>24</v>
      </c>
      <c r="D103" s="2">
        <v>31</v>
      </c>
      <c r="E103" s="2" t="str" cm="1">
        <f t="array" ref="E103">_xlfn.SWITCH(TRUE,D103&lt;25,"18 to 25",D103&lt;40,"25 to 40",D103&lt;50,"40 to 50",D103&lt;60,"50 to 60","60+")</f>
        <v>25 to 40</v>
      </c>
      <c r="F103" s="2" t="s">
        <v>50</v>
      </c>
      <c r="G103" s="2" t="s">
        <v>26</v>
      </c>
      <c r="H103" s="2" t="s">
        <v>101</v>
      </c>
      <c r="I103" s="3">
        <v>43486</v>
      </c>
      <c r="J103" s="3">
        <v>44645</v>
      </c>
      <c r="K103" s="2">
        <v>3.17</v>
      </c>
      <c r="L103" s="2" t="str" cm="1">
        <f t="array" ref="L103">_xlfn.SWITCH(TRUE,K103&lt;2,"1 to 2 yrs",K103&lt;5,"2 to 5 yrs",K103&lt;10,"5 to 10 yrs",K103&lt;20,"10 to 20 yrs","20+")</f>
        <v>2 to 5 yrs</v>
      </c>
      <c r="M103" s="2">
        <v>96512</v>
      </c>
      <c r="N103" s="4">
        <v>0</v>
      </c>
      <c r="O103" s="5">
        <f t="shared" si="1"/>
        <v>96512</v>
      </c>
      <c r="P103" s="2" t="s">
        <v>28</v>
      </c>
      <c r="Q103" s="2">
        <v>1040</v>
      </c>
      <c r="R103" s="2">
        <v>33</v>
      </c>
      <c r="S103" s="2" t="s">
        <v>77</v>
      </c>
    </row>
    <row r="104" spans="1:19" x14ac:dyDescent="0.3">
      <c r="A104" s="2">
        <v>1103</v>
      </c>
      <c r="B104" s="2" t="s">
        <v>197</v>
      </c>
      <c r="C104" s="2" t="s">
        <v>24</v>
      </c>
      <c r="D104" s="2">
        <v>27</v>
      </c>
      <c r="E104" s="2" t="str" cm="1">
        <f t="array" ref="E104">_xlfn.SWITCH(TRUE,D104&lt;25,"18 to 25",D104&lt;40,"25 to 40",D104&lt;50,"40 to 50",D104&lt;60,"50 to 60","60+")</f>
        <v>25 to 40</v>
      </c>
      <c r="F104" s="2" t="s">
        <v>25</v>
      </c>
      <c r="G104" s="2" t="s">
        <v>19</v>
      </c>
      <c r="H104" s="2" t="s">
        <v>136</v>
      </c>
      <c r="I104" s="3">
        <v>43578</v>
      </c>
      <c r="J104" s="2"/>
      <c r="K104" s="2">
        <v>5.57</v>
      </c>
      <c r="L104" s="2" t="str" cm="1">
        <f t="array" ref="L104">_xlfn.SWITCH(TRUE,K104&lt;2,"1 to 2 yrs",K104&lt;5,"2 to 5 yrs",K104&lt;10,"5 to 10 yrs",K104&lt;20,"10 to 20 yrs","20+")</f>
        <v>5 to 10 yrs</v>
      </c>
      <c r="M104" s="2">
        <v>71369</v>
      </c>
      <c r="N104" s="4">
        <v>0.2</v>
      </c>
      <c r="O104" s="5">
        <f t="shared" si="1"/>
        <v>85642.8</v>
      </c>
      <c r="P104" s="2" t="s">
        <v>42</v>
      </c>
      <c r="Q104" s="2"/>
      <c r="R104" s="2">
        <v>98</v>
      </c>
      <c r="S104" s="2" t="s">
        <v>79</v>
      </c>
    </row>
    <row r="105" spans="1:19" x14ac:dyDescent="0.3">
      <c r="A105" s="2">
        <v>1104</v>
      </c>
      <c r="B105" s="2" t="s">
        <v>198</v>
      </c>
      <c r="C105" s="2" t="s">
        <v>24</v>
      </c>
      <c r="D105" s="2">
        <v>38</v>
      </c>
      <c r="E105" s="2" t="str" cm="1">
        <f t="array" ref="E105">_xlfn.SWITCH(TRUE,D105&lt;25,"18 to 25",D105&lt;40,"25 to 40",D105&lt;50,"40 to 50",D105&lt;60,"50 to 60","60+")</f>
        <v>25 to 40</v>
      </c>
      <c r="F105" s="2" t="s">
        <v>92</v>
      </c>
      <c r="G105" s="2" t="s">
        <v>32</v>
      </c>
      <c r="H105" s="2" t="s">
        <v>190</v>
      </c>
      <c r="I105" s="3">
        <v>45304</v>
      </c>
      <c r="J105" s="2"/>
      <c r="K105" s="2">
        <v>0.84</v>
      </c>
      <c r="L105" s="2" t="str" cm="1">
        <f t="array" ref="L105">_xlfn.SWITCH(TRUE,K105&lt;2,"1 to 2 yrs",K105&lt;5,"2 to 5 yrs",K105&lt;10,"5 to 10 yrs",K105&lt;20,"10 to 20 yrs","20+")</f>
        <v>1 to 2 yrs</v>
      </c>
      <c r="M105" s="2">
        <v>61951</v>
      </c>
      <c r="N105" s="4">
        <v>0.2</v>
      </c>
      <c r="O105" s="5">
        <f t="shared" si="1"/>
        <v>74341.2</v>
      </c>
      <c r="P105" s="2" t="s">
        <v>28</v>
      </c>
      <c r="Q105" s="2"/>
      <c r="R105" s="2">
        <v>26</v>
      </c>
      <c r="S105" s="2" t="s">
        <v>73</v>
      </c>
    </row>
    <row r="106" spans="1:19" x14ac:dyDescent="0.3">
      <c r="A106" s="2">
        <v>1105</v>
      </c>
      <c r="B106" s="2" t="s">
        <v>199</v>
      </c>
      <c r="C106" s="2" t="s">
        <v>24</v>
      </c>
      <c r="D106" s="2">
        <v>59</v>
      </c>
      <c r="E106" s="2" t="str" cm="1">
        <f t="array" ref="E106">_xlfn.SWITCH(TRUE,D106&lt;25,"18 to 25",D106&lt;40,"25 to 40",D106&lt;50,"40 to 50",D106&lt;60,"50 to 60","60+")</f>
        <v>50 to 60</v>
      </c>
      <c r="F106" s="2" t="s">
        <v>92</v>
      </c>
      <c r="G106" s="2" t="s">
        <v>32</v>
      </c>
      <c r="H106" s="2" t="s">
        <v>171</v>
      </c>
      <c r="I106" s="3">
        <v>43084</v>
      </c>
      <c r="J106" s="3">
        <v>45366</v>
      </c>
      <c r="K106" s="2">
        <v>6.25</v>
      </c>
      <c r="L106" s="2" t="str" cm="1">
        <f t="array" ref="L106">_xlfn.SWITCH(TRUE,K106&lt;2,"1 to 2 yrs",K106&lt;5,"2 to 5 yrs",K106&lt;10,"5 to 10 yrs",K106&lt;20,"10 to 20 yrs","20+")</f>
        <v>5 to 10 yrs</v>
      </c>
      <c r="M106" s="2">
        <v>86310</v>
      </c>
      <c r="N106" s="4">
        <v>0</v>
      </c>
      <c r="O106" s="5">
        <f t="shared" si="1"/>
        <v>86310</v>
      </c>
      <c r="P106" s="2" t="s">
        <v>58</v>
      </c>
      <c r="Q106" s="2">
        <v>1074</v>
      </c>
      <c r="R106" s="2">
        <v>83</v>
      </c>
      <c r="S106" s="2" t="s">
        <v>99</v>
      </c>
    </row>
    <row r="107" spans="1:19" x14ac:dyDescent="0.3">
      <c r="A107" s="2">
        <v>1106</v>
      </c>
      <c r="B107" s="2" t="s">
        <v>200</v>
      </c>
      <c r="C107" s="2" t="s">
        <v>24</v>
      </c>
      <c r="D107" s="2">
        <v>45</v>
      </c>
      <c r="E107" s="2" t="str" cm="1">
        <f t="array" ref="E107">_xlfn.SWITCH(TRUE,D107&lt;25,"18 to 25",D107&lt;40,"25 to 40",D107&lt;50,"40 to 50",D107&lt;60,"50 to 60","60+")</f>
        <v>40 to 50</v>
      </c>
      <c r="F107" s="2" t="s">
        <v>75</v>
      </c>
      <c r="G107" s="2" t="s">
        <v>19</v>
      </c>
      <c r="H107" s="2" t="s">
        <v>201</v>
      </c>
      <c r="I107" s="3">
        <v>45096</v>
      </c>
      <c r="J107" s="2"/>
      <c r="K107" s="2">
        <v>1.41</v>
      </c>
      <c r="L107" s="2" t="str" cm="1">
        <f t="array" ref="L107">_xlfn.SWITCH(TRUE,K107&lt;2,"1 to 2 yrs",K107&lt;5,"2 to 5 yrs",K107&lt;10,"5 to 10 yrs",K107&lt;20,"10 to 20 yrs","20+")</f>
        <v>1 to 2 yrs</v>
      </c>
      <c r="M107" s="2">
        <v>74884</v>
      </c>
      <c r="N107" s="4">
        <v>0.2</v>
      </c>
      <c r="O107" s="5">
        <f t="shared" si="1"/>
        <v>89860.800000000003</v>
      </c>
      <c r="P107" s="2" t="s">
        <v>58</v>
      </c>
      <c r="Q107" s="2"/>
      <c r="R107" s="2">
        <v>87</v>
      </c>
      <c r="S107" s="2" t="s">
        <v>117</v>
      </c>
    </row>
    <row r="108" spans="1:19" x14ac:dyDescent="0.3">
      <c r="A108" s="2">
        <v>1107</v>
      </c>
      <c r="B108" s="2" t="s">
        <v>202</v>
      </c>
      <c r="C108" s="2" t="s">
        <v>24</v>
      </c>
      <c r="D108" s="2">
        <v>31</v>
      </c>
      <c r="E108" s="2" t="str" cm="1">
        <f t="array" ref="E108">_xlfn.SWITCH(TRUE,D108&lt;25,"18 to 25",D108&lt;40,"25 to 40",D108&lt;50,"40 to 50",D108&lt;60,"50 to 60","60+")</f>
        <v>25 to 40</v>
      </c>
      <c r="F108" s="2" t="s">
        <v>50</v>
      </c>
      <c r="G108" s="2" t="s">
        <v>26</v>
      </c>
      <c r="H108" s="2" t="s">
        <v>51</v>
      </c>
      <c r="I108" s="3">
        <v>44676</v>
      </c>
      <c r="J108" s="2"/>
      <c r="K108" s="2">
        <v>2.56</v>
      </c>
      <c r="L108" s="2" t="str" cm="1">
        <f t="array" ref="L108">_xlfn.SWITCH(TRUE,K108&lt;2,"1 to 2 yrs",K108&lt;5,"2 to 5 yrs",K108&lt;10,"5 to 10 yrs",K108&lt;20,"10 to 20 yrs","20+")</f>
        <v>2 to 5 yrs</v>
      </c>
      <c r="M108" s="2">
        <v>98447</v>
      </c>
      <c r="N108" s="4">
        <v>0.2</v>
      </c>
      <c r="O108" s="5">
        <f t="shared" si="1"/>
        <v>118136.4</v>
      </c>
      <c r="P108" s="2" t="s">
        <v>42</v>
      </c>
      <c r="Q108" s="2">
        <v>1038</v>
      </c>
      <c r="R108" s="2">
        <v>26</v>
      </c>
      <c r="S108" s="2" t="s">
        <v>22</v>
      </c>
    </row>
    <row r="109" spans="1:19" x14ac:dyDescent="0.3">
      <c r="A109" s="2">
        <v>1108</v>
      </c>
      <c r="B109" s="2" t="s">
        <v>203</v>
      </c>
      <c r="C109" s="2" t="s">
        <v>24</v>
      </c>
      <c r="D109" s="2">
        <v>29</v>
      </c>
      <c r="E109" s="2" t="str" cm="1">
        <f t="array" ref="E109">_xlfn.SWITCH(TRUE,D109&lt;25,"18 to 25",D109&lt;40,"25 to 40",D109&lt;50,"40 to 50",D109&lt;60,"50 to 60","60+")</f>
        <v>25 to 40</v>
      </c>
      <c r="F109" s="2" t="s">
        <v>46</v>
      </c>
      <c r="G109" s="2" t="s">
        <v>19</v>
      </c>
      <c r="H109" s="2" t="s">
        <v>168</v>
      </c>
      <c r="I109" s="3">
        <v>43973</v>
      </c>
      <c r="J109" s="2"/>
      <c r="K109" s="2">
        <v>4.49</v>
      </c>
      <c r="L109" s="2" t="str" cm="1">
        <f t="array" ref="L109">_xlfn.SWITCH(TRUE,K109&lt;2,"1 to 2 yrs",K109&lt;5,"2 to 5 yrs",K109&lt;10,"5 to 10 yrs",K109&lt;20,"10 to 20 yrs","20+")</f>
        <v>2 to 5 yrs</v>
      </c>
      <c r="M109" s="2">
        <v>102447</v>
      </c>
      <c r="N109" s="4">
        <v>0.15</v>
      </c>
      <c r="O109" s="5">
        <f t="shared" si="1"/>
        <v>117814.05</v>
      </c>
      <c r="P109" s="2" t="s">
        <v>58</v>
      </c>
      <c r="Q109" s="2">
        <v>1102</v>
      </c>
      <c r="R109" s="2">
        <v>40</v>
      </c>
      <c r="S109" s="2" t="s">
        <v>90</v>
      </c>
    </row>
    <row r="110" spans="1:19" x14ac:dyDescent="0.3">
      <c r="A110" s="2">
        <v>1109</v>
      </c>
      <c r="B110" s="2" t="s">
        <v>204</v>
      </c>
      <c r="C110" s="2" t="s">
        <v>24</v>
      </c>
      <c r="D110" s="2">
        <v>42</v>
      </c>
      <c r="E110" s="2" t="str" cm="1">
        <f t="array" ref="E110">_xlfn.SWITCH(TRUE,D110&lt;25,"18 to 25",D110&lt;40,"25 to 40",D110&lt;50,"40 to 50",D110&lt;60,"50 to 60","60+")</f>
        <v>40 to 50</v>
      </c>
      <c r="F110" s="2" t="s">
        <v>92</v>
      </c>
      <c r="G110" s="2" t="s">
        <v>19</v>
      </c>
      <c r="H110" s="2" t="s">
        <v>171</v>
      </c>
      <c r="I110" s="3">
        <v>44182</v>
      </c>
      <c r="J110" s="2"/>
      <c r="K110" s="2">
        <v>3.92</v>
      </c>
      <c r="L110" s="2" t="str" cm="1">
        <f t="array" ref="L110">_xlfn.SWITCH(TRUE,K110&lt;2,"1 to 2 yrs",K110&lt;5,"2 to 5 yrs",K110&lt;10,"5 to 10 yrs",K110&lt;20,"10 to 20 yrs","20+")</f>
        <v>2 to 5 yrs</v>
      </c>
      <c r="M110" s="2">
        <v>69577</v>
      </c>
      <c r="N110" s="4">
        <v>0.2</v>
      </c>
      <c r="O110" s="5">
        <f t="shared" si="1"/>
        <v>83492.399999999994</v>
      </c>
      <c r="P110" s="2" t="s">
        <v>58</v>
      </c>
      <c r="Q110" s="2">
        <v>1018</v>
      </c>
      <c r="R110" s="2">
        <v>82</v>
      </c>
      <c r="S110" s="2" t="s">
        <v>34</v>
      </c>
    </row>
    <row r="111" spans="1:19" x14ac:dyDescent="0.3">
      <c r="A111" s="2">
        <v>1110</v>
      </c>
      <c r="B111" s="2" t="s">
        <v>205</v>
      </c>
      <c r="C111" s="2" t="s">
        <v>17</v>
      </c>
      <c r="D111" s="2">
        <v>27</v>
      </c>
      <c r="E111" s="2" t="str" cm="1">
        <f t="array" ref="E111">_xlfn.SWITCH(TRUE,D111&lt;25,"18 to 25",D111&lt;40,"25 to 40",D111&lt;50,"40 to 50",D111&lt;60,"50 to 60","60+")</f>
        <v>25 to 40</v>
      </c>
      <c r="F111" s="2" t="s">
        <v>50</v>
      </c>
      <c r="G111" s="2" t="s">
        <v>32</v>
      </c>
      <c r="H111" s="2" t="s">
        <v>89</v>
      </c>
      <c r="I111" s="3">
        <v>44631</v>
      </c>
      <c r="J111" s="2"/>
      <c r="K111" s="2">
        <v>2.69</v>
      </c>
      <c r="L111" s="2" t="str" cm="1">
        <f t="array" ref="L111">_xlfn.SWITCH(TRUE,K111&lt;2,"1 to 2 yrs",K111&lt;5,"2 to 5 yrs",K111&lt;10,"5 to 10 yrs",K111&lt;20,"10 to 20 yrs","20+")</f>
        <v>2 to 5 yrs</v>
      </c>
      <c r="M111" s="2">
        <v>99980</v>
      </c>
      <c r="N111" s="4">
        <v>0.15</v>
      </c>
      <c r="O111" s="5">
        <f t="shared" si="1"/>
        <v>114977</v>
      </c>
      <c r="P111" s="2" t="s">
        <v>58</v>
      </c>
      <c r="Q111" s="2">
        <v>1027</v>
      </c>
      <c r="R111" s="2">
        <v>17</v>
      </c>
      <c r="S111" s="2" t="s">
        <v>84</v>
      </c>
    </row>
    <row r="112" spans="1:19" x14ac:dyDescent="0.3">
      <c r="A112" s="2">
        <v>1111</v>
      </c>
      <c r="B112" s="2" t="s">
        <v>206</v>
      </c>
      <c r="C112" s="2" t="s">
        <v>24</v>
      </c>
      <c r="D112" s="2">
        <v>42</v>
      </c>
      <c r="E112" s="2" t="str" cm="1">
        <f t="array" ref="E112">_xlfn.SWITCH(TRUE,D112&lt;25,"18 to 25",D112&lt;40,"25 to 40",D112&lt;50,"40 to 50",D112&lt;60,"50 to 60","60+")</f>
        <v>40 to 50</v>
      </c>
      <c r="F112" s="2" t="s">
        <v>36</v>
      </c>
      <c r="G112" s="2" t="s">
        <v>19</v>
      </c>
      <c r="H112" s="2" t="s">
        <v>37</v>
      </c>
      <c r="I112" s="3">
        <v>45087</v>
      </c>
      <c r="J112" s="2"/>
      <c r="K112" s="2">
        <v>1.44</v>
      </c>
      <c r="L112" s="2" t="str" cm="1">
        <f t="array" ref="L112">_xlfn.SWITCH(TRUE,K112&lt;2,"1 to 2 yrs",K112&lt;5,"2 to 5 yrs",K112&lt;10,"5 to 10 yrs",K112&lt;20,"10 to 20 yrs","20+")</f>
        <v>1 to 2 yrs</v>
      </c>
      <c r="M112" s="2">
        <v>60313</v>
      </c>
      <c r="N112" s="4">
        <v>0.2</v>
      </c>
      <c r="O112" s="5">
        <f t="shared" si="1"/>
        <v>72375.600000000006</v>
      </c>
      <c r="P112" s="2" t="s">
        <v>28</v>
      </c>
      <c r="Q112" s="2">
        <v>1055</v>
      </c>
      <c r="R112" s="2">
        <v>49</v>
      </c>
      <c r="S112" s="2" t="s">
        <v>99</v>
      </c>
    </row>
    <row r="113" spans="1:19" x14ac:dyDescent="0.3">
      <c r="A113" s="2">
        <v>1112</v>
      </c>
      <c r="B113" s="2" t="s">
        <v>142</v>
      </c>
      <c r="C113" s="2" t="s">
        <v>17</v>
      </c>
      <c r="D113" s="2">
        <v>60</v>
      </c>
      <c r="E113" s="2" t="str" cm="1">
        <f t="array" ref="E113">_xlfn.SWITCH(TRUE,D113&lt;25,"18 to 25",D113&lt;40,"25 to 40",D113&lt;50,"40 to 50",D113&lt;60,"50 to 60","60+")</f>
        <v>60+</v>
      </c>
      <c r="F113" s="2" t="s">
        <v>56</v>
      </c>
      <c r="G113" s="2" t="s">
        <v>19</v>
      </c>
      <c r="H113" s="2" t="s">
        <v>81</v>
      </c>
      <c r="I113" s="3">
        <v>42946</v>
      </c>
      <c r="J113" s="2"/>
      <c r="K113" s="2">
        <v>7.3</v>
      </c>
      <c r="L113" s="2" t="str" cm="1">
        <f t="array" ref="L113">_xlfn.SWITCH(TRUE,K113&lt;2,"1 to 2 yrs",K113&lt;5,"2 to 5 yrs",K113&lt;10,"5 to 10 yrs",K113&lt;20,"10 to 20 yrs","20+")</f>
        <v>5 to 10 yrs</v>
      </c>
      <c r="M113" s="2">
        <v>113414</v>
      </c>
      <c r="N113" s="4">
        <v>0.15</v>
      </c>
      <c r="O113" s="5">
        <f t="shared" si="1"/>
        <v>130426.1</v>
      </c>
      <c r="P113" s="2" t="s">
        <v>28</v>
      </c>
      <c r="Q113" s="2">
        <v>1052</v>
      </c>
      <c r="R113" s="2">
        <v>42</v>
      </c>
      <c r="S113" s="2" t="s">
        <v>34</v>
      </c>
    </row>
    <row r="114" spans="1:19" x14ac:dyDescent="0.3">
      <c r="A114" s="2">
        <v>1113</v>
      </c>
      <c r="B114" s="2" t="s">
        <v>207</v>
      </c>
      <c r="C114" s="2" t="s">
        <v>24</v>
      </c>
      <c r="D114" s="2">
        <v>45</v>
      </c>
      <c r="E114" s="2" t="str" cm="1">
        <f t="array" ref="E114">_xlfn.SWITCH(TRUE,D114&lt;25,"18 to 25",D114&lt;40,"25 to 40",D114&lt;50,"40 to 50",D114&lt;60,"50 to 60","60+")</f>
        <v>40 to 50</v>
      </c>
      <c r="F114" s="2" t="s">
        <v>40</v>
      </c>
      <c r="G114" s="2" t="s">
        <v>19</v>
      </c>
      <c r="H114" s="2" t="s">
        <v>208</v>
      </c>
      <c r="I114" s="3">
        <v>43975</v>
      </c>
      <c r="J114" s="2"/>
      <c r="K114" s="2">
        <v>4.4800000000000004</v>
      </c>
      <c r="L114" s="2" t="str" cm="1">
        <f t="array" ref="L114">_xlfn.SWITCH(TRUE,K114&lt;2,"1 to 2 yrs",K114&lt;5,"2 to 5 yrs",K114&lt;10,"5 to 10 yrs",K114&lt;20,"10 to 20 yrs","20+")</f>
        <v>2 to 5 yrs</v>
      </c>
      <c r="M114" s="2">
        <v>50554</v>
      </c>
      <c r="N114" s="4">
        <v>0.1</v>
      </c>
      <c r="O114" s="5">
        <f t="shared" si="1"/>
        <v>55609.4</v>
      </c>
      <c r="P114" s="2" t="s">
        <v>58</v>
      </c>
      <c r="Q114" s="2">
        <v>1102</v>
      </c>
      <c r="R114" s="2">
        <v>40</v>
      </c>
      <c r="S114" s="2" t="s">
        <v>99</v>
      </c>
    </row>
    <row r="115" spans="1:19" x14ac:dyDescent="0.3">
      <c r="A115" s="2">
        <v>1114</v>
      </c>
      <c r="B115" s="2" t="s">
        <v>209</v>
      </c>
      <c r="C115" s="2" t="s">
        <v>24</v>
      </c>
      <c r="D115" s="2">
        <v>54</v>
      </c>
      <c r="E115" s="2" t="str" cm="1">
        <f t="array" ref="E115">_xlfn.SWITCH(TRUE,D115&lt;25,"18 to 25",D115&lt;40,"25 to 40",D115&lt;50,"40 to 50",D115&lt;60,"50 to 60","60+")</f>
        <v>50 to 60</v>
      </c>
      <c r="F115" s="2" t="s">
        <v>92</v>
      </c>
      <c r="G115" s="2" t="s">
        <v>32</v>
      </c>
      <c r="H115" s="2" t="s">
        <v>190</v>
      </c>
      <c r="I115" s="3">
        <v>44727</v>
      </c>
      <c r="J115" s="2"/>
      <c r="K115" s="2">
        <v>2.42</v>
      </c>
      <c r="L115" s="2" t="str" cm="1">
        <f t="array" ref="L115">_xlfn.SWITCH(TRUE,K115&lt;2,"1 to 2 yrs",K115&lt;5,"2 to 5 yrs",K115&lt;10,"5 to 10 yrs",K115&lt;20,"10 to 20 yrs","20+")</f>
        <v>2 to 5 yrs</v>
      </c>
      <c r="M115" s="2">
        <v>70321</v>
      </c>
      <c r="N115" s="4">
        <v>0.2</v>
      </c>
      <c r="O115" s="5">
        <f t="shared" si="1"/>
        <v>84385.2</v>
      </c>
      <c r="P115" s="2" t="s">
        <v>28</v>
      </c>
      <c r="Q115" s="2">
        <v>1110</v>
      </c>
      <c r="R115" s="2">
        <v>75</v>
      </c>
      <c r="S115" s="2" t="s">
        <v>59</v>
      </c>
    </row>
    <row r="116" spans="1:19" x14ac:dyDescent="0.3">
      <c r="A116" s="2">
        <v>1115</v>
      </c>
      <c r="B116" s="2" t="s">
        <v>210</v>
      </c>
      <c r="C116" s="2" t="s">
        <v>17</v>
      </c>
      <c r="D116" s="2">
        <v>39</v>
      </c>
      <c r="E116" s="2" t="str" cm="1">
        <f t="array" ref="E116">_xlfn.SWITCH(TRUE,D116&lt;25,"18 to 25",D116&lt;40,"25 to 40",D116&lt;50,"40 to 50",D116&lt;60,"50 to 60","60+")</f>
        <v>25 to 40</v>
      </c>
      <c r="F116" s="2" t="s">
        <v>36</v>
      </c>
      <c r="G116" s="2" t="s">
        <v>19</v>
      </c>
      <c r="H116" s="2" t="s">
        <v>211</v>
      </c>
      <c r="I116" s="3">
        <v>44965</v>
      </c>
      <c r="J116" s="2"/>
      <c r="K116" s="2">
        <v>1.77</v>
      </c>
      <c r="L116" s="2" t="str" cm="1">
        <f t="array" ref="L116">_xlfn.SWITCH(TRUE,K116&lt;2,"1 to 2 yrs",K116&lt;5,"2 to 5 yrs",K116&lt;10,"5 to 10 yrs",K116&lt;20,"10 to 20 yrs","20+")</f>
        <v>1 to 2 yrs</v>
      </c>
      <c r="M116" s="2">
        <v>70890</v>
      </c>
      <c r="N116" s="4">
        <v>0.2</v>
      </c>
      <c r="O116" s="5">
        <f t="shared" si="1"/>
        <v>85068</v>
      </c>
      <c r="P116" s="2" t="s">
        <v>28</v>
      </c>
      <c r="Q116" s="2">
        <v>1103</v>
      </c>
      <c r="R116" s="2">
        <v>17</v>
      </c>
      <c r="S116" s="2" t="s">
        <v>87</v>
      </c>
    </row>
    <row r="117" spans="1:19" x14ac:dyDescent="0.3">
      <c r="A117" s="2">
        <v>1116</v>
      </c>
      <c r="B117" s="2" t="s">
        <v>212</v>
      </c>
      <c r="C117" s="2" t="s">
        <v>24</v>
      </c>
      <c r="D117" s="2">
        <v>49</v>
      </c>
      <c r="E117" s="2" t="str" cm="1">
        <f t="array" ref="E117">_xlfn.SWITCH(TRUE,D117&lt;25,"18 to 25",D117&lt;40,"25 to 40",D117&lt;50,"40 to 50",D117&lt;60,"50 to 60","60+")</f>
        <v>40 to 50</v>
      </c>
      <c r="F117" s="2" t="s">
        <v>25</v>
      </c>
      <c r="G117" s="2" t="s">
        <v>19</v>
      </c>
      <c r="H117" s="2" t="s">
        <v>136</v>
      </c>
      <c r="I117" s="3">
        <v>42255</v>
      </c>
      <c r="J117" s="2"/>
      <c r="K117" s="2">
        <v>9.19</v>
      </c>
      <c r="L117" s="2" t="str" cm="1">
        <f t="array" ref="L117">_xlfn.SWITCH(TRUE,K117&lt;2,"1 to 2 yrs",K117&lt;5,"2 to 5 yrs",K117&lt;10,"5 to 10 yrs",K117&lt;20,"10 to 20 yrs","20+")</f>
        <v>5 to 10 yrs</v>
      </c>
      <c r="M117" s="2">
        <v>76412</v>
      </c>
      <c r="N117" s="4">
        <v>0.3</v>
      </c>
      <c r="O117" s="5">
        <f t="shared" si="1"/>
        <v>99335.6</v>
      </c>
      <c r="P117" s="2" t="s">
        <v>28</v>
      </c>
      <c r="Q117" s="2">
        <v>1026</v>
      </c>
      <c r="R117" s="2">
        <v>60</v>
      </c>
      <c r="S117" s="2" t="s">
        <v>38</v>
      </c>
    </row>
    <row r="118" spans="1:19" x14ac:dyDescent="0.3">
      <c r="A118" s="2">
        <v>1117</v>
      </c>
      <c r="B118" s="2" t="s">
        <v>183</v>
      </c>
      <c r="C118" s="2" t="s">
        <v>17</v>
      </c>
      <c r="D118" s="2">
        <v>53</v>
      </c>
      <c r="E118" s="2" t="str" cm="1">
        <f t="array" ref="E118">_xlfn.SWITCH(TRUE,D118&lt;25,"18 to 25",D118&lt;40,"25 to 40",D118&lt;50,"40 to 50",D118&lt;60,"50 to 60","60+")</f>
        <v>50 to 60</v>
      </c>
      <c r="F118" s="2" t="s">
        <v>40</v>
      </c>
      <c r="G118" s="2" t="s">
        <v>19</v>
      </c>
      <c r="H118" s="2" t="s">
        <v>146</v>
      </c>
      <c r="I118" s="3">
        <v>42891</v>
      </c>
      <c r="J118" s="2"/>
      <c r="K118" s="2">
        <v>7.45</v>
      </c>
      <c r="L118" s="2" t="str" cm="1">
        <f t="array" ref="L118">_xlfn.SWITCH(TRUE,K118&lt;2,"1 to 2 yrs",K118&lt;5,"2 to 5 yrs",K118&lt;10,"5 to 10 yrs",K118&lt;20,"10 to 20 yrs","20+")</f>
        <v>5 to 10 yrs</v>
      </c>
      <c r="M118" s="2">
        <v>66117</v>
      </c>
      <c r="N118" s="4">
        <v>0.15</v>
      </c>
      <c r="O118" s="5">
        <f t="shared" si="1"/>
        <v>76034.55</v>
      </c>
      <c r="P118" s="2" t="s">
        <v>42</v>
      </c>
      <c r="Q118" s="2">
        <v>1096</v>
      </c>
      <c r="R118" s="2">
        <v>71</v>
      </c>
      <c r="S118" s="2" t="s">
        <v>79</v>
      </c>
    </row>
    <row r="119" spans="1:19" x14ac:dyDescent="0.3">
      <c r="A119" s="2">
        <v>1118</v>
      </c>
      <c r="B119" s="2" t="s">
        <v>213</v>
      </c>
      <c r="C119" s="2" t="s">
        <v>24</v>
      </c>
      <c r="D119" s="2">
        <v>33</v>
      </c>
      <c r="E119" s="2" t="str" cm="1">
        <f t="array" ref="E119">_xlfn.SWITCH(TRUE,D119&lt;25,"18 to 25",D119&lt;40,"25 to 40",D119&lt;50,"40 to 50",D119&lt;60,"50 to 60","60+")</f>
        <v>25 to 40</v>
      </c>
      <c r="F119" s="2" t="s">
        <v>50</v>
      </c>
      <c r="G119" s="2" t="s">
        <v>32</v>
      </c>
      <c r="H119" s="2" t="s">
        <v>51</v>
      </c>
      <c r="I119" s="3">
        <v>42405</v>
      </c>
      <c r="J119" s="2"/>
      <c r="K119" s="2">
        <v>8.7799999999999994</v>
      </c>
      <c r="L119" s="2" t="str" cm="1">
        <f t="array" ref="L119">_xlfn.SWITCH(TRUE,K119&lt;2,"1 to 2 yrs",K119&lt;5,"2 to 5 yrs",K119&lt;10,"5 to 10 yrs",K119&lt;20,"10 to 20 yrs","20+")</f>
        <v>5 to 10 yrs</v>
      </c>
      <c r="M119" s="2">
        <v>108069</v>
      </c>
      <c r="N119" s="4">
        <v>0</v>
      </c>
      <c r="O119" s="5">
        <f t="shared" si="1"/>
        <v>108069</v>
      </c>
      <c r="P119" s="2" t="s">
        <v>28</v>
      </c>
      <c r="Q119" s="2">
        <v>1112</v>
      </c>
      <c r="R119" s="2">
        <v>99</v>
      </c>
      <c r="S119" s="2" t="s">
        <v>34</v>
      </c>
    </row>
    <row r="120" spans="1:19" x14ac:dyDescent="0.3">
      <c r="A120" s="2">
        <v>1119</v>
      </c>
      <c r="B120" s="2" t="s">
        <v>214</v>
      </c>
      <c r="C120" s="2" t="s">
        <v>24</v>
      </c>
      <c r="D120" s="2">
        <v>63</v>
      </c>
      <c r="E120" s="2" t="str" cm="1">
        <f t="array" ref="E120">_xlfn.SWITCH(TRUE,D120&lt;25,"18 to 25",D120&lt;40,"25 to 40",D120&lt;50,"40 to 50",D120&lt;60,"50 to 60","60+")</f>
        <v>60+</v>
      </c>
      <c r="F120" s="2" t="s">
        <v>40</v>
      </c>
      <c r="G120" s="2" t="s">
        <v>32</v>
      </c>
      <c r="H120" s="2" t="s">
        <v>208</v>
      </c>
      <c r="I120" s="3">
        <v>43998</v>
      </c>
      <c r="J120" s="2"/>
      <c r="K120" s="2">
        <v>4.42</v>
      </c>
      <c r="L120" s="2" t="str" cm="1">
        <f t="array" ref="L120">_xlfn.SWITCH(TRUE,K120&lt;2,"1 to 2 yrs",K120&lt;5,"2 to 5 yrs",K120&lt;10,"5 to 10 yrs",K120&lt;20,"10 to 20 yrs","20+")</f>
        <v>2 to 5 yrs</v>
      </c>
      <c r="M120" s="2">
        <v>57054</v>
      </c>
      <c r="N120" s="4">
        <v>0.3</v>
      </c>
      <c r="O120" s="5">
        <f t="shared" si="1"/>
        <v>74170.2</v>
      </c>
      <c r="P120" s="2" t="s">
        <v>28</v>
      </c>
      <c r="Q120" s="2"/>
      <c r="R120" s="2">
        <v>52</v>
      </c>
      <c r="S120" s="2" t="s">
        <v>77</v>
      </c>
    </row>
    <row r="121" spans="1:19" x14ac:dyDescent="0.3">
      <c r="A121" s="2">
        <v>1120</v>
      </c>
      <c r="B121" s="2" t="s">
        <v>215</v>
      </c>
      <c r="C121" s="2" t="s">
        <v>17</v>
      </c>
      <c r="D121" s="2">
        <v>48</v>
      </c>
      <c r="E121" s="2" t="str" cm="1">
        <f t="array" ref="E121">_xlfn.SWITCH(TRUE,D121&lt;25,"18 to 25",D121&lt;40,"25 to 40",D121&lt;50,"40 to 50",D121&lt;60,"50 to 60","60+")</f>
        <v>40 to 50</v>
      </c>
      <c r="F121" s="2" t="s">
        <v>18</v>
      </c>
      <c r="G121" s="2" t="s">
        <v>19</v>
      </c>
      <c r="H121" s="2" t="s">
        <v>216</v>
      </c>
      <c r="I121" s="3">
        <v>43307</v>
      </c>
      <c r="J121" s="2"/>
      <c r="K121" s="2">
        <v>6.31</v>
      </c>
      <c r="L121" s="2" t="str" cm="1">
        <f t="array" ref="L121">_xlfn.SWITCH(TRUE,K121&lt;2,"1 to 2 yrs",K121&lt;5,"2 to 5 yrs",K121&lt;10,"5 to 10 yrs",K121&lt;20,"10 to 20 yrs","20+")</f>
        <v>5 to 10 yrs</v>
      </c>
      <c r="M121" s="2">
        <v>87327</v>
      </c>
      <c r="N121" s="4">
        <v>0.2</v>
      </c>
      <c r="O121" s="5">
        <f t="shared" si="1"/>
        <v>104792.4</v>
      </c>
      <c r="P121" s="2" t="s">
        <v>58</v>
      </c>
      <c r="Q121" s="2"/>
      <c r="R121" s="2">
        <v>79</v>
      </c>
      <c r="S121" s="2" t="s">
        <v>54</v>
      </c>
    </row>
    <row r="122" spans="1:19" x14ac:dyDescent="0.3">
      <c r="A122" s="2">
        <v>1121</v>
      </c>
      <c r="B122" s="2" t="s">
        <v>217</v>
      </c>
      <c r="C122" s="2" t="s">
        <v>24</v>
      </c>
      <c r="D122" s="2">
        <v>31</v>
      </c>
      <c r="E122" s="2" t="str" cm="1">
        <f t="array" ref="E122">_xlfn.SWITCH(TRUE,D122&lt;25,"18 to 25",D122&lt;40,"25 to 40",D122&lt;50,"40 to 50",D122&lt;60,"50 to 60","60+")</f>
        <v>25 to 40</v>
      </c>
      <c r="F122" s="2" t="s">
        <v>75</v>
      </c>
      <c r="G122" s="2" t="s">
        <v>19</v>
      </c>
      <c r="H122" s="2" t="s">
        <v>165</v>
      </c>
      <c r="I122" s="3">
        <v>43262</v>
      </c>
      <c r="J122" s="2"/>
      <c r="K122" s="2">
        <v>6.43</v>
      </c>
      <c r="L122" s="2" t="str" cm="1">
        <f t="array" ref="L122">_xlfn.SWITCH(TRUE,K122&lt;2,"1 to 2 yrs",K122&lt;5,"2 to 5 yrs",K122&lt;10,"5 to 10 yrs",K122&lt;20,"10 to 20 yrs","20+")</f>
        <v>5 to 10 yrs</v>
      </c>
      <c r="M122" s="2">
        <v>104040</v>
      </c>
      <c r="N122" s="4">
        <v>0.25</v>
      </c>
      <c r="O122" s="5">
        <f t="shared" si="1"/>
        <v>130050</v>
      </c>
      <c r="P122" s="2" t="s">
        <v>42</v>
      </c>
      <c r="Q122" s="2">
        <v>1063</v>
      </c>
      <c r="R122" s="2">
        <v>52</v>
      </c>
      <c r="S122" s="2" t="s">
        <v>34</v>
      </c>
    </row>
    <row r="123" spans="1:19" x14ac:dyDescent="0.3">
      <c r="A123" s="2">
        <v>1122</v>
      </c>
      <c r="B123" s="2" t="s">
        <v>218</v>
      </c>
      <c r="C123" s="2" t="s">
        <v>17</v>
      </c>
      <c r="D123" s="2">
        <v>63</v>
      </c>
      <c r="E123" s="2" t="str" cm="1">
        <f t="array" ref="E123">_xlfn.SWITCH(TRUE,D123&lt;25,"18 to 25",D123&lt;40,"25 to 40",D123&lt;50,"40 to 50",D123&lt;60,"50 to 60","60+")</f>
        <v>60+</v>
      </c>
      <c r="F123" s="2" t="s">
        <v>50</v>
      </c>
      <c r="G123" s="2" t="s">
        <v>26</v>
      </c>
      <c r="H123" s="2" t="s">
        <v>51</v>
      </c>
      <c r="I123" s="3">
        <v>42939</v>
      </c>
      <c r="J123" s="2"/>
      <c r="K123" s="2">
        <v>7.32</v>
      </c>
      <c r="L123" s="2" t="str" cm="1">
        <f t="array" ref="L123">_xlfn.SWITCH(TRUE,K123&lt;2,"1 to 2 yrs",K123&lt;5,"2 to 5 yrs",K123&lt;10,"5 to 10 yrs",K123&lt;20,"10 to 20 yrs","20+")</f>
        <v>5 to 10 yrs</v>
      </c>
      <c r="M123" s="2">
        <v>105990</v>
      </c>
      <c r="N123" s="4">
        <v>0.5</v>
      </c>
      <c r="O123" s="5">
        <f t="shared" si="1"/>
        <v>158985</v>
      </c>
      <c r="P123" s="2" t="s">
        <v>58</v>
      </c>
      <c r="Q123" s="2">
        <v>1095</v>
      </c>
      <c r="R123" s="2">
        <v>12</v>
      </c>
      <c r="S123" s="2" t="s">
        <v>29</v>
      </c>
    </row>
    <row r="124" spans="1:19" x14ac:dyDescent="0.3">
      <c r="A124" s="2">
        <v>1123</v>
      </c>
      <c r="B124" s="2" t="s">
        <v>148</v>
      </c>
      <c r="C124" s="2" t="s">
        <v>24</v>
      </c>
      <c r="D124" s="2">
        <v>53</v>
      </c>
      <c r="E124" s="2" t="str" cm="1">
        <f t="array" ref="E124">_xlfn.SWITCH(TRUE,D124&lt;25,"18 to 25",D124&lt;40,"25 to 40",D124&lt;50,"40 to 50",D124&lt;60,"50 to 60","60+")</f>
        <v>50 to 60</v>
      </c>
      <c r="F124" s="2" t="s">
        <v>36</v>
      </c>
      <c r="G124" s="2" t="s">
        <v>19</v>
      </c>
      <c r="H124" s="2" t="s">
        <v>37</v>
      </c>
      <c r="I124" s="3">
        <v>44176</v>
      </c>
      <c r="J124" s="3">
        <v>44586</v>
      </c>
      <c r="K124" s="2">
        <v>1.1200000000000001</v>
      </c>
      <c r="L124" s="2" t="str" cm="1">
        <f t="array" ref="L124">_xlfn.SWITCH(TRUE,K124&lt;2,"1 to 2 yrs",K124&lt;5,"2 to 5 yrs",K124&lt;10,"5 to 10 yrs",K124&lt;20,"10 to 20 yrs","20+")</f>
        <v>1 to 2 yrs</v>
      </c>
      <c r="M124" s="2">
        <v>72856</v>
      </c>
      <c r="N124" s="4">
        <v>0.1</v>
      </c>
      <c r="O124" s="5">
        <f t="shared" si="1"/>
        <v>80141.600000000006</v>
      </c>
      <c r="P124" s="2" t="s">
        <v>28</v>
      </c>
      <c r="Q124" s="2"/>
      <c r="R124" s="2">
        <v>25</v>
      </c>
      <c r="S124" s="2" t="s">
        <v>77</v>
      </c>
    </row>
    <row r="125" spans="1:19" x14ac:dyDescent="0.3">
      <c r="A125" s="2">
        <v>1124</v>
      </c>
      <c r="B125" s="2" t="s">
        <v>183</v>
      </c>
      <c r="C125" s="2" t="s">
        <v>17</v>
      </c>
      <c r="D125" s="2">
        <v>63</v>
      </c>
      <c r="E125" s="2" t="str" cm="1">
        <f t="array" ref="E125">_xlfn.SWITCH(TRUE,D125&lt;25,"18 to 25",D125&lt;40,"25 to 40",D125&lt;50,"40 to 50",D125&lt;60,"50 to 60","60+")</f>
        <v>60+</v>
      </c>
      <c r="F125" s="2" t="s">
        <v>92</v>
      </c>
      <c r="G125" s="2" t="s">
        <v>19</v>
      </c>
      <c r="H125" s="2" t="s">
        <v>108</v>
      </c>
      <c r="I125" s="3">
        <v>42070</v>
      </c>
      <c r="J125" s="2"/>
      <c r="K125" s="2">
        <v>9.6999999999999993</v>
      </c>
      <c r="L125" s="2" t="str" cm="1">
        <f t="array" ref="L125">_xlfn.SWITCH(TRUE,K125&lt;2,"1 to 2 yrs",K125&lt;5,"2 to 5 yrs",K125&lt;10,"5 to 10 yrs",K125&lt;20,"10 to 20 yrs","20+")</f>
        <v>5 to 10 yrs</v>
      </c>
      <c r="M125" s="2">
        <v>76824</v>
      </c>
      <c r="N125" s="4">
        <v>0.5</v>
      </c>
      <c r="O125" s="5">
        <f t="shared" si="1"/>
        <v>115236</v>
      </c>
      <c r="P125" s="2" t="s">
        <v>42</v>
      </c>
      <c r="Q125" s="2"/>
      <c r="R125" s="2">
        <v>89</v>
      </c>
      <c r="S125" s="2" t="s">
        <v>43</v>
      </c>
    </row>
    <row r="126" spans="1:19" x14ac:dyDescent="0.3">
      <c r="A126" s="2">
        <v>1125</v>
      </c>
      <c r="B126" s="2" t="s">
        <v>219</v>
      </c>
      <c r="C126" s="2" t="s">
        <v>17</v>
      </c>
      <c r="D126" s="2">
        <v>47</v>
      </c>
      <c r="E126" s="2" t="str" cm="1">
        <f t="array" ref="E126">_xlfn.SWITCH(TRUE,D126&lt;25,"18 to 25",D126&lt;40,"25 to 40",D126&lt;50,"40 to 50",D126&lt;60,"50 to 60","60+")</f>
        <v>40 to 50</v>
      </c>
      <c r="F126" s="2" t="s">
        <v>50</v>
      </c>
      <c r="G126" s="2" t="s">
        <v>19</v>
      </c>
      <c r="H126" s="2" t="s">
        <v>51</v>
      </c>
      <c r="I126" s="3">
        <v>45184</v>
      </c>
      <c r="J126" s="2"/>
      <c r="K126" s="2">
        <v>1.17</v>
      </c>
      <c r="L126" s="2" t="str" cm="1">
        <f t="array" ref="L126">_xlfn.SWITCH(TRUE,K126&lt;2,"1 to 2 yrs",K126&lt;5,"2 to 5 yrs",K126&lt;10,"5 to 10 yrs",K126&lt;20,"10 to 20 yrs","20+")</f>
        <v>1 to 2 yrs</v>
      </c>
      <c r="M126" s="2">
        <v>85212</v>
      </c>
      <c r="N126" s="4">
        <v>0.25</v>
      </c>
      <c r="O126" s="5">
        <f t="shared" si="1"/>
        <v>106515</v>
      </c>
      <c r="P126" s="2" t="s">
        <v>21</v>
      </c>
      <c r="Q126" s="2">
        <v>1092</v>
      </c>
      <c r="R126" s="2">
        <v>55</v>
      </c>
      <c r="S126" s="2" t="s">
        <v>54</v>
      </c>
    </row>
    <row r="127" spans="1:19" x14ac:dyDescent="0.3">
      <c r="A127" s="2">
        <v>1126</v>
      </c>
      <c r="B127" s="2" t="s">
        <v>111</v>
      </c>
      <c r="C127" s="2" t="s">
        <v>24</v>
      </c>
      <c r="D127" s="2">
        <v>46</v>
      </c>
      <c r="E127" s="2" t="str" cm="1">
        <f t="array" ref="E127">_xlfn.SWITCH(TRUE,D127&lt;25,"18 to 25",D127&lt;40,"25 to 40",D127&lt;50,"40 to 50",D127&lt;60,"50 to 60","60+")</f>
        <v>40 to 50</v>
      </c>
      <c r="F127" s="2" t="s">
        <v>31</v>
      </c>
      <c r="G127" s="2" t="s">
        <v>19</v>
      </c>
      <c r="H127" s="2" t="s">
        <v>106</v>
      </c>
      <c r="I127" s="3">
        <v>42765</v>
      </c>
      <c r="J127" s="2"/>
      <c r="K127" s="2">
        <v>7.79</v>
      </c>
      <c r="L127" s="2" t="str" cm="1">
        <f t="array" ref="L127">_xlfn.SWITCH(TRUE,K127&lt;2,"1 to 2 yrs",K127&lt;5,"2 to 5 yrs",K127&lt;10,"5 to 10 yrs",K127&lt;20,"10 to 20 yrs","20+")</f>
        <v>5 to 10 yrs</v>
      </c>
      <c r="M127" s="2">
        <v>72008</v>
      </c>
      <c r="N127" s="4">
        <v>0.25</v>
      </c>
      <c r="O127" s="5">
        <f t="shared" si="1"/>
        <v>90010</v>
      </c>
      <c r="P127" s="2" t="s">
        <v>42</v>
      </c>
      <c r="Q127" s="2">
        <v>1030</v>
      </c>
      <c r="R127" s="2">
        <v>84</v>
      </c>
      <c r="S127" s="2" t="s">
        <v>77</v>
      </c>
    </row>
    <row r="128" spans="1:19" x14ac:dyDescent="0.3">
      <c r="A128" s="2">
        <v>1127</v>
      </c>
      <c r="B128" s="2" t="s">
        <v>220</v>
      </c>
      <c r="C128" s="2" t="s">
        <v>24</v>
      </c>
      <c r="D128" s="2">
        <v>32</v>
      </c>
      <c r="E128" s="2" t="str" cm="1">
        <f t="array" ref="E128">_xlfn.SWITCH(TRUE,D128&lt;25,"18 to 25",D128&lt;40,"25 to 40",D128&lt;50,"40 to 50",D128&lt;60,"50 to 60","60+")</f>
        <v>25 to 40</v>
      </c>
      <c r="F128" s="2" t="s">
        <v>18</v>
      </c>
      <c r="G128" s="2" t="s">
        <v>26</v>
      </c>
      <c r="H128" s="2" t="s">
        <v>134</v>
      </c>
      <c r="I128" s="3">
        <v>43816</v>
      </c>
      <c r="J128" s="2"/>
      <c r="K128" s="2">
        <v>4.92</v>
      </c>
      <c r="L128" s="2" t="str" cm="1">
        <f t="array" ref="L128">_xlfn.SWITCH(TRUE,K128&lt;2,"1 to 2 yrs",K128&lt;5,"2 to 5 yrs",K128&lt;10,"5 to 10 yrs",K128&lt;20,"10 to 20 yrs","20+")</f>
        <v>2 to 5 yrs</v>
      </c>
      <c r="M128" s="2">
        <v>83009</v>
      </c>
      <c r="N128" s="4">
        <v>0.15</v>
      </c>
      <c r="O128" s="5">
        <f t="shared" si="1"/>
        <v>95460.35</v>
      </c>
      <c r="P128" s="2" t="s">
        <v>21</v>
      </c>
      <c r="Q128" s="2"/>
      <c r="R128" s="2">
        <v>60</v>
      </c>
      <c r="S128" s="2" t="s">
        <v>103</v>
      </c>
    </row>
    <row r="129" spans="1:19" x14ac:dyDescent="0.3">
      <c r="A129" s="2">
        <v>1128</v>
      </c>
      <c r="B129" s="2" t="s">
        <v>221</v>
      </c>
      <c r="C129" s="2" t="s">
        <v>17</v>
      </c>
      <c r="D129" s="2">
        <v>44</v>
      </c>
      <c r="E129" s="2" t="str" cm="1">
        <f t="array" ref="E129">_xlfn.SWITCH(TRUE,D129&lt;25,"18 to 25",D129&lt;40,"25 to 40",D129&lt;50,"40 to 50",D129&lt;60,"50 to 60","60+")</f>
        <v>40 to 50</v>
      </c>
      <c r="F129" s="2" t="s">
        <v>36</v>
      </c>
      <c r="G129" s="2" t="s">
        <v>19</v>
      </c>
      <c r="H129" s="2" t="s">
        <v>150</v>
      </c>
      <c r="I129" s="3">
        <v>43219</v>
      </c>
      <c r="J129" s="2"/>
      <c r="K129" s="2">
        <v>6.55</v>
      </c>
      <c r="L129" s="2" t="str" cm="1">
        <f t="array" ref="L129">_xlfn.SWITCH(TRUE,K129&lt;2,"1 to 2 yrs",K129&lt;5,"2 to 5 yrs",K129&lt;10,"5 to 10 yrs",K129&lt;20,"10 to 20 yrs","20+")</f>
        <v>5 to 10 yrs</v>
      </c>
      <c r="M129" s="2">
        <v>81862</v>
      </c>
      <c r="N129" s="4">
        <v>0.5</v>
      </c>
      <c r="O129" s="5">
        <f t="shared" si="1"/>
        <v>122793</v>
      </c>
      <c r="P129" s="2" t="s">
        <v>42</v>
      </c>
      <c r="Q129" s="2">
        <v>1006</v>
      </c>
      <c r="R129" s="2">
        <v>49</v>
      </c>
      <c r="S129" s="2" t="s">
        <v>59</v>
      </c>
    </row>
    <row r="130" spans="1:19" x14ac:dyDescent="0.3">
      <c r="A130" s="2">
        <v>1129</v>
      </c>
      <c r="B130" s="2" t="s">
        <v>222</v>
      </c>
      <c r="C130" s="2" t="s">
        <v>24</v>
      </c>
      <c r="D130" s="2">
        <v>55</v>
      </c>
      <c r="E130" s="2" t="str" cm="1">
        <f t="array" ref="E130">_xlfn.SWITCH(TRUE,D130&lt;25,"18 to 25",D130&lt;40,"25 to 40",D130&lt;50,"40 to 50",D130&lt;60,"50 to 60","60+")</f>
        <v>50 to 60</v>
      </c>
      <c r="F130" s="2" t="s">
        <v>25</v>
      </c>
      <c r="G130" s="2" t="s">
        <v>19</v>
      </c>
      <c r="H130" s="2" t="s">
        <v>155</v>
      </c>
      <c r="I130" s="3">
        <v>45369</v>
      </c>
      <c r="J130" s="2"/>
      <c r="K130" s="2">
        <v>0.67</v>
      </c>
      <c r="L130" s="2" t="str" cm="1">
        <f t="array" ref="L130">_xlfn.SWITCH(TRUE,K130&lt;2,"1 to 2 yrs",K130&lt;5,"2 to 5 yrs",K130&lt;10,"5 to 10 yrs",K130&lt;20,"10 to 20 yrs","20+")</f>
        <v>1 to 2 yrs</v>
      </c>
      <c r="M130" s="2">
        <v>58997</v>
      </c>
      <c r="N130" s="4">
        <v>0.5</v>
      </c>
      <c r="O130" s="5">
        <f t="shared" si="1"/>
        <v>88495.5</v>
      </c>
      <c r="P130" s="2" t="s">
        <v>42</v>
      </c>
      <c r="Q130" s="2"/>
      <c r="R130" s="2">
        <v>20</v>
      </c>
      <c r="S130" s="2" t="s">
        <v>54</v>
      </c>
    </row>
    <row r="131" spans="1:19" x14ac:dyDescent="0.3">
      <c r="A131" s="2">
        <v>1130</v>
      </c>
      <c r="B131" s="2" t="s">
        <v>223</v>
      </c>
      <c r="C131" s="2" t="s">
        <v>24</v>
      </c>
      <c r="D131" s="2">
        <v>61</v>
      </c>
      <c r="E131" s="2" t="str" cm="1">
        <f t="array" ref="E131">_xlfn.SWITCH(TRUE,D131&lt;25,"18 to 25",D131&lt;40,"25 to 40",D131&lt;50,"40 to 50",D131&lt;60,"50 to 60","60+")</f>
        <v>60+</v>
      </c>
      <c r="F131" s="2" t="s">
        <v>31</v>
      </c>
      <c r="G131" s="2" t="s">
        <v>19</v>
      </c>
      <c r="H131" s="2" t="s">
        <v>72</v>
      </c>
      <c r="I131" s="3">
        <v>42303</v>
      </c>
      <c r="J131" s="2"/>
      <c r="K131" s="2">
        <v>9.06</v>
      </c>
      <c r="L131" s="2" t="str" cm="1">
        <f t="array" ref="L131">_xlfn.SWITCH(TRUE,K131&lt;2,"1 to 2 yrs",K131&lt;5,"2 to 5 yrs",K131&lt;10,"5 to 10 yrs",K131&lt;20,"10 to 20 yrs","20+")</f>
        <v>5 to 10 yrs</v>
      </c>
      <c r="M131" s="2">
        <v>84079</v>
      </c>
      <c r="N131" s="4">
        <v>0.2</v>
      </c>
      <c r="O131" s="5">
        <f t="shared" ref="O131:O194" si="2">M131+(M131*N131)</f>
        <v>100894.8</v>
      </c>
      <c r="P131" s="2" t="s">
        <v>58</v>
      </c>
      <c r="Q131" s="2">
        <v>1117</v>
      </c>
      <c r="R131" s="2">
        <v>7</v>
      </c>
      <c r="S131" s="2" t="s">
        <v>79</v>
      </c>
    </row>
    <row r="132" spans="1:19" x14ac:dyDescent="0.3">
      <c r="A132" s="2">
        <v>1131</v>
      </c>
      <c r="B132" s="2" t="s">
        <v>224</v>
      </c>
      <c r="C132" s="2" t="s">
        <v>24</v>
      </c>
      <c r="D132" s="2">
        <v>44</v>
      </c>
      <c r="E132" s="2" t="str" cm="1">
        <f t="array" ref="E132">_xlfn.SWITCH(TRUE,D132&lt;25,"18 to 25",D132&lt;40,"25 to 40",D132&lt;50,"40 to 50",D132&lt;60,"50 to 60","60+")</f>
        <v>40 to 50</v>
      </c>
      <c r="F132" s="2" t="s">
        <v>50</v>
      </c>
      <c r="G132" s="2" t="s">
        <v>19</v>
      </c>
      <c r="H132" s="2" t="s">
        <v>51</v>
      </c>
      <c r="I132" s="3">
        <v>45447</v>
      </c>
      <c r="J132" s="2"/>
      <c r="K132" s="2">
        <v>0.45</v>
      </c>
      <c r="L132" s="2" t="str" cm="1">
        <f t="array" ref="L132">_xlfn.SWITCH(TRUE,K132&lt;2,"1 to 2 yrs",K132&lt;5,"2 to 5 yrs",K132&lt;10,"5 to 10 yrs",K132&lt;20,"10 to 20 yrs","20+")</f>
        <v>1 to 2 yrs</v>
      </c>
      <c r="M132" s="2">
        <v>78544</v>
      </c>
      <c r="N132" s="4">
        <v>0.15</v>
      </c>
      <c r="O132" s="5">
        <f t="shared" si="2"/>
        <v>90325.6</v>
      </c>
      <c r="P132" s="2" t="s">
        <v>21</v>
      </c>
      <c r="Q132" s="2">
        <v>1039</v>
      </c>
      <c r="R132" s="2">
        <v>96</v>
      </c>
      <c r="S132" s="2" t="s">
        <v>157</v>
      </c>
    </row>
    <row r="133" spans="1:19" x14ac:dyDescent="0.3">
      <c r="A133" s="2">
        <v>1132</v>
      </c>
      <c r="B133" s="2" t="s">
        <v>225</v>
      </c>
      <c r="C133" s="2" t="s">
        <v>17</v>
      </c>
      <c r="D133" s="2">
        <v>50</v>
      </c>
      <c r="E133" s="2" t="str" cm="1">
        <f t="array" ref="E133">_xlfn.SWITCH(TRUE,D133&lt;25,"18 to 25",D133&lt;40,"25 to 40",D133&lt;50,"40 to 50",D133&lt;60,"50 to 60","60+")</f>
        <v>50 to 60</v>
      </c>
      <c r="F133" s="2" t="s">
        <v>75</v>
      </c>
      <c r="G133" s="2" t="s">
        <v>19</v>
      </c>
      <c r="H133" s="2" t="s">
        <v>226</v>
      </c>
      <c r="I133" s="3">
        <v>43240</v>
      </c>
      <c r="J133" s="3">
        <v>43708</v>
      </c>
      <c r="K133" s="2">
        <v>1.28</v>
      </c>
      <c r="L133" s="2" t="str" cm="1">
        <f t="array" ref="L133">_xlfn.SWITCH(TRUE,K133&lt;2,"1 to 2 yrs",K133&lt;5,"2 to 5 yrs",K133&lt;10,"5 to 10 yrs",K133&lt;20,"10 to 20 yrs","20+")</f>
        <v>1 to 2 yrs</v>
      </c>
      <c r="M133" s="2">
        <v>75598</v>
      </c>
      <c r="N133" s="4">
        <v>0.2</v>
      </c>
      <c r="O133" s="5">
        <f t="shared" si="2"/>
        <v>90717.6</v>
      </c>
      <c r="P133" s="2" t="s">
        <v>42</v>
      </c>
      <c r="Q133" s="2">
        <v>1026</v>
      </c>
      <c r="R133" s="2">
        <v>69</v>
      </c>
      <c r="S133" s="2" t="s">
        <v>87</v>
      </c>
    </row>
    <row r="134" spans="1:19" x14ac:dyDescent="0.3">
      <c r="A134" s="2">
        <v>1133</v>
      </c>
      <c r="B134" s="2" t="s">
        <v>227</v>
      </c>
      <c r="C134" s="2" t="s">
        <v>17</v>
      </c>
      <c r="D134" s="2">
        <v>52</v>
      </c>
      <c r="E134" s="2" t="str" cm="1">
        <f t="array" ref="E134">_xlfn.SWITCH(TRUE,D134&lt;25,"18 to 25",D134&lt;40,"25 to 40",D134&lt;50,"40 to 50",D134&lt;60,"50 to 60","60+")</f>
        <v>50 to 60</v>
      </c>
      <c r="F134" s="2" t="s">
        <v>31</v>
      </c>
      <c r="G134" s="2" t="s">
        <v>19</v>
      </c>
      <c r="H134" s="2" t="s">
        <v>106</v>
      </c>
      <c r="I134" s="3">
        <v>44066</v>
      </c>
      <c r="J134" s="2"/>
      <c r="K134" s="2">
        <v>4.2300000000000004</v>
      </c>
      <c r="L134" s="2" t="str" cm="1">
        <f t="array" ref="L134">_xlfn.SWITCH(TRUE,K134&lt;2,"1 to 2 yrs",K134&lt;5,"2 to 5 yrs",K134&lt;10,"5 to 10 yrs",K134&lt;20,"10 to 20 yrs","20+")</f>
        <v>2 to 5 yrs</v>
      </c>
      <c r="M134" s="2">
        <v>56615</v>
      </c>
      <c r="N134" s="4">
        <v>0.1</v>
      </c>
      <c r="O134" s="5">
        <f t="shared" si="2"/>
        <v>62276.5</v>
      </c>
      <c r="P134" s="2" t="s">
        <v>58</v>
      </c>
      <c r="Q134" s="2">
        <v>1041</v>
      </c>
      <c r="R134" s="2">
        <v>63</v>
      </c>
      <c r="S134" s="2" t="s">
        <v>59</v>
      </c>
    </row>
    <row r="135" spans="1:19" x14ac:dyDescent="0.3">
      <c r="A135" s="2">
        <v>1134</v>
      </c>
      <c r="B135" s="2" t="s">
        <v>228</v>
      </c>
      <c r="C135" s="2" t="s">
        <v>17</v>
      </c>
      <c r="D135" s="2">
        <v>28</v>
      </c>
      <c r="E135" s="2" t="str" cm="1">
        <f t="array" ref="E135">_xlfn.SWITCH(TRUE,D135&lt;25,"18 to 25",D135&lt;40,"25 to 40",D135&lt;50,"40 to 50",D135&lt;60,"50 to 60","60+")</f>
        <v>25 to 40</v>
      </c>
      <c r="F135" s="2" t="s">
        <v>40</v>
      </c>
      <c r="G135" s="2" t="s">
        <v>19</v>
      </c>
      <c r="H135" s="2" t="s">
        <v>208</v>
      </c>
      <c r="I135" s="3">
        <v>45472</v>
      </c>
      <c r="J135" s="2"/>
      <c r="K135" s="2">
        <v>0.38</v>
      </c>
      <c r="L135" s="2" t="str" cm="1">
        <f t="array" ref="L135">_xlfn.SWITCH(TRUE,K135&lt;2,"1 to 2 yrs",K135&lt;5,"2 to 5 yrs",K135&lt;10,"5 to 10 yrs",K135&lt;20,"10 to 20 yrs","20+")</f>
        <v>1 to 2 yrs</v>
      </c>
      <c r="M135" s="2">
        <v>42031</v>
      </c>
      <c r="N135" s="4">
        <v>0.15</v>
      </c>
      <c r="O135" s="5">
        <f t="shared" si="2"/>
        <v>48335.65</v>
      </c>
      <c r="P135" s="2" t="s">
        <v>28</v>
      </c>
      <c r="Q135" s="2">
        <v>1099</v>
      </c>
      <c r="R135" s="2">
        <v>49</v>
      </c>
      <c r="S135" s="2" t="s">
        <v>48</v>
      </c>
    </row>
    <row r="136" spans="1:19" x14ac:dyDescent="0.3">
      <c r="A136" s="2">
        <v>1135</v>
      </c>
      <c r="B136" s="2" t="s">
        <v>229</v>
      </c>
      <c r="C136" s="2" t="s">
        <v>17</v>
      </c>
      <c r="D136" s="2">
        <v>61</v>
      </c>
      <c r="E136" s="2" t="str" cm="1">
        <f t="array" ref="E136">_xlfn.SWITCH(TRUE,D136&lt;25,"18 to 25",D136&lt;40,"25 to 40",D136&lt;50,"40 to 50",D136&lt;60,"50 to 60","60+")</f>
        <v>60+</v>
      </c>
      <c r="F136" s="2" t="s">
        <v>50</v>
      </c>
      <c r="G136" s="2" t="s">
        <v>19</v>
      </c>
      <c r="H136" s="2" t="s">
        <v>141</v>
      </c>
      <c r="I136" s="3">
        <v>43333</v>
      </c>
      <c r="J136" s="2"/>
      <c r="K136" s="2">
        <v>6.24</v>
      </c>
      <c r="L136" s="2" t="str" cm="1">
        <f t="array" ref="L136">_xlfn.SWITCH(TRUE,K136&lt;2,"1 to 2 yrs",K136&lt;5,"2 to 5 yrs",K136&lt;10,"5 to 10 yrs",K136&lt;20,"10 to 20 yrs","20+")</f>
        <v>5 to 10 yrs</v>
      </c>
      <c r="M136" s="2">
        <v>95878</v>
      </c>
      <c r="N136" s="4">
        <v>0</v>
      </c>
      <c r="O136" s="5">
        <f t="shared" si="2"/>
        <v>95878</v>
      </c>
      <c r="P136" s="2" t="s">
        <v>58</v>
      </c>
      <c r="Q136" s="2">
        <v>1112</v>
      </c>
      <c r="R136" s="2">
        <v>1</v>
      </c>
      <c r="S136" s="2" t="s">
        <v>79</v>
      </c>
    </row>
    <row r="137" spans="1:19" x14ac:dyDescent="0.3">
      <c r="A137" s="2">
        <v>1136</v>
      </c>
      <c r="B137" s="2" t="s">
        <v>230</v>
      </c>
      <c r="C137" s="2" t="s">
        <v>17</v>
      </c>
      <c r="D137" s="2">
        <v>54</v>
      </c>
      <c r="E137" s="2" t="str" cm="1">
        <f t="array" ref="E137">_xlfn.SWITCH(TRUE,D137&lt;25,"18 to 25",D137&lt;40,"25 to 40",D137&lt;50,"40 to 50",D137&lt;60,"50 to 60","60+")</f>
        <v>50 to 60</v>
      </c>
      <c r="F137" s="2" t="s">
        <v>36</v>
      </c>
      <c r="G137" s="2" t="s">
        <v>26</v>
      </c>
      <c r="H137" s="2" t="s">
        <v>37</v>
      </c>
      <c r="I137" s="3">
        <v>44895</v>
      </c>
      <c r="J137" s="2"/>
      <c r="K137" s="2">
        <v>1.96</v>
      </c>
      <c r="L137" s="2" t="str" cm="1">
        <f t="array" ref="L137">_xlfn.SWITCH(TRUE,K137&lt;2,"1 to 2 yrs",K137&lt;5,"2 to 5 yrs",K137&lt;10,"5 to 10 yrs",K137&lt;20,"10 to 20 yrs","20+")</f>
        <v>1 to 2 yrs</v>
      </c>
      <c r="M137" s="2">
        <v>68393</v>
      </c>
      <c r="N137" s="4">
        <v>0.2</v>
      </c>
      <c r="O137" s="5">
        <f t="shared" si="2"/>
        <v>82071.600000000006</v>
      </c>
      <c r="P137" s="2" t="s">
        <v>21</v>
      </c>
      <c r="Q137" s="2">
        <v>1043</v>
      </c>
      <c r="R137" s="2">
        <v>71</v>
      </c>
      <c r="S137" s="2" t="s">
        <v>22</v>
      </c>
    </row>
    <row r="138" spans="1:19" x14ac:dyDescent="0.3">
      <c r="A138" s="2">
        <v>1137</v>
      </c>
      <c r="B138" s="2" t="s">
        <v>231</v>
      </c>
      <c r="C138" s="2" t="s">
        <v>17</v>
      </c>
      <c r="D138" s="2">
        <v>42</v>
      </c>
      <c r="E138" s="2" t="str" cm="1">
        <f t="array" ref="E138">_xlfn.SWITCH(TRUE,D138&lt;25,"18 to 25",D138&lt;40,"25 to 40",D138&lt;50,"40 to 50",D138&lt;60,"50 to 60","60+")</f>
        <v>40 to 50</v>
      </c>
      <c r="F138" s="2" t="s">
        <v>50</v>
      </c>
      <c r="G138" s="2" t="s">
        <v>32</v>
      </c>
      <c r="H138" s="2" t="s">
        <v>89</v>
      </c>
      <c r="I138" s="3">
        <v>43885</v>
      </c>
      <c r="J138" s="2"/>
      <c r="K138" s="2">
        <v>4.7300000000000004</v>
      </c>
      <c r="L138" s="2" t="str" cm="1">
        <f t="array" ref="L138">_xlfn.SWITCH(TRUE,K138&lt;2,"1 to 2 yrs",K138&lt;5,"2 to 5 yrs",K138&lt;10,"5 to 10 yrs",K138&lt;20,"10 to 20 yrs","20+")</f>
        <v>2 to 5 yrs</v>
      </c>
      <c r="M138" s="2">
        <v>91782</v>
      </c>
      <c r="N138" s="4">
        <v>0.15</v>
      </c>
      <c r="O138" s="5">
        <f t="shared" si="2"/>
        <v>105549.3</v>
      </c>
      <c r="P138" s="2" t="s">
        <v>28</v>
      </c>
      <c r="Q138" s="2"/>
      <c r="R138" s="2">
        <v>69</v>
      </c>
      <c r="S138" s="2" t="s">
        <v>38</v>
      </c>
    </row>
    <row r="139" spans="1:19" x14ac:dyDescent="0.3">
      <c r="A139" s="2">
        <v>1138</v>
      </c>
      <c r="B139" s="2" t="s">
        <v>232</v>
      </c>
      <c r="C139" s="2" t="s">
        <v>17</v>
      </c>
      <c r="D139" s="2">
        <v>23</v>
      </c>
      <c r="E139" s="2" t="str" cm="1">
        <f t="array" ref="E139">_xlfn.SWITCH(TRUE,D139&lt;25,"18 to 25",D139&lt;40,"25 to 40",D139&lt;50,"40 to 50",D139&lt;60,"50 to 60","60+")</f>
        <v>18 to 25</v>
      </c>
      <c r="F139" s="2" t="s">
        <v>75</v>
      </c>
      <c r="G139" s="2" t="s">
        <v>19</v>
      </c>
      <c r="H139" s="2" t="s">
        <v>201</v>
      </c>
      <c r="I139" s="3">
        <v>44756</v>
      </c>
      <c r="J139" s="2"/>
      <c r="K139" s="2">
        <v>2.34</v>
      </c>
      <c r="L139" s="2" t="str" cm="1">
        <f t="array" ref="L139">_xlfn.SWITCH(TRUE,K139&lt;2,"1 to 2 yrs",K139&lt;5,"2 to 5 yrs",K139&lt;10,"5 to 10 yrs",K139&lt;20,"10 to 20 yrs","20+")</f>
        <v>2 to 5 yrs</v>
      </c>
      <c r="M139" s="2">
        <v>79953</v>
      </c>
      <c r="N139" s="4">
        <v>0.25</v>
      </c>
      <c r="O139" s="5">
        <f t="shared" si="2"/>
        <v>99941.25</v>
      </c>
      <c r="P139" s="2" t="s">
        <v>58</v>
      </c>
      <c r="Q139" s="2">
        <v>1097</v>
      </c>
      <c r="R139" s="2">
        <v>5</v>
      </c>
      <c r="S139" s="2" t="s">
        <v>22</v>
      </c>
    </row>
    <row r="140" spans="1:19" x14ac:dyDescent="0.3">
      <c r="A140" s="2">
        <v>1139</v>
      </c>
      <c r="B140" s="2" t="s">
        <v>225</v>
      </c>
      <c r="C140" s="2" t="s">
        <v>17</v>
      </c>
      <c r="D140" s="2">
        <v>39</v>
      </c>
      <c r="E140" s="2" t="str" cm="1">
        <f t="array" ref="E140">_xlfn.SWITCH(TRUE,D140&lt;25,"18 to 25",D140&lt;40,"25 to 40",D140&lt;50,"40 to 50",D140&lt;60,"50 to 60","60+")</f>
        <v>25 to 40</v>
      </c>
      <c r="F140" s="2" t="s">
        <v>56</v>
      </c>
      <c r="G140" s="2" t="s">
        <v>32</v>
      </c>
      <c r="H140" s="2" t="s">
        <v>61</v>
      </c>
      <c r="I140" s="3">
        <v>42746</v>
      </c>
      <c r="J140" s="2"/>
      <c r="K140" s="2">
        <v>7.85</v>
      </c>
      <c r="L140" s="2" t="str" cm="1">
        <f t="array" ref="L140">_xlfn.SWITCH(TRUE,K140&lt;2,"1 to 2 yrs",K140&lt;5,"2 to 5 yrs",K140&lt;10,"5 to 10 yrs",K140&lt;20,"10 to 20 yrs","20+")</f>
        <v>5 to 10 yrs</v>
      </c>
      <c r="M140" s="2">
        <v>116878</v>
      </c>
      <c r="N140" s="4">
        <v>0.2</v>
      </c>
      <c r="O140" s="5">
        <f t="shared" si="2"/>
        <v>140253.6</v>
      </c>
      <c r="P140" s="2" t="s">
        <v>58</v>
      </c>
      <c r="Q140" s="2">
        <v>1134</v>
      </c>
      <c r="R140" s="2">
        <v>21</v>
      </c>
      <c r="S140" s="2" t="s">
        <v>77</v>
      </c>
    </row>
    <row r="141" spans="1:19" x14ac:dyDescent="0.3">
      <c r="A141" s="2">
        <v>1140</v>
      </c>
      <c r="B141" s="2" t="s">
        <v>233</v>
      </c>
      <c r="C141" s="2" t="s">
        <v>17</v>
      </c>
      <c r="D141" s="2">
        <v>54</v>
      </c>
      <c r="E141" s="2" t="str" cm="1">
        <f t="array" ref="E141">_xlfn.SWITCH(TRUE,D141&lt;25,"18 to 25",D141&lt;40,"25 to 40",D141&lt;50,"40 to 50",D141&lt;60,"50 to 60","60+")</f>
        <v>50 to 60</v>
      </c>
      <c r="F141" s="2" t="s">
        <v>40</v>
      </c>
      <c r="G141" s="2" t="s">
        <v>19</v>
      </c>
      <c r="H141" s="2" t="s">
        <v>41</v>
      </c>
      <c r="I141" s="3">
        <v>43575</v>
      </c>
      <c r="J141" s="2"/>
      <c r="K141" s="2">
        <v>5.58</v>
      </c>
      <c r="L141" s="2" t="str" cm="1">
        <f t="array" ref="L141">_xlfn.SWITCH(TRUE,K141&lt;2,"1 to 2 yrs",K141&lt;5,"2 to 5 yrs",K141&lt;10,"5 to 10 yrs",K141&lt;20,"10 to 20 yrs","20+")</f>
        <v>5 to 10 yrs</v>
      </c>
      <c r="M141" s="2">
        <v>62008</v>
      </c>
      <c r="N141" s="4">
        <v>0.15</v>
      </c>
      <c r="O141" s="5">
        <f t="shared" si="2"/>
        <v>71309.2</v>
      </c>
      <c r="P141" s="2" t="s">
        <v>21</v>
      </c>
      <c r="Q141" s="2">
        <v>1022</v>
      </c>
      <c r="R141" s="2">
        <v>88</v>
      </c>
      <c r="S141" s="2" t="s">
        <v>84</v>
      </c>
    </row>
    <row r="142" spans="1:19" x14ac:dyDescent="0.3">
      <c r="A142" s="2">
        <v>1141</v>
      </c>
      <c r="B142" s="2" t="s">
        <v>234</v>
      </c>
      <c r="C142" s="2" t="s">
        <v>24</v>
      </c>
      <c r="D142" s="2">
        <v>58</v>
      </c>
      <c r="E142" s="2" t="str" cm="1">
        <f t="array" ref="E142">_xlfn.SWITCH(TRUE,D142&lt;25,"18 to 25",D142&lt;40,"25 to 40",D142&lt;50,"40 to 50",D142&lt;60,"50 to 60","60+")</f>
        <v>50 to 60</v>
      </c>
      <c r="F142" s="2" t="s">
        <v>92</v>
      </c>
      <c r="G142" s="2" t="s">
        <v>19</v>
      </c>
      <c r="H142" s="2" t="s">
        <v>235</v>
      </c>
      <c r="I142" s="3">
        <v>42209</v>
      </c>
      <c r="J142" s="2"/>
      <c r="K142" s="2">
        <v>9.32</v>
      </c>
      <c r="L142" s="2" t="str" cm="1">
        <f t="array" ref="L142">_xlfn.SWITCH(TRUE,K142&lt;2,"1 to 2 yrs",K142&lt;5,"2 to 5 yrs",K142&lt;10,"5 to 10 yrs",K142&lt;20,"10 to 20 yrs","20+")</f>
        <v>5 to 10 yrs</v>
      </c>
      <c r="M142" s="2">
        <v>90381</v>
      </c>
      <c r="N142" s="4">
        <v>0.1</v>
      </c>
      <c r="O142" s="5">
        <f t="shared" si="2"/>
        <v>99419.1</v>
      </c>
      <c r="P142" s="2" t="s">
        <v>28</v>
      </c>
      <c r="Q142" s="2">
        <v>1007</v>
      </c>
      <c r="R142" s="2">
        <v>45</v>
      </c>
      <c r="S142" s="2" t="s">
        <v>103</v>
      </c>
    </row>
    <row r="143" spans="1:19" x14ac:dyDescent="0.3">
      <c r="A143" s="2">
        <v>1142</v>
      </c>
      <c r="B143" s="2" t="s">
        <v>236</v>
      </c>
      <c r="C143" s="2" t="s">
        <v>17</v>
      </c>
      <c r="D143" s="2">
        <v>55</v>
      </c>
      <c r="E143" s="2" t="str" cm="1">
        <f t="array" ref="E143">_xlfn.SWITCH(TRUE,D143&lt;25,"18 to 25",D143&lt;40,"25 to 40",D143&lt;50,"40 to 50",D143&lt;60,"50 to 60","60+")</f>
        <v>50 to 60</v>
      </c>
      <c r="F143" s="2" t="s">
        <v>50</v>
      </c>
      <c r="G143" s="2" t="s">
        <v>32</v>
      </c>
      <c r="H143" s="2" t="s">
        <v>70</v>
      </c>
      <c r="I143" s="3">
        <v>42668</v>
      </c>
      <c r="J143" s="2"/>
      <c r="K143" s="2">
        <v>8.06</v>
      </c>
      <c r="L143" s="2" t="str" cm="1">
        <f t="array" ref="L143">_xlfn.SWITCH(TRUE,K143&lt;2,"1 to 2 yrs",K143&lt;5,"2 to 5 yrs",K143&lt;10,"5 to 10 yrs",K143&lt;20,"10 to 20 yrs","20+")</f>
        <v>5 to 10 yrs</v>
      </c>
      <c r="M143" s="2">
        <v>119783</v>
      </c>
      <c r="N143" s="4">
        <v>0.25</v>
      </c>
      <c r="O143" s="5">
        <f t="shared" si="2"/>
        <v>149728.75</v>
      </c>
      <c r="P143" s="2" t="s">
        <v>28</v>
      </c>
      <c r="Q143" s="2">
        <v>1016</v>
      </c>
      <c r="R143" s="2">
        <v>94</v>
      </c>
      <c r="S143" s="2" t="s">
        <v>34</v>
      </c>
    </row>
    <row r="144" spans="1:19" x14ac:dyDescent="0.3">
      <c r="A144" s="2">
        <v>1143</v>
      </c>
      <c r="B144" s="2" t="s">
        <v>237</v>
      </c>
      <c r="C144" s="2" t="s">
        <v>24</v>
      </c>
      <c r="D144" s="2">
        <v>41</v>
      </c>
      <c r="E144" s="2" t="str" cm="1">
        <f t="array" ref="E144">_xlfn.SWITCH(TRUE,D144&lt;25,"18 to 25",D144&lt;40,"25 to 40",D144&lt;50,"40 to 50",D144&lt;60,"50 to 60","60+")</f>
        <v>40 to 50</v>
      </c>
      <c r="F144" s="2" t="s">
        <v>75</v>
      </c>
      <c r="G144" s="2" t="s">
        <v>19</v>
      </c>
      <c r="H144" s="2" t="s">
        <v>83</v>
      </c>
      <c r="I144" s="3">
        <v>44309</v>
      </c>
      <c r="J144" s="2"/>
      <c r="K144" s="2">
        <v>3.57</v>
      </c>
      <c r="L144" s="2" t="str" cm="1">
        <f t="array" ref="L144">_xlfn.SWITCH(TRUE,K144&lt;2,"1 to 2 yrs",K144&lt;5,"2 to 5 yrs",K144&lt;10,"5 to 10 yrs",K144&lt;20,"10 to 20 yrs","20+")</f>
        <v>2 to 5 yrs</v>
      </c>
      <c r="M144" s="2">
        <v>77980</v>
      </c>
      <c r="N144" s="4">
        <v>0</v>
      </c>
      <c r="O144" s="5">
        <f t="shared" si="2"/>
        <v>77980</v>
      </c>
      <c r="P144" s="2" t="s">
        <v>28</v>
      </c>
      <c r="Q144" s="2">
        <v>1061</v>
      </c>
      <c r="R144" s="2">
        <v>60</v>
      </c>
      <c r="S144" s="2" t="s">
        <v>84</v>
      </c>
    </row>
    <row r="145" spans="1:19" x14ac:dyDescent="0.3">
      <c r="A145" s="2">
        <v>1144</v>
      </c>
      <c r="B145" s="2" t="s">
        <v>238</v>
      </c>
      <c r="C145" s="2" t="s">
        <v>24</v>
      </c>
      <c r="D145" s="2">
        <v>56</v>
      </c>
      <c r="E145" s="2" t="str" cm="1">
        <f t="array" ref="E145">_xlfn.SWITCH(TRUE,D145&lt;25,"18 to 25",D145&lt;40,"25 to 40",D145&lt;50,"40 to 50",D145&lt;60,"50 to 60","60+")</f>
        <v>50 to 60</v>
      </c>
      <c r="F145" s="2" t="s">
        <v>31</v>
      </c>
      <c r="G145" s="2" t="s">
        <v>26</v>
      </c>
      <c r="H145" s="2" t="s">
        <v>72</v>
      </c>
      <c r="I145" s="3">
        <v>42712</v>
      </c>
      <c r="J145" s="3">
        <v>45151</v>
      </c>
      <c r="K145" s="2">
        <v>6.68</v>
      </c>
      <c r="L145" s="2" t="str" cm="1">
        <f t="array" ref="L145">_xlfn.SWITCH(TRUE,K145&lt;2,"1 to 2 yrs",K145&lt;5,"2 to 5 yrs",K145&lt;10,"5 to 10 yrs",K145&lt;20,"10 to 20 yrs","20+")</f>
        <v>5 to 10 yrs</v>
      </c>
      <c r="M145" s="2">
        <v>72891</v>
      </c>
      <c r="N145" s="4">
        <v>0.1</v>
      </c>
      <c r="O145" s="5">
        <f t="shared" si="2"/>
        <v>80180.100000000006</v>
      </c>
      <c r="P145" s="2" t="s">
        <v>58</v>
      </c>
      <c r="Q145" s="2"/>
      <c r="R145" s="2">
        <v>34</v>
      </c>
      <c r="S145" s="2" t="s">
        <v>48</v>
      </c>
    </row>
    <row r="146" spans="1:19" x14ac:dyDescent="0.3">
      <c r="A146" s="2">
        <v>1145</v>
      </c>
      <c r="B146" s="2" t="s">
        <v>239</v>
      </c>
      <c r="C146" s="2" t="s">
        <v>24</v>
      </c>
      <c r="D146" s="2">
        <v>39</v>
      </c>
      <c r="E146" s="2" t="str" cm="1">
        <f t="array" ref="E146">_xlfn.SWITCH(TRUE,D146&lt;25,"18 to 25",D146&lt;40,"25 to 40",D146&lt;50,"40 to 50",D146&lt;60,"50 to 60","60+")</f>
        <v>25 to 40</v>
      </c>
      <c r="F146" s="2" t="s">
        <v>31</v>
      </c>
      <c r="G146" s="2" t="s">
        <v>32</v>
      </c>
      <c r="H146" s="2" t="s">
        <v>106</v>
      </c>
      <c r="I146" s="3">
        <v>43366</v>
      </c>
      <c r="J146" s="2"/>
      <c r="K146" s="2">
        <v>6.15</v>
      </c>
      <c r="L146" s="2" t="str" cm="1">
        <f t="array" ref="L146">_xlfn.SWITCH(TRUE,K146&lt;2,"1 to 2 yrs",K146&lt;5,"2 to 5 yrs",K146&lt;10,"5 to 10 yrs",K146&lt;20,"10 to 20 yrs","20+")</f>
        <v>5 to 10 yrs</v>
      </c>
      <c r="M146" s="2">
        <v>68348</v>
      </c>
      <c r="N146" s="4">
        <v>0.25</v>
      </c>
      <c r="O146" s="5">
        <f t="shared" si="2"/>
        <v>85435</v>
      </c>
      <c r="P146" s="2" t="s">
        <v>58</v>
      </c>
      <c r="Q146" s="2">
        <v>1103</v>
      </c>
      <c r="R146" s="2">
        <v>61</v>
      </c>
      <c r="S146" s="2" t="s">
        <v>29</v>
      </c>
    </row>
    <row r="147" spans="1:19" x14ac:dyDescent="0.3">
      <c r="A147" s="2">
        <v>1146</v>
      </c>
      <c r="B147" s="2" t="s">
        <v>240</v>
      </c>
      <c r="C147" s="2" t="s">
        <v>17</v>
      </c>
      <c r="D147" s="2">
        <v>45</v>
      </c>
      <c r="E147" s="2" t="str" cm="1">
        <f t="array" ref="E147">_xlfn.SWITCH(TRUE,D147&lt;25,"18 to 25",D147&lt;40,"25 to 40",D147&lt;50,"40 to 50",D147&lt;60,"50 to 60","60+")</f>
        <v>40 to 50</v>
      </c>
      <c r="F147" s="2" t="s">
        <v>36</v>
      </c>
      <c r="G147" s="2" t="s">
        <v>26</v>
      </c>
      <c r="H147" s="2" t="s">
        <v>241</v>
      </c>
      <c r="I147" s="3">
        <v>43068</v>
      </c>
      <c r="J147" s="2"/>
      <c r="K147" s="2">
        <v>6.97</v>
      </c>
      <c r="L147" s="2" t="str" cm="1">
        <f t="array" ref="L147">_xlfn.SWITCH(TRUE,K147&lt;2,"1 to 2 yrs",K147&lt;5,"2 to 5 yrs",K147&lt;10,"5 to 10 yrs",K147&lt;20,"10 to 20 yrs","20+")</f>
        <v>5 to 10 yrs</v>
      </c>
      <c r="M147" s="2">
        <v>79076</v>
      </c>
      <c r="N147" s="4">
        <v>0.2</v>
      </c>
      <c r="O147" s="5">
        <f t="shared" si="2"/>
        <v>94891.199999999997</v>
      </c>
      <c r="P147" s="2" t="s">
        <v>28</v>
      </c>
      <c r="Q147" s="2"/>
      <c r="R147" s="2">
        <v>68</v>
      </c>
      <c r="S147" s="2" t="s">
        <v>117</v>
      </c>
    </row>
    <row r="148" spans="1:19" x14ac:dyDescent="0.3">
      <c r="A148" s="2">
        <v>1147</v>
      </c>
      <c r="B148" s="2" t="s">
        <v>242</v>
      </c>
      <c r="C148" s="2" t="s">
        <v>17</v>
      </c>
      <c r="D148" s="2">
        <v>29</v>
      </c>
      <c r="E148" s="2" t="str" cm="1">
        <f t="array" ref="E148">_xlfn.SWITCH(TRUE,D148&lt;25,"18 to 25",D148&lt;40,"25 to 40",D148&lt;50,"40 to 50",D148&lt;60,"50 to 60","60+")</f>
        <v>25 to 40</v>
      </c>
      <c r="F148" s="2" t="s">
        <v>40</v>
      </c>
      <c r="G148" s="2" t="s">
        <v>19</v>
      </c>
      <c r="H148" s="2" t="s">
        <v>65</v>
      </c>
      <c r="I148" s="3">
        <v>45161</v>
      </c>
      <c r="J148" s="2"/>
      <c r="K148" s="2">
        <v>1.23</v>
      </c>
      <c r="L148" s="2" t="str" cm="1">
        <f t="array" ref="L148">_xlfn.SWITCH(TRUE,K148&lt;2,"1 to 2 yrs",K148&lt;5,"2 to 5 yrs",K148&lt;10,"5 to 10 yrs",K148&lt;20,"10 to 20 yrs","20+")</f>
        <v>1 to 2 yrs</v>
      </c>
      <c r="M148" s="2">
        <v>38811</v>
      </c>
      <c r="N148" s="4">
        <v>0.15</v>
      </c>
      <c r="O148" s="5">
        <f t="shared" si="2"/>
        <v>44632.65</v>
      </c>
      <c r="P148" s="2" t="s">
        <v>28</v>
      </c>
      <c r="Q148" s="2">
        <v>1002</v>
      </c>
      <c r="R148" s="2">
        <v>85</v>
      </c>
      <c r="S148" s="2" t="s">
        <v>87</v>
      </c>
    </row>
    <row r="149" spans="1:19" x14ac:dyDescent="0.3">
      <c r="A149" s="2">
        <v>1148</v>
      </c>
      <c r="B149" s="2" t="s">
        <v>243</v>
      </c>
      <c r="C149" s="2" t="s">
        <v>17</v>
      </c>
      <c r="D149" s="2">
        <v>51</v>
      </c>
      <c r="E149" s="2" t="str" cm="1">
        <f t="array" ref="E149">_xlfn.SWITCH(TRUE,D149&lt;25,"18 to 25",D149&lt;40,"25 to 40",D149&lt;50,"40 to 50",D149&lt;60,"50 to 60","60+")</f>
        <v>50 to 60</v>
      </c>
      <c r="F149" s="2" t="s">
        <v>31</v>
      </c>
      <c r="G149" s="2" t="s">
        <v>32</v>
      </c>
      <c r="H149" s="2" t="s">
        <v>139</v>
      </c>
      <c r="I149" s="3">
        <v>45084</v>
      </c>
      <c r="J149" s="2"/>
      <c r="K149" s="2">
        <v>1.45</v>
      </c>
      <c r="L149" s="2" t="str" cm="1">
        <f t="array" ref="L149">_xlfn.SWITCH(TRUE,K149&lt;2,"1 to 2 yrs",K149&lt;5,"2 to 5 yrs",K149&lt;10,"5 to 10 yrs",K149&lt;20,"10 to 20 yrs","20+")</f>
        <v>1 to 2 yrs</v>
      </c>
      <c r="M149" s="2">
        <v>55420</v>
      </c>
      <c r="N149" s="4">
        <v>0.1</v>
      </c>
      <c r="O149" s="5">
        <f t="shared" si="2"/>
        <v>60962</v>
      </c>
      <c r="P149" s="2" t="s">
        <v>28</v>
      </c>
      <c r="Q149" s="2">
        <v>1036</v>
      </c>
      <c r="R149" s="2">
        <v>56</v>
      </c>
      <c r="S149" s="2" t="s">
        <v>103</v>
      </c>
    </row>
    <row r="150" spans="1:19" x14ac:dyDescent="0.3">
      <c r="A150" s="2">
        <v>1149</v>
      </c>
      <c r="B150" s="2" t="s">
        <v>244</v>
      </c>
      <c r="C150" s="2" t="s">
        <v>17</v>
      </c>
      <c r="D150" s="2">
        <v>65</v>
      </c>
      <c r="E150" s="2" t="str" cm="1">
        <f t="array" ref="E150">_xlfn.SWITCH(TRUE,D150&lt;25,"18 to 25",D150&lt;40,"25 to 40",D150&lt;50,"40 to 50",D150&lt;60,"50 to 60","60+")</f>
        <v>60+</v>
      </c>
      <c r="F150" s="2" t="s">
        <v>92</v>
      </c>
      <c r="G150" s="2" t="s">
        <v>19</v>
      </c>
      <c r="H150" s="2" t="s">
        <v>235</v>
      </c>
      <c r="I150" s="3">
        <v>43620</v>
      </c>
      <c r="J150" s="3">
        <v>44502</v>
      </c>
      <c r="K150" s="2">
        <v>2.41</v>
      </c>
      <c r="L150" s="2" t="str" cm="1">
        <f t="array" ref="L150">_xlfn.SWITCH(TRUE,K150&lt;2,"1 to 2 yrs",K150&lt;5,"2 to 5 yrs",K150&lt;10,"5 to 10 yrs",K150&lt;20,"10 to 20 yrs","20+")</f>
        <v>2 to 5 yrs</v>
      </c>
      <c r="M150" s="2">
        <v>74800</v>
      </c>
      <c r="N150" s="4">
        <v>0.25</v>
      </c>
      <c r="O150" s="5">
        <f t="shared" si="2"/>
        <v>93500</v>
      </c>
      <c r="P150" s="2" t="s">
        <v>28</v>
      </c>
      <c r="Q150" s="2">
        <v>1092</v>
      </c>
      <c r="R150" s="2">
        <v>24</v>
      </c>
      <c r="S150" s="2" t="s">
        <v>38</v>
      </c>
    </row>
    <row r="151" spans="1:19" x14ac:dyDescent="0.3">
      <c r="A151" s="2">
        <v>1150</v>
      </c>
      <c r="B151" s="2" t="s">
        <v>245</v>
      </c>
      <c r="C151" s="2" t="s">
        <v>24</v>
      </c>
      <c r="D151" s="2">
        <v>31</v>
      </c>
      <c r="E151" s="2" t="str" cm="1">
        <f t="array" ref="E151">_xlfn.SWITCH(TRUE,D151&lt;25,"18 to 25",D151&lt;40,"25 to 40",D151&lt;50,"40 to 50",D151&lt;60,"50 to 60","60+")</f>
        <v>25 to 40</v>
      </c>
      <c r="F151" s="2" t="s">
        <v>56</v>
      </c>
      <c r="G151" s="2" t="s">
        <v>19</v>
      </c>
      <c r="H151" s="2" t="s">
        <v>81</v>
      </c>
      <c r="I151" s="3">
        <v>44811</v>
      </c>
      <c r="J151" s="2"/>
      <c r="K151" s="2">
        <v>2.19</v>
      </c>
      <c r="L151" s="2" t="str" cm="1">
        <f t="array" ref="L151">_xlfn.SWITCH(TRUE,K151&lt;2,"1 to 2 yrs",K151&lt;5,"2 to 5 yrs",K151&lt;10,"5 to 10 yrs",K151&lt;20,"10 to 20 yrs","20+")</f>
        <v>2 to 5 yrs</v>
      </c>
      <c r="M151" s="2">
        <v>106806</v>
      </c>
      <c r="N151" s="4">
        <v>0.1</v>
      </c>
      <c r="O151" s="5">
        <f t="shared" si="2"/>
        <v>117486.6</v>
      </c>
      <c r="P151" s="2" t="s">
        <v>58</v>
      </c>
      <c r="Q151" s="2">
        <v>1082</v>
      </c>
      <c r="R151" s="2">
        <v>81</v>
      </c>
      <c r="S151" s="2" t="s">
        <v>87</v>
      </c>
    </row>
    <row r="152" spans="1:19" x14ac:dyDescent="0.3">
      <c r="A152" s="2">
        <v>1151</v>
      </c>
      <c r="B152" s="2" t="s">
        <v>246</v>
      </c>
      <c r="C152" s="2" t="s">
        <v>17</v>
      </c>
      <c r="D152" s="2">
        <v>44</v>
      </c>
      <c r="E152" s="2" t="str" cm="1">
        <f t="array" ref="E152">_xlfn.SWITCH(TRUE,D152&lt;25,"18 to 25",D152&lt;40,"25 to 40",D152&lt;50,"40 to 50",D152&lt;60,"50 to 60","60+")</f>
        <v>40 to 50</v>
      </c>
      <c r="F152" s="2" t="s">
        <v>56</v>
      </c>
      <c r="G152" s="2" t="s">
        <v>19</v>
      </c>
      <c r="H152" s="2" t="s">
        <v>162</v>
      </c>
      <c r="I152" s="3">
        <v>44168</v>
      </c>
      <c r="J152" s="2"/>
      <c r="K152" s="2">
        <v>3.95</v>
      </c>
      <c r="L152" s="2" t="str" cm="1">
        <f t="array" ref="L152">_xlfn.SWITCH(TRUE,K152&lt;2,"1 to 2 yrs",K152&lt;5,"2 to 5 yrs",K152&lt;10,"5 to 10 yrs",K152&lt;20,"10 to 20 yrs","20+")</f>
        <v>2 to 5 yrs</v>
      </c>
      <c r="M152" s="2">
        <v>104048</v>
      </c>
      <c r="N152" s="4">
        <v>0.1</v>
      </c>
      <c r="O152" s="5">
        <f t="shared" si="2"/>
        <v>114452.8</v>
      </c>
      <c r="P152" s="2" t="s">
        <v>42</v>
      </c>
      <c r="Q152" s="2">
        <v>1092</v>
      </c>
      <c r="R152" s="2">
        <v>72</v>
      </c>
      <c r="S152" s="2" t="s">
        <v>84</v>
      </c>
    </row>
    <row r="153" spans="1:19" x14ac:dyDescent="0.3">
      <c r="A153" s="2">
        <v>1152</v>
      </c>
      <c r="B153" s="2" t="s">
        <v>247</v>
      </c>
      <c r="C153" s="2" t="s">
        <v>17</v>
      </c>
      <c r="D153" s="2">
        <v>32</v>
      </c>
      <c r="E153" s="2" t="str" cm="1">
        <f t="array" ref="E153">_xlfn.SWITCH(TRUE,D153&lt;25,"18 to 25",D153&lt;40,"25 to 40",D153&lt;50,"40 to 50",D153&lt;60,"50 to 60","60+")</f>
        <v>25 to 40</v>
      </c>
      <c r="F153" s="2" t="s">
        <v>36</v>
      </c>
      <c r="G153" s="2" t="s">
        <v>26</v>
      </c>
      <c r="H153" s="2" t="s">
        <v>122</v>
      </c>
      <c r="I153" s="3">
        <v>43654</v>
      </c>
      <c r="J153" s="2"/>
      <c r="K153" s="2">
        <v>5.36</v>
      </c>
      <c r="L153" s="2" t="str" cm="1">
        <f t="array" ref="L153">_xlfn.SWITCH(TRUE,K153&lt;2,"1 to 2 yrs",K153&lt;5,"2 to 5 yrs",K153&lt;10,"5 to 10 yrs",K153&lt;20,"10 to 20 yrs","20+")</f>
        <v>5 to 10 yrs</v>
      </c>
      <c r="M153" s="2">
        <v>70946</v>
      </c>
      <c r="N153" s="4">
        <v>0.5</v>
      </c>
      <c r="O153" s="5">
        <f t="shared" si="2"/>
        <v>106419</v>
      </c>
      <c r="P153" s="2" t="s">
        <v>58</v>
      </c>
      <c r="Q153" s="2">
        <v>1070</v>
      </c>
      <c r="R153" s="2">
        <v>24</v>
      </c>
      <c r="S153" s="2" t="s">
        <v>77</v>
      </c>
    </row>
    <row r="154" spans="1:19" x14ac:dyDescent="0.3">
      <c r="A154" s="2">
        <v>1153</v>
      </c>
      <c r="B154" s="2" t="s">
        <v>248</v>
      </c>
      <c r="C154" s="2" t="s">
        <v>17</v>
      </c>
      <c r="D154" s="2">
        <v>23</v>
      </c>
      <c r="E154" s="2" t="str" cm="1">
        <f t="array" ref="E154">_xlfn.SWITCH(TRUE,D154&lt;25,"18 to 25",D154&lt;40,"25 to 40",D154&lt;50,"40 to 50",D154&lt;60,"50 to 60","60+")</f>
        <v>18 to 25</v>
      </c>
      <c r="F154" s="2" t="s">
        <v>50</v>
      </c>
      <c r="G154" s="2" t="s">
        <v>26</v>
      </c>
      <c r="H154" s="2" t="s">
        <v>70</v>
      </c>
      <c r="I154" s="3">
        <v>42609</v>
      </c>
      <c r="J154" s="3">
        <v>44054</v>
      </c>
      <c r="K154" s="2">
        <v>3.96</v>
      </c>
      <c r="L154" s="2" t="str" cm="1">
        <f t="array" ref="L154">_xlfn.SWITCH(TRUE,K154&lt;2,"1 to 2 yrs",K154&lt;5,"2 to 5 yrs",K154&lt;10,"5 to 10 yrs",K154&lt;20,"10 to 20 yrs","20+")</f>
        <v>2 to 5 yrs</v>
      </c>
      <c r="M154" s="2">
        <v>91393</v>
      </c>
      <c r="N154" s="4">
        <v>0.5</v>
      </c>
      <c r="O154" s="5">
        <f t="shared" si="2"/>
        <v>137089.5</v>
      </c>
      <c r="P154" s="2" t="s">
        <v>58</v>
      </c>
      <c r="Q154" s="2">
        <v>1018</v>
      </c>
      <c r="R154" s="2">
        <v>92</v>
      </c>
      <c r="S154" s="2" t="s">
        <v>99</v>
      </c>
    </row>
    <row r="155" spans="1:19" x14ac:dyDescent="0.3">
      <c r="A155" s="2">
        <v>1154</v>
      </c>
      <c r="B155" s="2" t="s">
        <v>249</v>
      </c>
      <c r="C155" s="2" t="s">
        <v>17</v>
      </c>
      <c r="D155" s="2">
        <v>47</v>
      </c>
      <c r="E155" s="2" t="str" cm="1">
        <f t="array" ref="E155">_xlfn.SWITCH(TRUE,D155&lt;25,"18 to 25",D155&lt;40,"25 to 40",D155&lt;50,"40 to 50",D155&lt;60,"50 to 60","60+")</f>
        <v>40 to 50</v>
      </c>
      <c r="F155" s="2" t="s">
        <v>31</v>
      </c>
      <c r="G155" s="2" t="s">
        <v>19</v>
      </c>
      <c r="H155" s="2" t="s">
        <v>139</v>
      </c>
      <c r="I155" s="3">
        <v>43851</v>
      </c>
      <c r="J155" s="2"/>
      <c r="K155" s="2">
        <v>4.82</v>
      </c>
      <c r="L155" s="2" t="str" cm="1">
        <f t="array" ref="L155">_xlfn.SWITCH(TRUE,K155&lt;2,"1 to 2 yrs",K155&lt;5,"2 to 5 yrs",K155&lt;10,"5 to 10 yrs",K155&lt;20,"10 to 20 yrs","20+")</f>
        <v>2 to 5 yrs</v>
      </c>
      <c r="M155" s="2">
        <v>60386</v>
      </c>
      <c r="N155" s="4">
        <v>0.3</v>
      </c>
      <c r="O155" s="5">
        <f t="shared" si="2"/>
        <v>78501.8</v>
      </c>
      <c r="P155" s="2" t="s">
        <v>58</v>
      </c>
      <c r="Q155" s="2">
        <v>1049</v>
      </c>
      <c r="R155" s="2">
        <v>32</v>
      </c>
      <c r="S155" s="2" t="s">
        <v>38</v>
      </c>
    </row>
    <row r="156" spans="1:19" x14ac:dyDescent="0.3">
      <c r="A156" s="2">
        <v>1155</v>
      </c>
      <c r="B156" s="2" t="s">
        <v>250</v>
      </c>
      <c r="C156" s="2" t="s">
        <v>17</v>
      </c>
      <c r="D156" s="2">
        <v>57</v>
      </c>
      <c r="E156" s="2" t="str" cm="1">
        <f t="array" ref="E156">_xlfn.SWITCH(TRUE,D156&lt;25,"18 to 25",D156&lt;40,"25 to 40",D156&lt;50,"40 to 50",D156&lt;60,"50 to 60","60+")</f>
        <v>50 to 60</v>
      </c>
      <c r="F156" s="2" t="s">
        <v>75</v>
      </c>
      <c r="G156" s="2" t="s">
        <v>19</v>
      </c>
      <c r="H156" s="2" t="s">
        <v>76</v>
      </c>
      <c r="I156" s="3">
        <v>42766</v>
      </c>
      <c r="J156" s="3">
        <v>43782</v>
      </c>
      <c r="K156" s="2">
        <v>2.78</v>
      </c>
      <c r="L156" s="2" t="str" cm="1">
        <f t="array" ref="L156">_xlfn.SWITCH(TRUE,K156&lt;2,"1 to 2 yrs",K156&lt;5,"2 to 5 yrs",K156&lt;10,"5 to 10 yrs",K156&lt;20,"10 to 20 yrs","20+")</f>
        <v>2 to 5 yrs</v>
      </c>
      <c r="M156" s="2">
        <v>85179</v>
      </c>
      <c r="N156" s="4">
        <v>0.2</v>
      </c>
      <c r="O156" s="5">
        <f t="shared" si="2"/>
        <v>102214.8</v>
      </c>
      <c r="P156" s="2" t="s">
        <v>58</v>
      </c>
      <c r="Q156" s="2">
        <v>1116</v>
      </c>
      <c r="R156" s="2">
        <v>7</v>
      </c>
      <c r="S156" s="2" t="s">
        <v>59</v>
      </c>
    </row>
    <row r="157" spans="1:19" x14ac:dyDescent="0.3">
      <c r="A157" s="2">
        <v>1156</v>
      </c>
      <c r="B157" s="2" t="s">
        <v>126</v>
      </c>
      <c r="C157" s="2" t="s">
        <v>24</v>
      </c>
      <c r="D157" s="2">
        <v>54</v>
      </c>
      <c r="E157" s="2" t="str" cm="1">
        <f t="array" ref="E157">_xlfn.SWITCH(TRUE,D157&lt;25,"18 to 25",D157&lt;40,"25 to 40",D157&lt;50,"40 to 50",D157&lt;60,"50 to 60","60+")</f>
        <v>50 to 60</v>
      </c>
      <c r="F157" s="2" t="s">
        <v>25</v>
      </c>
      <c r="G157" s="2" t="s">
        <v>19</v>
      </c>
      <c r="H157" s="2" t="s">
        <v>136</v>
      </c>
      <c r="I157" s="3">
        <v>44278</v>
      </c>
      <c r="J157" s="2"/>
      <c r="K157" s="2">
        <v>3.65</v>
      </c>
      <c r="L157" s="2" t="str" cm="1">
        <f t="array" ref="L157">_xlfn.SWITCH(TRUE,K157&lt;2,"1 to 2 yrs",K157&lt;5,"2 to 5 yrs",K157&lt;10,"5 to 10 yrs",K157&lt;20,"10 to 20 yrs","20+")</f>
        <v>2 to 5 yrs</v>
      </c>
      <c r="M157" s="2">
        <v>54900</v>
      </c>
      <c r="N157" s="4">
        <v>0.2</v>
      </c>
      <c r="O157" s="5">
        <f t="shared" si="2"/>
        <v>65880</v>
      </c>
      <c r="P157" s="2" t="s">
        <v>58</v>
      </c>
      <c r="Q157" s="2">
        <v>1134</v>
      </c>
      <c r="R157" s="2">
        <v>12</v>
      </c>
      <c r="S157" s="2" t="s">
        <v>117</v>
      </c>
    </row>
    <row r="158" spans="1:19" x14ac:dyDescent="0.3">
      <c r="A158" s="2">
        <v>1157</v>
      </c>
      <c r="B158" s="2" t="s">
        <v>251</v>
      </c>
      <c r="C158" s="2" t="s">
        <v>17</v>
      </c>
      <c r="D158" s="2">
        <v>34</v>
      </c>
      <c r="E158" s="2" t="str" cm="1">
        <f t="array" ref="E158">_xlfn.SWITCH(TRUE,D158&lt;25,"18 to 25",D158&lt;40,"25 to 40",D158&lt;50,"40 to 50",D158&lt;60,"50 to 60","60+")</f>
        <v>25 to 40</v>
      </c>
      <c r="F158" s="2" t="s">
        <v>56</v>
      </c>
      <c r="G158" s="2" t="s">
        <v>26</v>
      </c>
      <c r="H158" s="2" t="s">
        <v>57</v>
      </c>
      <c r="I158" s="3">
        <v>44119</v>
      </c>
      <c r="J158" s="3">
        <v>44927</v>
      </c>
      <c r="K158" s="2">
        <v>2.21</v>
      </c>
      <c r="L158" s="2" t="str" cm="1">
        <f t="array" ref="L158">_xlfn.SWITCH(TRUE,K158&lt;2,"1 to 2 yrs",K158&lt;5,"2 to 5 yrs",K158&lt;10,"5 to 10 yrs",K158&lt;20,"10 to 20 yrs","20+")</f>
        <v>2 to 5 yrs</v>
      </c>
      <c r="M158" s="2">
        <v>106172</v>
      </c>
      <c r="N158" s="4">
        <v>0.3</v>
      </c>
      <c r="O158" s="5">
        <f t="shared" si="2"/>
        <v>138023.6</v>
      </c>
      <c r="P158" s="2" t="s">
        <v>28</v>
      </c>
      <c r="Q158" s="2">
        <v>1152</v>
      </c>
      <c r="R158" s="2">
        <v>60</v>
      </c>
      <c r="S158" s="2" t="s">
        <v>157</v>
      </c>
    </row>
    <row r="159" spans="1:19" x14ac:dyDescent="0.3">
      <c r="A159" s="2">
        <v>1158</v>
      </c>
      <c r="B159" s="2" t="s">
        <v>252</v>
      </c>
      <c r="C159" s="2" t="s">
        <v>24</v>
      </c>
      <c r="D159" s="2">
        <v>61</v>
      </c>
      <c r="E159" s="2" t="str" cm="1">
        <f t="array" ref="E159">_xlfn.SWITCH(TRUE,D159&lt;25,"18 to 25",D159&lt;40,"25 to 40",D159&lt;50,"40 to 50",D159&lt;60,"50 to 60","60+")</f>
        <v>60+</v>
      </c>
      <c r="F159" s="2" t="s">
        <v>46</v>
      </c>
      <c r="G159" s="2" t="s">
        <v>19</v>
      </c>
      <c r="H159" s="2" t="s">
        <v>130</v>
      </c>
      <c r="I159" s="3">
        <v>45420</v>
      </c>
      <c r="J159" s="2"/>
      <c r="K159" s="2">
        <v>0.53</v>
      </c>
      <c r="L159" s="2" t="str" cm="1">
        <f t="array" ref="L159">_xlfn.SWITCH(TRUE,K159&lt;2,"1 to 2 yrs",K159&lt;5,"2 to 5 yrs",K159&lt;10,"5 to 10 yrs",K159&lt;20,"10 to 20 yrs","20+")</f>
        <v>1 to 2 yrs</v>
      </c>
      <c r="M159" s="2">
        <v>77635</v>
      </c>
      <c r="N159" s="4">
        <v>0.1</v>
      </c>
      <c r="O159" s="5">
        <f t="shared" si="2"/>
        <v>85398.5</v>
      </c>
      <c r="P159" s="2" t="s">
        <v>42</v>
      </c>
      <c r="Q159" s="2"/>
      <c r="R159" s="2">
        <v>7</v>
      </c>
      <c r="S159" s="2" t="s">
        <v>87</v>
      </c>
    </row>
    <row r="160" spans="1:19" x14ac:dyDescent="0.3">
      <c r="A160" s="2">
        <v>1159</v>
      </c>
      <c r="B160" s="2" t="s">
        <v>253</v>
      </c>
      <c r="C160" s="2" t="s">
        <v>17</v>
      </c>
      <c r="D160" s="2">
        <v>46</v>
      </c>
      <c r="E160" s="2" t="str" cm="1">
        <f t="array" ref="E160">_xlfn.SWITCH(TRUE,D160&lt;25,"18 to 25",D160&lt;40,"25 to 40",D160&lt;50,"40 to 50",D160&lt;60,"50 to 60","60+")</f>
        <v>40 to 50</v>
      </c>
      <c r="F160" s="2" t="s">
        <v>36</v>
      </c>
      <c r="G160" s="2" t="s">
        <v>19</v>
      </c>
      <c r="H160" s="2" t="s">
        <v>37</v>
      </c>
      <c r="I160" s="3">
        <v>43234</v>
      </c>
      <c r="J160" s="2"/>
      <c r="K160" s="2">
        <v>6.51</v>
      </c>
      <c r="L160" s="2" t="str" cm="1">
        <f t="array" ref="L160">_xlfn.SWITCH(TRUE,K160&lt;2,"1 to 2 yrs",K160&lt;5,"2 to 5 yrs",K160&lt;10,"5 to 10 yrs",K160&lt;20,"10 to 20 yrs","20+")</f>
        <v>5 to 10 yrs</v>
      </c>
      <c r="M160" s="2">
        <v>71356</v>
      </c>
      <c r="N160" s="4">
        <v>0</v>
      </c>
      <c r="O160" s="5">
        <f t="shared" si="2"/>
        <v>71356</v>
      </c>
      <c r="P160" s="2" t="s">
        <v>58</v>
      </c>
      <c r="Q160" s="2">
        <v>1042</v>
      </c>
      <c r="R160" s="2">
        <v>26</v>
      </c>
      <c r="S160" s="2" t="s">
        <v>54</v>
      </c>
    </row>
    <row r="161" spans="1:19" x14ac:dyDescent="0.3">
      <c r="A161" s="2">
        <v>1160</v>
      </c>
      <c r="B161" s="2" t="s">
        <v>254</v>
      </c>
      <c r="C161" s="2" t="s">
        <v>24</v>
      </c>
      <c r="D161" s="2">
        <v>25</v>
      </c>
      <c r="E161" s="2" t="str" cm="1">
        <f t="array" ref="E161">_xlfn.SWITCH(TRUE,D161&lt;25,"18 to 25",D161&lt;40,"25 to 40",D161&lt;50,"40 to 50",D161&lt;60,"50 to 60","60+")</f>
        <v>25 to 40</v>
      </c>
      <c r="F161" s="2" t="s">
        <v>50</v>
      </c>
      <c r="G161" s="2" t="s">
        <v>19</v>
      </c>
      <c r="H161" s="2" t="s">
        <v>70</v>
      </c>
      <c r="I161" s="3">
        <v>42192</v>
      </c>
      <c r="J161" s="2"/>
      <c r="K161" s="2">
        <v>9.36</v>
      </c>
      <c r="L161" s="2" t="str" cm="1">
        <f t="array" ref="L161">_xlfn.SWITCH(TRUE,K161&lt;2,"1 to 2 yrs",K161&lt;5,"2 to 5 yrs",K161&lt;10,"5 to 10 yrs",K161&lt;20,"10 to 20 yrs","20+")</f>
        <v>5 to 10 yrs</v>
      </c>
      <c r="M161" s="2">
        <v>118142</v>
      </c>
      <c r="N161" s="4">
        <v>0.2</v>
      </c>
      <c r="O161" s="5">
        <f t="shared" si="2"/>
        <v>141770.4</v>
      </c>
      <c r="P161" s="2" t="s">
        <v>28</v>
      </c>
      <c r="Q161" s="2">
        <v>1005</v>
      </c>
      <c r="R161" s="2">
        <v>53</v>
      </c>
      <c r="S161" s="2" t="s">
        <v>59</v>
      </c>
    </row>
    <row r="162" spans="1:19" x14ac:dyDescent="0.3">
      <c r="A162" s="2">
        <v>1161</v>
      </c>
      <c r="B162" s="2" t="s">
        <v>255</v>
      </c>
      <c r="C162" s="2" t="s">
        <v>17</v>
      </c>
      <c r="D162" s="2">
        <v>63</v>
      </c>
      <c r="E162" s="2" t="str" cm="1">
        <f t="array" ref="E162">_xlfn.SWITCH(TRUE,D162&lt;25,"18 to 25",D162&lt;40,"25 to 40",D162&lt;50,"40 to 50",D162&lt;60,"50 to 60","60+")</f>
        <v>60+</v>
      </c>
      <c r="F162" s="2" t="s">
        <v>18</v>
      </c>
      <c r="G162" s="2" t="s">
        <v>26</v>
      </c>
      <c r="H162" s="2" t="s">
        <v>134</v>
      </c>
      <c r="I162" s="3">
        <v>43842</v>
      </c>
      <c r="J162" s="2"/>
      <c r="K162" s="2">
        <v>4.8499999999999996</v>
      </c>
      <c r="L162" s="2" t="str" cm="1">
        <f t="array" ref="L162">_xlfn.SWITCH(TRUE,K162&lt;2,"1 to 2 yrs",K162&lt;5,"2 to 5 yrs",K162&lt;10,"5 to 10 yrs",K162&lt;20,"10 to 20 yrs","20+")</f>
        <v>2 to 5 yrs</v>
      </c>
      <c r="M162" s="2">
        <v>82749</v>
      </c>
      <c r="N162" s="4">
        <v>0.15</v>
      </c>
      <c r="O162" s="5">
        <f t="shared" si="2"/>
        <v>95161.35</v>
      </c>
      <c r="P162" s="2" t="s">
        <v>42</v>
      </c>
      <c r="Q162" s="2">
        <v>1060</v>
      </c>
      <c r="R162" s="2">
        <v>2</v>
      </c>
      <c r="S162" s="2" t="s">
        <v>48</v>
      </c>
    </row>
    <row r="163" spans="1:19" x14ac:dyDescent="0.3">
      <c r="A163" s="2">
        <v>1162</v>
      </c>
      <c r="B163" s="2" t="s">
        <v>256</v>
      </c>
      <c r="C163" s="2" t="s">
        <v>17</v>
      </c>
      <c r="D163" s="2">
        <v>40</v>
      </c>
      <c r="E163" s="2" t="str" cm="1">
        <f t="array" ref="E163">_xlfn.SWITCH(TRUE,D163&lt;25,"18 to 25",D163&lt;40,"25 to 40",D163&lt;50,"40 to 50",D163&lt;60,"50 to 60","60+")</f>
        <v>40 to 50</v>
      </c>
      <c r="F163" s="2" t="s">
        <v>36</v>
      </c>
      <c r="G163" s="2" t="s">
        <v>19</v>
      </c>
      <c r="H163" s="2" t="s">
        <v>122</v>
      </c>
      <c r="I163" s="3">
        <v>43711</v>
      </c>
      <c r="J163" s="3">
        <v>45440</v>
      </c>
      <c r="K163" s="2">
        <v>4.7300000000000004</v>
      </c>
      <c r="L163" s="2" t="str" cm="1">
        <f t="array" ref="L163">_xlfn.SWITCH(TRUE,K163&lt;2,"1 to 2 yrs",K163&lt;5,"2 to 5 yrs",K163&lt;10,"5 to 10 yrs",K163&lt;20,"10 to 20 yrs","20+")</f>
        <v>2 to 5 yrs</v>
      </c>
      <c r="M163" s="2">
        <v>72168</v>
      </c>
      <c r="N163" s="4">
        <v>0.15</v>
      </c>
      <c r="O163" s="5">
        <f t="shared" si="2"/>
        <v>82993.2</v>
      </c>
      <c r="P163" s="2" t="s">
        <v>28</v>
      </c>
      <c r="Q163" s="2">
        <v>1068</v>
      </c>
      <c r="R163" s="2">
        <v>32</v>
      </c>
      <c r="S163" s="2" t="s">
        <v>22</v>
      </c>
    </row>
    <row r="164" spans="1:19" x14ac:dyDescent="0.3">
      <c r="A164" s="2">
        <v>1163</v>
      </c>
      <c r="B164" s="2" t="s">
        <v>257</v>
      </c>
      <c r="C164" s="2" t="s">
        <v>24</v>
      </c>
      <c r="D164" s="2">
        <v>39</v>
      </c>
      <c r="E164" s="2" t="str" cm="1">
        <f t="array" ref="E164">_xlfn.SWITCH(TRUE,D164&lt;25,"18 to 25",D164&lt;40,"25 to 40",D164&lt;50,"40 to 50",D164&lt;60,"50 to 60","60+")</f>
        <v>25 to 40</v>
      </c>
      <c r="F164" s="2" t="s">
        <v>75</v>
      </c>
      <c r="G164" s="2" t="s">
        <v>32</v>
      </c>
      <c r="H164" s="2" t="s">
        <v>83</v>
      </c>
      <c r="I164" s="3">
        <v>43760</v>
      </c>
      <c r="J164" s="2"/>
      <c r="K164" s="2">
        <v>5.07</v>
      </c>
      <c r="L164" s="2" t="str" cm="1">
        <f t="array" ref="L164">_xlfn.SWITCH(TRUE,K164&lt;2,"1 to 2 yrs",K164&lt;5,"2 to 5 yrs",K164&lt;10,"5 to 10 yrs",K164&lt;20,"10 to 20 yrs","20+")</f>
        <v>5 to 10 yrs</v>
      </c>
      <c r="M164" s="2">
        <v>100457</v>
      </c>
      <c r="N164" s="4">
        <v>0</v>
      </c>
      <c r="O164" s="5">
        <f t="shared" si="2"/>
        <v>100457</v>
      </c>
      <c r="P164" s="2" t="s">
        <v>28</v>
      </c>
      <c r="Q164" s="2"/>
      <c r="R164" s="2">
        <v>94</v>
      </c>
      <c r="S164" s="2" t="s">
        <v>87</v>
      </c>
    </row>
    <row r="165" spans="1:19" x14ac:dyDescent="0.3">
      <c r="A165" s="2">
        <v>1164</v>
      </c>
      <c r="B165" s="2" t="s">
        <v>258</v>
      </c>
      <c r="C165" s="2" t="s">
        <v>24</v>
      </c>
      <c r="D165" s="2">
        <v>58</v>
      </c>
      <c r="E165" s="2" t="str" cm="1">
        <f t="array" ref="E165">_xlfn.SWITCH(TRUE,D165&lt;25,"18 to 25",D165&lt;40,"25 to 40",D165&lt;50,"40 to 50",D165&lt;60,"50 to 60","60+")</f>
        <v>50 to 60</v>
      </c>
      <c r="F165" s="2" t="s">
        <v>25</v>
      </c>
      <c r="G165" s="2" t="s">
        <v>19</v>
      </c>
      <c r="H165" s="2" t="s">
        <v>259</v>
      </c>
      <c r="I165" s="3">
        <v>43031</v>
      </c>
      <c r="J165" s="2"/>
      <c r="K165" s="2">
        <v>7.07</v>
      </c>
      <c r="L165" s="2" t="str" cm="1">
        <f t="array" ref="L165">_xlfn.SWITCH(TRUE,K165&lt;2,"1 to 2 yrs",K165&lt;5,"2 to 5 yrs",K165&lt;10,"5 to 10 yrs",K165&lt;20,"10 to 20 yrs","20+")</f>
        <v>5 to 10 yrs</v>
      </c>
      <c r="M165" s="2">
        <v>60339</v>
      </c>
      <c r="N165" s="4">
        <v>0.15</v>
      </c>
      <c r="O165" s="5">
        <f t="shared" si="2"/>
        <v>69389.850000000006</v>
      </c>
      <c r="P165" s="2" t="s">
        <v>58</v>
      </c>
      <c r="Q165" s="2">
        <v>1058</v>
      </c>
      <c r="R165" s="2">
        <v>27</v>
      </c>
      <c r="S165" s="2" t="s">
        <v>29</v>
      </c>
    </row>
    <row r="166" spans="1:19" x14ac:dyDescent="0.3">
      <c r="A166" s="2">
        <v>1165</v>
      </c>
      <c r="B166" s="2" t="s">
        <v>260</v>
      </c>
      <c r="C166" s="2" t="s">
        <v>24</v>
      </c>
      <c r="D166" s="2">
        <v>51</v>
      </c>
      <c r="E166" s="2" t="str" cm="1">
        <f t="array" ref="E166">_xlfn.SWITCH(TRUE,D166&lt;25,"18 to 25",D166&lt;40,"25 to 40",D166&lt;50,"40 to 50",D166&lt;60,"50 to 60","60+")</f>
        <v>50 to 60</v>
      </c>
      <c r="F166" s="2" t="s">
        <v>46</v>
      </c>
      <c r="G166" s="2" t="s">
        <v>19</v>
      </c>
      <c r="H166" s="2" t="s">
        <v>110</v>
      </c>
      <c r="I166" s="3">
        <v>42562</v>
      </c>
      <c r="J166" s="2"/>
      <c r="K166" s="2">
        <v>8.35</v>
      </c>
      <c r="L166" s="2" t="str" cm="1">
        <f t="array" ref="L166">_xlfn.SWITCH(TRUE,K166&lt;2,"1 to 2 yrs",K166&lt;5,"2 to 5 yrs",K166&lt;10,"5 to 10 yrs",K166&lt;20,"10 to 20 yrs","20+")</f>
        <v>5 to 10 yrs</v>
      </c>
      <c r="M166" s="2">
        <v>113561</v>
      </c>
      <c r="N166" s="4">
        <v>0.1</v>
      </c>
      <c r="O166" s="5">
        <f t="shared" si="2"/>
        <v>124917.1</v>
      </c>
      <c r="P166" s="2" t="s">
        <v>58</v>
      </c>
      <c r="Q166" s="2">
        <v>1163</v>
      </c>
      <c r="R166" s="2">
        <v>84</v>
      </c>
      <c r="S166" s="2" t="s">
        <v>84</v>
      </c>
    </row>
    <row r="167" spans="1:19" x14ac:dyDescent="0.3">
      <c r="A167" s="2">
        <v>1166</v>
      </c>
      <c r="B167" s="2" t="s">
        <v>261</v>
      </c>
      <c r="C167" s="2" t="s">
        <v>17</v>
      </c>
      <c r="D167" s="2">
        <v>40</v>
      </c>
      <c r="E167" s="2" t="str" cm="1">
        <f t="array" ref="E167">_xlfn.SWITCH(TRUE,D167&lt;25,"18 to 25",D167&lt;40,"25 to 40",D167&lt;50,"40 to 50",D167&lt;60,"50 to 60","60+")</f>
        <v>40 to 50</v>
      </c>
      <c r="F167" s="2" t="s">
        <v>56</v>
      </c>
      <c r="G167" s="2" t="s">
        <v>32</v>
      </c>
      <c r="H167" s="2" t="s">
        <v>57</v>
      </c>
      <c r="I167" s="3">
        <v>42047</v>
      </c>
      <c r="J167" s="2"/>
      <c r="K167" s="2">
        <v>9.76</v>
      </c>
      <c r="L167" s="2" t="str" cm="1">
        <f t="array" ref="L167">_xlfn.SWITCH(TRUE,K167&lt;2,"1 to 2 yrs",K167&lt;5,"2 to 5 yrs",K167&lt;10,"5 to 10 yrs",K167&lt;20,"10 to 20 yrs","20+")</f>
        <v>5 to 10 yrs</v>
      </c>
      <c r="M167" s="2">
        <v>129656</v>
      </c>
      <c r="N167" s="4">
        <v>0.1</v>
      </c>
      <c r="O167" s="5">
        <f t="shared" si="2"/>
        <v>142621.6</v>
      </c>
      <c r="P167" s="2" t="s">
        <v>28</v>
      </c>
      <c r="Q167" s="2">
        <v>1020</v>
      </c>
      <c r="R167" s="2">
        <v>51</v>
      </c>
      <c r="S167" s="2" t="s">
        <v>38</v>
      </c>
    </row>
    <row r="168" spans="1:19" x14ac:dyDescent="0.3">
      <c r="A168" s="2">
        <v>1167</v>
      </c>
      <c r="B168" s="2" t="s">
        <v>262</v>
      </c>
      <c r="C168" s="2" t="s">
        <v>24</v>
      </c>
      <c r="D168" s="2">
        <v>44</v>
      </c>
      <c r="E168" s="2" t="str" cm="1">
        <f t="array" ref="E168">_xlfn.SWITCH(TRUE,D168&lt;25,"18 to 25",D168&lt;40,"25 to 40",D168&lt;50,"40 to 50",D168&lt;60,"50 to 60","60+")</f>
        <v>40 to 50</v>
      </c>
      <c r="F168" s="2" t="s">
        <v>40</v>
      </c>
      <c r="G168" s="2" t="s">
        <v>26</v>
      </c>
      <c r="H168" s="2" t="s">
        <v>65</v>
      </c>
      <c r="I168" s="3">
        <v>43829</v>
      </c>
      <c r="J168" s="2"/>
      <c r="K168" s="2">
        <v>4.88</v>
      </c>
      <c r="L168" s="2" t="str" cm="1">
        <f t="array" ref="L168">_xlfn.SWITCH(TRUE,K168&lt;2,"1 to 2 yrs",K168&lt;5,"2 to 5 yrs",K168&lt;10,"5 to 10 yrs",K168&lt;20,"10 to 20 yrs","20+")</f>
        <v>2 to 5 yrs</v>
      </c>
      <c r="M168" s="2">
        <v>58633</v>
      </c>
      <c r="N168" s="4">
        <v>0.1</v>
      </c>
      <c r="O168" s="5">
        <f t="shared" si="2"/>
        <v>64496.3</v>
      </c>
      <c r="P168" s="2" t="s">
        <v>58</v>
      </c>
      <c r="Q168" s="2">
        <v>1003</v>
      </c>
      <c r="R168" s="2">
        <v>28</v>
      </c>
      <c r="S168" s="2" t="s">
        <v>117</v>
      </c>
    </row>
    <row r="169" spans="1:19" x14ac:dyDescent="0.3">
      <c r="A169" s="2">
        <v>1168</v>
      </c>
      <c r="B169" s="2" t="s">
        <v>263</v>
      </c>
      <c r="C169" s="2" t="s">
        <v>17</v>
      </c>
      <c r="D169" s="2">
        <v>37</v>
      </c>
      <c r="E169" s="2" t="str" cm="1">
        <f t="array" ref="E169">_xlfn.SWITCH(TRUE,D169&lt;25,"18 to 25",D169&lt;40,"25 to 40",D169&lt;50,"40 to 50",D169&lt;60,"50 to 60","60+")</f>
        <v>25 to 40</v>
      </c>
      <c r="F169" s="2" t="s">
        <v>46</v>
      </c>
      <c r="G169" s="2" t="s">
        <v>19</v>
      </c>
      <c r="H169" s="2" t="s">
        <v>130</v>
      </c>
      <c r="I169" s="3">
        <v>44678</v>
      </c>
      <c r="J169" s="2"/>
      <c r="K169" s="2">
        <v>2.56</v>
      </c>
      <c r="L169" s="2" t="str" cm="1">
        <f t="array" ref="L169">_xlfn.SWITCH(TRUE,K169&lt;2,"1 to 2 yrs",K169&lt;5,"2 to 5 yrs",K169&lt;10,"5 to 10 yrs",K169&lt;20,"10 to 20 yrs","20+")</f>
        <v>2 to 5 yrs</v>
      </c>
      <c r="M169" s="2">
        <v>89669</v>
      </c>
      <c r="N169" s="4">
        <v>0.1</v>
      </c>
      <c r="O169" s="5">
        <f t="shared" si="2"/>
        <v>98635.9</v>
      </c>
      <c r="P169" s="2" t="s">
        <v>42</v>
      </c>
      <c r="Q169" s="2">
        <v>1154</v>
      </c>
      <c r="R169" s="2">
        <v>92</v>
      </c>
      <c r="S169" s="2" t="s">
        <v>103</v>
      </c>
    </row>
    <row r="170" spans="1:19" x14ac:dyDescent="0.3">
      <c r="A170" s="2">
        <v>1169</v>
      </c>
      <c r="B170" s="2" t="s">
        <v>264</v>
      </c>
      <c r="C170" s="2" t="s">
        <v>17</v>
      </c>
      <c r="D170" s="2">
        <v>22</v>
      </c>
      <c r="E170" s="2" t="str" cm="1">
        <f t="array" ref="E170">_xlfn.SWITCH(TRUE,D170&lt;25,"18 to 25",D170&lt;40,"25 to 40",D170&lt;50,"40 to 50",D170&lt;60,"50 to 60","60+")</f>
        <v>18 to 25</v>
      </c>
      <c r="F170" s="2" t="s">
        <v>56</v>
      </c>
      <c r="G170" s="2" t="s">
        <v>19</v>
      </c>
      <c r="H170" s="2" t="s">
        <v>81</v>
      </c>
      <c r="I170" s="3">
        <v>43550</v>
      </c>
      <c r="J170" s="2"/>
      <c r="K170" s="2">
        <v>5.65</v>
      </c>
      <c r="L170" s="2" t="str" cm="1">
        <f t="array" ref="L170">_xlfn.SWITCH(TRUE,K170&lt;2,"1 to 2 yrs",K170&lt;5,"2 to 5 yrs",K170&lt;10,"5 to 10 yrs",K170&lt;20,"10 to 20 yrs","20+")</f>
        <v>5 to 10 yrs</v>
      </c>
      <c r="M170" s="2">
        <v>121632</v>
      </c>
      <c r="N170" s="4">
        <v>0.15</v>
      </c>
      <c r="O170" s="5">
        <f t="shared" si="2"/>
        <v>139876.79999999999</v>
      </c>
      <c r="P170" s="2" t="s">
        <v>58</v>
      </c>
      <c r="Q170" s="2">
        <v>1168</v>
      </c>
      <c r="R170" s="2">
        <v>60</v>
      </c>
      <c r="S170" s="2" t="s">
        <v>90</v>
      </c>
    </row>
    <row r="171" spans="1:19" x14ac:dyDescent="0.3">
      <c r="A171" s="2">
        <v>1170</v>
      </c>
      <c r="B171" s="2" t="s">
        <v>265</v>
      </c>
      <c r="C171" s="2" t="s">
        <v>24</v>
      </c>
      <c r="D171" s="2">
        <v>33</v>
      </c>
      <c r="E171" s="2" t="str" cm="1">
        <f t="array" ref="E171">_xlfn.SWITCH(TRUE,D171&lt;25,"18 to 25",D171&lt;40,"25 to 40",D171&lt;50,"40 to 50",D171&lt;60,"50 to 60","60+")</f>
        <v>25 to 40</v>
      </c>
      <c r="F171" s="2" t="s">
        <v>18</v>
      </c>
      <c r="G171" s="2" t="s">
        <v>19</v>
      </c>
      <c r="H171" s="2" t="s">
        <v>134</v>
      </c>
      <c r="I171" s="3">
        <v>44803</v>
      </c>
      <c r="J171" s="2"/>
      <c r="K171" s="2">
        <v>2.21</v>
      </c>
      <c r="L171" s="2" t="str" cm="1">
        <f t="array" ref="L171">_xlfn.SWITCH(TRUE,K171&lt;2,"1 to 2 yrs",K171&lt;5,"2 to 5 yrs",K171&lt;10,"5 to 10 yrs",K171&lt;20,"10 to 20 yrs","20+")</f>
        <v>2 to 5 yrs</v>
      </c>
      <c r="M171" s="2">
        <v>63541</v>
      </c>
      <c r="N171" s="4">
        <v>0.1</v>
      </c>
      <c r="O171" s="5">
        <f t="shared" si="2"/>
        <v>69895.100000000006</v>
      </c>
      <c r="P171" s="2" t="s">
        <v>28</v>
      </c>
      <c r="Q171" s="2">
        <v>1094</v>
      </c>
      <c r="R171" s="2">
        <v>72</v>
      </c>
      <c r="S171" s="2" t="s">
        <v>90</v>
      </c>
    </row>
    <row r="172" spans="1:19" x14ac:dyDescent="0.3">
      <c r="A172" s="2">
        <v>1171</v>
      </c>
      <c r="B172" s="2" t="s">
        <v>132</v>
      </c>
      <c r="C172" s="2" t="s">
        <v>24</v>
      </c>
      <c r="D172" s="2">
        <v>45</v>
      </c>
      <c r="E172" s="2" t="str" cm="1">
        <f t="array" ref="E172">_xlfn.SWITCH(TRUE,D172&lt;25,"18 to 25",D172&lt;40,"25 to 40",D172&lt;50,"40 to 50",D172&lt;60,"50 to 60","60+")</f>
        <v>40 to 50</v>
      </c>
      <c r="F172" s="2" t="s">
        <v>18</v>
      </c>
      <c r="G172" s="2" t="s">
        <v>26</v>
      </c>
      <c r="H172" s="2" t="s">
        <v>216</v>
      </c>
      <c r="I172" s="3">
        <v>42852</v>
      </c>
      <c r="J172" s="2"/>
      <c r="K172" s="2">
        <v>7.56</v>
      </c>
      <c r="L172" s="2" t="str" cm="1">
        <f t="array" ref="L172">_xlfn.SWITCH(TRUE,K172&lt;2,"1 to 2 yrs",K172&lt;5,"2 to 5 yrs",K172&lt;10,"5 to 10 yrs",K172&lt;20,"10 to 20 yrs","20+")</f>
        <v>5 to 10 yrs</v>
      </c>
      <c r="M172" s="2">
        <v>81587</v>
      </c>
      <c r="N172" s="4">
        <v>0.3</v>
      </c>
      <c r="O172" s="5">
        <f t="shared" si="2"/>
        <v>106063.1</v>
      </c>
      <c r="P172" s="2" t="s">
        <v>28</v>
      </c>
      <c r="Q172" s="2">
        <v>1036</v>
      </c>
      <c r="R172" s="2">
        <v>60</v>
      </c>
      <c r="S172" s="2" t="s">
        <v>90</v>
      </c>
    </row>
    <row r="173" spans="1:19" x14ac:dyDescent="0.3">
      <c r="A173" s="2">
        <v>1172</v>
      </c>
      <c r="B173" s="2" t="s">
        <v>266</v>
      </c>
      <c r="C173" s="2" t="s">
        <v>17</v>
      </c>
      <c r="D173" s="2">
        <v>55</v>
      </c>
      <c r="E173" s="2" t="str" cm="1">
        <f t="array" ref="E173">_xlfn.SWITCH(TRUE,D173&lt;25,"18 to 25",D173&lt;40,"25 to 40",D173&lt;50,"40 to 50",D173&lt;60,"50 to 60","60+")</f>
        <v>50 to 60</v>
      </c>
      <c r="F173" s="2" t="s">
        <v>56</v>
      </c>
      <c r="G173" s="2" t="s">
        <v>26</v>
      </c>
      <c r="H173" s="2" t="s">
        <v>61</v>
      </c>
      <c r="I173" s="3">
        <v>42594</v>
      </c>
      <c r="J173" s="2"/>
      <c r="K173" s="2">
        <v>8.26</v>
      </c>
      <c r="L173" s="2" t="str" cm="1">
        <f t="array" ref="L173">_xlfn.SWITCH(TRUE,K173&lt;2,"1 to 2 yrs",K173&lt;5,"2 to 5 yrs",K173&lt;10,"5 to 10 yrs",K173&lt;20,"10 to 20 yrs","20+")</f>
        <v>5 to 10 yrs</v>
      </c>
      <c r="M173" s="2">
        <v>134667</v>
      </c>
      <c r="N173" s="4">
        <v>0.25</v>
      </c>
      <c r="O173" s="5">
        <f t="shared" si="2"/>
        <v>168333.75</v>
      </c>
      <c r="P173" s="2" t="s">
        <v>58</v>
      </c>
      <c r="Q173" s="2">
        <v>1097</v>
      </c>
      <c r="R173" s="2">
        <v>21</v>
      </c>
      <c r="S173" s="2" t="s">
        <v>77</v>
      </c>
    </row>
    <row r="174" spans="1:19" x14ac:dyDescent="0.3">
      <c r="A174" s="2">
        <v>1173</v>
      </c>
      <c r="B174" s="2" t="s">
        <v>267</v>
      </c>
      <c r="C174" s="2" t="s">
        <v>17</v>
      </c>
      <c r="D174" s="2">
        <v>29</v>
      </c>
      <c r="E174" s="2" t="str" cm="1">
        <f t="array" ref="E174">_xlfn.SWITCH(TRUE,D174&lt;25,"18 to 25",D174&lt;40,"25 to 40",D174&lt;50,"40 to 50",D174&lt;60,"50 to 60","60+")</f>
        <v>25 to 40</v>
      </c>
      <c r="F174" s="2" t="s">
        <v>40</v>
      </c>
      <c r="G174" s="2" t="s">
        <v>19</v>
      </c>
      <c r="H174" s="2" t="s">
        <v>65</v>
      </c>
      <c r="I174" s="3">
        <v>43963</v>
      </c>
      <c r="J174" s="3">
        <v>45626</v>
      </c>
      <c r="K174" s="2">
        <v>4.55</v>
      </c>
      <c r="L174" s="2" t="str" cm="1">
        <f t="array" ref="L174">_xlfn.SWITCH(TRUE,K174&lt;2,"1 to 2 yrs",K174&lt;5,"2 to 5 yrs",K174&lt;10,"5 to 10 yrs",K174&lt;20,"10 to 20 yrs","20+")</f>
        <v>2 to 5 yrs</v>
      </c>
      <c r="M174" s="2">
        <v>51377</v>
      </c>
      <c r="N174" s="4">
        <v>0.2</v>
      </c>
      <c r="O174" s="5">
        <f t="shared" si="2"/>
        <v>61652.4</v>
      </c>
      <c r="P174" s="2" t="s">
        <v>28</v>
      </c>
      <c r="Q174" s="2">
        <v>1158</v>
      </c>
      <c r="R174" s="2">
        <v>71</v>
      </c>
      <c r="S174" s="2" t="s">
        <v>157</v>
      </c>
    </row>
    <row r="175" spans="1:19" x14ac:dyDescent="0.3">
      <c r="A175" s="2">
        <v>1174</v>
      </c>
      <c r="B175" s="2" t="s">
        <v>268</v>
      </c>
      <c r="C175" s="2" t="s">
        <v>24</v>
      </c>
      <c r="D175" s="2">
        <v>39</v>
      </c>
      <c r="E175" s="2" t="str" cm="1">
        <f t="array" ref="E175">_xlfn.SWITCH(TRUE,D175&lt;25,"18 to 25",D175&lt;40,"25 to 40",D175&lt;50,"40 to 50",D175&lt;60,"50 to 60","60+")</f>
        <v>25 to 40</v>
      </c>
      <c r="F175" s="2" t="s">
        <v>36</v>
      </c>
      <c r="G175" s="2" t="s">
        <v>26</v>
      </c>
      <c r="H175" s="2" t="s">
        <v>37</v>
      </c>
      <c r="I175" s="3">
        <v>42281</v>
      </c>
      <c r="J175" s="2"/>
      <c r="K175" s="2">
        <v>9.1199999999999992</v>
      </c>
      <c r="L175" s="2" t="str" cm="1">
        <f t="array" ref="L175">_xlfn.SWITCH(TRUE,K175&lt;2,"1 to 2 yrs",K175&lt;5,"2 to 5 yrs",K175&lt;10,"5 to 10 yrs",K175&lt;20,"10 to 20 yrs","20+")</f>
        <v>5 to 10 yrs</v>
      </c>
      <c r="M175" s="2">
        <v>91488</v>
      </c>
      <c r="N175" s="4">
        <v>0.3</v>
      </c>
      <c r="O175" s="5">
        <f t="shared" si="2"/>
        <v>118934.39999999999</v>
      </c>
      <c r="P175" s="2" t="s">
        <v>28</v>
      </c>
      <c r="Q175" s="2">
        <v>1148</v>
      </c>
      <c r="R175" s="2">
        <v>56</v>
      </c>
      <c r="S175" s="2" t="s">
        <v>43</v>
      </c>
    </row>
    <row r="176" spans="1:19" x14ac:dyDescent="0.3">
      <c r="A176" s="2">
        <v>1175</v>
      </c>
      <c r="B176" s="2" t="s">
        <v>269</v>
      </c>
      <c r="C176" s="2" t="s">
        <v>24</v>
      </c>
      <c r="D176" s="2">
        <v>26</v>
      </c>
      <c r="E176" s="2" t="str" cm="1">
        <f t="array" ref="E176">_xlfn.SWITCH(TRUE,D176&lt;25,"18 to 25",D176&lt;40,"25 to 40",D176&lt;50,"40 to 50",D176&lt;60,"50 to 60","60+")</f>
        <v>25 to 40</v>
      </c>
      <c r="F176" s="2" t="s">
        <v>40</v>
      </c>
      <c r="G176" s="2" t="s">
        <v>26</v>
      </c>
      <c r="H176" s="2" t="s">
        <v>143</v>
      </c>
      <c r="I176" s="3">
        <v>45424</v>
      </c>
      <c r="J176" s="2"/>
      <c r="K176" s="2">
        <v>0.51</v>
      </c>
      <c r="L176" s="2" t="str" cm="1">
        <f t="array" ref="L176">_xlfn.SWITCH(TRUE,K176&lt;2,"1 to 2 yrs",K176&lt;5,"2 to 5 yrs",K176&lt;10,"5 to 10 yrs",K176&lt;20,"10 to 20 yrs","20+")</f>
        <v>1 to 2 yrs</v>
      </c>
      <c r="M176" s="2">
        <v>53338</v>
      </c>
      <c r="N176" s="4">
        <v>0.3</v>
      </c>
      <c r="O176" s="5">
        <f t="shared" si="2"/>
        <v>69339.399999999994</v>
      </c>
      <c r="P176" s="2" t="s">
        <v>42</v>
      </c>
      <c r="Q176" s="2"/>
      <c r="R176" s="2">
        <v>44</v>
      </c>
      <c r="S176" s="2" t="s">
        <v>87</v>
      </c>
    </row>
    <row r="177" spans="1:19" x14ac:dyDescent="0.3">
      <c r="A177" s="2">
        <v>1176</v>
      </c>
      <c r="B177" s="2" t="s">
        <v>270</v>
      </c>
      <c r="C177" s="2" t="s">
        <v>24</v>
      </c>
      <c r="D177" s="2">
        <v>47</v>
      </c>
      <c r="E177" s="2" t="str" cm="1">
        <f t="array" ref="E177">_xlfn.SWITCH(TRUE,D177&lt;25,"18 to 25",D177&lt;40,"25 to 40",D177&lt;50,"40 to 50",D177&lt;60,"50 to 60","60+")</f>
        <v>40 to 50</v>
      </c>
      <c r="F177" s="2" t="s">
        <v>31</v>
      </c>
      <c r="G177" s="2" t="s">
        <v>19</v>
      </c>
      <c r="H177" s="2" t="s">
        <v>72</v>
      </c>
      <c r="I177" s="3">
        <v>44898</v>
      </c>
      <c r="J177" s="3">
        <v>45662</v>
      </c>
      <c r="K177" s="2">
        <v>2.09</v>
      </c>
      <c r="L177" s="2" t="str" cm="1">
        <f t="array" ref="L177">_xlfn.SWITCH(TRUE,K177&lt;2,"1 to 2 yrs",K177&lt;5,"2 to 5 yrs",K177&lt;10,"5 to 10 yrs",K177&lt;20,"10 to 20 yrs","20+")</f>
        <v>2 to 5 yrs</v>
      </c>
      <c r="M177" s="2">
        <v>62197</v>
      </c>
      <c r="N177" s="4">
        <v>0.15</v>
      </c>
      <c r="O177" s="5">
        <f t="shared" si="2"/>
        <v>71526.55</v>
      </c>
      <c r="P177" s="2" t="s">
        <v>42</v>
      </c>
      <c r="Q177" s="2">
        <v>1023</v>
      </c>
      <c r="R177" s="2">
        <v>80</v>
      </c>
      <c r="S177" s="2" t="s">
        <v>79</v>
      </c>
    </row>
    <row r="178" spans="1:19" x14ac:dyDescent="0.3">
      <c r="A178" s="2">
        <v>1177</v>
      </c>
      <c r="B178" s="2" t="s">
        <v>271</v>
      </c>
      <c r="C178" s="2" t="s">
        <v>17</v>
      </c>
      <c r="D178" s="2">
        <v>51</v>
      </c>
      <c r="E178" s="2" t="str" cm="1">
        <f t="array" ref="E178">_xlfn.SWITCH(TRUE,D178&lt;25,"18 to 25",D178&lt;40,"25 to 40",D178&lt;50,"40 to 50",D178&lt;60,"50 to 60","60+")</f>
        <v>50 to 60</v>
      </c>
      <c r="F178" s="2" t="s">
        <v>56</v>
      </c>
      <c r="G178" s="2" t="s">
        <v>19</v>
      </c>
      <c r="H178" s="2" t="s">
        <v>162</v>
      </c>
      <c r="I178" s="3">
        <v>42850</v>
      </c>
      <c r="J178" s="2"/>
      <c r="K178" s="2">
        <v>7.56</v>
      </c>
      <c r="L178" s="2" t="str" cm="1">
        <f t="array" ref="L178">_xlfn.SWITCH(TRUE,K178&lt;2,"1 to 2 yrs",K178&lt;5,"2 to 5 yrs",K178&lt;10,"5 to 10 yrs",K178&lt;20,"10 to 20 yrs","20+")</f>
        <v>5 to 10 yrs</v>
      </c>
      <c r="M178" s="2">
        <v>118485</v>
      </c>
      <c r="N178" s="4">
        <v>0.15</v>
      </c>
      <c r="O178" s="5">
        <f t="shared" si="2"/>
        <v>136257.75</v>
      </c>
      <c r="P178" s="2" t="s">
        <v>58</v>
      </c>
      <c r="Q178" s="2">
        <v>1124</v>
      </c>
      <c r="R178" s="2">
        <v>86</v>
      </c>
      <c r="S178" s="2" t="s">
        <v>52</v>
      </c>
    </row>
    <row r="179" spans="1:19" x14ac:dyDescent="0.3">
      <c r="A179" s="2">
        <v>1178</v>
      </c>
      <c r="B179" s="2" t="s">
        <v>272</v>
      </c>
      <c r="C179" s="2" t="s">
        <v>17</v>
      </c>
      <c r="D179" s="2">
        <v>34</v>
      </c>
      <c r="E179" s="2" t="str" cm="1">
        <f t="array" ref="E179">_xlfn.SWITCH(TRUE,D179&lt;25,"18 to 25",D179&lt;40,"25 to 40",D179&lt;50,"40 to 50",D179&lt;60,"50 to 60","60+")</f>
        <v>25 to 40</v>
      </c>
      <c r="F179" s="2" t="s">
        <v>56</v>
      </c>
      <c r="G179" s="2" t="s">
        <v>19</v>
      </c>
      <c r="H179" s="2" t="s">
        <v>61</v>
      </c>
      <c r="I179" s="3">
        <v>43390</v>
      </c>
      <c r="J179" s="2"/>
      <c r="K179" s="2">
        <v>6.08</v>
      </c>
      <c r="L179" s="2" t="str" cm="1">
        <f t="array" ref="L179">_xlfn.SWITCH(TRUE,K179&lt;2,"1 to 2 yrs",K179&lt;5,"2 to 5 yrs",K179&lt;10,"5 to 10 yrs",K179&lt;20,"10 to 20 yrs","20+")</f>
        <v>5 to 10 yrs</v>
      </c>
      <c r="M179" s="2">
        <v>108198</v>
      </c>
      <c r="N179" s="4">
        <v>0.3</v>
      </c>
      <c r="O179" s="5">
        <f t="shared" si="2"/>
        <v>140657.4</v>
      </c>
      <c r="P179" s="2" t="s">
        <v>28</v>
      </c>
      <c r="Q179" s="2">
        <v>1055</v>
      </c>
      <c r="R179" s="2">
        <v>29</v>
      </c>
      <c r="S179" s="2" t="s">
        <v>90</v>
      </c>
    </row>
    <row r="180" spans="1:19" x14ac:dyDescent="0.3">
      <c r="A180" s="2">
        <v>1179</v>
      </c>
      <c r="B180" s="2" t="s">
        <v>273</v>
      </c>
      <c r="C180" s="2" t="s">
        <v>17</v>
      </c>
      <c r="D180" s="2">
        <v>40</v>
      </c>
      <c r="E180" s="2" t="str" cm="1">
        <f t="array" ref="E180">_xlfn.SWITCH(TRUE,D180&lt;25,"18 to 25",D180&lt;40,"25 to 40",D180&lt;50,"40 to 50",D180&lt;60,"50 to 60","60+")</f>
        <v>40 to 50</v>
      </c>
      <c r="F180" s="2" t="s">
        <v>40</v>
      </c>
      <c r="G180" s="2" t="s">
        <v>26</v>
      </c>
      <c r="H180" s="2" t="s">
        <v>41</v>
      </c>
      <c r="I180" s="3">
        <v>42857</v>
      </c>
      <c r="J180" s="2"/>
      <c r="K180" s="2">
        <v>7.54</v>
      </c>
      <c r="L180" s="2" t="str" cm="1">
        <f t="array" ref="L180">_xlfn.SWITCH(TRUE,K180&lt;2,"1 to 2 yrs",K180&lt;5,"2 to 5 yrs",K180&lt;10,"5 to 10 yrs",K180&lt;20,"10 to 20 yrs","20+")</f>
        <v>5 to 10 yrs</v>
      </c>
      <c r="M180" s="2">
        <v>53695</v>
      </c>
      <c r="N180" s="4">
        <v>0.2</v>
      </c>
      <c r="O180" s="5">
        <f t="shared" si="2"/>
        <v>64434</v>
      </c>
      <c r="P180" s="2" t="s">
        <v>58</v>
      </c>
      <c r="Q180" s="2"/>
      <c r="R180" s="2">
        <v>78</v>
      </c>
      <c r="S180" s="2" t="s">
        <v>48</v>
      </c>
    </row>
    <row r="181" spans="1:19" x14ac:dyDescent="0.3">
      <c r="A181" s="2">
        <v>1180</v>
      </c>
      <c r="B181" s="2" t="s">
        <v>274</v>
      </c>
      <c r="C181" s="2" t="s">
        <v>17</v>
      </c>
      <c r="D181" s="2">
        <v>50</v>
      </c>
      <c r="E181" s="2" t="str" cm="1">
        <f t="array" ref="E181">_xlfn.SWITCH(TRUE,D181&lt;25,"18 to 25",D181&lt;40,"25 to 40",D181&lt;50,"40 to 50",D181&lt;60,"50 to 60","60+")</f>
        <v>50 to 60</v>
      </c>
      <c r="F181" s="2" t="s">
        <v>92</v>
      </c>
      <c r="G181" s="2" t="s">
        <v>19</v>
      </c>
      <c r="H181" s="2" t="s">
        <v>108</v>
      </c>
      <c r="I181" s="3">
        <v>44981</v>
      </c>
      <c r="J181" s="2"/>
      <c r="K181" s="2">
        <v>1.73</v>
      </c>
      <c r="L181" s="2" t="str" cm="1">
        <f t="array" ref="L181">_xlfn.SWITCH(TRUE,K181&lt;2,"1 to 2 yrs",K181&lt;5,"2 to 5 yrs",K181&lt;10,"5 to 10 yrs",K181&lt;20,"10 to 20 yrs","20+")</f>
        <v>1 to 2 yrs</v>
      </c>
      <c r="M181" s="2">
        <v>66344</v>
      </c>
      <c r="N181" s="4">
        <v>0.1</v>
      </c>
      <c r="O181" s="5">
        <f t="shared" si="2"/>
        <v>72978.399999999994</v>
      </c>
      <c r="P181" s="2" t="s">
        <v>28</v>
      </c>
      <c r="Q181" s="2">
        <v>1099</v>
      </c>
      <c r="R181" s="2">
        <v>13</v>
      </c>
      <c r="S181" s="2" t="s">
        <v>79</v>
      </c>
    </row>
    <row r="182" spans="1:19" x14ac:dyDescent="0.3">
      <c r="A182" s="2">
        <v>1181</v>
      </c>
      <c r="B182" s="2" t="s">
        <v>275</v>
      </c>
      <c r="C182" s="2" t="s">
        <v>17</v>
      </c>
      <c r="D182" s="2">
        <v>24</v>
      </c>
      <c r="E182" s="2" t="str" cm="1">
        <f t="array" ref="E182">_xlfn.SWITCH(TRUE,D182&lt;25,"18 to 25",D182&lt;40,"25 to 40",D182&lt;50,"40 to 50",D182&lt;60,"50 to 60","60+")</f>
        <v>18 to 25</v>
      </c>
      <c r="F182" s="2" t="s">
        <v>92</v>
      </c>
      <c r="G182" s="2" t="s">
        <v>19</v>
      </c>
      <c r="H182" s="2" t="s">
        <v>108</v>
      </c>
      <c r="I182" s="3">
        <v>44251</v>
      </c>
      <c r="J182" s="2"/>
      <c r="K182" s="2">
        <v>3.73</v>
      </c>
      <c r="L182" s="2" t="str" cm="1">
        <f t="array" ref="L182">_xlfn.SWITCH(TRUE,K182&lt;2,"1 to 2 yrs",K182&lt;5,"2 to 5 yrs",K182&lt;10,"5 to 10 yrs",K182&lt;20,"10 to 20 yrs","20+")</f>
        <v>2 to 5 yrs</v>
      </c>
      <c r="M182" s="2">
        <v>69302</v>
      </c>
      <c r="N182" s="4">
        <v>0.2</v>
      </c>
      <c r="O182" s="5">
        <f t="shared" si="2"/>
        <v>83162.399999999994</v>
      </c>
      <c r="P182" s="2" t="s">
        <v>58</v>
      </c>
      <c r="Q182" s="2"/>
      <c r="R182" s="2">
        <v>88</v>
      </c>
      <c r="S182" s="2" t="s">
        <v>157</v>
      </c>
    </row>
    <row r="183" spans="1:19" x14ac:dyDescent="0.3">
      <c r="A183" s="2">
        <v>1182</v>
      </c>
      <c r="B183" s="2" t="s">
        <v>276</v>
      </c>
      <c r="C183" s="2" t="s">
        <v>17</v>
      </c>
      <c r="D183" s="2">
        <v>47</v>
      </c>
      <c r="E183" s="2" t="str" cm="1">
        <f t="array" ref="E183">_xlfn.SWITCH(TRUE,D183&lt;25,"18 to 25",D183&lt;40,"25 to 40",D183&lt;50,"40 to 50",D183&lt;60,"50 to 60","60+")</f>
        <v>40 to 50</v>
      </c>
      <c r="F183" s="2" t="s">
        <v>75</v>
      </c>
      <c r="G183" s="2" t="s">
        <v>19</v>
      </c>
      <c r="H183" s="2" t="s">
        <v>201</v>
      </c>
      <c r="I183" s="3">
        <v>43647</v>
      </c>
      <c r="J183" s="3">
        <v>45576</v>
      </c>
      <c r="K183" s="2">
        <v>5.28</v>
      </c>
      <c r="L183" s="2" t="str" cm="1">
        <f t="array" ref="L183">_xlfn.SWITCH(TRUE,K183&lt;2,"1 to 2 yrs",K183&lt;5,"2 to 5 yrs",K183&lt;10,"5 to 10 yrs",K183&lt;20,"10 to 20 yrs","20+")</f>
        <v>5 to 10 yrs</v>
      </c>
      <c r="M183" s="2">
        <v>91376</v>
      </c>
      <c r="N183" s="4">
        <v>0.1</v>
      </c>
      <c r="O183" s="5">
        <f t="shared" si="2"/>
        <v>100513.60000000001</v>
      </c>
      <c r="P183" s="2" t="s">
        <v>21</v>
      </c>
      <c r="Q183" s="2">
        <v>1056</v>
      </c>
      <c r="R183" s="2">
        <v>79</v>
      </c>
      <c r="S183" s="2" t="s">
        <v>79</v>
      </c>
    </row>
    <row r="184" spans="1:19" x14ac:dyDescent="0.3">
      <c r="A184" s="2">
        <v>1183</v>
      </c>
      <c r="B184" s="2" t="s">
        <v>277</v>
      </c>
      <c r="C184" s="2" t="s">
        <v>24</v>
      </c>
      <c r="D184" s="2">
        <v>61</v>
      </c>
      <c r="E184" s="2" t="str" cm="1">
        <f t="array" ref="E184">_xlfn.SWITCH(TRUE,D184&lt;25,"18 to 25",D184&lt;40,"25 to 40",D184&lt;50,"40 to 50",D184&lt;60,"50 to 60","60+")</f>
        <v>60+</v>
      </c>
      <c r="F184" s="2" t="s">
        <v>92</v>
      </c>
      <c r="G184" s="2" t="s">
        <v>32</v>
      </c>
      <c r="H184" s="2" t="s">
        <v>190</v>
      </c>
      <c r="I184" s="3">
        <v>43954</v>
      </c>
      <c r="J184" s="2"/>
      <c r="K184" s="2">
        <v>4.54</v>
      </c>
      <c r="L184" s="2" t="str" cm="1">
        <f t="array" ref="L184">_xlfn.SWITCH(TRUE,K184&lt;2,"1 to 2 yrs",K184&lt;5,"2 to 5 yrs",K184&lt;10,"5 to 10 yrs",K184&lt;20,"10 to 20 yrs","20+")</f>
        <v>2 to 5 yrs</v>
      </c>
      <c r="M184" s="2">
        <v>80945</v>
      </c>
      <c r="N184" s="4">
        <v>0.1</v>
      </c>
      <c r="O184" s="5">
        <f t="shared" si="2"/>
        <v>89039.5</v>
      </c>
      <c r="P184" s="2" t="s">
        <v>28</v>
      </c>
      <c r="Q184" s="2"/>
      <c r="R184" s="2">
        <v>47</v>
      </c>
      <c r="S184" s="2" t="s">
        <v>54</v>
      </c>
    </row>
    <row r="185" spans="1:19" x14ac:dyDescent="0.3">
      <c r="A185" s="2">
        <v>1184</v>
      </c>
      <c r="B185" s="2" t="s">
        <v>278</v>
      </c>
      <c r="C185" s="2" t="s">
        <v>17</v>
      </c>
      <c r="D185" s="2">
        <v>33</v>
      </c>
      <c r="E185" s="2" t="str" cm="1">
        <f t="array" ref="E185">_xlfn.SWITCH(TRUE,D185&lt;25,"18 to 25",D185&lt;40,"25 to 40",D185&lt;50,"40 to 50",D185&lt;60,"50 to 60","60+")</f>
        <v>25 to 40</v>
      </c>
      <c r="F185" s="2" t="s">
        <v>18</v>
      </c>
      <c r="G185" s="2" t="s">
        <v>19</v>
      </c>
      <c r="H185" s="2" t="s">
        <v>134</v>
      </c>
      <c r="I185" s="3">
        <v>43715</v>
      </c>
      <c r="J185" s="3">
        <v>44154</v>
      </c>
      <c r="K185" s="2">
        <v>1.2</v>
      </c>
      <c r="L185" s="2" t="str" cm="1">
        <f t="array" ref="L185">_xlfn.SWITCH(TRUE,K185&lt;2,"1 to 2 yrs",K185&lt;5,"2 to 5 yrs",K185&lt;10,"5 to 10 yrs",K185&lt;20,"10 to 20 yrs","20+")</f>
        <v>1 to 2 yrs</v>
      </c>
      <c r="M185" s="2">
        <v>74460</v>
      </c>
      <c r="N185" s="4">
        <v>0.1</v>
      </c>
      <c r="O185" s="5">
        <f t="shared" si="2"/>
        <v>81906</v>
      </c>
      <c r="P185" s="2" t="s">
        <v>58</v>
      </c>
      <c r="Q185" s="2">
        <v>1172</v>
      </c>
      <c r="R185" s="2">
        <v>17</v>
      </c>
      <c r="S185" s="2" t="s">
        <v>43</v>
      </c>
    </row>
    <row r="186" spans="1:19" x14ac:dyDescent="0.3">
      <c r="A186" s="2">
        <v>1185</v>
      </c>
      <c r="B186" s="2" t="s">
        <v>279</v>
      </c>
      <c r="C186" s="2" t="s">
        <v>17</v>
      </c>
      <c r="D186" s="2">
        <v>23</v>
      </c>
      <c r="E186" s="2" t="str" cm="1">
        <f t="array" ref="E186">_xlfn.SWITCH(TRUE,D186&lt;25,"18 to 25",D186&lt;40,"25 to 40",D186&lt;50,"40 to 50",D186&lt;60,"50 to 60","60+")</f>
        <v>18 to 25</v>
      </c>
      <c r="F186" s="2" t="s">
        <v>31</v>
      </c>
      <c r="G186" s="2" t="s">
        <v>19</v>
      </c>
      <c r="H186" s="2" t="s">
        <v>33</v>
      </c>
      <c r="I186" s="3">
        <v>44837</v>
      </c>
      <c r="J186" s="2"/>
      <c r="K186" s="2">
        <v>2.12</v>
      </c>
      <c r="L186" s="2" t="str" cm="1">
        <f t="array" ref="L186">_xlfn.SWITCH(TRUE,K186&lt;2,"1 to 2 yrs",K186&lt;5,"2 to 5 yrs",K186&lt;10,"5 to 10 yrs",K186&lt;20,"10 to 20 yrs","20+")</f>
        <v>2 to 5 yrs</v>
      </c>
      <c r="M186" s="2">
        <v>68131</v>
      </c>
      <c r="N186" s="4">
        <v>0.1</v>
      </c>
      <c r="O186" s="5">
        <f t="shared" si="2"/>
        <v>74944.100000000006</v>
      </c>
      <c r="P186" s="2" t="s">
        <v>58</v>
      </c>
      <c r="Q186" s="2">
        <v>1046</v>
      </c>
      <c r="R186" s="2">
        <v>31</v>
      </c>
      <c r="S186" s="2" t="s">
        <v>99</v>
      </c>
    </row>
    <row r="187" spans="1:19" x14ac:dyDescent="0.3">
      <c r="A187" s="2">
        <v>1186</v>
      </c>
      <c r="B187" s="2" t="s">
        <v>159</v>
      </c>
      <c r="C187" s="2" t="s">
        <v>17</v>
      </c>
      <c r="D187" s="2">
        <v>32</v>
      </c>
      <c r="E187" s="2" t="str" cm="1">
        <f t="array" ref="E187">_xlfn.SWITCH(TRUE,D187&lt;25,"18 to 25",D187&lt;40,"25 to 40",D187&lt;50,"40 to 50",D187&lt;60,"50 to 60","60+")</f>
        <v>25 to 40</v>
      </c>
      <c r="F187" s="2" t="s">
        <v>56</v>
      </c>
      <c r="G187" s="2" t="s">
        <v>26</v>
      </c>
      <c r="H187" s="2" t="s">
        <v>57</v>
      </c>
      <c r="I187" s="3">
        <v>42571</v>
      </c>
      <c r="J187" s="3">
        <v>43780</v>
      </c>
      <c r="K187" s="2">
        <v>3.31</v>
      </c>
      <c r="L187" s="2" t="str" cm="1">
        <f t="array" ref="L187">_xlfn.SWITCH(TRUE,K187&lt;2,"1 to 2 yrs",K187&lt;5,"2 to 5 yrs",K187&lt;10,"5 to 10 yrs",K187&lt;20,"10 to 20 yrs","20+")</f>
        <v>2 to 5 yrs</v>
      </c>
      <c r="M187" s="2">
        <v>97156</v>
      </c>
      <c r="N187" s="4">
        <v>0</v>
      </c>
      <c r="O187" s="5">
        <f t="shared" si="2"/>
        <v>97156</v>
      </c>
      <c r="P187" s="2" t="s">
        <v>28</v>
      </c>
      <c r="Q187" s="2">
        <v>1148</v>
      </c>
      <c r="R187" s="2">
        <v>37</v>
      </c>
      <c r="S187" s="2" t="s">
        <v>117</v>
      </c>
    </row>
    <row r="188" spans="1:19" x14ac:dyDescent="0.3">
      <c r="A188" s="2">
        <v>1187</v>
      </c>
      <c r="B188" s="2" t="s">
        <v>280</v>
      </c>
      <c r="C188" s="2" t="s">
        <v>24</v>
      </c>
      <c r="D188" s="2">
        <v>65</v>
      </c>
      <c r="E188" s="2" t="str" cm="1">
        <f t="array" ref="E188">_xlfn.SWITCH(TRUE,D188&lt;25,"18 to 25",D188&lt;40,"25 to 40",D188&lt;50,"40 to 50",D188&lt;60,"50 to 60","60+")</f>
        <v>60+</v>
      </c>
      <c r="F188" s="2" t="s">
        <v>46</v>
      </c>
      <c r="G188" s="2" t="s">
        <v>26</v>
      </c>
      <c r="H188" s="2" t="s">
        <v>47</v>
      </c>
      <c r="I188" s="3">
        <v>43471</v>
      </c>
      <c r="J188" s="2"/>
      <c r="K188" s="2">
        <v>5.86</v>
      </c>
      <c r="L188" s="2" t="str" cm="1">
        <f t="array" ref="L188">_xlfn.SWITCH(TRUE,K188&lt;2,"1 to 2 yrs",K188&lt;5,"2 to 5 yrs",K188&lt;10,"5 to 10 yrs",K188&lt;20,"10 to 20 yrs","20+")</f>
        <v>5 to 10 yrs</v>
      </c>
      <c r="M188" s="2">
        <v>110219</v>
      </c>
      <c r="N188" s="4">
        <v>0.25</v>
      </c>
      <c r="O188" s="5">
        <f t="shared" si="2"/>
        <v>137773.75</v>
      </c>
      <c r="P188" s="2" t="s">
        <v>58</v>
      </c>
      <c r="Q188" s="2">
        <v>1134</v>
      </c>
      <c r="R188" s="2">
        <v>52</v>
      </c>
      <c r="S188" s="2" t="s">
        <v>29</v>
      </c>
    </row>
    <row r="189" spans="1:19" x14ac:dyDescent="0.3">
      <c r="A189" s="2">
        <v>1188</v>
      </c>
      <c r="B189" s="2" t="s">
        <v>281</v>
      </c>
      <c r="C189" s="2" t="s">
        <v>17</v>
      </c>
      <c r="D189" s="2">
        <v>49</v>
      </c>
      <c r="E189" s="2" t="str" cm="1">
        <f t="array" ref="E189">_xlfn.SWITCH(TRUE,D189&lt;25,"18 to 25",D189&lt;40,"25 to 40",D189&lt;50,"40 to 50",D189&lt;60,"50 to 60","60+")</f>
        <v>40 to 50</v>
      </c>
      <c r="F189" s="2" t="s">
        <v>18</v>
      </c>
      <c r="G189" s="2" t="s">
        <v>26</v>
      </c>
      <c r="H189" s="2" t="s">
        <v>20</v>
      </c>
      <c r="I189" s="3">
        <v>44477</v>
      </c>
      <c r="J189" s="2"/>
      <c r="K189" s="2">
        <v>3.11</v>
      </c>
      <c r="L189" s="2" t="str" cm="1">
        <f t="array" ref="L189">_xlfn.SWITCH(TRUE,K189&lt;2,"1 to 2 yrs",K189&lt;5,"2 to 5 yrs",K189&lt;10,"5 to 10 yrs",K189&lt;20,"10 to 20 yrs","20+")</f>
        <v>2 to 5 yrs</v>
      </c>
      <c r="M189" s="2">
        <v>80212</v>
      </c>
      <c r="N189" s="4">
        <v>0.1</v>
      </c>
      <c r="O189" s="5">
        <f t="shared" si="2"/>
        <v>88233.2</v>
      </c>
      <c r="P189" s="2" t="s">
        <v>28</v>
      </c>
      <c r="Q189" s="2">
        <v>1181</v>
      </c>
      <c r="R189" s="2">
        <v>14</v>
      </c>
      <c r="S189" s="2" t="s">
        <v>59</v>
      </c>
    </row>
    <row r="190" spans="1:19" x14ac:dyDescent="0.3">
      <c r="A190" s="2">
        <v>1189</v>
      </c>
      <c r="B190" s="2" t="s">
        <v>279</v>
      </c>
      <c r="C190" s="2" t="s">
        <v>17</v>
      </c>
      <c r="D190" s="2">
        <v>39</v>
      </c>
      <c r="E190" s="2" t="str" cm="1">
        <f t="array" ref="E190">_xlfn.SWITCH(TRUE,D190&lt;25,"18 to 25",D190&lt;40,"25 to 40",D190&lt;50,"40 to 50",D190&lt;60,"50 to 60","60+")</f>
        <v>25 to 40</v>
      </c>
      <c r="F190" s="2" t="s">
        <v>75</v>
      </c>
      <c r="G190" s="2" t="s">
        <v>26</v>
      </c>
      <c r="H190" s="2" t="s">
        <v>174</v>
      </c>
      <c r="I190" s="3">
        <v>42518</v>
      </c>
      <c r="J190" s="2"/>
      <c r="K190" s="2">
        <v>8.4700000000000006</v>
      </c>
      <c r="L190" s="2" t="str" cm="1">
        <f t="array" ref="L190">_xlfn.SWITCH(TRUE,K190&lt;2,"1 to 2 yrs",K190&lt;5,"2 to 5 yrs",K190&lt;10,"5 to 10 yrs",K190&lt;20,"10 to 20 yrs","20+")</f>
        <v>5 to 10 yrs</v>
      </c>
      <c r="M190" s="2">
        <v>102708</v>
      </c>
      <c r="N190" s="4">
        <v>0</v>
      </c>
      <c r="O190" s="5">
        <f t="shared" si="2"/>
        <v>102708</v>
      </c>
      <c r="P190" s="2" t="s">
        <v>58</v>
      </c>
      <c r="Q190" s="2">
        <v>1143</v>
      </c>
      <c r="R190" s="2">
        <v>36</v>
      </c>
      <c r="S190" s="2" t="s">
        <v>59</v>
      </c>
    </row>
    <row r="191" spans="1:19" x14ac:dyDescent="0.3">
      <c r="A191" s="2">
        <v>1190</v>
      </c>
      <c r="B191" s="2" t="s">
        <v>282</v>
      </c>
      <c r="C191" s="2" t="s">
        <v>24</v>
      </c>
      <c r="D191" s="2">
        <v>34</v>
      </c>
      <c r="E191" s="2" t="str" cm="1">
        <f t="array" ref="E191">_xlfn.SWITCH(TRUE,D191&lt;25,"18 to 25",D191&lt;40,"25 to 40",D191&lt;50,"40 to 50",D191&lt;60,"50 to 60","60+")</f>
        <v>25 to 40</v>
      </c>
      <c r="F191" s="2" t="s">
        <v>25</v>
      </c>
      <c r="G191" s="2" t="s">
        <v>26</v>
      </c>
      <c r="H191" s="2" t="s">
        <v>136</v>
      </c>
      <c r="I191" s="3">
        <v>42897</v>
      </c>
      <c r="J191" s="2"/>
      <c r="K191" s="2">
        <v>7.43</v>
      </c>
      <c r="L191" s="2" t="str" cm="1">
        <f t="array" ref="L191">_xlfn.SWITCH(TRUE,K191&lt;2,"1 to 2 yrs",K191&lt;5,"2 to 5 yrs",K191&lt;10,"5 to 10 yrs",K191&lt;20,"10 to 20 yrs","20+")</f>
        <v>5 to 10 yrs</v>
      </c>
      <c r="M191" s="2">
        <v>69354</v>
      </c>
      <c r="N191" s="4">
        <v>0</v>
      </c>
      <c r="O191" s="5">
        <f t="shared" si="2"/>
        <v>69354</v>
      </c>
      <c r="P191" s="2" t="s">
        <v>58</v>
      </c>
      <c r="Q191" s="2">
        <v>1089</v>
      </c>
      <c r="R191" s="2">
        <v>48</v>
      </c>
      <c r="S191" s="2" t="s">
        <v>77</v>
      </c>
    </row>
    <row r="192" spans="1:19" x14ac:dyDescent="0.3">
      <c r="A192" s="2">
        <v>1191</v>
      </c>
      <c r="B192" s="2" t="s">
        <v>283</v>
      </c>
      <c r="C192" s="2" t="s">
        <v>17</v>
      </c>
      <c r="D192" s="2">
        <v>58</v>
      </c>
      <c r="E192" s="2" t="str" cm="1">
        <f t="array" ref="E192">_xlfn.SWITCH(TRUE,D192&lt;25,"18 to 25",D192&lt;40,"25 to 40",D192&lt;50,"40 to 50",D192&lt;60,"50 to 60","60+")</f>
        <v>50 to 60</v>
      </c>
      <c r="F192" s="2" t="s">
        <v>31</v>
      </c>
      <c r="G192" s="2" t="s">
        <v>19</v>
      </c>
      <c r="H192" s="2" t="s">
        <v>33</v>
      </c>
      <c r="I192" s="3">
        <v>44171</v>
      </c>
      <c r="J192" s="2"/>
      <c r="K192" s="2">
        <v>3.95</v>
      </c>
      <c r="L192" s="2" t="str" cm="1">
        <f t="array" ref="L192">_xlfn.SWITCH(TRUE,K192&lt;2,"1 to 2 yrs",K192&lt;5,"2 to 5 yrs",K192&lt;10,"5 to 10 yrs",K192&lt;20,"10 to 20 yrs","20+")</f>
        <v>2 to 5 yrs</v>
      </c>
      <c r="M192" s="2">
        <v>57712</v>
      </c>
      <c r="N192" s="4">
        <v>0.2</v>
      </c>
      <c r="O192" s="5">
        <f t="shared" si="2"/>
        <v>69254.399999999994</v>
      </c>
      <c r="P192" s="2" t="s">
        <v>28</v>
      </c>
      <c r="Q192" s="2">
        <v>1190</v>
      </c>
      <c r="R192" s="2">
        <v>32</v>
      </c>
      <c r="S192" s="2" t="s">
        <v>79</v>
      </c>
    </row>
    <row r="193" spans="1:19" x14ac:dyDescent="0.3">
      <c r="A193" s="2">
        <v>1192</v>
      </c>
      <c r="B193" s="2" t="s">
        <v>284</v>
      </c>
      <c r="C193" s="2" t="s">
        <v>17</v>
      </c>
      <c r="D193" s="2">
        <v>43</v>
      </c>
      <c r="E193" s="2" t="str" cm="1">
        <f t="array" ref="E193">_xlfn.SWITCH(TRUE,D193&lt;25,"18 to 25",D193&lt;40,"25 to 40",D193&lt;50,"40 to 50",D193&lt;60,"50 to 60","60+")</f>
        <v>40 to 50</v>
      </c>
      <c r="F193" s="2" t="s">
        <v>92</v>
      </c>
      <c r="G193" s="2" t="s">
        <v>32</v>
      </c>
      <c r="H193" s="2" t="s">
        <v>93</v>
      </c>
      <c r="I193" s="3">
        <v>43771</v>
      </c>
      <c r="J193" s="2"/>
      <c r="K193" s="2">
        <v>5.04</v>
      </c>
      <c r="L193" s="2" t="str" cm="1">
        <f t="array" ref="L193">_xlfn.SWITCH(TRUE,K193&lt;2,"1 to 2 yrs",K193&lt;5,"2 to 5 yrs",K193&lt;10,"5 to 10 yrs",K193&lt;20,"10 to 20 yrs","20+")</f>
        <v>5 to 10 yrs</v>
      </c>
      <c r="M193" s="2">
        <v>74264</v>
      </c>
      <c r="N193" s="4">
        <v>0.3</v>
      </c>
      <c r="O193" s="5">
        <f t="shared" si="2"/>
        <v>96543.2</v>
      </c>
      <c r="P193" s="2" t="s">
        <v>42</v>
      </c>
      <c r="Q193" s="2">
        <v>1019</v>
      </c>
      <c r="R193" s="2">
        <v>12</v>
      </c>
      <c r="S193" s="2" t="s">
        <v>157</v>
      </c>
    </row>
    <row r="194" spans="1:19" x14ac:dyDescent="0.3">
      <c r="A194" s="2">
        <v>1193</v>
      </c>
      <c r="B194" s="2" t="s">
        <v>285</v>
      </c>
      <c r="C194" s="2" t="s">
        <v>17</v>
      </c>
      <c r="D194" s="2">
        <v>33</v>
      </c>
      <c r="E194" s="2" t="str" cm="1">
        <f t="array" ref="E194">_xlfn.SWITCH(TRUE,D194&lt;25,"18 to 25",D194&lt;40,"25 to 40",D194&lt;50,"40 to 50",D194&lt;60,"50 to 60","60+")</f>
        <v>25 to 40</v>
      </c>
      <c r="F194" s="2" t="s">
        <v>50</v>
      </c>
      <c r="G194" s="2" t="s">
        <v>26</v>
      </c>
      <c r="H194" s="2" t="s">
        <v>70</v>
      </c>
      <c r="I194" s="3">
        <v>44962</v>
      </c>
      <c r="J194" s="2"/>
      <c r="K194" s="2">
        <v>1.78</v>
      </c>
      <c r="L194" s="2" t="str" cm="1">
        <f t="array" ref="L194">_xlfn.SWITCH(TRUE,K194&lt;2,"1 to 2 yrs",K194&lt;5,"2 to 5 yrs",K194&lt;10,"5 to 10 yrs",K194&lt;20,"10 to 20 yrs","20+")</f>
        <v>1 to 2 yrs</v>
      </c>
      <c r="M194" s="2">
        <v>95673</v>
      </c>
      <c r="N194" s="4">
        <v>0.5</v>
      </c>
      <c r="O194" s="5">
        <f t="shared" si="2"/>
        <v>143509.5</v>
      </c>
      <c r="P194" s="2" t="s">
        <v>28</v>
      </c>
      <c r="Q194" s="2">
        <v>1029</v>
      </c>
      <c r="R194" s="2">
        <v>70</v>
      </c>
      <c r="S194" s="2" t="s">
        <v>43</v>
      </c>
    </row>
    <row r="195" spans="1:19" x14ac:dyDescent="0.3">
      <c r="A195" s="2">
        <v>1194</v>
      </c>
      <c r="B195" s="2" t="s">
        <v>286</v>
      </c>
      <c r="C195" s="2" t="s">
        <v>17</v>
      </c>
      <c r="D195" s="2">
        <v>23</v>
      </c>
      <c r="E195" s="2" t="str" cm="1">
        <f t="array" ref="E195">_xlfn.SWITCH(TRUE,D195&lt;25,"18 to 25",D195&lt;40,"25 to 40",D195&lt;50,"40 to 50",D195&lt;60,"50 to 60","60+")</f>
        <v>18 to 25</v>
      </c>
      <c r="F195" s="2" t="s">
        <v>36</v>
      </c>
      <c r="G195" s="2" t="s">
        <v>32</v>
      </c>
      <c r="H195" s="2" t="s">
        <v>122</v>
      </c>
      <c r="I195" s="3">
        <v>44069</v>
      </c>
      <c r="J195" s="2"/>
      <c r="K195" s="2">
        <v>4.22</v>
      </c>
      <c r="L195" s="2" t="str" cm="1">
        <f t="array" ref="L195">_xlfn.SWITCH(TRUE,K195&lt;2,"1 to 2 yrs",K195&lt;5,"2 to 5 yrs",K195&lt;10,"5 to 10 yrs",K195&lt;20,"10 to 20 yrs","20+")</f>
        <v>2 to 5 yrs</v>
      </c>
      <c r="M195" s="2">
        <v>64372</v>
      </c>
      <c r="N195" s="4">
        <v>0</v>
      </c>
      <c r="O195" s="5">
        <f t="shared" ref="O195:O258" si="3">M195+(M195*N195)</f>
        <v>64372</v>
      </c>
      <c r="P195" s="2" t="s">
        <v>42</v>
      </c>
      <c r="Q195" s="2"/>
      <c r="R195" s="2">
        <v>63</v>
      </c>
      <c r="S195" s="2" t="s">
        <v>22</v>
      </c>
    </row>
    <row r="196" spans="1:19" x14ac:dyDescent="0.3">
      <c r="A196" s="2">
        <v>1195</v>
      </c>
      <c r="B196" s="2" t="s">
        <v>175</v>
      </c>
      <c r="C196" s="2" t="s">
        <v>17</v>
      </c>
      <c r="D196" s="2">
        <v>58</v>
      </c>
      <c r="E196" s="2" t="str" cm="1">
        <f t="array" ref="E196">_xlfn.SWITCH(TRUE,D196&lt;25,"18 to 25",D196&lt;40,"25 to 40",D196&lt;50,"40 to 50",D196&lt;60,"50 to 60","60+")</f>
        <v>50 to 60</v>
      </c>
      <c r="F196" s="2" t="s">
        <v>46</v>
      </c>
      <c r="G196" s="2" t="s">
        <v>32</v>
      </c>
      <c r="H196" s="2" t="s">
        <v>47</v>
      </c>
      <c r="I196" s="3">
        <v>45428</v>
      </c>
      <c r="J196" s="2"/>
      <c r="K196" s="2">
        <v>0.5</v>
      </c>
      <c r="L196" s="2" t="str" cm="1">
        <f t="array" ref="L196">_xlfn.SWITCH(TRUE,K196&lt;2,"1 to 2 yrs",K196&lt;5,"2 to 5 yrs",K196&lt;10,"5 to 10 yrs",K196&lt;20,"10 to 20 yrs","20+")</f>
        <v>1 to 2 yrs</v>
      </c>
      <c r="M196" s="2">
        <v>77704</v>
      </c>
      <c r="N196" s="4">
        <v>0.15</v>
      </c>
      <c r="O196" s="5">
        <f t="shared" si="3"/>
        <v>89359.6</v>
      </c>
      <c r="P196" s="2" t="s">
        <v>58</v>
      </c>
      <c r="Q196" s="2">
        <v>1178</v>
      </c>
      <c r="R196" s="2">
        <v>18</v>
      </c>
      <c r="S196" s="2" t="s">
        <v>29</v>
      </c>
    </row>
    <row r="197" spans="1:19" x14ac:dyDescent="0.3">
      <c r="A197" s="2">
        <v>1196</v>
      </c>
      <c r="B197" s="2" t="s">
        <v>287</v>
      </c>
      <c r="C197" s="2" t="s">
        <v>24</v>
      </c>
      <c r="D197" s="2">
        <v>28</v>
      </c>
      <c r="E197" s="2" t="str" cm="1">
        <f t="array" ref="E197">_xlfn.SWITCH(TRUE,D197&lt;25,"18 to 25",D197&lt;40,"25 to 40",D197&lt;50,"40 to 50",D197&lt;60,"50 to 60","60+")</f>
        <v>25 to 40</v>
      </c>
      <c r="F197" s="2" t="s">
        <v>56</v>
      </c>
      <c r="G197" s="2" t="s">
        <v>19</v>
      </c>
      <c r="H197" s="2" t="s">
        <v>57</v>
      </c>
      <c r="I197" s="3">
        <v>43951</v>
      </c>
      <c r="J197" s="2"/>
      <c r="K197" s="2">
        <v>4.55</v>
      </c>
      <c r="L197" s="2" t="str" cm="1">
        <f t="array" ref="L197">_xlfn.SWITCH(TRUE,K197&lt;2,"1 to 2 yrs",K197&lt;5,"2 to 5 yrs",K197&lt;10,"5 to 10 yrs",K197&lt;20,"10 to 20 yrs","20+")</f>
        <v>2 to 5 yrs</v>
      </c>
      <c r="M197" s="2">
        <v>111710</v>
      </c>
      <c r="N197" s="4">
        <v>0.2</v>
      </c>
      <c r="O197" s="5">
        <f t="shared" si="3"/>
        <v>134052</v>
      </c>
      <c r="P197" s="2" t="s">
        <v>42</v>
      </c>
      <c r="Q197" s="2"/>
      <c r="R197" s="2">
        <v>84</v>
      </c>
      <c r="S197" s="2" t="s">
        <v>34</v>
      </c>
    </row>
    <row r="198" spans="1:19" x14ac:dyDescent="0.3">
      <c r="A198" s="2">
        <v>1197</v>
      </c>
      <c r="B198" s="2" t="s">
        <v>288</v>
      </c>
      <c r="C198" s="2" t="s">
        <v>24</v>
      </c>
      <c r="D198" s="2">
        <v>47</v>
      </c>
      <c r="E198" s="2" t="str" cm="1">
        <f t="array" ref="E198">_xlfn.SWITCH(TRUE,D198&lt;25,"18 to 25",D198&lt;40,"25 to 40",D198&lt;50,"40 to 50",D198&lt;60,"50 to 60","60+")</f>
        <v>40 to 50</v>
      </c>
      <c r="F198" s="2" t="s">
        <v>25</v>
      </c>
      <c r="G198" s="2" t="s">
        <v>19</v>
      </c>
      <c r="H198" s="2" t="s">
        <v>27</v>
      </c>
      <c r="I198" s="3">
        <v>44492</v>
      </c>
      <c r="J198" s="2"/>
      <c r="K198" s="2">
        <v>3.07</v>
      </c>
      <c r="L198" s="2" t="str" cm="1">
        <f t="array" ref="L198">_xlfn.SWITCH(TRUE,K198&lt;2,"1 to 2 yrs",K198&lt;5,"2 to 5 yrs",K198&lt;10,"5 to 10 yrs",K198&lt;20,"10 to 20 yrs","20+")</f>
        <v>2 to 5 yrs</v>
      </c>
      <c r="M198" s="2">
        <v>64337</v>
      </c>
      <c r="N198" s="4">
        <v>0.1</v>
      </c>
      <c r="O198" s="5">
        <f t="shared" si="3"/>
        <v>70770.7</v>
      </c>
      <c r="P198" s="2" t="s">
        <v>58</v>
      </c>
      <c r="Q198" s="2">
        <v>1174</v>
      </c>
      <c r="R198" s="2">
        <v>55</v>
      </c>
      <c r="S198" s="2" t="s">
        <v>90</v>
      </c>
    </row>
    <row r="199" spans="1:19" x14ac:dyDescent="0.3">
      <c r="A199" s="2">
        <v>1198</v>
      </c>
      <c r="B199" s="2" t="s">
        <v>289</v>
      </c>
      <c r="C199" s="2" t="s">
        <v>24</v>
      </c>
      <c r="D199" s="2">
        <v>47</v>
      </c>
      <c r="E199" s="2" t="str" cm="1">
        <f t="array" ref="E199">_xlfn.SWITCH(TRUE,D199&lt;25,"18 to 25",D199&lt;40,"25 to 40",D199&lt;50,"40 to 50",D199&lt;60,"50 to 60","60+")</f>
        <v>40 to 50</v>
      </c>
      <c r="F199" s="2" t="s">
        <v>36</v>
      </c>
      <c r="G199" s="2" t="s">
        <v>19</v>
      </c>
      <c r="H199" s="2" t="s">
        <v>241</v>
      </c>
      <c r="I199" s="3">
        <v>42218</v>
      </c>
      <c r="J199" s="2"/>
      <c r="K199" s="2">
        <v>9.2899999999999991</v>
      </c>
      <c r="L199" s="2" t="str" cm="1">
        <f t="array" ref="L199">_xlfn.SWITCH(TRUE,K199&lt;2,"1 to 2 yrs",K199&lt;5,"2 to 5 yrs",K199&lt;10,"5 to 10 yrs",K199&lt;20,"10 to 20 yrs","20+")</f>
        <v>5 to 10 yrs</v>
      </c>
      <c r="M199" s="2">
        <v>75950</v>
      </c>
      <c r="N199" s="4">
        <v>0.1</v>
      </c>
      <c r="O199" s="5">
        <f t="shared" si="3"/>
        <v>83545</v>
      </c>
      <c r="P199" s="2" t="s">
        <v>42</v>
      </c>
      <c r="Q199" s="2">
        <v>1079</v>
      </c>
      <c r="R199" s="2">
        <v>36</v>
      </c>
      <c r="S199" s="2" t="s">
        <v>59</v>
      </c>
    </row>
    <row r="200" spans="1:19" x14ac:dyDescent="0.3">
      <c r="A200" s="2">
        <v>1199</v>
      </c>
      <c r="B200" s="2" t="s">
        <v>290</v>
      </c>
      <c r="C200" s="2" t="s">
        <v>17</v>
      </c>
      <c r="D200" s="2">
        <v>45</v>
      </c>
      <c r="E200" s="2" t="str" cm="1">
        <f t="array" ref="E200">_xlfn.SWITCH(TRUE,D200&lt;25,"18 to 25",D200&lt;40,"25 to 40",D200&lt;50,"40 to 50",D200&lt;60,"50 to 60","60+")</f>
        <v>40 to 50</v>
      </c>
      <c r="F200" s="2" t="s">
        <v>40</v>
      </c>
      <c r="G200" s="2" t="s">
        <v>19</v>
      </c>
      <c r="H200" s="2" t="s">
        <v>65</v>
      </c>
      <c r="I200" s="3">
        <v>43669</v>
      </c>
      <c r="J200" s="2"/>
      <c r="K200" s="2">
        <v>5.32</v>
      </c>
      <c r="L200" s="2" t="str" cm="1">
        <f t="array" ref="L200">_xlfn.SWITCH(TRUE,K200&lt;2,"1 to 2 yrs",K200&lt;5,"2 to 5 yrs",K200&lt;10,"5 to 10 yrs",K200&lt;20,"10 to 20 yrs","20+")</f>
        <v>5 to 10 yrs</v>
      </c>
      <c r="M200" s="2">
        <v>62027</v>
      </c>
      <c r="N200" s="4">
        <v>0.15</v>
      </c>
      <c r="O200" s="5">
        <f t="shared" si="3"/>
        <v>71331.05</v>
      </c>
      <c r="P200" s="2" t="s">
        <v>42</v>
      </c>
      <c r="Q200" s="2">
        <v>1080</v>
      </c>
      <c r="R200" s="2">
        <v>57</v>
      </c>
      <c r="S200" s="2" t="s">
        <v>117</v>
      </c>
    </row>
    <row r="201" spans="1:19" x14ac:dyDescent="0.3">
      <c r="A201" s="2">
        <v>1200</v>
      </c>
      <c r="B201" s="2" t="s">
        <v>291</v>
      </c>
      <c r="C201" s="2" t="s">
        <v>17</v>
      </c>
      <c r="D201" s="2">
        <v>33</v>
      </c>
      <c r="E201" s="2" t="str" cm="1">
        <f t="array" ref="E201">_xlfn.SWITCH(TRUE,D201&lt;25,"18 to 25",D201&lt;40,"25 to 40",D201&lt;50,"40 to 50",D201&lt;60,"50 to 60","60+")</f>
        <v>25 to 40</v>
      </c>
      <c r="F201" s="2" t="s">
        <v>40</v>
      </c>
      <c r="G201" s="2" t="s">
        <v>26</v>
      </c>
      <c r="H201" s="2" t="s">
        <v>146</v>
      </c>
      <c r="I201" s="3">
        <v>44756</v>
      </c>
      <c r="J201" s="2"/>
      <c r="K201" s="2">
        <v>2.34</v>
      </c>
      <c r="L201" s="2" t="str" cm="1">
        <f t="array" ref="L201">_xlfn.SWITCH(TRUE,K201&lt;2,"1 to 2 yrs",K201&lt;5,"2 to 5 yrs",K201&lt;10,"5 to 10 yrs",K201&lt;20,"10 to 20 yrs","20+")</f>
        <v>2 to 5 yrs</v>
      </c>
      <c r="M201" s="2">
        <v>53450</v>
      </c>
      <c r="N201" s="4">
        <v>0.1</v>
      </c>
      <c r="O201" s="5">
        <f t="shared" si="3"/>
        <v>58795</v>
      </c>
      <c r="P201" s="2" t="s">
        <v>42</v>
      </c>
      <c r="Q201" s="2">
        <v>1037</v>
      </c>
      <c r="R201" s="2">
        <v>8</v>
      </c>
      <c r="S201" s="2" t="s">
        <v>84</v>
      </c>
    </row>
    <row r="202" spans="1:19" x14ac:dyDescent="0.3">
      <c r="A202" s="2">
        <v>1201</v>
      </c>
      <c r="B202" s="2" t="s">
        <v>292</v>
      </c>
      <c r="C202" s="2" t="s">
        <v>17</v>
      </c>
      <c r="D202" s="2">
        <v>37</v>
      </c>
      <c r="E202" s="2" t="str" cm="1">
        <f t="array" ref="E202">_xlfn.SWITCH(TRUE,D202&lt;25,"18 to 25",D202&lt;40,"25 to 40",D202&lt;50,"40 to 50",D202&lt;60,"50 to 60","60+")</f>
        <v>25 to 40</v>
      </c>
      <c r="F202" s="2" t="s">
        <v>31</v>
      </c>
      <c r="G202" s="2" t="s">
        <v>32</v>
      </c>
      <c r="H202" s="2" t="s">
        <v>139</v>
      </c>
      <c r="I202" s="3">
        <v>44847</v>
      </c>
      <c r="J202" s="2"/>
      <c r="K202" s="2">
        <v>2.09</v>
      </c>
      <c r="L202" s="2" t="str" cm="1">
        <f t="array" ref="L202">_xlfn.SWITCH(TRUE,K202&lt;2,"1 to 2 yrs",K202&lt;5,"2 to 5 yrs",K202&lt;10,"5 to 10 yrs",K202&lt;20,"10 to 20 yrs","20+")</f>
        <v>2 to 5 yrs</v>
      </c>
      <c r="M202" s="2">
        <v>56233</v>
      </c>
      <c r="N202" s="4">
        <v>0.25</v>
      </c>
      <c r="O202" s="5">
        <f t="shared" si="3"/>
        <v>70291.25</v>
      </c>
      <c r="P202" s="2" t="s">
        <v>42</v>
      </c>
      <c r="Q202" s="2">
        <v>1070</v>
      </c>
      <c r="R202" s="2">
        <v>3</v>
      </c>
      <c r="S202" s="2" t="s">
        <v>157</v>
      </c>
    </row>
    <row r="203" spans="1:19" x14ac:dyDescent="0.3">
      <c r="A203" s="2">
        <v>1202</v>
      </c>
      <c r="B203" s="2" t="s">
        <v>293</v>
      </c>
      <c r="C203" s="2" t="s">
        <v>24</v>
      </c>
      <c r="D203" s="2">
        <v>44</v>
      </c>
      <c r="E203" s="2" t="str" cm="1">
        <f t="array" ref="E203">_xlfn.SWITCH(TRUE,D203&lt;25,"18 to 25",D203&lt;40,"25 to 40",D203&lt;50,"40 to 50",D203&lt;60,"50 to 60","60+")</f>
        <v>40 to 50</v>
      </c>
      <c r="F203" s="2" t="s">
        <v>31</v>
      </c>
      <c r="G203" s="2" t="s">
        <v>19</v>
      </c>
      <c r="H203" s="2" t="s">
        <v>139</v>
      </c>
      <c r="I203" s="3">
        <v>42128</v>
      </c>
      <c r="J203" s="3">
        <v>42798</v>
      </c>
      <c r="K203" s="2">
        <v>1.83</v>
      </c>
      <c r="L203" s="2" t="str" cm="1">
        <f t="array" ref="L203">_xlfn.SWITCH(TRUE,K203&lt;2,"1 to 2 yrs",K203&lt;5,"2 to 5 yrs",K203&lt;10,"5 to 10 yrs",K203&lt;20,"10 to 20 yrs","20+")</f>
        <v>1 to 2 yrs</v>
      </c>
      <c r="M203" s="2">
        <v>57297</v>
      </c>
      <c r="N203" s="4">
        <v>0</v>
      </c>
      <c r="O203" s="5">
        <f t="shared" si="3"/>
        <v>57297</v>
      </c>
      <c r="P203" s="2" t="s">
        <v>28</v>
      </c>
      <c r="Q203" s="2">
        <v>1027</v>
      </c>
      <c r="R203" s="2">
        <v>94</v>
      </c>
      <c r="S203" s="2" t="s">
        <v>48</v>
      </c>
    </row>
    <row r="204" spans="1:19" x14ac:dyDescent="0.3">
      <c r="A204" s="2">
        <v>1203</v>
      </c>
      <c r="B204" s="2" t="s">
        <v>294</v>
      </c>
      <c r="C204" s="2" t="s">
        <v>17</v>
      </c>
      <c r="D204" s="2">
        <v>61</v>
      </c>
      <c r="E204" s="2" t="str" cm="1">
        <f t="array" ref="E204">_xlfn.SWITCH(TRUE,D204&lt;25,"18 to 25",D204&lt;40,"25 to 40",D204&lt;50,"40 to 50",D204&lt;60,"50 to 60","60+")</f>
        <v>60+</v>
      </c>
      <c r="F204" s="2" t="s">
        <v>31</v>
      </c>
      <c r="G204" s="2" t="s">
        <v>19</v>
      </c>
      <c r="H204" s="2" t="s">
        <v>72</v>
      </c>
      <c r="I204" s="3">
        <v>45270</v>
      </c>
      <c r="J204" s="2"/>
      <c r="K204" s="2">
        <v>0.94</v>
      </c>
      <c r="L204" s="2" t="str" cm="1">
        <f t="array" ref="L204">_xlfn.SWITCH(TRUE,K204&lt;2,"1 to 2 yrs",K204&lt;5,"2 to 5 yrs",K204&lt;10,"5 to 10 yrs",K204&lt;20,"10 to 20 yrs","20+")</f>
        <v>1 to 2 yrs</v>
      </c>
      <c r="M204" s="2">
        <v>59803</v>
      </c>
      <c r="N204" s="4">
        <v>0.1</v>
      </c>
      <c r="O204" s="5">
        <f t="shared" si="3"/>
        <v>65783.3</v>
      </c>
      <c r="P204" s="2" t="s">
        <v>28</v>
      </c>
      <c r="Q204" s="2">
        <v>1177</v>
      </c>
      <c r="R204" s="2">
        <v>70</v>
      </c>
      <c r="S204" s="2" t="s">
        <v>84</v>
      </c>
    </row>
    <row r="205" spans="1:19" x14ac:dyDescent="0.3">
      <c r="A205" s="2">
        <v>1204</v>
      </c>
      <c r="B205" s="2" t="s">
        <v>295</v>
      </c>
      <c r="C205" s="2" t="s">
        <v>17</v>
      </c>
      <c r="D205" s="2">
        <v>30</v>
      </c>
      <c r="E205" s="2" t="str" cm="1">
        <f t="array" ref="E205">_xlfn.SWITCH(TRUE,D205&lt;25,"18 to 25",D205&lt;40,"25 to 40",D205&lt;50,"40 to 50",D205&lt;60,"50 to 60","60+")</f>
        <v>25 to 40</v>
      </c>
      <c r="F205" s="2" t="s">
        <v>18</v>
      </c>
      <c r="G205" s="2" t="s">
        <v>19</v>
      </c>
      <c r="H205" s="2" t="s">
        <v>134</v>
      </c>
      <c r="I205" s="3">
        <v>43083</v>
      </c>
      <c r="J205" s="2"/>
      <c r="K205" s="2">
        <v>6.92</v>
      </c>
      <c r="L205" s="2" t="str" cm="1">
        <f t="array" ref="L205">_xlfn.SWITCH(TRUE,K205&lt;2,"1 to 2 yrs",K205&lt;5,"2 to 5 yrs",K205&lt;10,"5 to 10 yrs",K205&lt;20,"10 to 20 yrs","20+")</f>
        <v>5 to 10 yrs</v>
      </c>
      <c r="M205" s="2">
        <v>87334</v>
      </c>
      <c r="N205" s="4">
        <v>0.25</v>
      </c>
      <c r="O205" s="5">
        <f t="shared" si="3"/>
        <v>109167.5</v>
      </c>
      <c r="P205" s="2" t="s">
        <v>28</v>
      </c>
      <c r="Q205" s="2">
        <v>1120</v>
      </c>
      <c r="R205" s="2">
        <v>12</v>
      </c>
      <c r="S205" s="2" t="s">
        <v>54</v>
      </c>
    </row>
    <row r="206" spans="1:19" x14ac:dyDescent="0.3">
      <c r="A206" s="2">
        <v>1205</v>
      </c>
      <c r="B206" s="2" t="s">
        <v>296</v>
      </c>
      <c r="C206" s="2" t="s">
        <v>24</v>
      </c>
      <c r="D206" s="2">
        <v>53</v>
      </c>
      <c r="E206" s="2" t="str" cm="1">
        <f t="array" ref="E206">_xlfn.SWITCH(TRUE,D206&lt;25,"18 to 25",D206&lt;40,"25 to 40",D206&lt;50,"40 to 50",D206&lt;60,"50 to 60","60+")</f>
        <v>50 to 60</v>
      </c>
      <c r="F206" s="2" t="s">
        <v>18</v>
      </c>
      <c r="G206" s="2" t="s">
        <v>19</v>
      </c>
      <c r="H206" s="2" t="s">
        <v>115</v>
      </c>
      <c r="I206" s="3">
        <v>44122</v>
      </c>
      <c r="J206" s="3">
        <v>45812</v>
      </c>
      <c r="K206" s="2">
        <v>4.63</v>
      </c>
      <c r="L206" s="2" t="str" cm="1">
        <f t="array" ref="L206">_xlfn.SWITCH(TRUE,K206&lt;2,"1 to 2 yrs",K206&lt;5,"2 to 5 yrs",K206&lt;10,"5 to 10 yrs",K206&lt;20,"10 to 20 yrs","20+")</f>
        <v>2 to 5 yrs</v>
      </c>
      <c r="M206" s="2">
        <v>70843</v>
      </c>
      <c r="N206" s="4">
        <v>0.25</v>
      </c>
      <c r="O206" s="5">
        <f t="shared" si="3"/>
        <v>88553.75</v>
      </c>
      <c r="P206" s="2" t="s">
        <v>28</v>
      </c>
      <c r="Q206" s="2">
        <v>1049</v>
      </c>
      <c r="R206" s="2">
        <v>62</v>
      </c>
      <c r="S206" s="2" t="s">
        <v>52</v>
      </c>
    </row>
    <row r="207" spans="1:19" x14ac:dyDescent="0.3">
      <c r="A207" s="2">
        <v>1206</v>
      </c>
      <c r="B207" s="2" t="s">
        <v>297</v>
      </c>
      <c r="C207" s="2" t="s">
        <v>17</v>
      </c>
      <c r="D207" s="2">
        <v>36</v>
      </c>
      <c r="E207" s="2" t="str" cm="1">
        <f t="array" ref="E207">_xlfn.SWITCH(TRUE,D207&lt;25,"18 to 25",D207&lt;40,"25 to 40",D207&lt;50,"40 to 50",D207&lt;60,"50 to 60","60+")</f>
        <v>25 to 40</v>
      </c>
      <c r="F207" s="2" t="s">
        <v>40</v>
      </c>
      <c r="G207" s="2" t="s">
        <v>26</v>
      </c>
      <c r="H207" s="2" t="s">
        <v>146</v>
      </c>
      <c r="I207" s="3">
        <v>44148</v>
      </c>
      <c r="J207" s="2"/>
      <c r="K207" s="2">
        <v>4.01</v>
      </c>
      <c r="L207" s="2" t="str" cm="1">
        <f t="array" ref="L207">_xlfn.SWITCH(TRUE,K207&lt;2,"1 to 2 yrs",K207&lt;5,"2 to 5 yrs",K207&lt;10,"5 to 10 yrs",K207&lt;20,"10 to 20 yrs","20+")</f>
        <v>2 to 5 yrs</v>
      </c>
      <c r="M207" s="2">
        <v>52513</v>
      </c>
      <c r="N207" s="4">
        <v>0.5</v>
      </c>
      <c r="O207" s="5">
        <f t="shared" si="3"/>
        <v>78769.5</v>
      </c>
      <c r="P207" s="2" t="s">
        <v>58</v>
      </c>
      <c r="Q207" s="2">
        <v>1044</v>
      </c>
      <c r="R207" s="2">
        <v>62</v>
      </c>
      <c r="S207" s="2" t="s">
        <v>99</v>
      </c>
    </row>
    <row r="208" spans="1:19" x14ac:dyDescent="0.3">
      <c r="A208" s="2">
        <v>1207</v>
      </c>
      <c r="B208" s="2" t="s">
        <v>298</v>
      </c>
      <c r="C208" s="2" t="s">
        <v>24</v>
      </c>
      <c r="D208" s="2">
        <v>58</v>
      </c>
      <c r="E208" s="2" t="str" cm="1">
        <f t="array" ref="E208">_xlfn.SWITCH(TRUE,D208&lt;25,"18 to 25",D208&lt;40,"25 to 40",D208&lt;50,"40 to 50",D208&lt;60,"50 to 60","60+")</f>
        <v>50 to 60</v>
      </c>
      <c r="F208" s="2" t="s">
        <v>31</v>
      </c>
      <c r="G208" s="2" t="s">
        <v>32</v>
      </c>
      <c r="H208" s="2" t="s">
        <v>106</v>
      </c>
      <c r="I208" s="3">
        <v>43616</v>
      </c>
      <c r="J208" s="3">
        <v>44380</v>
      </c>
      <c r="K208" s="2">
        <v>2.09</v>
      </c>
      <c r="L208" s="2" t="str" cm="1">
        <f t="array" ref="L208">_xlfn.SWITCH(TRUE,K208&lt;2,"1 to 2 yrs",K208&lt;5,"2 to 5 yrs",K208&lt;10,"5 to 10 yrs",K208&lt;20,"10 to 20 yrs","20+")</f>
        <v>2 to 5 yrs</v>
      </c>
      <c r="M208" s="2">
        <v>63239</v>
      </c>
      <c r="N208" s="4">
        <v>0.3</v>
      </c>
      <c r="O208" s="5">
        <f t="shared" si="3"/>
        <v>82210.7</v>
      </c>
      <c r="P208" s="2" t="s">
        <v>28</v>
      </c>
      <c r="Q208" s="2">
        <v>1167</v>
      </c>
      <c r="R208" s="2">
        <v>60</v>
      </c>
      <c r="S208" s="2" t="s">
        <v>54</v>
      </c>
    </row>
    <row r="209" spans="1:19" x14ac:dyDescent="0.3">
      <c r="A209" s="2">
        <v>1208</v>
      </c>
      <c r="B209" s="2" t="s">
        <v>299</v>
      </c>
      <c r="C209" s="2" t="s">
        <v>24</v>
      </c>
      <c r="D209" s="2">
        <v>34</v>
      </c>
      <c r="E209" s="2" t="str" cm="1">
        <f t="array" ref="E209">_xlfn.SWITCH(TRUE,D209&lt;25,"18 to 25",D209&lt;40,"25 to 40",D209&lt;50,"40 to 50",D209&lt;60,"50 to 60","60+")</f>
        <v>25 to 40</v>
      </c>
      <c r="F209" s="2" t="s">
        <v>46</v>
      </c>
      <c r="G209" s="2" t="s">
        <v>26</v>
      </c>
      <c r="H209" s="2" t="s">
        <v>110</v>
      </c>
      <c r="I209" s="3">
        <v>44427</v>
      </c>
      <c r="J209" s="2"/>
      <c r="K209" s="2">
        <v>3.24</v>
      </c>
      <c r="L209" s="2" t="str" cm="1">
        <f t="array" ref="L209">_xlfn.SWITCH(TRUE,K209&lt;2,"1 to 2 yrs",K209&lt;5,"2 to 5 yrs",K209&lt;10,"5 to 10 yrs",K209&lt;20,"10 to 20 yrs","20+")</f>
        <v>2 to 5 yrs</v>
      </c>
      <c r="M209" s="2">
        <v>89201</v>
      </c>
      <c r="N209" s="4">
        <v>0.2</v>
      </c>
      <c r="O209" s="5">
        <f t="shared" si="3"/>
        <v>107041.2</v>
      </c>
      <c r="P209" s="2" t="s">
        <v>28</v>
      </c>
      <c r="Q209" s="2">
        <v>1085</v>
      </c>
      <c r="R209" s="2">
        <v>35</v>
      </c>
      <c r="S209" s="2" t="s">
        <v>157</v>
      </c>
    </row>
    <row r="210" spans="1:19" x14ac:dyDescent="0.3">
      <c r="A210" s="2">
        <v>1209</v>
      </c>
      <c r="B210" s="2" t="s">
        <v>300</v>
      </c>
      <c r="C210" s="2" t="s">
        <v>24</v>
      </c>
      <c r="D210" s="2">
        <v>26</v>
      </c>
      <c r="E210" s="2" t="str" cm="1">
        <f t="array" ref="E210">_xlfn.SWITCH(TRUE,D210&lt;25,"18 to 25",D210&lt;40,"25 to 40",D210&lt;50,"40 to 50",D210&lt;60,"50 to 60","60+")</f>
        <v>25 to 40</v>
      </c>
      <c r="F210" s="2" t="s">
        <v>75</v>
      </c>
      <c r="G210" s="2" t="s">
        <v>26</v>
      </c>
      <c r="H210" s="2" t="s">
        <v>83</v>
      </c>
      <c r="I210" s="3">
        <v>44787</v>
      </c>
      <c r="J210" s="2"/>
      <c r="K210" s="2">
        <v>2.2599999999999998</v>
      </c>
      <c r="L210" s="2" t="str" cm="1">
        <f t="array" ref="L210">_xlfn.SWITCH(TRUE,K210&lt;2,"1 to 2 yrs",K210&lt;5,"2 to 5 yrs",K210&lt;10,"5 to 10 yrs",K210&lt;20,"10 to 20 yrs","20+")</f>
        <v>2 to 5 yrs</v>
      </c>
      <c r="M210" s="2">
        <v>77535</v>
      </c>
      <c r="N210" s="4">
        <v>0.1</v>
      </c>
      <c r="O210" s="5">
        <f t="shared" si="3"/>
        <v>85288.5</v>
      </c>
      <c r="P210" s="2" t="s">
        <v>58</v>
      </c>
      <c r="Q210" s="2">
        <v>1014</v>
      </c>
      <c r="R210" s="2">
        <v>7</v>
      </c>
      <c r="S210" s="2" t="s">
        <v>52</v>
      </c>
    </row>
    <row r="211" spans="1:19" x14ac:dyDescent="0.3">
      <c r="A211" s="2">
        <v>1210</v>
      </c>
      <c r="B211" s="2" t="s">
        <v>301</v>
      </c>
      <c r="C211" s="2" t="s">
        <v>17</v>
      </c>
      <c r="D211" s="2">
        <v>32</v>
      </c>
      <c r="E211" s="2" t="str" cm="1">
        <f t="array" ref="E211">_xlfn.SWITCH(TRUE,D211&lt;25,"18 to 25",D211&lt;40,"25 to 40",D211&lt;50,"40 to 50",D211&lt;60,"50 to 60","60+")</f>
        <v>25 to 40</v>
      </c>
      <c r="F211" s="2" t="s">
        <v>31</v>
      </c>
      <c r="G211" s="2" t="s">
        <v>19</v>
      </c>
      <c r="H211" s="2" t="s">
        <v>33</v>
      </c>
      <c r="I211" s="3">
        <v>42962</v>
      </c>
      <c r="J211" s="2"/>
      <c r="K211" s="2">
        <v>7.26</v>
      </c>
      <c r="L211" s="2" t="str" cm="1">
        <f t="array" ref="L211">_xlfn.SWITCH(TRUE,K211&lt;2,"1 to 2 yrs",K211&lt;5,"2 to 5 yrs",K211&lt;10,"5 to 10 yrs",K211&lt;20,"10 to 20 yrs","20+")</f>
        <v>5 to 10 yrs</v>
      </c>
      <c r="M211" s="2">
        <v>76597</v>
      </c>
      <c r="N211" s="4">
        <v>0.15</v>
      </c>
      <c r="O211" s="5">
        <f t="shared" si="3"/>
        <v>88086.55</v>
      </c>
      <c r="P211" s="2" t="s">
        <v>28</v>
      </c>
      <c r="Q211" s="2">
        <v>1200</v>
      </c>
      <c r="R211" s="2">
        <v>89</v>
      </c>
      <c r="S211" s="2" t="s">
        <v>43</v>
      </c>
    </row>
    <row r="212" spans="1:19" x14ac:dyDescent="0.3">
      <c r="A212" s="2">
        <v>1211</v>
      </c>
      <c r="B212" s="2" t="s">
        <v>302</v>
      </c>
      <c r="C212" s="2" t="s">
        <v>17</v>
      </c>
      <c r="D212" s="2">
        <v>31</v>
      </c>
      <c r="E212" s="2" t="str" cm="1">
        <f t="array" ref="E212">_xlfn.SWITCH(TRUE,D212&lt;25,"18 to 25",D212&lt;40,"25 to 40",D212&lt;50,"40 to 50",D212&lt;60,"50 to 60","60+")</f>
        <v>25 to 40</v>
      </c>
      <c r="F212" s="2" t="s">
        <v>56</v>
      </c>
      <c r="G212" s="2" t="s">
        <v>19</v>
      </c>
      <c r="H212" s="2" t="s">
        <v>57</v>
      </c>
      <c r="I212" s="3">
        <v>42727</v>
      </c>
      <c r="J212" s="3">
        <v>43098</v>
      </c>
      <c r="K212" s="2">
        <v>1.02</v>
      </c>
      <c r="L212" s="2" t="str" cm="1">
        <f t="array" ref="L212">_xlfn.SWITCH(TRUE,K212&lt;2,"1 to 2 yrs",K212&lt;5,"2 to 5 yrs",K212&lt;10,"5 to 10 yrs",K212&lt;20,"10 to 20 yrs","20+")</f>
        <v>1 to 2 yrs</v>
      </c>
      <c r="M212" s="2">
        <v>90055</v>
      </c>
      <c r="N212" s="4">
        <v>0.1</v>
      </c>
      <c r="O212" s="5">
        <f t="shared" si="3"/>
        <v>99060.5</v>
      </c>
      <c r="P212" s="2" t="s">
        <v>28</v>
      </c>
      <c r="Q212" s="2">
        <v>1161</v>
      </c>
      <c r="R212" s="2">
        <v>26</v>
      </c>
      <c r="S212" s="2" t="s">
        <v>77</v>
      </c>
    </row>
    <row r="213" spans="1:19" x14ac:dyDescent="0.3">
      <c r="A213" s="2">
        <v>1212</v>
      </c>
      <c r="B213" s="2" t="s">
        <v>303</v>
      </c>
      <c r="C213" s="2" t="s">
        <v>17</v>
      </c>
      <c r="D213" s="2">
        <v>34</v>
      </c>
      <c r="E213" s="2" t="str" cm="1">
        <f t="array" ref="E213">_xlfn.SWITCH(TRUE,D213&lt;25,"18 to 25",D213&lt;40,"25 to 40",D213&lt;50,"40 to 50",D213&lt;60,"50 to 60","60+")</f>
        <v>25 to 40</v>
      </c>
      <c r="F213" s="2" t="s">
        <v>46</v>
      </c>
      <c r="G213" s="2" t="s">
        <v>32</v>
      </c>
      <c r="H213" s="2" t="s">
        <v>110</v>
      </c>
      <c r="I213" s="3">
        <v>42240</v>
      </c>
      <c r="J213" s="2"/>
      <c r="K213" s="2">
        <v>9.23</v>
      </c>
      <c r="L213" s="2" t="str" cm="1">
        <f t="array" ref="L213">_xlfn.SWITCH(TRUE,K213&lt;2,"1 to 2 yrs",K213&lt;5,"2 to 5 yrs",K213&lt;10,"5 to 10 yrs",K213&lt;20,"10 to 20 yrs","20+")</f>
        <v>5 to 10 yrs</v>
      </c>
      <c r="M213" s="2">
        <v>116623</v>
      </c>
      <c r="N213" s="4">
        <v>0.5</v>
      </c>
      <c r="O213" s="5">
        <f t="shared" si="3"/>
        <v>174934.5</v>
      </c>
      <c r="P213" s="2" t="s">
        <v>58</v>
      </c>
      <c r="Q213" s="2">
        <v>1136</v>
      </c>
      <c r="R213" s="2">
        <v>25</v>
      </c>
      <c r="S213" s="2" t="s">
        <v>73</v>
      </c>
    </row>
    <row r="214" spans="1:19" x14ac:dyDescent="0.3">
      <c r="A214" s="2">
        <v>1213</v>
      </c>
      <c r="B214" s="2" t="s">
        <v>304</v>
      </c>
      <c r="C214" s="2" t="s">
        <v>17</v>
      </c>
      <c r="D214" s="2">
        <v>62</v>
      </c>
      <c r="E214" s="2" t="str" cm="1">
        <f t="array" ref="E214">_xlfn.SWITCH(TRUE,D214&lt;25,"18 to 25",D214&lt;40,"25 to 40",D214&lt;50,"40 to 50",D214&lt;60,"50 to 60","60+")</f>
        <v>60+</v>
      </c>
      <c r="F214" s="2" t="s">
        <v>56</v>
      </c>
      <c r="G214" s="2" t="s">
        <v>19</v>
      </c>
      <c r="H214" s="2" t="s">
        <v>162</v>
      </c>
      <c r="I214" s="3">
        <v>44847</v>
      </c>
      <c r="J214" s="2"/>
      <c r="K214" s="2">
        <v>2.09</v>
      </c>
      <c r="L214" s="2" t="str" cm="1">
        <f t="array" ref="L214">_xlfn.SWITCH(TRUE,K214&lt;2,"1 to 2 yrs",K214&lt;5,"2 to 5 yrs",K214&lt;10,"5 to 10 yrs",K214&lt;20,"10 to 20 yrs","20+")</f>
        <v>2 to 5 yrs</v>
      </c>
      <c r="M214" s="2">
        <v>99070</v>
      </c>
      <c r="N214" s="4">
        <v>0.1</v>
      </c>
      <c r="O214" s="5">
        <f t="shared" si="3"/>
        <v>108977</v>
      </c>
      <c r="P214" s="2" t="s">
        <v>28</v>
      </c>
      <c r="Q214" s="2">
        <v>1020</v>
      </c>
      <c r="R214" s="2">
        <v>44</v>
      </c>
      <c r="S214" s="2" t="s">
        <v>43</v>
      </c>
    </row>
    <row r="215" spans="1:19" x14ac:dyDescent="0.3">
      <c r="A215" s="2">
        <v>1214</v>
      </c>
      <c r="B215" s="2" t="s">
        <v>305</v>
      </c>
      <c r="C215" s="2" t="s">
        <v>17</v>
      </c>
      <c r="D215" s="2">
        <v>36</v>
      </c>
      <c r="E215" s="2" t="str" cm="1">
        <f t="array" ref="E215">_xlfn.SWITCH(TRUE,D215&lt;25,"18 to 25",D215&lt;40,"25 to 40",D215&lt;50,"40 to 50",D215&lt;60,"50 to 60","60+")</f>
        <v>25 to 40</v>
      </c>
      <c r="F215" s="2" t="s">
        <v>50</v>
      </c>
      <c r="G215" s="2" t="s">
        <v>26</v>
      </c>
      <c r="H215" s="2" t="s">
        <v>141</v>
      </c>
      <c r="I215" s="3">
        <v>43375</v>
      </c>
      <c r="J215" s="2"/>
      <c r="K215" s="2">
        <v>6.12</v>
      </c>
      <c r="L215" s="2" t="str" cm="1">
        <f t="array" ref="L215">_xlfn.SWITCH(TRUE,K215&lt;2,"1 to 2 yrs",K215&lt;5,"2 to 5 yrs",K215&lt;10,"5 to 10 yrs",K215&lt;20,"10 to 20 yrs","20+")</f>
        <v>5 to 10 yrs</v>
      </c>
      <c r="M215" s="2">
        <v>109152</v>
      </c>
      <c r="N215" s="4">
        <v>0.2</v>
      </c>
      <c r="O215" s="5">
        <f t="shared" si="3"/>
        <v>130982.39999999999</v>
      </c>
      <c r="P215" s="2" t="s">
        <v>21</v>
      </c>
      <c r="Q215" s="2">
        <v>1054</v>
      </c>
      <c r="R215" s="2">
        <v>41</v>
      </c>
      <c r="S215" s="2" t="s">
        <v>73</v>
      </c>
    </row>
    <row r="216" spans="1:19" x14ac:dyDescent="0.3">
      <c r="A216" s="2">
        <v>1215</v>
      </c>
      <c r="B216" s="2" t="s">
        <v>306</v>
      </c>
      <c r="C216" s="2" t="s">
        <v>17</v>
      </c>
      <c r="D216" s="2">
        <v>63</v>
      </c>
      <c r="E216" s="2" t="str" cm="1">
        <f t="array" ref="E216">_xlfn.SWITCH(TRUE,D216&lt;25,"18 to 25",D216&lt;40,"25 to 40",D216&lt;50,"40 to 50",D216&lt;60,"50 to 60","60+")</f>
        <v>60+</v>
      </c>
      <c r="F216" s="2" t="s">
        <v>40</v>
      </c>
      <c r="G216" s="2" t="s">
        <v>19</v>
      </c>
      <c r="H216" s="2" t="s">
        <v>146</v>
      </c>
      <c r="I216" s="3">
        <v>45200</v>
      </c>
      <c r="J216" s="2"/>
      <c r="K216" s="2">
        <v>1.1299999999999999</v>
      </c>
      <c r="L216" s="2" t="str" cm="1">
        <f t="array" ref="L216">_xlfn.SWITCH(TRUE,K216&lt;2,"1 to 2 yrs",K216&lt;5,"2 to 5 yrs",K216&lt;10,"5 to 10 yrs",K216&lt;20,"10 to 20 yrs","20+")</f>
        <v>1 to 2 yrs</v>
      </c>
      <c r="M216" s="2">
        <v>55354</v>
      </c>
      <c r="N216" s="4">
        <v>0.25</v>
      </c>
      <c r="O216" s="5">
        <f t="shared" si="3"/>
        <v>69192.5</v>
      </c>
      <c r="P216" s="2" t="s">
        <v>42</v>
      </c>
      <c r="Q216" s="2">
        <v>1177</v>
      </c>
      <c r="R216" s="2">
        <v>13</v>
      </c>
      <c r="S216" s="2" t="s">
        <v>38</v>
      </c>
    </row>
    <row r="217" spans="1:19" x14ac:dyDescent="0.3">
      <c r="A217" s="2">
        <v>1216</v>
      </c>
      <c r="B217" s="2" t="s">
        <v>307</v>
      </c>
      <c r="C217" s="2" t="s">
        <v>17</v>
      </c>
      <c r="D217" s="2">
        <v>28</v>
      </c>
      <c r="E217" s="2" t="str" cm="1">
        <f t="array" ref="E217">_xlfn.SWITCH(TRUE,D217&lt;25,"18 to 25",D217&lt;40,"25 to 40",D217&lt;50,"40 to 50",D217&lt;60,"50 to 60","60+")</f>
        <v>25 to 40</v>
      </c>
      <c r="F217" s="2" t="s">
        <v>31</v>
      </c>
      <c r="G217" s="2" t="s">
        <v>32</v>
      </c>
      <c r="H217" s="2" t="s">
        <v>68</v>
      </c>
      <c r="I217" s="3">
        <v>43522</v>
      </c>
      <c r="J217" s="2"/>
      <c r="K217" s="2">
        <v>5.72</v>
      </c>
      <c r="L217" s="2" t="str" cm="1">
        <f t="array" ref="L217">_xlfn.SWITCH(TRUE,K217&lt;2,"1 to 2 yrs",K217&lt;5,"2 to 5 yrs",K217&lt;10,"5 to 10 yrs",K217&lt;20,"10 to 20 yrs","20+")</f>
        <v>5 to 10 yrs</v>
      </c>
      <c r="M217" s="2">
        <v>79128</v>
      </c>
      <c r="N217" s="4">
        <v>0.15</v>
      </c>
      <c r="O217" s="5">
        <f t="shared" si="3"/>
        <v>90997.2</v>
      </c>
      <c r="P217" s="2" t="s">
        <v>28</v>
      </c>
      <c r="Q217" s="2">
        <v>1186</v>
      </c>
      <c r="R217" s="2">
        <v>83</v>
      </c>
      <c r="S217" s="2" t="s">
        <v>52</v>
      </c>
    </row>
    <row r="218" spans="1:19" x14ac:dyDescent="0.3">
      <c r="A218" s="2">
        <v>1217</v>
      </c>
      <c r="B218" s="2" t="s">
        <v>308</v>
      </c>
      <c r="C218" s="2" t="s">
        <v>24</v>
      </c>
      <c r="D218" s="2">
        <v>61</v>
      </c>
      <c r="E218" s="2" t="str" cm="1">
        <f t="array" ref="E218">_xlfn.SWITCH(TRUE,D218&lt;25,"18 to 25",D218&lt;40,"25 to 40",D218&lt;50,"40 to 50",D218&lt;60,"50 to 60","60+")</f>
        <v>60+</v>
      </c>
      <c r="F218" s="2" t="s">
        <v>92</v>
      </c>
      <c r="G218" s="2" t="s">
        <v>26</v>
      </c>
      <c r="H218" s="2" t="s">
        <v>171</v>
      </c>
      <c r="I218" s="3">
        <v>45189</v>
      </c>
      <c r="J218" s="2"/>
      <c r="K218" s="2">
        <v>1.1599999999999999</v>
      </c>
      <c r="L218" s="2" t="str" cm="1">
        <f t="array" ref="L218">_xlfn.SWITCH(TRUE,K218&lt;2,"1 to 2 yrs",K218&lt;5,"2 to 5 yrs",K218&lt;10,"5 to 10 yrs",K218&lt;20,"10 to 20 yrs","20+")</f>
        <v>1 to 2 yrs</v>
      </c>
      <c r="M218" s="2">
        <v>57509</v>
      </c>
      <c r="N218" s="4">
        <v>0.1</v>
      </c>
      <c r="O218" s="5">
        <f t="shared" si="3"/>
        <v>63259.9</v>
      </c>
      <c r="P218" s="2" t="s">
        <v>28</v>
      </c>
      <c r="Q218" s="2">
        <v>1164</v>
      </c>
      <c r="R218" s="2">
        <v>91</v>
      </c>
      <c r="S218" s="2" t="s">
        <v>22</v>
      </c>
    </row>
    <row r="219" spans="1:19" x14ac:dyDescent="0.3">
      <c r="A219" s="2">
        <v>1218</v>
      </c>
      <c r="B219" s="2" t="s">
        <v>309</v>
      </c>
      <c r="C219" s="2" t="s">
        <v>17</v>
      </c>
      <c r="D219" s="2">
        <v>49</v>
      </c>
      <c r="E219" s="2" t="str" cm="1">
        <f t="array" ref="E219">_xlfn.SWITCH(TRUE,D219&lt;25,"18 to 25",D219&lt;40,"25 to 40",D219&lt;50,"40 to 50",D219&lt;60,"50 to 60","60+")</f>
        <v>40 to 50</v>
      </c>
      <c r="F219" s="2" t="s">
        <v>36</v>
      </c>
      <c r="G219" s="2" t="s">
        <v>19</v>
      </c>
      <c r="H219" s="2" t="s">
        <v>241</v>
      </c>
      <c r="I219" s="3">
        <v>42968</v>
      </c>
      <c r="J219" s="3">
        <v>45060</v>
      </c>
      <c r="K219" s="2">
        <v>5.73</v>
      </c>
      <c r="L219" s="2" t="str" cm="1">
        <f t="array" ref="L219">_xlfn.SWITCH(TRUE,K219&lt;2,"1 to 2 yrs",K219&lt;5,"2 to 5 yrs",K219&lt;10,"5 to 10 yrs",K219&lt;20,"10 to 20 yrs","20+")</f>
        <v>5 to 10 yrs</v>
      </c>
      <c r="M219" s="2">
        <v>70496</v>
      </c>
      <c r="N219" s="4">
        <v>0.15</v>
      </c>
      <c r="O219" s="5">
        <f t="shared" si="3"/>
        <v>81070.399999999994</v>
      </c>
      <c r="P219" s="2" t="s">
        <v>58</v>
      </c>
      <c r="Q219" s="2">
        <v>1131</v>
      </c>
      <c r="R219" s="2">
        <v>71</v>
      </c>
      <c r="S219" s="2" t="s">
        <v>38</v>
      </c>
    </row>
    <row r="220" spans="1:19" x14ac:dyDescent="0.3">
      <c r="A220" s="2">
        <v>1219</v>
      </c>
      <c r="B220" s="2" t="s">
        <v>310</v>
      </c>
      <c r="C220" s="2" t="s">
        <v>24</v>
      </c>
      <c r="D220" s="2">
        <v>53</v>
      </c>
      <c r="E220" s="2" t="str" cm="1">
        <f t="array" ref="E220">_xlfn.SWITCH(TRUE,D220&lt;25,"18 to 25",D220&lt;40,"25 to 40",D220&lt;50,"40 to 50",D220&lt;60,"50 to 60","60+")</f>
        <v>50 to 60</v>
      </c>
      <c r="F220" s="2" t="s">
        <v>31</v>
      </c>
      <c r="G220" s="2" t="s">
        <v>26</v>
      </c>
      <c r="H220" s="2" t="s">
        <v>139</v>
      </c>
      <c r="I220" s="3">
        <v>43068</v>
      </c>
      <c r="J220" s="2"/>
      <c r="K220" s="2">
        <v>6.97</v>
      </c>
      <c r="L220" s="2" t="str" cm="1">
        <f t="array" ref="L220">_xlfn.SWITCH(TRUE,K220&lt;2,"1 to 2 yrs",K220&lt;5,"2 to 5 yrs",K220&lt;10,"5 to 10 yrs",K220&lt;20,"10 to 20 yrs","20+")</f>
        <v>5 to 10 yrs</v>
      </c>
      <c r="M220" s="2">
        <v>73464</v>
      </c>
      <c r="N220" s="4">
        <v>0.2</v>
      </c>
      <c r="O220" s="5">
        <f t="shared" si="3"/>
        <v>88156.800000000003</v>
      </c>
      <c r="P220" s="2" t="s">
        <v>58</v>
      </c>
      <c r="Q220" s="2">
        <v>1015</v>
      </c>
      <c r="R220" s="2">
        <v>51</v>
      </c>
      <c r="S220" s="2" t="s">
        <v>103</v>
      </c>
    </row>
    <row r="221" spans="1:19" x14ac:dyDescent="0.3">
      <c r="A221" s="2">
        <v>1220</v>
      </c>
      <c r="B221" s="2" t="s">
        <v>311</v>
      </c>
      <c r="C221" s="2" t="s">
        <v>17</v>
      </c>
      <c r="D221" s="2">
        <v>56</v>
      </c>
      <c r="E221" s="2" t="str" cm="1">
        <f t="array" ref="E221">_xlfn.SWITCH(TRUE,D221&lt;25,"18 to 25",D221&lt;40,"25 to 40",D221&lt;50,"40 to 50",D221&lt;60,"50 to 60","60+")</f>
        <v>50 to 60</v>
      </c>
      <c r="F221" s="2" t="s">
        <v>75</v>
      </c>
      <c r="G221" s="2" t="s">
        <v>19</v>
      </c>
      <c r="H221" s="2" t="s">
        <v>201</v>
      </c>
      <c r="I221" s="3">
        <v>42029</v>
      </c>
      <c r="J221" s="2"/>
      <c r="K221" s="2">
        <v>9.81</v>
      </c>
      <c r="L221" s="2" t="str" cm="1">
        <f t="array" ref="L221">_xlfn.SWITCH(TRUE,K221&lt;2,"1 to 2 yrs",K221&lt;5,"2 to 5 yrs",K221&lt;10,"5 to 10 yrs",K221&lt;20,"10 to 20 yrs","20+")</f>
        <v>5 to 10 yrs</v>
      </c>
      <c r="M221" s="2">
        <v>102767</v>
      </c>
      <c r="N221" s="4">
        <v>0.2</v>
      </c>
      <c r="O221" s="5">
        <f t="shared" si="3"/>
        <v>123320.4</v>
      </c>
      <c r="P221" s="2" t="s">
        <v>58</v>
      </c>
      <c r="Q221" s="2"/>
      <c r="R221" s="2">
        <v>68</v>
      </c>
      <c r="S221" s="2" t="s">
        <v>157</v>
      </c>
    </row>
    <row r="222" spans="1:19" x14ac:dyDescent="0.3">
      <c r="A222" s="2">
        <v>1221</v>
      </c>
      <c r="B222" s="2" t="s">
        <v>312</v>
      </c>
      <c r="C222" s="2" t="s">
        <v>17</v>
      </c>
      <c r="D222" s="2">
        <v>36</v>
      </c>
      <c r="E222" s="2" t="str" cm="1">
        <f t="array" ref="E222">_xlfn.SWITCH(TRUE,D222&lt;25,"18 to 25",D222&lt;40,"25 to 40",D222&lt;50,"40 to 50",D222&lt;60,"50 to 60","60+")</f>
        <v>25 to 40</v>
      </c>
      <c r="F222" s="2" t="s">
        <v>50</v>
      </c>
      <c r="G222" s="2" t="s">
        <v>19</v>
      </c>
      <c r="H222" s="2" t="s">
        <v>141</v>
      </c>
      <c r="I222" s="3">
        <v>43425</v>
      </c>
      <c r="J222" s="2"/>
      <c r="K222" s="2">
        <v>5.99</v>
      </c>
      <c r="L222" s="2" t="str" cm="1">
        <f t="array" ref="L222">_xlfn.SWITCH(TRUE,K222&lt;2,"1 to 2 yrs",K222&lt;5,"2 to 5 yrs",K222&lt;10,"5 to 10 yrs",K222&lt;20,"10 to 20 yrs","20+")</f>
        <v>5 to 10 yrs</v>
      </c>
      <c r="M222" s="2">
        <v>110492</v>
      </c>
      <c r="N222" s="4">
        <v>0.1</v>
      </c>
      <c r="O222" s="5">
        <f t="shared" si="3"/>
        <v>121541.2</v>
      </c>
      <c r="P222" s="2" t="s">
        <v>42</v>
      </c>
      <c r="Q222" s="2"/>
      <c r="R222" s="2">
        <v>52</v>
      </c>
      <c r="S222" s="2" t="s">
        <v>48</v>
      </c>
    </row>
    <row r="223" spans="1:19" x14ac:dyDescent="0.3">
      <c r="A223" s="2">
        <v>1222</v>
      </c>
      <c r="B223" s="2" t="s">
        <v>313</v>
      </c>
      <c r="C223" s="2" t="s">
        <v>17</v>
      </c>
      <c r="D223" s="2">
        <v>57</v>
      </c>
      <c r="E223" s="2" t="str" cm="1">
        <f t="array" ref="E223">_xlfn.SWITCH(TRUE,D223&lt;25,"18 to 25",D223&lt;40,"25 to 40",D223&lt;50,"40 to 50",D223&lt;60,"50 to 60","60+")</f>
        <v>50 to 60</v>
      </c>
      <c r="F223" s="2" t="s">
        <v>31</v>
      </c>
      <c r="G223" s="2" t="s">
        <v>19</v>
      </c>
      <c r="H223" s="2" t="s">
        <v>33</v>
      </c>
      <c r="I223" s="3">
        <v>45233</v>
      </c>
      <c r="J223" s="2"/>
      <c r="K223" s="2">
        <v>1.04</v>
      </c>
      <c r="L223" s="2" t="str" cm="1">
        <f t="array" ref="L223">_xlfn.SWITCH(TRUE,K223&lt;2,"1 to 2 yrs",K223&lt;5,"2 to 5 yrs",K223&lt;10,"5 to 10 yrs",K223&lt;20,"10 to 20 yrs","20+")</f>
        <v>1 to 2 yrs</v>
      </c>
      <c r="M223" s="2">
        <v>52397</v>
      </c>
      <c r="N223" s="4">
        <v>0.2</v>
      </c>
      <c r="O223" s="5">
        <f t="shared" si="3"/>
        <v>62876.4</v>
      </c>
      <c r="P223" s="2" t="s">
        <v>21</v>
      </c>
      <c r="Q223" s="2"/>
      <c r="R223" s="2">
        <v>50</v>
      </c>
      <c r="S223" s="2" t="s">
        <v>29</v>
      </c>
    </row>
    <row r="224" spans="1:19" x14ac:dyDescent="0.3">
      <c r="A224" s="2">
        <v>1223</v>
      </c>
      <c r="B224" s="2" t="s">
        <v>314</v>
      </c>
      <c r="C224" s="2" t="s">
        <v>24</v>
      </c>
      <c r="D224" s="2">
        <v>42</v>
      </c>
      <c r="E224" s="2" t="str" cm="1">
        <f t="array" ref="E224">_xlfn.SWITCH(TRUE,D224&lt;25,"18 to 25",D224&lt;40,"25 to 40",D224&lt;50,"40 to 50",D224&lt;60,"50 to 60","60+")</f>
        <v>40 to 50</v>
      </c>
      <c r="F224" s="2" t="s">
        <v>36</v>
      </c>
      <c r="G224" s="2" t="s">
        <v>32</v>
      </c>
      <c r="H224" s="2" t="s">
        <v>37</v>
      </c>
      <c r="I224" s="3">
        <v>42109</v>
      </c>
      <c r="J224" s="2"/>
      <c r="K224" s="2">
        <v>9.59</v>
      </c>
      <c r="L224" s="2" t="str" cm="1">
        <f t="array" ref="L224">_xlfn.SWITCH(TRUE,K224&lt;2,"1 to 2 yrs",K224&lt;5,"2 to 5 yrs",K224&lt;10,"5 to 10 yrs",K224&lt;20,"10 to 20 yrs","20+")</f>
        <v>5 to 10 yrs</v>
      </c>
      <c r="M224" s="2">
        <v>90340</v>
      </c>
      <c r="N224" s="4">
        <v>0.15</v>
      </c>
      <c r="O224" s="5">
        <f t="shared" si="3"/>
        <v>103891</v>
      </c>
      <c r="P224" s="2" t="s">
        <v>42</v>
      </c>
      <c r="Q224" s="2">
        <v>1153</v>
      </c>
      <c r="R224" s="2">
        <v>76</v>
      </c>
      <c r="S224" s="2" t="s">
        <v>73</v>
      </c>
    </row>
    <row r="225" spans="1:19" x14ac:dyDescent="0.3">
      <c r="A225" s="2">
        <v>1224</v>
      </c>
      <c r="B225" s="2" t="s">
        <v>315</v>
      </c>
      <c r="C225" s="2" t="s">
        <v>24</v>
      </c>
      <c r="D225" s="2">
        <v>27</v>
      </c>
      <c r="E225" s="2" t="str" cm="1">
        <f t="array" ref="E225">_xlfn.SWITCH(TRUE,D225&lt;25,"18 to 25",D225&lt;40,"25 to 40",D225&lt;50,"40 to 50",D225&lt;60,"50 to 60","60+")</f>
        <v>25 to 40</v>
      </c>
      <c r="F225" s="2" t="s">
        <v>36</v>
      </c>
      <c r="G225" s="2" t="s">
        <v>19</v>
      </c>
      <c r="H225" s="2" t="s">
        <v>150</v>
      </c>
      <c r="I225" s="3">
        <v>44820</v>
      </c>
      <c r="J225" s="2"/>
      <c r="K225" s="2">
        <v>2.17</v>
      </c>
      <c r="L225" s="2" t="str" cm="1">
        <f t="array" ref="L225">_xlfn.SWITCH(TRUE,K225&lt;2,"1 to 2 yrs",K225&lt;5,"2 to 5 yrs",K225&lt;10,"5 to 10 yrs",K225&lt;20,"10 to 20 yrs","20+")</f>
        <v>2 to 5 yrs</v>
      </c>
      <c r="M225" s="2">
        <v>59220</v>
      </c>
      <c r="N225" s="4">
        <v>0.2</v>
      </c>
      <c r="O225" s="5">
        <f t="shared" si="3"/>
        <v>71064</v>
      </c>
      <c r="P225" s="2" t="s">
        <v>28</v>
      </c>
      <c r="Q225" s="2">
        <v>1214</v>
      </c>
      <c r="R225" s="2">
        <v>1</v>
      </c>
      <c r="S225" s="2" t="s">
        <v>22</v>
      </c>
    </row>
    <row r="226" spans="1:19" x14ac:dyDescent="0.3">
      <c r="A226" s="2">
        <v>1225</v>
      </c>
      <c r="B226" s="2" t="s">
        <v>316</v>
      </c>
      <c r="C226" s="2" t="s">
        <v>24</v>
      </c>
      <c r="D226" s="2">
        <v>22</v>
      </c>
      <c r="E226" s="2" t="str" cm="1">
        <f t="array" ref="E226">_xlfn.SWITCH(TRUE,D226&lt;25,"18 to 25",D226&lt;40,"25 to 40",D226&lt;50,"40 to 50",D226&lt;60,"50 to 60","60+")</f>
        <v>18 to 25</v>
      </c>
      <c r="F226" s="2" t="s">
        <v>18</v>
      </c>
      <c r="G226" s="2" t="s">
        <v>26</v>
      </c>
      <c r="H226" s="2" t="s">
        <v>63</v>
      </c>
      <c r="I226" s="3">
        <v>44154</v>
      </c>
      <c r="J226" s="2"/>
      <c r="K226" s="2">
        <v>3.99</v>
      </c>
      <c r="L226" s="2" t="str" cm="1">
        <f t="array" ref="L226">_xlfn.SWITCH(TRUE,K226&lt;2,"1 to 2 yrs",K226&lt;5,"2 to 5 yrs",K226&lt;10,"5 to 10 yrs",K226&lt;20,"10 to 20 yrs","20+")</f>
        <v>2 to 5 yrs</v>
      </c>
      <c r="M226" s="2">
        <v>74988</v>
      </c>
      <c r="N226" s="4">
        <v>0.5</v>
      </c>
      <c r="O226" s="5">
        <f t="shared" si="3"/>
        <v>112482</v>
      </c>
      <c r="P226" s="2" t="s">
        <v>58</v>
      </c>
      <c r="Q226" s="2">
        <v>1092</v>
      </c>
      <c r="R226" s="2">
        <v>47</v>
      </c>
      <c r="S226" s="2" t="s">
        <v>54</v>
      </c>
    </row>
    <row r="227" spans="1:19" x14ac:dyDescent="0.3">
      <c r="A227" s="2">
        <v>1226</v>
      </c>
      <c r="B227" s="2" t="s">
        <v>317</v>
      </c>
      <c r="C227" s="2" t="s">
        <v>24</v>
      </c>
      <c r="D227" s="2">
        <v>25</v>
      </c>
      <c r="E227" s="2" t="str" cm="1">
        <f t="array" ref="E227">_xlfn.SWITCH(TRUE,D227&lt;25,"18 to 25",D227&lt;40,"25 to 40",D227&lt;50,"40 to 50",D227&lt;60,"50 to 60","60+")</f>
        <v>25 to 40</v>
      </c>
      <c r="F227" s="2" t="s">
        <v>75</v>
      </c>
      <c r="G227" s="2" t="s">
        <v>19</v>
      </c>
      <c r="H227" s="2" t="s">
        <v>76</v>
      </c>
      <c r="I227" s="3">
        <v>45422</v>
      </c>
      <c r="J227" s="2"/>
      <c r="K227" s="2">
        <v>0.52</v>
      </c>
      <c r="L227" s="2" t="str" cm="1">
        <f t="array" ref="L227">_xlfn.SWITCH(TRUE,K227&lt;2,"1 to 2 yrs",K227&lt;5,"2 to 5 yrs",K227&lt;10,"5 to 10 yrs",K227&lt;20,"10 to 20 yrs","20+")</f>
        <v>1 to 2 yrs</v>
      </c>
      <c r="M227" s="2">
        <v>77874</v>
      </c>
      <c r="N227" s="4">
        <v>0.1</v>
      </c>
      <c r="O227" s="5">
        <f t="shared" si="3"/>
        <v>85661.4</v>
      </c>
      <c r="P227" s="2" t="s">
        <v>28</v>
      </c>
      <c r="Q227" s="2"/>
      <c r="R227" s="2">
        <v>77</v>
      </c>
      <c r="S227" s="2" t="s">
        <v>77</v>
      </c>
    </row>
    <row r="228" spans="1:19" x14ac:dyDescent="0.3">
      <c r="A228" s="2">
        <v>1227</v>
      </c>
      <c r="B228" s="2" t="s">
        <v>180</v>
      </c>
      <c r="C228" s="2" t="s">
        <v>17</v>
      </c>
      <c r="D228" s="2">
        <v>32</v>
      </c>
      <c r="E228" s="2" t="str" cm="1">
        <f t="array" ref="E228">_xlfn.SWITCH(TRUE,D228&lt;25,"18 to 25",D228&lt;40,"25 to 40",D228&lt;50,"40 to 50",D228&lt;60,"50 to 60","60+")</f>
        <v>25 to 40</v>
      </c>
      <c r="F228" s="2" t="s">
        <v>75</v>
      </c>
      <c r="G228" s="2" t="s">
        <v>32</v>
      </c>
      <c r="H228" s="2" t="s">
        <v>165</v>
      </c>
      <c r="I228" s="3">
        <v>44478</v>
      </c>
      <c r="J228" s="2"/>
      <c r="K228" s="2">
        <v>3.1</v>
      </c>
      <c r="L228" s="2" t="str" cm="1">
        <f t="array" ref="L228">_xlfn.SWITCH(TRUE,K228&lt;2,"1 to 2 yrs",K228&lt;5,"2 to 5 yrs",K228&lt;10,"5 to 10 yrs",K228&lt;20,"10 to 20 yrs","20+")</f>
        <v>2 to 5 yrs</v>
      </c>
      <c r="M228" s="2">
        <v>77262</v>
      </c>
      <c r="N228" s="4">
        <v>0.15</v>
      </c>
      <c r="O228" s="5">
        <f t="shared" si="3"/>
        <v>88851.3</v>
      </c>
      <c r="P228" s="2" t="s">
        <v>28</v>
      </c>
      <c r="Q228" s="2">
        <v>1111</v>
      </c>
      <c r="R228" s="2">
        <v>48</v>
      </c>
      <c r="S228" s="2" t="s">
        <v>87</v>
      </c>
    </row>
    <row r="229" spans="1:19" x14ac:dyDescent="0.3">
      <c r="A229" s="2">
        <v>1228</v>
      </c>
      <c r="B229" s="2" t="s">
        <v>105</v>
      </c>
      <c r="C229" s="2" t="s">
        <v>24</v>
      </c>
      <c r="D229" s="2">
        <v>65</v>
      </c>
      <c r="E229" s="2" t="str" cm="1">
        <f t="array" ref="E229">_xlfn.SWITCH(TRUE,D229&lt;25,"18 to 25",D229&lt;40,"25 to 40",D229&lt;50,"40 to 50",D229&lt;60,"50 to 60","60+")</f>
        <v>60+</v>
      </c>
      <c r="F229" s="2" t="s">
        <v>46</v>
      </c>
      <c r="G229" s="2" t="s">
        <v>32</v>
      </c>
      <c r="H229" s="2" t="s">
        <v>130</v>
      </c>
      <c r="I229" s="3">
        <v>45167</v>
      </c>
      <c r="J229" s="2"/>
      <c r="K229" s="2">
        <v>1.22</v>
      </c>
      <c r="L229" s="2" t="str" cm="1">
        <f t="array" ref="L229">_xlfn.SWITCH(TRUE,K229&lt;2,"1 to 2 yrs",K229&lt;5,"2 to 5 yrs",K229&lt;10,"5 to 10 yrs",K229&lt;20,"10 to 20 yrs","20+")</f>
        <v>1 to 2 yrs</v>
      </c>
      <c r="M229" s="2">
        <v>93505</v>
      </c>
      <c r="N229" s="4">
        <v>0.25</v>
      </c>
      <c r="O229" s="5">
        <f t="shared" si="3"/>
        <v>116881.25</v>
      </c>
      <c r="P229" s="2" t="s">
        <v>28</v>
      </c>
      <c r="Q229" s="2">
        <v>1015</v>
      </c>
      <c r="R229" s="2">
        <v>58</v>
      </c>
      <c r="S229" s="2" t="s">
        <v>99</v>
      </c>
    </row>
    <row r="230" spans="1:19" x14ac:dyDescent="0.3">
      <c r="A230" s="2">
        <v>1229</v>
      </c>
      <c r="B230" s="2" t="s">
        <v>318</v>
      </c>
      <c r="C230" s="2" t="s">
        <v>17</v>
      </c>
      <c r="D230" s="2">
        <v>47</v>
      </c>
      <c r="E230" s="2" t="str" cm="1">
        <f t="array" ref="E230">_xlfn.SWITCH(TRUE,D230&lt;25,"18 to 25",D230&lt;40,"25 to 40",D230&lt;50,"40 to 50",D230&lt;60,"50 to 60","60+")</f>
        <v>40 to 50</v>
      </c>
      <c r="F230" s="2" t="s">
        <v>92</v>
      </c>
      <c r="G230" s="2" t="s">
        <v>32</v>
      </c>
      <c r="H230" s="2" t="s">
        <v>235</v>
      </c>
      <c r="I230" s="3">
        <v>42598</v>
      </c>
      <c r="J230" s="3">
        <v>44667</v>
      </c>
      <c r="K230" s="2">
        <v>5.66</v>
      </c>
      <c r="L230" s="2" t="str" cm="1">
        <f t="array" ref="L230">_xlfn.SWITCH(TRUE,K230&lt;2,"1 to 2 yrs",K230&lt;5,"2 to 5 yrs",K230&lt;10,"5 to 10 yrs",K230&lt;20,"10 to 20 yrs","20+")</f>
        <v>5 to 10 yrs</v>
      </c>
      <c r="M230" s="2">
        <v>69673</v>
      </c>
      <c r="N230" s="4">
        <v>0.2</v>
      </c>
      <c r="O230" s="5">
        <f t="shared" si="3"/>
        <v>83607.600000000006</v>
      </c>
      <c r="P230" s="2" t="s">
        <v>28</v>
      </c>
      <c r="Q230" s="2">
        <v>1127</v>
      </c>
      <c r="R230" s="2">
        <v>66</v>
      </c>
      <c r="S230" s="2" t="s">
        <v>157</v>
      </c>
    </row>
    <row r="231" spans="1:19" x14ac:dyDescent="0.3">
      <c r="A231" s="2">
        <v>1230</v>
      </c>
      <c r="B231" s="2" t="s">
        <v>319</v>
      </c>
      <c r="C231" s="2" t="s">
        <v>17</v>
      </c>
      <c r="D231" s="2">
        <v>58</v>
      </c>
      <c r="E231" s="2" t="str" cm="1">
        <f t="array" ref="E231">_xlfn.SWITCH(TRUE,D231&lt;25,"18 to 25",D231&lt;40,"25 to 40",D231&lt;50,"40 to 50",D231&lt;60,"50 to 60","60+")</f>
        <v>50 to 60</v>
      </c>
      <c r="F231" s="2" t="s">
        <v>75</v>
      </c>
      <c r="G231" s="2" t="s">
        <v>19</v>
      </c>
      <c r="H231" s="2" t="s">
        <v>174</v>
      </c>
      <c r="I231" s="3">
        <v>43947</v>
      </c>
      <c r="J231" s="3">
        <v>44696</v>
      </c>
      <c r="K231" s="2">
        <v>2.0499999999999998</v>
      </c>
      <c r="L231" s="2" t="str" cm="1">
        <f t="array" ref="L231">_xlfn.SWITCH(TRUE,K231&lt;2,"1 to 2 yrs",K231&lt;5,"2 to 5 yrs",K231&lt;10,"5 to 10 yrs",K231&lt;20,"10 to 20 yrs","20+")</f>
        <v>2 to 5 yrs</v>
      </c>
      <c r="M231" s="2">
        <v>74306</v>
      </c>
      <c r="N231" s="4">
        <v>0.3</v>
      </c>
      <c r="O231" s="5">
        <f t="shared" si="3"/>
        <v>96597.8</v>
      </c>
      <c r="P231" s="2" t="s">
        <v>28</v>
      </c>
      <c r="Q231" s="2">
        <v>1110</v>
      </c>
      <c r="R231" s="2">
        <v>79</v>
      </c>
      <c r="S231" s="2" t="s">
        <v>79</v>
      </c>
    </row>
    <row r="232" spans="1:19" x14ac:dyDescent="0.3">
      <c r="A232" s="2">
        <v>1231</v>
      </c>
      <c r="B232" s="2" t="s">
        <v>320</v>
      </c>
      <c r="C232" s="2" t="s">
        <v>24</v>
      </c>
      <c r="D232" s="2">
        <v>44</v>
      </c>
      <c r="E232" s="2" t="str" cm="1">
        <f t="array" ref="E232">_xlfn.SWITCH(TRUE,D232&lt;25,"18 to 25",D232&lt;40,"25 to 40",D232&lt;50,"40 to 50",D232&lt;60,"50 to 60","60+")</f>
        <v>40 to 50</v>
      </c>
      <c r="F232" s="2" t="s">
        <v>50</v>
      </c>
      <c r="G232" s="2" t="s">
        <v>19</v>
      </c>
      <c r="H232" s="2" t="s">
        <v>70</v>
      </c>
      <c r="I232" s="3">
        <v>42824</v>
      </c>
      <c r="J232" s="2"/>
      <c r="K232" s="2">
        <v>7.63</v>
      </c>
      <c r="L232" s="2" t="str" cm="1">
        <f t="array" ref="L232">_xlfn.SWITCH(TRUE,K232&lt;2,"1 to 2 yrs",K232&lt;5,"2 to 5 yrs",K232&lt;10,"5 to 10 yrs",K232&lt;20,"10 to 20 yrs","20+")</f>
        <v>5 to 10 yrs</v>
      </c>
      <c r="M232" s="2">
        <v>100590</v>
      </c>
      <c r="N232" s="4">
        <v>0.5</v>
      </c>
      <c r="O232" s="5">
        <f t="shared" si="3"/>
        <v>150885</v>
      </c>
      <c r="P232" s="2" t="s">
        <v>28</v>
      </c>
      <c r="Q232" s="2">
        <v>1168</v>
      </c>
      <c r="R232" s="2">
        <v>8</v>
      </c>
      <c r="S232" s="2" t="s">
        <v>117</v>
      </c>
    </row>
    <row r="233" spans="1:19" x14ac:dyDescent="0.3">
      <c r="A233" s="2">
        <v>1232</v>
      </c>
      <c r="B233" s="2" t="s">
        <v>321</v>
      </c>
      <c r="C233" s="2" t="s">
        <v>24</v>
      </c>
      <c r="D233" s="2">
        <v>50</v>
      </c>
      <c r="E233" s="2" t="str" cm="1">
        <f t="array" ref="E233">_xlfn.SWITCH(TRUE,D233&lt;25,"18 to 25",D233&lt;40,"25 to 40",D233&lt;50,"40 to 50",D233&lt;60,"50 to 60","60+")</f>
        <v>50 to 60</v>
      </c>
      <c r="F233" s="2" t="s">
        <v>92</v>
      </c>
      <c r="G233" s="2" t="s">
        <v>19</v>
      </c>
      <c r="H233" s="2" t="s">
        <v>108</v>
      </c>
      <c r="I233" s="3">
        <v>44371</v>
      </c>
      <c r="J233" s="2"/>
      <c r="K233" s="2">
        <v>3.4</v>
      </c>
      <c r="L233" s="2" t="str" cm="1">
        <f t="array" ref="L233">_xlfn.SWITCH(TRUE,K233&lt;2,"1 to 2 yrs",K233&lt;5,"2 to 5 yrs",K233&lt;10,"5 to 10 yrs",K233&lt;20,"10 to 20 yrs","20+")</f>
        <v>2 to 5 yrs</v>
      </c>
      <c r="M233" s="2">
        <v>76696</v>
      </c>
      <c r="N233" s="4">
        <v>0.15</v>
      </c>
      <c r="O233" s="5">
        <f t="shared" si="3"/>
        <v>88200.4</v>
      </c>
      <c r="P233" s="2" t="s">
        <v>28</v>
      </c>
      <c r="Q233" s="2">
        <v>1054</v>
      </c>
      <c r="R233" s="2">
        <v>1</v>
      </c>
      <c r="S233" s="2" t="s">
        <v>22</v>
      </c>
    </row>
    <row r="234" spans="1:19" x14ac:dyDescent="0.3">
      <c r="A234" s="2">
        <v>1233</v>
      </c>
      <c r="B234" s="2" t="s">
        <v>322</v>
      </c>
      <c r="C234" s="2" t="s">
        <v>24</v>
      </c>
      <c r="D234" s="2">
        <v>42</v>
      </c>
      <c r="E234" s="2" t="str" cm="1">
        <f t="array" ref="E234">_xlfn.SWITCH(TRUE,D234&lt;25,"18 to 25",D234&lt;40,"25 to 40",D234&lt;50,"40 to 50",D234&lt;60,"50 to 60","60+")</f>
        <v>40 to 50</v>
      </c>
      <c r="F234" s="2" t="s">
        <v>18</v>
      </c>
      <c r="G234" s="2" t="s">
        <v>19</v>
      </c>
      <c r="H234" s="2" t="s">
        <v>134</v>
      </c>
      <c r="I234" s="3">
        <v>43717</v>
      </c>
      <c r="J234" s="2"/>
      <c r="K234" s="2">
        <v>5.19</v>
      </c>
      <c r="L234" s="2" t="str" cm="1">
        <f t="array" ref="L234">_xlfn.SWITCH(TRUE,K234&lt;2,"1 to 2 yrs",K234&lt;5,"2 to 5 yrs",K234&lt;10,"5 to 10 yrs",K234&lt;20,"10 to 20 yrs","20+")</f>
        <v>5 to 10 yrs</v>
      </c>
      <c r="M234" s="2">
        <v>80042</v>
      </c>
      <c r="N234" s="4">
        <v>0.15</v>
      </c>
      <c r="O234" s="5">
        <f t="shared" si="3"/>
        <v>92048.3</v>
      </c>
      <c r="P234" s="2" t="s">
        <v>28</v>
      </c>
      <c r="Q234" s="2">
        <v>1204</v>
      </c>
      <c r="R234" s="2">
        <v>74</v>
      </c>
      <c r="S234" s="2" t="s">
        <v>54</v>
      </c>
    </row>
    <row r="235" spans="1:19" x14ac:dyDescent="0.3">
      <c r="A235" s="2">
        <v>1234</v>
      </c>
      <c r="B235" s="2" t="s">
        <v>323</v>
      </c>
      <c r="C235" s="2" t="s">
        <v>24</v>
      </c>
      <c r="D235" s="2">
        <v>48</v>
      </c>
      <c r="E235" s="2" t="str" cm="1">
        <f t="array" ref="E235">_xlfn.SWITCH(TRUE,D235&lt;25,"18 to 25",D235&lt;40,"25 to 40",D235&lt;50,"40 to 50",D235&lt;60,"50 to 60","60+")</f>
        <v>40 to 50</v>
      </c>
      <c r="F235" s="2" t="s">
        <v>75</v>
      </c>
      <c r="G235" s="2" t="s">
        <v>26</v>
      </c>
      <c r="H235" s="2" t="s">
        <v>174</v>
      </c>
      <c r="I235" s="3">
        <v>45045</v>
      </c>
      <c r="J235" s="2"/>
      <c r="K235" s="2">
        <v>1.55</v>
      </c>
      <c r="L235" s="2" t="str" cm="1">
        <f t="array" ref="L235">_xlfn.SWITCH(TRUE,K235&lt;2,"1 to 2 yrs",K235&lt;5,"2 to 5 yrs",K235&lt;10,"5 to 10 yrs",K235&lt;20,"10 to 20 yrs","20+")</f>
        <v>1 to 2 yrs</v>
      </c>
      <c r="M235" s="2">
        <v>71511</v>
      </c>
      <c r="N235" s="4">
        <v>0.2</v>
      </c>
      <c r="O235" s="5">
        <f t="shared" si="3"/>
        <v>85813.2</v>
      </c>
      <c r="P235" s="2" t="s">
        <v>58</v>
      </c>
      <c r="Q235" s="2">
        <v>1090</v>
      </c>
      <c r="R235" s="2">
        <v>87</v>
      </c>
      <c r="S235" s="2" t="s">
        <v>48</v>
      </c>
    </row>
    <row r="236" spans="1:19" x14ac:dyDescent="0.3">
      <c r="A236" s="2">
        <v>1235</v>
      </c>
      <c r="B236" s="2" t="s">
        <v>197</v>
      </c>
      <c r="C236" s="2" t="s">
        <v>24</v>
      </c>
      <c r="D236" s="2">
        <v>60</v>
      </c>
      <c r="E236" s="2" t="str" cm="1">
        <f t="array" ref="E236">_xlfn.SWITCH(TRUE,D236&lt;25,"18 to 25",D236&lt;40,"25 to 40",D236&lt;50,"40 to 50",D236&lt;60,"50 to 60","60+")</f>
        <v>60+</v>
      </c>
      <c r="F236" s="2" t="s">
        <v>18</v>
      </c>
      <c r="G236" s="2" t="s">
        <v>19</v>
      </c>
      <c r="H236" s="2" t="s">
        <v>115</v>
      </c>
      <c r="I236" s="3">
        <v>42348</v>
      </c>
      <c r="J236" s="2"/>
      <c r="K236" s="2">
        <v>8.94</v>
      </c>
      <c r="L236" s="2" t="str" cm="1">
        <f t="array" ref="L236">_xlfn.SWITCH(TRUE,K236&lt;2,"1 to 2 yrs",K236&lt;5,"2 to 5 yrs",K236&lt;10,"5 to 10 yrs",K236&lt;20,"10 to 20 yrs","20+")</f>
        <v>5 to 10 yrs</v>
      </c>
      <c r="M236" s="2">
        <v>84355</v>
      </c>
      <c r="N236" s="4">
        <v>0.25</v>
      </c>
      <c r="O236" s="5">
        <f t="shared" si="3"/>
        <v>105443.75</v>
      </c>
      <c r="P236" s="2" t="s">
        <v>28</v>
      </c>
      <c r="Q236" s="2">
        <v>1100</v>
      </c>
      <c r="R236" s="2">
        <v>42</v>
      </c>
      <c r="S236" s="2" t="s">
        <v>43</v>
      </c>
    </row>
    <row r="237" spans="1:19" x14ac:dyDescent="0.3">
      <c r="A237" s="2">
        <v>1236</v>
      </c>
      <c r="B237" s="2" t="s">
        <v>151</v>
      </c>
      <c r="C237" s="2" t="s">
        <v>24</v>
      </c>
      <c r="D237" s="2">
        <v>61</v>
      </c>
      <c r="E237" s="2" t="str" cm="1">
        <f t="array" ref="E237">_xlfn.SWITCH(TRUE,D237&lt;25,"18 to 25",D237&lt;40,"25 to 40",D237&lt;50,"40 to 50",D237&lt;60,"50 to 60","60+")</f>
        <v>60+</v>
      </c>
      <c r="F237" s="2" t="s">
        <v>36</v>
      </c>
      <c r="G237" s="2" t="s">
        <v>26</v>
      </c>
      <c r="H237" s="2" t="s">
        <v>37</v>
      </c>
      <c r="I237" s="3">
        <v>43345</v>
      </c>
      <c r="J237" s="2"/>
      <c r="K237" s="2">
        <v>6.21</v>
      </c>
      <c r="L237" s="2" t="str" cm="1">
        <f t="array" ref="L237">_xlfn.SWITCH(TRUE,K237&lt;2,"1 to 2 yrs",K237&lt;5,"2 to 5 yrs",K237&lt;10,"5 to 10 yrs",K237&lt;20,"10 to 20 yrs","20+")</f>
        <v>5 to 10 yrs</v>
      </c>
      <c r="M237" s="2">
        <v>77664</v>
      </c>
      <c r="N237" s="4">
        <v>0.25</v>
      </c>
      <c r="O237" s="5">
        <f t="shared" si="3"/>
        <v>97080</v>
      </c>
      <c r="P237" s="2" t="s">
        <v>58</v>
      </c>
      <c r="Q237" s="2">
        <v>1214</v>
      </c>
      <c r="R237" s="2">
        <v>92</v>
      </c>
      <c r="S237" s="2" t="s">
        <v>77</v>
      </c>
    </row>
    <row r="238" spans="1:19" x14ac:dyDescent="0.3">
      <c r="A238" s="2">
        <v>1237</v>
      </c>
      <c r="B238" s="2" t="s">
        <v>124</v>
      </c>
      <c r="C238" s="2" t="s">
        <v>24</v>
      </c>
      <c r="D238" s="2">
        <v>34</v>
      </c>
      <c r="E238" s="2" t="str" cm="1">
        <f t="array" ref="E238">_xlfn.SWITCH(TRUE,D238&lt;25,"18 to 25",D238&lt;40,"25 to 40",D238&lt;50,"40 to 50",D238&lt;60,"50 to 60","60+")</f>
        <v>25 to 40</v>
      </c>
      <c r="F238" s="2" t="s">
        <v>31</v>
      </c>
      <c r="G238" s="2" t="s">
        <v>26</v>
      </c>
      <c r="H238" s="2" t="s">
        <v>68</v>
      </c>
      <c r="I238" s="3">
        <v>44446</v>
      </c>
      <c r="J238" s="2"/>
      <c r="K238" s="2">
        <v>3.19</v>
      </c>
      <c r="L238" s="2" t="str" cm="1">
        <f t="array" ref="L238">_xlfn.SWITCH(TRUE,K238&lt;2,"1 to 2 yrs",K238&lt;5,"2 to 5 yrs",K238&lt;10,"5 to 10 yrs",K238&lt;20,"10 to 20 yrs","20+")</f>
        <v>2 to 5 yrs</v>
      </c>
      <c r="M238" s="2">
        <v>68705</v>
      </c>
      <c r="N238" s="4">
        <v>0.2</v>
      </c>
      <c r="O238" s="5">
        <f t="shared" si="3"/>
        <v>82446</v>
      </c>
      <c r="P238" s="2" t="s">
        <v>28</v>
      </c>
      <c r="Q238" s="2">
        <v>1157</v>
      </c>
      <c r="R238" s="2">
        <v>13</v>
      </c>
      <c r="S238" s="2" t="s">
        <v>99</v>
      </c>
    </row>
    <row r="239" spans="1:19" x14ac:dyDescent="0.3">
      <c r="A239" s="2">
        <v>1238</v>
      </c>
      <c r="B239" s="2" t="s">
        <v>324</v>
      </c>
      <c r="C239" s="2" t="s">
        <v>24</v>
      </c>
      <c r="D239" s="2">
        <v>44</v>
      </c>
      <c r="E239" s="2" t="str" cm="1">
        <f t="array" ref="E239">_xlfn.SWITCH(TRUE,D239&lt;25,"18 to 25",D239&lt;40,"25 to 40",D239&lt;50,"40 to 50",D239&lt;60,"50 to 60","60+")</f>
        <v>40 to 50</v>
      </c>
      <c r="F239" s="2" t="s">
        <v>75</v>
      </c>
      <c r="G239" s="2" t="s">
        <v>32</v>
      </c>
      <c r="H239" s="2" t="s">
        <v>76</v>
      </c>
      <c r="I239" s="3">
        <v>43845</v>
      </c>
      <c r="J239" s="2"/>
      <c r="K239" s="2">
        <v>4.84</v>
      </c>
      <c r="L239" s="2" t="str" cm="1">
        <f t="array" ref="L239">_xlfn.SWITCH(TRUE,K239&lt;2,"1 to 2 yrs",K239&lt;5,"2 to 5 yrs",K239&lt;10,"5 to 10 yrs",K239&lt;20,"10 to 20 yrs","20+")</f>
        <v>2 to 5 yrs</v>
      </c>
      <c r="M239" s="2">
        <v>101008</v>
      </c>
      <c r="N239" s="4">
        <v>0.2</v>
      </c>
      <c r="O239" s="5">
        <f t="shared" si="3"/>
        <v>121209.60000000001</v>
      </c>
      <c r="P239" s="2" t="s">
        <v>58</v>
      </c>
      <c r="Q239" s="2">
        <v>1232</v>
      </c>
      <c r="R239" s="2">
        <v>39</v>
      </c>
      <c r="S239" s="2" t="s">
        <v>54</v>
      </c>
    </row>
    <row r="240" spans="1:19" x14ac:dyDescent="0.3">
      <c r="A240" s="2">
        <v>1239</v>
      </c>
      <c r="B240" s="2" t="s">
        <v>217</v>
      </c>
      <c r="C240" s="2" t="s">
        <v>17</v>
      </c>
      <c r="D240" s="2">
        <v>37</v>
      </c>
      <c r="E240" s="2" t="str" cm="1">
        <f t="array" ref="E240">_xlfn.SWITCH(TRUE,D240&lt;25,"18 to 25",D240&lt;40,"25 to 40",D240&lt;50,"40 to 50",D240&lt;60,"50 to 60","60+")</f>
        <v>25 to 40</v>
      </c>
      <c r="F240" s="2" t="s">
        <v>36</v>
      </c>
      <c r="G240" s="2" t="s">
        <v>19</v>
      </c>
      <c r="H240" s="2" t="s">
        <v>122</v>
      </c>
      <c r="I240" s="3">
        <v>43762</v>
      </c>
      <c r="J240" s="2"/>
      <c r="K240" s="2">
        <v>5.07</v>
      </c>
      <c r="L240" s="2" t="str" cm="1">
        <f t="array" ref="L240">_xlfn.SWITCH(TRUE,K240&lt;2,"1 to 2 yrs",K240&lt;5,"2 to 5 yrs",K240&lt;10,"5 to 10 yrs",K240&lt;20,"10 to 20 yrs","20+")</f>
        <v>5 to 10 yrs</v>
      </c>
      <c r="M240" s="2">
        <v>80208</v>
      </c>
      <c r="N240" s="4">
        <v>0.25</v>
      </c>
      <c r="O240" s="5">
        <f t="shared" si="3"/>
        <v>100260</v>
      </c>
      <c r="P240" s="2" t="s">
        <v>58</v>
      </c>
      <c r="Q240" s="2">
        <v>1074</v>
      </c>
      <c r="R240" s="2">
        <v>54</v>
      </c>
      <c r="S240" s="2" t="s">
        <v>79</v>
      </c>
    </row>
    <row r="241" spans="1:19" x14ac:dyDescent="0.3">
      <c r="A241" s="2">
        <v>1240</v>
      </c>
      <c r="B241" s="2" t="s">
        <v>325</v>
      </c>
      <c r="C241" s="2" t="s">
        <v>24</v>
      </c>
      <c r="D241" s="2">
        <v>51</v>
      </c>
      <c r="E241" s="2" t="str" cm="1">
        <f t="array" ref="E241">_xlfn.SWITCH(TRUE,D241&lt;25,"18 to 25",D241&lt;40,"25 to 40",D241&lt;50,"40 to 50",D241&lt;60,"50 to 60","60+")</f>
        <v>50 to 60</v>
      </c>
      <c r="F241" s="2" t="s">
        <v>31</v>
      </c>
      <c r="G241" s="2" t="s">
        <v>19</v>
      </c>
      <c r="H241" s="2" t="s">
        <v>72</v>
      </c>
      <c r="I241" s="3">
        <v>43059</v>
      </c>
      <c r="J241" s="2"/>
      <c r="K241" s="2">
        <v>6.99</v>
      </c>
      <c r="L241" s="2" t="str" cm="1">
        <f t="array" ref="L241">_xlfn.SWITCH(TRUE,K241&lt;2,"1 to 2 yrs",K241&lt;5,"2 to 5 yrs",K241&lt;10,"5 to 10 yrs",K241&lt;20,"10 to 20 yrs","20+")</f>
        <v>5 to 10 yrs</v>
      </c>
      <c r="M241" s="2">
        <v>63053</v>
      </c>
      <c r="N241" s="4">
        <v>0.15</v>
      </c>
      <c r="O241" s="5">
        <f t="shared" si="3"/>
        <v>72510.95</v>
      </c>
      <c r="P241" s="2" t="s">
        <v>21</v>
      </c>
      <c r="Q241" s="2">
        <v>1026</v>
      </c>
      <c r="R241" s="2">
        <v>58</v>
      </c>
      <c r="S241" s="2" t="s">
        <v>79</v>
      </c>
    </row>
    <row r="242" spans="1:19" x14ac:dyDescent="0.3">
      <c r="A242" s="2">
        <v>1241</v>
      </c>
      <c r="B242" s="2" t="s">
        <v>326</v>
      </c>
      <c r="C242" s="2" t="s">
        <v>24</v>
      </c>
      <c r="D242" s="2">
        <v>25</v>
      </c>
      <c r="E242" s="2" t="str" cm="1">
        <f t="array" ref="E242">_xlfn.SWITCH(TRUE,D242&lt;25,"18 to 25",D242&lt;40,"25 to 40",D242&lt;50,"40 to 50",D242&lt;60,"50 to 60","60+")</f>
        <v>25 to 40</v>
      </c>
      <c r="F242" s="2" t="s">
        <v>31</v>
      </c>
      <c r="G242" s="2" t="s">
        <v>26</v>
      </c>
      <c r="H242" s="2" t="s">
        <v>139</v>
      </c>
      <c r="I242" s="3">
        <v>45185</v>
      </c>
      <c r="J242" s="2"/>
      <c r="K242" s="2">
        <v>1.17</v>
      </c>
      <c r="L242" s="2" t="str" cm="1">
        <f t="array" ref="L242">_xlfn.SWITCH(TRUE,K242&lt;2,"1 to 2 yrs",K242&lt;5,"2 to 5 yrs",K242&lt;10,"5 to 10 yrs",K242&lt;20,"10 to 20 yrs","20+")</f>
        <v>1 to 2 yrs</v>
      </c>
      <c r="M242" s="2">
        <v>60857</v>
      </c>
      <c r="N242" s="4">
        <v>0.25</v>
      </c>
      <c r="O242" s="5">
        <f t="shared" si="3"/>
        <v>76071.25</v>
      </c>
      <c r="P242" s="2" t="s">
        <v>28</v>
      </c>
      <c r="Q242" s="2"/>
      <c r="R242" s="2">
        <v>85</v>
      </c>
      <c r="S242" s="2" t="s">
        <v>38</v>
      </c>
    </row>
    <row r="243" spans="1:19" x14ac:dyDescent="0.3">
      <c r="A243" s="2">
        <v>1242</v>
      </c>
      <c r="B243" s="2" t="s">
        <v>327</v>
      </c>
      <c r="C243" s="2" t="s">
        <v>17</v>
      </c>
      <c r="D243" s="2">
        <v>61</v>
      </c>
      <c r="E243" s="2" t="str" cm="1">
        <f t="array" ref="E243">_xlfn.SWITCH(TRUE,D243&lt;25,"18 to 25",D243&lt;40,"25 to 40",D243&lt;50,"40 to 50",D243&lt;60,"50 to 60","60+")</f>
        <v>60+</v>
      </c>
      <c r="F243" s="2" t="s">
        <v>36</v>
      </c>
      <c r="G243" s="2" t="s">
        <v>32</v>
      </c>
      <c r="H243" s="2" t="s">
        <v>150</v>
      </c>
      <c r="I243" s="3">
        <v>42041</v>
      </c>
      <c r="J243" s="3">
        <v>43624</v>
      </c>
      <c r="K243" s="2">
        <v>4.33</v>
      </c>
      <c r="L243" s="2" t="str" cm="1">
        <f t="array" ref="L243">_xlfn.SWITCH(TRUE,K243&lt;2,"1 to 2 yrs",K243&lt;5,"2 to 5 yrs",K243&lt;10,"5 to 10 yrs",K243&lt;20,"10 to 20 yrs","20+")</f>
        <v>2 to 5 yrs</v>
      </c>
      <c r="M243" s="2">
        <v>66362</v>
      </c>
      <c r="N243" s="4">
        <v>0.25</v>
      </c>
      <c r="O243" s="5">
        <f t="shared" si="3"/>
        <v>82952.5</v>
      </c>
      <c r="P243" s="2" t="s">
        <v>42</v>
      </c>
      <c r="Q243" s="2">
        <v>1094</v>
      </c>
      <c r="R243" s="2">
        <v>46</v>
      </c>
      <c r="S243" s="2" t="s">
        <v>29</v>
      </c>
    </row>
    <row r="244" spans="1:19" x14ac:dyDescent="0.3">
      <c r="A244" s="2">
        <v>1243</v>
      </c>
      <c r="B244" s="2" t="s">
        <v>328</v>
      </c>
      <c r="C244" s="2" t="s">
        <v>24</v>
      </c>
      <c r="D244" s="2">
        <v>37</v>
      </c>
      <c r="E244" s="2" t="str" cm="1">
        <f t="array" ref="E244">_xlfn.SWITCH(TRUE,D244&lt;25,"18 to 25",D244&lt;40,"25 to 40",D244&lt;50,"40 to 50",D244&lt;60,"50 to 60","60+")</f>
        <v>25 to 40</v>
      </c>
      <c r="F244" s="2" t="s">
        <v>56</v>
      </c>
      <c r="G244" s="2" t="s">
        <v>19</v>
      </c>
      <c r="H244" s="2" t="s">
        <v>162</v>
      </c>
      <c r="I244" s="3">
        <v>43292</v>
      </c>
      <c r="J244" s="2"/>
      <c r="K244" s="2">
        <v>6.35</v>
      </c>
      <c r="L244" s="2" t="str" cm="1">
        <f t="array" ref="L244">_xlfn.SWITCH(TRUE,K244&lt;2,"1 to 2 yrs",K244&lt;5,"2 to 5 yrs",K244&lt;10,"5 to 10 yrs",K244&lt;20,"10 to 20 yrs","20+")</f>
        <v>5 to 10 yrs</v>
      </c>
      <c r="M244" s="2">
        <v>124140</v>
      </c>
      <c r="N244" s="4">
        <v>0.15</v>
      </c>
      <c r="O244" s="5">
        <f t="shared" si="3"/>
        <v>142761</v>
      </c>
      <c r="P244" s="2" t="s">
        <v>58</v>
      </c>
      <c r="Q244" s="2">
        <v>1184</v>
      </c>
      <c r="R244" s="2">
        <v>33</v>
      </c>
      <c r="S244" s="2" t="s">
        <v>99</v>
      </c>
    </row>
    <row r="245" spans="1:19" x14ac:dyDescent="0.3">
      <c r="A245" s="2">
        <v>1244</v>
      </c>
      <c r="B245" s="2" t="s">
        <v>329</v>
      </c>
      <c r="C245" s="2" t="s">
        <v>17</v>
      </c>
      <c r="D245" s="2">
        <v>52</v>
      </c>
      <c r="E245" s="2" t="str" cm="1">
        <f t="array" ref="E245">_xlfn.SWITCH(TRUE,D245&lt;25,"18 to 25",D245&lt;40,"25 to 40",D245&lt;50,"40 to 50",D245&lt;60,"50 to 60","60+")</f>
        <v>50 to 60</v>
      </c>
      <c r="F245" s="2" t="s">
        <v>92</v>
      </c>
      <c r="G245" s="2" t="s">
        <v>19</v>
      </c>
      <c r="H245" s="2" t="s">
        <v>190</v>
      </c>
      <c r="I245" s="3">
        <v>42790</v>
      </c>
      <c r="J245" s="2"/>
      <c r="K245" s="2">
        <v>7.73</v>
      </c>
      <c r="L245" s="2" t="str" cm="1">
        <f t="array" ref="L245">_xlfn.SWITCH(TRUE,K245&lt;2,"1 to 2 yrs",K245&lt;5,"2 to 5 yrs",K245&lt;10,"5 to 10 yrs",K245&lt;20,"10 to 20 yrs","20+")</f>
        <v>5 to 10 yrs</v>
      </c>
      <c r="M245" s="2">
        <v>73364</v>
      </c>
      <c r="N245" s="4">
        <v>0.2</v>
      </c>
      <c r="O245" s="5">
        <f t="shared" si="3"/>
        <v>88036.800000000003</v>
      </c>
      <c r="P245" s="2" t="s">
        <v>58</v>
      </c>
      <c r="Q245" s="2">
        <v>1046</v>
      </c>
      <c r="R245" s="2">
        <v>35</v>
      </c>
      <c r="S245" s="2" t="s">
        <v>157</v>
      </c>
    </row>
    <row r="246" spans="1:19" x14ac:dyDescent="0.3">
      <c r="A246" s="2">
        <v>1245</v>
      </c>
      <c r="B246" s="2" t="s">
        <v>330</v>
      </c>
      <c r="C246" s="2" t="s">
        <v>17</v>
      </c>
      <c r="D246" s="2">
        <v>63</v>
      </c>
      <c r="E246" s="2" t="str" cm="1">
        <f t="array" ref="E246">_xlfn.SWITCH(TRUE,D246&lt;25,"18 to 25",D246&lt;40,"25 to 40",D246&lt;50,"40 to 50",D246&lt;60,"50 to 60","60+")</f>
        <v>60+</v>
      </c>
      <c r="F246" s="2" t="s">
        <v>56</v>
      </c>
      <c r="G246" s="2" t="s">
        <v>19</v>
      </c>
      <c r="H246" s="2" t="s">
        <v>57</v>
      </c>
      <c r="I246" s="3">
        <v>44797</v>
      </c>
      <c r="J246" s="2"/>
      <c r="K246" s="2">
        <v>2.23</v>
      </c>
      <c r="L246" s="2" t="str" cm="1">
        <f t="array" ref="L246">_xlfn.SWITCH(TRUE,K246&lt;2,"1 to 2 yrs",K246&lt;5,"2 to 5 yrs",K246&lt;10,"5 to 10 yrs",K246&lt;20,"10 to 20 yrs","20+")</f>
        <v>2 to 5 yrs</v>
      </c>
      <c r="M246" s="2">
        <v>90694</v>
      </c>
      <c r="N246" s="4">
        <v>0.15</v>
      </c>
      <c r="O246" s="5">
        <f t="shared" si="3"/>
        <v>104298.1</v>
      </c>
      <c r="P246" s="2" t="s">
        <v>28</v>
      </c>
      <c r="Q246" s="2">
        <v>1243</v>
      </c>
      <c r="R246" s="2">
        <v>32</v>
      </c>
      <c r="S246" s="2" t="s">
        <v>34</v>
      </c>
    </row>
    <row r="247" spans="1:19" x14ac:dyDescent="0.3">
      <c r="A247" s="2">
        <v>1246</v>
      </c>
      <c r="B247" s="2" t="s">
        <v>331</v>
      </c>
      <c r="C247" s="2" t="s">
        <v>24</v>
      </c>
      <c r="D247" s="2">
        <v>46</v>
      </c>
      <c r="E247" s="2" t="str" cm="1">
        <f t="array" ref="E247">_xlfn.SWITCH(TRUE,D247&lt;25,"18 to 25",D247&lt;40,"25 to 40",D247&lt;50,"40 to 50",D247&lt;60,"50 to 60","60+")</f>
        <v>40 to 50</v>
      </c>
      <c r="F247" s="2" t="s">
        <v>40</v>
      </c>
      <c r="G247" s="2" t="s">
        <v>19</v>
      </c>
      <c r="H247" s="2" t="s">
        <v>146</v>
      </c>
      <c r="I247" s="3">
        <v>44692</v>
      </c>
      <c r="J247" s="2"/>
      <c r="K247" s="2">
        <v>2.52</v>
      </c>
      <c r="L247" s="2" t="str" cm="1">
        <f t="array" ref="L247">_xlfn.SWITCH(TRUE,K247&lt;2,"1 to 2 yrs",K247&lt;5,"2 to 5 yrs",K247&lt;10,"5 to 10 yrs",K247&lt;20,"10 to 20 yrs","20+")</f>
        <v>2 to 5 yrs</v>
      </c>
      <c r="M247" s="2">
        <v>58532</v>
      </c>
      <c r="N247" s="4">
        <v>0.5</v>
      </c>
      <c r="O247" s="5">
        <f t="shared" si="3"/>
        <v>87798</v>
      </c>
      <c r="P247" s="2" t="s">
        <v>28</v>
      </c>
      <c r="Q247" s="2">
        <v>1102</v>
      </c>
      <c r="R247" s="2">
        <v>62</v>
      </c>
      <c r="S247" s="2" t="s">
        <v>87</v>
      </c>
    </row>
    <row r="248" spans="1:19" x14ac:dyDescent="0.3">
      <c r="A248" s="2">
        <v>1247</v>
      </c>
      <c r="B248" s="2" t="s">
        <v>332</v>
      </c>
      <c r="C248" s="2" t="s">
        <v>17</v>
      </c>
      <c r="D248" s="2">
        <v>65</v>
      </c>
      <c r="E248" s="2" t="str" cm="1">
        <f t="array" ref="E248">_xlfn.SWITCH(TRUE,D248&lt;25,"18 to 25",D248&lt;40,"25 to 40",D248&lt;50,"40 to 50",D248&lt;60,"50 to 60","60+")</f>
        <v>60+</v>
      </c>
      <c r="F248" s="2" t="s">
        <v>25</v>
      </c>
      <c r="G248" s="2" t="s">
        <v>26</v>
      </c>
      <c r="H248" s="2" t="s">
        <v>259</v>
      </c>
      <c r="I248" s="3">
        <v>45027</v>
      </c>
      <c r="J248" s="2"/>
      <c r="K248" s="2">
        <v>1.6</v>
      </c>
      <c r="L248" s="2" t="str" cm="1">
        <f t="array" ref="L248">_xlfn.SWITCH(TRUE,K248&lt;2,"1 to 2 yrs",K248&lt;5,"2 to 5 yrs",K248&lt;10,"5 to 10 yrs",K248&lt;20,"10 to 20 yrs","20+")</f>
        <v>1 to 2 yrs</v>
      </c>
      <c r="M248" s="2">
        <v>62490</v>
      </c>
      <c r="N248" s="4">
        <v>0.2</v>
      </c>
      <c r="O248" s="5">
        <f t="shared" si="3"/>
        <v>74988</v>
      </c>
      <c r="P248" s="2" t="s">
        <v>28</v>
      </c>
      <c r="Q248" s="2"/>
      <c r="R248" s="2">
        <v>17</v>
      </c>
      <c r="S248" s="2" t="s">
        <v>59</v>
      </c>
    </row>
    <row r="249" spans="1:19" x14ac:dyDescent="0.3">
      <c r="A249" s="2">
        <v>1248</v>
      </c>
      <c r="B249" s="2" t="s">
        <v>333</v>
      </c>
      <c r="C249" s="2" t="s">
        <v>17</v>
      </c>
      <c r="D249" s="2">
        <v>33</v>
      </c>
      <c r="E249" s="2" t="str" cm="1">
        <f t="array" ref="E249">_xlfn.SWITCH(TRUE,D249&lt;25,"18 to 25",D249&lt;40,"25 to 40",D249&lt;50,"40 to 50",D249&lt;60,"50 to 60","60+")</f>
        <v>25 to 40</v>
      </c>
      <c r="F249" s="2" t="s">
        <v>31</v>
      </c>
      <c r="G249" s="2" t="s">
        <v>19</v>
      </c>
      <c r="H249" s="2" t="s">
        <v>68</v>
      </c>
      <c r="I249" s="3">
        <v>43322</v>
      </c>
      <c r="J249" s="2"/>
      <c r="K249" s="2">
        <v>6.27</v>
      </c>
      <c r="L249" s="2" t="str" cm="1">
        <f t="array" ref="L249">_xlfn.SWITCH(TRUE,K249&lt;2,"1 to 2 yrs",K249&lt;5,"2 to 5 yrs",K249&lt;10,"5 to 10 yrs",K249&lt;20,"10 to 20 yrs","20+")</f>
        <v>5 to 10 yrs</v>
      </c>
      <c r="M249" s="2">
        <v>72268</v>
      </c>
      <c r="N249" s="4">
        <v>0.5</v>
      </c>
      <c r="O249" s="5">
        <f t="shared" si="3"/>
        <v>108402</v>
      </c>
      <c r="P249" s="2" t="s">
        <v>28</v>
      </c>
      <c r="Q249" s="2">
        <v>1017</v>
      </c>
      <c r="R249" s="2">
        <v>21</v>
      </c>
      <c r="S249" s="2" t="s">
        <v>84</v>
      </c>
    </row>
    <row r="250" spans="1:19" x14ac:dyDescent="0.3">
      <c r="A250" s="2">
        <v>1249</v>
      </c>
      <c r="B250" s="2" t="s">
        <v>334</v>
      </c>
      <c r="C250" s="2" t="s">
        <v>17</v>
      </c>
      <c r="D250" s="2">
        <v>47</v>
      </c>
      <c r="E250" s="2" t="str" cm="1">
        <f t="array" ref="E250">_xlfn.SWITCH(TRUE,D250&lt;25,"18 to 25",D250&lt;40,"25 to 40",D250&lt;50,"40 to 50",D250&lt;60,"50 to 60","60+")</f>
        <v>40 to 50</v>
      </c>
      <c r="F250" s="2" t="s">
        <v>46</v>
      </c>
      <c r="G250" s="2" t="s">
        <v>19</v>
      </c>
      <c r="H250" s="2" t="s">
        <v>128</v>
      </c>
      <c r="I250" s="3">
        <v>43690</v>
      </c>
      <c r="J250" s="3">
        <v>44206</v>
      </c>
      <c r="K250" s="2">
        <v>1.41</v>
      </c>
      <c r="L250" s="2" t="str" cm="1">
        <f t="array" ref="L250">_xlfn.SWITCH(TRUE,K250&lt;2,"1 to 2 yrs",K250&lt;5,"2 to 5 yrs",K250&lt;10,"5 to 10 yrs",K250&lt;20,"10 to 20 yrs","20+")</f>
        <v>1 to 2 yrs</v>
      </c>
      <c r="M250" s="2">
        <v>86667</v>
      </c>
      <c r="N250" s="4">
        <v>0.15</v>
      </c>
      <c r="O250" s="5">
        <f t="shared" si="3"/>
        <v>99667.05</v>
      </c>
      <c r="P250" s="2" t="s">
        <v>42</v>
      </c>
      <c r="Q250" s="2">
        <v>1044</v>
      </c>
      <c r="R250" s="2">
        <v>88</v>
      </c>
      <c r="S250" s="2" t="s">
        <v>34</v>
      </c>
    </row>
    <row r="251" spans="1:19" x14ac:dyDescent="0.3">
      <c r="A251" s="2">
        <v>1250</v>
      </c>
      <c r="B251" s="2" t="s">
        <v>335</v>
      </c>
      <c r="C251" s="2" t="s">
        <v>17</v>
      </c>
      <c r="D251" s="2">
        <v>58</v>
      </c>
      <c r="E251" s="2" t="str" cm="1">
        <f t="array" ref="E251">_xlfn.SWITCH(TRUE,D251&lt;25,"18 to 25",D251&lt;40,"25 to 40",D251&lt;50,"40 to 50",D251&lt;60,"50 to 60","60+")</f>
        <v>50 to 60</v>
      </c>
      <c r="F251" s="2" t="s">
        <v>92</v>
      </c>
      <c r="G251" s="2" t="s">
        <v>26</v>
      </c>
      <c r="H251" s="2" t="s">
        <v>108</v>
      </c>
      <c r="I251" s="3">
        <v>43849</v>
      </c>
      <c r="J251" s="2"/>
      <c r="K251" s="2">
        <v>4.83</v>
      </c>
      <c r="L251" s="2" t="str" cm="1">
        <f t="array" ref="L251">_xlfn.SWITCH(TRUE,K251&lt;2,"1 to 2 yrs",K251&lt;5,"2 to 5 yrs",K251&lt;10,"5 to 10 yrs",K251&lt;20,"10 to 20 yrs","20+")</f>
        <v>2 to 5 yrs</v>
      </c>
      <c r="M251" s="2">
        <v>77132</v>
      </c>
      <c r="N251" s="4">
        <v>0.25</v>
      </c>
      <c r="O251" s="5">
        <f t="shared" si="3"/>
        <v>96415</v>
      </c>
      <c r="P251" s="2" t="s">
        <v>28</v>
      </c>
      <c r="Q251" s="2">
        <v>1186</v>
      </c>
      <c r="R251" s="2">
        <v>4</v>
      </c>
      <c r="S251" s="2" t="s">
        <v>103</v>
      </c>
    </row>
    <row r="252" spans="1:19" x14ac:dyDescent="0.3">
      <c r="A252" s="2">
        <v>1251</v>
      </c>
      <c r="B252" s="2" t="s">
        <v>336</v>
      </c>
      <c r="C252" s="2" t="s">
        <v>24</v>
      </c>
      <c r="D252" s="2">
        <v>54</v>
      </c>
      <c r="E252" s="2" t="str" cm="1">
        <f t="array" ref="E252">_xlfn.SWITCH(TRUE,D252&lt;25,"18 to 25",D252&lt;40,"25 to 40",D252&lt;50,"40 to 50",D252&lt;60,"50 to 60","60+")</f>
        <v>50 to 60</v>
      </c>
      <c r="F252" s="2" t="s">
        <v>31</v>
      </c>
      <c r="G252" s="2" t="s">
        <v>19</v>
      </c>
      <c r="H252" s="2" t="s">
        <v>106</v>
      </c>
      <c r="I252" s="3">
        <v>42241</v>
      </c>
      <c r="J252" s="2"/>
      <c r="K252" s="2">
        <v>9.23</v>
      </c>
      <c r="L252" s="2" t="str" cm="1">
        <f t="array" ref="L252">_xlfn.SWITCH(TRUE,K252&lt;2,"1 to 2 yrs",K252&lt;5,"2 to 5 yrs",K252&lt;10,"5 to 10 yrs",K252&lt;20,"10 to 20 yrs","20+")</f>
        <v>5 to 10 yrs</v>
      </c>
      <c r="M252" s="2">
        <v>85473</v>
      </c>
      <c r="N252" s="4">
        <v>0</v>
      </c>
      <c r="O252" s="5">
        <f t="shared" si="3"/>
        <v>85473</v>
      </c>
      <c r="P252" s="2" t="s">
        <v>28</v>
      </c>
      <c r="Q252" s="2">
        <v>1154</v>
      </c>
      <c r="R252" s="2">
        <v>31</v>
      </c>
      <c r="S252" s="2" t="s">
        <v>38</v>
      </c>
    </row>
    <row r="253" spans="1:19" x14ac:dyDescent="0.3">
      <c r="A253" s="2">
        <v>1252</v>
      </c>
      <c r="B253" s="2" t="s">
        <v>337</v>
      </c>
      <c r="C253" s="2" t="s">
        <v>17</v>
      </c>
      <c r="D253" s="2">
        <v>49</v>
      </c>
      <c r="E253" s="2" t="str" cm="1">
        <f t="array" ref="E253">_xlfn.SWITCH(TRUE,D253&lt;25,"18 to 25",D253&lt;40,"25 to 40",D253&lt;50,"40 to 50",D253&lt;60,"50 to 60","60+")</f>
        <v>40 to 50</v>
      </c>
      <c r="F253" s="2" t="s">
        <v>50</v>
      </c>
      <c r="G253" s="2" t="s">
        <v>19</v>
      </c>
      <c r="H253" s="2" t="s">
        <v>141</v>
      </c>
      <c r="I253" s="3">
        <v>45022</v>
      </c>
      <c r="J253" s="2"/>
      <c r="K253" s="2">
        <v>1.62</v>
      </c>
      <c r="L253" s="2" t="str" cm="1">
        <f t="array" ref="L253">_xlfn.SWITCH(TRUE,K253&lt;2,"1 to 2 yrs",K253&lt;5,"2 to 5 yrs",K253&lt;10,"5 to 10 yrs",K253&lt;20,"10 to 20 yrs","20+")</f>
        <v>1 to 2 yrs</v>
      </c>
      <c r="M253" s="2">
        <v>89039</v>
      </c>
      <c r="N253" s="4">
        <v>0</v>
      </c>
      <c r="O253" s="5">
        <f t="shared" si="3"/>
        <v>89039</v>
      </c>
      <c r="P253" s="2" t="s">
        <v>28</v>
      </c>
      <c r="Q253" s="2">
        <v>1230</v>
      </c>
      <c r="R253" s="2">
        <v>48</v>
      </c>
      <c r="S253" s="2" t="s">
        <v>79</v>
      </c>
    </row>
    <row r="254" spans="1:19" x14ac:dyDescent="0.3">
      <c r="A254" s="2">
        <v>1253</v>
      </c>
      <c r="B254" s="2" t="s">
        <v>338</v>
      </c>
      <c r="C254" s="2" t="s">
        <v>24</v>
      </c>
      <c r="D254" s="2">
        <v>30</v>
      </c>
      <c r="E254" s="2" t="str" cm="1">
        <f t="array" ref="E254">_xlfn.SWITCH(TRUE,D254&lt;25,"18 to 25",D254&lt;40,"25 to 40",D254&lt;50,"40 to 50",D254&lt;60,"50 to 60","60+")</f>
        <v>25 to 40</v>
      </c>
      <c r="F254" s="2" t="s">
        <v>46</v>
      </c>
      <c r="G254" s="2" t="s">
        <v>19</v>
      </c>
      <c r="H254" s="2" t="s">
        <v>128</v>
      </c>
      <c r="I254" s="3">
        <v>43945</v>
      </c>
      <c r="J254" s="2"/>
      <c r="K254" s="2">
        <v>4.5599999999999996</v>
      </c>
      <c r="L254" s="2" t="str" cm="1">
        <f t="array" ref="L254">_xlfn.SWITCH(TRUE,K254&lt;2,"1 to 2 yrs",K254&lt;5,"2 to 5 yrs",K254&lt;10,"5 to 10 yrs",K254&lt;20,"10 to 20 yrs","20+")</f>
        <v>2 to 5 yrs</v>
      </c>
      <c r="M254" s="2">
        <v>106950</v>
      </c>
      <c r="N254" s="4">
        <v>0.2</v>
      </c>
      <c r="O254" s="5">
        <f t="shared" si="3"/>
        <v>128340</v>
      </c>
      <c r="P254" s="2" t="s">
        <v>28</v>
      </c>
      <c r="Q254" s="2">
        <v>1078</v>
      </c>
      <c r="R254" s="2">
        <v>35</v>
      </c>
      <c r="S254" s="2" t="s">
        <v>52</v>
      </c>
    </row>
    <row r="255" spans="1:19" x14ac:dyDescent="0.3">
      <c r="A255" s="2">
        <v>1254</v>
      </c>
      <c r="B255" s="2" t="s">
        <v>339</v>
      </c>
      <c r="C255" s="2" t="s">
        <v>17</v>
      </c>
      <c r="D255" s="2">
        <v>33</v>
      </c>
      <c r="E255" s="2" t="str" cm="1">
        <f t="array" ref="E255">_xlfn.SWITCH(TRUE,D255&lt;25,"18 to 25",D255&lt;40,"25 to 40",D255&lt;50,"40 to 50",D255&lt;60,"50 to 60","60+")</f>
        <v>25 to 40</v>
      </c>
      <c r="F255" s="2" t="s">
        <v>40</v>
      </c>
      <c r="G255" s="2" t="s">
        <v>19</v>
      </c>
      <c r="H255" s="2" t="s">
        <v>208</v>
      </c>
      <c r="I255" s="3">
        <v>44053</v>
      </c>
      <c r="J255" s="3">
        <v>45442</v>
      </c>
      <c r="K255" s="2">
        <v>3.8</v>
      </c>
      <c r="L255" s="2" t="str" cm="1">
        <f t="array" ref="L255">_xlfn.SWITCH(TRUE,K255&lt;2,"1 to 2 yrs",K255&lt;5,"2 to 5 yrs",K255&lt;10,"5 to 10 yrs",K255&lt;20,"10 to 20 yrs","20+")</f>
        <v>2 to 5 yrs</v>
      </c>
      <c r="M255" s="2">
        <v>54860</v>
      </c>
      <c r="N255" s="4">
        <v>0.1</v>
      </c>
      <c r="O255" s="5">
        <f t="shared" si="3"/>
        <v>60346</v>
      </c>
      <c r="P255" s="2" t="s">
        <v>28</v>
      </c>
      <c r="Q255" s="2"/>
      <c r="R255" s="2">
        <v>72</v>
      </c>
      <c r="S255" s="2" t="s">
        <v>48</v>
      </c>
    </row>
    <row r="256" spans="1:19" x14ac:dyDescent="0.3">
      <c r="A256" s="2">
        <v>1255</v>
      </c>
      <c r="B256" s="2" t="s">
        <v>109</v>
      </c>
      <c r="C256" s="2" t="s">
        <v>17</v>
      </c>
      <c r="D256" s="2">
        <v>26</v>
      </c>
      <c r="E256" s="2" t="str" cm="1">
        <f t="array" ref="E256">_xlfn.SWITCH(TRUE,D256&lt;25,"18 to 25",D256&lt;40,"25 to 40",D256&lt;50,"40 to 50",D256&lt;60,"50 to 60","60+")</f>
        <v>25 to 40</v>
      </c>
      <c r="F256" s="2" t="s">
        <v>40</v>
      </c>
      <c r="G256" s="2" t="s">
        <v>26</v>
      </c>
      <c r="H256" s="2" t="s">
        <v>65</v>
      </c>
      <c r="I256" s="3">
        <v>44443</v>
      </c>
      <c r="J256" s="2"/>
      <c r="K256" s="2">
        <v>3.2</v>
      </c>
      <c r="L256" s="2" t="str" cm="1">
        <f t="array" ref="L256">_xlfn.SWITCH(TRUE,K256&lt;2,"1 to 2 yrs",K256&lt;5,"2 to 5 yrs",K256&lt;10,"5 to 10 yrs",K256&lt;20,"10 to 20 yrs","20+")</f>
        <v>2 to 5 yrs</v>
      </c>
      <c r="M256" s="2">
        <v>43025</v>
      </c>
      <c r="N256" s="4">
        <v>0.15</v>
      </c>
      <c r="O256" s="5">
        <f t="shared" si="3"/>
        <v>49478.75</v>
      </c>
      <c r="P256" s="2" t="s">
        <v>28</v>
      </c>
      <c r="Q256" s="2">
        <v>1077</v>
      </c>
      <c r="R256" s="2">
        <v>13</v>
      </c>
      <c r="S256" s="2" t="s">
        <v>54</v>
      </c>
    </row>
    <row r="257" spans="1:19" x14ac:dyDescent="0.3">
      <c r="A257" s="2">
        <v>1256</v>
      </c>
      <c r="B257" s="2" t="s">
        <v>322</v>
      </c>
      <c r="C257" s="2" t="s">
        <v>17</v>
      </c>
      <c r="D257" s="2">
        <v>49</v>
      </c>
      <c r="E257" s="2" t="str" cm="1">
        <f t="array" ref="E257">_xlfn.SWITCH(TRUE,D257&lt;25,"18 to 25",D257&lt;40,"25 to 40",D257&lt;50,"40 to 50",D257&lt;60,"50 to 60","60+")</f>
        <v>40 to 50</v>
      </c>
      <c r="F257" s="2" t="s">
        <v>50</v>
      </c>
      <c r="G257" s="2" t="s">
        <v>19</v>
      </c>
      <c r="H257" s="2" t="s">
        <v>70</v>
      </c>
      <c r="I257" s="3">
        <v>43902</v>
      </c>
      <c r="J257" s="2"/>
      <c r="K257" s="2">
        <v>4.68</v>
      </c>
      <c r="L257" s="2" t="str" cm="1">
        <f t="array" ref="L257">_xlfn.SWITCH(TRUE,K257&lt;2,"1 to 2 yrs",K257&lt;5,"2 to 5 yrs",K257&lt;10,"5 to 10 yrs",K257&lt;20,"10 to 20 yrs","20+")</f>
        <v>2 to 5 yrs</v>
      </c>
      <c r="M257" s="2">
        <v>105028</v>
      </c>
      <c r="N257" s="4">
        <v>0.15</v>
      </c>
      <c r="O257" s="5">
        <f t="shared" si="3"/>
        <v>120782.2</v>
      </c>
      <c r="P257" s="2" t="s">
        <v>28</v>
      </c>
      <c r="Q257" s="2">
        <v>1236</v>
      </c>
      <c r="R257" s="2">
        <v>63</v>
      </c>
      <c r="S257" s="2" t="s">
        <v>59</v>
      </c>
    </row>
    <row r="258" spans="1:19" x14ac:dyDescent="0.3">
      <c r="A258" s="2">
        <v>1257</v>
      </c>
      <c r="B258" s="2" t="s">
        <v>340</v>
      </c>
      <c r="C258" s="2" t="s">
        <v>17</v>
      </c>
      <c r="D258" s="2">
        <v>56</v>
      </c>
      <c r="E258" s="2" t="str" cm="1">
        <f t="array" ref="E258">_xlfn.SWITCH(TRUE,D258&lt;25,"18 to 25",D258&lt;40,"25 to 40",D258&lt;50,"40 to 50",D258&lt;60,"50 to 60","60+")</f>
        <v>50 to 60</v>
      </c>
      <c r="F258" s="2" t="s">
        <v>36</v>
      </c>
      <c r="G258" s="2" t="s">
        <v>19</v>
      </c>
      <c r="H258" s="2" t="s">
        <v>150</v>
      </c>
      <c r="I258" s="3">
        <v>44052</v>
      </c>
      <c r="J258" s="2"/>
      <c r="K258" s="2">
        <v>4.2699999999999996</v>
      </c>
      <c r="L258" s="2" t="str" cm="1">
        <f t="array" ref="L258">_xlfn.SWITCH(TRUE,K258&lt;2,"1 to 2 yrs",K258&lt;5,"2 to 5 yrs",K258&lt;10,"5 to 10 yrs",K258&lt;20,"10 to 20 yrs","20+")</f>
        <v>2 to 5 yrs</v>
      </c>
      <c r="M258" s="2">
        <v>68768</v>
      </c>
      <c r="N258" s="4">
        <v>0</v>
      </c>
      <c r="O258" s="5">
        <f t="shared" si="3"/>
        <v>68768</v>
      </c>
      <c r="P258" s="2" t="s">
        <v>28</v>
      </c>
      <c r="Q258" s="2">
        <v>1225</v>
      </c>
      <c r="R258" s="2">
        <v>31</v>
      </c>
      <c r="S258" s="2" t="s">
        <v>54</v>
      </c>
    </row>
    <row r="259" spans="1:19" x14ac:dyDescent="0.3">
      <c r="A259" s="2">
        <v>1258</v>
      </c>
      <c r="B259" s="2" t="s">
        <v>341</v>
      </c>
      <c r="C259" s="2" t="s">
        <v>24</v>
      </c>
      <c r="D259" s="2">
        <v>26</v>
      </c>
      <c r="E259" s="2" t="str" cm="1">
        <f t="array" ref="E259">_xlfn.SWITCH(TRUE,D259&lt;25,"18 to 25",D259&lt;40,"25 to 40",D259&lt;50,"40 to 50",D259&lt;60,"50 to 60","60+")</f>
        <v>25 to 40</v>
      </c>
      <c r="F259" s="2" t="s">
        <v>92</v>
      </c>
      <c r="G259" s="2" t="s">
        <v>19</v>
      </c>
      <c r="H259" s="2" t="s">
        <v>235</v>
      </c>
      <c r="I259" s="3">
        <v>44915</v>
      </c>
      <c r="J259" s="2"/>
      <c r="K259" s="2">
        <v>1.91</v>
      </c>
      <c r="L259" s="2" t="str" cm="1">
        <f t="array" ref="L259">_xlfn.SWITCH(TRUE,K259&lt;2,"1 to 2 yrs",K259&lt;5,"2 to 5 yrs",K259&lt;10,"5 to 10 yrs",K259&lt;20,"10 to 20 yrs","20+")</f>
        <v>1 to 2 yrs</v>
      </c>
      <c r="M259" s="2">
        <v>68974</v>
      </c>
      <c r="N259" s="4">
        <v>0</v>
      </c>
      <c r="O259" s="5">
        <f t="shared" ref="O259:O322" si="4">M259+(M259*N259)</f>
        <v>68974</v>
      </c>
      <c r="P259" s="2" t="s">
        <v>21</v>
      </c>
      <c r="Q259" s="2">
        <v>1101</v>
      </c>
      <c r="R259" s="2">
        <v>8</v>
      </c>
      <c r="S259" s="2" t="s">
        <v>52</v>
      </c>
    </row>
    <row r="260" spans="1:19" x14ac:dyDescent="0.3">
      <c r="A260" s="2">
        <v>1259</v>
      </c>
      <c r="B260" s="2" t="s">
        <v>205</v>
      </c>
      <c r="C260" s="2" t="s">
        <v>24</v>
      </c>
      <c r="D260" s="2">
        <v>55</v>
      </c>
      <c r="E260" s="2" t="str" cm="1">
        <f t="array" ref="E260">_xlfn.SWITCH(TRUE,D260&lt;25,"18 to 25",D260&lt;40,"25 to 40",D260&lt;50,"40 to 50",D260&lt;60,"50 to 60","60+")</f>
        <v>50 to 60</v>
      </c>
      <c r="F260" s="2" t="s">
        <v>18</v>
      </c>
      <c r="G260" s="2" t="s">
        <v>19</v>
      </c>
      <c r="H260" s="2" t="s">
        <v>216</v>
      </c>
      <c r="I260" s="3">
        <v>43393</v>
      </c>
      <c r="J260" s="2"/>
      <c r="K260" s="2">
        <v>6.08</v>
      </c>
      <c r="L260" s="2" t="str" cm="1">
        <f t="array" ref="L260">_xlfn.SWITCH(TRUE,K260&lt;2,"1 to 2 yrs",K260&lt;5,"2 to 5 yrs",K260&lt;10,"5 to 10 yrs",K260&lt;20,"10 to 20 yrs","20+")</f>
        <v>5 to 10 yrs</v>
      </c>
      <c r="M260" s="2">
        <v>91339</v>
      </c>
      <c r="N260" s="4">
        <v>0.25</v>
      </c>
      <c r="O260" s="5">
        <f t="shared" si="4"/>
        <v>114173.75</v>
      </c>
      <c r="P260" s="2" t="s">
        <v>58</v>
      </c>
      <c r="Q260" s="2">
        <v>1090</v>
      </c>
      <c r="R260" s="2">
        <v>86</v>
      </c>
      <c r="S260" s="2" t="s">
        <v>79</v>
      </c>
    </row>
    <row r="261" spans="1:19" x14ac:dyDescent="0.3">
      <c r="A261" s="2">
        <v>1260</v>
      </c>
      <c r="B261" s="2" t="s">
        <v>342</v>
      </c>
      <c r="C261" s="2" t="s">
        <v>17</v>
      </c>
      <c r="D261" s="2">
        <v>55</v>
      </c>
      <c r="E261" s="2" t="str" cm="1">
        <f t="array" ref="E261">_xlfn.SWITCH(TRUE,D261&lt;25,"18 to 25",D261&lt;40,"25 to 40",D261&lt;50,"40 to 50",D261&lt;60,"50 to 60","60+")</f>
        <v>50 to 60</v>
      </c>
      <c r="F261" s="2" t="s">
        <v>92</v>
      </c>
      <c r="G261" s="2" t="s">
        <v>19</v>
      </c>
      <c r="H261" s="2" t="s">
        <v>171</v>
      </c>
      <c r="I261" s="3">
        <v>43415</v>
      </c>
      <c r="J261" s="2"/>
      <c r="K261" s="2">
        <v>6.02</v>
      </c>
      <c r="L261" s="2" t="str" cm="1">
        <f t="array" ref="L261">_xlfn.SWITCH(TRUE,K261&lt;2,"1 to 2 yrs",K261&lt;5,"2 to 5 yrs",K261&lt;10,"5 to 10 yrs",K261&lt;20,"10 to 20 yrs","20+")</f>
        <v>5 to 10 yrs</v>
      </c>
      <c r="M261" s="2">
        <v>69600</v>
      </c>
      <c r="N261" s="4">
        <v>0.1</v>
      </c>
      <c r="O261" s="5">
        <f t="shared" si="4"/>
        <v>76560</v>
      </c>
      <c r="P261" s="2" t="s">
        <v>28</v>
      </c>
      <c r="Q261" s="2">
        <v>1214</v>
      </c>
      <c r="R261" s="2">
        <v>47</v>
      </c>
      <c r="S261" s="2" t="s">
        <v>34</v>
      </c>
    </row>
    <row r="262" spans="1:19" x14ac:dyDescent="0.3">
      <c r="A262" s="2">
        <v>1261</v>
      </c>
      <c r="B262" s="2" t="s">
        <v>343</v>
      </c>
      <c r="C262" s="2" t="s">
        <v>17</v>
      </c>
      <c r="D262" s="2">
        <v>34</v>
      </c>
      <c r="E262" s="2" t="str" cm="1">
        <f t="array" ref="E262">_xlfn.SWITCH(TRUE,D262&lt;25,"18 to 25",D262&lt;40,"25 to 40",D262&lt;50,"40 to 50",D262&lt;60,"50 to 60","60+")</f>
        <v>25 to 40</v>
      </c>
      <c r="F262" s="2" t="s">
        <v>46</v>
      </c>
      <c r="G262" s="2" t="s">
        <v>32</v>
      </c>
      <c r="H262" s="2" t="s">
        <v>168</v>
      </c>
      <c r="I262" s="3">
        <v>43048</v>
      </c>
      <c r="J262" s="2"/>
      <c r="K262" s="2">
        <v>7.02</v>
      </c>
      <c r="L262" s="2" t="str" cm="1">
        <f t="array" ref="L262">_xlfn.SWITCH(TRUE,K262&lt;2,"1 to 2 yrs",K262&lt;5,"2 to 5 yrs",K262&lt;10,"5 to 10 yrs",K262&lt;20,"10 to 20 yrs","20+")</f>
        <v>5 to 10 yrs</v>
      </c>
      <c r="M262" s="2">
        <v>115903</v>
      </c>
      <c r="N262" s="4">
        <v>0.15</v>
      </c>
      <c r="O262" s="5">
        <f t="shared" si="4"/>
        <v>133288.45000000001</v>
      </c>
      <c r="P262" s="2" t="s">
        <v>28</v>
      </c>
      <c r="Q262" s="2"/>
      <c r="R262" s="2">
        <v>51</v>
      </c>
      <c r="S262" s="2" t="s">
        <v>34</v>
      </c>
    </row>
    <row r="263" spans="1:19" x14ac:dyDescent="0.3">
      <c r="A263" s="2">
        <v>1262</v>
      </c>
      <c r="B263" s="2" t="s">
        <v>344</v>
      </c>
      <c r="C263" s="2" t="s">
        <v>24</v>
      </c>
      <c r="D263" s="2">
        <v>60</v>
      </c>
      <c r="E263" s="2" t="str" cm="1">
        <f t="array" ref="E263">_xlfn.SWITCH(TRUE,D263&lt;25,"18 to 25",D263&lt;40,"25 to 40",D263&lt;50,"40 to 50",D263&lt;60,"50 to 60","60+")</f>
        <v>60+</v>
      </c>
      <c r="F263" s="2" t="s">
        <v>56</v>
      </c>
      <c r="G263" s="2" t="s">
        <v>19</v>
      </c>
      <c r="H263" s="2" t="s">
        <v>81</v>
      </c>
      <c r="I263" s="3">
        <v>42655</v>
      </c>
      <c r="J263" s="3">
        <v>43488</v>
      </c>
      <c r="K263" s="2">
        <v>2.2799999999999998</v>
      </c>
      <c r="L263" s="2" t="str" cm="1">
        <f t="array" ref="L263">_xlfn.SWITCH(TRUE,K263&lt;2,"1 to 2 yrs",K263&lt;5,"2 to 5 yrs",K263&lt;10,"5 to 10 yrs",K263&lt;20,"10 to 20 yrs","20+")</f>
        <v>2 to 5 yrs</v>
      </c>
      <c r="M263" s="2">
        <v>107946</v>
      </c>
      <c r="N263" s="4">
        <v>0.3</v>
      </c>
      <c r="O263" s="5">
        <f t="shared" si="4"/>
        <v>140329.79999999999</v>
      </c>
      <c r="P263" s="2" t="s">
        <v>28</v>
      </c>
      <c r="Q263" s="2">
        <v>1182</v>
      </c>
      <c r="R263" s="2">
        <v>8</v>
      </c>
      <c r="S263" s="2" t="s">
        <v>29</v>
      </c>
    </row>
    <row r="264" spans="1:19" x14ac:dyDescent="0.3">
      <c r="A264" s="2">
        <v>1263</v>
      </c>
      <c r="B264" s="2" t="s">
        <v>318</v>
      </c>
      <c r="C264" s="2" t="s">
        <v>17</v>
      </c>
      <c r="D264" s="2">
        <v>63</v>
      </c>
      <c r="E264" s="2" t="str" cm="1">
        <f t="array" ref="E264">_xlfn.SWITCH(TRUE,D264&lt;25,"18 to 25",D264&lt;40,"25 to 40",D264&lt;50,"40 to 50",D264&lt;60,"50 to 60","60+")</f>
        <v>60+</v>
      </c>
      <c r="F264" s="2" t="s">
        <v>18</v>
      </c>
      <c r="G264" s="2" t="s">
        <v>19</v>
      </c>
      <c r="H264" s="2" t="s">
        <v>115</v>
      </c>
      <c r="I264" s="3">
        <v>43792</v>
      </c>
      <c r="J264" s="2"/>
      <c r="K264" s="2">
        <v>4.9800000000000004</v>
      </c>
      <c r="L264" s="2" t="str" cm="1">
        <f t="array" ref="L264">_xlfn.SWITCH(TRUE,K264&lt;2,"1 to 2 yrs",K264&lt;5,"2 to 5 yrs",K264&lt;10,"5 to 10 yrs",K264&lt;20,"10 to 20 yrs","20+")</f>
        <v>2 to 5 yrs</v>
      </c>
      <c r="M264" s="2">
        <v>75312</v>
      </c>
      <c r="N264" s="4">
        <v>0.25</v>
      </c>
      <c r="O264" s="5">
        <f t="shared" si="4"/>
        <v>94140</v>
      </c>
      <c r="P264" s="2" t="s">
        <v>21</v>
      </c>
      <c r="Q264" s="2">
        <v>1160</v>
      </c>
      <c r="R264" s="2">
        <v>84</v>
      </c>
      <c r="S264" s="2" t="s">
        <v>79</v>
      </c>
    </row>
    <row r="265" spans="1:19" x14ac:dyDescent="0.3">
      <c r="A265" s="2">
        <v>1264</v>
      </c>
      <c r="B265" s="2" t="s">
        <v>345</v>
      </c>
      <c r="C265" s="2" t="s">
        <v>17</v>
      </c>
      <c r="D265" s="2">
        <v>35</v>
      </c>
      <c r="E265" s="2" t="str" cm="1">
        <f t="array" ref="E265">_xlfn.SWITCH(TRUE,D265&lt;25,"18 to 25",D265&lt;40,"25 to 40",D265&lt;50,"40 to 50",D265&lt;60,"50 to 60","60+")</f>
        <v>25 to 40</v>
      </c>
      <c r="F265" s="2" t="s">
        <v>40</v>
      </c>
      <c r="G265" s="2" t="s">
        <v>26</v>
      </c>
      <c r="H265" s="2" t="s">
        <v>146</v>
      </c>
      <c r="I265" s="3">
        <v>42320</v>
      </c>
      <c r="J265" s="2"/>
      <c r="K265" s="2">
        <v>9.01</v>
      </c>
      <c r="L265" s="2" t="str" cm="1">
        <f t="array" ref="L265">_xlfn.SWITCH(TRUE,K265&lt;2,"1 to 2 yrs",K265&lt;5,"2 to 5 yrs",K265&lt;10,"5 to 10 yrs",K265&lt;20,"10 to 20 yrs","20+")</f>
        <v>5 to 10 yrs</v>
      </c>
      <c r="M265" s="2">
        <v>56746</v>
      </c>
      <c r="N265" s="4">
        <v>0.5</v>
      </c>
      <c r="O265" s="5">
        <f t="shared" si="4"/>
        <v>85119</v>
      </c>
      <c r="P265" s="2" t="s">
        <v>28</v>
      </c>
      <c r="Q265" s="2"/>
      <c r="R265" s="2">
        <v>31</v>
      </c>
      <c r="S265" s="2" t="s">
        <v>157</v>
      </c>
    </row>
    <row r="266" spans="1:19" x14ac:dyDescent="0.3">
      <c r="A266" s="2">
        <v>1265</v>
      </c>
      <c r="B266" s="2" t="s">
        <v>346</v>
      </c>
      <c r="C266" s="2" t="s">
        <v>17</v>
      </c>
      <c r="D266" s="2">
        <v>32</v>
      </c>
      <c r="E266" s="2" t="str" cm="1">
        <f t="array" ref="E266">_xlfn.SWITCH(TRUE,D266&lt;25,"18 to 25",D266&lt;40,"25 to 40",D266&lt;50,"40 to 50",D266&lt;60,"50 to 60","60+")</f>
        <v>25 to 40</v>
      </c>
      <c r="F266" s="2" t="s">
        <v>40</v>
      </c>
      <c r="G266" s="2" t="s">
        <v>32</v>
      </c>
      <c r="H266" s="2" t="s">
        <v>146</v>
      </c>
      <c r="I266" s="3">
        <v>44408</v>
      </c>
      <c r="J266" s="2"/>
      <c r="K266" s="2">
        <v>3.3</v>
      </c>
      <c r="L266" s="2" t="str" cm="1">
        <f t="array" ref="L266">_xlfn.SWITCH(TRUE,K266&lt;2,"1 to 2 yrs",K266&lt;5,"2 to 5 yrs",K266&lt;10,"5 to 10 yrs",K266&lt;20,"10 to 20 yrs","20+")</f>
        <v>2 to 5 yrs</v>
      </c>
      <c r="M266" s="2">
        <v>51132</v>
      </c>
      <c r="N266" s="4">
        <v>0.15</v>
      </c>
      <c r="O266" s="5">
        <f t="shared" si="4"/>
        <v>58801.8</v>
      </c>
      <c r="P266" s="2" t="s">
        <v>42</v>
      </c>
      <c r="Q266" s="2">
        <v>1184</v>
      </c>
      <c r="R266" s="2">
        <v>9</v>
      </c>
      <c r="S266" s="2" t="s">
        <v>99</v>
      </c>
    </row>
    <row r="267" spans="1:19" x14ac:dyDescent="0.3">
      <c r="A267" s="2">
        <v>1266</v>
      </c>
      <c r="B267" s="2" t="s">
        <v>347</v>
      </c>
      <c r="C267" s="2" t="s">
        <v>24</v>
      </c>
      <c r="D267" s="2">
        <v>63</v>
      </c>
      <c r="E267" s="2" t="str" cm="1">
        <f t="array" ref="E267">_xlfn.SWITCH(TRUE,D267&lt;25,"18 to 25",D267&lt;40,"25 to 40",D267&lt;50,"40 to 50",D267&lt;60,"50 to 60","60+")</f>
        <v>60+</v>
      </c>
      <c r="F267" s="2" t="s">
        <v>36</v>
      </c>
      <c r="G267" s="2" t="s">
        <v>19</v>
      </c>
      <c r="H267" s="2" t="s">
        <v>150</v>
      </c>
      <c r="I267" s="3">
        <v>44890</v>
      </c>
      <c r="J267" s="3">
        <v>45538</v>
      </c>
      <c r="K267" s="2">
        <v>1.77</v>
      </c>
      <c r="L267" s="2" t="str" cm="1">
        <f t="array" ref="L267">_xlfn.SWITCH(TRUE,K267&lt;2,"1 to 2 yrs",K267&lt;5,"2 to 5 yrs",K267&lt;10,"5 to 10 yrs",K267&lt;20,"10 to 20 yrs","20+")</f>
        <v>1 to 2 yrs</v>
      </c>
      <c r="M267" s="2">
        <v>56242</v>
      </c>
      <c r="N267" s="4">
        <v>0.2</v>
      </c>
      <c r="O267" s="5">
        <f t="shared" si="4"/>
        <v>67490.399999999994</v>
      </c>
      <c r="P267" s="2" t="s">
        <v>28</v>
      </c>
      <c r="Q267" s="2"/>
      <c r="R267" s="2">
        <v>92</v>
      </c>
      <c r="S267" s="2" t="s">
        <v>54</v>
      </c>
    </row>
    <row r="268" spans="1:19" x14ac:dyDescent="0.3">
      <c r="A268" s="2">
        <v>1267</v>
      </c>
      <c r="B268" s="2" t="s">
        <v>348</v>
      </c>
      <c r="C268" s="2" t="s">
        <v>24</v>
      </c>
      <c r="D268" s="2">
        <v>59</v>
      </c>
      <c r="E268" s="2" t="str" cm="1">
        <f t="array" ref="E268">_xlfn.SWITCH(TRUE,D268&lt;25,"18 to 25",D268&lt;40,"25 to 40",D268&lt;50,"40 to 50",D268&lt;60,"50 to 60","60+")</f>
        <v>50 to 60</v>
      </c>
      <c r="F268" s="2" t="s">
        <v>25</v>
      </c>
      <c r="G268" s="2" t="s">
        <v>19</v>
      </c>
      <c r="H268" s="2" t="s">
        <v>97</v>
      </c>
      <c r="I268" s="3">
        <v>42118</v>
      </c>
      <c r="J268" s="2"/>
      <c r="K268" s="2">
        <v>9.57</v>
      </c>
      <c r="L268" s="2" t="str" cm="1">
        <f t="array" ref="L268">_xlfn.SWITCH(TRUE,K268&lt;2,"1 to 2 yrs",K268&lt;5,"2 to 5 yrs",K268&lt;10,"5 to 10 yrs",K268&lt;20,"10 to 20 yrs","20+")</f>
        <v>5 to 10 yrs</v>
      </c>
      <c r="M268" s="2">
        <v>80468</v>
      </c>
      <c r="N268" s="4">
        <v>0.2</v>
      </c>
      <c r="O268" s="5">
        <f t="shared" si="4"/>
        <v>96561.600000000006</v>
      </c>
      <c r="P268" s="2" t="s">
        <v>58</v>
      </c>
      <c r="Q268" s="2">
        <v>1255</v>
      </c>
      <c r="R268" s="2">
        <v>97</v>
      </c>
      <c r="S268" s="2" t="s">
        <v>22</v>
      </c>
    </row>
    <row r="269" spans="1:19" x14ac:dyDescent="0.3">
      <c r="A269" s="2">
        <v>1268</v>
      </c>
      <c r="B269" s="2" t="s">
        <v>349</v>
      </c>
      <c r="C269" s="2" t="s">
        <v>24</v>
      </c>
      <c r="D269" s="2">
        <v>25</v>
      </c>
      <c r="E269" s="2" t="str" cm="1">
        <f t="array" ref="E269">_xlfn.SWITCH(TRUE,D269&lt;25,"18 to 25",D269&lt;40,"25 to 40",D269&lt;50,"40 to 50",D269&lt;60,"50 to 60","60+")</f>
        <v>25 to 40</v>
      </c>
      <c r="F269" s="2" t="s">
        <v>92</v>
      </c>
      <c r="G269" s="2" t="s">
        <v>19</v>
      </c>
      <c r="H269" s="2" t="s">
        <v>190</v>
      </c>
      <c r="I269" s="3">
        <v>42993</v>
      </c>
      <c r="J269" s="2"/>
      <c r="K269" s="2">
        <v>7.17</v>
      </c>
      <c r="L269" s="2" t="str" cm="1">
        <f t="array" ref="L269">_xlfn.SWITCH(TRUE,K269&lt;2,"1 to 2 yrs",K269&lt;5,"2 to 5 yrs",K269&lt;10,"5 to 10 yrs",K269&lt;20,"10 to 20 yrs","20+")</f>
        <v>5 to 10 yrs</v>
      </c>
      <c r="M269" s="2">
        <v>77124</v>
      </c>
      <c r="N269" s="4">
        <v>0.2</v>
      </c>
      <c r="O269" s="5">
        <f t="shared" si="4"/>
        <v>92548.800000000003</v>
      </c>
      <c r="P269" s="2" t="s">
        <v>28</v>
      </c>
      <c r="Q269" s="2">
        <v>1003</v>
      </c>
      <c r="R269" s="2">
        <v>85</v>
      </c>
      <c r="S269" s="2" t="s">
        <v>38</v>
      </c>
    </row>
    <row r="270" spans="1:19" x14ac:dyDescent="0.3">
      <c r="A270" s="2">
        <v>1269</v>
      </c>
      <c r="B270" s="2" t="s">
        <v>350</v>
      </c>
      <c r="C270" s="2" t="s">
        <v>17</v>
      </c>
      <c r="D270" s="2">
        <v>54</v>
      </c>
      <c r="E270" s="2" t="str" cm="1">
        <f t="array" ref="E270">_xlfn.SWITCH(TRUE,D270&lt;25,"18 to 25",D270&lt;40,"25 to 40",D270&lt;50,"40 to 50",D270&lt;60,"50 to 60","60+")</f>
        <v>50 to 60</v>
      </c>
      <c r="F270" s="2" t="s">
        <v>36</v>
      </c>
      <c r="G270" s="2" t="s">
        <v>19</v>
      </c>
      <c r="H270" s="2" t="s">
        <v>37</v>
      </c>
      <c r="I270" s="3">
        <v>45409</v>
      </c>
      <c r="J270" s="2"/>
      <c r="K270" s="2">
        <v>0.56000000000000005</v>
      </c>
      <c r="L270" s="2" t="str" cm="1">
        <f t="array" ref="L270">_xlfn.SWITCH(TRUE,K270&lt;2,"1 to 2 yrs",K270&lt;5,"2 to 5 yrs",K270&lt;10,"5 to 10 yrs",K270&lt;20,"10 to 20 yrs","20+")</f>
        <v>1 to 2 yrs</v>
      </c>
      <c r="M270" s="2">
        <v>66975</v>
      </c>
      <c r="N270" s="4">
        <v>0.15</v>
      </c>
      <c r="O270" s="5">
        <f t="shared" si="4"/>
        <v>77021.25</v>
      </c>
      <c r="P270" s="2" t="s">
        <v>21</v>
      </c>
      <c r="Q270" s="2">
        <v>1209</v>
      </c>
      <c r="R270" s="2">
        <v>68</v>
      </c>
      <c r="S270" s="2" t="s">
        <v>157</v>
      </c>
    </row>
    <row r="271" spans="1:19" x14ac:dyDescent="0.3">
      <c r="A271" s="2">
        <v>1270</v>
      </c>
      <c r="B271" s="2" t="s">
        <v>351</v>
      </c>
      <c r="C271" s="2" t="s">
        <v>17</v>
      </c>
      <c r="D271" s="2">
        <v>28</v>
      </c>
      <c r="E271" s="2" t="str" cm="1">
        <f t="array" ref="E271">_xlfn.SWITCH(TRUE,D271&lt;25,"18 to 25",D271&lt;40,"25 to 40",D271&lt;50,"40 to 50",D271&lt;60,"50 to 60","60+")</f>
        <v>25 to 40</v>
      </c>
      <c r="F271" s="2" t="s">
        <v>46</v>
      </c>
      <c r="G271" s="2" t="s">
        <v>32</v>
      </c>
      <c r="H271" s="2" t="s">
        <v>168</v>
      </c>
      <c r="I271" s="3">
        <v>45205</v>
      </c>
      <c r="J271" s="2"/>
      <c r="K271" s="2">
        <v>1.1100000000000001</v>
      </c>
      <c r="L271" s="2" t="str" cm="1">
        <f t="array" ref="L271">_xlfn.SWITCH(TRUE,K271&lt;2,"1 to 2 yrs",K271&lt;5,"2 to 5 yrs",K271&lt;10,"5 to 10 yrs",K271&lt;20,"10 to 20 yrs","20+")</f>
        <v>1 to 2 yrs</v>
      </c>
      <c r="M271" s="2">
        <v>85861</v>
      </c>
      <c r="N271" s="4">
        <v>0.5</v>
      </c>
      <c r="O271" s="5">
        <f t="shared" si="4"/>
        <v>128791.5</v>
      </c>
      <c r="P271" s="2" t="s">
        <v>42</v>
      </c>
      <c r="Q271" s="2"/>
      <c r="R271" s="2">
        <v>10</v>
      </c>
      <c r="S271" s="2" t="s">
        <v>77</v>
      </c>
    </row>
    <row r="272" spans="1:19" x14ac:dyDescent="0.3">
      <c r="A272" s="2">
        <v>1271</v>
      </c>
      <c r="B272" s="2" t="s">
        <v>352</v>
      </c>
      <c r="C272" s="2" t="s">
        <v>24</v>
      </c>
      <c r="D272" s="2">
        <v>62</v>
      </c>
      <c r="E272" s="2" t="str" cm="1">
        <f t="array" ref="E272">_xlfn.SWITCH(TRUE,D272&lt;25,"18 to 25",D272&lt;40,"25 to 40",D272&lt;50,"40 to 50",D272&lt;60,"50 to 60","60+")</f>
        <v>60+</v>
      </c>
      <c r="F272" s="2" t="s">
        <v>18</v>
      </c>
      <c r="G272" s="2" t="s">
        <v>32</v>
      </c>
      <c r="H272" s="2" t="s">
        <v>216</v>
      </c>
      <c r="I272" s="3">
        <v>44163</v>
      </c>
      <c r="J272" s="2"/>
      <c r="K272" s="2">
        <v>3.97</v>
      </c>
      <c r="L272" s="2" t="str" cm="1">
        <f t="array" ref="L272">_xlfn.SWITCH(TRUE,K272&lt;2,"1 to 2 yrs",K272&lt;5,"2 to 5 yrs",K272&lt;10,"5 to 10 yrs",K272&lt;20,"10 to 20 yrs","20+")</f>
        <v>2 to 5 yrs</v>
      </c>
      <c r="M272" s="2">
        <v>68676</v>
      </c>
      <c r="N272" s="4">
        <v>0.15</v>
      </c>
      <c r="O272" s="5">
        <f t="shared" si="4"/>
        <v>78977.399999999994</v>
      </c>
      <c r="P272" s="2" t="s">
        <v>58</v>
      </c>
      <c r="Q272" s="2"/>
      <c r="R272" s="2">
        <v>57</v>
      </c>
      <c r="S272" s="2" t="s">
        <v>48</v>
      </c>
    </row>
    <row r="273" spans="1:19" x14ac:dyDescent="0.3">
      <c r="A273" s="2">
        <v>1272</v>
      </c>
      <c r="B273" s="2" t="s">
        <v>353</v>
      </c>
      <c r="C273" s="2" t="s">
        <v>24</v>
      </c>
      <c r="D273" s="2">
        <v>29</v>
      </c>
      <c r="E273" s="2" t="str" cm="1">
        <f t="array" ref="E273">_xlfn.SWITCH(TRUE,D273&lt;25,"18 to 25",D273&lt;40,"25 to 40",D273&lt;50,"40 to 50",D273&lt;60,"50 to 60","60+")</f>
        <v>25 to 40</v>
      </c>
      <c r="F273" s="2" t="s">
        <v>50</v>
      </c>
      <c r="G273" s="2" t="s">
        <v>32</v>
      </c>
      <c r="H273" s="2" t="s">
        <v>89</v>
      </c>
      <c r="I273" s="3">
        <v>43068</v>
      </c>
      <c r="J273" s="2"/>
      <c r="K273" s="2">
        <v>6.97</v>
      </c>
      <c r="L273" s="2" t="str" cm="1">
        <f t="array" ref="L273">_xlfn.SWITCH(TRUE,K273&lt;2,"1 to 2 yrs",K273&lt;5,"2 to 5 yrs",K273&lt;10,"5 to 10 yrs",K273&lt;20,"10 to 20 yrs","20+")</f>
        <v>5 to 10 yrs</v>
      </c>
      <c r="M273" s="2">
        <v>113356</v>
      </c>
      <c r="N273" s="4">
        <v>0.2</v>
      </c>
      <c r="O273" s="5">
        <f t="shared" si="4"/>
        <v>136027.20000000001</v>
      </c>
      <c r="P273" s="2" t="s">
        <v>58</v>
      </c>
      <c r="Q273" s="2">
        <v>1238</v>
      </c>
      <c r="R273" s="2">
        <v>27</v>
      </c>
      <c r="S273" s="2" t="s">
        <v>52</v>
      </c>
    </row>
    <row r="274" spans="1:19" x14ac:dyDescent="0.3">
      <c r="A274" s="2">
        <v>1273</v>
      </c>
      <c r="B274" s="2" t="s">
        <v>354</v>
      </c>
      <c r="C274" s="2" t="s">
        <v>24</v>
      </c>
      <c r="D274" s="2">
        <v>58</v>
      </c>
      <c r="E274" s="2" t="str" cm="1">
        <f t="array" ref="E274">_xlfn.SWITCH(TRUE,D274&lt;25,"18 to 25",D274&lt;40,"25 to 40",D274&lt;50,"40 to 50",D274&lt;60,"50 to 60","60+")</f>
        <v>50 to 60</v>
      </c>
      <c r="F274" s="2" t="s">
        <v>31</v>
      </c>
      <c r="G274" s="2" t="s">
        <v>32</v>
      </c>
      <c r="H274" s="2" t="s">
        <v>72</v>
      </c>
      <c r="I274" s="3">
        <v>42607</v>
      </c>
      <c r="J274" s="3">
        <v>44107</v>
      </c>
      <c r="K274" s="2">
        <v>4.1100000000000003</v>
      </c>
      <c r="L274" s="2" t="str" cm="1">
        <f t="array" ref="L274">_xlfn.SWITCH(TRUE,K274&lt;2,"1 to 2 yrs",K274&lt;5,"2 to 5 yrs",K274&lt;10,"5 to 10 yrs",K274&lt;20,"10 to 20 yrs","20+")</f>
        <v>2 to 5 yrs</v>
      </c>
      <c r="M274" s="2">
        <v>70131</v>
      </c>
      <c r="N274" s="4">
        <v>0.2</v>
      </c>
      <c r="O274" s="5">
        <f t="shared" si="4"/>
        <v>84157.2</v>
      </c>
      <c r="P274" s="2" t="s">
        <v>28</v>
      </c>
      <c r="Q274" s="2">
        <v>1212</v>
      </c>
      <c r="R274" s="2">
        <v>87</v>
      </c>
      <c r="S274" s="2" t="s">
        <v>99</v>
      </c>
    </row>
    <row r="275" spans="1:19" x14ac:dyDescent="0.3">
      <c r="A275" s="2">
        <v>1274</v>
      </c>
      <c r="B275" s="2" t="s">
        <v>355</v>
      </c>
      <c r="C275" s="2" t="s">
        <v>24</v>
      </c>
      <c r="D275" s="2">
        <v>31</v>
      </c>
      <c r="E275" s="2" t="str" cm="1">
        <f t="array" ref="E275">_xlfn.SWITCH(TRUE,D275&lt;25,"18 to 25",D275&lt;40,"25 to 40",D275&lt;50,"40 to 50",D275&lt;60,"50 to 60","60+")</f>
        <v>25 to 40</v>
      </c>
      <c r="F275" s="2" t="s">
        <v>56</v>
      </c>
      <c r="G275" s="2" t="s">
        <v>26</v>
      </c>
      <c r="H275" s="2" t="s">
        <v>162</v>
      </c>
      <c r="I275" s="3">
        <v>45466</v>
      </c>
      <c r="J275" s="2"/>
      <c r="K275" s="2">
        <v>0.4</v>
      </c>
      <c r="L275" s="2" t="str" cm="1">
        <f t="array" ref="L275">_xlfn.SWITCH(TRUE,K275&lt;2,"1 to 2 yrs",K275&lt;5,"2 to 5 yrs",K275&lt;10,"5 to 10 yrs",K275&lt;20,"10 to 20 yrs","20+")</f>
        <v>1 to 2 yrs</v>
      </c>
      <c r="M275" s="2">
        <v>84411</v>
      </c>
      <c r="N275" s="4">
        <v>0</v>
      </c>
      <c r="O275" s="5">
        <f t="shared" si="4"/>
        <v>84411</v>
      </c>
      <c r="P275" s="2" t="s">
        <v>28</v>
      </c>
      <c r="Q275" s="2"/>
      <c r="R275" s="2">
        <v>33</v>
      </c>
      <c r="S275" s="2" t="s">
        <v>79</v>
      </c>
    </row>
    <row r="276" spans="1:19" x14ac:dyDescent="0.3">
      <c r="A276" s="2">
        <v>1275</v>
      </c>
      <c r="B276" s="2" t="s">
        <v>356</v>
      </c>
      <c r="C276" s="2" t="s">
        <v>17</v>
      </c>
      <c r="D276" s="2">
        <v>64</v>
      </c>
      <c r="E276" s="2" t="str" cm="1">
        <f t="array" ref="E276">_xlfn.SWITCH(TRUE,D276&lt;25,"18 to 25",D276&lt;40,"25 to 40",D276&lt;50,"40 to 50",D276&lt;60,"50 to 60","60+")</f>
        <v>60+</v>
      </c>
      <c r="F276" s="2" t="s">
        <v>46</v>
      </c>
      <c r="G276" s="2" t="s">
        <v>19</v>
      </c>
      <c r="H276" s="2" t="s">
        <v>168</v>
      </c>
      <c r="I276" s="3">
        <v>42746</v>
      </c>
      <c r="J276" s="2"/>
      <c r="K276" s="2">
        <v>7.85</v>
      </c>
      <c r="L276" s="2" t="str" cm="1">
        <f t="array" ref="L276">_xlfn.SWITCH(TRUE,K276&lt;2,"1 to 2 yrs",K276&lt;5,"2 to 5 yrs",K276&lt;10,"5 to 10 yrs",K276&lt;20,"10 to 20 yrs","20+")</f>
        <v>5 to 10 yrs</v>
      </c>
      <c r="M276" s="2">
        <v>115593</v>
      </c>
      <c r="N276" s="4">
        <v>0</v>
      </c>
      <c r="O276" s="5">
        <f t="shared" si="4"/>
        <v>115593</v>
      </c>
      <c r="P276" s="2" t="s">
        <v>58</v>
      </c>
      <c r="Q276" s="2"/>
      <c r="R276" s="2">
        <v>52</v>
      </c>
      <c r="S276" s="2" t="s">
        <v>48</v>
      </c>
    </row>
    <row r="277" spans="1:19" x14ac:dyDescent="0.3">
      <c r="A277" s="2">
        <v>1276</v>
      </c>
      <c r="B277" s="2" t="s">
        <v>357</v>
      </c>
      <c r="C277" s="2" t="s">
        <v>24</v>
      </c>
      <c r="D277" s="2">
        <v>36</v>
      </c>
      <c r="E277" s="2" t="str" cm="1">
        <f t="array" ref="E277">_xlfn.SWITCH(TRUE,D277&lt;25,"18 to 25",D277&lt;40,"25 to 40",D277&lt;50,"40 to 50",D277&lt;60,"50 to 60","60+")</f>
        <v>25 to 40</v>
      </c>
      <c r="F277" s="2" t="s">
        <v>31</v>
      </c>
      <c r="G277" s="2" t="s">
        <v>32</v>
      </c>
      <c r="H277" s="2" t="s">
        <v>68</v>
      </c>
      <c r="I277" s="3">
        <v>43958</v>
      </c>
      <c r="J277" s="3">
        <v>45342</v>
      </c>
      <c r="K277" s="2">
        <v>3.79</v>
      </c>
      <c r="L277" s="2" t="str" cm="1">
        <f t="array" ref="L277">_xlfn.SWITCH(TRUE,K277&lt;2,"1 to 2 yrs",K277&lt;5,"2 to 5 yrs",K277&lt;10,"5 to 10 yrs",K277&lt;20,"10 to 20 yrs","20+")</f>
        <v>2 to 5 yrs</v>
      </c>
      <c r="M277" s="2">
        <v>60952</v>
      </c>
      <c r="N277" s="4">
        <v>0.3</v>
      </c>
      <c r="O277" s="5">
        <f t="shared" si="4"/>
        <v>79237.600000000006</v>
      </c>
      <c r="P277" s="2" t="s">
        <v>58</v>
      </c>
      <c r="Q277" s="2">
        <v>1192</v>
      </c>
      <c r="R277" s="2">
        <v>39</v>
      </c>
      <c r="S277" s="2" t="s">
        <v>84</v>
      </c>
    </row>
    <row r="278" spans="1:19" x14ac:dyDescent="0.3">
      <c r="A278" s="2">
        <v>1277</v>
      </c>
      <c r="B278" s="2" t="s">
        <v>358</v>
      </c>
      <c r="C278" s="2" t="s">
        <v>17</v>
      </c>
      <c r="D278" s="2">
        <v>59</v>
      </c>
      <c r="E278" s="2" t="str" cm="1">
        <f t="array" ref="E278">_xlfn.SWITCH(TRUE,D278&lt;25,"18 to 25",D278&lt;40,"25 to 40",D278&lt;50,"40 to 50",D278&lt;60,"50 to 60","60+")</f>
        <v>50 to 60</v>
      </c>
      <c r="F278" s="2" t="s">
        <v>92</v>
      </c>
      <c r="G278" s="2" t="s">
        <v>19</v>
      </c>
      <c r="H278" s="2" t="s">
        <v>235</v>
      </c>
      <c r="I278" s="3">
        <v>42865</v>
      </c>
      <c r="J278" s="2"/>
      <c r="K278" s="2">
        <v>7.52</v>
      </c>
      <c r="L278" s="2" t="str" cm="1">
        <f t="array" ref="L278">_xlfn.SWITCH(TRUE,K278&lt;2,"1 to 2 yrs",K278&lt;5,"2 to 5 yrs",K278&lt;10,"5 to 10 yrs",K278&lt;20,"10 to 20 yrs","20+")</f>
        <v>5 to 10 yrs</v>
      </c>
      <c r="M278" s="2">
        <v>89638</v>
      </c>
      <c r="N278" s="4">
        <v>0.5</v>
      </c>
      <c r="O278" s="5">
        <f t="shared" si="4"/>
        <v>134457</v>
      </c>
      <c r="P278" s="2" t="s">
        <v>28</v>
      </c>
      <c r="Q278" s="2">
        <v>1003</v>
      </c>
      <c r="R278" s="2">
        <v>63</v>
      </c>
      <c r="S278" s="2" t="s">
        <v>52</v>
      </c>
    </row>
    <row r="279" spans="1:19" x14ac:dyDescent="0.3">
      <c r="A279" s="2">
        <v>1278</v>
      </c>
      <c r="B279" s="2" t="s">
        <v>350</v>
      </c>
      <c r="C279" s="2" t="s">
        <v>24</v>
      </c>
      <c r="D279" s="2">
        <v>36</v>
      </c>
      <c r="E279" s="2" t="str" cm="1">
        <f t="array" ref="E279">_xlfn.SWITCH(TRUE,D279&lt;25,"18 to 25",D279&lt;40,"25 to 40",D279&lt;50,"40 to 50",D279&lt;60,"50 to 60","60+")</f>
        <v>25 to 40</v>
      </c>
      <c r="F279" s="2" t="s">
        <v>50</v>
      </c>
      <c r="G279" s="2" t="s">
        <v>19</v>
      </c>
      <c r="H279" s="2" t="s">
        <v>51</v>
      </c>
      <c r="I279" s="3">
        <v>43653</v>
      </c>
      <c r="J279" s="2"/>
      <c r="K279" s="2">
        <v>5.36</v>
      </c>
      <c r="L279" s="2" t="str" cm="1">
        <f t="array" ref="L279">_xlfn.SWITCH(TRUE,K279&lt;2,"1 to 2 yrs",K279&lt;5,"2 to 5 yrs",K279&lt;10,"5 to 10 yrs",K279&lt;20,"10 to 20 yrs","20+")</f>
        <v>5 to 10 yrs</v>
      </c>
      <c r="M279" s="2">
        <v>90686</v>
      </c>
      <c r="N279" s="4">
        <v>0.1</v>
      </c>
      <c r="O279" s="5">
        <f t="shared" si="4"/>
        <v>99754.6</v>
      </c>
      <c r="P279" s="2" t="s">
        <v>28</v>
      </c>
      <c r="Q279" s="2">
        <v>1071</v>
      </c>
      <c r="R279" s="2">
        <v>9</v>
      </c>
      <c r="S279" s="2" t="s">
        <v>157</v>
      </c>
    </row>
    <row r="280" spans="1:19" x14ac:dyDescent="0.3">
      <c r="A280" s="2">
        <v>1279</v>
      </c>
      <c r="B280" s="2" t="s">
        <v>359</v>
      </c>
      <c r="C280" s="2" t="s">
        <v>17</v>
      </c>
      <c r="D280" s="2">
        <v>26</v>
      </c>
      <c r="E280" s="2" t="str" cm="1">
        <f t="array" ref="E280">_xlfn.SWITCH(TRUE,D280&lt;25,"18 to 25",D280&lt;40,"25 to 40",D280&lt;50,"40 to 50",D280&lt;60,"50 to 60","60+")</f>
        <v>25 to 40</v>
      </c>
      <c r="F280" s="2" t="s">
        <v>40</v>
      </c>
      <c r="G280" s="2" t="s">
        <v>32</v>
      </c>
      <c r="H280" s="2" t="s">
        <v>146</v>
      </c>
      <c r="I280" s="3">
        <v>45075</v>
      </c>
      <c r="J280" s="2"/>
      <c r="K280" s="2">
        <v>1.47</v>
      </c>
      <c r="L280" s="2" t="str" cm="1">
        <f t="array" ref="L280">_xlfn.SWITCH(TRUE,K280&lt;2,"1 to 2 yrs",K280&lt;5,"2 to 5 yrs",K280&lt;10,"5 to 10 yrs",K280&lt;20,"10 to 20 yrs","20+")</f>
        <v>1 to 2 yrs</v>
      </c>
      <c r="M280" s="2">
        <v>44330</v>
      </c>
      <c r="N280" s="4">
        <v>0.2</v>
      </c>
      <c r="O280" s="5">
        <f t="shared" si="4"/>
        <v>53196</v>
      </c>
      <c r="P280" s="2" t="s">
        <v>42</v>
      </c>
      <c r="Q280" s="2"/>
      <c r="R280" s="2">
        <v>25</v>
      </c>
      <c r="S280" s="2" t="s">
        <v>157</v>
      </c>
    </row>
    <row r="281" spans="1:19" x14ac:dyDescent="0.3">
      <c r="A281" s="2">
        <v>1280</v>
      </c>
      <c r="B281" s="2" t="s">
        <v>360</v>
      </c>
      <c r="C281" s="2" t="s">
        <v>24</v>
      </c>
      <c r="D281" s="2">
        <v>50</v>
      </c>
      <c r="E281" s="2" t="str" cm="1">
        <f t="array" ref="E281">_xlfn.SWITCH(TRUE,D281&lt;25,"18 to 25",D281&lt;40,"25 to 40",D281&lt;50,"40 to 50",D281&lt;60,"50 to 60","60+")</f>
        <v>50 to 60</v>
      </c>
      <c r="F281" s="2" t="s">
        <v>36</v>
      </c>
      <c r="G281" s="2" t="s">
        <v>19</v>
      </c>
      <c r="H281" s="2" t="s">
        <v>241</v>
      </c>
      <c r="I281" s="3">
        <v>45434</v>
      </c>
      <c r="J281" s="2"/>
      <c r="K281" s="2">
        <v>0.49</v>
      </c>
      <c r="L281" s="2" t="str" cm="1">
        <f t="array" ref="L281">_xlfn.SWITCH(TRUE,K281&lt;2,"1 to 2 yrs",K281&lt;5,"2 to 5 yrs",K281&lt;10,"5 to 10 yrs",K281&lt;20,"10 to 20 yrs","20+")</f>
        <v>1 to 2 yrs</v>
      </c>
      <c r="M281" s="2">
        <v>51676</v>
      </c>
      <c r="N281" s="4">
        <v>0.15</v>
      </c>
      <c r="O281" s="5">
        <f t="shared" si="4"/>
        <v>59427.4</v>
      </c>
      <c r="P281" s="2" t="s">
        <v>21</v>
      </c>
      <c r="Q281" s="2">
        <v>1212</v>
      </c>
      <c r="R281" s="2">
        <v>42</v>
      </c>
      <c r="S281" s="2" t="s">
        <v>90</v>
      </c>
    </row>
    <row r="282" spans="1:19" x14ac:dyDescent="0.3">
      <c r="A282" s="2">
        <v>1281</v>
      </c>
      <c r="B282" s="2" t="s">
        <v>233</v>
      </c>
      <c r="C282" s="2" t="s">
        <v>24</v>
      </c>
      <c r="D282" s="2">
        <v>40</v>
      </c>
      <c r="E282" s="2" t="str" cm="1">
        <f t="array" ref="E282">_xlfn.SWITCH(TRUE,D282&lt;25,"18 to 25",D282&lt;40,"25 to 40",D282&lt;50,"40 to 50",D282&lt;60,"50 to 60","60+")</f>
        <v>40 to 50</v>
      </c>
      <c r="F282" s="2" t="s">
        <v>18</v>
      </c>
      <c r="G282" s="2" t="s">
        <v>26</v>
      </c>
      <c r="H282" s="2" t="s">
        <v>216</v>
      </c>
      <c r="I282" s="3">
        <v>42538</v>
      </c>
      <c r="J282" s="2"/>
      <c r="K282" s="2">
        <v>8.42</v>
      </c>
      <c r="L282" s="2" t="str" cm="1">
        <f t="array" ref="L282">_xlfn.SWITCH(TRUE,K282&lt;2,"1 to 2 yrs",K282&lt;5,"2 to 5 yrs",K282&lt;10,"5 to 10 yrs",K282&lt;20,"10 to 20 yrs","20+")</f>
        <v>5 to 10 yrs</v>
      </c>
      <c r="M282" s="2">
        <v>100011</v>
      </c>
      <c r="N282" s="4">
        <v>0.5</v>
      </c>
      <c r="O282" s="5">
        <f t="shared" si="4"/>
        <v>150016.5</v>
      </c>
      <c r="P282" s="2" t="s">
        <v>58</v>
      </c>
      <c r="Q282" s="2">
        <v>1002</v>
      </c>
      <c r="R282" s="2">
        <v>70</v>
      </c>
      <c r="S282" s="2" t="s">
        <v>34</v>
      </c>
    </row>
    <row r="283" spans="1:19" x14ac:dyDescent="0.3">
      <c r="A283" s="2">
        <v>1282</v>
      </c>
      <c r="B283" s="2" t="s">
        <v>243</v>
      </c>
      <c r="C283" s="2" t="s">
        <v>24</v>
      </c>
      <c r="D283" s="2">
        <v>31</v>
      </c>
      <c r="E283" s="2" t="str" cm="1">
        <f t="array" ref="E283">_xlfn.SWITCH(TRUE,D283&lt;25,"18 to 25",D283&lt;40,"25 to 40",D283&lt;50,"40 to 50",D283&lt;60,"50 to 60","60+")</f>
        <v>25 to 40</v>
      </c>
      <c r="F283" s="2" t="s">
        <v>36</v>
      </c>
      <c r="G283" s="2" t="s">
        <v>19</v>
      </c>
      <c r="H283" s="2" t="s">
        <v>211</v>
      </c>
      <c r="I283" s="3">
        <v>43870</v>
      </c>
      <c r="J283" s="3">
        <v>44948</v>
      </c>
      <c r="K283" s="2">
        <v>2.95</v>
      </c>
      <c r="L283" s="2" t="str" cm="1">
        <f t="array" ref="L283">_xlfn.SWITCH(TRUE,K283&lt;2,"1 to 2 yrs",K283&lt;5,"2 to 5 yrs",K283&lt;10,"5 to 10 yrs",K283&lt;20,"10 to 20 yrs","20+")</f>
        <v>2 to 5 yrs</v>
      </c>
      <c r="M283" s="2">
        <v>63192</v>
      </c>
      <c r="N283" s="4">
        <v>0.15</v>
      </c>
      <c r="O283" s="5">
        <f t="shared" si="4"/>
        <v>72670.8</v>
      </c>
      <c r="P283" s="2" t="s">
        <v>42</v>
      </c>
      <c r="Q283" s="2">
        <v>1085</v>
      </c>
      <c r="R283" s="2">
        <v>43</v>
      </c>
      <c r="S283" s="2" t="s">
        <v>59</v>
      </c>
    </row>
    <row r="284" spans="1:19" x14ac:dyDescent="0.3">
      <c r="A284" s="2">
        <v>1283</v>
      </c>
      <c r="B284" s="2" t="s">
        <v>361</v>
      </c>
      <c r="C284" s="2" t="s">
        <v>24</v>
      </c>
      <c r="D284" s="2">
        <v>33</v>
      </c>
      <c r="E284" s="2" t="str" cm="1">
        <f t="array" ref="E284">_xlfn.SWITCH(TRUE,D284&lt;25,"18 to 25",D284&lt;40,"25 to 40",D284&lt;50,"40 to 50",D284&lt;60,"50 to 60","60+")</f>
        <v>25 to 40</v>
      </c>
      <c r="F284" s="2" t="s">
        <v>18</v>
      </c>
      <c r="G284" s="2" t="s">
        <v>19</v>
      </c>
      <c r="H284" s="2" t="s">
        <v>134</v>
      </c>
      <c r="I284" s="3">
        <v>44989</v>
      </c>
      <c r="J284" s="2"/>
      <c r="K284" s="2">
        <v>1.71</v>
      </c>
      <c r="L284" s="2" t="str" cm="1">
        <f t="array" ref="L284">_xlfn.SWITCH(TRUE,K284&lt;2,"1 to 2 yrs",K284&lt;5,"2 to 5 yrs",K284&lt;10,"5 to 10 yrs",K284&lt;20,"10 to 20 yrs","20+")</f>
        <v>1 to 2 yrs</v>
      </c>
      <c r="M284" s="2">
        <v>60987</v>
      </c>
      <c r="N284" s="4">
        <v>0.2</v>
      </c>
      <c r="O284" s="5">
        <f t="shared" si="4"/>
        <v>73184.399999999994</v>
      </c>
      <c r="P284" s="2" t="s">
        <v>28</v>
      </c>
      <c r="Q284" s="2">
        <v>1194</v>
      </c>
      <c r="R284" s="2">
        <v>70</v>
      </c>
      <c r="S284" s="2" t="s">
        <v>117</v>
      </c>
    </row>
    <row r="285" spans="1:19" x14ac:dyDescent="0.3">
      <c r="A285" s="2">
        <v>1284</v>
      </c>
      <c r="B285" s="2" t="s">
        <v>362</v>
      </c>
      <c r="C285" s="2" t="s">
        <v>17</v>
      </c>
      <c r="D285" s="2">
        <v>25</v>
      </c>
      <c r="E285" s="2" t="str" cm="1">
        <f t="array" ref="E285">_xlfn.SWITCH(TRUE,D285&lt;25,"18 to 25",D285&lt;40,"25 to 40",D285&lt;50,"40 to 50",D285&lt;60,"50 to 60","60+")</f>
        <v>25 to 40</v>
      </c>
      <c r="F285" s="2" t="s">
        <v>25</v>
      </c>
      <c r="G285" s="2" t="s">
        <v>26</v>
      </c>
      <c r="H285" s="2" t="s">
        <v>136</v>
      </c>
      <c r="I285" s="3">
        <v>42849</v>
      </c>
      <c r="J285" s="2"/>
      <c r="K285" s="2">
        <v>7.56</v>
      </c>
      <c r="L285" s="2" t="str" cm="1">
        <f t="array" ref="L285">_xlfn.SWITCH(TRUE,K285&lt;2,"1 to 2 yrs",K285&lt;5,"2 to 5 yrs",K285&lt;10,"5 to 10 yrs",K285&lt;20,"10 to 20 yrs","20+")</f>
        <v>5 to 10 yrs</v>
      </c>
      <c r="M285" s="2">
        <v>62849</v>
      </c>
      <c r="N285" s="4">
        <v>0.15</v>
      </c>
      <c r="O285" s="5">
        <f t="shared" si="4"/>
        <v>72276.350000000006</v>
      </c>
      <c r="P285" s="2" t="s">
        <v>21</v>
      </c>
      <c r="Q285" s="2"/>
      <c r="R285" s="2">
        <v>56</v>
      </c>
      <c r="S285" s="2" t="s">
        <v>54</v>
      </c>
    </row>
    <row r="286" spans="1:19" x14ac:dyDescent="0.3">
      <c r="A286" s="2">
        <v>1285</v>
      </c>
      <c r="B286" s="2" t="s">
        <v>363</v>
      </c>
      <c r="C286" s="2" t="s">
        <v>24</v>
      </c>
      <c r="D286" s="2">
        <v>52</v>
      </c>
      <c r="E286" s="2" t="str" cm="1">
        <f t="array" ref="E286">_xlfn.SWITCH(TRUE,D286&lt;25,"18 to 25",D286&lt;40,"25 to 40",D286&lt;50,"40 to 50",D286&lt;60,"50 to 60","60+")</f>
        <v>50 to 60</v>
      </c>
      <c r="F286" s="2" t="s">
        <v>25</v>
      </c>
      <c r="G286" s="2" t="s">
        <v>26</v>
      </c>
      <c r="H286" s="2" t="s">
        <v>27</v>
      </c>
      <c r="I286" s="3">
        <v>42743</v>
      </c>
      <c r="J286" s="2"/>
      <c r="K286" s="2">
        <v>7.85</v>
      </c>
      <c r="L286" s="2" t="str" cm="1">
        <f t="array" ref="L286">_xlfn.SWITCH(TRUE,K286&lt;2,"1 to 2 yrs",K286&lt;5,"2 to 5 yrs",K286&lt;10,"5 to 10 yrs",K286&lt;20,"10 to 20 yrs","20+")</f>
        <v>5 to 10 yrs</v>
      </c>
      <c r="M286" s="2">
        <v>73023</v>
      </c>
      <c r="N286" s="4">
        <v>0.25</v>
      </c>
      <c r="O286" s="5">
        <f t="shared" si="4"/>
        <v>91278.75</v>
      </c>
      <c r="P286" s="2" t="s">
        <v>58</v>
      </c>
      <c r="Q286" s="2">
        <v>1183</v>
      </c>
      <c r="R286" s="2">
        <v>47</v>
      </c>
      <c r="S286" s="2" t="s">
        <v>54</v>
      </c>
    </row>
    <row r="287" spans="1:19" x14ac:dyDescent="0.3">
      <c r="A287" s="2">
        <v>1286</v>
      </c>
      <c r="B287" s="2" t="s">
        <v>364</v>
      </c>
      <c r="C287" s="2" t="s">
        <v>17</v>
      </c>
      <c r="D287" s="2">
        <v>39</v>
      </c>
      <c r="E287" s="2" t="str" cm="1">
        <f t="array" ref="E287">_xlfn.SWITCH(TRUE,D287&lt;25,"18 to 25",D287&lt;40,"25 to 40",D287&lt;50,"40 to 50",D287&lt;60,"50 to 60","60+")</f>
        <v>25 to 40</v>
      </c>
      <c r="F287" s="2" t="s">
        <v>36</v>
      </c>
      <c r="G287" s="2" t="s">
        <v>19</v>
      </c>
      <c r="H287" s="2" t="s">
        <v>37</v>
      </c>
      <c r="I287" s="3">
        <v>42249</v>
      </c>
      <c r="J287" s="2"/>
      <c r="K287" s="2">
        <v>9.2100000000000009</v>
      </c>
      <c r="L287" s="2" t="str" cm="1">
        <f t="array" ref="L287">_xlfn.SWITCH(TRUE,K287&lt;2,"1 to 2 yrs",K287&lt;5,"2 to 5 yrs",K287&lt;10,"5 to 10 yrs",K287&lt;20,"10 to 20 yrs","20+")</f>
        <v>5 to 10 yrs</v>
      </c>
      <c r="M287" s="2">
        <v>88144</v>
      </c>
      <c r="N287" s="4">
        <v>0.1</v>
      </c>
      <c r="O287" s="5">
        <f t="shared" si="4"/>
        <v>96958.399999999994</v>
      </c>
      <c r="P287" s="2" t="s">
        <v>58</v>
      </c>
      <c r="Q287" s="2">
        <v>1280</v>
      </c>
      <c r="R287" s="2">
        <v>78</v>
      </c>
      <c r="S287" s="2" t="s">
        <v>157</v>
      </c>
    </row>
    <row r="288" spans="1:19" x14ac:dyDescent="0.3">
      <c r="A288" s="2">
        <v>1287</v>
      </c>
      <c r="B288" s="2" t="s">
        <v>365</v>
      </c>
      <c r="C288" s="2" t="s">
        <v>17</v>
      </c>
      <c r="D288" s="2">
        <v>37</v>
      </c>
      <c r="E288" s="2" t="str" cm="1">
        <f t="array" ref="E288">_xlfn.SWITCH(TRUE,D288&lt;25,"18 to 25",D288&lt;40,"25 to 40",D288&lt;50,"40 to 50",D288&lt;60,"50 to 60","60+")</f>
        <v>25 to 40</v>
      </c>
      <c r="F288" s="2" t="s">
        <v>18</v>
      </c>
      <c r="G288" s="2" t="s">
        <v>32</v>
      </c>
      <c r="H288" s="2" t="s">
        <v>63</v>
      </c>
      <c r="I288" s="3">
        <v>44897</v>
      </c>
      <c r="J288" s="2"/>
      <c r="K288" s="2">
        <v>1.96</v>
      </c>
      <c r="L288" s="2" t="str" cm="1">
        <f t="array" ref="L288">_xlfn.SWITCH(TRUE,K288&lt;2,"1 to 2 yrs",K288&lt;5,"2 to 5 yrs",K288&lt;10,"5 to 10 yrs",K288&lt;20,"10 to 20 yrs","20+")</f>
        <v>1 to 2 yrs</v>
      </c>
      <c r="M288" s="2">
        <v>66682</v>
      </c>
      <c r="N288" s="4">
        <v>0.2</v>
      </c>
      <c r="O288" s="5">
        <f t="shared" si="4"/>
        <v>80018.399999999994</v>
      </c>
      <c r="P288" s="2" t="s">
        <v>42</v>
      </c>
      <c r="Q288" s="2">
        <v>1154</v>
      </c>
      <c r="R288" s="2">
        <v>61</v>
      </c>
      <c r="S288" s="2" t="s">
        <v>43</v>
      </c>
    </row>
    <row r="289" spans="1:19" x14ac:dyDescent="0.3">
      <c r="A289" s="2">
        <v>1288</v>
      </c>
      <c r="B289" s="2" t="s">
        <v>366</v>
      </c>
      <c r="C289" s="2" t="s">
        <v>17</v>
      </c>
      <c r="D289" s="2">
        <v>61</v>
      </c>
      <c r="E289" s="2" t="str" cm="1">
        <f t="array" ref="E289">_xlfn.SWITCH(TRUE,D289&lt;25,"18 to 25",D289&lt;40,"25 to 40",D289&lt;50,"40 to 50",D289&lt;60,"50 to 60","60+")</f>
        <v>60+</v>
      </c>
      <c r="F289" s="2" t="s">
        <v>18</v>
      </c>
      <c r="G289" s="2" t="s">
        <v>19</v>
      </c>
      <c r="H289" s="2" t="s">
        <v>115</v>
      </c>
      <c r="I289" s="3">
        <v>42726</v>
      </c>
      <c r="J289" s="2"/>
      <c r="K289" s="2">
        <v>7.9</v>
      </c>
      <c r="L289" s="2" t="str" cm="1">
        <f t="array" ref="L289">_xlfn.SWITCH(TRUE,K289&lt;2,"1 to 2 yrs",K289&lt;5,"2 to 5 yrs",K289&lt;10,"5 to 10 yrs",K289&lt;20,"10 to 20 yrs","20+")</f>
        <v>5 to 10 yrs</v>
      </c>
      <c r="M289" s="2">
        <v>91735</v>
      </c>
      <c r="N289" s="4">
        <v>0.5</v>
      </c>
      <c r="O289" s="5">
        <f t="shared" si="4"/>
        <v>137602.5</v>
      </c>
      <c r="P289" s="2" t="s">
        <v>42</v>
      </c>
      <c r="Q289" s="2">
        <v>1209</v>
      </c>
      <c r="R289" s="2">
        <v>60</v>
      </c>
      <c r="S289" s="2" t="s">
        <v>34</v>
      </c>
    </row>
    <row r="290" spans="1:19" x14ac:dyDescent="0.3">
      <c r="A290" s="2">
        <v>1289</v>
      </c>
      <c r="B290" s="2" t="s">
        <v>367</v>
      </c>
      <c r="C290" s="2" t="s">
        <v>17</v>
      </c>
      <c r="D290" s="2">
        <v>57</v>
      </c>
      <c r="E290" s="2" t="str" cm="1">
        <f t="array" ref="E290">_xlfn.SWITCH(TRUE,D290&lt;25,"18 to 25",D290&lt;40,"25 to 40",D290&lt;50,"40 to 50",D290&lt;60,"50 to 60","60+")</f>
        <v>50 to 60</v>
      </c>
      <c r="F290" s="2" t="s">
        <v>31</v>
      </c>
      <c r="G290" s="2" t="s">
        <v>19</v>
      </c>
      <c r="H290" s="2" t="s">
        <v>106</v>
      </c>
      <c r="I290" s="3">
        <v>42723</v>
      </c>
      <c r="J290" s="2"/>
      <c r="K290" s="2">
        <v>7.91</v>
      </c>
      <c r="L290" s="2" t="str" cm="1">
        <f t="array" ref="L290">_xlfn.SWITCH(TRUE,K290&lt;2,"1 to 2 yrs",K290&lt;5,"2 to 5 yrs",K290&lt;10,"5 to 10 yrs",K290&lt;20,"10 to 20 yrs","20+")</f>
        <v>5 to 10 yrs</v>
      </c>
      <c r="M290" s="2">
        <v>66071</v>
      </c>
      <c r="N290" s="4">
        <v>0.15</v>
      </c>
      <c r="O290" s="5">
        <f t="shared" si="4"/>
        <v>75981.649999999994</v>
      </c>
      <c r="P290" s="2" t="s">
        <v>42</v>
      </c>
      <c r="Q290" s="2">
        <v>1200</v>
      </c>
      <c r="R290" s="2">
        <v>66</v>
      </c>
      <c r="S290" s="2" t="s">
        <v>59</v>
      </c>
    </row>
    <row r="291" spans="1:19" x14ac:dyDescent="0.3">
      <c r="A291" s="2">
        <v>1290</v>
      </c>
      <c r="B291" s="2" t="s">
        <v>336</v>
      </c>
      <c r="C291" s="2" t="s">
        <v>24</v>
      </c>
      <c r="D291" s="2">
        <v>46</v>
      </c>
      <c r="E291" s="2" t="str" cm="1">
        <f t="array" ref="E291">_xlfn.SWITCH(TRUE,D291&lt;25,"18 to 25",D291&lt;40,"25 to 40",D291&lt;50,"40 to 50",D291&lt;60,"50 to 60","60+")</f>
        <v>40 to 50</v>
      </c>
      <c r="F291" s="2" t="s">
        <v>36</v>
      </c>
      <c r="G291" s="2" t="s">
        <v>19</v>
      </c>
      <c r="H291" s="2" t="s">
        <v>122</v>
      </c>
      <c r="I291" s="3">
        <v>44640</v>
      </c>
      <c r="J291" s="2"/>
      <c r="K291" s="2">
        <v>2.66</v>
      </c>
      <c r="L291" s="2" t="str" cm="1">
        <f t="array" ref="L291">_xlfn.SWITCH(TRUE,K291&lt;2,"1 to 2 yrs",K291&lt;5,"2 to 5 yrs",K291&lt;10,"5 to 10 yrs",K291&lt;20,"10 to 20 yrs","20+")</f>
        <v>2 to 5 yrs</v>
      </c>
      <c r="M291" s="2">
        <v>73121</v>
      </c>
      <c r="N291" s="4">
        <v>0.2</v>
      </c>
      <c r="O291" s="5">
        <f t="shared" si="4"/>
        <v>87745.2</v>
      </c>
      <c r="P291" s="2" t="s">
        <v>28</v>
      </c>
      <c r="Q291" s="2">
        <v>1094</v>
      </c>
      <c r="R291" s="2">
        <v>44</v>
      </c>
      <c r="S291" s="2" t="s">
        <v>77</v>
      </c>
    </row>
    <row r="292" spans="1:19" x14ac:dyDescent="0.3">
      <c r="A292" s="2">
        <v>1291</v>
      </c>
      <c r="B292" s="2" t="s">
        <v>368</v>
      </c>
      <c r="C292" s="2" t="s">
        <v>17</v>
      </c>
      <c r="D292" s="2">
        <v>44</v>
      </c>
      <c r="E292" s="2" t="str" cm="1">
        <f t="array" ref="E292">_xlfn.SWITCH(TRUE,D292&lt;25,"18 to 25",D292&lt;40,"25 to 40",D292&lt;50,"40 to 50",D292&lt;60,"50 to 60","60+")</f>
        <v>40 to 50</v>
      </c>
      <c r="F292" s="2" t="s">
        <v>75</v>
      </c>
      <c r="G292" s="2" t="s">
        <v>19</v>
      </c>
      <c r="H292" s="2" t="s">
        <v>76</v>
      </c>
      <c r="I292" s="3">
        <v>42608</v>
      </c>
      <c r="J292" s="2"/>
      <c r="K292" s="2">
        <v>8.2200000000000006</v>
      </c>
      <c r="L292" s="2" t="str" cm="1">
        <f t="array" ref="L292">_xlfn.SWITCH(TRUE,K292&lt;2,"1 to 2 yrs",K292&lt;5,"2 to 5 yrs",K292&lt;10,"5 to 10 yrs",K292&lt;20,"10 to 20 yrs","20+")</f>
        <v>5 to 10 yrs</v>
      </c>
      <c r="M292" s="2">
        <v>94008</v>
      </c>
      <c r="N292" s="4">
        <v>0.1</v>
      </c>
      <c r="O292" s="5">
        <f t="shared" si="4"/>
        <v>103408.8</v>
      </c>
      <c r="P292" s="2" t="s">
        <v>28</v>
      </c>
      <c r="Q292" s="2">
        <v>1017</v>
      </c>
      <c r="R292" s="2">
        <v>60</v>
      </c>
      <c r="S292" s="2" t="s">
        <v>90</v>
      </c>
    </row>
    <row r="293" spans="1:19" x14ac:dyDescent="0.3">
      <c r="A293" s="2">
        <v>1292</v>
      </c>
      <c r="B293" s="2" t="s">
        <v>317</v>
      </c>
      <c r="C293" s="2" t="s">
        <v>17</v>
      </c>
      <c r="D293" s="2">
        <v>33</v>
      </c>
      <c r="E293" s="2" t="str" cm="1">
        <f t="array" ref="E293">_xlfn.SWITCH(TRUE,D293&lt;25,"18 to 25",D293&lt;40,"25 to 40",D293&lt;50,"40 to 50",D293&lt;60,"50 to 60","60+")</f>
        <v>25 to 40</v>
      </c>
      <c r="F293" s="2" t="s">
        <v>92</v>
      </c>
      <c r="G293" s="2" t="s">
        <v>19</v>
      </c>
      <c r="H293" s="2" t="s">
        <v>108</v>
      </c>
      <c r="I293" s="3">
        <v>43979</v>
      </c>
      <c r="J293" s="2"/>
      <c r="K293" s="2">
        <v>4.47</v>
      </c>
      <c r="L293" s="2" t="str" cm="1">
        <f t="array" ref="L293">_xlfn.SWITCH(TRUE,K293&lt;2,"1 to 2 yrs",K293&lt;5,"2 to 5 yrs",K293&lt;10,"5 to 10 yrs",K293&lt;20,"10 to 20 yrs","20+")</f>
        <v>2 to 5 yrs</v>
      </c>
      <c r="M293" s="2">
        <v>68100</v>
      </c>
      <c r="N293" s="4">
        <v>0.2</v>
      </c>
      <c r="O293" s="5">
        <f t="shared" si="4"/>
        <v>81720</v>
      </c>
      <c r="P293" s="2" t="s">
        <v>28</v>
      </c>
      <c r="Q293" s="2">
        <v>1053</v>
      </c>
      <c r="R293" s="2">
        <v>89</v>
      </c>
      <c r="S293" s="2" t="s">
        <v>43</v>
      </c>
    </row>
    <row r="294" spans="1:19" x14ac:dyDescent="0.3">
      <c r="A294" s="2">
        <v>1293</v>
      </c>
      <c r="B294" s="2" t="s">
        <v>369</v>
      </c>
      <c r="C294" s="2" t="s">
        <v>17</v>
      </c>
      <c r="D294" s="2">
        <v>55</v>
      </c>
      <c r="E294" s="2" t="str" cm="1">
        <f t="array" ref="E294">_xlfn.SWITCH(TRUE,D294&lt;25,"18 to 25",D294&lt;40,"25 to 40",D294&lt;50,"40 to 50",D294&lt;60,"50 to 60","60+")</f>
        <v>50 to 60</v>
      </c>
      <c r="F294" s="2" t="s">
        <v>40</v>
      </c>
      <c r="G294" s="2" t="s">
        <v>19</v>
      </c>
      <c r="H294" s="2" t="s">
        <v>41</v>
      </c>
      <c r="I294" s="3">
        <v>42428</v>
      </c>
      <c r="J294" s="2"/>
      <c r="K294" s="2">
        <v>8.7200000000000006</v>
      </c>
      <c r="L294" s="2" t="str" cm="1">
        <f t="array" ref="L294">_xlfn.SWITCH(TRUE,K294&lt;2,"1 to 2 yrs",K294&lt;5,"2 to 5 yrs",K294&lt;10,"5 to 10 yrs",K294&lt;20,"10 to 20 yrs","20+")</f>
        <v>5 to 10 yrs</v>
      </c>
      <c r="M294" s="2">
        <v>61763</v>
      </c>
      <c r="N294" s="4">
        <v>0.5</v>
      </c>
      <c r="O294" s="5">
        <f t="shared" si="4"/>
        <v>92644.5</v>
      </c>
      <c r="P294" s="2" t="s">
        <v>42</v>
      </c>
      <c r="Q294" s="2">
        <v>1238</v>
      </c>
      <c r="R294" s="2">
        <v>70</v>
      </c>
      <c r="S294" s="2" t="s">
        <v>87</v>
      </c>
    </row>
    <row r="295" spans="1:19" x14ac:dyDescent="0.3">
      <c r="A295" s="2">
        <v>1294</v>
      </c>
      <c r="B295" s="2" t="s">
        <v>370</v>
      </c>
      <c r="C295" s="2" t="s">
        <v>24</v>
      </c>
      <c r="D295" s="2">
        <v>57</v>
      </c>
      <c r="E295" s="2" t="str" cm="1">
        <f t="array" ref="E295">_xlfn.SWITCH(TRUE,D295&lt;25,"18 to 25",D295&lt;40,"25 to 40",D295&lt;50,"40 to 50",D295&lt;60,"50 to 60","60+")</f>
        <v>50 to 60</v>
      </c>
      <c r="F295" s="2" t="s">
        <v>25</v>
      </c>
      <c r="G295" s="2" t="s">
        <v>32</v>
      </c>
      <c r="H295" s="2" t="s">
        <v>136</v>
      </c>
      <c r="I295" s="3">
        <v>42440</v>
      </c>
      <c r="J295" s="2"/>
      <c r="K295" s="2">
        <v>8.68</v>
      </c>
      <c r="L295" s="2" t="str" cm="1">
        <f t="array" ref="L295">_xlfn.SWITCH(TRUE,K295&lt;2,"1 to 2 yrs",K295&lt;5,"2 to 5 yrs",K295&lt;10,"5 to 10 yrs",K295&lt;20,"10 to 20 yrs","20+")</f>
        <v>5 to 10 yrs</v>
      </c>
      <c r="M295" s="2">
        <v>79968</v>
      </c>
      <c r="N295" s="4">
        <v>0.5</v>
      </c>
      <c r="O295" s="5">
        <f t="shared" si="4"/>
        <v>119952</v>
      </c>
      <c r="P295" s="2" t="s">
        <v>28</v>
      </c>
      <c r="Q295" s="2">
        <v>1084</v>
      </c>
      <c r="R295" s="2">
        <v>1</v>
      </c>
      <c r="S295" s="2" t="s">
        <v>54</v>
      </c>
    </row>
    <row r="296" spans="1:19" x14ac:dyDescent="0.3">
      <c r="A296" s="2">
        <v>1295</v>
      </c>
      <c r="B296" s="2" t="s">
        <v>204</v>
      </c>
      <c r="C296" s="2" t="s">
        <v>24</v>
      </c>
      <c r="D296" s="2">
        <v>58</v>
      </c>
      <c r="E296" s="2" t="str" cm="1">
        <f t="array" ref="E296">_xlfn.SWITCH(TRUE,D296&lt;25,"18 to 25",D296&lt;40,"25 to 40",D296&lt;50,"40 to 50",D296&lt;60,"50 to 60","60+")</f>
        <v>50 to 60</v>
      </c>
      <c r="F296" s="2" t="s">
        <v>75</v>
      </c>
      <c r="G296" s="2" t="s">
        <v>19</v>
      </c>
      <c r="H296" s="2" t="s">
        <v>174</v>
      </c>
      <c r="I296" s="3">
        <v>45124</v>
      </c>
      <c r="J296" s="2"/>
      <c r="K296" s="2">
        <v>1.34</v>
      </c>
      <c r="L296" s="2" t="str" cm="1">
        <f t="array" ref="L296">_xlfn.SWITCH(TRUE,K296&lt;2,"1 to 2 yrs",K296&lt;5,"2 to 5 yrs",K296&lt;10,"5 to 10 yrs",K296&lt;20,"10 to 20 yrs","20+")</f>
        <v>1 to 2 yrs</v>
      </c>
      <c r="M296" s="2">
        <v>79042</v>
      </c>
      <c r="N296" s="4">
        <v>0.15</v>
      </c>
      <c r="O296" s="5">
        <f t="shared" si="4"/>
        <v>90898.3</v>
      </c>
      <c r="P296" s="2" t="s">
        <v>28</v>
      </c>
      <c r="Q296" s="2">
        <v>1081</v>
      </c>
      <c r="R296" s="2">
        <v>73</v>
      </c>
      <c r="S296" s="2" t="s">
        <v>38</v>
      </c>
    </row>
    <row r="297" spans="1:19" x14ac:dyDescent="0.3">
      <c r="A297" s="2">
        <v>1296</v>
      </c>
      <c r="B297" s="2" t="s">
        <v>331</v>
      </c>
      <c r="C297" s="2" t="s">
        <v>24</v>
      </c>
      <c r="D297" s="2">
        <v>24</v>
      </c>
      <c r="E297" s="2" t="str" cm="1">
        <f t="array" ref="E297">_xlfn.SWITCH(TRUE,D297&lt;25,"18 to 25",D297&lt;40,"25 to 40",D297&lt;50,"40 to 50",D297&lt;60,"50 to 60","60+")</f>
        <v>18 to 25</v>
      </c>
      <c r="F297" s="2" t="s">
        <v>25</v>
      </c>
      <c r="G297" s="2" t="s">
        <v>26</v>
      </c>
      <c r="H297" s="2" t="s">
        <v>27</v>
      </c>
      <c r="I297" s="3">
        <v>42312</v>
      </c>
      <c r="J297" s="2"/>
      <c r="K297" s="2">
        <v>9.0299999999999994</v>
      </c>
      <c r="L297" s="2" t="str" cm="1">
        <f t="array" ref="L297">_xlfn.SWITCH(TRUE,K297&lt;2,"1 to 2 yrs",K297&lt;5,"2 to 5 yrs",K297&lt;10,"5 to 10 yrs",K297&lt;20,"10 to 20 yrs","20+")</f>
        <v>5 to 10 yrs</v>
      </c>
      <c r="M297" s="2">
        <v>81503</v>
      </c>
      <c r="N297" s="4">
        <v>0.2</v>
      </c>
      <c r="O297" s="5">
        <f t="shared" si="4"/>
        <v>97803.6</v>
      </c>
      <c r="P297" s="2" t="s">
        <v>58</v>
      </c>
      <c r="Q297" s="2">
        <v>1090</v>
      </c>
      <c r="R297" s="2">
        <v>93</v>
      </c>
      <c r="S297" s="2" t="s">
        <v>73</v>
      </c>
    </row>
    <row r="298" spans="1:19" x14ac:dyDescent="0.3">
      <c r="A298" s="2">
        <v>1297</v>
      </c>
      <c r="B298" s="2" t="s">
        <v>371</v>
      </c>
      <c r="C298" s="2" t="s">
        <v>24</v>
      </c>
      <c r="D298" s="2">
        <v>30</v>
      </c>
      <c r="E298" s="2" t="str" cm="1">
        <f t="array" ref="E298">_xlfn.SWITCH(TRUE,D298&lt;25,"18 to 25",D298&lt;40,"25 to 40",D298&lt;50,"40 to 50",D298&lt;60,"50 to 60","60+")</f>
        <v>25 to 40</v>
      </c>
      <c r="F298" s="2" t="s">
        <v>50</v>
      </c>
      <c r="G298" s="2" t="s">
        <v>26</v>
      </c>
      <c r="H298" s="2" t="s">
        <v>51</v>
      </c>
      <c r="I298" s="3">
        <v>45428</v>
      </c>
      <c r="J298" s="2"/>
      <c r="K298" s="2">
        <v>0.5</v>
      </c>
      <c r="L298" s="2" t="str" cm="1">
        <f t="array" ref="L298">_xlfn.SWITCH(TRUE,K298&lt;2,"1 to 2 yrs",K298&lt;5,"2 to 5 yrs",K298&lt;10,"5 to 10 yrs",K298&lt;20,"10 to 20 yrs","20+")</f>
        <v>1 to 2 yrs</v>
      </c>
      <c r="M298" s="2">
        <v>82569</v>
      </c>
      <c r="N298" s="4">
        <v>0.5</v>
      </c>
      <c r="O298" s="5">
        <f t="shared" si="4"/>
        <v>123853.5</v>
      </c>
      <c r="P298" s="2" t="s">
        <v>28</v>
      </c>
      <c r="Q298" s="2">
        <v>1115</v>
      </c>
      <c r="R298" s="2">
        <v>46</v>
      </c>
      <c r="S298" s="2" t="s">
        <v>54</v>
      </c>
    </row>
    <row r="299" spans="1:19" x14ac:dyDescent="0.3">
      <c r="A299" s="2">
        <v>1298</v>
      </c>
      <c r="B299" s="2" t="s">
        <v>372</v>
      </c>
      <c r="C299" s="2" t="s">
        <v>17</v>
      </c>
      <c r="D299" s="2">
        <v>39</v>
      </c>
      <c r="E299" s="2" t="str" cm="1">
        <f t="array" ref="E299">_xlfn.SWITCH(TRUE,D299&lt;25,"18 to 25",D299&lt;40,"25 to 40",D299&lt;50,"40 to 50",D299&lt;60,"50 to 60","60+")</f>
        <v>25 to 40</v>
      </c>
      <c r="F299" s="2" t="s">
        <v>25</v>
      </c>
      <c r="G299" s="2" t="s">
        <v>26</v>
      </c>
      <c r="H299" s="2" t="s">
        <v>136</v>
      </c>
      <c r="I299" s="3">
        <v>43908</v>
      </c>
      <c r="J299" s="2"/>
      <c r="K299" s="2">
        <v>4.67</v>
      </c>
      <c r="L299" s="2" t="str" cm="1">
        <f t="array" ref="L299">_xlfn.SWITCH(TRUE,K299&lt;2,"1 to 2 yrs",K299&lt;5,"2 to 5 yrs",K299&lt;10,"5 to 10 yrs",K299&lt;20,"10 to 20 yrs","20+")</f>
        <v>2 to 5 yrs</v>
      </c>
      <c r="M299" s="2">
        <v>68917</v>
      </c>
      <c r="N299" s="4">
        <v>0.25</v>
      </c>
      <c r="O299" s="5">
        <f t="shared" si="4"/>
        <v>86146.25</v>
      </c>
      <c r="P299" s="2" t="s">
        <v>28</v>
      </c>
      <c r="Q299" s="2">
        <v>1090</v>
      </c>
      <c r="R299" s="2">
        <v>66</v>
      </c>
      <c r="S299" s="2" t="s">
        <v>79</v>
      </c>
    </row>
    <row r="300" spans="1:19" x14ac:dyDescent="0.3">
      <c r="A300" s="2">
        <v>1299</v>
      </c>
      <c r="B300" s="2" t="s">
        <v>373</v>
      </c>
      <c r="C300" s="2" t="s">
        <v>17</v>
      </c>
      <c r="D300" s="2">
        <v>64</v>
      </c>
      <c r="E300" s="2" t="str" cm="1">
        <f t="array" ref="E300">_xlfn.SWITCH(TRUE,D300&lt;25,"18 to 25",D300&lt;40,"25 to 40",D300&lt;50,"40 to 50",D300&lt;60,"50 to 60","60+")</f>
        <v>60+</v>
      </c>
      <c r="F300" s="2" t="s">
        <v>46</v>
      </c>
      <c r="G300" s="2" t="s">
        <v>26</v>
      </c>
      <c r="H300" s="2" t="s">
        <v>47</v>
      </c>
      <c r="I300" s="3">
        <v>45405</v>
      </c>
      <c r="J300" s="2"/>
      <c r="K300" s="2">
        <v>0.56999999999999995</v>
      </c>
      <c r="L300" s="2" t="str" cm="1">
        <f t="array" ref="L300">_xlfn.SWITCH(TRUE,K300&lt;2,"1 to 2 yrs",K300&lt;5,"2 to 5 yrs",K300&lt;10,"5 to 10 yrs",K300&lt;20,"10 to 20 yrs","20+")</f>
        <v>1 to 2 yrs</v>
      </c>
      <c r="M300" s="2">
        <v>94431</v>
      </c>
      <c r="N300" s="4">
        <v>0.1</v>
      </c>
      <c r="O300" s="5">
        <f t="shared" si="4"/>
        <v>103874.1</v>
      </c>
      <c r="P300" s="2" t="s">
        <v>21</v>
      </c>
      <c r="Q300" s="2">
        <v>1145</v>
      </c>
      <c r="R300" s="2">
        <v>28</v>
      </c>
      <c r="S300" s="2" t="s">
        <v>103</v>
      </c>
    </row>
    <row r="301" spans="1:19" x14ac:dyDescent="0.3">
      <c r="A301" s="2">
        <v>1300</v>
      </c>
      <c r="B301" s="2" t="s">
        <v>374</v>
      </c>
      <c r="C301" s="2" t="s">
        <v>24</v>
      </c>
      <c r="D301" s="2">
        <v>56</v>
      </c>
      <c r="E301" s="2" t="str" cm="1">
        <f t="array" ref="E301">_xlfn.SWITCH(TRUE,D301&lt;25,"18 to 25",D301&lt;40,"25 to 40",D301&lt;50,"40 to 50",D301&lt;60,"50 to 60","60+")</f>
        <v>50 to 60</v>
      </c>
      <c r="F301" s="2" t="s">
        <v>25</v>
      </c>
      <c r="G301" s="2" t="s">
        <v>26</v>
      </c>
      <c r="H301" s="2" t="s">
        <v>136</v>
      </c>
      <c r="I301" s="3">
        <v>43524</v>
      </c>
      <c r="J301" s="2"/>
      <c r="K301" s="2">
        <v>5.72</v>
      </c>
      <c r="L301" s="2" t="str" cm="1">
        <f t="array" ref="L301">_xlfn.SWITCH(TRUE,K301&lt;2,"1 to 2 yrs",K301&lt;5,"2 to 5 yrs",K301&lt;10,"5 to 10 yrs",K301&lt;20,"10 to 20 yrs","20+")</f>
        <v>5 to 10 yrs</v>
      </c>
      <c r="M301" s="2">
        <v>74234</v>
      </c>
      <c r="N301" s="4">
        <v>0.5</v>
      </c>
      <c r="O301" s="5">
        <f t="shared" si="4"/>
        <v>111351</v>
      </c>
      <c r="P301" s="2" t="s">
        <v>28</v>
      </c>
      <c r="Q301" s="2">
        <v>1196</v>
      </c>
      <c r="R301" s="2">
        <v>62</v>
      </c>
      <c r="S301" s="2" t="s">
        <v>73</v>
      </c>
    </row>
    <row r="302" spans="1:19" x14ac:dyDescent="0.3">
      <c r="A302" s="2">
        <v>1301</v>
      </c>
      <c r="B302" s="2" t="s">
        <v>274</v>
      </c>
      <c r="C302" s="2" t="s">
        <v>17</v>
      </c>
      <c r="D302" s="2">
        <v>55</v>
      </c>
      <c r="E302" s="2" t="str" cm="1">
        <f t="array" ref="E302">_xlfn.SWITCH(TRUE,D302&lt;25,"18 to 25",D302&lt;40,"25 to 40",D302&lt;50,"40 to 50",D302&lt;60,"50 to 60","60+")</f>
        <v>50 to 60</v>
      </c>
      <c r="F302" s="2" t="s">
        <v>31</v>
      </c>
      <c r="G302" s="2" t="s">
        <v>26</v>
      </c>
      <c r="H302" s="2" t="s">
        <v>68</v>
      </c>
      <c r="I302" s="3">
        <v>44672</v>
      </c>
      <c r="J302" s="2"/>
      <c r="K302" s="2">
        <v>2.57</v>
      </c>
      <c r="L302" s="2" t="str" cm="1">
        <f t="array" ref="L302">_xlfn.SWITCH(TRUE,K302&lt;2,"1 to 2 yrs",K302&lt;5,"2 to 5 yrs",K302&lt;10,"5 to 10 yrs",K302&lt;20,"10 to 20 yrs","20+")</f>
        <v>2 to 5 yrs</v>
      </c>
      <c r="M302" s="2">
        <v>68780</v>
      </c>
      <c r="N302" s="4">
        <v>0.1</v>
      </c>
      <c r="O302" s="5">
        <f t="shared" si="4"/>
        <v>75658</v>
      </c>
      <c r="P302" s="2" t="s">
        <v>28</v>
      </c>
      <c r="Q302" s="2"/>
      <c r="R302" s="2">
        <v>24</v>
      </c>
      <c r="S302" s="2" t="s">
        <v>77</v>
      </c>
    </row>
    <row r="303" spans="1:19" x14ac:dyDescent="0.3">
      <c r="A303" s="2">
        <v>1302</v>
      </c>
      <c r="B303" s="2" t="s">
        <v>375</v>
      </c>
      <c r="C303" s="2" t="s">
        <v>17</v>
      </c>
      <c r="D303" s="2">
        <v>62</v>
      </c>
      <c r="E303" s="2" t="str" cm="1">
        <f t="array" ref="E303">_xlfn.SWITCH(TRUE,D303&lt;25,"18 to 25",D303&lt;40,"25 to 40",D303&lt;50,"40 to 50",D303&lt;60,"50 to 60","60+")</f>
        <v>60+</v>
      </c>
      <c r="F303" s="2" t="s">
        <v>75</v>
      </c>
      <c r="G303" s="2" t="s">
        <v>26</v>
      </c>
      <c r="H303" s="2" t="s">
        <v>76</v>
      </c>
      <c r="I303" s="3">
        <v>44012</v>
      </c>
      <c r="J303" s="2"/>
      <c r="K303" s="2">
        <v>4.38</v>
      </c>
      <c r="L303" s="2" t="str" cm="1">
        <f t="array" ref="L303">_xlfn.SWITCH(TRUE,K303&lt;2,"1 to 2 yrs",K303&lt;5,"2 to 5 yrs",K303&lt;10,"5 to 10 yrs",K303&lt;20,"10 to 20 yrs","20+")</f>
        <v>2 to 5 yrs</v>
      </c>
      <c r="M303" s="2">
        <v>85959</v>
      </c>
      <c r="N303" s="4">
        <v>0.5</v>
      </c>
      <c r="O303" s="5">
        <f t="shared" si="4"/>
        <v>128938.5</v>
      </c>
      <c r="P303" s="2" t="s">
        <v>21</v>
      </c>
      <c r="Q303" s="2"/>
      <c r="R303" s="2">
        <v>3</v>
      </c>
      <c r="S303" s="2" t="s">
        <v>59</v>
      </c>
    </row>
    <row r="304" spans="1:19" x14ac:dyDescent="0.3">
      <c r="A304" s="2">
        <v>1303</v>
      </c>
      <c r="B304" s="2" t="s">
        <v>376</v>
      </c>
      <c r="C304" s="2" t="s">
        <v>17</v>
      </c>
      <c r="D304" s="2">
        <v>35</v>
      </c>
      <c r="E304" s="2" t="str" cm="1">
        <f t="array" ref="E304">_xlfn.SWITCH(TRUE,D304&lt;25,"18 to 25",D304&lt;40,"25 to 40",D304&lt;50,"40 to 50",D304&lt;60,"50 to 60","60+")</f>
        <v>25 to 40</v>
      </c>
      <c r="F304" s="2" t="s">
        <v>50</v>
      </c>
      <c r="G304" s="2" t="s">
        <v>26</v>
      </c>
      <c r="H304" s="2" t="s">
        <v>51</v>
      </c>
      <c r="I304" s="3">
        <v>43749</v>
      </c>
      <c r="J304" s="2"/>
      <c r="K304" s="2">
        <v>5.0999999999999996</v>
      </c>
      <c r="L304" s="2" t="str" cm="1">
        <f t="array" ref="L304">_xlfn.SWITCH(TRUE,K304&lt;2,"1 to 2 yrs",K304&lt;5,"2 to 5 yrs",K304&lt;10,"5 to 10 yrs",K304&lt;20,"10 to 20 yrs","20+")</f>
        <v>5 to 10 yrs</v>
      </c>
      <c r="M304" s="2">
        <v>91193</v>
      </c>
      <c r="N304" s="4">
        <v>0</v>
      </c>
      <c r="O304" s="5">
        <f t="shared" si="4"/>
        <v>91193</v>
      </c>
      <c r="P304" s="2" t="s">
        <v>58</v>
      </c>
      <c r="Q304" s="2">
        <v>1253</v>
      </c>
      <c r="R304" s="2">
        <v>46</v>
      </c>
      <c r="S304" s="2" t="s">
        <v>29</v>
      </c>
    </row>
    <row r="305" spans="1:19" x14ac:dyDescent="0.3">
      <c r="A305" s="2">
        <v>1304</v>
      </c>
      <c r="B305" s="2" t="s">
        <v>377</v>
      </c>
      <c r="C305" s="2" t="s">
        <v>24</v>
      </c>
      <c r="D305" s="2">
        <v>25</v>
      </c>
      <c r="E305" s="2" t="str" cm="1">
        <f t="array" ref="E305">_xlfn.SWITCH(TRUE,D305&lt;25,"18 to 25",D305&lt;40,"25 to 40",D305&lt;50,"40 to 50",D305&lt;60,"50 to 60","60+")</f>
        <v>25 to 40</v>
      </c>
      <c r="F305" s="2" t="s">
        <v>18</v>
      </c>
      <c r="G305" s="2" t="s">
        <v>26</v>
      </c>
      <c r="H305" s="2" t="s">
        <v>63</v>
      </c>
      <c r="I305" s="3">
        <v>44490</v>
      </c>
      <c r="J305" s="2"/>
      <c r="K305" s="2">
        <v>3.07</v>
      </c>
      <c r="L305" s="2" t="str" cm="1">
        <f t="array" ref="L305">_xlfn.SWITCH(TRUE,K305&lt;2,"1 to 2 yrs",K305&lt;5,"2 to 5 yrs",K305&lt;10,"5 to 10 yrs",K305&lt;20,"10 to 20 yrs","20+")</f>
        <v>2 to 5 yrs</v>
      </c>
      <c r="M305" s="2">
        <v>71780</v>
      </c>
      <c r="N305" s="4">
        <v>0.2</v>
      </c>
      <c r="O305" s="5">
        <f t="shared" si="4"/>
        <v>86136</v>
      </c>
      <c r="P305" s="2" t="s">
        <v>28</v>
      </c>
      <c r="Q305" s="2">
        <v>1166</v>
      </c>
      <c r="R305" s="2">
        <v>68</v>
      </c>
      <c r="S305" s="2" t="s">
        <v>34</v>
      </c>
    </row>
    <row r="306" spans="1:19" x14ac:dyDescent="0.3">
      <c r="A306" s="2">
        <v>1305</v>
      </c>
      <c r="B306" s="2" t="s">
        <v>378</v>
      </c>
      <c r="C306" s="2" t="s">
        <v>24</v>
      </c>
      <c r="D306" s="2">
        <v>50</v>
      </c>
      <c r="E306" s="2" t="str" cm="1">
        <f t="array" ref="E306">_xlfn.SWITCH(TRUE,D306&lt;25,"18 to 25",D306&lt;40,"25 to 40",D306&lt;50,"40 to 50",D306&lt;60,"50 to 60","60+")</f>
        <v>50 to 60</v>
      </c>
      <c r="F306" s="2" t="s">
        <v>18</v>
      </c>
      <c r="G306" s="2" t="s">
        <v>32</v>
      </c>
      <c r="H306" s="2" t="s">
        <v>134</v>
      </c>
      <c r="I306" s="3">
        <v>42499</v>
      </c>
      <c r="J306" s="2"/>
      <c r="K306" s="2">
        <v>8.52</v>
      </c>
      <c r="L306" s="2" t="str" cm="1">
        <f t="array" ref="L306">_xlfn.SWITCH(TRUE,K306&lt;2,"1 to 2 yrs",K306&lt;5,"2 to 5 yrs",K306&lt;10,"5 to 10 yrs",K306&lt;20,"10 to 20 yrs","20+")</f>
        <v>5 to 10 yrs</v>
      </c>
      <c r="M306" s="2">
        <v>86072</v>
      </c>
      <c r="N306" s="4">
        <v>0.15</v>
      </c>
      <c r="O306" s="5">
        <f t="shared" si="4"/>
        <v>98982.8</v>
      </c>
      <c r="P306" s="2" t="s">
        <v>28</v>
      </c>
      <c r="Q306" s="2"/>
      <c r="R306" s="2">
        <v>62</v>
      </c>
      <c r="S306" s="2" t="s">
        <v>84</v>
      </c>
    </row>
    <row r="307" spans="1:19" x14ac:dyDescent="0.3">
      <c r="A307" s="2">
        <v>1306</v>
      </c>
      <c r="B307" s="2" t="s">
        <v>372</v>
      </c>
      <c r="C307" s="2" t="s">
        <v>17</v>
      </c>
      <c r="D307" s="2">
        <v>62</v>
      </c>
      <c r="E307" s="2" t="str" cm="1">
        <f t="array" ref="E307">_xlfn.SWITCH(TRUE,D307&lt;25,"18 to 25",D307&lt;40,"25 to 40",D307&lt;50,"40 to 50",D307&lt;60,"50 to 60","60+")</f>
        <v>60+</v>
      </c>
      <c r="F307" s="2" t="s">
        <v>50</v>
      </c>
      <c r="G307" s="2" t="s">
        <v>26</v>
      </c>
      <c r="H307" s="2" t="s">
        <v>89</v>
      </c>
      <c r="I307" s="3">
        <v>44019</v>
      </c>
      <c r="J307" s="2"/>
      <c r="K307" s="2">
        <v>4.3600000000000003</v>
      </c>
      <c r="L307" s="2" t="str" cm="1">
        <f t="array" ref="L307">_xlfn.SWITCH(TRUE,K307&lt;2,"1 to 2 yrs",K307&lt;5,"2 to 5 yrs",K307&lt;10,"5 to 10 yrs",K307&lt;20,"10 to 20 yrs","20+")</f>
        <v>2 to 5 yrs</v>
      </c>
      <c r="M307" s="2">
        <v>101483</v>
      </c>
      <c r="N307" s="4">
        <v>0.15</v>
      </c>
      <c r="O307" s="5">
        <f t="shared" si="4"/>
        <v>116705.45</v>
      </c>
      <c r="P307" s="2" t="s">
        <v>28</v>
      </c>
      <c r="Q307" s="2">
        <v>1151</v>
      </c>
      <c r="R307" s="2">
        <v>5</v>
      </c>
      <c r="S307" s="2" t="s">
        <v>73</v>
      </c>
    </row>
    <row r="308" spans="1:19" x14ac:dyDescent="0.3">
      <c r="A308" s="2">
        <v>1307</v>
      </c>
      <c r="B308" s="2" t="s">
        <v>379</v>
      </c>
      <c r="C308" s="2" t="s">
        <v>24</v>
      </c>
      <c r="D308" s="2">
        <v>36</v>
      </c>
      <c r="E308" s="2" t="str" cm="1">
        <f t="array" ref="E308">_xlfn.SWITCH(TRUE,D308&lt;25,"18 to 25",D308&lt;40,"25 to 40",D308&lt;50,"40 to 50",D308&lt;60,"50 to 60","60+")</f>
        <v>25 to 40</v>
      </c>
      <c r="F308" s="2" t="s">
        <v>56</v>
      </c>
      <c r="G308" s="2" t="s">
        <v>19</v>
      </c>
      <c r="H308" s="2" t="s">
        <v>61</v>
      </c>
      <c r="I308" s="3">
        <v>42441</v>
      </c>
      <c r="J308" s="2"/>
      <c r="K308" s="2">
        <v>8.68</v>
      </c>
      <c r="L308" s="2" t="str" cm="1">
        <f t="array" ref="L308">_xlfn.SWITCH(TRUE,K308&lt;2,"1 to 2 yrs",K308&lt;5,"2 to 5 yrs",K308&lt;10,"5 to 10 yrs",K308&lt;20,"10 to 20 yrs","20+")</f>
        <v>5 to 10 yrs</v>
      </c>
      <c r="M308" s="2">
        <v>124374</v>
      </c>
      <c r="N308" s="4">
        <v>0.3</v>
      </c>
      <c r="O308" s="5">
        <f t="shared" si="4"/>
        <v>161686.20000000001</v>
      </c>
      <c r="P308" s="2" t="s">
        <v>58</v>
      </c>
      <c r="Q308" s="2">
        <v>1135</v>
      </c>
      <c r="R308" s="2">
        <v>82</v>
      </c>
      <c r="S308" s="2" t="s">
        <v>54</v>
      </c>
    </row>
    <row r="309" spans="1:19" x14ac:dyDescent="0.3">
      <c r="A309" s="2">
        <v>1308</v>
      </c>
      <c r="B309" s="2" t="s">
        <v>380</v>
      </c>
      <c r="C309" s="2" t="s">
        <v>24</v>
      </c>
      <c r="D309" s="2">
        <v>49</v>
      </c>
      <c r="E309" s="2" t="str" cm="1">
        <f t="array" ref="E309">_xlfn.SWITCH(TRUE,D309&lt;25,"18 to 25",D309&lt;40,"25 to 40",D309&lt;50,"40 to 50",D309&lt;60,"50 to 60","60+")</f>
        <v>40 to 50</v>
      </c>
      <c r="F309" s="2" t="s">
        <v>36</v>
      </c>
      <c r="G309" s="2" t="s">
        <v>32</v>
      </c>
      <c r="H309" s="2" t="s">
        <v>211</v>
      </c>
      <c r="I309" s="3">
        <v>43737</v>
      </c>
      <c r="J309" s="2"/>
      <c r="K309" s="2">
        <v>5.13</v>
      </c>
      <c r="L309" s="2" t="str" cm="1">
        <f t="array" ref="L309">_xlfn.SWITCH(TRUE,K309&lt;2,"1 to 2 yrs",K309&lt;5,"2 to 5 yrs",K309&lt;10,"5 to 10 yrs",K309&lt;20,"10 to 20 yrs","20+")</f>
        <v>5 to 10 yrs</v>
      </c>
      <c r="M309" s="2">
        <v>81570</v>
      </c>
      <c r="N309" s="4">
        <v>0.15</v>
      </c>
      <c r="O309" s="5">
        <f t="shared" si="4"/>
        <v>93805.5</v>
      </c>
      <c r="P309" s="2" t="s">
        <v>42</v>
      </c>
      <c r="Q309" s="2">
        <v>1242</v>
      </c>
      <c r="R309" s="2">
        <v>17</v>
      </c>
      <c r="S309" s="2" t="s">
        <v>34</v>
      </c>
    </row>
    <row r="310" spans="1:19" x14ac:dyDescent="0.3">
      <c r="A310" s="2">
        <v>1309</v>
      </c>
      <c r="B310" s="2" t="s">
        <v>381</v>
      </c>
      <c r="C310" s="2" t="s">
        <v>24</v>
      </c>
      <c r="D310" s="2">
        <v>63</v>
      </c>
      <c r="E310" s="2" t="str" cm="1">
        <f t="array" ref="E310">_xlfn.SWITCH(TRUE,D310&lt;25,"18 to 25",D310&lt;40,"25 to 40",D310&lt;50,"40 to 50",D310&lt;60,"50 to 60","60+")</f>
        <v>60+</v>
      </c>
      <c r="F310" s="2" t="s">
        <v>56</v>
      </c>
      <c r="G310" s="2" t="s">
        <v>19</v>
      </c>
      <c r="H310" s="2" t="s">
        <v>57</v>
      </c>
      <c r="I310" s="3">
        <v>42678</v>
      </c>
      <c r="J310" s="2"/>
      <c r="K310" s="2">
        <v>8.0299999999999994</v>
      </c>
      <c r="L310" s="2" t="str" cm="1">
        <f t="array" ref="L310">_xlfn.SWITCH(TRUE,K310&lt;2,"1 to 2 yrs",K310&lt;5,"2 to 5 yrs",K310&lt;10,"5 to 10 yrs",K310&lt;20,"10 to 20 yrs","20+")</f>
        <v>5 to 10 yrs</v>
      </c>
      <c r="M310" s="2">
        <v>117968</v>
      </c>
      <c r="N310" s="4">
        <v>0.5</v>
      </c>
      <c r="O310" s="5">
        <f t="shared" si="4"/>
        <v>176952</v>
      </c>
      <c r="P310" s="2" t="s">
        <v>28</v>
      </c>
      <c r="Q310" s="2">
        <v>1162</v>
      </c>
      <c r="R310" s="2">
        <v>35</v>
      </c>
      <c r="S310" s="2" t="s">
        <v>103</v>
      </c>
    </row>
    <row r="311" spans="1:19" x14ac:dyDescent="0.3">
      <c r="A311" s="2">
        <v>1310</v>
      </c>
      <c r="B311" s="2" t="s">
        <v>382</v>
      </c>
      <c r="C311" s="2" t="s">
        <v>24</v>
      </c>
      <c r="D311" s="2">
        <v>37</v>
      </c>
      <c r="E311" s="2" t="str" cm="1">
        <f t="array" ref="E311">_xlfn.SWITCH(TRUE,D311&lt;25,"18 to 25",D311&lt;40,"25 to 40",D311&lt;50,"40 to 50",D311&lt;60,"50 to 60","60+")</f>
        <v>25 to 40</v>
      </c>
      <c r="F311" s="2" t="s">
        <v>75</v>
      </c>
      <c r="G311" s="2" t="s">
        <v>19</v>
      </c>
      <c r="H311" s="2" t="s">
        <v>165</v>
      </c>
      <c r="I311" s="3">
        <v>42239</v>
      </c>
      <c r="J311" s="3">
        <v>43271</v>
      </c>
      <c r="K311" s="2">
        <v>2.83</v>
      </c>
      <c r="L311" s="2" t="str" cm="1">
        <f t="array" ref="L311">_xlfn.SWITCH(TRUE,K311&lt;2,"1 to 2 yrs",K311&lt;5,"2 to 5 yrs",K311&lt;10,"5 to 10 yrs",K311&lt;20,"10 to 20 yrs","20+")</f>
        <v>2 to 5 yrs</v>
      </c>
      <c r="M311" s="2">
        <v>85724</v>
      </c>
      <c r="N311" s="4">
        <v>0.1</v>
      </c>
      <c r="O311" s="5">
        <f t="shared" si="4"/>
        <v>94296.4</v>
      </c>
      <c r="P311" s="2" t="s">
        <v>58</v>
      </c>
      <c r="Q311" s="2">
        <v>1068</v>
      </c>
      <c r="R311" s="2">
        <v>75</v>
      </c>
      <c r="S311" s="2" t="s">
        <v>34</v>
      </c>
    </row>
    <row r="312" spans="1:19" x14ac:dyDescent="0.3">
      <c r="A312" s="2">
        <v>1311</v>
      </c>
      <c r="B312" s="2" t="s">
        <v>383</v>
      </c>
      <c r="C312" s="2" t="s">
        <v>24</v>
      </c>
      <c r="D312" s="2">
        <v>33</v>
      </c>
      <c r="E312" s="2" t="str" cm="1">
        <f t="array" ref="E312">_xlfn.SWITCH(TRUE,D312&lt;25,"18 to 25",D312&lt;40,"25 to 40",D312&lt;50,"40 to 50",D312&lt;60,"50 to 60","60+")</f>
        <v>25 to 40</v>
      </c>
      <c r="F312" s="2" t="s">
        <v>25</v>
      </c>
      <c r="G312" s="2" t="s">
        <v>32</v>
      </c>
      <c r="H312" s="2" t="s">
        <v>27</v>
      </c>
      <c r="I312" s="3">
        <v>45197</v>
      </c>
      <c r="J312" s="2"/>
      <c r="K312" s="2">
        <v>1.1399999999999999</v>
      </c>
      <c r="L312" s="2" t="str" cm="1">
        <f t="array" ref="L312">_xlfn.SWITCH(TRUE,K312&lt;2,"1 to 2 yrs",K312&lt;5,"2 to 5 yrs",K312&lt;10,"5 to 10 yrs",K312&lt;20,"10 to 20 yrs","20+")</f>
        <v>1 to 2 yrs</v>
      </c>
      <c r="M312" s="2">
        <v>51441</v>
      </c>
      <c r="N312" s="4">
        <v>0.1</v>
      </c>
      <c r="O312" s="5">
        <f t="shared" si="4"/>
        <v>56585.1</v>
      </c>
      <c r="P312" s="2" t="s">
        <v>28</v>
      </c>
      <c r="Q312" s="2">
        <v>1169</v>
      </c>
      <c r="R312" s="2">
        <v>87</v>
      </c>
      <c r="S312" s="2" t="s">
        <v>79</v>
      </c>
    </row>
    <row r="313" spans="1:19" x14ac:dyDescent="0.3">
      <c r="A313" s="2">
        <v>1312</v>
      </c>
      <c r="B313" s="2" t="s">
        <v>384</v>
      </c>
      <c r="C313" s="2" t="s">
        <v>17</v>
      </c>
      <c r="D313" s="2">
        <v>26</v>
      </c>
      <c r="E313" s="2" t="str" cm="1">
        <f t="array" ref="E313">_xlfn.SWITCH(TRUE,D313&lt;25,"18 to 25",D313&lt;40,"25 to 40",D313&lt;50,"40 to 50",D313&lt;60,"50 to 60","60+")</f>
        <v>25 to 40</v>
      </c>
      <c r="F313" s="2" t="s">
        <v>18</v>
      </c>
      <c r="G313" s="2" t="s">
        <v>26</v>
      </c>
      <c r="H313" s="2" t="s">
        <v>115</v>
      </c>
      <c r="I313" s="3">
        <v>43211</v>
      </c>
      <c r="J313" s="2"/>
      <c r="K313" s="2">
        <v>6.57</v>
      </c>
      <c r="L313" s="2" t="str" cm="1">
        <f t="array" ref="L313">_xlfn.SWITCH(TRUE,K313&lt;2,"1 to 2 yrs",K313&lt;5,"2 to 5 yrs",K313&lt;10,"5 to 10 yrs",K313&lt;20,"10 to 20 yrs","20+")</f>
        <v>5 to 10 yrs</v>
      </c>
      <c r="M313" s="2">
        <v>79712</v>
      </c>
      <c r="N313" s="4">
        <v>0.15</v>
      </c>
      <c r="O313" s="5">
        <f t="shared" si="4"/>
        <v>91668.800000000003</v>
      </c>
      <c r="P313" s="2" t="s">
        <v>58</v>
      </c>
      <c r="Q313" s="2">
        <v>1287</v>
      </c>
      <c r="R313" s="2">
        <v>56</v>
      </c>
      <c r="S313" s="2" t="s">
        <v>90</v>
      </c>
    </row>
    <row r="314" spans="1:19" x14ac:dyDescent="0.3">
      <c r="A314" s="2">
        <v>1313</v>
      </c>
      <c r="B314" s="2" t="s">
        <v>385</v>
      </c>
      <c r="C314" s="2" t="s">
        <v>24</v>
      </c>
      <c r="D314" s="2">
        <v>55</v>
      </c>
      <c r="E314" s="2" t="str" cm="1">
        <f t="array" ref="E314">_xlfn.SWITCH(TRUE,D314&lt;25,"18 to 25",D314&lt;40,"25 to 40",D314&lt;50,"40 to 50",D314&lt;60,"50 to 60","60+")</f>
        <v>50 to 60</v>
      </c>
      <c r="F314" s="2" t="s">
        <v>31</v>
      </c>
      <c r="G314" s="2" t="s">
        <v>32</v>
      </c>
      <c r="H314" s="2" t="s">
        <v>106</v>
      </c>
      <c r="I314" s="3">
        <v>42650</v>
      </c>
      <c r="J314" s="2"/>
      <c r="K314" s="2">
        <v>8.11</v>
      </c>
      <c r="L314" s="2" t="str" cm="1">
        <f t="array" ref="L314">_xlfn.SWITCH(TRUE,K314&lt;2,"1 to 2 yrs",K314&lt;5,"2 to 5 yrs",K314&lt;10,"5 to 10 yrs",K314&lt;20,"10 to 20 yrs","20+")</f>
        <v>5 to 10 yrs</v>
      </c>
      <c r="M314" s="2">
        <v>84806</v>
      </c>
      <c r="N314" s="4">
        <v>0.1</v>
      </c>
      <c r="O314" s="5">
        <f t="shared" si="4"/>
        <v>93286.6</v>
      </c>
      <c r="P314" s="2" t="s">
        <v>28</v>
      </c>
      <c r="Q314" s="2">
        <v>1280</v>
      </c>
      <c r="R314" s="2">
        <v>29</v>
      </c>
      <c r="S314" s="2" t="s">
        <v>73</v>
      </c>
    </row>
    <row r="315" spans="1:19" x14ac:dyDescent="0.3">
      <c r="A315" s="2">
        <v>1314</v>
      </c>
      <c r="B315" s="2" t="s">
        <v>336</v>
      </c>
      <c r="C315" s="2" t="s">
        <v>17</v>
      </c>
      <c r="D315" s="2">
        <v>63</v>
      </c>
      <c r="E315" s="2" t="str" cm="1">
        <f t="array" ref="E315">_xlfn.SWITCH(TRUE,D315&lt;25,"18 to 25",D315&lt;40,"25 to 40",D315&lt;50,"40 to 50",D315&lt;60,"50 to 60","60+")</f>
        <v>60+</v>
      </c>
      <c r="F315" s="2" t="s">
        <v>56</v>
      </c>
      <c r="G315" s="2" t="s">
        <v>19</v>
      </c>
      <c r="H315" s="2" t="s">
        <v>57</v>
      </c>
      <c r="I315" s="3">
        <v>44531</v>
      </c>
      <c r="J315" s="2"/>
      <c r="K315" s="2">
        <v>2.96</v>
      </c>
      <c r="L315" s="2" t="str" cm="1">
        <f t="array" ref="L315">_xlfn.SWITCH(TRUE,K315&lt;2,"1 to 2 yrs",K315&lt;5,"2 to 5 yrs",K315&lt;10,"5 to 10 yrs",K315&lt;20,"10 to 20 yrs","20+")</f>
        <v>2 to 5 yrs</v>
      </c>
      <c r="M315" s="2">
        <v>99369</v>
      </c>
      <c r="N315" s="4">
        <v>0.15</v>
      </c>
      <c r="O315" s="5">
        <f t="shared" si="4"/>
        <v>114274.35</v>
      </c>
      <c r="P315" s="2" t="s">
        <v>58</v>
      </c>
      <c r="Q315" s="2">
        <v>1117</v>
      </c>
      <c r="R315" s="2">
        <v>13</v>
      </c>
      <c r="S315" s="2" t="s">
        <v>117</v>
      </c>
    </row>
    <row r="316" spans="1:19" x14ac:dyDescent="0.3">
      <c r="A316" s="2">
        <v>1315</v>
      </c>
      <c r="B316" s="2" t="s">
        <v>386</v>
      </c>
      <c r="C316" s="2" t="s">
        <v>17</v>
      </c>
      <c r="D316" s="2">
        <v>22</v>
      </c>
      <c r="E316" s="2" t="str" cm="1">
        <f t="array" ref="E316">_xlfn.SWITCH(TRUE,D316&lt;25,"18 to 25",D316&lt;40,"25 to 40",D316&lt;50,"40 to 50",D316&lt;60,"50 to 60","60+")</f>
        <v>18 to 25</v>
      </c>
      <c r="F316" s="2" t="s">
        <v>25</v>
      </c>
      <c r="G316" s="2" t="s">
        <v>19</v>
      </c>
      <c r="H316" s="2" t="s">
        <v>27</v>
      </c>
      <c r="I316" s="3">
        <v>44229</v>
      </c>
      <c r="J316" s="2"/>
      <c r="K316" s="2">
        <v>3.79</v>
      </c>
      <c r="L316" s="2" t="str" cm="1">
        <f t="array" ref="L316">_xlfn.SWITCH(TRUE,K316&lt;2,"1 to 2 yrs",K316&lt;5,"2 to 5 yrs",K316&lt;10,"5 to 10 yrs",K316&lt;20,"10 to 20 yrs","20+")</f>
        <v>2 to 5 yrs</v>
      </c>
      <c r="M316" s="2">
        <v>57762</v>
      </c>
      <c r="N316" s="4">
        <v>0.2</v>
      </c>
      <c r="O316" s="5">
        <f t="shared" si="4"/>
        <v>69314.399999999994</v>
      </c>
      <c r="P316" s="2" t="s">
        <v>42</v>
      </c>
      <c r="Q316" s="2">
        <v>1151</v>
      </c>
      <c r="R316" s="2">
        <v>38</v>
      </c>
      <c r="S316" s="2" t="s">
        <v>87</v>
      </c>
    </row>
    <row r="317" spans="1:19" x14ac:dyDescent="0.3">
      <c r="A317" s="2">
        <v>1316</v>
      </c>
      <c r="B317" s="2" t="s">
        <v>387</v>
      </c>
      <c r="C317" s="2" t="s">
        <v>24</v>
      </c>
      <c r="D317" s="2">
        <v>60</v>
      </c>
      <c r="E317" s="2" t="str" cm="1">
        <f t="array" ref="E317">_xlfn.SWITCH(TRUE,D317&lt;25,"18 to 25",D317&lt;40,"25 to 40",D317&lt;50,"40 to 50",D317&lt;60,"50 to 60","60+")</f>
        <v>60+</v>
      </c>
      <c r="F317" s="2" t="s">
        <v>40</v>
      </c>
      <c r="G317" s="2" t="s">
        <v>26</v>
      </c>
      <c r="H317" s="2" t="s">
        <v>146</v>
      </c>
      <c r="I317" s="3">
        <v>43528</v>
      </c>
      <c r="J317" s="2"/>
      <c r="K317" s="2">
        <v>5.71</v>
      </c>
      <c r="L317" s="2" t="str" cm="1">
        <f t="array" ref="L317">_xlfn.SWITCH(TRUE,K317&lt;2,"1 to 2 yrs",K317&lt;5,"2 to 5 yrs",K317&lt;10,"5 to 10 yrs",K317&lt;20,"10 to 20 yrs","20+")</f>
        <v>5 to 10 yrs</v>
      </c>
      <c r="M317" s="2">
        <v>50849</v>
      </c>
      <c r="N317" s="4">
        <v>0.2</v>
      </c>
      <c r="O317" s="5">
        <f t="shared" si="4"/>
        <v>61018.8</v>
      </c>
      <c r="P317" s="2" t="s">
        <v>28</v>
      </c>
      <c r="Q317" s="2">
        <v>1309</v>
      </c>
      <c r="R317" s="2">
        <v>1</v>
      </c>
      <c r="S317" s="2" t="s">
        <v>117</v>
      </c>
    </row>
    <row r="318" spans="1:19" x14ac:dyDescent="0.3">
      <c r="A318" s="2">
        <v>1317</v>
      </c>
      <c r="B318" s="2" t="s">
        <v>388</v>
      </c>
      <c r="C318" s="2" t="s">
        <v>17</v>
      </c>
      <c r="D318" s="2">
        <v>53</v>
      </c>
      <c r="E318" s="2" t="str" cm="1">
        <f t="array" ref="E318">_xlfn.SWITCH(TRUE,D318&lt;25,"18 to 25",D318&lt;40,"25 to 40",D318&lt;50,"40 to 50",D318&lt;60,"50 to 60","60+")</f>
        <v>50 to 60</v>
      </c>
      <c r="F318" s="2" t="s">
        <v>36</v>
      </c>
      <c r="G318" s="2" t="s">
        <v>26</v>
      </c>
      <c r="H318" s="2" t="s">
        <v>150</v>
      </c>
      <c r="I318" s="3">
        <v>42472</v>
      </c>
      <c r="J318" s="3">
        <v>44190</v>
      </c>
      <c r="K318" s="2">
        <v>4.7</v>
      </c>
      <c r="L318" s="2" t="str" cm="1">
        <f t="array" ref="L318">_xlfn.SWITCH(TRUE,K318&lt;2,"1 to 2 yrs",K318&lt;5,"2 to 5 yrs",K318&lt;10,"5 to 10 yrs",K318&lt;20,"10 to 20 yrs","20+")</f>
        <v>2 to 5 yrs</v>
      </c>
      <c r="M318" s="2">
        <v>81763</v>
      </c>
      <c r="N318" s="4">
        <v>0.2</v>
      </c>
      <c r="O318" s="5">
        <f t="shared" si="4"/>
        <v>98115.6</v>
      </c>
      <c r="P318" s="2" t="s">
        <v>58</v>
      </c>
      <c r="Q318" s="2">
        <v>1035</v>
      </c>
      <c r="R318" s="2">
        <v>33</v>
      </c>
      <c r="S318" s="2" t="s">
        <v>48</v>
      </c>
    </row>
    <row r="319" spans="1:19" x14ac:dyDescent="0.3">
      <c r="A319" s="2">
        <v>1318</v>
      </c>
      <c r="B319" s="2" t="s">
        <v>389</v>
      </c>
      <c r="C319" s="2" t="s">
        <v>17</v>
      </c>
      <c r="D319" s="2">
        <v>47</v>
      </c>
      <c r="E319" s="2" t="str" cm="1">
        <f t="array" ref="E319">_xlfn.SWITCH(TRUE,D319&lt;25,"18 to 25",D319&lt;40,"25 to 40",D319&lt;50,"40 to 50",D319&lt;60,"50 to 60","60+")</f>
        <v>40 to 50</v>
      </c>
      <c r="F319" s="2" t="s">
        <v>50</v>
      </c>
      <c r="G319" s="2" t="s">
        <v>19</v>
      </c>
      <c r="H319" s="2" t="s">
        <v>141</v>
      </c>
      <c r="I319" s="3">
        <v>43188</v>
      </c>
      <c r="J319" s="2"/>
      <c r="K319" s="2">
        <v>6.64</v>
      </c>
      <c r="L319" s="2" t="str" cm="1">
        <f t="array" ref="L319">_xlfn.SWITCH(TRUE,K319&lt;2,"1 to 2 yrs",K319&lt;5,"2 to 5 yrs",K319&lt;10,"5 to 10 yrs",K319&lt;20,"10 to 20 yrs","20+")</f>
        <v>5 to 10 yrs</v>
      </c>
      <c r="M319" s="2">
        <v>109760</v>
      </c>
      <c r="N319" s="4">
        <v>0.1</v>
      </c>
      <c r="O319" s="5">
        <f t="shared" si="4"/>
        <v>120736</v>
      </c>
      <c r="P319" s="2" t="s">
        <v>58</v>
      </c>
      <c r="Q319" s="2">
        <v>1178</v>
      </c>
      <c r="R319" s="2">
        <v>57</v>
      </c>
      <c r="S319" s="2" t="s">
        <v>117</v>
      </c>
    </row>
    <row r="320" spans="1:19" x14ac:dyDescent="0.3">
      <c r="A320" s="2">
        <v>1319</v>
      </c>
      <c r="B320" s="2" t="s">
        <v>390</v>
      </c>
      <c r="C320" s="2" t="s">
        <v>17</v>
      </c>
      <c r="D320" s="2">
        <v>38</v>
      </c>
      <c r="E320" s="2" t="str" cm="1">
        <f t="array" ref="E320">_xlfn.SWITCH(TRUE,D320&lt;25,"18 to 25",D320&lt;40,"25 to 40",D320&lt;50,"40 to 50",D320&lt;60,"50 to 60","60+")</f>
        <v>25 to 40</v>
      </c>
      <c r="F320" s="2" t="s">
        <v>25</v>
      </c>
      <c r="G320" s="2" t="s">
        <v>19</v>
      </c>
      <c r="H320" s="2" t="s">
        <v>136</v>
      </c>
      <c r="I320" s="3">
        <v>43103</v>
      </c>
      <c r="J320" s="2"/>
      <c r="K320" s="2">
        <v>6.87</v>
      </c>
      <c r="L320" s="2" t="str" cm="1">
        <f t="array" ref="L320">_xlfn.SWITCH(TRUE,K320&lt;2,"1 to 2 yrs",K320&lt;5,"2 to 5 yrs",K320&lt;10,"5 to 10 yrs",K320&lt;20,"10 to 20 yrs","20+")</f>
        <v>5 to 10 yrs</v>
      </c>
      <c r="M320" s="2">
        <v>65211</v>
      </c>
      <c r="N320" s="4">
        <v>0.5</v>
      </c>
      <c r="O320" s="5">
        <f t="shared" si="4"/>
        <v>97816.5</v>
      </c>
      <c r="P320" s="2" t="s">
        <v>28</v>
      </c>
      <c r="Q320" s="2">
        <v>1179</v>
      </c>
      <c r="R320" s="2">
        <v>83</v>
      </c>
      <c r="S320" s="2" t="s">
        <v>43</v>
      </c>
    </row>
    <row r="321" spans="1:19" x14ac:dyDescent="0.3">
      <c r="A321" s="2">
        <v>1320</v>
      </c>
      <c r="B321" s="2" t="s">
        <v>391</v>
      </c>
      <c r="C321" s="2" t="s">
        <v>24</v>
      </c>
      <c r="D321" s="2">
        <v>48</v>
      </c>
      <c r="E321" s="2" t="str" cm="1">
        <f t="array" ref="E321">_xlfn.SWITCH(TRUE,D321&lt;25,"18 to 25",D321&lt;40,"25 to 40",D321&lt;50,"40 to 50",D321&lt;60,"50 to 60","60+")</f>
        <v>40 to 50</v>
      </c>
      <c r="F321" s="2" t="s">
        <v>36</v>
      </c>
      <c r="G321" s="2" t="s">
        <v>26</v>
      </c>
      <c r="H321" s="2" t="s">
        <v>241</v>
      </c>
      <c r="I321" s="3">
        <v>45433</v>
      </c>
      <c r="J321" s="2"/>
      <c r="K321" s="2">
        <v>0.49</v>
      </c>
      <c r="L321" s="2" t="str" cm="1">
        <f t="array" ref="L321">_xlfn.SWITCH(TRUE,K321&lt;2,"1 to 2 yrs",K321&lt;5,"2 to 5 yrs",K321&lt;10,"5 to 10 yrs",K321&lt;20,"10 to 20 yrs","20+")</f>
        <v>1 to 2 yrs</v>
      </c>
      <c r="M321" s="2">
        <v>62094</v>
      </c>
      <c r="N321" s="4">
        <v>0.15</v>
      </c>
      <c r="O321" s="5">
        <f t="shared" si="4"/>
        <v>71408.100000000006</v>
      </c>
      <c r="P321" s="2" t="s">
        <v>28</v>
      </c>
      <c r="Q321" s="2"/>
      <c r="R321" s="2">
        <v>99</v>
      </c>
      <c r="S321" s="2" t="s">
        <v>84</v>
      </c>
    </row>
    <row r="322" spans="1:19" x14ac:dyDescent="0.3">
      <c r="A322" s="2">
        <v>1321</v>
      </c>
      <c r="B322" s="2" t="s">
        <v>392</v>
      </c>
      <c r="C322" s="2" t="s">
        <v>24</v>
      </c>
      <c r="D322" s="2">
        <v>45</v>
      </c>
      <c r="E322" s="2" t="str" cm="1">
        <f t="array" ref="E322">_xlfn.SWITCH(TRUE,D322&lt;25,"18 to 25",D322&lt;40,"25 to 40",D322&lt;50,"40 to 50",D322&lt;60,"50 to 60","60+")</f>
        <v>40 to 50</v>
      </c>
      <c r="F322" s="2" t="s">
        <v>36</v>
      </c>
      <c r="G322" s="2" t="s">
        <v>19</v>
      </c>
      <c r="H322" s="2" t="s">
        <v>150</v>
      </c>
      <c r="I322" s="3">
        <v>44267</v>
      </c>
      <c r="J322" s="2"/>
      <c r="K322" s="2">
        <v>3.68</v>
      </c>
      <c r="L322" s="2" t="str" cm="1">
        <f t="array" ref="L322">_xlfn.SWITCH(TRUE,K322&lt;2,"1 to 2 yrs",K322&lt;5,"2 to 5 yrs",K322&lt;10,"5 to 10 yrs",K322&lt;20,"10 to 20 yrs","20+")</f>
        <v>2 to 5 yrs</v>
      </c>
      <c r="M322" s="2">
        <v>68506</v>
      </c>
      <c r="N322" s="4">
        <v>0.5</v>
      </c>
      <c r="O322" s="5">
        <f t="shared" si="4"/>
        <v>102759</v>
      </c>
      <c r="P322" s="2" t="s">
        <v>28</v>
      </c>
      <c r="Q322" s="2">
        <v>1308</v>
      </c>
      <c r="R322" s="2">
        <v>86</v>
      </c>
      <c r="S322" s="2" t="s">
        <v>43</v>
      </c>
    </row>
    <row r="323" spans="1:19" x14ac:dyDescent="0.3">
      <c r="A323" s="2">
        <v>1322</v>
      </c>
      <c r="B323" s="2" t="s">
        <v>393</v>
      </c>
      <c r="C323" s="2" t="s">
        <v>17</v>
      </c>
      <c r="D323" s="2">
        <v>56</v>
      </c>
      <c r="E323" s="2" t="str" cm="1">
        <f t="array" ref="E323">_xlfn.SWITCH(TRUE,D323&lt;25,"18 to 25",D323&lt;40,"25 to 40",D323&lt;50,"40 to 50",D323&lt;60,"50 to 60","60+")</f>
        <v>50 to 60</v>
      </c>
      <c r="F323" s="2" t="s">
        <v>18</v>
      </c>
      <c r="G323" s="2" t="s">
        <v>19</v>
      </c>
      <c r="H323" s="2" t="s">
        <v>20</v>
      </c>
      <c r="I323" s="3">
        <v>43660</v>
      </c>
      <c r="J323" s="2"/>
      <c r="K323" s="2">
        <v>5.34</v>
      </c>
      <c r="L323" s="2" t="str" cm="1">
        <f t="array" ref="L323">_xlfn.SWITCH(TRUE,K323&lt;2,"1 to 2 yrs",K323&lt;5,"2 to 5 yrs",K323&lt;10,"5 to 10 yrs",K323&lt;20,"10 to 20 yrs","20+")</f>
        <v>5 to 10 yrs</v>
      </c>
      <c r="M323" s="2">
        <v>72238</v>
      </c>
      <c r="N323" s="4">
        <v>0</v>
      </c>
      <c r="O323" s="5">
        <f t="shared" ref="O323:O386" si="5">M323+(M323*N323)</f>
        <v>72238</v>
      </c>
      <c r="P323" s="2" t="s">
        <v>42</v>
      </c>
      <c r="Q323" s="2">
        <v>1074</v>
      </c>
      <c r="R323" s="2">
        <v>34</v>
      </c>
      <c r="S323" s="2" t="s">
        <v>22</v>
      </c>
    </row>
    <row r="324" spans="1:19" x14ac:dyDescent="0.3">
      <c r="A324" s="2">
        <v>1323</v>
      </c>
      <c r="B324" s="2" t="s">
        <v>394</v>
      </c>
      <c r="C324" s="2" t="s">
        <v>24</v>
      </c>
      <c r="D324" s="2">
        <v>63</v>
      </c>
      <c r="E324" s="2" t="str" cm="1">
        <f t="array" ref="E324">_xlfn.SWITCH(TRUE,D324&lt;25,"18 to 25",D324&lt;40,"25 to 40",D324&lt;50,"40 to 50",D324&lt;60,"50 to 60","60+")</f>
        <v>60+</v>
      </c>
      <c r="F324" s="2" t="s">
        <v>18</v>
      </c>
      <c r="G324" s="2" t="s">
        <v>19</v>
      </c>
      <c r="H324" s="2" t="s">
        <v>63</v>
      </c>
      <c r="I324" s="3">
        <v>44368</v>
      </c>
      <c r="J324" s="2"/>
      <c r="K324" s="2">
        <v>3.41</v>
      </c>
      <c r="L324" s="2" t="str" cm="1">
        <f t="array" ref="L324">_xlfn.SWITCH(TRUE,K324&lt;2,"1 to 2 yrs",K324&lt;5,"2 to 5 yrs",K324&lt;10,"5 to 10 yrs",K324&lt;20,"10 to 20 yrs","20+")</f>
        <v>2 to 5 yrs</v>
      </c>
      <c r="M324" s="2">
        <v>68904</v>
      </c>
      <c r="N324" s="4">
        <v>0.15</v>
      </c>
      <c r="O324" s="5">
        <f t="shared" si="5"/>
        <v>79239.600000000006</v>
      </c>
      <c r="P324" s="2" t="s">
        <v>28</v>
      </c>
      <c r="Q324" s="2">
        <v>1243</v>
      </c>
      <c r="R324" s="2">
        <v>33</v>
      </c>
      <c r="S324" s="2" t="s">
        <v>59</v>
      </c>
    </row>
    <row r="325" spans="1:19" x14ac:dyDescent="0.3">
      <c r="A325" s="2">
        <v>1324</v>
      </c>
      <c r="B325" s="2" t="s">
        <v>395</v>
      </c>
      <c r="C325" s="2" t="s">
        <v>24</v>
      </c>
      <c r="D325" s="2">
        <v>60</v>
      </c>
      <c r="E325" s="2" t="str" cm="1">
        <f t="array" ref="E325">_xlfn.SWITCH(TRUE,D325&lt;25,"18 to 25",D325&lt;40,"25 to 40",D325&lt;50,"40 to 50",D325&lt;60,"50 to 60","60+")</f>
        <v>60+</v>
      </c>
      <c r="F325" s="2" t="s">
        <v>75</v>
      </c>
      <c r="G325" s="2" t="s">
        <v>19</v>
      </c>
      <c r="H325" s="2" t="s">
        <v>165</v>
      </c>
      <c r="I325" s="3">
        <v>44271</v>
      </c>
      <c r="J325" s="2"/>
      <c r="K325" s="2">
        <v>3.67</v>
      </c>
      <c r="L325" s="2" t="str" cm="1">
        <f t="array" ref="L325">_xlfn.SWITCH(TRUE,K325&lt;2,"1 to 2 yrs",K325&lt;5,"2 to 5 yrs",K325&lt;10,"5 to 10 yrs",K325&lt;20,"10 to 20 yrs","20+")</f>
        <v>2 to 5 yrs</v>
      </c>
      <c r="M325" s="2">
        <v>87567</v>
      </c>
      <c r="N325" s="4">
        <v>0.1</v>
      </c>
      <c r="O325" s="5">
        <f t="shared" si="5"/>
        <v>96323.7</v>
      </c>
      <c r="P325" s="2" t="s">
        <v>28</v>
      </c>
      <c r="Q325" s="2">
        <v>1165</v>
      </c>
      <c r="R325" s="2">
        <v>84</v>
      </c>
      <c r="S325" s="2" t="s">
        <v>29</v>
      </c>
    </row>
    <row r="326" spans="1:19" x14ac:dyDescent="0.3">
      <c r="A326" s="2">
        <v>1325</v>
      </c>
      <c r="B326" s="2" t="s">
        <v>396</v>
      </c>
      <c r="C326" s="2" t="s">
        <v>24</v>
      </c>
      <c r="D326" s="2">
        <v>47</v>
      </c>
      <c r="E326" s="2" t="str" cm="1">
        <f t="array" ref="E326">_xlfn.SWITCH(TRUE,D326&lt;25,"18 to 25",D326&lt;40,"25 to 40",D326&lt;50,"40 to 50",D326&lt;60,"50 to 60","60+")</f>
        <v>40 to 50</v>
      </c>
      <c r="F326" s="2" t="s">
        <v>40</v>
      </c>
      <c r="G326" s="2" t="s">
        <v>19</v>
      </c>
      <c r="H326" s="2" t="s">
        <v>146</v>
      </c>
      <c r="I326" s="3">
        <v>42958</v>
      </c>
      <c r="J326" s="2"/>
      <c r="K326" s="2">
        <v>7.27</v>
      </c>
      <c r="L326" s="2" t="str" cm="1">
        <f t="array" ref="L326">_xlfn.SWITCH(TRUE,K326&lt;2,"1 to 2 yrs",K326&lt;5,"2 to 5 yrs",K326&lt;10,"5 to 10 yrs",K326&lt;20,"10 to 20 yrs","20+")</f>
        <v>5 to 10 yrs</v>
      </c>
      <c r="M326" s="2">
        <v>68960</v>
      </c>
      <c r="N326" s="4">
        <v>0.2</v>
      </c>
      <c r="O326" s="5">
        <f t="shared" si="5"/>
        <v>82752</v>
      </c>
      <c r="P326" s="2" t="s">
        <v>42</v>
      </c>
      <c r="Q326" s="2">
        <v>1004</v>
      </c>
      <c r="R326" s="2">
        <v>7</v>
      </c>
      <c r="S326" s="2" t="s">
        <v>117</v>
      </c>
    </row>
    <row r="327" spans="1:19" x14ac:dyDescent="0.3">
      <c r="A327" s="2">
        <v>1326</v>
      </c>
      <c r="B327" s="2" t="s">
        <v>397</v>
      </c>
      <c r="C327" s="2" t="s">
        <v>24</v>
      </c>
      <c r="D327" s="2">
        <v>59</v>
      </c>
      <c r="E327" s="2" t="str" cm="1">
        <f t="array" ref="E327">_xlfn.SWITCH(TRUE,D327&lt;25,"18 to 25",D327&lt;40,"25 to 40",D327&lt;50,"40 to 50",D327&lt;60,"50 to 60","60+")</f>
        <v>50 to 60</v>
      </c>
      <c r="F327" s="2" t="s">
        <v>50</v>
      </c>
      <c r="G327" s="2" t="s">
        <v>19</v>
      </c>
      <c r="H327" s="2" t="s">
        <v>51</v>
      </c>
      <c r="I327" s="3">
        <v>42137</v>
      </c>
      <c r="J327" s="2"/>
      <c r="K327" s="2">
        <v>9.51</v>
      </c>
      <c r="L327" s="2" t="str" cm="1">
        <f t="array" ref="L327">_xlfn.SWITCH(TRUE,K327&lt;2,"1 to 2 yrs",K327&lt;5,"2 to 5 yrs",K327&lt;10,"5 to 10 yrs",K327&lt;20,"10 to 20 yrs","20+")</f>
        <v>5 to 10 yrs</v>
      </c>
      <c r="M327" s="2">
        <v>113816</v>
      </c>
      <c r="N327" s="4">
        <v>0.1</v>
      </c>
      <c r="O327" s="5">
        <f t="shared" si="5"/>
        <v>125197.6</v>
      </c>
      <c r="P327" s="2" t="s">
        <v>58</v>
      </c>
      <c r="Q327" s="2">
        <v>1023</v>
      </c>
      <c r="R327" s="2">
        <v>42</v>
      </c>
      <c r="S327" s="2" t="s">
        <v>79</v>
      </c>
    </row>
    <row r="328" spans="1:19" x14ac:dyDescent="0.3">
      <c r="A328" s="2">
        <v>1327</v>
      </c>
      <c r="B328" s="2" t="s">
        <v>398</v>
      </c>
      <c r="C328" s="2" t="s">
        <v>17</v>
      </c>
      <c r="D328" s="2">
        <v>44</v>
      </c>
      <c r="E328" s="2" t="str" cm="1">
        <f t="array" ref="E328">_xlfn.SWITCH(TRUE,D328&lt;25,"18 to 25",D328&lt;40,"25 to 40",D328&lt;50,"40 to 50",D328&lt;60,"50 to 60","60+")</f>
        <v>40 to 50</v>
      </c>
      <c r="F328" s="2" t="s">
        <v>36</v>
      </c>
      <c r="G328" s="2" t="s">
        <v>19</v>
      </c>
      <c r="H328" s="2" t="s">
        <v>211</v>
      </c>
      <c r="I328" s="3">
        <v>43540</v>
      </c>
      <c r="J328" s="3">
        <v>45924</v>
      </c>
      <c r="K328" s="2">
        <v>6.53</v>
      </c>
      <c r="L328" s="2" t="str" cm="1">
        <f t="array" ref="L328">_xlfn.SWITCH(TRUE,K328&lt;2,"1 to 2 yrs",K328&lt;5,"2 to 5 yrs",K328&lt;10,"5 to 10 yrs",K328&lt;20,"10 to 20 yrs","20+")</f>
        <v>5 to 10 yrs</v>
      </c>
      <c r="M328" s="2">
        <v>86002</v>
      </c>
      <c r="N328" s="4">
        <v>0.3</v>
      </c>
      <c r="O328" s="5">
        <f t="shared" si="5"/>
        <v>111802.6</v>
      </c>
      <c r="P328" s="2" t="s">
        <v>58</v>
      </c>
      <c r="Q328" s="2">
        <v>1046</v>
      </c>
      <c r="R328" s="2">
        <v>62</v>
      </c>
      <c r="S328" s="2" t="s">
        <v>48</v>
      </c>
    </row>
    <row r="329" spans="1:19" x14ac:dyDescent="0.3">
      <c r="A329" s="2">
        <v>1328</v>
      </c>
      <c r="B329" s="2" t="s">
        <v>399</v>
      </c>
      <c r="C329" s="2" t="s">
        <v>17</v>
      </c>
      <c r="D329" s="2">
        <v>43</v>
      </c>
      <c r="E329" s="2" t="str" cm="1">
        <f t="array" ref="E329">_xlfn.SWITCH(TRUE,D329&lt;25,"18 to 25",D329&lt;40,"25 to 40",D329&lt;50,"40 to 50",D329&lt;60,"50 to 60","60+")</f>
        <v>40 to 50</v>
      </c>
      <c r="F329" s="2" t="s">
        <v>75</v>
      </c>
      <c r="G329" s="2" t="s">
        <v>32</v>
      </c>
      <c r="H329" s="2" t="s">
        <v>165</v>
      </c>
      <c r="I329" s="3">
        <v>42724</v>
      </c>
      <c r="J329" s="3">
        <v>45079</v>
      </c>
      <c r="K329" s="2">
        <v>6.45</v>
      </c>
      <c r="L329" s="2" t="str" cm="1">
        <f t="array" ref="L329">_xlfn.SWITCH(TRUE,K329&lt;2,"1 to 2 yrs",K329&lt;5,"2 to 5 yrs",K329&lt;10,"5 to 10 yrs",K329&lt;20,"10 to 20 yrs","20+")</f>
        <v>5 to 10 yrs</v>
      </c>
      <c r="M329" s="2">
        <v>97265</v>
      </c>
      <c r="N329" s="4">
        <v>0.2</v>
      </c>
      <c r="O329" s="5">
        <f t="shared" si="5"/>
        <v>116718</v>
      </c>
      <c r="P329" s="2" t="s">
        <v>58</v>
      </c>
      <c r="Q329" s="2">
        <v>1155</v>
      </c>
      <c r="R329" s="2">
        <v>61</v>
      </c>
      <c r="S329" s="2" t="s">
        <v>77</v>
      </c>
    </row>
    <row r="330" spans="1:19" x14ac:dyDescent="0.3">
      <c r="A330" s="2">
        <v>1329</v>
      </c>
      <c r="B330" s="2" t="s">
        <v>400</v>
      </c>
      <c r="C330" s="2" t="s">
        <v>24</v>
      </c>
      <c r="D330" s="2">
        <v>25</v>
      </c>
      <c r="E330" s="2" t="str" cm="1">
        <f t="array" ref="E330">_xlfn.SWITCH(TRUE,D330&lt;25,"18 to 25",D330&lt;40,"25 to 40",D330&lt;50,"40 to 50",D330&lt;60,"50 to 60","60+")</f>
        <v>25 to 40</v>
      </c>
      <c r="F330" s="2" t="s">
        <v>46</v>
      </c>
      <c r="G330" s="2" t="s">
        <v>26</v>
      </c>
      <c r="H330" s="2" t="s">
        <v>168</v>
      </c>
      <c r="I330" s="3">
        <v>42429</v>
      </c>
      <c r="J330" s="2"/>
      <c r="K330" s="2">
        <v>8.7100000000000009</v>
      </c>
      <c r="L330" s="2" t="str" cm="1">
        <f t="array" ref="L330">_xlfn.SWITCH(TRUE,K330&lt;2,"1 to 2 yrs",K330&lt;5,"2 to 5 yrs",K330&lt;10,"5 to 10 yrs",K330&lt;20,"10 to 20 yrs","20+")</f>
        <v>5 to 10 yrs</v>
      </c>
      <c r="M330" s="2">
        <v>125873</v>
      </c>
      <c r="N330" s="4">
        <v>0</v>
      </c>
      <c r="O330" s="5">
        <f t="shared" si="5"/>
        <v>125873</v>
      </c>
      <c r="P330" s="2" t="s">
        <v>42</v>
      </c>
      <c r="Q330" s="2">
        <v>1235</v>
      </c>
      <c r="R330" s="2">
        <v>93</v>
      </c>
      <c r="S330" s="2" t="s">
        <v>79</v>
      </c>
    </row>
    <row r="331" spans="1:19" x14ac:dyDescent="0.3">
      <c r="A331" s="2">
        <v>1330</v>
      </c>
      <c r="B331" s="2" t="s">
        <v>401</v>
      </c>
      <c r="C331" s="2" t="s">
        <v>24</v>
      </c>
      <c r="D331" s="2">
        <v>30</v>
      </c>
      <c r="E331" s="2" t="str" cm="1">
        <f t="array" ref="E331">_xlfn.SWITCH(TRUE,D331&lt;25,"18 to 25",D331&lt;40,"25 to 40",D331&lt;50,"40 to 50",D331&lt;60,"50 to 60","60+")</f>
        <v>25 to 40</v>
      </c>
      <c r="F331" s="2" t="s">
        <v>56</v>
      </c>
      <c r="G331" s="2" t="s">
        <v>19</v>
      </c>
      <c r="H331" s="2" t="s">
        <v>162</v>
      </c>
      <c r="I331" s="3">
        <v>45427</v>
      </c>
      <c r="J331" s="2"/>
      <c r="K331" s="2">
        <v>0.51</v>
      </c>
      <c r="L331" s="2" t="str" cm="1">
        <f t="array" ref="L331">_xlfn.SWITCH(TRUE,K331&lt;2,"1 to 2 yrs",K331&lt;5,"2 to 5 yrs",K331&lt;10,"5 to 10 yrs",K331&lt;20,"10 to 20 yrs","20+")</f>
        <v>1 to 2 yrs</v>
      </c>
      <c r="M331" s="2">
        <v>94220</v>
      </c>
      <c r="N331" s="4">
        <v>0.15</v>
      </c>
      <c r="O331" s="5">
        <f t="shared" si="5"/>
        <v>108353</v>
      </c>
      <c r="P331" s="2" t="s">
        <v>21</v>
      </c>
      <c r="Q331" s="2">
        <v>1033</v>
      </c>
      <c r="R331" s="2">
        <v>19</v>
      </c>
      <c r="S331" s="2" t="s">
        <v>79</v>
      </c>
    </row>
    <row r="332" spans="1:19" x14ac:dyDescent="0.3">
      <c r="A332" s="2">
        <v>1331</v>
      </c>
      <c r="B332" s="2" t="s">
        <v>402</v>
      </c>
      <c r="C332" s="2" t="s">
        <v>17</v>
      </c>
      <c r="D332" s="2">
        <v>25</v>
      </c>
      <c r="E332" s="2" t="str" cm="1">
        <f t="array" ref="E332">_xlfn.SWITCH(TRUE,D332&lt;25,"18 to 25",D332&lt;40,"25 to 40",D332&lt;50,"40 to 50",D332&lt;60,"50 to 60","60+")</f>
        <v>25 to 40</v>
      </c>
      <c r="F332" s="2" t="s">
        <v>92</v>
      </c>
      <c r="G332" s="2" t="s">
        <v>32</v>
      </c>
      <c r="H332" s="2" t="s">
        <v>190</v>
      </c>
      <c r="I332" s="3">
        <v>43745</v>
      </c>
      <c r="J332" s="2"/>
      <c r="K332" s="2">
        <v>5.1100000000000003</v>
      </c>
      <c r="L332" s="2" t="str" cm="1">
        <f t="array" ref="L332">_xlfn.SWITCH(TRUE,K332&lt;2,"1 to 2 yrs",K332&lt;5,"2 to 5 yrs",K332&lt;10,"5 to 10 yrs",K332&lt;20,"10 to 20 yrs","20+")</f>
        <v>5 to 10 yrs</v>
      </c>
      <c r="M332" s="2">
        <v>73608</v>
      </c>
      <c r="N332" s="4">
        <v>0.2</v>
      </c>
      <c r="O332" s="5">
        <f t="shared" si="5"/>
        <v>88329.600000000006</v>
      </c>
      <c r="P332" s="2" t="s">
        <v>58</v>
      </c>
      <c r="Q332" s="2">
        <v>1148</v>
      </c>
      <c r="R332" s="2">
        <v>51</v>
      </c>
      <c r="S332" s="2" t="s">
        <v>77</v>
      </c>
    </row>
    <row r="333" spans="1:19" x14ac:dyDescent="0.3">
      <c r="A333" s="2">
        <v>1332</v>
      </c>
      <c r="B333" s="2" t="s">
        <v>278</v>
      </c>
      <c r="C333" s="2" t="s">
        <v>17</v>
      </c>
      <c r="D333" s="2">
        <v>28</v>
      </c>
      <c r="E333" s="2" t="str" cm="1">
        <f t="array" ref="E333">_xlfn.SWITCH(TRUE,D333&lt;25,"18 to 25",D333&lt;40,"25 to 40",D333&lt;50,"40 to 50",D333&lt;60,"50 to 60","60+")</f>
        <v>25 to 40</v>
      </c>
      <c r="F333" s="2" t="s">
        <v>36</v>
      </c>
      <c r="G333" s="2" t="s">
        <v>19</v>
      </c>
      <c r="H333" s="2" t="s">
        <v>241</v>
      </c>
      <c r="I333" s="3">
        <v>44374</v>
      </c>
      <c r="J333" s="2"/>
      <c r="K333" s="2">
        <v>3.39</v>
      </c>
      <c r="L333" s="2" t="str" cm="1">
        <f t="array" ref="L333">_xlfn.SWITCH(TRUE,K333&lt;2,"1 to 2 yrs",K333&lt;5,"2 to 5 yrs",K333&lt;10,"5 to 10 yrs",K333&lt;20,"10 to 20 yrs","20+")</f>
        <v>2 to 5 yrs</v>
      </c>
      <c r="M333" s="2">
        <v>67014</v>
      </c>
      <c r="N333" s="4">
        <v>0.2</v>
      </c>
      <c r="O333" s="5">
        <f t="shared" si="5"/>
        <v>80416.800000000003</v>
      </c>
      <c r="P333" s="2" t="s">
        <v>28</v>
      </c>
      <c r="Q333" s="2"/>
      <c r="R333" s="2">
        <v>83</v>
      </c>
      <c r="S333" s="2" t="s">
        <v>103</v>
      </c>
    </row>
    <row r="334" spans="1:19" x14ac:dyDescent="0.3">
      <c r="A334" s="2">
        <v>1333</v>
      </c>
      <c r="B334" s="2" t="s">
        <v>403</v>
      </c>
      <c r="C334" s="2" t="s">
        <v>24</v>
      </c>
      <c r="D334" s="2">
        <v>44</v>
      </c>
      <c r="E334" s="2" t="str" cm="1">
        <f t="array" ref="E334">_xlfn.SWITCH(TRUE,D334&lt;25,"18 to 25",D334&lt;40,"25 to 40",D334&lt;50,"40 to 50",D334&lt;60,"50 to 60","60+")</f>
        <v>40 to 50</v>
      </c>
      <c r="F334" s="2" t="s">
        <v>75</v>
      </c>
      <c r="G334" s="2" t="s">
        <v>32</v>
      </c>
      <c r="H334" s="2" t="s">
        <v>165</v>
      </c>
      <c r="I334" s="3">
        <v>42037</v>
      </c>
      <c r="J334" s="3">
        <v>44749</v>
      </c>
      <c r="K334" s="2">
        <v>7.43</v>
      </c>
      <c r="L334" s="2" t="str" cm="1">
        <f t="array" ref="L334">_xlfn.SWITCH(TRUE,K334&lt;2,"1 to 2 yrs",K334&lt;5,"2 to 5 yrs",K334&lt;10,"5 to 10 yrs",K334&lt;20,"10 to 20 yrs","20+")</f>
        <v>5 to 10 yrs</v>
      </c>
      <c r="M334" s="2">
        <v>93800</v>
      </c>
      <c r="N334" s="4">
        <v>0.15</v>
      </c>
      <c r="O334" s="5">
        <f t="shared" si="5"/>
        <v>107870</v>
      </c>
      <c r="P334" s="2" t="s">
        <v>58</v>
      </c>
      <c r="Q334" s="2">
        <v>1108</v>
      </c>
      <c r="R334" s="2">
        <v>86</v>
      </c>
      <c r="S334" s="2" t="s">
        <v>54</v>
      </c>
    </row>
    <row r="335" spans="1:19" x14ac:dyDescent="0.3">
      <c r="A335" s="2">
        <v>1334</v>
      </c>
      <c r="B335" s="2" t="s">
        <v>291</v>
      </c>
      <c r="C335" s="2" t="s">
        <v>17</v>
      </c>
      <c r="D335" s="2">
        <v>23</v>
      </c>
      <c r="E335" s="2" t="str" cm="1">
        <f t="array" ref="E335">_xlfn.SWITCH(TRUE,D335&lt;25,"18 to 25",D335&lt;40,"25 to 40",D335&lt;50,"40 to 50",D335&lt;60,"50 to 60","60+")</f>
        <v>18 to 25</v>
      </c>
      <c r="F335" s="2" t="s">
        <v>40</v>
      </c>
      <c r="G335" s="2" t="s">
        <v>26</v>
      </c>
      <c r="H335" s="2" t="s">
        <v>146</v>
      </c>
      <c r="I335" s="3">
        <v>42854</v>
      </c>
      <c r="J335" s="2"/>
      <c r="K335" s="2">
        <v>7.55</v>
      </c>
      <c r="L335" s="2" t="str" cm="1">
        <f t="array" ref="L335">_xlfn.SWITCH(TRUE,K335&lt;2,"1 to 2 yrs",K335&lt;5,"2 to 5 yrs",K335&lt;10,"5 to 10 yrs",K335&lt;20,"10 to 20 yrs","20+")</f>
        <v>5 to 10 yrs</v>
      </c>
      <c r="M335" s="2">
        <v>66676</v>
      </c>
      <c r="N335" s="4">
        <v>0.15</v>
      </c>
      <c r="O335" s="5">
        <f t="shared" si="5"/>
        <v>76677.399999999994</v>
      </c>
      <c r="P335" s="2" t="s">
        <v>28</v>
      </c>
      <c r="Q335" s="2">
        <v>1014</v>
      </c>
      <c r="R335" s="2">
        <v>83</v>
      </c>
      <c r="S335" s="2" t="s">
        <v>52</v>
      </c>
    </row>
    <row r="336" spans="1:19" x14ac:dyDescent="0.3">
      <c r="A336" s="2">
        <v>1335</v>
      </c>
      <c r="B336" s="2" t="s">
        <v>185</v>
      </c>
      <c r="C336" s="2" t="s">
        <v>24</v>
      </c>
      <c r="D336" s="2">
        <v>45</v>
      </c>
      <c r="E336" s="2" t="str" cm="1">
        <f t="array" ref="E336">_xlfn.SWITCH(TRUE,D336&lt;25,"18 to 25",D336&lt;40,"25 to 40",D336&lt;50,"40 to 50",D336&lt;60,"50 to 60","60+")</f>
        <v>40 to 50</v>
      </c>
      <c r="F336" s="2" t="s">
        <v>18</v>
      </c>
      <c r="G336" s="2" t="s">
        <v>19</v>
      </c>
      <c r="H336" s="2" t="s">
        <v>63</v>
      </c>
      <c r="I336" s="3">
        <v>44399</v>
      </c>
      <c r="J336" s="2"/>
      <c r="K336" s="2">
        <v>3.32</v>
      </c>
      <c r="L336" s="2" t="str" cm="1">
        <f t="array" ref="L336">_xlfn.SWITCH(TRUE,K336&lt;2,"1 to 2 yrs",K336&lt;5,"2 to 5 yrs",K336&lt;10,"5 to 10 yrs",K336&lt;20,"10 to 20 yrs","20+")</f>
        <v>2 to 5 yrs</v>
      </c>
      <c r="M336" s="2">
        <v>82556</v>
      </c>
      <c r="N336" s="4">
        <v>0.15</v>
      </c>
      <c r="O336" s="5">
        <f t="shared" si="5"/>
        <v>94939.4</v>
      </c>
      <c r="P336" s="2" t="s">
        <v>58</v>
      </c>
      <c r="Q336" s="2">
        <v>1313</v>
      </c>
      <c r="R336" s="2">
        <v>45</v>
      </c>
      <c r="S336" s="2" t="s">
        <v>77</v>
      </c>
    </row>
    <row r="337" spans="1:19" x14ac:dyDescent="0.3">
      <c r="A337" s="2">
        <v>1336</v>
      </c>
      <c r="B337" s="2" t="s">
        <v>404</v>
      </c>
      <c r="C337" s="2" t="s">
        <v>24</v>
      </c>
      <c r="D337" s="2">
        <v>61</v>
      </c>
      <c r="E337" s="2" t="str" cm="1">
        <f t="array" ref="E337">_xlfn.SWITCH(TRUE,D337&lt;25,"18 to 25",D337&lt;40,"25 to 40",D337&lt;50,"40 to 50",D337&lt;60,"50 to 60","60+")</f>
        <v>60+</v>
      </c>
      <c r="F337" s="2" t="s">
        <v>36</v>
      </c>
      <c r="G337" s="2" t="s">
        <v>19</v>
      </c>
      <c r="H337" s="2" t="s">
        <v>37</v>
      </c>
      <c r="I337" s="3">
        <v>45308</v>
      </c>
      <c r="J337" s="2"/>
      <c r="K337" s="2">
        <v>0.83</v>
      </c>
      <c r="L337" s="2" t="str" cm="1">
        <f t="array" ref="L337">_xlfn.SWITCH(TRUE,K337&lt;2,"1 to 2 yrs",K337&lt;5,"2 to 5 yrs",K337&lt;10,"5 to 10 yrs",K337&lt;20,"10 to 20 yrs","20+")</f>
        <v>1 to 2 yrs</v>
      </c>
      <c r="M337" s="2">
        <v>65448</v>
      </c>
      <c r="N337" s="4">
        <v>0.1</v>
      </c>
      <c r="O337" s="5">
        <f t="shared" si="5"/>
        <v>71992.800000000003</v>
      </c>
      <c r="P337" s="2" t="s">
        <v>58</v>
      </c>
      <c r="Q337" s="2">
        <v>1028</v>
      </c>
      <c r="R337" s="2">
        <v>86</v>
      </c>
      <c r="S337" s="2" t="s">
        <v>99</v>
      </c>
    </row>
    <row r="338" spans="1:19" x14ac:dyDescent="0.3">
      <c r="A338" s="2">
        <v>1337</v>
      </c>
      <c r="B338" s="2" t="s">
        <v>405</v>
      </c>
      <c r="C338" s="2" t="s">
        <v>17</v>
      </c>
      <c r="D338" s="2">
        <v>52</v>
      </c>
      <c r="E338" s="2" t="str" cm="1">
        <f t="array" ref="E338">_xlfn.SWITCH(TRUE,D338&lt;25,"18 to 25",D338&lt;40,"25 to 40",D338&lt;50,"40 to 50",D338&lt;60,"50 to 60","60+")</f>
        <v>50 to 60</v>
      </c>
      <c r="F338" s="2" t="s">
        <v>36</v>
      </c>
      <c r="G338" s="2" t="s">
        <v>19</v>
      </c>
      <c r="H338" s="2" t="s">
        <v>211</v>
      </c>
      <c r="I338" s="3">
        <v>42738</v>
      </c>
      <c r="J338" s="2"/>
      <c r="K338" s="2">
        <v>7.87</v>
      </c>
      <c r="L338" s="2" t="str" cm="1">
        <f t="array" ref="L338">_xlfn.SWITCH(TRUE,K338&lt;2,"1 to 2 yrs",K338&lt;5,"2 to 5 yrs",K338&lt;10,"5 to 10 yrs",K338&lt;20,"10 to 20 yrs","20+")</f>
        <v>5 to 10 yrs</v>
      </c>
      <c r="M338" s="2">
        <v>81842</v>
      </c>
      <c r="N338" s="4">
        <v>0.25</v>
      </c>
      <c r="O338" s="5">
        <f t="shared" si="5"/>
        <v>102302.5</v>
      </c>
      <c r="P338" s="2" t="s">
        <v>42</v>
      </c>
      <c r="Q338" s="2">
        <v>1002</v>
      </c>
      <c r="R338" s="2">
        <v>3</v>
      </c>
      <c r="S338" s="2" t="s">
        <v>90</v>
      </c>
    </row>
    <row r="339" spans="1:19" x14ac:dyDescent="0.3">
      <c r="A339" s="2">
        <v>1338</v>
      </c>
      <c r="B339" s="2" t="s">
        <v>308</v>
      </c>
      <c r="C339" s="2" t="s">
        <v>17</v>
      </c>
      <c r="D339" s="2">
        <v>52</v>
      </c>
      <c r="E339" s="2" t="str" cm="1">
        <f t="array" ref="E339">_xlfn.SWITCH(TRUE,D339&lt;25,"18 to 25",D339&lt;40,"25 to 40",D339&lt;50,"40 to 50",D339&lt;60,"50 to 60","60+")</f>
        <v>50 to 60</v>
      </c>
      <c r="F339" s="2" t="s">
        <v>25</v>
      </c>
      <c r="G339" s="2" t="s">
        <v>26</v>
      </c>
      <c r="H339" s="2" t="s">
        <v>259</v>
      </c>
      <c r="I339" s="3">
        <v>42771</v>
      </c>
      <c r="J339" s="2"/>
      <c r="K339" s="2">
        <v>7.78</v>
      </c>
      <c r="L339" s="2" t="str" cm="1">
        <f t="array" ref="L339">_xlfn.SWITCH(TRUE,K339&lt;2,"1 to 2 yrs",K339&lt;5,"2 to 5 yrs",K339&lt;10,"5 to 10 yrs",K339&lt;20,"10 to 20 yrs","20+")</f>
        <v>5 to 10 yrs</v>
      </c>
      <c r="M339" s="2">
        <v>73501</v>
      </c>
      <c r="N339" s="4">
        <v>0.1</v>
      </c>
      <c r="O339" s="5">
        <f t="shared" si="5"/>
        <v>80851.100000000006</v>
      </c>
      <c r="P339" s="2" t="s">
        <v>58</v>
      </c>
      <c r="Q339" s="2">
        <v>1165</v>
      </c>
      <c r="R339" s="2">
        <v>61</v>
      </c>
      <c r="S339" s="2" t="s">
        <v>157</v>
      </c>
    </row>
    <row r="340" spans="1:19" x14ac:dyDescent="0.3">
      <c r="A340" s="2">
        <v>1339</v>
      </c>
      <c r="B340" s="2" t="s">
        <v>244</v>
      </c>
      <c r="C340" s="2" t="s">
        <v>24</v>
      </c>
      <c r="D340" s="2">
        <v>61</v>
      </c>
      <c r="E340" s="2" t="str" cm="1">
        <f t="array" ref="E340">_xlfn.SWITCH(TRUE,D340&lt;25,"18 to 25",D340&lt;40,"25 to 40",D340&lt;50,"40 to 50",D340&lt;60,"50 to 60","60+")</f>
        <v>60+</v>
      </c>
      <c r="F340" s="2" t="s">
        <v>40</v>
      </c>
      <c r="G340" s="2" t="s">
        <v>19</v>
      </c>
      <c r="H340" s="2" t="s">
        <v>65</v>
      </c>
      <c r="I340" s="3">
        <v>42126</v>
      </c>
      <c r="J340" s="2"/>
      <c r="K340" s="2">
        <v>9.5399999999999991</v>
      </c>
      <c r="L340" s="2" t="str" cm="1">
        <f t="array" ref="L340">_xlfn.SWITCH(TRUE,K340&lt;2,"1 to 2 yrs",K340&lt;5,"2 to 5 yrs",K340&lt;10,"5 to 10 yrs",K340&lt;20,"10 to 20 yrs","20+")</f>
        <v>5 to 10 yrs</v>
      </c>
      <c r="M340" s="2">
        <v>73745</v>
      </c>
      <c r="N340" s="4">
        <v>0</v>
      </c>
      <c r="O340" s="5">
        <f t="shared" si="5"/>
        <v>73745</v>
      </c>
      <c r="P340" s="2" t="s">
        <v>58</v>
      </c>
      <c r="Q340" s="2">
        <v>1200</v>
      </c>
      <c r="R340" s="2">
        <v>9</v>
      </c>
      <c r="S340" s="2" t="s">
        <v>103</v>
      </c>
    </row>
    <row r="341" spans="1:19" x14ac:dyDescent="0.3">
      <c r="A341" s="2">
        <v>1340</v>
      </c>
      <c r="B341" s="2" t="s">
        <v>406</v>
      </c>
      <c r="C341" s="2" t="s">
        <v>24</v>
      </c>
      <c r="D341" s="2">
        <v>64</v>
      </c>
      <c r="E341" s="2" t="str" cm="1">
        <f t="array" ref="E341">_xlfn.SWITCH(TRUE,D341&lt;25,"18 to 25",D341&lt;40,"25 to 40",D341&lt;50,"40 to 50",D341&lt;60,"50 to 60","60+")</f>
        <v>60+</v>
      </c>
      <c r="F341" s="2" t="s">
        <v>50</v>
      </c>
      <c r="G341" s="2" t="s">
        <v>19</v>
      </c>
      <c r="H341" s="2" t="s">
        <v>141</v>
      </c>
      <c r="I341" s="3">
        <v>42743</v>
      </c>
      <c r="J341" s="2"/>
      <c r="K341" s="2">
        <v>7.85</v>
      </c>
      <c r="L341" s="2" t="str" cm="1">
        <f t="array" ref="L341">_xlfn.SWITCH(TRUE,K341&lt;2,"1 to 2 yrs",K341&lt;5,"2 to 5 yrs",K341&lt;10,"5 to 10 yrs",K341&lt;20,"10 to 20 yrs","20+")</f>
        <v>5 to 10 yrs</v>
      </c>
      <c r="M341" s="2">
        <v>108228</v>
      </c>
      <c r="N341" s="4">
        <v>0.5</v>
      </c>
      <c r="O341" s="5">
        <f t="shared" si="5"/>
        <v>162342</v>
      </c>
      <c r="P341" s="2" t="s">
        <v>42</v>
      </c>
      <c r="Q341" s="2">
        <v>1053</v>
      </c>
      <c r="R341" s="2">
        <v>39</v>
      </c>
      <c r="S341" s="2" t="s">
        <v>84</v>
      </c>
    </row>
    <row r="342" spans="1:19" x14ac:dyDescent="0.3">
      <c r="A342" s="2">
        <v>1341</v>
      </c>
      <c r="B342" s="2" t="s">
        <v>407</v>
      </c>
      <c r="C342" s="2" t="s">
        <v>17</v>
      </c>
      <c r="D342" s="2">
        <v>55</v>
      </c>
      <c r="E342" s="2" t="str" cm="1">
        <f t="array" ref="E342">_xlfn.SWITCH(TRUE,D342&lt;25,"18 to 25",D342&lt;40,"25 to 40",D342&lt;50,"40 to 50",D342&lt;60,"50 to 60","60+")</f>
        <v>50 to 60</v>
      </c>
      <c r="F342" s="2" t="s">
        <v>18</v>
      </c>
      <c r="G342" s="2" t="s">
        <v>19</v>
      </c>
      <c r="H342" s="2" t="s">
        <v>216</v>
      </c>
      <c r="I342" s="3">
        <v>45064</v>
      </c>
      <c r="J342" s="2"/>
      <c r="K342" s="2">
        <v>1.5</v>
      </c>
      <c r="L342" s="2" t="str" cm="1">
        <f t="array" ref="L342">_xlfn.SWITCH(TRUE,K342&lt;2,"1 to 2 yrs",K342&lt;5,"2 to 5 yrs",K342&lt;10,"5 to 10 yrs",K342&lt;20,"10 to 20 yrs","20+")</f>
        <v>1 to 2 yrs</v>
      </c>
      <c r="M342" s="2">
        <v>74393</v>
      </c>
      <c r="N342" s="4">
        <v>0.25</v>
      </c>
      <c r="O342" s="5">
        <f t="shared" si="5"/>
        <v>92991.25</v>
      </c>
      <c r="P342" s="2" t="s">
        <v>42</v>
      </c>
      <c r="Q342" s="2">
        <v>1232</v>
      </c>
      <c r="R342" s="2">
        <v>4</v>
      </c>
      <c r="S342" s="2" t="s">
        <v>79</v>
      </c>
    </row>
    <row r="343" spans="1:19" x14ac:dyDescent="0.3">
      <c r="A343" s="2">
        <v>1342</v>
      </c>
      <c r="B343" s="2" t="s">
        <v>408</v>
      </c>
      <c r="C343" s="2" t="s">
        <v>24</v>
      </c>
      <c r="D343" s="2">
        <v>45</v>
      </c>
      <c r="E343" s="2" t="str" cm="1">
        <f t="array" ref="E343">_xlfn.SWITCH(TRUE,D343&lt;25,"18 to 25",D343&lt;40,"25 to 40",D343&lt;50,"40 to 50",D343&lt;60,"50 to 60","60+")</f>
        <v>40 to 50</v>
      </c>
      <c r="F343" s="2" t="s">
        <v>36</v>
      </c>
      <c r="G343" s="2" t="s">
        <v>19</v>
      </c>
      <c r="H343" s="2" t="s">
        <v>122</v>
      </c>
      <c r="I343" s="3">
        <v>43697</v>
      </c>
      <c r="J343" s="2"/>
      <c r="K343" s="2">
        <v>5.24</v>
      </c>
      <c r="L343" s="2" t="str" cm="1">
        <f t="array" ref="L343">_xlfn.SWITCH(TRUE,K343&lt;2,"1 to 2 yrs",K343&lt;5,"2 to 5 yrs",K343&lt;10,"5 to 10 yrs",K343&lt;20,"10 to 20 yrs","20+")</f>
        <v>5 to 10 yrs</v>
      </c>
      <c r="M343" s="2">
        <v>82303</v>
      </c>
      <c r="N343" s="4">
        <v>0.2</v>
      </c>
      <c r="O343" s="5">
        <f t="shared" si="5"/>
        <v>98763.6</v>
      </c>
      <c r="P343" s="2" t="s">
        <v>28</v>
      </c>
      <c r="Q343" s="2"/>
      <c r="R343" s="2">
        <v>95</v>
      </c>
      <c r="S343" s="2" t="s">
        <v>59</v>
      </c>
    </row>
    <row r="344" spans="1:19" x14ac:dyDescent="0.3">
      <c r="A344" s="2">
        <v>1343</v>
      </c>
      <c r="B344" s="2" t="s">
        <v>221</v>
      </c>
      <c r="C344" s="2" t="s">
        <v>17</v>
      </c>
      <c r="D344" s="2">
        <v>47</v>
      </c>
      <c r="E344" s="2" t="str" cm="1">
        <f t="array" ref="E344">_xlfn.SWITCH(TRUE,D344&lt;25,"18 to 25",D344&lt;40,"25 to 40",D344&lt;50,"40 to 50",D344&lt;60,"50 to 60","60+")</f>
        <v>40 to 50</v>
      </c>
      <c r="F344" s="2" t="s">
        <v>56</v>
      </c>
      <c r="G344" s="2" t="s">
        <v>26</v>
      </c>
      <c r="H344" s="2" t="s">
        <v>162</v>
      </c>
      <c r="I344" s="3">
        <v>44334</v>
      </c>
      <c r="J344" s="2"/>
      <c r="K344" s="2">
        <v>3.5</v>
      </c>
      <c r="L344" s="2" t="str" cm="1">
        <f t="array" ref="L344">_xlfn.SWITCH(TRUE,K344&lt;2,"1 to 2 yrs",K344&lt;5,"2 to 5 yrs",K344&lt;10,"5 to 10 yrs",K344&lt;20,"10 to 20 yrs","20+")</f>
        <v>2 to 5 yrs</v>
      </c>
      <c r="M344" s="2">
        <v>96582</v>
      </c>
      <c r="N344" s="4">
        <v>0.2</v>
      </c>
      <c r="O344" s="5">
        <f t="shared" si="5"/>
        <v>115898.4</v>
      </c>
      <c r="P344" s="2" t="s">
        <v>42</v>
      </c>
      <c r="Q344" s="2"/>
      <c r="R344" s="2">
        <v>17</v>
      </c>
      <c r="S344" s="2" t="s">
        <v>43</v>
      </c>
    </row>
    <row r="345" spans="1:19" x14ac:dyDescent="0.3">
      <c r="A345" s="2">
        <v>1344</v>
      </c>
      <c r="B345" s="2" t="s">
        <v>409</v>
      </c>
      <c r="C345" s="2" t="s">
        <v>24</v>
      </c>
      <c r="D345" s="2">
        <v>37</v>
      </c>
      <c r="E345" s="2" t="str" cm="1">
        <f t="array" ref="E345">_xlfn.SWITCH(TRUE,D345&lt;25,"18 to 25",D345&lt;40,"25 to 40",D345&lt;50,"40 to 50",D345&lt;60,"50 to 60","60+")</f>
        <v>25 to 40</v>
      </c>
      <c r="F345" s="2" t="s">
        <v>18</v>
      </c>
      <c r="G345" s="2" t="s">
        <v>19</v>
      </c>
      <c r="H345" s="2" t="s">
        <v>115</v>
      </c>
      <c r="I345" s="3">
        <v>45260</v>
      </c>
      <c r="J345" s="2"/>
      <c r="K345" s="2">
        <v>0.96</v>
      </c>
      <c r="L345" s="2" t="str" cm="1">
        <f t="array" ref="L345">_xlfn.SWITCH(TRUE,K345&lt;2,"1 to 2 yrs",K345&lt;5,"2 to 5 yrs",K345&lt;10,"5 to 10 yrs",K345&lt;20,"10 to 20 yrs","20+")</f>
        <v>1 to 2 yrs</v>
      </c>
      <c r="M345" s="2">
        <v>59761</v>
      </c>
      <c r="N345" s="4">
        <v>0.25</v>
      </c>
      <c r="O345" s="5">
        <f t="shared" si="5"/>
        <v>74701.25</v>
      </c>
      <c r="P345" s="2" t="s">
        <v>28</v>
      </c>
      <c r="Q345" s="2">
        <v>1186</v>
      </c>
      <c r="R345" s="2">
        <v>60</v>
      </c>
      <c r="S345" s="2" t="s">
        <v>77</v>
      </c>
    </row>
    <row r="346" spans="1:19" x14ac:dyDescent="0.3">
      <c r="A346" s="2">
        <v>1345</v>
      </c>
      <c r="B346" s="2" t="s">
        <v>410</v>
      </c>
      <c r="C346" s="2" t="s">
        <v>17</v>
      </c>
      <c r="D346" s="2">
        <v>34</v>
      </c>
      <c r="E346" s="2" t="str" cm="1">
        <f t="array" ref="E346">_xlfn.SWITCH(TRUE,D346&lt;25,"18 to 25",D346&lt;40,"25 to 40",D346&lt;50,"40 to 50",D346&lt;60,"50 to 60","60+")</f>
        <v>25 to 40</v>
      </c>
      <c r="F346" s="2" t="s">
        <v>56</v>
      </c>
      <c r="G346" s="2" t="s">
        <v>19</v>
      </c>
      <c r="H346" s="2" t="s">
        <v>162</v>
      </c>
      <c r="I346" s="3">
        <v>44256</v>
      </c>
      <c r="J346" s="2"/>
      <c r="K346" s="2">
        <v>3.71</v>
      </c>
      <c r="L346" s="2" t="str" cm="1">
        <f t="array" ref="L346">_xlfn.SWITCH(TRUE,K346&lt;2,"1 to 2 yrs",K346&lt;5,"2 to 5 yrs",K346&lt;10,"5 to 10 yrs",K346&lt;20,"10 to 20 yrs","20+")</f>
        <v>2 to 5 yrs</v>
      </c>
      <c r="M346" s="2">
        <v>111350</v>
      </c>
      <c r="N346" s="4">
        <v>0.25</v>
      </c>
      <c r="O346" s="5">
        <f t="shared" si="5"/>
        <v>139187.5</v>
      </c>
      <c r="P346" s="2" t="s">
        <v>58</v>
      </c>
      <c r="Q346" s="2">
        <v>1188</v>
      </c>
      <c r="R346" s="2">
        <v>56</v>
      </c>
      <c r="S346" s="2" t="s">
        <v>77</v>
      </c>
    </row>
    <row r="347" spans="1:19" x14ac:dyDescent="0.3">
      <c r="A347" s="2">
        <v>1346</v>
      </c>
      <c r="B347" s="2" t="s">
        <v>411</v>
      </c>
      <c r="C347" s="2" t="s">
        <v>17</v>
      </c>
      <c r="D347" s="2">
        <v>36</v>
      </c>
      <c r="E347" s="2" t="str" cm="1">
        <f t="array" ref="E347">_xlfn.SWITCH(TRUE,D347&lt;25,"18 to 25",D347&lt;40,"25 to 40",D347&lt;50,"40 to 50",D347&lt;60,"50 to 60","60+")</f>
        <v>25 to 40</v>
      </c>
      <c r="F347" s="2" t="s">
        <v>92</v>
      </c>
      <c r="G347" s="2" t="s">
        <v>19</v>
      </c>
      <c r="H347" s="2" t="s">
        <v>93</v>
      </c>
      <c r="I347" s="3">
        <v>42061</v>
      </c>
      <c r="J347" s="3">
        <v>44708</v>
      </c>
      <c r="K347" s="2">
        <v>7.25</v>
      </c>
      <c r="L347" s="2" t="str" cm="1">
        <f t="array" ref="L347">_xlfn.SWITCH(TRUE,K347&lt;2,"1 to 2 yrs",K347&lt;5,"2 to 5 yrs",K347&lt;10,"5 to 10 yrs",K347&lt;20,"10 to 20 yrs","20+")</f>
        <v>5 to 10 yrs</v>
      </c>
      <c r="M347" s="2">
        <v>88746</v>
      </c>
      <c r="N347" s="4">
        <v>0.2</v>
      </c>
      <c r="O347" s="5">
        <f t="shared" si="5"/>
        <v>106495.2</v>
      </c>
      <c r="P347" s="2" t="s">
        <v>58</v>
      </c>
      <c r="Q347" s="2">
        <v>1107</v>
      </c>
      <c r="R347" s="2">
        <v>62</v>
      </c>
      <c r="S347" s="2" t="s">
        <v>59</v>
      </c>
    </row>
    <row r="348" spans="1:19" x14ac:dyDescent="0.3">
      <c r="A348" s="2">
        <v>1347</v>
      </c>
      <c r="B348" s="2" t="s">
        <v>206</v>
      </c>
      <c r="C348" s="2" t="s">
        <v>17</v>
      </c>
      <c r="D348" s="2">
        <v>48</v>
      </c>
      <c r="E348" s="2" t="str" cm="1">
        <f t="array" ref="E348">_xlfn.SWITCH(TRUE,D348&lt;25,"18 to 25",D348&lt;40,"25 to 40",D348&lt;50,"40 to 50",D348&lt;60,"50 to 60","60+")</f>
        <v>40 to 50</v>
      </c>
      <c r="F348" s="2" t="s">
        <v>50</v>
      </c>
      <c r="G348" s="2" t="s">
        <v>19</v>
      </c>
      <c r="H348" s="2" t="s">
        <v>101</v>
      </c>
      <c r="I348" s="3">
        <v>42396</v>
      </c>
      <c r="J348" s="2"/>
      <c r="K348" s="2">
        <v>8.8000000000000007</v>
      </c>
      <c r="L348" s="2" t="str" cm="1">
        <f t="array" ref="L348">_xlfn.SWITCH(TRUE,K348&lt;2,"1 to 2 yrs",K348&lt;5,"2 to 5 yrs",K348&lt;10,"5 to 10 yrs",K348&lt;20,"10 to 20 yrs","20+")</f>
        <v>5 to 10 yrs</v>
      </c>
      <c r="M348" s="2">
        <v>108691</v>
      </c>
      <c r="N348" s="4">
        <v>0.5</v>
      </c>
      <c r="O348" s="5">
        <f t="shared" si="5"/>
        <v>163036.5</v>
      </c>
      <c r="P348" s="2" t="s">
        <v>58</v>
      </c>
      <c r="Q348" s="2">
        <v>1345</v>
      </c>
      <c r="R348" s="2">
        <v>88</v>
      </c>
      <c r="S348" s="2" t="s">
        <v>117</v>
      </c>
    </row>
    <row r="349" spans="1:19" x14ac:dyDescent="0.3">
      <c r="A349" s="2">
        <v>1348</v>
      </c>
      <c r="B349" s="2" t="s">
        <v>412</v>
      </c>
      <c r="C349" s="2" t="s">
        <v>24</v>
      </c>
      <c r="D349" s="2">
        <v>25</v>
      </c>
      <c r="E349" s="2" t="str" cm="1">
        <f t="array" ref="E349">_xlfn.SWITCH(TRUE,D349&lt;25,"18 to 25",D349&lt;40,"25 to 40",D349&lt;50,"40 to 50",D349&lt;60,"50 to 60","60+")</f>
        <v>25 to 40</v>
      </c>
      <c r="F349" s="2" t="s">
        <v>92</v>
      </c>
      <c r="G349" s="2" t="s">
        <v>26</v>
      </c>
      <c r="H349" s="2" t="s">
        <v>235</v>
      </c>
      <c r="I349" s="3">
        <v>43095</v>
      </c>
      <c r="J349" s="2"/>
      <c r="K349" s="2">
        <v>6.89</v>
      </c>
      <c r="L349" s="2" t="str" cm="1">
        <f t="array" ref="L349">_xlfn.SWITCH(TRUE,K349&lt;2,"1 to 2 yrs",K349&lt;5,"2 to 5 yrs",K349&lt;10,"5 to 10 yrs",K349&lt;20,"10 to 20 yrs","20+")</f>
        <v>5 to 10 yrs</v>
      </c>
      <c r="M349" s="2">
        <v>77782</v>
      </c>
      <c r="N349" s="4">
        <v>0.5</v>
      </c>
      <c r="O349" s="5">
        <f t="shared" si="5"/>
        <v>116673</v>
      </c>
      <c r="P349" s="2" t="s">
        <v>58</v>
      </c>
      <c r="Q349" s="2"/>
      <c r="R349" s="2">
        <v>80</v>
      </c>
      <c r="S349" s="2" t="s">
        <v>54</v>
      </c>
    </row>
    <row r="350" spans="1:19" x14ac:dyDescent="0.3">
      <c r="A350" s="2">
        <v>1349</v>
      </c>
      <c r="B350" s="2" t="s">
        <v>413</v>
      </c>
      <c r="C350" s="2" t="s">
        <v>24</v>
      </c>
      <c r="D350" s="2">
        <v>37</v>
      </c>
      <c r="E350" s="2" t="str" cm="1">
        <f t="array" ref="E350">_xlfn.SWITCH(TRUE,D350&lt;25,"18 to 25",D350&lt;40,"25 to 40",D350&lt;50,"40 to 50",D350&lt;60,"50 to 60","60+")</f>
        <v>25 to 40</v>
      </c>
      <c r="F350" s="2" t="s">
        <v>36</v>
      </c>
      <c r="G350" s="2" t="s">
        <v>19</v>
      </c>
      <c r="H350" s="2" t="s">
        <v>37</v>
      </c>
      <c r="I350" s="3">
        <v>42760</v>
      </c>
      <c r="J350" s="2"/>
      <c r="K350" s="2">
        <v>7.81</v>
      </c>
      <c r="L350" s="2" t="str" cm="1">
        <f t="array" ref="L350">_xlfn.SWITCH(TRUE,K350&lt;2,"1 to 2 yrs",K350&lt;5,"2 to 5 yrs",K350&lt;10,"5 to 10 yrs",K350&lt;20,"10 to 20 yrs","20+")</f>
        <v>5 to 10 yrs</v>
      </c>
      <c r="M350" s="2">
        <v>85518</v>
      </c>
      <c r="N350" s="4">
        <v>0.2</v>
      </c>
      <c r="O350" s="5">
        <f t="shared" si="5"/>
        <v>102621.6</v>
      </c>
      <c r="P350" s="2" t="s">
        <v>28</v>
      </c>
      <c r="Q350" s="2">
        <v>1140</v>
      </c>
      <c r="R350" s="2">
        <v>4</v>
      </c>
      <c r="S350" s="2" t="s">
        <v>73</v>
      </c>
    </row>
    <row r="351" spans="1:19" x14ac:dyDescent="0.3">
      <c r="A351" s="2">
        <v>1350</v>
      </c>
      <c r="B351" s="2" t="s">
        <v>414</v>
      </c>
      <c r="C351" s="2" t="s">
        <v>17</v>
      </c>
      <c r="D351" s="2">
        <v>51</v>
      </c>
      <c r="E351" s="2" t="str" cm="1">
        <f t="array" ref="E351">_xlfn.SWITCH(TRUE,D351&lt;25,"18 to 25",D351&lt;40,"25 to 40",D351&lt;50,"40 to 50",D351&lt;60,"50 to 60","60+")</f>
        <v>50 to 60</v>
      </c>
      <c r="F351" s="2" t="s">
        <v>25</v>
      </c>
      <c r="G351" s="2" t="s">
        <v>32</v>
      </c>
      <c r="H351" s="2" t="s">
        <v>259</v>
      </c>
      <c r="I351" s="3">
        <v>44784</v>
      </c>
      <c r="J351" s="2"/>
      <c r="K351" s="2">
        <v>2.27</v>
      </c>
      <c r="L351" s="2" t="str" cm="1">
        <f t="array" ref="L351">_xlfn.SWITCH(TRUE,K351&lt;2,"1 to 2 yrs",K351&lt;5,"2 to 5 yrs",K351&lt;10,"5 to 10 yrs",K351&lt;20,"10 to 20 yrs","20+")</f>
        <v>2 to 5 yrs</v>
      </c>
      <c r="M351" s="2">
        <v>55548</v>
      </c>
      <c r="N351" s="4">
        <v>0.15</v>
      </c>
      <c r="O351" s="5">
        <f t="shared" si="5"/>
        <v>63880.2</v>
      </c>
      <c r="P351" s="2" t="s">
        <v>58</v>
      </c>
      <c r="Q351" s="2">
        <v>1009</v>
      </c>
      <c r="R351" s="2">
        <v>98</v>
      </c>
      <c r="S351" s="2" t="s">
        <v>117</v>
      </c>
    </row>
    <row r="352" spans="1:19" x14ac:dyDescent="0.3">
      <c r="A352" s="2">
        <v>1351</v>
      </c>
      <c r="B352" s="2" t="s">
        <v>415</v>
      </c>
      <c r="C352" s="2" t="s">
        <v>24</v>
      </c>
      <c r="D352" s="2">
        <v>65</v>
      </c>
      <c r="E352" s="2" t="str" cm="1">
        <f t="array" ref="E352">_xlfn.SWITCH(TRUE,D352&lt;25,"18 to 25",D352&lt;40,"25 to 40",D352&lt;50,"40 to 50",D352&lt;60,"50 to 60","60+")</f>
        <v>60+</v>
      </c>
      <c r="F352" s="2" t="s">
        <v>50</v>
      </c>
      <c r="G352" s="2" t="s">
        <v>19</v>
      </c>
      <c r="H352" s="2" t="s">
        <v>70</v>
      </c>
      <c r="I352" s="3">
        <v>43633</v>
      </c>
      <c r="J352" s="2"/>
      <c r="K352" s="2">
        <v>5.42</v>
      </c>
      <c r="L352" s="2" t="str" cm="1">
        <f t="array" ref="L352">_xlfn.SWITCH(TRUE,K352&lt;2,"1 to 2 yrs",K352&lt;5,"2 to 5 yrs",K352&lt;10,"5 to 10 yrs",K352&lt;20,"10 to 20 yrs","20+")</f>
        <v>5 to 10 yrs</v>
      </c>
      <c r="M352" s="2">
        <v>103425</v>
      </c>
      <c r="N352" s="4">
        <v>0.2</v>
      </c>
      <c r="O352" s="5">
        <f t="shared" si="5"/>
        <v>124110</v>
      </c>
      <c r="P352" s="2" t="s">
        <v>28</v>
      </c>
      <c r="Q352" s="2">
        <v>1084</v>
      </c>
      <c r="R352" s="2">
        <v>20</v>
      </c>
      <c r="S352" s="2" t="s">
        <v>22</v>
      </c>
    </row>
    <row r="353" spans="1:19" x14ac:dyDescent="0.3">
      <c r="A353" s="2">
        <v>1352</v>
      </c>
      <c r="B353" s="2" t="s">
        <v>261</v>
      </c>
      <c r="C353" s="2" t="s">
        <v>17</v>
      </c>
      <c r="D353" s="2">
        <v>51</v>
      </c>
      <c r="E353" s="2" t="str" cm="1">
        <f t="array" ref="E353">_xlfn.SWITCH(TRUE,D353&lt;25,"18 to 25",D353&lt;40,"25 to 40",D353&lt;50,"40 to 50",D353&lt;60,"50 to 60","60+")</f>
        <v>50 to 60</v>
      </c>
      <c r="F353" s="2" t="s">
        <v>25</v>
      </c>
      <c r="G353" s="2" t="s">
        <v>32</v>
      </c>
      <c r="H353" s="2" t="s">
        <v>136</v>
      </c>
      <c r="I353" s="3">
        <v>43105</v>
      </c>
      <c r="J353" s="3">
        <v>45058</v>
      </c>
      <c r="K353" s="2">
        <v>5.35</v>
      </c>
      <c r="L353" s="2" t="str" cm="1">
        <f t="array" ref="L353">_xlfn.SWITCH(TRUE,K353&lt;2,"1 to 2 yrs",K353&lt;5,"2 to 5 yrs",K353&lt;10,"5 to 10 yrs",K353&lt;20,"10 to 20 yrs","20+")</f>
        <v>5 to 10 yrs</v>
      </c>
      <c r="M353" s="2">
        <v>69310</v>
      </c>
      <c r="N353" s="4">
        <v>0.15</v>
      </c>
      <c r="O353" s="5">
        <f t="shared" si="5"/>
        <v>79706.5</v>
      </c>
      <c r="P353" s="2" t="s">
        <v>58</v>
      </c>
      <c r="Q353" s="2">
        <v>1261</v>
      </c>
      <c r="R353" s="2">
        <v>99</v>
      </c>
      <c r="S353" s="2" t="s">
        <v>79</v>
      </c>
    </row>
    <row r="354" spans="1:19" x14ac:dyDescent="0.3">
      <c r="A354" s="2">
        <v>1353</v>
      </c>
      <c r="B354" s="2" t="s">
        <v>416</v>
      </c>
      <c r="C354" s="2" t="s">
        <v>17</v>
      </c>
      <c r="D354" s="2">
        <v>57</v>
      </c>
      <c r="E354" s="2" t="str" cm="1">
        <f t="array" ref="E354">_xlfn.SWITCH(TRUE,D354&lt;25,"18 to 25",D354&lt;40,"25 to 40",D354&lt;50,"40 to 50",D354&lt;60,"50 to 60","60+")</f>
        <v>50 to 60</v>
      </c>
      <c r="F354" s="2" t="s">
        <v>75</v>
      </c>
      <c r="G354" s="2" t="s">
        <v>19</v>
      </c>
      <c r="H354" s="2" t="s">
        <v>174</v>
      </c>
      <c r="I354" s="3">
        <v>44034</v>
      </c>
      <c r="J354" s="2"/>
      <c r="K354" s="2">
        <v>4.32</v>
      </c>
      <c r="L354" s="2" t="str" cm="1">
        <f t="array" ref="L354">_xlfn.SWITCH(TRUE,K354&lt;2,"1 to 2 yrs",K354&lt;5,"2 to 5 yrs",K354&lt;10,"5 to 10 yrs",K354&lt;20,"10 to 20 yrs","20+")</f>
        <v>2 to 5 yrs</v>
      </c>
      <c r="M354" s="2">
        <v>99736</v>
      </c>
      <c r="N354" s="4">
        <v>0.2</v>
      </c>
      <c r="O354" s="5">
        <f t="shared" si="5"/>
        <v>119683.2</v>
      </c>
      <c r="P354" s="2" t="s">
        <v>28</v>
      </c>
      <c r="Q354" s="2"/>
      <c r="R354" s="2">
        <v>18</v>
      </c>
      <c r="S354" s="2" t="s">
        <v>79</v>
      </c>
    </row>
    <row r="355" spans="1:19" x14ac:dyDescent="0.3">
      <c r="A355" s="2">
        <v>1354</v>
      </c>
      <c r="B355" s="2" t="s">
        <v>417</v>
      </c>
      <c r="C355" s="2" t="s">
        <v>24</v>
      </c>
      <c r="D355" s="2">
        <v>24</v>
      </c>
      <c r="E355" s="2" t="str" cm="1">
        <f t="array" ref="E355">_xlfn.SWITCH(TRUE,D355&lt;25,"18 to 25",D355&lt;40,"25 to 40",D355&lt;50,"40 to 50",D355&lt;60,"50 to 60","60+")</f>
        <v>18 to 25</v>
      </c>
      <c r="F355" s="2" t="s">
        <v>46</v>
      </c>
      <c r="G355" s="2" t="s">
        <v>26</v>
      </c>
      <c r="H355" s="2" t="s">
        <v>110</v>
      </c>
      <c r="I355" s="3">
        <v>45399</v>
      </c>
      <c r="J355" s="2"/>
      <c r="K355" s="2">
        <v>0.57999999999999996</v>
      </c>
      <c r="L355" s="2" t="str" cm="1">
        <f t="array" ref="L355">_xlfn.SWITCH(TRUE,K355&lt;2,"1 to 2 yrs",K355&lt;5,"2 to 5 yrs",K355&lt;10,"5 to 10 yrs",K355&lt;20,"10 to 20 yrs","20+")</f>
        <v>1 to 2 yrs</v>
      </c>
      <c r="M355" s="2">
        <v>94465</v>
      </c>
      <c r="N355" s="4">
        <v>0</v>
      </c>
      <c r="O355" s="5">
        <f t="shared" si="5"/>
        <v>94465</v>
      </c>
      <c r="P355" s="2" t="s">
        <v>28</v>
      </c>
      <c r="Q355" s="2">
        <v>1264</v>
      </c>
      <c r="R355" s="2">
        <v>22</v>
      </c>
      <c r="S355" s="2" t="s">
        <v>90</v>
      </c>
    </row>
    <row r="356" spans="1:19" x14ac:dyDescent="0.3">
      <c r="A356" s="2">
        <v>1355</v>
      </c>
      <c r="B356" s="2" t="s">
        <v>111</v>
      </c>
      <c r="C356" s="2" t="s">
        <v>24</v>
      </c>
      <c r="D356" s="2">
        <v>43</v>
      </c>
      <c r="E356" s="2" t="str" cm="1">
        <f t="array" ref="E356">_xlfn.SWITCH(TRUE,D356&lt;25,"18 to 25",D356&lt;40,"25 to 40",D356&lt;50,"40 to 50",D356&lt;60,"50 to 60","60+")</f>
        <v>40 to 50</v>
      </c>
      <c r="F356" s="2" t="s">
        <v>40</v>
      </c>
      <c r="G356" s="2" t="s">
        <v>26</v>
      </c>
      <c r="H356" s="2" t="s">
        <v>208</v>
      </c>
      <c r="I356" s="3">
        <v>42322</v>
      </c>
      <c r="J356" s="2"/>
      <c r="K356" s="2">
        <v>9.01</v>
      </c>
      <c r="L356" s="2" t="str" cm="1">
        <f t="array" ref="L356">_xlfn.SWITCH(TRUE,K356&lt;2,"1 to 2 yrs",K356&lt;5,"2 to 5 yrs",K356&lt;10,"5 to 10 yrs",K356&lt;20,"10 to 20 yrs","20+")</f>
        <v>5 to 10 yrs</v>
      </c>
      <c r="M356" s="2">
        <v>60955</v>
      </c>
      <c r="N356" s="4">
        <v>0</v>
      </c>
      <c r="O356" s="5">
        <f t="shared" si="5"/>
        <v>60955</v>
      </c>
      <c r="P356" s="2" t="s">
        <v>28</v>
      </c>
      <c r="Q356" s="2">
        <v>1322</v>
      </c>
      <c r="R356" s="2">
        <v>68</v>
      </c>
      <c r="S356" s="2" t="s">
        <v>22</v>
      </c>
    </row>
    <row r="357" spans="1:19" x14ac:dyDescent="0.3">
      <c r="A357" s="2">
        <v>1356</v>
      </c>
      <c r="B357" s="2" t="s">
        <v>418</v>
      </c>
      <c r="C357" s="2" t="s">
        <v>17</v>
      </c>
      <c r="D357" s="2">
        <v>43</v>
      </c>
      <c r="E357" s="2" t="str" cm="1">
        <f t="array" ref="E357">_xlfn.SWITCH(TRUE,D357&lt;25,"18 to 25",D357&lt;40,"25 to 40",D357&lt;50,"40 to 50",D357&lt;60,"50 to 60","60+")</f>
        <v>40 to 50</v>
      </c>
      <c r="F357" s="2" t="s">
        <v>75</v>
      </c>
      <c r="G357" s="2" t="s">
        <v>19</v>
      </c>
      <c r="H357" s="2" t="s">
        <v>165</v>
      </c>
      <c r="I357" s="3">
        <v>42253</v>
      </c>
      <c r="J357" s="2"/>
      <c r="K357" s="2">
        <v>9.1999999999999993</v>
      </c>
      <c r="L357" s="2" t="str" cm="1">
        <f t="array" ref="L357">_xlfn.SWITCH(TRUE,K357&lt;2,"1 to 2 yrs",K357&lt;5,"2 to 5 yrs",K357&lt;10,"5 to 10 yrs",K357&lt;20,"10 to 20 yrs","20+")</f>
        <v>5 to 10 yrs</v>
      </c>
      <c r="M357" s="2">
        <v>112864</v>
      </c>
      <c r="N357" s="4">
        <v>0.2</v>
      </c>
      <c r="O357" s="5">
        <f t="shared" si="5"/>
        <v>135436.79999999999</v>
      </c>
      <c r="P357" s="2" t="s">
        <v>58</v>
      </c>
      <c r="Q357" s="2"/>
      <c r="R357" s="2">
        <v>32</v>
      </c>
      <c r="S357" s="2" t="s">
        <v>79</v>
      </c>
    </row>
    <row r="358" spans="1:19" x14ac:dyDescent="0.3">
      <c r="A358" s="2">
        <v>1357</v>
      </c>
      <c r="B358" s="2" t="s">
        <v>153</v>
      </c>
      <c r="C358" s="2" t="s">
        <v>24</v>
      </c>
      <c r="D358" s="2">
        <v>33</v>
      </c>
      <c r="E358" s="2" t="str" cm="1">
        <f t="array" ref="E358">_xlfn.SWITCH(TRUE,D358&lt;25,"18 to 25",D358&lt;40,"25 to 40",D358&lt;50,"40 to 50",D358&lt;60,"50 to 60","60+")</f>
        <v>25 to 40</v>
      </c>
      <c r="F358" s="2" t="s">
        <v>92</v>
      </c>
      <c r="G358" s="2" t="s">
        <v>32</v>
      </c>
      <c r="H358" s="2" t="s">
        <v>235</v>
      </c>
      <c r="I358" s="3">
        <v>43734</v>
      </c>
      <c r="J358" s="2"/>
      <c r="K358" s="2">
        <v>5.14</v>
      </c>
      <c r="L358" s="2" t="str" cm="1">
        <f t="array" ref="L358">_xlfn.SWITCH(TRUE,K358&lt;2,"1 to 2 yrs",K358&lt;5,"2 to 5 yrs",K358&lt;10,"5 to 10 yrs",K358&lt;20,"10 to 20 yrs","20+")</f>
        <v>5 to 10 yrs</v>
      </c>
      <c r="M358" s="2">
        <v>75616</v>
      </c>
      <c r="N358" s="4">
        <v>0.5</v>
      </c>
      <c r="O358" s="5">
        <f t="shared" si="5"/>
        <v>113424</v>
      </c>
      <c r="P358" s="2" t="s">
        <v>21</v>
      </c>
      <c r="Q358" s="2">
        <v>1139</v>
      </c>
      <c r="R358" s="2">
        <v>3</v>
      </c>
      <c r="S358" s="2" t="s">
        <v>157</v>
      </c>
    </row>
    <row r="359" spans="1:19" x14ac:dyDescent="0.3">
      <c r="A359" s="2">
        <v>1358</v>
      </c>
      <c r="B359" s="2" t="s">
        <v>419</v>
      </c>
      <c r="C359" s="2" t="s">
        <v>24</v>
      </c>
      <c r="D359" s="2">
        <v>42</v>
      </c>
      <c r="E359" s="2" t="str" cm="1">
        <f t="array" ref="E359">_xlfn.SWITCH(TRUE,D359&lt;25,"18 to 25",D359&lt;40,"25 to 40",D359&lt;50,"40 to 50",D359&lt;60,"50 to 60","60+")</f>
        <v>40 to 50</v>
      </c>
      <c r="F359" s="2" t="s">
        <v>56</v>
      </c>
      <c r="G359" s="2" t="s">
        <v>19</v>
      </c>
      <c r="H359" s="2" t="s">
        <v>57</v>
      </c>
      <c r="I359" s="3">
        <v>44242</v>
      </c>
      <c r="J359" s="2"/>
      <c r="K359" s="2">
        <v>3.75</v>
      </c>
      <c r="L359" s="2" t="str" cm="1">
        <f t="array" ref="L359">_xlfn.SWITCH(TRUE,K359&lt;2,"1 to 2 yrs",K359&lt;5,"2 to 5 yrs",K359&lt;10,"5 to 10 yrs",K359&lt;20,"10 to 20 yrs","20+")</f>
        <v>2 to 5 yrs</v>
      </c>
      <c r="M359" s="2">
        <v>107716</v>
      </c>
      <c r="N359" s="4">
        <v>0.2</v>
      </c>
      <c r="O359" s="5">
        <f t="shared" si="5"/>
        <v>129259.2</v>
      </c>
      <c r="P359" s="2" t="s">
        <v>28</v>
      </c>
      <c r="Q359" s="2">
        <v>1239</v>
      </c>
      <c r="R359" s="2">
        <v>96</v>
      </c>
      <c r="S359" s="2" t="s">
        <v>48</v>
      </c>
    </row>
    <row r="360" spans="1:19" x14ac:dyDescent="0.3">
      <c r="A360" s="2">
        <v>1359</v>
      </c>
      <c r="B360" s="2" t="s">
        <v>420</v>
      </c>
      <c r="C360" s="2" t="s">
        <v>17</v>
      </c>
      <c r="D360" s="2">
        <v>25</v>
      </c>
      <c r="E360" s="2" t="str" cm="1">
        <f t="array" ref="E360">_xlfn.SWITCH(TRUE,D360&lt;25,"18 to 25",D360&lt;40,"25 to 40",D360&lt;50,"40 to 50",D360&lt;60,"50 to 60","60+")</f>
        <v>25 to 40</v>
      </c>
      <c r="F360" s="2" t="s">
        <v>92</v>
      </c>
      <c r="G360" s="2" t="s">
        <v>19</v>
      </c>
      <c r="H360" s="2" t="s">
        <v>108</v>
      </c>
      <c r="I360" s="3">
        <v>42108</v>
      </c>
      <c r="J360" s="2"/>
      <c r="K360" s="2">
        <v>9.59</v>
      </c>
      <c r="L360" s="2" t="str" cm="1">
        <f t="array" ref="L360">_xlfn.SWITCH(TRUE,K360&lt;2,"1 to 2 yrs",K360&lt;5,"2 to 5 yrs",K360&lt;10,"5 to 10 yrs",K360&lt;20,"10 to 20 yrs","20+")</f>
        <v>5 to 10 yrs</v>
      </c>
      <c r="M360" s="2">
        <v>88348</v>
      </c>
      <c r="N360" s="4">
        <v>0.15</v>
      </c>
      <c r="O360" s="5">
        <f t="shared" si="5"/>
        <v>101600.2</v>
      </c>
      <c r="P360" s="2" t="s">
        <v>28</v>
      </c>
      <c r="Q360" s="2">
        <v>1090</v>
      </c>
      <c r="R360" s="2">
        <v>34</v>
      </c>
      <c r="S360" s="2" t="s">
        <v>79</v>
      </c>
    </row>
    <row r="361" spans="1:19" x14ac:dyDescent="0.3">
      <c r="A361" s="2">
        <v>1360</v>
      </c>
      <c r="B361" s="2" t="s">
        <v>421</v>
      </c>
      <c r="C361" s="2" t="s">
        <v>17</v>
      </c>
      <c r="D361" s="2">
        <v>52</v>
      </c>
      <c r="E361" s="2" t="str" cm="1">
        <f t="array" ref="E361">_xlfn.SWITCH(TRUE,D361&lt;25,"18 to 25",D361&lt;40,"25 to 40",D361&lt;50,"40 to 50",D361&lt;60,"50 to 60","60+")</f>
        <v>50 to 60</v>
      </c>
      <c r="F361" s="2" t="s">
        <v>50</v>
      </c>
      <c r="G361" s="2" t="s">
        <v>26</v>
      </c>
      <c r="H361" s="2" t="s">
        <v>89</v>
      </c>
      <c r="I361" s="3">
        <v>42297</v>
      </c>
      <c r="J361" s="2"/>
      <c r="K361" s="2">
        <v>9.08</v>
      </c>
      <c r="L361" s="2" t="str" cm="1">
        <f t="array" ref="L361">_xlfn.SWITCH(TRUE,K361&lt;2,"1 to 2 yrs",K361&lt;5,"2 to 5 yrs",K361&lt;10,"5 to 10 yrs",K361&lt;20,"10 to 20 yrs","20+")</f>
        <v>5 to 10 yrs</v>
      </c>
      <c r="M361" s="2">
        <v>104609</v>
      </c>
      <c r="N361" s="4">
        <v>0.3</v>
      </c>
      <c r="O361" s="5">
        <f t="shared" si="5"/>
        <v>135991.70000000001</v>
      </c>
      <c r="P361" s="2" t="s">
        <v>28</v>
      </c>
      <c r="Q361" s="2">
        <v>1018</v>
      </c>
      <c r="R361" s="2">
        <v>58</v>
      </c>
      <c r="S361" s="2" t="s">
        <v>87</v>
      </c>
    </row>
    <row r="362" spans="1:19" x14ac:dyDescent="0.3">
      <c r="A362" s="2">
        <v>1361</v>
      </c>
      <c r="B362" s="2" t="s">
        <v>422</v>
      </c>
      <c r="C362" s="2" t="s">
        <v>24</v>
      </c>
      <c r="D362" s="2">
        <v>65</v>
      </c>
      <c r="E362" s="2" t="str" cm="1">
        <f t="array" ref="E362">_xlfn.SWITCH(TRUE,D362&lt;25,"18 to 25",D362&lt;40,"25 to 40",D362&lt;50,"40 to 50",D362&lt;60,"50 to 60","60+")</f>
        <v>60+</v>
      </c>
      <c r="F362" s="2" t="s">
        <v>50</v>
      </c>
      <c r="G362" s="2" t="s">
        <v>19</v>
      </c>
      <c r="H362" s="2" t="s">
        <v>70</v>
      </c>
      <c r="I362" s="3">
        <v>43850</v>
      </c>
      <c r="J362" s="2"/>
      <c r="K362" s="2">
        <v>4.82</v>
      </c>
      <c r="L362" s="2" t="str" cm="1">
        <f t="array" ref="L362">_xlfn.SWITCH(TRUE,K362&lt;2,"1 to 2 yrs",K362&lt;5,"2 to 5 yrs",K362&lt;10,"5 to 10 yrs",K362&lt;20,"10 to 20 yrs","20+")</f>
        <v>2 to 5 yrs</v>
      </c>
      <c r="M362" s="2">
        <v>97254</v>
      </c>
      <c r="N362" s="4">
        <v>0.25</v>
      </c>
      <c r="O362" s="5">
        <f t="shared" si="5"/>
        <v>121567.5</v>
      </c>
      <c r="P362" s="2" t="s">
        <v>28</v>
      </c>
      <c r="Q362" s="2">
        <v>1160</v>
      </c>
      <c r="R362" s="2">
        <v>41</v>
      </c>
      <c r="S362" s="2" t="s">
        <v>38</v>
      </c>
    </row>
    <row r="363" spans="1:19" x14ac:dyDescent="0.3">
      <c r="A363" s="2">
        <v>1362</v>
      </c>
      <c r="B363" s="2" t="s">
        <v>423</v>
      </c>
      <c r="C363" s="2" t="s">
        <v>17</v>
      </c>
      <c r="D363" s="2">
        <v>52</v>
      </c>
      <c r="E363" s="2" t="str" cm="1">
        <f t="array" ref="E363">_xlfn.SWITCH(TRUE,D363&lt;25,"18 to 25",D363&lt;40,"25 to 40",D363&lt;50,"40 to 50",D363&lt;60,"50 to 60","60+")</f>
        <v>50 to 60</v>
      </c>
      <c r="F363" s="2" t="s">
        <v>92</v>
      </c>
      <c r="G363" s="2" t="s">
        <v>32</v>
      </c>
      <c r="H363" s="2" t="s">
        <v>108</v>
      </c>
      <c r="I363" s="3">
        <v>43907</v>
      </c>
      <c r="J363" s="2"/>
      <c r="K363" s="2">
        <v>4.67</v>
      </c>
      <c r="L363" s="2" t="str" cm="1">
        <f t="array" ref="L363">_xlfn.SWITCH(TRUE,K363&lt;2,"1 to 2 yrs",K363&lt;5,"2 to 5 yrs",K363&lt;10,"5 to 10 yrs",K363&lt;20,"10 to 20 yrs","20+")</f>
        <v>2 to 5 yrs</v>
      </c>
      <c r="M363" s="2">
        <v>73858</v>
      </c>
      <c r="N363" s="4">
        <v>0.15</v>
      </c>
      <c r="O363" s="5">
        <f t="shared" si="5"/>
        <v>84936.7</v>
      </c>
      <c r="P363" s="2" t="s">
        <v>58</v>
      </c>
      <c r="Q363" s="2">
        <v>1062</v>
      </c>
      <c r="R363" s="2">
        <v>89</v>
      </c>
      <c r="S363" s="2" t="s">
        <v>73</v>
      </c>
    </row>
    <row r="364" spans="1:19" x14ac:dyDescent="0.3">
      <c r="A364" s="2">
        <v>1363</v>
      </c>
      <c r="B364" s="2" t="s">
        <v>424</v>
      </c>
      <c r="C364" s="2" t="s">
        <v>17</v>
      </c>
      <c r="D364" s="2">
        <v>44</v>
      </c>
      <c r="E364" s="2" t="str" cm="1">
        <f t="array" ref="E364">_xlfn.SWITCH(TRUE,D364&lt;25,"18 to 25",D364&lt;40,"25 to 40",D364&lt;50,"40 to 50",D364&lt;60,"50 to 60","60+")</f>
        <v>40 to 50</v>
      </c>
      <c r="F364" s="2" t="s">
        <v>36</v>
      </c>
      <c r="G364" s="2" t="s">
        <v>19</v>
      </c>
      <c r="H364" s="2" t="s">
        <v>241</v>
      </c>
      <c r="I364" s="3">
        <v>45115</v>
      </c>
      <c r="J364" s="2"/>
      <c r="K364" s="2">
        <v>1.36</v>
      </c>
      <c r="L364" s="2" t="str" cm="1">
        <f t="array" ref="L364">_xlfn.SWITCH(TRUE,K364&lt;2,"1 to 2 yrs",K364&lt;5,"2 to 5 yrs",K364&lt;10,"5 to 10 yrs",K364&lt;20,"10 to 20 yrs","20+")</f>
        <v>1 to 2 yrs</v>
      </c>
      <c r="M364" s="2">
        <v>71570</v>
      </c>
      <c r="N364" s="4">
        <v>0.2</v>
      </c>
      <c r="O364" s="5">
        <f t="shared" si="5"/>
        <v>85884</v>
      </c>
      <c r="P364" s="2" t="s">
        <v>58</v>
      </c>
      <c r="Q364" s="2">
        <v>1294</v>
      </c>
      <c r="R364" s="2">
        <v>85</v>
      </c>
      <c r="S364" s="2" t="s">
        <v>99</v>
      </c>
    </row>
    <row r="365" spans="1:19" x14ac:dyDescent="0.3">
      <c r="A365" s="2">
        <v>1364</v>
      </c>
      <c r="B365" s="2" t="s">
        <v>425</v>
      </c>
      <c r="C365" s="2" t="s">
        <v>24</v>
      </c>
      <c r="D365" s="2">
        <v>41</v>
      </c>
      <c r="E365" s="2" t="str" cm="1">
        <f t="array" ref="E365">_xlfn.SWITCH(TRUE,D365&lt;25,"18 to 25",D365&lt;40,"25 to 40",D365&lt;50,"40 to 50",D365&lt;60,"50 to 60","60+")</f>
        <v>40 to 50</v>
      </c>
      <c r="F365" s="2" t="s">
        <v>92</v>
      </c>
      <c r="G365" s="2" t="s">
        <v>32</v>
      </c>
      <c r="H365" s="2" t="s">
        <v>108</v>
      </c>
      <c r="I365" s="3">
        <v>42084</v>
      </c>
      <c r="J365" s="2"/>
      <c r="K365" s="2">
        <v>9.66</v>
      </c>
      <c r="L365" s="2" t="str" cm="1">
        <f t="array" ref="L365">_xlfn.SWITCH(TRUE,K365&lt;2,"1 to 2 yrs",K365&lt;5,"2 to 5 yrs",K365&lt;10,"5 to 10 yrs",K365&lt;20,"10 to 20 yrs","20+")</f>
        <v>5 to 10 yrs</v>
      </c>
      <c r="M365" s="2">
        <v>84560</v>
      </c>
      <c r="N365" s="4">
        <v>0.5</v>
      </c>
      <c r="O365" s="5">
        <f t="shared" si="5"/>
        <v>126840</v>
      </c>
      <c r="P365" s="2" t="s">
        <v>28</v>
      </c>
      <c r="Q365" s="2">
        <v>1190</v>
      </c>
      <c r="R365" s="2">
        <v>74</v>
      </c>
      <c r="S365" s="2" t="s">
        <v>84</v>
      </c>
    </row>
    <row r="366" spans="1:19" x14ac:dyDescent="0.3">
      <c r="A366" s="2">
        <v>1365</v>
      </c>
      <c r="B366" s="2" t="s">
        <v>426</v>
      </c>
      <c r="C366" s="2" t="s">
        <v>17</v>
      </c>
      <c r="D366" s="2">
        <v>36</v>
      </c>
      <c r="E366" s="2" t="str" cm="1">
        <f t="array" ref="E366">_xlfn.SWITCH(TRUE,D366&lt;25,"18 to 25",D366&lt;40,"25 to 40",D366&lt;50,"40 to 50",D366&lt;60,"50 to 60","60+")</f>
        <v>25 to 40</v>
      </c>
      <c r="F366" s="2" t="s">
        <v>50</v>
      </c>
      <c r="G366" s="2" t="s">
        <v>19</v>
      </c>
      <c r="H366" s="2" t="s">
        <v>141</v>
      </c>
      <c r="I366" s="3">
        <v>42889</v>
      </c>
      <c r="J366" s="3">
        <v>44178</v>
      </c>
      <c r="K366" s="2">
        <v>3.53</v>
      </c>
      <c r="L366" s="2" t="str" cm="1">
        <f t="array" ref="L366">_xlfn.SWITCH(TRUE,K366&lt;2,"1 to 2 yrs",K366&lt;5,"2 to 5 yrs",K366&lt;10,"5 to 10 yrs",K366&lt;20,"10 to 20 yrs","20+")</f>
        <v>2 to 5 yrs</v>
      </c>
      <c r="M366" s="2">
        <v>100920</v>
      </c>
      <c r="N366" s="4">
        <v>0.15</v>
      </c>
      <c r="O366" s="5">
        <f t="shared" si="5"/>
        <v>116058</v>
      </c>
      <c r="P366" s="2" t="s">
        <v>28</v>
      </c>
      <c r="Q366" s="2">
        <v>1239</v>
      </c>
      <c r="R366" s="2">
        <v>48</v>
      </c>
      <c r="S366" s="2" t="s">
        <v>87</v>
      </c>
    </row>
    <row r="367" spans="1:19" x14ac:dyDescent="0.3">
      <c r="A367" s="2">
        <v>1366</v>
      </c>
      <c r="B367" s="2" t="s">
        <v>138</v>
      </c>
      <c r="C367" s="2" t="s">
        <v>17</v>
      </c>
      <c r="D367" s="2">
        <v>44</v>
      </c>
      <c r="E367" s="2" t="str" cm="1">
        <f t="array" ref="E367">_xlfn.SWITCH(TRUE,D367&lt;25,"18 to 25",D367&lt;40,"25 to 40",D367&lt;50,"40 to 50",D367&lt;60,"50 to 60","60+")</f>
        <v>40 to 50</v>
      </c>
      <c r="F367" s="2" t="s">
        <v>50</v>
      </c>
      <c r="G367" s="2" t="s">
        <v>19</v>
      </c>
      <c r="H367" s="2" t="s">
        <v>89</v>
      </c>
      <c r="I367" s="3">
        <v>45307</v>
      </c>
      <c r="J367" s="2"/>
      <c r="K367" s="2">
        <v>0.84</v>
      </c>
      <c r="L367" s="2" t="str" cm="1">
        <f t="array" ref="L367">_xlfn.SWITCH(TRUE,K367&lt;2,"1 to 2 yrs",K367&lt;5,"2 to 5 yrs",K367&lt;10,"5 to 10 yrs",K367&lt;20,"10 to 20 yrs","20+")</f>
        <v>1 to 2 yrs</v>
      </c>
      <c r="M367" s="2">
        <v>89299</v>
      </c>
      <c r="N367" s="4">
        <v>0.2</v>
      </c>
      <c r="O367" s="5">
        <f t="shared" si="5"/>
        <v>107158.8</v>
      </c>
      <c r="P367" s="2" t="s">
        <v>58</v>
      </c>
      <c r="Q367" s="2"/>
      <c r="R367" s="2">
        <v>89</v>
      </c>
      <c r="S367" s="2" t="s">
        <v>87</v>
      </c>
    </row>
    <row r="368" spans="1:19" x14ac:dyDescent="0.3">
      <c r="A368" s="2">
        <v>1367</v>
      </c>
      <c r="B368" s="2" t="s">
        <v>427</v>
      </c>
      <c r="C368" s="2" t="s">
        <v>24</v>
      </c>
      <c r="D368" s="2">
        <v>49</v>
      </c>
      <c r="E368" s="2" t="str" cm="1">
        <f t="array" ref="E368">_xlfn.SWITCH(TRUE,D368&lt;25,"18 to 25",D368&lt;40,"25 to 40",D368&lt;50,"40 to 50",D368&lt;60,"50 to 60","60+")</f>
        <v>40 to 50</v>
      </c>
      <c r="F368" s="2" t="s">
        <v>18</v>
      </c>
      <c r="G368" s="2" t="s">
        <v>19</v>
      </c>
      <c r="H368" s="2" t="s">
        <v>115</v>
      </c>
      <c r="I368" s="3">
        <v>42334</v>
      </c>
      <c r="J368" s="2"/>
      <c r="K368" s="2">
        <v>8.9700000000000006</v>
      </c>
      <c r="L368" s="2" t="str" cm="1">
        <f t="array" ref="L368">_xlfn.SWITCH(TRUE,K368&lt;2,"1 to 2 yrs",K368&lt;5,"2 to 5 yrs",K368&lt;10,"5 to 10 yrs",K368&lt;20,"10 to 20 yrs","20+")</f>
        <v>5 to 10 yrs</v>
      </c>
      <c r="M368" s="2">
        <v>93734</v>
      </c>
      <c r="N368" s="4">
        <v>0.2</v>
      </c>
      <c r="O368" s="5">
        <f t="shared" si="5"/>
        <v>112480.8</v>
      </c>
      <c r="P368" s="2" t="s">
        <v>58</v>
      </c>
      <c r="Q368" s="2"/>
      <c r="R368" s="2">
        <v>40</v>
      </c>
      <c r="S368" s="2" t="s">
        <v>48</v>
      </c>
    </row>
    <row r="369" spans="1:19" x14ac:dyDescent="0.3">
      <c r="A369" s="2">
        <v>1368</v>
      </c>
      <c r="B369" s="2" t="s">
        <v>428</v>
      </c>
      <c r="C369" s="2" t="s">
        <v>24</v>
      </c>
      <c r="D369" s="2">
        <v>37</v>
      </c>
      <c r="E369" s="2" t="str" cm="1">
        <f t="array" ref="E369">_xlfn.SWITCH(TRUE,D369&lt;25,"18 to 25",D369&lt;40,"25 to 40",D369&lt;50,"40 to 50",D369&lt;60,"50 to 60","60+")</f>
        <v>25 to 40</v>
      </c>
      <c r="F369" s="2" t="s">
        <v>31</v>
      </c>
      <c r="G369" s="2" t="s">
        <v>19</v>
      </c>
      <c r="H369" s="2" t="s">
        <v>33</v>
      </c>
      <c r="I369" s="3">
        <v>43643</v>
      </c>
      <c r="J369" s="2"/>
      <c r="K369" s="2">
        <v>5.39</v>
      </c>
      <c r="L369" s="2" t="str" cm="1">
        <f t="array" ref="L369">_xlfn.SWITCH(TRUE,K369&lt;2,"1 to 2 yrs",K369&lt;5,"2 to 5 yrs",K369&lt;10,"5 to 10 yrs",K369&lt;20,"10 to 20 yrs","20+")</f>
        <v>5 to 10 yrs</v>
      </c>
      <c r="M369" s="2">
        <v>59742</v>
      </c>
      <c r="N369" s="4">
        <v>0.15</v>
      </c>
      <c r="O369" s="5">
        <f t="shared" si="5"/>
        <v>68703.3</v>
      </c>
      <c r="P369" s="2" t="s">
        <v>58</v>
      </c>
      <c r="Q369" s="2"/>
      <c r="R369" s="2">
        <v>76</v>
      </c>
      <c r="S369" s="2" t="s">
        <v>87</v>
      </c>
    </row>
    <row r="370" spans="1:19" x14ac:dyDescent="0.3">
      <c r="A370" s="2">
        <v>1369</v>
      </c>
      <c r="B370" s="2" t="s">
        <v>429</v>
      </c>
      <c r="C370" s="2" t="s">
        <v>17</v>
      </c>
      <c r="D370" s="2">
        <v>58</v>
      </c>
      <c r="E370" s="2" t="str" cm="1">
        <f t="array" ref="E370">_xlfn.SWITCH(TRUE,D370&lt;25,"18 to 25",D370&lt;40,"25 to 40",D370&lt;50,"40 to 50",D370&lt;60,"50 to 60","60+")</f>
        <v>50 to 60</v>
      </c>
      <c r="F370" s="2" t="s">
        <v>25</v>
      </c>
      <c r="G370" s="2" t="s">
        <v>19</v>
      </c>
      <c r="H370" s="2" t="s">
        <v>259</v>
      </c>
      <c r="I370" s="3">
        <v>42799</v>
      </c>
      <c r="J370" s="2"/>
      <c r="K370" s="2">
        <v>7.7</v>
      </c>
      <c r="L370" s="2" t="str" cm="1">
        <f t="array" ref="L370">_xlfn.SWITCH(TRUE,K370&lt;2,"1 to 2 yrs",K370&lt;5,"2 to 5 yrs",K370&lt;10,"5 to 10 yrs",K370&lt;20,"10 to 20 yrs","20+")</f>
        <v>5 to 10 yrs</v>
      </c>
      <c r="M370" s="2">
        <v>61926</v>
      </c>
      <c r="N370" s="4">
        <v>0.5</v>
      </c>
      <c r="O370" s="5">
        <f t="shared" si="5"/>
        <v>92889</v>
      </c>
      <c r="P370" s="2" t="s">
        <v>42</v>
      </c>
      <c r="Q370" s="2">
        <v>1297</v>
      </c>
      <c r="R370" s="2">
        <v>77</v>
      </c>
      <c r="S370" s="2" t="s">
        <v>87</v>
      </c>
    </row>
    <row r="371" spans="1:19" x14ac:dyDescent="0.3">
      <c r="A371" s="2">
        <v>1370</v>
      </c>
      <c r="B371" s="2" t="s">
        <v>430</v>
      </c>
      <c r="C371" s="2" t="s">
        <v>17</v>
      </c>
      <c r="D371" s="2">
        <v>42</v>
      </c>
      <c r="E371" s="2" t="str" cm="1">
        <f t="array" ref="E371">_xlfn.SWITCH(TRUE,D371&lt;25,"18 to 25",D371&lt;40,"25 to 40",D371&lt;50,"40 to 50",D371&lt;60,"50 to 60","60+")</f>
        <v>40 to 50</v>
      </c>
      <c r="F371" s="2" t="s">
        <v>75</v>
      </c>
      <c r="G371" s="2" t="s">
        <v>19</v>
      </c>
      <c r="H371" s="2" t="s">
        <v>201</v>
      </c>
      <c r="I371" s="3">
        <v>43830</v>
      </c>
      <c r="J371" s="2"/>
      <c r="K371" s="2">
        <v>4.88</v>
      </c>
      <c r="L371" s="2" t="str" cm="1">
        <f t="array" ref="L371">_xlfn.SWITCH(TRUE,K371&lt;2,"1 to 2 yrs",K371&lt;5,"2 to 5 yrs",K371&lt;10,"5 to 10 yrs",K371&lt;20,"10 to 20 yrs","20+")</f>
        <v>2 to 5 yrs</v>
      </c>
      <c r="M371" s="2">
        <v>98457</v>
      </c>
      <c r="N371" s="4">
        <v>0.25</v>
      </c>
      <c r="O371" s="5">
        <f t="shared" si="5"/>
        <v>123071.25</v>
      </c>
      <c r="P371" s="2" t="s">
        <v>58</v>
      </c>
      <c r="Q371" s="2"/>
      <c r="R371" s="2">
        <v>48</v>
      </c>
      <c r="S371" s="2" t="s">
        <v>90</v>
      </c>
    </row>
    <row r="372" spans="1:19" x14ac:dyDescent="0.3">
      <c r="A372" s="2">
        <v>1371</v>
      </c>
      <c r="B372" s="2" t="s">
        <v>431</v>
      </c>
      <c r="C372" s="2" t="s">
        <v>24</v>
      </c>
      <c r="D372" s="2">
        <v>36</v>
      </c>
      <c r="E372" s="2" t="str" cm="1">
        <f t="array" ref="E372">_xlfn.SWITCH(TRUE,D372&lt;25,"18 to 25",D372&lt;40,"25 to 40",D372&lt;50,"40 to 50",D372&lt;60,"50 to 60","60+")</f>
        <v>25 to 40</v>
      </c>
      <c r="F372" s="2" t="s">
        <v>92</v>
      </c>
      <c r="G372" s="2" t="s">
        <v>19</v>
      </c>
      <c r="H372" s="2" t="s">
        <v>190</v>
      </c>
      <c r="I372" s="3">
        <v>45193</v>
      </c>
      <c r="J372" s="2"/>
      <c r="K372" s="2">
        <v>1.1499999999999999</v>
      </c>
      <c r="L372" s="2" t="str" cm="1">
        <f t="array" ref="L372">_xlfn.SWITCH(TRUE,K372&lt;2,"1 to 2 yrs",K372&lt;5,"2 to 5 yrs",K372&lt;10,"5 to 10 yrs",K372&lt;20,"10 to 20 yrs","20+")</f>
        <v>1 to 2 yrs</v>
      </c>
      <c r="M372" s="2">
        <v>68392</v>
      </c>
      <c r="N372" s="4">
        <v>0.1</v>
      </c>
      <c r="O372" s="5">
        <f t="shared" si="5"/>
        <v>75231.199999999997</v>
      </c>
      <c r="P372" s="2" t="s">
        <v>58</v>
      </c>
      <c r="Q372" s="2">
        <v>1016</v>
      </c>
      <c r="R372" s="2">
        <v>70</v>
      </c>
      <c r="S372" s="2" t="s">
        <v>77</v>
      </c>
    </row>
    <row r="373" spans="1:19" x14ac:dyDescent="0.3">
      <c r="A373" s="2">
        <v>1372</v>
      </c>
      <c r="B373" s="2" t="s">
        <v>432</v>
      </c>
      <c r="C373" s="2" t="s">
        <v>24</v>
      </c>
      <c r="D373" s="2">
        <v>38</v>
      </c>
      <c r="E373" s="2" t="str" cm="1">
        <f t="array" ref="E373">_xlfn.SWITCH(TRUE,D373&lt;25,"18 to 25",D373&lt;40,"25 to 40",D373&lt;50,"40 to 50",D373&lt;60,"50 to 60","60+")</f>
        <v>25 to 40</v>
      </c>
      <c r="F373" s="2" t="s">
        <v>18</v>
      </c>
      <c r="G373" s="2" t="s">
        <v>19</v>
      </c>
      <c r="H373" s="2" t="s">
        <v>134</v>
      </c>
      <c r="I373" s="3">
        <v>42166</v>
      </c>
      <c r="J373" s="2"/>
      <c r="K373" s="2">
        <v>9.43</v>
      </c>
      <c r="L373" s="2" t="str" cm="1">
        <f t="array" ref="L373">_xlfn.SWITCH(TRUE,K373&lt;2,"1 to 2 yrs",K373&lt;5,"2 to 5 yrs",K373&lt;10,"5 to 10 yrs",K373&lt;20,"10 to 20 yrs","20+")</f>
        <v>5 to 10 yrs</v>
      </c>
      <c r="M373" s="2">
        <v>84317</v>
      </c>
      <c r="N373" s="4">
        <v>0.25</v>
      </c>
      <c r="O373" s="5">
        <f t="shared" si="5"/>
        <v>105396.25</v>
      </c>
      <c r="P373" s="2" t="s">
        <v>28</v>
      </c>
      <c r="Q373" s="2"/>
      <c r="R373" s="2">
        <v>79</v>
      </c>
      <c r="S373" s="2" t="s">
        <v>157</v>
      </c>
    </row>
    <row r="374" spans="1:19" x14ac:dyDescent="0.3">
      <c r="A374" s="2">
        <v>1373</v>
      </c>
      <c r="B374" s="2" t="s">
        <v>189</v>
      </c>
      <c r="C374" s="2" t="s">
        <v>24</v>
      </c>
      <c r="D374" s="2">
        <v>58</v>
      </c>
      <c r="E374" s="2" t="str" cm="1">
        <f t="array" ref="E374">_xlfn.SWITCH(TRUE,D374&lt;25,"18 to 25",D374&lt;40,"25 to 40",D374&lt;50,"40 to 50",D374&lt;60,"50 to 60","60+")</f>
        <v>50 to 60</v>
      </c>
      <c r="F374" s="2" t="s">
        <v>36</v>
      </c>
      <c r="G374" s="2" t="s">
        <v>19</v>
      </c>
      <c r="H374" s="2" t="s">
        <v>241</v>
      </c>
      <c r="I374" s="3">
        <v>43407</v>
      </c>
      <c r="J374" s="2"/>
      <c r="K374" s="2">
        <v>6.04</v>
      </c>
      <c r="L374" s="2" t="str" cm="1">
        <f t="array" ref="L374">_xlfn.SWITCH(TRUE,K374&lt;2,"1 to 2 yrs",K374&lt;5,"2 to 5 yrs",K374&lt;10,"5 to 10 yrs",K374&lt;20,"10 to 20 yrs","20+")</f>
        <v>5 to 10 yrs</v>
      </c>
      <c r="M374" s="2">
        <v>85650</v>
      </c>
      <c r="N374" s="4">
        <v>0.2</v>
      </c>
      <c r="O374" s="5">
        <f t="shared" si="5"/>
        <v>102780</v>
      </c>
      <c r="P374" s="2" t="s">
        <v>28</v>
      </c>
      <c r="Q374" s="2">
        <v>1048</v>
      </c>
      <c r="R374" s="2">
        <v>83</v>
      </c>
      <c r="S374" s="2" t="s">
        <v>84</v>
      </c>
    </row>
    <row r="375" spans="1:19" x14ac:dyDescent="0.3">
      <c r="A375" s="2">
        <v>1374</v>
      </c>
      <c r="B375" s="2" t="s">
        <v>433</v>
      </c>
      <c r="C375" s="2" t="s">
        <v>24</v>
      </c>
      <c r="D375" s="2">
        <v>34</v>
      </c>
      <c r="E375" s="2" t="str" cm="1">
        <f t="array" ref="E375">_xlfn.SWITCH(TRUE,D375&lt;25,"18 to 25",D375&lt;40,"25 to 40",D375&lt;50,"40 to 50",D375&lt;60,"50 to 60","60+")</f>
        <v>25 to 40</v>
      </c>
      <c r="F375" s="2" t="s">
        <v>50</v>
      </c>
      <c r="G375" s="2" t="s">
        <v>19</v>
      </c>
      <c r="H375" s="2" t="s">
        <v>89</v>
      </c>
      <c r="I375" s="3">
        <v>44811</v>
      </c>
      <c r="J375" s="2"/>
      <c r="K375" s="2">
        <v>2.19</v>
      </c>
      <c r="L375" s="2" t="str" cm="1">
        <f t="array" ref="L375">_xlfn.SWITCH(TRUE,K375&lt;2,"1 to 2 yrs",K375&lt;5,"2 to 5 yrs",K375&lt;10,"5 to 10 yrs",K375&lt;20,"10 to 20 yrs","20+")</f>
        <v>2 to 5 yrs</v>
      </c>
      <c r="M375" s="2">
        <v>79988</v>
      </c>
      <c r="N375" s="4">
        <v>0.15</v>
      </c>
      <c r="O375" s="5">
        <f t="shared" si="5"/>
        <v>91986.2</v>
      </c>
      <c r="P375" s="2" t="s">
        <v>28</v>
      </c>
      <c r="Q375" s="2"/>
      <c r="R375" s="2">
        <v>45</v>
      </c>
      <c r="S375" s="2" t="s">
        <v>84</v>
      </c>
    </row>
    <row r="376" spans="1:19" x14ac:dyDescent="0.3">
      <c r="A376" s="2">
        <v>1375</v>
      </c>
      <c r="B376" s="2" t="s">
        <v>434</v>
      </c>
      <c r="C376" s="2" t="s">
        <v>17</v>
      </c>
      <c r="D376" s="2">
        <v>40</v>
      </c>
      <c r="E376" s="2" t="str" cm="1">
        <f t="array" ref="E376">_xlfn.SWITCH(TRUE,D376&lt;25,"18 to 25",D376&lt;40,"25 to 40",D376&lt;50,"40 to 50",D376&lt;60,"50 to 60","60+")</f>
        <v>40 to 50</v>
      </c>
      <c r="F376" s="2" t="s">
        <v>92</v>
      </c>
      <c r="G376" s="2" t="s">
        <v>19</v>
      </c>
      <c r="H376" s="2" t="s">
        <v>235</v>
      </c>
      <c r="I376" s="3">
        <v>42049</v>
      </c>
      <c r="J376" s="2"/>
      <c r="K376" s="2">
        <v>9.75</v>
      </c>
      <c r="L376" s="2" t="str" cm="1">
        <f t="array" ref="L376">_xlfn.SWITCH(TRUE,K376&lt;2,"1 to 2 yrs",K376&lt;5,"2 to 5 yrs",K376&lt;10,"5 to 10 yrs",K376&lt;20,"10 to 20 yrs","20+")</f>
        <v>5 to 10 yrs</v>
      </c>
      <c r="M376" s="2">
        <v>82982</v>
      </c>
      <c r="N376" s="4">
        <v>0</v>
      </c>
      <c r="O376" s="5">
        <f t="shared" si="5"/>
        <v>82982</v>
      </c>
      <c r="P376" s="2" t="s">
        <v>28</v>
      </c>
      <c r="Q376" s="2">
        <v>1142</v>
      </c>
      <c r="R376" s="2">
        <v>63</v>
      </c>
      <c r="S376" s="2" t="s">
        <v>22</v>
      </c>
    </row>
    <row r="377" spans="1:19" x14ac:dyDescent="0.3">
      <c r="A377" s="2">
        <v>1376</v>
      </c>
      <c r="B377" s="2" t="s">
        <v>435</v>
      </c>
      <c r="C377" s="2" t="s">
        <v>24</v>
      </c>
      <c r="D377" s="2">
        <v>51</v>
      </c>
      <c r="E377" s="2" t="str" cm="1">
        <f t="array" ref="E377">_xlfn.SWITCH(TRUE,D377&lt;25,"18 to 25",D377&lt;40,"25 to 40",D377&lt;50,"40 to 50",D377&lt;60,"50 to 60","60+")</f>
        <v>50 to 60</v>
      </c>
      <c r="F377" s="2" t="s">
        <v>50</v>
      </c>
      <c r="G377" s="2" t="s">
        <v>19</v>
      </c>
      <c r="H377" s="2" t="s">
        <v>51</v>
      </c>
      <c r="I377" s="3">
        <v>42139</v>
      </c>
      <c r="J377" s="3">
        <v>42505</v>
      </c>
      <c r="K377" s="2">
        <v>1</v>
      </c>
      <c r="L377" s="2" t="str" cm="1">
        <f t="array" ref="L377">_xlfn.SWITCH(TRUE,K377&lt;2,"1 to 2 yrs",K377&lt;5,"2 to 5 yrs",K377&lt;10,"5 to 10 yrs",K377&lt;20,"10 to 20 yrs","20+")</f>
        <v>1 to 2 yrs</v>
      </c>
      <c r="M377" s="2">
        <v>77536</v>
      </c>
      <c r="N377" s="4">
        <v>0.1</v>
      </c>
      <c r="O377" s="5">
        <f t="shared" si="5"/>
        <v>85289.600000000006</v>
      </c>
      <c r="P377" s="2" t="s">
        <v>28</v>
      </c>
      <c r="Q377" s="2">
        <v>1187</v>
      </c>
      <c r="R377" s="2">
        <v>49</v>
      </c>
      <c r="S377" s="2" t="s">
        <v>29</v>
      </c>
    </row>
    <row r="378" spans="1:19" x14ac:dyDescent="0.3">
      <c r="A378" s="2">
        <v>1377</v>
      </c>
      <c r="B378" s="2" t="s">
        <v>436</v>
      </c>
      <c r="C378" s="2" t="s">
        <v>24</v>
      </c>
      <c r="D378" s="2">
        <v>39</v>
      </c>
      <c r="E378" s="2" t="str" cm="1">
        <f t="array" ref="E378">_xlfn.SWITCH(TRUE,D378&lt;25,"18 to 25",D378&lt;40,"25 to 40",D378&lt;50,"40 to 50",D378&lt;60,"50 to 60","60+")</f>
        <v>25 to 40</v>
      </c>
      <c r="F378" s="2" t="s">
        <v>56</v>
      </c>
      <c r="G378" s="2" t="s">
        <v>26</v>
      </c>
      <c r="H378" s="2" t="s">
        <v>81</v>
      </c>
      <c r="I378" s="3">
        <v>43197</v>
      </c>
      <c r="J378" s="2"/>
      <c r="K378" s="2">
        <v>6.61</v>
      </c>
      <c r="L378" s="2" t="str" cm="1">
        <f t="array" ref="L378">_xlfn.SWITCH(TRUE,K378&lt;2,"1 to 2 yrs",K378&lt;5,"2 to 5 yrs",K378&lt;10,"5 to 10 yrs",K378&lt;20,"10 to 20 yrs","20+")</f>
        <v>5 to 10 yrs</v>
      </c>
      <c r="M378" s="2">
        <v>122634</v>
      </c>
      <c r="N378" s="4">
        <v>0.25</v>
      </c>
      <c r="O378" s="5">
        <f t="shared" si="5"/>
        <v>153292.5</v>
      </c>
      <c r="P378" s="2" t="s">
        <v>28</v>
      </c>
      <c r="Q378" s="2">
        <v>1088</v>
      </c>
      <c r="R378" s="2">
        <v>42</v>
      </c>
      <c r="S378" s="2" t="s">
        <v>38</v>
      </c>
    </row>
    <row r="379" spans="1:19" x14ac:dyDescent="0.3">
      <c r="A379" s="2">
        <v>1378</v>
      </c>
      <c r="B379" s="2" t="s">
        <v>437</v>
      </c>
      <c r="C379" s="2" t="s">
        <v>17</v>
      </c>
      <c r="D379" s="2">
        <v>35</v>
      </c>
      <c r="E379" s="2" t="str" cm="1">
        <f t="array" ref="E379">_xlfn.SWITCH(TRUE,D379&lt;25,"18 to 25",D379&lt;40,"25 to 40",D379&lt;50,"40 to 50",D379&lt;60,"50 to 60","60+")</f>
        <v>25 to 40</v>
      </c>
      <c r="F379" s="2" t="s">
        <v>18</v>
      </c>
      <c r="G379" s="2" t="s">
        <v>19</v>
      </c>
      <c r="H379" s="2" t="s">
        <v>216</v>
      </c>
      <c r="I379" s="3">
        <v>44394</v>
      </c>
      <c r="J379" s="2"/>
      <c r="K379" s="2">
        <v>3.33</v>
      </c>
      <c r="L379" s="2" t="str" cm="1">
        <f t="array" ref="L379">_xlfn.SWITCH(TRUE,K379&lt;2,"1 to 2 yrs",K379&lt;5,"2 to 5 yrs",K379&lt;10,"5 to 10 yrs",K379&lt;20,"10 to 20 yrs","20+")</f>
        <v>2 to 5 yrs</v>
      </c>
      <c r="M379" s="2">
        <v>69735</v>
      </c>
      <c r="N379" s="4">
        <v>0.25</v>
      </c>
      <c r="O379" s="5">
        <f t="shared" si="5"/>
        <v>87168.75</v>
      </c>
      <c r="P379" s="2" t="s">
        <v>58</v>
      </c>
      <c r="Q379" s="2">
        <v>1135</v>
      </c>
      <c r="R379" s="2">
        <v>26</v>
      </c>
      <c r="S379" s="2" t="s">
        <v>87</v>
      </c>
    </row>
    <row r="380" spans="1:19" x14ac:dyDescent="0.3">
      <c r="A380" s="2">
        <v>1379</v>
      </c>
      <c r="B380" s="2" t="s">
        <v>438</v>
      </c>
      <c r="C380" s="2" t="s">
        <v>24</v>
      </c>
      <c r="D380" s="2">
        <v>57</v>
      </c>
      <c r="E380" s="2" t="str" cm="1">
        <f t="array" ref="E380">_xlfn.SWITCH(TRUE,D380&lt;25,"18 to 25",D380&lt;40,"25 to 40",D380&lt;50,"40 to 50",D380&lt;60,"50 to 60","60+")</f>
        <v>50 to 60</v>
      </c>
      <c r="F380" s="2" t="s">
        <v>92</v>
      </c>
      <c r="G380" s="2" t="s">
        <v>19</v>
      </c>
      <c r="H380" s="2" t="s">
        <v>190</v>
      </c>
      <c r="I380" s="3">
        <v>42817</v>
      </c>
      <c r="J380" s="2"/>
      <c r="K380" s="2">
        <v>7.65</v>
      </c>
      <c r="L380" s="2" t="str" cm="1">
        <f t="array" ref="L380">_xlfn.SWITCH(TRUE,K380&lt;2,"1 to 2 yrs",K380&lt;5,"2 to 5 yrs",K380&lt;10,"5 to 10 yrs",K380&lt;20,"10 to 20 yrs","20+")</f>
        <v>5 to 10 yrs</v>
      </c>
      <c r="M380" s="2">
        <v>74150</v>
      </c>
      <c r="N380" s="4">
        <v>0.2</v>
      </c>
      <c r="O380" s="5">
        <f t="shared" si="5"/>
        <v>88980</v>
      </c>
      <c r="P380" s="2" t="s">
        <v>28</v>
      </c>
      <c r="Q380" s="2">
        <v>1285</v>
      </c>
      <c r="R380" s="2">
        <v>33</v>
      </c>
      <c r="S380" s="2" t="s">
        <v>90</v>
      </c>
    </row>
    <row r="381" spans="1:19" x14ac:dyDescent="0.3">
      <c r="A381" s="2">
        <v>1380</v>
      </c>
      <c r="B381" s="2" t="s">
        <v>439</v>
      </c>
      <c r="C381" s="2" t="s">
        <v>17</v>
      </c>
      <c r="D381" s="2">
        <v>57</v>
      </c>
      <c r="E381" s="2" t="str" cm="1">
        <f t="array" ref="E381">_xlfn.SWITCH(TRUE,D381&lt;25,"18 to 25",D381&lt;40,"25 to 40",D381&lt;50,"40 to 50",D381&lt;60,"50 to 60","60+")</f>
        <v>50 to 60</v>
      </c>
      <c r="F381" s="2" t="s">
        <v>56</v>
      </c>
      <c r="G381" s="2" t="s">
        <v>32</v>
      </c>
      <c r="H381" s="2" t="s">
        <v>162</v>
      </c>
      <c r="I381" s="3">
        <v>42859</v>
      </c>
      <c r="J381" s="3">
        <v>44467</v>
      </c>
      <c r="K381" s="2">
        <v>4.4000000000000004</v>
      </c>
      <c r="L381" s="2" t="str" cm="1">
        <f t="array" ref="L381">_xlfn.SWITCH(TRUE,K381&lt;2,"1 to 2 yrs",K381&lt;5,"2 to 5 yrs",K381&lt;10,"5 to 10 yrs",K381&lt;20,"10 to 20 yrs","20+")</f>
        <v>2 to 5 yrs</v>
      </c>
      <c r="M381" s="2">
        <v>101249</v>
      </c>
      <c r="N381" s="4">
        <v>0.15</v>
      </c>
      <c r="O381" s="5">
        <f t="shared" si="5"/>
        <v>116436.35</v>
      </c>
      <c r="P381" s="2" t="s">
        <v>21</v>
      </c>
      <c r="Q381" s="2">
        <v>1308</v>
      </c>
      <c r="R381" s="2">
        <v>85</v>
      </c>
      <c r="S381" s="2" t="s">
        <v>22</v>
      </c>
    </row>
    <row r="382" spans="1:19" x14ac:dyDescent="0.3">
      <c r="A382" s="2">
        <v>1381</v>
      </c>
      <c r="B382" s="2" t="s">
        <v>440</v>
      </c>
      <c r="C382" s="2" t="s">
        <v>24</v>
      </c>
      <c r="D382" s="2">
        <v>41</v>
      </c>
      <c r="E382" s="2" t="str" cm="1">
        <f t="array" ref="E382">_xlfn.SWITCH(TRUE,D382&lt;25,"18 to 25",D382&lt;40,"25 to 40",D382&lt;50,"40 to 50",D382&lt;60,"50 to 60","60+")</f>
        <v>40 to 50</v>
      </c>
      <c r="F382" s="2" t="s">
        <v>46</v>
      </c>
      <c r="G382" s="2" t="s">
        <v>32</v>
      </c>
      <c r="H382" s="2" t="s">
        <v>130</v>
      </c>
      <c r="I382" s="3">
        <v>42761</v>
      </c>
      <c r="J382" s="2"/>
      <c r="K382" s="2">
        <v>7.81</v>
      </c>
      <c r="L382" s="2" t="str" cm="1">
        <f t="array" ref="L382">_xlfn.SWITCH(TRUE,K382&lt;2,"1 to 2 yrs",K382&lt;5,"2 to 5 yrs",K382&lt;10,"5 to 10 yrs",K382&lt;20,"10 to 20 yrs","20+")</f>
        <v>5 to 10 yrs</v>
      </c>
      <c r="M382" s="2">
        <v>113679</v>
      </c>
      <c r="N382" s="4">
        <v>0.2</v>
      </c>
      <c r="O382" s="5">
        <f t="shared" si="5"/>
        <v>136414.79999999999</v>
      </c>
      <c r="P382" s="2" t="s">
        <v>58</v>
      </c>
      <c r="Q382" s="2">
        <v>1185</v>
      </c>
      <c r="R382" s="2">
        <v>62</v>
      </c>
      <c r="S382" s="2" t="s">
        <v>22</v>
      </c>
    </row>
    <row r="383" spans="1:19" x14ac:dyDescent="0.3">
      <c r="A383" s="2">
        <v>1382</v>
      </c>
      <c r="B383" s="2" t="s">
        <v>441</v>
      </c>
      <c r="C383" s="2" t="s">
        <v>24</v>
      </c>
      <c r="D383" s="2">
        <v>40</v>
      </c>
      <c r="E383" s="2" t="str" cm="1">
        <f t="array" ref="E383">_xlfn.SWITCH(TRUE,D383&lt;25,"18 to 25",D383&lt;40,"25 to 40",D383&lt;50,"40 to 50",D383&lt;60,"50 to 60","60+")</f>
        <v>40 to 50</v>
      </c>
      <c r="F383" s="2" t="s">
        <v>18</v>
      </c>
      <c r="G383" s="2" t="s">
        <v>26</v>
      </c>
      <c r="H383" s="2" t="s">
        <v>216</v>
      </c>
      <c r="I383" s="3">
        <v>43697</v>
      </c>
      <c r="J383" s="2"/>
      <c r="K383" s="2">
        <v>5.24</v>
      </c>
      <c r="L383" s="2" t="str" cm="1">
        <f t="array" ref="L383">_xlfn.SWITCH(TRUE,K383&lt;2,"1 to 2 yrs",K383&lt;5,"2 to 5 yrs",K383&lt;10,"5 to 10 yrs",K383&lt;20,"10 to 20 yrs","20+")</f>
        <v>5 to 10 yrs</v>
      </c>
      <c r="M383" s="2">
        <v>82600</v>
      </c>
      <c r="N383" s="4">
        <v>0.15</v>
      </c>
      <c r="O383" s="5">
        <f t="shared" si="5"/>
        <v>94990</v>
      </c>
      <c r="P383" s="2" t="s">
        <v>58</v>
      </c>
      <c r="Q383" s="2">
        <v>1187</v>
      </c>
      <c r="R383" s="2">
        <v>66</v>
      </c>
      <c r="S383" s="2" t="s">
        <v>59</v>
      </c>
    </row>
    <row r="384" spans="1:19" x14ac:dyDescent="0.3">
      <c r="A384" s="2">
        <v>1383</v>
      </c>
      <c r="B384" s="2" t="s">
        <v>119</v>
      </c>
      <c r="C384" s="2" t="s">
        <v>24</v>
      </c>
      <c r="D384" s="2">
        <v>65</v>
      </c>
      <c r="E384" s="2" t="str" cm="1">
        <f t="array" ref="E384">_xlfn.SWITCH(TRUE,D384&lt;25,"18 to 25",D384&lt;40,"25 to 40",D384&lt;50,"40 to 50",D384&lt;60,"50 to 60","60+")</f>
        <v>60+</v>
      </c>
      <c r="F384" s="2" t="s">
        <v>92</v>
      </c>
      <c r="G384" s="2" t="s">
        <v>19</v>
      </c>
      <c r="H384" s="2" t="s">
        <v>93</v>
      </c>
      <c r="I384" s="3">
        <v>45425</v>
      </c>
      <c r="J384" s="2"/>
      <c r="K384" s="2">
        <v>0.51</v>
      </c>
      <c r="L384" s="2" t="str" cm="1">
        <f t="array" ref="L384">_xlfn.SWITCH(TRUE,K384&lt;2,"1 to 2 yrs",K384&lt;5,"2 to 5 yrs",K384&lt;10,"5 to 10 yrs",K384&lt;20,"10 to 20 yrs","20+")</f>
        <v>1 to 2 yrs</v>
      </c>
      <c r="M384" s="2">
        <v>70656</v>
      </c>
      <c r="N384" s="4">
        <v>0.2</v>
      </c>
      <c r="O384" s="5">
        <f t="shared" si="5"/>
        <v>84787.199999999997</v>
      </c>
      <c r="P384" s="2" t="s">
        <v>28</v>
      </c>
      <c r="Q384" s="2">
        <v>1082</v>
      </c>
      <c r="R384" s="2">
        <v>26</v>
      </c>
      <c r="S384" s="2" t="s">
        <v>29</v>
      </c>
    </row>
    <row r="385" spans="1:19" x14ac:dyDescent="0.3">
      <c r="A385" s="2">
        <v>1384</v>
      </c>
      <c r="B385" s="2" t="s">
        <v>231</v>
      </c>
      <c r="C385" s="2" t="s">
        <v>17</v>
      </c>
      <c r="D385" s="2">
        <v>28</v>
      </c>
      <c r="E385" s="2" t="str" cm="1">
        <f t="array" ref="E385">_xlfn.SWITCH(TRUE,D385&lt;25,"18 to 25",D385&lt;40,"25 to 40",D385&lt;50,"40 to 50",D385&lt;60,"50 to 60","60+")</f>
        <v>25 to 40</v>
      </c>
      <c r="F385" s="2" t="s">
        <v>92</v>
      </c>
      <c r="G385" s="2" t="s">
        <v>26</v>
      </c>
      <c r="H385" s="2" t="s">
        <v>108</v>
      </c>
      <c r="I385" s="3">
        <v>43884</v>
      </c>
      <c r="J385" s="2"/>
      <c r="K385" s="2">
        <v>4.7300000000000004</v>
      </c>
      <c r="L385" s="2" t="str" cm="1">
        <f t="array" ref="L385">_xlfn.SWITCH(TRUE,K385&lt;2,"1 to 2 yrs",K385&lt;5,"2 to 5 yrs",K385&lt;10,"5 to 10 yrs",K385&lt;20,"10 to 20 yrs","20+")</f>
        <v>2 to 5 yrs</v>
      </c>
      <c r="M385" s="2">
        <v>79402</v>
      </c>
      <c r="N385" s="4">
        <v>0.1</v>
      </c>
      <c r="O385" s="5">
        <f t="shared" si="5"/>
        <v>87342.2</v>
      </c>
      <c r="P385" s="2" t="s">
        <v>58</v>
      </c>
      <c r="Q385" s="2">
        <v>1378</v>
      </c>
      <c r="R385" s="2">
        <v>6</v>
      </c>
      <c r="S385" s="2" t="s">
        <v>59</v>
      </c>
    </row>
    <row r="386" spans="1:19" x14ac:dyDescent="0.3">
      <c r="A386" s="2">
        <v>1385</v>
      </c>
      <c r="B386" s="2" t="s">
        <v>442</v>
      </c>
      <c r="C386" s="2" t="s">
        <v>17</v>
      </c>
      <c r="D386" s="2">
        <v>65</v>
      </c>
      <c r="E386" s="2" t="str" cm="1">
        <f t="array" ref="E386">_xlfn.SWITCH(TRUE,D386&lt;25,"18 to 25",D386&lt;40,"25 to 40",D386&lt;50,"40 to 50",D386&lt;60,"50 to 60","60+")</f>
        <v>60+</v>
      </c>
      <c r="F386" s="2" t="s">
        <v>40</v>
      </c>
      <c r="G386" s="2" t="s">
        <v>26</v>
      </c>
      <c r="H386" s="2" t="s">
        <v>41</v>
      </c>
      <c r="I386" s="3">
        <v>42756</v>
      </c>
      <c r="J386" s="3">
        <v>43500</v>
      </c>
      <c r="K386" s="2">
        <v>2.04</v>
      </c>
      <c r="L386" s="2" t="str" cm="1">
        <f t="array" ref="L386">_xlfn.SWITCH(TRUE,K386&lt;2,"1 to 2 yrs",K386&lt;5,"2 to 5 yrs",K386&lt;10,"5 to 10 yrs",K386&lt;20,"10 to 20 yrs","20+")</f>
        <v>2 to 5 yrs</v>
      </c>
      <c r="M386" s="2">
        <v>39157</v>
      </c>
      <c r="N386" s="4">
        <v>0.25</v>
      </c>
      <c r="O386" s="5">
        <f t="shared" si="5"/>
        <v>48946.25</v>
      </c>
      <c r="P386" s="2" t="s">
        <v>28</v>
      </c>
      <c r="Q386" s="2">
        <v>1210</v>
      </c>
      <c r="R386" s="2">
        <v>98</v>
      </c>
      <c r="S386" s="2" t="s">
        <v>79</v>
      </c>
    </row>
    <row r="387" spans="1:19" x14ac:dyDescent="0.3">
      <c r="A387" s="2">
        <v>1386</v>
      </c>
      <c r="B387" s="2" t="s">
        <v>443</v>
      </c>
      <c r="C387" s="2" t="s">
        <v>24</v>
      </c>
      <c r="D387" s="2">
        <v>25</v>
      </c>
      <c r="E387" s="2" t="str" cm="1">
        <f t="array" ref="E387">_xlfn.SWITCH(TRUE,D387&lt;25,"18 to 25",D387&lt;40,"25 to 40",D387&lt;50,"40 to 50",D387&lt;60,"50 to 60","60+")</f>
        <v>25 to 40</v>
      </c>
      <c r="F387" s="2" t="s">
        <v>18</v>
      </c>
      <c r="G387" s="2" t="s">
        <v>19</v>
      </c>
      <c r="H387" s="2" t="s">
        <v>63</v>
      </c>
      <c r="I387" s="3">
        <v>43044</v>
      </c>
      <c r="J387" s="2"/>
      <c r="K387" s="2">
        <v>7.03</v>
      </c>
      <c r="L387" s="2" t="str" cm="1">
        <f t="array" ref="L387">_xlfn.SWITCH(TRUE,K387&lt;2,"1 to 2 yrs",K387&lt;5,"2 to 5 yrs",K387&lt;10,"5 to 10 yrs",K387&lt;20,"10 to 20 yrs","20+")</f>
        <v>5 to 10 yrs</v>
      </c>
      <c r="M387" s="2">
        <v>85355</v>
      </c>
      <c r="N387" s="4">
        <v>0.2</v>
      </c>
      <c r="O387" s="5">
        <f t="shared" ref="O387:O450" si="6">M387+(M387*N387)</f>
        <v>102426</v>
      </c>
      <c r="P387" s="2" t="s">
        <v>58</v>
      </c>
      <c r="Q387" s="2">
        <v>1068</v>
      </c>
      <c r="R387" s="2">
        <v>22</v>
      </c>
      <c r="S387" s="2" t="s">
        <v>87</v>
      </c>
    </row>
    <row r="388" spans="1:19" x14ac:dyDescent="0.3">
      <c r="A388" s="2">
        <v>1387</v>
      </c>
      <c r="B388" s="2" t="s">
        <v>444</v>
      </c>
      <c r="C388" s="2" t="s">
        <v>17</v>
      </c>
      <c r="D388" s="2">
        <v>55</v>
      </c>
      <c r="E388" s="2" t="str" cm="1">
        <f t="array" ref="E388">_xlfn.SWITCH(TRUE,D388&lt;25,"18 to 25",D388&lt;40,"25 to 40",D388&lt;50,"40 to 50",D388&lt;60,"50 to 60","60+")</f>
        <v>50 to 60</v>
      </c>
      <c r="F388" s="2" t="s">
        <v>18</v>
      </c>
      <c r="G388" s="2" t="s">
        <v>19</v>
      </c>
      <c r="H388" s="2" t="s">
        <v>134</v>
      </c>
      <c r="I388" s="3">
        <v>43150</v>
      </c>
      <c r="J388" s="2"/>
      <c r="K388" s="2">
        <v>6.74</v>
      </c>
      <c r="L388" s="2" t="str" cm="1">
        <f t="array" ref="L388">_xlfn.SWITCH(TRUE,K388&lt;2,"1 to 2 yrs",K388&lt;5,"2 to 5 yrs",K388&lt;10,"5 to 10 yrs",K388&lt;20,"10 to 20 yrs","20+")</f>
        <v>5 to 10 yrs</v>
      </c>
      <c r="M388" s="2">
        <v>81542</v>
      </c>
      <c r="N388" s="4">
        <v>0.1</v>
      </c>
      <c r="O388" s="5">
        <f t="shared" si="6"/>
        <v>89696.2</v>
      </c>
      <c r="P388" s="2" t="s">
        <v>58</v>
      </c>
      <c r="Q388" s="2"/>
      <c r="R388" s="2">
        <v>65</v>
      </c>
      <c r="S388" s="2" t="s">
        <v>87</v>
      </c>
    </row>
    <row r="389" spans="1:19" x14ac:dyDescent="0.3">
      <c r="A389" s="2">
        <v>1388</v>
      </c>
      <c r="B389" s="2" t="s">
        <v>45</v>
      </c>
      <c r="C389" s="2" t="s">
        <v>17</v>
      </c>
      <c r="D389" s="2">
        <v>23</v>
      </c>
      <c r="E389" s="2" t="str" cm="1">
        <f t="array" ref="E389">_xlfn.SWITCH(TRUE,D389&lt;25,"18 to 25",D389&lt;40,"25 to 40",D389&lt;50,"40 to 50",D389&lt;60,"50 to 60","60+")</f>
        <v>18 to 25</v>
      </c>
      <c r="F389" s="2" t="s">
        <v>50</v>
      </c>
      <c r="G389" s="2" t="s">
        <v>19</v>
      </c>
      <c r="H389" s="2" t="s">
        <v>51</v>
      </c>
      <c r="I389" s="3">
        <v>43548</v>
      </c>
      <c r="J389" s="2"/>
      <c r="K389" s="2">
        <v>5.65</v>
      </c>
      <c r="L389" s="2" t="str" cm="1">
        <f t="array" ref="L389">_xlfn.SWITCH(TRUE,K389&lt;2,"1 to 2 yrs",K389&lt;5,"2 to 5 yrs",K389&lt;10,"5 to 10 yrs",K389&lt;20,"10 to 20 yrs","20+")</f>
        <v>5 to 10 yrs</v>
      </c>
      <c r="M389" s="2">
        <v>98052</v>
      </c>
      <c r="N389" s="4">
        <v>0.25</v>
      </c>
      <c r="O389" s="5">
        <f t="shared" si="6"/>
        <v>122565</v>
      </c>
      <c r="P389" s="2" t="s">
        <v>28</v>
      </c>
      <c r="Q389" s="2">
        <v>1337</v>
      </c>
      <c r="R389" s="2">
        <v>87</v>
      </c>
      <c r="S389" s="2" t="s">
        <v>87</v>
      </c>
    </row>
    <row r="390" spans="1:19" x14ac:dyDescent="0.3">
      <c r="A390" s="2">
        <v>1389</v>
      </c>
      <c r="B390" s="2" t="s">
        <v>213</v>
      </c>
      <c r="C390" s="2" t="s">
        <v>17</v>
      </c>
      <c r="D390" s="2">
        <v>26</v>
      </c>
      <c r="E390" s="2" t="str" cm="1">
        <f t="array" ref="E390">_xlfn.SWITCH(TRUE,D390&lt;25,"18 to 25",D390&lt;40,"25 to 40",D390&lt;50,"40 to 50",D390&lt;60,"50 to 60","60+")</f>
        <v>25 to 40</v>
      </c>
      <c r="F390" s="2" t="s">
        <v>92</v>
      </c>
      <c r="G390" s="2" t="s">
        <v>19</v>
      </c>
      <c r="H390" s="2" t="s">
        <v>235</v>
      </c>
      <c r="I390" s="3">
        <v>44370</v>
      </c>
      <c r="J390" s="2"/>
      <c r="K390" s="2">
        <v>3.4</v>
      </c>
      <c r="L390" s="2" t="str" cm="1">
        <f t="array" ref="L390">_xlfn.SWITCH(TRUE,K390&lt;2,"1 to 2 yrs",K390&lt;5,"2 to 5 yrs",K390&lt;10,"5 to 10 yrs",K390&lt;20,"10 to 20 yrs","20+")</f>
        <v>2 to 5 yrs</v>
      </c>
      <c r="M390" s="2">
        <v>67098</v>
      </c>
      <c r="N390" s="4">
        <v>0.15</v>
      </c>
      <c r="O390" s="5">
        <f t="shared" si="6"/>
        <v>77162.7</v>
      </c>
      <c r="P390" s="2" t="s">
        <v>58</v>
      </c>
      <c r="Q390" s="2">
        <v>1192</v>
      </c>
      <c r="R390" s="2">
        <v>1</v>
      </c>
      <c r="S390" s="2" t="s">
        <v>52</v>
      </c>
    </row>
    <row r="391" spans="1:19" x14ac:dyDescent="0.3">
      <c r="A391" s="2">
        <v>1390</v>
      </c>
      <c r="B391" s="2" t="s">
        <v>445</v>
      </c>
      <c r="C391" s="2" t="s">
        <v>17</v>
      </c>
      <c r="D391" s="2">
        <v>31</v>
      </c>
      <c r="E391" s="2" t="str" cm="1">
        <f t="array" ref="E391">_xlfn.SWITCH(TRUE,D391&lt;25,"18 to 25",D391&lt;40,"25 to 40",D391&lt;50,"40 to 50",D391&lt;60,"50 to 60","60+")</f>
        <v>25 to 40</v>
      </c>
      <c r="F391" s="2" t="s">
        <v>25</v>
      </c>
      <c r="G391" s="2" t="s">
        <v>26</v>
      </c>
      <c r="H391" s="2" t="s">
        <v>136</v>
      </c>
      <c r="I391" s="3">
        <v>42921</v>
      </c>
      <c r="J391" s="3">
        <v>43496</v>
      </c>
      <c r="K391" s="2">
        <v>1.57</v>
      </c>
      <c r="L391" s="2" t="str" cm="1">
        <f t="array" ref="L391">_xlfn.SWITCH(TRUE,K391&lt;2,"1 to 2 yrs",K391&lt;5,"2 to 5 yrs",K391&lt;10,"5 to 10 yrs",K391&lt;20,"10 to 20 yrs","20+")</f>
        <v>1 to 2 yrs</v>
      </c>
      <c r="M391" s="2">
        <v>50372</v>
      </c>
      <c r="N391" s="4">
        <v>0.5</v>
      </c>
      <c r="O391" s="5">
        <f t="shared" si="6"/>
        <v>75558</v>
      </c>
      <c r="P391" s="2" t="s">
        <v>42</v>
      </c>
      <c r="Q391" s="2">
        <v>1345</v>
      </c>
      <c r="R391" s="2">
        <v>35</v>
      </c>
      <c r="S391" s="2" t="s">
        <v>87</v>
      </c>
    </row>
    <row r="392" spans="1:19" x14ac:dyDescent="0.3">
      <c r="A392" s="2">
        <v>1391</v>
      </c>
      <c r="B392" s="2" t="s">
        <v>446</v>
      </c>
      <c r="C392" s="2" t="s">
        <v>17</v>
      </c>
      <c r="D392" s="2">
        <v>53</v>
      </c>
      <c r="E392" s="2" t="str" cm="1">
        <f t="array" ref="E392">_xlfn.SWITCH(TRUE,D392&lt;25,"18 to 25",D392&lt;40,"25 to 40",D392&lt;50,"40 to 50",D392&lt;60,"50 to 60","60+")</f>
        <v>50 to 60</v>
      </c>
      <c r="F392" s="2" t="s">
        <v>25</v>
      </c>
      <c r="G392" s="2" t="s">
        <v>19</v>
      </c>
      <c r="H392" s="2" t="s">
        <v>27</v>
      </c>
      <c r="I392" s="3">
        <v>42468</v>
      </c>
      <c r="J392" s="2"/>
      <c r="K392" s="2">
        <v>8.61</v>
      </c>
      <c r="L392" s="2" t="str" cm="1">
        <f t="array" ref="L392">_xlfn.SWITCH(TRUE,K392&lt;2,"1 to 2 yrs",K392&lt;5,"2 to 5 yrs",K392&lt;10,"5 to 10 yrs",K392&lt;20,"10 to 20 yrs","20+")</f>
        <v>5 to 10 yrs</v>
      </c>
      <c r="M392" s="2">
        <v>75944</v>
      </c>
      <c r="N392" s="4">
        <v>0</v>
      </c>
      <c r="O392" s="5">
        <f t="shared" si="6"/>
        <v>75944</v>
      </c>
      <c r="P392" s="2" t="s">
        <v>28</v>
      </c>
      <c r="Q392" s="2">
        <v>1129</v>
      </c>
      <c r="R392" s="2">
        <v>57</v>
      </c>
      <c r="S392" s="2" t="s">
        <v>77</v>
      </c>
    </row>
    <row r="393" spans="1:19" x14ac:dyDescent="0.3">
      <c r="A393" s="2">
        <v>1392</v>
      </c>
      <c r="B393" s="2" t="s">
        <v>447</v>
      </c>
      <c r="C393" s="2" t="s">
        <v>17</v>
      </c>
      <c r="D393" s="2">
        <v>63</v>
      </c>
      <c r="E393" s="2" t="str" cm="1">
        <f t="array" ref="E393">_xlfn.SWITCH(TRUE,D393&lt;25,"18 to 25",D393&lt;40,"25 to 40",D393&lt;50,"40 to 50",D393&lt;60,"50 to 60","60+")</f>
        <v>60+</v>
      </c>
      <c r="F393" s="2" t="s">
        <v>25</v>
      </c>
      <c r="G393" s="2" t="s">
        <v>19</v>
      </c>
      <c r="H393" s="2" t="s">
        <v>259</v>
      </c>
      <c r="I393" s="3">
        <v>45315</v>
      </c>
      <c r="J393" s="2"/>
      <c r="K393" s="2">
        <v>0.81</v>
      </c>
      <c r="L393" s="2" t="str" cm="1">
        <f t="array" ref="L393">_xlfn.SWITCH(TRUE,K393&lt;2,"1 to 2 yrs",K393&lt;5,"2 to 5 yrs",K393&lt;10,"5 to 10 yrs",K393&lt;20,"10 to 20 yrs","20+")</f>
        <v>1 to 2 yrs</v>
      </c>
      <c r="M393" s="2">
        <v>58726</v>
      </c>
      <c r="N393" s="4">
        <v>0.2</v>
      </c>
      <c r="O393" s="5">
        <f t="shared" si="6"/>
        <v>70471.199999999997</v>
      </c>
      <c r="P393" s="2" t="s">
        <v>28</v>
      </c>
      <c r="Q393" s="2">
        <v>1223</v>
      </c>
      <c r="R393" s="2">
        <v>80</v>
      </c>
      <c r="S393" s="2" t="s">
        <v>38</v>
      </c>
    </row>
    <row r="394" spans="1:19" x14ac:dyDescent="0.3">
      <c r="A394" s="2">
        <v>1393</v>
      </c>
      <c r="B394" s="2" t="s">
        <v>448</v>
      </c>
      <c r="C394" s="2" t="s">
        <v>24</v>
      </c>
      <c r="D394" s="2">
        <v>62</v>
      </c>
      <c r="E394" s="2" t="str" cm="1">
        <f t="array" ref="E394">_xlfn.SWITCH(TRUE,D394&lt;25,"18 to 25",D394&lt;40,"25 to 40",D394&lt;50,"40 to 50",D394&lt;60,"50 to 60","60+")</f>
        <v>60+</v>
      </c>
      <c r="F394" s="2" t="s">
        <v>46</v>
      </c>
      <c r="G394" s="2" t="s">
        <v>19</v>
      </c>
      <c r="H394" s="2" t="s">
        <v>110</v>
      </c>
      <c r="I394" s="3">
        <v>43809</v>
      </c>
      <c r="J394" s="2"/>
      <c r="K394" s="2">
        <v>4.9400000000000004</v>
      </c>
      <c r="L394" s="2" t="str" cm="1">
        <f t="array" ref="L394">_xlfn.SWITCH(TRUE,K394&lt;2,"1 to 2 yrs",K394&lt;5,"2 to 5 yrs",K394&lt;10,"5 to 10 yrs",K394&lt;20,"10 to 20 yrs","20+")</f>
        <v>2 to 5 yrs</v>
      </c>
      <c r="M394" s="2">
        <v>113787</v>
      </c>
      <c r="N394" s="4">
        <v>0.25</v>
      </c>
      <c r="O394" s="5">
        <f t="shared" si="6"/>
        <v>142233.75</v>
      </c>
      <c r="P394" s="2" t="s">
        <v>21</v>
      </c>
      <c r="Q394" s="2"/>
      <c r="R394" s="2">
        <v>10</v>
      </c>
      <c r="S394" s="2" t="s">
        <v>103</v>
      </c>
    </row>
    <row r="395" spans="1:19" x14ac:dyDescent="0.3">
      <c r="A395" s="2">
        <v>1394</v>
      </c>
      <c r="B395" s="2" t="s">
        <v>392</v>
      </c>
      <c r="C395" s="2" t="s">
        <v>24</v>
      </c>
      <c r="D395" s="2">
        <v>34</v>
      </c>
      <c r="E395" s="2" t="str" cm="1">
        <f t="array" ref="E395">_xlfn.SWITCH(TRUE,D395&lt;25,"18 to 25",D395&lt;40,"25 to 40",D395&lt;50,"40 to 50",D395&lt;60,"50 to 60","60+")</f>
        <v>25 to 40</v>
      </c>
      <c r="F395" s="2" t="s">
        <v>92</v>
      </c>
      <c r="G395" s="2" t="s">
        <v>26</v>
      </c>
      <c r="H395" s="2" t="s">
        <v>190</v>
      </c>
      <c r="I395" s="3">
        <v>42659</v>
      </c>
      <c r="J395" s="2"/>
      <c r="K395" s="2">
        <v>8.08</v>
      </c>
      <c r="L395" s="2" t="str" cm="1">
        <f t="array" ref="L395">_xlfn.SWITCH(TRUE,K395&lt;2,"1 to 2 yrs",K395&lt;5,"2 to 5 yrs",K395&lt;10,"5 to 10 yrs",K395&lt;20,"10 to 20 yrs","20+")</f>
        <v>5 to 10 yrs</v>
      </c>
      <c r="M395" s="2">
        <v>85999</v>
      </c>
      <c r="N395" s="4">
        <v>0.25</v>
      </c>
      <c r="O395" s="5">
        <f t="shared" si="6"/>
        <v>107498.75</v>
      </c>
      <c r="P395" s="2" t="s">
        <v>28</v>
      </c>
      <c r="Q395" s="2"/>
      <c r="R395" s="2">
        <v>6</v>
      </c>
      <c r="S395" s="2" t="s">
        <v>54</v>
      </c>
    </row>
    <row r="396" spans="1:19" x14ac:dyDescent="0.3">
      <c r="A396" s="2">
        <v>1395</v>
      </c>
      <c r="B396" s="2" t="s">
        <v>256</v>
      </c>
      <c r="C396" s="2" t="s">
        <v>17</v>
      </c>
      <c r="D396" s="2">
        <v>60</v>
      </c>
      <c r="E396" s="2" t="str" cm="1">
        <f t="array" ref="E396">_xlfn.SWITCH(TRUE,D396&lt;25,"18 to 25",D396&lt;40,"25 to 40",D396&lt;50,"40 to 50",D396&lt;60,"50 to 60","60+")</f>
        <v>60+</v>
      </c>
      <c r="F396" s="2" t="s">
        <v>92</v>
      </c>
      <c r="G396" s="2" t="s">
        <v>32</v>
      </c>
      <c r="H396" s="2" t="s">
        <v>171</v>
      </c>
      <c r="I396" s="3">
        <v>44311</v>
      </c>
      <c r="J396" s="2"/>
      <c r="K396" s="2">
        <v>3.56</v>
      </c>
      <c r="L396" s="2" t="str" cm="1">
        <f t="array" ref="L396">_xlfn.SWITCH(TRUE,K396&lt;2,"1 to 2 yrs",K396&lt;5,"2 to 5 yrs",K396&lt;10,"5 to 10 yrs",K396&lt;20,"10 to 20 yrs","20+")</f>
        <v>2 to 5 yrs</v>
      </c>
      <c r="M396" s="2">
        <v>68461</v>
      </c>
      <c r="N396" s="4">
        <v>0.2</v>
      </c>
      <c r="O396" s="5">
        <f t="shared" si="6"/>
        <v>82153.2</v>
      </c>
      <c r="P396" s="2" t="s">
        <v>28</v>
      </c>
      <c r="Q396" s="2">
        <v>1255</v>
      </c>
      <c r="R396" s="2">
        <v>65</v>
      </c>
      <c r="S396" s="2" t="s">
        <v>103</v>
      </c>
    </row>
    <row r="397" spans="1:19" x14ac:dyDescent="0.3">
      <c r="A397" s="2">
        <v>1396</v>
      </c>
      <c r="B397" s="2" t="s">
        <v>449</v>
      </c>
      <c r="C397" s="2" t="s">
        <v>24</v>
      </c>
      <c r="D397" s="2">
        <v>26</v>
      </c>
      <c r="E397" s="2" t="str" cm="1">
        <f t="array" ref="E397">_xlfn.SWITCH(TRUE,D397&lt;25,"18 to 25",D397&lt;40,"25 to 40",D397&lt;50,"40 to 50",D397&lt;60,"50 to 60","60+")</f>
        <v>25 to 40</v>
      </c>
      <c r="F397" s="2" t="s">
        <v>56</v>
      </c>
      <c r="G397" s="2" t="s">
        <v>19</v>
      </c>
      <c r="H397" s="2" t="s">
        <v>162</v>
      </c>
      <c r="I397" s="3">
        <v>43146</v>
      </c>
      <c r="J397" s="2"/>
      <c r="K397" s="2">
        <v>6.75</v>
      </c>
      <c r="L397" s="2" t="str" cm="1">
        <f t="array" ref="L397">_xlfn.SWITCH(TRUE,K397&lt;2,"1 to 2 yrs",K397&lt;5,"2 to 5 yrs",K397&lt;10,"5 to 10 yrs",K397&lt;20,"10 to 20 yrs","20+")</f>
        <v>5 to 10 yrs</v>
      </c>
      <c r="M397" s="2">
        <v>109290</v>
      </c>
      <c r="N397" s="4">
        <v>0.5</v>
      </c>
      <c r="O397" s="5">
        <f t="shared" si="6"/>
        <v>163935</v>
      </c>
      <c r="P397" s="2" t="s">
        <v>58</v>
      </c>
      <c r="Q397" s="2">
        <v>1010</v>
      </c>
      <c r="R397" s="2">
        <v>78</v>
      </c>
      <c r="S397" s="2" t="s">
        <v>38</v>
      </c>
    </row>
    <row r="398" spans="1:19" x14ac:dyDescent="0.3">
      <c r="A398" s="2">
        <v>1397</v>
      </c>
      <c r="B398" s="2" t="s">
        <v>450</v>
      </c>
      <c r="C398" s="2" t="s">
        <v>24</v>
      </c>
      <c r="D398" s="2">
        <v>31</v>
      </c>
      <c r="E398" s="2" t="str" cm="1">
        <f t="array" ref="E398">_xlfn.SWITCH(TRUE,D398&lt;25,"18 to 25",D398&lt;40,"25 to 40",D398&lt;50,"40 to 50",D398&lt;60,"50 to 60","60+")</f>
        <v>25 to 40</v>
      </c>
      <c r="F398" s="2" t="s">
        <v>40</v>
      </c>
      <c r="G398" s="2" t="s">
        <v>26</v>
      </c>
      <c r="H398" s="2" t="s">
        <v>146</v>
      </c>
      <c r="I398" s="3">
        <v>45210</v>
      </c>
      <c r="J398" s="2"/>
      <c r="K398" s="2">
        <v>1.1000000000000001</v>
      </c>
      <c r="L398" s="2" t="str" cm="1">
        <f t="array" ref="L398">_xlfn.SWITCH(TRUE,K398&lt;2,"1 to 2 yrs",K398&lt;5,"2 to 5 yrs",K398&lt;10,"5 to 10 yrs",K398&lt;20,"10 to 20 yrs","20+")</f>
        <v>1 to 2 yrs</v>
      </c>
      <c r="M398" s="2">
        <v>40985</v>
      </c>
      <c r="N398" s="4">
        <v>0</v>
      </c>
      <c r="O398" s="5">
        <f t="shared" si="6"/>
        <v>40985</v>
      </c>
      <c r="P398" s="2" t="s">
        <v>42</v>
      </c>
      <c r="Q398" s="2">
        <v>1365</v>
      </c>
      <c r="R398" s="2">
        <v>30</v>
      </c>
      <c r="S398" s="2" t="s">
        <v>22</v>
      </c>
    </row>
    <row r="399" spans="1:19" x14ac:dyDescent="0.3">
      <c r="A399" s="2">
        <v>1398</v>
      </c>
      <c r="B399" s="2" t="s">
        <v>451</v>
      </c>
      <c r="C399" s="2" t="s">
        <v>24</v>
      </c>
      <c r="D399" s="2">
        <v>31</v>
      </c>
      <c r="E399" s="2" t="str" cm="1">
        <f t="array" ref="E399">_xlfn.SWITCH(TRUE,D399&lt;25,"18 to 25",D399&lt;40,"25 to 40",D399&lt;50,"40 to 50",D399&lt;60,"50 to 60","60+")</f>
        <v>25 to 40</v>
      </c>
      <c r="F399" s="2" t="s">
        <v>18</v>
      </c>
      <c r="G399" s="2" t="s">
        <v>19</v>
      </c>
      <c r="H399" s="2" t="s">
        <v>134</v>
      </c>
      <c r="I399" s="3">
        <v>43821</v>
      </c>
      <c r="J399" s="2"/>
      <c r="K399" s="2">
        <v>4.9000000000000004</v>
      </c>
      <c r="L399" s="2" t="str" cm="1">
        <f t="array" ref="L399">_xlfn.SWITCH(TRUE,K399&lt;2,"1 to 2 yrs",K399&lt;5,"2 to 5 yrs",K399&lt;10,"5 to 10 yrs",K399&lt;20,"10 to 20 yrs","20+")</f>
        <v>2 to 5 yrs</v>
      </c>
      <c r="M399" s="2">
        <v>71297</v>
      </c>
      <c r="N399" s="4">
        <v>0.1</v>
      </c>
      <c r="O399" s="5">
        <f t="shared" si="6"/>
        <v>78426.7</v>
      </c>
      <c r="P399" s="2" t="s">
        <v>42</v>
      </c>
      <c r="Q399" s="2">
        <v>1040</v>
      </c>
      <c r="R399" s="2">
        <v>45</v>
      </c>
      <c r="S399" s="2" t="s">
        <v>103</v>
      </c>
    </row>
    <row r="400" spans="1:19" x14ac:dyDescent="0.3">
      <c r="A400" s="2">
        <v>1399</v>
      </c>
      <c r="B400" s="2" t="s">
        <v>371</v>
      </c>
      <c r="C400" s="2" t="s">
        <v>24</v>
      </c>
      <c r="D400" s="2">
        <v>59</v>
      </c>
      <c r="E400" s="2" t="str" cm="1">
        <f t="array" ref="E400">_xlfn.SWITCH(TRUE,D400&lt;25,"18 to 25",D400&lt;40,"25 to 40",D400&lt;50,"40 to 50",D400&lt;60,"50 to 60","60+")</f>
        <v>50 to 60</v>
      </c>
      <c r="F400" s="2" t="s">
        <v>50</v>
      </c>
      <c r="G400" s="2" t="s">
        <v>32</v>
      </c>
      <c r="H400" s="2" t="s">
        <v>101</v>
      </c>
      <c r="I400" s="3">
        <v>43779</v>
      </c>
      <c r="J400" s="2"/>
      <c r="K400" s="2">
        <v>5.0199999999999996</v>
      </c>
      <c r="L400" s="2" t="str" cm="1">
        <f t="array" ref="L400">_xlfn.SWITCH(TRUE,K400&lt;2,"1 to 2 yrs",K400&lt;5,"2 to 5 yrs",K400&lt;10,"5 to 10 yrs",K400&lt;20,"10 to 20 yrs","20+")</f>
        <v>5 to 10 yrs</v>
      </c>
      <c r="M400" s="2">
        <v>91557</v>
      </c>
      <c r="N400" s="4">
        <v>0.25</v>
      </c>
      <c r="O400" s="5">
        <f t="shared" si="6"/>
        <v>114446.25</v>
      </c>
      <c r="P400" s="2" t="s">
        <v>58</v>
      </c>
      <c r="Q400" s="2">
        <v>1014</v>
      </c>
      <c r="R400" s="2">
        <v>69</v>
      </c>
      <c r="S400" s="2" t="s">
        <v>73</v>
      </c>
    </row>
    <row r="401" spans="1:19" x14ac:dyDescent="0.3">
      <c r="A401" s="2">
        <v>1400</v>
      </c>
      <c r="B401" s="2" t="s">
        <v>452</v>
      </c>
      <c r="C401" s="2" t="s">
        <v>17</v>
      </c>
      <c r="D401" s="2">
        <v>48</v>
      </c>
      <c r="E401" s="2" t="str" cm="1">
        <f t="array" ref="E401">_xlfn.SWITCH(TRUE,D401&lt;25,"18 to 25",D401&lt;40,"25 to 40",D401&lt;50,"40 to 50",D401&lt;60,"50 to 60","60+")</f>
        <v>40 to 50</v>
      </c>
      <c r="F401" s="2" t="s">
        <v>40</v>
      </c>
      <c r="G401" s="2" t="s">
        <v>19</v>
      </c>
      <c r="H401" s="2" t="s">
        <v>143</v>
      </c>
      <c r="I401" s="3">
        <v>42994</v>
      </c>
      <c r="J401" s="3">
        <v>43568</v>
      </c>
      <c r="K401" s="2">
        <v>1.57</v>
      </c>
      <c r="L401" s="2" t="str" cm="1">
        <f t="array" ref="L401">_xlfn.SWITCH(TRUE,K401&lt;2,"1 to 2 yrs",K401&lt;5,"2 to 5 yrs",K401&lt;10,"5 to 10 yrs",K401&lt;20,"10 to 20 yrs","20+")</f>
        <v>1 to 2 yrs</v>
      </c>
      <c r="M401" s="2">
        <v>48376</v>
      </c>
      <c r="N401" s="4">
        <v>0.3</v>
      </c>
      <c r="O401" s="5">
        <f t="shared" si="6"/>
        <v>62888.800000000003</v>
      </c>
      <c r="P401" s="2" t="s">
        <v>28</v>
      </c>
      <c r="Q401" s="2"/>
      <c r="R401" s="2">
        <v>52</v>
      </c>
      <c r="S401" s="2" t="s">
        <v>90</v>
      </c>
    </row>
    <row r="402" spans="1:19" x14ac:dyDescent="0.3">
      <c r="A402" s="2">
        <v>1401</v>
      </c>
      <c r="B402" s="2" t="s">
        <v>453</v>
      </c>
      <c r="C402" s="2" t="s">
        <v>24</v>
      </c>
      <c r="D402" s="2">
        <v>42</v>
      </c>
      <c r="E402" s="2" t="str" cm="1">
        <f t="array" ref="E402">_xlfn.SWITCH(TRUE,D402&lt;25,"18 to 25",D402&lt;40,"25 to 40",D402&lt;50,"40 to 50",D402&lt;60,"50 to 60","60+")</f>
        <v>40 to 50</v>
      </c>
      <c r="F402" s="2" t="s">
        <v>56</v>
      </c>
      <c r="G402" s="2" t="s">
        <v>26</v>
      </c>
      <c r="H402" s="2" t="s">
        <v>162</v>
      </c>
      <c r="I402" s="3">
        <v>44279</v>
      </c>
      <c r="J402" s="2"/>
      <c r="K402" s="2">
        <v>3.65</v>
      </c>
      <c r="L402" s="2" t="str" cm="1">
        <f t="array" ref="L402">_xlfn.SWITCH(TRUE,K402&lt;2,"1 to 2 yrs",K402&lt;5,"2 to 5 yrs",K402&lt;10,"5 to 10 yrs",K402&lt;20,"10 to 20 yrs","20+")</f>
        <v>2 to 5 yrs</v>
      </c>
      <c r="M402" s="2">
        <v>108806</v>
      </c>
      <c r="N402" s="4">
        <v>0.1</v>
      </c>
      <c r="O402" s="5">
        <f t="shared" si="6"/>
        <v>119686.6</v>
      </c>
      <c r="P402" s="2" t="s">
        <v>28</v>
      </c>
      <c r="Q402" s="2">
        <v>1133</v>
      </c>
      <c r="R402" s="2">
        <v>92</v>
      </c>
      <c r="S402" s="2" t="s">
        <v>29</v>
      </c>
    </row>
    <row r="403" spans="1:19" x14ac:dyDescent="0.3">
      <c r="A403" s="2">
        <v>1402</v>
      </c>
      <c r="B403" s="2" t="s">
        <v>454</v>
      </c>
      <c r="C403" s="2" t="s">
        <v>24</v>
      </c>
      <c r="D403" s="2">
        <v>29</v>
      </c>
      <c r="E403" s="2" t="str" cm="1">
        <f t="array" ref="E403">_xlfn.SWITCH(TRUE,D403&lt;25,"18 to 25",D403&lt;40,"25 to 40",D403&lt;50,"40 to 50",D403&lt;60,"50 to 60","60+")</f>
        <v>25 to 40</v>
      </c>
      <c r="F403" s="2" t="s">
        <v>92</v>
      </c>
      <c r="G403" s="2" t="s">
        <v>26</v>
      </c>
      <c r="H403" s="2" t="s">
        <v>171</v>
      </c>
      <c r="I403" s="3">
        <v>42026</v>
      </c>
      <c r="J403" s="2"/>
      <c r="K403" s="2">
        <v>9.82</v>
      </c>
      <c r="L403" s="2" t="str" cm="1">
        <f t="array" ref="L403">_xlfn.SWITCH(TRUE,K403&lt;2,"1 to 2 yrs",K403&lt;5,"2 to 5 yrs",K403&lt;10,"5 to 10 yrs",K403&lt;20,"10 to 20 yrs","20+")</f>
        <v>5 to 10 yrs</v>
      </c>
      <c r="M403" s="2">
        <v>78020</v>
      </c>
      <c r="N403" s="4">
        <v>0.2</v>
      </c>
      <c r="O403" s="5">
        <f t="shared" si="6"/>
        <v>93624</v>
      </c>
      <c r="P403" s="2" t="s">
        <v>58</v>
      </c>
      <c r="Q403" s="2">
        <v>1301</v>
      </c>
      <c r="R403" s="2">
        <v>67</v>
      </c>
      <c r="S403" s="2" t="s">
        <v>90</v>
      </c>
    </row>
    <row r="404" spans="1:19" x14ac:dyDescent="0.3">
      <c r="A404" s="2">
        <v>1403</v>
      </c>
      <c r="B404" s="2" t="s">
        <v>455</v>
      </c>
      <c r="C404" s="2" t="s">
        <v>17</v>
      </c>
      <c r="D404" s="2">
        <v>22</v>
      </c>
      <c r="E404" s="2" t="str" cm="1">
        <f t="array" ref="E404">_xlfn.SWITCH(TRUE,D404&lt;25,"18 to 25",D404&lt;40,"25 to 40",D404&lt;50,"40 to 50",D404&lt;60,"50 to 60","60+")</f>
        <v>18 to 25</v>
      </c>
      <c r="F404" s="2" t="s">
        <v>75</v>
      </c>
      <c r="G404" s="2" t="s">
        <v>19</v>
      </c>
      <c r="H404" s="2" t="s">
        <v>76</v>
      </c>
      <c r="I404" s="3">
        <v>44216</v>
      </c>
      <c r="J404" s="2"/>
      <c r="K404" s="2">
        <v>3.82</v>
      </c>
      <c r="L404" s="2" t="str" cm="1">
        <f t="array" ref="L404">_xlfn.SWITCH(TRUE,K404&lt;2,"1 to 2 yrs",K404&lt;5,"2 to 5 yrs",K404&lt;10,"5 to 10 yrs",K404&lt;20,"10 to 20 yrs","20+")</f>
        <v>2 to 5 yrs</v>
      </c>
      <c r="M404" s="2">
        <v>81339</v>
      </c>
      <c r="N404" s="4">
        <v>0.2</v>
      </c>
      <c r="O404" s="5">
        <f t="shared" si="6"/>
        <v>97606.8</v>
      </c>
      <c r="P404" s="2" t="s">
        <v>28</v>
      </c>
      <c r="Q404" s="2">
        <v>1197</v>
      </c>
      <c r="R404" s="2">
        <v>45</v>
      </c>
      <c r="S404" s="2" t="s">
        <v>157</v>
      </c>
    </row>
    <row r="405" spans="1:19" x14ac:dyDescent="0.3">
      <c r="A405" s="2">
        <v>1404</v>
      </c>
      <c r="B405" s="2" t="s">
        <v>360</v>
      </c>
      <c r="C405" s="2" t="s">
        <v>17</v>
      </c>
      <c r="D405" s="2">
        <v>49</v>
      </c>
      <c r="E405" s="2" t="str" cm="1">
        <f t="array" ref="E405">_xlfn.SWITCH(TRUE,D405&lt;25,"18 to 25",D405&lt;40,"25 to 40",D405&lt;50,"40 to 50",D405&lt;60,"50 to 60","60+")</f>
        <v>40 to 50</v>
      </c>
      <c r="F405" s="2" t="s">
        <v>18</v>
      </c>
      <c r="G405" s="2" t="s">
        <v>19</v>
      </c>
      <c r="H405" s="2" t="s">
        <v>63</v>
      </c>
      <c r="I405" s="3">
        <v>42915</v>
      </c>
      <c r="J405" s="2"/>
      <c r="K405" s="2">
        <v>7.38</v>
      </c>
      <c r="L405" s="2" t="str" cm="1">
        <f t="array" ref="L405">_xlfn.SWITCH(TRUE,K405&lt;2,"1 to 2 yrs",K405&lt;5,"2 to 5 yrs",K405&lt;10,"5 to 10 yrs",K405&lt;20,"10 to 20 yrs","20+")</f>
        <v>5 to 10 yrs</v>
      </c>
      <c r="M405" s="2">
        <v>83690</v>
      </c>
      <c r="N405" s="4">
        <v>0</v>
      </c>
      <c r="O405" s="5">
        <f t="shared" si="6"/>
        <v>83690</v>
      </c>
      <c r="P405" s="2" t="s">
        <v>58</v>
      </c>
      <c r="Q405" s="2">
        <v>1172</v>
      </c>
      <c r="R405" s="2">
        <v>36</v>
      </c>
      <c r="S405" s="2" t="s">
        <v>90</v>
      </c>
    </row>
    <row r="406" spans="1:19" x14ac:dyDescent="0.3">
      <c r="A406" s="2">
        <v>1405</v>
      </c>
      <c r="B406" s="2" t="s">
        <v>456</v>
      </c>
      <c r="C406" s="2" t="s">
        <v>24</v>
      </c>
      <c r="D406" s="2">
        <v>60</v>
      </c>
      <c r="E406" s="2" t="str" cm="1">
        <f t="array" ref="E406">_xlfn.SWITCH(TRUE,D406&lt;25,"18 to 25",D406&lt;40,"25 to 40",D406&lt;50,"40 to 50",D406&lt;60,"50 to 60","60+")</f>
        <v>60+</v>
      </c>
      <c r="F406" s="2" t="s">
        <v>46</v>
      </c>
      <c r="G406" s="2" t="s">
        <v>32</v>
      </c>
      <c r="H406" s="2" t="s">
        <v>168</v>
      </c>
      <c r="I406" s="3">
        <v>44310</v>
      </c>
      <c r="J406" s="2"/>
      <c r="K406" s="2">
        <v>3.56</v>
      </c>
      <c r="L406" s="2" t="str" cm="1">
        <f t="array" ref="L406">_xlfn.SWITCH(TRUE,K406&lt;2,"1 to 2 yrs",K406&lt;5,"2 to 5 yrs",K406&lt;10,"5 to 10 yrs",K406&lt;20,"10 to 20 yrs","20+")</f>
        <v>2 to 5 yrs</v>
      </c>
      <c r="M406" s="2">
        <v>96081</v>
      </c>
      <c r="N406" s="4">
        <v>0.15</v>
      </c>
      <c r="O406" s="5">
        <f t="shared" si="6"/>
        <v>110493.15</v>
      </c>
      <c r="P406" s="2" t="s">
        <v>58</v>
      </c>
      <c r="Q406" s="2"/>
      <c r="R406" s="2">
        <v>75</v>
      </c>
      <c r="S406" s="2" t="s">
        <v>22</v>
      </c>
    </row>
    <row r="407" spans="1:19" x14ac:dyDescent="0.3">
      <c r="A407" s="2">
        <v>1406</v>
      </c>
      <c r="B407" s="2" t="s">
        <v>383</v>
      </c>
      <c r="C407" s="2" t="s">
        <v>24</v>
      </c>
      <c r="D407" s="2">
        <v>35</v>
      </c>
      <c r="E407" s="2" t="str" cm="1">
        <f t="array" ref="E407">_xlfn.SWITCH(TRUE,D407&lt;25,"18 to 25",D407&lt;40,"25 to 40",D407&lt;50,"40 to 50",D407&lt;60,"50 to 60","60+")</f>
        <v>25 to 40</v>
      </c>
      <c r="F407" s="2" t="s">
        <v>25</v>
      </c>
      <c r="G407" s="2" t="s">
        <v>19</v>
      </c>
      <c r="H407" s="2" t="s">
        <v>155</v>
      </c>
      <c r="I407" s="3">
        <v>42138</v>
      </c>
      <c r="J407" s="2"/>
      <c r="K407" s="2">
        <v>9.51</v>
      </c>
      <c r="L407" s="2" t="str" cm="1">
        <f t="array" ref="L407">_xlfn.SWITCH(TRUE,K407&lt;2,"1 to 2 yrs",K407&lt;5,"2 to 5 yrs",K407&lt;10,"5 to 10 yrs",K407&lt;20,"10 to 20 yrs","20+")</f>
        <v>5 to 10 yrs</v>
      </c>
      <c r="M407" s="2">
        <v>76535</v>
      </c>
      <c r="N407" s="4">
        <v>0.25</v>
      </c>
      <c r="O407" s="5">
        <f t="shared" si="6"/>
        <v>95668.75</v>
      </c>
      <c r="P407" s="2" t="s">
        <v>58</v>
      </c>
      <c r="Q407" s="2">
        <v>1361</v>
      </c>
      <c r="R407" s="2">
        <v>26</v>
      </c>
      <c r="S407" s="2" t="s">
        <v>73</v>
      </c>
    </row>
    <row r="408" spans="1:19" x14ac:dyDescent="0.3">
      <c r="A408" s="2">
        <v>1407</v>
      </c>
      <c r="B408" s="2" t="s">
        <v>457</v>
      </c>
      <c r="C408" s="2" t="s">
        <v>24</v>
      </c>
      <c r="D408" s="2">
        <v>42</v>
      </c>
      <c r="E408" s="2" t="str" cm="1">
        <f t="array" ref="E408">_xlfn.SWITCH(TRUE,D408&lt;25,"18 to 25",D408&lt;40,"25 to 40",D408&lt;50,"40 to 50",D408&lt;60,"50 to 60","60+")</f>
        <v>40 to 50</v>
      </c>
      <c r="F408" s="2" t="s">
        <v>46</v>
      </c>
      <c r="G408" s="2" t="s">
        <v>26</v>
      </c>
      <c r="H408" s="2" t="s">
        <v>128</v>
      </c>
      <c r="I408" s="3">
        <v>45041</v>
      </c>
      <c r="J408" s="2"/>
      <c r="K408" s="2">
        <v>1.56</v>
      </c>
      <c r="L408" s="2" t="str" cm="1">
        <f t="array" ref="L408">_xlfn.SWITCH(TRUE,K408&lt;2,"1 to 2 yrs",K408&lt;5,"2 to 5 yrs",K408&lt;10,"5 to 10 yrs",K408&lt;20,"10 to 20 yrs","20+")</f>
        <v>1 to 2 yrs</v>
      </c>
      <c r="M408" s="2">
        <v>87321</v>
      </c>
      <c r="N408" s="4">
        <v>0.1</v>
      </c>
      <c r="O408" s="5">
        <f t="shared" si="6"/>
        <v>96053.1</v>
      </c>
      <c r="P408" s="2" t="s">
        <v>28</v>
      </c>
      <c r="Q408" s="2">
        <v>1134</v>
      </c>
      <c r="R408" s="2">
        <v>24</v>
      </c>
      <c r="S408" s="2" t="s">
        <v>90</v>
      </c>
    </row>
    <row r="409" spans="1:19" x14ac:dyDescent="0.3">
      <c r="A409" s="2">
        <v>1408</v>
      </c>
      <c r="B409" s="2" t="s">
        <v>458</v>
      </c>
      <c r="C409" s="2" t="s">
        <v>24</v>
      </c>
      <c r="D409" s="2">
        <v>51</v>
      </c>
      <c r="E409" s="2" t="str" cm="1">
        <f t="array" ref="E409">_xlfn.SWITCH(TRUE,D409&lt;25,"18 to 25",D409&lt;40,"25 to 40",D409&lt;50,"40 to 50",D409&lt;60,"50 to 60","60+")</f>
        <v>50 to 60</v>
      </c>
      <c r="F409" s="2" t="s">
        <v>92</v>
      </c>
      <c r="G409" s="2" t="s">
        <v>32</v>
      </c>
      <c r="H409" s="2" t="s">
        <v>235</v>
      </c>
      <c r="I409" s="3">
        <v>43633</v>
      </c>
      <c r="J409" s="2"/>
      <c r="K409" s="2">
        <v>5.42</v>
      </c>
      <c r="L409" s="2" t="str" cm="1">
        <f t="array" ref="L409">_xlfn.SWITCH(TRUE,K409&lt;2,"1 to 2 yrs",K409&lt;5,"2 to 5 yrs",K409&lt;10,"5 to 10 yrs",K409&lt;20,"10 to 20 yrs","20+")</f>
        <v>5 to 10 yrs</v>
      </c>
      <c r="M409" s="2">
        <v>65138</v>
      </c>
      <c r="N409" s="4">
        <v>0.25</v>
      </c>
      <c r="O409" s="5">
        <f t="shared" si="6"/>
        <v>81422.5</v>
      </c>
      <c r="P409" s="2" t="s">
        <v>28</v>
      </c>
      <c r="Q409" s="2"/>
      <c r="R409" s="2">
        <v>11</v>
      </c>
      <c r="S409" s="2" t="s">
        <v>22</v>
      </c>
    </row>
    <row r="410" spans="1:19" x14ac:dyDescent="0.3">
      <c r="A410" s="2">
        <v>1409</v>
      </c>
      <c r="B410" s="2" t="s">
        <v>459</v>
      </c>
      <c r="C410" s="2" t="s">
        <v>24</v>
      </c>
      <c r="D410" s="2">
        <v>42</v>
      </c>
      <c r="E410" s="2" t="str" cm="1">
        <f t="array" ref="E410">_xlfn.SWITCH(TRUE,D410&lt;25,"18 to 25",D410&lt;40,"25 to 40",D410&lt;50,"40 to 50",D410&lt;60,"50 to 60","60+")</f>
        <v>40 to 50</v>
      </c>
      <c r="F410" s="2" t="s">
        <v>56</v>
      </c>
      <c r="G410" s="2" t="s">
        <v>32</v>
      </c>
      <c r="H410" s="2" t="s">
        <v>81</v>
      </c>
      <c r="I410" s="3">
        <v>45102</v>
      </c>
      <c r="J410" s="2"/>
      <c r="K410" s="2">
        <v>1.4</v>
      </c>
      <c r="L410" s="2" t="str" cm="1">
        <f t="array" ref="L410">_xlfn.SWITCH(TRUE,K410&lt;2,"1 to 2 yrs",K410&lt;5,"2 to 5 yrs",K410&lt;10,"5 to 10 yrs",K410&lt;20,"10 to 20 yrs","20+")</f>
        <v>1 to 2 yrs</v>
      </c>
      <c r="M410" s="2">
        <v>100196</v>
      </c>
      <c r="N410" s="4">
        <v>0.1</v>
      </c>
      <c r="O410" s="5">
        <f t="shared" si="6"/>
        <v>110215.6</v>
      </c>
      <c r="P410" s="2" t="s">
        <v>21</v>
      </c>
      <c r="Q410" s="2">
        <v>1326</v>
      </c>
      <c r="R410" s="2">
        <v>59</v>
      </c>
      <c r="S410" s="2" t="s">
        <v>22</v>
      </c>
    </row>
    <row r="411" spans="1:19" x14ac:dyDescent="0.3">
      <c r="A411" s="2">
        <v>1410</v>
      </c>
      <c r="B411" s="2" t="s">
        <v>460</v>
      </c>
      <c r="C411" s="2" t="s">
        <v>24</v>
      </c>
      <c r="D411" s="2">
        <v>30</v>
      </c>
      <c r="E411" s="2" t="str" cm="1">
        <f t="array" ref="E411">_xlfn.SWITCH(TRUE,D411&lt;25,"18 to 25",D411&lt;40,"25 to 40",D411&lt;50,"40 to 50",D411&lt;60,"50 to 60","60+")</f>
        <v>25 to 40</v>
      </c>
      <c r="F411" s="2" t="s">
        <v>75</v>
      </c>
      <c r="G411" s="2" t="s">
        <v>19</v>
      </c>
      <c r="H411" s="2" t="s">
        <v>76</v>
      </c>
      <c r="I411" s="3">
        <v>43336</v>
      </c>
      <c r="J411" s="2"/>
      <c r="K411" s="2">
        <v>6.23</v>
      </c>
      <c r="L411" s="2" t="str" cm="1">
        <f t="array" ref="L411">_xlfn.SWITCH(TRUE,K411&lt;2,"1 to 2 yrs",K411&lt;5,"2 to 5 yrs",K411&lt;10,"5 to 10 yrs",K411&lt;20,"10 to 20 yrs","20+")</f>
        <v>5 to 10 yrs</v>
      </c>
      <c r="M411" s="2">
        <v>92256</v>
      </c>
      <c r="N411" s="4">
        <v>0</v>
      </c>
      <c r="O411" s="5">
        <f t="shared" si="6"/>
        <v>92256</v>
      </c>
      <c r="P411" s="2" t="s">
        <v>28</v>
      </c>
      <c r="Q411" s="2">
        <v>1103</v>
      </c>
      <c r="R411" s="2">
        <v>16</v>
      </c>
      <c r="S411" s="2" t="s">
        <v>29</v>
      </c>
    </row>
    <row r="412" spans="1:19" x14ac:dyDescent="0.3">
      <c r="A412" s="2">
        <v>1411</v>
      </c>
      <c r="B412" s="2" t="s">
        <v>461</v>
      </c>
      <c r="C412" s="2" t="s">
        <v>17</v>
      </c>
      <c r="D412" s="2">
        <v>38</v>
      </c>
      <c r="E412" s="2" t="str" cm="1">
        <f t="array" ref="E412">_xlfn.SWITCH(TRUE,D412&lt;25,"18 to 25",D412&lt;40,"25 to 40",D412&lt;50,"40 to 50",D412&lt;60,"50 to 60","60+")</f>
        <v>25 to 40</v>
      </c>
      <c r="F412" s="2" t="s">
        <v>36</v>
      </c>
      <c r="G412" s="2" t="s">
        <v>26</v>
      </c>
      <c r="H412" s="2" t="s">
        <v>241</v>
      </c>
      <c r="I412" s="3">
        <v>43070</v>
      </c>
      <c r="J412" s="2"/>
      <c r="K412" s="2">
        <v>6.96</v>
      </c>
      <c r="L412" s="2" t="str" cm="1">
        <f t="array" ref="L412">_xlfn.SWITCH(TRUE,K412&lt;2,"1 to 2 yrs",K412&lt;5,"2 to 5 yrs",K412&lt;10,"5 to 10 yrs",K412&lt;20,"10 to 20 yrs","20+")</f>
        <v>5 to 10 yrs</v>
      </c>
      <c r="M412" s="2">
        <v>74846</v>
      </c>
      <c r="N412" s="4">
        <v>0.5</v>
      </c>
      <c r="O412" s="5">
        <f t="shared" si="6"/>
        <v>112269</v>
      </c>
      <c r="P412" s="2" t="s">
        <v>58</v>
      </c>
      <c r="Q412" s="2">
        <v>1184</v>
      </c>
      <c r="R412" s="2">
        <v>49</v>
      </c>
      <c r="S412" s="2" t="s">
        <v>59</v>
      </c>
    </row>
    <row r="413" spans="1:19" x14ac:dyDescent="0.3">
      <c r="A413" s="2">
        <v>1412</v>
      </c>
      <c r="B413" s="2" t="s">
        <v>462</v>
      </c>
      <c r="C413" s="2" t="s">
        <v>24</v>
      </c>
      <c r="D413" s="2">
        <v>26</v>
      </c>
      <c r="E413" s="2" t="str" cm="1">
        <f t="array" ref="E413">_xlfn.SWITCH(TRUE,D413&lt;25,"18 to 25",D413&lt;40,"25 to 40",D413&lt;50,"40 to 50",D413&lt;60,"50 to 60","60+")</f>
        <v>25 to 40</v>
      </c>
      <c r="F413" s="2" t="s">
        <v>25</v>
      </c>
      <c r="G413" s="2" t="s">
        <v>19</v>
      </c>
      <c r="H413" s="2" t="s">
        <v>259</v>
      </c>
      <c r="I413" s="3">
        <v>42254</v>
      </c>
      <c r="J413" s="3">
        <v>44205</v>
      </c>
      <c r="K413" s="2">
        <v>5.34</v>
      </c>
      <c r="L413" s="2" t="str" cm="1">
        <f t="array" ref="L413">_xlfn.SWITCH(TRUE,K413&lt;2,"1 to 2 yrs",K413&lt;5,"2 to 5 yrs",K413&lt;10,"5 to 10 yrs",K413&lt;20,"10 to 20 yrs","20+")</f>
        <v>5 to 10 yrs</v>
      </c>
      <c r="M413" s="2">
        <v>68373</v>
      </c>
      <c r="N413" s="4">
        <v>0.25</v>
      </c>
      <c r="O413" s="5">
        <f t="shared" si="6"/>
        <v>85466.25</v>
      </c>
      <c r="P413" s="2" t="s">
        <v>58</v>
      </c>
      <c r="Q413" s="2">
        <v>1263</v>
      </c>
      <c r="R413" s="2">
        <v>75</v>
      </c>
      <c r="S413" s="2" t="s">
        <v>99</v>
      </c>
    </row>
    <row r="414" spans="1:19" x14ac:dyDescent="0.3">
      <c r="A414" s="2">
        <v>1413</v>
      </c>
      <c r="B414" s="2" t="s">
        <v>463</v>
      </c>
      <c r="C414" s="2" t="s">
        <v>24</v>
      </c>
      <c r="D414" s="2">
        <v>52</v>
      </c>
      <c r="E414" s="2" t="str" cm="1">
        <f t="array" ref="E414">_xlfn.SWITCH(TRUE,D414&lt;25,"18 to 25",D414&lt;40,"25 to 40",D414&lt;50,"40 to 50",D414&lt;60,"50 to 60","60+")</f>
        <v>50 to 60</v>
      </c>
      <c r="F414" s="2" t="s">
        <v>50</v>
      </c>
      <c r="G414" s="2" t="s">
        <v>19</v>
      </c>
      <c r="H414" s="2" t="s">
        <v>51</v>
      </c>
      <c r="I414" s="3">
        <v>42645</v>
      </c>
      <c r="J414" s="2"/>
      <c r="K414" s="2">
        <v>8.1199999999999992</v>
      </c>
      <c r="L414" s="2" t="str" cm="1">
        <f t="array" ref="L414">_xlfn.SWITCH(TRUE,K414&lt;2,"1 to 2 yrs",K414&lt;5,"2 to 5 yrs",K414&lt;10,"5 to 10 yrs",K414&lt;20,"10 to 20 yrs","20+")</f>
        <v>5 to 10 yrs</v>
      </c>
      <c r="M414" s="2">
        <v>102237</v>
      </c>
      <c r="N414" s="4">
        <v>0.15</v>
      </c>
      <c r="O414" s="5">
        <f t="shared" si="6"/>
        <v>117572.55</v>
      </c>
      <c r="P414" s="2" t="s">
        <v>42</v>
      </c>
      <c r="Q414" s="2">
        <v>1138</v>
      </c>
      <c r="R414" s="2">
        <v>94</v>
      </c>
      <c r="S414" s="2" t="s">
        <v>29</v>
      </c>
    </row>
    <row r="415" spans="1:19" x14ac:dyDescent="0.3">
      <c r="A415" s="2">
        <v>1414</v>
      </c>
      <c r="B415" s="2" t="s">
        <v>464</v>
      </c>
      <c r="C415" s="2" t="s">
        <v>17</v>
      </c>
      <c r="D415" s="2">
        <v>61</v>
      </c>
      <c r="E415" s="2" t="str" cm="1">
        <f t="array" ref="E415">_xlfn.SWITCH(TRUE,D415&lt;25,"18 to 25",D415&lt;40,"25 to 40",D415&lt;50,"40 to 50",D415&lt;60,"50 to 60","60+")</f>
        <v>60+</v>
      </c>
      <c r="F415" s="2" t="s">
        <v>92</v>
      </c>
      <c r="G415" s="2" t="s">
        <v>26</v>
      </c>
      <c r="H415" s="2" t="s">
        <v>108</v>
      </c>
      <c r="I415" s="3">
        <v>43437</v>
      </c>
      <c r="J415" s="2"/>
      <c r="K415" s="2">
        <v>5.95</v>
      </c>
      <c r="L415" s="2" t="str" cm="1">
        <f t="array" ref="L415">_xlfn.SWITCH(TRUE,K415&lt;2,"1 to 2 yrs",K415&lt;5,"2 to 5 yrs",K415&lt;10,"5 to 10 yrs",K415&lt;20,"10 to 20 yrs","20+")</f>
        <v>5 to 10 yrs</v>
      </c>
      <c r="M415" s="2">
        <v>84942</v>
      </c>
      <c r="N415" s="4">
        <v>0.2</v>
      </c>
      <c r="O415" s="5">
        <f t="shared" si="6"/>
        <v>101930.4</v>
      </c>
      <c r="P415" s="2" t="s">
        <v>28</v>
      </c>
      <c r="Q415" s="2">
        <v>1044</v>
      </c>
      <c r="R415" s="2">
        <v>8</v>
      </c>
      <c r="S415" s="2" t="s">
        <v>84</v>
      </c>
    </row>
    <row r="416" spans="1:19" x14ac:dyDescent="0.3">
      <c r="A416" s="2">
        <v>1415</v>
      </c>
      <c r="B416" s="2" t="s">
        <v>465</v>
      </c>
      <c r="C416" s="2" t="s">
        <v>17</v>
      </c>
      <c r="D416" s="2">
        <v>59</v>
      </c>
      <c r="E416" s="2" t="str" cm="1">
        <f t="array" ref="E416">_xlfn.SWITCH(TRUE,D416&lt;25,"18 to 25",D416&lt;40,"25 to 40",D416&lt;50,"40 to 50",D416&lt;60,"50 to 60","60+")</f>
        <v>50 to 60</v>
      </c>
      <c r="F416" s="2" t="s">
        <v>31</v>
      </c>
      <c r="G416" s="2" t="s">
        <v>32</v>
      </c>
      <c r="H416" s="2" t="s">
        <v>139</v>
      </c>
      <c r="I416" s="3">
        <v>44527</v>
      </c>
      <c r="J416" s="2"/>
      <c r="K416" s="2">
        <v>2.97</v>
      </c>
      <c r="L416" s="2" t="str" cm="1">
        <f t="array" ref="L416">_xlfn.SWITCH(TRUE,K416&lt;2,"1 to 2 yrs",K416&lt;5,"2 to 5 yrs",K416&lt;10,"5 to 10 yrs",K416&lt;20,"10 to 20 yrs","20+")</f>
        <v>2 to 5 yrs</v>
      </c>
      <c r="M416" s="2">
        <v>59210</v>
      </c>
      <c r="N416" s="4">
        <v>0.15</v>
      </c>
      <c r="O416" s="5">
        <f t="shared" si="6"/>
        <v>68091.5</v>
      </c>
      <c r="P416" s="2" t="s">
        <v>28</v>
      </c>
      <c r="Q416" s="2">
        <v>1277</v>
      </c>
      <c r="R416" s="2">
        <v>82</v>
      </c>
      <c r="S416" s="2" t="s">
        <v>48</v>
      </c>
    </row>
    <row r="417" spans="1:19" x14ac:dyDescent="0.3">
      <c r="A417" s="2">
        <v>1416</v>
      </c>
      <c r="B417" s="2" t="s">
        <v>466</v>
      </c>
      <c r="C417" s="2" t="s">
        <v>17</v>
      </c>
      <c r="D417" s="2">
        <v>64</v>
      </c>
      <c r="E417" s="2" t="str" cm="1">
        <f t="array" ref="E417">_xlfn.SWITCH(TRUE,D417&lt;25,"18 to 25",D417&lt;40,"25 to 40",D417&lt;50,"40 to 50",D417&lt;60,"50 to 60","60+")</f>
        <v>60+</v>
      </c>
      <c r="F417" s="2" t="s">
        <v>75</v>
      </c>
      <c r="G417" s="2" t="s">
        <v>32</v>
      </c>
      <c r="H417" s="2" t="s">
        <v>174</v>
      </c>
      <c r="I417" s="3">
        <v>44989</v>
      </c>
      <c r="J417" s="2"/>
      <c r="K417" s="2">
        <v>1.71</v>
      </c>
      <c r="L417" s="2" t="str" cm="1">
        <f t="array" ref="L417">_xlfn.SWITCH(TRUE,K417&lt;2,"1 to 2 yrs",K417&lt;5,"2 to 5 yrs",K417&lt;10,"5 to 10 yrs",K417&lt;20,"10 to 20 yrs","20+")</f>
        <v>1 to 2 yrs</v>
      </c>
      <c r="M417" s="2">
        <v>73516</v>
      </c>
      <c r="N417" s="4">
        <v>0.15</v>
      </c>
      <c r="O417" s="5">
        <f t="shared" si="6"/>
        <v>84543.4</v>
      </c>
      <c r="P417" s="2" t="s">
        <v>58</v>
      </c>
      <c r="Q417" s="2">
        <v>1362</v>
      </c>
      <c r="R417" s="2">
        <v>28</v>
      </c>
      <c r="S417" s="2" t="s">
        <v>22</v>
      </c>
    </row>
    <row r="418" spans="1:19" x14ac:dyDescent="0.3">
      <c r="A418" s="2">
        <v>1417</v>
      </c>
      <c r="B418" s="2" t="s">
        <v>467</v>
      </c>
      <c r="C418" s="2" t="s">
        <v>17</v>
      </c>
      <c r="D418" s="2">
        <v>40</v>
      </c>
      <c r="E418" s="2" t="str" cm="1">
        <f t="array" ref="E418">_xlfn.SWITCH(TRUE,D418&lt;25,"18 to 25",D418&lt;40,"25 to 40",D418&lt;50,"40 to 50",D418&lt;60,"50 to 60","60+")</f>
        <v>40 to 50</v>
      </c>
      <c r="F418" s="2" t="s">
        <v>75</v>
      </c>
      <c r="G418" s="2" t="s">
        <v>19</v>
      </c>
      <c r="H418" s="2" t="s">
        <v>83</v>
      </c>
      <c r="I418" s="3">
        <v>44514</v>
      </c>
      <c r="J418" s="2"/>
      <c r="K418" s="2">
        <v>3.01</v>
      </c>
      <c r="L418" s="2" t="str" cm="1">
        <f t="array" ref="L418">_xlfn.SWITCH(TRUE,K418&lt;2,"1 to 2 yrs",K418&lt;5,"2 to 5 yrs",K418&lt;10,"5 to 10 yrs",K418&lt;20,"10 to 20 yrs","20+")</f>
        <v>2 to 5 yrs</v>
      </c>
      <c r="M418" s="2">
        <v>88240</v>
      </c>
      <c r="N418" s="4">
        <v>0.25</v>
      </c>
      <c r="O418" s="5">
        <f t="shared" si="6"/>
        <v>110300</v>
      </c>
      <c r="P418" s="2" t="s">
        <v>28</v>
      </c>
      <c r="Q418" s="2">
        <v>1002</v>
      </c>
      <c r="R418" s="2">
        <v>24</v>
      </c>
      <c r="S418" s="2" t="s">
        <v>103</v>
      </c>
    </row>
    <row r="419" spans="1:19" x14ac:dyDescent="0.3">
      <c r="A419" s="2">
        <v>1418</v>
      </c>
      <c r="B419" s="2" t="s">
        <v>468</v>
      </c>
      <c r="C419" s="2" t="s">
        <v>24</v>
      </c>
      <c r="D419" s="2">
        <v>57</v>
      </c>
      <c r="E419" s="2" t="str" cm="1">
        <f t="array" ref="E419">_xlfn.SWITCH(TRUE,D419&lt;25,"18 to 25",D419&lt;40,"25 to 40",D419&lt;50,"40 to 50",D419&lt;60,"50 to 60","60+")</f>
        <v>50 to 60</v>
      </c>
      <c r="F419" s="2" t="s">
        <v>18</v>
      </c>
      <c r="G419" s="2" t="s">
        <v>19</v>
      </c>
      <c r="H419" s="2" t="s">
        <v>134</v>
      </c>
      <c r="I419" s="3">
        <v>45353</v>
      </c>
      <c r="J419" s="2"/>
      <c r="K419" s="2">
        <v>0.71</v>
      </c>
      <c r="L419" s="2" t="str" cm="1">
        <f t="array" ref="L419">_xlfn.SWITCH(TRUE,K419&lt;2,"1 to 2 yrs",K419&lt;5,"2 to 5 yrs",K419&lt;10,"5 to 10 yrs",K419&lt;20,"10 to 20 yrs","20+")</f>
        <v>1 to 2 yrs</v>
      </c>
      <c r="M419" s="2">
        <v>66184</v>
      </c>
      <c r="N419" s="4">
        <v>0.15</v>
      </c>
      <c r="O419" s="5">
        <f t="shared" si="6"/>
        <v>76111.600000000006</v>
      </c>
      <c r="P419" s="2" t="s">
        <v>28</v>
      </c>
      <c r="Q419" s="2">
        <v>1265</v>
      </c>
      <c r="R419" s="2">
        <v>14</v>
      </c>
      <c r="S419" s="2" t="s">
        <v>59</v>
      </c>
    </row>
    <row r="420" spans="1:19" x14ac:dyDescent="0.3">
      <c r="A420" s="2">
        <v>1419</v>
      </c>
      <c r="B420" s="2" t="s">
        <v>469</v>
      </c>
      <c r="C420" s="2" t="s">
        <v>24</v>
      </c>
      <c r="D420" s="2">
        <v>54</v>
      </c>
      <c r="E420" s="2" t="str" cm="1">
        <f t="array" ref="E420">_xlfn.SWITCH(TRUE,D420&lt;25,"18 to 25",D420&lt;40,"25 to 40",D420&lt;50,"40 to 50",D420&lt;60,"50 to 60","60+")</f>
        <v>50 to 60</v>
      </c>
      <c r="F420" s="2" t="s">
        <v>46</v>
      </c>
      <c r="G420" s="2" t="s">
        <v>19</v>
      </c>
      <c r="H420" s="2" t="s">
        <v>110</v>
      </c>
      <c r="I420" s="3">
        <v>44257</v>
      </c>
      <c r="J420" s="2"/>
      <c r="K420" s="2">
        <v>3.71</v>
      </c>
      <c r="L420" s="2" t="str" cm="1">
        <f t="array" ref="L420">_xlfn.SWITCH(TRUE,K420&lt;2,"1 to 2 yrs",K420&lt;5,"2 to 5 yrs",K420&lt;10,"5 to 10 yrs",K420&lt;20,"10 to 20 yrs","20+")</f>
        <v>2 to 5 yrs</v>
      </c>
      <c r="M420" s="2">
        <v>94114</v>
      </c>
      <c r="N420" s="4">
        <v>0.25</v>
      </c>
      <c r="O420" s="5">
        <f t="shared" si="6"/>
        <v>117642.5</v>
      </c>
      <c r="P420" s="2" t="s">
        <v>58</v>
      </c>
      <c r="Q420" s="2">
        <v>1402</v>
      </c>
      <c r="R420" s="2">
        <v>8</v>
      </c>
      <c r="S420" s="2" t="s">
        <v>34</v>
      </c>
    </row>
    <row r="421" spans="1:19" x14ac:dyDescent="0.3">
      <c r="A421" s="2">
        <v>1420</v>
      </c>
      <c r="B421" s="2" t="s">
        <v>470</v>
      </c>
      <c r="C421" s="2" t="s">
        <v>24</v>
      </c>
      <c r="D421" s="2">
        <v>34</v>
      </c>
      <c r="E421" s="2" t="str" cm="1">
        <f t="array" ref="E421">_xlfn.SWITCH(TRUE,D421&lt;25,"18 to 25",D421&lt;40,"25 to 40",D421&lt;50,"40 to 50",D421&lt;60,"50 to 60","60+")</f>
        <v>25 to 40</v>
      </c>
      <c r="F421" s="2" t="s">
        <v>25</v>
      </c>
      <c r="G421" s="2" t="s">
        <v>19</v>
      </c>
      <c r="H421" s="2" t="s">
        <v>27</v>
      </c>
      <c r="I421" s="3">
        <v>43336</v>
      </c>
      <c r="J421" s="2"/>
      <c r="K421" s="2">
        <v>6.23</v>
      </c>
      <c r="L421" s="2" t="str" cm="1">
        <f t="array" ref="L421">_xlfn.SWITCH(TRUE,K421&lt;2,"1 to 2 yrs",K421&lt;5,"2 to 5 yrs",K421&lt;10,"5 to 10 yrs",K421&lt;20,"10 to 20 yrs","20+")</f>
        <v>5 to 10 yrs</v>
      </c>
      <c r="M421" s="2">
        <v>70611</v>
      </c>
      <c r="N421" s="4">
        <v>0.5</v>
      </c>
      <c r="O421" s="5">
        <f t="shared" si="6"/>
        <v>105916.5</v>
      </c>
      <c r="P421" s="2" t="s">
        <v>28</v>
      </c>
      <c r="Q421" s="2">
        <v>1361</v>
      </c>
      <c r="R421" s="2">
        <v>12</v>
      </c>
      <c r="S421" s="2" t="s">
        <v>79</v>
      </c>
    </row>
    <row r="422" spans="1:19" x14ac:dyDescent="0.3">
      <c r="A422" s="2">
        <v>1421</v>
      </c>
      <c r="B422" s="2" t="s">
        <v>471</v>
      </c>
      <c r="C422" s="2" t="s">
        <v>24</v>
      </c>
      <c r="D422" s="2">
        <v>35</v>
      </c>
      <c r="E422" s="2" t="str" cm="1">
        <f t="array" ref="E422">_xlfn.SWITCH(TRUE,D422&lt;25,"18 to 25",D422&lt;40,"25 to 40",D422&lt;50,"40 to 50",D422&lt;60,"50 to 60","60+")</f>
        <v>25 to 40</v>
      </c>
      <c r="F422" s="2" t="s">
        <v>92</v>
      </c>
      <c r="G422" s="2" t="s">
        <v>19</v>
      </c>
      <c r="H422" s="2" t="s">
        <v>93</v>
      </c>
      <c r="I422" s="3">
        <v>42450</v>
      </c>
      <c r="J422" s="2"/>
      <c r="K422" s="2">
        <v>8.66</v>
      </c>
      <c r="L422" s="2" t="str" cm="1">
        <f t="array" ref="L422">_xlfn.SWITCH(TRUE,K422&lt;2,"1 to 2 yrs",K422&lt;5,"2 to 5 yrs",K422&lt;10,"5 to 10 yrs",K422&lt;20,"10 to 20 yrs","20+")</f>
        <v>5 to 10 yrs</v>
      </c>
      <c r="M422" s="2">
        <v>86876</v>
      </c>
      <c r="N422" s="4">
        <v>0.2</v>
      </c>
      <c r="O422" s="5">
        <f t="shared" si="6"/>
        <v>104251.2</v>
      </c>
      <c r="P422" s="2" t="s">
        <v>28</v>
      </c>
      <c r="Q422" s="2">
        <v>1062</v>
      </c>
      <c r="R422" s="2">
        <v>46</v>
      </c>
      <c r="S422" s="2" t="s">
        <v>52</v>
      </c>
    </row>
    <row r="423" spans="1:19" x14ac:dyDescent="0.3">
      <c r="A423" s="2">
        <v>1422</v>
      </c>
      <c r="B423" s="2" t="s">
        <v>472</v>
      </c>
      <c r="C423" s="2" t="s">
        <v>24</v>
      </c>
      <c r="D423" s="2">
        <v>54</v>
      </c>
      <c r="E423" s="2" t="str" cm="1">
        <f t="array" ref="E423">_xlfn.SWITCH(TRUE,D423&lt;25,"18 to 25",D423&lt;40,"25 to 40",D423&lt;50,"40 to 50",D423&lt;60,"50 to 60","60+")</f>
        <v>50 to 60</v>
      </c>
      <c r="F423" s="2" t="s">
        <v>31</v>
      </c>
      <c r="G423" s="2" t="s">
        <v>19</v>
      </c>
      <c r="H423" s="2" t="s">
        <v>139</v>
      </c>
      <c r="I423" s="3">
        <v>44867</v>
      </c>
      <c r="J423" s="2"/>
      <c r="K423" s="2">
        <v>2.04</v>
      </c>
      <c r="L423" s="2" t="str" cm="1">
        <f t="array" ref="L423">_xlfn.SWITCH(TRUE,K423&lt;2,"1 to 2 yrs",K423&lt;5,"2 to 5 yrs",K423&lt;10,"5 to 10 yrs",K423&lt;20,"10 to 20 yrs","20+")</f>
        <v>2 to 5 yrs</v>
      </c>
      <c r="M423" s="2">
        <v>57529</v>
      </c>
      <c r="N423" s="4">
        <v>0.2</v>
      </c>
      <c r="O423" s="5">
        <f t="shared" si="6"/>
        <v>69034.8</v>
      </c>
      <c r="P423" s="2" t="s">
        <v>28</v>
      </c>
      <c r="Q423" s="2">
        <v>1120</v>
      </c>
      <c r="R423" s="2">
        <v>43</v>
      </c>
      <c r="S423" s="2" t="s">
        <v>34</v>
      </c>
    </row>
    <row r="424" spans="1:19" x14ac:dyDescent="0.3">
      <c r="A424" s="2">
        <v>1423</v>
      </c>
      <c r="B424" s="2" t="s">
        <v>473</v>
      </c>
      <c r="C424" s="2" t="s">
        <v>24</v>
      </c>
      <c r="D424" s="2">
        <v>50</v>
      </c>
      <c r="E424" s="2" t="str" cm="1">
        <f t="array" ref="E424">_xlfn.SWITCH(TRUE,D424&lt;25,"18 to 25",D424&lt;40,"25 to 40",D424&lt;50,"40 to 50",D424&lt;60,"50 to 60","60+")</f>
        <v>50 to 60</v>
      </c>
      <c r="F424" s="2" t="s">
        <v>25</v>
      </c>
      <c r="G424" s="2" t="s">
        <v>19</v>
      </c>
      <c r="H424" s="2" t="s">
        <v>97</v>
      </c>
      <c r="I424" s="3">
        <v>44477</v>
      </c>
      <c r="J424" s="2"/>
      <c r="K424" s="2">
        <v>3.11</v>
      </c>
      <c r="L424" s="2" t="str" cm="1">
        <f t="array" ref="L424">_xlfn.SWITCH(TRUE,K424&lt;2,"1 to 2 yrs",K424&lt;5,"2 to 5 yrs",K424&lt;10,"5 to 10 yrs",K424&lt;20,"10 to 20 yrs","20+")</f>
        <v>2 to 5 yrs</v>
      </c>
      <c r="M424" s="2">
        <v>58036</v>
      </c>
      <c r="N424" s="4">
        <v>0.25</v>
      </c>
      <c r="O424" s="5">
        <f t="shared" si="6"/>
        <v>72545</v>
      </c>
      <c r="P424" s="2" t="s">
        <v>42</v>
      </c>
      <c r="Q424" s="2">
        <v>1313</v>
      </c>
      <c r="R424" s="2">
        <v>2</v>
      </c>
      <c r="S424" s="2" t="s">
        <v>48</v>
      </c>
    </row>
    <row r="425" spans="1:19" x14ac:dyDescent="0.3">
      <c r="A425" s="2">
        <v>1424</v>
      </c>
      <c r="B425" s="2" t="s">
        <v>474</v>
      </c>
      <c r="C425" s="2" t="s">
        <v>17</v>
      </c>
      <c r="D425" s="2">
        <v>64</v>
      </c>
      <c r="E425" s="2" t="str" cm="1">
        <f t="array" ref="E425">_xlfn.SWITCH(TRUE,D425&lt;25,"18 to 25",D425&lt;40,"25 to 40",D425&lt;50,"40 to 50",D425&lt;60,"50 to 60","60+")</f>
        <v>60+</v>
      </c>
      <c r="F425" s="2" t="s">
        <v>56</v>
      </c>
      <c r="G425" s="2" t="s">
        <v>19</v>
      </c>
      <c r="H425" s="2" t="s">
        <v>162</v>
      </c>
      <c r="I425" s="3">
        <v>42901</v>
      </c>
      <c r="J425" s="2"/>
      <c r="K425" s="2">
        <v>7.42</v>
      </c>
      <c r="L425" s="2" t="str" cm="1">
        <f t="array" ref="L425">_xlfn.SWITCH(TRUE,K425&lt;2,"1 to 2 yrs",K425&lt;5,"2 to 5 yrs",K425&lt;10,"5 to 10 yrs",K425&lt;20,"10 to 20 yrs","20+")</f>
        <v>5 to 10 yrs</v>
      </c>
      <c r="M425" s="2">
        <v>115367</v>
      </c>
      <c r="N425" s="4">
        <v>0.1</v>
      </c>
      <c r="O425" s="5">
        <f t="shared" si="6"/>
        <v>126903.7</v>
      </c>
      <c r="P425" s="2" t="s">
        <v>28</v>
      </c>
      <c r="Q425" s="2">
        <v>1343</v>
      </c>
      <c r="R425" s="2">
        <v>73</v>
      </c>
      <c r="S425" s="2" t="s">
        <v>157</v>
      </c>
    </row>
    <row r="426" spans="1:19" x14ac:dyDescent="0.3">
      <c r="A426" s="2">
        <v>1425</v>
      </c>
      <c r="B426" s="2" t="s">
        <v>475</v>
      </c>
      <c r="C426" s="2" t="s">
        <v>24</v>
      </c>
      <c r="D426" s="2">
        <v>57</v>
      </c>
      <c r="E426" s="2" t="str" cm="1">
        <f t="array" ref="E426">_xlfn.SWITCH(TRUE,D426&lt;25,"18 to 25",D426&lt;40,"25 to 40",D426&lt;50,"40 to 50",D426&lt;60,"50 to 60","60+")</f>
        <v>50 to 60</v>
      </c>
      <c r="F426" s="2" t="s">
        <v>31</v>
      </c>
      <c r="G426" s="2" t="s">
        <v>32</v>
      </c>
      <c r="H426" s="2" t="s">
        <v>139</v>
      </c>
      <c r="I426" s="3">
        <v>45028</v>
      </c>
      <c r="J426" s="2"/>
      <c r="K426" s="2">
        <v>1.6</v>
      </c>
      <c r="L426" s="2" t="str" cm="1">
        <f t="array" ref="L426">_xlfn.SWITCH(TRUE,K426&lt;2,"1 to 2 yrs",K426&lt;5,"2 to 5 yrs",K426&lt;10,"5 to 10 yrs",K426&lt;20,"10 to 20 yrs","20+")</f>
        <v>1 to 2 yrs</v>
      </c>
      <c r="M426" s="2">
        <v>61423</v>
      </c>
      <c r="N426" s="4">
        <v>0.2</v>
      </c>
      <c r="O426" s="5">
        <f t="shared" si="6"/>
        <v>73707.600000000006</v>
      </c>
      <c r="P426" s="2" t="s">
        <v>58</v>
      </c>
      <c r="Q426" s="2"/>
      <c r="R426" s="2">
        <v>17</v>
      </c>
      <c r="S426" s="2" t="s">
        <v>99</v>
      </c>
    </row>
    <row r="427" spans="1:19" x14ac:dyDescent="0.3">
      <c r="A427" s="2">
        <v>1426</v>
      </c>
      <c r="B427" s="2" t="s">
        <v>476</v>
      </c>
      <c r="C427" s="2" t="s">
        <v>17</v>
      </c>
      <c r="D427" s="2">
        <v>65</v>
      </c>
      <c r="E427" s="2" t="str" cm="1">
        <f t="array" ref="E427">_xlfn.SWITCH(TRUE,D427&lt;25,"18 to 25",D427&lt;40,"25 to 40",D427&lt;50,"40 to 50",D427&lt;60,"50 to 60","60+")</f>
        <v>60+</v>
      </c>
      <c r="F427" s="2" t="s">
        <v>40</v>
      </c>
      <c r="G427" s="2" t="s">
        <v>19</v>
      </c>
      <c r="H427" s="2" t="s">
        <v>143</v>
      </c>
      <c r="I427" s="3">
        <v>44481</v>
      </c>
      <c r="J427" s="2"/>
      <c r="K427" s="2">
        <v>3.1</v>
      </c>
      <c r="L427" s="2" t="str" cm="1">
        <f t="array" ref="L427">_xlfn.SWITCH(TRUE,K427&lt;2,"1 to 2 yrs",K427&lt;5,"2 to 5 yrs",K427&lt;10,"5 to 10 yrs",K427&lt;20,"10 to 20 yrs","20+")</f>
        <v>2 to 5 yrs</v>
      </c>
      <c r="M427" s="2">
        <v>44296</v>
      </c>
      <c r="N427" s="4">
        <v>0.15</v>
      </c>
      <c r="O427" s="5">
        <f t="shared" si="6"/>
        <v>50940.4</v>
      </c>
      <c r="P427" s="2" t="s">
        <v>42</v>
      </c>
      <c r="Q427" s="2">
        <v>1049</v>
      </c>
      <c r="R427" s="2">
        <v>9</v>
      </c>
      <c r="S427" s="2" t="s">
        <v>90</v>
      </c>
    </row>
    <row r="428" spans="1:19" x14ac:dyDescent="0.3">
      <c r="A428" s="2">
        <v>1427</v>
      </c>
      <c r="B428" s="2" t="s">
        <v>477</v>
      </c>
      <c r="C428" s="2" t="s">
        <v>17</v>
      </c>
      <c r="D428" s="2">
        <v>31</v>
      </c>
      <c r="E428" s="2" t="str" cm="1">
        <f t="array" ref="E428">_xlfn.SWITCH(TRUE,D428&lt;25,"18 to 25",D428&lt;40,"25 to 40",D428&lt;50,"40 to 50",D428&lt;60,"50 to 60","60+")</f>
        <v>25 to 40</v>
      </c>
      <c r="F428" s="2" t="s">
        <v>40</v>
      </c>
      <c r="G428" s="2" t="s">
        <v>19</v>
      </c>
      <c r="H428" s="2" t="s">
        <v>41</v>
      </c>
      <c r="I428" s="3">
        <v>42926</v>
      </c>
      <c r="J428" s="2"/>
      <c r="K428" s="2">
        <v>7.35</v>
      </c>
      <c r="L428" s="2" t="str" cm="1">
        <f t="array" ref="L428">_xlfn.SWITCH(TRUE,K428&lt;2,"1 to 2 yrs",K428&lt;5,"2 to 5 yrs",K428&lt;10,"5 to 10 yrs",K428&lt;20,"10 to 20 yrs","20+")</f>
        <v>5 to 10 yrs</v>
      </c>
      <c r="M428" s="2">
        <v>59295</v>
      </c>
      <c r="N428" s="4">
        <v>0.15</v>
      </c>
      <c r="O428" s="5">
        <f t="shared" si="6"/>
        <v>68189.25</v>
      </c>
      <c r="P428" s="2" t="s">
        <v>58</v>
      </c>
      <c r="Q428" s="2">
        <v>1086</v>
      </c>
      <c r="R428" s="2">
        <v>35</v>
      </c>
      <c r="S428" s="2" t="s">
        <v>38</v>
      </c>
    </row>
    <row r="429" spans="1:19" x14ac:dyDescent="0.3">
      <c r="A429" s="2">
        <v>1428</v>
      </c>
      <c r="B429" s="2" t="s">
        <v>478</v>
      </c>
      <c r="C429" s="2" t="s">
        <v>24</v>
      </c>
      <c r="D429" s="2">
        <v>52</v>
      </c>
      <c r="E429" s="2" t="str" cm="1">
        <f t="array" ref="E429">_xlfn.SWITCH(TRUE,D429&lt;25,"18 to 25",D429&lt;40,"25 to 40",D429&lt;50,"40 to 50",D429&lt;60,"50 to 60","60+")</f>
        <v>50 to 60</v>
      </c>
      <c r="F429" s="2" t="s">
        <v>75</v>
      </c>
      <c r="G429" s="2" t="s">
        <v>32</v>
      </c>
      <c r="H429" s="2" t="s">
        <v>201</v>
      </c>
      <c r="I429" s="3">
        <v>42526</v>
      </c>
      <c r="J429" s="2"/>
      <c r="K429" s="2">
        <v>8.4499999999999993</v>
      </c>
      <c r="L429" s="2" t="str" cm="1">
        <f t="array" ref="L429">_xlfn.SWITCH(TRUE,K429&lt;2,"1 to 2 yrs",K429&lt;5,"2 to 5 yrs",K429&lt;10,"5 to 10 yrs",K429&lt;20,"10 to 20 yrs","20+")</f>
        <v>5 to 10 yrs</v>
      </c>
      <c r="M429" s="2">
        <v>96294</v>
      </c>
      <c r="N429" s="4">
        <v>0.5</v>
      </c>
      <c r="O429" s="5">
        <f t="shared" si="6"/>
        <v>144441</v>
      </c>
      <c r="P429" s="2" t="s">
        <v>42</v>
      </c>
      <c r="Q429" s="2">
        <v>1323</v>
      </c>
      <c r="R429" s="2">
        <v>91</v>
      </c>
      <c r="S429" s="2" t="s">
        <v>103</v>
      </c>
    </row>
    <row r="430" spans="1:19" x14ac:dyDescent="0.3">
      <c r="A430" s="2">
        <v>1429</v>
      </c>
      <c r="B430" s="2" t="s">
        <v>479</v>
      </c>
      <c r="C430" s="2" t="s">
        <v>17</v>
      </c>
      <c r="D430" s="2">
        <v>27</v>
      </c>
      <c r="E430" s="2" t="str" cm="1">
        <f t="array" ref="E430">_xlfn.SWITCH(TRUE,D430&lt;25,"18 to 25",D430&lt;40,"25 to 40",D430&lt;50,"40 to 50",D430&lt;60,"50 to 60","60+")</f>
        <v>25 to 40</v>
      </c>
      <c r="F430" s="2" t="s">
        <v>56</v>
      </c>
      <c r="G430" s="2" t="s">
        <v>19</v>
      </c>
      <c r="H430" s="2" t="s">
        <v>61</v>
      </c>
      <c r="I430" s="3">
        <v>43897</v>
      </c>
      <c r="J430" s="2"/>
      <c r="K430" s="2">
        <v>4.7</v>
      </c>
      <c r="L430" s="2" t="str" cm="1">
        <f t="array" ref="L430">_xlfn.SWITCH(TRUE,K430&lt;2,"1 to 2 yrs",K430&lt;5,"2 to 5 yrs",K430&lt;10,"5 to 10 yrs",K430&lt;20,"10 to 20 yrs","20+")</f>
        <v>2 to 5 yrs</v>
      </c>
      <c r="M430" s="2">
        <v>117988</v>
      </c>
      <c r="N430" s="4">
        <v>0.5</v>
      </c>
      <c r="O430" s="5">
        <f t="shared" si="6"/>
        <v>176982</v>
      </c>
      <c r="P430" s="2" t="s">
        <v>42</v>
      </c>
      <c r="Q430" s="2"/>
      <c r="R430" s="2">
        <v>56</v>
      </c>
      <c r="S430" s="2" t="s">
        <v>117</v>
      </c>
    </row>
    <row r="431" spans="1:19" x14ac:dyDescent="0.3">
      <c r="A431" s="2">
        <v>1430</v>
      </c>
      <c r="B431" s="2" t="s">
        <v>271</v>
      </c>
      <c r="C431" s="2" t="s">
        <v>24</v>
      </c>
      <c r="D431" s="2">
        <v>22</v>
      </c>
      <c r="E431" s="2" t="str" cm="1">
        <f t="array" ref="E431">_xlfn.SWITCH(TRUE,D431&lt;25,"18 to 25",D431&lt;40,"25 to 40",D431&lt;50,"40 to 50",D431&lt;60,"50 to 60","60+")</f>
        <v>18 to 25</v>
      </c>
      <c r="F431" s="2" t="s">
        <v>40</v>
      </c>
      <c r="G431" s="2" t="s">
        <v>19</v>
      </c>
      <c r="H431" s="2" t="s">
        <v>146</v>
      </c>
      <c r="I431" s="3">
        <v>44875</v>
      </c>
      <c r="J431" s="2"/>
      <c r="K431" s="2">
        <v>2.02</v>
      </c>
      <c r="L431" s="2" t="str" cm="1">
        <f t="array" ref="L431">_xlfn.SWITCH(TRUE,K431&lt;2,"1 to 2 yrs",K431&lt;5,"2 to 5 yrs",K431&lt;10,"5 to 10 yrs",K431&lt;20,"10 to 20 yrs","20+")</f>
        <v>2 to 5 yrs</v>
      </c>
      <c r="M431" s="2">
        <v>44157</v>
      </c>
      <c r="N431" s="4">
        <v>0.25</v>
      </c>
      <c r="O431" s="5">
        <f t="shared" si="6"/>
        <v>55196.25</v>
      </c>
      <c r="P431" s="2" t="s">
        <v>58</v>
      </c>
      <c r="Q431" s="2">
        <v>1239</v>
      </c>
      <c r="R431" s="2">
        <v>2</v>
      </c>
      <c r="S431" s="2" t="s">
        <v>73</v>
      </c>
    </row>
    <row r="432" spans="1:19" x14ac:dyDescent="0.3">
      <c r="A432" s="2">
        <v>1431</v>
      </c>
      <c r="B432" s="2" t="s">
        <v>480</v>
      </c>
      <c r="C432" s="2" t="s">
        <v>17</v>
      </c>
      <c r="D432" s="2">
        <v>28</v>
      </c>
      <c r="E432" s="2" t="str" cm="1">
        <f t="array" ref="E432">_xlfn.SWITCH(TRUE,D432&lt;25,"18 to 25",D432&lt;40,"25 to 40",D432&lt;50,"40 to 50",D432&lt;60,"50 to 60","60+")</f>
        <v>25 to 40</v>
      </c>
      <c r="F432" s="2" t="s">
        <v>75</v>
      </c>
      <c r="G432" s="2" t="s">
        <v>19</v>
      </c>
      <c r="H432" s="2" t="s">
        <v>76</v>
      </c>
      <c r="I432" s="3">
        <v>42652</v>
      </c>
      <c r="J432" s="2"/>
      <c r="K432" s="2">
        <v>8.1</v>
      </c>
      <c r="L432" s="2" t="str" cm="1">
        <f t="array" ref="L432">_xlfn.SWITCH(TRUE,K432&lt;2,"1 to 2 yrs",K432&lt;5,"2 to 5 yrs",K432&lt;10,"5 to 10 yrs",K432&lt;20,"10 to 20 yrs","20+")</f>
        <v>5 to 10 yrs</v>
      </c>
      <c r="M432" s="2">
        <v>99585</v>
      </c>
      <c r="N432" s="4">
        <v>0.2</v>
      </c>
      <c r="O432" s="5">
        <f t="shared" si="6"/>
        <v>119502</v>
      </c>
      <c r="P432" s="2" t="s">
        <v>28</v>
      </c>
      <c r="Q432" s="2"/>
      <c r="R432" s="2">
        <v>19</v>
      </c>
      <c r="S432" s="2" t="s">
        <v>43</v>
      </c>
    </row>
    <row r="433" spans="1:19" x14ac:dyDescent="0.3">
      <c r="A433" s="2">
        <v>1432</v>
      </c>
      <c r="B433" s="2" t="s">
        <v>481</v>
      </c>
      <c r="C433" s="2" t="s">
        <v>24</v>
      </c>
      <c r="D433" s="2">
        <v>48</v>
      </c>
      <c r="E433" s="2" t="str" cm="1">
        <f t="array" ref="E433">_xlfn.SWITCH(TRUE,D433&lt;25,"18 to 25",D433&lt;40,"25 to 40",D433&lt;50,"40 to 50",D433&lt;60,"50 to 60","60+")</f>
        <v>40 to 50</v>
      </c>
      <c r="F433" s="2" t="s">
        <v>46</v>
      </c>
      <c r="G433" s="2" t="s">
        <v>26</v>
      </c>
      <c r="H433" s="2" t="s">
        <v>130</v>
      </c>
      <c r="I433" s="3">
        <v>45110</v>
      </c>
      <c r="J433" s="2"/>
      <c r="K433" s="2">
        <v>1.37</v>
      </c>
      <c r="L433" s="2" t="str" cm="1">
        <f t="array" ref="L433">_xlfn.SWITCH(TRUE,K433&lt;2,"1 to 2 yrs",K433&lt;5,"2 to 5 yrs",K433&lt;10,"5 to 10 yrs",K433&lt;20,"10 to 20 yrs","20+")</f>
        <v>1 to 2 yrs</v>
      </c>
      <c r="M433" s="2">
        <v>83933</v>
      </c>
      <c r="N433" s="4">
        <v>0.15</v>
      </c>
      <c r="O433" s="5">
        <f t="shared" si="6"/>
        <v>96522.95</v>
      </c>
      <c r="P433" s="2" t="s">
        <v>58</v>
      </c>
      <c r="Q433" s="2">
        <v>1075</v>
      </c>
      <c r="R433" s="2">
        <v>17</v>
      </c>
      <c r="S433" s="2" t="s">
        <v>29</v>
      </c>
    </row>
    <row r="434" spans="1:19" x14ac:dyDescent="0.3">
      <c r="A434" s="2">
        <v>1433</v>
      </c>
      <c r="B434" s="2" t="s">
        <v>23</v>
      </c>
      <c r="C434" s="2" t="s">
        <v>17</v>
      </c>
      <c r="D434" s="2">
        <v>42</v>
      </c>
      <c r="E434" s="2" t="str" cm="1">
        <f t="array" ref="E434">_xlfn.SWITCH(TRUE,D434&lt;25,"18 to 25",D434&lt;40,"25 to 40",D434&lt;50,"40 to 50",D434&lt;60,"50 to 60","60+")</f>
        <v>40 to 50</v>
      </c>
      <c r="F434" s="2" t="s">
        <v>92</v>
      </c>
      <c r="G434" s="2" t="s">
        <v>19</v>
      </c>
      <c r="H434" s="2" t="s">
        <v>171</v>
      </c>
      <c r="I434" s="3">
        <v>44025</v>
      </c>
      <c r="J434" s="2"/>
      <c r="K434" s="2">
        <v>4.34</v>
      </c>
      <c r="L434" s="2" t="str" cm="1">
        <f t="array" ref="L434">_xlfn.SWITCH(TRUE,K434&lt;2,"1 to 2 yrs",K434&lt;5,"2 to 5 yrs",K434&lt;10,"5 to 10 yrs",K434&lt;20,"10 to 20 yrs","20+")</f>
        <v>2 to 5 yrs</v>
      </c>
      <c r="M434" s="2">
        <v>62190</v>
      </c>
      <c r="N434" s="4">
        <v>0.25</v>
      </c>
      <c r="O434" s="5">
        <f t="shared" si="6"/>
        <v>77737.5</v>
      </c>
      <c r="P434" s="2" t="s">
        <v>28</v>
      </c>
      <c r="Q434" s="2">
        <v>1249</v>
      </c>
      <c r="R434" s="2">
        <v>48</v>
      </c>
      <c r="S434" s="2" t="s">
        <v>29</v>
      </c>
    </row>
    <row r="435" spans="1:19" x14ac:dyDescent="0.3">
      <c r="A435" s="2">
        <v>1434</v>
      </c>
      <c r="B435" s="2" t="s">
        <v>482</v>
      </c>
      <c r="C435" s="2" t="s">
        <v>24</v>
      </c>
      <c r="D435" s="2">
        <v>49</v>
      </c>
      <c r="E435" s="2" t="str" cm="1">
        <f t="array" ref="E435">_xlfn.SWITCH(TRUE,D435&lt;25,"18 to 25",D435&lt;40,"25 to 40",D435&lt;50,"40 to 50",D435&lt;60,"50 to 60","60+")</f>
        <v>40 to 50</v>
      </c>
      <c r="F435" s="2" t="s">
        <v>75</v>
      </c>
      <c r="G435" s="2" t="s">
        <v>19</v>
      </c>
      <c r="H435" s="2" t="s">
        <v>83</v>
      </c>
      <c r="I435" s="3">
        <v>42743</v>
      </c>
      <c r="J435" s="2"/>
      <c r="K435" s="2">
        <v>7.85</v>
      </c>
      <c r="L435" s="2" t="str" cm="1">
        <f t="array" ref="L435">_xlfn.SWITCH(TRUE,K435&lt;2,"1 to 2 yrs",K435&lt;5,"2 to 5 yrs",K435&lt;10,"5 to 10 yrs",K435&lt;20,"10 to 20 yrs","20+")</f>
        <v>5 to 10 yrs</v>
      </c>
      <c r="M435" s="2">
        <v>94565</v>
      </c>
      <c r="N435" s="4">
        <v>0</v>
      </c>
      <c r="O435" s="5">
        <f t="shared" si="6"/>
        <v>94565</v>
      </c>
      <c r="P435" s="2" t="s">
        <v>28</v>
      </c>
      <c r="Q435" s="2">
        <v>1214</v>
      </c>
      <c r="R435" s="2">
        <v>36</v>
      </c>
      <c r="S435" s="2" t="s">
        <v>59</v>
      </c>
    </row>
    <row r="436" spans="1:19" x14ac:dyDescent="0.3">
      <c r="A436" s="2">
        <v>1435</v>
      </c>
      <c r="B436" s="2" t="s">
        <v>483</v>
      </c>
      <c r="C436" s="2" t="s">
        <v>24</v>
      </c>
      <c r="D436" s="2">
        <v>37</v>
      </c>
      <c r="E436" s="2" t="str" cm="1">
        <f t="array" ref="E436">_xlfn.SWITCH(TRUE,D436&lt;25,"18 to 25",D436&lt;40,"25 to 40",D436&lt;50,"40 to 50",D436&lt;60,"50 to 60","60+")</f>
        <v>25 to 40</v>
      </c>
      <c r="F436" s="2" t="s">
        <v>92</v>
      </c>
      <c r="G436" s="2" t="s">
        <v>19</v>
      </c>
      <c r="H436" s="2" t="s">
        <v>108</v>
      </c>
      <c r="I436" s="3">
        <v>44220</v>
      </c>
      <c r="J436" s="2"/>
      <c r="K436" s="2">
        <v>3.81</v>
      </c>
      <c r="L436" s="2" t="str" cm="1">
        <f t="array" ref="L436">_xlfn.SWITCH(TRUE,K436&lt;2,"1 to 2 yrs",K436&lt;5,"2 to 5 yrs",K436&lt;10,"5 to 10 yrs",K436&lt;20,"10 to 20 yrs","20+")</f>
        <v>2 to 5 yrs</v>
      </c>
      <c r="M436" s="2">
        <v>76054</v>
      </c>
      <c r="N436" s="4">
        <v>0.2</v>
      </c>
      <c r="O436" s="5">
        <f t="shared" si="6"/>
        <v>91264.8</v>
      </c>
      <c r="P436" s="2" t="s">
        <v>58</v>
      </c>
      <c r="Q436" s="2">
        <v>1382</v>
      </c>
      <c r="R436" s="2">
        <v>19</v>
      </c>
      <c r="S436" s="2" t="s">
        <v>52</v>
      </c>
    </row>
    <row r="437" spans="1:19" x14ac:dyDescent="0.3">
      <c r="A437" s="2">
        <v>1436</v>
      </c>
      <c r="B437" s="2" t="s">
        <v>484</v>
      </c>
      <c r="C437" s="2" t="s">
        <v>24</v>
      </c>
      <c r="D437" s="2">
        <v>44</v>
      </c>
      <c r="E437" s="2" t="str" cm="1">
        <f t="array" ref="E437">_xlfn.SWITCH(TRUE,D437&lt;25,"18 to 25",D437&lt;40,"25 to 40",D437&lt;50,"40 to 50",D437&lt;60,"50 to 60","60+")</f>
        <v>40 to 50</v>
      </c>
      <c r="F437" s="2" t="s">
        <v>56</v>
      </c>
      <c r="G437" s="2" t="s">
        <v>32</v>
      </c>
      <c r="H437" s="2" t="s">
        <v>81</v>
      </c>
      <c r="I437" s="3">
        <v>42361</v>
      </c>
      <c r="J437" s="2"/>
      <c r="K437" s="2">
        <v>8.9</v>
      </c>
      <c r="L437" s="2" t="str" cm="1">
        <f t="array" ref="L437">_xlfn.SWITCH(TRUE,K437&lt;2,"1 to 2 yrs",K437&lt;5,"2 to 5 yrs",K437&lt;10,"5 to 10 yrs",K437&lt;20,"10 to 20 yrs","20+")</f>
        <v>5 to 10 yrs</v>
      </c>
      <c r="M437" s="2">
        <v>120633</v>
      </c>
      <c r="N437" s="4">
        <v>0.25</v>
      </c>
      <c r="O437" s="5">
        <f t="shared" si="6"/>
        <v>150791.25</v>
      </c>
      <c r="P437" s="2" t="s">
        <v>58</v>
      </c>
      <c r="Q437" s="2">
        <v>1389</v>
      </c>
      <c r="R437" s="2">
        <v>73</v>
      </c>
      <c r="S437" s="2" t="s">
        <v>52</v>
      </c>
    </row>
    <row r="438" spans="1:19" x14ac:dyDescent="0.3">
      <c r="A438" s="2">
        <v>1437</v>
      </c>
      <c r="B438" s="2" t="s">
        <v>485</v>
      </c>
      <c r="C438" s="2" t="s">
        <v>24</v>
      </c>
      <c r="D438" s="2">
        <v>41</v>
      </c>
      <c r="E438" s="2" t="str" cm="1">
        <f t="array" ref="E438">_xlfn.SWITCH(TRUE,D438&lt;25,"18 to 25",D438&lt;40,"25 to 40",D438&lt;50,"40 to 50",D438&lt;60,"50 to 60","60+")</f>
        <v>40 to 50</v>
      </c>
      <c r="F438" s="2" t="s">
        <v>18</v>
      </c>
      <c r="G438" s="2" t="s">
        <v>32</v>
      </c>
      <c r="H438" s="2" t="s">
        <v>216</v>
      </c>
      <c r="I438" s="3">
        <v>42660</v>
      </c>
      <c r="J438" s="2"/>
      <c r="K438" s="2">
        <v>8.08</v>
      </c>
      <c r="L438" s="2" t="str" cm="1">
        <f t="array" ref="L438">_xlfn.SWITCH(TRUE,K438&lt;2,"1 to 2 yrs",K438&lt;5,"2 to 5 yrs",K438&lt;10,"5 to 10 yrs",K438&lt;20,"10 to 20 yrs","20+")</f>
        <v>5 to 10 yrs</v>
      </c>
      <c r="M438" s="2">
        <v>93948</v>
      </c>
      <c r="N438" s="4">
        <v>0.25</v>
      </c>
      <c r="O438" s="5">
        <f t="shared" si="6"/>
        <v>117435</v>
      </c>
      <c r="P438" s="2" t="s">
        <v>28</v>
      </c>
      <c r="Q438" s="2">
        <v>1331</v>
      </c>
      <c r="R438" s="2">
        <v>97</v>
      </c>
      <c r="S438" s="2" t="s">
        <v>87</v>
      </c>
    </row>
    <row r="439" spans="1:19" x14ac:dyDescent="0.3">
      <c r="A439" s="2">
        <v>1438</v>
      </c>
      <c r="B439" s="2" t="s">
        <v>486</v>
      </c>
      <c r="C439" s="2" t="s">
        <v>24</v>
      </c>
      <c r="D439" s="2">
        <v>59</v>
      </c>
      <c r="E439" s="2" t="str" cm="1">
        <f t="array" ref="E439">_xlfn.SWITCH(TRUE,D439&lt;25,"18 to 25",D439&lt;40,"25 to 40",D439&lt;50,"40 to 50",D439&lt;60,"50 to 60","60+")</f>
        <v>50 to 60</v>
      </c>
      <c r="F439" s="2" t="s">
        <v>25</v>
      </c>
      <c r="G439" s="2" t="s">
        <v>19</v>
      </c>
      <c r="H439" s="2" t="s">
        <v>136</v>
      </c>
      <c r="I439" s="3">
        <v>44350</v>
      </c>
      <c r="J439" s="2"/>
      <c r="K439" s="2">
        <v>3.46</v>
      </c>
      <c r="L439" s="2" t="str" cm="1">
        <f t="array" ref="L439">_xlfn.SWITCH(TRUE,K439&lt;2,"1 to 2 yrs",K439&lt;5,"2 to 5 yrs",K439&lt;10,"5 to 10 yrs",K439&lt;20,"10 to 20 yrs","20+")</f>
        <v>2 to 5 yrs</v>
      </c>
      <c r="M439" s="2">
        <v>55271</v>
      </c>
      <c r="N439" s="4">
        <v>0.15</v>
      </c>
      <c r="O439" s="5">
        <f t="shared" si="6"/>
        <v>63561.65</v>
      </c>
      <c r="P439" s="2" t="s">
        <v>28</v>
      </c>
      <c r="Q439" s="2">
        <v>1263</v>
      </c>
      <c r="R439" s="2">
        <v>63</v>
      </c>
      <c r="S439" s="2" t="s">
        <v>48</v>
      </c>
    </row>
    <row r="440" spans="1:19" x14ac:dyDescent="0.3">
      <c r="A440" s="2">
        <v>1439</v>
      </c>
      <c r="B440" s="2" t="s">
        <v>487</v>
      </c>
      <c r="C440" s="2" t="s">
        <v>17</v>
      </c>
      <c r="D440" s="2">
        <v>46</v>
      </c>
      <c r="E440" s="2" t="str" cm="1">
        <f t="array" ref="E440">_xlfn.SWITCH(TRUE,D440&lt;25,"18 to 25",D440&lt;40,"25 to 40",D440&lt;50,"40 to 50",D440&lt;60,"50 to 60","60+")</f>
        <v>40 to 50</v>
      </c>
      <c r="F440" s="2" t="s">
        <v>75</v>
      </c>
      <c r="G440" s="2" t="s">
        <v>19</v>
      </c>
      <c r="H440" s="2" t="s">
        <v>201</v>
      </c>
      <c r="I440" s="3">
        <v>42487</v>
      </c>
      <c r="J440" s="2"/>
      <c r="K440" s="2">
        <v>8.56</v>
      </c>
      <c r="L440" s="2" t="str" cm="1">
        <f t="array" ref="L440">_xlfn.SWITCH(TRUE,K440&lt;2,"1 to 2 yrs",K440&lt;5,"2 to 5 yrs",K440&lt;10,"5 to 10 yrs",K440&lt;20,"10 to 20 yrs","20+")</f>
        <v>5 to 10 yrs</v>
      </c>
      <c r="M440" s="2">
        <v>114688</v>
      </c>
      <c r="N440" s="4">
        <v>0.2</v>
      </c>
      <c r="O440" s="5">
        <f t="shared" si="6"/>
        <v>137625.60000000001</v>
      </c>
      <c r="P440" s="2" t="s">
        <v>28</v>
      </c>
      <c r="Q440" s="2">
        <v>1099</v>
      </c>
      <c r="R440" s="2">
        <v>21</v>
      </c>
      <c r="S440" s="2" t="s">
        <v>22</v>
      </c>
    </row>
    <row r="441" spans="1:19" x14ac:dyDescent="0.3">
      <c r="A441" s="2">
        <v>1440</v>
      </c>
      <c r="B441" s="2" t="s">
        <v>488</v>
      </c>
      <c r="C441" s="2" t="s">
        <v>17</v>
      </c>
      <c r="D441" s="2">
        <v>49</v>
      </c>
      <c r="E441" s="2" t="str" cm="1">
        <f t="array" ref="E441">_xlfn.SWITCH(TRUE,D441&lt;25,"18 to 25",D441&lt;40,"25 to 40",D441&lt;50,"40 to 50",D441&lt;60,"50 to 60","60+")</f>
        <v>40 to 50</v>
      </c>
      <c r="F441" s="2" t="s">
        <v>75</v>
      </c>
      <c r="G441" s="2" t="s">
        <v>32</v>
      </c>
      <c r="H441" s="2" t="s">
        <v>174</v>
      </c>
      <c r="I441" s="3">
        <v>45372</v>
      </c>
      <c r="J441" s="2"/>
      <c r="K441" s="2">
        <v>0.66</v>
      </c>
      <c r="L441" s="2" t="str" cm="1">
        <f t="array" ref="L441">_xlfn.SWITCH(TRUE,K441&lt;2,"1 to 2 yrs",K441&lt;5,"2 to 5 yrs",K441&lt;10,"5 to 10 yrs",K441&lt;20,"10 to 20 yrs","20+")</f>
        <v>1 to 2 yrs</v>
      </c>
      <c r="M441" s="2">
        <v>86383</v>
      </c>
      <c r="N441" s="4">
        <v>0.15</v>
      </c>
      <c r="O441" s="5">
        <f t="shared" si="6"/>
        <v>99340.45</v>
      </c>
      <c r="P441" s="2" t="s">
        <v>42</v>
      </c>
      <c r="Q441" s="2">
        <v>1089</v>
      </c>
      <c r="R441" s="2">
        <v>20</v>
      </c>
      <c r="S441" s="2" t="s">
        <v>117</v>
      </c>
    </row>
    <row r="442" spans="1:19" x14ac:dyDescent="0.3">
      <c r="A442" s="2">
        <v>1441</v>
      </c>
      <c r="B442" s="2" t="s">
        <v>489</v>
      </c>
      <c r="C442" s="2" t="s">
        <v>17</v>
      </c>
      <c r="D442" s="2">
        <v>26</v>
      </c>
      <c r="E442" s="2" t="str" cm="1">
        <f t="array" ref="E442">_xlfn.SWITCH(TRUE,D442&lt;25,"18 to 25",D442&lt;40,"25 to 40",D442&lt;50,"40 to 50",D442&lt;60,"50 to 60","60+")</f>
        <v>25 to 40</v>
      </c>
      <c r="F442" s="2" t="s">
        <v>92</v>
      </c>
      <c r="G442" s="2" t="s">
        <v>26</v>
      </c>
      <c r="H442" s="2" t="s">
        <v>171</v>
      </c>
      <c r="I442" s="3">
        <v>43592</v>
      </c>
      <c r="J442" s="2"/>
      <c r="K442" s="2">
        <v>5.53</v>
      </c>
      <c r="L442" s="2" t="str" cm="1">
        <f t="array" ref="L442">_xlfn.SWITCH(TRUE,K442&lt;2,"1 to 2 yrs",K442&lt;5,"2 to 5 yrs",K442&lt;10,"5 to 10 yrs",K442&lt;20,"10 to 20 yrs","20+")</f>
        <v>5 to 10 yrs</v>
      </c>
      <c r="M442" s="2">
        <v>74876</v>
      </c>
      <c r="N442" s="4">
        <v>0.25</v>
      </c>
      <c r="O442" s="5">
        <f t="shared" si="6"/>
        <v>93595</v>
      </c>
      <c r="P442" s="2" t="s">
        <v>28</v>
      </c>
      <c r="Q442" s="2">
        <v>1026</v>
      </c>
      <c r="R442" s="2">
        <v>96</v>
      </c>
      <c r="S442" s="2" t="s">
        <v>22</v>
      </c>
    </row>
    <row r="443" spans="1:19" x14ac:dyDescent="0.3">
      <c r="A443" s="2">
        <v>1442</v>
      </c>
      <c r="B443" s="2" t="s">
        <v>490</v>
      </c>
      <c r="C443" s="2" t="s">
        <v>24</v>
      </c>
      <c r="D443" s="2">
        <v>42</v>
      </c>
      <c r="E443" s="2" t="str" cm="1">
        <f t="array" ref="E443">_xlfn.SWITCH(TRUE,D443&lt;25,"18 to 25",D443&lt;40,"25 to 40",D443&lt;50,"40 to 50",D443&lt;60,"50 to 60","60+")</f>
        <v>40 to 50</v>
      </c>
      <c r="F443" s="2" t="s">
        <v>40</v>
      </c>
      <c r="G443" s="2" t="s">
        <v>19</v>
      </c>
      <c r="H443" s="2" t="s">
        <v>146</v>
      </c>
      <c r="I443" s="3">
        <v>42915</v>
      </c>
      <c r="J443" s="2"/>
      <c r="K443" s="2">
        <v>7.38</v>
      </c>
      <c r="L443" s="2" t="str" cm="1">
        <f t="array" ref="L443">_xlfn.SWITCH(TRUE,K443&lt;2,"1 to 2 yrs",K443&lt;5,"2 to 5 yrs",K443&lt;10,"5 to 10 yrs",K443&lt;20,"10 to 20 yrs","20+")</f>
        <v>5 to 10 yrs</v>
      </c>
      <c r="M443" s="2">
        <v>60128</v>
      </c>
      <c r="N443" s="4">
        <v>0.15</v>
      </c>
      <c r="O443" s="5">
        <f t="shared" si="6"/>
        <v>69147.199999999997</v>
      </c>
      <c r="P443" s="2" t="s">
        <v>42</v>
      </c>
      <c r="Q443" s="2">
        <v>1073</v>
      </c>
      <c r="R443" s="2">
        <v>79</v>
      </c>
      <c r="S443" s="2" t="s">
        <v>29</v>
      </c>
    </row>
    <row r="444" spans="1:19" x14ac:dyDescent="0.3">
      <c r="A444" s="2">
        <v>1443</v>
      </c>
      <c r="B444" s="2" t="s">
        <v>318</v>
      </c>
      <c r="C444" s="2" t="s">
        <v>17</v>
      </c>
      <c r="D444" s="2">
        <v>39</v>
      </c>
      <c r="E444" s="2" t="str" cm="1">
        <f t="array" ref="E444">_xlfn.SWITCH(TRUE,D444&lt;25,"18 to 25",D444&lt;40,"25 to 40",D444&lt;50,"40 to 50",D444&lt;60,"50 to 60","60+")</f>
        <v>25 to 40</v>
      </c>
      <c r="F444" s="2" t="s">
        <v>40</v>
      </c>
      <c r="G444" s="2" t="s">
        <v>19</v>
      </c>
      <c r="H444" s="2" t="s">
        <v>208</v>
      </c>
      <c r="I444" s="3">
        <v>43430</v>
      </c>
      <c r="J444" s="2"/>
      <c r="K444" s="2">
        <v>5.97</v>
      </c>
      <c r="L444" s="2" t="str" cm="1">
        <f t="array" ref="L444">_xlfn.SWITCH(TRUE,K444&lt;2,"1 to 2 yrs",K444&lt;5,"2 to 5 yrs",K444&lt;10,"5 to 10 yrs",K444&lt;20,"10 to 20 yrs","20+")</f>
        <v>5 to 10 yrs</v>
      </c>
      <c r="M444" s="2">
        <v>62180</v>
      </c>
      <c r="N444" s="4">
        <v>0.2</v>
      </c>
      <c r="O444" s="5">
        <f t="shared" si="6"/>
        <v>74616</v>
      </c>
      <c r="P444" s="2" t="s">
        <v>58</v>
      </c>
      <c r="Q444" s="2">
        <v>1028</v>
      </c>
      <c r="R444" s="2">
        <v>34</v>
      </c>
      <c r="S444" s="2" t="s">
        <v>73</v>
      </c>
    </row>
    <row r="445" spans="1:19" x14ac:dyDescent="0.3">
      <c r="A445" s="2">
        <v>1444</v>
      </c>
      <c r="B445" s="2" t="s">
        <v>207</v>
      </c>
      <c r="C445" s="2" t="s">
        <v>24</v>
      </c>
      <c r="D445" s="2">
        <v>27</v>
      </c>
      <c r="E445" s="2" t="str" cm="1">
        <f t="array" ref="E445">_xlfn.SWITCH(TRUE,D445&lt;25,"18 to 25",D445&lt;40,"25 to 40",D445&lt;50,"40 to 50",D445&lt;60,"50 to 60","60+")</f>
        <v>25 to 40</v>
      </c>
      <c r="F445" s="2" t="s">
        <v>75</v>
      </c>
      <c r="G445" s="2" t="s">
        <v>32</v>
      </c>
      <c r="H445" s="2" t="s">
        <v>174</v>
      </c>
      <c r="I445" s="3">
        <v>44676</v>
      </c>
      <c r="J445" s="3">
        <v>45881</v>
      </c>
      <c r="K445" s="2">
        <v>3.3</v>
      </c>
      <c r="L445" s="2" t="str" cm="1">
        <f t="array" ref="L445">_xlfn.SWITCH(TRUE,K445&lt;2,"1 to 2 yrs",K445&lt;5,"2 to 5 yrs",K445&lt;10,"5 to 10 yrs",K445&lt;20,"10 to 20 yrs","20+")</f>
        <v>2 to 5 yrs</v>
      </c>
      <c r="M445" s="2">
        <v>84743</v>
      </c>
      <c r="N445" s="4">
        <v>0</v>
      </c>
      <c r="O445" s="5">
        <f t="shared" si="6"/>
        <v>84743</v>
      </c>
      <c r="P445" s="2" t="s">
        <v>28</v>
      </c>
      <c r="Q445" s="2">
        <v>1266</v>
      </c>
      <c r="R445" s="2">
        <v>99</v>
      </c>
      <c r="S445" s="2" t="s">
        <v>90</v>
      </c>
    </row>
    <row r="446" spans="1:19" x14ac:dyDescent="0.3">
      <c r="A446" s="2">
        <v>1445</v>
      </c>
      <c r="B446" s="2" t="s">
        <v>478</v>
      </c>
      <c r="C446" s="2" t="s">
        <v>24</v>
      </c>
      <c r="D446" s="2">
        <v>50</v>
      </c>
      <c r="E446" s="2" t="str" cm="1">
        <f t="array" ref="E446">_xlfn.SWITCH(TRUE,D446&lt;25,"18 to 25",D446&lt;40,"25 to 40",D446&lt;50,"40 to 50",D446&lt;60,"50 to 60","60+")</f>
        <v>50 to 60</v>
      </c>
      <c r="F446" s="2" t="s">
        <v>40</v>
      </c>
      <c r="G446" s="2" t="s">
        <v>19</v>
      </c>
      <c r="H446" s="2" t="s">
        <v>208</v>
      </c>
      <c r="I446" s="3">
        <v>42200</v>
      </c>
      <c r="J446" s="2"/>
      <c r="K446" s="2">
        <v>9.34</v>
      </c>
      <c r="L446" s="2" t="str" cm="1">
        <f t="array" ref="L446">_xlfn.SWITCH(TRUE,K446&lt;2,"1 to 2 yrs",K446&lt;5,"2 to 5 yrs",K446&lt;10,"5 to 10 yrs",K446&lt;20,"10 to 20 yrs","20+")</f>
        <v>5 to 10 yrs</v>
      </c>
      <c r="M446" s="2">
        <v>55193</v>
      </c>
      <c r="N446" s="4">
        <v>0.2</v>
      </c>
      <c r="O446" s="5">
        <f t="shared" si="6"/>
        <v>66231.600000000006</v>
      </c>
      <c r="P446" s="2" t="s">
        <v>28</v>
      </c>
      <c r="Q446" s="2">
        <v>1417</v>
      </c>
      <c r="R446" s="2">
        <v>0</v>
      </c>
      <c r="S446" s="2" t="s">
        <v>157</v>
      </c>
    </row>
    <row r="447" spans="1:19" x14ac:dyDescent="0.3">
      <c r="A447" s="2">
        <v>1446</v>
      </c>
      <c r="B447" s="2" t="s">
        <v>491</v>
      </c>
      <c r="C447" s="2" t="s">
        <v>17</v>
      </c>
      <c r="D447" s="2">
        <v>40</v>
      </c>
      <c r="E447" s="2" t="str" cm="1">
        <f t="array" ref="E447">_xlfn.SWITCH(TRUE,D447&lt;25,"18 to 25",D447&lt;40,"25 to 40",D447&lt;50,"40 to 50",D447&lt;60,"50 to 60","60+")</f>
        <v>40 to 50</v>
      </c>
      <c r="F447" s="2" t="s">
        <v>40</v>
      </c>
      <c r="G447" s="2" t="s">
        <v>19</v>
      </c>
      <c r="H447" s="2" t="s">
        <v>208</v>
      </c>
      <c r="I447" s="3">
        <v>43227</v>
      </c>
      <c r="J447" s="2"/>
      <c r="K447" s="2">
        <v>6.53</v>
      </c>
      <c r="L447" s="2" t="str" cm="1">
        <f t="array" ref="L447">_xlfn.SWITCH(TRUE,K447&lt;2,"1 to 2 yrs",K447&lt;5,"2 to 5 yrs",K447&lt;10,"5 to 10 yrs",K447&lt;20,"10 to 20 yrs","20+")</f>
        <v>5 to 10 yrs</v>
      </c>
      <c r="M447" s="2">
        <v>59019</v>
      </c>
      <c r="N447" s="4">
        <v>0.2</v>
      </c>
      <c r="O447" s="5">
        <f t="shared" si="6"/>
        <v>70822.8</v>
      </c>
      <c r="P447" s="2" t="s">
        <v>21</v>
      </c>
      <c r="Q447" s="2">
        <v>1442</v>
      </c>
      <c r="R447" s="2">
        <v>11</v>
      </c>
      <c r="S447" s="2" t="s">
        <v>52</v>
      </c>
    </row>
    <row r="448" spans="1:19" x14ac:dyDescent="0.3">
      <c r="A448" s="2">
        <v>1447</v>
      </c>
      <c r="B448" s="2" t="s">
        <v>121</v>
      </c>
      <c r="C448" s="2" t="s">
        <v>17</v>
      </c>
      <c r="D448" s="2">
        <v>54</v>
      </c>
      <c r="E448" s="2" t="str" cm="1">
        <f t="array" ref="E448">_xlfn.SWITCH(TRUE,D448&lt;25,"18 to 25",D448&lt;40,"25 to 40",D448&lt;50,"40 to 50",D448&lt;60,"50 to 60","60+")</f>
        <v>50 to 60</v>
      </c>
      <c r="F448" s="2" t="s">
        <v>75</v>
      </c>
      <c r="G448" s="2" t="s">
        <v>19</v>
      </c>
      <c r="H448" s="2" t="s">
        <v>201</v>
      </c>
      <c r="I448" s="3">
        <v>45168</v>
      </c>
      <c r="J448" s="2"/>
      <c r="K448" s="2">
        <v>1.22</v>
      </c>
      <c r="L448" s="2" t="str" cm="1">
        <f t="array" ref="L448">_xlfn.SWITCH(TRUE,K448&lt;2,"1 to 2 yrs",K448&lt;5,"2 to 5 yrs",K448&lt;10,"5 to 10 yrs",K448&lt;20,"10 to 20 yrs","20+")</f>
        <v>1 to 2 yrs</v>
      </c>
      <c r="M448" s="2">
        <v>72878</v>
      </c>
      <c r="N448" s="4">
        <v>0.2</v>
      </c>
      <c r="O448" s="5">
        <f t="shared" si="6"/>
        <v>87453.6</v>
      </c>
      <c r="P448" s="2" t="s">
        <v>28</v>
      </c>
      <c r="Q448" s="2">
        <v>1310</v>
      </c>
      <c r="R448" s="2">
        <v>12</v>
      </c>
      <c r="S448" s="2" t="s">
        <v>59</v>
      </c>
    </row>
    <row r="449" spans="1:19" x14ac:dyDescent="0.3">
      <c r="A449" s="2">
        <v>1448</v>
      </c>
      <c r="B449" s="2" t="s">
        <v>492</v>
      </c>
      <c r="C449" s="2" t="s">
        <v>24</v>
      </c>
      <c r="D449" s="2">
        <v>22</v>
      </c>
      <c r="E449" s="2" t="str" cm="1">
        <f t="array" ref="E449">_xlfn.SWITCH(TRUE,D449&lt;25,"18 to 25",D449&lt;40,"25 to 40",D449&lt;50,"40 to 50",D449&lt;60,"50 to 60","60+")</f>
        <v>18 to 25</v>
      </c>
      <c r="F449" s="2" t="s">
        <v>46</v>
      </c>
      <c r="G449" s="2" t="s">
        <v>19</v>
      </c>
      <c r="H449" s="2" t="s">
        <v>168</v>
      </c>
      <c r="I449" s="3">
        <v>44311</v>
      </c>
      <c r="J449" s="2"/>
      <c r="K449" s="2">
        <v>3.56</v>
      </c>
      <c r="L449" s="2" t="str" cm="1">
        <f t="array" ref="L449">_xlfn.SWITCH(TRUE,K449&lt;2,"1 to 2 yrs",K449&lt;5,"2 to 5 yrs",K449&lt;10,"5 to 10 yrs",K449&lt;20,"10 to 20 yrs","20+")</f>
        <v>2 to 5 yrs</v>
      </c>
      <c r="M449" s="2">
        <v>109022</v>
      </c>
      <c r="N449" s="4">
        <v>0.2</v>
      </c>
      <c r="O449" s="5">
        <f t="shared" si="6"/>
        <v>130826.4</v>
      </c>
      <c r="P449" s="2" t="s">
        <v>21</v>
      </c>
      <c r="Q449" s="2">
        <v>1398</v>
      </c>
      <c r="R449" s="2">
        <v>7</v>
      </c>
      <c r="S449" s="2" t="s">
        <v>38</v>
      </c>
    </row>
    <row r="450" spans="1:19" x14ac:dyDescent="0.3">
      <c r="A450" s="2">
        <v>1449</v>
      </c>
      <c r="B450" s="2" t="s">
        <v>493</v>
      </c>
      <c r="C450" s="2" t="s">
        <v>17</v>
      </c>
      <c r="D450" s="2">
        <v>24</v>
      </c>
      <c r="E450" s="2" t="str" cm="1">
        <f t="array" ref="E450">_xlfn.SWITCH(TRUE,D450&lt;25,"18 to 25",D450&lt;40,"25 to 40",D450&lt;50,"40 to 50",D450&lt;60,"50 to 60","60+")</f>
        <v>18 to 25</v>
      </c>
      <c r="F450" s="2" t="s">
        <v>46</v>
      </c>
      <c r="G450" s="2" t="s">
        <v>19</v>
      </c>
      <c r="H450" s="2" t="s">
        <v>168</v>
      </c>
      <c r="I450" s="3">
        <v>45351</v>
      </c>
      <c r="J450" s="2"/>
      <c r="K450" s="2">
        <v>0.71</v>
      </c>
      <c r="L450" s="2" t="str" cm="1">
        <f t="array" ref="L450">_xlfn.SWITCH(TRUE,K450&lt;2,"1 to 2 yrs",K450&lt;5,"2 to 5 yrs",K450&lt;10,"5 to 10 yrs",K450&lt;20,"10 to 20 yrs","20+")</f>
        <v>1 to 2 yrs</v>
      </c>
      <c r="M450" s="2">
        <v>96604</v>
      </c>
      <c r="N450" s="4">
        <v>0.25</v>
      </c>
      <c r="O450" s="5">
        <f t="shared" si="6"/>
        <v>120755</v>
      </c>
      <c r="P450" s="2" t="s">
        <v>42</v>
      </c>
      <c r="Q450" s="2"/>
      <c r="R450" s="2">
        <v>30</v>
      </c>
      <c r="S450" s="2" t="s">
        <v>38</v>
      </c>
    </row>
    <row r="451" spans="1:19" x14ac:dyDescent="0.3">
      <c r="A451" s="2">
        <v>1450</v>
      </c>
      <c r="B451" s="2" t="s">
        <v>494</v>
      </c>
      <c r="C451" s="2" t="s">
        <v>24</v>
      </c>
      <c r="D451" s="2">
        <v>63</v>
      </c>
      <c r="E451" s="2" t="str" cm="1">
        <f t="array" ref="E451">_xlfn.SWITCH(TRUE,D451&lt;25,"18 to 25",D451&lt;40,"25 to 40",D451&lt;50,"40 to 50",D451&lt;60,"50 to 60","60+")</f>
        <v>60+</v>
      </c>
      <c r="F451" s="2" t="s">
        <v>36</v>
      </c>
      <c r="G451" s="2" t="s">
        <v>32</v>
      </c>
      <c r="H451" s="2" t="s">
        <v>241</v>
      </c>
      <c r="I451" s="3">
        <v>43763</v>
      </c>
      <c r="J451" s="2"/>
      <c r="K451" s="2">
        <v>5.0599999999999996</v>
      </c>
      <c r="L451" s="2" t="str" cm="1">
        <f t="array" ref="L451">_xlfn.SWITCH(TRUE,K451&lt;2,"1 to 2 yrs",K451&lt;5,"2 to 5 yrs",K451&lt;10,"5 to 10 yrs",K451&lt;20,"10 to 20 yrs","20+")</f>
        <v>5 to 10 yrs</v>
      </c>
      <c r="M451" s="2">
        <v>75776</v>
      </c>
      <c r="N451" s="4">
        <v>0.2</v>
      </c>
      <c r="O451" s="5">
        <f t="shared" ref="O451:O514" si="7">M451+(M451*N451)</f>
        <v>90931.199999999997</v>
      </c>
      <c r="P451" s="2" t="s">
        <v>28</v>
      </c>
      <c r="Q451" s="2">
        <v>1213</v>
      </c>
      <c r="R451" s="2">
        <v>4</v>
      </c>
      <c r="S451" s="2" t="s">
        <v>117</v>
      </c>
    </row>
    <row r="452" spans="1:19" x14ac:dyDescent="0.3">
      <c r="A452" s="2">
        <v>1451</v>
      </c>
      <c r="B452" s="2" t="s">
        <v>495</v>
      </c>
      <c r="C452" s="2" t="s">
        <v>24</v>
      </c>
      <c r="D452" s="2">
        <v>42</v>
      </c>
      <c r="E452" s="2" t="str" cm="1">
        <f t="array" ref="E452">_xlfn.SWITCH(TRUE,D452&lt;25,"18 to 25",D452&lt;40,"25 to 40",D452&lt;50,"40 to 50",D452&lt;60,"50 to 60","60+")</f>
        <v>40 to 50</v>
      </c>
      <c r="F452" s="2" t="s">
        <v>46</v>
      </c>
      <c r="G452" s="2" t="s">
        <v>19</v>
      </c>
      <c r="H452" s="2" t="s">
        <v>168</v>
      </c>
      <c r="I452" s="3">
        <v>42248</v>
      </c>
      <c r="J452" s="2"/>
      <c r="K452" s="2">
        <v>9.2100000000000009</v>
      </c>
      <c r="L452" s="2" t="str" cm="1">
        <f t="array" ref="L452">_xlfn.SWITCH(TRUE,K452&lt;2,"1 to 2 yrs",K452&lt;5,"2 to 5 yrs",K452&lt;10,"5 to 10 yrs",K452&lt;20,"10 to 20 yrs","20+")</f>
        <v>5 to 10 yrs</v>
      </c>
      <c r="M452" s="2">
        <v>112785</v>
      </c>
      <c r="N452" s="4">
        <v>0.1</v>
      </c>
      <c r="O452" s="5">
        <f t="shared" si="7"/>
        <v>124063.5</v>
      </c>
      <c r="P452" s="2" t="s">
        <v>28</v>
      </c>
      <c r="Q452" s="2"/>
      <c r="R452" s="2">
        <v>43</v>
      </c>
      <c r="S452" s="2" t="s">
        <v>54</v>
      </c>
    </row>
    <row r="453" spans="1:19" x14ac:dyDescent="0.3">
      <c r="A453" s="2">
        <v>1452</v>
      </c>
      <c r="B453" s="2" t="s">
        <v>496</v>
      </c>
      <c r="C453" s="2" t="s">
        <v>24</v>
      </c>
      <c r="D453" s="2">
        <v>56</v>
      </c>
      <c r="E453" s="2" t="str" cm="1">
        <f t="array" ref="E453">_xlfn.SWITCH(TRUE,D453&lt;25,"18 to 25",D453&lt;40,"25 to 40",D453&lt;50,"40 to 50",D453&lt;60,"50 to 60","60+")</f>
        <v>50 to 60</v>
      </c>
      <c r="F453" s="2" t="s">
        <v>36</v>
      </c>
      <c r="G453" s="2" t="s">
        <v>32</v>
      </c>
      <c r="H453" s="2" t="s">
        <v>122</v>
      </c>
      <c r="I453" s="3">
        <v>42518</v>
      </c>
      <c r="J453" s="2"/>
      <c r="K453" s="2">
        <v>8.4700000000000006</v>
      </c>
      <c r="L453" s="2" t="str" cm="1">
        <f t="array" ref="L453">_xlfn.SWITCH(TRUE,K453&lt;2,"1 to 2 yrs",K453&lt;5,"2 to 5 yrs",K453&lt;10,"5 to 10 yrs",K453&lt;20,"10 to 20 yrs","20+")</f>
        <v>5 to 10 yrs</v>
      </c>
      <c r="M453" s="2">
        <v>91448</v>
      </c>
      <c r="N453" s="4">
        <v>0.25</v>
      </c>
      <c r="O453" s="5">
        <f t="shared" si="7"/>
        <v>114310</v>
      </c>
      <c r="P453" s="2" t="s">
        <v>28</v>
      </c>
      <c r="Q453" s="2">
        <v>1244</v>
      </c>
      <c r="R453" s="2">
        <v>50</v>
      </c>
      <c r="S453" s="2" t="s">
        <v>77</v>
      </c>
    </row>
    <row r="454" spans="1:19" x14ac:dyDescent="0.3">
      <c r="A454" s="2">
        <v>1453</v>
      </c>
      <c r="B454" s="2" t="s">
        <v>497</v>
      </c>
      <c r="C454" s="2" t="s">
        <v>24</v>
      </c>
      <c r="D454" s="2">
        <v>62</v>
      </c>
      <c r="E454" s="2" t="str" cm="1">
        <f t="array" ref="E454">_xlfn.SWITCH(TRUE,D454&lt;25,"18 to 25",D454&lt;40,"25 to 40",D454&lt;50,"40 to 50",D454&lt;60,"50 to 60","60+")</f>
        <v>60+</v>
      </c>
      <c r="F454" s="2" t="s">
        <v>56</v>
      </c>
      <c r="G454" s="2" t="s">
        <v>32</v>
      </c>
      <c r="H454" s="2" t="s">
        <v>162</v>
      </c>
      <c r="I454" s="3">
        <v>45406</v>
      </c>
      <c r="J454" s="2"/>
      <c r="K454" s="2">
        <v>0.56000000000000005</v>
      </c>
      <c r="L454" s="2" t="str" cm="1">
        <f t="array" ref="L454">_xlfn.SWITCH(TRUE,K454&lt;2,"1 to 2 yrs",K454&lt;5,"2 to 5 yrs",K454&lt;10,"5 to 10 yrs",K454&lt;20,"10 to 20 yrs","20+")</f>
        <v>1 to 2 yrs</v>
      </c>
      <c r="M454" s="2">
        <v>84791</v>
      </c>
      <c r="N454" s="4">
        <v>0.5</v>
      </c>
      <c r="O454" s="5">
        <f t="shared" si="7"/>
        <v>127186.5</v>
      </c>
      <c r="P454" s="2" t="s">
        <v>28</v>
      </c>
      <c r="Q454" s="2">
        <v>1389</v>
      </c>
      <c r="R454" s="2">
        <v>99</v>
      </c>
      <c r="S454" s="2" t="s">
        <v>157</v>
      </c>
    </row>
    <row r="455" spans="1:19" x14ac:dyDescent="0.3">
      <c r="A455" s="2">
        <v>1454</v>
      </c>
      <c r="B455" s="2" t="s">
        <v>498</v>
      </c>
      <c r="C455" s="2" t="s">
        <v>24</v>
      </c>
      <c r="D455" s="2">
        <v>61</v>
      </c>
      <c r="E455" s="2" t="str" cm="1">
        <f t="array" ref="E455">_xlfn.SWITCH(TRUE,D455&lt;25,"18 to 25",D455&lt;40,"25 to 40",D455&lt;50,"40 to 50",D455&lt;60,"50 to 60","60+")</f>
        <v>60+</v>
      </c>
      <c r="F455" s="2" t="s">
        <v>50</v>
      </c>
      <c r="G455" s="2" t="s">
        <v>19</v>
      </c>
      <c r="H455" s="2" t="s">
        <v>51</v>
      </c>
      <c r="I455" s="3">
        <v>43768</v>
      </c>
      <c r="J455" s="3">
        <v>44482</v>
      </c>
      <c r="K455" s="2">
        <v>1.95</v>
      </c>
      <c r="L455" s="2" t="str" cm="1">
        <f t="array" ref="L455">_xlfn.SWITCH(TRUE,K455&lt;2,"1 to 2 yrs",K455&lt;5,"2 to 5 yrs",K455&lt;10,"5 to 10 yrs",K455&lt;20,"10 to 20 yrs","20+")</f>
        <v>1 to 2 yrs</v>
      </c>
      <c r="M455" s="2">
        <v>96908</v>
      </c>
      <c r="N455" s="4">
        <v>0.2</v>
      </c>
      <c r="O455" s="5">
        <f t="shared" si="7"/>
        <v>116289.60000000001</v>
      </c>
      <c r="P455" s="2" t="s">
        <v>28</v>
      </c>
      <c r="Q455" s="2">
        <v>1149</v>
      </c>
      <c r="R455" s="2">
        <v>24</v>
      </c>
      <c r="S455" s="2" t="s">
        <v>90</v>
      </c>
    </row>
    <row r="456" spans="1:19" x14ac:dyDescent="0.3">
      <c r="A456" s="2">
        <v>1455</v>
      </c>
      <c r="B456" s="2" t="s">
        <v>499</v>
      </c>
      <c r="C456" s="2" t="s">
        <v>17</v>
      </c>
      <c r="D456" s="2">
        <v>24</v>
      </c>
      <c r="E456" s="2" t="str" cm="1">
        <f t="array" ref="E456">_xlfn.SWITCH(TRUE,D456&lt;25,"18 to 25",D456&lt;40,"25 to 40",D456&lt;50,"40 to 50",D456&lt;60,"50 to 60","60+")</f>
        <v>18 to 25</v>
      </c>
      <c r="F456" s="2" t="s">
        <v>25</v>
      </c>
      <c r="G456" s="2" t="s">
        <v>19</v>
      </c>
      <c r="H456" s="2" t="s">
        <v>155</v>
      </c>
      <c r="I456" s="3">
        <v>44948</v>
      </c>
      <c r="J456" s="2"/>
      <c r="K456" s="2">
        <v>1.82</v>
      </c>
      <c r="L456" s="2" t="str" cm="1">
        <f t="array" ref="L456">_xlfn.SWITCH(TRUE,K456&lt;2,"1 to 2 yrs",K456&lt;5,"2 to 5 yrs",K456&lt;10,"5 to 10 yrs",K456&lt;20,"10 to 20 yrs","20+")</f>
        <v>1 to 2 yrs</v>
      </c>
      <c r="M456" s="2">
        <v>47748</v>
      </c>
      <c r="N456" s="4">
        <v>0.25</v>
      </c>
      <c r="O456" s="5">
        <f t="shared" si="7"/>
        <v>59685</v>
      </c>
      <c r="P456" s="2" t="s">
        <v>21</v>
      </c>
      <c r="Q456" s="2"/>
      <c r="R456" s="2">
        <v>44</v>
      </c>
      <c r="S456" s="2" t="s">
        <v>59</v>
      </c>
    </row>
    <row r="457" spans="1:19" x14ac:dyDescent="0.3">
      <c r="A457" s="2">
        <v>1456</v>
      </c>
      <c r="B457" s="2" t="s">
        <v>176</v>
      </c>
      <c r="C457" s="2" t="s">
        <v>17</v>
      </c>
      <c r="D457" s="2">
        <v>46</v>
      </c>
      <c r="E457" s="2" t="str" cm="1">
        <f t="array" ref="E457">_xlfn.SWITCH(TRUE,D457&lt;25,"18 to 25",D457&lt;40,"25 to 40",D457&lt;50,"40 to 50",D457&lt;60,"50 to 60","60+")</f>
        <v>40 to 50</v>
      </c>
      <c r="F457" s="2" t="s">
        <v>50</v>
      </c>
      <c r="G457" s="2" t="s">
        <v>19</v>
      </c>
      <c r="H457" s="2" t="s">
        <v>89</v>
      </c>
      <c r="I457" s="3">
        <v>43724</v>
      </c>
      <c r="J457" s="2"/>
      <c r="K457" s="2">
        <v>5.17</v>
      </c>
      <c r="L457" s="2" t="str" cm="1">
        <f t="array" ref="L457">_xlfn.SWITCH(TRUE,K457&lt;2,"1 to 2 yrs",K457&lt;5,"2 to 5 yrs",K457&lt;10,"5 to 10 yrs",K457&lt;20,"10 to 20 yrs","20+")</f>
        <v>5 to 10 yrs</v>
      </c>
      <c r="M457" s="2">
        <v>89574</v>
      </c>
      <c r="N457" s="4">
        <v>0.5</v>
      </c>
      <c r="O457" s="5">
        <f t="shared" si="7"/>
        <v>134361</v>
      </c>
      <c r="P457" s="2" t="s">
        <v>28</v>
      </c>
      <c r="Q457" s="2">
        <v>1175</v>
      </c>
      <c r="R457" s="2">
        <v>12</v>
      </c>
      <c r="S457" s="2" t="s">
        <v>54</v>
      </c>
    </row>
    <row r="458" spans="1:19" x14ac:dyDescent="0.3">
      <c r="A458" s="2">
        <v>1457</v>
      </c>
      <c r="B458" s="2" t="s">
        <v>447</v>
      </c>
      <c r="C458" s="2" t="s">
        <v>24</v>
      </c>
      <c r="D458" s="2">
        <v>59</v>
      </c>
      <c r="E458" s="2" t="str" cm="1">
        <f t="array" ref="E458">_xlfn.SWITCH(TRUE,D458&lt;25,"18 to 25",D458&lt;40,"25 to 40",D458&lt;50,"40 to 50",D458&lt;60,"50 to 60","60+")</f>
        <v>50 to 60</v>
      </c>
      <c r="F458" s="2" t="s">
        <v>40</v>
      </c>
      <c r="G458" s="2" t="s">
        <v>19</v>
      </c>
      <c r="H458" s="2" t="s">
        <v>65</v>
      </c>
      <c r="I458" s="3">
        <v>43858</v>
      </c>
      <c r="J458" s="2"/>
      <c r="K458" s="2">
        <v>4.8</v>
      </c>
      <c r="L458" s="2" t="str" cm="1">
        <f t="array" ref="L458">_xlfn.SWITCH(TRUE,K458&lt;2,"1 to 2 yrs",K458&lt;5,"2 to 5 yrs",K458&lt;10,"5 to 10 yrs",K458&lt;20,"10 to 20 yrs","20+")</f>
        <v>2 to 5 yrs</v>
      </c>
      <c r="M458" s="2">
        <v>55502</v>
      </c>
      <c r="N458" s="4">
        <v>0.25</v>
      </c>
      <c r="O458" s="5">
        <f t="shared" si="7"/>
        <v>69377.5</v>
      </c>
      <c r="P458" s="2" t="s">
        <v>42</v>
      </c>
      <c r="Q458" s="2"/>
      <c r="R458" s="2">
        <v>34</v>
      </c>
      <c r="S458" s="2" t="s">
        <v>103</v>
      </c>
    </row>
    <row r="459" spans="1:19" x14ac:dyDescent="0.3">
      <c r="A459" s="2">
        <v>1458</v>
      </c>
      <c r="B459" s="2" t="s">
        <v>500</v>
      </c>
      <c r="C459" s="2" t="s">
        <v>24</v>
      </c>
      <c r="D459" s="2">
        <v>41</v>
      </c>
      <c r="E459" s="2" t="str" cm="1">
        <f t="array" ref="E459">_xlfn.SWITCH(TRUE,D459&lt;25,"18 to 25",D459&lt;40,"25 to 40",D459&lt;50,"40 to 50",D459&lt;60,"50 to 60","60+")</f>
        <v>40 to 50</v>
      </c>
      <c r="F459" s="2" t="s">
        <v>31</v>
      </c>
      <c r="G459" s="2" t="s">
        <v>19</v>
      </c>
      <c r="H459" s="2" t="s">
        <v>106</v>
      </c>
      <c r="I459" s="3">
        <v>43623</v>
      </c>
      <c r="J459" s="2"/>
      <c r="K459" s="2">
        <v>5.45</v>
      </c>
      <c r="L459" s="2" t="str" cm="1">
        <f t="array" ref="L459">_xlfn.SWITCH(TRUE,K459&lt;2,"1 to 2 yrs",K459&lt;5,"2 to 5 yrs",K459&lt;10,"5 to 10 yrs",K459&lt;20,"10 to 20 yrs","20+")</f>
        <v>5 to 10 yrs</v>
      </c>
      <c r="M459" s="2">
        <v>72160</v>
      </c>
      <c r="N459" s="4">
        <v>0.2</v>
      </c>
      <c r="O459" s="5">
        <f t="shared" si="7"/>
        <v>86592</v>
      </c>
      <c r="P459" s="2" t="s">
        <v>28</v>
      </c>
      <c r="Q459" s="2">
        <v>1008</v>
      </c>
      <c r="R459" s="2">
        <v>31</v>
      </c>
      <c r="S459" s="2" t="s">
        <v>157</v>
      </c>
    </row>
    <row r="460" spans="1:19" x14ac:dyDescent="0.3">
      <c r="A460" s="2">
        <v>1459</v>
      </c>
      <c r="B460" s="2" t="s">
        <v>501</v>
      </c>
      <c r="C460" s="2" t="s">
        <v>17</v>
      </c>
      <c r="D460" s="2">
        <v>65</v>
      </c>
      <c r="E460" s="2" t="str" cm="1">
        <f t="array" ref="E460">_xlfn.SWITCH(TRUE,D460&lt;25,"18 to 25",D460&lt;40,"25 to 40",D460&lt;50,"40 to 50",D460&lt;60,"50 to 60","60+")</f>
        <v>60+</v>
      </c>
      <c r="F460" s="2" t="s">
        <v>40</v>
      </c>
      <c r="G460" s="2" t="s">
        <v>26</v>
      </c>
      <c r="H460" s="2" t="s">
        <v>41</v>
      </c>
      <c r="I460" s="3">
        <v>44650</v>
      </c>
      <c r="J460" s="2"/>
      <c r="K460" s="2">
        <v>2.63</v>
      </c>
      <c r="L460" s="2" t="str" cm="1">
        <f t="array" ref="L460">_xlfn.SWITCH(TRUE,K460&lt;2,"1 to 2 yrs",K460&lt;5,"2 to 5 yrs",K460&lt;10,"5 to 10 yrs",K460&lt;20,"10 to 20 yrs","20+")</f>
        <v>2 to 5 yrs</v>
      </c>
      <c r="M460" s="2">
        <v>54709</v>
      </c>
      <c r="N460" s="4">
        <v>0.15</v>
      </c>
      <c r="O460" s="5">
        <f t="shared" si="7"/>
        <v>62915.35</v>
      </c>
      <c r="P460" s="2" t="s">
        <v>58</v>
      </c>
      <c r="Q460" s="2">
        <v>1444</v>
      </c>
      <c r="R460" s="2">
        <v>71</v>
      </c>
      <c r="S460" s="2" t="s">
        <v>90</v>
      </c>
    </row>
    <row r="461" spans="1:19" x14ac:dyDescent="0.3">
      <c r="A461" s="2">
        <v>1460</v>
      </c>
      <c r="B461" s="2" t="s">
        <v>441</v>
      </c>
      <c r="C461" s="2" t="s">
        <v>17</v>
      </c>
      <c r="D461" s="2">
        <v>55</v>
      </c>
      <c r="E461" s="2" t="str" cm="1">
        <f t="array" ref="E461">_xlfn.SWITCH(TRUE,D461&lt;25,"18 to 25",D461&lt;40,"25 to 40",D461&lt;50,"40 to 50",D461&lt;60,"50 to 60","60+")</f>
        <v>50 to 60</v>
      </c>
      <c r="F461" s="2" t="s">
        <v>75</v>
      </c>
      <c r="G461" s="2" t="s">
        <v>19</v>
      </c>
      <c r="H461" s="2" t="s">
        <v>83</v>
      </c>
      <c r="I461" s="3">
        <v>43361</v>
      </c>
      <c r="J461" s="3">
        <v>43859</v>
      </c>
      <c r="K461" s="2">
        <v>1.36</v>
      </c>
      <c r="L461" s="2" t="str" cm="1">
        <f t="array" ref="L461">_xlfn.SWITCH(TRUE,K461&lt;2,"1 to 2 yrs",K461&lt;5,"2 to 5 yrs",K461&lt;10,"5 to 10 yrs",K461&lt;20,"10 to 20 yrs","20+")</f>
        <v>1 to 2 yrs</v>
      </c>
      <c r="M461" s="2">
        <v>77386</v>
      </c>
      <c r="N461" s="4">
        <v>0.1</v>
      </c>
      <c r="O461" s="5">
        <f t="shared" si="7"/>
        <v>85124.6</v>
      </c>
      <c r="P461" s="2" t="s">
        <v>28</v>
      </c>
      <c r="Q461" s="2">
        <v>1262</v>
      </c>
      <c r="R461" s="2">
        <v>21</v>
      </c>
      <c r="S461" s="2" t="s">
        <v>22</v>
      </c>
    </row>
    <row r="462" spans="1:19" x14ac:dyDescent="0.3">
      <c r="A462" s="2">
        <v>1461</v>
      </c>
      <c r="B462" s="2" t="s">
        <v>502</v>
      </c>
      <c r="C462" s="2" t="s">
        <v>24</v>
      </c>
      <c r="D462" s="2">
        <v>42</v>
      </c>
      <c r="E462" s="2" t="str" cm="1">
        <f t="array" ref="E462">_xlfn.SWITCH(TRUE,D462&lt;25,"18 to 25",D462&lt;40,"25 to 40",D462&lt;50,"40 to 50",D462&lt;60,"50 to 60","60+")</f>
        <v>40 to 50</v>
      </c>
      <c r="F462" s="2" t="s">
        <v>75</v>
      </c>
      <c r="G462" s="2" t="s">
        <v>19</v>
      </c>
      <c r="H462" s="2" t="s">
        <v>226</v>
      </c>
      <c r="I462" s="3">
        <v>45380</v>
      </c>
      <c r="J462" s="2"/>
      <c r="K462" s="2">
        <v>0.64</v>
      </c>
      <c r="L462" s="2" t="str" cm="1">
        <f t="array" ref="L462">_xlfn.SWITCH(TRUE,K462&lt;2,"1 to 2 yrs",K462&lt;5,"2 to 5 yrs",K462&lt;10,"5 to 10 yrs",K462&lt;20,"10 to 20 yrs","20+")</f>
        <v>1 to 2 yrs</v>
      </c>
      <c r="M462" s="2">
        <v>78974</v>
      </c>
      <c r="N462" s="4">
        <v>0.15</v>
      </c>
      <c r="O462" s="5">
        <f t="shared" si="7"/>
        <v>90820.1</v>
      </c>
      <c r="P462" s="2" t="s">
        <v>28</v>
      </c>
      <c r="Q462" s="2">
        <v>1069</v>
      </c>
      <c r="R462" s="2">
        <v>5</v>
      </c>
      <c r="S462" s="2" t="s">
        <v>43</v>
      </c>
    </row>
    <row r="463" spans="1:19" x14ac:dyDescent="0.3">
      <c r="A463" s="2">
        <v>1462</v>
      </c>
      <c r="B463" s="2" t="s">
        <v>503</v>
      </c>
      <c r="C463" s="2" t="s">
        <v>17</v>
      </c>
      <c r="D463" s="2">
        <v>44</v>
      </c>
      <c r="E463" s="2" t="str" cm="1">
        <f t="array" ref="E463">_xlfn.SWITCH(TRUE,D463&lt;25,"18 to 25",D463&lt;40,"25 to 40",D463&lt;50,"40 to 50",D463&lt;60,"50 to 60","60+")</f>
        <v>40 to 50</v>
      </c>
      <c r="F463" s="2" t="s">
        <v>25</v>
      </c>
      <c r="G463" s="2" t="s">
        <v>32</v>
      </c>
      <c r="H463" s="2" t="s">
        <v>136</v>
      </c>
      <c r="I463" s="3">
        <v>42708</v>
      </c>
      <c r="J463" s="2"/>
      <c r="K463" s="2">
        <v>7.95</v>
      </c>
      <c r="L463" s="2" t="str" cm="1">
        <f t="array" ref="L463">_xlfn.SWITCH(TRUE,K463&lt;2,"1 to 2 yrs",K463&lt;5,"2 to 5 yrs",K463&lt;10,"5 to 10 yrs",K463&lt;20,"10 to 20 yrs","20+")</f>
        <v>5 to 10 yrs</v>
      </c>
      <c r="M463" s="2">
        <v>67234</v>
      </c>
      <c r="N463" s="4">
        <v>0.3</v>
      </c>
      <c r="O463" s="5">
        <f t="shared" si="7"/>
        <v>87404.2</v>
      </c>
      <c r="P463" s="2" t="s">
        <v>42</v>
      </c>
      <c r="Q463" s="2">
        <v>1050</v>
      </c>
      <c r="R463" s="2">
        <v>48</v>
      </c>
      <c r="S463" s="2" t="s">
        <v>34</v>
      </c>
    </row>
    <row r="464" spans="1:19" x14ac:dyDescent="0.3">
      <c r="A464" s="2">
        <v>1463</v>
      </c>
      <c r="B464" s="2" t="s">
        <v>504</v>
      </c>
      <c r="C464" s="2" t="s">
        <v>24</v>
      </c>
      <c r="D464" s="2">
        <v>27</v>
      </c>
      <c r="E464" s="2" t="str" cm="1">
        <f t="array" ref="E464">_xlfn.SWITCH(TRUE,D464&lt;25,"18 to 25",D464&lt;40,"25 to 40",D464&lt;50,"40 to 50",D464&lt;60,"50 to 60","60+")</f>
        <v>25 to 40</v>
      </c>
      <c r="F464" s="2" t="s">
        <v>18</v>
      </c>
      <c r="G464" s="2" t="s">
        <v>26</v>
      </c>
      <c r="H464" s="2" t="s">
        <v>115</v>
      </c>
      <c r="I464" s="3">
        <v>43863</v>
      </c>
      <c r="J464" s="2"/>
      <c r="K464" s="2">
        <v>4.79</v>
      </c>
      <c r="L464" s="2" t="str" cm="1">
        <f t="array" ref="L464">_xlfn.SWITCH(TRUE,K464&lt;2,"1 to 2 yrs",K464&lt;5,"2 to 5 yrs",K464&lt;10,"5 to 10 yrs",K464&lt;20,"10 to 20 yrs","20+")</f>
        <v>2 to 5 yrs</v>
      </c>
      <c r="M464" s="2">
        <v>83040</v>
      </c>
      <c r="N464" s="4">
        <v>0.1</v>
      </c>
      <c r="O464" s="5">
        <f t="shared" si="7"/>
        <v>91344</v>
      </c>
      <c r="P464" s="2" t="s">
        <v>42</v>
      </c>
      <c r="Q464" s="2">
        <v>1362</v>
      </c>
      <c r="R464" s="2">
        <v>10</v>
      </c>
      <c r="S464" s="2" t="s">
        <v>79</v>
      </c>
    </row>
    <row r="465" spans="1:19" x14ac:dyDescent="0.3">
      <c r="A465" s="2">
        <v>1464</v>
      </c>
      <c r="B465" s="2" t="s">
        <v>505</v>
      </c>
      <c r="C465" s="2" t="s">
        <v>17</v>
      </c>
      <c r="D465" s="2">
        <v>34</v>
      </c>
      <c r="E465" s="2" t="str" cm="1">
        <f t="array" ref="E465">_xlfn.SWITCH(TRUE,D465&lt;25,"18 to 25",D465&lt;40,"25 to 40",D465&lt;50,"40 to 50",D465&lt;60,"50 to 60","60+")</f>
        <v>25 to 40</v>
      </c>
      <c r="F465" s="2" t="s">
        <v>18</v>
      </c>
      <c r="G465" s="2" t="s">
        <v>32</v>
      </c>
      <c r="H465" s="2" t="s">
        <v>216</v>
      </c>
      <c r="I465" s="3">
        <v>42685</v>
      </c>
      <c r="J465" s="3">
        <v>43876</v>
      </c>
      <c r="K465" s="2">
        <v>3.26</v>
      </c>
      <c r="L465" s="2" t="str" cm="1">
        <f t="array" ref="L465">_xlfn.SWITCH(TRUE,K465&lt;2,"1 to 2 yrs",K465&lt;5,"2 to 5 yrs",K465&lt;10,"5 to 10 yrs",K465&lt;20,"10 to 20 yrs","20+")</f>
        <v>2 to 5 yrs</v>
      </c>
      <c r="M465" s="2">
        <v>72180</v>
      </c>
      <c r="N465" s="4">
        <v>0.2</v>
      </c>
      <c r="O465" s="5">
        <f t="shared" si="7"/>
        <v>86616</v>
      </c>
      <c r="P465" s="2" t="s">
        <v>58</v>
      </c>
      <c r="Q465" s="2">
        <v>1410</v>
      </c>
      <c r="R465" s="2">
        <v>70</v>
      </c>
      <c r="S465" s="2" t="s">
        <v>90</v>
      </c>
    </row>
    <row r="466" spans="1:19" x14ac:dyDescent="0.3">
      <c r="A466" s="2">
        <v>1465</v>
      </c>
      <c r="B466" s="2" t="s">
        <v>506</v>
      </c>
      <c r="C466" s="2" t="s">
        <v>24</v>
      </c>
      <c r="D466" s="2">
        <v>44</v>
      </c>
      <c r="E466" s="2" t="str" cm="1">
        <f t="array" ref="E466">_xlfn.SWITCH(TRUE,D466&lt;25,"18 to 25",D466&lt;40,"25 to 40",D466&lt;50,"40 to 50",D466&lt;60,"50 to 60","60+")</f>
        <v>40 to 50</v>
      </c>
      <c r="F466" s="2" t="s">
        <v>18</v>
      </c>
      <c r="G466" s="2" t="s">
        <v>19</v>
      </c>
      <c r="H466" s="2" t="s">
        <v>20</v>
      </c>
      <c r="I466" s="3">
        <v>44269</v>
      </c>
      <c r="J466" s="3">
        <v>45422</v>
      </c>
      <c r="K466" s="2">
        <v>3.16</v>
      </c>
      <c r="L466" s="2" t="str" cm="1">
        <f t="array" ref="L466">_xlfn.SWITCH(TRUE,K466&lt;2,"1 to 2 yrs",K466&lt;5,"2 to 5 yrs",K466&lt;10,"5 to 10 yrs",K466&lt;20,"10 to 20 yrs","20+")</f>
        <v>2 to 5 yrs</v>
      </c>
      <c r="M466" s="2">
        <v>76433</v>
      </c>
      <c r="N466" s="4">
        <v>0</v>
      </c>
      <c r="O466" s="5">
        <f t="shared" si="7"/>
        <v>76433</v>
      </c>
      <c r="P466" s="2" t="s">
        <v>28</v>
      </c>
      <c r="Q466" s="2">
        <v>1425</v>
      </c>
      <c r="R466" s="2">
        <v>14</v>
      </c>
      <c r="S466" s="2" t="s">
        <v>103</v>
      </c>
    </row>
    <row r="467" spans="1:19" x14ac:dyDescent="0.3">
      <c r="A467" s="2">
        <v>1466</v>
      </c>
      <c r="B467" s="2" t="s">
        <v>507</v>
      </c>
      <c r="C467" s="2" t="s">
        <v>17</v>
      </c>
      <c r="D467" s="2">
        <v>30</v>
      </c>
      <c r="E467" s="2" t="str" cm="1">
        <f t="array" ref="E467">_xlfn.SWITCH(TRUE,D467&lt;25,"18 to 25",D467&lt;40,"25 to 40",D467&lt;50,"40 to 50",D467&lt;60,"50 to 60","60+")</f>
        <v>25 to 40</v>
      </c>
      <c r="F467" s="2" t="s">
        <v>46</v>
      </c>
      <c r="G467" s="2" t="s">
        <v>19</v>
      </c>
      <c r="H467" s="2" t="s">
        <v>47</v>
      </c>
      <c r="I467" s="3">
        <v>44644</v>
      </c>
      <c r="J467" s="2"/>
      <c r="K467" s="2">
        <v>2.65</v>
      </c>
      <c r="L467" s="2" t="str" cm="1">
        <f t="array" ref="L467">_xlfn.SWITCH(TRUE,K467&lt;2,"1 to 2 yrs",K467&lt;5,"2 to 5 yrs",K467&lt;10,"5 to 10 yrs",K467&lt;20,"10 to 20 yrs","20+")</f>
        <v>2 to 5 yrs</v>
      </c>
      <c r="M467" s="2">
        <v>105198</v>
      </c>
      <c r="N467" s="4">
        <v>0.1</v>
      </c>
      <c r="O467" s="5">
        <f t="shared" si="7"/>
        <v>115717.8</v>
      </c>
      <c r="P467" s="2" t="s">
        <v>28</v>
      </c>
      <c r="Q467" s="2"/>
      <c r="R467" s="2">
        <v>67</v>
      </c>
      <c r="S467" s="2" t="s">
        <v>22</v>
      </c>
    </row>
    <row r="468" spans="1:19" x14ac:dyDescent="0.3">
      <c r="A468" s="2">
        <v>1467</v>
      </c>
      <c r="B468" s="2" t="s">
        <v>508</v>
      </c>
      <c r="C468" s="2" t="s">
        <v>24</v>
      </c>
      <c r="D468" s="2">
        <v>38</v>
      </c>
      <c r="E468" s="2" t="str" cm="1">
        <f t="array" ref="E468">_xlfn.SWITCH(TRUE,D468&lt;25,"18 to 25",D468&lt;40,"25 to 40",D468&lt;50,"40 to 50",D468&lt;60,"50 to 60","60+")</f>
        <v>25 to 40</v>
      </c>
      <c r="F468" s="2" t="s">
        <v>56</v>
      </c>
      <c r="G468" s="2" t="s">
        <v>26</v>
      </c>
      <c r="H468" s="2" t="s">
        <v>81</v>
      </c>
      <c r="I468" s="3">
        <v>43249</v>
      </c>
      <c r="J468" s="2"/>
      <c r="K468" s="2">
        <v>6.47</v>
      </c>
      <c r="L468" s="2" t="str" cm="1">
        <f t="array" ref="L468">_xlfn.SWITCH(TRUE,K468&lt;2,"1 to 2 yrs",K468&lt;5,"2 to 5 yrs",K468&lt;10,"5 to 10 yrs",K468&lt;20,"10 to 20 yrs","20+")</f>
        <v>5 to 10 yrs</v>
      </c>
      <c r="M468" s="2">
        <v>119592</v>
      </c>
      <c r="N468" s="4">
        <v>0.2</v>
      </c>
      <c r="O468" s="5">
        <f t="shared" si="7"/>
        <v>143510.39999999999</v>
      </c>
      <c r="P468" s="2" t="s">
        <v>28</v>
      </c>
      <c r="Q468" s="2">
        <v>1321</v>
      </c>
      <c r="R468" s="2">
        <v>39</v>
      </c>
      <c r="S468" s="2" t="s">
        <v>54</v>
      </c>
    </row>
    <row r="469" spans="1:19" x14ac:dyDescent="0.3">
      <c r="A469" s="2">
        <v>1468</v>
      </c>
      <c r="B469" s="2" t="s">
        <v>509</v>
      </c>
      <c r="C469" s="2" t="s">
        <v>17</v>
      </c>
      <c r="D469" s="2">
        <v>23</v>
      </c>
      <c r="E469" s="2" t="str" cm="1">
        <f t="array" ref="E469">_xlfn.SWITCH(TRUE,D469&lt;25,"18 to 25",D469&lt;40,"25 to 40",D469&lt;50,"40 to 50",D469&lt;60,"50 to 60","60+")</f>
        <v>18 to 25</v>
      </c>
      <c r="F469" s="2" t="s">
        <v>40</v>
      </c>
      <c r="G469" s="2" t="s">
        <v>19</v>
      </c>
      <c r="H469" s="2" t="s">
        <v>208</v>
      </c>
      <c r="I469" s="3">
        <v>43462</v>
      </c>
      <c r="J469" s="3">
        <v>44413</v>
      </c>
      <c r="K469" s="2">
        <v>2.6</v>
      </c>
      <c r="L469" s="2" t="str" cm="1">
        <f t="array" ref="L469">_xlfn.SWITCH(TRUE,K469&lt;2,"1 to 2 yrs",K469&lt;5,"2 to 5 yrs",K469&lt;10,"5 to 10 yrs",K469&lt;20,"10 to 20 yrs","20+")</f>
        <v>2 to 5 yrs</v>
      </c>
      <c r="M469" s="2">
        <v>43051</v>
      </c>
      <c r="N469" s="4">
        <v>0.1</v>
      </c>
      <c r="O469" s="5">
        <f t="shared" si="7"/>
        <v>47356.1</v>
      </c>
      <c r="P469" s="2" t="s">
        <v>28</v>
      </c>
      <c r="Q469" s="2">
        <v>1123</v>
      </c>
      <c r="R469" s="2">
        <v>33</v>
      </c>
      <c r="S469" s="2" t="s">
        <v>43</v>
      </c>
    </row>
    <row r="470" spans="1:19" x14ac:dyDescent="0.3">
      <c r="A470" s="2">
        <v>1469</v>
      </c>
      <c r="B470" s="2" t="s">
        <v>510</v>
      </c>
      <c r="C470" s="2" t="s">
        <v>17</v>
      </c>
      <c r="D470" s="2">
        <v>40</v>
      </c>
      <c r="E470" s="2" t="str" cm="1">
        <f t="array" ref="E470">_xlfn.SWITCH(TRUE,D470&lt;25,"18 to 25",D470&lt;40,"25 to 40",D470&lt;50,"40 to 50",D470&lt;60,"50 to 60","60+")</f>
        <v>40 to 50</v>
      </c>
      <c r="F470" s="2" t="s">
        <v>75</v>
      </c>
      <c r="G470" s="2" t="s">
        <v>19</v>
      </c>
      <c r="H470" s="2" t="s">
        <v>174</v>
      </c>
      <c r="I470" s="3">
        <v>42846</v>
      </c>
      <c r="J470" s="2"/>
      <c r="K470" s="2">
        <v>7.57</v>
      </c>
      <c r="L470" s="2" t="str" cm="1">
        <f t="array" ref="L470">_xlfn.SWITCH(TRUE,K470&lt;2,"1 to 2 yrs",K470&lt;5,"2 to 5 yrs",K470&lt;10,"5 to 10 yrs",K470&lt;20,"10 to 20 yrs","20+")</f>
        <v>5 to 10 yrs</v>
      </c>
      <c r="M470" s="2">
        <v>106956</v>
      </c>
      <c r="N470" s="4">
        <v>0.3</v>
      </c>
      <c r="O470" s="5">
        <f t="shared" si="7"/>
        <v>139042.79999999999</v>
      </c>
      <c r="P470" s="2" t="s">
        <v>58</v>
      </c>
      <c r="Q470" s="2">
        <v>1347</v>
      </c>
      <c r="R470" s="2">
        <v>85</v>
      </c>
      <c r="S470" s="2" t="s">
        <v>43</v>
      </c>
    </row>
    <row r="471" spans="1:19" x14ac:dyDescent="0.3">
      <c r="A471" s="2">
        <v>1470</v>
      </c>
      <c r="B471" s="2" t="s">
        <v>185</v>
      </c>
      <c r="C471" s="2" t="s">
        <v>24</v>
      </c>
      <c r="D471" s="2">
        <v>40</v>
      </c>
      <c r="E471" s="2" t="str" cm="1">
        <f t="array" ref="E471">_xlfn.SWITCH(TRUE,D471&lt;25,"18 to 25",D471&lt;40,"25 to 40",D471&lt;50,"40 to 50",D471&lt;60,"50 to 60","60+")</f>
        <v>40 to 50</v>
      </c>
      <c r="F471" s="2" t="s">
        <v>31</v>
      </c>
      <c r="G471" s="2" t="s">
        <v>19</v>
      </c>
      <c r="H471" s="2" t="s">
        <v>106</v>
      </c>
      <c r="I471" s="3">
        <v>44413</v>
      </c>
      <c r="J471" s="2"/>
      <c r="K471" s="2">
        <v>3.28</v>
      </c>
      <c r="L471" s="2" t="str" cm="1">
        <f t="array" ref="L471">_xlfn.SWITCH(TRUE,K471&lt;2,"1 to 2 yrs",K471&lt;5,"2 to 5 yrs",K471&lt;10,"5 to 10 yrs",K471&lt;20,"10 to 20 yrs","20+")</f>
        <v>2 to 5 yrs</v>
      </c>
      <c r="M471" s="2">
        <v>67362</v>
      </c>
      <c r="N471" s="4">
        <v>0.15</v>
      </c>
      <c r="O471" s="5">
        <f t="shared" si="7"/>
        <v>77466.3</v>
      </c>
      <c r="P471" s="2" t="s">
        <v>58</v>
      </c>
      <c r="Q471" s="2">
        <v>1132</v>
      </c>
      <c r="R471" s="2">
        <v>29</v>
      </c>
      <c r="S471" s="2" t="s">
        <v>29</v>
      </c>
    </row>
    <row r="472" spans="1:19" x14ac:dyDescent="0.3">
      <c r="A472" s="2">
        <v>1471</v>
      </c>
      <c r="B472" s="2" t="s">
        <v>511</v>
      </c>
      <c r="C472" s="2" t="s">
        <v>17</v>
      </c>
      <c r="D472" s="2">
        <v>28</v>
      </c>
      <c r="E472" s="2" t="str" cm="1">
        <f t="array" ref="E472">_xlfn.SWITCH(TRUE,D472&lt;25,"18 to 25",D472&lt;40,"25 to 40",D472&lt;50,"40 to 50",D472&lt;60,"50 to 60","60+")</f>
        <v>25 to 40</v>
      </c>
      <c r="F472" s="2" t="s">
        <v>31</v>
      </c>
      <c r="G472" s="2" t="s">
        <v>26</v>
      </c>
      <c r="H472" s="2" t="s">
        <v>139</v>
      </c>
      <c r="I472" s="3">
        <v>44008</v>
      </c>
      <c r="J472" s="2"/>
      <c r="K472" s="2">
        <v>4.3899999999999997</v>
      </c>
      <c r="L472" s="2" t="str" cm="1">
        <f t="array" ref="L472">_xlfn.SWITCH(TRUE,K472&lt;2,"1 to 2 yrs",K472&lt;5,"2 to 5 yrs",K472&lt;10,"5 to 10 yrs",K472&lt;20,"10 to 20 yrs","20+")</f>
        <v>2 to 5 yrs</v>
      </c>
      <c r="M472" s="2">
        <v>63794</v>
      </c>
      <c r="N472" s="4">
        <v>0.15</v>
      </c>
      <c r="O472" s="5">
        <f t="shared" si="7"/>
        <v>73363.100000000006</v>
      </c>
      <c r="P472" s="2" t="s">
        <v>42</v>
      </c>
      <c r="Q472" s="2">
        <v>1456</v>
      </c>
      <c r="R472" s="2">
        <v>18</v>
      </c>
      <c r="S472" s="2" t="s">
        <v>52</v>
      </c>
    </row>
    <row r="473" spans="1:19" x14ac:dyDescent="0.3">
      <c r="A473" s="2">
        <v>1472</v>
      </c>
      <c r="B473" s="2" t="s">
        <v>512</v>
      </c>
      <c r="C473" s="2" t="s">
        <v>24</v>
      </c>
      <c r="D473" s="2">
        <v>63</v>
      </c>
      <c r="E473" s="2" t="str" cm="1">
        <f t="array" ref="E473">_xlfn.SWITCH(TRUE,D473&lt;25,"18 to 25",D473&lt;40,"25 to 40",D473&lt;50,"40 to 50",D473&lt;60,"50 to 60","60+")</f>
        <v>60+</v>
      </c>
      <c r="F473" s="2" t="s">
        <v>31</v>
      </c>
      <c r="G473" s="2" t="s">
        <v>26</v>
      </c>
      <c r="H473" s="2" t="s">
        <v>72</v>
      </c>
      <c r="I473" s="3">
        <v>43089</v>
      </c>
      <c r="J473" s="2"/>
      <c r="K473" s="2">
        <v>6.91</v>
      </c>
      <c r="L473" s="2" t="str" cm="1">
        <f t="array" ref="L473">_xlfn.SWITCH(TRUE,K473&lt;2,"1 to 2 yrs",K473&lt;5,"2 to 5 yrs",K473&lt;10,"5 to 10 yrs",K473&lt;20,"10 to 20 yrs","20+")</f>
        <v>5 to 10 yrs</v>
      </c>
      <c r="M473" s="2">
        <v>74120</v>
      </c>
      <c r="N473" s="4">
        <v>0</v>
      </c>
      <c r="O473" s="5">
        <f t="shared" si="7"/>
        <v>74120</v>
      </c>
      <c r="P473" s="2" t="s">
        <v>58</v>
      </c>
      <c r="Q473" s="2"/>
      <c r="R473" s="2">
        <v>61</v>
      </c>
      <c r="S473" s="2" t="s">
        <v>73</v>
      </c>
    </row>
    <row r="474" spans="1:19" x14ac:dyDescent="0.3">
      <c r="A474" s="2">
        <v>1473</v>
      </c>
      <c r="B474" s="2" t="s">
        <v>513</v>
      </c>
      <c r="C474" s="2" t="s">
        <v>17</v>
      </c>
      <c r="D474" s="2">
        <v>63</v>
      </c>
      <c r="E474" s="2" t="str" cm="1">
        <f t="array" ref="E474">_xlfn.SWITCH(TRUE,D474&lt;25,"18 to 25",D474&lt;40,"25 to 40",D474&lt;50,"40 to 50",D474&lt;60,"50 to 60","60+")</f>
        <v>60+</v>
      </c>
      <c r="F474" s="2" t="s">
        <v>18</v>
      </c>
      <c r="G474" s="2" t="s">
        <v>19</v>
      </c>
      <c r="H474" s="2" t="s">
        <v>20</v>
      </c>
      <c r="I474" s="3">
        <v>44558</v>
      </c>
      <c r="J474" s="2"/>
      <c r="K474" s="2">
        <v>2.89</v>
      </c>
      <c r="L474" s="2" t="str" cm="1">
        <f t="array" ref="L474">_xlfn.SWITCH(TRUE,K474&lt;2,"1 to 2 yrs",K474&lt;5,"2 to 5 yrs",K474&lt;10,"5 to 10 yrs",K474&lt;20,"10 to 20 yrs","20+")</f>
        <v>2 to 5 yrs</v>
      </c>
      <c r="M474" s="2">
        <v>69637</v>
      </c>
      <c r="N474" s="4">
        <v>0.3</v>
      </c>
      <c r="O474" s="5">
        <f t="shared" si="7"/>
        <v>90528.1</v>
      </c>
      <c r="P474" s="2" t="s">
        <v>42</v>
      </c>
      <c r="Q474" s="2">
        <v>1379</v>
      </c>
      <c r="R474" s="2">
        <v>61</v>
      </c>
      <c r="S474" s="2" t="s">
        <v>73</v>
      </c>
    </row>
    <row r="475" spans="1:19" x14ac:dyDescent="0.3">
      <c r="A475" s="2">
        <v>1474</v>
      </c>
      <c r="B475" s="2" t="s">
        <v>514</v>
      </c>
      <c r="C475" s="2" t="s">
        <v>24</v>
      </c>
      <c r="D475" s="2">
        <v>41</v>
      </c>
      <c r="E475" s="2" t="str" cm="1">
        <f t="array" ref="E475">_xlfn.SWITCH(TRUE,D475&lt;25,"18 to 25",D475&lt;40,"25 to 40",D475&lt;50,"40 to 50",D475&lt;60,"50 to 60","60+")</f>
        <v>40 to 50</v>
      </c>
      <c r="F475" s="2" t="s">
        <v>25</v>
      </c>
      <c r="G475" s="2" t="s">
        <v>19</v>
      </c>
      <c r="H475" s="2" t="s">
        <v>136</v>
      </c>
      <c r="I475" s="3">
        <v>45072</v>
      </c>
      <c r="J475" s="2"/>
      <c r="K475" s="2">
        <v>1.48</v>
      </c>
      <c r="L475" s="2" t="str" cm="1">
        <f t="array" ref="L475">_xlfn.SWITCH(TRUE,K475&lt;2,"1 to 2 yrs",K475&lt;5,"2 to 5 yrs",K475&lt;10,"5 to 10 yrs",K475&lt;20,"10 to 20 yrs","20+")</f>
        <v>1 to 2 yrs</v>
      </c>
      <c r="M475" s="2">
        <v>55194</v>
      </c>
      <c r="N475" s="4">
        <v>0.5</v>
      </c>
      <c r="O475" s="5">
        <f t="shared" si="7"/>
        <v>82791</v>
      </c>
      <c r="P475" s="2" t="s">
        <v>28</v>
      </c>
      <c r="Q475" s="2">
        <v>1294</v>
      </c>
      <c r="R475" s="2">
        <v>37</v>
      </c>
      <c r="S475" s="2" t="s">
        <v>90</v>
      </c>
    </row>
    <row r="476" spans="1:19" x14ac:dyDescent="0.3">
      <c r="A476" s="2">
        <v>1475</v>
      </c>
      <c r="B476" s="2" t="s">
        <v>515</v>
      </c>
      <c r="C476" s="2" t="s">
        <v>17</v>
      </c>
      <c r="D476" s="2">
        <v>30</v>
      </c>
      <c r="E476" s="2" t="str" cm="1">
        <f t="array" ref="E476">_xlfn.SWITCH(TRUE,D476&lt;25,"18 to 25",D476&lt;40,"25 to 40",D476&lt;50,"40 to 50",D476&lt;60,"50 to 60","60+")</f>
        <v>25 to 40</v>
      </c>
      <c r="F476" s="2" t="s">
        <v>18</v>
      </c>
      <c r="G476" s="2" t="s">
        <v>32</v>
      </c>
      <c r="H476" s="2" t="s">
        <v>63</v>
      </c>
      <c r="I476" s="3">
        <v>44571</v>
      </c>
      <c r="J476" s="2"/>
      <c r="K476" s="2">
        <v>2.85</v>
      </c>
      <c r="L476" s="2" t="str" cm="1">
        <f t="array" ref="L476">_xlfn.SWITCH(TRUE,K476&lt;2,"1 to 2 yrs",K476&lt;5,"2 to 5 yrs",K476&lt;10,"5 to 10 yrs",K476&lt;20,"10 to 20 yrs","20+")</f>
        <v>2 to 5 yrs</v>
      </c>
      <c r="M476" s="2">
        <v>67135</v>
      </c>
      <c r="N476" s="4">
        <v>0.15</v>
      </c>
      <c r="O476" s="5">
        <f t="shared" si="7"/>
        <v>77205.25</v>
      </c>
      <c r="P476" s="2" t="s">
        <v>42</v>
      </c>
      <c r="Q476" s="2">
        <v>1363</v>
      </c>
      <c r="R476" s="2">
        <v>29</v>
      </c>
      <c r="S476" s="2" t="s">
        <v>103</v>
      </c>
    </row>
    <row r="477" spans="1:19" x14ac:dyDescent="0.3">
      <c r="A477" s="2">
        <v>1476</v>
      </c>
      <c r="B477" s="2" t="s">
        <v>516</v>
      </c>
      <c r="C477" s="2" t="s">
        <v>24</v>
      </c>
      <c r="D477" s="2">
        <v>38</v>
      </c>
      <c r="E477" s="2" t="str" cm="1">
        <f t="array" ref="E477">_xlfn.SWITCH(TRUE,D477&lt;25,"18 to 25",D477&lt;40,"25 to 40",D477&lt;50,"40 to 50",D477&lt;60,"50 to 60","60+")</f>
        <v>25 to 40</v>
      </c>
      <c r="F477" s="2" t="s">
        <v>75</v>
      </c>
      <c r="G477" s="2" t="s">
        <v>32</v>
      </c>
      <c r="H477" s="2" t="s">
        <v>201</v>
      </c>
      <c r="I477" s="3">
        <v>44406</v>
      </c>
      <c r="J477" s="2"/>
      <c r="K477" s="2">
        <v>3.3</v>
      </c>
      <c r="L477" s="2" t="str" cm="1">
        <f t="array" ref="L477">_xlfn.SWITCH(TRUE,K477&lt;2,"1 to 2 yrs",K477&lt;5,"2 to 5 yrs",K477&lt;10,"5 to 10 yrs",K477&lt;20,"10 to 20 yrs","20+")</f>
        <v>2 to 5 yrs</v>
      </c>
      <c r="M477" s="2">
        <v>84408</v>
      </c>
      <c r="N477" s="4">
        <v>0.15</v>
      </c>
      <c r="O477" s="5">
        <f t="shared" si="7"/>
        <v>97069.2</v>
      </c>
      <c r="P477" s="2" t="s">
        <v>21</v>
      </c>
      <c r="Q477" s="2">
        <v>1047</v>
      </c>
      <c r="R477" s="2">
        <v>31</v>
      </c>
      <c r="S477" s="2" t="s">
        <v>77</v>
      </c>
    </row>
    <row r="478" spans="1:19" x14ac:dyDescent="0.3">
      <c r="A478" s="2">
        <v>1477</v>
      </c>
      <c r="B478" s="2" t="s">
        <v>517</v>
      </c>
      <c r="C478" s="2" t="s">
        <v>17</v>
      </c>
      <c r="D478" s="2">
        <v>48</v>
      </c>
      <c r="E478" s="2" t="str" cm="1">
        <f t="array" ref="E478">_xlfn.SWITCH(TRUE,D478&lt;25,"18 to 25",D478&lt;40,"25 to 40",D478&lt;50,"40 to 50",D478&lt;60,"50 to 60","60+")</f>
        <v>40 to 50</v>
      </c>
      <c r="F478" s="2" t="s">
        <v>40</v>
      </c>
      <c r="G478" s="2" t="s">
        <v>19</v>
      </c>
      <c r="H478" s="2" t="s">
        <v>41</v>
      </c>
      <c r="I478" s="3">
        <v>43535</v>
      </c>
      <c r="J478" s="2"/>
      <c r="K478" s="2">
        <v>5.69</v>
      </c>
      <c r="L478" s="2" t="str" cm="1">
        <f t="array" ref="L478">_xlfn.SWITCH(TRUE,K478&lt;2,"1 to 2 yrs",K478&lt;5,"2 to 5 yrs",K478&lt;10,"5 to 10 yrs",K478&lt;20,"10 to 20 yrs","20+")</f>
        <v>5 to 10 yrs</v>
      </c>
      <c r="M478" s="2">
        <v>47301</v>
      </c>
      <c r="N478" s="4">
        <v>0.15</v>
      </c>
      <c r="O478" s="5">
        <f t="shared" si="7"/>
        <v>54396.15</v>
      </c>
      <c r="P478" s="2" t="s">
        <v>28</v>
      </c>
      <c r="Q478" s="2">
        <v>1115</v>
      </c>
      <c r="R478" s="2">
        <v>82</v>
      </c>
      <c r="S478" s="2" t="s">
        <v>48</v>
      </c>
    </row>
    <row r="479" spans="1:19" x14ac:dyDescent="0.3">
      <c r="A479" s="2">
        <v>1478</v>
      </c>
      <c r="B479" s="2" t="s">
        <v>353</v>
      </c>
      <c r="C479" s="2" t="s">
        <v>24</v>
      </c>
      <c r="D479" s="2">
        <v>23</v>
      </c>
      <c r="E479" s="2" t="str" cm="1">
        <f t="array" ref="E479">_xlfn.SWITCH(TRUE,D479&lt;25,"18 to 25",D479&lt;40,"25 to 40",D479&lt;50,"40 to 50",D479&lt;60,"50 to 60","60+")</f>
        <v>18 to 25</v>
      </c>
      <c r="F479" s="2" t="s">
        <v>40</v>
      </c>
      <c r="G479" s="2" t="s">
        <v>26</v>
      </c>
      <c r="H479" s="2" t="s">
        <v>146</v>
      </c>
      <c r="I479" s="3">
        <v>42100</v>
      </c>
      <c r="J479" s="2"/>
      <c r="K479" s="2">
        <v>9.6199999999999992</v>
      </c>
      <c r="L479" s="2" t="str" cm="1">
        <f t="array" ref="L479">_xlfn.SWITCH(TRUE,K479&lt;2,"1 to 2 yrs",K479&lt;5,"2 to 5 yrs",K479&lt;10,"5 to 10 yrs",K479&lt;20,"10 to 20 yrs","20+")</f>
        <v>5 to 10 yrs</v>
      </c>
      <c r="M479" s="2">
        <v>59157</v>
      </c>
      <c r="N479" s="4">
        <v>0.2</v>
      </c>
      <c r="O479" s="5">
        <f t="shared" si="7"/>
        <v>70988.399999999994</v>
      </c>
      <c r="P479" s="2" t="s">
        <v>28</v>
      </c>
      <c r="Q479" s="2">
        <v>1178</v>
      </c>
      <c r="R479" s="2">
        <v>24</v>
      </c>
      <c r="S479" s="2" t="s">
        <v>103</v>
      </c>
    </row>
    <row r="480" spans="1:19" x14ac:dyDescent="0.3">
      <c r="A480" s="2">
        <v>1479</v>
      </c>
      <c r="B480" s="2" t="s">
        <v>518</v>
      </c>
      <c r="C480" s="2" t="s">
        <v>17</v>
      </c>
      <c r="D480" s="2">
        <v>57</v>
      </c>
      <c r="E480" s="2" t="str" cm="1">
        <f t="array" ref="E480">_xlfn.SWITCH(TRUE,D480&lt;25,"18 to 25",D480&lt;40,"25 to 40",D480&lt;50,"40 to 50",D480&lt;60,"50 to 60","60+")</f>
        <v>50 to 60</v>
      </c>
      <c r="F480" s="2" t="s">
        <v>25</v>
      </c>
      <c r="G480" s="2" t="s">
        <v>19</v>
      </c>
      <c r="H480" s="2" t="s">
        <v>27</v>
      </c>
      <c r="I480" s="3">
        <v>43859</v>
      </c>
      <c r="J480" s="2"/>
      <c r="K480" s="2">
        <v>4.8</v>
      </c>
      <c r="L480" s="2" t="str" cm="1">
        <f t="array" ref="L480">_xlfn.SWITCH(TRUE,K480&lt;2,"1 to 2 yrs",K480&lt;5,"2 to 5 yrs",K480&lt;10,"5 to 10 yrs",K480&lt;20,"10 to 20 yrs","20+")</f>
        <v>2 to 5 yrs</v>
      </c>
      <c r="M480" s="2">
        <v>60605</v>
      </c>
      <c r="N480" s="4">
        <v>0.2</v>
      </c>
      <c r="O480" s="5">
        <f t="shared" si="7"/>
        <v>72726</v>
      </c>
      <c r="P480" s="2" t="s">
        <v>28</v>
      </c>
      <c r="Q480" s="2">
        <v>1120</v>
      </c>
      <c r="R480" s="2">
        <v>86</v>
      </c>
      <c r="S480" s="2" t="s">
        <v>52</v>
      </c>
    </row>
    <row r="481" spans="1:19" x14ac:dyDescent="0.3">
      <c r="A481" s="2">
        <v>1480</v>
      </c>
      <c r="B481" s="2" t="s">
        <v>519</v>
      </c>
      <c r="C481" s="2" t="s">
        <v>24</v>
      </c>
      <c r="D481" s="2">
        <v>40</v>
      </c>
      <c r="E481" s="2" t="str" cm="1">
        <f t="array" ref="E481">_xlfn.SWITCH(TRUE,D481&lt;25,"18 to 25",D481&lt;40,"25 to 40",D481&lt;50,"40 to 50",D481&lt;60,"50 to 60","60+")</f>
        <v>40 to 50</v>
      </c>
      <c r="F481" s="2" t="s">
        <v>56</v>
      </c>
      <c r="G481" s="2" t="s">
        <v>19</v>
      </c>
      <c r="H481" s="2" t="s">
        <v>61</v>
      </c>
      <c r="I481" s="3">
        <v>44965</v>
      </c>
      <c r="J481" s="2"/>
      <c r="K481" s="2">
        <v>1.77</v>
      </c>
      <c r="L481" s="2" t="str" cm="1">
        <f t="array" ref="L481">_xlfn.SWITCH(TRUE,K481&lt;2,"1 to 2 yrs",K481&lt;5,"2 to 5 yrs",K481&lt;10,"5 to 10 yrs",K481&lt;20,"10 to 20 yrs","20+")</f>
        <v>1 to 2 yrs</v>
      </c>
      <c r="M481" s="2">
        <v>104800</v>
      </c>
      <c r="N481" s="4">
        <v>0.5</v>
      </c>
      <c r="O481" s="5">
        <f t="shared" si="7"/>
        <v>157200</v>
      </c>
      <c r="P481" s="2" t="s">
        <v>28</v>
      </c>
      <c r="Q481" s="2">
        <v>1084</v>
      </c>
      <c r="R481" s="2">
        <v>11</v>
      </c>
      <c r="S481" s="2" t="s">
        <v>52</v>
      </c>
    </row>
    <row r="482" spans="1:19" x14ac:dyDescent="0.3">
      <c r="A482" s="2">
        <v>1481</v>
      </c>
      <c r="B482" s="2" t="s">
        <v>520</v>
      </c>
      <c r="C482" s="2" t="s">
        <v>24</v>
      </c>
      <c r="D482" s="2">
        <v>38</v>
      </c>
      <c r="E482" s="2" t="str" cm="1">
        <f t="array" ref="E482">_xlfn.SWITCH(TRUE,D482&lt;25,"18 to 25",D482&lt;40,"25 to 40",D482&lt;50,"40 to 50",D482&lt;60,"50 to 60","60+")</f>
        <v>25 to 40</v>
      </c>
      <c r="F482" s="2" t="s">
        <v>46</v>
      </c>
      <c r="G482" s="2" t="s">
        <v>26</v>
      </c>
      <c r="H482" s="2" t="s">
        <v>47</v>
      </c>
      <c r="I482" s="3">
        <v>42007</v>
      </c>
      <c r="J482" s="2"/>
      <c r="K482" s="2">
        <v>10.5</v>
      </c>
      <c r="L482" s="2" t="str" cm="1">
        <f t="array" ref="L482">_xlfn.SWITCH(TRUE,K482&lt;2,"1 to 2 yrs",K482&lt;5,"2 to 5 yrs",K482&lt;10,"5 to 10 yrs",K482&lt;20,"10 to 20 yrs","20+")</f>
        <v>10 to 20 yrs</v>
      </c>
      <c r="M482" s="2">
        <v>126812</v>
      </c>
      <c r="N482" s="4">
        <v>0.15</v>
      </c>
      <c r="O482" s="5">
        <f t="shared" si="7"/>
        <v>145833.79999999999</v>
      </c>
      <c r="P482" s="2" t="s">
        <v>58</v>
      </c>
      <c r="Q482" s="2">
        <v>1025</v>
      </c>
      <c r="R482" s="2">
        <v>8</v>
      </c>
      <c r="S482" s="2" t="s">
        <v>73</v>
      </c>
    </row>
    <row r="483" spans="1:19" x14ac:dyDescent="0.3">
      <c r="A483" s="2">
        <v>1482</v>
      </c>
      <c r="B483" s="2" t="s">
        <v>183</v>
      </c>
      <c r="C483" s="2" t="s">
        <v>24</v>
      </c>
      <c r="D483" s="2">
        <v>26</v>
      </c>
      <c r="E483" s="2" t="str" cm="1">
        <f t="array" ref="E483">_xlfn.SWITCH(TRUE,D483&lt;25,"18 to 25",D483&lt;40,"25 to 40",D483&lt;50,"40 to 50",D483&lt;60,"50 to 60","60+")</f>
        <v>25 to 40</v>
      </c>
      <c r="F483" s="2" t="s">
        <v>31</v>
      </c>
      <c r="G483" s="2" t="s">
        <v>19</v>
      </c>
      <c r="H483" s="2" t="s">
        <v>139</v>
      </c>
      <c r="I483" s="3">
        <v>44076</v>
      </c>
      <c r="J483" s="2"/>
      <c r="K483" s="2">
        <v>4.21</v>
      </c>
      <c r="L483" s="2" t="str" cm="1">
        <f t="array" ref="L483">_xlfn.SWITCH(TRUE,K483&lt;2,"1 to 2 yrs",K483&lt;5,"2 to 5 yrs",K483&lt;10,"5 to 10 yrs",K483&lt;20,"10 to 20 yrs","20+")</f>
        <v>2 to 5 yrs</v>
      </c>
      <c r="M483" s="2">
        <v>71218</v>
      </c>
      <c r="N483" s="4">
        <v>0.2</v>
      </c>
      <c r="O483" s="5">
        <f t="shared" si="7"/>
        <v>85461.6</v>
      </c>
      <c r="P483" s="2" t="s">
        <v>28</v>
      </c>
      <c r="Q483" s="2">
        <v>1450</v>
      </c>
      <c r="R483" s="2">
        <v>36</v>
      </c>
      <c r="S483" s="2" t="s">
        <v>38</v>
      </c>
    </row>
    <row r="484" spans="1:19" x14ac:dyDescent="0.3">
      <c r="A484" s="2">
        <v>1483</v>
      </c>
      <c r="B484" s="2" t="s">
        <v>436</v>
      </c>
      <c r="C484" s="2" t="s">
        <v>17</v>
      </c>
      <c r="D484" s="2">
        <v>60</v>
      </c>
      <c r="E484" s="2" t="str" cm="1">
        <f t="array" ref="E484">_xlfn.SWITCH(TRUE,D484&lt;25,"18 to 25",D484&lt;40,"25 to 40",D484&lt;50,"40 to 50",D484&lt;60,"50 to 60","60+")</f>
        <v>60+</v>
      </c>
      <c r="F484" s="2" t="s">
        <v>40</v>
      </c>
      <c r="G484" s="2" t="s">
        <v>32</v>
      </c>
      <c r="H484" s="2" t="s">
        <v>143</v>
      </c>
      <c r="I484" s="3">
        <v>44241</v>
      </c>
      <c r="J484" s="2"/>
      <c r="K484" s="2">
        <v>3.75</v>
      </c>
      <c r="L484" s="2" t="str" cm="1">
        <f t="array" ref="L484">_xlfn.SWITCH(TRUE,K484&lt;2,"1 to 2 yrs",K484&lt;5,"2 to 5 yrs",K484&lt;10,"5 to 10 yrs",K484&lt;20,"10 to 20 yrs","20+")</f>
        <v>2 to 5 yrs</v>
      </c>
      <c r="M484" s="2">
        <v>45705</v>
      </c>
      <c r="N484" s="4">
        <v>0.15</v>
      </c>
      <c r="O484" s="5">
        <f t="shared" si="7"/>
        <v>52560.75</v>
      </c>
      <c r="P484" s="2" t="s">
        <v>42</v>
      </c>
      <c r="Q484" s="2">
        <v>1080</v>
      </c>
      <c r="R484" s="2">
        <v>16</v>
      </c>
      <c r="S484" s="2" t="s">
        <v>90</v>
      </c>
    </row>
    <row r="485" spans="1:19" x14ac:dyDescent="0.3">
      <c r="A485" s="2">
        <v>1484</v>
      </c>
      <c r="B485" s="2" t="s">
        <v>521</v>
      </c>
      <c r="C485" s="2" t="s">
        <v>24</v>
      </c>
      <c r="D485" s="2">
        <v>39</v>
      </c>
      <c r="E485" s="2" t="str" cm="1">
        <f t="array" ref="E485">_xlfn.SWITCH(TRUE,D485&lt;25,"18 to 25",D485&lt;40,"25 to 40",D485&lt;50,"40 to 50",D485&lt;60,"50 to 60","60+")</f>
        <v>25 to 40</v>
      </c>
      <c r="F485" s="2" t="s">
        <v>25</v>
      </c>
      <c r="G485" s="2" t="s">
        <v>32</v>
      </c>
      <c r="H485" s="2" t="s">
        <v>136</v>
      </c>
      <c r="I485" s="3">
        <v>43786</v>
      </c>
      <c r="J485" s="2"/>
      <c r="K485" s="2">
        <v>5</v>
      </c>
      <c r="L485" s="2" t="str" cm="1">
        <f t="array" ref="L485">_xlfn.SWITCH(TRUE,K485&lt;2,"1 to 2 yrs",K485&lt;5,"2 to 5 yrs",K485&lt;10,"5 to 10 yrs",K485&lt;20,"10 to 20 yrs","20+")</f>
        <v>5 to 10 yrs</v>
      </c>
      <c r="M485" s="2">
        <v>56780</v>
      </c>
      <c r="N485" s="4">
        <v>0.5</v>
      </c>
      <c r="O485" s="5">
        <f t="shared" si="7"/>
        <v>85170</v>
      </c>
      <c r="P485" s="2" t="s">
        <v>28</v>
      </c>
      <c r="Q485" s="2">
        <v>1475</v>
      </c>
      <c r="R485" s="2">
        <v>34</v>
      </c>
      <c r="S485" s="2" t="s">
        <v>48</v>
      </c>
    </row>
    <row r="486" spans="1:19" x14ac:dyDescent="0.3">
      <c r="A486" s="2">
        <v>1485</v>
      </c>
      <c r="B486" s="2" t="s">
        <v>522</v>
      </c>
      <c r="C486" s="2" t="s">
        <v>17</v>
      </c>
      <c r="D486" s="2">
        <v>28</v>
      </c>
      <c r="E486" s="2" t="str" cm="1">
        <f t="array" ref="E486">_xlfn.SWITCH(TRUE,D486&lt;25,"18 to 25",D486&lt;40,"25 to 40",D486&lt;50,"40 to 50",D486&lt;60,"50 to 60","60+")</f>
        <v>25 to 40</v>
      </c>
      <c r="F486" s="2" t="s">
        <v>31</v>
      </c>
      <c r="G486" s="2" t="s">
        <v>32</v>
      </c>
      <c r="H486" s="2" t="s">
        <v>72</v>
      </c>
      <c r="I486" s="3">
        <v>43239</v>
      </c>
      <c r="J486" s="3">
        <v>45000</v>
      </c>
      <c r="K486" s="2">
        <v>4.82</v>
      </c>
      <c r="L486" s="2" t="str" cm="1">
        <f t="array" ref="L486">_xlfn.SWITCH(TRUE,K486&lt;2,"1 to 2 yrs",K486&lt;5,"2 to 5 yrs",K486&lt;10,"5 to 10 yrs",K486&lt;20,"10 to 20 yrs","20+")</f>
        <v>2 to 5 yrs</v>
      </c>
      <c r="M486" s="2">
        <v>70054</v>
      </c>
      <c r="N486" s="4">
        <v>0.1</v>
      </c>
      <c r="O486" s="5">
        <f t="shared" si="7"/>
        <v>77059.399999999994</v>
      </c>
      <c r="P486" s="2" t="s">
        <v>28</v>
      </c>
      <c r="Q486" s="2">
        <v>1316</v>
      </c>
      <c r="R486" s="2">
        <v>93</v>
      </c>
      <c r="S486" s="2" t="s">
        <v>48</v>
      </c>
    </row>
    <row r="487" spans="1:19" x14ac:dyDescent="0.3">
      <c r="A487" s="2">
        <v>1486</v>
      </c>
      <c r="B487" s="2" t="s">
        <v>443</v>
      </c>
      <c r="C487" s="2" t="s">
        <v>24</v>
      </c>
      <c r="D487" s="2">
        <v>38</v>
      </c>
      <c r="E487" s="2" t="str" cm="1">
        <f t="array" ref="E487">_xlfn.SWITCH(TRUE,D487&lt;25,"18 to 25",D487&lt;40,"25 to 40",D487&lt;50,"40 to 50",D487&lt;60,"50 to 60","60+")</f>
        <v>25 to 40</v>
      </c>
      <c r="F487" s="2" t="s">
        <v>18</v>
      </c>
      <c r="G487" s="2" t="s">
        <v>19</v>
      </c>
      <c r="H487" s="2" t="s">
        <v>216</v>
      </c>
      <c r="I487" s="3">
        <v>45347</v>
      </c>
      <c r="J487" s="2"/>
      <c r="K487" s="2">
        <v>0.73</v>
      </c>
      <c r="L487" s="2" t="str" cm="1">
        <f t="array" ref="L487">_xlfn.SWITCH(TRUE,K487&lt;2,"1 to 2 yrs",K487&lt;5,"2 to 5 yrs",K487&lt;10,"5 to 10 yrs",K487&lt;20,"10 to 20 yrs","20+")</f>
        <v>1 to 2 yrs</v>
      </c>
      <c r="M487" s="2">
        <v>70762</v>
      </c>
      <c r="N487" s="4">
        <v>0.1</v>
      </c>
      <c r="O487" s="5">
        <f t="shared" si="7"/>
        <v>77838.2</v>
      </c>
      <c r="P487" s="2" t="s">
        <v>28</v>
      </c>
      <c r="Q487" s="2">
        <v>1189</v>
      </c>
      <c r="R487" s="2">
        <v>59</v>
      </c>
      <c r="S487" s="2" t="s">
        <v>73</v>
      </c>
    </row>
    <row r="488" spans="1:19" x14ac:dyDescent="0.3">
      <c r="A488" s="2">
        <v>1487</v>
      </c>
      <c r="B488" s="2" t="s">
        <v>438</v>
      </c>
      <c r="C488" s="2" t="s">
        <v>17</v>
      </c>
      <c r="D488" s="2">
        <v>60</v>
      </c>
      <c r="E488" s="2" t="str" cm="1">
        <f t="array" ref="E488">_xlfn.SWITCH(TRUE,D488&lt;25,"18 to 25",D488&lt;40,"25 to 40",D488&lt;50,"40 to 50",D488&lt;60,"50 to 60","60+")</f>
        <v>60+</v>
      </c>
      <c r="F488" s="2" t="s">
        <v>92</v>
      </c>
      <c r="G488" s="2" t="s">
        <v>19</v>
      </c>
      <c r="H488" s="2" t="s">
        <v>235</v>
      </c>
      <c r="I488" s="3">
        <v>42016</v>
      </c>
      <c r="J488" s="2"/>
      <c r="K488" s="2">
        <v>10.6</v>
      </c>
      <c r="L488" s="2" t="str" cm="1">
        <f t="array" ref="L488">_xlfn.SWITCH(TRUE,K488&lt;2,"1 to 2 yrs",K488&lt;5,"2 to 5 yrs",K488&lt;10,"5 to 10 yrs",K488&lt;20,"10 to 20 yrs","20+")</f>
        <v>10 to 20 yrs</v>
      </c>
      <c r="M488" s="2">
        <v>87786</v>
      </c>
      <c r="N488" s="4">
        <v>0.5</v>
      </c>
      <c r="O488" s="5">
        <f t="shared" si="7"/>
        <v>131679</v>
      </c>
      <c r="P488" s="2" t="s">
        <v>42</v>
      </c>
      <c r="Q488" s="2"/>
      <c r="R488" s="2">
        <v>3</v>
      </c>
      <c r="S488" s="2" t="s">
        <v>54</v>
      </c>
    </row>
    <row r="489" spans="1:19" x14ac:dyDescent="0.3">
      <c r="A489" s="2">
        <v>1488</v>
      </c>
      <c r="B489" s="2" t="s">
        <v>523</v>
      </c>
      <c r="C489" s="2" t="s">
        <v>24</v>
      </c>
      <c r="D489" s="2">
        <v>57</v>
      </c>
      <c r="E489" s="2" t="str" cm="1">
        <f t="array" ref="E489">_xlfn.SWITCH(TRUE,D489&lt;25,"18 to 25",D489&lt;40,"25 to 40",D489&lt;50,"40 to 50",D489&lt;60,"50 to 60","60+")</f>
        <v>50 to 60</v>
      </c>
      <c r="F489" s="2" t="s">
        <v>50</v>
      </c>
      <c r="G489" s="2" t="s">
        <v>19</v>
      </c>
      <c r="H489" s="2" t="s">
        <v>89</v>
      </c>
      <c r="I489" s="3">
        <v>43719</v>
      </c>
      <c r="J489" s="2"/>
      <c r="K489" s="2">
        <v>5.18</v>
      </c>
      <c r="L489" s="2" t="str" cm="1">
        <f t="array" ref="L489">_xlfn.SWITCH(TRUE,K489&lt;2,"1 to 2 yrs",K489&lt;5,"2 to 5 yrs",K489&lt;10,"5 to 10 yrs",K489&lt;20,"10 to 20 yrs","20+")</f>
        <v>5 to 10 yrs</v>
      </c>
      <c r="M489" s="2">
        <v>103299</v>
      </c>
      <c r="N489" s="4">
        <v>0.15</v>
      </c>
      <c r="O489" s="5">
        <f t="shared" si="7"/>
        <v>118793.85</v>
      </c>
      <c r="P489" s="2" t="s">
        <v>58</v>
      </c>
      <c r="Q489" s="2">
        <v>1042</v>
      </c>
      <c r="R489" s="2">
        <v>40</v>
      </c>
      <c r="S489" s="2" t="s">
        <v>84</v>
      </c>
    </row>
    <row r="490" spans="1:19" x14ac:dyDescent="0.3">
      <c r="A490" s="2">
        <v>1489</v>
      </c>
      <c r="B490" s="2" t="s">
        <v>524</v>
      </c>
      <c r="C490" s="2" t="s">
        <v>17</v>
      </c>
      <c r="D490" s="2">
        <v>61</v>
      </c>
      <c r="E490" s="2" t="str" cm="1">
        <f t="array" ref="E490">_xlfn.SWITCH(TRUE,D490&lt;25,"18 to 25",D490&lt;40,"25 to 40",D490&lt;50,"40 to 50",D490&lt;60,"50 to 60","60+")</f>
        <v>60+</v>
      </c>
      <c r="F490" s="2" t="s">
        <v>40</v>
      </c>
      <c r="G490" s="2" t="s">
        <v>19</v>
      </c>
      <c r="H490" s="2" t="s">
        <v>146</v>
      </c>
      <c r="I490" s="3">
        <v>45069</v>
      </c>
      <c r="J490" s="2"/>
      <c r="K490" s="2">
        <v>1.49</v>
      </c>
      <c r="L490" s="2" t="str" cm="1">
        <f t="array" ref="L490">_xlfn.SWITCH(TRUE,K490&lt;2,"1 to 2 yrs",K490&lt;5,"2 to 5 yrs",K490&lt;10,"5 to 10 yrs",K490&lt;20,"10 to 20 yrs","20+")</f>
        <v>1 to 2 yrs</v>
      </c>
      <c r="M490" s="2">
        <v>38691</v>
      </c>
      <c r="N490" s="4">
        <v>0.15</v>
      </c>
      <c r="O490" s="5">
        <f t="shared" si="7"/>
        <v>44494.65</v>
      </c>
      <c r="P490" s="2" t="s">
        <v>28</v>
      </c>
      <c r="Q490" s="2">
        <v>1488</v>
      </c>
      <c r="R490" s="2">
        <v>67</v>
      </c>
      <c r="S490" s="2" t="s">
        <v>84</v>
      </c>
    </row>
    <row r="491" spans="1:19" x14ac:dyDescent="0.3">
      <c r="A491" s="2">
        <v>1490</v>
      </c>
      <c r="B491" s="2" t="s">
        <v>525</v>
      </c>
      <c r="C491" s="2" t="s">
        <v>17</v>
      </c>
      <c r="D491" s="2">
        <v>25</v>
      </c>
      <c r="E491" s="2" t="str" cm="1">
        <f t="array" ref="E491">_xlfn.SWITCH(TRUE,D491&lt;25,"18 to 25",D491&lt;40,"25 to 40",D491&lt;50,"40 to 50",D491&lt;60,"50 to 60","60+")</f>
        <v>25 to 40</v>
      </c>
      <c r="F491" s="2" t="s">
        <v>56</v>
      </c>
      <c r="G491" s="2" t="s">
        <v>19</v>
      </c>
      <c r="H491" s="2" t="s">
        <v>81</v>
      </c>
      <c r="I491" s="3">
        <v>44033</v>
      </c>
      <c r="J491" s="2"/>
      <c r="K491" s="2">
        <v>4.32</v>
      </c>
      <c r="L491" s="2" t="str" cm="1">
        <f t="array" ref="L491">_xlfn.SWITCH(TRUE,K491&lt;2,"1 to 2 yrs",K491&lt;5,"2 to 5 yrs",K491&lt;10,"5 to 10 yrs",K491&lt;20,"10 to 20 yrs","20+")</f>
        <v>2 to 5 yrs</v>
      </c>
      <c r="M491" s="2">
        <v>103882</v>
      </c>
      <c r="N491" s="4">
        <v>0</v>
      </c>
      <c r="O491" s="5">
        <f t="shared" si="7"/>
        <v>103882</v>
      </c>
      <c r="P491" s="2" t="s">
        <v>42</v>
      </c>
      <c r="Q491" s="2">
        <v>1325</v>
      </c>
      <c r="R491" s="2">
        <v>87</v>
      </c>
      <c r="S491" s="2" t="s">
        <v>157</v>
      </c>
    </row>
    <row r="492" spans="1:19" x14ac:dyDescent="0.3">
      <c r="A492" s="2">
        <v>1491</v>
      </c>
      <c r="B492" s="2" t="s">
        <v>526</v>
      </c>
      <c r="C492" s="2" t="s">
        <v>24</v>
      </c>
      <c r="D492" s="2">
        <v>59</v>
      </c>
      <c r="E492" s="2" t="str" cm="1">
        <f t="array" ref="E492">_xlfn.SWITCH(TRUE,D492&lt;25,"18 to 25",D492&lt;40,"25 to 40",D492&lt;50,"40 to 50",D492&lt;60,"50 to 60","60+")</f>
        <v>50 to 60</v>
      </c>
      <c r="F492" s="2" t="s">
        <v>25</v>
      </c>
      <c r="G492" s="2" t="s">
        <v>19</v>
      </c>
      <c r="H492" s="2" t="s">
        <v>97</v>
      </c>
      <c r="I492" s="3">
        <v>43493</v>
      </c>
      <c r="J492" s="2"/>
      <c r="K492" s="2">
        <v>5.8</v>
      </c>
      <c r="L492" s="2" t="str" cm="1">
        <f t="array" ref="L492">_xlfn.SWITCH(TRUE,K492&lt;2,"1 to 2 yrs",K492&lt;5,"2 to 5 yrs",K492&lt;10,"5 to 10 yrs",K492&lt;20,"10 to 20 yrs","20+")</f>
        <v>5 to 10 yrs</v>
      </c>
      <c r="M492" s="2">
        <v>66581</v>
      </c>
      <c r="N492" s="4">
        <v>0.2</v>
      </c>
      <c r="O492" s="5">
        <f t="shared" si="7"/>
        <v>79897.2</v>
      </c>
      <c r="P492" s="2" t="s">
        <v>58</v>
      </c>
      <c r="Q492" s="2">
        <v>1085</v>
      </c>
      <c r="R492" s="2">
        <v>2</v>
      </c>
      <c r="S492" s="2" t="s">
        <v>84</v>
      </c>
    </row>
    <row r="493" spans="1:19" x14ac:dyDescent="0.3">
      <c r="A493" s="2">
        <v>1492</v>
      </c>
      <c r="B493" s="2" t="s">
        <v>477</v>
      </c>
      <c r="C493" s="2" t="s">
        <v>17</v>
      </c>
      <c r="D493" s="2">
        <v>46</v>
      </c>
      <c r="E493" s="2" t="str" cm="1">
        <f t="array" ref="E493">_xlfn.SWITCH(TRUE,D493&lt;25,"18 to 25",D493&lt;40,"25 to 40",D493&lt;50,"40 to 50",D493&lt;60,"50 to 60","60+")</f>
        <v>40 to 50</v>
      </c>
      <c r="F493" s="2" t="s">
        <v>46</v>
      </c>
      <c r="G493" s="2" t="s">
        <v>32</v>
      </c>
      <c r="H493" s="2" t="s">
        <v>168</v>
      </c>
      <c r="I493" s="3">
        <v>45091</v>
      </c>
      <c r="J493" s="2"/>
      <c r="K493" s="2">
        <v>1.43</v>
      </c>
      <c r="L493" s="2" t="str" cm="1">
        <f t="array" ref="L493">_xlfn.SWITCH(TRUE,K493&lt;2,"1 to 2 yrs",K493&lt;5,"2 to 5 yrs",K493&lt;10,"5 to 10 yrs",K493&lt;20,"10 to 20 yrs","20+")</f>
        <v>1 to 2 yrs</v>
      </c>
      <c r="M493" s="2">
        <v>99762</v>
      </c>
      <c r="N493" s="4">
        <v>0.3</v>
      </c>
      <c r="O493" s="5">
        <f t="shared" si="7"/>
        <v>129690.6</v>
      </c>
      <c r="P493" s="2" t="s">
        <v>28</v>
      </c>
      <c r="Q493" s="2">
        <v>1071</v>
      </c>
      <c r="R493" s="2">
        <v>8</v>
      </c>
      <c r="S493" s="2" t="s">
        <v>38</v>
      </c>
    </row>
    <row r="494" spans="1:19" x14ac:dyDescent="0.3">
      <c r="A494" s="2">
        <v>1493</v>
      </c>
      <c r="B494" s="2" t="s">
        <v>527</v>
      </c>
      <c r="C494" s="2" t="s">
        <v>17</v>
      </c>
      <c r="D494" s="2">
        <v>26</v>
      </c>
      <c r="E494" s="2" t="str" cm="1">
        <f t="array" ref="E494">_xlfn.SWITCH(TRUE,D494&lt;25,"18 to 25",D494&lt;40,"25 to 40",D494&lt;50,"40 to 50",D494&lt;60,"50 to 60","60+")</f>
        <v>25 to 40</v>
      </c>
      <c r="F494" s="2" t="s">
        <v>56</v>
      </c>
      <c r="G494" s="2" t="s">
        <v>19</v>
      </c>
      <c r="H494" s="2" t="s">
        <v>57</v>
      </c>
      <c r="I494" s="3">
        <v>43695</v>
      </c>
      <c r="J494" s="2"/>
      <c r="K494" s="2">
        <v>5.25</v>
      </c>
      <c r="L494" s="2" t="str" cm="1">
        <f t="array" ref="L494">_xlfn.SWITCH(TRUE,K494&lt;2,"1 to 2 yrs",K494&lt;5,"2 to 5 yrs",K494&lt;10,"5 to 10 yrs",K494&lt;20,"10 to 20 yrs","20+")</f>
        <v>5 to 10 yrs</v>
      </c>
      <c r="M494" s="2">
        <v>107804</v>
      </c>
      <c r="N494" s="4">
        <v>0.3</v>
      </c>
      <c r="O494" s="5">
        <f t="shared" si="7"/>
        <v>140145.20000000001</v>
      </c>
      <c r="P494" s="2" t="s">
        <v>28</v>
      </c>
      <c r="Q494" s="2"/>
      <c r="R494" s="2">
        <v>10</v>
      </c>
      <c r="S494" s="2" t="s">
        <v>54</v>
      </c>
    </row>
    <row r="495" spans="1:19" x14ac:dyDescent="0.3">
      <c r="A495" s="2">
        <v>1494</v>
      </c>
      <c r="B495" s="2" t="s">
        <v>528</v>
      </c>
      <c r="C495" s="2" t="s">
        <v>24</v>
      </c>
      <c r="D495" s="2">
        <v>51</v>
      </c>
      <c r="E495" s="2" t="str" cm="1">
        <f t="array" ref="E495">_xlfn.SWITCH(TRUE,D495&lt;25,"18 to 25",D495&lt;40,"25 to 40",D495&lt;50,"40 to 50",D495&lt;60,"50 to 60","60+")</f>
        <v>50 to 60</v>
      </c>
      <c r="F495" s="2" t="s">
        <v>18</v>
      </c>
      <c r="G495" s="2" t="s">
        <v>26</v>
      </c>
      <c r="H495" s="2" t="s">
        <v>20</v>
      </c>
      <c r="I495" s="3">
        <v>45472</v>
      </c>
      <c r="J495" s="2"/>
      <c r="K495" s="2">
        <v>0.38</v>
      </c>
      <c r="L495" s="2" t="str" cm="1">
        <f t="array" ref="L495">_xlfn.SWITCH(TRUE,K495&lt;2,"1 to 2 yrs",K495&lt;5,"2 to 5 yrs",K495&lt;10,"5 to 10 yrs",K495&lt;20,"10 to 20 yrs","20+")</f>
        <v>1 to 2 yrs</v>
      </c>
      <c r="M495" s="2">
        <v>62473</v>
      </c>
      <c r="N495" s="4">
        <v>0.25</v>
      </c>
      <c r="O495" s="5">
        <f t="shared" si="7"/>
        <v>78091.25</v>
      </c>
      <c r="P495" s="2" t="s">
        <v>28</v>
      </c>
      <c r="Q495" s="2">
        <v>1138</v>
      </c>
      <c r="R495" s="2">
        <v>95</v>
      </c>
      <c r="S495" s="2" t="s">
        <v>34</v>
      </c>
    </row>
    <row r="496" spans="1:19" x14ac:dyDescent="0.3">
      <c r="A496" s="2">
        <v>1495</v>
      </c>
      <c r="B496" s="2" t="s">
        <v>238</v>
      </c>
      <c r="C496" s="2" t="s">
        <v>17</v>
      </c>
      <c r="D496" s="2">
        <v>33</v>
      </c>
      <c r="E496" s="2" t="str" cm="1">
        <f t="array" ref="E496">_xlfn.SWITCH(TRUE,D496&lt;25,"18 to 25",D496&lt;40,"25 to 40",D496&lt;50,"40 to 50",D496&lt;60,"50 to 60","60+")</f>
        <v>25 to 40</v>
      </c>
      <c r="F496" s="2" t="s">
        <v>40</v>
      </c>
      <c r="G496" s="2" t="s">
        <v>26</v>
      </c>
      <c r="H496" s="2" t="s">
        <v>41</v>
      </c>
      <c r="I496" s="3">
        <v>42093</v>
      </c>
      <c r="J496" s="2"/>
      <c r="K496" s="2">
        <v>9.6300000000000008</v>
      </c>
      <c r="L496" s="2" t="str" cm="1">
        <f t="array" ref="L496">_xlfn.SWITCH(TRUE,K496&lt;2,"1 to 2 yrs",K496&lt;5,"2 to 5 yrs",K496&lt;10,"5 to 10 yrs",K496&lt;20,"10 to 20 yrs","20+")</f>
        <v>5 to 10 yrs</v>
      </c>
      <c r="M496" s="2">
        <v>66263</v>
      </c>
      <c r="N496" s="4">
        <v>0.1</v>
      </c>
      <c r="O496" s="5">
        <f t="shared" si="7"/>
        <v>72889.3</v>
      </c>
      <c r="P496" s="2" t="s">
        <v>28</v>
      </c>
      <c r="Q496" s="2">
        <v>1430</v>
      </c>
      <c r="R496" s="2">
        <v>60</v>
      </c>
      <c r="S496" s="2" t="s">
        <v>84</v>
      </c>
    </row>
    <row r="497" spans="1:19" x14ac:dyDescent="0.3">
      <c r="A497" s="2">
        <v>1496</v>
      </c>
      <c r="B497" s="2" t="s">
        <v>529</v>
      </c>
      <c r="C497" s="2" t="s">
        <v>17</v>
      </c>
      <c r="D497" s="2">
        <v>25</v>
      </c>
      <c r="E497" s="2" t="str" cm="1">
        <f t="array" ref="E497">_xlfn.SWITCH(TRUE,D497&lt;25,"18 to 25",D497&lt;40,"25 to 40",D497&lt;50,"40 to 50",D497&lt;60,"50 to 60","60+")</f>
        <v>25 to 40</v>
      </c>
      <c r="F497" s="2" t="s">
        <v>75</v>
      </c>
      <c r="G497" s="2" t="s">
        <v>19</v>
      </c>
      <c r="H497" s="2" t="s">
        <v>165</v>
      </c>
      <c r="I497" s="3">
        <v>42699</v>
      </c>
      <c r="J497" s="2"/>
      <c r="K497" s="2">
        <v>7.98</v>
      </c>
      <c r="L497" s="2" t="str" cm="1">
        <f t="array" ref="L497">_xlfn.SWITCH(TRUE,K497&lt;2,"1 to 2 yrs",K497&lt;5,"2 to 5 yrs",K497&lt;10,"5 to 10 yrs",K497&lt;20,"10 to 20 yrs","20+")</f>
        <v>5 to 10 yrs</v>
      </c>
      <c r="M497" s="2">
        <v>107536</v>
      </c>
      <c r="N497" s="4">
        <v>0</v>
      </c>
      <c r="O497" s="5">
        <f t="shared" si="7"/>
        <v>107536</v>
      </c>
      <c r="P497" s="2" t="s">
        <v>42</v>
      </c>
      <c r="Q497" s="2">
        <v>1194</v>
      </c>
      <c r="R497" s="2">
        <v>92</v>
      </c>
      <c r="S497" s="2" t="s">
        <v>43</v>
      </c>
    </row>
    <row r="498" spans="1:19" x14ac:dyDescent="0.3">
      <c r="A498" s="2">
        <v>1497</v>
      </c>
      <c r="B498" s="2" t="s">
        <v>530</v>
      </c>
      <c r="C498" s="2" t="s">
        <v>17</v>
      </c>
      <c r="D498" s="2">
        <v>45</v>
      </c>
      <c r="E498" s="2" t="str" cm="1">
        <f t="array" ref="E498">_xlfn.SWITCH(TRUE,D498&lt;25,"18 to 25",D498&lt;40,"25 to 40",D498&lt;50,"40 to 50",D498&lt;60,"50 to 60","60+")</f>
        <v>40 to 50</v>
      </c>
      <c r="F498" s="2" t="s">
        <v>18</v>
      </c>
      <c r="G498" s="2" t="s">
        <v>19</v>
      </c>
      <c r="H498" s="2" t="s">
        <v>63</v>
      </c>
      <c r="I498" s="3">
        <v>42187</v>
      </c>
      <c r="J498" s="2"/>
      <c r="K498" s="2">
        <v>9.3800000000000008</v>
      </c>
      <c r="L498" s="2" t="str" cm="1">
        <f t="array" ref="L498">_xlfn.SWITCH(TRUE,K498&lt;2,"1 to 2 yrs",K498&lt;5,"2 to 5 yrs",K498&lt;10,"5 to 10 yrs",K498&lt;20,"10 to 20 yrs","20+")</f>
        <v>5 to 10 yrs</v>
      </c>
      <c r="M498" s="2">
        <v>97567</v>
      </c>
      <c r="N498" s="4">
        <v>0.25</v>
      </c>
      <c r="O498" s="5">
        <f t="shared" si="7"/>
        <v>121958.75</v>
      </c>
      <c r="P498" s="2" t="s">
        <v>58</v>
      </c>
      <c r="Q498" s="2">
        <v>1369</v>
      </c>
      <c r="R498" s="2">
        <v>97</v>
      </c>
      <c r="S498" s="2" t="s">
        <v>29</v>
      </c>
    </row>
    <row r="499" spans="1:19" x14ac:dyDescent="0.3">
      <c r="A499" s="2">
        <v>1498</v>
      </c>
      <c r="B499" s="2" t="s">
        <v>531</v>
      </c>
      <c r="C499" s="2" t="s">
        <v>24</v>
      </c>
      <c r="D499" s="2">
        <v>50</v>
      </c>
      <c r="E499" s="2" t="str" cm="1">
        <f t="array" ref="E499">_xlfn.SWITCH(TRUE,D499&lt;25,"18 to 25",D499&lt;40,"25 to 40",D499&lt;50,"40 to 50",D499&lt;60,"50 to 60","60+")</f>
        <v>50 to 60</v>
      </c>
      <c r="F499" s="2" t="s">
        <v>46</v>
      </c>
      <c r="G499" s="2" t="s">
        <v>26</v>
      </c>
      <c r="H499" s="2" t="s">
        <v>130</v>
      </c>
      <c r="I499" s="3">
        <v>44239</v>
      </c>
      <c r="J499" s="2"/>
      <c r="K499" s="2">
        <v>3.76</v>
      </c>
      <c r="L499" s="2" t="str" cm="1">
        <f t="array" ref="L499">_xlfn.SWITCH(TRUE,K499&lt;2,"1 to 2 yrs",K499&lt;5,"2 to 5 yrs",K499&lt;10,"5 to 10 yrs",K499&lt;20,"10 to 20 yrs","20+")</f>
        <v>2 to 5 yrs</v>
      </c>
      <c r="M499" s="2">
        <v>104582</v>
      </c>
      <c r="N499" s="4">
        <v>0</v>
      </c>
      <c r="O499" s="5">
        <f t="shared" si="7"/>
        <v>104582</v>
      </c>
      <c r="P499" s="2" t="s">
        <v>58</v>
      </c>
      <c r="Q499" s="2">
        <v>1173</v>
      </c>
      <c r="R499" s="2">
        <v>97</v>
      </c>
      <c r="S499" s="2" t="s">
        <v>34</v>
      </c>
    </row>
    <row r="500" spans="1:19" x14ac:dyDescent="0.3">
      <c r="A500" s="2">
        <v>1499</v>
      </c>
      <c r="B500" s="2" t="s">
        <v>532</v>
      </c>
      <c r="C500" s="2" t="s">
        <v>17</v>
      </c>
      <c r="D500" s="2">
        <v>30</v>
      </c>
      <c r="E500" s="2" t="str" cm="1">
        <f t="array" ref="E500">_xlfn.SWITCH(TRUE,D500&lt;25,"18 to 25",D500&lt;40,"25 to 40",D500&lt;50,"40 to 50",D500&lt;60,"50 to 60","60+")</f>
        <v>25 to 40</v>
      </c>
      <c r="F500" s="2" t="s">
        <v>18</v>
      </c>
      <c r="G500" s="2" t="s">
        <v>32</v>
      </c>
      <c r="H500" s="2" t="s">
        <v>115</v>
      </c>
      <c r="I500" s="3">
        <v>42046</v>
      </c>
      <c r="J500" s="2"/>
      <c r="K500" s="2">
        <v>9.76</v>
      </c>
      <c r="L500" s="2" t="str" cm="1">
        <f t="array" ref="L500">_xlfn.SWITCH(TRUE,K500&lt;2,"1 to 2 yrs",K500&lt;5,"2 to 5 yrs",K500&lt;10,"5 to 10 yrs",K500&lt;20,"10 to 20 yrs","20+")</f>
        <v>5 to 10 yrs</v>
      </c>
      <c r="M500" s="2">
        <v>93702</v>
      </c>
      <c r="N500" s="4">
        <v>0.1</v>
      </c>
      <c r="O500" s="5">
        <f t="shared" si="7"/>
        <v>103072.2</v>
      </c>
      <c r="P500" s="2" t="s">
        <v>28</v>
      </c>
      <c r="Q500" s="2">
        <v>1110</v>
      </c>
      <c r="R500" s="2">
        <v>20</v>
      </c>
      <c r="S500" s="2" t="s">
        <v>99</v>
      </c>
    </row>
    <row r="501" spans="1:19" x14ac:dyDescent="0.3">
      <c r="A501" s="2">
        <v>1500</v>
      </c>
      <c r="B501" s="2" t="s">
        <v>533</v>
      </c>
      <c r="C501" s="2" t="s">
        <v>24</v>
      </c>
      <c r="D501" s="2">
        <v>25</v>
      </c>
      <c r="E501" s="2" t="str" cm="1">
        <f t="array" ref="E501">_xlfn.SWITCH(TRUE,D501&lt;25,"18 to 25",D501&lt;40,"25 to 40",D501&lt;50,"40 to 50",D501&lt;60,"50 to 60","60+")</f>
        <v>25 to 40</v>
      </c>
      <c r="F501" s="2" t="s">
        <v>25</v>
      </c>
      <c r="G501" s="2" t="s">
        <v>26</v>
      </c>
      <c r="H501" s="2" t="s">
        <v>27</v>
      </c>
      <c r="I501" s="3">
        <v>44729</v>
      </c>
      <c r="J501" s="2"/>
      <c r="K501" s="2">
        <v>2.42</v>
      </c>
      <c r="L501" s="2" t="str" cm="1">
        <f t="array" ref="L501">_xlfn.SWITCH(TRUE,K501&lt;2,"1 to 2 yrs",K501&lt;5,"2 to 5 yrs",K501&lt;10,"5 to 10 yrs",K501&lt;20,"10 to 20 yrs","20+")</f>
        <v>2 to 5 yrs</v>
      </c>
      <c r="M501" s="2">
        <v>51467</v>
      </c>
      <c r="N501" s="4">
        <v>0.15</v>
      </c>
      <c r="O501" s="5">
        <f t="shared" si="7"/>
        <v>59187.05</v>
      </c>
      <c r="P501" s="2" t="s">
        <v>28</v>
      </c>
      <c r="Q501" s="2">
        <v>1425</v>
      </c>
      <c r="R501" s="2">
        <v>24</v>
      </c>
      <c r="S501" s="2" t="s">
        <v>99</v>
      </c>
    </row>
    <row r="502" spans="1:19" x14ac:dyDescent="0.3">
      <c r="A502" s="2">
        <v>1501</v>
      </c>
      <c r="B502" s="2" t="s">
        <v>380</v>
      </c>
      <c r="C502" s="2" t="s">
        <v>17</v>
      </c>
      <c r="D502" s="2">
        <v>45</v>
      </c>
      <c r="E502" s="2" t="str" cm="1">
        <f t="array" ref="E502">_xlfn.SWITCH(TRUE,D502&lt;25,"18 to 25",D502&lt;40,"25 to 40",D502&lt;50,"40 to 50",D502&lt;60,"50 to 60","60+")</f>
        <v>40 to 50</v>
      </c>
      <c r="F502" s="2" t="s">
        <v>56</v>
      </c>
      <c r="G502" s="2" t="s">
        <v>26</v>
      </c>
      <c r="H502" s="2" t="s">
        <v>81</v>
      </c>
      <c r="I502" s="3">
        <v>44933</v>
      </c>
      <c r="J502" s="2"/>
      <c r="K502" s="2">
        <v>1.86</v>
      </c>
      <c r="L502" s="2" t="str" cm="1">
        <f t="array" ref="L502">_xlfn.SWITCH(TRUE,K502&lt;2,"1 to 2 yrs",K502&lt;5,"2 to 5 yrs",K502&lt;10,"5 to 10 yrs",K502&lt;20,"10 to 20 yrs","20+")</f>
        <v>1 to 2 yrs</v>
      </c>
      <c r="M502" s="2">
        <v>97768</v>
      </c>
      <c r="N502" s="4">
        <v>0.5</v>
      </c>
      <c r="O502" s="5">
        <f t="shared" si="7"/>
        <v>146652</v>
      </c>
      <c r="P502" s="2" t="s">
        <v>28</v>
      </c>
      <c r="Q502" s="2">
        <v>1060</v>
      </c>
      <c r="R502" s="2">
        <v>84</v>
      </c>
      <c r="S502" s="2" t="s">
        <v>38</v>
      </c>
    </row>
    <row r="503" spans="1:19" x14ac:dyDescent="0.3">
      <c r="A503" s="2">
        <v>1502</v>
      </c>
      <c r="B503" s="2" t="s">
        <v>534</v>
      </c>
      <c r="C503" s="2" t="s">
        <v>17</v>
      </c>
      <c r="D503" s="2">
        <v>35</v>
      </c>
      <c r="E503" s="2" t="str" cm="1">
        <f t="array" ref="E503">_xlfn.SWITCH(TRUE,D503&lt;25,"18 to 25",D503&lt;40,"25 to 40",D503&lt;50,"40 to 50",D503&lt;60,"50 to 60","60+")</f>
        <v>25 to 40</v>
      </c>
      <c r="F503" s="2" t="s">
        <v>25</v>
      </c>
      <c r="G503" s="2" t="s">
        <v>32</v>
      </c>
      <c r="H503" s="2" t="s">
        <v>27</v>
      </c>
      <c r="I503" s="3">
        <v>42428</v>
      </c>
      <c r="J503" s="2"/>
      <c r="K503" s="2">
        <v>8.7200000000000006</v>
      </c>
      <c r="L503" s="2" t="str" cm="1">
        <f t="array" ref="L503">_xlfn.SWITCH(TRUE,K503&lt;2,"1 to 2 yrs",K503&lt;5,"2 to 5 yrs",K503&lt;10,"5 to 10 yrs",K503&lt;20,"10 to 20 yrs","20+")</f>
        <v>5 to 10 yrs</v>
      </c>
      <c r="M503" s="2">
        <v>82932</v>
      </c>
      <c r="N503" s="4">
        <v>0.25</v>
      </c>
      <c r="O503" s="5">
        <f t="shared" si="7"/>
        <v>103665</v>
      </c>
      <c r="P503" s="2" t="s">
        <v>42</v>
      </c>
      <c r="Q503" s="2">
        <v>1126</v>
      </c>
      <c r="R503" s="2">
        <v>61</v>
      </c>
      <c r="S503" s="2" t="s">
        <v>103</v>
      </c>
    </row>
    <row r="504" spans="1:19" x14ac:dyDescent="0.3">
      <c r="A504" s="2">
        <v>1503</v>
      </c>
      <c r="B504" s="2" t="s">
        <v>535</v>
      </c>
      <c r="C504" s="2" t="s">
        <v>17</v>
      </c>
      <c r="D504" s="2">
        <v>26</v>
      </c>
      <c r="E504" s="2" t="str" cm="1">
        <f t="array" ref="E504">_xlfn.SWITCH(TRUE,D504&lt;25,"18 to 25",D504&lt;40,"25 to 40",D504&lt;50,"40 to 50",D504&lt;60,"50 to 60","60+")</f>
        <v>25 to 40</v>
      </c>
      <c r="F504" s="2" t="s">
        <v>31</v>
      </c>
      <c r="G504" s="2" t="s">
        <v>19</v>
      </c>
      <c r="H504" s="2" t="s">
        <v>139</v>
      </c>
      <c r="I504" s="3">
        <v>44319</v>
      </c>
      <c r="J504" s="2"/>
      <c r="K504" s="2">
        <v>3.54</v>
      </c>
      <c r="L504" s="2" t="str" cm="1">
        <f t="array" ref="L504">_xlfn.SWITCH(TRUE,K504&lt;2,"1 to 2 yrs",K504&lt;5,"2 to 5 yrs",K504&lt;10,"5 to 10 yrs",K504&lt;20,"10 to 20 yrs","20+")</f>
        <v>2 to 5 yrs</v>
      </c>
      <c r="M504" s="2">
        <v>55286</v>
      </c>
      <c r="N504" s="4">
        <v>0.2</v>
      </c>
      <c r="O504" s="5">
        <f t="shared" si="7"/>
        <v>66343.199999999997</v>
      </c>
      <c r="P504" s="2" t="s">
        <v>42</v>
      </c>
      <c r="Q504" s="2"/>
      <c r="R504" s="2">
        <v>83</v>
      </c>
      <c r="S504" s="2" t="s">
        <v>48</v>
      </c>
    </row>
    <row r="505" spans="1:19" x14ac:dyDescent="0.3">
      <c r="A505" s="2">
        <v>1504</v>
      </c>
      <c r="B505" s="2" t="s">
        <v>266</v>
      </c>
      <c r="C505" s="2" t="s">
        <v>24</v>
      </c>
      <c r="D505" s="2">
        <v>39</v>
      </c>
      <c r="E505" s="2" t="str" cm="1">
        <f t="array" ref="E505">_xlfn.SWITCH(TRUE,D505&lt;25,"18 to 25",D505&lt;40,"25 to 40",D505&lt;50,"40 to 50",D505&lt;60,"50 to 60","60+")</f>
        <v>25 to 40</v>
      </c>
      <c r="F505" s="2" t="s">
        <v>92</v>
      </c>
      <c r="G505" s="2" t="s">
        <v>19</v>
      </c>
      <c r="H505" s="2" t="s">
        <v>108</v>
      </c>
      <c r="I505" s="3">
        <v>45455</v>
      </c>
      <c r="J505" s="2"/>
      <c r="K505" s="2">
        <v>0.43</v>
      </c>
      <c r="L505" s="2" t="str" cm="1">
        <f t="array" ref="L505">_xlfn.SWITCH(TRUE,K505&lt;2,"1 to 2 yrs",K505&lt;5,"2 to 5 yrs",K505&lt;10,"5 to 10 yrs",K505&lt;20,"10 to 20 yrs","20+")</f>
        <v>1 to 2 yrs</v>
      </c>
      <c r="M505" s="2">
        <v>63214</v>
      </c>
      <c r="N505" s="4">
        <v>0.2</v>
      </c>
      <c r="O505" s="5">
        <f t="shared" si="7"/>
        <v>75856.800000000003</v>
      </c>
      <c r="P505" s="2" t="s">
        <v>28</v>
      </c>
      <c r="Q505" s="2">
        <v>1325</v>
      </c>
      <c r="R505" s="2">
        <v>23</v>
      </c>
      <c r="S505" s="2" t="s">
        <v>48</v>
      </c>
    </row>
    <row r="506" spans="1:19" x14ac:dyDescent="0.3">
      <c r="A506" s="2">
        <v>1505</v>
      </c>
      <c r="B506" s="2" t="s">
        <v>536</v>
      </c>
      <c r="C506" s="2" t="s">
        <v>17</v>
      </c>
      <c r="D506" s="2">
        <v>63</v>
      </c>
      <c r="E506" s="2" t="str" cm="1">
        <f t="array" ref="E506">_xlfn.SWITCH(TRUE,D506&lt;25,"18 to 25",D506&lt;40,"25 to 40",D506&lt;50,"40 to 50",D506&lt;60,"50 to 60","60+")</f>
        <v>60+</v>
      </c>
      <c r="F506" s="2" t="s">
        <v>56</v>
      </c>
      <c r="G506" s="2" t="s">
        <v>32</v>
      </c>
      <c r="H506" s="2" t="s">
        <v>162</v>
      </c>
      <c r="I506" s="3">
        <v>45463</v>
      </c>
      <c r="J506" s="2"/>
      <c r="K506" s="2">
        <v>0.41</v>
      </c>
      <c r="L506" s="2" t="str" cm="1">
        <f t="array" ref="L506">_xlfn.SWITCH(TRUE,K506&lt;2,"1 to 2 yrs",K506&lt;5,"2 to 5 yrs",K506&lt;10,"5 to 10 yrs",K506&lt;20,"10 to 20 yrs","20+")</f>
        <v>1 to 2 yrs</v>
      </c>
      <c r="M506" s="2">
        <v>97170</v>
      </c>
      <c r="N506" s="4">
        <v>0.25</v>
      </c>
      <c r="O506" s="5">
        <f t="shared" si="7"/>
        <v>121462.5</v>
      </c>
      <c r="P506" s="2" t="s">
        <v>28</v>
      </c>
      <c r="Q506" s="2"/>
      <c r="R506" s="2">
        <v>68</v>
      </c>
      <c r="S506" s="2" t="s">
        <v>103</v>
      </c>
    </row>
    <row r="507" spans="1:19" x14ac:dyDescent="0.3">
      <c r="A507" s="2">
        <v>1506</v>
      </c>
      <c r="B507" s="2" t="s">
        <v>537</v>
      </c>
      <c r="C507" s="2" t="s">
        <v>17</v>
      </c>
      <c r="D507" s="2">
        <v>40</v>
      </c>
      <c r="E507" s="2" t="str" cm="1">
        <f t="array" ref="E507">_xlfn.SWITCH(TRUE,D507&lt;25,"18 to 25",D507&lt;40,"25 to 40",D507&lt;50,"40 to 50",D507&lt;60,"50 to 60","60+")</f>
        <v>40 to 50</v>
      </c>
      <c r="F507" s="2" t="s">
        <v>92</v>
      </c>
      <c r="G507" s="2" t="s">
        <v>32</v>
      </c>
      <c r="H507" s="2" t="s">
        <v>171</v>
      </c>
      <c r="I507" s="3">
        <v>42708</v>
      </c>
      <c r="J507" s="2"/>
      <c r="K507" s="2">
        <v>7.95</v>
      </c>
      <c r="L507" s="2" t="str" cm="1">
        <f t="array" ref="L507">_xlfn.SWITCH(TRUE,K507&lt;2,"1 to 2 yrs",K507&lt;5,"2 to 5 yrs",K507&lt;10,"5 to 10 yrs",K507&lt;20,"10 to 20 yrs","20+")</f>
        <v>5 to 10 yrs</v>
      </c>
      <c r="M507" s="2">
        <v>74662</v>
      </c>
      <c r="N507" s="4">
        <v>0.1</v>
      </c>
      <c r="O507" s="5">
        <f t="shared" si="7"/>
        <v>82128.2</v>
      </c>
      <c r="P507" s="2" t="s">
        <v>58</v>
      </c>
      <c r="Q507" s="2">
        <v>1139</v>
      </c>
      <c r="R507" s="2">
        <v>40</v>
      </c>
      <c r="S507" s="2" t="s">
        <v>59</v>
      </c>
    </row>
    <row r="508" spans="1:19" x14ac:dyDescent="0.3">
      <c r="A508" s="2">
        <v>1507</v>
      </c>
      <c r="B508" s="2" t="s">
        <v>538</v>
      </c>
      <c r="C508" s="2" t="s">
        <v>24</v>
      </c>
      <c r="D508" s="2">
        <v>33</v>
      </c>
      <c r="E508" s="2" t="str" cm="1">
        <f t="array" ref="E508">_xlfn.SWITCH(TRUE,D508&lt;25,"18 to 25",D508&lt;40,"25 to 40",D508&lt;50,"40 to 50",D508&lt;60,"50 to 60","60+")</f>
        <v>25 to 40</v>
      </c>
      <c r="F508" s="2" t="s">
        <v>25</v>
      </c>
      <c r="G508" s="2" t="s">
        <v>19</v>
      </c>
      <c r="H508" s="2" t="s">
        <v>259</v>
      </c>
      <c r="I508" s="3">
        <v>44442</v>
      </c>
      <c r="J508" s="3">
        <v>45489</v>
      </c>
      <c r="K508" s="2">
        <v>2.87</v>
      </c>
      <c r="L508" s="2" t="str" cm="1">
        <f t="array" ref="L508">_xlfn.SWITCH(TRUE,K508&lt;2,"1 to 2 yrs",K508&lt;5,"2 to 5 yrs",K508&lt;10,"5 to 10 yrs",K508&lt;20,"10 to 20 yrs","20+")</f>
        <v>2 to 5 yrs</v>
      </c>
      <c r="M508" s="2">
        <v>66218</v>
      </c>
      <c r="N508" s="4">
        <v>0.2</v>
      </c>
      <c r="O508" s="5">
        <f t="shared" si="7"/>
        <v>79461.600000000006</v>
      </c>
      <c r="P508" s="2" t="s">
        <v>42</v>
      </c>
      <c r="Q508" s="2">
        <v>1311</v>
      </c>
      <c r="R508" s="2">
        <v>56</v>
      </c>
      <c r="S508" s="2" t="s">
        <v>52</v>
      </c>
    </row>
    <row r="509" spans="1:19" x14ac:dyDescent="0.3">
      <c r="A509" s="2">
        <v>1508</v>
      </c>
      <c r="B509" s="2" t="s">
        <v>276</v>
      </c>
      <c r="C509" s="2" t="s">
        <v>17</v>
      </c>
      <c r="D509" s="2">
        <v>39</v>
      </c>
      <c r="E509" s="2" t="str" cm="1">
        <f t="array" ref="E509">_xlfn.SWITCH(TRUE,D509&lt;25,"18 to 25",D509&lt;40,"25 to 40",D509&lt;50,"40 to 50",D509&lt;60,"50 to 60","60+")</f>
        <v>25 to 40</v>
      </c>
      <c r="F509" s="2" t="s">
        <v>75</v>
      </c>
      <c r="G509" s="2" t="s">
        <v>19</v>
      </c>
      <c r="H509" s="2" t="s">
        <v>165</v>
      </c>
      <c r="I509" s="3">
        <v>42195</v>
      </c>
      <c r="J509" s="2"/>
      <c r="K509" s="2">
        <v>9.36</v>
      </c>
      <c r="L509" s="2" t="str" cm="1">
        <f t="array" ref="L509">_xlfn.SWITCH(TRUE,K509&lt;2,"1 to 2 yrs",K509&lt;5,"2 to 5 yrs",K509&lt;10,"5 to 10 yrs",K509&lt;20,"10 to 20 yrs","20+")</f>
        <v>5 to 10 yrs</v>
      </c>
      <c r="M509" s="2">
        <v>108807</v>
      </c>
      <c r="N509" s="4">
        <v>0.15</v>
      </c>
      <c r="O509" s="5">
        <f t="shared" si="7"/>
        <v>125128.05</v>
      </c>
      <c r="P509" s="2" t="s">
        <v>28</v>
      </c>
      <c r="Q509" s="2">
        <v>1471</v>
      </c>
      <c r="R509" s="2">
        <v>65</v>
      </c>
      <c r="S509" s="2" t="s">
        <v>77</v>
      </c>
    </row>
    <row r="510" spans="1:19" x14ac:dyDescent="0.3">
      <c r="A510" s="2">
        <v>1509</v>
      </c>
      <c r="B510" s="2" t="s">
        <v>539</v>
      </c>
      <c r="C510" s="2" t="s">
        <v>24</v>
      </c>
      <c r="D510" s="2">
        <v>38</v>
      </c>
      <c r="E510" s="2" t="str" cm="1">
        <f t="array" ref="E510">_xlfn.SWITCH(TRUE,D510&lt;25,"18 to 25",D510&lt;40,"25 to 40",D510&lt;50,"40 to 50",D510&lt;60,"50 to 60","60+")</f>
        <v>25 to 40</v>
      </c>
      <c r="F510" s="2" t="s">
        <v>40</v>
      </c>
      <c r="G510" s="2" t="s">
        <v>19</v>
      </c>
      <c r="H510" s="2" t="s">
        <v>65</v>
      </c>
      <c r="I510" s="3">
        <v>42684</v>
      </c>
      <c r="J510" s="2"/>
      <c r="K510" s="2">
        <v>8.02</v>
      </c>
      <c r="L510" s="2" t="str" cm="1">
        <f t="array" ref="L510">_xlfn.SWITCH(TRUE,K510&lt;2,"1 to 2 yrs",K510&lt;5,"2 to 5 yrs",K510&lt;10,"5 to 10 yrs",K510&lt;20,"10 to 20 yrs","20+")</f>
        <v>5 to 10 yrs</v>
      </c>
      <c r="M510" s="2">
        <v>57319</v>
      </c>
      <c r="N510" s="4">
        <v>0.2</v>
      </c>
      <c r="O510" s="5">
        <f t="shared" si="7"/>
        <v>68782.8</v>
      </c>
      <c r="P510" s="2" t="s">
        <v>28</v>
      </c>
      <c r="Q510" s="2">
        <v>1504</v>
      </c>
      <c r="R510" s="2">
        <v>8</v>
      </c>
      <c r="S510" s="2" t="s">
        <v>52</v>
      </c>
    </row>
    <row r="511" spans="1:19" x14ac:dyDescent="0.3">
      <c r="A511" s="2">
        <v>1510</v>
      </c>
      <c r="B511" s="2" t="s">
        <v>472</v>
      </c>
      <c r="C511" s="2" t="s">
        <v>24</v>
      </c>
      <c r="D511" s="2">
        <v>51</v>
      </c>
      <c r="E511" s="2" t="str" cm="1">
        <f t="array" ref="E511">_xlfn.SWITCH(TRUE,D511&lt;25,"18 to 25",D511&lt;40,"25 to 40",D511&lt;50,"40 to 50",D511&lt;60,"50 to 60","60+")</f>
        <v>50 to 60</v>
      </c>
      <c r="F511" s="2" t="s">
        <v>46</v>
      </c>
      <c r="G511" s="2" t="s">
        <v>32</v>
      </c>
      <c r="H511" s="2" t="s">
        <v>130</v>
      </c>
      <c r="I511" s="3">
        <v>42767</v>
      </c>
      <c r="J511" s="2"/>
      <c r="K511" s="2">
        <v>7.79</v>
      </c>
      <c r="L511" s="2" t="str" cm="1">
        <f t="array" ref="L511">_xlfn.SWITCH(TRUE,K511&lt;2,"1 to 2 yrs",K511&lt;5,"2 to 5 yrs",K511&lt;10,"5 to 10 yrs",K511&lt;20,"10 to 20 yrs","20+")</f>
        <v>5 to 10 yrs</v>
      </c>
      <c r="M511" s="2">
        <v>111113</v>
      </c>
      <c r="N511" s="4">
        <v>0.5</v>
      </c>
      <c r="O511" s="5">
        <f t="shared" si="7"/>
        <v>166669.5</v>
      </c>
      <c r="P511" s="2" t="s">
        <v>42</v>
      </c>
      <c r="Q511" s="2"/>
      <c r="R511" s="2">
        <v>7</v>
      </c>
      <c r="S511" s="2" t="s">
        <v>38</v>
      </c>
    </row>
    <row r="512" spans="1:19" x14ac:dyDescent="0.3">
      <c r="A512" s="2">
        <v>1511</v>
      </c>
      <c r="B512" s="2" t="s">
        <v>442</v>
      </c>
      <c r="C512" s="2" t="s">
        <v>17</v>
      </c>
      <c r="D512" s="2">
        <v>45</v>
      </c>
      <c r="E512" s="2" t="str" cm="1">
        <f t="array" ref="E512">_xlfn.SWITCH(TRUE,D512&lt;25,"18 to 25",D512&lt;40,"25 to 40",D512&lt;50,"40 to 50",D512&lt;60,"50 to 60","60+")</f>
        <v>40 to 50</v>
      </c>
      <c r="F512" s="2" t="s">
        <v>18</v>
      </c>
      <c r="G512" s="2" t="s">
        <v>19</v>
      </c>
      <c r="H512" s="2" t="s">
        <v>216</v>
      </c>
      <c r="I512" s="3">
        <v>45165</v>
      </c>
      <c r="J512" s="2"/>
      <c r="K512" s="2">
        <v>1.22</v>
      </c>
      <c r="L512" s="2" t="str" cm="1">
        <f t="array" ref="L512">_xlfn.SWITCH(TRUE,K512&lt;2,"1 to 2 yrs",K512&lt;5,"2 to 5 yrs",K512&lt;10,"5 to 10 yrs",K512&lt;20,"10 to 20 yrs","20+")</f>
        <v>1 to 2 yrs</v>
      </c>
      <c r="M512" s="2">
        <v>62870</v>
      </c>
      <c r="N512" s="4">
        <v>0.2</v>
      </c>
      <c r="O512" s="5">
        <f t="shared" si="7"/>
        <v>75444</v>
      </c>
      <c r="P512" s="2" t="s">
        <v>28</v>
      </c>
      <c r="Q512" s="2">
        <v>1014</v>
      </c>
      <c r="R512" s="2">
        <v>95</v>
      </c>
      <c r="S512" s="2" t="s">
        <v>77</v>
      </c>
    </row>
    <row r="513" spans="1:19" x14ac:dyDescent="0.3">
      <c r="A513" s="2">
        <v>1512</v>
      </c>
      <c r="B513" s="2" t="s">
        <v>393</v>
      </c>
      <c r="C513" s="2" t="s">
        <v>24</v>
      </c>
      <c r="D513" s="2">
        <v>32</v>
      </c>
      <c r="E513" s="2" t="str" cm="1">
        <f t="array" ref="E513">_xlfn.SWITCH(TRUE,D513&lt;25,"18 to 25",D513&lt;40,"25 to 40",D513&lt;50,"40 to 50",D513&lt;60,"50 to 60","60+")</f>
        <v>25 to 40</v>
      </c>
      <c r="F513" s="2" t="s">
        <v>18</v>
      </c>
      <c r="G513" s="2" t="s">
        <v>32</v>
      </c>
      <c r="H513" s="2" t="s">
        <v>115</v>
      </c>
      <c r="I513" s="3">
        <v>42323</v>
      </c>
      <c r="J513" s="3">
        <v>43702</v>
      </c>
      <c r="K513" s="2">
        <v>3.78</v>
      </c>
      <c r="L513" s="2" t="str" cm="1">
        <f t="array" ref="L513">_xlfn.SWITCH(TRUE,K513&lt;2,"1 to 2 yrs",K513&lt;5,"2 to 5 yrs",K513&lt;10,"5 to 10 yrs",K513&lt;20,"10 to 20 yrs","20+")</f>
        <v>2 to 5 yrs</v>
      </c>
      <c r="M513" s="2">
        <v>82592</v>
      </c>
      <c r="N513" s="4">
        <v>0.3</v>
      </c>
      <c r="O513" s="5">
        <f t="shared" si="7"/>
        <v>107369.60000000001</v>
      </c>
      <c r="P513" s="2" t="s">
        <v>58</v>
      </c>
      <c r="Q513" s="2">
        <v>1420</v>
      </c>
      <c r="R513" s="2">
        <v>57</v>
      </c>
      <c r="S513" s="2" t="s">
        <v>43</v>
      </c>
    </row>
    <row r="514" spans="1:19" x14ac:dyDescent="0.3">
      <c r="A514" s="2">
        <v>1513</v>
      </c>
      <c r="B514" s="2" t="s">
        <v>540</v>
      </c>
      <c r="C514" s="2" t="s">
        <v>17</v>
      </c>
      <c r="D514" s="2">
        <v>56</v>
      </c>
      <c r="E514" s="2" t="str" cm="1">
        <f t="array" ref="E514">_xlfn.SWITCH(TRUE,D514&lt;25,"18 to 25",D514&lt;40,"25 to 40",D514&lt;50,"40 to 50",D514&lt;60,"50 to 60","60+")</f>
        <v>50 to 60</v>
      </c>
      <c r="F514" s="2" t="s">
        <v>92</v>
      </c>
      <c r="G514" s="2" t="s">
        <v>32</v>
      </c>
      <c r="H514" s="2" t="s">
        <v>93</v>
      </c>
      <c r="I514" s="3">
        <v>43526</v>
      </c>
      <c r="J514" s="2"/>
      <c r="K514" s="2">
        <v>5.71</v>
      </c>
      <c r="L514" s="2" t="str" cm="1">
        <f t="array" ref="L514">_xlfn.SWITCH(TRUE,K514&lt;2,"1 to 2 yrs",K514&lt;5,"2 to 5 yrs",K514&lt;10,"5 to 10 yrs",K514&lt;20,"10 to 20 yrs","20+")</f>
        <v>5 to 10 yrs</v>
      </c>
      <c r="M514" s="2">
        <v>81864</v>
      </c>
      <c r="N514" s="4">
        <v>0</v>
      </c>
      <c r="O514" s="5">
        <f t="shared" si="7"/>
        <v>81864</v>
      </c>
      <c r="P514" s="2" t="s">
        <v>28</v>
      </c>
      <c r="Q514" s="2">
        <v>1293</v>
      </c>
      <c r="R514" s="2">
        <v>70</v>
      </c>
      <c r="S514" s="2" t="s">
        <v>54</v>
      </c>
    </row>
    <row r="515" spans="1:19" x14ac:dyDescent="0.3">
      <c r="A515" s="2">
        <v>1514</v>
      </c>
      <c r="B515" s="2" t="s">
        <v>294</v>
      </c>
      <c r="C515" s="2" t="s">
        <v>24</v>
      </c>
      <c r="D515" s="2">
        <v>44</v>
      </c>
      <c r="E515" s="2" t="str" cm="1">
        <f t="array" ref="E515">_xlfn.SWITCH(TRUE,D515&lt;25,"18 to 25",D515&lt;40,"25 to 40",D515&lt;50,"40 to 50",D515&lt;60,"50 to 60","60+")</f>
        <v>40 to 50</v>
      </c>
      <c r="F515" s="2" t="s">
        <v>46</v>
      </c>
      <c r="G515" s="2" t="s">
        <v>19</v>
      </c>
      <c r="H515" s="2" t="s">
        <v>130</v>
      </c>
      <c r="I515" s="3">
        <v>45186</v>
      </c>
      <c r="J515" s="2"/>
      <c r="K515" s="2">
        <v>1.17</v>
      </c>
      <c r="L515" s="2" t="str" cm="1">
        <f t="array" ref="L515">_xlfn.SWITCH(TRUE,K515&lt;2,"1 to 2 yrs",K515&lt;5,"2 to 5 yrs",K515&lt;10,"5 to 10 yrs",K515&lt;20,"10 to 20 yrs","20+")</f>
        <v>1 to 2 yrs</v>
      </c>
      <c r="M515" s="2">
        <v>91079</v>
      </c>
      <c r="N515" s="4">
        <v>0</v>
      </c>
      <c r="O515" s="5">
        <f t="shared" ref="O515:O578" si="8">M515+(M515*N515)</f>
        <v>91079</v>
      </c>
      <c r="P515" s="2" t="s">
        <v>28</v>
      </c>
      <c r="Q515" s="2">
        <v>1263</v>
      </c>
      <c r="R515" s="2">
        <v>37</v>
      </c>
      <c r="S515" s="2" t="s">
        <v>73</v>
      </c>
    </row>
    <row r="516" spans="1:19" x14ac:dyDescent="0.3">
      <c r="A516" s="2">
        <v>1515</v>
      </c>
      <c r="B516" s="2" t="s">
        <v>541</v>
      </c>
      <c r="C516" s="2" t="s">
        <v>24</v>
      </c>
      <c r="D516" s="2">
        <v>38</v>
      </c>
      <c r="E516" s="2" t="str" cm="1">
        <f t="array" ref="E516">_xlfn.SWITCH(TRUE,D516&lt;25,"18 to 25",D516&lt;40,"25 to 40",D516&lt;50,"40 to 50",D516&lt;60,"50 to 60","60+")</f>
        <v>25 to 40</v>
      </c>
      <c r="F516" s="2" t="s">
        <v>56</v>
      </c>
      <c r="G516" s="2" t="s">
        <v>26</v>
      </c>
      <c r="H516" s="2" t="s">
        <v>162</v>
      </c>
      <c r="I516" s="3">
        <v>45385</v>
      </c>
      <c r="J516" s="2"/>
      <c r="K516" s="2">
        <v>0.62</v>
      </c>
      <c r="L516" s="2" t="str" cm="1">
        <f t="array" ref="L516">_xlfn.SWITCH(TRUE,K516&lt;2,"1 to 2 yrs",K516&lt;5,"2 to 5 yrs",K516&lt;10,"5 to 10 yrs",K516&lt;20,"10 to 20 yrs","20+")</f>
        <v>1 to 2 yrs</v>
      </c>
      <c r="M516" s="2">
        <v>87983</v>
      </c>
      <c r="N516" s="4">
        <v>0.5</v>
      </c>
      <c r="O516" s="5">
        <f t="shared" si="8"/>
        <v>131974.5</v>
      </c>
      <c r="P516" s="2" t="s">
        <v>42</v>
      </c>
      <c r="Q516" s="2">
        <v>1285</v>
      </c>
      <c r="R516" s="2">
        <v>19</v>
      </c>
      <c r="S516" s="2" t="s">
        <v>43</v>
      </c>
    </row>
    <row r="517" spans="1:19" x14ac:dyDescent="0.3">
      <c r="A517" s="2">
        <v>1516</v>
      </c>
      <c r="B517" s="2" t="s">
        <v>542</v>
      </c>
      <c r="C517" s="2" t="s">
        <v>17</v>
      </c>
      <c r="D517" s="2">
        <v>22</v>
      </c>
      <c r="E517" s="2" t="str" cm="1">
        <f t="array" ref="E517">_xlfn.SWITCH(TRUE,D517&lt;25,"18 to 25",D517&lt;40,"25 to 40",D517&lt;50,"40 to 50",D517&lt;60,"50 to 60","60+")</f>
        <v>18 to 25</v>
      </c>
      <c r="F517" s="2" t="s">
        <v>40</v>
      </c>
      <c r="G517" s="2" t="s">
        <v>19</v>
      </c>
      <c r="H517" s="2" t="s">
        <v>143</v>
      </c>
      <c r="I517" s="3">
        <v>43230</v>
      </c>
      <c r="J517" s="2"/>
      <c r="K517" s="2">
        <v>6.52</v>
      </c>
      <c r="L517" s="2" t="str" cm="1">
        <f t="array" ref="L517">_xlfn.SWITCH(TRUE,K517&lt;2,"1 to 2 yrs",K517&lt;5,"2 to 5 yrs",K517&lt;10,"5 to 10 yrs",K517&lt;20,"10 to 20 yrs","20+")</f>
        <v>5 to 10 yrs</v>
      </c>
      <c r="M517" s="2">
        <v>60942</v>
      </c>
      <c r="N517" s="4">
        <v>0.15</v>
      </c>
      <c r="O517" s="5">
        <f t="shared" si="8"/>
        <v>70083.3</v>
      </c>
      <c r="P517" s="2" t="s">
        <v>28</v>
      </c>
      <c r="Q517" s="2">
        <v>1450</v>
      </c>
      <c r="R517" s="2">
        <v>46</v>
      </c>
      <c r="S517" s="2" t="s">
        <v>73</v>
      </c>
    </row>
    <row r="518" spans="1:19" x14ac:dyDescent="0.3">
      <c r="A518" s="2">
        <v>1517</v>
      </c>
      <c r="B518" s="2" t="s">
        <v>248</v>
      </c>
      <c r="C518" s="2" t="s">
        <v>24</v>
      </c>
      <c r="D518" s="2">
        <v>36</v>
      </c>
      <c r="E518" s="2" t="str" cm="1">
        <f t="array" ref="E518">_xlfn.SWITCH(TRUE,D518&lt;25,"18 to 25",D518&lt;40,"25 to 40",D518&lt;50,"40 to 50",D518&lt;60,"50 to 60","60+")</f>
        <v>25 to 40</v>
      </c>
      <c r="F518" s="2" t="s">
        <v>50</v>
      </c>
      <c r="G518" s="2" t="s">
        <v>19</v>
      </c>
      <c r="H518" s="2" t="s">
        <v>70</v>
      </c>
      <c r="I518" s="3">
        <v>45338</v>
      </c>
      <c r="J518" s="2"/>
      <c r="K518" s="2">
        <v>0.75</v>
      </c>
      <c r="L518" s="2" t="str" cm="1">
        <f t="array" ref="L518">_xlfn.SWITCH(TRUE,K518&lt;2,"1 to 2 yrs",K518&lt;5,"2 to 5 yrs",K518&lt;10,"5 to 10 yrs",K518&lt;20,"10 to 20 yrs","20+")</f>
        <v>1 to 2 yrs</v>
      </c>
      <c r="M518" s="2">
        <v>76810</v>
      </c>
      <c r="N518" s="4">
        <v>0.1</v>
      </c>
      <c r="O518" s="5">
        <f t="shared" si="8"/>
        <v>84491</v>
      </c>
      <c r="P518" s="2" t="s">
        <v>58</v>
      </c>
      <c r="Q518" s="2">
        <v>1302</v>
      </c>
      <c r="R518" s="2">
        <v>78</v>
      </c>
      <c r="S518" s="2" t="s">
        <v>117</v>
      </c>
    </row>
    <row r="519" spans="1:19" x14ac:dyDescent="0.3">
      <c r="A519" s="2">
        <v>1518</v>
      </c>
      <c r="B519" s="2" t="s">
        <v>159</v>
      </c>
      <c r="C519" s="2" t="s">
        <v>24</v>
      </c>
      <c r="D519" s="2">
        <v>53</v>
      </c>
      <c r="E519" s="2" t="str" cm="1">
        <f t="array" ref="E519">_xlfn.SWITCH(TRUE,D519&lt;25,"18 to 25",D519&lt;40,"25 to 40",D519&lt;50,"40 to 50",D519&lt;60,"50 to 60","60+")</f>
        <v>50 to 60</v>
      </c>
      <c r="F519" s="2" t="s">
        <v>92</v>
      </c>
      <c r="G519" s="2" t="s">
        <v>19</v>
      </c>
      <c r="H519" s="2" t="s">
        <v>235</v>
      </c>
      <c r="I519" s="3">
        <v>42980</v>
      </c>
      <c r="J519" s="2"/>
      <c r="K519" s="2">
        <v>7.21</v>
      </c>
      <c r="L519" s="2" t="str" cm="1">
        <f t="array" ref="L519">_xlfn.SWITCH(TRUE,K519&lt;2,"1 to 2 yrs",K519&lt;5,"2 to 5 yrs",K519&lt;10,"5 to 10 yrs",K519&lt;20,"10 to 20 yrs","20+")</f>
        <v>5 to 10 yrs</v>
      </c>
      <c r="M519" s="2">
        <v>80178</v>
      </c>
      <c r="N519" s="4">
        <v>0.25</v>
      </c>
      <c r="O519" s="5">
        <f t="shared" si="8"/>
        <v>100222.5</v>
      </c>
      <c r="P519" s="2" t="s">
        <v>58</v>
      </c>
      <c r="Q519" s="2">
        <v>1151</v>
      </c>
      <c r="R519" s="2">
        <v>27</v>
      </c>
      <c r="S519" s="2" t="s">
        <v>59</v>
      </c>
    </row>
    <row r="520" spans="1:19" x14ac:dyDescent="0.3">
      <c r="A520" s="2">
        <v>1519</v>
      </c>
      <c r="B520" s="2" t="s">
        <v>543</v>
      </c>
      <c r="C520" s="2" t="s">
        <v>24</v>
      </c>
      <c r="D520" s="2">
        <v>30</v>
      </c>
      <c r="E520" s="2" t="str" cm="1">
        <f t="array" ref="E520">_xlfn.SWITCH(TRUE,D520&lt;25,"18 to 25",D520&lt;40,"25 to 40",D520&lt;50,"40 to 50",D520&lt;60,"50 to 60","60+")</f>
        <v>25 to 40</v>
      </c>
      <c r="F520" s="2" t="s">
        <v>56</v>
      </c>
      <c r="G520" s="2" t="s">
        <v>32</v>
      </c>
      <c r="H520" s="2" t="s">
        <v>162</v>
      </c>
      <c r="I520" s="3">
        <v>44543</v>
      </c>
      <c r="J520" s="2"/>
      <c r="K520" s="2">
        <v>2.93</v>
      </c>
      <c r="L520" s="2" t="str" cm="1">
        <f t="array" ref="L520">_xlfn.SWITCH(TRUE,K520&lt;2,"1 to 2 yrs",K520&lt;5,"2 to 5 yrs",K520&lt;10,"5 to 10 yrs",K520&lt;20,"10 to 20 yrs","20+")</f>
        <v>2 to 5 yrs</v>
      </c>
      <c r="M520" s="2">
        <v>109718</v>
      </c>
      <c r="N520" s="4">
        <v>0.15</v>
      </c>
      <c r="O520" s="5">
        <f t="shared" si="8"/>
        <v>126175.7</v>
      </c>
      <c r="P520" s="2" t="s">
        <v>28</v>
      </c>
      <c r="Q520" s="2">
        <v>1057</v>
      </c>
      <c r="R520" s="2">
        <v>94</v>
      </c>
      <c r="S520" s="2" t="s">
        <v>77</v>
      </c>
    </row>
    <row r="521" spans="1:19" x14ac:dyDescent="0.3">
      <c r="A521" s="2">
        <v>1520</v>
      </c>
      <c r="B521" s="2" t="s">
        <v>544</v>
      </c>
      <c r="C521" s="2" t="s">
        <v>24</v>
      </c>
      <c r="D521" s="2">
        <v>36</v>
      </c>
      <c r="E521" s="2" t="str" cm="1">
        <f t="array" ref="E521">_xlfn.SWITCH(TRUE,D521&lt;25,"18 to 25",D521&lt;40,"25 to 40",D521&lt;50,"40 to 50",D521&lt;60,"50 to 60","60+")</f>
        <v>25 to 40</v>
      </c>
      <c r="F521" s="2" t="s">
        <v>56</v>
      </c>
      <c r="G521" s="2" t="s">
        <v>32</v>
      </c>
      <c r="H521" s="2" t="s">
        <v>57</v>
      </c>
      <c r="I521" s="3">
        <v>42138</v>
      </c>
      <c r="J521" s="2"/>
      <c r="K521" s="2">
        <v>9.51</v>
      </c>
      <c r="L521" s="2" t="str" cm="1">
        <f t="array" ref="L521">_xlfn.SWITCH(TRUE,K521&lt;2,"1 to 2 yrs",K521&lt;5,"2 to 5 yrs",K521&lt;10,"5 to 10 yrs",K521&lt;20,"10 to 20 yrs","20+")</f>
        <v>5 to 10 yrs</v>
      </c>
      <c r="M521" s="2">
        <v>135640</v>
      </c>
      <c r="N521" s="4">
        <v>0.15</v>
      </c>
      <c r="O521" s="5">
        <f t="shared" si="8"/>
        <v>155986</v>
      </c>
      <c r="P521" s="2" t="s">
        <v>42</v>
      </c>
      <c r="Q521" s="2">
        <v>1257</v>
      </c>
      <c r="R521" s="2">
        <v>59</v>
      </c>
      <c r="S521" s="2" t="s">
        <v>34</v>
      </c>
    </row>
    <row r="522" spans="1:19" x14ac:dyDescent="0.3">
      <c r="A522" s="2">
        <v>1521</v>
      </c>
      <c r="B522" s="2" t="s">
        <v>323</v>
      </c>
      <c r="C522" s="2" t="s">
        <v>24</v>
      </c>
      <c r="D522" s="2">
        <v>49</v>
      </c>
      <c r="E522" s="2" t="str" cm="1">
        <f t="array" ref="E522">_xlfn.SWITCH(TRUE,D522&lt;25,"18 to 25",D522&lt;40,"25 to 40",D522&lt;50,"40 to 50",D522&lt;60,"50 to 60","60+")</f>
        <v>40 to 50</v>
      </c>
      <c r="F522" s="2" t="s">
        <v>46</v>
      </c>
      <c r="G522" s="2" t="s">
        <v>19</v>
      </c>
      <c r="H522" s="2" t="s">
        <v>47</v>
      </c>
      <c r="I522" s="3">
        <v>43149</v>
      </c>
      <c r="J522" s="2"/>
      <c r="K522" s="2">
        <v>6.74</v>
      </c>
      <c r="L522" s="2" t="str" cm="1">
        <f t="array" ref="L522">_xlfn.SWITCH(TRUE,K522&lt;2,"1 to 2 yrs",K522&lt;5,"2 to 5 yrs",K522&lt;10,"5 to 10 yrs",K522&lt;20,"10 to 20 yrs","20+")</f>
        <v>5 to 10 yrs</v>
      </c>
      <c r="M522" s="2">
        <v>119085</v>
      </c>
      <c r="N522" s="4">
        <v>0.2</v>
      </c>
      <c r="O522" s="5">
        <f t="shared" si="8"/>
        <v>142902</v>
      </c>
      <c r="P522" s="2" t="s">
        <v>58</v>
      </c>
      <c r="Q522" s="2">
        <v>1314</v>
      </c>
      <c r="R522" s="2">
        <v>21</v>
      </c>
      <c r="S522" s="2" t="s">
        <v>54</v>
      </c>
    </row>
    <row r="523" spans="1:19" x14ac:dyDescent="0.3">
      <c r="A523" s="2">
        <v>1522</v>
      </c>
      <c r="B523" s="2" t="s">
        <v>545</v>
      </c>
      <c r="C523" s="2" t="s">
        <v>17</v>
      </c>
      <c r="D523" s="2">
        <v>45</v>
      </c>
      <c r="E523" s="2" t="str" cm="1">
        <f t="array" ref="E523">_xlfn.SWITCH(TRUE,D523&lt;25,"18 to 25",D523&lt;40,"25 to 40",D523&lt;50,"40 to 50",D523&lt;60,"50 to 60","60+")</f>
        <v>40 to 50</v>
      </c>
      <c r="F523" s="2" t="s">
        <v>46</v>
      </c>
      <c r="G523" s="2" t="s">
        <v>19</v>
      </c>
      <c r="H523" s="2" t="s">
        <v>130</v>
      </c>
      <c r="I523" s="3">
        <v>43066</v>
      </c>
      <c r="J523" s="2"/>
      <c r="K523" s="2">
        <v>6.97</v>
      </c>
      <c r="L523" s="2" t="str" cm="1">
        <f t="array" ref="L523">_xlfn.SWITCH(TRUE,K523&lt;2,"1 to 2 yrs",K523&lt;5,"2 to 5 yrs",K523&lt;10,"5 to 10 yrs",K523&lt;20,"10 to 20 yrs","20+")</f>
        <v>5 to 10 yrs</v>
      </c>
      <c r="M523" s="2">
        <v>120053</v>
      </c>
      <c r="N523" s="4">
        <v>0.15</v>
      </c>
      <c r="O523" s="5">
        <f t="shared" si="8"/>
        <v>138060.95000000001</v>
      </c>
      <c r="P523" s="2" t="s">
        <v>58</v>
      </c>
      <c r="Q523" s="2"/>
      <c r="R523" s="2">
        <v>50</v>
      </c>
      <c r="S523" s="2" t="s">
        <v>157</v>
      </c>
    </row>
    <row r="524" spans="1:19" x14ac:dyDescent="0.3">
      <c r="A524" s="2">
        <v>1523</v>
      </c>
      <c r="B524" s="2" t="s">
        <v>389</v>
      </c>
      <c r="C524" s="2" t="s">
        <v>24</v>
      </c>
      <c r="D524" s="2">
        <v>56</v>
      </c>
      <c r="E524" s="2" t="str" cm="1">
        <f t="array" ref="E524">_xlfn.SWITCH(TRUE,D524&lt;25,"18 to 25",D524&lt;40,"25 to 40",D524&lt;50,"40 to 50",D524&lt;60,"50 to 60","60+")</f>
        <v>50 to 60</v>
      </c>
      <c r="F524" s="2" t="s">
        <v>36</v>
      </c>
      <c r="G524" s="2" t="s">
        <v>19</v>
      </c>
      <c r="H524" s="2" t="s">
        <v>150</v>
      </c>
      <c r="I524" s="3">
        <v>44225</v>
      </c>
      <c r="J524" s="2"/>
      <c r="K524" s="2">
        <v>3.8</v>
      </c>
      <c r="L524" s="2" t="str" cm="1">
        <f t="array" ref="L524">_xlfn.SWITCH(TRUE,K524&lt;2,"1 to 2 yrs",K524&lt;5,"2 to 5 yrs",K524&lt;10,"5 to 10 yrs",K524&lt;20,"10 to 20 yrs","20+")</f>
        <v>2 to 5 yrs</v>
      </c>
      <c r="M524" s="2">
        <v>79939</v>
      </c>
      <c r="N524" s="4">
        <v>0.15</v>
      </c>
      <c r="O524" s="5">
        <f t="shared" si="8"/>
        <v>91929.85</v>
      </c>
      <c r="P524" s="2" t="s">
        <v>28</v>
      </c>
      <c r="Q524" s="2">
        <v>1459</v>
      </c>
      <c r="R524" s="2">
        <v>23</v>
      </c>
      <c r="S524" s="2" t="s">
        <v>103</v>
      </c>
    </row>
    <row r="525" spans="1:19" x14ac:dyDescent="0.3">
      <c r="A525" s="2">
        <v>1524</v>
      </c>
      <c r="B525" s="2" t="s">
        <v>546</v>
      </c>
      <c r="C525" s="2" t="s">
        <v>17</v>
      </c>
      <c r="D525" s="2">
        <v>43</v>
      </c>
      <c r="E525" s="2" t="str" cm="1">
        <f t="array" ref="E525">_xlfn.SWITCH(TRUE,D525&lt;25,"18 to 25",D525&lt;40,"25 to 40",D525&lt;50,"40 to 50",D525&lt;60,"50 to 60","60+")</f>
        <v>40 to 50</v>
      </c>
      <c r="F525" s="2" t="s">
        <v>18</v>
      </c>
      <c r="G525" s="2" t="s">
        <v>19</v>
      </c>
      <c r="H525" s="2" t="s">
        <v>216</v>
      </c>
      <c r="I525" s="3">
        <v>44349</v>
      </c>
      <c r="J525" s="2"/>
      <c r="K525" s="2">
        <v>3.46</v>
      </c>
      <c r="L525" s="2" t="str" cm="1">
        <f t="array" ref="L525">_xlfn.SWITCH(TRUE,K525&lt;2,"1 to 2 yrs",K525&lt;5,"2 to 5 yrs",K525&lt;10,"5 to 10 yrs",K525&lt;20,"10 to 20 yrs","20+")</f>
        <v>2 to 5 yrs</v>
      </c>
      <c r="M525" s="2">
        <v>69159</v>
      </c>
      <c r="N525" s="4">
        <v>0.2</v>
      </c>
      <c r="O525" s="5">
        <f t="shared" si="8"/>
        <v>82990.8</v>
      </c>
      <c r="P525" s="2" t="s">
        <v>28</v>
      </c>
      <c r="Q525" s="2">
        <v>1422</v>
      </c>
      <c r="R525" s="2">
        <v>97</v>
      </c>
      <c r="S525" s="2" t="s">
        <v>29</v>
      </c>
    </row>
    <row r="526" spans="1:19" x14ac:dyDescent="0.3">
      <c r="A526" s="2">
        <v>1525</v>
      </c>
      <c r="B526" s="2" t="s">
        <v>389</v>
      </c>
      <c r="C526" s="2" t="s">
        <v>24</v>
      </c>
      <c r="D526" s="2">
        <v>48</v>
      </c>
      <c r="E526" s="2" t="str" cm="1">
        <f t="array" ref="E526">_xlfn.SWITCH(TRUE,D526&lt;25,"18 to 25",D526&lt;40,"25 to 40",D526&lt;50,"40 to 50",D526&lt;60,"50 to 60","60+")</f>
        <v>40 to 50</v>
      </c>
      <c r="F526" s="2" t="s">
        <v>40</v>
      </c>
      <c r="G526" s="2" t="s">
        <v>19</v>
      </c>
      <c r="H526" s="2" t="s">
        <v>146</v>
      </c>
      <c r="I526" s="3">
        <v>42146</v>
      </c>
      <c r="J526" s="2"/>
      <c r="K526" s="2">
        <v>9.49</v>
      </c>
      <c r="L526" s="2" t="str" cm="1">
        <f t="array" ref="L526">_xlfn.SWITCH(TRUE,K526&lt;2,"1 to 2 yrs",K526&lt;5,"2 to 5 yrs",K526&lt;10,"5 to 10 yrs",K526&lt;20,"10 to 20 yrs","20+")</f>
        <v>5 to 10 yrs</v>
      </c>
      <c r="M526" s="2">
        <v>67121</v>
      </c>
      <c r="N526" s="4">
        <v>0.2</v>
      </c>
      <c r="O526" s="5">
        <f t="shared" si="8"/>
        <v>80545.2</v>
      </c>
      <c r="P526" s="2" t="s">
        <v>58</v>
      </c>
      <c r="Q526" s="2">
        <v>1264</v>
      </c>
      <c r="R526" s="2">
        <v>72</v>
      </c>
      <c r="S526" s="2" t="s">
        <v>87</v>
      </c>
    </row>
    <row r="527" spans="1:19" x14ac:dyDescent="0.3">
      <c r="A527" s="2">
        <v>1526</v>
      </c>
      <c r="B527" s="2" t="s">
        <v>547</v>
      </c>
      <c r="C527" s="2" t="s">
        <v>17</v>
      </c>
      <c r="D527" s="2">
        <v>40</v>
      </c>
      <c r="E527" s="2" t="str" cm="1">
        <f t="array" ref="E527">_xlfn.SWITCH(TRUE,D527&lt;25,"18 to 25",D527&lt;40,"25 to 40",D527&lt;50,"40 to 50",D527&lt;60,"50 to 60","60+")</f>
        <v>40 to 50</v>
      </c>
      <c r="F527" s="2" t="s">
        <v>31</v>
      </c>
      <c r="G527" s="2" t="s">
        <v>19</v>
      </c>
      <c r="H527" s="2" t="s">
        <v>139</v>
      </c>
      <c r="I527" s="3">
        <v>44400</v>
      </c>
      <c r="J527" s="2"/>
      <c r="K527" s="2">
        <v>3.32</v>
      </c>
      <c r="L527" s="2" t="str" cm="1">
        <f t="array" ref="L527">_xlfn.SWITCH(TRUE,K527&lt;2,"1 to 2 yrs",K527&lt;5,"2 to 5 yrs",K527&lt;10,"5 to 10 yrs",K527&lt;20,"10 to 20 yrs","20+")</f>
        <v>2 to 5 yrs</v>
      </c>
      <c r="M527" s="2">
        <v>71448</v>
      </c>
      <c r="N527" s="4">
        <v>0</v>
      </c>
      <c r="O527" s="5">
        <f t="shared" si="8"/>
        <v>71448</v>
      </c>
      <c r="P527" s="2" t="s">
        <v>28</v>
      </c>
      <c r="Q527" s="2">
        <v>1270</v>
      </c>
      <c r="R527" s="2">
        <v>60</v>
      </c>
      <c r="S527" s="2" t="s">
        <v>84</v>
      </c>
    </row>
    <row r="528" spans="1:19" x14ac:dyDescent="0.3">
      <c r="A528" s="2">
        <v>1527</v>
      </c>
      <c r="B528" s="2" t="s">
        <v>548</v>
      </c>
      <c r="C528" s="2" t="s">
        <v>17</v>
      </c>
      <c r="D528" s="2">
        <v>33</v>
      </c>
      <c r="E528" s="2" t="str" cm="1">
        <f t="array" ref="E528">_xlfn.SWITCH(TRUE,D528&lt;25,"18 to 25",D528&lt;40,"25 to 40",D528&lt;50,"40 to 50",D528&lt;60,"50 to 60","60+")</f>
        <v>25 to 40</v>
      </c>
      <c r="F528" s="2" t="s">
        <v>92</v>
      </c>
      <c r="G528" s="2" t="s">
        <v>26</v>
      </c>
      <c r="H528" s="2" t="s">
        <v>93</v>
      </c>
      <c r="I528" s="3">
        <v>42927</v>
      </c>
      <c r="J528" s="3">
        <v>45709</v>
      </c>
      <c r="K528" s="2">
        <v>7.62</v>
      </c>
      <c r="L528" s="2" t="str" cm="1">
        <f t="array" ref="L528">_xlfn.SWITCH(TRUE,K528&lt;2,"1 to 2 yrs",K528&lt;5,"2 to 5 yrs",K528&lt;10,"5 to 10 yrs",K528&lt;20,"10 to 20 yrs","20+")</f>
        <v>5 to 10 yrs</v>
      </c>
      <c r="M528" s="2">
        <v>79123</v>
      </c>
      <c r="N528" s="4">
        <v>0.5</v>
      </c>
      <c r="O528" s="5">
        <f t="shared" si="8"/>
        <v>118684.5</v>
      </c>
      <c r="P528" s="2" t="s">
        <v>21</v>
      </c>
      <c r="Q528" s="2">
        <v>1334</v>
      </c>
      <c r="R528" s="2">
        <v>1</v>
      </c>
      <c r="S528" s="2" t="s">
        <v>52</v>
      </c>
    </row>
    <row r="529" spans="1:19" x14ac:dyDescent="0.3">
      <c r="A529" s="2">
        <v>1528</v>
      </c>
      <c r="B529" s="2" t="s">
        <v>255</v>
      </c>
      <c r="C529" s="2" t="s">
        <v>24</v>
      </c>
      <c r="D529" s="2">
        <v>41</v>
      </c>
      <c r="E529" s="2" t="str" cm="1">
        <f t="array" ref="E529">_xlfn.SWITCH(TRUE,D529&lt;25,"18 to 25",D529&lt;40,"25 to 40",D529&lt;50,"40 to 50",D529&lt;60,"50 to 60","60+")</f>
        <v>40 to 50</v>
      </c>
      <c r="F529" s="2" t="s">
        <v>40</v>
      </c>
      <c r="G529" s="2" t="s">
        <v>19</v>
      </c>
      <c r="H529" s="2" t="s">
        <v>65</v>
      </c>
      <c r="I529" s="3">
        <v>42715</v>
      </c>
      <c r="J529" s="2"/>
      <c r="K529" s="2">
        <v>7.93</v>
      </c>
      <c r="L529" s="2" t="str" cm="1">
        <f t="array" ref="L529">_xlfn.SWITCH(TRUE,K529&lt;2,"1 to 2 yrs",K529&lt;5,"2 to 5 yrs",K529&lt;10,"5 to 10 yrs",K529&lt;20,"10 to 20 yrs","20+")</f>
        <v>5 to 10 yrs</v>
      </c>
      <c r="M529" s="2">
        <v>54092</v>
      </c>
      <c r="N529" s="4">
        <v>0.1</v>
      </c>
      <c r="O529" s="5">
        <f t="shared" si="8"/>
        <v>59501.2</v>
      </c>
      <c r="P529" s="2" t="s">
        <v>28</v>
      </c>
      <c r="Q529" s="2">
        <v>1291</v>
      </c>
      <c r="R529" s="2">
        <v>88</v>
      </c>
      <c r="S529" s="2" t="s">
        <v>54</v>
      </c>
    </row>
    <row r="530" spans="1:19" x14ac:dyDescent="0.3">
      <c r="A530" s="2">
        <v>1529</v>
      </c>
      <c r="B530" s="2" t="s">
        <v>549</v>
      </c>
      <c r="C530" s="2" t="s">
        <v>24</v>
      </c>
      <c r="D530" s="2">
        <v>22</v>
      </c>
      <c r="E530" s="2" t="str" cm="1">
        <f t="array" ref="E530">_xlfn.SWITCH(TRUE,D530&lt;25,"18 to 25",D530&lt;40,"25 to 40",D530&lt;50,"40 to 50",D530&lt;60,"50 to 60","60+")</f>
        <v>18 to 25</v>
      </c>
      <c r="F530" s="2" t="s">
        <v>36</v>
      </c>
      <c r="G530" s="2" t="s">
        <v>19</v>
      </c>
      <c r="H530" s="2" t="s">
        <v>122</v>
      </c>
      <c r="I530" s="3">
        <v>42647</v>
      </c>
      <c r="J530" s="3">
        <v>44032</v>
      </c>
      <c r="K530" s="2">
        <v>3.79</v>
      </c>
      <c r="L530" s="2" t="str" cm="1">
        <f t="array" ref="L530">_xlfn.SWITCH(TRUE,K530&lt;2,"1 to 2 yrs",K530&lt;5,"2 to 5 yrs",K530&lt;10,"5 to 10 yrs",K530&lt;20,"10 to 20 yrs","20+")</f>
        <v>2 to 5 yrs</v>
      </c>
      <c r="M530" s="2">
        <v>76064</v>
      </c>
      <c r="N530" s="4">
        <v>0.15</v>
      </c>
      <c r="O530" s="5">
        <f t="shared" si="8"/>
        <v>87473.600000000006</v>
      </c>
      <c r="P530" s="2" t="s">
        <v>28</v>
      </c>
      <c r="Q530" s="2">
        <v>1313</v>
      </c>
      <c r="R530" s="2">
        <v>75</v>
      </c>
      <c r="S530" s="2" t="s">
        <v>157</v>
      </c>
    </row>
    <row r="531" spans="1:19" x14ac:dyDescent="0.3">
      <c r="A531" s="2">
        <v>1530</v>
      </c>
      <c r="B531" s="2" t="s">
        <v>550</v>
      </c>
      <c r="C531" s="2" t="s">
        <v>24</v>
      </c>
      <c r="D531" s="2">
        <v>42</v>
      </c>
      <c r="E531" s="2" t="str" cm="1">
        <f t="array" ref="E531">_xlfn.SWITCH(TRUE,D531&lt;25,"18 to 25",D531&lt;40,"25 to 40",D531&lt;50,"40 to 50",D531&lt;60,"50 to 60","60+")</f>
        <v>40 to 50</v>
      </c>
      <c r="F531" s="2" t="s">
        <v>36</v>
      </c>
      <c r="G531" s="2" t="s">
        <v>19</v>
      </c>
      <c r="H531" s="2" t="s">
        <v>241</v>
      </c>
      <c r="I531" s="3">
        <v>43432</v>
      </c>
      <c r="J531" s="2"/>
      <c r="K531" s="2">
        <v>5.97</v>
      </c>
      <c r="L531" s="2" t="str" cm="1">
        <f t="array" ref="L531">_xlfn.SWITCH(TRUE,K531&lt;2,"1 to 2 yrs",K531&lt;5,"2 to 5 yrs",K531&lt;10,"5 to 10 yrs",K531&lt;20,"10 to 20 yrs","20+")</f>
        <v>5 to 10 yrs</v>
      </c>
      <c r="M531" s="2">
        <v>69886</v>
      </c>
      <c r="N531" s="4">
        <v>0.1</v>
      </c>
      <c r="O531" s="5">
        <f t="shared" si="8"/>
        <v>76874.600000000006</v>
      </c>
      <c r="P531" s="2" t="s">
        <v>42</v>
      </c>
      <c r="Q531" s="2">
        <v>1372</v>
      </c>
      <c r="R531" s="2">
        <v>54</v>
      </c>
      <c r="S531" s="2" t="s">
        <v>99</v>
      </c>
    </row>
    <row r="532" spans="1:19" x14ac:dyDescent="0.3">
      <c r="A532" s="2">
        <v>1531</v>
      </c>
      <c r="B532" s="2" t="s">
        <v>551</v>
      </c>
      <c r="C532" s="2" t="s">
        <v>17</v>
      </c>
      <c r="D532" s="2">
        <v>22</v>
      </c>
      <c r="E532" s="2" t="str" cm="1">
        <f t="array" ref="E532">_xlfn.SWITCH(TRUE,D532&lt;25,"18 to 25",D532&lt;40,"25 to 40",D532&lt;50,"40 to 50",D532&lt;60,"50 to 60","60+")</f>
        <v>18 to 25</v>
      </c>
      <c r="F532" s="2" t="s">
        <v>40</v>
      </c>
      <c r="G532" s="2" t="s">
        <v>32</v>
      </c>
      <c r="H532" s="2" t="s">
        <v>65</v>
      </c>
      <c r="I532" s="3">
        <v>42793</v>
      </c>
      <c r="J532" s="2"/>
      <c r="K532" s="2">
        <v>7.72</v>
      </c>
      <c r="L532" s="2" t="str" cm="1">
        <f t="array" ref="L532">_xlfn.SWITCH(TRUE,K532&lt;2,"1 to 2 yrs",K532&lt;5,"2 to 5 yrs",K532&lt;10,"5 to 10 yrs",K532&lt;20,"10 to 20 yrs","20+")</f>
        <v>5 to 10 yrs</v>
      </c>
      <c r="M532" s="2">
        <v>60835</v>
      </c>
      <c r="N532" s="4">
        <v>0.2</v>
      </c>
      <c r="O532" s="5">
        <f t="shared" si="8"/>
        <v>73002</v>
      </c>
      <c r="P532" s="2" t="s">
        <v>58</v>
      </c>
      <c r="Q532" s="2">
        <v>1530</v>
      </c>
      <c r="R532" s="2">
        <v>3</v>
      </c>
      <c r="S532" s="2" t="s">
        <v>29</v>
      </c>
    </row>
    <row r="533" spans="1:19" x14ac:dyDescent="0.3">
      <c r="A533" s="2">
        <v>1532</v>
      </c>
      <c r="B533" s="2" t="s">
        <v>552</v>
      </c>
      <c r="C533" s="2" t="s">
        <v>24</v>
      </c>
      <c r="D533" s="2">
        <v>31</v>
      </c>
      <c r="E533" s="2" t="str" cm="1">
        <f t="array" ref="E533">_xlfn.SWITCH(TRUE,D533&lt;25,"18 to 25",D533&lt;40,"25 to 40",D533&lt;50,"40 to 50",D533&lt;60,"50 to 60","60+")</f>
        <v>25 to 40</v>
      </c>
      <c r="F533" s="2" t="s">
        <v>46</v>
      </c>
      <c r="G533" s="2" t="s">
        <v>19</v>
      </c>
      <c r="H533" s="2" t="s">
        <v>47</v>
      </c>
      <c r="I533" s="3">
        <v>43017</v>
      </c>
      <c r="J533" s="3">
        <v>43763</v>
      </c>
      <c r="K533" s="2">
        <v>2.04</v>
      </c>
      <c r="L533" s="2" t="str" cm="1">
        <f t="array" ref="L533">_xlfn.SWITCH(TRUE,K533&lt;2,"1 to 2 yrs",K533&lt;5,"2 to 5 yrs",K533&lt;10,"5 to 10 yrs",K533&lt;20,"10 to 20 yrs","20+")</f>
        <v>2 to 5 yrs</v>
      </c>
      <c r="M533" s="2">
        <v>86873</v>
      </c>
      <c r="N533" s="4">
        <v>0.25</v>
      </c>
      <c r="O533" s="5">
        <f t="shared" si="8"/>
        <v>108591.25</v>
      </c>
      <c r="P533" s="2" t="s">
        <v>28</v>
      </c>
      <c r="Q533" s="2">
        <v>1300</v>
      </c>
      <c r="R533" s="2">
        <v>57</v>
      </c>
      <c r="S533" s="2" t="s">
        <v>22</v>
      </c>
    </row>
    <row r="534" spans="1:19" x14ac:dyDescent="0.3">
      <c r="A534" s="2">
        <v>1533</v>
      </c>
      <c r="B534" s="2" t="s">
        <v>553</v>
      </c>
      <c r="C534" s="2" t="s">
        <v>17</v>
      </c>
      <c r="D534" s="2">
        <v>53</v>
      </c>
      <c r="E534" s="2" t="str" cm="1">
        <f t="array" ref="E534">_xlfn.SWITCH(TRUE,D534&lt;25,"18 to 25",D534&lt;40,"25 to 40",D534&lt;50,"40 to 50",D534&lt;60,"50 to 60","60+")</f>
        <v>50 to 60</v>
      </c>
      <c r="F534" s="2" t="s">
        <v>56</v>
      </c>
      <c r="G534" s="2" t="s">
        <v>19</v>
      </c>
      <c r="H534" s="2" t="s">
        <v>61</v>
      </c>
      <c r="I534" s="3">
        <v>42849</v>
      </c>
      <c r="J534" s="2"/>
      <c r="K534" s="2">
        <v>7.56</v>
      </c>
      <c r="L534" s="2" t="str" cm="1">
        <f t="array" ref="L534">_xlfn.SWITCH(TRUE,K534&lt;2,"1 to 2 yrs",K534&lt;5,"2 to 5 yrs",K534&lt;10,"5 to 10 yrs",K534&lt;20,"10 to 20 yrs","20+")</f>
        <v>5 to 10 yrs</v>
      </c>
      <c r="M534" s="2">
        <v>115197</v>
      </c>
      <c r="N534" s="4">
        <v>0.5</v>
      </c>
      <c r="O534" s="5">
        <f t="shared" si="8"/>
        <v>172795.5</v>
      </c>
      <c r="P534" s="2" t="s">
        <v>28</v>
      </c>
      <c r="Q534" s="2">
        <v>1164</v>
      </c>
      <c r="R534" s="2">
        <v>12</v>
      </c>
      <c r="S534" s="2" t="s">
        <v>84</v>
      </c>
    </row>
    <row r="535" spans="1:19" x14ac:dyDescent="0.3">
      <c r="A535" s="2">
        <v>1534</v>
      </c>
      <c r="B535" s="2" t="s">
        <v>554</v>
      </c>
      <c r="C535" s="2" t="s">
        <v>17</v>
      </c>
      <c r="D535" s="2">
        <v>60</v>
      </c>
      <c r="E535" s="2" t="str" cm="1">
        <f t="array" ref="E535">_xlfn.SWITCH(TRUE,D535&lt;25,"18 to 25",D535&lt;40,"25 to 40",D535&lt;50,"40 to 50",D535&lt;60,"50 to 60","60+")</f>
        <v>60+</v>
      </c>
      <c r="F535" s="2" t="s">
        <v>50</v>
      </c>
      <c r="G535" s="2" t="s">
        <v>32</v>
      </c>
      <c r="H535" s="2" t="s">
        <v>51</v>
      </c>
      <c r="I535" s="3">
        <v>42714</v>
      </c>
      <c r="J535" s="2"/>
      <c r="K535" s="2">
        <v>7.93</v>
      </c>
      <c r="L535" s="2" t="str" cm="1">
        <f t="array" ref="L535">_xlfn.SWITCH(TRUE,K535&lt;2,"1 to 2 yrs",K535&lt;5,"2 to 5 yrs",K535&lt;10,"5 to 10 yrs",K535&lt;20,"10 to 20 yrs","20+")</f>
        <v>5 to 10 yrs</v>
      </c>
      <c r="M535" s="2">
        <v>101922</v>
      </c>
      <c r="N535" s="4">
        <v>0.2</v>
      </c>
      <c r="O535" s="5">
        <f t="shared" si="8"/>
        <v>122306.4</v>
      </c>
      <c r="P535" s="2" t="s">
        <v>28</v>
      </c>
      <c r="Q535" s="2">
        <v>1524</v>
      </c>
      <c r="R535" s="2">
        <v>92</v>
      </c>
      <c r="S535" s="2" t="s">
        <v>79</v>
      </c>
    </row>
    <row r="536" spans="1:19" x14ac:dyDescent="0.3">
      <c r="A536" s="2">
        <v>1535</v>
      </c>
      <c r="B536" s="2" t="s">
        <v>555</v>
      </c>
      <c r="C536" s="2" t="s">
        <v>17</v>
      </c>
      <c r="D536" s="2">
        <v>43</v>
      </c>
      <c r="E536" s="2" t="str" cm="1">
        <f t="array" ref="E536">_xlfn.SWITCH(TRUE,D536&lt;25,"18 to 25",D536&lt;40,"25 to 40",D536&lt;50,"40 to 50",D536&lt;60,"50 to 60","60+")</f>
        <v>40 to 50</v>
      </c>
      <c r="F536" s="2" t="s">
        <v>40</v>
      </c>
      <c r="G536" s="2" t="s">
        <v>26</v>
      </c>
      <c r="H536" s="2" t="s">
        <v>208</v>
      </c>
      <c r="I536" s="3">
        <v>42031</v>
      </c>
      <c r="J536" s="2"/>
      <c r="K536" s="2">
        <v>9.8000000000000007</v>
      </c>
      <c r="L536" s="2" t="str" cm="1">
        <f t="array" ref="L536">_xlfn.SWITCH(TRUE,K536&lt;2,"1 to 2 yrs",K536&lt;5,"2 to 5 yrs",K536&lt;10,"5 to 10 yrs",K536&lt;20,"10 to 20 yrs","20+")</f>
        <v>5 to 10 yrs</v>
      </c>
      <c r="M536" s="2">
        <v>63056</v>
      </c>
      <c r="N536" s="4">
        <v>0.15</v>
      </c>
      <c r="O536" s="5">
        <f t="shared" si="8"/>
        <v>72514.399999999994</v>
      </c>
      <c r="P536" s="2" t="s">
        <v>42</v>
      </c>
      <c r="Q536" s="2">
        <v>1404</v>
      </c>
      <c r="R536" s="2">
        <v>95</v>
      </c>
      <c r="S536" s="2" t="s">
        <v>59</v>
      </c>
    </row>
    <row r="537" spans="1:19" x14ac:dyDescent="0.3">
      <c r="A537" s="2">
        <v>1536</v>
      </c>
      <c r="B537" s="2" t="s">
        <v>556</v>
      </c>
      <c r="C537" s="2" t="s">
        <v>24</v>
      </c>
      <c r="D537" s="2">
        <v>39</v>
      </c>
      <c r="E537" s="2" t="str" cm="1">
        <f t="array" ref="E537">_xlfn.SWITCH(TRUE,D537&lt;25,"18 to 25",D537&lt;40,"25 to 40",D537&lt;50,"40 to 50",D537&lt;60,"50 to 60","60+")</f>
        <v>25 to 40</v>
      </c>
      <c r="F537" s="2" t="s">
        <v>92</v>
      </c>
      <c r="G537" s="2" t="s">
        <v>19</v>
      </c>
      <c r="H537" s="2" t="s">
        <v>235</v>
      </c>
      <c r="I537" s="3">
        <v>42692</v>
      </c>
      <c r="J537" s="2"/>
      <c r="K537" s="2">
        <v>7.99</v>
      </c>
      <c r="L537" s="2" t="str" cm="1">
        <f t="array" ref="L537">_xlfn.SWITCH(TRUE,K537&lt;2,"1 to 2 yrs",K537&lt;5,"2 to 5 yrs",K537&lt;10,"5 to 10 yrs",K537&lt;20,"10 to 20 yrs","20+")</f>
        <v>5 to 10 yrs</v>
      </c>
      <c r="M537" s="2">
        <v>77296</v>
      </c>
      <c r="N537" s="4">
        <v>0.15</v>
      </c>
      <c r="O537" s="5">
        <f t="shared" si="8"/>
        <v>88890.4</v>
      </c>
      <c r="P537" s="2" t="s">
        <v>58</v>
      </c>
      <c r="Q537" s="2">
        <v>1326</v>
      </c>
      <c r="R537" s="2">
        <v>26</v>
      </c>
      <c r="S537" s="2" t="s">
        <v>103</v>
      </c>
    </row>
    <row r="538" spans="1:19" x14ac:dyDescent="0.3">
      <c r="A538" s="2">
        <v>1537</v>
      </c>
      <c r="B538" s="2" t="s">
        <v>557</v>
      </c>
      <c r="C538" s="2" t="s">
        <v>24</v>
      </c>
      <c r="D538" s="2">
        <v>53</v>
      </c>
      <c r="E538" s="2" t="str" cm="1">
        <f t="array" ref="E538">_xlfn.SWITCH(TRUE,D538&lt;25,"18 to 25",D538&lt;40,"25 to 40",D538&lt;50,"40 to 50",D538&lt;60,"50 to 60","60+")</f>
        <v>50 to 60</v>
      </c>
      <c r="F538" s="2" t="s">
        <v>31</v>
      </c>
      <c r="G538" s="2" t="s">
        <v>26</v>
      </c>
      <c r="H538" s="2" t="s">
        <v>68</v>
      </c>
      <c r="I538" s="3">
        <v>43007</v>
      </c>
      <c r="J538" s="2"/>
      <c r="K538" s="2">
        <v>7.13</v>
      </c>
      <c r="L538" s="2" t="str" cm="1">
        <f t="array" ref="L538">_xlfn.SWITCH(TRUE,K538&lt;2,"1 to 2 yrs",K538&lt;5,"2 to 5 yrs",K538&lt;10,"5 to 10 yrs",K538&lt;20,"10 to 20 yrs","20+")</f>
        <v>5 to 10 yrs</v>
      </c>
      <c r="M538" s="2">
        <v>71446</v>
      </c>
      <c r="N538" s="4">
        <v>0.2</v>
      </c>
      <c r="O538" s="5">
        <f t="shared" si="8"/>
        <v>85735.2</v>
      </c>
      <c r="P538" s="2" t="s">
        <v>58</v>
      </c>
      <c r="Q538" s="2"/>
      <c r="R538" s="2">
        <v>29</v>
      </c>
      <c r="S538" s="2" t="s">
        <v>43</v>
      </c>
    </row>
    <row r="539" spans="1:19" x14ac:dyDescent="0.3">
      <c r="A539" s="2">
        <v>1538</v>
      </c>
      <c r="B539" s="2" t="s">
        <v>239</v>
      </c>
      <c r="C539" s="2" t="s">
        <v>17</v>
      </c>
      <c r="D539" s="2">
        <v>48</v>
      </c>
      <c r="E539" s="2" t="str" cm="1">
        <f t="array" ref="E539">_xlfn.SWITCH(TRUE,D539&lt;25,"18 to 25",D539&lt;40,"25 to 40",D539&lt;50,"40 to 50",D539&lt;60,"50 to 60","60+")</f>
        <v>40 to 50</v>
      </c>
      <c r="F539" s="2" t="s">
        <v>18</v>
      </c>
      <c r="G539" s="2" t="s">
        <v>19</v>
      </c>
      <c r="H539" s="2" t="s">
        <v>115</v>
      </c>
      <c r="I539" s="3">
        <v>43469</v>
      </c>
      <c r="J539" s="2"/>
      <c r="K539" s="2">
        <v>5.87</v>
      </c>
      <c r="L539" s="2" t="str" cm="1">
        <f t="array" ref="L539">_xlfn.SWITCH(TRUE,K539&lt;2,"1 to 2 yrs",K539&lt;5,"2 to 5 yrs",K539&lt;10,"5 to 10 yrs",K539&lt;20,"10 to 20 yrs","20+")</f>
        <v>5 to 10 yrs</v>
      </c>
      <c r="M539" s="2">
        <v>76411</v>
      </c>
      <c r="N539" s="4">
        <v>0.25</v>
      </c>
      <c r="O539" s="5">
        <f t="shared" si="8"/>
        <v>95513.75</v>
      </c>
      <c r="P539" s="2" t="s">
        <v>42</v>
      </c>
      <c r="Q539" s="2"/>
      <c r="R539" s="2">
        <v>61</v>
      </c>
      <c r="S539" s="2" t="s">
        <v>52</v>
      </c>
    </row>
    <row r="540" spans="1:19" x14ac:dyDescent="0.3">
      <c r="A540" s="2">
        <v>1539</v>
      </c>
      <c r="B540" s="2" t="s">
        <v>328</v>
      </c>
      <c r="C540" s="2" t="s">
        <v>17</v>
      </c>
      <c r="D540" s="2">
        <v>49</v>
      </c>
      <c r="E540" s="2" t="str" cm="1">
        <f t="array" ref="E540">_xlfn.SWITCH(TRUE,D540&lt;25,"18 to 25",D540&lt;40,"25 to 40",D540&lt;50,"40 to 50",D540&lt;60,"50 to 60","60+")</f>
        <v>40 to 50</v>
      </c>
      <c r="F540" s="2" t="s">
        <v>36</v>
      </c>
      <c r="G540" s="2" t="s">
        <v>19</v>
      </c>
      <c r="H540" s="2" t="s">
        <v>122</v>
      </c>
      <c r="I540" s="3">
        <v>42280</v>
      </c>
      <c r="J540" s="2"/>
      <c r="K540" s="2">
        <v>9.1199999999999992</v>
      </c>
      <c r="L540" s="2" t="str" cm="1">
        <f t="array" ref="L540">_xlfn.SWITCH(TRUE,K540&lt;2,"1 to 2 yrs",K540&lt;5,"2 to 5 yrs",K540&lt;10,"5 to 10 yrs",K540&lt;20,"10 to 20 yrs","20+")</f>
        <v>5 to 10 yrs</v>
      </c>
      <c r="M540" s="2">
        <v>80231</v>
      </c>
      <c r="N540" s="4">
        <v>0.5</v>
      </c>
      <c r="O540" s="5">
        <f t="shared" si="8"/>
        <v>120346.5</v>
      </c>
      <c r="P540" s="2" t="s">
        <v>58</v>
      </c>
      <c r="Q540" s="2">
        <v>1026</v>
      </c>
      <c r="R540" s="2">
        <v>64</v>
      </c>
      <c r="S540" s="2" t="s">
        <v>99</v>
      </c>
    </row>
    <row r="541" spans="1:19" x14ac:dyDescent="0.3">
      <c r="A541" s="2">
        <v>1540</v>
      </c>
      <c r="B541" s="2" t="s">
        <v>558</v>
      </c>
      <c r="C541" s="2" t="s">
        <v>24</v>
      </c>
      <c r="D541" s="2">
        <v>39</v>
      </c>
      <c r="E541" s="2" t="str" cm="1">
        <f t="array" ref="E541">_xlfn.SWITCH(TRUE,D541&lt;25,"18 to 25",D541&lt;40,"25 to 40",D541&lt;50,"40 to 50",D541&lt;60,"50 to 60","60+")</f>
        <v>25 to 40</v>
      </c>
      <c r="F541" s="2" t="s">
        <v>75</v>
      </c>
      <c r="G541" s="2" t="s">
        <v>26</v>
      </c>
      <c r="H541" s="2" t="s">
        <v>174</v>
      </c>
      <c r="I541" s="3">
        <v>42171</v>
      </c>
      <c r="J541" s="2"/>
      <c r="K541" s="2">
        <v>9.42</v>
      </c>
      <c r="L541" s="2" t="str" cm="1">
        <f t="array" ref="L541">_xlfn.SWITCH(TRUE,K541&lt;2,"1 to 2 yrs",K541&lt;5,"2 to 5 yrs",K541&lt;10,"5 to 10 yrs",K541&lt;20,"10 to 20 yrs","20+")</f>
        <v>5 to 10 yrs</v>
      </c>
      <c r="M541" s="2">
        <v>107563</v>
      </c>
      <c r="N541" s="4">
        <v>0</v>
      </c>
      <c r="O541" s="5">
        <f t="shared" si="8"/>
        <v>107563</v>
      </c>
      <c r="P541" s="2" t="s">
        <v>28</v>
      </c>
      <c r="Q541" s="2">
        <v>1085</v>
      </c>
      <c r="R541" s="2">
        <v>10</v>
      </c>
      <c r="S541" s="2" t="s">
        <v>103</v>
      </c>
    </row>
    <row r="542" spans="1:19" x14ac:dyDescent="0.3">
      <c r="A542" s="2">
        <v>1541</v>
      </c>
      <c r="B542" s="2" t="s">
        <v>559</v>
      </c>
      <c r="C542" s="2" t="s">
        <v>17</v>
      </c>
      <c r="D542" s="2">
        <v>60</v>
      </c>
      <c r="E542" s="2" t="str" cm="1">
        <f t="array" ref="E542">_xlfn.SWITCH(TRUE,D542&lt;25,"18 to 25",D542&lt;40,"25 to 40",D542&lt;50,"40 to 50",D542&lt;60,"50 to 60","60+")</f>
        <v>60+</v>
      </c>
      <c r="F542" s="2" t="s">
        <v>75</v>
      </c>
      <c r="G542" s="2" t="s">
        <v>19</v>
      </c>
      <c r="H542" s="2" t="s">
        <v>174</v>
      </c>
      <c r="I542" s="3">
        <v>42635</v>
      </c>
      <c r="J542" s="3">
        <v>44933</v>
      </c>
      <c r="K542" s="2">
        <v>6.29</v>
      </c>
      <c r="L542" s="2" t="str" cm="1">
        <f t="array" ref="L542">_xlfn.SWITCH(TRUE,K542&lt;2,"1 to 2 yrs",K542&lt;5,"2 to 5 yrs",K542&lt;10,"5 to 10 yrs",K542&lt;20,"10 to 20 yrs","20+")</f>
        <v>5 to 10 yrs</v>
      </c>
      <c r="M542" s="2">
        <v>103423</v>
      </c>
      <c r="N542" s="4">
        <v>0.2</v>
      </c>
      <c r="O542" s="5">
        <f t="shared" si="8"/>
        <v>124107.6</v>
      </c>
      <c r="P542" s="2" t="s">
        <v>28</v>
      </c>
      <c r="Q542" s="2">
        <v>1301</v>
      </c>
      <c r="R542" s="2">
        <v>86</v>
      </c>
      <c r="S542" s="2" t="s">
        <v>29</v>
      </c>
    </row>
    <row r="543" spans="1:19" x14ac:dyDescent="0.3">
      <c r="A543" s="2">
        <v>1542</v>
      </c>
      <c r="B543" s="2" t="s">
        <v>330</v>
      </c>
      <c r="C543" s="2" t="s">
        <v>24</v>
      </c>
      <c r="D543" s="2">
        <v>50</v>
      </c>
      <c r="E543" s="2" t="str" cm="1">
        <f t="array" ref="E543">_xlfn.SWITCH(TRUE,D543&lt;25,"18 to 25",D543&lt;40,"25 to 40",D543&lt;50,"40 to 50",D543&lt;60,"50 to 60","60+")</f>
        <v>50 to 60</v>
      </c>
      <c r="F543" s="2" t="s">
        <v>56</v>
      </c>
      <c r="G543" s="2" t="s">
        <v>19</v>
      </c>
      <c r="H543" s="2" t="s">
        <v>61</v>
      </c>
      <c r="I543" s="3">
        <v>45321</v>
      </c>
      <c r="J543" s="2"/>
      <c r="K543" s="2">
        <v>0.8</v>
      </c>
      <c r="L543" s="2" t="str" cm="1">
        <f t="array" ref="L543">_xlfn.SWITCH(TRUE,K543&lt;2,"1 to 2 yrs",K543&lt;5,"2 to 5 yrs",K543&lt;10,"5 to 10 yrs",K543&lt;20,"10 to 20 yrs","20+")</f>
        <v>1 to 2 yrs</v>
      </c>
      <c r="M543" s="2">
        <v>93615</v>
      </c>
      <c r="N543" s="4">
        <v>0.15</v>
      </c>
      <c r="O543" s="5">
        <f t="shared" si="8"/>
        <v>107657.25</v>
      </c>
      <c r="P543" s="2" t="s">
        <v>21</v>
      </c>
      <c r="Q543" s="2">
        <v>1244</v>
      </c>
      <c r="R543" s="2">
        <v>48</v>
      </c>
      <c r="S543" s="2" t="s">
        <v>43</v>
      </c>
    </row>
    <row r="544" spans="1:19" x14ac:dyDescent="0.3">
      <c r="A544" s="2">
        <v>1543</v>
      </c>
      <c r="B544" s="2" t="s">
        <v>513</v>
      </c>
      <c r="C544" s="2" t="s">
        <v>17</v>
      </c>
      <c r="D544" s="2">
        <v>39</v>
      </c>
      <c r="E544" s="2" t="str" cm="1">
        <f t="array" ref="E544">_xlfn.SWITCH(TRUE,D544&lt;25,"18 to 25",D544&lt;40,"25 to 40",D544&lt;50,"40 to 50",D544&lt;60,"50 to 60","60+")</f>
        <v>25 to 40</v>
      </c>
      <c r="F544" s="2" t="s">
        <v>46</v>
      </c>
      <c r="G544" s="2" t="s">
        <v>26</v>
      </c>
      <c r="H544" s="2" t="s">
        <v>128</v>
      </c>
      <c r="I544" s="3">
        <v>43537</v>
      </c>
      <c r="J544" s="2"/>
      <c r="K544" s="2">
        <v>5.68</v>
      </c>
      <c r="L544" s="2" t="str" cm="1">
        <f t="array" ref="L544">_xlfn.SWITCH(TRUE,K544&lt;2,"1 to 2 yrs",K544&lt;5,"2 to 5 yrs",K544&lt;10,"5 to 10 yrs",K544&lt;20,"10 to 20 yrs","20+")</f>
        <v>5 to 10 yrs</v>
      </c>
      <c r="M544" s="2">
        <v>109656</v>
      </c>
      <c r="N544" s="4">
        <v>0.5</v>
      </c>
      <c r="O544" s="5">
        <f t="shared" si="8"/>
        <v>164484</v>
      </c>
      <c r="P544" s="2" t="s">
        <v>28</v>
      </c>
      <c r="Q544" s="2"/>
      <c r="R544" s="2">
        <v>16</v>
      </c>
      <c r="S544" s="2" t="s">
        <v>54</v>
      </c>
    </row>
    <row r="545" spans="1:19" x14ac:dyDescent="0.3">
      <c r="A545" s="2">
        <v>1544</v>
      </c>
      <c r="B545" s="2" t="s">
        <v>560</v>
      </c>
      <c r="C545" s="2" t="s">
        <v>24</v>
      </c>
      <c r="D545" s="2">
        <v>65</v>
      </c>
      <c r="E545" s="2" t="str" cm="1">
        <f t="array" ref="E545">_xlfn.SWITCH(TRUE,D545&lt;25,"18 to 25",D545&lt;40,"25 to 40",D545&lt;50,"40 to 50",D545&lt;60,"50 to 60","60+")</f>
        <v>60+</v>
      </c>
      <c r="F545" s="2" t="s">
        <v>18</v>
      </c>
      <c r="G545" s="2" t="s">
        <v>19</v>
      </c>
      <c r="H545" s="2" t="s">
        <v>115</v>
      </c>
      <c r="I545" s="3">
        <v>44675</v>
      </c>
      <c r="J545" s="2"/>
      <c r="K545" s="2">
        <v>2.57</v>
      </c>
      <c r="L545" s="2" t="str" cm="1">
        <f t="array" ref="L545">_xlfn.SWITCH(TRUE,K545&lt;2,"1 to 2 yrs",K545&lt;5,"2 to 5 yrs",K545&lt;10,"5 to 10 yrs",K545&lt;20,"10 to 20 yrs","20+")</f>
        <v>2 to 5 yrs</v>
      </c>
      <c r="M545" s="2">
        <v>72715</v>
      </c>
      <c r="N545" s="4">
        <v>0.5</v>
      </c>
      <c r="O545" s="5">
        <f t="shared" si="8"/>
        <v>109072.5</v>
      </c>
      <c r="P545" s="2" t="s">
        <v>28</v>
      </c>
      <c r="Q545" s="2">
        <v>1448</v>
      </c>
      <c r="R545" s="2">
        <v>14</v>
      </c>
      <c r="S545" s="2" t="s">
        <v>38</v>
      </c>
    </row>
    <row r="546" spans="1:19" x14ac:dyDescent="0.3">
      <c r="A546" s="2">
        <v>1545</v>
      </c>
      <c r="B546" s="2" t="s">
        <v>561</v>
      </c>
      <c r="C546" s="2" t="s">
        <v>17</v>
      </c>
      <c r="D546" s="2">
        <v>29</v>
      </c>
      <c r="E546" s="2" t="str" cm="1">
        <f t="array" ref="E546">_xlfn.SWITCH(TRUE,D546&lt;25,"18 to 25",D546&lt;40,"25 to 40",D546&lt;50,"40 to 50",D546&lt;60,"50 to 60","60+")</f>
        <v>25 to 40</v>
      </c>
      <c r="F546" s="2" t="s">
        <v>36</v>
      </c>
      <c r="G546" s="2" t="s">
        <v>19</v>
      </c>
      <c r="H546" s="2" t="s">
        <v>211</v>
      </c>
      <c r="I546" s="3">
        <v>45303</v>
      </c>
      <c r="J546" s="2"/>
      <c r="K546" s="2">
        <v>0.85</v>
      </c>
      <c r="L546" s="2" t="str" cm="1">
        <f t="array" ref="L546">_xlfn.SWITCH(TRUE,K546&lt;2,"1 to 2 yrs",K546&lt;5,"2 to 5 yrs",K546&lt;10,"5 to 10 yrs",K546&lt;20,"10 to 20 yrs","20+")</f>
        <v>1 to 2 yrs</v>
      </c>
      <c r="M546" s="2">
        <v>65984</v>
      </c>
      <c r="N546" s="4">
        <v>0.2</v>
      </c>
      <c r="O546" s="5">
        <f t="shared" si="8"/>
        <v>79180.800000000003</v>
      </c>
      <c r="P546" s="2" t="s">
        <v>28</v>
      </c>
      <c r="Q546" s="2">
        <v>1512</v>
      </c>
      <c r="R546" s="2">
        <v>26</v>
      </c>
      <c r="S546" s="2" t="s">
        <v>52</v>
      </c>
    </row>
    <row r="547" spans="1:19" x14ac:dyDescent="0.3">
      <c r="A547" s="2">
        <v>1546</v>
      </c>
      <c r="B547" s="2" t="s">
        <v>436</v>
      </c>
      <c r="C547" s="2" t="s">
        <v>24</v>
      </c>
      <c r="D547" s="2">
        <v>52</v>
      </c>
      <c r="E547" s="2" t="str" cm="1">
        <f t="array" ref="E547">_xlfn.SWITCH(TRUE,D547&lt;25,"18 to 25",D547&lt;40,"25 to 40",D547&lt;50,"40 to 50",D547&lt;60,"50 to 60","60+")</f>
        <v>50 to 60</v>
      </c>
      <c r="F547" s="2" t="s">
        <v>75</v>
      </c>
      <c r="G547" s="2" t="s">
        <v>19</v>
      </c>
      <c r="H547" s="2" t="s">
        <v>83</v>
      </c>
      <c r="I547" s="3">
        <v>43362</v>
      </c>
      <c r="J547" s="2"/>
      <c r="K547" s="2">
        <v>6.16</v>
      </c>
      <c r="L547" s="2" t="str" cm="1">
        <f t="array" ref="L547">_xlfn.SWITCH(TRUE,K547&lt;2,"1 to 2 yrs",K547&lt;5,"2 to 5 yrs",K547&lt;10,"5 to 10 yrs",K547&lt;20,"10 to 20 yrs","20+")</f>
        <v>5 to 10 yrs</v>
      </c>
      <c r="M547" s="2">
        <v>100964</v>
      </c>
      <c r="N547" s="4">
        <v>0.1</v>
      </c>
      <c r="O547" s="5">
        <f t="shared" si="8"/>
        <v>111060.4</v>
      </c>
      <c r="P547" s="2" t="s">
        <v>21</v>
      </c>
      <c r="Q547" s="2">
        <v>1540</v>
      </c>
      <c r="R547" s="2">
        <v>9</v>
      </c>
      <c r="S547" s="2" t="s">
        <v>29</v>
      </c>
    </row>
    <row r="548" spans="1:19" x14ac:dyDescent="0.3">
      <c r="A548" s="2">
        <v>1547</v>
      </c>
      <c r="B548" s="2" t="s">
        <v>562</v>
      </c>
      <c r="C548" s="2" t="s">
        <v>17</v>
      </c>
      <c r="D548" s="2">
        <v>55</v>
      </c>
      <c r="E548" s="2" t="str" cm="1">
        <f t="array" ref="E548">_xlfn.SWITCH(TRUE,D548&lt;25,"18 to 25",D548&lt;40,"25 to 40",D548&lt;50,"40 to 50",D548&lt;60,"50 to 60","60+")</f>
        <v>50 to 60</v>
      </c>
      <c r="F548" s="2" t="s">
        <v>75</v>
      </c>
      <c r="G548" s="2" t="s">
        <v>19</v>
      </c>
      <c r="H548" s="2" t="s">
        <v>165</v>
      </c>
      <c r="I548" s="3">
        <v>43414</v>
      </c>
      <c r="J548" s="2"/>
      <c r="K548" s="2">
        <v>6.02</v>
      </c>
      <c r="L548" s="2" t="str" cm="1">
        <f t="array" ref="L548">_xlfn.SWITCH(TRUE,K548&lt;2,"1 to 2 yrs",K548&lt;5,"2 to 5 yrs",K548&lt;10,"5 to 10 yrs",K548&lt;20,"10 to 20 yrs","20+")</f>
        <v>5 to 10 yrs</v>
      </c>
      <c r="M548" s="2">
        <v>93175</v>
      </c>
      <c r="N548" s="4">
        <v>0.3</v>
      </c>
      <c r="O548" s="5">
        <f t="shared" si="8"/>
        <v>121127.5</v>
      </c>
      <c r="P548" s="2" t="s">
        <v>42</v>
      </c>
      <c r="Q548" s="2">
        <v>1220</v>
      </c>
      <c r="R548" s="2">
        <v>79</v>
      </c>
      <c r="S548" s="2" t="s">
        <v>59</v>
      </c>
    </row>
    <row r="549" spans="1:19" x14ac:dyDescent="0.3">
      <c r="A549" s="2">
        <v>1548</v>
      </c>
      <c r="B549" s="2" t="s">
        <v>476</v>
      </c>
      <c r="C549" s="2" t="s">
        <v>24</v>
      </c>
      <c r="D549" s="2">
        <v>28</v>
      </c>
      <c r="E549" s="2" t="str" cm="1">
        <f t="array" ref="E549">_xlfn.SWITCH(TRUE,D549&lt;25,"18 to 25",D549&lt;40,"25 to 40",D549&lt;50,"40 to 50",D549&lt;60,"50 to 60","60+")</f>
        <v>25 to 40</v>
      </c>
      <c r="F549" s="2" t="s">
        <v>50</v>
      </c>
      <c r="G549" s="2" t="s">
        <v>19</v>
      </c>
      <c r="H549" s="2" t="s">
        <v>141</v>
      </c>
      <c r="I549" s="3">
        <v>42248</v>
      </c>
      <c r="J549" s="2"/>
      <c r="K549" s="2">
        <v>9.2100000000000009</v>
      </c>
      <c r="L549" s="2" t="str" cm="1">
        <f t="array" ref="L549">_xlfn.SWITCH(TRUE,K549&lt;2,"1 to 2 yrs",K549&lt;5,"2 to 5 yrs",K549&lt;10,"5 to 10 yrs",K549&lt;20,"10 to 20 yrs","20+")</f>
        <v>5 to 10 yrs</v>
      </c>
      <c r="M549" s="2">
        <v>106974</v>
      </c>
      <c r="N549" s="4">
        <v>0.15</v>
      </c>
      <c r="O549" s="5">
        <f t="shared" si="8"/>
        <v>123020.1</v>
      </c>
      <c r="P549" s="2" t="s">
        <v>58</v>
      </c>
      <c r="Q549" s="2">
        <v>1496</v>
      </c>
      <c r="R549" s="2">
        <v>27</v>
      </c>
      <c r="S549" s="2" t="s">
        <v>157</v>
      </c>
    </row>
    <row r="550" spans="1:19" x14ac:dyDescent="0.3">
      <c r="A550" s="2">
        <v>1549</v>
      </c>
      <c r="B550" s="2" t="s">
        <v>563</v>
      </c>
      <c r="C550" s="2" t="s">
        <v>24</v>
      </c>
      <c r="D550" s="2">
        <v>57</v>
      </c>
      <c r="E550" s="2" t="str" cm="1">
        <f t="array" ref="E550">_xlfn.SWITCH(TRUE,D550&lt;25,"18 to 25",D550&lt;40,"25 to 40",D550&lt;50,"40 to 50",D550&lt;60,"50 to 60","60+")</f>
        <v>50 to 60</v>
      </c>
      <c r="F550" s="2" t="s">
        <v>40</v>
      </c>
      <c r="G550" s="2" t="s">
        <v>19</v>
      </c>
      <c r="H550" s="2" t="s">
        <v>143</v>
      </c>
      <c r="I550" s="3">
        <v>42469</v>
      </c>
      <c r="J550" s="3">
        <v>44102</v>
      </c>
      <c r="K550" s="2">
        <v>4.47</v>
      </c>
      <c r="L550" s="2" t="str" cm="1">
        <f t="array" ref="L550">_xlfn.SWITCH(TRUE,K550&lt;2,"1 to 2 yrs",K550&lt;5,"2 to 5 yrs",K550&lt;10,"5 to 10 yrs",K550&lt;20,"10 to 20 yrs","20+")</f>
        <v>2 to 5 yrs</v>
      </c>
      <c r="M550" s="2">
        <v>50621</v>
      </c>
      <c r="N550" s="4">
        <v>0.1</v>
      </c>
      <c r="O550" s="5">
        <f t="shared" si="8"/>
        <v>55683.1</v>
      </c>
      <c r="P550" s="2" t="s">
        <v>42</v>
      </c>
      <c r="Q550" s="2"/>
      <c r="R550" s="2">
        <v>1</v>
      </c>
      <c r="S550" s="2" t="s">
        <v>77</v>
      </c>
    </row>
    <row r="551" spans="1:19" x14ac:dyDescent="0.3">
      <c r="A551" s="2">
        <v>1550</v>
      </c>
      <c r="B551" s="2" t="s">
        <v>564</v>
      </c>
      <c r="C551" s="2" t="s">
        <v>17</v>
      </c>
      <c r="D551" s="2">
        <v>39</v>
      </c>
      <c r="E551" s="2" t="str" cm="1">
        <f t="array" ref="E551">_xlfn.SWITCH(TRUE,D551&lt;25,"18 to 25",D551&lt;40,"25 to 40",D551&lt;50,"40 to 50",D551&lt;60,"50 to 60","60+")</f>
        <v>25 to 40</v>
      </c>
      <c r="F551" s="2" t="s">
        <v>25</v>
      </c>
      <c r="G551" s="2" t="s">
        <v>32</v>
      </c>
      <c r="H551" s="2" t="s">
        <v>259</v>
      </c>
      <c r="I551" s="3">
        <v>44537</v>
      </c>
      <c r="J551" s="2"/>
      <c r="K551" s="2">
        <v>2.94</v>
      </c>
      <c r="L551" s="2" t="str" cm="1">
        <f t="array" ref="L551">_xlfn.SWITCH(TRUE,K551&lt;2,"1 to 2 yrs",K551&lt;5,"2 to 5 yrs",K551&lt;10,"5 to 10 yrs",K551&lt;20,"10 to 20 yrs","20+")</f>
        <v>2 to 5 yrs</v>
      </c>
      <c r="M551" s="2">
        <v>64594</v>
      </c>
      <c r="N551" s="4">
        <v>0.2</v>
      </c>
      <c r="O551" s="5">
        <f t="shared" si="8"/>
        <v>77512.800000000003</v>
      </c>
      <c r="P551" s="2" t="s">
        <v>42</v>
      </c>
      <c r="Q551" s="2">
        <v>1452</v>
      </c>
      <c r="R551" s="2">
        <v>34</v>
      </c>
      <c r="S551" s="2" t="s">
        <v>52</v>
      </c>
    </row>
    <row r="552" spans="1:19" x14ac:dyDescent="0.3">
      <c r="A552" s="2">
        <v>1551</v>
      </c>
      <c r="B552" s="2" t="s">
        <v>169</v>
      </c>
      <c r="C552" s="2" t="s">
        <v>17</v>
      </c>
      <c r="D552" s="2">
        <v>59</v>
      </c>
      <c r="E552" s="2" t="str" cm="1">
        <f t="array" ref="E552">_xlfn.SWITCH(TRUE,D552&lt;25,"18 to 25",D552&lt;40,"25 to 40",D552&lt;50,"40 to 50",D552&lt;60,"50 to 60","60+")</f>
        <v>50 to 60</v>
      </c>
      <c r="F552" s="2" t="s">
        <v>18</v>
      </c>
      <c r="G552" s="2" t="s">
        <v>19</v>
      </c>
      <c r="H552" s="2" t="s">
        <v>20</v>
      </c>
      <c r="I552" s="3">
        <v>44992</v>
      </c>
      <c r="J552" s="2"/>
      <c r="K552" s="2">
        <v>1.7</v>
      </c>
      <c r="L552" s="2" t="str" cm="1">
        <f t="array" ref="L552">_xlfn.SWITCH(TRUE,K552&lt;2,"1 to 2 yrs",K552&lt;5,"2 to 5 yrs",K552&lt;10,"5 to 10 yrs",K552&lt;20,"10 to 20 yrs","20+")</f>
        <v>1 to 2 yrs</v>
      </c>
      <c r="M552" s="2">
        <v>62536</v>
      </c>
      <c r="N552" s="4">
        <v>0.1</v>
      </c>
      <c r="O552" s="5">
        <f t="shared" si="8"/>
        <v>68789.600000000006</v>
      </c>
      <c r="P552" s="2" t="s">
        <v>28</v>
      </c>
      <c r="Q552" s="2">
        <v>1371</v>
      </c>
      <c r="R552" s="2">
        <v>14</v>
      </c>
      <c r="S552" s="2" t="s">
        <v>38</v>
      </c>
    </row>
    <row r="553" spans="1:19" x14ac:dyDescent="0.3">
      <c r="A553" s="2">
        <v>1552</v>
      </c>
      <c r="B553" s="2" t="s">
        <v>565</v>
      </c>
      <c r="C553" s="2" t="s">
        <v>24</v>
      </c>
      <c r="D553" s="2">
        <v>30</v>
      </c>
      <c r="E553" s="2" t="str" cm="1">
        <f t="array" ref="E553">_xlfn.SWITCH(TRUE,D553&lt;25,"18 to 25",D553&lt;40,"25 to 40",D553&lt;50,"40 to 50",D553&lt;60,"50 to 60","60+")</f>
        <v>25 to 40</v>
      </c>
      <c r="F553" s="2" t="s">
        <v>25</v>
      </c>
      <c r="G553" s="2" t="s">
        <v>19</v>
      </c>
      <c r="H553" s="2" t="s">
        <v>155</v>
      </c>
      <c r="I553" s="3">
        <v>42931</v>
      </c>
      <c r="J553" s="3">
        <v>43759</v>
      </c>
      <c r="K553" s="2">
        <v>2.27</v>
      </c>
      <c r="L553" s="2" t="str" cm="1">
        <f t="array" ref="L553">_xlfn.SWITCH(TRUE,K553&lt;2,"1 to 2 yrs",K553&lt;5,"2 to 5 yrs",K553&lt;10,"5 to 10 yrs",K553&lt;20,"10 to 20 yrs","20+")</f>
        <v>2 to 5 yrs</v>
      </c>
      <c r="M553" s="2">
        <v>63847</v>
      </c>
      <c r="N553" s="4">
        <v>0.15</v>
      </c>
      <c r="O553" s="5">
        <f t="shared" si="8"/>
        <v>73424.05</v>
      </c>
      <c r="P553" s="2" t="s">
        <v>28</v>
      </c>
      <c r="Q553" s="2">
        <v>1156</v>
      </c>
      <c r="R553" s="2">
        <v>58</v>
      </c>
      <c r="S553" s="2" t="s">
        <v>79</v>
      </c>
    </row>
    <row r="554" spans="1:19" x14ac:dyDescent="0.3">
      <c r="A554" s="2">
        <v>1553</v>
      </c>
      <c r="B554" s="2" t="s">
        <v>566</v>
      </c>
      <c r="C554" s="2" t="s">
        <v>17</v>
      </c>
      <c r="D554" s="2">
        <v>30</v>
      </c>
      <c r="E554" s="2" t="str" cm="1">
        <f t="array" ref="E554">_xlfn.SWITCH(TRUE,D554&lt;25,"18 to 25",D554&lt;40,"25 to 40",D554&lt;50,"40 to 50",D554&lt;60,"50 to 60","60+")</f>
        <v>25 to 40</v>
      </c>
      <c r="F554" s="2" t="s">
        <v>31</v>
      </c>
      <c r="G554" s="2" t="s">
        <v>19</v>
      </c>
      <c r="H554" s="2" t="s">
        <v>72</v>
      </c>
      <c r="I554" s="3">
        <v>43387</v>
      </c>
      <c r="J554" s="2"/>
      <c r="K554" s="2">
        <v>6.09</v>
      </c>
      <c r="L554" s="2" t="str" cm="1">
        <f t="array" ref="L554">_xlfn.SWITCH(TRUE,K554&lt;2,"1 to 2 yrs",K554&lt;5,"2 to 5 yrs",K554&lt;10,"5 to 10 yrs",K554&lt;20,"10 to 20 yrs","20+")</f>
        <v>5 to 10 yrs</v>
      </c>
      <c r="M554" s="2">
        <v>68865</v>
      </c>
      <c r="N554" s="4">
        <v>0.15</v>
      </c>
      <c r="O554" s="5">
        <f t="shared" si="8"/>
        <v>79194.75</v>
      </c>
      <c r="P554" s="2" t="s">
        <v>28</v>
      </c>
      <c r="Q554" s="2">
        <v>1119</v>
      </c>
      <c r="R554" s="2">
        <v>74</v>
      </c>
      <c r="S554" s="2" t="s">
        <v>34</v>
      </c>
    </row>
    <row r="555" spans="1:19" x14ac:dyDescent="0.3">
      <c r="A555" s="2">
        <v>1554</v>
      </c>
      <c r="B555" s="2" t="s">
        <v>567</v>
      </c>
      <c r="C555" s="2" t="s">
        <v>24</v>
      </c>
      <c r="D555" s="2">
        <v>29</v>
      </c>
      <c r="E555" s="2" t="str" cm="1">
        <f t="array" ref="E555">_xlfn.SWITCH(TRUE,D555&lt;25,"18 to 25",D555&lt;40,"25 to 40",D555&lt;50,"40 to 50",D555&lt;60,"50 to 60","60+")</f>
        <v>25 to 40</v>
      </c>
      <c r="F555" s="2" t="s">
        <v>46</v>
      </c>
      <c r="G555" s="2" t="s">
        <v>26</v>
      </c>
      <c r="H555" s="2" t="s">
        <v>168</v>
      </c>
      <c r="I555" s="3">
        <v>43166</v>
      </c>
      <c r="J555" s="2"/>
      <c r="K555" s="2">
        <v>6.7</v>
      </c>
      <c r="L555" s="2" t="str" cm="1">
        <f t="array" ref="L555">_xlfn.SWITCH(TRUE,K555&lt;2,"1 to 2 yrs",K555&lt;5,"2 to 5 yrs",K555&lt;10,"5 to 10 yrs",K555&lt;20,"10 to 20 yrs","20+")</f>
        <v>5 to 10 yrs</v>
      </c>
      <c r="M555" s="2">
        <v>104828</v>
      </c>
      <c r="N555" s="4">
        <v>0.15</v>
      </c>
      <c r="O555" s="5">
        <f t="shared" si="8"/>
        <v>120552.2</v>
      </c>
      <c r="P555" s="2" t="s">
        <v>28</v>
      </c>
      <c r="Q555" s="2">
        <v>1325</v>
      </c>
      <c r="R555" s="2">
        <v>32</v>
      </c>
      <c r="S555" s="2" t="s">
        <v>43</v>
      </c>
    </row>
    <row r="556" spans="1:19" x14ac:dyDescent="0.3">
      <c r="A556" s="2">
        <v>1555</v>
      </c>
      <c r="B556" s="2" t="s">
        <v>207</v>
      </c>
      <c r="C556" s="2" t="s">
        <v>17</v>
      </c>
      <c r="D556" s="2">
        <v>56</v>
      </c>
      <c r="E556" s="2" t="str" cm="1">
        <f t="array" ref="E556">_xlfn.SWITCH(TRUE,D556&lt;25,"18 to 25",D556&lt;40,"25 to 40",D556&lt;50,"40 to 50",D556&lt;60,"50 to 60","60+")</f>
        <v>50 to 60</v>
      </c>
      <c r="F556" s="2" t="s">
        <v>40</v>
      </c>
      <c r="G556" s="2" t="s">
        <v>26</v>
      </c>
      <c r="H556" s="2" t="s">
        <v>146</v>
      </c>
      <c r="I556" s="3">
        <v>43350</v>
      </c>
      <c r="J556" s="2"/>
      <c r="K556" s="2">
        <v>6.19</v>
      </c>
      <c r="L556" s="2" t="str" cm="1">
        <f t="array" ref="L556">_xlfn.SWITCH(TRUE,K556&lt;2,"1 to 2 yrs",K556&lt;5,"2 to 5 yrs",K556&lt;10,"5 to 10 yrs",K556&lt;20,"10 to 20 yrs","20+")</f>
        <v>5 to 10 yrs</v>
      </c>
      <c r="M556" s="2">
        <v>66168</v>
      </c>
      <c r="N556" s="4">
        <v>0.2</v>
      </c>
      <c r="O556" s="5">
        <f t="shared" si="8"/>
        <v>79401.600000000006</v>
      </c>
      <c r="P556" s="2" t="s">
        <v>28</v>
      </c>
      <c r="Q556" s="2"/>
      <c r="R556" s="2">
        <v>54</v>
      </c>
      <c r="S556" s="2" t="s">
        <v>90</v>
      </c>
    </row>
    <row r="557" spans="1:19" x14ac:dyDescent="0.3">
      <c r="A557" s="2">
        <v>1556</v>
      </c>
      <c r="B557" s="2" t="s">
        <v>568</v>
      </c>
      <c r="C557" s="2" t="s">
        <v>24</v>
      </c>
      <c r="D557" s="2">
        <v>39</v>
      </c>
      <c r="E557" s="2" t="str" cm="1">
        <f t="array" ref="E557">_xlfn.SWITCH(TRUE,D557&lt;25,"18 to 25",D557&lt;40,"25 to 40",D557&lt;50,"40 to 50",D557&lt;60,"50 to 60","60+")</f>
        <v>25 to 40</v>
      </c>
      <c r="F557" s="2" t="s">
        <v>31</v>
      </c>
      <c r="G557" s="2" t="s">
        <v>19</v>
      </c>
      <c r="H557" s="2" t="s">
        <v>68</v>
      </c>
      <c r="I557" s="3">
        <v>45266</v>
      </c>
      <c r="J557" s="2"/>
      <c r="K557" s="2">
        <v>0.95</v>
      </c>
      <c r="L557" s="2" t="str" cm="1">
        <f t="array" ref="L557">_xlfn.SWITCH(TRUE,K557&lt;2,"1 to 2 yrs",K557&lt;5,"2 to 5 yrs",K557&lt;10,"5 to 10 yrs",K557&lt;20,"10 to 20 yrs","20+")</f>
        <v>1 to 2 yrs</v>
      </c>
      <c r="M557" s="2">
        <v>47392</v>
      </c>
      <c r="N557" s="4">
        <v>0.1</v>
      </c>
      <c r="O557" s="5">
        <f t="shared" si="8"/>
        <v>52131.199999999997</v>
      </c>
      <c r="P557" s="2" t="s">
        <v>58</v>
      </c>
      <c r="Q557" s="2"/>
      <c r="R557" s="2">
        <v>79</v>
      </c>
      <c r="S557" s="2" t="s">
        <v>54</v>
      </c>
    </row>
    <row r="558" spans="1:19" x14ac:dyDescent="0.3">
      <c r="A558" s="2">
        <v>1557</v>
      </c>
      <c r="B558" s="2" t="s">
        <v>569</v>
      </c>
      <c r="C558" s="2" t="s">
        <v>24</v>
      </c>
      <c r="D558" s="2">
        <v>26</v>
      </c>
      <c r="E558" s="2" t="str" cm="1">
        <f t="array" ref="E558">_xlfn.SWITCH(TRUE,D558&lt;25,"18 to 25",D558&lt;40,"25 to 40",D558&lt;50,"40 to 50",D558&lt;60,"50 to 60","60+")</f>
        <v>25 to 40</v>
      </c>
      <c r="F558" s="2" t="s">
        <v>92</v>
      </c>
      <c r="G558" s="2" t="s">
        <v>19</v>
      </c>
      <c r="H558" s="2" t="s">
        <v>93</v>
      </c>
      <c r="I558" s="3">
        <v>44945</v>
      </c>
      <c r="J558" s="2"/>
      <c r="K558" s="2">
        <v>1.83</v>
      </c>
      <c r="L558" s="2" t="str" cm="1">
        <f t="array" ref="L558">_xlfn.SWITCH(TRUE,K558&lt;2,"1 to 2 yrs",K558&lt;5,"2 to 5 yrs",K558&lt;10,"5 to 10 yrs",K558&lt;20,"10 to 20 yrs","20+")</f>
        <v>1 to 2 yrs</v>
      </c>
      <c r="M558" s="2">
        <v>68462</v>
      </c>
      <c r="N558" s="4">
        <v>0.25</v>
      </c>
      <c r="O558" s="5">
        <f t="shared" si="8"/>
        <v>85577.5</v>
      </c>
      <c r="P558" s="2" t="s">
        <v>28</v>
      </c>
      <c r="Q558" s="2">
        <v>1209</v>
      </c>
      <c r="R558" s="2">
        <v>74</v>
      </c>
      <c r="S558" s="2" t="s">
        <v>59</v>
      </c>
    </row>
    <row r="559" spans="1:19" x14ac:dyDescent="0.3">
      <c r="A559" s="2">
        <v>1558</v>
      </c>
      <c r="B559" s="2" t="s">
        <v>536</v>
      </c>
      <c r="C559" s="2" t="s">
        <v>24</v>
      </c>
      <c r="D559" s="2">
        <v>35</v>
      </c>
      <c r="E559" s="2" t="str" cm="1">
        <f t="array" ref="E559">_xlfn.SWITCH(TRUE,D559&lt;25,"18 to 25",D559&lt;40,"25 to 40",D559&lt;50,"40 to 50",D559&lt;60,"50 to 60","60+")</f>
        <v>25 to 40</v>
      </c>
      <c r="F559" s="2" t="s">
        <v>36</v>
      </c>
      <c r="G559" s="2" t="s">
        <v>32</v>
      </c>
      <c r="H559" s="2" t="s">
        <v>37</v>
      </c>
      <c r="I559" s="3">
        <v>44802</v>
      </c>
      <c r="J559" s="2"/>
      <c r="K559" s="2">
        <v>2.2200000000000002</v>
      </c>
      <c r="L559" s="2" t="str" cm="1">
        <f t="array" ref="L559">_xlfn.SWITCH(TRUE,K559&lt;2,"1 to 2 yrs",K559&lt;5,"2 to 5 yrs",K559&lt;10,"5 to 10 yrs",K559&lt;20,"10 to 20 yrs","20+")</f>
        <v>2 to 5 yrs</v>
      </c>
      <c r="M559" s="2">
        <v>69287</v>
      </c>
      <c r="N559" s="4">
        <v>0.2</v>
      </c>
      <c r="O559" s="5">
        <f t="shared" si="8"/>
        <v>83144.399999999994</v>
      </c>
      <c r="P559" s="2" t="s">
        <v>58</v>
      </c>
      <c r="Q559" s="2"/>
      <c r="R559" s="2">
        <v>83</v>
      </c>
      <c r="S559" s="2" t="s">
        <v>48</v>
      </c>
    </row>
    <row r="560" spans="1:19" x14ac:dyDescent="0.3">
      <c r="A560" s="2">
        <v>1559</v>
      </c>
      <c r="B560" s="2" t="s">
        <v>347</v>
      </c>
      <c r="C560" s="2" t="s">
        <v>24</v>
      </c>
      <c r="D560" s="2">
        <v>49</v>
      </c>
      <c r="E560" s="2" t="str" cm="1">
        <f t="array" ref="E560">_xlfn.SWITCH(TRUE,D560&lt;25,"18 to 25",D560&lt;40,"25 to 40",D560&lt;50,"40 to 50",D560&lt;60,"50 to 60","60+")</f>
        <v>40 to 50</v>
      </c>
      <c r="F560" s="2" t="s">
        <v>25</v>
      </c>
      <c r="G560" s="2" t="s">
        <v>26</v>
      </c>
      <c r="H560" s="2" t="s">
        <v>27</v>
      </c>
      <c r="I560" s="3">
        <v>42141</v>
      </c>
      <c r="J560" s="2"/>
      <c r="K560" s="2">
        <v>9.5</v>
      </c>
      <c r="L560" s="2" t="str" cm="1">
        <f t="array" ref="L560">_xlfn.SWITCH(TRUE,K560&lt;2,"1 to 2 yrs",K560&lt;5,"2 to 5 yrs",K560&lt;10,"5 to 10 yrs",K560&lt;20,"10 to 20 yrs","20+")</f>
        <v>5 to 10 yrs</v>
      </c>
      <c r="M560" s="2">
        <v>85366</v>
      </c>
      <c r="N560" s="4">
        <v>0.1</v>
      </c>
      <c r="O560" s="5">
        <f t="shared" si="8"/>
        <v>93902.6</v>
      </c>
      <c r="P560" s="2" t="s">
        <v>42</v>
      </c>
      <c r="Q560" s="2">
        <v>1282</v>
      </c>
      <c r="R560" s="2">
        <v>51</v>
      </c>
      <c r="S560" s="2" t="s">
        <v>34</v>
      </c>
    </row>
    <row r="561" spans="1:19" x14ac:dyDescent="0.3">
      <c r="A561" s="2">
        <v>1560</v>
      </c>
      <c r="B561" s="2" t="s">
        <v>570</v>
      </c>
      <c r="C561" s="2" t="s">
        <v>24</v>
      </c>
      <c r="D561" s="2">
        <v>51</v>
      </c>
      <c r="E561" s="2" t="str" cm="1">
        <f t="array" ref="E561">_xlfn.SWITCH(TRUE,D561&lt;25,"18 to 25",D561&lt;40,"25 to 40",D561&lt;50,"40 to 50",D561&lt;60,"50 to 60","60+")</f>
        <v>50 to 60</v>
      </c>
      <c r="F561" s="2" t="s">
        <v>56</v>
      </c>
      <c r="G561" s="2" t="s">
        <v>19</v>
      </c>
      <c r="H561" s="2" t="s">
        <v>81</v>
      </c>
      <c r="I561" s="3">
        <v>42930</v>
      </c>
      <c r="J561" s="2"/>
      <c r="K561" s="2">
        <v>7.34</v>
      </c>
      <c r="L561" s="2" t="str" cm="1">
        <f t="array" ref="L561">_xlfn.SWITCH(TRUE,K561&lt;2,"1 to 2 yrs",K561&lt;5,"2 to 5 yrs",K561&lt;10,"5 to 10 yrs",K561&lt;20,"10 to 20 yrs","20+")</f>
        <v>5 to 10 yrs</v>
      </c>
      <c r="M561" s="2">
        <v>121719</v>
      </c>
      <c r="N561" s="4">
        <v>0.5</v>
      </c>
      <c r="O561" s="5">
        <f t="shared" si="8"/>
        <v>182578.5</v>
      </c>
      <c r="P561" s="2" t="s">
        <v>28</v>
      </c>
      <c r="Q561" s="2">
        <v>1191</v>
      </c>
      <c r="R561" s="2">
        <v>18</v>
      </c>
      <c r="S561" s="2" t="s">
        <v>54</v>
      </c>
    </row>
    <row r="562" spans="1:19" x14ac:dyDescent="0.3">
      <c r="A562" s="2">
        <v>1561</v>
      </c>
      <c r="B562" s="2" t="s">
        <v>571</v>
      </c>
      <c r="C562" s="2" t="s">
        <v>24</v>
      </c>
      <c r="D562" s="2">
        <v>25</v>
      </c>
      <c r="E562" s="2" t="str" cm="1">
        <f t="array" ref="E562">_xlfn.SWITCH(TRUE,D562&lt;25,"18 to 25",D562&lt;40,"25 to 40",D562&lt;50,"40 to 50",D562&lt;60,"50 to 60","60+")</f>
        <v>25 to 40</v>
      </c>
      <c r="F562" s="2" t="s">
        <v>92</v>
      </c>
      <c r="G562" s="2" t="s">
        <v>32</v>
      </c>
      <c r="H562" s="2" t="s">
        <v>93</v>
      </c>
      <c r="I562" s="3">
        <v>43663</v>
      </c>
      <c r="J562" s="2"/>
      <c r="K562" s="2">
        <v>5.34</v>
      </c>
      <c r="L562" s="2" t="str" cm="1">
        <f t="array" ref="L562">_xlfn.SWITCH(TRUE,K562&lt;2,"1 to 2 yrs",K562&lt;5,"2 to 5 yrs",K562&lt;10,"5 to 10 yrs",K562&lt;20,"10 to 20 yrs","20+")</f>
        <v>5 to 10 yrs</v>
      </c>
      <c r="M562" s="2">
        <v>74851</v>
      </c>
      <c r="N562" s="4">
        <v>0.1</v>
      </c>
      <c r="O562" s="5">
        <f t="shared" si="8"/>
        <v>82336.100000000006</v>
      </c>
      <c r="P562" s="2" t="s">
        <v>28</v>
      </c>
      <c r="Q562" s="2">
        <v>1141</v>
      </c>
      <c r="R562" s="2">
        <v>38</v>
      </c>
      <c r="S562" s="2" t="s">
        <v>38</v>
      </c>
    </row>
    <row r="563" spans="1:19" x14ac:dyDescent="0.3">
      <c r="A563" s="2">
        <v>1562</v>
      </c>
      <c r="B563" s="2" t="s">
        <v>572</v>
      </c>
      <c r="C563" s="2" t="s">
        <v>17</v>
      </c>
      <c r="D563" s="2">
        <v>60</v>
      </c>
      <c r="E563" s="2" t="str" cm="1">
        <f t="array" ref="E563">_xlfn.SWITCH(TRUE,D563&lt;25,"18 to 25",D563&lt;40,"25 to 40",D563&lt;50,"40 to 50",D563&lt;60,"50 to 60","60+")</f>
        <v>60+</v>
      </c>
      <c r="F563" s="2" t="s">
        <v>18</v>
      </c>
      <c r="G563" s="2" t="s">
        <v>26</v>
      </c>
      <c r="H563" s="2" t="s">
        <v>20</v>
      </c>
      <c r="I563" s="3">
        <v>44384</v>
      </c>
      <c r="J563" s="2"/>
      <c r="K563" s="2">
        <v>3.36</v>
      </c>
      <c r="L563" s="2" t="str" cm="1">
        <f t="array" ref="L563">_xlfn.SWITCH(TRUE,K563&lt;2,"1 to 2 yrs",K563&lt;5,"2 to 5 yrs",K563&lt;10,"5 to 10 yrs",K563&lt;20,"10 to 20 yrs","20+")</f>
        <v>2 to 5 yrs</v>
      </c>
      <c r="M563" s="2">
        <v>75483</v>
      </c>
      <c r="N563" s="4">
        <v>0.1</v>
      </c>
      <c r="O563" s="5">
        <f t="shared" si="8"/>
        <v>83031.3</v>
      </c>
      <c r="P563" s="2" t="s">
        <v>42</v>
      </c>
      <c r="Q563" s="2">
        <v>1467</v>
      </c>
      <c r="R563" s="2">
        <v>86</v>
      </c>
      <c r="S563" s="2" t="s">
        <v>103</v>
      </c>
    </row>
    <row r="564" spans="1:19" x14ac:dyDescent="0.3">
      <c r="A564" s="2">
        <v>1563</v>
      </c>
      <c r="B564" s="2" t="s">
        <v>573</v>
      </c>
      <c r="C564" s="2" t="s">
        <v>17</v>
      </c>
      <c r="D564" s="2">
        <v>41</v>
      </c>
      <c r="E564" s="2" t="str" cm="1">
        <f t="array" ref="E564">_xlfn.SWITCH(TRUE,D564&lt;25,"18 to 25",D564&lt;40,"25 to 40",D564&lt;50,"40 to 50",D564&lt;60,"50 to 60","60+")</f>
        <v>40 to 50</v>
      </c>
      <c r="F564" s="2" t="s">
        <v>36</v>
      </c>
      <c r="G564" s="2" t="s">
        <v>32</v>
      </c>
      <c r="H564" s="2" t="s">
        <v>150</v>
      </c>
      <c r="I564" s="3">
        <v>44070</v>
      </c>
      <c r="J564" s="3">
        <v>44756</v>
      </c>
      <c r="K564" s="2">
        <v>1.88</v>
      </c>
      <c r="L564" s="2" t="str" cm="1">
        <f t="array" ref="L564">_xlfn.SWITCH(TRUE,K564&lt;2,"1 to 2 yrs",K564&lt;5,"2 to 5 yrs",K564&lt;10,"5 to 10 yrs",K564&lt;20,"10 to 20 yrs","20+")</f>
        <v>1 to 2 yrs</v>
      </c>
      <c r="M564" s="2">
        <v>56923</v>
      </c>
      <c r="N564" s="4">
        <v>0.2</v>
      </c>
      <c r="O564" s="5">
        <f t="shared" si="8"/>
        <v>68307.600000000006</v>
      </c>
      <c r="P564" s="2" t="s">
        <v>42</v>
      </c>
      <c r="Q564" s="2"/>
      <c r="R564" s="2">
        <v>59</v>
      </c>
      <c r="S564" s="2" t="s">
        <v>117</v>
      </c>
    </row>
    <row r="565" spans="1:19" x14ac:dyDescent="0.3">
      <c r="A565" s="2">
        <v>1564</v>
      </c>
      <c r="B565" s="2" t="s">
        <v>574</v>
      </c>
      <c r="C565" s="2" t="s">
        <v>17</v>
      </c>
      <c r="D565" s="2">
        <v>46</v>
      </c>
      <c r="E565" s="2" t="str" cm="1">
        <f t="array" ref="E565">_xlfn.SWITCH(TRUE,D565&lt;25,"18 to 25",D565&lt;40,"25 to 40",D565&lt;50,"40 to 50",D565&lt;60,"50 to 60","60+")</f>
        <v>40 to 50</v>
      </c>
      <c r="F565" s="2" t="s">
        <v>75</v>
      </c>
      <c r="G565" s="2" t="s">
        <v>19</v>
      </c>
      <c r="H565" s="2" t="s">
        <v>165</v>
      </c>
      <c r="I565" s="3">
        <v>45335</v>
      </c>
      <c r="J565" s="2"/>
      <c r="K565" s="2">
        <v>0.76</v>
      </c>
      <c r="L565" s="2" t="str" cm="1">
        <f t="array" ref="L565">_xlfn.SWITCH(TRUE,K565&lt;2,"1 to 2 yrs",K565&lt;5,"2 to 5 yrs",K565&lt;10,"5 to 10 yrs",K565&lt;20,"10 to 20 yrs","20+")</f>
        <v>1 to 2 yrs</v>
      </c>
      <c r="M565" s="2">
        <v>85444</v>
      </c>
      <c r="N565" s="4">
        <v>0</v>
      </c>
      <c r="O565" s="5">
        <f t="shared" si="8"/>
        <v>85444</v>
      </c>
      <c r="P565" s="2" t="s">
        <v>21</v>
      </c>
      <c r="Q565" s="2">
        <v>1305</v>
      </c>
      <c r="R565" s="2">
        <v>9</v>
      </c>
      <c r="S565" s="2" t="s">
        <v>43</v>
      </c>
    </row>
    <row r="566" spans="1:19" x14ac:dyDescent="0.3">
      <c r="A566" s="2">
        <v>1565</v>
      </c>
      <c r="B566" s="2" t="s">
        <v>49</v>
      </c>
      <c r="C566" s="2" t="s">
        <v>24</v>
      </c>
      <c r="D566" s="2">
        <v>49</v>
      </c>
      <c r="E566" s="2" t="str" cm="1">
        <f t="array" ref="E566">_xlfn.SWITCH(TRUE,D566&lt;25,"18 to 25",D566&lt;40,"25 to 40",D566&lt;50,"40 to 50",D566&lt;60,"50 to 60","60+")</f>
        <v>40 to 50</v>
      </c>
      <c r="F566" s="2" t="s">
        <v>25</v>
      </c>
      <c r="G566" s="2" t="s">
        <v>19</v>
      </c>
      <c r="H566" s="2" t="s">
        <v>27</v>
      </c>
      <c r="I566" s="3">
        <v>44275</v>
      </c>
      <c r="J566" s="2"/>
      <c r="K566" s="2">
        <v>3.66</v>
      </c>
      <c r="L566" s="2" t="str" cm="1">
        <f t="array" ref="L566">_xlfn.SWITCH(TRUE,K566&lt;2,"1 to 2 yrs",K566&lt;5,"2 to 5 yrs",K566&lt;10,"5 to 10 yrs",K566&lt;20,"10 to 20 yrs","20+")</f>
        <v>2 to 5 yrs</v>
      </c>
      <c r="M566" s="2">
        <v>63314</v>
      </c>
      <c r="N566" s="4">
        <v>0.25</v>
      </c>
      <c r="O566" s="5">
        <f t="shared" si="8"/>
        <v>79142.5</v>
      </c>
      <c r="P566" s="2" t="s">
        <v>58</v>
      </c>
      <c r="Q566" s="2"/>
      <c r="R566" s="2">
        <v>71</v>
      </c>
      <c r="S566" s="2" t="s">
        <v>34</v>
      </c>
    </row>
    <row r="567" spans="1:19" x14ac:dyDescent="0.3">
      <c r="A567" s="2">
        <v>1566</v>
      </c>
      <c r="B567" s="2" t="s">
        <v>498</v>
      </c>
      <c r="C567" s="2" t="s">
        <v>24</v>
      </c>
      <c r="D567" s="2">
        <v>33</v>
      </c>
      <c r="E567" s="2" t="str" cm="1">
        <f t="array" ref="E567">_xlfn.SWITCH(TRUE,D567&lt;25,"18 to 25",D567&lt;40,"25 to 40",D567&lt;50,"40 to 50",D567&lt;60,"50 to 60","60+")</f>
        <v>25 to 40</v>
      </c>
      <c r="F567" s="2" t="s">
        <v>40</v>
      </c>
      <c r="G567" s="2" t="s">
        <v>26</v>
      </c>
      <c r="H567" s="2" t="s">
        <v>143</v>
      </c>
      <c r="I567" s="3">
        <v>45316</v>
      </c>
      <c r="J567" s="2"/>
      <c r="K567" s="2">
        <v>0.81</v>
      </c>
      <c r="L567" s="2" t="str" cm="1">
        <f t="array" ref="L567">_xlfn.SWITCH(TRUE,K567&lt;2,"1 to 2 yrs",K567&lt;5,"2 to 5 yrs",K567&lt;10,"5 to 10 yrs",K567&lt;20,"10 to 20 yrs","20+")</f>
        <v>1 to 2 yrs</v>
      </c>
      <c r="M567" s="2">
        <v>52204</v>
      </c>
      <c r="N567" s="4">
        <v>0</v>
      </c>
      <c r="O567" s="5">
        <f t="shared" si="8"/>
        <v>52204</v>
      </c>
      <c r="P567" s="2" t="s">
        <v>28</v>
      </c>
      <c r="Q567" s="2">
        <v>1354</v>
      </c>
      <c r="R567" s="2">
        <v>65</v>
      </c>
      <c r="S567" s="2" t="s">
        <v>157</v>
      </c>
    </row>
    <row r="568" spans="1:19" x14ac:dyDescent="0.3">
      <c r="A568" s="2">
        <v>1567</v>
      </c>
      <c r="B568" s="2" t="s">
        <v>575</v>
      </c>
      <c r="C568" s="2" t="s">
        <v>24</v>
      </c>
      <c r="D568" s="2">
        <v>23</v>
      </c>
      <c r="E568" s="2" t="str" cm="1">
        <f t="array" ref="E568">_xlfn.SWITCH(TRUE,D568&lt;25,"18 to 25",D568&lt;40,"25 to 40",D568&lt;50,"40 to 50",D568&lt;60,"50 to 60","60+")</f>
        <v>18 to 25</v>
      </c>
      <c r="F568" s="2" t="s">
        <v>40</v>
      </c>
      <c r="G568" s="2" t="s">
        <v>26</v>
      </c>
      <c r="H568" s="2" t="s">
        <v>41</v>
      </c>
      <c r="I568" s="3">
        <v>44299</v>
      </c>
      <c r="J568" s="2"/>
      <c r="K568" s="2">
        <v>3.59</v>
      </c>
      <c r="L568" s="2" t="str" cm="1">
        <f t="array" ref="L568">_xlfn.SWITCH(TRUE,K568&lt;2,"1 to 2 yrs",K568&lt;5,"2 to 5 yrs",K568&lt;10,"5 to 10 yrs",K568&lt;20,"10 to 20 yrs","20+")</f>
        <v>2 to 5 yrs</v>
      </c>
      <c r="M568" s="2">
        <v>42341</v>
      </c>
      <c r="N568" s="4">
        <v>0.1</v>
      </c>
      <c r="O568" s="5">
        <f t="shared" si="8"/>
        <v>46575.1</v>
      </c>
      <c r="P568" s="2" t="s">
        <v>28</v>
      </c>
      <c r="Q568" s="2">
        <v>1489</v>
      </c>
      <c r="R568" s="2">
        <v>55</v>
      </c>
      <c r="S568" s="2" t="s">
        <v>48</v>
      </c>
    </row>
    <row r="569" spans="1:19" x14ac:dyDescent="0.3">
      <c r="A569" s="2">
        <v>1568</v>
      </c>
      <c r="B569" s="2" t="s">
        <v>576</v>
      </c>
      <c r="C569" s="2" t="s">
        <v>24</v>
      </c>
      <c r="D569" s="2">
        <v>64</v>
      </c>
      <c r="E569" s="2" t="str" cm="1">
        <f t="array" ref="E569">_xlfn.SWITCH(TRUE,D569&lt;25,"18 to 25",D569&lt;40,"25 to 40",D569&lt;50,"40 to 50",D569&lt;60,"50 to 60","60+")</f>
        <v>60+</v>
      </c>
      <c r="F569" s="2" t="s">
        <v>92</v>
      </c>
      <c r="G569" s="2" t="s">
        <v>19</v>
      </c>
      <c r="H569" s="2" t="s">
        <v>190</v>
      </c>
      <c r="I569" s="3">
        <v>43171</v>
      </c>
      <c r="J569" s="3">
        <v>43622</v>
      </c>
      <c r="K569" s="2">
        <v>1.23</v>
      </c>
      <c r="L569" s="2" t="str" cm="1">
        <f t="array" ref="L569">_xlfn.SWITCH(TRUE,K569&lt;2,"1 to 2 yrs",K569&lt;5,"2 to 5 yrs",K569&lt;10,"5 to 10 yrs",K569&lt;20,"10 to 20 yrs","20+")</f>
        <v>1 to 2 yrs</v>
      </c>
      <c r="M569" s="2">
        <v>59676</v>
      </c>
      <c r="N569" s="4">
        <v>0.5</v>
      </c>
      <c r="O569" s="5">
        <f t="shared" si="8"/>
        <v>89514</v>
      </c>
      <c r="P569" s="2" t="s">
        <v>28</v>
      </c>
      <c r="Q569" s="2">
        <v>1054</v>
      </c>
      <c r="R569" s="2">
        <v>6</v>
      </c>
      <c r="S569" s="2" t="s">
        <v>90</v>
      </c>
    </row>
    <row r="570" spans="1:19" x14ac:dyDescent="0.3">
      <c r="A570" s="2">
        <v>1569</v>
      </c>
      <c r="B570" s="2" t="s">
        <v>39</v>
      </c>
      <c r="C570" s="2" t="s">
        <v>17</v>
      </c>
      <c r="D570" s="2">
        <v>35</v>
      </c>
      <c r="E570" s="2" t="str" cm="1">
        <f t="array" ref="E570">_xlfn.SWITCH(TRUE,D570&lt;25,"18 to 25",D570&lt;40,"25 to 40",D570&lt;50,"40 to 50",D570&lt;60,"50 to 60","60+")</f>
        <v>25 to 40</v>
      </c>
      <c r="F570" s="2" t="s">
        <v>92</v>
      </c>
      <c r="G570" s="2" t="s">
        <v>26</v>
      </c>
      <c r="H570" s="2" t="s">
        <v>235</v>
      </c>
      <c r="I570" s="3">
        <v>44852</v>
      </c>
      <c r="J570" s="3">
        <v>45869</v>
      </c>
      <c r="K570" s="2">
        <v>2.78</v>
      </c>
      <c r="L570" s="2" t="str" cm="1">
        <f t="array" ref="L570">_xlfn.SWITCH(TRUE,K570&lt;2,"1 to 2 yrs",K570&lt;5,"2 to 5 yrs",K570&lt;10,"5 to 10 yrs",K570&lt;20,"10 to 20 yrs","20+")</f>
        <v>2 to 5 yrs</v>
      </c>
      <c r="M570" s="2">
        <v>65973</v>
      </c>
      <c r="N570" s="4">
        <v>0.1</v>
      </c>
      <c r="O570" s="5">
        <f t="shared" si="8"/>
        <v>72570.3</v>
      </c>
      <c r="P570" s="2" t="s">
        <v>28</v>
      </c>
      <c r="Q570" s="2"/>
      <c r="R570" s="2">
        <v>89</v>
      </c>
      <c r="S570" s="2" t="s">
        <v>29</v>
      </c>
    </row>
    <row r="571" spans="1:19" x14ac:dyDescent="0.3">
      <c r="A571" s="2">
        <v>1570</v>
      </c>
      <c r="B571" s="2" t="s">
        <v>152</v>
      </c>
      <c r="C571" s="2" t="s">
        <v>17</v>
      </c>
      <c r="D571" s="2">
        <v>43</v>
      </c>
      <c r="E571" s="2" t="str" cm="1">
        <f t="array" ref="E571">_xlfn.SWITCH(TRUE,D571&lt;25,"18 to 25",D571&lt;40,"25 to 40",D571&lt;50,"40 to 50",D571&lt;60,"50 to 60","60+")</f>
        <v>40 to 50</v>
      </c>
      <c r="F571" s="2" t="s">
        <v>46</v>
      </c>
      <c r="G571" s="2" t="s">
        <v>26</v>
      </c>
      <c r="H571" s="2" t="s">
        <v>130</v>
      </c>
      <c r="I571" s="3">
        <v>45213</v>
      </c>
      <c r="J571" s="2"/>
      <c r="K571" s="2">
        <v>1.0900000000000001</v>
      </c>
      <c r="L571" s="2" t="str" cm="1">
        <f t="array" ref="L571">_xlfn.SWITCH(TRUE,K571&lt;2,"1 to 2 yrs",K571&lt;5,"2 to 5 yrs",K571&lt;10,"5 to 10 yrs",K571&lt;20,"10 to 20 yrs","20+")</f>
        <v>1 to 2 yrs</v>
      </c>
      <c r="M571" s="2">
        <v>79603</v>
      </c>
      <c r="N571" s="4">
        <v>0.25</v>
      </c>
      <c r="O571" s="5">
        <f t="shared" si="8"/>
        <v>99503.75</v>
      </c>
      <c r="P571" s="2" t="s">
        <v>28</v>
      </c>
      <c r="Q571" s="2">
        <v>1241</v>
      </c>
      <c r="R571" s="2">
        <v>39</v>
      </c>
      <c r="S571" s="2" t="s">
        <v>103</v>
      </c>
    </row>
    <row r="572" spans="1:19" x14ac:dyDescent="0.3">
      <c r="A572" s="2">
        <v>1571</v>
      </c>
      <c r="B572" s="2" t="s">
        <v>577</v>
      </c>
      <c r="C572" s="2" t="s">
        <v>24</v>
      </c>
      <c r="D572" s="2">
        <v>52</v>
      </c>
      <c r="E572" s="2" t="str" cm="1">
        <f t="array" ref="E572">_xlfn.SWITCH(TRUE,D572&lt;25,"18 to 25",D572&lt;40,"25 to 40",D572&lt;50,"40 to 50",D572&lt;60,"50 to 60","60+")</f>
        <v>50 to 60</v>
      </c>
      <c r="F572" s="2" t="s">
        <v>75</v>
      </c>
      <c r="G572" s="2" t="s">
        <v>26</v>
      </c>
      <c r="H572" s="2" t="s">
        <v>226</v>
      </c>
      <c r="I572" s="3">
        <v>42857</v>
      </c>
      <c r="J572" s="2"/>
      <c r="K572" s="2">
        <v>7.54</v>
      </c>
      <c r="L572" s="2" t="str" cm="1">
        <f t="array" ref="L572">_xlfn.SWITCH(TRUE,K572&lt;2,"1 to 2 yrs",K572&lt;5,"2 to 5 yrs",K572&lt;10,"5 to 10 yrs",K572&lt;20,"10 to 20 yrs","20+")</f>
        <v>5 to 10 yrs</v>
      </c>
      <c r="M572" s="2">
        <v>95395</v>
      </c>
      <c r="N572" s="4">
        <v>0.2</v>
      </c>
      <c r="O572" s="5">
        <f t="shared" si="8"/>
        <v>114474</v>
      </c>
      <c r="P572" s="2" t="s">
        <v>28</v>
      </c>
      <c r="Q572" s="2">
        <v>1569</v>
      </c>
      <c r="R572" s="2">
        <v>18</v>
      </c>
      <c r="S572" s="2" t="s">
        <v>48</v>
      </c>
    </row>
    <row r="573" spans="1:19" x14ac:dyDescent="0.3">
      <c r="A573" s="2">
        <v>1572</v>
      </c>
      <c r="B573" s="2" t="s">
        <v>407</v>
      </c>
      <c r="C573" s="2" t="s">
        <v>17</v>
      </c>
      <c r="D573" s="2">
        <v>44</v>
      </c>
      <c r="E573" s="2" t="str" cm="1">
        <f t="array" ref="E573">_xlfn.SWITCH(TRUE,D573&lt;25,"18 to 25",D573&lt;40,"25 to 40",D573&lt;50,"40 to 50",D573&lt;60,"50 to 60","60+")</f>
        <v>40 to 50</v>
      </c>
      <c r="F573" s="2" t="s">
        <v>50</v>
      </c>
      <c r="G573" s="2" t="s">
        <v>26</v>
      </c>
      <c r="H573" s="2" t="s">
        <v>70</v>
      </c>
      <c r="I573" s="3">
        <v>44560</v>
      </c>
      <c r="J573" s="2"/>
      <c r="K573" s="2">
        <v>2.88</v>
      </c>
      <c r="L573" s="2" t="str" cm="1">
        <f t="array" ref="L573">_xlfn.SWITCH(TRUE,K573&lt;2,"1 to 2 yrs",K573&lt;5,"2 to 5 yrs",K573&lt;10,"5 to 10 yrs",K573&lt;20,"10 to 20 yrs","20+")</f>
        <v>2 to 5 yrs</v>
      </c>
      <c r="M573" s="2">
        <v>83774</v>
      </c>
      <c r="N573" s="4">
        <v>0.1</v>
      </c>
      <c r="O573" s="5">
        <f t="shared" si="8"/>
        <v>92151.4</v>
      </c>
      <c r="P573" s="2" t="s">
        <v>28</v>
      </c>
      <c r="Q573" s="2"/>
      <c r="R573" s="2">
        <v>69</v>
      </c>
      <c r="S573" s="2" t="s">
        <v>84</v>
      </c>
    </row>
    <row r="574" spans="1:19" x14ac:dyDescent="0.3">
      <c r="A574" s="2">
        <v>1573</v>
      </c>
      <c r="B574" s="2" t="s">
        <v>578</v>
      </c>
      <c r="C574" s="2" t="s">
        <v>17</v>
      </c>
      <c r="D574" s="2">
        <v>41</v>
      </c>
      <c r="E574" s="2" t="str" cm="1">
        <f t="array" ref="E574">_xlfn.SWITCH(TRUE,D574&lt;25,"18 to 25",D574&lt;40,"25 to 40",D574&lt;50,"40 to 50",D574&lt;60,"50 to 60","60+")</f>
        <v>40 to 50</v>
      </c>
      <c r="F574" s="2" t="s">
        <v>25</v>
      </c>
      <c r="G574" s="2" t="s">
        <v>26</v>
      </c>
      <c r="H574" s="2" t="s">
        <v>97</v>
      </c>
      <c r="I574" s="3">
        <v>42798</v>
      </c>
      <c r="J574" s="2"/>
      <c r="K574" s="2">
        <v>7.7</v>
      </c>
      <c r="L574" s="2" t="str" cm="1">
        <f t="array" ref="L574">_xlfn.SWITCH(TRUE,K574&lt;2,"1 to 2 yrs",K574&lt;5,"2 to 5 yrs",K574&lt;10,"5 to 10 yrs",K574&lt;20,"10 to 20 yrs","20+")</f>
        <v>5 to 10 yrs</v>
      </c>
      <c r="M574" s="2">
        <v>77632</v>
      </c>
      <c r="N574" s="4">
        <v>0.25</v>
      </c>
      <c r="O574" s="5">
        <f t="shared" si="8"/>
        <v>97040</v>
      </c>
      <c r="P574" s="2" t="s">
        <v>28</v>
      </c>
      <c r="Q574" s="2"/>
      <c r="R574" s="2">
        <v>96</v>
      </c>
      <c r="S574" s="2" t="s">
        <v>73</v>
      </c>
    </row>
    <row r="575" spans="1:19" x14ac:dyDescent="0.3">
      <c r="A575" s="2">
        <v>1574</v>
      </c>
      <c r="B575" s="2" t="s">
        <v>579</v>
      </c>
      <c r="C575" s="2" t="s">
        <v>24</v>
      </c>
      <c r="D575" s="2">
        <v>59</v>
      </c>
      <c r="E575" s="2" t="str" cm="1">
        <f t="array" ref="E575">_xlfn.SWITCH(TRUE,D575&lt;25,"18 to 25",D575&lt;40,"25 to 40",D575&lt;50,"40 to 50",D575&lt;60,"50 to 60","60+")</f>
        <v>50 to 60</v>
      </c>
      <c r="F575" s="2" t="s">
        <v>31</v>
      </c>
      <c r="G575" s="2" t="s">
        <v>19</v>
      </c>
      <c r="H575" s="2" t="s">
        <v>33</v>
      </c>
      <c r="I575" s="3">
        <v>45097</v>
      </c>
      <c r="J575" s="2"/>
      <c r="K575" s="2">
        <v>1.41</v>
      </c>
      <c r="L575" s="2" t="str" cm="1">
        <f t="array" ref="L575">_xlfn.SWITCH(TRUE,K575&lt;2,"1 to 2 yrs",K575&lt;5,"2 to 5 yrs",K575&lt;10,"5 to 10 yrs",K575&lt;20,"10 to 20 yrs","20+")</f>
        <v>1 to 2 yrs</v>
      </c>
      <c r="M575" s="2">
        <v>61740</v>
      </c>
      <c r="N575" s="4">
        <v>0.25</v>
      </c>
      <c r="O575" s="5">
        <f t="shared" si="8"/>
        <v>77175</v>
      </c>
      <c r="P575" s="2" t="s">
        <v>28</v>
      </c>
      <c r="Q575" s="2">
        <v>1382</v>
      </c>
      <c r="R575" s="2">
        <v>10</v>
      </c>
      <c r="S575" s="2" t="s">
        <v>157</v>
      </c>
    </row>
    <row r="576" spans="1:19" x14ac:dyDescent="0.3">
      <c r="A576" s="2">
        <v>1575</v>
      </c>
      <c r="B576" s="2" t="s">
        <v>580</v>
      </c>
      <c r="C576" s="2" t="s">
        <v>17</v>
      </c>
      <c r="D576" s="2">
        <v>25</v>
      </c>
      <c r="E576" s="2" t="str" cm="1">
        <f t="array" ref="E576">_xlfn.SWITCH(TRUE,D576&lt;25,"18 to 25",D576&lt;40,"25 to 40",D576&lt;50,"40 to 50",D576&lt;60,"50 to 60","60+")</f>
        <v>25 to 40</v>
      </c>
      <c r="F576" s="2" t="s">
        <v>18</v>
      </c>
      <c r="G576" s="2" t="s">
        <v>26</v>
      </c>
      <c r="H576" s="2" t="s">
        <v>63</v>
      </c>
      <c r="I576" s="3">
        <v>45182</v>
      </c>
      <c r="J576" s="2"/>
      <c r="K576" s="2">
        <v>1.18</v>
      </c>
      <c r="L576" s="2" t="str" cm="1">
        <f t="array" ref="L576">_xlfn.SWITCH(TRUE,K576&lt;2,"1 to 2 yrs",K576&lt;5,"2 to 5 yrs",K576&lt;10,"5 to 10 yrs",K576&lt;20,"10 to 20 yrs","20+")</f>
        <v>1 to 2 yrs</v>
      </c>
      <c r="M576" s="2">
        <v>61467</v>
      </c>
      <c r="N576" s="4">
        <v>0.2</v>
      </c>
      <c r="O576" s="5">
        <f t="shared" si="8"/>
        <v>73760.399999999994</v>
      </c>
      <c r="P576" s="2" t="s">
        <v>28</v>
      </c>
      <c r="Q576" s="2">
        <v>1001</v>
      </c>
      <c r="R576" s="2">
        <v>51</v>
      </c>
      <c r="S576" s="2" t="s">
        <v>103</v>
      </c>
    </row>
    <row r="577" spans="1:19" x14ac:dyDescent="0.3">
      <c r="A577" s="2">
        <v>1576</v>
      </c>
      <c r="B577" s="2" t="s">
        <v>581</v>
      </c>
      <c r="C577" s="2" t="s">
        <v>24</v>
      </c>
      <c r="D577" s="2">
        <v>36</v>
      </c>
      <c r="E577" s="2" t="str" cm="1">
        <f t="array" ref="E577">_xlfn.SWITCH(TRUE,D577&lt;25,"18 to 25",D577&lt;40,"25 to 40",D577&lt;50,"40 to 50",D577&lt;60,"50 to 60","60+")</f>
        <v>25 to 40</v>
      </c>
      <c r="F577" s="2" t="s">
        <v>25</v>
      </c>
      <c r="G577" s="2" t="s">
        <v>19</v>
      </c>
      <c r="H577" s="2" t="s">
        <v>155</v>
      </c>
      <c r="I577" s="3">
        <v>43010</v>
      </c>
      <c r="J577" s="2"/>
      <c r="K577" s="2">
        <v>7.12</v>
      </c>
      <c r="L577" s="2" t="str" cm="1">
        <f t="array" ref="L577">_xlfn.SWITCH(TRUE,K577&lt;2,"1 to 2 yrs",K577&lt;5,"2 to 5 yrs",K577&lt;10,"5 to 10 yrs",K577&lt;20,"10 to 20 yrs","20+")</f>
        <v>5 to 10 yrs</v>
      </c>
      <c r="M577" s="2">
        <v>75210</v>
      </c>
      <c r="N577" s="4">
        <v>0.25</v>
      </c>
      <c r="O577" s="5">
        <f t="shared" si="8"/>
        <v>94012.5</v>
      </c>
      <c r="P577" s="2" t="s">
        <v>42</v>
      </c>
      <c r="Q577" s="2">
        <v>1543</v>
      </c>
      <c r="R577" s="2">
        <v>99</v>
      </c>
      <c r="S577" s="2" t="s">
        <v>79</v>
      </c>
    </row>
    <row r="578" spans="1:19" x14ac:dyDescent="0.3">
      <c r="A578" s="2">
        <v>1577</v>
      </c>
      <c r="B578" s="2" t="s">
        <v>582</v>
      </c>
      <c r="C578" s="2" t="s">
        <v>17</v>
      </c>
      <c r="D578" s="2">
        <v>45</v>
      </c>
      <c r="E578" s="2" t="str" cm="1">
        <f t="array" ref="E578">_xlfn.SWITCH(TRUE,D578&lt;25,"18 to 25",D578&lt;40,"25 to 40",D578&lt;50,"40 to 50",D578&lt;60,"50 to 60","60+")</f>
        <v>40 to 50</v>
      </c>
      <c r="F578" s="2" t="s">
        <v>25</v>
      </c>
      <c r="G578" s="2" t="s">
        <v>26</v>
      </c>
      <c r="H578" s="2" t="s">
        <v>97</v>
      </c>
      <c r="I578" s="3">
        <v>42794</v>
      </c>
      <c r="J578" s="2"/>
      <c r="K578" s="2">
        <v>7.72</v>
      </c>
      <c r="L578" s="2" t="str" cm="1">
        <f t="array" ref="L578">_xlfn.SWITCH(TRUE,K578&lt;2,"1 to 2 yrs",K578&lt;5,"2 to 5 yrs",K578&lt;10,"5 to 10 yrs",K578&lt;20,"10 to 20 yrs","20+")</f>
        <v>5 to 10 yrs</v>
      </c>
      <c r="M578" s="2">
        <v>62475</v>
      </c>
      <c r="N578" s="4">
        <v>0.2</v>
      </c>
      <c r="O578" s="5">
        <f t="shared" si="8"/>
        <v>74970</v>
      </c>
      <c r="P578" s="2" t="s">
        <v>58</v>
      </c>
      <c r="Q578" s="2">
        <v>1472</v>
      </c>
      <c r="R578" s="2">
        <v>11</v>
      </c>
      <c r="S578" s="2" t="s">
        <v>84</v>
      </c>
    </row>
    <row r="579" spans="1:19" x14ac:dyDescent="0.3">
      <c r="A579" s="2">
        <v>1578</v>
      </c>
      <c r="B579" s="2" t="s">
        <v>583</v>
      </c>
      <c r="C579" s="2" t="s">
        <v>24</v>
      </c>
      <c r="D579" s="2">
        <v>46</v>
      </c>
      <c r="E579" s="2" t="str" cm="1">
        <f t="array" ref="E579">_xlfn.SWITCH(TRUE,D579&lt;25,"18 to 25",D579&lt;40,"25 to 40",D579&lt;50,"40 to 50",D579&lt;60,"50 to 60","60+")</f>
        <v>40 to 50</v>
      </c>
      <c r="F579" s="2" t="s">
        <v>75</v>
      </c>
      <c r="G579" s="2" t="s">
        <v>32</v>
      </c>
      <c r="H579" s="2" t="s">
        <v>76</v>
      </c>
      <c r="I579" s="3">
        <v>42669</v>
      </c>
      <c r="J579" s="2"/>
      <c r="K579" s="2">
        <v>8.06</v>
      </c>
      <c r="L579" s="2" t="str" cm="1">
        <f t="array" ref="L579">_xlfn.SWITCH(TRUE,K579&lt;2,"1 to 2 yrs",K579&lt;5,"2 to 5 yrs",K579&lt;10,"5 to 10 yrs",K579&lt;20,"10 to 20 yrs","20+")</f>
        <v>5 to 10 yrs</v>
      </c>
      <c r="M579" s="2">
        <v>105889</v>
      </c>
      <c r="N579" s="4">
        <v>0.15</v>
      </c>
      <c r="O579" s="5">
        <f t="shared" ref="O579:O642" si="9">M579+(M579*N579)</f>
        <v>121772.35</v>
      </c>
      <c r="P579" s="2" t="s">
        <v>28</v>
      </c>
      <c r="Q579" s="2">
        <v>1560</v>
      </c>
      <c r="R579" s="2">
        <v>91</v>
      </c>
      <c r="S579" s="2" t="s">
        <v>59</v>
      </c>
    </row>
    <row r="580" spans="1:19" x14ac:dyDescent="0.3">
      <c r="A580" s="2">
        <v>1579</v>
      </c>
      <c r="B580" s="2" t="s">
        <v>584</v>
      </c>
      <c r="C580" s="2" t="s">
        <v>24</v>
      </c>
      <c r="D580" s="2">
        <v>22</v>
      </c>
      <c r="E580" s="2" t="str" cm="1">
        <f t="array" ref="E580">_xlfn.SWITCH(TRUE,D580&lt;25,"18 to 25",D580&lt;40,"25 to 40",D580&lt;50,"40 to 50",D580&lt;60,"50 to 60","60+")</f>
        <v>18 to 25</v>
      </c>
      <c r="F580" s="2" t="s">
        <v>25</v>
      </c>
      <c r="G580" s="2" t="s">
        <v>32</v>
      </c>
      <c r="H580" s="2" t="s">
        <v>97</v>
      </c>
      <c r="I580" s="3">
        <v>43211</v>
      </c>
      <c r="J580" s="2"/>
      <c r="K580" s="2">
        <v>6.57</v>
      </c>
      <c r="L580" s="2" t="str" cm="1">
        <f t="array" ref="L580">_xlfn.SWITCH(TRUE,K580&lt;2,"1 to 2 yrs",K580&lt;5,"2 to 5 yrs",K580&lt;10,"5 to 10 yrs",K580&lt;20,"10 to 20 yrs","20+")</f>
        <v>5 to 10 yrs</v>
      </c>
      <c r="M580" s="2">
        <v>62184</v>
      </c>
      <c r="N580" s="4">
        <v>0.15</v>
      </c>
      <c r="O580" s="5">
        <f t="shared" si="9"/>
        <v>71511.600000000006</v>
      </c>
      <c r="P580" s="2" t="s">
        <v>58</v>
      </c>
      <c r="Q580" s="2"/>
      <c r="R580" s="2">
        <v>61</v>
      </c>
      <c r="S580" s="2" t="s">
        <v>73</v>
      </c>
    </row>
    <row r="581" spans="1:19" x14ac:dyDescent="0.3">
      <c r="A581" s="2">
        <v>1580</v>
      </c>
      <c r="B581" s="2" t="s">
        <v>585</v>
      </c>
      <c r="C581" s="2" t="s">
        <v>24</v>
      </c>
      <c r="D581" s="2">
        <v>28</v>
      </c>
      <c r="E581" s="2" t="str" cm="1">
        <f t="array" ref="E581">_xlfn.SWITCH(TRUE,D581&lt;25,"18 to 25",D581&lt;40,"25 to 40",D581&lt;50,"40 to 50",D581&lt;60,"50 to 60","60+")</f>
        <v>25 to 40</v>
      </c>
      <c r="F581" s="2" t="s">
        <v>46</v>
      </c>
      <c r="G581" s="2" t="s">
        <v>19</v>
      </c>
      <c r="H581" s="2" t="s">
        <v>47</v>
      </c>
      <c r="I581" s="3">
        <v>43013</v>
      </c>
      <c r="J581" s="2"/>
      <c r="K581" s="2">
        <v>7.12</v>
      </c>
      <c r="L581" s="2" t="str" cm="1">
        <f t="array" ref="L581">_xlfn.SWITCH(TRUE,K581&lt;2,"1 to 2 yrs",K581&lt;5,"2 to 5 yrs",K581&lt;10,"5 to 10 yrs",K581&lt;20,"10 to 20 yrs","20+")</f>
        <v>5 to 10 yrs</v>
      </c>
      <c r="M581" s="2">
        <v>110239</v>
      </c>
      <c r="N581" s="4">
        <v>0.1</v>
      </c>
      <c r="O581" s="5">
        <f t="shared" si="9"/>
        <v>121262.9</v>
      </c>
      <c r="P581" s="2" t="s">
        <v>28</v>
      </c>
      <c r="Q581" s="2">
        <v>1426</v>
      </c>
      <c r="R581" s="2">
        <v>72</v>
      </c>
      <c r="S581" s="2" t="s">
        <v>48</v>
      </c>
    </row>
    <row r="582" spans="1:19" x14ac:dyDescent="0.3">
      <c r="A582" s="2">
        <v>1581</v>
      </c>
      <c r="B582" s="2" t="s">
        <v>586</v>
      </c>
      <c r="C582" s="2" t="s">
        <v>24</v>
      </c>
      <c r="D582" s="2">
        <v>52</v>
      </c>
      <c r="E582" s="2" t="str" cm="1">
        <f t="array" ref="E582">_xlfn.SWITCH(TRUE,D582&lt;25,"18 to 25",D582&lt;40,"25 to 40",D582&lt;50,"40 to 50",D582&lt;60,"50 to 60","60+")</f>
        <v>50 to 60</v>
      </c>
      <c r="F582" s="2" t="s">
        <v>25</v>
      </c>
      <c r="G582" s="2" t="s">
        <v>19</v>
      </c>
      <c r="H582" s="2" t="s">
        <v>259</v>
      </c>
      <c r="I582" s="3">
        <v>43619</v>
      </c>
      <c r="J582" s="3">
        <v>45086</v>
      </c>
      <c r="K582" s="2">
        <v>4.0199999999999996</v>
      </c>
      <c r="L582" s="2" t="str" cm="1">
        <f t="array" ref="L582">_xlfn.SWITCH(TRUE,K582&lt;2,"1 to 2 yrs",K582&lt;5,"2 to 5 yrs",K582&lt;10,"5 to 10 yrs",K582&lt;20,"10 to 20 yrs","20+")</f>
        <v>2 to 5 yrs</v>
      </c>
      <c r="M582" s="2">
        <v>53852</v>
      </c>
      <c r="N582" s="4">
        <v>0.2</v>
      </c>
      <c r="O582" s="5">
        <f t="shared" si="9"/>
        <v>64622.400000000001</v>
      </c>
      <c r="P582" s="2" t="s">
        <v>42</v>
      </c>
      <c r="Q582" s="2"/>
      <c r="R582" s="2">
        <v>22</v>
      </c>
      <c r="S582" s="2" t="s">
        <v>22</v>
      </c>
    </row>
    <row r="583" spans="1:19" x14ac:dyDescent="0.3">
      <c r="A583" s="2">
        <v>1582</v>
      </c>
      <c r="B583" s="2" t="s">
        <v>587</v>
      </c>
      <c r="C583" s="2" t="s">
        <v>17</v>
      </c>
      <c r="D583" s="2">
        <v>33</v>
      </c>
      <c r="E583" s="2" t="str" cm="1">
        <f t="array" ref="E583">_xlfn.SWITCH(TRUE,D583&lt;25,"18 to 25",D583&lt;40,"25 to 40",D583&lt;50,"40 to 50",D583&lt;60,"50 to 60","60+")</f>
        <v>25 to 40</v>
      </c>
      <c r="F583" s="2" t="s">
        <v>56</v>
      </c>
      <c r="G583" s="2" t="s">
        <v>19</v>
      </c>
      <c r="H583" s="2" t="s">
        <v>61</v>
      </c>
      <c r="I583" s="3">
        <v>42673</v>
      </c>
      <c r="J583" s="2"/>
      <c r="K583" s="2">
        <v>8.0500000000000007</v>
      </c>
      <c r="L583" s="2" t="str" cm="1">
        <f t="array" ref="L583">_xlfn.SWITCH(TRUE,K583&lt;2,"1 to 2 yrs",K583&lt;5,"2 to 5 yrs",K583&lt;10,"5 to 10 yrs",K583&lt;20,"10 to 20 yrs","20+")</f>
        <v>5 to 10 yrs</v>
      </c>
      <c r="M583" s="2">
        <v>117926</v>
      </c>
      <c r="N583" s="4">
        <v>0.25</v>
      </c>
      <c r="O583" s="5">
        <f t="shared" si="9"/>
        <v>147407.5</v>
      </c>
      <c r="P583" s="2" t="s">
        <v>21</v>
      </c>
      <c r="Q583" s="2">
        <v>1090</v>
      </c>
      <c r="R583" s="2">
        <v>39</v>
      </c>
      <c r="S583" s="2" t="s">
        <v>38</v>
      </c>
    </row>
    <row r="584" spans="1:19" x14ac:dyDescent="0.3">
      <c r="A584" s="2">
        <v>1583</v>
      </c>
      <c r="B584" s="2" t="s">
        <v>588</v>
      </c>
      <c r="C584" s="2" t="s">
        <v>24</v>
      </c>
      <c r="D584" s="2">
        <v>63</v>
      </c>
      <c r="E584" s="2" t="str" cm="1">
        <f t="array" ref="E584">_xlfn.SWITCH(TRUE,D584&lt;25,"18 to 25",D584&lt;40,"25 to 40",D584&lt;50,"40 to 50",D584&lt;60,"50 to 60","60+")</f>
        <v>60+</v>
      </c>
      <c r="F584" s="2" t="s">
        <v>56</v>
      </c>
      <c r="G584" s="2" t="s">
        <v>19</v>
      </c>
      <c r="H584" s="2" t="s">
        <v>162</v>
      </c>
      <c r="I584" s="3">
        <v>44430</v>
      </c>
      <c r="J584" s="2"/>
      <c r="K584" s="2">
        <v>3.24</v>
      </c>
      <c r="L584" s="2" t="str" cm="1">
        <f t="array" ref="L584">_xlfn.SWITCH(TRUE,K584&lt;2,"1 to 2 yrs",K584&lt;5,"2 to 5 yrs",K584&lt;10,"5 to 10 yrs",K584&lt;20,"10 to 20 yrs","20+")</f>
        <v>2 to 5 yrs</v>
      </c>
      <c r="M584" s="2">
        <v>97162</v>
      </c>
      <c r="N584" s="4">
        <v>0.2</v>
      </c>
      <c r="O584" s="5">
        <f t="shared" si="9"/>
        <v>116594.4</v>
      </c>
      <c r="P584" s="2" t="s">
        <v>28</v>
      </c>
      <c r="Q584" s="2">
        <v>1288</v>
      </c>
      <c r="R584" s="2">
        <v>69</v>
      </c>
      <c r="S584" s="2" t="s">
        <v>117</v>
      </c>
    </row>
    <row r="585" spans="1:19" x14ac:dyDescent="0.3">
      <c r="A585" s="2">
        <v>1584</v>
      </c>
      <c r="B585" s="2" t="s">
        <v>344</v>
      </c>
      <c r="C585" s="2" t="s">
        <v>24</v>
      </c>
      <c r="D585" s="2">
        <v>26</v>
      </c>
      <c r="E585" s="2" t="str" cm="1">
        <f t="array" ref="E585">_xlfn.SWITCH(TRUE,D585&lt;25,"18 to 25",D585&lt;40,"25 to 40",D585&lt;50,"40 to 50",D585&lt;60,"50 to 60","60+")</f>
        <v>25 to 40</v>
      </c>
      <c r="F585" s="2" t="s">
        <v>36</v>
      </c>
      <c r="G585" s="2" t="s">
        <v>19</v>
      </c>
      <c r="H585" s="2" t="s">
        <v>150</v>
      </c>
      <c r="I585" s="3">
        <v>43752</v>
      </c>
      <c r="J585" s="2"/>
      <c r="K585" s="2">
        <v>5.09</v>
      </c>
      <c r="L585" s="2" t="str" cm="1">
        <f t="array" ref="L585">_xlfn.SWITCH(TRUE,K585&lt;2,"1 to 2 yrs",K585&lt;5,"2 to 5 yrs",K585&lt;10,"5 to 10 yrs",K585&lt;20,"10 to 20 yrs","20+")</f>
        <v>5 to 10 yrs</v>
      </c>
      <c r="M585" s="2">
        <v>68116</v>
      </c>
      <c r="N585" s="4">
        <v>0.25</v>
      </c>
      <c r="O585" s="5">
        <f t="shared" si="9"/>
        <v>85145</v>
      </c>
      <c r="P585" s="2" t="s">
        <v>58</v>
      </c>
      <c r="Q585" s="2">
        <v>1379</v>
      </c>
      <c r="R585" s="2">
        <v>49</v>
      </c>
      <c r="S585" s="2" t="s">
        <v>99</v>
      </c>
    </row>
    <row r="586" spans="1:19" x14ac:dyDescent="0.3">
      <c r="A586" s="2">
        <v>1585</v>
      </c>
      <c r="B586" s="2" t="s">
        <v>96</v>
      </c>
      <c r="C586" s="2" t="s">
        <v>24</v>
      </c>
      <c r="D586" s="2">
        <v>65</v>
      </c>
      <c r="E586" s="2" t="str" cm="1">
        <f t="array" ref="E586">_xlfn.SWITCH(TRUE,D586&lt;25,"18 to 25",D586&lt;40,"25 to 40",D586&lt;50,"40 to 50",D586&lt;60,"50 to 60","60+")</f>
        <v>60+</v>
      </c>
      <c r="F586" s="2" t="s">
        <v>18</v>
      </c>
      <c r="G586" s="2" t="s">
        <v>32</v>
      </c>
      <c r="H586" s="2" t="s">
        <v>216</v>
      </c>
      <c r="I586" s="3">
        <v>42546</v>
      </c>
      <c r="J586" s="2"/>
      <c r="K586" s="2">
        <v>8.39</v>
      </c>
      <c r="L586" s="2" t="str" cm="1">
        <f t="array" ref="L586">_xlfn.SWITCH(TRUE,K586&lt;2,"1 to 2 yrs",K586&lt;5,"2 to 5 yrs",K586&lt;10,"5 to 10 yrs",K586&lt;20,"10 to 20 yrs","20+")</f>
        <v>5 to 10 yrs</v>
      </c>
      <c r="M586" s="2">
        <v>94979</v>
      </c>
      <c r="N586" s="4">
        <v>0.15</v>
      </c>
      <c r="O586" s="5">
        <f t="shared" si="9"/>
        <v>109225.85</v>
      </c>
      <c r="P586" s="2" t="s">
        <v>58</v>
      </c>
      <c r="Q586" s="2"/>
      <c r="R586" s="2">
        <v>63</v>
      </c>
      <c r="S586" s="2" t="s">
        <v>157</v>
      </c>
    </row>
    <row r="587" spans="1:19" x14ac:dyDescent="0.3">
      <c r="A587" s="2">
        <v>1586</v>
      </c>
      <c r="B587" s="2" t="s">
        <v>417</v>
      </c>
      <c r="C587" s="2" t="s">
        <v>17</v>
      </c>
      <c r="D587" s="2">
        <v>63</v>
      </c>
      <c r="E587" s="2" t="str" cm="1">
        <f t="array" ref="E587">_xlfn.SWITCH(TRUE,D587&lt;25,"18 to 25",D587&lt;40,"25 to 40",D587&lt;50,"40 to 50",D587&lt;60,"50 to 60","60+")</f>
        <v>60+</v>
      </c>
      <c r="F587" s="2" t="s">
        <v>56</v>
      </c>
      <c r="G587" s="2" t="s">
        <v>32</v>
      </c>
      <c r="H587" s="2" t="s">
        <v>162</v>
      </c>
      <c r="I587" s="3">
        <v>42034</v>
      </c>
      <c r="J587" s="2"/>
      <c r="K587" s="2">
        <v>9.8000000000000007</v>
      </c>
      <c r="L587" s="2" t="str" cm="1">
        <f t="array" ref="L587">_xlfn.SWITCH(TRUE,K587&lt;2,"1 to 2 yrs",K587&lt;5,"2 to 5 yrs",K587&lt;10,"5 to 10 yrs",K587&lt;20,"10 to 20 yrs","20+")</f>
        <v>5 to 10 yrs</v>
      </c>
      <c r="M587" s="2">
        <v>128636</v>
      </c>
      <c r="N587" s="4">
        <v>0.2</v>
      </c>
      <c r="O587" s="5">
        <f t="shared" si="9"/>
        <v>154363.20000000001</v>
      </c>
      <c r="P587" s="2" t="s">
        <v>58</v>
      </c>
      <c r="Q587" s="2">
        <v>1571</v>
      </c>
      <c r="R587" s="2">
        <v>18</v>
      </c>
      <c r="S587" s="2" t="s">
        <v>48</v>
      </c>
    </row>
    <row r="588" spans="1:19" x14ac:dyDescent="0.3">
      <c r="A588" s="2">
        <v>1587</v>
      </c>
      <c r="B588" s="2" t="s">
        <v>589</v>
      </c>
      <c r="C588" s="2" t="s">
        <v>24</v>
      </c>
      <c r="D588" s="2">
        <v>59</v>
      </c>
      <c r="E588" s="2" t="str" cm="1">
        <f t="array" ref="E588">_xlfn.SWITCH(TRUE,D588&lt;25,"18 to 25",D588&lt;40,"25 to 40",D588&lt;50,"40 to 50",D588&lt;60,"50 to 60","60+")</f>
        <v>50 to 60</v>
      </c>
      <c r="F588" s="2" t="s">
        <v>18</v>
      </c>
      <c r="G588" s="2" t="s">
        <v>32</v>
      </c>
      <c r="H588" s="2" t="s">
        <v>63</v>
      </c>
      <c r="I588" s="3">
        <v>45330</v>
      </c>
      <c r="J588" s="2"/>
      <c r="K588" s="2">
        <v>0.77</v>
      </c>
      <c r="L588" s="2" t="str" cm="1">
        <f t="array" ref="L588">_xlfn.SWITCH(TRUE,K588&lt;2,"1 to 2 yrs",K588&lt;5,"2 to 5 yrs",K588&lt;10,"5 to 10 yrs",K588&lt;20,"10 to 20 yrs","20+")</f>
        <v>1 to 2 yrs</v>
      </c>
      <c r="M588" s="2">
        <v>74751</v>
      </c>
      <c r="N588" s="4">
        <v>0.2</v>
      </c>
      <c r="O588" s="5">
        <f t="shared" si="9"/>
        <v>89701.2</v>
      </c>
      <c r="P588" s="2" t="s">
        <v>28</v>
      </c>
      <c r="Q588" s="2">
        <v>1520</v>
      </c>
      <c r="R588" s="2">
        <v>83</v>
      </c>
      <c r="S588" s="2" t="s">
        <v>79</v>
      </c>
    </row>
    <row r="589" spans="1:19" x14ac:dyDescent="0.3">
      <c r="A589" s="2">
        <v>1588</v>
      </c>
      <c r="B589" s="2" t="s">
        <v>590</v>
      </c>
      <c r="C589" s="2" t="s">
        <v>17</v>
      </c>
      <c r="D589" s="2">
        <v>33</v>
      </c>
      <c r="E589" s="2" t="str" cm="1">
        <f t="array" ref="E589">_xlfn.SWITCH(TRUE,D589&lt;25,"18 to 25",D589&lt;40,"25 to 40",D589&lt;50,"40 to 50",D589&lt;60,"50 to 60","60+")</f>
        <v>25 to 40</v>
      </c>
      <c r="F589" s="2" t="s">
        <v>40</v>
      </c>
      <c r="G589" s="2" t="s">
        <v>19</v>
      </c>
      <c r="H589" s="2" t="s">
        <v>65</v>
      </c>
      <c r="I589" s="3">
        <v>44206</v>
      </c>
      <c r="J589" s="2"/>
      <c r="K589" s="2">
        <v>3.85</v>
      </c>
      <c r="L589" s="2" t="str" cm="1">
        <f t="array" ref="L589">_xlfn.SWITCH(TRUE,K589&lt;2,"1 to 2 yrs",K589&lt;5,"2 to 5 yrs",K589&lt;10,"5 to 10 yrs",K589&lt;20,"10 to 20 yrs","20+")</f>
        <v>2 to 5 yrs</v>
      </c>
      <c r="M589" s="2">
        <v>49963</v>
      </c>
      <c r="N589" s="4">
        <v>0.2</v>
      </c>
      <c r="O589" s="5">
        <f t="shared" si="9"/>
        <v>59955.6</v>
      </c>
      <c r="P589" s="2" t="s">
        <v>28</v>
      </c>
      <c r="Q589" s="2">
        <v>1529</v>
      </c>
      <c r="R589" s="2">
        <v>17</v>
      </c>
      <c r="S589" s="2" t="s">
        <v>59</v>
      </c>
    </row>
    <row r="590" spans="1:19" x14ac:dyDescent="0.3">
      <c r="A590" s="2">
        <v>1589</v>
      </c>
      <c r="B590" s="2" t="s">
        <v>591</v>
      </c>
      <c r="C590" s="2" t="s">
        <v>24</v>
      </c>
      <c r="D590" s="2">
        <v>60</v>
      </c>
      <c r="E590" s="2" t="str" cm="1">
        <f t="array" ref="E590">_xlfn.SWITCH(TRUE,D590&lt;25,"18 to 25",D590&lt;40,"25 to 40",D590&lt;50,"40 to 50",D590&lt;60,"50 to 60","60+")</f>
        <v>60+</v>
      </c>
      <c r="F590" s="2" t="s">
        <v>46</v>
      </c>
      <c r="G590" s="2" t="s">
        <v>19</v>
      </c>
      <c r="H590" s="2" t="s">
        <v>110</v>
      </c>
      <c r="I590" s="3">
        <v>42114</v>
      </c>
      <c r="J590" s="2"/>
      <c r="K590" s="2">
        <v>9.58</v>
      </c>
      <c r="L590" s="2" t="str" cm="1">
        <f t="array" ref="L590">_xlfn.SWITCH(TRUE,K590&lt;2,"1 to 2 yrs",K590&lt;5,"2 to 5 yrs",K590&lt;10,"5 to 10 yrs",K590&lt;20,"10 to 20 yrs","20+")</f>
        <v>5 to 10 yrs</v>
      </c>
      <c r="M590" s="2">
        <v>116284</v>
      </c>
      <c r="N590" s="4">
        <v>0.2</v>
      </c>
      <c r="O590" s="5">
        <f t="shared" si="9"/>
        <v>139540.79999999999</v>
      </c>
      <c r="P590" s="2" t="s">
        <v>28</v>
      </c>
      <c r="Q590" s="2"/>
      <c r="R590" s="2">
        <v>26</v>
      </c>
      <c r="S590" s="2" t="s">
        <v>43</v>
      </c>
    </row>
    <row r="591" spans="1:19" x14ac:dyDescent="0.3">
      <c r="A591" s="2">
        <v>1590</v>
      </c>
      <c r="B591" s="2" t="s">
        <v>592</v>
      </c>
      <c r="C591" s="2" t="s">
        <v>17</v>
      </c>
      <c r="D591" s="2">
        <v>39</v>
      </c>
      <c r="E591" s="2" t="str" cm="1">
        <f t="array" ref="E591">_xlfn.SWITCH(TRUE,D591&lt;25,"18 to 25",D591&lt;40,"25 to 40",D591&lt;50,"40 to 50",D591&lt;60,"50 to 60","60+")</f>
        <v>25 to 40</v>
      </c>
      <c r="F591" s="2" t="s">
        <v>75</v>
      </c>
      <c r="G591" s="2" t="s">
        <v>19</v>
      </c>
      <c r="H591" s="2" t="s">
        <v>174</v>
      </c>
      <c r="I591" s="3">
        <v>43425</v>
      </c>
      <c r="J591" s="2"/>
      <c r="K591" s="2">
        <v>5.99</v>
      </c>
      <c r="L591" s="2" t="str" cm="1">
        <f t="array" ref="L591">_xlfn.SWITCH(TRUE,K591&lt;2,"1 to 2 yrs",K591&lt;5,"2 to 5 yrs",K591&lt;10,"5 to 10 yrs",K591&lt;20,"10 to 20 yrs","20+")</f>
        <v>5 to 10 yrs</v>
      </c>
      <c r="M591" s="2">
        <v>103081</v>
      </c>
      <c r="N591" s="4">
        <v>0.1</v>
      </c>
      <c r="O591" s="5">
        <f t="shared" si="9"/>
        <v>113389.1</v>
      </c>
      <c r="P591" s="2" t="s">
        <v>28</v>
      </c>
      <c r="Q591" s="2">
        <v>1541</v>
      </c>
      <c r="R591" s="2">
        <v>96</v>
      </c>
      <c r="S591" s="2" t="s">
        <v>29</v>
      </c>
    </row>
    <row r="592" spans="1:19" x14ac:dyDescent="0.3">
      <c r="A592" s="2">
        <v>1591</v>
      </c>
      <c r="B592" s="2" t="s">
        <v>593</v>
      </c>
      <c r="C592" s="2" t="s">
        <v>17</v>
      </c>
      <c r="D592" s="2">
        <v>23</v>
      </c>
      <c r="E592" s="2" t="str" cm="1">
        <f t="array" ref="E592">_xlfn.SWITCH(TRUE,D592&lt;25,"18 to 25",D592&lt;40,"25 to 40",D592&lt;50,"40 to 50",D592&lt;60,"50 to 60","60+")</f>
        <v>18 to 25</v>
      </c>
      <c r="F592" s="2" t="s">
        <v>75</v>
      </c>
      <c r="G592" s="2" t="s">
        <v>32</v>
      </c>
      <c r="H592" s="2" t="s">
        <v>76</v>
      </c>
      <c r="I592" s="3">
        <v>44316</v>
      </c>
      <c r="J592" s="2"/>
      <c r="K592" s="2">
        <v>3.55</v>
      </c>
      <c r="L592" s="2" t="str" cm="1">
        <f t="array" ref="L592">_xlfn.SWITCH(TRUE,K592&lt;2,"1 to 2 yrs",K592&lt;5,"2 to 5 yrs",K592&lt;10,"5 to 10 yrs",K592&lt;20,"10 to 20 yrs","20+")</f>
        <v>2 to 5 yrs</v>
      </c>
      <c r="M592" s="2">
        <v>80303</v>
      </c>
      <c r="N592" s="4">
        <v>0.5</v>
      </c>
      <c r="O592" s="5">
        <f t="shared" si="9"/>
        <v>120454.5</v>
      </c>
      <c r="P592" s="2" t="s">
        <v>28</v>
      </c>
      <c r="Q592" s="2">
        <v>1103</v>
      </c>
      <c r="R592" s="2">
        <v>92</v>
      </c>
      <c r="S592" s="2" t="s">
        <v>22</v>
      </c>
    </row>
    <row r="593" spans="1:19" x14ac:dyDescent="0.3">
      <c r="A593" s="2">
        <v>1592</v>
      </c>
      <c r="B593" s="2" t="s">
        <v>594</v>
      </c>
      <c r="C593" s="2" t="s">
        <v>24</v>
      </c>
      <c r="D593" s="2">
        <v>31</v>
      </c>
      <c r="E593" s="2" t="str" cm="1">
        <f t="array" ref="E593">_xlfn.SWITCH(TRUE,D593&lt;25,"18 to 25",D593&lt;40,"25 to 40",D593&lt;50,"40 to 50",D593&lt;60,"50 to 60","60+")</f>
        <v>25 to 40</v>
      </c>
      <c r="F593" s="2" t="s">
        <v>56</v>
      </c>
      <c r="G593" s="2" t="s">
        <v>32</v>
      </c>
      <c r="H593" s="2" t="s">
        <v>61</v>
      </c>
      <c r="I593" s="3">
        <v>45063</v>
      </c>
      <c r="J593" s="2"/>
      <c r="K593" s="2">
        <v>1.5</v>
      </c>
      <c r="L593" s="2" t="str" cm="1">
        <f t="array" ref="L593">_xlfn.SWITCH(TRUE,K593&lt;2,"1 to 2 yrs",K593&lt;5,"2 to 5 yrs",K593&lt;10,"5 to 10 yrs",K593&lt;20,"10 to 20 yrs","20+")</f>
        <v>1 to 2 yrs</v>
      </c>
      <c r="M593" s="2">
        <v>101286</v>
      </c>
      <c r="N593" s="4">
        <v>0.3</v>
      </c>
      <c r="O593" s="5">
        <f t="shared" si="9"/>
        <v>131671.79999999999</v>
      </c>
      <c r="P593" s="2" t="s">
        <v>42</v>
      </c>
      <c r="Q593" s="2">
        <v>1277</v>
      </c>
      <c r="R593" s="2">
        <v>72</v>
      </c>
      <c r="S593" s="2" t="s">
        <v>87</v>
      </c>
    </row>
    <row r="594" spans="1:19" x14ac:dyDescent="0.3">
      <c r="A594" s="2">
        <v>1593</v>
      </c>
      <c r="B594" s="2" t="s">
        <v>595</v>
      </c>
      <c r="C594" s="2" t="s">
        <v>17</v>
      </c>
      <c r="D594" s="2">
        <v>36</v>
      </c>
      <c r="E594" s="2" t="str" cm="1">
        <f t="array" ref="E594">_xlfn.SWITCH(TRUE,D594&lt;25,"18 to 25",D594&lt;40,"25 to 40",D594&lt;50,"40 to 50",D594&lt;60,"50 to 60","60+")</f>
        <v>25 to 40</v>
      </c>
      <c r="F594" s="2" t="s">
        <v>46</v>
      </c>
      <c r="G594" s="2" t="s">
        <v>32</v>
      </c>
      <c r="H594" s="2" t="s">
        <v>110</v>
      </c>
      <c r="I594" s="3">
        <v>45037</v>
      </c>
      <c r="J594" s="2"/>
      <c r="K594" s="2">
        <v>1.57</v>
      </c>
      <c r="L594" s="2" t="str" cm="1">
        <f t="array" ref="L594">_xlfn.SWITCH(TRUE,K594&lt;2,"1 to 2 yrs",K594&lt;5,"2 to 5 yrs",K594&lt;10,"5 to 10 yrs",K594&lt;20,"10 to 20 yrs","20+")</f>
        <v>1 to 2 yrs</v>
      </c>
      <c r="M594" s="2">
        <v>86599</v>
      </c>
      <c r="N594" s="4">
        <v>0</v>
      </c>
      <c r="O594" s="5">
        <f t="shared" si="9"/>
        <v>86599</v>
      </c>
      <c r="P594" s="2" t="s">
        <v>42</v>
      </c>
      <c r="Q594" s="2">
        <v>1123</v>
      </c>
      <c r="R594" s="2">
        <v>43</v>
      </c>
      <c r="S594" s="2" t="s">
        <v>22</v>
      </c>
    </row>
    <row r="595" spans="1:19" x14ac:dyDescent="0.3">
      <c r="A595" s="2">
        <v>1594</v>
      </c>
      <c r="B595" s="2" t="s">
        <v>269</v>
      </c>
      <c r="C595" s="2" t="s">
        <v>24</v>
      </c>
      <c r="D595" s="2">
        <v>51</v>
      </c>
      <c r="E595" s="2" t="str" cm="1">
        <f t="array" ref="E595">_xlfn.SWITCH(TRUE,D595&lt;25,"18 to 25",D595&lt;40,"25 to 40",D595&lt;50,"40 to 50",D595&lt;60,"50 to 60","60+")</f>
        <v>50 to 60</v>
      </c>
      <c r="F595" s="2" t="s">
        <v>40</v>
      </c>
      <c r="G595" s="2" t="s">
        <v>32</v>
      </c>
      <c r="H595" s="2" t="s">
        <v>41</v>
      </c>
      <c r="I595" s="3">
        <v>44210</v>
      </c>
      <c r="J595" s="2"/>
      <c r="K595" s="2">
        <v>3.84</v>
      </c>
      <c r="L595" s="2" t="str" cm="1">
        <f t="array" ref="L595">_xlfn.SWITCH(TRUE,K595&lt;2,"1 to 2 yrs",K595&lt;5,"2 to 5 yrs",K595&lt;10,"5 to 10 yrs",K595&lt;20,"10 to 20 yrs","20+")</f>
        <v>2 to 5 yrs</v>
      </c>
      <c r="M595" s="2">
        <v>43650</v>
      </c>
      <c r="N595" s="4">
        <v>0.15</v>
      </c>
      <c r="O595" s="5">
        <f t="shared" si="9"/>
        <v>50197.5</v>
      </c>
      <c r="P595" s="2" t="s">
        <v>28</v>
      </c>
      <c r="Q595" s="2">
        <v>1574</v>
      </c>
      <c r="R595" s="2">
        <v>57</v>
      </c>
      <c r="S595" s="2" t="s">
        <v>29</v>
      </c>
    </row>
    <row r="596" spans="1:19" x14ac:dyDescent="0.3">
      <c r="A596" s="2">
        <v>1595</v>
      </c>
      <c r="B596" s="2" t="s">
        <v>316</v>
      </c>
      <c r="C596" s="2" t="s">
        <v>24</v>
      </c>
      <c r="D596" s="2">
        <v>65</v>
      </c>
      <c r="E596" s="2" t="str" cm="1">
        <f t="array" ref="E596">_xlfn.SWITCH(TRUE,D596&lt;25,"18 to 25",D596&lt;40,"25 to 40",D596&lt;50,"40 to 50",D596&lt;60,"50 to 60","60+")</f>
        <v>60+</v>
      </c>
      <c r="F596" s="2" t="s">
        <v>31</v>
      </c>
      <c r="G596" s="2" t="s">
        <v>19</v>
      </c>
      <c r="H596" s="2" t="s">
        <v>139</v>
      </c>
      <c r="I596" s="3">
        <v>44647</v>
      </c>
      <c r="J596" s="2"/>
      <c r="K596" s="2">
        <v>2.64</v>
      </c>
      <c r="L596" s="2" t="str" cm="1">
        <f t="array" ref="L596">_xlfn.SWITCH(TRUE,K596&lt;2,"1 to 2 yrs",K596&lt;5,"2 to 5 yrs",K596&lt;10,"5 to 10 yrs",K596&lt;20,"10 to 20 yrs","20+")</f>
        <v>2 to 5 yrs</v>
      </c>
      <c r="M596" s="2">
        <v>59608</v>
      </c>
      <c r="N596" s="4">
        <v>0.15</v>
      </c>
      <c r="O596" s="5">
        <f t="shared" si="9"/>
        <v>68549.2</v>
      </c>
      <c r="P596" s="2" t="s">
        <v>42</v>
      </c>
      <c r="Q596" s="2">
        <v>1139</v>
      </c>
      <c r="R596" s="2">
        <v>61</v>
      </c>
      <c r="S596" s="2" t="s">
        <v>103</v>
      </c>
    </row>
    <row r="597" spans="1:19" x14ac:dyDescent="0.3">
      <c r="A597" s="2">
        <v>1596</v>
      </c>
      <c r="B597" s="2" t="s">
        <v>596</v>
      </c>
      <c r="C597" s="2" t="s">
        <v>24</v>
      </c>
      <c r="D597" s="2">
        <v>38</v>
      </c>
      <c r="E597" s="2" t="str" cm="1">
        <f t="array" ref="E597">_xlfn.SWITCH(TRUE,D597&lt;25,"18 to 25",D597&lt;40,"25 to 40",D597&lt;50,"40 to 50",D597&lt;60,"50 to 60","60+")</f>
        <v>25 to 40</v>
      </c>
      <c r="F597" s="2" t="s">
        <v>46</v>
      </c>
      <c r="G597" s="2" t="s">
        <v>32</v>
      </c>
      <c r="H597" s="2" t="s">
        <v>168</v>
      </c>
      <c r="I597" s="3">
        <v>42949</v>
      </c>
      <c r="J597" s="2"/>
      <c r="K597" s="2">
        <v>7.29</v>
      </c>
      <c r="L597" s="2" t="str" cm="1">
        <f t="array" ref="L597">_xlfn.SWITCH(TRUE,K597&lt;2,"1 to 2 yrs",K597&lt;5,"2 to 5 yrs",K597&lt;10,"5 to 10 yrs",K597&lt;20,"10 to 20 yrs","20+")</f>
        <v>5 to 10 yrs</v>
      </c>
      <c r="M597" s="2">
        <v>114576</v>
      </c>
      <c r="N597" s="4">
        <v>0.15</v>
      </c>
      <c r="O597" s="5">
        <f t="shared" si="9"/>
        <v>131762.4</v>
      </c>
      <c r="P597" s="2" t="s">
        <v>28</v>
      </c>
      <c r="Q597" s="2">
        <v>1003</v>
      </c>
      <c r="R597" s="2">
        <v>49</v>
      </c>
      <c r="S597" s="2" t="s">
        <v>79</v>
      </c>
    </row>
    <row r="598" spans="1:19" x14ac:dyDescent="0.3">
      <c r="A598" s="2">
        <v>1597</v>
      </c>
      <c r="B598" s="2" t="s">
        <v>597</v>
      </c>
      <c r="C598" s="2" t="s">
        <v>17</v>
      </c>
      <c r="D598" s="2">
        <v>25</v>
      </c>
      <c r="E598" s="2" t="str" cm="1">
        <f t="array" ref="E598">_xlfn.SWITCH(TRUE,D598&lt;25,"18 to 25",D598&lt;40,"25 to 40",D598&lt;50,"40 to 50",D598&lt;60,"50 to 60","60+")</f>
        <v>25 to 40</v>
      </c>
      <c r="F598" s="2" t="s">
        <v>36</v>
      </c>
      <c r="G598" s="2" t="s">
        <v>19</v>
      </c>
      <c r="H598" s="2" t="s">
        <v>150</v>
      </c>
      <c r="I598" s="3">
        <v>42506</v>
      </c>
      <c r="J598" s="2"/>
      <c r="K598" s="2">
        <v>8.5</v>
      </c>
      <c r="L598" s="2" t="str" cm="1">
        <f t="array" ref="L598">_xlfn.SWITCH(TRUE,K598&lt;2,"1 to 2 yrs",K598&lt;5,"2 to 5 yrs",K598&lt;10,"5 to 10 yrs",K598&lt;20,"10 to 20 yrs","20+")</f>
        <v>5 to 10 yrs</v>
      </c>
      <c r="M598" s="2">
        <v>88780</v>
      </c>
      <c r="N598" s="4">
        <v>0.2</v>
      </c>
      <c r="O598" s="5">
        <f t="shared" si="9"/>
        <v>106536</v>
      </c>
      <c r="P598" s="2" t="s">
        <v>28</v>
      </c>
      <c r="Q598" s="2">
        <v>1195</v>
      </c>
      <c r="R598" s="2">
        <v>90</v>
      </c>
      <c r="S598" s="2" t="s">
        <v>34</v>
      </c>
    </row>
    <row r="599" spans="1:19" x14ac:dyDescent="0.3">
      <c r="A599" s="2">
        <v>1598</v>
      </c>
      <c r="B599" s="2" t="s">
        <v>598</v>
      </c>
      <c r="C599" s="2" t="s">
        <v>17</v>
      </c>
      <c r="D599" s="2">
        <v>28</v>
      </c>
      <c r="E599" s="2" t="str" cm="1">
        <f t="array" ref="E599">_xlfn.SWITCH(TRUE,D599&lt;25,"18 to 25",D599&lt;40,"25 to 40",D599&lt;50,"40 to 50",D599&lt;60,"50 to 60","60+")</f>
        <v>25 to 40</v>
      </c>
      <c r="F599" s="2" t="s">
        <v>75</v>
      </c>
      <c r="G599" s="2" t="s">
        <v>32</v>
      </c>
      <c r="H599" s="2" t="s">
        <v>174</v>
      </c>
      <c r="I599" s="3">
        <v>42522</v>
      </c>
      <c r="J599" s="2"/>
      <c r="K599" s="2">
        <v>8.4600000000000009</v>
      </c>
      <c r="L599" s="2" t="str" cm="1">
        <f t="array" ref="L599">_xlfn.SWITCH(TRUE,K599&lt;2,"1 to 2 yrs",K599&lt;5,"2 to 5 yrs",K599&lt;10,"5 to 10 yrs",K599&lt;20,"10 to 20 yrs","20+")</f>
        <v>5 to 10 yrs</v>
      </c>
      <c r="M599" s="2">
        <v>113849</v>
      </c>
      <c r="N599" s="4">
        <v>0.2</v>
      </c>
      <c r="O599" s="5">
        <f t="shared" si="9"/>
        <v>136618.79999999999</v>
      </c>
      <c r="P599" s="2" t="s">
        <v>42</v>
      </c>
      <c r="Q599" s="2">
        <v>1327</v>
      </c>
      <c r="R599" s="2">
        <v>52</v>
      </c>
      <c r="S599" s="2" t="s">
        <v>84</v>
      </c>
    </row>
    <row r="600" spans="1:19" x14ac:dyDescent="0.3">
      <c r="A600" s="2">
        <v>1599</v>
      </c>
      <c r="B600" s="2" t="s">
        <v>427</v>
      </c>
      <c r="C600" s="2" t="s">
        <v>24</v>
      </c>
      <c r="D600" s="2">
        <v>62</v>
      </c>
      <c r="E600" s="2" t="str" cm="1">
        <f t="array" ref="E600">_xlfn.SWITCH(TRUE,D600&lt;25,"18 to 25",D600&lt;40,"25 to 40",D600&lt;50,"40 to 50",D600&lt;60,"50 to 60","60+")</f>
        <v>60+</v>
      </c>
      <c r="F600" s="2" t="s">
        <v>36</v>
      </c>
      <c r="G600" s="2" t="s">
        <v>26</v>
      </c>
      <c r="H600" s="2" t="s">
        <v>241</v>
      </c>
      <c r="I600" s="3">
        <v>45411</v>
      </c>
      <c r="J600" s="2"/>
      <c r="K600" s="2">
        <v>0.55000000000000004</v>
      </c>
      <c r="L600" s="2" t="str" cm="1">
        <f t="array" ref="L600">_xlfn.SWITCH(TRUE,K600&lt;2,"1 to 2 yrs",K600&lt;5,"2 to 5 yrs",K600&lt;10,"5 to 10 yrs",K600&lt;20,"10 to 20 yrs","20+")</f>
        <v>1 to 2 yrs</v>
      </c>
      <c r="M600" s="2">
        <v>63986</v>
      </c>
      <c r="N600" s="4">
        <v>0.25</v>
      </c>
      <c r="O600" s="5">
        <f t="shared" si="9"/>
        <v>79982.5</v>
      </c>
      <c r="P600" s="2" t="s">
        <v>28</v>
      </c>
      <c r="Q600" s="2">
        <v>1317</v>
      </c>
      <c r="R600" s="2">
        <v>60</v>
      </c>
      <c r="S600" s="2" t="s">
        <v>77</v>
      </c>
    </row>
    <row r="601" spans="1:19" x14ac:dyDescent="0.3">
      <c r="A601" s="2">
        <v>1600</v>
      </c>
      <c r="B601" s="2" t="s">
        <v>599</v>
      </c>
      <c r="C601" s="2" t="s">
        <v>24</v>
      </c>
      <c r="D601" s="2">
        <v>52</v>
      </c>
      <c r="E601" s="2" t="str" cm="1">
        <f t="array" ref="E601">_xlfn.SWITCH(TRUE,D601&lt;25,"18 to 25",D601&lt;40,"25 to 40",D601&lt;50,"40 to 50",D601&lt;60,"50 to 60","60+")</f>
        <v>50 to 60</v>
      </c>
      <c r="F601" s="2" t="s">
        <v>75</v>
      </c>
      <c r="G601" s="2" t="s">
        <v>19</v>
      </c>
      <c r="H601" s="2" t="s">
        <v>76</v>
      </c>
      <c r="I601" s="3">
        <v>45235</v>
      </c>
      <c r="J601" s="2"/>
      <c r="K601" s="2">
        <v>1.03</v>
      </c>
      <c r="L601" s="2" t="str" cm="1">
        <f t="array" ref="L601">_xlfn.SWITCH(TRUE,K601&lt;2,"1 to 2 yrs",K601&lt;5,"2 to 5 yrs",K601&lt;10,"5 to 10 yrs",K601&lt;20,"10 to 20 yrs","20+")</f>
        <v>1 to 2 yrs</v>
      </c>
      <c r="M601" s="2">
        <v>80324</v>
      </c>
      <c r="N601" s="4">
        <v>0.15</v>
      </c>
      <c r="O601" s="5">
        <f t="shared" si="9"/>
        <v>92372.6</v>
      </c>
      <c r="P601" s="2" t="s">
        <v>28</v>
      </c>
      <c r="Q601" s="2">
        <v>1291</v>
      </c>
      <c r="R601" s="2">
        <v>74</v>
      </c>
      <c r="S601" s="2" t="s">
        <v>59</v>
      </c>
    </row>
    <row r="602" spans="1:19" x14ac:dyDescent="0.3">
      <c r="A602" s="2">
        <v>1601</v>
      </c>
      <c r="B602" s="2" t="s">
        <v>418</v>
      </c>
      <c r="C602" s="2" t="s">
        <v>17</v>
      </c>
      <c r="D602" s="2">
        <v>60</v>
      </c>
      <c r="E602" s="2" t="str" cm="1">
        <f t="array" ref="E602">_xlfn.SWITCH(TRUE,D602&lt;25,"18 to 25",D602&lt;40,"25 to 40",D602&lt;50,"40 to 50",D602&lt;60,"50 to 60","60+")</f>
        <v>60+</v>
      </c>
      <c r="F602" s="2" t="s">
        <v>40</v>
      </c>
      <c r="G602" s="2" t="s">
        <v>32</v>
      </c>
      <c r="H602" s="2" t="s">
        <v>208</v>
      </c>
      <c r="I602" s="3">
        <v>43108</v>
      </c>
      <c r="J602" s="2"/>
      <c r="K602" s="2">
        <v>6.86</v>
      </c>
      <c r="L602" s="2" t="str" cm="1">
        <f t="array" ref="L602">_xlfn.SWITCH(TRUE,K602&lt;2,"1 to 2 yrs",K602&lt;5,"2 to 5 yrs",K602&lt;10,"5 to 10 yrs",K602&lt;20,"10 to 20 yrs","20+")</f>
        <v>5 to 10 yrs</v>
      </c>
      <c r="M602" s="2">
        <v>62544</v>
      </c>
      <c r="N602" s="4">
        <v>0.2</v>
      </c>
      <c r="O602" s="5">
        <f t="shared" si="9"/>
        <v>75052.800000000003</v>
      </c>
      <c r="P602" s="2" t="s">
        <v>28</v>
      </c>
      <c r="Q602" s="2">
        <v>1465</v>
      </c>
      <c r="R602" s="2">
        <v>49</v>
      </c>
      <c r="S602" s="2" t="s">
        <v>79</v>
      </c>
    </row>
    <row r="603" spans="1:19" x14ac:dyDescent="0.3">
      <c r="A603" s="2">
        <v>1602</v>
      </c>
      <c r="B603" s="2" t="s">
        <v>600</v>
      </c>
      <c r="C603" s="2" t="s">
        <v>24</v>
      </c>
      <c r="D603" s="2">
        <v>55</v>
      </c>
      <c r="E603" s="2" t="str" cm="1">
        <f t="array" ref="E603">_xlfn.SWITCH(TRUE,D603&lt;25,"18 to 25",D603&lt;40,"25 to 40",D603&lt;50,"40 to 50",D603&lt;60,"50 to 60","60+")</f>
        <v>50 to 60</v>
      </c>
      <c r="F603" s="2" t="s">
        <v>25</v>
      </c>
      <c r="G603" s="2" t="s">
        <v>26</v>
      </c>
      <c r="H603" s="2" t="s">
        <v>136</v>
      </c>
      <c r="I603" s="3">
        <v>45087</v>
      </c>
      <c r="J603" s="2"/>
      <c r="K603" s="2">
        <v>1.44</v>
      </c>
      <c r="L603" s="2" t="str" cm="1">
        <f t="array" ref="L603">_xlfn.SWITCH(TRUE,K603&lt;2,"1 to 2 yrs",K603&lt;5,"2 to 5 yrs",K603&lt;10,"5 to 10 yrs",K603&lt;20,"10 to 20 yrs","20+")</f>
        <v>1 to 2 yrs</v>
      </c>
      <c r="M603" s="2">
        <v>54960</v>
      </c>
      <c r="N603" s="4">
        <v>0.25</v>
      </c>
      <c r="O603" s="5">
        <f t="shared" si="9"/>
        <v>68700</v>
      </c>
      <c r="P603" s="2" t="s">
        <v>42</v>
      </c>
      <c r="Q603" s="2">
        <v>1456</v>
      </c>
      <c r="R603" s="2">
        <v>53</v>
      </c>
      <c r="S603" s="2" t="s">
        <v>77</v>
      </c>
    </row>
    <row r="604" spans="1:19" x14ac:dyDescent="0.3">
      <c r="A604" s="2">
        <v>1603</v>
      </c>
      <c r="B604" s="2" t="s">
        <v>601</v>
      </c>
      <c r="C604" s="2" t="s">
        <v>24</v>
      </c>
      <c r="D604" s="2">
        <v>27</v>
      </c>
      <c r="E604" s="2" t="str" cm="1">
        <f t="array" ref="E604">_xlfn.SWITCH(TRUE,D604&lt;25,"18 to 25",D604&lt;40,"25 to 40",D604&lt;50,"40 to 50",D604&lt;60,"50 to 60","60+")</f>
        <v>25 to 40</v>
      </c>
      <c r="F604" s="2" t="s">
        <v>50</v>
      </c>
      <c r="G604" s="2" t="s">
        <v>19</v>
      </c>
      <c r="H604" s="2" t="s">
        <v>141</v>
      </c>
      <c r="I604" s="3">
        <v>43111</v>
      </c>
      <c r="J604" s="2"/>
      <c r="K604" s="2">
        <v>6.85</v>
      </c>
      <c r="L604" s="2" t="str" cm="1">
        <f t="array" ref="L604">_xlfn.SWITCH(TRUE,K604&lt;2,"1 to 2 yrs",K604&lt;5,"2 to 5 yrs",K604&lt;10,"5 to 10 yrs",K604&lt;20,"10 to 20 yrs","20+")</f>
        <v>5 to 10 yrs</v>
      </c>
      <c r="M604" s="2">
        <v>96088</v>
      </c>
      <c r="N604" s="4">
        <v>0.3</v>
      </c>
      <c r="O604" s="5">
        <f t="shared" si="9"/>
        <v>124914.4</v>
      </c>
      <c r="P604" s="2" t="s">
        <v>58</v>
      </c>
      <c r="Q604" s="2">
        <v>1013</v>
      </c>
      <c r="R604" s="2">
        <v>41</v>
      </c>
      <c r="S604" s="2" t="s">
        <v>84</v>
      </c>
    </row>
    <row r="605" spans="1:19" x14ac:dyDescent="0.3">
      <c r="A605" s="2">
        <v>1604</v>
      </c>
      <c r="B605" s="2" t="s">
        <v>602</v>
      </c>
      <c r="C605" s="2" t="s">
        <v>24</v>
      </c>
      <c r="D605" s="2">
        <v>59</v>
      </c>
      <c r="E605" s="2" t="str" cm="1">
        <f t="array" ref="E605">_xlfn.SWITCH(TRUE,D605&lt;25,"18 to 25",D605&lt;40,"25 to 40",D605&lt;50,"40 to 50",D605&lt;60,"50 to 60","60+")</f>
        <v>50 to 60</v>
      </c>
      <c r="F605" s="2" t="s">
        <v>46</v>
      </c>
      <c r="G605" s="2" t="s">
        <v>19</v>
      </c>
      <c r="H605" s="2" t="s">
        <v>128</v>
      </c>
      <c r="I605" s="3">
        <v>42375</v>
      </c>
      <c r="J605" s="2"/>
      <c r="K605" s="2">
        <v>8.86</v>
      </c>
      <c r="L605" s="2" t="str" cm="1">
        <f t="array" ref="L605">_xlfn.SWITCH(TRUE,K605&lt;2,"1 to 2 yrs",K605&lt;5,"2 to 5 yrs",K605&lt;10,"5 to 10 yrs",K605&lt;20,"10 to 20 yrs","20+")</f>
        <v>5 to 10 yrs</v>
      </c>
      <c r="M605" s="2">
        <v>111444</v>
      </c>
      <c r="N605" s="4">
        <v>0.3</v>
      </c>
      <c r="O605" s="5">
        <f t="shared" si="9"/>
        <v>144877.20000000001</v>
      </c>
      <c r="P605" s="2" t="s">
        <v>28</v>
      </c>
      <c r="Q605" s="2">
        <v>1579</v>
      </c>
      <c r="R605" s="2">
        <v>58</v>
      </c>
      <c r="S605" s="2" t="s">
        <v>48</v>
      </c>
    </row>
    <row r="606" spans="1:19" x14ac:dyDescent="0.3">
      <c r="A606" s="2">
        <v>1605</v>
      </c>
      <c r="B606" s="2" t="s">
        <v>603</v>
      </c>
      <c r="C606" s="2" t="s">
        <v>17</v>
      </c>
      <c r="D606" s="2">
        <v>55</v>
      </c>
      <c r="E606" s="2" t="str" cm="1">
        <f t="array" ref="E606">_xlfn.SWITCH(TRUE,D606&lt;25,"18 to 25",D606&lt;40,"25 to 40",D606&lt;50,"40 to 50",D606&lt;60,"50 to 60","60+")</f>
        <v>50 to 60</v>
      </c>
      <c r="F606" s="2" t="s">
        <v>46</v>
      </c>
      <c r="G606" s="2" t="s">
        <v>32</v>
      </c>
      <c r="H606" s="2" t="s">
        <v>110</v>
      </c>
      <c r="I606" s="3">
        <v>42667</v>
      </c>
      <c r="J606" s="3">
        <v>44006</v>
      </c>
      <c r="K606" s="2">
        <v>3.67</v>
      </c>
      <c r="L606" s="2" t="str" cm="1">
        <f t="array" ref="L606">_xlfn.SWITCH(TRUE,K606&lt;2,"1 to 2 yrs",K606&lt;5,"2 to 5 yrs",K606&lt;10,"5 to 10 yrs",K606&lt;20,"10 to 20 yrs","20+")</f>
        <v>2 to 5 yrs</v>
      </c>
      <c r="M606" s="2">
        <v>91765</v>
      </c>
      <c r="N606" s="4">
        <v>0.2</v>
      </c>
      <c r="O606" s="5">
        <f t="shared" si="9"/>
        <v>110118</v>
      </c>
      <c r="P606" s="2" t="s">
        <v>28</v>
      </c>
      <c r="Q606" s="2">
        <v>1221</v>
      </c>
      <c r="R606" s="2">
        <v>7</v>
      </c>
      <c r="S606" s="2" t="s">
        <v>54</v>
      </c>
    </row>
    <row r="607" spans="1:19" x14ac:dyDescent="0.3">
      <c r="A607" s="2">
        <v>1606</v>
      </c>
      <c r="B607" s="2" t="s">
        <v>604</v>
      </c>
      <c r="C607" s="2" t="s">
        <v>17</v>
      </c>
      <c r="D607" s="2">
        <v>65</v>
      </c>
      <c r="E607" s="2" t="str" cm="1">
        <f t="array" ref="E607">_xlfn.SWITCH(TRUE,D607&lt;25,"18 to 25",D607&lt;40,"25 to 40",D607&lt;50,"40 to 50",D607&lt;60,"50 to 60","60+")</f>
        <v>60+</v>
      </c>
      <c r="F607" s="2" t="s">
        <v>25</v>
      </c>
      <c r="G607" s="2" t="s">
        <v>19</v>
      </c>
      <c r="H607" s="2" t="s">
        <v>136</v>
      </c>
      <c r="I607" s="3">
        <v>44379</v>
      </c>
      <c r="J607" s="2"/>
      <c r="K607" s="2">
        <v>3.38</v>
      </c>
      <c r="L607" s="2" t="str" cm="1">
        <f t="array" ref="L607">_xlfn.SWITCH(TRUE,K607&lt;2,"1 to 2 yrs",K607&lt;5,"2 to 5 yrs",K607&lt;10,"5 to 10 yrs",K607&lt;20,"10 to 20 yrs","20+")</f>
        <v>2 to 5 yrs</v>
      </c>
      <c r="M607" s="2">
        <v>69781</v>
      </c>
      <c r="N607" s="4">
        <v>0.5</v>
      </c>
      <c r="O607" s="5">
        <f t="shared" si="9"/>
        <v>104671.5</v>
      </c>
      <c r="P607" s="2" t="s">
        <v>28</v>
      </c>
      <c r="Q607" s="2">
        <v>1152</v>
      </c>
      <c r="R607" s="2">
        <v>13</v>
      </c>
      <c r="S607" s="2" t="s">
        <v>59</v>
      </c>
    </row>
    <row r="608" spans="1:19" x14ac:dyDescent="0.3">
      <c r="A608" s="2">
        <v>1607</v>
      </c>
      <c r="B608" s="2" t="s">
        <v>605</v>
      </c>
      <c r="C608" s="2" t="s">
        <v>17</v>
      </c>
      <c r="D608" s="2">
        <v>36</v>
      </c>
      <c r="E608" s="2" t="str" cm="1">
        <f t="array" ref="E608">_xlfn.SWITCH(TRUE,D608&lt;25,"18 to 25",D608&lt;40,"25 to 40",D608&lt;50,"40 to 50",D608&lt;60,"50 to 60","60+")</f>
        <v>25 to 40</v>
      </c>
      <c r="F608" s="2" t="s">
        <v>31</v>
      </c>
      <c r="G608" s="2" t="s">
        <v>26</v>
      </c>
      <c r="H608" s="2" t="s">
        <v>139</v>
      </c>
      <c r="I608" s="3">
        <v>42240</v>
      </c>
      <c r="J608" s="2"/>
      <c r="K608" s="2">
        <v>9.23</v>
      </c>
      <c r="L608" s="2" t="str" cm="1">
        <f t="array" ref="L608">_xlfn.SWITCH(TRUE,K608&lt;2,"1 to 2 yrs",K608&lt;5,"2 to 5 yrs",K608&lt;10,"5 to 10 yrs",K608&lt;20,"10 to 20 yrs","20+")</f>
        <v>5 to 10 yrs</v>
      </c>
      <c r="M608" s="2">
        <v>70166</v>
      </c>
      <c r="N608" s="4">
        <v>0</v>
      </c>
      <c r="O608" s="5">
        <f t="shared" si="9"/>
        <v>70166</v>
      </c>
      <c r="P608" s="2" t="s">
        <v>28</v>
      </c>
      <c r="Q608" s="2">
        <v>1201</v>
      </c>
      <c r="R608" s="2">
        <v>12</v>
      </c>
      <c r="S608" s="2" t="s">
        <v>52</v>
      </c>
    </row>
    <row r="609" spans="1:19" x14ac:dyDescent="0.3">
      <c r="A609" s="2">
        <v>1608</v>
      </c>
      <c r="B609" s="2" t="s">
        <v>606</v>
      </c>
      <c r="C609" s="2" t="s">
        <v>24</v>
      </c>
      <c r="D609" s="2">
        <v>35</v>
      </c>
      <c r="E609" s="2" t="str" cm="1">
        <f t="array" ref="E609">_xlfn.SWITCH(TRUE,D609&lt;25,"18 to 25",D609&lt;40,"25 to 40",D609&lt;50,"40 to 50",D609&lt;60,"50 to 60","60+")</f>
        <v>25 to 40</v>
      </c>
      <c r="F609" s="2" t="s">
        <v>75</v>
      </c>
      <c r="G609" s="2" t="s">
        <v>19</v>
      </c>
      <c r="H609" s="2" t="s">
        <v>201</v>
      </c>
      <c r="I609" s="3">
        <v>43824</v>
      </c>
      <c r="J609" s="2"/>
      <c r="K609" s="2">
        <v>4.9000000000000004</v>
      </c>
      <c r="L609" s="2" t="str" cm="1">
        <f t="array" ref="L609">_xlfn.SWITCH(TRUE,K609&lt;2,"1 to 2 yrs",K609&lt;5,"2 to 5 yrs",K609&lt;10,"5 to 10 yrs",K609&lt;20,"10 to 20 yrs","20+")</f>
        <v>2 to 5 yrs</v>
      </c>
      <c r="M609" s="2">
        <v>92543</v>
      </c>
      <c r="N609" s="4">
        <v>0.25</v>
      </c>
      <c r="O609" s="5">
        <f t="shared" si="9"/>
        <v>115678.75</v>
      </c>
      <c r="P609" s="2" t="s">
        <v>28</v>
      </c>
      <c r="Q609" s="2">
        <v>1033</v>
      </c>
      <c r="R609" s="2">
        <v>70</v>
      </c>
      <c r="S609" s="2" t="s">
        <v>77</v>
      </c>
    </row>
    <row r="610" spans="1:19" x14ac:dyDescent="0.3">
      <c r="A610" s="2">
        <v>1609</v>
      </c>
      <c r="B610" s="2" t="s">
        <v>607</v>
      </c>
      <c r="C610" s="2" t="s">
        <v>24</v>
      </c>
      <c r="D610" s="2">
        <v>27</v>
      </c>
      <c r="E610" s="2" t="str" cm="1">
        <f t="array" ref="E610">_xlfn.SWITCH(TRUE,D610&lt;25,"18 to 25",D610&lt;40,"25 to 40",D610&lt;50,"40 to 50",D610&lt;60,"50 to 60","60+")</f>
        <v>25 to 40</v>
      </c>
      <c r="F610" s="2" t="s">
        <v>31</v>
      </c>
      <c r="G610" s="2" t="s">
        <v>32</v>
      </c>
      <c r="H610" s="2" t="s">
        <v>68</v>
      </c>
      <c r="I610" s="3">
        <v>45200</v>
      </c>
      <c r="J610" s="2"/>
      <c r="K610" s="2">
        <v>1.1299999999999999</v>
      </c>
      <c r="L610" s="2" t="str" cm="1">
        <f t="array" ref="L610">_xlfn.SWITCH(TRUE,K610&lt;2,"1 to 2 yrs",K610&lt;5,"2 to 5 yrs",K610&lt;10,"5 to 10 yrs",K610&lt;20,"10 to 20 yrs","20+")</f>
        <v>1 to 2 yrs</v>
      </c>
      <c r="M610" s="2">
        <v>57352</v>
      </c>
      <c r="N610" s="4">
        <v>0.25</v>
      </c>
      <c r="O610" s="5">
        <f t="shared" si="9"/>
        <v>71690</v>
      </c>
      <c r="P610" s="2" t="s">
        <v>28</v>
      </c>
      <c r="Q610" s="2"/>
      <c r="R610" s="2">
        <v>78</v>
      </c>
      <c r="S610" s="2" t="s">
        <v>52</v>
      </c>
    </row>
    <row r="611" spans="1:19" x14ac:dyDescent="0.3">
      <c r="A611" s="2">
        <v>1610</v>
      </c>
      <c r="B611" s="2" t="s">
        <v>608</v>
      </c>
      <c r="C611" s="2" t="s">
        <v>24</v>
      </c>
      <c r="D611" s="2">
        <v>58</v>
      </c>
      <c r="E611" s="2" t="str" cm="1">
        <f t="array" ref="E611">_xlfn.SWITCH(TRUE,D611&lt;25,"18 to 25",D611&lt;40,"25 to 40",D611&lt;50,"40 to 50",D611&lt;60,"50 to 60","60+")</f>
        <v>50 to 60</v>
      </c>
      <c r="F611" s="2" t="s">
        <v>46</v>
      </c>
      <c r="G611" s="2" t="s">
        <v>19</v>
      </c>
      <c r="H611" s="2" t="s">
        <v>130</v>
      </c>
      <c r="I611" s="3">
        <v>43370</v>
      </c>
      <c r="J611" s="2"/>
      <c r="K611" s="2">
        <v>6.14</v>
      </c>
      <c r="L611" s="2" t="str" cm="1">
        <f t="array" ref="L611">_xlfn.SWITCH(TRUE,K611&lt;2,"1 to 2 yrs",K611&lt;5,"2 to 5 yrs",K611&lt;10,"5 to 10 yrs",K611&lt;20,"10 to 20 yrs","20+")</f>
        <v>5 to 10 yrs</v>
      </c>
      <c r="M611" s="2">
        <v>103815</v>
      </c>
      <c r="N611" s="4">
        <v>0.2</v>
      </c>
      <c r="O611" s="5">
        <f t="shared" si="9"/>
        <v>124578</v>
      </c>
      <c r="P611" s="2" t="s">
        <v>42</v>
      </c>
      <c r="Q611" s="2">
        <v>1083</v>
      </c>
      <c r="R611" s="2">
        <v>43</v>
      </c>
      <c r="S611" s="2" t="s">
        <v>117</v>
      </c>
    </row>
    <row r="612" spans="1:19" x14ac:dyDescent="0.3">
      <c r="A612" s="2">
        <v>1611</v>
      </c>
      <c r="B612" s="2" t="s">
        <v>242</v>
      </c>
      <c r="C612" s="2" t="s">
        <v>17</v>
      </c>
      <c r="D612" s="2">
        <v>53</v>
      </c>
      <c r="E612" s="2" t="str" cm="1">
        <f t="array" ref="E612">_xlfn.SWITCH(TRUE,D612&lt;25,"18 to 25",D612&lt;40,"25 to 40",D612&lt;50,"40 to 50",D612&lt;60,"50 to 60","60+")</f>
        <v>50 to 60</v>
      </c>
      <c r="F612" s="2" t="s">
        <v>56</v>
      </c>
      <c r="G612" s="2" t="s">
        <v>19</v>
      </c>
      <c r="H612" s="2" t="s">
        <v>57</v>
      </c>
      <c r="I612" s="3">
        <v>45082</v>
      </c>
      <c r="J612" s="2"/>
      <c r="K612" s="2">
        <v>1.45</v>
      </c>
      <c r="L612" s="2" t="str" cm="1">
        <f t="array" ref="L612">_xlfn.SWITCH(TRUE,K612&lt;2,"1 to 2 yrs",K612&lt;5,"2 to 5 yrs",K612&lt;10,"5 to 10 yrs",K612&lt;20,"10 to 20 yrs","20+")</f>
        <v>1 to 2 yrs</v>
      </c>
      <c r="M612" s="2">
        <v>99230</v>
      </c>
      <c r="N612" s="4">
        <v>0.1</v>
      </c>
      <c r="O612" s="5">
        <f t="shared" si="9"/>
        <v>109153</v>
      </c>
      <c r="P612" s="2" t="s">
        <v>28</v>
      </c>
      <c r="Q612" s="2">
        <v>1471</v>
      </c>
      <c r="R612" s="2">
        <v>42</v>
      </c>
      <c r="S612" s="2" t="s">
        <v>103</v>
      </c>
    </row>
    <row r="613" spans="1:19" x14ac:dyDescent="0.3">
      <c r="A613" s="2">
        <v>1612</v>
      </c>
      <c r="B613" s="2" t="s">
        <v>609</v>
      </c>
      <c r="C613" s="2" t="s">
        <v>24</v>
      </c>
      <c r="D613" s="2">
        <v>24</v>
      </c>
      <c r="E613" s="2" t="str" cm="1">
        <f t="array" ref="E613">_xlfn.SWITCH(TRUE,D613&lt;25,"18 to 25",D613&lt;40,"25 to 40",D613&lt;50,"40 to 50",D613&lt;60,"50 to 60","60+")</f>
        <v>18 to 25</v>
      </c>
      <c r="F613" s="2" t="s">
        <v>56</v>
      </c>
      <c r="G613" s="2" t="s">
        <v>26</v>
      </c>
      <c r="H613" s="2" t="s">
        <v>57</v>
      </c>
      <c r="I613" s="3">
        <v>44456</v>
      </c>
      <c r="J613" s="2"/>
      <c r="K613" s="2">
        <v>3.16</v>
      </c>
      <c r="L613" s="2" t="str" cm="1">
        <f t="array" ref="L613">_xlfn.SWITCH(TRUE,K613&lt;2,"1 to 2 yrs",K613&lt;5,"2 to 5 yrs",K613&lt;10,"5 to 10 yrs",K613&lt;20,"10 to 20 yrs","20+")</f>
        <v>2 to 5 yrs</v>
      </c>
      <c r="M613" s="2">
        <v>95305</v>
      </c>
      <c r="N613" s="4">
        <v>0.2</v>
      </c>
      <c r="O613" s="5">
        <f t="shared" si="9"/>
        <v>114366</v>
      </c>
      <c r="P613" s="2" t="s">
        <v>42</v>
      </c>
      <c r="Q613" s="2">
        <v>1386</v>
      </c>
      <c r="R613" s="2">
        <v>17</v>
      </c>
      <c r="S613" s="2" t="s">
        <v>54</v>
      </c>
    </row>
    <row r="614" spans="1:19" x14ac:dyDescent="0.3">
      <c r="A614" s="2">
        <v>1613</v>
      </c>
      <c r="B614" s="2" t="s">
        <v>608</v>
      </c>
      <c r="C614" s="2" t="s">
        <v>24</v>
      </c>
      <c r="D614" s="2">
        <v>24</v>
      </c>
      <c r="E614" s="2" t="str" cm="1">
        <f t="array" ref="E614">_xlfn.SWITCH(TRUE,D614&lt;25,"18 to 25",D614&lt;40,"25 to 40",D614&lt;50,"40 to 50",D614&lt;60,"50 to 60","60+")</f>
        <v>18 to 25</v>
      </c>
      <c r="F614" s="2" t="s">
        <v>92</v>
      </c>
      <c r="G614" s="2" t="s">
        <v>32</v>
      </c>
      <c r="H614" s="2" t="s">
        <v>190</v>
      </c>
      <c r="I614" s="3">
        <v>43613</v>
      </c>
      <c r="J614" s="2"/>
      <c r="K614" s="2">
        <v>5.47</v>
      </c>
      <c r="L614" s="2" t="str" cm="1">
        <f t="array" ref="L614">_xlfn.SWITCH(TRUE,K614&lt;2,"1 to 2 yrs",K614&lt;5,"2 to 5 yrs",K614&lt;10,"5 to 10 yrs",K614&lt;20,"10 to 20 yrs","20+")</f>
        <v>5 to 10 yrs</v>
      </c>
      <c r="M614" s="2">
        <v>79384</v>
      </c>
      <c r="N614" s="4">
        <v>0.1</v>
      </c>
      <c r="O614" s="5">
        <f t="shared" si="9"/>
        <v>87322.4</v>
      </c>
      <c r="P614" s="2" t="s">
        <v>58</v>
      </c>
      <c r="Q614" s="2">
        <v>1137</v>
      </c>
      <c r="R614" s="2">
        <v>35</v>
      </c>
      <c r="S614" s="2" t="s">
        <v>29</v>
      </c>
    </row>
    <row r="615" spans="1:19" x14ac:dyDescent="0.3">
      <c r="A615" s="2">
        <v>1614</v>
      </c>
      <c r="B615" s="2" t="s">
        <v>610</v>
      </c>
      <c r="C615" s="2" t="s">
        <v>24</v>
      </c>
      <c r="D615" s="2">
        <v>43</v>
      </c>
      <c r="E615" s="2" t="str" cm="1">
        <f t="array" ref="E615">_xlfn.SWITCH(TRUE,D615&lt;25,"18 to 25",D615&lt;40,"25 to 40",D615&lt;50,"40 to 50",D615&lt;60,"50 to 60","60+")</f>
        <v>40 to 50</v>
      </c>
      <c r="F615" s="2" t="s">
        <v>18</v>
      </c>
      <c r="G615" s="2" t="s">
        <v>19</v>
      </c>
      <c r="H615" s="2" t="s">
        <v>20</v>
      </c>
      <c r="I615" s="3">
        <v>43287</v>
      </c>
      <c r="J615" s="2"/>
      <c r="K615" s="2">
        <v>6.37</v>
      </c>
      <c r="L615" s="2" t="str" cm="1">
        <f t="array" ref="L615">_xlfn.SWITCH(TRUE,K615&lt;2,"1 to 2 yrs",K615&lt;5,"2 to 5 yrs",K615&lt;10,"5 to 10 yrs",K615&lt;20,"10 to 20 yrs","20+")</f>
        <v>5 to 10 yrs</v>
      </c>
      <c r="M615" s="2">
        <v>92229</v>
      </c>
      <c r="N615" s="4">
        <v>0.15</v>
      </c>
      <c r="O615" s="5">
        <f t="shared" si="9"/>
        <v>106063.35</v>
      </c>
      <c r="P615" s="2" t="s">
        <v>28</v>
      </c>
      <c r="Q615" s="2">
        <v>1233</v>
      </c>
      <c r="R615" s="2">
        <v>30</v>
      </c>
      <c r="S615" s="2" t="s">
        <v>59</v>
      </c>
    </row>
    <row r="616" spans="1:19" x14ac:dyDescent="0.3">
      <c r="A616" s="2">
        <v>1615</v>
      </c>
      <c r="B616" s="2" t="s">
        <v>611</v>
      </c>
      <c r="C616" s="2" t="s">
        <v>24</v>
      </c>
      <c r="D616" s="2">
        <v>43</v>
      </c>
      <c r="E616" s="2" t="str" cm="1">
        <f t="array" ref="E616">_xlfn.SWITCH(TRUE,D616&lt;25,"18 to 25",D616&lt;40,"25 to 40",D616&lt;50,"40 to 50",D616&lt;60,"50 to 60","60+")</f>
        <v>40 to 50</v>
      </c>
      <c r="F616" s="2" t="s">
        <v>56</v>
      </c>
      <c r="G616" s="2" t="s">
        <v>26</v>
      </c>
      <c r="H616" s="2" t="s">
        <v>57</v>
      </c>
      <c r="I616" s="3">
        <v>44510</v>
      </c>
      <c r="J616" s="3">
        <v>45426</v>
      </c>
      <c r="K616" s="2">
        <v>2.5099999999999998</v>
      </c>
      <c r="L616" s="2" t="str" cm="1">
        <f t="array" ref="L616">_xlfn.SWITCH(TRUE,K616&lt;2,"1 to 2 yrs",K616&lt;5,"2 to 5 yrs",K616&lt;10,"5 to 10 yrs",K616&lt;20,"10 to 20 yrs","20+")</f>
        <v>2 to 5 yrs</v>
      </c>
      <c r="M616" s="2">
        <v>95534</v>
      </c>
      <c r="N616" s="4">
        <v>0.15</v>
      </c>
      <c r="O616" s="5">
        <f t="shared" si="9"/>
        <v>109864.1</v>
      </c>
      <c r="P616" s="2" t="s">
        <v>28</v>
      </c>
      <c r="Q616" s="2">
        <v>1529</v>
      </c>
      <c r="R616" s="2">
        <v>3</v>
      </c>
      <c r="S616" s="2" t="s">
        <v>87</v>
      </c>
    </row>
    <row r="617" spans="1:19" x14ac:dyDescent="0.3">
      <c r="A617" s="2">
        <v>1616</v>
      </c>
      <c r="B617" s="2" t="s">
        <v>612</v>
      </c>
      <c r="C617" s="2" t="s">
        <v>17</v>
      </c>
      <c r="D617" s="2">
        <v>31</v>
      </c>
      <c r="E617" s="2" t="str" cm="1">
        <f t="array" ref="E617">_xlfn.SWITCH(TRUE,D617&lt;25,"18 to 25",D617&lt;40,"25 to 40",D617&lt;50,"40 to 50",D617&lt;60,"50 to 60","60+")</f>
        <v>25 to 40</v>
      </c>
      <c r="F617" s="2" t="s">
        <v>56</v>
      </c>
      <c r="G617" s="2" t="s">
        <v>26</v>
      </c>
      <c r="H617" s="2" t="s">
        <v>162</v>
      </c>
      <c r="I617" s="3">
        <v>44467</v>
      </c>
      <c r="J617" s="2"/>
      <c r="K617" s="2">
        <v>3.13</v>
      </c>
      <c r="L617" s="2" t="str" cm="1">
        <f t="array" ref="L617">_xlfn.SWITCH(TRUE,K617&lt;2,"1 to 2 yrs",K617&lt;5,"2 to 5 yrs",K617&lt;10,"5 to 10 yrs",K617&lt;20,"10 to 20 yrs","20+")</f>
        <v>2 to 5 yrs</v>
      </c>
      <c r="M617" s="2">
        <v>102834</v>
      </c>
      <c r="N617" s="4">
        <v>0.25</v>
      </c>
      <c r="O617" s="5">
        <f t="shared" si="9"/>
        <v>128542.5</v>
      </c>
      <c r="P617" s="2" t="s">
        <v>28</v>
      </c>
      <c r="Q617" s="2">
        <v>1510</v>
      </c>
      <c r="R617" s="2">
        <v>76</v>
      </c>
      <c r="S617" s="2" t="s">
        <v>43</v>
      </c>
    </row>
    <row r="618" spans="1:19" x14ac:dyDescent="0.3">
      <c r="A618" s="2">
        <v>1617</v>
      </c>
      <c r="B618" s="2" t="s">
        <v>613</v>
      </c>
      <c r="C618" s="2" t="s">
        <v>17</v>
      </c>
      <c r="D618" s="2">
        <v>24</v>
      </c>
      <c r="E618" s="2" t="str" cm="1">
        <f t="array" ref="E618">_xlfn.SWITCH(TRUE,D618&lt;25,"18 to 25",D618&lt;40,"25 to 40",D618&lt;50,"40 to 50",D618&lt;60,"50 to 60","60+")</f>
        <v>18 to 25</v>
      </c>
      <c r="F618" s="2" t="s">
        <v>75</v>
      </c>
      <c r="G618" s="2" t="s">
        <v>19</v>
      </c>
      <c r="H618" s="2" t="s">
        <v>174</v>
      </c>
      <c r="I618" s="3">
        <v>44523</v>
      </c>
      <c r="J618" s="2"/>
      <c r="K618" s="2">
        <v>2.98</v>
      </c>
      <c r="L618" s="2" t="str" cm="1">
        <f t="array" ref="L618">_xlfn.SWITCH(TRUE,K618&lt;2,"1 to 2 yrs",K618&lt;5,"2 to 5 yrs",K618&lt;10,"5 to 10 yrs",K618&lt;20,"10 to 20 yrs","20+")</f>
        <v>2 to 5 yrs</v>
      </c>
      <c r="M618" s="2">
        <v>77891</v>
      </c>
      <c r="N618" s="4">
        <v>0.1</v>
      </c>
      <c r="O618" s="5">
        <f t="shared" si="9"/>
        <v>85680.1</v>
      </c>
      <c r="P618" s="2" t="s">
        <v>42</v>
      </c>
      <c r="Q618" s="2">
        <v>1175</v>
      </c>
      <c r="R618" s="2">
        <v>38</v>
      </c>
      <c r="S618" s="2" t="s">
        <v>48</v>
      </c>
    </row>
    <row r="619" spans="1:19" x14ac:dyDescent="0.3">
      <c r="A619" s="2">
        <v>1618</v>
      </c>
      <c r="B619" s="2" t="s">
        <v>573</v>
      </c>
      <c r="C619" s="2" t="s">
        <v>24</v>
      </c>
      <c r="D619" s="2">
        <v>33</v>
      </c>
      <c r="E619" s="2" t="str" cm="1">
        <f t="array" ref="E619">_xlfn.SWITCH(TRUE,D619&lt;25,"18 to 25",D619&lt;40,"25 to 40",D619&lt;50,"40 to 50",D619&lt;60,"50 to 60","60+")</f>
        <v>25 to 40</v>
      </c>
      <c r="F619" s="2" t="s">
        <v>92</v>
      </c>
      <c r="G619" s="2" t="s">
        <v>26</v>
      </c>
      <c r="H619" s="2" t="s">
        <v>93</v>
      </c>
      <c r="I619" s="3">
        <v>42553</v>
      </c>
      <c r="J619" s="2"/>
      <c r="K619" s="2">
        <v>8.3800000000000008</v>
      </c>
      <c r="L619" s="2" t="str" cm="1">
        <f t="array" ref="L619">_xlfn.SWITCH(TRUE,K619&lt;2,"1 to 2 yrs",K619&lt;5,"2 to 5 yrs",K619&lt;10,"5 to 10 yrs",K619&lt;20,"10 to 20 yrs","20+")</f>
        <v>5 to 10 yrs</v>
      </c>
      <c r="M619" s="2">
        <v>77074</v>
      </c>
      <c r="N619" s="4">
        <v>0.2</v>
      </c>
      <c r="O619" s="5">
        <f t="shared" si="9"/>
        <v>92488.8</v>
      </c>
      <c r="P619" s="2" t="s">
        <v>58</v>
      </c>
      <c r="Q619" s="2">
        <v>1492</v>
      </c>
      <c r="R619" s="2">
        <v>93</v>
      </c>
      <c r="S619" s="2" t="s">
        <v>34</v>
      </c>
    </row>
    <row r="620" spans="1:19" x14ac:dyDescent="0.3">
      <c r="A620" s="2">
        <v>1619</v>
      </c>
      <c r="B620" s="2" t="s">
        <v>614</v>
      </c>
      <c r="C620" s="2" t="s">
        <v>17</v>
      </c>
      <c r="D620" s="2">
        <v>50</v>
      </c>
      <c r="E620" s="2" t="str" cm="1">
        <f t="array" ref="E620">_xlfn.SWITCH(TRUE,D620&lt;25,"18 to 25",D620&lt;40,"25 to 40",D620&lt;50,"40 to 50",D620&lt;60,"50 to 60","60+")</f>
        <v>50 to 60</v>
      </c>
      <c r="F620" s="2" t="s">
        <v>75</v>
      </c>
      <c r="G620" s="2" t="s">
        <v>26</v>
      </c>
      <c r="H620" s="2" t="s">
        <v>76</v>
      </c>
      <c r="I620" s="3">
        <v>42236</v>
      </c>
      <c r="J620" s="2"/>
      <c r="K620" s="2">
        <v>9.24</v>
      </c>
      <c r="L620" s="2" t="str" cm="1">
        <f t="array" ref="L620">_xlfn.SWITCH(TRUE,K620&lt;2,"1 to 2 yrs",K620&lt;5,"2 to 5 yrs",K620&lt;10,"5 to 10 yrs",K620&lt;20,"10 to 20 yrs","20+")</f>
        <v>5 to 10 yrs</v>
      </c>
      <c r="M620" s="2">
        <v>111140</v>
      </c>
      <c r="N620" s="4">
        <v>0.15</v>
      </c>
      <c r="O620" s="5">
        <f t="shared" si="9"/>
        <v>127811</v>
      </c>
      <c r="P620" s="2" t="s">
        <v>28</v>
      </c>
      <c r="Q620" s="2">
        <v>1587</v>
      </c>
      <c r="R620" s="2">
        <v>54</v>
      </c>
      <c r="S620" s="2" t="s">
        <v>77</v>
      </c>
    </row>
    <row r="621" spans="1:19" x14ac:dyDescent="0.3">
      <c r="A621" s="2">
        <v>1620</v>
      </c>
      <c r="B621" s="2" t="s">
        <v>49</v>
      </c>
      <c r="C621" s="2" t="s">
        <v>17</v>
      </c>
      <c r="D621" s="2">
        <v>38</v>
      </c>
      <c r="E621" s="2" t="str" cm="1">
        <f t="array" ref="E621">_xlfn.SWITCH(TRUE,D621&lt;25,"18 to 25",D621&lt;40,"25 to 40",D621&lt;50,"40 to 50",D621&lt;60,"50 to 60","60+")</f>
        <v>25 to 40</v>
      </c>
      <c r="F621" s="2" t="s">
        <v>46</v>
      </c>
      <c r="G621" s="2" t="s">
        <v>19</v>
      </c>
      <c r="H621" s="2" t="s">
        <v>130</v>
      </c>
      <c r="I621" s="3">
        <v>42487</v>
      </c>
      <c r="J621" s="2"/>
      <c r="K621" s="2">
        <v>8.56</v>
      </c>
      <c r="L621" s="2" t="str" cm="1">
        <f t="array" ref="L621">_xlfn.SWITCH(TRUE,K621&lt;2,"1 to 2 yrs",K621&lt;5,"2 to 5 yrs",K621&lt;10,"5 to 10 yrs",K621&lt;20,"10 to 20 yrs","20+")</f>
        <v>5 to 10 yrs</v>
      </c>
      <c r="M621" s="2">
        <v>118420</v>
      </c>
      <c r="N621" s="4">
        <v>0.2</v>
      </c>
      <c r="O621" s="5">
        <f t="shared" si="9"/>
        <v>142104</v>
      </c>
      <c r="P621" s="2" t="s">
        <v>28</v>
      </c>
      <c r="Q621" s="2">
        <v>1498</v>
      </c>
      <c r="R621" s="2">
        <v>18</v>
      </c>
      <c r="S621" s="2" t="s">
        <v>59</v>
      </c>
    </row>
    <row r="622" spans="1:19" x14ac:dyDescent="0.3">
      <c r="A622" s="2">
        <v>1621</v>
      </c>
      <c r="B622" s="2" t="s">
        <v>120</v>
      </c>
      <c r="C622" s="2" t="s">
        <v>24</v>
      </c>
      <c r="D622" s="2">
        <v>28</v>
      </c>
      <c r="E622" s="2" t="str" cm="1">
        <f t="array" ref="E622">_xlfn.SWITCH(TRUE,D622&lt;25,"18 to 25",D622&lt;40,"25 to 40",D622&lt;50,"40 to 50",D622&lt;60,"50 to 60","60+")</f>
        <v>25 to 40</v>
      </c>
      <c r="F622" s="2" t="s">
        <v>36</v>
      </c>
      <c r="G622" s="2" t="s">
        <v>26</v>
      </c>
      <c r="H622" s="2" t="s">
        <v>241</v>
      </c>
      <c r="I622" s="3">
        <v>42589</v>
      </c>
      <c r="J622" s="2"/>
      <c r="K622" s="2">
        <v>8.2799999999999994</v>
      </c>
      <c r="L622" s="2" t="str" cm="1">
        <f t="array" ref="L622">_xlfn.SWITCH(TRUE,K622&lt;2,"1 to 2 yrs",K622&lt;5,"2 to 5 yrs",K622&lt;10,"5 to 10 yrs",K622&lt;20,"10 to 20 yrs","20+")</f>
        <v>5 to 10 yrs</v>
      </c>
      <c r="M622" s="2">
        <v>79512</v>
      </c>
      <c r="N622" s="4">
        <v>0.2</v>
      </c>
      <c r="O622" s="5">
        <f t="shared" si="9"/>
        <v>95414.399999999994</v>
      </c>
      <c r="P622" s="2" t="s">
        <v>28</v>
      </c>
      <c r="Q622" s="2">
        <v>1139</v>
      </c>
      <c r="R622" s="2">
        <v>67</v>
      </c>
      <c r="S622" s="2" t="s">
        <v>52</v>
      </c>
    </row>
    <row r="623" spans="1:19" x14ac:dyDescent="0.3">
      <c r="A623" s="2">
        <v>1622</v>
      </c>
      <c r="B623" s="2" t="s">
        <v>169</v>
      </c>
      <c r="C623" s="2" t="s">
        <v>24</v>
      </c>
      <c r="D623" s="2">
        <v>34</v>
      </c>
      <c r="E623" s="2" t="str" cm="1">
        <f t="array" ref="E623">_xlfn.SWITCH(TRUE,D623&lt;25,"18 to 25",D623&lt;40,"25 to 40",D623&lt;50,"40 to 50",D623&lt;60,"50 to 60","60+")</f>
        <v>25 to 40</v>
      </c>
      <c r="F623" s="2" t="s">
        <v>31</v>
      </c>
      <c r="G623" s="2" t="s">
        <v>32</v>
      </c>
      <c r="H623" s="2" t="s">
        <v>68</v>
      </c>
      <c r="I623" s="3">
        <v>42999</v>
      </c>
      <c r="J623" s="3">
        <v>43545</v>
      </c>
      <c r="K623" s="2">
        <v>1.49</v>
      </c>
      <c r="L623" s="2" t="str" cm="1">
        <f t="array" ref="L623">_xlfn.SWITCH(TRUE,K623&lt;2,"1 to 2 yrs",K623&lt;5,"2 to 5 yrs",K623&lt;10,"5 to 10 yrs",K623&lt;20,"10 to 20 yrs","20+")</f>
        <v>1 to 2 yrs</v>
      </c>
      <c r="M623" s="2">
        <v>57612</v>
      </c>
      <c r="N623" s="4">
        <v>0.25</v>
      </c>
      <c r="O623" s="5">
        <f t="shared" si="9"/>
        <v>72015</v>
      </c>
      <c r="P623" s="2" t="s">
        <v>28</v>
      </c>
      <c r="Q623" s="2">
        <v>1172</v>
      </c>
      <c r="R623" s="2">
        <v>64</v>
      </c>
      <c r="S623" s="2" t="s">
        <v>99</v>
      </c>
    </row>
    <row r="624" spans="1:19" x14ac:dyDescent="0.3">
      <c r="A624" s="2">
        <v>1623</v>
      </c>
      <c r="B624" s="2" t="s">
        <v>615</v>
      </c>
      <c r="C624" s="2" t="s">
        <v>17</v>
      </c>
      <c r="D624" s="2">
        <v>23</v>
      </c>
      <c r="E624" s="2" t="str" cm="1">
        <f t="array" ref="E624">_xlfn.SWITCH(TRUE,D624&lt;25,"18 to 25",D624&lt;40,"25 to 40",D624&lt;50,"40 to 50",D624&lt;60,"50 to 60","60+")</f>
        <v>18 to 25</v>
      </c>
      <c r="F624" s="2" t="s">
        <v>46</v>
      </c>
      <c r="G624" s="2" t="s">
        <v>19</v>
      </c>
      <c r="H624" s="2" t="s">
        <v>128</v>
      </c>
      <c r="I624" s="3">
        <v>44038</v>
      </c>
      <c r="J624" s="2"/>
      <c r="K624" s="2">
        <v>4.3099999999999996</v>
      </c>
      <c r="L624" s="2" t="str" cm="1">
        <f t="array" ref="L624">_xlfn.SWITCH(TRUE,K624&lt;2,"1 to 2 yrs",K624&lt;5,"2 to 5 yrs",K624&lt;10,"5 to 10 yrs",K624&lt;20,"10 to 20 yrs","20+")</f>
        <v>2 to 5 yrs</v>
      </c>
      <c r="M624" s="2">
        <v>97893</v>
      </c>
      <c r="N624" s="4">
        <v>0.5</v>
      </c>
      <c r="O624" s="5">
        <f t="shared" si="9"/>
        <v>146839.5</v>
      </c>
      <c r="P624" s="2" t="s">
        <v>58</v>
      </c>
      <c r="Q624" s="2">
        <v>1553</v>
      </c>
      <c r="R624" s="2">
        <v>39</v>
      </c>
      <c r="S624" s="2" t="s">
        <v>99</v>
      </c>
    </row>
    <row r="625" spans="1:19" x14ac:dyDescent="0.3">
      <c r="A625" s="2">
        <v>1624</v>
      </c>
      <c r="B625" s="2" t="s">
        <v>392</v>
      </c>
      <c r="C625" s="2" t="s">
        <v>24</v>
      </c>
      <c r="D625" s="2">
        <v>25</v>
      </c>
      <c r="E625" s="2" t="str" cm="1">
        <f t="array" ref="E625">_xlfn.SWITCH(TRUE,D625&lt;25,"18 to 25",D625&lt;40,"25 to 40",D625&lt;50,"40 to 50",D625&lt;60,"50 to 60","60+")</f>
        <v>25 to 40</v>
      </c>
      <c r="F625" s="2" t="s">
        <v>36</v>
      </c>
      <c r="G625" s="2" t="s">
        <v>32</v>
      </c>
      <c r="H625" s="2" t="s">
        <v>241</v>
      </c>
      <c r="I625" s="3">
        <v>43649</v>
      </c>
      <c r="J625" s="2"/>
      <c r="K625" s="2">
        <v>5.37</v>
      </c>
      <c r="L625" s="2" t="str" cm="1">
        <f t="array" ref="L625">_xlfn.SWITCH(TRUE,K625&lt;2,"1 to 2 yrs",K625&lt;5,"2 to 5 yrs",K625&lt;10,"5 to 10 yrs",K625&lt;20,"10 to 20 yrs","20+")</f>
        <v>5 to 10 yrs</v>
      </c>
      <c r="M625" s="2">
        <v>74694</v>
      </c>
      <c r="N625" s="4">
        <v>0.1</v>
      </c>
      <c r="O625" s="5">
        <f t="shared" si="9"/>
        <v>82163.399999999994</v>
      </c>
      <c r="P625" s="2" t="s">
        <v>28</v>
      </c>
      <c r="Q625" s="2"/>
      <c r="R625" s="2">
        <v>95</v>
      </c>
      <c r="S625" s="2" t="s">
        <v>99</v>
      </c>
    </row>
    <row r="626" spans="1:19" x14ac:dyDescent="0.3">
      <c r="A626" s="2">
        <v>1625</v>
      </c>
      <c r="B626" s="2" t="s">
        <v>388</v>
      </c>
      <c r="C626" s="2" t="s">
        <v>17</v>
      </c>
      <c r="D626" s="2">
        <v>31</v>
      </c>
      <c r="E626" s="2" t="str" cm="1">
        <f t="array" ref="E626">_xlfn.SWITCH(TRUE,D626&lt;25,"18 to 25",D626&lt;40,"25 to 40",D626&lt;50,"40 to 50",D626&lt;60,"50 to 60","60+")</f>
        <v>25 to 40</v>
      </c>
      <c r="F626" s="2" t="s">
        <v>40</v>
      </c>
      <c r="G626" s="2" t="s">
        <v>32</v>
      </c>
      <c r="H626" s="2" t="s">
        <v>41</v>
      </c>
      <c r="I626" s="3">
        <v>42816</v>
      </c>
      <c r="J626" s="2"/>
      <c r="K626" s="2">
        <v>7.66</v>
      </c>
      <c r="L626" s="2" t="str" cm="1">
        <f t="array" ref="L626">_xlfn.SWITCH(TRUE,K626&lt;2,"1 to 2 yrs",K626&lt;5,"2 to 5 yrs",K626&lt;10,"5 to 10 yrs",K626&lt;20,"10 to 20 yrs","20+")</f>
        <v>5 to 10 yrs</v>
      </c>
      <c r="M626" s="2">
        <v>52604</v>
      </c>
      <c r="N626" s="4">
        <v>0.2</v>
      </c>
      <c r="O626" s="5">
        <f t="shared" si="9"/>
        <v>63124.800000000003</v>
      </c>
      <c r="P626" s="2" t="s">
        <v>58</v>
      </c>
      <c r="Q626" s="2">
        <v>1615</v>
      </c>
      <c r="R626" s="2">
        <v>75</v>
      </c>
      <c r="S626" s="2" t="s">
        <v>117</v>
      </c>
    </row>
    <row r="627" spans="1:19" x14ac:dyDescent="0.3">
      <c r="A627" s="2">
        <v>1626</v>
      </c>
      <c r="B627" s="2" t="s">
        <v>194</v>
      </c>
      <c r="C627" s="2" t="s">
        <v>24</v>
      </c>
      <c r="D627" s="2">
        <v>60</v>
      </c>
      <c r="E627" s="2" t="str" cm="1">
        <f t="array" ref="E627">_xlfn.SWITCH(TRUE,D627&lt;25,"18 to 25",D627&lt;40,"25 to 40",D627&lt;50,"40 to 50",D627&lt;60,"50 to 60","60+")</f>
        <v>60+</v>
      </c>
      <c r="F627" s="2" t="s">
        <v>40</v>
      </c>
      <c r="G627" s="2" t="s">
        <v>19</v>
      </c>
      <c r="H627" s="2" t="s">
        <v>65</v>
      </c>
      <c r="I627" s="3">
        <v>42313</v>
      </c>
      <c r="J627" s="2"/>
      <c r="K627" s="2">
        <v>9.0299999999999994</v>
      </c>
      <c r="L627" s="2" t="str" cm="1">
        <f t="array" ref="L627">_xlfn.SWITCH(TRUE,K627&lt;2,"1 to 2 yrs",K627&lt;5,"2 to 5 yrs",K627&lt;10,"5 to 10 yrs",K627&lt;20,"10 to 20 yrs","20+")</f>
        <v>5 to 10 yrs</v>
      </c>
      <c r="M627" s="2">
        <v>57061</v>
      </c>
      <c r="N627" s="4">
        <v>0.15</v>
      </c>
      <c r="O627" s="5">
        <f t="shared" si="9"/>
        <v>65620.149999999994</v>
      </c>
      <c r="P627" s="2" t="s">
        <v>28</v>
      </c>
      <c r="Q627" s="2"/>
      <c r="R627" s="2">
        <v>75</v>
      </c>
      <c r="S627" s="2" t="s">
        <v>59</v>
      </c>
    </row>
    <row r="628" spans="1:19" x14ac:dyDescent="0.3">
      <c r="A628" s="2">
        <v>1627</v>
      </c>
      <c r="B628" s="2" t="s">
        <v>616</v>
      </c>
      <c r="C628" s="2" t="s">
        <v>17</v>
      </c>
      <c r="D628" s="2">
        <v>45</v>
      </c>
      <c r="E628" s="2" t="str" cm="1">
        <f t="array" ref="E628">_xlfn.SWITCH(TRUE,D628&lt;25,"18 to 25",D628&lt;40,"25 to 40",D628&lt;50,"40 to 50",D628&lt;60,"50 to 60","60+")</f>
        <v>40 to 50</v>
      </c>
      <c r="F628" s="2" t="s">
        <v>75</v>
      </c>
      <c r="G628" s="2" t="s">
        <v>19</v>
      </c>
      <c r="H628" s="2" t="s">
        <v>76</v>
      </c>
      <c r="I628" s="3">
        <v>43975</v>
      </c>
      <c r="J628" s="2"/>
      <c r="K628" s="2">
        <v>4.4800000000000004</v>
      </c>
      <c r="L628" s="2" t="str" cm="1">
        <f t="array" ref="L628">_xlfn.SWITCH(TRUE,K628&lt;2,"1 to 2 yrs",K628&lt;5,"2 to 5 yrs",K628&lt;10,"5 to 10 yrs",K628&lt;20,"10 to 20 yrs","20+")</f>
        <v>2 to 5 yrs</v>
      </c>
      <c r="M628" s="2">
        <v>88985</v>
      </c>
      <c r="N628" s="4">
        <v>0.5</v>
      </c>
      <c r="O628" s="5">
        <f t="shared" si="9"/>
        <v>133477.5</v>
      </c>
      <c r="P628" s="2" t="s">
        <v>28</v>
      </c>
      <c r="Q628" s="2">
        <v>1311</v>
      </c>
      <c r="R628" s="2">
        <v>83</v>
      </c>
      <c r="S628" s="2" t="s">
        <v>99</v>
      </c>
    </row>
    <row r="629" spans="1:19" x14ac:dyDescent="0.3">
      <c r="A629" s="2">
        <v>1628</v>
      </c>
      <c r="B629" s="2" t="s">
        <v>617</v>
      </c>
      <c r="C629" s="2" t="s">
        <v>24</v>
      </c>
      <c r="D629" s="2">
        <v>38</v>
      </c>
      <c r="E629" s="2" t="str" cm="1">
        <f t="array" ref="E629">_xlfn.SWITCH(TRUE,D629&lt;25,"18 to 25",D629&lt;40,"25 to 40",D629&lt;50,"40 to 50",D629&lt;60,"50 to 60","60+")</f>
        <v>25 to 40</v>
      </c>
      <c r="F629" s="2" t="s">
        <v>50</v>
      </c>
      <c r="G629" s="2" t="s">
        <v>19</v>
      </c>
      <c r="H629" s="2" t="s">
        <v>89</v>
      </c>
      <c r="I629" s="3">
        <v>43888</v>
      </c>
      <c r="J629" s="2"/>
      <c r="K629" s="2">
        <v>4.72</v>
      </c>
      <c r="L629" s="2" t="str" cm="1">
        <f t="array" ref="L629">_xlfn.SWITCH(TRUE,K629&lt;2,"1 to 2 yrs",K629&lt;5,"2 to 5 yrs",K629&lt;10,"5 to 10 yrs",K629&lt;20,"10 to 20 yrs","20+")</f>
        <v>2 to 5 yrs</v>
      </c>
      <c r="M629" s="2">
        <v>103200</v>
      </c>
      <c r="N629" s="4">
        <v>0.15</v>
      </c>
      <c r="O629" s="5">
        <f t="shared" si="9"/>
        <v>118680</v>
      </c>
      <c r="P629" s="2" t="s">
        <v>28</v>
      </c>
      <c r="Q629" s="2"/>
      <c r="R629" s="2">
        <v>74</v>
      </c>
      <c r="S629" s="2" t="s">
        <v>29</v>
      </c>
    </row>
    <row r="630" spans="1:19" x14ac:dyDescent="0.3">
      <c r="A630" s="2">
        <v>1629</v>
      </c>
      <c r="B630" s="2" t="s">
        <v>618</v>
      </c>
      <c r="C630" s="2" t="s">
        <v>17</v>
      </c>
      <c r="D630" s="2">
        <v>27</v>
      </c>
      <c r="E630" s="2" t="str" cm="1">
        <f t="array" ref="E630">_xlfn.SWITCH(TRUE,D630&lt;25,"18 to 25",D630&lt;40,"25 to 40",D630&lt;50,"40 to 50",D630&lt;60,"50 to 60","60+")</f>
        <v>25 to 40</v>
      </c>
      <c r="F630" s="2" t="s">
        <v>50</v>
      </c>
      <c r="G630" s="2" t="s">
        <v>32</v>
      </c>
      <c r="H630" s="2" t="s">
        <v>101</v>
      </c>
      <c r="I630" s="3">
        <v>43270</v>
      </c>
      <c r="J630" s="3">
        <v>44163</v>
      </c>
      <c r="K630" s="2">
        <v>2.44</v>
      </c>
      <c r="L630" s="2" t="str" cm="1">
        <f t="array" ref="L630">_xlfn.SWITCH(TRUE,K630&lt;2,"1 to 2 yrs",K630&lt;5,"2 to 5 yrs",K630&lt;10,"5 to 10 yrs",K630&lt;20,"10 to 20 yrs","20+")</f>
        <v>2 to 5 yrs</v>
      </c>
      <c r="M630" s="2">
        <v>89540</v>
      </c>
      <c r="N630" s="4">
        <v>0.2</v>
      </c>
      <c r="O630" s="5">
        <f t="shared" si="9"/>
        <v>107448</v>
      </c>
      <c r="P630" s="2" t="s">
        <v>28</v>
      </c>
      <c r="Q630" s="2">
        <v>1516</v>
      </c>
      <c r="R630" s="2">
        <v>29</v>
      </c>
      <c r="S630" s="2" t="s">
        <v>84</v>
      </c>
    </row>
    <row r="631" spans="1:19" x14ac:dyDescent="0.3">
      <c r="A631" s="2">
        <v>1630</v>
      </c>
      <c r="B631" s="2" t="s">
        <v>619</v>
      </c>
      <c r="C631" s="2" t="s">
        <v>17</v>
      </c>
      <c r="D631" s="2">
        <v>40</v>
      </c>
      <c r="E631" s="2" t="str" cm="1">
        <f t="array" ref="E631">_xlfn.SWITCH(TRUE,D631&lt;25,"18 to 25",D631&lt;40,"25 to 40",D631&lt;50,"40 to 50",D631&lt;60,"50 to 60","60+")</f>
        <v>40 to 50</v>
      </c>
      <c r="F631" s="2" t="s">
        <v>36</v>
      </c>
      <c r="G631" s="2" t="s">
        <v>19</v>
      </c>
      <c r="H631" s="2" t="s">
        <v>122</v>
      </c>
      <c r="I631" s="3">
        <v>44413</v>
      </c>
      <c r="J631" s="2"/>
      <c r="K631" s="2">
        <v>3.28</v>
      </c>
      <c r="L631" s="2" t="str" cm="1">
        <f t="array" ref="L631">_xlfn.SWITCH(TRUE,K631&lt;2,"1 to 2 yrs",K631&lt;5,"2 to 5 yrs",K631&lt;10,"5 to 10 yrs",K631&lt;20,"10 to 20 yrs","20+")</f>
        <v>2 to 5 yrs</v>
      </c>
      <c r="M631" s="2">
        <v>68576</v>
      </c>
      <c r="N631" s="4">
        <v>0</v>
      </c>
      <c r="O631" s="5">
        <f t="shared" si="9"/>
        <v>68576</v>
      </c>
      <c r="P631" s="2" t="s">
        <v>42</v>
      </c>
      <c r="Q631" s="2">
        <v>1184</v>
      </c>
      <c r="R631" s="2">
        <v>94</v>
      </c>
      <c r="S631" s="2" t="s">
        <v>73</v>
      </c>
    </row>
    <row r="632" spans="1:19" x14ac:dyDescent="0.3">
      <c r="A632" s="2">
        <v>1631</v>
      </c>
      <c r="B632" s="2" t="s">
        <v>620</v>
      </c>
      <c r="C632" s="2" t="s">
        <v>17</v>
      </c>
      <c r="D632" s="2">
        <v>26</v>
      </c>
      <c r="E632" s="2" t="str" cm="1">
        <f t="array" ref="E632">_xlfn.SWITCH(TRUE,D632&lt;25,"18 to 25",D632&lt;40,"25 to 40",D632&lt;50,"40 to 50",D632&lt;60,"50 to 60","60+")</f>
        <v>25 to 40</v>
      </c>
      <c r="F632" s="2" t="s">
        <v>56</v>
      </c>
      <c r="G632" s="2" t="s">
        <v>19</v>
      </c>
      <c r="H632" s="2" t="s">
        <v>61</v>
      </c>
      <c r="I632" s="3">
        <v>43527</v>
      </c>
      <c r="J632" s="2"/>
      <c r="K632" s="2">
        <v>5.71</v>
      </c>
      <c r="L632" s="2" t="str" cm="1">
        <f t="array" ref="L632">_xlfn.SWITCH(TRUE,K632&lt;2,"1 to 2 yrs",K632&lt;5,"2 to 5 yrs",K632&lt;10,"5 to 10 yrs",K632&lt;20,"10 to 20 yrs","20+")</f>
        <v>5 to 10 yrs</v>
      </c>
      <c r="M632" s="2">
        <v>117236</v>
      </c>
      <c r="N632" s="4">
        <v>0.1</v>
      </c>
      <c r="O632" s="5">
        <f t="shared" si="9"/>
        <v>128959.6</v>
      </c>
      <c r="P632" s="2" t="s">
        <v>28</v>
      </c>
      <c r="Q632" s="2">
        <v>1167</v>
      </c>
      <c r="R632" s="2">
        <v>27</v>
      </c>
      <c r="S632" s="2" t="s">
        <v>73</v>
      </c>
    </row>
    <row r="633" spans="1:19" x14ac:dyDescent="0.3">
      <c r="A633" s="2">
        <v>1632</v>
      </c>
      <c r="B633" s="2" t="s">
        <v>621</v>
      </c>
      <c r="C633" s="2" t="s">
        <v>24</v>
      </c>
      <c r="D633" s="2">
        <v>53</v>
      </c>
      <c r="E633" s="2" t="str" cm="1">
        <f t="array" ref="E633">_xlfn.SWITCH(TRUE,D633&lt;25,"18 to 25",D633&lt;40,"25 to 40",D633&lt;50,"40 to 50",D633&lt;60,"50 to 60","60+")</f>
        <v>50 to 60</v>
      </c>
      <c r="F633" s="2" t="s">
        <v>75</v>
      </c>
      <c r="G633" s="2" t="s">
        <v>19</v>
      </c>
      <c r="H633" s="2" t="s">
        <v>201</v>
      </c>
      <c r="I633" s="3">
        <v>43143</v>
      </c>
      <c r="J633" s="3">
        <v>45811</v>
      </c>
      <c r="K633" s="2">
        <v>7.3</v>
      </c>
      <c r="L633" s="2" t="str" cm="1">
        <f t="array" ref="L633">_xlfn.SWITCH(TRUE,K633&lt;2,"1 to 2 yrs",K633&lt;5,"2 to 5 yrs",K633&lt;10,"5 to 10 yrs",K633&lt;20,"10 to 20 yrs","20+")</f>
        <v>5 to 10 yrs</v>
      </c>
      <c r="M633" s="2">
        <v>104853</v>
      </c>
      <c r="N633" s="4">
        <v>0.25</v>
      </c>
      <c r="O633" s="5">
        <f t="shared" si="9"/>
        <v>131066.25</v>
      </c>
      <c r="P633" s="2" t="s">
        <v>58</v>
      </c>
      <c r="Q633" s="2"/>
      <c r="R633" s="2">
        <v>48</v>
      </c>
      <c r="S633" s="2" t="s">
        <v>29</v>
      </c>
    </row>
    <row r="634" spans="1:19" x14ac:dyDescent="0.3">
      <c r="A634" s="2">
        <v>1633</v>
      </c>
      <c r="B634" s="2" t="s">
        <v>588</v>
      </c>
      <c r="C634" s="2" t="s">
        <v>17</v>
      </c>
      <c r="D634" s="2">
        <v>31</v>
      </c>
      <c r="E634" s="2" t="str" cm="1">
        <f t="array" ref="E634">_xlfn.SWITCH(TRUE,D634&lt;25,"18 to 25",D634&lt;40,"25 to 40",D634&lt;50,"40 to 50",D634&lt;60,"50 to 60","60+")</f>
        <v>25 to 40</v>
      </c>
      <c r="F634" s="2" t="s">
        <v>36</v>
      </c>
      <c r="G634" s="2" t="s">
        <v>32</v>
      </c>
      <c r="H634" s="2" t="s">
        <v>150</v>
      </c>
      <c r="I634" s="3">
        <v>42660</v>
      </c>
      <c r="J634" s="3">
        <v>44470</v>
      </c>
      <c r="K634" s="2">
        <v>4.96</v>
      </c>
      <c r="L634" s="2" t="str" cm="1">
        <f t="array" ref="L634">_xlfn.SWITCH(TRUE,K634&lt;2,"1 to 2 yrs",K634&lt;5,"2 to 5 yrs",K634&lt;10,"5 to 10 yrs",K634&lt;20,"10 to 20 yrs","20+")</f>
        <v>2 to 5 yrs</v>
      </c>
      <c r="M634" s="2">
        <v>68374</v>
      </c>
      <c r="N634" s="4">
        <v>0.15</v>
      </c>
      <c r="O634" s="5">
        <f t="shared" si="9"/>
        <v>78630.100000000006</v>
      </c>
      <c r="P634" s="2" t="s">
        <v>28</v>
      </c>
      <c r="Q634" s="2">
        <v>1369</v>
      </c>
      <c r="R634" s="2">
        <v>92</v>
      </c>
      <c r="S634" s="2" t="s">
        <v>157</v>
      </c>
    </row>
    <row r="635" spans="1:19" x14ac:dyDescent="0.3">
      <c r="A635" s="2">
        <v>1634</v>
      </c>
      <c r="B635" s="2" t="s">
        <v>622</v>
      </c>
      <c r="C635" s="2" t="s">
        <v>17</v>
      </c>
      <c r="D635" s="2">
        <v>30</v>
      </c>
      <c r="E635" s="2" t="str" cm="1">
        <f t="array" ref="E635">_xlfn.SWITCH(TRUE,D635&lt;25,"18 to 25",D635&lt;40,"25 to 40",D635&lt;50,"40 to 50",D635&lt;60,"50 to 60","60+")</f>
        <v>25 to 40</v>
      </c>
      <c r="F635" s="2" t="s">
        <v>75</v>
      </c>
      <c r="G635" s="2" t="s">
        <v>19</v>
      </c>
      <c r="H635" s="2" t="s">
        <v>174</v>
      </c>
      <c r="I635" s="3">
        <v>42273</v>
      </c>
      <c r="J635" s="3">
        <v>43567</v>
      </c>
      <c r="K635" s="2">
        <v>3.54</v>
      </c>
      <c r="L635" s="2" t="str" cm="1">
        <f t="array" ref="L635">_xlfn.SWITCH(TRUE,K635&lt;2,"1 to 2 yrs",K635&lt;5,"2 to 5 yrs",K635&lt;10,"5 to 10 yrs",K635&lt;20,"10 to 20 yrs","20+")</f>
        <v>2 to 5 yrs</v>
      </c>
      <c r="M635" s="2">
        <v>86393</v>
      </c>
      <c r="N635" s="4">
        <v>0</v>
      </c>
      <c r="O635" s="5">
        <f t="shared" si="9"/>
        <v>86393</v>
      </c>
      <c r="P635" s="2" t="s">
        <v>28</v>
      </c>
      <c r="Q635" s="2">
        <v>1039</v>
      </c>
      <c r="R635" s="2">
        <v>40</v>
      </c>
      <c r="S635" s="2" t="s">
        <v>22</v>
      </c>
    </row>
    <row r="636" spans="1:19" x14ac:dyDescent="0.3">
      <c r="A636" s="2">
        <v>1635</v>
      </c>
      <c r="B636" s="2" t="s">
        <v>623</v>
      </c>
      <c r="C636" s="2" t="s">
        <v>24</v>
      </c>
      <c r="D636" s="2">
        <v>48</v>
      </c>
      <c r="E636" s="2" t="str" cm="1">
        <f t="array" ref="E636">_xlfn.SWITCH(TRUE,D636&lt;25,"18 to 25",D636&lt;40,"25 to 40",D636&lt;50,"40 to 50",D636&lt;60,"50 to 60","60+")</f>
        <v>40 to 50</v>
      </c>
      <c r="F636" s="2" t="s">
        <v>36</v>
      </c>
      <c r="G636" s="2" t="s">
        <v>19</v>
      </c>
      <c r="H636" s="2" t="s">
        <v>122</v>
      </c>
      <c r="I636" s="3">
        <v>42065</v>
      </c>
      <c r="J636" s="2"/>
      <c r="K636" s="2">
        <v>9.7100000000000009</v>
      </c>
      <c r="L636" s="2" t="str" cm="1">
        <f t="array" ref="L636">_xlfn.SWITCH(TRUE,K636&lt;2,"1 to 2 yrs",K636&lt;5,"2 to 5 yrs",K636&lt;10,"5 to 10 yrs",K636&lt;20,"10 to 20 yrs","20+")</f>
        <v>5 to 10 yrs</v>
      </c>
      <c r="M636" s="2">
        <v>94010</v>
      </c>
      <c r="N636" s="4">
        <v>0.1</v>
      </c>
      <c r="O636" s="5">
        <f t="shared" si="9"/>
        <v>103411</v>
      </c>
      <c r="P636" s="2" t="s">
        <v>58</v>
      </c>
      <c r="Q636" s="2">
        <v>1585</v>
      </c>
      <c r="R636" s="2">
        <v>85</v>
      </c>
      <c r="S636" s="2" t="s">
        <v>52</v>
      </c>
    </row>
    <row r="637" spans="1:19" x14ac:dyDescent="0.3">
      <c r="A637" s="2">
        <v>1636</v>
      </c>
      <c r="B637" s="2" t="s">
        <v>624</v>
      </c>
      <c r="C637" s="2" t="s">
        <v>24</v>
      </c>
      <c r="D637" s="2">
        <v>34</v>
      </c>
      <c r="E637" s="2" t="str" cm="1">
        <f t="array" ref="E637">_xlfn.SWITCH(TRUE,D637&lt;25,"18 to 25",D637&lt;40,"25 to 40",D637&lt;50,"40 to 50",D637&lt;60,"50 to 60","60+")</f>
        <v>25 to 40</v>
      </c>
      <c r="F637" s="2" t="s">
        <v>40</v>
      </c>
      <c r="G637" s="2" t="s">
        <v>32</v>
      </c>
      <c r="H637" s="2" t="s">
        <v>143</v>
      </c>
      <c r="I637" s="3">
        <v>43577</v>
      </c>
      <c r="J637" s="2"/>
      <c r="K637" s="2">
        <v>5.57</v>
      </c>
      <c r="L637" s="2" t="str" cm="1">
        <f t="array" ref="L637">_xlfn.SWITCH(TRUE,K637&lt;2,"1 to 2 yrs",K637&lt;5,"2 to 5 yrs",K637&lt;10,"5 to 10 yrs",K637&lt;20,"10 to 20 yrs","20+")</f>
        <v>5 to 10 yrs</v>
      </c>
      <c r="M637" s="2">
        <v>50919</v>
      </c>
      <c r="N637" s="4">
        <v>0.2</v>
      </c>
      <c r="O637" s="5">
        <f t="shared" si="9"/>
        <v>61102.8</v>
      </c>
      <c r="P637" s="2" t="s">
        <v>28</v>
      </c>
      <c r="Q637" s="2">
        <v>1079</v>
      </c>
      <c r="R637" s="2">
        <v>48</v>
      </c>
      <c r="S637" s="2" t="s">
        <v>103</v>
      </c>
    </row>
    <row r="638" spans="1:19" x14ac:dyDescent="0.3">
      <c r="A638" s="2">
        <v>1637</v>
      </c>
      <c r="B638" s="2" t="s">
        <v>625</v>
      </c>
      <c r="C638" s="2" t="s">
        <v>17</v>
      </c>
      <c r="D638" s="2">
        <v>40</v>
      </c>
      <c r="E638" s="2" t="str" cm="1">
        <f t="array" ref="E638">_xlfn.SWITCH(TRUE,D638&lt;25,"18 to 25",D638&lt;40,"25 to 40",D638&lt;50,"40 to 50",D638&lt;60,"50 to 60","60+")</f>
        <v>40 to 50</v>
      </c>
      <c r="F638" s="2" t="s">
        <v>92</v>
      </c>
      <c r="G638" s="2" t="s">
        <v>19</v>
      </c>
      <c r="H638" s="2" t="s">
        <v>190</v>
      </c>
      <c r="I638" s="3">
        <v>42751</v>
      </c>
      <c r="J638" s="2"/>
      <c r="K638" s="2">
        <v>7.83</v>
      </c>
      <c r="L638" s="2" t="str" cm="1">
        <f t="array" ref="L638">_xlfn.SWITCH(TRUE,K638&lt;2,"1 to 2 yrs",K638&lt;5,"2 to 5 yrs",K638&lt;10,"5 to 10 yrs",K638&lt;20,"10 to 20 yrs","20+")</f>
        <v>5 to 10 yrs</v>
      </c>
      <c r="M638" s="2">
        <v>75692</v>
      </c>
      <c r="N638" s="4">
        <v>0.5</v>
      </c>
      <c r="O638" s="5">
        <f t="shared" si="9"/>
        <v>113538</v>
      </c>
      <c r="P638" s="2" t="s">
        <v>28</v>
      </c>
      <c r="Q638" s="2">
        <v>1554</v>
      </c>
      <c r="R638" s="2">
        <v>28</v>
      </c>
      <c r="S638" s="2" t="s">
        <v>87</v>
      </c>
    </row>
    <row r="639" spans="1:19" x14ac:dyDescent="0.3">
      <c r="A639" s="2">
        <v>1638</v>
      </c>
      <c r="B639" s="2" t="s">
        <v>180</v>
      </c>
      <c r="C639" s="2" t="s">
        <v>17</v>
      </c>
      <c r="D639" s="2">
        <v>42</v>
      </c>
      <c r="E639" s="2" t="str" cm="1">
        <f t="array" ref="E639">_xlfn.SWITCH(TRUE,D639&lt;25,"18 to 25",D639&lt;40,"25 to 40",D639&lt;50,"40 to 50",D639&lt;60,"50 to 60","60+")</f>
        <v>40 to 50</v>
      </c>
      <c r="F639" s="2" t="s">
        <v>75</v>
      </c>
      <c r="G639" s="2" t="s">
        <v>19</v>
      </c>
      <c r="H639" s="2" t="s">
        <v>83</v>
      </c>
      <c r="I639" s="3">
        <v>44443</v>
      </c>
      <c r="J639" s="3">
        <v>45908</v>
      </c>
      <c r="K639" s="2">
        <v>4.01</v>
      </c>
      <c r="L639" s="2" t="str" cm="1">
        <f t="array" ref="L639">_xlfn.SWITCH(TRUE,K639&lt;2,"1 to 2 yrs",K639&lt;5,"2 to 5 yrs",K639&lt;10,"5 to 10 yrs",K639&lt;20,"10 to 20 yrs","20+")</f>
        <v>2 to 5 yrs</v>
      </c>
      <c r="M639" s="2">
        <v>86533</v>
      </c>
      <c r="N639" s="4">
        <v>0.25</v>
      </c>
      <c r="O639" s="5">
        <f t="shared" si="9"/>
        <v>108166.25</v>
      </c>
      <c r="P639" s="2" t="s">
        <v>28</v>
      </c>
      <c r="Q639" s="2">
        <v>1093</v>
      </c>
      <c r="R639" s="2">
        <v>0</v>
      </c>
      <c r="S639" s="2" t="s">
        <v>90</v>
      </c>
    </row>
    <row r="640" spans="1:19" x14ac:dyDescent="0.3">
      <c r="A640" s="2">
        <v>1639</v>
      </c>
      <c r="B640" s="2" t="s">
        <v>256</v>
      </c>
      <c r="C640" s="2" t="s">
        <v>24</v>
      </c>
      <c r="D640" s="2">
        <v>45</v>
      </c>
      <c r="E640" s="2" t="str" cm="1">
        <f t="array" ref="E640">_xlfn.SWITCH(TRUE,D640&lt;25,"18 to 25",D640&lt;40,"25 to 40",D640&lt;50,"40 to 50",D640&lt;60,"50 to 60","60+")</f>
        <v>40 to 50</v>
      </c>
      <c r="F640" s="2" t="s">
        <v>92</v>
      </c>
      <c r="G640" s="2" t="s">
        <v>19</v>
      </c>
      <c r="H640" s="2" t="s">
        <v>190</v>
      </c>
      <c r="I640" s="3">
        <v>45178</v>
      </c>
      <c r="J640" s="2"/>
      <c r="K640" s="2">
        <v>1.19</v>
      </c>
      <c r="L640" s="2" t="str" cm="1">
        <f t="array" ref="L640">_xlfn.SWITCH(TRUE,K640&lt;2,"1 to 2 yrs",K640&lt;5,"2 to 5 yrs",K640&lt;10,"5 to 10 yrs",K640&lt;20,"10 to 20 yrs","20+")</f>
        <v>1 to 2 yrs</v>
      </c>
      <c r="M640" s="2">
        <v>55318</v>
      </c>
      <c r="N640" s="4">
        <v>0.2</v>
      </c>
      <c r="O640" s="5">
        <f t="shared" si="9"/>
        <v>66381.600000000006</v>
      </c>
      <c r="P640" s="2" t="s">
        <v>28</v>
      </c>
      <c r="Q640" s="2"/>
      <c r="R640" s="2">
        <v>84</v>
      </c>
      <c r="S640" s="2" t="s">
        <v>103</v>
      </c>
    </row>
    <row r="641" spans="1:19" x14ac:dyDescent="0.3">
      <c r="A641" s="2">
        <v>1640</v>
      </c>
      <c r="B641" s="2" t="s">
        <v>449</v>
      </c>
      <c r="C641" s="2" t="s">
        <v>24</v>
      </c>
      <c r="D641" s="2">
        <v>59</v>
      </c>
      <c r="E641" s="2" t="str" cm="1">
        <f t="array" ref="E641">_xlfn.SWITCH(TRUE,D641&lt;25,"18 to 25",D641&lt;40,"25 to 40",D641&lt;50,"40 to 50",D641&lt;60,"50 to 60","60+")</f>
        <v>50 to 60</v>
      </c>
      <c r="F641" s="2" t="s">
        <v>40</v>
      </c>
      <c r="G641" s="2" t="s">
        <v>32</v>
      </c>
      <c r="H641" s="2" t="s">
        <v>65</v>
      </c>
      <c r="I641" s="3">
        <v>43103</v>
      </c>
      <c r="J641" s="2"/>
      <c r="K641" s="2">
        <v>6.87</v>
      </c>
      <c r="L641" s="2" t="str" cm="1">
        <f t="array" ref="L641">_xlfn.SWITCH(TRUE,K641&lt;2,"1 to 2 yrs",K641&lt;5,"2 to 5 yrs",K641&lt;10,"5 to 10 yrs",K641&lt;20,"10 to 20 yrs","20+")</f>
        <v>5 to 10 yrs</v>
      </c>
      <c r="M641" s="2">
        <v>62680</v>
      </c>
      <c r="N641" s="4">
        <v>0.15</v>
      </c>
      <c r="O641" s="5">
        <f t="shared" si="9"/>
        <v>72082</v>
      </c>
      <c r="P641" s="2" t="s">
        <v>58</v>
      </c>
      <c r="Q641" s="2">
        <v>1505</v>
      </c>
      <c r="R641" s="2">
        <v>30</v>
      </c>
      <c r="S641" s="2" t="s">
        <v>22</v>
      </c>
    </row>
    <row r="642" spans="1:19" x14ac:dyDescent="0.3">
      <c r="A642" s="2">
        <v>1641</v>
      </c>
      <c r="B642" s="2" t="s">
        <v>626</v>
      </c>
      <c r="C642" s="2" t="s">
        <v>24</v>
      </c>
      <c r="D642" s="2">
        <v>25</v>
      </c>
      <c r="E642" s="2" t="str" cm="1">
        <f t="array" ref="E642">_xlfn.SWITCH(TRUE,D642&lt;25,"18 to 25",D642&lt;40,"25 to 40",D642&lt;50,"40 to 50",D642&lt;60,"50 to 60","60+")</f>
        <v>25 to 40</v>
      </c>
      <c r="F642" s="2" t="s">
        <v>50</v>
      </c>
      <c r="G642" s="2" t="s">
        <v>19</v>
      </c>
      <c r="H642" s="2" t="s">
        <v>141</v>
      </c>
      <c r="I642" s="3">
        <v>44630</v>
      </c>
      <c r="J642" s="2"/>
      <c r="K642" s="2">
        <v>2.69</v>
      </c>
      <c r="L642" s="2" t="str" cm="1">
        <f t="array" ref="L642">_xlfn.SWITCH(TRUE,K642&lt;2,"1 to 2 yrs",K642&lt;5,"2 to 5 yrs",K642&lt;10,"5 to 10 yrs",K642&lt;20,"10 to 20 yrs","20+")</f>
        <v>2 to 5 yrs</v>
      </c>
      <c r="M642" s="2">
        <v>89716</v>
      </c>
      <c r="N642" s="4">
        <v>0.25</v>
      </c>
      <c r="O642" s="5">
        <f t="shared" si="9"/>
        <v>112145</v>
      </c>
      <c r="P642" s="2" t="s">
        <v>28</v>
      </c>
      <c r="Q642" s="2">
        <v>1366</v>
      </c>
      <c r="R642" s="2">
        <v>26</v>
      </c>
      <c r="S642" s="2" t="s">
        <v>117</v>
      </c>
    </row>
    <row r="643" spans="1:19" x14ac:dyDescent="0.3">
      <c r="A643" s="2">
        <v>1642</v>
      </c>
      <c r="B643" s="2" t="s">
        <v>627</v>
      </c>
      <c r="C643" s="2" t="s">
        <v>24</v>
      </c>
      <c r="D643" s="2">
        <v>45</v>
      </c>
      <c r="E643" s="2" t="str" cm="1">
        <f t="array" ref="E643">_xlfn.SWITCH(TRUE,D643&lt;25,"18 to 25",D643&lt;40,"25 to 40",D643&lt;50,"40 to 50",D643&lt;60,"50 to 60","60+")</f>
        <v>40 to 50</v>
      </c>
      <c r="F643" s="2" t="s">
        <v>25</v>
      </c>
      <c r="G643" s="2" t="s">
        <v>26</v>
      </c>
      <c r="H643" s="2" t="s">
        <v>27</v>
      </c>
      <c r="I643" s="3">
        <v>42385</v>
      </c>
      <c r="J643" s="2"/>
      <c r="K643" s="2">
        <v>8.84</v>
      </c>
      <c r="L643" s="2" t="str" cm="1">
        <f t="array" ref="L643">_xlfn.SWITCH(TRUE,K643&lt;2,"1 to 2 yrs",K643&lt;5,"2 to 5 yrs",K643&lt;10,"5 to 10 yrs",K643&lt;20,"10 to 20 yrs","20+")</f>
        <v>5 to 10 yrs</v>
      </c>
      <c r="M643" s="2">
        <v>68354</v>
      </c>
      <c r="N643" s="4">
        <v>0.15</v>
      </c>
      <c r="O643" s="5">
        <f t="shared" ref="O643:O706" si="10">M643+(M643*N643)</f>
        <v>78607.100000000006</v>
      </c>
      <c r="P643" s="2" t="s">
        <v>58</v>
      </c>
      <c r="Q643" s="2">
        <v>1416</v>
      </c>
      <c r="R643" s="2">
        <v>34</v>
      </c>
      <c r="S643" s="2" t="s">
        <v>43</v>
      </c>
    </row>
    <row r="644" spans="1:19" x14ac:dyDescent="0.3">
      <c r="A644" s="2">
        <v>1643</v>
      </c>
      <c r="B644" s="2" t="s">
        <v>628</v>
      </c>
      <c r="C644" s="2" t="s">
        <v>24</v>
      </c>
      <c r="D644" s="2">
        <v>56</v>
      </c>
      <c r="E644" s="2" t="str" cm="1">
        <f t="array" ref="E644">_xlfn.SWITCH(TRUE,D644&lt;25,"18 to 25",D644&lt;40,"25 to 40",D644&lt;50,"40 to 50",D644&lt;60,"50 to 60","60+")</f>
        <v>50 to 60</v>
      </c>
      <c r="F644" s="2" t="s">
        <v>31</v>
      </c>
      <c r="G644" s="2" t="s">
        <v>19</v>
      </c>
      <c r="H644" s="2" t="s">
        <v>139</v>
      </c>
      <c r="I644" s="3">
        <v>44324</v>
      </c>
      <c r="J644" s="2"/>
      <c r="K644" s="2">
        <v>3.53</v>
      </c>
      <c r="L644" s="2" t="str" cm="1">
        <f t="array" ref="L644">_xlfn.SWITCH(TRUE,K644&lt;2,"1 to 2 yrs",K644&lt;5,"2 to 5 yrs",K644&lt;10,"5 to 10 yrs",K644&lt;20,"10 to 20 yrs","20+")</f>
        <v>2 to 5 yrs</v>
      </c>
      <c r="M644" s="2">
        <v>56226</v>
      </c>
      <c r="N644" s="4">
        <v>0.1</v>
      </c>
      <c r="O644" s="5">
        <f t="shared" si="10"/>
        <v>61848.6</v>
      </c>
      <c r="P644" s="2" t="s">
        <v>28</v>
      </c>
      <c r="Q644" s="2">
        <v>1058</v>
      </c>
      <c r="R644" s="2">
        <v>7</v>
      </c>
      <c r="S644" s="2" t="s">
        <v>84</v>
      </c>
    </row>
    <row r="645" spans="1:19" x14ac:dyDescent="0.3">
      <c r="A645" s="2">
        <v>1644</v>
      </c>
      <c r="B645" s="2" t="s">
        <v>629</v>
      </c>
      <c r="C645" s="2" t="s">
        <v>17</v>
      </c>
      <c r="D645" s="2">
        <v>24</v>
      </c>
      <c r="E645" s="2" t="str" cm="1">
        <f t="array" ref="E645">_xlfn.SWITCH(TRUE,D645&lt;25,"18 to 25",D645&lt;40,"25 to 40",D645&lt;50,"40 to 50",D645&lt;60,"50 to 60","60+")</f>
        <v>18 to 25</v>
      </c>
      <c r="F645" s="2" t="s">
        <v>46</v>
      </c>
      <c r="G645" s="2" t="s">
        <v>26</v>
      </c>
      <c r="H645" s="2" t="s">
        <v>128</v>
      </c>
      <c r="I645" s="3">
        <v>42837</v>
      </c>
      <c r="J645" s="2"/>
      <c r="K645" s="2">
        <v>7.6</v>
      </c>
      <c r="L645" s="2" t="str" cm="1">
        <f t="array" ref="L645">_xlfn.SWITCH(TRUE,K645&lt;2,"1 to 2 yrs",K645&lt;5,"2 to 5 yrs",K645&lt;10,"5 to 10 yrs",K645&lt;20,"10 to 20 yrs","20+")</f>
        <v>5 to 10 yrs</v>
      </c>
      <c r="M645" s="2">
        <v>107996</v>
      </c>
      <c r="N645" s="4">
        <v>0.2</v>
      </c>
      <c r="O645" s="5">
        <f t="shared" si="10"/>
        <v>129595.2</v>
      </c>
      <c r="P645" s="2" t="s">
        <v>58</v>
      </c>
      <c r="Q645" s="2"/>
      <c r="R645" s="2">
        <v>39</v>
      </c>
      <c r="S645" s="2" t="s">
        <v>157</v>
      </c>
    </row>
    <row r="646" spans="1:19" x14ac:dyDescent="0.3">
      <c r="A646" s="2">
        <v>1645</v>
      </c>
      <c r="B646" s="2" t="s">
        <v>630</v>
      </c>
      <c r="C646" s="2" t="s">
        <v>24</v>
      </c>
      <c r="D646" s="2">
        <v>25</v>
      </c>
      <c r="E646" s="2" t="str" cm="1">
        <f t="array" ref="E646">_xlfn.SWITCH(TRUE,D646&lt;25,"18 to 25",D646&lt;40,"25 to 40",D646&lt;50,"40 to 50",D646&lt;60,"50 to 60","60+")</f>
        <v>25 to 40</v>
      </c>
      <c r="F646" s="2" t="s">
        <v>31</v>
      </c>
      <c r="G646" s="2" t="s">
        <v>26</v>
      </c>
      <c r="H646" s="2" t="s">
        <v>68</v>
      </c>
      <c r="I646" s="3">
        <v>43840</v>
      </c>
      <c r="J646" s="2"/>
      <c r="K646" s="2">
        <v>4.8499999999999996</v>
      </c>
      <c r="L646" s="2" t="str" cm="1">
        <f t="array" ref="L646">_xlfn.SWITCH(TRUE,K646&lt;2,"1 to 2 yrs",K646&lt;5,"2 to 5 yrs",K646&lt;10,"5 to 10 yrs",K646&lt;20,"10 to 20 yrs","20+")</f>
        <v>2 to 5 yrs</v>
      </c>
      <c r="M646" s="2">
        <v>70976</v>
      </c>
      <c r="N646" s="4">
        <v>0.2</v>
      </c>
      <c r="O646" s="5">
        <f t="shared" si="10"/>
        <v>85171.199999999997</v>
      </c>
      <c r="P646" s="2" t="s">
        <v>28</v>
      </c>
      <c r="Q646" s="2"/>
      <c r="R646" s="2">
        <v>57</v>
      </c>
      <c r="S646" s="2" t="s">
        <v>77</v>
      </c>
    </row>
    <row r="647" spans="1:19" x14ac:dyDescent="0.3">
      <c r="A647" s="2">
        <v>1646</v>
      </c>
      <c r="B647" s="2" t="s">
        <v>533</v>
      </c>
      <c r="C647" s="2" t="s">
        <v>17</v>
      </c>
      <c r="D647" s="2">
        <v>58</v>
      </c>
      <c r="E647" s="2" t="str" cm="1">
        <f t="array" ref="E647">_xlfn.SWITCH(TRUE,D647&lt;25,"18 to 25",D647&lt;40,"25 to 40",D647&lt;50,"40 to 50",D647&lt;60,"50 to 60","60+")</f>
        <v>50 to 60</v>
      </c>
      <c r="F647" s="2" t="s">
        <v>31</v>
      </c>
      <c r="G647" s="2" t="s">
        <v>19</v>
      </c>
      <c r="H647" s="2" t="s">
        <v>33</v>
      </c>
      <c r="I647" s="3">
        <v>43405</v>
      </c>
      <c r="J647" s="2"/>
      <c r="K647" s="2">
        <v>6.04</v>
      </c>
      <c r="L647" s="2" t="str" cm="1">
        <f t="array" ref="L647">_xlfn.SWITCH(TRUE,K647&lt;2,"1 to 2 yrs",K647&lt;5,"2 to 5 yrs",K647&lt;10,"5 to 10 yrs",K647&lt;20,"10 to 20 yrs","20+")</f>
        <v>5 to 10 yrs</v>
      </c>
      <c r="M647" s="2">
        <v>76851</v>
      </c>
      <c r="N647" s="4">
        <v>0.1</v>
      </c>
      <c r="O647" s="5">
        <f t="shared" si="10"/>
        <v>84536.1</v>
      </c>
      <c r="P647" s="2" t="s">
        <v>58</v>
      </c>
      <c r="Q647" s="2">
        <v>1382</v>
      </c>
      <c r="R647" s="2">
        <v>71</v>
      </c>
      <c r="S647" s="2" t="s">
        <v>48</v>
      </c>
    </row>
    <row r="648" spans="1:19" x14ac:dyDescent="0.3">
      <c r="A648" s="2">
        <v>1647</v>
      </c>
      <c r="B648" s="2" t="s">
        <v>631</v>
      </c>
      <c r="C648" s="2" t="s">
        <v>17</v>
      </c>
      <c r="D648" s="2">
        <v>61</v>
      </c>
      <c r="E648" s="2" t="str" cm="1">
        <f t="array" ref="E648">_xlfn.SWITCH(TRUE,D648&lt;25,"18 to 25",D648&lt;40,"25 to 40",D648&lt;50,"40 to 50",D648&lt;60,"50 to 60","60+")</f>
        <v>60+</v>
      </c>
      <c r="F648" s="2" t="s">
        <v>46</v>
      </c>
      <c r="G648" s="2" t="s">
        <v>19</v>
      </c>
      <c r="H648" s="2" t="s">
        <v>47</v>
      </c>
      <c r="I648" s="3">
        <v>44553</v>
      </c>
      <c r="J648" s="2"/>
      <c r="K648" s="2">
        <v>2.9</v>
      </c>
      <c r="L648" s="2" t="str" cm="1">
        <f t="array" ref="L648">_xlfn.SWITCH(TRUE,K648&lt;2,"1 to 2 yrs",K648&lt;5,"2 to 5 yrs",K648&lt;10,"5 to 10 yrs",K648&lt;20,"10 to 20 yrs","20+")</f>
        <v>2 to 5 yrs</v>
      </c>
      <c r="M648" s="2">
        <v>95175</v>
      </c>
      <c r="N648" s="4">
        <v>0.1</v>
      </c>
      <c r="O648" s="5">
        <f t="shared" si="10"/>
        <v>104692.5</v>
      </c>
      <c r="P648" s="2" t="s">
        <v>28</v>
      </c>
      <c r="Q648" s="2">
        <v>1022</v>
      </c>
      <c r="R648" s="2">
        <v>5</v>
      </c>
      <c r="S648" s="2" t="s">
        <v>157</v>
      </c>
    </row>
    <row r="649" spans="1:19" x14ac:dyDescent="0.3">
      <c r="A649" s="2">
        <v>1648</v>
      </c>
      <c r="B649" s="2" t="s">
        <v>598</v>
      </c>
      <c r="C649" s="2" t="s">
        <v>17</v>
      </c>
      <c r="D649" s="2">
        <v>56</v>
      </c>
      <c r="E649" s="2" t="str" cm="1">
        <f t="array" ref="E649">_xlfn.SWITCH(TRUE,D649&lt;25,"18 to 25",D649&lt;40,"25 to 40",D649&lt;50,"40 to 50",D649&lt;60,"50 to 60","60+")</f>
        <v>50 to 60</v>
      </c>
      <c r="F649" s="2" t="s">
        <v>40</v>
      </c>
      <c r="G649" s="2" t="s">
        <v>26</v>
      </c>
      <c r="H649" s="2" t="s">
        <v>146</v>
      </c>
      <c r="I649" s="3">
        <v>45268</v>
      </c>
      <c r="J649" s="2"/>
      <c r="K649" s="2">
        <v>0.94</v>
      </c>
      <c r="L649" s="2" t="str" cm="1">
        <f t="array" ref="L649">_xlfn.SWITCH(TRUE,K649&lt;2,"1 to 2 yrs",K649&lt;5,"2 to 5 yrs",K649&lt;10,"5 to 10 yrs",K649&lt;20,"10 to 20 yrs","20+")</f>
        <v>1 to 2 yrs</v>
      </c>
      <c r="M649" s="2">
        <v>49998</v>
      </c>
      <c r="N649" s="4">
        <v>0.15</v>
      </c>
      <c r="O649" s="5">
        <f t="shared" si="10"/>
        <v>57497.7</v>
      </c>
      <c r="P649" s="2" t="s">
        <v>42</v>
      </c>
      <c r="Q649" s="2">
        <v>1478</v>
      </c>
      <c r="R649" s="2">
        <v>14</v>
      </c>
      <c r="S649" s="2" t="s">
        <v>22</v>
      </c>
    </row>
    <row r="650" spans="1:19" x14ac:dyDescent="0.3">
      <c r="A650" s="2">
        <v>1649</v>
      </c>
      <c r="B650" s="2" t="s">
        <v>632</v>
      </c>
      <c r="C650" s="2" t="s">
        <v>24</v>
      </c>
      <c r="D650" s="2">
        <v>52</v>
      </c>
      <c r="E650" s="2" t="str" cm="1">
        <f t="array" ref="E650">_xlfn.SWITCH(TRUE,D650&lt;25,"18 to 25",D650&lt;40,"25 to 40",D650&lt;50,"40 to 50",D650&lt;60,"50 to 60","60+")</f>
        <v>50 to 60</v>
      </c>
      <c r="F650" s="2" t="s">
        <v>40</v>
      </c>
      <c r="G650" s="2" t="s">
        <v>19</v>
      </c>
      <c r="H650" s="2" t="s">
        <v>41</v>
      </c>
      <c r="I650" s="3">
        <v>42405</v>
      </c>
      <c r="J650" s="2"/>
      <c r="K650" s="2">
        <v>8.7799999999999994</v>
      </c>
      <c r="L650" s="2" t="str" cm="1">
        <f t="array" ref="L650">_xlfn.SWITCH(TRUE,K650&lt;2,"1 to 2 yrs",K650&lt;5,"2 to 5 yrs",K650&lt;10,"5 to 10 yrs",K650&lt;20,"10 to 20 yrs","20+")</f>
        <v>5 to 10 yrs</v>
      </c>
      <c r="M650" s="2">
        <v>54356</v>
      </c>
      <c r="N650" s="4">
        <v>0.1</v>
      </c>
      <c r="O650" s="5">
        <f t="shared" si="10"/>
        <v>59791.6</v>
      </c>
      <c r="P650" s="2" t="s">
        <v>28</v>
      </c>
      <c r="Q650" s="2">
        <v>1061</v>
      </c>
      <c r="R650" s="2">
        <v>20</v>
      </c>
      <c r="S650" s="2" t="s">
        <v>48</v>
      </c>
    </row>
    <row r="651" spans="1:19" x14ac:dyDescent="0.3">
      <c r="A651" s="2">
        <v>1650</v>
      </c>
      <c r="B651" s="2" t="s">
        <v>633</v>
      </c>
      <c r="C651" s="2" t="s">
        <v>17</v>
      </c>
      <c r="D651" s="2">
        <v>65</v>
      </c>
      <c r="E651" s="2" t="str" cm="1">
        <f t="array" ref="E651">_xlfn.SWITCH(TRUE,D651&lt;25,"18 to 25",D651&lt;40,"25 to 40",D651&lt;50,"40 to 50",D651&lt;60,"50 to 60","60+")</f>
        <v>60+</v>
      </c>
      <c r="F651" s="2" t="s">
        <v>50</v>
      </c>
      <c r="G651" s="2" t="s">
        <v>26</v>
      </c>
      <c r="H651" s="2" t="s">
        <v>51</v>
      </c>
      <c r="I651" s="3">
        <v>44405</v>
      </c>
      <c r="J651" s="2"/>
      <c r="K651" s="2">
        <v>3.3</v>
      </c>
      <c r="L651" s="2" t="str" cm="1">
        <f t="array" ref="L651">_xlfn.SWITCH(TRUE,K651&lt;2,"1 to 2 yrs",K651&lt;5,"2 to 5 yrs",K651&lt;10,"5 to 10 yrs",K651&lt;20,"10 to 20 yrs","20+")</f>
        <v>2 to 5 yrs</v>
      </c>
      <c r="M651" s="2">
        <v>89725</v>
      </c>
      <c r="N651" s="4">
        <v>0.2</v>
      </c>
      <c r="O651" s="5">
        <f t="shared" si="10"/>
        <v>107670</v>
      </c>
      <c r="P651" s="2" t="s">
        <v>28</v>
      </c>
      <c r="Q651" s="2">
        <v>1130</v>
      </c>
      <c r="R651" s="2">
        <v>36</v>
      </c>
      <c r="S651" s="2" t="s">
        <v>117</v>
      </c>
    </row>
    <row r="652" spans="1:19" x14ac:dyDescent="0.3">
      <c r="A652" s="2">
        <v>1651</v>
      </c>
      <c r="B652" s="2" t="s">
        <v>107</v>
      </c>
      <c r="C652" s="2" t="s">
        <v>17</v>
      </c>
      <c r="D652" s="2">
        <v>46</v>
      </c>
      <c r="E652" s="2" t="str" cm="1">
        <f t="array" ref="E652">_xlfn.SWITCH(TRUE,D652&lt;25,"18 to 25",D652&lt;40,"25 to 40",D652&lt;50,"40 to 50",D652&lt;60,"50 to 60","60+")</f>
        <v>40 to 50</v>
      </c>
      <c r="F652" s="2" t="s">
        <v>25</v>
      </c>
      <c r="G652" s="2" t="s">
        <v>19</v>
      </c>
      <c r="H652" s="2" t="s">
        <v>136</v>
      </c>
      <c r="I652" s="3">
        <v>42547</v>
      </c>
      <c r="J652" s="2"/>
      <c r="K652" s="2">
        <v>8.39</v>
      </c>
      <c r="L652" s="2" t="str" cm="1">
        <f t="array" ref="L652">_xlfn.SWITCH(TRUE,K652&lt;2,"1 to 2 yrs",K652&lt;5,"2 to 5 yrs",K652&lt;10,"5 to 10 yrs",K652&lt;20,"10 to 20 yrs","20+")</f>
        <v>5 to 10 yrs</v>
      </c>
      <c r="M652" s="2">
        <v>80126</v>
      </c>
      <c r="N652" s="4">
        <v>0.2</v>
      </c>
      <c r="O652" s="5">
        <f t="shared" si="10"/>
        <v>96151.2</v>
      </c>
      <c r="P652" s="2" t="s">
        <v>28</v>
      </c>
      <c r="Q652" s="2">
        <v>1399</v>
      </c>
      <c r="R652" s="2">
        <v>69</v>
      </c>
      <c r="S652" s="2" t="s">
        <v>87</v>
      </c>
    </row>
    <row r="653" spans="1:19" x14ac:dyDescent="0.3">
      <c r="A653" s="2">
        <v>1652</v>
      </c>
      <c r="B653" s="2" t="s">
        <v>537</v>
      </c>
      <c r="C653" s="2" t="s">
        <v>24</v>
      </c>
      <c r="D653" s="2">
        <v>61</v>
      </c>
      <c r="E653" s="2" t="str" cm="1">
        <f t="array" ref="E653">_xlfn.SWITCH(TRUE,D653&lt;25,"18 to 25",D653&lt;40,"25 to 40",D653&lt;50,"40 to 50",D653&lt;60,"50 to 60","60+")</f>
        <v>60+</v>
      </c>
      <c r="F653" s="2" t="s">
        <v>18</v>
      </c>
      <c r="G653" s="2" t="s">
        <v>19</v>
      </c>
      <c r="H653" s="2" t="s">
        <v>63</v>
      </c>
      <c r="I653" s="3">
        <v>42745</v>
      </c>
      <c r="J653" s="2"/>
      <c r="K653" s="2">
        <v>7.85</v>
      </c>
      <c r="L653" s="2" t="str" cm="1">
        <f t="array" ref="L653">_xlfn.SWITCH(TRUE,K653&lt;2,"1 to 2 yrs",K653&lt;5,"2 to 5 yrs",K653&lt;10,"5 to 10 yrs",K653&lt;20,"10 to 20 yrs","20+")</f>
        <v>5 to 10 yrs</v>
      </c>
      <c r="M653" s="2">
        <v>98132</v>
      </c>
      <c r="N653" s="4">
        <v>0.15</v>
      </c>
      <c r="O653" s="5">
        <f t="shared" si="10"/>
        <v>112851.8</v>
      </c>
      <c r="P653" s="2" t="s">
        <v>58</v>
      </c>
      <c r="Q653" s="2">
        <v>1483</v>
      </c>
      <c r="R653" s="2">
        <v>53</v>
      </c>
      <c r="S653" s="2" t="s">
        <v>54</v>
      </c>
    </row>
    <row r="654" spans="1:19" x14ac:dyDescent="0.3">
      <c r="A654" s="2">
        <v>1653</v>
      </c>
      <c r="B654" s="2" t="s">
        <v>634</v>
      </c>
      <c r="C654" s="2" t="s">
        <v>17</v>
      </c>
      <c r="D654" s="2">
        <v>34</v>
      </c>
      <c r="E654" s="2" t="str" cm="1">
        <f t="array" ref="E654">_xlfn.SWITCH(TRUE,D654&lt;25,"18 to 25",D654&lt;40,"25 to 40",D654&lt;50,"40 to 50",D654&lt;60,"50 to 60","60+")</f>
        <v>25 to 40</v>
      </c>
      <c r="F654" s="2" t="s">
        <v>31</v>
      </c>
      <c r="G654" s="2" t="s">
        <v>19</v>
      </c>
      <c r="H654" s="2" t="s">
        <v>33</v>
      </c>
      <c r="I654" s="3">
        <v>43625</v>
      </c>
      <c r="J654" s="2"/>
      <c r="K654" s="2">
        <v>5.44</v>
      </c>
      <c r="L654" s="2" t="str" cm="1">
        <f t="array" ref="L654">_xlfn.SWITCH(TRUE,K654&lt;2,"1 to 2 yrs",K654&lt;5,"2 to 5 yrs",K654&lt;10,"5 to 10 yrs",K654&lt;20,"10 to 20 yrs","20+")</f>
        <v>5 to 10 yrs</v>
      </c>
      <c r="M654" s="2">
        <v>69993</v>
      </c>
      <c r="N654" s="4">
        <v>0.15</v>
      </c>
      <c r="O654" s="5">
        <f t="shared" si="10"/>
        <v>80491.95</v>
      </c>
      <c r="P654" s="2" t="s">
        <v>58</v>
      </c>
      <c r="Q654" s="2">
        <v>1026</v>
      </c>
      <c r="R654" s="2">
        <v>28</v>
      </c>
      <c r="S654" s="2" t="s">
        <v>48</v>
      </c>
    </row>
    <row r="655" spans="1:19" x14ac:dyDescent="0.3">
      <c r="A655" s="2">
        <v>1654</v>
      </c>
      <c r="B655" s="2" t="s">
        <v>635</v>
      </c>
      <c r="C655" s="2" t="s">
        <v>17</v>
      </c>
      <c r="D655" s="2">
        <v>25</v>
      </c>
      <c r="E655" s="2" t="str" cm="1">
        <f t="array" ref="E655">_xlfn.SWITCH(TRUE,D655&lt;25,"18 to 25",D655&lt;40,"25 to 40",D655&lt;50,"40 to 50",D655&lt;60,"50 to 60","60+")</f>
        <v>25 to 40</v>
      </c>
      <c r="F655" s="2" t="s">
        <v>56</v>
      </c>
      <c r="G655" s="2" t="s">
        <v>32</v>
      </c>
      <c r="H655" s="2" t="s">
        <v>61</v>
      </c>
      <c r="I655" s="3">
        <v>43833</v>
      </c>
      <c r="J655" s="2"/>
      <c r="K655" s="2">
        <v>4.87</v>
      </c>
      <c r="L655" s="2" t="str" cm="1">
        <f t="array" ref="L655">_xlfn.SWITCH(TRUE,K655&lt;2,"1 to 2 yrs",K655&lt;5,"2 to 5 yrs",K655&lt;10,"5 to 10 yrs",K655&lt;20,"10 to 20 yrs","20+")</f>
        <v>2 to 5 yrs</v>
      </c>
      <c r="M655" s="2">
        <v>103902</v>
      </c>
      <c r="N655" s="4">
        <v>0.15</v>
      </c>
      <c r="O655" s="5">
        <f t="shared" si="10"/>
        <v>119487.3</v>
      </c>
      <c r="P655" s="2" t="s">
        <v>58</v>
      </c>
      <c r="Q655" s="2"/>
      <c r="R655" s="2">
        <v>57</v>
      </c>
      <c r="S655" s="2" t="s">
        <v>103</v>
      </c>
    </row>
    <row r="656" spans="1:19" x14ac:dyDescent="0.3">
      <c r="A656" s="2">
        <v>1655</v>
      </c>
      <c r="B656" s="2" t="s">
        <v>636</v>
      </c>
      <c r="C656" s="2" t="s">
        <v>24</v>
      </c>
      <c r="D656" s="2">
        <v>35</v>
      </c>
      <c r="E656" s="2" t="str" cm="1">
        <f t="array" ref="E656">_xlfn.SWITCH(TRUE,D656&lt;25,"18 to 25",D656&lt;40,"25 to 40",D656&lt;50,"40 to 50",D656&lt;60,"50 to 60","60+")</f>
        <v>25 to 40</v>
      </c>
      <c r="F656" s="2" t="s">
        <v>31</v>
      </c>
      <c r="G656" s="2" t="s">
        <v>19</v>
      </c>
      <c r="H656" s="2" t="s">
        <v>106</v>
      </c>
      <c r="I656" s="3">
        <v>42316</v>
      </c>
      <c r="J656" s="3">
        <v>42760</v>
      </c>
      <c r="K656" s="2">
        <v>1.22</v>
      </c>
      <c r="L656" s="2" t="str" cm="1">
        <f t="array" ref="L656">_xlfn.SWITCH(TRUE,K656&lt;2,"1 to 2 yrs",K656&lt;5,"2 to 5 yrs",K656&lt;10,"5 to 10 yrs",K656&lt;20,"10 to 20 yrs","20+")</f>
        <v>1 to 2 yrs</v>
      </c>
      <c r="M656" s="2">
        <v>59123</v>
      </c>
      <c r="N656" s="4">
        <v>0.1</v>
      </c>
      <c r="O656" s="5">
        <f t="shared" si="10"/>
        <v>65035.3</v>
      </c>
      <c r="P656" s="2" t="s">
        <v>58</v>
      </c>
      <c r="Q656" s="2">
        <v>1396</v>
      </c>
      <c r="R656" s="2">
        <v>88</v>
      </c>
      <c r="S656" s="2" t="s">
        <v>52</v>
      </c>
    </row>
    <row r="657" spans="1:19" x14ac:dyDescent="0.3">
      <c r="A657" s="2">
        <v>1656</v>
      </c>
      <c r="B657" s="2" t="s">
        <v>607</v>
      </c>
      <c r="C657" s="2" t="s">
        <v>17</v>
      </c>
      <c r="D657" s="2">
        <v>34</v>
      </c>
      <c r="E657" s="2" t="str" cm="1">
        <f t="array" ref="E657">_xlfn.SWITCH(TRUE,D657&lt;25,"18 to 25",D657&lt;40,"25 to 40",D657&lt;50,"40 to 50",D657&lt;60,"50 to 60","60+")</f>
        <v>25 to 40</v>
      </c>
      <c r="F657" s="2" t="s">
        <v>18</v>
      </c>
      <c r="G657" s="2" t="s">
        <v>19</v>
      </c>
      <c r="H657" s="2" t="s">
        <v>134</v>
      </c>
      <c r="I657" s="3">
        <v>44884</v>
      </c>
      <c r="J657" s="2"/>
      <c r="K657" s="2">
        <v>1.99</v>
      </c>
      <c r="L657" s="2" t="str" cm="1">
        <f t="array" ref="L657">_xlfn.SWITCH(TRUE,K657&lt;2,"1 to 2 yrs",K657&lt;5,"2 to 5 yrs",K657&lt;10,"5 to 10 yrs",K657&lt;20,"10 to 20 yrs","20+")</f>
        <v>1 to 2 yrs</v>
      </c>
      <c r="M657" s="2">
        <v>65846</v>
      </c>
      <c r="N657" s="4">
        <v>0</v>
      </c>
      <c r="O657" s="5">
        <f t="shared" si="10"/>
        <v>65846</v>
      </c>
      <c r="P657" s="2" t="s">
        <v>28</v>
      </c>
      <c r="Q657" s="2"/>
      <c r="R657" s="2">
        <v>86</v>
      </c>
      <c r="S657" s="2" t="s">
        <v>157</v>
      </c>
    </row>
    <row r="658" spans="1:19" x14ac:dyDescent="0.3">
      <c r="A658" s="2">
        <v>1657</v>
      </c>
      <c r="B658" s="2" t="s">
        <v>427</v>
      </c>
      <c r="C658" s="2" t="s">
        <v>17</v>
      </c>
      <c r="D658" s="2">
        <v>48</v>
      </c>
      <c r="E658" s="2" t="str" cm="1">
        <f t="array" ref="E658">_xlfn.SWITCH(TRUE,D658&lt;25,"18 to 25",D658&lt;40,"25 to 40",D658&lt;50,"40 to 50",D658&lt;60,"50 to 60","60+")</f>
        <v>40 to 50</v>
      </c>
      <c r="F658" s="2" t="s">
        <v>75</v>
      </c>
      <c r="G658" s="2" t="s">
        <v>26</v>
      </c>
      <c r="H658" s="2" t="s">
        <v>165</v>
      </c>
      <c r="I658" s="3">
        <v>42943</v>
      </c>
      <c r="J658" s="2"/>
      <c r="K658" s="2">
        <v>7.31</v>
      </c>
      <c r="L658" s="2" t="str" cm="1">
        <f t="array" ref="L658">_xlfn.SWITCH(TRUE,K658&lt;2,"1 to 2 yrs",K658&lt;5,"2 to 5 yrs",K658&lt;10,"5 to 10 yrs",K658&lt;20,"10 to 20 yrs","20+")</f>
        <v>5 to 10 yrs</v>
      </c>
      <c r="M658" s="2">
        <v>98385</v>
      </c>
      <c r="N658" s="4">
        <v>0.1</v>
      </c>
      <c r="O658" s="5">
        <f t="shared" si="10"/>
        <v>108223.5</v>
      </c>
      <c r="P658" s="2" t="s">
        <v>28</v>
      </c>
      <c r="Q658" s="2">
        <v>1358</v>
      </c>
      <c r="R658" s="2">
        <v>90</v>
      </c>
      <c r="S658" s="2" t="s">
        <v>29</v>
      </c>
    </row>
    <row r="659" spans="1:19" x14ac:dyDescent="0.3">
      <c r="A659" s="2">
        <v>1658</v>
      </c>
      <c r="B659" s="2" t="s">
        <v>637</v>
      </c>
      <c r="C659" s="2" t="s">
        <v>17</v>
      </c>
      <c r="D659" s="2">
        <v>27</v>
      </c>
      <c r="E659" s="2" t="str" cm="1">
        <f t="array" ref="E659">_xlfn.SWITCH(TRUE,D659&lt;25,"18 to 25",D659&lt;40,"25 to 40",D659&lt;50,"40 to 50",D659&lt;60,"50 to 60","60+")</f>
        <v>25 to 40</v>
      </c>
      <c r="F659" s="2" t="s">
        <v>50</v>
      </c>
      <c r="G659" s="2" t="s">
        <v>19</v>
      </c>
      <c r="H659" s="2" t="s">
        <v>89</v>
      </c>
      <c r="I659" s="3">
        <v>42414</v>
      </c>
      <c r="J659" s="2"/>
      <c r="K659" s="2">
        <v>8.76</v>
      </c>
      <c r="L659" s="2" t="str" cm="1">
        <f t="array" ref="L659">_xlfn.SWITCH(TRUE,K659&lt;2,"1 to 2 yrs",K659&lt;5,"2 to 5 yrs",K659&lt;10,"5 to 10 yrs",K659&lt;20,"10 to 20 yrs","20+")</f>
        <v>5 to 10 yrs</v>
      </c>
      <c r="M659" s="2">
        <v>111994</v>
      </c>
      <c r="N659" s="4">
        <v>0.1</v>
      </c>
      <c r="O659" s="5">
        <f t="shared" si="10"/>
        <v>123193.4</v>
      </c>
      <c r="P659" s="2" t="s">
        <v>58</v>
      </c>
      <c r="Q659" s="2">
        <v>1320</v>
      </c>
      <c r="R659" s="2">
        <v>86</v>
      </c>
      <c r="S659" s="2" t="s">
        <v>29</v>
      </c>
    </row>
    <row r="660" spans="1:19" x14ac:dyDescent="0.3">
      <c r="A660" s="2">
        <v>1659</v>
      </c>
      <c r="B660" s="2" t="s">
        <v>638</v>
      </c>
      <c r="C660" s="2" t="s">
        <v>24</v>
      </c>
      <c r="D660" s="2">
        <v>38</v>
      </c>
      <c r="E660" s="2" t="str" cm="1">
        <f t="array" ref="E660">_xlfn.SWITCH(TRUE,D660&lt;25,"18 to 25",D660&lt;40,"25 to 40",D660&lt;50,"40 to 50",D660&lt;60,"50 to 60","60+")</f>
        <v>25 to 40</v>
      </c>
      <c r="F660" s="2" t="s">
        <v>92</v>
      </c>
      <c r="G660" s="2" t="s">
        <v>19</v>
      </c>
      <c r="H660" s="2" t="s">
        <v>93</v>
      </c>
      <c r="I660" s="3">
        <v>43977</v>
      </c>
      <c r="J660" s="2"/>
      <c r="K660" s="2">
        <v>4.4800000000000004</v>
      </c>
      <c r="L660" s="2" t="str" cm="1">
        <f t="array" ref="L660">_xlfn.SWITCH(TRUE,K660&lt;2,"1 to 2 yrs",K660&lt;5,"2 to 5 yrs",K660&lt;10,"5 to 10 yrs",K660&lt;20,"10 to 20 yrs","20+")</f>
        <v>2 to 5 yrs</v>
      </c>
      <c r="M660" s="2">
        <v>76166</v>
      </c>
      <c r="N660" s="4">
        <v>0.15</v>
      </c>
      <c r="O660" s="5">
        <f t="shared" si="10"/>
        <v>87590.9</v>
      </c>
      <c r="P660" s="2" t="s">
        <v>42</v>
      </c>
      <c r="Q660" s="2">
        <v>1487</v>
      </c>
      <c r="R660" s="2">
        <v>18</v>
      </c>
      <c r="S660" s="2" t="s">
        <v>77</v>
      </c>
    </row>
    <row r="661" spans="1:19" x14ac:dyDescent="0.3">
      <c r="A661" s="2">
        <v>1660</v>
      </c>
      <c r="B661" s="2" t="s">
        <v>586</v>
      </c>
      <c r="C661" s="2" t="s">
        <v>24</v>
      </c>
      <c r="D661" s="2">
        <v>57</v>
      </c>
      <c r="E661" s="2" t="str" cm="1">
        <f t="array" ref="E661">_xlfn.SWITCH(TRUE,D661&lt;25,"18 to 25",D661&lt;40,"25 to 40",D661&lt;50,"40 to 50",D661&lt;60,"50 to 60","60+")</f>
        <v>50 to 60</v>
      </c>
      <c r="F661" s="2" t="s">
        <v>92</v>
      </c>
      <c r="G661" s="2" t="s">
        <v>32</v>
      </c>
      <c r="H661" s="2" t="s">
        <v>108</v>
      </c>
      <c r="I661" s="3">
        <v>43530</v>
      </c>
      <c r="J661" s="2"/>
      <c r="K661" s="2">
        <v>5.7</v>
      </c>
      <c r="L661" s="2" t="str" cm="1">
        <f t="array" ref="L661">_xlfn.SWITCH(TRUE,K661&lt;2,"1 to 2 yrs",K661&lt;5,"2 to 5 yrs",K661&lt;10,"5 to 10 yrs",K661&lt;20,"10 to 20 yrs","20+")</f>
        <v>5 to 10 yrs</v>
      </c>
      <c r="M661" s="2">
        <v>78484</v>
      </c>
      <c r="N661" s="4">
        <v>0.2</v>
      </c>
      <c r="O661" s="5">
        <f t="shared" si="10"/>
        <v>94180.800000000003</v>
      </c>
      <c r="P661" s="2" t="s">
        <v>42</v>
      </c>
      <c r="Q661" s="2"/>
      <c r="R661" s="2">
        <v>91</v>
      </c>
      <c r="S661" s="2" t="s">
        <v>34</v>
      </c>
    </row>
    <row r="662" spans="1:19" x14ac:dyDescent="0.3">
      <c r="A662" s="2">
        <v>1661</v>
      </c>
      <c r="B662" s="2" t="s">
        <v>639</v>
      </c>
      <c r="C662" s="2" t="s">
        <v>24</v>
      </c>
      <c r="D662" s="2">
        <v>61</v>
      </c>
      <c r="E662" s="2" t="str" cm="1">
        <f t="array" ref="E662">_xlfn.SWITCH(TRUE,D662&lt;25,"18 to 25",D662&lt;40,"25 to 40",D662&lt;50,"40 to 50",D662&lt;60,"50 to 60","60+")</f>
        <v>60+</v>
      </c>
      <c r="F662" s="2" t="s">
        <v>18</v>
      </c>
      <c r="G662" s="2" t="s">
        <v>19</v>
      </c>
      <c r="H662" s="2" t="s">
        <v>134</v>
      </c>
      <c r="I662" s="3">
        <v>42955</v>
      </c>
      <c r="J662" s="3">
        <v>44588</v>
      </c>
      <c r="K662" s="2">
        <v>4.47</v>
      </c>
      <c r="L662" s="2" t="str" cm="1">
        <f t="array" ref="L662">_xlfn.SWITCH(TRUE,K662&lt;2,"1 to 2 yrs",K662&lt;5,"2 to 5 yrs",K662&lt;10,"5 to 10 yrs",K662&lt;20,"10 to 20 yrs","20+")</f>
        <v>2 to 5 yrs</v>
      </c>
      <c r="M662" s="2">
        <v>78849</v>
      </c>
      <c r="N662" s="4">
        <v>0.15</v>
      </c>
      <c r="O662" s="5">
        <f t="shared" si="10"/>
        <v>90676.35</v>
      </c>
      <c r="P662" s="2" t="s">
        <v>21</v>
      </c>
      <c r="Q662" s="2">
        <v>1277</v>
      </c>
      <c r="R662" s="2">
        <v>33</v>
      </c>
      <c r="S662" s="2" t="s">
        <v>90</v>
      </c>
    </row>
    <row r="663" spans="1:19" x14ac:dyDescent="0.3">
      <c r="A663" s="2">
        <v>1662</v>
      </c>
      <c r="B663" s="2" t="s">
        <v>640</v>
      </c>
      <c r="C663" s="2" t="s">
        <v>17</v>
      </c>
      <c r="D663" s="2">
        <v>56</v>
      </c>
      <c r="E663" s="2" t="str" cm="1">
        <f t="array" ref="E663">_xlfn.SWITCH(TRUE,D663&lt;25,"18 to 25",D663&lt;40,"25 to 40",D663&lt;50,"40 to 50",D663&lt;60,"50 to 60","60+")</f>
        <v>50 to 60</v>
      </c>
      <c r="F663" s="2" t="s">
        <v>31</v>
      </c>
      <c r="G663" s="2" t="s">
        <v>26</v>
      </c>
      <c r="H663" s="2" t="s">
        <v>33</v>
      </c>
      <c r="I663" s="3">
        <v>44964</v>
      </c>
      <c r="J663" s="2"/>
      <c r="K663" s="2">
        <v>1.77</v>
      </c>
      <c r="L663" s="2" t="str" cm="1">
        <f t="array" ref="L663">_xlfn.SWITCH(TRUE,K663&lt;2,"1 to 2 yrs",K663&lt;5,"2 to 5 yrs",K663&lt;10,"5 to 10 yrs",K663&lt;20,"10 to 20 yrs","20+")</f>
        <v>1 to 2 yrs</v>
      </c>
      <c r="M663" s="2">
        <v>54237</v>
      </c>
      <c r="N663" s="4">
        <v>0.25</v>
      </c>
      <c r="O663" s="5">
        <f t="shared" si="10"/>
        <v>67796.25</v>
      </c>
      <c r="P663" s="2" t="s">
        <v>58</v>
      </c>
      <c r="Q663" s="2"/>
      <c r="R663" s="2">
        <v>57</v>
      </c>
      <c r="S663" s="2" t="s">
        <v>79</v>
      </c>
    </row>
    <row r="664" spans="1:19" x14ac:dyDescent="0.3">
      <c r="A664" s="2">
        <v>1663</v>
      </c>
      <c r="B664" s="2" t="s">
        <v>641</v>
      </c>
      <c r="C664" s="2" t="s">
        <v>17</v>
      </c>
      <c r="D664" s="2">
        <v>38</v>
      </c>
      <c r="E664" s="2" t="str" cm="1">
        <f t="array" ref="E664">_xlfn.SWITCH(TRUE,D664&lt;25,"18 to 25",D664&lt;40,"25 to 40",D664&lt;50,"40 to 50",D664&lt;60,"50 to 60","60+")</f>
        <v>25 to 40</v>
      </c>
      <c r="F664" s="2" t="s">
        <v>92</v>
      </c>
      <c r="G664" s="2" t="s">
        <v>26</v>
      </c>
      <c r="H664" s="2" t="s">
        <v>108</v>
      </c>
      <c r="I664" s="3">
        <v>43646</v>
      </c>
      <c r="J664" s="2"/>
      <c r="K664" s="2">
        <v>5.38</v>
      </c>
      <c r="L664" s="2" t="str" cm="1">
        <f t="array" ref="L664">_xlfn.SWITCH(TRUE,K664&lt;2,"1 to 2 yrs",K664&lt;5,"2 to 5 yrs",K664&lt;10,"5 to 10 yrs",K664&lt;20,"10 to 20 yrs","20+")</f>
        <v>5 to 10 yrs</v>
      </c>
      <c r="M664" s="2">
        <v>66912</v>
      </c>
      <c r="N664" s="4">
        <v>0.25</v>
      </c>
      <c r="O664" s="5">
        <f t="shared" si="10"/>
        <v>83640</v>
      </c>
      <c r="P664" s="2" t="s">
        <v>42</v>
      </c>
      <c r="Q664" s="2">
        <v>1655</v>
      </c>
      <c r="R664" s="2">
        <v>70</v>
      </c>
      <c r="S664" s="2" t="s">
        <v>43</v>
      </c>
    </row>
    <row r="665" spans="1:19" x14ac:dyDescent="0.3">
      <c r="A665" s="2">
        <v>1664</v>
      </c>
      <c r="B665" s="2" t="s">
        <v>642</v>
      </c>
      <c r="C665" s="2" t="s">
        <v>24</v>
      </c>
      <c r="D665" s="2">
        <v>62</v>
      </c>
      <c r="E665" s="2" t="str" cm="1">
        <f t="array" ref="E665">_xlfn.SWITCH(TRUE,D665&lt;25,"18 to 25",D665&lt;40,"25 to 40",D665&lt;50,"40 to 50",D665&lt;60,"50 to 60","60+")</f>
        <v>60+</v>
      </c>
      <c r="F665" s="2" t="s">
        <v>18</v>
      </c>
      <c r="G665" s="2" t="s">
        <v>19</v>
      </c>
      <c r="H665" s="2" t="s">
        <v>115</v>
      </c>
      <c r="I665" s="3">
        <v>42529</v>
      </c>
      <c r="J665" s="2"/>
      <c r="K665" s="2">
        <v>8.44</v>
      </c>
      <c r="L665" s="2" t="str" cm="1">
        <f t="array" ref="L665">_xlfn.SWITCH(TRUE,K665&lt;2,"1 to 2 yrs",K665&lt;5,"2 to 5 yrs",K665&lt;10,"5 to 10 yrs",K665&lt;20,"10 to 20 yrs","20+")</f>
        <v>5 to 10 yrs</v>
      </c>
      <c r="M665" s="2">
        <v>96548</v>
      </c>
      <c r="N665" s="4">
        <v>0.3</v>
      </c>
      <c r="O665" s="5">
        <f t="shared" si="10"/>
        <v>125512.4</v>
      </c>
      <c r="P665" s="2" t="s">
        <v>42</v>
      </c>
      <c r="Q665" s="2">
        <v>1094</v>
      </c>
      <c r="R665" s="2">
        <v>12</v>
      </c>
      <c r="S665" s="2" t="s">
        <v>77</v>
      </c>
    </row>
    <row r="666" spans="1:19" x14ac:dyDescent="0.3">
      <c r="A666" s="2">
        <v>1665</v>
      </c>
      <c r="B666" s="2" t="s">
        <v>322</v>
      </c>
      <c r="C666" s="2" t="s">
        <v>17</v>
      </c>
      <c r="D666" s="2">
        <v>23</v>
      </c>
      <c r="E666" s="2" t="str" cm="1">
        <f t="array" ref="E666">_xlfn.SWITCH(TRUE,D666&lt;25,"18 to 25",D666&lt;40,"25 to 40",D666&lt;50,"40 to 50",D666&lt;60,"50 to 60","60+")</f>
        <v>18 to 25</v>
      </c>
      <c r="F666" s="2" t="s">
        <v>46</v>
      </c>
      <c r="G666" s="2" t="s">
        <v>32</v>
      </c>
      <c r="H666" s="2" t="s">
        <v>128</v>
      </c>
      <c r="I666" s="3">
        <v>43739</v>
      </c>
      <c r="J666" s="2"/>
      <c r="K666" s="2">
        <v>5.13</v>
      </c>
      <c r="L666" s="2" t="str" cm="1">
        <f t="array" ref="L666">_xlfn.SWITCH(TRUE,K666&lt;2,"1 to 2 yrs",K666&lt;5,"2 to 5 yrs",K666&lt;10,"5 to 10 yrs",K666&lt;20,"10 to 20 yrs","20+")</f>
        <v>5 to 10 yrs</v>
      </c>
      <c r="M666" s="2">
        <v>104912</v>
      </c>
      <c r="N666" s="4">
        <v>0.25</v>
      </c>
      <c r="O666" s="5">
        <f t="shared" si="10"/>
        <v>131140</v>
      </c>
      <c r="P666" s="2" t="s">
        <v>42</v>
      </c>
      <c r="Q666" s="2">
        <v>1560</v>
      </c>
      <c r="R666" s="2">
        <v>3</v>
      </c>
      <c r="S666" s="2" t="s">
        <v>117</v>
      </c>
    </row>
    <row r="667" spans="1:19" x14ac:dyDescent="0.3">
      <c r="A667" s="2">
        <v>1666</v>
      </c>
      <c r="B667" s="2" t="s">
        <v>643</v>
      </c>
      <c r="C667" s="2" t="s">
        <v>17</v>
      </c>
      <c r="D667" s="2">
        <v>34</v>
      </c>
      <c r="E667" s="2" t="str" cm="1">
        <f t="array" ref="E667">_xlfn.SWITCH(TRUE,D667&lt;25,"18 to 25",D667&lt;40,"25 to 40",D667&lt;50,"40 to 50",D667&lt;60,"50 to 60","60+")</f>
        <v>25 to 40</v>
      </c>
      <c r="F667" s="2" t="s">
        <v>40</v>
      </c>
      <c r="G667" s="2" t="s">
        <v>19</v>
      </c>
      <c r="H667" s="2" t="s">
        <v>146</v>
      </c>
      <c r="I667" s="3">
        <v>43127</v>
      </c>
      <c r="J667" s="2"/>
      <c r="K667" s="2">
        <v>6.8</v>
      </c>
      <c r="L667" s="2" t="str" cm="1">
        <f t="array" ref="L667">_xlfn.SWITCH(TRUE,K667&lt;2,"1 to 2 yrs",K667&lt;5,"2 to 5 yrs",K667&lt;10,"5 to 10 yrs",K667&lt;20,"10 to 20 yrs","20+")</f>
        <v>5 to 10 yrs</v>
      </c>
      <c r="M667" s="2">
        <v>62516</v>
      </c>
      <c r="N667" s="4">
        <v>0.2</v>
      </c>
      <c r="O667" s="5">
        <f t="shared" si="10"/>
        <v>75019.199999999997</v>
      </c>
      <c r="P667" s="2" t="s">
        <v>28</v>
      </c>
      <c r="Q667" s="2">
        <v>1375</v>
      </c>
      <c r="R667" s="2">
        <v>10</v>
      </c>
      <c r="S667" s="2" t="s">
        <v>54</v>
      </c>
    </row>
    <row r="668" spans="1:19" x14ac:dyDescent="0.3">
      <c r="A668" s="2">
        <v>1667</v>
      </c>
      <c r="B668" s="2" t="s">
        <v>376</v>
      </c>
      <c r="C668" s="2" t="s">
        <v>24</v>
      </c>
      <c r="D668" s="2">
        <v>23</v>
      </c>
      <c r="E668" s="2" t="str" cm="1">
        <f t="array" ref="E668">_xlfn.SWITCH(TRUE,D668&lt;25,"18 to 25",D668&lt;40,"25 to 40",D668&lt;50,"40 to 50",D668&lt;60,"50 to 60","60+")</f>
        <v>18 to 25</v>
      </c>
      <c r="F668" s="2" t="s">
        <v>36</v>
      </c>
      <c r="G668" s="2" t="s">
        <v>19</v>
      </c>
      <c r="H668" s="2" t="s">
        <v>150</v>
      </c>
      <c r="I668" s="3">
        <v>43944</v>
      </c>
      <c r="J668" s="3">
        <v>44842</v>
      </c>
      <c r="K668" s="2">
        <v>2.46</v>
      </c>
      <c r="L668" s="2" t="str" cm="1">
        <f t="array" ref="L668">_xlfn.SWITCH(TRUE,K668&lt;2,"1 to 2 yrs",K668&lt;5,"2 to 5 yrs",K668&lt;10,"5 to 10 yrs",K668&lt;20,"10 to 20 yrs","20+")</f>
        <v>2 to 5 yrs</v>
      </c>
      <c r="M668" s="2">
        <v>65190</v>
      </c>
      <c r="N668" s="4">
        <v>0.2</v>
      </c>
      <c r="O668" s="5">
        <f t="shared" si="10"/>
        <v>78228</v>
      </c>
      <c r="P668" s="2" t="s">
        <v>42</v>
      </c>
      <c r="Q668" s="2">
        <v>1398</v>
      </c>
      <c r="R668" s="2">
        <v>49</v>
      </c>
      <c r="S668" s="2" t="s">
        <v>157</v>
      </c>
    </row>
    <row r="669" spans="1:19" x14ac:dyDescent="0.3">
      <c r="A669" s="2">
        <v>1668</v>
      </c>
      <c r="B669" s="2" t="s">
        <v>398</v>
      </c>
      <c r="C669" s="2" t="s">
        <v>24</v>
      </c>
      <c r="D669" s="2">
        <v>49</v>
      </c>
      <c r="E669" s="2" t="str" cm="1">
        <f t="array" ref="E669">_xlfn.SWITCH(TRUE,D669&lt;25,"18 to 25",D669&lt;40,"25 to 40",D669&lt;50,"40 to 50",D669&lt;60,"50 to 60","60+")</f>
        <v>40 to 50</v>
      </c>
      <c r="F669" s="2" t="s">
        <v>40</v>
      </c>
      <c r="G669" s="2" t="s">
        <v>26</v>
      </c>
      <c r="H669" s="2" t="s">
        <v>146</v>
      </c>
      <c r="I669" s="3">
        <v>43309</v>
      </c>
      <c r="J669" s="2"/>
      <c r="K669" s="2">
        <v>6.31</v>
      </c>
      <c r="L669" s="2" t="str" cm="1">
        <f t="array" ref="L669">_xlfn.SWITCH(TRUE,K669&lt;2,"1 to 2 yrs",K669&lt;5,"2 to 5 yrs",K669&lt;10,"5 to 10 yrs",K669&lt;20,"10 to 20 yrs","20+")</f>
        <v>5 to 10 yrs</v>
      </c>
      <c r="M669" s="2">
        <v>58261</v>
      </c>
      <c r="N669" s="4">
        <v>0.5</v>
      </c>
      <c r="O669" s="5">
        <f t="shared" si="10"/>
        <v>87391.5</v>
      </c>
      <c r="P669" s="2" t="s">
        <v>58</v>
      </c>
      <c r="Q669" s="2">
        <v>1049</v>
      </c>
      <c r="R669" s="2">
        <v>20</v>
      </c>
      <c r="S669" s="2" t="s">
        <v>99</v>
      </c>
    </row>
    <row r="670" spans="1:19" x14ac:dyDescent="0.3">
      <c r="A670" s="2">
        <v>1669</v>
      </c>
      <c r="B670" s="2" t="s">
        <v>474</v>
      </c>
      <c r="C670" s="2" t="s">
        <v>17</v>
      </c>
      <c r="D670" s="2">
        <v>64</v>
      </c>
      <c r="E670" s="2" t="str" cm="1">
        <f t="array" ref="E670">_xlfn.SWITCH(TRUE,D670&lt;25,"18 to 25",D670&lt;40,"25 to 40",D670&lt;50,"40 to 50",D670&lt;60,"50 to 60","60+")</f>
        <v>60+</v>
      </c>
      <c r="F670" s="2" t="s">
        <v>31</v>
      </c>
      <c r="G670" s="2" t="s">
        <v>32</v>
      </c>
      <c r="H670" s="2" t="s">
        <v>68</v>
      </c>
      <c r="I670" s="3">
        <v>42624</v>
      </c>
      <c r="J670" s="3">
        <v>45223</v>
      </c>
      <c r="K670" s="2">
        <v>7.12</v>
      </c>
      <c r="L670" s="2" t="str" cm="1">
        <f t="array" ref="L670">_xlfn.SWITCH(TRUE,K670&lt;2,"1 to 2 yrs",K670&lt;5,"2 to 5 yrs",K670&lt;10,"5 to 10 yrs",K670&lt;20,"10 to 20 yrs","20+")</f>
        <v>5 to 10 yrs</v>
      </c>
      <c r="M670" s="2">
        <v>68971</v>
      </c>
      <c r="N670" s="4">
        <v>0.2</v>
      </c>
      <c r="O670" s="5">
        <f t="shared" si="10"/>
        <v>82765.2</v>
      </c>
      <c r="P670" s="2" t="s">
        <v>58</v>
      </c>
      <c r="Q670" s="2"/>
      <c r="R670" s="2">
        <v>59</v>
      </c>
      <c r="S670" s="2" t="s">
        <v>99</v>
      </c>
    </row>
    <row r="671" spans="1:19" x14ac:dyDescent="0.3">
      <c r="A671" s="2">
        <v>1670</v>
      </c>
      <c r="B671" s="2" t="s">
        <v>644</v>
      </c>
      <c r="C671" s="2" t="s">
        <v>17</v>
      </c>
      <c r="D671" s="2">
        <v>47</v>
      </c>
      <c r="E671" s="2" t="str" cm="1">
        <f t="array" ref="E671">_xlfn.SWITCH(TRUE,D671&lt;25,"18 to 25",D671&lt;40,"25 to 40",D671&lt;50,"40 to 50",D671&lt;60,"50 to 60","60+")</f>
        <v>40 to 50</v>
      </c>
      <c r="F671" s="2" t="s">
        <v>18</v>
      </c>
      <c r="G671" s="2" t="s">
        <v>26</v>
      </c>
      <c r="H671" s="2" t="s">
        <v>115</v>
      </c>
      <c r="I671" s="3">
        <v>44740</v>
      </c>
      <c r="J671" s="2"/>
      <c r="K671" s="2">
        <v>2.39</v>
      </c>
      <c r="L671" s="2" t="str" cm="1">
        <f t="array" ref="L671">_xlfn.SWITCH(TRUE,K671&lt;2,"1 to 2 yrs",K671&lt;5,"2 to 5 yrs",K671&lt;10,"5 to 10 yrs",K671&lt;20,"10 to 20 yrs","20+")</f>
        <v>2 to 5 yrs</v>
      </c>
      <c r="M671" s="2">
        <v>69825</v>
      </c>
      <c r="N671" s="4">
        <v>0.2</v>
      </c>
      <c r="O671" s="5">
        <f t="shared" si="10"/>
        <v>83790</v>
      </c>
      <c r="P671" s="2" t="s">
        <v>58</v>
      </c>
      <c r="Q671" s="2">
        <v>1607</v>
      </c>
      <c r="R671" s="2">
        <v>20</v>
      </c>
      <c r="S671" s="2" t="s">
        <v>90</v>
      </c>
    </row>
    <row r="672" spans="1:19" x14ac:dyDescent="0.3">
      <c r="A672" s="2">
        <v>1671</v>
      </c>
      <c r="B672" s="2" t="s">
        <v>392</v>
      </c>
      <c r="C672" s="2" t="s">
        <v>17</v>
      </c>
      <c r="D672" s="2">
        <v>43</v>
      </c>
      <c r="E672" s="2" t="str" cm="1">
        <f t="array" ref="E672">_xlfn.SWITCH(TRUE,D672&lt;25,"18 to 25",D672&lt;40,"25 to 40",D672&lt;50,"40 to 50",D672&lt;60,"50 to 60","60+")</f>
        <v>40 to 50</v>
      </c>
      <c r="F672" s="2" t="s">
        <v>75</v>
      </c>
      <c r="G672" s="2" t="s">
        <v>19</v>
      </c>
      <c r="H672" s="2" t="s">
        <v>226</v>
      </c>
      <c r="I672" s="3">
        <v>44088</v>
      </c>
      <c r="J672" s="3">
        <v>45683</v>
      </c>
      <c r="K672" s="2">
        <v>4.37</v>
      </c>
      <c r="L672" s="2" t="str" cm="1">
        <f t="array" ref="L672">_xlfn.SWITCH(TRUE,K672&lt;2,"1 to 2 yrs",K672&lt;5,"2 to 5 yrs",K672&lt;10,"5 to 10 yrs",K672&lt;20,"10 to 20 yrs","20+")</f>
        <v>2 to 5 yrs</v>
      </c>
      <c r="M672" s="2">
        <v>83524</v>
      </c>
      <c r="N672" s="4">
        <v>0.15</v>
      </c>
      <c r="O672" s="5">
        <f t="shared" si="10"/>
        <v>96052.6</v>
      </c>
      <c r="P672" s="2" t="s">
        <v>42</v>
      </c>
      <c r="Q672" s="2">
        <v>1549</v>
      </c>
      <c r="R672" s="2">
        <v>42</v>
      </c>
      <c r="S672" s="2" t="s">
        <v>77</v>
      </c>
    </row>
    <row r="673" spans="1:19" x14ac:dyDescent="0.3">
      <c r="A673" s="2">
        <v>1672</v>
      </c>
      <c r="B673" s="2" t="s">
        <v>645</v>
      </c>
      <c r="C673" s="2" t="s">
        <v>24</v>
      </c>
      <c r="D673" s="2">
        <v>64</v>
      </c>
      <c r="E673" s="2" t="str" cm="1">
        <f t="array" ref="E673">_xlfn.SWITCH(TRUE,D673&lt;25,"18 to 25",D673&lt;40,"25 to 40",D673&lt;50,"40 to 50",D673&lt;60,"50 to 60","60+")</f>
        <v>60+</v>
      </c>
      <c r="F673" s="2" t="s">
        <v>92</v>
      </c>
      <c r="G673" s="2" t="s">
        <v>26</v>
      </c>
      <c r="H673" s="2" t="s">
        <v>190</v>
      </c>
      <c r="I673" s="3">
        <v>44583</v>
      </c>
      <c r="J673" s="2"/>
      <c r="K673" s="2">
        <v>2.82</v>
      </c>
      <c r="L673" s="2" t="str" cm="1">
        <f t="array" ref="L673">_xlfn.SWITCH(TRUE,K673&lt;2,"1 to 2 yrs",K673&lt;5,"2 to 5 yrs",K673&lt;10,"5 to 10 yrs",K673&lt;20,"10 to 20 yrs","20+")</f>
        <v>2 to 5 yrs</v>
      </c>
      <c r="M673" s="2">
        <v>71948</v>
      </c>
      <c r="N673" s="4">
        <v>0.2</v>
      </c>
      <c r="O673" s="5">
        <f t="shared" si="10"/>
        <v>86337.600000000006</v>
      </c>
      <c r="P673" s="2" t="s">
        <v>58</v>
      </c>
      <c r="Q673" s="2">
        <v>1417</v>
      </c>
      <c r="R673" s="2">
        <v>44</v>
      </c>
      <c r="S673" s="2" t="s">
        <v>48</v>
      </c>
    </row>
    <row r="674" spans="1:19" x14ac:dyDescent="0.3">
      <c r="A674" s="2">
        <v>1673</v>
      </c>
      <c r="B674" s="2" t="s">
        <v>402</v>
      </c>
      <c r="C674" s="2" t="s">
        <v>24</v>
      </c>
      <c r="D674" s="2">
        <v>24</v>
      </c>
      <c r="E674" s="2" t="str" cm="1">
        <f t="array" ref="E674">_xlfn.SWITCH(TRUE,D674&lt;25,"18 to 25",D674&lt;40,"25 to 40",D674&lt;50,"40 to 50",D674&lt;60,"50 to 60","60+")</f>
        <v>18 to 25</v>
      </c>
      <c r="F674" s="2" t="s">
        <v>92</v>
      </c>
      <c r="G674" s="2" t="s">
        <v>19</v>
      </c>
      <c r="H674" s="2" t="s">
        <v>171</v>
      </c>
      <c r="I674" s="3">
        <v>43637</v>
      </c>
      <c r="J674" s="2"/>
      <c r="K674" s="2">
        <v>5.41</v>
      </c>
      <c r="L674" s="2" t="str" cm="1">
        <f t="array" ref="L674">_xlfn.SWITCH(TRUE,K674&lt;2,"1 to 2 yrs",K674&lt;5,"2 to 5 yrs",K674&lt;10,"5 to 10 yrs",K674&lt;20,"10 to 20 yrs","20+")</f>
        <v>5 to 10 yrs</v>
      </c>
      <c r="M674" s="2">
        <v>73736</v>
      </c>
      <c r="N674" s="4">
        <v>0.15</v>
      </c>
      <c r="O674" s="5">
        <f t="shared" si="10"/>
        <v>84796.4</v>
      </c>
      <c r="P674" s="2" t="s">
        <v>58</v>
      </c>
      <c r="Q674" s="2">
        <v>1486</v>
      </c>
      <c r="R674" s="2">
        <v>41</v>
      </c>
      <c r="S674" s="2" t="s">
        <v>52</v>
      </c>
    </row>
    <row r="675" spans="1:19" x14ac:dyDescent="0.3">
      <c r="A675" s="2">
        <v>1674</v>
      </c>
      <c r="B675" s="2" t="s">
        <v>646</v>
      </c>
      <c r="C675" s="2" t="s">
        <v>24</v>
      </c>
      <c r="D675" s="2">
        <v>56</v>
      </c>
      <c r="E675" s="2" t="str" cm="1">
        <f t="array" ref="E675">_xlfn.SWITCH(TRUE,D675&lt;25,"18 to 25",D675&lt;40,"25 to 40",D675&lt;50,"40 to 50",D675&lt;60,"50 to 60","60+")</f>
        <v>50 to 60</v>
      </c>
      <c r="F675" s="2" t="s">
        <v>92</v>
      </c>
      <c r="G675" s="2" t="s">
        <v>19</v>
      </c>
      <c r="H675" s="2" t="s">
        <v>108</v>
      </c>
      <c r="I675" s="3">
        <v>43036</v>
      </c>
      <c r="J675" s="2"/>
      <c r="K675" s="2">
        <v>7.05</v>
      </c>
      <c r="L675" s="2" t="str" cm="1">
        <f t="array" ref="L675">_xlfn.SWITCH(TRUE,K675&lt;2,"1 to 2 yrs",K675&lt;5,"2 to 5 yrs",K675&lt;10,"5 to 10 yrs",K675&lt;20,"10 to 20 yrs","20+")</f>
        <v>5 to 10 yrs</v>
      </c>
      <c r="M675" s="2">
        <v>88408</v>
      </c>
      <c r="N675" s="4">
        <v>0.15</v>
      </c>
      <c r="O675" s="5">
        <f t="shared" si="10"/>
        <v>101669.2</v>
      </c>
      <c r="P675" s="2" t="s">
        <v>42</v>
      </c>
      <c r="Q675" s="2"/>
      <c r="R675" s="2">
        <v>25</v>
      </c>
      <c r="S675" s="2" t="s">
        <v>38</v>
      </c>
    </row>
    <row r="676" spans="1:19" x14ac:dyDescent="0.3">
      <c r="A676" s="2">
        <v>1675</v>
      </c>
      <c r="B676" s="2" t="s">
        <v>647</v>
      </c>
      <c r="C676" s="2" t="s">
        <v>24</v>
      </c>
      <c r="D676" s="2">
        <v>33</v>
      </c>
      <c r="E676" s="2" t="str" cm="1">
        <f t="array" ref="E676">_xlfn.SWITCH(TRUE,D676&lt;25,"18 to 25",D676&lt;40,"25 to 40",D676&lt;50,"40 to 50",D676&lt;60,"50 to 60","60+")</f>
        <v>25 to 40</v>
      </c>
      <c r="F676" s="2" t="s">
        <v>18</v>
      </c>
      <c r="G676" s="2" t="s">
        <v>32</v>
      </c>
      <c r="H676" s="2" t="s">
        <v>216</v>
      </c>
      <c r="I676" s="3">
        <v>43574</v>
      </c>
      <c r="J676" s="2"/>
      <c r="K676" s="2">
        <v>5.58</v>
      </c>
      <c r="L676" s="2" t="str" cm="1">
        <f t="array" ref="L676">_xlfn.SWITCH(TRUE,K676&lt;2,"1 to 2 yrs",K676&lt;5,"2 to 5 yrs",K676&lt;10,"5 to 10 yrs",K676&lt;20,"10 to 20 yrs","20+")</f>
        <v>5 to 10 yrs</v>
      </c>
      <c r="M676" s="2">
        <v>82044</v>
      </c>
      <c r="N676" s="4">
        <v>0.15</v>
      </c>
      <c r="O676" s="5">
        <f t="shared" si="10"/>
        <v>94350.6</v>
      </c>
      <c r="P676" s="2" t="s">
        <v>58</v>
      </c>
      <c r="Q676" s="2">
        <v>1116</v>
      </c>
      <c r="R676" s="2">
        <v>30</v>
      </c>
      <c r="S676" s="2" t="s">
        <v>79</v>
      </c>
    </row>
    <row r="677" spans="1:19" x14ac:dyDescent="0.3">
      <c r="A677" s="2">
        <v>1676</v>
      </c>
      <c r="B677" s="2" t="s">
        <v>214</v>
      </c>
      <c r="C677" s="2" t="s">
        <v>17</v>
      </c>
      <c r="D677" s="2">
        <v>45</v>
      </c>
      <c r="E677" s="2" t="str" cm="1">
        <f t="array" ref="E677">_xlfn.SWITCH(TRUE,D677&lt;25,"18 to 25",D677&lt;40,"25 to 40",D677&lt;50,"40 to 50",D677&lt;60,"50 to 60","60+")</f>
        <v>40 to 50</v>
      </c>
      <c r="F677" s="2" t="s">
        <v>40</v>
      </c>
      <c r="G677" s="2" t="s">
        <v>19</v>
      </c>
      <c r="H677" s="2" t="s">
        <v>146</v>
      </c>
      <c r="I677" s="3">
        <v>42426</v>
      </c>
      <c r="J677" s="2"/>
      <c r="K677" s="2">
        <v>8.7200000000000006</v>
      </c>
      <c r="L677" s="2" t="str" cm="1">
        <f t="array" ref="L677">_xlfn.SWITCH(TRUE,K677&lt;2,"1 to 2 yrs",K677&lt;5,"2 to 5 yrs",K677&lt;10,"5 to 10 yrs",K677&lt;20,"10 to 20 yrs","20+")</f>
        <v>5 to 10 yrs</v>
      </c>
      <c r="M677" s="2">
        <v>52752</v>
      </c>
      <c r="N677" s="4">
        <v>0.2</v>
      </c>
      <c r="O677" s="5">
        <f t="shared" si="10"/>
        <v>63302.400000000001</v>
      </c>
      <c r="P677" s="2" t="s">
        <v>42</v>
      </c>
      <c r="Q677" s="2">
        <v>1611</v>
      </c>
      <c r="R677" s="2">
        <v>48</v>
      </c>
      <c r="S677" s="2" t="s">
        <v>43</v>
      </c>
    </row>
    <row r="678" spans="1:19" x14ac:dyDescent="0.3">
      <c r="A678" s="2">
        <v>1677</v>
      </c>
      <c r="B678" s="2" t="s">
        <v>648</v>
      </c>
      <c r="C678" s="2" t="s">
        <v>24</v>
      </c>
      <c r="D678" s="2">
        <v>26</v>
      </c>
      <c r="E678" s="2" t="str" cm="1">
        <f t="array" ref="E678">_xlfn.SWITCH(TRUE,D678&lt;25,"18 to 25",D678&lt;40,"25 to 40",D678&lt;50,"40 to 50",D678&lt;60,"50 to 60","60+")</f>
        <v>25 to 40</v>
      </c>
      <c r="F678" s="2" t="s">
        <v>75</v>
      </c>
      <c r="G678" s="2" t="s">
        <v>32</v>
      </c>
      <c r="H678" s="2" t="s">
        <v>165</v>
      </c>
      <c r="I678" s="3">
        <v>42586</v>
      </c>
      <c r="J678" s="2"/>
      <c r="K678" s="2">
        <v>8.2799999999999994</v>
      </c>
      <c r="L678" s="2" t="str" cm="1">
        <f t="array" ref="L678">_xlfn.SWITCH(TRUE,K678&lt;2,"1 to 2 yrs",K678&lt;5,"2 to 5 yrs",K678&lt;10,"5 to 10 yrs",K678&lt;20,"10 to 20 yrs","20+")</f>
        <v>5 to 10 yrs</v>
      </c>
      <c r="M678" s="2">
        <v>108075</v>
      </c>
      <c r="N678" s="4">
        <v>0.25</v>
      </c>
      <c r="O678" s="5">
        <f t="shared" si="10"/>
        <v>135093.75</v>
      </c>
      <c r="P678" s="2" t="s">
        <v>28</v>
      </c>
      <c r="Q678" s="2">
        <v>1033</v>
      </c>
      <c r="R678" s="2">
        <v>67</v>
      </c>
      <c r="S678" s="2" t="s">
        <v>79</v>
      </c>
    </row>
    <row r="679" spans="1:19" x14ac:dyDescent="0.3">
      <c r="A679" s="2">
        <v>1678</v>
      </c>
      <c r="B679" s="2" t="s">
        <v>601</v>
      </c>
      <c r="C679" s="2" t="s">
        <v>24</v>
      </c>
      <c r="D679" s="2">
        <v>41</v>
      </c>
      <c r="E679" s="2" t="str" cm="1">
        <f t="array" ref="E679">_xlfn.SWITCH(TRUE,D679&lt;25,"18 to 25",D679&lt;40,"25 to 40",D679&lt;50,"40 to 50",D679&lt;60,"50 to 60","60+")</f>
        <v>40 to 50</v>
      </c>
      <c r="F679" s="2" t="s">
        <v>18</v>
      </c>
      <c r="G679" s="2" t="s">
        <v>32</v>
      </c>
      <c r="H679" s="2" t="s">
        <v>115</v>
      </c>
      <c r="I679" s="3">
        <v>44877</v>
      </c>
      <c r="J679" s="2"/>
      <c r="K679" s="2">
        <v>2.0099999999999998</v>
      </c>
      <c r="L679" s="2" t="str" cm="1">
        <f t="array" ref="L679">_xlfn.SWITCH(TRUE,K679&lt;2,"1 to 2 yrs",K679&lt;5,"2 to 5 yrs",K679&lt;10,"5 to 10 yrs",K679&lt;20,"10 to 20 yrs","20+")</f>
        <v>2 to 5 yrs</v>
      </c>
      <c r="M679" s="2">
        <v>62135</v>
      </c>
      <c r="N679" s="4">
        <v>0.25</v>
      </c>
      <c r="O679" s="5">
        <f t="shared" si="10"/>
        <v>77668.75</v>
      </c>
      <c r="P679" s="2" t="s">
        <v>58</v>
      </c>
      <c r="Q679" s="2">
        <v>1211</v>
      </c>
      <c r="R679" s="2">
        <v>2</v>
      </c>
      <c r="S679" s="2" t="s">
        <v>103</v>
      </c>
    </row>
    <row r="680" spans="1:19" x14ac:dyDescent="0.3">
      <c r="A680" s="2">
        <v>1679</v>
      </c>
      <c r="B680" s="2" t="s">
        <v>649</v>
      </c>
      <c r="C680" s="2" t="s">
        <v>24</v>
      </c>
      <c r="D680" s="2">
        <v>60</v>
      </c>
      <c r="E680" s="2" t="str" cm="1">
        <f t="array" ref="E680">_xlfn.SWITCH(TRUE,D680&lt;25,"18 to 25",D680&lt;40,"25 to 40",D680&lt;50,"40 to 50",D680&lt;60,"50 to 60","60+")</f>
        <v>60+</v>
      </c>
      <c r="F680" s="2" t="s">
        <v>31</v>
      </c>
      <c r="G680" s="2" t="s">
        <v>19</v>
      </c>
      <c r="H680" s="2" t="s">
        <v>33</v>
      </c>
      <c r="I680" s="3">
        <v>42109</v>
      </c>
      <c r="J680" s="2"/>
      <c r="K680" s="2">
        <v>9.59</v>
      </c>
      <c r="L680" s="2" t="str" cm="1">
        <f t="array" ref="L680">_xlfn.SWITCH(TRUE,K680&lt;2,"1 to 2 yrs",K680&lt;5,"2 to 5 yrs",K680&lt;10,"5 to 10 yrs",K680&lt;20,"10 to 20 yrs","20+")</f>
        <v>5 to 10 yrs</v>
      </c>
      <c r="M680" s="2">
        <v>79578</v>
      </c>
      <c r="N680" s="4">
        <v>0.2</v>
      </c>
      <c r="O680" s="5">
        <f t="shared" si="10"/>
        <v>95493.6</v>
      </c>
      <c r="P680" s="2" t="s">
        <v>58</v>
      </c>
      <c r="Q680" s="2"/>
      <c r="R680" s="2">
        <v>38</v>
      </c>
      <c r="S680" s="2" t="s">
        <v>73</v>
      </c>
    </row>
    <row r="681" spans="1:19" x14ac:dyDescent="0.3">
      <c r="A681" s="2">
        <v>1680</v>
      </c>
      <c r="B681" s="2" t="s">
        <v>536</v>
      </c>
      <c r="C681" s="2" t="s">
        <v>24</v>
      </c>
      <c r="D681" s="2">
        <v>60</v>
      </c>
      <c r="E681" s="2" t="str" cm="1">
        <f t="array" ref="E681">_xlfn.SWITCH(TRUE,D681&lt;25,"18 to 25",D681&lt;40,"25 to 40",D681&lt;50,"40 to 50",D681&lt;60,"50 to 60","60+")</f>
        <v>60+</v>
      </c>
      <c r="F681" s="2" t="s">
        <v>50</v>
      </c>
      <c r="G681" s="2" t="s">
        <v>19</v>
      </c>
      <c r="H681" s="2" t="s">
        <v>51</v>
      </c>
      <c r="I681" s="3">
        <v>44547</v>
      </c>
      <c r="J681" s="2"/>
      <c r="K681" s="2">
        <v>2.92</v>
      </c>
      <c r="L681" s="2" t="str" cm="1">
        <f t="array" ref="L681">_xlfn.SWITCH(TRUE,K681&lt;2,"1 to 2 yrs",K681&lt;5,"2 to 5 yrs",K681&lt;10,"5 to 10 yrs",K681&lt;20,"10 to 20 yrs","20+")</f>
        <v>2 to 5 yrs</v>
      </c>
      <c r="M681" s="2">
        <v>90386</v>
      </c>
      <c r="N681" s="4">
        <v>0</v>
      </c>
      <c r="O681" s="5">
        <f t="shared" si="10"/>
        <v>90386</v>
      </c>
      <c r="P681" s="2" t="s">
        <v>28</v>
      </c>
      <c r="Q681" s="2">
        <v>1054</v>
      </c>
      <c r="R681" s="2">
        <v>47</v>
      </c>
      <c r="S681" s="2" t="s">
        <v>29</v>
      </c>
    </row>
    <row r="682" spans="1:19" x14ac:dyDescent="0.3">
      <c r="A682" s="2">
        <v>1681</v>
      </c>
      <c r="B682" s="2" t="s">
        <v>650</v>
      </c>
      <c r="C682" s="2" t="s">
        <v>24</v>
      </c>
      <c r="D682" s="2">
        <v>34</v>
      </c>
      <c r="E682" s="2" t="str" cm="1">
        <f t="array" ref="E682">_xlfn.SWITCH(TRUE,D682&lt;25,"18 to 25",D682&lt;40,"25 to 40",D682&lt;50,"40 to 50",D682&lt;60,"50 to 60","60+")</f>
        <v>25 to 40</v>
      </c>
      <c r="F682" s="2" t="s">
        <v>31</v>
      </c>
      <c r="G682" s="2" t="s">
        <v>19</v>
      </c>
      <c r="H682" s="2" t="s">
        <v>106</v>
      </c>
      <c r="I682" s="3">
        <v>43748</v>
      </c>
      <c r="J682" s="2"/>
      <c r="K682" s="2">
        <v>5.0999999999999996</v>
      </c>
      <c r="L682" s="2" t="str" cm="1">
        <f t="array" ref="L682">_xlfn.SWITCH(TRUE,K682&lt;2,"1 to 2 yrs",K682&lt;5,"2 to 5 yrs",K682&lt;10,"5 to 10 yrs",K682&lt;20,"10 to 20 yrs","20+")</f>
        <v>5 to 10 yrs</v>
      </c>
      <c r="M682" s="2">
        <v>61138</v>
      </c>
      <c r="N682" s="4">
        <v>0.25</v>
      </c>
      <c r="O682" s="5">
        <f t="shared" si="10"/>
        <v>76422.5</v>
      </c>
      <c r="P682" s="2" t="s">
        <v>21</v>
      </c>
      <c r="Q682" s="2">
        <v>1157</v>
      </c>
      <c r="R682" s="2">
        <v>20</v>
      </c>
      <c r="S682" s="2" t="s">
        <v>29</v>
      </c>
    </row>
    <row r="683" spans="1:19" x14ac:dyDescent="0.3">
      <c r="A683" s="2">
        <v>1682</v>
      </c>
      <c r="B683" s="2" t="s">
        <v>467</v>
      </c>
      <c r="C683" s="2" t="s">
        <v>17</v>
      </c>
      <c r="D683" s="2">
        <v>62</v>
      </c>
      <c r="E683" s="2" t="str" cm="1">
        <f t="array" ref="E683">_xlfn.SWITCH(TRUE,D683&lt;25,"18 to 25",D683&lt;40,"25 to 40",D683&lt;50,"40 to 50",D683&lt;60,"50 to 60","60+")</f>
        <v>60+</v>
      </c>
      <c r="F683" s="2" t="s">
        <v>36</v>
      </c>
      <c r="G683" s="2" t="s">
        <v>26</v>
      </c>
      <c r="H683" s="2" t="s">
        <v>150</v>
      </c>
      <c r="I683" s="3">
        <v>42498</v>
      </c>
      <c r="J683" s="2"/>
      <c r="K683" s="2">
        <v>8.5299999999999994</v>
      </c>
      <c r="L683" s="2" t="str" cm="1">
        <f t="array" ref="L683">_xlfn.SWITCH(TRUE,K683&lt;2,"1 to 2 yrs",K683&lt;5,"2 to 5 yrs",K683&lt;10,"5 to 10 yrs",K683&lt;20,"10 to 20 yrs","20+")</f>
        <v>5 to 10 yrs</v>
      </c>
      <c r="M683" s="2">
        <v>76606</v>
      </c>
      <c r="N683" s="4">
        <v>0.1</v>
      </c>
      <c r="O683" s="5">
        <f t="shared" si="10"/>
        <v>84266.6</v>
      </c>
      <c r="P683" s="2" t="s">
        <v>42</v>
      </c>
      <c r="Q683" s="2">
        <v>1026</v>
      </c>
      <c r="R683" s="2">
        <v>17</v>
      </c>
      <c r="S683" s="2" t="s">
        <v>84</v>
      </c>
    </row>
    <row r="684" spans="1:19" x14ac:dyDescent="0.3">
      <c r="A684" s="2">
        <v>1683</v>
      </c>
      <c r="B684" s="2" t="s">
        <v>651</v>
      </c>
      <c r="C684" s="2" t="s">
        <v>17</v>
      </c>
      <c r="D684" s="2">
        <v>33</v>
      </c>
      <c r="E684" s="2" t="str" cm="1">
        <f t="array" ref="E684">_xlfn.SWITCH(TRUE,D684&lt;25,"18 to 25",D684&lt;40,"25 to 40",D684&lt;50,"40 to 50",D684&lt;60,"50 to 60","60+")</f>
        <v>25 to 40</v>
      </c>
      <c r="F684" s="2" t="s">
        <v>50</v>
      </c>
      <c r="G684" s="2" t="s">
        <v>19</v>
      </c>
      <c r="H684" s="2" t="s">
        <v>141</v>
      </c>
      <c r="I684" s="3">
        <v>43842</v>
      </c>
      <c r="J684" s="2"/>
      <c r="K684" s="2">
        <v>4.8499999999999996</v>
      </c>
      <c r="L684" s="2" t="str" cm="1">
        <f t="array" ref="L684">_xlfn.SWITCH(TRUE,K684&lt;2,"1 to 2 yrs",K684&lt;5,"2 to 5 yrs",K684&lt;10,"5 to 10 yrs",K684&lt;20,"10 to 20 yrs","20+")</f>
        <v>2 to 5 yrs</v>
      </c>
      <c r="M684" s="2">
        <v>95172</v>
      </c>
      <c r="N684" s="4">
        <v>0.25</v>
      </c>
      <c r="O684" s="5">
        <f t="shared" si="10"/>
        <v>118965</v>
      </c>
      <c r="P684" s="2" t="s">
        <v>28</v>
      </c>
      <c r="Q684" s="2">
        <v>1393</v>
      </c>
      <c r="R684" s="2">
        <v>96</v>
      </c>
      <c r="S684" s="2" t="s">
        <v>157</v>
      </c>
    </row>
    <row r="685" spans="1:19" x14ac:dyDescent="0.3">
      <c r="A685" s="2">
        <v>1684</v>
      </c>
      <c r="B685" s="2" t="s">
        <v>111</v>
      </c>
      <c r="C685" s="2" t="s">
        <v>24</v>
      </c>
      <c r="D685" s="2">
        <v>34</v>
      </c>
      <c r="E685" s="2" t="str" cm="1">
        <f t="array" ref="E685">_xlfn.SWITCH(TRUE,D685&lt;25,"18 to 25",D685&lt;40,"25 to 40",D685&lt;50,"40 to 50",D685&lt;60,"50 to 60","60+")</f>
        <v>25 to 40</v>
      </c>
      <c r="F685" s="2" t="s">
        <v>31</v>
      </c>
      <c r="G685" s="2" t="s">
        <v>19</v>
      </c>
      <c r="H685" s="2" t="s">
        <v>68</v>
      </c>
      <c r="I685" s="3">
        <v>45317</v>
      </c>
      <c r="J685" s="2"/>
      <c r="K685" s="2">
        <v>0.81</v>
      </c>
      <c r="L685" s="2" t="str" cm="1">
        <f t="array" ref="L685">_xlfn.SWITCH(TRUE,K685&lt;2,"1 to 2 yrs",K685&lt;5,"2 to 5 yrs",K685&lt;10,"5 to 10 yrs",K685&lt;20,"10 to 20 yrs","20+")</f>
        <v>1 to 2 yrs</v>
      </c>
      <c r="M685" s="2">
        <v>62616</v>
      </c>
      <c r="N685" s="4">
        <v>0.5</v>
      </c>
      <c r="O685" s="5">
        <f t="shared" si="10"/>
        <v>93924</v>
      </c>
      <c r="P685" s="2" t="s">
        <v>28</v>
      </c>
      <c r="Q685" s="2">
        <v>1302</v>
      </c>
      <c r="R685" s="2">
        <v>34</v>
      </c>
      <c r="S685" s="2" t="s">
        <v>59</v>
      </c>
    </row>
    <row r="686" spans="1:19" x14ac:dyDescent="0.3">
      <c r="A686" s="2">
        <v>1685</v>
      </c>
      <c r="B686" s="2" t="s">
        <v>652</v>
      </c>
      <c r="C686" s="2" t="s">
        <v>17</v>
      </c>
      <c r="D686" s="2">
        <v>31</v>
      </c>
      <c r="E686" s="2" t="str" cm="1">
        <f t="array" ref="E686">_xlfn.SWITCH(TRUE,D686&lt;25,"18 to 25",D686&lt;40,"25 to 40",D686&lt;50,"40 to 50",D686&lt;60,"50 to 60","60+")</f>
        <v>25 to 40</v>
      </c>
      <c r="F686" s="2" t="s">
        <v>75</v>
      </c>
      <c r="G686" s="2" t="s">
        <v>32</v>
      </c>
      <c r="H686" s="2" t="s">
        <v>165</v>
      </c>
      <c r="I686" s="3">
        <v>45144</v>
      </c>
      <c r="J686" s="2"/>
      <c r="K686" s="2">
        <v>1.28</v>
      </c>
      <c r="L686" s="2" t="str" cm="1">
        <f t="array" ref="L686">_xlfn.SWITCH(TRUE,K686&lt;2,"1 to 2 yrs",K686&lt;5,"2 to 5 yrs",K686&lt;10,"5 to 10 yrs",K686&lt;20,"10 to 20 yrs","20+")</f>
        <v>1 to 2 yrs</v>
      </c>
      <c r="M686" s="2">
        <v>72895</v>
      </c>
      <c r="N686" s="4">
        <v>0.15</v>
      </c>
      <c r="O686" s="5">
        <f t="shared" si="10"/>
        <v>83829.25</v>
      </c>
      <c r="P686" s="2" t="s">
        <v>28</v>
      </c>
      <c r="Q686" s="2">
        <v>1179</v>
      </c>
      <c r="R686" s="2">
        <v>31</v>
      </c>
      <c r="S686" s="2" t="s">
        <v>84</v>
      </c>
    </row>
    <row r="687" spans="1:19" x14ac:dyDescent="0.3">
      <c r="A687" s="2">
        <v>1686</v>
      </c>
      <c r="B687" s="2" t="s">
        <v>653</v>
      </c>
      <c r="C687" s="2" t="s">
        <v>24</v>
      </c>
      <c r="D687" s="2">
        <v>54</v>
      </c>
      <c r="E687" s="2" t="str" cm="1">
        <f t="array" ref="E687">_xlfn.SWITCH(TRUE,D687&lt;25,"18 to 25",D687&lt;40,"25 to 40",D687&lt;50,"40 to 50",D687&lt;60,"50 to 60","60+")</f>
        <v>50 to 60</v>
      </c>
      <c r="F687" s="2" t="s">
        <v>25</v>
      </c>
      <c r="G687" s="2" t="s">
        <v>26</v>
      </c>
      <c r="H687" s="2" t="s">
        <v>136</v>
      </c>
      <c r="I687" s="3">
        <v>42941</v>
      </c>
      <c r="J687" s="2"/>
      <c r="K687" s="2">
        <v>7.31</v>
      </c>
      <c r="L687" s="2" t="str" cm="1">
        <f t="array" ref="L687">_xlfn.SWITCH(TRUE,K687&lt;2,"1 to 2 yrs",K687&lt;5,"2 to 5 yrs",K687&lt;10,"5 to 10 yrs",K687&lt;20,"10 to 20 yrs","20+")</f>
        <v>5 to 10 yrs</v>
      </c>
      <c r="M687" s="2">
        <v>67876</v>
      </c>
      <c r="N687" s="4">
        <v>0.2</v>
      </c>
      <c r="O687" s="5">
        <f t="shared" si="10"/>
        <v>81451.199999999997</v>
      </c>
      <c r="P687" s="2" t="s">
        <v>28</v>
      </c>
      <c r="Q687" s="2">
        <v>1164</v>
      </c>
      <c r="R687" s="2">
        <v>54</v>
      </c>
      <c r="S687" s="2" t="s">
        <v>77</v>
      </c>
    </row>
    <row r="688" spans="1:19" x14ac:dyDescent="0.3">
      <c r="A688" s="2">
        <v>1687</v>
      </c>
      <c r="B688" s="2" t="s">
        <v>449</v>
      </c>
      <c r="C688" s="2" t="s">
        <v>24</v>
      </c>
      <c r="D688" s="2">
        <v>61</v>
      </c>
      <c r="E688" s="2" t="str" cm="1">
        <f t="array" ref="E688">_xlfn.SWITCH(TRUE,D688&lt;25,"18 to 25",D688&lt;40,"25 to 40",D688&lt;50,"40 to 50",D688&lt;60,"50 to 60","60+")</f>
        <v>60+</v>
      </c>
      <c r="F688" s="2" t="s">
        <v>25</v>
      </c>
      <c r="G688" s="2" t="s">
        <v>32</v>
      </c>
      <c r="H688" s="2" t="s">
        <v>136</v>
      </c>
      <c r="I688" s="3">
        <v>42113</v>
      </c>
      <c r="J688" s="2"/>
      <c r="K688" s="2">
        <v>9.58</v>
      </c>
      <c r="L688" s="2" t="str" cm="1">
        <f t="array" ref="L688">_xlfn.SWITCH(TRUE,K688&lt;2,"1 to 2 yrs",K688&lt;5,"2 to 5 yrs",K688&lt;10,"5 to 10 yrs",K688&lt;20,"10 to 20 yrs","20+")</f>
        <v>5 to 10 yrs</v>
      </c>
      <c r="M688" s="2">
        <v>75514</v>
      </c>
      <c r="N688" s="4">
        <v>0.2</v>
      </c>
      <c r="O688" s="5">
        <f t="shared" si="10"/>
        <v>90616.8</v>
      </c>
      <c r="P688" s="2" t="s">
        <v>58</v>
      </c>
      <c r="Q688" s="2"/>
      <c r="R688" s="2">
        <v>10</v>
      </c>
      <c r="S688" s="2" t="s">
        <v>29</v>
      </c>
    </row>
    <row r="689" spans="1:19" x14ac:dyDescent="0.3">
      <c r="A689" s="2">
        <v>1688</v>
      </c>
      <c r="B689" s="2" t="s">
        <v>654</v>
      </c>
      <c r="C689" s="2" t="s">
        <v>17</v>
      </c>
      <c r="D689" s="2">
        <v>37</v>
      </c>
      <c r="E689" s="2" t="str" cm="1">
        <f t="array" ref="E689">_xlfn.SWITCH(TRUE,D689&lt;25,"18 to 25",D689&lt;40,"25 to 40",D689&lt;50,"40 to 50",D689&lt;60,"50 to 60","60+")</f>
        <v>25 to 40</v>
      </c>
      <c r="F689" s="2" t="s">
        <v>25</v>
      </c>
      <c r="G689" s="2" t="s">
        <v>19</v>
      </c>
      <c r="H689" s="2" t="s">
        <v>136</v>
      </c>
      <c r="I689" s="3">
        <v>42023</v>
      </c>
      <c r="J689" s="2"/>
      <c r="K689" s="2">
        <v>9.83</v>
      </c>
      <c r="L689" s="2" t="str" cm="1">
        <f t="array" ref="L689">_xlfn.SWITCH(TRUE,K689&lt;2,"1 to 2 yrs",K689&lt;5,"2 to 5 yrs",K689&lt;10,"5 to 10 yrs",K689&lt;20,"10 to 20 yrs","20+")</f>
        <v>5 to 10 yrs</v>
      </c>
      <c r="M689" s="2">
        <v>80527</v>
      </c>
      <c r="N689" s="4">
        <v>0.15</v>
      </c>
      <c r="O689" s="5">
        <f t="shared" si="10"/>
        <v>92606.05</v>
      </c>
      <c r="P689" s="2" t="s">
        <v>58</v>
      </c>
      <c r="Q689" s="2">
        <v>1164</v>
      </c>
      <c r="R689" s="2">
        <v>57</v>
      </c>
      <c r="S689" s="2" t="s">
        <v>22</v>
      </c>
    </row>
    <row r="690" spans="1:19" x14ac:dyDescent="0.3">
      <c r="A690" s="2">
        <v>1689</v>
      </c>
      <c r="B690" s="2" t="s">
        <v>655</v>
      </c>
      <c r="C690" s="2" t="s">
        <v>17</v>
      </c>
      <c r="D690" s="2">
        <v>56</v>
      </c>
      <c r="E690" s="2" t="str" cm="1">
        <f t="array" ref="E690">_xlfn.SWITCH(TRUE,D690&lt;25,"18 to 25",D690&lt;40,"25 to 40",D690&lt;50,"40 to 50",D690&lt;60,"50 to 60","60+")</f>
        <v>50 to 60</v>
      </c>
      <c r="F690" s="2" t="s">
        <v>36</v>
      </c>
      <c r="G690" s="2" t="s">
        <v>19</v>
      </c>
      <c r="H690" s="2" t="s">
        <v>241</v>
      </c>
      <c r="I690" s="3">
        <v>44344</v>
      </c>
      <c r="J690" s="2"/>
      <c r="K690" s="2">
        <v>3.47</v>
      </c>
      <c r="L690" s="2" t="str" cm="1">
        <f t="array" ref="L690">_xlfn.SWITCH(TRUE,K690&lt;2,"1 to 2 yrs",K690&lt;5,"2 to 5 yrs",K690&lt;10,"5 to 10 yrs",K690&lt;20,"10 to 20 yrs","20+")</f>
        <v>2 to 5 yrs</v>
      </c>
      <c r="M690" s="2">
        <v>67476</v>
      </c>
      <c r="N690" s="4">
        <v>0.2</v>
      </c>
      <c r="O690" s="5">
        <f t="shared" si="10"/>
        <v>80971.199999999997</v>
      </c>
      <c r="P690" s="2" t="s">
        <v>28</v>
      </c>
      <c r="Q690" s="2">
        <v>1403</v>
      </c>
      <c r="R690" s="2">
        <v>94</v>
      </c>
      <c r="S690" s="2" t="s">
        <v>79</v>
      </c>
    </row>
    <row r="691" spans="1:19" x14ac:dyDescent="0.3">
      <c r="A691" s="2">
        <v>1690</v>
      </c>
      <c r="B691" s="2" t="s">
        <v>176</v>
      </c>
      <c r="C691" s="2" t="s">
        <v>24</v>
      </c>
      <c r="D691" s="2">
        <v>24</v>
      </c>
      <c r="E691" s="2" t="str" cm="1">
        <f t="array" ref="E691">_xlfn.SWITCH(TRUE,D691&lt;25,"18 to 25",D691&lt;40,"25 to 40",D691&lt;50,"40 to 50",D691&lt;60,"50 to 60","60+")</f>
        <v>18 to 25</v>
      </c>
      <c r="F691" s="2" t="s">
        <v>36</v>
      </c>
      <c r="G691" s="2" t="s">
        <v>19</v>
      </c>
      <c r="H691" s="2" t="s">
        <v>37</v>
      </c>
      <c r="I691" s="3">
        <v>44434</v>
      </c>
      <c r="J691" s="2"/>
      <c r="K691" s="2">
        <v>3.23</v>
      </c>
      <c r="L691" s="2" t="str" cm="1">
        <f t="array" ref="L691">_xlfn.SWITCH(TRUE,K691&lt;2,"1 to 2 yrs",K691&lt;5,"2 to 5 yrs",K691&lt;10,"5 to 10 yrs",K691&lt;20,"10 to 20 yrs","20+")</f>
        <v>2 to 5 yrs</v>
      </c>
      <c r="M691" s="2">
        <v>62328</v>
      </c>
      <c r="N691" s="4">
        <v>0.15</v>
      </c>
      <c r="O691" s="5">
        <f t="shared" si="10"/>
        <v>71677.2</v>
      </c>
      <c r="P691" s="2" t="s">
        <v>28</v>
      </c>
      <c r="Q691" s="2">
        <v>1689</v>
      </c>
      <c r="R691" s="2">
        <v>93</v>
      </c>
      <c r="S691" s="2" t="s">
        <v>90</v>
      </c>
    </row>
    <row r="692" spans="1:19" x14ac:dyDescent="0.3">
      <c r="A692" s="2">
        <v>1691</v>
      </c>
      <c r="B692" s="2" t="s">
        <v>589</v>
      </c>
      <c r="C692" s="2" t="s">
        <v>24</v>
      </c>
      <c r="D692" s="2">
        <v>26</v>
      </c>
      <c r="E692" s="2" t="str" cm="1">
        <f t="array" ref="E692">_xlfn.SWITCH(TRUE,D692&lt;25,"18 to 25",D692&lt;40,"25 to 40",D692&lt;50,"40 to 50",D692&lt;60,"50 to 60","60+")</f>
        <v>25 to 40</v>
      </c>
      <c r="F692" s="2" t="s">
        <v>25</v>
      </c>
      <c r="G692" s="2" t="s">
        <v>26</v>
      </c>
      <c r="H692" s="2" t="s">
        <v>97</v>
      </c>
      <c r="I692" s="3">
        <v>42653</v>
      </c>
      <c r="J692" s="2"/>
      <c r="K692" s="2">
        <v>8.1</v>
      </c>
      <c r="L692" s="2" t="str" cm="1">
        <f t="array" ref="L692">_xlfn.SWITCH(TRUE,K692&lt;2,"1 to 2 yrs",K692&lt;5,"2 to 5 yrs",K692&lt;10,"5 to 10 yrs",K692&lt;20,"10 to 20 yrs","20+")</f>
        <v>5 to 10 yrs</v>
      </c>
      <c r="M692" s="2">
        <v>62829</v>
      </c>
      <c r="N692" s="4">
        <v>0.1</v>
      </c>
      <c r="O692" s="5">
        <f t="shared" si="10"/>
        <v>69111.899999999994</v>
      </c>
      <c r="P692" s="2" t="s">
        <v>58</v>
      </c>
      <c r="Q692" s="2">
        <v>1386</v>
      </c>
      <c r="R692" s="2">
        <v>37</v>
      </c>
      <c r="S692" s="2" t="s">
        <v>59</v>
      </c>
    </row>
    <row r="693" spans="1:19" x14ac:dyDescent="0.3">
      <c r="A693" s="2">
        <v>1692</v>
      </c>
      <c r="B693" s="2" t="s">
        <v>656</v>
      </c>
      <c r="C693" s="2" t="s">
        <v>24</v>
      </c>
      <c r="D693" s="2">
        <v>47</v>
      </c>
      <c r="E693" s="2" t="str" cm="1">
        <f t="array" ref="E693">_xlfn.SWITCH(TRUE,D693&lt;25,"18 to 25",D693&lt;40,"25 to 40",D693&lt;50,"40 to 50",D693&lt;60,"50 to 60","60+")</f>
        <v>40 to 50</v>
      </c>
      <c r="F693" s="2" t="s">
        <v>46</v>
      </c>
      <c r="G693" s="2" t="s">
        <v>19</v>
      </c>
      <c r="H693" s="2" t="s">
        <v>130</v>
      </c>
      <c r="I693" s="3">
        <v>44707</v>
      </c>
      <c r="J693" s="2"/>
      <c r="K693" s="2">
        <v>2.48</v>
      </c>
      <c r="L693" s="2" t="str" cm="1">
        <f t="array" ref="L693">_xlfn.SWITCH(TRUE,K693&lt;2,"1 to 2 yrs",K693&lt;5,"2 to 5 yrs",K693&lt;10,"5 to 10 yrs",K693&lt;20,"10 to 20 yrs","20+")</f>
        <v>2 to 5 yrs</v>
      </c>
      <c r="M693" s="2">
        <v>101184</v>
      </c>
      <c r="N693" s="4">
        <v>0.2</v>
      </c>
      <c r="O693" s="5">
        <f t="shared" si="10"/>
        <v>121420.8</v>
      </c>
      <c r="P693" s="2" t="s">
        <v>42</v>
      </c>
      <c r="Q693" s="2">
        <v>1079</v>
      </c>
      <c r="R693" s="2">
        <v>45</v>
      </c>
      <c r="S693" s="2" t="s">
        <v>99</v>
      </c>
    </row>
    <row r="694" spans="1:19" x14ac:dyDescent="0.3">
      <c r="A694" s="2">
        <v>1693</v>
      </c>
      <c r="B694" s="2" t="s">
        <v>657</v>
      </c>
      <c r="C694" s="2" t="s">
        <v>17</v>
      </c>
      <c r="D694" s="2">
        <v>32</v>
      </c>
      <c r="E694" s="2" t="str" cm="1">
        <f t="array" ref="E694">_xlfn.SWITCH(TRUE,D694&lt;25,"18 to 25",D694&lt;40,"25 to 40",D694&lt;50,"40 to 50",D694&lt;60,"50 to 60","60+")</f>
        <v>25 to 40</v>
      </c>
      <c r="F694" s="2" t="s">
        <v>92</v>
      </c>
      <c r="G694" s="2" t="s">
        <v>19</v>
      </c>
      <c r="H694" s="2" t="s">
        <v>235</v>
      </c>
      <c r="I694" s="3">
        <v>45043</v>
      </c>
      <c r="J694" s="2"/>
      <c r="K694" s="2">
        <v>1.56</v>
      </c>
      <c r="L694" s="2" t="str" cm="1">
        <f t="array" ref="L694">_xlfn.SWITCH(TRUE,K694&lt;2,"1 to 2 yrs",K694&lt;5,"2 to 5 yrs",K694&lt;10,"5 to 10 yrs",K694&lt;20,"10 to 20 yrs","20+")</f>
        <v>1 to 2 yrs</v>
      </c>
      <c r="M694" s="2">
        <v>72093</v>
      </c>
      <c r="N694" s="4">
        <v>0.1</v>
      </c>
      <c r="O694" s="5">
        <f t="shared" si="10"/>
        <v>79302.3</v>
      </c>
      <c r="P694" s="2" t="s">
        <v>28</v>
      </c>
      <c r="Q694" s="2">
        <v>1095</v>
      </c>
      <c r="R694" s="2">
        <v>19</v>
      </c>
      <c r="S694" s="2" t="s">
        <v>103</v>
      </c>
    </row>
    <row r="695" spans="1:19" x14ac:dyDescent="0.3">
      <c r="A695" s="2">
        <v>1694</v>
      </c>
      <c r="B695" s="2" t="s">
        <v>658</v>
      </c>
      <c r="C695" s="2" t="s">
        <v>24</v>
      </c>
      <c r="D695" s="2">
        <v>28</v>
      </c>
      <c r="E695" s="2" t="str" cm="1">
        <f t="array" ref="E695">_xlfn.SWITCH(TRUE,D695&lt;25,"18 to 25",D695&lt;40,"25 to 40",D695&lt;50,"40 to 50",D695&lt;60,"50 to 60","60+")</f>
        <v>25 to 40</v>
      </c>
      <c r="F695" s="2" t="s">
        <v>50</v>
      </c>
      <c r="G695" s="2" t="s">
        <v>19</v>
      </c>
      <c r="H695" s="2" t="s">
        <v>51</v>
      </c>
      <c r="I695" s="3">
        <v>44188</v>
      </c>
      <c r="J695" s="2"/>
      <c r="K695" s="2">
        <v>3.9</v>
      </c>
      <c r="L695" s="2" t="str" cm="1">
        <f t="array" ref="L695">_xlfn.SWITCH(TRUE,K695&lt;2,"1 to 2 yrs",K695&lt;5,"2 to 5 yrs",K695&lt;10,"5 to 10 yrs",K695&lt;20,"10 to 20 yrs","20+")</f>
        <v>2 to 5 yrs</v>
      </c>
      <c r="M695" s="2">
        <v>104240</v>
      </c>
      <c r="N695" s="4">
        <v>0.2</v>
      </c>
      <c r="O695" s="5">
        <f t="shared" si="10"/>
        <v>125088</v>
      </c>
      <c r="P695" s="2" t="s">
        <v>28</v>
      </c>
      <c r="Q695" s="2">
        <v>1363</v>
      </c>
      <c r="R695" s="2">
        <v>25</v>
      </c>
      <c r="S695" s="2" t="s">
        <v>29</v>
      </c>
    </row>
    <row r="696" spans="1:19" x14ac:dyDescent="0.3">
      <c r="A696" s="2">
        <v>1695</v>
      </c>
      <c r="B696" s="2" t="s">
        <v>659</v>
      </c>
      <c r="C696" s="2" t="s">
        <v>24</v>
      </c>
      <c r="D696" s="2">
        <v>31</v>
      </c>
      <c r="E696" s="2" t="str" cm="1">
        <f t="array" ref="E696">_xlfn.SWITCH(TRUE,D696&lt;25,"18 to 25",D696&lt;40,"25 to 40",D696&lt;50,"40 to 50",D696&lt;60,"50 to 60","60+")</f>
        <v>25 to 40</v>
      </c>
      <c r="F696" s="2" t="s">
        <v>50</v>
      </c>
      <c r="G696" s="2" t="s">
        <v>19</v>
      </c>
      <c r="H696" s="2" t="s">
        <v>89</v>
      </c>
      <c r="I696" s="3">
        <v>43105</v>
      </c>
      <c r="J696" s="2"/>
      <c r="K696" s="2">
        <v>6.86</v>
      </c>
      <c r="L696" s="2" t="str" cm="1">
        <f t="array" ref="L696">_xlfn.SWITCH(TRUE,K696&lt;2,"1 to 2 yrs",K696&lt;5,"2 to 5 yrs",K696&lt;10,"5 to 10 yrs",K696&lt;20,"10 to 20 yrs","20+")</f>
        <v>5 to 10 yrs</v>
      </c>
      <c r="M696" s="2">
        <v>97216</v>
      </c>
      <c r="N696" s="4">
        <v>0</v>
      </c>
      <c r="O696" s="5">
        <f t="shared" si="10"/>
        <v>97216</v>
      </c>
      <c r="P696" s="2" t="s">
        <v>28</v>
      </c>
      <c r="Q696" s="2"/>
      <c r="R696" s="2">
        <v>10</v>
      </c>
      <c r="S696" s="2" t="s">
        <v>77</v>
      </c>
    </row>
    <row r="697" spans="1:19" x14ac:dyDescent="0.3">
      <c r="A697" s="2">
        <v>1696</v>
      </c>
      <c r="B697" s="2" t="s">
        <v>660</v>
      </c>
      <c r="C697" s="2" t="s">
        <v>24</v>
      </c>
      <c r="D697" s="2">
        <v>63</v>
      </c>
      <c r="E697" s="2" t="str" cm="1">
        <f t="array" ref="E697">_xlfn.SWITCH(TRUE,D697&lt;25,"18 to 25",D697&lt;40,"25 to 40",D697&lt;50,"40 to 50",D697&lt;60,"50 to 60","60+")</f>
        <v>60+</v>
      </c>
      <c r="F697" s="2" t="s">
        <v>92</v>
      </c>
      <c r="G697" s="2" t="s">
        <v>32</v>
      </c>
      <c r="H697" s="2" t="s">
        <v>108</v>
      </c>
      <c r="I697" s="3">
        <v>43296</v>
      </c>
      <c r="J697" s="2"/>
      <c r="K697" s="2">
        <v>6.34</v>
      </c>
      <c r="L697" s="2" t="str" cm="1">
        <f t="array" ref="L697">_xlfn.SWITCH(TRUE,K697&lt;2,"1 to 2 yrs",K697&lt;5,"2 to 5 yrs",K697&lt;10,"5 to 10 yrs",K697&lt;20,"10 to 20 yrs","20+")</f>
        <v>5 to 10 yrs</v>
      </c>
      <c r="M697" s="2">
        <v>83279</v>
      </c>
      <c r="N697" s="4">
        <v>0.15</v>
      </c>
      <c r="O697" s="5">
        <f t="shared" si="10"/>
        <v>95770.85</v>
      </c>
      <c r="P697" s="2" t="s">
        <v>28</v>
      </c>
      <c r="Q697" s="2"/>
      <c r="R697" s="2">
        <v>65</v>
      </c>
      <c r="S697" s="2" t="s">
        <v>73</v>
      </c>
    </row>
    <row r="698" spans="1:19" x14ac:dyDescent="0.3">
      <c r="A698" s="2">
        <v>1697</v>
      </c>
      <c r="B698" s="2" t="s">
        <v>194</v>
      </c>
      <c r="C698" s="2" t="s">
        <v>17</v>
      </c>
      <c r="D698" s="2">
        <v>55</v>
      </c>
      <c r="E698" s="2" t="str" cm="1">
        <f t="array" ref="E698">_xlfn.SWITCH(TRUE,D698&lt;25,"18 to 25",D698&lt;40,"25 to 40",D698&lt;50,"40 to 50",D698&lt;60,"50 to 60","60+")</f>
        <v>50 to 60</v>
      </c>
      <c r="F698" s="2" t="s">
        <v>40</v>
      </c>
      <c r="G698" s="2" t="s">
        <v>19</v>
      </c>
      <c r="H698" s="2" t="s">
        <v>65</v>
      </c>
      <c r="I698" s="3">
        <v>42567</v>
      </c>
      <c r="J698" s="2"/>
      <c r="K698" s="2">
        <v>8.34</v>
      </c>
      <c r="L698" s="2" t="str" cm="1">
        <f t="array" ref="L698">_xlfn.SWITCH(TRUE,K698&lt;2,"1 to 2 yrs",K698&lt;5,"2 to 5 yrs",K698&lt;10,"5 to 10 yrs",K698&lt;20,"10 to 20 yrs","20+")</f>
        <v>5 to 10 yrs</v>
      </c>
      <c r="M698" s="2">
        <v>69228</v>
      </c>
      <c r="N698" s="4">
        <v>0.15</v>
      </c>
      <c r="O698" s="5">
        <f t="shared" si="10"/>
        <v>79612.2</v>
      </c>
      <c r="P698" s="2" t="s">
        <v>28</v>
      </c>
      <c r="Q698" s="2">
        <v>1395</v>
      </c>
      <c r="R698" s="2">
        <v>80</v>
      </c>
      <c r="S698" s="2" t="s">
        <v>52</v>
      </c>
    </row>
    <row r="699" spans="1:19" x14ac:dyDescent="0.3">
      <c r="A699" s="2">
        <v>1698</v>
      </c>
      <c r="B699" s="2" t="s">
        <v>661</v>
      </c>
      <c r="C699" s="2" t="s">
        <v>24</v>
      </c>
      <c r="D699" s="2">
        <v>24</v>
      </c>
      <c r="E699" s="2" t="str" cm="1">
        <f t="array" ref="E699">_xlfn.SWITCH(TRUE,D699&lt;25,"18 to 25",D699&lt;40,"25 to 40",D699&lt;50,"40 to 50",D699&lt;60,"50 to 60","60+")</f>
        <v>18 to 25</v>
      </c>
      <c r="F699" s="2" t="s">
        <v>46</v>
      </c>
      <c r="G699" s="2" t="s">
        <v>19</v>
      </c>
      <c r="H699" s="2" t="s">
        <v>168</v>
      </c>
      <c r="I699" s="3">
        <v>43112</v>
      </c>
      <c r="J699" s="2"/>
      <c r="K699" s="2">
        <v>6.84</v>
      </c>
      <c r="L699" s="2" t="str" cm="1">
        <f t="array" ref="L699">_xlfn.SWITCH(TRUE,K699&lt;2,"1 to 2 yrs",K699&lt;5,"2 to 5 yrs",K699&lt;10,"5 to 10 yrs",K699&lt;20,"10 to 20 yrs","20+")</f>
        <v>5 to 10 yrs</v>
      </c>
      <c r="M699" s="2">
        <v>116392</v>
      </c>
      <c r="N699" s="4">
        <v>0.1</v>
      </c>
      <c r="O699" s="5">
        <f t="shared" si="10"/>
        <v>128031.2</v>
      </c>
      <c r="P699" s="2" t="s">
        <v>42</v>
      </c>
      <c r="Q699" s="2">
        <v>1364</v>
      </c>
      <c r="R699" s="2">
        <v>87</v>
      </c>
      <c r="S699" s="2" t="s">
        <v>38</v>
      </c>
    </row>
    <row r="700" spans="1:19" x14ac:dyDescent="0.3">
      <c r="A700" s="2">
        <v>1699</v>
      </c>
      <c r="B700" s="2" t="s">
        <v>200</v>
      </c>
      <c r="C700" s="2" t="s">
        <v>24</v>
      </c>
      <c r="D700" s="2">
        <v>29</v>
      </c>
      <c r="E700" s="2" t="str" cm="1">
        <f t="array" ref="E700">_xlfn.SWITCH(TRUE,D700&lt;25,"18 to 25",D700&lt;40,"25 to 40",D700&lt;50,"40 to 50",D700&lt;60,"50 to 60","60+")</f>
        <v>25 to 40</v>
      </c>
      <c r="F700" s="2" t="s">
        <v>25</v>
      </c>
      <c r="G700" s="2" t="s">
        <v>19</v>
      </c>
      <c r="H700" s="2" t="s">
        <v>136</v>
      </c>
      <c r="I700" s="3">
        <v>42255</v>
      </c>
      <c r="J700" s="3">
        <v>43261</v>
      </c>
      <c r="K700" s="2">
        <v>2.75</v>
      </c>
      <c r="L700" s="2" t="str" cm="1">
        <f t="array" ref="L700">_xlfn.SWITCH(TRUE,K700&lt;2,"1 to 2 yrs",K700&lt;5,"2 to 5 yrs",K700&lt;10,"5 to 10 yrs",K700&lt;20,"10 to 20 yrs","20+")</f>
        <v>2 to 5 yrs</v>
      </c>
      <c r="M700" s="2">
        <v>68494</v>
      </c>
      <c r="N700" s="4">
        <v>0.15</v>
      </c>
      <c r="O700" s="5">
        <f t="shared" si="10"/>
        <v>78768.100000000006</v>
      </c>
      <c r="P700" s="2" t="s">
        <v>28</v>
      </c>
      <c r="Q700" s="2"/>
      <c r="R700" s="2">
        <v>93</v>
      </c>
      <c r="S700" s="2" t="s">
        <v>90</v>
      </c>
    </row>
    <row r="701" spans="1:19" x14ac:dyDescent="0.3">
      <c r="A701" s="2">
        <v>1700</v>
      </c>
      <c r="B701" s="2" t="s">
        <v>188</v>
      </c>
      <c r="C701" s="2" t="s">
        <v>17</v>
      </c>
      <c r="D701" s="2">
        <v>52</v>
      </c>
      <c r="E701" s="2" t="str" cm="1">
        <f t="array" ref="E701">_xlfn.SWITCH(TRUE,D701&lt;25,"18 to 25",D701&lt;40,"25 to 40",D701&lt;50,"40 to 50",D701&lt;60,"50 to 60","60+")</f>
        <v>50 to 60</v>
      </c>
      <c r="F701" s="2" t="s">
        <v>92</v>
      </c>
      <c r="G701" s="2" t="s">
        <v>32</v>
      </c>
      <c r="H701" s="2" t="s">
        <v>235</v>
      </c>
      <c r="I701" s="3">
        <v>42787</v>
      </c>
      <c r="J701" s="2"/>
      <c r="K701" s="2">
        <v>7.73</v>
      </c>
      <c r="L701" s="2" t="str" cm="1">
        <f t="array" ref="L701">_xlfn.SWITCH(TRUE,K701&lt;2,"1 to 2 yrs",K701&lt;5,"2 to 5 yrs",K701&lt;10,"5 to 10 yrs",K701&lt;20,"10 to 20 yrs","20+")</f>
        <v>5 to 10 yrs</v>
      </c>
      <c r="M701" s="2">
        <v>81784</v>
      </c>
      <c r="N701" s="4">
        <v>0.2</v>
      </c>
      <c r="O701" s="5">
        <f t="shared" si="10"/>
        <v>98140.800000000003</v>
      </c>
      <c r="P701" s="2" t="s">
        <v>28</v>
      </c>
      <c r="Q701" s="2"/>
      <c r="R701" s="2">
        <v>36</v>
      </c>
      <c r="S701" s="2" t="s">
        <v>73</v>
      </c>
    </row>
    <row r="702" spans="1:19" x14ac:dyDescent="0.3">
      <c r="A702" s="2">
        <v>1701</v>
      </c>
      <c r="B702" s="2" t="s">
        <v>662</v>
      </c>
      <c r="C702" s="2" t="s">
        <v>24</v>
      </c>
      <c r="D702" s="2">
        <v>32</v>
      </c>
      <c r="E702" s="2" t="str" cm="1">
        <f t="array" ref="E702">_xlfn.SWITCH(TRUE,D702&lt;25,"18 to 25",D702&lt;40,"25 to 40",D702&lt;50,"40 to 50",D702&lt;60,"50 to 60","60+")</f>
        <v>25 to 40</v>
      </c>
      <c r="F702" s="2" t="s">
        <v>18</v>
      </c>
      <c r="G702" s="2" t="s">
        <v>32</v>
      </c>
      <c r="H702" s="2" t="s">
        <v>115</v>
      </c>
      <c r="I702" s="3">
        <v>42685</v>
      </c>
      <c r="J702" s="2"/>
      <c r="K702" s="2">
        <v>8.01</v>
      </c>
      <c r="L702" s="2" t="str" cm="1">
        <f t="array" ref="L702">_xlfn.SWITCH(TRUE,K702&lt;2,"1 to 2 yrs",K702&lt;5,"2 to 5 yrs",K702&lt;10,"5 to 10 yrs",K702&lt;20,"10 to 20 yrs","20+")</f>
        <v>5 to 10 yrs</v>
      </c>
      <c r="M702" s="2">
        <v>93869</v>
      </c>
      <c r="N702" s="4">
        <v>0.3</v>
      </c>
      <c r="O702" s="5">
        <f t="shared" si="10"/>
        <v>122029.7</v>
      </c>
      <c r="P702" s="2" t="s">
        <v>28</v>
      </c>
      <c r="Q702" s="2"/>
      <c r="R702" s="2">
        <v>5</v>
      </c>
      <c r="S702" s="2" t="s">
        <v>99</v>
      </c>
    </row>
    <row r="703" spans="1:19" x14ac:dyDescent="0.3">
      <c r="A703" s="2">
        <v>1702</v>
      </c>
      <c r="B703" s="2" t="s">
        <v>663</v>
      </c>
      <c r="C703" s="2" t="s">
        <v>24</v>
      </c>
      <c r="D703" s="2">
        <v>28</v>
      </c>
      <c r="E703" s="2" t="str" cm="1">
        <f t="array" ref="E703">_xlfn.SWITCH(TRUE,D703&lt;25,"18 to 25",D703&lt;40,"25 to 40",D703&lt;50,"40 to 50",D703&lt;60,"50 to 60","60+")</f>
        <v>25 to 40</v>
      </c>
      <c r="F703" s="2" t="s">
        <v>50</v>
      </c>
      <c r="G703" s="2" t="s">
        <v>19</v>
      </c>
      <c r="H703" s="2" t="s">
        <v>70</v>
      </c>
      <c r="I703" s="3">
        <v>44893</v>
      </c>
      <c r="J703" s="2"/>
      <c r="K703" s="2">
        <v>1.97</v>
      </c>
      <c r="L703" s="2" t="str" cm="1">
        <f t="array" ref="L703">_xlfn.SWITCH(TRUE,K703&lt;2,"1 to 2 yrs",K703&lt;5,"2 to 5 yrs",K703&lt;10,"5 to 10 yrs",K703&lt;20,"10 to 20 yrs","20+")</f>
        <v>1 to 2 yrs</v>
      </c>
      <c r="M703" s="2">
        <v>89700</v>
      </c>
      <c r="N703" s="4">
        <v>0.25</v>
      </c>
      <c r="O703" s="5">
        <f t="shared" si="10"/>
        <v>112125</v>
      </c>
      <c r="P703" s="2" t="s">
        <v>28</v>
      </c>
      <c r="Q703" s="2">
        <v>1209</v>
      </c>
      <c r="R703" s="2">
        <v>53</v>
      </c>
      <c r="S703" s="2" t="s">
        <v>43</v>
      </c>
    </row>
    <row r="704" spans="1:19" x14ac:dyDescent="0.3">
      <c r="A704" s="2">
        <v>1703</v>
      </c>
      <c r="B704" s="2" t="s">
        <v>656</v>
      </c>
      <c r="C704" s="2" t="s">
        <v>17</v>
      </c>
      <c r="D704" s="2">
        <v>23</v>
      </c>
      <c r="E704" s="2" t="str" cm="1">
        <f t="array" ref="E704">_xlfn.SWITCH(TRUE,D704&lt;25,"18 to 25",D704&lt;40,"25 to 40",D704&lt;50,"40 to 50",D704&lt;60,"50 to 60","60+")</f>
        <v>18 to 25</v>
      </c>
      <c r="F704" s="2" t="s">
        <v>18</v>
      </c>
      <c r="G704" s="2" t="s">
        <v>26</v>
      </c>
      <c r="H704" s="2" t="s">
        <v>216</v>
      </c>
      <c r="I704" s="3">
        <v>42438</v>
      </c>
      <c r="J704" s="2"/>
      <c r="K704" s="2">
        <v>8.69</v>
      </c>
      <c r="L704" s="2" t="str" cm="1">
        <f t="array" ref="L704">_xlfn.SWITCH(TRUE,K704&lt;2,"1 to 2 yrs",K704&lt;5,"2 to 5 yrs",K704&lt;10,"5 to 10 yrs",K704&lt;20,"10 to 20 yrs","20+")</f>
        <v>5 to 10 yrs</v>
      </c>
      <c r="M704" s="2">
        <v>82823</v>
      </c>
      <c r="N704" s="4">
        <v>0.2</v>
      </c>
      <c r="O704" s="5">
        <f t="shared" si="10"/>
        <v>99387.6</v>
      </c>
      <c r="P704" s="2" t="s">
        <v>58</v>
      </c>
      <c r="Q704" s="2">
        <v>1262</v>
      </c>
      <c r="R704" s="2">
        <v>86</v>
      </c>
      <c r="S704" s="2" t="s">
        <v>157</v>
      </c>
    </row>
    <row r="705" spans="1:19" x14ac:dyDescent="0.3">
      <c r="A705" s="2">
        <v>1704</v>
      </c>
      <c r="B705" s="2" t="s">
        <v>664</v>
      </c>
      <c r="C705" s="2" t="s">
        <v>24</v>
      </c>
      <c r="D705" s="2">
        <v>27</v>
      </c>
      <c r="E705" s="2" t="str" cm="1">
        <f t="array" ref="E705">_xlfn.SWITCH(TRUE,D705&lt;25,"18 to 25",D705&lt;40,"25 to 40",D705&lt;50,"40 to 50",D705&lt;60,"50 to 60","60+")</f>
        <v>25 to 40</v>
      </c>
      <c r="F705" s="2" t="s">
        <v>92</v>
      </c>
      <c r="G705" s="2" t="s">
        <v>19</v>
      </c>
      <c r="H705" s="2" t="s">
        <v>93</v>
      </c>
      <c r="I705" s="3">
        <v>42262</v>
      </c>
      <c r="J705" s="2"/>
      <c r="K705" s="2">
        <v>9.17</v>
      </c>
      <c r="L705" s="2" t="str" cm="1">
        <f t="array" ref="L705">_xlfn.SWITCH(TRUE,K705&lt;2,"1 to 2 yrs",K705&lt;5,"2 to 5 yrs",K705&lt;10,"5 to 10 yrs",K705&lt;20,"10 to 20 yrs","20+")</f>
        <v>5 to 10 yrs</v>
      </c>
      <c r="M705" s="2">
        <v>78870</v>
      </c>
      <c r="N705" s="4">
        <v>0.15</v>
      </c>
      <c r="O705" s="5">
        <f t="shared" si="10"/>
        <v>90700.5</v>
      </c>
      <c r="P705" s="2" t="s">
        <v>58</v>
      </c>
      <c r="Q705" s="2">
        <v>1463</v>
      </c>
      <c r="R705" s="2">
        <v>46</v>
      </c>
      <c r="S705" s="2" t="s">
        <v>77</v>
      </c>
    </row>
    <row r="706" spans="1:19" x14ac:dyDescent="0.3">
      <c r="A706" s="2">
        <v>1705</v>
      </c>
      <c r="B706" s="2" t="s">
        <v>530</v>
      </c>
      <c r="C706" s="2" t="s">
        <v>17</v>
      </c>
      <c r="D706" s="2">
        <v>62</v>
      </c>
      <c r="E706" s="2" t="str" cm="1">
        <f t="array" ref="E706">_xlfn.SWITCH(TRUE,D706&lt;25,"18 to 25",D706&lt;40,"25 to 40",D706&lt;50,"40 to 50",D706&lt;60,"50 to 60","60+")</f>
        <v>60+</v>
      </c>
      <c r="F706" s="2" t="s">
        <v>92</v>
      </c>
      <c r="G706" s="2" t="s">
        <v>19</v>
      </c>
      <c r="H706" s="2" t="s">
        <v>171</v>
      </c>
      <c r="I706" s="3">
        <v>43454</v>
      </c>
      <c r="J706" s="2"/>
      <c r="K706" s="2">
        <v>5.91</v>
      </c>
      <c r="L706" s="2" t="str" cm="1">
        <f t="array" ref="L706">_xlfn.SWITCH(TRUE,K706&lt;2,"1 to 2 yrs",K706&lt;5,"2 to 5 yrs",K706&lt;10,"5 to 10 yrs",K706&lt;20,"10 to 20 yrs","20+")</f>
        <v>5 to 10 yrs</v>
      </c>
      <c r="M706" s="2">
        <v>84518</v>
      </c>
      <c r="N706" s="4">
        <v>0.15</v>
      </c>
      <c r="O706" s="5">
        <f t="shared" si="10"/>
        <v>97195.7</v>
      </c>
      <c r="P706" s="2" t="s">
        <v>28</v>
      </c>
      <c r="Q706" s="2"/>
      <c r="R706" s="2">
        <v>98</v>
      </c>
      <c r="S706" s="2" t="s">
        <v>43</v>
      </c>
    </row>
    <row r="707" spans="1:19" x14ac:dyDescent="0.3">
      <c r="A707" s="2">
        <v>1706</v>
      </c>
      <c r="B707" s="2" t="s">
        <v>665</v>
      </c>
      <c r="C707" s="2" t="s">
        <v>17</v>
      </c>
      <c r="D707" s="2">
        <v>53</v>
      </c>
      <c r="E707" s="2" t="str" cm="1">
        <f t="array" ref="E707">_xlfn.SWITCH(TRUE,D707&lt;25,"18 to 25",D707&lt;40,"25 to 40",D707&lt;50,"40 to 50",D707&lt;60,"50 to 60","60+")</f>
        <v>50 to 60</v>
      </c>
      <c r="F707" s="2" t="s">
        <v>31</v>
      </c>
      <c r="G707" s="2" t="s">
        <v>19</v>
      </c>
      <c r="H707" s="2" t="s">
        <v>33</v>
      </c>
      <c r="I707" s="3">
        <v>44835</v>
      </c>
      <c r="J707" s="2"/>
      <c r="K707" s="2">
        <v>2.13</v>
      </c>
      <c r="L707" s="2" t="str" cm="1">
        <f t="array" ref="L707">_xlfn.SWITCH(TRUE,K707&lt;2,"1 to 2 yrs",K707&lt;5,"2 to 5 yrs",K707&lt;10,"5 to 10 yrs",K707&lt;20,"10 to 20 yrs","20+")</f>
        <v>2 to 5 yrs</v>
      </c>
      <c r="M707" s="2">
        <v>67590</v>
      </c>
      <c r="N707" s="4">
        <v>0</v>
      </c>
      <c r="O707" s="5">
        <f t="shared" ref="O707:O770" si="11">M707+(M707*N707)</f>
        <v>67590</v>
      </c>
      <c r="P707" s="2" t="s">
        <v>28</v>
      </c>
      <c r="Q707" s="2">
        <v>1129</v>
      </c>
      <c r="R707" s="2">
        <v>46</v>
      </c>
      <c r="S707" s="2" t="s">
        <v>52</v>
      </c>
    </row>
    <row r="708" spans="1:19" x14ac:dyDescent="0.3">
      <c r="A708" s="2">
        <v>1707</v>
      </c>
      <c r="B708" s="2" t="s">
        <v>666</v>
      </c>
      <c r="C708" s="2" t="s">
        <v>24</v>
      </c>
      <c r="D708" s="2">
        <v>41</v>
      </c>
      <c r="E708" s="2" t="str" cm="1">
        <f t="array" ref="E708">_xlfn.SWITCH(TRUE,D708&lt;25,"18 to 25",D708&lt;40,"25 to 40",D708&lt;50,"40 to 50",D708&lt;60,"50 to 60","60+")</f>
        <v>40 to 50</v>
      </c>
      <c r="F708" s="2" t="s">
        <v>31</v>
      </c>
      <c r="G708" s="2" t="s">
        <v>19</v>
      </c>
      <c r="H708" s="2" t="s">
        <v>68</v>
      </c>
      <c r="I708" s="3">
        <v>42948</v>
      </c>
      <c r="J708" s="3">
        <v>45241</v>
      </c>
      <c r="K708" s="2">
        <v>6.28</v>
      </c>
      <c r="L708" s="2" t="str" cm="1">
        <f t="array" ref="L708">_xlfn.SWITCH(TRUE,K708&lt;2,"1 to 2 yrs",K708&lt;5,"2 to 5 yrs",K708&lt;10,"5 to 10 yrs",K708&lt;20,"10 to 20 yrs","20+")</f>
        <v>5 to 10 yrs</v>
      </c>
      <c r="M708" s="2">
        <v>68152</v>
      </c>
      <c r="N708" s="4">
        <v>0.15</v>
      </c>
      <c r="O708" s="5">
        <f t="shared" si="11"/>
        <v>78374.8</v>
      </c>
      <c r="P708" s="2" t="s">
        <v>28</v>
      </c>
      <c r="Q708" s="2">
        <v>1494</v>
      </c>
      <c r="R708" s="2">
        <v>25</v>
      </c>
      <c r="S708" s="2" t="s">
        <v>103</v>
      </c>
    </row>
    <row r="709" spans="1:19" x14ac:dyDescent="0.3">
      <c r="A709" s="2">
        <v>1708</v>
      </c>
      <c r="B709" s="2" t="s">
        <v>667</v>
      </c>
      <c r="C709" s="2" t="s">
        <v>24</v>
      </c>
      <c r="D709" s="2">
        <v>55</v>
      </c>
      <c r="E709" s="2" t="str" cm="1">
        <f t="array" ref="E709">_xlfn.SWITCH(TRUE,D709&lt;25,"18 to 25",D709&lt;40,"25 to 40",D709&lt;50,"40 to 50",D709&lt;60,"50 to 60","60+")</f>
        <v>50 to 60</v>
      </c>
      <c r="F709" s="2" t="s">
        <v>75</v>
      </c>
      <c r="G709" s="2" t="s">
        <v>19</v>
      </c>
      <c r="H709" s="2" t="s">
        <v>83</v>
      </c>
      <c r="I709" s="3">
        <v>43364</v>
      </c>
      <c r="J709" s="2"/>
      <c r="K709" s="2">
        <v>6.15</v>
      </c>
      <c r="L709" s="2" t="str" cm="1">
        <f t="array" ref="L709">_xlfn.SWITCH(TRUE,K709&lt;2,"1 to 2 yrs",K709&lt;5,"2 to 5 yrs",K709&lt;10,"5 to 10 yrs",K709&lt;20,"10 to 20 yrs","20+")</f>
        <v>5 to 10 yrs</v>
      </c>
      <c r="M709" s="2">
        <v>86973</v>
      </c>
      <c r="N709" s="4">
        <v>0.25</v>
      </c>
      <c r="O709" s="5">
        <f t="shared" si="11"/>
        <v>108716.25</v>
      </c>
      <c r="P709" s="2" t="s">
        <v>28</v>
      </c>
      <c r="Q709" s="2">
        <v>1505</v>
      </c>
      <c r="R709" s="2">
        <v>24</v>
      </c>
      <c r="S709" s="2" t="s">
        <v>29</v>
      </c>
    </row>
    <row r="710" spans="1:19" x14ac:dyDescent="0.3">
      <c r="A710" s="2">
        <v>1709</v>
      </c>
      <c r="B710" s="2" t="s">
        <v>668</v>
      </c>
      <c r="C710" s="2" t="s">
        <v>24</v>
      </c>
      <c r="D710" s="2">
        <v>37</v>
      </c>
      <c r="E710" s="2" t="str" cm="1">
        <f t="array" ref="E710">_xlfn.SWITCH(TRUE,D710&lt;25,"18 to 25",D710&lt;40,"25 to 40",D710&lt;50,"40 to 50",D710&lt;60,"50 to 60","60+")</f>
        <v>25 to 40</v>
      </c>
      <c r="F710" s="2" t="s">
        <v>75</v>
      </c>
      <c r="G710" s="2" t="s">
        <v>26</v>
      </c>
      <c r="H710" s="2" t="s">
        <v>226</v>
      </c>
      <c r="I710" s="3">
        <v>43457</v>
      </c>
      <c r="J710" s="2"/>
      <c r="K710" s="2">
        <v>5.9</v>
      </c>
      <c r="L710" s="2" t="str" cm="1">
        <f t="array" ref="L710">_xlfn.SWITCH(TRUE,K710&lt;2,"1 to 2 yrs",K710&lt;5,"2 to 5 yrs",K710&lt;10,"5 to 10 yrs",K710&lt;20,"10 to 20 yrs","20+")</f>
        <v>5 to 10 yrs</v>
      </c>
      <c r="M710" s="2">
        <v>94637</v>
      </c>
      <c r="N710" s="4">
        <v>0.15</v>
      </c>
      <c r="O710" s="5">
        <f t="shared" si="11"/>
        <v>108832.55</v>
      </c>
      <c r="P710" s="2" t="s">
        <v>58</v>
      </c>
      <c r="Q710" s="2">
        <v>1451</v>
      </c>
      <c r="R710" s="2">
        <v>35</v>
      </c>
      <c r="S710" s="2" t="s">
        <v>59</v>
      </c>
    </row>
    <row r="711" spans="1:19" x14ac:dyDescent="0.3">
      <c r="A711" s="2">
        <v>1710</v>
      </c>
      <c r="B711" s="2" t="s">
        <v>287</v>
      </c>
      <c r="C711" s="2" t="s">
        <v>24</v>
      </c>
      <c r="D711" s="2">
        <v>46</v>
      </c>
      <c r="E711" s="2" t="str" cm="1">
        <f t="array" ref="E711">_xlfn.SWITCH(TRUE,D711&lt;25,"18 to 25",D711&lt;40,"25 to 40",D711&lt;50,"40 to 50",D711&lt;60,"50 to 60","60+")</f>
        <v>40 to 50</v>
      </c>
      <c r="F711" s="2" t="s">
        <v>36</v>
      </c>
      <c r="G711" s="2" t="s">
        <v>26</v>
      </c>
      <c r="H711" s="2" t="s">
        <v>211</v>
      </c>
      <c r="I711" s="3">
        <v>42045</v>
      </c>
      <c r="J711" s="3">
        <v>42535</v>
      </c>
      <c r="K711" s="2">
        <v>1.34</v>
      </c>
      <c r="L711" s="2" t="str" cm="1">
        <f t="array" ref="L711">_xlfn.SWITCH(TRUE,K711&lt;2,"1 to 2 yrs",K711&lt;5,"2 to 5 yrs",K711&lt;10,"5 to 10 yrs",K711&lt;20,"10 to 20 yrs","20+")</f>
        <v>1 to 2 yrs</v>
      </c>
      <c r="M711" s="2">
        <v>57174</v>
      </c>
      <c r="N711" s="4">
        <v>0.15</v>
      </c>
      <c r="O711" s="5">
        <f t="shared" si="11"/>
        <v>65750.100000000006</v>
      </c>
      <c r="P711" s="2" t="s">
        <v>28</v>
      </c>
      <c r="Q711" s="2">
        <v>1285</v>
      </c>
      <c r="R711" s="2">
        <v>20</v>
      </c>
      <c r="S711" s="2" t="s">
        <v>43</v>
      </c>
    </row>
    <row r="712" spans="1:19" x14ac:dyDescent="0.3">
      <c r="A712" s="2">
        <v>1711</v>
      </c>
      <c r="B712" s="2" t="s">
        <v>650</v>
      </c>
      <c r="C712" s="2" t="s">
        <v>17</v>
      </c>
      <c r="D712" s="2">
        <v>33</v>
      </c>
      <c r="E712" s="2" t="str" cm="1">
        <f t="array" ref="E712">_xlfn.SWITCH(TRUE,D712&lt;25,"18 to 25",D712&lt;40,"25 to 40",D712&lt;50,"40 to 50",D712&lt;60,"50 to 60","60+")</f>
        <v>25 to 40</v>
      </c>
      <c r="F712" s="2" t="s">
        <v>36</v>
      </c>
      <c r="G712" s="2" t="s">
        <v>19</v>
      </c>
      <c r="H712" s="2" t="s">
        <v>241</v>
      </c>
      <c r="I712" s="3">
        <v>43306</v>
      </c>
      <c r="J712" s="2"/>
      <c r="K712" s="2">
        <v>6.31</v>
      </c>
      <c r="L712" s="2" t="str" cm="1">
        <f t="array" ref="L712">_xlfn.SWITCH(TRUE,K712&lt;2,"1 to 2 yrs",K712&lt;5,"2 to 5 yrs",K712&lt;10,"5 to 10 yrs",K712&lt;20,"10 to 20 yrs","20+")</f>
        <v>5 to 10 yrs</v>
      </c>
      <c r="M712" s="2">
        <v>77926</v>
      </c>
      <c r="N712" s="4">
        <v>0.1</v>
      </c>
      <c r="O712" s="5">
        <f t="shared" si="11"/>
        <v>85718.6</v>
      </c>
      <c r="P712" s="2" t="s">
        <v>28</v>
      </c>
      <c r="Q712" s="2">
        <v>1344</v>
      </c>
      <c r="R712" s="2">
        <v>57</v>
      </c>
      <c r="S712" s="2" t="s">
        <v>77</v>
      </c>
    </row>
    <row r="713" spans="1:19" x14ac:dyDescent="0.3">
      <c r="A713" s="2">
        <v>1712</v>
      </c>
      <c r="B713" s="2" t="s">
        <v>669</v>
      </c>
      <c r="C713" s="2" t="s">
        <v>24</v>
      </c>
      <c r="D713" s="2">
        <v>28</v>
      </c>
      <c r="E713" s="2" t="str" cm="1">
        <f t="array" ref="E713">_xlfn.SWITCH(TRUE,D713&lt;25,"18 to 25",D713&lt;40,"25 to 40",D713&lt;50,"40 to 50",D713&lt;60,"50 to 60","60+")</f>
        <v>25 to 40</v>
      </c>
      <c r="F713" s="2" t="s">
        <v>25</v>
      </c>
      <c r="G713" s="2" t="s">
        <v>32</v>
      </c>
      <c r="H713" s="2" t="s">
        <v>155</v>
      </c>
      <c r="I713" s="3">
        <v>42390</v>
      </c>
      <c r="J713" s="2"/>
      <c r="K713" s="2">
        <v>8.82</v>
      </c>
      <c r="L713" s="2" t="str" cm="1">
        <f t="array" ref="L713">_xlfn.SWITCH(TRUE,K713&lt;2,"1 to 2 yrs",K713&lt;5,"2 to 5 yrs",K713&lt;10,"5 to 10 yrs",K713&lt;20,"10 to 20 yrs","20+")</f>
        <v>5 to 10 yrs</v>
      </c>
      <c r="M713" s="2">
        <v>73287</v>
      </c>
      <c r="N713" s="4">
        <v>0.1</v>
      </c>
      <c r="O713" s="5">
        <f t="shared" si="11"/>
        <v>80615.7</v>
      </c>
      <c r="P713" s="2" t="s">
        <v>28</v>
      </c>
      <c r="Q713" s="2"/>
      <c r="R713" s="2">
        <v>42</v>
      </c>
      <c r="S713" s="2" t="s">
        <v>84</v>
      </c>
    </row>
    <row r="714" spans="1:19" x14ac:dyDescent="0.3">
      <c r="A714" s="2">
        <v>1713</v>
      </c>
      <c r="B714" s="2" t="s">
        <v>670</v>
      </c>
      <c r="C714" s="2" t="s">
        <v>17</v>
      </c>
      <c r="D714" s="2">
        <v>60</v>
      </c>
      <c r="E714" s="2" t="str" cm="1">
        <f t="array" ref="E714">_xlfn.SWITCH(TRUE,D714&lt;25,"18 to 25",D714&lt;40,"25 to 40",D714&lt;50,"40 to 50",D714&lt;60,"50 to 60","60+")</f>
        <v>60+</v>
      </c>
      <c r="F714" s="2" t="s">
        <v>31</v>
      </c>
      <c r="G714" s="2" t="s">
        <v>26</v>
      </c>
      <c r="H714" s="2" t="s">
        <v>33</v>
      </c>
      <c r="I714" s="3">
        <v>43114</v>
      </c>
      <c r="J714" s="3">
        <v>43748</v>
      </c>
      <c r="K714" s="2">
        <v>1.74</v>
      </c>
      <c r="L714" s="2" t="str" cm="1">
        <f t="array" ref="L714">_xlfn.SWITCH(TRUE,K714&lt;2,"1 to 2 yrs",K714&lt;5,"2 to 5 yrs",K714&lt;10,"5 to 10 yrs",K714&lt;20,"10 to 20 yrs","20+")</f>
        <v>1 to 2 yrs</v>
      </c>
      <c r="M714" s="2">
        <v>58639</v>
      </c>
      <c r="N714" s="4">
        <v>0</v>
      </c>
      <c r="O714" s="5">
        <f t="shared" si="11"/>
        <v>58639</v>
      </c>
      <c r="P714" s="2" t="s">
        <v>28</v>
      </c>
      <c r="Q714" s="2">
        <v>1302</v>
      </c>
      <c r="R714" s="2">
        <v>22</v>
      </c>
      <c r="S714" s="2" t="s">
        <v>87</v>
      </c>
    </row>
    <row r="715" spans="1:19" x14ac:dyDescent="0.3">
      <c r="A715" s="2">
        <v>1714</v>
      </c>
      <c r="B715" s="2" t="s">
        <v>671</v>
      </c>
      <c r="C715" s="2" t="s">
        <v>24</v>
      </c>
      <c r="D715" s="2">
        <v>38</v>
      </c>
      <c r="E715" s="2" t="str" cm="1">
        <f t="array" ref="E715">_xlfn.SWITCH(TRUE,D715&lt;25,"18 to 25",D715&lt;40,"25 to 40",D715&lt;50,"40 to 50",D715&lt;60,"50 to 60","60+")</f>
        <v>25 to 40</v>
      </c>
      <c r="F715" s="2" t="s">
        <v>25</v>
      </c>
      <c r="G715" s="2" t="s">
        <v>19</v>
      </c>
      <c r="H715" s="2" t="s">
        <v>97</v>
      </c>
      <c r="I715" s="3">
        <v>42864</v>
      </c>
      <c r="J715" s="2"/>
      <c r="K715" s="2">
        <v>7.52</v>
      </c>
      <c r="L715" s="2" t="str" cm="1">
        <f t="array" ref="L715">_xlfn.SWITCH(TRUE,K715&lt;2,"1 to 2 yrs",K715&lt;5,"2 to 5 yrs",K715&lt;10,"5 to 10 yrs",K715&lt;20,"10 to 20 yrs","20+")</f>
        <v>5 to 10 yrs</v>
      </c>
      <c r="M715" s="2">
        <v>77053</v>
      </c>
      <c r="N715" s="4">
        <v>0.2</v>
      </c>
      <c r="O715" s="5">
        <f t="shared" si="11"/>
        <v>92463.6</v>
      </c>
      <c r="P715" s="2" t="s">
        <v>58</v>
      </c>
      <c r="Q715" s="2">
        <v>1175</v>
      </c>
      <c r="R715" s="2">
        <v>64</v>
      </c>
      <c r="S715" s="2" t="s">
        <v>34</v>
      </c>
    </row>
    <row r="716" spans="1:19" x14ac:dyDescent="0.3">
      <c r="A716" s="2">
        <v>1715</v>
      </c>
      <c r="B716" s="2" t="s">
        <v>482</v>
      </c>
      <c r="C716" s="2" t="s">
        <v>24</v>
      </c>
      <c r="D716" s="2">
        <v>32</v>
      </c>
      <c r="E716" s="2" t="str" cm="1">
        <f t="array" ref="E716">_xlfn.SWITCH(TRUE,D716&lt;25,"18 to 25",D716&lt;40,"25 to 40",D716&lt;50,"40 to 50",D716&lt;60,"50 to 60","60+")</f>
        <v>25 to 40</v>
      </c>
      <c r="F716" s="2" t="s">
        <v>92</v>
      </c>
      <c r="G716" s="2" t="s">
        <v>26</v>
      </c>
      <c r="H716" s="2" t="s">
        <v>93</v>
      </c>
      <c r="I716" s="3">
        <v>44953</v>
      </c>
      <c r="J716" s="2"/>
      <c r="K716" s="2">
        <v>1.8</v>
      </c>
      <c r="L716" s="2" t="str" cm="1">
        <f t="array" ref="L716">_xlfn.SWITCH(TRUE,K716&lt;2,"1 to 2 yrs",K716&lt;5,"2 to 5 yrs",K716&lt;10,"5 to 10 yrs",K716&lt;20,"10 to 20 yrs","20+")</f>
        <v>1 to 2 yrs</v>
      </c>
      <c r="M716" s="2">
        <v>64991</v>
      </c>
      <c r="N716" s="4">
        <v>0.15</v>
      </c>
      <c r="O716" s="5">
        <f t="shared" si="11"/>
        <v>74739.649999999994</v>
      </c>
      <c r="P716" s="2" t="s">
        <v>28</v>
      </c>
      <c r="Q716" s="2">
        <v>1369</v>
      </c>
      <c r="R716" s="2">
        <v>58</v>
      </c>
      <c r="S716" s="2" t="s">
        <v>84</v>
      </c>
    </row>
    <row r="717" spans="1:19" x14ac:dyDescent="0.3">
      <c r="A717" s="2">
        <v>1716</v>
      </c>
      <c r="B717" s="2" t="s">
        <v>672</v>
      </c>
      <c r="C717" s="2" t="s">
        <v>24</v>
      </c>
      <c r="D717" s="2">
        <v>27</v>
      </c>
      <c r="E717" s="2" t="str" cm="1">
        <f t="array" ref="E717">_xlfn.SWITCH(TRUE,D717&lt;25,"18 to 25",D717&lt;40,"25 to 40",D717&lt;50,"40 to 50",D717&lt;60,"50 to 60","60+")</f>
        <v>25 to 40</v>
      </c>
      <c r="F717" s="2" t="s">
        <v>25</v>
      </c>
      <c r="G717" s="2" t="s">
        <v>26</v>
      </c>
      <c r="H717" s="2" t="s">
        <v>27</v>
      </c>
      <c r="I717" s="3">
        <v>45166</v>
      </c>
      <c r="J717" s="2"/>
      <c r="K717" s="2">
        <v>1.22</v>
      </c>
      <c r="L717" s="2" t="str" cm="1">
        <f t="array" ref="L717">_xlfn.SWITCH(TRUE,K717&lt;2,"1 to 2 yrs",K717&lt;5,"2 to 5 yrs",K717&lt;10,"5 to 10 yrs",K717&lt;20,"10 to 20 yrs","20+")</f>
        <v>1 to 2 yrs</v>
      </c>
      <c r="M717" s="2">
        <v>62256</v>
      </c>
      <c r="N717" s="4">
        <v>0.2</v>
      </c>
      <c r="O717" s="5">
        <f t="shared" si="11"/>
        <v>74707.199999999997</v>
      </c>
      <c r="P717" s="2" t="s">
        <v>28</v>
      </c>
      <c r="Q717" s="2">
        <v>1438</v>
      </c>
      <c r="R717" s="2">
        <v>60</v>
      </c>
      <c r="S717" s="2" t="s">
        <v>77</v>
      </c>
    </row>
    <row r="718" spans="1:19" x14ac:dyDescent="0.3">
      <c r="A718" s="2">
        <v>1717</v>
      </c>
      <c r="B718" s="2" t="s">
        <v>673</v>
      </c>
      <c r="C718" s="2" t="s">
        <v>17</v>
      </c>
      <c r="D718" s="2">
        <v>44</v>
      </c>
      <c r="E718" s="2" t="str" cm="1">
        <f t="array" ref="E718">_xlfn.SWITCH(TRUE,D718&lt;25,"18 to 25",D718&lt;40,"25 to 40",D718&lt;50,"40 to 50",D718&lt;60,"50 to 60","60+")</f>
        <v>40 to 50</v>
      </c>
      <c r="F718" s="2" t="s">
        <v>92</v>
      </c>
      <c r="G718" s="2" t="s">
        <v>32</v>
      </c>
      <c r="H718" s="2" t="s">
        <v>93</v>
      </c>
      <c r="I718" s="3">
        <v>42576</v>
      </c>
      <c r="J718" s="2"/>
      <c r="K718" s="2">
        <v>8.31</v>
      </c>
      <c r="L718" s="2" t="str" cm="1">
        <f t="array" ref="L718">_xlfn.SWITCH(TRUE,K718&lt;2,"1 to 2 yrs",K718&lt;5,"2 to 5 yrs",K718&lt;10,"5 to 10 yrs",K718&lt;20,"10 to 20 yrs","20+")</f>
        <v>5 to 10 yrs</v>
      </c>
      <c r="M718" s="2">
        <v>80730</v>
      </c>
      <c r="N718" s="4">
        <v>0.15</v>
      </c>
      <c r="O718" s="5">
        <f t="shared" si="11"/>
        <v>92839.5</v>
      </c>
      <c r="P718" s="2" t="s">
        <v>28</v>
      </c>
      <c r="Q718" s="2">
        <v>1151</v>
      </c>
      <c r="R718" s="2">
        <v>73</v>
      </c>
      <c r="S718" s="2" t="s">
        <v>103</v>
      </c>
    </row>
    <row r="719" spans="1:19" x14ac:dyDescent="0.3">
      <c r="A719" s="2">
        <v>1718</v>
      </c>
      <c r="B719" s="2" t="s">
        <v>499</v>
      </c>
      <c r="C719" s="2" t="s">
        <v>24</v>
      </c>
      <c r="D719" s="2">
        <v>48</v>
      </c>
      <c r="E719" s="2" t="str" cm="1">
        <f t="array" ref="E719">_xlfn.SWITCH(TRUE,D719&lt;25,"18 to 25",D719&lt;40,"25 to 40",D719&lt;50,"40 to 50",D719&lt;60,"50 to 60","60+")</f>
        <v>40 to 50</v>
      </c>
      <c r="F719" s="2" t="s">
        <v>50</v>
      </c>
      <c r="G719" s="2" t="s">
        <v>19</v>
      </c>
      <c r="H719" s="2" t="s">
        <v>70</v>
      </c>
      <c r="I719" s="3">
        <v>42416</v>
      </c>
      <c r="J719" s="2"/>
      <c r="K719" s="2">
        <v>8.75</v>
      </c>
      <c r="L719" s="2" t="str" cm="1">
        <f t="array" ref="L719">_xlfn.SWITCH(TRUE,K719&lt;2,"1 to 2 yrs",K719&lt;5,"2 to 5 yrs",K719&lt;10,"5 to 10 yrs",K719&lt;20,"10 to 20 yrs","20+")</f>
        <v>5 to 10 yrs</v>
      </c>
      <c r="M719" s="2">
        <v>110614</v>
      </c>
      <c r="N719" s="4">
        <v>0.2</v>
      </c>
      <c r="O719" s="5">
        <f t="shared" si="11"/>
        <v>132736.79999999999</v>
      </c>
      <c r="P719" s="2" t="s">
        <v>28</v>
      </c>
      <c r="Q719" s="2">
        <v>1619</v>
      </c>
      <c r="R719" s="2">
        <v>88</v>
      </c>
      <c r="S719" s="2" t="s">
        <v>103</v>
      </c>
    </row>
    <row r="720" spans="1:19" x14ac:dyDescent="0.3">
      <c r="A720" s="2">
        <v>1719</v>
      </c>
      <c r="B720" s="2" t="s">
        <v>442</v>
      </c>
      <c r="C720" s="2" t="s">
        <v>24</v>
      </c>
      <c r="D720" s="2">
        <v>27</v>
      </c>
      <c r="E720" s="2" t="str" cm="1">
        <f t="array" ref="E720">_xlfn.SWITCH(TRUE,D720&lt;25,"18 to 25",D720&lt;40,"25 to 40",D720&lt;50,"40 to 50",D720&lt;60,"50 to 60","60+")</f>
        <v>25 to 40</v>
      </c>
      <c r="F720" s="2" t="s">
        <v>31</v>
      </c>
      <c r="G720" s="2" t="s">
        <v>19</v>
      </c>
      <c r="H720" s="2" t="s">
        <v>106</v>
      </c>
      <c r="I720" s="3">
        <v>44388</v>
      </c>
      <c r="J720" s="2"/>
      <c r="K720" s="2">
        <v>3.35</v>
      </c>
      <c r="L720" s="2" t="str" cm="1">
        <f t="array" ref="L720">_xlfn.SWITCH(TRUE,K720&lt;2,"1 to 2 yrs",K720&lt;5,"2 to 5 yrs",K720&lt;10,"5 to 10 yrs",K720&lt;20,"10 to 20 yrs","20+")</f>
        <v>2 to 5 yrs</v>
      </c>
      <c r="M720" s="2">
        <v>62139</v>
      </c>
      <c r="N720" s="4">
        <v>0.2</v>
      </c>
      <c r="O720" s="5">
        <f t="shared" si="11"/>
        <v>74566.8</v>
      </c>
      <c r="P720" s="2" t="s">
        <v>28</v>
      </c>
      <c r="Q720" s="2">
        <v>1054</v>
      </c>
      <c r="R720" s="2">
        <v>85</v>
      </c>
      <c r="S720" s="2" t="s">
        <v>29</v>
      </c>
    </row>
    <row r="721" spans="1:19" x14ac:dyDescent="0.3">
      <c r="A721" s="2">
        <v>1720</v>
      </c>
      <c r="B721" s="2" t="s">
        <v>674</v>
      </c>
      <c r="C721" s="2" t="s">
        <v>24</v>
      </c>
      <c r="D721" s="2">
        <v>59</v>
      </c>
      <c r="E721" s="2" t="str" cm="1">
        <f t="array" ref="E721">_xlfn.SWITCH(TRUE,D721&lt;25,"18 to 25",D721&lt;40,"25 to 40",D721&lt;50,"40 to 50",D721&lt;60,"50 to 60","60+")</f>
        <v>50 to 60</v>
      </c>
      <c r="F721" s="2" t="s">
        <v>75</v>
      </c>
      <c r="G721" s="2" t="s">
        <v>26</v>
      </c>
      <c r="H721" s="2" t="s">
        <v>226</v>
      </c>
      <c r="I721" s="3">
        <v>44625</v>
      </c>
      <c r="J721" s="2"/>
      <c r="K721" s="2">
        <v>2.7</v>
      </c>
      <c r="L721" s="2" t="str" cm="1">
        <f t="array" ref="L721">_xlfn.SWITCH(TRUE,K721&lt;2,"1 to 2 yrs",K721&lt;5,"2 to 5 yrs",K721&lt;10,"5 to 10 yrs",K721&lt;20,"10 to 20 yrs","20+")</f>
        <v>2 to 5 yrs</v>
      </c>
      <c r="M721" s="2">
        <v>81753</v>
      </c>
      <c r="N721" s="4">
        <v>0.2</v>
      </c>
      <c r="O721" s="5">
        <f t="shared" si="11"/>
        <v>98103.6</v>
      </c>
      <c r="P721" s="2" t="s">
        <v>42</v>
      </c>
      <c r="Q721" s="2">
        <v>1235</v>
      </c>
      <c r="R721" s="2">
        <v>71</v>
      </c>
      <c r="S721" s="2" t="s">
        <v>73</v>
      </c>
    </row>
    <row r="722" spans="1:19" x14ac:dyDescent="0.3">
      <c r="A722" s="2">
        <v>1721</v>
      </c>
      <c r="B722" s="2" t="s">
        <v>675</v>
      </c>
      <c r="C722" s="2" t="s">
        <v>24</v>
      </c>
      <c r="D722" s="2">
        <v>23</v>
      </c>
      <c r="E722" s="2" t="str" cm="1">
        <f t="array" ref="E722">_xlfn.SWITCH(TRUE,D722&lt;25,"18 to 25",D722&lt;40,"25 to 40",D722&lt;50,"40 to 50",D722&lt;60,"50 to 60","60+")</f>
        <v>18 to 25</v>
      </c>
      <c r="F722" s="2" t="s">
        <v>25</v>
      </c>
      <c r="G722" s="2" t="s">
        <v>26</v>
      </c>
      <c r="H722" s="2" t="s">
        <v>97</v>
      </c>
      <c r="I722" s="3">
        <v>42435</v>
      </c>
      <c r="J722" s="2"/>
      <c r="K722" s="2">
        <v>8.6999999999999993</v>
      </c>
      <c r="L722" s="2" t="str" cm="1">
        <f t="array" ref="L722">_xlfn.SWITCH(TRUE,K722&lt;2,"1 to 2 yrs",K722&lt;5,"2 to 5 yrs",K722&lt;10,"5 to 10 yrs",K722&lt;20,"10 to 20 yrs","20+")</f>
        <v>5 to 10 yrs</v>
      </c>
      <c r="M722" s="2">
        <v>76040</v>
      </c>
      <c r="N722" s="4">
        <v>0.15</v>
      </c>
      <c r="O722" s="5">
        <f t="shared" si="11"/>
        <v>87446</v>
      </c>
      <c r="P722" s="2" t="s">
        <v>28</v>
      </c>
      <c r="Q722" s="2">
        <v>1633</v>
      </c>
      <c r="R722" s="2">
        <v>63</v>
      </c>
      <c r="S722" s="2" t="s">
        <v>52</v>
      </c>
    </row>
    <row r="723" spans="1:19" x14ac:dyDescent="0.3">
      <c r="A723" s="2">
        <v>1722</v>
      </c>
      <c r="B723" s="2" t="s">
        <v>137</v>
      </c>
      <c r="C723" s="2" t="s">
        <v>17</v>
      </c>
      <c r="D723" s="2">
        <v>43</v>
      </c>
      <c r="E723" s="2" t="str" cm="1">
        <f t="array" ref="E723">_xlfn.SWITCH(TRUE,D723&lt;25,"18 to 25",D723&lt;40,"25 to 40",D723&lt;50,"40 to 50",D723&lt;60,"50 to 60","60+")</f>
        <v>40 to 50</v>
      </c>
      <c r="F723" s="2" t="s">
        <v>31</v>
      </c>
      <c r="G723" s="2" t="s">
        <v>19</v>
      </c>
      <c r="H723" s="2" t="s">
        <v>72</v>
      </c>
      <c r="I723" s="3">
        <v>43231</v>
      </c>
      <c r="J723" s="2"/>
      <c r="K723" s="2">
        <v>6.52</v>
      </c>
      <c r="L723" s="2" t="str" cm="1">
        <f t="array" ref="L723">_xlfn.SWITCH(TRUE,K723&lt;2,"1 to 2 yrs",K723&lt;5,"2 to 5 yrs",K723&lt;10,"5 to 10 yrs",K723&lt;20,"10 to 20 yrs","20+")</f>
        <v>5 to 10 yrs</v>
      </c>
      <c r="M723" s="2">
        <v>81246</v>
      </c>
      <c r="N723" s="4">
        <v>0.15</v>
      </c>
      <c r="O723" s="5">
        <f t="shared" si="11"/>
        <v>93432.9</v>
      </c>
      <c r="P723" s="2" t="s">
        <v>58</v>
      </c>
      <c r="Q723" s="2">
        <v>1671</v>
      </c>
      <c r="R723" s="2">
        <v>32</v>
      </c>
      <c r="S723" s="2" t="s">
        <v>79</v>
      </c>
    </row>
    <row r="724" spans="1:19" x14ac:dyDescent="0.3">
      <c r="A724" s="2">
        <v>1723</v>
      </c>
      <c r="B724" s="2" t="s">
        <v>676</v>
      </c>
      <c r="C724" s="2" t="s">
        <v>24</v>
      </c>
      <c r="D724" s="2">
        <v>41</v>
      </c>
      <c r="E724" s="2" t="str" cm="1">
        <f t="array" ref="E724">_xlfn.SWITCH(TRUE,D724&lt;25,"18 to 25",D724&lt;40,"25 to 40",D724&lt;50,"40 to 50",D724&lt;60,"50 to 60","60+")</f>
        <v>40 to 50</v>
      </c>
      <c r="F724" s="2" t="s">
        <v>50</v>
      </c>
      <c r="G724" s="2" t="s">
        <v>19</v>
      </c>
      <c r="H724" s="2" t="s">
        <v>141</v>
      </c>
      <c r="I724" s="3">
        <v>42978</v>
      </c>
      <c r="J724" s="3">
        <v>44414</v>
      </c>
      <c r="K724" s="2">
        <v>3.93</v>
      </c>
      <c r="L724" s="2" t="str" cm="1">
        <f t="array" ref="L724">_xlfn.SWITCH(TRUE,K724&lt;2,"1 to 2 yrs",K724&lt;5,"2 to 5 yrs",K724&lt;10,"5 to 10 yrs",K724&lt;20,"10 to 20 yrs","20+")</f>
        <v>2 to 5 yrs</v>
      </c>
      <c r="M724" s="2">
        <v>100098</v>
      </c>
      <c r="N724" s="4">
        <v>0.25</v>
      </c>
      <c r="O724" s="5">
        <f t="shared" si="11"/>
        <v>125122.5</v>
      </c>
      <c r="P724" s="2" t="s">
        <v>28</v>
      </c>
      <c r="Q724" s="2"/>
      <c r="R724" s="2">
        <v>75</v>
      </c>
      <c r="S724" s="2" t="s">
        <v>103</v>
      </c>
    </row>
    <row r="725" spans="1:19" x14ac:dyDescent="0.3">
      <c r="A725" s="2">
        <v>1724</v>
      </c>
      <c r="B725" s="2" t="s">
        <v>80</v>
      </c>
      <c r="C725" s="2" t="s">
        <v>17</v>
      </c>
      <c r="D725" s="2">
        <v>46</v>
      </c>
      <c r="E725" s="2" t="str" cm="1">
        <f t="array" ref="E725">_xlfn.SWITCH(TRUE,D725&lt;25,"18 to 25",D725&lt;40,"25 to 40",D725&lt;50,"40 to 50",D725&lt;60,"50 to 60","60+")</f>
        <v>40 to 50</v>
      </c>
      <c r="F725" s="2" t="s">
        <v>18</v>
      </c>
      <c r="G725" s="2" t="s">
        <v>32</v>
      </c>
      <c r="H725" s="2" t="s">
        <v>63</v>
      </c>
      <c r="I725" s="3">
        <v>44733</v>
      </c>
      <c r="J725" s="2"/>
      <c r="K725" s="2">
        <v>2.41</v>
      </c>
      <c r="L725" s="2" t="str" cm="1">
        <f t="array" ref="L725">_xlfn.SWITCH(TRUE,K725&lt;2,"1 to 2 yrs",K725&lt;5,"2 to 5 yrs",K725&lt;10,"5 to 10 yrs",K725&lt;20,"10 to 20 yrs","20+")</f>
        <v>2 to 5 yrs</v>
      </c>
      <c r="M725" s="2">
        <v>70376</v>
      </c>
      <c r="N725" s="4">
        <v>0</v>
      </c>
      <c r="O725" s="5">
        <f t="shared" si="11"/>
        <v>70376</v>
      </c>
      <c r="P725" s="2" t="s">
        <v>58</v>
      </c>
      <c r="Q725" s="2">
        <v>1663</v>
      </c>
      <c r="R725" s="2">
        <v>47</v>
      </c>
      <c r="S725" s="2" t="s">
        <v>29</v>
      </c>
    </row>
    <row r="726" spans="1:19" x14ac:dyDescent="0.3">
      <c r="A726" s="2">
        <v>1725</v>
      </c>
      <c r="B726" s="2" t="s">
        <v>677</v>
      </c>
      <c r="C726" s="2" t="s">
        <v>17</v>
      </c>
      <c r="D726" s="2">
        <v>36</v>
      </c>
      <c r="E726" s="2" t="str" cm="1">
        <f t="array" ref="E726">_xlfn.SWITCH(TRUE,D726&lt;25,"18 to 25",D726&lt;40,"25 to 40",D726&lt;50,"40 to 50",D726&lt;60,"50 to 60","60+")</f>
        <v>25 to 40</v>
      </c>
      <c r="F726" s="2" t="s">
        <v>75</v>
      </c>
      <c r="G726" s="2" t="s">
        <v>19</v>
      </c>
      <c r="H726" s="2" t="s">
        <v>165</v>
      </c>
      <c r="I726" s="3">
        <v>45451</v>
      </c>
      <c r="J726" s="2"/>
      <c r="K726" s="2">
        <v>0.44</v>
      </c>
      <c r="L726" s="2" t="str" cm="1">
        <f t="array" ref="L726">_xlfn.SWITCH(TRUE,K726&lt;2,"1 to 2 yrs",K726&lt;5,"2 to 5 yrs",K726&lt;10,"5 to 10 yrs",K726&lt;20,"10 to 20 yrs","20+")</f>
        <v>1 to 2 yrs</v>
      </c>
      <c r="M726" s="2">
        <v>80696</v>
      </c>
      <c r="N726" s="4">
        <v>0.5</v>
      </c>
      <c r="O726" s="5">
        <f t="shared" si="11"/>
        <v>121044</v>
      </c>
      <c r="P726" s="2" t="s">
        <v>21</v>
      </c>
      <c r="Q726" s="2">
        <v>1524</v>
      </c>
      <c r="R726" s="2">
        <v>38</v>
      </c>
      <c r="S726" s="2" t="s">
        <v>34</v>
      </c>
    </row>
    <row r="727" spans="1:19" x14ac:dyDescent="0.3">
      <c r="A727" s="2">
        <v>1726</v>
      </c>
      <c r="B727" s="2" t="s">
        <v>413</v>
      </c>
      <c r="C727" s="2" t="s">
        <v>17</v>
      </c>
      <c r="D727" s="2">
        <v>50</v>
      </c>
      <c r="E727" s="2" t="str" cm="1">
        <f t="array" ref="E727">_xlfn.SWITCH(TRUE,D727&lt;25,"18 to 25",D727&lt;40,"25 to 40",D727&lt;50,"40 to 50",D727&lt;60,"50 to 60","60+")</f>
        <v>50 to 60</v>
      </c>
      <c r="F727" s="2" t="s">
        <v>46</v>
      </c>
      <c r="G727" s="2" t="s">
        <v>26</v>
      </c>
      <c r="H727" s="2" t="s">
        <v>47</v>
      </c>
      <c r="I727" s="3">
        <v>42207</v>
      </c>
      <c r="J727" s="2"/>
      <c r="K727" s="2">
        <v>9.32</v>
      </c>
      <c r="L727" s="2" t="str" cm="1">
        <f t="array" ref="L727">_xlfn.SWITCH(TRUE,K727&lt;2,"1 to 2 yrs",K727&lt;5,"2 to 5 yrs",K727&lt;10,"5 to 10 yrs",K727&lt;20,"10 to 20 yrs","20+")</f>
        <v>5 to 10 yrs</v>
      </c>
      <c r="M727" s="2">
        <v>132038</v>
      </c>
      <c r="N727" s="4">
        <v>0.15</v>
      </c>
      <c r="O727" s="5">
        <f t="shared" si="11"/>
        <v>151843.70000000001</v>
      </c>
      <c r="P727" s="2" t="s">
        <v>42</v>
      </c>
      <c r="Q727" s="2">
        <v>1228</v>
      </c>
      <c r="R727" s="2">
        <v>11</v>
      </c>
      <c r="S727" s="2" t="s">
        <v>99</v>
      </c>
    </row>
    <row r="728" spans="1:19" x14ac:dyDescent="0.3">
      <c r="A728" s="2">
        <v>1727</v>
      </c>
      <c r="B728" s="2" t="s">
        <v>678</v>
      </c>
      <c r="C728" s="2" t="s">
        <v>17</v>
      </c>
      <c r="D728" s="2">
        <v>29</v>
      </c>
      <c r="E728" s="2" t="str" cm="1">
        <f t="array" ref="E728">_xlfn.SWITCH(TRUE,D728&lt;25,"18 to 25",D728&lt;40,"25 to 40",D728&lt;50,"40 to 50",D728&lt;60,"50 to 60","60+")</f>
        <v>25 to 40</v>
      </c>
      <c r="F728" s="2" t="s">
        <v>56</v>
      </c>
      <c r="G728" s="2" t="s">
        <v>19</v>
      </c>
      <c r="H728" s="2" t="s">
        <v>81</v>
      </c>
      <c r="I728" s="3">
        <v>44124</v>
      </c>
      <c r="J728" s="2"/>
      <c r="K728" s="2">
        <v>4.07</v>
      </c>
      <c r="L728" s="2" t="str" cm="1">
        <f t="array" ref="L728">_xlfn.SWITCH(TRUE,K728&lt;2,"1 to 2 yrs",K728&lt;5,"2 to 5 yrs",K728&lt;10,"5 to 10 yrs",K728&lt;20,"10 to 20 yrs","20+")</f>
        <v>2 to 5 yrs</v>
      </c>
      <c r="M728" s="2">
        <v>112954</v>
      </c>
      <c r="N728" s="4">
        <v>0.2</v>
      </c>
      <c r="O728" s="5">
        <f t="shared" si="11"/>
        <v>135544.79999999999</v>
      </c>
      <c r="P728" s="2" t="s">
        <v>58</v>
      </c>
      <c r="Q728" s="2">
        <v>1439</v>
      </c>
      <c r="R728" s="2">
        <v>75</v>
      </c>
      <c r="S728" s="2" t="s">
        <v>84</v>
      </c>
    </row>
    <row r="729" spans="1:19" x14ac:dyDescent="0.3">
      <c r="A729" s="2">
        <v>1728</v>
      </c>
      <c r="B729" s="2" t="s">
        <v>679</v>
      </c>
      <c r="C729" s="2" t="s">
        <v>17</v>
      </c>
      <c r="D729" s="2">
        <v>58</v>
      </c>
      <c r="E729" s="2" t="str" cm="1">
        <f t="array" ref="E729">_xlfn.SWITCH(TRUE,D729&lt;25,"18 to 25",D729&lt;40,"25 to 40",D729&lt;50,"40 to 50",D729&lt;60,"50 to 60","60+")</f>
        <v>50 to 60</v>
      </c>
      <c r="F729" s="2" t="s">
        <v>31</v>
      </c>
      <c r="G729" s="2" t="s">
        <v>32</v>
      </c>
      <c r="H729" s="2" t="s">
        <v>33</v>
      </c>
      <c r="I729" s="3">
        <v>43813</v>
      </c>
      <c r="J729" s="2"/>
      <c r="K729" s="2">
        <v>4.93</v>
      </c>
      <c r="L729" s="2" t="str" cm="1">
        <f t="array" ref="L729">_xlfn.SWITCH(TRUE,K729&lt;2,"1 to 2 yrs",K729&lt;5,"2 to 5 yrs",K729&lt;10,"5 to 10 yrs",K729&lt;20,"10 to 20 yrs","20+")</f>
        <v>2 to 5 yrs</v>
      </c>
      <c r="M729" s="2">
        <v>58453</v>
      </c>
      <c r="N729" s="4">
        <v>0</v>
      </c>
      <c r="O729" s="5">
        <f t="shared" si="11"/>
        <v>58453</v>
      </c>
      <c r="P729" s="2" t="s">
        <v>28</v>
      </c>
      <c r="Q729" s="2">
        <v>1357</v>
      </c>
      <c r="R729" s="2">
        <v>10</v>
      </c>
      <c r="S729" s="2" t="s">
        <v>29</v>
      </c>
    </row>
    <row r="730" spans="1:19" x14ac:dyDescent="0.3">
      <c r="A730" s="2">
        <v>1729</v>
      </c>
      <c r="B730" s="2" t="s">
        <v>680</v>
      </c>
      <c r="C730" s="2" t="s">
        <v>17</v>
      </c>
      <c r="D730" s="2">
        <v>54</v>
      </c>
      <c r="E730" s="2" t="str" cm="1">
        <f t="array" ref="E730">_xlfn.SWITCH(TRUE,D730&lt;25,"18 to 25",D730&lt;40,"25 to 40",D730&lt;50,"40 to 50",D730&lt;60,"50 to 60","60+")</f>
        <v>50 to 60</v>
      </c>
      <c r="F730" s="2" t="s">
        <v>40</v>
      </c>
      <c r="G730" s="2" t="s">
        <v>19</v>
      </c>
      <c r="H730" s="2" t="s">
        <v>65</v>
      </c>
      <c r="I730" s="3">
        <v>43992</v>
      </c>
      <c r="J730" s="2"/>
      <c r="K730" s="2">
        <v>4.4400000000000004</v>
      </c>
      <c r="L730" s="2" t="str" cm="1">
        <f t="array" ref="L730">_xlfn.SWITCH(TRUE,K730&lt;2,"1 to 2 yrs",K730&lt;5,"2 to 5 yrs",K730&lt;10,"5 to 10 yrs",K730&lt;20,"10 to 20 yrs","20+")</f>
        <v>2 to 5 yrs</v>
      </c>
      <c r="M730" s="2">
        <v>46952</v>
      </c>
      <c r="N730" s="4">
        <v>0.2</v>
      </c>
      <c r="O730" s="5">
        <f t="shared" si="11"/>
        <v>56342.400000000001</v>
      </c>
      <c r="P730" s="2" t="s">
        <v>21</v>
      </c>
      <c r="Q730" s="2">
        <v>1352</v>
      </c>
      <c r="R730" s="2">
        <v>47</v>
      </c>
      <c r="S730" s="2" t="s">
        <v>90</v>
      </c>
    </row>
    <row r="731" spans="1:19" x14ac:dyDescent="0.3">
      <c r="A731" s="2">
        <v>1730</v>
      </c>
      <c r="B731" s="2" t="s">
        <v>340</v>
      </c>
      <c r="C731" s="2" t="s">
        <v>24</v>
      </c>
      <c r="D731" s="2">
        <v>43</v>
      </c>
      <c r="E731" s="2" t="str" cm="1">
        <f t="array" ref="E731">_xlfn.SWITCH(TRUE,D731&lt;25,"18 to 25",D731&lt;40,"25 to 40",D731&lt;50,"40 to 50",D731&lt;60,"50 to 60","60+")</f>
        <v>40 to 50</v>
      </c>
      <c r="F731" s="2" t="s">
        <v>31</v>
      </c>
      <c r="G731" s="2" t="s">
        <v>19</v>
      </c>
      <c r="H731" s="2" t="s">
        <v>72</v>
      </c>
      <c r="I731" s="3">
        <v>44426</v>
      </c>
      <c r="J731" s="3">
        <v>45890</v>
      </c>
      <c r="K731" s="2">
        <v>4.01</v>
      </c>
      <c r="L731" s="2" t="str" cm="1">
        <f t="array" ref="L731">_xlfn.SWITCH(TRUE,K731&lt;2,"1 to 2 yrs",K731&lt;5,"2 to 5 yrs",K731&lt;10,"5 to 10 yrs",K731&lt;20,"10 to 20 yrs","20+")</f>
        <v>2 to 5 yrs</v>
      </c>
      <c r="M731" s="2">
        <v>69002</v>
      </c>
      <c r="N731" s="4">
        <v>0.2</v>
      </c>
      <c r="O731" s="5">
        <f t="shared" si="11"/>
        <v>82802.399999999994</v>
      </c>
      <c r="P731" s="2" t="s">
        <v>28</v>
      </c>
      <c r="Q731" s="2">
        <v>1580</v>
      </c>
      <c r="R731" s="2">
        <v>7</v>
      </c>
      <c r="S731" s="2" t="s">
        <v>38</v>
      </c>
    </row>
    <row r="732" spans="1:19" x14ac:dyDescent="0.3">
      <c r="A732" s="2">
        <v>1731</v>
      </c>
      <c r="B732" s="2" t="s">
        <v>681</v>
      </c>
      <c r="C732" s="2" t="s">
        <v>17</v>
      </c>
      <c r="D732" s="2">
        <v>26</v>
      </c>
      <c r="E732" s="2" t="str" cm="1">
        <f t="array" ref="E732">_xlfn.SWITCH(TRUE,D732&lt;25,"18 to 25",D732&lt;40,"25 to 40",D732&lt;50,"40 to 50",D732&lt;60,"50 to 60","60+")</f>
        <v>25 to 40</v>
      </c>
      <c r="F732" s="2" t="s">
        <v>92</v>
      </c>
      <c r="G732" s="2" t="s">
        <v>19</v>
      </c>
      <c r="H732" s="2" t="s">
        <v>93</v>
      </c>
      <c r="I732" s="3">
        <v>43893</v>
      </c>
      <c r="J732" s="2"/>
      <c r="K732" s="2">
        <v>4.71</v>
      </c>
      <c r="L732" s="2" t="str" cm="1">
        <f t="array" ref="L732">_xlfn.SWITCH(TRUE,K732&lt;2,"1 to 2 yrs",K732&lt;5,"2 to 5 yrs",K732&lt;10,"5 to 10 yrs",K732&lt;20,"10 to 20 yrs","20+")</f>
        <v>2 to 5 yrs</v>
      </c>
      <c r="M732" s="2">
        <v>79400</v>
      </c>
      <c r="N732" s="4">
        <v>0.15</v>
      </c>
      <c r="O732" s="5">
        <f t="shared" si="11"/>
        <v>91310</v>
      </c>
      <c r="P732" s="2" t="s">
        <v>28</v>
      </c>
      <c r="Q732" s="2">
        <v>1190</v>
      </c>
      <c r="R732" s="2">
        <v>50</v>
      </c>
      <c r="S732" s="2" t="s">
        <v>54</v>
      </c>
    </row>
    <row r="733" spans="1:19" x14ac:dyDescent="0.3">
      <c r="A733" s="2">
        <v>1732</v>
      </c>
      <c r="B733" s="2" t="s">
        <v>682</v>
      </c>
      <c r="C733" s="2" t="s">
        <v>17</v>
      </c>
      <c r="D733" s="2">
        <v>60</v>
      </c>
      <c r="E733" s="2" t="str" cm="1">
        <f t="array" ref="E733">_xlfn.SWITCH(TRUE,D733&lt;25,"18 to 25",D733&lt;40,"25 to 40",D733&lt;50,"40 to 50",D733&lt;60,"50 to 60","60+")</f>
        <v>60+</v>
      </c>
      <c r="F733" s="2" t="s">
        <v>46</v>
      </c>
      <c r="G733" s="2" t="s">
        <v>19</v>
      </c>
      <c r="H733" s="2" t="s">
        <v>168</v>
      </c>
      <c r="I733" s="3">
        <v>44617</v>
      </c>
      <c r="J733" s="2"/>
      <c r="K733" s="2">
        <v>2.72</v>
      </c>
      <c r="L733" s="2" t="str" cm="1">
        <f t="array" ref="L733">_xlfn.SWITCH(TRUE,K733&lt;2,"1 to 2 yrs",K733&lt;5,"2 to 5 yrs",K733&lt;10,"5 to 10 yrs",K733&lt;20,"10 to 20 yrs","20+")</f>
        <v>2 to 5 yrs</v>
      </c>
      <c r="M733" s="2">
        <v>97684</v>
      </c>
      <c r="N733" s="4">
        <v>0.15</v>
      </c>
      <c r="O733" s="5">
        <f t="shared" si="11"/>
        <v>112336.6</v>
      </c>
      <c r="P733" s="2" t="s">
        <v>58</v>
      </c>
      <c r="Q733" s="2"/>
      <c r="R733" s="2">
        <v>7</v>
      </c>
      <c r="S733" s="2" t="s">
        <v>117</v>
      </c>
    </row>
    <row r="734" spans="1:19" x14ac:dyDescent="0.3">
      <c r="A734" s="2">
        <v>1733</v>
      </c>
      <c r="B734" s="2" t="s">
        <v>464</v>
      </c>
      <c r="C734" s="2" t="s">
        <v>17</v>
      </c>
      <c r="D734" s="2">
        <v>39</v>
      </c>
      <c r="E734" s="2" t="str" cm="1">
        <f t="array" ref="E734">_xlfn.SWITCH(TRUE,D734&lt;25,"18 to 25",D734&lt;40,"25 to 40",D734&lt;50,"40 to 50",D734&lt;60,"50 to 60","60+")</f>
        <v>25 to 40</v>
      </c>
      <c r="F734" s="2" t="s">
        <v>40</v>
      </c>
      <c r="G734" s="2" t="s">
        <v>19</v>
      </c>
      <c r="H734" s="2" t="s">
        <v>146</v>
      </c>
      <c r="I734" s="3">
        <v>42577</v>
      </c>
      <c r="J734" s="3">
        <v>43352</v>
      </c>
      <c r="K734" s="2">
        <v>2.12</v>
      </c>
      <c r="L734" s="2" t="str" cm="1">
        <f t="array" ref="L734">_xlfn.SWITCH(TRUE,K734&lt;2,"1 to 2 yrs",K734&lt;5,"2 to 5 yrs",K734&lt;10,"5 to 10 yrs",K734&lt;20,"10 to 20 yrs","20+")</f>
        <v>2 to 5 yrs</v>
      </c>
      <c r="M734" s="2">
        <v>44359</v>
      </c>
      <c r="N734" s="4">
        <v>0.15</v>
      </c>
      <c r="O734" s="5">
        <f t="shared" si="11"/>
        <v>51012.85</v>
      </c>
      <c r="P734" s="2" t="s">
        <v>28</v>
      </c>
      <c r="Q734" s="2">
        <v>1655</v>
      </c>
      <c r="R734" s="2">
        <v>79</v>
      </c>
      <c r="S734" s="2" t="s">
        <v>38</v>
      </c>
    </row>
    <row r="735" spans="1:19" x14ac:dyDescent="0.3">
      <c r="A735" s="2">
        <v>1734</v>
      </c>
      <c r="B735" s="2" t="s">
        <v>683</v>
      </c>
      <c r="C735" s="2" t="s">
        <v>24</v>
      </c>
      <c r="D735" s="2">
        <v>59</v>
      </c>
      <c r="E735" s="2" t="str" cm="1">
        <f t="array" ref="E735">_xlfn.SWITCH(TRUE,D735&lt;25,"18 to 25",D735&lt;40,"25 to 40",D735&lt;50,"40 to 50",D735&lt;60,"50 to 60","60+")</f>
        <v>50 to 60</v>
      </c>
      <c r="F735" s="2" t="s">
        <v>25</v>
      </c>
      <c r="G735" s="2" t="s">
        <v>19</v>
      </c>
      <c r="H735" s="2" t="s">
        <v>97</v>
      </c>
      <c r="I735" s="3">
        <v>43073</v>
      </c>
      <c r="J735" s="2"/>
      <c r="K735" s="2">
        <v>6.95</v>
      </c>
      <c r="L735" s="2" t="str" cm="1">
        <f t="array" ref="L735">_xlfn.SWITCH(TRUE,K735&lt;2,"1 to 2 yrs",K735&lt;5,"2 to 5 yrs",K735&lt;10,"5 to 10 yrs",K735&lt;20,"10 to 20 yrs","20+")</f>
        <v>5 to 10 yrs</v>
      </c>
      <c r="M735" s="2">
        <v>71568</v>
      </c>
      <c r="N735" s="4">
        <v>0.5</v>
      </c>
      <c r="O735" s="5">
        <f t="shared" si="11"/>
        <v>107352</v>
      </c>
      <c r="P735" s="2" t="s">
        <v>28</v>
      </c>
      <c r="Q735" s="2">
        <v>1699</v>
      </c>
      <c r="R735" s="2">
        <v>99</v>
      </c>
      <c r="S735" s="2" t="s">
        <v>99</v>
      </c>
    </row>
    <row r="736" spans="1:19" x14ac:dyDescent="0.3">
      <c r="A736" s="2">
        <v>1735</v>
      </c>
      <c r="B736" s="2" t="s">
        <v>286</v>
      </c>
      <c r="C736" s="2" t="s">
        <v>24</v>
      </c>
      <c r="D736" s="2">
        <v>58</v>
      </c>
      <c r="E736" s="2" t="str" cm="1">
        <f t="array" ref="E736">_xlfn.SWITCH(TRUE,D736&lt;25,"18 to 25",D736&lt;40,"25 to 40",D736&lt;50,"40 to 50",D736&lt;60,"50 to 60","60+")</f>
        <v>50 to 60</v>
      </c>
      <c r="F736" s="2" t="s">
        <v>50</v>
      </c>
      <c r="G736" s="2" t="s">
        <v>19</v>
      </c>
      <c r="H736" s="2" t="s">
        <v>141</v>
      </c>
      <c r="I736" s="3">
        <v>43914</v>
      </c>
      <c r="J736" s="3">
        <v>45269</v>
      </c>
      <c r="K736" s="2">
        <v>3.71</v>
      </c>
      <c r="L736" s="2" t="str" cm="1">
        <f t="array" ref="L736">_xlfn.SWITCH(TRUE,K736&lt;2,"1 to 2 yrs",K736&lt;5,"2 to 5 yrs",K736&lt;10,"5 to 10 yrs",K736&lt;20,"10 to 20 yrs","20+")</f>
        <v>2 to 5 yrs</v>
      </c>
      <c r="M736" s="2">
        <v>91822</v>
      </c>
      <c r="N736" s="4">
        <v>0.5</v>
      </c>
      <c r="O736" s="5">
        <f t="shared" si="11"/>
        <v>137733</v>
      </c>
      <c r="P736" s="2" t="s">
        <v>42</v>
      </c>
      <c r="Q736" s="2">
        <v>1188</v>
      </c>
      <c r="R736" s="2">
        <v>81</v>
      </c>
      <c r="S736" s="2" t="s">
        <v>90</v>
      </c>
    </row>
    <row r="737" spans="1:19" x14ac:dyDescent="0.3">
      <c r="A737" s="2">
        <v>1736</v>
      </c>
      <c r="B737" s="2" t="s">
        <v>415</v>
      </c>
      <c r="C737" s="2" t="s">
        <v>17</v>
      </c>
      <c r="D737" s="2">
        <v>51</v>
      </c>
      <c r="E737" s="2" t="str" cm="1">
        <f t="array" ref="E737">_xlfn.SWITCH(TRUE,D737&lt;25,"18 to 25",D737&lt;40,"25 to 40",D737&lt;50,"40 to 50",D737&lt;60,"50 to 60","60+")</f>
        <v>50 to 60</v>
      </c>
      <c r="F737" s="2" t="s">
        <v>40</v>
      </c>
      <c r="G737" s="2" t="s">
        <v>19</v>
      </c>
      <c r="H737" s="2" t="s">
        <v>65</v>
      </c>
      <c r="I737" s="3">
        <v>44484</v>
      </c>
      <c r="J737" s="3">
        <v>45314</v>
      </c>
      <c r="K737" s="2">
        <v>2.27</v>
      </c>
      <c r="L737" s="2" t="str" cm="1">
        <f t="array" ref="L737">_xlfn.SWITCH(TRUE,K737&lt;2,"1 to 2 yrs",K737&lt;5,"2 to 5 yrs",K737&lt;10,"5 to 10 yrs",K737&lt;20,"10 to 20 yrs","20+")</f>
        <v>2 to 5 yrs</v>
      </c>
      <c r="M737" s="2">
        <v>42046</v>
      </c>
      <c r="N737" s="4">
        <v>0.1</v>
      </c>
      <c r="O737" s="5">
        <f t="shared" si="11"/>
        <v>46250.6</v>
      </c>
      <c r="P737" s="2" t="s">
        <v>28</v>
      </c>
      <c r="Q737" s="2">
        <v>1096</v>
      </c>
      <c r="R737" s="2">
        <v>84</v>
      </c>
      <c r="S737" s="2" t="s">
        <v>29</v>
      </c>
    </row>
    <row r="738" spans="1:19" x14ac:dyDescent="0.3">
      <c r="A738" s="2">
        <v>1737</v>
      </c>
      <c r="B738" s="2" t="s">
        <v>684</v>
      </c>
      <c r="C738" s="2" t="s">
        <v>24</v>
      </c>
      <c r="D738" s="2">
        <v>52</v>
      </c>
      <c r="E738" s="2" t="str" cm="1">
        <f t="array" ref="E738">_xlfn.SWITCH(TRUE,D738&lt;25,"18 to 25",D738&lt;40,"25 to 40",D738&lt;50,"40 to 50",D738&lt;60,"50 to 60","60+")</f>
        <v>50 to 60</v>
      </c>
      <c r="F738" s="2" t="s">
        <v>25</v>
      </c>
      <c r="G738" s="2" t="s">
        <v>32</v>
      </c>
      <c r="H738" s="2" t="s">
        <v>136</v>
      </c>
      <c r="I738" s="3">
        <v>42524</v>
      </c>
      <c r="J738" s="2"/>
      <c r="K738" s="2">
        <v>8.4499999999999993</v>
      </c>
      <c r="L738" s="2" t="str" cm="1">
        <f t="array" ref="L738">_xlfn.SWITCH(TRUE,K738&lt;2,"1 to 2 yrs",K738&lt;5,"2 to 5 yrs",K738&lt;10,"5 to 10 yrs",K738&lt;20,"10 to 20 yrs","20+")</f>
        <v>5 to 10 yrs</v>
      </c>
      <c r="M738" s="2">
        <v>79129</v>
      </c>
      <c r="N738" s="4">
        <v>0.2</v>
      </c>
      <c r="O738" s="5">
        <f t="shared" si="11"/>
        <v>94954.8</v>
      </c>
      <c r="P738" s="2" t="s">
        <v>58</v>
      </c>
      <c r="Q738" s="2">
        <v>1693</v>
      </c>
      <c r="R738" s="2">
        <v>67</v>
      </c>
      <c r="S738" s="2" t="s">
        <v>29</v>
      </c>
    </row>
    <row r="739" spans="1:19" x14ac:dyDescent="0.3">
      <c r="A739" s="2">
        <v>1738</v>
      </c>
      <c r="B739" s="2" t="s">
        <v>344</v>
      </c>
      <c r="C739" s="2" t="s">
        <v>17</v>
      </c>
      <c r="D739" s="2">
        <v>31</v>
      </c>
      <c r="E739" s="2" t="str" cm="1">
        <f t="array" ref="E739">_xlfn.SWITCH(TRUE,D739&lt;25,"18 to 25",D739&lt;40,"25 to 40",D739&lt;50,"40 to 50",D739&lt;60,"50 to 60","60+")</f>
        <v>25 to 40</v>
      </c>
      <c r="F739" s="2" t="s">
        <v>25</v>
      </c>
      <c r="G739" s="2" t="s">
        <v>19</v>
      </c>
      <c r="H739" s="2" t="s">
        <v>155</v>
      </c>
      <c r="I739" s="3">
        <v>43538</v>
      </c>
      <c r="J739" s="3">
        <v>44649</v>
      </c>
      <c r="K739" s="2">
        <v>3.04</v>
      </c>
      <c r="L739" s="2" t="str" cm="1">
        <f t="array" ref="L739">_xlfn.SWITCH(TRUE,K739&lt;2,"1 to 2 yrs",K739&lt;5,"2 to 5 yrs",K739&lt;10,"5 to 10 yrs",K739&lt;20,"10 to 20 yrs","20+")</f>
        <v>2 to 5 yrs</v>
      </c>
      <c r="M739" s="2">
        <v>60774</v>
      </c>
      <c r="N739" s="4">
        <v>0.2</v>
      </c>
      <c r="O739" s="5">
        <f t="shared" si="11"/>
        <v>72928.800000000003</v>
      </c>
      <c r="P739" s="2" t="s">
        <v>42</v>
      </c>
      <c r="Q739" s="2">
        <v>1219</v>
      </c>
      <c r="R739" s="2">
        <v>70</v>
      </c>
      <c r="S739" s="2" t="s">
        <v>43</v>
      </c>
    </row>
    <row r="740" spans="1:19" x14ac:dyDescent="0.3">
      <c r="A740" s="2">
        <v>1739</v>
      </c>
      <c r="B740" s="2" t="s">
        <v>685</v>
      </c>
      <c r="C740" s="2" t="s">
        <v>17</v>
      </c>
      <c r="D740" s="2">
        <v>36</v>
      </c>
      <c r="E740" s="2" t="str" cm="1">
        <f t="array" ref="E740">_xlfn.SWITCH(TRUE,D740&lt;25,"18 to 25",D740&lt;40,"25 to 40",D740&lt;50,"40 to 50",D740&lt;60,"50 to 60","60+")</f>
        <v>25 to 40</v>
      </c>
      <c r="F740" s="2" t="s">
        <v>25</v>
      </c>
      <c r="G740" s="2" t="s">
        <v>19</v>
      </c>
      <c r="H740" s="2" t="s">
        <v>136</v>
      </c>
      <c r="I740" s="3">
        <v>44841</v>
      </c>
      <c r="J740" s="2"/>
      <c r="K740" s="2">
        <v>2.11</v>
      </c>
      <c r="L740" s="2" t="str" cm="1">
        <f t="array" ref="L740">_xlfn.SWITCH(TRUE,K740&lt;2,"1 to 2 yrs",K740&lt;5,"2 to 5 yrs",K740&lt;10,"5 to 10 yrs",K740&lt;20,"10 to 20 yrs","20+")</f>
        <v>2 to 5 yrs</v>
      </c>
      <c r="M740" s="2">
        <v>49662</v>
      </c>
      <c r="N740" s="4">
        <v>0.15</v>
      </c>
      <c r="O740" s="5">
        <f t="shared" si="11"/>
        <v>57111.3</v>
      </c>
      <c r="P740" s="2" t="s">
        <v>42</v>
      </c>
      <c r="Q740" s="2">
        <v>1477</v>
      </c>
      <c r="R740" s="2">
        <v>97</v>
      </c>
      <c r="S740" s="2" t="s">
        <v>84</v>
      </c>
    </row>
    <row r="741" spans="1:19" x14ac:dyDescent="0.3">
      <c r="A741" s="2">
        <v>1740</v>
      </c>
      <c r="B741" s="2" t="s">
        <v>686</v>
      </c>
      <c r="C741" s="2" t="s">
        <v>24</v>
      </c>
      <c r="D741" s="2">
        <v>63</v>
      </c>
      <c r="E741" s="2" t="str" cm="1">
        <f t="array" ref="E741">_xlfn.SWITCH(TRUE,D741&lt;25,"18 to 25",D741&lt;40,"25 to 40",D741&lt;50,"40 to 50",D741&lt;60,"50 to 60","60+")</f>
        <v>60+</v>
      </c>
      <c r="F741" s="2" t="s">
        <v>92</v>
      </c>
      <c r="G741" s="2" t="s">
        <v>19</v>
      </c>
      <c r="H741" s="2" t="s">
        <v>190</v>
      </c>
      <c r="I741" s="3">
        <v>45041</v>
      </c>
      <c r="J741" s="2"/>
      <c r="K741" s="2">
        <v>1.56</v>
      </c>
      <c r="L741" s="2" t="str" cm="1">
        <f t="array" ref="L741">_xlfn.SWITCH(TRUE,K741&lt;2,"1 to 2 yrs",K741&lt;5,"2 to 5 yrs",K741&lt;10,"5 to 10 yrs",K741&lt;20,"10 to 20 yrs","20+")</f>
        <v>1 to 2 yrs</v>
      </c>
      <c r="M741" s="2">
        <v>62616</v>
      </c>
      <c r="N741" s="4">
        <v>0.2</v>
      </c>
      <c r="O741" s="5">
        <f t="shared" si="11"/>
        <v>75139.199999999997</v>
      </c>
      <c r="P741" s="2" t="s">
        <v>58</v>
      </c>
      <c r="Q741" s="2">
        <v>1063</v>
      </c>
      <c r="R741" s="2">
        <v>97</v>
      </c>
      <c r="S741" s="2" t="s">
        <v>52</v>
      </c>
    </row>
    <row r="742" spans="1:19" x14ac:dyDescent="0.3">
      <c r="A742" s="2">
        <v>1741</v>
      </c>
      <c r="B742" s="2" t="s">
        <v>687</v>
      </c>
      <c r="C742" s="2" t="s">
        <v>17</v>
      </c>
      <c r="D742" s="2">
        <v>65</v>
      </c>
      <c r="E742" s="2" t="str" cm="1">
        <f t="array" ref="E742">_xlfn.SWITCH(TRUE,D742&lt;25,"18 to 25",D742&lt;40,"25 to 40",D742&lt;50,"40 to 50",D742&lt;60,"50 to 60","60+")</f>
        <v>60+</v>
      </c>
      <c r="F742" s="2" t="s">
        <v>40</v>
      </c>
      <c r="G742" s="2" t="s">
        <v>19</v>
      </c>
      <c r="H742" s="2" t="s">
        <v>146</v>
      </c>
      <c r="I742" s="3">
        <v>43034</v>
      </c>
      <c r="J742" s="2"/>
      <c r="K742" s="2">
        <v>7.06</v>
      </c>
      <c r="L742" s="2" t="str" cm="1">
        <f t="array" ref="L742">_xlfn.SWITCH(TRUE,K742&lt;2,"1 to 2 yrs",K742&lt;5,"2 to 5 yrs",K742&lt;10,"5 to 10 yrs",K742&lt;20,"10 to 20 yrs","20+")</f>
        <v>5 to 10 yrs</v>
      </c>
      <c r="M742" s="2">
        <v>49254</v>
      </c>
      <c r="N742" s="4">
        <v>0.2</v>
      </c>
      <c r="O742" s="5">
        <f t="shared" si="11"/>
        <v>59104.800000000003</v>
      </c>
      <c r="P742" s="2" t="s">
        <v>58</v>
      </c>
      <c r="Q742" s="2">
        <v>1426</v>
      </c>
      <c r="R742" s="2">
        <v>35</v>
      </c>
      <c r="S742" s="2" t="s">
        <v>90</v>
      </c>
    </row>
    <row r="743" spans="1:19" x14ac:dyDescent="0.3">
      <c r="A743" s="2">
        <v>1742</v>
      </c>
      <c r="B743" s="2" t="s">
        <v>439</v>
      </c>
      <c r="C743" s="2" t="s">
        <v>24</v>
      </c>
      <c r="D743" s="2">
        <v>39</v>
      </c>
      <c r="E743" s="2" t="str" cm="1">
        <f t="array" ref="E743">_xlfn.SWITCH(TRUE,D743&lt;25,"18 to 25",D743&lt;40,"25 to 40",D743&lt;50,"40 to 50",D743&lt;60,"50 to 60","60+")</f>
        <v>25 to 40</v>
      </c>
      <c r="F743" s="2" t="s">
        <v>36</v>
      </c>
      <c r="G743" s="2" t="s">
        <v>32</v>
      </c>
      <c r="H743" s="2" t="s">
        <v>122</v>
      </c>
      <c r="I743" s="3">
        <v>42542</v>
      </c>
      <c r="J743" s="2"/>
      <c r="K743" s="2">
        <v>8.41</v>
      </c>
      <c r="L743" s="2" t="str" cm="1">
        <f t="array" ref="L743">_xlfn.SWITCH(TRUE,K743&lt;2,"1 to 2 yrs",K743&lt;5,"2 to 5 yrs",K743&lt;10,"5 to 10 yrs",K743&lt;20,"10 to 20 yrs","20+")</f>
        <v>5 to 10 yrs</v>
      </c>
      <c r="M743" s="2">
        <v>91592</v>
      </c>
      <c r="N743" s="4">
        <v>0.1</v>
      </c>
      <c r="O743" s="5">
        <f t="shared" si="11"/>
        <v>100751.2</v>
      </c>
      <c r="P743" s="2" t="s">
        <v>28</v>
      </c>
      <c r="Q743" s="2">
        <v>1028</v>
      </c>
      <c r="R743" s="2">
        <v>29</v>
      </c>
      <c r="S743" s="2" t="s">
        <v>99</v>
      </c>
    </row>
    <row r="744" spans="1:19" x14ac:dyDescent="0.3">
      <c r="A744" s="2">
        <v>1743</v>
      </c>
      <c r="B744" s="2" t="s">
        <v>688</v>
      </c>
      <c r="C744" s="2" t="s">
        <v>24</v>
      </c>
      <c r="D744" s="2">
        <v>44</v>
      </c>
      <c r="E744" s="2" t="str" cm="1">
        <f t="array" ref="E744">_xlfn.SWITCH(TRUE,D744&lt;25,"18 to 25",D744&lt;40,"25 to 40",D744&lt;50,"40 to 50",D744&lt;60,"50 to 60","60+")</f>
        <v>40 to 50</v>
      </c>
      <c r="F744" s="2" t="s">
        <v>50</v>
      </c>
      <c r="G744" s="2" t="s">
        <v>32</v>
      </c>
      <c r="H744" s="2" t="s">
        <v>89</v>
      </c>
      <c r="I744" s="3">
        <v>42633</v>
      </c>
      <c r="J744" s="2"/>
      <c r="K744" s="2">
        <v>8.16</v>
      </c>
      <c r="L744" s="2" t="str" cm="1">
        <f t="array" ref="L744">_xlfn.SWITCH(TRUE,K744&lt;2,"1 to 2 yrs",K744&lt;5,"2 to 5 yrs",K744&lt;10,"5 to 10 yrs",K744&lt;20,"10 to 20 yrs","20+")</f>
        <v>5 to 10 yrs</v>
      </c>
      <c r="M744" s="2">
        <v>107621</v>
      </c>
      <c r="N744" s="4">
        <v>0</v>
      </c>
      <c r="O744" s="5">
        <f t="shared" si="11"/>
        <v>107621</v>
      </c>
      <c r="P744" s="2" t="s">
        <v>58</v>
      </c>
      <c r="Q744" s="2">
        <v>1525</v>
      </c>
      <c r="R744" s="2">
        <v>89</v>
      </c>
      <c r="S744" s="2" t="s">
        <v>99</v>
      </c>
    </row>
    <row r="745" spans="1:19" x14ac:dyDescent="0.3">
      <c r="A745" s="2">
        <v>1744</v>
      </c>
      <c r="B745" s="2" t="s">
        <v>689</v>
      </c>
      <c r="C745" s="2" t="s">
        <v>17</v>
      </c>
      <c r="D745" s="2">
        <v>54</v>
      </c>
      <c r="E745" s="2" t="str" cm="1">
        <f t="array" ref="E745">_xlfn.SWITCH(TRUE,D745&lt;25,"18 to 25",D745&lt;40,"25 to 40",D745&lt;50,"40 to 50",D745&lt;60,"50 to 60","60+")</f>
        <v>50 to 60</v>
      </c>
      <c r="F745" s="2" t="s">
        <v>18</v>
      </c>
      <c r="G745" s="2" t="s">
        <v>19</v>
      </c>
      <c r="H745" s="2" t="s">
        <v>134</v>
      </c>
      <c r="I745" s="3">
        <v>42387</v>
      </c>
      <c r="J745" s="2"/>
      <c r="K745" s="2">
        <v>8.83</v>
      </c>
      <c r="L745" s="2" t="str" cm="1">
        <f t="array" ref="L745">_xlfn.SWITCH(TRUE,K745&lt;2,"1 to 2 yrs",K745&lt;5,"2 to 5 yrs",K745&lt;10,"5 to 10 yrs",K745&lt;20,"10 to 20 yrs","20+")</f>
        <v>5 to 10 yrs</v>
      </c>
      <c r="M745" s="2">
        <v>97014</v>
      </c>
      <c r="N745" s="4">
        <v>0.25</v>
      </c>
      <c r="O745" s="5">
        <f t="shared" si="11"/>
        <v>121267.5</v>
      </c>
      <c r="P745" s="2" t="s">
        <v>58</v>
      </c>
      <c r="Q745" s="2">
        <v>1540</v>
      </c>
      <c r="R745" s="2">
        <v>11</v>
      </c>
      <c r="S745" s="2" t="s">
        <v>52</v>
      </c>
    </row>
    <row r="746" spans="1:19" x14ac:dyDescent="0.3">
      <c r="A746" s="2">
        <v>1745</v>
      </c>
      <c r="B746" s="2" t="s">
        <v>690</v>
      </c>
      <c r="C746" s="2" t="s">
        <v>17</v>
      </c>
      <c r="D746" s="2">
        <v>37</v>
      </c>
      <c r="E746" s="2" t="str" cm="1">
        <f t="array" ref="E746">_xlfn.SWITCH(TRUE,D746&lt;25,"18 to 25",D746&lt;40,"25 to 40",D746&lt;50,"40 to 50",D746&lt;60,"50 to 60","60+")</f>
        <v>25 to 40</v>
      </c>
      <c r="F746" s="2" t="s">
        <v>31</v>
      </c>
      <c r="G746" s="2" t="s">
        <v>19</v>
      </c>
      <c r="H746" s="2" t="s">
        <v>33</v>
      </c>
      <c r="I746" s="3">
        <v>44060</v>
      </c>
      <c r="J746" s="2"/>
      <c r="K746" s="2">
        <v>4.25</v>
      </c>
      <c r="L746" s="2" t="str" cm="1">
        <f t="array" ref="L746">_xlfn.SWITCH(TRUE,K746&lt;2,"1 to 2 yrs",K746&lt;5,"2 to 5 yrs",K746&lt;10,"5 to 10 yrs",K746&lt;20,"10 to 20 yrs","20+")</f>
        <v>2 to 5 yrs</v>
      </c>
      <c r="M746" s="2">
        <v>56232</v>
      </c>
      <c r="N746" s="4">
        <v>0.2</v>
      </c>
      <c r="O746" s="5">
        <f t="shared" si="11"/>
        <v>67478.399999999994</v>
      </c>
      <c r="P746" s="2" t="s">
        <v>58</v>
      </c>
      <c r="Q746" s="2">
        <v>1379</v>
      </c>
      <c r="R746" s="2">
        <v>74</v>
      </c>
      <c r="S746" s="2" t="s">
        <v>77</v>
      </c>
    </row>
    <row r="747" spans="1:19" x14ac:dyDescent="0.3">
      <c r="A747" s="2">
        <v>1746</v>
      </c>
      <c r="B747" s="2" t="s">
        <v>691</v>
      </c>
      <c r="C747" s="2" t="s">
        <v>24</v>
      </c>
      <c r="D747" s="2">
        <v>59</v>
      </c>
      <c r="E747" s="2" t="str" cm="1">
        <f t="array" ref="E747">_xlfn.SWITCH(TRUE,D747&lt;25,"18 to 25",D747&lt;40,"25 to 40",D747&lt;50,"40 to 50",D747&lt;60,"50 to 60","60+")</f>
        <v>50 to 60</v>
      </c>
      <c r="F747" s="2" t="s">
        <v>92</v>
      </c>
      <c r="G747" s="2" t="s">
        <v>19</v>
      </c>
      <c r="H747" s="2" t="s">
        <v>108</v>
      </c>
      <c r="I747" s="3">
        <v>44238</v>
      </c>
      <c r="J747" s="2"/>
      <c r="K747" s="2">
        <v>3.76</v>
      </c>
      <c r="L747" s="2" t="str" cm="1">
        <f t="array" ref="L747">_xlfn.SWITCH(TRUE,K747&lt;2,"1 to 2 yrs",K747&lt;5,"2 to 5 yrs",K747&lt;10,"5 to 10 yrs",K747&lt;20,"10 to 20 yrs","20+")</f>
        <v>2 to 5 yrs</v>
      </c>
      <c r="M747" s="2">
        <v>63046</v>
      </c>
      <c r="N747" s="4">
        <v>0.2</v>
      </c>
      <c r="O747" s="5">
        <f t="shared" si="11"/>
        <v>75655.199999999997</v>
      </c>
      <c r="P747" s="2" t="s">
        <v>21</v>
      </c>
      <c r="Q747" s="2"/>
      <c r="R747" s="2">
        <v>28</v>
      </c>
      <c r="S747" s="2" t="s">
        <v>73</v>
      </c>
    </row>
    <row r="748" spans="1:19" x14ac:dyDescent="0.3">
      <c r="A748" s="2">
        <v>1747</v>
      </c>
      <c r="B748" s="2" t="s">
        <v>692</v>
      </c>
      <c r="C748" s="2" t="s">
        <v>17</v>
      </c>
      <c r="D748" s="2">
        <v>56</v>
      </c>
      <c r="E748" s="2" t="str" cm="1">
        <f t="array" ref="E748">_xlfn.SWITCH(TRUE,D748&lt;25,"18 to 25",D748&lt;40,"25 to 40",D748&lt;50,"40 to 50",D748&lt;60,"50 to 60","60+")</f>
        <v>50 to 60</v>
      </c>
      <c r="F748" s="2" t="s">
        <v>75</v>
      </c>
      <c r="G748" s="2" t="s">
        <v>19</v>
      </c>
      <c r="H748" s="2" t="s">
        <v>174</v>
      </c>
      <c r="I748" s="3">
        <v>42972</v>
      </c>
      <c r="J748" s="2"/>
      <c r="K748" s="2">
        <v>7.23</v>
      </c>
      <c r="L748" s="2" t="str" cm="1">
        <f t="array" ref="L748">_xlfn.SWITCH(TRUE,K748&lt;2,"1 to 2 yrs",K748&lt;5,"2 to 5 yrs",K748&lt;10,"5 to 10 yrs",K748&lt;20,"10 to 20 yrs","20+")</f>
        <v>5 to 10 yrs</v>
      </c>
      <c r="M748" s="2">
        <v>94092</v>
      </c>
      <c r="N748" s="4">
        <v>0.15</v>
      </c>
      <c r="O748" s="5">
        <f t="shared" si="11"/>
        <v>108205.8</v>
      </c>
      <c r="P748" s="2" t="s">
        <v>42</v>
      </c>
      <c r="Q748" s="2"/>
      <c r="R748" s="2">
        <v>2</v>
      </c>
      <c r="S748" s="2" t="s">
        <v>117</v>
      </c>
    </row>
    <row r="749" spans="1:19" x14ac:dyDescent="0.3">
      <c r="A749" s="2">
        <v>1748</v>
      </c>
      <c r="B749" s="2" t="s">
        <v>261</v>
      </c>
      <c r="C749" s="2" t="s">
        <v>17</v>
      </c>
      <c r="D749" s="2">
        <v>55</v>
      </c>
      <c r="E749" s="2" t="str" cm="1">
        <f t="array" ref="E749">_xlfn.SWITCH(TRUE,D749&lt;25,"18 to 25",D749&lt;40,"25 to 40",D749&lt;50,"40 to 50",D749&lt;60,"50 to 60","60+")</f>
        <v>50 to 60</v>
      </c>
      <c r="F749" s="2" t="s">
        <v>18</v>
      </c>
      <c r="G749" s="2" t="s">
        <v>26</v>
      </c>
      <c r="H749" s="2" t="s">
        <v>63</v>
      </c>
      <c r="I749" s="3">
        <v>44905</v>
      </c>
      <c r="J749" s="2"/>
      <c r="K749" s="2">
        <v>1.94</v>
      </c>
      <c r="L749" s="2" t="str" cm="1">
        <f t="array" ref="L749">_xlfn.SWITCH(TRUE,K749&lt;2,"1 to 2 yrs",K749&lt;5,"2 to 5 yrs",K749&lt;10,"5 to 10 yrs",K749&lt;20,"10 to 20 yrs","20+")</f>
        <v>1 to 2 yrs</v>
      </c>
      <c r="M749" s="2">
        <v>77804</v>
      </c>
      <c r="N749" s="4">
        <v>0.2</v>
      </c>
      <c r="O749" s="5">
        <f t="shared" si="11"/>
        <v>93364.800000000003</v>
      </c>
      <c r="P749" s="2" t="s">
        <v>58</v>
      </c>
      <c r="Q749" s="2">
        <v>1230</v>
      </c>
      <c r="R749" s="2">
        <v>61</v>
      </c>
      <c r="S749" s="2" t="s">
        <v>90</v>
      </c>
    </row>
    <row r="750" spans="1:19" x14ac:dyDescent="0.3">
      <c r="A750" s="2">
        <v>1749</v>
      </c>
      <c r="B750" s="2" t="s">
        <v>693</v>
      </c>
      <c r="C750" s="2" t="s">
        <v>17</v>
      </c>
      <c r="D750" s="2">
        <v>49</v>
      </c>
      <c r="E750" s="2" t="str" cm="1">
        <f t="array" ref="E750">_xlfn.SWITCH(TRUE,D750&lt;25,"18 to 25",D750&lt;40,"25 to 40",D750&lt;50,"40 to 50",D750&lt;60,"50 to 60","60+")</f>
        <v>40 to 50</v>
      </c>
      <c r="F750" s="2" t="s">
        <v>50</v>
      </c>
      <c r="G750" s="2" t="s">
        <v>32</v>
      </c>
      <c r="H750" s="2" t="s">
        <v>101</v>
      </c>
      <c r="I750" s="3">
        <v>45358</v>
      </c>
      <c r="J750" s="2"/>
      <c r="K750" s="2">
        <v>0.7</v>
      </c>
      <c r="L750" s="2" t="str" cm="1">
        <f t="array" ref="L750">_xlfn.SWITCH(TRUE,K750&lt;2,"1 to 2 yrs",K750&lt;5,"2 to 5 yrs",K750&lt;10,"5 to 10 yrs",K750&lt;20,"10 to 20 yrs","20+")</f>
        <v>1 to 2 yrs</v>
      </c>
      <c r="M750" s="2">
        <v>83355</v>
      </c>
      <c r="N750" s="4">
        <v>0.2</v>
      </c>
      <c r="O750" s="5">
        <f t="shared" si="11"/>
        <v>100026</v>
      </c>
      <c r="P750" s="2" t="s">
        <v>42</v>
      </c>
      <c r="Q750" s="2">
        <v>1329</v>
      </c>
      <c r="R750" s="2">
        <v>10</v>
      </c>
      <c r="S750" s="2" t="s">
        <v>73</v>
      </c>
    </row>
    <row r="751" spans="1:19" x14ac:dyDescent="0.3">
      <c r="A751" s="2">
        <v>1750</v>
      </c>
      <c r="B751" s="2" t="s">
        <v>694</v>
      </c>
      <c r="C751" s="2" t="s">
        <v>24</v>
      </c>
      <c r="D751" s="2">
        <v>23</v>
      </c>
      <c r="E751" s="2" t="str" cm="1">
        <f t="array" ref="E751">_xlfn.SWITCH(TRUE,D751&lt;25,"18 to 25",D751&lt;40,"25 to 40",D751&lt;50,"40 to 50",D751&lt;60,"50 to 60","60+")</f>
        <v>18 to 25</v>
      </c>
      <c r="F751" s="2" t="s">
        <v>92</v>
      </c>
      <c r="G751" s="2" t="s">
        <v>19</v>
      </c>
      <c r="H751" s="2" t="s">
        <v>108</v>
      </c>
      <c r="I751" s="3">
        <v>43046</v>
      </c>
      <c r="J751" s="2"/>
      <c r="K751" s="2">
        <v>7.03</v>
      </c>
      <c r="L751" s="2" t="str" cm="1">
        <f t="array" ref="L751">_xlfn.SWITCH(TRUE,K751&lt;2,"1 to 2 yrs",K751&lt;5,"2 to 5 yrs",K751&lt;10,"5 to 10 yrs",K751&lt;20,"10 to 20 yrs","20+")</f>
        <v>5 to 10 yrs</v>
      </c>
      <c r="M751" s="2">
        <v>82368</v>
      </c>
      <c r="N751" s="4">
        <v>0</v>
      </c>
      <c r="O751" s="5">
        <f t="shared" si="11"/>
        <v>82368</v>
      </c>
      <c r="P751" s="2" t="s">
        <v>28</v>
      </c>
      <c r="Q751" s="2">
        <v>1576</v>
      </c>
      <c r="R751" s="2">
        <v>72</v>
      </c>
      <c r="S751" s="2" t="s">
        <v>99</v>
      </c>
    </row>
    <row r="752" spans="1:19" x14ac:dyDescent="0.3">
      <c r="A752" s="2">
        <v>1751</v>
      </c>
      <c r="B752" s="2" t="s">
        <v>273</v>
      </c>
      <c r="C752" s="2" t="s">
        <v>24</v>
      </c>
      <c r="D752" s="2">
        <v>51</v>
      </c>
      <c r="E752" s="2" t="str" cm="1">
        <f t="array" ref="E752">_xlfn.SWITCH(TRUE,D752&lt;25,"18 to 25",D752&lt;40,"25 to 40",D752&lt;50,"40 to 50",D752&lt;60,"50 to 60","60+")</f>
        <v>50 to 60</v>
      </c>
      <c r="F752" s="2" t="s">
        <v>18</v>
      </c>
      <c r="G752" s="2" t="s">
        <v>26</v>
      </c>
      <c r="H752" s="2" t="s">
        <v>115</v>
      </c>
      <c r="I752" s="3">
        <v>44578</v>
      </c>
      <c r="J752" s="2"/>
      <c r="K752" s="2">
        <v>2.83</v>
      </c>
      <c r="L752" s="2" t="str" cm="1">
        <f t="array" ref="L752">_xlfn.SWITCH(TRUE,K752&lt;2,"1 to 2 yrs",K752&lt;5,"2 to 5 yrs",K752&lt;10,"5 to 10 yrs",K752&lt;20,"10 to 20 yrs","20+")</f>
        <v>2 to 5 yrs</v>
      </c>
      <c r="M752" s="2">
        <v>81742</v>
      </c>
      <c r="N752" s="4">
        <v>0.25</v>
      </c>
      <c r="O752" s="5">
        <f t="shared" si="11"/>
        <v>102177.5</v>
      </c>
      <c r="P752" s="2" t="s">
        <v>28</v>
      </c>
      <c r="Q752" s="2">
        <v>1628</v>
      </c>
      <c r="R752" s="2">
        <v>89</v>
      </c>
      <c r="S752" s="2" t="s">
        <v>59</v>
      </c>
    </row>
    <row r="753" spans="1:19" x14ac:dyDescent="0.3">
      <c r="A753" s="2">
        <v>1752</v>
      </c>
      <c r="B753" s="2" t="s">
        <v>695</v>
      </c>
      <c r="C753" s="2" t="s">
        <v>17</v>
      </c>
      <c r="D753" s="2">
        <v>34</v>
      </c>
      <c r="E753" s="2" t="str" cm="1">
        <f t="array" ref="E753">_xlfn.SWITCH(TRUE,D753&lt;25,"18 to 25",D753&lt;40,"25 to 40",D753&lt;50,"40 to 50",D753&lt;60,"50 to 60","60+")</f>
        <v>25 to 40</v>
      </c>
      <c r="F753" s="2" t="s">
        <v>31</v>
      </c>
      <c r="G753" s="2" t="s">
        <v>19</v>
      </c>
      <c r="H753" s="2" t="s">
        <v>33</v>
      </c>
      <c r="I753" s="3">
        <v>45273</v>
      </c>
      <c r="J753" s="2"/>
      <c r="K753" s="2">
        <v>0.93</v>
      </c>
      <c r="L753" s="2" t="str" cm="1">
        <f t="array" ref="L753">_xlfn.SWITCH(TRUE,K753&lt;2,"1 to 2 yrs",K753&lt;5,"2 to 5 yrs",K753&lt;10,"5 to 10 yrs",K753&lt;20,"10 to 20 yrs","20+")</f>
        <v>1 to 2 yrs</v>
      </c>
      <c r="M753" s="2">
        <v>66078</v>
      </c>
      <c r="N753" s="4">
        <v>0.1</v>
      </c>
      <c r="O753" s="5">
        <f t="shared" si="11"/>
        <v>72685.8</v>
      </c>
      <c r="P753" s="2" t="s">
        <v>42</v>
      </c>
      <c r="Q753" s="2">
        <v>1579</v>
      </c>
      <c r="R753" s="2">
        <v>58</v>
      </c>
      <c r="S753" s="2" t="s">
        <v>77</v>
      </c>
    </row>
    <row r="754" spans="1:19" x14ac:dyDescent="0.3">
      <c r="A754" s="2">
        <v>1753</v>
      </c>
      <c r="B754" s="2" t="s">
        <v>696</v>
      </c>
      <c r="C754" s="2" t="s">
        <v>24</v>
      </c>
      <c r="D754" s="2">
        <v>62</v>
      </c>
      <c r="E754" s="2" t="str" cm="1">
        <f t="array" ref="E754">_xlfn.SWITCH(TRUE,D754&lt;25,"18 to 25",D754&lt;40,"25 to 40",D754&lt;50,"40 to 50",D754&lt;60,"50 to 60","60+")</f>
        <v>60+</v>
      </c>
      <c r="F754" s="2" t="s">
        <v>25</v>
      </c>
      <c r="G754" s="2" t="s">
        <v>32</v>
      </c>
      <c r="H754" s="2" t="s">
        <v>155</v>
      </c>
      <c r="I754" s="3">
        <v>44771</v>
      </c>
      <c r="J754" s="2"/>
      <c r="K754" s="2">
        <v>2.2999999999999998</v>
      </c>
      <c r="L754" s="2" t="str" cm="1">
        <f t="array" ref="L754">_xlfn.SWITCH(TRUE,K754&lt;2,"1 to 2 yrs",K754&lt;5,"2 to 5 yrs",K754&lt;10,"5 to 10 yrs",K754&lt;20,"10 to 20 yrs","20+")</f>
        <v>2 to 5 yrs</v>
      </c>
      <c r="M754" s="2">
        <v>63189</v>
      </c>
      <c r="N754" s="4">
        <v>0.5</v>
      </c>
      <c r="O754" s="5">
        <f t="shared" si="11"/>
        <v>94783.5</v>
      </c>
      <c r="P754" s="2" t="s">
        <v>28</v>
      </c>
      <c r="Q754" s="2">
        <v>1729</v>
      </c>
      <c r="R754" s="2">
        <v>71</v>
      </c>
      <c r="S754" s="2" t="s">
        <v>103</v>
      </c>
    </row>
    <row r="755" spans="1:19" x14ac:dyDescent="0.3">
      <c r="A755" s="2">
        <v>1754</v>
      </c>
      <c r="B755" s="2" t="s">
        <v>360</v>
      </c>
      <c r="C755" s="2" t="s">
        <v>24</v>
      </c>
      <c r="D755" s="2">
        <v>37</v>
      </c>
      <c r="E755" s="2" t="str" cm="1">
        <f t="array" ref="E755">_xlfn.SWITCH(TRUE,D755&lt;25,"18 to 25",D755&lt;40,"25 to 40",D755&lt;50,"40 to 50",D755&lt;60,"50 to 60","60+")</f>
        <v>25 to 40</v>
      </c>
      <c r="F755" s="2" t="s">
        <v>46</v>
      </c>
      <c r="G755" s="2" t="s">
        <v>26</v>
      </c>
      <c r="H755" s="2" t="s">
        <v>128</v>
      </c>
      <c r="I755" s="3">
        <v>43321</v>
      </c>
      <c r="J755" s="2"/>
      <c r="K755" s="2">
        <v>6.27</v>
      </c>
      <c r="L755" s="2" t="str" cm="1">
        <f t="array" ref="L755">_xlfn.SWITCH(TRUE,K755&lt;2,"1 to 2 yrs",K755&lt;5,"2 to 5 yrs",K755&lt;10,"5 to 10 yrs",K755&lt;20,"10 to 20 yrs","20+")</f>
        <v>5 to 10 yrs</v>
      </c>
      <c r="M755" s="2">
        <v>108883</v>
      </c>
      <c r="N755" s="4">
        <v>0</v>
      </c>
      <c r="O755" s="5">
        <f t="shared" si="11"/>
        <v>108883</v>
      </c>
      <c r="P755" s="2" t="s">
        <v>42</v>
      </c>
      <c r="Q755" s="2">
        <v>1137</v>
      </c>
      <c r="R755" s="2">
        <v>84</v>
      </c>
      <c r="S755" s="2" t="s">
        <v>73</v>
      </c>
    </row>
    <row r="756" spans="1:19" x14ac:dyDescent="0.3">
      <c r="A756" s="2">
        <v>1755</v>
      </c>
      <c r="B756" s="2" t="s">
        <v>563</v>
      </c>
      <c r="C756" s="2" t="s">
        <v>24</v>
      </c>
      <c r="D756" s="2">
        <v>26</v>
      </c>
      <c r="E756" s="2" t="str" cm="1">
        <f t="array" ref="E756">_xlfn.SWITCH(TRUE,D756&lt;25,"18 to 25",D756&lt;40,"25 to 40",D756&lt;50,"40 to 50",D756&lt;60,"50 to 60","60+")</f>
        <v>25 to 40</v>
      </c>
      <c r="F756" s="2" t="s">
        <v>25</v>
      </c>
      <c r="G756" s="2" t="s">
        <v>26</v>
      </c>
      <c r="H756" s="2" t="s">
        <v>259</v>
      </c>
      <c r="I756" s="3">
        <v>44873</v>
      </c>
      <c r="J756" s="2"/>
      <c r="K756" s="2">
        <v>2.02</v>
      </c>
      <c r="L756" s="2" t="str" cm="1">
        <f t="array" ref="L756">_xlfn.SWITCH(TRUE,K756&lt;2,"1 to 2 yrs",K756&lt;5,"2 to 5 yrs",K756&lt;10,"5 to 10 yrs",K756&lt;20,"10 to 20 yrs","20+")</f>
        <v>2 to 5 yrs</v>
      </c>
      <c r="M756" s="2">
        <v>48432</v>
      </c>
      <c r="N756" s="4">
        <v>0.2</v>
      </c>
      <c r="O756" s="5">
        <f t="shared" si="11"/>
        <v>58118.400000000001</v>
      </c>
      <c r="P756" s="2" t="s">
        <v>28</v>
      </c>
      <c r="Q756" s="2">
        <v>1300</v>
      </c>
      <c r="R756" s="2">
        <v>71</v>
      </c>
      <c r="S756" s="2" t="s">
        <v>99</v>
      </c>
    </row>
    <row r="757" spans="1:19" x14ac:dyDescent="0.3">
      <c r="A757" s="2">
        <v>1756</v>
      </c>
      <c r="B757" s="2" t="s">
        <v>288</v>
      </c>
      <c r="C757" s="2" t="s">
        <v>24</v>
      </c>
      <c r="D757" s="2">
        <v>49</v>
      </c>
      <c r="E757" s="2" t="str" cm="1">
        <f t="array" ref="E757">_xlfn.SWITCH(TRUE,D757&lt;25,"18 to 25",D757&lt;40,"25 to 40",D757&lt;50,"40 to 50",D757&lt;60,"50 to 60","60+")</f>
        <v>40 to 50</v>
      </c>
      <c r="F757" s="2" t="s">
        <v>50</v>
      </c>
      <c r="G757" s="2" t="s">
        <v>19</v>
      </c>
      <c r="H757" s="2" t="s">
        <v>70</v>
      </c>
      <c r="I757" s="3">
        <v>44215</v>
      </c>
      <c r="J757" s="2"/>
      <c r="K757" s="2">
        <v>3.82</v>
      </c>
      <c r="L757" s="2" t="str" cm="1">
        <f t="array" ref="L757">_xlfn.SWITCH(TRUE,K757&lt;2,"1 to 2 yrs",K757&lt;5,"2 to 5 yrs",K757&lt;10,"5 to 10 yrs",K757&lt;20,"10 to 20 yrs","20+")</f>
        <v>2 to 5 yrs</v>
      </c>
      <c r="M757" s="2">
        <v>96071</v>
      </c>
      <c r="N757" s="4">
        <v>0.2</v>
      </c>
      <c r="O757" s="5">
        <f t="shared" si="11"/>
        <v>115285.2</v>
      </c>
      <c r="P757" s="2" t="s">
        <v>28</v>
      </c>
      <c r="Q757" s="2"/>
      <c r="R757" s="2">
        <v>41</v>
      </c>
      <c r="S757" s="2" t="s">
        <v>52</v>
      </c>
    </row>
    <row r="758" spans="1:19" x14ac:dyDescent="0.3">
      <c r="A758" s="2">
        <v>1757</v>
      </c>
      <c r="B758" s="2" t="s">
        <v>697</v>
      </c>
      <c r="C758" s="2" t="s">
        <v>24</v>
      </c>
      <c r="D758" s="2">
        <v>60</v>
      </c>
      <c r="E758" s="2" t="str" cm="1">
        <f t="array" ref="E758">_xlfn.SWITCH(TRUE,D758&lt;25,"18 to 25",D758&lt;40,"25 to 40",D758&lt;50,"40 to 50",D758&lt;60,"50 to 60","60+")</f>
        <v>60+</v>
      </c>
      <c r="F758" s="2" t="s">
        <v>31</v>
      </c>
      <c r="G758" s="2" t="s">
        <v>19</v>
      </c>
      <c r="H758" s="2" t="s">
        <v>68</v>
      </c>
      <c r="I758" s="3">
        <v>45245</v>
      </c>
      <c r="J758" s="2"/>
      <c r="K758" s="2">
        <v>1</v>
      </c>
      <c r="L758" s="2" t="str" cm="1">
        <f t="array" ref="L758">_xlfn.SWITCH(TRUE,K758&lt;2,"1 to 2 yrs",K758&lt;5,"2 to 5 yrs",K758&lt;10,"5 to 10 yrs",K758&lt;20,"10 to 20 yrs","20+")</f>
        <v>1 to 2 yrs</v>
      </c>
      <c r="M758" s="2">
        <v>53042</v>
      </c>
      <c r="N758" s="4">
        <v>0.2</v>
      </c>
      <c r="O758" s="5">
        <f t="shared" si="11"/>
        <v>63650.400000000001</v>
      </c>
      <c r="P758" s="2" t="s">
        <v>28</v>
      </c>
      <c r="Q758" s="2">
        <v>1664</v>
      </c>
      <c r="R758" s="2">
        <v>5</v>
      </c>
      <c r="S758" s="2" t="s">
        <v>43</v>
      </c>
    </row>
    <row r="759" spans="1:19" x14ac:dyDescent="0.3">
      <c r="A759" s="2">
        <v>1758</v>
      </c>
      <c r="B759" s="2" t="s">
        <v>400</v>
      </c>
      <c r="C759" s="2" t="s">
        <v>17</v>
      </c>
      <c r="D759" s="2">
        <v>41</v>
      </c>
      <c r="E759" s="2" t="str" cm="1">
        <f t="array" ref="E759">_xlfn.SWITCH(TRUE,D759&lt;25,"18 to 25",D759&lt;40,"25 to 40",D759&lt;50,"40 to 50",D759&lt;60,"50 to 60","60+")</f>
        <v>40 to 50</v>
      </c>
      <c r="F759" s="2" t="s">
        <v>18</v>
      </c>
      <c r="G759" s="2" t="s">
        <v>19</v>
      </c>
      <c r="H759" s="2" t="s">
        <v>115</v>
      </c>
      <c r="I759" s="3">
        <v>42453</v>
      </c>
      <c r="J759" s="2"/>
      <c r="K759" s="2">
        <v>8.65</v>
      </c>
      <c r="L759" s="2" t="str" cm="1">
        <f t="array" ref="L759">_xlfn.SWITCH(TRUE,K759&lt;2,"1 to 2 yrs",K759&lt;5,"2 to 5 yrs",K759&lt;10,"5 to 10 yrs",K759&lt;20,"10 to 20 yrs","20+")</f>
        <v>5 to 10 yrs</v>
      </c>
      <c r="M759" s="2">
        <v>99452</v>
      </c>
      <c r="N759" s="4">
        <v>0.25</v>
      </c>
      <c r="O759" s="5">
        <f t="shared" si="11"/>
        <v>124315</v>
      </c>
      <c r="P759" s="2" t="s">
        <v>28</v>
      </c>
      <c r="Q759" s="2"/>
      <c r="R759" s="2">
        <v>54</v>
      </c>
      <c r="S759" s="2" t="s">
        <v>48</v>
      </c>
    </row>
    <row r="760" spans="1:19" x14ac:dyDescent="0.3">
      <c r="A760" s="2">
        <v>1759</v>
      </c>
      <c r="B760" s="2" t="s">
        <v>599</v>
      </c>
      <c r="C760" s="2" t="s">
        <v>17</v>
      </c>
      <c r="D760" s="2">
        <v>45</v>
      </c>
      <c r="E760" s="2" t="str" cm="1">
        <f t="array" ref="E760">_xlfn.SWITCH(TRUE,D760&lt;25,"18 to 25",D760&lt;40,"25 to 40",D760&lt;50,"40 to 50",D760&lt;60,"50 to 60","60+")</f>
        <v>40 to 50</v>
      </c>
      <c r="F760" s="2" t="s">
        <v>56</v>
      </c>
      <c r="G760" s="2" t="s">
        <v>26</v>
      </c>
      <c r="H760" s="2" t="s">
        <v>57</v>
      </c>
      <c r="I760" s="3">
        <v>44424</v>
      </c>
      <c r="J760" s="2"/>
      <c r="K760" s="2">
        <v>3.25</v>
      </c>
      <c r="L760" s="2" t="str" cm="1">
        <f t="array" ref="L760">_xlfn.SWITCH(TRUE,K760&lt;2,"1 to 2 yrs",K760&lt;5,"2 to 5 yrs",K760&lt;10,"5 to 10 yrs",K760&lt;20,"10 to 20 yrs","20+")</f>
        <v>2 to 5 yrs</v>
      </c>
      <c r="M760" s="2">
        <v>94508</v>
      </c>
      <c r="N760" s="4">
        <v>0.1</v>
      </c>
      <c r="O760" s="5">
        <f t="shared" si="11"/>
        <v>103958.8</v>
      </c>
      <c r="P760" s="2" t="s">
        <v>28</v>
      </c>
      <c r="Q760" s="2">
        <v>1311</v>
      </c>
      <c r="R760" s="2">
        <v>81</v>
      </c>
      <c r="S760" s="2" t="s">
        <v>59</v>
      </c>
    </row>
    <row r="761" spans="1:19" x14ac:dyDescent="0.3">
      <c r="A761" s="2">
        <v>1760</v>
      </c>
      <c r="B761" s="2" t="s">
        <v>698</v>
      </c>
      <c r="C761" s="2" t="s">
        <v>17</v>
      </c>
      <c r="D761" s="2">
        <v>48</v>
      </c>
      <c r="E761" s="2" t="str" cm="1">
        <f t="array" ref="E761">_xlfn.SWITCH(TRUE,D761&lt;25,"18 to 25",D761&lt;40,"25 to 40",D761&lt;50,"40 to 50",D761&lt;60,"50 to 60","60+")</f>
        <v>40 to 50</v>
      </c>
      <c r="F761" s="2" t="s">
        <v>46</v>
      </c>
      <c r="G761" s="2" t="s">
        <v>26</v>
      </c>
      <c r="H761" s="2" t="s">
        <v>128</v>
      </c>
      <c r="I761" s="3">
        <v>42743</v>
      </c>
      <c r="J761" s="2"/>
      <c r="K761" s="2">
        <v>7.85</v>
      </c>
      <c r="L761" s="2" t="str" cm="1">
        <f t="array" ref="L761">_xlfn.SWITCH(TRUE,K761&lt;2,"1 to 2 yrs",K761&lt;5,"2 to 5 yrs",K761&lt;10,"5 to 10 yrs",K761&lt;20,"10 to 20 yrs","20+")</f>
        <v>5 to 10 yrs</v>
      </c>
      <c r="M761" s="2">
        <v>117133</v>
      </c>
      <c r="N761" s="4">
        <v>0.2</v>
      </c>
      <c r="O761" s="5">
        <f t="shared" si="11"/>
        <v>140559.6</v>
      </c>
      <c r="P761" s="2" t="s">
        <v>42</v>
      </c>
      <c r="Q761" s="2">
        <v>1543</v>
      </c>
      <c r="R761" s="2">
        <v>5</v>
      </c>
      <c r="S761" s="2" t="s">
        <v>59</v>
      </c>
    </row>
    <row r="762" spans="1:19" x14ac:dyDescent="0.3">
      <c r="A762" s="2">
        <v>1761</v>
      </c>
      <c r="B762" s="2" t="s">
        <v>699</v>
      </c>
      <c r="C762" s="2" t="s">
        <v>24</v>
      </c>
      <c r="D762" s="2">
        <v>51</v>
      </c>
      <c r="E762" s="2" t="str" cm="1">
        <f t="array" ref="E762">_xlfn.SWITCH(TRUE,D762&lt;25,"18 to 25",D762&lt;40,"25 to 40",D762&lt;50,"40 to 50",D762&lt;60,"50 to 60","60+")</f>
        <v>50 to 60</v>
      </c>
      <c r="F762" s="2" t="s">
        <v>25</v>
      </c>
      <c r="G762" s="2" t="s">
        <v>19</v>
      </c>
      <c r="H762" s="2" t="s">
        <v>155</v>
      </c>
      <c r="I762" s="3">
        <v>45019</v>
      </c>
      <c r="J762" s="2"/>
      <c r="K762" s="2">
        <v>1.62</v>
      </c>
      <c r="L762" s="2" t="str" cm="1">
        <f t="array" ref="L762">_xlfn.SWITCH(TRUE,K762&lt;2,"1 to 2 yrs",K762&lt;5,"2 to 5 yrs",K762&lt;10,"5 to 10 yrs",K762&lt;20,"10 to 20 yrs","20+")</f>
        <v>1 to 2 yrs</v>
      </c>
      <c r="M762" s="2">
        <v>58497</v>
      </c>
      <c r="N762" s="4">
        <v>0.2</v>
      </c>
      <c r="O762" s="5">
        <f t="shared" si="11"/>
        <v>70196.399999999994</v>
      </c>
      <c r="P762" s="2" t="s">
        <v>28</v>
      </c>
      <c r="Q762" s="2">
        <v>1489</v>
      </c>
      <c r="R762" s="2">
        <v>20</v>
      </c>
      <c r="S762" s="2" t="s">
        <v>43</v>
      </c>
    </row>
    <row r="763" spans="1:19" x14ac:dyDescent="0.3">
      <c r="A763" s="2">
        <v>1762</v>
      </c>
      <c r="B763" s="2" t="s">
        <v>700</v>
      </c>
      <c r="C763" s="2" t="s">
        <v>24</v>
      </c>
      <c r="D763" s="2">
        <v>48</v>
      </c>
      <c r="E763" s="2" t="str" cm="1">
        <f t="array" ref="E763">_xlfn.SWITCH(TRUE,D763&lt;25,"18 to 25",D763&lt;40,"25 to 40",D763&lt;50,"40 to 50",D763&lt;60,"50 to 60","60+")</f>
        <v>40 to 50</v>
      </c>
      <c r="F763" s="2" t="s">
        <v>36</v>
      </c>
      <c r="G763" s="2" t="s">
        <v>26</v>
      </c>
      <c r="H763" s="2" t="s">
        <v>241</v>
      </c>
      <c r="I763" s="3">
        <v>42035</v>
      </c>
      <c r="J763" s="2"/>
      <c r="K763" s="2">
        <v>9.7899999999999991</v>
      </c>
      <c r="L763" s="2" t="str" cm="1">
        <f t="array" ref="L763">_xlfn.SWITCH(TRUE,K763&lt;2,"1 to 2 yrs",K763&lt;5,"2 to 5 yrs",K763&lt;10,"5 to 10 yrs",K763&lt;20,"10 to 20 yrs","20+")</f>
        <v>5 to 10 yrs</v>
      </c>
      <c r="M763" s="2">
        <v>77988</v>
      </c>
      <c r="N763" s="4">
        <v>0.3</v>
      </c>
      <c r="O763" s="5">
        <f t="shared" si="11"/>
        <v>101384.4</v>
      </c>
      <c r="P763" s="2" t="s">
        <v>58</v>
      </c>
      <c r="Q763" s="2">
        <v>1528</v>
      </c>
      <c r="R763" s="2">
        <v>43</v>
      </c>
      <c r="S763" s="2" t="s">
        <v>29</v>
      </c>
    </row>
    <row r="764" spans="1:19" x14ac:dyDescent="0.3">
      <c r="A764" s="2">
        <v>1763</v>
      </c>
      <c r="B764" s="2" t="s">
        <v>701</v>
      </c>
      <c r="C764" s="2" t="s">
        <v>17</v>
      </c>
      <c r="D764" s="2">
        <v>47</v>
      </c>
      <c r="E764" s="2" t="str" cm="1">
        <f t="array" ref="E764">_xlfn.SWITCH(TRUE,D764&lt;25,"18 to 25",D764&lt;40,"25 to 40",D764&lt;50,"40 to 50",D764&lt;60,"50 to 60","60+")</f>
        <v>40 to 50</v>
      </c>
      <c r="F764" s="2" t="s">
        <v>18</v>
      </c>
      <c r="G764" s="2" t="s">
        <v>19</v>
      </c>
      <c r="H764" s="2" t="s">
        <v>63</v>
      </c>
      <c r="I764" s="3">
        <v>43244</v>
      </c>
      <c r="J764" s="2"/>
      <c r="K764" s="2">
        <v>6.48</v>
      </c>
      <c r="L764" s="2" t="str" cm="1">
        <f t="array" ref="L764">_xlfn.SWITCH(TRUE,K764&lt;2,"1 to 2 yrs",K764&lt;5,"2 to 5 yrs",K764&lt;10,"5 to 10 yrs",K764&lt;20,"10 to 20 yrs","20+")</f>
        <v>5 to 10 yrs</v>
      </c>
      <c r="M764" s="2">
        <v>94066</v>
      </c>
      <c r="N764" s="4">
        <v>0.1</v>
      </c>
      <c r="O764" s="5">
        <f t="shared" si="11"/>
        <v>103472.6</v>
      </c>
      <c r="P764" s="2" t="s">
        <v>58</v>
      </c>
      <c r="Q764" s="2">
        <v>1507</v>
      </c>
      <c r="R764" s="2">
        <v>47</v>
      </c>
      <c r="S764" s="2" t="s">
        <v>43</v>
      </c>
    </row>
    <row r="765" spans="1:19" x14ac:dyDescent="0.3">
      <c r="A765" s="2">
        <v>1764</v>
      </c>
      <c r="B765" s="2" t="s">
        <v>702</v>
      </c>
      <c r="C765" s="2" t="s">
        <v>24</v>
      </c>
      <c r="D765" s="2">
        <v>28</v>
      </c>
      <c r="E765" s="2" t="str" cm="1">
        <f t="array" ref="E765">_xlfn.SWITCH(TRUE,D765&lt;25,"18 to 25",D765&lt;40,"25 to 40",D765&lt;50,"40 to 50",D765&lt;60,"50 to 60","60+")</f>
        <v>25 to 40</v>
      </c>
      <c r="F765" s="2" t="s">
        <v>25</v>
      </c>
      <c r="G765" s="2" t="s">
        <v>32</v>
      </c>
      <c r="H765" s="2" t="s">
        <v>97</v>
      </c>
      <c r="I765" s="3">
        <v>45165</v>
      </c>
      <c r="J765" s="2"/>
      <c r="K765" s="2">
        <v>1.22</v>
      </c>
      <c r="L765" s="2" t="str" cm="1">
        <f t="array" ref="L765">_xlfn.SWITCH(TRUE,K765&lt;2,"1 to 2 yrs",K765&lt;5,"2 to 5 yrs",K765&lt;10,"5 to 10 yrs",K765&lt;20,"10 to 20 yrs","20+")</f>
        <v>1 to 2 yrs</v>
      </c>
      <c r="M765" s="2">
        <v>57400</v>
      </c>
      <c r="N765" s="4">
        <v>0.3</v>
      </c>
      <c r="O765" s="5">
        <f t="shared" si="11"/>
        <v>74620</v>
      </c>
      <c r="P765" s="2" t="s">
        <v>42</v>
      </c>
      <c r="Q765" s="2"/>
      <c r="R765" s="2">
        <v>86</v>
      </c>
      <c r="S765" s="2" t="s">
        <v>54</v>
      </c>
    </row>
    <row r="766" spans="1:19" x14ac:dyDescent="0.3">
      <c r="A766" s="2">
        <v>1765</v>
      </c>
      <c r="B766" s="2" t="s">
        <v>703</v>
      </c>
      <c r="C766" s="2" t="s">
        <v>17</v>
      </c>
      <c r="D766" s="2">
        <v>63</v>
      </c>
      <c r="E766" s="2" t="str" cm="1">
        <f t="array" ref="E766">_xlfn.SWITCH(TRUE,D766&lt;25,"18 to 25",D766&lt;40,"25 to 40",D766&lt;50,"40 to 50",D766&lt;60,"50 to 60","60+")</f>
        <v>60+</v>
      </c>
      <c r="F766" s="2" t="s">
        <v>18</v>
      </c>
      <c r="G766" s="2" t="s">
        <v>19</v>
      </c>
      <c r="H766" s="2" t="s">
        <v>63</v>
      </c>
      <c r="I766" s="3">
        <v>44228</v>
      </c>
      <c r="J766" s="2"/>
      <c r="K766" s="2">
        <v>3.79</v>
      </c>
      <c r="L766" s="2" t="str" cm="1">
        <f t="array" ref="L766">_xlfn.SWITCH(TRUE,K766&lt;2,"1 to 2 yrs",K766&lt;5,"2 to 5 yrs",K766&lt;10,"5 to 10 yrs",K766&lt;20,"10 to 20 yrs","20+")</f>
        <v>2 to 5 yrs</v>
      </c>
      <c r="M766" s="2">
        <v>82199</v>
      </c>
      <c r="N766" s="4">
        <v>0.5</v>
      </c>
      <c r="O766" s="5">
        <f t="shared" si="11"/>
        <v>123298.5</v>
      </c>
      <c r="P766" s="2" t="s">
        <v>28</v>
      </c>
      <c r="Q766" s="2">
        <v>1064</v>
      </c>
      <c r="R766" s="2">
        <v>35</v>
      </c>
      <c r="S766" s="2" t="s">
        <v>73</v>
      </c>
    </row>
    <row r="767" spans="1:19" x14ac:dyDescent="0.3">
      <c r="A767" s="2">
        <v>1766</v>
      </c>
      <c r="B767" s="2" t="s">
        <v>704</v>
      </c>
      <c r="C767" s="2" t="s">
        <v>17</v>
      </c>
      <c r="D767" s="2">
        <v>59</v>
      </c>
      <c r="E767" s="2" t="str" cm="1">
        <f t="array" ref="E767">_xlfn.SWITCH(TRUE,D767&lt;25,"18 to 25",D767&lt;40,"25 to 40",D767&lt;50,"40 to 50",D767&lt;60,"50 to 60","60+")</f>
        <v>50 to 60</v>
      </c>
      <c r="F767" s="2" t="s">
        <v>46</v>
      </c>
      <c r="G767" s="2" t="s">
        <v>32</v>
      </c>
      <c r="H767" s="2" t="s">
        <v>110</v>
      </c>
      <c r="I767" s="3">
        <v>43983</v>
      </c>
      <c r="J767" s="2"/>
      <c r="K767" s="2">
        <v>4.46</v>
      </c>
      <c r="L767" s="2" t="str" cm="1">
        <f t="array" ref="L767">_xlfn.SWITCH(TRUE,K767&lt;2,"1 to 2 yrs",K767&lt;5,"2 to 5 yrs",K767&lt;10,"5 to 10 yrs",K767&lt;20,"10 to 20 yrs","20+")</f>
        <v>2 to 5 yrs</v>
      </c>
      <c r="M767" s="2">
        <v>111534</v>
      </c>
      <c r="N767" s="4">
        <v>0.2</v>
      </c>
      <c r="O767" s="5">
        <f t="shared" si="11"/>
        <v>133840.79999999999</v>
      </c>
      <c r="P767" s="2" t="s">
        <v>28</v>
      </c>
      <c r="Q767" s="2">
        <v>1464</v>
      </c>
      <c r="R767" s="2">
        <v>81</v>
      </c>
      <c r="S767" s="2" t="s">
        <v>157</v>
      </c>
    </row>
    <row r="768" spans="1:19" x14ac:dyDescent="0.3">
      <c r="A768" s="2">
        <v>1767</v>
      </c>
      <c r="B768" s="2" t="s">
        <v>705</v>
      </c>
      <c r="C768" s="2" t="s">
        <v>17</v>
      </c>
      <c r="D768" s="2">
        <v>26</v>
      </c>
      <c r="E768" s="2" t="str" cm="1">
        <f t="array" ref="E768">_xlfn.SWITCH(TRUE,D768&lt;25,"18 to 25",D768&lt;40,"25 to 40",D768&lt;50,"40 to 50",D768&lt;60,"50 to 60","60+")</f>
        <v>25 to 40</v>
      </c>
      <c r="F768" s="2" t="s">
        <v>50</v>
      </c>
      <c r="G768" s="2" t="s">
        <v>19</v>
      </c>
      <c r="H768" s="2" t="s">
        <v>101</v>
      </c>
      <c r="I768" s="3">
        <v>44022</v>
      </c>
      <c r="J768" s="2"/>
      <c r="K768" s="2">
        <v>4.3499999999999996</v>
      </c>
      <c r="L768" s="2" t="str" cm="1">
        <f t="array" ref="L768">_xlfn.SWITCH(TRUE,K768&lt;2,"1 to 2 yrs",K768&lt;5,"2 to 5 yrs",K768&lt;10,"5 to 10 yrs",K768&lt;20,"10 to 20 yrs","20+")</f>
        <v>2 to 5 yrs</v>
      </c>
      <c r="M768" s="2">
        <v>91330</v>
      </c>
      <c r="N768" s="4">
        <v>0.2</v>
      </c>
      <c r="O768" s="5">
        <f t="shared" si="11"/>
        <v>109596</v>
      </c>
      <c r="P768" s="2" t="s">
        <v>42</v>
      </c>
      <c r="Q768" s="2">
        <v>1657</v>
      </c>
      <c r="R768" s="2">
        <v>90</v>
      </c>
      <c r="S768" s="2" t="s">
        <v>87</v>
      </c>
    </row>
    <row r="769" spans="1:19" x14ac:dyDescent="0.3">
      <c r="A769" s="2">
        <v>1768</v>
      </c>
      <c r="B769" s="2" t="s">
        <v>706</v>
      </c>
      <c r="C769" s="2" t="s">
        <v>24</v>
      </c>
      <c r="D769" s="2">
        <v>44</v>
      </c>
      <c r="E769" s="2" t="str" cm="1">
        <f t="array" ref="E769">_xlfn.SWITCH(TRUE,D769&lt;25,"18 to 25",D769&lt;40,"25 to 40",D769&lt;50,"40 to 50",D769&lt;60,"50 to 60","60+")</f>
        <v>40 to 50</v>
      </c>
      <c r="F769" s="2" t="s">
        <v>75</v>
      </c>
      <c r="G769" s="2" t="s">
        <v>26</v>
      </c>
      <c r="H769" s="2" t="s">
        <v>226</v>
      </c>
      <c r="I769" s="3">
        <v>42174</v>
      </c>
      <c r="J769" s="3">
        <v>43984</v>
      </c>
      <c r="K769" s="2">
        <v>4.96</v>
      </c>
      <c r="L769" s="2" t="str" cm="1">
        <f t="array" ref="L769">_xlfn.SWITCH(TRUE,K769&lt;2,"1 to 2 yrs",K769&lt;5,"2 to 5 yrs",K769&lt;10,"5 to 10 yrs",K769&lt;20,"10 to 20 yrs","20+")</f>
        <v>2 to 5 yrs</v>
      </c>
      <c r="M769" s="2">
        <v>98815</v>
      </c>
      <c r="N769" s="4">
        <v>0.25</v>
      </c>
      <c r="O769" s="5">
        <f t="shared" si="11"/>
        <v>123518.75</v>
      </c>
      <c r="P769" s="2" t="s">
        <v>42</v>
      </c>
      <c r="Q769" s="2"/>
      <c r="R769" s="2">
        <v>44</v>
      </c>
      <c r="S769" s="2" t="s">
        <v>59</v>
      </c>
    </row>
    <row r="770" spans="1:19" x14ac:dyDescent="0.3">
      <c r="A770" s="2">
        <v>1769</v>
      </c>
      <c r="B770" s="2" t="s">
        <v>707</v>
      </c>
      <c r="C770" s="2" t="s">
        <v>24</v>
      </c>
      <c r="D770" s="2">
        <v>49</v>
      </c>
      <c r="E770" s="2" t="str" cm="1">
        <f t="array" ref="E770">_xlfn.SWITCH(TRUE,D770&lt;25,"18 to 25",D770&lt;40,"25 to 40",D770&lt;50,"40 to 50",D770&lt;60,"50 to 60","60+")</f>
        <v>40 to 50</v>
      </c>
      <c r="F770" s="2" t="s">
        <v>25</v>
      </c>
      <c r="G770" s="2" t="s">
        <v>19</v>
      </c>
      <c r="H770" s="2" t="s">
        <v>155</v>
      </c>
      <c r="I770" s="3">
        <v>43772</v>
      </c>
      <c r="J770" s="2"/>
      <c r="K770" s="2">
        <v>5.04</v>
      </c>
      <c r="L770" s="2" t="str" cm="1">
        <f t="array" ref="L770">_xlfn.SWITCH(TRUE,K770&lt;2,"1 to 2 yrs",K770&lt;5,"2 to 5 yrs",K770&lt;10,"5 to 10 yrs",K770&lt;20,"10 to 20 yrs","20+")</f>
        <v>5 to 10 yrs</v>
      </c>
      <c r="M770" s="2">
        <v>57305</v>
      </c>
      <c r="N770" s="4">
        <v>0</v>
      </c>
      <c r="O770" s="5">
        <f t="shared" si="11"/>
        <v>57305</v>
      </c>
      <c r="P770" s="2" t="s">
        <v>28</v>
      </c>
      <c r="Q770" s="2"/>
      <c r="R770" s="2">
        <v>2</v>
      </c>
      <c r="S770" s="2" t="s">
        <v>117</v>
      </c>
    </row>
    <row r="771" spans="1:19" x14ac:dyDescent="0.3">
      <c r="A771" s="2">
        <v>1770</v>
      </c>
      <c r="B771" s="2" t="s">
        <v>483</v>
      </c>
      <c r="C771" s="2" t="s">
        <v>17</v>
      </c>
      <c r="D771" s="2">
        <v>55</v>
      </c>
      <c r="E771" s="2" t="str" cm="1">
        <f t="array" ref="E771">_xlfn.SWITCH(TRUE,D771&lt;25,"18 to 25",D771&lt;40,"25 to 40",D771&lt;50,"40 to 50",D771&lt;60,"50 to 60","60+")</f>
        <v>50 to 60</v>
      </c>
      <c r="F771" s="2" t="s">
        <v>18</v>
      </c>
      <c r="G771" s="2" t="s">
        <v>19</v>
      </c>
      <c r="H771" s="2" t="s">
        <v>216</v>
      </c>
      <c r="I771" s="3">
        <v>44023</v>
      </c>
      <c r="J771" s="2"/>
      <c r="K771" s="2">
        <v>4.3499999999999996</v>
      </c>
      <c r="L771" s="2" t="str" cm="1">
        <f t="array" ref="L771">_xlfn.SWITCH(TRUE,K771&lt;2,"1 to 2 yrs",K771&lt;5,"2 to 5 yrs",K771&lt;10,"5 to 10 yrs",K771&lt;20,"10 to 20 yrs","20+")</f>
        <v>2 to 5 yrs</v>
      </c>
      <c r="M771" s="2">
        <v>85437</v>
      </c>
      <c r="N771" s="4">
        <v>0</v>
      </c>
      <c r="O771" s="5">
        <f t="shared" ref="O771:O834" si="12">M771+(M771*N771)</f>
        <v>85437</v>
      </c>
      <c r="P771" s="2" t="s">
        <v>58</v>
      </c>
      <c r="Q771" s="2">
        <v>1186</v>
      </c>
      <c r="R771" s="2">
        <v>58</v>
      </c>
      <c r="S771" s="2" t="s">
        <v>90</v>
      </c>
    </row>
    <row r="772" spans="1:19" x14ac:dyDescent="0.3">
      <c r="A772" s="2">
        <v>1771</v>
      </c>
      <c r="B772" s="2" t="s">
        <v>708</v>
      </c>
      <c r="C772" s="2" t="s">
        <v>17</v>
      </c>
      <c r="D772" s="2">
        <v>36</v>
      </c>
      <c r="E772" s="2" t="str" cm="1">
        <f t="array" ref="E772">_xlfn.SWITCH(TRUE,D772&lt;25,"18 to 25",D772&lt;40,"25 to 40",D772&lt;50,"40 to 50",D772&lt;60,"50 to 60","60+")</f>
        <v>25 to 40</v>
      </c>
      <c r="F772" s="2" t="s">
        <v>75</v>
      </c>
      <c r="G772" s="2" t="s">
        <v>26</v>
      </c>
      <c r="H772" s="2" t="s">
        <v>165</v>
      </c>
      <c r="I772" s="3">
        <v>44602</v>
      </c>
      <c r="J772" s="2"/>
      <c r="K772" s="2">
        <v>2.77</v>
      </c>
      <c r="L772" s="2" t="str" cm="1">
        <f t="array" ref="L772">_xlfn.SWITCH(TRUE,K772&lt;2,"1 to 2 yrs",K772&lt;5,"2 to 5 yrs",K772&lt;10,"5 to 10 yrs",K772&lt;20,"10 to 20 yrs","20+")</f>
        <v>2 to 5 yrs</v>
      </c>
      <c r="M772" s="2">
        <v>83440</v>
      </c>
      <c r="N772" s="4">
        <v>0</v>
      </c>
      <c r="O772" s="5">
        <f t="shared" si="12"/>
        <v>83440</v>
      </c>
      <c r="P772" s="2" t="s">
        <v>28</v>
      </c>
      <c r="Q772" s="2">
        <v>1239</v>
      </c>
      <c r="R772" s="2">
        <v>11</v>
      </c>
      <c r="S772" s="2" t="s">
        <v>79</v>
      </c>
    </row>
    <row r="773" spans="1:19" x14ac:dyDescent="0.3">
      <c r="A773" s="2">
        <v>1772</v>
      </c>
      <c r="B773" s="2" t="s">
        <v>709</v>
      </c>
      <c r="C773" s="2" t="s">
        <v>17</v>
      </c>
      <c r="D773" s="2">
        <v>53</v>
      </c>
      <c r="E773" s="2" t="str" cm="1">
        <f t="array" ref="E773">_xlfn.SWITCH(TRUE,D773&lt;25,"18 to 25",D773&lt;40,"25 to 40",D773&lt;50,"40 to 50",D773&lt;60,"50 to 60","60+")</f>
        <v>50 to 60</v>
      </c>
      <c r="F773" s="2" t="s">
        <v>75</v>
      </c>
      <c r="G773" s="2" t="s">
        <v>19</v>
      </c>
      <c r="H773" s="2" t="s">
        <v>83</v>
      </c>
      <c r="I773" s="3">
        <v>43570</v>
      </c>
      <c r="J773" s="3">
        <v>44604</v>
      </c>
      <c r="K773" s="2">
        <v>2.83</v>
      </c>
      <c r="L773" s="2" t="str" cm="1">
        <f t="array" ref="L773">_xlfn.SWITCH(TRUE,K773&lt;2,"1 to 2 yrs",K773&lt;5,"2 to 5 yrs",K773&lt;10,"5 to 10 yrs",K773&lt;20,"10 to 20 yrs","20+")</f>
        <v>2 to 5 yrs</v>
      </c>
      <c r="M773" s="2">
        <v>89549</v>
      </c>
      <c r="N773" s="4">
        <v>0.2</v>
      </c>
      <c r="O773" s="5">
        <f t="shared" si="12"/>
        <v>107458.8</v>
      </c>
      <c r="P773" s="2" t="s">
        <v>42</v>
      </c>
      <c r="Q773" s="2">
        <v>1524</v>
      </c>
      <c r="R773" s="2">
        <v>83</v>
      </c>
      <c r="S773" s="2" t="s">
        <v>103</v>
      </c>
    </row>
    <row r="774" spans="1:19" x14ac:dyDescent="0.3">
      <c r="A774" s="2">
        <v>1773</v>
      </c>
      <c r="B774" s="2" t="s">
        <v>702</v>
      </c>
      <c r="C774" s="2" t="s">
        <v>17</v>
      </c>
      <c r="D774" s="2">
        <v>47</v>
      </c>
      <c r="E774" s="2" t="str" cm="1">
        <f t="array" ref="E774">_xlfn.SWITCH(TRUE,D774&lt;25,"18 to 25",D774&lt;40,"25 to 40",D774&lt;50,"40 to 50",D774&lt;60,"50 to 60","60+")</f>
        <v>40 to 50</v>
      </c>
      <c r="F774" s="2" t="s">
        <v>36</v>
      </c>
      <c r="G774" s="2" t="s">
        <v>26</v>
      </c>
      <c r="H774" s="2" t="s">
        <v>37</v>
      </c>
      <c r="I774" s="3">
        <v>45402</v>
      </c>
      <c r="J774" s="2"/>
      <c r="K774" s="2">
        <v>0.56999999999999995</v>
      </c>
      <c r="L774" s="2" t="str" cm="1">
        <f t="array" ref="L774">_xlfn.SWITCH(TRUE,K774&lt;2,"1 to 2 yrs",K774&lt;5,"2 to 5 yrs",K774&lt;10,"5 to 10 yrs",K774&lt;20,"10 to 20 yrs","20+")</f>
        <v>1 to 2 yrs</v>
      </c>
      <c r="M774" s="2">
        <v>56590</v>
      </c>
      <c r="N774" s="4">
        <v>0.2</v>
      </c>
      <c r="O774" s="5">
        <f t="shared" si="12"/>
        <v>67908</v>
      </c>
      <c r="P774" s="2" t="s">
        <v>21</v>
      </c>
      <c r="Q774" s="2">
        <v>1543</v>
      </c>
      <c r="R774" s="2">
        <v>18</v>
      </c>
      <c r="S774" s="2" t="s">
        <v>38</v>
      </c>
    </row>
    <row r="775" spans="1:19" x14ac:dyDescent="0.3">
      <c r="A775" s="2">
        <v>1774</v>
      </c>
      <c r="B775" s="2" t="s">
        <v>710</v>
      </c>
      <c r="C775" s="2" t="s">
        <v>24</v>
      </c>
      <c r="D775" s="2">
        <v>52</v>
      </c>
      <c r="E775" s="2" t="str" cm="1">
        <f t="array" ref="E775">_xlfn.SWITCH(TRUE,D775&lt;25,"18 to 25",D775&lt;40,"25 to 40",D775&lt;50,"40 to 50",D775&lt;60,"50 to 60","60+")</f>
        <v>50 to 60</v>
      </c>
      <c r="F775" s="2" t="s">
        <v>75</v>
      </c>
      <c r="G775" s="2" t="s">
        <v>19</v>
      </c>
      <c r="H775" s="2" t="s">
        <v>174</v>
      </c>
      <c r="I775" s="3">
        <v>44358</v>
      </c>
      <c r="J775" s="2"/>
      <c r="K775" s="2">
        <v>3.43</v>
      </c>
      <c r="L775" s="2" t="str" cm="1">
        <f t="array" ref="L775">_xlfn.SWITCH(TRUE,K775&lt;2,"1 to 2 yrs",K775&lt;5,"2 to 5 yrs",K775&lt;10,"5 to 10 yrs",K775&lt;20,"10 to 20 yrs","20+")</f>
        <v>2 to 5 yrs</v>
      </c>
      <c r="M775" s="2">
        <v>89803</v>
      </c>
      <c r="N775" s="4">
        <v>0.25</v>
      </c>
      <c r="O775" s="5">
        <f t="shared" si="12"/>
        <v>112253.75</v>
      </c>
      <c r="P775" s="2" t="s">
        <v>21</v>
      </c>
      <c r="Q775" s="2">
        <v>1414</v>
      </c>
      <c r="R775" s="2">
        <v>22</v>
      </c>
      <c r="S775" s="2" t="s">
        <v>54</v>
      </c>
    </row>
    <row r="776" spans="1:19" x14ac:dyDescent="0.3">
      <c r="A776" s="2">
        <v>1775</v>
      </c>
      <c r="B776" s="2" t="s">
        <v>711</v>
      </c>
      <c r="C776" s="2" t="s">
        <v>24</v>
      </c>
      <c r="D776" s="2">
        <v>40</v>
      </c>
      <c r="E776" s="2" t="str" cm="1">
        <f t="array" ref="E776">_xlfn.SWITCH(TRUE,D776&lt;25,"18 to 25",D776&lt;40,"25 to 40",D776&lt;50,"40 to 50",D776&lt;60,"50 to 60","60+")</f>
        <v>40 to 50</v>
      </c>
      <c r="F776" s="2" t="s">
        <v>46</v>
      </c>
      <c r="G776" s="2" t="s">
        <v>26</v>
      </c>
      <c r="H776" s="2" t="s">
        <v>128</v>
      </c>
      <c r="I776" s="3">
        <v>42817</v>
      </c>
      <c r="J776" s="2"/>
      <c r="K776" s="2">
        <v>7.65</v>
      </c>
      <c r="L776" s="2" t="str" cm="1">
        <f t="array" ref="L776">_xlfn.SWITCH(TRUE,K776&lt;2,"1 to 2 yrs",K776&lt;5,"2 to 5 yrs",K776&lt;10,"5 to 10 yrs",K776&lt;20,"10 to 20 yrs","20+")</f>
        <v>5 to 10 yrs</v>
      </c>
      <c r="M776" s="2">
        <v>118648</v>
      </c>
      <c r="N776" s="4">
        <v>0.15</v>
      </c>
      <c r="O776" s="5">
        <f t="shared" si="12"/>
        <v>136445.20000000001</v>
      </c>
      <c r="P776" s="2" t="s">
        <v>28</v>
      </c>
      <c r="Q776" s="2"/>
      <c r="R776" s="2">
        <v>4</v>
      </c>
      <c r="S776" s="2" t="s">
        <v>48</v>
      </c>
    </row>
    <row r="777" spans="1:19" x14ac:dyDescent="0.3">
      <c r="A777" s="2">
        <v>1776</v>
      </c>
      <c r="B777" s="2" t="s">
        <v>330</v>
      </c>
      <c r="C777" s="2" t="s">
        <v>17</v>
      </c>
      <c r="D777" s="2">
        <v>30</v>
      </c>
      <c r="E777" s="2" t="str" cm="1">
        <f t="array" ref="E777">_xlfn.SWITCH(TRUE,D777&lt;25,"18 to 25",D777&lt;40,"25 to 40",D777&lt;50,"40 to 50",D777&lt;60,"50 to 60","60+")</f>
        <v>25 to 40</v>
      </c>
      <c r="F777" s="2" t="s">
        <v>31</v>
      </c>
      <c r="G777" s="2" t="s">
        <v>26</v>
      </c>
      <c r="H777" s="2" t="s">
        <v>33</v>
      </c>
      <c r="I777" s="3">
        <v>42860</v>
      </c>
      <c r="J777" s="2"/>
      <c r="K777" s="2">
        <v>7.53</v>
      </c>
      <c r="L777" s="2" t="str" cm="1">
        <f t="array" ref="L777">_xlfn.SWITCH(TRUE,K777&lt;2,"1 to 2 yrs",K777&lt;5,"2 to 5 yrs",K777&lt;10,"5 to 10 yrs",K777&lt;20,"10 to 20 yrs","20+")</f>
        <v>5 to 10 yrs</v>
      </c>
      <c r="M777" s="2">
        <v>80383</v>
      </c>
      <c r="N777" s="4">
        <v>0</v>
      </c>
      <c r="O777" s="5">
        <f t="shared" si="12"/>
        <v>80383</v>
      </c>
      <c r="P777" s="2" t="s">
        <v>42</v>
      </c>
      <c r="Q777" s="2">
        <v>1610</v>
      </c>
      <c r="R777" s="2">
        <v>50</v>
      </c>
      <c r="S777" s="2" t="s">
        <v>38</v>
      </c>
    </row>
    <row r="778" spans="1:19" x14ac:dyDescent="0.3">
      <c r="A778" s="2">
        <v>1777</v>
      </c>
      <c r="B778" s="2" t="s">
        <v>712</v>
      </c>
      <c r="C778" s="2" t="s">
        <v>17</v>
      </c>
      <c r="D778" s="2">
        <v>50</v>
      </c>
      <c r="E778" s="2" t="str" cm="1">
        <f t="array" ref="E778">_xlfn.SWITCH(TRUE,D778&lt;25,"18 to 25",D778&lt;40,"25 to 40",D778&lt;50,"40 to 50",D778&lt;60,"50 to 60","60+")</f>
        <v>50 to 60</v>
      </c>
      <c r="F778" s="2" t="s">
        <v>75</v>
      </c>
      <c r="G778" s="2" t="s">
        <v>26</v>
      </c>
      <c r="H778" s="2" t="s">
        <v>76</v>
      </c>
      <c r="I778" s="3">
        <v>42965</v>
      </c>
      <c r="J778" s="3">
        <v>44160</v>
      </c>
      <c r="K778" s="2">
        <v>3.27</v>
      </c>
      <c r="L778" s="2" t="str" cm="1">
        <f t="array" ref="L778">_xlfn.SWITCH(TRUE,K778&lt;2,"1 to 2 yrs",K778&lt;5,"2 to 5 yrs",K778&lt;10,"5 to 10 yrs",K778&lt;20,"10 to 20 yrs","20+")</f>
        <v>2 to 5 yrs</v>
      </c>
      <c r="M778" s="2">
        <v>78071</v>
      </c>
      <c r="N778" s="4">
        <v>0.1</v>
      </c>
      <c r="O778" s="5">
        <f t="shared" si="12"/>
        <v>85878.1</v>
      </c>
      <c r="P778" s="2" t="s">
        <v>58</v>
      </c>
      <c r="Q778" s="2">
        <v>1111</v>
      </c>
      <c r="R778" s="2">
        <v>18</v>
      </c>
      <c r="S778" s="2" t="s">
        <v>54</v>
      </c>
    </row>
    <row r="779" spans="1:19" x14ac:dyDescent="0.3">
      <c r="A779" s="2">
        <v>1778</v>
      </c>
      <c r="B779" s="2" t="s">
        <v>713</v>
      </c>
      <c r="C779" s="2" t="s">
        <v>24</v>
      </c>
      <c r="D779" s="2">
        <v>60</v>
      </c>
      <c r="E779" s="2" t="str" cm="1">
        <f t="array" ref="E779">_xlfn.SWITCH(TRUE,D779&lt;25,"18 to 25",D779&lt;40,"25 to 40",D779&lt;50,"40 to 50",D779&lt;60,"50 to 60","60+")</f>
        <v>60+</v>
      </c>
      <c r="F779" s="2" t="s">
        <v>56</v>
      </c>
      <c r="G779" s="2" t="s">
        <v>19</v>
      </c>
      <c r="H779" s="2" t="s">
        <v>162</v>
      </c>
      <c r="I779" s="3">
        <v>45107</v>
      </c>
      <c r="J779" s="2"/>
      <c r="K779" s="2">
        <v>1.38</v>
      </c>
      <c r="L779" s="2" t="str" cm="1">
        <f t="array" ref="L779">_xlfn.SWITCH(TRUE,K779&lt;2,"1 to 2 yrs",K779&lt;5,"2 to 5 yrs",K779&lt;10,"5 to 10 yrs",K779&lt;20,"10 to 20 yrs","20+")</f>
        <v>1 to 2 yrs</v>
      </c>
      <c r="M779" s="2">
        <v>98864</v>
      </c>
      <c r="N779" s="4">
        <v>0</v>
      </c>
      <c r="O779" s="5">
        <f t="shared" si="12"/>
        <v>98864</v>
      </c>
      <c r="P779" s="2" t="s">
        <v>28</v>
      </c>
      <c r="Q779" s="2">
        <v>1617</v>
      </c>
      <c r="R779" s="2">
        <v>11</v>
      </c>
      <c r="S779" s="2" t="s">
        <v>52</v>
      </c>
    </row>
    <row r="780" spans="1:19" x14ac:dyDescent="0.3">
      <c r="A780" s="2">
        <v>1779</v>
      </c>
      <c r="B780" s="2" t="s">
        <v>341</v>
      </c>
      <c r="C780" s="2" t="s">
        <v>24</v>
      </c>
      <c r="D780" s="2">
        <v>25</v>
      </c>
      <c r="E780" s="2" t="str" cm="1">
        <f t="array" ref="E780">_xlfn.SWITCH(TRUE,D780&lt;25,"18 to 25",D780&lt;40,"25 to 40",D780&lt;50,"40 to 50",D780&lt;60,"50 to 60","60+")</f>
        <v>25 to 40</v>
      </c>
      <c r="F780" s="2" t="s">
        <v>18</v>
      </c>
      <c r="G780" s="2" t="s">
        <v>19</v>
      </c>
      <c r="H780" s="2" t="s">
        <v>20</v>
      </c>
      <c r="I780" s="3">
        <v>42701</v>
      </c>
      <c r="J780" s="3">
        <v>43221</v>
      </c>
      <c r="K780" s="2">
        <v>1.42</v>
      </c>
      <c r="L780" s="2" t="str" cm="1">
        <f t="array" ref="L780">_xlfn.SWITCH(TRUE,K780&lt;2,"1 to 2 yrs",K780&lt;5,"2 to 5 yrs",K780&lt;10,"5 to 10 yrs",K780&lt;20,"10 to 20 yrs","20+")</f>
        <v>1 to 2 yrs</v>
      </c>
      <c r="M780" s="2">
        <v>65993</v>
      </c>
      <c r="N780" s="4">
        <v>0.2</v>
      </c>
      <c r="O780" s="5">
        <f t="shared" si="12"/>
        <v>79191.600000000006</v>
      </c>
      <c r="P780" s="2" t="s">
        <v>28</v>
      </c>
      <c r="Q780" s="2"/>
      <c r="R780" s="2">
        <v>91</v>
      </c>
      <c r="S780" s="2" t="s">
        <v>99</v>
      </c>
    </row>
    <row r="781" spans="1:19" x14ac:dyDescent="0.3">
      <c r="A781" s="2">
        <v>1780</v>
      </c>
      <c r="B781" s="2" t="s">
        <v>714</v>
      </c>
      <c r="C781" s="2" t="s">
        <v>17</v>
      </c>
      <c r="D781" s="2">
        <v>24</v>
      </c>
      <c r="E781" s="2" t="str" cm="1">
        <f t="array" ref="E781">_xlfn.SWITCH(TRUE,D781&lt;25,"18 to 25",D781&lt;40,"25 to 40",D781&lt;50,"40 to 50",D781&lt;60,"50 to 60","60+")</f>
        <v>18 to 25</v>
      </c>
      <c r="F781" s="2" t="s">
        <v>75</v>
      </c>
      <c r="G781" s="2" t="s">
        <v>26</v>
      </c>
      <c r="H781" s="2" t="s">
        <v>76</v>
      </c>
      <c r="I781" s="3">
        <v>44417</v>
      </c>
      <c r="J781" s="2"/>
      <c r="K781" s="2">
        <v>3.27</v>
      </c>
      <c r="L781" s="2" t="str" cm="1">
        <f t="array" ref="L781">_xlfn.SWITCH(TRUE,K781&lt;2,"1 to 2 yrs",K781&lt;5,"2 to 5 yrs",K781&lt;10,"5 to 10 yrs",K781&lt;20,"10 to 20 yrs","20+")</f>
        <v>2 to 5 yrs</v>
      </c>
      <c r="M781" s="2">
        <v>96313</v>
      </c>
      <c r="N781" s="4">
        <v>0.25</v>
      </c>
      <c r="O781" s="5">
        <f t="shared" si="12"/>
        <v>120391.25</v>
      </c>
      <c r="P781" s="2" t="s">
        <v>21</v>
      </c>
      <c r="Q781" s="2">
        <v>1163</v>
      </c>
      <c r="R781" s="2">
        <v>56</v>
      </c>
      <c r="S781" s="2" t="s">
        <v>34</v>
      </c>
    </row>
    <row r="782" spans="1:19" x14ac:dyDescent="0.3">
      <c r="A782" s="2">
        <v>1781</v>
      </c>
      <c r="B782" s="2" t="s">
        <v>715</v>
      </c>
      <c r="C782" s="2" t="s">
        <v>17</v>
      </c>
      <c r="D782" s="2">
        <v>50</v>
      </c>
      <c r="E782" s="2" t="str" cm="1">
        <f t="array" ref="E782">_xlfn.SWITCH(TRUE,D782&lt;25,"18 to 25",D782&lt;40,"25 to 40",D782&lt;50,"40 to 50",D782&lt;60,"50 to 60","60+")</f>
        <v>50 to 60</v>
      </c>
      <c r="F782" s="2" t="s">
        <v>40</v>
      </c>
      <c r="G782" s="2" t="s">
        <v>32</v>
      </c>
      <c r="H782" s="2" t="s">
        <v>208</v>
      </c>
      <c r="I782" s="3">
        <v>44419</v>
      </c>
      <c r="J782" s="2"/>
      <c r="K782" s="2">
        <v>3.27</v>
      </c>
      <c r="L782" s="2" t="str" cm="1">
        <f t="array" ref="L782">_xlfn.SWITCH(TRUE,K782&lt;2,"1 to 2 yrs",K782&lt;5,"2 to 5 yrs",K782&lt;10,"5 to 10 yrs",K782&lt;20,"10 to 20 yrs","20+")</f>
        <v>2 to 5 yrs</v>
      </c>
      <c r="M782" s="2">
        <v>61384</v>
      </c>
      <c r="N782" s="4">
        <v>0.3</v>
      </c>
      <c r="O782" s="5">
        <f t="shared" si="12"/>
        <v>79799.199999999997</v>
      </c>
      <c r="P782" s="2" t="s">
        <v>58</v>
      </c>
      <c r="Q782" s="2">
        <v>1423</v>
      </c>
      <c r="R782" s="2">
        <v>36</v>
      </c>
      <c r="S782" s="2" t="s">
        <v>87</v>
      </c>
    </row>
    <row r="783" spans="1:19" x14ac:dyDescent="0.3">
      <c r="A783" s="2">
        <v>1782</v>
      </c>
      <c r="B783" s="2" t="s">
        <v>662</v>
      </c>
      <c r="C783" s="2" t="s">
        <v>17</v>
      </c>
      <c r="D783" s="2">
        <v>32</v>
      </c>
      <c r="E783" s="2" t="str" cm="1">
        <f t="array" ref="E783">_xlfn.SWITCH(TRUE,D783&lt;25,"18 to 25",D783&lt;40,"25 to 40",D783&lt;50,"40 to 50",D783&lt;60,"50 to 60","60+")</f>
        <v>25 to 40</v>
      </c>
      <c r="F783" s="2" t="s">
        <v>31</v>
      </c>
      <c r="G783" s="2" t="s">
        <v>32</v>
      </c>
      <c r="H783" s="2" t="s">
        <v>68</v>
      </c>
      <c r="I783" s="3">
        <v>44291</v>
      </c>
      <c r="J783" s="2"/>
      <c r="K783" s="2">
        <v>3.62</v>
      </c>
      <c r="L783" s="2" t="str" cm="1">
        <f t="array" ref="L783">_xlfn.SWITCH(TRUE,K783&lt;2,"1 to 2 yrs",K783&lt;5,"2 to 5 yrs",K783&lt;10,"5 to 10 yrs",K783&lt;20,"10 to 20 yrs","20+")</f>
        <v>2 to 5 yrs</v>
      </c>
      <c r="M783" s="2">
        <v>59683</v>
      </c>
      <c r="N783" s="4">
        <v>0.15</v>
      </c>
      <c r="O783" s="5">
        <f t="shared" si="12"/>
        <v>68635.45</v>
      </c>
      <c r="P783" s="2" t="s">
        <v>28</v>
      </c>
      <c r="Q783" s="2">
        <v>1662</v>
      </c>
      <c r="R783" s="2">
        <v>33</v>
      </c>
      <c r="S783" s="2" t="s">
        <v>34</v>
      </c>
    </row>
    <row r="784" spans="1:19" x14ac:dyDescent="0.3">
      <c r="A784" s="2">
        <v>1783</v>
      </c>
      <c r="B784" s="2" t="s">
        <v>716</v>
      </c>
      <c r="C784" s="2" t="s">
        <v>24</v>
      </c>
      <c r="D784" s="2">
        <v>54</v>
      </c>
      <c r="E784" s="2" t="str" cm="1">
        <f t="array" ref="E784">_xlfn.SWITCH(TRUE,D784&lt;25,"18 to 25",D784&lt;40,"25 to 40",D784&lt;50,"40 to 50",D784&lt;60,"50 to 60","60+")</f>
        <v>50 to 60</v>
      </c>
      <c r="F784" s="2" t="s">
        <v>92</v>
      </c>
      <c r="G784" s="2" t="s">
        <v>19</v>
      </c>
      <c r="H784" s="2" t="s">
        <v>235</v>
      </c>
      <c r="I784" s="3">
        <v>43766</v>
      </c>
      <c r="J784" s="2"/>
      <c r="K784" s="2">
        <v>5.05</v>
      </c>
      <c r="L784" s="2" t="str" cm="1">
        <f t="array" ref="L784">_xlfn.SWITCH(TRUE,K784&lt;2,"1 to 2 yrs",K784&lt;5,"2 to 5 yrs",K784&lt;10,"5 to 10 yrs",K784&lt;20,"10 to 20 yrs","20+")</f>
        <v>5 to 10 yrs</v>
      </c>
      <c r="M784" s="2">
        <v>73324</v>
      </c>
      <c r="N784" s="4">
        <v>0</v>
      </c>
      <c r="O784" s="5">
        <f t="shared" si="12"/>
        <v>73324</v>
      </c>
      <c r="P784" s="2" t="s">
        <v>42</v>
      </c>
      <c r="Q784" s="2">
        <v>1577</v>
      </c>
      <c r="R784" s="2">
        <v>79</v>
      </c>
      <c r="S784" s="2" t="s">
        <v>84</v>
      </c>
    </row>
    <row r="785" spans="1:19" x14ac:dyDescent="0.3">
      <c r="A785" s="2">
        <v>1784</v>
      </c>
      <c r="B785" s="2" t="s">
        <v>717</v>
      </c>
      <c r="C785" s="2" t="s">
        <v>24</v>
      </c>
      <c r="D785" s="2">
        <v>59</v>
      </c>
      <c r="E785" s="2" t="str" cm="1">
        <f t="array" ref="E785">_xlfn.SWITCH(TRUE,D785&lt;25,"18 to 25",D785&lt;40,"25 to 40",D785&lt;50,"40 to 50",D785&lt;60,"50 to 60","60+")</f>
        <v>50 to 60</v>
      </c>
      <c r="F785" s="2" t="s">
        <v>31</v>
      </c>
      <c r="G785" s="2" t="s">
        <v>19</v>
      </c>
      <c r="H785" s="2" t="s">
        <v>72</v>
      </c>
      <c r="I785" s="3">
        <v>43456</v>
      </c>
      <c r="J785" s="2"/>
      <c r="K785" s="2">
        <v>5.9</v>
      </c>
      <c r="L785" s="2" t="str" cm="1">
        <f t="array" ref="L785">_xlfn.SWITCH(TRUE,K785&lt;2,"1 to 2 yrs",K785&lt;5,"2 to 5 yrs",K785&lt;10,"5 to 10 yrs",K785&lt;20,"10 to 20 yrs","20+")</f>
        <v>5 to 10 yrs</v>
      </c>
      <c r="M785" s="2">
        <v>62271</v>
      </c>
      <c r="N785" s="4">
        <v>0.1</v>
      </c>
      <c r="O785" s="5">
        <f t="shared" si="12"/>
        <v>68498.100000000006</v>
      </c>
      <c r="P785" s="2" t="s">
        <v>58</v>
      </c>
      <c r="Q785" s="2">
        <v>1159</v>
      </c>
      <c r="R785" s="2">
        <v>62</v>
      </c>
      <c r="S785" s="2" t="s">
        <v>99</v>
      </c>
    </row>
    <row r="786" spans="1:19" x14ac:dyDescent="0.3">
      <c r="A786" s="2">
        <v>1785</v>
      </c>
      <c r="B786" s="2" t="s">
        <v>718</v>
      </c>
      <c r="C786" s="2" t="s">
        <v>24</v>
      </c>
      <c r="D786" s="2">
        <v>32</v>
      </c>
      <c r="E786" s="2" t="str" cm="1">
        <f t="array" ref="E786">_xlfn.SWITCH(TRUE,D786&lt;25,"18 to 25",D786&lt;40,"25 to 40",D786&lt;50,"40 to 50",D786&lt;60,"50 to 60","60+")</f>
        <v>25 to 40</v>
      </c>
      <c r="F786" s="2" t="s">
        <v>50</v>
      </c>
      <c r="G786" s="2" t="s">
        <v>19</v>
      </c>
      <c r="H786" s="2" t="s">
        <v>141</v>
      </c>
      <c r="I786" s="3">
        <v>42395</v>
      </c>
      <c r="J786" s="2"/>
      <c r="K786" s="2">
        <v>8.81</v>
      </c>
      <c r="L786" s="2" t="str" cm="1">
        <f t="array" ref="L786">_xlfn.SWITCH(TRUE,K786&lt;2,"1 to 2 yrs",K786&lt;5,"2 to 5 yrs",K786&lt;10,"5 to 10 yrs",K786&lt;20,"10 to 20 yrs","20+")</f>
        <v>5 to 10 yrs</v>
      </c>
      <c r="M786" s="2">
        <v>116996</v>
      </c>
      <c r="N786" s="4">
        <v>0.2</v>
      </c>
      <c r="O786" s="5">
        <f t="shared" si="12"/>
        <v>140395.20000000001</v>
      </c>
      <c r="P786" s="2" t="s">
        <v>58</v>
      </c>
      <c r="Q786" s="2">
        <v>1176</v>
      </c>
      <c r="R786" s="2">
        <v>3</v>
      </c>
      <c r="S786" s="2" t="s">
        <v>29</v>
      </c>
    </row>
    <row r="787" spans="1:19" x14ac:dyDescent="0.3">
      <c r="A787" s="2">
        <v>1786</v>
      </c>
      <c r="B787" s="2" t="s">
        <v>719</v>
      </c>
      <c r="C787" s="2" t="s">
        <v>17</v>
      </c>
      <c r="D787" s="2">
        <v>48</v>
      </c>
      <c r="E787" s="2" t="str" cm="1">
        <f t="array" ref="E787">_xlfn.SWITCH(TRUE,D787&lt;25,"18 to 25",D787&lt;40,"25 to 40",D787&lt;50,"40 to 50",D787&lt;60,"50 to 60","60+")</f>
        <v>40 to 50</v>
      </c>
      <c r="F787" s="2" t="s">
        <v>92</v>
      </c>
      <c r="G787" s="2" t="s">
        <v>19</v>
      </c>
      <c r="H787" s="2" t="s">
        <v>235</v>
      </c>
      <c r="I787" s="3">
        <v>43471</v>
      </c>
      <c r="J787" s="2"/>
      <c r="K787" s="2">
        <v>5.86</v>
      </c>
      <c r="L787" s="2" t="str" cm="1">
        <f t="array" ref="L787">_xlfn.SWITCH(TRUE,K787&lt;2,"1 to 2 yrs",K787&lt;5,"2 to 5 yrs",K787&lt;10,"5 to 10 yrs",K787&lt;20,"10 to 20 yrs","20+")</f>
        <v>5 to 10 yrs</v>
      </c>
      <c r="M787" s="2">
        <v>69223</v>
      </c>
      <c r="N787" s="4">
        <v>0.3</v>
      </c>
      <c r="O787" s="5">
        <f t="shared" si="12"/>
        <v>89989.9</v>
      </c>
      <c r="P787" s="2" t="s">
        <v>28</v>
      </c>
      <c r="Q787" s="2">
        <v>1109</v>
      </c>
      <c r="R787" s="2">
        <v>53</v>
      </c>
      <c r="S787" s="2" t="s">
        <v>34</v>
      </c>
    </row>
    <row r="788" spans="1:19" x14ac:dyDescent="0.3">
      <c r="A788" s="2">
        <v>1787</v>
      </c>
      <c r="B788" s="2" t="s">
        <v>428</v>
      </c>
      <c r="C788" s="2" t="s">
        <v>17</v>
      </c>
      <c r="D788" s="2">
        <v>54</v>
      </c>
      <c r="E788" s="2" t="str" cm="1">
        <f t="array" ref="E788">_xlfn.SWITCH(TRUE,D788&lt;25,"18 to 25",D788&lt;40,"25 to 40",D788&lt;50,"40 to 50",D788&lt;60,"50 to 60","60+")</f>
        <v>50 to 60</v>
      </c>
      <c r="F788" s="2" t="s">
        <v>36</v>
      </c>
      <c r="G788" s="2" t="s">
        <v>19</v>
      </c>
      <c r="H788" s="2" t="s">
        <v>122</v>
      </c>
      <c r="I788" s="3">
        <v>44534</v>
      </c>
      <c r="J788" s="2"/>
      <c r="K788" s="2">
        <v>2.95</v>
      </c>
      <c r="L788" s="2" t="str" cm="1">
        <f t="array" ref="L788">_xlfn.SWITCH(TRUE,K788&lt;2,"1 to 2 yrs",K788&lt;5,"2 to 5 yrs",K788&lt;10,"5 to 10 yrs",K788&lt;20,"10 to 20 yrs","20+")</f>
        <v>2 to 5 yrs</v>
      </c>
      <c r="M788" s="2">
        <v>61074</v>
      </c>
      <c r="N788" s="4">
        <v>0.5</v>
      </c>
      <c r="O788" s="5">
        <f t="shared" si="12"/>
        <v>91611</v>
      </c>
      <c r="P788" s="2" t="s">
        <v>28</v>
      </c>
      <c r="Q788" s="2">
        <v>1009</v>
      </c>
      <c r="R788" s="2">
        <v>53</v>
      </c>
      <c r="S788" s="2" t="s">
        <v>79</v>
      </c>
    </row>
    <row r="789" spans="1:19" x14ac:dyDescent="0.3">
      <c r="A789" s="2">
        <v>1788</v>
      </c>
      <c r="B789" s="2" t="s">
        <v>720</v>
      </c>
      <c r="C789" s="2" t="s">
        <v>24</v>
      </c>
      <c r="D789" s="2">
        <v>42</v>
      </c>
      <c r="E789" s="2" t="str" cm="1">
        <f t="array" ref="E789">_xlfn.SWITCH(TRUE,D789&lt;25,"18 to 25",D789&lt;40,"25 to 40",D789&lt;50,"40 to 50",D789&lt;60,"50 to 60","60+")</f>
        <v>40 to 50</v>
      </c>
      <c r="F789" s="2" t="s">
        <v>31</v>
      </c>
      <c r="G789" s="2" t="s">
        <v>32</v>
      </c>
      <c r="H789" s="2" t="s">
        <v>72</v>
      </c>
      <c r="I789" s="3">
        <v>42239</v>
      </c>
      <c r="J789" s="2"/>
      <c r="K789" s="2">
        <v>9.23</v>
      </c>
      <c r="L789" s="2" t="str" cm="1">
        <f t="array" ref="L789">_xlfn.SWITCH(TRUE,K789&lt;2,"1 to 2 yrs",K789&lt;5,"2 to 5 yrs",K789&lt;10,"5 to 10 yrs",K789&lt;20,"10 to 20 yrs","20+")</f>
        <v>5 to 10 yrs</v>
      </c>
      <c r="M789" s="2">
        <v>87631</v>
      </c>
      <c r="N789" s="4">
        <v>0.5</v>
      </c>
      <c r="O789" s="5">
        <f t="shared" si="12"/>
        <v>131446.5</v>
      </c>
      <c r="P789" s="2" t="s">
        <v>28</v>
      </c>
      <c r="Q789" s="2">
        <v>1746</v>
      </c>
      <c r="R789" s="2">
        <v>5</v>
      </c>
      <c r="S789" s="2" t="s">
        <v>103</v>
      </c>
    </row>
    <row r="790" spans="1:19" x14ac:dyDescent="0.3">
      <c r="A790" s="2">
        <v>1789</v>
      </c>
      <c r="B790" s="2" t="s">
        <v>721</v>
      </c>
      <c r="C790" s="2" t="s">
        <v>24</v>
      </c>
      <c r="D790" s="2">
        <v>60</v>
      </c>
      <c r="E790" s="2" t="str" cm="1">
        <f t="array" ref="E790">_xlfn.SWITCH(TRUE,D790&lt;25,"18 to 25",D790&lt;40,"25 to 40",D790&lt;50,"40 to 50",D790&lt;60,"50 to 60","60+")</f>
        <v>60+</v>
      </c>
      <c r="F790" s="2" t="s">
        <v>50</v>
      </c>
      <c r="G790" s="2" t="s">
        <v>26</v>
      </c>
      <c r="H790" s="2" t="s">
        <v>141</v>
      </c>
      <c r="I790" s="3">
        <v>42684</v>
      </c>
      <c r="J790" s="2"/>
      <c r="K790" s="2">
        <v>8.02</v>
      </c>
      <c r="L790" s="2" t="str" cm="1">
        <f t="array" ref="L790">_xlfn.SWITCH(TRUE,K790&lt;2,"1 to 2 yrs",K790&lt;5,"2 to 5 yrs",K790&lt;10,"5 to 10 yrs",K790&lt;20,"10 to 20 yrs","20+")</f>
        <v>5 to 10 yrs</v>
      </c>
      <c r="M790" s="2">
        <v>111423</v>
      </c>
      <c r="N790" s="4">
        <v>0.2</v>
      </c>
      <c r="O790" s="5">
        <f t="shared" si="12"/>
        <v>133707.6</v>
      </c>
      <c r="P790" s="2" t="s">
        <v>42</v>
      </c>
      <c r="Q790" s="2">
        <v>1377</v>
      </c>
      <c r="R790" s="2">
        <v>6</v>
      </c>
      <c r="S790" s="2" t="s">
        <v>90</v>
      </c>
    </row>
    <row r="791" spans="1:19" x14ac:dyDescent="0.3">
      <c r="A791" s="2">
        <v>1790</v>
      </c>
      <c r="B791" s="2" t="s">
        <v>722</v>
      </c>
      <c r="C791" s="2" t="s">
        <v>17</v>
      </c>
      <c r="D791" s="2">
        <v>52</v>
      </c>
      <c r="E791" s="2" t="str" cm="1">
        <f t="array" ref="E791">_xlfn.SWITCH(TRUE,D791&lt;25,"18 to 25",D791&lt;40,"25 to 40",D791&lt;50,"40 to 50",D791&lt;60,"50 to 60","60+")</f>
        <v>50 to 60</v>
      </c>
      <c r="F791" s="2" t="s">
        <v>31</v>
      </c>
      <c r="G791" s="2" t="s">
        <v>19</v>
      </c>
      <c r="H791" s="2" t="s">
        <v>139</v>
      </c>
      <c r="I791" s="3">
        <v>43398</v>
      </c>
      <c r="J791" s="2"/>
      <c r="K791" s="2">
        <v>6.06</v>
      </c>
      <c r="L791" s="2" t="str" cm="1">
        <f t="array" ref="L791">_xlfn.SWITCH(TRUE,K791&lt;2,"1 to 2 yrs",K791&lt;5,"2 to 5 yrs",K791&lt;10,"5 to 10 yrs",K791&lt;20,"10 to 20 yrs","20+")</f>
        <v>5 to 10 yrs</v>
      </c>
      <c r="M791" s="2">
        <v>68977</v>
      </c>
      <c r="N791" s="4">
        <v>0.2</v>
      </c>
      <c r="O791" s="5">
        <f t="shared" si="12"/>
        <v>82772.399999999994</v>
      </c>
      <c r="P791" s="2" t="s">
        <v>58</v>
      </c>
      <c r="Q791" s="2"/>
      <c r="R791" s="2">
        <v>33</v>
      </c>
      <c r="S791" s="2" t="s">
        <v>84</v>
      </c>
    </row>
    <row r="792" spans="1:19" x14ac:dyDescent="0.3">
      <c r="A792" s="2">
        <v>1791</v>
      </c>
      <c r="B792" s="2" t="s">
        <v>594</v>
      </c>
      <c r="C792" s="2" t="s">
        <v>24</v>
      </c>
      <c r="D792" s="2">
        <v>59</v>
      </c>
      <c r="E792" s="2" t="str" cm="1">
        <f t="array" ref="E792">_xlfn.SWITCH(TRUE,D792&lt;25,"18 to 25",D792&lt;40,"25 to 40",D792&lt;50,"40 to 50",D792&lt;60,"50 to 60","60+")</f>
        <v>50 to 60</v>
      </c>
      <c r="F792" s="2" t="s">
        <v>75</v>
      </c>
      <c r="G792" s="2" t="s">
        <v>26</v>
      </c>
      <c r="H792" s="2" t="s">
        <v>76</v>
      </c>
      <c r="I792" s="3">
        <v>43918</v>
      </c>
      <c r="J792" s="2"/>
      <c r="K792" s="2">
        <v>4.6399999999999997</v>
      </c>
      <c r="L792" s="2" t="str" cm="1">
        <f t="array" ref="L792">_xlfn.SWITCH(TRUE,K792&lt;2,"1 to 2 yrs",K792&lt;5,"2 to 5 yrs",K792&lt;10,"5 to 10 yrs",K792&lt;20,"10 to 20 yrs","20+")</f>
        <v>2 to 5 yrs</v>
      </c>
      <c r="M792" s="2">
        <v>82394</v>
      </c>
      <c r="N792" s="4">
        <v>0.1</v>
      </c>
      <c r="O792" s="5">
        <f t="shared" si="12"/>
        <v>90633.4</v>
      </c>
      <c r="P792" s="2" t="s">
        <v>42</v>
      </c>
      <c r="Q792" s="2">
        <v>1196</v>
      </c>
      <c r="R792" s="2">
        <v>67</v>
      </c>
      <c r="S792" s="2" t="s">
        <v>59</v>
      </c>
    </row>
    <row r="793" spans="1:19" x14ac:dyDescent="0.3">
      <c r="A793" s="2">
        <v>1792</v>
      </c>
      <c r="B793" s="2" t="s">
        <v>723</v>
      </c>
      <c r="C793" s="2" t="s">
        <v>24</v>
      </c>
      <c r="D793" s="2">
        <v>23</v>
      </c>
      <c r="E793" s="2" t="str" cm="1">
        <f t="array" ref="E793">_xlfn.SWITCH(TRUE,D793&lt;25,"18 to 25",D793&lt;40,"25 to 40",D793&lt;50,"40 to 50",D793&lt;60,"50 to 60","60+")</f>
        <v>18 to 25</v>
      </c>
      <c r="F793" s="2" t="s">
        <v>25</v>
      </c>
      <c r="G793" s="2" t="s">
        <v>32</v>
      </c>
      <c r="H793" s="2" t="s">
        <v>97</v>
      </c>
      <c r="I793" s="3">
        <v>44939</v>
      </c>
      <c r="J793" s="2"/>
      <c r="K793" s="2">
        <v>1.84</v>
      </c>
      <c r="L793" s="2" t="str" cm="1">
        <f t="array" ref="L793">_xlfn.SWITCH(TRUE,K793&lt;2,"1 to 2 yrs",K793&lt;5,"2 to 5 yrs",K793&lt;10,"5 to 10 yrs",K793&lt;20,"10 to 20 yrs","20+")</f>
        <v>1 to 2 yrs</v>
      </c>
      <c r="M793" s="2">
        <v>59908</v>
      </c>
      <c r="N793" s="4">
        <v>0.25</v>
      </c>
      <c r="O793" s="5">
        <f t="shared" si="12"/>
        <v>74885</v>
      </c>
      <c r="P793" s="2" t="s">
        <v>42</v>
      </c>
      <c r="Q793" s="2">
        <v>1785</v>
      </c>
      <c r="R793" s="2">
        <v>14</v>
      </c>
      <c r="S793" s="2" t="s">
        <v>103</v>
      </c>
    </row>
    <row r="794" spans="1:19" x14ac:dyDescent="0.3">
      <c r="A794" s="2">
        <v>1793</v>
      </c>
      <c r="B794" s="2" t="s">
        <v>724</v>
      </c>
      <c r="C794" s="2" t="s">
        <v>17</v>
      </c>
      <c r="D794" s="2">
        <v>48</v>
      </c>
      <c r="E794" s="2" t="str" cm="1">
        <f t="array" ref="E794">_xlfn.SWITCH(TRUE,D794&lt;25,"18 to 25",D794&lt;40,"25 to 40",D794&lt;50,"40 to 50",D794&lt;60,"50 to 60","60+")</f>
        <v>40 to 50</v>
      </c>
      <c r="F794" s="2" t="s">
        <v>25</v>
      </c>
      <c r="G794" s="2" t="s">
        <v>19</v>
      </c>
      <c r="H794" s="2" t="s">
        <v>27</v>
      </c>
      <c r="I794" s="3">
        <v>44228</v>
      </c>
      <c r="J794" s="2"/>
      <c r="K794" s="2">
        <v>3.79</v>
      </c>
      <c r="L794" s="2" t="str" cm="1">
        <f t="array" ref="L794">_xlfn.SWITCH(TRUE,K794&lt;2,"1 to 2 yrs",K794&lt;5,"2 to 5 yrs",K794&lt;10,"5 to 10 yrs",K794&lt;20,"10 to 20 yrs","20+")</f>
        <v>2 to 5 yrs</v>
      </c>
      <c r="M794" s="2">
        <v>57912</v>
      </c>
      <c r="N794" s="4">
        <v>0.5</v>
      </c>
      <c r="O794" s="5">
        <f t="shared" si="12"/>
        <v>86868</v>
      </c>
      <c r="P794" s="2" t="s">
        <v>28</v>
      </c>
      <c r="Q794" s="2">
        <v>1498</v>
      </c>
      <c r="R794" s="2">
        <v>12</v>
      </c>
      <c r="S794" s="2" t="s">
        <v>103</v>
      </c>
    </row>
    <row r="795" spans="1:19" x14ac:dyDescent="0.3">
      <c r="A795" s="2">
        <v>1794</v>
      </c>
      <c r="B795" s="2" t="s">
        <v>725</v>
      </c>
      <c r="C795" s="2" t="s">
        <v>24</v>
      </c>
      <c r="D795" s="2">
        <v>57</v>
      </c>
      <c r="E795" s="2" t="str" cm="1">
        <f t="array" ref="E795">_xlfn.SWITCH(TRUE,D795&lt;25,"18 to 25",D795&lt;40,"25 to 40",D795&lt;50,"40 to 50",D795&lt;60,"50 to 60","60+")</f>
        <v>50 to 60</v>
      </c>
      <c r="F795" s="2" t="s">
        <v>50</v>
      </c>
      <c r="G795" s="2" t="s">
        <v>19</v>
      </c>
      <c r="H795" s="2" t="s">
        <v>101</v>
      </c>
      <c r="I795" s="3">
        <v>44730</v>
      </c>
      <c r="J795" s="2"/>
      <c r="K795" s="2">
        <v>2.41</v>
      </c>
      <c r="L795" s="2" t="str" cm="1">
        <f t="array" ref="L795">_xlfn.SWITCH(TRUE,K795&lt;2,"1 to 2 yrs",K795&lt;5,"2 to 5 yrs",K795&lt;10,"5 to 10 yrs",K795&lt;20,"10 to 20 yrs","20+")</f>
        <v>2 to 5 yrs</v>
      </c>
      <c r="M795" s="2">
        <v>95026</v>
      </c>
      <c r="N795" s="4">
        <v>0.25</v>
      </c>
      <c r="O795" s="5">
        <f t="shared" si="12"/>
        <v>118782.5</v>
      </c>
      <c r="P795" s="2" t="s">
        <v>42</v>
      </c>
      <c r="Q795" s="2">
        <v>1057</v>
      </c>
      <c r="R795" s="2">
        <v>72</v>
      </c>
      <c r="S795" s="2" t="s">
        <v>52</v>
      </c>
    </row>
    <row r="796" spans="1:19" x14ac:dyDescent="0.3">
      <c r="A796" s="2">
        <v>1795</v>
      </c>
      <c r="B796" s="2" t="s">
        <v>354</v>
      </c>
      <c r="C796" s="2" t="s">
        <v>17</v>
      </c>
      <c r="D796" s="2">
        <v>32</v>
      </c>
      <c r="E796" s="2" t="str" cm="1">
        <f t="array" ref="E796">_xlfn.SWITCH(TRUE,D796&lt;25,"18 to 25",D796&lt;40,"25 to 40",D796&lt;50,"40 to 50",D796&lt;60,"50 to 60","60+")</f>
        <v>25 to 40</v>
      </c>
      <c r="F796" s="2" t="s">
        <v>31</v>
      </c>
      <c r="G796" s="2" t="s">
        <v>19</v>
      </c>
      <c r="H796" s="2" t="s">
        <v>68</v>
      </c>
      <c r="I796" s="3">
        <v>43192</v>
      </c>
      <c r="J796" s="3">
        <v>44575</v>
      </c>
      <c r="K796" s="2">
        <v>3.79</v>
      </c>
      <c r="L796" s="2" t="str" cm="1">
        <f t="array" ref="L796">_xlfn.SWITCH(TRUE,K796&lt;2,"1 to 2 yrs",K796&lt;5,"2 to 5 yrs",K796&lt;10,"5 to 10 yrs",K796&lt;20,"10 to 20 yrs","20+")</f>
        <v>2 to 5 yrs</v>
      </c>
      <c r="M796" s="2">
        <v>71278</v>
      </c>
      <c r="N796" s="4">
        <v>0.1</v>
      </c>
      <c r="O796" s="5">
        <f t="shared" si="12"/>
        <v>78405.8</v>
      </c>
      <c r="P796" s="2" t="s">
        <v>58</v>
      </c>
      <c r="Q796" s="2">
        <v>1186</v>
      </c>
      <c r="R796" s="2">
        <v>36</v>
      </c>
      <c r="S796" s="2" t="s">
        <v>48</v>
      </c>
    </row>
    <row r="797" spans="1:19" x14ac:dyDescent="0.3">
      <c r="A797" s="2">
        <v>1796</v>
      </c>
      <c r="B797" s="2" t="s">
        <v>427</v>
      </c>
      <c r="C797" s="2" t="s">
        <v>17</v>
      </c>
      <c r="D797" s="2">
        <v>39</v>
      </c>
      <c r="E797" s="2" t="str" cm="1">
        <f t="array" ref="E797">_xlfn.SWITCH(TRUE,D797&lt;25,"18 to 25",D797&lt;40,"25 to 40",D797&lt;50,"40 to 50",D797&lt;60,"50 to 60","60+")</f>
        <v>25 to 40</v>
      </c>
      <c r="F797" s="2" t="s">
        <v>50</v>
      </c>
      <c r="G797" s="2" t="s">
        <v>32</v>
      </c>
      <c r="H797" s="2" t="s">
        <v>51</v>
      </c>
      <c r="I797" s="3">
        <v>43779</v>
      </c>
      <c r="J797" s="2"/>
      <c r="K797" s="2">
        <v>5.0199999999999996</v>
      </c>
      <c r="L797" s="2" t="str" cm="1">
        <f t="array" ref="L797">_xlfn.SWITCH(TRUE,K797&lt;2,"1 to 2 yrs",K797&lt;5,"2 to 5 yrs",K797&lt;10,"5 to 10 yrs",K797&lt;20,"10 to 20 yrs","20+")</f>
        <v>5 to 10 yrs</v>
      </c>
      <c r="M797" s="2">
        <v>89674</v>
      </c>
      <c r="N797" s="4">
        <v>0</v>
      </c>
      <c r="O797" s="5">
        <f t="shared" si="12"/>
        <v>89674</v>
      </c>
      <c r="P797" s="2" t="s">
        <v>58</v>
      </c>
      <c r="Q797" s="2">
        <v>1736</v>
      </c>
      <c r="R797" s="2">
        <v>80</v>
      </c>
      <c r="S797" s="2" t="s">
        <v>77</v>
      </c>
    </row>
    <row r="798" spans="1:19" x14ac:dyDescent="0.3">
      <c r="A798" s="2">
        <v>1797</v>
      </c>
      <c r="B798" s="2" t="s">
        <v>726</v>
      </c>
      <c r="C798" s="2" t="s">
        <v>17</v>
      </c>
      <c r="D798" s="2">
        <v>22</v>
      </c>
      <c r="E798" s="2" t="str" cm="1">
        <f t="array" ref="E798">_xlfn.SWITCH(TRUE,D798&lt;25,"18 to 25",D798&lt;40,"25 to 40",D798&lt;50,"40 to 50",D798&lt;60,"50 to 60","60+")</f>
        <v>18 to 25</v>
      </c>
      <c r="F798" s="2" t="s">
        <v>36</v>
      </c>
      <c r="G798" s="2" t="s">
        <v>19</v>
      </c>
      <c r="H798" s="2" t="s">
        <v>241</v>
      </c>
      <c r="I798" s="3">
        <v>43131</v>
      </c>
      <c r="J798" s="2"/>
      <c r="K798" s="2">
        <v>6.79</v>
      </c>
      <c r="L798" s="2" t="str" cm="1">
        <f t="array" ref="L798">_xlfn.SWITCH(TRUE,K798&lt;2,"1 to 2 yrs",K798&lt;5,"2 to 5 yrs",K798&lt;10,"5 to 10 yrs",K798&lt;20,"10 to 20 yrs","20+")</f>
        <v>5 to 10 yrs</v>
      </c>
      <c r="M798" s="2">
        <v>85400</v>
      </c>
      <c r="N798" s="4">
        <v>0.1</v>
      </c>
      <c r="O798" s="5">
        <f t="shared" si="12"/>
        <v>93940</v>
      </c>
      <c r="P798" s="2" t="s">
        <v>42</v>
      </c>
      <c r="Q798" s="2">
        <v>1079</v>
      </c>
      <c r="R798" s="2">
        <v>37</v>
      </c>
      <c r="S798" s="2" t="s">
        <v>54</v>
      </c>
    </row>
    <row r="799" spans="1:19" x14ac:dyDescent="0.3">
      <c r="A799" s="2">
        <v>1798</v>
      </c>
      <c r="B799" s="2" t="s">
        <v>116</v>
      </c>
      <c r="C799" s="2" t="s">
        <v>17</v>
      </c>
      <c r="D799" s="2">
        <v>56</v>
      </c>
      <c r="E799" s="2" t="str" cm="1">
        <f t="array" ref="E799">_xlfn.SWITCH(TRUE,D799&lt;25,"18 to 25",D799&lt;40,"25 to 40",D799&lt;50,"40 to 50",D799&lt;60,"50 to 60","60+")</f>
        <v>50 to 60</v>
      </c>
      <c r="F799" s="2" t="s">
        <v>25</v>
      </c>
      <c r="G799" s="2" t="s">
        <v>26</v>
      </c>
      <c r="H799" s="2" t="s">
        <v>97</v>
      </c>
      <c r="I799" s="3">
        <v>42239</v>
      </c>
      <c r="J799" s="3">
        <v>42854</v>
      </c>
      <c r="K799" s="2">
        <v>1.68</v>
      </c>
      <c r="L799" s="2" t="str" cm="1">
        <f t="array" ref="L799">_xlfn.SWITCH(TRUE,K799&lt;2,"1 to 2 yrs",K799&lt;5,"2 to 5 yrs",K799&lt;10,"5 to 10 yrs",K799&lt;20,"10 to 20 yrs","20+")</f>
        <v>1 to 2 yrs</v>
      </c>
      <c r="M799" s="2">
        <v>64488</v>
      </c>
      <c r="N799" s="4">
        <v>0.5</v>
      </c>
      <c r="O799" s="5">
        <f t="shared" si="12"/>
        <v>96732</v>
      </c>
      <c r="P799" s="2" t="s">
        <v>58</v>
      </c>
      <c r="Q799" s="2">
        <v>1647</v>
      </c>
      <c r="R799" s="2">
        <v>77</v>
      </c>
      <c r="S799" s="2" t="s">
        <v>103</v>
      </c>
    </row>
    <row r="800" spans="1:19" x14ac:dyDescent="0.3">
      <c r="A800" s="2">
        <v>1799</v>
      </c>
      <c r="B800" s="2" t="s">
        <v>44</v>
      </c>
      <c r="C800" s="2" t="s">
        <v>17</v>
      </c>
      <c r="D800" s="2">
        <v>56</v>
      </c>
      <c r="E800" s="2" t="str" cm="1">
        <f t="array" ref="E800">_xlfn.SWITCH(TRUE,D800&lt;25,"18 to 25",D800&lt;40,"25 to 40",D800&lt;50,"40 to 50",D800&lt;60,"50 to 60","60+")</f>
        <v>50 to 60</v>
      </c>
      <c r="F800" s="2" t="s">
        <v>40</v>
      </c>
      <c r="G800" s="2" t="s">
        <v>32</v>
      </c>
      <c r="H800" s="2" t="s">
        <v>146</v>
      </c>
      <c r="I800" s="3">
        <v>44133</v>
      </c>
      <c r="J800" s="2"/>
      <c r="K800" s="2">
        <v>4.05</v>
      </c>
      <c r="L800" s="2" t="str" cm="1">
        <f t="array" ref="L800">_xlfn.SWITCH(TRUE,K800&lt;2,"1 to 2 yrs",K800&lt;5,"2 to 5 yrs",K800&lt;10,"5 to 10 yrs",K800&lt;20,"10 to 20 yrs","20+")</f>
        <v>2 to 5 yrs</v>
      </c>
      <c r="M800" s="2">
        <v>44867</v>
      </c>
      <c r="N800" s="4">
        <v>0.15</v>
      </c>
      <c r="O800" s="5">
        <f t="shared" si="12"/>
        <v>51597.05</v>
      </c>
      <c r="P800" s="2" t="s">
        <v>58</v>
      </c>
      <c r="Q800" s="2">
        <v>1296</v>
      </c>
      <c r="R800" s="2">
        <v>30</v>
      </c>
      <c r="S800" s="2" t="s">
        <v>87</v>
      </c>
    </row>
    <row r="801" spans="1:19" x14ac:dyDescent="0.3">
      <c r="A801" s="2">
        <v>1800</v>
      </c>
      <c r="B801" s="2" t="s">
        <v>727</v>
      </c>
      <c r="C801" s="2" t="s">
        <v>17</v>
      </c>
      <c r="D801" s="2">
        <v>52</v>
      </c>
      <c r="E801" s="2" t="str" cm="1">
        <f t="array" ref="E801">_xlfn.SWITCH(TRUE,D801&lt;25,"18 to 25",D801&lt;40,"25 to 40",D801&lt;50,"40 to 50",D801&lt;60,"50 to 60","60+")</f>
        <v>50 to 60</v>
      </c>
      <c r="F801" s="2" t="s">
        <v>92</v>
      </c>
      <c r="G801" s="2" t="s">
        <v>19</v>
      </c>
      <c r="H801" s="2" t="s">
        <v>93</v>
      </c>
      <c r="I801" s="3">
        <v>43371</v>
      </c>
      <c r="J801" s="2"/>
      <c r="K801" s="2">
        <v>6.14</v>
      </c>
      <c r="L801" s="2" t="str" cm="1">
        <f t="array" ref="L801">_xlfn.SWITCH(TRUE,K801&lt;2,"1 to 2 yrs",K801&lt;5,"2 to 5 yrs",K801&lt;10,"5 to 10 yrs",K801&lt;20,"10 to 20 yrs","20+")</f>
        <v>5 to 10 yrs</v>
      </c>
      <c r="M801" s="2">
        <v>79787</v>
      </c>
      <c r="N801" s="4">
        <v>0.2</v>
      </c>
      <c r="O801" s="5">
        <f t="shared" si="12"/>
        <v>95744.4</v>
      </c>
      <c r="P801" s="2" t="s">
        <v>28</v>
      </c>
      <c r="Q801" s="2">
        <v>1418</v>
      </c>
      <c r="R801" s="2">
        <v>65</v>
      </c>
      <c r="S801" s="2" t="s">
        <v>29</v>
      </c>
    </row>
    <row r="802" spans="1:19" x14ac:dyDescent="0.3">
      <c r="A802" s="2">
        <v>1801</v>
      </c>
      <c r="B802" s="2" t="s">
        <v>728</v>
      </c>
      <c r="C802" s="2" t="s">
        <v>17</v>
      </c>
      <c r="D802" s="2">
        <v>49</v>
      </c>
      <c r="E802" s="2" t="str" cm="1">
        <f t="array" ref="E802">_xlfn.SWITCH(TRUE,D802&lt;25,"18 to 25",D802&lt;40,"25 to 40",D802&lt;50,"40 to 50",D802&lt;60,"50 to 60","60+")</f>
        <v>40 to 50</v>
      </c>
      <c r="F802" s="2" t="s">
        <v>46</v>
      </c>
      <c r="G802" s="2" t="s">
        <v>32</v>
      </c>
      <c r="H802" s="2" t="s">
        <v>47</v>
      </c>
      <c r="I802" s="3">
        <v>44612</v>
      </c>
      <c r="J802" s="2"/>
      <c r="K802" s="2">
        <v>2.74</v>
      </c>
      <c r="L802" s="2" t="str" cm="1">
        <f t="array" ref="L802">_xlfn.SWITCH(TRUE,K802&lt;2,"1 to 2 yrs",K802&lt;5,"2 to 5 yrs",K802&lt;10,"5 to 10 yrs",K802&lt;20,"10 to 20 yrs","20+")</f>
        <v>2 to 5 yrs</v>
      </c>
      <c r="M802" s="2">
        <v>102419</v>
      </c>
      <c r="N802" s="4">
        <v>0.15</v>
      </c>
      <c r="O802" s="5">
        <f t="shared" si="12"/>
        <v>117781.85</v>
      </c>
      <c r="P802" s="2" t="s">
        <v>58</v>
      </c>
      <c r="Q802" s="2">
        <v>1111</v>
      </c>
      <c r="R802" s="2">
        <v>82</v>
      </c>
      <c r="S802" s="2" t="s">
        <v>29</v>
      </c>
    </row>
    <row r="803" spans="1:19" x14ac:dyDescent="0.3">
      <c r="A803" s="2">
        <v>1802</v>
      </c>
      <c r="B803" s="2" t="s">
        <v>729</v>
      </c>
      <c r="C803" s="2" t="s">
        <v>24</v>
      </c>
      <c r="D803" s="2">
        <v>60</v>
      </c>
      <c r="E803" s="2" t="str" cm="1">
        <f t="array" ref="E803">_xlfn.SWITCH(TRUE,D803&lt;25,"18 to 25",D803&lt;40,"25 to 40",D803&lt;50,"40 to 50",D803&lt;60,"50 to 60","60+")</f>
        <v>60+</v>
      </c>
      <c r="F803" s="2" t="s">
        <v>75</v>
      </c>
      <c r="G803" s="2" t="s">
        <v>26</v>
      </c>
      <c r="H803" s="2" t="s">
        <v>174</v>
      </c>
      <c r="I803" s="3">
        <v>44067</v>
      </c>
      <c r="J803" s="2"/>
      <c r="K803" s="2">
        <v>4.2300000000000004</v>
      </c>
      <c r="L803" s="2" t="str" cm="1">
        <f t="array" ref="L803">_xlfn.SWITCH(TRUE,K803&lt;2,"1 to 2 yrs",K803&lt;5,"2 to 5 yrs",K803&lt;10,"5 to 10 yrs",K803&lt;20,"10 to 20 yrs","20+")</f>
        <v>2 to 5 yrs</v>
      </c>
      <c r="M803" s="2">
        <v>86403</v>
      </c>
      <c r="N803" s="4">
        <v>0.2</v>
      </c>
      <c r="O803" s="5">
        <f t="shared" si="12"/>
        <v>103683.6</v>
      </c>
      <c r="P803" s="2" t="s">
        <v>42</v>
      </c>
      <c r="Q803" s="2">
        <v>1494</v>
      </c>
      <c r="R803" s="2">
        <v>82</v>
      </c>
      <c r="S803" s="2" t="s">
        <v>79</v>
      </c>
    </row>
    <row r="804" spans="1:19" x14ac:dyDescent="0.3">
      <c r="A804" s="2">
        <v>1803</v>
      </c>
      <c r="B804" s="2" t="s">
        <v>730</v>
      </c>
      <c r="C804" s="2" t="s">
        <v>17</v>
      </c>
      <c r="D804" s="2">
        <v>22</v>
      </c>
      <c r="E804" s="2" t="str" cm="1">
        <f t="array" ref="E804">_xlfn.SWITCH(TRUE,D804&lt;25,"18 to 25",D804&lt;40,"25 to 40",D804&lt;50,"40 to 50",D804&lt;60,"50 to 60","60+")</f>
        <v>18 to 25</v>
      </c>
      <c r="F804" s="2" t="s">
        <v>40</v>
      </c>
      <c r="G804" s="2" t="s">
        <v>19</v>
      </c>
      <c r="H804" s="2" t="s">
        <v>143</v>
      </c>
      <c r="I804" s="3">
        <v>45222</v>
      </c>
      <c r="J804" s="2"/>
      <c r="K804" s="2">
        <v>1.07</v>
      </c>
      <c r="L804" s="2" t="str" cm="1">
        <f t="array" ref="L804">_xlfn.SWITCH(TRUE,K804&lt;2,"1 to 2 yrs",K804&lt;5,"2 to 5 yrs",K804&lt;10,"5 to 10 yrs",K804&lt;20,"10 to 20 yrs","20+")</f>
        <v>1 to 2 yrs</v>
      </c>
      <c r="M804" s="2">
        <v>40057</v>
      </c>
      <c r="N804" s="4">
        <v>0.15</v>
      </c>
      <c r="O804" s="5">
        <f t="shared" si="12"/>
        <v>46065.55</v>
      </c>
      <c r="P804" s="2" t="s">
        <v>21</v>
      </c>
      <c r="Q804" s="2">
        <v>1578</v>
      </c>
      <c r="R804" s="2">
        <v>59</v>
      </c>
      <c r="S804" s="2" t="s">
        <v>77</v>
      </c>
    </row>
    <row r="805" spans="1:19" x14ac:dyDescent="0.3">
      <c r="A805" s="2">
        <v>1804</v>
      </c>
      <c r="B805" s="2" t="s">
        <v>731</v>
      </c>
      <c r="C805" s="2" t="s">
        <v>17</v>
      </c>
      <c r="D805" s="2">
        <v>46</v>
      </c>
      <c r="E805" s="2" t="str" cm="1">
        <f t="array" ref="E805">_xlfn.SWITCH(TRUE,D805&lt;25,"18 to 25",D805&lt;40,"25 to 40",D805&lt;50,"40 to 50",D805&lt;60,"50 to 60","60+")</f>
        <v>40 to 50</v>
      </c>
      <c r="F805" s="2" t="s">
        <v>40</v>
      </c>
      <c r="G805" s="2" t="s">
        <v>19</v>
      </c>
      <c r="H805" s="2" t="s">
        <v>65</v>
      </c>
      <c r="I805" s="3">
        <v>45217</v>
      </c>
      <c r="J805" s="2"/>
      <c r="K805" s="2">
        <v>1.08</v>
      </c>
      <c r="L805" s="2" t="str" cm="1">
        <f t="array" ref="L805">_xlfn.SWITCH(TRUE,K805&lt;2,"1 to 2 yrs",K805&lt;5,"2 to 5 yrs",K805&lt;10,"5 to 10 yrs",K805&lt;20,"10 to 20 yrs","20+")</f>
        <v>1 to 2 yrs</v>
      </c>
      <c r="M805" s="2">
        <v>41181</v>
      </c>
      <c r="N805" s="4">
        <v>0</v>
      </c>
      <c r="O805" s="5">
        <f t="shared" si="12"/>
        <v>41181</v>
      </c>
      <c r="P805" s="2" t="s">
        <v>28</v>
      </c>
      <c r="Q805" s="2">
        <v>1673</v>
      </c>
      <c r="R805" s="2">
        <v>12</v>
      </c>
      <c r="S805" s="2" t="s">
        <v>157</v>
      </c>
    </row>
    <row r="806" spans="1:19" x14ac:dyDescent="0.3">
      <c r="A806" s="2">
        <v>1805</v>
      </c>
      <c r="B806" s="2" t="s">
        <v>427</v>
      </c>
      <c r="C806" s="2" t="s">
        <v>24</v>
      </c>
      <c r="D806" s="2">
        <v>64</v>
      </c>
      <c r="E806" s="2" t="str" cm="1">
        <f t="array" ref="E806">_xlfn.SWITCH(TRUE,D806&lt;25,"18 to 25",D806&lt;40,"25 to 40",D806&lt;50,"40 to 50",D806&lt;60,"50 to 60","60+")</f>
        <v>60+</v>
      </c>
      <c r="F806" s="2" t="s">
        <v>18</v>
      </c>
      <c r="G806" s="2" t="s">
        <v>26</v>
      </c>
      <c r="H806" s="2" t="s">
        <v>115</v>
      </c>
      <c r="I806" s="3">
        <v>43476</v>
      </c>
      <c r="J806" s="3">
        <v>44787</v>
      </c>
      <c r="K806" s="2">
        <v>3.59</v>
      </c>
      <c r="L806" s="2" t="str" cm="1">
        <f t="array" ref="L806">_xlfn.SWITCH(TRUE,K806&lt;2,"1 to 2 yrs",K806&lt;5,"2 to 5 yrs",K806&lt;10,"5 to 10 yrs",K806&lt;20,"10 to 20 yrs","20+")</f>
        <v>2 to 5 yrs</v>
      </c>
      <c r="M806" s="2">
        <v>70688</v>
      </c>
      <c r="N806" s="4">
        <v>0.3</v>
      </c>
      <c r="O806" s="5">
        <f t="shared" si="12"/>
        <v>91894.399999999994</v>
      </c>
      <c r="P806" s="2" t="s">
        <v>28</v>
      </c>
      <c r="Q806" s="2">
        <v>1674</v>
      </c>
      <c r="R806" s="2">
        <v>20</v>
      </c>
      <c r="S806" s="2" t="s">
        <v>38</v>
      </c>
    </row>
    <row r="807" spans="1:19" x14ac:dyDescent="0.3">
      <c r="A807" s="2">
        <v>1806</v>
      </c>
      <c r="B807" s="2" t="s">
        <v>732</v>
      </c>
      <c r="C807" s="2" t="s">
        <v>24</v>
      </c>
      <c r="D807" s="2">
        <v>59</v>
      </c>
      <c r="E807" s="2" t="str" cm="1">
        <f t="array" ref="E807">_xlfn.SWITCH(TRUE,D807&lt;25,"18 to 25",D807&lt;40,"25 to 40",D807&lt;50,"40 to 50",D807&lt;60,"50 to 60","60+")</f>
        <v>50 to 60</v>
      </c>
      <c r="F807" s="2" t="s">
        <v>40</v>
      </c>
      <c r="G807" s="2" t="s">
        <v>19</v>
      </c>
      <c r="H807" s="2" t="s">
        <v>41</v>
      </c>
      <c r="I807" s="3">
        <v>45016</v>
      </c>
      <c r="J807" s="2"/>
      <c r="K807" s="2">
        <v>1.63</v>
      </c>
      <c r="L807" s="2" t="str" cm="1">
        <f t="array" ref="L807">_xlfn.SWITCH(TRUE,K807&lt;2,"1 to 2 yrs",K807&lt;5,"2 to 5 yrs",K807&lt;10,"5 to 10 yrs",K807&lt;20,"10 to 20 yrs","20+")</f>
        <v>1 to 2 yrs</v>
      </c>
      <c r="M807" s="2">
        <v>42118</v>
      </c>
      <c r="N807" s="4">
        <v>0.25</v>
      </c>
      <c r="O807" s="5">
        <f t="shared" si="12"/>
        <v>52647.5</v>
      </c>
      <c r="P807" s="2" t="s">
        <v>28</v>
      </c>
      <c r="Q807" s="2">
        <v>1438</v>
      </c>
      <c r="R807" s="2">
        <v>94</v>
      </c>
      <c r="S807" s="2" t="s">
        <v>52</v>
      </c>
    </row>
    <row r="808" spans="1:19" x14ac:dyDescent="0.3">
      <c r="A808" s="2">
        <v>1807</v>
      </c>
      <c r="B808" s="2" t="s">
        <v>733</v>
      </c>
      <c r="C808" s="2" t="s">
        <v>24</v>
      </c>
      <c r="D808" s="2">
        <v>41</v>
      </c>
      <c r="E808" s="2" t="str" cm="1">
        <f t="array" ref="E808">_xlfn.SWITCH(TRUE,D808&lt;25,"18 to 25",D808&lt;40,"25 to 40",D808&lt;50,"40 to 50",D808&lt;60,"50 to 60","60+")</f>
        <v>40 to 50</v>
      </c>
      <c r="F808" s="2" t="s">
        <v>92</v>
      </c>
      <c r="G808" s="2" t="s">
        <v>32</v>
      </c>
      <c r="H808" s="2" t="s">
        <v>190</v>
      </c>
      <c r="I808" s="3">
        <v>44164</v>
      </c>
      <c r="J808" s="2"/>
      <c r="K808" s="2">
        <v>3.96</v>
      </c>
      <c r="L808" s="2" t="str" cm="1">
        <f t="array" ref="L808">_xlfn.SWITCH(TRUE,K808&lt;2,"1 to 2 yrs",K808&lt;5,"2 to 5 yrs",K808&lt;10,"5 to 10 yrs",K808&lt;20,"10 to 20 yrs","20+")</f>
        <v>2 to 5 yrs</v>
      </c>
      <c r="M808" s="2">
        <v>75974</v>
      </c>
      <c r="N808" s="4">
        <v>0</v>
      </c>
      <c r="O808" s="5">
        <f t="shared" si="12"/>
        <v>75974</v>
      </c>
      <c r="P808" s="2" t="s">
        <v>58</v>
      </c>
      <c r="Q808" s="2">
        <v>1544</v>
      </c>
      <c r="R808" s="2">
        <v>43</v>
      </c>
      <c r="S808" s="2" t="s">
        <v>87</v>
      </c>
    </row>
    <row r="809" spans="1:19" x14ac:dyDescent="0.3">
      <c r="A809" s="2">
        <v>1808</v>
      </c>
      <c r="B809" s="2" t="s">
        <v>734</v>
      </c>
      <c r="C809" s="2" t="s">
        <v>17</v>
      </c>
      <c r="D809" s="2">
        <v>24</v>
      </c>
      <c r="E809" s="2" t="str" cm="1">
        <f t="array" ref="E809">_xlfn.SWITCH(TRUE,D809&lt;25,"18 to 25",D809&lt;40,"25 to 40",D809&lt;50,"40 to 50",D809&lt;60,"50 to 60","60+")</f>
        <v>18 to 25</v>
      </c>
      <c r="F809" s="2" t="s">
        <v>92</v>
      </c>
      <c r="G809" s="2" t="s">
        <v>26</v>
      </c>
      <c r="H809" s="2" t="s">
        <v>108</v>
      </c>
      <c r="I809" s="3">
        <v>44177</v>
      </c>
      <c r="J809" s="3">
        <v>45850</v>
      </c>
      <c r="K809" s="2">
        <v>4.58</v>
      </c>
      <c r="L809" s="2" t="str" cm="1">
        <f t="array" ref="L809">_xlfn.SWITCH(TRUE,K809&lt;2,"1 to 2 yrs",K809&lt;5,"2 to 5 yrs",K809&lt;10,"5 to 10 yrs",K809&lt;20,"10 to 20 yrs","20+")</f>
        <v>2 to 5 yrs</v>
      </c>
      <c r="M809" s="2">
        <v>81684</v>
      </c>
      <c r="N809" s="4">
        <v>0.15</v>
      </c>
      <c r="O809" s="5">
        <f t="shared" si="12"/>
        <v>93936.6</v>
      </c>
      <c r="P809" s="2" t="s">
        <v>28</v>
      </c>
      <c r="Q809" s="2"/>
      <c r="R809" s="2">
        <v>27</v>
      </c>
      <c r="S809" s="2" t="s">
        <v>43</v>
      </c>
    </row>
    <row r="810" spans="1:19" x14ac:dyDescent="0.3">
      <c r="A810" s="2">
        <v>1809</v>
      </c>
      <c r="B810" s="2" t="s">
        <v>735</v>
      </c>
      <c r="C810" s="2" t="s">
        <v>24</v>
      </c>
      <c r="D810" s="2">
        <v>23</v>
      </c>
      <c r="E810" s="2" t="str" cm="1">
        <f t="array" ref="E810">_xlfn.SWITCH(TRUE,D810&lt;25,"18 to 25",D810&lt;40,"25 to 40",D810&lt;50,"40 to 50",D810&lt;60,"50 to 60","60+")</f>
        <v>18 to 25</v>
      </c>
      <c r="F810" s="2" t="s">
        <v>75</v>
      </c>
      <c r="G810" s="2" t="s">
        <v>19</v>
      </c>
      <c r="H810" s="2" t="s">
        <v>174</v>
      </c>
      <c r="I810" s="3">
        <v>42791</v>
      </c>
      <c r="J810" s="2"/>
      <c r="K810" s="2">
        <v>7.72</v>
      </c>
      <c r="L810" s="2" t="str" cm="1">
        <f t="array" ref="L810">_xlfn.SWITCH(TRUE,K810&lt;2,"1 to 2 yrs",K810&lt;5,"2 to 5 yrs",K810&lt;10,"5 to 10 yrs",K810&lt;20,"10 to 20 yrs","20+")</f>
        <v>5 to 10 yrs</v>
      </c>
      <c r="M810" s="2">
        <v>102906</v>
      </c>
      <c r="N810" s="4">
        <v>0.2</v>
      </c>
      <c r="O810" s="5">
        <f t="shared" si="12"/>
        <v>123487.2</v>
      </c>
      <c r="P810" s="2" t="s">
        <v>58</v>
      </c>
      <c r="Q810" s="2">
        <v>1800</v>
      </c>
      <c r="R810" s="2">
        <v>56</v>
      </c>
      <c r="S810" s="2" t="s">
        <v>87</v>
      </c>
    </row>
    <row r="811" spans="1:19" x14ac:dyDescent="0.3">
      <c r="A811" s="2">
        <v>1810</v>
      </c>
      <c r="B811" s="2" t="s">
        <v>736</v>
      </c>
      <c r="C811" s="2" t="s">
        <v>17</v>
      </c>
      <c r="D811" s="2">
        <v>39</v>
      </c>
      <c r="E811" s="2" t="str" cm="1">
        <f t="array" ref="E811">_xlfn.SWITCH(TRUE,D811&lt;25,"18 to 25",D811&lt;40,"25 to 40",D811&lt;50,"40 to 50",D811&lt;60,"50 to 60","60+")</f>
        <v>25 to 40</v>
      </c>
      <c r="F811" s="2" t="s">
        <v>50</v>
      </c>
      <c r="G811" s="2" t="s">
        <v>19</v>
      </c>
      <c r="H811" s="2" t="s">
        <v>141</v>
      </c>
      <c r="I811" s="3">
        <v>45402</v>
      </c>
      <c r="J811" s="2"/>
      <c r="K811" s="2">
        <v>0.56999999999999995</v>
      </c>
      <c r="L811" s="2" t="str" cm="1">
        <f t="array" ref="L811">_xlfn.SWITCH(TRUE,K811&lt;2,"1 to 2 yrs",K811&lt;5,"2 to 5 yrs",K811&lt;10,"5 to 10 yrs",K811&lt;20,"10 to 20 yrs","20+")</f>
        <v>1 to 2 yrs</v>
      </c>
      <c r="M811" s="2">
        <v>91886</v>
      </c>
      <c r="N811" s="4">
        <v>0.5</v>
      </c>
      <c r="O811" s="5">
        <f t="shared" si="12"/>
        <v>137829</v>
      </c>
      <c r="P811" s="2" t="s">
        <v>28</v>
      </c>
      <c r="Q811" s="2">
        <v>1158</v>
      </c>
      <c r="R811" s="2">
        <v>0</v>
      </c>
      <c r="S811" s="2" t="s">
        <v>77</v>
      </c>
    </row>
    <row r="812" spans="1:19" x14ac:dyDescent="0.3">
      <c r="A812" s="2">
        <v>1811</v>
      </c>
      <c r="B812" s="2" t="s">
        <v>737</v>
      </c>
      <c r="C812" s="2" t="s">
        <v>17</v>
      </c>
      <c r="D812" s="2">
        <v>65</v>
      </c>
      <c r="E812" s="2" t="str" cm="1">
        <f t="array" ref="E812">_xlfn.SWITCH(TRUE,D812&lt;25,"18 to 25",D812&lt;40,"25 to 40",D812&lt;50,"40 to 50",D812&lt;60,"50 to 60","60+")</f>
        <v>60+</v>
      </c>
      <c r="F812" s="2" t="s">
        <v>56</v>
      </c>
      <c r="G812" s="2" t="s">
        <v>26</v>
      </c>
      <c r="H812" s="2" t="s">
        <v>61</v>
      </c>
      <c r="I812" s="3">
        <v>45031</v>
      </c>
      <c r="J812" s="2"/>
      <c r="K812" s="2">
        <v>1.59</v>
      </c>
      <c r="L812" s="2" t="str" cm="1">
        <f t="array" ref="L812">_xlfn.SWITCH(TRUE,K812&lt;2,"1 to 2 yrs",K812&lt;5,"2 to 5 yrs",K812&lt;10,"5 to 10 yrs",K812&lt;20,"10 to 20 yrs","20+")</f>
        <v>1 to 2 yrs</v>
      </c>
      <c r="M812" s="2">
        <v>91330</v>
      </c>
      <c r="N812" s="4">
        <v>0.2</v>
      </c>
      <c r="O812" s="5">
        <f t="shared" si="12"/>
        <v>109596</v>
      </c>
      <c r="P812" s="2" t="s">
        <v>28</v>
      </c>
      <c r="Q812" s="2">
        <v>1791</v>
      </c>
      <c r="R812" s="2">
        <v>98</v>
      </c>
      <c r="S812" s="2" t="s">
        <v>103</v>
      </c>
    </row>
    <row r="813" spans="1:19" x14ac:dyDescent="0.3">
      <c r="A813" s="2">
        <v>1812</v>
      </c>
      <c r="B813" s="2" t="s">
        <v>344</v>
      </c>
      <c r="C813" s="2" t="s">
        <v>17</v>
      </c>
      <c r="D813" s="2">
        <v>31</v>
      </c>
      <c r="E813" s="2" t="str" cm="1">
        <f t="array" ref="E813">_xlfn.SWITCH(TRUE,D813&lt;25,"18 to 25",D813&lt;40,"25 to 40",D813&lt;50,"40 to 50",D813&lt;60,"50 to 60","60+")</f>
        <v>25 to 40</v>
      </c>
      <c r="F813" s="2" t="s">
        <v>56</v>
      </c>
      <c r="G813" s="2" t="s">
        <v>26</v>
      </c>
      <c r="H813" s="2" t="s">
        <v>57</v>
      </c>
      <c r="I813" s="3">
        <v>44222</v>
      </c>
      <c r="J813" s="2"/>
      <c r="K813" s="2">
        <v>3.81</v>
      </c>
      <c r="L813" s="2" t="str" cm="1">
        <f t="array" ref="L813">_xlfn.SWITCH(TRUE,K813&lt;2,"1 to 2 yrs",K813&lt;5,"2 to 5 yrs",K813&lt;10,"5 to 10 yrs",K813&lt;20,"10 to 20 yrs","20+")</f>
        <v>2 to 5 yrs</v>
      </c>
      <c r="M813" s="2">
        <v>114358</v>
      </c>
      <c r="N813" s="4">
        <v>0.15</v>
      </c>
      <c r="O813" s="5">
        <f t="shared" si="12"/>
        <v>131511.70000000001</v>
      </c>
      <c r="P813" s="2" t="s">
        <v>42</v>
      </c>
      <c r="Q813" s="2">
        <v>1537</v>
      </c>
      <c r="R813" s="2">
        <v>9</v>
      </c>
      <c r="S813" s="2" t="s">
        <v>103</v>
      </c>
    </row>
    <row r="814" spans="1:19" x14ac:dyDescent="0.3">
      <c r="A814" s="2">
        <v>1813</v>
      </c>
      <c r="B814" s="2" t="s">
        <v>454</v>
      </c>
      <c r="C814" s="2" t="s">
        <v>17</v>
      </c>
      <c r="D814" s="2">
        <v>26</v>
      </c>
      <c r="E814" s="2" t="str" cm="1">
        <f t="array" ref="E814">_xlfn.SWITCH(TRUE,D814&lt;25,"18 to 25",D814&lt;40,"25 to 40",D814&lt;50,"40 to 50",D814&lt;60,"50 to 60","60+")</f>
        <v>25 to 40</v>
      </c>
      <c r="F814" s="2" t="s">
        <v>31</v>
      </c>
      <c r="G814" s="2" t="s">
        <v>26</v>
      </c>
      <c r="H814" s="2" t="s">
        <v>106</v>
      </c>
      <c r="I814" s="3">
        <v>42708</v>
      </c>
      <c r="J814" s="2"/>
      <c r="K814" s="2">
        <v>7.95</v>
      </c>
      <c r="L814" s="2" t="str" cm="1">
        <f t="array" ref="L814">_xlfn.SWITCH(TRUE,K814&lt;2,"1 to 2 yrs",K814&lt;5,"2 to 5 yrs",K814&lt;10,"5 to 10 yrs",K814&lt;20,"10 to 20 yrs","20+")</f>
        <v>5 to 10 yrs</v>
      </c>
      <c r="M814" s="2">
        <v>69741</v>
      </c>
      <c r="N814" s="4">
        <v>0.1</v>
      </c>
      <c r="O814" s="5">
        <f t="shared" si="12"/>
        <v>76715.100000000006</v>
      </c>
      <c r="P814" s="2" t="s">
        <v>28</v>
      </c>
      <c r="Q814" s="2"/>
      <c r="R814" s="2">
        <v>7</v>
      </c>
      <c r="S814" s="2" t="s">
        <v>87</v>
      </c>
    </row>
    <row r="815" spans="1:19" x14ac:dyDescent="0.3">
      <c r="A815" s="2">
        <v>1814</v>
      </c>
      <c r="B815" s="2" t="s">
        <v>738</v>
      </c>
      <c r="C815" s="2" t="s">
        <v>24</v>
      </c>
      <c r="D815" s="2">
        <v>30</v>
      </c>
      <c r="E815" s="2" t="str" cm="1">
        <f t="array" ref="E815">_xlfn.SWITCH(TRUE,D815&lt;25,"18 to 25",D815&lt;40,"25 to 40",D815&lt;50,"40 to 50",D815&lt;60,"50 to 60","60+")</f>
        <v>25 to 40</v>
      </c>
      <c r="F815" s="2" t="s">
        <v>31</v>
      </c>
      <c r="G815" s="2" t="s">
        <v>19</v>
      </c>
      <c r="H815" s="2" t="s">
        <v>139</v>
      </c>
      <c r="I815" s="3">
        <v>45178</v>
      </c>
      <c r="J815" s="2"/>
      <c r="K815" s="2">
        <v>1.19</v>
      </c>
      <c r="L815" s="2" t="str" cm="1">
        <f t="array" ref="L815">_xlfn.SWITCH(TRUE,K815&lt;2,"1 to 2 yrs",K815&lt;5,"2 to 5 yrs",K815&lt;10,"5 to 10 yrs",K815&lt;20,"10 to 20 yrs","20+")</f>
        <v>1 to 2 yrs</v>
      </c>
      <c r="M815" s="2">
        <v>53224</v>
      </c>
      <c r="N815" s="4">
        <v>0.5</v>
      </c>
      <c r="O815" s="5">
        <f t="shared" si="12"/>
        <v>79836</v>
      </c>
      <c r="P815" s="2" t="s">
        <v>42</v>
      </c>
      <c r="Q815" s="2">
        <v>1073</v>
      </c>
      <c r="R815" s="2">
        <v>76</v>
      </c>
      <c r="S815" s="2" t="s">
        <v>52</v>
      </c>
    </row>
    <row r="816" spans="1:19" x14ac:dyDescent="0.3">
      <c r="A816" s="2">
        <v>1815</v>
      </c>
      <c r="B816" s="2" t="s">
        <v>739</v>
      </c>
      <c r="C816" s="2" t="s">
        <v>24</v>
      </c>
      <c r="D816" s="2">
        <v>23</v>
      </c>
      <c r="E816" s="2" t="str" cm="1">
        <f t="array" ref="E816">_xlfn.SWITCH(TRUE,D816&lt;25,"18 to 25",D816&lt;40,"25 to 40",D816&lt;50,"40 to 50",D816&lt;60,"50 to 60","60+")</f>
        <v>18 to 25</v>
      </c>
      <c r="F816" s="2" t="s">
        <v>46</v>
      </c>
      <c r="G816" s="2" t="s">
        <v>19</v>
      </c>
      <c r="H816" s="2" t="s">
        <v>110</v>
      </c>
      <c r="I816" s="3">
        <v>43318</v>
      </c>
      <c r="J816" s="3">
        <v>45603</v>
      </c>
      <c r="K816" s="2">
        <v>6.26</v>
      </c>
      <c r="L816" s="2" t="str" cm="1">
        <f t="array" ref="L816">_xlfn.SWITCH(TRUE,K816&lt;2,"1 to 2 yrs",K816&lt;5,"2 to 5 yrs",K816&lt;10,"5 to 10 yrs",K816&lt;20,"10 to 20 yrs","20+")</f>
        <v>5 to 10 yrs</v>
      </c>
      <c r="M816" s="2">
        <v>106910</v>
      </c>
      <c r="N816" s="4">
        <v>0.2</v>
      </c>
      <c r="O816" s="5">
        <f t="shared" si="12"/>
        <v>128292</v>
      </c>
      <c r="P816" s="2" t="s">
        <v>58</v>
      </c>
      <c r="Q816" s="2"/>
      <c r="R816" s="2">
        <v>62</v>
      </c>
      <c r="S816" s="2" t="s">
        <v>48</v>
      </c>
    </row>
    <row r="817" spans="1:19" x14ac:dyDescent="0.3">
      <c r="A817" s="2">
        <v>1816</v>
      </c>
      <c r="B817" s="2" t="s">
        <v>571</v>
      </c>
      <c r="C817" s="2" t="s">
        <v>17</v>
      </c>
      <c r="D817" s="2">
        <v>55</v>
      </c>
      <c r="E817" s="2" t="str" cm="1">
        <f t="array" ref="E817">_xlfn.SWITCH(TRUE,D817&lt;25,"18 to 25",D817&lt;40,"25 to 40",D817&lt;50,"40 to 50",D817&lt;60,"50 to 60","60+")</f>
        <v>50 to 60</v>
      </c>
      <c r="F817" s="2" t="s">
        <v>92</v>
      </c>
      <c r="G817" s="2" t="s">
        <v>26</v>
      </c>
      <c r="H817" s="2" t="s">
        <v>190</v>
      </c>
      <c r="I817" s="3">
        <v>44870</v>
      </c>
      <c r="J817" s="2"/>
      <c r="K817" s="2">
        <v>2.0299999999999998</v>
      </c>
      <c r="L817" s="2" t="str" cm="1">
        <f t="array" ref="L817">_xlfn.SWITCH(TRUE,K817&lt;2,"1 to 2 yrs",K817&lt;5,"2 to 5 yrs",K817&lt;10,"5 to 10 yrs",K817&lt;20,"10 to 20 yrs","20+")</f>
        <v>2 to 5 yrs</v>
      </c>
      <c r="M817" s="2">
        <v>63492</v>
      </c>
      <c r="N817" s="4">
        <v>0.1</v>
      </c>
      <c r="O817" s="5">
        <f t="shared" si="12"/>
        <v>69841.2</v>
      </c>
      <c r="P817" s="2" t="s">
        <v>42</v>
      </c>
      <c r="Q817" s="2">
        <v>1195</v>
      </c>
      <c r="R817" s="2">
        <v>82</v>
      </c>
      <c r="S817" s="2" t="s">
        <v>54</v>
      </c>
    </row>
    <row r="818" spans="1:19" x14ac:dyDescent="0.3">
      <c r="A818" s="2">
        <v>1817</v>
      </c>
      <c r="B818" s="2" t="s">
        <v>484</v>
      </c>
      <c r="C818" s="2" t="s">
        <v>17</v>
      </c>
      <c r="D818" s="2">
        <v>59</v>
      </c>
      <c r="E818" s="2" t="str" cm="1">
        <f t="array" ref="E818">_xlfn.SWITCH(TRUE,D818&lt;25,"18 to 25",D818&lt;40,"25 to 40",D818&lt;50,"40 to 50",D818&lt;60,"50 to 60","60+")</f>
        <v>50 to 60</v>
      </c>
      <c r="F818" s="2" t="s">
        <v>31</v>
      </c>
      <c r="G818" s="2" t="s">
        <v>26</v>
      </c>
      <c r="H818" s="2" t="s">
        <v>68</v>
      </c>
      <c r="I818" s="3">
        <v>43795</v>
      </c>
      <c r="J818" s="2"/>
      <c r="K818" s="2">
        <v>4.97</v>
      </c>
      <c r="L818" s="2" t="str" cm="1">
        <f t="array" ref="L818">_xlfn.SWITCH(TRUE,K818&lt;2,"1 to 2 yrs",K818&lt;5,"2 to 5 yrs",K818&lt;10,"5 to 10 yrs",K818&lt;20,"10 to 20 yrs","20+")</f>
        <v>2 to 5 yrs</v>
      </c>
      <c r="M818" s="2">
        <v>60089</v>
      </c>
      <c r="N818" s="4">
        <v>0.1</v>
      </c>
      <c r="O818" s="5">
        <f t="shared" si="12"/>
        <v>66097.899999999994</v>
      </c>
      <c r="P818" s="2" t="s">
        <v>42</v>
      </c>
      <c r="Q818" s="2"/>
      <c r="R818" s="2">
        <v>66</v>
      </c>
      <c r="S818" s="2" t="s">
        <v>59</v>
      </c>
    </row>
    <row r="819" spans="1:19" x14ac:dyDescent="0.3">
      <c r="A819" s="2">
        <v>1818</v>
      </c>
      <c r="B819" s="2" t="s">
        <v>120</v>
      </c>
      <c r="C819" s="2" t="s">
        <v>17</v>
      </c>
      <c r="D819" s="2">
        <v>52</v>
      </c>
      <c r="E819" s="2" t="str" cm="1">
        <f t="array" ref="E819">_xlfn.SWITCH(TRUE,D819&lt;25,"18 to 25",D819&lt;40,"25 to 40",D819&lt;50,"40 to 50",D819&lt;60,"50 to 60","60+")</f>
        <v>50 to 60</v>
      </c>
      <c r="F819" s="2" t="s">
        <v>18</v>
      </c>
      <c r="G819" s="2" t="s">
        <v>19</v>
      </c>
      <c r="H819" s="2" t="s">
        <v>216</v>
      </c>
      <c r="I819" s="3">
        <v>44915</v>
      </c>
      <c r="J819" s="2"/>
      <c r="K819" s="2">
        <v>1.91</v>
      </c>
      <c r="L819" s="2" t="str" cm="1">
        <f t="array" ref="L819">_xlfn.SWITCH(TRUE,K819&lt;2,"1 to 2 yrs",K819&lt;5,"2 to 5 yrs",K819&lt;10,"5 to 10 yrs",K819&lt;20,"10 to 20 yrs","20+")</f>
        <v>1 to 2 yrs</v>
      </c>
      <c r="M819" s="2">
        <v>66804</v>
      </c>
      <c r="N819" s="4">
        <v>0.2</v>
      </c>
      <c r="O819" s="5">
        <f t="shared" si="12"/>
        <v>80164.800000000003</v>
      </c>
      <c r="P819" s="2" t="s">
        <v>21</v>
      </c>
      <c r="Q819" s="2">
        <v>1724</v>
      </c>
      <c r="R819" s="2">
        <v>66</v>
      </c>
      <c r="S819" s="2" t="s">
        <v>29</v>
      </c>
    </row>
    <row r="820" spans="1:19" x14ac:dyDescent="0.3">
      <c r="A820" s="2">
        <v>1819</v>
      </c>
      <c r="B820" s="2" t="s">
        <v>467</v>
      </c>
      <c r="C820" s="2" t="s">
        <v>24</v>
      </c>
      <c r="D820" s="2">
        <v>31</v>
      </c>
      <c r="E820" s="2" t="str" cm="1">
        <f t="array" ref="E820">_xlfn.SWITCH(TRUE,D820&lt;25,"18 to 25",D820&lt;40,"25 to 40",D820&lt;50,"40 to 50",D820&lt;60,"50 to 60","60+")</f>
        <v>25 to 40</v>
      </c>
      <c r="F820" s="2" t="s">
        <v>31</v>
      </c>
      <c r="G820" s="2" t="s">
        <v>19</v>
      </c>
      <c r="H820" s="2" t="s">
        <v>68</v>
      </c>
      <c r="I820" s="3">
        <v>45256</v>
      </c>
      <c r="J820" s="2"/>
      <c r="K820" s="2">
        <v>0.97</v>
      </c>
      <c r="L820" s="2" t="str" cm="1">
        <f t="array" ref="L820">_xlfn.SWITCH(TRUE,K820&lt;2,"1 to 2 yrs",K820&lt;5,"2 to 5 yrs",K820&lt;10,"5 to 10 yrs",K820&lt;20,"10 to 20 yrs","20+")</f>
        <v>1 to 2 yrs</v>
      </c>
      <c r="M820" s="2">
        <v>58216</v>
      </c>
      <c r="N820" s="4">
        <v>0.2</v>
      </c>
      <c r="O820" s="5">
        <f t="shared" si="12"/>
        <v>69859.199999999997</v>
      </c>
      <c r="P820" s="2" t="s">
        <v>58</v>
      </c>
      <c r="Q820" s="2">
        <v>1634</v>
      </c>
      <c r="R820" s="2">
        <v>26</v>
      </c>
      <c r="S820" s="2" t="s">
        <v>54</v>
      </c>
    </row>
    <row r="821" spans="1:19" x14ac:dyDescent="0.3">
      <c r="A821" s="2">
        <v>1820</v>
      </c>
      <c r="B821" s="2" t="s">
        <v>599</v>
      </c>
      <c r="C821" s="2" t="s">
        <v>17</v>
      </c>
      <c r="D821" s="2">
        <v>33</v>
      </c>
      <c r="E821" s="2" t="str" cm="1">
        <f t="array" ref="E821">_xlfn.SWITCH(TRUE,D821&lt;25,"18 to 25",D821&lt;40,"25 to 40",D821&lt;50,"40 to 50",D821&lt;60,"50 to 60","60+")</f>
        <v>25 to 40</v>
      </c>
      <c r="F821" s="2" t="s">
        <v>36</v>
      </c>
      <c r="G821" s="2" t="s">
        <v>32</v>
      </c>
      <c r="H821" s="2" t="s">
        <v>241</v>
      </c>
      <c r="I821" s="3">
        <v>43962</v>
      </c>
      <c r="J821" s="2"/>
      <c r="K821" s="2">
        <v>4.5199999999999996</v>
      </c>
      <c r="L821" s="2" t="str" cm="1">
        <f t="array" ref="L821">_xlfn.SWITCH(TRUE,K821&lt;2,"1 to 2 yrs",K821&lt;5,"2 to 5 yrs",K821&lt;10,"5 to 10 yrs",K821&lt;20,"10 to 20 yrs","20+")</f>
        <v>2 to 5 yrs</v>
      </c>
      <c r="M821" s="2">
        <v>75215</v>
      </c>
      <c r="N821" s="4">
        <v>0.1</v>
      </c>
      <c r="O821" s="5">
        <f t="shared" si="12"/>
        <v>82736.5</v>
      </c>
      <c r="P821" s="2" t="s">
        <v>28</v>
      </c>
      <c r="Q821" s="2">
        <v>1542</v>
      </c>
      <c r="R821" s="2">
        <v>17</v>
      </c>
      <c r="S821" s="2" t="s">
        <v>54</v>
      </c>
    </row>
    <row r="822" spans="1:19" x14ac:dyDescent="0.3">
      <c r="A822" s="2">
        <v>1821</v>
      </c>
      <c r="B822" s="2" t="s">
        <v>473</v>
      </c>
      <c r="C822" s="2" t="s">
        <v>17</v>
      </c>
      <c r="D822" s="2">
        <v>57</v>
      </c>
      <c r="E822" s="2" t="str" cm="1">
        <f t="array" ref="E822">_xlfn.SWITCH(TRUE,D822&lt;25,"18 to 25",D822&lt;40,"25 to 40",D822&lt;50,"40 to 50",D822&lt;60,"50 to 60","60+")</f>
        <v>50 to 60</v>
      </c>
      <c r="F822" s="2" t="s">
        <v>36</v>
      </c>
      <c r="G822" s="2" t="s">
        <v>32</v>
      </c>
      <c r="H822" s="2" t="s">
        <v>37</v>
      </c>
      <c r="I822" s="3">
        <v>42557</v>
      </c>
      <c r="J822" s="2"/>
      <c r="K822" s="2">
        <v>8.36</v>
      </c>
      <c r="L822" s="2" t="str" cm="1">
        <f t="array" ref="L822">_xlfn.SWITCH(TRUE,K822&lt;2,"1 to 2 yrs",K822&lt;5,"2 to 5 yrs",K822&lt;10,"5 to 10 yrs",K822&lt;20,"10 to 20 yrs","20+")</f>
        <v>5 to 10 yrs</v>
      </c>
      <c r="M822" s="2">
        <v>88916</v>
      </c>
      <c r="N822" s="4">
        <v>0.25</v>
      </c>
      <c r="O822" s="5">
        <f t="shared" si="12"/>
        <v>111145</v>
      </c>
      <c r="P822" s="2" t="s">
        <v>28</v>
      </c>
      <c r="Q822" s="2">
        <v>1470</v>
      </c>
      <c r="R822" s="2">
        <v>34</v>
      </c>
      <c r="S822" s="2" t="s">
        <v>103</v>
      </c>
    </row>
    <row r="823" spans="1:19" x14ac:dyDescent="0.3">
      <c r="A823" s="2">
        <v>1822</v>
      </c>
      <c r="B823" s="2" t="s">
        <v>172</v>
      </c>
      <c r="C823" s="2" t="s">
        <v>24</v>
      </c>
      <c r="D823" s="2">
        <v>42</v>
      </c>
      <c r="E823" s="2" t="str" cm="1">
        <f t="array" ref="E823">_xlfn.SWITCH(TRUE,D823&lt;25,"18 to 25",D823&lt;40,"25 to 40",D823&lt;50,"40 to 50",D823&lt;60,"50 to 60","60+")</f>
        <v>40 to 50</v>
      </c>
      <c r="F823" s="2" t="s">
        <v>18</v>
      </c>
      <c r="G823" s="2" t="s">
        <v>32</v>
      </c>
      <c r="H823" s="2" t="s">
        <v>20</v>
      </c>
      <c r="I823" s="3">
        <v>43661</v>
      </c>
      <c r="J823" s="2"/>
      <c r="K823" s="2">
        <v>5.34</v>
      </c>
      <c r="L823" s="2" t="str" cm="1">
        <f t="array" ref="L823">_xlfn.SWITCH(TRUE,K823&lt;2,"1 to 2 yrs",K823&lt;5,"2 to 5 yrs",K823&lt;10,"5 to 10 yrs",K823&lt;20,"10 to 20 yrs","20+")</f>
        <v>5 to 10 yrs</v>
      </c>
      <c r="M823" s="2">
        <v>87350</v>
      </c>
      <c r="N823" s="4">
        <v>0.2</v>
      </c>
      <c r="O823" s="5">
        <f t="shared" si="12"/>
        <v>104820</v>
      </c>
      <c r="P823" s="2" t="s">
        <v>58</v>
      </c>
      <c r="Q823" s="2">
        <v>1566</v>
      </c>
      <c r="R823" s="2">
        <v>43</v>
      </c>
      <c r="S823" s="2" t="s">
        <v>157</v>
      </c>
    </row>
    <row r="824" spans="1:19" x14ac:dyDescent="0.3">
      <c r="A824" s="2">
        <v>1823</v>
      </c>
      <c r="B824" s="2" t="s">
        <v>740</v>
      </c>
      <c r="C824" s="2" t="s">
        <v>24</v>
      </c>
      <c r="D824" s="2">
        <v>27</v>
      </c>
      <c r="E824" s="2" t="str" cm="1">
        <f t="array" ref="E824">_xlfn.SWITCH(TRUE,D824&lt;25,"18 to 25",D824&lt;40,"25 to 40",D824&lt;50,"40 to 50",D824&lt;60,"50 to 60","60+")</f>
        <v>25 to 40</v>
      </c>
      <c r="F824" s="2" t="s">
        <v>40</v>
      </c>
      <c r="G824" s="2" t="s">
        <v>19</v>
      </c>
      <c r="H824" s="2" t="s">
        <v>65</v>
      </c>
      <c r="I824" s="3">
        <v>45234</v>
      </c>
      <c r="J824" s="2"/>
      <c r="K824" s="2">
        <v>1.03</v>
      </c>
      <c r="L824" s="2" t="str" cm="1">
        <f t="array" ref="L824">_xlfn.SWITCH(TRUE,K824&lt;2,"1 to 2 yrs",K824&lt;5,"2 to 5 yrs",K824&lt;10,"5 to 10 yrs",K824&lt;20,"10 to 20 yrs","20+")</f>
        <v>1 to 2 yrs</v>
      </c>
      <c r="M824" s="2">
        <v>41549</v>
      </c>
      <c r="N824" s="4">
        <v>0.1</v>
      </c>
      <c r="O824" s="5">
        <f t="shared" si="12"/>
        <v>45703.9</v>
      </c>
      <c r="P824" s="2" t="s">
        <v>21</v>
      </c>
      <c r="Q824" s="2">
        <v>1819</v>
      </c>
      <c r="R824" s="2">
        <v>97</v>
      </c>
      <c r="S824" s="2" t="s">
        <v>38</v>
      </c>
    </row>
    <row r="825" spans="1:19" x14ac:dyDescent="0.3">
      <c r="A825" s="2">
        <v>1824</v>
      </c>
      <c r="B825" s="2" t="s">
        <v>341</v>
      </c>
      <c r="C825" s="2" t="s">
        <v>17</v>
      </c>
      <c r="D825" s="2">
        <v>24</v>
      </c>
      <c r="E825" s="2" t="str" cm="1">
        <f t="array" ref="E825">_xlfn.SWITCH(TRUE,D825&lt;25,"18 to 25",D825&lt;40,"25 to 40",D825&lt;50,"40 to 50",D825&lt;60,"50 to 60","60+")</f>
        <v>18 to 25</v>
      </c>
      <c r="F825" s="2" t="s">
        <v>36</v>
      </c>
      <c r="G825" s="2" t="s">
        <v>19</v>
      </c>
      <c r="H825" s="2" t="s">
        <v>37</v>
      </c>
      <c r="I825" s="3">
        <v>42709</v>
      </c>
      <c r="J825" s="2"/>
      <c r="K825" s="2">
        <v>7.95</v>
      </c>
      <c r="L825" s="2" t="str" cm="1">
        <f t="array" ref="L825">_xlfn.SWITCH(TRUE,K825&lt;2,"1 to 2 yrs",K825&lt;5,"2 to 5 yrs",K825&lt;10,"5 to 10 yrs",K825&lt;20,"10 to 20 yrs","20+")</f>
        <v>5 to 10 yrs</v>
      </c>
      <c r="M825" s="2">
        <v>83206</v>
      </c>
      <c r="N825" s="4">
        <v>0.15</v>
      </c>
      <c r="O825" s="5">
        <f t="shared" si="12"/>
        <v>95686.9</v>
      </c>
      <c r="P825" s="2" t="s">
        <v>58</v>
      </c>
      <c r="Q825" s="2">
        <v>1488</v>
      </c>
      <c r="R825" s="2">
        <v>93</v>
      </c>
      <c r="S825" s="2" t="s">
        <v>103</v>
      </c>
    </row>
    <row r="826" spans="1:19" x14ac:dyDescent="0.3">
      <c r="A826" s="2">
        <v>1825</v>
      </c>
      <c r="B826" s="2" t="s">
        <v>513</v>
      </c>
      <c r="C826" s="2" t="s">
        <v>24</v>
      </c>
      <c r="D826" s="2">
        <v>31</v>
      </c>
      <c r="E826" s="2" t="str" cm="1">
        <f t="array" ref="E826">_xlfn.SWITCH(TRUE,D826&lt;25,"18 to 25",D826&lt;40,"25 to 40",D826&lt;50,"40 to 50",D826&lt;60,"50 to 60","60+")</f>
        <v>25 to 40</v>
      </c>
      <c r="F826" s="2" t="s">
        <v>56</v>
      </c>
      <c r="G826" s="2" t="s">
        <v>19</v>
      </c>
      <c r="H826" s="2" t="s">
        <v>61</v>
      </c>
      <c r="I826" s="3">
        <v>42078</v>
      </c>
      <c r="J826" s="2"/>
      <c r="K826" s="2">
        <v>9.68</v>
      </c>
      <c r="L826" s="2" t="str" cm="1">
        <f t="array" ref="L826">_xlfn.SWITCH(TRUE,K826&lt;2,"1 to 2 yrs",K826&lt;5,"2 to 5 yrs",K826&lt;10,"5 to 10 yrs",K826&lt;20,"10 to 20 yrs","20+")</f>
        <v>5 to 10 yrs</v>
      </c>
      <c r="M826" s="2">
        <v>121215</v>
      </c>
      <c r="N826" s="4">
        <v>0.2</v>
      </c>
      <c r="O826" s="5">
        <f t="shared" si="12"/>
        <v>145458</v>
      </c>
      <c r="P826" s="2" t="s">
        <v>58</v>
      </c>
      <c r="Q826" s="2">
        <v>1653</v>
      </c>
      <c r="R826" s="2">
        <v>7</v>
      </c>
      <c r="S826" s="2" t="s">
        <v>59</v>
      </c>
    </row>
    <row r="827" spans="1:19" x14ac:dyDescent="0.3">
      <c r="A827" s="2">
        <v>1826</v>
      </c>
      <c r="B827" s="2" t="s">
        <v>254</v>
      </c>
      <c r="C827" s="2" t="s">
        <v>24</v>
      </c>
      <c r="D827" s="2">
        <v>26</v>
      </c>
      <c r="E827" s="2" t="str" cm="1">
        <f t="array" ref="E827">_xlfn.SWITCH(TRUE,D827&lt;25,"18 to 25",D827&lt;40,"25 to 40",D827&lt;50,"40 to 50",D827&lt;60,"50 to 60","60+")</f>
        <v>25 to 40</v>
      </c>
      <c r="F827" s="2" t="s">
        <v>56</v>
      </c>
      <c r="G827" s="2" t="s">
        <v>19</v>
      </c>
      <c r="H827" s="2" t="s">
        <v>81</v>
      </c>
      <c r="I827" s="3">
        <v>45034</v>
      </c>
      <c r="J827" s="2"/>
      <c r="K827" s="2">
        <v>1.58</v>
      </c>
      <c r="L827" s="2" t="str" cm="1">
        <f t="array" ref="L827">_xlfn.SWITCH(TRUE,K827&lt;2,"1 to 2 yrs",K827&lt;5,"2 to 5 yrs",K827&lt;10,"5 to 10 yrs",K827&lt;20,"10 to 20 yrs","20+")</f>
        <v>1 to 2 yrs</v>
      </c>
      <c r="M827" s="2">
        <v>93733</v>
      </c>
      <c r="N827" s="4">
        <v>0.1</v>
      </c>
      <c r="O827" s="5">
        <f t="shared" si="12"/>
        <v>103106.3</v>
      </c>
      <c r="P827" s="2" t="s">
        <v>28</v>
      </c>
      <c r="Q827" s="2">
        <v>1427</v>
      </c>
      <c r="R827" s="2">
        <v>84</v>
      </c>
      <c r="S827" s="2" t="s">
        <v>22</v>
      </c>
    </row>
    <row r="828" spans="1:19" x14ac:dyDescent="0.3">
      <c r="A828" s="2">
        <v>1827</v>
      </c>
      <c r="B828" s="2" t="s">
        <v>239</v>
      </c>
      <c r="C828" s="2" t="s">
        <v>17</v>
      </c>
      <c r="D828" s="2">
        <v>47</v>
      </c>
      <c r="E828" s="2" t="str" cm="1">
        <f t="array" ref="E828">_xlfn.SWITCH(TRUE,D828&lt;25,"18 to 25",D828&lt;40,"25 to 40",D828&lt;50,"40 to 50",D828&lt;60,"50 to 60","60+")</f>
        <v>40 to 50</v>
      </c>
      <c r="F828" s="2" t="s">
        <v>36</v>
      </c>
      <c r="G828" s="2" t="s">
        <v>26</v>
      </c>
      <c r="H828" s="2" t="s">
        <v>150</v>
      </c>
      <c r="I828" s="3">
        <v>44085</v>
      </c>
      <c r="J828" s="2"/>
      <c r="K828" s="2">
        <v>4.18</v>
      </c>
      <c r="L828" s="2" t="str" cm="1">
        <f t="array" ref="L828">_xlfn.SWITCH(TRUE,K828&lt;2,"1 to 2 yrs",K828&lt;5,"2 to 5 yrs",K828&lt;10,"5 to 10 yrs",K828&lt;20,"10 to 20 yrs","20+")</f>
        <v>2 to 5 yrs</v>
      </c>
      <c r="M828" s="2">
        <v>78504</v>
      </c>
      <c r="N828" s="4">
        <v>0.15</v>
      </c>
      <c r="O828" s="5">
        <f t="shared" si="12"/>
        <v>90279.6</v>
      </c>
      <c r="P828" s="2" t="s">
        <v>28</v>
      </c>
      <c r="Q828" s="2">
        <v>1814</v>
      </c>
      <c r="R828" s="2">
        <v>45</v>
      </c>
      <c r="S828" s="2" t="s">
        <v>77</v>
      </c>
    </row>
    <row r="829" spans="1:19" x14ac:dyDescent="0.3">
      <c r="A829" s="2">
        <v>1828</v>
      </c>
      <c r="B829" s="2" t="s">
        <v>741</v>
      </c>
      <c r="C829" s="2" t="s">
        <v>24</v>
      </c>
      <c r="D829" s="2">
        <v>42</v>
      </c>
      <c r="E829" s="2" t="str" cm="1">
        <f t="array" ref="E829">_xlfn.SWITCH(TRUE,D829&lt;25,"18 to 25",D829&lt;40,"25 to 40",D829&lt;50,"40 to 50",D829&lt;60,"50 to 60","60+")</f>
        <v>40 to 50</v>
      </c>
      <c r="F829" s="2" t="s">
        <v>31</v>
      </c>
      <c r="G829" s="2" t="s">
        <v>19</v>
      </c>
      <c r="H829" s="2" t="s">
        <v>72</v>
      </c>
      <c r="I829" s="3">
        <v>43095</v>
      </c>
      <c r="J829" s="2"/>
      <c r="K829" s="2">
        <v>6.89</v>
      </c>
      <c r="L829" s="2" t="str" cm="1">
        <f t="array" ref="L829">_xlfn.SWITCH(TRUE,K829&lt;2,"1 to 2 yrs",K829&lt;5,"2 to 5 yrs",K829&lt;10,"5 to 10 yrs",K829&lt;20,"10 to 20 yrs","20+")</f>
        <v>5 to 10 yrs</v>
      </c>
      <c r="M829" s="2">
        <v>73498</v>
      </c>
      <c r="N829" s="4">
        <v>0.2</v>
      </c>
      <c r="O829" s="5">
        <f t="shared" si="12"/>
        <v>88197.6</v>
      </c>
      <c r="P829" s="2" t="s">
        <v>42</v>
      </c>
      <c r="Q829" s="2">
        <v>1354</v>
      </c>
      <c r="R829" s="2">
        <v>82</v>
      </c>
      <c r="S829" s="2" t="s">
        <v>54</v>
      </c>
    </row>
    <row r="830" spans="1:19" x14ac:dyDescent="0.3">
      <c r="A830" s="2">
        <v>1829</v>
      </c>
      <c r="B830" s="2" t="s">
        <v>732</v>
      </c>
      <c r="C830" s="2" t="s">
        <v>17</v>
      </c>
      <c r="D830" s="2">
        <v>47</v>
      </c>
      <c r="E830" s="2" t="str" cm="1">
        <f t="array" ref="E830">_xlfn.SWITCH(TRUE,D830&lt;25,"18 to 25",D830&lt;40,"25 to 40",D830&lt;50,"40 to 50",D830&lt;60,"50 to 60","60+")</f>
        <v>40 to 50</v>
      </c>
      <c r="F830" s="2" t="s">
        <v>46</v>
      </c>
      <c r="G830" s="2" t="s">
        <v>19</v>
      </c>
      <c r="H830" s="2" t="s">
        <v>128</v>
      </c>
      <c r="I830" s="3">
        <v>43634</v>
      </c>
      <c r="J830" s="2"/>
      <c r="K830" s="2">
        <v>5.42</v>
      </c>
      <c r="L830" s="2" t="str" cm="1">
        <f t="array" ref="L830">_xlfn.SWITCH(TRUE,K830&lt;2,"1 to 2 yrs",K830&lt;5,"2 to 5 yrs",K830&lt;10,"5 to 10 yrs",K830&lt;20,"10 to 20 yrs","20+")</f>
        <v>5 to 10 yrs</v>
      </c>
      <c r="M830" s="2">
        <v>110734</v>
      </c>
      <c r="N830" s="4">
        <v>0.15</v>
      </c>
      <c r="O830" s="5">
        <f t="shared" si="12"/>
        <v>127344.1</v>
      </c>
      <c r="P830" s="2" t="s">
        <v>28</v>
      </c>
      <c r="Q830" s="2">
        <v>1503</v>
      </c>
      <c r="R830" s="2">
        <v>42</v>
      </c>
      <c r="S830" s="2" t="s">
        <v>77</v>
      </c>
    </row>
    <row r="831" spans="1:19" x14ac:dyDescent="0.3">
      <c r="A831" s="2">
        <v>1830</v>
      </c>
      <c r="B831" s="2" t="s">
        <v>493</v>
      </c>
      <c r="C831" s="2" t="s">
        <v>24</v>
      </c>
      <c r="D831" s="2">
        <v>59</v>
      </c>
      <c r="E831" s="2" t="str" cm="1">
        <f t="array" ref="E831">_xlfn.SWITCH(TRUE,D831&lt;25,"18 to 25",D831&lt;40,"25 to 40",D831&lt;50,"40 to 50",D831&lt;60,"50 to 60","60+")</f>
        <v>50 to 60</v>
      </c>
      <c r="F831" s="2" t="s">
        <v>46</v>
      </c>
      <c r="G831" s="2" t="s">
        <v>19</v>
      </c>
      <c r="H831" s="2" t="s">
        <v>110</v>
      </c>
      <c r="I831" s="3">
        <v>43980</v>
      </c>
      <c r="J831" s="3">
        <v>45287</v>
      </c>
      <c r="K831" s="2">
        <v>3.58</v>
      </c>
      <c r="L831" s="2" t="str" cm="1">
        <f t="array" ref="L831">_xlfn.SWITCH(TRUE,K831&lt;2,"1 to 2 yrs",K831&lt;5,"2 to 5 yrs",K831&lt;10,"5 to 10 yrs",K831&lt;20,"10 to 20 yrs","20+")</f>
        <v>2 to 5 yrs</v>
      </c>
      <c r="M831" s="2">
        <v>93359</v>
      </c>
      <c r="N831" s="4">
        <v>0.2</v>
      </c>
      <c r="O831" s="5">
        <f t="shared" si="12"/>
        <v>112030.8</v>
      </c>
      <c r="P831" s="2" t="s">
        <v>28</v>
      </c>
      <c r="Q831" s="2">
        <v>1049</v>
      </c>
      <c r="R831" s="2">
        <v>45</v>
      </c>
      <c r="S831" s="2" t="s">
        <v>22</v>
      </c>
    </row>
    <row r="832" spans="1:19" x14ac:dyDescent="0.3">
      <c r="A832" s="2">
        <v>1831</v>
      </c>
      <c r="B832" s="2" t="s">
        <v>508</v>
      </c>
      <c r="C832" s="2" t="s">
        <v>17</v>
      </c>
      <c r="D832" s="2">
        <v>65</v>
      </c>
      <c r="E832" s="2" t="str" cm="1">
        <f t="array" ref="E832">_xlfn.SWITCH(TRUE,D832&lt;25,"18 to 25",D832&lt;40,"25 to 40",D832&lt;50,"40 to 50",D832&lt;60,"50 to 60","60+")</f>
        <v>60+</v>
      </c>
      <c r="F832" s="2" t="s">
        <v>56</v>
      </c>
      <c r="G832" s="2" t="s">
        <v>19</v>
      </c>
      <c r="H832" s="2" t="s">
        <v>162</v>
      </c>
      <c r="I832" s="3">
        <v>42518</v>
      </c>
      <c r="J832" s="2"/>
      <c r="K832" s="2">
        <v>8.4700000000000006</v>
      </c>
      <c r="L832" s="2" t="str" cm="1">
        <f t="array" ref="L832">_xlfn.SWITCH(TRUE,K832&lt;2,"1 to 2 yrs",K832&lt;5,"2 to 5 yrs",K832&lt;10,"5 to 10 yrs",K832&lt;20,"10 to 20 yrs","20+")</f>
        <v>5 to 10 yrs</v>
      </c>
      <c r="M832" s="2">
        <v>129910</v>
      </c>
      <c r="N832" s="4">
        <v>0.15</v>
      </c>
      <c r="O832" s="5">
        <f t="shared" si="12"/>
        <v>149396.5</v>
      </c>
      <c r="P832" s="2" t="s">
        <v>28</v>
      </c>
      <c r="Q832" s="2">
        <v>1017</v>
      </c>
      <c r="R832" s="2">
        <v>39</v>
      </c>
      <c r="S832" s="2" t="s">
        <v>73</v>
      </c>
    </row>
    <row r="833" spans="1:19" x14ac:dyDescent="0.3">
      <c r="A833" s="2">
        <v>1832</v>
      </c>
      <c r="B833" s="2" t="s">
        <v>742</v>
      </c>
      <c r="C833" s="2" t="s">
        <v>17</v>
      </c>
      <c r="D833" s="2">
        <v>47</v>
      </c>
      <c r="E833" s="2" t="str" cm="1">
        <f t="array" ref="E833">_xlfn.SWITCH(TRUE,D833&lt;25,"18 to 25",D833&lt;40,"25 to 40",D833&lt;50,"40 to 50",D833&lt;60,"50 to 60","60+")</f>
        <v>40 to 50</v>
      </c>
      <c r="F833" s="2" t="s">
        <v>36</v>
      </c>
      <c r="G833" s="2" t="s">
        <v>32</v>
      </c>
      <c r="H833" s="2" t="s">
        <v>122</v>
      </c>
      <c r="I833" s="3">
        <v>44702</v>
      </c>
      <c r="J833" s="3">
        <v>45799</v>
      </c>
      <c r="K833" s="2">
        <v>3</v>
      </c>
      <c r="L833" s="2" t="str" cm="1">
        <f t="array" ref="L833">_xlfn.SWITCH(TRUE,K833&lt;2,"1 to 2 yrs",K833&lt;5,"2 to 5 yrs",K833&lt;10,"5 to 10 yrs",K833&lt;20,"10 to 20 yrs","20+")</f>
        <v>2 to 5 yrs</v>
      </c>
      <c r="M833" s="2">
        <v>63979</v>
      </c>
      <c r="N833" s="4">
        <v>0.5</v>
      </c>
      <c r="O833" s="5">
        <f t="shared" si="12"/>
        <v>95968.5</v>
      </c>
      <c r="P833" s="2" t="s">
        <v>58</v>
      </c>
      <c r="Q833" s="2"/>
      <c r="R833" s="2">
        <v>93</v>
      </c>
      <c r="S833" s="2" t="s">
        <v>48</v>
      </c>
    </row>
    <row r="834" spans="1:19" x14ac:dyDescent="0.3">
      <c r="A834" s="2">
        <v>1833</v>
      </c>
      <c r="B834" s="2" t="s">
        <v>662</v>
      </c>
      <c r="C834" s="2" t="s">
        <v>17</v>
      </c>
      <c r="D834" s="2">
        <v>29</v>
      </c>
      <c r="E834" s="2" t="str" cm="1">
        <f t="array" ref="E834">_xlfn.SWITCH(TRUE,D834&lt;25,"18 to 25",D834&lt;40,"25 to 40",D834&lt;50,"40 to 50",D834&lt;60,"50 to 60","60+")</f>
        <v>25 to 40</v>
      </c>
      <c r="F834" s="2" t="s">
        <v>40</v>
      </c>
      <c r="G834" s="2" t="s">
        <v>32</v>
      </c>
      <c r="H834" s="2" t="s">
        <v>143</v>
      </c>
      <c r="I834" s="3">
        <v>44399</v>
      </c>
      <c r="J834" s="2"/>
      <c r="K834" s="2">
        <v>3.32</v>
      </c>
      <c r="L834" s="2" t="str" cm="1">
        <f t="array" ref="L834">_xlfn.SWITCH(TRUE,K834&lt;2,"1 to 2 yrs",K834&lt;5,"2 to 5 yrs",K834&lt;10,"5 to 10 yrs",K834&lt;20,"10 to 20 yrs","20+")</f>
        <v>2 to 5 yrs</v>
      </c>
      <c r="M834" s="2">
        <v>56729</v>
      </c>
      <c r="N834" s="4">
        <v>0.15</v>
      </c>
      <c r="O834" s="5">
        <f t="shared" si="12"/>
        <v>65238.35</v>
      </c>
      <c r="P834" s="2" t="s">
        <v>42</v>
      </c>
      <c r="Q834" s="2">
        <v>1668</v>
      </c>
      <c r="R834" s="2">
        <v>55</v>
      </c>
      <c r="S834" s="2" t="s">
        <v>103</v>
      </c>
    </row>
    <row r="835" spans="1:19" x14ac:dyDescent="0.3">
      <c r="A835" s="2">
        <v>1834</v>
      </c>
      <c r="B835" s="2" t="s">
        <v>743</v>
      </c>
      <c r="C835" s="2" t="s">
        <v>24</v>
      </c>
      <c r="D835" s="2">
        <v>26</v>
      </c>
      <c r="E835" s="2" t="str" cm="1">
        <f t="array" ref="E835">_xlfn.SWITCH(TRUE,D835&lt;25,"18 to 25",D835&lt;40,"25 to 40",D835&lt;50,"40 to 50",D835&lt;60,"50 to 60","60+")</f>
        <v>25 to 40</v>
      </c>
      <c r="F835" s="2" t="s">
        <v>75</v>
      </c>
      <c r="G835" s="2" t="s">
        <v>26</v>
      </c>
      <c r="H835" s="2" t="s">
        <v>83</v>
      </c>
      <c r="I835" s="3">
        <v>45195</v>
      </c>
      <c r="J835" s="2"/>
      <c r="K835" s="2">
        <v>1.1399999999999999</v>
      </c>
      <c r="L835" s="2" t="str" cm="1">
        <f t="array" ref="L835">_xlfn.SWITCH(TRUE,K835&lt;2,"1 to 2 yrs",K835&lt;5,"2 to 5 yrs",K835&lt;10,"5 to 10 yrs",K835&lt;20,"10 to 20 yrs","20+")</f>
        <v>1 to 2 yrs</v>
      </c>
      <c r="M835" s="2">
        <v>72795</v>
      </c>
      <c r="N835" s="4">
        <v>0.15</v>
      </c>
      <c r="O835" s="5">
        <f t="shared" ref="O835:O898" si="13">M835+(M835*N835)</f>
        <v>83714.25</v>
      </c>
      <c r="P835" s="2" t="s">
        <v>42</v>
      </c>
      <c r="Q835" s="2">
        <v>1482</v>
      </c>
      <c r="R835" s="2">
        <v>26</v>
      </c>
      <c r="S835" s="2" t="s">
        <v>99</v>
      </c>
    </row>
    <row r="836" spans="1:19" x14ac:dyDescent="0.3">
      <c r="A836" s="2">
        <v>1835</v>
      </c>
      <c r="B836" s="2" t="s">
        <v>744</v>
      </c>
      <c r="C836" s="2" t="s">
        <v>17</v>
      </c>
      <c r="D836" s="2">
        <v>36</v>
      </c>
      <c r="E836" s="2" t="str" cm="1">
        <f t="array" ref="E836">_xlfn.SWITCH(TRUE,D836&lt;25,"18 to 25",D836&lt;40,"25 to 40",D836&lt;50,"40 to 50",D836&lt;60,"50 to 60","60+")</f>
        <v>25 to 40</v>
      </c>
      <c r="F836" s="2" t="s">
        <v>31</v>
      </c>
      <c r="G836" s="2" t="s">
        <v>19</v>
      </c>
      <c r="H836" s="2" t="s">
        <v>139</v>
      </c>
      <c r="I836" s="3">
        <v>42694</v>
      </c>
      <c r="J836" s="3">
        <v>45393</v>
      </c>
      <c r="K836" s="2">
        <v>7.39</v>
      </c>
      <c r="L836" s="2" t="str" cm="1">
        <f t="array" ref="L836">_xlfn.SWITCH(TRUE,K836&lt;2,"1 to 2 yrs",K836&lt;5,"2 to 5 yrs",K836&lt;10,"5 to 10 yrs",K836&lt;20,"10 to 20 yrs","20+")</f>
        <v>5 to 10 yrs</v>
      </c>
      <c r="M836" s="2">
        <v>72034</v>
      </c>
      <c r="N836" s="4">
        <v>0.2</v>
      </c>
      <c r="O836" s="5">
        <f t="shared" si="13"/>
        <v>86440.8</v>
      </c>
      <c r="P836" s="2" t="s">
        <v>28</v>
      </c>
      <c r="Q836" s="2">
        <v>1002</v>
      </c>
      <c r="R836" s="2">
        <v>19</v>
      </c>
      <c r="S836" s="2" t="s">
        <v>79</v>
      </c>
    </row>
    <row r="837" spans="1:19" x14ac:dyDescent="0.3">
      <c r="A837" s="2">
        <v>1836</v>
      </c>
      <c r="B837" s="2" t="s">
        <v>745</v>
      </c>
      <c r="C837" s="2" t="s">
        <v>24</v>
      </c>
      <c r="D837" s="2">
        <v>37</v>
      </c>
      <c r="E837" s="2" t="str" cm="1">
        <f t="array" ref="E837">_xlfn.SWITCH(TRUE,D837&lt;25,"18 to 25",D837&lt;40,"25 to 40",D837&lt;50,"40 to 50",D837&lt;60,"50 to 60","60+")</f>
        <v>25 to 40</v>
      </c>
      <c r="F837" s="2" t="s">
        <v>31</v>
      </c>
      <c r="G837" s="2" t="s">
        <v>19</v>
      </c>
      <c r="H837" s="2" t="s">
        <v>139</v>
      </c>
      <c r="I837" s="3">
        <v>43489</v>
      </c>
      <c r="J837" s="2"/>
      <c r="K837" s="2">
        <v>5.81</v>
      </c>
      <c r="L837" s="2" t="str" cm="1">
        <f t="array" ref="L837">_xlfn.SWITCH(TRUE,K837&lt;2,"1 to 2 yrs",K837&lt;5,"2 to 5 yrs",K837&lt;10,"5 to 10 yrs",K837&lt;20,"10 to 20 yrs","20+")</f>
        <v>5 to 10 yrs</v>
      </c>
      <c r="M837" s="2">
        <v>62537</v>
      </c>
      <c r="N837" s="4">
        <v>0.2</v>
      </c>
      <c r="O837" s="5">
        <f t="shared" si="13"/>
        <v>75044.399999999994</v>
      </c>
      <c r="P837" s="2" t="s">
        <v>21</v>
      </c>
      <c r="Q837" s="2">
        <v>1474</v>
      </c>
      <c r="R837" s="2">
        <v>77</v>
      </c>
      <c r="S837" s="2" t="s">
        <v>54</v>
      </c>
    </row>
    <row r="838" spans="1:19" x14ac:dyDescent="0.3">
      <c r="A838" s="2">
        <v>1837</v>
      </c>
      <c r="B838" s="2" t="s">
        <v>746</v>
      </c>
      <c r="C838" s="2" t="s">
        <v>17</v>
      </c>
      <c r="D838" s="2">
        <v>22</v>
      </c>
      <c r="E838" s="2" t="str" cm="1">
        <f t="array" ref="E838">_xlfn.SWITCH(TRUE,D838&lt;25,"18 to 25",D838&lt;40,"25 to 40",D838&lt;50,"40 to 50",D838&lt;60,"50 to 60","60+")</f>
        <v>18 to 25</v>
      </c>
      <c r="F838" s="2" t="s">
        <v>46</v>
      </c>
      <c r="G838" s="2" t="s">
        <v>19</v>
      </c>
      <c r="H838" s="2" t="s">
        <v>168</v>
      </c>
      <c r="I838" s="3">
        <v>43254</v>
      </c>
      <c r="J838" s="3">
        <v>45497</v>
      </c>
      <c r="K838" s="2">
        <v>6.14</v>
      </c>
      <c r="L838" s="2" t="str" cm="1">
        <f t="array" ref="L838">_xlfn.SWITCH(TRUE,K838&lt;2,"1 to 2 yrs",K838&lt;5,"2 to 5 yrs",K838&lt;10,"5 to 10 yrs",K838&lt;20,"10 to 20 yrs","20+")</f>
        <v>5 to 10 yrs</v>
      </c>
      <c r="M838" s="2">
        <v>105768</v>
      </c>
      <c r="N838" s="4">
        <v>0.15</v>
      </c>
      <c r="O838" s="5">
        <f t="shared" si="13"/>
        <v>121633.2</v>
      </c>
      <c r="P838" s="2" t="s">
        <v>28</v>
      </c>
      <c r="Q838" s="2">
        <v>1526</v>
      </c>
      <c r="R838" s="2">
        <v>56</v>
      </c>
      <c r="S838" s="2" t="s">
        <v>77</v>
      </c>
    </row>
    <row r="839" spans="1:19" x14ac:dyDescent="0.3">
      <c r="A839" s="2">
        <v>1838</v>
      </c>
      <c r="B839" s="2" t="s">
        <v>328</v>
      </c>
      <c r="C839" s="2" t="s">
        <v>17</v>
      </c>
      <c r="D839" s="2">
        <v>37</v>
      </c>
      <c r="E839" s="2" t="str" cm="1">
        <f t="array" ref="E839">_xlfn.SWITCH(TRUE,D839&lt;25,"18 to 25",D839&lt;40,"25 to 40",D839&lt;50,"40 to 50",D839&lt;60,"50 to 60","60+")</f>
        <v>25 to 40</v>
      </c>
      <c r="F839" s="2" t="s">
        <v>36</v>
      </c>
      <c r="G839" s="2" t="s">
        <v>32</v>
      </c>
      <c r="H839" s="2" t="s">
        <v>211</v>
      </c>
      <c r="I839" s="3">
        <v>42892</v>
      </c>
      <c r="J839" s="3">
        <v>44247</v>
      </c>
      <c r="K839" s="2">
        <v>3.71</v>
      </c>
      <c r="L839" s="2" t="str" cm="1">
        <f t="array" ref="L839">_xlfn.SWITCH(TRUE,K839&lt;2,"1 to 2 yrs",K839&lt;5,"2 to 5 yrs",K839&lt;10,"5 to 10 yrs",K839&lt;20,"10 to 20 yrs","20+")</f>
        <v>2 to 5 yrs</v>
      </c>
      <c r="M839" s="2">
        <v>69354</v>
      </c>
      <c r="N839" s="4">
        <v>0.3</v>
      </c>
      <c r="O839" s="5">
        <f t="shared" si="13"/>
        <v>90160.2</v>
      </c>
      <c r="P839" s="2" t="s">
        <v>28</v>
      </c>
      <c r="Q839" s="2">
        <v>1380</v>
      </c>
      <c r="R839" s="2">
        <v>11</v>
      </c>
      <c r="S839" s="2" t="s">
        <v>59</v>
      </c>
    </row>
    <row r="840" spans="1:19" x14ac:dyDescent="0.3">
      <c r="A840" s="2">
        <v>1839</v>
      </c>
      <c r="B840" s="2" t="s">
        <v>747</v>
      </c>
      <c r="C840" s="2" t="s">
        <v>24</v>
      </c>
      <c r="D840" s="2">
        <v>58</v>
      </c>
      <c r="E840" s="2" t="str" cm="1">
        <f t="array" ref="E840">_xlfn.SWITCH(TRUE,D840&lt;25,"18 to 25",D840&lt;40,"25 to 40",D840&lt;50,"40 to 50",D840&lt;60,"50 to 60","60+")</f>
        <v>50 to 60</v>
      </c>
      <c r="F840" s="2" t="s">
        <v>50</v>
      </c>
      <c r="G840" s="2" t="s">
        <v>19</v>
      </c>
      <c r="H840" s="2" t="s">
        <v>51</v>
      </c>
      <c r="I840" s="3">
        <v>45200</v>
      </c>
      <c r="J840" s="2"/>
      <c r="K840" s="2">
        <v>1.1299999999999999</v>
      </c>
      <c r="L840" s="2" t="str" cm="1">
        <f t="array" ref="L840">_xlfn.SWITCH(TRUE,K840&lt;2,"1 to 2 yrs",K840&lt;5,"2 to 5 yrs",K840&lt;10,"5 to 10 yrs",K840&lt;20,"10 to 20 yrs","20+")</f>
        <v>1 to 2 yrs</v>
      </c>
      <c r="M840" s="2">
        <v>79954</v>
      </c>
      <c r="N840" s="4">
        <v>0.5</v>
      </c>
      <c r="O840" s="5">
        <f t="shared" si="13"/>
        <v>119931</v>
      </c>
      <c r="P840" s="2" t="s">
        <v>21</v>
      </c>
      <c r="Q840" s="2">
        <v>1706</v>
      </c>
      <c r="R840" s="2">
        <v>22</v>
      </c>
      <c r="S840" s="2" t="s">
        <v>90</v>
      </c>
    </row>
    <row r="841" spans="1:19" x14ac:dyDescent="0.3">
      <c r="A841" s="2">
        <v>1840</v>
      </c>
      <c r="B841" s="2" t="s">
        <v>478</v>
      </c>
      <c r="C841" s="2" t="s">
        <v>17</v>
      </c>
      <c r="D841" s="2">
        <v>24</v>
      </c>
      <c r="E841" s="2" t="str" cm="1">
        <f t="array" ref="E841">_xlfn.SWITCH(TRUE,D841&lt;25,"18 to 25",D841&lt;40,"25 to 40",D841&lt;50,"40 to 50",D841&lt;60,"50 to 60","60+")</f>
        <v>18 to 25</v>
      </c>
      <c r="F841" s="2" t="s">
        <v>25</v>
      </c>
      <c r="G841" s="2" t="s">
        <v>26</v>
      </c>
      <c r="H841" s="2" t="s">
        <v>27</v>
      </c>
      <c r="I841" s="3">
        <v>44616</v>
      </c>
      <c r="J841" s="3">
        <v>45278</v>
      </c>
      <c r="K841" s="2">
        <v>1.81</v>
      </c>
      <c r="L841" s="2" t="str" cm="1">
        <f t="array" ref="L841">_xlfn.SWITCH(TRUE,K841&lt;2,"1 to 2 yrs",K841&lt;5,"2 to 5 yrs",K841&lt;10,"5 to 10 yrs",K841&lt;20,"10 to 20 yrs","20+")</f>
        <v>1 to 2 yrs</v>
      </c>
      <c r="M841" s="2">
        <v>63623</v>
      </c>
      <c r="N841" s="4">
        <v>0.1</v>
      </c>
      <c r="O841" s="5">
        <f t="shared" si="13"/>
        <v>69985.3</v>
      </c>
      <c r="P841" s="2" t="s">
        <v>28</v>
      </c>
      <c r="Q841" s="2">
        <v>1391</v>
      </c>
      <c r="R841" s="2">
        <v>11</v>
      </c>
      <c r="S841" s="2" t="s">
        <v>79</v>
      </c>
    </row>
    <row r="842" spans="1:19" x14ac:dyDescent="0.3">
      <c r="A842" s="2">
        <v>1841</v>
      </c>
      <c r="B842" s="2" t="s">
        <v>748</v>
      </c>
      <c r="C842" s="2" t="s">
        <v>17</v>
      </c>
      <c r="D842" s="2">
        <v>52</v>
      </c>
      <c r="E842" s="2" t="str" cm="1">
        <f t="array" ref="E842">_xlfn.SWITCH(TRUE,D842&lt;25,"18 to 25",D842&lt;40,"25 to 40",D842&lt;50,"40 to 50",D842&lt;60,"50 to 60","60+")</f>
        <v>50 to 60</v>
      </c>
      <c r="F842" s="2" t="s">
        <v>36</v>
      </c>
      <c r="G842" s="2" t="s">
        <v>19</v>
      </c>
      <c r="H842" s="2" t="s">
        <v>150</v>
      </c>
      <c r="I842" s="3">
        <v>43311</v>
      </c>
      <c r="J842" s="2"/>
      <c r="K842" s="2">
        <v>6.3</v>
      </c>
      <c r="L842" s="2" t="str" cm="1">
        <f t="array" ref="L842">_xlfn.SWITCH(TRUE,K842&lt;2,"1 to 2 yrs",K842&lt;5,"2 to 5 yrs",K842&lt;10,"5 to 10 yrs",K842&lt;20,"10 to 20 yrs","20+")</f>
        <v>5 to 10 yrs</v>
      </c>
      <c r="M842" s="2">
        <v>83530</v>
      </c>
      <c r="N842" s="4">
        <v>0.1</v>
      </c>
      <c r="O842" s="5">
        <f t="shared" si="13"/>
        <v>91883</v>
      </c>
      <c r="P842" s="2" t="s">
        <v>28</v>
      </c>
      <c r="Q842" s="2">
        <v>1074</v>
      </c>
      <c r="R842" s="2">
        <v>43</v>
      </c>
      <c r="S842" s="2" t="s">
        <v>54</v>
      </c>
    </row>
    <row r="843" spans="1:19" x14ac:dyDescent="0.3">
      <c r="A843" s="2">
        <v>1842</v>
      </c>
      <c r="B843" s="2" t="s">
        <v>349</v>
      </c>
      <c r="C843" s="2" t="s">
        <v>24</v>
      </c>
      <c r="D843" s="2">
        <v>34</v>
      </c>
      <c r="E843" s="2" t="str" cm="1">
        <f t="array" ref="E843">_xlfn.SWITCH(TRUE,D843&lt;25,"18 to 25",D843&lt;40,"25 to 40",D843&lt;50,"40 to 50",D843&lt;60,"50 to 60","60+")</f>
        <v>25 to 40</v>
      </c>
      <c r="F843" s="2" t="s">
        <v>18</v>
      </c>
      <c r="G843" s="2" t="s">
        <v>32</v>
      </c>
      <c r="H843" s="2" t="s">
        <v>134</v>
      </c>
      <c r="I843" s="3">
        <v>45024</v>
      </c>
      <c r="J843" s="3">
        <v>45929</v>
      </c>
      <c r="K843" s="2">
        <v>2.48</v>
      </c>
      <c r="L843" s="2" t="str" cm="1">
        <f t="array" ref="L843">_xlfn.SWITCH(TRUE,K843&lt;2,"1 to 2 yrs",K843&lt;5,"2 to 5 yrs",K843&lt;10,"5 to 10 yrs",K843&lt;20,"10 to 20 yrs","20+")</f>
        <v>2 to 5 yrs</v>
      </c>
      <c r="M843" s="2">
        <v>68620</v>
      </c>
      <c r="N843" s="4">
        <v>0.1</v>
      </c>
      <c r="O843" s="5">
        <f t="shared" si="13"/>
        <v>75482</v>
      </c>
      <c r="P843" s="2" t="s">
        <v>58</v>
      </c>
      <c r="Q843" s="2">
        <v>1387</v>
      </c>
      <c r="R843" s="2">
        <v>38</v>
      </c>
      <c r="S843" s="2" t="s">
        <v>48</v>
      </c>
    </row>
    <row r="844" spans="1:19" x14ac:dyDescent="0.3">
      <c r="A844" s="2">
        <v>1843</v>
      </c>
      <c r="B844" s="2" t="s">
        <v>737</v>
      </c>
      <c r="C844" s="2" t="s">
        <v>17</v>
      </c>
      <c r="D844" s="2">
        <v>37</v>
      </c>
      <c r="E844" s="2" t="str" cm="1">
        <f t="array" ref="E844">_xlfn.SWITCH(TRUE,D844&lt;25,"18 to 25",D844&lt;40,"25 to 40",D844&lt;50,"40 to 50",D844&lt;60,"50 to 60","60+")</f>
        <v>25 to 40</v>
      </c>
      <c r="F844" s="2" t="s">
        <v>36</v>
      </c>
      <c r="G844" s="2" t="s">
        <v>26</v>
      </c>
      <c r="H844" s="2" t="s">
        <v>122</v>
      </c>
      <c r="I844" s="3">
        <v>43533</v>
      </c>
      <c r="J844" s="2"/>
      <c r="K844" s="2">
        <v>5.69</v>
      </c>
      <c r="L844" s="2" t="str" cm="1">
        <f t="array" ref="L844">_xlfn.SWITCH(TRUE,K844&lt;2,"1 to 2 yrs",K844&lt;5,"2 to 5 yrs",K844&lt;10,"5 to 10 yrs",K844&lt;20,"10 to 20 yrs","20+")</f>
        <v>5 to 10 yrs</v>
      </c>
      <c r="M844" s="2">
        <v>70364</v>
      </c>
      <c r="N844" s="4">
        <v>0.2</v>
      </c>
      <c r="O844" s="5">
        <f t="shared" si="13"/>
        <v>84436.800000000003</v>
      </c>
      <c r="P844" s="2" t="s">
        <v>28</v>
      </c>
      <c r="Q844" s="2">
        <v>1540</v>
      </c>
      <c r="R844" s="2">
        <v>41</v>
      </c>
      <c r="S844" s="2" t="s">
        <v>59</v>
      </c>
    </row>
    <row r="845" spans="1:19" x14ac:dyDescent="0.3">
      <c r="A845" s="2">
        <v>1844</v>
      </c>
      <c r="B845" s="2" t="s">
        <v>749</v>
      </c>
      <c r="C845" s="2" t="s">
        <v>17</v>
      </c>
      <c r="D845" s="2">
        <v>64</v>
      </c>
      <c r="E845" s="2" t="str" cm="1">
        <f t="array" ref="E845">_xlfn.SWITCH(TRUE,D845&lt;25,"18 to 25",D845&lt;40,"25 to 40",D845&lt;50,"40 to 50",D845&lt;60,"50 to 60","60+")</f>
        <v>60+</v>
      </c>
      <c r="F845" s="2" t="s">
        <v>31</v>
      </c>
      <c r="G845" s="2" t="s">
        <v>26</v>
      </c>
      <c r="H845" s="2" t="s">
        <v>106</v>
      </c>
      <c r="I845" s="3">
        <v>42333</v>
      </c>
      <c r="J845" s="2"/>
      <c r="K845" s="2">
        <v>8.98</v>
      </c>
      <c r="L845" s="2" t="str" cm="1">
        <f t="array" ref="L845">_xlfn.SWITCH(TRUE,K845&lt;2,"1 to 2 yrs",K845&lt;5,"2 to 5 yrs",K845&lt;10,"5 to 10 yrs",K845&lt;20,"10 to 20 yrs","20+")</f>
        <v>5 to 10 yrs</v>
      </c>
      <c r="M845" s="2">
        <v>74054</v>
      </c>
      <c r="N845" s="4">
        <v>0</v>
      </c>
      <c r="O845" s="5">
        <f t="shared" si="13"/>
        <v>74054</v>
      </c>
      <c r="P845" s="2" t="s">
        <v>21</v>
      </c>
      <c r="Q845" s="2"/>
      <c r="R845" s="2">
        <v>93</v>
      </c>
      <c r="S845" s="2" t="s">
        <v>54</v>
      </c>
    </row>
    <row r="846" spans="1:19" x14ac:dyDescent="0.3">
      <c r="A846" s="2">
        <v>1845</v>
      </c>
      <c r="B846" s="2" t="s">
        <v>720</v>
      </c>
      <c r="C846" s="2" t="s">
        <v>17</v>
      </c>
      <c r="D846" s="2">
        <v>42</v>
      </c>
      <c r="E846" s="2" t="str" cm="1">
        <f t="array" ref="E846">_xlfn.SWITCH(TRUE,D846&lt;25,"18 to 25",D846&lt;40,"25 to 40",D846&lt;50,"40 to 50",D846&lt;60,"50 to 60","60+")</f>
        <v>40 to 50</v>
      </c>
      <c r="F846" s="2" t="s">
        <v>75</v>
      </c>
      <c r="G846" s="2" t="s">
        <v>32</v>
      </c>
      <c r="H846" s="2" t="s">
        <v>165</v>
      </c>
      <c r="I846" s="3">
        <v>45223</v>
      </c>
      <c r="J846" s="2"/>
      <c r="K846" s="2">
        <v>1.07</v>
      </c>
      <c r="L846" s="2" t="str" cm="1">
        <f t="array" ref="L846">_xlfn.SWITCH(TRUE,K846&lt;2,"1 to 2 yrs",K846&lt;5,"2 to 5 yrs",K846&lt;10,"5 to 10 yrs",K846&lt;20,"10 to 20 yrs","20+")</f>
        <v>1 to 2 yrs</v>
      </c>
      <c r="M846" s="2">
        <v>79084</v>
      </c>
      <c r="N846" s="4">
        <v>0.5</v>
      </c>
      <c r="O846" s="5">
        <f t="shared" si="13"/>
        <v>118626</v>
      </c>
      <c r="P846" s="2" t="s">
        <v>28</v>
      </c>
      <c r="Q846" s="2">
        <v>1831</v>
      </c>
      <c r="R846" s="2">
        <v>47</v>
      </c>
      <c r="S846" s="2" t="s">
        <v>54</v>
      </c>
    </row>
    <row r="847" spans="1:19" x14ac:dyDescent="0.3">
      <c r="A847" s="2">
        <v>1846</v>
      </c>
      <c r="B847" s="2" t="s">
        <v>750</v>
      </c>
      <c r="C847" s="2" t="s">
        <v>17</v>
      </c>
      <c r="D847" s="2">
        <v>23</v>
      </c>
      <c r="E847" s="2" t="str" cm="1">
        <f t="array" ref="E847">_xlfn.SWITCH(TRUE,D847&lt;25,"18 to 25",D847&lt;40,"25 to 40",D847&lt;50,"40 to 50",D847&lt;60,"50 to 60","60+")</f>
        <v>18 to 25</v>
      </c>
      <c r="F847" s="2" t="s">
        <v>18</v>
      </c>
      <c r="G847" s="2" t="s">
        <v>26</v>
      </c>
      <c r="H847" s="2" t="s">
        <v>216</v>
      </c>
      <c r="I847" s="3">
        <v>44403</v>
      </c>
      <c r="J847" s="2"/>
      <c r="K847" s="2">
        <v>3.31</v>
      </c>
      <c r="L847" s="2" t="str" cm="1">
        <f t="array" ref="L847">_xlfn.SWITCH(TRUE,K847&lt;2,"1 to 2 yrs",K847&lt;5,"2 to 5 yrs",K847&lt;10,"5 to 10 yrs",K847&lt;20,"10 to 20 yrs","20+")</f>
        <v>2 to 5 yrs</v>
      </c>
      <c r="M847" s="2">
        <v>81048</v>
      </c>
      <c r="N847" s="4">
        <v>0.1</v>
      </c>
      <c r="O847" s="5">
        <f t="shared" si="13"/>
        <v>89152.8</v>
      </c>
      <c r="P847" s="2" t="s">
        <v>28</v>
      </c>
      <c r="Q847" s="2">
        <v>1007</v>
      </c>
      <c r="R847" s="2">
        <v>90</v>
      </c>
      <c r="S847" s="2" t="s">
        <v>52</v>
      </c>
    </row>
    <row r="848" spans="1:19" x14ac:dyDescent="0.3">
      <c r="A848" s="2">
        <v>1847</v>
      </c>
      <c r="B848" s="2" t="s">
        <v>252</v>
      </c>
      <c r="C848" s="2" t="s">
        <v>24</v>
      </c>
      <c r="D848" s="2">
        <v>48</v>
      </c>
      <c r="E848" s="2" t="str" cm="1">
        <f t="array" ref="E848">_xlfn.SWITCH(TRUE,D848&lt;25,"18 to 25",D848&lt;40,"25 to 40",D848&lt;50,"40 to 50",D848&lt;60,"50 to 60","60+")</f>
        <v>40 to 50</v>
      </c>
      <c r="F848" s="2" t="s">
        <v>46</v>
      </c>
      <c r="G848" s="2" t="s">
        <v>19</v>
      </c>
      <c r="H848" s="2" t="s">
        <v>110</v>
      </c>
      <c r="I848" s="3">
        <v>43609</v>
      </c>
      <c r="J848" s="2"/>
      <c r="K848" s="2">
        <v>5.48</v>
      </c>
      <c r="L848" s="2" t="str" cm="1">
        <f t="array" ref="L848">_xlfn.SWITCH(TRUE,K848&lt;2,"1 to 2 yrs",K848&lt;5,"2 to 5 yrs",K848&lt;10,"5 to 10 yrs",K848&lt;20,"10 to 20 yrs","20+")</f>
        <v>5 to 10 yrs</v>
      </c>
      <c r="M848" s="2">
        <v>104539</v>
      </c>
      <c r="N848" s="4">
        <v>0.2</v>
      </c>
      <c r="O848" s="5">
        <f t="shared" si="13"/>
        <v>125446.8</v>
      </c>
      <c r="P848" s="2" t="s">
        <v>28</v>
      </c>
      <c r="Q848" s="2">
        <v>1022</v>
      </c>
      <c r="R848" s="2">
        <v>87</v>
      </c>
      <c r="S848" s="2" t="s">
        <v>52</v>
      </c>
    </row>
    <row r="849" spans="1:19" x14ac:dyDescent="0.3">
      <c r="A849" s="2">
        <v>1848</v>
      </c>
      <c r="B849" s="2" t="s">
        <v>751</v>
      </c>
      <c r="C849" s="2" t="s">
        <v>24</v>
      </c>
      <c r="D849" s="2">
        <v>59</v>
      </c>
      <c r="E849" s="2" t="str" cm="1">
        <f t="array" ref="E849">_xlfn.SWITCH(TRUE,D849&lt;25,"18 to 25",D849&lt;40,"25 to 40",D849&lt;50,"40 to 50",D849&lt;60,"50 to 60","60+")</f>
        <v>50 to 60</v>
      </c>
      <c r="F849" s="2" t="s">
        <v>92</v>
      </c>
      <c r="G849" s="2" t="s">
        <v>26</v>
      </c>
      <c r="H849" s="2" t="s">
        <v>93</v>
      </c>
      <c r="I849" s="3">
        <v>42696</v>
      </c>
      <c r="J849" s="2"/>
      <c r="K849" s="2">
        <v>7.98</v>
      </c>
      <c r="L849" s="2" t="str" cm="1">
        <f t="array" ref="L849">_xlfn.SWITCH(TRUE,K849&lt;2,"1 to 2 yrs",K849&lt;5,"2 to 5 yrs",K849&lt;10,"5 to 10 yrs",K849&lt;20,"10 to 20 yrs","20+")</f>
        <v>5 to 10 yrs</v>
      </c>
      <c r="M849" s="2">
        <v>88003</v>
      </c>
      <c r="N849" s="4">
        <v>0.25</v>
      </c>
      <c r="O849" s="5">
        <f t="shared" si="13"/>
        <v>110003.75</v>
      </c>
      <c r="P849" s="2" t="s">
        <v>28</v>
      </c>
      <c r="Q849" s="2">
        <v>1154</v>
      </c>
      <c r="R849" s="2">
        <v>66</v>
      </c>
      <c r="S849" s="2" t="s">
        <v>52</v>
      </c>
    </row>
    <row r="850" spans="1:19" x14ac:dyDescent="0.3">
      <c r="A850" s="2">
        <v>1849</v>
      </c>
      <c r="B850" s="2" t="s">
        <v>289</v>
      </c>
      <c r="C850" s="2" t="s">
        <v>17</v>
      </c>
      <c r="D850" s="2">
        <v>47</v>
      </c>
      <c r="E850" s="2" t="str" cm="1">
        <f t="array" ref="E850">_xlfn.SWITCH(TRUE,D850&lt;25,"18 to 25",D850&lt;40,"25 to 40",D850&lt;50,"40 to 50",D850&lt;60,"50 to 60","60+")</f>
        <v>40 to 50</v>
      </c>
      <c r="F850" s="2" t="s">
        <v>92</v>
      </c>
      <c r="G850" s="2" t="s">
        <v>19</v>
      </c>
      <c r="H850" s="2" t="s">
        <v>171</v>
      </c>
      <c r="I850" s="3">
        <v>44280</v>
      </c>
      <c r="J850" s="2"/>
      <c r="K850" s="2">
        <v>3.65</v>
      </c>
      <c r="L850" s="2" t="str" cm="1">
        <f t="array" ref="L850">_xlfn.SWITCH(TRUE,K850&lt;2,"1 to 2 yrs",K850&lt;5,"2 to 5 yrs",K850&lt;10,"5 to 10 yrs",K850&lt;20,"10 to 20 yrs","20+")</f>
        <v>2 to 5 yrs</v>
      </c>
      <c r="M850" s="2">
        <v>68372</v>
      </c>
      <c r="N850" s="4">
        <v>0.2</v>
      </c>
      <c r="O850" s="5">
        <f t="shared" si="13"/>
        <v>82046.399999999994</v>
      </c>
      <c r="P850" s="2" t="s">
        <v>58</v>
      </c>
      <c r="Q850" s="2">
        <v>1136</v>
      </c>
      <c r="R850" s="2">
        <v>93</v>
      </c>
      <c r="S850" s="2" t="s">
        <v>79</v>
      </c>
    </row>
    <row r="851" spans="1:19" x14ac:dyDescent="0.3">
      <c r="A851" s="2">
        <v>1850</v>
      </c>
      <c r="B851" s="2" t="s">
        <v>588</v>
      </c>
      <c r="C851" s="2" t="s">
        <v>24</v>
      </c>
      <c r="D851" s="2">
        <v>59</v>
      </c>
      <c r="E851" s="2" t="str" cm="1">
        <f t="array" ref="E851">_xlfn.SWITCH(TRUE,D851&lt;25,"18 to 25",D851&lt;40,"25 to 40",D851&lt;50,"40 to 50",D851&lt;60,"50 to 60","60+")</f>
        <v>50 to 60</v>
      </c>
      <c r="F851" s="2" t="s">
        <v>50</v>
      </c>
      <c r="G851" s="2" t="s">
        <v>26</v>
      </c>
      <c r="H851" s="2" t="s">
        <v>89</v>
      </c>
      <c r="I851" s="3">
        <v>42656</v>
      </c>
      <c r="J851" s="2"/>
      <c r="K851" s="2">
        <v>8.09</v>
      </c>
      <c r="L851" s="2" t="str" cm="1">
        <f t="array" ref="L851">_xlfn.SWITCH(TRUE,K851&lt;2,"1 to 2 yrs",K851&lt;5,"2 to 5 yrs",K851&lt;10,"5 to 10 yrs",K851&lt;20,"10 to 20 yrs","20+")</f>
        <v>5 to 10 yrs</v>
      </c>
      <c r="M851" s="2">
        <v>106232</v>
      </c>
      <c r="N851" s="4">
        <v>0.5</v>
      </c>
      <c r="O851" s="5">
        <f t="shared" si="13"/>
        <v>159348</v>
      </c>
      <c r="P851" s="2" t="s">
        <v>42</v>
      </c>
      <c r="Q851" s="2">
        <v>1174</v>
      </c>
      <c r="R851" s="2">
        <v>34</v>
      </c>
      <c r="S851" s="2" t="s">
        <v>48</v>
      </c>
    </row>
    <row r="852" spans="1:19" x14ac:dyDescent="0.3">
      <c r="A852" s="2">
        <v>1851</v>
      </c>
      <c r="B852" s="2" t="s">
        <v>384</v>
      </c>
      <c r="C852" s="2" t="s">
        <v>17</v>
      </c>
      <c r="D852" s="2">
        <v>46</v>
      </c>
      <c r="E852" s="2" t="str" cm="1">
        <f t="array" ref="E852">_xlfn.SWITCH(TRUE,D852&lt;25,"18 to 25",D852&lt;40,"25 to 40",D852&lt;50,"40 to 50",D852&lt;60,"50 to 60","60+")</f>
        <v>40 to 50</v>
      </c>
      <c r="F852" s="2" t="s">
        <v>46</v>
      </c>
      <c r="G852" s="2" t="s">
        <v>19</v>
      </c>
      <c r="H852" s="2" t="s">
        <v>47</v>
      </c>
      <c r="I852" s="3">
        <v>42712</v>
      </c>
      <c r="J852" s="2"/>
      <c r="K852" s="2">
        <v>7.94</v>
      </c>
      <c r="L852" s="2" t="str" cm="1">
        <f t="array" ref="L852">_xlfn.SWITCH(TRUE,K852&lt;2,"1 to 2 yrs",K852&lt;5,"2 to 5 yrs",K852&lt;10,"5 to 10 yrs",K852&lt;20,"10 to 20 yrs","20+")</f>
        <v>5 to 10 yrs</v>
      </c>
      <c r="M852" s="2">
        <v>110077</v>
      </c>
      <c r="N852" s="4">
        <v>0.2</v>
      </c>
      <c r="O852" s="5">
        <f t="shared" si="13"/>
        <v>132092.4</v>
      </c>
      <c r="P852" s="2" t="s">
        <v>42</v>
      </c>
      <c r="Q852" s="2">
        <v>1574</v>
      </c>
      <c r="R852" s="2">
        <v>96</v>
      </c>
      <c r="S852" s="2" t="s">
        <v>54</v>
      </c>
    </row>
    <row r="853" spans="1:19" x14ac:dyDescent="0.3">
      <c r="A853" s="2">
        <v>1852</v>
      </c>
      <c r="B853" s="2" t="s">
        <v>752</v>
      </c>
      <c r="C853" s="2" t="s">
        <v>24</v>
      </c>
      <c r="D853" s="2">
        <v>32</v>
      </c>
      <c r="E853" s="2" t="str" cm="1">
        <f t="array" ref="E853">_xlfn.SWITCH(TRUE,D853&lt;25,"18 to 25",D853&lt;40,"25 to 40",D853&lt;50,"40 to 50",D853&lt;60,"50 to 60","60+")</f>
        <v>25 to 40</v>
      </c>
      <c r="F853" s="2" t="s">
        <v>40</v>
      </c>
      <c r="G853" s="2" t="s">
        <v>26</v>
      </c>
      <c r="H853" s="2" t="s">
        <v>143</v>
      </c>
      <c r="I853" s="3">
        <v>42756</v>
      </c>
      <c r="J853" s="2"/>
      <c r="K853" s="2">
        <v>7.82</v>
      </c>
      <c r="L853" s="2" t="str" cm="1">
        <f t="array" ref="L853">_xlfn.SWITCH(TRUE,K853&lt;2,"1 to 2 yrs",K853&lt;5,"2 to 5 yrs",K853&lt;10,"5 to 10 yrs",K853&lt;20,"10 to 20 yrs","20+")</f>
        <v>5 to 10 yrs</v>
      </c>
      <c r="M853" s="2">
        <v>60782</v>
      </c>
      <c r="N853" s="4">
        <v>0</v>
      </c>
      <c r="O853" s="5">
        <f t="shared" si="13"/>
        <v>60782</v>
      </c>
      <c r="P853" s="2" t="s">
        <v>28</v>
      </c>
      <c r="Q853" s="2">
        <v>1629</v>
      </c>
      <c r="R853" s="2">
        <v>36</v>
      </c>
      <c r="S853" s="2" t="s">
        <v>29</v>
      </c>
    </row>
    <row r="854" spans="1:19" x14ac:dyDescent="0.3">
      <c r="A854" s="2">
        <v>1853</v>
      </c>
      <c r="B854" s="2" t="s">
        <v>62</v>
      </c>
      <c r="C854" s="2" t="s">
        <v>17</v>
      </c>
      <c r="D854" s="2">
        <v>29</v>
      </c>
      <c r="E854" s="2" t="str" cm="1">
        <f t="array" ref="E854">_xlfn.SWITCH(TRUE,D854&lt;25,"18 to 25",D854&lt;40,"25 to 40",D854&lt;50,"40 to 50",D854&lt;60,"50 to 60","60+")</f>
        <v>25 to 40</v>
      </c>
      <c r="F854" s="2" t="s">
        <v>56</v>
      </c>
      <c r="G854" s="2" t="s">
        <v>32</v>
      </c>
      <c r="H854" s="2" t="s">
        <v>57</v>
      </c>
      <c r="I854" s="3">
        <v>43440</v>
      </c>
      <c r="J854" s="3">
        <v>44427</v>
      </c>
      <c r="K854" s="2">
        <v>2.7</v>
      </c>
      <c r="L854" s="2" t="str" cm="1">
        <f t="array" ref="L854">_xlfn.SWITCH(TRUE,K854&lt;2,"1 to 2 yrs",K854&lt;5,"2 to 5 yrs",K854&lt;10,"5 to 10 yrs",K854&lt;20,"10 to 20 yrs","20+")</f>
        <v>2 to 5 yrs</v>
      </c>
      <c r="M854" s="2">
        <v>96424</v>
      </c>
      <c r="N854" s="4">
        <v>0.1</v>
      </c>
      <c r="O854" s="5">
        <f t="shared" si="13"/>
        <v>106066.4</v>
      </c>
      <c r="P854" s="2" t="s">
        <v>58</v>
      </c>
      <c r="Q854" s="2">
        <v>1099</v>
      </c>
      <c r="R854" s="2">
        <v>39</v>
      </c>
      <c r="S854" s="2" t="s">
        <v>48</v>
      </c>
    </row>
    <row r="855" spans="1:19" x14ac:dyDescent="0.3">
      <c r="A855" s="2">
        <v>1854</v>
      </c>
      <c r="B855" s="2" t="s">
        <v>753</v>
      </c>
      <c r="C855" s="2" t="s">
        <v>17</v>
      </c>
      <c r="D855" s="2">
        <v>29</v>
      </c>
      <c r="E855" s="2" t="str" cm="1">
        <f t="array" ref="E855">_xlfn.SWITCH(TRUE,D855&lt;25,"18 to 25",D855&lt;40,"25 to 40",D855&lt;50,"40 to 50",D855&lt;60,"50 to 60","60+")</f>
        <v>25 to 40</v>
      </c>
      <c r="F855" s="2" t="s">
        <v>50</v>
      </c>
      <c r="G855" s="2" t="s">
        <v>19</v>
      </c>
      <c r="H855" s="2" t="s">
        <v>101</v>
      </c>
      <c r="I855" s="3">
        <v>42040</v>
      </c>
      <c r="J855" s="3">
        <v>43630</v>
      </c>
      <c r="K855" s="2">
        <v>4.3499999999999996</v>
      </c>
      <c r="L855" s="2" t="str" cm="1">
        <f t="array" ref="L855">_xlfn.SWITCH(TRUE,K855&lt;2,"1 to 2 yrs",K855&lt;5,"2 to 5 yrs",K855&lt;10,"5 to 10 yrs",K855&lt;20,"10 to 20 yrs","20+")</f>
        <v>2 to 5 yrs</v>
      </c>
      <c r="M855" s="2">
        <v>86700</v>
      </c>
      <c r="N855" s="4">
        <v>0.25</v>
      </c>
      <c r="O855" s="5">
        <f t="shared" si="13"/>
        <v>108375</v>
      </c>
      <c r="P855" s="2" t="s">
        <v>28</v>
      </c>
      <c r="Q855" s="2">
        <v>1037</v>
      </c>
      <c r="R855" s="2">
        <v>15</v>
      </c>
      <c r="S855" s="2" t="s">
        <v>84</v>
      </c>
    </row>
    <row r="856" spans="1:19" x14ac:dyDescent="0.3">
      <c r="A856" s="2">
        <v>1855</v>
      </c>
      <c r="B856" s="2" t="s">
        <v>754</v>
      </c>
      <c r="C856" s="2" t="s">
        <v>17</v>
      </c>
      <c r="D856" s="2">
        <v>54</v>
      </c>
      <c r="E856" s="2" t="str" cm="1">
        <f t="array" ref="E856">_xlfn.SWITCH(TRUE,D856&lt;25,"18 to 25",D856&lt;40,"25 to 40",D856&lt;50,"40 to 50",D856&lt;60,"50 to 60","60+")</f>
        <v>50 to 60</v>
      </c>
      <c r="F856" s="2" t="s">
        <v>92</v>
      </c>
      <c r="G856" s="2" t="s">
        <v>32</v>
      </c>
      <c r="H856" s="2" t="s">
        <v>171</v>
      </c>
      <c r="I856" s="3">
        <v>45097</v>
      </c>
      <c r="J856" s="2"/>
      <c r="K856" s="2">
        <v>1.41</v>
      </c>
      <c r="L856" s="2" t="str" cm="1">
        <f t="array" ref="L856">_xlfn.SWITCH(TRUE,K856&lt;2,"1 to 2 yrs",K856&lt;5,"2 to 5 yrs",K856&lt;10,"5 to 10 yrs",K856&lt;20,"10 to 20 yrs","20+")</f>
        <v>1 to 2 yrs</v>
      </c>
      <c r="M856" s="2">
        <v>73840</v>
      </c>
      <c r="N856" s="4">
        <v>0.15</v>
      </c>
      <c r="O856" s="5">
        <f t="shared" si="13"/>
        <v>84916</v>
      </c>
      <c r="P856" s="2" t="s">
        <v>58</v>
      </c>
      <c r="Q856" s="2">
        <v>1853</v>
      </c>
      <c r="R856" s="2">
        <v>47</v>
      </c>
      <c r="S856" s="2" t="s">
        <v>59</v>
      </c>
    </row>
    <row r="857" spans="1:19" x14ac:dyDescent="0.3">
      <c r="A857" s="2">
        <v>1856</v>
      </c>
      <c r="B857" s="2" t="s">
        <v>428</v>
      </c>
      <c r="C857" s="2" t="s">
        <v>17</v>
      </c>
      <c r="D857" s="2">
        <v>28</v>
      </c>
      <c r="E857" s="2" t="str" cm="1">
        <f t="array" ref="E857">_xlfn.SWITCH(TRUE,D857&lt;25,"18 to 25",D857&lt;40,"25 to 40",D857&lt;50,"40 to 50",D857&lt;60,"50 to 60","60+")</f>
        <v>25 to 40</v>
      </c>
      <c r="F857" s="2" t="s">
        <v>56</v>
      </c>
      <c r="G857" s="2" t="s">
        <v>19</v>
      </c>
      <c r="H857" s="2" t="s">
        <v>57</v>
      </c>
      <c r="I857" s="3">
        <v>42440</v>
      </c>
      <c r="J857" s="2"/>
      <c r="K857" s="2">
        <v>8.68</v>
      </c>
      <c r="L857" s="2" t="str" cm="1">
        <f t="array" ref="L857">_xlfn.SWITCH(TRUE,K857&lt;2,"1 to 2 yrs",K857&lt;5,"2 to 5 yrs",K857&lt;10,"5 to 10 yrs",K857&lt;20,"10 to 20 yrs","20+")</f>
        <v>5 to 10 yrs</v>
      </c>
      <c r="M857" s="2">
        <v>125168</v>
      </c>
      <c r="N857" s="4">
        <v>0.5</v>
      </c>
      <c r="O857" s="5">
        <f t="shared" si="13"/>
        <v>187752</v>
      </c>
      <c r="P857" s="2" t="s">
        <v>28</v>
      </c>
      <c r="Q857" s="2">
        <v>1560</v>
      </c>
      <c r="R857" s="2">
        <v>17</v>
      </c>
      <c r="S857" s="2" t="s">
        <v>77</v>
      </c>
    </row>
    <row r="858" spans="1:19" x14ac:dyDescent="0.3">
      <c r="A858" s="2">
        <v>1857</v>
      </c>
      <c r="B858" s="2" t="s">
        <v>378</v>
      </c>
      <c r="C858" s="2" t="s">
        <v>17</v>
      </c>
      <c r="D858" s="2">
        <v>59</v>
      </c>
      <c r="E858" s="2" t="str" cm="1">
        <f t="array" ref="E858">_xlfn.SWITCH(TRUE,D858&lt;25,"18 to 25",D858&lt;40,"25 to 40",D858&lt;50,"40 to 50",D858&lt;60,"50 to 60","60+")</f>
        <v>50 to 60</v>
      </c>
      <c r="F858" s="2" t="s">
        <v>40</v>
      </c>
      <c r="G858" s="2" t="s">
        <v>19</v>
      </c>
      <c r="H858" s="2" t="s">
        <v>41</v>
      </c>
      <c r="I858" s="3">
        <v>44189</v>
      </c>
      <c r="J858" s="2"/>
      <c r="K858" s="2">
        <v>3.9</v>
      </c>
      <c r="L858" s="2" t="str" cm="1">
        <f t="array" ref="L858">_xlfn.SWITCH(TRUE,K858&lt;2,"1 to 2 yrs",K858&lt;5,"2 to 5 yrs",K858&lt;10,"5 to 10 yrs",K858&lt;20,"10 to 20 yrs","20+")</f>
        <v>2 to 5 yrs</v>
      </c>
      <c r="M858" s="2">
        <v>48866</v>
      </c>
      <c r="N858" s="4">
        <v>0.15</v>
      </c>
      <c r="O858" s="5">
        <f t="shared" si="13"/>
        <v>56195.9</v>
      </c>
      <c r="P858" s="2" t="s">
        <v>58</v>
      </c>
      <c r="Q858" s="2"/>
      <c r="R858" s="2">
        <v>17</v>
      </c>
      <c r="S858" s="2" t="s">
        <v>84</v>
      </c>
    </row>
    <row r="859" spans="1:19" x14ac:dyDescent="0.3">
      <c r="A859" s="2">
        <v>1858</v>
      </c>
      <c r="B859" s="2" t="s">
        <v>755</v>
      </c>
      <c r="C859" s="2" t="s">
        <v>17</v>
      </c>
      <c r="D859" s="2">
        <v>42</v>
      </c>
      <c r="E859" s="2" t="str" cm="1">
        <f t="array" ref="E859">_xlfn.SWITCH(TRUE,D859&lt;25,"18 to 25",D859&lt;40,"25 to 40",D859&lt;50,"40 to 50",D859&lt;60,"50 to 60","60+")</f>
        <v>40 to 50</v>
      </c>
      <c r="F859" s="2" t="s">
        <v>46</v>
      </c>
      <c r="G859" s="2" t="s">
        <v>19</v>
      </c>
      <c r="H859" s="2" t="s">
        <v>110</v>
      </c>
      <c r="I859" s="3">
        <v>42756</v>
      </c>
      <c r="J859" s="2"/>
      <c r="K859" s="2">
        <v>7.82</v>
      </c>
      <c r="L859" s="2" t="str" cm="1">
        <f t="array" ref="L859">_xlfn.SWITCH(TRUE,K859&lt;2,"1 to 2 yrs",K859&lt;5,"2 to 5 yrs",K859&lt;10,"5 to 10 yrs",K859&lt;20,"10 to 20 yrs","20+")</f>
        <v>5 to 10 yrs</v>
      </c>
      <c r="M859" s="2">
        <v>107416</v>
      </c>
      <c r="N859" s="4">
        <v>0.5</v>
      </c>
      <c r="O859" s="5">
        <f t="shared" si="13"/>
        <v>161124</v>
      </c>
      <c r="P859" s="2" t="s">
        <v>28</v>
      </c>
      <c r="Q859" s="2">
        <v>1580</v>
      </c>
      <c r="R859" s="2">
        <v>13</v>
      </c>
      <c r="S859" s="2" t="s">
        <v>48</v>
      </c>
    </row>
    <row r="860" spans="1:19" x14ac:dyDescent="0.3">
      <c r="A860" s="2">
        <v>1859</v>
      </c>
      <c r="B860" s="2" t="s">
        <v>64</v>
      </c>
      <c r="C860" s="2" t="s">
        <v>24</v>
      </c>
      <c r="D860" s="2">
        <v>29</v>
      </c>
      <c r="E860" s="2" t="str" cm="1">
        <f t="array" ref="E860">_xlfn.SWITCH(TRUE,D860&lt;25,"18 to 25",D860&lt;40,"25 to 40",D860&lt;50,"40 to 50",D860&lt;60,"50 to 60","60+")</f>
        <v>25 to 40</v>
      </c>
      <c r="F860" s="2" t="s">
        <v>56</v>
      </c>
      <c r="G860" s="2" t="s">
        <v>19</v>
      </c>
      <c r="H860" s="2" t="s">
        <v>162</v>
      </c>
      <c r="I860" s="3">
        <v>43449</v>
      </c>
      <c r="J860" s="2"/>
      <c r="K860" s="2">
        <v>5.92</v>
      </c>
      <c r="L860" s="2" t="str" cm="1">
        <f t="array" ref="L860">_xlfn.SWITCH(TRUE,K860&lt;2,"1 to 2 yrs",K860&lt;5,"2 to 5 yrs",K860&lt;10,"5 to 10 yrs",K860&lt;20,"10 to 20 yrs","20+")</f>
        <v>5 to 10 yrs</v>
      </c>
      <c r="M860" s="2">
        <v>119554</v>
      </c>
      <c r="N860" s="4">
        <v>0.15</v>
      </c>
      <c r="O860" s="5">
        <f t="shared" si="13"/>
        <v>137487.1</v>
      </c>
      <c r="P860" s="2" t="s">
        <v>58</v>
      </c>
      <c r="Q860" s="2">
        <v>1276</v>
      </c>
      <c r="R860" s="2">
        <v>95</v>
      </c>
      <c r="S860" s="2" t="s">
        <v>117</v>
      </c>
    </row>
    <row r="861" spans="1:19" x14ac:dyDescent="0.3">
      <c r="A861" s="2">
        <v>1860</v>
      </c>
      <c r="B861" s="2" t="s">
        <v>756</v>
      </c>
      <c r="C861" s="2" t="s">
        <v>17</v>
      </c>
      <c r="D861" s="2">
        <v>42</v>
      </c>
      <c r="E861" s="2" t="str" cm="1">
        <f t="array" ref="E861">_xlfn.SWITCH(TRUE,D861&lt;25,"18 to 25",D861&lt;40,"25 to 40",D861&lt;50,"40 to 50",D861&lt;60,"50 to 60","60+")</f>
        <v>40 to 50</v>
      </c>
      <c r="F861" s="2" t="s">
        <v>46</v>
      </c>
      <c r="G861" s="2" t="s">
        <v>19</v>
      </c>
      <c r="H861" s="2" t="s">
        <v>168</v>
      </c>
      <c r="I861" s="3">
        <v>44992</v>
      </c>
      <c r="J861" s="2"/>
      <c r="K861" s="2">
        <v>1.7</v>
      </c>
      <c r="L861" s="2" t="str" cm="1">
        <f t="array" ref="L861">_xlfn.SWITCH(TRUE,K861&lt;2,"1 to 2 yrs",K861&lt;5,"2 to 5 yrs",K861&lt;10,"5 to 10 yrs",K861&lt;20,"10 to 20 yrs","20+")</f>
        <v>1 to 2 yrs</v>
      </c>
      <c r="M861" s="2">
        <v>101261</v>
      </c>
      <c r="N861" s="4">
        <v>0.15</v>
      </c>
      <c r="O861" s="5">
        <f t="shared" si="13"/>
        <v>116450.15</v>
      </c>
      <c r="P861" s="2" t="s">
        <v>42</v>
      </c>
      <c r="Q861" s="2">
        <v>1115</v>
      </c>
      <c r="R861" s="2">
        <v>75</v>
      </c>
      <c r="S861" s="2" t="s">
        <v>157</v>
      </c>
    </row>
    <row r="862" spans="1:19" x14ac:dyDescent="0.3">
      <c r="A862" s="2">
        <v>1861</v>
      </c>
      <c r="B862" s="2" t="s">
        <v>757</v>
      </c>
      <c r="C862" s="2" t="s">
        <v>24</v>
      </c>
      <c r="D862" s="2">
        <v>41</v>
      </c>
      <c r="E862" s="2" t="str" cm="1">
        <f t="array" ref="E862">_xlfn.SWITCH(TRUE,D862&lt;25,"18 to 25",D862&lt;40,"25 to 40",D862&lt;50,"40 to 50",D862&lt;60,"50 to 60","60+")</f>
        <v>40 to 50</v>
      </c>
      <c r="F862" s="2" t="s">
        <v>40</v>
      </c>
      <c r="G862" s="2" t="s">
        <v>26</v>
      </c>
      <c r="H862" s="2" t="s">
        <v>143</v>
      </c>
      <c r="I862" s="3">
        <v>45264</v>
      </c>
      <c r="J862" s="2"/>
      <c r="K862" s="2">
        <v>0.95</v>
      </c>
      <c r="L862" s="2" t="str" cm="1">
        <f t="array" ref="L862">_xlfn.SWITCH(TRUE,K862&lt;2,"1 to 2 yrs",K862&lt;5,"2 to 5 yrs",K862&lt;10,"5 to 10 yrs",K862&lt;20,"10 to 20 yrs","20+")</f>
        <v>1 to 2 yrs</v>
      </c>
      <c r="M862" s="2">
        <v>44713</v>
      </c>
      <c r="N862" s="4">
        <v>0.1</v>
      </c>
      <c r="O862" s="5">
        <f t="shared" si="13"/>
        <v>49184.3</v>
      </c>
      <c r="P862" s="2" t="s">
        <v>42</v>
      </c>
      <c r="Q862" s="2">
        <v>1392</v>
      </c>
      <c r="R862" s="2">
        <v>41</v>
      </c>
      <c r="S862" s="2" t="s">
        <v>73</v>
      </c>
    </row>
    <row r="863" spans="1:19" x14ac:dyDescent="0.3">
      <c r="A863" s="2">
        <v>1862</v>
      </c>
      <c r="B863" s="2" t="s">
        <v>758</v>
      </c>
      <c r="C863" s="2" t="s">
        <v>17</v>
      </c>
      <c r="D863" s="2">
        <v>29</v>
      </c>
      <c r="E863" s="2" t="str" cm="1">
        <f t="array" ref="E863">_xlfn.SWITCH(TRUE,D863&lt;25,"18 to 25",D863&lt;40,"25 to 40",D863&lt;50,"40 to 50",D863&lt;60,"50 to 60","60+")</f>
        <v>25 to 40</v>
      </c>
      <c r="F863" s="2" t="s">
        <v>25</v>
      </c>
      <c r="G863" s="2" t="s">
        <v>19</v>
      </c>
      <c r="H863" s="2" t="s">
        <v>155</v>
      </c>
      <c r="I863" s="3">
        <v>44723</v>
      </c>
      <c r="J863" s="2"/>
      <c r="K863" s="2">
        <v>2.4300000000000002</v>
      </c>
      <c r="L863" s="2" t="str" cm="1">
        <f t="array" ref="L863">_xlfn.SWITCH(TRUE,K863&lt;2,"1 to 2 yrs",K863&lt;5,"2 to 5 yrs",K863&lt;10,"5 to 10 yrs",K863&lt;20,"10 to 20 yrs","20+")</f>
        <v>2 to 5 yrs</v>
      </c>
      <c r="M863" s="2">
        <v>64598</v>
      </c>
      <c r="N863" s="4">
        <v>0.25</v>
      </c>
      <c r="O863" s="5">
        <f t="shared" si="13"/>
        <v>80747.5</v>
      </c>
      <c r="P863" s="2" t="s">
        <v>21</v>
      </c>
      <c r="Q863" s="2"/>
      <c r="R863" s="2">
        <v>1</v>
      </c>
      <c r="S863" s="2" t="s">
        <v>34</v>
      </c>
    </row>
    <row r="864" spans="1:19" x14ac:dyDescent="0.3">
      <c r="A864" s="2">
        <v>1863</v>
      </c>
      <c r="B864" s="2" t="s">
        <v>62</v>
      </c>
      <c r="C864" s="2" t="s">
        <v>24</v>
      </c>
      <c r="D864" s="2">
        <v>52</v>
      </c>
      <c r="E864" s="2" t="str" cm="1">
        <f t="array" ref="E864">_xlfn.SWITCH(TRUE,D864&lt;25,"18 to 25",D864&lt;40,"25 to 40",D864&lt;50,"40 to 50",D864&lt;60,"50 to 60","60+")</f>
        <v>50 to 60</v>
      </c>
      <c r="F864" s="2" t="s">
        <v>18</v>
      </c>
      <c r="G864" s="2" t="s">
        <v>19</v>
      </c>
      <c r="H864" s="2" t="s">
        <v>63</v>
      </c>
      <c r="I864" s="3">
        <v>44608</v>
      </c>
      <c r="J864" s="2"/>
      <c r="K864" s="2">
        <v>2.75</v>
      </c>
      <c r="L864" s="2" t="str" cm="1">
        <f t="array" ref="L864">_xlfn.SWITCH(TRUE,K864&lt;2,"1 to 2 yrs",K864&lt;5,"2 to 5 yrs",K864&lt;10,"5 to 10 yrs",K864&lt;20,"10 to 20 yrs","20+")</f>
        <v>2 to 5 yrs</v>
      </c>
      <c r="M864" s="2">
        <v>71799</v>
      </c>
      <c r="N864" s="4">
        <v>0.2</v>
      </c>
      <c r="O864" s="5">
        <f t="shared" si="13"/>
        <v>86158.8</v>
      </c>
      <c r="P864" s="2" t="s">
        <v>28</v>
      </c>
      <c r="Q864" s="2">
        <v>1531</v>
      </c>
      <c r="R864" s="2">
        <v>52</v>
      </c>
      <c r="S864" s="2" t="s">
        <v>84</v>
      </c>
    </row>
    <row r="865" spans="1:19" x14ac:dyDescent="0.3">
      <c r="A865" s="2">
        <v>1864</v>
      </c>
      <c r="B865" s="2" t="s">
        <v>759</v>
      </c>
      <c r="C865" s="2" t="s">
        <v>24</v>
      </c>
      <c r="D865" s="2">
        <v>50</v>
      </c>
      <c r="E865" s="2" t="str" cm="1">
        <f t="array" ref="E865">_xlfn.SWITCH(TRUE,D865&lt;25,"18 to 25",D865&lt;40,"25 to 40",D865&lt;50,"40 to 50",D865&lt;60,"50 to 60","60+")</f>
        <v>50 to 60</v>
      </c>
      <c r="F865" s="2" t="s">
        <v>56</v>
      </c>
      <c r="G865" s="2" t="s">
        <v>32</v>
      </c>
      <c r="H865" s="2" t="s">
        <v>81</v>
      </c>
      <c r="I865" s="3">
        <v>43666</v>
      </c>
      <c r="J865" s="2"/>
      <c r="K865" s="2">
        <v>5.33</v>
      </c>
      <c r="L865" s="2" t="str" cm="1">
        <f t="array" ref="L865">_xlfn.SWITCH(TRUE,K865&lt;2,"1 to 2 yrs",K865&lt;5,"2 to 5 yrs",K865&lt;10,"5 to 10 yrs",K865&lt;20,"10 to 20 yrs","20+")</f>
        <v>5 to 10 yrs</v>
      </c>
      <c r="M865" s="2">
        <v>106320</v>
      </c>
      <c r="N865" s="4">
        <v>0.25</v>
      </c>
      <c r="O865" s="5">
        <f t="shared" si="13"/>
        <v>132900</v>
      </c>
      <c r="P865" s="2" t="s">
        <v>58</v>
      </c>
      <c r="Q865" s="2"/>
      <c r="R865" s="2">
        <v>89</v>
      </c>
      <c r="S865" s="2" t="s">
        <v>103</v>
      </c>
    </row>
    <row r="866" spans="1:19" x14ac:dyDescent="0.3">
      <c r="A866" s="2">
        <v>1865</v>
      </c>
      <c r="B866" s="2" t="s">
        <v>567</v>
      </c>
      <c r="C866" s="2" t="s">
        <v>24</v>
      </c>
      <c r="D866" s="2">
        <v>30</v>
      </c>
      <c r="E866" s="2" t="str" cm="1">
        <f t="array" ref="E866">_xlfn.SWITCH(TRUE,D866&lt;25,"18 to 25",D866&lt;40,"25 to 40",D866&lt;50,"40 to 50",D866&lt;60,"50 to 60","60+")</f>
        <v>25 to 40</v>
      </c>
      <c r="F866" s="2" t="s">
        <v>56</v>
      </c>
      <c r="G866" s="2" t="s">
        <v>19</v>
      </c>
      <c r="H866" s="2" t="s">
        <v>57</v>
      </c>
      <c r="I866" s="3">
        <v>42693</v>
      </c>
      <c r="J866" s="2"/>
      <c r="K866" s="2">
        <v>7.99</v>
      </c>
      <c r="L866" s="2" t="str" cm="1">
        <f t="array" ref="L866">_xlfn.SWITCH(TRUE,K866&lt;2,"1 to 2 yrs",K866&lt;5,"2 to 5 yrs",K866&lt;10,"5 to 10 yrs",K866&lt;20,"10 to 20 yrs","20+")</f>
        <v>5 to 10 yrs</v>
      </c>
      <c r="M866" s="2">
        <v>126068</v>
      </c>
      <c r="N866" s="4">
        <v>0.2</v>
      </c>
      <c r="O866" s="5">
        <f t="shared" si="13"/>
        <v>151281.60000000001</v>
      </c>
      <c r="P866" s="2" t="s">
        <v>28</v>
      </c>
      <c r="Q866" s="2">
        <v>1041</v>
      </c>
      <c r="R866" s="2">
        <v>86</v>
      </c>
      <c r="S866" s="2" t="s">
        <v>77</v>
      </c>
    </row>
    <row r="867" spans="1:19" x14ac:dyDescent="0.3">
      <c r="A867" s="2">
        <v>1866</v>
      </c>
      <c r="B867" s="2" t="s">
        <v>160</v>
      </c>
      <c r="C867" s="2" t="s">
        <v>17</v>
      </c>
      <c r="D867" s="2">
        <v>36</v>
      </c>
      <c r="E867" s="2" t="str" cm="1">
        <f t="array" ref="E867">_xlfn.SWITCH(TRUE,D867&lt;25,"18 to 25",D867&lt;40,"25 to 40",D867&lt;50,"40 to 50",D867&lt;60,"50 to 60","60+")</f>
        <v>25 to 40</v>
      </c>
      <c r="F867" s="2" t="s">
        <v>46</v>
      </c>
      <c r="G867" s="2" t="s">
        <v>32</v>
      </c>
      <c r="H867" s="2" t="s">
        <v>128</v>
      </c>
      <c r="I867" s="3">
        <v>45105</v>
      </c>
      <c r="J867" s="3">
        <v>45843</v>
      </c>
      <c r="K867" s="2">
        <v>2.02</v>
      </c>
      <c r="L867" s="2" t="str" cm="1">
        <f t="array" ref="L867">_xlfn.SWITCH(TRUE,K867&lt;2,"1 to 2 yrs",K867&lt;5,"2 to 5 yrs",K867&lt;10,"5 to 10 yrs",K867&lt;20,"10 to 20 yrs","20+")</f>
        <v>2 to 5 yrs</v>
      </c>
      <c r="M867" s="2">
        <v>99732</v>
      </c>
      <c r="N867" s="4">
        <v>0.2</v>
      </c>
      <c r="O867" s="5">
        <f t="shared" si="13"/>
        <v>119678.39999999999</v>
      </c>
      <c r="P867" s="2" t="s">
        <v>58</v>
      </c>
      <c r="Q867" s="2">
        <v>1113</v>
      </c>
      <c r="R867" s="2">
        <v>59</v>
      </c>
      <c r="S867" s="2" t="s">
        <v>103</v>
      </c>
    </row>
    <row r="868" spans="1:19" x14ac:dyDescent="0.3">
      <c r="A868" s="2">
        <v>1867</v>
      </c>
      <c r="B868" s="2" t="s">
        <v>760</v>
      </c>
      <c r="C868" s="2" t="s">
        <v>17</v>
      </c>
      <c r="D868" s="2">
        <v>51</v>
      </c>
      <c r="E868" s="2" t="str" cm="1">
        <f t="array" ref="E868">_xlfn.SWITCH(TRUE,D868&lt;25,"18 to 25",D868&lt;40,"25 to 40",D868&lt;50,"40 to 50",D868&lt;60,"50 to 60","60+")</f>
        <v>50 to 60</v>
      </c>
      <c r="F868" s="2" t="s">
        <v>46</v>
      </c>
      <c r="G868" s="2" t="s">
        <v>32</v>
      </c>
      <c r="H868" s="2" t="s">
        <v>47</v>
      </c>
      <c r="I868" s="3">
        <v>43233</v>
      </c>
      <c r="J868" s="2"/>
      <c r="K868" s="2">
        <v>6.51</v>
      </c>
      <c r="L868" s="2" t="str" cm="1">
        <f t="array" ref="L868">_xlfn.SWITCH(TRUE,K868&lt;2,"1 to 2 yrs",K868&lt;5,"2 to 5 yrs",K868&lt;10,"5 to 10 yrs",K868&lt;20,"10 to 20 yrs","20+")</f>
        <v>5 to 10 yrs</v>
      </c>
      <c r="M868" s="2">
        <v>115960</v>
      </c>
      <c r="N868" s="4">
        <v>0.15</v>
      </c>
      <c r="O868" s="5">
        <f t="shared" si="13"/>
        <v>133354</v>
      </c>
      <c r="P868" s="2" t="s">
        <v>58</v>
      </c>
      <c r="Q868" s="2">
        <v>1313</v>
      </c>
      <c r="R868" s="2">
        <v>34</v>
      </c>
      <c r="S868" s="2" t="s">
        <v>79</v>
      </c>
    </row>
    <row r="869" spans="1:19" x14ac:dyDescent="0.3">
      <c r="A869" s="2">
        <v>1868</v>
      </c>
      <c r="B869" s="2" t="s">
        <v>356</v>
      </c>
      <c r="C869" s="2" t="s">
        <v>24</v>
      </c>
      <c r="D869" s="2">
        <v>47</v>
      </c>
      <c r="E869" s="2" t="str" cm="1">
        <f t="array" ref="E869">_xlfn.SWITCH(TRUE,D869&lt;25,"18 to 25",D869&lt;40,"25 to 40",D869&lt;50,"40 to 50",D869&lt;60,"50 to 60","60+")</f>
        <v>40 to 50</v>
      </c>
      <c r="F869" s="2" t="s">
        <v>56</v>
      </c>
      <c r="G869" s="2" t="s">
        <v>19</v>
      </c>
      <c r="H869" s="2" t="s">
        <v>57</v>
      </c>
      <c r="I869" s="3">
        <v>43836</v>
      </c>
      <c r="J869" s="2"/>
      <c r="K869" s="2">
        <v>4.8600000000000003</v>
      </c>
      <c r="L869" s="2" t="str" cm="1">
        <f t="array" ref="L869">_xlfn.SWITCH(TRUE,K869&lt;2,"1 to 2 yrs",K869&lt;5,"2 to 5 yrs",K869&lt;10,"5 to 10 yrs",K869&lt;20,"10 to 20 yrs","20+")</f>
        <v>2 to 5 yrs</v>
      </c>
      <c r="M869" s="2">
        <v>102801</v>
      </c>
      <c r="N869" s="4">
        <v>0</v>
      </c>
      <c r="O869" s="5">
        <f t="shared" si="13"/>
        <v>102801</v>
      </c>
      <c r="P869" s="2" t="s">
        <v>28</v>
      </c>
      <c r="Q869" s="2">
        <v>1811</v>
      </c>
      <c r="R869" s="2">
        <v>63</v>
      </c>
      <c r="S869" s="2" t="s">
        <v>90</v>
      </c>
    </row>
    <row r="870" spans="1:19" x14ac:dyDescent="0.3">
      <c r="A870" s="2">
        <v>1869</v>
      </c>
      <c r="B870" s="2" t="s">
        <v>761</v>
      </c>
      <c r="C870" s="2" t="s">
        <v>17</v>
      </c>
      <c r="D870" s="2">
        <v>31</v>
      </c>
      <c r="E870" s="2" t="str" cm="1">
        <f t="array" ref="E870">_xlfn.SWITCH(TRUE,D870&lt;25,"18 to 25",D870&lt;40,"25 to 40",D870&lt;50,"40 to 50",D870&lt;60,"50 to 60","60+")</f>
        <v>25 to 40</v>
      </c>
      <c r="F870" s="2" t="s">
        <v>46</v>
      </c>
      <c r="G870" s="2" t="s">
        <v>19</v>
      </c>
      <c r="H870" s="2" t="s">
        <v>128</v>
      </c>
      <c r="I870" s="3">
        <v>42709</v>
      </c>
      <c r="J870" s="2"/>
      <c r="K870" s="2">
        <v>7.95</v>
      </c>
      <c r="L870" s="2" t="str" cm="1">
        <f t="array" ref="L870">_xlfn.SWITCH(TRUE,K870&lt;2,"1 to 2 yrs",K870&lt;5,"2 to 5 yrs",K870&lt;10,"5 to 10 yrs",K870&lt;20,"10 to 20 yrs","20+")</f>
        <v>5 to 10 yrs</v>
      </c>
      <c r="M870" s="2">
        <v>116220</v>
      </c>
      <c r="N870" s="4">
        <v>0.2</v>
      </c>
      <c r="O870" s="5">
        <f t="shared" si="13"/>
        <v>139464</v>
      </c>
      <c r="P870" s="2" t="s">
        <v>28</v>
      </c>
      <c r="Q870" s="2">
        <v>1796</v>
      </c>
      <c r="R870" s="2">
        <v>32</v>
      </c>
      <c r="S870" s="2" t="s">
        <v>38</v>
      </c>
    </row>
    <row r="871" spans="1:19" x14ac:dyDescent="0.3">
      <c r="A871" s="2">
        <v>1870</v>
      </c>
      <c r="B871" s="2" t="s">
        <v>762</v>
      </c>
      <c r="C871" s="2" t="s">
        <v>24</v>
      </c>
      <c r="D871" s="2">
        <v>50</v>
      </c>
      <c r="E871" s="2" t="str" cm="1">
        <f t="array" ref="E871">_xlfn.SWITCH(TRUE,D871&lt;25,"18 to 25",D871&lt;40,"25 to 40",D871&lt;50,"40 to 50",D871&lt;60,"50 to 60","60+")</f>
        <v>50 to 60</v>
      </c>
      <c r="F871" s="2" t="s">
        <v>75</v>
      </c>
      <c r="G871" s="2" t="s">
        <v>19</v>
      </c>
      <c r="H871" s="2" t="s">
        <v>76</v>
      </c>
      <c r="I871" s="3">
        <v>44267</v>
      </c>
      <c r="J871" s="2"/>
      <c r="K871" s="2">
        <v>3.68</v>
      </c>
      <c r="L871" s="2" t="str" cm="1">
        <f t="array" ref="L871">_xlfn.SWITCH(TRUE,K871&lt;2,"1 to 2 yrs",K871&lt;5,"2 to 5 yrs",K871&lt;10,"5 to 10 yrs",K871&lt;20,"10 to 20 yrs","20+")</f>
        <v>2 to 5 yrs</v>
      </c>
      <c r="M871" s="2">
        <v>82581</v>
      </c>
      <c r="N871" s="4">
        <v>0.15</v>
      </c>
      <c r="O871" s="5">
        <f t="shared" si="13"/>
        <v>94968.15</v>
      </c>
      <c r="P871" s="2" t="s">
        <v>58</v>
      </c>
      <c r="Q871" s="2"/>
      <c r="R871" s="2">
        <v>40</v>
      </c>
      <c r="S871" s="2" t="s">
        <v>52</v>
      </c>
    </row>
    <row r="872" spans="1:19" x14ac:dyDescent="0.3">
      <c r="A872" s="2">
        <v>1871</v>
      </c>
      <c r="B872" s="2" t="s">
        <v>652</v>
      </c>
      <c r="C872" s="2" t="s">
        <v>17</v>
      </c>
      <c r="D872" s="2">
        <v>37</v>
      </c>
      <c r="E872" s="2" t="str" cm="1">
        <f t="array" ref="E872">_xlfn.SWITCH(TRUE,D872&lt;25,"18 to 25",D872&lt;40,"25 to 40",D872&lt;50,"40 to 50",D872&lt;60,"50 to 60","60+")</f>
        <v>25 to 40</v>
      </c>
      <c r="F872" s="2" t="s">
        <v>75</v>
      </c>
      <c r="G872" s="2" t="s">
        <v>32</v>
      </c>
      <c r="H872" s="2" t="s">
        <v>226</v>
      </c>
      <c r="I872" s="3">
        <v>43689</v>
      </c>
      <c r="J872" s="2"/>
      <c r="K872" s="2">
        <v>5.26</v>
      </c>
      <c r="L872" s="2" t="str" cm="1">
        <f t="array" ref="L872">_xlfn.SWITCH(TRUE,K872&lt;2,"1 to 2 yrs",K872&lt;5,"2 to 5 yrs",K872&lt;10,"5 to 10 yrs",K872&lt;20,"10 to 20 yrs","20+")</f>
        <v>5 to 10 yrs</v>
      </c>
      <c r="M872" s="2">
        <v>94629</v>
      </c>
      <c r="N872" s="4">
        <v>0.5</v>
      </c>
      <c r="O872" s="5">
        <f t="shared" si="13"/>
        <v>141943.5</v>
      </c>
      <c r="P872" s="2" t="s">
        <v>28</v>
      </c>
      <c r="Q872" s="2">
        <v>1184</v>
      </c>
      <c r="R872" s="2">
        <v>62</v>
      </c>
      <c r="S872" s="2" t="s">
        <v>48</v>
      </c>
    </row>
    <row r="873" spans="1:19" x14ac:dyDescent="0.3">
      <c r="A873" s="2">
        <v>1872</v>
      </c>
      <c r="B873" s="2" t="s">
        <v>763</v>
      </c>
      <c r="C873" s="2" t="s">
        <v>24</v>
      </c>
      <c r="D873" s="2">
        <v>57</v>
      </c>
      <c r="E873" s="2" t="str" cm="1">
        <f t="array" ref="E873">_xlfn.SWITCH(TRUE,D873&lt;25,"18 to 25",D873&lt;40,"25 to 40",D873&lt;50,"40 to 50",D873&lt;60,"50 to 60","60+")</f>
        <v>50 to 60</v>
      </c>
      <c r="F873" s="2" t="s">
        <v>25</v>
      </c>
      <c r="G873" s="2" t="s">
        <v>19</v>
      </c>
      <c r="H873" s="2" t="s">
        <v>155</v>
      </c>
      <c r="I873" s="3">
        <v>42777</v>
      </c>
      <c r="J873" s="2"/>
      <c r="K873" s="2">
        <v>7.76</v>
      </c>
      <c r="L873" s="2" t="str" cm="1">
        <f t="array" ref="L873">_xlfn.SWITCH(TRUE,K873&lt;2,"1 to 2 yrs",K873&lt;5,"2 to 5 yrs",K873&lt;10,"5 to 10 yrs",K873&lt;20,"10 to 20 yrs","20+")</f>
        <v>5 to 10 yrs</v>
      </c>
      <c r="M873" s="2">
        <v>63275</v>
      </c>
      <c r="N873" s="4">
        <v>0.15</v>
      </c>
      <c r="O873" s="5">
        <f t="shared" si="13"/>
        <v>72766.25</v>
      </c>
      <c r="P873" s="2" t="s">
        <v>28</v>
      </c>
      <c r="Q873" s="2">
        <v>1762</v>
      </c>
      <c r="R873" s="2">
        <v>88</v>
      </c>
      <c r="S873" s="2" t="s">
        <v>54</v>
      </c>
    </row>
    <row r="874" spans="1:19" x14ac:dyDescent="0.3">
      <c r="A874" s="2">
        <v>1873</v>
      </c>
      <c r="B874" s="2" t="s">
        <v>258</v>
      </c>
      <c r="C874" s="2" t="s">
        <v>24</v>
      </c>
      <c r="D874" s="2">
        <v>41</v>
      </c>
      <c r="E874" s="2" t="str" cm="1">
        <f t="array" ref="E874">_xlfn.SWITCH(TRUE,D874&lt;25,"18 to 25",D874&lt;40,"25 to 40",D874&lt;50,"40 to 50",D874&lt;60,"50 to 60","60+")</f>
        <v>40 to 50</v>
      </c>
      <c r="F874" s="2" t="s">
        <v>25</v>
      </c>
      <c r="G874" s="2" t="s">
        <v>19</v>
      </c>
      <c r="H874" s="2" t="s">
        <v>97</v>
      </c>
      <c r="I874" s="3">
        <v>44417</v>
      </c>
      <c r="J874" s="2"/>
      <c r="K874" s="2">
        <v>3.27</v>
      </c>
      <c r="L874" s="2" t="str" cm="1">
        <f t="array" ref="L874">_xlfn.SWITCH(TRUE,K874&lt;2,"1 to 2 yrs",K874&lt;5,"2 to 5 yrs",K874&lt;10,"5 to 10 yrs",K874&lt;20,"10 to 20 yrs","20+")</f>
        <v>2 to 5 yrs</v>
      </c>
      <c r="M874" s="2">
        <v>61638</v>
      </c>
      <c r="N874" s="4">
        <v>0.2</v>
      </c>
      <c r="O874" s="5">
        <f t="shared" si="13"/>
        <v>73965.600000000006</v>
      </c>
      <c r="P874" s="2" t="s">
        <v>28</v>
      </c>
      <c r="Q874" s="2">
        <v>1115</v>
      </c>
      <c r="R874" s="2">
        <v>3</v>
      </c>
      <c r="S874" s="2" t="s">
        <v>84</v>
      </c>
    </row>
    <row r="875" spans="1:19" x14ac:dyDescent="0.3">
      <c r="A875" s="2">
        <v>1874</v>
      </c>
      <c r="B875" s="2" t="s">
        <v>764</v>
      </c>
      <c r="C875" s="2" t="s">
        <v>17</v>
      </c>
      <c r="D875" s="2">
        <v>58</v>
      </c>
      <c r="E875" s="2" t="str" cm="1">
        <f t="array" ref="E875">_xlfn.SWITCH(TRUE,D875&lt;25,"18 to 25",D875&lt;40,"25 to 40",D875&lt;50,"40 to 50",D875&lt;60,"50 to 60","60+")</f>
        <v>50 to 60</v>
      </c>
      <c r="F875" s="2" t="s">
        <v>25</v>
      </c>
      <c r="G875" s="2" t="s">
        <v>19</v>
      </c>
      <c r="H875" s="2" t="s">
        <v>136</v>
      </c>
      <c r="I875" s="3">
        <v>45119</v>
      </c>
      <c r="J875" s="2"/>
      <c r="K875" s="2">
        <v>1.35</v>
      </c>
      <c r="L875" s="2" t="str" cm="1">
        <f t="array" ref="L875">_xlfn.SWITCH(TRUE,K875&lt;2,"1 to 2 yrs",K875&lt;5,"2 to 5 yrs",K875&lt;10,"5 to 10 yrs",K875&lt;20,"10 to 20 yrs","20+")</f>
        <v>1 to 2 yrs</v>
      </c>
      <c r="M875" s="2">
        <v>64805</v>
      </c>
      <c r="N875" s="4">
        <v>0.3</v>
      </c>
      <c r="O875" s="5">
        <f t="shared" si="13"/>
        <v>84246.5</v>
      </c>
      <c r="P875" s="2" t="s">
        <v>42</v>
      </c>
      <c r="Q875" s="2">
        <v>1264</v>
      </c>
      <c r="R875" s="2">
        <v>20</v>
      </c>
      <c r="S875" s="2" t="s">
        <v>157</v>
      </c>
    </row>
    <row r="876" spans="1:19" x14ac:dyDescent="0.3">
      <c r="A876" s="2">
        <v>1875</v>
      </c>
      <c r="B876" s="2" t="s">
        <v>718</v>
      </c>
      <c r="C876" s="2" t="s">
        <v>24</v>
      </c>
      <c r="D876" s="2">
        <v>43</v>
      </c>
      <c r="E876" s="2" t="str" cm="1">
        <f t="array" ref="E876">_xlfn.SWITCH(TRUE,D876&lt;25,"18 to 25",D876&lt;40,"25 to 40",D876&lt;50,"40 to 50",D876&lt;60,"50 to 60","60+")</f>
        <v>40 to 50</v>
      </c>
      <c r="F876" s="2" t="s">
        <v>92</v>
      </c>
      <c r="G876" s="2" t="s">
        <v>19</v>
      </c>
      <c r="H876" s="2" t="s">
        <v>171</v>
      </c>
      <c r="I876" s="3">
        <v>43036</v>
      </c>
      <c r="J876" s="2"/>
      <c r="K876" s="2">
        <v>7.05</v>
      </c>
      <c r="L876" s="2" t="str" cm="1">
        <f t="array" ref="L876">_xlfn.SWITCH(TRUE,K876&lt;2,"1 to 2 yrs",K876&lt;5,"2 to 5 yrs",K876&lt;10,"5 to 10 yrs",K876&lt;20,"10 to 20 yrs","20+")</f>
        <v>5 to 10 yrs</v>
      </c>
      <c r="M876" s="2">
        <v>73842</v>
      </c>
      <c r="N876" s="4">
        <v>0.15</v>
      </c>
      <c r="O876" s="5">
        <f t="shared" si="13"/>
        <v>84918.3</v>
      </c>
      <c r="P876" s="2" t="s">
        <v>58</v>
      </c>
      <c r="Q876" s="2">
        <v>1605</v>
      </c>
      <c r="R876" s="2">
        <v>3</v>
      </c>
      <c r="S876" s="2" t="s">
        <v>90</v>
      </c>
    </row>
    <row r="877" spans="1:19" x14ac:dyDescent="0.3">
      <c r="A877" s="2">
        <v>1876</v>
      </c>
      <c r="B877" s="2" t="s">
        <v>765</v>
      </c>
      <c r="C877" s="2" t="s">
        <v>17</v>
      </c>
      <c r="D877" s="2">
        <v>28</v>
      </c>
      <c r="E877" s="2" t="str" cm="1">
        <f t="array" ref="E877">_xlfn.SWITCH(TRUE,D877&lt;25,"18 to 25",D877&lt;40,"25 to 40",D877&lt;50,"40 to 50",D877&lt;60,"50 to 60","60+")</f>
        <v>25 to 40</v>
      </c>
      <c r="F877" s="2" t="s">
        <v>92</v>
      </c>
      <c r="G877" s="2" t="s">
        <v>19</v>
      </c>
      <c r="H877" s="2" t="s">
        <v>235</v>
      </c>
      <c r="I877" s="3">
        <v>42743</v>
      </c>
      <c r="J877" s="2"/>
      <c r="K877" s="2">
        <v>7.85</v>
      </c>
      <c r="L877" s="2" t="str" cm="1">
        <f t="array" ref="L877">_xlfn.SWITCH(TRUE,K877&lt;2,"1 to 2 yrs",K877&lt;5,"2 to 5 yrs",K877&lt;10,"5 to 10 yrs",K877&lt;20,"10 to 20 yrs","20+")</f>
        <v>5 to 10 yrs</v>
      </c>
      <c r="M877" s="2">
        <v>82400</v>
      </c>
      <c r="N877" s="4">
        <v>0.15</v>
      </c>
      <c r="O877" s="5">
        <f t="shared" si="13"/>
        <v>94760</v>
      </c>
      <c r="P877" s="2" t="s">
        <v>58</v>
      </c>
      <c r="Q877" s="2"/>
      <c r="R877" s="2">
        <v>94</v>
      </c>
      <c r="S877" s="2" t="s">
        <v>117</v>
      </c>
    </row>
    <row r="878" spans="1:19" x14ac:dyDescent="0.3">
      <c r="A878" s="2">
        <v>1877</v>
      </c>
      <c r="B878" s="2" t="s">
        <v>674</v>
      </c>
      <c r="C878" s="2" t="s">
        <v>24</v>
      </c>
      <c r="D878" s="2">
        <v>44</v>
      </c>
      <c r="E878" s="2" t="str" cm="1">
        <f t="array" ref="E878">_xlfn.SWITCH(TRUE,D878&lt;25,"18 to 25",D878&lt;40,"25 to 40",D878&lt;50,"40 to 50",D878&lt;60,"50 to 60","60+")</f>
        <v>40 to 50</v>
      </c>
      <c r="F878" s="2" t="s">
        <v>36</v>
      </c>
      <c r="G878" s="2" t="s">
        <v>26</v>
      </c>
      <c r="H878" s="2" t="s">
        <v>150</v>
      </c>
      <c r="I878" s="3">
        <v>44651</v>
      </c>
      <c r="J878" s="2"/>
      <c r="K878" s="2">
        <v>2.63</v>
      </c>
      <c r="L878" s="2" t="str" cm="1">
        <f t="array" ref="L878">_xlfn.SWITCH(TRUE,K878&lt;2,"1 to 2 yrs",K878&lt;5,"2 to 5 yrs",K878&lt;10,"5 to 10 yrs",K878&lt;20,"10 to 20 yrs","20+")</f>
        <v>2 to 5 yrs</v>
      </c>
      <c r="M878" s="2">
        <v>64644</v>
      </c>
      <c r="N878" s="4">
        <v>0.25</v>
      </c>
      <c r="O878" s="5">
        <f t="shared" si="13"/>
        <v>80805</v>
      </c>
      <c r="P878" s="2" t="s">
        <v>58</v>
      </c>
      <c r="Q878" s="2">
        <v>1396</v>
      </c>
      <c r="R878" s="2">
        <v>55</v>
      </c>
      <c r="S878" s="2" t="s">
        <v>34</v>
      </c>
    </row>
    <row r="879" spans="1:19" x14ac:dyDescent="0.3">
      <c r="A879" s="2">
        <v>1878</v>
      </c>
      <c r="B879" s="2" t="s">
        <v>436</v>
      </c>
      <c r="C879" s="2" t="s">
        <v>24</v>
      </c>
      <c r="D879" s="2">
        <v>62</v>
      </c>
      <c r="E879" s="2" t="str" cm="1">
        <f t="array" ref="E879">_xlfn.SWITCH(TRUE,D879&lt;25,"18 to 25",D879&lt;40,"25 to 40",D879&lt;50,"40 to 50",D879&lt;60,"50 to 60","60+")</f>
        <v>60+</v>
      </c>
      <c r="F879" s="2" t="s">
        <v>50</v>
      </c>
      <c r="G879" s="2" t="s">
        <v>26</v>
      </c>
      <c r="H879" s="2" t="s">
        <v>101</v>
      </c>
      <c r="I879" s="3">
        <v>42057</v>
      </c>
      <c r="J879" s="2"/>
      <c r="K879" s="2">
        <v>9.73</v>
      </c>
      <c r="L879" s="2" t="str" cm="1">
        <f t="array" ref="L879">_xlfn.SWITCH(TRUE,K879&lt;2,"1 to 2 yrs",K879&lt;5,"2 to 5 yrs",K879&lt;10,"5 to 10 yrs",K879&lt;20,"10 to 20 yrs","20+")</f>
        <v>5 to 10 yrs</v>
      </c>
      <c r="M879" s="2">
        <v>106558</v>
      </c>
      <c r="N879" s="4">
        <v>0.1</v>
      </c>
      <c r="O879" s="5">
        <f t="shared" si="13"/>
        <v>117213.8</v>
      </c>
      <c r="P879" s="2" t="s">
        <v>58</v>
      </c>
      <c r="Q879" s="2">
        <v>1457</v>
      </c>
      <c r="R879" s="2">
        <v>78</v>
      </c>
      <c r="S879" s="2" t="s">
        <v>38</v>
      </c>
    </row>
    <row r="880" spans="1:19" x14ac:dyDescent="0.3">
      <c r="A880" s="2">
        <v>1879</v>
      </c>
      <c r="B880" s="2" t="s">
        <v>721</v>
      </c>
      <c r="C880" s="2" t="s">
        <v>17</v>
      </c>
      <c r="D880" s="2">
        <v>61</v>
      </c>
      <c r="E880" s="2" t="str" cm="1">
        <f t="array" ref="E880">_xlfn.SWITCH(TRUE,D880&lt;25,"18 to 25",D880&lt;40,"25 to 40",D880&lt;50,"40 to 50",D880&lt;60,"50 to 60","60+")</f>
        <v>60+</v>
      </c>
      <c r="F880" s="2" t="s">
        <v>18</v>
      </c>
      <c r="G880" s="2" t="s">
        <v>19</v>
      </c>
      <c r="H880" s="2" t="s">
        <v>216</v>
      </c>
      <c r="I880" s="3">
        <v>42376</v>
      </c>
      <c r="J880" s="2"/>
      <c r="K880" s="2">
        <v>8.86</v>
      </c>
      <c r="L880" s="2" t="str" cm="1">
        <f t="array" ref="L880">_xlfn.SWITCH(TRUE,K880&lt;2,"1 to 2 yrs",K880&lt;5,"2 to 5 yrs",K880&lt;10,"5 to 10 yrs",K880&lt;20,"10 to 20 yrs","20+")</f>
        <v>5 to 10 yrs</v>
      </c>
      <c r="M880" s="2">
        <v>100411</v>
      </c>
      <c r="N880" s="4">
        <v>0.5</v>
      </c>
      <c r="O880" s="5">
        <f t="shared" si="13"/>
        <v>150616.5</v>
      </c>
      <c r="P880" s="2" t="s">
        <v>42</v>
      </c>
      <c r="Q880" s="2">
        <v>1065</v>
      </c>
      <c r="R880" s="2">
        <v>3</v>
      </c>
      <c r="S880" s="2" t="s">
        <v>157</v>
      </c>
    </row>
    <row r="881" spans="1:19" x14ac:dyDescent="0.3">
      <c r="A881" s="2">
        <v>1880</v>
      </c>
      <c r="B881" s="2" t="s">
        <v>766</v>
      </c>
      <c r="C881" s="2" t="s">
        <v>17</v>
      </c>
      <c r="D881" s="2">
        <v>50</v>
      </c>
      <c r="E881" s="2" t="str" cm="1">
        <f t="array" ref="E881">_xlfn.SWITCH(TRUE,D881&lt;25,"18 to 25",D881&lt;40,"25 to 40",D881&lt;50,"40 to 50",D881&lt;60,"50 to 60","60+")</f>
        <v>50 to 60</v>
      </c>
      <c r="F881" s="2" t="s">
        <v>75</v>
      </c>
      <c r="G881" s="2" t="s">
        <v>19</v>
      </c>
      <c r="H881" s="2" t="s">
        <v>174</v>
      </c>
      <c r="I881" s="3">
        <v>42699</v>
      </c>
      <c r="J881" s="2"/>
      <c r="K881" s="2">
        <v>7.98</v>
      </c>
      <c r="L881" s="2" t="str" cm="1">
        <f t="array" ref="L881">_xlfn.SWITCH(TRUE,K881&lt;2,"1 to 2 yrs",K881&lt;5,"2 to 5 yrs",K881&lt;10,"5 to 10 yrs",K881&lt;20,"10 to 20 yrs","20+")</f>
        <v>5 to 10 yrs</v>
      </c>
      <c r="M881" s="2">
        <v>104862</v>
      </c>
      <c r="N881" s="4">
        <v>0.1</v>
      </c>
      <c r="O881" s="5">
        <f t="shared" si="13"/>
        <v>115348.2</v>
      </c>
      <c r="P881" s="2" t="s">
        <v>58</v>
      </c>
      <c r="Q881" s="2"/>
      <c r="R881" s="2">
        <v>3</v>
      </c>
      <c r="S881" s="2" t="s">
        <v>52</v>
      </c>
    </row>
    <row r="882" spans="1:19" x14ac:dyDescent="0.3">
      <c r="A882" s="2">
        <v>1881</v>
      </c>
      <c r="B882" s="2" t="s">
        <v>767</v>
      </c>
      <c r="C882" s="2" t="s">
        <v>17</v>
      </c>
      <c r="D882" s="2">
        <v>37</v>
      </c>
      <c r="E882" s="2" t="str" cm="1">
        <f t="array" ref="E882">_xlfn.SWITCH(TRUE,D882&lt;25,"18 to 25",D882&lt;40,"25 to 40",D882&lt;50,"40 to 50",D882&lt;60,"50 to 60","60+")</f>
        <v>25 to 40</v>
      </c>
      <c r="F882" s="2" t="s">
        <v>40</v>
      </c>
      <c r="G882" s="2" t="s">
        <v>19</v>
      </c>
      <c r="H882" s="2" t="s">
        <v>146</v>
      </c>
      <c r="I882" s="3">
        <v>45252</v>
      </c>
      <c r="J882" s="2"/>
      <c r="K882" s="2">
        <v>0.99</v>
      </c>
      <c r="L882" s="2" t="str" cm="1">
        <f t="array" ref="L882">_xlfn.SWITCH(TRUE,K882&lt;2,"1 to 2 yrs",K882&lt;5,"2 to 5 yrs",K882&lt;10,"5 to 10 yrs",K882&lt;20,"10 to 20 yrs","20+")</f>
        <v>1 to 2 yrs</v>
      </c>
      <c r="M882" s="2">
        <v>48740</v>
      </c>
      <c r="N882" s="4">
        <v>0.25</v>
      </c>
      <c r="O882" s="5">
        <f t="shared" si="13"/>
        <v>60925</v>
      </c>
      <c r="P882" s="2" t="s">
        <v>42</v>
      </c>
      <c r="Q882" s="2">
        <v>1802</v>
      </c>
      <c r="R882" s="2">
        <v>2</v>
      </c>
      <c r="S882" s="2" t="s">
        <v>59</v>
      </c>
    </row>
    <row r="883" spans="1:19" x14ac:dyDescent="0.3">
      <c r="A883" s="2">
        <v>1882</v>
      </c>
      <c r="B883" s="2" t="s">
        <v>768</v>
      </c>
      <c r="C883" s="2" t="s">
        <v>24</v>
      </c>
      <c r="D883" s="2">
        <v>59</v>
      </c>
      <c r="E883" s="2" t="str" cm="1">
        <f t="array" ref="E883">_xlfn.SWITCH(TRUE,D883&lt;25,"18 to 25",D883&lt;40,"25 to 40",D883&lt;50,"40 to 50",D883&lt;60,"50 to 60","60+")</f>
        <v>50 to 60</v>
      </c>
      <c r="F883" s="2" t="s">
        <v>18</v>
      </c>
      <c r="G883" s="2" t="s">
        <v>19</v>
      </c>
      <c r="H883" s="2" t="s">
        <v>20</v>
      </c>
      <c r="I883" s="3">
        <v>42670</v>
      </c>
      <c r="J883" s="2"/>
      <c r="K883" s="2">
        <v>8.0500000000000007</v>
      </c>
      <c r="L883" s="2" t="str" cm="1">
        <f t="array" ref="L883">_xlfn.SWITCH(TRUE,K883&lt;2,"1 to 2 yrs",K883&lt;5,"2 to 5 yrs",K883&lt;10,"5 to 10 yrs",K883&lt;20,"10 to 20 yrs","20+")</f>
        <v>5 to 10 yrs</v>
      </c>
      <c r="M883" s="2">
        <v>97087</v>
      </c>
      <c r="N883" s="4">
        <v>0.5</v>
      </c>
      <c r="O883" s="5">
        <f t="shared" si="13"/>
        <v>145630.5</v>
      </c>
      <c r="P883" s="2" t="s">
        <v>28</v>
      </c>
      <c r="Q883" s="2">
        <v>1335</v>
      </c>
      <c r="R883" s="2">
        <v>54</v>
      </c>
      <c r="S883" s="2" t="s">
        <v>103</v>
      </c>
    </row>
    <row r="884" spans="1:19" x14ac:dyDescent="0.3">
      <c r="A884" s="2">
        <v>1883</v>
      </c>
      <c r="B884" s="2" t="s">
        <v>575</v>
      </c>
      <c r="C884" s="2" t="s">
        <v>17</v>
      </c>
      <c r="D884" s="2">
        <v>49</v>
      </c>
      <c r="E884" s="2" t="str" cm="1">
        <f t="array" ref="E884">_xlfn.SWITCH(TRUE,D884&lt;25,"18 to 25",D884&lt;40,"25 to 40",D884&lt;50,"40 to 50",D884&lt;60,"50 to 60","60+")</f>
        <v>40 to 50</v>
      </c>
      <c r="F884" s="2" t="s">
        <v>18</v>
      </c>
      <c r="G884" s="2" t="s">
        <v>26</v>
      </c>
      <c r="H884" s="2" t="s">
        <v>216</v>
      </c>
      <c r="I884" s="3">
        <v>43011</v>
      </c>
      <c r="J884" s="2"/>
      <c r="K884" s="2">
        <v>7.12</v>
      </c>
      <c r="L884" s="2" t="str" cm="1">
        <f t="array" ref="L884">_xlfn.SWITCH(TRUE,K884&lt;2,"1 to 2 yrs",K884&lt;5,"2 to 5 yrs",K884&lt;10,"5 to 10 yrs",K884&lt;20,"10 to 20 yrs","20+")</f>
        <v>5 to 10 yrs</v>
      </c>
      <c r="M884" s="2">
        <v>92471</v>
      </c>
      <c r="N884" s="4">
        <v>0.1</v>
      </c>
      <c r="O884" s="5">
        <f t="shared" si="13"/>
        <v>101718.1</v>
      </c>
      <c r="P884" s="2" t="s">
        <v>28</v>
      </c>
      <c r="Q884" s="2">
        <v>1309</v>
      </c>
      <c r="R884" s="2">
        <v>68</v>
      </c>
      <c r="S884" s="2" t="s">
        <v>73</v>
      </c>
    </row>
    <row r="885" spans="1:19" x14ac:dyDescent="0.3">
      <c r="A885" s="2">
        <v>1884</v>
      </c>
      <c r="B885" s="2" t="s">
        <v>274</v>
      </c>
      <c r="C885" s="2" t="s">
        <v>24</v>
      </c>
      <c r="D885" s="2">
        <v>59</v>
      </c>
      <c r="E885" s="2" t="str" cm="1">
        <f t="array" ref="E885">_xlfn.SWITCH(TRUE,D885&lt;25,"18 to 25",D885&lt;40,"25 to 40",D885&lt;50,"40 to 50",D885&lt;60,"50 to 60","60+")</f>
        <v>50 to 60</v>
      </c>
      <c r="F885" s="2" t="s">
        <v>40</v>
      </c>
      <c r="G885" s="2" t="s">
        <v>19</v>
      </c>
      <c r="H885" s="2" t="s">
        <v>146</v>
      </c>
      <c r="I885" s="3">
        <v>43125</v>
      </c>
      <c r="J885" s="2"/>
      <c r="K885" s="2">
        <v>6.81</v>
      </c>
      <c r="L885" s="2" t="str" cm="1">
        <f t="array" ref="L885">_xlfn.SWITCH(TRUE,K885&lt;2,"1 to 2 yrs",K885&lt;5,"2 to 5 yrs",K885&lt;10,"5 to 10 yrs",K885&lt;20,"10 to 20 yrs","20+")</f>
        <v>5 to 10 yrs</v>
      </c>
      <c r="M885" s="2">
        <v>64819</v>
      </c>
      <c r="N885" s="4">
        <v>0.15</v>
      </c>
      <c r="O885" s="5">
        <f t="shared" si="13"/>
        <v>74541.850000000006</v>
      </c>
      <c r="P885" s="2" t="s">
        <v>42</v>
      </c>
      <c r="Q885" s="2">
        <v>1610</v>
      </c>
      <c r="R885" s="2">
        <v>82</v>
      </c>
      <c r="S885" s="2" t="s">
        <v>38</v>
      </c>
    </row>
    <row r="886" spans="1:19" x14ac:dyDescent="0.3">
      <c r="A886" s="2">
        <v>1885</v>
      </c>
      <c r="B886" s="2" t="s">
        <v>769</v>
      </c>
      <c r="C886" s="2" t="s">
        <v>24</v>
      </c>
      <c r="D886" s="2">
        <v>52</v>
      </c>
      <c r="E886" s="2" t="str" cm="1">
        <f t="array" ref="E886">_xlfn.SWITCH(TRUE,D886&lt;25,"18 to 25",D886&lt;40,"25 to 40",D886&lt;50,"40 to 50",D886&lt;60,"50 to 60","60+")</f>
        <v>50 to 60</v>
      </c>
      <c r="F886" s="2" t="s">
        <v>31</v>
      </c>
      <c r="G886" s="2" t="s">
        <v>19</v>
      </c>
      <c r="H886" s="2" t="s">
        <v>72</v>
      </c>
      <c r="I886" s="3">
        <v>42362</v>
      </c>
      <c r="J886" s="3">
        <v>44333</v>
      </c>
      <c r="K886" s="2">
        <v>5.4</v>
      </c>
      <c r="L886" s="2" t="str" cm="1">
        <f t="array" ref="L886">_xlfn.SWITCH(TRUE,K886&lt;2,"1 to 2 yrs",K886&lt;5,"2 to 5 yrs",K886&lt;10,"5 to 10 yrs",K886&lt;20,"10 to 20 yrs","20+")</f>
        <v>5 to 10 yrs</v>
      </c>
      <c r="M886" s="2">
        <v>78416</v>
      </c>
      <c r="N886" s="4">
        <v>0.25</v>
      </c>
      <c r="O886" s="5">
        <f t="shared" si="13"/>
        <v>98020</v>
      </c>
      <c r="P886" s="2" t="s">
        <v>42</v>
      </c>
      <c r="Q886" s="2">
        <v>1335</v>
      </c>
      <c r="R886" s="2">
        <v>31</v>
      </c>
      <c r="S886" s="2" t="s">
        <v>90</v>
      </c>
    </row>
    <row r="887" spans="1:19" x14ac:dyDescent="0.3">
      <c r="A887" s="2">
        <v>1886</v>
      </c>
      <c r="B887" s="2" t="s">
        <v>770</v>
      </c>
      <c r="C887" s="2" t="s">
        <v>17</v>
      </c>
      <c r="D887" s="2">
        <v>35</v>
      </c>
      <c r="E887" s="2" t="str" cm="1">
        <f t="array" ref="E887">_xlfn.SWITCH(TRUE,D887&lt;25,"18 to 25",D887&lt;40,"25 to 40",D887&lt;50,"40 to 50",D887&lt;60,"50 to 60","60+")</f>
        <v>25 to 40</v>
      </c>
      <c r="F887" s="2" t="s">
        <v>56</v>
      </c>
      <c r="G887" s="2" t="s">
        <v>19</v>
      </c>
      <c r="H887" s="2" t="s">
        <v>81</v>
      </c>
      <c r="I887" s="3">
        <v>43182</v>
      </c>
      <c r="J887" s="2"/>
      <c r="K887" s="2">
        <v>6.65</v>
      </c>
      <c r="L887" s="2" t="str" cm="1">
        <f t="array" ref="L887">_xlfn.SWITCH(TRUE,K887&lt;2,"1 to 2 yrs",K887&lt;5,"2 to 5 yrs",K887&lt;10,"5 to 10 yrs",K887&lt;20,"10 to 20 yrs","20+")</f>
        <v>5 to 10 yrs</v>
      </c>
      <c r="M887" s="2">
        <v>128148</v>
      </c>
      <c r="N887" s="4">
        <v>0.25</v>
      </c>
      <c r="O887" s="5">
        <f t="shared" si="13"/>
        <v>160185</v>
      </c>
      <c r="P887" s="2" t="s">
        <v>58</v>
      </c>
      <c r="Q887" s="2">
        <v>1161</v>
      </c>
      <c r="R887" s="2">
        <v>57</v>
      </c>
      <c r="S887" s="2" t="s">
        <v>29</v>
      </c>
    </row>
    <row r="888" spans="1:19" x14ac:dyDescent="0.3">
      <c r="A888" s="2">
        <v>1887</v>
      </c>
      <c r="B888" s="2" t="s">
        <v>771</v>
      </c>
      <c r="C888" s="2" t="s">
        <v>17</v>
      </c>
      <c r="D888" s="2">
        <v>54</v>
      </c>
      <c r="E888" s="2" t="str" cm="1">
        <f t="array" ref="E888">_xlfn.SWITCH(TRUE,D888&lt;25,"18 to 25",D888&lt;40,"25 to 40",D888&lt;50,"40 to 50",D888&lt;60,"50 to 60","60+")</f>
        <v>50 to 60</v>
      </c>
      <c r="F888" s="2" t="s">
        <v>50</v>
      </c>
      <c r="G888" s="2" t="s">
        <v>19</v>
      </c>
      <c r="H888" s="2" t="s">
        <v>101</v>
      </c>
      <c r="I888" s="3">
        <v>44338</v>
      </c>
      <c r="J888" s="2"/>
      <c r="K888" s="2">
        <v>3.49</v>
      </c>
      <c r="L888" s="2" t="str" cm="1">
        <f t="array" ref="L888">_xlfn.SWITCH(TRUE,K888&lt;2,"1 to 2 yrs",K888&lt;5,"2 to 5 yrs",K888&lt;10,"5 to 10 yrs",K888&lt;20,"10 to 20 yrs","20+")</f>
        <v>2 to 5 yrs</v>
      </c>
      <c r="M888" s="2">
        <v>90418</v>
      </c>
      <c r="N888" s="4">
        <v>0.15</v>
      </c>
      <c r="O888" s="5">
        <f t="shared" si="13"/>
        <v>103980.7</v>
      </c>
      <c r="P888" s="2" t="s">
        <v>42</v>
      </c>
      <c r="Q888" s="2">
        <v>1757</v>
      </c>
      <c r="R888" s="2">
        <v>72</v>
      </c>
      <c r="S888" s="2" t="s">
        <v>103</v>
      </c>
    </row>
    <row r="889" spans="1:19" x14ac:dyDescent="0.3">
      <c r="A889" s="2">
        <v>1888</v>
      </c>
      <c r="B889" s="2" t="s">
        <v>413</v>
      </c>
      <c r="C889" s="2" t="s">
        <v>24</v>
      </c>
      <c r="D889" s="2">
        <v>30</v>
      </c>
      <c r="E889" s="2" t="str" cm="1">
        <f t="array" ref="E889">_xlfn.SWITCH(TRUE,D889&lt;25,"18 to 25",D889&lt;40,"25 to 40",D889&lt;50,"40 to 50",D889&lt;60,"50 to 60","60+")</f>
        <v>25 to 40</v>
      </c>
      <c r="F889" s="2" t="s">
        <v>36</v>
      </c>
      <c r="G889" s="2" t="s">
        <v>32</v>
      </c>
      <c r="H889" s="2" t="s">
        <v>122</v>
      </c>
      <c r="I889" s="3">
        <v>44353</v>
      </c>
      <c r="J889" s="2"/>
      <c r="K889" s="2">
        <v>3.45</v>
      </c>
      <c r="L889" s="2" t="str" cm="1">
        <f t="array" ref="L889">_xlfn.SWITCH(TRUE,K889&lt;2,"1 to 2 yrs",K889&lt;5,"2 to 5 yrs",K889&lt;10,"5 to 10 yrs",K889&lt;20,"10 to 20 yrs","20+")</f>
        <v>2 to 5 yrs</v>
      </c>
      <c r="M889" s="2">
        <v>72442</v>
      </c>
      <c r="N889" s="4">
        <v>0.25</v>
      </c>
      <c r="O889" s="5">
        <f t="shared" si="13"/>
        <v>90552.5</v>
      </c>
      <c r="P889" s="2" t="s">
        <v>28</v>
      </c>
      <c r="Q889" s="2">
        <v>1734</v>
      </c>
      <c r="R889" s="2">
        <v>66</v>
      </c>
      <c r="S889" s="2" t="s">
        <v>103</v>
      </c>
    </row>
    <row r="890" spans="1:19" x14ac:dyDescent="0.3">
      <c r="A890" s="2">
        <v>1889</v>
      </c>
      <c r="B890" s="2" t="s">
        <v>772</v>
      </c>
      <c r="C890" s="2" t="s">
        <v>24</v>
      </c>
      <c r="D890" s="2">
        <v>48</v>
      </c>
      <c r="E890" s="2" t="str" cm="1">
        <f t="array" ref="E890">_xlfn.SWITCH(TRUE,D890&lt;25,"18 to 25",D890&lt;40,"25 to 40",D890&lt;50,"40 to 50",D890&lt;60,"50 to 60","60+")</f>
        <v>40 to 50</v>
      </c>
      <c r="F890" s="2" t="s">
        <v>25</v>
      </c>
      <c r="G890" s="2" t="s">
        <v>19</v>
      </c>
      <c r="H890" s="2" t="s">
        <v>259</v>
      </c>
      <c r="I890" s="3">
        <v>42721</v>
      </c>
      <c r="J890" s="2"/>
      <c r="K890" s="2">
        <v>7.92</v>
      </c>
      <c r="L890" s="2" t="str" cm="1">
        <f t="array" ref="L890">_xlfn.SWITCH(TRUE,K890&lt;2,"1 to 2 yrs",K890&lt;5,"2 to 5 yrs",K890&lt;10,"5 to 10 yrs",K890&lt;20,"10 to 20 yrs","20+")</f>
        <v>5 to 10 yrs</v>
      </c>
      <c r="M890" s="2">
        <v>71687</v>
      </c>
      <c r="N890" s="4">
        <v>0.5</v>
      </c>
      <c r="O890" s="5">
        <f t="shared" si="13"/>
        <v>107530.5</v>
      </c>
      <c r="P890" s="2" t="s">
        <v>28</v>
      </c>
      <c r="Q890" s="2">
        <v>1531</v>
      </c>
      <c r="R890" s="2">
        <v>33</v>
      </c>
      <c r="S890" s="2" t="s">
        <v>90</v>
      </c>
    </row>
    <row r="891" spans="1:19" x14ac:dyDescent="0.3">
      <c r="A891" s="2">
        <v>1890</v>
      </c>
      <c r="B891" s="2" t="s">
        <v>773</v>
      </c>
      <c r="C891" s="2" t="s">
        <v>17</v>
      </c>
      <c r="D891" s="2">
        <v>45</v>
      </c>
      <c r="E891" s="2" t="str" cm="1">
        <f t="array" ref="E891">_xlfn.SWITCH(TRUE,D891&lt;25,"18 to 25",D891&lt;40,"25 to 40",D891&lt;50,"40 to 50",D891&lt;60,"50 to 60","60+")</f>
        <v>40 to 50</v>
      </c>
      <c r="F891" s="2" t="s">
        <v>40</v>
      </c>
      <c r="G891" s="2" t="s">
        <v>26</v>
      </c>
      <c r="H891" s="2" t="s">
        <v>208</v>
      </c>
      <c r="I891" s="3">
        <v>44438</v>
      </c>
      <c r="J891" s="3">
        <v>45940</v>
      </c>
      <c r="K891" s="2">
        <v>4.1100000000000003</v>
      </c>
      <c r="L891" s="2" t="str" cm="1">
        <f t="array" ref="L891">_xlfn.SWITCH(TRUE,K891&lt;2,"1 to 2 yrs",K891&lt;5,"2 to 5 yrs",K891&lt;10,"5 to 10 yrs",K891&lt;20,"10 to 20 yrs","20+")</f>
        <v>2 to 5 yrs</v>
      </c>
      <c r="M891" s="2">
        <v>49188</v>
      </c>
      <c r="N891" s="4">
        <v>0.5</v>
      </c>
      <c r="O891" s="5">
        <f t="shared" si="13"/>
        <v>73782</v>
      </c>
      <c r="P891" s="2" t="s">
        <v>28</v>
      </c>
      <c r="Q891" s="2">
        <v>1812</v>
      </c>
      <c r="R891" s="2">
        <v>62</v>
      </c>
      <c r="S891" s="2" t="s">
        <v>84</v>
      </c>
    </row>
    <row r="892" spans="1:19" x14ac:dyDescent="0.3">
      <c r="A892" s="2">
        <v>1891</v>
      </c>
      <c r="B892" s="2" t="s">
        <v>774</v>
      </c>
      <c r="C892" s="2" t="s">
        <v>17</v>
      </c>
      <c r="D892" s="2">
        <v>34</v>
      </c>
      <c r="E892" s="2" t="str" cm="1">
        <f t="array" ref="E892">_xlfn.SWITCH(TRUE,D892&lt;25,"18 to 25",D892&lt;40,"25 to 40",D892&lt;50,"40 to 50",D892&lt;60,"50 to 60","60+")</f>
        <v>25 to 40</v>
      </c>
      <c r="F892" s="2" t="s">
        <v>92</v>
      </c>
      <c r="G892" s="2" t="s">
        <v>26</v>
      </c>
      <c r="H892" s="2" t="s">
        <v>108</v>
      </c>
      <c r="I892" s="3">
        <v>42051</v>
      </c>
      <c r="J892" s="2"/>
      <c r="K892" s="2">
        <v>9.75</v>
      </c>
      <c r="L892" s="2" t="str" cm="1">
        <f t="array" ref="L892">_xlfn.SWITCH(TRUE,K892&lt;2,"1 to 2 yrs",K892&lt;5,"2 to 5 yrs",K892&lt;10,"5 to 10 yrs",K892&lt;20,"10 to 20 yrs","20+")</f>
        <v>5 to 10 yrs</v>
      </c>
      <c r="M892" s="2">
        <v>92822</v>
      </c>
      <c r="N892" s="4">
        <v>0.25</v>
      </c>
      <c r="O892" s="5">
        <f t="shared" si="13"/>
        <v>116027.5</v>
      </c>
      <c r="P892" s="2" t="s">
        <v>21</v>
      </c>
      <c r="Q892" s="2">
        <v>1334</v>
      </c>
      <c r="R892" s="2">
        <v>88</v>
      </c>
      <c r="S892" s="2" t="s">
        <v>87</v>
      </c>
    </row>
    <row r="893" spans="1:19" x14ac:dyDescent="0.3">
      <c r="A893" s="2">
        <v>1892</v>
      </c>
      <c r="B893" s="2" t="s">
        <v>775</v>
      </c>
      <c r="C893" s="2" t="s">
        <v>17</v>
      </c>
      <c r="D893" s="2">
        <v>47</v>
      </c>
      <c r="E893" s="2" t="str" cm="1">
        <f t="array" ref="E893">_xlfn.SWITCH(TRUE,D893&lt;25,"18 to 25",D893&lt;40,"25 to 40",D893&lt;50,"40 to 50",D893&lt;60,"50 to 60","60+")</f>
        <v>40 to 50</v>
      </c>
      <c r="F893" s="2" t="s">
        <v>25</v>
      </c>
      <c r="G893" s="2" t="s">
        <v>32</v>
      </c>
      <c r="H893" s="2" t="s">
        <v>27</v>
      </c>
      <c r="I893" s="3">
        <v>45232</v>
      </c>
      <c r="J893" s="2"/>
      <c r="K893" s="2">
        <v>1.04</v>
      </c>
      <c r="L893" s="2" t="str" cm="1">
        <f t="array" ref="L893">_xlfn.SWITCH(TRUE,K893&lt;2,"1 to 2 yrs",K893&lt;5,"2 to 5 yrs",K893&lt;10,"5 to 10 yrs",K893&lt;20,"10 to 20 yrs","20+")</f>
        <v>1 to 2 yrs</v>
      </c>
      <c r="M893" s="2">
        <v>52405</v>
      </c>
      <c r="N893" s="4">
        <v>0.15</v>
      </c>
      <c r="O893" s="5">
        <f t="shared" si="13"/>
        <v>60265.75</v>
      </c>
      <c r="P893" s="2" t="s">
        <v>58</v>
      </c>
      <c r="Q893" s="2">
        <v>1270</v>
      </c>
      <c r="R893" s="2">
        <v>9</v>
      </c>
      <c r="S893" s="2" t="s">
        <v>77</v>
      </c>
    </row>
    <row r="894" spans="1:19" x14ac:dyDescent="0.3">
      <c r="A894" s="2">
        <v>1893</v>
      </c>
      <c r="B894" s="2" t="s">
        <v>602</v>
      </c>
      <c r="C894" s="2" t="s">
        <v>17</v>
      </c>
      <c r="D894" s="2">
        <v>50</v>
      </c>
      <c r="E894" s="2" t="str" cm="1">
        <f t="array" ref="E894">_xlfn.SWITCH(TRUE,D894&lt;25,"18 to 25",D894&lt;40,"25 to 40",D894&lt;50,"40 to 50",D894&lt;60,"50 to 60","60+")</f>
        <v>50 to 60</v>
      </c>
      <c r="F894" s="2" t="s">
        <v>46</v>
      </c>
      <c r="G894" s="2" t="s">
        <v>26</v>
      </c>
      <c r="H894" s="2" t="s">
        <v>110</v>
      </c>
      <c r="I894" s="3">
        <v>42060</v>
      </c>
      <c r="J894" s="3">
        <v>44106</v>
      </c>
      <c r="K894" s="2">
        <v>5.6</v>
      </c>
      <c r="L894" s="2" t="str" cm="1">
        <f t="array" ref="L894">_xlfn.SWITCH(TRUE,K894&lt;2,"1 to 2 yrs",K894&lt;5,"2 to 5 yrs",K894&lt;10,"5 to 10 yrs",K894&lt;20,"10 to 20 yrs","20+")</f>
        <v>5 to 10 yrs</v>
      </c>
      <c r="M894" s="2">
        <v>112484</v>
      </c>
      <c r="N894" s="4">
        <v>0.5</v>
      </c>
      <c r="O894" s="5">
        <f t="shared" si="13"/>
        <v>168726</v>
      </c>
      <c r="P894" s="2" t="s">
        <v>28</v>
      </c>
      <c r="Q894" s="2">
        <v>1052</v>
      </c>
      <c r="R894" s="2">
        <v>31</v>
      </c>
      <c r="S894" s="2" t="s">
        <v>73</v>
      </c>
    </row>
    <row r="895" spans="1:19" x14ac:dyDescent="0.3">
      <c r="A895" s="2">
        <v>1894</v>
      </c>
      <c r="B895" s="2" t="s">
        <v>776</v>
      </c>
      <c r="C895" s="2" t="s">
        <v>17</v>
      </c>
      <c r="D895" s="2">
        <v>64</v>
      </c>
      <c r="E895" s="2" t="str" cm="1">
        <f t="array" ref="E895">_xlfn.SWITCH(TRUE,D895&lt;25,"18 to 25",D895&lt;40,"25 to 40",D895&lt;50,"40 to 50",D895&lt;60,"50 to 60","60+")</f>
        <v>60+</v>
      </c>
      <c r="F895" s="2" t="s">
        <v>40</v>
      </c>
      <c r="G895" s="2" t="s">
        <v>26</v>
      </c>
      <c r="H895" s="2" t="s">
        <v>146</v>
      </c>
      <c r="I895" s="3">
        <v>44485</v>
      </c>
      <c r="J895" s="3">
        <v>45154</v>
      </c>
      <c r="K895" s="2">
        <v>1.83</v>
      </c>
      <c r="L895" s="2" t="str" cm="1">
        <f t="array" ref="L895">_xlfn.SWITCH(TRUE,K895&lt;2,"1 to 2 yrs",K895&lt;5,"2 to 5 yrs",K895&lt;10,"5 to 10 yrs",K895&lt;20,"10 to 20 yrs","20+")</f>
        <v>1 to 2 yrs</v>
      </c>
      <c r="M895" s="2">
        <v>57828</v>
      </c>
      <c r="N895" s="4">
        <v>0.15</v>
      </c>
      <c r="O895" s="5">
        <f t="shared" si="13"/>
        <v>66502.2</v>
      </c>
      <c r="P895" s="2" t="s">
        <v>28</v>
      </c>
      <c r="Q895" s="2">
        <v>1478</v>
      </c>
      <c r="R895" s="2">
        <v>4</v>
      </c>
      <c r="S895" s="2" t="s">
        <v>43</v>
      </c>
    </row>
    <row r="896" spans="1:19" x14ac:dyDescent="0.3">
      <c r="A896" s="2">
        <v>1895</v>
      </c>
      <c r="B896" s="2" t="s">
        <v>777</v>
      </c>
      <c r="C896" s="2" t="s">
        <v>24</v>
      </c>
      <c r="D896" s="2">
        <v>49</v>
      </c>
      <c r="E896" s="2" t="str" cm="1">
        <f t="array" ref="E896">_xlfn.SWITCH(TRUE,D896&lt;25,"18 to 25",D896&lt;40,"25 to 40",D896&lt;50,"40 to 50",D896&lt;60,"50 to 60","60+")</f>
        <v>40 to 50</v>
      </c>
      <c r="F896" s="2" t="s">
        <v>25</v>
      </c>
      <c r="G896" s="2" t="s">
        <v>19</v>
      </c>
      <c r="H896" s="2" t="s">
        <v>136</v>
      </c>
      <c r="I896" s="3">
        <v>44881</v>
      </c>
      <c r="J896" s="2"/>
      <c r="K896" s="2">
        <v>2</v>
      </c>
      <c r="L896" s="2" t="str" cm="1">
        <f t="array" ref="L896">_xlfn.SWITCH(TRUE,K896&lt;2,"1 to 2 yrs",K896&lt;5,"2 to 5 yrs",K896&lt;10,"5 to 10 yrs",K896&lt;20,"10 to 20 yrs","20+")</f>
        <v>2 to 5 yrs</v>
      </c>
      <c r="M896" s="2">
        <v>59210</v>
      </c>
      <c r="N896" s="4">
        <v>0.2</v>
      </c>
      <c r="O896" s="5">
        <f t="shared" si="13"/>
        <v>71052</v>
      </c>
      <c r="P896" s="2" t="s">
        <v>28</v>
      </c>
      <c r="Q896" s="2"/>
      <c r="R896" s="2">
        <v>28</v>
      </c>
      <c r="S896" s="2" t="s">
        <v>103</v>
      </c>
    </row>
    <row r="897" spans="1:19" x14ac:dyDescent="0.3">
      <c r="A897" s="2">
        <v>1896</v>
      </c>
      <c r="B897" s="2" t="s">
        <v>726</v>
      </c>
      <c r="C897" s="2" t="s">
        <v>24</v>
      </c>
      <c r="D897" s="2">
        <v>49</v>
      </c>
      <c r="E897" s="2" t="str" cm="1">
        <f t="array" ref="E897">_xlfn.SWITCH(TRUE,D897&lt;25,"18 to 25",D897&lt;40,"25 to 40",D897&lt;50,"40 to 50",D897&lt;60,"50 to 60","60+")</f>
        <v>40 to 50</v>
      </c>
      <c r="F897" s="2" t="s">
        <v>56</v>
      </c>
      <c r="G897" s="2" t="s">
        <v>19</v>
      </c>
      <c r="H897" s="2" t="s">
        <v>162</v>
      </c>
      <c r="I897" s="3">
        <v>44688</v>
      </c>
      <c r="J897" s="2"/>
      <c r="K897" s="2">
        <v>2.5299999999999998</v>
      </c>
      <c r="L897" s="2" t="str" cm="1">
        <f t="array" ref="L897">_xlfn.SWITCH(TRUE,K897&lt;2,"1 to 2 yrs",K897&lt;5,"2 to 5 yrs",K897&lt;10,"5 to 10 yrs",K897&lt;20,"10 to 20 yrs","20+")</f>
        <v>2 to 5 yrs</v>
      </c>
      <c r="M897" s="2">
        <v>105624</v>
      </c>
      <c r="N897" s="4">
        <v>0.25</v>
      </c>
      <c r="O897" s="5">
        <f t="shared" si="13"/>
        <v>132030</v>
      </c>
      <c r="P897" s="2" t="s">
        <v>42</v>
      </c>
      <c r="Q897" s="2">
        <v>1337</v>
      </c>
      <c r="R897" s="2">
        <v>6</v>
      </c>
      <c r="S897" s="2" t="s">
        <v>22</v>
      </c>
    </row>
    <row r="898" spans="1:19" x14ac:dyDescent="0.3">
      <c r="A898" s="2">
        <v>1897</v>
      </c>
      <c r="B898" s="2" t="s">
        <v>778</v>
      </c>
      <c r="C898" s="2" t="s">
        <v>24</v>
      </c>
      <c r="D898" s="2">
        <v>29</v>
      </c>
      <c r="E898" s="2" t="str" cm="1">
        <f t="array" ref="E898">_xlfn.SWITCH(TRUE,D898&lt;25,"18 to 25",D898&lt;40,"25 to 40",D898&lt;50,"40 to 50",D898&lt;60,"50 to 60","60+")</f>
        <v>25 to 40</v>
      </c>
      <c r="F898" s="2" t="s">
        <v>56</v>
      </c>
      <c r="G898" s="2" t="s">
        <v>19</v>
      </c>
      <c r="H898" s="2" t="s">
        <v>81</v>
      </c>
      <c r="I898" s="3">
        <v>43715</v>
      </c>
      <c r="J898" s="2"/>
      <c r="K898" s="2">
        <v>5.19</v>
      </c>
      <c r="L898" s="2" t="str" cm="1">
        <f t="array" ref="L898">_xlfn.SWITCH(TRUE,K898&lt;2,"1 to 2 yrs",K898&lt;5,"2 to 5 yrs",K898&lt;10,"5 to 10 yrs",K898&lt;20,"10 to 20 yrs","20+")</f>
        <v>5 to 10 yrs</v>
      </c>
      <c r="M898" s="2">
        <v>106938</v>
      </c>
      <c r="N898" s="4">
        <v>0.25</v>
      </c>
      <c r="O898" s="5">
        <f t="shared" si="13"/>
        <v>133672.5</v>
      </c>
      <c r="P898" s="2" t="s">
        <v>28</v>
      </c>
      <c r="Q898" s="2">
        <v>1175</v>
      </c>
      <c r="R898" s="2">
        <v>14</v>
      </c>
      <c r="S898" s="2" t="s">
        <v>52</v>
      </c>
    </row>
    <row r="899" spans="1:19" x14ac:dyDescent="0.3">
      <c r="A899" s="2">
        <v>1898</v>
      </c>
      <c r="B899" s="2" t="s">
        <v>417</v>
      </c>
      <c r="C899" s="2" t="s">
        <v>24</v>
      </c>
      <c r="D899" s="2">
        <v>44</v>
      </c>
      <c r="E899" s="2" t="str" cm="1">
        <f t="array" ref="E899">_xlfn.SWITCH(TRUE,D899&lt;25,"18 to 25",D899&lt;40,"25 to 40",D899&lt;50,"40 to 50",D899&lt;60,"50 to 60","60+")</f>
        <v>40 to 50</v>
      </c>
      <c r="F899" s="2" t="s">
        <v>56</v>
      </c>
      <c r="G899" s="2" t="s">
        <v>19</v>
      </c>
      <c r="H899" s="2" t="s">
        <v>81</v>
      </c>
      <c r="I899" s="3">
        <v>43620</v>
      </c>
      <c r="J899" s="2"/>
      <c r="K899" s="2">
        <v>5.45</v>
      </c>
      <c r="L899" s="2" t="str" cm="1">
        <f t="array" ref="L899">_xlfn.SWITCH(TRUE,K899&lt;2,"1 to 2 yrs",K899&lt;5,"2 to 5 yrs",K899&lt;10,"5 to 10 yrs",K899&lt;20,"10 to 20 yrs","20+")</f>
        <v>5 to 10 yrs</v>
      </c>
      <c r="M899" s="2">
        <v>110454</v>
      </c>
      <c r="N899" s="4">
        <v>0.2</v>
      </c>
      <c r="O899" s="5">
        <f t="shared" ref="O899:O962" si="14">M899+(M899*N899)</f>
        <v>132544.79999999999</v>
      </c>
      <c r="P899" s="2" t="s">
        <v>58</v>
      </c>
      <c r="Q899" s="2">
        <v>1258</v>
      </c>
      <c r="R899" s="2">
        <v>1</v>
      </c>
      <c r="S899" s="2" t="s">
        <v>73</v>
      </c>
    </row>
    <row r="900" spans="1:19" x14ac:dyDescent="0.3">
      <c r="A900" s="2">
        <v>1899</v>
      </c>
      <c r="B900" s="2" t="s">
        <v>333</v>
      </c>
      <c r="C900" s="2" t="s">
        <v>17</v>
      </c>
      <c r="D900" s="2">
        <v>50</v>
      </c>
      <c r="E900" s="2" t="str" cm="1">
        <f t="array" ref="E900">_xlfn.SWITCH(TRUE,D900&lt;25,"18 to 25",D900&lt;40,"25 to 40",D900&lt;50,"40 to 50",D900&lt;60,"50 to 60","60+")</f>
        <v>50 to 60</v>
      </c>
      <c r="F900" s="2" t="s">
        <v>25</v>
      </c>
      <c r="G900" s="2" t="s">
        <v>26</v>
      </c>
      <c r="H900" s="2" t="s">
        <v>259</v>
      </c>
      <c r="I900" s="3">
        <v>42702</v>
      </c>
      <c r="J900" s="2"/>
      <c r="K900" s="2">
        <v>7.97</v>
      </c>
      <c r="L900" s="2" t="str" cm="1">
        <f t="array" ref="L900">_xlfn.SWITCH(TRUE,K900&lt;2,"1 to 2 yrs",K900&lt;5,"2 to 5 yrs",K900&lt;10,"5 to 10 yrs",K900&lt;20,"10 to 20 yrs","20+")</f>
        <v>5 to 10 yrs</v>
      </c>
      <c r="M900" s="2">
        <v>79186</v>
      </c>
      <c r="N900" s="4">
        <v>0.25</v>
      </c>
      <c r="O900" s="5">
        <f t="shared" si="14"/>
        <v>98982.5</v>
      </c>
      <c r="P900" s="2" t="s">
        <v>28</v>
      </c>
      <c r="Q900" s="2">
        <v>1142</v>
      </c>
      <c r="R900" s="2">
        <v>9</v>
      </c>
      <c r="S900" s="2" t="s">
        <v>157</v>
      </c>
    </row>
    <row r="901" spans="1:19" x14ac:dyDescent="0.3">
      <c r="A901" s="2">
        <v>1900</v>
      </c>
      <c r="B901" s="2" t="s">
        <v>145</v>
      </c>
      <c r="C901" s="2" t="s">
        <v>17</v>
      </c>
      <c r="D901" s="2">
        <v>26</v>
      </c>
      <c r="E901" s="2" t="str" cm="1">
        <f t="array" ref="E901">_xlfn.SWITCH(TRUE,D901&lt;25,"18 to 25",D901&lt;40,"25 to 40",D901&lt;50,"40 to 50",D901&lt;60,"50 to 60","60+")</f>
        <v>25 to 40</v>
      </c>
      <c r="F901" s="2" t="s">
        <v>56</v>
      </c>
      <c r="G901" s="2" t="s">
        <v>19</v>
      </c>
      <c r="H901" s="2" t="s">
        <v>81</v>
      </c>
      <c r="I901" s="3">
        <v>45410</v>
      </c>
      <c r="J901" s="2"/>
      <c r="K901" s="2">
        <v>0.55000000000000004</v>
      </c>
      <c r="L901" s="2" t="str" cm="1">
        <f t="array" ref="L901">_xlfn.SWITCH(TRUE,K901&lt;2,"1 to 2 yrs",K901&lt;5,"2 to 5 yrs",K901&lt;10,"5 to 10 yrs",K901&lt;20,"10 to 20 yrs","20+")</f>
        <v>1 to 2 yrs</v>
      </c>
      <c r="M901" s="2">
        <v>85598</v>
      </c>
      <c r="N901" s="4">
        <v>0.15</v>
      </c>
      <c r="O901" s="5">
        <f t="shared" si="14"/>
        <v>98437.7</v>
      </c>
      <c r="P901" s="2" t="s">
        <v>42</v>
      </c>
      <c r="Q901" s="2">
        <v>1251</v>
      </c>
      <c r="R901" s="2">
        <v>10</v>
      </c>
      <c r="S901" s="2" t="s">
        <v>84</v>
      </c>
    </row>
    <row r="902" spans="1:19" x14ac:dyDescent="0.3">
      <c r="A902" s="2">
        <v>1901</v>
      </c>
      <c r="B902" s="2" t="s">
        <v>376</v>
      </c>
      <c r="C902" s="2" t="s">
        <v>17</v>
      </c>
      <c r="D902" s="2">
        <v>63</v>
      </c>
      <c r="E902" s="2" t="str" cm="1">
        <f t="array" ref="E902">_xlfn.SWITCH(TRUE,D902&lt;25,"18 to 25",D902&lt;40,"25 to 40",D902&lt;50,"40 to 50",D902&lt;60,"50 to 60","60+")</f>
        <v>60+</v>
      </c>
      <c r="F902" s="2" t="s">
        <v>75</v>
      </c>
      <c r="G902" s="2" t="s">
        <v>19</v>
      </c>
      <c r="H902" s="2" t="s">
        <v>201</v>
      </c>
      <c r="I902" s="3">
        <v>44846</v>
      </c>
      <c r="J902" s="3">
        <v>45214</v>
      </c>
      <c r="K902" s="2">
        <v>1.01</v>
      </c>
      <c r="L902" s="2" t="str" cm="1">
        <f t="array" ref="L902">_xlfn.SWITCH(TRUE,K902&lt;2,"1 to 2 yrs",K902&lt;5,"2 to 5 yrs",K902&lt;10,"5 to 10 yrs",K902&lt;20,"10 to 20 yrs","20+")</f>
        <v>1 to 2 yrs</v>
      </c>
      <c r="M902" s="2">
        <v>82372</v>
      </c>
      <c r="N902" s="4">
        <v>0.2</v>
      </c>
      <c r="O902" s="5">
        <f t="shared" si="14"/>
        <v>98846.399999999994</v>
      </c>
      <c r="P902" s="2" t="s">
        <v>28</v>
      </c>
      <c r="Q902" s="2"/>
      <c r="R902" s="2">
        <v>52</v>
      </c>
      <c r="S902" s="2" t="s">
        <v>157</v>
      </c>
    </row>
    <row r="903" spans="1:19" x14ac:dyDescent="0.3">
      <c r="A903" s="2">
        <v>1902</v>
      </c>
      <c r="B903" s="2" t="s">
        <v>598</v>
      </c>
      <c r="C903" s="2" t="s">
        <v>24</v>
      </c>
      <c r="D903" s="2">
        <v>28</v>
      </c>
      <c r="E903" s="2" t="str" cm="1">
        <f t="array" ref="E903">_xlfn.SWITCH(TRUE,D903&lt;25,"18 to 25",D903&lt;40,"25 to 40",D903&lt;50,"40 to 50",D903&lt;60,"50 to 60","60+")</f>
        <v>25 to 40</v>
      </c>
      <c r="F903" s="2" t="s">
        <v>92</v>
      </c>
      <c r="G903" s="2" t="s">
        <v>19</v>
      </c>
      <c r="H903" s="2" t="s">
        <v>190</v>
      </c>
      <c r="I903" s="3">
        <v>43821</v>
      </c>
      <c r="J903" s="2"/>
      <c r="K903" s="2">
        <v>4.9000000000000004</v>
      </c>
      <c r="L903" s="2" t="str" cm="1">
        <f t="array" ref="L903">_xlfn.SWITCH(TRUE,K903&lt;2,"1 to 2 yrs",K903&lt;5,"2 to 5 yrs",K903&lt;10,"5 to 10 yrs",K903&lt;20,"10 to 20 yrs","20+")</f>
        <v>2 to 5 yrs</v>
      </c>
      <c r="M903" s="2">
        <v>65816</v>
      </c>
      <c r="N903" s="4">
        <v>0.2</v>
      </c>
      <c r="O903" s="5">
        <f t="shared" si="14"/>
        <v>78979.199999999997</v>
      </c>
      <c r="P903" s="2" t="s">
        <v>58</v>
      </c>
      <c r="Q903" s="2">
        <v>1119</v>
      </c>
      <c r="R903" s="2">
        <v>55</v>
      </c>
      <c r="S903" s="2" t="s">
        <v>52</v>
      </c>
    </row>
    <row r="904" spans="1:19" x14ac:dyDescent="0.3">
      <c r="A904" s="2">
        <v>1903</v>
      </c>
      <c r="B904" s="2" t="s">
        <v>779</v>
      </c>
      <c r="C904" s="2" t="s">
        <v>24</v>
      </c>
      <c r="D904" s="2">
        <v>63</v>
      </c>
      <c r="E904" s="2" t="str" cm="1">
        <f t="array" ref="E904">_xlfn.SWITCH(TRUE,D904&lt;25,"18 to 25",D904&lt;40,"25 to 40",D904&lt;50,"40 to 50",D904&lt;60,"50 to 60","60+")</f>
        <v>60+</v>
      </c>
      <c r="F904" s="2" t="s">
        <v>36</v>
      </c>
      <c r="G904" s="2" t="s">
        <v>26</v>
      </c>
      <c r="H904" s="2" t="s">
        <v>241</v>
      </c>
      <c r="I904" s="3">
        <v>42167</v>
      </c>
      <c r="J904" s="2"/>
      <c r="K904" s="2">
        <v>9.43</v>
      </c>
      <c r="L904" s="2" t="str" cm="1">
        <f t="array" ref="L904">_xlfn.SWITCH(TRUE,K904&lt;2,"1 to 2 yrs",K904&lt;5,"2 to 5 yrs",K904&lt;10,"5 to 10 yrs",K904&lt;20,"10 to 20 yrs","20+")</f>
        <v>5 to 10 yrs</v>
      </c>
      <c r="M904" s="2">
        <v>80116</v>
      </c>
      <c r="N904" s="4">
        <v>0.15</v>
      </c>
      <c r="O904" s="5">
        <f t="shared" si="14"/>
        <v>92133.4</v>
      </c>
      <c r="P904" s="2" t="s">
        <v>28</v>
      </c>
      <c r="Q904" s="2">
        <v>1645</v>
      </c>
      <c r="R904" s="2">
        <v>39</v>
      </c>
      <c r="S904" s="2" t="s">
        <v>90</v>
      </c>
    </row>
    <row r="905" spans="1:19" x14ac:dyDescent="0.3">
      <c r="A905" s="2">
        <v>1904</v>
      </c>
      <c r="B905" s="2" t="s">
        <v>675</v>
      </c>
      <c r="C905" s="2" t="s">
        <v>17</v>
      </c>
      <c r="D905" s="2">
        <v>57</v>
      </c>
      <c r="E905" s="2" t="str" cm="1">
        <f t="array" ref="E905">_xlfn.SWITCH(TRUE,D905&lt;25,"18 to 25",D905&lt;40,"25 to 40",D905&lt;50,"40 to 50",D905&lt;60,"50 to 60","60+")</f>
        <v>50 to 60</v>
      </c>
      <c r="F905" s="2" t="s">
        <v>40</v>
      </c>
      <c r="G905" s="2" t="s">
        <v>32</v>
      </c>
      <c r="H905" s="2" t="s">
        <v>208</v>
      </c>
      <c r="I905" s="3">
        <v>42555</v>
      </c>
      <c r="J905" s="2"/>
      <c r="K905" s="2">
        <v>8.3699999999999992</v>
      </c>
      <c r="L905" s="2" t="str" cm="1">
        <f t="array" ref="L905">_xlfn.SWITCH(TRUE,K905&lt;2,"1 to 2 yrs",K905&lt;5,"2 to 5 yrs",K905&lt;10,"5 to 10 yrs",K905&lt;20,"10 to 20 yrs","20+")</f>
        <v>5 to 10 yrs</v>
      </c>
      <c r="M905" s="2">
        <v>70843</v>
      </c>
      <c r="N905" s="4">
        <v>0</v>
      </c>
      <c r="O905" s="5">
        <f t="shared" si="14"/>
        <v>70843</v>
      </c>
      <c r="P905" s="2" t="s">
        <v>42</v>
      </c>
      <c r="Q905" s="2">
        <v>1516</v>
      </c>
      <c r="R905" s="2">
        <v>57</v>
      </c>
      <c r="S905" s="2" t="s">
        <v>157</v>
      </c>
    </row>
    <row r="906" spans="1:19" x14ac:dyDescent="0.3">
      <c r="A906" s="2">
        <v>1905</v>
      </c>
      <c r="B906" s="2" t="s">
        <v>359</v>
      </c>
      <c r="C906" s="2" t="s">
        <v>17</v>
      </c>
      <c r="D906" s="2">
        <v>62</v>
      </c>
      <c r="E906" s="2" t="str" cm="1">
        <f t="array" ref="E906">_xlfn.SWITCH(TRUE,D906&lt;25,"18 to 25",D906&lt;40,"25 to 40",D906&lt;50,"40 to 50",D906&lt;60,"50 to 60","60+")</f>
        <v>60+</v>
      </c>
      <c r="F906" s="2" t="s">
        <v>18</v>
      </c>
      <c r="G906" s="2" t="s">
        <v>19</v>
      </c>
      <c r="H906" s="2" t="s">
        <v>63</v>
      </c>
      <c r="I906" s="3">
        <v>43683</v>
      </c>
      <c r="J906" s="2"/>
      <c r="K906" s="2">
        <v>5.28</v>
      </c>
      <c r="L906" s="2" t="str" cm="1">
        <f t="array" ref="L906">_xlfn.SWITCH(TRUE,K906&lt;2,"1 to 2 yrs",K906&lt;5,"2 to 5 yrs",K906&lt;10,"5 to 10 yrs",K906&lt;20,"10 to 20 yrs","20+")</f>
        <v>5 to 10 yrs</v>
      </c>
      <c r="M906" s="2">
        <v>75708</v>
      </c>
      <c r="N906" s="4">
        <v>0.15</v>
      </c>
      <c r="O906" s="5">
        <f t="shared" si="14"/>
        <v>87064.2</v>
      </c>
      <c r="P906" s="2" t="s">
        <v>28</v>
      </c>
      <c r="Q906" s="2">
        <v>1128</v>
      </c>
      <c r="R906" s="2">
        <v>84</v>
      </c>
      <c r="S906" s="2" t="s">
        <v>90</v>
      </c>
    </row>
    <row r="907" spans="1:19" x14ac:dyDescent="0.3">
      <c r="A907" s="2">
        <v>1906</v>
      </c>
      <c r="B907" s="2" t="s">
        <v>752</v>
      </c>
      <c r="C907" s="2" t="s">
        <v>24</v>
      </c>
      <c r="D907" s="2">
        <v>48</v>
      </c>
      <c r="E907" s="2" t="str" cm="1">
        <f t="array" ref="E907">_xlfn.SWITCH(TRUE,D907&lt;25,"18 to 25",D907&lt;40,"25 to 40",D907&lt;50,"40 to 50",D907&lt;60,"50 to 60","60+")</f>
        <v>40 to 50</v>
      </c>
      <c r="F907" s="2" t="s">
        <v>25</v>
      </c>
      <c r="G907" s="2" t="s">
        <v>26</v>
      </c>
      <c r="H907" s="2" t="s">
        <v>27</v>
      </c>
      <c r="I907" s="3">
        <v>43637</v>
      </c>
      <c r="J907" s="2"/>
      <c r="K907" s="2">
        <v>5.41</v>
      </c>
      <c r="L907" s="2" t="str" cm="1">
        <f t="array" ref="L907">_xlfn.SWITCH(TRUE,K907&lt;2,"1 to 2 yrs",K907&lt;5,"2 to 5 yrs",K907&lt;10,"5 to 10 yrs",K907&lt;20,"10 to 20 yrs","20+")</f>
        <v>5 to 10 yrs</v>
      </c>
      <c r="M907" s="2">
        <v>58771</v>
      </c>
      <c r="N907" s="4">
        <v>0.2</v>
      </c>
      <c r="O907" s="5">
        <f t="shared" si="14"/>
        <v>70525.2</v>
      </c>
      <c r="P907" s="2" t="s">
        <v>28</v>
      </c>
      <c r="Q907" s="2">
        <v>1199</v>
      </c>
      <c r="R907" s="2">
        <v>75</v>
      </c>
      <c r="S907" s="2" t="s">
        <v>29</v>
      </c>
    </row>
    <row r="908" spans="1:19" x14ac:dyDescent="0.3">
      <c r="A908" s="2">
        <v>1907</v>
      </c>
      <c r="B908" s="2" t="s">
        <v>780</v>
      </c>
      <c r="C908" s="2" t="s">
        <v>24</v>
      </c>
      <c r="D908" s="2">
        <v>23</v>
      </c>
      <c r="E908" s="2" t="str" cm="1">
        <f t="array" ref="E908">_xlfn.SWITCH(TRUE,D908&lt;25,"18 to 25",D908&lt;40,"25 to 40",D908&lt;50,"40 to 50",D908&lt;60,"50 to 60","60+")</f>
        <v>18 to 25</v>
      </c>
      <c r="F908" s="2" t="s">
        <v>25</v>
      </c>
      <c r="G908" s="2" t="s">
        <v>26</v>
      </c>
      <c r="H908" s="2" t="s">
        <v>259</v>
      </c>
      <c r="I908" s="3">
        <v>42006</v>
      </c>
      <c r="J908" s="2"/>
      <c r="K908" s="2">
        <v>10.5</v>
      </c>
      <c r="L908" s="2" t="str" cm="1">
        <f t="array" ref="L908">_xlfn.SWITCH(TRUE,K908&lt;2,"1 to 2 yrs",K908&lt;5,"2 to 5 yrs",K908&lt;10,"5 to 10 yrs",K908&lt;20,"10 to 20 yrs","20+")</f>
        <v>10 to 20 yrs</v>
      </c>
      <c r="M908" s="2">
        <v>74531</v>
      </c>
      <c r="N908" s="4">
        <v>0.5</v>
      </c>
      <c r="O908" s="5">
        <f t="shared" si="14"/>
        <v>111796.5</v>
      </c>
      <c r="P908" s="2" t="s">
        <v>28</v>
      </c>
      <c r="Q908" s="2">
        <v>1159</v>
      </c>
      <c r="R908" s="2">
        <v>67</v>
      </c>
      <c r="S908" s="2" t="s">
        <v>99</v>
      </c>
    </row>
    <row r="909" spans="1:19" x14ac:dyDescent="0.3">
      <c r="A909" s="2">
        <v>1908</v>
      </c>
      <c r="B909" s="2" t="s">
        <v>781</v>
      </c>
      <c r="C909" s="2" t="s">
        <v>17</v>
      </c>
      <c r="D909" s="2">
        <v>46</v>
      </c>
      <c r="E909" s="2" t="str" cm="1">
        <f t="array" ref="E909">_xlfn.SWITCH(TRUE,D909&lt;25,"18 to 25",D909&lt;40,"25 to 40",D909&lt;50,"40 to 50",D909&lt;60,"50 to 60","60+")</f>
        <v>40 to 50</v>
      </c>
      <c r="F909" s="2" t="s">
        <v>92</v>
      </c>
      <c r="G909" s="2" t="s">
        <v>19</v>
      </c>
      <c r="H909" s="2" t="s">
        <v>93</v>
      </c>
      <c r="I909" s="3">
        <v>43079</v>
      </c>
      <c r="J909" s="2"/>
      <c r="K909" s="2">
        <v>6.93</v>
      </c>
      <c r="L909" s="2" t="str" cm="1">
        <f t="array" ref="L909">_xlfn.SWITCH(TRUE,K909&lt;2,"1 to 2 yrs",K909&lt;5,"2 to 5 yrs",K909&lt;10,"5 to 10 yrs",K909&lt;20,"10 to 20 yrs","20+")</f>
        <v>5 to 10 yrs</v>
      </c>
      <c r="M909" s="2">
        <v>79564</v>
      </c>
      <c r="N909" s="4">
        <v>0.5</v>
      </c>
      <c r="O909" s="5">
        <f t="shared" si="14"/>
        <v>119346</v>
      </c>
      <c r="P909" s="2" t="s">
        <v>58</v>
      </c>
      <c r="Q909" s="2">
        <v>1093</v>
      </c>
      <c r="R909" s="2">
        <v>91</v>
      </c>
      <c r="S909" s="2" t="s">
        <v>99</v>
      </c>
    </row>
    <row r="910" spans="1:19" x14ac:dyDescent="0.3">
      <c r="A910" s="2">
        <v>1909</v>
      </c>
      <c r="B910" s="2" t="s">
        <v>782</v>
      </c>
      <c r="C910" s="2" t="s">
        <v>17</v>
      </c>
      <c r="D910" s="2">
        <v>30</v>
      </c>
      <c r="E910" s="2" t="str" cm="1">
        <f t="array" ref="E910">_xlfn.SWITCH(TRUE,D910&lt;25,"18 to 25",D910&lt;40,"25 to 40",D910&lt;50,"40 to 50",D910&lt;60,"50 to 60","60+")</f>
        <v>25 to 40</v>
      </c>
      <c r="F910" s="2" t="s">
        <v>31</v>
      </c>
      <c r="G910" s="2" t="s">
        <v>32</v>
      </c>
      <c r="H910" s="2" t="s">
        <v>68</v>
      </c>
      <c r="I910" s="3">
        <v>45408</v>
      </c>
      <c r="J910" s="2"/>
      <c r="K910" s="2">
        <v>0.56000000000000005</v>
      </c>
      <c r="L910" s="2" t="str" cm="1">
        <f t="array" ref="L910">_xlfn.SWITCH(TRUE,K910&lt;2,"1 to 2 yrs",K910&lt;5,"2 to 5 yrs",K910&lt;10,"5 to 10 yrs",K910&lt;20,"10 to 20 yrs","20+")</f>
        <v>1 to 2 yrs</v>
      </c>
      <c r="M910" s="2">
        <v>49797</v>
      </c>
      <c r="N910" s="4">
        <v>0.1</v>
      </c>
      <c r="O910" s="5">
        <f t="shared" si="14"/>
        <v>54776.7</v>
      </c>
      <c r="P910" s="2" t="s">
        <v>28</v>
      </c>
      <c r="Q910" s="2">
        <v>1631</v>
      </c>
      <c r="R910" s="2">
        <v>92</v>
      </c>
      <c r="S910" s="2" t="s">
        <v>59</v>
      </c>
    </row>
    <row r="911" spans="1:19" x14ac:dyDescent="0.3">
      <c r="A911" s="2">
        <v>1910</v>
      </c>
      <c r="B911" s="2" t="s">
        <v>783</v>
      </c>
      <c r="C911" s="2" t="s">
        <v>24</v>
      </c>
      <c r="D911" s="2">
        <v>48</v>
      </c>
      <c r="E911" s="2" t="str" cm="1">
        <f t="array" ref="E911">_xlfn.SWITCH(TRUE,D911&lt;25,"18 to 25",D911&lt;40,"25 to 40",D911&lt;50,"40 to 50",D911&lt;60,"50 to 60","60+")</f>
        <v>40 to 50</v>
      </c>
      <c r="F911" s="2" t="s">
        <v>50</v>
      </c>
      <c r="G911" s="2" t="s">
        <v>19</v>
      </c>
      <c r="H911" s="2" t="s">
        <v>101</v>
      </c>
      <c r="I911" s="3">
        <v>43408</v>
      </c>
      <c r="J911" s="2"/>
      <c r="K911" s="2">
        <v>6.03</v>
      </c>
      <c r="L911" s="2" t="str" cm="1">
        <f t="array" ref="L911">_xlfn.SWITCH(TRUE,K911&lt;2,"1 to 2 yrs",K911&lt;5,"2 to 5 yrs",K911&lt;10,"5 to 10 yrs",K911&lt;20,"10 to 20 yrs","20+")</f>
        <v>5 to 10 yrs</v>
      </c>
      <c r="M911" s="2">
        <v>95954</v>
      </c>
      <c r="N911" s="4">
        <v>0</v>
      </c>
      <c r="O911" s="5">
        <f t="shared" si="14"/>
        <v>95954</v>
      </c>
      <c r="P911" s="2" t="s">
        <v>28</v>
      </c>
      <c r="Q911" s="2">
        <v>1134</v>
      </c>
      <c r="R911" s="2">
        <v>76</v>
      </c>
      <c r="S911" s="2" t="s">
        <v>87</v>
      </c>
    </row>
    <row r="912" spans="1:19" x14ac:dyDescent="0.3">
      <c r="A912" s="2">
        <v>1911</v>
      </c>
      <c r="B912" s="2" t="s">
        <v>784</v>
      </c>
      <c r="C912" s="2" t="s">
        <v>17</v>
      </c>
      <c r="D912" s="2">
        <v>22</v>
      </c>
      <c r="E912" s="2" t="str" cm="1">
        <f t="array" ref="E912">_xlfn.SWITCH(TRUE,D912&lt;25,"18 to 25",D912&lt;40,"25 to 40",D912&lt;50,"40 to 50",D912&lt;60,"50 to 60","60+")</f>
        <v>18 to 25</v>
      </c>
      <c r="F912" s="2" t="s">
        <v>46</v>
      </c>
      <c r="G912" s="2" t="s">
        <v>32</v>
      </c>
      <c r="H912" s="2" t="s">
        <v>128</v>
      </c>
      <c r="I912" s="3">
        <v>45396</v>
      </c>
      <c r="J912" s="2"/>
      <c r="K912" s="2">
        <v>0.59</v>
      </c>
      <c r="L912" s="2" t="str" cm="1">
        <f t="array" ref="L912">_xlfn.SWITCH(TRUE,K912&lt;2,"1 to 2 yrs",K912&lt;5,"2 to 5 yrs",K912&lt;10,"5 to 10 yrs",K912&lt;20,"10 to 20 yrs","20+")</f>
        <v>1 to 2 yrs</v>
      </c>
      <c r="M912" s="2">
        <v>79773</v>
      </c>
      <c r="N912" s="4">
        <v>0.2</v>
      </c>
      <c r="O912" s="5">
        <f t="shared" si="14"/>
        <v>95727.6</v>
      </c>
      <c r="P912" s="2" t="s">
        <v>58</v>
      </c>
      <c r="Q912" s="2">
        <v>1109</v>
      </c>
      <c r="R912" s="2">
        <v>81</v>
      </c>
      <c r="S912" s="2" t="s">
        <v>79</v>
      </c>
    </row>
    <row r="913" spans="1:19" x14ac:dyDescent="0.3">
      <c r="A913" s="2">
        <v>1912</v>
      </c>
      <c r="B913" s="2" t="s">
        <v>133</v>
      </c>
      <c r="C913" s="2" t="s">
        <v>17</v>
      </c>
      <c r="D913" s="2">
        <v>44</v>
      </c>
      <c r="E913" s="2" t="str" cm="1">
        <f t="array" ref="E913">_xlfn.SWITCH(TRUE,D913&lt;25,"18 to 25",D913&lt;40,"25 to 40",D913&lt;50,"40 to 50",D913&lt;60,"50 to 60","60+")</f>
        <v>40 to 50</v>
      </c>
      <c r="F913" s="2" t="s">
        <v>40</v>
      </c>
      <c r="G913" s="2" t="s">
        <v>32</v>
      </c>
      <c r="H913" s="2" t="s">
        <v>41</v>
      </c>
      <c r="I913" s="3">
        <v>45442</v>
      </c>
      <c r="J913" s="2"/>
      <c r="K913" s="2">
        <v>0.47</v>
      </c>
      <c r="L913" s="2" t="str" cm="1">
        <f t="array" ref="L913">_xlfn.SWITCH(TRUE,K913&lt;2,"1 to 2 yrs",K913&lt;5,"2 to 5 yrs",K913&lt;10,"5 to 10 yrs",K913&lt;20,"10 to 20 yrs","20+")</f>
        <v>1 to 2 yrs</v>
      </c>
      <c r="M913" s="2">
        <v>43783</v>
      </c>
      <c r="N913" s="4">
        <v>0.1</v>
      </c>
      <c r="O913" s="5">
        <f t="shared" si="14"/>
        <v>48161.3</v>
      </c>
      <c r="P913" s="2" t="s">
        <v>28</v>
      </c>
      <c r="Q913" s="2">
        <v>1426</v>
      </c>
      <c r="R913" s="2">
        <v>26</v>
      </c>
      <c r="S913" s="2" t="s">
        <v>54</v>
      </c>
    </row>
    <row r="914" spans="1:19" x14ac:dyDescent="0.3">
      <c r="A914" s="2">
        <v>1913</v>
      </c>
      <c r="B914" s="2" t="s">
        <v>785</v>
      </c>
      <c r="C914" s="2" t="s">
        <v>17</v>
      </c>
      <c r="D914" s="2">
        <v>31</v>
      </c>
      <c r="E914" s="2" t="str" cm="1">
        <f t="array" ref="E914">_xlfn.SWITCH(TRUE,D914&lt;25,"18 to 25",D914&lt;40,"25 to 40",D914&lt;50,"40 to 50",D914&lt;60,"50 to 60","60+")</f>
        <v>25 to 40</v>
      </c>
      <c r="F914" s="2" t="s">
        <v>31</v>
      </c>
      <c r="G914" s="2" t="s">
        <v>32</v>
      </c>
      <c r="H914" s="2" t="s">
        <v>139</v>
      </c>
      <c r="I914" s="3">
        <v>42220</v>
      </c>
      <c r="J914" s="2"/>
      <c r="K914" s="2">
        <v>9.2899999999999991</v>
      </c>
      <c r="L914" s="2" t="str" cm="1">
        <f t="array" ref="L914">_xlfn.SWITCH(TRUE,K914&lt;2,"1 to 2 yrs",K914&lt;5,"2 to 5 yrs",K914&lt;10,"5 to 10 yrs",K914&lt;20,"10 to 20 yrs","20+")</f>
        <v>5 to 10 yrs</v>
      </c>
      <c r="M914" s="2">
        <v>75023</v>
      </c>
      <c r="N914" s="4">
        <v>0.5</v>
      </c>
      <c r="O914" s="5">
        <f t="shared" si="14"/>
        <v>112534.5</v>
      </c>
      <c r="P914" s="2" t="s">
        <v>28</v>
      </c>
      <c r="Q914" s="2">
        <v>1852</v>
      </c>
      <c r="R914" s="2">
        <v>2</v>
      </c>
      <c r="S914" s="2" t="s">
        <v>38</v>
      </c>
    </row>
    <row r="915" spans="1:19" x14ac:dyDescent="0.3">
      <c r="A915" s="2">
        <v>1914</v>
      </c>
      <c r="B915" s="2" t="s">
        <v>786</v>
      </c>
      <c r="C915" s="2" t="s">
        <v>24</v>
      </c>
      <c r="D915" s="2">
        <v>63</v>
      </c>
      <c r="E915" s="2" t="str" cm="1">
        <f t="array" ref="E915">_xlfn.SWITCH(TRUE,D915&lt;25,"18 to 25",D915&lt;40,"25 to 40",D915&lt;50,"40 to 50",D915&lt;60,"50 to 60","60+")</f>
        <v>60+</v>
      </c>
      <c r="F915" s="2" t="s">
        <v>46</v>
      </c>
      <c r="G915" s="2" t="s">
        <v>19</v>
      </c>
      <c r="H915" s="2" t="s">
        <v>128</v>
      </c>
      <c r="I915" s="3">
        <v>44383</v>
      </c>
      <c r="J915" s="2"/>
      <c r="K915" s="2">
        <v>3.36</v>
      </c>
      <c r="L915" s="2" t="str" cm="1">
        <f t="array" ref="L915">_xlfn.SWITCH(TRUE,K915&lt;2,"1 to 2 yrs",K915&lt;5,"2 to 5 yrs",K915&lt;10,"5 to 10 yrs",K915&lt;20,"10 to 20 yrs","20+")</f>
        <v>2 to 5 yrs</v>
      </c>
      <c r="M915" s="2">
        <v>90102</v>
      </c>
      <c r="N915" s="4">
        <v>0.2</v>
      </c>
      <c r="O915" s="5">
        <f t="shared" si="14"/>
        <v>108122.4</v>
      </c>
      <c r="P915" s="2" t="s">
        <v>58</v>
      </c>
      <c r="Q915" s="2">
        <v>1837</v>
      </c>
      <c r="R915" s="2">
        <v>98</v>
      </c>
      <c r="S915" s="2" t="s">
        <v>54</v>
      </c>
    </row>
    <row r="916" spans="1:19" x14ac:dyDescent="0.3">
      <c r="A916" s="2">
        <v>1915</v>
      </c>
      <c r="B916" s="2" t="s">
        <v>82</v>
      </c>
      <c r="C916" s="2" t="s">
        <v>24</v>
      </c>
      <c r="D916" s="2">
        <v>46</v>
      </c>
      <c r="E916" s="2" t="str" cm="1">
        <f t="array" ref="E916">_xlfn.SWITCH(TRUE,D916&lt;25,"18 to 25",D916&lt;40,"25 to 40",D916&lt;50,"40 to 50",D916&lt;60,"50 to 60","60+")</f>
        <v>40 to 50</v>
      </c>
      <c r="F916" s="2" t="s">
        <v>50</v>
      </c>
      <c r="G916" s="2" t="s">
        <v>32</v>
      </c>
      <c r="H916" s="2" t="s">
        <v>141</v>
      </c>
      <c r="I916" s="3">
        <v>43484</v>
      </c>
      <c r="J916" s="2"/>
      <c r="K916" s="2">
        <v>5.83</v>
      </c>
      <c r="L916" s="2" t="str" cm="1">
        <f t="array" ref="L916">_xlfn.SWITCH(TRUE,K916&lt;2,"1 to 2 yrs",K916&lt;5,"2 to 5 yrs",K916&lt;10,"5 to 10 yrs",K916&lt;20,"10 to 20 yrs","20+")</f>
        <v>5 to 10 yrs</v>
      </c>
      <c r="M916" s="2">
        <v>95366</v>
      </c>
      <c r="N916" s="4">
        <v>0.25</v>
      </c>
      <c r="O916" s="5">
        <f t="shared" si="14"/>
        <v>119207.5</v>
      </c>
      <c r="P916" s="2" t="s">
        <v>58</v>
      </c>
      <c r="Q916" s="2">
        <v>1315</v>
      </c>
      <c r="R916" s="2">
        <v>38</v>
      </c>
      <c r="S916" s="2" t="s">
        <v>99</v>
      </c>
    </row>
    <row r="917" spans="1:19" x14ac:dyDescent="0.3">
      <c r="A917" s="2">
        <v>1916</v>
      </c>
      <c r="B917" s="2" t="s">
        <v>787</v>
      </c>
      <c r="C917" s="2" t="s">
        <v>24</v>
      </c>
      <c r="D917" s="2">
        <v>24</v>
      </c>
      <c r="E917" s="2" t="str" cm="1">
        <f t="array" ref="E917">_xlfn.SWITCH(TRUE,D917&lt;25,"18 to 25",D917&lt;40,"25 to 40",D917&lt;50,"40 to 50",D917&lt;60,"50 to 60","60+")</f>
        <v>18 to 25</v>
      </c>
      <c r="F917" s="2" t="s">
        <v>18</v>
      </c>
      <c r="G917" s="2" t="s">
        <v>26</v>
      </c>
      <c r="H917" s="2" t="s">
        <v>20</v>
      </c>
      <c r="I917" s="3">
        <v>43767</v>
      </c>
      <c r="J917" s="2"/>
      <c r="K917" s="2">
        <v>5.05</v>
      </c>
      <c r="L917" s="2" t="str" cm="1">
        <f t="array" ref="L917">_xlfn.SWITCH(TRUE,K917&lt;2,"1 to 2 yrs",K917&lt;5,"2 to 5 yrs",K917&lt;10,"5 to 10 yrs",K917&lt;20,"10 to 20 yrs","20+")</f>
        <v>5 to 10 yrs</v>
      </c>
      <c r="M917" s="2">
        <v>71112</v>
      </c>
      <c r="N917" s="4">
        <v>0</v>
      </c>
      <c r="O917" s="5">
        <f t="shared" si="14"/>
        <v>71112</v>
      </c>
      <c r="P917" s="2" t="s">
        <v>58</v>
      </c>
      <c r="Q917" s="2">
        <v>1172</v>
      </c>
      <c r="R917" s="2">
        <v>21</v>
      </c>
      <c r="S917" s="2" t="s">
        <v>59</v>
      </c>
    </row>
    <row r="918" spans="1:19" x14ac:dyDescent="0.3">
      <c r="A918" s="2">
        <v>1917</v>
      </c>
      <c r="B918" s="2" t="s">
        <v>788</v>
      </c>
      <c r="C918" s="2" t="s">
        <v>24</v>
      </c>
      <c r="D918" s="2">
        <v>27</v>
      </c>
      <c r="E918" s="2" t="str" cm="1">
        <f t="array" ref="E918">_xlfn.SWITCH(TRUE,D918&lt;25,"18 to 25",D918&lt;40,"25 to 40",D918&lt;50,"40 to 50",D918&lt;60,"50 to 60","60+")</f>
        <v>25 to 40</v>
      </c>
      <c r="F918" s="2" t="s">
        <v>25</v>
      </c>
      <c r="G918" s="2" t="s">
        <v>19</v>
      </c>
      <c r="H918" s="2" t="s">
        <v>155</v>
      </c>
      <c r="I918" s="3">
        <v>42800</v>
      </c>
      <c r="J918" s="2"/>
      <c r="K918" s="2">
        <v>7.7</v>
      </c>
      <c r="L918" s="2" t="str" cm="1">
        <f t="array" ref="L918">_xlfn.SWITCH(TRUE,K918&lt;2,"1 to 2 yrs",K918&lt;5,"2 to 5 yrs",K918&lt;10,"5 to 10 yrs",K918&lt;20,"10 to 20 yrs","20+")</f>
        <v>5 to 10 yrs</v>
      </c>
      <c r="M918" s="2">
        <v>77058</v>
      </c>
      <c r="N918" s="4">
        <v>0.1</v>
      </c>
      <c r="O918" s="5">
        <f t="shared" si="14"/>
        <v>84763.8</v>
      </c>
      <c r="P918" s="2" t="s">
        <v>58</v>
      </c>
      <c r="Q918" s="2">
        <v>1764</v>
      </c>
      <c r="R918" s="2">
        <v>80</v>
      </c>
      <c r="S918" s="2" t="s">
        <v>59</v>
      </c>
    </row>
    <row r="919" spans="1:19" x14ac:dyDescent="0.3">
      <c r="A919" s="2">
        <v>1918</v>
      </c>
      <c r="B919" s="2" t="s">
        <v>789</v>
      </c>
      <c r="C919" s="2" t="s">
        <v>24</v>
      </c>
      <c r="D919" s="2">
        <v>27</v>
      </c>
      <c r="E919" s="2" t="str" cm="1">
        <f t="array" ref="E919">_xlfn.SWITCH(TRUE,D919&lt;25,"18 to 25",D919&lt;40,"25 to 40",D919&lt;50,"40 to 50",D919&lt;60,"50 to 60","60+")</f>
        <v>25 to 40</v>
      </c>
      <c r="F919" s="2" t="s">
        <v>56</v>
      </c>
      <c r="G919" s="2" t="s">
        <v>19</v>
      </c>
      <c r="H919" s="2" t="s">
        <v>61</v>
      </c>
      <c r="I919" s="3">
        <v>42763</v>
      </c>
      <c r="J919" s="2"/>
      <c r="K919" s="2">
        <v>7.8</v>
      </c>
      <c r="L919" s="2" t="str" cm="1">
        <f t="array" ref="L919">_xlfn.SWITCH(TRUE,K919&lt;2,"1 to 2 yrs",K919&lt;5,"2 to 5 yrs",K919&lt;10,"5 to 10 yrs",K919&lt;20,"10 to 20 yrs","20+")</f>
        <v>5 to 10 yrs</v>
      </c>
      <c r="M919" s="2">
        <v>123903</v>
      </c>
      <c r="N919" s="4">
        <v>0.25</v>
      </c>
      <c r="O919" s="5">
        <f t="shared" si="14"/>
        <v>154878.75</v>
      </c>
      <c r="P919" s="2" t="s">
        <v>28</v>
      </c>
      <c r="Q919" s="2">
        <v>1012</v>
      </c>
      <c r="R919" s="2">
        <v>91</v>
      </c>
      <c r="S919" s="2" t="s">
        <v>59</v>
      </c>
    </row>
    <row r="920" spans="1:19" x14ac:dyDescent="0.3">
      <c r="A920" s="2">
        <v>1919</v>
      </c>
      <c r="B920" s="2" t="s">
        <v>790</v>
      </c>
      <c r="C920" s="2" t="s">
        <v>24</v>
      </c>
      <c r="D920" s="2">
        <v>23</v>
      </c>
      <c r="E920" s="2" t="str" cm="1">
        <f t="array" ref="E920">_xlfn.SWITCH(TRUE,D920&lt;25,"18 to 25",D920&lt;40,"25 to 40",D920&lt;50,"40 to 50",D920&lt;60,"50 to 60","60+")</f>
        <v>18 to 25</v>
      </c>
      <c r="F920" s="2" t="s">
        <v>92</v>
      </c>
      <c r="G920" s="2" t="s">
        <v>32</v>
      </c>
      <c r="H920" s="2" t="s">
        <v>108</v>
      </c>
      <c r="I920" s="3">
        <v>42278</v>
      </c>
      <c r="J920" s="2"/>
      <c r="K920" s="2">
        <v>9.1300000000000008</v>
      </c>
      <c r="L920" s="2" t="str" cm="1">
        <f t="array" ref="L920">_xlfn.SWITCH(TRUE,K920&lt;2,"1 to 2 yrs",K920&lt;5,"2 to 5 yrs",K920&lt;10,"5 to 10 yrs",K920&lt;20,"10 to 20 yrs","20+")</f>
        <v>5 to 10 yrs</v>
      </c>
      <c r="M920" s="2">
        <v>81258</v>
      </c>
      <c r="N920" s="4">
        <v>0.15</v>
      </c>
      <c r="O920" s="5">
        <f t="shared" si="14"/>
        <v>93446.7</v>
      </c>
      <c r="P920" s="2" t="s">
        <v>28</v>
      </c>
      <c r="Q920" s="2">
        <v>1200</v>
      </c>
      <c r="R920" s="2">
        <v>60</v>
      </c>
      <c r="S920" s="2" t="s">
        <v>43</v>
      </c>
    </row>
    <row r="921" spans="1:19" x14ac:dyDescent="0.3">
      <c r="A921" s="2">
        <v>1920</v>
      </c>
      <c r="B921" s="2" t="s">
        <v>410</v>
      </c>
      <c r="C921" s="2" t="s">
        <v>24</v>
      </c>
      <c r="D921" s="2">
        <v>39</v>
      </c>
      <c r="E921" s="2" t="str" cm="1">
        <f t="array" ref="E921">_xlfn.SWITCH(TRUE,D921&lt;25,"18 to 25",D921&lt;40,"25 to 40",D921&lt;50,"40 to 50",D921&lt;60,"50 to 60","60+")</f>
        <v>25 to 40</v>
      </c>
      <c r="F921" s="2" t="s">
        <v>40</v>
      </c>
      <c r="G921" s="2" t="s">
        <v>26</v>
      </c>
      <c r="H921" s="2" t="s">
        <v>146</v>
      </c>
      <c r="I921" s="3">
        <v>43959</v>
      </c>
      <c r="J921" s="2"/>
      <c r="K921" s="2">
        <v>4.53</v>
      </c>
      <c r="L921" s="2" t="str" cm="1">
        <f t="array" ref="L921">_xlfn.SWITCH(TRUE,K921&lt;2,"1 to 2 yrs",K921&lt;5,"2 to 5 yrs",K921&lt;10,"5 to 10 yrs",K921&lt;20,"10 to 20 yrs","20+")</f>
        <v>2 to 5 yrs</v>
      </c>
      <c r="M921" s="2">
        <v>56281</v>
      </c>
      <c r="N921" s="4">
        <v>0.25</v>
      </c>
      <c r="O921" s="5">
        <f t="shared" si="14"/>
        <v>70351.25</v>
      </c>
      <c r="P921" s="2" t="s">
        <v>58</v>
      </c>
      <c r="Q921" s="2">
        <v>1045</v>
      </c>
      <c r="R921" s="2">
        <v>37</v>
      </c>
      <c r="S921" s="2" t="s">
        <v>43</v>
      </c>
    </row>
    <row r="922" spans="1:19" x14ac:dyDescent="0.3">
      <c r="A922" s="2">
        <v>1921</v>
      </c>
      <c r="B922" s="2" t="s">
        <v>209</v>
      </c>
      <c r="C922" s="2" t="s">
        <v>17</v>
      </c>
      <c r="D922" s="2">
        <v>44</v>
      </c>
      <c r="E922" s="2" t="str" cm="1">
        <f t="array" ref="E922">_xlfn.SWITCH(TRUE,D922&lt;25,"18 to 25",D922&lt;40,"25 to 40",D922&lt;50,"40 to 50",D922&lt;60,"50 to 60","60+")</f>
        <v>40 to 50</v>
      </c>
      <c r="F922" s="2" t="s">
        <v>92</v>
      </c>
      <c r="G922" s="2" t="s">
        <v>19</v>
      </c>
      <c r="H922" s="2" t="s">
        <v>108</v>
      </c>
      <c r="I922" s="3">
        <v>45429</v>
      </c>
      <c r="J922" s="2"/>
      <c r="K922" s="2">
        <v>0.5</v>
      </c>
      <c r="L922" s="2" t="str" cm="1">
        <f t="array" ref="L922">_xlfn.SWITCH(TRUE,K922&lt;2,"1 to 2 yrs",K922&lt;5,"2 to 5 yrs",K922&lt;10,"5 to 10 yrs",K922&lt;20,"10 to 20 yrs","20+")</f>
        <v>1 to 2 yrs</v>
      </c>
      <c r="M922" s="2">
        <v>52828</v>
      </c>
      <c r="N922" s="4">
        <v>0.1</v>
      </c>
      <c r="O922" s="5">
        <f t="shared" si="14"/>
        <v>58110.8</v>
      </c>
      <c r="P922" s="2" t="s">
        <v>58</v>
      </c>
      <c r="Q922" s="2"/>
      <c r="R922" s="2">
        <v>15</v>
      </c>
      <c r="S922" s="2" t="s">
        <v>117</v>
      </c>
    </row>
    <row r="923" spans="1:19" x14ac:dyDescent="0.3">
      <c r="A923" s="2">
        <v>1922</v>
      </c>
      <c r="B923" s="2" t="s">
        <v>675</v>
      </c>
      <c r="C923" s="2" t="s">
        <v>17</v>
      </c>
      <c r="D923" s="2">
        <v>23</v>
      </c>
      <c r="E923" s="2" t="str" cm="1">
        <f t="array" ref="E923">_xlfn.SWITCH(TRUE,D923&lt;25,"18 to 25",D923&lt;40,"25 to 40",D923&lt;50,"40 to 50",D923&lt;60,"50 to 60","60+")</f>
        <v>18 to 25</v>
      </c>
      <c r="F923" s="2" t="s">
        <v>36</v>
      </c>
      <c r="G923" s="2" t="s">
        <v>32</v>
      </c>
      <c r="H923" s="2" t="s">
        <v>211</v>
      </c>
      <c r="I923" s="3">
        <v>43172</v>
      </c>
      <c r="J923" s="3">
        <v>43859</v>
      </c>
      <c r="K923" s="2">
        <v>1.88</v>
      </c>
      <c r="L923" s="2" t="str" cm="1">
        <f t="array" ref="L923">_xlfn.SWITCH(TRUE,K923&lt;2,"1 to 2 yrs",K923&lt;5,"2 to 5 yrs",K923&lt;10,"5 to 10 yrs",K923&lt;20,"10 to 20 yrs","20+")</f>
        <v>1 to 2 yrs</v>
      </c>
      <c r="M923" s="2">
        <v>61006</v>
      </c>
      <c r="N923" s="4">
        <v>0.1</v>
      </c>
      <c r="O923" s="5">
        <f t="shared" si="14"/>
        <v>67106.600000000006</v>
      </c>
      <c r="P923" s="2" t="s">
        <v>42</v>
      </c>
      <c r="Q923" s="2"/>
      <c r="R923" s="2">
        <v>68</v>
      </c>
      <c r="S923" s="2" t="s">
        <v>73</v>
      </c>
    </row>
    <row r="924" spans="1:19" x14ac:dyDescent="0.3">
      <c r="A924" s="2">
        <v>1923</v>
      </c>
      <c r="B924" s="2" t="s">
        <v>383</v>
      </c>
      <c r="C924" s="2" t="s">
        <v>17</v>
      </c>
      <c r="D924" s="2">
        <v>33</v>
      </c>
      <c r="E924" s="2" t="str" cm="1">
        <f t="array" ref="E924">_xlfn.SWITCH(TRUE,D924&lt;25,"18 to 25",D924&lt;40,"25 to 40",D924&lt;50,"40 to 50",D924&lt;60,"50 to 60","60+")</f>
        <v>25 to 40</v>
      </c>
      <c r="F924" s="2" t="s">
        <v>18</v>
      </c>
      <c r="G924" s="2" t="s">
        <v>19</v>
      </c>
      <c r="H924" s="2" t="s">
        <v>115</v>
      </c>
      <c r="I924" s="3">
        <v>44655</v>
      </c>
      <c r="J924" s="2"/>
      <c r="K924" s="2">
        <v>2.62</v>
      </c>
      <c r="L924" s="2" t="str" cm="1">
        <f t="array" ref="L924">_xlfn.SWITCH(TRUE,K924&lt;2,"1 to 2 yrs",K924&lt;5,"2 to 5 yrs",K924&lt;10,"5 to 10 yrs",K924&lt;20,"10 to 20 yrs","20+")</f>
        <v>2 to 5 yrs</v>
      </c>
      <c r="M924" s="2">
        <v>71384</v>
      </c>
      <c r="N924" s="4">
        <v>0.1</v>
      </c>
      <c r="O924" s="5">
        <f t="shared" si="14"/>
        <v>78522.399999999994</v>
      </c>
      <c r="P924" s="2" t="s">
        <v>28</v>
      </c>
      <c r="Q924" s="2">
        <v>1236</v>
      </c>
      <c r="R924" s="2">
        <v>85</v>
      </c>
      <c r="S924" s="2" t="s">
        <v>54</v>
      </c>
    </row>
    <row r="925" spans="1:19" x14ac:dyDescent="0.3">
      <c r="A925" s="2">
        <v>1924</v>
      </c>
      <c r="B925" s="2" t="s">
        <v>791</v>
      </c>
      <c r="C925" s="2" t="s">
        <v>17</v>
      </c>
      <c r="D925" s="2">
        <v>43</v>
      </c>
      <c r="E925" s="2" t="str" cm="1">
        <f t="array" ref="E925">_xlfn.SWITCH(TRUE,D925&lt;25,"18 to 25",D925&lt;40,"25 to 40",D925&lt;50,"40 to 50",D925&lt;60,"50 to 60","60+")</f>
        <v>40 to 50</v>
      </c>
      <c r="F925" s="2" t="s">
        <v>36</v>
      </c>
      <c r="G925" s="2" t="s">
        <v>19</v>
      </c>
      <c r="H925" s="2" t="s">
        <v>211</v>
      </c>
      <c r="I925" s="3">
        <v>42166</v>
      </c>
      <c r="J925" s="2"/>
      <c r="K925" s="2">
        <v>9.43</v>
      </c>
      <c r="L925" s="2" t="str" cm="1">
        <f t="array" ref="L925">_xlfn.SWITCH(TRUE,K925&lt;2,"1 to 2 yrs",K925&lt;5,"2 to 5 yrs",K925&lt;10,"5 to 10 yrs",K925&lt;20,"10 to 20 yrs","20+")</f>
        <v>5 to 10 yrs</v>
      </c>
      <c r="M925" s="2">
        <v>89204</v>
      </c>
      <c r="N925" s="4">
        <v>0</v>
      </c>
      <c r="O925" s="5">
        <f t="shared" si="14"/>
        <v>89204</v>
      </c>
      <c r="P925" s="2" t="s">
        <v>28</v>
      </c>
      <c r="Q925" s="2">
        <v>1593</v>
      </c>
      <c r="R925" s="2">
        <v>16</v>
      </c>
      <c r="S925" s="2" t="s">
        <v>73</v>
      </c>
    </row>
    <row r="926" spans="1:19" x14ac:dyDescent="0.3">
      <c r="A926" s="2">
        <v>1925</v>
      </c>
      <c r="B926" s="2" t="s">
        <v>792</v>
      </c>
      <c r="C926" s="2" t="s">
        <v>17</v>
      </c>
      <c r="D926" s="2">
        <v>58</v>
      </c>
      <c r="E926" s="2" t="str" cm="1">
        <f t="array" ref="E926">_xlfn.SWITCH(TRUE,D926&lt;25,"18 to 25",D926&lt;40,"25 to 40",D926&lt;50,"40 to 50",D926&lt;60,"50 to 60","60+")</f>
        <v>50 to 60</v>
      </c>
      <c r="F926" s="2" t="s">
        <v>50</v>
      </c>
      <c r="G926" s="2" t="s">
        <v>19</v>
      </c>
      <c r="H926" s="2" t="s">
        <v>101</v>
      </c>
      <c r="I926" s="3">
        <v>42081</v>
      </c>
      <c r="J926" s="2"/>
      <c r="K926" s="2">
        <v>9.67</v>
      </c>
      <c r="L926" s="2" t="str" cm="1">
        <f t="array" ref="L926">_xlfn.SWITCH(TRUE,K926&lt;2,"1 to 2 yrs",K926&lt;5,"2 to 5 yrs",K926&lt;10,"5 to 10 yrs",K926&lt;20,"10 to 20 yrs","20+")</f>
        <v>5 to 10 yrs</v>
      </c>
      <c r="M926" s="2">
        <v>125162</v>
      </c>
      <c r="N926" s="4">
        <v>0.25</v>
      </c>
      <c r="O926" s="5">
        <f t="shared" si="14"/>
        <v>156452.5</v>
      </c>
      <c r="P926" s="2" t="s">
        <v>58</v>
      </c>
      <c r="Q926" s="2"/>
      <c r="R926" s="2">
        <v>60</v>
      </c>
      <c r="S926" s="2" t="s">
        <v>79</v>
      </c>
    </row>
    <row r="927" spans="1:19" x14ac:dyDescent="0.3">
      <c r="A927" s="2">
        <v>1926</v>
      </c>
      <c r="B927" s="2" t="s">
        <v>279</v>
      </c>
      <c r="C927" s="2" t="s">
        <v>17</v>
      </c>
      <c r="D927" s="2">
        <v>41</v>
      </c>
      <c r="E927" s="2" t="str" cm="1">
        <f t="array" ref="E927">_xlfn.SWITCH(TRUE,D927&lt;25,"18 to 25",D927&lt;40,"25 to 40",D927&lt;50,"40 to 50",D927&lt;60,"50 to 60","60+")</f>
        <v>40 to 50</v>
      </c>
      <c r="F927" s="2" t="s">
        <v>50</v>
      </c>
      <c r="G927" s="2" t="s">
        <v>19</v>
      </c>
      <c r="H927" s="2" t="s">
        <v>89</v>
      </c>
      <c r="I927" s="3">
        <v>44942</v>
      </c>
      <c r="J927" s="3">
        <v>45512</v>
      </c>
      <c r="K927" s="2">
        <v>1.56</v>
      </c>
      <c r="L927" s="2" t="str" cm="1">
        <f t="array" ref="L927">_xlfn.SWITCH(TRUE,K927&lt;2,"1 to 2 yrs",K927&lt;5,"2 to 5 yrs",K927&lt;10,"5 to 10 yrs",K927&lt;20,"10 to 20 yrs","20+")</f>
        <v>1 to 2 yrs</v>
      </c>
      <c r="M927" s="2">
        <v>84989</v>
      </c>
      <c r="N927" s="4">
        <v>0.3</v>
      </c>
      <c r="O927" s="5">
        <f t="shared" si="14"/>
        <v>110485.7</v>
      </c>
      <c r="P927" s="2" t="s">
        <v>42</v>
      </c>
      <c r="Q927" s="2">
        <v>1888</v>
      </c>
      <c r="R927" s="2">
        <v>74</v>
      </c>
      <c r="S927" s="2" t="s">
        <v>87</v>
      </c>
    </row>
    <row r="928" spans="1:19" x14ac:dyDescent="0.3">
      <c r="A928" s="2">
        <v>1927</v>
      </c>
      <c r="B928" s="2" t="s">
        <v>793</v>
      </c>
      <c r="C928" s="2" t="s">
        <v>17</v>
      </c>
      <c r="D928" s="2">
        <v>60</v>
      </c>
      <c r="E928" s="2" t="str" cm="1">
        <f t="array" ref="E928">_xlfn.SWITCH(TRUE,D928&lt;25,"18 to 25",D928&lt;40,"25 to 40",D928&lt;50,"40 to 50",D928&lt;60,"50 to 60","60+")</f>
        <v>60+</v>
      </c>
      <c r="F928" s="2" t="s">
        <v>75</v>
      </c>
      <c r="G928" s="2" t="s">
        <v>19</v>
      </c>
      <c r="H928" s="2" t="s">
        <v>165</v>
      </c>
      <c r="I928" s="3">
        <v>42953</v>
      </c>
      <c r="J928" s="2"/>
      <c r="K928" s="2">
        <v>7.28</v>
      </c>
      <c r="L928" s="2" t="str" cm="1">
        <f t="array" ref="L928">_xlfn.SWITCH(TRUE,K928&lt;2,"1 to 2 yrs",K928&lt;5,"2 to 5 yrs",K928&lt;10,"5 to 10 yrs",K928&lt;20,"10 to 20 yrs","20+")</f>
        <v>5 to 10 yrs</v>
      </c>
      <c r="M928" s="2">
        <v>107692</v>
      </c>
      <c r="N928" s="4">
        <v>0.3</v>
      </c>
      <c r="O928" s="5">
        <f t="shared" si="14"/>
        <v>139999.6</v>
      </c>
      <c r="P928" s="2" t="s">
        <v>28</v>
      </c>
      <c r="Q928" s="2">
        <v>1857</v>
      </c>
      <c r="R928" s="2">
        <v>85</v>
      </c>
      <c r="S928" s="2" t="s">
        <v>84</v>
      </c>
    </row>
    <row r="929" spans="1:19" x14ac:dyDescent="0.3">
      <c r="A929" s="2">
        <v>1928</v>
      </c>
      <c r="B929" s="2" t="s">
        <v>463</v>
      </c>
      <c r="C929" s="2" t="s">
        <v>24</v>
      </c>
      <c r="D929" s="2">
        <v>45</v>
      </c>
      <c r="E929" s="2" t="str" cm="1">
        <f t="array" ref="E929">_xlfn.SWITCH(TRUE,D929&lt;25,"18 to 25",D929&lt;40,"25 to 40",D929&lt;50,"40 to 50",D929&lt;60,"50 to 60","60+")</f>
        <v>40 to 50</v>
      </c>
      <c r="F929" s="2" t="s">
        <v>50</v>
      </c>
      <c r="G929" s="2" t="s">
        <v>26</v>
      </c>
      <c r="H929" s="2" t="s">
        <v>89</v>
      </c>
      <c r="I929" s="3">
        <v>44522</v>
      </c>
      <c r="J929" s="2"/>
      <c r="K929" s="2">
        <v>2.98</v>
      </c>
      <c r="L929" s="2" t="str" cm="1">
        <f t="array" ref="L929">_xlfn.SWITCH(TRUE,K929&lt;2,"1 to 2 yrs",K929&lt;5,"2 to 5 yrs",K929&lt;10,"5 to 10 yrs",K929&lt;20,"10 to 20 yrs","20+")</f>
        <v>2 to 5 yrs</v>
      </c>
      <c r="M929" s="2">
        <v>90623</v>
      </c>
      <c r="N929" s="4">
        <v>0.25</v>
      </c>
      <c r="O929" s="5">
        <f t="shared" si="14"/>
        <v>113278.75</v>
      </c>
      <c r="P929" s="2" t="s">
        <v>28</v>
      </c>
      <c r="Q929" s="2">
        <v>1582</v>
      </c>
      <c r="R929" s="2">
        <v>43</v>
      </c>
      <c r="S929" s="2" t="s">
        <v>38</v>
      </c>
    </row>
    <row r="930" spans="1:19" x14ac:dyDescent="0.3">
      <c r="A930" s="2">
        <v>1929</v>
      </c>
      <c r="B930" s="2" t="s">
        <v>794</v>
      </c>
      <c r="C930" s="2" t="s">
        <v>24</v>
      </c>
      <c r="D930" s="2">
        <v>41</v>
      </c>
      <c r="E930" s="2" t="str" cm="1">
        <f t="array" ref="E930">_xlfn.SWITCH(TRUE,D930&lt;25,"18 to 25",D930&lt;40,"25 to 40",D930&lt;50,"40 to 50",D930&lt;60,"50 to 60","60+")</f>
        <v>40 to 50</v>
      </c>
      <c r="F930" s="2" t="s">
        <v>31</v>
      </c>
      <c r="G930" s="2" t="s">
        <v>26</v>
      </c>
      <c r="H930" s="2" t="s">
        <v>72</v>
      </c>
      <c r="I930" s="3">
        <v>42311</v>
      </c>
      <c r="J930" s="2"/>
      <c r="K930" s="2">
        <v>9.0399999999999991</v>
      </c>
      <c r="L930" s="2" t="str" cm="1">
        <f t="array" ref="L930">_xlfn.SWITCH(TRUE,K930&lt;2,"1 to 2 yrs",K930&lt;5,"2 to 5 yrs",K930&lt;10,"5 to 10 yrs",K930&lt;20,"10 to 20 yrs","20+")</f>
        <v>5 to 10 yrs</v>
      </c>
      <c r="M930" s="2">
        <v>70994</v>
      </c>
      <c r="N930" s="4">
        <v>0.25</v>
      </c>
      <c r="O930" s="5">
        <f t="shared" si="14"/>
        <v>88742.5</v>
      </c>
      <c r="P930" s="2" t="s">
        <v>58</v>
      </c>
      <c r="Q930" s="2">
        <v>1648</v>
      </c>
      <c r="R930" s="2">
        <v>43</v>
      </c>
      <c r="S930" s="2" t="s">
        <v>29</v>
      </c>
    </row>
    <row r="931" spans="1:19" x14ac:dyDescent="0.3">
      <c r="A931" s="2">
        <v>1930</v>
      </c>
      <c r="B931" s="2" t="s">
        <v>795</v>
      </c>
      <c r="C931" s="2" t="s">
        <v>17</v>
      </c>
      <c r="D931" s="2">
        <v>22</v>
      </c>
      <c r="E931" s="2" t="str" cm="1">
        <f t="array" ref="E931">_xlfn.SWITCH(TRUE,D931&lt;25,"18 to 25",D931&lt;40,"25 to 40",D931&lt;50,"40 to 50",D931&lt;60,"50 to 60","60+")</f>
        <v>18 to 25</v>
      </c>
      <c r="F931" s="2" t="s">
        <v>31</v>
      </c>
      <c r="G931" s="2" t="s">
        <v>32</v>
      </c>
      <c r="H931" s="2" t="s">
        <v>139</v>
      </c>
      <c r="I931" s="3">
        <v>42209</v>
      </c>
      <c r="J931" s="2"/>
      <c r="K931" s="2">
        <v>9.32</v>
      </c>
      <c r="L931" s="2" t="str" cm="1">
        <f t="array" ref="L931">_xlfn.SWITCH(TRUE,K931&lt;2,"1 to 2 yrs",K931&lt;5,"2 to 5 yrs",K931&lt;10,"5 to 10 yrs",K931&lt;20,"10 to 20 yrs","20+")</f>
        <v>5 to 10 yrs</v>
      </c>
      <c r="M931" s="2">
        <v>73887</v>
      </c>
      <c r="N931" s="4">
        <v>0.2</v>
      </c>
      <c r="O931" s="5">
        <f t="shared" si="14"/>
        <v>88664.4</v>
      </c>
      <c r="P931" s="2" t="s">
        <v>58</v>
      </c>
      <c r="Q931" s="2">
        <v>1812</v>
      </c>
      <c r="R931" s="2">
        <v>99</v>
      </c>
      <c r="S931" s="2" t="s">
        <v>73</v>
      </c>
    </row>
    <row r="932" spans="1:19" x14ac:dyDescent="0.3">
      <c r="A932" s="2">
        <v>1931</v>
      </c>
      <c r="B932" s="2" t="s">
        <v>619</v>
      </c>
      <c r="C932" s="2" t="s">
        <v>17</v>
      </c>
      <c r="D932" s="2">
        <v>22</v>
      </c>
      <c r="E932" s="2" t="str" cm="1">
        <f t="array" ref="E932">_xlfn.SWITCH(TRUE,D932&lt;25,"18 to 25",D932&lt;40,"25 to 40",D932&lt;50,"40 to 50",D932&lt;60,"50 to 60","60+")</f>
        <v>18 to 25</v>
      </c>
      <c r="F932" s="2" t="s">
        <v>56</v>
      </c>
      <c r="G932" s="2" t="s">
        <v>32</v>
      </c>
      <c r="H932" s="2" t="s">
        <v>81</v>
      </c>
      <c r="I932" s="3">
        <v>45025</v>
      </c>
      <c r="J932" s="2"/>
      <c r="K932" s="2">
        <v>1.61</v>
      </c>
      <c r="L932" s="2" t="str" cm="1">
        <f t="array" ref="L932">_xlfn.SWITCH(TRUE,K932&lt;2,"1 to 2 yrs",K932&lt;5,"2 to 5 yrs",K932&lt;10,"5 to 10 yrs",K932&lt;20,"10 to 20 yrs","20+")</f>
        <v>1 to 2 yrs</v>
      </c>
      <c r="M932" s="2">
        <v>93760</v>
      </c>
      <c r="N932" s="4">
        <v>0.25</v>
      </c>
      <c r="O932" s="5">
        <f t="shared" si="14"/>
        <v>117200</v>
      </c>
      <c r="P932" s="2" t="s">
        <v>42</v>
      </c>
      <c r="Q932" s="2">
        <v>1870</v>
      </c>
      <c r="R932" s="2">
        <v>40</v>
      </c>
      <c r="S932" s="2" t="s">
        <v>59</v>
      </c>
    </row>
    <row r="933" spans="1:19" x14ac:dyDescent="0.3">
      <c r="A933" s="2">
        <v>1932</v>
      </c>
      <c r="B933" s="2" t="s">
        <v>796</v>
      </c>
      <c r="C933" s="2" t="s">
        <v>24</v>
      </c>
      <c r="D933" s="2">
        <v>38</v>
      </c>
      <c r="E933" s="2" t="str" cm="1">
        <f t="array" ref="E933">_xlfn.SWITCH(TRUE,D933&lt;25,"18 to 25",D933&lt;40,"25 to 40",D933&lt;50,"40 to 50",D933&lt;60,"50 to 60","60+")</f>
        <v>25 to 40</v>
      </c>
      <c r="F933" s="2" t="s">
        <v>25</v>
      </c>
      <c r="G933" s="2" t="s">
        <v>19</v>
      </c>
      <c r="H933" s="2" t="s">
        <v>155</v>
      </c>
      <c r="I933" s="3">
        <v>45119</v>
      </c>
      <c r="J933" s="2"/>
      <c r="K933" s="2">
        <v>1.35</v>
      </c>
      <c r="L933" s="2" t="str" cm="1">
        <f t="array" ref="L933">_xlfn.SWITCH(TRUE,K933&lt;2,"1 to 2 yrs",K933&lt;5,"2 to 5 yrs",K933&lt;10,"5 to 10 yrs",K933&lt;20,"10 to 20 yrs","20+")</f>
        <v>1 to 2 yrs</v>
      </c>
      <c r="M933" s="2">
        <v>50808</v>
      </c>
      <c r="N933" s="4">
        <v>0.1</v>
      </c>
      <c r="O933" s="5">
        <f t="shared" si="14"/>
        <v>55888.800000000003</v>
      </c>
      <c r="P933" s="2" t="s">
        <v>28</v>
      </c>
      <c r="Q933" s="2">
        <v>1667</v>
      </c>
      <c r="R933" s="2">
        <v>54</v>
      </c>
      <c r="S933" s="2" t="s">
        <v>59</v>
      </c>
    </row>
    <row r="934" spans="1:19" x14ac:dyDescent="0.3">
      <c r="A934" s="2">
        <v>1933</v>
      </c>
      <c r="B934" s="2" t="s">
        <v>250</v>
      </c>
      <c r="C934" s="2" t="s">
        <v>17</v>
      </c>
      <c r="D934" s="2">
        <v>22</v>
      </c>
      <c r="E934" s="2" t="str" cm="1">
        <f t="array" ref="E934">_xlfn.SWITCH(TRUE,D934&lt;25,"18 to 25",D934&lt;40,"25 to 40",D934&lt;50,"40 to 50",D934&lt;60,"50 to 60","60+")</f>
        <v>18 to 25</v>
      </c>
      <c r="F934" s="2" t="s">
        <v>92</v>
      </c>
      <c r="G934" s="2" t="s">
        <v>19</v>
      </c>
      <c r="H934" s="2" t="s">
        <v>93</v>
      </c>
      <c r="I934" s="3">
        <v>42350</v>
      </c>
      <c r="J934" s="2"/>
      <c r="K934" s="2">
        <v>8.93</v>
      </c>
      <c r="L934" s="2" t="str" cm="1">
        <f t="array" ref="L934">_xlfn.SWITCH(TRUE,K934&lt;2,"1 to 2 yrs",K934&lt;5,"2 to 5 yrs",K934&lt;10,"5 to 10 yrs",K934&lt;20,"10 to 20 yrs","20+")</f>
        <v>5 to 10 yrs</v>
      </c>
      <c r="M934" s="2">
        <v>78690</v>
      </c>
      <c r="N934" s="4">
        <v>0.15</v>
      </c>
      <c r="O934" s="5">
        <f t="shared" si="14"/>
        <v>90493.5</v>
      </c>
      <c r="P934" s="2" t="s">
        <v>58</v>
      </c>
      <c r="Q934" s="2">
        <v>1625</v>
      </c>
      <c r="R934" s="2">
        <v>2</v>
      </c>
      <c r="S934" s="2" t="s">
        <v>52</v>
      </c>
    </row>
    <row r="935" spans="1:19" x14ac:dyDescent="0.3">
      <c r="A935" s="2">
        <v>1934</v>
      </c>
      <c r="B935" s="2" t="s">
        <v>797</v>
      </c>
      <c r="C935" s="2" t="s">
        <v>17</v>
      </c>
      <c r="D935" s="2">
        <v>51</v>
      </c>
      <c r="E935" s="2" t="str" cm="1">
        <f t="array" ref="E935">_xlfn.SWITCH(TRUE,D935&lt;25,"18 to 25",D935&lt;40,"25 to 40",D935&lt;50,"40 to 50",D935&lt;60,"50 to 60","60+")</f>
        <v>50 to 60</v>
      </c>
      <c r="F935" s="2" t="s">
        <v>25</v>
      </c>
      <c r="G935" s="2" t="s">
        <v>26</v>
      </c>
      <c r="H935" s="2" t="s">
        <v>155</v>
      </c>
      <c r="I935" s="3">
        <v>44359</v>
      </c>
      <c r="J935" s="2"/>
      <c r="K935" s="2">
        <v>3.43</v>
      </c>
      <c r="L935" s="2" t="str" cm="1">
        <f t="array" ref="L935">_xlfn.SWITCH(TRUE,K935&lt;2,"1 to 2 yrs",K935&lt;5,"2 to 5 yrs",K935&lt;10,"5 to 10 yrs",K935&lt;20,"10 to 20 yrs","20+")</f>
        <v>2 to 5 yrs</v>
      </c>
      <c r="M935" s="2">
        <v>57174</v>
      </c>
      <c r="N935" s="4">
        <v>0.2</v>
      </c>
      <c r="O935" s="5">
        <f t="shared" si="14"/>
        <v>68608.800000000003</v>
      </c>
      <c r="P935" s="2" t="s">
        <v>28</v>
      </c>
      <c r="Q935" s="2">
        <v>1929</v>
      </c>
      <c r="R935" s="2">
        <v>90</v>
      </c>
      <c r="S935" s="2" t="s">
        <v>54</v>
      </c>
    </row>
    <row r="936" spans="1:19" x14ac:dyDescent="0.3">
      <c r="A936" s="2">
        <v>1935</v>
      </c>
      <c r="B936" s="2" t="s">
        <v>798</v>
      </c>
      <c r="C936" s="2" t="s">
        <v>24</v>
      </c>
      <c r="D936" s="2">
        <v>62</v>
      </c>
      <c r="E936" s="2" t="str" cm="1">
        <f t="array" ref="E936">_xlfn.SWITCH(TRUE,D936&lt;25,"18 to 25",D936&lt;40,"25 to 40",D936&lt;50,"40 to 50",D936&lt;60,"50 to 60","60+")</f>
        <v>60+</v>
      </c>
      <c r="F936" s="2" t="s">
        <v>25</v>
      </c>
      <c r="G936" s="2" t="s">
        <v>19</v>
      </c>
      <c r="H936" s="2" t="s">
        <v>136</v>
      </c>
      <c r="I936" s="3">
        <v>42904</v>
      </c>
      <c r="J936" s="2"/>
      <c r="K936" s="2">
        <v>7.41</v>
      </c>
      <c r="L936" s="2" t="str" cm="1">
        <f t="array" ref="L936">_xlfn.SWITCH(TRUE,K936&lt;2,"1 to 2 yrs",K936&lt;5,"2 to 5 yrs",K936&lt;10,"5 to 10 yrs",K936&lt;20,"10 to 20 yrs","20+")</f>
        <v>5 to 10 yrs</v>
      </c>
      <c r="M936" s="2">
        <v>68259</v>
      </c>
      <c r="N936" s="4">
        <v>0.25</v>
      </c>
      <c r="O936" s="5">
        <f t="shared" si="14"/>
        <v>85323.75</v>
      </c>
      <c r="P936" s="2" t="s">
        <v>28</v>
      </c>
      <c r="Q936" s="2"/>
      <c r="R936" s="2">
        <v>12</v>
      </c>
      <c r="S936" s="2" t="s">
        <v>29</v>
      </c>
    </row>
    <row r="937" spans="1:19" x14ac:dyDescent="0.3">
      <c r="A937" s="2">
        <v>1936</v>
      </c>
      <c r="B937" s="2" t="s">
        <v>799</v>
      </c>
      <c r="C937" s="2" t="s">
        <v>17</v>
      </c>
      <c r="D937" s="2">
        <v>24</v>
      </c>
      <c r="E937" s="2" t="str" cm="1">
        <f t="array" ref="E937">_xlfn.SWITCH(TRUE,D937&lt;25,"18 to 25",D937&lt;40,"25 to 40",D937&lt;50,"40 to 50",D937&lt;60,"50 to 60","60+")</f>
        <v>18 to 25</v>
      </c>
      <c r="F937" s="2" t="s">
        <v>31</v>
      </c>
      <c r="G937" s="2" t="s">
        <v>32</v>
      </c>
      <c r="H937" s="2" t="s">
        <v>139</v>
      </c>
      <c r="I937" s="3">
        <v>43011</v>
      </c>
      <c r="J937" s="2"/>
      <c r="K937" s="2">
        <v>7.12</v>
      </c>
      <c r="L937" s="2" t="str" cm="1">
        <f t="array" ref="L937">_xlfn.SWITCH(TRUE,K937&lt;2,"1 to 2 yrs",K937&lt;5,"2 to 5 yrs",K937&lt;10,"5 to 10 yrs",K937&lt;20,"10 to 20 yrs","20+")</f>
        <v>5 to 10 yrs</v>
      </c>
      <c r="M937" s="2">
        <v>68374</v>
      </c>
      <c r="N937" s="4">
        <v>0.2</v>
      </c>
      <c r="O937" s="5">
        <f t="shared" si="14"/>
        <v>82048.800000000003</v>
      </c>
      <c r="P937" s="2" t="s">
        <v>28</v>
      </c>
      <c r="Q937" s="2">
        <v>1812</v>
      </c>
      <c r="R937" s="2">
        <v>76</v>
      </c>
      <c r="S937" s="2" t="s">
        <v>22</v>
      </c>
    </row>
    <row r="938" spans="1:19" x14ac:dyDescent="0.3">
      <c r="A938" s="2">
        <v>1937</v>
      </c>
      <c r="B938" s="2" t="s">
        <v>800</v>
      </c>
      <c r="C938" s="2" t="s">
        <v>24</v>
      </c>
      <c r="D938" s="2">
        <v>32</v>
      </c>
      <c r="E938" s="2" t="str" cm="1">
        <f t="array" ref="E938">_xlfn.SWITCH(TRUE,D938&lt;25,"18 to 25",D938&lt;40,"25 to 40",D938&lt;50,"40 to 50",D938&lt;60,"50 to 60","60+")</f>
        <v>25 to 40</v>
      </c>
      <c r="F938" s="2" t="s">
        <v>92</v>
      </c>
      <c r="G938" s="2" t="s">
        <v>26</v>
      </c>
      <c r="H938" s="2" t="s">
        <v>171</v>
      </c>
      <c r="I938" s="3">
        <v>43523</v>
      </c>
      <c r="J938" s="3">
        <v>44883</v>
      </c>
      <c r="K938" s="2">
        <v>3.72</v>
      </c>
      <c r="L938" s="2" t="str" cm="1">
        <f t="array" ref="L938">_xlfn.SWITCH(TRUE,K938&lt;2,"1 to 2 yrs",K938&lt;5,"2 to 5 yrs",K938&lt;10,"5 to 10 yrs",K938&lt;20,"10 to 20 yrs","20+")</f>
        <v>2 to 5 yrs</v>
      </c>
      <c r="M938" s="2">
        <v>61323</v>
      </c>
      <c r="N938" s="4">
        <v>0.25</v>
      </c>
      <c r="O938" s="5">
        <f t="shared" si="14"/>
        <v>76653.75</v>
      </c>
      <c r="P938" s="2" t="s">
        <v>28</v>
      </c>
      <c r="Q938" s="2">
        <v>1126</v>
      </c>
      <c r="R938" s="2">
        <v>50</v>
      </c>
      <c r="S938" s="2" t="s">
        <v>22</v>
      </c>
    </row>
    <row r="939" spans="1:19" x14ac:dyDescent="0.3">
      <c r="A939" s="2">
        <v>1938</v>
      </c>
      <c r="B939" s="2" t="s">
        <v>789</v>
      </c>
      <c r="C939" s="2" t="s">
        <v>17</v>
      </c>
      <c r="D939" s="2">
        <v>45</v>
      </c>
      <c r="E939" s="2" t="str" cm="1">
        <f t="array" ref="E939">_xlfn.SWITCH(TRUE,D939&lt;25,"18 to 25",D939&lt;40,"25 to 40",D939&lt;50,"40 to 50",D939&lt;60,"50 to 60","60+")</f>
        <v>40 to 50</v>
      </c>
      <c r="F939" s="2" t="s">
        <v>56</v>
      </c>
      <c r="G939" s="2" t="s">
        <v>19</v>
      </c>
      <c r="H939" s="2" t="s">
        <v>162</v>
      </c>
      <c r="I939" s="3">
        <v>45130</v>
      </c>
      <c r="J939" s="2"/>
      <c r="K939" s="2">
        <v>1.32</v>
      </c>
      <c r="L939" s="2" t="str" cm="1">
        <f t="array" ref="L939">_xlfn.SWITCH(TRUE,K939&lt;2,"1 to 2 yrs",K939&lt;5,"2 to 5 yrs",K939&lt;10,"5 to 10 yrs",K939&lt;20,"10 to 20 yrs","20+")</f>
        <v>1 to 2 yrs</v>
      </c>
      <c r="M939" s="2">
        <v>103885</v>
      </c>
      <c r="N939" s="4">
        <v>0.15</v>
      </c>
      <c r="O939" s="5">
        <f t="shared" si="14"/>
        <v>119467.75</v>
      </c>
      <c r="P939" s="2" t="s">
        <v>28</v>
      </c>
      <c r="Q939" s="2"/>
      <c r="R939" s="2">
        <v>53</v>
      </c>
      <c r="S939" s="2" t="s">
        <v>52</v>
      </c>
    </row>
    <row r="940" spans="1:19" x14ac:dyDescent="0.3">
      <c r="A940" s="2">
        <v>1939</v>
      </c>
      <c r="B940" s="2" t="s">
        <v>243</v>
      </c>
      <c r="C940" s="2" t="s">
        <v>24</v>
      </c>
      <c r="D940" s="2">
        <v>43</v>
      </c>
      <c r="E940" s="2" t="str" cm="1">
        <f t="array" ref="E940">_xlfn.SWITCH(TRUE,D940&lt;25,"18 to 25",D940&lt;40,"25 to 40",D940&lt;50,"40 to 50",D940&lt;60,"50 to 60","60+")</f>
        <v>40 to 50</v>
      </c>
      <c r="F940" s="2" t="s">
        <v>18</v>
      </c>
      <c r="G940" s="2" t="s">
        <v>26</v>
      </c>
      <c r="H940" s="2" t="s">
        <v>115</v>
      </c>
      <c r="I940" s="3">
        <v>42827</v>
      </c>
      <c r="J940" s="3">
        <v>45273</v>
      </c>
      <c r="K940" s="2">
        <v>6.7</v>
      </c>
      <c r="L940" s="2" t="str" cm="1">
        <f t="array" ref="L940">_xlfn.SWITCH(TRUE,K940&lt;2,"1 to 2 yrs",K940&lt;5,"2 to 5 yrs",K940&lt;10,"5 to 10 yrs",K940&lt;20,"10 to 20 yrs","20+")</f>
        <v>5 to 10 yrs</v>
      </c>
      <c r="M940" s="2">
        <v>90962</v>
      </c>
      <c r="N940" s="4">
        <v>0.2</v>
      </c>
      <c r="O940" s="5">
        <f t="shared" si="14"/>
        <v>109154.4</v>
      </c>
      <c r="P940" s="2" t="s">
        <v>28</v>
      </c>
      <c r="Q940" s="2">
        <v>1610</v>
      </c>
      <c r="R940" s="2">
        <v>93</v>
      </c>
      <c r="S940" s="2" t="s">
        <v>73</v>
      </c>
    </row>
    <row r="941" spans="1:19" x14ac:dyDescent="0.3">
      <c r="A941" s="2">
        <v>1940</v>
      </c>
      <c r="B941" s="2" t="s">
        <v>94</v>
      </c>
      <c r="C941" s="2" t="s">
        <v>24</v>
      </c>
      <c r="D941" s="2">
        <v>65</v>
      </c>
      <c r="E941" s="2" t="str" cm="1">
        <f t="array" ref="E941">_xlfn.SWITCH(TRUE,D941&lt;25,"18 to 25",D941&lt;40,"25 to 40",D941&lt;50,"40 to 50",D941&lt;60,"50 to 60","60+")</f>
        <v>60+</v>
      </c>
      <c r="F941" s="2" t="s">
        <v>75</v>
      </c>
      <c r="G941" s="2" t="s">
        <v>26</v>
      </c>
      <c r="H941" s="2" t="s">
        <v>76</v>
      </c>
      <c r="I941" s="3">
        <v>44211</v>
      </c>
      <c r="J941" s="2"/>
      <c r="K941" s="2">
        <v>3.84</v>
      </c>
      <c r="L941" s="2" t="str" cm="1">
        <f t="array" ref="L941">_xlfn.SWITCH(TRUE,K941&lt;2,"1 to 2 yrs",K941&lt;5,"2 to 5 yrs",K941&lt;10,"5 to 10 yrs",K941&lt;20,"10 to 20 yrs","20+")</f>
        <v>2 to 5 yrs</v>
      </c>
      <c r="M941" s="2">
        <v>86608</v>
      </c>
      <c r="N941" s="4">
        <v>0.3</v>
      </c>
      <c r="O941" s="5">
        <f t="shared" si="14"/>
        <v>112590.39999999999</v>
      </c>
      <c r="P941" s="2" t="s">
        <v>42</v>
      </c>
      <c r="Q941" s="2">
        <v>1264</v>
      </c>
      <c r="R941" s="2">
        <v>17</v>
      </c>
      <c r="S941" s="2" t="s">
        <v>90</v>
      </c>
    </row>
    <row r="942" spans="1:19" x14ac:dyDescent="0.3">
      <c r="A942" s="2">
        <v>1941</v>
      </c>
      <c r="B942" s="2" t="s">
        <v>728</v>
      </c>
      <c r="C942" s="2" t="s">
        <v>24</v>
      </c>
      <c r="D942" s="2">
        <v>47</v>
      </c>
      <c r="E942" s="2" t="str" cm="1">
        <f t="array" ref="E942">_xlfn.SWITCH(TRUE,D942&lt;25,"18 to 25",D942&lt;40,"25 to 40",D942&lt;50,"40 to 50",D942&lt;60,"50 to 60","60+")</f>
        <v>40 to 50</v>
      </c>
      <c r="F942" s="2" t="s">
        <v>31</v>
      </c>
      <c r="G942" s="2" t="s">
        <v>19</v>
      </c>
      <c r="H942" s="2" t="s">
        <v>72</v>
      </c>
      <c r="I942" s="3">
        <v>44541</v>
      </c>
      <c r="J942" s="2"/>
      <c r="K942" s="2">
        <v>2.93</v>
      </c>
      <c r="L942" s="2" t="str" cm="1">
        <f t="array" ref="L942">_xlfn.SWITCH(TRUE,K942&lt;2,"1 to 2 yrs",K942&lt;5,"2 to 5 yrs",K942&lt;10,"5 to 10 yrs",K942&lt;20,"10 to 20 yrs","20+")</f>
        <v>2 to 5 yrs</v>
      </c>
      <c r="M942" s="2">
        <v>69486</v>
      </c>
      <c r="N942" s="4">
        <v>0.5</v>
      </c>
      <c r="O942" s="5">
        <f t="shared" si="14"/>
        <v>104229</v>
      </c>
      <c r="P942" s="2" t="s">
        <v>28</v>
      </c>
      <c r="Q942" s="2"/>
      <c r="R942" s="2">
        <v>39</v>
      </c>
      <c r="S942" s="2" t="s">
        <v>99</v>
      </c>
    </row>
    <row r="943" spans="1:19" x14ac:dyDescent="0.3">
      <c r="A943" s="2">
        <v>1942</v>
      </c>
      <c r="B943" s="2" t="s">
        <v>494</v>
      </c>
      <c r="C943" s="2" t="s">
        <v>17</v>
      </c>
      <c r="D943" s="2">
        <v>34</v>
      </c>
      <c r="E943" s="2" t="str" cm="1">
        <f t="array" ref="E943">_xlfn.SWITCH(TRUE,D943&lt;25,"18 to 25",D943&lt;40,"25 to 40",D943&lt;50,"40 to 50",D943&lt;60,"50 to 60","60+")</f>
        <v>25 to 40</v>
      </c>
      <c r="F943" s="2" t="s">
        <v>36</v>
      </c>
      <c r="G943" s="2" t="s">
        <v>32</v>
      </c>
      <c r="H943" s="2" t="s">
        <v>37</v>
      </c>
      <c r="I943" s="3">
        <v>42732</v>
      </c>
      <c r="J943" s="2"/>
      <c r="K943" s="2">
        <v>7.89</v>
      </c>
      <c r="L943" s="2" t="str" cm="1">
        <f t="array" ref="L943">_xlfn.SWITCH(TRUE,K943&lt;2,"1 to 2 yrs",K943&lt;5,"2 to 5 yrs",K943&lt;10,"5 to 10 yrs",K943&lt;20,"10 to 20 yrs","20+")</f>
        <v>5 to 10 yrs</v>
      </c>
      <c r="M943" s="2">
        <v>82240</v>
      </c>
      <c r="N943" s="4">
        <v>0.25</v>
      </c>
      <c r="O943" s="5">
        <f t="shared" si="14"/>
        <v>102800</v>
      </c>
      <c r="P943" s="2" t="s">
        <v>28</v>
      </c>
      <c r="Q943" s="2"/>
      <c r="R943" s="2">
        <v>96</v>
      </c>
      <c r="S943" s="2" t="s">
        <v>77</v>
      </c>
    </row>
    <row r="944" spans="1:19" x14ac:dyDescent="0.3">
      <c r="A944" s="2">
        <v>1943</v>
      </c>
      <c r="B944" s="2" t="s">
        <v>610</v>
      </c>
      <c r="C944" s="2" t="s">
        <v>24</v>
      </c>
      <c r="D944" s="2">
        <v>22</v>
      </c>
      <c r="E944" s="2" t="str" cm="1">
        <f t="array" ref="E944">_xlfn.SWITCH(TRUE,D944&lt;25,"18 to 25",D944&lt;40,"25 to 40",D944&lt;50,"40 to 50",D944&lt;60,"50 to 60","60+")</f>
        <v>18 to 25</v>
      </c>
      <c r="F944" s="2" t="s">
        <v>75</v>
      </c>
      <c r="G944" s="2" t="s">
        <v>32</v>
      </c>
      <c r="H944" s="2" t="s">
        <v>174</v>
      </c>
      <c r="I944" s="3">
        <v>42555</v>
      </c>
      <c r="J944" s="2"/>
      <c r="K944" s="2">
        <v>8.3699999999999992</v>
      </c>
      <c r="L944" s="2" t="str" cm="1">
        <f t="array" ref="L944">_xlfn.SWITCH(TRUE,K944&lt;2,"1 to 2 yrs",K944&lt;5,"2 to 5 yrs",K944&lt;10,"5 to 10 yrs",K944&lt;20,"10 to 20 yrs","20+")</f>
        <v>5 to 10 yrs</v>
      </c>
      <c r="M944" s="2">
        <v>109843</v>
      </c>
      <c r="N944" s="4">
        <v>0.15</v>
      </c>
      <c r="O944" s="5">
        <f t="shared" si="14"/>
        <v>126319.45</v>
      </c>
      <c r="P944" s="2" t="s">
        <v>58</v>
      </c>
      <c r="Q944" s="2">
        <v>1870</v>
      </c>
      <c r="R944" s="2">
        <v>80</v>
      </c>
      <c r="S944" s="2" t="s">
        <v>157</v>
      </c>
    </row>
    <row r="945" spans="1:19" x14ac:dyDescent="0.3">
      <c r="A945" s="2">
        <v>1944</v>
      </c>
      <c r="B945" s="2" t="s">
        <v>801</v>
      </c>
      <c r="C945" s="2" t="s">
        <v>17</v>
      </c>
      <c r="D945" s="2">
        <v>45</v>
      </c>
      <c r="E945" s="2" t="str" cm="1">
        <f t="array" ref="E945">_xlfn.SWITCH(TRUE,D945&lt;25,"18 to 25",D945&lt;40,"25 to 40",D945&lt;50,"40 to 50",D945&lt;60,"50 to 60","60+")</f>
        <v>40 to 50</v>
      </c>
      <c r="F945" s="2" t="s">
        <v>18</v>
      </c>
      <c r="G945" s="2" t="s">
        <v>19</v>
      </c>
      <c r="H945" s="2" t="s">
        <v>20</v>
      </c>
      <c r="I945" s="3">
        <v>42661</v>
      </c>
      <c r="J945" s="2"/>
      <c r="K945" s="2">
        <v>8.08</v>
      </c>
      <c r="L945" s="2" t="str" cm="1">
        <f t="array" ref="L945">_xlfn.SWITCH(TRUE,K945&lt;2,"1 to 2 yrs",K945&lt;5,"2 to 5 yrs",K945&lt;10,"5 to 10 yrs",K945&lt;20,"10 to 20 yrs","20+")</f>
        <v>5 to 10 yrs</v>
      </c>
      <c r="M945" s="2">
        <v>81180</v>
      </c>
      <c r="N945" s="4">
        <v>0.2</v>
      </c>
      <c r="O945" s="5">
        <f t="shared" si="14"/>
        <v>97416</v>
      </c>
      <c r="P945" s="2" t="s">
        <v>42</v>
      </c>
      <c r="Q945" s="2">
        <v>1312</v>
      </c>
      <c r="R945" s="2">
        <v>9</v>
      </c>
      <c r="S945" s="2" t="s">
        <v>117</v>
      </c>
    </row>
    <row r="946" spans="1:19" x14ac:dyDescent="0.3">
      <c r="A946" s="2">
        <v>1945</v>
      </c>
      <c r="B946" s="2" t="s">
        <v>796</v>
      </c>
      <c r="C946" s="2" t="s">
        <v>17</v>
      </c>
      <c r="D946" s="2">
        <v>31</v>
      </c>
      <c r="E946" s="2" t="str" cm="1">
        <f t="array" ref="E946">_xlfn.SWITCH(TRUE,D946&lt;25,"18 to 25",D946&lt;40,"25 to 40",D946&lt;50,"40 to 50",D946&lt;60,"50 to 60","60+")</f>
        <v>25 to 40</v>
      </c>
      <c r="F946" s="2" t="s">
        <v>50</v>
      </c>
      <c r="G946" s="2" t="s">
        <v>19</v>
      </c>
      <c r="H946" s="2" t="s">
        <v>141</v>
      </c>
      <c r="I946" s="3">
        <v>43225</v>
      </c>
      <c r="J946" s="2"/>
      <c r="K946" s="2">
        <v>6.54</v>
      </c>
      <c r="L946" s="2" t="str" cm="1">
        <f t="array" ref="L946">_xlfn.SWITCH(TRUE,K946&lt;2,"1 to 2 yrs",K946&lt;5,"2 to 5 yrs",K946&lt;10,"5 to 10 yrs",K946&lt;20,"10 to 20 yrs","20+")</f>
        <v>5 to 10 yrs</v>
      </c>
      <c r="M946" s="2">
        <v>113383</v>
      </c>
      <c r="N946" s="4">
        <v>0.25</v>
      </c>
      <c r="O946" s="5">
        <f t="shared" si="14"/>
        <v>141728.75</v>
      </c>
      <c r="P946" s="2" t="s">
        <v>58</v>
      </c>
      <c r="Q946" s="2"/>
      <c r="R946" s="2">
        <v>40</v>
      </c>
      <c r="S946" s="2" t="s">
        <v>52</v>
      </c>
    </row>
    <row r="947" spans="1:19" x14ac:dyDescent="0.3">
      <c r="A947" s="2">
        <v>1946</v>
      </c>
      <c r="B947" s="2" t="s">
        <v>536</v>
      </c>
      <c r="C947" s="2" t="s">
        <v>17</v>
      </c>
      <c r="D947" s="2">
        <v>56</v>
      </c>
      <c r="E947" s="2" t="str" cm="1">
        <f t="array" ref="E947">_xlfn.SWITCH(TRUE,D947&lt;25,"18 to 25",D947&lt;40,"25 to 40",D947&lt;50,"40 to 50",D947&lt;60,"50 to 60","60+")</f>
        <v>50 to 60</v>
      </c>
      <c r="F947" s="2" t="s">
        <v>25</v>
      </c>
      <c r="G947" s="2" t="s">
        <v>32</v>
      </c>
      <c r="H947" s="2" t="s">
        <v>27</v>
      </c>
      <c r="I947" s="3">
        <v>45430</v>
      </c>
      <c r="J947" s="2"/>
      <c r="K947" s="2">
        <v>0.5</v>
      </c>
      <c r="L947" s="2" t="str" cm="1">
        <f t="array" ref="L947">_xlfn.SWITCH(TRUE,K947&lt;2,"1 to 2 yrs",K947&lt;5,"2 to 5 yrs",K947&lt;10,"5 to 10 yrs",K947&lt;20,"10 to 20 yrs","20+")</f>
        <v>1 to 2 yrs</v>
      </c>
      <c r="M947" s="2">
        <v>54174</v>
      </c>
      <c r="N947" s="4">
        <v>0.15</v>
      </c>
      <c r="O947" s="5">
        <f t="shared" si="14"/>
        <v>62300.1</v>
      </c>
      <c r="P947" s="2" t="s">
        <v>28</v>
      </c>
      <c r="Q947" s="2">
        <v>1473</v>
      </c>
      <c r="R947" s="2">
        <v>43</v>
      </c>
      <c r="S947" s="2" t="s">
        <v>54</v>
      </c>
    </row>
    <row r="948" spans="1:19" x14ac:dyDescent="0.3">
      <c r="A948" s="2">
        <v>1947</v>
      </c>
      <c r="B948" s="2" t="s">
        <v>802</v>
      </c>
      <c r="C948" s="2" t="s">
        <v>17</v>
      </c>
      <c r="D948" s="2">
        <v>45</v>
      </c>
      <c r="E948" s="2" t="str" cm="1">
        <f t="array" ref="E948">_xlfn.SWITCH(TRUE,D948&lt;25,"18 to 25",D948&lt;40,"25 to 40",D948&lt;50,"40 to 50",D948&lt;60,"50 to 60","60+")</f>
        <v>40 to 50</v>
      </c>
      <c r="F948" s="2" t="s">
        <v>40</v>
      </c>
      <c r="G948" s="2" t="s">
        <v>32</v>
      </c>
      <c r="H948" s="2" t="s">
        <v>65</v>
      </c>
      <c r="I948" s="3">
        <v>43904</v>
      </c>
      <c r="J948" s="3">
        <v>45704</v>
      </c>
      <c r="K948" s="2">
        <v>4.93</v>
      </c>
      <c r="L948" s="2" t="str" cm="1">
        <f t="array" ref="L948">_xlfn.SWITCH(TRUE,K948&lt;2,"1 to 2 yrs",K948&lt;5,"2 to 5 yrs",K948&lt;10,"5 to 10 yrs",K948&lt;20,"10 to 20 yrs","20+")</f>
        <v>2 to 5 yrs</v>
      </c>
      <c r="M948" s="2">
        <v>51649</v>
      </c>
      <c r="N948" s="4">
        <v>0.15</v>
      </c>
      <c r="O948" s="5">
        <f t="shared" si="14"/>
        <v>59396.35</v>
      </c>
      <c r="P948" s="2" t="s">
        <v>28</v>
      </c>
      <c r="Q948" s="2">
        <v>1121</v>
      </c>
      <c r="R948" s="2">
        <v>87</v>
      </c>
      <c r="S948" s="2" t="s">
        <v>38</v>
      </c>
    </row>
    <row r="949" spans="1:19" x14ac:dyDescent="0.3">
      <c r="A949" s="2">
        <v>1948</v>
      </c>
      <c r="B949" s="2" t="s">
        <v>126</v>
      </c>
      <c r="C949" s="2" t="s">
        <v>24</v>
      </c>
      <c r="D949" s="2">
        <v>49</v>
      </c>
      <c r="E949" s="2" t="str" cm="1">
        <f t="array" ref="E949">_xlfn.SWITCH(TRUE,D949&lt;25,"18 to 25",D949&lt;40,"25 to 40",D949&lt;50,"40 to 50",D949&lt;60,"50 to 60","60+")</f>
        <v>40 to 50</v>
      </c>
      <c r="F949" s="2" t="s">
        <v>56</v>
      </c>
      <c r="G949" s="2" t="s">
        <v>32</v>
      </c>
      <c r="H949" s="2" t="s">
        <v>61</v>
      </c>
      <c r="I949" s="3">
        <v>42388</v>
      </c>
      <c r="J949" s="2"/>
      <c r="K949" s="2">
        <v>8.83</v>
      </c>
      <c r="L949" s="2" t="str" cm="1">
        <f t="array" ref="L949">_xlfn.SWITCH(TRUE,K949&lt;2,"1 to 2 yrs",K949&lt;5,"2 to 5 yrs",K949&lt;10,"5 to 10 yrs",K949&lt;20,"10 to 20 yrs","20+")</f>
        <v>5 to 10 yrs</v>
      </c>
      <c r="M949" s="2">
        <v>136688</v>
      </c>
      <c r="N949" s="4">
        <v>0.15</v>
      </c>
      <c r="O949" s="5">
        <f t="shared" si="14"/>
        <v>157191.20000000001</v>
      </c>
      <c r="P949" s="2" t="s">
        <v>28</v>
      </c>
      <c r="Q949" s="2">
        <v>1835</v>
      </c>
      <c r="R949" s="2">
        <v>92</v>
      </c>
      <c r="S949" s="2" t="s">
        <v>103</v>
      </c>
    </row>
    <row r="950" spans="1:19" x14ac:dyDescent="0.3">
      <c r="A950" s="2">
        <v>1949</v>
      </c>
      <c r="B950" s="2" t="s">
        <v>635</v>
      </c>
      <c r="C950" s="2" t="s">
        <v>24</v>
      </c>
      <c r="D950" s="2">
        <v>57</v>
      </c>
      <c r="E950" s="2" t="str" cm="1">
        <f t="array" ref="E950">_xlfn.SWITCH(TRUE,D950&lt;25,"18 to 25",D950&lt;40,"25 to 40",D950&lt;50,"40 to 50",D950&lt;60,"50 to 60","60+")</f>
        <v>50 to 60</v>
      </c>
      <c r="F950" s="2" t="s">
        <v>25</v>
      </c>
      <c r="G950" s="2" t="s">
        <v>32</v>
      </c>
      <c r="H950" s="2" t="s">
        <v>97</v>
      </c>
      <c r="I950" s="3">
        <v>42360</v>
      </c>
      <c r="J950" s="2"/>
      <c r="K950" s="2">
        <v>8.9</v>
      </c>
      <c r="L950" s="2" t="str" cm="1">
        <f t="array" ref="L950">_xlfn.SWITCH(TRUE,K950&lt;2,"1 to 2 yrs",K950&lt;5,"2 to 5 yrs",K950&lt;10,"5 to 10 yrs",K950&lt;20,"10 to 20 yrs","20+")</f>
        <v>5 to 10 yrs</v>
      </c>
      <c r="M950" s="2">
        <v>67794</v>
      </c>
      <c r="N950" s="4">
        <v>0</v>
      </c>
      <c r="O950" s="5">
        <f t="shared" si="14"/>
        <v>67794</v>
      </c>
      <c r="P950" s="2" t="s">
        <v>28</v>
      </c>
      <c r="Q950" s="2"/>
      <c r="R950" s="2">
        <v>7</v>
      </c>
      <c r="S950" s="2" t="s">
        <v>29</v>
      </c>
    </row>
    <row r="951" spans="1:19" x14ac:dyDescent="0.3">
      <c r="A951" s="2">
        <v>1950</v>
      </c>
      <c r="B951" s="2" t="s">
        <v>803</v>
      </c>
      <c r="C951" s="2" t="s">
        <v>17</v>
      </c>
      <c r="D951" s="2">
        <v>37</v>
      </c>
      <c r="E951" s="2" t="str" cm="1">
        <f t="array" ref="E951">_xlfn.SWITCH(TRUE,D951&lt;25,"18 to 25",D951&lt;40,"25 to 40",D951&lt;50,"40 to 50",D951&lt;60,"50 to 60","60+")</f>
        <v>25 to 40</v>
      </c>
      <c r="F951" s="2" t="s">
        <v>50</v>
      </c>
      <c r="G951" s="2" t="s">
        <v>26</v>
      </c>
      <c r="H951" s="2" t="s">
        <v>70</v>
      </c>
      <c r="I951" s="3">
        <v>44429</v>
      </c>
      <c r="J951" s="2"/>
      <c r="K951" s="2">
        <v>3.24</v>
      </c>
      <c r="L951" s="2" t="str" cm="1">
        <f t="array" ref="L951">_xlfn.SWITCH(TRUE,K951&lt;2,"1 to 2 yrs",K951&lt;5,"2 to 5 yrs",K951&lt;10,"5 to 10 yrs",K951&lt;20,"10 to 20 yrs","20+")</f>
        <v>2 to 5 yrs</v>
      </c>
      <c r="M951" s="2">
        <v>90294</v>
      </c>
      <c r="N951" s="4">
        <v>0.15</v>
      </c>
      <c r="O951" s="5">
        <f t="shared" si="14"/>
        <v>103838.1</v>
      </c>
      <c r="P951" s="2" t="s">
        <v>28</v>
      </c>
      <c r="Q951" s="2">
        <v>1353</v>
      </c>
      <c r="R951" s="2">
        <v>35</v>
      </c>
      <c r="S951" s="2" t="s">
        <v>52</v>
      </c>
    </row>
    <row r="952" spans="1:19" x14ac:dyDescent="0.3">
      <c r="A952" s="2">
        <v>1951</v>
      </c>
      <c r="B952" s="2" t="s">
        <v>804</v>
      </c>
      <c r="C952" s="2" t="s">
        <v>17</v>
      </c>
      <c r="D952" s="2">
        <v>61</v>
      </c>
      <c r="E952" s="2" t="str" cm="1">
        <f t="array" ref="E952">_xlfn.SWITCH(TRUE,D952&lt;25,"18 to 25",D952&lt;40,"25 to 40",D952&lt;50,"40 to 50",D952&lt;60,"50 to 60","60+")</f>
        <v>60+</v>
      </c>
      <c r="F952" s="2" t="s">
        <v>18</v>
      </c>
      <c r="G952" s="2" t="s">
        <v>19</v>
      </c>
      <c r="H952" s="2" t="s">
        <v>115</v>
      </c>
      <c r="I952" s="3">
        <v>42915</v>
      </c>
      <c r="J952" s="2"/>
      <c r="K952" s="2">
        <v>7.38</v>
      </c>
      <c r="L952" s="2" t="str" cm="1">
        <f t="array" ref="L952">_xlfn.SWITCH(TRUE,K952&lt;2,"1 to 2 yrs",K952&lt;5,"2 to 5 yrs",K952&lt;10,"5 to 10 yrs",K952&lt;20,"10 to 20 yrs","20+")</f>
        <v>5 to 10 yrs</v>
      </c>
      <c r="M952" s="2">
        <v>92869</v>
      </c>
      <c r="N952" s="4">
        <v>0.1</v>
      </c>
      <c r="O952" s="5">
        <f t="shared" si="14"/>
        <v>102155.9</v>
      </c>
      <c r="P952" s="2" t="s">
        <v>58</v>
      </c>
      <c r="Q952" s="2">
        <v>1172</v>
      </c>
      <c r="R952" s="2">
        <v>55</v>
      </c>
      <c r="S952" s="2" t="s">
        <v>90</v>
      </c>
    </row>
    <row r="953" spans="1:19" x14ac:dyDescent="0.3">
      <c r="A953" s="2">
        <v>1952</v>
      </c>
      <c r="B953" s="2" t="s">
        <v>491</v>
      </c>
      <c r="C953" s="2" t="s">
        <v>24</v>
      </c>
      <c r="D953" s="2">
        <v>37</v>
      </c>
      <c r="E953" s="2" t="str" cm="1">
        <f t="array" ref="E953">_xlfn.SWITCH(TRUE,D953&lt;25,"18 to 25",D953&lt;40,"25 to 40",D953&lt;50,"40 to 50",D953&lt;60,"50 to 60","60+")</f>
        <v>25 to 40</v>
      </c>
      <c r="F953" s="2" t="s">
        <v>36</v>
      </c>
      <c r="G953" s="2" t="s">
        <v>19</v>
      </c>
      <c r="H953" s="2" t="s">
        <v>37</v>
      </c>
      <c r="I953" s="3">
        <v>43570</v>
      </c>
      <c r="J953" s="2"/>
      <c r="K953" s="2">
        <v>5.59</v>
      </c>
      <c r="L953" s="2" t="str" cm="1">
        <f t="array" ref="L953">_xlfn.SWITCH(TRUE,K953&lt;2,"1 to 2 yrs",K953&lt;5,"2 to 5 yrs",K953&lt;10,"5 to 10 yrs",K953&lt;20,"10 to 20 yrs","20+")</f>
        <v>5 to 10 yrs</v>
      </c>
      <c r="M953" s="2">
        <v>65764</v>
      </c>
      <c r="N953" s="4">
        <v>0.25</v>
      </c>
      <c r="O953" s="5">
        <f t="shared" si="14"/>
        <v>82205</v>
      </c>
      <c r="P953" s="2" t="s">
        <v>28</v>
      </c>
      <c r="Q953" s="2">
        <v>1765</v>
      </c>
      <c r="R953" s="2">
        <v>13</v>
      </c>
      <c r="S953" s="2" t="s">
        <v>73</v>
      </c>
    </row>
    <row r="954" spans="1:19" x14ac:dyDescent="0.3">
      <c r="A954" s="2">
        <v>1953</v>
      </c>
      <c r="B954" s="2" t="s">
        <v>805</v>
      </c>
      <c r="C954" s="2" t="s">
        <v>17</v>
      </c>
      <c r="D954" s="2">
        <v>38</v>
      </c>
      <c r="E954" s="2" t="str" cm="1">
        <f t="array" ref="E954">_xlfn.SWITCH(TRUE,D954&lt;25,"18 to 25",D954&lt;40,"25 to 40",D954&lt;50,"40 to 50",D954&lt;60,"50 to 60","60+")</f>
        <v>25 to 40</v>
      </c>
      <c r="F954" s="2" t="s">
        <v>56</v>
      </c>
      <c r="G954" s="2" t="s">
        <v>19</v>
      </c>
      <c r="H954" s="2" t="s">
        <v>61</v>
      </c>
      <c r="I954" s="3">
        <v>42028</v>
      </c>
      <c r="J954" s="2"/>
      <c r="K954" s="2">
        <v>9.81</v>
      </c>
      <c r="L954" s="2" t="str" cm="1">
        <f t="array" ref="L954">_xlfn.SWITCH(TRUE,K954&lt;2,"1 to 2 yrs",K954&lt;5,"2 to 5 yrs",K954&lt;10,"5 to 10 yrs",K954&lt;20,"10 to 20 yrs","20+")</f>
        <v>5 to 10 yrs</v>
      </c>
      <c r="M954" s="2">
        <v>138954</v>
      </c>
      <c r="N954" s="4">
        <v>0</v>
      </c>
      <c r="O954" s="5">
        <f t="shared" si="14"/>
        <v>138954</v>
      </c>
      <c r="P954" s="2" t="s">
        <v>42</v>
      </c>
      <c r="Q954" s="2">
        <v>1651</v>
      </c>
      <c r="R954" s="2">
        <v>28</v>
      </c>
      <c r="S954" s="2" t="s">
        <v>73</v>
      </c>
    </row>
    <row r="955" spans="1:19" x14ac:dyDescent="0.3">
      <c r="A955" s="2">
        <v>1954</v>
      </c>
      <c r="B955" s="2" t="s">
        <v>125</v>
      </c>
      <c r="C955" s="2" t="s">
        <v>24</v>
      </c>
      <c r="D955" s="2">
        <v>36</v>
      </c>
      <c r="E955" s="2" t="str" cm="1">
        <f t="array" ref="E955">_xlfn.SWITCH(TRUE,D955&lt;25,"18 to 25",D955&lt;40,"25 to 40",D955&lt;50,"40 to 50",D955&lt;60,"50 to 60","60+")</f>
        <v>25 to 40</v>
      </c>
      <c r="F955" s="2" t="s">
        <v>56</v>
      </c>
      <c r="G955" s="2" t="s">
        <v>19</v>
      </c>
      <c r="H955" s="2" t="s">
        <v>57</v>
      </c>
      <c r="I955" s="3">
        <v>44851</v>
      </c>
      <c r="J955" s="2"/>
      <c r="K955" s="2">
        <v>2.08</v>
      </c>
      <c r="L955" s="2" t="str" cm="1">
        <f t="array" ref="L955">_xlfn.SWITCH(TRUE,K955&lt;2,"1 to 2 yrs",K955&lt;5,"2 to 5 yrs",K955&lt;10,"5 to 10 yrs",K955&lt;20,"10 to 20 yrs","20+")</f>
        <v>2 to 5 yrs</v>
      </c>
      <c r="M955" s="2">
        <v>100415</v>
      </c>
      <c r="N955" s="4">
        <v>0.15</v>
      </c>
      <c r="O955" s="5">
        <f t="shared" si="14"/>
        <v>115477.25</v>
      </c>
      <c r="P955" s="2" t="s">
        <v>28</v>
      </c>
      <c r="Q955" s="2">
        <v>1534</v>
      </c>
      <c r="R955" s="2">
        <v>6</v>
      </c>
      <c r="S955" s="2" t="s">
        <v>59</v>
      </c>
    </row>
    <row r="956" spans="1:19" x14ac:dyDescent="0.3">
      <c r="A956" s="2">
        <v>1955</v>
      </c>
      <c r="B956" s="2" t="s">
        <v>806</v>
      </c>
      <c r="C956" s="2" t="s">
        <v>17</v>
      </c>
      <c r="D956" s="2">
        <v>37</v>
      </c>
      <c r="E956" s="2" t="str" cm="1">
        <f t="array" ref="E956">_xlfn.SWITCH(TRUE,D956&lt;25,"18 to 25",D956&lt;40,"25 to 40",D956&lt;50,"40 to 50",D956&lt;60,"50 to 60","60+")</f>
        <v>25 to 40</v>
      </c>
      <c r="F956" s="2" t="s">
        <v>18</v>
      </c>
      <c r="G956" s="2" t="s">
        <v>19</v>
      </c>
      <c r="H956" s="2" t="s">
        <v>134</v>
      </c>
      <c r="I956" s="3">
        <v>42196</v>
      </c>
      <c r="J956" s="3">
        <v>42701</v>
      </c>
      <c r="K956" s="2">
        <v>1.38</v>
      </c>
      <c r="L956" s="2" t="str" cm="1">
        <f t="array" ref="L956">_xlfn.SWITCH(TRUE,K956&lt;2,"1 to 2 yrs",K956&lt;5,"2 to 5 yrs",K956&lt;10,"5 to 10 yrs",K956&lt;20,"10 to 20 yrs","20+")</f>
        <v>1 to 2 yrs</v>
      </c>
      <c r="M956" s="2">
        <v>77550</v>
      </c>
      <c r="N956" s="4">
        <v>0.25</v>
      </c>
      <c r="O956" s="5">
        <f t="shared" si="14"/>
        <v>96937.5</v>
      </c>
      <c r="P956" s="2" t="s">
        <v>58</v>
      </c>
      <c r="Q956" s="2"/>
      <c r="R956" s="2">
        <v>88</v>
      </c>
      <c r="S956" s="2" t="s">
        <v>48</v>
      </c>
    </row>
    <row r="957" spans="1:19" x14ac:dyDescent="0.3">
      <c r="A957" s="2">
        <v>1956</v>
      </c>
      <c r="B957" s="2" t="s">
        <v>543</v>
      </c>
      <c r="C957" s="2" t="s">
        <v>17</v>
      </c>
      <c r="D957" s="2">
        <v>36</v>
      </c>
      <c r="E957" s="2" t="str" cm="1">
        <f t="array" ref="E957">_xlfn.SWITCH(TRUE,D957&lt;25,"18 to 25",D957&lt;40,"25 to 40",D957&lt;50,"40 to 50",D957&lt;60,"50 to 60","60+")</f>
        <v>25 to 40</v>
      </c>
      <c r="F957" s="2" t="s">
        <v>75</v>
      </c>
      <c r="G957" s="2" t="s">
        <v>26</v>
      </c>
      <c r="H957" s="2" t="s">
        <v>83</v>
      </c>
      <c r="I957" s="3">
        <v>43724</v>
      </c>
      <c r="J957" s="3">
        <v>44728</v>
      </c>
      <c r="K957" s="2">
        <v>2.75</v>
      </c>
      <c r="L957" s="2" t="str" cm="1">
        <f t="array" ref="L957">_xlfn.SWITCH(TRUE,K957&lt;2,"1 to 2 yrs",K957&lt;5,"2 to 5 yrs",K957&lt;10,"5 to 10 yrs",K957&lt;20,"10 to 20 yrs","20+")</f>
        <v>2 to 5 yrs</v>
      </c>
      <c r="M957" s="2">
        <v>89030</v>
      </c>
      <c r="N957" s="4">
        <v>0.25</v>
      </c>
      <c r="O957" s="5">
        <f t="shared" si="14"/>
        <v>111287.5</v>
      </c>
      <c r="P957" s="2" t="s">
        <v>28</v>
      </c>
      <c r="Q957" s="2">
        <v>1221</v>
      </c>
      <c r="R957" s="2">
        <v>41</v>
      </c>
      <c r="S957" s="2" t="s">
        <v>22</v>
      </c>
    </row>
    <row r="958" spans="1:19" x14ac:dyDescent="0.3">
      <c r="A958" s="2">
        <v>1957</v>
      </c>
      <c r="B958" s="2" t="s">
        <v>807</v>
      </c>
      <c r="C958" s="2" t="s">
        <v>24</v>
      </c>
      <c r="D958" s="2">
        <v>55</v>
      </c>
      <c r="E958" s="2" t="str" cm="1">
        <f t="array" ref="E958">_xlfn.SWITCH(TRUE,D958&lt;25,"18 to 25",D958&lt;40,"25 to 40",D958&lt;50,"40 to 50",D958&lt;60,"50 to 60","60+")</f>
        <v>50 to 60</v>
      </c>
      <c r="F958" s="2" t="s">
        <v>46</v>
      </c>
      <c r="G958" s="2" t="s">
        <v>19</v>
      </c>
      <c r="H958" s="2" t="s">
        <v>168</v>
      </c>
      <c r="I958" s="3">
        <v>42092</v>
      </c>
      <c r="J958" s="2"/>
      <c r="K958" s="2">
        <v>9.64</v>
      </c>
      <c r="L958" s="2" t="str" cm="1">
        <f t="array" ref="L958">_xlfn.SWITCH(TRUE,K958&lt;2,"1 to 2 yrs",K958&lt;5,"2 to 5 yrs",K958&lt;10,"5 to 10 yrs",K958&lt;20,"10 to 20 yrs","20+")</f>
        <v>5 to 10 yrs</v>
      </c>
      <c r="M958" s="2">
        <v>130572</v>
      </c>
      <c r="N958" s="4">
        <v>0.2</v>
      </c>
      <c r="O958" s="5">
        <f t="shared" si="14"/>
        <v>156686.39999999999</v>
      </c>
      <c r="P958" s="2" t="s">
        <v>21</v>
      </c>
      <c r="Q958" s="2">
        <v>1802</v>
      </c>
      <c r="R958" s="2">
        <v>29</v>
      </c>
      <c r="S958" s="2" t="s">
        <v>103</v>
      </c>
    </row>
    <row r="959" spans="1:19" x14ac:dyDescent="0.3">
      <c r="A959" s="2">
        <v>1958</v>
      </c>
      <c r="B959" s="2" t="s">
        <v>808</v>
      </c>
      <c r="C959" s="2" t="s">
        <v>17</v>
      </c>
      <c r="D959" s="2">
        <v>32</v>
      </c>
      <c r="E959" s="2" t="str" cm="1">
        <f t="array" ref="E959">_xlfn.SWITCH(TRUE,D959&lt;25,"18 to 25",D959&lt;40,"25 to 40",D959&lt;50,"40 to 50",D959&lt;60,"50 to 60","60+")</f>
        <v>25 to 40</v>
      </c>
      <c r="F959" s="2" t="s">
        <v>25</v>
      </c>
      <c r="G959" s="2" t="s">
        <v>19</v>
      </c>
      <c r="H959" s="2" t="s">
        <v>136</v>
      </c>
      <c r="I959" s="3">
        <v>44171</v>
      </c>
      <c r="J959" s="3">
        <v>44543</v>
      </c>
      <c r="K959" s="2">
        <v>1.02</v>
      </c>
      <c r="L959" s="2" t="str" cm="1">
        <f t="array" ref="L959">_xlfn.SWITCH(TRUE,K959&lt;2,"1 to 2 yrs",K959&lt;5,"2 to 5 yrs",K959&lt;10,"5 to 10 yrs",K959&lt;20,"10 to 20 yrs","20+")</f>
        <v>1 to 2 yrs</v>
      </c>
      <c r="M959" s="2">
        <v>52168</v>
      </c>
      <c r="N959" s="4">
        <v>0.2</v>
      </c>
      <c r="O959" s="5">
        <f t="shared" si="14"/>
        <v>62601.599999999999</v>
      </c>
      <c r="P959" s="2" t="s">
        <v>58</v>
      </c>
      <c r="Q959" s="2">
        <v>1826</v>
      </c>
      <c r="R959" s="2">
        <v>91</v>
      </c>
      <c r="S959" s="2" t="s">
        <v>29</v>
      </c>
    </row>
    <row r="960" spans="1:19" x14ac:dyDescent="0.3">
      <c r="A960" s="2">
        <v>1959</v>
      </c>
      <c r="B960" s="2" t="s">
        <v>699</v>
      </c>
      <c r="C960" s="2" t="s">
        <v>24</v>
      </c>
      <c r="D960" s="2">
        <v>22</v>
      </c>
      <c r="E960" s="2" t="str" cm="1">
        <f t="array" ref="E960">_xlfn.SWITCH(TRUE,D960&lt;25,"18 to 25",D960&lt;40,"25 to 40",D960&lt;50,"40 to 50",D960&lt;60,"50 to 60","60+")</f>
        <v>18 to 25</v>
      </c>
      <c r="F960" s="2" t="s">
        <v>75</v>
      </c>
      <c r="G960" s="2" t="s">
        <v>32</v>
      </c>
      <c r="H960" s="2" t="s">
        <v>83</v>
      </c>
      <c r="I960" s="3">
        <v>42593</v>
      </c>
      <c r="J960" s="2"/>
      <c r="K960" s="2">
        <v>8.27</v>
      </c>
      <c r="L960" s="2" t="str" cm="1">
        <f t="array" ref="L960">_xlfn.SWITCH(TRUE,K960&lt;2,"1 to 2 yrs",K960&lt;5,"2 to 5 yrs",K960&lt;10,"5 to 10 yrs",K960&lt;20,"10 to 20 yrs","20+")</f>
        <v>5 to 10 yrs</v>
      </c>
      <c r="M960" s="2">
        <v>109664</v>
      </c>
      <c r="N960" s="4">
        <v>0.1</v>
      </c>
      <c r="O960" s="5">
        <f t="shared" si="14"/>
        <v>120630.39999999999</v>
      </c>
      <c r="P960" s="2" t="s">
        <v>58</v>
      </c>
      <c r="Q960" s="2">
        <v>1387</v>
      </c>
      <c r="R960" s="2">
        <v>73</v>
      </c>
      <c r="S960" s="2" t="s">
        <v>77</v>
      </c>
    </row>
    <row r="961" spans="1:19" x14ac:dyDescent="0.3">
      <c r="A961" s="2">
        <v>1960</v>
      </c>
      <c r="B961" s="2" t="s">
        <v>726</v>
      </c>
      <c r="C961" s="2" t="s">
        <v>17</v>
      </c>
      <c r="D961" s="2">
        <v>36</v>
      </c>
      <c r="E961" s="2" t="str" cm="1">
        <f t="array" ref="E961">_xlfn.SWITCH(TRUE,D961&lt;25,"18 to 25",D961&lt;40,"25 to 40",D961&lt;50,"40 to 50",D961&lt;60,"50 to 60","60+")</f>
        <v>25 to 40</v>
      </c>
      <c r="F961" s="2" t="s">
        <v>31</v>
      </c>
      <c r="G961" s="2" t="s">
        <v>26</v>
      </c>
      <c r="H961" s="2" t="s">
        <v>72</v>
      </c>
      <c r="I961" s="3">
        <v>43894</v>
      </c>
      <c r="J961" s="2"/>
      <c r="K961" s="2">
        <v>4.7</v>
      </c>
      <c r="L961" s="2" t="str" cm="1">
        <f t="array" ref="L961">_xlfn.SWITCH(TRUE,K961&lt;2,"1 to 2 yrs",K961&lt;5,"2 to 5 yrs",K961&lt;10,"5 to 10 yrs",K961&lt;20,"10 to 20 yrs","20+")</f>
        <v>2 to 5 yrs</v>
      </c>
      <c r="M961" s="2">
        <v>62302</v>
      </c>
      <c r="N961" s="4">
        <v>0.15</v>
      </c>
      <c r="O961" s="5">
        <f t="shared" si="14"/>
        <v>71647.3</v>
      </c>
      <c r="P961" s="2" t="s">
        <v>28</v>
      </c>
      <c r="Q961" s="2">
        <v>1329</v>
      </c>
      <c r="R961" s="2">
        <v>46</v>
      </c>
      <c r="S961" s="2" t="s">
        <v>43</v>
      </c>
    </row>
    <row r="962" spans="1:19" x14ac:dyDescent="0.3">
      <c r="A962" s="2">
        <v>1961</v>
      </c>
      <c r="B962" s="2" t="s">
        <v>809</v>
      </c>
      <c r="C962" s="2" t="s">
        <v>17</v>
      </c>
      <c r="D962" s="2">
        <v>47</v>
      </c>
      <c r="E962" s="2" t="str" cm="1">
        <f t="array" ref="E962">_xlfn.SWITCH(TRUE,D962&lt;25,"18 to 25",D962&lt;40,"25 to 40",D962&lt;50,"40 to 50",D962&lt;60,"50 to 60","60+")</f>
        <v>40 to 50</v>
      </c>
      <c r="F962" s="2" t="s">
        <v>18</v>
      </c>
      <c r="G962" s="2" t="s">
        <v>19</v>
      </c>
      <c r="H962" s="2" t="s">
        <v>216</v>
      </c>
      <c r="I962" s="3">
        <v>43995</v>
      </c>
      <c r="J962" s="3">
        <v>45549</v>
      </c>
      <c r="K962" s="2">
        <v>4.25</v>
      </c>
      <c r="L962" s="2" t="str" cm="1">
        <f t="array" ref="L962">_xlfn.SWITCH(TRUE,K962&lt;2,"1 to 2 yrs",K962&lt;5,"2 to 5 yrs",K962&lt;10,"5 to 10 yrs",K962&lt;20,"10 to 20 yrs","20+")</f>
        <v>2 to 5 yrs</v>
      </c>
      <c r="M962" s="2">
        <v>71809</v>
      </c>
      <c r="N962" s="4">
        <v>0</v>
      </c>
      <c r="O962" s="5">
        <f t="shared" si="14"/>
        <v>71809</v>
      </c>
      <c r="P962" s="2" t="s">
        <v>28</v>
      </c>
      <c r="Q962" s="2">
        <v>1752</v>
      </c>
      <c r="R962" s="2">
        <v>33</v>
      </c>
      <c r="S962" s="2" t="s">
        <v>29</v>
      </c>
    </row>
    <row r="963" spans="1:19" x14ac:dyDescent="0.3">
      <c r="A963" s="2">
        <v>1962</v>
      </c>
      <c r="B963" s="2" t="s">
        <v>472</v>
      </c>
      <c r="C963" s="2" t="s">
        <v>17</v>
      </c>
      <c r="D963" s="2">
        <v>25</v>
      </c>
      <c r="E963" s="2" t="str" cm="1">
        <f t="array" ref="E963">_xlfn.SWITCH(TRUE,D963&lt;25,"18 to 25",D963&lt;40,"25 to 40",D963&lt;50,"40 to 50",D963&lt;60,"50 to 60","60+")</f>
        <v>25 to 40</v>
      </c>
      <c r="F963" s="2" t="s">
        <v>31</v>
      </c>
      <c r="G963" s="2" t="s">
        <v>32</v>
      </c>
      <c r="H963" s="2" t="s">
        <v>72</v>
      </c>
      <c r="I963" s="3">
        <v>44704</v>
      </c>
      <c r="J963" s="2"/>
      <c r="K963" s="2">
        <v>2.4900000000000002</v>
      </c>
      <c r="L963" s="2" t="str" cm="1">
        <f t="array" ref="L963">_xlfn.SWITCH(TRUE,K963&lt;2,"1 to 2 yrs",K963&lt;5,"2 to 5 yrs",K963&lt;10,"5 to 10 yrs",K963&lt;20,"10 to 20 yrs","20+")</f>
        <v>2 to 5 yrs</v>
      </c>
      <c r="M963" s="2">
        <v>58604</v>
      </c>
      <c r="N963" s="4">
        <v>0.2</v>
      </c>
      <c r="O963" s="5">
        <f t="shared" ref="O963:O1026" si="15">M963+(M963*N963)</f>
        <v>70324.800000000003</v>
      </c>
      <c r="P963" s="2" t="s">
        <v>28</v>
      </c>
      <c r="Q963" s="2">
        <v>1297</v>
      </c>
      <c r="R963" s="2">
        <v>61</v>
      </c>
      <c r="S963" s="2" t="s">
        <v>43</v>
      </c>
    </row>
    <row r="964" spans="1:19" x14ac:dyDescent="0.3">
      <c r="A964" s="2">
        <v>1963</v>
      </c>
      <c r="B964" s="2" t="s">
        <v>810</v>
      </c>
      <c r="C964" s="2" t="s">
        <v>24</v>
      </c>
      <c r="D964" s="2">
        <v>64</v>
      </c>
      <c r="E964" s="2" t="str" cm="1">
        <f t="array" ref="E964">_xlfn.SWITCH(TRUE,D964&lt;25,"18 to 25",D964&lt;40,"25 to 40",D964&lt;50,"40 to 50",D964&lt;60,"50 to 60","60+")</f>
        <v>60+</v>
      </c>
      <c r="F964" s="2" t="s">
        <v>36</v>
      </c>
      <c r="G964" s="2" t="s">
        <v>26</v>
      </c>
      <c r="H964" s="2" t="s">
        <v>241</v>
      </c>
      <c r="I964" s="3">
        <v>42157</v>
      </c>
      <c r="J964" s="2"/>
      <c r="K964" s="2">
        <v>9.4600000000000009</v>
      </c>
      <c r="L964" s="2" t="str" cm="1">
        <f t="array" ref="L964">_xlfn.SWITCH(TRUE,K964&lt;2,"1 to 2 yrs",K964&lt;5,"2 to 5 yrs",K964&lt;10,"5 to 10 yrs",K964&lt;20,"10 to 20 yrs","20+")</f>
        <v>5 to 10 yrs</v>
      </c>
      <c r="M964" s="2">
        <v>79672</v>
      </c>
      <c r="N964" s="4">
        <v>0.1</v>
      </c>
      <c r="O964" s="5">
        <f t="shared" si="15"/>
        <v>87639.2</v>
      </c>
      <c r="P964" s="2" t="s">
        <v>42</v>
      </c>
      <c r="Q964" s="2">
        <v>1882</v>
      </c>
      <c r="R964" s="2">
        <v>15</v>
      </c>
      <c r="S964" s="2" t="s">
        <v>54</v>
      </c>
    </row>
    <row r="965" spans="1:19" x14ac:dyDescent="0.3">
      <c r="A965" s="2">
        <v>1964</v>
      </c>
      <c r="B965" s="2" t="s">
        <v>811</v>
      </c>
      <c r="C965" s="2" t="s">
        <v>17</v>
      </c>
      <c r="D965" s="2">
        <v>26</v>
      </c>
      <c r="E965" s="2" t="str" cm="1">
        <f t="array" ref="E965">_xlfn.SWITCH(TRUE,D965&lt;25,"18 to 25",D965&lt;40,"25 to 40",D965&lt;50,"40 to 50",D965&lt;60,"50 to 60","60+")</f>
        <v>25 to 40</v>
      </c>
      <c r="F965" s="2" t="s">
        <v>75</v>
      </c>
      <c r="G965" s="2" t="s">
        <v>19</v>
      </c>
      <c r="H965" s="2" t="s">
        <v>201</v>
      </c>
      <c r="I965" s="3">
        <v>43317</v>
      </c>
      <c r="J965" s="2"/>
      <c r="K965" s="2">
        <v>6.28</v>
      </c>
      <c r="L965" s="2" t="str" cm="1">
        <f t="array" ref="L965">_xlfn.SWITCH(TRUE,K965&lt;2,"1 to 2 yrs",K965&lt;5,"2 to 5 yrs",K965&lt;10,"5 to 10 yrs",K965&lt;20,"10 to 20 yrs","20+")</f>
        <v>5 to 10 yrs</v>
      </c>
      <c r="M965" s="2">
        <v>100881</v>
      </c>
      <c r="N965" s="4">
        <v>0.2</v>
      </c>
      <c r="O965" s="5">
        <f t="shared" si="15"/>
        <v>121057.2</v>
      </c>
      <c r="P965" s="2" t="s">
        <v>58</v>
      </c>
      <c r="Q965" s="2">
        <v>1609</v>
      </c>
      <c r="R965" s="2">
        <v>73</v>
      </c>
      <c r="S965" s="2" t="s">
        <v>43</v>
      </c>
    </row>
    <row r="966" spans="1:19" x14ac:dyDescent="0.3">
      <c r="A966" s="2">
        <v>1965</v>
      </c>
      <c r="B966" s="2" t="s">
        <v>249</v>
      </c>
      <c r="C966" s="2" t="s">
        <v>17</v>
      </c>
      <c r="D966" s="2">
        <v>56</v>
      </c>
      <c r="E966" s="2" t="str" cm="1">
        <f t="array" ref="E966">_xlfn.SWITCH(TRUE,D966&lt;25,"18 to 25",D966&lt;40,"25 to 40",D966&lt;50,"40 to 50",D966&lt;60,"50 to 60","60+")</f>
        <v>50 to 60</v>
      </c>
      <c r="F966" s="2" t="s">
        <v>40</v>
      </c>
      <c r="G966" s="2" t="s">
        <v>32</v>
      </c>
      <c r="H966" s="2" t="s">
        <v>143</v>
      </c>
      <c r="I966" s="3">
        <v>43643</v>
      </c>
      <c r="J966" s="2"/>
      <c r="K966" s="2">
        <v>5.39</v>
      </c>
      <c r="L966" s="2" t="str" cm="1">
        <f t="array" ref="L966">_xlfn.SWITCH(TRUE,K966&lt;2,"1 to 2 yrs",K966&lt;5,"2 to 5 yrs",K966&lt;10,"5 to 10 yrs",K966&lt;20,"10 to 20 yrs","20+")</f>
        <v>5 to 10 yrs</v>
      </c>
      <c r="M966" s="2">
        <v>63929</v>
      </c>
      <c r="N966" s="4">
        <v>0.15</v>
      </c>
      <c r="O966" s="5">
        <f t="shared" si="15"/>
        <v>73518.350000000006</v>
      </c>
      <c r="P966" s="2" t="s">
        <v>28</v>
      </c>
      <c r="Q966" s="2">
        <v>1297</v>
      </c>
      <c r="R966" s="2">
        <v>28</v>
      </c>
      <c r="S966" s="2" t="s">
        <v>103</v>
      </c>
    </row>
    <row r="967" spans="1:19" x14ac:dyDescent="0.3">
      <c r="A967" s="2">
        <v>1966</v>
      </c>
      <c r="B967" s="2" t="s">
        <v>562</v>
      </c>
      <c r="C967" s="2" t="s">
        <v>17</v>
      </c>
      <c r="D967" s="2">
        <v>34</v>
      </c>
      <c r="E967" s="2" t="str" cm="1">
        <f t="array" ref="E967">_xlfn.SWITCH(TRUE,D967&lt;25,"18 to 25",D967&lt;40,"25 to 40",D967&lt;50,"40 to 50",D967&lt;60,"50 to 60","60+")</f>
        <v>25 to 40</v>
      </c>
      <c r="F967" s="2" t="s">
        <v>46</v>
      </c>
      <c r="G967" s="2" t="s">
        <v>19</v>
      </c>
      <c r="H967" s="2" t="s">
        <v>110</v>
      </c>
      <c r="I967" s="3">
        <v>43155</v>
      </c>
      <c r="J967" s="2"/>
      <c r="K967" s="2">
        <v>6.73</v>
      </c>
      <c r="L967" s="2" t="str" cm="1">
        <f t="array" ref="L967">_xlfn.SWITCH(TRUE,K967&lt;2,"1 to 2 yrs",K967&lt;5,"2 to 5 yrs",K967&lt;10,"5 to 10 yrs",K967&lt;20,"10 to 20 yrs","20+")</f>
        <v>5 to 10 yrs</v>
      </c>
      <c r="M967" s="2">
        <v>108008</v>
      </c>
      <c r="N967" s="4">
        <v>0.15</v>
      </c>
      <c r="O967" s="5">
        <f t="shared" si="15"/>
        <v>124209.2</v>
      </c>
      <c r="P967" s="2" t="s">
        <v>28</v>
      </c>
      <c r="Q967" s="2"/>
      <c r="R967" s="2">
        <v>14</v>
      </c>
      <c r="S967" s="2" t="s">
        <v>48</v>
      </c>
    </row>
    <row r="968" spans="1:19" x14ac:dyDescent="0.3">
      <c r="A968" s="2">
        <v>1967</v>
      </c>
      <c r="B968" s="2" t="s">
        <v>812</v>
      </c>
      <c r="C968" s="2" t="s">
        <v>17</v>
      </c>
      <c r="D968" s="2">
        <v>31</v>
      </c>
      <c r="E968" s="2" t="str" cm="1">
        <f t="array" ref="E968">_xlfn.SWITCH(TRUE,D968&lt;25,"18 to 25",D968&lt;40,"25 to 40",D968&lt;50,"40 to 50",D968&lt;60,"50 to 60","60+")</f>
        <v>25 to 40</v>
      </c>
      <c r="F968" s="2" t="s">
        <v>18</v>
      </c>
      <c r="G968" s="2" t="s">
        <v>26</v>
      </c>
      <c r="H968" s="2" t="s">
        <v>115</v>
      </c>
      <c r="I968" s="3">
        <v>43644</v>
      </c>
      <c r="J968" s="2"/>
      <c r="K968" s="2">
        <v>5.39</v>
      </c>
      <c r="L968" s="2" t="str" cm="1">
        <f t="array" ref="L968">_xlfn.SWITCH(TRUE,K968&lt;2,"1 to 2 yrs",K968&lt;5,"2 to 5 yrs",K968&lt;10,"5 to 10 yrs",K968&lt;20,"10 to 20 yrs","20+")</f>
        <v>5 to 10 yrs</v>
      </c>
      <c r="M968" s="2">
        <v>75775</v>
      </c>
      <c r="N968" s="4">
        <v>0.2</v>
      </c>
      <c r="O968" s="5">
        <f t="shared" si="15"/>
        <v>90930</v>
      </c>
      <c r="P968" s="2" t="s">
        <v>42</v>
      </c>
      <c r="Q968" s="2">
        <v>1351</v>
      </c>
      <c r="R968" s="2">
        <v>91</v>
      </c>
      <c r="S968" s="2" t="s">
        <v>117</v>
      </c>
    </row>
    <row r="969" spans="1:19" x14ac:dyDescent="0.3">
      <c r="A969" s="2">
        <v>1968</v>
      </c>
      <c r="B969" s="2" t="s">
        <v>253</v>
      </c>
      <c r="C969" s="2" t="s">
        <v>24</v>
      </c>
      <c r="D969" s="2">
        <v>32</v>
      </c>
      <c r="E969" s="2" t="str" cm="1">
        <f t="array" ref="E969">_xlfn.SWITCH(TRUE,D969&lt;25,"18 to 25",D969&lt;40,"25 to 40",D969&lt;50,"40 to 50",D969&lt;60,"50 to 60","60+")</f>
        <v>25 to 40</v>
      </c>
      <c r="F969" s="2" t="s">
        <v>18</v>
      </c>
      <c r="G969" s="2" t="s">
        <v>19</v>
      </c>
      <c r="H969" s="2" t="s">
        <v>216</v>
      </c>
      <c r="I969" s="3">
        <v>42459</v>
      </c>
      <c r="J969" s="2"/>
      <c r="K969" s="2">
        <v>8.6300000000000008</v>
      </c>
      <c r="L969" s="2" t="str" cm="1">
        <f t="array" ref="L969">_xlfn.SWITCH(TRUE,K969&lt;2,"1 to 2 yrs",K969&lt;5,"2 to 5 yrs",K969&lt;10,"5 to 10 yrs",K969&lt;20,"10 to 20 yrs","20+")</f>
        <v>5 to 10 yrs</v>
      </c>
      <c r="M969" s="2">
        <v>93203</v>
      </c>
      <c r="N969" s="4">
        <v>0.25</v>
      </c>
      <c r="O969" s="5">
        <f t="shared" si="15"/>
        <v>116503.75</v>
      </c>
      <c r="P969" s="2" t="s">
        <v>21</v>
      </c>
      <c r="Q969" s="2">
        <v>1664</v>
      </c>
      <c r="R969" s="2">
        <v>50</v>
      </c>
      <c r="S969" s="2" t="s">
        <v>157</v>
      </c>
    </row>
    <row r="970" spans="1:19" x14ac:dyDescent="0.3">
      <c r="A970" s="2">
        <v>1969</v>
      </c>
      <c r="B970" s="2" t="s">
        <v>813</v>
      </c>
      <c r="C970" s="2" t="s">
        <v>24</v>
      </c>
      <c r="D970" s="2">
        <v>39</v>
      </c>
      <c r="E970" s="2" t="str" cm="1">
        <f t="array" ref="E970">_xlfn.SWITCH(TRUE,D970&lt;25,"18 to 25",D970&lt;40,"25 to 40",D970&lt;50,"40 to 50",D970&lt;60,"50 to 60","60+")</f>
        <v>25 to 40</v>
      </c>
      <c r="F970" s="2" t="s">
        <v>46</v>
      </c>
      <c r="G970" s="2" t="s">
        <v>32</v>
      </c>
      <c r="H970" s="2" t="s">
        <v>110</v>
      </c>
      <c r="I970" s="3">
        <v>44811</v>
      </c>
      <c r="J970" s="2"/>
      <c r="K970" s="2">
        <v>2.19</v>
      </c>
      <c r="L970" s="2" t="str" cm="1">
        <f t="array" ref="L970">_xlfn.SWITCH(TRUE,K970&lt;2,"1 to 2 yrs",K970&lt;5,"2 to 5 yrs",K970&lt;10,"5 to 10 yrs",K970&lt;20,"10 to 20 yrs","20+")</f>
        <v>2 to 5 yrs</v>
      </c>
      <c r="M970" s="2">
        <v>85532</v>
      </c>
      <c r="N970" s="4">
        <v>0.1</v>
      </c>
      <c r="O970" s="5">
        <f t="shared" si="15"/>
        <v>94085.2</v>
      </c>
      <c r="P970" s="2" t="s">
        <v>28</v>
      </c>
      <c r="Q970" s="2">
        <v>1914</v>
      </c>
      <c r="R970" s="2">
        <v>55</v>
      </c>
      <c r="S970" s="2" t="s">
        <v>59</v>
      </c>
    </row>
    <row r="971" spans="1:19" x14ac:dyDescent="0.3">
      <c r="A971" s="2">
        <v>1970</v>
      </c>
      <c r="B971" s="2" t="s">
        <v>814</v>
      </c>
      <c r="C971" s="2" t="s">
        <v>17</v>
      </c>
      <c r="D971" s="2">
        <v>55</v>
      </c>
      <c r="E971" s="2" t="str" cm="1">
        <f t="array" ref="E971">_xlfn.SWITCH(TRUE,D971&lt;25,"18 to 25",D971&lt;40,"25 to 40",D971&lt;50,"40 to 50",D971&lt;60,"50 to 60","60+")</f>
        <v>50 to 60</v>
      </c>
      <c r="F971" s="2" t="s">
        <v>56</v>
      </c>
      <c r="G971" s="2" t="s">
        <v>19</v>
      </c>
      <c r="H971" s="2" t="s">
        <v>162</v>
      </c>
      <c r="I971" s="3">
        <v>45070</v>
      </c>
      <c r="J971" s="2"/>
      <c r="K971" s="2">
        <v>1.48</v>
      </c>
      <c r="L971" s="2" t="str" cm="1">
        <f t="array" ref="L971">_xlfn.SWITCH(TRUE,K971&lt;2,"1 to 2 yrs",K971&lt;5,"2 to 5 yrs",K971&lt;10,"5 to 10 yrs",K971&lt;20,"10 to 20 yrs","20+")</f>
        <v>1 to 2 yrs</v>
      </c>
      <c r="M971" s="2">
        <v>103193</v>
      </c>
      <c r="N971" s="4">
        <v>0.15</v>
      </c>
      <c r="O971" s="5">
        <f t="shared" si="15"/>
        <v>118671.95</v>
      </c>
      <c r="P971" s="2" t="s">
        <v>28</v>
      </c>
      <c r="Q971" s="2">
        <v>1738</v>
      </c>
      <c r="R971" s="2">
        <v>87</v>
      </c>
      <c r="S971" s="2" t="s">
        <v>87</v>
      </c>
    </row>
    <row r="972" spans="1:19" x14ac:dyDescent="0.3">
      <c r="A972" s="2">
        <v>1971</v>
      </c>
      <c r="B972" s="2" t="s">
        <v>764</v>
      </c>
      <c r="C972" s="2" t="s">
        <v>24</v>
      </c>
      <c r="D972" s="2">
        <v>60</v>
      </c>
      <c r="E972" s="2" t="str" cm="1">
        <f t="array" ref="E972">_xlfn.SWITCH(TRUE,D972&lt;25,"18 to 25",D972&lt;40,"25 to 40",D972&lt;50,"40 to 50",D972&lt;60,"50 to 60","60+")</f>
        <v>60+</v>
      </c>
      <c r="F972" s="2" t="s">
        <v>50</v>
      </c>
      <c r="G972" s="2" t="s">
        <v>32</v>
      </c>
      <c r="H972" s="2" t="s">
        <v>70</v>
      </c>
      <c r="I972" s="3">
        <v>43717</v>
      </c>
      <c r="J972" s="2"/>
      <c r="K972" s="2">
        <v>5.19</v>
      </c>
      <c r="L972" s="2" t="str" cm="1">
        <f t="array" ref="L972">_xlfn.SWITCH(TRUE,K972&lt;2,"1 to 2 yrs",K972&lt;5,"2 to 5 yrs",K972&lt;10,"5 to 10 yrs",K972&lt;20,"10 to 20 yrs","20+")</f>
        <v>5 to 10 yrs</v>
      </c>
      <c r="M972" s="2">
        <v>89676</v>
      </c>
      <c r="N972" s="4">
        <v>0.5</v>
      </c>
      <c r="O972" s="5">
        <f t="shared" si="15"/>
        <v>134514</v>
      </c>
      <c r="P972" s="2" t="s">
        <v>28</v>
      </c>
      <c r="Q972" s="2">
        <v>1659</v>
      </c>
      <c r="R972" s="2">
        <v>41</v>
      </c>
      <c r="S972" s="2" t="s">
        <v>157</v>
      </c>
    </row>
    <row r="973" spans="1:19" x14ac:dyDescent="0.3">
      <c r="A973" s="2">
        <v>1972</v>
      </c>
      <c r="B973" s="2" t="s">
        <v>815</v>
      </c>
      <c r="C973" s="2" t="s">
        <v>17</v>
      </c>
      <c r="D973" s="2">
        <v>62</v>
      </c>
      <c r="E973" s="2" t="str" cm="1">
        <f t="array" ref="E973">_xlfn.SWITCH(TRUE,D973&lt;25,"18 to 25",D973&lt;40,"25 to 40",D973&lt;50,"40 to 50",D973&lt;60,"50 to 60","60+")</f>
        <v>60+</v>
      </c>
      <c r="F973" s="2" t="s">
        <v>36</v>
      </c>
      <c r="G973" s="2" t="s">
        <v>19</v>
      </c>
      <c r="H973" s="2" t="s">
        <v>241</v>
      </c>
      <c r="I973" s="3">
        <v>45408</v>
      </c>
      <c r="J973" s="2"/>
      <c r="K973" s="2">
        <v>0.56000000000000005</v>
      </c>
      <c r="L973" s="2" t="str" cm="1">
        <f t="array" ref="L973">_xlfn.SWITCH(TRUE,K973&lt;2,"1 to 2 yrs",K973&lt;5,"2 to 5 yrs",K973&lt;10,"5 to 10 yrs",K973&lt;20,"10 to 20 yrs","20+")</f>
        <v>1 to 2 yrs</v>
      </c>
      <c r="M973" s="2">
        <v>71071</v>
      </c>
      <c r="N973" s="4">
        <v>0</v>
      </c>
      <c r="O973" s="5">
        <f t="shared" si="15"/>
        <v>71071</v>
      </c>
      <c r="P973" s="2" t="s">
        <v>28</v>
      </c>
      <c r="Q973" s="2">
        <v>1308</v>
      </c>
      <c r="R973" s="2">
        <v>19</v>
      </c>
      <c r="S973" s="2" t="s">
        <v>34</v>
      </c>
    </row>
    <row r="974" spans="1:19" x14ac:dyDescent="0.3">
      <c r="A974" s="2">
        <v>1973</v>
      </c>
      <c r="B974" s="2" t="s">
        <v>575</v>
      </c>
      <c r="C974" s="2" t="s">
        <v>17</v>
      </c>
      <c r="D974" s="2">
        <v>63</v>
      </c>
      <c r="E974" s="2" t="str" cm="1">
        <f t="array" ref="E974">_xlfn.SWITCH(TRUE,D974&lt;25,"18 to 25",D974&lt;40,"25 to 40",D974&lt;50,"40 to 50",D974&lt;60,"50 to 60","60+")</f>
        <v>60+</v>
      </c>
      <c r="F974" s="2" t="s">
        <v>75</v>
      </c>
      <c r="G974" s="2" t="s">
        <v>19</v>
      </c>
      <c r="H974" s="2" t="s">
        <v>174</v>
      </c>
      <c r="I974" s="3">
        <v>45447</v>
      </c>
      <c r="J974" s="2"/>
      <c r="K974" s="2">
        <v>0.45</v>
      </c>
      <c r="L974" s="2" t="str" cm="1">
        <f t="array" ref="L974">_xlfn.SWITCH(TRUE,K974&lt;2,"1 to 2 yrs",K974&lt;5,"2 to 5 yrs",K974&lt;10,"5 to 10 yrs",K974&lt;20,"10 to 20 yrs","20+")</f>
        <v>1 to 2 yrs</v>
      </c>
      <c r="M974" s="2">
        <v>73428</v>
      </c>
      <c r="N974" s="4">
        <v>0.2</v>
      </c>
      <c r="O974" s="5">
        <f t="shared" si="15"/>
        <v>88113.600000000006</v>
      </c>
      <c r="P974" s="2" t="s">
        <v>28</v>
      </c>
      <c r="Q974" s="2">
        <v>1426</v>
      </c>
      <c r="R974" s="2">
        <v>46</v>
      </c>
      <c r="S974" s="2" t="s">
        <v>29</v>
      </c>
    </row>
    <row r="975" spans="1:19" x14ac:dyDescent="0.3">
      <c r="A975" s="2">
        <v>1974</v>
      </c>
      <c r="B975" s="2" t="s">
        <v>816</v>
      </c>
      <c r="C975" s="2" t="s">
        <v>17</v>
      </c>
      <c r="D975" s="2">
        <v>44</v>
      </c>
      <c r="E975" s="2" t="str" cm="1">
        <f t="array" ref="E975">_xlfn.SWITCH(TRUE,D975&lt;25,"18 to 25",D975&lt;40,"25 to 40",D975&lt;50,"40 to 50",D975&lt;60,"50 to 60","60+")</f>
        <v>40 to 50</v>
      </c>
      <c r="F975" s="2" t="s">
        <v>18</v>
      </c>
      <c r="G975" s="2" t="s">
        <v>32</v>
      </c>
      <c r="H975" s="2" t="s">
        <v>115</v>
      </c>
      <c r="I975" s="3">
        <v>42229</v>
      </c>
      <c r="J975" s="2"/>
      <c r="K975" s="2">
        <v>9.26</v>
      </c>
      <c r="L975" s="2" t="str" cm="1">
        <f t="array" ref="L975">_xlfn.SWITCH(TRUE,K975&lt;2,"1 to 2 yrs",K975&lt;5,"2 to 5 yrs",K975&lt;10,"5 to 10 yrs",K975&lt;20,"10 to 20 yrs","20+")</f>
        <v>5 to 10 yrs</v>
      </c>
      <c r="M975" s="2">
        <v>97406</v>
      </c>
      <c r="N975" s="4">
        <v>0.5</v>
      </c>
      <c r="O975" s="5">
        <f t="shared" si="15"/>
        <v>146109</v>
      </c>
      <c r="P975" s="2" t="s">
        <v>21</v>
      </c>
      <c r="Q975" s="2">
        <v>1872</v>
      </c>
      <c r="R975" s="2">
        <v>63</v>
      </c>
      <c r="S975" s="2" t="s">
        <v>29</v>
      </c>
    </row>
    <row r="976" spans="1:19" x14ac:dyDescent="0.3">
      <c r="A976" s="2">
        <v>1975</v>
      </c>
      <c r="B976" s="2" t="s">
        <v>119</v>
      </c>
      <c r="C976" s="2" t="s">
        <v>24</v>
      </c>
      <c r="D976" s="2">
        <v>28</v>
      </c>
      <c r="E976" s="2" t="str" cm="1">
        <f t="array" ref="E976">_xlfn.SWITCH(TRUE,D976&lt;25,"18 to 25",D976&lt;40,"25 to 40",D976&lt;50,"40 to 50",D976&lt;60,"50 to 60","60+")</f>
        <v>25 to 40</v>
      </c>
      <c r="F976" s="2" t="s">
        <v>18</v>
      </c>
      <c r="G976" s="2" t="s">
        <v>32</v>
      </c>
      <c r="H976" s="2" t="s">
        <v>216</v>
      </c>
      <c r="I976" s="3">
        <v>43946</v>
      </c>
      <c r="J976" s="2"/>
      <c r="K976" s="2">
        <v>4.5599999999999996</v>
      </c>
      <c r="L976" s="2" t="str" cm="1">
        <f t="array" ref="L976">_xlfn.SWITCH(TRUE,K976&lt;2,"1 to 2 yrs",K976&lt;5,"2 to 5 yrs",K976&lt;10,"5 to 10 yrs",K976&lt;20,"10 to 20 yrs","20+")</f>
        <v>2 to 5 yrs</v>
      </c>
      <c r="M976" s="2">
        <v>70895</v>
      </c>
      <c r="N976" s="4">
        <v>0</v>
      </c>
      <c r="O976" s="5">
        <f t="shared" si="15"/>
        <v>70895</v>
      </c>
      <c r="P976" s="2" t="s">
        <v>28</v>
      </c>
      <c r="Q976" s="2"/>
      <c r="R976" s="2">
        <v>92</v>
      </c>
      <c r="S976" s="2" t="s">
        <v>117</v>
      </c>
    </row>
    <row r="977" spans="1:19" x14ac:dyDescent="0.3">
      <c r="A977" s="2">
        <v>1976</v>
      </c>
      <c r="B977" s="2" t="s">
        <v>247</v>
      </c>
      <c r="C977" s="2" t="s">
        <v>24</v>
      </c>
      <c r="D977" s="2">
        <v>60</v>
      </c>
      <c r="E977" s="2" t="str" cm="1">
        <f t="array" ref="E977">_xlfn.SWITCH(TRUE,D977&lt;25,"18 to 25",D977&lt;40,"25 to 40",D977&lt;50,"40 to 50",D977&lt;60,"50 to 60","60+")</f>
        <v>60+</v>
      </c>
      <c r="F977" s="2" t="s">
        <v>46</v>
      </c>
      <c r="G977" s="2" t="s">
        <v>19</v>
      </c>
      <c r="H977" s="2" t="s">
        <v>110</v>
      </c>
      <c r="I977" s="3">
        <v>43790</v>
      </c>
      <c r="J977" s="2"/>
      <c r="K977" s="2">
        <v>4.99</v>
      </c>
      <c r="L977" s="2" t="str" cm="1">
        <f t="array" ref="L977">_xlfn.SWITCH(TRUE,K977&lt;2,"1 to 2 yrs",K977&lt;5,"2 to 5 yrs",K977&lt;10,"5 to 10 yrs",K977&lt;20,"10 to 20 yrs","20+")</f>
        <v>2 to 5 yrs</v>
      </c>
      <c r="M977" s="2">
        <v>107162</v>
      </c>
      <c r="N977" s="4">
        <v>0.25</v>
      </c>
      <c r="O977" s="5">
        <f t="shared" si="15"/>
        <v>133952.5</v>
      </c>
      <c r="P977" s="2" t="s">
        <v>58</v>
      </c>
      <c r="Q977" s="2">
        <v>1368</v>
      </c>
      <c r="R977" s="2">
        <v>1</v>
      </c>
      <c r="S977" s="2" t="s">
        <v>103</v>
      </c>
    </row>
    <row r="978" spans="1:19" x14ac:dyDescent="0.3">
      <c r="A978" s="2">
        <v>1977</v>
      </c>
      <c r="B978" s="2" t="s">
        <v>745</v>
      </c>
      <c r="C978" s="2" t="s">
        <v>24</v>
      </c>
      <c r="D978" s="2">
        <v>24</v>
      </c>
      <c r="E978" s="2" t="str" cm="1">
        <f t="array" ref="E978">_xlfn.SWITCH(TRUE,D978&lt;25,"18 to 25",D978&lt;40,"25 to 40",D978&lt;50,"40 to 50",D978&lt;60,"50 to 60","60+")</f>
        <v>18 to 25</v>
      </c>
      <c r="F978" s="2" t="s">
        <v>40</v>
      </c>
      <c r="G978" s="2" t="s">
        <v>26</v>
      </c>
      <c r="H978" s="2" t="s">
        <v>65</v>
      </c>
      <c r="I978" s="3">
        <v>42536</v>
      </c>
      <c r="J978" s="2"/>
      <c r="K978" s="2">
        <v>8.42</v>
      </c>
      <c r="L978" s="2" t="str" cm="1">
        <f t="array" ref="L978">_xlfn.SWITCH(TRUE,K978&lt;2,"1 to 2 yrs",K978&lt;5,"2 to 5 yrs",K978&lt;10,"5 to 10 yrs",K978&lt;20,"10 to 20 yrs","20+")</f>
        <v>5 to 10 yrs</v>
      </c>
      <c r="M978" s="2">
        <v>55336</v>
      </c>
      <c r="N978" s="4">
        <v>0.15</v>
      </c>
      <c r="O978" s="5">
        <f t="shared" si="15"/>
        <v>63636.4</v>
      </c>
      <c r="P978" s="2" t="s">
        <v>42</v>
      </c>
      <c r="Q978" s="2"/>
      <c r="R978" s="2">
        <v>31</v>
      </c>
      <c r="S978" s="2" t="s">
        <v>157</v>
      </c>
    </row>
    <row r="979" spans="1:19" x14ac:dyDescent="0.3">
      <c r="A979" s="2">
        <v>1978</v>
      </c>
      <c r="B979" s="2" t="s">
        <v>817</v>
      </c>
      <c r="C979" s="2" t="s">
        <v>24</v>
      </c>
      <c r="D979" s="2">
        <v>33</v>
      </c>
      <c r="E979" s="2" t="str" cm="1">
        <f t="array" ref="E979">_xlfn.SWITCH(TRUE,D979&lt;25,"18 to 25",D979&lt;40,"25 to 40",D979&lt;50,"40 to 50",D979&lt;60,"50 to 60","60+")</f>
        <v>25 to 40</v>
      </c>
      <c r="F979" s="2" t="s">
        <v>46</v>
      </c>
      <c r="G979" s="2" t="s">
        <v>32</v>
      </c>
      <c r="H979" s="2" t="s">
        <v>128</v>
      </c>
      <c r="I979" s="3">
        <v>43606</v>
      </c>
      <c r="J979" s="2"/>
      <c r="K979" s="2">
        <v>5.49</v>
      </c>
      <c r="L979" s="2" t="str" cm="1">
        <f t="array" ref="L979">_xlfn.SWITCH(TRUE,K979&lt;2,"1 to 2 yrs",K979&lt;5,"2 to 5 yrs",K979&lt;10,"5 to 10 yrs",K979&lt;20,"10 to 20 yrs","20+")</f>
        <v>5 to 10 yrs</v>
      </c>
      <c r="M979" s="2">
        <v>104558</v>
      </c>
      <c r="N979" s="4">
        <v>0.5</v>
      </c>
      <c r="O979" s="5">
        <f t="shared" si="15"/>
        <v>156837</v>
      </c>
      <c r="P979" s="2" t="s">
        <v>28</v>
      </c>
      <c r="Q979" s="2">
        <v>1567</v>
      </c>
      <c r="R979" s="2">
        <v>53</v>
      </c>
      <c r="S979" s="2" t="s">
        <v>103</v>
      </c>
    </row>
    <row r="980" spans="1:19" x14ac:dyDescent="0.3">
      <c r="A980" s="2">
        <v>1979</v>
      </c>
      <c r="B980" s="2" t="s">
        <v>751</v>
      </c>
      <c r="C980" s="2" t="s">
        <v>24</v>
      </c>
      <c r="D980" s="2">
        <v>28</v>
      </c>
      <c r="E980" s="2" t="str" cm="1">
        <f t="array" ref="E980">_xlfn.SWITCH(TRUE,D980&lt;25,"18 to 25",D980&lt;40,"25 to 40",D980&lt;50,"40 to 50",D980&lt;60,"50 to 60","60+")</f>
        <v>25 to 40</v>
      </c>
      <c r="F980" s="2" t="s">
        <v>46</v>
      </c>
      <c r="G980" s="2" t="s">
        <v>19</v>
      </c>
      <c r="H980" s="2" t="s">
        <v>168</v>
      </c>
      <c r="I980" s="3">
        <v>43157</v>
      </c>
      <c r="J980" s="2"/>
      <c r="K980" s="2">
        <v>6.72</v>
      </c>
      <c r="L980" s="2" t="str" cm="1">
        <f t="array" ref="L980">_xlfn.SWITCH(TRUE,K980&lt;2,"1 to 2 yrs",K980&lt;5,"2 to 5 yrs",K980&lt;10,"5 to 10 yrs",K980&lt;20,"10 to 20 yrs","20+")</f>
        <v>5 to 10 yrs</v>
      </c>
      <c r="M980" s="2">
        <v>104321</v>
      </c>
      <c r="N980" s="4">
        <v>0</v>
      </c>
      <c r="O980" s="5">
        <f t="shared" si="15"/>
        <v>104321</v>
      </c>
      <c r="P980" s="2" t="s">
        <v>58</v>
      </c>
      <c r="Q980" s="2">
        <v>1221</v>
      </c>
      <c r="R980" s="2">
        <v>41</v>
      </c>
      <c r="S980" s="2" t="s">
        <v>157</v>
      </c>
    </row>
    <row r="981" spans="1:19" x14ac:dyDescent="0.3">
      <c r="A981" s="2">
        <v>1980</v>
      </c>
      <c r="B981" s="2" t="s">
        <v>818</v>
      </c>
      <c r="C981" s="2" t="s">
        <v>24</v>
      </c>
      <c r="D981" s="2">
        <v>47</v>
      </c>
      <c r="E981" s="2" t="str" cm="1">
        <f t="array" ref="E981">_xlfn.SWITCH(TRUE,D981&lt;25,"18 to 25",D981&lt;40,"25 to 40",D981&lt;50,"40 to 50",D981&lt;60,"50 to 60","60+")</f>
        <v>40 to 50</v>
      </c>
      <c r="F981" s="2" t="s">
        <v>25</v>
      </c>
      <c r="G981" s="2" t="s">
        <v>26</v>
      </c>
      <c r="H981" s="2" t="s">
        <v>27</v>
      </c>
      <c r="I981" s="3">
        <v>42899</v>
      </c>
      <c r="J981" s="3">
        <v>44309</v>
      </c>
      <c r="K981" s="2">
        <v>3.86</v>
      </c>
      <c r="L981" s="2" t="str" cm="1">
        <f t="array" ref="L981">_xlfn.SWITCH(TRUE,K981&lt;2,"1 to 2 yrs",K981&lt;5,"2 to 5 yrs",K981&lt;10,"5 to 10 yrs",K981&lt;20,"10 to 20 yrs","20+")</f>
        <v>2 to 5 yrs</v>
      </c>
      <c r="M981" s="2">
        <v>66981</v>
      </c>
      <c r="N981" s="4">
        <v>0.5</v>
      </c>
      <c r="O981" s="5">
        <f t="shared" si="15"/>
        <v>100471.5</v>
      </c>
      <c r="P981" s="2" t="s">
        <v>58</v>
      </c>
      <c r="Q981" s="2">
        <v>1255</v>
      </c>
      <c r="R981" s="2">
        <v>29</v>
      </c>
      <c r="S981" s="2" t="s">
        <v>43</v>
      </c>
    </row>
    <row r="982" spans="1:19" x14ac:dyDescent="0.3">
      <c r="A982" s="2">
        <v>1981</v>
      </c>
      <c r="B982" s="2" t="s">
        <v>248</v>
      </c>
      <c r="C982" s="2" t="s">
        <v>24</v>
      </c>
      <c r="D982" s="2">
        <v>54</v>
      </c>
      <c r="E982" s="2" t="str" cm="1">
        <f t="array" ref="E982">_xlfn.SWITCH(TRUE,D982&lt;25,"18 to 25",D982&lt;40,"25 to 40",D982&lt;50,"40 to 50",D982&lt;60,"50 to 60","60+")</f>
        <v>50 to 60</v>
      </c>
      <c r="F982" s="2" t="s">
        <v>75</v>
      </c>
      <c r="G982" s="2" t="s">
        <v>19</v>
      </c>
      <c r="H982" s="2" t="s">
        <v>83</v>
      </c>
      <c r="I982" s="3">
        <v>44907</v>
      </c>
      <c r="J982" s="2"/>
      <c r="K982" s="2">
        <v>1.93</v>
      </c>
      <c r="L982" s="2" t="str" cm="1">
        <f t="array" ref="L982">_xlfn.SWITCH(TRUE,K982&lt;2,"1 to 2 yrs",K982&lt;5,"2 to 5 yrs",K982&lt;10,"5 to 10 yrs",K982&lt;20,"10 to 20 yrs","20+")</f>
        <v>1 to 2 yrs</v>
      </c>
      <c r="M982" s="2">
        <v>89562</v>
      </c>
      <c r="N982" s="4">
        <v>0.15</v>
      </c>
      <c r="O982" s="5">
        <f t="shared" si="15"/>
        <v>102996.3</v>
      </c>
      <c r="P982" s="2" t="s">
        <v>28</v>
      </c>
      <c r="Q982" s="2">
        <v>1980</v>
      </c>
      <c r="R982" s="2">
        <v>8</v>
      </c>
      <c r="S982" s="2" t="s">
        <v>87</v>
      </c>
    </row>
    <row r="983" spans="1:19" x14ac:dyDescent="0.3">
      <c r="A983" s="2">
        <v>1982</v>
      </c>
      <c r="B983" s="2" t="s">
        <v>186</v>
      </c>
      <c r="C983" s="2" t="s">
        <v>24</v>
      </c>
      <c r="D983" s="2">
        <v>58</v>
      </c>
      <c r="E983" s="2" t="str" cm="1">
        <f t="array" ref="E983">_xlfn.SWITCH(TRUE,D983&lt;25,"18 to 25",D983&lt;40,"25 to 40",D983&lt;50,"40 to 50",D983&lt;60,"50 to 60","60+")</f>
        <v>50 to 60</v>
      </c>
      <c r="F983" s="2" t="s">
        <v>56</v>
      </c>
      <c r="G983" s="2" t="s">
        <v>26</v>
      </c>
      <c r="H983" s="2" t="s">
        <v>81</v>
      </c>
      <c r="I983" s="3">
        <v>44158</v>
      </c>
      <c r="J983" s="2"/>
      <c r="K983" s="2">
        <v>3.98</v>
      </c>
      <c r="L983" s="2" t="str" cm="1">
        <f t="array" ref="L983">_xlfn.SWITCH(TRUE,K983&lt;2,"1 to 2 yrs",K983&lt;5,"2 to 5 yrs",K983&lt;10,"5 to 10 yrs",K983&lt;20,"10 to 20 yrs","20+")</f>
        <v>2 to 5 yrs</v>
      </c>
      <c r="M983" s="2">
        <v>106797</v>
      </c>
      <c r="N983" s="4">
        <v>0.2</v>
      </c>
      <c r="O983" s="5">
        <f t="shared" si="15"/>
        <v>128156.4</v>
      </c>
      <c r="P983" s="2" t="s">
        <v>42</v>
      </c>
      <c r="Q983" s="2">
        <v>1251</v>
      </c>
      <c r="R983" s="2">
        <v>18</v>
      </c>
      <c r="S983" s="2" t="s">
        <v>59</v>
      </c>
    </row>
    <row r="984" spans="1:19" x14ac:dyDescent="0.3">
      <c r="A984" s="2">
        <v>1983</v>
      </c>
      <c r="B984" s="2" t="s">
        <v>819</v>
      </c>
      <c r="C984" s="2" t="s">
        <v>24</v>
      </c>
      <c r="D984" s="2">
        <v>36</v>
      </c>
      <c r="E984" s="2" t="str" cm="1">
        <f t="array" ref="E984">_xlfn.SWITCH(TRUE,D984&lt;25,"18 to 25",D984&lt;40,"25 to 40",D984&lt;50,"40 to 50",D984&lt;60,"50 to 60","60+")</f>
        <v>25 to 40</v>
      </c>
      <c r="F984" s="2" t="s">
        <v>46</v>
      </c>
      <c r="G984" s="2" t="s">
        <v>19</v>
      </c>
      <c r="H984" s="2" t="s">
        <v>128</v>
      </c>
      <c r="I984" s="3">
        <v>44926</v>
      </c>
      <c r="J984" s="2"/>
      <c r="K984" s="2">
        <v>1.88</v>
      </c>
      <c r="L984" s="2" t="str" cm="1">
        <f t="array" ref="L984">_xlfn.SWITCH(TRUE,K984&lt;2,"1 to 2 yrs",K984&lt;5,"2 to 5 yrs",K984&lt;10,"5 to 10 yrs",K984&lt;20,"10 to 20 yrs","20+")</f>
        <v>1 to 2 yrs</v>
      </c>
      <c r="M984" s="2">
        <v>91365</v>
      </c>
      <c r="N984" s="4">
        <v>0.2</v>
      </c>
      <c r="O984" s="5">
        <f t="shared" si="15"/>
        <v>109638</v>
      </c>
      <c r="P984" s="2" t="s">
        <v>21</v>
      </c>
      <c r="Q984" s="2">
        <v>1397</v>
      </c>
      <c r="R984" s="2">
        <v>5</v>
      </c>
      <c r="S984" s="2" t="s">
        <v>90</v>
      </c>
    </row>
    <row r="985" spans="1:19" x14ac:dyDescent="0.3">
      <c r="A985" s="2">
        <v>1984</v>
      </c>
      <c r="B985" s="2" t="s">
        <v>820</v>
      </c>
      <c r="C985" s="2" t="s">
        <v>17</v>
      </c>
      <c r="D985" s="2">
        <v>23</v>
      </c>
      <c r="E985" s="2" t="str" cm="1">
        <f t="array" ref="E985">_xlfn.SWITCH(TRUE,D985&lt;25,"18 to 25",D985&lt;40,"25 to 40",D985&lt;50,"40 to 50",D985&lt;60,"50 to 60","60+")</f>
        <v>18 to 25</v>
      </c>
      <c r="F985" s="2" t="s">
        <v>40</v>
      </c>
      <c r="G985" s="2" t="s">
        <v>19</v>
      </c>
      <c r="H985" s="2" t="s">
        <v>208</v>
      </c>
      <c r="I985" s="3">
        <v>43454</v>
      </c>
      <c r="J985" s="2"/>
      <c r="K985" s="2">
        <v>5.91</v>
      </c>
      <c r="L985" s="2" t="str" cm="1">
        <f t="array" ref="L985">_xlfn.SWITCH(TRUE,K985&lt;2,"1 to 2 yrs",K985&lt;5,"2 to 5 yrs",K985&lt;10,"5 to 10 yrs",K985&lt;20,"10 to 20 yrs","20+")</f>
        <v>5 to 10 yrs</v>
      </c>
      <c r="M985" s="2">
        <v>66433</v>
      </c>
      <c r="N985" s="4">
        <v>0.5</v>
      </c>
      <c r="O985" s="5">
        <f t="shared" si="15"/>
        <v>99649.5</v>
      </c>
      <c r="P985" s="2" t="s">
        <v>58</v>
      </c>
      <c r="Q985" s="2">
        <v>1829</v>
      </c>
      <c r="R985" s="2">
        <v>71</v>
      </c>
      <c r="S985" s="2" t="s">
        <v>157</v>
      </c>
    </row>
    <row r="986" spans="1:19" x14ac:dyDescent="0.3">
      <c r="A986" s="2">
        <v>1985</v>
      </c>
      <c r="B986" s="2" t="s">
        <v>821</v>
      </c>
      <c r="C986" s="2" t="s">
        <v>24</v>
      </c>
      <c r="D986" s="2">
        <v>62</v>
      </c>
      <c r="E986" s="2" t="str" cm="1">
        <f t="array" ref="E986">_xlfn.SWITCH(TRUE,D986&lt;25,"18 to 25",D986&lt;40,"25 to 40",D986&lt;50,"40 to 50",D986&lt;60,"50 to 60","60+")</f>
        <v>60+</v>
      </c>
      <c r="F986" s="2" t="s">
        <v>56</v>
      </c>
      <c r="G986" s="2" t="s">
        <v>32</v>
      </c>
      <c r="H986" s="2" t="s">
        <v>57</v>
      </c>
      <c r="I986" s="3">
        <v>42047</v>
      </c>
      <c r="J986" s="2"/>
      <c r="K986" s="2">
        <v>9.76</v>
      </c>
      <c r="L986" s="2" t="str" cm="1">
        <f t="array" ref="L986">_xlfn.SWITCH(TRUE,K986&lt;2,"1 to 2 yrs",K986&lt;5,"2 to 5 yrs",K986&lt;10,"5 to 10 yrs",K986&lt;20,"10 to 20 yrs","20+")</f>
        <v>5 to 10 yrs</v>
      </c>
      <c r="M986" s="2">
        <v>139321</v>
      </c>
      <c r="N986" s="4">
        <v>0.2</v>
      </c>
      <c r="O986" s="5">
        <f t="shared" si="15"/>
        <v>167185.20000000001</v>
      </c>
      <c r="P986" s="2" t="s">
        <v>42</v>
      </c>
      <c r="Q986" s="2">
        <v>1136</v>
      </c>
      <c r="R986" s="2">
        <v>97</v>
      </c>
      <c r="S986" s="2" t="s">
        <v>84</v>
      </c>
    </row>
    <row r="987" spans="1:19" x14ac:dyDescent="0.3">
      <c r="A987" s="2">
        <v>1986</v>
      </c>
      <c r="B987" s="2" t="s">
        <v>822</v>
      </c>
      <c r="C987" s="2" t="s">
        <v>24</v>
      </c>
      <c r="D987" s="2">
        <v>28</v>
      </c>
      <c r="E987" s="2" t="str" cm="1">
        <f t="array" ref="E987">_xlfn.SWITCH(TRUE,D987&lt;25,"18 to 25",D987&lt;40,"25 to 40",D987&lt;50,"40 to 50",D987&lt;60,"50 to 60","60+")</f>
        <v>25 to 40</v>
      </c>
      <c r="F987" s="2" t="s">
        <v>92</v>
      </c>
      <c r="G987" s="2" t="s">
        <v>19</v>
      </c>
      <c r="H987" s="2" t="s">
        <v>235</v>
      </c>
      <c r="I987" s="3">
        <v>42065</v>
      </c>
      <c r="J987" s="2"/>
      <c r="K987" s="2">
        <v>9.7100000000000009</v>
      </c>
      <c r="L987" s="2" t="str" cm="1">
        <f t="array" ref="L987">_xlfn.SWITCH(TRUE,K987&lt;2,"1 to 2 yrs",K987&lt;5,"2 to 5 yrs",K987&lt;10,"5 to 10 yrs",K987&lt;20,"10 to 20 yrs","20+")</f>
        <v>5 to 10 yrs</v>
      </c>
      <c r="M987" s="2">
        <v>95022</v>
      </c>
      <c r="N987" s="4">
        <v>0.15</v>
      </c>
      <c r="O987" s="5">
        <f t="shared" si="15"/>
        <v>109275.3</v>
      </c>
      <c r="P987" s="2" t="s">
        <v>28</v>
      </c>
      <c r="Q987" s="2">
        <v>1537</v>
      </c>
      <c r="R987" s="2">
        <v>57</v>
      </c>
      <c r="S987" s="2" t="s">
        <v>84</v>
      </c>
    </row>
    <row r="988" spans="1:19" x14ac:dyDescent="0.3">
      <c r="A988" s="2">
        <v>1987</v>
      </c>
      <c r="B988" s="2" t="s">
        <v>445</v>
      </c>
      <c r="C988" s="2" t="s">
        <v>24</v>
      </c>
      <c r="D988" s="2">
        <v>53</v>
      </c>
      <c r="E988" s="2" t="str" cm="1">
        <f t="array" ref="E988">_xlfn.SWITCH(TRUE,D988&lt;25,"18 to 25",D988&lt;40,"25 to 40",D988&lt;50,"40 to 50",D988&lt;60,"50 to 60","60+")</f>
        <v>50 to 60</v>
      </c>
      <c r="F988" s="2" t="s">
        <v>75</v>
      </c>
      <c r="G988" s="2" t="s">
        <v>19</v>
      </c>
      <c r="H988" s="2" t="s">
        <v>226</v>
      </c>
      <c r="I988" s="3">
        <v>44349</v>
      </c>
      <c r="J988" s="2"/>
      <c r="K988" s="2">
        <v>3.46</v>
      </c>
      <c r="L988" s="2" t="str" cm="1">
        <f t="array" ref="L988">_xlfn.SWITCH(TRUE,K988&lt;2,"1 to 2 yrs",K988&lt;5,"2 to 5 yrs",K988&lt;10,"5 to 10 yrs",K988&lt;20,"10 to 20 yrs","20+")</f>
        <v>2 to 5 yrs</v>
      </c>
      <c r="M988" s="2">
        <v>85182</v>
      </c>
      <c r="N988" s="4">
        <v>0.15</v>
      </c>
      <c r="O988" s="5">
        <f t="shared" si="15"/>
        <v>97959.3</v>
      </c>
      <c r="P988" s="2" t="s">
        <v>28</v>
      </c>
      <c r="Q988" s="2">
        <v>1752</v>
      </c>
      <c r="R988" s="2">
        <v>0</v>
      </c>
      <c r="S988" s="2" t="s">
        <v>99</v>
      </c>
    </row>
    <row r="989" spans="1:19" x14ac:dyDescent="0.3">
      <c r="A989" s="2">
        <v>1988</v>
      </c>
      <c r="B989" s="2" t="s">
        <v>603</v>
      </c>
      <c r="C989" s="2" t="s">
        <v>24</v>
      </c>
      <c r="D989" s="2">
        <v>25</v>
      </c>
      <c r="E989" s="2" t="str" cm="1">
        <f t="array" ref="E989">_xlfn.SWITCH(TRUE,D989&lt;25,"18 to 25",D989&lt;40,"25 to 40",D989&lt;50,"40 to 50",D989&lt;60,"50 to 60","60+")</f>
        <v>25 to 40</v>
      </c>
      <c r="F989" s="2" t="s">
        <v>18</v>
      </c>
      <c r="G989" s="2" t="s">
        <v>19</v>
      </c>
      <c r="H989" s="2" t="s">
        <v>63</v>
      </c>
      <c r="I989" s="3">
        <v>43338</v>
      </c>
      <c r="J989" s="2"/>
      <c r="K989" s="2">
        <v>6.23</v>
      </c>
      <c r="L989" s="2" t="str" cm="1">
        <f t="array" ref="L989">_xlfn.SWITCH(TRUE,K989&lt;2,"1 to 2 yrs",K989&lt;5,"2 to 5 yrs",K989&lt;10,"5 to 10 yrs",K989&lt;20,"10 to 20 yrs","20+")</f>
        <v>5 to 10 yrs</v>
      </c>
      <c r="M989" s="2">
        <v>91394</v>
      </c>
      <c r="N989" s="4">
        <v>0.25</v>
      </c>
      <c r="O989" s="5">
        <f t="shared" si="15"/>
        <v>114242.5</v>
      </c>
      <c r="P989" s="2" t="s">
        <v>58</v>
      </c>
      <c r="Q989" s="2">
        <v>1836</v>
      </c>
      <c r="R989" s="2">
        <v>12</v>
      </c>
      <c r="S989" s="2" t="s">
        <v>99</v>
      </c>
    </row>
    <row r="990" spans="1:19" x14ac:dyDescent="0.3">
      <c r="A990" s="2">
        <v>1989</v>
      </c>
      <c r="B990" s="2" t="s">
        <v>823</v>
      </c>
      <c r="C990" s="2" t="s">
        <v>24</v>
      </c>
      <c r="D990" s="2">
        <v>41</v>
      </c>
      <c r="E990" s="2" t="str" cm="1">
        <f t="array" ref="E990">_xlfn.SWITCH(TRUE,D990&lt;25,"18 to 25",D990&lt;40,"25 to 40",D990&lt;50,"40 to 50",D990&lt;60,"50 to 60","60+")</f>
        <v>40 to 50</v>
      </c>
      <c r="F990" s="2" t="s">
        <v>92</v>
      </c>
      <c r="G990" s="2" t="s">
        <v>19</v>
      </c>
      <c r="H990" s="2" t="s">
        <v>235</v>
      </c>
      <c r="I990" s="3">
        <v>42939</v>
      </c>
      <c r="J990" s="2"/>
      <c r="K990" s="2">
        <v>7.32</v>
      </c>
      <c r="L990" s="2" t="str" cm="1">
        <f t="array" ref="L990">_xlfn.SWITCH(TRUE,K990&lt;2,"1 to 2 yrs",K990&lt;5,"2 to 5 yrs",K990&lt;10,"5 to 10 yrs",K990&lt;20,"10 to 20 yrs","20+")</f>
        <v>5 to 10 yrs</v>
      </c>
      <c r="M990" s="2">
        <v>70232</v>
      </c>
      <c r="N990" s="4">
        <v>0.1</v>
      </c>
      <c r="O990" s="5">
        <f t="shared" si="15"/>
        <v>77255.199999999997</v>
      </c>
      <c r="P990" s="2" t="s">
        <v>28</v>
      </c>
      <c r="Q990" s="2">
        <v>1496</v>
      </c>
      <c r="R990" s="2">
        <v>5</v>
      </c>
      <c r="S990" s="2" t="s">
        <v>87</v>
      </c>
    </row>
    <row r="991" spans="1:19" x14ac:dyDescent="0.3">
      <c r="A991" s="2">
        <v>1990</v>
      </c>
      <c r="B991" s="2" t="s">
        <v>824</v>
      </c>
      <c r="C991" s="2" t="s">
        <v>24</v>
      </c>
      <c r="D991" s="2">
        <v>57</v>
      </c>
      <c r="E991" s="2" t="str" cm="1">
        <f t="array" ref="E991">_xlfn.SWITCH(TRUE,D991&lt;25,"18 to 25",D991&lt;40,"25 to 40",D991&lt;50,"40 to 50",D991&lt;60,"50 to 60","60+")</f>
        <v>50 to 60</v>
      </c>
      <c r="F991" s="2" t="s">
        <v>56</v>
      </c>
      <c r="G991" s="2" t="s">
        <v>19</v>
      </c>
      <c r="H991" s="2" t="s">
        <v>57</v>
      </c>
      <c r="I991" s="3">
        <v>43901</v>
      </c>
      <c r="J991" s="2"/>
      <c r="K991" s="2">
        <v>4.68</v>
      </c>
      <c r="L991" s="2" t="str" cm="1">
        <f t="array" ref="L991">_xlfn.SWITCH(TRUE,K991&lt;2,"1 to 2 yrs",K991&lt;5,"2 to 5 yrs",K991&lt;10,"5 to 10 yrs",K991&lt;20,"10 to 20 yrs","20+")</f>
        <v>2 to 5 yrs</v>
      </c>
      <c r="M991" s="2">
        <v>106356</v>
      </c>
      <c r="N991" s="4">
        <v>0.5</v>
      </c>
      <c r="O991" s="5">
        <f t="shared" si="15"/>
        <v>159534</v>
      </c>
      <c r="P991" s="2" t="s">
        <v>28</v>
      </c>
      <c r="Q991" s="2">
        <v>1311</v>
      </c>
      <c r="R991" s="2">
        <v>98</v>
      </c>
      <c r="S991" s="2" t="s">
        <v>38</v>
      </c>
    </row>
    <row r="992" spans="1:19" x14ac:dyDescent="0.3">
      <c r="A992" s="2">
        <v>1991</v>
      </c>
      <c r="B992" s="2" t="s">
        <v>825</v>
      </c>
      <c r="C992" s="2" t="s">
        <v>24</v>
      </c>
      <c r="D992" s="2">
        <v>53</v>
      </c>
      <c r="E992" s="2" t="str" cm="1">
        <f t="array" ref="E992">_xlfn.SWITCH(TRUE,D992&lt;25,"18 to 25",D992&lt;40,"25 to 40",D992&lt;50,"40 to 50",D992&lt;60,"50 to 60","60+")</f>
        <v>50 to 60</v>
      </c>
      <c r="F992" s="2" t="s">
        <v>56</v>
      </c>
      <c r="G992" s="2" t="s">
        <v>19</v>
      </c>
      <c r="H992" s="2" t="s">
        <v>57</v>
      </c>
      <c r="I992" s="3">
        <v>42715</v>
      </c>
      <c r="J992" s="2"/>
      <c r="K992" s="2">
        <v>7.93</v>
      </c>
      <c r="L992" s="2" t="str" cm="1">
        <f t="array" ref="L992">_xlfn.SWITCH(TRUE,K992&lt;2,"1 to 2 yrs",K992&lt;5,"2 to 5 yrs",K992&lt;10,"5 to 10 yrs",K992&lt;20,"10 to 20 yrs","20+")</f>
        <v>5 to 10 yrs</v>
      </c>
      <c r="M992" s="2">
        <v>128260</v>
      </c>
      <c r="N992" s="4">
        <v>0.25</v>
      </c>
      <c r="O992" s="5">
        <f t="shared" si="15"/>
        <v>160325</v>
      </c>
      <c r="P992" s="2" t="s">
        <v>58</v>
      </c>
      <c r="Q992" s="2">
        <v>1650</v>
      </c>
      <c r="R992" s="2">
        <v>28</v>
      </c>
      <c r="S992" s="2" t="s">
        <v>99</v>
      </c>
    </row>
    <row r="993" spans="1:19" x14ac:dyDescent="0.3">
      <c r="A993" s="2">
        <v>1992</v>
      </c>
      <c r="B993" s="2" t="s">
        <v>826</v>
      </c>
      <c r="C993" s="2" t="s">
        <v>24</v>
      </c>
      <c r="D993" s="2">
        <v>49</v>
      </c>
      <c r="E993" s="2" t="str" cm="1">
        <f t="array" ref="E993">_xlfn.SWITCH(TRUE,D993&lt;25,"18 to 25",D993&lt;40,"25 to 40",D993&lt;50,"40 to 50",D993&lt;60,"50 to 60","60+")</f>
        <v>40 to 50</v>
      </c>
      <c r="F993" s="2" t="s">
        <v>75</v>
      </c>
      <c r="G993" s="2" t="s">
        <v>26</v>
      </c>
      <c r="H993" s="2" t="s">
        <v>165</v>
      </c>
      <c r="I993" s="3">
        <v>42823</v>
      </c>
      <c r="J993" s="2"/>
      <c r="K993" s="2">
        <v>7.64</v>
      </c>
      <c r="L993" s="2" t="str" cm="1">
        <f t="array" ref="L993">_xlfn.SWITCH(TRUE,K993&lt;2,"1 to 2 yrs",K993&lt;5,"2 to 5 yrs",K993&lt;10,"5 to 10 yrs",K993&lt;20,"10 to 20 yrs","20+")</f>
        <v>5 to 10 yrs</v>
      </c>
      <c r="M993" s="2">
        <v>100859</v>
      </c>
      <c r="N993" s="4">
        <v>0.1</v>
      </c>
      <c r="O993" s="5">
        <f t="shared" si="15"/>
        <v>110944.9</v>
      </c>
      <c r="P993" s="2" t="s">
        <v>58</v>
      </c>
      <c r="Q993" s="2">
        <v>1006</v>
      </c>
      <c r="R993" s="2">
        <v>65</v>
      </c>
      <c r="S993" s="2" t="s">
        <v>99</v>
      </c>
    </row>
    <row r="994" spans="1:19" x14ac:dyDescent="0.3">
      <c r="A994" s="2">
        <v>1993</v>
      </c>
      <c r="B994" s="2" t="s">
        <v>827</v>
      </c>
      <c r="C994" s="2" t="s">
        <v>24</v>
      </c>
      <c r="D994" s="2">
        <v>34</v>
      </c>
      <c r="E994" s="2" t="str" cm="1">
        <f t="array" ref="E994">_xlfn.SWITCH(TRUE,D994&lt;25,"18 to 25",D994&lt;40,"25 to 40",D994&lt;50,"40 to 50",D994&lt;60,"50 to 60","60+")</f>
        <v>25 to 40</v>
      </c>
      <c r="F994" s="2" t="s">
        <v>50</v>
      </c>
      <c r="G994" s="2" t="s">
        <v>19</v>
      </c>
      <c r="H994" s="2" t="s">
        <v>51</v>
      </c>
      <c r="I994" s="3">
        <v>43116</v>
      </c>
      <c r="J994" s="2"/>
      <c r="K994" s="2">
        <v>6.83</v>
      </c>
      <c r="L994" s="2" t="str" cm="1">
        <f t="array" ref="L994">_xlfn.SWITCH(TRUE,K994&lt;2,"1 to 2 yrs",K994&lt;5,"2 to 5 yrs",K994&lt;10,"5 to 10 yrs",K994&lt;20,"10 to 20 yrs","20+")</f>
        <v>5 to 10 yrs</v>
      </c>
      <c r="M994" s="2">
        <v>109954</v>
      </c>
      <c r="N994" s="4">
        <v>0.1</v>
      </c>
      <c r="O994" s="5">
        <f t="shared" si="15"/>
        <v>120949.4</v>
      </c>
      <c r="P994" s="2" t="s">
        <v>58</v>
      </c>
      <c r="Q994" s="2"/>
      <c r="R994" s="2">
        <v>73</v>
      </c>
      <c r="S994" s="2" t="s">
        <v>52</v>
      </c>
    </row>
    <row r="995" spans="1:19" x14ac:dyDescent="0.3">
      <c r="A995" s="2">
        <v>1994</v>
      </c>
      <c r="B995" s="2" t="s">
        <v>623</v>
      </c>
      <c r="C995" s="2" t="s">
        <v>24</v>
      </c>
      <c r="D995" s="2">
        <v>22</v>
      </c>
      <c r="E995" s="2" t="str" cm="1">
        <f t="array" ref="E995">_xlfn.SWITCH(TRUE,D995&lt;25,"18 to 25",D995&lt;40,"25 to 40",D995&lt;50,"40 to 50",D995&lt;60,"50 to 60","60+")</f>
        <v>18 to 25</v>
      </c>
      <c r="F995" s="2" t="s">
        <v>25</v>
      </c>
      <c r="G995" s="2" t="s">
        <v>32</v>
      </c>
      <c r="H995" s="2" t="s">
        <v>259</v>
      </c>
      <c r="I995" s="3">
        <v>43740</v>
      </c>
      <c r="J995" s="2"/>
      <c r="K995" s="2">
        <v>5.13</v>
      </c>
      <c r="L995" s="2" t="str" cm="1">
        <f t="array" ref="L995">_xlfn.SWITCH(TRUE,K995&lt;2,"1 to 2 yrs",K995&lt;5,"2 to 5 yrs",K995&lt;10,"5 to 10 yrs",K995&lt;20,"10 to 20 yrs","20+")</f>
        <v>5 to 10 yrs</v>
      </c>
      <c r="M995" s="2">
        <v>62891</v>
      </c>
      <c r="N995" s="4">
        <v>0.2</v>
      </c>
      <c r="O995" s="5">
        <f t="shared" si="15"/>
        <v>75469.2</v>
      </c>
      <c r="P995" s="2" t="s">
        <v>21</v>
      </c>
      <c r="Q995" s="2"/>
      <c r="R995" s="2">
        <v>30</v>
      </c>
      <c r="S995" s="2" t="s">
        <v>84</v>
      </c>
    </row>
    <row r="996" spans="1:19" x14ac:dyDescent="0.3">
      <c r="A996" s="2">
        <v>1995</v>
      </c>
      <c r="B996" s="2" t="s">
        <v>828</v>
      </c>
      <c r="C996" s="2" t="s">
        <v>24</v>
      </c>
      <c r="D996" s="2">
        <v>56</v>
      </c>
      <c r="E996" s="2" t="str" cm="1">
        <f t="array" ref="E996">_xlfn.SWITCH(TRUE,D996&lt;25,"18 to 25",D996&lt;40,"25 to 40",D996&lt;50,"40 to 50",D996&lt;60,"50 to 60","60+")</f>
        <v>50 to 60</v>
      </c>
      <c r="F996" s="2" t="s">
        <v>18</v>
      </c>
      <c r="G996" s="2" t="s">
        <v>19</v>
      </c>
      <c r="H996" s="2" t="s">
        <v>20</v>
      </c>
      <c r="I996" s="3">
        <v>42374</v>
      </c>
      <c r="J996" s="2"/>
      <c r="K996" s="2">
        <v>8.8699999999999992</v>
      </c>
      <c r="L996" s="2" t="str" cm="1">
        <f t="array" ref="L996">_xlfn.SWITCH(TRUE,K996&lt;2,"1 to 2 yrs",K996&lt;5,"2 to 5 yrs",K996&lt;10,"5 to 10 yrs",K996&lt;20,"10 to 20 yrs","20+")</f>
        <v>5 to 10 yrs</v>
      </c>
      <c r="M996" s="2">
        <v>99426</v>
      </c>
      <c r="N996" s="4">
        <v>0.2</v>
      </c>
      <c r="O996" s="5">
        <f t="shared" si="15"/>
        <v>119311.2</v>
      </c>
      <c r="P996" s="2" t="s">
        <v>21</v>
      </c>
      <c r="Q996" s="2">
        <v>1630</v>
      </c>
      <c r="R996" s="2">
        <v>71</v>
      </c>
      <c r="S996" s="2" t="s">
        <v>87</v>
      </c>
    </row>
    <row r="997" spans="1:19" x14ac:dyDescent="0.3">
      <c r="A997" s="2">
        <v>1996</v>
      </c>
      <c r="B997" s="2" t="s">
        <v>718</v>
      </c>
      <c r="C997" s="2" t="s">
        <v>17</v>
      </c>
      <c r="D997" s="2">
        <v>51</v>
      </c>
      <c r="E997" s="2" t="str" cm="1">
        <f t="array" ref="E997">_xlfn.SWITCH(TRUE,D997&lt;25,"18 to 25",D997&lt;40,"25 to 40",D997&lt;50,"40 to 50",D997&lt;60,"50 to 60","60+")</f>
        <v>50 to 60</v>
      </c>
      <c r="F997" s="2" t="s">
        <v>92</v>
      </c>
      <c r="G997" s="2" t="s">
        <v>19</v>
      </c>
      <c r="H997" s="2" t="s">
        <v>93</v>
      </c>
      <c r="I997" s="3">
        <v>43826</v>
      </c>
      <c r="J997" s="2"/>
      <c r="K997" s="2">
        <v>4.8899999999999997</v>
      </c>
      <c r="L997" s="2" t="str" cm="1">
        <f t="array" ref="L997">_xlfn.SWITCH(TRUE,K997&lt;2,"1 to 2 yrs",K997&lt;5,"2 to 5 yrs",K997&lt;10,"5 to 10 yrs",K997&lt;20,"10 to 20 yrs","20+")</f>
        <v>2 to 5 yrs</v>
      </c>
      <c r="M997" s="2">
        <v>67488</v>
      </c>
      <c r="N997" s="4">
        <v>0.25</v>
      </c>
      <c r="O997" s="5">
        <f t="shared" si="15"/>
        <v>84360</v>
      </c>
      <c r="P997" s="2" t="s">
        <v>42</v>
      </c>
      <c r="Q997" s="2">
        <v>1116</v>
      </c>
      <c r="R997" s="2">
        <v>40</v>
      </c>
      <c r="S997" s="2" t="s">
        <v>90</v>
      </c>
    </row>
    <row r="998" spans="1:19" x14ac:dyDescent="0.3">
      <c r="A998" s="2">
        <v>1997</v>
      </c>
      <c r="B998" s="2" t="s">
        <v>829</v>
      </c>
      <c r="C998" s="2" t="s">
        <v>17</v>
      </c>
      <c r="D998" s="2">
        <v>57</v>
      </c>
      <c r="E998" s="2" t="str" cm="1">
        <f t="array" ref="E998">_xlfn.SWITCH(TRUE,D998&lt;25,"18 to 25",D998&lt;40,"25 to 40",D998&lt;50,"40 to 50",D998&lt;60,"50 to 60","60+")</f>
        <v>50 to 60</v>
      </c>
      <c r="F998" s="2" t="s">
        <v>46</v>
      </c>
      <c r="G998" s="2" t="s">
        <v>19</v>
      </c>
      <c r="H998" s="2" t="s">
        <v>110</v>
      </c>
      <c r="I998" s="3">
        <v>45388</v>
      </c>
      <c r="J998" s="2"/>
      <c r="K998" s="2">
        <v>0.61</v>
      </c>
      <c r="L998" s="2" t="str" cm="1">
        <f t="array" ref="L998">_xlfn.SWITCH(TRUE,K998&lt;2,"1 to 2 yrs",K998&lt;5,"2 to 5 yrs",K998&lt;10,"5 to 10 yrs",K998&lt;20,"10 to 20 yrs","20+")</f>
        <v>1 to 2 yrs</v>
      </c>
      <c r="M998" s="2">
        <v>80576</v>
      </c>
      <c r="N998" s="4">
        <v>0.5</v>
      </c>
      <c r="O998" s="5">
        <f t="shared" si="15"/>
        <v>120864</v>
      </c>
      <c r="P998" s="2" t="s">
        <v>28</v>
      </c>
      <c r="Q998" s="2">
        <v>1829</v>
      </c>
      <c r="R998" s="2">
        <v>38</v>
      </c>
      <c r="S998" s="2" t="s">
        <v>59</v>
      </c>
    </row>
    <row r="999" spans="1:19" x14ac:dyDescent="0.3">
      <c r="A999" s="2">
        <v>1998</v>
      </c>
      <c r="B999" s="2" t="s">
        <v>830</v>
      </c>
      <c r="C999" s="2" t="s">
        <v>24</v>
      </c>
      <c r="D999" s="2">
        <v>46</v>
      </c>
      <c r="E999" s="2" t="str" cm="1">
        <f t="array" ref="E999">_xlfn.SWITCH(TRUE,D999&lt;25,"18 to 25",D999&lt;40,"25 to 40",D999&lt;50,"40 to 50",D999&lt;60,"50 to 60","60+")</f>
        <v>40 to 50</v>
      </c>
      <c r="F999" s="2" t="s">
        <v>36</v>
      </c>
      <c r="G999" s="2" t="s">
        <v>19</v>
      </c>
      <c r="H999" s="2" t="s">
        <v>241</v>
      </c>
      <c r="I999" s="3">
        <v>43748</v>
      </c>
      <c r="J999" s="2"/>
      <c r="K999" s="2">
        <v>5.0999999999999996</v>
      </c>
      <c r="L999" s="2" t="str" cm="1">
        <f t="array" ref="L999">_xlfn.SWITCH(TRUE,K999&lt;2,"1 to 2 yrs",K999&lt;5,"2 to 5 yrs",K999&lt;10,"5 to 10 yrs",K999&lt;20,"10 to 20 yrs","20+")</f>
        <v>5 to 10 yrs</v>
      </c>
      <c r="M999" s="2">
        <v>71343</v>
      </c>
      <c r="N999" s="4">
        <v>0.15</v>
      </c>
      <c r="O999" s="5">
        <f t="shared" si="15"/>
        <v>82044.45</v>
      </c>
      <c r="P999" s="2" t="s">
        <v>28</v>
      </c>
      <c r="Q999" s="2">
        <v>1655</v>
      </c>
      <c r="R999" s="2">
        <v>56</v>
      </c>
      <c r="S999" s="2" t="s">
        <v>87</v>
      </c>
    </row>
    <row r="1000" spans="1:19" x14ac:dyDescent="0.3">
      <c r="A1000" s="2">
        <v>1999</v>
      </c>
      <c r="B1000" s="2" t="s">
        <v>831</v>
      </c>
      <c r="C1000" s="2" t="s">
        <v>24</v>
      </c>
      <c r="D1000" s="2">
        <v>37</v>
      </c>
      <c r="E1000" s="2" t="str" cm="1">
        <f t="array" ref="E1000">_xlfn.SWITCH(TRUE,D1000&lt;25,"18 to 25",D1000&lt;40,"25 to 40",D1000&lt;50,"40 to 50",D1000&lt;60,"50 to 60","60+")</f>
        <v>25 to 40</v>
      </c>
      <c r="F1000" s="2" t="s">
        <v>50</v>
      </c>
      <c r="G1000" s="2" t="s">
        <v>32</v>
      </c>
      <c r="H1000" s="2" t="s">
        <v>89</v>
      </c>
      <c r="I1000" s="3">
        <v>44704</v>
      </c>
      <c r="J1000" s="2"/>
      <c r="K1000" s="2">
        <v>2.4900000000000002</v>
      </c>
      <c r="L1000" s="2" t="str" cm="1">
        <f t="array" ref="L1000">_xlfn.SWITCH(TRUE,K1000&lt;2,"1 to 2 yrs",K1000&lt;5,"2 to 5 yrs",K1000&lt;10,"5 to 10 yrs",K1000&lt;20,"10 to 20 yrs","20+")</f>
        <v>2 to 5 yrs</v>
      </c>
      <c r="M1000" s="2">
        <v>86182</v>
      </c>
      <c r="N1000" s="4">
        <v>0.5</v>
      </c>
      <c r="O1000" s="5">
        <f t="shared" si="15"/>
        <v>129273</v>
      </c>
      <c r="P1000" s="2" t="s">
        <v>28</v>
      </c>
      <c r="Q1000" s="2">
        <v>1812</v>
      </c>
      <c r="R1000" s="2">
        <v>27</v>
      </c>
      <c r="S1000" s="2" t="s">
        <v>84</v>
      </c>
    </row>
    <row r="1001" spans="1:19" x14ac:dyDescent="0.3">
      <c r="A1001" s="2">
        <v>2000</v>
      </c>
      <c r="B1001" s="2" t="s">
        <v>832</v>
      </c>
      <c r="C1001" s="2" t="s">
        <v>17</v>
      </c>
      <c r="D1001" s="2">
        <v>40</v>
      </c>
      <c r="E1001" s="2" t="str" cm="1">
        <f t="array" ref="E1001">_xlfn.SWITCH(TRUE,D1001&lt;25,"18 to 25",D1001&lt;40,"25 to 40",D1001&lt;50,"40 to 50",D1001&lt;60,"50 to 60","60+")</f>
        <v>40 to 50</v>
      </c>
      <c r="F1001" s="2" t="s">
        <v>18</v>
      </c>
      <c r="G1001" s="2" t="s">
        <v>26</v>
      </c>
      <c r="H1001" s="2" t="s">
        <v>63</v>
      </c>
      <c r="I1001" s="3">
        <v>42605</v>
      </c>
      <c r="J1001" s="2"/>
      <c r="K1001" s="2">
        <v>8.23</v>
      </c>
      <c r="L1001" s="2" t="str" cm="1">
        <f t="array" ref="L1001">_xlfn.SWITCH(TRUE,K1001&lt;2,"1 to 2 yrs",K1001&lt;5,"2 to 5 yrs",K1001&lt;10,"5 to 10 yrs",K1001&lt;20,"10 to 20 yrs","20+")</f>
        <v>5 to 10 yrs</v>
      </c>
      <c r="M1001" s="2">
        <v>94284</v>
      </c>
      <c r="N1001" s="4">
        <v>0.15</v>
      </c>
      <c r="O1001" s="5">
        <f t="shared" si="15"/>
        <v>108426.6</v>
      </c>
      <c r="P1001" s="2" t="s">
        <v>28</v>
      </c>
      <c r="Q1001" s="2">
        <v>1922</v>
      </c>
      <c r="R1001" s="2">
        <v>30</v>
      </c>
      <c r="S1001" s="2" t="s">
        <v>48</v>
      </c>
    </row>
    <row r="1002" spans="1:19" x14ac:dyDescent="0.3">
      <c r="A1002" s="2">
        <v>2001</v>
      </c>
      <c r="B1002" s="2" t="s">
        <v>589</v>
      </c>
      <c r="C1002" s="2" t="s">
        <v>24</v>
      </c>
      <c r="D1002" s="2">
        <v>22</v>
      </c>
      <c r="E1002" s="2" t="str" cm="1">
        <f t="array" ref="E1002">_xlfn.SWITCH(TRUE,D1002&lt;25,"18 to 25",D1002&lt;40,"25 to 40",D1002&lt;50,"40 to 50",D1002&lt;60,"50 to 60","60+")</f>
        <v>18 to 25</v>
      </c>
      <c r="F1002" s="2" t="s">
        <v>36</v>
      </c>
      <c r="G1002" s="2" t="s">
        <v>26</v>
      </c>
      <c r="H1002" s="2" t="s">
        <v>37</v>
      </c>
      <c r="I1002" s="3">
        <v>42918</v>
      </c>
      <c r="J1002" s="2"/>
      <c r="K1002" s="2">
        <v>7.38</v>
      </c>
      <c r="L1002" s="2" t="str" cm="1">
        <f t="array" ref="L1002">_xlfn.SWITCH(TRUE,K1002&lt;2,"1 to 2 yrs",K1002&lt;5,"2 to 5 yrs",K1002&lt;10,"5 to 10 yrs",K1002&lt;20,"10 to 20 yrs","20+")</f>
        <v>5 to 10 yrs</v>
      </c>
      <c r="M1002" s="2">
        <v>72300</v>
      </c>
      <c r="N1002" s="4">
        <v>0.1</v>
      </c>
      <c r="O1002" s="5">
        <f t="shared" si="15"/>
        <v>79530</v>
      </c>
      <c r="P1002" s="2" t="s">
        <v>58</v>
      </c>
      <c r="Q1002" s="2">
        <v>1468</v>
      </c>
      <c r="R1002" s="2">
        <v>12</v>
      </c>
      <c r="S1002" s="2" t="s">
        <v>29</v>
      </c>
    </row>
    <row r="1003" spans="1:19" x14ac:dyDescent="0.3">
      <c r="A1003" s="2">
        <v>2002</v>
      </c>
      <c r="B1003" s="2" t="s">
        <v>833</v>
      </c>
      <c r="C1003" s="2" t="s">
        <v>17</v>
      </c>
      <c r="D1003" s="2">
        <v>26</v>
      </c>
      <c r="E1003" s="2" t="str" cm="1">
        <f t="array" ref="E1003">_xlfn.SWITCH(TRUE,D1003&lt;25,"18 to 25",D1003&lt;40,"25 to 40",D1003&lt;50,"40 to 50",D1003&lt;60,"50 to 60","60+")</f>
        <v>25 to 40</v>
      </c>
      <c r="F1003" s="2" t="s">
        <v>25</v>
      </c>
      <c r="G1003" s="2" t="s">
        <v>19</v>
      </c>
      <c r="H1003" s="2" t="s">
        <v>136</v>
      </c>
      <c r="I1003" s="3">
        <v>44762</v>
      </c>
      <c r="J1003" s="2"/>
      <c r="K1003" s="2">
        <v>2.33</v>
      </c>
      <c r="L1003" s="2" t="str" cm="1">
        <f t="array" ref="L1003">_xlfn.SWITCH(TRUE,K1003&lt;2,"1 to 2 yrs",K1003&lt;5,"2 to 5 yrs",K1003&lt;10,"5 to 10 yrs",K1003&lt;20,"10 to 20 yrs","20+")</f>
        <v>2 to 5 yrs</v>
      </c>
      <c r="M1003" s="2">
        <v>56790</v>
      </c>
      <c r="N1003" s="4">
        <v>0.2</v>
      </c>
      <c r="O1003" s="5">
        <f t="shared" si="15"/>
        <v>68148</v>
      </c>
      <c r="P1003" s="2" t="s">
        <v>28</v>
      </c>
      <c r="Q1003" s="2">
        <v>1009</v>
      </c>
      <c r="R1003" s="2">
        <v>70</v>
      </c>
      <c r="S1003" s="2" t="s">
        <v>103</v>
      </c>
    </row>
    <row r="1004" spans="1:19" x14ac:dyDescent="0.3">
      <c r="A1004" s="2">
        <v>2003</v>
      </c>
      <c r="B1004" s="2" t="s">
        <v>624</v>
      </c>
      <c r="C1004" s="2" t="s">
        <v>17</v>
      </c>
      <c r="D1004" s="2">
        <v>43</v>
      </c>
      <c r="E1004" s="2" t="str" cm="1">
        <f t="array" ref="E1004">_xlfn.SWITCH(TRUE,D1004&lt;25,"18 to 25",D1004&lt;40,"25 to 40",D1004&lt;50,"40 to 50",D1004&lt;60,"50 to 60","60+")</f>
        <v>40 to 50</v>
      </c>
      <c r="F1004" s="2" t="s">
        <v>36</v>
      </c>
      <c r="G1004" s="2" t="s">
        <v>26</v>
      </c>
      <c r="H1004" s="2" t="s">
        <v>37</v>
      </c>
      <c r="I1004" s="3">
        <v>42460</v>
      </c>
      <c r="J1004" s="2"/>
      <c r="K1004" s="2">
        <v>8.6300000000000008</v>
      </c>
      <c r="L1004" s="2" t="str" cm="1">
        <f t="array" ref="L1004">_xlfn.SWITCH(TRUE,K1004&lt;2,"1 to 2 yrs",K1004&lt;5,"2 to 5 yrs",K1004&lt;10,"5 to 10 yrs",K1004&lt;20,"10 to 20 yrs","20+")</f>
        <v>5 to 10 yrs</v>
      </c>
      <c r="M1004" s="2">
        <v>92570</v>
      </c>
      <c r="N1004" s="4">
        <v>0</v>
      </c>
      <c r="O1004" s="5">
        <f t="shared" si="15"/>
        <v>92570</v>
      </c>
      <c r="P1004" s="2" t="s">
        <v>58</v>
      </c>
      <c r="Q1004" s="2">
        <v>1319</v>
      </c>
      <c r="R1004" s="2">
        <v>50</v>
      </c>
      <c r="S1004" s="2" t="s">
        <v>43</v>
      </c>
    </row>
    <row r="1005" spans="1:19" x14ac:dyDescent="0.3">
      <c r="A1005" s="2">
        <v>2004</v>
      </c>
      <c r="B1005" s="2" t="s">
        <v>703</v>
      </c>
      <c r="C1005" s="2" t="s">
        <v>17</v>
      </c>
      <c r="D1005" s="2">
        <v>45</v>
      </c>
      <c r="E1005" s="2" t="str" cm="1">
        <f t="array" ref="E1005">_xlfn.SWITCH(TRUE,D1005&lt;25,"18 to 25",D1005&lt;40,"25 to 40",D1005&lt;50,"40 to 50",D1005&lt;60,"50 to 60","60+")</f>
        <v>40 to 50</v>
      </c>
      <c r="F1005" s="2" t="s">
        <v>46</v>
      </c>
      <c r="G1005" s="2" t="s">
        <v>19</v>
      </c>
      <c r="H1005" s="2" t="s">
        <v>130</v>
      </c>
      <c r="I1005" s="3">
        <v>42847</v>
      </c>
      <c r="J1005" s="2"/>
      <c r="K1005" s="2">
        <v>7.57</v>
      </c>
      <c r="L1005" s="2" t="str" cm="1">
        <f t="array" ref="L1005">_xlfn.SWITCH(TRUE,K1005&lt;2,"1 to 2 yrs",K1005&lt;5,"2 to 5 yrs",K1005&lt;10,"5 to 10 yrs",K1005&lt;20,"10 to 20 yrs","20+")</f>
        <v>5 to 10 yrs</v>
      </c>
      <c r="M1005" s="2">
        <v>114015</v>
      </c>
      <c r="N1005" s="4">
        <v>0</v>
      </c>
      <c r="O1005" s="5">
        <f t="shared" si="15"/>
        <v>114015</v>
      </c>
      <c r="P1005" s="2" t="s">
        <v>42</v>
      </c>
      <c r="Q1005" s="2"/>
      <c r="R1005" s="2">
        <v>64</v>
      </c>
      <c r="S1005" s="2" t="s">
        <v>157</v>
      </c>
    </row>
    <row r="1006" spans="1:19" x14ac:dyDescent="0.3">
      <c r="A1006" s="2">
        <v>2005</v>
      </c>
      <c r="B1006" s="2" t="s">
        <v>834</v>
      </c>
      <c r="C1006" s="2" t="s">
        <v>17</v>
      </c>
      <c r="D1006" s="2">
        <v>64</v>
      </c>
      <c r="E1006" s="2" t="str" cm="1">
        <f t="array" ref="E1006">_xlfn.SWITCH(TRUE,D1006&lt;25,"18 to 25",D1006&lt;40,"25 to 40",D1006&lt;50,"40 to 50",D1006&lt;60,"50 to 60","60+")</f>
        <v>60+</v>
      </c>
      <c r="F1006" s="2" t="s">
        <v>36</v>
      </c>
      <c r="G1006" s="2" t="s">
        <v>32</v>
      </c>
      <c r="H1006" s="2" t="s">
        <v>211</v>
      </c>
      <c r="I1006" s="3">
        <v>42816</v>
      </c>
      <c r="J1006" s="2"/>
      <c r="K1006" s="2">
        <v>7.66</v>
      </c>
      <c r="L1006" s="2" t="str" cm="1">
        <f t="array" ref="L1006">_xlfn.SWITCH(TRUE,K1006&lt;2,"1 to 2 yrs",K1006&lt;5,"2 to 5 yrs",K1006&lt;10,"5 to 10 yrs",K1006&lt;20,"10 to 20 yrs","20+")</f>
        <v>5 to 10 yrs</v>
      </c>
      <c r="M1006" s="2">
        <v>84030</v>
      </c>
      <c r="N1006" s="4">
        <v>0.15</v>
      </c>
      <c r="O1006" s="5">
        <f t="shared" si="15"/>
        <v>96634.5</v>
      </c>
      <c r="P1006" s="2" t="s">
        <v>28</v>
      </c>
      <c r="Q1006" s="2">
        <v>1081</v>
      </c>
      <c r="R1006" s="2">
        <v>44</v>
      </c>
      <c r="S1006" s="2" t="s">
        <v>73</v>
      </c>
    </row>
    <row r="1007" spans="1:19" x14ac:dyDescent="0.3">
      <c r="A1007" s="2">
        <v>2006</v>
      </c>
      <c r="B1007" s="2" t="s">
        <v>467</v>
      </c>
      <c r="C1007" s="2" t="s">
        <v>17</v>
      </c>
      <c r="D1007" s="2">
        <v>58</v>
      </c>
      <c r="E1007" s="2" t="str" cm="1">
        <f t="array" ref="E1007">_xlfn.SWITCH(TRUE,D1007&lt;25,"18 to 25",D1007&lt;40,"25 to 40",D1007&lt;50,"40 to 50",D1007&lt;60,"50 to 60","60+")</f>
        <v>50 to 60</v>
      </c>
      <c r="F1007" s="2" t="s">
        <v>50</v>
      </c>
      <c r="G1007" s="2" t="s">
        <v>19</v>
      </c>
      <c r="H1007" s="2" t="s">
        <v>101</v>
      </c>
      <c r="I1007" s="3">
        <v>45226</v>
      </c>
      <c r="J1007" s="2"/>
      <c r="K1007" s="2">
        <v>1.06</v>
      </c>
      <c r="L1007" s="2" t="str" cm="1">
        <f t="array" ref="L1007">_xlfn.SWITCH(TRUE,K1007&lt;2,"1 to 2 yrs",K1007&lt;5,"2 to 5 yrs",K1007&lt;10,"5 to 10 yrs",K1007&lt;20,"10 to 20 yrs","20+")</f>
        <v>1 to 2 yrs</v>
      </c>
      <c r="M1007" s="2">
        <v>79514</v>
      </c>
      <c r="N1007" s="4">
        <v>0.3</v>
      </c>
      <c r="O1007" s="5">
        <f t="shared" si="15"/>
        <v>103368.2</v>
      </c>
      <c r="P1007" s="2" t="s">
        <v>28</v>
      </c>
      <c r="Q1007" s="2">
        <v>1791</v>
      </c>
      <c r="R1007" s="2">
        <v>52</v>
      </c>
      <c r="S1007" s="2" t="s">
        <v>52</v>
      </c>
    </row>
    <row r="1008" spans="1:19" x14ac:dyDescent="0.3">
      <c r="A1008" s="2">
        <v>2007</v>
      </c>
      <c r="B1008" s="2" t="s">
        <v>835</v>
      </c>
      <c r="C1008" s="2" t="s">
        <v>24</v>
      </c>
      <c r="D1008" s="2">
        <v>57</v>
      </c>
      <c r="E1008" s="2" t="str" cm="1">
        <f t="array" ref="E1008">_xlfn.SWITCH(TRUE,D1008&lt;25,"18 to 25",D1008&lt;40,"25 to 40",D1008&lt;50,"40 to 50",D1008&lt;60,"50 to 60","60+")</f>
        <v>50 to 60</v>
      </c>
      <c r="F1008" s="2" t="s">
        <v>31</v>
      </c>
      <c r="G1008" s="2" t="s">
        <v>19</v>
      </c>
      <c r="H1008" s="2" t="s">
        <v>33</v>
      </c>
      <c r="I1008" s="3">
        <v>43685</v>
      </c>
      <c r="J1008" s="2"/>
      <c r="K1008" s="2">
        <v>5.28</v>
      </c>
      <c r="L1008" s="2" t="str" cm="1">
        <f t="array" ref="L1008">_xlfn.SWITCH(TRUE,K1008&lt;2,"1 to 2 yrs",K1008&lt;5,"2 to 5 yrs",K1008&lt;10,"5 to 10 yrs",K1008&lt;20,"10 to 20 yrs","20+")</f>
        <v>5 to 10 yrs</v>
      </c>
      <c r="M1008" s="2">
        <v>68233</v>
      </c>
      <c r="N1008" s="4">
        <v>0.25</v>
      </c>
      <c r="O1008" s="5">
        <f t="shared" si="15"/>
        <v>85291.25</v>
      </c>
      <c r="P1008" s="2" t="s">
        <v>28</v>
      </c>
      <c r="Q1008" s="2">
        <v>1652</v>
      </c>
      <c r="R1008" s="2">
        <v>56</v>
      </c>
      <c r="S1008" s="2" t="s">
        <v>79</v>
      </c>
    </row>
    <row r="1009" spans="1:19" x14ac:dyDescent="0.3">
      <c r="A1009" s="2">
        <v>2008</v>
      </c>
      <c r="B1009" s="2" t="s">
        <v>836</v>
      </c>
      <c r="C1009" s="2" t="s">
        <v>17</v>
      </c>
      <c r="D1009" s="2">
        <v>57</v>
      </c>
      <c r="E1009" s="2" t="str" cm="1">
        <f t="array" ref="E1009">_xlfn.SWITCH(TRUE,D1009&lt;25,"18 to 25",D1009&lt;40,"25 to 40",D1009&lt;50,"40 to 50",D1009&lt;60,"50 to 60","60+")</f>
        <v>50 to 60</v>
      </c>
      <c r="F1009" s="2" t="s">
        <v>50</v>
      </c>
      <c r="G1009" s="2" t="s">
        <v>32</v>
      </c>
      <c r="H1009" s="2" t="s">
        <v>141</v>
      </c>
      <c r="I1009" s="3">
        <v>42474</v>
      </c>
      <c r="J1009" s="2"/>
      <c r="K1009" s="2">
        <v>8.59</v>
      </c>
      <c r="L1009" s="2" t="str" cm="1">
        <f t="array" ref="L1009">_xlfn.SWITCH(TRUE,K1009&lt;2,"1 to 2 yrs",K1009&lt;5,"2 to 5 yrs",K1009&lt;10,"5 to 10 yrs",K1009&lt;20,"10 to 20 yrs","20+")</f>
        <v>5 to 10 yrs</v>
      </c>
      <c r="M1009" s="2">
        <v>114214</v>
      </c>
      <c r="N1009" s="4">
        <v>0.3</v>
      </c>
      <c r="O1009" s="5">
        <f t="shared" si="15"/>
        <v>148478.20000000001</v>
      </c>
      <c r="P1009" s="2" t="s">
        <v>58</v>
      </c>
      <c r="Q1009" s="2">
        <v>1158</v>
      </c>
      <c r="R1009" s="2">
        <v>25</v>
      </c>
      <c r="S1009" s="2" t="s">
        <v>22</v>
      </c>
    </row>
    <row r="1010" spans="1:19" x14ac:dyDescent="0.3">
      <c r="A1010" s="2">
        <v>2009</v>
      </c>
      <c r="B1010" s="2" t="s">
        <v>837</v>
      </c>
      <c r="C1010" s="2" t="s">
        <v>24</v>
      </c>
      <c r="D1010" s="2">
        <v>25</v>
      </c>
      <c r="E1010" s="2" t="str" cm="1">
        <f t="array" ref="E1010">_xlfn.SWITCH(TRUE,D1010&lt;25,"18 to 25",D1010&lt;40,"25 to 40",D1010&lt;50,"40 to 50",D1010&lt;60,"50 to 60","60+")</f>
        <v>25 to 40</v>
      </c>
      <c r="F1010" s="2" t="s">
        <v>46</v>
      </c>
      <c r="G1010" s="2" t="s">
        <v>32</v>
      </c>
      <c r="H1010" s="2" t="s">
        <v>168</v>
      </c>
      <c r="I1010" s="3">
        <v>42055</v>
      </c>
      <c r="J1010" s="2"/>
      <c r="K1010" s="2">
        <v>9.74</v>
      </c>
      <c r="L1010" s="2" t="str" cm="1">
        <f t="array" ref="L1010">_xlfn.SWITCH(TRUE,K1010&lt;2,"1 to 2 yrs",K1010&lt;5,"2 to 5 yrs",K1010&lt;10,"5 to 10 yrs",K1010&lt;20,"10 to 20 yrs","20+")</f>
        <v>5 to 10 yrs</v>
      </c>
      <c r="M1010" s="2">
        <v>124221</v>
      </c>
      <c r="N1010" s="4">
        <v>0.15</v>
      </c>
      <c r="O1010" s="5">
        <f t="shared" si="15"/>
        <v>142854.15</v>
      </c>
      <c r="P1010" s="2" t="s">
        <v>58</v>
      </c>
      <c r="Q1010" s="2">
        <v>1363</v>
      </c>
      <c r="R1010" s="2">
        <v>15</v>
      </c>
      <c r="S1010" s="2" t="s">
        <v>117</v>
      </c>
    </row>
    <row r="1011" spans="1:19" x14ac:dyDescent="0.3">
      <c r="A1011" s="2">
        <v>2010</v>
      </c>
      <c r="B1011" s="2" t="s">
        <v>393</v>
      </c>
      <c r="C1011" s="2" t="s">
        <v>24</v>
      </c>
      <c r="D1011" s="2">
        <v>57</v>
      </c>
      <c r="E1011" s="2" t="str" cm="1">
        <f t="array" ref="E1011">_xlfn.SWITCH(TRUE,D1011&lt;25,"18 to 25",D1011&lt;40,"25 to 40",D1011&lt;50,"40 to 50",D1011&lt;60,"50 to 60","60+")</f>
        <v>50 to 60</v>
      </c>
      <c r="F1011" s="2" t="s">
        <v>92</v>
      </c>
      <c r="G1011" s="2" t="s">
        <v>26</v>
      </c>
      <c r="H1011" s="2" t="s">
        <v>190</v>
      </c>
      <c r="I1011" s="3">
        <v>44638</v>
      </c>
      <c r="J1011" s="2"/>
      <c r="K1011" s="2">
        <v>2.67</v>
      </c>
      <c r="L1011" s="2" t="str" cm="1">
        <f t="array" ref="L1011">_xlfn.SWITCH(TRUE,K1011&lt;2,"1 to 2 yrs",K1011&lt;5,"2 to 5 yrs",K1011&lt;10,"5 to 10 yrs",K1011&lt;20,"10 to 20 yrs","20+")</f>
        <v>2 to 5 yrs</v>
      </c>
      <c r="M1011" s="2">
        <v>67454</v>
      </c>
      <c r="N1011" s="4">
        <v>0</v>
      </c>
      <c r="O1011" s="5">
        <f t="shared" si="15"/>
        <v>67454</v>
      </c>
      <c r="P1011" s="2" t="s">
        <v>28</v>
      </c>
      <c r="Q1011" s="2">
        <v>1280</v>
      </c>
      <c r="R1011" s="2">
        <v>11</v>
      </c>
      <c r="S1011" s="2" t="s">
        <v>117</v>
      </c>
    </row>
    <row r="1012" spans="1:19" x14ac:dyDescent="0.3">
      <c r="A1012" s="2">
        <v>2011</v>
      </c>
      <c r="B1012" s="2" t="s">
        <v>327</v>
      </c>
      <c r="C1012" s="2" t="s">
        <v>17</v>
      </c>
      <c r="D1012" s="2">
        <v>39</v>
      </c>
      <c r="E1012" s="2" t="str" cm="1">
        <f t="array" ref="E1012">_xlfn.SWITCH(TRUE,D1012&lt;25,"18 to 25",D1012&lt;40,"25 to 40",D1012&lt;50,"40 to 50",D1012&lt;60,"50 to 60","60+")</f>
        <v>25 to 40</v>
      </c>
      <c r="F1012" s="2" t="s">
        <v>31</v>
      </c>
      <c r="G1012" s="2" t="s">
        <v>26</v>
      </c>
      <c r="H1012" s="2" t="s">
        <v>68</v>
      </c>
      <c r="I1012" s="3">
        <v>45251</v>
      </c>
      <c r="J1012" s="2"/>
      <c r="K1012" s="2">
        <v>0.99</v>
      </c>
      <c r="L1012" s="2" t="str" cm="1">
        <f t="array" ref="L1012">_xlfn.SWITCH(TRUE,K1012&lt;2,"1 to 2 yrs",K1012&lt;5,"2 to 5 yrs",K1012&lt;10,"5 to 10 yrs",K1012&lt;20,"10 to 20 yrs","20+")</f>
        <v>1 to 2 yrs</v>
      </c>
      <c r="M1012" s="2">
        <v>48496</v>
      </c>
      <c r="N1012" s="4">
        <v>0.1</v>
      </c>
      <c r="O1012" s="5">
        <f t="shared" si="15"/>
        <v>53345.599999999999</v>
      </c>
      <c r="P1012" s="2" t="s">
        <v>42</v>
      </c>
      <c r="Q1012" s="2">
        <v>1076</v>
      </c>
      <c r="R1012" s="2">
        <v>15</v>
      </c>
      <c r="S1012" s="2" t="s">
        <v>79</v>
      </c>
    </row>
    <row r="1013" spans="1:19" x14ac:dyDescent="0.3">
      <c r="A1013" s="2">
        <v>2012</v>
      </c>
      <c r="B1013" s="2" t="s">
        <v>553</v>
      </c>
      <c r="C1013" s="2" t="s">
        <v>17</v>
      </c>
      <c r="D1013" s="2">
        <v>37</v>
      </c>
      <c r="E1013" s="2" t="str" cm="1">
        <f t="array" ref="E1013">_xlfn.SWITCH(TRUE,D1013&lt;25,"18 to 25",D1013&lt;40,"25 to 40",D1013&lt;50,"40 to 50",D1013&lt;60,"50 to 60","60+")</f>
        <v>25 to 40</v>
      </c>
      <c r="F1013" s="2" t="s">
        <v>25</v>
      </c>
      <c r="G1013" s="2" t="s">
        <v>19</v>
      </c>
      <c r="H1013" s="2" t="s">
        <v>136</v>
      </c>
      <c r="I1013" s="3">
        <v>44533</v>
      </c>
      <c r="J1013" s="3">
        <v>45030</v>
      </c>
      <c r="K1013" s="2">
        <v>1.36</v>
      </c>
      <c r="L1013" s="2" t="str" cm="1">
        <f t="array" ref="L1013">_xlfn.SWITCH(TRUE,K1013&lt;2,"1 to 2 yrs",K1013&lt;5,"2 to 5 yrs",K1013&lt;10,"5 to 10 yrs",K1013&lt;20,"10 to 20 yrs","20+")</f>
        <v>1 to 2 yrs</v>
      </c>
      <c r="M1013" s="2">
        <v>60669</v>
      </c>
      <c r="N1013" s="4">
        <v>0.2</v>
      </c>
      <c r="O1013" s="5">
        <f t="shared" si="15"/>
        <v>72802.8</v>
      </c>
      <c r="P1013" s="2" t="s">
        <v>28</v>
      </c>
      <c r="Q1013" s="2">
        <v>1559</v>
      </c>
      <c r="R1013" s="2">
        <v>97</v>
      </c>
      <c r="S1013" s="2" t="s">
        <v>103</v>
      </c>
    </row>
    <row r="1014" spans="1:19" x14ac:dyDescent="0.3">
      <c r="A1014" s="2">
        <v>2013</v>
      </c>
      <c r="B1014" s="2" t="s">
        <v>730</v>
      </c>
      <c r="C1014" s="2" t="s">
        <v>24</v>
      </c>
      <c r="D1014" s="2">
        <v>62</v>
      </c>
      <c r="E1014" s="2" t="str" cm="1">
        <f t="array" ref="E1014">_xlfn.SWITCH(TRUE,D1014&lt;25,"18 to 25",D1014&lt;40,"25 to 40",D1014&lt;50,"40 to 50",D1014&lt;60,"50 to 60","60+")</f>
        <v>60+</v>
      </c>
      <c r="F1014" s="2" t="s">
        <v>50</v>
      </c>
      <c r="G1014" s="2" t="s">
        <v>19</v>
      </c>
      <c r="H1014" s="2" t="s">
        <v>141</v>
      </c>
      <c r="I1014" s="3">
        <v>43065</v>
      </c>
      <c r="J1014" s="3">
        <v>45597</v>
      </c>
      <c r="K1014" s="2">
        <v>6.93</v>
      </c>
      <c r="L1014" s="2" t="str" cm="1">
        <f t="array" ref="L1014">_xlfn.SWITCH(TRUE,K1014&lt;2,"1 to 2 yrs",K1014&lt;5,"2 to 5 yrs",K1014&lt;10,"5 to 10 yrs",K1014&lt;20,"10 to 20 yrs","20+")</f>
        <v>5 to 10 yrs</v>
      </c>
      <c r="M1014" s="2">
        <v>111986</v>
      </c>
      <c r="N1014" s="4">
        <v>0.5</v>
      </c>
      <c r="O1014" s="5">
        <f t="shared" si="15"/>
        <v>167979</v>
      </c>
      <c r="P1014" s="2" t="s">
        <v>28</v>
      </c>
      <c r="Q1014" s="2">
        <v>1740</v>
      </c>
      <c r="R1014" s="2">
        <v>53</v>
      </c>
      <c r="S1014" s="2" t="s">
        <v>157</v>
      </c>
    </row>
    <row r="1015" spans="1:19" x14ac:dyDescent="0.3">
      <c r="A1015" s="2">
        <v>2014</v>
      </c>
      <c r="B1015" s="2" t="s">
        <v>528</v>
      </c>
      <c r="C1015" s="2" t="s">
        <v>17</v>
      </c>
      <c r="D1015" s="2">
        <v>39</v>
      </c>
      <c r="E1015" s="2" t="str" cm="1">
        <f t="array" ref="E1015">_xlfn.SWITCH(TRUE,D1015&lt;25,"18 to 25",D1015&lt;40,"25 to 40",D1015&lt;50,"40 to 50",D1015&lt;60,"50 to 60","60+")</f>
        <v>25 to 40</v>
      </c>
      <c r="F1015" s="2" t="s">
        <v>31</v>
      </c>
      <c r="G1015" s="2" t="s">
        <v>32</v>
      </c>
      <c r="H1015" s="2" t="s">
        <v>139</v>
      </c>
      <c r="I1015" s="3">
        <v>43164</v>
      </c>
      <c r="J1015" s="2"/>
      <c r="K1015" s="2">
        <v>6.7</v>
      </c>
      <c r="L1015" s="2" t="str" cm="1">
        <f t="array" ref="L1015">_xlfn.SWITCH(TRUE,K1015&lt;2,"1 to 2 yrs",K1015&lt;5,"2 to 5 yrs",K1015&lt;10,"5 to 10 yrs",K1015&lt;20,"10 to 20 yrs","20+")</f>
        <v>5 to 10 yrs</v>
      </c>
      <c r="M1015" s="2">
        <v>62249</v>
      </c>
      <c r="N1015" s="4">
        <v>0.1</v>
      </c>
      <c r="O1015" s="5">
        <f t="shared" si="15"/>
        <v>68473.899999999994</v>
      </c>
      <c r="P1015" s="2" t="s">
        <v>58</v>
      </c>
      <c r="Q1015" s="2"/>
      <c r="R1015" s="2">
        <v>90</v>
      </c>
      <c r="S1015" s="2" t="s">
        <v>84</v>
      </c>
    </row>
    <row r="1016" spans="1:19" x14ac:dyDescent="0.3">
      <c r="A1016" s="2">
        <v>2015</v>
      </c>
      <c r="B1016" s="2" t="s">
        <v>838</v>
      </c>
      <c r="C1016" s="2" t="s">
        <v>17</v>
      </c>
      <c r="D1016" s="2">
        <v>43</v>
      </c>
      <c r="E1016" s="2" t="str" cm="1">
        <f t="array" ref="E1016">_xlfn.SWITCH(TRUE,D1016&lt;25,"18 to 25",D1016&lt;40,"25 to 40",D1016&lt;50,"40 to 50",D1016&lt;60,"50 to 60","60+")</f>
        <v>40 to 50</v>
      </c>
      <c r="F1016" s="2" t="s">
        <v>56</v>
      </c>
      <c r="G1016" s="2" t="s">
        <v>26</v>
      </c>
      <c r="H1016" s="2" t="s">
        <v>81</v>
      </c>
      <c r="I1016" s="3">
        <v>44923</v>
      </c>
      <c r="J1016" s="2"/>
      <c r="K1016" s="2">
        <v>1.89</v>
      </c>
      <c r="L1016" s="2" t="str" cm="1">
        <f t="array" ref="L1016">_xlfn.SWITCH(TRUE,K1016&lt;2,"1 to 2 yrs",K1016&lt;5,"2 to 5 yrs",K1016&lt;10,"5 to 10 yrs",K1016&lt;20,"10 to 20 yrs","20+")</f>
        <v>1 to 2 yrs</v>
      </c>
      <c r="M1016" s="2">
        <v>88540</v>
      </c>
      <c r="N1016" s="4">
        <v>0</v>
      </c>
      <c r="O1016" s="5">
        <f t="shared" si="15"/>
        <v>88540</v>
      </c>
      <c r="P1016" s="2" t="s">
        <v>28</v>
      </c>
      <c r="Q1016" s="2">
        <v>1591</v>
      </c>
      <c r="R1016" s="2">
        <v>51</v>
      </c>
      <c r="S1016" s="2" t="s">
        <v>52</v>
      </c>
    </row>
    <row r="1017" spans="1:19" x14ac:dyDescent="0.3">
      <c r="A1017" s="2">
        <v>2016</v>
      </c>
      <c r="B1017" s="2" t="s">
        <v>839</v>
      </c>
      <c r="C1017" s="2" t="s">
        <v>24</v>
      </c>
      <c r="D1017" s="2">
        <v>23</v>
      </c>
      <c r="E1017" s="2" t="str" cm="1">
        <f t="array" ref="E1017">_xlfn.SWITCH(TRUE,D1017&lt;25,"18 to 25",D1017&lt;40,"25 to 40",D1017&lt;50,"40 to 50",D1017&lt;60,"50 to 60","60+")</f>
        <v>18 to 25</v>
      </c>
      <c r="F1017" s="2" t="s">
        <v>50</v>
      </c>
      <c r="G1017" s="2" t="s">
        <v>32</v>
      </c>
      <c r="H1017" s="2" t="s">
        <v>101</v>
      </c>
      <c r="I1017" s="3">
        <v>42386</v>
      </c>
      <c r="J1017" s="2"/>
      <c r="K1017" s="2">
        <v>8.83</v>
      </c>
      <c r="L1017" s="2" t="str" cm="1">
        <f t="array" ref="L1017">_xlfn.SWITCH(TRUE,K1017&lt;2,"1 to 2 yrs",K1017&lt;5,"2 to 5 yrs",K1017&lt;10,"5 to 10 yrs",K1017&lt;20,"10 to 20 yrs","20+")</f>
        <v>5 to 10 yrs</v>
      </c>
      <c r="M1017" s="2">
        <v>113626</v>
      </c>
      <c r="N1017" s="4">
        <v>0.15</v>
      </c>
      <c r="O1017" s="5">
        <f t="shared" si="15"/>
        <v>130669.9</v>
      </c>
      <c r="P1017" s="2" t="s">
        <v>58</v>
      </c>
      <c r="Q1017" s="2">
        <v>1386</v>
      </c>
      <c r="R1017" s="2">
        <v>88</v>
      </c>
      <c r="S1017" s="2" t="s">
        <v>52</v>
      </c>
    </row>
    <row r="1018" spans="1:19" x14ac:dyDescent="0.3">
      <c r="A1018" s="2">
        <v>2017</v>
      </c>
      <c r="B1018" s="2" t="s">
        <v>840</v>
      </c>
      <c r="C1018" s="2" t="s">
        <v>24</v>
      </c>
      <c r="D1018" s="2">
        <v>42</v>
      </c>
      <c r="E1018" s="2" t="str" cm="1">
        <f t="array" ref="E1018">_xlfn.SWITCH(TRUE,D1018&lt;25,"18 to 25",D1018&lt;40,"25 to 40",D1018&lt;50,"40 to 50",D1018&lt;60,"50 to 60","60+")</f>
        <v>40 to 50</v>
      </c>
      <c r="F1018" s="2" t="s">
        <v>31</v>
      </c>
      <c r="G1018" s="2" t="s">
        <v>19</v>
      </c>
      <c r="H1018" s="2" t="s">
        <v>68</v>
      </c>
      <c r="I1018" s="3">
        <v>43787</v>
      </c>
      <c r="J1018" s="2"/>
      <c r="K1018" s="2">
        <v>5</v>
      </c>
      <c r="L1018" s="2" t="str" cm="1">
        <f t="array" ref="L1018">_xlfn.SWITCH(TRUE,K1018&lt;2,"1 to 2 yrs",K1018&lt;5,"2 to 5 yrs",K1018&lt;10,"5 to 10 yrs",K1018&lt;20,"10 to 20 yrs","20+")</f>
        <v>5 to 10 yrs</v>
      </c>
      <c r="M1018" s="2">
        <v>65123</v>
      </c>
      <c r="N1018" s="4">
        <v>0.1</v>
      </c>
      <c r="O1018" s="5">
        <f t="shared" si="15"/>
        <v>71635.3</v>
      </c>
      <c r="P1018" s="2" t="s">
        <v>28</v>
      </c>
      <c r="Q1018" s="2">
        <v>1615</v>
      </c>
      <c r="R1018" s="2">
        <v>82</v>
      </c>
      <c r="S1018" s="2" t="s">
        <v>48</v>
      </c>
    </row>
    <row r="1019" spans="1:19" x14ac:dyDescent="0.3">
      <c r="A1019" s="2">
        <v>2018</v>
      </c>
      <c r="B1019" s="2" t="s">
        <v>796</v>
      </c>
      <c r="C1019" s="2" t="s">
        <v>17</v>
      </c>
      <c r="D1019" s="2">
        <v>57</v>
      </c>
      <c r="E1019" s="2" t="str" cm="1">
        <f t="array" ref="E1019">_xlfn.SWITCH(TRUE,D1019&lt;25,"18 to 25",D1019&lt;40,"25 to 40",D1019&lt;50,"40 to 50",D1019&lt;60,"50 to 60","60+")</f>
        <v>50 to 60</v>
      </c>
      <c r="F1019" s="2" t="s">
        <v>75</v>
      </c>
      <c r="G1019" s="2" t="s">
        <v>19</v>
      </c>
      <c r="H1019" s="2" t="s">
        <v>76</v>
      </c>
      <c r="I1019" s="3">
        <v>43232</v>
      </c>
      <c r="J1019" s="2"/>
      <c r="K1019" s="2">
        <v>6.52</v>
      </c>
      <c r="L1019" s="2" t="str" cm="1">
        <f t="array" ref="L1019">_xlfn.SWITCH(TRUE,K1019&lt;2,"1 to 2 yrs",K1019&lt;5,"2 to 5 yrs",K1019&lt;10,"5 to 10 yrs",K1019&lt;20,"10 to 20 yrs","20+")</f>
        <v>5 to 10 yrs</v>
      </c>
      <c r="M1019" s="2">
        <v>99487</v>
      </c>
      <c r="N1019" s="4">
        <v>0</v>
      </c>
      <c r="O1019" s="5">
        <f t="shared" si="15"/>
        <v>99487</v>
      </c>
      <c r="P1019" s="2" t="s">
        <v>28</v>
      </c>
      <c r="Q1019" s="2">
        <v>1653</v>
      </c>
      <c r="R1019" s="2">
        <v>70</v>
      </c>
      <c r="S1019" s="2" t="s">
        <v>38</v>
      </c>
    </row>
    <row r="1020" spans="1:19" x14ac:dyDescent="0.3">
      <c r="A1020" s="2">
        <v>2019</v>
      </c>
      <c r="B1020" s="2" t="s">
        <v>254</v>
      </c>
      <c r="C1020" s="2" t="s">
        <v>24</v>
      </c>
      <c r="D1020" s="2">
        <v>65</v>
      </c>
      <c r="E1020" s="2" t="str" cm="1">
        <f t="array" ref="E1020">_xlfn.SWITCH(TRUE,D1020&lt;25,"18 to 25",D1020&lt;40,"25 to 40",D1020&lt;50,"40 to 50",D1020&lt;60,"50 to 60","60+")</f>
        <v>60+</v>
      </c>
      <c r="F1020" s="2" t="s">
        <v>92</v>
      </c>
      <c r="G1020" s="2" t="s">
        <v>19</v>
      </c>
      <c r="H1020" s="2" t="s">
        <v>171</v>
      </c>
      <c r="I1020" s="3">
        <v>42567</v>
      </c>
      <c r="J1020" s="2"/>
      <c r="K1020" s="2">
        <v>8.34</v>
      </c>
      <c r="L1020" s="2" t="str" cm="1">
        <f t="array" ref="L1020">_xlfn.SWITCH(TRUE,K1020&lt;2,"1 to 2 yrs",K1020&lt;5,"2 to 5 yrs",K1020&lt;10,"5 to 10 yrs",K1020&lt;20,"10 to 20 yrs","20+")</f>
        <v>5 to 10 yrs</v>
      </c>
      <c r="M1020" s="2">
        <v>83483</v>
      </c>
      <c r="N1020" s="4">
        <v>0.15</v>
      </c>
      <c r="O1020" s="5">
        <f t="shared" si="15"/>
        <v>96005.45</v>
      </c>
      <c r="P1020" s="2" t="s">
        <v>28</v>
      </c>
      <c r="Q1020" s="2">
        <v>1378</v>
      </c>
      <c r="R1020" s="2">
        <v>75</v>
      </c>
      <c r="S1020" s="2" t="s">
        <v>48</v>
      </c>
    </row>
    <row r="1021" spans="1:19" x14ac:dyDescent="0.3">
      <c r="A1021" s="2">
        <v>2020</v>
      </c>
      <c r="B1021" s="2" t="s">
        <v>837</v>
      </c>
      <c r="C1021" s="2" t="s">
        <v>17</v>
      </c>
      <c r="D1021" s="2">
        <v>60</v>
      </c>
      <c r="E1021" s="2" t="str" cm="1">
        <f t="array" ref="E1021">_xlfn.SWITCH(TRUE,D1021&lt;25,"18 to 25",D1021&lt;40,"25 to 40",D1021&lt;50,"40 to 50",D1021&lt;60,"50 to 60","60+")</f>
        <v>60+</v>
      </c>
      <c r="F1021" s="2" t="s">
        <v>18</v>
      </c>
      <c r="G1021" s="2" t="s">
        <v>32</v>
      </c>
      <c r="H1021" s="2" t="s">
        <v>115</v>
      </c>
      <c r="I1021" s="3">
        <v>42824</v>
      </c>
      <c r="J1021" s="2"/>
      <c r="K1021" s="2">
        <v>7.63</v>
      </c>
      <c r="L1021" s="2" t="str" cm="1">
        <f t="array" ref="L1021">_xlfn.SWITCH(TRUE,K1021&lt;2,"1 to 2 yrs",K1021&lt;5,"2 to 5 yrs",K1021&lt;10,"5 to 10 yrs",K1021&lt;20,"10 to 20 yrs","20+")</f>
        <v>5 to 10 yrs</v>
      </c>
      <c r="M1021" s="2">
        <v>94526</v>
      </c>
      <c r="N1021" s="4">
        <v>0.15</v>
      </c>
      <c r="O1021" s="5">
        <f t="shared" si="15"/>
        <v>108704.9</v>
      </c>
      <c r="P1021" s="2" t="s">
        <v>58</v>
      </c>
      <c r="Q1021" s="2"/>
      <c r="R1021" s="2">
        <v>23</v>
      </c>
      <c r="S1021" s="2" t="s">
        <v>22</v>
      </c>
    </row>
    <row r="1022" spans="1:19" x14ac:dyDescent="0.3">
      <c r="A1022" s="2">
        <v>2021</v>
      </c>
      <c r="B1022" s="2" t="s">
        <v>841</v>
      </c>
      <c r="C1022" s="2" t="s">
        <v>17</v>
      </c>
      <c r="D1022" s="2">
        <v>60</v>
      </c>
      <c r="E1022" s="2" t="str" cm="1">
        <f t="array" ref="E1022">_xlfn.SWITCH(TRUE,D1022&lt;25,"18 to 25",D1022&lt;40,"25 to 40",D1022&lt;50,"40 to 50",D1022&lt;60,"50 to 60","60+")</f>
        <v>60+</v>
      </c>
      <c r="F1022" s="2" t="s">
        <v>36</v>
      </c>
      <c r="G1022" s="2" t="s">
        <v>32</v>
      </c>
      <c r="H1022" s="2" t="s">
        <v>241</v>
      </c>
      <c r="I1022" s="3">
        <v>44935</v>
      </c>
      <c r="J1022" s="2"/>
      <c r="K1022" s="2">
        <v>1.85</v>
      </c>
      <c r="L1022" s="2" t="str" cm="1">
        <f t="array" ref="L1022">_xlfn.SWITCH(TRUE,K1022&lt;2,"1 to 2 yrs",K1022&lt;5,"2 to 5 yrs",K1022&lt;10,"5 to 10 yrs",K1022&lt;20,"10 to 20 yrs","20+")</f>
        <v>1 to 2 yrs</v>
      </c>
      <c r="M1022" s="2">
        <v>72086</v>
      </c>
      <c r="N1022" s="4">
        <v>0.15</v>
      </c>
      <c r="O1022" s="5">
        <f t="shared" si="15"/>
        <v>82898.899999999994</v>
      </c>
      <c r="P1022" s="2" t="s">
        <v>58</v>
      </c>
      <c r="Q1022" s="2">
        <v>1621</v>
      </c>
      <c r="R1022" s="2">
        <v>57</v>
      </c>
      <c r="S1022" s="2" t="s">
        <v>48</v>
      </c>
    </row>
    <row r="1023" spans="1:19" x14ac:dyDescent="0.3">
      <c r="A1023" s="2">
        <v>2022</v>
      </c>
      <c r="B1023" s="2" t="s">
        <v>91</v>
      </c>
      <c r="C1023" s="2" t="s">
        <v>17</v>
      </c>
      <c r="D1023" s="2">
        <v>50</v>
      </c>
      <c r="E1023" s="2" t="str" cm="1">
        <f t="array" ref="E1023">_xlfn.SWITCH(TRUE,D1023&lt;25,"18 to 25",D1023&lt;40,"25 to 40",D1023&lt;50,"40 to 50",D1023&lt;60,"50 to 60","60+")</f>
        <v>50 to 60</v>
      </c>
      <c r="F1023" s="2" t="s">
        <v>31</v>
      </c>
      <c r="G1023" s="2" t="s">
        <v>19</v>
      </c>
      <c r="H1023" s="2" t="s">
        <v>106</v>
      </c>
      <c r="I1023" s="3">
        <v>42411</v>
      </c>
      <c r="J1023" s="3">
        <v>43595</v>
      </c>
      <c r="K1023" s="2">
        <v>3.24</v>
      </c>
      <c r="L1023" s="2" t="str" cm="1">
        <f t="array" ref="L1023">_xlfn.SWITCH(TRUE,K1023&lt;2,"1 to 2 yrs",K1023&lt;5,"2 to 5 yrs",K1023&lt;10,"5 to 10 yrs",K1023&lt;20,"10 to 20 yrs","20+")</f>
        <v>2 to 5 yrs</v>
      </c>
      <c r="M1023" s="2">
        <v>57365</v>
      </c>
      <c r="N1023" s="4">
        <v>0.2</v>
      </c>
      <c r="O1023" s="5">
        <f t="shared" si="15"/>
        <v>68838</v>
      </c>
      <c r="P1023" s="2" t="s">
        <v>28</v>
      </c>
      <c r="Q1023" s="2">
        <v>1778</v>
      </c>
      <c r="R1023" s="2">
        <v>38</v>
      </c>
      <c r="S1023" s="2" t="s">
        <v>99</v>
      </c>
    </row>
    <row r="1024" spans="1:19" x14ac:dyDescent="0.3">
      <c r="A1024" s="2">
        <v>2023</v>
      </c>
      <c r="B1024" s="2" t="s">
        <v>842</v>
      </c>
      <c r="C1024" s="2" t="s">
        <v>24</v>
      </c>
      <c r="D1024" s="2">
        <v>47</v>
      </c>
      <c r="E1024" s="2" t="str" cm="1">
        <f t="array" ref="E1024">_xlfn.SWITCH(TRUE,D1024&lt;25,"18 to 25",D1024&lt;40,"25 to 40",D1024&lt;50,"40 to 50",D1024&lt;60,"50 to 60","60+")</f>
        <v>40 to 50</v>
      </c>
      <c r="F1024" s="2" t="s">
        <v>18</v>
      </c>
      <c r="G1024" s="2" t="s">
        <v>32</v>
      </c>
      <c r="H1024" s="2" t="s">
        <v>216</v>
      </c>
      <c r="I1024" s="3">
        <v>43598</v>
      </c>
      <c r="J1024" s="2"/>
      <c r="K1024" s="2">
        <v>5.51</v>
      </c>
      <c r="L1024" s="2" t="str" cm="1">
        <f t="array" ref="L1024">_xlfn.SWITCH(TRUE,K1024&lt;2,"1 to 2 yrs",K1024&lt;5,"2 to 5 yrs",K1024&lt;10,"5 to 10 yrs",K1024&lt;20,"10 to 20 yrs","20+")</f>
        <v>5 to 10 yrs</v>
      </c>
      <c r="M1024" s="2">
        <v>78229</v>
      </c>
      <c r="N1024" s="4">
        <v>0.5</v>
      </c>
      <c r="O1024" s="5">
        <f t="shared" si="15"/>
        <v>117343.5</v>
      </c>
      <c r="P1024" s="2" t="s">
        <v>58</v>
      </c>
      <c r="Q1024" s="2">
        <v>1893</v>
      </c>
      <c r="R1024" s="2">
        <v>68</v>
      </c>
      <c r="S1024" s="2" t="s">
        <v>99</v>
      </c>
    </row>
    <row r="1025" spans="1:19" x14ac:dyDescent="0.3">
      <c r="A1025" s="2">
        <v>2024</v>
      </c>
      <c r="B1025" s="2" t="s">
        <v>754</v>
      </c>
      <c r="C1025" s="2" t="s">
        <v>24</v>
      </c>
      <c r="D1025" s="2">
        <v>42</v>
      </c>
      <c r="E1025" s="2" t="str" cm="1">
        <f t="array" ref="E1025">_xlfn.SWITCH(TRUE,D1025&lt;25,"18 to 25",D1025&lt;40,"25 to 40",D1025&lt;50,"40 to 50",D1025&lt;60,"50 to 60","60+")</f>
        <v>40 to 50</v>
      </c>
      <c r="F1025" s="2" t="s">
        <v>50</v>
      </c>
      <c r="G1025" s="2" t="s">
        <v>26</v>
      </c>
      <c r="H1025" s="2" t="s">
        <v>101</v>
      </c>
      <c r="I1025" s="3">
        <v>43434</v>
      </c>
      <c r="J1025" s="2"/>
      <c r="K1025" s="2">
        <v>5.96</v>
      </c>
      <c r="L1025" s="2" t="str" cm="1">
        <f t="array" ref="L1025">_xlfn.SWITCH(TRUE,K1025&lt;2,"1 to 2 yrs",K1025&lt;5,"2 to 5 yrs",K1025&lt;10,"5 to 10 yrs",K1025&lt;20,"10 to 20 yrs","20+")</f>
        <v>5 to 10 yrs</v>
      </c>
      <c r="M1025" s="2">
        <v>100994</v>
      </c>
      <c r="N1025" s="4">
        <v>0.2</v>
      </c>
      <c r="O1025" s="5">
        <f t="shared" si="15"/>
        <v>121192.8</v>
      </c>
      <c r="P1025" s="2" t="s">
        <v>58</v>
      </c>
      <c r="Q1025" s="2">
        <v>1066</v>
      </c>
      <c r="R1025" s="2">
        <v>0</v>
      </c>
      <c r="S1025" s="2" t="s">
        <v>79</v>
      </c>
    </row>
    <row r="1026" spans="1:19" x14ac:dyDescent="0.3">
      <c r="A1026" s="2">
        <v>2025</v>
      </c>
      <c r="B1026" s="2" t="s">
        <v>843</v>
      </c>
      <c r="C1026" s="2" t="s">
        <v>24</v>
      </c>
      <c r="D1026" s="2">
        <v>38</v>
      </c>
      <c r="E1026" s="2" t="str" cm="1">
        <f t="array" ref="E1026">_xlfn.SWITCH(TRUE,D1026&lt;25,"18 to 25",D1026&lt;40,"25 to 40",D1026&lt;50,"40 to 50",D1026&lt;60,"50 to 60","60+")</f>
        <v>25 to 40</v>
      </c>
      <c r="F1026" s="2" t="s">
        <v>18</v>
      </c>
      <c r="G1026" s="2" t="s">
        <v>19</v>
      </c>
      <c r="H1026" s="2" t="s">
        <v>20</v>
      </c>
      <c r="I1026" s="3">
        <v>43135</v>
      </c>
      <c r="J1026" s="2"/>
      <c r="K1026" s="2">
        <v>6.78</v>
      </c>
      <c r="L1026" s="2" t="str" cm="1">
        <f t="array" ref="L1026">_xlfn.SWITCH(TRUE,K1026&lt;2,"1 to 2 yrs",K1026&lt;5,"2 to 5 yrs",K1026&lt;10,"5 to 10 yrs",K1026&lt;20,"10 to 20 yrs","20+")</f>
        <v>5 to 10 yrs</v>
      </c>
      <c r="M1026" s="2">
        <v>93420</v>
      </c>
      <c r="N1026" s="4">
        <v>0</v>
      </c>
      <c r="O1026" s="5">
        <f t="shared" si="15"/>
        <v>93420</v>
      </c>
      <c r="P1026" s="2" t="s">
        <v>58</v>
      </c>
      <c r="Q1026" s="2">
        <v>1190</v>
      </c>
      <c r="R1026" s="2">
        <v>70</v>
      </c>
      <c r="S1026" s="2" t="s">
        <v>103</v>
      </c>
    </row>
    <row r="1027" spans="1:19" x14ac:dyDescent="0.3">
      <c r="A1027" s="2">
        <v>2026</v>
      </c>
      <c r="B1027" s="2" t="s">
        <v>844</v>
      </c>
      <c r="C1027" s="2" t="s">
        <v>24</v>
      </c>
      <c r="D1027" s="2">
        <v>37</v>
      </c>
      <c r="E1027" s="2" t="str" cm="1">
        <f t="array" ref="E1027">_xlfn.SWITCH(TRUE,D1027&lt;25,"18 to 25",D1027&lt;40,"25 to 40",D1027&lt;50,"40 to 50",D1027&lt;60,"50 to 60","60+")</f>
        <v>25 to 40</v>
      </c>
      <c r="F1027" s="2" t="s">
        <v>56</v>
      </c>
      <c r="G1027" s="2" t="s">
        <v>32</v>
      </c>
      <c r="H1027" s="2" t="s">
        <v>81</v>
      </c>
      <c r="I1027" s="3">
        <v>45351</v>
      </c>
      <c r="J1027" s="2"/>
      <c r="K1027" s="2">
        <v>0.71</v>
      </c>
      <c r="L1027" s="2" t="str" cm="1">
        <f t="array" ref="L1027">_xlfn.SWITCH(TRUE,K1027&lt;2,"1 to 2 yrs",K1027&lt;5,"2 to 5 yrs",K1027&lt;10,"5 to 10 yrs",K1027&lt;20,"10 to 20 yrs","20+")</f>
        <v>1 to 2 yrs</v>
      </c>
      <c r="M1027" s="2">
        <v>86330</v>
      </c>
      <c r="N1027" s="4">
        <v>0.15</v>
      </c>
      <c r="O1027" s="5">
        <f t="shared" ref="O1027:O1090" si="16">M1027+(M1027*N1027)</f>
        <v>99279.5</v>
      </c>
      <c r="P1027" s="2" t="s">
        <v>42</v>
      </c>
      <c r="Q1027" s="2">
        <v>1543</v>
      </c>
      <c r="R1027" s="2">
        <v>89</v>
      </c>
      <c r="S1027" s="2" t="s">
        <v>103</v>
      </c>
    </row>
    <row r="1028" spans="1:19" x14ac:dyDescent="0.3">
      <c r="A1028" s="2">
        <v>2027</v>
      </c>
      <c r="B1028" s="2" t="s">
        <v>845</v>
      </c>
      <c r="C1028" s="2" t="s">
        <v>24</v>
      </c>
      <c r="D1028" s="2">
        <v>52</v>
      </c>
      <c r="E1028" s="2" t="str" cm="1">
        <f t="array" ref="E1028">_xlfn.SWITCH(TRUE,D1028&lt;25,"18 to 25",D1028&lt;40,"25 to 40",D1028&lt;50,"40 to 50",D1028&lt;60,"50 to 60","60+")</f>
        <v>50 to 60</v>
      </c>
      <c r="F1028" s="2" t="s">
        <v>40</v>
      </c>
      <c r="G1028" s="2" t="s">
        <v>19</v>
      </c>
      <c r="H1028" s="2" t="s">
        <v>143</v>
      </c>
      <c r="I1028" s="3">
        <v>43183</v>
      </c>
      <c r="J1028" s="3">
        <v>45250</v>
      </c>
      <c r="K1028" s="2">
        <v>5.66</v>
      </c>
      <c r="L1028" s="2" t="str" cm="1">
        <f t="array" ref="L1028">_xlfn.SWITCH(TRUE,K1028&lt;2,"1 to 2 yrs",K1028&lt;5,"2 to 5 yrs",K1028&lt;10,"5 to 10 yrs",K1028&lt;20,"10 to 20 yrs","20+")</f>
        <v>5 to 10 yrs</v>
      </c>
      <c r="M1028" s="2">
        <v>50393</v>
      </c>
      <c r="N1028" s="4">
        <v>0.2</v>
      </c>
      <c r="O1028" s="5">
        <f t="shared" si="16"/>
        <v>60471.6</v>
      </c>
      <c r="P1028" s="2" t="s">
        <v>28</v>
      </c>
      <c r="Q1028" s="2">
        <v>1031</v>
      </c>
      <c r="R1028" s="2">
        <v>87</v>
      </c>
      <c r="S1028" s="2" t="s">
        <v>52</v>
      </c>
    </row>
    <row r="1029" spans="1:19" x14ac:dyDescent="0.3">
      <c r="A1029" s="2">
        <v>2028</v>
      </c>
      <c r="B1029" s="2" t="s">
        <v>846</v>
      </c>
      <c r="C1029" s="2" t="s">
        <v>17</v>
      </c>
      <c r="D1029" s="2">
        <v>30</v>
      </c>
      <c r="E1029" s="2" t="str" cm="1">
        <f t="array" ref="E1029">_xlfn.SWITCH(TRUE,D1029&lt;25,"18 to 25",D1029&lt;40,"25 to 40",D1029&lt;50,"40 to 50",D1029&lt;60,"50 to 60","60+")</f>
        <v>25 to 40</v>
      </c>
      <c r="F1029" s="2" t="s">
        <v>40</v>
      </c>
      <c r="G1029" s="2" t="s">
        <v>32</v>
      </c>
      <c r="H1029" s="2" t="s">
        <v>65</v>
      </c>
      <c r="I1029" s="3">
        <v>42481</v>
      </c>
      <c r="J1029" s="3">
        <v>44005</v>
      </c>
      <c r="K1029" s="2">
        <v>4.17</v>
      </c>
      <c r="L1029" s="2" t="str" cm="1">
        <f t="array" ref="L1029">_xlfn.SWITCH(TRUE,K1029&lt;2,"1 to 2 yrs",K1029&lt;5,"2 to 5 yrs",K1029&lt;10,"5 to 10 yrs",K1029&lt;20,"10 to 20 yrs","20+")</f>
        <v>2 to 5 yrs</v>
      </c>
      <c r="M1029" s="2">
        <v>60090</v>
      </c>
      <c r="N1029" s="4">
        <v>0.3</v>
      </c>
      <c r="O1029" s="5">
        <f t="shared" si="16"/>
        <v>78117</v>
      </c>
      <c r="P1029" s="2" t="s">
        <v>58</v>
      </c>
      <c r="Q1029" s="2">
        <v>1941</v>
      </c>
      <c r="R1029" s="2">
        <v>60</v>
      </c>
      <c r="S1029" s="2" t="s">
        <v>99</v>
      </c>
    </row>
    <row r="1030" spans="1:19" x14ac:dyDescent="0.3">
      <c r="A1030" s="2">
        <v>2029</v>
      </c>
      <c r="B1030" s="2" t="s">
        <v>800</v>
      </c>
      <c r="C1030" s="2" t="s">
        <v>17</v>
      </c>
      <c r="D1030" s="2">
        <v>52</v>
      </c>
      <c r="E1030" s="2" t="str" cm="1">
        <f t="array" ref="E1030">_xlfn.SWITCH(TRUE,D1030&lt;25,"18 to 25",D1030&lt;40,"25 to 40",D1030&lt;50,"40 to 50",D1030&lt;60,"50 to 60","60+")</f>
        <v>50 to 60</v>
      </c>
      <c r="F1030" s="2" t="s">
        <v>92</v>
      </c>
      <c r="G1030" s="2" t="s">
        <v>19</v>
      </c>
      <c r="H1030" s="2" t="s">
        <v>108</v>
      </c>
      <c r="I1030" s="3">
        <v>45072</v>
      </c>
      <c r="J1030" s="2"/>
      <c r="K1030" s="2">
        <v>1.48</v>
      </c>
      <c r="L1030" s="2" t="str" cm="1">
        <f t="array" ref="L1030">_xlfn.SWITCH(TRUE,K1030&lt;2,"1 to 2 yrs",K1030&lt;5,"2 to 5 yrs",K1030&lt;10,"5 to 10 yrs",K1030&lt;20,"10 to 20 yrs","20+")</f>
        <v>1 to 2 yrs</v>
      </c>
      <c r="M1030" s="2">
        <v>54968</v>
      </c>
      <c r="N1030" s="4">
        <v>0.2</v>
      </c>
      <c r="O1030" s="5">
        <f t="shared" si="16"/>
        <v>65961.600000000006</v>
      </c>
      <c r="P1030" s="2" t="s">
        <v>28</v>
      </c>
      <c r="Q1030" s="2">
        <v>1284</v>
      </c>
      <c r="R1030" s="2">
        <v>47</v>
      </c>
      <c r="S1030" s="2" t="s">
        <v>48</v>
      </c>
    </row>
    <row r="1031" spans="1:19" x14ac:dyDescent="0.3">
      <c r="A1031" s="2">
        <v>2030</v>
      </c>
      <c r="B1031" s="2" t="s">
        <v>680</v>
      </c>
      <c r="C1031" s="2" t="s">
        <v>17</v>
      </c>
      <c r="D1031" s="2">
        <v>35</v>
      </c>
      <c r="E1031" s="2" t="str" cm="1">
        <f t="array" ref="E1031">_xlfn.SWITCH(TRUE,D1031&lt;25,"18 to 25",D1031&lt;40,"25 to 40",D1031&lt;50,"40 to 50",D1031&lt;60,"50 to 60","60+")</f>
        <v>25 to 40</v>
      </c>
      <c r="F1031" s="2" t="s">
        <v>31</v>
      </c>
      <c r="G1031" s="2" t="s">
        <v>19</v>
      </c>
      <c r="H1031" s="2" t="s">
        <v>68</v>
      </c>
      <c r="I1031" s="3">
        <v>42810</v>
      </c>
      <c r="J1031" s="2"/>
      <c r="K1031" s="2">
        <v>7.67</v>
      </c>
      <c r="L1031" s="2" t="str" cm="1">
        <f t="array" ref="L1031">_xlfn.SWITCH(TRUE,K1031&lt;2,"1 to 2 yrs",K1031&lt;5,"2 to 5 yrs",K1031&lt;10,"5 to 10 yrs",K1031&lt;20,"10 to 20 yrs","20+")</f>
        <v>5 to 10 yrs</v>
      </c>
      <c r="M1031" s="2">
        <v>82374</v>
      </c>
      <c r="N1031" s="4">
        <v>0.5</v>
      </c>
      <c r="O1031" s="5">
        <f t="shared" si="16"/>
        <v>123561</v>
      </c>
      <c r="P1031" s="2" t="s">
        <v>28</v>
      </c>
      <c r="Q1031" s="2">
        <v>1769</v>
      </c>
      <c r="R1031" s="2">
        <v>61</v>
      </c>
      <c r="S1031" s="2" t="s">
        <v>84</v>
      </c>
    </row>
    <row r="1032" spans="1:19" x14ac:dyDescent="0.3">
      <c r="A1032" s="2">
        <v>2031</v>
      </c>
      <c r="B1032" s="2" t="s">
        <v>382</v>
      </c>
      <c r="C1032" s="2" t="s">
        <v>17</v>
      </c>
      <c r="D1032" s="2">
        <v>58</v>
      </c>
      <c r="E1032" s="2" t="str" cm="1">
        <f t="array" ref="E1032">_xlfn.SWITCH(TRUE,D1032&lt;25,"18 to 25",D1032&lt;40,"25 to 40",D1032&lt;50,"40 to 50",D1032&lt;60,"50 to 60","60+")</f>
        <v>50 to 60</v>
      </c>
      <c r="F1032" s="2" t="s">
        <v>56</v>
      </c>
      <c r="G1032" s="2" t="s">
        <v>32</v>
      </c>
      <c r="H1032" s="2" t="s">
        <v>57</v>
      </c>
      <c r="I1032" s="3">
        <v>43888</v>
      </c>
      <c r="J1032" s="3">
        <v>44676</v>
      </c>
      <c r="K1032" s="2">
        <v>2.16</v>
      </c>
      <c r="L1032" s="2" t="str" cm="1">
        <f t="array" ref="L1032">_xlfn.SWITCH(TRUE,K1032&lt;2,"1 to 2 yrs",K1032&lt;5,"2 to 5 yrs",K1032&lt;10,"5 to 10 yrs",K1032&lt;20,"10 to 20 yrs","20+")</f>
        <v>2 to 5 yrs</v>
      </c>
      <c r="M1032" s="2">
        <v>95051</v>
      </c>
      <c r="N1032" s="4">
        <v>0.15</v>
      </c>
      <c r="O1032" s="5">
        <f t="shared" si="16"/>
        <v>109308.65</v>
      </c>
      <c r="P1032" s="2" t="s">
        <v>28</v>
      </c>
      <c r="Q1032" s="2">
        <v>1593</v>
      </c>
      <c r="R1032" s="2">
        <v>80</v>
      </c>
      <c r="S1032" s="2" t="s">
        <v>73</v>
      </c>
    </row>
    <row r="1033" spans="1:19" x14ac:dyDescent="0.3">
      <c r="A1033" s="2">
        <v>2032</v>
      </c>
      <c r="B1033" s="2" t="s">
        <v>847</v>
      </c>
      <c r="C1033" s="2" t="s">
        <v>24</v>
      </c>
      <c r="D1033" s="2">
        <v>23</v>
      </c>
      <c r="E1033" s="2" t="str" cm="1">
        <f t="array" ref="E1033">_xlfn.SWITCH(TRUE,D1033&lt;25,"18 to 25",D1033&lt;40,"25 to 40",D1033&lt;50,"40 to 50",D1033&lt;60,"50 to 60","60+")</f>
        <v>18 to 25</v>
      </c>
      <c r="F1033" s="2" t="s">
        <v>36</v>
      </c>
      <c r="G1033" s="2" t="s">
        <v>19</v>
      </c>
      <c r="H1033" s="2" t="s">
        <v>241</v>
      </c>
      <c r="I1033" s="3">
        <v>42736</v>
      </c>
      <c r="J1033" s="3">
        <v>43336</v>
      </c>
      <c r="K1033" s="2">
        <v>1.64</v>
      </c>
      <c r="L1033" s="2" t="str" cm="1">
        <f t="array" ref="L1033">_xlfn.SWITCH(TRUE,K1033&lt;2,"1 to 2 yrs",K1033&lt;5,"2 to 5 yrs",K1033&lt;10,"5 to 10 yrs",K1033&lt;20,"10 to 20 yrs","20+")</f>
        <v>1 to 2 yrs</v>
      </c>
      <c r="M1033" s="2">
        <v>73012</v>
      </c>
      <c r="N1033" s="4">
        <v>0.15</v>
      </c>
      <c r="O1033" s="5">
        <f t="shared" si="16"/>
        <v>83963.8</v>
      </c>
      <c r="P1033" s="2" t="s">
        <v>28</v>
      </c>
      <c r="Q1033" s="2">
        <v>1846</v>
      </c>
      <c r="R1033" s="2">
        <v>3</v>
      </c>
      <c r="S1033" s="2" t="s">
        <v>87</v>
      </c>
    </row>
    <row r="1034" spans="1:19" x14ac:dyDescent="0.3">
      <c r="A1034" s="2">
        <v>2033</v>
      </c>
      <c r="B1034" s="2" t="s">
        <v>489</v>
      </c>
      <c r="C1034" s="2" t="s">
        <v>17</v>
      </c>
      <c r="D1034" s="2">
        <v>35</v>
      </c>
      <c r="E1034" s="2" t="str" cm="1">
        <f t="array" ref="E1034">_xlfn.SWITCH(TRUE,D1034&lt;25,"18 to 25",D1034&lt;40,"25 to 40",D1034&lt;50,"40 to 50",D1034&lt;60,"50 to 60","60+")</f>
        <v>25 to 40</v>
      </c>
      <c r="F1034" s="2" t="s">
        <v>25</v>
      </c>
      <c r="G1034" s="2" t="s">
        <v>19</v>
      </c>
      <c r="H1034" s="2" t="s">
        <v>27</v>
      </c>
      <c r="I1034" s="3">
        <v>43905</v>
      </c>
      <c r="J1034" s="3">
        <v>45805</v>
      </c>
      <c r="K1034" s="2">
        <v>5.2</v>
      </c>
      <c r="L1034" s="2" t="str" cm="1">
        <f t="array" ref="L1034">_xlfn.SWITCH(TRUE,K1034&lt;2,"1 to 2 yrs",K1034&lt;5,"2 to 5 yrs",K1034&lt;10,"5 to 10 yrs",K1034&lt;20,"10 to 20 yrs","20+")</f>
        <v>5 to 10 yrs</v>
      </c>
      <c r="M1034" s="2">
        <v>63093</v>
      </c>
      <c r="N1034" s="4">
        <v>0.15</v>
      </c>
      <c r="O1034" s="5">
        <f t="shared" si="16"/>
        <v>72556.95</v>
      </c>
      <c r="P1034" s="2" t="s">
        <v>28</v>
      </c>
      <c r="Q1034" s="2">
        <v>1018</v>
      </c>
      <c r="R1034" s="2">
        <v>79</v>
      </c>
      <c r="S1034" s="2" t="s">
        <v>90</v>
      </c>
    </row>
    <row r="1035" spans="1:19" x14ac:dyDescent="0.3">
      <c r="A1035" s="2">
        <v>2034</v>
      </c>
      <c r="B1035" s="2" t="s">
        <v>848</v>
      </c>
      <c r="C1035" s="2" t="s">
        <v>24</v>
      </c>
      <c r="D1035" s="2">
        <v>54</v>
      </c>
      <c r="E1035" s="2" t="str" cm="1">
        <f t="array" ref="E1035">_xlfn.SWITCH(TRUE,D1035&lt;25,"18 to 25",D1035&lt;40,"25 to 40",D1035&lt;50,"40 to 50",D1035&lt;60,"50 to 60","60+")</f>
        <v>50 to 60</v>
      </c>
      <c r="F1035" s="2" t="s">
        <v>46</v>
      </c>
      <c r="G1035" s="2" t="s">
        <v>19</v>
      </c>
      <c r="H1035" s="2" t="s">
        <v>128</v>
      </c>
      <c r="I1035" s="3">
        <v>43929</v>
      </c>
      <c r="J1035" s="2"/>
      <c r="K1035" s="2">
        <v>4.6100000000000003</v>
      </c>
      <c r="L1035" s="2" t="str" cm="1">
        <f t="array" ref="L1035">_xlfn.SWITCH(TRUE,K1035&lt;2,"1 to 2 yrs",K1035&lt;5,"2 to 5 yrs",K1035&lt;10,"5 to 10 yrs",K1035&lt;20,"10 to 20 yrs","20+")</f>
        <v>2 to 5 yrs</v>
      </c>
      <c r="M1035" s="2">
        <v>110396</v>
      </c>
      <c r="N1035" s="4">
        <v>0.5</v>
      </c>
      <c r="O1035" s="5">
        <f t="shared" si="16"/>
        <v>165594</v>
      </c>
      <c r="P1035" s="2" t="s">
        <v>28</v>
      </c>
      <c r="Q1035" s="2">
        <v>1355</v>
      </c>
      <c r="R1035" s="2">
        <v>99</v>
      </c>
      <c r="S1035" s="2" t="s">
        <v>29</v>
      </c>
    </row>
    <row r="1036" spans="1:19" x14ac:dyDescent="0.3">
      <c r="A1036" s="2">
        <v>2035</v>
      </c>
      <c r="B1036" s="2" t="s">
        <v>297</v>
      </c>
      <c r="C1036" s="2" t="s">
        <v>17</v>
      </c>
      <c r="D1036" s="2">
        <v>56</v>
      </c>
      <c r="E1036" s="2" t="str" cm="1">
        <f t="array" ref="E1036">_xlfn.SWITCH(TRUE,D1036&lt;25,"18 to 25",D1036&lt;40,"25 to 40",D1036&lt;50,"40 to 50",D1036&lt;60,"50 to 60","60+")</f>
        <v>50 to 60</v>
      </c>
      <c r="F1036" s="2" t="s">
        <v>92</v>
      </c>
      <c r="G1036" s="2" t="s">
        <v>32</v>
      </c>
      <c r="H1036" s="2" t="s">
        <v>108</v>
      </c>
      <c r="I1036" s="3">
        <v>44702</v>
      </c>
      <c r="J1036" s="2"/>
      <c r="K1036" s="2">
        <v>2.4900000000000002</v>
      </c>
      <c r="L1036" s="2" t="str" cm="1">
        <f t="array" ref="L1036">_xlfn.SWITCH(TRUE,K1036&lt;2,"1 to 2 yrs",K1036&lt;5,"2 to 5 yrs",K1036&lt;10,"5 to 10 yrs",K1036&lt;20,"10 to 20 yrs","20+")</f>
        <v>2 to 5 yrs</v>
      </c>
      <c r="M1036" s="2">
        <v>67398</v>
      </c>
      <c r="N1036" s="4">
        <v>0.15</v>
      </c>
      <c r="O1036" s="5">
        <f t="shared" si="16"/>
        <v>77507.7</v>
      </c>
      <c r="P1036" s="2" t="s">
        <v>58</v>
      </c>
      <c r="Q1036" s="2">
        <v>1405</v>
      </c>
      <c r="R1036" s="2">
        <v>68</v>
      </c>
      <c r="S1036" s="2" t="s">
        <v>157</v>
      </c>
    </row>
    <row r="1037" spans="1:19" x14ac:dyDescent="0.3">
      <c r="A1037" s="2">
        <v>2036</v>
      </c>
      <c r="B1037" s="2" t="s">
        <v>399</v>
      </c>
      <c r="C1037" s="2" t="s">
        <v>24</v>
      </c>
      <c r="D1037" s="2">
        <v>60</v>
      </c>
      <c r="E1037" s="2" t="str" cm="1">
        <f t="array" ref="E1037">_xlfn.SWITCH(TRUE,D1037&lt;25,"18 to 25",D1037&lt;40,"25 to 40",D1037&lt;50,"40 to 50",D1037&lt;60,"50 to 60","60+")</f>
        <v>60+</v>
      </c>
      <c r="F1037" s="2" t="s">
        <v>46</v>
      </c>
      <c r="G1037" s="2" t="s">
        <v>19</v>
      </c>
      <c r="H1037" s="2" t="s">
        <v>128</v>
      </c>
      <c r="I1037" s="3">
        <v>43595</v>
      </c>
      <c r="J1037" s="2"/>
      <c r="K1037" s="2">
        <v>5.52</v>
      </c>
      <c r="L1037" s="2" t="str" cm="1">
        <f t="array" ref="L1037">_xlfn.SWITCH(TRUE,K1037&lt;2,"1 to 2 yrs",K1037&lt;5,"2 to 5 yrs",K1037&lt;10,"5 to 10 yrs",K1037&lt;20,"10 to 20 yrs","20+")</f>
        <v>5 to 10 yrs</v>
      </c>
      <c r="M1037" s="2">
        <v>98979</v>
      </c>
      <c r="N1037" s="4">
        <v>0.5</v>
      </c>
      <c r="O1037" s="5">
        <f t="shared" si="16"/>
        <v>148468.5</v>
      </c>
      <c r="P1037" s="2" t="s">
        <v>28</v>
      </c>
      <c r="Q1037" s="2"/>
      <c r="R1037" s="2">
        <v>68</v>
      </c>
      <c r="S1037" s="2" t="s">
        <v>87</v>
      </c>
    </row>
    <row r="1038" spans="1:19" x14ac:dyDescent="0.3">
      <c r="A1038" s="2">
        <v>2037</v>
      </c>
      <c r="B1038" s="2" t="s">
        <v>849</v>
      </c>
      <c r="C1038" s="2" t="s">
        <v>24</v>
      </c>
      <c r="D1038" s="2">
        <v>41</v>
      </c>
      <c r="E1038" s="2" t="str" cm="1">
        <f t="array" ref="E1038">_xlfn.SWITCH(TRUE,D1038&lt;25,"18 to 25",D1038&lt;40,"25 to 40",D1038&lt;50,"40 to 50",D1038&lt;60,"50 to 60","60+")</f>
        <v>40 to 50</v>
      </c>
      <c r="F1038" s="2" t="s">
        <v>40</v>
      </c>
      <c r="G1038" s="2" t="s">
        <v>19</v>
      </c>
      <c r="H1038" s="2" t="s">
        <v>65</v>
      </c>
      <c r="I1038" s="3">
        <v>44148</v>
      </c>
      <c r="J1038" s="2"/>
      <c r="K1038" s="2">
        <v>4.01</v>
      </c>
      <c r="L1038" s="2" t="str" cm="1">
        <f t="array" ref="L1038">_xlfn.SWITCH(TRUE,K1038&lt;2,"1 to 2 yrs",K1038&lt;5,"2 to 5 yrs",K1038&lt;10,"5 to 10 yrs",K1038&lt;20,"10 to 20 yrs","20+")</f>
        <v>2 to 5 yrs</v>
      </c>
      <c r="M1038" s="2">
        <v>47485</v>
      </c>
      <c r="N1038" s="4">
        <v>0.2</v>
      </c>
      <c r="O1038" s="5">
        <f t="shared" si="16"/>
        <v>56982</v>
      </c>
      <c r="P1038" s="2" t="s">
        <v>28</v>
      </c>
      <c r="Q1038" s="2"/>
      <c r="R1038" s="2">
        <v>51</v>
      </c>
      <c r="S1038" s="2" t="s">
        <v>54</v>
      </c>
    </row>
    <row r="1039" spans="1:19" x14ac:dyDescent="0.3">
      <c r="A1039" s="2">
        <v>2038</v>
      </c>
      <c r="B1039" s="2" t="s">
        <v>484</v>
      </c>
      <c r="C1039" s="2" t="s">
        <v>17</v>
      </c>
      <c r="D1039" s="2">
        <v>23</v>
      </c>
      <c r="E1039" s="2" t="str" cm="1">
        <f t="array" ref="E1039">_xlfn.SWITCH(TRUE,D1039&lt;25,"18 to 25",D1039&lt;40,"25 to 40",D1039&lt;50,"40 to 50",D1039&lt;60,"50 to 60","60+")</f>
        <v>18 to 25</v>
      </c>
      <c r="F1039" s="2" t="s">
        <v>75</v>
      </c>
      <c r="G1039" s="2" t="s">
        <v>19</v>
      </c>
      <c r="H1039" s="2" t="s">
        <v>226</v>
      </c>
      <c r="I1039" s="3">
        <v>43487</v>
      </c>
      <c r="J1039" s="2"/>
      <c r="K1039" s="2">
        <v>5.82</v>
      </c>
      <c r="L1039" s="2" t="str" cm="1">
        <f t="array" ref="L1039">_xlfn.SWITCH(TRUE,K1039&lt;2,"1 to 2 yrs",K1039&lt;5,"2 to 5 yrs",K1039&lt;10,"5 to 10 yrs",K1039&lt;20,"10 to 20 yrs","20+")</f>
        <v>5 to 10 yrs</v>
      </c>
      <c r="M1039" s="2">
        <v>102898</v>
      </c>
      <c r="N1039" s="4">
        <v>0.2</v>
      </c>
      <c r="O1039" s="5">
        <f t="shared" si="16"/>
        <v>123477.6</v>
      </c>
      <c r="P1039" s="2" t="s">
        <v>28</v>
      </c>
      <c r="Q1039" s="2">
        <v>1855</v>
      </c>
      <c r="R1039" s="2">
        <v>45</v>
      </c>
      <c r="S1039" s="2" t="s">
        <v>87</v>
      </c>
    </row>
    <row r="1040" spans="1:19" x14ac:dyDescent="0.3">
      <c r="A1040" s="2">
        <v>2039</v>
      </c>
      <c r="B1040" s="2" t="s">
        <v>850</v>
      </c>
      <c r="C1040" s="2" t="s">
        <v>17</v>
      </c>
      <c r="D1040" s="2">
        <v>62</v>
      </c>
      <c r="E1040" s="2" t="str" cm="1">
        <f t="array" ref="E1040">_xlfn.SWITCH(TRUE,D1040&lt;25,"18 to 25",D1040&lt;40,"25 to 40",D1040&lt;50,"40 to 50",D1040&lt;60,"50 to 60","60+")</f>
        <v>60+</v>
      </c>
      <c r="F1040" s="2" t="s">
        <v>25</v>
      </c>
      <c r="G1040" s="2" t="s">
        <v>19</v>
      </c>
      <c r="H1040" s="2" t="s">
        <v>136</v>
      </c>
      <c r="I1040" s="3">
        <v>43957</v>
      </c>
      <c r="J1040" s="2"/>
      <c r="K1040" s="2">
        <v>4.53</v>
      </c>
      <c r="L1040" s="2" t="str" cm="1">
        <f t="array" ref="L1040">_xlfn.SWITCH(TRUE,K1040&lt;2,"1 to 2 yrs",K1040&lt;5,"2 to 5 yrs",K1040&lt;10,"5 to 10 yrs",K1040&lt;20,"10 to 20 yrs","20+")</f>
        <v>2 to 5 yrs</v>
      </c>
      <c r="M1040" s="2">
        <v>63057</v>
      </c>
      <c r="N1040" s="4">
        <v>0</v>
      </c>
      <c r="O1040" s="5">
        <f t="shared" si="16"/>
        <v>63057</v>
      </c>
      <c r="P1040" s="2" t="s">
        <v>58</v>
      </c>
      <c r="Q1040" s="2">
        <v>1206</v>
      </c>
      <c r="R1040" s="2">
        <v>16</v>
      </c>
      <c r="S1040" s="2" t="s">
        <v>103</v>
      </c>
    </row>
    <row r="1041" spans="1:19" x14ac:dyDescent="0.3">
      <c r="A1041" s="2">
        <v>2040</v>
      </c>
      <c r="B1041" s="2" t="s">
        <v>851</v>
      </c>
      <c r="C1041" s="2" t="s">
        <v>17</v>
      </c>
      <c r="D1041" s="2">
        <v>40</v>
      </c>
      <c r="E1041" s="2" t="str" cm="1">
        <f t="array" ref="E1041">_xlfn.SWITCH(TRUE,D1041&lt;25,"18 to 25",D1041&lt;40,"25 to 40",D1041&lt;50,"40 to 50",D1041&lt;60,"50 to 60","60+")</f>
        <v>40 to 50</v>
      </c>
      <c r="F1041" s="2" t="s">
        <v>25</v>
      </c>
      <c r="G1041" s="2" t="s">
        <v>19</v>
      </c>
      <c r="H1041" s="2" t="s">
        <v>259</v>
      </c>
      <c r="I1041" s="3">
        <v>43726</v>
      </c>
      <c r="J1041" s="2"/>
      <c r="K1041" s="2">
        <v>5.16</v>
      </c>
      <c r="L1041" s="2" t="str" cm="1">
        <f t="array" ref="L1041">_xlfn.SWITCH(TRUE,K1041&lt;2,"1 to 2 yrs",K1041&lt;5,"2 to 5 yrs",K1041&lt;10,"5 to 10 yrs",K1041&lt;20,"10 to 20 yrs","20+")</f>
        <v>5 to 10 yrs</v>
      </c>
      <c r="M1041" s="2">
        <v>71510</v>
      </c>
      <c r="N1041" s="4">
        <v>0.25</v>
      </c>
      <c r="O1041" s="5">
        <f t="shared" si="16"/>
        <v>89387.5</v>
      </c>
      <c r="P1041" s="2" t="s">
        <v>58</v>
      </c>
      <c r="Q1041" s="2">
        <v>1505</v>
      </c>
      <c r="R1041" s="2">
        <v>84</v>
      </c>
      <c r="S1041" s="2" t="s">
        <v>29</v>
      </c>
    </row>
    <row r="1042" spans="1:19" x14ac:dyDescent="0.3">
      <c r="A1042" s="2">
        <v>2041</v>
      </c>
      <c r="B1042" s="2" t="s">
        <v>852</v>
      </c>
      <c r="C1042" s="2" t="s">
        <v>17</v>
      </c>
      <c r="D1042" s="2">
        <v>58</v>
      </c>
      <c r="E1042" s="2" t="str" cm="1">
        <f t="array" ref="E1042">_xlfn.SWITCH(TRUE,D1042&lt;25,"18 to 25",D1042&lt;40,"25 to 40",D1042&lt;50,"40 to 50",D1042&lt;60,"50 to 60","60+")</f>
        <v>50 to 60</v>
      </c>
      <c r="F1042" s="2" t="s">
        <v>46</v>
      </c>
      <c r="G1042" s="2" t="s">
        <v>19</v>
      </c>
      <c r="H1042" s="2" t="s">
        <v>128</v>
      </c>
      <c r="I1042" s="3">
        <v>45085</v>
      </c>
      <c r="J1042" s="2"/>
      <c r="K1042" s="2">
        <v>1.44</v>
      </c>
      <c r="L1042" s="2" t="str" cm="1">
        <f t="array" ref="L1042">_xlfn.SWITCH(TRUE,K1042&lt;2,"1 to 2 yrs",K1042&lt;5,"2 to 5 yrs",K1042&lt;10,"5 to 10 yrs",K1042&lt;20,"10 to 20 yrs","20+")</f>
        <v>1 to 2 yrs</v>
      </c>
      <c r="M1042" s="2">
        <v>96529</v>
      </c>
      <c r="N1042" s="4">
        <v>0.2</v>
      </c>
      <c r="O1042" s="5">
        <f t="shared" si="16"/>
        <v>115834.8</v>
      </c>
      <c r="P1042" s="2" t="s">
        <v>28</v>
      </c>
      <c r="Q1042" s="2">
        <v>1126</v>
      </c>
      <c r="R1042" s="2">
        <v>29</v>
      </c>
      <c r="S1042" s="2" t="s">
        <v>79</v>
      </c>
    </row>
    <row r="1043" spans="1:19" x14ac:dyDescent="0.3">
      <c r="A1043" s="2">
        <v>2042</v>
      </c>
      <c r="B1043" s="2" t="s">
        <v>853</v>
      </c>
      <c r="C1043" s="2" t="s">
        <v>24</v>
      </c>
      <c r="D1043" s="2">
        <v>39</v>
      </c>
      <c r="E1043" s="2" t="str" cm="1">
        <f t="array" ref="E1043">_xlfn.SWITCH(TRUE,D1043&lt;25,"18 to 25",D1043&lt;40,"25 to 40",D1043&lt;50,"40 to 50",D1043&lt;60,"50 to 60","60+")</f>
        <v>25 to 40</v>
      </c>
      <c r="F1043" s="2" t="s">
        <v>75</v>
      </c>
      <c r="G1043" s="2" t="s">
        <v>32</v>
      </c>
      <c r="H1043" s="2" t="s">
        <v>76</v>
      </c>
      <c r="I1043" s="3">
        <v>42134</v>
      </c>
      <c r="J1043" s="2"/>
      <c r="K1043" s="2">
        <v>9.52</v>
      </c>
      <c r="L1043" s="2" t="str" cm="1">
        <f t="array" ref="L1043">_xlfn.SWITCH(TRUE,K1043&lt;2,"1 to 2 yrs",K1043&lt;5,"2 to 5 yrs",K1043&lt;10,"5 to 10 yrs",K1043&lt;20,"10 to 20 yrs","20+")</f>
        <v>5 to 10 yrs</v>
      </c>
      <c r="M1043" s="2">
        <v>117704</v>
      </c>
      <c r="N1043" s="4">
        <v>0.1</v>
      </c>
      <c r="O1043" s="5">
        <f t="shared" si="16"/>
        <v>129474.4</v>
      </c>
      <c r="P1043" s="2" t="s">
        <v>28</v>
      </c>
      <c r="Q1043" s="2">
        <v>1469</v>
      </c>
      <c r="R1043" s="2">
        <v>48</v>
      </c>
      <c r="S1043" s="2" t="s">
        <v>117</v>
      </c>
    </row>
    <row r="1044" spans="1:19" x14ac:dyDescent="0.3">
      <c r="A1044" s="2">
        <v>2043</v>
      </c>
      <c r="B1044" s="2" t="s">
        <v>854</v>
      </c>
      <c r="C1044" s="2" t="s">
        <v>17</v>
      </c>
      <c r="D1044" s="2">
        <v>37</v>
      </c>
      <c r="E1044" s="2" t="str" cm="1">
        <f t="array" ref="E1044">_xlfn.SWITCH(TRUE,D1044&lt;25,"18 to 25",D1044&lt;40,"25 to 40",D1044&lt;50,"40 to 50",D1044&lt;60,"50 to 60","60+")</f>
        <v>25 to 40</v>
      </c>
      <c r="F1044" s="2" t="s">
        <v>50</v>
      </c>
      <c r="G1044" s="2" t="s">
        <v>19</v>
      </c>
      <c r="H1044" s="2" t="s">
        <v>70</v>
      </c>
      <c r="I1044" s="3">
        <v>43733</v>
      </c>
      <c r="J1044" s="2"/>
      <c r="K1044" s="2">
        <v>5.14</v>
      </c>
      <c r="L1044" s="2" t="str" cm="1">
        <f t="array" ref="L1044">_xlfn.SWITCH(TRUE,K1044&lt;2,"1 to 2 yrs",K1044&lt;5,"2 to 5 yrs",K1044&lt;10,"5 to 10 yrs",K1044&lt;20,"10 to 20 yrs","20+")</f>
        <v>5 to 10 yrs</v>
      </c>
      <c r="M1044" s="2">
        <v>107406</v>
      </c>
      <c r="N1044" s="4">
        <v>0</v>
      </c>
      <c r="O1044" s="5">
        <f t="shared" si="16"/>
        <v>107406</v>
      </c>
      <c r="P1044" s="2" t="s">
        <v>28</v>
      </c>
      <c r="Q1044" s="2"/>
      <c r="R1044" s="2">
        <v>50</v>
      </c>
      <c r="S1044" s="2" t="s">
        <v>22</v>
      </c>
    </row>
    <row r="1045" spans="1:19" x14ac:dyDescent="0.3">
      <c r="A1045" s="2">
        <v>2044</v>
      </c>
      <c r="B1045" s="2" t="s">
        <v>499</v>
      </c>
      <c r="C1045" s="2" t="s">
        <v>17</v>
      </c>
      <c r="D1045" s="2">
        <v>25</v>
      </c>
      <c r="E1045" s="2" t="str" cm="1">
        <f t="array" ref="E1045">_xlfn.SWITCH(TRUE,D1045&lt;25,"18 to 25",D1045&lt;40,"25 to 40",D1045&lt;50,"40 to 50",D1045&lt;60,"50 to 60","60+")</f>
        <v>25 to 40</v>
      </c>
      <c r="F1045" s="2" t="s">
        <v>18</v>
      </c>
      <c r="G1045" s="2" t="s">
        <v>26</v>
      </c>
      <c r="H1045" s="2" t="s">
        <v>134</v>
      </c>
      <c r="I1045" s="3">
        <v>44841</v>
      </c>
      <c r="J1045" s="2"/>
      <c r="K1045" s="2">
        <v>2.11</v>
      </c>
      <c r="L1045" s="2" t="str" cm="1">
        <f t="array" ref="L1045">_xlfn.SWITCH(TRUE,K1045&lt;2,"1 to 2 yrs",K1045&lt;5,"2 to 5 yrs",K1045&lt;10,"5 to 10 yrs",K1045&lt;20,"10 to 20 yrs","20+")</f>
        <v>2 to 5 yrs</v>
      </c>
      <c r="M1045" s="2">
        <v>66768</v>
      </c>
      <c r="N1045" s="4">
        <v>0.2</v>
      </c>
      <c r="O1045" s="5">
        <f t="shared" si="16"/>
        <v>80121.600000000006</v>
      </c>
      <c r="P1045" s="2" t="s">
        <v>28</v>
      </c>
      <c r="Q1045" s="2">
        <v>1975</v>
      </c>
      <c r="R1045" s="2">
        <v>32</v>
      </c>
      <c r="S1045" s="2" t="s">
        <v>157</v>
      </c>
    </row>
    <row r="1046" spans="1:19" x14ac:dyDescent="0.3">
      <c r="A1046" s="2">
        <v>2045</v>
      </c>
      <c r="B1046" s="2" t="s">
        <v>565</v>
      </c>
      <c r="C1046" s="2" t="s">
        <v>24</v>
      </c>
      <c r="D1046" s="2">
        <v>33</v>
      </c>
      <c r="E1046" s="2" t="str" cm="1">
        <f t="array" ref="E1046">_xlfn.SWITCH(TRUE,D1046&lt;25,"18 to 25",D1046&lt;40,"25 to 40",D1046&lt;50,"40 to 50",D1046&lt;60,"50 to 60","60+")</f>
        <v>25 to 40</v>
      </c>
      <c r="F1046" s="2" t="s">
        <v>92</v>
      </c>
      <c r="G1046" s="2" t="s">
        <v>32</v>
      </c>
      <c r="H1046" s="2" t="s">
        <v>108</v>
      </c>
      <c r="I1046" s="3">
        <v>42858</v>
      </c>
      <c r="J1046" s="2"/>
      <c r="K1046" s="2">
        <v>7.54</v>
      </c>
      <c r="L1046" s="2" t="str" cm="1">
        <f t="array" ref="L1046">_xlfn.SWITCH(TRUE,K1046&lt;2,"1 to 2 yrs",K1046&lt;5,"2 to 5 yrs",K1046&lt;10,"5 to 10 yrs",K1046&lt;20,"10 to 20 yrs","20+")</f>
        <v>5 to 10 yrs</v>
      </c>
      <c r="M1046" s="2">
        <v>81896</v>
      </c>
      <c r="N1046" s="4">
        <v>0.15</v>
      </c>
      <c r="O1046" s="5">
        <f t="shared" si="16"/>
        <v>94180.4</v>
      </c>
      <c r="P1046" s="2" t="s">
        <v>28</v>
      </c>
      <c r="Q1046" s="2"/>
      <c r="R1046" s="2">
        <v>86</v>
      </c>
      <c r="S1046" s="2" t="s">
        <v>103</v>
      </c>
    </row>
    <row r="1047" spans="1:19" x14ac:dyDescent="0.3">
      <c r="A1047" s="2">
        <v>2046</v>
      </c>
      <c r="B1047" s="2" t="s">
        <v>107</v>
      </c>
      <c r="C1047" s="2" t="s">
        <v>17</v>
      </c>
      <c r="D1047" s="2">
        <v>50</v>
      </c>
      <c r="E1047" s="2" t="str" cm="1">
        <f t="array" ref="E1047">_xlfn.SWITCH(TRUE,D1047&lt;25,"18 to 25",D1047&lt;40,"25 to 40",D1047&lt;50,"40 to 50",D1047&lt;60,"50 to 60","60+")</f>
        <v>50 to 60</v>
      </c>
      <c r="F1047" s="2" t="s">
        <v>56</v>
      </c>
      <c r="G1047" s="2" t="s">
        <v>32</v>
      </c>
      <c r="H1047" s="2" t="s">
        <v>57</v>
      </c>
      <c r="I1047" s="3">
        <v>45241</v>
      </c>
      <c r="J1047" s="2"/>
      <c r="K1047" s="2">
        <v>1.02</v>
      </c>
      <c r="L1047" s="2" t="str" cm="1">
        <f t="array" ref="L1047">_xlfn.SWITCH(TRUE,K1047&lt;2,"1 to 2 yrs",K1047&lt;5,"2 to 5 yrs",K1047&lt;10,"5 to 10 yrs",K1047&lt;20,"10 to 20 yrs","20+")</f>
        <v>1 to 2 yrs</v>
      </c>
      <c r="M1047" s="2">
        <v>101225</v>
      </c>
      <c r="N1047" s="4">
        <v>0.25</v>
      </c>
      <c r="O1047" s="5">
        <f t="shared" si="16"/>
        <v>126531.25</v>
      </c>
      <c r="P1047" s="2" t="s">
        <v>42</v>
      </c>
      <c r="Q1047" s="2">
        <v>1546</v>
      </c>
      <c r="R1047" s="2">
        <v>57</v>
      </c>
      <c r="S1047" s="2" t="s">
        <v>34</v>
      </c>
    </row>
    <row r="1048" spans="1:19" x14ac:dyDescent="0.3">
      <c r="A1048" s="2">
        <v>2047</v>
      </c>
      <c r="B1048" s="2" t="s">
        <v>651</v>
      </c>
      <c r="C1048" s="2" t="s">
        <v>17</v>
      </c>
      <c r="D1048" s="2">
        <v>28</v>
      </c>
      <c r="E1048" s="2" t="str" cm="1">
        <f t="array" ref="E1048">_xlfn.SWITCH(TRUE,D1048&lt;25,"18 to 25",D1048&lt;40,"25 to 40",D1048&lt;50,"40 to 50",D1048&lt;60,"50 to 60","60+")</f>
        <v>25 to 40</v>
      </c>
      <c r="F1048" s="2" t="s">
        <v>25</v>
      </c>
      <c r="G1048" s="2" t="s">
        <v>32</v>
      </c>
      <c r="H1048" s="2" t="s">
        <v>27</v>
      </c>
      <c r="I1048" s="3">
        <v>43033</v>
      </c>
      <c r="J1048" s="2"/>
      <c r="K1048" s="2">
        <v>7.06</v>
      </c>
      <c r="L1048" s="2" t="str" cm="1">
        <f t="array" ref="L1048">_xlfn.SWITCH(TRUE,K1048&lt;2,"1 to 2 yrs",K1048&lt;5,"2 to 5 yrs",K1048&lt;10,"5 to 10 yrs",K1048&lt;20,"10 to 20 yrs","20+")</f>
        <v>5 to 10 yrs</v>
      </c>
      <c r="M1048" s="2">
        <v>75879</v>
      </c>
      <c r="N1048" s="4">
        <v>0</v>
      </c>
      <c r="O1048" s="5">
        <f t="shared" si="16"/>
        <v>75879</v>
      </c>
      <c r="P1048" s="2" t="s">
        <v>58</v>
      </c>
      <c r="Q1048" s="2"/>
      <c r="R1048" s="2">
        <v>92</v>
      </c>
      <c r="S1048" s="2" t="s">
        <v>34</v>
      </c>
    </row>
    <row r="1049" spans="1:19" x14ac:dyDescent="0.3">
      <c r="A1049" s="2">
        <v>2048</v>
      </c>
      <c r="B1049" s="2" t="s">
        <v>855</v>
      </c>
      <c r="C1049" s="2" t="s">
        <v>17</v>
      </c>
      <c r="D1049" s="2">
        <v>35</v>
      </c>
      <c r="E1049" s="2" t="str" cm="1">
        <f t="array" ref="E1049">_xlfn.SWITCH(TRUE,D1049&lt;25,"18 to 25",D1049&lt;40,"25 to 40",D1049&lt;50,"40 to 50",D1049&lt;60,"50 to 60","60+")</f>
        <v>25 to 40</v>
      </c>
      <c r="F1049" s="2" t="s">
        <v>46</v>
      </c>
      <c r="G1049" s="2" t="s">
        <v>19</v>
      </c>
      <c r="H1049" s="2" t="s">
        <v>130</v>
      </c>
      <c r="I1049" s="3">
        <v>44480</v>
      </c>
      <c r="J1049" s="2"/>
      <c r="K1049" s="2">
        <v>3.1</v>
      </c>
      <c r="L1049" s="2" t="str" cm="1">
        <f t="array" ref="L1049">_xlfn.SWITCH(TRUE,K1049&lt;2,"1 to 2 yrs",K1049&lt;5,"2 to 5 yrs",K1049&lt;10,"5 to 10 yrs",K1049&lt;20,"10 to 20 yrs","20+")</f>
        <v>2 to 5 yrs</v>
      </c>
      <c r="M1049" s="2">
        <v>99003</v>
      </c>
      <c r="N1049" s="4">
        <v>0</v>
      </c>
      <c r="O1049" s="5">
        <f t="shared" si="16"/>
        <v>99003</v>
      </c>
      <c r="P1049" s="2" t="s">
        <v>28</v>
      </c>
      <c r="Q1049" s="2"/>
      <c r="R1049" s="2">
        <v>38</v>
      </c>
      <c r="S1049" s="2" t="s">
        <v>87</v>
      </c>
    </row>
    <row r="1050" spans="1:19" x14ac:dyDescent="0.3">
      <c r="A1050" s="2">
        <v>2049</v>
      </c>
      <c r="B1050" s="2" t="s">
        <v>648</v>
      </c>
      <c r="C1050" s="2" t="s">
        <v>17</v>
      </c>
      <c r="D1050" s="2">
        <v>33</v>
      </c>
      <c r="E1050" s="2" t="str" cm="1">
        <f t="array" ref="E1050">_xlfn.SWITCH(TRUE,D1050&lt;25,"18 to 25",D1050&lt;40,"25 to 40",D1050&lt;50,"40 to 50",D1050&lt;60,"50 to 60","60+")</f>
        <v>25 to 40</v>
      </c>
      <c r="F1050" s="2" t="s">
        <v>18</v>
      </c>
      <c r="G1050" s="2" t="s">
        <v>19</v>
      </c>
      <c r="H1050" s="2" t="s">
        <v>20</v>
      </c>
      <c r="I1050" s="3">
        <v>43202</v>
      </c>
      <c r="J1050" s="2"/>
      <c r="K1050" s="2">
        <v>6.6</v>
      </c>
      <c r="L1050" s="2" t="str" cm="1">
        <f t="array" ref="L1050">_xlfn.SWITCH(TRUE,K1050&lt;2,"1 to 2 yrs",K1050&lt;5,"2 to 5 yrs",K1050&lt;10,"5 to 10 yrs",K1050&lt;20,"10 to 20 yrs","20+")</f>
        <v>5 to 10 yrs</v>
      </c>
      <c r="M1050" s="2">
        <v>81982</v>
      </c>
      <c r="N1050" s="4">
        <v>0.25</v>
      </c>
      <c r="O1050" s="5">
        <f t="shared" si="16"/>
        <v>102477.5</v>
      </c>
      <c r="P1050" s="2" t="s">
        <v>28</v>
      </c>
      <c r="Q1050" s="2">
        <v>1598</v>
      </c>
      <c r="R1050" s="2">
        <v>70</v>
      </c>
      <c r="S1050" s="2" t="s">
        <v>22</v>
      </c>
    </row>
    <row r="1051" spans="1:19" x14ac:dyDescent="0.3">
      <c r="A1051" s="2">
        <v>2050</v>
      </c>
      <c r="B1051" s="2" t="s">
        <v>664</v>
      </c>
      <c r="C1051" s="2" t="s">
        <v>17</v>
      </c>
      <c r="D1051" s="2">
        <v>56</v>
      </c>
      <c r="E1051" s="2" t="str" cm="1">
        <f t="array" ref="E1051">_xlfn.SWITCH(TRUE,D1051&lt;25,"18 to 25",D1051&lt;40,"25 to 40",D1051&lt;50,"40 to 50",D1051&lt;60,"50 to 60","60+")</f>
        <v>50 to 60</v>
      </c>
      <c r="F1051" s="2" t="s">
        <v>40</v>
      </c>
      <c r="G1051" s="2" t="s">
        <v>32</v>
      </c>
      <c r="H1051" s="2" t="s">
        <v>208</v>
      </c>
      <c r="I1051" s="3">
        <v>42742</v>
      </c>
      <c r="J1051" s="2"/>
      <c r="K1051" s="2">
        <v>7.86</v>
      </c>
      <c r="L1051" s="2" t="str" cm="1">
        <f t="array" ref="L1051">_xlfn.SWITCH(TRUE,K1051&lt;2,"1 to 2 yrs",K1051&lt;5,"2 to 5 yrs",K1051&lt;10,"5 to 10 yrs",K1051&lt;20,"10 to 20 yrs","20+")</f>
        <v>5 to 10 yrs</v>
      </c>
      <c r="M1051" s="2">
        <v>65940</v>
      </c>
      <c r="N1051" s="4">
        <v>0.3</v>
      </c>
      <c r="O1051" s="5">
        <f t="shared" si="16"/>
        <v>85722</v>
      </c>
      <c r="P1051" s="2" t="s">
        <v>58</v>
      </c>
      <c r="Q1051" s="2">
        <v>1453</v>
      </c>
      <c r="R1051" s="2">
        <v>36</v>
      </c>
      <c r="S1051" s="2" t="s">
        <v>103</v>
      </c>
    </row>
    <row r="1052" spans="1:19" x14ac:dyDescent="0.3">
      <c r="A1052" s="2">
        <v>2051</v>
      </c>
      <c r="B1052" s="2" t="s">
        <v>856</v>
      </c>
      <c r="C1052" s="2" t="s">
        <v>24</v>
      </c>
      <c r="D1052" s="2">
        <v>26</v>
      </c>
      <c r="E1052" s="2" t="str" cm="1">
        <f t="array" ref="E1052">_xlfn.SWITCH(TRUE,D1052&lt;25,"18 to 25",D1052&lt;40,"25 to 40",D1052&lt;50,"40 to 50",D1052&lt;60,"50 to 60","60+")</f>
        <v>25 to 40</v>
      </c>
      <c r="F1052" s="2" t="s">
        <v>56</v>
      </c>
      <c r="G1052" s="2" t="s">
        <v>26</v>
      </c>
      <c r="H1052" s="2" t="s">
        <v>57</v>
      </c>
      <c r="I1052" s="3">
        <v>44559</v>
      </c>
      <c r="J1052" s="2"/>
      <c r="K1052" s="2">
        <v>2.88</v>
      </c>
      <c r="L1052" s="2" t="str" cm="1">
        <f t="array" ref="L1052">_xlfn.SWITCH(TRUE,K1052&lt;2,"1 to 2 yrs",K1052&lt;5,"2 to 5 yrs",K1052&lt;10,"5 to 10 yrs",K1052&lt;20,"10 to 20 yrs","20+")</f>
        <v>2 to 5 yrs</v>
      </c>
      <c r="M1052" s="2">
        <v>94538</v>
      </c>
      <c r="N1052" s="4">
        <v>0</v>
      </c>
      <c r="O1052" s="5">
        <f t="shared" si="16"/>
        <v>94538</v>
      </c>
      <c r="P1052" s="2" t="s">
        <v>58</v>
      </c>
      <c r="Q1052" s="2">
        <v>1771</v>
      </c>
      <c r="R1052" s="2">
        <v>70</v>
      </c>
      <c r="S1052" s="2" t="s">
        <v>90</v>
      </c>
    </row>
    <row r="1053" spans="1:19" x14ac:dyDescent="0.3">
      <c r="A1053" s="2">
        <v>2052</v>
      </c>
      <c r="B1053" s="2" t="s">
        <v>857</v>
      </c>
      <c r="C1053" s="2" t="s">
        <v>17</v>
      </c>
      <c r="D1053" s="2">
        <v>38</v>
      </c>
      <c r="E1053" s="2" t="str" cm="1">
        <f t="array" ref="E1053">_xlfn.SWITCH(TRUE,D1053&lt;25,"18 to 25",D1053&lt;40,"25 to 40",D1053&lt;50,"40 to 50",D1053&lt;60,"50 to 60","60+")</f>
        <v>25 to 40</v>
      </c>
      <c r="F1053" s="2" t="s">
        <v>46</v>
      </c>
      <c r="G1053" s="2" t="s">
        <v>19</v>
      </c>
      <c r="H1053" s="2" t="s">
        <v>168</v>
      </c>
      <c r="I1053" s="3">
        <v>42189</v>
      </c>
      <c r="J1053" s="2"/>
      <c r="K1053" s="2">
        <v>9.3699999999999992</v>
      </c>
      <c r="L1053" s="2" t="str" cm="1">
        <f t="array" ref="L1053">_xlfn.SWITCH(TRUE,K1053&lt;2,"1 to 2 yrs",K1053&lt;5,"2 to 5 yrs",K1053&lt;10,"5 to 10 yrs",K1053&lt;20,"10 to 20 yrs","20+")</f>
        <v>5 to 10 yrs</v>
      </c>
      <c r="M1053" s="2">
        <v>124640</v>
      </c>
      <c r="N1053" s="4">
        <v>0.2</v>
      </c>
      <c r="O1053" s="5">
        <f t="shared" si="16"/>
        <v>149568</v>
      </c>
      <c r="P1053" s="2" t="s">
        <v>58</v>
      </c>
      <c r="Q1053" s="2">
        <v>1527</v>
      </c>
      <c r="R1053" s="2">
        <v>14</v>
      </c>
      <c r="S1053" s="2" t="s">
        <v>103</v>
      </c>
    </row>
    <row r="1054" spans="1:19" x14ac:dyDescent="0.3">
      <c r="A1054" s="2">
        <v>2053</v>
      </c>
      <c r="B1054" s="2" t="s">
        <v>610</v>
      </c>
      <c r="C1054" s="2" t="s">
        <v>17</v>
      </c>
      <c r="D1054" s="2">
        <v>63</v>
      </c>
      <c r="E1054" s="2" t="str" cm="1">
        <f t="array" ref="E1054">_xlfn.SWITCH(TRUE,D1054&lt;25,"18 to 25",D1054&lt;40,"25 to 40",D1054&lt;50,"40 to 50",D1054&lt;60,"50 to 60","60+")</f>
        <v>60+</v>
      </c>
      <c r="F1054" s="2" t="s">
        <v>92</v>
      </c>
      <c r="G1054" s="2" t="s">
        <v>19</v>
      </c>
      <c r="H1054" s="2" t="s">
        <v>235</v>
      </c>
      <c r="I1054" s="3">
        <v>45358</v>
      </c>
      <c r="J1054" s="2"/>
      <c r="K1054" s="2">
        <v>0.7</v>
      </c>
      <c r="L1054" s="2" t="str" cm="1">
        <f t="array" ref="L1054">_xlfn.SWITCH(TRUE,K1054&lt;2,"1 to 2 yrs",K1054&lt;5,"2 to 5 yrs",K1054&lt;10,"5 to 10 yrs",K1054&lt;20,"10 to 20 yrs","20+")</f>
        <v>1 to 2 yrs</v>
      </c>
      <c r="M1054" s="2">
        <v>65889</v>
      </c>
      <c r="N1054" s="4">
        <v>0.1</v>
      </c>
      <c r="O1054" s="5">
        <f t="shared" si="16"/>
        <v>72477.899999999994</v>
      </c>
      <c r="P1054" s="2" t="s">
        <v>28</v>
      </c>
      <c r="Q1054" s="2">
        <v>1230</v>
      </c>
      <c r="R1054" s="2">
        <v>60</v>
      </c>
      <c r="S1054" s="2" t="s">
        <v>22</v>
      </c>
    </row>
    <row r="1055" spans="1:19" x14ac:dyDescent="0.3">
      <c r="A1055" s="2">
        <v>2054</v>
      </c>
      <c r="B1055" s="2" t="s">
        <v>858</v>
      </c>
      <c r="C1055" s="2" t="s">
        <v>17</v>
      </c>
      <c r="D1055" s="2">
        <v>53</v>
      </c>
      <c r="E1055" s="2" t="str" cm="1">
        <f t="array" ref="E1055">_xlfn.SWITCH(TRUE,D1055&lt;25,"18 to 25",D1055&lt;40,"25 to 40",D1055&lt;50,"40 to 50",D1055&lt;60,"50 to 60","60+")</f>
        <v>50 to 60</v>
      </c>
      <c r="F1055" s="2" t="s">
        <v>36</v>
      </c>
      <c r="G1055" s="2" t="s">
        <v>19</v>
      </c>
      <c r="H1055" s="2" t="s">
        <v>241</v>
      </c>
      <c r="I1055" s="3">
        <v>43141</v>
      </c>
      <c r="J1055" s="3">
        <v>44661</v>
      </c>
      <c r="K1055" s="2">
        <v>4.16</v>
      </c>
      <c r="L1055" s="2" t="str" cm="1">
        <f t="array" ref="L1055">_xlfn.SWITCH(TRUE,K1055&lt;2,"1 to 2 yrs",K1055&lt;5,"2 to 5 yrs",K1055&lt;10,"5 to 10 yrs",K1055&lt;20,"10 to 20 yrs","20+")</f>
        <v>2 to 5 yrs</v>
      </c>
      <c r="M1055" s="2">
        <v>71099</v>
      </c>
      <c r="N1055" s="4">
        <v>0.2</v>
      </c>
      <c r="O1055" s="5">
        <f t="shared" si="16"/>
        <v>85318.8</v>
      </c>
      <c r="P1055" s="2" t="s">
        <v>28</v>
      </c>
      <c r="Q1055" s="2">
        <v>1408</v>
      </c>
      <c r="R1055" s="2">
        <v>92</v>
      </c>
      <c r="S1055" s="2" t="s">
        <v>84</v>
      </c>
    </row>
    <row r="1056" spans="1:19" x14ac:dyDescent="0.3">
      <c r="A1056" s="2">
        <v>2055</v>
      </c>
      <c r="B1056" s="2" t="s">
        <v>285</v>
      </c>
      <c r="C1056" s="2" t="s">
        <v>17</v>
      </c>
      <c r="D1056" s="2">
        <v>31</v>
      </c>
      <c r="E1056" s="2" t="str" cm="1">
        <f t="array" ref="E1056">_xlfn.SWITCH(TRUE,D1056&lt;25,"18 to 25",D1056&lt;40,"25 to 40",D1056&lt;50,"40 to 50",D1056&lt;60,"50 to 60","60+")</f>
        <v>25 to 40</v>
      </c>
      <c r="F1056" s="2" t="s">
        <v>25</v>
      </c>
      <c r="G1056" s="2" t="s">
        <v>19</v>
      </c>
      <c r="H1056" s="2" t="s">
        <v>155</v>
      </c>
      <c r="I1056" s="3">
        <v>43760</v>
      </c>
      <c r="J1056" s="2"/>
      <c r="K1056" s="2">
        <v>5.07</v>
      </c>
      <c r="L1056" s="2" t="str" cm="1">
        <f t="array" ref="L1056">_xlfn.SWITCH(TRUE,K1056&lt;2,"1 to 2 yrs",K1056&lt;5,"2 to 5 yrs",K1056&lt;10,"5 to 10 yrs",K1056&lt;20,"10 to 20 yrs","20+")</f>
        <v>5 to 10 yrs</v>
      </c>
      <c r="M1056" s="2">
        <v>58455</v>
      </c>
      <c r="N1056" s="4">
        <v>0.25</v>
      </c>
      <c r="O1056" s="5">
        <f t="shared" si="16"/>
        <v>73068.75</v>
      </c>
      <c r="P1056" s="2" t="s">
        <v>21</v>
      </c>
      <c r="Q1056" s="2">
        <v>1414</v>
      </c>
      <c r="R1056" s="2">
        <v>9</v>
      </c>
      <c r="S1056" s="2" t="s">
        <v>38</v>
      </c>
    </row>
    <row r="1057" spans="1:19" x14ac:dyDescent="0.3">
      <c r="A1057" s="2">
        <v>2056</v>
      </c>
      <c r="B1057" s="2" t="s">
        <v>770</v>
      </c>
      <c r="C1057" s="2" t="s">
        <v>17</v>
      </c>
      <c r="D1057" s="2">
        <v>64</v>
      </c>
      <c r="E1057" s="2" t="str" cm="1">
        <f t="array" ref="E1057">_xlfn.SWITCH(TRUE,D1057&lt;25,"18 to 25",D1057&lt;40,"25 to 40",D1057&lt;50,"40 to 50",D1057&lt;60,"50 to 60","60+")</f>
        <v>60+</v>
      </c>
      <c r="F1057" s="2" t="s">
        <v>40</v>
      </c>
      <c r="G1057" s="2" t="s">
        <v>19</v>
      </c>
      <c r="H1057" s="2" t="s">
        <v>41</v>
      </c>
      <c r="I1057" s="3">
        <v>45318</v>
      </c>
      <c r="J1057" s="2"/>
      <c r="K1057" s="2">
        <v>0.8</v>
      </c>
      <c r="L1057" s="2" t="str" cm="1">
        <f t="array" ref="L1057">_xlfn.SWITCH(TRUE,K1057&lt;2,"1 to 2 yrs",K1057&lt;5,"2 to 5 yrs",K1057&lt;10,"5 to 10 yrs",K1057&lt;20,"10 to 20 yrs","20+")</f>
        <v>1 to 2 yrs</v>
      </c>
      <c r="M1057" s="2">
        <v>47122</v>
      </c>
      <c r="N1057" s="4">
        <v>0.5</v>
      </c>
      <c r="O1057" s="5">
        <f t="shared" si="16"/>
        <v>70683</v>
      </c>
      <c r="P1057" s="2" t="s">
        <v>42</v>
      </c>
      <c r="Q1057" s="2">
        <v>2037</v>
      </c>
      <c r="R1057" s="2">
        <v>19</v>
      </c>
      <c r="S1057" s="2" t="s">
        <v>79</v>
      </c>
    </row>
    <row r="1058" spans="1:19" x14ac:dyDescent="0.3">
      <c r="A1058" s="2">
        <v>2057</v>
      </c>
      <c r="B1058" s="2" t="s">
        <v>714</v>
      </c>
      <c r="C1058" s="2" t="s">
        <v>24</v>
      </c>
      <c r="D1058" s="2">
        <v>38</v>
      </c>
      <c r="E1058" s="2" t="str" cm="1">
        <f t="array" ref="E1058">_xlfn.SWITCH(TRUE,D1058&lt;25,"18 to 25",D1058&lt;40,"25 to 40",D1058&lt;50,"40 to 50",D1058&lt;60,"50 to 60","60+")</f>
        <v>25 to 40</v>
      </c>
      <c r="F1058" s="2" t="s">
        <v>92</v>
      </c>
      <c r="G1058" s="2" t="s">
        <v>26</v>
      </c>
      <c r="H1058" s="2" t="s">
        <v>190</v>
      </c>
      <c r="I1058" s="3">
        <v>42289</v>
      </c>
      <c r="J1058" s="2"/>
      <c r="K1058" s="2">
        <v>9.1</v>
      </c>
      <c r="L1058" s="2" t="str" cm="1">
        <f t="array" ref="L1058">_xlfn.SWITCH(TRUE,K1058&lt;2,"1 to 2 yrs",K1058&lt;5,"2 to 5 yrs",K1058&lt;10,"5 to 10 yrs",K1058&lt;20,"10 to 20 yrs","20+")</f>
        <v>5 to 10 yrs</v>
      </c>
      <c r="M1058" s="2">
        <v>82720</v>
      </c>
      <c r="N1058" s="4">
        <v>0.1</v>
      </c>
      <c r="O1058" s="5">
        <f t="shared" si="16"/>
        <v>90992</v>
      </c>
      <c r="P1058" s="2" t="s">
        <v>42</v>
      </c>
      <c r="Q1058" s="2"/>
      <c r="R1058" s="2">
        <v>8</v>
      </c>
      <c r="S1058" s="2" t="s">
        <v>79</v>
      </c>
    </row>
    <row r="1059" spans="1:19" x14ac:dyDescent="0.3">
      <c r="A1059" s="2">
        <v>2058</v>
      </c>
      <c r="B1059" s="2" t="s">
        <v>858</v>
      </c>
      <c r="C1059" s="2" t="s">
        <v>17</v>
      </c>
      <c r="D1059" s="2">
        <v>26</v>
      </c>
      <c r="E1059" s="2" t="str" cm="1">
        <f t="array" ref="E1059">_xlfn.SWITCH(TRUE,D1059&lt;25,"18 to 25",D1059&lt;40,"25 to 40",D1059&lt;50,"40 to 50",D1059&lt;60,"50 to 60","60+")</f>
        <v>25 to 40</v>
      </c>
      <c r="F1059" s="2" t="s">
        <v>31</v>
      </c>
      <c r="G1059" s="2" t="s">
        <v>19</v>
      </c>
      <c r="H1059" s="2" t="s">
        <v>72</v>
      </c>
      <c r="I1059" s="3">
        <v>43943</v>
      </c>
      <c r="J1059" s="2"/>
      <c r="K1059" s="2">
        <v>4.57</v>
      </c>
      <c r="L1059" s="2" t="str" cm="1">
        <f t="array" ref="L1059">_xlfn.SWITCH(TRUE,K1059&lt;2,"1 to 2 yrs",K1059&lt;5,"2 to 5 yrs",K1059&lt;10,"5 to 10 yrs",K1059&lt;20,"10 to 20 yrs","20+")</f>
        <v>2 to 5 yrs</v>
      </c>
      <c r="M1059" s="2">
        <v>63514</v>
      </c>
      <c r="N1059" s="4">
        <v>0</v>
      </c>
      <c r="O1059" s="5">
        <f t="shared" si="16"/>
        <v>63514</v>
      </c>
      <c r="P1059" s="2" t="s">
        <v>28</v>
      </c>
      <c r="Q1059" s="2">
        <v>2019</v>
      </c>
      <c r="R1059" s="2">
        <v>69</v>
      </c>
      <c r="S1059" s="2" t="s">
        <v>34</v>
      </c>
    </row>
    <row r="1060" spans="1:19" x14ac:dyDescent="0.3">
      <c r="A1060" s="2">
        <v>2059</v>
      </c>
      <c r="B1060" s="2" t="s">
        <v>114</v>
      </c>
      <c r="C1060" s="2" t="s">
        <v>24</v>
      </c>
      <c r="D1060" s="2">
        <v>63</v>
      </c>
      <c r="E1060" s="2" t="str" cm="1">
        <f t="array" ref="E1060">_xlfn.SWITCH(TRUE,D1060&lt;25,"18 to 25",D1060&lt;40,"25 to 40",D1060&lt;50,"40 to 50",D1060&lt;60,"50 to 60","60+")</f>
        <v>60+</v>
      </c>
      <c r="F1060" s="2" t="s">
        <v>40</v>
      </c>
      <c r="G1060" s="2" t="s">
        <v>26</v>
      </c>
      <c r="H1060" s="2" t="s">
        <v>65</v>
      </c>
      <c r="I1060" s="3">
        <v>43347</v>
      </c>
      <c r="J1060" s="3">
        <v>44627</v>
      </c>
      <c r="K1060" s="2">
        <v>3.5</v>
      </c>
      <c r="L1060" s="2" t="str" cm="1">
        <f t="array" ref="L1060">_xlfn.SWITCH(TRUE,K1060&lt;2,"1 to 2 yrs",K1060&lt;5,"2 to 5 yrs",K1060&lt;10,"5 to 10 yrs",K1060&lt;20,"10 to 20 yrs","20+")</f>
        <v>2 to 5 yrs</v>
      </c>
      <c r="M1060" s="2">
        <v>43091</v>
      </c>
      <c r="N1060" s="4">
        <v>0</v>
      </c>
      <c r="O1060" s="5">
        <f t="shared" si="16"/>
        <v>43091</v>
      </c>
      <c r="P1060" s="2" t="s">
        <v>42</v>
      </c>
      <c r="Q1060" s="2">
        <v>1276</v>
      </c>
      <c r="R1060" s="2">
        <v>19</v>
      </c>
      <c r="S1060" s="2" t="s">
        <v>77</v>
      </c>
    </row>
    <row r="1061" spans="1:19" x14ac:dyDescent="0.3">
      <c r="A1061" s="2">
        <v>2060</v>
      </c>
      <c r="B1061" s="2" t="s">
        <v>859</v>
      </c>
      <c r="C1061" s="2" t="s">
        <v>24</v>
      </c>
      <c r="D1061" s="2">
        <v>30</v>
      </c>
      <c r="E1061" s="2" t="str" cm="1">
        <f t="array" ref="E1061">_xlfn.SWITCH(TRUE,D1061&lt;25,"18 to 25",D1061&lt;40,"25 to 40",D1061&lt;50,"40 to 50",D1061&lt;60,"50 to 60","60+")</f>
        <v>25 to 40</v>
      </c>
      <c r="F1061" s="2" t="s">
        <v>56</v>
      </c>
      <c r="G1061" s="2" t="s">
        <v>19</v>
      </c>
      <c r="H1061" s="2" t="s">
        <v>57</v>
      </c>
      <c r="I1061" s="3">
        <v>43398</v>
      </c>
      <c r="J1061" s="2"/>
      <c r="K1061" s="2">
        <v>6.06</v>
      </c>
      <c r="L1061" s="2" t="str" cm="1">
        <f t="array" ref="L1061">_xlfn.SWITCH(TRUE,K1061&lt;2,"1 to 2 yrs",K1061&lt;5,"2 to 5 yrs",K1061&lt;10,"5 to 10 yrs",K1061&lt;20,"10 to 20 yrs","20+")</f>
        <v>5 to 10 yrs</v>
      </c>
      <c r="M1061" s="2">
        <v>120377</v>
      </c>
      <c r="N1061" s="4">
        <v>0</v>
      </c>
      <c r="O1061" s="5">
        <f t="shared" si="16"/>
        <v>120377</v>
      </c>
      <c r="P1061" s="2" t="s">
        <v>58</v>
      </c>
      <c r="Q1061" s="2">
        <v>1641</v>
      </c>
      <c r="R1061" s="2">
        <v>63</v>
      </c>
      <c r="S1061" s="2" t="s">
        <v>99</v>
      </c>
    </row>
    <row r="1062" spans="1:19" x14ac:dyDescent="0.3">
      <c r="A1062" s="2">
        <v>2061</v>
      </c>
      <c r="B1062" s="2" t="s">
        <v>860</v>
      </c>
      <c r="C1062" s="2" t="s">
        <v>17</v>
      </c>
      <c r="D1062" s="2">
        <v>54</v>
      </c>
      <c r="E1062" s="2" t="str" cm="1">
        <f t="array" ref="E1062">_xlfn.SWITCH(TRUE,D1062&lt;25,"18 to 25",D1062&lt;40,"25 to 40",D1062&lt;50,"40 to 50",D1062&lt;60,"50 to 60","60+")</f>
        <v>50 to 60</v>
      </c>
      <c r="F1062" s="2" t="s">
        <v>31</v>
      </c>
      <c r="G1062" s="2" t="s">
        <v>26</v>
      </c>
      <c r="H1062" s="2" t="s">
        <v>139</v>
      </c>
      <c r="I1062" s="3">
        <v>42414</v>
      </c>
      <c r="J1062" s="2"/>
      <c r="K1062" s="2">
        <v>8.76</v>
      </c>
      <c r="L1062" s="2" t="str" cm="1">
        <f t="array" ref="L1062">_xlfn.SWITCH(TRUE,K1062&lt;2,"1 to 2 yrs",K1062&lt;5,"2 to 5 yrs",K1062&lt;10,"5 to 10 yrs",K1062&lt;20,"10 to 20 yrs","20+")</f>
        <v>5 to 10 yrs</v>
      </c>
      <c r="M1062" s="2">
        <v>67428</v>
      </c>
      <c r="N1062" s="4">
        <v>0.25</v>
      </c>
      <c r="O1062" s="5">
        <f t="shared" si="16"/>
        <v>84285</v>
      </c>
      <c r="P1062" s="2" t="s">
        <v>28</v>
      </c>
      <c r="Q1062" s="2"/>
      <c r="R1062" s="2">
        <v>84</v>
      </c>
      <c r="S1062" s="2" t="s">
        <v>34</v>
      </c>
    </row>
    <row r="1063" spans="1:19" x14ac:dyDescent="0.3">
      <c r="A1063" s="2">
        <v>2062</v>
      </c>
      <c r="B1063" s="2" t="s">
        <v>376</v>
      </c>
      <c r="C1063" s="2" t="s">
        <v>17</v>
      </c>
      <c r="D1063" s="2">
        <v>57</v>
      </c>
      <c r="E1063" s="2" t="str" cm="1">
        <f t="array" ref="E1063">_xlfn.SWITCH(TRUE,D1063&lt;25,"18 to 25",D1063&lt;40,"25 to 40",D1063&lt;50,"40 to 50",D1063&lt;60,"50 to 60","60+")</f>
        <v>50 to 60</v>
      </c>
      <c r="F1063" s="2" t="s">
        <v>40</v>
      </c>
      <c r="G1063" s="2" t="s">
        <v>19</v>
      </c>
      <c r="H1063" s="2" t="s">
        <v>208</v>
      </c>
      <c r="I1063" s="3">
        <v>44100</v>
      </c>
      <c r="J1063" s="2"/>
      <c r="K1063" s="2">
        <v>4.1399999999999997</v>
      </c>
      <c r="L1063" s="2" t="str" cm="1">
        <f t="array" ref="L1063">_xlfn.SWITCH(TRUE,K1063&lt;2,"1 to 2 yrs",K1063&lt;5,"2 to 5 yrs",K1063&lt;10,"5 to 10 yrs",K1063&lt;20,"10 to 20 yrs","20+")</f>
        <v>2 to 5 yrs</v>
      </c>
      <c r="M1063" s="2">
        <v>55775</v>
      </c>
      <c r="N1063" s="4">
        <v>0.1</v>
      </c>
      <c r="O1063" s="5">
        <f t="shared" si="16"/>
        <v>61352.5</v>
      </c>
      <c r="P1063" s="2" t="s">
        <v>28</v>
      </c>
      <c r="Q1063" s="2"/>
      <c r="R1063" s="2">
        <v>6</v>
      </c>
      <c r="S1063" s="2" t="s">
        <v>52</v>
      </c>
    </row>
    <row r="1064" spans="1:19" x14ac:dyDescent="0.3">
      <c r="A1064" s="2">
        <v>2063</v>
      </c>
      <c r="B1064" s="2" t="s">
        <v>741</v>
      </c>
      <c r="C1064" s="2" t="s">
        <v>17</v>
      </c>
      <c r="D1064" s="2">
        <v>57</v>
      </c>
      <c r="E1064" s="2" t="str" cm="1">
        <f t="array" ref="E1064">_xlfn.SWITCH(TRUE,D1064&lt;25,"18 to 25",D1064&lt;40,"25 to 40",D1064&lt;50,"40 to 50",D1064&lt;60,"50 to 60","60+")</f>
        <v>50 to 60</v>
      </c>
      <c r="F1064" s="2" t="s">
        <v>46</v>
      </c>
      <c r="G1064" s="2" t="s">
        <v>26</v>
      </c>
      <c r="H1064" s="2" t="s">
        <v>168</v>
      </c>
      <c r="I1064" s="3">
        <v>44259</v>
      </c>
      <c r="J1064" s="2"/>
      <c r="K1064" s="2">
        <v>3.7</v>
      </c>
      <c r="L1064" s="2" t="str" cm="1">
        <f t="array" ref="L1064">_xlfn.SWITCH(TRUE,K1064&lt;2,"1 to 2 yrs",K1064&lt;5,"2 to 5 yrs",K1064&lt;10,"5 to 10 yrs",K1064&lt;20,"10 to 20 yrs","20+")</f>
        <v>2 to 5 yrs</v>
      </c>
      <c r="M1064" s="2">
        <v>103266</v>
      </c>
      <c r="N1064" s="4">
        <v>0.15</v>
      </c>
      <c r="O1064" s="5">
        <f t="shared" si="16"/>
        <v>118755.9</v>
      </c>
      <c r="P1064" s="2" t="s">
        <v>58</v>
      </c>
      <c r="Q1064" s="2">
        <v>1583</v>
      </c>
      <c r="R1064" s="2">
        <v>63</v>
      </c>
      <c r="S1064" s="2" t="s">
        <v>99</v>
      </c>
    </row>
    <row r="1065" spans="1:19" x14ac:dyDescent="0.3">
      <c r="A1065" s="2">
        <v>2064</v>
      </c>
      <c r="B1065" s="2" t="s">
        <v>228</v>
      </c>
      <c r="C1065" s="2" t="s">
        <v>17</v>
      </c>
      <c r="D1065" s="2">
        <v>39</v>
      </c>
      <c r="E1065" s="2" t="str" cm="1">
        <f t="array" ref="E1065">_xlfn.SWITCH(TRUE,D1065&lt;25,"18 to 25",D1065&lt;40,"25 to 40",D1065&lt;50,"40 to 50",D1065&lt;60,"50 to 60","60+")</f>
        <v>25 to 40</v>
      </c>
      <c r="F1065" s="2" t="s">
        <v>36</v>
      </c>
      <c r="G1065" s="2" t="s">
        <v>32</v>
      </c>
      <c r="H1065" s="2" t="s">
        <v>150</v>
      </c>
      <c r="I1065" s="3">
        <v>43812</v>
      </c>
      <c r="J1065" s="3">
        <v>45315</v>
      </c>
      <c r="K1065" s="2">
        <v>4.1100000000000003</v>
      </c>
      <c r="L1065" s="2" t="str" cm="1">
        <f t="array" ref="L1065">_xlfn.SWITCH(TRUE,K1065&lt;2,"1 to 2 yrs",K1065&lt;5,"2 to 5 yrs",K1065&lt;10,"5 to 10 yrs",K1065&lt;20,"10 to 20 yrs","20+")</f>
        <v>2 to 5 yrs</v>
      </c>
      <c r="M1065" s="2">
        <v>74936</v>
      </c>
      <c r="N1065" s="4">
        <v>0.2</v>
      </c>
      <c r="O1065" s="5">
        <f t="shared" si="16"/>
        <v>89923.199999999997</v>
      </c>
      <c r="P1065" s="2" t="s">
        <v>58</v>
      </c>
      <c r="Q1065" s="2">
        <v>1532</v>
      </c>
      <c r="R1065" s="2">
        <v>47</v>
      </c>
      <c r="S1065" s="2" t="s">
        <v>29</v>
      </c>
    </row>
    <row r="1066" spans="1:19" x14ac:dyDescent="0.3">
      <c r="A1066" s="2">
        <v>2065</v>
      </c>
      <c r="B1066" s="2" t="s">
        <v>398</v>
      </c>
      <c r="C1066" s="2" t="s">
        <v>24</v>
      </c>
      <c r="D1066" s="2">
        <v>30</v>
      </c>
      <c r="E1066" s="2" t="str" cm="1">
        <f t="array" ref="E1066">_xlfn.SWITCH(TRUE,D1066&lt;25,"18 to 25",D1066&lt;40,"25 to 40",D1066&lt;50,"40 to 50",D1066&lt;60,"50 to 60","60+")</f>
        <v>25 to 40</v>
      </c>
      <c r="F1066" s="2" t="s">
        <v>18</v>
      </c>
      <c r="G1066" s="2" t="s">
        <v>19</v>
      </c>
      <c r="H1066" s="2" t="s">
        <v>20</v>
      </c>
      <c r="I1066" s="3">
        <v>42085</v>
      </c>
      <c r="J1066" s="3">
        <v>44777</v>
      </c>
      <c r="K1066" s="2">
        <v>7.37</v>
      </c>
      <c r="L1066" s="2" t="str" cm="1">
        <f t="array" ref="L1066">_xlfn.SWITCH(TRUE,K1066&lt;2,"1 to 2 yrs",K1066&lt;5,"2 to 5 yrs",K1066&lt;10,"5 to 10 yrs",K1066&lt;20,"10 to 20 yrs","20+")</f>
        <v>5 to 10 yrs</v>
      </c>
      <c r="M1066" s="2">
        <v>93278</v>
      </c>
      <c r="N1066" s="4">
        <v>0.15</v>
      </c>
      <c r="O1066" s="5">
        <f t="shared" si="16"/>
        <v>107269.7</v>
      </c>
      <c r="P1066" s="2" t="s">
        <v>28</v>
      </c>
      <c r="Q1066" s="2">
        <v>1600</v>
      </c>
      <c r="R1066" s="2">
        <v>97</v>
      </c>
      <c r="S1066" s="2" t="s">
        <v>29</v>
      </c>
    </row>
    <row r="1067" spans="1:19" x14ac:dyDescent="0.3">
      <c r="A1067" s="2">
        <v>2066</v>
      </c>
      <c r="B1067" s="2" t="s">
        <v>861</v>
      </c>
      <c r="C1067" s="2" t="s">
        <v>17</v>
      </c>
      <c r="D1067" s="2">
        <v>50</v>
      </c>
      <c r="E1067" s="2" t="str" cm="1">
        <f t="array" ref="E1067">_xlfn.SWITCH(TRUE,D1067&lt;25,"18 to 25",D1067&lt;40,"25 to 40",D1067&lt;50,"40 to 50",D1067&lt;60,"50 to 60","60+")</f>
        <v>50 to 60</v>
      </c>
      <c r="F1067" s="2" t="s">
        <v>36</v>
      </c>
      <c r="G1067" s="2" t="s">
        <v>19</v>
      </c>
      <c r="H1067" s="2" t="s">
        <v>122</v>
      </c>
      <c r="I1067" s="3">
        <v>42359</v>
      </c>
      <c r="J1067" s="2"/>
      <c r="K1067" s="2">
        <v>8.91</v>
      </c>
      <c r="L1067" s="2" t="str" cm="1">
        <f t="array" ref="L1067">_xlfn.SWITCH(TRUE,K1067&lt;2,"1 to 2 yrs",K1067&lt;5,"2 to 5 yrs",K1067&lt;10,"5 to 10 yrs",K1067&lt;20,"10 to 20 yrs","20+")</f>
        <v>5 to 10 yrs</v>
      </c>
      <c r="M1067" s="2">
        <v>76496</v>
      </c>
      <c r="N1067" s="4">
        <v>0.15</v>
      </c>
      <c r="O1067" s="5">
        <f t="shared" si="16"/>
        <v>87970.4</v>
      </c>
      <c r="P1067" s="2" t="s">
        <v>58</v>
      </c>
      <c r="Q1067" s="2">
        <v>1689</v>
      </c>
      <c r="R1067" s="2">
        <v>46</v>
      </c>
      <c r="S1067" s="2" t="s">
        <v>79</v>
      </c>
    </row>
    <row r="1068" spans="1:19" x14ac:dyDescent="0.3">
      <c r="A1068" s="2">
        <v>2067</v>
      </c>
      <c r="B1068" s="2" t="s">
        <v>565</v>
      </c>
      <c r="C1068" s="2" t="s">
        <v>17</v>
      </c>
      <c r="D1068" s="2">
        <v>35</v>
      </c>
      <c r="E1068" s="2" t="str" cm="1">
        <f t="array" ref="E1068">_xlfn.SWITCH(TRUE,D1068&lt;25,"18 to 25",D1068&lt;40,"25 to 40",D1068&lt;50,"40 to 50",D1068&lt;60,"50 to 60","60+")</f>
        <v>25 to 40</v>
      </c>
      <c r="F1068" s="2" t="s">
        <v>36</v>
      </c>
      <c r="G1068" s="2" t="s">
        <v>19</v>
      </c>
      <c r="H1068" s="2" t="s">
        <v>211</v>
      </c>
      <c r="I1068" s="3">
        <v>45428</v>
      </c>
      <c r="J1068" s="2"/>
      <c r="K1068" s="2">
        <v>0.5</v>
      </c>
      <c r="L1068" s="2" t="str" cm="1">
        <f t="array" ref="L1068">_xlfn.SWITCH(TRUE,K1068&lt;2,"1 to 2 yrs",K1068&lt;5,"2 to 5 yrs",K1068&lt;10,"5 to 10 yrs",K1068&lt;20,"10 to 20 yrs","20+")</f>
        <v>1 to 2 yrs</v>
      </c>
      <c r="M1068" s="2">
        <v>64534</v>
      </c>
      <c r="N1068" s="4">
        <v>0</v>
      </c>
      <c r="O1068" s="5">
        <f t="shared" si="16"/>
        <v>64534</v>
      </c>
      <c r="P1068" s="2" t="s">
        <v>42</v>
      </c>
      <c r="Q1068" s="2">
        <v>2041</v>
      </c>
      <c r="R1068" s="2">
        <v>63</v>
      </c>
      <c r="S1068" s="2" t="s">
        <v>79</v>
      </c>
    </row>
    <row r="1069" spans="1:19" x14ac:dyDescent="0.3">
      <c r="A1069" s="2">
        <v>2068</v>
      </c>
      <c r="B1069" s="2" t="s">
        <v>546</v>
      </c>
      <c r="C1069" s="2" t="s">
        <v>17</v>
      </c>
      <c r="D1069" s="2">
        <v>46</v>
      </c>
      <c r="E1069" s="2" t="str" cm="1">
        <f t="array" ref="E1069">_xlfn.SWITCH(TRUE,D1069&lt;25,"18 to 25",D1069&lt;40,"25 to 40",D1069&lt;50,"40 to 50",D1069&lt;60,"50 to 60","60+")</f>
        <v>40 to 50</v>
      </c>
      <c r="F1069" s="2" t="s">
        <v>46</v>
      </c>
      <c r="G1069" s="2" t="s">
        <v>19</v>
      </c>
      <c r="H1069" s="2" t="s">
        <v>47</v>
      </c>
      <c r="I1069" s="3">
        <v>45471</v>
      </c>
      <c r="J1069" s="2"/>
      <c r="K1069" s="2">
        <v>0.39</v>
      </c>
      <c r="L1069" s="2" t="str" cm="1">
        <f t="array" ref="L1069">_xlfn.SWITCH(TRUE,K1069&lt;2,"1 to 2 yrs",K1069&lt;5,"2 to 5 yrs",K1069&lt;10,"5 to 10 yrs",K1069&lt;20,"10 to 20 yrs","20+")</f>
        <v>1 to 2 yrs</v>
      </c>
      <c r="M1069" s="2">
        <v>83544</v>
      </c>
      <c r="N1069" s="4">
        <v>0.2</v>
      </c>
      <c r="O1069" s="5">
        <f t="shared" si="16"/>
        <v>100252.8</v>
      </c>
      <c r="P1069" s="2" t="s">
        <v>21</v>
      </c>
      <c r="Q1069" s="2"/>
      <c r="R1069" s="2">
        <v>66</v>
      </c>
      <c r="S1069" s="2" t="s">
        <v>48</v>
      </c>
    </row>
    <row r="1070" spans="1:19" x14ac:dyDescent="0.3">
      <c r="A1070" s="2">
        <v>2069</v>
      </c>
      <c r="B1070" s="2" t="s">
        <v>583</v>
      </c>
      <c r="C1070" s="2" t="s">
        <v>17</v>
      </c>
      <c r="D1070" s="2">
        <v>36</v>
      </c>
      <c r="E1070" s="2" t="str" cm="1">
        <f t="array" ref="E1070">_xlfn.SWITCH(TRUE,D1070&lt;25,"18 to 25",D1070&lt;40,"25 to 40",D1070&lt;50,"40 to 50",D1070&lt;60,"50 to 60","60+")</f>
        <v>25 to 40</v>
      </c>
      <c r="F1070" s="2" t="s">
        <v>75</v>
      </c>
      <c r="G1070" s="2" t="s">
        <v>26</v>
      </c>
      <c r="H1070" s="2" t="s">
        <v>76</v>
      </c>
      <c r="I1070" s="3">
        <v>44030</v>
      </c>
      <c r="J1070" s="2"/>
      <c r="K1070" s="2">
        <v>4.33</v>
      </c>
      <c r="L1070" s="2" t="str" cm="1">
        <f t="array" ref="L1070">_xlfn.SWITCH(TRUE,K1070&lt;2,"1 to 2 yrs",K1070&lt;5,"2 to 5 yrs",K1070&lt;10,"5 to 10 yrs",K1070&lt;20,"10 to 20 yrs","20+")</f>
        <v>2 to 5 yrs</v>
      </c>
      <c r="M1070" s="2">
        <v>87787</v>
      </c>
      <c r="N1070" s="4">
        <v>0.5</v>
      </c>
      <c r="O1070" s="5">
        <f t="shared" si="16"/>
        <v>131680.5</v>
      </c>
      <c r="P1070" s="2" t="s">
        <v>58</v>
      </c>
      <c r="Q1070" s="2">
        <v>1332</v>
      </c>
      <c r="R1070" s="2">
        <v>44</v>
      </c>
      <c r="S1070" s="2" t="s">
        <v>117</v>
      </c>
    </row>
    <row r="1071" spans="1:19" x14ac:dyDescent="0.3">
      <c r="A1071" s="2">
        <v>2070</v>
      </c>
      <c r="B1071" s="2" t="s">
        <v>862</v>
      </c>
      <c r="C1071" s="2" t="s">
        <v>17</v>
      </c>
      <c r="D1071" s="2">
        <v>27</v>
      </c>
      <c r="E1071" s="2" t="str" cm="1">
        <f t="array" ref="E1071">_xlfn.SWITCH(TRUE,D1071&lt;25,"18 to 25",D1071&lt;40,"25 to 40",D1071&lt;50,"40 to 50",D1071&lt;60,"50 to 60","60+")</f>
        <v>25 to 40</v>
      </c>
      <c r="F1071" s="2" t="s">
        <v>40</v>
      </c>
      <c r="G1071" s="2" t="s">
        <v>32</v>
      </c>
      <c r="H1071" s="2" t="s">
        <v>41</v>
      </c>
      <c r="I1071" s="3">
        <v>44543</v>
      </c>
      <c r="J1071" s="2"/>
      <c r="K1071" s="2">
        <v>2.93</v>
      </c>
      <c r="L1071" s="2" t="str" cm="1">
        <f t="array" ref="L1071">_xlfn.SWITCH(TRUE,K1071&lt;2,"1 to 2 yrs",K1071&lt;5,"2 to 5 yrs",K1071&lt;10,"5 to 10 yrs",K1071&lt;20,"10 to 20 yrs","20+")</f>
        <v>2 to 5 yrs</v>
      </c>
      <c r="M1071" s="2">
        <v>43829</v>
      </c>
      <c r="N1071" s="4">
        <v>0.2</v>
      </c>
      <c r="O1071" s="5">
        <f t="shared" si="16"/>
        <v>52594.8</v>
      </c>
      <c r="P1071" s="2" t="s">
        <v>28</v>
      </c>
      <c r="Q1071" s="2">
        <v>1684</v>
      </c>
      <c r="R1071" s="2">
        <v>16</v>
      </c>
      <c r="S1071" s="2" t="s">
        <v>117</v>
      </c>
    </row>
    <row r="1072" spans="1:19" x14ac:dyDescent="0.3">
      <c r="A1072" s="2">
        <v>2071</v>
      </c>
      <c r="B1072" s="2" t="s">
        <v>863</v>
      </c>
      <c r="C1072" s="2" t="s">
        <v>17</v>
      </c>
      <c r="D1072" s="2">
        <v>63</v>
      </c>
      <c r="E1072" s="2" t="str" cm="1">
        <f t="array" ref="E1072">_xlfn.SWITCH(TRUE,D1072&lt;25,"18 to 25",D1072&lt;40,"25 to 40",D1072&lt;50,"40 to 50",D1072&lt;60,"50 to 60","60+")</f>
        <v>60+</v>
      </c>
      <c r="F1072" s="2" t="s">
        <v>18</v>
      </c>
      <c r="G1072" s="2" t="s">
        <v>32</v>
      </c>
      <c r="H1072" s="2" t="s">
        <v>115</v>
      </c>
      <c r="I1072" s="3">
        <v>44526</v>
      </c>
      <c r="J1072" s="2"/>
      <c r="K1072" s="2">
        <v>2.97</v>
      </c>
      <c r="L1072" s="2" t="str" cm="1">
        <f t="array" ref="L1072">_xlfn.SWITCH(TRUE,K1072&lt;2,"1 to 2 yrs",K1072&lt;5,"2 to 5 yrs",K1072&lt;10,"5 to 10 yrs",K1072&lt;20,"10 to 20 yrs","20+")</f>
        <v>2 to 5 yrs</v>
      </c>
      <c r="M1072" s="2">
        <v>67182</v>
      </c>
      <c r="N1072" s="4">
        <v>0.1</v>
      </c>
      <c r="O1072" s="5">
        <f t="shared" si="16"/>
        <v>73900.2</v>
      </c>
      <c r="P1072" s="2" t="s">
        <v>28</v>
      </c>
      <c r="Q1072" s="2">
        <v>1939</v>
      </c>
      <c r="R1072" s="2">
        <v>50</v>
      </c>
      <c r="S1072" s="2" t="s">
        <v>99</v>
      </c>
    </row>
    <row r="1073" spans="1:19" x14ac:dyDescent="0.3">
      <c r="A1073" s="2">
        <v>2072</v>
      </c>
      <c r="B1073" s="2" t="s">
        <v>864</v>
      </c>
      <c r="C1073" s="2" t="s">
        <v>24</v>
      </c>
      <c r="D1073" s="2">
        <v>50</v>
      </c>
      <c r="E1073" s="2" t="str" cm="1">
        <f t="array" ref="E1073">_xlfn.SWITCH(TRUE,D1073&lt;25,"18 to 25",D1073&lt;40,"25 to 40",D1073&lt;50,"40 to 50",D1073&lt;60,"50 to 60","60+")</f>
        <v>50 to 60</v>
      </c>
      <c r="F1073" s="2" t="s">
        <v>50</v>
      </c>
      <c r="G1073" s="2" t="s">
        <v>19</v>
      </c>
      <c r="H1073" s="2" t="s">
        <v>141</v>
      </c>
      <c r="I1073" s="3">
        <v>44317</v>
      </c>
      <c r="J1073" s="2"/>
      <c r="K1073" s="2">
        <v>3.55</v>
      </c>
      <c r="L1073" s="2" t="str" cm="1">
        <f t="array" ref="L1073">_xlfn.SWITCH(TRUE,K1073&lt;2,"1 to 2 yrs",K1073&lt;5,"2 to 5 yrs",K1073&lt;10,"5 to 10 yrs",K1073&lt;20,"10 to 20 yrs","20+")</f>
        <v>2 to 5 yrs</v>
      </c>
      <c r="M1073" s="2">
        <v>102090</v>
      </c>
      <c r="N1073" s="4">
        <v>0.2</v>
      </c>
      <c r="O1073" s="5">
        <f t="shared" si="16"/>
        <v>122508</v>
      </c>
      <c r="P1073" s="2" t="s">
        <v>28</v>
      </c>
      <c r="Q1073" s="2"/>
      <c r="R1073" s="2">
        <v>42</v>
      </c>
      <c r="S1073" s="2" t="s">
        <v>54</v>
      </c>
    </row>
    <row r="1074" spans="1:19" x14ac:dyDescent="0.3">
      <c r="A1074" s="2">
        <v>2073</v>
      </c>
      <c r="B1074" s="2" t="s">
        <v>865</v>
      </c>
      <c r="C1074" s="2" t="s">
        <v>24</v>
      </c>
      <c r="D1074" s="2">
        <v>36</v>
      </c>
      <c r="E1074" s="2" t="str" cm="1">
        <f t="array" ref="E1074">_xlfn.SWITCH(TRUE,D1074&lt;25,"18 to 25",D1074&lt;40,"25 to 40",D1074&lt;50,"40 to 50",D1074&lt;60,"50 to 60","60+")</f>
        <v>25 to 40</v>
      </c>
      <c r="F1074" s="2" t="s">
        <v>46</v>
      </c>
      <c r="G1074" s="2" t="s">
        <v>26</v>
      </c>
      <c r="H1074" s="2" t="s">
        <v>168</v>
      </c>
      <c r="I1074" s="3">
        <v>42778</v>
      </c>
      <c r="J1074" s="3">
        <v>43551</v>
      </c>
      <c r="K1074" s="2">
        <v>2.12</v>
      </c>
      <c r="L1074" s="2" t="str" cm="1">
        <f t="array" ref="L1074">_xlfn.SWITCH(TRUE,K1074&lt;2,"1 to 2 yrs",K1074&lt;5,"2 to 5 yrs",K1074&lt;10,"5 to 10 yrs",K1074&lt;20,"10 to 20 yrs","20+")</f>
        <v>2 to 5 yrs</v>
      </c>
      <c r="M1074" s="2">
        <v>85743</v>
      </c>
      <c r="N1074" s="4">
        <v>0.2</v>
      </c>
      <c r="O1074" s="5">
        <f t="shared" si="16"/>
        <v>102891.6</v>
      </c>
      <c r="P1074" s="2" t="s">
        <v>42</v>
      </c>
      <c r="Q1074" s="2">
        <v>1366</v>
      </c>
      <c r="R1074" s="2">
        <v>65</v>
      </c>
      <c r="S1074" s="2" t="s">
        <v>117</v>
      </c>
    </row>
    <row r="1075" spans="1:19" x14ac:dyDescent="0.3">
      <c r="A1075" s="2">
        <v>2074</v>
      </c>
      <c r="B1075" s="2" t="s">
        <v>866</v>
      </c>
      <c r="C1075" s="2" t="s">
        <v>17</v>
      </c>
      <c r="D1075" s="2">
        <v>50</v>
      </c>
      <c r="E1075" s="2" t="str" cm="1">
        <f t="array" ref="E1075">_xlfn.SWITCH(TRUE,D1075&lt;25,"18 to 25",D1075&lt;40,"25 to 40",D1075&lt;50,"40 to 50",D1075&lt;60,"50 to 60","60+")</f>
        <v>50 to 60</v>
      </c>
      <c r="F1075" s="2" t="s">
        <v>75</v>
      </c>
      <c r="G1075" s="2" t="s">
        <v>26</v>
      </c>
      <c r="H1075" s="2" t="s">
        <v>165</v>
      </c>
      <c r="I1075" s="3">
        <v>42711</v>
      </c>
      <c r="J1075" s="2"/>
      <c r="K1075" s="2">
        <v>7.94</v>
      </c>
      <c r="L1075" s="2" t="str" cm="1">
        <f t="array" ref="L1075">_xlfn.SWITCH(TRUE,K1075&lt;2,"1 to 2 yrs",K1075&lt;5,"2 to 5 yrs",K1075&lt;10,"5 to 10 yrs",K1075&lt;20,"10 to 20 yrs","20+")</f>
        <v>5 to 10 yrs</v>
      </c>
      <c r="M1075" s="2">
        <v>106904</v>
      </c>
      <c r="N1075" s="4">
        <v>0.2</v>
      </c>
      <c r="O1075" s="5">
        <f t="shared" si="16"/>
        <v>128284.8</v>
      </c>
      <c r="P1075" s="2" t="s">
        <v>42</v>
      </c>
      <c r="Q1075" s="2">
        <v>1590</v>
      </c>
      <c r="R1075" s="2">
        <v>75</v>
      </c>
      <c r="S1075" s="2" t="s">
        <v>87</v>
      </c>
    </row>
    <row r="1076" spans="1:19" x14ac:dyDescent="0.3">
      <c r="A1076" s="2">
        <v>2075</v>
      </c>
      <c r="B1076" s="2" t="s">
        <v>867</v>
      </c>
      <c r="C1076" s="2" t="s">
        <v>17</v>
      </c>
      <c r="D1076" s="2">
        <v>25</v>
      </c>
      <c r="E1076" s="2" t="str" cm="1">
        <f t="array" ref="E1076">_xlfn.SWITCH(TRUE,D1076&lt;25,"18 to 25",D1076&lt;40,"25 to 40",D1076&lt;50,"40 to 50",D1076&lt;60,"50 to 60","60+")</f>
        <v>25 to 40</v>
      </c>
      <c r="F1076" s="2" t="s">
        <v>46</v>
      </c>
      <c r="G1076" s="2" t="s">
        <v>19</v>
      </c>
      <c r="H1076" s="2" t="s">
        <v>110</v>
      </c>
      <c r="I1076" s="3">
        <v>43232</v>
      </c>
      <c r="J1076" s="2"/>
      <c r="K1076" s="2">
        <v>6.52</v>
      </c>
      <c r="L1076" s="2" t="str" cm="1">
        <f t="array" ref="L1076">_xlfn.SWITCH(TRUE,K1076&lt;2,"1 to 2 yrs",K1076&lt;5,"2 to 5 yrs",K1076&lt;10,"5 to 10 yrs",K1076&lt;20,"10 to 20 yrs","20+")</f>
        <v>5 to 10 yrs</v>
      </c>
      <c r="M1076" s="2">
        <v>104137</v>
      </c>
      <c r="N1076" s="4">
        <v>0.1</v>
      </c>
      <c r="O1076" s="5">
        <f t="shared" si="16"/>
        <v>114550.7</v>
      </c>
      <c r="P1076" s="2" t="s">
        <v>58</v>
      </c>
      <c r="Q1076" s="2">
        <v>1605</v>
      </c>
      <c r="R1076" s="2">
        <v>12</v>
      </c>
      <c r="S1076" s="2" t="s">
        <v>54</v>
      </c>
    </row>
    <row r="1077" spans="1:19" x14ac:dyDescent="0.3">
      <c r="A1077" s="2">
        <v>2076</v>
      </c>
      <c r="B1077" s="2" t="s">
        <v>868</v>
      </c>
      <c r="C1077" s="2" t="s">
        <v>17</v>
      </c>
      <c r="D1077" s="2">
        <v>39</v>
      </c>
      <c r="E1077" s="2" t="str" cm="1">
        <f t="array" ref="E1077">_xlfn.SWITCH(TRUE,D1077&lt;25,"18 to 25",D1077&lt;40,"25 to 40",D1077&lt;50,"40 to 50",D1077&lt;60,"50 to 60","60+")</f>
        <v>25 to 40</v>
      </c>
      <c r="F1077" s="2" t="s">
        <v>75</v>
      </c>
      <c r="G1077" s="2" t="s">
        <v>19</v>
      </c>
      <c r="H1077" s="2" t="s">
        <v>76</v>
      </c>
      <c r="I1077" s="3">
        <v>44861</v>
      </c>
      <c r="J1077" s="2"/>
      <c r="K1077" s="2">
        <v>2.06</v>
      </c>
      <c r="L1077" s="2" t="str" cm="1">
        <f t="array" ref="L1077">_xlfn.SWITCH(TRUE,K1077&lt;2,"1 to 2 yrs",K1077&lt;5,"2 to 5 yrs",K1077&lt;10,"5 to 10 yrs",K1077&lt;20,"10 to 20 yrs","20+")</f>
        <v>2 to 5 yrs</v>
      </c>
      <c r="M1077" s="2">
        <v>75629</v>
      </c>
      <c r="N1077" s="4">
        <v>0.1</v>
      </c>
      <c r="O1077" s="5">
        <f t="shared" si="16"/>
        <v>83191.899999999994</v>
      </c>
      <c r="P1077" s="2" t="s">
        <v>58</v>
      </c>
      <c r="Q1077" s="2">
        <v>1573</v>
      </c>
      <c r="R1077" s="2">
        <v>99</v>
      </c>
      <c r="S1077" s="2" t="s">
        <v>99</v>
      </c>
    </row>
    <row r="1078" spans="1:19" x14ac:dyDescent="0.3">
      <c r="A1078" s="2">
        <v>2077</v>
      </c>
      <c r="B1078" s="2" t="s">
        <v>869</v>
      </c>
      <c r="C1078" s="2" t="s">
        <v>24</v>
      </c>
      <c r="D1078" s="2">
        <v>65</v>
      </c>
      <c r="E1078" s="2" t="str" cm="1">
        <f t="array" ref="E1078">_xlfn.SWITCH(TRUE,D1078&lt;25,"18 to 25",D1078&lt;40,"25 to 40",D1078&lt;50,"40 to 50",D1078&lt;60,"50 to 60","60+")</f>
        <v>60+</v>
      </c>
      <c r="F1078" s="2" t="s">
        <v>36</v>
      </c>
      <c r="G1078" s="2" t="s">
        <v>19</v>
      </c>
      <c r="H1078" s="2" t="s">
        <v>37</v>
      </c>
      <c r="I1078" s="3">
        <v>42753</v>
      </c>
      <c r="J1078" s="3">
        <v>44458</v>
      </c>
      <c r="K1078" s="2">
        <v>4.67</v>
      </c>
      <c r="L1078" s="2" t="str" cm="1">
        <f t="array" ref="L1078">_xlfn.SWITCH(TRUE,K1078&lt;2,"1 to 2 yrs",K1078&lt;5,"2 to 5 yrs",K1078&lt;10,"5 to 10 yrs",K1078&lt;20,"10 to 20 yrs","20+")</f>
        <v>2 to 5 yrs</v>
      </c>
      <c r="M1078" s="2">
        <v>82184</v>
      </c>
      <c r="N1078" s="4">
        <v>0.25</v>
      </c>
      <c r="O1078" s="5">
        <f t="shared" si="16"/>
        <v>102730</v>
      </c>
      <c r="P1078" s="2" t="s">
        <v>21</v>
      </c>
      <c r="Q1078" s="2">
        <v>1044</v>
      </c>
      <c r="R1078" s="2">
        <v>75</v>
      </c>
      <c r="S1078" s="2" t="s">
        <v>157</v>
      </c>
    </row>
    <row r="1079" spans="1:19" x14ac:dyDescent="0.3">
      <c r="A1079" s="2">
        <v>2078</v>
      </c>
      <c r="B1079" s="2" t="s">
        <v>767</v>
      </c>
      <c r="C1079" s="2" t="s">
        <v>17</v>
      </c>
      <c r="D1079" s="2">
        <v>60</v>
      </c>
      <c r="E1079" s="2" t="str" cm="1">
        <f t="array" ref="E1079">_xlfn.SWITCH(TRUE,D1079&lt;25,"18 to 25",D1079&lt;40,"25 to 40",D1079&lt;50,"40 to 50",D1079&lt;60,"50 to 60","60+")</f>
        <v>60+</v>
      </c>
      <c r="F1079" s="2" t="s">
        <v>25</v>
      </c>
      <c r="G1079" s="2" t="s">
        <v>32</v>
      </c>
      <c r="H1079" s="2" t="s">
        <v>136</v>
      </c>
      <c r="I1079" s="3">
        <v>42173</v>
      </c>
      <c r="J1079" s="2"/>
      <c r="K1079" s="2">
        <v>9.42</v>
      </c>
      <c r="L1079" s="2" t="str" cm="1">
        <f t="array" ref="L1079">_xlfn.SWITCH(TRUE,K1079&lt;2,"1 to 2 yrs",K1079&lt;5,"2 to 5 yrs",K1079&lt;10,"5 to 10 yrs",K1079&lt;20,"10 to 20 yrs","20+")</f>
        <v>5 to 10 yrs</v>
      </c>
      <c r="M1079" s="2">
        <v>76499</v>
      </c>
      <c r="N1079" s="4">
        <v>0</v>
      </c>
      <c r="O1079" s="5">
        <f t="shared" si="16"/>
        <v>76499</v>
      </c>
      <c r="P1079" s="2" t="s">
        <v>21</v>
      </c>
      <c r="Q1079" s="2">
        <v>1615</v>
      </c>
      <c r="R1079" s="2">
        <v>26</v>
      </c>
      <c r="S1079" s="2" t="s">
        <v>22</v>
      </c>
    </row>
    <row r="1080" spans="1:19" x14ac:dyDescent="0.3">
      <c r="A1080" s="2">
        <v>2079</v>
      </c>
      <c r="B1080" s="2" t="s">
        <v>552</v>
      </c>
      <c r="C1080" s="2" t="s">
        <v>24</v>
      </c>
      <c r="D1080" s="2">
        <v>37</v>
      </c>
      <c r="E1080" s="2" t="str" cm="1">
        <f t="array" ref="E1080">_xlfn.SWITCH(TRUE,D1080&lt;25,"18 to 25",D1080&lt;40,"25 to 40",D1080&lt;50,"40 to 50",D1080&lt;60,"50 to 60","60+")</f>
        <v>25 to 40</v>
      </c>
      <c r="F1080" s="2" t="s">
        <v>25</v>
      </c>
      <c r="G1080" s="2" t="s">
        <v>19</v>
      </c>
      <c r="H1080" s="2" t="s">
        <v>97</v>
      </c>
      <c r="I1080" s="3">
        <v>42695</v>
      </c>
      <c r="J1080" s="3">
        <v>43739</v>
      </c>
      <c r="K1080" s="2">
        <v>2.86</v>
      </c>
      <c r="L1080" s="2" t="str" cm="1">
        <f t="array" ref="L1080">_xlfn.SWITCH(TRUE,K1080&lt;2,"1 to 2 yrs",K1080&lt;5,"2 to 5 yrs",K1080&lt;10,"5 to 10 yrs",K1080&lt;20,"10 to 20 yrs","20+")</f>
        <v>2 to 5 yrs</v>
      </c>
      <c r="M1080" s="2">
        <v>60905</v>
      </c>
      <c r="N1080" s="4">
        <v>0.5</v>
      </c>
      <c r="O1080" s="5">
        <f t="shared" si="16"/>
        <v>91357.5</v>
      </c>
      <c r="P1080" s="2" t="s">
        <v>28</v>
      </c>
      <c r="Q1080" s="2">
        <v>1819</v>
      </c>
      <c r="R1080" s="2">
        <v>89</v>
      </c>
      <c r="S1080" s="2" t="s">
        <v>54</v>
      </c>
    </row>
    <row r="1081" spans="1:19" x14ac:dyDescent="0.3">
      <c r="A1081" s="2">
        <v>2080</v>
      </c>
      <c r="B1081" s="2" t="s">
        <v>870</v>
      </c>
      <c r="C1081" s="2" t="s">
        <v>17</v>
      </c>
      <c r="D1081" s="2">
        <v>32</v>
      </c>
      <c r="E1081" s="2" t="str" cm="1">
        <f t="array" ref="E1081">_xlfn.SWITCH(TRUE,D1081&lt;25,"18 to 25",D1081&lt;40,"25 to 40",D1081&lt;50,"40 to 50",D1081&lt;60,"50 to 60","60+")</f>
        <v>25 to 40</v>
      </c>
      <c r="F1081" s="2" t="s">
        <v>31</v>
      </c>
      <c r="G1081" s="2" t="s">
        <v>26</v>
      </c>
      <c r="H1081" s="2" t="s">
        <v>72</v>
      </c>
      <c r="I1081" s="3">
        <v>43180</v>
      </c>
      <c r="J1081" s="3">
        <v>43698</v>
      </c>
      <c r="K1081" s="2">
        <v>1.42</v>
      </c>
      <c r="L1081" s="2" t="str" cm="1">
        <f t="array" ref="L1081">_xlfn.SWITCH(TRUE,K1081&lt;2,"1 to 2 yrs",K1081&lt;5,"2 to 5 yrs",K1081&lt;10,"5 to 10 yrs",K1081&lt;20,"10 to 20 yrs","20+")</f>
        <v>1 to 2 yrs</v>
      </c>
      <c r="M1081" s="2">
        <v>55766</v>
      </c>
      <c r="N1081" s="4">
        <v>0.2</v>
      </c>
      <c r="O1081" s="5">
        <f t="shared" si="16"/>
        <v>66919.199999999997</v>
      </c>
      <c r="P1081" s="2" t="s">
        <v>58</v>
      </c>
      <c r="Q1081" s="2">
        <v>1970</v>
      </c>
      <c r="R1081" s="2">
        <v>46</v>
      </c>
      <c r="S1081" s="2" t="s">
        <v>73</v>
      </c>
    </row>
    <row r="1082" spans="1:19" x14ac:dyDescent="0.3">
      <c r="A1082" s="2">
        <v>2081</v>
      </c>
      <c r="B1082" s="2" t="s">
        <v>871</v>
      </c>
      <c r="C1082" s="2" t="s">
        <v>17</v>
      </c>
      <c r="D1082" s="2">
        <v>35</v>
      </c>
      <c r="E1082" s="2" t="str" cm="1">
        <f t="array" ref="E1082">_xlfn.SWITCH(TRUE,D1082&lt;25,"18 to 25",D1082&lt;40,"25 to 40",D1082&lt;50,"40 to 50",D1082&lt;60,"50 to 60","60+")</f>
        <v>25 to 40</v>
      </c>
      <c r="F1082" s="2" t="s">
        <v>50</v>
      </c>
      <c r="G1082" s="2" t="s">
        <v>19</v>
      </c>
      <c r="H1082" s="2" t="s">
        <v>89</v>
      </c>
      <c r="I1082" s="3">
        <v>44300</v>
      </c>
      <c r="J1082" s="3">
        <v>45840</v>
      </c>
      <c r="K1082" s="2">
        <v>4.22</v>
      </c>
      <c r="L1082" s="2" t="str" cm="1">
        <f t="array" ref="L1082">_xlfn.SWITCH(TRUE,K1082&lt;2,"1 to 2 yrs",K1082&lt;5,"2 to 5 yrs",K1082&lt;10,"5 to 10 yrs",K1082&lt;20,"10 to 20 yrs","20+")</f>
        <v>2 to 5 yrs</v>
      </c>
      <c r="M1082" s="2">
        <v>86662</v>
      </c>
      <c r="N1082" s="4">
        <v>0.25</v>
      </c>
      <c r="O1082" s="5">
        <f t="shared" si="16"/>
        <v>108327.5</v>
      </c>
      <c r="P1082" s="2" t="s">
        <v>28</v>
      </c>
      <c r="Q1082" s="2">
        <v>1659</v>
      </c>
      <c r="R1082" s="2">
        <v>39</v>
      </c>
      <c r="S1082" s="2" t="s">
        <v>48</v>
      </c>
    </row>
    <row r="1083" spans="1:19" x14ac:dyDescent="0.3">
      <c r="A1083" s="2">
        <v>2082</v>
      </c>
      <c r="B1083" s="2" t="s">
        <v>872</v>
      </c>
      <c r="C1083" s="2" t="s">
        <v>17</v>
      </c>
      <c r="D1083" s="2">
        <v>24</v>
      </c>
      <c r="E1083" s="2" t="str" cm="1">
        <f t="array" ref="E1083">_xlfn.SWITCH(TRUE,D1083&lt;25,"18 to 25",D1083&lt;40,"25 to 40",D1083&lt;50,"40 to 50",D1083&lt;60,"50 to 60","60+")</f>
        <v>18 to 25</v>
      </c>
      <c r="F1083" s="2" t="s">
        <v>18</v>
      </c>
      <c r="G1083" s="2" t="s">
        <v>32</v>
      </c>
      <c r="H1083" s="2" t="s">
        <v>134</v>
      </c>
      <c r="I1083" s="3">
        <v>42902</v>
      </c>
      <c r="J1083" s="3">
        <v>44832</v>
      </c>
      <c r="K1083" s="2">
        <v>5.28</v>
      </c>
      <c r="L1083" s="2" t="str" cm="1">
        <f t="array" ref="L1083">_xlfn.SWITCH(TRUE,K1083&lt;2,"1 to 2 yrs",K1083&lt;5,"2 to 5 yrs",K1083&lt;10,"5 to 10 yrs",K1083&lt;20,"10 to 20 yrs","20+")</f>
        <v>5 to 10 yrs</v>
      </c>
      <c r="M1083" s="2">
        <v>90335</v>
      </c>
      <c r="N1083" s="4">
        <v>0.15</v>
      </c>
      <c r="O1083" s="5">
        <f t="shared" si="16"/>
        <v>103885.25</v>
      </c>
      <c r="P1083" s="2" t="s">
        <v>58</v>
      </c>
      <c r="Q1083" s="2">
        <v>1762</v>
      </c>
      <c r="R1083" s="2">
        <v>68</v>
      </c>
      <c r="S1083" s="2" t="s">
        <v>54</v>
      </c>
    </row>
    <row r="1084" spans="1:19" x14ac:dyDescent="0.3">
      <c r="A1084" s="2">
        <v>2083</v>
      </c>
      <c r="B1084" s="2" t="s">
        <v>873</v>
      </c>
      <c r="C1084" s="2" t="s">
        <v>17</v>
      </c>
      <c r="D1084" s="2">
        <v>63</v>
      </c>
      <c r="E1084" s="2" t="str" cm="1">
        <f t="array" ref="E1084">_xlfn.SWITCH(TRUE,D1084&lt;25,"18 to 25",D1084&lt;40,"25 to 40",D1084&lt;50,"40 to 50",D1084&lt;60,"50 to 60","60+")</f>
        <v>60+</v>
      </c>
      <c r="F1084" s="2" t="s">
        <v>75</v>
      </c>
      <c r="G1084" s="2" t="s">
        <v>19</v>
      </c>
      <c r="H1084" s="2" t="s">
        <v>226</v>
      </c>
      <c r="I1084" s="3">
        <v>43828</v>
      </c>
      <c r="J1084" s="2"/>
      <c r="K1084" s="2">
        <v>4.88</v>
      </c>
      <c r="L1084" s="2" t="str" cm="1">
        <f t="array" ref="L1084">_xlfn.SWITCH(TRUE,K1084&lt;2,"1 to 2 yrs",K1084&lt;5,"2 to 5 yrs",K1084&lt;10,"5 to 10 yrs",K1084&lt;20,"10 to 20 yrs","20+")</f>
        <v>2 to 5 yrs</v>
      </c>
      <c r="M1084" s="2">
        <v>90104</v>
      </c>
      <c r="N1084" s="4">
        <v>0.2</v>
      </c>
      <c r="O1084" s="5">
        <f t="shared" si="16"/>
        <v>108124.8</v>
      </c>
      <c r="P1084" s="2" t="s">
        <v>42</v>
      </c>
      <c r="Q1084" s="2">
        <v>1065</v>
      </c>
      <c r="R1084" s="2">
        <v>31</v>
      </c>
      <c r="S1084" s="2" t="s">
        <v>87</v>
      </c>
    </row>
    <row r="1085" spans="1:19" x14ac:dyDescent="0.3">
      <c r="A1085" s="2">
        <v>2084</v>
      </c>
      <c r="B1085" s="2" t="s">
        <v>463</v>
      </c>
      <c r="C1085" s="2" t="s">
        <v>24</v>
      </c>
      <c r="D1085" s="2">
        <v>59</v>
      </c>
      <c r="E1085" s="2" t="str" cm="1">
        <f t="array" ref="E1085">_xlfn.SWITCH(TRUE,D1085&lt;25,"18 to 25",D1085&lt;40,"25 to 40",D1085&lt;50,"40 to 50",D1085&lt;60,"50 to 60","60+")</f>
        <v>50 to 60</v>
      </c>
      <c r="F1085" s="2" t="s">
        <v>40</v>
      </c>
      <c r="G1085" s="2" t="s">
        <v>26</v>
      </c>
      <c r="H1085" s="2" t="s">
        <v>65</v>
      </c>
      <c r="I1085" s="3">
        <v>43265</v>
      </c>
      <c r="J1085" s="2"/>
      <c r="K1085" s="2">
        <v>6.43</v>
      </c>
      <c r="L1085" s="2" t="str" cm="1">
        <f t="array" ref="L1085">_xlfn.SWITCH(TRUE,K1085&lt;2,"1 to 2 yrs",K1085&lt;5,"2 to 5 yrs",K1085&lt;10,"5 to 10 yrs",K1085&lt;20,"10 to 20 yrs","20+")</f>
        <v>5 to 10 yrs</v>
      </c>
      <c r="M1085" s="2">
        <v>63918</v>
      </c>
      <c r="N1085" s="4">
        <v>0.2</v>
      </c>
      <c r="O1085" s="5">
        <f t="shared" si="16"/>
        <v>76701.600000000006</v>
      </c>
      <c r="P1085" s="2" t="s">
        <v>28</v>
      </c>
      <c r="Q1085" s="2">
        <v>1902</v>
      </c>
      <c r="R1085" s="2">
        <v>99</v>
      </c>
      <c r="S1085" s="2" t="s">
        <v>157</v>
      </c>
    </row>
    <row r="1086" spans="1:19" x14ac:dyDescent="0.3">
      <c r="A1086" s="2">
        <v>2085</v>
      </c>
      <c r="B1086" s="2" t="s">
        <v>603</v>
      </c>
      <c r="C1086" s="2" t="s">
        <v>24</v>
      </c>
      <c r="D1086" s="2">
        <v>63</v>
      </c>
      <c r="E1086" s="2" t="str" cm="1">
        <f t="array" ref="E1086">_xlfn.SWITCH(TRUE,D1086&lt;25,"18 to 25",D1086&lt;40,"25 to 40",D1086&lt;50,"40 to 50",D1086&lt;60,"50 to 60","60+")</f>
        <v>60+</v>
      </c>
      <c r="F1086" s="2" t="s">
        <v>36</v>
      </c>
      <c r="G1086" s="2" t="s">
        <v>32</v>
      </c>
      <c r="H1086" s="2" t="s">
        <v>37</v>
      </c>
      <c r="I1086" s="3">
        <v>43097</v>
      </c>
      <c r="J1086" s="2"/>
      <c r="K1086" s="2">
        <v>6.89</v>
      </c>
      <c r="L1086" s="2" t="str" cm="1">
        <f t="array" ref="L1086">_xlfn.SWITCH(TRUE,K1086&lt;2,"1 to 2 yrs",K1086&lt;5,"2 to 5 yrs",K1086&lt;10,"5 to 10 yrs",K1086&lt;20,"10 to 20 yrs","20+")</f>
        <v>5 to 10 yrs</v>
      </c>
      <c r="M1086" s="2">
        <v>75682</v>
      </c>
      <c r="N1086" s="4">
        <v>0</v>
      </c>
      <c r="O1086" s="5">
        <f t="shared" si="16"/>
        <v>75682</v>
      </c>
      <c r="P1086" s="2" t="s">
        <v>28</v>
      </c>
      <c r="Q1086" s="2">
        <v>1779</v>
      </c>
      <c r="R1086" s="2">
        <v>44</v>
      </c>
      <c r="S1086" s="2" t="s">
        <v>103</v>
      </c>
    </row>
    <row r="1087" spans="1:19" x14ac:dyDescent="0.3">
      <c r="A1087" s="2">
        <v>2086</v>
      </c>
      <c r="B1087" s="2" t="s">
        <v>713</v>
      </c>
      <c r="C1087" s="2" t="s">
        <v>17</v>
      </c>
      <c r="D1087" s="2">
        <v>39</v>
      </c>
      <c r="E1087" s="2" t="str" cm="1">
        <f t="array" ref="E1087">_xlfn.SWITCH(TRUE,D1087&lt;25,"18 to 25",D1087&lt;40,"25 to 40",D1087&lt;50,"40 to 50",D1087&lt;60,"50 to 60","60+")</f>
        <v>25 to 40</v>
      </c>
      <c r="F1087" s="2" t="s">
        <v>56</v>
      </c>
      <c r="G1087" s="2" t="s">
        <v>32</v>
      </c>
      <c r="H1087" s="2" t="s">
        <v>162</v>
      </c>
      <c r="I1087" s="3">
        <v>45165</v>
      </c>
      <c r="J1087" s="2"/>
      <c r="K1087" s="2">
        <v>1.22</v>
      </c>
      <c r="L1087" s="2" t="str" cm="1">
        <f t="array" ref="L1087">_xlfn.SWITCH(TRUE,K1087&lt;2,"1 to 2 yrs",K1087&lt;5,"2 to 5 yrs",K1087&lt;10,"5 to 10 yrs",K1087&lt;20,"10 to 20 yrs","20+")</f>
        <v>1 to 2 yrs</v>
      </c>
      <c r="M1087" s="2">
        <v>88923</v>
      </c>
      <c r="N1087" s="4">
        <v>0.2</v>
      </c>
      <c r="O1087" s="5">
        <f t="shared" si="16"/>
        <v>106707.6</v>
      </c>
      <c r="P1087" s="2" t="s">
        <v>28</v>
      </c>
      <c r="Q1087" s="2">
        <v>1263</v>
      </c>
      <c r="R1087" s="2">
        <v>79</v>
      </c>
      <c r="S1087" s="2" t="s">
        <v>157</v>
      </c>
    </row>
    <row r="1088" spans="1:19" x14ac:dyDescent="0.3">
      <c r="A1088" s="2">
        <v>2087</v>
      </c>
      <c r="B1088" s="2" t="s">
        <v>234</v>
      </c>
      <c r="C1088" s="2" t="s">
        <v>17</v>
      </c>
      <c r="D1088" s="2">
        <v>41</v>
      </c>
      <c r="E1088" s="2" t="str" cm="1">
        <f t="array" ref="E1088">_xlfn.SWITCH(TRUE,D1088&lt;25,"18 to 25",D1088&lt;40,"25 to 40",D1088&lt;50,"40 to 50",D1088&lt;60,"50 to 60","60+")</f>
        <v>40 to 50</v>
      </c>
      <c r="F1088" s="2" t="s">
        <v>40</v>
      </c>
      <c r="G1088" s="2" t="s">
        <v>26</v>
      </c>
      <c r="H1088" s="2" t="s">
        <v>146</v>
      </c>
      <c r="I1088" s="3">
        <v>43099</v>
      </c>
      <c r="J1088" s="3">
        <v>43786</v>
      </c>
      <c r="K1088" s="2">
        <v>1.88</v>
      </c>
      <c r="L1088" s="2" t="str" cm="1">
        <f t="array" ref="L1088">_xlfn.SWITCH(TRUE,K1088&lt;2,"1 to 2 yrs",K1088&lt;5,"2 to 5 yrs",K1088&lt;10,"5 to 10 yrs",K1088&lt;20,"10 to 20 yrs","20+")</f>
        <v>1 to 2 yrs</v>
      </c>
      <c r="M1088" s="2">
        <v>44996</v>
      </c>
      <c r="N1088" s="4">
        <v>0.25</v>
      </c>
      <c r="O1088" s="5">
        <f t="shared" si="16"/>
        <v>56245</v>
      </c>
      <c r="P1088" s="2" t="s">
        <v>42</v>
      </c>
      <c r="Q1088" s="2"/>
      <c r="R1088" s="2">
        <v>73</v>
      </c>
      <c r="S1088" s="2" t="s">
        <v>43</v>
      </c>
    </row>
    <row r="1089" spans="1:19" x14ac:dyDescent="0.3">
      <c r="A1089" s="2">
        <v>2088</v>
      </c>
      <c r="B1089" s="2" t="s">
        <v>88</v>
      </c>
      <c r="C1089" s="2" t="s">
        <v>24</v>
      </c>
      <c r="D1089" s="2">
        <v>46</v>
      </c>
      <c r="E1089" s="2" t="str" cm="1">
        <f t="array" ref="E1089">_xlfn.SWITCH(TRUE,D1089&lt;25,"18 to 25",D1089&lt;40,"25 to 40",D1089&lt;50,"40 to 50",D1089&lt;60,"50 to 60","60+")</f>
        <v>40 to 50</v>
      </c>
      <c r="F1089" s="2" t="s">
        <v>40</v>
      </c>
      <c r="G1089" s="2" t="s">
        <v>26</v>
      </c>
      <c r="H1089" s="2" t="s">
        <v>146</v>
      </c>
      <c r="I1089" s="3">
        <v>42323</v>
      </c>
      <c r="J1089" s="2"/>
      <c r="K1089" s="2">
        <v>9</v>
      </c>
      <c r="L1089" s="2" t="str" cm="1">
        <f t="array" ref="L1089">_xlfn.SWITCH(TRUE,K1089&lt;2,"1 to 2 yrs",K1089&lt;5,"2 to 5 yrs",K1089&lt;10,"5 to 10 yrs",K1089&lt;20,"10 to 20 yrs","20+")</f>
        <v>5 to 10 yrs</v>
      </c>
      <c r="M1089" s="2">
        <v>61376</v>
      </c>
      <c r="N1089" s="4">
        <v>0.3</v>
      </c>
      <c r="O1089" s="5">
        <f t="shared" si="16"/>
        <v>79788.800000000003</v>
      </c>
      <c r="P1089" s="2" t="s">
        <v>58</v>
      </c>
      <c r="Q1089" s="2">
        <v>1362</v>
      </c>
      <c r="R1089" s="2">
        <v>36</v>
      </c>
      <c r="S1089" s="2" t="s">
        <v>59</v>
      </c>
    </row>
    <row r="1090" spans="1:19" x14ac:dyDescent="0.3">
      <c r="A1090" s="2">
        <v>2089</v>
      </c>
      <c r="B1090" s="2" t="s">
        <v>275</v>
      </c>
      <c r="C1090" s="2" t="s">
        <v>24</v>
      </c>
      <c r="D1090" s="2">
        <v>59</v>
      </c>
      <c r="E1090" s="2" t="str" cm="1">
        <f t="array" ref="E1090">_xlfn.SWITCH(TRUE,D1090&lt;25,"18 to 25",D1090&lt;40,"25 to 40",D1090&lt;50,"40 to 50",D1090&lt;60,"50 to 60","60+")</f>
        <v>50 to 60</v>
      </c>
      <c r="F1090" s="2" t="s">
        <v>75</v>
      </c>
      <c r="G1090" s="2" t="s">
        <v>19</v>
      </c>
      <c r="H1090" s="2" t="s">
        <v>165</v>
      </c>
      <c r="I1090" s="3">
        <v>45153</v>
      </c>
      <c r="J1090" s="2"/>
      <c r="K1090" s="2">
        <v>1.26</v>
      </c>
      <c r="L1090" s="2" t="str" cm="1">
        <f t="array" ref="L1090">_xlfn.SWITCH(TRUE,K1090&lt;2,"1 to 2 yrs",K1090&lt;5,"2 to 5 yrs",K1090&lt;10,"5 to 10 yrs",K1090&lt;20,"10 to 20 yrs","20+")</f>
        <v>1 to 2 yrs</v>
      </c>
      <c r="M1090" s="2">
        <v>71280</v>
      </c>
      <c r="N1090" s="4">
        <v>0</v>
      </c>
      <c r="O1090" s="5">
        <f t="shared" si="16"/>
        <v>71280</v>
      </c>
      <c r="P1090" s="2" t="s">
        <v>58</v>
      </c>
      <c r="Q1090" s="2">
        <v>1441</v>
      </c>
      <c r="R1090" s="2">
        <v>14</v>
      </c>
      <c r="S1090" s="2" t="s">
        <v>79</v>
      </c>
    </row>
    <row r="1091" spans="1:19" x14ac:dyDescent="0.3">
      <c r="A1091" s="2">
        <v>2090</v>
      </c>
      <c r="B1091" s="2" t="s">
        <v>874</v>
      </c>
      <c r="C1091" s="2" t="s">
        <v>24</v>
      </c>
      <c r="D1091" s="2">
        <v>34</v>
      </c>
      <c r="E1091" s="2" t="str" cm="1">
        <f t="array" ref="E1091">_xlfn.SWITCH(TRUE,D1091&lt;25,"18 to 25",D1091&lt;40,"25 to 40",D1091&lt;50,"40 to 50",D1091&lt;60,"50 to 60","60+")</f>
        <v>25 to 40</v>
      </c>
      <c r="F1091" s="2" t="s">
        <v>18</v>
      </c>
      <c r="G1091" s="2" t="s">
        <v>32</v>
      </c>
      <c r="H1091" s="2" t="s">
        <v>63</v>
      </c>
      <c r="I1091" s="3">
        <v>44037</v>
      </c>
      <c r="J1091" s="2"/>
      <c r="K1091" s="2">
        <v>4.3099999999999996</v>
      </c>
      <c r="L1091" s="2" t="str" cm="1">
        <f t="array" ref="L1091">_xlfn.SWITCH(TRUE,K1091&lt;2,"1 to 2 yrs",K1091&lt;5,"2 to 5 yrs",K1091&lt;10,"5 to 10 yrs",K1091&lt;20,"10 to 20 yrs","20+")</f>
        <v>2 to 5 yrs</v>
      </c>
      <c r="M1091" s="2">
        <v>75478</v>
      </c>
      <c r="N1091" s="4">
        <v>0.2</v>
      </c>
      <c r="O1091" s="5">
        <f t="shared" ref="O1091:O1154" si="17">M1091+(M1091*N1091)</f>
        <v>90573.6</v>
      </c>
      <c r="P1091" s="2" t="s">
        <v>28</v>
      </c>
      <c r="Q1091" s="2">
        <v>1694</v>
      </c>
      <c r="R1091" s="2">
        <v>74</v>
      </c>
      <c r="S1091" s="2" t="s">
        <v>99</v>
      </c>
    </row>
    <row r="1092" spans="1:19" x14ac:dyDescent="0.3">
      <c r="A1092" s="2">
        <v>2091</v>
      </c>
      <c r="B1092" s="2" t="s">
        <v>875</v>
      </c>
      <c r="C1092" s="2" t="s">
        <v>24</v>
      </c>
      <c r="D1092" s="2">
        <v>25</v>
      </c>
      <c r="E1092" s="2" t="str" cm="1">
        <f t="array" ref="E1092">_xlfn.SWITCH(TRUE,D1092&lt;25,"18 to 25",D1092&lt;40,"25 to 40",D1092&lt;50,"40 to 50",D1092&lt;60,"50 to 60","60+")</f>
        <v>25 to 40</v>
      </c>
      <c r="F1092" s="2" t="s">
        <v>36</v>
      </c>
      <c r="G1092" s="2" t="s">
        <v>26</v>
      </c>
      <c r="H1092" s="2" t="s">
        <v>37</v>
      </c>
      <c r="I1092" s="3">
        <v>42694</v>
      </c>
      <c r="J1092" s="2"/>
      <c r="K1092" s="2">
        <v>7.99</v>
      </c>
      <c r="L1092" s="2" t="str" cm="1">
        <f t="array" ref="L1092">_xlfn.SWITCH(TRUE,K1092&lt;2,"1 to 2 yrs",K1092&lt;5,"2 to 5 yrs",K1092&lt;10,"5 to 10 yrs",K1092&lt;20,"10 to 20 yrs","20+")</f>
        <v>5 to 10 yrs</v>
      </c>
      <c r="M1092" s="2">
        <v>87952</v>
      </c>
      <c r="N1092" s="4">
        <v>0.15</v>
      </c>
      <c r="O1092" s="5">
        <f t="shared" si="17"/>
        <v>101144.8</v>
      </c>
      <c r="P1092" s="2" t="s">
        <v>28</v>
      </c>
      <c r="Q1092" s="2">
        <v>1018</v>
      </c>
      <c r="R1092" s="2">
        <v>8</v>
      </c>
      <c r="S1092" s="2" t="s">
        <v>59</v>
      </c>
    </row>
    <row r="1093" spans="1:19" x14ac:dyDescent="0.3">
      <c r="A1093" s="2">
        <v>2092</v>
      </c>
      <c r="B1093" s="2" t="s">
        <v>619</v>
      </c>
      <c r="C1093" s="2" t="s">
        <v>17</v>
      </c>
      <c r="D1093" s="2">
        <v>35</v>
      </c>
      <c r="E1093" s="2" t="str" cm="1">
        <f t="array" ref="E1093">_xlfn.SWITCH(TRUE,D1093&lt;25,"18 to 25",D1093&lt;40,"25 to 40",D1093&lt;50,"40 to 50",D1093&lt;60,"50 to 60","60+")</f>
        <v>25 to 40</v>
      </c>
      <c r="F1093" s="2" t="s">
        <v>36</v>
      </c>
      <c r="G1093" s="2" t="s">
        <v>19</v>
      </c>
      <c r="H1093" s="2" t="s">
        <v>211</v>
      </c>
      <c r="I1093" s="3">
        <v>42902</v>
      </c>
      <c r="J1093" s="3">
        <v>45382</v>
      </c>
      <c r="K1093" s="2">
        <v>6.79</v>
      </c>
      <c r="L1093" s="2" t="str" cm="1">
        <f t="array" ref="L1093">_xlfn.SWITCH(TRUE,K1093&lt;2,"1 to 2 yrs",K1093&lt;5,"2 to 5 yrs",K1093&lt;10,"5 to 10 yrs",K1093&lt;20,"10 to 20 yrs","20+")</f>
        <v>5 to 10 yrs</v>
      </c>
      <c r="M1093" s="2">
        <v>84824</v>
      </c>
      <c r="N1093" s="4">
        <v>0</v>
      </c>
      <c r="O1093" s="5">
        <f t="shared" si="17"/>
        <v>84824</v>
      </c>
      <c r="P1093" s="2" t="s">
        <v>28</v>
      </c>
      <c r="Q1093" s="2">
        <v>1262</v>
      </c>
      <c r="R1093" s="2">
        <v>81</v>
      </c>
      <c r="S1093" s="2" t="s">
        <v>99</v>
      </c>
    </row>
    <row r="1094" spans="1:19" x14ac:dyDescent="0.3">
      <c r="A1094" s="2">
        <v>2093</v>
      </c>
      <c r="B1094" s="2" t="s">
        <v>876</v>
      </c>
      <c r="C1094" s="2" t="s">
        <v>24</v>
      </c>
      <c r="D1094" s="2">
        <v>54</v>
      </c>
      <c r="E1094" s="2" t="str" cm="1">
        <f t="array" ref="E1094">_xlfn.SWITCH(TRUE,D1094&lt;25,"18 to 25",D1094&lt;40,"25 to 40",D1094&lt;50,"40 to 50",D1094&lt;60,"50 to 60","60+")</f>
        <v>50 to 60</v>
      </c>
      <c r="F1094" s="2" t="s">
        <v>18</v>
      </c>
      <c r="G1094" s="2" t="s">
        <v>19</v>
      </c>
      <c r="H1094" s="2" t="s">
        <v>63</v>
      </c>
      <c r="I1094" s="3">
        <v>43105</v>
      </c>
      <c r="J1094" s="2"/>
      <c r="K1094" s="2">
        <v>6.86</v>
      </c>
      <c r="L1094" s="2" t="str" cm="1">
        <f t="array" ref="L1094">_xlfn.SWITCH(TRUE,K1094&lt;2,"1 to 2 yrs",K1094&lt;5,"2 to 5 yrs",K1094&lt;10,"5 to 10 yrs",K1094&lt;20,"10 to 20 yrs","20+")</f>
        <v>5 to 10 yrs</v>
      </c>
      <c r="M1094" s="2">
        <v>78108</v>
      </c>
      <c r="N1094" s="4">
        <v>0.2</v>
      </c>
      <c r="O1094" s="5">
        <f t="shared" si="17"/>
        <v>93729.600000000006</v>
      </c>
      <c r="P1094" s="2" t="s">
        <v>42</v>
      </c>
      <c r="Q1094" s="2">
        <v>1720</v>
      </c>
      <c r="R1094" s="2">
        <v>96</v>
      </c>
      <c r="S1094" s="2" t="s">
        <v>48</v>
      </c>
    </row>
    <row r="1095" spans="1:19" x14ac:dyDescent="0.3">
      <c r="A1095" s="2">
        <v>2094</v>
      </c>
      <c r="B1095" s="2" t="s">
        <v>877</v>
      </c>
      <c r="C1095" s="2" t="s">
        <v>17</v>
      </c>
      <c r="D1095" s="2">
        <v>49</v>
      </c>
      <c r="E1095" s="2" t="str" cm="1">
        <f t="array" ref="E1095">_xlfn.SWITCH(TRUE,D1095&lt;25,"18 to 25",D1095&lt;40,"25 to 40",D1095&lt;50,"40 to 50",D1095&lt;60,"50 to 60","60+")</f>
        <v>40 to 50</v>
      </c>
      <c r="F1095" s="2" t="s">
        <v>25</v>
      </c>
      <c r="G1095" s="2" t="s">
        <v>19</v>
      </c>
      <c r="H1095" s="2" t="s">
        <v>259</v>
      </c>
      <c r="I1095" s="3">
        <v>43419</v>
      </c>
      <c r="J1095" s="3">
        <v>45860</v>
      </c>
      <c r="K1095" s="2">
        <v>6.68</v>
      </c>
      <c r="L1095" s="2" t="str" cm="1">
        <f t="array" ref="L1095">_xlfn.SWITCH(TRUE,K1095&lt;2,"1 to 2 yrs",K1095&lt;5,"2 to 5 yrs",K1095&lt;10,"5 to 10 yrs",K1095&lt;20,"10 to 20 yrs","20+")</f>
        <v>5 to 10 yrs</v>
      </c>
      <c r="M1095" s="2">
        <v>74318</v>
      </c>
      <c r="N1095" s="4">
        <v>0.5</v>
      </c>
      <c r="O1095" s="5">
        <f t="shared" si="17"/>
        <v>111477</v>
      </c>
      <c r="P1095" s="2" t="s">
        <v>28</v>
      </c>
      <c r="Q1095" s="2"/>
      <c r="R1095" s="2">
        <v>54</v>
      </c>
      <c r="S1095" s="2" t="s">
        <v>117</v>
      </c>
    </row>
    <row r="1096" spans="1:19" x14ac:dyDescent="0.3">
      <c r="A1096" s="2">
        <v>2095</v>
      </c>
      <c r="B1096" s="2" t="s">
        <v>878</v>
      </c>
      <c r="C1096" s="2" t="s">
        <v>24</v>
      </c>
      <c r="D1096" s="2">
        <v>58</v>
      </c>
      <c r="E1096" s="2" t="str" cm="1">
        <f t="array" ref="E1096">_xlfn.SWITCH(TRUE,D1096&lt;25,"18 to 25",D1096&lt;40,"25 to 40",D1096&lt;50,"40 to 50",D1096&lt;60,"50 to 60","60+")</f>
        <v>50 to 60</v>
      </c>
      <c r="F1096" s="2" t="s">
        <v>92</v>
      </c>
      <c r="G1096" s="2" t="s">
        <v>26</v>
      </c>
      <c r="H1096" s="2" t="s">
        <v>171</v>
      </c>
      <c r="I1096" s="3">
        <v>43759</v>
      </c>
      <c r="J1096" s="2"/>
      <c r="K1096" s="2">
        <v>5.07</v>
      </c>
      <c r="L1096" s="2" t="str" cm="1">
        <f t="array" ref="L1096">_xlfn.SWITCH(TRUE,K1096&lt;2,"1 to 2 yrs",K1096&lt;5,"2 to 5 yrs",K1096&lt;10,"5 to 10 yrs",K1096&lt;20,"10 to 20 yrs","20+")</f>
        <v>5 to 10 yrs</v>
      </c>
      <c r="M1096" s="2">
        <v>64218</v>
      </c>
      <c r="N1096" s="4">
        <v>0.15</v>
      </c>
      <c r="O1096" s="5">
        <f t="shared" si="17"/>
        <v>73850.7</v>
      </c>
      <c r="P1096" s="2" t="s">
        <v>28</v>
      </c>
      <c r="Q1096" s="2">
        <v>1376</v>
      </c>
      <c r="R1096" s="2">
        <v>8</v>
      </c>
      <c r="S1096" s="2" t="s">
        <v>54</v>
      </c>
    </row>
    <row r="1097" spans="1:19" x14ac:dyDescent="0.3">
      <c r="A1097" s="2">
        <v>2096</v>
      </c>
      <c r="B1097" s="2" t="s">
        <v>879</v>
      </c>
      <c r="C1097" s="2" t="s">
        <v>24</v>
      </c>
      <c r="D1097" s="2">
        <v>29</v>
      </c>
      <c r="E1097" s="2" t="str" cm="1">
        <f t="array" ref="E1097">_xlfn.SWITCH(TRUE,D1097&lt;25,"18 to 25",D1097&lt;40,"25 to 40",D1097&lt;50,"40 to 50",D1097&lt;60,"50 to 60","60+")</f>
        <v>25 to 40</v>
      </c>
      <c r="F1097" s="2" t="s">
        <v>31</v>
      </c>
      <c r="G1097" s="2" t="s">
        <v>19</v>
      </c>
      <c r="H1097" s="2" t="s">
        <v>68</v>
      </c>
      <c r="I1097" s="3">
        <v>45203</v>
      </c>
      <c r="J1097" s="3">
        <v>45852</v>
      </c>
      <c r="K1097" s="2">
        <v>1.78</v>
      </c>
      <c r="L1097" s="2" t="str" cm="1">
        <f t="array" ref="L1097">_xlfn.SWITCH(TRUE,K1097&lt;2,"1 to 2 yrs",K1097&lt;5,"2 to 5 yrs",K1097&lt;10,"5 to 10 yrs",K1097&lt;20,"10 to 20 yrs","20+")</f>
        <v>1 to 2 yrs</v>
      </c>
      <c r="M1097" s="2">
        <v>56492</v>
      </c>
      <c r="N1097" s="4">
        <v>0.1</v>
      </c>
      <c r="O1097" s="5">
        <f t="shared" si="17"/>
        <v>62141.2</v>
      </c>
      <c r="P1097" s="2" t="s">
        <v>28</v>
      </c>
      <c r="Q1097" s="2"/>
      <c r="R1097" s="2">
        <v>63</v>
      </c>
      <c r="S1097" s="2" t="s">
        <v>99</v>
      </c>
    </row>
    <row r="1098" spans="1:19" x14ac:dyDescent="0.3">
      <c r="A1098" s="2">
        <v>2097</v>
      </c>
      <c r="B1098" s="2" t="s">
        <v>455</v>
      </c>
      <c r="C1098" s="2" t="s">
        <v>24</v>
      </c>
      <c r="D1098" s="2">
        <v>65</v>
      </c>
      <c r="E1098" s="2" t="str" cm="1">
        <f t="array" ref="E1098">_xlfn.SWITCH(TRUE,D1098&lt;25,"18 to 25",D1098&lt;40,"25 to 40",D1098&lt;50,"40 to 50",D1098&lt;60,"50 to 60","60+")</f>
        <v>60+</v>
      </c>
      <c r="F1098" s="2" t="s">
        <v>46</v>
      </c>
      <c r="G1098" s="2" t="s">
        <v>19</v>
      </c>
      <c r="H1098" s="2" t="s">
        <v>110</v>
      </c>
      <c r="I1098" s="3">
        <v>43378</v>
      </c>
      <c r="J1098" s="2"/>
      <c r="K1098" s="2">
        <v>6.12</v>
      </c>
      <c r="L1098" s="2" t="str" cm="1">
        <f t="array" ref="L1098">_xlfn.SWITCH(TRUE,K1098&lt;2,"1 to 2 yrs",K1098&lt;5,"2 to 5 yrs",K1098&lt;10,"5 to 10 yrs",K1098&lt;20,"10 to 20 yrs","20+")</f>
        <v>5 to 10 yrs</v>
      </c>
      <c r="M1098" s="2">
        <v>115393</v>
      </c>
      <c r="N1098" s="4">
        <v>0.15</v>
      </c>
      <c r="O1098" s="5">
        <f t="shared" si="17"/>
        <v>132701.95000000001</v>
      </c>
      <c r="P1098" s="2" t="s">
        <v>58</v>
      </c>
      <c r="Q1098" s="2">
        <v>1423</v>
      </c>
      <c r="R1098" s="2">
        <v>40</v>
      </c>
      <c r="S1098" s="2" t="s">
        <v>43</v>
      </c>
    </row>
    <row r="1099" spans="1:19" x14ac:dyDescent="0.3">
      <c r="A1099" s="2">
        <v>2098</v>
      </c>
      <c r="B1099" s="2" t="s">
        <v>420</v>
      </c>
      <c r="C1099" s="2" t="s">
        <v>24</v>
      </c>
      <c r="D1099" s="2">
        <v>55</v>
      </c>
      <c r="E1099" s="2" t="str" cm="1">
        <f t="array" ref="E1099">_xlfn.SWITCH(TRUE,D1099&lt;25,"18 to 25",D1099&lt;40,"25 to 40",D1099&lt;50,"40 to 50",D1099&lt;60,"50 to 60","60+")</f>
        <v>50 to 60</v>
      </c>
      <c r="F1099" s="2" t="s">
        <v>31</v>
      </c>
      <c r="G1099" s="2" t="s">
        <v>32</v>
      </c>
      <c r="H1099" s="2" t="s">
        <v>106</v>
      </c>
      <c r="I1099" s="3">
        <v>45265</v>
      </c>
      <c r="J1099" s="2"/>
      <c r="K1099" s="2">
        <v>0.95</v>
      </c>
      <c r="L1099" s="2" t="str" cm="1">
        <f t="array" ref="L1099">_xlfn.SWITCH(TRUE,K1099&lt;2,"1 to 2 yrs",K1099&lt;5,"2 to 5 yrs",K1099&lt;10,"5 to 10 yrs",K1099&lt;20,"10 to 20 yrs","20+")</f>
        <v>1 to 2 yrs</v>
      </c>
      <c r="M1099" s="2">
        <v>66126</v>
      </c>
      <c r="N1099" s="4">
        <v>0.15</v>
      </c>
      <c r="O1099" s="5">
        <f t="shared" si="17"/>
        <v>76044.899999999994</v>
      </c>
      <c r="P1099" s="2" t="s">
        <v>42</v>
      </c>
      <c r="Q1099" s="2">
        <v>1999</v>
      </c>
      <c r="R1099" s="2">
        <v>14</v>
      </c>
      <c r="S1099" s="2" t="s">
        <v>73</v>
      </c>
    </row>
    <row r="1100" spans="1:19" x14ac:dyDescent="0.3">
      <c r="A1100" s="2">
        <v>2099</v>
      </c>
      <c r="B1100" s="2" t="s">
        <v>699</v>
      </c>
      <c r="C1100" s="2" t="s">
        <v>24</v>
      </c>
      <c r="D1100" s="2">
        <v>65</v>
      </c>
      <c r="E1100" s="2" t="str" cm="1">
        <f t="array" ref="E1100">_xlfn.SWITCH(TRUE,D1100&lt;25,"18 to 25",D1100&lt;40,"25 to 40",D1100&lt;50,"40 to 50",D1100&lt;60,"50 to 60","60+")</f>
        <v>60+</v>
      </c>
      <c r="F1100" s="2" t="s">
        <v>25</v>
      </c>
      <c r="G1100" s="2" t="s">
        <v>19</v>
      </c>
      <c r="H1100" s="2" t="s">
        <v>97</v>
      </c>
      <c r="I1100" s="3">
        <v>42809</v>
      </c>
      <c r="J1100" s="2"/>
      <c r="K1100" s="2">
        <v>7.67</v>
      </c>
      <c r="L1100" s="2" t="str" cm="1">
        <f t="array" ref="L1100">_xlfn.SWITCH(TRUE,K1100&lt;2,"1 to 2 yrs",K1100&lt;5,"2 to 5 yrs",K1100&lt;10,"5 to 10 yrs",K1100&lt;20,"10 to 20 yrs","20+")</f>
        <v>5 to 10 yrs</v>
      </c>
      <c r="M1100" s="2">
        <v>68328</v>
      </c>
      <c r="N1100" s="4">
        <v>0.15</v>
      </c>
      <c r="O1100" s="5">
        <f t="shared" si="17"/>
        <v>78577.2</v>
      </c>
      <c r="P1100" s="2" t="s">
        <v>28</v>
      </c>
      <c r="Q1100" s="2">
        <v>1447</v>
      </c>
      <c r="R1100" s="2">
        <v>35</v>
      </c>
      <c r="S1100" s="2" t="s">
        <v>34</v>
      </c>
    </row>
    <row r="1101" spans="1:19" x14ac:dyDescent="0.3">
      <c r="A1101" s="2">
        <v>2100</v>
      </c>
      <c r="B1101" s="2" t="s">
        <v>468</v>
      </c>
      <c r="C1101" s="2" t="s">
        <v>17</v>
      </c>
      <c r="D1101" s="2">
        <v>26</v>
      </c>
      <c r="E1101" s="2" t="str" cm="1">
        <f t="array" ref="E1101">_xlfn.SWITCH(TRUE,D1101&lt;25,"18 to 25",D1101&lt;40,"25 to 40",D1101&lt;50,"40 to 50",D1101&lt;60,"50 to 60","60+")</f>
        <v>25 to 40</v>
      </c>
      <c r="F1101" s="2" t="s">
        <v>75</v>
      </c>
      <c r="G1101" s="2" t="s">
        <v>19</v>
      </c>
      <c r="H1101" s="2" t="s">
        <v>174</v>
      </c>
      <c r="I1101" s="3">
        <v>44057</v>
      </c>
      <c r="J1101" s="2"/>
      <c r="K1101" s="2">
        <v>4.26</v>
      </c>
      <c r="L1101" s="2" t="str" cm="1">
        <f t="array" ref="L1101">_xlfn.SWITCH(TRUE,K1101&lt;2,"1 to 2 yrs",K1101&lt;5,"2 to 5 yrs",K1101&lt;10,"5 to 10 yrs",K1101&lt;20,"10 to 20 yrs","20+")</f>
        <v>2 to 5 yrs</v>
      </c>
      <c r="M1101" s="2">
        <v>80810</v>
      </c>
      <c r="N1101" s="4">
        <v>0.2</v>
      </c>
      <c r="O1101" s="5">
        <f t="shared" si="17"/>
        <v>96972</v>
      </c>
      <c r="P1101" s="2" t="s">
        <v>42</v>
      </c>
      <c r="Q1101" s="2">
        <v>1735</v>
      </c>
      <c r="R1101" s="2">
        <v>35</v>
      </c>
      <c r="S1101" s="2" t="s">
        <v>84</v>
      </c>
    </row>
    <row r="1102" spans="1:19" x14ac:dyDescent="0.3">
      <c r="A1102" s="2">
        <v>2101</v>
      </c>
      <c r="B1102" s="2" t="s">
        <v>880</v>
      </c>
      <c r="C1102" s="2" t="s">
        <v>17</v>
      </c>
      <c r="D1102" s="2">
        <v>26</v>
      </c>
      <c r="E1102" s="2" t="str" cm="1">
        <f t="array" ref="E1102">_xlfn.SWITCH(TRUE,D1102&lt;25,"18 to 25",D1102&lt;40,"25 to 40",D1102&lt;50,"40 to 50",D1102&lt;60,"50 to 60","60+")</f>
        <v>25 to 40</v>
      </c>
      <c r="F1102" s="2" t="s">
        <v>75</v>
      </c>
      <c r="G1102" s="2" t="s">
        <v>26</v>
      </c>
      <c r="H1102" s="2" t="s">
        <v>76</v>
      </c>
      <c r="I1102" s="3">
        <v>45379</v>
      </c>
      <c r="J1102" s="2"/>
      <c r="K1102" s="2">
        <v>0.64</v>
      </c>
      <c r="L1102" s="2" t="str" cm="1">
        <f t="array" ref="L1102">_xlfn.SWITCH(TRUE,K1102&lt;2,"1 to 2 yrs",K1102&lt;5,"2 to 5 yrs",K1102&lt;10,"5 to 10 yrs",K1102&lt;20,"10 to 20 yrs","20+")</f>
        <v>1 to 2 yrs</v>
      </c>
      <c r="M1102" s="2">
        <v>80811</v>
      </c>
      <c r="N1102" s="4">
        <v>0.1</v>
      </c>
      <c r="O1102" s="5">
        <f t="shared" si="17"/>
        <v>88892.1</v>
      </c>
      <c r="P1102" s="2" t="s">
        <v>28</v>
      </c>
      <c r="Q1102" s="2">
        <v>1742</v>
      </c>
      <c r="R1102" s="2">
        <v>64</v>
      </c>
      <c r="S1102" s="2" t="s">
        <v>90</v>
      </c>
    </row>
    <row r="1103" spans="1:19" x14ac:dyDescent="0.3">
      <c r="A1103" s="2">
        <v>2102</v>
      </c>
      <c r="B1103" s="2" t="s">
        <v>881</v>
      </c>
      <c r="C1103" s="2" t="s">
        <v>24</v>
      </c>
      <c r="D1103" s="2">
        <v>52</v>
      </c>
      <c r="E1103" s="2" t="str" cm="1">
        <f t="array" ref="E1103">_xlfn.SWITCH(TRUE,D1103&lt;25,"18 to 25",D1103&lt;40,"25 to 40",D1103&lt;50,"40 to 50",D1103&lt;60,"50 to 60","60+")</f>
        <v>50 to 60</v>
      </c>
      <c r="F1103" s="2" t="s">
        <v>50</v>
      </c>
      <c r="G1103" s="2" t="s">
        <v>26</v>
      </c>
      <c r="H1103" s="2" t="s">
        <v>51</v>
      </c>
      <c r="I1103" s="3">
        <v>43597</v>
      </c>
      <c r="J1103" s="2"/>
      <c r="K1103" s="2">
        <v>5.52</v>
      </c>
      <c r="L1103" s="2" t="str" cm="1">
        <f t="array" ref="L1103">_xlfn.SWITCH(TRUE,K1103&lt;2,"1 to 2 yrs",K1103&lt;5,"2 to 5 yrs",K1103&lt;10,"5 to 10 yrs",K1103&lt;20,"10 to 20 yrs","20+")</f>
        <v>5 to 10 yrs</v>
      </c>
      <c r="M1103" s="2">
        <v>93895</v>
      </c>
      <c r="N1103" s="4">
        <v>0.2</v>
      </c>
      <c r="O1103" s="5">
        <f t="shared" si="17"/>
        <v>112674</v>
      </c>
      <c r="P1103" s="2" t="s">
        <v>58</v>
      </c>
      <c r="Q1103" s="2">
        <v>2003</v>
      </c>
      <c r="R1103" s="2">
        <v>27</v>
      </c>
      <c r="S1103" s="2" t="s">
        <v>43</v>
      </c>
    </row>
    <row r="1104" spans="1:19" x14ac:dyDescent="0.3">
      <c r="A1104" s="2">
        <v>2103</v>
      </c>
      <c r="B1104" s="2" t="s">
        <v>882</v>
      </c>
      <c r="C1104" s="2" t="s">
        <v>24</v>
      </c>
      <c r="D1104" s="2">
        <v>30</v>
      </c>
      <c r="E1104" s="2" t="str" cm="1">
        <f t="array" ref="E1104">_xlfn.SWITCH(TRUE,D1104&lt;25,"18 to 25",D1104&lt;40,"25 to 40",D1104&lt;50,"40 to 50",D1104&lt;60,"50 to 60","60+")</f>
        <v>25 to 40</v>
      </c>
      <c r="F1104" s="2" t="s">
        <v>31</v>
      </c>
      <c r="G1104" s="2" t="s">
        <v>19</v>
      </c>
      <c r="H1104" s="2" t="s">
        <v>33</v>
      </c>
      <c r="I1104" s="3">
        <v>44350</v>
      </c>
      <c r="J1104" s="2"/>
      <c r="K1104" s="2">
        <v>3.46</v>
      </c>
      <c r="L1104" s="2" t="str" cm="1">
        <f t="array" ref="L1104">_xlfn.SWITCH(TRUE,K1104&lt;2,"1 to 2 yrs",K1104&lt;5,"2 to 5 yrs",K1104&lt;10,"5 to 10 yrs",K1104&lt;20,"10 to 20 yrs","20+")</f>
        <v>2 to 5 yrs</v>
      </c>
      <c r="M1104" s="2">
        <v>71294</v>
      </c>
      <c r="N1104" s="4">
        <v>0.25</v>
      </c>
      <c r="O1104" s="5">
        <f t="shared" si="17"/>
        <v>89117.5</v>
      </c>
      <c r="P1104" s="2" t="s">
        <v>58</v>
      </c>
      <c r="Q1104" s="2">
        <v>1252</v>
      </c>
      <c r="R1104" s="2">
        <v>32</v>
      </c>
      <c r="S1104" s="2" t="s">
        <v>59</v>
      </c>
    </row>
    <row r="1105" spans="1:19" x14ac:dyDescent="0.3">
      <c r="A1105" s="2">
        <v>2104</v>
      </c>
      <c r="B1105" s="2" t="s">
        <v>883</v>
      </c>
      <c r="C1105" s="2" t="s">
        <v>17</v>
      </c>
      <c r="D1105" s="2">
        <v>63</v>
      </c>
      <c r="E1105" s="2" t="str" cm="1">
        <f t="array" ref="E1105">_xlfn.SWITCH(TRUE,D1105&lt;25,"18 to 25",D1105&lt;40,"25 to 40",D1105&lt;50,"40 to 50",D1105&lt;60,"50 to 60","60+")</f>
        <v>60+</v>
      </c>
      <c r="F1105" s="2" t="s">
        <v>31</v>
      </c>
      <c r="G1105" s="2" t="s">
        <v>32</v>
      </c>
      <c r="H1105" s="2" t="s">
        <v>72</v>
      </c>
      <c r="I1105" s="3">
        <v>43051</v>
      </c>
      <c r="J1105" s="2"/>
      <c r="K1105" s="2">
        <v>7.01</v>
      </c>
      <c r="L1105" s="2" t="str" cm="1">
        <f t="array" ref="L1105">_xlfn.SWITCH(TRUE,K1105&lt;2,"1 to 2 yrs",K1105&lt;5,"2 to 5 yrs",K1105&lt;10,"5 to 10 yrs",K1105&lt;20,"10 to 20 yrs","20+")</f>
        <v>5 to 10 yrs</v>
      </c>
      <c r="M1105" s="2">
        <v>81553</v>
      </c>
      <c r="N1105" s="4">
        <v>0.1</v>
      </c>
      <c r="O1105" s="5">
        <f t="shared" si="17"/>
        <v>89708.3</v>
      </c>
      <c r="P1105" s="2" t="s">
        <v>28</v>
      </c>
      <c r="Q1105" s="2">
        <v>1195</v>
      </c>
      <c r="R1105" s="2">
        <v>64</v>
      </c>
      <c r="S1105" s="2" t="s">
        <v>59</v>
      </c>
    </row>
    <row r="1106" spans="1:19" x14ac:dyDescent="0.3">
      <c r="A1106" s="2">
        <v>2105</v>
      </c>
      <c r="B1106" s="2" t="s">
        <v>784</v>
      </c>
      <c r="C1106" s="2" t="s">
        <v>24</v>
      </c>
      <c r="D1106" s="2">
        <v>53</v>
      </c>
      <c r="E1106" s="2" t="str" cm="1">
        <f t="array" ref="E1106">_xlfn.SWITCH(TRUE,D1106&lt;25,"18 to 25",D1106&lt;40,"25 to 40",D1106&lt;50,"40 to 50",D1106&lt;60,"50 to 60","60+")</f>
        <v>50 to 60</v>
      </c>
      <c r="F1106" s="2" t="s">
        <v>46</v>
      </c>
      <c r="G1106" s="2" t="s">
        <v>19</v>
      </c>
      <c r="H1106" s="2" t="s">
        <v>110</v>
      </c>
      <c r="I1106" s="3">
        <v>43842</v>
      </c>
      <c r="J1106" s="2"/>
      <c r="K1106" s="2">
        <v>4.8499999999999996</v>
      </c>
      <c r="L1106" s="2" t="str" cm="1">
        <f t="array" ref="L1106">_xlfn.SWITCH(TRUE,K1106&lt;2,"1 to 2 yrs",K1106&lt;5,"2 to 5 yrs",K1106&lt;10,"5 to 10 yrs",K1106&lt;20,"10 to 20 yrs","20+")</f>
        <v>2 to 5 yrs</v>
      </c>
      <c r="M1106" s="2">
        <v>98893</v>
      </c>
      <c r="N1106" s="4">
        <v>0.15</v>
      </c>
      <c r="O1106" s="5">
        <f t="shared" si="17"/>
        <v>113726.95</v>
      </c>
      <c r="P1106" s="2" t="s">
        <v>28</v>
      </c>
      <c r="Q1106" s="2">
        <v>1240</v>
      </c>
      <c r="R1106" s="2">
        <v>53</v>
      </c>
      <c r="S1106" s="2" t="s">
        <v>22</v>
      </c>
    </row>
    <row r="1107" spans="1:19" x14ac:dyDescent="0.3">
      <c r="A1107" s="2">
        <v>2106</v>
      </c>
      <c r="B1107" s="2" t="s">
        <v>301</v>
      </c>
      <c r="C1107" s="2" t="s">
        <v>24</v>
      </c>
      <c r="D1107" s="2">
        <v>54</v>
      </c>
      <c r="E1107" s="2" t="str" cm="1">
        <f t="array" ref="E1107">_xlfn.SWITCH(TRUE,D1107&lt;25,"18 to 25",D1107&lt;40,"25 to 40",D1107&lt;50,"40 to 50",D1107&lt;60,"50 to 60","60+")</f>
        <v>50 to 60</v>
      </c>
      <c r="F1107" s="2" t="s">
        <v>75</v>
      </c>
      <c r="G1107" s="2" t="s">
        <v>19</v>
      </c>
      <c r="H1107" s="2" t="s">
        <v>201</v>
      </c>
      <c r="I1107" s="3">
        <v>44340</v>
      </c>
      <c r="J1107" s="2"/>
      <c r="K1107" s="2">
        <v>3.48</v>
      </c>
      <c r="L1107" s="2" t="str" cm="1">
        <f t="array" ref="L1107">_xlfn.SWITCH(TRUE,K1107&lt;2,"1 to 2 yrs",K1107&lt;5,"2 to 5 yrs",K1107&lt;10,"5 to 10 yrs",K1107&lt;20,"10 to 20 yrs","20+")</f>
        <v>2 to 5 yrs</v>
      </c>
      <c r="M1107" s="2">
        <v>78846</v>
      </c>
      <c r="N1107" s="4">
        <v>0.2</v>
      </c>
      <c r="O1107" s="5">
        <f t="shared" si="17"/>
        <v>94615.2</v>
      </c>
      <c r="P1107" s="2" t="s">
        <v>28</v>
      </c>
      <c r="Q1107" s="2">
        <v>1719</v>
      </c>
      <c r="R1107" s="2">
        <v>5</v>
      </c>
      <c r="S1107" s="2" t="s">
        <v>34</v>
      </c>
    </row>
    <row r="1108" spans="1:19" x14ac:dyDescent="0.3">
      <c r="A1108" s="2">
        <v>2107</v>
      </c>
      <c r="B1108" s="2" t="s">
        <v>501</v>
      </c>
      <c r="C1108" s="2" t="s">
        <v>17</v>
      </c>
      <c r="D1108" s="2">
        <v>24</v>
      </c>
      <c r="E1108" s="2" t="str" cm="1">
        <f t="array" ref="E1108">_xlfn.SWITCH(TRUE,D1108&lt;25,"18 to 25",D1108&lt;40,"25 to 40",D1108&lt;50,"40 to 50",D1108&lt;60,"50 to 60","60+")</f>
        <v>18 to 25</v>
      </c>
      <c r="F1108" s="2" t="s">
        <v>40</v>
      </c>
      <c r="G1108" s="2" t="s">
        <v>19</v>
      </c>
      <c r="H1108" s="2" t="s">
        <v>146</v>
      </c>
      <c r="I1108" s="3">
        <v>45121</v>
      </c>
      <c r="J1108" s="2"/>
      <c r="K1108" s="2">
        <v>1.34</v>
      </c>
      <c r="L1108" s="2" t="str" cm="1">
        <f t="array" ref="L1108">_xlfn.SWITCH(TRUE,K1108&lt;2,"1 to 2 yrs",K1108&lt;5,"2 to 5 yrs",K1108&lt;10,"5 to 10 yrs",K1108&lt;20,"10 to 20 yrs","20+")</f>
        <v>1 to 2 yrs</v>
      </c>
      <c r="M1108" s="2">
        <v>38157</v>
      </c>
      <c r="N1108" s="4">
        <v>0.2</v>
      </c>
      <c r="O1108" s="5">
        <f t="shared" si="17"/>
        <v>45788.4</v>
      </c>
      <c r="P1108" s="2" t="s">
        <v>28</v>
      </c>
      <c r="Q1108" s="2">
        <v>1487</v>
      </c>
      <c r="R1108" s="2">
        <v>74</v>
      </c>
      <c r="S1108" s="2" t="s">
        <v>117</v>
      </c>
    </row>
    <row r="1109" spans="1:19" x14ac:dyDescent="0.3">
      <c r="A1109" s="2">
        <v>2108</v>
      </c>
      <c r="B1109" s="2" t="s">
        <v>733</v>
      </c>
      <c r="C1109" s="2" t="s">
        <v>24</v>
      </c>
      <c r="D1109" s="2">
        <v>51</v>
      </c>
      <c r="E1109" s="2" t="str" cm="1">
        <f t="array" ref="E1109">_xlfn.SWITCH(TRUE,D1109&lt;25,"18 to 25",D1109&lt;40,"25 to 40",D1109&lt;50,"40 to 50",D1109&lt;60,"50 to 60","60+")</f>
        <v>50 to 60</v>
      </c>
      <c r="F1109" s="2" t="s">
        <v>31</v>
      </c>
      <c r="G1109" s="2" t="s">
        <v>19</v>
      </c>
      <c r="H1109" s="2" t="s">
        <v>72</v>
      </c>
      <c r="I1109" s="3">
        <v>42049</v>
      </c>
      <c r="J1109" s="2"/>
      <c r="K1109" s="2">
        <v>9.75</v>
      </c>
      <c r="L1109" s="2" t="str" cm="1">
        <f t="array" ref="L1109">_xlfn.SWITCH(TRUE,K1109&lt;2,"1 to 2 yrs",K1109&lt;5,"2 to 5 yrs",K1109&lt;10,"5 to 10 yrs",K1109&lt;20,"10 to 20 yrs","20+")</f>
        <v>5 to 10 yrs</v>
      </c>
      <c r="M1109" s="2">
        <v>78772</v>
      </c>
      <c r="N1109" s="4">
        <v>0.15</v>
      </c>
      <c r="O1109" s="5">
        <f t="shared" si="17"/>
        <v>90587.8</v>
      </c>
      <c r="P1109" s="2" t="s">
        <v>21</v>
      </c>
      <c r="Q1109" s="2">
        <v>1748</v>
      </c>
      <c r="R1109" s="2">
        <v>47</v>
      </c>
      <c r="S1109" s="2" t="s">
        <v>59</v>
      </c>
    </row>
    <row r="1110" spans="1:19" x14ac:dyDescent="0.3">
      <c r="A1110" s="2">
        <v>2109</v>
      </c>
      <c r="B1110" s="2" t="s">
        <v>884</v>
      </c>
      <c r="C1110" s="2" t="s">
        <v>24</v>
      </c>
      <c r="D1110" s="2">
        <v>33</v>
      </c>
      <c r="E1110" s="2" t="str" cm="1">
        <f t="array" ref="E1110">_xlfn.SWITCH(TRUE,D1110&lt;25,"18 to 25",D1110&lt;40,"25 to 40",D1110&lt;50,"40 to 50",D1110&lt;60,"50 to 60","60+")</f>
        <v>25 to 40</v>
      </c>
      <c r="F1110" s="2" t="s">
        <v>46</v>
      </c>
      <c r="G1110" s="2" t="s">
        <v>26</v>
      </c>
      <c r="H1110" s="2" t="s">
        <v>47</v>
      </c>
      <c r="I1110" s="3">
        <v>42682</v>
      </c>
      <c r="J1110" s="2"/>
      <c r="K1110" s="2">
        <v>8.02</v>
      </c>
      <c r="L1110" s="2" t="str" cm="1">
        <f t="array" ref="L1110">_xlfn.SWITCH(TRUE,K1110&lt;2,"1 to 2 yrs",K1110&lt;5,"2 to 5 yrs",K1110&lt;10,"5 to 10 yrs",K1110&lt;20,"10 to 20 yrs","20+")</f>
        <v>5 to 10 yrs</v>
      </c>
      <c r="M1110" s="2">
        <v>119239</v>
      </c>
      <c r="N1110" s="4">
        <v>0.2</v>
      </c>
      <c r="O1110" s="5">
        <f t="shared" si="17"/>
        <v>143086.79999999999</v>
      </c>
      <c r="P1110" s="2" t="s">
        <v>58</v>
      </c>
      <c r="Q1110" s="2">
        <v>1843</v>
      </c>
      <c r="R1110" s="2">
        <v>90</v>
      </c>
      <c r="S1110" s="2" t="s">
        <v>48</v>
      </c>
    </row>
    <row r="1111" spans="1:19" x14ac:dyDescent="0.3">
      <c r="A1111" s="2">
        <v>2110</v>
      </c>
      <c r="B1111" s="2" t="s">
        <v>885</v>
      </c>
      <c r="C1111" s="2" t="s">
        <v>17</v>
      </c>
      <c r="D1111" s="2">
        <v>50</v>
      </c>
      <c r="E1111" s="2" t="str" cm="1">
        <f t="array" ref="E1111">_xlfn.SWITCH(TRUE,D1111&lt;25,"18 to 25",D1111&lt;40,"25 to 40",D1111&lt;50,"40 to 50",D1111&lt;60,"50 to 60","60+")</f>
        <v>50 to 60</v>
      </c>
      <c r="F1111" s="2" t="s">
        <v>18</v>
      </c>
      <c r="G1111" s="2" t="s">
        <v>32</v>
      </c>
      <c r="H1111" s="2" t="s">
        <v>20</v>
      </c>
      <c r="I1111" s="3">
        <v>43475</v>
      </c>
      <c r="J1111" s="3">
        <v>44179</v>
      </c>
      <c r="K1111" s="2">
        <v>1.93</v>
      </c>
      <c r="L1111" s="2" t="str" cm="1">
        <f t="array" ref="L1111">_xlfn.SWITCH(TRUE,K1111&lt;2,"1 to 2 yrs",K1111&lt;5,"2 to 5 yrs",K1111&lt;10,"5 to 10 yrs",K1111&lt;20,"10 to 20 yrs","20+")</f>
        <v>1 to 2 yrs</v>
      </c>
      <c r="M1111" s="2">
        <v>77742</v>
      </c>
      <c r="N1111" s="4">
        <v>0</v>
      </c>
      <c r="O1111" s="5">
        <f t="shared" si="17"/>
        <v>77742</v>
      </c>
      <c r="P1111" s="2" t="s">
        <v>28</v>
      </c>
      <c r="Q1111" s="2">
        <v>1603</v>
      </c>
      <c r="R1111" s="2">
        <v>68</v>
      </c>
      <c r="S1111" s="2" t="s">
        <v>59</v>
      </c>
    </row>
    <row r="1112" spans="1:19" x14ac:dyDescent="0.3">
      <c r="A1112" s="2">
        <v>2111</v>
      </c>
      <c r="B1112" s="2" t="s">
        <v>886</v>
      </c>
      <c r="C1112" s="2" t="s">
        <v>17</v>
      </c>
      <c r="D1112" s="2">
        <v>24</v>
      </c>
      <c r="E1112" s="2" t="str" cm="1">
        <f t="array" ref="E1112">_xlfn.SWITCH(TRUE,D1112&lt;25,"18 to 25",D1112&lt;40,"25 to 40",D1112&lt;50,"40 to 50",D1112&lt;60,"50 to 60","60+")</f>
        <v>18 to 25</v>
      </c>
      <c r="F1112" s="2" t="s">
        <v>56</v>
      </c>
      <c r="G1112" s="2" t="s">
        <v>19</v>
      </c>
      <c r="H1112" s="2" t="s">
        <v>61</v>
      </c>
      <c r="I1112" s="3">
        <v>43206</v>
      </c>
      <c r="J1112" s="2"/>
      <c r="K1112" s="2">
        <v>6.59</v>
      </c>
      <c r="L1112" s="2" t="str" cm="1">
        <f t="array" ref="L1112">_xlfn.SWITCH(TRUE,K1112&lt;2,"1 to 2 yrs",K1112&lt;5,"2 to 5 yrs",K1112&lt;10,"5 to 10 yrs",K1112&lt;20,"10 to 20 yrs","20+")</f>
        <v>5 to 10 yrs</v>
      </c>
      <c r="M1112" s="2">
        <v>112254</v>
      </c>
      <c r="N1112" s="4">
        <v>0.15</v>
      </c>
      <c r="O1112" s="5">
        <f t="shared" si="17"/>
        <v>129092.1</v>
      </c>
      <c r="P1112" s="2" t="s">
        <v>58</v>
      </c>
      <c r="Q1112" s="2">
        <v>1362</v>
      </c>
      <c r="R1112" s="2">
        <v>73</v>
      </c>
      <c r="S1112" s="2" t="s">
        <v>157</v>
      </c>
    </row>
    <row r="1113" spans="1:19" x14ac:dyDescent="0.3">
      <c r="A1113" s="2">
        <v>2112</v>
      </c>
      <c r="B1113" s="2" t="s">
        <v>887</v>
      </c>
      <c r="C1113" s="2" t="s">
        <v>17</v>
      </c>
      <c r="D1113" s="2">
        <v>47</v>
      </c>
      <c r="E1113" s="2" t="str" cm="1">
        <f t="array" ref="E1113">_xlfn.SWITCH(TRUE,D1113&lt;25,"18 to 25",D1113&lt;40,"25 to 40",D1113&lt;50,"40 to 50",D1113&lt;60,"50 to 60","60+")</f>
        <v>40 to 50</v>
      </c>
      <c r="F1113" s="2" t="s">
        <v>18</v>
      </c>
      <c r="G1113" s="2" t="s">
        <v>19</v>
      </c>
      <c r="H1113" s="2" t="s">
        <v>20</v>
      </c>
      <c r="I1113" s="3">
        <v>45170</v>
      </c>
      <c r="J1113" s="2"/>
      <c r="K1113" s="2">
        <v>1.21</v>
      </c>
      <c r="L1113" s="2" t="str" cm="1">
        <f t="array" ref="L1113">_xlfn.SWITCH(TRUE,K1113&lt;2,"1 to 2 yrs",K1113&lt;5,"2 to 5 yrs",K1113&lt;10,"5 to 10 yrs",K1113&lt;20,"10 to 20 yrs","20+")</f>
        <v>1 to 2 yrs</v>
      </c>
      <c r="M1113" s="2">
        <v>60107</v>
      </c>
      <c r="N1113" s="4">
        <v>0.15</v>
      </c>
      <c r="O1113" s="5">
        <f t="shared" si="17"/>
        <v>69123.05</v>
      </c>
      <c r="P1113" s="2" t="s">
        <v>28</v>
      </c>
      <c r="Q1113" s="2">
        <v>1178</v>
      </c>
      <c r="R1113" s="2">
        <v>27</v>
      </c>
      <c r="S1113" s="2" t="s">
        <v>84</v>
      </c>
    </row>
    <row r="1114" spans="1:19" x14ac:dyDescent="0.3">
      <c r="A1114" s="2">
        <v>2113</v>
      </c>
      <c r="B1114" s="2" t="s">
        <v>812</v>
      </c>
      <c r="C1114" s="2" t="s">
        <v>24</v>
      </c>
      <c r="D1114" s="2">
        <v>51</v>
      </c>
      <c r="E1114" s="2" t="str" cm="1">
        <f t="array" ref="E1114">_xlfn.SWITCH(TRUE,D1114&lt;25,"18 to 25",D1114&lt;40,"25 to 40",D1114&lt;50,"40 to 50",D1114&lt;60,"50 to 60","60+")</f>
        <v>50 to 60</v>
      </c>
      <c r="F1114" s="2" t="s">
        <v>46</v>
      </c>
      <c r="G1114" s="2" t="s">
        <v>26</v>
      </c>
      <c r="H1114" s="2" t="s">
        <v>168</v>
      </c>
      <c r="I1114" s="3">
        <v>44200</v>
      </c>
      <c r="J1114" s="2"/>
      <c r="K1114" s="2">
        <v>3.87</v>
      </c>
      <c r="L1114" s="2" t="str" cm="1">
        <f t="array" ref="L1114">_xlfn.SWITCH(TRUE,K1114&lt;2,"1 to 2 yrs",K1114&lt;5,"2 to 5 yrs",K1114&lt;10,"5 to 10 yrs",K1114&lt;20,"10 to 20 yrs","20+")</f>
        <v>2 to 5 yrs</v>
      </c>
      <c r="M1114" s="2">
        <v>106104</v>
      </c>
      <c r="N1114" s="4">
        <v>0</v>
      </c>
      <c r="O1114" s="5">
        <f t="shared" si="17"/>
        <v>106104</v>
      </c>
      <c r="P1114" s="2" t="s">
        <v>28</v>
      </c>
      <c r="Q1114" s="2">
        <v>1633</v>
      </c>
      <c r="R1114" s="2">
        <v>15</v>
      </c>
      <c r="S1114" s="2" t="s">
        <v>103</v>
      </c>
    </row>
    <row r="1115" spans="1:19" x14ac:dyDescent="0.3">
      <c r="A1115" s="2">
        <v>2114</v>
      </c>
      <c r="B1115" s="2" t="s">
        <v>850</v>
      </c>
      <c r="C1115" s="2" t="s">
        <v>17</v>
      </c>
      <c r="D1115" s="2">
        <v>30</v>
      </c>
      <c r="E1115" s="2" t="str" cm="1">
        <f t="array" ref="E1115">_xlfn.SWITCH(TRUE,D1115&lt;25,"18 to 25",D1115&lt;40,"25 to 40",D1115&lt;50,"40 to 50",D1115&lt;60,"50 to 60","60+")</f>
        <v>25 to 40</v>
      </c>
      <c r="F1115" s="2" t="s">
        <v>40</v>
      </c>
      <c r="G1115" s="2" t="s">
        <v>26</v>
      </c>
      <c r="H1115" s="2" t="s">
        <v>41</v>
      </c>
      <c r="I1115" s="3">
        <v>43519</v>
      </c>
      <c r="J1115" s="2"/>
      <c r="K1115" s="2">
        <v>5.73</v>
      </c>
      <c r="L1115" s="2" t="str" cm="1">
        <f t="array" ref="L1115">_xlfn.SWITCH(TRUE,K1115&lt;2,"1 to 2 yrs",K1115&lt;5,"2 to 5 yrs",K1115&lt;10,"5 to 10 yrs",K1115&lt;20,"10 to 20 yrs","20+")</f>
        <v>5 to 10 yrs</v>
      </c>
      <c r="M1115" s="2">
        <v>51174</v>
      </c>
      <c r="N1115" s="4">
        <v>0.15</v>
      </c>
      <c r="O1115" s="5">
        <f t="shared" si="17"/>
        <v>58850.1</v>
      </c>
      <c r="P1115" s="2" t="s">
        <v>28</v>
      </c>
      <c r="Q1115" s="2">
        <v>2015</v>
      </c>
      <c r="R1115" s="2">
        <v>25</v>
      </c>
      <c r="S1115" s="2" t="s">
        <v>29</v>
      </c>
    </row>
    <row r="1116" spans="1:19" x14ac:dyDescent="0.3">
      <c r="A1116" s="2">
        <v>2115</v>
      </c>
      <c r="B1116" s="2" t="s">
        <v>888</v>
      </c>
      <c r="C1116" s="2" t="s">
        <v>17</v>
      </c>
      <c r="D1116" s="2">
        <v>47</v>
      </c>
      <c r="E1116" s="2" t="str" cm="1">
        <f t="array" ref="E1116">_xlfn.SWITCH(TRUE,D1116&lt;25,"18 to 25",D1116&lt;40,"25 to 40",D1116&lt;50,"40 to 50",D1116&lt;60,"50 to 60","60+")</f>
        <v>40 to 50</v>
      </c>
      <c r="F1116" s="2" t="s">
        <v>50</v>
      </c>
      <c r="G1116" s="2" t="s">
        <v>19</v>
      </c>
      <c r="H1116" s="2" t="s">
        <v>101</v>
      </c>
      <c r="I1116" s="3">
        <v>45057</v>
      </c>
      <c r="J1116" s="2"/>
      <c r="K1116" s="2">
        <v>1.52</v>
      </c>
      <c r="L1116" s="2" t="str" cm="1">
        <f t="array" ref="L1116">_xlfn.SWITCH(TRUE,K1116&lt;2,"1 to 2 yrs",K1116&lt;5,"2 to 5 yrs",K1116&lt;10,"5 to 10 yrs",K1116&lt;20,"10 to 20 yrs","20+")</f>
        <v>1 to 2 yrs</v>
      </c>
      <c r="M1116" s="2">
        <v>78862</v>
      </c>
      <c r="N1116" s="4">
        <v>0.2</v>
      </c>
      <c r="O1116" s="5">
        <f t="shared" si="17"/>
        <v>94634.4</v>
      </c>
      <c r="P1116" s="2" t="s">
        <v>28</v>
      </c>
      <c r="Q1116" s="2"/>
      <c r="R1116" s="2">
        <v>49</v>
      </c>
      <c r="S1116" s="2" t="s">
        <v>34</v>
      </c>
    </row>
    <row r="1117" spans="1:19" x14ac:dyDescent="0.3">
      <c r="A1117" s="2">
        <v>2116</v>
      </c>
      <c r="B1117" s="2" t="s">
        <v>238</v>
      </c>
      <c r="C1117" s="2" t="s">
        <v>17</v>
      </c>
      <c r="D1117" s="2">
        <v>23</v>
      </c>
      <c r="E1117" s="2" t="str" cm="1">
        <f t="array" ref="E1117">_xlfn.SWITCH(TRUE,D1117&lt;25,"18 to 25",D1117&lt;40,"25 to 40",D1117&lt;50,"40 to 50",D1117&lt;60,"50 to 60","60+")</f>
        <v>18 to 25</v>
      </c>
      <c r="F1117" s="2" t="s">
        <v>75</v>
      </c>
      <c r="G1117" s="2" t="s">
        <v>19</v>
      </c>
      <c r="H1117" s="2" t="s">
        <v>201</v>
      </c>
      <c r="I1117" s="3">
        <v>42928</v>
      </c>
      <c r="J1117" s="2"/>
      <c r="K1117" s="2">
        <v>7.35</v>
      </c>
      <c r="L1117" s="2" t="str" cm="1">
        <f t="array" ref="L1117">_xlfn.SWITCH(TRUE,K1117&lt;2,"1 to 2 yrs",K1117&lt;5,"2 to 5 yrs",K1117&lt;10,"5 to 10 yrs",K1117&lt;20,"10 to 20 yrs","20+")</f>
        <v>5 to 10 yrs</v>
      </c>
      <c r="M1117" s="2">
        <v>103542</v>
      </c>
      <c r="N1117" s="4">
        <v>0.2</v>
      </c>
      <c r="O1117" s="5">
        <f t="shared" si="17"/>
        <v>124250.4</v>
      </c>
      <c r="P1117" s="2" t="s">
        <v>28</v>
      </c>
      <c r="Q1117" s="2">
        <v>1938</v>
      </c>
      <c r="R1117" s="2">
        <v>53</v>
      </c>
      <c r="S1117" s="2" t="s">
        <v>103</v>
      </c>
    </row>
    <row r="1118" spans="1:19" x14ac:dyDescent="0.3">
      <c r="A1118" s="2">
        <v>2117</v>
      </c>
      <c r="B1118" s="2" t="s">
        <v>35</v>
      </c>
      <c r="C1118" s="2" t="s">
        <v>17</v>
      </c>
      <c r="D1118" s="2">
        <v>24</v>
      </c>
      <c r="E1118" s="2" t="str" cm="1">
        <f t="array" ref="E1118">_xlfn.SWITCH(TRUE,D1118&lt;25,"18 to 25",D1118&lt;40,"25 to 40",D1118&lt;50,"40 to 50",D1118&lt;60,"50 to 60","60+")</f>
        <v>18 to 25</v>
      </c>
      <c r="F1118" s="2" t="s">
        <v>50</v>
      </c>
      <c r="G1118" s="2" t="s">
        <v>19</v>
      </c>
      <c r="H1118" s="2" t="s">
        <v>89</v>
      </c>
      <c r="I1118" s="3">
        <v>43555</v>
      </c>
      <c r="J1118" s="2"/>
      <c r="K1118" s="2">
        <v>5.63</v>
      </c>
      <c r="L1118" s="2" t="str" cm="1">
        <f t="array" ref="L1118">_xlfn.SWITCH(TRUE,K1118&lt;2,"1 to 2 yrs",K1118&lt;5,"2 to 5 yrs",K1118&lt;10,"5 to 10 yrs",K1118&lt;20,"10 to 20 yrs","20+")</f>
        <v>5 to 10 yrs</v>
      </c>
      <c r="M1118" s="2">
        <v>97092</v>
      </c>
      <c r="N1118" s="4">
        <v>0.5</v>
      </c>
      <c r="O1118" s="5">
        <f t="shared" si="17"/>
        <v>145638</v>
      </c>
      <c r="P1118" s="2" t="s">
        <v>28</v>
      </c>
      <c r="Q1118" s="2"/>
      <c r="R1118" s="2">
        <v>91</v>
      </c>
      <c r="S1118" s="2" t="s">
        <v>22</v>
      </c>
    </row>
    <row r="1119" spans="1:19" x14ac:dyDescent="0.3">
      <c r="A1119" s="2">
        <v>2118</v>
      </c>
      <c r="B1119" s="2" t="s">
        <v>595</v>
      </c>
      <c r="C1119" s="2" t="s">
        <v>17</v>
      </c>
      <c r="D1119" s="2">
        <v>25</v>
      </c>
      <c r="E1119" s="2" t="str" cm="1">
        <f t="array" ref="E1119">_xlfn.SWITCH(TRUE,D1119&lt;25,"18 to 25",D1119&lt;40,"25 to 40",D1119&lt;50,"40 to 50",D1119&lt;60,"50 to 60","60+")</f>
        <v>25 to 40</v>
      </c>
      <c r="F1119" s="2" t="s">
        <v>50</v>
      </c>
      <c r="G1119" s="2" t="s">
        <v>19</v>
      </c>
      <c r="H1119" s="2" t="s">
        <v>141</v>
      </c>
      <c r="I1119" s="3">
        <v>45454</v>
      </c>
      <c r="J1119" s="2"/>
      <c r="K1119" s="2">
        <v>0.43</v>
      </c>
      <c r="L1119" s="2" t="str" cm="1">
        <f t="array" ref="L1119">_xlfn.SWITCH(TRUE,K1119&lt;2,"1 to 2 yrs",K1119&lt;5,"2 to 5 yrs",K1119&lt;10,"5 to 10 yrs",K1119&lt;20,"10 to 20 yrs","20+")</f>
        <v>1 to 2 yrs</v>
      </c>
      <c r="M1119" s="2">
        <v>80470</v>
      </c>
      <c r="N1119" s="4">
        <v>0.3</v>
      </c>
      <c r="O1119" s="5">
        <f t="shared" si="17"/>
        <v>104611</v>
      </c>
      <c r="P1119" s="2" t="s">
        <v>28</v>
      </c>
      <c r="Q1119" s="2">
        <v>1442</v>
      </c>
      <c r="R1119" s="2">
        <v>77</v>
      </c>
      <c r="S1119" s="2" t="s">
        <v>99</v>
      </c>
    </row>
    <row r="1120" spans="1:19" x14ac:dyDescent="0.3">
      <c r="A1120" s="2">
        <v>2119</v>
      </c>
      <c r="B1120" s="2" t="s">
        <v>889</v>
      </c>
      <c r="C1120" s="2" t="s">
        <v>17</v>
      </c>
      <c r="D1120" s="2">
        <v>46</v>
      </c>
      <c r="E1120" s="2" t="str" cm="1">
        <f t="array" ref="E1120">_xlfn.SWITCH(TRUE,D1120&lt;25,"18 to 25",D1120&lt;40,"25 to 40",D1120&lt;50,"40 to 50",D1120&lt;60,"50 to 60","60+")</f>
        <v>40 to 50</v>
      </c>
      <c r="F1120" s="2" t="s">
        <v>46</v>
      </c>
      <c r="G1120" s="2" t="s">
        <v>26</v>
      </c>
      <c r="H1120" s="2" t="s">
        <v>168</v>
      </c>
      <c r="I1120" s="3">
        <v>45122</v>
      </c>
      <c r="J1120" s="2"/>
      <c r="K1120" s="2">
        <v>1.34</v>
      </c>
      <c r="L1120" s="2" t="str" cm="1">
        <f t="array" ref="L1120">_xlfn.SWITCH(TRUE,K1120&lt;2,"1 to 2 yrs",K1120&lt;5,"2 to 5 yrs",K1120&lt;10,"5 to 10 yrs",K1120&lt;20,"10 to 20 yrs","20+")</f>
        <v>1 to 2 yrs</v>
      </c>
      <c r="M1120" s="2">
        <v>95065</v>
      </c>
      <c r="N1120" s="4">
        <v>0.2</v>
      </c>
      <c r="O1120" s="5">
        <f t="shared" si="17"/>
        <v>114078</v>
      </c>
      <c r="P1120" s="2" t="s">
        <v>42</v>
      </c>
      <c r="Q1120" s="2">
        <v>2052</v>
      </c>
      <c r="R1120" s="2">
        <v>12</v>
      </c>
      <c r="S1120" s="2" t="s">
        <v>99</v>
      </c>
    </row>
    <row r="1121" spans="1:19" x14ac:dyDescent="0.3">
      <c r="A1121" s="2">
        <v>2120</v>
      </c>
      <c r="B1121" s="2" t="s">
        <v>890</v>
      </c>
      <c r="C1121" s="2" t="s">
        <v>24</v>
      </c>
      <c r="D1121" s="2">
        <v>34</v>
      </c>
      <c r="E1121" s="2" t="str" cm="1">
        <f t="array" ref="E1121">_xlfn.SWITCH(TRUE,D1121&lt;25,"18 to 25",D1121&lt;40,"25 to 40",D1121&lt;50,"40 to 50",D1121&lt;60,"50 to 60","60+")</f>
        <v>25 to 40</v>
      </c>
      <c r="F1121" s="2" t="s">
        <v>75</v>
      </c>
      <c r="G1121" s="2" t="s">
        <v>19</v>
      </c>
      <c r="H1121" s="2" t="s">
        <v>174</v>
      </c>
      <c r="I1121" s="3">
        <v>42565</v>
      </c>
      <c r="J1121" s="2"/>
      <c r="K1121" s="2">
        <v>8.34</v>
      </c>
      <c r="L1121" s="2" t="str" cm="1">
        <f t="array" ref="L1121">_xlfn.SWITCH(TRUE,K1121&lt;2,"1 to 2 yrs",K1121&lt;5,"2 to 5 yrs",K1121&lt;10,"5 to 10 yrs",K1121&lt;20,"10 to 20 yrs","20+")</f>
        <v>5 to 10 yrs</v>
      </c>
      <c r="M1121" s="2">
        <v>103973</v>
      </c>
      <c r="N1121" s="4">
        <v>0.15</v>
      </c>
      <c r="O1121" s="5">
        <f t="shared" si="17"/>
        <v>119568.95</v>
      </c>
      <c r="P1121" s="2" t="s">
        <v>42</v>
      </c>
      <c r="Q1121" s="2">
        <v>1172</v>
      </c>
      <c r="R1121" s="2">
        <v>64</v>
      </c>
      <c r="S1121" s="2" t="s">
        <v>29</v>
      </c>
    </row>
    <row r="1122" spans="1:19" x14ac:dyDescent="0.3">
      <c r="A1122" s="2">
        <v>2121</v>
      </c>
      <c r="B1122" s="2" t="s">
        <v>264</v>
      </c>
      <c r="C1122" s="2" t="s">
        <v>24</v>
      </c>
      <c r="D1122" s="2">
        <v>60</v>
      </c>
      <c r="E1122" s="2" t="str" cm="1">
        <f t="array" ref="E1122">_xlfn.SWITCH(TRUE,D1122&lt;25,"18 to 25",D1122&lt;40,"25 to 40",D1122&lt;50,"40 to 50",D1122&lt;60,"50 to 60","60+")</f>
        <v>60+</v>
      </c>
      <c r="F1122" s="2" t="s">
        <v>36</v>
      </c>
      <c r="G1122" s="2" t="s">
        <v>19</v>
      </c>
      <c r="H1122" s="2" t="s">
        <v>37</v>
      </c>
      <c r="I1122" s="3">
        <v>43717</v>
      </c>
      <c r="J1122" s="2"/>
      <c r="K1122" s="2">
        <v>5.19</v>
      </c>
      <c r="L1122" s="2" t="str" cm="1">
        <f t="array" ref="L1122">_xlfn.SWITCH(TRUE,K1122&lt;2,"1 to 2 yrs",K1122&lt;5,"2 to 5 yrs",K1122&lt;10,"5 to 10 yrs",K1122&lt;20,"10 to 20 yrs","20+")</f>
        <v>5 to 10 yrs</v>
      </c>
      <c r="M1122" s="2">
        <v>68432</v>
      </c>
      <c r="N1122" s="4">
        <v>0.1</v>
      </c>
      <c r="O1122" s="5">
        <f t="shared" si="17"/>
        <v>75275.199999999997</v>
      </c>
      <c r="P1122" s="2" t="s">
        <v>28</v>
      </c>
      <c r="Q1122" s="2"/>
      <c r="R1122" s="2">
        <v>34</v>
      </c>
      <c r="S1122" s="2" t="s">
        <v>157</v>
      </c>
    </row>
    <row r="1123" spans="1:19" x14ac:dyDescent="0.3">
      <c r="A1123" s="2">
        <v>2122</v>
      </c>
      <c r="B1123" s="2" t="s">
        <v>398</v>
      </c>
      <c r="C1123" s="2" t="s">
        <v>17</v>
      </c>
      <c r="D1123" s="2">
        <v>65</v>
      </c>
      <c r="E1123" s="2" t="str" cm="1">
        <f t="array" ref="E1123">_xlfn.SWITCH(TRUE,D1123&lt;25,"18 to 25",D1123&lt;40,"25 to 40",D1123&lt;50,"40 to 50",D1123&lt;60,"50 to 60","60+")</f>
        <v>60+</v>
      </c>
      <c r="F1123" s="2" t="s">
        <v>56</v>
      </c>
      <c r="G1123" s="2" t="s">
        <v>19</v>
      </c>
      <c r="H1123" s="2" t="s">
        <v>81</v>
      </c>
      <c r="I1123" s="3">
        <v>44296</v>
      </c>
      <c r="J1123" s="2"/>
      <c r="K1123" s="2">
        <v>3.6</v>
      </c>
      <c r="L1123" s="2" t="str" cm="1">
        <f t="array" ref="L1123">_xlfn.SWITCH(TRUE,K1123&lt;2,"1 to 2 yrs",K1123&lt;5,"2 to 5 yrs",K1123&lt;10,"5 to 10 yrs",K1123&lt;20,"10 to 20 yrs","20+")</f>
        <v>2 to 5 yrs</v>
      </c>
      <c r="M1123" s="2">
        <v>105083</v>
      </c>
      <c r="N1123" s="4">
        <v>0.2</v>
      </c>
      <c r="O1123" s="5">
        <f t="shared" si="17"/>
        <v>126099.6</v>
      </c>
      <c r="P1123" s="2" t="s">
        <v>58</v>
      </c>
      <c r="Q1123" s="2"/>
      <c r="R1123" s="2">
        <v>78</v>
      </c>
      <c r="S1123" s="2" t="s">
        <v>117</v>
      </c>
    </row>
    <row r="1124" spans="1:19" x14ac:dyDescent="0.3">
      <c r="A1124" s="2">
        <v>2123</v>
      </c>
      <c r="B1124" s="2" t="s">
        <v>891</v>
      </c>
      <c r="C1124" s="2" t="s">
        <v>17</v>
      </c>
      <c r="D1124" s="2">
        <v>56</v>
      </c>
      <c r="E1124" s="2" t="str" cm="1">
        <f t="array" ref="E1124">_xlfn.SWITCH(TRUE,D1124&lt;25,"18 to 25",D1124&lt;40,"25 to 40",D1124&lt;50,"40 to 50",D1124&lt;60,"50 to 60","60+")</f>
        <v>50 to 60</v>
      </c>
      <c r="F1124" s="2" t="s">
        <v>31</v>
      </c>
      <c r="G1124" s="2" t="s">
        <v>19</v>
      </c>
      <c r="H1124" s="2" t="s">
        <v>72</v>
      </c>
      <c r="I1124" s="3">
        <v>44330</v>
      </c>
      <c r="J1124" s="2"/>
      <c r="K1124" s="2">
        <v>3.51</v>
      </c>
      <c r="L1124" s="2" t="str" cm="1">
        <f t="array" ref="L1124">_xlfn.SWITCH(TRUE,K1124&lt;2,"1 to 2 yrs",K1124&lt;5,"2 to 5 yrs",K1124&lt;10,"5 to 10 yrs",K1124&lt;20,"10 to 20 yrs","20+")</f>
        <v>2 to 5 yrs</v>
      </c>
      <c r="M1124" s="2">
        <v>67917</v>
      </c>
      <c r="N1124" s="4">
        <v>0.25</v>
      </c>
      <c r="O1124" s="5">
        <f t="shared" si="17"/>
        <v>84896.25</v>
      </c>
      <c r="P1124" s="2" t="s">
        <v>21</v>
      </c>
      <c r="Q1124" s="2">
        <v>1571</v>
      </c>
      <c r="R1124" s="2">
        <v>28</v>
      </c>
      <c r="S1124" s="2" t="s">
        <v>34</v>
      </c>
    </row>
    <row r="1125" spans="1:19" x14ac:dyDescent="0.3">
      <c r="A1125" s="2">
        <v>2124</v>
      </c>
      <c r="B1125" s="2" t="s">
        <v>892</v>
      </c>
      <c r="C1125" s="2" t="s">
        <v>17</v>
      </c>
      <c r="D1125" s="2">
        <v>44</v>
      </c>
      <c r="E1125" s="2" t="str" cm="1">
        <f t="array" ref="E1125">_xlfn.SWITCH(TRUE,D1125&lt;25,"18 to 25",D1125&lt;40,"25 to 40",D1125&lt;50,"40 to 50",D1125&lt;60,"50 to 60","60+")</f>
        <v>40 to 50</v>
      </c>
      <c r="F1125" s="2" t="s">
        <v>50</v>
      </c>
      <c r="G1125" s="2" t="s">
        <v>19</v>
      </c>
      <c r="H1125" s="2" t="s">
        <v>89</v>
      </c>
      <c r="I1125" s="3">
        <v>42174</v>
      </c>
      <c r="J1125" s="2"/>
      <c r="K1125" s="2">
        <v>9.41</v>
      </c>
      <c r="L1125" s="2" t="str" cm="1">
        <f t="array" ref="L1125">_xlfn.SWITCH(TRUE,K1125&lt;2,"1 to 2 yrs",K1125&lt;5,"2 to 5 yrs",K1125&lt;10,"5 to 10 yrs",K1125&lt;20,"10 to 20 yrs","20+")</f>
        <v>5 to 10 yrs</v>
      </c>
      <c r="M1125" s="2">
        <v>123600</v>
      </c>
      <c r="N1125" s="4">
        <v>0.15</v>
      </c>
      <c r="O1125" s="5">
        <f t="shared" si="17"/>
        <v>142140</v>
      </c>
      <c r="P1125" s="2" t="s">
        <v>42</v>
      </c>
      <c r="Q1125" s="2">
        <v>1357</v>
      </c>
      <c r="R1125" s="2">
        <v>30</v>
      </c>
      <c r="S1125" s="2" t="s">
        <v>34</v>
      </c>
    </row>
    <row r="1126" spans="1:19" x14ac:dyDescent="0.3">
      <c r="A1126" s="2">
        <v>2125</v>
      </c>
      <c r="B1126" s="2" t="s">
        <v>893</v>
      </c>
      <c r="C1126" s="2" t="s">
        <v>24</v>
      </c>
      <c r="D1126" s="2">
        <v>30</v>
      </c>
      <c r="E1126" s="2" t="str" cm="1">
        <f t="array" ref="E1126">_xlfn.SWITCH(TRUE,D1126&lt;25,"18 to 25",D1126&lt;40,"25 to 40",D1126&lt;50,"40 to 50",D1126&lt;60,"50 to 60","60+")</f>
        <v>25 to 40</v>
      </c>
      <c r="F1126" s="2" t="s">
        <v>18</v>
      </c>
      <c r="G1126" s="2" t="s">
        <v>19</v>
      </c>
      <c r="H1126" s="2" t="s">
        <v>20</v>
      </c>
      <c r="I1126" s="3">
        <v>43155</v>
      </c>
      <c r="J1126" s="2"/>
      <c r="K1126" s="2">
        <v>6.73</v>
      </c>
      <c r="L1126" s="2" t="str" cm="1">
        <f t="array" ref="L1126">_xlfn.SWITCH(TRUE,K1126&lt;2,"1 to 2 yrs",K1126&lt;5,"2 to 5 yrs",K1126&lt;10,"5 to 10 yrs",K1126&lt;20,"10 to 20 yrs","20+")</f>
        <v>5 to 10 yrs</v>
      </c>
      <c r="M1126" s="2">
        <v>84037</v>
      </c>
      <c r="N1126" s="4">
        <v>0.2</v>
      </c>
      <c r="O1126" s="5">
        <f t="shared" si="17"/>
        <v>100844.4</v>
      </c>
      <c r="P1126" s="2" t="s">
        <v>28</v>
      </c>
      <c r="Q1126" s="2">
        <v>1326</v>
      </c>
      <c r="R1126" s="2">
        <v>11</v>
      </c>
      <c r="S1126" s="2" t="s">
        <v>103</v>
      </c>
    </row>
    <row r="1127" spans="1:19" x14ac:dyDescent="0.3">
      <c r="A1127" s="2">
        <v>2126</v>
      </c>
      <c r="B1127" s="2" t="s">
        <v>894</v>
      </c>
      <c r="C1127" s="2" t="s">
        <v>24</v>
      </c>
      <c r="D1127" s="2">
        <v>23</v>
      </c>
      <c r="E1127" s="2" t="str" cm="1">
        <f t="array" ref="E1127">_xlfn.SWITCH(TRUE,D1127&lt;25,"18 to 25",D1127&lt;40,"25 to 40",D1127&lt;50,"40 to 50",D1127&lt;60,"50 to 60","60+")</f>
        <v>18 to 25</v>
      </c>
      <c r="F1127" s="2" t="s">
        <v>36</v>
      </c>
      <c r="G1127" s="2" t="s">
        <v>32</v>
      </c>
      <c r="H1127" s="2" t="s">
        <v>150</v>
      </c>
      <c r="I1127" s="3">
        <v>44823</v>
      </c>
      <c r="J1127" s="2"/>
      <c r="K1127" s="2">
        <v>2.16</v>
      </c>
      <c r="L1127" s="2" t="str" cm="1">
        <f t="array" ref="L1127">_xlfn.SWITCH(TRUE,K1127&lt;2,"1 to 2 yrs",K1127&lt;5,"2 to 5 yrs",K1127&lt;10,"5 to 10 yrs",K1127&lt;20,"10 to 20 yrs","20+")</f>
        <v>2 to 5 yrs</v>
      </c>
      <c r="M1127" s="2">
        <v>71609</v>
      </c>
      <c r="N1127" s="4">
        <v>0.15</v>
      </c>
      <c r="O1127" s="5">
        <f t="shared" si="17"/>
        <v>82350.350000000006</v>
      </c>
      <c r="P1127" s="2" t="s">
        <v>28</v>
      </c>
      <c r="Q1127" s="2">
        <v>1992</v>
      </c>
      <c r="R1127" s="2">
        <v>68</v>
      </c>
      <c r="S1127" s="2" t="s">
        <v>29</v>
      </c>
    </row>
    <row r="1128" spans="1:19" x14ac:dyDescent="0.3">
      <c r="A1128" s="2">
        <v>2127</v>
      </c>
      <c r="B1128" s="2" t="s">
        <v>895</v>
      </c>
      <c r="C1128" s="2" t="s">
        <v>24</v>
      </c>
      <c r="D1128" s="2">
        <v>62</v>
      </c>
      <c r="E1128" s="2" t="str" cm="1">
        <f t="array" ref="E1128">_xlfn.SWITCH(TRUE,D1128&lt;25,"18 to 25",D1128&lt;40,"25 to 40",D1128&lt;50,"40 to 50",D1128&lt;60,"50 to 60","60+")</f>
        <v>60+</v>
      </c>
      <c r="F1128" s="2" t="s">
        <v>36</v>
      </c>
      <c r="G1128" s="2" t="s">
        <v>19</v>
      </c>
      <c r="H1128" s="2" t="s">
        <v>211</v>
      </c>
      <c r="I1128" s="3">
        <v>43920</v>
      </c>
      <c r="J1128" s="2"/>
      <c r="K1128" s="2">
        <v>4.63</v>
      </c>
      <c r="L1128" s="2" t="str" cm="1">
        <f t="array" ref="L1128">_xlfn.SWITCH(TRUE,K1128&lt;2,"1 to 2 yrs",K1128&lt;5,"2 to 5 yrs",K1128&lt;10,"5 to 10 yrs",K1128&lt;20,"10 to 20 yrs","20+")</f>
        <v>2 to 5 yrs</v>
      </c>
      <c r="M1128" s="2">
        <v>70722</v>
      </c>
      <c r="N1128" s="4">
        <v>0.15</v>
      </c>
      <c r="O1128" s="5">
        <f t="shared" si="17"/>
        <v>81330.3</v>
      </c>
      <c r="P1128" s="2" t="s">
        <v>28</v>
      </c>
      <c r="Q1128" s="2">
        <v>1870</v>
      </c>
      <c r="R1128" s="2">
        <v>31</v>
      </c>
      <c r="S1128" s="2" t="s">
        <v>52</v>
      </c>
    </row>
    <row r="1129" spans="1:19" x14ac:dyDescent="0.3">
      <c r="A1129" s="2">
        <v>2128</v>
      </c>
      <c r="B1129" s="2" t="s">
        <v>896</v>
      </c>
      <c r="C1129" s="2" t="s">
        <v>24</v>
      </c>
      <c r="D1129" s="2">
        <v>65</v>
      </c>
      <c r="E1129" s="2" t="str" cm="1">
        <f t="array" ref="E1129">_xlfn.SWITCH(TRUE,D1129&lt;25,"18 to 25",D1129&lt;40,"25 to 40",D1129&lt;50,"40 to 50",D1129&lt;60,"50 to 60","60+")</f>
        <v>60+</v>
      </c>
      <c r="F1129" s="2" t="s">
        <v>40</v>
      </c>
      <c r="G1129" s="2" t="s">
        <v>26</v>
      </c>
      <c r="H1129" s="2" t="s">
        <v>143</v>
      </c>
      <c r="I1129" s="3">
        <v>42713</v>
      </c>
      <c r="J1129" s="2"/>
      <c r="K1129" s="2">
        <v>7.94</v>
      </c>
      <c r="L1129" s="2" t="str" cm="1">
        <f t="array" ref="L1129">_xlfn.SWITCH(TRUE,K1129&lt;2,"1 to 2 yrs",K1129&lt;5,"2 to 5 yrs",K1129&lt;10,"5 to 10 yrs",K1129&lt;20,"10 to 20 yrs","20+")</f>
        <v>5 to 10 yrs</v>
      </c>
      <c r="M1129" s="2">
        <v>55711</v>
      </c>
      <c r="N1129" s="4">
        <v>0.1</v>
      </c>
      <c r="O1129" s="5">
        <f t="shared" si="17"/>
        <v>61282.1</v>
      </c>
      <c r="P1129" s="2" t="s">
        <v>28</v>
      </c>
      <c r="Q1129" s="2">
        <v>1408</v>
      </c>
      <c r="R1129" s="2">
        <v>9</v>
      </c>
      <c r="S1129" s="2" t="s">
        <v>73</v>
      </c>
    </row>
    <row r="1130" spans="1:19" x14ac:dyDescent="0.3">
      <c r="A1130" s="2">
        <v>2129</v>
      </c>
      <c r="B1130" s="2" t="s">
        <v>897</v>
      </c>
      <c r="C1130" s="2" t="s">
        <v>24</v>
      </c>
      <c r="D1130" s="2">
        <v>52</v>
      </c>
      <c r="E1130" s="2" t="str" cm="1">
        <f t="array" ref="E1130">_xlfn.SWITCH(TRUE,D1130&lt;25,"18 to 25",D1130&lt;40,"25 to 40",D1130&lt;50,"40 to 50",D1130&lt;60,"50 to 60","60+")</f>
        <v>50 to 60</v>
      </c>
      <c r="F1130" s="2" t="s">
        <v>50</v>
      </c>
      <c r="G1130" s="2" t="s">
        <v>19</v>
      </c>
      <c r="H1130" s="2" t="s">
        <v>89</v>
      </c>
      <c r="I1130" s="3">
        <v>42815</v>
      </c>
      <c r="J1130" s="2"/>
      <c r="K1130" s="2">
        <v>7.66</v>
      </c>
      <c r="L1130" s="2" t="str" cm="1">
        <f t="array" ref="L1130">_xlfn.SWITCH(TRUE,K1130&lt;2,"1 to 2 yrs",K1130&lt;5,"2 to 5 yrs",K1130&lt;10,"5 to 10 yrs",K1130&lt;20,"10 to 20 yrs","20+")</f>
        <v>5 to 10 yrs</v>
      </c>
      <c r="M1130" s="2">
        <v>110527</v>
      </c>
      <c r="N1130" s="4">
        <v>0.2</v>
      </c>
      <c r="O1130" s="5">
        <f t="shared" si="17"/>
        <v>132632.4</v>
      </c>
      <c r="P1130" s="2" t="s">
        <v>42</v>
      </c>
      <c r="Q1130" s="2">
        <v>1414</v>
      </c>
      <c r="R1130" s="2">
        <v>4</v>
      </c>
      <c r="S1130" s="2" t="s">
        <v>22</v>
      </c>
    </row>
    <row r="1131" spans="1:19" x14ac:dyDescent="0.3">
      <c r="A1131" s="2">
        <v>2130</v>
      </c>
      <c r="B1131" s="2" t="s">
        <v>520</v>
      </c>
      <c r="C1131" s="2" t="s">
        <v>24</v>
      </c>
      <c r="D1131" s="2">
        <v>65</v>
      </c>
      <c r="E1131" s="2" t="str" cm="1">
        <f t="array" ref="E1131">_xlfn.SWITCH(TRUE,D1131&lt;25,"18 to 25",D1131&lt;40,"25 to 40",D1131&lt;50,"40 to 50",D1131&lt;60,"50 to 60","60+")</f>
        <v>60+</v>
      </c>
      <c r="F1131" s="2" t="s">
        <v>50</v>
      </c>
      <c r="G1131" s="2" t="s">
        <v>19</v>
      </c>
      <c r="H1131" s="2" t="s">
        <v>70</v>
      </c>
      <c r="I1131" s="3">
        <v>44117</v>
      </c>
      <c r="J1131" s="2"/>
      <c r="K1131" s="2">
        <v>4.09</v>
      </c>
      <c r="L1131" s="2" t="str" cm="1">
        <f t="array" ref="L1131">_xlfn.SWITCH(TRUE,K1131&lt;2,"1 to 2 yrs",K1131&lt;5,"2 to 5 yrs",K1131&lt;10,"5 to 10 yrs",K1131&lt;20,"10 to 20 yrs","20+")</f>
        <v>2 to 5 yrs</v>
      </c>
      <c r="M1131" s="2">
        <v>95864</v>
      </c>
      <c r="N1131" s="4">
        <v>0.15</v>
      </c>
      <c r="O1131" s="5">
        <f t="shared" si="17"/>
        <v>110243.6</v>
      </c>
      <c r="P1131" s="2" t="s">
        <v>28</v>
      </c>
      <c r="Q1131" s="2"/>
      <c r="R1131" s="2">
        <v>26</v>
      </c>
      <c r="S1131" s="2" t="s">
        <v>157</v>
      </c>
    </row>
    <row r="1132" spans="1:19" x14ac:dyDescent="0.3">
      <c r="A1132" s="2">
        <v>2131</v>
      </c>
      <c r="B1132" s="2" t="s">
        <v>435</v>
      </c>
      <c r="C1132" s="2" t="s">
        <v>24</v>
      </c>
      <c r="D1132" s="2">
        <v>23</v>
      </c>
      <c r="E1132" s="2" t="str" cm="1">
        <f t="array" ref="E1132">_xlfn.SWITCH(TRUE,D1132&lt;25,"18 to 25",D1132&lt;40,"25 to 40",D1132&lt;50,"40 to 50",D1132&lt;60,"50 to 60","60+")</f>
        <v>18 to 25</v>
      </c>
      <c r="F1132" s="2" t="s">
        <v>92</v>
      </c>
      <c r="G1132" s="2" t="s">
        <v>19</v>
      </c>
      <c r="H1132" s="2" t="s">
        <v>235</v>
      </c>
      <c r="I1132" s="3">
        <v>43782</v>
      </c>
      <c r="J1132" s="3">
        <v>44448</v>
      </c>
      <c r="K1132" s="2">
        <v>1.82</v>
      </c>
      <c r="L1132" s="2" t="str" cm="1">
        <f t="array" ref="L1132">_xlfn.SWITCH(TRUE,K1132&lt;2,"1 to 2 yrs",K1132&lt;5,"2 to 5 yrs",K1132&lt;10,"5 to 10 yrs",K1132&lt;20,"10 to 20 yrs","20+")</f>
        <v>1 to 2 yrs</v>
      </c>
      <c r="M1132" s="2">
        <v>56991</v>
      </c>
      <c r="N1132" s="4">
        <v>0.5</v>
      </c>
      <c r="O1132" s="5">
        <f t="shared" si="17"/>
        <v>85486.5</v>
      </c>
      <c r="P1132" s="2" t="s">
        <v>28</v>
      </c>
      <c r="Q1132" s="2">
        <v>1316</v>
      </c>
      <c r="R1132" s="2">
        <v>38</v>
      </c>
      <c r="S1132" s="2" t="s">
        <v>90</v>
      </c>
    </row>
    <row r="1133" spans="1:19" x14ac:dyDescent="0.3">
      <c r="A1133" s="2">
        <v>2132</v>
      </c>
      <c r="B1133" s="2" t="s">
        <v>714</v>
      </c>
      <c r="C1133" s="2" t="s">
        <v>24</v>
      </c>
      <c r="D1133" s="2">
        <v>53</v>
      </c>
      <c r="E1133" s="2" t="str" cm="1">
        <f t="array" ref="E1133">_xlfn.SWITCH(TRUE,D1133&lt;25,"18 to 25",D1133&lt;40,"25 to 40",D1133&lt;50,"40 to 50",D1133&lt;60,"50 to 60","60+")</f>
        <v>50 to 60</v>
      </c>
      <c r="F1133" s="2" t="s">
        <v>46</v>
      </c>
      <c r="G1133" s="2" t="s">
        <v>32</v>
      </c>
      <c r="H1133" s="2" t="s">
        <v>47</v>
      </c>
      <c r="I1133" s="3">
        <v>45011</v>
      </c>
      <c r="J1133" s="2"/>
      <c r="K1133" s="2">
        <v>1.65</v>
      </c>
      <c r="L1133" s="2" t="str" cm="1">
        <f t="array" ref="L1133">_xlfn.SWITCH(TRUE,K1133&lt;2,"1 to 2 yrs",K1133&lt;5,"2 to 5 yrs",K1133&lt;10,"5 to 10 yrs",K1133&lt;20,"10 to 20 yrs","20+")</f>
        <v>1 to 2 yrs</v>
      </c>
      <c r="M1133" s="2">
        <v>95513</v>
      </c>
      <c r="N1133" s="4">
        <v>0.15</v>
      </c>
      <c r="O1133" s="5">
        <f t="shared" si="17"/>
        <v>109839.95</v>
      </c>
      <c r="P1133" s="2" t="s">
        <v>28</v>
      </c>
      <c r="Q1133" s="2">
        <v>1290</v>
      </c>
      <c r="R1133" s="2">
        <v>20</v>
      </c>
      <c r="S1133" s="2" t="s">
        <v>117</v>
      </c>
    </row>
    <row r="1134" spans="1:19" x14ac:dyDescent="0.3">
      <c r="A1134" s="2">
        <v>2133</v>
      </c>
      <c r="B1134" s="2" t="s">
        <v>898</v>
      </c>
      <c r="C1134" s="2" t="s">
        <v>24</v>
      </c>
      <c r="D1134" s="2">
        <v>39</v>
      </c>
      <c r="E1134" s="2" t="str" cm="1">
        <f t="array" ref="E1134">_xlfn.SWITCH(TRUE,D1134&lt;25,"18 to 25",D1134&lt;40,"25 to 40",D1134&lt;50,"40 to 50",D1134&lt;60,"50 to 60","60+")</f>
        <v>25 to 40</v>
      </c>
      <c r="F1134" s="2" t="s">
        <v>40</v>
      </c>
      <c r="G1134" s="2" t="s">
        <v>26</v>
      </c>
      <c r="H1134" s="2" t="s">
        <v>65</v>
      </c>
      <c r="I1134" s="3">
        <v>44897</v>
      </c>
      <c r="J1134" s="2"/>
      <c r="K1134" s="2">
        <v>1.96</v>
      </c>
      <c r="L1134" s="2" t="str" cm="1">
        <f t="array" ref="L1134">_xlfn.SWITCH(TRUE,K1134&lt;2,"1 to 2 yrs",K1134&lt;5,"2 to 5 yrs",K1134&lt;10,"5 to 10 yrs",K1134&lt;20,"10 to 20 yrs","20+")</f>
        <v>1 to 2 yrs</v>
      </c>
      <c r="M1134" s="2">
        <v>49683</v>
      </c>
      <c r="N1134" s="4">
        <v>0.25</v>
      </c>
      <c r="O1134" s="5">
        <f t="shared" si="17"/>
        <v>62103.75</v>
      </c>
      <c r="P1134" s="2" t="s">
        <v>28</v>
      </c>
      <c r="Q1134" s="2"/>
      <c r="R1134" s="2">
        <v>15</v>
      </c>
      <c r="S1134" s="2" t="s">
        <v>90</v>
      </c>
    </row>
    <row r="1135" spans="1:19" x14ac:dyDescent="0.3">
      <c r="A1135" s="2">
        <v>2134</v>
      </c>
      <c r="B1135" s="2" t="s">
        <v>44</v>
      </c>
      <c r="C1135" s="2" t="s">
        <v>17</v>
      </c>
      <c r="D1135" s="2">
        <v>34</v>
      </c>
      <c r="E1135" s="2" t="str" cm="1">
        <f t="array" ref="E1135">_xlfn.SWITCH(TRUE,D1135&lt;25,"18 to 25",D1135&lt;40,"25 to 40",D1135&lt;50,"40 to 50",D1135&lt;60,"50 to 60","60+")</f>
        <v>25 to 40</v>
      </c>
      <c r="F1135" s="2" t="s">
        <v>36</v>
      </c>
      <c r="G1135" s="2" t="s">
        <v>32</v>
      </c>
      <c r="H1135" s="2" t="s">
        <v>150</v>
      </c>
      <c r="I1135" s="3">
        <v>43095</v>
      </c>
      <c r="J1135" s="2"/>
      <c r="K1135" s="2">
        <v>6.89</v>
      </c>
      <c r="L1135" s="2" t="str" cm="1">
        <f t="array" ref="L1135">_xlfn.SWITCH(TRUE,K1135&lt;2,"1 to 2 yrs",K1135&lt;5,"2 to 5 yrs",K1135&lt;10,"5 to 10 yrs",K1135&lt;20,"10 to 20 yrs","20+")</f>
        <v>5 to 10 yrs</v>
      </c>
      <c r="M1135" s="2">
        <v>73352</v>
      </c>
      <c r="N1135" s="4">
        <v>0.2</v>
      </c>
      <c r="O1135" s="5">
        <f t="shared" si="17"/>
        <v>88022.399999999994</v>
      </c>
      <c r="P1135" s="2" t="s">
        <v>28</v>
      </c>
      <c r="Q1135" s="2">
        <v>2093</v>
      </c>
      <c r="R1135" s="2">
        <v>28</v>
      </c>
      <c r="S1135" s="2" t="s">
        <v>73</v>
      </c>
    </row>
    <row r="1136" spans="1:19" x14ac:dyDescent="0.3">
      <c r="A1136" s="2">
        <v>2135</v>
      </c>
      <c r="B1136" s="2" t="s">
        <v>642</v>
      </c>
      <c r="C1136" s="2" t="s">
        <v>17</v>
      </c>
      <c r="D1136" s="2">
        <v>26</v>
      </c>
      <c r="E1136" s="2" t="str" cm="1">
        <f t="array" ref="E1136">_xlfn.SWITCH(TRUE,D1136&lt;25,"18 to 25",D1136&lt;40,"25 to 40",D1136&lt;50,"40 to 50",D1136&lt;60,"50 to 60","60+")</f>
        <v>25 to 40</v>
      </c>
      <c r="F1136" s="2" t="s">
        <v>36</v>
      </c>
      <c r="G1136" s="2" t="s">
        <v>26</v>
      </c>
      <c r="H1136" s="2" t="s">
        <v>241</v>
      </c>
      <c r="I1136" s="3">
        <v>42263</v>
      </c>
      <c r="J1136" s="3">
        <v>43252</v>
      </c>
      <c r="K1136" s="2">
        <v>2.71</v>
      </c>
      <c r="L1136" s="2" t="str" cm="1">
        <f t="array" ref="L1136">_xlfn.SWITCH(TRUE,K1136&lt;2,"1 to 2 yrs",K1136&lt;5,"2 to 5 yrs",K1136&lt;10,"5 to 10 yrs",K1136&lt;20,"10 to 20 yrs","20+")</f>
        <v>2 to 5 yrs</v>
      </c>
      <c r="M1136" s="2">
        <v>76312</v>
      </c>
      <c r="N1136" s="4">
        <v>0.1</v>
      </c>
      <c r="O1136" s="5">
        <f t="shared" si="17"/>
        <v>83943.2</v>
      </c>
      <c r="P1136" s="2" t="s">
        <v>58</v>
      </c>
      <c r="Q1136" s="2">
        <v>1975</v>
      </c>
      <c r="R1136" s="2">
        <v>78</v>
      </c>
      <c r="S1136" s="2" t="s">
        <v>52</v>
      </c>
    </row>
    <row r="1137" spans="1:19" x14ac:dyDescent="0.3">
      <c r="A1137" s="2">
        <v>2136</v>
      </c>
      <c r="B1137" s="2" t="s">
        <v>899</v>
      </c>
      <c r="C1137" s="2" t="s">
        <v>17</v>
      </c>
      <c r="D1137" s="2">
        <v>63</v>
      </c>
      <c r="E1137" s="2" t="str" cm="1">
        <f t="array" ref="E1137">_xlfn.SWITCH(TRUE,D1137&lt;25,"18 to 25",D1137&lt;40,"25 to 40",D1137&lt;50,"40 to 50",D1137&lt;60,"50 to 60","60+")</f>
        <v>60+</v>
      </c>
      <c r="F1137" s="2" t="s">
        <v>92</v>
      </c>
      <c r="G1137" s="2" t="s">
        <v>19</v>
      </c>
      <c r="H1137" s="2" t="s">
        <v>235</v>
      </c>
      <c r="I1137" s="3">
        <v>44679</v>
      </c>
      <c r="J1137" s="2"/>
      <c r="K1137" s="2">
        <v>2.5499999999999998</v>
      </c>
      <c r="L1137" s="2" t="str" cm="1">
        <f t="array" ref="L1137">_xlfn.SWITCH(TRUE,K1137&lt;2,"1 to 2 yrs",K1137&lt;5,"2 to 5 yrs",K1137&lt;10,"5 to 10 yrs",K1137&lt;20,"10 to 20 yrs","20+")</f>
        <v>2 to 5 yrs</v>
      </c>
      <c r="M1137" s="2">
        <v>76866</v>
      </c>
      <c r="N1137" s="4">
        <v>0.25</v>
      </c>
      <c r="O1137" s="5">
        <f t="shared" si="17"/>
        <v>96082.5</v>
      </c>
      <c r="P1137" s="2" t="s">
        <v>28</v>
      </c>
      <c r="Q1137" s="2">
        <v>1314</v>
      </c>
      <c r="R1137" s="2">
        <v>70</v>
      </c>
      <c r="S1137" s="2" t="s">
        <v>43</v>
      </c>
    </row>
    <row r="1138" spans="1:19" x14ac:dyDescent="0.3">
      <c r="A1138" s="2">
        <v>2137</v>
      </c>
      <c r="B1138" s="2" t="s">
        <v>357</v>
      </c>
      <c r="C1138" s="2" t="s">
        <v>17</v>
      </c>
      <c r="D1138" s="2">
        <v>65</v>
      </c>
      <c r="E1138" s="2" t="str" cm="1">
        <f t="array" ref="E1138">_xlfn.SWITCH(TRUE,D1138&lt;25,"18 to 25",D1138&lt;40,"25 to 40",D1138&lt;50,"40 to 50",D1138&lt;60,"50 to 60","60+")</f>
        <v>60+</v>
      </c>
      <c r="F1138" s="2" t="s">
        <v>31</v>
      </c>
      <c r="G1138" s="2" t="s">
        <v>19</v>
      </c>
      <c r="H1138" s="2" t="s">
        <v>139</v>
      </c>
      <c r="I1138" s="3">
        <v>42054</v>
      </c>
      <c r="J1138" s="2"/>
      <c r="K1138" s="2">
        <v>9.74</v>
      </c>
      <c r="L1138" s="2" t="str" cm="1">
        <f t="array" ref="L1138">_xlfn.SWITCH(TRUE,K1138&lt;2,"1 to 2 yrs",K1138&lt;5,"2 to 5 yrs",K1138&lt;10,"5 to 10 yrs",K1138&lt;20,"10 to 20 yrs","20+")</f>
        <v>5 to 10 yrs</v>
      </c>
      <c r="M1138" s="2">
        <v>70138</v>
      </c>
      <c r="N1138" s="4">
        <v>0</v>
      </c>
      <c r="O1138" s="5">
        <f t="shared" si="17"/>
        <v>70138</v>
      </c>
      <c r="P1138" s="2" t="s">
        <v>28</v>
      </c>
      <c r="Q1138" s="2">
        <v>1967</v>
      </c>
      <c r="R1138" s="2">
        <v>81</v>
      </c>
      <c r="S1138" s="2" t="s">
        <v>38</v>
      </c>
    </row>
    <row r="1139" spans="1:19" x14ac:dyDescent="0.3">
      <c r="A1139" s="2">
        <v>2138</v>
      </c>
      <c r="B1139" s="2" t="s">
        <v>524</v>
      </c>
      <c r="C1139" s="2" t="s">
        <v>24</v>
      </c>
      <c r="D1139" s="2">
        <v>31</v>
      </c>
      <c r="E1139" s="2" t="str" cm="1">
        <f t="array" ref="E1139">_xlfn.SWITCH(TRUE,D1139&lt;25,"18 to 25",D1139&lt;40,"25 to 40",D1139&lt;50,"40 to 50",D1139&lt;60,"50 to 60","60+")</f>
        <v>25 to 40</v>
      </c>
      <c r="F1139" s="2" t="s">
        <v>25</v>
      </c>
      <c r="G1139" s="2" t="s">
        <v>26</v>
      </c>
      <c r="H1139" s="2" t="s">
        <v>259</v>
      </c>
      <c r="I1139" s="3">
        <v>42018</v>
      </c>
      <c r="J1139" s="2"/>
      <c r="K1139" s="2">
        <v>9.84</v>
      </c>
      <c r="L1139" s="2" t="str" cm="1">
        <f t="array" ref="L1139">_xlfn.SWITCH(TRUE,K1139&lt;2,"1 to 2 yrs",K1139&lt;5,"2 to 5 yrs",K1139&lt;10,"5 to 10 yrs",K1139&lt;20,"10 to 20 yrs","20+")</f>
        <v>5 to 10 yrs</v>
      </c>
      <c r="M1139" s="2">
        <v>77602</v>
      </c>
      <c r="N1139" s="4">
        <v>0</v>
      </c>
      <c r="O1139" s="5">
        <f t="shared" si="17"/>
        <v>77602</v>
      </c>
      <c r="P1139" s="2" t="s">
        <v>58</v>
      </c>
      <c r="Q1139" s="2">
        <v>1211</v>
      </c>
      <c r="R1139" s="2">
        <v>82</v>
      </c>
      <c r="S1139" s="2" t="s">
        <v>48</v>
      </c>
    </row>
    <row r="1140" spans="1:19" x14ac:dyDescent="0.3">
      <c r="A1140" s="2">
        <v>2139</v>
      </c>
      <c r="B1140" s="2" t="s">
        <v>900</v>
      </c>
      <c r="C1140" s="2" t="s">
        <v>24</v>
      </c>
      <c r="D1140" s="2">
        <v>64</v>
      </c>
      <c r="E1140" s="2" t="str" cm="1">
        <f t="array" ref="E1140">_xlfn.SWITCH(TRUE,D1140&lt;25,"18 to 25",D1140&lt;40,"25 to 40",D1140&lt;50,"40 to 50",D1140&lt;60,"50 to 60","60+")</f>
        <v>60+</v>
      </c>
      <c r="F1140" s="2" t="s">
        <v>18</v>
      </c>
      <c r="G1140" s="2" t="s">
        <v>19</v>
      </c>
      <c r="H1140" s="2" t="s">
        <v>63</v>
      </c>
      <c r="I1140" s="3">
        <v>44444</v>
      </c>
      <c r="J1140" s="3">
        <v>45888</v>
      </c>
      <c r="K1140" s="2">
        <v>3.95</v>
      </c>
      <c r="L1140" s="2" t="str" cm="1">
        <f t="array" ref="L1140">_xlfn.SWITCH(TRUE,K1140&lt;2,"1 to 2 yrs",K1140&lt;5,"2 to 5 yrs",K1140&lt;10,"5 to 10 yrs",K1140&lt;20,"10 to 20 yrs","20+")</f>
        <v>2 to 5 yrs</v>
      </c>
      <c r="M1140" s="2">
        <v>74021</v>
      </c>
      <c r="N1140" s="4">
        <v>0.5</v>
      </c>
      <c r="O1140" s="5">
        <f t="shared" si="17"/>
        <v>111031.5</v>
      </c>
      <c r="P1140" s="2" t="s">
        <v>58</v>
      </c>
      <c r="Q1140" s="2">
        <v>1814</v>
      </c>
      <c r="R1140" s="2">
        <v>80</v>
      </c>
      <c r="S1140" s="2" t="s">
        <v>29</v>
      </c>
    </row>
    <row r="1141" spans="1:19" x14ac:dyDescent="0.3">
      <c r="A1141" s="2">
        <v>2140</v>
      </c>
      <c r="B1141" s="2" t="s">
        <v>824</v>
      </c>
      <c r="C1141" s="2" t="s">
        <v>17</v>
      </c>
      <c r="D1141" s="2">
        <v>46</v>
      </c>
      <c r="E1141" s="2" t="str" cm="1">
        <f t="array" ref="E1141">_xlfn.SWITCH(TRUE,D1141&lt;25,"18 to 25",D1141&lt;40,"25 to 40",D1141&lt;50,"40 to 50",D1141&lt;60,"50 to 60","60+")</f>
        <v>40 to 50</v>
      </c>
      <c r="F1141" s="2" t="s">
        <v>25</v>
      </c>
      <c r="G1141" s="2" t="s">
        <v>19</v>
      </c>
      <c r="H1141" s="2" t="s">
        <v>155</v>
      </c>
      <c r="I1141" s="3">
        <v>43393</v>
      </c>
      <c r="J1141" s="2"/>
      <c r="K1141" s="2">
        <v>6.08</v>
      </c>
      <c r="L1141" s="2" t="str" cm="1">
        <f t="array" ref="L1141">_xlfn.SWITCH(TRUE,K1141&lt;2,"1 to 2 yrs",K1141&lt;5,"2 to 5 yrs",K1141&lt;10,"5 to 10 yrs",K1141&lt;20,"10 to 20 yrs","20+")</f>
        <v>5 to 10 yrs</v>
      </c>
      <c r="M1141" s="2">
        <v>70194</v>
      </c>
      <c r="N1141" s="4">
        <v>0.5</v>
      </c>
      <c r="O1141" s="5">
        <f t="shared" si="17"/>
        <v>105291</v>
      </c>
      <c r="P1141" s="2" t="s">
        <v>42</v>
      </c>
      <c r="Q1141" s="2">
        <v>1281</v>
      </c>
      <c r="R1141" s="2">
        <v>13</v>
      </c>
      <c r="S1141" s="2" t="s">
        <v>77</v>
      </c>
    </row>
    <row r="1142" spans="1:19" x14ac:dyDescent="0.3">
      <c r="A1142" s="2">
        <v>2141</v>
      </c>
      <c r="B1142" s="2" t="s">
        <v>901</v>
      </c>
      <c r="C1142" s="2" t="s">
        <v>24</v>
      </c>
      <c r="D1142" s="2">
        <v>55</v>
      </c>
      <c r="E1142" s="2" t="str" cm="1">
        <f t="array" ref="E1142">_xlfn.SWITCH(TRUE,D1142&lt;25,"18 to 25",D1142&lt;40,"25 to 40",D1142&lt;50,"40 to 50",D1142&lt;60,"50 to 60","60+")</f>
        <v>50 to 60</v>
      </c>
      <c r="F1142" s="2" t="s">
        <v>50</v>
      </c>
      <c r="G1142" s="2" t="s">
        <v>19</v>
      </c>
      <c r="H1142" s="2" t="s">
        <v>70</v>
      </c>
      <c r="I1142" s="3">
        <v>42935</v>
      </c>
      <c r="J1142" s="2"/>
      <c r="K1142" s="2">
        <v>7.33</v>
      </c>
      <c r="L1142" s="2" t="str" cm="1">
        <f t="array" ref="L1142">_xlfn.SWITCH(TRUE,K1142&lt;2,"1 to 2 yrs",K1142&lt;5,"2 to 5 yrs",K1142&lt;10,"5 to 10 yrs",K1142&lt;20,"10 to 20 yrs","20+")</f>
        <v>5 to 10 yrs</v>
      </c>
      <c r="M1142" s="2">
        <v>111942</v>
      </c>
      <c r="N1142" s="4">
        <v>0</v>
      </c>
      <c r="O1142" s="5">
        <f t="shared" si="17"/>
        <v>111942</v>
      </c>
      <c r="P1142" s="2" t="s">
        <v>58</v>
      </c>
      <c r="Q1142" s="2">
        <v>1901</v>
      </c>
      <c r="R1142" s="2">
        <v>40</v>
      </c>
      <c r="S1142" s="2" t="s">
        <v>84</v>
      </c>
    </row>
    <row r="1143" spans="1:19" x14ac:dyDescent="0.3">
      <c r="A1143" s="2">
        <v>2142</v>
      </c>
      <c r="B1143" s="2" t="s">
        <v>902</v>
      </c>
      <c r="C1143" s="2" t="s">
        <v>17</v>
      </c>
      <c r="D1143" s="2">
        <v>58</v>
      </c>
      <c r="E1143" s="2" t="str" cm="1">
        <f t="array" ref="E1143">_xlfn.SWITCH(TRUE,D1143&lt;25,"18 to 25",D1143&lt;40,"25 to 40",D1143&lt;50,"40 to 50",D1143&lt;60,"50 to 60","60+")</f>
        <v>50 to 60</v>
      </c>
      <c r="F1143" s="2" t="s">
        <v>75</v>
      </c>
      <c r="G1143" s="2" t="s">
        <v>19</v>
      </c>
      <c r="H1143" s="2" t="s">
        <v>83</v>
      </c>
      <c r="I1143" s="3">
        <v>44056</v>
      </c>
      <c r="J1143" s="2"/>
      <c r="K1143" s="2">
        <v>4.26</v>
      </c>
      <c r="L1143" s="2" t="str" cm="1">
        <f t="array" ref="L1143">_xlfn.SWITCH(TRUE,K1143&lt;2,"1 to 2 yrs",K1143&lt;5,"2 to 5 yrs",K1143&lt;10,"5 to 10 yrs",K1143&lt;20,"10 to 20 yrs","20+")</f>
        <v>2 to 5 yrs</v>
      </c>
      <c r="M1143" s="2">
        <v>83830</v>
      </c>
      <c r="N1143" s="4">
        <v>0.2</v>
      </c>
      <c r="O1143" s="5">
        <f t="shared" si="17"/>
        <v>100596</v>
      </c>
      <c r="P1143" s="2" t="s">
        <v>28</v>
      </c>
      <c r="Q1143" s="2"/>
      <c r="R1143" s="2">
        <v>73</v>
      </c>
      <c r="S1143" s="2" t="s">
        <v>84</v>
      </c>
    </row>
    <row r="1144" spans="1:19" x14ac:dyDescent="0.3">
      <c r="A1144" s="2">
        <v>2143</v>
      </c>
      <c r="B1144" s="2" t="s">
        <v>903</v>
      </c>
      <c r="C1144" s="2" t="s">
        <v>24</v>
      </c>
      <c r="D1144" s="2">
        <v>51</v>
      </c>
      <c r="E1144" s="2" t="str" cm="1">
        <f t="array" ref="E1144">_xlfn.SWITCH(TRUE,D1144&lt;25,"18 to 25",D1144&lt;40,"25 to 40",D1144&lt;50,"40 to 50",D1144&lt;60,"50 to 60","60+")</f>
        <v>50 to 60</v>
      </c>
      <c r="F1144" s="2" t="s">
        <v>40</v>
      </c>
      <c r="G1144" s="2" t="s">
        <v>19</v>
      </c>
      <c r="H1144" s="2" t="s">
        <v>143</v>
      </c>
      <c r="I1144" s="3">
        <v>43386</v>
      </c>
      <c r="J1144" s="2"/>
      <c r="K1144" s="2">
        <v>6.09</v>
      </c>
      <c r="L1144" s="2" t="str" cm="1">
        <f t="array" ref="L1144">_xlfn.SWITCH(TRUE,K1144&lt;2,"1 to 2 yrs",K1144&lt;5,"2 to 5 yrs",K1144&lt;10,"5 to 10 yrs",K1144&lt;20,"10 to 20 yrs","20+")</f>
        <v>5 to 10 yrs</v>
      </c>
      <c r="M1144" s="2">
        <v>51419</v>
      </c>
      <c r="N1144" s="4">
        <v>0.2</v>
      </c>
      <c r="O1144" s="5">
        <f t="shared" si="17"/>
        <v>61702.8</v>
      </c>
      <c r="P1144" s="2" t="s">
        <v>28</v>
      </c>
      <c r="Q1144" s="2">
        <v>1725</v>
      </c>
      <c r="R1144" s="2">
        <v>88</v>
      </c>
      <c r="S1144" s="2" t="s">
        <v>90</v>
      </c>
    </row>
    <row r="1145" spans="1:19" x14ac:dyDescent="0.3">
      <c r="A1145" s="2">
        <v>2144</v>
      </c>
      <c r="B1145" s="2" t="s">
        <v>904</v>
      </c>
      <c r="C1145" s="2" t="s">
        <v>17</v>
      </c>
      <c r="D1145" s="2">
        <v>28</v>
      </c>
      <c r="E1145" s="2" t="str" cm="1">
        <f t="array" ref="E1145">_xlfn.SWITCH(TRUE,D1145&lt;25,"18 to 25",D1145&lt;40,"25 to 40",D1145&lt;50,"40 to 50",D1145&lt;60,"50 to 60","60+")</f>
        <v>25 to 40</v>
      </c>
      <c r="F1145" s="2" t="s">
        <v>50</v>
      </c>
      <c r="G1145" s="2" t="s">
        <v>19</v>
      </c>
      <c r="H1145" s="2" t="s">
        <v>51</v>
      </c>
      <c r="I1145" s="3">
        <v>44568</v>
      </c>
      <c r="J1145" s="3">
        <v>45282</v>
      </c>
      <c r="K1145" s="2">
        <v>1.95</v>
      </c>
      <c r="L1145" s="2" t="str" cm="1">
        <f t="array" ref="L1145">_xlfn.SWITCH(TRUE,K1145&lt;2,"1 to 2 yrs",K1145&lt;5,"2 to 5 yrs",K1145&lt;10,"5 to 10 yrs",K1145&lt;20,"10 to 20 yrs","20+")</f>
        <v>1 to 2 yrs</v>
      </c>
      <c r="M1145" s="2">
        <v>78106</v>
      </c>
      <c r="N1145" s="4">
        <v>0.2</v>
      </c>
      <c r="O1145" s="5">
        <f t="shared" si="17"/>
        <v>93727.2</v>
      </c>
      <c r="P1145" s="2" t="s">
        <v>42</v>
      </c>
      <c r="Q1145" s="2">
        <v>1787</v>
      </c>
      <c r="R1145" s="2">
        <v>40</v>
      </c>
      <c r="S1145" s="2" t="s">
        <v>99</v>
      </c>
    </row>
    <row r="1146" spans="1:19" x14ac:dyDescent="0.3">
      <c r="A1146" s="2">
        <v>2145</v>
      </c>
      <c r="B1146" s="2" t="s">
        <v>852</v>
      </c>
      <c r="C1146" s="2" t="s">
        <v>24</v>
      </c>
      <c r="D1146" s="2">
        <v>27</v>
      </c>
      <c r="E1146" s="2" t="str" cm="1">
        <f t="array" ref="E1146">_xlfn.SWITCH(TRUE,D1146&lt;25,"18 to 25",D1146&lt;40,"25 to 40",D1146&lt;50,"40 to 50",D1146&lt;60,"50 to 60","60+")</f>
        <v>25 to 40</v>
      </c>
      <c r="F1146" s="2" t="s">
        <v>31</v>
      </c>
      <c r="G1146" s="2" t="s">
        <v>19</v>
      </c>
      <c r="H1146" s="2" t="s">
        <v>68</v>
      </c>
      <c r="I1146" s="3">
        <v>43286</v>
      </c>
      <c r="J1146" s="3">
        <v>45511</v>
      </c>
      <c r="K1146" s="2">
        <v>6.09</v>
      </c>
      <c r="L1146" s="2" t="str" cm="1">
        <f t="array" ref="L1146">_xlfn.SWITCH(TRUE,K1146&lt;2,"1 to 2 yrs",K1146&lt;5,"2 to 5 yrs",K1146&lt;10,"5 to 10 yrs",K1146&lt;20,"10 to 20 yrs","20+")</f>
        <v>5 to 10 yrs</v>
      </c>
      <c r="M1146" s="2">
        <v>74980</v>
      </c>
      <c r="N1146" s="4">
        <v>0.2</v>
      </c>
      <c r="O1146" s="5">
        <f t="shared" si="17"/>
        <v>89976</v>
      </c>
      <c r="P1146" s="2" t="s">
        <v>42</v>
      </c>
      <c r="Q1146" s="2">
        <v>1213</v>
      </c>
      <c r="R1146" s="2">
        <v>43</v>
      </c>
      <c r="S1146" s="2" t="s">
        <v>103</v>
      </c>
    </row>
    <row r="1147" spans="1:19" x14ac:dyDescent="0.3">
      <c r="A1147" s="2">
        <v>2146</v>
      </c>
      <c r="B1147" s="2" t="s">
        <v>706</v>
      </c>
      <c r="C1147" s="2" t="s">
        <v>24</v>
      </c>
      <c r="D1147" s="2">
        <v>24</v>
      </c>
      <c r="E1147" s="2" t="str" cm="1">
        <f t="array" ref="E1147">_xlfn.SWITCH(TRUE,D1147&lt;25,"18 to 25",D1147&lt;40,"25 to 40",D1147&lt;50,"40 to 50",D1147&lt;60,"50 to 60","60+")</f>
        <v>18 to 25</v>
      </c>
      <c r="F1147" s="2" t="s">
        <v>25</v>
      </c>
      <c r="G1147" s="2" t="s">
        <v>26</v>
      </c>
      <c r="H1147" s="2" t="s">
        <v>97</v>
      </c>
      <c r="I1147" s="3">
        <v>43978</v>
      </c>
      <c r="J1147" s="2"/>
      <c r="K1147" s="2">
        <v>4.47</v>
      </c>
      <c r="L1147" s="2" t="str" cm="1">
        <f t="array" ref="L1147">_xlfn.SWITCH(TRUE,K1147&lt;2,"1 to 2 yrs",K1147&lt;5,"2 to 5 yrs",K1147&lt;10,"5 to 10 yrs",K1147&lt;20,"10 to 20 yrs","20+")</f>
        <v>2 to 5 yrs</v>
      </c>
      <c r="M1147" s="2">
        <v>58935</v>
      </c>
      <c r="N1147" s="4">
        <v>0.2</v>
      </c>
      <c r="O1147" s="5">
        <f t="shared" si="17"/>
        <v>70722</v>
      </c>
      <c r="P1147" s="2" t="s">
        <v>28</v>
      </c>
      <c r="Q1147" s="2">
        <v>1264</v>
      </c>
      <c r="R1147" s="2">
        <v>72</v>
      </c>
      <c r="S1147" s="2" t="s">
        <v>90</v>
      </c>
    </row>
    <row r="1148" spans="1:19" x14ac:dyDescent="0.3">
      <c r="A1148" s="2">
        <v>2147</v>
      </c>
      <c r="B1148" s="2" t="s">
        <v>905</v>
      </c>
      <c r="C1148" s="2" t="s">
        <v>17</v>
      </c>
      <c r="D1148" s="2">
        <v>34</v>
      </c>
      <c r="E1148" s="2" t="str" cm="1">
        <f t="array" ref="E1148">_xlfn.SWITCH(TRUE,D1148&lt;25,"18 to 25",D1148&lt;40,"25 to 40",D1148&lt;50,"40 to 50",D1148&lt;60,"50 to 60","60+")</f>
        <v>25 to 40</v>
      </c>
      <c r="F1148" s="2" t="s">
        <v>50</v>
      </c>
      <c r="G1148" s="2" t="s">
        <v>32</v>
      </c>
      <c r="H1148" s="2" t="s">
        <v>89</v>
      </c>
      <c r="I1148" s="3">
        <v>45043</v>
      </c>
      <c r="J1148" s="2"/>
      <c r="K1148" s="2">
        <v>1.56</v>
      </c>
      <c r="L1148" s="2" t="str" cm="1">
        <f t="array" ref="L1148">_xlfn.SWITCH(TRUE,K1148&lt;2,"1 to 2 yrs",K1148&lt;5,"2 to 5 yrs",K1148&lt;10,"5 to 10 yrs",K1148&lt;20,"10 to 20 yrs","20+")</f>
        <v>1 to 2 yrs</v>
      </c>
      <c r="M1148" s="2">
        <v>76970</v>
      </c>
      <c r="N1148" s="4">
        <v>0.1</v>
      </c>
      <c r="O1148" s="5">
        <f t="shared" si="17"/>
        <v>84667</v>
      </c>
      <c r="P1148" s="2" t="s">
        <v>28</v>
      </c>
      <c r="Q1148" s="2"/>
      <c r="R1148" s="2">
        <v>15</v>
      </c>
      <c r="S1148" s="2" t="s">
        <v>90</v>
      </c>
    </row>
    <row r="1149" spans="1:19" x14ac:dyDescent="0.3">
      <c r="A1149" s="2">
        <v>2148</v>
      </c>
      <c r="B1149" s="2" t="s">
        <v>906</v>
      </c>
      <c r="C1149" s="2" t="s">
        <v>24</v>
      </c>
      <c r="D1149" s="2">
        <v>24</v>
      </c>
      <c r="E1149" s="2" t="str" cm="1">
        <f t="array" ref="E1149">_xlfn.SWITCH(TRUE,D1149&lt;25,"18 to 25",D1149&lt;40,"25 to 40",D1149&lt;50,"40 to 50",D1149&lt;60,"50 to 60","60+")</f>
        <v>18 to 25</v>
      </c>
      <c r="F1149" s="2" t="s">
        <v>18</v>
      </c>
      <c r="G1149" s="2" t="s">
        <v>19</v>
      </c>
      <c r="H1149" s="2" t="s">
        <v>216</v>
      </c>
      <c r="I1149" s="3">
        <v>43102</v>
      </c>
      <c r="J1149" s="2"/>
      <c r="K1149" s="2">
        <v>6.87</v>
      </c>
      <c r="L1149" s="2" t="str" cm="1">
        <f t="array" ref="L1149">_xlfn.SWITCH(TRUE,K1149&lt;2,"1 to 2 yrs",K1149&lt;5,"2 to 5 yrs",K1149&lt;10,"5 to 10 yrs",K1149&lt;20,"10 to 20 yrs","20+")</f>
        <v>5 to 10 yrs</v>
      </c>
      <c r="M1149" s="2">
        <v>86934</v>
      </c>
      <c r="N1149" s="4">
        <v>0.2</v>
      </c>
      <c r="O1149" s="5">
        <f t="shared" si="17"/>
        <v>104320.8</v>
      </c>
      <c r="P1149" s="2" t="s">
        <v>42</v>
      </c>
      <c r="Q1149" s="2">
        <v>1811</v>
      </c>
      <c r="R1149" s="2">
        <v>23</v>
      </c>
      <c r="S1149" s="2" t="s">
        <v>157</v>
      </c>
    </row>
    <row r="1150" spans="1:19" x14ac:dyDescent="0.3">
      <c r="A1150" s="2">
        <v>2149</v>
      </c>
      <c r="B1150" s="2" t="s">
        <v>466</v>
      </c>
      <c r="C1150" s="2" t="s">
        <v>17</v>
      </c>
      <c r="D1150" s="2">
        <v>47</v>
      </c>
      <c r="E1150" s="2" t="str" cm="1">
        <f t="array" ref="E1150">_xlfn.SWITCH(TRUE,D1150&lt;25,"18 to 25",D1150&lt;40,"25 to 40",D1150&lt;50,"40 to 50",D1150&lt;60,"50 to 60","60+")</f>
        <v>40 to 50</v>
      </c>
      <c r="F1150" s="2" t="s">
        <v>36</v>
      </c>
      <c r="G1150" s="2" t="s">
        <v>32</v>
      </c>
      <c r="H1150" s="2" t="s">
        <v>150</v>
      </c>
      <c r="I1150" s="3">
        <v>42719</v>
      </c>
      <c r="J1150" s="2"/>
      <c r="K1150" s="2">
        <v>7.92</v>
      </c>
      <c r="L1150" s="2" t="str" cm="1">
        <f t="array" ref="L1150">_xlfn.SWITCH(TRUE,K1150&lt;2,"1 to 2 yrs",K1150&lt;5,"2 to 5 yrs",K1150&lt;10,"5 to 10 yrs",K1150&lt;20,"10 to 20 yrs","20+")</f>
        <v>5 to 10 yrs</v>
      </c>
      <c r="M1150" s="2">
        <v>87400</v>
      </c>
      <c r="N1150" s="4">
        <v>0.2</v>
      </c>
      <c r="O1150" s="5">
        <f t="shared" si="17"/>
        <v>104880</v>
      </c>
      <c r="P1150" s="2" t="s">
        <v>28</v>
      </c>
      <c r="Q1150" s="2">
        <v>1564</v>
      </c>
      <c r="R1150" s="2">
        <v>20</v>
      </c>
      <c r="S1150" s="2" t="s">
        <v>59</v>
      </c>
    </row>
    <row r="1151" spans="1:19" x14ac:dyDescent="0.3">
      <c r="A1151" s="2">
        <v>2150</v>
      </c>
      <c r="B1151" s="2" t="s">
        <v>907</v>
      </c>
      <c r="C1151" s="2" t="s">
        <v>17</v>
      </c>
      <c r="D1151" s="2">
        <v>45</v>
      </c>
      <c r="E1151" s="2" t="str" cm="1">
        <f t="array" ref="E1151">_xlfn.SWITCH(TRUE,D1151&lt;25,"18 to 25",D1151&lt;40,"25 to 40",D1151&lt;50,"40 to 50",D1151&lt;60,"50 to 60","60+")</f>
        <v>40 to 50</v>
      </c>
      <c r="F1151" s="2" t="s">
        <v>46</v>
      </c>
      <c r="G1151" s="2" t="s">
        <v>32</v>
      </c>
      <c r="H1151" s="2" t="s">
        <v>110</v>
      </c>
      <c r="I1151" s="3">
        <v>42379</v>
      </c>
      <c r="J1151" s="2"/>
      <c r="K1151" s="2">
        <v>8.85</v>
      </c>
      <c r="L1151" s="2" t="str" cm="1">
        <f t="array" ref="L1151">_xlfn.SWITCH(TRUE,K1151&lt;2,"1 to 2 yrs",K1151&lt;5,"2 to 5 yrs",K1151&lt;10,"5 to 10 yrs",K1151&lt;20,"10 to 20 yrs","20+")</f>
        <v>5 to 10 yrs</v>
      </c>
      <c r="M1151" s="2">
        <v>128380</v>
      </c>
      <c r="N1151" s="4">
        <v>0.25</v>
      </c>
      <c r="O1151" s="5">
        <f t="shared" si="17"/>
        <v>160475</v>
      </c>
      <c r="P1151" s="2" t="s">
        <v>28</v>
      </c>
      <c r="Q1151" s="2">
        <v>1861</v>
      </c>
      <c r="R1151" s="2">
        <v>58</v>
      </c>
      <c r="S1151" s="2" t="s">
        <v>54</v>
      </c>
    </row>
    <row r="1152" spans="1:19" x14ac:dyDescent="0.3">
      <c r="A1152" s="2">
        <v>2151</v>
      </c>
      <c r="B1152" s="2" t="s">
        <v>777</v>
      </c>
      <c r="C1152" s="2" t="s">
        <v>17</v>
      </c>
      <c r="D1152" s="2">
        <v>27</v>
      </c>
      <c r="E1152" s="2" t="str" cm="1">
        <f t="array" ref="E1152">_xlfn.SWITCH(TRUE,D1152&lt;25,"18 to 25",D1152&lt;40,"25 to 40",D1152&lt;50,"40 to 50",D1152&lt;60,"50 to 60","60+")</f>
        <v>25 to 40</v>
      </c>
      <c r="F1152" s="2" t="s">
        <v>56</v>
      </c>
      <c r="G1152" s="2" t="s">
        <v>19</v>
      </c>
      <c r="H1152" s="2" t="s">
        <v>61</v>
      </c>
      <c r="I1152" s="3">
        <v>43605</v>
      </c>
      <c r="J1152" s="2"/>
      <c r="K1152" s="2">
        <v>5.49</v>
      </c>
      <c r="L1152" s="2" t="str" cm="1">
        <f t="array" ref="L1152">_xlfn.SWITCH(TRUE,K1152&lt;2,"1 to 2 yrs",K1152&lt;5,"2 to 5 yrs",K1152&lt;10,"5 to 10 yrs",K1152&lt;20,"10 to 20 yrs","20+")</f>
        <v>5 to 10 yrs</v>
      </c>
      <c r="M1152" s="2">
        <v>123168</v>
      </c>
      <c r="N1152" s="4">
        <v>0.1</v>
      </c>
      <c r="O1152" s="5">
        <f t="shared" si="17"/>
        <v>135484.79999999999</v>
      </c>
      <c r="P1152" s="2" t="s">
        <v>28</v>
      </c>
      <c r="Q1152" s="2">
        <v>1485</v>
      </c>
      <c r="R1152" s="2">
        <v>97</v>
      </c>
      <c r="S1152" s="2" t="s">
        <v>77</v>
      </c>
    </row>
    <row r="1153" spans="1:19" x14ac:dyDescent="0.3">
      <c r="A1153" s="2">
        <v>2152</v>
      </c>
      <c r="B1153" s="2" t="s">
        <v>372</v>
      </c>
      <c r="C1153" s="2" t="s">
        <v>17</v>
      </c>
      <c r="D1153" s="2">
        <v>64</v>
      </c>
      <c r="E1153" s="2" t="str" cm="1">
        <f t="array" ref="E1153">_xlfn.SWITCH(TRUE,D1153&lt;25,"18 to 25",D1153&lt;40,"25 to 40",D1153&lt;50,"40 to 50",D1153&lt;60,"50 to 60","60+")</f>
        <v>60+</v>
      </c>
      <c r="F1153" s="2" t="s">
        <v>50</v>
      </c>
      <c r="G1153" s="2" t="s">
        <v>26</v>
      </c>
      <c r="H1153" s="2" t="s">
        <v>89</v>
      </c>
      <c r="I1153" s="3">
        <v>44979</v>
      </c>
      <c r="J1153" s="2"/>
      <c r="K1153" s="2">
        <v>1.73</v>
      </c>
      <c r="L1153" s="2" t="str" cm="1">
        <f t="array" ref="L1153">_xlfn.SWITCH(TRUE,K1153&lt;2,"1 to 2 yrs",K1153&lt;5,"2 to 5 yrs",K1153&lt;10,"5 to 10 yrs",K1153&lt;20,"10 to 20 yrs","20+")</f>
        <v>1 to 2 yrs</v>
      </c>
      <c r="M1153" s="2">
        <v>77230</v>
      </c>
      <c r="N1153" s="4">
        <v>0</v>
      </c>
      <c r="O1153" s="5">
        <f t="shared" si="17"/>
        <v>77230</v>
      </c>
      <c r="P1153" s="2" t="s">
        <v>28</v>
      </c>
      <c r="Q1153" s="2">
        <v>1172</v>
      </c>
      <c r="R1153" s="2">
        <v>38</v>
      </c>
      <c r="S1153" s="2" t="s">
        <v>90</v>
      </c>
    </row>
    <row r="1154" spans="1:19" x14ac:dyDescent="0.3">
      <c r="A1154" s="2">
        <v>2153</v>
      </c>
      <c r="B1154" s="2" t="s">
        <v>908</v>
      </c>
      <c r="C1154" s="2" t="s">
        <v>24</v>
      </c>
      <c r="D1154" s="2">
        <v>63</v>
      </c>
      <c r="E1154" s="2" t="str" cm="1">
        <f t="array" ref="E1154">_xlfn.SWITCH(TRUE,D1154&lt;25,"18 to 25",D1154&lt;40,"25 to 40",D1154&lt;50,"40 to 50",D1154&lt;60,"50 to 60","60+")</f>
        <v>60+</v>
      </c>
      <c r="F1154" s="2" t="s">
        <v>31</v>
      </c>
      <c r="G1154" s="2" t="s">
        <v>19</v>
      </c>
      <c r="H1154" s="2" t="s">
        <v>68</v>
      </c>
      <c r="I1154" s="3">
        <v>43145</v>
      </c>
      <c r="J1154" s="2"/>
      <c r="K1154" s="2">
        <v>6.75</v>
      </c>
      <c r="L1154" s="2" t="str" cm="1">
        <f t="array" ref="L1154">_xlfn.SWITCH(TRUE,K1154&lt;2,"1 to 2 yrs",K1154&lt;5,"2 to 5 yrs",K1154&lt;10,"5 to 10 yrs",K1154&lt;20,"10 to 20 yrs","20+")</f>
        <v>5 to 10 yrs</v>
      </c>
      <c r="M1154" s="2">
        <v>69547</v>
      </c>
      <c r="N1154" s="4">
        <v>0.2</v>
      </c>
      <c r="O1154" s="5">
        <f t="shared" si="17"/>
        <v>83456.399999999994</v>
      </c>
      <c r="P1154" s="2" t="s">
        <v>28</v>
      </c>
      <c r="Q1154" s="2">
        <v>1782</v>
      </c>
      <c r="R1154" s="2">
        <v>70</v>
      </c>
      <c r="S1154" s="2" t="s">
        <v>59</v>
      </c>
    </row>
    <row r="1155" spans="1:19" x14ac:dyDescent="0.3">
      <c r="A1155" s="2">
        <v>2154</v>
      </c>
      <c r="B1155" s="2" t="s">
        <v>909</v>
      </c>
      <c r="C1155" s="2" t="s">
        <v>24</v>
      </c>
      <c r="D1155" s="2">
        <v>33</v>
      </c>
      <c r="E1155" s="2" t="str" cm="1">
        <f t="array" ref="E1155">_xlfn.SWITCH(TRUE,D1155&lt;25,"18 to 25",D1155&lt;40,"25 to 40",D1155&lt;50,"40 to 50",D1155&lt;60,"50 to 60","60+")</f>
        <v>25 to 40</v>
      </c>
      <c r="F1155" s="2" t="s">
        <v>40</v>
      </c>
      <c r="G1155" s="2" t="s">
        <v>19</v>
      </c>
      <c r="H1155" s="2" t="s">
        <v>41</v>
      </c>
      <c r="I1155" s="3">
        <v>42965</v>
      </c>
      <c r="J1155" s="2"/>
      <c r="K1155" s="2">
        <v>7.25</v>
      </c>
      <c r="L1155" s="2" t="str" cm="1">
        <f t="array" ref="L1155">_xlfn.SWITCH(TRUE,K1155&lt;2,"1 to 2 yrs",K1155&lt;5,"2 to 5 yrs",K1155&lt;10,"5 to 10 yrs",K1155&lt;20,"10 to 20 yrs","20+")</f>
        <v>5 to 10 yrs</v>
      </c>
      <c r="M1155" s="2">
        <v>59781</v>
      </c>
      <c r="N1155" s="4">
        <v>0.2</v>
      </c>
      <c r="O1155" s="5">
        <f t="shared" ref="O1155:O1218" si="18">M1155+(M1155*N1155)</f>
        <v>71737.2</v>
      </c>
      <c r="P1155" s="2" t="s">
        <v>28</v>
      </c>
      <c r="Q1155" s="2">
        <v>2110</v>
      </c>
      <c r="R1155" s="2">
        <v>6</v>
      </c>
      <c r="S1155" s="2" t="s">
        <v>52</v>
      </c>
    </row>
    <row r="1156" spans="1:19" x14ac:dyDescent="0.3">
      <c r="A1156" s="2">
        <v>2155</v>
      </c>
      <c r="B1156" s="2" t="s">
        <v>502</v>
      </c>
      <c r="C1156" s="2" t="s">
        <v>24</v>
      </c>
      <c r="D1156" s="2">
        <v>57</v>
      </c>
      <c r="E1156" s="2" t="str" cm="1">
        <f t="array" ref="E1156">_xlfn.SWITCH(TRUE,D1156&lt;25,"18 to 25",D1156&lt;40,"25 to 40",D1156&lt;50,"40 to 50",D1156&lt;60,"50 to 60","60+")</f>
        <v>50 to 60</v>
      </c>
      <c r="F1156" s="2" t="s">
        <v>75</v>
      </c>
      <c r="G1156" s="2" t="s">
        <v>19</v>
      </c>
      <c r="H1156" s="2" t="s">
        <v>226</v>
      </c>
      <c r="I1156" s="3">
        <v>43320</v>
      </c>
      <c r="J1156" s="2"/>
      <c r="K1156" s="2">
        <v>6.28</v>
      </c>
      <c r="L1156" s="2" t="str" cm="1">
        <f t="array" ref="L1156">_xlfn.SWITCH(TRUE,K1156&lt;2,"1 to 2 yrs",K1156&lt;5,"2 to 5 yrs",K1156&lt;10,"5 to 10 yrs",K1156&lt;20,"10 to 20 yrs","20+")</f>
        <v>5 to 10 yrs</v>
      </c>
      <c r="M1156" s="2">
        <v>97492</v>
      </c>
      <c r="N1156" s="4">
        <v>0.1</v>
      </c>
      <c r="O1156" s="5">
        <f t="shared" si="18"/>
        <v>107241.2</v>
      </c>
      <c r="P1156" s="2" t="s">
        <v>58</v>
      </c>
      <c r="Q1156" s="2">
        <v>1059</v>
      </c>
      <c r="R1156" s="2">
        <v>27</v>
      </c>
      <c r="S1156" s="2" t="s">
        <v>52</v>
      </c>
    </row>
    <row r="1157" spans="1:19" x14ac:dyDescent="0.3">
      <c r="A1157" s="2">
        <v>2156</v>
      </c>
      <c r="B1157" s="2" t="s">
        <v>910</v>
      </c>
      <c r="C1157" s="2" t="s">
        <v>17</v>
      </c>
      <c r="D1157" s="2">
        <v>23</v>
      </c>
      <c r="E1157" s="2" t="str" cm="1">
        <f t="array" ref="E1157">_xlfn.SWITCH(TRUE,D1157&lt;25,"18 to 25",D1157&lt;40,"25 to 40",D1157&lt;50,"40 to 50",D1157&lt;60,"50 to 60","60+")</f>
        <v>18 to 25</v>
      </c>
      <c r="F1157" s="2" t="s">
        <v>18</v>
      </c>
      <c r="G1157" s="2" t="s">
        <v>19</v>
      </c>
      <c r="H1157" s="2" t="s">
        <v>63</v>
      </c>
      <c r="I1157" s="3">
        <v>45200</v>
      </c>
      <c r="J1157" s="2"/>
      <c r="K1157" s="2">
        <v>1.1299999999999999</v>
      </c>
      <c r="L1157" s="2" t="str" cm="1">
        <f t="array" ref="L1157">_xlfn.SWITCH(TRUE,K1157&lt;2,"1 to 2 yrs",K1157&lt;5,"2 to 5 yrs",K1157&lt;10,"5 to 10 yrs",K1157&lt;20,"10 to 20 yrs","20+")</f>
        <v>1 to 2 yrs</v>
      </c>
      <c r="M1157" s="2">
        <v>58756</v>
      </c>
      <c r="N1157" s="4">
        <v>0.2</v>
      </c>
      <c r="O1157" s="5">
        <f t="shared" si="18"/>
        <v>70507.199999999997</v>
      </c>
      <c r="P1157" s="2" t="s">
        <v>21</v>
      </c>
      <c r="Q1157" s="2">
        <v>1257</v>
      </c>
      <c r="R1157" s="2">
        <v>50</v>
      </c>
      <c r="S1157" s="2" t="s">
        <v>79</v>
      </c>
    </row>
    <row r="1158" spans="1:19" x14ac:dyDescent="0.3">
      <c r="A1158" s="2">
        <v>2157</v>
      </c>
      <c r="B1158" s="2" t="s">
        <v>186</v>
      </c>
      <c r="C1158" s="2" t="s">
        <v>24</v>
      </c>
      <c r="D1158" s="2">
        <v>32</v>
      </c>
      <c r="E1158" s="2" t="str" cm="1">
        <f t="array" ref="E1158">_xlfn.SWITCH(TRUE,D1158&lt;25,"18 to 25",D1158&lt;40,"25 to 40",D1158&lt;50,"40 to 50",D1158&lt;60,"50 to 60","60+")</f>
        <v>25 to 40</v>
      </c>
      <c r="F1158" s="2" t="s">
        <v>92</v>
      </c>
      <c r="G1158" s="2" t="s">
        <v>19</v>
      </c>
      <c r="H1158" s="2" t="s">
        <v>93</v>
      </c>
      <c r="I1158" s="3">
        <v>44421</v>
      </c>
      <c r="J1158" s="2"/>
      <c r="K1158" s="2">
        <v>3.26</v>
      </c>
      <c r="L1158" s="2" t="str" cm="1">
        <f t="array" ref="L1158">_xlfn.SWITCH(TRUE,K1158&lt;2,"1 to 2 yrs",K1158&lt;5,"2 to 5 yrs",K1158&lt;10,"5 to 10 yrs",K1158&lt;20,"10 to 20 yrs","20+")</f>
        <v>2 to 5 yrs</v>
      </c>
      <c r="M1158" s="2">
        <v>76565</v>
      </c>
      <c r="N1158" s="4">
        <v>0</v>
      </c>
      <c r="O1158" s="5">
        <f t="shared" si="18"/>
        <v>76565</v>
      </c>
      <c r="P1158" s="2" t="s">
        <v>28</v>
      </c>
      <c r="Q1158" s="2">
        <v>1085</v>
      </c>
      <c r="R1158" s="2">
        <v>34</v>
      </c>
      <c r="S1158" s="2" t="s">
        <v>54</v>
      </c>
    </row>
    <row r="1159" spans="1:19" x14ac:dyDescent="0.3">
      <c r="A1159" s="2">
        <v>2158</v>
      </c>
      <c r="B1159" s="2" t="s">
        <v>911</v>
      </c>
      <c r="C1159" s="2" t="s">
        <v>17</v>
      </c>
      <c r="D1159" s="2">
        <v>60</v>
      </c>
      <c r="E1159" s="2" t="str" cm="1">
        <f t="array" ref="E1159">_xlfn.SWITCH(TRUE,D1159&lt;25,"18 to 25",D1159&lt;40,"25 to 40",D1159&lt;50,"40 to 50",D1159&lt;60,"50 to 60","60+")</f>
        <v>60+</v>
      </c>
      <c r="F1159" s="2" t="s">
        <v>31</v>
      </c>
      <c r="G1159" s="2" t="s">
        <v>19</v>
      </c>
      <c r="H1159" s="2" t="s">
        <v>139</v>
      </c>
      <c r="I1159" s="3">
        <v>44476</v>
      </c>
      <c r="J1159" s="2"/>
      <c r="K1159" s="2">
        <v>3.11</v>
      </c>
      <c r="L1159" s="2" t="str" cm="1">
        <f t="array" ref="L1159">_xlfn.SWITCH(TRUE,K1159&lt;2,"1 to 2 yrs",K1159&lt;5,"2 to 5 yrs",K1159&lt;10,"5 to 10 yrs",K1159&lt;20,"10 to 20 yrs","20+")</f>
        <v>2 to 5 yrs</v>
      </c>
      <c r="M1159" s="2">
        <v>56009</v>
      </c>
      <c r="N1159" s="4">
        <v>0.3</v>
      </c>
      <c r="O1159" s="5">
        <f t="shared" si="18"/>
        <v>72811.7</v>
      </c>
      <c r="P1159" s="2" t="s">
        <v>28</v>
      </c>
      <c r="Q1159" s="2">
        <v>1021</v>
      </c>
      <c r="R1159" s="2">
        <v>57</v>
      </c>
      <c r="S1159" s="2" t="s">
        <v>157</v>
      </c>
    </row>
    <row r="1160" spans="1:19" x14ac:dyDescent="0.3">
      <c r="A1160" s="2">
        <v>2159</v>
      </c>
      <c r="B1160" s="2" t="s">
        <v>723</v>
      </c>
      <c r="C1160" s="2" t="s">
        <v>24</v>
      </c>
      <c r="D1160" s="2">
        <v>55</v>
      </c>
      <c r="E1160" s="2" t="str" cm="1">
        <f t="array" ref="E1160">_xlfn.SWITCH(TRUE,D1160&lt;25,"18 to 25",D1160&lt;40,"25 to 40",D1160&lt;50,"40 to 50",D1160&lt;60,"50 to 60","60+")</f>
        <v>50 to 60</v>
      </c>
      <c r="F1160" s="2" t="s">
        <v>25</v>
      </c>
      <c r="G1160" s="2" t="s">
        <v>19</v>
      </c>
      <c r="H1160" s="2" t="s">
        <v>97</v>
      </c>
      <c r="I1160" s="3">
        <v>42070</v>
      </c>
      <c r="J1160" s="2"/>
      <c r="K1160" s="2">
        <v>9.6999999999999993</v>
      </c>
      <c r="L1160" s="2" t="str" cm="1">
        <f t="array" ref="L1160">_xlfn.SWITCH(TRUE,K1160&lt;2,"1 to 2 yrs",K1160&lt;5,"2 to 5 yrs",K1160&lt;10,"5 to 10 yrs",K1160&lt;20,"10 to 20 yrs","20+")</f>
        <v>5 to 10 yrs</v>
      </c>
      <c r="M1160" s="2">
        <v>84904</v>
      </c>
      <c r="N1160" s="4">
        <v>0.5</v>
      </c>
      <c r="O1160" s="5">
        <f t="shared" si="18"/>
        <v>127356</v>
      </c>
      <c r="P1160" s="2" t="s">
        <v>28</v>
      </c>
      <c r="Q1160" s="2">
        <v>1838</v>
      </c>
      <c r="R1160" s="2">
        <v>9</v>
      </c>
      <c r="S1160" s="2" t="s">
        <v>77</v>
      </c>
    </row>
    <row r="1161" spans="1:19" x14ac:dyDescent="0.3">
      <c r="A1161" s="2">
        <v>2160</v>
      </c>
      <c r="B1161" s="2" t="s">
        <v>782</v>
      </c>
      <c r="C1161" s="2" t="s">
        <v>24</v>
      </c>
      <c r="D1161" s="2">
        <v>47</v>
      </c>
      <c r="E1161" s="2" t="str" cm="1">
        <f t="array" ref="E1161">_xlfn.SWITCH(TRUE,D1161&lt;25,"18 to 25",D1161&lt;40,"25 to 40",D1161&lt;50,"40 to 50",D1161&lt;60,"50 to 60","60+")</f>
        <v>40 to 50</v>
      </c>
      <c r="F1161" s="2" t="s">
        <v>46</v>
      </c>
      <c r="G1161" s="2" t="s">
        <v>19</v>
      </c>
      <c r="H1161" s="2" t="s">
        <v>110</v>
      </c>
      <c r="I1161" s="3">
        <v>45426</v>
      </c>
      <c r="J1161" s="2"/>
      <c r="K1161" s="2">
        <v>0.51</v>
      </c>
      <c r="L1161" s="2" t="str" cm="1">
        <f t="array" ref="L1161">_xlfn.SWITCH(TRUE,K1161&lt;2,"1 to 2 yrs",K1161&lt;5,"2 to 5 yrs",K1161&lt;10,"5 to 10 yrs",K1161&lt;20,"10 to 20 yrs","20+")</f>
        <v>1 to 2 yrs</v>
      </c>
      <c r="M1161" s="2">
        <v>96847</v>
      </c>
      <c r="N1161" s="4">
        <v>0</v>
      </c>
      <c r="O1161" s="5">
        <f t="shared" si="18"/>
        <v>96847</v>
      </c>
      <c r="P1161" s="2" t="s">
        <v>28</v>
      </c>
      <c r="Q1161" s="2">
        <v>1473</v>
      </c>
      <c r="R1161" s="2">
        <v>37</v>
      </c>
      <c r="S1161" s="2" t="s">
        <v>43</v>
      </c>
    </row>
    <row r="1162" spans="1:19" x14ac:dyDescent="0.3">
      <c r="A1162" s="2">
        <v>2161</v>
      </c>
      <c r="B1162" s="2" t="s">
        <v>862</v>
      </c>
      <c r="C1162" s="2" t="s">
        <v>24</v>
      </c>
      <c r="D1162" s="2">
        <v>39</v>
      </c>
      <c r="E1162" s="2" t="str" cm="1">
        <f t="array" ref="E1162">_xlfn.SWITCH(TRUE,D1162&lt;25,"18 to 25",D1162&lt;40,"25 to 40",D1162&lt;50,"40 to 50",D1162&lt;60,"50 to 60","60+")</f>
        <v>25 to 40</v>
      </c>
      <c r="F1162" s="2" t="s">
        <v>25</v>
      </c>
      <c r="G1162" s="2" t="s">
        <v>19</v>
      </c>
      <c r="H1162" s="2" t="s">
        <v>97</v>
      </c>
      <c r="I1162" s="3">
        <v>45273</v>
      </c>
      <c r="J1162" s="2"/>
      <c r="K1162" s="2">
        <v>0.93</v>
      </c>
      <c r="L1162" s="2" t="str" cm="1">
        <f t="array" ref="L1162">_xlfn.SWITCH(TRUE,K1162&lt;2,"1 to 2 yrs",K1162&lt;5,"2 to 5 yrs",K1162&lt;10,"5 to 10 yrs",K1162&lt;20,"10 to 20 yrs","20+")</f>
        <v>1 to 2 yrs</v>
      </c>
      <c r="M1162" s="2">
        <v>58811</v>
      </c>
      <c r="N1162" s="4">
        <v>0</v>
      </c>
      <c r="O1162" s="5">
        <f t="shared" si="18"/>
        <v>58811</v>
      </c>
      <c r="P1162" s="2" t="s">
        <v>21</v>
      </c>
      <c r="Q1162" s="2">
        <v>1251</v>
      </c>
      <c r="R1162" s="2">
        <v>31</v>
      </c>
      <c r="S1162" s="2" t="s">
        <v>84</v>
      </c>
    </row>
    <row r="1163" spans="1:19" x14ac:dyDescent="0.3">
      <c r="A1163" s="2">
        <v>2162</v>
      </c>
      <c r="B1163" s="2" t="s">
        <v>912</v>
      </c>
      <c r="C1163" s="2" t="s">
        <v>17</v>
      </c>
      <c r="D1163" s="2">
        <v>42</v>
      </c>
      <c r="E1163" s="2" t="str" cm="1">
        <f t="array" ref="E1163">_xlfn.SWITCH(TRUE,D1163&lt;25,"18 to 25",D1163&lt;40,"25 to 40",D1163&lt;50,"40 to 50",D1163&lt;60,"50 to 60","60+")</f>
        <v>40 to 50</v>
      </c>
      <c r="F1163" s="2" t="s">
        <v>36</v>
      </c>
      <c r="G1163" s="2" t="s">
        <v>32</v>
      </c>
      <c r="H1163" s="2" t="s">
        <v>150</v>
      </c>
      <c r="I1163" s="3">
        <v>42138</v>
      </c>
      <c r="J1163" s="2"/>
      <c r="K1163" s="2">
        <v>9.51</v>
      </c>
      <c r="L1163" s="2" t="str" cm="1">
        <f t="array" ref="L1163">_xlfn.SWITCH(TRUE,K1163&lt;2,"1 to 2 yrs",K1163&lt;5,"2 to 5 yrs",K1163&lt;10,"5 to 10 yrs",K1163&lt;20,"10 to 20 yrs","20+")</f>
        <v>5 to 10 yrs</v>
      </c>
      <c r="M1163" s="2">
        <v>93834</v>
      </c>
      <c r="N1163" s="4">
        <v>0.15</v>
      </c>
      <c r="O1163" s="5">
        <f t="shared" si="18"/>
        <v>107909.1</v>
      </c>
      <c r="P1163" s="2" t="s">
        <v>28</v>
      </c>
      <c r="Q1163" s="2">
        <v>1352</v>
      </c>
      <c r="R1163" s="2">
        <v>61</v>
      </c>
      <c r="S1163" s="2" t="s">
        <v>73</v>
      </c>
    </row>
    <row r="1164" spans="1:19" x14ac:dyDescent="0.3">
      <c r="A1164" s="2">
        <v>2163</v>
      </c>
      <c r="B1164" s="2" t="s">
        <v>913</v>
      </c>
      <c r="C1164" s="2" t="s">
        <v>24</v>
      </c>
      <c r="D1164" s="2">
        <v>57</v>
      </c>
      <c r="E1164" s="2" t="str" cm="1">
        <f t="array" ref="E1164">_xlfn.SWITCH(TRUE,D1164&lt;25,"18 to 25",D1164&lt;40,"25 to 40",D1164&lt;50,"40 to 50",D1164&lt;60,"50 to 60","60+")</f>
        <v>50 to 60</v>
      </c>
      <c r="F1164" s="2" t="s">
        <v>46</v>
      </c>
      <c r="G1164" s="2" t="s">
        <v>26</v>
      </c>
      <c r="H1164" s="2" t="s">
        <v>47</v>
      </c>
      <c r="I1164" s="3">
        <v>44387</v>
      </c>
      <c r="J1164" s="2"/>
      <c r="K1164" s="2">
        <v>3.35</v>
      </c>
      <c r="L1164" s="2" t="str" cm="1">
        <f t="array" ref="L1164">_xlfn.SWITCH(TRUE,K1164&lt;2,"1 to 2 yrs",K1164&lt;5,"2 to 5 yrs",K1164&lt;10,"5 to 10 yrs",K1164&lt;20,"10 to 20 yrs","20+")</f>
        <v>2 to 5 yrs</v>
      </c>
      <c r="M1164" s="2">
        <v>97019</v>
      </c>
      <c r="N1164" s="4">
        <v>0</v>
      </c>
      <c r="O1164" s="5">
        <f t="shared" si="18"/>
        <v>97019</v>
      </c>
      <c r="P1164" s="2" t="s">
        <v>42</v>
      </c>
      <c r="Q1164" s="2">
        <v>1183</v>
      </c>
      <c r="R1164" s="2">
        <v>97</v>
      </c>
      <c r="S1164" s="2" t="s">
        <v>54</v>
      </c>
    </row>
    <row r="1165" spans="1:19" x14ac:dyDescent="0.3">
      <c r="A1165" s="2">
        <v>2164</v>
      </c>
      <c r="B1165" s="2" t="s">
        <v>782</v>
      </c>
      <c r="C1165" s="2" t="s">
        <v>24</v>
      </c>
      <c r="D1165" s="2">
        <v>61</v>
      </c>
      <c r="E1165" s="2" t="str" cm="1">
        <f t="array" ref="E1165">_xlfn.SWITCH(TRUE,D1165&lt;25,"18 to 25",D1165&lt;40,"25 to 40",D1165&lt;50,"40 to 50",D1165&lt;60,"50 to 60","60+")</f>
        <v>60+</v>
      </c>
      <c r="F1165" s="2" t="s">
        <v>25</v>
      </c>
      <c r="G1165" s="2" t="s">
        <v>32</v>
      </c>
      <c r="H1165" s="2" t="s">
        <v>27</v>
      </c>
      <c r="I1165" s="3">
        <v>45204</v>
      </c>
      <c r="J1165" s="2"/>
      <c r="K1165" s="2">
        <v>1.1200000000000001</v>
      </c>
      <c r="L1165" s="2" t="str" cm="1">
        <f t="array" ref="L1165">_xlfn.SWITCH(TRUE,K1165&lt;2,"1 to 2 yrs",K1165&lt;5,"2 to 5 yrs",K1165&lt;10,"5 to 10 yrs",K1165&lt;20,"10 to 20 yrs","20+")</f>
        <v>1 to 2 yrs</v>
      </c>
      <c r="M1165" s="2">
        <v>54786</v>
      </c>
      <c r="N1165" s="4">
        <v>0.2</v>
      </c>
      <c r="O1165" s="5">
        <f t="shared" si="18"/>
        <v>65743.199999999997</v>
      </c>
      <c r="P1165" s="2" t="s">
        <v>42</v>
      </c>
      <c r="Q1165" s="2">
        <v>1726</v>
      </c>
      <c r="R1165" s="2">
        <v>87</v>
      </c>
      <c r="S1165" s="2" t="s">
        <v>79</v>
      </c>
    </row>
    <row r="1166" spans="1:19" x14ac:dyDescent="0.3">
      <c r="A1166" s="2">
        <v>2165</v>
      </c>
      <c r="B1166" s="2" t="s">
        <v>914</v>
      </c>
      <c r="C1166" s="2" t="s">
        <v>17</v>
      </c>
      <c r="D1166" s="2">
        <v>65</v>
      </c>
      <c r="E1166" s="2" t="str" cm="1">
        <f t="array" ref="E1166">_xlfn.SWITCH(TRUE,D1166&lt;25,"18 to 25",D1166&lt;40,"25 to 40",D1166&lt;50,"40 to 50",D1166&lt;60,"50 to 60","60+")</f>
        <v>60+</v>
      </c>
      <c r="F1166" s="2" t="s">
        <v>40</v>
      </c>
      <c r="G1166" s="2" t="s">
        <v>26</v>
      </c>
      <c r="H1166" s="2" t="s">
        <v>65</v>
      </c>
      <c r="I1166" s="3">
        <v>42907</v>
      </c>
      <c r="J1166" s="2"/>
      <c r="K1166" s="2">
        <v>7.41</v>
      </c>
      <c r="L1166" s="2" t="str" cm="1">
        <f t="array" ref="L1166">_xlfn.SWITCH(TRUE,K1166&lt;2,"1 to 2 yrs",K1166&lt;5,"2 to 5 yrs",K1166&lt;10,"5 to 10 yrs",K1166&lt;20,"10 to 20 yrs","20+")</f>
        <v>5 to 10 yrs</v>
      </c>
      <c r="M1166" s="2">
        <v>60365</v>
      </c>
      <c r="N1166" s="4">
        <v>0.25</v>
      </c>
      <c r="O1166" s="5">
        <f t="shared" si="18"/>
        <v>75456.25</v>
      </c>
      <c r="P1166" s="2" t="s">
        <v>42</v>
      </c>
      <c r="Q1166" s="2">
        <v>1409</v>
      </c>
      <c r="R1166" s="2">
        <v>49</v>
      </c>
      <c r="S1166" s="2" t="s">
        <v>79</v>
      </c>
    </row>
    <row r="1167" spans="1:19" x14ac:dyDescent="0.3">
      <c r="A1167" s="2">
        <v>2166</v>
      </c>
      <c r="B1167" s="2" t="s">
        <v>915</v>
      </c>
      <c r="C1167" s="2" t="s">
        <v>24</v>
      </c>
      <c r="D1167" s="2">
        <v>43</v>
      </c>
      <c r="E1167" s="2" t="str" cm="1">
        <f t="array" ref="E1167">_xlfn.SWITCH(TRUE,D1167&lt;25,"18 to 25",D1167&lt;40,"25 to 40",D1167&lt;50,"40 to 50",D1167&lt;60,"50 to 60","60+")</f>
        <v>40 to 50</v>
      </c>
      <c r="F1167" s="2" t="s">
        <v>25</v>
      </c>
      <c r="G1167" s="2" t="s">
        <v>26</v>
      </c>
      <c r="H1167" s="2" t="s">
        <v>155</v>
      </c>
      <c r="I1167" s="3">
        <v>43958</v>
      </c>
      <c r="J1167" s="2"/>
      <c r="K1167" s="2">
        <v>4.53</v>
      </c>
      <c r="L1167" s="2" t="str" cm="1">
        <f t="array" ref="L1167">_xlfn.SWITCH(TRUE,K1167&lt;2,"1 to 2 yrs",K1167&lt;5,"2 to 5 yrs",K1167&lt;10,"5 to 10 yrs",K1167&lt;20,"10 to 20 yrs","20+")</f>
        <v>2 to 5 yrs</v>
      </c>
      <c r="M1167" s="2">
        <v>68140</v>
      </c>
      <c r="N1167" s="4">
        <v>0.1</v>
      </c>
      <c r="O1167" s="5">
        <f t="shared" si="18"/>
        <v>74954</v>
      </c>
      <c r="P1167" s="2" t="s">
        <v>58</v>
      </c>
      <c r="Q1167" s="2">
        <v>1127</v>
      </c>
      <c r="R1167" s="2">
        <v>40</v>
      </c>
      <c r="S1167" s="2" t="s">
        <v>117</v>
      </c>
    </row>
    <row r="1168" spans="1:19" x14ac:dyDescent="0.3">
      <c r="A1168" s="2">
        <v>2167</v>
      </c>
      <c r="B1168" s="2" t="s">
        <v>252</v>
      </c>
      <c r="C1168" s="2" t="s">
        <v>17</v>
      </c>
      <c r="D1168" s="2">
        <v>51</v>
      </c>
      <c r="E1168" s="2" t="str" cm="1">
        <f t="array" ref="E1168">_xlfn.SWITCH(TRUE,D1168&lt;25,"18 to 25",D1168&lt;40,"25 to 40",D1168&lt;50,"40 to 50",D1168&lt;60,"50 to 60","60+")</f>
        <v>50 to 60</v>
      </c>
      <c r="F1168" s="2" t="s">
        <v>18</v>
      </c>
      <c r="G1168" s="2" t="s">
        <v>19</v>
      </c>
      <c r="H1168" s="2" t="s">
        <v>63</v>
      </c>
      <c r="I1168" s="3">
        <v>44190</v>
      </c>
      <c r="J1168" s="2"/>
      <c r="K1168" s="2">
        <v>3.89</v>
      </c>
      <c r="L1168" s="2" t="str" cm="1">
        <f t="array" ref="L1168">_xlfn.SWITCH(TRUE,K1168&lt;2,"1 to 2 yrs",K1168&lt;5,"2 to 5 yrs",K1168&lt;10,"5 to 10 yrs",K1168&lt;20,"10 to 20 yrs","20+")</f>
        <v>2 to 5 yrs</v>
      </c>
      <c r="M1168" s="2">
        <v>77373</v>
      </c>
      <c r="N1168" s="4">
        <v>0.2</v>
      </c>
      <c r="O1168" s="5">
        <f t="shared" si="18"/>
        <v>92847.6</v>
      </c>
      <c r="P1168" s="2" t="s">
        <v>28</v>
      </c>
      <c r="Q1168" s="2">
        <v>1493</v>
      </c>
      <c r="R1168" s="2">
        <v>46</v>
      </c>
      <c r="S1168" s="2" t="s">
        <v>54</v>
      </c>
    </row>
    <row r="1169" spans="1:19" x14ac:dyDescent="0.3">
      <c r="A1169" s="2">
        <v>2168</v>
      </c>
      <c r="B1169" s="2" t="s">
        <v>916</v>
      </c>
      <c r="C1169" s="2" t="s">
        <v>24</v>
      </c>
      <c r="D1169" s="2">
        <v>64</v>
      </c>
      <c r="E1169" s="2" t="str" cm="1">
        <f t="array" ref="E1169">_xlfn.SWITCH(TRUE,D1169&lt;25,"18 to 25",D1169&lt;40,"25 to 40",D1169&lt;50,"40 to 50",D1169&lt;60,"50 to 60","60+")</f>
        <v>60+</v>
      </c>
      <c r="F1169" s="2" t="s">
        <v>18</v>
      </c>
      <c r="G1169" s="2" t="s">
        <v>32</v>
      </c>
      <c r="H1169" s="2" t="s">
        <v>63</v>
      </c>
      <c r="I1169" s="3">
        <v>42323</v>
      </c>
      <c r="J1169" s="3">
        <v>43069</v>
      </c>
      <c r="K1169" s="2">
        <v>2.04</v>
      </c>
      <c r="L1169" s="2" t="str" cm="1">
        <f t="array" ref="L1169">_xlfn.SWITCH(TRUE,K1169&lt;2,"1 to 2 yrs",K1169&lt;5,"2 to 5 yrs",K1169&lt;10,"5 to 10 yrs",K1169&lt;20,"10 to 20 yrs","20+")</f>
        <v>2 to 5 yrs</v>
      </c>
      <c r="M1169" s="2">
        <v>75757</v>
      </c>
      <c r="N1169" s="4">
        <v>0</v>
      </c>
      <c r="O1169" s="5">
        <f t="shared" si="18"/>
        <v>75757</v>
      </c>
      <c r="P1169" s="2" t="s">
        <v>28</v>
      </c>
      <c r="Q1169" s="2">
        <v>2056</v>
      </c>
      <c r="R1169" s="2">
        <v>1</v>
      </c>
      <c r="S1169" s="2" t="s">
        <v>43</v>
      </c>
    </row>
    <row r="1170" spans="1:19" x14ac:dyDescent="0.3">
      <c r="A1170" s="2">
        <v>2169</v>
      </c>
      <c r="B1170" s="2" t="s">
        <v>288</v>
      </c>
      <c r="C1170" s="2" t="s">
        <v>17</v>
      </c>
      <c r="D1170" s="2">
        <v>51</v>
      </c>
      <c r="E1170" s="2" t="str" cm="1">
        <f t="array" ref="E1170">_xlfn.SWITCH(TRUE,D1170&lt;25,"18 to 25",D1170&lt;40,"25 to 40",D1170&lt;50,"40 to 50",D1170&lt;60,"50 to 60","60+")</f>
        <v>50 to 60</v>
      </c>
      <c r="F1170" s="2" t="s">
        <v>56</v>
      </c>
      <c r="G1170" s="2" t="s">
        <v>26</v>
      </c>
      <c r="H1170" s="2" t="s">
        <v>61</v>
      </c>
      <c r="I1170" s="3">
        <v>43077</v>
      </c>
      <c r="J1170" s="3">
        <v>43727</v>
      </c>
      <c r="K1170" s="2">
        <v>1.78</v>
      </c>
      <c r="L1170" s="2" t="str" cm="1">
        <f t="array" ref="L1170">_xlfn.SWITCH(TRUE,K1170&lt;2,"1 to 2 yrs",K1170&lt;5,"2 to 5 yrs",K1170&lt;10,"5 to 10 yrs",K1170&lt;20,"10 to 20 yrs","20+")</f>
        <v>1 to 2 yrs</v>
      </c>
      <c r="M1170" s="2">
        <v>105214</v>
      </c>
      <c r="N1170" s="4">
        <v>0.15</v>
      </c>
      <c r="O1170" s="5">
        <f t="shared" si="18"/>
        <v>120996.1</v>
      </c>
      <c r="P1170" s="2" t="s">
        <v>28</v>
      </c>
      <c r="Q1170" s="2"/>
      <c r="R1170" s="2">
        <v>41</v>
      </c>
      <c r="S1170" s="2" t="s">
        <v>103</v>
      </c>
    </row>
    <row r="1171" spans="1:19" x14ac:dyDescent="0.3">
      <c r="A1171" s="2">
        <v>2170</v>
      </c>
      <c r="B1171" s="2" t="s">
        <v>917</v>
      </c>
      <c r="C1171" s="2" t="s">
        <v>17</v>
      </c>
      <c r="D1171" s="2">
        <v>29</v>
      </c>
      <c r="E1171" s="2" t="str" cm="1">
        <f t="array" ref="E1171">_xlfn.SWITCH(TRUE,D1171&lt;25,"18 to 25",D1171&lt;40,"25 to 40",D1171&lt;50,"40 to 50",D1171&lt;60,"50 to 60","60+")</f>
        <v>25 to 40</v>
      </c>
      <c r="F1171" s="2" t="s">
        <v>25</v>
      </c>
      <c r="G1171" s="2" t="s">
        <v>26</v>
      </c>
      <c r="H1171" s="2" t="s">
        <v>259</v>
      </c>
      <c r="I1171" s="3">
        <v>44757</v>
      </c>
      <c r="J1171" s="2"/>
      <c r="K1171" s="2">
        <v>2.34</v>
      </c>
      <c r="L1171" s="2" t="str" cm="1">
        <f t="array" ref="L1171">_xlfn.SWITCH(TRUE,K1171&lt;2,"1 to 2 yrs",K1171&lt;5,"2 to 5 yrs",K1171&lt;10,"5 to 10 yrs",K1171&lt;20,"10 to 20 yrs","20+")</f>
        <v>2 to 5 yrs</v>
      </c>
      <c r="M1171" s="2">
        <v>51219</v>
      </c>
      <c r="N1171" s="4">
        <v>0.1</v>
      </c>
      <c r="O1171" s="5">
        <f t="shared" si="18"/>
        <v>56340.9</v>
      </c>
      <c r="P1171" s="2" t="s">
        <v>28</v>
      </c>
      <c r="Q1171" s="2">
        <v>1596</v>
      </c>
      <c r="R1171" s="2">
        <v>3</v>
      </c>
      <c r="S1171" s="2" t="s">
        <v>87</v>
      </c>
    </row>
    <row r="1172" spans="1:19" x14ac:dyDescent="0.3">
      <c r="A1172" s="2">
        <v>2171</v>
      </c>
      <c r="B1172" s="2" t="s">
        <v>230</v>
      </c>
      <c r="C1172" s="2" t="s">
        <v>24</v>
      </c>
      <c r="D1172" s="2">
        <v>55</v>
      </c>
      <c r="E1172" s="2" t="str" cm="1">
        <f t="array" ref="E1172">_xlfn.SWITCH(TRUE,D1172&lt;25,"18 to 25",D1172&lt;40,"25 to 40",D1172&lt;50,"40 to 50",D1172&lt;60,"50 to 60","60+")</f>
        <v>50 to 60</v>
      </c>
      <c r="F1172" s="2" t="s">
        <v>40</v>
      </c>
      <c r="G1172" s="2" t="s">
        <v>19</v>
      </c>
      <c r="H1172" s="2" t="s">
        <v>41</v>
      </c>
      <c r="I1172" s="3">
        <v>43755</v>
      </c>
      <c r="J1172" s="2"/>
      <c r="K1172" s="2">
        <v>5.08</v>
      </c>
      <c r="L1172" s="2" t="str" cm="1">
        <f t="array" ref="L1172">_xlfn.SWITCH(TRUE,K1172&lt;2,"1 to 2 yrs",K1172&lt;5,"2 to 5 yrs",K1172&lt;10,"5 to 10 yrs",K1172&lt;20,"10 to 20 yrs","20+")</f>
        <v>5 to 10 yrs</v>
      </c>
      <c r="M1172" s="2">
        <v>59815</v>
      </c>
      <c r="N1172" s="4">
        <v>0.1</v>
      </c>
      <c r="O1172" s="5">
        <f t="shared" si="18"/>
        <v>65796.5</v>
      </c>
      <c r="P1172" s="2" t="s">
        <v>28</v>
      </c>
      <c r="Q1172" s="2">
        <v>1659</v>
      </c>
      <c r="R1172" s="2">
        <v>0</v>
      </c>
      <c r="S1172" s="2" t="s">
        <v>43</v>
      </c>
    </row>
    <row r="1173" spans="1:19" x14ac:dyDescent="0.3">
      <c r="A1173" s="2">
        <v>2172</v>
      </c>
      <c r="B1173" s="2" t="s">
        <v>296</v>
      </c>
      <c r="C1173" s="2" t="s">
        <v>17</v>
      </c>
      <c r="D1173" s="2">
        <v>30</v>
      </c>
      <c r="E1173" s="2" t="str" cm="1">
        <f t="array" ref="E1173">_xlfn.SWITCH(TRUE,D1173&lt;25,"18 to 25",D1173&lt;40,"25 to 40",D1173&lt;50,"40 to 50",D1173&lt;60,"50 to 60","60+")</f>
        <v>25 to 40</v>
      </c>
      <c r="F1173" s="2" t="s">
        <v>40</v>
      </c>
      <c r="G1173" s="2" t="s">
        <v>26</v>
      </c>
      <c r="H1173" s="2" t="s">
        <v>65</v>
      </c>
      <c r="I1173" s="3">
        <v>42209</v>
      </c>
      <c r="J1173" s="2"/>
      <c r="K1173" s="2">
        <v>9.32</v>
      </c>
      <c r="L1173" s="2" t="str" cm="1">
        <f t="array" ref="L1173">_xlfn.SWITCH(TRUE,K1173&lt;2,"1 to 2 yrs",K1173&lt;5,"2 to 5 yrs",K1173&lt;10,"5 to 10 yrs",K1173&lt;20,"10 to 20 yrs","20+")</f>
        <v>5 to 10 yrs</v>
      </c>
      <c r="M1173" s="2">
        <v>62275</v>
      </c>
      <c r="N1173" s="4">
        <v>0.2</v>
      </c>
      <c r="O1173" s="5">
        <f t="shared" si="18"/>
        <v>74730</v>
      </c>
      <c r="P1173" s="2" t="s">
        <v>28</v>
      </c>
      <c r="Q1173" s="2"/>
      <c r="R1173" s="2">
        <v>21</v>
      </c>
      <c r="S1173" s="2" t="s">
        <v>117</v>
      </c>
    </row>
    <row r="1174" spans="1:19" x14ac:dyDescent="0.3">
      <c r="A1174" s="2">
        <v>2173</v>
      </c>
      <c r="B1174" s="2" t="s">
        <v>744</v>
      </c>
      <c r="C1174" s="2" t="s">
        <v>17</v>
      </c>
      <c r="D1174" s="2">
        <v>41</v>
      </c>
      <c r="E1174" s="2" t="str" cm="1">
        <f t="array" ref="E1174">_xlfn.SWITCH(TRUE,D1174&lt;25,"18 to 25",D1174&lt;40,"25 to 40",D1174&lt;50,"40 to 50",D1174&lt;60,"50 to 60","60+")</f>
        <v>40 to 50</v>
      </c>
      <c r="F1174" s="2" t="s">
        <v>50</v>
      </c>
      <c r="G1174" s="2" t="s">
        <v>19</v>
      </c>
      <c r="H1174" s="2" t="s">
        <v>101</v>
      </c>
      <c r="I1174" s="3">
        <v>43253</v>
      </c>
      <c r="J1174" s="2"/>
      <c r="K1174" s="2">
        <v>6.46</v>
      </c>
      <c r="L1174" s="2" t="str" cm="1">
        <f t="array" ref="L1174">_xlfn.SWITCH(TRUE,K1174&lt;2,"1 to 2 yrs",K1174&lt;5,"2 to 5 yrs",K1174&lt;10,"5 to 10 yrs",K1174&lt;20,"10 to 20 yrs","20+")</f>
        <v>5 to 10 yrs</v>
      </c>
      <c r="M1174" s="2">
        <v>103872</v>
      </c>
      <c r="N1174" s="4">
        <v>0.5</v>
      </c>
      <c r="O1174" s="5">
        <f t="shared" si="18"/>
        <v>155808</v>
      </c>
      <c r="P1174" s="2" t="s">
        <v>28</v>
      </c>
      <c r="Q1174" s="2">
        <v>1408</v>
      </c>
      <c r="R1174" s="2">
        <v>10</v>
      </c>
      <c r="S1174" s="2" t="s">
        <v>48</v>
      </c>
    </row>
    <row r="1175" spans="1:19" x14ac:dyDescent="0.3">
      <c r="A1175" s="2">
        <v>2174</v>
      </c>
      <c r="B1175" s="2" t="s">
        <v>66</v>
      </c>
      <c r="C1175" s="2" t="s">
        <v>17</v>
      </c>
      <c r="D1175" s="2">
        <v>61</v>
      </c>
      <c r="E1175" s="2" t="str" cm="1">
        <f t="array" ref="E1175">_xlfn.SWITCH(TRUE,D1175&lt;25,"18 to 25",D1175&lt;40,"25 to 40",D1175&lt;50,"40 to 50",D1175&lt;60,"50 to 60","60+")</f>
        <v>60+</v>
      </c>
      <c r="F1175" s="2" t="s">
        <v>75</v>
      </c>
      <c r="G1175" s="2" t="s">
        <v>19</v>
      </c>
      <c r="H1175" s="2" t="s">
        <v>83</v>
      </c>
      <c r="I1175" s="3">
        <v>44006</v>
      </c>
      <c r="J1175" s="2"/>
      <c r="K1175" s="2">
        <v>4.4000000000000004</v>
      </c>
      <c r="L1175" s="2" t="str" cm="1">
        <f t="array" ref="L1175">_xlfn.SWITCH(TRUE,K1175&lt;2,"1 to 2 yrs",K1175&lt;5,"2 to 5 yrs",K1175&lt;10,"5 to 10 yrs",K1175&lt;20,"10 to 20 yrs","20+")</f>
        <v>2 to 5 yrs</v>
      </c>
      <c r="M1175" s="2">
        <v>86476</v>
      </c>
      <c r="N1175" s="4">
        <v>0.25</v>
      </c>
      <c r="O1175" s="5">
        <f t="shared" si="18"/>
        <v>108095</v>
      </c>
      <c r="P1175" s="2" t="s">
        <v>28</v>
      </c>
      <c r="Q1175" s="2">
        <v>1951</v>
      </c>
      <c r="R1175" s="2">
        <v>10</v>
      </c>
      <c r="S1175" s="2" t="s">
        <v>99</v>
      </c>
    </row>
    <row r="1176" spans="1:19" x14ac:dyDescent="0.3">
      <c r="A1176" s="2">
        <v>2175</v>
      </c>
      <c r="B1176" s="2" t="s">
        <v>354</v>
      </c>
      <c r="C1176" s="2" t="s">
        <v>17</v>
      </c>
      <c r="D1176" s="2">
        <v>46</v>
      </c>
      <c r="E1176" s="2" t="str" cm="1">
        <f t="array" ref="E1176">_xlfn.SWITCH(TRUE,D1176&lt;25,"18 to 25",D1176&lt;40,"25 to 40",D1176&lt;50,"40 to 50",D1176&lt;60,"50 to 60","60+")</f>
        <v>40 to 50</v>
      </c>
      <c r="F1176" s="2" t="s">
        <v>46</v>
      </c>
      <c r="G1176" s="2" t="s">
        <v>19</v>
      </c>
      <c r="H1176" s="2" t="s">
        <v>128</v>
      </c>
      <c r="I1176" s="3">
        <v>45471</v>
      </c>
      <c r="J1176" s="2"/>
      <c r="K1176" s="2">
        <v>0.39</v>
      </c>
      <c r="L1176" s="2" t="str" cm="1">
        <f t="array" ref="L1176">_xlfn.SWITCH(TRUE,K1176&lt;2,"1 to 2 yrs",K1176&lt;5,"2 to 5 yrs",K1176&lt;10,"5 to 10 yrs",K1176&lt;20,"10 to 20 yrs","20+")</f>
        <v>1 to 2 yrs</v>
      </c>
      <c r="M1176" s="2">
        <v>77661</v>
      </c>
      <c r="N1176" s="4">
        <v>0.2</v>
      </c>
      <c r="O1176" s="5">
        <f t="shared" si="18"/>
        <v>93193.2</v>
      </c>
      <c r="P1176" s="2" t="s">
        <v>28</v>
      </c>
      <c r="Q1176" s="2">
        <v>1691</v>
      </c>
      <c r="R1176" s="2">
        <v>13</v>
      </c>
      <c r="S1176" s="2" t="s">
        <v>117</v>
      </c>
    </row>
    <row r="1177" spans="1:19" x14ac:dyDescent="0.3">
      <c r="A1177" s="2">
        <v>2176</v>
      </c>
      <c r="B1177" s="2" t="s">
        <v>567</v>
      </c>
      <c r="C1177" s="2" t="s">
        <v>17</v>
      </c>
      <c r="D1177" s="2">
        <v>40</v>
      </c>
      <c r="E1177" s="2" t="str" cm="1">
        <f t="array" ref="E1177">_xlfn.SWITCH(TRUE,D1177&lt;25,"18 to 25",D1177&lt;40,"25 to 40",D1177&lt;50,"40 to 50",D1177&lt;60,"50 to 60","60+")</f>
        <v>40 to 50</v>
      </c>
      <c r="F1177" s="2" t="s">
        <v>31</v>
      </c>
      <c r="G1177" s="2" t="s">
        <v>19</v>
      </c>
      <c r="H1177" s="2" t="s">
        <v>106</v>
      </c>
      <c r="I1177" s="3">
        <v>44657</v>
      </c>
      <c r="J1177" s="3">
        <v>45970</v>
      </c>
      <c r="K1177" s="2">
        <v>3.59</v>
      </c>
      <c r="L1177" s="2" t="str" cm="1">
        <f t="array" ref="L1177">_xlfn.SWITCH(TRUE,K1177&lt;2,"1 to 2 yrs",K1177&lt;5,"2 to 5 yrs",K1177&lt;10,"5 to 10 yrs",K1177&lt;20,"10 to 20 yrs","20+")</f>
        <v>2 to 5 yrs</v>
      </c>
      <c r="M1177" s="2">
        <v>64283</v>
      </c>
      <c r="N1177" s="4">
        <v>0.2</v>
      </c>
      <c r="O1177" s="5">
        <f t="shared" si="18"/>
        <v>77139.600000000006</v>
      </c>
      <c r="P1177" s="2" t="s">
        <v>42</v>
      </c>
      <c r="Q1177" s="2">
        <v>1924</v>
      </c>
      <c r="R1177" s="2">
        <v>90</v>
      </c>
      <c r="S1177" s="2" t="s">
        <v>73</v>
      </c>
    </row>
    <row r="1178" spans="1:19" x14ac:dyDescent="0.3">
      <c r="A1178" s="2">
        <v>2177</v>
      </c>
      <c r="B1178" s="2" t="s">
        <v>341</v>
      </c>
      <c r="C1178" s="2" t="s">
        <v>17</v>
      </c>
      <c r="D1178" s="2">
        <v>26</v>
      </c>
      <c r="E1178" s="2" t="str" cm="1">
        <f t="array" ref="E1178">_xlfn.SWITCH(TRUE,D1178&lt;25,"18 to 25",D1178&lt;40,"25 to 40",D1178&lt;50,"40 to 50",D1178&lt;60,"50 to 60","60+")</f>
        <v>25 to 40</v>
      </c>
      <c r="F1178" s="2" t="s">
        <v>92</v>
      </c>
      <c r="G1178" s="2" t="s">
        <v>19</v>
      </c>
      <c r="H1178" s="2" t="s">
        <v>93</v>
      </c>
      <c r="I1178" s="3">
        <v>44606</v>
      </c>
      <c r="J1178" s="3">
        <v>45445</v>
      </c>
      <c r="K1178" s="2">
        <v>2.2999999999999998</v>
      </c>
      <c r="L1178" s="2" t="str" cm="1">
        <f t="array" ref="L1178">_xlfn.SWITCH(TRUE,K1178&lt;2,"1 to 2 yrs",K1178&lt;5,"2 to 5 yrs",K1178&lt;10,"5 to 10 yrs",K1178&lt;20,"10 to 20 yrs","20+")</f>
        <v>2 to 5 yrs</v>
      </c>
      <c r="M1178" s="2">
        <v>64854</v>
      </c>
      <c r="N1178" s="4">
        <v>0.25</v>
      </c>
      <c r="O1178" s="5">
        <f t="shared" si="18"/>
        <v>81067.5</v>
      </c>
      <c r="P1178" s="2" t="s">
        <v>28</v>
      </c>
      <c r="Q1178" s="2">
        <v>1961</v>
      </c>
      <c r="R1178" s="2">
        <v>96</v>
      </c>
      <c r="S1178" s="2" t="s">
        <v>48</v>
      </c>
    </row>
    <row r="1179" spans="1:19" x14ac:dyDescent="0.3">
      <c r="A1179" s="2">
        <v>2178</v>
      </c>
      <c r="B1179" s="2" t="s">
        <v>655</v>
      </c>
      <c r="C1179" s="2" t="s">
        <v>24</v>
      </c>
      <c r="D1179" s="2">
        <v>32</v>
      </c>
      <c r="E1179" s="2" t="str" cm="1">
        <f t="array" ref="E1179">_xlfn.SWITCH(TRUE,D1179&lt;25,"18 to 25",D1179&lt;40,"25 to 40",D1179&lt;50,"40 to 50",D1179&lt;60,"50 to 60","60+")</f>
        <v>25 to 40</v>
      </c>
      <c r="F1179" s="2" t="s">
        <v>46</v>
      </c>
      <c r="G1179" s="2" t="s">
        <v>19</v>
      </c>
      <c r="H1179" s="2" t="s">
        <v>128</v>
      </c>
      <c r="I1179" s="3">
        <v>43686</v>
      </c>
      <c r="J1179" s="2"/>
      <c r="K1179" s="2">
        <v>5.27</v>
      </c>
      <c r="L1179" s="2" t="str" cm="1">
        <f t="array" ref="L1179">_xlfn.SWITCH(TRUE,K1179&lt;2,"1 to 2 yrs",K1179&lt;5,"2 to 5 yrs",K1179&lt;10,"5 to 10 yrs",K1179&lt;20,"10 to 20 yrs","20+")</f>
        <v>5 to 10 yrs</v>
      </c>
      <c r="M1179" s="2">
        <v>97899</v>
      </c>
      <c r="N1179" s="4">
        <v>0.25</v>
      </c>
      <c r="O1179" s="5">
        <f t="shared" si="18"/>
        <v>122373.75</v>
      </c>
      <c r="P1179" s="2" t="s">
        <v>21</v>
      </c>
      <c r="Q1179" s="2"/>
      <c r="R1179" s="2">
        <v>91</v>
      </c>
      <c r="S1179" s="2" t="s">
        <v>117</v>
      </c>
    </row>
    <row r="1180" spans="1:19" x14ac:dyDescent="0.3">
      <c r="A1180" s="2">
        <v>2179</v>
      </c>
      <c r="B1180" s="2" t="s">
        <v>826</v>
      </c>
      <c r="C1180" s="2" t="s">
        <v>17</v>
      </c>
      <c r="D1180" s="2">
        <v>36</v>
      </c>
      <c r="E1180" s="2" t="str" cm="1">
        <f t="array" ref="E1180">_xlfn.SWITCH(TRUE,D1180&lt;25,"18 to 25",D1180&lt;40,"25 to 40",D1180&lt;50,"40 to 50",D1180&lt;60,"50 to 60","60+")</f>
        <v>25 to 40</v>
      </c>
      <c r="F1180" s="2" t="s">
        <v>46</v>
      </c>
      <c r="G1180" s="2" t="s">
        <v>26</v>
      </c>
      <c r="H1180" s="2" t="s">
        <v>168</v>
      </c>
      <c r="I1180" s="3">
        <v>45023</v>
      </c>
      <c r="J1180" s="2"/>
      <c r="K1180" s="2">
        <v>1.61</v>
      </c>
      <c r="L1180" s="2" t="str" cm="1">
        <f t="array" ref="L1180">_xlfn.SWITCH(TRUE,K1180&lt;2,"1 to 2 yrs",K1180&lt;5,"2 to 5 yrs",K1180&lt;10,"5 to 10 yrs",K1180&lt;20,"10 to 20 yrs","20+")</f>
        <v>1 to 2 yrs</v>
      </c>
      <c r="M1180" s="2">
        <v>93287</v>
      </c>
      <c r="N1180" s="4">
        <v>0.2</v>
      </c>
      <c r="O1180" s="5">
        <f t="shared" si="18"/>
        <v>111944.4</v>
      </c>
      <c r="P1180" s="2" t="s">
        <v>42</v>
      </c>
      <c r="Q1180" s="2">
        <v>1602</v>
      </c>
      <c r="R1180" s="2">
        <v>86</v>
      </c>
      <c r="S1180" s="2" t="s">
        <v>84</v>
      </c>
    </row>
    <row r="1181" spans="1:19" x14ac:dyDescent="0.3">
      <c r="A1181" s="2">
        <v>2180</v>
      </c>
      <c r="B1181" s="2" t="s">
        <v>276</v>
      </c>
      <c r="C1181" s="2" t="s">
        <v>17</v>
      </c>
      <c r="D1181" s="2">
        <v>29</v>
      </c>
      <c r="E1181" s="2" t="str" cm="1">
        <f t="array" ref="E1181">_xlfn.SWITCH(TRUE,D1181&lt;25,"18 to 25",D1181&lt;40,"25 to 40",D1181&lt;50,"40 to 50",D1181&lt;60,"50 to 60","60+")</f>
        <v>25 to 40</v>
      </c>
      <c r="F1181" s="2" t="s">
        <v>36</v>
      </c>
      <c r="G1181" s="2" t="s">
        <v>19</v>
      </c>
      <c r="H1181" s="2" t="s">
        <v>122</v>
      </c>
      <c r="I1181" s="3">
        <v>42389</v>
      </c>
      <c r="J1181" s="3">
        <v>44031</v>
      </c>
      <c r="K1181" s="2">
        <v>4.5</v>
      </c>
      <c r="L1181" s="2" t="str" cm="1">
        <f t="array" ref="L1181">_xlfn.SWITCH(TRUE,K1181&lt;2,"1 to 2 yrs",K1181&lt;5,"2 to 5 yrs",K1181&lt;10,"5 to 10 yrs",K1181&lt;20,"10 to 20 yrs","20+")</f>
        <v>2 to 5 yrs</v>
      </c>
      <c r="M1181" s="2">
        <v>65157</v>
      </c>
      <c r="N1181" s="4">
        <v>0.15</v>
      </c>
      <c r="O1181" s="5">
        <f t="shared" si="18"/>
        <v>74930.55</v>
      </c>
      <c r="P1181" s="2" t="s">
        <v>28</v>
      </c>
      <c r="Q1181" s="2"/>
      <c r="R1181" s="2">
        <v>72</v>
      </c>
      <c r="S1181" s="2" t="s">
        <v>22</v>
      </c>
    </row>
    <row r="1182" spans="1:19" x14ac:dyDescent="0.3">
      <c r="A1182" s="2">
        <v>2181</v>
      </c>
      <c r="B1182" s="2" t="s">
        <v>432</v>
      </c>
      <c r="C1182" s="2" t="s">
        <v>24</v>
      </c>
      <c r="D1182" s="2">
        <v>40</v>
      </c>
      <c r="E1182" s="2" t="str" cm="1">
        <f t="array" ref="E1182">_xlfn.SWITCH(TRUE,D1182&lt;25,"18 to 25",D1182&lt;40,"25 to 40",D1182&lt;50,"40 to 50",D1182&lt;60,"50 to 60","60+")</f>
        <v>40 to 50</v>
      </c>
      <c r="F1182" s="2" t="s">
        <v>46</v>
      </c>
      <c r="G1182" s="2" t="s">
        <v>32</v>
      </c>
      <c r="H1182" s="2" t="s">
        <v>47</v>
      </c>
      <c r="I1182" s="3">
        <v>43207</v>
      </c>
      <c r="J1182" s="2"/>
      <c r="K1182" s="2">
        <v>6.58</v>
      </c>
      <c r="L1182" s="2" t="str" cm="1">
        <f t="array" ref="L1182">_xlfn.SWITCH(TRUE,K1182&lt;2,"1 to 2 yrs",K1182&lt;5,"2 to 5 yrs",K1182&lt;10,"5 to 10 yrs",K1182&lt;20,"10 to 20 yrs","20+")</f>
        <v>5 to 10 yrs</v>
      </c>
      <c r="M1182" s="2">
        <v>113441</v>
      </c>
      <c r="N1182" s="4">
        <v>0.1</v>
      </c>
      <c r="O1182" s="5">
        <f t="shared" si="18"/>
        <v>124785.1</v>
      </c>
      <c r="P1182" s="2" t="s">
        <v>58</v>
      </c>
      <c r="Q1182" s="2">
        <v>1710</v>
      </c>
      <c r="R1182" s="2">
        <v>58</v>
      </c>
      <c r="S1182" s="2" t="s">
        <v>43</v>
      </c>
    </row>
    <row r="1183" spans="1:19" x14ac:dyDescent="0.3">
      <c r="A1183" s="2">
        <v>2182</v>
      </c>
      <c r="B1183" s="2" t="s">
        <v>421</v>
      </c>
      <c r="C1183" s="2" t="s">
        <v>24</v>
      </c>
      <c r="D1183" s="2">
        <v>44</v>
      </c>
      <c r="E1183" s="2" t="str" cm="1">
        <f t="array" ref="E1183">_xlfn.SWITCH(TRUE,D1183&lt;25,"18 to 25",D1183&lt;40,"25 to 40",D1183&lt;50,"40 to 50",D1183&lt;60,"50 to 60","60+")</f>
        <v>40 to 50</v>
      </c>
      <c r="F1183" s="2" t="s">
        <v>36</v>
      </c>
      <c r="G1183" s="2" t="s">
        <v>19</v>
      </c>
      <c r="H1183" s="2" t="s">
        <v>211</v>
      </c>
      <c r="I1183" s="3">
        <v>42914</v>
      </c>
      <c r="J1183" s="2"/>
      <c r="K1183" s="2">
        <v>7.39</v>
      </c>
      <c r="L1183" s="2" t="str" cm="1">
        <f t="array" ref="L1183">_xlfn.SWITCH(TRUE,K1183&lt;2,"1 to 2 yrs",K1183&lt;5,"2 to 5 yrs",K1183&lt;10,"5 to 10 yrs",K1183&lt;20,"10 to 20 yrs","20+")</f>
        <v>5 to 10 yrs</v>
      </c>
      <c r="M1183" s="2">
        <v>80998</v>
      </c>
      <c r="N1183" s="4">
        <v>0.2</v>
      </c>
      <c r="O1183" s="5">
        <f t="shared" si="18"/>
        <v>97197.6</v>
      </c>
      <c r="P1183" s="2" t="s">
        <v>28</v>
      </c>
      <c r="Q1183" s="2"/>
      <c r="R1183" s="2">
        <v>17</v>
      </c>
      <c r="S1183" s="2" t="s">
        <v>48</v>
      </c>
    </row>
    <row r="1184" spans="1:19" x14ac:dyDescent="0.3">
      <c r="A1184" s="2">
        <v>2183</v>
      </c>
      <c r="B1184" s="2" t="s">
        <v>918</v>
      </c>
      <c r="C1184" s="2" t="s">
        <v>24</v>
      </c>
      <c r="D1184" s="2">
        <v>48</v>
      </c>
      <c r="E1184" s="2" t="str" cm="1">
        <f t="array" ref="E1184">_xlfn.SWITCH(TRUE,D1184&lt;25,"18 to 25",D1184&lt;40,"25 to 40",D1184&lt;50,"40 to 50",D1184&lt;60,"50 to 60","60+")</f>
        <v>40 to 50</v>
      </c>
      <c r="F1184" s="2" t="s">
        <v>50</v>
      </c>
      <c r="G1184" s="2" t="s">
        <v>32</v>
      </c>
      <c r="H1184" s="2" t="s">
        <v>141</v>
      </c>
      <c r="I1184" s="3">
        <v>43871</v>
      </c>
      <c r="J1184" s="2"/>
      <c r="K1184" s="2">
        <v>4.7699999999999996</v>
      </c>
      <c r="L1184" s="2" t="str" cm="1">
        <f t="array" ref="L1184">_xlfn.SWITCH(TRUE,K1184&lt;2,"1 to 2 yrs",K1184&lt;5,"2 to 5 yrs",K1184&lt;10,"5 to 10 yrs",K1184&lt;20,"10 to 20 yrs","20+")</f>
        <v>2 to 5 yrs</v>
      </c>
      <c r="M1184" s="2">
        <v>101644</v>
      </c>
      <c r="N1184" s="4">
        <v>0.15</v>
      </c>
      <c r="O1184" s="5">
        <f t="shared" si="18"/>
        <v>116890.6</v>
      </c>
      <c r="P1184" s="2" t="s">
        <v>28</v>
      </c>
      <c r="Q1184" s="2">
        <v>1199</v>
      </c>
      <c r="R1184" s="2">
        <v>60</v>
      </c>
      <c r="S1184" s="2" t="s">
        <v>87</v>
      </c>
    </row>
    <row r="1185" spans="1:19" x14ac:dyDescent="0.3">
      <c r="A1185" s="2">
        <v>2184</v>
      </c>
      <c r="B1185" s="2" t="s">
        <v>297</v>
      </c>
      <c r="C1185" s="2" t="s">
        <v>24</v>
      </c>
      <c r="D1185" s="2">
        <v>61</v>
      </c>
      <c r="E1185" s="2" t="str" cm="1">
        <f t="array" ref="E1185">_xlfn.SWITCH(TRUE,D1185&lt;25,"18 to 25",D1185&lt;40,"25 to 40",D1185&lt;50,"40 to 50",D1185&lt;60,"50 to 60","60+")</f>
        <v>60+</v>
      </c>
      <c r="F1185" s="2" t="s">
        <v>75</v>
      </c>
      <c r="G1185" s="2" t="s">
        <v>19</v>
      </c>
      <c r="H1185" s="2" t="s">
        <v>76</v>
      </c>
      <c r="I1185" s="3">
        <v>44074</v>
      </c>
      <c r="J1185" s="2"/>
      <c r="K1185" s="2">
        <v>4.21</v>
      </c>
      <c r="L1185" s="2" t="str" cm="1">
        <f t="array" ref="L1185">_xlfn.SWITCH(TRUE,K1185&lt;2,"1 to 2 yrs",K1185&lt;5,"2 to 5 yrs",K1185&lt;10,"5 to 10 yrs",K1185&lt;20,"10 to 20 yrs","20+")</f>
        <v>2 to 5 yrs</v>
      </c>
      <c r="M1185" s="2">
        <v>95606</v>
      </c>
      <c r="N1185" s="4">
        <v>0.25</v>
      </c>
      <c r="O1185" s="5">
        <f t="shared" si="18"/>
        <v>119507.5</v>
      </c>
      <c r="P1185" s="2" t="s">
        <v>28</v>
      </c>
      <c r="Q1185" s="2">
        <v>1411</v>
      </c>
      <c r="R1185" s="2">
        <v>23</v>
      </c>
      <c r="S1185" s="2" t="s">
        <v>34</v>
      </c>
    </row>
    <row r="1186" spans="1:19" x14ac:dyDescent="0.3">
      <c r="A1186" s="2">
        <v>2185</v>
      </c>
      <c r="B1186" s="2" t="s">
        <v>338</v>
      </c>
      <c r="C1186" s="2" t="s">
        <v>24</v>
      </c>
      <c r="D1186" s="2">
        <v>53</v>
      </c>
      <c r="E1186" s="2" t="str" cm="1">
        <f t="array" ref="E1186">_xlfn.SWITCH(TRUE,D1186&lt;25,"18 to 25",D1186&lt;40,"25 to 40",D1186&lt;50,"40 to 50",D1186&lt;60,"50 to 60","60+")</f>
        <v>50 to 60</v>
      </c>
      <c r="F1186" s="2" t="s">
        <v>40</v>
      </c>
      <c r="G1186" s="2" t="s">
        <v>32</v>
      </c>
      <c r="H1186" s="2" t="s">
        <v>143</v>
      </c>
      <c r="I1186" s="3">
        <v>44145</v>
      </c>
      <c r="J1186" s="2"/>
      <c r="K1186" s="2">
        <v>4.0199999999999996</v>
      </c>
      <c r="L1186" s="2" t="str" cm="1">
        <f t="array" ref="L1186">_xlfn.SWITCH(TRUE,K1186&lt;2,"1 to 2 yrs",K1186&lt;5,"2 to 5 yrs",K1186&lt;10,"5 to 10 yrs",K1186&lt;20,"10 to 20 yrs","20+")</f>
        <v>2 to 5 yrs</v>
      </c>
      <c r="M1186" s="2">
        <v>52234</v>
      </c>
      <c r="N1186" s="4">
        <v>0.1</v>
      </c>
      <c r="O1186" s="5">
        <f t="shared" si="18"/>
        <v>57457.4</v>
      </c>
      <c r="P1186" s="2" t="s">
        <v>58</v>
      </c>
      <c r="Q1186" s="2">
        <v>1752</v>
      </c>
      <c r="R1186" s="2">
        <v>26</v>
      </c>
      <c r="S1186" s="2" t="s">
        <v>77</v>
      </c>
    </row>
    <row r="1187" spans="1:19" x14ac:dyDescent="0.3">
      <c r="A1187" s="2">
        <v>2186</v>
      </c>
      <c r="B1187" s="2" t="s">
        <v>919</v>
      </c>
      <c r="C1187" s="2" t="s">
        <v>24</v>
      </c>
      <c r="D1187" s="2">
        <v>47</v>
      </c>
      <c r="E1187" s="2" t="str" cm="1">
        <f t="array" ref="E1187">_xlfn.SWITCH(TRUE,D1187&lt;25,"18 to 25",D1187&lt;40,"25 to 40",D1187&lt;50,"40 to 50",D1187&lt;60,"50 to 60","60+")</f>
        <v>40 to 50</v>
      </c>
      <c r="F1187" s="2" t="s">
        <v>56</v>
      </c>
      <c r="G1187" s="2" t="s">
        <v>19</v>
      </c>
      <c r="H1187" s="2" t="s">
        <v>57</v>
      </c>
      <c r="I1187" s="3">
        <v>43077</v>
      </c>
      <c r="J1187" s="3">
        <v>45024</v>
      </c>
      <c r="K1187" s="2">
        <v>5.33</v>
      </c>
      <c r="L1187" s="2" t="str" cm="1">
        <f t="array" ref="L1187">_xlfn.SWITCH(TRUE,K1187&lt;2,"1 to 2 yrs",K1187&lt;5,"2 to 5 yrs",K1187&lt;10,"5 to 10 yrs",K1187&lt;20,"10 to 20 yrs","20+")</f>
        <v>5 to 10 yrs</v>
      </c>
      <c r="M1187" s="2">
        <v>102968</v>
      </c>
      <c r="N1187" s="4">
        <v>0.1</v>
      </c>
      <c r="O1187" s="5">
        <f t="shared" si="18"/>
        <v>113264.8</v>
      </c>
      <c r="P1187" s="2" t="s">
        <v>28</v>
      </c>
      <c r="Q1187" s="2">
        <v>1497</v>
      </c>
      <c r="R1187" s="2">
        <v>34</v>
      </c>
      <c r="S1187" s="2" t="s">
        <v>84</v>
      </c>
    </row>
    <row r="1188" spans="1:19" x14ac:dyDescent="0.3">
      <c r="A1188" s="2">
        <v>2187</v>
      </c>
      <c r="B1188" s="2" t="s">
        <v>906</v>
      </c>
      <c r="C1188" s="2" t="s">
        <v>24</v>
      </c>
      <c r="D1188" s="2">
        <v>48</v>
      </c>
      <c r="E1188" s="2" t="str" cm="1">
        <f t="array" ref="E1188">_xlfn.SWITCH(TRUE,D1188&lt;25,"18 to 25",D1188&lt;40,"25 to 40",D1188&lt;50,"40 to 50",D1188&lt;60,"50 to 60","60+")</f>
        <v>40 to 50</v>
      </c>
      <c r="F1188" s="2" t="s">
        <v>40</v>
      </c>
      <c r="G1188" s="2" t="s">
        <v>19</v>
      </c>
      <c r="H1188" s="2" t="s">
        <v>65</v>
      </c>
      <c r="I1188" s="3">
        <v>43134</v>
      </c>
      <c r="J1188" s="2"/>
      <c r="K1188" s="2">
        <v>6.78</v>
      </c>
      <c r="L1188" s="2" t="str" cm="1">
        <f t="array" ref="L1188">_xlfn.SWITCH(TRUE,K1188&lt;2,"1 to 2 yrs",K1188&lt;5,"2 to 5 yrs",K1188&lt;10,"5 to 10 yrs",K1188&lt;20,"10 to 20 yrs","20+")</f>
        <v>5 to 10 yrs</v>
      </c>
      <c r="M1188" s="2">
        <v>67040</v>
      </c>
      <c r="N1188" s="4">
        <v>0.1</v>
      </c>
      <c r="O1188" s="5">
        <f t="shared" si="18"/>
        <v>73744</v>
      </c>
      <c r="P1188" s="2" t="s">
        <v>58</v>
      </c>
      <c r="Q1188" s="2">
        <v>1404</v>
      </c>
      <c r="R1188" s="2">
        <v>67</v>
      </c>
      <c r="S1188" s="2" t="s">
        <v>54</v>
      </c>
    </row>
    <row r="1189" spans="1:19" x14ac:dyDescent="0.3">
      <c r="A1189" s="2">
        <v>2188</v>
      </c>
      <c r="B1189" s="2" t="s">
        <v>494</v>
      </c>
      <c r="C1189" s="2" t="s">
        <v>17</v>
      </c>
      <c r="D1189" s="2">
        <v>40</v>
      </c>
      <c r="E1189" s="2" t="str" cm="1">
        <f t="array" ref="E1189">_xlfn.SWITCH(TRUE,D1189&lt;25,"18 to 25",D1189&lt;40,"25 to 40",D1189&lt;50,"40 to 50",D1189&lt;60,"50 to 60","60+")</f>
        <v>40 to 50</v>
      </c>
      <c r="F1189" s="2" t="s">
        <v>25</v>
      </c>
      <c r="G1189" s="2" t="s">
        <v>32</v>
      </c>
      <c r="H1189" s="2" t="s">
        <v>155</v>
      </c>
      <c r="I1189" s="3">
        <v>42874</v>
      </c>
      <c r="J1189" s="2"/>
      <c r="K1189" s="2">
        <v>7.5</v>
      </c>
      <c r="L1189" s="2" t="str" cm="1">
        <f t="array" ref="L1189">_xlfn.SWITCH(TRUE,K1189&lt;2,"1 to 2 yrs",K1189&lt;5,"2 to 5 yrs",K1189&lt;10,"5 to 10 yrs",K1189&lt;20,"10 to 20 yrs","20+")</f>
        <v>5 to 10 yrs</v>
      </c>
      <c r="M1189" s="2">
        <v>66711</v>
      </c>
      <c r="N1189" s="4">
        <v>0.25</v>
      </c>
      <c r="O1189" s="5">
        <f t="shared" si="18"/>
        <v>83388.75</v>
      </c>
      <c r="P1189" s="2" t="s">
        <v>42</v>
      </c>
      <c r="Q1189" s="2">
        <v>1936</v>
      </c>
      <c r="R1189" s="2">
        <v>21</v>
      </c>
      <c r="S1189" s="2" t="s">
        <v>22</v>
      </c>
    </row>
    <row r="1190" spans="1:19" x14ac:dyDescent="0.3">
      <c r="A1190" s="2">
        <v>2189</v>
      </c>
      <c r="B1190" s="2" t="s">
        <v>442</v>
      </c>
      <c r="C1190" s="2" t="s">
        <v>17</v>
      </c>
      <c r="D1190" s="2">
        <v>63</v>
      </c>
      <c r="E1190" s="2" t="str" cm="1">
        <f t="array" ref="E1190">_xlfn.SWITCH(TRUE,D1190&lt;25,"18 to 25",D1190&lt;40,"25 to 40",D1190&lt;50,"40 to 50",D1190&lt;60,"50 to 60","60+")</f>
        <v>60+</v>
      </c>
      <c r="F1190" s="2" t="s">
        <v>92</v>
      </c>
      <c r="G1190" s="2" t="s">
        <v>26</v>
      </c>
      <c r="H1190" s="2" t="s">
        <v>190</v>
      </c>
      <c r="I1190" s="3">
        <v>43877</v>
      </c>
      <c r="J1190" s="2"/>
      <c r="K1190" s="2">
        <v>4.75</v>
      </c>
      <c r="L1190" s="2" t="str" cm="1">
        <f t="array" ref="L1190">_xlfn.SWITCH(TRUE,K1190&lt;2,"1 to 2 yrs",K1190&lt;5,"2 to 5 yrs",K1190&lt;10,"5 to 10 yrs",K1190&lt;20,"10 to 20 yrs","20+")</f>
        <v>2 to 5 yrs</v>
      </c>
      <c r="M1190" s="2">
        <v>64652</v>
      </c>
      <c r="N1190" s="4">
        <v>0</v>
      </c>
      <c r="O1190" s="5">
        <f t="shared" si="18"/>
        <v>64652</v>
      </c>
      <c r="P1190" s="2" t="s">
        <v>28</v>
      </c>
      <c r="Q1190" s="2">
        <v>1949</v>
      </c>
      <c r="R1190" s="2">
        <v>10</v>
      </c>
      <c r="S1190" s="2" t="s">
        <v>157</v>
      </c>
    </row>
    <row r="1191" spans="1:19" x14ac:dyDescent="0.3">
      <c r="A1191" s="2">
        <v>2190</v>
      </c>
      <c r="B1191" s="2" t="s">
        <v>496</v>
      </c>
      <c r="C1191" s="2" t="s">
        <v>24</v>
      </c>
      <c r="D1191" s="2">
        <v>50</v>
      </c>
      <c r="E1191" s="2" t="str" cm="1">
        <f t="array" ref="E1191">_xlfn.SWITCH(TRUE,D1191&lt;25,"18 to 25",D1191&lt;40,"25 to 40",D1191&lt;50,"40 to 50",D1191&lt;60,"50 to 60","60+")</f>
        <v>50 to 60</v>
      </c>
      <c r="F1191" s="2" t="s">
        <v>75</v>
      </c>
      <c r="G1191" s="2" t="s">
        <v>19</v>
      </c>
      <c r="H1191" s="2" t="s">
        <v>83</v>
      </c>
      <c r="I1191" s="3">
        <v>42214</v>
      </c>
      <c r="J1191" s="2"/>
      <c r="K1191" s="2">
        <v>9.3000000000000007</v>
      </c>
      <c r="L1191" s="2" t="str" cm="1">
        <f t="array" ref="L1191">_xlfn.SWITCH(TRUE,K1191&lt;2,"1 to 2 yrs",K1191&lt;5,"2 to 5 yrs",K1191&lt;10,"5 to 10 yrs",K1191&lt;20,"10 to 20 yrs","20+")</f>
        <v>5 to 10 yrs</v>
      </c>
      <c r="M1191" s="2">
        <v>101385</v>
      </c>
      <c r="N1191" s="4">
        <v>0.15</v>
      </c>
      <c r="O1191" s="5">
        <f t="shared" si="18"/>
        <v>116592.75</v>
      </c>
      <c r="P1191" s="2" t="s">
        <v>58</v>
      </c>
      <c r="Q1191" s="2">
        <v>1778</v>
      </c>
      <c r="R1191" s="2">
        <v>70</v>
      </c>
      <c r="S1191" s="2" t="s">
        <v>103</v>
      </c>
    </row>
    <row r="1192" spans="1:19" x14ac:dyDescent="0.3">
      <c r="A1192" s="2">
        <v>2191</v>
      </c>
      <c r="B1192" s="2" t="s">
        <v>142</v>
      </c>
      <c r="C1192" s="2" t="s">
        <v>17</v>
      </c>
      <c r="D1192" s="2">
        <v>60</v>
      </c>
      <c r="E1192" s="2" t="str" cm="1">
        <f t="array" ref="E1192">_xlfn.SWITCH(TRUE,D1192&lt;25,"18 to 25",D1192&lt;40,"25 to 40",D1192&lt;50,"40 to 50",D1192&lt;60,"50 to 60","60+")</f>
        <v>60+</v>
      </c>
      <c r="F1192" s="2" t="s">
        <v>75</v>
      </c>
      <c r="G1192" s="2" t="s">
        <v>19</v>
      </c>
      <c r="H1192" s="2" t="s">
        <v>76</v>
      </c>
      <c r="I1192" s="3">
        <v>43627</v>
      </c>
      <c r="J1192" s="2"/>
      <c r="K1192" s="2">
        <v>5.43</v>
      </c>
      <c r="L1192" s="2" t="str" cm="1">
        <f t="array" ref="L1192">_xlfn.SWITCH(TRUE,K1192&lt;2,"1 to 2 yrs",K1192&lt;5,"2 to 5 yrs",K1192&lt;10,"5 to 10 yrs",K1192&lt;20,"10 to 20 yrs","20+")</f>
        <v>5 to 10 yrs</v>
      </c>
      <c r="M1192" s="2">
        <v>96901</v>
      </c>
      <c r="N1192" s="4">
        <v>0.15</v>
      </c>
      <c r="O1192" s="5">
        <f t="shared" si="18"/>
        <v>111436.15</v>
      </c>
      <c r="P1192" s="2" t="s">
        <v>58</v>
      </c>
      <c r="Q1192" s="2">
        <v>1115</v>
      </c>
      <c r="R1192" s="2">
        <v>57</v>
      </c>
      <c r="S1192" s="2" t="s">
        <v>38</v>
      </c>
    </row>
    <row r="1193" spans="1:19" x14ac:dyDescent="0.3">
      <c r="A1193" s="2">
        <v>2192</v>
      </c>
      <c r="B1193" s="2" t="s">
        <v>743</v>
      </c>
      <c r="C1193" s="2" t="s">
        <v>17</v>
      </c>
      <c r="D1193" s="2">
        <v>62</v>
      </c>
      <c r="E1193" s="2" t="str" cm="1">
        <f t="array" ref="E1193">_xlfn.SWITCH(TRUE,D1193&lt;25,"18 to 25",D1193&lt;40,"25 to 40",D1193&lt;50,"40 to 50",D1193&lt;60,"50 to 60","60+")</f>
        <v>60+</v>
      </c>
      <c r="F1193" s="2" t="s">
        <v>50</v>
      </c>
      <c r="G1193" s="2" t="s">
        <v>26</v>
      </c>
      <c r="H1193" s="2" t="s">
        <v>70</v>
      </c>
      <c r="I1193" s="3">
        <v>44985</v>
      </c>
      <c r="J1193" s="3">
        <v>45778</v>
      </c>
      <c r="K1193" s="2">
        <v>2.17</v>
      </c>
      <c r="L1193" s="2" t="str" cm="1">
        <f t="array" ref="L1193">_xlfn.SWITCH(TRUE,K1193&lt;2,"1 to 2 yrs",K1193&lt;5,"2 to 5 yrs",K1193&lt;10,"5 to 10 yrs",K1193&lt;20,"10 to 20 yrs","20+")</f>
        <v>2 to 5 yrs</v>
      </c>
      <c r="M1193" s="2">
        <v>94470</v>
      </c>
      <c r="N1193" s="4">
        <v>0</v>
      </c>
      <c r="O1193" s="5">
        <f t="shared" si="18"/>
        <v>94470</v>
      </c>
      <c r="P1193" s="2" t="s">
        <v>28</v>
      </c>
      <c r="Q1193" s="2">
        <v>1120</v>
      </c>
      <c r="R1193" s="2">
        <v>97</v>
      </c>
      <c r="S1193" s="2" t="s">
        <v>38</v>
      </c>
    </row>
    <row r="1194" spans="1:19" x14ac:dyDescent="0.3">
      <c r="A1194" s="2">
        <v>2193</v>
      </c>
      <c r="B1194" s="2" t="s">
        <v>838</v>
      </c>
      <c r="C1194" s="2" t="s">
        <v>17</v>
      </c>
      <c r="D1194" s="2">
        <v>54</v>
      </c>
      <c r="E1194" s="2" t="str" cm="1">
        <f t="array" ref="E1194">_xlfn.SWITCH(TRUE,D1194&lt;25,"18 to 25",D1194&lt;40,"25 to 40",D1194&lt;50,"40 to 50",D1194&lt;60,"50 to 60","60+")</f>
        <v>50 to 60</v>
      </c>
      <c r="F1194" s="2" t="s">
        <v>92</v>
      </c>
      <c r="G1194" s="2" t="s">
        <v>19</v>
      </c>
      <c r="H1194" s="2" t="s">
        <v>93</v>
      </c>
      <c r="I1194" s="3">
        <v>43541</v>
      </c>
      <c r="J1194" s="2"/>
      <c r="K1194" s="2">
        <v>5.67</v>
      </c>
      <c r="L1194" s="2" t="str" cm="1">
        <f t="array" ref="L1194">_xlfn.SWITCH(TRUE,K1194&lt;2,"1 to 2 yrs",K1194&lt;5,"2 to 5 yrs",K1194&lt;10,"5 to 10 yrs",K1194&lt;20,"10 to 20 yrs","20+")</f>
        <v>5 to 10 yrs</v>
      </c>
      <c r="M1194" s="2">
        <v>75946</v>
      </c>
      <c r="N1194" s="4">
        <v>0.15</v>
      </c>
      <c r="O1194" s="5">
        <f t="shared" si="18"/>
        <v>87337.9</v>
      </c>
      <c r="P1194" s="2" t="s">
        <v>28</v>
      </c>
      <c r="Q1194" s="2">
        <v>1690</v>
      </c>
      <c r="R1194" s="2">
        <v>75</v>
      </c>
      <c r="S1194" s="2" t="s">
        <v>117</v>
      </c>
    </row>
    <row r="1195" spans="1:19" x14ac:dyDescent="0.3">
      <c r="A1195" s="2">
        <v>2194</v>
      </c>
      <c r="B1195" s="2" t="s">
        <v>920</v>
      </c>
      <c r="C1195" s="2" t="s">
        <v>24</v>
      </c>
      <c r="D1195" s="2">
        <v>40</v>
      </c>
      <c r="E1195" s="2" t="str" cm="1">
        <f t="array" ref="E1195">_xlfn.SWITCH(TRUE,D1195&lt;25,"18 to 25",D1195&lt;40,"25 to 40",D1195&lt;50,"40 to 50",D1195&lt;60,"50 to 60","60+")</f>
        <v>40 to 50</v>
      </c>
      <c r="F1195" s="2" t="s">
        <v>25</v>
      </c>
      <c r="G1195" s="2" t="s">
        <v>26</v>
      </c>
      <c r="H1195" s="2" t="s">
        <v>97</v>
      </c>
      <c r="I1195" s="3">
        <v>42342</v>
      </c>
      <c r="J1195" s="2"/>
      <c r="K1195" s="2">
        <v>8.9499999999999993</v>
      </c>
      <c r="L1195" s="2" t="str" cm="1">
        <f t="array" ref="L1195">_xlfn.SWITCH(TRUE,K1195&lt;2,"1 to 2 yrs",K1195&lt;5,"2 to 5 yrs",K1195&lt;10,"5 to 10 yrs",K1195&lt;20,"10 to 20 yrs","20+")</f>
        <v>5 to 10 yrs</v>
      </c>
      <c r="M1195" s="2">
        <v>84187</v>
      </c>
      <c r="N1195" s="4">
        <v>0.15</v>
      </c>
      <c r="O1195" s="5">
        <f t="shared" si="18"/>
        <v>96815.05</v>
      </c>
      <c r="P1195" s="2" t="s">
        <v>28</v>
      </c>
      <c r="Q1195" s="2">
        <v>1782</v>
      </c>
      <c r="R1195" s="2">
        <v>3</v>
      </c>
      <c r="S1195" s="2" t="s">
        <v>38</v>
      </c>
    </row>
    <row r="1196" spans="1:19" x14ac:dyDescent="0.3">
      <c r="A1196" s="2">
        <v>2195</v>
      </c>
      <c r="B1196" s="2" t="s">
        <v>745</v>
      </c>
      <c r="C1196" s="2" t="s">
        <v>24</v>
      </c>
      <c r="D1196" s="2">
        <v>58</v>
      </c>
      <c r="E1196" s="2" t="str" cm="1">
        <f t="array" ref="E1196">_xlfn.SWITCH(TRUE,D1196&lt;25,"18 to 25",D1196&lt;40,"25 to 40",D1196&lt;50,"40 to 50",D1196&lt;60,"50 to 60","60+")</f>
        <v>50 to 60</v>
      </c>
      <c r="F1196" s="2" t="s">
        <v>25</v>
      </c>
      <c r="G1196" s="2" t="s">
        <v>19</v>
      </c>
      <c r="H1196" s="2" t="s">
        <v>97</v>
      </c>
      <c r="I1196" s="3">
        <v>44225</v>
      </c>
      <c r="J1196" s="2"/>
      <c r="K1196" s="2">
        <v>3.8</v>
      </c>
      <c r="L1196" s="2" t="str" cm="1">
        <f t="array" ref="L1196">_xlfn.SWITCH(TRUE,K1196&lt;2,"1 to 2 yrs",K1196&lt;5,"2 to 5 yrs",K1196&lt;10,"5 to 10 yrs",K1196&lt;20,"10 to 20 yrs","20+")</f>
        <v>2 to 5 yrs</v>
      </c>
      <c r="M1196" s="2">
        <v>71674</v>
      </c>
      <c r="N1196" s="4">
        <v>0</v>
      </c>
      <c r="O1196" s="5">
        <f t="shared" si="18"/>
        <v>71674</v>
      </c>
      <c r="P1196" s="2" t="s">
        <v>28</v>
      </c>
      <c r="Q1196" s="2">
        <v>1092</v>
      </c>
      <c r="R1196" s="2">
        <v>65</v>
      </c>
      <c r="S1196" s="2" t="s">
        <v>99</v>
      </c>
    </row>
    <row r="1197" spans="1:19" x14ac:dyDescent="0.3">
      <c r="A1197" s="2">
        <v>2196</v>
      </c>
      <c r="B1197" s="2" t="s">
        <v>469</v>
      </c>
      <c r="C1197" s="2" t="s">
        <v>17</v>
      </c>
      <c r="D1197" s="2">
        <v>40</v>
      </c>
      <c r="E1197" s="2" t="str" cm="1">
        <f t="array" ref="E1197">_xlfn.SWITCH(TRUE,D1197&lt;25,"18 to 25",D1197&lt;40,"25 to 40",D1197&lt;50,"40 to 50",D1197&lt;60,"50 to 60","60+")</f>
        <v>40 to 50</v>
      </c>
      <c r="F1197" s="2" t="s">
        <v>56</v>
      </c>
      <c r="G1197" s="2" t="s">
        <v>19</v>
      </c>
      <c r="H1197" s="2" t="s">
        <v>81</v>
      </c>
      <c r="I1197" s="3">
        <v>45087</v>
      </c>
      <c r="J1197" s="2"/>
      <c r="K1197" s="2">
        <v>1.44</v>
      </c>
      <c r="L1197" s="2" t="str" cm="1">
        <f t="array" ref="L1197">_xlfn.SWITCH(TRUE,K1197&lt;2,"1 to 2 yrs",K1197&lt;5,"2 to 5 yrs",K1197&lt;10,"5 to 10 yrs",K1197&lt;20,"10 to 20 yrs","20+")</f>
        <v>1 to 2 yrs</v>
      </c>
      <c r="M1197" s="2">
        <v>94073</v>
      </c>
      <c r="N1197" s="4">
        <v>0.15</v>
      </c>
      <c r="O1197" s="5">
        <f t="shared" si="18"/>
        <v>108183.95</v>
      </c>
      <c r="P1197" s="2" t="s">
        <v>28</v>
      </c>
      <c r="Q1197" s="2"/>
      <c r="R1197" s="2">
        <v>64</v>
      </c>
      <c r="S1197" s="2" t="s">
        <v>87</v>
      </c>
    </row>
    <row r="1198" spans="1:19" x14ac:dyDescent="0.3">
      <c r="A1198" s="2">
        <v>2197</v>
      </c>
      <c r="B1198" s="2" t="s">
        <v>196</v>
      </c>
      <c r="C1198" s="2" t="s">
        <v>24</v>
      </c>
      <c r="D1198" s="2">
        <v>54</v>
      </c>
      <c r="E1198" s="2" t="str" cm="1">
        <f t="array" ref="E1198">_xlfn.SWITCH(TRUE,D1198&lt;25,"18 to 25",D1198&lt;40,"25 to 40",D1198&lt;50,"40 to 50",D1198&lt;60,"50 to 60","60+")</f>
        <v>50 to 60</v>
      </c>
      <c r="F1198" s="2" t="s">
        <v>31</v>
      </c>
      <c r="G1198" s="2" t="s">
        <v>19</v>
      </c>
      <c r="H1198" s="2" t="s">
        <v>139</v>
      </c>
      <c r="I1198" s="3">
        <v>43853</v>
      </c>
      <c r="J1198" s="2"/>
      <c r="K1198" s="2">
        <v>4.82</v>
      </c>
      <c r="L1198" s="2" t="str" cm="1">
        <f t="array" ref="L1198">_xlfn.SWITCH(TRUE,K1198&lt;2,"1 to 2 yrs",K1198&lt;5,"2 to 5 yrs",K1198&lt;10,"5 to 10 yrs",K1198&lt;20,"10 to 20 yrs","20+")</f>
        <v>2 to 5 yrs</v>
      </c>
      <c r="M1198" s="2">
        <v>58211</v>
      </c>
      <c r="N1198" s="4">
        <v>0.3</v>
      </c>
      <c r="O1198" s="5">
        <f t="shared" si="18"/>
        <v>75674.3</v>
      </c>
      <c r="P1198" s="2" t="s">
        <v>28</v>
      </c>
      <c r="Q1198" s="2">
        <v>1732</v>
      </c>
      <c r="R1198" s="2">
        <v>17</v>
      </c>
      <c r="S1198" s="2" t="s">
        <v>117</v>
      </c>
    </row>
    <row r="1199" spans="1:19" x14ac:dyDescent="0.3">
      <c r="A1199" s="2">
        <v>2198</v>
      </c>
      <c r="B1199" s="2" t="s">
        <v>290</v>
      </c>
      <c r="C1199" s="2" t="s">
        <v>17</v>
      </c>
      <c r="D1199" s="2">
        <v>37</v>
      </c>
      <c r="E1199" s="2" t="str" cm="1">
        <f t="array" ref="E1199">_xlfn.SWITCH(TRUE,D1199&lt;25,"18 to 25",D1199&lt;40,"25 to 40",D1199&lt;50,"40 to 50",D1199&lt;60,"50 to 60","60+")</f>
        <v>25 to 40</v>
      </c>
      <c r="F1199" s="2" t="s">
        <v>40</v>
      </c>
      <c r="G1199" s="2" t="s">
        <v>32</v>
      </c>
      <c r="H1199" s="2" t="s">
        <v>208</v>
      </c>
      <c r="I1199" s="3">
        <v>45458</v>
      </c>
      <c r="J1199" s="2"/>
      <c r="K1199" s="2">
        <v>0.42</v>
      </c>
      <c r="L1199" s="2" t="str" cm="1">
        <f t="array" ref="L1199">_xlfn.SWITCH(TRUE,K1199&lt;2,"1 to 2 yrs",K1199&lt;5,"2 to 5 yrs",K1199&lt;10,"5 to 10 yrs",K1199&lt;20,"10 to 20 yrs","20+")</f>
        <v>1 to 2 yrs</v>
      </c>
      <c r="M1199" s="2">
        <v>36627</v>
      </c>
      <c r="N1199" s="4">
        <v>0.3</v>
      </c>
      <c r="O1199" s="5">
        <f t="shared" si="18"/>
        <v>47615.1</v>
      </c>
      <c r="P1199" s="2" t="s">
        <v>21</v>
      </c>
      <c r="Q1199" s="2">
        <v>1740</v>
      </c>
      <c r="R1199" s="2">
        <v>58</v>
      </c>
      <c r="S1199" s="2" t="s">
        <v>77</v>
      </c>
    </row>
    <row r="1200" spans="1:19" x14ac:dyDescent="0.3">
      <c r="A1200" s="2">
        <v>2199</v>
      </c>
      <c r="B1200" s="2" t="s">
        <v>921</v>
      </c>
      <c r="C1200" s="2" t="s">
        <v>17</v>
      </c>
      <c r="D1200" s="2">
        <v>44</v>
      </c>
      <c r="E1200" s="2" t="str" cm="1">
        <f t="array" ref="E1200">_xlfn.SWITCH(TRUE,D1200&lt;25,"18 to 25",D1200&lt;40,"25 to 40",D1200&lt;50,"40 to 50",D1200&lt;60,"50 to 60","60+")</f>
        <v>40 to 50</v>
      </c>
      <c r="F1200" s="2" t="s">
        <v>46</v>
      </c>
      <c r="G1200" s="2" t="s">
        <v>19</v>
      </c>
      <c r="H1200" s="2" t="s">
        <v>110</v>
      </c>
      <c r="I1200" s="3">
        <v>44674</v>
      </c>
      <c r="J1200" s="2"/>
      <c r="K1200" s="2">
        <v>2.57</v>
      </c>
      <c r="L1200" s="2" t="str" cm="1">
        <f t="array" ref="L1200">_xlfn.SWITCH(TRUE,K1200&lt;2,"1 to 2 yrs",K1200&lt;5,"2 to 5 yrs",K1200&lt;10,"5 to 10 yrs",K1200&lt;20,"10 to 20 yrs","20+")</f>
        <v>2 to 5 yrs</v>
      </c>
      <c r="M1200" s="2">
        <v>87624</v>
      </c>
      <c r="N1200" s="4">
        <v>0.15</v>
      </c>
      <c r="O1200" s="5">
        <f t="shared" si="18"/>
        <v>100767.6</v>
      </c>
      <c r="P1200" s="2" t="s">
        <v>28</v>
      </c>
      <c r="Q1200" s="2">
        <v>1874</v>
      </c>
      <c r="R1200" s="2">
        <v>22</v>
      </c>
      <c r="S1200" s="2" t="s">
        <v>157</v>
      </c>
    </row>
    <row r="1201" spans="1:19" x14ac:dyDescent="0.3">
      <c r="A1201" s="2">
        <v>2200</v>
      </c>
      <c r="B1201" s="2" t="s">
        <v>922</v>
      </c>
      <c r="C1201" s="2" t="s">
        <v>17</v>
      </c>
      <c r="D1201" s="2">
        <v>28</v>
      </c>
      <c r="E1201" s="2" t="str" cm="1">
        <f t="array" ref="E1201">_xlfn.SWITCH(TRUE,D1201&lt;25,"18 to 25",D1201&lt;40,"25 to 40",D1201&lt;50,"40 to 50",D1201&lt;60,"50 to 60","60+")</f>
        <v>25 to 40</v>
      </c>
      <c r="F1201" s="2" t="s">
        <v>92</v>
      </c>
      <c r="G1201" s="2" t="s">
        <v>19</v>
      </c>
      <c r="H1201" s="2" t="s">
        <v>93</v>
      </c>
      <c r="I1201" s="3">
        <v>43444</v>
      </c>
      <c r="J1201" s="2"/>
      <c r="K1201" s="2">
        <v>5.94</v>
      </c>
      <c r="L1201" s="2" t="str" cm="1">
        <f t="array" ref="L1201">_xlfn.SWITCH(TRUE,K1201&lt;2,"1 to 2 yrs",K1201&lt;5,"2 to 5 yrs",K1201&lt;10,"5 to 10 yrs",K1201&lt;20,"10 to 20 yrs","20+")</f>
        <v>5 to 10 yrs</v>
      </c>
      <c r="M1201" s="2">
        <v>73677</v>
      </c>
      <c r="N1201" s="4">
        <v>0.15</v>
      </c>
      <c r="O1201" s="5">
        <f t="shared" si="18"/>
        <v>84728.55</v>
      </c>
      <c r="P1201" s="2" t="s">
        <v>58</v>
      </c>
      <c r="Q1201" s="2">
        <v>1097</v>
      </c>
      <c r="R1201" s="2">
        <v>97</v>
      </c>
      <c r="S1201" s="2" t="s">
        <v>43</v>
      </c>
    </row>
    <row r="1202" spans="1:19" x14ac:dyDescent="0.3">
      <c r="A1202" s="2">
        <v>2201</v>
      </c>
      <c r="B1202" s="2" t="s">
        <v>202</v>
      </c>
      <c r="C1202" s="2" t="s">
        <v>17</v>
      </c>
      <c r="D1202" s="2">
        <v>47</v>
      </c>
      <c r="E1202" s="2" t="str" cm="1">
        <f t="array" ref="E1202">_xlfn.SWITCH(TRUE,D1202&lt;25,"18 to 25",D1202&lt;40,"25 to 40",D1202&lt;50,"40 to 50",D1202&lt;60,"50 to 60","60+")</f>
        <v>40 to 50</v>
      </c>
      <c r="F1202" s="2" t="s">
        <v>25</v>
      </c>
      <c r="G1202" s="2" t="s">
        <v>32</v>
      </c>
      <c r="H1202" s="2" t="s">
        <v>27</v>
      </c>
      <c r="I1202" s="3">
        <v>43707</v>
      </c>
      <c r="J1202" s="2"/>
      <c r="K1202" s="2">
        <v>5.22</v>
      </c>
      <c r="L1202" s="2" t="str" cm="1">
        <f t="array" ref="L1202">_xlfn.SWITCH(TRUE,K1202&lt;2,"1 to 2 yrs",K1202&lt;5,"2 to 5 yrs",K1202&lt;10,"5 to 10 yrs",K1202&lt;20,"10 to 20 yrs","20+")</f>
        <v>5 to 10 yrs</v>
      </c>
      <c r="M1202" s="2">
        <v>63965</v>
      </c>
      <c r="N1202" s="4">
        <v>0.1</v>
      </c>
      <c r="O1202" s="5">
        <f t="shared" si="18"/>
        <v>70361.5</v>
      </c>
      <c r="P1202" s="2" t="s">
        <v>58</v>
      </c>
      <c r="Q1202" s="2">
        <v>1840</v>
      </c>
      <c r="R1202" s="2">
        <v>3</v>
      </c>
      <c r="S1202" s="2" t="s">
        <v>117</v>
      </c>
    </row>
    <row r="1203" spans="1:19" x14ac:dyDescent="0.3">
      <c r="A1203" s="2">
        <v>2202</v>
      </c>
      <c r="B1203" s="2" t="s">
        <v>483</v>
      </c>
      <c r="C1203" s="2" t="s">
        <v>24</v>
      </c>
      <c r="D1203" s="2">
        <v>53</v>
      </c>
      <c r="E1203" s="2" t="str" cm="1">
        <f t="array" ref="E1203">_xlfn.SWITCH(TRUE,D1203&lt;25,"18 to 25",D1203&lt;40,"25 to 40",D1203&lt;50,"40 to 50",D1203&lt;60,"50 to 60","60+")</f>
        <v>50 to 60</v>
      </c>
      <c r="F1203" s="2" t="s">
        <v>25</v>
      </c>
      <c r="G1203" s="2" t="s">
        <v>19</v>
      </c>
      <c r="H1203" s="2" t="s">
        <v>136</v>
      </c>
      <c r="I1203" s="3">
        <v>43055</v>
      </c>
      <c r="J1203" s="2"/>
      <c r="K1203" s="2">
        <v>7</v>
      </c>
      <c r="L1203" s="2" t="str" cm="1">
        <f t="array" ref="L1203">_xlfn.SWITCH(TRUE,K1203&lt;2,"1 to 2 yrs",K1203&lt;5,"2 to 5 yrs",K1203&lt;10,"5 to 10 yrs",K1203&lt;20,"10 to 20 yrs","20+")</f>
        <v>5 to 10 yrs</v>
      </c>
      <c r="M1203" s="2">
        <v>62370</v>
      </c>
      <c r="N1203" s="4">
        <v>0.3</v>
      </c>
      <c r="O1203" s="5">
        <f t="shared" si="18"/>
        <v>81081</v>
      </c>
      <c r="P1203" s="2" t="s">
        <v>58</v>
      </c>
      <c r="Q1203" s="2">
        <v>1429</v>
      </c>
      <c r="R1203" s="2">
        <v>52</v>
      </c>
      <c r="S1203" s="2" t="s">
        <v>79</v>
      </c>
    </row>
    <row r="1204" spans="1:19" x14ac:dyDescent="0.3">
      <c r="A1204" s="2">
        <v>2203</v>
      </c>
      <c r="B1204" s="2" t="s">
        <v>923</v>
      </c>
      <c r="C1204" s="2" t="s">
        <v>24</v>
      </c>
      <c r="D1204" s="2">
        <v>33</v>
      </c>
      <c r="E1204" s="2" t="str" cm="1">
        <f t="array" ref="E1204">_xlfn.SWITCH(TRUE,D1204&lt;25,"18 to 25",D1204&lt;40,"25 to 40",D1204&lt;50,"40 to 50",D1204&lt;60,"50 to 60","60+")</f>
        <v>25 to 40</v>
      </c>
      <c r="F1204" s="2" t="s">
        <v>31</v>
      </c>
      <c r="G1204" s="2" t="s">
        <v>32</v>
      </c>
      <c r="H1204" s="2" t="s">
        <v>33</v>
      </c>
      <c r="I1204" s="3">
        <v>43701</v>
      </c>
      <c r="J1204" s="3">
        <v>45162</v>
      </c>
      <c r="K1204" s="2">
        <v>4</v>
      </c>
      <c r="L1204" s="2" t="str" cm="1">
        <f t="array" ref="L1204">_xlfn.SWITCH(TRUE,K1204&lt;2,"1 to 2 yrs",K1204&lt;5,"2 to 5 yrs",K1204&lt;10,"5 to 10 yrs",K1204&lt;20,"10 to 20 yrs","20+")</f>
        <v>2 to 5 yrs</v>
      </c>
      <c r="M1204" s="2">
        <v>64935</v>
      </c>
      <c r="N1204" s="4">
        <v>0.1</v>
      </c>
      <c r="O1204" s="5">
        <f t="shared" si="18"/>
        <v>71428.5</v>
      </c>
      <c r="P1204" s="2" t="s">
        <v>28</v>
      </c>
      <c r="Q1204" s="2">
        <v>1522</v>
      </c>
      <c r="R1204" s="2">
        <v>82</v>
      </c>
      <c r="S1204" s="2" t="s">
        <v>54</v>
      </c>
    </row>
    <row r="1205" spans="1:19" x14ac:dyDescent="0.3">
      <c r="A1205" s="2">
        <v>2204</v>
      </c>
      <c r="B1205" s="2" t="s">
        <v>924</v>
      </c>
      <c r="C1205" s="2" t="s">
        <v>24</v>
      </c>
      <c r="D1205" s="2">
        <v>29</v>
      </c>
      <c r="E1205" s="2" t="str" cm="1">
        <f t="array" ref="E1205">_xlfn.SWITCH(TRUE,D1205&lt;25,"18 to 25",D1205&lt;40,"25 to 40",D1205&lt;50,"40 to 50",D1205&lt;60,"50 to 60","60+")</f>
        <v>25 to 40</v>
      </c>
      <c r="F1205" s="2" t="s">
        <v>75</v>
      </c>
      <c r="G1205" s="2" t="s">
        <v>32</v>
      </c>
      <c r="H1205" s="2" t="s">
        <v>76</v>
      </c>
      <c r="I1205" s="3">
        <v>43919</v>
      </c>
      <c r="J1205" s="3">
        <v>45163</v>
      </c>
      <c r="K1205" s="2">
        <v>3.41</v>
      </c>
      <c r="L1205" s="2" t="str" cm="1">
        <f t="array" ref="L1205">_xlfn.SWITCH(TRUE,K1205&lt;2,"1 to 2 yrs",K1205&lt;5,"2 to 5 yrs",K1205&lt;10,"5 to 10 yrs",K1205&lt;20,"10 to 20 yrs","20+")</f>
        <v>2 to 5 yrs</v>
      </c>
      <c r="M1205" s="2">
        <v>78025</v>
      </c>
      <c r="N1205" s="4">
        <v>0.15</v>
      </c>
      <c r="O1205" s="5">
        <f t="shared" si="18"/>
        <v>89728.75</v>
      </c>
      <c r="P1205" s="2" t="s">
        <v>28</v>
      </c>
      <c r="Q1205" s="2">
        <v>1220</v>
      </c>
      <c r="R1205" s="2">
        <v>39</v>
      </c>
      <c r="S1205" s="2" t="s">
        <v>157</v>
      </c>
    </row>
    <row r="1206" spans="1:19" x14ac:dyDescent="0.3">
      <c r="A1206" s="2">
        <v>2205</v>
      </c>
      <c r="B1206" s="2" t="s">
        <v>407</v>
      </c>
      <c r="C1206" s="2" t="s">
        <v>17</v>
      </c>
      <c r="D1206" s="2">
        <v>26</v>
      </c>
      <c r="E1206" s="2" t="str" cm="1">
        <f t="array" ref="E1206">_xlfn.SWITCH(TRUE,D1206&lt;25,"18 to 25",D1206&lt;40,"25 to 40",D1206&lt;50,"40 to 50",D1206&lt;60,"50 to 60","60+")</f>
        <v>25 to 40</v>
      </c>
      <c r="F1206" s="2" t="s">
        <v>25</v>
      </c>
      <c r="G1206" s="2" t="s">
        <v>19</v>
      </c>
      <c r="H1206" s="2" t="s">
        <v>27</v>
      </c>
      <c r="I1206" s="3">
        <v>42543</v>
      </c>
      <c r="J1206" s="2"/>
      <c r="K1206" s="2">
        <v>8.4</v>
      </c>
      <c r="L1206" s="2" t="str" cm="1">
        <f t="array" ref="L1206">_xlfn.SWITCH(TRUE,K1206&lt;2,"1 to 2 yrs",K1206&lt;5,"2 to 5 yrs",K1206&lt;10,"5 to 10 yrs",K1206&lt;20,"10 to 20 yrs","20+")</f>
        <v>5 to 10 yrs</v>
      </c>
      <c r="M1206" s="2">
        <v>74599</v>
      </c>
      <c r="N1206" s="4">
        <v>0</v>
      </c>
      <c r="O1206" s="5">
        <f t="shared" si="18"/>
        <v>74599</v>
      </c>
      <c r="P1206" s="2" t="s">
        <v>58</v>
      </c>
      <c r="Q1206" s="2">
        <v>1532</v>
      </c>
      <c r="R1206" s="2">
        <v>39</v>
      </c>
      <c r="S1206" s="2" t="s">
        <v>84</v>
      </c>
    </row>
    <row r="1207" spans="1:19" x14ac:dyDescent="0.3">
      <c r="A1207" s="2">
        <v>2206</v>
      </c>
      <c r="B1207" s="2" t="s">
        <v>925</v>
      </c>
      <c r="C1207" s="2" t="s">
        <v>24</v>
      </c>
      <c r="D1207" s="2">
        <v>63</v>
      </c>
      <c r="E1207" s="2" t="str" cm="1">
        <f t="array" ref="E1207">_xlfn.SWITCH(TRUE,D1207&lt;25,"18 to 25",D1207&lt;40,"25 to 40",D1207&lt;50,"40 to 50",D1207&lt;60,"50 to 60","60+")</f>
        <v>60+</v>
      </c>
      <c r="F1207" s="2" t="s">
        <v>56</v>
      </c>
      <c r="G1207" s="2" t="s">
        <v>19</v>
      </c>
      <c r="H1207" s="2" t="s">
        <v>162</v>
      </c>
      <c r="I1207" s="3">
        <v>44787</v>
      </c>
      <c r="J1207" s="2"/>
      <c r="K1207" s="2">
        <v>2.2599999999999998</v>
      </c>
      <c r="L1207" s="2" t="str" cm="1">
        <f t="array" ref="L1207">_xlfn.SWITCH(TRUE,K1207&lt;2,"1 to 2 yrs",K1207&lt;5,"2 to 5 yrs",K1207&lt;10,"5 to 10 yrs",K1207&lt;20,"10 to 20 yrs","20+")</f>
        <v>2 to 5 yrs</v>
      </c>
      <c r="M1207" s="2">
        <v>107261</v>
      </c>
      <c r="N1207" s="4">
        <v>0.1</v>
      </c>
      <c r="O1207" s="5">
        <f t="shared" si="18"/>
        <v>117987.1</v>
      </c>
      <c r="P1207" s="2" t="s">
        <v>42</v>
      </c>
      <c r="Q1207" s="2">
        <v>1558</v>
      </c>
      <c r="R1207" s="2">
        <v>50</v>
      </c>
      <c r="S1207" s="2" t="s">
        <v>117</v>
      </c>
    </row>
    <row r="1208" spans="1:19" x14ac:dyDescent="0.3">
      <c r="A1208" s="2">
        <v>2207</v>
      </c>
      <c r="B1208" s="2" t="s">
        <v>336</v>
      </c>
      <c r="C1208" s="2" t="s">
        <v>17</v>
      </c>
      <c r="D1208" s="2">
        <v>49</v>
      </c>
      <c r="E1208" s="2" t="str" cm="1">
        <f t="array" ref="E1208">_xlfn.SWITCH(TRUE,D1208&lt;25,"18 to 25",D1208&lt;40,"25 to 40",D1208&lt;50,"40 to 50",D1208&lt;60,"50 to 60","60+")</f>
        <v>40 to 50</v>
      </c>
      <c r="F1208" s="2" t="s">
        <v>25</v>
      </c>
      <c r="G1208" s="2" t="s">
        <v>19</v>
      </c>
      <c r="H1208" s="2" t="s">
        <v>155</v>
      </c>
      <c r="I1208" s="3">
        <v>43593</v>
      </c>
      <c r="J1208" s="2"/>
      <c r="K1208" s="2">
        <v>5.53</v>
      </c>
      <c r="L1208" s="2" t="str" cm="1">
        <f t="array" ref="L1208">_xlfn.SWITCH(TRUE,K1208&lt;2,"1 to 2 yrs",K1208&lt;5,"2 to 5 yrs",K1208&lt;10,"5 to 10 yrs",K1208&lt;20,"10 to 20 yrs","20+")</f>
        <v>5 to 10 yrs</v>
      </c>
      <c r="M1208" s="2">
        <v>57981</v>
      </c>
      <c r="N1208" s="4">
        <v>0</v>
      </c>
      <c r="O1208" s="5">
        <f t="shared" si="18"/>
        <v>57981</v>
      </c>
      <c r="P1208" s="2" t="s">
        <v>28</v>
      </c>
      <c r="Q1208" s="2">
        <v>1533</v>
      </c>
      <c r="R1208" s="2">
        <v>8</v>
      </c>
      <c r="S1208" s="2" t="s">
        <v>103</v>
      </c>
    </row>
    <row r="1209" spans="1:19" x14ac:dyDescent="0.3">
      <c r="A1209" s="2">
        <v>2208</v>
      </c>
      <c r="B1209" s="2" t="s">
        <v>430</v>
      </c>
      <c r="C1209" s="2" t="s">
        <v>24</v>
      </c>
      <c r="D1209" s="2">
        <v>26</v>
      </c>
      <c r="E1209" s="2" t="str" cm="1">
        <f t="array" ref="E1209">_xlfn.SWITCH(TRUE,D1209&lt;25,"18 to 25",D1209&lt;40,"25 to 40",D1209&lt;50,"40 to 50",D1209&lt;60,"50 to 60","60+")</f>
        <v>25 to 40</v>
      </c>
      <c r="F1209" s="2" t="s">
        <v>25</v>
      </c>
      <c r="G1209" s="2" t="s">
        <v>19</v>
      </c>
      <c r="H1209" s="2" t="s">
        <v>27</v>
      </c>
      <c r="I1209" s="3">
        <v>45097</v>
      </c>
      <c r="J1209" s="2"/>
      <c r="K1209" s="2">
        <v>1.41</v>
      </c>
      <c r="L1209" s="2" t="str" cm="1">
        <f t="array" ref="L1209">_xlfn.SWITCH(TRUE,K1209&lt;2,"1 to 2 yrs",K1209&lt;5,"2 to 5 yrs",K1209&lt;10,"5 to 10 yrs",K1209&lt;20,"10 to 20 yrs","20+")</f>
        <v>1 to 2 yrs</v>
      </c>
      <c r="M1209" s="2">
        <v>59084</v>
      </c>
      <c r="N1209" s="4">
        <v>0.2</v>
      </c>
      <c r="O1209" s="5">
        <f t="shared" si="18"/>
        <v>70900.800000000003</v>
      </c>
      <c r="P1209" s="2" t="s">
        <v>28</v>
      </c>
      <c r="Q1209" s="2">
        <v>1893</v>
      </c>
      <c r="R1209" s="2">
        <v>22</v>
      </c>
      <c r="S1209" s="2" t="s">
        <v>77</v>
      </c>
    </row>
    <row r="1210" spans="1:19" x14ac:dyDescent="0.3">
      <c r="A1210" s="2">
        <v>2209</v>
      </c>
      <c r="B1210" s="2" t="s">
        <v>926</v>
      </c>
      <c r="C1210" s="2" t="s">
        <v>17</v>
      </c>
      <c r="D1210" s="2">
        <v>47</v>
      </c>
      <c r="E1210" s="2" t="str" cm="1">
        <f t="array" ref="E1210">_xlfn.SWITCH(TRUE,D1210&lt;25,"18 to 25",D1210&lt;40,"25 to 40",D1210&lt;50,"40 to 50",D1210&lt;60,"50 to 60","60+")</f>
        <v>40 to 50</v>
      </c>
      <c r="F1210" s="2" t="s">
        <v>31</v>
      </c>
      <c r="G1210" s="2" t="s">
        <v>19</v>
      </c>
      <c r="H1210" s="2" t="s">
        <v>33</v>
      </c>
      <c r="I1210" s="3">
        <v>42962</v>
      </c>
      <c r="J1210" s="2"/>
      <c r="K1210" s="2">
        <v>7.26</v>
      </c>
      <c r="L1210" s="2" t="str" cm="1">
        <f t="array" ref="L1210">_xlfn.SWITCH(TRUE,K1210&lt;2,"1 to 2 yrs",K1210&lt;5,"2 to 5 yrs",K1210&lt;10,"5 to 10 yrs",K1210&lt;20,"10 to 20 yrs","20+")</f>
        <v>5 to 10 yrs</v>
      </c>
      <c r="M1210" s="2">
        <v>78837</v>
      </c>
      <c r="N1210" s="4">
        <v>0.2</v>
      </c>
      <c r="O1210" s="5">
        <f t="shared" si="18"/>
        <v>94604.4</v>
      </c>
      <c r="P1210" s="2" t="s">
        <v>58</v>
      </c>
      <c r="Q1210" s="2">
        <v>2055</v>
      </c>
      <c r="R1210" s="2">
        <v>12</v>
      </c>
      <c r="S1210" s="2" t="s">
        <v>157</v>
      </c>
    </row>
    <row r="1211" spans="1:19" x14ac:dyDescent="0.3">
      <c r="A1211" s="2">
        <v>2210</v>
      </c>
      <c r="B1211" s="2" t="s">
        <v>832</v>
      </c>
      <c r="C1211" s="2" t="s">
        <v>17</v>
      </c>
      <c r="D1211" s="2">
        <v>26</v>
      </c>
      <c r="E1211" s="2" t="str" cm="1">
        <f t="array" ref="E1211">_xlfn.SWITCH(TRUE,D1211&lt;25,"18 to 25",D1211&lt;40,"25 to 40",D1211&lt;50,"40 to 50",D1211&lt;60,"50 to 60","60+")</f>
        <v>25 to 40</v>
      </c>
      <c r="F1211" s="2" t="s">
        <v>56</v>
      </c>
      <c r="G1211" s="2" t="s">
        <v>26</v>
      </c>
      <c r="H1211" s="2" t="s">
        <v>162</v>
      </c>
      <c r="I1211" s="3">
        <v>43660</v>
      </c>
      <c r="J1211" s="2"/>
      <c r="K1211" s="2">
        <v>5.34</v>
      </c>
      <c r="L1211" s="2" t="str" cm="1">
        <f t="array" ref="L1211">_xlfn.SWITCH(TRUE,K1211&lt;2,"1 to 2 yrs",K1211&lt;5,"2 to 5 yrs",K1211&lt;10,"5 to 10 yrs",K1211&lt;20,"10 to 20 yrs","20+")</f>
        <v>5 to 10 yrs</v>
      </c>
      <c r="M1211" s="2">
        <v>103321</v>
      </c>
      <c r="N1211" s="4">
        <v>0.2</v>
      </c>
      <c r="O1211" s="5">
        <f t="shared" si="18"/>
        <v>123985.2</v>
      </c>
      <c r="P1211" s="2" t="s">
        <v>28</v>
      </c>
      <c r="Q1211" s="2">
        <v>1652</v>
      </c>
      <c r="R1211" s="2">
        <v>0</v>
      </c>
      <c r="S1211" s="2" t="s">
        <v>87</v>
      </c>
    </row>
    <row r="1212" spans="1:19" x14ac:dyDescent="0.3">
      <c r="A1212" s="2">
        <v>2211</v>
      </c>
      <c r="B1212" s="2" t="s">
        <v>462</v>
      </c>
      <c r="C1212" s="2" t="s">
        <v>17</v>
      </c>
      <c r="D1212" s="2">
        <v>43</v>
      </c>
      <c r="E1212" s="2" t="str" cm="1">
        <f t="array" ref="E1212">_xlfn.SWITCH(TRUE,D1212&lt;25,"18 to 25",D1212&lt;40,"25 to 40",D1212&lt;50,"40 to 50",D1212&lt;60,"50 to 60","60+")</f>
        <v>40 to 50</v>
      </c>
      <c r="F1212" s="2" t="s">
        <v>18</v>
      </c>
      <c r="G1212" s="2" t="s">
        <v>19</v>
      </c>
      <c r="H1212" s="2" t="s">
        <v>134</v>
      </c>
      <c r="I1212" s="3">
        <v>44271</v>
      </c>
      <c r="J1212" s="2"/>
      <c r="K1212" s="2">
        <v>3.67</v>
      </c>
      <c r="L1212" s="2" t="str" cm="1">
        <f t="array" ref="L1212">_xlfn.SWITCH(TRUE,K1212&lt;2,"1 to 2 yrs",K1212&lt;5,"2 to 5 yrs",K1212&lt;10,"5 to 10 yrs",K1212&lt;20,"10 to 20 yrs","20+")</f>
        <v>2 to 5 yrs</v>
      </c>
      <c r="M1212" s="2">
        <v>84717</v>
      </c>
      <c r="N1212" s="4">
        <v>0.1</v>
      </c>
      <c r="O1212" s="5">
        <f t="shared" si="18"/>
        <v>93188.7</v>
      </c>
      <c r="P1212" s="2" t="s">
        <v>58</v>
      </c>
      <c r="Q1212" s="2">
        <v>1795</v>
      </c>
      <c r="R1212" s="2">
        <v>75</v>
      </c>
      <c r="S1212" s="2" t="s">
        <v>79</v>
      </c>
    </row>
    <row r="1213" spans="1:19" x14ac:dyDescent="0.3">
      <c r="A1213" s="2">
        <v>2212</v>
      </c>
      <c r="B1213" s="2" t="s">
        <v>927</v>
      </c>
      <c r="C1213" s="2" t="s">
        <v>24</v>
      </c>
      <c r="D1213" s="2">
        <v>36</v>
      </c>
      <c r="E1213" s="2" t="str" cm="1">
        <f t="array" ref="E1213">_xlfn.SWITCH(TRUE,D1213&lt;25,"18 to 25",D1213&lt;40,"25 to 40",D1213&lt;50,"40 to 50",D1213&lt;60,"50 to 60","60+")</f>
        <v>25 to 40</v>
      </c>
      <c r="F1213" s="2" t="s">
        <v>36</v>
      </c>
      <c r="G1213" s="2" t="s">
        <v>19</v>
      </c>
      <c r="H1213" s="2" t="s">
        <v>122</v>
      </c>
      <c r="I1213" s="3">
        <v>45319</v>
      </c>
      <c r="J1213" s="2"/>
      <c r="K1213" s="2">
        <v>0.8</v>
      </c>
      <c r="L1213" s="2" t="str" cm="1">
        <f t="array" ref="L1213">_xlfn.SWITCH(TRUE,K1213&lt;2,"1 to 2 yrs",K1213&lt;5,"2 to 5 yrs",K1213&lt;10,"5 to 10 yrs",K1213&lt;20,"10 to 20 yrs","20+")</f>
        <v>1 to 2 yrs</v>
      </c>
      <c r="M1213" s="2">
        <v>54564</v>
      </c>
      <c r="N1213" s="4">
        <v>0.25</v>
      </c>
      <c r="O1213" s="5">
        <f t="shared" si="18"/>
        <v>68205</v>
      </c>
      <c r="P1213" s="2" t="s">
        <v>58</v>
      </c>
      <c r="Q1213" s="2">
        <v>1011</v>
      </c>
      <c r="R1213" s="2">
        <v>9</v>
      </c>
      <c r="S1213" s="2" t="s">
        <v>54</v>
      </c>
    </row>
    <row r="1214" spans="1:19" x14ac:dyDescent="0.3">
      <c r="A1214" s="2">
        <v>2213</v>
      </c>
      <c r="B1214" s="2" t="s">
        <v>928</v>
      </c>
      <c r="C1214" s="2" t="s">
        <v>24</v>
      </c>
      <c r="D1214" s="2">
        <v>34</v>
      </c>
      <c r="E1214" s="2" t="str" cm="1">
        <f t="array" ref="E1214">_xlfn.SWITCH(TRUE,D1214&lt;25,"18 to 25",D1214&lt;40,"25 to 40",D1214&lt;50,"40 to 50",D1214&lt;60,"50 to 60","60+")</f>
        <v>25 to 40</v>
      </c>
      <c r="F1214" s="2" t="s">
        <v>31</v>
      </c>
      <c r="G1214" s="2" t="s">
        <v>32</v>
      </c>
      <c r="H1214" s="2" t="s">
        <v>68</v>
      </c>
      <c r="I1214" s="3">
        <v>45208</v>
      </c>
      <c r="J1214" s="2"/>
      <c r="K1214" s="2">
        <v>1.1100000000000001</v>
      </c>
      <c r="L1214" s="2" t="str" cm="1">
        <f t="array" ref="L1214">_xlfn.SWITCH(TRUE,K1214&lt;2,"1 to 2 yrs",K1214&lt;5,"2 to 5 yrs",K1214&lt;10,"5 to 10 yrs",K1214&lt;20,"10 to 20 yrs","20+")</f>
        <v>1 to 2 yrs</v>
      </c>
      <c r="M1214" s="2">
        <v>56125</v>
      </c>
      <c r="N1214" s="4">
        <v>0</v>
      </c>
      <c r="O1214" s="5">
        <f t="shared" si="18"/>
        <v>56125</v>
      </c>
      <c r="P1214" s="2" t="s">
        <v>58</v>
      </c>
      <c r="Q1214" s="2"/>
      <c r="R1214" s="2">
        <v>26</v>
      </c>
      <c r="S1214" s="2" t="s">
        <v>117</v>
      </c>
    </row>
    <row r="1215" spans="1:19" x14ac:dyDescent="0.3">
      <c r="A1215" s="2">
        <v>2214</v>
      </c>
      <c r="B1215" s="2" t="s">
        <v>929</v>
      </c>
      <c r="C1215" s="2" t="s">
        <v>24</v>
      </c>
      <c r="D1215" s="2">
        <v>49</v>
      </c>
      <c r="E1215" s="2" t="str" cm="1">
        <f t="array" ref="E1215">_xlfn.SWITCH(TRUE,D1215&lt;25,"18 to 25",D1215&lt;40,"25 to 40",D1215&lt;50,"40 to 50",D1215&lt;60,"50 to 60","60+")</f>
        <v>40 to 50</v>
      </c>
      <c r="F1215" s="2" t="s">
        <v>75</v>
      </c>
      <c r="G1215" s="2" t="s">
        <v>26</v>
      </c>
      <c r="H1215" s="2" t="s">
        <v>174</v>
      </c>
      <c r="I1215" s="3">
        <v>42280</v>
      </c>
      <c r="J1215" s="3">
        <v>43581</v>
      </c>
      <c r="K1215" s="2">
        <v>3.56</v>
      </c>
      <c r="L1215" s="2" t="str" cm="1">
        <f t="array" ref="L1215">_xlfn.SWITCH(TRUE,K1215&lt;2,"1 to 2 yrs",K1215&lt;5,"2 to 5 yrs",K1215&lt;10,"5 to 10 yrs",K1215&lt;20,"10 to 20 yrs","20+")</f>
        <v>2 to 5 yrs</v>
      </c>
      <c r="M1215" s="2">
        <v>86365</v>
      </c>
      <c r="N1215" s="4">
        <v>0.1</v>
      </c>
      <c r="O1215" s="5">
        <f t="shared" si="18"/>
        <v>95001.5</v>
      </c>
      <c r="P1215" s="2" t="s">
        <v>28</v>
      </c>
      <c r="Q1215" s="2">
        <v>1319</v>
      </c>
      <c r="R1215" s="2">
        <v>18</v>
      </c>
      <c r="S1215" s="2" t="s">
        <v>90</v>
      </c>
    </row>
    <row r="1216" spans="1:19" x14ac:dyDescent="0.3">
      <c r="A1216" s="2">
        <v>2215</v>
      </c>
      <c r="B1216" s="2" t="s">
        <v>930</v>
      </c>
      <c r="C1216" s="2" t="s">
        <v>24</v>
      </c>
      <c r="D1216" s="2">
        <v>54</v>
      </c>
      <c r="E1216" s="2" t="str" cm="1">
        <f t="array" ref="E1216">_xlfn.SWITCH(TRUE,D1216&lt;25,"18 to 25",D1216&lt;40,"25 to 40",D1216&lt;50,"40 to 50",D1216&lt;60,"50 to 60","60+")</f>
        <v>50 to 60</v>
      </c>
      <c r="F1216" s="2" t="s">
        <v>75</v>
      </c>
      <c r="G1216" s="2" t="s">
        <v>19</v>
      </c>
      <c r="H1216" s="2" t="s">
        <v>174</v>
      </c>
      <c r="I1216" s="3">
        <v>43511</v>
      </c>
      <c r="J1216" s="2"/>
      <c r="K1216" s="2">
        <v>5.75</v>
      </c>
      <c r="L1216" s="2" t="str" cm="1">
        <f t="array" ref="L1216">_xlfn.SWITCH(TRUE,K1216&lt;2,"1 to 2 yrs",K1216&lt;5,"2 to 5 yrs",K1216&lt;10,"5 to 10 yrs",K1216&lt;20,"10 to 20 yrs","20+")</f>
        <v>5 to 10 yrs</v>
      </c>
      <c r="M1216" s="2">
        <v>99326</v>
      </c>
      <c r="N1216" s="4">
        <v>0.2</v>
      </c>
      <c r="O1216" s="5">
        <f t="shared" si="18"/>
        <v>119191.2</v>
      </c>
      <c r="P1216" s="2" t="s">
        <v>58</v>
      </c>
      <c r="Q1216" s="2">
        <v>2052</v>
      </c>
      <c r="R1216" s="2">
        <v>95</v>
      </c>
      <c r="S1216" s="2" t="s">
        <v>73</v>
      </c>
    </row>
    <row r="1217" spans="1:19" x14ac:dyDescent="0.3">
      <c r="A1217" s="2">
        <v>2216</v>
      </c>
      <c r="B1217" s="2" t="s">
        <v>529</v>
      </c>
      <c r="C1217" s="2" t="s">
        <v>17</v>
      </c>
      <c r="D1217" s="2">
        <v>64</v>
      </c>
      <c r="E1217" s="2" t="str" cm="1">
        <f t="array" ref="E1217">_xlfn.SWITCH(TRUE,D1217&lt;25,"18 to 25",D1217&lt;40,"25 to 40",D1217&lt;50,"40 to 50",D1217&lt;60,"50 to 60","60+")</f>
        <v>60+</v>
      </c>
      <c r="F1217" s="2" t="s">
        <v>92</v>
      </c>
      <c r="G1217" s="2" t="s">
        <v>19</v>
      </c>
      <c r="H1217" s="2" t="s">
        <v>190</v>
      </c>
      <c r="I1217" s="3">
        <v>44704</v>
      </c>
      <c r="J1217" s="2"/>
      <c r="K1217" s="2">
        <v>2.4900000000000002</v>
      </c>
      <c r="L1217" s="2" t="str" cm="1">
        <f t="array" ref="L1217">_xlfn.SWITCH(TRUE,K1217&lt;2,"1 to 2 yrs",K1217&lt;5,"2 to 5 yrs",K1217&lt;10,"5 to 10 yrs",K1217&lt;20,"10 to 20 yrs","20+")</f>
        <v>2 to 5 yrs</v>
      </c>
      <c r="M1217" s="2">
        <v>68622</v>
      </c>
      <c r="N1217" s="4">
        <v>0.25</v>
      </c>
      <c r="O1217" s="5">
        <f t="shared" si="18"/>
        <v>85777.5</v>
      </c>
      <c r="P1217" s="2" t="s">
        <v>58</v>
      </c>
      <c r="Q1217" s="2">
        <v>1794</v>
      </c>
      <c r="R1217" s="2">
        <v>21</v>
      </c>
      <c r="S1217" s="2" t="s">
        <v>99</v>
      </c>
    </row>
    <row r="1218" spans="1:19" x14ac:dyDescent="0.3">
      <c r="A1218" s="2">
        <v>2217</v>
      </c>
      <c r="B1218" s="2" t="s">
        <v>931</v>
      </c>
      <c r="C1218" s="2" t="s">
        <v>24</v>
      </c>
      <c r="D1218" s="2">
        <v>44</v>
      </c>
      <c r="E1218" s="2" t="str" cm="1">
        <f t="array" ref="E1218">_xlfn.SWITCH(TRUE,D1218&lt;25,"18 to 25",D1218&lt;40,"25 to 40",D1218&lt;50,"40 to 50",D1218&lt;60,"50 to 60","60+")</f>
        <v>40 to 50</v>
      </c>
      <c r="F1218" s="2" t="s">
        <v>31</v>
      </c>
      <c r="G1218" s="2" t="s">
        <v>19</v>
      </c>
      <c r="H1218" s="2" t="s">
        <v>33</v>
      </c>
      <c r="I1218" s="3">
        <v>43221</v>
      </c>
      <c r="J1218" s="2"/>
      <c r="K1218" s="2">
        <v>6.55</v>
      </c>
      <c r="L1218" s="2" t="str" cm="1">
        <f t="array" ref="L1218">_xlfn.SWITCH(TRUE,K1218&lt;2,"1 to 2 yrs",K1218&lt;5,"2 to 5 yrs",K1218&lt;10,"5 to 10 yrs",K1218&lt;20,"10 to 20 yrs","20+")</f>
        <v>5 to 10 yrs</v>
      </c>
      <c r="M1218" s="2">
        <v>71511</v>
      </c>
      <c r="N1218" s="4">
        <v>0.1</v>
      </c>
      <c r="O1218" s="5">
        <f t="shared" si="18"/>
        <v>78662.100000000006</v>
      </c>
      <c r="P1218" s="2" t="s">
        <v>42</v>
      </c>
      <c r="Q1218" s="2">
        <v>2088</v>
      </c>
      <c r="R1218" s="2">
        <v>88</v>
      </c>
      <c r="S1218" s="2" t="s">
        <v>59</v>
      </c>
    </row>
    <row r="1219" spans="1:19" x14ac:dyDescent="0.3">
      <c r="A1219" s="2">
        <v>2218</v>
      </c>
      <c r="B1219" s="2" t="s">
        <v>535</v>
      </c>
      <c r="C1219" s="2" t="s">
        <v>24</v>
      </c>
      <c r="D1219" s="2">
        <v>54</v>
      </c>
      <c r="E1219" s="2" t="str" cm="1">
        <f t="array" ref="E1219">_xlfn.SWITCH(TRUE,D1219&lt;25,"18 to 25",D1219&lt;40,"25 to 40",D1219&lt;50,"40 to 50",D1219&lt;60,"50 to 60","60+")</f>
        <v>50 to 60</v>
      </c>
      <c r="F1219" s="2" t="s">
        <v>50</v>
      </c>
      <c r="G1219" s="2" t="s">
        <v>19</v>
      </c>
      <c r="H1219" s="2" t="s">
        <v>141</v>
      </c>
      <c r="I1219" s="3">
        <v>44847</v>
      </c>
      <c r="J1219" s="2"/>
      <c r="K1219" s="2">
        <v>2.09</v>
      </c>
      <c r="L1219" s="2" t="str" cm="1">
        <f t="array" ref="L1219">_xlfn.SWITCH(TRUE,K1219&lt;2,"1 to 2 yrs",K1219&lt;5,"2 to 5 yrs",K1219&lt;10,"5 to 10 yrs",K1219&lt;20,"10 to 20 yrs","20+")</f>
        <v>2 to 5 yrs</v>
      </c>
      <c r="M1219" s="2">
        <v>94848</v>
      </c>
      <c r="N1219" s="4">
        <v>0.15</v>
      </c>
      <c r="O1219" s="5">
        <f t="shared" ref="O1219:O1282" si="19">M1219+(M1219*N1219)</f>
        <v>109075.2</v>
      </c>
      <c r="P1219" s="2" t="s">
        <v>28</v>
      </c>
      <c r="Q1219" s="2"/>
      <c r="R1219" s="2">
        <v>10</v>
      </c>
      <c r="S1219" s="2" t="s">
        <v>52</v>
      </c>
    </row>
    <row r="1220" spans="1:19" x14ac:dyDescent="0.3">
      <c r="A1220" s="2">
        <v>2219</v>
      </c>
      <c r="B1220" s="2" t="s">
        <v>221</v>
      </c>
      <c r="C1220" s="2" t="s">
        <v>17</v>
      </c>
      <c r="D1220" s="2">
        <v>64</v>
      </c>
      <c r="E1220" s="2" t="str" cm="1">
        <f t="array" ref="E1220">_xlfn.SWITCH(TRUE,D1220&lt;25,"18 to 25",D1220&lt;40,"25 to 40",D1220&lt;50,"40 to 50",D1220&lt;60,"50 to 60","60+")</f>
        <v>60+</v>
      </c>
      <c r="F1220" s="2" t="s">
        <v>31</v>
      </c>
      <c r="G1220" s="2" t="s">
        <v>19</v>
      </c>
      <c r="H1220" s="2" t="s">
        <v>68</v>
      </c>
      <c r="I1220" s="3">
        <v>42361</v>
      </c>
      <c r="J1220" s="2"/>
      <c r="K1220" s="2">
        <v>8.9</v>
      </c>
      <c r="L1220" s="2" t="str" cm="1">
        <f t="array" ref="L1220">_xlfn.SWITCH(TRUE,K1220&lt;2,"1 to 2 yrs",K1220&lt;5,"2 to 5 yrs",K1220&lt;10,"5 to 10 yrs",K1220&lt;20,"10 to 20 yrs","20+")</f>
        <v>5 to 10 yrs</v>
      </c>
      <c r="M1220" s="2">
        <v>75683</v>
      </c>
      <c r="N1220" s="4">
        <v>0.15</v>
      </c>
      <c r="O1220" s="5">
        <f t="shared" si="19"/>
        <v>87035.45</v>
      </c>
      <c r="P1220" s="2" t="s">
        <v>28</v>
      </c>
      <c r="Q1220" s="2">
        <v>1442</v>
      </c>
      <c r="R1220" s="2">
        <v>74</v>
      </c>
      <c r="S1220" s="2" t="s">
        <v>34</v>
      </c>
    </row>
    <row r="1221" spans="1:19" x14ac:dyDescent="0.3">
      <c r="A1221" s="2">
        <v>2220</v>
      </c>
      <c r="B1221" s="2" t="s">
        <v>422</v>
      </c>
      <c r="C1221" s="2" t="s">
        <v>17</v>
      </c>
      <c r="D1221" s="2">
        <v>39</v>
      </c>
      <c r="E1221" s="2" t="str" cm="1">
        <f t="array" ref="E1221">_xlfn.SWITCH(TRUE,D1221&lt;25,"18 to 25",D1221&lt;40,"25 to 40",D1221&lt;50,"40 to 50",D1221&lt;60,"50 to 60","60+")</f>
        <v>25 to 40</v>
      </c>
      <c r="F1221" s="2" t="s">
        <v>18</v>
      </c>
      <c r="G1221" s="2" t="s">
        <v>26</v>
      </c>
      <c r="H1221" s="2" t="s">
        <v>63</v>
      </c>
      <c r="I1221" s="3">
        <v>44132</v>
      </c>
      <c r="J1221" s="2"/>
      <c r="K1221" s="2">
        <v>4.05</v>
      </c>
      <c r="L1221" s="2" t="str" cm="1">
        <f t="array" ref="L1221">_xlfn.SWITCH(TRUE,K1221&lt;2,"1 to 2 yrs",K1221&lt;5,"2 to 5 yrs",K1221&lt;10,"5 to 10 yrs",K1221&lt;20,"10 to 20 yrs","20+")</f>
        <v>2 to 5 yrs</v>
      </c>
      <c r="M1221" s="2">
        <v>67332</v>
      </c>
      <c r="N1221" s="4">
        <v>0.25</v>
      </c>
      <c r="O1221" s="5">
        <f t="shared" si="19"/>
        <v>84165</v>
      </c>
      <c r="P1221" s="2" t="s">
        <v>58</v>
      </c>
      <c r="Q1221" s="2">
        <v>2192</v>
      </c>
      <c r="R1221" s="2">
        <v>89</v>
      </c>
      <c r="S1221" s="2" t="s">
        <v>38</v>
      </c>
    </row>
    <row r="1222" spans="1:19" x14ac:dyDescent="0.3">
      <c r="A1222" s="2">
        <v>2221</v>
      </c>
      <c r="B1222" s="2" t="s">
        <v>742</v>
      </c>
      <c r="C1222" s="2" t="s">
        <v>17</v>
      </c>
      <c r="D1222" s="2">
        <v>51</v>
      </c>
      <c r="E1222" s="2" t="str" cm="1">
        <f t="array" ref="E1222">_xlfn.SWITCH(TRUE,D1222&lt;25,"18 to 25",D1222&lt;40,"25 to 40",D1222&lt;50,"40 to 50",D1222&lt;60,"50 to 60","60+")</f>
        <v>50 to 60</v>
      </c>
      <c r="F1222" s="2" t="s">
        <v>25</v>
      </c>
      <c r="G1222" s="2" t="s">
        <v>19</v>
      </c>
      <c r="H1222" s="2" t="s">
        <v>97</v>
      </c>
      <c r="I1222" s="3">
        <v>43531</v>
      </c>
      <c r="J1222" s="3">
        <v>44583</v>
      </c>
      <c r="K1222" s="2">
        <v>2.88</v>
      </c>
      <c r="L1222" s="2" t="str" cm="1">
        <f t="array" ref="L1222">_xlfn.SWITCH(TRUE,K1222&lt;2,"1 to 2 yrs",K1222&lt;5,"2 to 5 yrs",K1222&lt;10,"5 to 10 yrs",K1222&lt;20,"10 to 20 yrs","20+")</f>
        <v>2 to 5 yrs</v>
      </c>
      <c r="M1222" s="2">
        <v>51518</v>
      </c>
      <c r="N1222" s="4">
        <v>0</v>
      </c>
      <c r="O1222" s="5">
        <f t="shared" si="19"/>
        <v>51518</v>
      </c>
      <c r="P1222" s="2" t="s">
        <v>58</v>
      </c>
      <c r="Q1222" s="2">
        <v>1298</v>
      </c>
      <c r="R1222" s="2">
        <v>15</v>
      </c>
      <c r="S1222" s="2" t="s">
        <v>99</v>
      </c>
    </row>
    <row r="1223" spans="1:19" x14ac:dyDescent="0.3">
      <c r="A1223" s="2">
        <v>2222</v>
      </c>
      <c r="B1223" s="2" t="s">
        <v>932</v>
      </c>
      <c r="C1223" s="2" t="s">
        <v>24</v>
      </c>
      <c r="D1223" s="2">
        <v>47</v>
      </c>
      <c r="E1223" s="2" t="str" cm="1">
        <f t="array" ref="E1223">_xlfn.SWITCH(TRUE,D1223&lt;25,"18 to 25",D1223&lt;40,"25 to 40",D1223&lt;50,"40 to 50",D1223&lt;60,"50 to 60","60+")</f>
        <v>40 to 50</v>
      </c>
      <c r="F1223" s="2" t="s">
        <v>31</v>
      </c>
      <c r="G1223" s="2" t="s">
        <v>26</v>
      </c>
      <c r="H1223" s="2" t="s">
        <v>72</v>
      </c>
      <c r="I1223" s="3">
        <v>45349</v>
      </c>
      <c r="J1223" s="2"/>
      <c r="K1223" s="2">
        <v>0.72</v>
      </c>
      <c r="L1223" s="2" t="str" cm="1">
        <f t="array" ref="L1223">_xlfn.SWITCH(TRUE,K1223&lt;2,"1 to 2 yrs",K1223&lt;5,"2 to 5 yrs",K1223&lt;10,"5 to 10 yrs",K1223&lt;20,"10 to 20 yrs","20+")</f>
        <v>1 to 2 yrs</v>
      </c>
      <c r="M1223" s="2">
        <v>47244</v>
      </c>
      <c r="N1223" s="4">
        <v>0.15</v>
      </c>
      <c r="O1223" s="5">
        <f t="shared" si="19"/>
        <v>54330.6</v>
      </c>
      <c r="P1223" s="2" t="s">
        <v>42</v>
      </c>
      <c r="Q1223" s="2">
        <v>2160</v>
      </c>
      <c r="R1223" s="2">
        <v>28</v>
      </c>
      <c r="S1223" s="2" t="s">
        <v>38</v>
      </c>
    </row>
    <row r="1224" spans="1:19" x14ac:dyDescent="0.3">
      <c r="A1224" s="2">
        <v>2223</v>
      </c>
      <c r="B1224" s="2" t="s">
        <v>507</v>
      </c>
      <c r="C1224" s="2" t="s">
        <v>17</v>
      </c>
      <c r="D1224" s="2">
        <v>37</v>
      </c>
      <c r="E1224" s="2" t="str" cm="1">
        <f t="array" ref="E1224">_xlfn.SWITCH(TRUE,D1224&lt;25,"18 to 25",D1224&lt;40,"25 to 40",D1224&lt;50,"40 to 50",D1224&lt;60,"50 to 60","60+")</f>
        <v>25 to 40</v>
      </c>
      <c r="F1224" s="2" t="s">
        <v>50</v>
      </c>
      <c r="G1224" s="2" t="s">
        <v>19</v>
      </c>
      <c r="H1224" s="2" t="s">
        <v>89</v>
      </c>
      <c r="I1224" s="3">
        <v>44124</v>
      </c>
      <c r="J1224" s="2"/>
      <c r="K1224" s="2">
        <v>4.07</v>
      </c>
      <c r="L1224" s="2" t="str" cm="1">
        <f t="array" ref="L1224">_xlfn.SWITCH(TRUE,K1224&lt;2,"1 to 2 yrs",K1224&lt;5,"2 to 5 yrs",K1224&lt;10,"5 to 10 yrs",K1224&lt;20,"10 to 20 yrs","20+")</f>
        <v>2 to 5 yrs</v>
      </c>
      <c r="M1224" s="2">
        <v>86580</v>
      </c>
      <c r="N1224" s="4">
        <v>0.5</v>
      </c>
      <c r="O1224" s="5">
        <f t="shared" si="19"/>
        <v>129870</v>
      </c>
      <c r="P1224" s="2" t="s">
        <v>58</v>
      </c>
      <c r="Q1224" s="2">
        <v>2214</v>
      </c>
      <c r="R1224" s="2">
        <v>29</v>
      </c>
      <c r="S1224" s="2" t="s">
        <v>52</v>
      </c>
    </row>
    <row r="1225" spans="1:19" x14ac:dyDescent="0.3">
      <c r="A1225" s="2">
        <v>2224</v>
      </c>
      <c r="B1225" s="2" t="s">
        <v>370</v>
      </c>
      <c r="C1225" s="2" t="s">
        <v>17</v>
      </c>
      <c r="D1225" s="2">
        <v>34</v>
      </c>
      <c r="E1225" s="2" t="str" cm="1">
        <f t="array" ref="E1225">_xlfn.SWITCH(TRUE,D1225&lt;25,"18 to 25",D1225&lt;40,"25 to 40",D1225&lt;50,"40 to 50",D1225&lt;60,"50 to 60","60+")</f>
        <v>25 to 40</v>
      </c>
      <c r="F1225" s="2" t="s">
        <v>46</v>
      </c>
      <c r="G1225" s="2" t="s">
        <v>26</v>
      </c>
      <c r="H1225" s="2" t="s">
        <v>47</v>
      </c>
      <c r="I1225" s="3">
        <v>45062</v>
      </c>
      <c r="J1225" s="2"/>
      <c r="K1225" s="2">
        <v>1.51</v>
      </c>
      <c r="L1225" s="2" t="str" cm="1">
        <f t="array" ref="L1225">_xlfn.SWITCH(TRUE,K1225&lt;2,"1 to 2 yrs",K1225&lt;5,"2 to 5 yrs",K1225&lt;10,"5 to 10 yrs",K1225&lt;20,"10 to 20 yrs","20+")</f>
        <v>1 to 2 yrs</v>
      </c>
      <c r="M1225" s="2">
        <v>90667</v>
      </c>
      <c r="N1225" s="4">
        <v>0</v>
      </c>
      <c r="O1225" s="5">
        <f t="shared" si="19"/>
        <v>90667</v>
      </c>
      <c r="P1225" s="2" t="s">
        <v>58</v>
      </c>
      <c r="Q1225" s="2">
        <v>1452</v>
      </c>
      <c r="R1225" s="2">
        <v>10</v>
      </c>
      <c r="S1225" s="2" t="s">
        <v>54</v>
      </c>
    </row>
    <row r="1226" spans="1:19" x14ac:dyDescent="0.3">
      <c r="A1226" s="2">
        <v>2225</v>
      </c>
      <c r="B1226" s="2" t="s">
        <v>867</v>
      </c>
      <c r="C1226" s="2" t="s">
        <v>17</v>
      </c>
      <c r="D1226" s="2">
        <v>60</v>
      </c>
      <c r="E1226" s="2" t="str" cm="1">
        <f t="array" ref="E1226">_xlfn.SWITCH(TRUE,D1226&lt;25,"18 to 25",D1226&lt;40,"25 to 40",D1226&lt;50,"40 to 50",D1226&lt;60,"50 to 60","60+")</f>
        <v>60+</v>
      </c>
      <c r="F1226" s="2" t="s">
        <v>50</v>
      </c>
      <c r="G1226" s="2" t="s">
        <v>32</v>
      </c>
      <c r="H1226" s="2" t="s">
        <v>70</v>
      </c>
      <c r="I1226" s="3">
        <v>44499</v>
      </c>
      <c r="J1226" s="2"/>
      <c r="K1226" s="2">
        <v>3.05</v>
      </c>
      <c r="L1226" s="2" t="str" cm="1">
        <f t="array" ref="L1226">_xlfn.SWITCH(TRUE,K1226&lt;2,"1 to 2 yrs",K1226&lt;5,"2 to 5 yrs",K1226&lt;10,"5 to 10 yrs",K1226&lt;20,"10 to 20 yrs","20+")</f>
        <v>2 to 5 yrs</v>
      </c>
      <c r="M1226" s="2">
        <v>82662</v>
      </c>
      <c r="N1226" s="4">
        <v>0.5</v>
      </c>
      <c r="O1226" s="5">
        <f t="shared" si="19"/>
        <v>123993</v>
      </c>
      <c r="P1226" s="2" t="s">
        <v>28</v>
      </c>
      <c r="Q1226" s="2">
        <v>1217</v>
      </c>
      <c r="R1226" s="2">
        <v>56</v>
      </c>
      <c r="S1226" s="2" t="s">
        <v>29</v>
      </c>
    </row>
    <row r="1227" spans="1:19" x14ac:dyDescent="0.3">
      <c r="A1227" s="2">
        <v>2226</v>
      </c>
      <c r="B1227" s="2" t="s">
        <v>933</v>
      </c>
      <c r="C1227" s="2" t="s">
        <v>24</v>
      </c>
      <c r="D1227" s="2">
        <v>54</v>
      </c>
      <c r="E1227" s="2" t="str" cm="1">
        <f t="array" ref="E1227">_xlfn.SWITCH(TRUE,D1227&lt;25,"18 to 25",D1227&lt;40,"25 to 40",D1227&lt;50,"40 to 50",D1227&lt;60,"50 to 60","60+")</f>
        <v>50 to 60</v>
      </c>
      <c r="F1227" s="2" t="s">
        <v>75</v>
      </c>
      <c r="G1227" s="2" t="s">
        <v>19</v>
      </c>
      <c r="H1227" s="2" t="s">
        <v>201</v>
      </c>
      <c r="I1227" s="3">
        <v>44344</v>
      </c>
      <c r="J1227" s="2"/>
      <c r="K1227" s="2">
        <v>3.47</v>
      </c>
      <c r="L1227" s="2" t="str" cm="1">
        <f t="array" ref="L1227">_xlfn.SWITCH(TRUE,K1227&lt;2,"1 to 2 yrs",K1227&lt;5,"2 to 5 yrs",K1227&lt;10,"5 to 10 yrs",K1227&lt;20,"10 to 20 yrs","20+")</f>
        <v>2 to 5 yrs</v>
      </c>
      <c r="M1227" s="2">
        <v>77882</v>
      </c>
      <c r="N1227" s="4">
        <v>0.3</v>
      </c>
      <c r="O1227" s="5">
        <f t="shared" si="19"/>
        <v>101246.6</v>
      </c>
      <c r="P1227" s="2" t="s">
        <v>58</v>
      </c>
      <c r="Q1227" s="2"/>
      <c r="R1227" s="2">
        <v>64</v>
      </c>
      <c r="S1227" s="2" t="s">
        <v>103</v>
      </c>
    </row>
    <row r="1228" spans="1:19" x14ac:dyDescent="0.3">
      <c r="A1228" s="2">
        <v>2227</v>
      </c>
      <c r="B1228" s="2" t="s">
        <v>632</v>
      </c>
      <c r="C1228" s="2" t="s">
        <v>17</v>
      </c>
      <c r="D1228" s="2">
        <v>47</v>
      </c>
      <c r="E1228" s="2" t="str" cm="1">
        <f t="array" ref="E1228">_xlfn.SWITCH(TRUE,D1228&lt;25,"18 to 25",D1228&lt;40,"25 to 40",D1228&lt;50,"40 to 50",D1228&lt;60,"50 to 60","60+")</f>
        <v>40 to 50</v>
      </c>
      <c r="F1228" s="2" t="s">
        <v>18</v>
      </c>
      <c r="G1228" s="2" t="s">
        <v>19</v>
      </c>
      <c r="H1228" s="2" t="s">
        <v>63</v>
      </c>
      <c r="I1228" s="3">
        <v>42142</v>
      </c>
      <c r="J1228" s="2"/>
      <c r="K1228" s="2">
        <v>9.5</v>
      </c>
      <c r="L1228" s="2" t="str" cm="1">
        <f t="array" ref="L1228">_xlfn.SWITCH(TRUE,K1228&lt;2,"1 to 2 yrs",K1228&lt;5,"2 to 5 yrs",K1228&lt;10,"5 to 10 yrs",K1228&lt;20,"10 to 20 yrs","20+")</f>
        <v>5 to 10 yrs</v>
      </c>
      <c r="M1228" s="2">
        <v>93097</v>
      </c>
      <c r="N1228" s="4">
        <v>0.1</v>
      </c>
      <c r="O1228" s="5">
        <f t="shared" si="19"/>
        <v>102406.7</v>
      </c>
      <c r="P1228" s="2" t="s">
        <v>28</v>
      </c>
      <c r="Q1228" s="2">
        <v>1264</v>
      </c>
      <c r="R1228" s="2">
        <v>5</v>
      </c>
      <c r="S1228" s="2" t="s">
        <v>43</v>
      </c>
    </row>
    <row r="1229" spans="1:19" x14ac:dyDescent="0.3">
      <c r="A1229" s="2">
        <v>2228</v>
      </c>
      <c r="B1229" s="2" t="s">
        <v>129</v>
      </c>
      <c r="C1229" s="2" t="s">
        <v>24</v>
      </c>
      <c r="D1229" s="2">
        <v>22</v>
      </c>
      <c r="E1229" s="2" t="str" cm="1">
        <f t="array" ref="E1229">_xlfn.SWITCH(TRUE,D1229&lt;25,"18 to 25",D1229&lt;40,"25 to 40",D1229&lt;50,"40 to 50",D1229&lt;60,"50 to 60","60+")</f>
        <v>18 to 25</v>
      </c>
      <c r="F1229" s="2" t="s">
        <v>25</v>
      </c>
      <c r="G1229" s="2" t="s">
        <v>19</v>
      </c>
      <c r="H1229" s="2" t="s">
        <v>27</v>
      </c>
      <c r="I1229" s="3">
        <v>42249</v>
      </c>
      <c r="J1229" s="2"/>
      <c r="K1229" s="2">
        <v>9.2100000000000009</v>
      </c>
      <c r="L1229" s="2" t="str" cm="1">
        <f t="array" ref="L1229">_xlfn.SWITCH(TRUE,K1229&lt;2,"1 to 2 yrs",K1229&lt;5,"2 to 5 yrs",K1229&lt;10,"5 to 10 yrs",K1229&lt;20,"10 to 20 yrs","20+")</f>
        <v>5 to 10 yrs</v>
      </c>
      <c r="M1229" s="2">
        <v>78615</v>
      </c>
      <c r="N1229" s="4">
        <v>0.25</v>
      </c>
      <c r="O1229" s="5">
        <f t="shared" si="19"/>
        <v>98268.75</v>
      </c>
      <c r="P1229" s="2" t="s">
        <v>58</v>
      </c>
      <c r="Q1229" s="2">
        <v>1681</v>
      </c>
      <c r="R1229" s="2">
        <v>76</v>
      </c>
      <c r="S1229" s="2" t="s">
        <v>99</v>
      </c>
    </row>
    <row r="1230" spans="1:19" x14ac:dyDescent="0.3">
      <c r="A1230" s="2">
        <v>2229</v>
      </c>
      <c r="B1230" s="2" t="s">
        <v>934</v>
      </c>
      <c r="C1230" s="2" t="s">
        <v>24</v>
      </c>
      <c r="D1230" s="2">
        <v>59</v>
      </c>
      <c r="E1230" s="2" t="str" cm="1">
        <f t="array" ref="E1230">_xlfn.SWITCH(TRUE,D1230&lt;25,"18 to 25",D1230&lt;40,"25 to 40",D1230&lt;50,"40 to 50",D1230&lt;60,"50 to 60","60+")</f>
        <v>50 to 60</v>
      </c>
      <c r="F1230" s="2" t="s">
        <v>50</v>
      </c>
      <c r="G1230" s="2" t="s">
        <v>32</v>
      </c>
      <c r="H1230" s="2" t="s">
        <v>51</v>
      </c>
      <c r="I1230" s="3">
        <v>42615</v>
      </c>
      <c r="J1230" s="2"/>
      <c r="K1230" s="2">
        <v>8.2100000000000009</v>
      </c>
      <c r="L1230" s="2" t="str" cm="1">
        <f t="array" ref="L1230">_xlfn.SWITCH(TRUE,K1230&lt;2,"1 to 2 yrs",K1230&lt;5,"2 to 5 yrs",K1230&lt;10,"5 to 10 yrs",K1230&lt;20,"10 to 20 yrs","20+")</f>
        <v>5 to 10 yrs</v>
      </c>
      <c r="M1230" s="2">
        <v>109138</v>
      </c>
      <c r="N1230" s="4">
        <v>0.1</v>
      </c>
      <c r="O1230" s="5">
        <f t="shared" si="19"/>
        <v>120051.8</v>
      </c>
      <c r="P1230" s="2" t="s">
        <v>58</v>
      </c>
      <c r="Q1230" s="2">
        <v>2075</v>
      </c>
      <c r="R1230" s="2">
        <v>90</v>
      </c>
      <c r="S1230" s="2" t="s">
        <v>79</v>
      </c>
    </row>
    <row r="1231" spans="1:19" x14ac:dyDescent="0.3">
      <c r="A1231" s="2">
        <v>2230</v>
      </c>
      <c r="B1231" s="2" t="s">
        <v>935</v>
      </c>
      <c r="C1231" s="2" t="s">
        <v>17</v>
      </c>
      <c r="D1231" s="2">
        <v>23</v>
      </c>
      <c r="E1231" s="2" t="str" cm="1">
        <f t="array" ref="E1231">_xlfn.SWITCH(TRUE,D1231&lt;25,"18 to 25",D1231&lt;40,"25 to 40",D1231&lt;50,"40 to 50",D1231&lt;60,"50 to 60","60+")</f>
        <v>18 to 25</v>
      </c>
      <c r="F1231" s="2" t="s">
        <v>18</v>
      </c>
      <c r="G1231" s="2" t="s">
        <v>32</v>
      </c>
      <c r="H1231" s="2" t="s">
        <v>63</v>
      </c>
      <c r="I1231" s="3">
        <v>43859</v>
      </c>
      <c r="J1231" s="2"/>
      <c r="K1231" s="2">
        <v>4.8</v>
      </c>
      <c r="L1231" s="2" t="str" cm="1">
        <f t="array" ref="L1231">_xlfn.SWITCH(TRUE,K1231&lt;2,"1 to 2 yrs",K1231&lt;5,"2 to 5 yrs",K1231&lt;10,"5 to 10 yrs",K1231&lt;20,"10 to 20 yrs","20+")</f>
        <v>2 to 5 yrs</v>
      </c>
      <c r="M1231" s="2">
        <v>81156</v>
      </c>
      <c r="N1231" s="4">
        <v>0.25</v>
      </c>
      <c r="O1231" s="5">
        <f t="shared" si="19"/>
        <v>101445</v>
      </c>
      <c r="P1231" s="2" t="s">
        <v>58</v>
      </c>
      <c r="Q1231" s="2"/>
      <c r="R1231" s="2">
        <v>34</v>
      </c>
      <c r="S1231" s="2" t="s">
        <v>38</v>
      </c>
    </row>
    <row r="1232" spans="1:19" x14ac:dyDescent="0.3">
      <c r="A1232" s="2">
        <v>2231</v>
      </c>
      <c r="B1232" s="2" t="s">
        <v>426</v>
      </c>
      <c r="C1232" s="2" t="s">
        <v>17</v>
      </c>
      <c r="D1232" s="2">
        <v>27</v>
      </c>
      <c r="E1232" s="2" t="str" cm="1">
        <f t="array" ref="E1232">_xlfn.SWITCH(TRUE,D1232&lt;25,"18 to 25",D1232&lt;40,"25 to 40",D1232&lt;50,"40 to 50",D1232&lt;60,"50 to 60","60+")</f>
        <v>25 to 40</v>
      </c>
      <c r="F1232" s="2" t="s">
        <v>46</v>
      </c>
      <c r="G1232" s="2" t="s">
        <v>19</v>
      </c>
      <c r="H1232" s="2" t="s">
        <v>168</v>
      </c>
      <c r="I1232" s="3">
        <v>43952</v>
      </c>
      <c r="J1232" s="3">
        <v>44465</v>
      </c>
      <c r="K1232" s="2">
        <v>1.4</v>
      </c>
      <c r="L1232" s="2" t="str" cm="1">
        <f t="array" ref="L1232">_xlfn.SWITCH(TRUE,K1232&lt;2,"1 to 2 yrs",K1232&lt;5,"2 to 5 yrs",K1232&lt;10,"5 to 10 yrs",K1232&lt;20,"10 to 20 yrs","20+")</f>
        <v>1 to 2 yrs</v>
      </c>
      <c r="M1232" s="2">
        <v>88854</v>
      </c>
      <c r="N1232" s="4">
        <v>0.2</v>
      </c>
      <c r="O1232" s="5">
        <f t="shared" si="19"/>
        <v>106624.8</v>
      </c>
      <c r="P1232" s="2" t="s">
        <v>21</v>
      </c>
      <c r="Q1232" s="2">
        <v>1742</v>
      </c>
      <c r="R1232" s="2">
        <v>96</v>
      </c>
      <c r="S1232" s="2" t="s">
        <v>38</v>
      </c>
    </row>
    <row r="1233" spans="1:19" x14ac:dyDescent="0.3">
      <c r="A1233" s="2">
        <v>2232</v>
      </c>
      <c r="B1233" s="2" t="s">
        <v>278</v>
      </c>
      <c r="C1233" s="2" t="s">
        <v>24</v>
      </c>
      <c r="D1233" s="2">
        <v>59</v>
      </c>
      <c r="E1233" s="2" t="str" cm="1">
        <f t="array" ref="E1233">_xlfn.SWITCH(TRUE,D1233&lt;25,"18 to 25",D1233&lt;40,"25 to 40",D1233&lt;50,"40 to 50",D1233&lt;60,"50 to 60","60+")</f>
        <v>50 to 60</v>
      </c>
      <c r="F1233" s="2" t="s">
        <v>56</v>
      </c>
      <c r="G1233" s="2" t="s">
        <v>19</v>
      </c>
      <c r="H1233" s="2" t="s">
        <v>162</v>
      </c>
      <c r="I1233" s="3">
        <v>44854</v>
      </c>
      <c r="J1233" s="2"/>
      <c r="K1233" s="2">
        <v>2.08</v>
      </c>
      <c r="L1233" s="2" t="str" cm="1">
        <f t="array" ref="L1233">_xlfn.SWITCH(TRUE,K1233&lt;2,"1 to 2 yrs",K1233&lt;5,"2 to 5 yrs",K1233&lt;10,"5 to 10 yrs",K1233&lt;20,"10 to 20 yrs","20+")</f>
        <v>2 to 5 yrs</v>
      </c>
      <c r="M1233" s="2">
        <v>103977</v>
      </c>
      <c r="N1233" s="4">
        <v>0.5</v>
      </c>
      <c r="O1233" s="5">
        <f t="shared" si="19"/>
        <v>155965.5</v>
      </c>
      <c r="P1233" s="2" t="s">
        <v>28</v>
      </c>
      <c r="Q1233" s="2">
        <v>1017</v>
      </c>
      <c r="R1233" s="2">
        <v>58</v>
      </c>
      <c r="S1233" s="2" t="s">
        <v>77</v>
      </c>
    </row>
    <row r="1234" spans="1:19" x14ac:dyDescent="0.3">
      <c r="A1234" s="2">
        <v>2233</v>
      </c>
      <c r="B1234" s="2" t="s">
        <v>144</v>
      </c>
      <c r="C1234" s="2" t="s">
        <v>17</v>
      </c>
      <c r="D1234" s="2">
        <v>63</v>
      </c>
      <c r="E1234" s="2" t="str" cm="1">
        <f t="array" ref="E1234">_xlfn.SWITCH(TRUE,D1234&lt;25,"18 to 25",D1234&lt;40,"25 to 40",D1234&lt;50,"40 to 50",D1234&lt;60,"50 to 60","60+")</f>
        <v>60+</v>
      </c>
      <c r="F1234" s="2" t="s">
        <v>56</v>
      </c>
      <c r="G1234" s="2" t="s">
        <v>19</v>
      </c>
      <c r="H1234" s="2" t="s">
        <v>57</v>
      </c>
      <c r="I1234" s="3">
        <v>42688</v>
      </c>
      <c r="J1234" s="2"/>
      <c r="K1234" s="2">
        <v>8.01</v>
      </c>
      <c r="L1234" s="2" t="str" cm="1">
        <f t="array" ref="L1234">_xlfn.SWITCH(TRUE,K1234&lt;2,"1 to 2 yrs",K1234&lt;5,"2 to 5 yrs",K1234&lt;10,"5 to 10 yrs",K1234&lt;20,"10 to 20 yrs","20+")</f>
        <v>5 to 10 yrs</v>
      </c>
      <c r="M1234" s="2">
        <v>126660</v>
      </c>
      <c r="N1234" s="4">
        <v>0.2</v>
      </c>
      <c r="O1234" s="5">
        <f t="shared" si="19"/>
        <v>151992</v>
      </c>
      <c r="P1234" s="2" t="s">
        <v>28</v>
      </c>
      <c r="Q1234" s="2">
        <v>1066</v>
      </c>
      <c r="R1234" s="2">
        <v>13</v>
      </c>
      <c r="S1234" s="2" t="s">
        <v>48</v>
      </c>
    </row>
    <row r="1235" spans="1:19" x14ac:dyDescent="0.3">
      <c r="A1235" s="2">
        <v>2234</v>
      </c>
      <c r="B1235" s="2" t="s">
        <v>936</v>
      </c>
      <c r="C1235" s="2" t="s">
        <v>17</v>
      </c>
      <c r="D1235" s="2">
        <v>45</v>
      </c>
      <c r="E1235" s="2" t="str" cm="1">
        <f t="array" ref="E1235">_xlfn.SWITCH(TRUE,D1235&lt;25,"18 to 25",D1235&lt;40,"25 to 40",D1235&lt;50,"40 to 50",D1235&lt;60,"50 to 60","60+")</f>
        <v>40 to 50</v>
      </c>
      <c r="F1235" s="2" t="s">
        <v>56</v>
      </c>
      <c r="G1235" s="2" t="s">
        <v>19</v>
      </c>
      <c r="H1235" s="2" t="s">
        <v>162</v>
      </c>
      <c r="I1235" s="3">
        <v>44367</v>
      </c>
      <c r="J1235" s="2"/>
      <c r="K1235" s="2">
        <v>3.41</v>
      </c>
      <c r="L1235" s="2" t="str" cm="1">
        <f t="array" ref="L1235">_xlfn.SWITCH(TRUE,K1235&lt;2,"1 to 2 yrs",K1235&lt;5,"2 to 5 yrs",K1235&lt;10,"5 to 10 yrs",K1235&lt;20,"10 to 20 yrs","20+")</f>
        <v>2 to 5 yrs</v>
      </c>
      <c r="M1235" s="2">
        <v>111808</v>
      </c>
      <c r="N1235" s="4">
        <v>0.1</v>
      </c>
      <c r="O1235" s="5">
        <f t="shared" si="19"/>
        <v>122988.8</v>
      </c>
      <c r="P1235" s="2" t="s">
        <v>28</v>
      </c>
      <c r="Q1235" s="2"/>
      <c r="R1235" s="2">
        <v>42</v>
      </c>
      <c r="S1235" s="2" t="s">
        <v>99</v>
      </c>
    </row>
    <row r="1236" spans="1:19" x14ac:dyDescent="0.3">
      <c r="A1236" s="2">
        <v>2235</v>
      </c>
      <c r="B1236" s="2" t="s">
        <v>937</v>
      </c>
      <c r="C1236" s="2" t="s">
        <v>24</v>
      </c>
      <c r="D1236" s="2">
        <v>39</v>
      </c>
      <c r="E1236" s="2" t="str" cm="1">
        <f t="array" ref="E1236">_xlfn.SWITCH(TRUE,D1236&lt;25,"18 to 25",D1236&lt;40,"25 to 40",D1236&lt;50,"40 to 50",D1236&lt;60,"50 to 60","60+")</f>
        <v>25 to 40</v>
      </c>
      <c r="F1236" s="2" t="s">
        <v>46</v>
      </c>
      <c r="G1236" s="2" t="s">
        <v>19</v>
      </c>
      <c r="H1236" s="2" t="s">
        <v>168</v>
      </c>
      <c r="I1236" s="3">
        <v>45458</v>
      </c>
      <c r="J1236" s="2"/>
      <c r="K1236" s="2">
        <v>0.42</v>
      </c>
      <c r="L1236" s="2" t="str" cm="1">
        <f t="array" ref="L1236">_xlfn.SWITCH(TRUE,K1236&lt;2,"1 to 2 yrs",K1236&lt;5,"2 to 5 yrs",K1236&lt;10,"5 to 10 yrs",K1236&lt;20,"10 to 20 yrs","20+")</f>
        <v>1 to 2 yrs</v>
      </c>
      <c r="M1236" s="2">
        <v>83595</v>
      </c>
      <c r="N1236" s="4">
        <v>0.15</v>
      </c>
      <c r="O1236" s="5">
        <f t="shared" si="19"/>
        <v>96134.25</v>
      </c>
      <c r="P1236" s="2" t="s">
        <v>42</v>
      </c>
      <c r="Q1236" s="2">
        <v>1901</v>
      </c>
      <c r="R1236" s="2">
        <v>45</v>
      </c>
      <c r="S1236" s="2" t="s">
        <v>29</v>
      </c>
    </row>
    <row r="1237" spans="1:19" x14ac:dyDescent="0.3">
      <c r="A1237" s="2">
        <v>2236</v>
      </c>
      <c r="B1237" s="2" t="s">
        <v>390</v>
      </c>
      <c r="C1237" s="2" t="s">
        <v>24</v>
      </c>
      <c r="D1237" s="2">
        <v>48</v>
      </c>
      <c r="E1237" s="2" t="str" cm="1">
        <f t="array" ref="E1237">_xlfn.SWITCH(TRUE,D1237&lt;25,"18 to 25",D1237&lt;40,"25 to 40",D1237&lt;50,"40 to 50",D1237&lt;60,"50 to 60","60+")</f>
        <v>40 to 50</v>
      </c>
      <c r="F1237" s="2" t="s">
        <v>25</v>
      </c>
      <c r="G1237" s="2" t="s">
        <v>26</v>
      </c>
      <c r="H1237" s="2" t="s">
        <v>27</v>
      </c>
      <c r="I1237" s="3">
        <v>42455</v>
      </c>
      <c r="J1237" s="2"/>
      <c r="K1237" s="2">
        <v>8.64</v>
      </c>
      <c r="L1237" s="2" t="str" cm="1">
        <f t="array" ref="L1237">_xlfn.SWITCH(TRUE,K1237&lt;2,"1 to 2 yrs",K1237&lt;5,"2 to 5 yrs",K1237&lt;10,"5 to 10 yrs",K1237&lt;20,"10 to 20 yrs","20+")</f>
        <v>5 to 10 yrs</v>
      </c>
      <c r="M1237" s="2">
        <v>73425</v>
      </c>
      <c r="N1237" s="4">
        <v>0.15</v>
      </c>
      <c r="O1237" s="5">
        <f t="shared" si="19"/>
        <v>84438.75</v>
      </c>
      <c r="P1237" s="2" t="s">
        <v>28</v>
      </c>
      <c r="Q1237" s="2">
        <v>1655</v>
      </c>
      <c r="R1237" s="2">
        <v>21</v>
      </c>
      <c r="S1237" s="2" t="s">
        <v>157</v>
      </c>
    </row>
    <row r="1238" spans="1:19" x14ac:dyDescent="0.3">
      <c r="A1238" s="2">
        <v>2237</v>
      </c>
      <c r="B1238" s="2" t="s">
        <v>620</v>
      </c>
      <c r="C1238" s="2" t="s">
        <v>17</v>
      </c>
      <c r="D1238" s="2">
        <v>62</v>
      </c>
      <c r="E1238" s="2" t="str" cm="1">
        <f t="array" ref="E1238">_xlfn.SWITCH(TRUE,D1238&lt;25,"18 to 25",D1238&lt;40,"25 to 40",D1238&lt;50,"40 to 50",D1238&lt;60,"50 to 60","60+")</f>
        <v>60+</v>
      </c>
      <c r="F1238" s="2" t="s">
        <v>36</v>
      </c>
      <c r="G1238" s="2" t="s">
        <v>19</v>
      </c>
      <c r="H1238" s="2" t="s">
        <v>37</v>
      </c>
      <c r="I1238" s="3">
        <v>42050</v>
      </c>
      <c r="J1238" s="3">
        <v>43340</v>
      </c>
      <c r="K1238" s="2">
        <v>3.53</v>
      </c>
      <c r="L1238" s="2" t="str" cm="1">
        <f t="array" ref="L1238">_xlfn.SWITCH(TRUE,K1238&lt;2,"1 to 2 yrs",K1238&lt;5,"2 to 5 yrs",K1238&lt;10,"5 to 10 yrs",K1238&lt;20,"10 to 20 yrs","20+")</f>
        <v>2 to 5 yrs</v>
      </c>
      <c r="M1238" s="2">
        <v>77254</v>
      </c>
      <c r="N1238" s="4">
        <v>0.15</v>
      </c>
      <c r="O1238" s="5">
        <f t="shared" si="19"/>
        <v>88842.1</v>
      </c>
      <c r="P1238" s="2" t="s">
        <v>42</v>
      </c>
      <c r="Q1238" s="2">
        <v>1259</v>
      </c>
      <c r="R1238" s="2">
        <v>59</v>
      </c>
      <c r="S1238" s="2" t="s">
        <v>84</v>
      </c>
    </row>
    <row r="1239" spans="1:19" x14ac:dyDescent="0.3">
      <c r="A1239" s="2">
        <v>2238</v>
      </c>
      <c r="B1239" s="2" t="s">
        <v>601</v>
      </c>
      <c r="C1239" s="2" t="s">
        <v>24</v>
      </c>
      <c r="D1239" s="2">
        <v>29</v>
      </c>
      <c r="E1239" s="2" t="str" cm="1">
        <f t="array" ref="E1239">_xlfn.SWITCH(TRUE,D1239&lt;25,"18 to 25",D1239&lt;40,"25 to 40",D1239&lt;50,"40 to 50",D1239&lt;60,"50 to 60","60+")</f>
        <v>25 to 40</v>
      </c>
      <c r="F1239" s="2" t="s">
        <v>36</v>
      </c>
      <c r="G1239" s="2" t="s">
        <v>19</v>
      </c>
      <c r="H1239" s="2" t="s">
        <v>211</v>
      </c>
      <c r="I1239" s="3">
        <v>45187</v>
      </c>
      <c r="J1239" s="2"/>
      <c r="K1239" s="2">
        <v>1.1599999999999999</v>
      </c>
      <c r="L1239" s="2" t="str" cm="1">
        <f t="array" ref="L1239">_xlfn.SWITCH(TRUE,K1239&lt;2,"1 to 2 yrs",K1239&lt;5,"2 to 5 yrs",K1239&lt;10,"5 to 10 yrs",K1239&lt;20,"10 to 20 yrs","20+")</f>
        <v>1 to 2 yrs</v>
      </c>
      <c r="M1239" s="2">
        <v>67631</v>
      </c>
      <c r="N1239" s="4">
        <v>0.2</v>
      </c>
      <c r="O1239" s="5">
        <f t="shared" si="19"/>
        <v>81157.2</v>
      </c>
      <c r="P1239" s="2" t="s">
        <v>28</v>
      </c>
      <c r="Q1239" s="2">
        <v>1628</v>
      </c>
      <c r="R1239" s="2">
        <v>84</v>
      </c>
      <c r="S1239" s="2" t="s">
        <v>73</v>
      </c>
    </row>
    <row r="1240" spans="1:19" x14ac:dyDescent="0.3">
      <c r="A1240" s="2">
        <v>2239</v>
      </c>
      <c r="B1240" s="2" t="s">
        <v>372</v>
      </c>
      <c r="C1240" s="2" t="s">
        <v>17</v>
      </c>
      <c r="D1240" s="2">
        <v>49</v>
      </c>
      <c r="E1240" s="2" t="str" cm="1">
        <f t="array" ref="E1240">_xlfn.SWITCH(TRUE,D1240&lt;25,"18 to 25",D1240&lt;40,"25 to 40",D1240&lt;50,"40 to 50",D1240&lt;60,"50 to 60","60+")</f>
        <v>40 to 50</v>
      </c>
      <c r="F1240" s="2" t="s">
        <v>18</v>
      </c>
      <c r="G1240" s="2" t="s">
        <v>19</v>
      </c>
      <c r="H1240" s="2" t="s">
        <v>20</v>
      </c>
      <c r="I1240" s="3">
        <v>44122</v>
      </c>
      <c r="J1240" s="2"/>
      <c r="K1240" s="2">
        <v>4.08</v>
      </c>
      <c r="L1240" s="2" t="str" cm="1">
        <f t="array" ref="L1240">_xlfn.SWITCH(TRUE,K1240&lt;2,"1 to 2 yrs",K1240&lt;5,"2 to 5 yrs",K1240&lt;10,"5 to 10 yrs",K1240&lt;20,"10 to 20 yrs","20+")</f>
        <v>2 to 5 yrs</v>
      </c>
      <c r="M1240" s="2">
        <v>78741</v>
      </c>
      <c r="N1240" s="4">
        <v>0.2</v>
      </c>
      <c r="O1240" s="5">
        <f t="shared" si="19"/>
        <v>94489.2</v>
      </c>
      <c r="P1240" s="2" t="s">
        <v>28</v>
      </c>
      <c r="Q1240" s="2">
        <v>1178</v>
      </c>
      <c r="R1240" s="2">
        <v>1</v>
      </c>
      <c r="S1240" s="2" t="s">
        <v>48</v>
      </c>
    </row>
    <row r="1241" spans="1:19" x14ac:dyDescent="0.3">
      <c r="A1241" s="2">
        <v>2240</v>
      </c>
      <c r="B1241" s="2" t="s">
        <v>938</v>
      </c>
      <c r="C1241" s="2" t="s">
        <v>17</v>
      </c>
      <c r="D1241" s="2">
        <v>31</v>
      </c>
      <c r="E1241" s="2" t="str" cm="1">
        <f t="array" ref="E1241">_xlfn.SWITCH(TRUE,D1241&lt;25,"18 to 25",D1241&lt;40,"25 to 40",D1241&lt;50,"40 to 50",D1241&lt;60,"50 to 60","60+")</f>
        <v>25 to 40</v>
      </c>
      <c r="F1241" s="2" t="s">
        <v>56</v>
      </c>
      <c r="G1241" s="2" t="s">
        <v>19</v>
      </c>
      <c r="H1241" s="2" t="s">
        <v>61</v>
      </c>
      <c r="I1241" s="3">
        <v>43266</v>
      </c>
      <c r="J1241" s="2"/>
      <c r="K1241" s="2">
        <v>6.42</v>
      </c>
      <c r="L1241" s="2" t="str" cm="1">
        <f t="array" ref="L1241">_xlfn.SWITCH(TRUE,K1241&lt;2,"1 to 2 yrs",K1241&lt;5,"2 to 5 yrs",K1241&lt;10,"5 to 10 yrs",K1241&lt;20,"10 to 20 yrs","20+")</f>
        <v>5 to 10 yrs</v>
      </c>
      <c r="M1241" s="2">
        <v>112868</v>
      </c>
      <c r="N1241" s="4">
        <v>0.1</v>
      </c>
      <c r="O1241" s="5">
        <f t="shared" si="19"/>
        <v>124154.8</v>
      </c>
      <c r="P1241" s="2" t="s">
        <v>42</v>
      </c>
      <c r="Q1241" s="2">
        <v>2062</v>
      </c>
      <c r="R1241" s="2">
        <v>68</v>
      </c>
      <c r="S1241" s="2" t="s">
        <v>52</v>
      </c>
    </row>
    <row r="1242" spans="1:19" x14ac:dyDescent="0.3">
      <c r="A1242" s="2">
        <v>2241</v>
      </c>
      <c r="B1242" s="2" t="s">
        <v>939</v>
      </c>
      <c r="C1242" s="2" t="s">
        <v>17</v>
      </c>
      <c r="D1242" s="2">
        <v>38</v>
      </c>
      <c r="E1242" s="2" t="str" cm="1">
        <f t="array" ref="E1242">_xlfn.SWITCH(TRUE,D1242&lt;25,"18 to 25",D1242&lt;40,"25 to 40",D1242&lt;50,"40 to 50",D1242&lt;60,"50 to 60","60+")</f>
        <v>25 to 40</v>
      </c>
      <c r="F1242" s="2" t="s">
        <v>75</v>
      </c>
      <c r="G1242" s="2" t="s">
        <v>32</v>
      </c>
      <c r="H1242" s="2" t="s">
        <v>165</v>
      </c>
      <c r="I1242" s="3">
        <v>43375</v>
      </c>
      <c r="J1242" s="3">
        <v>45545</v>
      </c>
      <c r="K1242" s="2">
        <v>5.94</v>
      </c>
      <c r="L1242" s="2" t="str" cm="1">
        <f t="array" ref="L1242">_xlfn.SWITCH(TRUE,K1242&lt;2,"1 to 2 yrs",K1242&lt;5,"2 to 5 yrs",K1242&lt;10,"5 to 10 yrs",K1242&lt;20,"10 to 20 yrs","20+")</f>
        <v>5 to 10 yrs</v>
      </c>
      <c r="M1242" s="2">
        <v>97628</v>
      </c>
      <c r="N1242" s="4">
        <v>0.25</v>
      </c>
      <c r="O1242" s="5">
        <f t="shared" si="19"/>
        <v>122035</v>
      </c>
      <c r="P1242" s="2" t="s">
        <v>42</v>
      </c>
      <c r="Q1242" s="2">
        <v>1345</v>
      </c>
      <c r="R1242" s="2">
        <v>14</v>
      </c>
      <c r="S1242" s="2" t="s">
        <v>34</v>
      </c>
    </row>
    <row r="1243" spans="1:19" x14ac:dyDescent="0.3">
      <c r="A1243" s="2">
        <v>2242</v>
      </c>
      <c r="B1243" s="2" t="s">
        <v>170</v>
      </c>
      <c r="C1243" s="2" t="s">
        <v>24</v>
      </c>
      <c r="D1243" s="2">
        <v>50</v>
      </c>
      <c r="E1243" s="2" t="str" cm="1">
        <f t="array" ref="E1243">_xlfn.SWITCH(TRUE,D1243&lt;25,"18 to 25",D1243&lt;40,"25 to 40",D1243&lt;50,"40 to 50",D1243&lt;60,"50 to 60","60+")</f>
        <v>50 to 60</v>
      </c>
      <c r="F1243" s="2" t="s">
        <v>25</v>
      </c>
      <c r="G1243" s="2" t="s">
        <v>19</v>
      </c>
      <c r="H1243" s="2" t="s">
        <v>27</v>
      </c>
      <c r="I1243" s="3">
        <v>42172</v>
      </c>
      <c r="J1243" s="2"/>
      <c r="K1243" s="2">
        <v>9.42</v>
      </c>
      <c r="L1243" s="2" t="str" cm="1">
        <f t="array" ref="L1243">_xlfn.SWITCH(TRUE,K1243&lt;2,"1 to 2 yrs",K1243&lt;5,"2 to 5 yrs",K1243&lt;10,"5 to 10 yrs",K1243&lt;20,"10 to 20 yrs","20+")</f>
        <v>5 to 10 yrs</v>
      </c>
      <c r="M1243" s="2">
        <v>78921</v>
      </c>
      <c r="N1243" s="4">
        <v>0.25</v>
      </c>
      <c r="O1243" s="5">
        <f t="shared" si="19"/>
        <v>98651.25</v>
      </c>
      <c r="P1243" s="2" t="s">
        <v>58</v>
      </c>
      <c r="Q1243" s="2">
        <v>1827</v>
      </c>
      <c r="R1243" s="2">
        <v>49</v>
      </c>
      <c r="S1243" s="2" t="s">
        <v>157</v>
      </c>
    </row>
    <row r="1244" spans="1:19" x14ac:dyDescent="0.3">
      <c r="A1244" s="2">
        <v>2243</v>
      </c>
      <c r="B1244" s="2" t="s">
        <v>185</v>
      </c>
      <c r="C1244" s="2" t="s">
        <v>17</v>
      </c>
      <c r="D1244" s="2">
        <v>27</v>
      </c>
      <c r="E1244" s="2" t="str" cm="1">
        <f t="array" ref="E1244">_xlfn.SWITCH(TRUE,D1244&lt;25,"18 to 25",D1244&lt;40,"25 to 40",D1244&lt;50,"40 to 50",D1244&lt;60,"50 to 60","60+")</f>
        <v>25 to 40</v>
      </c>
      <c r="F1244" s="2" t="s">
        <v>36</v>
      </c>
      <c r="G1244" s="2" t="s">
        <v>19</v>
      </c>
      <c r="H1244" s="2" t="s">
        <v>37</v>
      </c>
      <c r="I1244" s="3">
        <v>44861</v>
      </c>
      <c r="J1244" s="2"/>
      <c r="K1244" s="2">
        <v>2.06</v>
      </c>
      <c r="L1244" s="2" t="str" cm="1">
        <f t="array" ref="L1244">_xlfn.SWITCH(TRUE,K1244&lt;2,"1 to 2 yrs",K1244&lt;5,"2 to 5 yrs",K1244&lt;10,"5 to 10 yrs",K1244&lt;20,"10 to 20 yrs","20+")</f>
        <v>2 to 5 yrs</v>
      </c>
      <c r="M1244" s="2">
        <v>56285</v>
      </c>
      <c r="N1244" s="4">
        <v>0</v>
      </c>
      <c r="O1244" s="5">
        <f t="shared" si="19"/>
        <v>56285</v>
      </c>
      <c r="P1244" s="2" t="s">
        <v>28</v>
      </c>
      <c r="Q1244" s="2"/>
      <c r="R1244" s="2">
        <v>83</v>
      </c>
      <c r="S1244" s="2" t="s">
        <v>22</v>
      </c>
    </row>
    <row r="1245" spans="1:19" x14ac:dyDescent="0.3">
      <c r="A1245" s="2">
        <v>2244</v>
      </c>
      <c r="B1245" s="2" t="s">
        <v>940</v>
      </c>
      <c r="C1245" s="2" t="s">
        <v>17</v>
      </c>
      <c r="D1245" s="2">
        <v>35</v>
      </c>
      <c r="E1245" s="2" t="str" cm="1">
        <f t="array" ref="E1245">_xlfn.SWITCH(TRUE,D1245&lt;25,"18 to 25",D1245&lt;40,"25 to 40",D1245&lt;50,"40 to 50",D1245&lt;60,"50 to 60","60+")</f>
        <v>25 to 40</v>
      </c>
      <c r="F1245" s="2" t="s">
        <v>31</v>
      </c>
      <c r="G1245" s="2" t="s">
        <v>26</v>
      </c>
      <c r="H1245" s="2" t="s">
        <v>106</v>
      </c>
      <c r="I1245" s="3">
        <v>43866</v>
      </c>
      <c r="J1245" s="2"/>
      <c r="K1245" s="2">
        <v>4.78</v>
      </c>
      <c r="L1245" s="2" t="str" cm="1">
        <f t="array" ref="L1245">_xlfn.SWITCH(TRUE,K1245&lt;2,"1 to 2 yrs",K1245&lt;5,"2 to 5 yrs",K1245&lt;10,"5 to 10 yrs",K1245&lt;20,"10 to 20 yrs","20+")</f>
        <v>2 to 5 yrs</v>
      </c>
      <c r="M1245" s="2">
        <v>66192</v>
      </c>
      <c r="N1245" s="4">
        <v>0</v>
      </c>
      <c r="O1245" s="5">
        <f t="shared" si="19"/>
        <v>66192</v>
      </c>
      <c r="P1245" s="2" t="s">
        <v>28</v>
      </c>
      <c r="Q1245" s="2">
        <v>1165</v>
      </c>
      <c r="R1245" s="2">
        <v>89</v>
      </c>
      <c r="S1245" s="2" t="s">
        <v>157</v>
      </c>
    </row>
    <row r="1246" spans="1:19" x14ac:dyDescent="0.3">
      <c r="A1246" s="2">
        <v>2245</v>
      </c>
      <c r="B1246" s="2" t="s">
        <v>385</v>
      </c>
      <c r="C1246" s="2" t="s">
        <v>17</v>
      </c>
      <c r="D1246" s="2">
        <v>43</v>
      </c>
      <c r="E1246" s="2" t="str" cm="1">
        <f t="array" ref="E1246">_xlfn.SWITCH(TRUE,D1246&lt;25,"18 to 25",D1246&lt;40,"25 to 40",D1246&lt;50,"40 to 50",D1246&lt;60,"50 to 60","60+")</f>
        <v>40 to 50</v>
      </c>
      <c r="F1246" s="2" t="s">
        <v>92</v>
      </c>
      <c r="G1246" s="2" t="s">
        <v>19</v>
      </c>
      <c r="H1246" s="2" t="s">
        <v>93</v>
      </c>
      <c r="I1246" s="3">
        <v>44666</v>
      </c>
      <c r="J1246" s="2"/>
      <c r="K1246" s="2">
        <v>2.59</v>
      </c>
      <c r="L1246" s="2" t="str" cm="1">
        <f t="array" ref="L1246">_xlfn.SWITCH(TRUE,K1246&lt;2,"1 to 2 yrs",K1246&lt;5,"2 to 5 yrs",K1246&lt;10,"5 to 10 yrs",K1246&lt;20,"10 to 20 yrs","20+")</f>
        <v>2 to 5 yrs</v>
      </c>
      <c r="M1246" s="2">
        <v>75196</v>
      </c>
      <c r="N1246" s="4">
        <v>0.15</v>
      </c>
      <c r="O1246" s="5">
        <f t="shared" si="19"/>
        <v>86475.4</v>
      </c>
      <c r="P1246" s="2" t="s">
        <v>58</v>
      </c>
      <c r="Q1246" s="2">
        <v>2002</v>
      </c>
      <c r="R1246" s="2">
        <v>55</v>
      </c>
      <c r="S1246" s="2" t="s">
        <v>48</v>
      </c>
    </row>
    <row r="1247" spans="1:19" x14ac:dyDescent="0.3">
      <c r="A1247" s="2">
        <v>2246</v>
      </c>
      <c r="B1247" s="2" t="s">
        <v>465</v>
      </c>
      <c r="C1247" s="2" t="s">
        <v>24</v>
      </c>
      <c r="D1247" s="2">
        <v>27</v>
      </c>
      <c r="E1247" s="2" t="str" cm="1">
        <f t="array" ref="E1247">_xlfn.SWITCH(TRUE,D1247&lt;25,"18 to 25",D1247&lt;40,"25 to 40",D1247&lt;50,"40 to 50",D1247&lt;60,"50 to 60","60+")</f>
        <v>25 to 40</v>
      </c>
      <c r="F1247" s="2" t="s">
        <v>40</v>
      </c>
      <c r="G1247" s="2" t="s">
        <v>32</v>
      </c>
      <c r="H1247" s="2" t="s">
        <v>65</v>
      </c>
      <c r="I1247" s="3">
        <v>45450</v>
      </c>
      <c r="J1247" s="2"/>
      <c r="K1247" s="2">
        <v>0.44</v>
      </c>
      <c r="L1247" s="2" t="str" cm="1">
        <f t="array" ref="L1247">_xlfn.SWITCH(TRUE,K1247&lt;2,"1 to 2 yrs",K1247&lt;5,"2 to 5 yrs",K1247&lt;10,"5 to 10 yrs",K1247&lt;20,"10 to 20 yrs","20+")</f>
        <v>1 to 2 yrs</v>
      </c>
      <c r="M1247" s="2">
        <v>54916</v>
      </c>
      <c r="N1247" s="4">
        <v>0.2</v>
      </c>
      <c r="O1247" s="5">
        <f t="shared" si="19"/>
        <v>65899.199999999997</v>
      </c>
      <c r="P1247" s="2" t="s">
        <v>21</v>
      </c>
      <c r="Q1247" s="2">
        <v>1423</v>
      </c>
      <c r="R1247" s="2">
        <v>62</v>
      </c>
      <c r="S1247" s="2" t="s">
        <v>48</v>
      </c>
    </row>
    <row r="1248" spans="1:19" x14ac:dyDescent="0.3">
      <c r="A1248" s="2">
        <v>2247</v>
      </c>
      <c r="B1248" s="2" t="s">
        <v>782</v>
      </c>
      <c r="C1248" s="2" t="s">
        <v>24</v>
      </c>
      <c r="D1248" s="2">
        <v>47</v>
      </c>
      <c r="E1248" s="2" t="str" cm="1">
        <f t="array" ref="E1248">_xlfn.SWITCH(TRUE,D1248&lt;25,"18 to 25",D1248&lt;40,"25 to 40",D1248&lt;50,"40 to 50",D1248&lt;60,"50 to 60","60+")</f>
        <v>40 to 50</v>
      </c>
      <c r="F1248" s="2" t="s">
        <v>46</v>
      </c>
      <c r="G1248" s="2" t="s">
        <v>19</v>
      </c>
      <c r="H1248" s="2" t="s">
        <v>130</v>
      </c>
      <c r="I1248" s="3">
        <v>45435</v>
      </c>
      <c r="J1248" s="2"/>
      <c r="K1248" s="2">
        <v>0.48</v>
      </c>
      <c r="L1248" s="2" t="str" cm="1">
        <f t="array" ref="L1248">_xlfn.SWITCH(TRUE,K1248&lt;2,"1 to 2 yrs",K1248&lt;5,"2 to 5 yrs",K1248&lt;10,"5 to 10 yrs",K1248&lt;20,"10 to 20 yrs","20+")</f>
        <v>1 to 2 yrs</v>
      </c>
      <c r="M1248" s="2">
        <v>96745</v>
      </c>
      <c r="N1248" s="4">
        <v>0.1</v>
      </c>
      <c r="O1248" s="5">
        <f t="shared" si="19"/>
        <v>106419.5</v>
      </c>
      <c r="P1248" s="2" t="s">
        <v>28</v>
      </c>
      <c r="Q1248" s="2">
        <v>1944</v>
      </c>
      <c r="R1248" s="2">
        <v>87</v>
      </c>
      <c r="S1248" s="2" t="s">
        <v>52</v>
      </c>
    </row>
    <row r="1249" spans="1:19" x14ac:dyDescent="0.3">
      <c r="A1249" s="2">
        <v>2248</v>
      </c>
      <c r="B1249" s="2" t="s">
        <v>477</v>
      </c>
      <c r="C1249" s="2" t="s">
        <v>24</v>
      </c>
      <c r="D1249" s="2">
        <v>60</v>
      </c>
      <c r="E1249" s="2" t="str" cm="1">
        <f t="array" ref="E1249">_xlfn.SWITCH(TRUE,D1249&lt;25,"18 to 25",D1249&lt;40,"25 to 40",D1249&lt;50,"40 to 50",D1249&lt;60,"50 to 60","60+")</f>
        <v>60+</v>
      </c>
      <c r="F1249" s="2" t="s">
        <v>46</v>
      </c>
      <c r="G1249" s="2" t="s">
        <v>19</v>
      </c>
      <c r="H1249" s="2" t="s">
        <v>110</v>
      </c>
      <c r="I1249" s="3">
        <v>44307</v>
      </c>
      <c r="J1249" s="2"/>
      <c r="K1249" s="2">
        <v>3.57</v>
      </c>
      <c r="L1249" s="2" t="str" cm="1">
        <f t="array" ref="L1249">_xlfn.SWITCH(TRUE,K1249&lt;2,"1 to 2 yrs",K1249&lt;5,"2 to 5 yrs",K1249&lt;10,"5 to 10 yrs",K1249&lt;20,"10 to 20 yrs","20+")</f>
        <v>2 to 5 yrs</v>
      </c>
      <c r="M1249" s="2">
        <v>93932</v>
      </c>
      <c r="N1249" s="4">
        <v>0.1</v>
      </c>
      <c r="O1249" s="5">
        <f t="shared" si="19"/>
        <v>103325.2</v>
      </c>
      <c r="P1249" s="2" t="s">
        <v>28</v>
      </c>
      <c r="Q1249" s="2"/>
      <c r="R1249" s="2">
        <v>34</v>
      </c>
      <c r="S1249" s="2" t="s">
        <v>48</v>
      </c>
    </row>
    <row r="1250" spans="1:19" x14ac:dyDescent="0.3">
      <c r="A1250" s="2">
        <v>2249</v>
      </c>
      <c r="B1250" s="2" t="s">
        <v>612</v>
      </c>
      <c r="C1250" s="2" t="s">
        <v>24</v>
      </c>
      <c r="D1250" s="2">
        <v>33</v>
      </c>
      <c r="E1250" s="2" t="str" cm="1">
        <f t="array" ref="E1250">_xlfn.SWITCH(TRUE,D1250&lt;25,"18 to 25",D1250&lt;40,"25 to 40",D1250&lt;50,"40 to 50",D1250&lt;60,"50 to 60","60+")</f>
        <v>25 to 40</v>
      </c>
      <c r="F1250" s="2" t="s">
        <v>36</v>
      </c>
      <c r="G1250" s="2" t="s">
        <v>19</v>
      </c>
      <c r="H1250" s="2" t="s">
        <v>150</v>
      </c>
      <c r="I1250" s="3">
        <v>43582</v>
      </c>
      <c r="J1250" s="2"/>
      <c r="K1250" s="2">
        <v>5.56</v>
      </c>
      <c r="L1250" s="2" t="str" cm="1">
        <f t="array" ref="L1250">_xlfn.SWITCH(TRUE,K1250&lt;2,"1 to 2 yrs",K1250&lt;5,"2 to 5 yrs",K1250&lt;10,"5 to 10 yrs",K1250&lt;20,"10 to 20 yrs","20+")</f>
        <v>5 to 10 yrs</v>
      </c>
      <c r="M1250" s="2">
        <v>74531</v>
      </c>
      <c r="N1250" s="4">
        <v>0.2</v>
      </c>
      <c r="O1250" s="5">
        <f t="shared" si="19"/>
        <v>89437.2</v>
      </c>
      <c r="P1250" s="2" t="s">
        <v>58</v>
      </c>
      <c r="Q1250" s="2">
        <v>1237</v>
      </c>
      <c r="R1250" s="2">
        <v>87</v>
      </c>
      <c r="S1250" s="2" t="s">
        <v>103</v>
      </c>
    </row>
    <row r="1251" spans="1:19" x14ac:dyDescent="0.3">
      <c r="A1251" s="2">
        <v>2250</v>
      </c>
      <c r="B1251" s="2" t="s">
        <v>632</v>
      </c>
      <c r="C1251" s="2" t="s">
        <v>24</v>
      </c>
      <c r="D1251" s="2">
        <v>56</v>
      </c>
      <c r="E1251" s="2" t="str" cm="1">
        <f t="array" ref="E1251">_xlfn.SWITCH(TRUE,D1251&lt;25,"18 to 25",D1251&lt;40,"25 to 40",D1251&lt;50,"40 to 50",D1251&lt;60,"50 to 60","60+")</f>
        <v>50 to 60</v>
      </c>
      <c r="F1251" s="2" t="s">
        <v>46</v>
      </c>
      <c r="G1251" s="2" t="s">
        <v>19</v>
      </c>
      <c r="H1251" s="2" t="s">
        <v>168</v>
      </c>
      <c r="I1251" s="3">
        <v>42088</v>
      </c>
      <c r="J1251" s="2"/>
      <c r="K1251" s="2">
        <v>9.65</v>
      </c>
      <c r="L1251" s="2" t="str" cm="1">
        <f t="array" ref="L1251">_xlfn.SWITCH(TRUE,K1251&lt;2,"1 to 2 yrs",K1251&lt;5,"2 to 5 yrs",K1251&lt;10,"5 to 10 yrs",K1251&lt;20,"10 to 20 yrs","20+")</f>
        <v>5 to 10 yrs</v>
      </c>
      <c r="M1251" s="2">
        <v>126586</v>
      </c>
      <c r="N1251" s="4">
        <v>0.2</v>
      </c>
      <c r="O1251" s="5">
        <f t="shared" si="19"/>
        <v>151903.20000000001</v>
      </c>
      <c r="P1251" s="2" t="s">
        <v>58</v>
      </c>
      <c r="Q1251" s="2">
        <v>1282</v>
      </c>
      <c r="R1251" s="2">
        <v>25</v>
      </c>
      <c r="S1251" s="2" t="s">
        <v>77</v>
      </c>
    </row>
    <row r="1252" spans="1:19" x14ac:dyDescent="0.3">
      <c r="A1252" s="2">
        <v>2251</v>
      </c>
      <c r="B1252" s="2" t="s">
        <v>871</v>
      </c>
      <c r="C1252" s="2" t="s">
        <v>17</v>
      </c>
      <c r="D1252" s="2">
        <v>35</v>
      </c>
      <c r="E1252" s="2" t="str" cm="1">
        <f t="array" ref="E1252">_xlfn.SWITCH(TRUE,D1252&lt;25,"18 to 25",D1252&lt;40,"25 to 40",D1252&lt;50,"40 to 50",D1252&lt;60,"50 to 60","60+")</f>
        <v>25 to 40</v>
      </c>
      <c r="F1252" s="2" t="s">
        <v>56</v>
      </c>
      <c r="G1252" s="2" t="s">
        <v>19</v>
      </c>
      <c r="H1252" s="2" t="s">
        <v>61</v>
      </c>
      <c r="I1252" s="3">
        <v>43193</v>
      </c>
      <c r="J1252" s="2"/>
      <c r="K1252" s="2">
        <v>6.62</v>
      </c>
      <c r="L1252" s="2" t="str" cm="1">
        <f t="array" ref="L1252">_xlfn.SWITCH(TRUE,K1252&lt;2,"1 to 2 yrs",K1252&lt;5,"2 to 5 yrs",K1252&lt;10,"5 to 10 yrs",K1252&lt;20,"10 to 20 yrs","20+")</f>
        <v>5 to 10 yrs</v>
      </c>
      <c r="M1252" s="2">
        <v>122061</v>
      </c>
      <c r="N1252" s="4">
        <v>0.5</v>
      </c>
      <c r="O1252" s="5">
        <f t="shared" si="19"/>
        <v>183091.5</v>
      </c>
      <c r="P1252" s="2" t="s">
        <v>58</v>
      </c>
      <c r="Q1252" s="2">
        <v>2002</v>
      </c>
      <c r="R1252" s="2">
        <v>85</v>
      </c>
      <c r="S1252" s="2" t="s">
        <v>48</v>
      </c>
    </row>
    <row r="1253" spans="1:19" x14ac:dyDescent="0.3">
      <c r="A1253" s="2">
        <v>2252</v>
      </c>
      <c r="B1253" s="2" t="s">
        <v>178</v>
      </c>
      <c r="C1253" s="2" t="s">
        <v>24</v>
      </c>
      <c r="D1253" s="2">
        <v>43</v>
      </c>
      <c r="E1253" s="2" t="str" cm="1">
        <f t="array" ref="E1253">_xlfn.SWITCH(TRUE,D1253&lt;25,"18 to 25",D1253&lt;40,"25 to 40",D1253&lt;50,"40 to 50",D1253&lt;60,"50 to 60","60+")</f>
        <v>40 to 50</v>
      </c>
      <c r="F1253" s="2" t="s">
        <v>40</v>
      </c>
      <c r="G1253" s="2" t="s">
        <v>32</v>
      </c>
      <c r="H1253" s="2" t="s">
        <v>146</v>
      </c>
      <c r="I1253" s="3">
        <v>42972</v>
      </c>
      <c r="J1253" s="2"/>
      <c r="K1253" s="2">
        <v>7.23</v>
      </c>
      <c r="L1253" s="2" t="str" cm="1">
        <f t="array" ref="L1253">_xlfn.SWITCH(TRUE,K1253&lt;2,"1 to 2 yrs",K1253&lt;5,"2 to 5 yrs",K1253&lt;10,"5 to 10 yrs",K1253&lt;20,"10 to 20 yrs","20+")</f>
        <v>5 to 10 yrs</v>
      </c>
      <c r="M1253" s="2">
        <v>53868</v>
      </c>
      <c r="N1253" s="4">
        <v>0.25</v>
      </c>
      <c r="O1253" s="5">
        <f t="shared" si="19"/>
        <v>67335</v>
      </c>
      <c r="P1253" s="2" t="s">
        <v>58</v>
      </c>
      <c r="Q1253" s="2">
        <v>1874</v>
      </c>
      <c r="R1253" s="2">
        <v>26</v>
      </c>
      <c r="S1253" s="2" t="s">
        <v>48</v>
      </c>
    </row>
    <row r="1254" spans="1:19" x14ac:dyDescent="0.3">
      <c r="A1254" s="2">
        <v>2253</v>
      </c>
      <c r="B1254" s="2" t="s">
        <v>941</v>
      </c>
      <c r="C1254" s="2" t="s">
        <v>24</v>
      </c>
      <c r="D1254" s="2">
        <v>44</v>
      </c>
      <c r="E1254" s="2" t="str" cm="1">
        <f t="array" ref="E1254">_xlfn.SWITCH(TRUE,D1254&lt;25,"18 to 25",D1254&lt;40,"25 to 40",D1254&lt;50,"40 to 50",D1254&lt;60,"50 to 60","60+")</f>
        <v>40 to 50</v>
      </c>
      <c r="F1254" s="2" t="s">
        <v>75</v>
      </c>
      <c r="G1254" s="2" t="s">
        <v>19</v>
      </c>
      <c r="H1254" s="2" t="s">
        <v>201</v>
      </c>
      <c r="I1254" s="3">
        <v>43493</v>
      </c>
      <c r="J1254" s="2"/>
      <c r="K1254" s="2">
        <v>5.8</v>
      </c>
      <c r="L1254" s="2" t="str" cm="1">
        <f t="array" ref="L1254">_xlfn.SWITCH(TRUE,K1254&lt;2,"1 to 2 yrs",K1254&lt;5,"2 to 5 yrs",K1254&lt;10,"5 to 10 yrs",K1254&lt;20,"10 to 20 yrs","20+")</f>
        <v>5 to 10 yrs</v>
      </c>
      <c r="M1254" s="2">
        <v>95663</v>
      </c>
      <c r="N1254" s="4">
        <v>0.2</v>
      </c>
      <c r="O1254" s="5">
        <f t="shared" si="19"/>
        <v>114795.6</v>
      </c>
      <c r="P1254" s="2" t="s">
        <v>28</v>
      </c>
      <c r="Q1254" s="2">
        <v>1706</v>
      </c>
      <c r="R1254" s="2">
        <v>18</v>
      </c>
      <c r="S1254" s="2" t="s">
        <v>34</v>
      </c>
    </row>
    <row r="1255" spans="1:19" x14ac:dyDescent="0.3">
      <c r="A1255" s="2">
        <v>2254</v>
      </c>
      <c r="B1255" s="2" t="s">
        <v>912</v>
      </c>
      <c r="C1255" s="2" t="s">
        <v>24</v>
      </c>
      <c r="D1255" s="2">
        <v>28</v>
      </c>
      <c r="E1255" s="2" t="str" cm="1">
        <f t="array" ref="E1255">_xlfn.SWITCH(TRUE,D1255&lt;25,"18 to 25",D1255&lt;40,"25 to 40",D1255&lt;50,"40 to 50",D1255&lt;60,"50 to 60","60+")</f>
        <v>25 to 40</v>
      </c>
      <c r="F1255" s="2" t="s">
        <v>31</v>
      </c>
      <c r="G1255" s="2" t="s">
        <v>19</v>
      </c>
      <c r="H1255" s="2" t="s">
        <v>33</v>
      </c>
      <c r="I1255" s="3">
        <v>43692</v>
      </c>
      <c r="J1255" s="2"/>
      <c r="K1255" s="2">
        <v>5.26</v>
      </c>
      <c r="L1255" s="2" t="str" cm="1">
        <f t="array" ref="L1255">_xlfn.SWITCH(TRUE,K1255&lt;2,"1 to 2 yrs",K1255&lt;5,"2 to 5 yrs",K1255&lt;10,"5 to 10 yrs",K1255&lt;20,"10 to 20 yrs","20+")</f>
        <v>5 to 10 yrs</v>
      </c>
      <c r="M1255" s="2">
        <v>72682</v>
      </c>
      <c r="N1255" s="4">
        <v>0.15</v>
      </c>
      <c r="O1255" s="5">
        <f t="shared" si="19"/>
        <v>83584.3</v>
      </c>
      <c r="P1255" s="2" t="s">
        <v>42</v>
      </c>
      <c r="Q1255" s="2">
        <v>1506</v>
      </c>
      <c r="R1255" s="2">
        <v>36</v>
      </c>
      <c r="S1255" s="2" t="s">
        <v>117</v>
      </c>
    </row>
    <row r="1256" spans="1:19" x14ac:dyDescent="0.3">
      <c r="A1256" s="2">
        <v>2255</v>
      </c>
      <c r="B1256" s="2" t="s">
        <v>942</v>
      </c>
      <c r="C1256" s="2" t="s">
        <v>17</v>
      </c>
      <c r="D1256" s="2">
        <v>61</v>
      </c>
      <c r="E1256" s="2" t="str" cm="1">
        <f t="array" ref="E1256">_xlfn.SWITCH(TRUE,D1256&lt;25,"18 to 25",D1256&lt;40,"25 to 40",D1256&lt;50,"40 to 50",D1256&lt;60,"50 to 60","60+")</f>
        <v>60+</v>
      </c>
      <c r="F1256" s="2" t="s">
        <v>18</v>
      </c>
      <c r="G1256" s="2" t="s">
        <v>19</v>
      </c>
      <c r="H1256" s="2" t="s">
        <v>115</v>
      </c>
      <c r="I1256" s="3">
        <v>45088</v>
      </c>
      <c r="J1256" s="2"/>
      <c r="K1256" s="2">
        <v>1.43</v>
      </c>
      <c r="L1256" s="2" t="str" cm="1">
        <f t="array" ref="L1256">_xlfn.SWITCH(TRUE,K1256&lt;2,"1 to 2 yrs",K1256&lt;5,"2 to 5 yrs",K1256&lt;10,"5 to 10 yrs",K1256&lt;20,"10 to 20 yrs","20+")</f>
        <v>1 to 2 yrs</v>
      </c>
      <c r="M1256" s="2">
        <v>73119</v>
      </c>
      <c r="N1256" s="4">
        <v>0.2</v>
      </c>
      <c r="O1256" s="5">
        <f t="shared" si="19"/>
        <v>87742.8</v>
      </c>
      <c r="P1256" s="2" t="s">
        <v>28</v>
      </c>
      <c r="Q1256" s="2"/>
      <c r="R1256" s="2">
        <v>35</v>
      </c>
      <c r="S1256" s="2" t="s">
        <v>22</v>
      </c>
    </row>
    <row r="1257" spans="1:19" x14ac:dyDescent="0.3">
      <c r="A1257" s="2">
        <v>2256</v>
      </c>
      <c r="B1257" s="2" t="s">
        <v>579</v>
      </c>
      <c r="C1257" s="2" t="s">
        <v>24</v>
      </c>
      <c r="D1257" s="2">
        <v>46</v>
      </c>
      <c r="E1257" s="2" t="str" cm="1">
        <f t="array" ref="E1257">_xlfn.SWITCH(TRUE,D1257&lt;25,"18 to 25",D1257&lt;40,"25 to 40",D1257&lt;50,"40 to 50",D1257&lt;60,"50 to 60","60+")</f>
        <v>40 to 50</v>
      </c>
      <c r="F1257" s="2" t="s">
        <v>40</v>
      </c>
      <c r="G1257" s="2" t="s">
        <v>26</v>
      </c>
      <c r="H1257" s="2" t="s">
        <v>146</v>
      </c>
      <c r="I1257" s="3">
        <v>43759</v>
      </c>
      <c r="J1257" s="2"/>
      <c r="K1257" s="2">
        <v>5.07</v>
      </c>
      <c r="L1257" s="2" t="str" cm="1">
        <f t="array" ref="L1257">_xlfn.SWITCH(TRUE,K1257&lt;2,"1 to 2 yrs",K1257&lt;5,"2 to 5 yrs",K1257&lt;10,"5 to 10 yrs",K1257&lt;20,"10 to 20 yrs","20+")</f>
        <v>5 to 10 yrs</v>
      </c>
      <c r="M1257" s="2">
        <v>47123</v>
      </c>
      <c r="N1257" s="4">
        <v>0.5</v>
      </c>
      <c r="O1257" s="5">
        <f t="shared" si="19"/>
        <v>70684.5</v>
      </c>
      <c r="P1257" s="2" t="s">
        <v>58</v>
      </c>
      <c r="Q1257" s="2">
        <v>1758</v>
      </c>
      <c r="R1257" s="2">
        <v>92</v>
      </c>
      <c r="S1257" s="2" t="s">
        <v>43</v>
      </c>
    </row>
    <row r="1258" spans="1:19" x14ac:dyDescent="0.3">
      <c r="A1258" s="2">
        <v>2257</v>
      </c>
      <c r="B1258" s="2" t="s">
        <v>717</v>
      </c>
      <c r="C1258" s="2" t="s">
        <v>24</v>
      </c>
      <c r="D1258" s="2">
        <v>34</v>
      </c>
      <c r="E1258" s="2" t="str" cm="1">
        <f t="array" ref="E1258">_xlfn.SWITCH(TRUE,D1258&lt;25,"18 to 25",D1258&lt;40,"25 to 40",D1258&lt;50,"40 to 50",D1258&lt;60,"50 to 60","60+")</f>
        <v>25 to 40</v>
      </c>
      <c r="F1258" s="2" t="s">
        <v>75</v>
      </c>
      <c r="G1258" s="2" t="s">
        <v>19</v>
      </c>
      <c r="H1258" s="2" t="s">
        <v>201</v>
      </c>
      <c r="I1258" s="3">
        <v>42141</v>
      </c>
      <c r="J1258" s="3">
        <v>42725</v>
      </c>
      <c r="K1258" s="2">
        <v>1.6</v>
      </c>
      <c r="L1258" s="2" t="str" cm="1">
        <f t="array" ref="L1258">_xlfn.SWITCH(TRUE,K1258&lt;2,"1 to 2 yrs",K1258&lt;5,"2 to 5 yrs",K1258&lt;10,"5 to 10 yrs",K1258&lt;20,"10 to 20 yrs","20+")</f>
        <v>1 to 2 yrs</v>
      </c>
      <c r="M1258" s="2">
        <v>73324</v>
      </c>
      <c r="N1258" s="4">
        <v>0.15</v>
      </c>
      <c r="O1258" s="5">
        <f t="shared" si="19"/>
        <v>84322.6</v>
      </c>
      <c r="P1258" s="2" t="s">
        <v>58</v>
      </c>
      <c r="Q1258" s="2">
        <v>2063</v>
      </c>
      <c r="R1258" s="2">
        <v>39</v>
      </c>
      <c r="S1258" s="2" t="s">
        <v>79</v>
      </c>
    </row>
    <row r="1259" spans="1:19" x14ac:dyDescent="0.3">
      <c r="A1259" s="2">
        <v>2258</v>
      </c>
      <c r="B1259" s="2" t="s">
        <v>943</v>
      </c>
      <c r="C1259" s="2" t="s">
        <v>17</v>
      </c>
      <c r="D1259" s="2">
        <v>42</v>
      </c>
      <c r="E1259" s="2" t="str" cm="1">
        <f t="array" ref="E1259">_xlfn.SWITCH(TRUE,D1259&lt;25,"18 to 25",D1259&lt;40,"25 to 40",D1259&lt;50,"40 to 50",D1259&lt;60,"50 to 60","60+")</f>
        <v>40 to 50</v>
      </c>
      <c r="F1259" s="2" t="s">
        <v>46</v>
      </c>
      <c r="G1259" s="2" t="s">
        <v>26</v>
      </c>
      <c r="H1259" s="2" t="s">
        <v>128</v>
      </c>
      <c r="I1259" s="3">
        <v>43387</v>
      </c>
      <c r="J1259" s="2"/>
      <c r="K1259" s="2">
        <v>6.09</v>
      </c>
      <c r="L1259" s="2" t="str" cm="1">
        <f t="array" ref="L1259">_xlfn.SWITCH(TRUE,K1259&lt;2,"1 to 2 yrs",K1259&lt;5,"2 to 5 yrs",K1259&lt;10,"5 to 10 yrs",K1259&lt;20,"10 to 20 yrs","20+")</f>
        <v>5 to 10 yrs</v>
      </c>
      <c r="M1259" s="2">
        <v>105665</v>
      </c>
      <c r="N1259" s="4">
        <v>0.5</v>
      </c>
      <c r="O1259" s="5">
        <f t="shared" si="19"/>
        <v>158497.5</v>
      </c>
      <c r="P1259" s="2" t="s">
        <v>28</v>
      </c>
      <c r="Q1259" s="2"/>
      <c r="R1259" s="2">
        <v>62</v>
      </c>
      <c r="S1259" s="2" t="s">
        <v>34</v>
      </c>
    </row>
    <row r="1260" spans="1:19" x14ac:dyDescent="0.3">
      <c r="A1260" s="2">
        <v>2259</v>
      </c>
      <c r="B1260" s="2" t="s">
        <v>388</v>
      </c>
      <c r="C1260" s="2" t="s">
        <v>24</v>
      </c>
      <c r="D1260" s="2">
        <v>62</v>
      </c>
      <c r="E1260" s="2" t="str" cm="1">
        <f t="array" ref="E1260">_xlfn.SWITCH(TRUE,D1260&lt;25,"18 to 25",D1260&lt;40,"25 to 40",D1260&lt;50,"40 to 50",D1260&lt;60,"50 to 60","60+")</f>
        <v>60+</v>
      </c>
      <c r="F1260" s="2" t="s">
        <v>36</v>
      </c>
      <c r="G1260" s="2" t="s">
        <v>26</v>
      </c>
      <c r="H1260" s="2" t="s">
        <v>241</v>
      </c>
      <c r="I1260" s="3">
        <v>42154</v>
      </c>
      <c r="J1260" s="2"/>
      <c r="K1260" s="2">
        <v>9.4700000000000006</v>
      </c>
      <c r="L1260" s="2" t="str" cm="1">
        <f t="array" ref="L1260">_xlfn.SWITCH(TRUE,K1260&lt;2,"1 to 2 yrs",K1260&lt;5,"2 to 5 yrs",K1260&lt;10,"5 to 10 yrs",K1260&lt;20,"10 to 20 yrs","20+")</f>
        <v>5 to 10 yrs</v>
      </c>
      <c r="M1260" s="2">
        <v>93420</v>
      </c>
      <c r="N1260" s="4">
        <v>0</v>
      </c>
      <c r="O1260" s="5">
        <f t="shared" si="19"/>
        <v>93420</v>
      </c>
      <c r="P1260" s="2" t="s">
        <v>28</v>
      </c>
      <c r="Q1260" s="2">
        <v>1869</v>
      </c>
      <c r="R1260" s="2">
        <v>38</v>
      </c>
      <c r="S1260" s="2" t="s">
        <v>38</v>
      </c>
    </row>
    <row r="1261" spans="1:19" x14ac:dyDescent="0.3">
      <c r="A1261" s="2">
        <v>2260</v>
      </c>
      <c r="B1261" s="2" t="s">
        <v>944</v>
      </c>
      <c r="C1261" s="2" t="s">
        <v>17</v>
      </c>
      <c r="D1261" s="2">
        <v>31</v>
      </c>
      <c r="E1261" s="2" t="str" cm="1">
        <f t="array" ref="E1261">_xlfn.SWITCH(TRUE,D1261&lt;25,"18 to 25",D1261&lt;40,"25 to 40",D1261&lt;50,"40 to 50",D1261&lt;60,"50 to 60","60+")</f>
        <v>25 to 40</v>
      </c>
      <c r="F1261" s="2" t="s">
        <v>50</v>
      </c>
      <c r="G1261" s="2" t="s">
        <v>19</v>
      </c>
      <c r="H1261" s="2" t="s">
        <v>141</v>
      </c>
      <c r="I1261" s="3">
        <v>42938</v>
      </c>
      <c r="J1261" s="2"/>
      <c r="K1261" s="2">
        <v>7.32</v>
      </c>
      <c r="L1261" s="2" t="str" cm="1">
        <f t="array" ref="L1261">_xlfn.SWITCH(TRUE,K1261&lt;2,"1 to 2 yrs",K1261&lt;5,"2 to 5 yrs",K1261&lt;10,"5 to 10 yrs",K1261&lt;20,"10 to 20 yrs","20+")</f>
        <v>5 to 10 yrs</v>
      </c>
      <c r="M1261" s="2">
        <v>98745</v>
      </c>
      <c r="N1261" s="4">
        <v>0.1</v>
      </c>
      <c r="O1261" s="5">
        <f t="shared" si="19"/>
        <v>108619.5</v>
      </c>
      <c r="P1261" s="2" t="s">
        <v>21</v>
      </c>
      <c r="Q1261" s="2">
        <v>1692</v>
      </c>
      <c r="R1261" s="2">
        <v>11</v>
      </c>
      <c r="S1261" s="2" t="s">
        <v>117</v>
      </c>
    </row>
    <row r="1262" spans="1:19" x14ac:dyDescent="0.3">
      <c r="A1262" s="2">
        <v>2261</v>
      </c>
      <c r="B1262" s="2" t="s">
        <v>432</v>
      </c>
      <c r="C1262" s="2" t="s">
        <v>17</v>
      </c>
      <c r="D1262" s="2">
        <v>30</v>
      </c>
      <c r="E1262" s="2" t="str" cm="1">
        <f t="array" ref="E1262">_xlfn.SWITCH(TRUE,D1262&lt;25,"18 to 25",D1262&lt;40,"25 to 40",D1262&lt;50,"40 to 50",D1262&lt;60,"50 to 60","60+")</f>
        <v>25 to 40</v>
      </c>
      <c r="F1262" s="2" t="s">
        <v>18</v>
      </c>
      <c r="G1262" s="2" t="s">
        <v>32</v>
      </c>
      <c r="H1262" s="2" t="s">
        <v>115</v>
      </c>
      <c r="I1262" s="3">
        <v>44896</v>
      </c>
      <c r="J1262" s="2"/>
      <c r="K1262" s="2">
        <v>1.96</v>
      </c>
      <c r="L1262" s="2" t="str" cm="1">
        <f t="array" ref="L1262">_xlfn.SWITCH(TRUE,K1262&lt;2,"1 to 2 yrs",K1262&lt;5,"2 to 5 yrs",K1262&lt;10,"5 to 10 yrs",K1262&lt;20,"10 to 20 yrs","20+")</f>
        <v>1 to 2 yrs</v>
      </c>
      <c r="M1262" s="2">
        <v>76297</v>
      </c>
      <c r="N1262" s="4">
        <v>0.5</v>
      </c>
      <c r="O1262" s="5">
        <f t="shared" si="19"/>
        <v>114445.5</v>
      </c>
      <c r="P1262" s="2" t="s">
        <v>42</v>
      </c>
      <c r="Q1262" s="2">
        <v>1440</v>
      </c>
      <c r="R1262" s="2">
        <v>43</v>
      </c>
      <c r="S1262" s="2" t="s">
        <v>79</v>
      </c>
    </row>
    <row r="1263" spans="1:19" x14ac:dyDescent="0.3">
      <c r="A1263" s="2">
        <v>2262</v>
      </c>
      <c r="B1263" s="2" t="s">
        <v>379</v>
      </c>
      <c r="C1263" s="2" t="s">
        <v>17</v>
      </c>
      <c r="D1263" s="2">
        <v>36</v>
      </c>
      <c r="E1263" s="2" t="str" cm="1">
        <f t="array" ref="E1263">_xlfn.SWITCH(TRUE,D1263&lt;25,"18 to 25",D1263&lt;40,"25 to 40",D1263&lt;50,"40 to 50",D1263&lt;60,"50 to 60","60+")</f>
        <v>25 to 40</v>
      </c>
      <c r="F1263" s="2" t="s">
        <v>25</v>
      </c>
      <c r="G1263" s="2" t="s">
        <v>19</v>
      </c>
      <c r="H1263" s="2" t="s">
        <v>27</v>
      </c>
      <c r="I1263" s="3">
        <v>43020</v>
      </c>
      <c r="J1263" s="2"/>
      <c r="K1263" s="2">
        <v>7.1</v>
      </c>
      <c r="L1263" s="2" t="str" cm="1">
        <f t="array" ref="L1263">_xlfn.SWITCH(TRUE,K1263&lt;2,"1 to 2 yrs",K1263&lt;5,"2 to 5 yrs",K1263&lt;10,"5 to 10 yrs",K1263&lt;20,"10 to 20 yrs","20+")</f>
        <v>5 to 10 yrs</v>
      </c>
      <c r="M1263" s="2">
        <v>79780</v>
      </c>
      <c r="N1263" s="4">
        <v>0.2</v>
      </c>
      <c r="O1263" s="5">
        <f t="shared" si="19"/>
        <v>95736</v>
      </c>
      <c r="P1263" s="2" t="s">
        <v>42</v>
      </c>
      <c r="Q1263" s="2">
        <v>1934</v>
      </c>
      <c r="R1263" s="2">
        <v>79</v>
      </c>
      <c r="S1263" s="2" t="s">
        <v>52</v>
      </c>
    </row>
    <row r="1264" spans="1:19" x14ac:dyDescent="0.3">
      <c r="A1264" s="2">
        <v>2263</v>
      </c>
      <c r="B1264" s="2" t="s">
        <v>80</v>
      </c>
      <c r="C1264" s="2" t="s">
        <v>17</v>
      </c>
      <c r="D1264" s="2">
        <v>23</v>
      </c>
      <c r="E1264" s="2" t="str" cm="1">
        <f t="array" ref="E1264">_xlfn.SWITCH(TRUE,D1264&lt;25,"18 to 25",D1264&lt;40,"25 to 40",D1264&lt;50,"40 to 50",D1264&lt;60,"50 to 60","60+")</f>
        <v>18 to 25</v>
      </c>
      <c r="F1264" s="2" t="s">
        <v>92</v>
      </c>
      <c r="G1264" s="2" t="s">
        <v>19</v>
      </c>
      <c r="H1264" s="2" t="s">
        <v>235</v>
      </c>
      <c r="I1264" s="3">
        <v>43824</v>
      </c>
      <c r="J1264" s="2"/>
      <c r="K1264" s="2">
        <v>4.9000000000000004</v>
      </c>
      <c r="L1264" s="2" t="str" cm="1">
        <f t="array" ref="L1264">_xlfn.SWITCH(TRUE,K1264&lt;2,"1 to 2 yrs",K1264&lt;5,"2 to 5 yrs",K1264&lt;10,"5 to 10 yrs",K1264&lt;20,"10 to 20 yrs","20+")</f>
        <v>2 to 5 yrs</v>
      </c>
      <c r="M1264" s="2">
        <v>74334</v>
      </c>
      <c r="N1264" s="4">
        <v>0.2</v>
      </c>
      <c r="O1264" s="5">
        <f t="shared" si="19"/>
        <v>89200.8</v>
      </c>
      <c r="P1264" s="2" t="s">
        <v>58</v>
      </c>
      <c r="Q1264" s="2">
        <v>1196</v>
      </c>
      <c r="R1264" s="2">
        <v>47</v>
      </c>
      <c r="S1264" s="2" t="s">
        <v>84</v>
      </c>
    </row>
    <row r="1265" spans="1:19" x14ac:dyDescent="0.3">
      <c r="A1265" s="2">
        <v>2264</v>
      </c>
      <c r="B1265" s="2" t="s">
        <v>945</v>
      </c>
      <c r="C1265" s="2" t="s">
        <v>17</v>
      </c>
      <c r="D1265" s="2">
        <v>46</v>
      </c>
      <c r="E1265" s="2" t="str" cm="1">
        <f t="array" ref="E1265">_xlfn.SWITCH(TRUE,D1265&lt;25,"18 to 25",D1265&lt;40,"25 to 40",D1265&lt;50,"40 to 50",D1265&lt;60,"50 to 60","60+")</f>
        <v>40 to 50</v>
      </c>
      <c r="F1265" s="2" t="s">
        <v>36</v>
      </c>
      <c r="G1265" s="2" t="s">
        <v>19</v>
      </c>
      <c r="H1265" s="2" t="s">
        <v>241</v>
      </c>
      <c r="I1265" s="3">
        <v>43098</v>
      </c>
      <c r="J1265" s="2"/>
      <c r="K1265" s="2">
        <v>6.88</v>
      </c>
      <c r="L1265" s="2" t="str" cm="1">
        <f t="array" ref="L1265">_xlfn.SWITCH(TRUE,K1265&lt;2,"1 to 2 yrs",K1265&lt;5,"2 to 5 yrs",K1265&lt;10,"5 to 10 yrs",K1265&lt;20,"10 to 20 yrs","20+")</f>
        <v>5 to 10 yrs</v>
      </c>
      <c r="M1265" s="2">
        <v>71512</v>
      </c>
      <c r="N1265" s="4">
        <v>0.5</v>
      </c>
      <c r="O1265" s="5">
        <f t="shared" si="19"/>
        <v>107268</v>
      </c>
      <c r="P1265" s="2" t="s">
        <v>28</v>
      </c>
      <c r="Q1265" s="2">
        <v>1516</v>
      </c>
      <c r="R1265" s="2">
        <v>94</v>
      </c>
      <c r="S1265" s="2" t="s">
        <v>157</v>
      </c>
    </row>
    <row r="1266" spans="1:19" x14ac:dyDescent="0.3">
      <c r="A1266" s="2">
        <v>2265</v>
      </c>
      <c r="B1266" s="2" t="s">
        <v>714</v>
      </c>
      <c r="C1266" s="2" t="s">
        <v>24</v>
      </c>
      <c r="D1266" s="2">
        <v>34</v>
      </c>
      <c r="E1266" s="2" t="str" cm="1">
        <f t="array" ref="E1266">_xlfn.SWITCH(TRUE,D1266&lt;25,"18 to 25",D1266&lt;40,"25 to 40",D1266&lt;50,"40 to 50",D1266&lt;60,"50 to 60","60+")</f>
        <v>25 to 40</v>
      </c>
      <c r="F1266" s="2" t="s">
        <v>46</v>
      </c>
      <c r="G1266" s="2" t="s">
        <v>19</v>
      </c>
      <c r="H1266" s="2" t="s">
        <v>168</v>
      </c>
      <c r="I1266" s="3">
        <v>43745</v>
      </c>
      <c r="J1266" s="2"/>
      <c r="K1266" s="2">
        <v>5.1100000000000003</v>
      </c>
      <c r="L1266" s="2" t="str" cm="1">
        <f t="array" ref="L1266">_xlfn.SWITCH(TRUE,K1266&lt;2,"1 to 2 yrs",K1266&lt;5,"2 to 5 yrs",K1266&lt;10,"5 to 10 yrs",K1266&lt;20,"10 to 20 yrs","20+")</f>
        <v>5 to 10 yrs</v>
      </c>
      <c r="M1266" s="2">
        <v>98362</v>
      </c>
      <c r="N1266" s="4">
        <v>0</v>
      </c>
      <c r="O1266" s="5">
        <f t="shared" si="19"/>
        <v>98362</v>
      </c>
      <c r="P1266" s="2" t="s">
        <v>58</v>
      </c>
      <c r="Q1266" s="2">
        <v>1398</v>
      </c>
      <c r="R1266" s="2">
        <v>78</v>
      </c>
      <c r="S1266" s="2" t="s">
        <v>34</v>
      </c>
    </row>
    <row r="1267" spans="1:19" x14ac:dyDescent="0.3">
      <c r="A1267" s="2">
        <v>2266</v>
      </c>
      <c r="B1267" s="2" t="s">
        <v>946</v>
      </c>
      <c r="C1267" s="2" t="s">
        <v>17</v>
      </c>
      <c r="D1267" s="2">
        <v>55</v>
      </c>
      <c r="E1267" s="2" t="str" cm="1">
        <f t="array" ref="E1267">_xlfn.SWITCH(TRUE,D1267&lt;25,"18 to 25",D1267&lt;40,"25 to 40",D1267&lt;50,"40 to 50",D1267&lt;60,"50 to 60","60+")</f>
        <v>50 to 60</v>
      </c>
      <c r="F1267" s="2" t="s">
        <v>36</v>
      </c>
      <c r="G1267" s="2" t="s">
        <v>19</v>
      </c>
      <c r="H1267" s="2" t="s">
        <v>211</v>
      </c>
      <c r="I1267" s="3">
        <v>44430</v>
      </c>
      <c r="J1267" s="2"/>
      <c r="K1267" s="2">
        <v>3.24</v>
      </c>
      <c r="L1267" s="2" t="str" cm="1">
        <f t="array" ref="L1267">_xlfn.SWITCH(TRUE,K1267&lt;2,"1 to 2 yrs",K1267&lt;5,"2 to 5 yrs",K1267&lt;10,"5 to 10 yrs",K1267&lt;20,"10 to 20 yrs","20+")</f>
        <v>2 to 5 yrs</v>
      </c>
      <c r="M1267" s="2">
        <v>75528</v>
      </c>
      <c r="N1267" s="4">
        <v>0.2</v>
      </c>
      <c r="O1267" s="5">
        <f t="shared" si="19"/>
        <v>90633.600000000006</v>
      </c>
      <c r="P1267" s="2" t="s">
        <v>28</v>
      </c>
      <c r="Q1267" s="2">
        <v>2096</v>
      </c>
      <c r="R1267" s="2">
        <v>32</v>
      </c>
      <c r="S1267" s="2" t="s">
        <v>157</v>
      </c>
    </row>
    <row r="1268" spans="1:19" x14ac:dyDescent="0.3">
      <c r="A1268" s="2">
        <v>2267</v>
      </c>
      <c r="B1268" s="2" t="s">
        <v>95</v>
      </c>
      <c r="C1268" s="2" t="s">
        <v>17</v>
      </c>
      <c r="D1268" s="2">
        <v>55</v>
      </c>
      <c r="E1268" s="2" t="str" cm="1">
        <f t="array" ref="E1268">_xlfn.SWITCH(TRUE,D1268&lt;25,"18 to 25",D1268&lt;40,"25 to 40",D1268&lt;50,"40 to 50",D1268&lt;60,"50 to 60","60+")</f>
        <v>50 to 60</v>
      </c>
      <c r="F1268" s="2" t="s">
        <v>56</v>
      </c>
      <c r="G1268" s="2" t="s">
        <v>19</v>
      </c>
      <c r="H1268" s="2" t="s">
        <v>81</v>
      </c>
      <c r="I1268" s="3">
        <v>44090</v>
      </c>
      <c r="J1268" s="2"/>
      <c r="K1268" s="2">
        <v>4.17</v>
      </c>
      <c r="L1268" s="2" t="str" cm="1">
        <f t="array" ref="L1268">_xlfn.SWITCH(TRUE,K1268&lt;2,"1 to 2 yrs",K1268&lt;5,"2 to 5 yrs",K1268&lt;10,"5 to 10 yrs",K1268&lt;20,"10 to 20 yrs","20+")</f>
        <v>2 to 5 yrs</v>
      </c>
      <c r="M1268" s="2">
        <v>101396</v>
      </c>
      <c r="N1268" s="4">
        <v>0</v>
      </c>
      <c r="O1268" s="5">
        <f t="shared" si="19"/>
        <v>101396</v>
      </c>
      <c r="P1268" s="2" t="s">
        <v>28</v>
      </c>
      <c r="Q1268" s="2">
        <v>1400</v>
      </c>
      <c r="R1268" s="2">
        <v>78</v>
      </c>
      <c r="S1268" s="2" t="s">
        <v>54</v>
      </c>
    </row>
    <row r="1269" spans="1:19" x14ac:dyDescent="0.3">
      <c r="A1269" s="2">
        <v>2268</v>
      </c>
      <c r="B1269" s="2" t="s">
        <v>947</v>
      </c>
      <c r="C1269" s="2" t="s">
        <v>24</v>
      </c>
      <c r="D1269" s="2">
        <v>56</v>
      </c>
      <c r="E1269" s="2" t="str" cm="1">
        <f t="array" ref="E1269">_xlfn.SWITCH(TRUE,D1269&lt;25,"18 to 25",D1269&lt;40,"25 to 40",D1269&lt;50,"40 to 50",D1269&lt;60,"50 to 60","60+")</f>
        <v>50 to 60</v>
      </c>
      <c r="F1269" s="2" t="s">
        <v>46</v>
      </c>
      <c r="G1269" s="2" t="s">
        <v>19</v>
      </c>
      <c r="H1269" s="2" t="s">
        <v>128</v>
      </c>
      <c r="I1269" s="3">
        <v>43011</v>
      </c>
      <c r="J1269" s="2"/>
      <c r="K1269" s="2">
        <v>7.12</v>
      </c>
      <c r="L1269" s="2" t="str" cm="1">
        <f t="array" ref="L1269">_xlfn.SWITCH(TRUE,K1269&lt;2,"1 to 2 yrs",K1269&lt;5,"2 to 5 yrs",K1269&lt;10,"5 to 10 yrs",K1269&lt;20,"10 to 20 yrs","20+")</f>
        <v>5 to 10 yrs</v>
      </c>
      <c r="M1269" s="2">
        <v>109071</v>
      </c>
      <c r="N1269" s="4">
        <v>0.1</v>
      </c>
      <c r="O1269" s="5">
        <f t="shared" si="19"/>
        <v>119978.1</v>
      </c>
      <c r="P1269" s="2" t="s">
        <v>28</v>
      </c>
      <c r="Q1269" s="2">
        <v>1480</v>
      </c>
      <c r="R1269" s="2">
        <v>31</v>
      </c>
      <c r="S1269" s="2" t="s">
        <v>22</v>
      </c>
    </row>
    <row r="1270" spans="1:19" x14ac:dyDescent="0.3">
      <c r="A1270" s="2">
        <v>2269</v>
      </c>
      <c r="B1270" s="2" t="s">
        <v>948</v>
      </c>
      <c r="C1270" s="2" t="s">
        <v>17</v>
      </c>
      <c r="D1270" s="2">
        <v>59</v>
      </c>
      <c r="E1270" s="2" t="str" cm="1">
        <f t="array" ref="E1270">_xlfn.SWITCH(TRUE,D1270&lt;25,"18 to 25",D1270&lt;40,"25 to 40",D1270&lt;50,"40 to 50",D1270&lt;60,"50 to 60","60+")</f>
        <v>50 to 60</v>
      </c>
      <c r="F1270" s="2" t="s">
        <v>36</v>
      </c>
      <c r="G1270" s="2" t="s">
        <v>19</v>
      </c>
      <c r="H1270" s="2" t="s">
        <v>37</v>
      </c>
      <c r="I1270" s="3">
        <v>42870</v>
      </c>
      <c r="J1270" s="3">
        <v>44062</v>
      </c>
      <c r="K1270" s="2">
        <v>3.26</v>
      </c>
      <c r="L1270" s="2" t="str" cm="1">
        <f t="array" ref="L1270">_xlfn.SWITCH(TRUE,K1270&lt;2,"1 to 2 yrs",K1270&lt;5,"2 to 5 yrs",K1270&lt;10,"5 to 10 yrs",K1270&lt;20,"10 to 20 yrs","20+")</f>
        <v>2 to 5 yrs</v>
      </c>
      <c r="M1270" s="2">
        <v>62463</v>
      </c>
      <c r="N1270" s="4">
        <v>0.15</v>
      </c>
      <c r="O1270" s="5">
        <f t="shared" si="19"/>
        <v>71832.45</v>
      </c>
      <c r="P1270" s="2" t="s">
        <v>58</v>
      </c>
      <c r="Q1270" s="2">
        <v>1049</v>
      </c>
      <c r="R1270" s="2">
        <v>21</v>
      </c>
      <c r="S1270" s="2" t="s">
        <v>43</v>
      </c>
    </row>
    <row r="1271" spans="1:19" x14ac:dyDescent="0.3">
      <c r="A1271" s="2">
        <v>2270</v>
      </c>
      <c r="B1271" s="2" t="s">
        <v>326</v>
      </c>
      <c r="C1271" s="2" t="s">
        <v>24</v>
      </c>
      <c r="D1271" s="2">
        <v>24</v>
      </c>
      <c r="E1271" s="2" t="str" cm="1">
        <f t="array" ref="E1271">_xlfn.SWITCH(TRUE,D1271&lt;25,"18 to 25",D1271&lt;40,"25 to 40",D1271&lt;50,"40 to 50",D1271&lt;60,"50 to 60","60+")</f>
        <v>18 to 25</v>
      </c>
      <c r="F1271" s="2" t="s">
        <v>40</v>
      </c>
      <c r="G1271" s="2" t="s">
        <v>32</v>
      </c>
      <c r="H1271" s="2" t="s">
        <v>143</v>
      </c>
      <c r="I1271" s="3">
        <v>42115</v>
      </c>
      <c r="J1271" s="2"/>
      <c r="K1271" s="2">
        <v>9.57</v>
      </c>
      <c r="L1271" s="2" t="str" cm="1">
        <f t="array" ref="L1271">_xlfn.SWITCH(TRUE,K1271&lt;2,"1 to 2 yrs",K1271&lt;5,"2 to 5 yrs",K1271&lt;10,"5 to 10 yrs",K1271&lt;20,"10 to 20 yrs","20+")</f>
        <v>5 to 10 yrs</v>
      </c>
      <c r="M1271" s="2">
        <v>66724</v>
      </c>
      <c r="N1271" s="4">
        <v>0.25</v>
      </c>
      <c r="O1271" s="5">
        <f t="shared" si="19"/>
        <v>83405</v>
      </c>
      <c r="P1271" s="2" t="s">
        <v>28</v>
      </c>
      <c r="Q1271" s="2">
        <v>1581</v>
      </c>
      <c r="R1271" s="2">
        <v>5</v>
      </c>
      <c r="S1271" s="2" t="s">
        <v>38</v>
      </c>
    </row>
    <row r="1272" spans="1:19" x14ac:dyDescent="0.3">
      <c r="A1272" s="2">
        <v>2271</v>
      </c>
      <c r="B1272" s="2" t="s">
        <v>221</v>
      </c>
      <c r="C1272" s="2" t="s">
        <v>24</v>
      </c>
      <c r="D1272" s="2">
        <v>63</v>
      </c>
      <c r="E1272" s="2" t="str" cm="1">
        <f t="array" ref="E1272">_xlfn.SWITCH(TRUE,D1272&lt;25,"18 to 25",D1272&lt;40,"25 to 40",D1272&lt;50,"40 to 50",D1272&lt;60,"50 to 60","60+")</f>
        <v>60+</v>
      </c>
      <c r="F1272" s="2" t="s">
        <v>40</v>
      </c>
      <c r="G1272" s="2" t="s">
        <v>26</v>
      </c>
      <c r="H1272" s="2" t="s">
        <v>146</v>
      </c>
      <c r="I1272" s="3">
        <v>43628</v>
      </c>
      <c r="J1272" s="2"/>
      <c r="K1272" s="2">
        <v>5.43</v>
      </c>
      <c r="L1272" s="2" t="str" cm="1">
        <f t="array" ref="L1272">_xlfn.SWITCH(TRUE,K1272&lt;2,"1 to 2 yrs",K1272&lt;5,"2 to 5 yrs",K1272&lt;10,"5 to 10 yrs",K1272&lt;20,"10 to 20 yrs","20+")</f>
        <v>5 to 10 yrs</v>
      </c>
      <c r="M1272" s="2">
        <v>57423</v>
      </c>
      <c r="N1272" s="4">
        <v>0.25</v>
      </c>
      <c r="O1272" s="5">
        <f t="shared" si="19"/>
        <v>71778.75</v>
      </c>
      <c r="P1272" s="2" t="s">
        <v>58</v>
      </c>
      <c r="Q1272" s="2">
        <v>1970</v>
      </c>
      <c r="R1272" s="2">
        <v>29</v>
      </c>
      <c r="S1272" s="2" t="s">
        <v>48</v>
      </c>
    </row>
    <row r="1273" spans="1:19" x14ac:dyDescent="0.3">
      <c r="A1273" s="2">
        <v>2272</v>
      </c>
      <c r="B1273" s="2" t="s">
        <v>949</v>
      </c>
      <c r="C1273" s="2" t="s">
        <v>24</v>
      </c>
      <c r="D1273" s="2">
        <v>27</v>
      </c>
      <c r="E1273" s="2" t="str" cm="1">
        <f t="array" ref="E1273">_xlfn.SWITCH(TRUE,D1273&lt;25,"18 to 25",D1273&lt;40,"25 to 40",D1273&lt;50,"40 to 50",D1273&lt;60,"50 to 60","60+")</f>
        <v>25 to 40</v>
      </c>
      <c r="F1273" s="2" t="s">
        <v>31</v>
      </c>
      <c r="G1273" s="2" t="s">
        <v>26</v>
      </c>
      <c r="H1273" s="2" t="s">
        <v>139</v>
      </c>
      <c r="I1273" s="3">
        <v>43983</v>
      </c>
      <c r="J1273" s="2"/>
      <c r="K1273" s="2">
        <v>4.46</v>
      </c>
      <c r="L1273" s="2" t="str" cm="1">
        <f t="array" ref="L1273">_xlfn.SWITCH(TRUE,K1273&lt;2,"1 to 2 yrs",K1273&lt;5,"2 to 5 yrs",K1273&lt;10,"5 to 10 yrs",K1273&lt;20,"10 to 20 yrs","20+")</f>
        <v>2 to 5 yrs</v>
      </c>
      <c r="M1273" s="2">
        <v>61946</v>
      </c>
      <c r="N1273" s="4">
        <v>0.2</v>
      </c>
      <c r="O1273" s="5">
        <f t="shared" si="19"/>
        <v>74335.199999999997</v>
      </c>
      <c r="P1273" s="2" t="s">
        <v>58</v>
      </c>
      <c r="Q1273" s="2">
        <v>2214</v>
      </c>
      <c r="R1273" s="2">
        <v>16</v>
      </c>
      <c r="S1273" s="2" t="s">
        <v>84</v>
      </c>
    </row>
    <row r="1274" spans="1:19" x14ac:dyDescent="0.3">
      <c r="A1274" s="2">
        <v>2273</v>
      </c>
      <c r="B1274" s="2" t="s">
        <v>926</v>
      </c>
      <c r="C1274" s="2" t="s">
        <v>17</v>
      </c>
      <c r="D1274" s="2">
        <v>40</v>
      </c>
      <c r="E1274" s="2" t="str" cm="1">
        <f t="array" ref="E1274">_xlfn.SWITCH(TRUE,D1274&lt;25,"18 to 25",D1274&lt;40,"25 to 40",D1274&lt;50,"40 to 50",D1274&lt;60,"50 to 60","60+")</f>
        <v>40 to 50</v>
      </c>
      <c r="F1274" s="2" t="s">
        <v>31</v>
      </c>
      <c r="G1274" s="2" t="s">
        <v>26</v>
      </c>
      <c r="H1274" s="2" t="s">
        <v>139</v>
      </c>
      <c r="I1274" s="3">
        <v>44645</v>
      </c>
      <c r="J1274" s="3">
        <v>45312</v>
      </c>
      <c r="K1274" s="2">
        <v>1.83</v>
      </c>
      <c r="L1274" s="2" t="str" cm="1">
        <f t="array" ref="L1274">_xlfn.SWITCH(TRUE,K1274&lt;2,"1 to 2 yrs",K1274&lt;5,"2 to 5 yrs",K1274&lt;10,"5 to 10 yrs",K1274&lt;20,"10 to 20 yrs","20+")</f>
        <v>1 to 2 yrs</v>
      </c>
      <c r="M1274" s="2">
        <v>61793</v>
      </c>
      <c r="N1274" s="4">
        <v>0.1</v>
      </c>
      <c r="O1274" s="5">
        <f t="shared" si="19"/>
        <v>67972.3</v>
      </c>
      <c r="P1274" s="2" t="s">
        <v>28</v>
      </c>
      <c r="Q1274" s="2">
        <v>2035</v>
      </c>
      <c r="R1274" s="2">
        <v>1</v>
      </c>
      <c r="S1274" s="2" t="s">
        <v>59</v>
      </c>
    </row>
    <row r="1275" spans="1:19" x14ac:dyDescent="0.3">
      <c r="A1275" s="2">
        <v>2274</v>
      </c>
      <c r="B1275" s="2" t="s">
        <v>733</v>
      </c>
      <c r="C1275" s="2" t="s">
        <v>17</v>
      </c>
      <c r="D1275" s="2">
        <v>24</v>
      </c>
      <c r="E1275" s="2" t="str" cm="1">
        <f t="array" ref="E1275">_xlfn.SWITCH(TRUE,D1275&lt;25,"18 to 25",D1275&lt;40,"25 to 40",D1275&lt;50,"40 to 50",D1275&lt;60,"50 to 60","60+")</f>
        <v>18 to 25</v>
      </c>
      <c r="F1275" s="2" t="s">
        <v>18</v>
      </c>
      <c r="G1275" s="2" t="s">
        <v>32</v>
      </c>
      <c r="H1275" s="2" t="s">
        <v>216</v>
      </c>
      <c r="I1275" s="3">
        <v>43807</v>
      </c>
      <c r="J1275" s="2"/>
      <c r="K1275" s="2">
        <v>4.9400000000000004</v>
      </c>
      <c r="L1275" s="2" t="str" cm="1">
        <f t="array" ref="L1275">_xlfn.SWITCH(TRUE,K1275&lt;2,"1 to 2 yrs",K1275&lt;5,"2 to 5 yrs",K1275&lt;10,"5 to 10 yrs",K1275&lt;20,"10 to 20 yrs","20+")</f>
        <v>2 to 5 yrs</v>
      </c>
      <c r="M1275" s="2">
        <v>71782</v>
      </c>
      <c r="N1275" s="4">
        <v>0.2</v>
      </c>
      <c r="O1275" s="5">
        <f t="shared" si="19"/>
        <v>86138.4</v>
      </c>
      <c r="P1275" s="2" t="s">
        <v>21</v>
      </c>
      <c r="Q1275" s="2">
        <v>1914</v>
      </c>
      <c r="R1275" s="2">
        <v>79</v>
      </c>
      <c r="S1275" s="2" t="s">
        <v>54</v>
      </c>
    </row>
    <row r="1276" spans="1:19" x14ac:dyDescent="0.3">
      <c r="A1276" s="2">
        <v>2275</v>
      </c>
      <c r="B1276" s="2" t="s">
        <v>495</v>
      </c>
      <c r="C1276" s="2" t="s">
        <v>17</v>
      </c>
      <c r="D1276" s="2">
        <v>39</v>
      </c>
      <c r="E1276" s="2" t="str" cm="1">
        <f t="array" ref="E1276">_xlfn.SWITCH(TRUE,D1276&lt;25,"18 to 25",D1276&lt;40,"25 to 40",D1276&lt;50,"40 to 50",D1276&lt;60,"50 to 60","60+")</f>
        <v>25 to 40</v>
      </c>
      <c r="F1276" s="2" t="s">
        <v>36</v>
      </c>
      <c r="G1276" s="2" t="s">
        <v>19</v>
      </c>
      <c r="H1276" s="2" t="s">
        <v>241</v>
      </c>
      <c r="I1276" s="3">
        <v>44732</v>
      </c>
      <c r="J1276" s="2"/>
      <c r="K1276" s="2">
        <v>2.41</v>
      </c>
      <c r="L1276" s="2" t="str" cm="1">
        <f t="array" ref="L1276">_xlfn.SWITCH(TRUE,K1276&lt;2,"1 to 2 yrs",K1276&lt;5,"2 to 5 yrs",K1276&lt;10,"5 to 10 yrs",K1276&lt;20,"10 to 20 yrs","20+")</f>
        <v>2 to 5 yrs</v>
      </c>
      <c r="M1276" s="2">
        <v>74874</v>
      </c>
      <c r="N1276" s="4">
        <v>0.1</v>
      </c>
      <c r="O1276" s="5">
        <f t="shared" si="19"/>
        <v>82361.399999999994</v>
      </c>
      <c r="P1276" s="2" t="s">
        <v>42</v>
      </c>
      <c r="Q1276" s="2">
        <v>1606</v>
      </c>
      <c r="R1276" s="2">
        <v>54</v>
      </c>
      <c r="S1276" s="2" t="s">
        <v>48</v>
      </c>
    </row>
    <row r="1277" spans="1:19" x14ac:dyDescent="0.3">
      <c r="A1277" s="2">
        <v>2276</v>
      </c>
      <c r="B1277" s="2" t="s">
        <v>761</v>
      </c>
      <c r="C1277" s="2" t="s">
        <v>24</v>
      </c>
      <c r="D1277" s="2">
        <v>60</v>
      </c>
      <c r="E1277" s="2" t="str" cm="1">
        <f t="array" ref="E1277">_xlfn.SWITCH(TRUE,D1277&lt;25,"18 to 25",D1277&lt;40,"25 to 40",D1277&lt;50,"40 to 50",D1277&lt;60,"50 to 60","60+")</f>
        <v>60+</v>
      </c>
      <c r="F1277" s="2" t="s">
        <v>31</v>
      </c>
      <c r="G1277" s="2" t="s">
        <v>19</v>
      </c>
      <c r="H1277" s="2" t="s">
        <v>139</v>
      </c>
      <c r="I1277" s="3">
        <v>42869</v>
      </c>
      <c r="J1277" s="2"/>
      <c r="K1277" s="2">
        <v>7.51</v>
      </c>
      <c r="L1277" s="2" t="str" cm="1">
        <f t="array" ref="L1277">_xlfn.SWITCH(TRUE,K1277&lt;2,"1 to 2 yrs",K1277&lt;5,"2 to 5 yrs",K1277&lt;10,"5 to 10 yrs",K1277&lt;20,"10 to 20 yrs","20+")</f>
        <v>5 to 10 yrs</v>
      </c>
      <c r="M1277" s="2">
        <v>67625</v>
      </c>
      <c r="N1277" s="4">
        <v>0.1</v>
      </c>
      <c r="O1277" s="5">
        <f t="shared" si="19"/>
        <v>74387.5</v>
      </c>
      <c r="P1277" s="2" t="s">
        <v>28</v>
      </c>
      <c r="Q1277" s="2">
        <v>1646</v>
      </c>
      <c r="R1277" s="2">
        <v>11</v>
      </c>
      <c r="S1277" s="2" t="s">
        <v>79</v>
      </c>
    </row>
    <row r="1278" spans="1:19" x14ac:dyDescent="0.3">
      <c r="A1278" s="2">
        <v>2277</v>
      </c>
      <c r="B1278" s="2" t="s">
        <v>950</v>
      </c>
      <c r="C1278" s="2" t="s">
        <v>17</v>
      </c>
      <c r="D1278" s="2">
        <v>30</v>
      </c>
      <c r="E1278" s="2" t="str" cm="1">
        <f t="array" ref="E1278">_xlfn.SWITCH(TRUE,D1278&lt;25,"18 to 25",D1278&lt;40,"25 to 40",D1278&lt;50,"40 to 50",D1278&lt;60,"50 to 60","60+")</f>
        <v>25 to 40</v>
      </c>
      <c r="F1278" s="2" t="s">
        <v>56</v>
      </c>
      <c r="G1278" s="2" t="s">
        <v>32</v>
      </c>
      <c r="H1278" s="2" t="s">
        <v>57</v>
      </c>
      <c r="I1278" s="3">
        <v>42096</v>
      </c>
      <c r="J1278" s="2"/>
      <c r="K1278" s="2">
        <v>9.6300000000000008</v>
      </c>
      <c r="L1278" s="2" t="str" cm="1">
        <f t="array" ref="L1278">_xlfn.SWITCH(TRUE,K1278&lt;2,"1 to 2 yrs",K1278&lt;5,"2 to 5 yrs",K1278&lt;10,"5 to 10 yrs",K1278&lt;20,"10 to 20 yrs","20+")</f>
        <v>5 to 10 yrs</v>
      </c>
      <c r="M1278" s="2">
        <v>132990</v>
      </c>
      <c r="N1278" s="4">
        <v>0.15</v>
      </c>
      <c r="O1278" s="5">
        <f t="shared" si="19"/>
        <v>152938.5</v>
      </c>
      <c r="P1278" s="2" t="s">
        <v>58</v>
      </c>
      <c r="Q1278" s="2">
        <v>1519</v>
      </c>
      <c r="R1278" s="2">
        <v>11</v>
      </c>
      <c r="S1278" s="2" t="s">
        <v>73</v>
      </c>
    </row>
    <row r="1279" spans="1:19" x14ac:dyDescent="0.3">
      <c r="A1279" s="2">
        <v>2278</v>
      </c>
      <c r="B1279" s="2" t="s">
        <v>714</v>
      </c>
      <c r="C1279" s="2" t="s">
        <v>17</v>
      </c>
      <c r="D1279" s="2">
        <v>33</v>
      </c>
      <c r="E1279" s="2" t="str" cm="1">
        <f t="array" ref="E1279">_xlfn.SWITCH(TRUE,D1279&lt;25,"18 to 25",D1279&lt;40,"25 to 40",D1279&lt;50,"40 to 50",D1279&lt;60,"50 to 60","60+")</f>
        <v>25 to 40</v>
      </c>
      <c r="F1279" s="2" t="s">
        <v>75</v>
      </c>
      <c r="G1279" s="2" t="s">
        <v>19</v>
      </c>
      <c r="H1279" s="2" t="s">
        <v>226</v>
      </c>
      <c r="I1279" s="3">
        <v>45353</v>
      </c>
      <c r="J1279" s="2"/>
      <c r="K1279" s="2">
        <v>0.71</v>
      </c>
      <c r="L1279" s="2" t="str" cm="1">
        <f t="array" ref="L1279">_xlfn.SWITCH(TRUE,K1279&lt;2,"1 to 2 yrs",K1279&lt;5,"2 to 5 yrs",K1279&lt;10,"5 to 10 yrs",K1279&lt;20,"10 to 20 yrs","20+")</f>
        <v>1 to 2 yrs</v>
      </c>
      <c r="M1279" s="2">
        <v>86036</v>
      </c>
      <c r="N1279" s="4">
        <v>0.2</v>
      </c>
      <c r="O1279" s="5">
        <f t="shared" si="19"/>
        <v>103243.2</v>
      </c>
      <c r="P1279" s="2" t="s">
        <v>58</v>
      </c>
      <c r="Q1279" s="2">
        <v>1236</v>
      </c>
      <c r="R1279" s="2">
        <v>50</v>
      </c>
      <c r="S1279" s="2" t="s">
        <v>87</v>
      </c>
    </row>
    <row r="1280" spans="1:19" x14ac:dyDescent="0.3">
      <c r="A1280" s="2">
        <v>2279</v>
      </c>
      <c r="B1280" s="2" t="s">
        <v>934</v>
      </c>
      <c r="C1280" s="2" t="s">
        <v>17</v>
      </c>
      <c r="D1280" s="2">
        <v>26</v>
      </c>
      <c r="E1280" s="2" t="str" cm="1">
        <f t="array" ref="E1280">_xlfn.SWITCH(TRUE,D1280&lt;25,"18 to 25",D1280&lt;40,"25 to 40",D1280&lt;50,"40 to 50",D1280&lt;60,"50 to 60","60+")</f>
        <v>25 to 40</v>
      </c>
      <c r="F1280" s="2" t="s">
        <v>31</v>
      </c>
      <c r="G1280" s="2" t="s">
        <v>19</v>
      </c>
      <c r="H1280" s="2" t="s">
        <v>72</v>
      </c>
      <c r="I1280" s="3">
        <v>43662</v>
      </c>
      <c r="J1280" s="2"/>
      <c r="K1280" s="2">
        <v>5.34</v>
      </c>
      <c r="L1280" s="2" t="str" cm="1">
        <f t="array" ref="L1280">_xlfn.SWITCH(TRUE,K1280&lt;2,"1 to 2 yrs",K1280&lt;5,"2 to 5 yrs",K1280&lt;10,"5 to 10 yrs",K1280&lt;20,"10 to 20 yrs","20+")</f>
        <v>5 to 10 yrs</v>
      </c>
      <c r="M1280" s="2">
        <v>69160</v>
      </c>
      <c r="N1280" s="4">
        <v>0</v>
      </c>
      <c r="O1280" s="5">
        <f t="shared" si="19"/>
        <v>69160</v>
      </c>
      <c r="P1280" s="2" t="s">
        <v>58</v>
      </c>
      <c r="Q1280" s="2">
        <v>2001</v>
      </c>
      <c r="R1280" s="2">
        <v>47</v>
      </c>
      <c r="S1280" s="2" t="s">
        <v>117</v>
      </c>
    </row>
    <row r="1281" spans="1:19" x14ac:dyDescent="0.3">
      <c r="A1281" s="2">
        <v>2280</v>
      </c>
      <c r="B1281" s="2" t="s">
        <v>951</v>
      </c>
      <c r="C1281" s="2" t="s">
        <v>24</v>
      </c>
      <c r="D1281" s="2">
        <v>24</v>
      </c>
      <c r="E1281" s="2" t="str" cm="1">
        <f t="array" ref="E1281">_xlfn.SWITCH(TRUE,D1281&lt;25,"18 to 25",D1281&lt;40,"25 to 40",D1281&lt;50,"40 to 50",D1281&lt;60,"50 to 60","60+")</f>
        <v>18 to 25</v>
      </c>
      <c r="F1281" s="2" t="s">
        <v>36</v>
      </c>
      <c r="G1281" s="2" t="s">
        <v>32</v>
      </c>
      <c r="H1281" s="2" t="s">
        <v>211</v>
      </c>
      <c r="I1281" s="3">
        <v>43934</v>
      </c>
      <c r="J1281" s="3">
        <v>44679</v>
      </c>
      <c r="K1281" s="2">
        <v>2.04</v>
      </c>
      <c r="L1281" s="2" t="str" cm="1">
        <f t="array" ref="L1281">_xlfn.SWITCH(TRUE,K1281&lt;2,"1 to 2 yrs",K1281&lt;5,"2 to 5 yrs",K1281&lt;10,"5 to 10 yrs",K1281&lt;20,"10 to 20 yrs","20+")</f>
        <v>2 to 5 yrs</v>
      </c>
      <c r="M1281" s="2">
        <v>75325</v>
      </c>
      <c r="N1281" s="4">
        <v>0</v>
      </c>
      <c r="O1281" s="5">
        <f t="shared" si="19"/>
        <v>75325</v>
      </c>
      <c r="P1281" s="2" t="s">
        <v>21</v>
      </c>
      <c r="Q1281" s="2">
        <v>2143</v>
      </c>
      <c r="R1281" s="2">
        <v>38</v>
      </c>
      <c r="S1281" s="2" t="s">
        <v>90</v>
      </c>
    </row>
    <row r="1282" spans="1:19" x14ac:dyDescent="0.3">
      <c r="A1282" s="2">
        <v>2281</v>
      </c>
      <c r="B1282" s="2" t="s">
        <v>750</v>
      </c>
      <c r="C1282" s="2" t="s">
        <v>24</v>
      </c>
      <c r="D1282" s="2">
        <v>32</v>
      </c>
      <c r="E1282" s="2" t="str" cm="1">
        <f t="array" ref="E1282">_xlfn.SWITCH(TRUE,D1282&lt;25,"18 to 25",D1282&lt;40,"25 to 40",D1282&lt;50,"40 to 50",D1282&lt;60,"50 to 60","60+")</f>
        <v>25 to 40</v>
      </c>
      <c r="F1282" s="2" t="s">
        <v>40</v>
      </c>
      <c r="G1282" s="2" t="s">
        <v>19</v>
      </c>
      <c r="H1282" s="2" t="s">
        <v>65</v>
      </c>
      <c r="I1282" s="3">
        <v>44875</v>
      </c>
      <c r="J1282" s="2"/>
      <c r="K1282" s="2">
        <v>2.02</v>
      </c>
      <c r="L1282" s="2" t="str" cm="1">
        <f t="array" ref="L1282">_xlfn.SWITCH(TRUE,K1282&lt;2,"1 to 2 yrs",K1282&lt;5,"2 to 5 yrs",K1282&lt;10,"5 to 10 yrs",K1282&lt;20,"10 to 20 yrs","20+")</f>
        <v>2 to 5 yrs</v>
      </c>
      <c r="M1282" s="2">
        <v>39777</v>
      </c>
      <c r="N1282" s="4">
        <v>0.2</v>
      </c>
      <c r="O1282" s="5">
        <f t="shared" si="19"/>
        <v>47732.4</v>
      </c>
      <c r="P1282" s="2" t="s">
        <v>28</v>
      </c>
      <c r="Q1282" s="2">
        <v>1217</v>
      </c>
      <c r="R1282" s="2">
        <v>80</v>
      </c>
      <c r="S1282" s="2" t="s">
        <v>157</v>
      </c>
    </row>
    <row r="1283" spans="1:19" x14ac:dyDescent="0.3">
      <c r="A1283" s="2">
        <v>2282</v>
      </c>
      <c r="B1283" s="2" t="s">
        <v>952</v>
      </c>
      <c r="C1283" s="2" t="s">
        <v>17</v>
      </c>
      <c r="D1283" s="2">
        <v>51</v>
      </c>
      <c r="E1283" s="2" t="str" cm="1">
        <f t="array" ref="E1283">_xlfn.SWITCH(TRUE,D1283&lt;25,"18 to 25",D1283&lt;40,"25 to 40",D1283&lt;50,"40 to 50",D1283&lt;60,"50 to 60","60+")</f>
        <v>50 to 60</v>
      </c>
      <c r="F1283" s="2" t="s">
        <v>92</v>
      </c>
      <c r="G1283" s="2" t="s">
        <v>19</v>
      </c>
      <c r="H1283" s="2" t="s">
        <v>190</v>
      </c>
      <c r="I1283" s="3">
        <v>45246</v>
      </c>
      <c r="J1283" s="2"/>
      <c r="K1283" s="2">
        <v>1</v>
      </c>
      <c r="L1283" s="2" t="str" cm="1">
        <f t="array" ref="L1283">_xlfn.SWITCH(TRUE,K1283&lt;2,"1 to 2 yrs",K1283&lt;5,"2 to 5 yrs",K1283&lt;10,"5 to 10 yrs",K1283&lt;20,"10 to 20 yrs","20+")</f>
        <v>1 to 2 yrs</v>
      </c>
      <c r="M1283" s="2">
        <v>62851</v>
      </c>
      <c r="N1283" s="4">
        <v>0.25</v>
      </c>
      <c r="O1283" s="5">
        <f t="shared" ref="O1283:O1346" si="20">M1283+(M1283*N1283)</f>
        <v>78563.75</v>
      </c>
      <c r="P1283" s="2" t="s">
        <v>42</v>
      </c>
      <c r="Q1283" s="2">
        <v>1676</v>
      </c>
      <c r="R1283" s="2">
        <v>69</v>
      </c>
      <c r="S1283" s="2" t="s">
        <v>79</v>
      </c>
    </row>
    <row r="1284" spans="1:19" x14ac:dyDescent="0.3">
      <c r="A1284" s="2">
        <v>2283</v>
      </c>
      <c r="B1284" s="2" t="s">
        <v>953</v>
      </c>
      <c r="C1284" s="2" t="s">
        <v>17</v>
      </c>
      <c r="D1284" s="2">
        <v>25</v>
      </c>
      <c r="E1284" s="2" t="str" cm="1">
        <f t="array" ref="E1284">_xlfn.SWITCH(TRUE,D1284&lt;25,"18 to 25",D1284&lt;40,"25 to 40",D1284&lt;50,"40 to 50",D1284&lt;60,"50 to 60","60+")</f>
        <v>25 to 40</v>
      </c>
      <c r="F1284" s="2" t="s">
        <v>50</v>
      </c>
      <c r="G1284" s="2" t="s">
        <v>26</v>
      </c>
      <c r="H1284" s="2" t="s">
        <v>89</v>
      </c>
      <c r="I1284" s="3">
        <v>42497</v>
      </c>
      <c r="J1284" s="2"/>
      <c r="K1284" s="2">
        <v>8.5299999999999994</v>
      </c>
      <c r="L1284" s="2" t="str" cm="1">
        <f t="array" ref="L1284">_xlfn.SWITCH(TRUE,K1284&lt;2,"1 to 2 yrs",K1284&lt;5,"2 to 5 yrs",K1284&lt;10,"5 to 10 yrs",K1284&lt;20,"10 to 20 yrs","20+")</f>
        <v>5 to 10 yrs</v>
      </c>
      <c r="M1284" s="2">
        <v>109860</v>
      </c>
      <c r="N1284" s="4">
        <v>0.2</v>
      </c>
      <c r="O1284" s="5">
        <f t="shared" si="20"/>
        <v>131832</v>
      </c>
      <c r="P1284" s="2" t="s">
        <v>28</v>
      </c>
      <c r="Q1284" s="2"/>
      <c r="R1284" s="2">
        <v>89</v>
      </c>
      <c r="S1284" s="2" t="s">
        <v>59</v>
      </c>
    </row>
    <row r="1285" spans="1:19" x14ac:dyDescent="0.3">
      <c r="A1285" s="2">
        <v>2284</v>
      </c>
      <c r="B1285" s="2" t="s">
        <v>777</v>
      </c>
      <c r="C1285" s="2" t="s">
        <v>17</v>
      </c>
      <c r="D1285" s="2">
        <v>26</v>
      </c>
      <c r="E1285" s="2" t="str" cm="1">
        <f t="array" ref="E1285">_xlfn.SWITCH(TRUE,D1285&lt;25,"18 to 25",D1285&lt;40,"25 to 40",D1285&lt;50,"40 to 50",D1285&lt;60,"50 to 60","60+")</f>
        <v>25 to 40</v>
      </c>
      <c r="F1285" s="2" t="s">
        <v>25</v>
      </c>
      <c r="G1285" s="2" t="s">
        <v>32</v>
      </c>
      <c r="H1285" s="2" t="s">
        <v>155</v>
      </c>
      <c r="I1285" s="3">
        <v>44249</v>
      </c>
      <c r="J1285" s="2"/>
      <c r="K1285" s="2">
        <v>3.73</v>
      </c>
      <c r="L1285" s="2" t="str" cm="1">
        <f t="array" ref="L1285">_xlfn.SWITCH(TRUE,K1285&lt;2,"1 to 2 yrs",K1285&lt;5,"2 to 5 yrs",K1285&lt;10,"5 to 10 yrs",K1285&lt;20,"10 to 20 yrs","20+")</f>
        <v>2 to 5 yrs</v>
      </c>
      <c r="M1285" s="2">
        <v>55518</v>
      </c>
      <c r="N1285" s="4">
        <v>0.15</v>
      </c>
      <c r="O1285" s="5">
        <f t="shared" si="20"/>
        <v>63845.7</v>
      </c>
      <c r="P1285" s="2" t="s">
        <v>28</v>
      </c>
      <c r="Q1285" s="2">
        <v>2003</v>
      </c>
      <c r="R1285" s="2">
        <v>0</v>
      </c>
      <c r="S1285" s="2" t="s">
        <v>157</v>
      </c>
    </row>
    <row r="1286" spans="1:19" x14ac:dyDescent="0.3">
      <c r="A1286" s="2">
        <v>2285</v>
      </c>
      <c r="B1286" s="2" t="s">
        <v>933</v>
      </c>
      <c r="C1286" s="2" t="s">
        <v>17</v>
      </c>
      <c r="D1286" s="2">
        <v>22</v>
      </c>
      <c r="E1286" s="2" t="str" cm="1">
        <f t="array" ref="E1286">_xlfn.SWITCH(TRUE,D1286&lt;25,"18 to 25",D1286&lt;40,"25 to 40",D1286&lt;50,"40 to 50",D1286&lt;60,"50 to 60","60+")</f>
        <v>18 to 25</v>
      </c>
      <c r="F1286" s="2" t="s">
        <v>31</v>
      </c>
      <c r="G1286" s="2" t="s">
        <v>19</v>
      </c>
      <c r="H1286" s="2" t="s">
        <v>68</v>
      </c>
      <c r="I1286" s="3">
        <v>42560</v>
      </c>
      <c r="J1286" s="2"/>
      <c r="K1286" s="2">
        <v>8.36</v>
      </c>
      <c r="L1286" s="2" t="str" cm="1">
        <f t="array" ref="L1286">_xlfn.SWITCH(TRUE,K1286&lt;2,"1 to 2 yrs",K1286&lt;5,"2 to 5 yrs",K1286&lt;10,"5 to 10 yrs",K1286&lt;20,"10 to 20 yrs","20+")</f>
        <v>5 to 10 yrs</v>
      </c>
      <c r="M1286" s="2">
        <v>76982</v>
      </c>
      <c r="N1286" s="4">
        <v>0.25</v>
      </c>
      <c r="O1286" s="5">
        <f t="shared" si="20"/>
        <v>96227.5</v>
      </c>
      <c r="P1286" s="2" t="s">
        <v>42</v>
      </c>
      <c r="Q1286" s="2"/>
      <c r="R1286" s="2">
        <v>15</v>
      </c>
      <c r="S1286" s="2" t="s">
        <v>59</v>
      </c>
    </row>
    <row r="1287" spans="1:19" x14ac:dyDescent="0.3">
      <c r="A1287" s="2">
        <v>2286</v>
      </c>
      <c r="B1287" s="2" t="s">
        <v>123</v>
      </c>
      <c r="C1287" s="2" t="s">
        <v>24</v>
      </c>
      <c r="D1287" s="2">
        <v>48</v>
      </c>
      <c r="E1287" s="2" t="str" cm="1">
        <f t="array" ref="E1287">_xlfn.SWITCH(TRUE,D1287&lt;25,"18 to 25",D1287&lt;40,"25 to 40",D1287&lt;50,"40 to 50",D1287&lt;60,"50 to 60","60+")</f>
        <v>40 to 50</v>
      </c>
      <c r="F1287" s="2" t="s">
        <v>25</v>
      </c>
      <c r="G1287" s="2" t="s">
        <v>19</v>
      </c>
      <c r="H1287" s="2" t="s">
        <v>27</v>
      </c>
      <c r="I1287" s="3">
        <v>42754</v>
      </c>
      <c r="J1287" s="2"/>
      <c r="K1287" s="2">
        <v>7.82</v>
      </c>
      <c r="L1287" s="2" t="str" cm="1">
        <f t="array" ref="L1287">_xlfn.SWITCH(TRUE,K1287&lt;2,"1 to 2 yrs",K1287&lt;5,"2 to 5 yrs",K1287&lt;10,"5 to 10 yrs",K1287&lt;20,"10 to 20 yrs","20+")</f>
        <v>5 to 10 yrs</v>
      </c>
      <c r="M1287" s="2">
        <v>62473</v>
      </c>
      <c r="N1287" s="4">
        <v>0.2</v>
      </c>
      <c r="O1287" s="5">
        <f t="shared" si="20"/>
        <v>74967.600000000006</v>
      </c>
      <c r="P1287" s="2" t="s">
        <v>58</v>
      </c>
      <c r="Q1287" s="2">
        <v>1082</v>
      </c>
      <c r="R1287" s="2">
        <v>45</v>
      </c>
      <c r="S1287" s="2" t="s">
        <v>48</v>
      </c>
    </row>
    <row r="1288" spans="1:19" x14ac:dyDescent="0.3">
      <c r="A1288" s="2">
        <v>2287</v>
      </c>
      <c r="B1288" s="2" t="s">
        <v>629</v>
      </c>
      <c r="C1288" s="2" t="s">
        <v>24</v>
      </c>
      <c r="D1288" s="2">
        <v>49</v>
      </c>
      <c r="E1288" s="2" t="str" cm="1">
        <f t="array" ref="E1288">_xlfn.SWITCH(TRUE,D1288&lt;25,"18 to 25",D1288&lt;40,"25 to 40",D1288&lt;50,"40 to 50",D1288&lt;60,"50 to 60","60+")</f>
        <v>40 to 50</v>
      </c>
      <c r="F1288" s="2" t="s">
        <v>50</v>
      </c>
      <c r="G1288" s="2" t="s">
        <v>32</v>
      </c>
      <c r="H1288" s="2" t="s">
        <v>101</v>
      </c>
      <c r="I1288" s="3">
        <v>45015</v>
      </c>
      <c r="J1288" s="2"/>
      <c r="K1288" s="2">
        <v>1.63</v>
      </c>
      <c r="L1288" s="2" t="str" cm="1">
        <f t="array" ref="L1288">_xlfn.SWITCH(TRUE,K1288&lt;2,"1 to 2 yrs",K1288&lt;5,"2 to 5 yrs",K1288&lt;10,"5 to 10 yrs",K1288&lt;20,"10 to 20 yrs","20+")</f>
        <v>1 to 2 yrs</v>
      </c>
      <c r="M1288" s="2">
        <v>90504</v>
      </c>
      <c r="N1288" s="4">
        <v>0.2</v>
      </c>
      <c r="O1288" s="5">
        <f t="shared" si="20"/>
        <v>108604.8</v>
      </c>
      <c r="P1288" s="2" t="s">
        <v>28</v>
      </c>
      <c r="Q1288" s="2"/>
      <c r="R1288" s="2">
        <v>62</v>
      </c>
      <c r="S1288" s="2" t="s">
        <v>87</v>
      </c>
    </row>
    <row r="1289" spans="1:19" x14ac:dyDescent="0.3">
      <c r="A1289" s="2">
        <v>2288</v>
      </c>
      <c r="B1289" s="2" t="s">
        <v>500</v>
      </c>
      <c r="C1289" s="2" t="s">
        <v>24</v>
      </c>
      <c r="D1289" s="2">
        <v>50</v>
      </c>
      <c r="E1289" s="2" t="str" cm="1">
        <f t="array" ref="E1289">_xlfn.SWITCH(TRUE,D1289&lt;25,"18 to 25",D1289&lt;40,"25 to 40",D1289&lt;50,"40 to 50",D1289&lt;60,"50 to 60","60+")</f>
        <v>50 to 60</v>
      </c>
      <c r="F1289" s="2" t="s">
        <v>18</v>
      </c>
      <c r="G1289" s="2" t="s">
        <v>26</v>
      </c>
      <c r="H1289" s="2" t="s">
        <v>134</v>
      </c>
      <c r="I1289" s="3">
        <v>42756</v>
      </c>
      <c r="J1289" s="2"/>
      <c r="K1289" s="2">
        <v>7.82</v>
      </c>
      <c r="L1289" s="2" t="str" cm="1">
        <f t="array" ref="L1289">_xlfn.SWITCH(TRUE,K1289&lt;2,"1 to 2 yrs",K1289&lt;5,"2 to 5 yrs",K1289&lt;10,"5 to 10 yrs",K1289&lt;20,"10 to 20 yrs","20+")</f>
        <v>5 to 10 yrs</v>
      </c>
      <c r="M1289" s="2">
        <v>80774</v>
      </c>
      <c r="N1289" s="4">
        <v>0.1</v>
      </c>
      <c r="O1289" s="5">
        <f t="shared" si="20"/>
        <v>88851.4</v>
      </c>
      <c r="P1289" s="2" t="s">
        <v>42</v>
      </c>
      <c r="Q1289" s="2">
        <v>1447</v>
      </c>
      <c r="R1289" s="2">
        <v>58</v>
      </c>
      <c r="S1289" s="2" t="s">
        <v>59</v>
      </c>
    </row>
    <row r="1290" spans="1:19" x14ac:dyDescent="0.3">
      <c r="A1290" s="2">
        <v>2289</v>
      </c>
      <c r="B1290" s="2" t="s">
        <v>167</v>
      </c>
      <c r="C1290" s="2" t="s">
        <v>24</v>
      </c>
      <c r="D1290" s="2">
        <v>39</v>
      </c>
      <c r="E1290" s="2" t="str" cm="1">
        <f t="array" ref="E1290">_xlfn.SWITCH(TRUE,D1290&lt;25,"18 to 25",D1290&lt;40,"25 to 40",D1290&lt;50,"40 to 50",D1290&lt;60,"50 to 60","60+")</f>
        <v>25 to 40</v>
      </c>
      <c r="F1290" s="2" t="s">
        <v>40</v>
      </c>
      <c r="G1290" s="2" t="s">
        <v>26</v>
      </c>
      <c r="H1290" s="2" t="s">
        <v>208</v>
      </c>
      <c r="I1290" s="3">
        <v>43727</v>
      </c>
      <c r="J1290" s="2"/>
      <c r="K1290" s="2">
        <v>5.16</v>
      </c>
      <c r="L1290" s="2" t="str" cm="1">
        <f t="array" ref="L1290">_xlfn.SWITCH(TRUE,K1290&lt;2,"1 to 2 yrs",K1290&lt;5,"2 to 5 yrs",K1290&lt;10,"5 to 10 yrs",K1290&lt;20,"10 to 20 yrs","20+")</f>
        <v>5 to 10 yrs</v>
      </c>
      <c r="M1290" s="2">
        <v>61614</v>
      </c>
      <c r="N1290" s="4">
        <v>0.5</v>
      </c>
      <c r="O1290" s="5">
        <f t="shared" si="20"/>
        <v>92421</v>
      </c>
      <c r="P1290" s="2" t="s">
        <v>28</v>
      </c>
      <c r="Q1290" s="2">
        <v>1698</v>
      </c>
      <c r="R1290" s="2">
        <v>46</v>
      </c>
      <c r="S1290" s="2" t="s">
        <v>77</v>
      </c>
    </row>
    <row r="1291" spans="1:19" x14ac:dyDescent="0.3">
      <c r="A1291" s="2">
        <v>2290</v>
      </c>
      <c r="B1291" s="2" t="s">
        <v>952</v>
      </c>
      <c r="C1291" s="2" t="s">
        <v>17</v>
      </c>
      <c r="D1291" s="2">
        <v>33</v>
      </c>
      <c r="E1291" s="2" t="str" cm="1">
        <f t="array" ref="E1291">_xlfn.SWITCH(TRUE,D1291&lt;25,"18 to 25",D1291&lt;40,"25 to 40",D1291&lt;50,"40 to 50",D1291&lt;60,"50 to 60","60+")</f>
        <v>25 to 40</v>
      </c>
      <c r="F1291" s="2" t="s">
        <v>40</v>
      </c>
      <c r="G1291" s="2" t="s">
        <v>19</v>
      </c>
      <c r="H1291" s="2" t="s">
        <v>41</v>
      </c>
      <c r="I1291" s="3">
        <v>43685</v>
      </c>
      <c r="J1291" s="2"/>
      <c r="K1291" s="2">
        <v>5.28</v>
      </c>
      <c r="L1291" s="2" t="str" cm="1">
        <f t="array" ref="L1291">_xlfn.SWITCH(TRUE,K1291&lt;2,"1 to 2 yrs",K1291&lt;5,"2 to 5 yrs",K1291&lt;10,"5 to 10 yrs",K1291&lt;20,"10 to 20 yrs","20+")</f>
        <v>5 to 10 yrs</v>
      </c>
      <c r="M1291" s="2">
        <v>53972</v>
      </c>
      <c r="N1291" s="4">
        <v>0.15</v>
      </c>
      <c r="O1291" s="5">
        <f t="shared" si="20"/>
        <v>62067.8</v>
      </c>
      <c r="P1291" s="2" t="s">
        <v>58</v>
      </c>
      <c r="Q1291" s="2">
        <v>1636</v>
      </c>
      <c r="R1291" s="2">
        <v>15</v>
      </c>
      <c r="S1291" s="2" t="s">
        <v>99</v>
      </c>
    </row>
    <row r="1292" spans="1:19" x14ac:dyDescent="0.3">
      <c r="A1292" s="2">
        <v>2291</v>
      </c>
      <c r="B1292" s="2" t="s">
        <v>669</v>
      </c>
      <c r="C1292" s="2" t="s">
        <v>17</v>
      </c>
      <c r="D1292" s="2">
        <v>34</v>
      </c>
      <c r="E1292" s="2" t="str" cm="1">
        <f t="array" ref="E1292">_xlfn.SWITCH(TRUE,D1292&lt;25,"18 to 25",D1292&lt;40,"25 to 40",D1292&lt;50,"40 to 50",D1292&lt;60,"50 to 60","60+")</f>
        <v>25 to 40</v>
      </c>
      <c r="F1292" s="2" t="s">
        <v>50</v>
      </c>
      <c r="G1292" s="2" t="s">
        <v>19</v>
      </c>
      <c r="H1292" s="2" t="s">
        <v>89</v>
      </c>
      <c r="I1292" s="3">
        <v>43952</v>
      </c>
      <c r="J1292" s="2"/>
      <c r="K1292" s="2">
        <v>4.54</v>
      </c>
      <c r="L1292" s="2" t="str" cm="1">
        <f t="array" ref="L1292">_xlfn.SWITCH(TRUE,K1292&lt;2,"1 to 2 yrs",K1292&lt;5,"2 to 5 yrs",K1292&lt;10,"5 to 10 yrs",K1292&lt;20,"10 to 20 yrs","20+")</f>
        <v>2 to 5 yrs</v>
      </c>
      <c r="M1292" s="2">
        <v>89356</v>
      </c>
      <c r="N1292" s="4">
        <v>0.1</v>
      </c>
      <c r="O1292" s="5">
        <f t="shared" si="20"/>
        <v>98291.6</v>
      </c>
      <c r="P1292" s="2" t="s">
        <v>58</v>
      </c>
      <c r="Q1292" s="2">
        <v>1777</v>
      </c>
      <c r="R1292" s="2">
        <v>45</v>
      </c>
      <c r="S1292" s="2" t="s">
        <v>38</v>
      </c>
    </row>
    <row r="1293" spans="1:19" x14ac:dyDescent="0.3">
      <c r="A1293" s="2">
        <v>2292</v>
      </c>
      <c r="B1293" s="2" t="s">
        <v>30</v>
      </c>
      <c r="C1293" s="2" t="s">
        <v>17</v>
      </c>
      <c r="D1293" s="2">
        <v>62</v>
      </c>
      <c r="E1293" s="2" t="str" cm="1">
        <f t="array" ref="E1293">_xlfn.SWITCH(TRUE,D1293&lt;25,"18 to 25",D1293&lt;40,"25 to 40",D1293&lt;50,"40 to 50",D1293&lt;60,"50 to 60","60+")</f>
        <v>60+</v>
      </c>
      <c r="F1293" s="2" t="s">
        <v>36</v>
      </c>
      <c r="G1293" s="2" t="s">
        <v>19</v>
      </c>
      <c r="H1293" s="2" t="s">
        <v>241</v>
      </c>
      <c r="I1293" s="3">
        <v>44358</v>
      </c>
      <c r="J1293" s="2"/>
      <c r="K1293" s="2">
        <v>3.43</v>
      </c>
      <c r="L1293" s="2" t="str" cm="1">
        <f t="array" ref="L1293">_xlfn.SWITCH(TRUE,K1293&lt;2,"1 to 2 yrs",K1293&lt;5,"2 to 5 yrs",K1293&lt;10,"5 to 10 yrs",K1293&lt;20,"10 to 20 yrs","20+")</f>
        <v>2 to 5 yrs</v>
      </c>
      <c r="M1293" s="2">
        <v>73616</v>
      </c>
      <c r="N1293" s="4">
        <v>0.1</v>
      </c>
      <c r="O1293" s="5">
        <f t="shared" si="20"/>
        <v>80977.600000000006</v>
      </c>
      <c r="P1293" s="2" t="s">
        <v>42</v>
      </c>
      <c r="Q1293" s="2">
        <v>2118</v>
      </c>
      <c r="R1293" s="2">
        <v>79</v>
      </c>
      <c r="S1293" s="2" t="s">
        <v>43</v>
      </c>
    </row>
    <row r="1294" spans="1:19" x14ac:dyDescent="0.3">
      <c r="A1294" s="2">
        <v>2293</v>
      </c>
      <c r="B1294" s="2" t="s">
        <v>633</v>
      </c>
      <c r="C1294" s="2" t="s">
        <v>24</v>
      </c>
      <c r="D1294" s="2">
        <v>23</v>
      </c>
      <c r="E1294" s="2" t="str" cm="1">
        <f t="array" ref="E1294">_xlfn.SWITCH(TRUE,D1294&lt;25,"18 to 25",D1294&lt;40,"25 to 40",D1294&lt;50,"40 to 50",D1294&lt;60,"50 to 60","60+")</f>
        <v>18 to 25</v>
      </c>
      <c r="F1294" s="2" t="s">
        <v>25</v>
      </c>
      <c r="G1294" s="2" t="s">
        <v>32</v>
      </c>
      <c r="H1294" s="2" t="s">
        <v>155</v>
      </c>
      <c r="I1294" s="3">
        <v>44636</v>
      </c>
      <c r="J1294" s="2"/>
      <c r="K1294" s="2">
        <v>2.67</v>
      </c>
      <c r="L1294" s="2" t="str" cm="1">
        <f t="array" ref="L1294">_xlfn.SWITCH(TRUE,K1294&lt;2,"1 to 2 yrs",K1294&lt;5,"2 to 5 yrs",K1294&lt;10,"5 to 10 yrs",K1294&lt;20,"10 to 20 yrs","20+")</f>
        <v>2 to 5 yrs</v>
      </c>
      <c r="M1294" s="2">
        <v>58403</v>
      </c>
      <c r="N1294" s="4">
        <v>0.15</v>
      </c>
      <c r="O1294" s="5">
        <f t="shared" si="20"/>
        <v>67163.45</v>
      </c>
      <c r="P1294" s="2" t="s">
        <v>58</v>
      </c>
      <c r="Q1294" s="2">
        <v>1852</v>
      </c>
      <c r="R1294" s="2">
        <v>38</v>
      </c>
      <c r="S1294" s="2" t="s">
        <v>73</v>
      </c>
    </row>
    <row r="1295" spans="1:19" x14ac:dyDescent="0.3">
      <c r="A1295" s="2">
        <v>2294</v>
      </c>
      <c r="B1295" s="2" t="s">
        <v>406</v>
      </c>
      <c r="C1295" s="2" t="s">
        <v>17</v>
      </c>
      <c r="D1295" s="2">
        <v>58</v>
      </c>
      <c r="E1295" s="2" t="str" cm="1">
        <f t="array" ref="E1295">_xlfn.SWITCH(TRUE,D1295&lt;25,"18 to 25",D1295&lt;40,"25 to 40",D1295&lt;50,"40 to 50",D1295&lt;60,"50 to 60","60+")</f>
        <v>50 to 60</v>
      </c>
      <c r="F1295" s="2" t="s">
        <v>25</v>
      </c>
      <c r="G1295" s="2" t="s">
        <v>32</v>
      </c>
      <c r="H1295" s="2" t="s">
        <v>27</v>
      </c>
      <c r="I1295" s="3">
        <v>43156</v>
      </c>
      <c r="J1295" s="2"/>
      <c r="K1295" s="2">
        <v>6.72</v>
      </c>
      <c r="L1295" s="2" t="str" cm="1">
        <f t="array" ref="L1295">_xlfn.SWITCH(TRUE,K1295&lt;2,"1 to 2 yrs",K1295&lt;5,"2 to 5 yrs",K1295&lt;10,"5 to 10 yrs",K1295&lt;20,"10 to 20 yrs","20+")</f>
        <v>5 to 10 yrs</v>
      </c>
      <c r="M1295" s="2">
        <v>74890</v>
      </c>
      <c r="N1295" s="4">
        <v>0.5</v>
      </c>
      <c r="O1295" s="5">
        <f t="shared" si="20"/>
        <v>112335</v>
      </c>
      <c r="P1295" s="2" t="s">
        <v>42</v>
      </c>
      <c r="Q1295" s="2">
        <v>1857</v>
      </c>
      <c r="R1295" s="2">
        <v>92</v>
      </c>
      <c r="S1295" s="2" t="s">
        <v>79</v>
      </c>
    </row>
    <row r="1296" spans="1:19" x14ac:dyDescent="0.3">
      <c r="A1296" s="2">
        <v>2295</v>
      </c>
      <c r="B1296" s="2" t="s">
        <v>954</v>
      </c>
      <c r="C1296" s="2" t="s">
        <v>24</v>
      </c>
      <c r="D1296" s="2">
        <v>37</v>
      </c>
      <c r="E1296" s="2" t="str" cm="1">
        <f t="array" ref="E1296">_xlfn.SWITCH(TRUE,D1296&lt;25,"18 to 25",D1296&lt;40,"25 to 40",D1296&lt;50,"40 to 50",D1296&lt;60,"50 to 60","60+")</f>
        <v>25 to 40</v>
      </c>
      <c r="F1296" s="2" t="s">
        <v>50</v>
      </c>
      <c r="G1296" s="2" t="s">
        <v>32</v>
      </c>
      <c r="H1296" s="2" t="s">
        <v>70</v>
      </c>
      <c r="I1296" s="3">
        <v>45183</v>
      </c>
      <c r="J1296" s="2"/>
      <c r="K1296" s="2">
        <v>1.17</v>
      </c>
      <c r="L1296" s="2" t="str" cm="1">
        <f t="array" ref="L1296">_xlfn.SWITCH(TRUE,K1296&lt;2,"1 to 2 yrs",K1296&lt;5,"2 to 5 yrs",K1296&lt;10,"5 to 10 yrs",K1296&lt;20,"10 to 20 yrs","20+")</f>
        <v>1 to 2 yrs</v>
      </c>
      <c r="M1296" s="2">
        <v>90254</v>
      </c>
      <c r="N1296" s="4">
        <v>0.25</v>
      </c>
      <c r="O1296" s="5">
        <f t="shared" si="20"/>
        <v>112817.5</v>
      </c>
      <c r="P1296" s="2" t="s">
        <v>58</v>
      </c>
      <c r="Q1296" s="2">
        <v>1879</v>
      </c>
      <c r="R1296" s="2">
        <v>49</v>
      </c>
      <c r="S1296" s="2" t="s">
        <v>48</v>
      </c>
    </row>
    <row r="1297" spans="1:19" x14ac:dyDescent="0.3">
      <c r="A1297" s="2">
        <v>2296</v>
      </c>
      <c r="B1297" s="2" t="s">
        <v>955</v>
      </c>
      <c r="C1297" s="2" t="s">
        <v>24</v>
      </c>
      <c r="D1297" s="2">
        <v>45</v>
      </c>
      <c r="E1297" s="2" t="str" cm="1">
        <f t="array" ref="E1297">_xlfn.SWITCH(TRUE,D1297&lt;25,"18 to 25",D1297&lt;40,"25 to 40",D1297&lt;50,"40 to 50",D1297&lt;60,"50 to 60","60+")</f>
        <v>40 to 50</v>
      </c>
      <c r="F1297" s="2" t="s">
        <v>25</v>
      </c>
      <c r="G1297" s="2" t="s">
        <v>26</v>
      </c>
      <c r="H1297" s="2" t="s">
        <v>27</v>
      </c>
      <c r="I1297" s="3">
        <v>42337</v>
      </c>
      <c r="J1297" s="2"/>
      <c r="K1297" s="2">
        <v>8.9700000000000006</v>
      </c>
      <c r="L1297" s="2" t="str" cm="1">
        <f t="array" ref="L1297">_xlfn.SWITCH(TRUE,K1297&lt;2,"1 to 2 yrs",K1297&lt;5,"2 to 5 yrs",K1297&lt;10,"5 to 10 yrs",K1297&lt;20,"10 to 20 yrs","20+")</f>
        <v>5 to 10 yrs</v>
      </c>
      <c r="M1297" s="2">
        <v>77218</v>
      </c>
      <c r="N1297" s="4">
        <v>0.5</v>
      </c>
      <c r="O1297" s="5">
        <f t="shared" si="20"/>
        <v>115827</v>
      </c>
      <c r="P1297" s="2" t="s">
        <v>28</v>
      </c>
      <c r="Q1297" s="2">
        <v>1449</v>
      </c>
      <c r="R1297" s="2">
        <v>48</v>
      </c>
      <c r="S1297" s="2" t="s">
        <v>48</v>
      </c>
    </row>
    <row r="1298" spans="1:19" x14ac:dyDescent="0.3">
      <c r="A1298" s="2">
        <v>2297</v>
      </c>
      <c r="B1298" s="2" t="s">
        <v>262</v>
      </c>
      <c r="C1298" s="2" t="s">
        <v>17</v>
      </c>
      <c r="D1298" s="2">
        <v>56</v>
      </c>
      <c r="E1298" s="2" t="str" cm="1">
        <f t="array" ref="E1298">_xlfn.SWITCH(TRUE,D1298&lt;25,"18 to 25",D1298&lt;40,"25 to 40",D1298&lt;50,"40 to 50",D1298&lt;60,"50 to 60","60+")</f>
        <v>50 to 60</v>
      </c>
      <c r="F1298" s="2" t="s">
        <v>36</v>
      </c>
      <c r="G1298" s="2" t="s">
        <v>19</v>
      </c>
      <c r="H1298" s="2" t="s">
        <v>211</v>
      </c>
      <c r="I1298" s="3">
        <v>44521</v>
      </c>
      <c r="J1298" s="2"/>
      <c r="K1298" s="2">
        <v>2.99</v>
      </c>
      <c r="L1298" s="2" t="str" cm="1">
        <f t="array" ref="L1298">_xlfn.SWITCH(TRUE,K1298&lt;2,"1 to 2 yrs",K1298&lt;5,"2 to 5 yrs",K1298&lt;10,"5 to 10 yrs",K1298&lt;20,"10 to 20 yrs","20+")</f>
        <v>2 to 5 yrs</v>
      </c>
      <c r="M1298" s="2">
        <v>64406</v>
      </c>
      <c r="N1298" s="4">
        <v>0.15</v>
      </c>
      <c r="O1298" s="5">
        <f t="shared" si="20"/>
        <v>74066.899999999994</v>
      </c>
      <c r="P1298" s="2" t="s">
        <v>28</v>
      </c>
      <c r="Q1298" s="2">
        <v>1546</v>
      </c>
      <c r="R1298" s="2">
        <v>25</v>
      </c>
      <c r="S1298" s="2" t="s">
        <v>22</v>
      </c>
    </row>
    <row r="1299" spans="1:19" x14ac:dyDescent="0.3">
      <c r="A1299" s="2">
        <v>2298</v>
      </c>
      <c r="B1299" s="2" t="s">
        <v>437</v>
      </c>
      <c r="C1299" s="2" t="s">
        <v>17</v>
      </c>
      <c r="D1299" s="2">
        <v>43</v>
      </c>
      <c r="E1299" s="2" t="str" cm="1">
        <f t="array" ref="E1299">_xlfn.SWITCH(TRUE,D1299&lt;25,"18 to 25",D1299&lt;40,"25 to 40",D1299&lt;50,"40 to 50",D1299&lt;60,"50 to 60","60+")</f>
        <v>40 to 50</v>
      </c>
      <c r="F1299" s="2" t="s">
        <v>40</v>
      </c>
      <c r="G1299" s="2" t="s">
        <v>32</v>
      </c>
      <c r="H1299" s="2" t="s">
        <v>146</v>
      </c>
      <c r="I1299" s="3">
        <v>42071</v>
      </c>
      <c r="J1299" s="2"/>
      <c r="K1299" s="2">
        <v>9.69</v>
      </c>
      <c r="L1299" s="2" t="str" cm="1">
        <f t="array" ref="L1299">_xlfn.SWITCH(TRUE,K1299&lt;2,"1 to 2 yrs",K1299&lt;5,"2 to 5 yrs",K1299&lt;10,"5 to 10 yrs",K1299&lt;20,"10 to 20 yrs","20+")</f>
        <v>5 to 10 yrs</v>
      </c>
      <c r="M1299" s="2">
        <v>57706</v>
      </c>
      <c r="N1299" s="4">
        <v>0.2</v>
      </c>
      <c r="O1299" s="5">
        <f t="shared" si="20"/>
        <v>69247.199999999997</v>
      </c>
      <c r="P1299" s="2" t="s">
        <v>28</v>
      </c>
      <c r="Q1299" s="2">
        <v>2008</v>
      </c>
      <c r="R1299" s="2">
        <v>93</v>
      </c>
      <c r="S1299" s="2" t="s">
        <v>77</v>
      </c>
    </row>
    <row r="1300" spans="1:19" x14ac:dyDescent="0.3">
      <c r="A1300" s="2">
        <v>2299</v>
      </c>
      <c r="B1300" s="2" t="s">
        <v>956</v>
      </c>
      <c r="C1300" s="2" t="s">
        <v>17</v>
      </c>
      <c r="D1300" s="2">
        <v>57</v>
      </c>
      <c r="E1300" s="2" t="str" cm="1">
        <f t="array" ref="E1300">_xlfn.SWITCH(TRUE,D1300&lt;25,"18 to 25",D1300&lt;40,"25 to 40",D1300&lt;50,"40 to 50",D1300&lt;60,"50 to 60","60+")</f>
        <v>50 to 60</v>
      </c>
      <c r="F1300" s="2" t="s">
        <v>18</v>
      </c>
      <c r="G1300" s="2" t="s">
        <v>32</v>
      </c>
      <c r="H1300" s="2" t="s">
        <v>134</v>
      </c>
      <c r="I1300" s="3">
        <v>45163</v>
      </c>
      <c r="J1300" s="2"/>
      <c r="K1300" s="2">
        <v>1.23</v>
      </c>
      <c r="L1300" s="2" t="str" cm="1">
        <f t="array" ref="L1300">_xlfn.SWITCH(TRUE,K1300&lt;2,"1 to 2 yrs",K1300&lt;5,"2 to 5 yrs",K1300&lt;10,"5 to 10 yrs",K1300&lt;20,"10 to 20 yrs","20+")</f>
        <v>1 to 2 yrs</v>
      </c>
      <c r="M1300" s="2">
        <v>59996</v>
      </c>
      <c r="N1300" s="4">
        <v>0.15</v>
      </c>
      <c r="O1300" s="5">
        <f t="shared" si="20"/>
        <v>68995.399999999994</v>
      </c>
      <c r="P1300" s="2" t="s">
        <v>28</v>
      </c>
      <c r="Q1300" s="2">
        <v>1631</v>
      </c>
      <c r="R1300" s="2">
        <v>32</v>
      </c>
      <c r="S1300" s="2" t="s">
        <v>90</v>
      </c>
    </row>
    <row r="1301" spans="1:19" x14ac:dyDescent="0.3">
      <c r="A1301" s="2">
        <v>2300</v>
      </c>
      <c r="B1301" s="2" t="s">
        <v>957</v>
      </c>
      <c r="C1301" s="2" t="s">
        <v>24</v>
      </c>
      <c r="D1301" s="2">
        <v>32</v>
      </c>
      <c r="E1301" s="2" t="str" cm="1">
        <f t="array" ref="E1301">_xlfn.SWITCH(TRUE,D1301&lt;25,"18 to 25",D1301&lt;40,"25 to 40",D1301&lt;50,"40 to 50",D1301&lt;60,"50 to 60","60+")</f>
        <v>25 to 40</v>
      </c>
      <c r="F1301" s="2" t="s">
        <v>56</v>
      </c>
      <c r="G1301" s="2" t="s">
        <v>19</v>
      </c>
      <c r="H1301" s="2" t="s">
        <v>61</v>
      </c>
      <c r="I1301" s="3">
        <v>44101</v>
      </c>
      <c r="J1301" s="2"/>
      <c r="K1301" s="2">
        <v>4.1399999999999997</v>
      </c>
      <c r="L1301" s="2" t="str" cm="1">
        <f t="array" ref="L1301">_xlfn.SWITCH(TRUE,K1301&lt;2,"1 to 2 yrs",K1301&lt;5,"2 to 5 yrs",K1301&lt;10,"5 to 10 yrs",K1301&lt;20,"10 to 20 yrs","20+")</f>
        <v>2 to 5 yrs</v>
      </c>
      <c r="M1301" s="2">
        <v>105089</v>
      </c>
      <c r="N1301" s="4">
        <v>0.15</v>
      </c>
      <c r="O1301" s="5">
        <f t="shared" si="20"/>
        <v>120852.35</v>
      </c>
      <c r="P1301" s="2" t="s">
        <v>42</v>
      </c>
      <c r="Q1301" s="2">
        <v>1696</v>
      </c>
      <c r="R1301" s="2">
        <v>19</v>
      </c>
      <c r="S1301" s="2" t="s">
        <v>90</v>
      </c>
    </row>
    <row r="1302" spans="1:19" x14ac:dyDescent="0.3">
      <c r="A1302" s="2">
        <v>2301</v>
      </c>
      <c r="B1302" s="2" t="s">
        <v>899</v>
      </c>
      <c r="C1302" s="2" t="s">
        <v>17</v>
      </c>
      <c r="D1302" s="2">
        <v>50</v>
      </c>
      <c r="E1302" s="2" t="str" cm="1">
        <f t="array" ref="E1302">_xlfn.SWITCH(TRUE,D1302&lt;25,"18 to 25",D1302&lt;40,"25 to 40",D1302&lt;50,"40 to 50",D1302&lt;60,"50 to 60","60+")</f>
        <v>50 to 60</v>
      </c>
      <c r="F1302" s="2" t="s">
        <v>40</v>
      </c>
      <c r="G1302" s="2" t="s">
        <v>19</v>
      </c>
      <c r="H1302" s="2" t="s">
        <v>143</v>
      </c>
      <c r="I1302" s="3">
        <v>43856</v>
      </c>
      <c r="J1302" s="2"/>
      <c r="K1302" s="2">
        <v>4.8099999999999996</v>
      </c>
      <c r="L1302" s="2" t="str" cm="1">
        <f t="array" ref="L1302">_xlfn.SWITCH(TRUE,K1302&lt;2,"1 to 2 yrs",K1302&lt;5,"2 to 5 yrs",K1302&lt;10,"5 to 10 yrs",K1302&lt;20,"10 to 20 yrs","20+")</f>
        <v>2 to 5 yrs</v>
      </c>
      <c r="M1302" s="2">
        <v>49741</v>
      </c>
      <c r="N1302" s="4">
        <v>0.15</v>
      </c>
      <c r="O1302" s="5">
        <f t="shared" si="20"/>
        <v>57202.15</v>
      </c>
      <c r="P1302" s="2" t="s">
        <v>28</v>
      </c>
      <c r="Q1302" s="2">
        <v>2063</v>
      </c>
      <c r="R1302" s="2">
        <v>76</v>
      </c>
      <c r="S1302" s="2" t="s">
        <v>79</v>
      </c>
    </row>
    <row r="1303" spans="1:19" x14ac:dyDescent="0.3">
      <c r="A1303" s="2">
        <v>2302</v>
      </c>
      <c r="B1303" s="2" t="s">
        <v>839</v>
      </c>
      <c r="C1303" s="2" t="s">
        <v>24</v>
      </c>
      <c r="D1303" s="2">
        <v>56</v>
      </c>
      <c r="E1303" s="2" t="str" cm="1">
        <f t="array" ref="E1303">_xlfn.SWITCH(TRUE,D1303&lt;25,"18 to 25",D1303&lt;40,"25 to 40",D1303&lt;50,"40 to 50",D1303&lt;60,"50 to 60","60+")</f>
        <v>50 to 60</v>
      </c>
      <c r="F1303" s="2" t="s">
        <v>75</v>
      </c>
      <c r="G1303" s="2" t="s">
        <v>19</v>
      </c>
      <c r="H1303" s="2" t="s">
        <v>165</v>
      </c>
      <c r="I1303" s="3">
        <v>44086</v>
      </c>
      <c r="J1303" s="2"/>
      <c r="K1303" s="2">
        <v>4.18</v>
      </c>
      <c r="L1303" s="2" t="str" cm="1">
        <f t="array" ref="L1303">_xlfn.SWITCH(TRUE,K1303&lt;2,"1 to 2 yrs",K1303&lt;5,"2 to 5 yrs",K1303&lt;10,"5 to 10 yrs",K1303&lt;20,"10 to 20 yrs","20+")</f>
        <v>2 to 5 yrs</v>
      </c>
      <c r="M1303" s="2">
        <v>87740</v>
      </c>
      <c r="N1303" s="4">
        <v>0.25</v>
      </c>
      <c r="O1303" s="5">
        <f t="shared" si="20"/>
        <v>109675</v>
      </c>
      <c r="P1303" s="2" t="s">
        <v>42</v>
      </c>
      <c r="Q1303" s="2">
        <v>1510</v>
      </c>
      <c r="R1303" s="2">
        <v>71</v>
      </c>
      <c r="S1303" s="2" t="s">
        <v>59</v>
      </c>
    </row>
    <row r="1304" spans="1:19" x14ac:dyDescent="0.3">
      <c r="A1304" s="2">
        <v>2303</v>
      </c>
      <c r="B1304" s="2" t="s">
        <v>238</v>
      </c>
      <c r="C1304" s="2" t="s">
        <v>17</v>
      </c>
      <c r="D1304" s="2">
        <v>36</v>
      </c>
      <c r="E1304" s="2" t="str" cm="1">
        <f t="array" ref="E1304">_xlfn.SWITCH(TRUE,D1304&lt;25,"18 to 25",D1304&lt;40,"25 to 40",D1304&lt;50,"40 to 50",D1304&lt;60,"50 to 60","60+")</f>
        <v>25 to 40</v>
      </c>
      <c r="F1304" s="2" t="s">
        <v>75</v>
      </c>
      <c r="G1304" s="2" t="s">
        <v>19</v>
      </c>
      <c r="H1304" s="2" t="s">
        <v>226</v>
      </c>
      <c r="I1304" s="3">
        <v>44655</v>
      </c>
      <c r="J1304" s="2"/>
      <c r="K1304" s="2">
        <v>2.62</v>
      </c>
      <c r="L1304" s="2" t="str" cm="1">
        <f t="array" ref="L1304">_xlfn.SWITCH(TRUE,K1304&lt;2,"1 to 2 yrs",K1304&lt;5,"2 to 5 yrs",K1304&lt;10,"5 to 10 yrs",K1304&lt;20,"10 to 20 yrs","20+")</f>
        <v>2 to 5 yrs</v>
      </c>
      <c r="M1304" s="2">
        <v>78155</v>
      </c>
      <c r="N1304" s="4">
        <v>0.3</v>
      </c>
      <c r="O1304" s="5">
        <f t="shared" si="20"/>
        <v>101601.5</v>
      </c>
      <c r="P1304" s="2" t="s">
        <v>58</v>
      </c>
      <c r="Q1304" s="2">
        <v>1179</v>
      </c>
      <c r="R1304" s="2">
        <v>95</v>
      </c>
      <c r="S1304" s="2" t="s">
        <v>84</v>
      </c>
    </row>
    <row r="1305" spans="1:19" x14ac:dyDescent="0.3">
      <c r="A1305" s="2">
        <v>2304</v>
      </c>
      <c r="B1305" s="2" t="s">
        <v>172</v>
      </c>
      <c r="C1305" s="2" t="s">
        <v>24</v>
      </c>
      <c r="D1305" s="2">
        <v>52</v>
      </c>
      <c r="E1305" s="2" t="str" cm="1">
        <f t="array" ref="E1305">_xlfn.SWITCH(TRUE,D1305&lt;25,"18 to 25",D1305&lt;40,"25 to 40",D1305&lt;50,"40 to 50",D1305&lt;60,"50 to 60","60+")</f>
        <v>50 to 60</v>
      </c>
      <c r="F1305" s="2" t="s">
        <v>40</v>
      </c>
      <c r="G1305" s="2" t="s">
        <v>19</v>
      </c>
      <c r="H1305" s="2" t="s">
        <v>143</v>
      </c>
      <c r="I1305" s="3">
        <v>44081</v>
      </c>
      <c r="J1305" s="2"/>
      <c r="K1305" s="2">
        <v>4.1900000000000004</v>
      </c>
      <c r="L1305" s="2" t="str" cm="1">
        <f t="array" ref="L1305">_xlfn.SWITCH(TRUE,K1305&lt;2,"1 to 2 yrs",K1305&lt;5,"2 to 5 yrs",K1305&lt;10,"5 to 10 yrs",K1305&lt;20,"10 to 20 yrs","20+")</f>
        <v>2 to 5 yrs</v>
      </c>
      <c r="M1305" s="2">
        <v>62514</v>
      </c>
      <c r="N1305" s="4">
        <v>0.2</v>
      </c>
      <c r="O1305" s="5">
        <f t="shared" si="20"/>
        <v>75016.800000000003</v>
      </c>
      <c r="P1305" s="2" t="s">
        <v>58</v>
      </c>
      <c r="Q1305" s="2">
        <v>1755</v>
      </c>
      <c r="R1305" s="2">
        <v>81</v>
      </c>
      <c r="S1305" s="2" t="s">
        <v>77</v>
      </c>
    </row>
    <row r="1306" spans="1:19" x14ac:dyDescent="0.3">
      <c r="A1306" s="2">
        <v>2305</v>
      </c>
      <c r="B1306" s="2" t="s">
        <v>261</v>
      </c>
      <c r="C1306" s="2" t="s">
        <v>24</v>
      </c>
      <c r="D1306" s="2">
        <v>63</v>
      </c>
      <c r="E1306" s="2" t="str" cm="1">
        <f t="array" ref="E1306">_xlfn.SWITCH(TRUE,D1306&lt;25,"18 to 25",D1306&lt;40,"25 to 40",D1306&lt;50,"40 to 50",D1306&lt;60,"50 to 60","60+")</f>
        <v>60+</v>
      </c>
      <c r="F1306" s="2" t="s">
        <v>36</v>
      </c>
      <c r="G1306" s="2" t="s">
        <v>32</v>
      </c>
      <c r="H1306" s="2" t="s">
        <v>37</v>
      </c>
      <c r="I1306" s="3">
        <v>43769</v>
      </c>
      <c r="J1306" s="2"/>
      <c r="K1306" s="2">
        <v>5.05</v>
      </c>
      <c r="L1306" s="2" t="str" cm="1">
        <f t="array" ref="L1306">_xlfn.SWITCH(TRUE,K1306&lt;2,"1 to 2 yrs",K1306&lt;5,"2 to 5 yrs",K1306&lt;10,"5 to 10 yrs",K1306&lt;20,"10 to 20 yrs","20+")</f>
        <v>5 to 10 yrs</v>
      </c>
      <c r="M1306" s="2">
        <v>78914</v>
      </c>
      <c r="N1306" s="4">
        <v>0.2</v>
      </c>
      <c r="O1306" s="5">
        <f t="shared" si="20"/>
        <v>94696.8</v>
      </c>
      <c r="P1306" s="2" t="s">
        <v>58</v>
      </c>
      <c r="Q1306" s="2">
        <v>1278</v>
      </c>
      <c r="R1306" s="2">
        <v>40</v>
      </c>
      <c r="S1306" s="2" t="s">
        <v>157</v>
      </c>
    </row>
    <row r="1307" spans="1:19" x14ac:dyDescent="0.3">
      <c r="A1307" s="2">
        <v>2306</v>
      </c>
      <c r="B1307" s="2" t="s">
        <v>351</v>
      </c>
      <c r="C1307" s="2" t="s">
        <v>17</v>
      </c>
      <c r="D1307" s="2">
        <v>62</v>
      </c>
      <c r="E1307" s="2" t="str" cm="1">
        <f t="array" ref="E1307">_xlfn.SWITCH(TRUE,D1307&lt;25,"18 to 25",D1307&lt;40,"25 to 40",D1307&lt;50,"40 to 50",D1307&lt;60,"50 to 60","60+")</f>
        <v>60+</v>
      </c>
      <c r="F1307" s="2" t="s">
        <v>56</v>
      </c>
      <c r="G1307" s="2" t="s">
        <v>19</v>
      </c>
      <c r="H1307" s="2" t="s">
        <v>61</v>
      </c>
      <c r="I1307" s="3">
        <v>43352</v>
      </c>
      <c r="J1307" s="2"/>
      <c r="K1307" s="2">
        <v>6.19</v>
      </c>
      <c r="L1307" s="2" t="str" cm="1">
        <f t="array" ref="L1307">_xlfn.SWITCH(TRUE,K1307&lt;2,"1 to 2 yrs",K1307&lt;5,"2 to 5 yrs",K1307&lt;10,"5 to 10 yrs",K1307&lt;20,"10 to 20 yrs","20+")</f>
        <v>5 to 10 yrs</v>
      </c>
      <c r="M1307" s="2">
        <v>119480</v>
      </c>
      <c r="N1307" s="4">
        <v>0</v>
      </c>
      <c r="O1307" s="5">
        <f t="shared" si="20"/>
        <v>119480</v>
      </c>
      <c r="P1307" s="2" t="s">
        <v>58</v>
      </c>
      <c r="Q1307" s="2">
        <v>2272</v>
      </c>
      <c r="R1307" s="2">
        <v>10</v>
      </c>
      <c r="S1307" s="2" t="s">
        <v>117</v>
      </c>
    </row>
    <row r="1308" spans="1:19" x14ac:dyDescent="0.3">
      <c r="A1308" s="2">
        <v>2307</v>
      </c>
      <c r="B1308" s="2" t="s">
        <v>869</v>
      </c>
      <c r="C1308" s="2" t="s">
        <v>24</v>
      </c>
      <c r="D1308" s="2">
        <v>64</v>
      </c>
      <c r="E1308" s="2" t="str" cm="1">
        <f t="array" ref="E1308">_xlfn.SWITCH(TRUE,D1308&lt;25,"18 to 25",D1308&lt;40,"25 to 40",D1308&lt;50,"40 to 50",D1308&lt;60,"50 to 60","60+")</f>
        <v>60+</v>
      </c>
      <c r="F1308" s="2" t="s">
        <v>18</v>
      </c>
      <c r="G1308" s="2" t="s">
        <v>19</v>
      </c>
      <c r="H1308" s="2" t="s">
        <v>216</v>
      </c>
      <c r="I1308" s="3">
        <v>42898</v>
      </c>
      <c r="J1308" s="2"/>
      <c r="K1308" s="2">
        <v>7.43</v>
      </c>
      <c r="L1308" s="2" t="str" cm="1">
        <f t="array" ref="L1308">_xlfn.SWITCH(TRUE,K1308&lt;2,"1 to 2 yrs",K1308&lt;5,"2 to 5 yrs",K1308&lt;10,"5 to 10 yrs",K1308&lt;20,"10 to 20 yrs","20+")</f>
        <v>5 to 10 yrs</v>
      </c>
      <c r="M1308" s="2">
        <v>92750</v>
      </c>
      <c r="N1308" s="4">
        <v>0.25</v>
      </c>
      <c r="O1308" s="5">
        <f t="shared" si="20"/>
        <v>115937.5</v>
      </c>
      <c r="P1308" s="2" t="s">
        <v>28</v>
      </c>
      <c r="Q1308" s="2"/>
      <c r="R1308" s="2">
        <v>54</v>
      </c>
      <c r="S1308" s="2" t="s">
        <v>38</v>
      </c>
    </row>
    <row r="1309" spans="1:19" x14ac:dyDescent="0.3">
      <c r="A1309" s="2">
        <v>2308</v>
      </c>
      <c r="B1309" s="2" t="s">
        <v>729</v>
      </c>
      <c r="C1309" s="2" t="s">
        <v>24</v>
      </c>
      <c r="D1309" s="2">
        <v>37</v>
      </c>
      <c r="E1309" s="2" t="str" cm="1">
        <f t="array" ref="E1309">_xlfn.SWITCH(TRUE,D1309&lt;25,"18 to 25",D1309&lt;40,"25 to 40",D1309&lt;50,"40 to 50",D1309&lt;60,"50 to 60","60+")</f>
        <v>25 to 40</v>
      </c>
      <c r="F1309" s="2" t="s">
        <v>25</v>
      </c>
      <c r="G1309" s="2" t="s">
        <v>19</v>
      </c>
      <c r="H1309" s="2" t="s">
        <v>259</v>
      </c>
      <c r="I1309" s="3">
        <v>44062</v>
      </c>
      <c r="J1309" s="2"/>
      <c r="K1309" s="2">
        <v>4.24</v>
      </c>
      <c r="L1309" s="2" t="str" cm="1">
        <f t="array" ref="L1309">_xlfn.SWITCH(TRUE,K1309&lt;2,"1 to 2 yrs",K1309&lt;5,"2 to 5 yrs",K1309&lt;10,"5 to 10 yrs",K1309&lt;20,"10 to 20 yrs","20+")</f>
        <v>2 to 5 yrs</v>
      </c>
      <c r="M1309" s="2">
        <v>55073</v>
      </c>
      <c r="N1309" s="4">
        <v>0.3</v>
      </c>
      <c r="O1309" s="5">
        <f t="shared" si="20"/>
        <v>71594.899999999994</v>
      </c>
      <c r="P1309" s="2" t="s">
        <v>28</v>
      </c>
      <c r="Q1309" s="2">
        <v>1784</v>
      </c>
      <c r="R1309" s="2">
        <v>46</v>
      </c>
      <c r="S1309" s="2" t="s">
        <v>99</v>
      </c>
    </row>
    <row r="1310" spans="1:19" x14ac:dyDescent="0.3">
      <c r="A1310" s="2">
        <v>2309</v>
      </c>
      <c r="B1310" s="2" t="s">
        <v>903</v>
      </c>
      <c r="C1310" s="2" t="s">
        <v>17</v>
      </c>
      <c r="D1310" s="2">
        <v>31</v>
      </c>
      <c r="E1310" s="2" t="str" cm="1">
        <f t="array" ref="E1310">_xlfn.SWITCH(TRUE,D1310&lt;25,"18 to 25",D1310&lt;40,"25 to 40",D1310&lt;50,"40 to 50",D1310&lt;60,"50 to 60","60+")</f>
        <v>25 to 40</v>
      </c>
      <c r="F1310" s="2" t="s">
        <v>75</v>
      </c>
      <c r="G1310" s="2" t="s">
        <v>32</v>
      </c>
      <c r="H1310" s="2" t="s">
        <v>83</v>
      </c>
      <c r="I1310" s="3">
        <v>45117</v>
      </c>
      <c r="J1310" s="2"/>
      <c r="K1310" s="2">
        <v>1.36</v>
      </c>
      <c r="L1310" s="2" t="str" cm="1">
        <f t="array" ref="L1310">_xlfn.SWITCH(TRUE,K1310&lt;2,"1 to 2 yrs",K1310&lt;5,"2 to 5 yrs",K1310&lt;10,"5 to 10 yrs",K1310&lt;20,"10 to 20 yrs","20+")</f>
        <v>1 to 2 yrs</v>
      </c>
      <c r="M1310" s="2">
        <v>75073</v>
      </c>
      <c r="N1310" s="4">
        <v>0.2</v>
      </c>
      <c r="O1310" s="5">
        <f t="shared" si="20"/>
        <v>90087.6</v>
      </c>
      <c r="P1310" s="2" t="s">
        <v>42</v>
      </c>
      <c r="Q1310" s="2">
        <v>1322</v>
      </c>
      <c r="R1310" s="2">
        <v>77</v>
      </c>
      <c r="S1310" s="2" t="s">
        <v>73</v>
      </c>
    </row>
    <row r="1311" spans="1:19" x14ac:dyDescent="0.3">
      <c r="A1311" s="2">
        <v>2310</v>
      </c>
      <c r="B1311" s="2" t="s">
        <v>388</v>
      </c>
      <c r="C1311" s="2" t="s">
        <v>24</v>
      </c>
      <c r="D1311" s="2">
        <v>53</v>
      </c>
      <c r="E1311" s="2" t="str" cm="1">
        <f t="array" ref="E1311">_xlfn.SWITCH(TRUE,D1311&lt;25,"18 to 25",D1311&lt;40,"25 to 40",D1311&lt;50,"40 to 50",D1311&lt;60,"50 to 60","60+")</f>
        <v>50 to 60</v>
      </c>
      <c r="F1311" s="2" t="s">
        <v>75</v>
      </c>
      <c r="G1311" s="2" t="s">
        <v>32</v>
      </c>
      <c r="H1311" s="2" t="s">
        <v>83</v>
      </c>
      <c r="I1311" s="3">
        <v>43354</v>
      </c>
      <c r="J1311" s="3">
        <v>45374</v>
      </c>
      <c r="K1311" s="2">
        <v>5.53</v>
      </c>
      <c r="L1311" s="2" t="str" cm="1">
        <f t="array" ref="L1311">_xlfn.SWITCH(TRUE,K1311&lt;2,"1 to 2 yrs",K1311&lt;5,"2 to 5 yrs",K1311&lt;10,"5 to 10 yrs",K1311&lt;20,"10 to 20 yrs","20+")</f>
        <v>5 to 10 yrs</v>
      </c>
      <c r="M1311" s="2">
        <v>96224</v>
      </c>
      <c r="N1311" s="4">
        <v>0.2</v>
      </c>
      <c r="O1311" s="5">
        <f t="shared" si="20"/>
        <v>115468.8</v>
      </c>
      <c r="P1311" s="2" t="s">
        <v>58</v>
      </c>
      <c r="Q1311" s="2"/>
      <c r="R1311" s="2">
        <v>49</v>
      </c>
      <c r="S1311" s="2" t="s">
        <v>38</v>
      </c>
    </row>
    <row r="1312" spans="1:19" x14ac:dyDescent="0.3">
      <c r="A1312" s="2">
        <v>2311</v>
      </c>
      <c r="B1312" s="2" t="s">
        <v>958</v>
      </c>
      <c r="C1312" s="2" t="s">
        <v>17</v>
      </c>
      <c r="D1312" s="2">
        <v>23</v>
      </c>
      <c r="E1312" s="2" t="str" cm="1">
        <f t="array" ref="E1312">_xlfn.SWITCH(TRUE,D1312&lt;25,"18 to 25",D1312&lt;40,"25 to 40",D1312&lt;50,"40 to 50",D1312&lt;60,"50 to 60","60+")</f>
        <v>18 to 25</v>
      </c>
      <c r="F1312" s="2" t="s">
        <v>75</v>
      </c>
      <c r="G1312" s="2" t="s">
        <v>19</v>
      </c>
      <c r="H1312" s="2" t="s">
        <v>76</v>
      </c>
      <c r="I1312" s="3">
        <v>44774</v>
      </c>
      <c r="J1312" s="2"/>
      <c r="K1312" s="2">
        <v>2.29</v>
      </c>
      <c r="L1312" s="2" t="str" cm="1">
        <f t="array" ref="L1312">_xlfn.SWITCH(TRUE,K1312&lt;2,"1 to 2 yrs",K1312&lt;5,"2 to 5 yrs",K1312&lt;10,"5 to 10 yrs",K1312&lt;20,"10 to 20 yrs","20+")</f>
        <v>2 to 5 yrs</v>
      </c>
      <c r="M1312" s="2">
        <v>83084</v>
      </c>
      <c r="N1312" s="4">
        <v>0.15</v>
      </c>
      <c r="O1312" s="5">
        <f t="shared" si="20"/>
        <v>95546.6</v>
      </c>
      <c r="P1312" s="2" t="s">
        <v>28</v>
      </c>
      <c r="Q1312" s="2">
        <v>1863</v>
      </c>
      <c r="R1312" s="2">
        <v>96</v>
      </c>
      <c r="S1312" s="2" t="s">
        <v>103</v>
      </c>
    </row>
    <row r="1313" spans="1:19" x14ac:dyDescent="0.3">
      <c r="A1313" s="2">
        <v>2312</v>
      </c>
      <c r="B1313" s="2" t="s">
        <v>307</v>
      </c>
      <c r="C1313" s="2" t="s">
        <v>24</v>
      </c>
      <c r="D1313" s="2">
        <v>45</v>
      </c>
      <c r="E1313" s="2" t="str" cm="1">
        <f t="array" ref="E1313">_xlfn.SWITCH(TRUE,D1313&lt;25,"18 to 25",D1313&lt;40,"25 to 40",D1313&lt;50,"40 to 50",D1313&lt;60,"50 to 60","60+")</f>
        <v>40 to 50</v>
      </c>
      <c r="F1313" s="2" t="s">
        <v>46</v>
      </c>
      <c r="G1313" s="2" t="s">
        <v>32</v>
      </c>
      <c r="H1313" s="2" t="s">
        <v>128</v>
      </c>
      <c r="I1313" s="3">
        <v>44453</v>
      </c>
      <c r="J1313" s="2"/>
      <c r="K1313" s="2">
        <v>3.17</v>
      </c>
      <c r="L1313" s="2" t="str" cm="1">
        <f t="array" ref="L1313">_xlfn.SWITCH(TRUE,K1313&lt;2,"1 to 2 yrs",K1313&lt;5,"2 to 5 yrs",K1313&lt;10,"5 to 10 yrs",K1313&lt;20,"10 to 20 yrs","20+")</f>
        <v>2 to 5 yrs</v>
      </c>
      <c r="M1313" s="2">
        <v>99992</v>
      </c>
      <c r="N1313" s="4">
        <v>0.1</v>
      </c>
      <c r="O1313" s="5">
        <f t="shared" si="20"/>
        <v>109991.2</v>
      </c>
      <c r="P1313" s="2" t="s">
        <v>42</v>
      </c>
      <c r="Q1313" s="2">
        <v>2294</v>
      </c>
      <c r="R1313" s="2">
        <v>22</v>
      </c>
      <c r="S1313" s="2" t="s">
        <v>99</v>
      </c>
    </row>
    <row r="1314" spans="1:19" x14ac:dyDescent="0.3">
      <c r="A1314" s="2">
        <v>2313</v>
      </c>
      <c r="B1314" s="2" t="s">
        <v>959</v>
      </c>
      <c r="C1314" s="2" t="s">
        <v>17</v>
      </c>
      <c r="D1314" s="2">
        <v>44</v>
      </c>
      <c r="E1314" s="2" t="str" cm="1">
        <f t="array" ref="E1314">_xlfn.SWITCH(TRUE,D1314&lt;25,"18 to 25",D1314&lt;40,"25 to 40",D1314&lt;50,"40 to 50",D1314&lt;60,"50 to 60","60+")</f>
        <v>40 to 50</v>
      </c>
      <c r="F1314" s="2" t="s">
        <v>36</v>
      </c>
      <c r="G1314" s="2" t="s">
        <v>32</v>
      </c>
      <c r="H1314" s="2" t="s">
        <v>241</v>
      </c>
      <c r="I1314" s="3">
        <v>45315</v>
      </c>
      <c r="J1314" s="2"/>
      <c r="K1314" s="2">
        <v>0.81</v>
      </c>
      <c r="L1314" s="2" t="str" cm="1">
        <f t="array" ref="L1314">_xlfn.SWITCH(TRUE,K1314&lt;2,"1 to 2 yrs",K1314&lt;5,"2 to 5 yrs",K1314&lt;10,"5 to 10 yrs",K1314&lt;20,"10 to 20 yrs","20+")</f>
        <v>1 to 2 yrs</v>
      </c>
      <c r="M1314" s="2">
        <v>55492</v>
      </c>
      <c r="N1314" s="4">
        <v>0.25</v>
      </c>
      <c r="O1314" s="5">
        <f t="shared" si="20"/>
        <v>69365</v>
      </c>
      <c r="P1314" s="2" t="s">
        <v>21</v>
      </c>
      <c r="Q1314" s="2">
        <v>1484</v>
      </c>
      <c r="R1314" s="2">
        <v>60</v>
      </c>
      <c r="S1314" s="2" t="s">
        <v>103</v>
      </c>
    </row>
    <row r="1315" spans="1:19" x14ac:dyDescent="0.3">
      <c r="A1315" s="2">
        <v>2314</v>
      </c>
      <c r="B1315" s="2" t="s">
        <v>503</v>
      </c>
      <c r="C1315" s="2" t="s">
        <v>17</v>
      </c>
      <c r="D1315" s="2">
        <v>23</v>
      </c>
      <c r="E1315" s="2" t="str" cm="1">
        <f t="array" ref="E1315">_xlfn.SWITCH(TRUE,D1315&lt;25,"18 to 25",D1315&lt;40,"25 to 40",D1315&lt;50,"40 to 50",D1315&lt;60,"50 to 60","60+")</f>
        <v>18 to 25</v>
      </c>
      <c r="F1315" s="2" t="s">
        <v>40</v>
      </c>
      <c r="G1315" s="2" t="s">
        <v>19</v>
      </c>
      <c r="H1315" s="2" t="s">
        <v>146</v>
      </c>
      <c r="I1315" s="3">
        <v>45390</v>
      </c>
      <c r="J1315" s="2"/>
      <c r="K1315" s="2">
        <v>0.61</v>
      </c>
      <c r="L1315" s="2" t="str" cm="1">
        <f t="array" ref="L1315">_xlfn.SWITCH(TRUE,K1315&lt;2,"1 to 2 yrs",K1315&lt;5,"2 to 5 yrs",K1315&lt;10,"5 to 10 yrs",K1315&lt;20,"10 to 20 yrs","20+")</f>
        <v>1 to 2 yrs</v>
      </c>
      <c r="M1315" s="2">
        <v>49762</v>
      </c>
      <c r="N1315" s="4">
        <v>0.2</v>
      </c>
      <c r="O1315" s="5">
        <f t="shared" si="20"/>
        <v>59714.400000000001</v>
      </c>
      <c r="P1315" s="2" t="s">
        <v>21</v>
      </c>
      <c r="Q1315" s="2"/>
      <c r="R1315" s="2">
        <v>6</v>
      </c>
      <c r="S1315" s="2" t="s">
        <v>54</v>
      </c>
    </row>
    <row r="1316" spans="1:19" x14ac:dyDescent="0.3">
      <c r="A1316" s="2">
        <v>2315</v>
      </c>
      <c r="B1316" s="2" t="s">
        <v>80</v>
      </c>
      <c r="C1316" s="2" t="s">
        <v>24</v>
      </c>
      <c r="D1316" s="2">
        <v>59</v>
      </c>
      <c r="E1316" s="2" t="str" cm="1">
        <f t="array" ref="E1316">_xlfn.SWITCH(TRUE,D1316&lt;25,"18 to 25",D1316&lt;40,"25 to 40",D1316&lt;50,"40 to 50",D1316&lt;60,"50 to 60","60+")</f>
        <v>50 to 60</v>
      </c>
      <c r="F1316" s="2" t="s">
        <v>56</v>
      </c>
      <c r="G1316" s="2" t="s">
        <v>19</v>
      </c>
      <c r="H1316" s="2" t="s">
        <v>61</v>
      </c>
      <c r="I1316" s="3">
        <v>42196</v>
      </c>
      <c r="J1316" s="2"/>
      <c r="K1316" s="2">
        <v>9.35</v>
      </c>
      <c r="L1316" s="2" t="str" cm="1">
        <f t="array" ref="L1316">_xlfn.SWITCH(TRUE,K1316&lt;2,"1 to 2 yrs",K1316&lt;5,"2 to 5 yrs",K1316&lt;10,"5 to 10 yrs",K1316&lt;20,"10 to 20 yrs","20+")</f>
        <v>5 to 10 yrs</v>
      </c>
      <c r="M1316" s="2">
        <v>136446</v>
      </c>
      <c r="N1316" s="4">
        <v>0.2</v>
      </c>
      <c r="O1316" s="5">
        <f t="shared" si="20"/>
        <v>163735.20000000001</v>
      </c>
      <c r="P1316" s="2" t="s">
        <v>42</v>
      </c>
      <c r="Q1316" s="2">
        <v>1770</v>
      </c>
      <c r="R1316" s="2">
        <v>14</v>
      </c>
      <c r="S1316" s="2" t="s">
        <v>52</v>
      </c>
    </row>
    <row r="1317" spans="1:19" x14ac:dyDescent="0.3">
      <c r="A1317" s="2">
        <v>2316</v>
      </c>
      <c r="B1317" s="2" t="s">
        <v>960</v>
      </c>
      <c r="C1317" s="2" t="s">
        <v>24</v>
      </c>
      <c r="D1317" s="2">
        <v>52</v>
      </c>
      <c r="E1317" s="2" t="str" cm="1">
        <f t="array" ref="E1317">_xlfn.SWITCH(TRUE,D1317&lt;25,"18 to 25",D1317&lt;40,"25 to 40",D1317&lt;50,"40 to 50",D1317&lt;60,"50 to 60","60+")</f>
        <v>50 to 60</v>
      </c>
      <c r="F1317" s="2" t="s">
        <v>40</v>
      </c>
      <c r="G1317" s="2" t="s">
        <v>26</v>
      </c>
      <c r="H1317" s="2" t="s">
        <v>143</v>
      </c>
      <c r="I1317" s="3">
        <v>43591</v>
      </c>
      <c r="J1317" s="2"/>
      <c r="K1317" s="2">
        <v>5.53</v>
      </c>
      <c r="L1317" s="2" t="str" cm="1">
        <f t="array" ref="L1317">_xlfn.SWITCH(TRUE,K1317&lt;2,"1 to 2 yrs",K1317&lt;5,"2 to 5 yrs",K1317&lt;10,"5 to 10 yrs",K1317&lt;20,"10 to 20 yrs","20+")</f>
        <v>5 to 10 yrs</v>
      </c>
      <c r="M1317" s="2">
        <v>54382</v>
      </c>
      <c r="N1317" s="4">
        <v>0.2</v>
      </c>
      <c r="O1317" s="5">
        <f t="shared" si="20"/>
        <v>65258.400000000001</v>
      </c>
      <c r="P1317" s="2" t="s">
        <v>28</v>
      </c>
      <c r="Q1317" s="2">
        <v>1998</v>
      </c>
      <c r="R1317" s="2">
        <v>78</v>
      </c>
      <c r="S1317" s="2" t="s">
        <v>117</v>
      </c>
    </row>
    <row r="1318" spans="1:19" x14ac:dyDescent="0.3">
      <c r="A1318" s="2">
        <v>2317</v>
      </c>
      <c r="B1318" s="2" t="s">
        <v>961</v>
      </c>
      <c r="C1318" s="2" t="s">
        <v>24</v>
      </c>
      <c r="D1318" s="2">
        <v>61</v>
      </c>
      <c r="E1318" s="2" t="str" cm="1">
        <f t="array" ref="E1318">_xlfn.SWITCH(TRUE,D1318&lt;25,"18 to 25",D1318&lt;40,"25 to 40",D1318&lt;50,"40 to 50",D1318&lt;60,"50 to 60","60+")</f>
        <v>60+</v>
      </c>
      <c r="F1318" s="2" t="s">
        <v>46</v>
      </c>
      <c r="G1318" s="2" t="s">
        <v>19</v>
      </c>
      <c r="H1318" s="2" t="s">
        <v>168</v>
      </c>
      <c r="I1318" s="3">
        <v>43933</v>
      </c>
      <c r="J1318" s="2"/>
      <c r="K1318" s="2">
        <v>4.5999999999999996</v>
      </c>
      <c r="L1318" s="2" t="str" cm="1">
        <f t="array" ref="L1318">_xlfn.SWITCH(TRUE,K1318&lt;2,"1 to 2 yrs",K1318&lt;5,"2 to 5 yrs",K1318&lt;10,"5 to 10 yrs",K1318&lt;20,"10 to 20 yrs","20+")</f>
        <v>2 to 5 yrs</v>
      </c>
      <c r="M1318" s="2">
        <v>102985</v>
      </c>
      <c r="N1318" s="4">
        <v>0.25</v>
      </c>
      <c r="O1318" s="5">
        <f t="shared" si="20"/>
        <v>128731.25</v>
      </c>
      <c r="P1318" s="2" t="s">
        <v>42</v>
      </c>
      <c r="Q1318" s="2">
        <v>1638</v>
      </c>
      <c r="R1318" s="2">
        <v>8</v>
      </c>
      <c r="S1318" s="2" t="s">
        <v>38</v>
      </c>
    </row>
    <row r="1319" spans="1:19" x14ac:dyDescent="0.3">
      <c r="A1319" s="2">
        <v>2318</v>
      </c>
      <c r="B1319" s="2" t="s">
        <v>424</v>
      </c>
      <c r="C1319" s="2" t="s">
        <v>24</v>
      </c>
      <c r="D1319" s="2">
        <v>47</v>
      </c>
      <c r="E1319" s="2" t="str" cm="1">
        <f t="array" ref="E1319">_xlfn.SWITCH(TRUE,D1319&lt;25,"18 to 25",D1319&lt;40,"25 to 40",D1319&lt;50,"40 to 50",D1319&lt;60,"50 to 60","60+")</f>
        <v>40 to 50</v>
      </c>
      <c r="F1319" s="2" t="s">
        <v>75</v>
      </c>
      <c r="G1319" s="2" t="s">
        <v>19</v>
      </c>
      <c r="H1319" s="2" t="s">
        <v>174</v>
      </c>
      <c r="I1319" s="3">
        <v>45082</v>
      </c>
      <c r="J1319" s="2"/>
      <c r="K1319" s="2">
        <v>1.45</v>
      </c>
      <c r="L1319" s="2" t="str" cm="1">
        <f t="array" ref="L1319">_xlfn.SWITCH(TRUE,K1319&lt;2,"1 to 2 yrs",K1319&lt;5,"2 to 5 yrs",K1319&lt;10,"5 to 10 yrs",K1319&lt;20,"10 to 20 yrs","20+")</f>
        <v>1 to 2 yrs</v>
      </c>
      <c r="M1319" s="2">
        <v>79186</v>
      </c>
      <c r="N1319" s="4">
        <v>0.2</v>
      </c>
      <c r="O1319" s="5">
        <f t="shared" si="20"/>
        <v>95023.2</v>
      </c>
      <c r="P1319" s="2" t="s">
        <v>42</v>
      </c>
      <c r="Q1319" s="2">
        <v>1069</v>
      </c>
      <c r="R1319" s="2">
        <v>84</v>
      </c>
      <c r="S1319" s="2" t="s">
        <v>38</v>
      </c>
    </row>
    <row r="1320" spans="1:19" x14ac:dyDescent="0.3">
      <c r="A1320" s="2">
        <v>2319</v>
      </c>
      <c r="B1320" s="2" t="s">
        <v>721</v>
      </c>
      <c r="C1320" s="2" t="s">
        <v>24</v>
      </c>
      <c r="D1320" s="2">
        <v>50</v>
      </c>
      <c r="E1320" s="2" t="str" cm="1">
        <f t="array" ref="E1320">_xlfn.SWITCH(TRUE,D1320&lt;25,"18 to 25",D1320&lt;40,"25 to 40",D1320&lt;50,"40 to 50",D1320&lt;60,"50 to 60","60+")</f>
        <v>50 to 60</v>
      </c>
      <c r="F1320" s="2" t="s">
        <v>50</v>
      </c>
      <c r="G1320" s="2" t="s">
        <v>19</v>
      </c>
      <c r="H1320" s="2" t="s">
        <v>141</v>
      </c>
      <c r="I1320" s="3">
        <v>42845</v>
      </c>
      <c r="J1320" s="2"/>
      <c r="K1320" s="2">
        <v>7.58</v>
      </c>
      <c r="L1320" s="2" t="str" cm="1">
        <f t="array" ref="L1320">_xlfn.SWITCH(TRUE,K1320&lt;2,"1 to 2 yrs",K1320&lt;5,"2 to 5 yrs",K1320&lt;10,"5 to 10 yrs",K1320&lt;20,"10 to 20 yrs","20+")</f>
        <v>5 to 10 yrs</v>
      </c>
      <c r="M1320" s="2">
        <v>110867</v>
      </c>
      <c r="N1320" s="4">
        <v>0.1</v>
      </c>
      <c r="O1320" s="5">
        <f t="shared" si="20"/>
        <v>121953.7</v>
      </c>
      <c r="P1320" s="2" t="s">
        <v>21</v>
      </c>
      <c r="Q1320" s="2"/>
      <c r="R1320" s="2">
        <v>36</v>
      </c>
      <c r="S1320" s="2" t="s">
        <v>90</v>
      </c>
    </row>
    <row r="1321" spans="1:19" x14ac:dyDescent="0.3">
      <c r="A1321" s="2">
        <v>2320</v>
      </c>
      <c r="B1321" s="2" t="s">
        <v>962</v>
      </c>
      <c r="C1321" s="2" t="s">
        <v>17</v>
      </c>
      <c r="D1321" s="2">
        <v>24</v>
      </c>
      <c r="E1321" s="2" t="str" cm="1">
        <f t="array" ref="E1321">_xlfn.SWITCH(TRUE,D1321&lt;25,"18 to 25",D1321&lt;40,"25 to 40",D1321&lt;50,"40 to 50",D1321&lt;60,"50 to 60","60+")</f>
        <v>18 to 25</v>
      </c>
      <c r="F1321" s="2" t="s">
        <v>46</v>
      </c>
      <c r="G1321" s="2" t="s">
        <v>19</v>
      </c>
      <c r="H1321" s="2" t="s">
        <v>168</v>
      </c>
      <c r="I1321" s="3">
        <v>44350</v>
      </c>
      <c r="J1321" s="2"/>
      <c r="K1321" s="2">
        <v>3.46</v>
      </c>
      <c r="L1321" s="2" t="str" cm="1">
        <f t="array" ref="L1321">_xlfn.SWITCH(TRUE,K1321&lt;2,"1 to 2 yrs",K1321&lt;5,"2 to 5 yrs",K1321&lt;10,"5 to 10 yrs",K1321&lt;20,"10 to 20 yrs","20+")</f>
        <v>2 to 5 yrs</v>
      </c>
      <c r="M1321" s="2">
        <v>108294</v>
      </c>
      <c r="N1321" s="4">
        <v>0.15</v>
      </c>
      <c r="O1321" s="5">
        <f t="shared" si="20"/>
        <v>124538.1</v>
      </c>
      <c r="P1321" s="2" t="s">
        <v>58</v>
      </c>
      <c r="Q1321" s="2"/>
      <c r="R1321" s="2">
        <v>58</v>
      </c>
      <c r="S1321" s="2" t="s">
        <v>79</v>
      </c>
    </row>
    <row r="1322" spans="1:19" x14ac:dyDescent="0.3">
      <c r="A1322" s="2">
        <v>2321</v>
      </c>
      <c r="B1322" s="2" t="s">
        <v>907</v>
      </c>
      <c r="C1322" s="2" t="s">
        <v>24</v>
      </c>
      <c r="D1322" s="2">
        <v>35</v>
      </c>
      <c r="E1322" s="2" t="str" cm="1">
        <f t="array" ref="E1322">_xlfn.SWITCH(TRUE,D1322&lt;25,"18 to 25",D1322&lt;40,"25 to 40",D1322&lt;50,"40 to 50",D1322&lt;60,"50 to 60","60+")</f>
        <v>25 to 40</v>
      </c>
      <c r="F1322" s="2" t="s">
        <v>36</v>
      </c>
      <c r="G1322" s="2" t="s">
        <v>32</v>
      </c>
      <c r="H1322" s="2" t="s">
        <v>37</v>
      </c>
      <c r="I1322" s="3">
        <v>43703</v>
      </c>
      <c r="J1322" s="2"/>
      <c r="K1322" s="2">
        <v>5.23</v>
      </c>
      <c r="L1322" s="2" t="str" cm="1">
        <f t="array" ref="L1322">_xlfn.SWITCH(TRUE,K1322&lt;2,"1 to 2 yrs",K1322&lt;5,"2 to 5 yrs",K1322&lt;10,"5 to 10 yrs",K1322&lt;20,"10 to 20 yrs","20+")</f>
        <v>5 to 10 yrs</v>
      </c>
      <c r="M1322" s="2">
        <v>78126</v>
      </c>
      <c r="N1322" s="4">
        <v>0.3</v>
      </c>
      <c r="O1322" s="5">
        <f t="shared" si="20"/>
        <v>101563.8</v>
      </c>
      <c r="P1322" s="2" t="s">
        <v>42</v>
      </c>
      <c r="Q1322" s="2">
        <v>1516</v>
      </c>
      <c r="R1322" s="2">
        <v>27</v>
      </c>
      <c r="S1322" s="2" t="s">
        <v>59</v>
      </c>
    </row>
    <row r="1323" spans="1:19" x14ac:dyDescent="0.3">
      <c r="A1323" s="2">
        <v>2322</v>
      </c>
      <c r="B1323" s="2" t="s">
        <v>158</v>
      </c>
      <c r="C1323" s="2" t="s">
        <v>17</v>
      </c>
      <c r="D1323" s="2">
        <v>46</v>
      </c>
      <c r="E1323" s="2" t="str" cm="1">
        <f t="array" ref="E1323">_xlfn.SWITCH(TRUE,D1323&lt;25,"18 to 25",D1323&lt;40,"25 to 40",D1323&lt;50,"40 to 50",D1323&lt;60,"50 to 60","60+")</f>
        <v>40 to 50</v>
      </c>
      <c r="F1323" s="2" t="s">
        <v>18</v>
      </c>
      <c r="G1323" s="2" t="s">
        <v>19</v>
      </c>
      <c r="H1323" s="2" t="s">
        <v>216</v>
      </c>
      <c r="I1323" s="3">
        <v>42842</v>
      </c>
      <c r="J1323" s="2"/>
      <c r="K1323" s="2">
        <v>7.58</v>
      </c>
      <c r="L1323" s="2" t="str" cm="1">
        <f t="array" ref="L1323">_xlfn.SWITCH(TRUE,K1323&lt;2,"1 to 2 yrs",K1323&lt;5,"2 to 5 yrs",K1323&lt;10,"5 to 10 yrs",K1323&lt;20,"10 to 20 yrs","20+")</f>
        <v>5 to 10 yrs</v>
      </c>
      <c r="M1323" s="2">
        <v>87008</v>
      </c>
      <c r="N1323" s="4">
        <v>0.2</v>
      </c>
      <c r="O1323" s="5">
        <f t="shared" si="20"/>
        <v>104409.60000000001</v>
      </c>
      <c r="P1323" s="2" t="s">
        <v>28</v>
      </c>
      <c r="Q1323" s="2">
        <v>1961</v>
      </c>
      <c r="R1323" s="2">
        <v>5</v>
      </c>
      <c r="S1323" s="2" t="s">
        <v>87</v>
      </c>
    </row>
    <row r="1324" spans="1:19" x14ac:dyDescent="0.3">
      <c r="A1324" s="2">
        <v>2323</v>
      </c>
      <c r="B1324" s="2" t="s">
        <v>963</v>
      </c>
      <c r="C1324" s="2" t="s">
        <v>17</v>
      </c>
      <c r="D1324" s="2">
        <v>22</v>
      </c>
      <c r="E1324" s="2" t="str" cm="1">
        <f t="array" ref="E1324">_xlfn.SWITCH(TRUE,D1324&lt;25,"18 to 25",D1324&lt;40,"25 to 40",D1324&lt;50,"40 to 50",D1324&lt;60,"50 to 60","60+")</f>
        <v>18 to 25</v>
      </c>
      <c r="F1324" s="2" t="s">
        <v>25</v>
      </c>
      <c r="G1324" s="2" t="s">
        <v>19</v>
      </c>
      <c r="H1324" s="2" t="s">
        <v>27</v>
      </c>
      <c r="I1324" s="3">
        <v>43252</v>
      </c>
      <c r="J1324" s="2"/>
      <c r="K1324" s="2">
        <v>6.46</v>
      </c>
      <c r="L1324" s="2" t="str" cm="1">
        <f t="array" ref="L1324">_xlfn.SWITCH(TRUE,K1324&lt;2,"1 to 2 yrs",K1324&lt;5,"2 to 5 yrs",K1324&lt;10,"5 to 10 yrs",K1324&lt;20,"10 to 20 yrs","20+")</f>
        <v>5 to 10 yrs</v>
      </c>
      <c r="M1324" s="2">
        <v>70479</v>
      </c>
      <c r="N1324" s="4">
        <v>0.25</v>
      </c>
      <c r="O1324" s="5">
        <f t="shared" si="20"/>
        <v>88098.75</v>
      </c>
      <c r="P1324" s="2" t="s">
        <v>58</v>
      </c>
      <c r="Q1324" s="2"/>
      <c r="R1324" s="2">
        <v>9</v>
      </c>
      <c r="S1324" s="2" t="s">
        <v>29</v>
      </c>
    </row>
    <row r="1325" spans="1:19" x14ac:dyDescent="0.3">
      <c r="A1325" s="2">
        <v>2324</v>
      </c>
      <c r="B1325" s="2" t="s">
        <v>909</v>
      </c>
      <c r="C1325" s="2" t="s">
        <v>24</v>
      </c>
      <c r="D1325" s="2">
        <v>24</v>
      </c>
      <c r="E1325" s="2" t="str" cm="1">
        <f t="array" ref="E1325">_xlfn.SWITCH(TRUE,D1325&lt;25,"18 to 25",D1325&lt;40,"25 to 40",D1325&lt;50,"40 to 50",D1325&lt;60,"50 to 60","60+")</f>
        <v>18 to 25</v>
      </c>
      <c r="F1325" s="2" t="s">
        <v>92</v>
      </c>
      <c r="G1325" s="2" t="s">
        <v>26</v>
      </c>
      <c r="H1325" s="2" t="s">
        <v>171</v>
      </c>
      <c r="I1325" s="3">
        <v>44789</v>
      </c>
      <c r="J1325" s="2"/>
      <c r="K1325" s="2">
        <v>2.25</v>
      </c>
      <c r="L1325" s="2" t="str" cm="1">
        <f t="array" ref="L1325">_xlfn.SWITCH(TRUE,K1325&lt;2,"1 to 2 yrs",K1325&lt;5,"2 to 5 yrs",K1325&lt;10,"5 to 10 yrs",K1325&lt;20,"10 to 20 yrs","20+")</f>
        <v>2 to 5 yrs</v>
      </c>
      <c r="M1325" s="2">
        <v>72738</v>
      </c>
      <c r="N1325" s="4">
        <v>0.25</v>
      </c>
      <c r="O1325" s="5">
        <f t="shared" si="20"/>
        <v>90922.5</v>
      </c>
      <c r="P1325" s="2" t="s">
        <v>58</v>
      </c>
      <c r="Q1325" s="2">
        <v>1230</v>
      </c>
      <c r="R1325" s="2">
        <v>14</v>
      </c>
      <c r="S1325" s="2" t="s">
        <v>103</v>
      </c>
    </row>
    <row r="1326" spans="1:19" x14ac:dyDescent="0.3">
      <c r="A1326" s="2">
        <v>2325</v>
      </c>
      <c r="B1326" s="2" t="s">
        <v>697</v>
      </c>
      <c r="C1326" s="2" t="s">
        <v>17</v>
      </c>
      <c r="D1326" s="2">
        <v>47</v>
      </c>
      <c r="E1326" s="2" t="str" cm="1">
        <f t="array" ref="E1326">_xlfn.SWITCH(TRUE,D1326&lt;25,"18 to 25",D1326&lt;40,"25 to 40",D1326&lt;50,"40 to 50",D1326&lt;60,"50 to 60","60+")</f>
        <v>40 to 50</v>
      </c>
      <c r="F1326" s="2" t="s">
        <v>56</v>
      </c>
      <c r="G1326" s="2" t="s">
        <v>32</v>
      </c>
      <c r="H1326" s="2" t="s">
        <v>57</v>
      </c>
      <c r="I1326" s="3">
        <v>45335</v>
      </c>
      <c r="J1326" s="2"/>
      <c r="K1326" s="2">
        <v>0.76</v>
      </c>
      <c r="L1326" s="2" t="str" cm="1">
        <f t="array" ref="L1326">_xlfn.SWITCH(TRUE,K1326&lt;2,"1 to 2 yrs",K1326&lt;5,"2 to 5 yrs",K1326&lt;10,"5 to 10 yrs",K1326&lt;20,"10 to 20 yrs","20+")</f>
        <v>1 to 2 yrs</v>
      </c>
      <c r="M1326" s="2">
        <v>103118</v>
      </c>
      <c r="N1326" s="4">
        <v>0.2</v>
      </c>
      <c r="O1326" s="5">
        <f t="shared" si="20"/>
        <v>123741.6</v>
      </c>
      <c r="P1326" s="2" t="s">
        <v>42</v>
      </c>
      <c r="Q1326" s="2">
        <v>1113</v>
      </c>
      <c r="R1326" s="2">
        <v>87</v>
      </c>
      <c r="S1326" s="2" t="s">
        <v>52</v>
      </c>
    </row>
    <row r="1327" spans="1:19" x14ac:dyDescent="0.3">
      <c r="A1327" s="2">
        <v>2326</v>
      </c>
      <c r="B1327" s="2" t="s">
        <v>964</v>
      </c>
      <c r="C1327" s="2" t="s">
        <v>17</v>
      </c>
      <c r="D1327" s="2">
        <v>39</v>
      </c>
      <c r="E1327" s="2" t="str" cm="1">
        <f t="array" ref="E1327">_xlfn.SWITCH(TRUE,D1327&lt;25,"18 to 25",D1327&lt;40,"25 to 40",D1327&lt;50,"40 to 50",D1327&lt;60,"50 to 60","60+")</f>
        <v>25 to 40</v>
      </c>
      <c r="F1327" s="2" t="s">
        <v>46</v>
      </c>
      <c r="G1327" s="2" t="s">
        <v>19</v>
      </c>
      <c r="H1327" s="2" t="s">
        <v>130</v>
      </c>
      <c r="I1327" s="3">
        <v>42697</v>
      </c>
      <c r="J1327" s="2"/>
      <c r="K1327" s="2">
        <v>7.98</v>
      </c>
      <c r="L1327" s="2" t="str" cm="1">
        <f t="array" ref="L1327">_xlfn.SWITCH(TRUE,K1327&lt;2,"1 to 2 yrs",K1327&lt;5,"2 to 5 yrs",K1327&lt;10,"5 to 10 yrs",K1327&lt;20,"10 to 20 yrs","20+")</f>
        <v>5 to 10 yrs</v>
      </c>
      <c r="M1327" s="2">
        <v>112818</v>
      </c>
      <c r="N1327" s="4">
        <v>0.1</v>
      </c>
      <c r="O1327" s="5">
        <f t="shared" si="20"/>
        <v>124099.8</v>
      </c>
      <c r="P1327" s="2" t="s">
        <v>28</v>
      </c>
      <c r="Q1327" s="2"/>
      <c r="R1327" s="2">
        <v>3</v>
      </c>
      <c r="S1327" s="2" t="s">
        <v>48</v>
      </c>
    </row>
    <row r="1328" spans="1:19" x14ac:dyDescent="0.3">
      <c r="A1328" s="2">
        <v>2327</v>
      </c>
      <c r="B1328" s="2" t="s">
        <v>322</v>
      </c>
      <c r="C1328" s="2" t="s">
        <v>17</v>
      </c>
      <c r="D1328" s="2">
        <v>30</v>
      </c>
      <c r="E1328" s="2" t="str" cm="1">
        <f t="array" ref="E1328">_xlfn.SWITCH(TRUE,D1328&lt;25,"18 to 25",D1328&lt;40,"25 to 40",D1328&lt;50,"40 to 50",D1328&lt;60,"50 to 60","60+")</f>
        <v>25 to 40</v>
      </c>
      <c r="F1328" s="2" t="s">
        <v>18</v>
      </c>
      <c r="G1328" s="2" t="s">
        <v>19</v>
      </c>
      <c r="H1328" s="2" t="s">
        <v>134</v>
      </c>
      <c r="I1328" s="3">
        <v>44857</v>
      </c>
      <c r="J1328" s="2"/>
      <c r="K1328" s="2">
        <v>2.0699999999999998</v>
      </c>
      <c r="L1328" s="2" t="str" cm="1">
        <f t="array" ref="L1328">_xlfn.SWITCH(TRUE,K1328&lt;2,"1 to 2 yrs",K1328&lt;5,"2 to 5 yrs",K1328&lt;10,"5 to 10 yrs",K1328&lt;20,"10 to 20 yrs","20+")</f>
        <v>2 to 5 yrs</v>
      </c>
      <c r="M1328" s="2">
        <v>69444</v>
      </c>
      <c r="N1328" s="4">
        <v>0.1</v>
      </c>
      <c r="O1328" s="5">
        <f t="shared" si="20"/>
        <v>76388.399999999994</v>
      </c>
      <c r="P1328" s="2" t="s">
        <v>21</v>
      </c>
      <c r="Q1328" s="2">
        <v>1564</v>
      </c>
      <c r="R1328" s="2">
        <v>98</v>
      </c>
      <c r="S1328" s="2" t="s">
        <v>34</v>
      </c>
    </row>
    <row r="1329" spans="1:19" x14ac:dyDescent="0.3">
      <c r="A1329" s="2">
        <v>2328</v>
      </c>
      <c r="B1329" s="2" t="s">
        <v>738</v>
      </c>
      <c r="C1329" s="2" t="s">
        <v>17</v>
      </c>
      <c r="D1329" s="2">
        <v>59</v>
      </c>
      <c r="E1329" s="2" t="str" cm="1">
        <f t="array" ref="E1329">_xlfn.SWITCH(TRUE,D1329&lt;25,"18 to 25",D1329&lt;40,"25 to 40",D1329&lt;50,"40 to 50",D1329&lt;60,"50 to 60","60+")</f>
        <v>50 to 60</v>
      </c>
      <c r="F1329" s="2" t="s">
        <v>92</v>
      </c>
      <c r="G1329" s="2" t="s">
        <v>19</v>
      </c>
      <c r="H1329" s="2" t="s">
        <v>171</v>
      </c>
      <c r="I1329" s="3">
        <v>44114</v>
      </c>
      <c r="J1329" s="2"/>
      <c r="K1329" s="2">
        <v>4.0999999999999996</v>
      </c>
      <c r="L1329" s="2" t="str" cm="1">
        <f t="array" ref="L1329">_xlfn.SWITCH(TRUE,K1329&lt;2,"1 to 2 yrs",K1329&lt;5,"2 to 5 yrs",K1329&lt;10,"5 to 10 yrs",K1329&lt;20,"10 to 20 yrs","20+")</f>
        <v>2 to 5 yrs</v>
      </c>
      <c r="M1329" s="2">
        <v>71377</v>
      </c>
      <c r="N1329" s="4">
        <v>0.2</v>
      </c>
      <c r="O1329" s="5">
        <f t="shared" si="20"/>
        <v>85652.4</v>
      </c>
      <c r="P1329" s="2" t="s">
        <v>58</v>
      </c>
      <c r="Q1329" s="2">
        <v>1503</v>
      </c>
      <c r="R1329" s="2">
        <v>57</v>
      </c>
      <c r="S1329" s="2" t="s">
        <v>52</v>
      </c>
    </row>
    <row r="1330" spans="1:19" x14ac:dyDescent="0.3">
      <c r="A1330" s="2">
        <v>2329</v>
      </c>
      <c r="B1330" s="2" t="s">
        <v>209</v>
      </c>
      <c r="C1330" s="2" t="s">
        <v>24</v>
      </c>
      <c r="D1330" s="2">
        <v>44</v>
      </c>
      <c r="E1330" s="2" t="str" cm="1">
        <f t="array" ref="E1330">_xlfn.SWITCH(TRUE,D1330&lt;25,"18 to 25",D1330&lt;40,"25 to 40",D1330&lt;50,"40 to 50",D1330&lt;60,"50 to 60","60+")</f>
        <v>40 to 50</v>
      </c>
      <c r="F1330" s="2" t="s">
        <v>18</v>
      </c>
      <c r="G1330" s="2" t="s">
        <v>19</v>
      </c>
      <c r="H1330" s="2" t="s">
        <v>20</v>
      </c>
      <c r="I1330" s="3">
        <v>44845</v>
      </c>
      <c r="J1330" s="2"/>
      <c r="K1330" s="2">
        <v>2.1</v>
      </c>
      <c r="L1330" s="2" t="str" cm="1">
        <f t="array" ref="L1330">_xlfn.SWITCH(TRUE,K1330&lt;2,"1 to 2 yrs",K1330&lt;5,"2 to 5 yrs",K1330&lt;10,"5 to 10 yrs",K1330&lt;20,"10 to 20 yrs","20+")</f>
        <v>2 to 5 yrs</v>
      </c>
      <c r="M1330" s="2">
        <v>64052</v>
      </c>
      <c r="N1330" s="4">
        <v>0.15</v>
      </c>
      <c r="O1330" s="5">
        <f t="shared" si="20"/>
        <v>73659.8</v>
      </c>
      <c r="P1330" s="2" t="s">
        <v>28</v>
      </c>
      <c r="Q1330" s="2">
        <v>2047</v>
      </c>
      <c r="R1330" s="2">
        <v>14</v>
      </c>
      <c r="S1330" s="2" t="s">
        <v>54</v>
      </c>
    </row>
    <row r="1331" spans="1:19" x14ac:dyDescent="0.3">
      <c r="A1331" s="2">
        <v>2330</v>
      </c>
      <c r="B1331" s="2" t="s">
        <v>220</v>
      </c>
      <c r="C1331" s="2" t="s">
        <v>17</v>
      </c>
      <c r="D1331" s="2">
        <v>42</v>
      </c>
      <c r="E1331" s="2" t="str" cm="1">
        <f t="array" ref="E1331">_xlfn.SWITCH(TRUE,D1331&lt;25,"18 to 25",D1331&lt;40,"25 to 40",D1331&lt;50,"40 to 50",D1331&lt;60,"50 to 60","60+")</f>
        <v>40 to 50</v>
      </c>
      <c r="F1331" s="2" t="s">
        <v>40</v>
      </c>
      <c r="G1331" s="2" t="s">
        <v>32</v>
      </c>
      <c r="H1331" s="2" t="s">
        <v>208</v>
      </c>
      <c r="I1331" s="3">
        <v>44535</v>
      </c>
      <c r="J1331" s="2"/>
      <c r="K1331" s="2">
        <v>2.95</v>
      </c>
      <c r="L1331" s="2" t="str" cm="1">
        <f t="array" ref="L1331">_xlfn.SWITCH(TRUE,K1331&lt;2,"1 to 2 yrs",K1331&lt;5,"2 to 5 yrs",K1331&lt;10,"5 to 10 yrs",K1331&lt;20,"10 to 20 yrs","20+")</f>
        <v>2 to 5 yrs</v>
      </c>
      <c r="M1331" s="2">
        <v>58668</v>
      </c>
      <c r="N1331" s="4">
        <v>0.2</v>
      </c>
      <c r="O1331" s="5">
        <f t="shared" si="20"/>
        <v>70401.600000000006</v>
      </c>
      <c r="P1331" s="2" t="s">
        <v>28</v>
      </c>
      <c r="Q1331" s="2">
        <v>1233</v>
      </c>
      <c r="R1331" s="2">
        <v>36</v>
      </c>
      <c r="S1331" s="2" t="s">
        <v>38</v>
      </c>
    </row>
    <row r="1332" spans="1:19" x14ac:dyDescent="0.3">
      <c r="A1332" s="2">
        <v>2331</v>
      </c>
      <c r="B1332" s="2" t="s">
        <v>965</v>
      </c>
      <c r="C1332" s="2" t="s">
        <v>24</v>
      </c>
      <c r="D1332" s="2">
        <v>22</v>
      </c>
      <c r="E1332" s="2" t="str" cm="1">
        <f t="array" ref="E1332">_xlfn.SWITCH(TRUE,D1332&lt;25,"18 to 25",D1332&lt;40,"25 to 40",D1332&lt;50,"40 to 50",D1332&lt;60,"50 to 60","60+")</f>
        <v>18 to 25</v>
      </c>
      <c r="F1332" s="2" t="s">
        <v>40</v>
      </c>
      <c r="G1332" s="2" t="s">
        <v>19</v>
      </c>
      <c r="H1332" s="2" t="s">
        <v>208</v>
      </c>
      <c r="I1332" s="3">
        <v>44068</v>
      </c>
      <c r="J1332" s="2"/>
      <c r="K1332" s="2">
        <v>4.2300000000000004</v>
      </c>
      <c r="L1332" s="2" t="str" cm="1">
        <f t="array" ref="L1332">_xlfn.SWITCH(TRUE,K1332&lt;2,"1 to 2 yrs",K1332&lt;5,"2 to 5 yrs",K1332&lt;10,"5 to 10 yrs",K1332&lt;20,"10 to 20 yrs","20+")</f>
        <v>2 to 5 yrs</v>
      </c>
      <c r="M1332" s="2">
        <v>50928</v>
      </c>
      <c r="N1332" s="4">
        <v>0.2</v>
      </c>
      <c r="O1332" s="5">
        <f t="shared" si="20"/>
        <v>61113.599999999999</v>
      </c>
      <c r="P1332" s="2" t="s">
        <v>28</v>
      </c>
      <c r="Q1332" s="2"/>
      <c r="R1332" s="2">
        <v>1</v>
      </c>
      <c r="S1332" s="2" t="s">
        <v>87</v>
      </c>
    </row>
    <row r="1333" spans="1:19" x14ac:dyDescent="0.3">
      <c r="A1333" s="2">
        <v>2332</v>
      </c>
      <c r="B1333" s="2" t="s">
        <v>282</v>
      </c>
      <c r="C1333" s="2" t="s">
        <v>24</v>
      </c>
      <c r="D1333" s="2">
        <v>42</v>
      </c>
      <c r="E1333" s="2" t="str" cm="1">
        <f t="array" ref="E1333">_xlfn.SWITCH(TRUE,D1333&lt;25,"18 to 25",D1333&lt;40,"25 to 40",D1333&lt;50,"40 to 50",D1333&lt;60,"50 to 60","60+")</f>
        <v>40 to 50</v>
      </c>
      <c r="F1333" s="2" t="s">
        <v>75</v>
      </c>
      <c r="G1333" s="2" t="s">
        <v>19</v>
      </c>
      <c r="H1333" s="2" t="s">
        <v>174</v>
      </c>
      <c r="I1333" s="3">
        <v>45101</v>
      </c>
      <c r="J1333" s="2"/>
      <c r="K1333" s="2">
        <v>1.4</v>
      </c>
      <c r="L1333" s="2" t="str" cm="1">
        <f t="array" ref="L1333">_xlfn.SWITCH(TRUE,K1333&lt;2,"1 to 2 yrs",K1333&lt;5,"2 to 5 yrs",K1333&lt;10,"5 to 10 yrs",K1333&lt;20,"10 to 20 yrs","20+")</f>
        <v>1 to 2 yrs</v>
      </c>
      <c r="M1333" s="2">
        <v>75969</v>
      </c>
      <c r="N1333" s="4">
        <v>0.1</v>
      </c>
      <c r="O1333" s="5">
        <f t="shared" si="20"/>
        <v>83565.899999999994</v>
      </c>
      <c r="P1333" s="2" t="s">
        <v>28</v>
      </c>
      <c r="Q1333" s="2">
        <v>1277</v>
      </c>
      <c r="R1333" s="2">
        <v>46</v>
      </c>
      <c r="S1333" s="2" t="s">
        <v>29</v>
      </c>
    </row>
    <row r="1334" spans="1:19" x14ac:dyDescent="0.3">
      <c r="A1334" s="2">
        <v>2333</v>
      </c>
      <c r="B1334" s="2" t="s">
        <v>873</v>
      </c>
      <c r="C1334" s="2" t="s">
        <v>17</v>
      </c>
      <c r="D1334" s="2">
        <v>48</v>
      </c>
      <c r="E1334" s="2" t="str" cm="1">
        <f t="array" ref="E1334">_xlfn.SWITCH(TRUE,D1334&lt;25,"18 to 25",D1334&lt;40,"25 to 40",D1334&lt;50,"40 to 50",D1334&lt;60,"50 to 60","60+")</f>
        <v>40 to 50</v>
      </c>
      <c r="F1334" s="2" t="s">
        <v>31</v>
      </c>
      <c r="G1334" s="2" t="s">
        <v>26</v>
      </c>
      <c r="H1334" s="2" t="s">
        <v>139</v>
      </c>
      <c r="I1334" s="3">
        <v>43977</v>
      </c>
      <c r="J1334" s="2"/>
      <c r="K1334" s="2">
        <v>4.4800000000000004</v>
      </c>
      <c r="L1334" s="2" t="str" cm="1">
        <f t="array" ref="L1334">_xlfn.SWITCH(TRUE,K1334&lt;2,"1 to 2 yrs",K1334&lt;5,"2 to 5 yrs",K1334&lt;10,"5 to 10 yrs",K1334&lt;20,"10 to 20 yrs","20+")</f>
        <v>2 to 5 yrs</v>
      </c>
      <c r="M1334" s="2">
        <v>72862</v>
      </c>
      <c r="N1334" s="4">
        <v>0.2</v>
      </c>
      <c r="O1334" s="5">
        <f t="shared" si="20"/>
        <v>87434.4</v>
      </c>
      <c r="P1334" s="2" t="s">
        <v>28</v>
      </c>
      <c r="Q1334" s="2">
        <v>1109</v>
      </c>
      <c r="R1334" s="2">
        <v>27</v>
      </c>
      <c r="S1334" s="2" t="s">
        <v>157</v>
      </c>
    </row>
    <row r="1335" spans="1:19" x14ac:dyDescent="0.3">
      <c r="A1335" s="2">
        <v>2334</v>
      </c>
      <c r="B1335" s="2" t="s">
        <v>512</v>
      </c>
      <c r="C1335" s="2" t="s">
        <v>24</v>
      </c>
      <c r="D1335" s="2">
        <v>63</v>
      </c>
      <c r="E1335" s="2" t="str" cm="1">
        <f t="array" ref="E1335">_xlfn.SWITCH(TRUE,D1335&lt;25,"18 to 25",D1335&lt;40,"25 to 40",D1335&lt;50,"40 to 50",D1335&lt;60,"50 to 60","60+")</f>
        <v>60+</v>
      </c>
      <c r="F1335" s="2" t="s">
        <v>25</v>
      </c>
      <c r="G1335" s="2" t="s">
        <v>19</v>
      </c>
      <c r="H1335" s="2" t="s">
        <v>259</v>
      </c>
      <c r="I1335" s="3">
        <v>43642</v>
      </c>
      <c r="J1335" s="2"/>
      <c r="K1335" s="2">
        <v>5.39</v>
      </c>
      <c r="L1335" s="2" t="str" cm="1">
        <f t="array" ref="L1335">_xlfn.SWITCH(TRUE,K1335&lt;2,"1 to 2 yrs",K1335&lt;5,"2 to 5 yrs",K1335&lt;10,"5 to 10 yrs",K1335&lt;20,"10 to 20 yrs","20+")</f>
        <v>5 to 10 yrs</v>
      </c>
      <c r="M1335" s="2">
        <v>58141</v>
      </c>
      <c r="N1335" s="4">
        <v>0.15</v>
      </c>
      <c r="O1335" s="5">
        <f t="shared" si="20"/>
        <v>66862.149999999994</v>
      </c>
      <c r="P1335" s="2" t="s">
        <v>58</v>
      </c>
      <c r="Q1335" s="2">
        <v>1023</v>
      </c>
      <c r="R1335" s="2">
        <v>68</v>
      </c>
      <c r="S1335" s="2" t="s">
        <v>38</v>
      </c>
    </row>
    <row r="1336" spans="1:19" x14ac:dyDescent="0.3">
      <c r="A1336" s="2">
        <v>2335</v>
      </c>
      <c r="B1336" s="2" t="s">
        <v>966</v>
      </c>
      <c r="C1336" s="2" t="s">
        <v>24</v>
      </c>
      <c r="D1336" s="2">
        <v>27</v>
      </c>
      <c r="E1336" s="2" t="str" cm="1">
        <f t="array" ref="E1336">_xlfn.SWITCH(TRUE,D1336&lt;25,"18 to 25",D1336&lt;40,"25 to 40",D1336&lt;50,"40 to 50",D1336&lt;60,"50 to 60","60+")</f>
        <v>25 to 40</v>
      </c>
      <c r="F1336" s="2" t="s">
        <v>36</v>
      </c>
      <c r="G1336" s="2" t="s">
        <v>32</v>
      </c>
      <c r="H1336" s="2" t="s">
        <v>122</v>
      </c>
      <c r="I1336" s="3">
        <v>42103</v>
      </c>
      <c r="J1336" s="3">
        <v>44430</v>
      </c>
      <c r="K1336" s="2">
        <v>6.37</v>
      </c>
      <c r="L1336" s="2" t="str" cm="1">
        <f t="array" ref="L1336">_xlfn.SWITCH(TRUE,K1336&lt;2,"1 to 2 yrs",K1336&lt;5,"2 to 5 yrs",K1336&lt;10,"5 to 10 yrs",K1336&lt;20,"10 to 20 yrs","20+")</f>
        <v>5 to 10 yrs</v>
      </c>
      <c r="M1336" s="2">
        <v>70402</v>
      </c>
      <c r="N1336" s="4">
        <v>0.1</v>
      </c>
      <c r="O1336" s="5">
        <f t="shared" si="20"/>
        <v>77442.2</v>
      </c>
      <c r="P1336" s="2" t="s">
        <v>58</v>
      </c>
      <c r="Q1336" s="2">
        <v>1809</v>
      </c>
      <c r="R1336" s="2">
        <v>86</v>
      </c>
      <c r="S1336" s="2" t="s">
        <v>48</v>
      </c>
    </row>
    <row r="1337" spans="1:19" x14ac:dyDescent="0.3">
      <c r="A1337" s="2">
        <v>2336</v>
      </c>
      <c r="B1337" s="2" t="s">
        <v>967</v>
      </c>
      <c r="C1337" s="2" t="s">
        <v>24</v>
      </c>
      <c r="D1337" s="2">
        <v>65</v>
      </c>
      <c r="E1337" s="2" t="str" cm="1">
        <f t="array" ref="E1337">_xlfn.SWITCH(TRUE,D1337&lt;25,"18 to 25",D1337&lt;40,"25 to 40",D1337&lt;50,"40 to 50",D1337&lt;60,"50 to 60","60+")</f>
        <v>60+</v>
      </c>
      <c r="F1337" s="2" t="s">
        <v>36</v>
      </c>
      <c r="G1337" s="2" t="s">
        <v>19</v>
      </c>
      <c r="H1337" s="2" t="s">
        <v>211</v>
      </c>
      <c r="I1337" s="3">
        <v>45043</v>
      </c>
      <c r="J1337" s="2"/>
      <c r="K1337" s="2">
        <v>1.56</v>
      </c>
      <c r="L1337" s="2" t="str" cm="1">
        <f t="array" ref="L1337">_xlfn.SWITCH(TRUE,K1337&lt;2,"1 to 2 yrs",K1337&lt;5,"2 to 5 yrs",K1337&lt;10,"5 to 10 yrs",K1337&lt;20,"10 to 20 yrs","20+")</f>
        <v>1 to 2 yrs</v>
      </c>
      <c r="M1337" s="2">
        <v>62222</v>
      </c>
      <c r="N1337" s="4">
        <v>0.15</v>
      </c>
      <c r="O1337" s="5">
        <f t="shared" si="20"/>
        <v>71555.3</v>
      </c>
      <c r="P1337" s="2" t="s">
        <v>58</v>
      </c>
      <c r="Q1337" s="2">
        <v>1893</v>
      </c>
      <c r="R1337" s="2">
        <v>72</v>
      </c>
      <c r="S1337" s="2" t="s">
        <v>103</v>
      </c>
    </row>
    <row r="1338" spans="1:19" x14ac:dyDescent="0.3">
      <c r="A1338" s="2">
        <v>2337</v>
      </c>
      <c r="B1338" s="2" t="s">
        <v>484</v>
      </c>
      <c r="C1338" s="2" t="s">
        <v>17</v>
      </c>
      <c r="D1338" s="2">
        <v>57</v>
      </c>
      <c r="E1338" s="2" t="str" cm="1">
        <f t="array" ref="E1338">_xlfn.SWITCH(TRUE,D1338&lt;25,"18 to 25",D1338&lt;40,"25 to 40",D1338&lt;50,"40 to 50",D1338&lt;60,"50 to 60","60+")</f>
        <v>50 to 60</v>
      </c>
      <c r="F1338" s="2" t="s">
        <v>75</v>
      </c>
      <c r="G1338" s="2" t="s">
        <v>26</v>
      </c>
      <c r="H1338" s="2" t="s">
        <v>226</v>
      </c>
      <c r="I1338" s="3">
        <v>45461</v>
      </c>
      <c r="J1338" s="2"/>
      <c r="K1338" s="2">
        <v>0.41</v>
      </c>
      <c r="L1338" s="2" t="str" cm="1">
        <f t="array" ref="L1338">_xlfn.SWITCH(TRUE,K1338&lt;2,"1 to 2 yrs",K1338&lt;5,"2 to 5 yrs",K1338&lt;10,"5 to 10 yrs",K1338&lt;20,"10 to 20 yrs","20+")</f>
        <v>1 to 2 yrs</v>
      </c>
      <c r="M1338" s="2">
        <v>80981</v>
      </c>
      <c r="N1338" s="4">
        <v>0.25</v>
      </c>
      <c r="O1338" s="5">
        <f t="shared" si="20"/>
        <v>101226.25</v>
      </c>
      <c r="P1338" s="2" t="s">
        <v>42</v>
      </c>
      <c r="Q1338" s="2">
        <v>1198</v>
      </c>
      <c r="R1338" s="2">
        <v>70</v>
      </c>
      <c r="S1338" s="2" t="s">
        <v>43</v>
      </c>
    </row>
    <row r="1339" spans="1:19" x14ac:dyDescent="0.3">
      <c r="A1339" s="2">
        <v>2338</v>
      </c>
      <c r="B1339" s="2" t="s">
        <v>968</v>
      </c>
      <c r="C1339" s="2" t="s">
        <v>24</v>
      </c>
      <c r="D1339" s="2">
        <v>49</v>
      </c>
      <c r="E1339" s="2" t="str" cm="1">
        <f t="array" ref="E1339">_xlfn.SWITCH(TRUE,D1339&lt;25,"18 to 25",D1339&lt;40,"25 to 40",D1339&lt;50,"40 to 50",D1339&lt;60,"50 to 60","60+")</f>
        <v>40 to 50</v>
      </c>
      <c r="F1339" s="2" t="s">
        <v>40</v>
      </c>
      <c r="G1339" s="2" t="s">
        <v>32</v>
      </c>
      <c r="H1339" s="2" t="s">
        <v>143</v>
      </c>
      <c r="I1339" s="3">
        <v>43294</v>
      </c>
      <c r="J1339" s="2"/>
      <c r="K1339" s="2">
        <v>6.35</v>
      </c>
      <c r="L1339" s="2" t="str" cm="1">
        <f t="array" ref="L1339">_xlfn.SWITCH(TRUE,K1339&lt;2,"1 to 2 yrs",K1339&lt;5,"2 to 5 yrs",K1339&lt;10,"5 to 10 yrs",K1339&lt;20,"10 to 20 yrs","20+")</f>
        <v>5 to 10 yrs</v>
      </c>
      <c r="M1339" s="2">
        <v>51861</v>
      </c>
      <c r="N1339" s="4">
        <v>0.15</v>
      </c>
      <c r="O1339" s="5">
        <f t="shared" si="20"/>
        <v>59640.15</v>
      </c>
      <c r="P1339" s="2" t="s">
        <v>58</v>
      </c>
      <c r="Q1339" s="2">
        <v>2028</v>
      </c>
      <c r="R1339" s="2">
        <v>67</v>
      </c>
      <c r="S1339" s="2" t="s">
        <v>52</v>
      </c>
    </row>
    <row r="1340" spans="1:19" x14ac:dyDescent="0.3">
      <c r="A1340" s="2">
        <v>2339</v>
      </c>
      <c r="B1340" s="2" t="s">
        <v>969</v>
      </c>
      <c r="C1340" s="2" t="s">
        <v>24</v>
      </c>
      <c r="D1340" s="2">
        <v>38</v>
      </c>
      <c r="E1340" s="2" t="str" cm="1">
        <f t="array" ref="E1340">_xlfn.SWITCH(TRUE,D1340&lt;25,"18 to 25",D1340&lt;40,"25 to 40",D1340&lt;50,"40 to 50",D1340&lt;60,"50 to 60","60+")</f>
        <v>25 to 40</v>
      </c>
      <c r="F1340" s="2" t="s">
        <v>75</v>
      </c>
      <c r="G1340" s="2" t="s">
        <v>26</v>
      </c>
      <c r="H1340" s="2" t="s">
        <v>201</v>
      </c>
      <c r="I1340" s="3">
        <v>45276</v>
      </c>
      <c r="J1340" s="3">
        <v>45961</v>
      </c>
      <c r="K1340" s="2">
        <v>1.88</v>
      </c>
      <c r="L1340" s="2" t="str" cm="1">
        <f t="array" ref="L1340">_xlfn.SWITCH(TRUE,K1340&lt;2,"1 to 2 yrs",K1340&lt;5,"2 to 5 yrs",K1340&lt;10,"5 to 10 yrs",K1340&lt;20,"10 to 20 yrs","20+")</f>
        <v>1 to 2 yrs</v>
      </c>
      <c r="M1340" s="2">
        <v>80488</v>
      </c>
      <c r="N1340" s="4">
        <v>0.1</v>
      </c>
      <c r="O1340" s="5">
        <f t="shared" si="20"/>
        <v>88536.8</v>
      </c>
      <c r="P1340" s="2" t="s">
        <v>28</v>
      </c>
      <c r="Q1340" s="2"/>
      <c r="R1340" s="2">
        <v>18</v>
      </c>
      <c r="S1340" s="2" t="s">
        <v>48</v>
      </c>
    </row>
    <row r="1341" spans="1:19" x14ac:dyDescent="0.3">
      <c r="A1341" s="2">
        <v>2340</v>
      </c>
      <c r="B1341" s="2" t="s">
        <v>970</v>
      </c>
      <c r="C1341" s="2" t="s">
        <v>24</v>
      </c>
      <c r="D1341" s="2">
        <v>61</v>
      </c>
      <c r="E1341" s="2" t="str" cm="1">
        <f t="array" ref="E1341">_xlfn.SWITCH(TRUE,D1341&lt;25,"18 to 25",D1341&lt;40,"25 to 40",D1341&lt;50,"40 to 50",D1341&lt;60,"50 to 60","60+")</f>
        <v>60+</v>
      </c>
      <c r="F1341" s="2" t="s">
        <v>50</v>
      </c>
      <c r="G1341" s="2" t="s">
        <v>32</v>
      </c>
      <c r="H1341" s="2" t="s">
        <v>89</v>
      </c>
      <c r="I1341" s="3">
        <v>44616</v>
      </c>
      <c r="J1341" s="2"/>
      <c r="K1341" s="2">
        <v>2.73</v>
      </c>
      <c r="L1341" s="2" t="str" cm="1">
        <f t="array" ref="L1341">_xlfn.SWITCH(TRUE,K1341&lt;2,"1 to 2 yrs",K1341&lt;5,"2 to 5 yrs",K1341&lt;10,"5 to 10 yrs",K1341&lt;20,"10 to 20 yrs","20+")</f>
        <v>2 to 5 yrs</v>
      </c>
      <c r="M1341" s="2">
        <v>89380</v>
      </c>
      <c r="N1341" s="4">
        <v>0.15</v>
      </c>
      <c r="O1341" s="5">
        <f t="shared" si="20"/>
        <v>102787</v>
      </c>
      <c r="P1341" s="2" t="s">
        <v>28</v>
      </c>
      <c r="Q1341" s="2">
        <v>2041</v>
      </c>
      <c r="R1341" s="2">
        <v>7</v>
      </c>
      <c r="S1341" s="2" t="s">
        <v>79</v>
      </c>
    </row>
    <row r="1342" spans="1:19" x14ac:dyDescent="0.3">
      <c r="A1342" s="2">
        <v>2341</v>
      </c>
      <c r="B1342" s="2" t="s">
        <v>971</v>
      </c>
      <c r="C1342" s="2" t="s">
        <v>17</v>
      </c>
      <c r="D1342" s="2">
        <v>24</v>
      </c>
      <c r="E1342" s="2" t="str" cm="1">
        <f t="array" ref="E1342">_xlfn.SWITCH(TRUE,D1342&lt;25,"18 to 25",D1342&lt;40,"25 to 40",D1342&lt;50,"40 to 50",D1342&lt;60,"50 to 60","60+")</f>
        <v>18 to 25</v>
      </c>
      <c r="F1342" s="2" t="s">
        <v>46</v>
      </c>
      <c r="G1342" s="2" t="s">
        <v>19</v>
      </c>
      <c r="H1342" s="2" t="s">
        <v>128</v>
      </c>
      <c r="I1342" s="3">
        <v>43326</v>
      </c>
      <c r="J1342" s="2"/>
      <c r="K1342" s="2">
        <v>6.26</v>
      </c>
      <c r="L1342" s="2" t="str" cm="1">
        <f t="array" ref="L1342">_xlfn.SWITCH(TRUE,K1342&lt;2,"1 to 2 yrs",K1342&lt;5,"2 to 5 yrs",K1342&lt;10,"5 to 10 yrs",K1342&lt;20,"10 to 20 yrs","20+")</f>
        <v>5 to 10 yrs</v>
      </c>
      <c r="M1342" s="2">
        <v>116198</v>
      </c>
      <c r="N1342" s="4">
        <v>0.1</v>
      </c>
      <c r="O1342" s="5">
        <f t="shared" si="20"/>
        <v>127817.8</v>
      </c>
      <c r="P1342" s="2" t="s">
        <v>42</v>
      </c>
      <c r="Q1342" s="2">
        <v>2316</v>
      </c>
      <c r="R1342" s="2">
        <v>30</v>
      </c>
      <c r="S1342" s="2" t="s">
        <v>87</v>
      </c>
    </row>
    <row r="1343" spans="1:19" x14ac:dyDescent="0.3">
      <c r="A1343" s="2">
        <v>2342</v>
      </c>
      <c r="B1343" s="2" t="s">
        <v>972</v>
      </c>
      <c r="C1343" s="2" t="s">
        <v>24</v>
      </c>
      <c r="D1343" s="2">
        <v>33</v>
      </c>
      <c r="E1343" s="2" t="str" cm="1">
        <f t="array" ref="E1343">_xlfn.SWITCH(TRUE,D1343&lt;25,"18 to 25",D1343&lt;40,"25 to 40",D1343&lt;50,"40 to 50",D1343&lt;60,"50 to 60","60+")</f>
        <v>25 to 40</v>
      </c>
      <c r="F1343" s="2" t="s">
        <v>46</v>
      </c>
      <c r="G1343" s="2" t="s">
        <v>32</v>
      </c>
      <c r="H1343" s="2" t="s">
        <v>110</v>
      </c>
      <c r="I1343" s="3">
        <v>42094</v>
      </c>
      <c r="J1343" s="2"/>
      <c r="K1343" s="2">
        <v>9.6300000000000008</v>
      </c>
      <c r="L1343" s="2" t="str" cm="1">
        <f t="array" ref="L1343">_xlfn.SWITCH(TRUE,K1343&lt;2,"1 to 2 yrs",K1343&lt;5,"2 to 5 yrs",K1343&lt;10,"5 to 10 yrs",K1343&lt;20,"10 to 20 yrs","20+")</f>
        <v>5 to 10 yrs</v>
      </c>
      <c r="M1343" s="2">
        <v>133039</v>
      </c>
      <c r="N1343" s="4">
        <v>0.15</v>
      </c>
      <c r="O1343" s="5">
        <f t="shared" si="20"/>
        <v>152994.85</v>
      </c>
      <c r="P1343" s="2" t="s">
        <v>58</v>
      </c>
      <c r="Q1343" s="2">
        <v>2078</v>
      </c>
      <c r="R1343" s="2">
        <v>13</v>
      </c>
      <c r="S1343" s="2" t="s">
        <v>59</v>
      </c>
    </row>
    <row r="1344" spans="1:19" x14ac:dyDescent="0.3">
      <c r="A1344" s="2">
        <v>2343</v>
      </c>
      <c r="B1344" s="2" t="s">
        <v>257</v>
      </c>
      <c r="C1344" s="2" t="s">
        <v>17</v>
      </c>
      <c r="D1344" s="2">
        <v>60</v>
      </c>
      <c r="E1344" s="2" t="str" cm="1">
        <f t="array" ref="E1344">_xlfn.SWITCH(TRUE,D1344&lt;25,"18 to 25",D1344&lt;40,"25 to 40",D1344&lt;50,"40 to 50",D1344&lt;60,"50 to 60","60+")</f>
        <v>60+</v>
      </c>
      <c r="F1344" s="2" t="s">
        <v>56</v>
      </c>
      <c r="G1344" s="2" t="s">
        <v>26</v>
      </c>
      <c r="H1344" s="2" t="s">
        <v>81</v>
      </c>
      <c r="I1344" s="3">
        <v>45461</v>
      </c>
      <c r="J1344" s="2"/>
      <c r="K1344" s="2">
        <v>0.41</v>
      </c>
      <c r="L1344" s="2" t="str" cm="1">
        <f t="array" ref="L1344">_xlfn.SWITCH(TRUE,K1344&lt;2,"1 to 2 yrs",K1344&lt;5,"2 to 5 yrs",K1344&lt;10,"5 to 10 yrs",K1344&lt;20,"10 to 20 yrs","20+")</f>
        <v>1 to 2 yrs</v>
      </c>
      <c r="M1344" s="2">
        <v>86890</v>
      </c>
      <c r="N1344" s="4">
        <v>0.5</v>
      </c>
      <c r="O1344" s="5">
        <f t="shared" si="20"/>
        <v>130335</v>
      </c>
      <c r="P1344" s="2" t="s">
        <v>58</v>
      </c>
      <c r="Q1344" s="2">
        <v>1624</v>
      </c>
      <c r="R1344" s="2">
        <v>28</v>
      </c>
      <c r="S1344" s="2" t="s">
        <v>84</v>
      </c>
    </row>
    <row r="1345" spans="1:19" x14ac:dyDescent="0.3">
      <c r="A1345" s="2">
        <v>2344</v>
      </c>
      <c r="B1345" s="2" t="s">
        <v>722</v>
      </c>
      <c r="C1345" s="2" t="s">
        <v>17</v>
      </c>
      <c r="D1345" s="2">
        <v>33</v>
      </c>
      <c r="E1345" s="2" t="str" cm="1">
        <f t="array" ref="E1345">_xlfn.SWITCH(TRUE,D1345&lt;25,"18 to 25",D1345&lt;40,"25 to 40",D1345&lt;50,"40 to 50",D1345&lt;60,"50 to 60","60+")</f>
        <v>25 to 40</v>
      </c>
      <c r="F1345" s="2" t="s">
        <v>40</v>
      </c>
      <c r="G1345" s="2" t="s">
        <v>19</v>
      </c>
      <c r="H1345" s="2" t="s">
        <v>208</v>
      </c>
      <c r="I1345" s="3">
        <v>44752</v>
      </c>
      <c r="J1345" s="2"/>
      <c r="K1345" s="2">
        <v>2.35</v>
      </c>
      <c r="L1345" s="2" t="str" cm="1">
        <f t="array" ref="L1345">_xlfn.SWITCH(TRUE,K1345&lt;2,"1 to 2 yrs",K1345&lt;5,"2 to 5 yrs",K1345&lt;10,"5 to 10 yrs",K1345&lt;20,"10 to 20 yrs","20+")</f>
        <v>2 to 5 yrs</v>
      </c>
      <c r="M1345" s="2">
        <v>58648</v>
      </c>
      <c r="N1345" s="4">
        <v>0.25</v>
      </c>
      <c r="O1345" s="5">
        <f t="shared" si="20"/>
        <v>73310</v>
      </c>
      <c r="P1345" s="2" t="s">
        <v>28</v>
      </c>
      <c r="Q1345" s="2">
        <v>2026</v>
      </c>
      <c r="R1345" s="2">
        <v>8</v>
      </c>
      <c r="S1345" s="2" t="s">
        <v>117</v>
      </c>
    </row>
    <row r="1346" spans="1:19" x14ac:dyDescent="0.3">
      <c r="A1346" s="2">
        <v>2345</v>
      </c>
      <c r="B1346" s="2" t="s">
        <v>973</v>
      </c>
      <c r="C1346" s="2" t="s">
        <v>17</v>
      </c>
      <c r="D1346" s="2">
        <v>23</v>
      </c>
      <c r="E1346" s="2" t="str" cm="1">
        <f t="array" ref="E1346">_xlfn.SWITCH(TRUE,D1346&lt;25,"18 to 25",D1346&lt;40,"25 to 40",D1346&lt;50,"40 to 50",D1346&lt;60,"50 to 60","60+")</f>
        <v>18 to 25</v>
      </c>
      <c r="F1346" s="2" t="s">
        <v>31</v>
      </c>
      <c r="G1346" s="2" t="s">
        <v>19</v>
      </c>
      <c r="H1346" s="2" t="s">
        <v>139</v>
      </c>
      <c r="I1346" s="3">
        <v>44613</v>
      </c>
      <c r="J1346" s="2"/>
      <c r="K1346" s="2">
        <v>2.74</v>
      </c>
      <c r="L1346" s="2" t="str" cm="1">
        <f t="array" ref="L1346">_xlfn.SWITCH(TRUE,K1346&lt;2,"1 to 2 yrs",K1346&lt;5,"2 to 5 yrs",K1346&lt;10,"5 to 10 yrs",K1346&lt;20,"10 to 20 yrs","20+")</f>
        <v>2 to 5 yrs</v>
      </c>
      <c r="M1346" s="2">
        <v>66843</v>
      </c>
      <c r="N1346" s="4">
        <v>0.1</v>
      </c>
      <c r="O1346" s="5">
        <f t="shared" si="20"/>
        <v>73527.3</v>
      </c>
      <c r="P1346" s="2" t="s">
        <v>21</v>
      </c>
      <c r="Q1346" s="2">
        <v>2007</v>
      </c>
      <c r="R1346" s="2">
        <v>69</v>
      </c>
      <c r="S1346" s="2" t="s">
        <v>34</v>
      </c>
    </row>
    <row r="1347" spans="1:19" x14ac:dyDescent="0.3">
      <c r="A1347" s="2">
        <v>2346</v>
      </c>
      <c r="B1347" s="2" t="s">
        <v>846</v>
      </c>
      <c r="C1347" s="2" t="s">
        <v>17</v>
      </c>
      <c r="D1347" s="2">
        <v>43</v>
      </c>
      <c r="E1347" s="2" t="str" cm="1">
        <f t="array" ref="E1347">_xlfn.SWITCH(TRUE,D1347&lt;25,"18 to 25",D1347&lt;40,"25 to 40",D1347&lt;50,"40 to 50",D1347&lt;60,"50 to 60","60+")</f>
        <v>40 to 50</v>
      </c>
      <c r="F1347" s="2" t="s">
        <v>50</v>
      </c>
      <c r="G1347" s="2" t="s">
        <v>19</v>
      </c>
      <c r="H1347" s="2" t="s">
        <v>89</v>
      </c>
      <c r="I1347" s="3">
        <v>43244</v>
      </c>
      <c r="J1347" s="2"/>
      <c r="K1347" s="2">
        <v>6.48</v>
      </c>
      <c r="L1347" s="2" t="str" cm="1">
        <f t="array" ref="L1347">_xlfn.SWITCH(TRUE,K1347&lt;2,"1 to 2 yrs",K1347&lt;5,"2 to 5 yrs",K1347&lt;10,"5 to 10 yrs",K1347&lt;20,"10 to 20 yrs","20+")</f>
        <v>5 to 10 yrs</v>
      </c>
      <c r="M1347" s="2">
        <v>104936</v>
      </c>
      <c r="N1347" s="4">
        <v>0.2</v>
      </c>
      <c r="O1347" s="5">
        <f t="shared" ref="O1347:O1410" si="21">M1347+(M1347*N1347)</f>
        <v>125923.2</v>
      </c>
      <c r="P1347" s="2" t="s">
        <v>28</v>
      </c>
      <c r="Q1347" s="2">
        <v>1729</v>
      </c>
      <c r="R1347" s="2">
        <v>59</v>
      </c>
      <c r="S1347" s="2" t="s">
        <v>87</v>
      </c>
    </row>
    <row r="1348" spans="1:19" x14ac:dyDescent="0.3">
      <c r="A1348" s="2">
        <v>2347</v>
      </c>
      <c r="B1348" s="2" t="s">
        <v>974</v>
      </c>
      <c r="C1348" s="2" t="s">
        <v>17</v>
      </c>
      <c r="D1348" s="2">
        <v>44</v>
      </c>
      <c r="E1348" s="2" t="str" cm="1">
        <f t="array" ref="E1348">_xlfn.SWITCH(TRUE,D1348&lt;25,"18 to 25",D1348&lt;40,"25 to 40",D1348&lt;50,"40 to 50",D1348&lt;60,"50 to 60","60+")</f>
        <v>40 to 50</v>
      </c>
      <c r="F1348" s="2" t="s">
        <v>50</v>
      </c>
      <c r="G1348" s="2" t="s">
        <v>19</v>
      </c>
      <c r="H1348" s="2" t="s">
        <v>101</v>
      </c>
      <c r="I1348" s="3">
        <v>44343</v>
      </c>
      <c r="J1348" s="2"/>
      <c r="K1348" s="2">
        <v>3.47</v>
      </c>
      <c r="L1348" s="2" t="str" cm="1">
        <f t="array" ref="L1348">_xlfn.SWITCH(TRUE,K1348&lt;2,"1 to 2 yrs",K1348&lt;5,"2 to 5 yrs",K1348&lt;10,"5 to 10 yrs",K1348&lt;20,"10 to 20 yrs","20+")</f>
        <v>2 to 5 yrs</v>
      </c>
      <c r="M1348" s="2">
        <v>101844</v>
      </c>
      <c r="N1348" s="4">
        <v>0.5</v>
      </c>
      <c r="O1348" s="5">
        <f t="shared" si="21"/>
        <v>152766</v>
      </c>
      <c r="P1348" s="2" t="s">
        <v>28</v>
      </c>
      <c r="Q1348" s="2">
        <v>2190</v>
      </c>
      <c r="R1348" s="2">
        <v>91</v>
      </c>
      <c r="S1348" s="2" t="s">
        <v>77</v>
      </c>
    </row>
    <row r="1349" spans="1:19" x14ac:dyDescent="0.3">
      <c r="A1349" s="2">
        <v>2348</v>
      </c>
      <c r="B1349" s="2" t="s">
        <v>975</v>
      </c>
      <c r="C1349" s="2" t="s">
        <v>17</v>
      </c>
      <c r="D1349" s="2">
        <v>51</v>
      </c>
      <c r="E1349" s="2" t="str" cm="1">
        <f t="array" ref="E1349">_xlfn.SWITCH(TRUE,D1349&lt;25,"18 to 25",D1349&lt;40,"25 to 40",D1349&lt;50,"40 to 50",D1349&lt;60,"50 to 60","60+")</f>
        <v>50 to 60</v>
      </c>
      <c r="F1349" s="2" t="s">
        <v>40</v>
      </c>
      <c r="G1349" s="2" t="s">
        <v>19</v>
      </c>
      <c r="H1349" s="2" t="s">
        <v>208</v>
      </c>
      <c r="I1349" s="3">
        <v>42570</v>
      </c>
      <c r="J1349" s="2"/>
      <c r="K1349" s="2">
        <v>8.33</v>
      </c>
      <c r="L1349" s="2" t="str" cm="1">
        <f t="array" ref="L1349">_xlfn.SWITCH(TRUE,K1349&lt;2,"1 to 2 yrs",K1349&lt;5,"2 to 5 yrs",K1349&lt;10,"5 to 10 yrs",K1349&lt;20,"10 to 20 yrs","20+")</f>
        <v>5 to 10 yrs</v>
      </c>
      <c r="M1349" s="2">
        <v>54685</v>
      </c>
      <c r="N1349" s="4">
        <v>0.3</v>
      </c>
      <c r="O1349" s="5">
        <f t="shared" si="21"/>
        <v>71090.5</v>
      </c>
      <c r="P1349" s="2" t="s">
        <v>28</v>
      </c>
      <c r="Q1349" s="2">
        <v>1203</v>
      </c>
      <c r="R1349" s="2">
        <v>44</v>
      </c>
      <c r="S1349" s="2" t="s">
        <v>90</v>
      </c>
    </row>
    <row r="1350" spans="1:19" x14ac:dyDescent="0.3">
      <c r="A1350" s="2">
        <v>2349</v>
      </c>
      <c r="B1350" s="2" t="s">
        <v>296</v>
      </c>
      <c r="C1350" s="2" t="s">
        <v>24</v>
      </c>
      <c r="D1350" s="2">
        <v>26</v>
      </c>
      <c r="E1350" s="2" t="str" cm="1">
        <f t="array" ref="E1350">_xlfn.SWITCH(TRUE,D1350&lt;25,"18 to 25",D1350&lt;40,"25 to 40",D1350&lt;50,"40 to 50",D1350&lt;60,"50 to 60","60+")</f>
        <v>25 to 40</v>
      </c>
      <c r="F1350" s="2" t="s">
        <v>46</v>
      </c>
      <c r="G1350" s="2" t="s">
        <v>19</v>
      </c>
      <c r="H1350" s="2" t="s">
        <v>130</v>
      </c>
      <c r="I1350" s="3">
        <v>42574</v>
      </c>
      <c r="J1350" s="2"/>
      <c r="K1350" s="2">
        <v>8.32</v>
      </c>
      <c r="L1350" s="2" t="str" cm="1">
        <f t="array" ref="L1350">_xlfn.SWITCH(TRUE,K1350&lt;2,"1 to 2 yrs",K1350&lt;5,"2 to 5 yrs",K1350&lt;10,"5 to 10 yrs",K1350&lt;20,"10 to 20 yrs","20+")</f>
        <v>5 to 10 yrs</v>
      </c>
      <c r="M1350" s="2">
        <v>117001</v>
      </c>
      <c r="N1350" s="4">
        <v>0.15</v>
      </c>
      <c r="O1350" s="5">
        <f t="shared" si="21"/>
        <v>134551.15</v>
      </c>
      <c r="P1350" s="2" t="s">
        <v>21</v>
      </c>
      <c r="Q1350" s="2">
        <v>2227</v>
      </c>
      <c r="R1350" s="2">
        <v>73</v>
      </c>
      <c r="S1350" s="2" t="s">
        <v>22</v>
      </c>
    </row>
    <row r="1351" spans="1:19" x14ac:dyDescent="0.3">
      <c r="A1351" s="2">
        <v>2350</v>
      </c>
      <c r="B1351" s="2" t="s">
        <v>831</v>
      </c>
      <c r="C1351" s="2" t="s">
        <v>17</v>
      </c>
      <c r="D1351" s="2">
        <v>30</v>
      </c>
      <c r="E1351" s="2" t="str" cm="1">
        <f t="array" ref="E1351">_xlfn.SWITCH(TRUE,D1351&lt;25,"18 to 25",D1351&lt;40,"25 to 40",D1351&lt;50,"40 to 50",D1351&lt;60,"50 to 60","60+")</f>
        <v>25 to 40</v>
      </c>
      <c r="F1351" s="2" t="s">
        <v>92</v>
      </c>
      <c r="G1351" s="2" t="s">
        <v>32</v>
      </c>
      <c r="H1351" s="2" t="s">
        <v>190</v>
      </c>
      <c r="I1351" s="3">
        <v>45398</v>
      </c>
      <c r="J1351" s="2"/>
      <c r="K1351" s="2">
        <v>0.59</v>
      </c>
      <c r="L1351" s="2" t="str" cm="1">
        <f t="array" ref="L1351">_xlfn.SWITCH(TRUE,K1351&lt;2,"1 to 2 yrs",K1351&lt;5,"2 to 5 yrs",K1351&lt;10,"5 to 10 yrs",K1351&lt;20,"10 to 20 yrs","20+")</f>
        <v>1 to 2 yrs</v>
      </c>
      <c r="M1351" s="2">
        <v>61430</v>
      </c>
      <c r="N1351" s="4">
        <v>0.25</v>
      </c>
      <c r="O1351" s="5">
        <f t="shared" si="21"/>
        <v>76787.5</v>
      </c>
      <c r="P1351" s="2" t="s">
        <v>28</v>
      </c>
      <c r="Q1351" s="2">
        <v>2233</v>
      </c>
      <c r="R1351" s="2">
        <v>53</v>
      </c>
      <c r="S1351" s="2" t="s">
        <v>59</v>
      </c>
    </row>
    <row r="1352" spans="1:19" x14ac:dyDescent="0.3">
      <c r="A1352" s="2">
        <v>2351</v>
      </c>
      <c r="B1352" s="2" t="s">
        <v>976</v>
      </c>
      <c r="C1352" s="2" t="s">
        <v>24</v>
      </c>
      <c r="D1352" s="2">
        <v>42</v>
      </c>
      <c r="E1352" s="2" t="str" cm="1">
        <f t="array" ref="E1352">_xlfn.SWITCH(TRUE,D1352&lt;25,"18 to 25",D1352&lt;40,"25 to 40",D1352&lt;50,"40 to 50",D1352&lt;60,"50 to 60","60+")</f>
        <v>40 to 50</v>
      </c>
      <c r="F1352" s="2" t="s">
        <v>46</v>
      </c>
      <c r="G1352" s="2" t="s">
        <v>19</v>
      </c>
      <c r="H1352" s="2" t="s">
        <v>130</v>
      </c>
      <c r="I1352" s="3">
        <v>42488</v>
      </c>
      <c r="J1352" s="3">
        <v>43790</v>
      </c>
      <c r="K1352" s="2">
        <v>3.56</v>
      </c>
      <c r="L1352" s="2" t="str" cm="1">
        <f t="array" ref="L1352">_xlfn.SWITCH(TRUE,K1352&lt;2,"1 to 2 yrs",K1352&lt;5,"2 to 5 yrs",K1352&lt;10,"5 to 10 yrs",K1352&lt;20,"10 to 20 yrs","20+")</f>
        <v>2 to 5 yrs</v>
      </c>
      <c r="M1352" s="2">
        <v>106615</v>
      </c>
      <c r="N1352" s="4">
        <v>0.2</v>
      </c>
      <c r="O1352" s="5">
        <f t="shared" si="21"/>
        <v>127938</v>
      </c>
      <c r="P1352" s="2" t="s">
        <v>28</v>
      </c>
      <c r="Q1352" s="2">
        <v>1854</v>
      </c>
      <c r="R1352" s="2">
        <v>44</v>
      </c>
      <c r="S1352" s="2" t="s">
        <v>99</v>
      </c>
    </row>
    <row r="1353" spans="1:19" x14ac:dyDescent="0.3">
      <c r="A1353" s="2">
        <v>2352</v>
      </c>
      <c r="B1353" s="2" t="s">
        <v>977</v>
      </c>
      <c r="C1353" s="2" t="s">
        <v>24</v>
      </c>
      <c r="D1353" s="2">
        <v>32</v>
      </c>
      <c r="E1353" s="2" t="str" cm="1">
        <f t="array" ref="E1353">_xlfn.SWITCH(TRUE,D1353&lt;25,"18 to 25",D1353&lt;40,"25 to 40",D1353&lt;50,"40 to 50",D1353&lt;60,"50 to 60","60+")</f>
        <v>25 to 40</v>
      </c>
      <c r="F1353" s="2" t="s">
        <v>56</v>
      </c>
      <c r="G1353" s="2" t="s">
        <v>19</v>
      </c>
      <c r="H1353" s="2" t="s">
        <v>162</v>
      </c>
      <c r="I1353" s="3">
        <v>44849</v>
      </c>
      <c r="J1353" s="2"/>
      <c r="K1353" s="2">
        <v>2.09</v>
      </c>
      <c r="L1353" s="2" t="str" cm="1">
        <f t="array" ref="L1353">_xlfn.SWITCH(TRUE,K1353&lt;2,"1 to 2 yrs",K1353&lt;5,"2 to 5 yrs",K1353&lt;10,"5 to 10 yrs",K1353&lt;20,"10 to 20 yrs","20+")</f>
        <v>2 to 5 yrs</v>
      </c>
      <c r="M1353" s="2">
        <v>107732</v>
      </c>
      <c r="N1353" s="4">
        <v>0.2</v>
      </c>
      <c r="O1353" s="5">
        <f t="shared" si="21"/>
        <v>129278.39999999999</v>
      </c>
      <c r="P1353" s="2" t="s">
        <v>28</v>
      </c>
      <c r="Q1353" s="2">
        <v>2254</v>
      </c>
      <c r="R1353" s="2">
        <v>2</v>
      </c>
      <c r="S1353" s="2" t="s">
        <v>22</v>
      </c>
    </row>
    <row r="1354" spans="1:19" x14ac:dyDescent="0.3">
      <c r="A1354" s="2">
        <v>2353</v>
      </c>
      <c r="B1354" s="2" t="s">
        <v>889</v>
      </c>
      <c r="C1354" s="2" t="s">
        <v>17</v>
      </c>
      <c r="D1354" s="2">
        <v>26</v>
      </c>
      <c r="E1354" s="2" t="str" cm="1">
        <f t="array" ref="E1354">_xlfn.SWITCH(TRUE,D1354&lt;25,"18 to 25",D1354&lt;40,"25 to 40",D1354&lt;50,"40 to 50",D1354&lt;60,"50 to 60","60+")</f>
        <v>25 to 40</v>
      </c>
      <c r="F1354" s="2" t="s">
        <v>56</v>
      </c>
      <c r="G1354" s="2" t="s">
        <v>19</v>
      </c>
      <c r="H1354" s="2" t="s">
        <v>81</v>
      </c>
      <c r="I1354" s="3">
        <v>43870</v>
      </c>
      <c r="J1354" s="2"/>
      <c r="K1354" s="2">
        <v>4.7699999999999996</v>
      </c>
      <c r="L1354" s="2" t="str" cm="1">
        <f t="array" ref="L1354">_xlfn.SWITCH(TRUE,K1354&lt;2,"1 to 2 yrs",K1354&lt;5,"2 to 5 yrs",K1354&lt;10,"5 to 10 yrs",K1354&lt;20,"10 to 20 yrs","20+")</f>
        <v>2 to 5 yrs</v>
      </c>
      <c r="M1354" s="2">
        <v>110290</v>
      </c>
      <c r="N1354" s="4">
        <v>0.25</v>
      </c>
      <c r="O1354" s="5">
        <f t="shared" si="21"/>
        <v>137862.5</v>
      </c>
      <c r="P1354" s="2" t="s">
        <v>21</v>
      </c>
      <c r="Q1354" s="2">
        <v>1770</v>
      </c>
      <c r="R1354" s="2">
        <v>75</v>
      </c>
      <c r="S1354" s="2" t="s">
        <v>117</v>
      </c>
    </row>
    <row r="1355" spans="1:19" x14ac:dyDescent="0.3">
      <c r="A1355" s="2">
        <v>2354</v>
      </c>
      <c r="B1355" s="2" t="s">
        <v>523</v>
      </c>
      <c r="C1355" s="2" t="s">
        <v>24</v>
      </c>
      <c r="D1355" s="2">
        <v>56</v>
      </c>
      <c r="E1355" s="2" t="str" cm="1">
        <f t="array" ref="E1355">_xlfn.SWITCH(TRUE,D1355&lt;25,"18 to 25",D1355&lt;40,"25 to 40",D1355&lt;50,"40 to 50",D1355&lt;60,"50 to 60","60+")</f>
        <v>50 to 60</v>
      </c>
      <c r="F1355" s="2" t="s">
        <v>40</v>
      </c>
      <c r="G1355" s="2" t="s">
        <v>19</v>
      </c>
      <c r="H1355" s="2" t="s">
        <v>65</v>
      </c>
      <c r="I1355" s="3">
        <v>42245</v>
      </c>
      <c r="J1355" s="3">
        <v>43107</v>
      </c>
      <c r="K1355" s="2">
        <v>2.36</v>
      </c>
      <c r="L1355" s="2" t="str" cm="1">
        <f t="array" ref="L1355">_xlfn.SWITCH(TRUE,K1355&lt;2,"1 to 2 yrs",K1355&lt;5,"2 to 5 yrs",K1355&lt;10,"5 to 10 yrs",K1355&lt;20,"10 to 20 yrs","20+")</f>
        <v>2 to 5 yrs</v>
      </c>
      <c r="M1355" s="2">
        <v>40375</v>
      </c>
      <c r="N1355" s="4">
        <v>0.5</v>
      </c>
      <c r="O1355" s="5">
        <f t="shared" si="21"/>
        <v>60562.5</v>
      </c>
      <c r="P1355" s="2" t="s">
        <v>28</v>
      </c>
      <c r="Q1355" s="2">
        <v>1363</v>
      </c>
      <c r="R1355" s="2">
        <v>35</v>
      </c>
      <c r="S1355" s="2" t="s">
        <v>90</v>
      </c>
    </row>
    <row r="1356" spans="1:19" x14ac:dyDescent="0.3">
      <c r="A1356" s="2">
        <v>2355</v>
      </c>
      <c r="B1356" s="2" t="s">
        <v>978</v>
      </c>
      <c r="C1356" s="2" t="s">
        <v>24</v>
      </c>
      <c r="D1356" s="2">
        <v>48</v>
      </c>
      <c r="E1356" s="2" t="str" cm="1">
        <f t="array" ref="E1356">_xlfn.SWITCH(TRUE,D1356&lt;25,"18 to 25",D1356&lt;40,"25 to 40",D1356&lt;50,"40 to 50",D1356&lt;60,"50 to 60","60+")</f>
        <v>40 to 50</v>
      </c>
      <c r="F1356" s="2" t="s">
        <v>25</v>
      </c>
      <c r="G1356" s="2" t="s">
        <v>26</v>
      </c>
      <c r="H1356" s="2" t="s">
        <v>259</v>
      </c>
      <c r="I1356" s="3">
        <v>43079</v>
      </c>
      <c r="J1356" s="2"/>
      <c r="K1356" s="2">
        <v>6.93</v>
      </c>
      <c r="L1356" s="2" t="str" cm="1">
        <f t="array" ref="L1356">_xlfn.SWITCH(TRUE,K1356&lt;2,"1 to 2 yrs",K1356&lt;5,"2 to 5 yrs",K1356&lt;10,"5 to 10 yrs",K1356&lt;20,"10 to 20 yrs","20+")</f>
        <v>5 to 10 yrs</v>
      </c>
      <c r="M1356" s="2">
        <v>59794</v>
      </c>
      <c r="N1356" s="4">
        <v>0.2</v>
      </c>
      <c r="O1356" s="5">
        <f t="shared" si="21"/>
        <v>71752.800000000003</v>
      </c>
      <c r="P1356" s="2" t="s">
        <v>28</v>
      </c>
      <c r="Q1356" s="2">
        <v>2308</v>
      </c>
      <c r="R1356" s="2">
        <v>10</v>
      </c>
      <c r="S1356" s="2" t="s">
        <v>99</v>
      </c>
    </row>
    <row r="1357" spans="1:19" x14ac:dyDescent="0.3">
      <c r="A1357" s="2">
        <v>2356</v>
      </c>
      <c r="B1357" s="2" t="s">
        <v>979</v>
      </c>
      <c r="C1357" s="2" t="s">
        <v>24</v>
      </c>
      <c r="D1357" s="2">
        <v>23</v>
      </c>
      <c r="E1357" s="2" t="str" cm="1">
        <f t="array" ref="E1357">_xlfn.SWITCH(TRUE,D1357&lt;25,"18 to 25",D1357&lt;40,"25 to 40",D1357&lt;50,"40 to 50",D1357&lt;60,"50 to 60","60+")</f>
        <v>18 to 25</v>
      </c>
      <c r="F1357" s="2" t="s">
        <v>25</v>
      </c>
      <c r="G1357" s="2" t="s">
        <v>19</v>
      </c>
      <c r="H1357" s="2" t="s">
        <v>136</v>
      </c>
      <c r="I1357" s="3">
        <v>44658</v>
      </c>
      <c r="J1357" s="2"/>
      <c r="K1357" s="2">
        <v>2.61</v>
      </c>
      <c r="L1357" s="2" t="str" cm="1">
        <f t="array" ref="L1357">_xlfn.SWITCH(TRUE,K1357&lt;2,"1 to 2 yrs",K1357&lt;5,"2 to 5 yrs",K1357&lt;10,"5 to 10 yrs",K1357&lt;20,"10 to 20 yrs","20+")</f>
        <v>2 to 5 yrs</v>
      </c>
      <c r="M1357" s="2">
        <v>68087</v>
      </c>
      <c r="N1357" s="4">
        <v>0.1</v>
      </c>
      <c r="O1357" s="5">
        <f t="shared" si="21"/>
        <v>74895.7</v>
      </c>
      <c r="P1357" s="2" t="s">
        <v>58</v>
      </c>
      <c r="Q1357" s="2">
        <v>1726</v>
      </c>
      <c r="R1357" s="2">
        <v>72</v>
      </c>
      <c r="S1357" s="2" t="s">
        <v>38</v>
      </c>
    </row>
    <row r="1358" spans="1:19" x14ac:dyDescent="0.3">
      <c r="A1358" s="2">
        <v>2357</v>
      </c>
      <c r="B1358" s="2" t="s">
        <v>330</v>
      </c>
      <c r="C1358" s="2" t="s">
        <v>24</v>
      </c>
      <c r="D1358" s="2">
        <v>45</v>
      </c>
      <c r="E1358" s="2" t="str" cm="1">
        <f t="array" ref="E1358">_xlfn.SWITCH(TRUE,D1358&lt;25,"18 to 25",D1358&lt;40,"25 to 40",D1358&lt;50,"40 to 50",D1358&lt;60,"50 to 60","60+")</f>
        <v>40 to 50</v>
      </c>
      <c r="F1358" s="2" t="s">
        <v>31</v>
      </c>
      <c r="G1358" s="2" t="s">
        <v>32</v>
      </c>
      <c r="H1358" s="2" t="s">
        <v>139</v>
      </c>
      <c r="I1358" s="3">
        <v>44302</v>
      </c>
      <c r="J1358" s="2"/>
      <c r="K1358" s="2">
        <v>3.59</v>
      </c>
      <c r="L1358" s="2" t="str" cm="1">
        <f t="array" ref="L1358">_xlfn.SWITCH(TRUE,K1358&lt;2,"1 to 2 yrs",K1358&lt;5,"2 to 5 yrs",K1358&lt;10,"5 to 10 yrs",K1358&lt;20,"10 to 20 yrs","20+")</f>
        <v>2 to 5 yrs</v>
      </c>
      <c r="M1358" s="2">
        <v>64117</v>
      </c>
      <c r="N1358" s="4">
        <v>0.2</v>
      </c>
      <c r="O1358" s="5">
        <f t="shared" si="21"/>
        <v>76940.399999999994</v>
      </c>
      <c r="P1358" s="2" t="s">
        <v>28</v>
      </c>
      <c r="Q1358" s="2">
        <v>2104</v>
      </c>
      <c r="R1358" s="2">
        <v>5</v>
      </c>
      <c r="S1358" s="2" t="s">
        <v>117</v>
      </c>
    </row>
    <row r="1359" spans="1:19" x14ac:dyDescent="0.3">
      <c r="A1359" s="2">
        <v>2358</v>
      </c>
      <c r="B1359" s="2" t="s">
        <v>316</v>
      </c>
      <c r="C1359" s="2" t="s">
        <v>17</v>
      </c>
      <c r="D1359" s="2">
        <v>52</v>
      </c>
      <c r="E1359" s="2" t="str" cm="1">
        <f t="array" ref="E1359">_xlfn.SWITCH(TRUE,D1359&lt;25,"18 to 25",D1359&lt;40,"25 to 40",D1359&lt;50,"40 to 50",D1359&lt;60,"50 to 60","60+")</f>
        <v>50 to 60</v>
      </c>
      <c r="F1359" s="2" t="s">
        <v>25</v>
      </c>
      <c r="G1359" s="2" t="s">
        <v>32</v>
      </c>
      <c r="H1359" s="2" t="s">
        <v>136</v>
      </c>
      <c r="I1359" s="3">
        <v>43735</v>
      </c>
      <c r="J1359" s="2"/>
      <c r="K1359" s="2">
        <v>5.14</v>
      </c>
      <c r="L1359" s="2" t="str" cm="1">
        <f t="array" ref="L1359">_xlfn.SWITCH(TRUE,K1359&lt;2,"1 to 2 yrs",K1359&lt;5,"2 to 5 yrs",K1359&lt;10,"5 to 10 yrs",K1359&lt;20,"10 to 20 yrs","20+")</f>
        <v>5 to 10 yrs</v>
      </c>
      <c r="M1359" s="2">
        <v>67934</v>
      </c>
      <c r="N1359" s="4">
        <v>0.3</v>
      </c>
      <c r="O1359" s="5">
        <f t="shared" si="21"/>
        <v>88314.2</v>
      </c>
      <c r="P1359" s="2" t="s">
        <v>28</v>
      </c>
      <c r="Q1359" s="2"/>
      <c r="R1359" s="2">
        <v>75</v>
      </c>
      <c r="S1359" s="2" t="s">
        <v>22</v>
      </c>
    </row>
    <row r="1360" spans="1:19" x14ac:dyDescent="0.3">
      <c r="A1360" s="2">
        <v>2359</v>
      </c>
      <c r="B1360" s="2" t="s">
        <v>45</v>
      </c>
      <c r="C1360" s="2" t="s">
        <v>24</v>
      </c>
      <c r="D1360" s="2">
        <v>54</v>
      </c>
      <c r="E1360" s="2" t="str" cm="1">
        <f t="array" ref="E1360">_xlfn.SWITCH(TRUE,D1360&lt;25,"18 to 25",D1360&lt;40,"25 to 40",D1360&lt;50,"40 to 50",D1360&lt;60,"50 to 60","60+")</f>
        <v>50 to 60</v>
      </c>
      <c r="F1360" s="2" t="s">
        <v>18</v>
      </c>
      <c r="G1360" s="2" t="s">
        <v>26</v>
      </c>
      <c r="H1360" s="2" t="s">
        <v>216</v>
      </c>
      <c r="I1360" s="3">
        <v>45138</v>
      </c>
      <c r="J1360" s="2"/>
      <c r="K1360" s="2">
        <v>1.3</v>
      </c>
      <c r="L1360" s="2" t="str" cm="1">
        <f t="array" ref="L1360">_xlfn.SWITCH(TRUE,K1360&lt;2,"1 to 2 yrs",K1360&lt;5,"2 to 5 yrs",K1360&lt;10,"5 to 10 yrs",K1360&lt;20,"10 to 20 yrs","20+")</f>
        <v>1 to 2 yrs</v>
      </c>
      <c r="M1360" s="2">
        <v>70033</v>
      </c>
      <c r="N1360" s="4">
        <v>0.25</v>
      </c>
      <c r="O1360" s="5">
        <f t="shared" si="21"/>
        <v>87541.25</v>
      </c>
      <c r="P1360" s="2" t="s">
        <v>28</v>
      </c>
      <c r="Q1360" s="2"/>
      <c r="R1360" s="2">
        <v>40</v>
      </c>
      <c r="S1360" s="2" t="s">
        <v>52</v>
      </c>
    </row>
    <row r="1361" spans="1:19" x14ac:dyDescent="0.3">
      <c r="A1361" s="2">
        <v>2360</v>
      </c>
      <c r="B1361" s="2" t="s">
        <v>845</v>
      </c>
      <c r="C1361" s="2" t="s">
        <v>17</v>
      </c>
      <c r="D1361" s="2">
        <v>60</v>
      </c>
      <c r="E1361" s="2" t="str" cm="1">
        <f t="array" ref="E1361">_xlfn.SWITCH(TRUE,D1361&lt;25,"18 to 25",D1361&lt;40,"25 to 40",D1361&lt;50,"40 to 50",D1361&lt;60,"50 to 60","60+")</f>
        <v>60+</v>
      </c>
      <c r="F1361" s="2" t="s">
        <v>18</v>
      </c>
      <c r="G1361" s="2" t="s">
        <v>32</v>
      </c>
      <c r="H1361" s="2" t="s">
        <v>134</v>
      </c>
      <c r="I1361" s="3">
        <v>44872</v>
      </c>
      <c r="J1361" s="2"/>
      <c r="K1361" s="2">
        <v>2.0299999999999998</v>
      </c>
      <c r="L1361" s="2" t="str" cm="1">
        <f t="array" ref="L1361">_xlfn.SWITCH(TRUE,K1361&lt;2,"1 to 2 yrs",K1361&lt;5,"2 to 5 yrs",K1361&lt;10,"5 to 10 yrs",K1361&lt;20,"10 to 20 yrs","20+")</f>
        <v>2 to 5 yrs</v>
      </c>
      <c r="M1361" s="2">
        <v>78929</v>
      </c>
      <c r="N1361" s="4">
        <v>0.5</v>
      </c>
      <c r="O1361" s="5">
        <f t="shared" si="21"/>
        <v>118393.5</v>
      </c>
      <c r="P1361" s="2" t="s">
        <v>42</v>
      </c>
      <c r="Q1361" s="2">
        <v>1419</v>
      </c>
      <c r="R1361" s="2">
        <v>71</v>
      </c>
      <c r="S1361" s="2" t="s">
        <v>48</v>
      </c>
    </row>
    <row r="1362" spans="1:19" x14ac:dyDescent="0.3">
      <c r="A1362" s="2">
        <v>2361</v>
      </c>
      <c r="B1362" s="2" t="s">
        <v>980</v>
      </c>
      <c r="C1362" s="2" t="s">
        <v>24</v>
      </c>
      <c r="D1362" s="2">
        <v>51</v>
      </c>
      <c r="E1362" s="2" t="str" cm="1">
        <f t="array" ref="E1362">_xlfn.SWITCH(TRUE,D1362&lt;25,"18 to 25",D1362&lt;40,"25 to 40",D1362&lt;50,"40 to 50",D1362&lt;60,"50 to 60","60+")</f>
        <v>50 to 60</v>
      </c>
      <c r="F1362" s="2" t="s">
        <v>36</v>
      </c>
      <c r="G1362" s="2" t="s">
        <v>32</v>
      </c>
      <c r="H1362" s="2" t="s">
        <v>241</v>
      </c>
      <c r="I1362" s="3">
        <v>45137</v>
      </c>
      <c r="J1362" s="2"/>
      <c r="K1362" s="2">
        <v>1.3</v>
      </c>
      <c r="L1362" s="2" t="str" cm="1">
        <f t="array" ref="L1362">_xlfn.SWITCH(TRUE,K1362&lt;2,"1 to 2 yrs",K1362&lt;5,"2 to 5 yrs",K1362&lt;10,"5 to 10 yrs",K1362&lt;20,"10 to 20 yrs","20+")</f>
        <v>1 to 2 yrs</v>
      </c>
      <c r="M1362" s="2">
        <v>61933</v>
      </c>
      <c r="N1362" s="4">
        <v>0.15</v>
      </c>
      <c r="O1362" s="5">
        <f t="shared" si="21"/>
        <v>71222.95</v>
      </c>
      <c r="P1362" s="2" t="s">
        <v>28</v>
      </c>
      <c r="Q1362" s="2"/>
      <c r="R1362" s="2">
        <v>40</v>
      </c>
      <c r="S1362" s="2" t="s">
        <v>22</v>
      </c>
    </row>
    <row r="1363" spans="1:19" x14ac:dyDescent="0.3">
      <c r="A1363" s="2">
        <v>2362</v>
      </c>
      <c r="B1363" s="2" t="s">
        <v>686</v>
      </c>
      <c r="C1363" s="2" t="s">
        <v>24</v>
      </c>
      <c r="D1363" s="2">
        <v>58</v>
      </c>
      <c r="E1363" s="2" t="str" cm="1">
        <f t="array" ref="E1363">_xlfn.SWITCH(TRUE,D1363&lt;25,"18 to 25",D1363&lt;40,"25 to 40",D1363&lt;50,"40 to 50",D1363&lt;60,"50 to 60","60+")</f>
        <v>50 to 60</v>
      </c>
      <c r="F1363" s="2" t="s">
        <v>18</v>
      </c>
      <c r="G1363" s="2" t="s">
        <v>19</v>
      </c>
      <c r="H1363" s="2" t="s">
        <v>115</v>
      </c>
      <c r="I1363" s="3">
        <v>42323</v>
      </c>
      <c r="J1363" s="2"/>
      <c r="K1363" s="2">
        <v>9</v>
      </c>
      <c r="L1363" s="2" t="str" cm="1">
        <f t="array" ref="L1363">_xlfn.SWITCH(TRUE,K1363&lt;2,"1 to 2 yrs",K1363&lt;5,"2 to 5 yrs",K1363&lt;10,"5 to 10 yrs",K1363&lt;20,"10 to 20 yrs","20+")</f>
        <v>5 to 10 yrs</v>
      </c>
      <c r="M1363" s="2">
        <v>95276</v>
      </c>
      <c r="N1363" s="4">
        <v>0.15</v>
      </c>
      <c r="O1363" s="5">
        <f t="shared" si="21"/>
        <v>109567.4</v>
      </c>
      <c r="P1363" s="2" t="s">
        <v>58</v>
      </c>
      <c r="Q1363" s="2">
        <v>2059</v>
      </c>
      <c r="R1363" s="2">
        <v>76</v>
      </c>
      <c r="S1363" s="2" t="s">
        <v>22</v>
      </c>
    </row>
    <row r="1364" spans="1:19" x14ac:dyDescent="0.3">
      <c r="A1364" s="2">
        <v>2363</v>
      </c>
      <c r="B1364" s="2" t="s">
        <v>981</v>
      </c>
      <c r="C1364" s="2" t="s">
        <v>17</v>
      </c>
      <c r="D1364" s="2">
        <v>49</v>
      </c>
      <c r="E1364" s="2" t="str" cm="1">
        <f t="array" ref="E1364">_xlfn.SWITCH(TRUE,D1364&lt;25,"18 to 25",D1364&lt;40,"25 to 40",D1364&lt;50,"40 to 50",D1364&lt;60,"50 to 60","60+")</f>
        <v>40 to 50</v>
      </c>
      <c r="F1364" s="2" t="s">
        <v>92</v>
      </c>
      <c r="G1364" s="2" t="s">
        <v>32</v>
      </c>
      <c r="H1364" s="2" t="s">
        <v>171</v>
      </c>
      <c r="I1364" s="3">
        <v>44237</v>
      </c>
      <c r="J1364" s="2"/>
      <c r="K1364" s="2">
        <v>3.76</v>
      </c>
      <c r="L1364" s="2" t="str" cm="1">
        <f t="array" ref="L1364">_xlfn.SWITCH(TRUE,K1364&lt;2,"1 to 2 yrs",K1364&lt;5,"2 to 5 yrs",K1364&lt;10,"5 to 10 yrs",K1364&lt;20,"10 to 20 yrs","20+")</f>
        <v>2 to 5 yrs</v>
      </c>
      <c r="M1364" s="2">
        <v>68028</v>
      </c>
      <c r="N1364" s="4">
        <v>0.5</v>
      </c>
      <c r="O1364" s="5">
        <f t="shared" si="21"/>
        <v>102042</v>
      </c>
      <c r="P1364" s="2" t="s">
        <v>42</v>
      </c>
      <c r="Q1364" s="2"/>
      <c r="R1364" s="2">
        <v>61</v>
      </c>
      <c r="S1364" s="2" t="s">
        <v>79</v>
      </c>
    </row>
    <row r="1365" spans="1:19" x14ac:dyDescent="0.3">
      <c r="A1365" s="2">
        <v>2364</v>
      </c>
      <c r="B1365" s="2" t="s">
        <v>982</v>
      </c>
      <c r="C1365" s="2" t="s">
        <v>24</v>
      </c>
      <c r="D1365" s="2">
        <v>52</v>
      </c>
      <c r="E1365" s="2" t="str" cm="1">
        <f t="array" ref="E1365">_xlfn.SWITCH(TRUE,D1365&lt;25,"18 to 25",D1365&lt;40,"25 to 40",D1365&lt;50,"40 to 50",D1365&lt;60,"50 to 60","60+")</f>
        <v>50 to 60</v>
      </c>
      <c r="F1365" s="2" t="s">
        <v>92</v>
      </c>
      <c r="G1365" s="2" t="s">
        <v>32</v>
      </c>
      <c r="H1365" s="2" t="s">
        <v>108</v>
      </c>
      <c r="I1365" s="3">
        <v>43649</v>
      </c>
      <c r="J1365" s="2"/>
      <c r="K1365" s="2">
        <v>5.37</v>
      </c>
      <c r="L1365" s="2" t="str" cm="1">
        <f t="array" ref="L1365">_xlfn.SWITCH(TRUE,K1365&lt;2,"1 to 2 yrs",K1365&lt;5,"2 to 5 yrs",K1365&lt;10,"5 to 10 yrs",K1365&lt;20,"10 to 20 yrs","20+")</f>
        <v>5 to 10 yrs</v>
      </c>
      <c r="M1365" s="2">
        <v>83774</v>
      </c>
      <c r="N1365" s="4">
        <v>0</v>
      </c>
      <c r="O1365" s="5">
        <f t="shared" si="21"/>
        <v>83774</v>
      </c>
      <c r="P1365" s="2" t="s">
        <v>58</v>
      </c>
      <c r="Q1365" s="2">
        <v>1872</v>
      </c>
      <c r="R1365" s="2">
        <v>8</v>
      </c>
      <c r="S1365" s="2" t="s">
        <v>43</v>
      </c>
    </row>
    <row r="1366" spans="1:19" x14ac:dyDescent="0.3">
      <c r="A1366" s="2">
        <v>2365</v>
      </c>
      <c r="B1366" s="2" t="s">
        <v>431</v>
      </c>
      <c r="C1366" s="2" t="s">
        <v>24</v>
      </c>
      <c r="D1366" s="2">
        <v>32</v>
      </c>
      <c r="E1366" s="2" t="str" cm="1">
        <f t="array" ref="E1366">_xlfn.SWITCH(TRUE,D1366&lt;25,"18 to 25",D1366&lt;40,"25 to 40",D1366&lt;50,"40 to 50",D1366&lt;60,"50 to 60","60+")</f>
        <v>25 to 40</v>
      </c>
      <c r="F1366" s="2" t="s">
        <v>92</v>
      </c>
      <c r="G1366" s="2" t="s">
        <v>26</v>
      </c>
      <c r="H1366" s="2" t="s">
        <v>235</v>
      </c>
      <c r="I1366" s="3">
        <v>44801</v>
      </c>
      <c r="J1366" s="2"/>
      <c r="K1366" s="2">
        <v>2.2200000000000002</v>
      </c>
      <c r="L1366" s="2" t="str" cm="1">
        <f t="array" ref="L1366">_xlfn.SWITCH(TRUE,K1366&lt;2,"1 to 2 yrs",K1366&lt;5,"2 to 5 yrs",K1366&lt;10,"5 to 10 yrs",K1366&lt;20,"10 to 20 yrs","20+")</f>
        <v>2 to 5 yrs</v>
      </c>
      <c r="M1366" s="2">
        <v>61173</v>
      </c>
      <c r="N1366" s="4">
        <v>0.15</v>
      </c>
      <c r="O1366" s="5">
        <f t="shared" si="21"/>
        <v>70348.95</v>
      </c>
      <c r="P1366" s="2" t="s">
        <v>28</v>
      </c>
      <c r="Q1366" s="2">
        <v>2353</v>
      </c>
      <c r="R1366" s="2">
        <v>83</v>
      </c>
      <c r="S1366" s="2" t="s">
        <v>73</v>
      </c>
    </row>
    <row r="1367" spans="1:19" x14ac:dyDescent="0.3">
      <c r="A1367" s="2">
        <v>2366</v>
      </c>
      <c r="B1367" s="2" t="s">
        <v>953</v>
      </c>
      <c r="C1367" s="2" t="s">
        <v>24</v>
      </c>
      <c r="D1367" s="2">
        <v>44</v>
      </c>
      <c r="E1367" s="2" t="str" cm="1">
        <f t="array" ref="E1367">_xlfn.SWITCH(TRUE,D1367&lt;25,"18 to 25",D1367&lt;40,"25 to 40",D1367&lt;50,"40 to 50",D1367&lt;60,"50 to 60","60+")</f>
        <v>40 to 50</v>
      </c>
      <c r="F1367" s="2" t="s">
        <v>18</v>
      </c>
      <c r="G1367" s="2" t="s">
        <v>26</v>
      </c>
      <c r="H1367" s="2" t="s">
        <v>20</v>
      </c>
      <c r="I1367" s="3">
        <v>44967</v>
      </c>
      <c r="J1367" s="2"/>
      <c r="K1367" s="2">
        <v>1.77</v>
      </c>
      <c r="L1367" s="2" t="str" cm="1">
        <f t="array" ref="L1367">_xlfn.SWITCH(TRUE,K1367&lt;2,"1 to 2 yrs",K1367&lt;5,"2 to 5 yrs",K1367&lt;10,"5 to 10 yrs",K1367&lt;20,"10 to 20 yrs","20+")</f>
        <v>1 to 2 yrs</v>
      </c>
      <c r="M1367" s="2">
        <v>69786</v>
      </c>
      <c r="N1367" s="4">
        <v>0.3</v>
      </c>
      <c r="O1367" s="5">
        <f t="shared" si="21"/>
        <v>90721.8</v>
      </c>
      <c r="P1367" s="2" t="s">
        <v>28</v>
      </c>
      <c r="Q1367" s="2"/>
      <c r="R1367" s="2">
        <v>9</v>
      </c>
      <c r="S1367" s="2" t="s">
        <v>38</v>
      </c>
    </row>
    <row r="1368" spans="1:19" x14ac:dyDescent="0.3">
      <c r="A1368" s="2">
        <v>2367</v>
      </c>
      <c r="B1368" s="2" t="s">
        <v>472</v>
      </c>
      <c r="C1368" s="2" t="s">
        <v>17</v>
      </c>
      <c r="D1368" s="2">
        <v>23</v>
      </c>
      <c r="E1368" s="2" t="str" cm="1">
        <f t="array" ref="E1368">_xlfn.SWITCH(TRUE,D1368&lt;25,"18 to 25",D1368&lt;40,"25 to 40",D1368&lt;50,"40 to 50",D1368&lt;60,"50 to 60","60+")</f>
        <v>18 to 25</v>
      </c>
      <c r="F1368" s="2" t="s">
        <v>31</v>
      </c>
      <c r="G1368" s="2" t="s">
        <v>19</v>
      </c>
      <c r="H1368" s="2" t="s">
        <v>106</v>
      </c>
      <c r="I1368" s="3">
        <v>43818</v>
      </c>
      <c r="J1368" s="3">
        <v>45395</v>
      </c>
      <c r="K1368" s="2">
        <v>4.32</v>
      </c>
      <c r="L1368" s="2" t="str" cm="1">
        <f t="array" ref="L1368">_xlfn.SWITCH(TRUE,K1368&lt;2,"1 to 2 yrs",K1368&lt;5,"2 to 5 yrs",K1368&lt;10,"5 to 10 yrs",K1368&lt;20,"10 to 20 yrs","20+")</f>
        <v>2 to 5 yrs</v>
      </c>
      <c r="M1368" s="2">
        <v>74161</v>
      </c>
      <c r="N1368" s="4">
        <v>0.2</v>
      </c>
      <c r="O1368" s="5">
        <f t="shared" si="21"/>
        <v>88993.2</v>
      </c>
      <c r="P1368" s="2" t="s">
        <v>42</v>
      </c>
      <c r="Q1368" s="2">
        <v>1618</v>
      </c>
      <c r="R1368" s="2">
        <v>40</v>
      </c>
      <c r="S1368" s="2" t="s">
        <v>99</v>
      </c>
    </row>
    <row r="1369" spans="1:19" x14ac:dyDescent="0.3">
      <c r="A1369" s="2">
        <v>2368</v>
      </c>
      <c r="B1369" s="2" t="s">
        <v>740</v>
      </c>
      <c r="C1369" s="2" t="s">
        <v>24</v>
      </c>
      <c r="D1369" s="2">
        <v>61</v>
      </c>
      <c r="E1369" s="2" t="str" cm="1">
        <f t="array" ref="E1369">_xlfn.SWITCH(TRUE,D1369&lt;25,"18 to 25",D1369&lt;40,"25 to 40",D1369&lt;50,"40 to 50",D1369&lt;60,"50 to 60","60+")</f>
        <v>60+</v>
      </c>
      <c r="F1369" s="2" t="s">
        <v>46</v>
      </c>
      <c r="G1369" s="2" t="s">
        <v>32</v>
      </c>
      <c r="H1369" s="2" t="s">
        <v>47</v>
      </c>
      <c r="I1369" s="3">
        <v>42126</v>
      </c>
      <c r="J1369" s="2"/>
      <c r="K1369" s="2">
        <v>9.5399999999999991</v>
      </c>
      <c r="L1369" s="2" t="str" cm="1">
        <f t="array" ref="L1369">_xlfn.SWITCH(TRUE,K1369&lt;2,"1 to 2 yrs",K1369&lt;5,"2 to 5 yrs",K1369&lt;10,"5 to 10 yrs",K1369&lt;20,"10 to 20 yrs","20+")</f>
        <v>5 to 10 yrs</v>
      </c>
      <c r="M1369" s="2">
        <v>129646</v>
      </c>
      <c r="N1369" s="4">
        <v>0.2</v>
      </c>
      <c r="O1369" s="5">
        <f t="shared" si="21"/>
        <v>155575.20000000001</v>
      </c>
      <c r="P1369" s="2" t="s">
        <v>42</v>
      </c>
      <c r="Q1369" s="2">
        <v>1043</v>
      </c>
      <c r="R1369" s="2">
        <v>26</v>
      </c>
      <c r="S1369" s="2" t="s">
        <v>79</v>
      </c>
    </row>
    <row r="1370" spans="1:19" x14ac:dyDescent="0.3">
      <c r="A1370" s="2">
        <v>2369</v>
      </c>
      <c r="B1370" s="2" t="s">
        <v>983</v>
      </c>
      <c r="C1370" s="2" t="s">
        <v>17</v>
      </c>
      <c r="D1370" s="2">
        <v>62</v>
      </c>
      <c r="E1370" s="2" t="str" cm="1">
        <f t="array" ref="E1370">_xlfn.SWITCH(TRUE,D1370&lt;25,"18 to 25",D1370&lt;40,"25 to 40",D1370&lt;50,"40 to 50",D1370&lt;60,"50 to 60","60+")</f>
        <v>60+</v>
      </c>
      <c r="F1370" s="2" t="s">
        <v>40</v>
      </c>
      <c r="G1370" s="2" t="s">
        <v>32</v>
      </c>
      <c r="H1370" s="2" t="s">
        <v>146</v>
      </c>
      <c r="I1370" s="3">
        <v>43672</v>
      </c>
      <c r="J1370" s="2"/>
      <c r="K1370" s="2">
        <v>5.31</v>
      </c>
      <c r="L1370" s="2" t="str" cm="1">
        <f t="array" ref="L1370">_xlfn.SWITCH(TRUE,K1370&lt;2,"1 to 2 yrs",K1370&lt;5,"2 to 5 yrs",K1370&lt;10,"5 to 10 yrs",K1370&lt;20,"10 to 20 yrs","20+")</f>
        <v>5 to 10 yrs</v>
      </c>
      <c r="M1370" s="2">
        <v>61818</v>
      </c>
      <c r="N1370" s="4">
        <v>0.15</v>
      </c>
      <c r="O1370" s="5">
        <f t="shared" si="21"/>
        <v>71090.7</v>
      </c>
      <c r="P1370" s="2" t="s">
        <v>28</v>
      </c>
      <c r="Q1370" s="2">
        <v>1790</v>
      </c>
      <c r="R1370" s="2">
        <v>52</v>
      </c>
      <c r="S1370" s="2" t="s">
        <v>99</v>
      </c>
    </row>
    <row r="1371" spans="1:19" x14ac:dyDescent="0.3">
      <c r="A1371" s="2">
        <v>2370</v>
      </c>
      <c r="B1371" s="2" t="s">
        <v>984</v>
      </c>
      <c r="C1371" s="2" t="s">
        <v>24</v>
      </c>
      <c r="D1371" s="2">
        <v>48</v>
      </c>
      <c r="E1371" s="2" t="str" cm="1">
        <f t="array" ref="E1371">_xlfn.SWITCH(TRUE,D1371&lt;25,"18 to 25",D1371&lt;40,"25 to 40",D1371&lt;50,"40 to 50",D1371&lt;60,"50 to 60","60+")</f>
        <v>40 to 50</v>
      </c>
      <c r="F1371" s="2" t="s">
        <v>75</v>
      </c>
      <c r="G1371" s="2" t="s">
        <v>32</v>
      </c>
      <c r="H1371" s="2" t="s">
        <v>83</v>
      </c>
      <c r="I1371" s="3">
        <v>43605</v>
      </c>
      <c r="J1371" s="2"/>
      <c r="K1371" s="2">
        <v>5.49</v>
      </c>
      <c r="L1371" s="2" t="str" cm="1">
        <f t="array" ref="L1371">_xlfn.SWITCH(TRUE,K1371&lt;2,"1 to 2 yrs",K1371&lt;5,"2 to 5 yrs",K1371&lt;10,"5 to 10 yrs",K1371&lt;20,"10 to 20 yrs","20+")</f>
        <v>5 to 10 yrs</v>
      </c>
      <c r="M1371" s="2">
        <v>102569</v>
      </c>
      <c r="N1371" s="4">
        <v>0.2</v>
      </c>
      <c r="O1371" s="5">
        <f t="shared" si="21"/>
        <v>123082.8</v>
      </c>
      <c r="P1371" s="2" t="s">
        <v>58</v>
      </c>
      <c r="Q1371" s="2"/>
      <c r="R1371" s="2">
        <v>3</v>
      </c>
      <c r="S1371" s="2" t="s">
        <v>87</v>
      </c>
    </row>
    <row r="1372" spans="1:19" x14ac:dyDescent="0.3">
      <c r="A1372" s="2">
        <v>2371</v>
      </c>
      <c r="B1372" s="2" t="s">
        <v>938</v>
      </c>
      <c r="C1372" s="2" t="s">
        <v>17</v>
      </c>
      <c r="D1372" s="2">
        <v>56</v>
      </c>
      <c r="E1372" s="2" t="str" cm="1">
        <f t="array" ref="E1372">_xlfn.SWITCH(TRUE,D1372&lt;25,"18 to 25",D1372&lt;40,"25 to 40",D1372&lt;50,"40 to 50",D1372&lt;60,"50 to 60","60+")</f>
        <v>50 to 60</v>
      </c>
      <c r="F1372" s="2" t="s">
        <v>36</v>
      </c>
      <c r="G1372" s="2" t="s">
        <v>19</v>
      </c>
      <c r="H1372" s="2" t="s">
        <v>122</v>
      </c>
      <c r="I1372" s="3">
        <v>42848</v>
      </c>
      <c r="J1372" s="2"/>
      <c r="K1372" s="2">
        <v>7.57</v>
      </c>
      <c r="L1372" s="2" t="str" cm="1">
        <f t="array" ref="L1372">_xlfn.SWITCH(TRUE,K1372&lt;2,"1 to 2 yrs",K1372&lt;5,"2 to 5 yrs",K1372&lt;10,"5 to 10 yrs",K1372&lt;20,"10 to 20 yrs","20+")</f>
        <v>5 to 10 yrs</v>
      </c>
      <c r="M1372" s="2">
        <v>71416</v>
      </c>
      <c r="N1372" s="4">
        <v>0.3</v>
      </c>
      <c r="O1372" s="5">
        <f t="shared" si="21"/>
        <v>92840.8</v>
      </c>
      <c r="P1372" s="2" t="s">
        <v>28</v>
      </c>
      <c r="Q1372" s="2">
        <v>2314</v>
      </c>
      <c r="R1372" s="2">
        <v>9</v>
      </c>
      <c r="S1372" s="2" t="s">
        <v>73</v>
      </c>
    </row>
    <row r="1373" spans="1:19" x14ac:dyDescent="0.3">
      <c r="A1373" s="2">
        <v>2372</v>
      </c>
      <c r="B1373" s="2" t="s">
        <v>923</v>
      </c>
      <c r="C1373" s="2" t="s">
        <v>17</v>
      </c>
      <c r="D1373" s="2">
        <v>23</v>
      </c>
      <c r="E1373" s="2" t="str" cm="1">
        <f t="array" ref="E1373">_xlfn.SWITCH(TRUE,D1373&lt;25,"18 to 25",D1373&lt;40,"25 to 40",D1373&lt;50,"40 to 50",D1373&lt;60,"50 to 60","60+")</f>
        <v>18 to 25</v>
      </c>
      <c r="F1373" s="2" t="s">
        <v>56</v>
      </c>
      <c r="G1373" s="2" t="s">
        <v>32</v>
      </c>
      <c r="H1373" s="2" t="s">
        <v>162</v>
      </c>
      <c r="I1373" s="3">
        <v>42770</v>
      </c>
      <c r="J1373" s="2"/>
      <c r="K1373" s="2">
        <v>7.78</v>
      </c>
      <c r="L1373" s="2" t="str" cm="1">
        <f t="array" ref="L1373">_xlfn.SWITCH(TRUE,K1373&lt;2,"1 to 2 yrs",K1373&lt;5,"2 to 5 yrs",K1373&lt;10,"5 to 10 yrs",K1373&lt;20,"10 to 20 yrs","20+")</f>
        <v>5 to 10 yrs</v>
      </c>
      <c r="M1373" s="2">
        <v>128681</v>
      </c>
      <c r="N1373" s="4">
        <v>0.2</v>
      </c>
      <c r="O1373" s="5">
        <f t="shared" si="21"/>
        <v>154417.20000000001</v>
      </c>
      <c r="P1373" s="2" t="s">
        <v>42</v>
      </c>
      <c r="Q1373" s="2">
        <v>1102</v>
      </c>
      <c r="R1373" s="2">
        <v>48</v>
      </c>
      <c r="S1373" s="2" t="s">
        <v>38</v>
      </c>
    </row>
    <row r="1374" spans="1:19" x14ac:dyDescent="0.3">
      <c r="A1374" s="2">
        <v>2373</v>
      </c>
      <c r="B1374" s="2" t="s">
        <v>985</v>
      </c>
      <c r="C1374" s="2" t="s">
        <v>24</v>
      </c>
      <c r="D1374" s="2">
        <v>60</v>
      </c>
      <c r="E1374" s="2" t="str" cm="1">
        <f t="array" ref="E1374">_xlfn.SWITCH(TRUE,D1374&lt;25,"18 to 25",D1374&lt;40,"25 to 40",D1374&lt;50,"40 to 50",D1374&lt;60,"50 to 60","60+")</f>
        <v>60+</v>
      </c>
      <c r="F1374" s="2" t="s">
        <v>50</v>
      </c>
      <c r="G1374" s="2" t="s">
        <v>19</v>
      </c>
      <c r="H1374" s="2" t="s">
        <v>51</v>
      </c>
      <c r="I1374" s="3">
        <v>45441</v>
      </c>
      <c r="J1374" s="2"/>
      <c r="K1374" s="2">
        <v>0.47</v>
      </c>
      <c r="L1374" s="2" t="str" cm="1">
        <f t="array" ref="L1374">_xlfn.SWITCH(TRUE,K1374&lt;2,"1 to 2 yrs",K1374&lt;5,"2 to 5 yrs",K1374&lt;10,"5 to 10 yrs",K1374&lt;20,"10 to 20 yrs","20+")</f>
        <v>1 to 2 yrs</v>
      </c>
      <c r="M1374" s="2">
        <v>79754</v>
      </c>
      <c r="N1374" s="4">
        <v>0</v>
      </c>
      <c r="O1374" s="5">
        <f t="shared" si="21"/>
        <v>79754</v>
      </c>
      <c r="P1374" s="2" t="s">
        <v>58</v>
      </c>
      <c r="Q1374" s="2"/>
      <c r="R1374" s="2">
        <v>18</v>
      </c>
      <c r="S1374" s="2" t="s">
        <v>157</v>
      </c>
    </row>
    <row r="1375" spans="1:19" x14ac:dyDescent="0.3">
      <c r="A1375" s="2">
        <v>2374</v>
      </c>
      <c r="B1375" s="2" t="s">
        <v>527</v>
      </c>
      <c r="C1375" s="2" t="s">
        <v>24</v>
      </c>
      <c r="D1375" s="2">
        <v>58</v>
      </c>
      <c r="E1375" s="2" t="str" cm="1">
        <f t="array" ref="E1375">_xlfn.SWITCH(TRUE,D1375&lt;25,"18 to 25",D1375&lt;40,"25 to 40",D1375&lt;50,"40 to 50",D1375&lt;60,"50 to 60","60+")</f>
        <v>50 to 60</v>
      </c>
      <c r="F1375" s="2" t="s">
        <v>56</v>
      </c>
      <c r="G1375" s="2" t="s">
        <v>19</v>
      </c>
      <c r="H1375" s="2" t="s">
        <v>61</v>
      </c>
      <c r="I1375" s="3">
        <v>42255</v>
      </c>
      <c r="J1375" s="2"/>
      <c r="K1375" s="2">
        <v>9.19</v>
      </c>
      <c r="L1375" s="2" t="str" cm="1">
        <f t="array" ref="L1375">_xlfn.SWITCH(TRUE,K1375&lt;2,"1 to 2 yrs",K1375&lt;5,"2 to 5 yrs",K1375&lt;10,"5 to 10 yrs",K1375&lt;20,"10 to 20 yrs","20+")</f>
        <v>5 to 10 yrs</v>
      </c>
      <c r="M1375" s="2">
        <v>134734</v>
      </c>
      <c r="N1375" s="4">
        <v>0.15</v>
      </c>
      <c r="O1375" s="5">
        <f t="shared" si="21"/>
        <v>154944.1</v>
      </c>
      <c r="P1375" s="2" t="s">
        <v>28</v>
      </c>
      <c r="Q1375" s="2"/>
      <c r="R1375" s="2">
        <v>73</v>
      </c>
      <c r="S1375" s="2" t="s">
        <v>59</v>
      </c>
    </row>
    <row r="1376" spans="1:19" x14ac:dyDescent="0.3">
      <c r="A1376" s="2">
        <v>2375</v>
      </c>
      <c r="B1376" s="2" t="s">
        <v>986</v>
      </c>
      <c r="C1376" s="2" t="s">
        <v>17</v>
      </c>
      <c r="D1376" s="2">
        <v>42</v>
      </c>
      <c r="E1376" s="2" t="str" cm="1">
        <f t="array" ref="E1376">_xlfn.SWITCH(TRUE,D1376&lt;25,"18 to 25",D1376&lt;40,"25 to 40",D1376&lt;50,"40 to 50",D1376&lt;60,"50 to 60","60+")</f>
        <v>40 to 50</v>
      </c>
      <c r="F1376" s="2" t="s">
        <v>36</v>
      </c>
      <c r="G1376" s="2" t="s">
        <v>19</v>
      </c>
      <c r="H1376" s="2" t="s">
        <v>211</v>
      </c>
      <c r="I1376" s="3">
        <v>45128</v>
      </c>
      <c r="J1376" s="2"/>
      <c r="K1376" s="2">
        <v>1.33</v>
      </c>
      <c r="L1376" s="2" t="str" cm="1">
        <f t="array" ref="L1376">_xlfn.SWITCH(TRUE,K1376&lt;2,"1 to 2 yrs",K1376&lt;5,"2 to 5 yrs",K1376&lt;10,"5 to 10 yrs",K1376&lt;20,"10 to 20 yrs","20+")</f>
        <v>1 to 2 yrs</v>
      </c>
      <c r="M1376" s="2">
        <v>66676</v>
      </c>
      <c r="N1376" s="4">
        <v>0.3</v>
      </c>
      <c r="O1376" s="5">
        <f t="shared" si="21"/>
        <v>86678.8</v>
      </c>
      <c r="P1376" s="2" t="s">
        <v>28</v>
      </c>
      <c r="Q1376" s="2">
        <v>1198</v>
      </c>
      <c r="R1376" s="2">
        <v>49</v>
      </c>
      <c r="S1376" s="2" t="s">
        <v>29</v>
      </c>
    </row>
    <row r="1377" spans="1:19" x14ac:dyDescent="0.3">
      <c r="A1377" s="2">
        <v>2376</v>
      </c>
      <c r="B1377" s="2" t="s">
        <v>987</v>
      </c>
      <c r="C1377" s="2" t="s">
        <v>17</v>
      </c>
      <c r="D1377" s="2">
        <v>26</v>
      </c>
      <c r="E1377" s="2" t="str" cm="1">
        <f t="array" ref="E1377">_xlfn.SWITCH(TRUE,D1377&lt;25,"18 to 25",D1377&lt;40,"25 to 40",D1377&lt;50,"40 to 50",D1377&lt;60,"50 to 60","60+")</f>
        <v>25 to 40</v>
      </c>
      <c r="F1377" s="2" t="s">
        <v>56</v>
      </c>
      <c r="G1377" s="2" t="s">
        <v>32</v>
      </c>
      <c r="H1377" s="2" t="s">
        <v>162</v>
      </c>
      <c r="I1377" s="3">
        <v>42290</v>
      </c>
      <c r="J1377" s="3">
        <v>43060</v>
      </c>
      <c r="K1377" s="2">
        <v>2.11</v>
      </c>
      <c r="L1377" s="2" t="str" cm="1">
        <f t="array" ref="L1377">_xlfn.SWITCH(TRUE,K1377&lt;2,"1 to 2 yrs",K1377&lt;5,"2 to 5 yrs",K1377&lt;10,"5 to 10 yrs",K1377&lt;20,"10 to 20 yrs","20+")</f>
        <v>2 to 5 yrs</v>
      </c>
      <c r="M1377" s="2">
        <v>104608</v>
      </c>
      <c r="N1377" s="4">
        <v>0.15</v>
      </c>
      <c r="O1377" s="5">
        <f t="shared" si="21"/>
        <v>120299.2</v>
      </c>
      <c r="P1377" s="2" t="s">
        <v>58</v>
      </c>
      <c r="Q1377" s="2">
        <v>1345</v>
      </c>
      <c r="R1377" s="2">
        <v>47</v>
      </c>
      <c r="S1377" s="2" t="s">
        <v>99</v>
      </c>
    </row>
    <row r="1378" spans="1:19" x14ac:dyDescent="0.3">
      <c r="A1378" s="2">
        <v>2377</v>
      </c>
      <c r="B1378" s="2" t="s">
        <v>988</v>
      </c>
      <c r="C1378" s="2" t="s">
        <v>24</v>
      </c>
      <c r="D1378" s="2">
        <v>42</v>
      </c>
      <c r="E1378" s="2" t="str" cm="1">
        <f t="array" ref="E1378">_xlfn.SWITCH(TRUE,D1378&lt;25,"18 to 25",D1378&lt;40,"25 to 40",D1378&lt;50,"40 to 50",D1378&lt;60,"50 to 60","60+")</f>
        <v>40 to 50</v>
      </c>
      <c r="F1378" s="2" t="s">
        <v>46</v>
      </c>
      <c r="G1378" s="2" t="s">
        <v>26</v>
      </c>
      <c r="H1378" s="2" t="s">
        <v>47</v>
      </c>
      <c r="I1378" s="3">
        <v>43652</v>
      </c>
      <c r="J1378" s="2"/>
      <c r="K1378" s="2">
        <v>5.37</v>
      </c>
      <c r="L1378" s="2" t="str" cm="1">
        <f t="array" ref="L1378">_xlfn.SWITCH(TRUE,K1378&lt;2,"1 to 2 yrs",K1378&lt;5,"2 to 5 yrs",K1378&lt;10,"5 to 10 yrs",K1378&lt;20,"10 to 20 yrs","20+")</f>
        <v>5 to 10 yrs</v>
      </c>
      <c r="M1378" s="2">
        <v>110179</v>
      </c>
      <c r="N1378" s="4">
        <v>0.2</v>
      </c>
      <c r="O1378" s="5">
        <f t="shared" si="21"/>
        <v>132214.79999999999</v>
      </c>
      <c r="P1378" s="2" t="s">
        <v>58</v>
      </c>
      <c r="Q1378" s="2">
        <v>1908</v>
      </c>
      <c r="R1378" s="2">
        <v>22</v>
      </c>
      <c r="S1378" s="2" t="s">
        <v>77</v>
      </c>
    </row>
    <row r="1379" spans="1:19" x14ac:dyDescent="0.3">
      <c r="A1379" s="2">
        <v>2378</v>
      </c>
      <c r="B1379" s="2" t="s">
        <v>989</v>
      </c>
      <c r="C1379" s="2" t="s">
        <v>17</v>
      </c>
      <c r="D1379" s="2">
        <v>50</v>
      </c>
      <c r="E1379" s="2" t="str" cm="1">
        <f t="array" ref="E1379">_xlfn.SWITCH(TRUE,D1379&lt;25,"18 to 25",D1379&lt;40,"25 to 40",D1379&lt;50,"40 to 50",D1379&lt;60,"50 to 60","60+")</f>
        <v>50 to 60</v>
      </c>
      <c r="F1379" s="2" t="s">
        <v>56</v>
      </c>
      <c r="G1379" s="2" t="s">
        <v>26</v>
      </c>
      <c r="H1379" s="2" t="s">
        <v>61</v>
      </c>
      <c r="I1379" s="3">
        <v>45130</v>
      </c>
      <c r="J1379" s="2"/>
      <c r="K1379" s="2">
        <v>1.32</v>
      </c>
      <c r="L1379" s="2" t="str" cm="1">
        <f t="array" ref="L1379">_xlfn.SWITCH(TRUE,K1379&lt;2,"1 to 2 yrs",K1379&lt;5,"2 to 5 yrs",K1379&lt;10,"5 to 10 yrs",K1379&lt;20,"10 to 20 yrs","20+")</f>
        <v>1 to 2 yrs</v>
      </c>
      <c r="M1379" s="2">
        <v>93954</v>
      </c>
      <c r="N1379" s="4">
        <v>0.5</v>
      </c>
      <c r="O1379" s="5">
        <f t="shared" si="21"/>
        <v>140931</v>
      </c>
      <c r="P1379" s="2" t="s">
        <v>58</v>
      </c>
      <c r="Q1379" s="2"/>
      <c r="R1379" s="2">
        <v>99</v>
      </c>
      <c r="S1379" s="2" t="s">
        <v>77</v>
      </c>
    </row>
    <row r="1380" spans="1:19" x14ac:dyDescent="0.3">
      <c r="A1380" s="2">
        <v>2379</v>
      </c>
      <c r="B1380" s="2" t="s">
        <v>727</v>
      </c>
      <c r="C1380" s="2" t="s">
        <v>24</v>
      </c>
      <c r="D1380" s="2">
        <v>41</v>
      </c>
      <c r="E1380" s="2" t="str" cm="1">
        <f t="array" ref="E1380">_xlfn.SWITCH(TRUE,D1380&lt;25,"18 to 25",D1380&lt;40,"25 to 40",D1380&lt;50,"40 to 50",D1380&lt;60,"50 to 60","60+")</f>
        <v>40 to 50</v>
      </c>
      <c r="F1380" s="2" t="s">
        <v>56</v>
      </c>
      <c r="G1380" s="2" t="s">
        <v>32</v>
      </c>
      <c r="H1380" s="2" t="s">
        <v>61</v>
      </c>
      <c r="I1380" s="3">
        <v>42672</v>
      </c>
      <c r="J1380" s="2"/>
      <c r="K1380" s="2">
        <v>8.0500000000000007</v>
      </c>
      <c r="L1380" s="2" t="str" cm="1">
        <f t="array" ref="L1380">_xlfn.SWITCH(TRUE,K1380&lt;2,"1 to 2 yrs",K1380&lt;5,"2 to 5 yrs",K1380&lt;10,"5 to 10 yrs",K1380&lt;20,"10 to 20 yrs","20+")</f>
        <v>5 to 10 yrs</v>
      </c>
      <c r="M1380" s="2">
        <v>132960</v>
      </c>
      <c r="N1380" s="4">
        <v>0.5</v>
      </c>
      <c r="O1380" s="5">
        <f t="shared" si="21"/>
        <v>199440</v>
      </c>
      <c r="P1380" s="2" t="s">
        <v>21</v>
      </c>
      <c r="Q1380" s="2">
        <v>1195</v>
      </c>
      <c r="R1380" s="2">
        <v>8</v>
      </c>
      <c r="S1380" s="2" t="s">
        <v>43</v>
      </c>
    </row>
    <row r="1381" spans="1:19" x14ac:dyDescent="0.3">
      <c r="A1381" s="2">
        <v>2380</v>
      </c>
      <c r="B1381" s="2" t="s">
        <v>770</v>
      </c>
      <c r="C1381" s="2" t="s">
        <v>24</v>
      </c>
      <c r="D1381" s="2">
        <v>59</v>
      </c>
      <c r="E1381" s="2" t="str" cm="1">
        <f t="array" ref="E1381">_xlfn.SWITCH(TRUE,D1381&lt;25,"18 to 25",D1381&lt;40,"25 to 40",D1381&lt;50,"40 to 50",D1381&lt;60,"50 to 60","60+")</f>
        <v>50 to 60</v>
      </c>
      <c r="F1381" s="2" t="s">
        <v>46</v>
      </c>
      <c r="G1381" s="2" t="s">
        <v>19</v>
      </c>
      <c r="H1381" s="2" t="s">
        <v>110</v>
      </c>
      <c r="I1381" s="3">
        <v>44371</v>
      </c>
      <c r="J1381" s="2"/>
      <c r="K1381" s="2">
        <v>3.4</v>
      </c>
      <c r="L1381" s="2" t="str" cm="1">
        <f t="array" ref="L1381">_xlfn.SWITCH(TRUE,K1381&lt;2,"1 to 2 yrs",K1381&lt;5,"2 to 5 yrs",K1381&lt;10,"5 to 10 yrs",K1381&lt;20,"10 to 20 yrs","20+")</f>
        <v>2 to 5 yrs</v>
      </c>
      <c r="M1381" s="2">
        <v>104001</v>
      </c>
      <c r="N1381" s="4">
        <v>0.25</v>
      </c>
      <c r="O1381" s="5">
        <f t="shared" si="21"/>
        <v>130001.25</v>
      </c>
      <c r="P1381" s="2" t="s">
        <v>42</v>
      </c>
      <c r="Q1381" s="2"/>
      <c r="R1381" s="2">
        <v>65</v>
      </c>
      <c r="S1381" s="2" t="s">
        <v>77</v>
      </c>
    </row>
    <row r="1382" spans="1:19" x14ac:dyDescent="0.3">
      <c r="A1382" s="2">
        <v>2381</v>
      </c>
      <c r="B1382" s="2" t="s">
        <v>231</v>
      </c>
      <c r="C1382" s="2" t="s">
        <v>24</v>
      </c>
      <c r="D1382" s="2">
        <v>41</v>
      </c>
      <c r="E1382" s="2" t="str" cm="1">
        <f t="array" ref="E1382">_xlfn.SWITCH(TRUE,D1382&lt;25,"18 to 25",D1382&lt;40,"25 to 40",D1382&lt;50,"40 to 50",D1382&lt;60,"50 to 60","60+")</f>
        <v>40 to 50</v>
      </c>
      <c r="F1382" s="2" t="s">
        <v>46</v>
      </c>
      <c r="G1382" s="2" t="s">
        <v>26</v>
      </c>
      <c r="H1382" s="2" t="s">
        <v>168</v>
      </c>
      <c r="I1382" s="3">
        <v>44774</v>
      </c>
      <c r="J1382" s="2"/>
      <c r="K1382" s="2">
        <v>2.29</v>
      </c>
      <c r="L1382" s="2" t="str" cm="1">
        <f t="array" ref="L1382">_xlfn.SWITCH(TRUE,K1382&lt;2,"1 to 2 yrs",K1382&lt;5,"2 to 5 yrs",K1382&lt;10,"5 to 10 yrs",K1382&lt;20,"10 to 20 yrs","20+")</f>
        <v>2 to 5 yrs</v>
      </c>
      <c r="M1382" s="2">
        <v>90902</v>
      </c>
      <c r="N1382" s="4">
        <v>0.1</v>
      </c>
      <c r="O1382" s="5">
        <f t="shared" si="21"/>
        <v>99992.2</v>
      </c>
      <c r="P1382" s="2" t="s">
        <v>28</v>
      </c>
      <c r="Q1382" s="2">
        <v>1691</v>
      </c>
      <c r="R1382" s="2">
        <v>18</v>
      </c>
      <c r="S1382" s="2" t="s">
        <v>52</v>
      </c>
    </row>
    <row r="1383" spans="1:19" x14ac:dyDescent="0.3">
      <c r="A1383" s="2">
        <v>2382</v>
      </c>
      <c r="B1383" s="2" t="s">
        <v>269</v>
      </c>
      <c r="C1383" s="2" t="s">
        <v>24</v>
      </c>
      <c r="D1383" s="2">
        <v>46</v>
      </c>
      <c r="E1383" s="2" t="str" cm="1">
        <f t="array" ref="E1383">_xlfn.SWITCH(TRUE,D1383&lt;25,"18 to 25",D1383&lt;40,"25 to 40",D1383&lt;50,"40 to 50",D1383&lt;60,"50 to 60","60+")</f>
        <v>40 to 50</v>
      </c>
      <c r="F1383" s="2" t="s">
        <v>18</v>
      </c>
      <c r="G1383" s="2" t="s">
        <v>26</v>
      </c>
      <c r="H1383" s="2" t="s">
        <v>134</v>
      </c>
      <c r="I1383" s="3">
        <v>42065</v>
      </c>
      <c r="J1383" s="2"/>
      <c r="K1383" s="2">
        <v>9.7100000000000009</v>
      </c>
      <c r="L1383" s="2" t="str" cm="1">
        <f t="array" ref="L1383">_xlfn.SWITCH(TRUE,K1383&lt;2,"1 to 2 yrs",K1383&lt;5,"2 to 5 yrs",K1383&lt;10,"5 to 10 yrs",K1383&lt;20,"10 to 20 yrs","20+")</f>
        <v>5 to 10 yrs</v>
      </c>
      <c r="M1383" s="2">
        <v>98966</v>
      </c>
      <c r="N1383" s="4">
        <v>0.1</v>
      </c>
      <c r="O1383" s="5">
        <f t="shared" si="21"/>
        <v>108862.6</v>
      </c>
      <c r="P1383" s="2" t="s">
        <v>28</v>
      </c>
      <c r="Q1383" s="2">
        <v>2153</v>
      </c>
      <c r="R1383" s="2">
        <v>71</v>
      </c>
      <c r="S1383" s="2" t="s">
        <v>99</v>
      </c>
    </row>
    <row r="1384" spans="1:19" x14ac:dyDescent="0.3">
      <c r="A1384" s="2">
        <v>2383</v>
      </c>
      <c r="B1384" s="2" t="s">
        <v>817</v>
      </c>
      <c r="C1384" s="2" t="s">
        <v>17</v>
      </c>
      <c r="D1384" s="2">
        <v>23</v>
      </c>
      <c r="E1384" s="2" t="str" cm="1">
        <f t="array" ref="E1384">_xlfn.SWITCH(TRUE,D1384&lt;25,"18 to 25",D1384&lt;40,"25 to 40",D1384&lt;50,"40 to 50",D1384&lt;60,"50 to 60","60+")</f>
        <v>18 to 25</v>
      </c>
      <c r="F1384" s="2" t="s">
        <v>46</v>
      </c>
      <c r="G1384" s="2" t="s">
        <v>19</v>
      </c>
      <c r="H1384" s="2" t="s">
        <v>168</v>
      </c>
      <c r="I1384" s="3">
        <v>43948</v>
      </c>
      <c r="J1384" s="3">
        <v>44537</v>
      </c>
      <c r="K1384" s="2">
        <v>1.61</v>
      </c>
      <c r="L1384" s="2" t="str" cm="1">
        <f t="array" ref="L1384">_xlfn.SWITCH(TRUE,K1384&lt;2,"1 to 2 yrs",K1384&lt;5,"2 to 5 yrs",K1384&lt;10,"5 to 10 yrs",K1384&lt;20,"10 to 20 yrs","20+")</f>
        <v>1 to 2 yrs</v>
      </c>
      <c r="M1384" s="2">
        <v>98844</v>
      </c>
      <c r="N1384" s="4">
        <v>0.15</v>
      </c>
      <c r="O1384" s="5">
        <f t="shared" si="21"/>
        <v>113670.6</v>
      </c>
      <c r="P1384" s="2" t="s">
        <v>28</v>
      </c>
      <c r="Q1384" s="2">
        <v>1766</v>
      </c>
      <c r="R1384" s="2">
        <v>89</v>
      </c>
      <c r="S1384" s="2" t="s">
        <v>59</v>
      </c>
    </row>
    <row r="1385" spans="1:19" x14ac:dyDescent="0.3">
      <c r="A1385" s="2">
        <v>2384</v>
      </c>
      <c r="B1385" s="2" t="s">
        <v>436</v>
      </c>
      <c r="C1385" s="2" t="s">
        <v>24</v>
      </c>
      <c r="D1385" s="2">
        <v>53</v>
      </c>
      <c r="E1385" s="2" t="str" cm="1">
        <f t="array" ref="E1385">_xlfn.SWITCH(TRUE,D1385&lt;25,"18 to 25",D1385&lt;40,"25 to 40",D1385&lt;50,"40 to 50",D1385&lt;60,"50 to 60","60+")</f>
        <v>50 to 60</v>
      </c>
      <c r="F1385" s="2" t="s">
        <v>75</v>
      </c>
      <c r="G1385" s="2" t="s">
        <v>19</v>
      </c>
      <c r="H1385" s="2" t="s">
        <v>226</v>
      </c>
      <c r="I1385" s="3">
        <v>42790</v>
      </c>
      <c r="J1385" s="2"/>
      <c r="K1385" s="2">
        <v>7.73</v>
      </c>
      <c r="L1385" s="2" t="str" cm="1">
        <f t="array" ref="L1385">_xlfn.SWITCH(TRUE,K1385&lt;2,"1 to 2 yrs",K1385&lt;5,"2 to 5 yrs",K1385&lt;10,"5 to 10 yrs",K1385&lt;20,"10 to 20 yrs","20+")</f>
        <v>5 to 10 yrs</v>
      </c>
      <c r="M1385" s="2">
        <v>93538</v>
      </c>
      <c r="N1385" s="4">
        <v>0.3</v>
      </c>
      <c r="O1385" s="5">
        <f t="shared" si="21"/>
        <v>121599.4</v>
      </c>
      <c r="P1385" s="2" t="s">
        <v>42</v>
      </c>
      <c r="Q1385" s="2">
        <v>1109</v>
      </c>
      <c r="R1385" s="2">
        <v>50</v>
      </c>
      <c r="S1385" s="2" t="s">
        <v>73</v>
      </c>
    </row>
    <row r="1386" spans="1:19" x14ac:dyDescent="0.3">
      <c r="A1386" s="2">
        <v>2385</v>
      </c>
      <c r="B1386" s="2" t="s">
        <v>888</v>
      </c>
      <c r="C1386" s="2" t="s">
        <v>17</v>
      </c>
      <c r="D1386" s="2">
        <v>47</v>
      </c>
      <c r="E1386" s="2" t="str" cm="1">
        <f t="array" ref="E1386">_xlfn.SWITCH(TRUE,D1386&lt;25,"18 to 25",D1386&lt;40,"25 to 40",D1386&lt;50,"40 to 50",D1386&lt;60,"50 to 60","60+")</f>
        <v>40 to 50</v>
      </c>
      <c r="F1386" s="2" t="s">
        <v>25</v>
      </c>
      <c r="G1386" s="2" t="s">
        <v>19</v>
      </c>
      <c r="H1386" s="2" t="s">
        <v>27</v>
      </c>
      <c r="I1386" s="3">
        <v>45321</v>
      </c>
      <c r="J1386" s="2"/>
      <c r="K1386" s="2">
        <v>0.8</v>
      </c>
      <c r="L1386" s="2" t="str" cm="1">
        <f t="array" ref="L1386">_xlfn.SWITCH(TRUE,K1386&lt;2,"1 to 2 yrs",K1386&lt;5,"2 to 5 yrs",K1386&lt;10,"5 to 10 yrs",K1386&lt;20,"10 to 20 yrs","20+")</f>
        <v>1 to 2 yrs</v>
      </c>
      <c r="M1386" s="2">
        <v>55459</v>
      </c>
      <c r="N1386" s="4">
        <v>0</v>
      </c>
      <c r="O1386" s="5">
        <f t="shared" si="21"/>
        <v>55459</v>
      </c>
      <c r="P1386" s="2" t="s">
        <v>42</v>
      </c>
      <c r="Q1386" s="2">
        <v>2292</v>
      </c>
      <c r="R1386" s="2">
        <v>99</v>
      </c>
      <c r="S1386" s="2" t="s">
        <v>103</v>
      </c>
    </row>
    <row r="1387" spans="1:19" x14ac:dyDescent="0.3">
      <c r="A1387" s="2">
        <v>2386</v>
      </c>
      <c r="B1387" s="2" t="s">
        <v>777</v>
      </c>
      <c r="C1387" s="2" t="s">
        <v>24</v>
      </c>
      <c r="D1387" s="2">
        <v>27</v>
      </c>
      <c r="E1387" s="2" t="str" cm="1">
        <f t="array" ref="E1387">_xlfn.SWITCH(TRUE,D1387&lt;25,"18 to 25",D1387&lt;40,"25 to 40",D1387&lt;50,"40 to 50",D1387&lt;60,"50 to 60","60+")</f>
        <v>25 to 40</v>
      </c>
      <c r="F1387" s="2" t="s">
        <v>75</v>
      </c>
      <c r="G1387" s="2" t="s">
        <v>26</v>
      </c>
      <c r="H1387" s="2" t="s">
        <v>83</v>
      </c>
      <c r="I1387" s="3">
        <v>44381</v>
      </c>
      <c r="J1387" s="3">
        <v>44965</v>
      </c>
      <c r="K1387" s="2">
        <v>1.6</v>
      </c>
      <c r="L1387" s="2" t="str" cm="1">
        <f t="array" ref="L1387">_xlfn.SWITCH(TRUE,K1387&lt;2,"1 to 2 yrs",K1387&lt;5,"2 to 5 yrs",K1387&lt;10,"5 to 10 yrs",K1387&lt;20,"10 to 20 yrs","20+")</f>
        <v>1 to 2 yrs</v>
      </c>
      <c r="M1387" s="2">
        <v>78734</v>
      </c>
      <c r="N1387" s="4">
        <v>0.25</v>
      </c>
      <c r="O1387" s="5">
        <f t="shared" si="21"/>
        <v>98417.5</v>
      </c>
      <c r="P1387" s="2" t="s">
        <v>28</v>
      </c>
      <c r="Q1387" s="2">
        <v>1856</v>
      </c>
      <c r="R1387" s="2">
        <v>10</v>
      </c>
      <c r="S1387" s="2" t="s">
        <v>117</v>
      </c>
    </row>
    <row r="1388" spans="1:19" x14ac:dyDescent="0.3">
      <c r="A1388" s="2">
        <v>2387</v>
      </c>
      <c r="B1388" s="2" t="s">
        <v>651</v>
      </c>
      <c r="C1388" s="2" t="s">
        <v>17</v>
      </c>
      <c r="D1388" s="2">
        <v>62</v>
      </c>
      <c r="E1388" s="2" t="str" cm="1">
        <f t="array" ref="E1388">_xlfn.SWITCH(TRUE,D1388&lt;25,"18 to 25",D1388&lt;40,"25 to 40",D1388&lt;50,"40 to 50",D1388&lt;60,"50 to 60","60+")</f>
        <v>60+</v>
      </c>
      <c r="F1388" s="2" t="s">
        <v>56</v>
      </c>
      <c r="G1388" s="2" t="s">
        <v>26</v>
      </c>
      <c r="H1388" s="2" t="s">
        <v>81</v>
      </c>
      <c r="I1388" s="3">
        <v>44386</v>
      </c>
      <c r="J1388" s="3">
        <v>45079</v>
      </c>
      <c r="K1388" s="2">
        <v>1.9</v>
      </c>
      <c r="L1388" s="2" t="str" cm="1">
        <f t="array" ref="L1388">_xlfn.SWITCH(TRUE,K1388&lt;2,"1 to 2 yrs",K1388&lt;5,"2 to 5 yrs",K1388&lt;10,"5 to 10 yrs",K1388&lt;20,"10 to 20 yrs","20+")</f>
        <v>1 to 2 yrs</v>
      </c>
      <c r="M1388" s="2">
        <v>97059</v>
      </c>
      <c r="N1388" s="4">
        <v>0.1</v>
      </c>
      <c r="O1388" s="5">
        <f t="shared" si="21"/>
        <v>106764.9</v>
      </c>
      <c r="P1388" s="2" t="s">
        <v>28</v>
      </c>
      <c r="Q1388" s="2"/>
      <c r="R1388" s="2">
        <v>2</v>
      </c>
      <c r="S1388" s="2" t="s">
        <v>22</v>
      </c>
    </row>
    <row r="1389" spans="1:19" x14ac:dyDescent="0.3">
      <c r="A1389" s="2">
        <v>2388</v>
      </c>
      <c r="B1389" s="2" t="s">
        <v>151</v>
      </c>
      <c r="C1389" s="2" t="s">
        <v>24</v>
      </c>
      <c r="D1389" s="2">
        <v>24</v>
      </c>
      <c r="E1389" s="2" t="str" cm="1">
        <f t="array" ref="E1389">_xlfn.SWITCH(TRUE,D1389&lt;25,"18 to 25",D1389&lt;40,"25 to 40",D1389&lt;50,"40 to 50",D1389&lt;60,"50 to 60","60+")</f>
        <v>18 to 25</v>
      </c>
      <c r="F1389" s="2" t="s">
        <v>75</v>
      </c>
      <c r="G1389" s="2" t="s">
        <v>32</v>
      </c>
      <c r="H1389" s="2" t="s">
        <v>174</v>
      </c>
      <c r="I1389" s="3">
        <v>42731</v>
      </c>
      <c r="J1389" s="2"/>
      <c r="K1389" s="2">
        <v>7.89</v>
      </c>
      <c r="L1389" s="2" t="str" cm="1">
        <f t="array" ref="L1389">_xlfn.SWITCH(TRUE,K1389&lt;2,"1 to 2 yrs",K1389&lt;5,"2 to 5 yrs",K1389&lt;10,"5 to 10 yrs",K1389&lt;20,"10 to 20 yrs","20+")</f>
        <v>5 to 10 yrs</v>
      </c>
      <c r="M1389" s="2">
        <v>97465</v>
      </c>
      <c r="N1389" s="4">
        <v>0.25</v>
      </c>
      <c r="O1389" s="5">
        <f t="shared" si="21"/>
        <v>121831.25</v>
      </c>
      <c r="P1389" s="2" t="s">
        <v>28</v>
      </c>
      <c r="Q1389" s="2">
        <v>1063</v>
      </c>
      <c r="R1389" s="2">
        <v>60</v>
      </c>
      <c r="S1389" s="2" t="s">
        <v>157</v>
      </c>
    </row>
    <row r="1390" spans="1:19" x14ac:dyDescent="0.3">
      <c r="A1390" s="2">
        <v>2389</v>
      </c>
      <c r="B1390" s="2" t="s">
        <v>946</v>
      </c>
      <c r="C1390" s="2" t="s">
        <v>17</v>
      </c>
      <c r="D1390" s="2">
        <v>54</v>
      </c>
      <c r="E1390" s="2" t="str" cm="1">
        <f t="array" ref="E1390">_xlfn.SWITCH(TRUE,D1390&lt;25,"18 to 25",D1390&lt;40,"25 to 40",D1390&lt;50,"40 to 50",D1390&lt;60,"50 to 60","60+")</f>
        <v>50 to 60</v>
      </c>
      <c r="F1390" s="2" t="s">
        <v>36</v>
      </c>
      <c r="G1390" s="2" t="s">
        <v>32</v>
      </c>
      <c r="H1390" s="2" t="s">
        <v>150</v>
      </c>
      <c r="I1390" s="3">
        <v>45145</v>
      </c>
      <c r="J1390" s="2"/>
      <c r="K1390" s="2">
        <v>1.28</v>
      </c>
      <c r="L1390" s="2" t="str" cm="1">
        <f t="array" ref="L1390">_xlfn.SWITCH(TRUE,K1390&lt;2,"1 to 2 yrs",K1390&lt;5,"2 to 5 yrs",K1390&lt;10,"5 to 10 yrs",K1390&lt;20,"10 to 20 yrs","20+")</f>
        <v>1 to 2 yrs</v>
      </c>
      <c r="M1390" s="2">
        <v>65008</v>
      </c>
      <c r="N1390" s="4">
        <v>0.3</v>
      </c>
      <c r="O1390" s="5">
        <f t="shared" si="21"/>
        <v>84510.399999999994</v>
      </c>
      <c r="P1390" s="2" t="s">
        <v>21</v>
      </c>
      <c r="Q1390" s="2">
        <v>2296</v>
      </c>
      <c r="R1390" s="2">
        <v>93</v>
      </c>
      <c r="S1390" s="2" t="s">
        <v>48</v>
      </c>
    </row>
    <row r="1391" spans="1:19" x14ac:dyDescent="0.3">
      <c r="A1391" s="2">
        <v>2390</v>
      </c>
      <c r="B1391" s="2" t="s">
        <v>990</v>
      </c>
      <c r="C1391" s="2" t="s">
        <v>17</v>
      </c>
      <c r="D1391" s="2">
        <v>22</v>
      </c>
      <c r="E1391" s="2" t="str" cm="1">
        <f t="array" ref="E1391">_xlfn.SWITCH(TRUE,D1391&lt;25,"18 to 25",D1391&lt;40,"25 to 40",D1391&lt;50,"40 to 50",D1391&lt;60,"50 to 60","60+")</f>
        <v>18 to 25</v>
      </c>
      <c r="F1391" s="2" t="s">
        <v>40</v>
      </c>
      <c r="G1391" s="2" t="s">
        <v>19</v>
      </c>
      <c r="H1391" s="2" t="s">
        <v>208</v>
      </c>
      <c r="I1391" s="3">
        <v>45433</v>
      </c>
      <c r="J1391" s="2"/>
      <c r="K1391" s="2">
        <v>0.49</v>
      </c>
      <c r="L1391" s="2" t="str" cm="1">
        <f t="array" ref="L1391">_xlfn.SWITCH(TRUE,K1391&lt;2,"1 to 2 yrs",K1391&lt;5,"2 to 5 yrs",K1391&lt;10,"5 to 10 yrs",K1391&lt;20,"10 to 20 yrs","20+")</f>
        <v>1 to 2 yrs</v>
      </c>
      <c r="M1391" s="2">
        <v>39634</v>
      </c>
      <c r="N1391" s="4">
        <v>0.1</v>
      </c>
      <c r="O1391" s="5">
        <f t="shared" si="21"/>
        <v>43597.4</v>
      </c>
      <c r="P1391" s="2" t="s">
        <v>28</v>
      </c>
      <c r="Q1391" s="2">
        <v>1338</v>
      </c>
      <c r="R1391" s="2">
        <v>81</v>
      </c>
      <c r="S1391" s="2" t="s">
        <v>90</v>
      </c>
    </row>
    <row r="1392" spans="1:19" x14ac:dyDescent="0.3">
      <c r="A1392" s="2">
        <v>2391</v>
      </c>
      <c r="B1392" s="2" t="s">
        <v>826</v>
      </c>
      <c r="C1392" s="2" t="s">
        <v>24</v>
      </c>
      <c r="D1392" s="2">
        <v>26</v>
      </c>
      <c r="E1392" s="2" t="str" cm="1">
        <f t="array" ref="E1392">_xlfn.SWITCH(TRUE,D1392&lt;25,"18 to 25",D1392&lt;40,"25 to 40",D1392&lt;50,"40 to 50",D1392&lt;60,"50 to 60","60+")</f>
        <v>25 to 40</v>
      </c>
      <c r="F1392" s="2" t="s">
        <v>25</v>
      </c>
      <c r="G1392" s="2" t="s">
        <v>26</v>
      </c>
      <c r="H1392" s="2" t="s">
        <v>259</v>
      </c>
      <c r="I1392" s="3">
        <v>44089</v>
      </c>
      <c r="J1392" s="3">
        <v>45792</v>
      </c>
      <c r="K1392" s="2">
        <v>4.66</v>
      </c>
      <c r="L1392" s="2" t="str" cm="1">
        <f t="array" ref="L1392">_xlfn.SWITCH(TRUE,K1392&lt;2,"1 to 2 yrs",K1392&lt;5,"2 to 5 yrs",K1392&lt;10,"5 to 10 yrs",K1392&lt;20,"10 to 20 yrs","20+")</f>
        <v>2 to 5 yrs</v>
      </c>
      <c r="M1392" s="2">
        <v>72629</v>
      </c>
      <c r="N1392" s="4">
        <v>0.5</v>
      </c>
      <c r="O1392" s="5">
        <f t="shared" si="21"/>
        <v>108943.5</v>
      </c>
      <c r="P1392" s="2" t="s">
        <v>42</v>
      </c>
      <c r="Q1392" s="2">
        <v>2210</v>
      </c>
      <c r="R1392" s="2">
        <v>16</v>
      </c>
      <c r="S1392" s="2" t="s">
        <v>29</v>
      </c>
    </row>
    <row r="1393" spans="1:19" x14ac:dyDescent="0.3">
      <c r="A1393" s="2">
        <v>2392</v>
      </c>
      <c r="B1393" s="2" t="s">
        <v>721</v>
      </c>
      <c r="C1393" s="2" t="s">
        <v>24</v>
      </c>
      <c r="D1393" s="2">
        <v>34</v>
      </c>
      <c r="E1393" s="2" t="str" cm="1">
        <f t="array" ref="E1393">_xlfn.SWITCH(TRUE,D1393&lt;25,"18 to 25",D1393&lt;40,"25 to 40",D1393&lt;50,"40 to 50",D1393&lt;60,"50 to 60","60+")</f>
        <v>25 to 40</v>
      </c>
      <c r="F1393" s="2" t="s">
        <v>40</v>
      </c>
      <c r="G1393" s="2" t="s">
        <v>32</v>
      </c>
      <c r="H1393" s="2" t="s">
        <v>41</v>
      </c>
      <c r="I1393" s="3">
        <v>45442</v>
      </c>
      <c r="J1393" s="2"/>
      <c r="K1393" s="2">
        <v>0.47</v>
      </c>
      <c r="L1393" s="2" t="str" cm="1">
        <f t="array" ref="L1393">_xlfn.SWITCH(TRUE,K1393&lt;2,"1 to 2 yrs",K1393&lt;5,"2 to 5 yrs",K1393&lt;10,"5 to 10 yrs",K1393&lt;20,"10 to 20 yrs","20+")</f>
        <v>1 to 2 yrs</v>
      </c>
      <c r="M1393" s="2">
        <v>39204</v>
      </c>
      <c r="N1393" s="4">
        <v>0.5</v>
      </c>
      <c r="O1393" s="5">
        <f t="shared" si="21"/>
        <v>58806</v>
      </c>
      <c r="P1393" s="2" t="s">
        <v>42</v>
      </c>
      <c r="Q1393" s="2">
        <v>1617</v>
      </c>
      <c r="R1393" s="2">
        <v>72</v>
      </c>
      <c r="S1393" s="2" t="s">
        <v>38</v>
      </c>
    </row>
    <row r="1394" spans="1:19" x14ac:dyDescent="0.3">
      <c r="A1394" s="2">
        <v>2393</v>
      </c>
      <c r="B1394" s="2" t="s">
        <v>262</v>
      </c>
      <c r="C1394" s="2" t="s">
        <v>24</v>
      </c>
      <c r="D1394" s="2">
        <v>40</v>
      </c>
      <c r="E1394" s="2" t="str" cm="1">
        <f t="array" ref="E1394">_xlfn.SWITCH(TRUE,D1394&lt;25,"18 to 25",D1394&lt;40,"25 to 40",D1394&lt;50,"40 to 50",D1394&lt;60,"50 to 60","60+")</f>
        <v>40 to 50</v>
      </c>
      <c r="F1394" s="2" t="s">
        <v>50</v>
      </c>
      <c r="G1394" s="2" t="s">
        <v>32</v>
      </c>
      <c r="H1394" s="2" t="s">
        <v>101</v>
      </c>
      <c r="I1394" s="3">
        <v>44526</v>
      </c>
      <c r="J1394" s="2"/>
      <c r="K1394" s="2">
        <v>2.97</v>
      </c>
      <c r="L1394" s="2" t="str" cm="1">
        <f t="array" ref="L1394">_xlfn.SWITCH(TRUE,K1394&lt;2,"1 to 2 yrs",K1394&lt;5,"2 to 5 yrs",K1394&lt;10,"5 to 10 yrs",K1394&lt;20,"10 to 20 yrs","20+")</f>
        <v>2 to 5 yrs</v>
      </c>
      <c r="M1394" s="2">
        <v>98766</v>
      </c>
      <c r="N1394" s="4">
        <v>0.2</v>
      </c>
      <c r="O1394" s="5">
        <f t="shared" si="21"/>
        <v>118519.2</v>
      </c>
      <c r="P1394" s="2" t="s">
        <v>28</v>
      </c>
      <c r="Q1394" s="2">
        <v>1422</v>
      </c>
      <c r="R1394" s="2">
        <v>29</v>
      </c>
      <c r="S1394" s="2" t="s">
        <v>38</v>
      </c>
    </row>
    <row r="1395" spans="1:19" x14ac:dyDescent="0.3">
      <c r="A1395" s="2">
        <v>2394</v>
      </c>
      <c r="B1395" s="2" t="s">
        <v>299</v>
      </c>
      <c r="C1395" s="2" t="s">
        <v>24</v>
      </c>
      <c r="D1395" s="2">
        <v>33</v>
      </c>
      <c r="E1395" s="2" t="str" cm="1">
        <f t="array" ref="E1395">_xlfn.SWITCH(TRUE,D1395&lt;25,"18 to 25",D1395&lt;40,"25 to 40",D1395&lt;50,"40 to 50",D1395&lt;60,"50 to 60","60+")</f>
        <v>25 to 40</v>
      </c>
      <c r="F1395" s="2" t="s">
        <v>75</v>
      </c>
      <c r="G1395" s="2" t="s">
        <v>19</v>
      </c>
      <c r="H1395" s="2" t="s">
        <v>76</v>
      </c>
      <c r="I1395" s="3">
        <v>42333</v>
      </c>
      <c r="J1395" s="2"/>
      <c r="K1395" s="2">
        <v>8.98</v>
      </c>
      <c r="L1395" s="2" t="str" cm="1">
        <f t="array" ref="L1395">_xlfn.SWITCH(TRUE,K1395&lt;2,"1 to 2 yrs",K1395&lt;5,"2 to 5 yrs",K1395&lt;10,"5 to 10 yrs",K1395&lt;20,"10 to 20 yrs","20+")</f>
        <v>5 to 10 yrs</v>
      </c>
      <c r="M1395" s="2">
        <v>111325</v>
      </c>
      <c r="N1395" s="4">
        <v>0.5</v>
      </c>
      <c r="O1395" s="5">
        <f t="shared" si="21"/>
        <v>166987.5</v>
      </c>
      <c r="P1395" s="2" t="s">
        <v>42</v>
      </c>
      <c r="Q1395" s="2">
        <v>1869</v>
      </c>
      <c r="R1395" s="2">
        <v>79</v>
      </c>
      <c r="S1395" s="2" t="s">
        <v>79</v>
      </c>
    </row>
    <row r="1396" spans="1:19" x14ac:dyDescent="0.3">
      <c r="A1396" s="2">
        <v>2395</v>
      </c>
      <c r="B1396" s="2" t="s">
        <v>991</v>
      </c>
      <c r="C1396" s="2" t="s">
        <v>17</v>
      </c>
      <c r="D1396" s="2">
        <v>46</v>
      </c>
      <c r="E1396" s="2" t="str" cm="1">
        <f t="array" ref="E1396">_xlfn.SWITCH(TRUE,D1396&lt;25,"18 to 25",D1396&lt;40,"25 to 40",D1396&lt;50,"40 to 50",D1396&lt;60,"50 to 60","60+")</f>
        <v>40 to 50</v>
      </c>
      <c r="F1396" s="2" t="s">
        <v>40</v>
      </c>
      <c r="G1396" s="2" t="s">
        <v>19</v>
      </c>
      <c r="H1396" s="2" t="s">
        <v>65</v>
      </c>
      <c r="I1396" s="3">
        <v>44761</v>
      </c>
      <c r="J1396" s="2"/>
      <c r="K1396" s="2">
        <v>2.33</v>
      </c>
      <c r="L1396" s="2" t="str" cm="1">
        <f t="array" ref="L1396">_xlfn.SWITCH(TRUE,K1396&lt;2,"1 to 2 yrs",K1396&lt;5,"2 to 5 yrs",K1396&lt;10,"5 to 10 yrs",K1396&lt;20,"10 to 20 yrs","20+")</f>
        <v>2 to 5 yrs</v>
      </c>
      <c r="M1396" s="2">
        <v>43677</v>
      </c>
      <c r="N1396" s="4">
        <v>0.1</v>
      </c>
      <c r="O1396" s="5">
        <f t="shared" si="21"/>
        <v>48044.7</v>
      </c>
      <c r="P1396" s="2" t="s">
        <v>28</v>
      </c>
      <c r="Q1396" s="2">
        <v>1816</v>
      </c>
      <c r="R1396" s="2">
        <v>7</v>
      </c>
      <c r="S1396" s="2" t="s">
        <v>117</v>
      </c>
    </row>
    <row r="1397" spans="1:19" x14ac:dyDescent="0.3">
      <c r="A1397" s="2">
        <v>2396</v>
      </c>
      <c r="B1397" s="2" t="s">
        <v>119</v>
      </c>
      <c r="C1397" s="2" t="s">
        <v>24</v>
      </c>
      <c r="D1397" s="2">
        <v>56</v>
      </c>
      <c r="E1397" s="2" t="str" cm="1">
        <f t="array" ref="E1397">_xlfn.SWITCH(TRUE,D1397&lt;25,"18 to 25",D1397&lt;40,"25 to 40",D1397&lt;50,"40 to 50",D1397&lt;60,"50 to 60","60+")</f>
        <v>50 to 60</v>
      </c>
      <c r="F1397" s="2" t="s">
        <v>46</v>
      </c>
      <c r="G1397" s="2" t="s">
        <v>19</v>
      </c>
      <c r="H1397" s="2" t="s">
        <v>168</v>
      </c>
      <c r="I1397" s="3">
        <v>44325</v>
      </c>
      <c r="J1397" s="2"/>
      <c r="K1397" s="2">
        <v>3.52</v>
      </c>
      <c r="L1397" s="2" t="str" cm="1">
        <f t="array" ref="L1397">_xlfn.SWITCH(TRUE,K1397&lt;2,"1 to 2 yrs",K1397&lt;5,"2 to 5 yrs",K1397&lt;10,"5 to 10 yrs",K1397&lt;20,"10 to 20 yrs","20+")</f>
        <v>2 to 5 yrs</v>
      </c>
      <c r="M1397" s="2">
        <v>102955</v>
      </c>
      <c r="N1397" s="4">
        <v>0.1</v>
      </c>
      <c r="O1397" s="5">
        <f t="shared" si="21"/>
        <v>113250.5</v>
      </c>
      <c r="P1397" s="2" t="s">
        <v>28</v>
      </c>
      <c r="Q1397" s="2">
        <v>2163</v>
      </c>
      <c r="R1397" s="2">
        <v>40</v>
      </c>
      <c r="S1397" s="2" t="s">
        <v>43</v>
      </c>
    </row>
    <row r="1398" spans="1:19" x14ac:dyDescent="0.3">
      <c r="A1398" s="2">
        <v>2397</v>
      </c>
      <c r="B1398" s="2" t="s">
        <v>419</v>
      </c>
      <c r="C1398" s="2" t="s">
        <v>17</v>
      </c>
      <c r="D1398" s="2">
        <v>33</v>
      </c>
      <c r="E1398" s="2" t="str" cm="1">
        <f t="array" ref="E1398">_xlfn.SWITCH(TRUE,D1398&lt;25,"18 to 25",D1398&lt;40,"25 to 40",D1398&lt;50,"40 to 50",D1398&lt;60,"50 to 60","60+")</f>
        <v>25 to 40</v>
      </c>
      <c r="F1398" s="2" t="s">
        <v>31</v>
      </c>
      <c r="G1398" s="2" t="s">
        <v>19</v>
      </c>
      <c r="H1398" s="2" t="s">
        <v>33</v>
      </c>
      <c r="I1398" s="3">
        <v>45348</v>
      </c>
      <c r="J1398" s="2"/>
      <c r="K1398" s="2">
        <v>0.72</v>
      </c>
      <c r="L1398" s="2" t="str" cm="1">
        <f t="array" ref="L1398">_xlfn.SWITCH(TRUE,K1398&lt;2,"1 to 2 yrs",K1398&lt;5,"2 to 5 yrs",K1398&lt;10,"5 to 10 yrs",K1398&lt;20,"10 to 20 yrs","20+")</f>
        <v>1 to 2 yrs</v>
      </c>
      <c r="M1398" s="2">
        <v>50954</v>
      </c>
      <c r="N1398" s="4">
        <v>0.15</v>
      </c>
      <c r="O1398" s="5">
        <f t="shared" si="21"/>
        <v>58597.1</v>
      </c>
      <c r="P1398" s="2" t="s">
        <v>42</v>
      </c>
      <c r="Q1398" s="2">
        <v>2006</v>
      </c>
      <c r="R1398" s="2">
        <v>25</v>
      </c>
      <c r="S1398" s="2" t="s">
        <v>117</v>
      </c>
    </row>
    <row r="1399" spans="1:19" x14ac:dyDescent="0.3">
      <c r="A1399" s="2">
        <v>2398</v>
      </c>
      <c r="B1399" s="2" t="s">
        <v>992</v>
      </c>
      <c r="C1399" s="2" t="s">
        <v>17</v>
      </c>
      <c r="D1399" s="2">
        <v>51</v>
      </c>
      <c r="E1399" s="2" t="str" cm="1">
        <f t="array" ref="E1399">_xlfn.SWITCH(TRUE,D1399&lt;25,"18 to 25",D1399&lt;40,"25 to 40",D1399&lt;50,"40 to 50",D1399&lt;60,"50 to 60","60+")</f>
        <v>50 to 60</v>
      </c>
      <c r="F1399" s="2" t="s">
        <v>31</v>
      </c>
      <c r="G1399" s="2" t="s">
        <v>32</v>
      </c>
      <c r="H1399" s="2" t="s">
        <v>72</v>
      </c>
      <c r="I1399" s="3">
        <v>44202</v>
      </c>
      <c r="J1399" s="2"/>
      <c r="K1399" s="2">
        <v>3.86</v>
      </c>
      <c r="L1399" s="2" t="str" cm="1">
        <f t="array" ref="L1399">_xlfn.SWITCH(TRUE,K1399&lt;2,"1 to 2 yrs",K1399&lt;5,"2 to 5 yrs",K1399&lt;10,"5 to 10 yrs",K1399&lt;20,"10 to 20 yrs","20+")</f>
        <v>2 to 5 yrs</v>
      </c>
      <c r="M1399" s="2">
        <v>72286</v>
      </c>
      <c r="N1399" s="4">
        <v>0</v>
      </c>
      <c r="O1399" s="5">
        <f t="shared" si="21"/>
        <v>72286</v>
      </c>
      <c r="P1399" s="2" t="s">
        <v>58</v>
      </c>
      <c r="Q1399" s="2">
        <v>1233</v>
      </c>
      <c r="R1399" s="2">
        <v>4</v>
      </c>
      <c r="S1399" s="2" t="s">
        <v>87</v>
      </c>
    </row>
    <row r="1400" spans="1:19" x14ac:dyDescent="0.3">
      <c r="A1400" s="2">
        <v>2399</v>
      </c>
      <c r="B1400" s="2" t="s">
        <v>993</v>
      </c>
      <c r="C1400" s="2" t="s">
        <v>24</v>
      </c>
      <c r="D1400" s="2">
        <v>26</v>
      </c>
      <c r="E1400" s="2" t="str" cm="1">
        <f t="array" ref="E1400">_xlfn.SWITCH(TRUE,D1400&lt;25,"18 to 25",D1400&lt;40,"25 to 40",D1400&lt;50,"40 to 50",D1400&lt;60,"50 to 60","60+")</f>
        <v>25 to 40</v>
      </c>
      <c r="F1400" s="2" t="s">
        <v>46</v>
      </c>
      <c r="G1400" s="2" t="s">
        <v>19</v>
      </c>
      <c r="H1400" s="2" t="s">
        <v>168</v>
      </c>
      <c r="I1400" s="3">
        <v>42659</v>
      </c>
      <c r="J1400" s="2"/>
      <c r="K1400" s="2">
        <v>8.08</v>
      </c>
      <c r="L1400" s="2" t="str" cm="1">
        <f t="array" ref="L1400">_xlfn.SWITCH(TRUE,K1400&lt;2,"1 to 2 yrs",K1400&lt;5,"2 to 5 yrs",K1400&lt;10,"5 to 10 yrs",K1400&lt;20,"10 to 20 yrs","20+")</f>
        <v>5 to 10 yrs</v>
      </c>
      <c r="M1400" s="2">
        <v>126051</v>
      </c>
      <c r="N1400" s="4">
        <v>0.25</v>
      </c>
      <c r="O1400" s="5">
        <f t="shared" si="21"/>
        <v>157563.75</v>
      </c>
      <c r="P1400" s="2" t="s">
        <v>58</v>
      </c>
      <c r="Q1400" s="2"/>
      <c r="R1400" s="2">
        <v>68</v>
      </c>
      <c r="S1400" s="2" t="s">
        <v>87</v>
      </c>
    </row>
    <row r="1401" spans="1:19" x14ac:dyDescent="0.3">
      <c r="A1401" s="2">
        <v>2400</v>
      </c>
      <c r="B1401" s="2" t="s">
        <v>360</v>
      </c>
      <c r="C1401" s="2" t="s">
        <v>17</v>
      </c>
      <c r="D1401" s="2">
        <v>55</v>
      </c>
      <c r="E1401" s="2" t="str" cm="1">
        <f t="array" ref="E1401">_xlfn.SWITCH(TRUE,D1401&lt;25,"18 to 25",D1401&lt;40,"25 to 40",D1401&lt;50,"40 to 50",D1401&lt;60,"50 to 60","60+")</f>
        <v>50 to 60</v>
      </c>
      <c r="F1401" s="2" t="s">
        <v>40</v>
      </c>
      <c r="G1401" s="2" t="s">
        <v>19</v>
      </c>
      <c r="H1401" s="2" t="s">
        <v>41</v>
      </c>
      <c r="I1401" s="3">
        <v>44014</v>
      </c>
      <c r="J1401" s="2"/>
      <c r="K1401" s="2">
        <v>4.38</v>
      </c>
      <c r="L1401" s="2" t="str" cm="1">
        <f t="array" ref="L1401">_xlfn.SWITCH(TRUE,K1401&lt;2,"1 to 2 yrs",K1401&lt;5,"2 to 5 yrs",K1401&lt;10,"5 to 10 yrs",K1401&lt;20,"10 to 20 yrs","20+")</f>
        <v>2 to 5 yrs</v>
      </c>
      <c r="M1401" s="2">
        <v>58386</v>
      </c>
      <c r="N1401" s="4">
        <v>0.25</v>
      </c>
      <c r="O1401" s="5">
        <f t="shared" si="21"/>
        <v>72982.5</v>
      </c>
      <c r="P1401" s="2" t="s">
        <v>28</v>
      </c>
      <c r="Q1401" s="2"/>
      <c r="R1401" s="2">
        <v>23</v>
      </c>
      <c r="S1401" s="2" t="s">
        <v>99</v>
      </c>
    </row>
    <row r="1402" spans="1:19" x14ac:dyDescent="0.3">
      <c r="A1402" s="2">
        <v>2401</v>
      </c>
      <c r="B1402" s="2" t="s">
        <v>994</v>
      </c>
      <c r="C1402" s="2" t="s">
        <v>17</v>
      </c>
      <c r="D1402" s="2">
        <v>43</v>
      </c>
      <c r="E1402" s="2" t="str" cm="1">
        <f t="array" ref="E1402">_xlfn.SWITCH(TRUE,D1402&lt;25,"18 to 25",D1402&lt;40,"25 to 40",D1402&lt;50,"40 to 50",D1402&lt;60,"50 to 60","60+")</f>
        <v>40 to 50</v>
      </c>
      <c r="F1402" s="2" t="s">
        <v>56</v>
      </c>
      <c r="G1402" s="2" t="s">
        <v>26</v>
      </c>
      <c r="H1402" s="2" t="s">
        <v>81</v>
      </c>
      <c r="I1402" s="3">
        <v>42496</v>
      </c>
      <c r="J1402" s="3">
        <v>43220</v>
      </c>
      <c r="K1402" s="2">
        <v>1.98</v>
      </c>
      <c r="L1402" s="2" t="str" cm="1">
        <f t="array" ref="L1402">_xlfn.SWITCH(TRUE,K1402&lt;2,"1 to 2 yrs",K1402&lt;5,"2 to 5 yrs",K1402&lt;10,"5 to 10 yrs",K1402&lt;20,"10 to 20 yrs","20+")</f>
        <v>1 to 2 yrs</v>
      </c>
      <c r="M1402" s="2">
        <v>98462</v>
      </c>
      <c r="N1402" s="4">
        <v>0.15</v>
      </c>
      <c r="O1402" s="5">
        <f t="shared" si="21"/>
        <v>113231.3</v>
      </c>
      <c r="P1402" s="2" t="s">
        <v>28</v>
      </c>
      <c r="Q1402" s="2">
        <v>1615</v>
      </c>
      <c r="R1402" s="2">
        <v>77</v>
      </c>
      <c r="S1402" s="2" t="s">
        <v>54</v>
      </c>
    </row>
    <row r="1403" spans="1:19" x14ac:dyDescent="0.3">
      <c r="A1403" s="2">
        <v>2402</v>
      </c>
      <c r="B1403" s="2" t="s">
        <v>995</v>
      </c>
      <c r="C1403" s="2" t="s">
        <v>17</v>
      </c>
      <c r="D1403" s="2">
        <v>60</v>
      </c>
      <c r="E1403" s="2" t="str" cm="1">
        <f t="array" ref="E1403">_xlfn.SWITCH(TRUE,D1403&lt;25,"18 to 25",D1403&lt;40,"25 to 40",D1403&lt;50,"40 to 50",D1403&lt;60,"50 to 60","60+")</f>
        <v>60+</v>
      </c>
      <c r="F1403" s="2" t="s">
        <v>46</v>
      </c>
      <c r="G1403" s="2" t="s">
        <v>19</v>
      </c>
      <c r="H1403" s="2" t="s">
        <v>110</v>
      </c>
      <c r="I1403" s="3">
        <v>44306</v>
      </c>
      <c r="J1403" s="2"/>
      <c r="K1403" s="2">
        <v>3.58</v>
      </c>
      <c r="L1403" s="2" t="str" cm="1">
        <f t="array" ref="L1403">_xlfn.SWITCH(TRUE,K1403&lt;2,"1 to 2 yrs",K1403&lt;5,"2 to 5 yrs",K1403&lt;10,"5 to 10 yrs",K1403&lt;20,"10 to 20 yrs","20+")</f>
        <v>2 to 5 yrs</v>
      </c>
      <c r="M1403" s="2">
        <v>103788</v>
      </c>
      <c r="N1403" s="4">
        <v>0.2</v>
      </c>
      <c r="O1403" s="5">
        <f t="shared" si="21"/>
        <v>124545.60000000001</v>
      </c>
      <c r="P1403" s="2" t="s">
        <v>42</v>
      </c>
      <c r="Q1403" s="2">
        <v>1828</v>
      </c>
      <c r="R1403" s="2">
        <v>68</v>
      </c>
      <c r="S1403" s="2" t="s">
        <v>157</v>
      </c>
    </row>
    <row r="1404" spans="1:19" x14ac:dyDescent="0.3">
      <c r="A1404" s="2">
        <v>2403</v>
      </c>
      <c r="B1404" s="2" t="s">
        <v>466</v>
      </c>
      <c r="C1404" s="2" t="s">
        <v>17</v>
      </c>
      <c r="D1404" s="2">
        <v>34</v>
      </c>
      <c r="E1404" s="2" t="str" cm="1">
        <f t="array" ref="E1404">_xlfn.SWITCH(TRUE,D1404&lt;25,"18 to 25",D1404&lt;40,"25 to 40",D1404&lt;50,"40 to 50",D1404&lt;60,"50 to 60","60+")</f>
        <v>25 to 40</v>
      </c>
      <c r="F1404" s="2" t="s">
        <v>25</v>
      </c>
      <c r="G1404" s="2" t="s">
        <v>26</v>
      </c>
      <c r="H1404" s="2" t="s">
        <v>136</v>
      </c>
      <c r="I1404" s="3">
        <v>42635</v>
      </c>
      <c r="J1404" s="3">
        <v>45277</v>
      </c>
      <c r="K1404" s="2">
        <v>7.23</v>
      </c>
      <c r="L1404" s="2" t="str" cm="1">
        <f t="array" ref="L1404">_xlfn.SWITCH(TRUE,K1404&lt;2,"1 to 2 yrs",K1404&lt;5,"2 to 5 yrs",K1404&lt;10,"5 to 10 yrs",K1404&lt;20,"10 to 20 yrs","20+")</f>
        <v>5 to 10 yrs</v>
      </c>
      <c r="M1404" s="2">
        <v>74613</v>
      </c>
      <c r="N1404" s="4">
        <v>0.2</v>
      </c>
      <c r="O1404" s="5">
        <f t="shared" si="21"/>
        <v>89535.6</v>
      </c>
      <c r="P1404" s="2" t="s">
        <v>21</v>
      </c>
      <c r="Q1404" s="2">
        <v>1575</v>
      </c>
      <c r="R1404" s="2">
        <v>35</v>
      </c>
      <c r="S1404" s="2" t="s">
        <v>99</v>
      </c>
    </row>
    <row r="1405" spans="1:19" x14ac:dyDescent="0.3">
      <c r="A1405" s="2">
        <v>2404</v>
      </c>
      <c r="B1405" s="2" t="s">
        <v>296</v>
      </c>
      <c r="C1405" s="2" t="s">
        <v>24</v>
      </c>
      <c r="D1405" s="2">
        <v>24</v>
      </c>
      <c r="E1405" s="2" t="str" cm="1">
        <f t="array" ref="E1405">_xlfn.SWITCH(TRUE,D1405&lt;25,"18 to 25",D1405&lt;40,"25 to 40",D1405&lt;50,"40 to 50",D1405&lt;60,"50 to 60","60+")</f>
        <v>18 to 25</v>
      </c>
      <c r="F1405" s="2" t="s">
        <v>92</v>
      </c>
      <c r="G1405" s="2" t="s">
        <v>19</v>
      </c>
      <c r="H1405" s="2" t="s">
        <v>171</v>
      </c>
      <c r="I1405" s="3">
        <v>43719</v>
      </c>
      <c r="J1405" s="2"/>
      <c r="K1405" s="2">
        <v>5.18</v>
      </c>
      <c r="L1405" s="2" t="str" cm="1">
        <f t="array" ref="L1405">_xlfn.SWITCH(TRUE,K1405&lt;2,"1 to 2 yrs",K1405&lt;5,"2 to 5 yrs",K1405&lt;10,"5 to 10 yrs",K1405&lt;20,"10 to 20 yrs","20+")</f>
        <v>5 to 10 yrs</v>
      </c>
      <c r="M1405" s="2">
        <v>79243</v>
      </c>
      <c r="N1405" s="4">
        <v>0.2</v>
      </c>
      <c r="O1405" s="5">
        <f t="shared" si="21"/>
        <v>95091.6</v>
      </c>
      <c r="P1405" s="2" t="s">
        <v>28</v>
      </c>
      <c r="Q1405" s="2">
        <v>1247</v>
      </c>
      <c r="R1405" s="2">
        <v>88</v>
      </c>
      <c r="S1405" s="2" t="s">
        <v>87</v>
      </c>
    </row>
    <row r="1406" spans="1:19" x14ac:dyDescent="0.3">
      <c r="A1406" s="2">
        <v>2405</v>
      </c>
      <c r="B1406" s="2" t="s">
        <v>996</v>
      </c>
      <c r="C1406" s="2" t="s">
        <v>24</v>
      </c>
      <c r="D1406" s="2">
        <v>41</v>
      </c>
      <c r="E1406" s="2" t="str" cm="1">
        <f t="array" ref="E1406">_xlfn.SWITCH(TRUE,D1406&lt;25,"18 to 25",D1406&lt;40,"25 to 40",D1406&lt;50,"40 to 50",D1406&lt;60,"50 to 60","60+")</f>
        <v>40 to 50</v>
      </c>
      <c r="F1406" s="2" t="s">
        <v>36</v>
      </c>
      <c r="G1406" s="2" t="s">
        <v>19</v>
      </c>
      <c r="H1406" s="2" t="s">
        <v>150</v>
      </c>
      <c r="I1406" s="3">
        <v>44882</v>
      </c>
      <c r="J1406" s="2"/>
      <c r="K1406" s="2">
        <v>2</v>
      </c>
      <c r="L1406" s="2" t="str" cm="1">
        <f t="array" ref="L1406">_xlfn.SWITCH(TRUE,K1406&lt;2,"1 to 2 yrs",K1406&lt;5,"2 to 5 yrs",K1406&lt;10,"5 to 10 yrs",K1406&lt;20,"10 to 20 yrs","20+")</f>
        <v>2 to 5 yrs</v>
      </c>
      <c r="M1406" s="2">
        <v>69673</v>
      </c>
      <c r="N1406" s="4">
        <v>0.15</v>
      </c>
      <c r="O1406" s="5">
        <f t="shared" si="21"/>
        <v>80123.95</v>
      </c>
      <c r="P1406" s="2" t="s">
        <v>28</v>
      </c>
      <c r="Q1406" s="2">
        <v>1405</v>
      </c>
      <c r="R1406" s="2">
        <v>16</v>
      </c>
      <c r="S1406" s="2" t="s">
        <v>157</v>
      </c>
    </row>
    <row r="1407" spans="1:19" x14ac:dyDescent="0.3">
      <c r="A1407" s="2">
        <v>2406</v>
      </c>
      <c r="B1407" s="2" t="s">
        <v>997</v>
      </c>
      <c r="C1407" s="2" t="s">
        <v>24</v>
      </c>
      <c r="D1407" s="2">
        <v>52</v>
      </c>
      <c r="E1407" s="2" t="str" cm="1">
        <f t="array" ref="E1407">_xlfn.SWITCH(TRUE,D1407&lt;25,"18 to 25",D1407&lt;40,"25 to 40",D1407&lt;50,"40 to 50",D1407&lt;60,"50 to 60","60+")</f>
        <v>50 to 60</v>
      </c>
      <c r="F1407" s="2" t="s">
        <v>56</v>
      </c>
      <c r="G1407" s="2" t="s">
        <v>26</v>
      </c>
      <c r="H1407" s="2" t="s">
        <v>162</v>
      </c>
      <c r="I1407" s="3">
        <v>43327</v>
      </c>
      <c r="J1407" s="3">
        <v>44932</v>
      </c>
      <c r="K1407" s="2">
        <v>4.3899999999999997</v>
      </c>
      <c r="L1407" s="2" t="str" cm="1">
        <f t="array" ref="L1407">_xlfn.SWITCH(TRUE,K1407&lt;2,"1 to 2 yrs",K1407&lt;5,"2 to 5 yrs",K1407&lt;10,"5 to 10 yrs",K1407&lt;20,"10 to 20 yrs","20+")</f>
        <v>2 to 5 yrs</v>
      </c>
      <c r="M1407" s="2">
        <v>112586</v>
      </c>
      <c r="N1407" s="4">
        <v>0.15</v>
      </c>
      <c r="O1407" s="5">
        <f t="shared" si="21"/>
        <v>129473.9</v>
      </c>
      <c r="P1407" s="2" t="s">
        <v>28</v>
      </c>
      <c r="Q1407" s="2"/>
      <c r="R1407" s="2">
        <v>69</v>
      </c>
      <c r="S1407" s="2" t="s">
        <v>48</v>
      </c>
    </row>
    <row r="1408" spans="1:19" x14ac:dyDescent="0.3">
      <c r="A1408" s="2">
        <v>2407</v>
      </c>
      <c r="B1408" s="2" t="s">
        <v>998</v>
      </c>
      <c r="C1408" s="2" t="s">
        <v>24</v>
      </c>
      <c r="D1408" s="2">
        <v>26</v>
      </c>
      <c r="E1408" s="2" t="str" cm="1">
        <f t="array" ref="E1408">_xlfn.SWITCH(TRUE,D1408&lt;25,"18 to 25",D1408&lt;40,"25 to 40",D1408&lt;50,"40 to 50",D1408&lt;60,"50 to 60","60+")</f>
        <v>25 to 40</v>
      </c>
      <c r="F1408" s="2" t="s">
        <v>25</v>
      </c>
      <c r="G1408" s="2" t="s">
        <v>19</v>
      </c>
      <c r="H1408" s="2" t="s">
        <v>97</v>
      </c>
      <c r="I1408" s="3">
        <v>45156</v>
      </c>
      <c r="J1408" s="2"/>
      <c r="K1408" s="2">
        <v>1.25</v>
      </c>
      <c r="L1408" s="2" t="str" cm="1">
        <f t="array" ref="L1408">_xlfn.SWITCH(TRUE,K1408&lt;2,"1 to 2 yrs",K1408&lt;5,"2 to 5 yrs",K1408&lt;10,"5 to 10 yrs",K1408&lt;20,"10 to 20 yrs","20+")</f>
        <v>1 to 2 yrs</v>
      </c>
      <c r="M1408" s="2">
        <v>59116</v>
      </c>
      <c r="N1408" s="4">
        <v>0.2</v>
      </c>
      <c r="O1408" s="5">
        <f t="shared" si="21"/>
        <v>70939.199999999997</v>
      </c>
      <c r="P1408" s="2" t="s">
        <v>28</v>
      </c>
      <c r="Q1408" s="2"/>
      <c r="R1408" s="2">
        <v>70</v>
      </c>
      <c r="S1408" s="2" t="s">
        <v>157</v>
      </c>
    </row>
    <row r="1409" spans="1:19" x14ac:dyDescent="0.3">
      <c r="A1409" s="2">
        <v>2408</v>
      </c>
      <c r="B1409" s="2" t="s">
        <v>999</v>
      </c>
      <c r="C1409" s="2" t="s">
        <v>17</v>
      </c>
      <c r="D1409" s="2">
        <v>45</v>
      </c>
      <c r="E1409" s="2" t="str" cm="1">
        <f t="array" ref="E1409">_xlfn.SWITCH(TRUE,D1409&lt;25,"18 to 25",D1409&lt;40,"25 to 40",D1409&lt;50,"40 to 50",D1409&lt;60,"50 to 60","60+")</f>
        <v>40 to 50</v>
      </c>
      <c r="F1409" s="2" t="s">
        <v>40</v>
      </c>
      <c r="G1409" s="2" t="s">
        <v>19</v>
      </c>
      <c r="H1409" s="2" t="s">
        <v>65</v>
      </c>
      <c r="I1409" s="3">
        <v>42840</v>
      </c>
      <c r="J1409" s="2"/>
      <c r="K1409" s="2">
        <v>7.59</v>
      </c>
      <c r="L1409" s="2" t="str" cm="1">
        <f t="array" ref="L1409">_xlfn.SWITCH(TRUE,K1409&lt;2,"1 to 2 yrs",K1409&lt;5,"2 to 5 yrs",K1409&lt;10,"5 to 10 yrs",K1409&lt;20,"10 to 20 yrs","20+")</f>
        <v>5 to 10 yrs</v>
      </c>
      <c r="M1409" s="2">
        <v>52059</v>
      </c>
      <c r="N1409" s="4">
        <v>0.2</v>
      </c>
      <c r="O1409" s="5">
        <f t="shared" si="21"/>
        <v>62470.8</v>
      </c>
      <c r="P1409" s="2" t="s">
        <v>58</v>
      </c>
      <c r="Q1409" s="2">
        <v>2401</v>
      </c>
      <c r="R1409" s="2">
        <v>45</v>
      </c>
      <c r="S1409" s="2" t="s">
        <v>84</v>
      </c>
    </row>
    <row r="1410" spans="1:19" x14ac:dyDescent="0.3">
      <c r="A1410" s="2">
        <v>2409</v>
      </c>
      <c r="B1410" s="2" t="s">
        <v>1000</v>
      </c>
      <c r="C1410" s="2" t="s">
        <v>17</v>
      </c>
      <c r="D1410" s="2">
        <v>61</v>
      </c>
      <c r="E1410" s="2" t="str" cm="1">
        <f t="array" ref="E1410">_xlfn.SWITCH(TRUE,D1410&lt;25,"18 to 25",D1410&lt;40,"25 to 40",D1410&lt;50,"40 to 50",D1410&lt;60,"50 to 60","60+")</f>
        <v>60+</v>
      </c>
      <c r="F1410" s="2" t="s">
        <v>56</v>
      </c>
      <c r="G1410" s="2" t="s">
        <v>19</v>
      </c>
      <c r="H1410" s="2" t="s">
        <v>162</v>
      </c>
      <c r="I1410" s="3">
        <v>45169</v>
      </c>
      <c r="J1410" s="2"/>
      <c r="K1410" s="2">
        <v>1.21</v>
      </c>
      <c r="L1410" s="2" t="str" cm="1">
        <f t="array" ref="L1410">_xlfn.SWITCH(TRUE,K1410&lt;2,"1 to 2 yrs",K1410&lt;5,"2 to 5 yrs",K1410&lt;10,"5 to 10 yrs",K1410&lt;20,"10 to 20 yrs","20+")</f>
        <v>1 to 2 yrs</v>
      </c>
      <c r="M1410" s="2">
        <v>87816</v>
      </c>
      <c r="N1410" s="4">
        <v>0.1</v>
      </c>
      <c r="O1410" s="5">
        <f t="shared" si="21"/>
        <v>96597.6</v>
      </c>
      <c r="P1410" s="2" t="s">
        <v>42</v>
      </c>
      <c r="Q1410" s="2"/>
      <c r="R1410" s="2">
        <v>78</v>
      </c>
      <c r="S1410" s="2" t="s">
        <v>90</v>
      </c>
    </row>
    <row r="1411" spans="1:19" x14ac:dyDescent="0.3">
      <c r="A1411" s="2">
        <v>2410</v>
      </c>
      <c r="B1411" s="2" t="s">
        <v>988</v>
      </c>
      <c r="C1411" s="2" t="s">
        <v>24</v>
      </c>
      <c r="D1411" s="2">
        <v>54</v>
      </c>
      <c r="E1411" s="2" t="str" cm="1">
        <f t="array" ref="E1411">_xlfn.SWITCH(TRUE,D1411&lt;25,"18 to 25",D1411&lt;40,"25 to 40",D1411&lt;50,"40 to 50",D1411&lt;60,"50 to 60","60+")</f>
        <v>50 to 60</v>
      </c>
      <c r="F1411" s="2" t="s">
        <v>56</v>
      </c>
      <c r="G1411" s="2" t="s">
        <v>26</v>
      </c>
      <c r="H1411" s="2" t="s">
        <v>81</v>
      </c>
      <c r="I1411" s="3">
        <v>45299</v>
      </c>
      <c r="J1411" s="2"/>
      <c r="K1411" s="2">
        <v>0.86</v>
      </c>
      <c r="L1411" s="2" t="str" cm="1">
        <f t="array" ref="L1411">_xlfn.SWITCH(TRUE,K1411&lt;2,"1 to 2 yrs",K1411&lt;5,"2 to 5 yrs",K1411&lt;10,"5 to 10 yrs",K1411&lt;20,"10 to 20 yrs","20+")</f>
        <v>1 to 2 yrs</v>
      </c>
      <c r="M1411" s="2">
        <v>102933</v>
      </c>
      <c r="N1411" s="4">
        <v>0.1</v>
      </c>
      <c r="O1411" s="5">
        <f t="shared" ref="O1411:O1474" si="22">M1411+(M1411*N1411)</f>
        <v>113226.3</v>
      </c>
      <c r="P1411" s="2" t="s">
        <v>42</v>
      </c>
      <c r="Q1411" s="2">
        <v>2313</v>
      </c>
      <c r="R1411" s="2">
        <v>69</v>
      </c>
      <c r="S1411" s="2" t="s">
        <v>87</v>
      </c>
    </row>
    <row r="1412" spans="1:19" x14ac:dyDescent="0.3">
      <c r="A1412" s="2">
        <v>2411</v>
      </c>
      <c r="B1412" s="2" t="s">
        <v>472</v>
      </c>
      <c r="C1412" s="2" t="s">
        <v>24</v>
      </c>
      <c r="D1412" s="2">
        <v>29</v>
      </c>
      <c r="E1412" s="2" t="str" cm="1">
        <f t="array" ref="E1412">_xlfn.SWITCH(TRUE,D1412&lt;25,"18 to 25",D1412&lt;40,"25 to 40",D1412&lt;50,"40 to 50",D1412&lt;60,"50 to 60","60+")</f>
        <v>25 to 40</v>
      </c>
      <c r="F1412" s="2" t="s">
        <v>40</v>
      </c>
      <c r="G1412" s="2" t="s">
        <v>19</v>
      </c>
      <c r="H1412" s="2" t="s">
        <v>146</v>
      </c>
      <c r="I1412" s="3">
        <v>42960</v>
      </c>
      <c r="J1412" s="2"/>
      <c r="K1412" s="2">
        <v>7.26</v>
      </c>
      <c r="L1412" s="2" t="str" cm="1">
        <f t="array" ref="L1412">_xlfn.SWITCH(TRUE,K1412&lt;2,"1 to 2 yrs",K1412&lt;5,"2 to 5 yrs",K1412&lt;10,"5 to 10 yrs",K1412&lt;20,"10 to 20 yrs","20+")</f>
        <v>5 to 10 yrs</v>
      </c>
      <c r="M1412" s="2">
        <v>53468</v>
      </c>
      <c r="N1412" s="4">
        <v>0.1</v>
      </c>
      <c r="O1412" s="5">
        <f t="shared" si="22"/>
        <v>58814.8</v>
      </c>
      <c r="P1412" s="2" t="s">
        <v>58</v>
      </c>
      <c r="Q1412" s="2">
        <v>2201</v>
      </c>
      <c r="R1412" s="2">
        <v>31</v>
      </c>
      <c r="S1412" s="2" t="s">
        <v>34</v>
      </c>
    </row>
    <row r="1413" spans="1:19" x14ac:dyDescent="0.3">
      <c r="A1413" s="2">
        <v>2412</v>
      </c>
      <c r="B1413" s="2" t="s">
        <v>841</v>
      </c>
      <c r="C1413" s="2" t="s">
        <v>24</v>
      </c>
      <c r="D1413" s="2">
        <v>45</v>
      </c>
      <c r="E1413" s="2" t="str" cm="1">
        <f t="array" ref="E1413">_xlfn.SWITCH(TRUE,D1413&lt;25,"18 to 25",D1413&lt;40,"25 to 40",D1413&lt;50,"40 to 50",D1413&lt;60,"50 to 60","60+")</f>
        <v>40 to 50</v>
      </c>
      <c r="F1413" s="2" t="s">
        <v>46</v>
      </c>
      <c r="G1413" s="2" t="s">
        <v>19</v>
      </c>
      <c r="H1413" s="2" t="s">
        <v>128</v>
      </c>
      <c r="I1413" s="3">
        <v>43904</v>
      </c>
      <c r="J1413" s="2"/>
      <c r="K1413" s="2">
        <v>4.68</v>
      </c>
      <c r="L1413" s="2" t="str" cm="1">
        <f t="array" ref="L1413">_xlfn.SWITCH(TRUE,K1413&lt;2,"1 to 2 yrs",K1413&lt;5,"2 to 5 yrs",K1413&lt;10,"5 to 10 yrs",K1413&lt;20,"10 to 20 yrs","20+")</f>
        <v>2 to 5 yrs</v>
      </c>
      <c r="M1413" s="2">
        <v>113426</v>
      </c>
      <c r="N1413" s="4">
        <v>0.15</v>
      </c>
      <c r="O1413" s="5">
        <f t="shared" si="22"/>
        <v>130439.9</v>
      </c>
      <c r="P1413" s="2" t="s">
        <v>42</v>
      </c>
      <c r="Q1413" s="2">
        <v>1743</v>
      </c>
      <c r="R1413" s="2">
        <v>59</v>
      </c>
      <c r="S1413" s="2" t="s">
        <v>117</v>
      </c>
    </row>
    <row r="1414" spans="1:19" x14ac:dyDescent="0.3">
      <c r="A1414" s="2">
        <v>2413</v>
      </c>
      <c r="B1414" s="2" t="s">
        <v>1001</v>
      </c>
      <c r="C1414" s="2" t="s">
        <v>17</v>
      </c>
      <c r="D1414" s="2">
        <v>41</v>
      </c>
      <c r="E1414" s="2" t="str" cm="1">
        <f t="array" ref="E1414">_xlfn.SWITCH(TRUE,D1414&lt;25,"18 to 25",D1414&lt;40,"25 to 40",D1414&lt;50,"40 to 50",D1414&lt;60,"50 to 60","60+")</f>
        <v>40 to 50</v>
      </c>
      <c r="F1414" s="2" t="s">
        <v>40</v>
      </c>
      <c r="G1414" s="2" t="s">
        <v>19</v>
      </c>
      <c r="H1414" s="2" t="s">
        <v>143</v>
      </c>
      <c r="I1414" s="3">
        <v>42375</v>
      </c>
      <c r="J1414" s="3">
        <v>43633</v>
      </c>
      <c r="K1414" s="2">
        <v>3.44</v>
      </c>
      <c r="L1414" s="2" t="str" cm="1">
        <f t="array" ref="L1414">_xlfn.SWITCH(TRUE,K1414&lt;2,"1 to 2 yrs",K1414&lt;5,"2 to 5 yrs",K1414&lt;10,"5 to 10 yrs",K1414&lt;20,"10 to 20 yrs","20+")</f>
        <v>2 to 5 yrs</v>
      </c>
      <c r="M1414" s="2">
        <v>48096</v>
      </c>
      <c r="N1414" s="4">
        <v>0.15</v>
      </c>
      <c r="O1414" s="5">
        <f t="shared" si="22"/>
        <v>55310.400000000001</v>
      </c>
      <c r="P1414" s="2" t="s">
        <v>28</v>
      </c>
      <c r="Q1414" s="2">
        <v>1136</v>
      </c>
      <c r="R1414" s="2">
        <v>41</v>
      </c>
      <c r="S1414" s="2" t="s">
        <v>52</v>
      </c>
    </row>
    <row r="1415" spans="1:19" x14ac:dyDescent="0.3">
      <c r="A1415" s="2">
        <v>2414</v>
      </c>
      <c r="B1415" s="2" t="s">
        <v>487</v>
      </c>
      <c r="C1415" s="2" t="s">
        <v>24</v>
      </c>
      <c r="D1415" s="2">
        <v>37</v>
      </c>
      <c r="E1415" s="2" t="str" cm="1">
        <f t="array" ref="E1415">_xlfn.SWITCH(TRUE,D1415&lt;25,"18 to 25",D1415&lt;40,"25 to 40",D1415&lt;50,"40 to 50",D1415&lt;60,"50 to 60","60+")</f>
        <v>25 to 40</v>
      </c>
      <c r="F1415" s="2" t="s">
        <v>75</v>
      </c>
      <c r="G1415" s="2" t="s">
        <v>19</v>
      </c>
      <c r="H1415" s="2" t="s">
        <v>165</v>
      </c>
      <c r="I1415" s="3">
        <v>43879</v>
      </c>
      <c r="J1415" s="3">
        <v>45324</v>
      </c>
      <c r="K1415" s="2">
        <v>3.96</v>
      </c>
      <c r="L1415" s="2" t="str" cm="1">
        <f t="array" ref="L1415">_xlfn.SWITCH(TRUE,K1415&lt;2,"1 to 2 yrs",K1415&lt;5,"2 to 5 yrs",K1415&lt;10,"5 to 10 yrs",K1415&lt;20,"10 to 20 yrs","20+")</f>
        <v>2 to 5 yrs</v>
      </c>
      <c r="M1415" s="2">
        <v>90813</v>
      </c>
      <c r="N1415" s="4">
        <v>0.15</v>
      </c>
      <c r="O1415" s="5">
        <f t="shared" si="22"/>
        <v>104434.95</v>
      </c>
      <c r="P1415" s="2" t="s">
        <v>58</v>
      </c>
      <c r="Q1415" s="2">
        <v>1104</v>
      </c>
      <c r="R1415" s="2">
        <v>39</v>
      </c>
      <c r="S1415" s="2" t="s">
        <v>84</v>
      </c>
    </row>
    <row r="1416" spans="1:19" x14ac:dyDescent="0.3">
      <c r="A1416" s="2">
        <v>2415</v>
      </c>
      <c r="B1416" s="2" t="s">
        <v>715</v>
      </c>
      <c r="C1416" s="2" t="s">
        <v>24</v>
      </c>
      <c r="D1416" s="2">
        <v>33</v>
      </c>
      <c r="E1416" s="2" t="str" cm="1">
        <f t="array" ref="E1416">_xlfn.SWITCH(TRUE,D1416&lt;25,"18 to 25",D1416&lt;40,"25 to 40",D1416&lt;50,"40 to 50",D1416&lt;60,"50 to 60","60+")</f>
        <v>25 to 40</v>
      </c>
      <c r="F1416" s="2" t="s">
        <v>75</v>
      </c>
      <c r="G1416" s="2" t="s">
        <v>26</v>
      </c>
      <c r="H1416" s="2" t="s">
        <v>165</v>
      </c>
      <c r="I1416" s="3">
        <v>45025</v>
      </c>
      <c r="J1416" s="2"/>
      <c r="K1416" s="2">
        <v>1.61</v>
      </c>
      <c r="L1416" s="2" t="str" cm="1">
        <f t="array" ref="L1416">_xlfn.SWITCH(TRUE,K1416&lt;2,"1 to 2 yrs",K1416&lt;5,"2 to 5 yrs",K1416&lt;10,"5 to 10 yrs",K1416&lt;20,"10 to 20 yrs","20+")</f>
        <v>1 to 2 yrs</v>
      </c>
      <c r="M1416" s="2">
        <v>75998</v>
      </c>
      <c r="N1416" s="4">
        <v>0.15</v>
      </c>
      <c r="O1416" s="5">
        <f t="shared" si="22"/>
        <v>87397.7</v>
      </c>
      <c r="P1416" s="2" t="s">
        <v>28</v>
      </c>
      <c r="Q1416" s="2">
        <v>1680</v>
      </c>
      <c r="R1416" s="2">
        <v>26</v>
      </c>
      <c r="S1416" s="2" t="s">
        <v>99</v>
      </c>
    </row>
    <row r="1417" spans="1:19" x14ac:dyDescent="0.3">
      <c r="A1417" s="2">
        <v>2416</v>
      </c>
      <c r="B1417" s="2" t="s">
        <v>1002</v>
      </c>
      <c r="C1417" s="2" t="s">
        <v>24</v>
      </c>
      <c r="D1417" s="2">
        <v>34</v>
      </c>
      <c r="E1417" s="2" t="str" cm="1">
        <f t="array" ref="E1417">_xlfn.SWITCH(TRUE,D1417&lt;25,"18 to 25",D1417&lt;40,"25 to 40",D1417&lt;50,"40 to 50",D1417&lt;60,"50 to 60","60+")</f>
        <v>25 to 40</v>
      </c>
      <c r="F1417" s="2" t="s">
        <v>36</v>
      </c>
      <c r="G1417" s="2" t="s">
        <v>19</v>
      </c>
      <c r="H1417" s="2" t="s">
        <v>241</v>
      </c>
      <c r="I1417" s="3">
        <v>42029</v>
      </c>
      <c r="J1417" s="2"/>
      <c r="K1417" s="2">
        <v>9.81</v>
      </c>
      <c r="L1417" s="2" t="str" cm="1">
        <f t="array" ref="L1417">_xlfn.SWITCH(TRUE,K1417&lt;2,"1 to 2 yrs",K1417&lt;5,"2 to 5 yrs",K1417&lt;10,"5 to 10 yrs",K1417&lt;20,"10 to 20 yrs","20+")</f>
        <v>5 to 10 yrs</v>
      </c>
      <c r="M1417" s="2">
        <v>89446</v>
      </c>
      <c r="N1417" s="4">
        <v>0.25</v>
      </c>
      <c r="O1417" s="5">
        <f t="shared" si="22"/>
        <v>111807.5</v>
      </c>
      <c r="P1417" s="2" t="s">
        <v>58</v>
      </c>
      <c r="Q1417" s="2">
        <v>1088</v>
      </c>
      <c r="R1417" s="2">
        <v>4</v>
      </c>
      <c r="S1417" s="2" t="s">
        <v>22</v>
      </c>
    </row>
    <row r="1418" spans="1:19" x14ac:dyDescent="0.3">
      <c r="A1418" s="2">
        <v>2417</v>
      </c>
      <c r="B1418" s="2" t="s">
        <v>561</v>
      </c>
      <c r="C1418" s="2" t="s">
        <v>17</v>
      </c>
      <c r="D1418" s="2">
        <v>63</v>
      </c>
      <c r="E1418" s="2" t="str" cm="1">
        <f t="array" ref="E1418">_xlfn.SWITCH(TRUE,D1418&lt;25,"18 to 25",D1418&lt;40,"25 to 40",D1418&lt;50,"40 to 50",D1418&lt;60,"50 to 60","60+")</f>
        <v>60+</v>
      </c>
      <c r="F1418" s="2" t="s">
        <v>31</v>
      </c>
      <c r="G1418" s="2" t="s">
        <v>19</v>
      </c>
      <c r="H1418" s="2" t="s">
        <v>139</v>
      </c>
      <c r="I1418" s="3">
        <v>44191</v>
      </c>
      <c r="J1418" s="2"/>
      <c r="K1418" s="2">
        <v>3.89</v>
      </c>
      <c r="L1418" s="2" t="str" cm="1">
        <f t="array" ref="L1418">_xlfn.SWITCH(TRUE,K1418&lt;2,"1 to 2 yrs",K1418&lt;5,"2 to 5 yrs",K1418&lt;10,"5 to 10 yrs",K1418&lt;20,"10 to 20 yrs","20+")</f>
        <v>2 to 5 yrs</v>
      </c>
      <c r="M1418" s="2">
        <v>63019</v>
      </c>
      <c r="N1418" s="4">
        <v>0</v>
      </c>
      <c r="O1418" s="5">
        <f t="shared" si="22"/>
        <v>63019</v>
      </c>
      <c r="P1418" s="2" t="s">
        <v>28</v>
      </c>
      <c r="Q1418" s="2">
        <v>1061</v>
      </c>
      <c r="R1418" s="2">
        <v>60</v>
      </c>
      <c r="S1418" s="2" t="s">
        <v>43</v>
      </c>
    </row>
    <row r="1419" spans="1:19" x14ac:dyDescent="0.3">
      <c r="A1419" s="2">
        <v>2418</v>
      </c>
      <c r="B1419" s="2" t="s">
        <v>458</v>
      </c>
      <c r="C1419" s="2" t="s">
        <v>17</v>
      </c>
      <c r="D1419" s="2">
        <v>60</v>
      </c>
      <c r="E1419" s="2" t="str" cm="1">
        <f t="array" ref="E1419">_xlfn.SWITCH(TRUE,D1419&lt;25,"18 to 25",D1419&lt;40,"25 to 40",D1419&lt;50,"40 to 50",D1419&lt;60,"50 to 60","60+")</f>
        <v>60+</v>
      </c>
      <c r="F1419" s="2" t="s">
        <v>18</v>
      </c>
      <c r="G1419" s="2" t="s">
        <v>19</v>
      </c>
      <c r="H1419" s="2" t="s">
        <v>20</v>
      </c>
      <c r="I1419" s="3">
        <v>43737</v>
      </c>
      <c r="J1419" s="2"/>
      <c r="K1419" s="2">
        <v>5.13</v>
      </c>
      <c r="L1419" s="2" t="str" cm="1">
        <f t="array" ref="L1419">_xlfn.SWITCH(TRUE,K1419&lt;2,"1 to 2 yrs",K1419&lt;5,"2 to 5 yrs",K1419&lt;10,"5 to 10 yrs",K1419&lt;20,"10 to 20 yrs","20+")</f>
        <v>5 to 10 yrs</v>
      </c>
      <c r="M1419" s="2">
        <v>74524</v>
      </c>
      <c r="N1419" s="4">
        <v>0.2</v>
      </c>
      <c r="O1419" s="5">
        <f t="shared" si="22"/>
        <v>89428.800000000003</v>
      </c>
      <c r="P1419" s="2" t="s">
        <v>42</v>
      </c>
      <c r="Q1419" s="2"/>
      <c r="R1419" s="2">
        <v>60</v>
      </c>
      <c r="S1419" s="2" t="s">
        <v>90</v>
      </c>
    </row>
    <row r="1420" spans="1:19" x14ac:dyDescent="0.3">
      <c r="A1420" s="2">
        <v>2419</v>
      </c>
      <c r="B1420" s="2" t="s">
        <v>885</v>
      </c>
      <c r="C1420" s="2" t="s">
        <v>17</v>
      </c>
      <c r="D1420" s="2">
        <v>46</v>
      </c>
      <c r="E1420" s="2" t="str" cm="1">
        <f t="array" ref="E1420">_xlfn.SWITCH(TRUE,D1420&lt;25,"18 to 25",D1420&lt;40,"25 to 40",D1420&lt;50,"40 to 50",D1420&lt;60,"50 to 60","60+")</f>
        <v>40 to 50</v>
      </c>
      <c r="F1420" s="2" t="s">
        <v>36</v>
      </c>
      <c r="G1420" s="2" t="s">
        <v>19</v>
      </c>
      <c r="H1420" s="2" t="s">
        <v>150</v>
      </c>
      <c r="I1420" s="3">
        <v>45373</v>
      </c>
      <c r="J1420" s="2"/>
      <c r="K1420" s="2">
        <v>0.65</v>
      </c>
      <c r="L1420" s="2" t="str" cm="1">
        <f t="array" ref="L1420">_xlfn.SWITCH(TRUE,K1420&lt;2,"1 to 2 yrs",K1420&lt;5,"2 to 5 yrs",K1420&lt;10,"5 to 10 yrs",K1420&lt;20,"10 to 20 yrs","20+")</f>
        <v>1 to 2 yrs</v>
      </c>
      <c r="M1420" s="2">
        <v>63010</v>
      </c>
      <c r="N1420" s="4">
        <v>0.2</v>
      </c>
      <c r="O1420" s="5">
        <f t="shared" si="22"/>
        <v>75612</v>
      </c>
      <c r="P1420" s="2" t="s">
        <v>21</v>
      </c>
      <c r="Q1420" s="2">
        <v>2388</v>
      </c>
      <c r="R1420" s="2">
        <v>79</v>
      </c>
      <c r="S1420" s="2" t="s">
        <v>54</v>
      </c>
    </row>
    <row r="1421" spans="1:19" x14ac:dyDescent="0.3">
      <c r="A1421" s="2">
        <v>2420</v>
      </c>
      <c r="B1421" s="2" t="s">
        <v>1003</v>
      </c>
      <c r="C1421" s="2" t="s">
        <v>17</v>
      </c>
      <c r="D1421" s="2">
        <v>53</v>
      </c>
      <c r="E1421" s="2" t="str" cm="1">
        <f t="array" ref="E1421">_xlfn.SWITCH(TRUE,D1421&lt;25,"18 to 25",D1421&lt;40,"25 to 40",D1421&lt;50,"40 to 50",D1421&lt;60,"50 to 60","60+")</f>
        <v>50 to 60</v>
      </c>
      <c r="F1421" s="2" t="s">
        <v>36</v>
      </c>
      <c r="G1421" s="2" t="s">
        <v>19</v>
      </c>
      <c r="H1421" s="2" t="s">
        <v>150</v>
      </c>
      <c r="I1421" s="3">
        <v>45406</v>
      </c>
      <c r="J1421" s="2"/>
      <c r="K1421" s="2">
        <v>0.56000000000000005</v>
      </c>
      <c r="L1421" s="2" t="str" cm="1">
        <f t="array" ref="L1421">_xlfn.SWITCH(TRUE,K1421&lt;2,"1 to 2 yrs",K1421&lt;5,"2 to 5 yrs",K1421&lt;10,"5 to 10 yrs",K1421&lt;20,"10 to 20 yrs","20+")</f>
        <v>1 to 2 yrs</v>
      </c>
      <c r="M1421" s="2">
        <v>70442</v>
      </c>
      <c r="N1421" s="4">
        <v>0.15</v>
      </c>
      <c r="O1421" s="5">
        <f t="shared" si="22"/>
        <v>81008.3</v>
      </c>
      <c r="P1421" s="2" t="s">
        <v>28</v>
      </c>
      <c r="Q1421" s="2">
        <v>1441</v>
      </c>
      <c r="R1421" s="2">
        <v>51</v>
      </c>
      <c r="S1421" s="2" t="s">
        <v>54</v>
      </c>
    </row>
    <row r="1422" spans="1:19" x14ac:dyDescent="0.3">
      <c r="A1422" s="2">
        <v>2421</v>
      </c>
      <c r="B1422" s="2" t="s">
        <v>469</v>
      </c>
      <c r="C1422" s="2" t="s">
        <v>17</v>
      </c>
      <c r="D1422" s="2">
        <v>45</v>
      </c>
      <c r="E1422" s="2" t="str" cm="1">
        <f t="array" ref="E1422">_xlfn.SWITCH(TRUE,D1422&lt;25,"18 to 25",D1422&lt;40,"25 to 40",D1422&lt;50,"40 to 50",D1422&lt;60,"50 to 60","60+")</f>
        <v>40 to 50</v>
      </c>
      <c r="F1422" s="2" t="s">
        <v>92</v>
      </c>
      <c r="G1422" s="2" t="s">
        <v>32</v>
      </c>
      <c r="H1422" s="2" t="s">
        <v>108</v>
      </c>
      <c r="I1422" s="3">
        <v>43266</v>
      </c>
      <c r="J1422" s="2"/>
      <c r="K1422" s="2">
        <v>6.42</v>
      </c>
      <c r="L1422" s="2" t="str" cm="1">
        <f t="array" ref="L1422">_xlfn.SWITCH(TRUE,K1422&lt;2,"1 to 2 yrs",K1422&lt;5,"2 to 5 yrs",K1422&lt;10,"5 to 10 yrs",K1422&lt;20,"10 to 20 yrs","20+")</f>
        <v>5 to 10 yrs</v>
      </c>
      <c r="M1422" s="2">
        <v>74555</v>
      </c>
      <c r="N1422" s="4">
        <v>0.15</v>
      </c>
      <c r="O1422" s="5">
        <f t="shared" si="22"/>
        <v>85738.25</v>
      </c>
      <c r="P1422" s="2" t="s">
        <v>42</v>
      </c>
      <c r="Q1422" s="2">
        <v>1516</v>
      </c>
      <c r="R1422" s="2">
        <v>74</v>
      </c>
      <c r="S1422" s="2" t="s">
        <v>52</v>
      </c>
    </row>
    <row r="1423" spans="1:19" x14ac:dyDescent="0.3">
      <c r="A1423" s="2">
        <v>2422</v>
      </c>
      <c r="B1423" s="2" t="s">
        <v>1004</v>
      </c>
      <c r="C1423" s="2" t="s">
        <v>17</v>
      </c>
      <c r="D1423" s="2">
        <v>65</v>
      </c>
      <c r="E1423" s="2" t="str" cm="1">
        <f t="array" ref="E1423">_xlfn.SWITCH(TRUE,D1423&lt;25,"18 to 25",D1423&lt;40,"25 to 40",D1423&lt;50,"40 to 50",D1423&lt;60,"50 to 60","60+")</f>
        <v>60+</v>
      </c>
      <c r="F1423" s="2" t="s">
        <v>18</v>
      </c>
      <c r="G1423" s="2" t="s">
        <v>19</v>
      </c>
      <c r="H1423" s="2" t="s">
        <v>63</v>
      </c>
      <c r="I1423" s="3">
        <v>44506</v>
      </c>
      <c r="J1423" s="2"/>
      <c r="K1423" s="2">
        <v>3.03</v>
      </c>
      <c r="L1423" s="2" t="str" cm="1">
        <f t="array" ref="L1423">_xlfn.SWITCH(TRUE,K1423&lt;2,"1 to 2 yrs",K1423&lt;5,"2 to 5 yrs",K1423&lt;10,"5 to 10 yrs",K1423&lt;20,"10 to 20 yrs","20+")</f>
        <v>2 to 5 yrs</v>
      </c>
      <c r="M1423" s="2">
        <v>67800</v>
      </c>
      <c r="N1423" s="4">
        <v>0.25</v>
      </c>
      <c r="O1423" s="5">
        <f t="shared" si="22"/>
        <v>84750</v>
      </c>
      <c r="P1423" s="2" t="s">
        <v>58</v>
      </c>
      <c r="Q1423" s="2">
        <v>1499</v>
      </c>
      <c r="R1423" s="2">
        <v>88</v>
      </c>
      <c r="S1423" s="2" t="s">
        <v>29</v>
      </c>
    </row>
    <row r="1424" spans="1:19" x14ac:dyDescent="0.3">
      <c r="A1424" s="2">
        <v>2423</v>
      </c>
      <c r="B1424" s="2" t="s">
        <v>1005</v>
      </c>
      <c r="C1424" s="2" t="s">
        <v>17</v>
      </c>
      <c r="D1424" s="2">
        <v>30</v>
      </c>
      <c r="E1424" s="2" t="str" cm="1">
        <f t="array" ref="E1424">_xlfn.SWITCH(TRUE,D1424&lt;25,"18 to 25",D1424&lt;40,"25 to 40",D1424&lt;50,"40 to 50",D1424&lt;60,"50 to 60","60+")</f>
        <v>25 to 40</v>
      </c>
      <c r="F1424" s="2" t="s">
        <v>31</v>
      </c>
      <c r="G1424" s="2" t="s">
        <v>19</v>
      </c>
      <c r="H1424" s="2" t="s">
        <v>33</v>
      </c>
      <c r="I1424" s="3">
        <v>43079</v>
      </c>
      <c r="J1424" s="2"/>
      <c r="K1424" s="2">
        <v>6.93</v>
      </c>
      <c r="L1424" s="2" t="str" cm="1">
        <f t="array" ref="L1424">_xlfn.SWITCH(TRUE,K1424&lt;2,"1 to 2 yrs",K1424&lt;5,"2 to 5 yrs",K1424&lt;10,"5 to 10 yrs",K1424&lt;20,"10 to 20 yrs","20+")</f>
        <v>5 to 10 yrs</v>
      </c>
      <c r="M1424" s="2">
        <v>77015</v>
      </c>
      <c r="N1424" s="4">
        <v>0.1</v>
      </c>
      <c r="O1424" s="5">
        <f t="shared" si="22"/>
        <v>84716.5</v>
      </c>
      <c r="P1424" s="2" t="s">
        <v>58</v>
      </c>
      <c r="Q1424" s="2">
        <v>1509</v>
      </c>
      <c r="R1424" s="2">
        <v>65</v>
      </c>
      <c r="S1424" s="2" t="s">
        <v>79</v>
      </c>
    </row>
    <row r="1425" spans="1:19" x14ac:dyDescent="0.3">
      <c r="A1425" s="2">
        <v>2424</v>
      </c>
      <c r="B1425" s="2" t="s">
        <v>875</v>
      </c>
      <c r="C1425" s="2" t="s">
        <v>17</v>
      </c>
      <c r="D1425" s="2">
        <v>61</v>
      </c>
      <c r="E1425" s="2" t="str" cm="1">
        <f t="array" ref="E1425">_xlfn.SWITCH(TRUE,D1425&lt;25,"18 to 25",D1425&lt;40,"25 to 40",D1425&lt;50,"40 to 50",D1425&lt;60,"50 to 60","60+")</f>
        <v>60+</v>
      </c>
      <c r="F1425" s="2" t="s">
        <v>56</v>
      </c>
      <c r="G1425" s="2" t="s">
        <v>26</v>
      </c>
      <c r="H1425" s="2" t="s">
        <v>61</v>
      </c>
      <c r="I1425" s="3">
        <v>42707</v>
      </c>
      <c r="J1425" s="2"/>
      <c r="K1425" s="2">
        <v>7.95</v>
      </c>
      <c r="L1425" s="2" t="str" cm="1">
        <f t="array" ref="L1425">_xlfn.SWITCH(TRUE,K1425&lt;2,"1 to 2 yrs",K1425&lt;5,"2 to 5 yrs",K1425&lt;10,"5 to 10 yrs",K1425&lt;20,"10 to 20 yrs","20+")</f>
        <v>5 to 10 yrs</v>
      </c>
      <c r="M1425" s="2">
        <v>128048</v>
      </c>
      <c r="N1425" s="4">
        <v>0.25</v>
      </c>
      <c r="O1425" s="5">
        <f t="shared" si="22"/>
        <v>160060</v>
      </c>
      <c r="P1425" s="2" t="s">
        <v>58</v>
      </c>
      <c r="Q1425" s="2">
        <v>1419</v>
      </c>
      <c r="R1425" s="2">
        <v>91</v>
      </c>
      <c r="S1425" s="2" t="s">
        <v>99</v>
      </c>
    </row>
    <row r="1426" spans="1:19" x14ac:dyDescent="0.3">
      <c r="A1426" s="2">
        <v>2425</v>
      </c>
      <c r="B1426" s="2" t="s">
        <v>1006</v>
      </c>
      <c r="C1426" s="2" t="s">
        <v>24</v>
      </c>
      <c r="D1426" s="2">
        <v>44</v>
      </c>
      <c r="E1426" s="2" t="str" cm="1">
        <f t="array" ref="E1426">_xlfn.SWITCH(TRUE,D1426&lt;25,"18 to 25",D1426&lt;40,"25 to 40",D1426&lt;50,"40 to 50",D1426&lt;60,"50 to 60","60+")</f>
        <v>40 to 50</v>
      </c>
      <c r="F1426" s="2" t="s">
        <v>18</v>
      </c>
      <c r="G1426" s="2" t="s">
        <v>19</v>
      </c>
      <c r="H1426" s="2" t="s">
        <v>134</v>
      </c>
      <c r="I1426" s="3">
        <v>43664</v>
      </c>
      <c r="J1426" s="2"/>
      <c r="K1426" s="2">
        <v>5.33</v>
      </c>
      <c r="L1426" s="2" t="str" cm="1">
        <f t="array" ref="L1426">_xlfn.SWITCH(TRUE,K1426&lt;2,"1 to 2 yrs",K1426&lt;5,"2 to 5 yrs",K1426&lt;10,"5 to 10 yrs",K1426&lt;20,"10 to 20 yrs","20+")</f>
        <v>5 to 10 yrs</v>
      </c>
      <c r="M1426" s="2">
        <v>89974</v>
      </c>
      <c r="N1426" s="4">
        <v>0.25</v>
      </c>
      <c r="O1426" s="5">
        <f t="shared" si="22"/>
        <v>112467.5</v>
      </c>
      <c r="P1426" s="2" t="s">
        <v>58</v>
      </c>
      <c r="Q1426" s="2">
        <v>2298</v>
      </c>
      <c r="R1426" s="2">
        <v>6</v>
      </c>
      <c r="S1426" s="2" t="s">
        <v>77</v>
      </c>
    </row>
    <row r="1427" spans="1:19" x14ac:dyDescent="0.3">
      <c r="A1427" s="2">
        <v>2426</v>
      </c>
      <c r="B1427" s="2" t="s">
        <v>949</v>
      </c>
      <c r="C1427" s="2" t="s">
        <v>24</v>
      </c>
      <c r="D1427" s="2">
        <v>34</v>
      </c>
      <c r="E1427" s="2" t="str" cm="1">
        <f t="array" ref="E1427">_xlfn.SWITCH(TRUE,D1427&lt;25,"18 to 25",D1427&lt;40,"25 to 40",D1427&lt;50,"40 to 50",D1427&lt;60,"50 to 60","60+")</f>
        <v>25 to 40</v>
      </c>
      <c r="F1427" s="2" t="s">
        <v>92</v>
      </c>
      <c r="G1427" s="2" t="s">
        <v>26</v>
      </c>
      <c r="H1427" s="2" t="s">
        <v>108</v>
      </c>
      <c r="I1427" s="3">
        <v>44410</v>
      </c>
      <c r="J1427" s="2"/>
      <c r="K1427" s="2">
        <v>3.29</v>
      </c>
      <c r="L1427" s="2" t="str" cm="1">
        <f t="array" ref="L1427">_xlfn.SWITCH(TRUE,K1427&lt;2,"1 to 2 yrs",K1427&lt;5,"2 to 5 yrs",K1427&lt;10,"5 to 10 yrs",K1427&lt;20,"10 to 20 yrs","20+")</f>
        <v>2 to 5 yrs</v>
      </c>
      <c r="M1427" s="2">
        <v>75308</v>
      </c>
      <c r="N1427" s="4">
        <v>0.2</v>
      </c>
      <c r="O1427" s="5">
        <f t="shared" si="22"/>
        <v>90369.600000000006</v>
      </c>
      <c r="P1427" s="2" t="s">
        <v>28</v>
      </c>
      <c r="Q1427" s="2">
        <v>1129</v>
      </c>
      <c r="R1427" s="2">
        <v>37</v>
      </c>
      <c r="S1427" s="2" t="s">
        <v>87</v>
      </c>
    </row>
    <row r="1428" spans="1:19" x14ac:dyDescent="0.3">
      <c r="A1428" s="2">
        <v>2427</v>
      </c>
      <c r="B1428" s="2" t="s">
        <v>1007</v>
      </c>
      <c r="C1428" s="2" t="s">
        <v>17</v>
      </c>
      <c r="D1428" s="2">
        <v>53</v>
      </c>
      <c r="E1428" s="2" t="str" cm="1">
        <f t="array" ref="E1428">_xlfn.SWITCH(TRUE,D1428&lt;25,"18 to 25",D1428&lt;40,"25 to 40",D1428&lt;50,"40 to 50",D1428&lt;60,"50 to 60","60+")</f>
        <v>50 to 60</v>
      </c>
      <c r="F1428" s="2" t="s">
        <v>50</v>
      </c>
      <c r="G1428" s="2" t="s">
        <v>19</v>
      </c>
      <c r="H1428" s="2" t="s">
        <v>101</v>
      </c>
      <c r="I1428" s="3">
        <v>43200</v>
      </c>
      <c r="J1428" s="3">
        <v>44132</v>
      </c>
      <c r="K1428" s="2">
        <v>2.5499999999999998</v>
      </c>
      <c r="L1428" s="2" t="str" cm="1">
        <f t="array" ref="L1428">_xlfn.SWITCH(TRUE,K1428&lt;2,"1 to 2 yrs",K1428&lt;5,"2 to 5 yrs",K1428&lt;10,"5 to 10 yrs",K1428&lt;20,"10 to 20 yrs","20+")</f>
        <v>2 to 5 yrs</v>
      </c>
      <c r="M1428" s="2">
        <v>80070</v>
      </c>
      <c r="N1428" s="4">
        <v>0.2</v>
      </c>
      <c r="O1428" s="5">
        <f t="shared" si="22"/>
        <v>96084</v>
      </c>
      <c r="P1428" s="2" t="s">
        <v>42</v>
      </c>
      <c r="Q1428" s="2">
        <v>2283</v>
      </c>
      <c r="R1428" s="2">
        <v>50</v>
      </c>
      <c r="S1428" s="2" t="s">
        <v>43</v>
      </c>
    </row>
    <row r="1429" spans="1:19" x14ac:dyDescent="0.3">
      <c r="A1429" s="2">
        <v>2428</v>
      </c>
      <c r="B1429" s="2" t="s">
        <v>279</v>
      </c>
      <c r="C1429" s="2" t="s">
        <v>17</v>
      </c>
      <c r="D1429" s="2">
        <v>36</v>
      </c>
      <c r="E1429" s="2" t="str" cm="1">
        <f t="array" ref="E1429">_xlfn.SWITCH(TRUE,D1429&lt;25,"18 to 25",D1429&lt;40,"25 to 40",D1429&lt;50,"40 to 50",D1429&lt;60,"50 to 60","60+")</f>
        <v>25 to 40</v>
      </c>
      <c r="F1429" s="2" t="s">
        <v>36</v>
      </c>
      <c r="G1429" s="2" t="s">
        <v>32</v>
      </c>
      <c r="H1429" s="2" t="s">
        <v>122</v>
      </c>
      <c r="I1429" s="3">
        <v>42651</v>
      </c>
      <c r="J1429" s="3">
        <v>43310</v>
      </c>
      <c r="K1429" s="2">
        <v>1.8</v>
      </c>
      <c r="L1429" s="2" t="str" cm="1">
        <f t="array" ref="L1429">_xlfn.SWITCH(TRUE,K1429&lt;2,"1 to 2 yrs",K1429&lt;5,"2 to 5 yrs",K1429&lt;10,"5 to 10 yrs",K1429&lt;20,"10 to 20 yrs","20+")</f>
        <v>1 to 2 yrs</v>
      </c>
      <c r="M1429" s="2">
        <v>72348</v>
      </c>
      <c r="N1429" s="4">
        <v>0.2</v>
      </c>
      <c r="O1429" s="5">
        <f t="shared" si="22"/>
        <v>86817.600000000006</v>
      </c>
      <c r="P1429" s="2" t="s">
        <v>28</v>
      </c>
      <c r="Q1429" s="2">
        <v>2050</v>
      </c>
      <c r="R1429" s="2">
        <v>0</v>
      </c>
      <c r="S1429" s="2" t="s">
        <v>54</v>
      </c>
    </row>
    <row r="1430" spans="1:19" x14ac:dyDescent="0.3">
      <c r="A1430" s="2">
        <v>2429</v>
      </c>
      <c r="B1430" s="2" t="s">
        <v>64</v>
      </c>
      <c r="C1430" s="2" t="s">
        <v>24</v>
      </c>
      <c r="D1430" s="2">
        <v>57</v>
      </c>
      <c r="E1430" s="2" t="str" cm="1">
        <f t="array" ref="E1430">_xlfn.SWITCH(TRUE,D1430&lt;25,"18 to 25",D1430&lt;40,"25 to 40",D1430&lt;50,"40 to 50",D1430&lt;60,"50 to 60","60+")</f>
        <v>50 to 60</v>
      </c>
      <c r="F1430" s="2" t="s">
        <v>40</v>
      </c>
      <c r="G1430" s="2" t="s">
        <v>32</v>
      </c>
      <c r="H1430" s="2" t="s">
        <v>65</v>
      </c>
      <c r="I1430" s="3">
        <v>42128</v>
      </c>
      <c r="J1430" s="2"/>
      <c r="K1430" s="2">
        <v>9.5399999999999991</v>
      </c>
      <c r="L1430" s="2" t="str" cm="1">
        <f t="array" ref="L1430">_xlfn.SWITCH(TRUE,K1430&lt;2,"1 to 2 yrs",K1430&lt;5,"2 to 5 yrs",K1430&lt;10,"5 to 10 yrs",K1430&lt;20,"10 to 20 yrs","20+")</f>
        <v>5 to 10 yrs</v>
      </c>
      <c r="M1430" s="2">
        <v>65713</v>
      </c>
      <c r="N1430" s="4">
        <v>0.15</v>
      </c>
      <c r="O1430" s="5">
        <f t="shared" si="22"/>
        <v>75569.95</v>
      </c>
      <c r="P1430" s="2" t="s">
        <v>28</v>
      </c>
      <c r="Q1430" s="2">
        <v>1988</v>
      </c>
      <c r="R1430" s="2">
        <v>81</v>
      </c>
      <c r="S1430" s="2" t="s">
        <v>87</v>
      </c>
    </row>
    <row r="1431" spans="1:19" x14ac:dyDescent="0.3">
      <c r="A1431" s="2">
        <v>2430</v>
      </c>
      <c r="B1431" s="2" t="s">
        <v>909</v>
      </c>
      <c r="C1431" s="2" t="s">
        <v>17</v>
      </c>
      <c r="D1431" s="2">
        <v>26</v>
      </c>
      <c r="E1431" s="2" t="str" cm="1">
        <f t="array" ref="E1431">_xlfn.SWITCH(TRUE,D1431&lt;25,"18 to 25",D1431&lt;40,"25 to 40",D1431&lt;50,"40 to 50",D1431&lt;60,"50 to 60","60+")</f>
        <v>25 to 40</v>
      </c>
      <c r="F1431" s="2" t="s">
        <v>36</v>
      </c>
      <c r="G1431" s="2" t="s">
        <v>32</v>
      </c>
      <c r="H1431" s="2" t="s">
        <v>122</v>
      </c>
      <c r="I1431" s="3">
        <v>42849</v>
      </c>
      <c r="J1431" s="2"/>
      <c r="K1431" s="2">
        <v>7.56</v>
      </c>
      <c r="L1431" s="2" t="str" cm="1">
        <f t="array" ref="L1431">_xlfn.SWITCH(TRUE,K1431&lt;2,"1 to 2 yrs",K1431&lt;5,"2 to 5 yrs",K1431&lt;10,"5 to 10 yrs",K1431&lt;20,"10 to 20 yrs","20+")</f>
        <v>5 to 10 yrs</v>
      </c>
      <c r="M1431" s="2">
        <v>84567</v>
      </c>
      <c r="N1431" s="4">
        <v>0.3</v>
      </c>
      <c r="O1431" s="5">
        <f t="shared" si="22"/>
        <v>109937.1</v>
      </c>
      <c r="P1431" s="2" t="s">
        <v>28</v>
      </c>
      <c r="Q1431" s="2"/>
      <c r="R1431" s="2">
        <v>75</v>
      </c>
      <c r="S1431" s="2" t="s">
        <v>29</v>
      </c>
    </row>
    <row r="1432" spans="1:19" x14ac:dyDescent="0.3">
      <c r="A1432" s="2">
        <v>2431</v>
      </c>
      <c r="B1432" s="2" t="s">
        <v>114</v>
      </c>
      <c r="C1432" s="2" t="s">
        <v>17</v>
      </c>
      <c r="D1432" s="2">
        <v>43</v>
      </c>
      <c r="E1432" s="2" t="str" cm="1">
        <f t="array" ref="E1432">_xlfn.SWITCH(TRUE,D1432&lt;25,"18 to 25",D1432&lt;40,"25 to 40",D1432&lt;50,"40 to 50",D1432&lt;60,"50 to 60","60+")</f>
        <v>40 to 50</v>
      </c>
      <c r="F1432" s="2" t="s">
        <v>46</v>
      </c>
      <c r="G1432" s="2" t="s">
        <v>32</v>
      </c>
      <c r="H1432" s="2" t="s">
        <v>128</v>
      </c>
      <c r="I1432" s="3">
        <v>44945</v>
      </c>
      <c r="J1432" s="3">
        <v>45882</v>
      </c>
      <c r="K1432" s="2">
        <v>2.57</v>
      </c>
      <c r="L1432" s="2" t="str" cm="1">
        <f t="array" ref="L1432">_xlfn.SWITCH(TRUE,K1432&lt;2,"1 to 2 yrs",K1432&lt;5,"2 to 5 yrs",K1432&lt;10,"5 to 10 yrs",K1432&lt;20,"10 to 20 yrs","20+")</f>
        <v>2 to 5 yrs</v>
      </c>
      <c r="M1432" s="2">
        <v>99943</v>
      </c>
      <c r="N1432" s="4">
        <v>0.1</v>
      </c>
      <c r="O1432" s="5">
        <f t="shared" si="22"/>
        <v>109937.3</v>
      </c>
      <c r="P1432" s="2" t="s">
        <v>28</v>
      </c>
      <c r="Q1432" s="2">
        <v>1154</v>
      </c>
      <c r="R1432" s="2">
        <v>48</v>
      </c>
      <c r="S1432" s="2" t="s">
        <v>84</v>
      </c>
    </row>
    <row r="1433" spans="1:19" x14ac:dyDescent="0.3">
      <c r="A1433" s="2">
        <v>2432</v>
      </c>
      <c r="B1433" s="2" t="s">
        <v>905</v>
      </c>
      <c r="C1433" s="2" t="s">
        <v>17</v>
      </c>
      <c r="D1433" s="2">
        <v>37</v>
      </c>
      <c r="E1433" s="2" t="str" cm="1">
        <f t="array" ref="E1433">_xlfn.SWITCH(TRUE,D1433&lt;25,"18 to 25",D1433&lt;40,"25 to 40",D1433&lt;50,"40 to 50",D1433&lt;60,"50 to 60","60+")</f>
        <v>25 to 40</v>
      </c>
      <c r="F1433" s="2" t="s">
        <v>92</v>
      </c>
      <c r="G1433" s="2" t="s">
        <v>19</v>
      </c>
      <c r="H1433" s="2" t="s">
        <v>190</v>
      </c>
      <c r="I1433" s="3">
        <v>44853</v>
      </c>
      <c r="J1433" s="2"/>
      <c r="K1433" s="2">
        <v>2.08</v>
      </c>
      <c r="L1433" s="2" t="str" cm="1">
        <f t="array" ref="L1433">_xlfn.SWITCH(TRUE,K1433&lt;2,"1 to 2 yrs",K1433&lt;5,"2 to 5 yrs",K1433&lt;10,"5 to 10 yrs",K1433&lt;20,"10 to 20 yrs","20+")</f>
        <v>2 to 5 yrs</v>
      </c>
      <c r="M1433" s="2">
        <v>66158</v>
      </c>
      <c r="N1433" s="4">
        <v>0.5</v>
      </c>
      <c r="O1433" s="5">
        <f t="shared" si="22"/>
        <v>99237</v>
      </c>
      <c r="P1433" s="2" t="s">
        <v>28</v>
      </c>
      <c r="Q1433" s="2">
        <v>1961</v>
      </c>
      <c r="R1433" s="2">
        <v>71</v>
      </c>
      <c r="S1433" s="2" t="s">
        <v>157</v>
      </c>
    </row>
    <row r="1434" spans="1:19" x14ac:dyDescent="0.3">
      <c r="A1434" s="2">
        <v>2433</v>
      </c>
      <c r="B1434" s="2" t="s">
        <v>629</v>
      </c>
      <c r="C1434" s="2" t="s">
        <v>24</v>
      </c>
      <c r="D1434" s="2">
        <v>62</v>
      </c>
      <c r="E1434" s="2" t="str" cm="1">
        <f t="array" ref="E1434">_xlfn.SWITCH(TRUE,D1434&lt;25,"18 to 25",D1434&lt;40,"25 to 40",D1434&lt;50,"40 to 50",D1434&lt;60,"50 to 60","60+")</f>
        <v>60+</v>
      </c>
      <c r="F1434" s="2" t="s">
        <v>36</v>
      </c>
      <c r="G1434" s="2" t="s">
        <v>19</v>
      </c>
      <c r="H1434" s="2" t="s">
        <v>150</v>
      </c>
      <c r="I1434" s="3">
        <v>44427</v>
      </c>
      <c r="J1434" s="2"/>
      <c r="K1434" s="2">
        <v>3.24</v>
      </c>
      <c r="L1434" s="2" t="str" cm="1">
        <f t="array" ref="L1434">_xlfn.SWITCH(TRUE,K1434&lt;2,"1 to 2 yrs",K1434&lt;5,"2 to 5 yrs",K1434&lt;10,"5 to 10 yrs",K1434&lt;20,"10 to 20 yrs","20+")</f>
        <v>2 to 5 yrs</v>
      </c>
      <c r="M1434" s="2">
        <v>77756</v>
      </c>
      <c r="N1434" s="4">
        <v>0.1</v>
      </c>
      <c r="O1434" s="5">
        <f t="shared" si="22"/>
        <v>85531.6</v>
      </c>
      <c r="P1434" s="2" t="s">
        <v>28</v>
      </c>
      <c r="Q1434" s="2">
        <v>2351</v>
      </c>
      <c r="R1434" s="2">
        <v>19</v>
      </c>
      <c r="S1434" s="2" t="s">
        <v>157</v>
      </c>
    </row>
    <row r="1435" spans="1:19" x14ac:dyDescent="0.3">
      <c r="A1435" s="2">
        <v>2434</v>
      </c>
      <c r="B1435" s="2" t="s">
        <v>979</v>
      </c>
      <c r="C1435" s="2" t="s">
        <v>24</v>
      </c>
      <c r="D1435" s="2">
        <v>31</v>
      </c>
      <c r="E1435" s="2" t="str" cm="1">
        <f t="array" ref="E1435">_xlfn.SWITCH(TRUE,D1435&lt;25,"18 to 25",D1435&lt;40,"25 to 40",D1435&lt;50,"40 to 50",D1435&lt;60,"50 to 60","60+")</f>
        <v>25 to 40</v>
      </c>
      <c r="F1435" s="2" t="s">
        <v>36</v>
      </c>
      <c r="G1435" s="2" t="s">
        <v>32</v>
      </c>
      <c r="H1435" s="2" t="s">
        <v>37</v>
      </c>
      <c r="I1435" s="3">
        <v>44198</v>
      </c>
      <c r="J1435" s="2"/>
      <c r="K1435" s="2">
        <v>3.87</v>
      </c>
      <c r="L1435" s="2" t="str" cm="1">
        <f t="array" ref="L1435">_xlfn.SWITCH(TRUE,K1435&lt;2,"1 to 2 yrs",K1435&lt;5,"2 to 5 yrs",K1435&lt;10,"5 to 10 yrs",K1435&lt;20,"10 to 20 yrs","20+")</f>
        <v>2 to 5 yrs</v>
      </c>
      <c r="M1435" s="2">
        <v>64468</v>
      </c>
      <c r="N1435" s="4">
        <v>0.2</v>
      </c>
      <c r="O1435" s="5">
        <f t="shared" si="22"/>
        <v>77361.600000000006</v>
      </c>
      <c r="P1435" s="2" t="s">
        <v>58</v>
      </c>
      <c r="Q1435" s="2">
        <v>1603</v>
      </c>
      <c r="R1435" s="2">
        <v>98</v>
      </c>
      <c r="S1435" s="2" t="s">
        <v>34</v>
      </c>
    </row>
    <row r="1436" spans="1:19" x14ac:dyDescent="0.3">
      <c r="A1436" s="2">
        <v>2435</v>
      </c>
      <c r="B1436" s="2" t="s">
        <v>526</v>
      </c>
      <c r="C1436" s="2" t="s">
        <v>24</v>
      </c>
      <c r="D1436" s="2">
        <v>45</v>
      </c>
      <c r="E1436" s="2" t="str" cm="1">
        <f t="array" ref="E1436">_xlfn.SWITCH(TRUE,D1436&lt;25,"18 to 25",D1436&lt;40,"25 to 40",D1436&lt;50,"40 to 50",D1436&lt;60,"50 to 60","60+")</f>
        <v>40 to 50</v>
      </c>
      <c r="F1436" s="2" t="s">
        <v>18</v>
      </c>
      <c r="G1436" s="2" t="s">
        <v>19</v>
      </c>
      <c r="H1436" s="2" t="s">
        <v>115</v>
      </c>
      <c r="I1436" s="3">
        <v>44818</v>
      </c>
      <c r="J1436" s="2"/>
      <c r="K1436" s="2">
        <v>2.17</v>
      </c>
      <c r="L1436" s="2" t="str" cm="1">
        <f t="array" ref="L1436">_xlfn.SWITCH(TRUE,K1436&lt;2,"1 to 2 yrs",K1436&lt;5,"2 to 5 yrs",K1436&lt;10,"5 to 10 yrs",K1436&lt;20,"10 to 20 yrs","20+")</f>
        <v>2 to 5 yrs</v>
      </c>
      <c r="M1436" s="2">
        <v>62367</v>
      </c>
      <c r="N1436" s="4">
        <v>0.5</v>
      </c>
      <c r="O1436" s="5">
        <f t="shared" si="22"/>
        <v>93550.5</v>
      </c>
      <c r="P1436" s="2" t="s">
        <v>28</v>
      </c>
      <c r="Q1436" s="2">
        <v>2315</v>
      </c>
      <c r="R1436" s="2">
        <v>41</v>
      </c>
      <c r="S1436" s="2" t="s">
        <v>99</v>
      </c>
    </row>
    <row r="1437" spans="1:19" x14ac:dyDescent="0.3">
      <c r="A1437" s="2">
        <v>2436</v>
      </c>
      <c r="B1437" s="2" t="s">
        <v>1008</v>
      </c>
      <c r="C1437" s="2" t="s">
        <v>24</v>
      </c>
      <c r="D1437" s="2">
        <v>39</v>
      </c>
      <c r="E1437" s="2" t="str" cm="1">
        <f t="array" ref="E1437">_xlfn.SWITCH(TRUE,D1437&lt;25,"18 to 25",D1437&lt;40,"25 to 40",D1437&lt;50,"40 to 50",D1437&lt;60,"50 to 60","60+")</f>
        <v>25 to 40</v>
      </c>
      <c r="F1437" s="2" t="s">
        <v>18</v>
      </c>
      <c r="G1437" s="2" t="s">
        <v>19</v>
      </c>
      <c r="H1437" s="2" t="s">
        <v>20</v>
      </c>
      <c r="I1437" s="3">
        <v>44728</v>
      </c>
      <c r="J1437" s="2"/>
      <c r="K1437" s="2">
        <v>2.42</v>
      </c>
      <c r="L1437" s="2" t="str" cm="1">
        <f t="array" ref="L1437">_xlfn.SWITCH(TRUE,K1437&lt;2,"1 to 2 yrs",K1437&lt;5,"2 to 5 yrs",K1437&lt;10,"5 to 10 yrs",K1437&lt;20,"10 to 20 yrs","20+")</f>
        <v>2 to 5 yrs</v>
      </c>
      <c r="M1437" s="2">
        <v>74540</v>
      </c>
      <c r="N1437" s="4">
        <v>0.25</v>
      </c>
      <c r="O1437" s="5">
        <f t="shared" si="22"/>
        <v>93175</v>
      </c>
      <c r="P1437" s="2" t="s">
        <v>58</v>
      </c>
      <c r="Q1437" s="2">
        <v>1202</v>
      </c>
      <c r="R1437" s="2">
        <v>15</v>
      </c>
      <c r="S1437" s="2" t="s">
        <v>87</v>
      </c>
    </row>
    <row r="1438" spans="1:19" x14ac:dyDescent="0.3">
      <c r="A1438" s="2">
        <v>2437</v>
      </c>
      <c r="B1438" s="2" t="s">
        <v>1009</v>
      </c>
      <c r="C1438" s="2" t="s">
        <v>24</v>
      </c>
      <c r="D1438" s="2">
        <v>39</v>
      </c>
      <c r="E1438" s="2" t="str" cm="1">
        <f t="array" ref="E1438">_xlfn.SWITCH(TRUE,D1438&lt;25,"18 to 25",D1438&lt;40,"25 to 40",D1438&lt;50,"40 to 50",D1438&lt;60,"50 to 60","60+")</f>
        <v>25 to 40</v>
      </c>
      <c r="F1438" s="2" t="s">
        <v>40</v>
      </c>
      <c r="G1438" s="2" t="s">
        <v>19</v>
      </c>
      <c r="H1438" s="2" t="s">
        <v>65</v>
      </c>
      <c r="I1438" s="3">
        <v>42965</v>
      </c>
      <c r="J1438" s="3">
        <v>44904</v>
      </c>
      <c r="K1438" s="2">
        <v>5.31</v>
      </c>
      <c r="L1438" s="2" t="str" cm="1">
        <f t="array" ref="L1438">_xlfn.SWITCH(TRUE,K1438&lt;2,"1 to 2 yrs",K1438&lt;5,"2 to 5 yrs",K1438&lt;10,"5 to 10 yrs",K1438&lt;20,"10 to 20 yrs","20+")</f>
        <v>5 to 10 yrs</v>
      </c>
      <c r="M1438" s="2">
        <v>59909</v>
      </c>
      <c r="N1438" s="4">
        <v>0.15</v>
      </c>
      <c r="O1438" s="5">
        <f t="shared" si="22"/>
        <v>68895.350000000006</v>
      </c>
      <c r="P1438" s="2" t="s">
        <v>58</v>
      </c>
      <c r="Q1438" s="2">
        <v>1213</v>
      </c>
      <c r="R1438" s="2">
        <v>32</v>
      </c>
      <c r="S1438" s="2" t="s">
        <v>90</v>
      </c>
    </row>
    <row r="1439" spans="1:19" x14ac:dyDescent="0.3">
      <c r="A1439" s="2">
        <v>2438</v>
      </c>
      <c r="B1439" s="2" t="s">
        <v>949</v>
      </c>
      <c r="C1439" s="2" t="s">
        <v>17</v>
      </c>
      <c r="D1439" s="2">
        <v>28</v>
      </c>
      <c r="E1439" s="2" t="str" cm="1">
        <f t="array" ref="E1439">_xlfn.SWITCH(TRUE,D1439&lt;25,"18 to 25",D1439&lt;40,"25 to 40",D1439&lt;50,"40 to 50",D1439&lt;60,"50 to 60","60+")</f>
        <v>25 to 40</v>
      </c>
      <c r="F1439" s="2" t="s">
        <v>25</v>
      </c>
      <c r="G1439" s="2" t="s">
        <v>32</v>
      </c>
      <c r="H1439" s="2" t="s">
        <v>136</v>
      </c>
      <c r="I1439" s="3">
        <v>42361</v>
      </c>
      <c r="J1439" s="3">
        <v>43640</v>
      </c>
      <c r="K1439" s="2">
        <v>3.5</v>
      </c>
      <c r="L1439" s="2" t="str" cm="1">
        <f t="array" ref="L1439">_xlfn.SWITCH(TRUE,K1439&lt;2,"1 to 2 yrs",K1439&lt;5,"2 to 5 yrs",K1439&lt;10,"5 to 10 yrs",K1439&lt;20,"10 to 20 yrs","20+")</f>
        <v>2 to 5 yrs</v>
      </c>
      <c r="M1439" s="2">
        <v>58365</v>
      </c>
      <c r="N1439" s="4">
        <v>0.25</v>
      </c>
      <c r="O1439" s="5">
        <f t="shared" si="22"/>
        <v>72956.25</v>
      </c>
      <c r="P1439" s="2" t="s">
        <v>28</v>
      </c>
      <c r="Q1439" s="2">
        <v>2016</v>
      </c>
      <c r="R1439" s="2">
        <v>88</v>
      </c>
      <c r="S1439" s="2" t="s">
        <v>117</v>
      </c>
    </row>
    <row r="1440" spans="1:19" x14ac:dyDescent="0.3">
      <c r="A1440" s="2">
        <v>2439</v>
      </c>
      <c r="B1440" s="2" t="s">
        <v>1010</v>
      </c>
      <c r="C1440" s="2" t="s">
        <v>24</v>
      </c>
      <c r="D1440" s="2">
        <v>25</v>
      </c>
      <c r="E1440" s="2" t="str" cm="1">
        <f t="array" ref="E1440">_xlfn.SWITCH(TRUE,D1440&lt;25,"18 to 25",D1440&lt;40,"25 to 40",D1440&lt;50,"40 to 50",D1440&lt;60,"50 to 60","60+")</f>
        <v>25 to 40</v>
      </c>
      <c r="F1440" s="2" t="s">
        <v>46</v>
      </c>
      <c r="G1440" s="2" t="s">
        <v>19</v>
      </c>
      <c r="H1440" s="2" t="s">
        <v>128</v>
      </c>
      <c r="I1440" s="3">
        <v>44768</v>
      </c>
      <c r="J1440" s="2"/>
      <c r="K1440" s="2">
        <v>2.31</v>
      </c>
      <c r="L1440" s="2" t="str" cm="1">
        <f t="array" ref="L1440">_xlfn.SWITCH(TRUE,K1440&lt;2,"1 to 2 yrs",K1440&lt;5,"2 to 5 yrs",K1440&lt;10,"5 to 10 yrs",K1440&lt;20,"10 to 20 yrs","20+")</f>
        <v>2 to 5 yrs</v>
      </c>
      <c r="M1440" s="2">
        <v>103612</v>
      </c>
      <c r="N1440" s="4">
        <v>0.1</v>
      </c>
      <c r="O1440" s="5">
        <f t="shared" si="22"/>
        <v>113973.2</v>
      </c>
      <c r="P1440" s="2" t="s">
        <v>28</v>
      </c>
      <c r="Q1440" s="2"/>
      <c r="R1440" s="2">
        <v>82</v>
      </c>
      <c r="S1440" s="2" t="s">
        <v>99</v>
      </c>
    </row>
    <row r="1441" spans="1:19" x14ac:dyDescent="0.3">
      <c r="A1441" s="2">
        <v>2440</v>
      </c>
      <c r="B1441" s="2" t="s">
        <v>1006</v>
      </c>
      <c r="C1441" s="2" t="s">
        <v>17</v>
      </c>
      <c r="D1441" s="2">
        <v>47</v>
      </c>
      <c r="E1441" s="2" t="str" cm="1">
        <f t="array" ref="E1441">_xlfn.SWITCH(TRUE,D1441&lt;25,"18 to 25",D1441&lt;40,"25 to 40",D1441&lt;50,"40 to 50",D1441&lt;60,"50 to 60","60+")</f>
        <v>40 to 50</v>
      </c>
      <c r="F1441" s="2" t="s">
        <v>40</v>
      </c>
      <c r="G1441" s="2" t="s">
        <v>32</v>
      </c>
      <c r="H1441" s="2" t="s">
        <v>208</v>
      </c>
      <c r="I1441" s="3">
        <v>45163</v>
      </c>
      <c r="J1441" s="2"/>
      <c r="K1441" s="2">
        <v>1.23</v>
      </c>
      <c r="L1441" s="2" t="str" cm="1">
        <f t="array" ref="L1441">_xlfn.SWITCH(TRUE,K1441&lt;2,"1 to 2 yrs",K1441&lt;5,"2 to 5 yrs",K1441&lt;10,"5 to 10 yrs",K1441&lt;20,"10 to 20 yrs","20+")</f>
        <v>1 to 2 yrs</v>
      </c>
      <c r="M1441" s="2">
        <v>51080</v>
      </c>
      <c r="N1441" s="4">
        <v>0.1</v>
      </c>
      <c r="O1441" s="5">
        <f t="shared" si="22"/>
        <v>56188</v>
      </c>
      <c r="P1441" s="2" t="s">
        <v>28</v>
      </c>
      <c r="Q1441" s="2">
        <v>1274</v>
      </c>
      <c r="R1441" s="2">
        <v>98</v>
      </c>
      <c r="S1441" s="2" t="s">
        <v>84</v>
      </c>
    </row>
    <row r="1442" spans="1:19" x14ac:dyDescent="0.3">
      <c r="A1442" s="2">
        <v>2441</v>
      </c>
      <c r="B1442" s="2" t="s">
        <v>277</v>
      </c>
      <c r="C1442" s="2" t="s">
        <v>17</v>
      </c>
      <c r="D1442" s="2">
        <v>26</v>
      </c>
      <c r="E1442" s="2" t="str" cm="1">
        <f t="array" ref="E1442">_xlfn.SWITCH(TRUE,D1442&lt;25,"18 to 25",D1442&lt;40,"25 to 40",D1442&lt;50,"40 to 50",D1442&lt;60,"50 to 60","60+")</f>
        <v>25 to 40</v>
      </c>
      <c r="F1442" s="2" t="s">
        <v>50</v>
      </c>
      <c r="G1442" s="2" t="s">
        <v>19</v>
      </c>
      <c r="H1442" s="2" t="s">
        <v>141</v>
      </c>
      <c r="I1442" s="3">
        <v>42977</v>
      </c>
      <c r="J1442" s="2"/>
      <c r="K1442" s="2">
        <v>7.21</v>
      </c>
      <c r="L1442" s="2" t="str" cm="1">
        <f t="array" ref="L1442">_xlfn.SWITCH(TRUE,K1442&lt;2,"1 to 2 yrs",K1442&lt;5,"2 to 5 yrs",K1442&lt;10,"5 to 10 yrs",K1442&lt;20,"10 to 20 yrs","20+")</f>
        <v>5 to 10 yrs</v>
      </c>
      <c r="M1442" s="2">
        <v>112928</v>
      </c>
      <c r="N1442" s="4">
        <v>0</v>
      </c>
      <c r="O1442" s="5">
        <f t="shared" si="22"/>
        <v>112928</v>
      </c>
      <c r="P1442" s="2" t="s">
        <v>28</v>
      </c>
      <c r="Q1442" s="2">
        <v>1698</v>
      </c>
      <c r="R1442" s="2">
        <v>15</v>
      </c>
      <c r="S1442" s="2" t="s">
        <v>103</v>
      </c>
    </row>
    <row r="1443" spans="1:19" x14ac:dyDescent="0.3">
      <c r="A1443" s="2">
        <v>2442</v>
      </c>
      <c r="B1443" s="2" t="s">
        <v>376</v>
      </c>
      <c r="C1443" s="2" t="s">
        <v>24</v>
      </c>
      <c r="D1443" s="2">
        <v>37</v>
      </c>
      <c r="E1443" s="2" t="str" cm="1">
        <f t="array" ref="E1443">_xlfn.SWITCH(TRUE,D1443&lt;25,"18 to 25",D1443&lt;40,"25 to 40",D1443&lt;50,"40 to 50",D1443&lt;60,"50 to 60","60+")</f>
        <v>25 to 40</v>
      </c>
      <c r="F1443" s="2" t="s">
        <v>46</v>
      </c>
      <c r="G1443" s="2" t="s">
        <v>19</v>
      </c>
      <c r="H1443" s="2" t="s">
        <v>130</v>
      </c>
      <c r="I1443" s="3">
        <v>43343</v>
      </c>
      <c r="J1443" s="3">
        <v>45495</v>
      </c>
      <c r="K1443" s="2">
        <v>5.89</v>
      </c>
      <c r="L1443" s="2" t="str" cm="1">
        <f t="array" ref="L1443">_xlfn.SWITCH(TRUE,K1443&lt;2,"1 to 2 yrs",K1443&lt;5,"2 to 5 yrs",K1443&lt;10,"5 to 10 yrs",K1443&lt;20,"10 to 20 yrs","20+")</f>
        <v>5 to 10 yrs</v>
      </c>
      <c r="M1443" s="2">
        <v>100080</v>
      </c>
      <c r="N1443" s="4">
        <v>0.1</v>
      </c>
      <c r="O1443" s="5">
        <f t="shared" si="22"/>
        <v>110088</v>
      </c>
      <c r="P1443" s="2" t="s">
        <v>28</v>
      </c>
      <c r="Q1443" s="2"/>
      <c r="R1443" s="2">
        <v>15</v>
      </c>
      <c r="S1443" s="2" t="s">
        <v>29</v>
      </c>
    </row>
    <row r="1444" spans="1:19" x14ac:dyDescent="0.3">
      <c r="A1444" s="2">
        <v>2443</v>
      </c>
      <c r="B1444" s="2" t="s">
        <v>841</v>
      </c>
      <c r="C1444" s="2" t="s">
        <v>24</v>
      </c>
      <c r="D1444" s="2">
        <v>56</v>
      </c>
      <c r="E1444" s="2" t="str" cm="1">
        <f t="array" ref="E1444">_xlfn.SWITCH(TRUE,D1444&lt;25,"18 to 25",D1444&lt;40,"25 to 40",D1444&lt;50,"40 to 50",D1444&lt;60,"50 to 60","60+")</f>
        <v>50 to 60</v>
      </c>
      <c r="F1444" s="2" t="s">
        <v>18</v>
      </c>
      <c r="G1444" s="2" t="s">
        <v>19</v>
      </c>
      <c r="H1444" s="2" t="s">
        <v>134</v>
      </c>
      <c r="I1444" s="3">
        <v>43243</v>
      </c>
      <c r="J1444" s="2"/>
      <c r="K1444" s="2">
        <v>6.49</v>
      </c>
      <c r="L1444" s="2" t="str" cm="1">
        <f t="array" ref="L1444">_xlfn.SWITCH(TRUE,K1444&lt;2,"1 to 2 yrs",K1444&lt;5,"2 to 5 yrs",K1444&lt;10,"5 to 10 yrs",K1444&lt;20,"10 to 20 yrs","20+")</f>
        <v>5 to 10 yrs</v>
      </c>
      <c r="M1444" s="2">
        <v>84399</v>
      </c>
      <c r="N1444" s="4">
        <v>0.15</v>
      </c>
      <c r="O1444" s="5">
        <f t="shared" si="22"/>
        <v>97058.85</v>
      </c>
      <c r="P1444" s="2" t="s">
        <v>28</v>
      </c>
      <c r="Q1444" s="2"/>
      <c r="R1444" s="2">
        <v>47</v>
      </c>
      <c r="S1444" s="2" t="s">
        <v>52</v>
      </c>
    </row>
    <row r="1445" spans="1:19" x14ac:dyDescent="0.3">
      <c r="A1445" s="2">
        <v>2444</v>
      </c>
      <c r="B1445" s="2" t="s">
        <v>1011</v>
      </c>
      <c r="C1445" s="2" t="s">
        <v>17</v>
      </c>
      <c r="D1445" s="2">
        <v>47</v>
      </c>
      <c r="E1445" s="2" t="str" cm="1">
        <f t="array" ref="E1445">_xlfn.SWITCH(TRUE,D1445&lt;25,"18 to 25",D1445&lt;40,"25 to 40",D1445&lt;50,"40 to 50",D1445&lt;60,"50 to 60","60+")</f>
        <v>40 to 50</v>
      </c>
      <c r="F1445" s="2" t="s">
        <v>36</v>
      </c>
      <c r="G1445" s="2" t="s">
        <v>32</v>
      </c>
      <c r="H1445" s="2" t="s">
        <v>37</v>
      </c>
      <c r="I1445" s="3">
        <v>44819</v>
      </c>
      <c r="J1445" s="2"/>
      <c r="K1445" s="2">
        <v>2.17</v>
      </c>
      <c r="L1445" s="2" t="str" cm="1">
        <f t="array" ref="L1445">_xlfn.SWITCH(TRUE,K1445&lt;2,"1 to 2 yrs",K1445&lt;5,"2 to 5 yrs",K1445&lt;10,"5 to 10 yrs",K1445&lt;20,"10 to 20 yrs","20+")</f>
        <v>2 to 5 yrs</v>
      </c>
      <c r="M1445" s="2">
        <v>65060</v>
      </c>
      <c r="N1445" s="4">
        <v>0.25</v>
      </c>
      <c r="O1445" s="5">
        <f t="shared" si="22"/>
        <v>81325</v>
      </c>
      <c r="P1445" s="2" t="s">
        <v>28</v>
      </c>
      <c r="Q1445" s="2">
        <v>1041</v>
      </c>
      <c r="R1445" s="2">
        <v>88</v>
      </c>
      <c r="S1445" s="2" t="s">
        <v>157</v>
      </c>
    </row>
    <row r="1446" spans="1:19" x14ac:dyDescent="0.3">
      <c r="A1446" s="2">
        <v>2445</v>
      </c>
      <c r="B1446" s="2" t="s">
        <v>658</v>
      </c>
      <c r="C1446" s="2" t="s">
        <v>17</v>
      </c>
      <c r="D1446" s="2">
        <v>39</v>
      </c>
      <c r="E1446" s="2" t="str" cm="1">
        <f t="array" ref="E1446">_xlfn.SWITCH(TRUE,D1446&lt;25,"18 to 25",D1446&lt;40,"25 to 40",D1446&lt;50,"40 to 50",D1446&lt;60,"50 to 60","60+")</f>
        <v>25 to 40</v>
      </c>
      <c r="F1446" s="2" t="s">
        <v>56</v>
      </c>
      <c r="G1446" s="2" t="s">
        <v>26</v>
      </c>
      <c r="H1446" s="2" t="s">
        <v>57</v>
      </c>
      <c r="I1446" s="3">
        <v>44625</v>
      </c>
      <c r="J1446" s="2"/>
      <c r="K1446" s="2">
        <v>2.7</v>
      </c>
      <c r="L1446" s="2" t="str" cm="1">
        <f t="array" ref="L1446">_xlfn.SWITCH(TRUE,K1446&lt;2,"1 to 2 yrs",K1446&lt;5,"2 to 5 yrs",K1446&lt;10,"5 to 10 yrs",K1446&lt;20,"10 to 20 yrs","20+")</f>
        <v>2 to 5 yrs</v>
      </c>
      <c r="M1446" s="2">
        <v>106067</v>
      </c>
      <c r="N1446" s="4">
        <v>0.15</v>
      </c>
      <c r="O1446" s="5">
        <f t="shared" si="22"/>
        <v>121977.05</v>
      </c>
      <c r="P1446" s="2" t="s">
        <v>42</v>
      </c>
      <c r="Q1446" s="2">
        <v>2005</v>
      </c>
      <c r="R1446" s="2">
        <v>95</v>
      </c>
      <c r="S1446" s="2" t="s">
        <v>117</v>
      </c>
    </row>
    <row r="1447" spans="1:19" x14ac:dyDescent="0.3">
      <c r="A1447" s="2">
        <v>2446</v>
      </c>
      <c r="B1447" s="2" t="s">
        <v>151</v>
      </c>
      <c r="C1447" s="2" t="s">
        <v>17</v>
      </c>
      <c r="D1447" s="2">
        <v>50</v>
      </c>
      <c r="E1447" s="2" t="str" cm="1">
        <f t="array" ref="E1447">_xlfn.SWITCH(TRUE,D1447&lt;25,"18 to 25",D1447&lt;40,"25 to 40",D1447&lt;50,"40 to 50",D1447&lt;60,"50 to 60","60+")</f>
        <v>50 to 60</v>
      </c>
      <c r="F1447" s="2" t="s">
        <v>36</v>
      </c>
      <c r="G1447" s="2" t="s">
        <v>19</v>
      </c>
      <c r="H1447" s="2" t="s">
        <v>150</v>
      </c>
      <c r="I1447" s="3">
        <v>44468</v>
      </c>
      <c r="J1447" s="2"/>
      <c r="K1447" s="2">
        <v>3.13</v>
      </c>
      <c r="L1447" s="2" t="str" cm="1">
        <f t="array" ref="L1447">_xlfn.SWITCH(TRUE,K1447&lt;2,"1 to 2 yrs",K1447&lt;5,"2 to 5 yrs",K1447&lt;10,"5 to 10 yrs",K1447&lt;20,"10 to 20 yrs","20+")</f>
        <v>2 to 5 yrs</v>
      </c>
      <c r="M1447" s="2">
        <v>74252</v>
      </c>
      <c r="N1447" s="4">
        <v>0.2</v>
      </c>
      <c r="O1447" s="5">
        <f t="shared" si="22"/>
        <v>89102.399999999994</v>
      </c>
      <c r="P1447" s="2" t="s">
        <v>21</v>
      </c>
      <c r="Q1447" s="2">
        <v>1864</v>
      </c>
      <c r="R1447" s="2">
        <v>54</v>
      </c>
      <c r="S1447" s="2" t="s">
        <v>59</v>
      </c>
    </row>
    <row r="1448" spans="1:19" x14ac:dyDescent="0.3">
      <c r="A1448" s="2">
        <v>2447</v>
      </c>
      <c r="B1448" s="2" t="s">
        <v>282</v>
      </c>
      <c r="C1448" s="2" t="s">
        <v>24</v>
      </c>
      <c r="D1448" s="2">
        <v>44</v>
      </c>
      <c r="E1448" s="2" t="str" cm="1">
        <f t="array" ref="E1448">_xlfn.SWITCH(TRUE,D1448&lt;25,"18 to 25",D1448&lt;40,"25 to 40",D1448&lt;50,"40 to 50",D1448&lt;60,"50 to 60","60+")</f>
        <v>40 to 50</v>
      </c>
      <c r="F1448" s="2" t="s">
        <v>31</v>
      </c>
      <c r="G1448" s="2" t="s">
        <v>19</v>
      </c>
      <c r="H1448" s="2" t="s">
        <v>68</v>
      </c>
      <c r="I1448" s="3">
        <v>44840</v>
      </c>
      <c r="J1448" s="2"/>
      <c r="K1448" s="2">
        <v>2.11</v>
      </c>
      <c r="L1448" s="2" t="str" cm="1">
        <f t="array" ref="L1448">_xlfn.SWITCH(TRUE,K1448&lt;2,"1 to 2 yrs",K1448&lt;5,"2 to 5 yrs",K1448&lt;10,"5 to 10 yrs",K1448&lt;20,"10 to 20 yrs","20+")</f>
        <v>2 to 5 yrs</v>
      </c>
      <c r="M1448" s="2">
        <v>66046</v>
      </c>
      <c r="N1448" s="4">
        <v>0.15</v>
      </c>
      <c r="O1448" s="5">
        <f t="shared" si="22"/>
        <v>75952.899999999994</v>
      </c>
      <c r="P1448" s="2" t="s">
        <v>28</v>
      </c>
      <c r="Q1448" s="2">
        <v>1461</v>
      </c>
      <c r="R1448" s="2">
        <v>27</v>
      </c>
      <c r="S1448" s="2" t="s">
        <v>103</v>
      </c>
    </row>
    <row r="1449" spans="1:19" x14ac:dyDescent="0.3">
      <c r="A1449" s="2">
        <v>2448</v>
      </c>
      <c r="B1449" s="2" t="s">
        <v>1012</v>
      </c>
      <c r="C1449" s="2" t="s">
        <v>24</v>
      </c>
      <c r="D1449" s="2">
        <v>35</v>
      </c>
      <c r="E1449" s="2" t="str" cm="1">
        <f t="array" ref="E1449">_xlfn.SWITCH(TRUE,D1449&lt;25,"18 to 25",D1449&lt;40,"25 to 40",D1449&lt;50,"40 to 50",D1449&lt;60,"50 to 60","60+")</f>
        <v>25 to 40</v>
      </c>
      <c r="F1449" s="2" t="s">
        <v>40</v>
      </c>
      <c r="G1449" s="2" t="s">
        <v>32</v>
      </c>
      <c r="H1449" s="2" t="s">
        <v>208</v>
      </c>
      <c r="I1449" s="3">
        <v>42083</v>
      </c>
      <c r="J1449" s="2"/>
      <c r="K1449" s="2">
        <v>9.66</v>
      </c>
      <c r="L1449" s="2" t="str" cm="1">
        <f t="array" ref="L1449">_xlfn.SWITCH(TRUE,K1449&lt;2,"1 to 2 yrs",K1449&lt;5,"2 to 5 yrs",K1449&lt;10,"5 to 10 yrs",K1449&lt;20,"10 to 20 yrs","20+")</f>
        <v>5 to 10 yrs</v>
      </c>
      <c r="M1449" s="2">
        <v>57956</v>
      </c>
      <c r="N1449" s="4">
        <v>0</v>
      </c>
      <c r="O1449" s="5">
        <f t="shared" si="22"/>
        <v>57956</v>
      </c>
      <c r="P1449" s="2" t="s">
        <v>58</v>
      </c>
      <c r="Q1449" s="2">
        <v>2408</v>
      </c>
      <c r="R1449" s="2">
        <v>72</v>
      </c>
      <c r="S1449" s="2" t="s">
        <v>22</v>
      </c>
    </row>
    <row r="1450" spans="1:19" x14ac:dyDescent="0.3">
      <c r="A1450" s="2">
        <v>2449</v>
      </c>
      <c r="B1450" s="2" t="s">
        <v>458</v>
      </c>
      <c r="C1450" s="2" t="s">
        <v>24</v>
      </c>
      <c r="D1450" s="2">
        <v>36</v>
      </c>
      <c r="E1450" s="2" t="str" cm="1">
        <f t="array" ref="E1450">_xlfn.SWITCH(TRUE,D1450&lt;25,"18 to 25",D1450&lt;40,"25 to 40",D1450&lt;50,"40 to 50",D1450&lt;60,"50 to 60","60+")</f>
        <v>25 to 40</v>
      </c>
      <c r="F1450" s="2" t="s">
        <v>46</v>
      </c>
      <c r="G1450" s="2" t="s">
        <v>19</v>
      </c>
      <c r="H1450" s="2" t="s">
        <v>130</v>
      </c>
      <c r="I1450" s="3">
        <v>42467</v>
      </c>
      <c r="J1450" s="2"/>
      <c r="K1450" s="2">
        <v>8.61</v>
      </c>
      <c r="L1450" s="2" t="str" cm="1">
        <f t="array" ref="L1450">_xlfn.SWITCH(TRUE,K1450&lt;2,"1 to 2 yrs",K1450&lt;5,"2 to 5 yrs",K1450&lt;10,"5 to 10 yrs",K1450&lt;20,"10 to 20 yrs","20+")</f>
        <v>5 to 10 yrs</v>
      </c>
      <c r="M1450" s="2">
        <v>118342</v>
      </c>
      <c r="N1450" s="4">
        <v>0.15</v>
      </c>
      <c r="O1450" s="5">
        <f t="shared" si="22"/>
        <v>136093.29999999999</v>
      </c>
      <c r="P1450" s="2" t="s">
        <v>28</v>
      </c>
      <c r="Q1450" s="2">
        <v>1563</v>
      </c>
      <c r="R1450" s="2">
        <v>81</v>
      </c>
      <c r="S1450" s="2" t="s">
        <v>157</v>
      </c>
    </row>
    <row r="1451" spans="1:19" x14ac:dyDescent="0.3">
      <c r="A1451" s="2">
        <v>2450</v>
      </c>
      <c r="B1451" s="2" t="s">
        <v>862</v>
      </c>
      <c r="C1451" s="2" t="s">
        <v>24</v>
      </c>
      <c r="D1451" s="2">
        <v>54</v>
      </c>
      <c r="E1451" s="2" t="str" cm="1">
        <f t="array" ref="E1451">_xlfn.SWITCH(TRUE,D1451&lt;25,"18 to 25",D1451&lt;40,"25 to 40",D1451&lt;50,"40 to 50",D1451&lt;60,"50 to 60","60+")</f>
        <v>50 to 60</v>
      </c>
      <c r="F1451" s="2" t="s">
        <v>56</v>
      </c>
      <c r="G1451" s="2" t="s">
        <v>26</v>
      </c>
      <c r="H1451" s="2" t="s">
        <v>61</v>
      </c>
      <c r="I1451" s="3">
        <v>43161</v>
      </c>
      <c r="J1451" s="2"/>
      <c r="K1451" s="2">
        <v>6.71</v>
      </c>
      <c r="L1451" s="2" t="str" cm="1">
        <f t="array" ref="L1451">_xlfn.SWITCH(TRUE,K1451&lt;2,"1 to 2 yrs",K1451&lt;5,"2 to 5 yrs",K1451&lt;10,"5 to 10 yrs",K1451&lt;20,"10 to 20 yrs","20+")</f>
        <v>5 to 10 yrs</v>
      </c>
      <c r="M1451" s="2">
        <v>109632</v>
      </c>
      <c r="N1451" s="4">
        <v>0</v>
      </c>
      <c r="O1451" s="5">
        <f t="shared" si="22"/>
        <v>109632</v>
      </c>
      <c r="P1451" s="2" t="s">
        <v>58</v>
      </c>
      <c r="Q1451" s="2">
        <v>1165</v>
      </c>
      <c r="R1451" s="2">
        <v>22</v>
      </c>
      <c r="S1451" s="2" t="s">
        <v>117</v>
      </c>
    </row>
    <row r="1452" spans="1:19" x14ac:dyDescent="0.3">
      <c r="A1452" s="2">
        <v>2451</v>
      </c>
      <c r="B1452" s="2" t="s">
        <v>296</v>
      </c>
      <c r="C1452" s="2" t="s">
        <v>24</v>
      </c>
      <c r="D1452" s="2">
        <v>46</v>
      </c>
      <c r="E1452" s="2" t="str" cm="1">
        <f t="array" ref="E1452">_xlfn.SWITCH(TRUE,D1452&lt;25,"18 to 25",D1452&lt;40,"25 to 40",D1452&lt;50,"40 to 50",D1452&lt;60,"50 to 60","60+")</f>
        <v>40 to 50</v>
      </c>
      <c r="F1452" s="2" t="s">
        <v>31</v>
      </c>
      <c r="G1452" s="2" t="s">
        <v>32</v>
      </c>
      <c r="H1452" s="2" t="s">
        <v>33</v>
      </c>
      <c r="I1452" s="3">
        <v>43474</v>
      </c>
      <c r="J1452" s="2"/>
      <c r="K1452" s="2">
        <v>5.85</v>
      </c>
      <c r="L1452" s="2" t="str" cm="1">
        <f t="array" ref="L1452">_xlfn.SWITCH(TRUE,K1452&lt;2,"1 to 2 yrs",K1452&lt;5,"2 to 5 yrs",K1452&lt;10,"5 to 10 yrs",K1452&lt;20,"10 to 20 yrs","20+")</f>
        <v>5 to 10 yrs</v>
      </c>
      <c r="M1452" s="2">
        <v>71271</v>
      </c>
      <c r="N1452" s="4">
        <v>0.25</v>
      </c>
      <c r="O1452" s="5">
        <f t="shared" si="22"/>
        <v>89088.75</v>
      </c>
      <c r="P1452" s="2" t="s">
        <v>28</v>
      </c>
      <c r="Q1452" s="2">
        <v>1860</v>
      </c>
      <c r="R1452" s="2">
        <v>29</v>
      </c>
      <c r="S1452" s="2" t="s">
        <v>79</v>
      </c>
    </row>
    <row r="1453" spans="1:19" x14ac:dyDescent="0.3">
      <c r="A1453" s="2">
        <v>2452</v>
      </c>
      <c r="B1453" s="2" t="s">
        <v>409</v>
      </c>
      <c r="C1453" s="2" t="s">
        <v>17</v>
      </c>
      <c r="D1453" s="2">
        <v>42</v>
      </c>
      <c r="E1453" s="2" t="str" cm="1">
        <f t="array" ref="E1453">_xlfn.SWITCH(TRUE,D1453&lt;25,"18 to 25",D1453&lt;40,"25 to 40",D1453&lt;50,"40 to 50",D1453&lt;60,"50 to 60","60+")</f>
        <v>40 to 50</v>
      </c>
      <c r="F1453" s="2" t="s">
        <v>50</v>
      </c>
      <c r="G1453" s="2" t="s">
        <v>19</v>
      </c>
      <c r="H1453" s="2" t="s">
        <v>141</v>
      </c>
      <c r="I1453" s="3">
        <v>45179</v>
      </c>
      <c r="J1453" s="2"/>
      <c r="K1453" s="2">
        <v>1.19</v>
      </c>
      <c r="L1453" s="2" t="str" cm="1">
        <f t="array" ref="L1453">_xlfn.SWITCH(TRUE,K1453&lt;2,"1 to 2 yrs",K1453&lt;5,"2 to 5 yrs",K1453&lt;10,"5 to 10 yrs",K1453&lt;20,"10 to 20 yrs","20+")</f>
        <v>1 to 2 yrs</v>
      </c>
      <c r="M1453" s="2">
        <v>89216</v>
      </c>
      <c r="N1453" s="4">
        <v>0.2</v>
      </c>
      <c r="O1453" s="5">
        <f t="shared" si="22"/>
        <v>107059.2</v>
      </c>
      <c r="P1453" s="2" t="s">
        <v>28</v>
      </c>
      <c r="Q1453" s="2">
        <v>2297</v>
      </c>
      <c r="R1453" s="2">
        <v>60</v>
      </c>
      <c r="S1453" s="2" t="s">
        <v>48</v>
      </c>
    </row>
    <row r="1454" spans="1:19" x14ac:dyDescent="0.3">
      <c r="A1454" s="2">
        <v>2453</v>
      </c>
      <c r="B1454" s="2" t="s">
        <v>1013</v>
      </c>
      <c r="C1454" s="2" t="s">
        <v>24</v>
      </c>
      <c r="D1454" s="2">
        <v>38</v>
      </c>
      <c r="E1454" s="2" t="str" cm="1">
        <f t="array" ref="E1454">_xlfn.SWITCH(TRUE,D1454&lt;25,"18 to 25",D1454&lt;40,"25 to 40",D1454&lt;50,"40 to 50",D1454&lt;60,"50 to 60","60+")</f>
        <v>25 to 40</v>
      </c>
      <c r="F1454" s="2" t="s">
        <v>36</v>
      </c>
      <c r="G1454" s="2" t="s">
        <v>19</v>
      </c>
      <c r="H1454" s="2" t="s">
        <v>37</v>
      </c>
      <c r="I1454" s="3">
        <v>44321</v>
      </c>
      <c r="J1454" s="2"/>
      <c r="K1454" s="2">
        <v>3.53</v>
      </c>
      <c r="L1454" s="2" t="str" cm="1">
        <f t="array" ref="L1454">_xlfn.SWITCH(TRUE,K1454&lt;2,"1 to 2 yrs",K1454&lt;5,"2 to 5 yrs",K1454&lt;10,"5 to 10 yrs",K1454&lt;20,"10 to 20 yrs","20+")</f>
        <v>2 to 5 yrs</v>
      </c>
      <c r="M1454" s="2">
        <v>75044</v>
      </c>
      <c r="N1454" s="4">
        <v>0.15</v>
      </c>
      <c r="O1454" s="5">
        <f t="shared" si="22"/>
        <v>86300.6</v>
      </c>
      <c r="P1454" s="2" t="s">
        <v>28</v>
      </c>
      <c r="Q1454" s="2">
        <v>2250</v>
      </c>
      <c r="R1454" s="2">
        <v>95</v>
      </c>
      <c r="S1454" s="2" t="s">
        <v>59</v>
      </c>
    </row>
    <row r="1455" spans="1:19" x14ac:dyDescent="0.3">
      <c r="A1455" s="2">
        <v>2454</v>
      </c>
      <c r="B1455" s="2" t="s">
        <v>982</v>
      </c>
      <c r="C1455" s="2" t="s">
        <v>17</v>
      </c>
      <c r="D1455" s="2">
        <v>44</v>
      </c>
      <c r="E1455" s="2" t="str" cm="1">
        <f t="array" ref="E1455">_xlfn.SWITCH(TRUE,D1455&lt;25,"18 to 25",D1455&lt;40,"25 to 40",D1455&lt;50,"40 to 50",D1455&lt;60,"50 to 60","60+")</f>
        <v>40 to 50</v>
      </c>
      <c r="F1455" s="2" t="s">
        <v>25</v>
      </c>
      <c r="G1455" s="2" t="s">
        <v>19</v>
      </c>
      <c r="H1455" s="2" t="s">
        <v>27</v>
      </c>
      <c r="I1455" s="3">
        <v>44505</v>
      </c>
      <c r="J1455" s="2"/>
      <c r="K1455" s="2">
        <v>3.03</v>
      </c>
      <c r="L1455" s="2" t="str" cm="1">
        <f t="array" ref="L1455">_xlfn.SWITCH(TRUE,K1455&lt;2,"1 to 2 yrs",K1455&lt;5,"2 to 5 yrs",K1455&lt;10,"5 to 10 yrs",K1455&lt;20,"10 to 20 yrs","20+")</f>
        <v>2 to 5 yrs</v>
      </c>
      <c r="M1455" s="2">
        <v>52087</v>
      </c>
      <c r="N1455" s="4">
        <v>0.2</v>
      </c>
      <c r="O1455" s="5">
        <f t="shared" si="22"/>
        <v>62504.4</v>
      </c>
      <c r="P1455" s="2" t="s">
        <v>58</v>
      </c>
      <c r="Q1455" s="2">
        <v>1352</v>
      </c>
      <c r="R1455" s="2">
        <v>87</v>
      </c>
      <c r="S1455" s="2" t="s">
        <v>77</v>
      </c>
    </row>
    <row r="1456" spans="1:19" x14ac:dyDescent="0.3">
      <c r="A1456" s="2">
        <v>2455</v>
      </c>
      <c r="B1456" s="2" t="s">
        <v>498</v>
      </c>
      <c r="C1456" s="2" t="s">
        <v>17</v>
      </c>
      <c r="D1456" s="2">
        <v>64</v>
      </c>
      <c r="E1456" s="2" t="str" cm="1">
        <f t="array" ref="E1456">_xlfn.SWITCH(TRUE,D1456&lt;25,"18 to 25",D1456&lt;40,"25 to 40",D1456&lt;50,"40 to 50",D1456&lt;60,"50 to 60","60+")</f>
        <v>60+</v>
      </c>
      <c r="F1456" s="2" t="s">
        <v>92</v>
      </c>
      <c r="G1456" s="2" t="s">
        <v>26</v>
      </c>
      <c r="H1456" s="2" t="s">
        <v>171</v>
      </c>
      <c r="I1456" s="3">
        <v>43719</v>
      </c>
      <c r="J1456" s="2"/>
      <c r="K1456" s="2">
        <v>5.18</v>
      </c>
      <c r="L1456" s="2" t="str" cm="1">
        <f t="array" ref="L1456">_xlfn.SWITCH(TRUE,K1456&lt;2,"1 to 2 yrs",K1456&lt;5,"2 to 5 yrs",K1456&lt;10,"5 to 10 yrs",K1456&lt;20,"10 to 20 yrs","20+")</f>
        <v>5 to 10 yrs</v>
      </c>
      <c r="M1456" s="2">
        <v>68661</v>
      </c>
      <c r="N1456" s="4">
        <v>0.5</v>
      </c>
      <c r="O1456" s="5">
        <f t="shared" si="22"/>
        <v>102991.5</v>
      </c>
      <c r="P1456" s="2" t="s">
        <v>21</v>
      </c>
      <c r="Q1456" s="2">
        <v>1566</v>
      </c>
      <c r="R1456" s="2">
        <v>74</v>
      </c>
      <c r="S1456" s="2" t="s">
        <v>34</v>
      </c>
    </row>
    <row r="1457" spans="1:19" x14ac:dyDescent="0.3">
      <c r="A1457" s="2">
        <v>2456</v>
      </c>
      <c r="B1457" s="2" t="s">
        <v>1014</v>
      </c>
      <c r="C1457" s="2" t="s">
        <v>17</v>
      </c>
      <c r="D1457" s="2">
        <v>38</v>
      </c>
      <c r="E1457" s="2" t="str" cm="1">
        <f t="array" ref="E1457">_xlfn.SWITCH(TRUE,D1457&lt;25,"18 to 25",D1457&lt;40,"25 to 40",D1457&lt;50,"40 to 50",D1457&lt;60,"50 to 60","60+")</f>
        <v>25 to 40</v>
      </c>
      <c r="F1457" s="2" t="s">
        <v>31</v>
      </c>
      <c r="G1457" s="2" t="s">
        <v>32</v>
      </c>
      <c r="H1457" s="2" t="s">
        <v>68</v>
      </c>
      <c r="I1457" s="3">
        <v>43846</v>
      </c>
      <c r="J1457" s="2"/>
      <c r="K1457" s="2">
        <v>4.84</v>
      </c>
      <c r="L1457" s="2" t="str" cm="1">
        <f t="array" ref="L1457">_xlfn.SWITCH(TRUE,K1457&lt;2,"1 to 2 yrs",K1457&lt;5,"2 to 5 yrs",K1457&lt;10,"5 to 10 yrs",K1457&lt;20,"10 to 20 yrs","20+")</f>
        <v>2 to 5 yrs</v>
      </c>
      <c r="M1457" s="2">
        <v>69066</v>
      </c>
      <c r="N1457" s="4">
        <v>0.2</v>
      </c>
      <c r="O1457" s="5">
        <f t="shared" si="22"/>
        <v>82879.199999999997</v>
      </c>
      <c r="P1457" s="2" t="s">
        <v>58</v>
      </c>
      <c r="Q1457" s="2">
        <v>1106</v>
      </c>
      <c r="R1457" s="2">
        <v>25</v>
      </c>
      <c r="S1457" s="2" t="s">
        <v>103</v>
      </c>
    </row>
    <row r="1458" spans="1:19" x14ac:dyDescent="0.3">
      <c r="A1458" s="2">
        <v>2457</v>
      </c>
      <c r="B1458" s="2" t="s">
        <v>832</v>
      </c>
      <c r="C1458" s="2" t="s">
        <v>24</v>
      </c>
      <c r="D1458" s="2">
        <v>35</v>
      </c>
      <c r="E1458" s="2" t="str" cm="1">
        <f t="array" ref="E1458">_xlfn.SWITCH(TRUE,D1458&lt;25,"18 to 25",D1458&lt;40,"25 to 40",D1458&lt;50,"40 to 50",D1458&lt;60,"50 to 60","60+")</f>
        <v>25 to 40</v>
      </c>
      <c r="F1458" s="2" t="s">
        <v>36</v>
      </c>
      <c r="G1458" s="2" t="s">
        <v>32</v>
      </c>
      <c r="H1458" s="2" t="s">
        <v>211</v>
      </c>
      <c r="I1458" s="3">
        <v>42114</v>
      </c>
      <c r="J1458" s="3">
        <v>44664</v>
      </c>
      <c r="K1458" s="2">
        <v>6.98</v>
      </c>
      <c r="L1458" s="2" t="str" cm="1">
        <f t="array" ref="L1458">_xlfn.SWITCH(TRUE,K1458&lt;2,"1 to 2 yrs",K1458&lt;5,"2 to 5 yrs",K1458&lt;10,"5 to 10 yrs",K1458&lt;20,"10 to 20 yrs","20+")</f>
        <v>5 to 10 yrs</v>
      </c>
      <c r="M1458" s="2">
        <v>69793</v>
      </c>
      <c r="N1458" s="4">
        <v>0.25</v>
      </c>
      <c r="O1458" s="5">
        <f t="shared" si="22"/>
        <v>87241.25</v>
      </c>
      <c r="P1458" s="2" t="s">
        <v>28</v>
      </c>
      <c r="Q1458" s="2"/>
      <c r="R1458" s="2">
        <v>10</v>
      </c>
      <c r="S1458" s="2" t="s">
        <v>48</v>
      </c>
    </row>
    <row r="1459" spans="1:19" x14ac:dyDescent="0.3">
      <c r="A1459" s="2">
        <v>2458</v>
      </c>
      <c r="B1459" s="2" t="s">
        <v>775</v>
      </c>
      <c r="C1459" s="2" t="s">
        <v>24</v>
      </c>
      <c r="D1459" s="2">
        <v>50</v>
      </c>
      <c r="E1459" s="2" t="str" cm="1">
        <f t="array" ref="E1459">_xlfn.SWITCH(TRUE,D1459&lt;25,"18 to 25",D1459&lt;40,"25 to 40",D1459&lt;50,"40 to 50",D1459&lt;60,"50 to 60","60+")</f>
        <v>50 to 60</v>
      </c>
      <c r="F1459" s="2" t="s">
        <v>36</v>
      </c>
      <c r="G1459" s="2" t="s">
        <v>32</v>
      </c>
      <c r="H1459" s="2" t="s">
        <v>37</v>
      </c>
      <c r="I1459" s="3">
        <v>43563</v>
      </c>
      <c r="J1459" s="3">
        <v>45575</v>
      </c>
      <c r="K1459" s="2">
        <v>5.51</v>
      </c>
      <c r="L1459" s="2" t="str" cm="1">
        <f t="array" ref="L1459">_xlfn.SWITCH(TRUE,K1459&lt;2,"1 to 2 yrs",K1459&lt;5,"2 to 5 yrs",K1459&lt;10,"5 to 10 yrs",K1459&lt;20,"10 to 20 yrs","20+")</f>
        <v>5 to 10 yrs</v>
      </c>
      <c r="M1459" s="2">
        <v>67956</v>
      </c>
      <c r="N1459" s="4">
        <v>0.25</v>
      </c>
      <c r="O1459" s="5">
        <f t="shared" si="22"/>
        <v>84945</v>
      </c>
      <c r="P1459" s="2" t="s">
        <v>42</v>
      </c>
      <c r="Q1459" s="2">
        <v>2414</v>
      </c>
      <c r="R1459" s="2">
        <v>19</v>
      </c>
      <c r="S1459" s="2" t="s">
        <v>48</v>
      </c>
    </row>
    <row r="1460" spans="1:19" x14ac:dyDescent="0.3">
      <c r="A1460" s="2">
        <v>2459</v>
      </c>
      <c r="B1460" s="2" t="s">
        <v>400</v>
      </c>
      <c r="C1460" s="2" t="s">
        <v>24</v>
      </c>
      <c r="D1460" s="2">
        <v>41</v>
      </c>
      <c r="E1460" s="2" t="str" cm="1">
        <f t="array" ref="E1460">_xlfn.SWITCH(TRUE,D1460&lt;25,"18 to 25",D1460&lt;40,"25 to 40",D1460&lt;50,"40 to 50",D1460&lt;60,"50 to 60","60+")</f>
        <v>40 to 50</v>
      </c>
      <c r="F1460" s="2" t="s">
        <v>46</v>
      </c>
      <c r="G1460" s="2" t="s">
        <v>32</v>
      </c>
      <c r="H1460" s="2" t="s">
        <v>128</v>
      </c>
      <c r="I1460" s="3">
        <v>44457</v>
      </c>
      <c r="J1460" s="2"/>
      <c r="K1460" s="2">
        <v>3.16</v>
      </c>
      <c r="L1460" s="2" t="str" cm="1">
        <f t="array" ref="L1460">_xlfn.SWITCH(TRUE,K1460&lt;2,"1 to 2 yrs",K1460&lt;5,"2 to 5 yrs",K1460&lt;10,"5 to 10 yrs",K1460&lt;20,"10 to 20 yrs","20+")</f>
        <v>2 to 5 yrs</v>
      </c>
      <c r="M1460" s="2">
        <v>99435</v>
      </c>
      <c r="N1460" s="4">
        <v>0.1</v>
      </c>
      <c r="O1460" s="5">
        <f t="shared" si="22"/>
        <v>109378.5</v>
      </c>
      <c r="P1460" s="2" t="s">
        <v>58</v>
      </c>
      <c r="Q1460" s="2">
        <v>2412</v>
      </c>
      <c r="R1460" s="2">
        <v>43</v>
      </c>
      <c r="S1460" s="2" t="s">
        <v>99</v>
      </c>
    </row>
    <row r="1461" spans="1:19" x14ac:dyDescent="0.3">
      <c r="A1461" s="2">
        <v>2460</v>
      </c>
      <c r="B1461" s="2" t="s">
        <v>1015</v>
      </c>
      <c r="C1461" s="2" t="s">
        <v>17</v>
      </c>
      <c r="D1461" s="2">
        <v>51</v>
      </c>
      <c r="E1461" s="2" t="str" cm="1">
        <f t="array" ref="E1461">_xlfn.SWITCH(TRUE,D1461&lt;25,"18 to 25",D1461&lt;40,"25 to 40",D1461&lt;50,"40 to 50",D1461&lt;60,"50 to 60","60+")</f>
        <v>50 to 60</v>
      </c>
      <c r="F1461" s="2" t="s">
        <v>46</v>
      </c>
      <c r="G1461" s="2" t="s">
        <v>19</v>
      </c>
      <c r="H1461" s="2" t="s">
        <v>110</v>
      </c>
      <c r="I1461" s="3">
        <v>42740</v>
      </c>
      <c r="J1461" s="2"/>
      <c r="K1461" s="2">
        <v>7.86</v>
      </c>
      <c r="L1461" s="2" t="str" cm="1">
        <f t="array" ref="L1461">_xlfn.SWITCH(TRUE,K1461&lt;2,"1 to 2 yrs",K1461&lt;5,"2 to 5 yrs",K1461&lt;10,"5 to 10 yrs",K1461&lt;20,"10 to 20 yrs","20+")</f>
        <v>5 to 10 yrs</v>
      </c>
      <c r="M1461" s="2">
        <v>118515</v>
      </c>
      <c r="N1461" s="4">
        <v>0.1</v>
      </c>
      <c r="O1461" s="5">
        <f t="shared" si="22"/>
        <v>130366.5</v>
      </c>
      <c r="P1461" s="2" t="s">
        <v>42</v>
      </c>
      <c r="Q1461" s="2">
        <v>2040</v>
      </c>
      <c r="R1461" s="2">
        <v>17</v>
      </c>
      <c r="S1461" s="2" t="s">
        <v>117</v>
      </c>
    </row>
    <row r="1462" spans="1:19" x14ac:dyDescent="0.3">
      <c r="A1462" s="2">
        <v>2461</v>
      </c>
      <c r="B1462" s="2" t="s">
        <v>1016</v>
      </c>
      <c r="C1462" s="2" t="s">
        <v>17</v>
      </c>
      <c r="D1462" s="2">
        <v>40</v>
      </c>
      <c r="E1462" s="2" t="str" cm="1">
        <f t="array" ref="E1462">_xlfn.SWITCH(TRUE,D1462&lt;25,"18 to 25",D1462&lt;40,"25 to 40",D1462&lt;50,"40 to 50",D1462&lt;60,"50 to 60","60+")</f>
        <v>40 to 50</v>
      </c>
      <c r="F1462" s="2" t="s">
        <v>25</v>
      </c>
      <c r="G1462" s="2" t="s">
        <v>19</v>
      </c>
      <c r="H1462" s="2" t="s">
        <v>259</v>
      </c>
      <c r="I1462" s="3">
        <v>42265</v>
      </c>
      <c r="J1462" s="3">
        <v>45097</v>
      </c>
      <c r="K1462" s="2">
        <v>7.75</v>
      </c>
      <c r="L1462" s="2" t="str" cm="1">
        <f t="array" ref="L1462">_xlfn.SWITCH(TRUE,K1462&lt;2,"1 to 2 yrs",K1462&lt;5,"2 to 5 yrs",K1462&lt;10,"5 to 10 yrs",K1462&lt;20,"10 to 20 yrs","20+")</f>
        <v>5 to 10 yrs</v>
      </c>
      <c r="M1462" s="2">
        <v>70843</v>
      </c>
      <c r="N1462" s="4">
        <v>0.15</v>
      </c>
      <c r="O1462" s="5">
        <f t="shared" si="22"/>
        <v>81469.45</v>
      </c>
      <c r="P1462" s="2" t="s">
        <v>28</v>
      </c>
      <c r="Q1462" s="2">
        <v>1439</v>
      </c>
      <c r="R1462" s="2">
        <v>33</v>
      </c>
      <c r="S1462" s="2" t="s">
        <v>38</v>
      </c>
    </row>
    <row r="1463" spans="1:19" x14ac:dyDescent="0.3">
      <c r="A1463" s="2">
        <v>2462</v>
      </c>
      <c r="B1463" s="2" t="s">
        <v>463</v>
      </c>
      <c r="C1463" s="2" t="s">
        <v>17</v>
      </c>
      <c r="D1463" s="2">
        <v>60</v>
      </c>
      <c r="E1463" s="2" t="str" cm="1">
        <f t="array" ref="E1463">_xlfn.SWITCH(TRUE,D1463&lt;25,"18 to 25",D1463&lt;40,"25 to 40",D1463&lt;50,"40 to 50",D1463&lt;60,"50 to 60","60+")</f>
        <v>60+</v>
      </c>
      <c r="F1463" s="2" t="s">
        <v>31</v>
      </c>
      <c r="G1463" s="2" t="s">
        <v>19</v>
      </c>
      <c r="H1463" s="2" t="s">
        <v>106</v>
      </c>
      <c r="I1463" s="3">
        <v>44531</v>
      </c>
      <c r="J1463" s="2"/>
      <c r="K1463" s="2">
        <v>2.96</v>
      </c>
      <c r="L1463" s="2" t="str" cm="1">
        <f t="array" ref="L1463">_xlfn.SWITCH(TRUE,K1463&lt;2,"1 to 2 yrs",K1463&lt;5,"2 to 5 yrs",K1463&lt;10,"5 to 10 yrs",K1463&lt;20,"10 to 20 yrs","20+")</f>
        <v>2 to 5 yrs</v>
      </c>
      <c r="M1463" s="2">
        <v>60790</v>
      </c>
      <c r="N1463" s="4">
        <v>0.3</v>
      </c>
      <c r="O1463" s="5">
        <f t="shared" si="22"/>
        <v>79027</v>
      </c>
      <c r="P1463" s="2" t="s">
        <v>21</v>
      </c>
      <c r="Q1463" s="2">
        <v>1762</v>
      </c>
      <c r="R1463" s="2">
        <v>99</v>
      </c>
      <c r="S1463" s="2" t="s">
        <v>84</v>
      </c>
    </row>
    <row r="1464" spans="1:19" x14ac:dyDescent="0.3">
      <c r="A1464" s="2">
        <v>2463</v>
      </c>
      <c r="B1464" s="2" t="s">
        <v>794</v>
      </c>
      <c r="C1464" s="2" t="s">
        <v>17</v>
      </c>
      <c r="D1464" s="2">
        <v>34</v>
      </c>
      <c r="E1464" s="2" t="str" cm="1">
        <f t="array" ref="E1464">_xlfn.SWITCH(TRUE,D1464&lt;25,"18 to 25",D1464&lt;40,"25 to 40",D1464&lt;50,"40 to 50",D1464&lt;60,"50 to 60","60+")</f>
        <v>25 to 40</v>
      </c>
      <c r="F1464" s="2" t="s">
        <v>18</v>
      </c>
      <c r="G1464" s="2" t="s">
        <v>26</v>
      </c>
      <c r="H1464" s="2" t="s">
        <v>63</v>
      </c>
      <c r="I1464" s="3">
        <v>43397</v>
      </c>
      <c r="J1464" s="2"/>
      <c r="K1464" s="2">
        <v>6.06</v>
      </c>
      <c r="L1464" s="2" t="str" cm="1">
        <f t="array" ref="L1464">_xlfn.SWITCH(TRUE,K1464&lt;2,"1 to 2 yrs",K1464&lt;5,"2 to 5 yrs",K1464&lt;10,"5 to 10 yrs",K1464&lt;20,"10 to 20 yrs","20+")</f>
        <v>5 to 10 yrs</v>
      </c>
      <c r="M1464" s="2">
        <v>82426</v>
      </c>
      <c r="N1464" s="4">
        <v>0.25</v>
      </c>
      <c r="O1464" s="5">
        <f t="shared" si="22"/>
        <v>103032.5</v>
      </c>
      <c r="P1464" s="2" t="s">
        <v>21</v>
      </c>
      <c r="Q1464" s="2">
        <v>1919</v>
      </c>
      <c r="R1464" s="2">
        <v>3</v>
      </c>
      <c r="S1464" s="2" t="s">
        <v>54</v>
      </c>
    </row>
    <row r="1465" spans="1:19" x14ac:dyDescent="0.3">
      <c r="A1465" s="2">
        <v>2464</v>
      </c>
      <c r="B1465" s="2" t="s">
        <v>1017</v>
      </c>
      <c r="C1465" s="2" t="s">
        <v>17</v>
      </c>
      <c r="D1465" s="2">
        <v>39</v>
      </c>
      <c r="E1465" s="2" t="str" cm="1">
        <f t="array" ref="E1465">_xlfn.SWITCH(TRUE,D1465&lt;25,"18 to 25",D1465&lt;40,"25 to 40",D1465&lt;50,"40 to 50",D1465&lt;60,"50 to 60","60+")</f>
        <v>25 to 40</v>
      </c>
      <c r="F1465" s="2" t="s">
        <v>46</v>
      </c>
      <c r="G1465" s="2" t="s">
        <v>32</v>
      </c>
      <c r="H1465" s="2" t="s">
        <v>168</v>
      </c>
      <c r="I1465" s="3">
        <v>45361</v>
      </c>
      <c r="J1465" s="2"/>
      <c r="K1465" s="2">
        <v>0.69</v>
      </c>
      <c r="L1465" s="2" t="str" cm="1">
        <f t="array" ref="L1465">_xlfn.SWITCH(TRUE,K1465&lt;2,"1 to 2 yrs",K1465&lt;5,"2 to 5 yrs",K1465&lt;10,"5 to 10 yrs",K1465&lt;20,"10 to 20 yrs","20+")</f>
        <v>1 to 2 yrs</v>
      </c>
      <c r="M1465" s="2">
        <v>78932</v>
      </c>
      <c r="N1465" s="4">
        <v>0.15</v>
      </c>
      <c r="O1465" s="5">
        <f t="shared" si="22"/>
        <v>90771.8</v>
      </c>
      <c r="P1465" s="2" t="s">
        <v>28</v>
      </c>
      <c r="Q1465" s="2">
        <v>2385</v>
      </c>
      <c r="R1465" s="2">
        <v>84</v>
      </c>
      <c r="S1465" s="2" t="s">
        <v>52</v>
      </c>
    </row>
    <row r="1466" spans="1:19" x14ac:dyDescent="0.3">
      <c r="A1466" s="2">
        <v>2465</v>
      </c>
      <c r="B1466" s="2" t="s">
        <v>946</v>
      </c>
      <c r="C1466" s="2" t="s">
        <v>17</v>
      </c>
      <c r="D1466" s="2">
        <v>44</v>
      </c>
      <c r="E1466" s="2" t="str" cm="1">
        <f t="array" ref="E1466">_xlfn.SWITCH(TRUE,D1466&lt;25,"18 to 25",D1466&lt;40,"25 to 40",D1466&lt;50,"40 to 50",D1466&lt;60,"50 to 60","60+")</f>
        <v>40 to 50</v>
      </c>
      <c r="F1466" s="2" t="s">
        <v>92</v>
      </c>
      <c r="G1466" s="2" t="s">
        <v>32</v>
      </c>
      <c r="H1466" s="2" t="s">
        <v>190</v>
      </c>
      <c r="I1466" s="3">
        <v>44211</v>
      </c>
      <c r="J1466" s="2"/>
      <c r="K1466" s="2">
        <v>3.84</v>
      </c>
      <c r="L1466" s="2" t="str" cm="1">
        <f t="array" ref="L1466">_xlfn.SWITCH(TRUE,K1466&lt;2,"1 to 2 yrs",K1466&lt;5,"2 to 5 yrs",K1466&lt;10,"5 to 10 yrs",K1466&lt;20,"10 to 20 yrs","20+")</f>
        <v>2 to 5 yrs</v>
      </c>
      <c r="M1466" s="2">
        <v>78196</v>
      </c>
      <c r="N1466" s="4">
        <v>0.2</v>
      </c>
      <c r="O1466" s="5">
        <f t="shared" si="22"/>
        <v>93835.199999999997</v>
      </c>
      <c r="P1466" s="2" t="s">
        <v>42</v>
      </c>
      <c r="Q1466" s="2"/>
      <c r="R1466" s="2">
        <v>89</v>
      </c>
      <c r="S1466" s="2" t="s">
        <v>90</v>
      </c>
    </row>
    <row r="1467" spans="1:19" x14ac:dyDescent="0.3">
      <c r="A1467" s="2">
        <v>2466</v>
      </c>
      <c r="B1467" s="2" t="s">
        <v>961</v>
      </c>
      <c r="C1467" s="2" t="s">
        <v>24</v>
      </c>
      <c r="D1467" s="2">
        <v>54</v>
      </c>
      <c r="E1467" s="2" t="str" cm="1">
        <f t="array" ref="E1467">_xlfn.SWITCH(TRUE,D1467&lt;25,"18 to 25",D1467&lt;40,"25 to 40",D1467&lt;50,"40 to 50",D1467&lt;60,"50 to 60","60+")</f>
        <v>50 to 60</v>
      </c>
      <c r="F1467" s="2" t="s">
        <v>36</v>
      </c>
      <c r="G1467" s="2" t="s">
        <v>19</v>
      </c>
      <c r="H1467" s="2" t="s">
        <v>122</v>
      </c>
      <c r="I1467" s="3">
        <v>43803</v>
      </c>
      <c r="J1467" s="2"/>
      <c r="K1467" s="2">
        <v>4.95</v>
      </c>
      <c r="L1467" s="2" t="str" cm="1">
        <f t="array" ref="L1467">_xlfn.SWITCH(TRUE,K1467&lt;2,"1 to 2 yrs",K1467&lt;5,"2 to 5 yrs",K1467&lt;10,"5 to 10 yrs",K1467&lt;20,"10 to 20 yrs","20+")</f>
        <v>2 to 5 yrs</v>
      </c>
      <c r="M1467" s="2">
        <v>74120</v>
      </c>
      <c r="N1467" s="4">
        <v>0.25</v>
      </c>
      <c r="O1467" s="5">
        <f t="shared" si="22"/>
        <v>92650</v>
      </c>
      <c r="P1467" s="2" t="s">
        <v>58</v>
      </c>
      <c r="Q1467" s="2">
        <v>1365</v>
      </c>
      <c r="R1467" s="2">
        <v>13</v>
      </c>
      <c r="S1467" s="2" t="s">
        <v>52</v>
      </c>
    </row>
    <row r="1468" spans="1:19" x14ac:dyDescent="0.3">
      <c r="A1468" s="2">
        <v>2467</v>
      </c>
      <c r="B1468" s="2" t="s">
        <v>488</v>
      </c>
      <c r="C1468" s="2" t="s">
        <v>24</v>
      </c>
      <c r="D1468" s="2">
        <v>60</v>
      </c>
      <c r="E1468" s="2" t="str" cm="1">
        <f t="array" ref="E1468">_xlfn.SWITCH(TRUE,D1468&lt;25,"18 to 25",D1468&lt;40,"25 to 40",D1468&lt;50,"40 to 50",D1468&lt;60,"50 to 60","60+")</f>
        <v>60+</v>
      </c>
      <c r="F1468" s="2" t="s">
        <v>36</v>
      </c>
      <c r="G1468" s="2" t="s">
        <v>19</v>
      </c>
      <c r="H1468" s="2" t="s">
        <v>122</v>
      </c>
      <c r="I1468" s="3">
        <v>42782</v>
      </c>
      <c r="J1468" s="2"/>
      <c r="K1468" s="2">
        <v>7.75</v>
      </c>
      <c r="L1468" s="2" t="str" cm="1">
        <f t="array" ref="L1468">_xlfn.SWITCH(TRUE,K1468&lt;2,"1 to 2 yrs",K1468&lt;5,"2 to 5 yrs",K1468&lt;10,"5 to 10 yrs",K1468&lt;20,"10 to 20 yrs","20+")</f>
        <v>5 to 10 yrs</v>
      </c>
      <c r="M1468" s="2">
        <v>86330</v>
      </c>
      <c r="N1468" s="4">
        <v>0.1</v>
      </c>
      <c r="O1468" s="5">
        <f t="shared" si="22"/>
        <v>94963</v>
      </c>
      <c r="P1468" s="2" t="s">
        <v>58</v>
      </c>
      <c r="Q1468" s="2">
        <v>2210</v>
      </c>
      <c r="R1468" s="2">
        <v>89</v>
      </c>
      <c r="S1468" s="2" t="s">
        <v>157</v>
      </c>
    </row>
    <row r="1469" spans="1:19" x14ac:dyDescent="0.3">
      <c r="A1469" s="2">
        <v>2468</v>
      </c>
      <c r="B1469" s="2" t="s">
        <v>1018</v>
      </c>
      <c r="C1469" s="2" t="s">
        <v>24</v>
      </c>
      <c r="D1469" s="2">
        <v>61</v>
      </c>
      <c r="E1469" s="2" t="str" cm="1">
        <f t="array" ref="E1469">_xlfn.SWITCH(TRUE,D1469&lt;25,"18 to 25",D1469&lt;40,"25 to 40",D1469&lt;50,"40 to 50",D1469&lt;60,"50 to 60","60+")</f>
        <v>60+</v>
      </c>
      <c r="F1469" s="2" t="s">
        <v>50</v>
      </c>
      <c r="G1469" s="2" t="s">
        <v>19</v>
      </c>
      <c r="H1469" s="2" t="s">
        <v>51</v>
      </c>
      <c r="I1469" s="3">
        <v>42013</v>
      </c>
      <c r="J1469" s="2"/>
      <c r="K1469" s="2">
        <v>10.5</v>
      </c>
      <c r="L1469" s="2" t="str" cm="1">
        <f t="array" ref="L1469">_xlfn.SWITCH(TRUE,K1469&lt;2,"1 to 2 yrs",K1469&lt;5,"2 to 5 yrs",K1469&lt;10,"5 to 10 yrs",K1469&lt;20,"10 to 20 yrs","20+")</f>
        <v>10 to 20 yrs</v>
      </c>
      <c r="M1469" s="2">
        <v>117546</v>
      </c>
      <c r="N1469" s="4">
        <v>0.25</v>
      </c>
      <c r="O1469" s="5">
        <f t="shared" si="22"/>
        <v>146932.5</v>
      </c>
      <c r="P1469" s="2" t="s">
        <v>58</v>
      </c>
      <c r="Q1469" s="2">
        <v>1400</v>
      </c>
      <c r="R1469" s="2">
        <v>12</v>
      </c>
      <c r="S1469" s="2" t="s">
        <v>54</v>
      </c>
    </row>
    <row r="1470" spans="1:19" x14ac:dyDescent="0.3">
      <c r="A1470" s="2">
        <v>2469</v>
      </c>
      <c r="B1470" s="2" t="s">
        <v>883</v>
      </c>
      <c r="C1470" s="2" t="s">
        <v>24</v>
      </c>
      <c r="D1470" s="2">
        <v>39</v>
      </c>
      <c r="E1470" s="2" t="str" cm="1">
        <f t="array" ref="E1470">_xlfn.SWITCH(TRUE,D1470&lt;25,"18 to 25",D1470&lt;40,"25 to 40",D1470&lt;50,"40 to 50",D1470&lt;60,"50 to 60","60+")</f>
        <v>25 to 40</v>
      </c>
      <c r="F1470" s="2" t="s">
        <v>50</v>
      </c>
      <c r="G1470" s="2" t="s">
        <v>19</v>
      </c>
      <c r="H1470" s="2" t="s">
        <v>70</v>
      </c>
      <c r="I1470" s="3">
        <v>43511</v>
      </c>
      <c r="J1470" s="2"/>
      <c r="K1470" s="2">
        <v>5.75</v>
      </c>
      <c r="L1470" s="2" t="str" cm="1">
        <f t="array" ref="L1470">_xlfn.SWITCH(TRUE,K1470&lt;2,"1 to 2 yrs",K1470&lt;5,"2 to 5 yrs",K1470&lt;10,"5 to 10 yrs",K1470&lt;20,"10 to 20 yrs","20+")</f>
        <v>5 to 10 yrs</v>
      </c>
      <c r="M1470" s="2">
        <v>95894</v>
      </c>
      <c r="N1470" s="4">
        <v>0.1</v>
      </c>
      <c r="O1470" s="5">
        <f t="shared" si="22"/>
        <v>105483.4</v>
      </c>
      <c r="P1470" s="2" t="s">
        <v>58</v>
      </c>
      <c r="Q1470" s="2"/>
      <c r="R1470" s="2">
        <v>89</v>
      </c>
      <c r="S1470" s="2" t="s">
        <v>29</v>
      </c>
    </row>
    <row r="1471" spans="1:19" x14ac:dyDescent="0.3">
      <c r="A1471" s="2">
        <v>2470</v>
      </c>
      <c r="B1471" s="2" t="s">
        <v>647</v>
      </c>
      <c r="C1471" s="2" t="s">
        <v>17</v>
      </c>
      <c r="D1471" s="2">
        <v>30</v>
      </c>
      <c r="E1471" s="2" t="str" cm="1">
        <f t="array" ref="E1471">_xlfn.SWITCH(TRUE,D1471&lt;25,"18 to 25",D1471&lt;40,"25 to 40",D1471&lt;50,"40 to 50",D1471&lt;60,"50 to 60","60+")</f>
        <v>25 to 40</v>
      </c>
      <c r="F1471" s="2" t="s">
        <v>25</v>
      </c>
      <c r="G1471" s="2" t="s">
        <v>19</v>
      </c>
      <c r="H1471" s="2" t="s">
        <v>97</v>
      </c>
      <c r="I1471" s="3">
        <v>43063</v>
      </c>
      <c r="J1471" s="2"/>
      <c r="K1471" s="2">
        <v>6.98</v>
      </c>
      <c r="L1471" s="2" t="str" cm="1">
        <f t="array" ref="L1471">_xlfn.SWITCH(TRUE,K1471&lt;2,"1 to 2 yrs",K1471&lt;5,"2 to 5 yrs",K1471&lt;10,"5 to 10 yrs",K1471&lt;20,"10 to 20 yrs","20+")</f>
        <v>5 to 10 yrs</v>
      </c>
      <c r="M1471" s="2">
        <v>71882</v>
      </c>
      <c r="N1471" s="4">
        <v>0.1</v>
      </c>
      <c r="O1471" s="5">
        <f t="shared" si="22"/>
        <v>79070.2</v>
      </c>
      <c r="P1471" s="2" t="s">
        <v>28</v>
      </c>
      <c r="Q1471" s="2">
        <v>2240</v>
      </c>
      <c r="R1471" s="2">
        <v>40</v>
      </c>
      <c r="S1471" s="2" t="s">
        <v>117</v>
      </c>
    </row>
    <row r="1472" spans="1:19" x14ac:dyDescent="0.3">
      <c r="A1472" s="2">
        <v>2471</v>
      </c>
      <c r="B1472" s="2" t="s">
        <v>1019</v>
      </c>
      <c r="C1472" s="2" t="s">
        <v>17</v>
      </c>
      <c r="D1472" s="2">
        <v>54</v>
      </c>
      <c r="E1472" s="2" t="str" cm="1">
        <f t="array" ref="E1472">_xlfn.SWITCH(TRUE,D1472&lt;25,"18 to 25",D1472&lt;40,"25 to 40",D1472&lt;50,"40 to 50",D1472&lt;60,"50 to 60","60+")</f>
        <v>50 to 60</v>
      </c>
      <c r="F1472" s="2" t="s">
        <v>31</v>
      </c>
      <c r="G1472" s="2" t="s">
        <v>26</v>
      </c>
      <c r="H1472" s="2" t="s">
        <v>139</v>
      </c>
      <c r="I1472" s="3">
        <v>44492</v>
      </c>
      <c r="J1472" s="2"/>
      <c r="K1472" s="2">
        <v>3.07</v>
      </c>
      <c r="L1472" s="2" t="str" cm="1">
        <f t="array" ref="L1472">_xlfn.SWITCH(TRUE,K1472&lt;2,"1 to 2 yrs",K1472&lt;5,"2 to 5 yrs",K1472&lt;10,"5 to 10 yrs",K1472&lt;20,"10 to 20 yrs","20+")</f>
        <v>2 to 5 yrs</v>
      </c>
      <c r="M1472" s="2">
        <v>65436</v>
      </c>
      <c r="N1472" s="4">
        <v>0.5</v>
      </c>
      <c r="O1472" s="5">
        <f t="shared" si="22"/>
        <v>98154</v>
      </c>
      <c r="P1472" s="2" t="s">
        <v>28</v>
      </c>
      <c r="Q1472" s="2">
        <v>2009</v>
      </c>
      <c r="R1472" s="2">
        <v>78</v>
      </c>
      <c r="S1472" s="2" t="s">
        <v>29</v>
      </c>
    </row>
    <row r="1473" spans="1:19" x14ac:dyDescent="0.3">
      <c r="A1473" s="2">
        <v>2472</v>
      </c>
      <c r="B1473" s="2" t="s">
        <v>279</v>
      </c>
      <c r="C1473" s="2" t="s">
        <v>24</v>
      </c>
      <c r="D1473" s="2">
        <v>53</v>
      </c>
      <c r="E1473" s="2" t="str" cm="1">
        <f t="array" ref="E1473">_xlfn.SWITCH(TRUE,D1473&lt;25,"18 to 25",D1473&lt;40,"25 to 40",D1473&lt;50,"40 to 50",D1473&lt;60,"50 to 60","60+")</f>
        <v>50 to 60</v>
      </c>
      <c r="F1473" s="2" t="s">
        <v>75</v>
      </c>
      <c r="G1473" s="2" t="s">
        <v>19</v>
      </c>
      <c r="H1473" s="2" t="s">
        <v>201</v>
      </c>
      <c r="I1473" s="3">
        <v>44177</v>
      </c>
      <c r="J1473" s="2"/>
      <c r="K1473" s="2">
        <v>3.93</v>
      </c>
      <c r="L1473" s="2" t="str" cm="1">
        <f t="array" ref="L1473">_xlfn.SWITCH(TRUE,K1473&lt;2,"1 to 2 yrs",K1473&lt;5,"2 to 5 yrs",K1473&lt;10,"5 to 10 yrs",K1473&lt;20,"10 to 20 yrs","20+")</f>
        <v>2 to 5 yrs</v>
      </c>
      <c r="M1473" s="2">
        <v>85848</v>
      </c>
      <c r="N1473" s="4">
        <v>0.15</v>
      </c>
      <c r="O1473" s="5">
        <f t="shared" si="22"/>
        <v>98725.2</v>
      </c>
      <c r="P1473" s="2" t="s">
        <v>42</v>
      </c>
      <c r="Q1473" s="2">
        <v>1980</v>
      </c>
      <c r="R1473" s="2">
        <v>90</v>
      </c>
      <c r="S1473" s="2" t="s">
        <v>103</v>
      </c>
    </row>
    <row r="1474" spans="1:19" x14ac:dyDescent="0.3">
      <c r="A1474" s="2">
        <v>2473</v>
      </c>
      <c r="B1474" s="2" t="s">
        <v>1020</v>
      </c>
      <c r="C1474" s="2" t="s">
        <v>17</v>
      </c>
      <c r="D1474" s="2">
        <v>38</v>
      </c>
      <c r="E1474" s="2" t="str" cm="1">
        <f t="array" ref="E1474">_xlfn.SWITCH(TRUE,D1474&lt;25,"18 to 25",D1474&lt;40,"25 to 40",D1474&lt;50,"40 to 50",D1474&lt;60,"50 to 60","60+")</f>
        <v>25 to 40</v>
      </c>
      <c r="F1474" s="2" t="s">
        <v>56</v>
      </c>
      <c r="G1474" s="2" t="s">
        <v>32</v>
      </c>
      <c r="H1474" s="2" t="s">
        <v>57</v>
      </c>
      <c r="I1474" s="3">
        <v>42670</v>
      </c>
      <c r="J1474" s="2"/>
      <c r="K1474" s="2">
        <v>8.0500000000000007</v>
      </c>
      <c r="L1474" s="2" t="str" cm="1">
        <f t="array" ref="L1474">_xlfn.SWITCH(TRUE,K1474&lt;2,"1 to 2 yrs",K1474&lt;5,"2 to 5 yrs",K1474&lt;10,"5 to 10 yrs",K1474&lt;20,"10 to 20 yrs","20+")</f>
        <v>5 to 10 yrs</v>
      </c>
      <c r="M1474" s="2">
        <v>130288</v>
      </c>
      <c r="N1474" s="4">
        <v>0.25</v>
      </c>
      <c r="O1474" s="5">
        <f t="shared" si="22"/>
        <v>162860</v>
      </c>
      <c r="P1474" s="2" t="s">
        <v>58</v>
      </c>
      <c r="Q1474" s="2">
        <v>2003</v>
      </c>
      <c r="R1474" s="2">
        <v>56</v>
      </c>
      <c r="S1474" s="2" t="s">
        <v>157</v>
      </c>
    </row>
    <row r="1475" spans="1:19" x14ac:dyDescent="0.3">
      <c r="A1475" s="2">
        <v>2474</v>
      </c>
      <c r="B1475" s="2" t="s">
        <v>613</v>
      </c>
      <c r="C1475" s="2" t="s">
        <v>24</v>
      </c>
      <c r="D1475" s="2">
        <v>40</v>
      </c>
      <c r="E1475" s="2" t="str" cm="1">
        <f t="array" ref="E1475">_xlfn.SWITCH(TRUE,D1475&lt;25,"18 to 25",D1475&lt;40,"25 to 40",D1475&lt;50,"40 to 50",D1475&lt;60,"50 to 60","60+")</f>
        <v>40 to 50</v>
      </c>
      <c r="F1475" s="2" t="s">
        <v>46</v>
      </c>
      <c r="G1475" s="2" t="s">
        <v>19</v>
      </c>
      <c r="H1475" s="2" t="s">
        <v>47</v>
      </c>
      <c r="I1475" s="3">
        <v>43117</v>
      </c>
      <c r="J1475" s="2"/>
      <c r="K1475" s="2">
        <v>6.83</v>
      </c>
      <c r="L1475" s="2" t="str" cm="1">
        <f t="array" ref="L1475">_xlfn.SWITCH(TRUE,K1475&lt;2,"1 to 2 yrs",K1475&lt;5,"2 to 5 yrs",K1475&lt;10,"5 to 10 yrs",K1475&lt;20,"10 to 20 yrs","20+")</f>
        <v>5 to 10 yrs</v>
      </c>
      <c r="M1475" s="2">
        <v>110785</v>
      </c>
      <c r="N1475" s="4">
        <v>0.15</v>
      </c>
      <c r="O1475" s="5">
        <f t="shared" ref="O1475:O1538" si="23">M1475+(M1475*N1475)</f>
        <v>127402.75</v>
      </c>
      <c r="P1475" s="2" t="s">
        <v>21</v>
      </c>
      <c r="Q1475" s="2">
        <v>1003</v>
      </c>
      <c r="R1475" s="2">
        <v>86</v>
      </c>
      <c r="S1475" s="2" t="s">
        <v>34</v>
      </c>
    </row>
    <row r="1476" spans="1:19" x14ac:dyDescent="0.3">
      <c r="A1476" s="2">
        <v>2475</v>
      </c>
      <c r="B1476" s="2" t="s">
        <v>919</v>
      </c>
      <c r="C1476" s="2" t="s">
        <v>24</v>
      </c>
      <c r="D1476" s="2">
        <v>48</v>
      </c>
      <c r="E1476" s="2" t="str" cm="1">
        <f t="array" ref="E1476">_xlfn.SWITCH(TRUE,D1476&lt;25,"18 to 25",D1476&lt;40,"25 to 40",D1476&lt;50,"40 to 50",D1476&lt;60,"50 to 60","60+")</f>
        <v>40 to 50</v>
      </c>
      <c r="F1476" s="2" t="s">
        <v>31</v>
      </c>
      <c r="G1476" s="2" t="s">
        <v>26</v>
      </c>
      <c r="H1476" s="2" t="s">
        <v>139</v>
      </c>
      <c r="I1476" s="3">
        <v>42955</v>
      </c>
      <c r="J1476" s="2"/>
      <c r="K1476" s="2">
        <v>7.27</v>
      </c>
      <c r="L1476" s="2" t="str" cm="1">
        <f t="array" ref="L1476">_xlfn.SWITCH(TRUE,K1476&lt;2,"1 to 2 yrs",K1476&lt;5,"2 to 5 yrs",K1476&lt;10,"5 to 10 yrs",K1476&lt;20,"10 to 20 yrs","20+")</f>
        <v>5 to 10 yrs</v>
      </c>
      <c r="M1476" s="2">
        <v>71927</v>
      </c>
      <c r="N1476" s="4">
        <v>0.5</v>
      </c>
      <c r="O1476" s="5">
        <f t="shared" si="23"/>
        <v>107890.5</v>
      </c>
      <c r="P1476" s="2" t="s">
        <v>58</v>
      </c>
      <c r="Q1476" s="2">
        <v>2325</v>
      </c>
      <c r="R1476" s="2">
        <v>21</v>
      </c>
      <c r="S1476" s="2" t="s">
        <v>77</v>
      </c>
    </row>
    <row r="1477" spans="1:19" x14ac:dyDescent="0.3">
      <c r="A1477" s="2">
        <v>2476</v>
      </c>
      <c r="B1477" s="2" t="s">
        <v>1021</v>
      </c>
      <c r="C1477" s="2" t="s">
        <v>24</v>
      </c>
      <c r="D1477" s="2">
        <v>27</v>
      </c>
      <c r="E1477" s="2" t="str" cm="1">
        <f t="array" ref="E1477">_xlfn.SWITCH(TRUE,D1477&lt;25,"18 to 25",D1477&lt;40,"25 to 40",D1477&lt;50,"40 to 50",D1477&lt;60,"50 to 60","60+")</f>
        <v>25 to 40</v>
      </c>
      <c r="F1477" s="2" t="s">
        <v>36</v>
      </c>
      <c r="G1477" s="2" t="s">
        <v>19</v>
      </c>
      <c r="H1477" s="2" t="s">
        <v>241</v>
      </c>
      <c r="I1477" s="3">
        <v>44304</v>
      </c>
      <c r="J1477" s="2"/>
      <c r="K1477" s="2">
        <v>3.58</v>
      </c>
      <c r="L1477" s="2" t="str" cm="1">
        <f t="array" ref="L1477">_xlfn.SWITCH(TRUE,K1477&lt;2,"1 to 2 yrs",K1477&lt;5,"2 to 5 yrs",K1477&lt;10,"5 to 10 yrs",K1477&lt;20,"10 to 20 yrs","20+")</f>
        <v>2 to 5 yrs</v>
      </c>
      <c r="M1477" s="2">
        <v>77853</v>
      </c>
      <c r="N1477" s="4">
        <v>0.1</v>
      </c>
      <c r="O1477" s="5">
        <f t="shared" si="23"/>
        <v>85638.3</v>
      </c>
      <c r="P1477" s="2" t="s">
        <v>58</v>
      </c>
      <c r="Q1477" s="2">
        <v>1869</v>
      </c>
      <c r="R1477" s="2">
        <v>9</v>
      </c>
      <c r="S1477" s="2" t="s">
        <v>34</v>
      </c>
    </row>
    <row r="1478" spans="1:19" x14ac:dyDescent="0.3">
      <c r="A1478" s="2">
        <v>2477</v>
      </c>
      <c r="B1478" s="2" t="s">
        <v>344</v>
      </c>
      <c r="C1478" s="2" t="s">
        <v>17</v>
      </c>
      <c r="D1478" s="2">
        <v>56</v>
      </c>
      <c r="E1478" s="2" t="str" cm="1">
        <f t="array" ref="E1478">_xlfn.SWITCH(TRUE,D1478&lt;25,"18 to 25",D1478&lt;40,"25 to 40",D1478&lt;50,"40 to 50",D1478&lt;60,"50 to 60","60+")</f>
        <v>50 to 60</v>
      </c>
      <c r="F1478" s="2" t="s">
        <v>40</v>
      </c>
      <c r="G1478" s="2" t="s">
        <v>19</v>
      </c>
      <c r="H1478" s="2" t="s">
        <v>143</v>
      </c>
      <c r="I1478" s="3">
        <v>44104</v>
      </c>
      <c r="J1478" s="2"/>
      <c r="K1478" s="2">
        <v>4.13</v>
      </c>
      <c r="L1478" s="2" t="str" cm="1">
        <f t="array" ref="L1478">_xlfn.SWITCH(TRUE,K1478&lt;2,"1 to 2 yrs",K1478&lt;5,"2 to 5 yrs",K1478&lt;10,"5 to 10 yrs",K1478&lt;20,"10 to 20 yrs","20+")</f>
        <v>2 to 5 yrs</v>
      </c>
      <c r="M1478" s="2">
        <v>52077</v>
      </c>
      <c r="N1478" s="4">
        <v>0.2</v>
      </c>
      <c r="O1478" s="5">
        <f t="shared" si="23"/>
        <v>62492.4</v>
      </c>
      <c r="P1478" s="2" t="s">
        <v>28</v>
      </c>
      <c r="Q1478" s="2">
        <v>1567</v>
      </c>
      <c r="R1478" s="2">
        <v>68</v>
      </c>
      <c r="S1478" s="2" t="s">
        <v>38</v>
      </c>
    </row>
    <row r="1479" spans="1:19" x14ac:dyDescent="0.3">
      <c r="A1479" s="2">
        <v>2478</v>
      </c>
      <c r="B1479" s="2" t="s">
        <v>1022</v>
      </c>
      <c r="C1479" s="2" t="s">
        <v>24</v>
      </c>
      <c r="D1479" s="2">
        <v>58</v>
      </c>
      <c r="E1479" s="2" t="str" cm="1">
        <f t="array" ref="E1479">_xlfn.SWITCH(TRUE,D1479&lt;25,"18 to 25",D1479&lt;40,"25 to 40",D1479&lt;50,"40 to 50",D1479&lt;60,"50 to 60","60+")</f>
        <v>50 to 60</v>
      </c>
      <c r="F1479" s="2" t="s">
        <v>50</v>
      </c>
      <c r="G1479" s="2" t="s">
        <v>32</v>
      </c>
      <c r="H1479" s="2" t="s">
        <v>70</v>
      </c>
      <c r="I1479" s="3">
        <v>45046</v>
      </c>
      <c r="J1479" s="2"/>
      <c r="K1479" s="2">
        <v>1.55</v>
      </c>
      <c r="L1479" s="2" t="str" cm="1">
        <f t="array" ref="L1479">_xlfn.SWITCH(TRUE,K1479&lt;2,"1 to 2 yrs",K1479&lt;5,"2 to 5 yrs",K1479&lt;10,"5 to 10 yrs",K1479&lt;20,"10 to 20 yrs","20+")</f>
        <v>1 to 2 yrs</v>
      </c>
      <c r="M1479" s="2">
        <v>87508</v>
      </c>
      <c r="N1479" s="4">
        <v>0.2</v>
      </c>
      <c r="O1479" s="5">
        <f t="shared" si="23"/>
        <v>105009.60000000001</v>
      </c>
      <c r="P1479" s="2" t="s">
        <v>42</v>
      </c>
      <c r="Q1479" s="2">
        <v>1375</v>
      </c>
      <c r="R1479" s="2">
        <v>67</v>
      </c>
      <c r="S1479" s="2" t="s">
        <v>22</v>
      </c>
    </row>
    <row r="1480" spans="1:19" x14ac:dyDescent="0.3">
      <c r="A1480" s="2">
        <v>2479</v>
      </c>
      <c r="B1480" s="2" t="s">
        <v>359</v>
      </c>
      <c r="C1480" s="2" t="s">
        <v>24</v>
      </c>
      <c r="D1480" s="2">
        <v>55</v>
      </c>
      <c r="E1480" s="2" t="str" cm="1">
        <f t="array" ref="E1480">_xlfn.SWITCH(TRUE,D1480&lt;25,"18 to 25",D1480&lt;40,"25 to 40",D1480&lt;50,"40 to 50",D1480&lt;60,"50 to 60","60+")</f>
        <v>50 to 60</v>
      </c>
      <c r="F1480" s="2" t="s">
        <v>56</v>
      </c>
      <c r="G1480" s="2" t="s">
        <v>32</v>
      </c>
      <c r="H1480" s="2" t="s">
        <v>81</v>
      </c>
      <c r="I1480" s="3">
        <v>45182</v>
      </c>
      <c r="J1480" s="2"/>
      <c r="K1480" s="2">
        <v>1.18</v>
      </c>
      <c r="L1480" s="2" t="str" cm="1">
        <f t="array" ref="L1480">_xlfn.SWITCH(TRUE,K1480&lt;2,"1 to 2 yrs",K1480&lt;5,"2 to 5 yrs",K1480&lt;10,"5 to 10 yrs",K1480&lt;20,"10 to 20 yrs","20+")</f>
        <v>1 to 2 yrs</v>
      </c>
      <c r="M1480" s="2">
        <v>96045</v>
      </c>
      <c r="N1480" s="4">
        <v>0.2</v>
      </c>
      <c r="O1480" s="5">
        <f t="shared" si="23"/>
        <v>115254</v>
      </c>
      <c r="P1480" s="2" t="s">
        <v>42</v>
      </c>
      <c r="Q1480" s="2">
        <v>1595</v>
      </c>
      <c r="R1480" s="2">
        <v>49</v>
      </c>
      <c r="S1480" s="2" t="s">
        <v>73</v>
      </c>
    </row>
    <row r="1481" spans="1:19" x14ac:dyDescent="0.3">
      <c r="A1481" s="2">
        <v>2480</v>
      </c>
      <c r="B1481" s="2" t="s">
        <v>1023</v>
      </c>
      <c r="C1481" s="2" t="s">
        <v>24</v>
      </c>
      <c r="D1481" s="2">
        <v>41</v>
      </c>
      <c r="E1481" s="2" t="str" cm="1">
        <f t="array" ref="E1481">_xlfn.SWITCH(TRUE,D1481&lt;25,"18 to 25",D1481&lt;40,"25 to 40",D1481&lt;50,"40 to 50",D1481&lt;60,"50 to 60","60+")</f>
        <v>40 to 50</v>
      </c>
      <c r="F1481" s="2" t="s">
        <v>46</v>
      </c>
      <c r="G1481" s="2" t="s">
        <v>32</v>
      </c>
      <c r="H1481" s="2" t="s">
        <v>110</v>
      </c>
      <c r="I1481" s="3">
        <v>43143</v>
      </c>
      <c r="J1481" s="2"/>
      <c r="K1481" s="2">
        <v>6.76</v>
      </c>
      <c r="L1481" s="2" t="str" cm="1">
        <f t="array" ref="L1481">_xlfn.SWITCH(TRUE,K1481&lt;2,"1 to 2 yrs",K1481&lt;5,"2 to 5 yrs",K1481&lt;10,"5 to 10 yrs",K1481&lt;20,"10 to 20 yrs","20+")</f>
        <v>5 to 10 yrs</v>
      </c>
      <c r="M1481" s="2">
        <v>113077</v>
      </c>
      <c r="N1481" s="4">
        <v>0</v>
      </c>
      <c r="O1481" s="5">
        <f t="shared" si="23"/>
        <v>113077</v>
      </c>
      <c r="P1481" s="2" t="s">
        <v>28</v>
      </c>
      <c r="Q1481" s="2"/>
      <c r="R1481" s="2">
        <v>99</v>
      </c>
      <c r="S1481" s="2" t="s">
        <v>99</v>
      </c>
    </row>
    <row r="1482" spans="1:19" x14ac:dyDescent="0.3">
      <c r="A1482" s="2">
        <v>2481</v>
      </c>
      <c r="B1482" s="2" t="s">
        <v>1024</v>
      </c>
      <c r="C1482" s="2" t="s">
        <v>17</v>
      </c>
      <c r="D1482" s="2">
        <v>46</v>
      </c>
      <c r="E1482" s="2" t="str" cm="1">
        <f t="array" ref="E1482">_xlfn.SWITCH(TRUE,D1482&lt;25,"18 to 25",D1482&lt;40,"25 to 40",D1482&lt;50,"40 to 50",D1482&lt;60,"50 to 60","60+")</f>
        <v>40 to 50</v>
      </c>
      <c r="F1482" s="2" t="s">
        <v>18</v>
      </c>
      <c r="G1482" s="2" t="s">
        <v>19</v>
      </c>
      <c r="H1482" s="2" t="s">
        <v>63</v>
      </c>
      <c r="I1482" s="3">
        <v>44702</v>
      </c>
      <c r="J1482" s="2"/>
      <c r="K1482" s="2">
        <v>2.4900000000000002</v>
      </c>
      <c r="L1482" s="2" t="str" cm="1">
        <f t="array" ref="L1482">_xlfn.SWITCH(TRUE,K1482&lt;2,"1 to 2 yrs",K1482&lt;5,"2 to 5 yrs",K1482&lt;10,"5 to 10 yrs",K1482&lt;20,"10 to 20 yrs","20+")</f>
        <v>2 to 5 yrs</v>
      </c>
      <c r="M1482" s="2">
        <v>77982</v>
      </c>
      <c r="N1482" s="4">
        <v>0.2</v>
      </c>
      <c r="O1482" s="5">
        <f t="shared" si="23"/>
        <v>93578.4</v>
      </c>
      <c r="P1482" s="2" t="s">
        <v>28</v>
      </c>
      <c r="Q1482" s="2">
        <v>1022</v>
      </c>
      <c r="R1482" s="2">
        <v>15</v>
      </c>
      <c r="S1482" s="2" t="s">
        <v>22</v>
      </c>
    </row>
    <row r="1483" spans="1:19" x14ac:dyDescent="0.3">
      <c r="A1483" s="2">
        <v>2482</v>
      </c>
      <c r="B1483" s="2" t="s">
        <v>1025</v>
      </c>
      <c r="C1483" s="2" t="s">
        <v>17</v>
      </c>
      <c r="D1483" s="2">
        <v>25</v>
      </c>
      <c r="E1483" s="2" t="str" cm="1">
        <f t="array" ref="E1483">_xlfn.SWITCH(TRUE,D1483&lt;25,"18 to 25",D1483&lt;40,"25 to 40",D1483&lt;50,"40 to 50",D1483&lt;60,"50 to 60","60+")</f>
        <v>25 to 40</v>
      </c>
      <c r="F1483" s="2" t="s">
        <v>18</v>
      </c>
      <c r="G1483" s="2" t="s">
        <v>32</v>
      </c>
      <c r="H1483" s="2" t="s">
        <v>20</v>
      </c>
      <c r="I1483" s="3">
        <v>45225</v>
      </c>
      <c r="J1483" s="2"/>
      <c r="K1483" s="2">
        <v>1.06</v>
      </c>
      <c r="L1483" s="2" t="str" cm="1">
        <f t="array" ref="L1483">_xlfn.SWITCH(TRUE,K1483&lt;2,"1 to 2 yrs",K1483&lt;5,"2 to 5 yrs",K1483&lt;10,"5 to 10 yrs",K1483&lt;20,"10 to 20 yrs","20+")</f>
        <v>1 to 2 yrs</v>
      </c>
      <c r="M1483" s="2">
        <v>70971</v>
      </c>
      <c r="N1483" s="4">
        <v>0.25</v>
      </c>
      <c r="O1483" s="5">
        <f t="shared" si="23"/>
        <v>88713.75</v>
      </c>
      <c r="P1483" s="2" t="s">
        <v>58</v>
      </c>
      <c r="Q1483" s="2">
        <v>2117</v>
      </c>
      <c r="R1483" s="2">
        <v>95</v>
      </c>
      <c r="S1483" s="2" t="s">
        <v>87</v>
      </c>
    </row>
    <row r="1484" spans="1:19" x14ac:dyDescent="0.3">
      <c r="A1484" s="2">
        <v>2483</v>
      </c>
      <c r="B1484" s="2" t="s">
        <v>617</v>
      </c>
      <c r="C1484" s="2" t="s">
        <v>24</v>
      </c>
      <c r="D1484" s="2">
        <v>31</v>
      </c>
      <c r="E1484" s="2" t="str" cm="1">
        <f t="array" ref="E1484">_xlfn.SWITCH(TRUE,D1484&lt;25,"18 to 25",D1484&lt;40,"25 to 40",D1484&lt;50,"40 to 50",D1484&lt;60,"50 to 60","60+")</f>
        <v>25 to 40</v>
      </c>
      <c r="F1484" s="2" t="s">
        <v>50</v>
      </c>
      <c r="G1484" s="2" t="s">
        <v>19</v>
      </c>
      <c r="H1484" s="2" t="s">
        <v>89</v>
      </c>
      <c r="I1484" s="3">
        <v>43009</v>
      </c>
      <c r="J1484" s="3">
        <v>44285</v>
      </c>
      <c r="K1484" s="2">
        <v>3.49</v>
      </c>
      <c r="L1484" s="2" t="str" cm="1">
        <f t="array" ref="L1484">_xlfn.SWITCH(TRUE,K1484&lt;2,"1 to 2 yrs",K1484&lt;5,"2 to 5 yrs",K1484&lt;10,"5 to 10 yrs",K1484&lt;20,"10 to 20 yrs","20+")</f>
        <v>2 to 5 yrs</v>
      </c>
      <c r="M1484" s="2">
        <v>96522</v>
      </c>
      <c r="N1484" s="4">
        <v>0.15</v>
      </c>
      <c r="O1484" s="5">
        <f t="shared" si="23"/>
        <v>111000.3</v>
      </c>
      <c r="P1484" s="2" t="s">
        <v>28</v>
      </c>
      <c r="Q1484" s="2">
        <v>2305</v>
      </c>
      <c r="R1484" s="2">
        <v>10</v>
      </c>
      <c r="S1484" s="2" t="s">
        <v>54</v>
      </c>
    </row>
    <row r="1485" spans="1:19" x14ac:dyDescent="0.3">
      <c r="A1485" s="2">
        <v>2484</v>
      </c>
      <c r="B1485" s="2" t="s">
        <v>781</v>
      </c>
      <c r="C1485" s="2" t="s">
        <v>17</v>
      </c>
      <c r="D1485" s="2">
        <v>31</v>
      </c>
      <c r="E1485" s="2" t="str" cm="1">
        <f t="array" ref="E1485">_xlfn.SWITCH(TRUE,D1485&lt;25,"18 to 25",D1485&lt;40,"25 to 40",D1485&lt;50,"40 to 50",D1485&lt;60,"50 to 60","60+")</f>
        <v>25 to 40</v>
      </c>
      <c r="F1485" s="2" t="s">
        <v>31</v>
      </c>
      <c r="G1485" s="2" t="s">
        <v>19</v>
      </c>
      <c r="H1485" s="2" t="s">
        <v>33</v>
      </c>
      <c r="I1485" s="3">
        <v>45329</v>
      </c>
      <c r="J1485" s="2"/>
      <c r="K1485" s="2">
        <v>0.77</v>
      </c>
      <c r="L1485" s="2" t="str" cm="1">
        <f t="array" ref="L1485">_xlfn.SWITCH(TRUE,K1485&lt;2,"1 to 2 yrs",K1485&lt;5,"2 to 5 yrs",K1485&lt;10,"5 to 10 yrs",K1485&lt;20,"10 to 20 yrs","20+")</f>
        <v>1 to 2 yrs</v>
      </c>
      <c r="M1485" s="2">
        <v>53823</v>
      </c>
      <c r="N1485" s="4">
        <v>0.2</v>
      </c>
      <c r="O1485" s="5">
        <f t="shared" si="23"/>
        <v>64587.6</v>
      </c>
      <c r="P1485" s="2" t="s">
        <v>28</v>
      </c>
      <c r="Q1485" s="2">
        <v>1861</v>
      </c>
      <c r="R1485" s="2">
        <v>96</v>
      </c>
      <c r="S1485" s="2" t="s">
        <v>29</v>
      </c>
    </row>
    <row r="1486" spans="1:19" x14ac:dyDescent="0.3">
      <c r="A1486" s="2">
        <v>2485</v>
      </c>
      <c r="B1486" s="2" t="s">
        <v>192</v>
      </c>
      <c r="C1486" s="2" t="s">
        <v>17</v>
      </c>
      <c r="D1486" s="2">
        <v>45</v>
      </c>
      <c r="E1486" s="2" t="str" cm="1">
        <f t="array" ref="E1486">_xlfn.SWITCH(TRUE,D1486&lt;25,"18 to 25",D1486&lt;40,"25 to 40",D1486&lt;50,"40 to 50",D1486&lt;60,"50 to 60","60+")</f>
        <v>40 to 50</v>
      </c>
      <c r="F1486" s="2" t="s">
        <v>46</v>
      </c>
      <c r="G1486" s="2" t="s">
        <v>19</v>
      </c>
      <c r="H1486" s="2" t="s">
        <v>47</v>
      </c>
      <c r="I1486" s="3">
        <v>42227</v>
      </c>
      <c r="J1486" s="2"/>
      <c r="K1486" s="2">
        <v>9.27</v>
      </c>
      <c r="L1486" s="2" t="str" cm="1">
        <f t="array" ref="L1486">_xlfn.SWITCH(TRUE,K1486&lt;2,"1 to 2 yrs",K1486&lt;5,"2 to 5 yrs",K1486&lt;10,"5 to 10 yrs",K1486&lt;20,"10 to 20 yrs","20+")</f>
        <v>5 to 10 yrs</v>
      </c>
      <c r="M1486" s="2">
        <v>120010</v>
      </c>
      <c r="N1486" s="4">
        <v>0.25</v>
      </c>
      <c r="O1486" s="5">
        <f t="shared" si="23"/>
        <v>150012.5</v>
      </c>
      <c r="P1486" s="2" t="s">
        <v>58</v>
      </c>
      <c r="Q1486" s="2"/>
      <c r="R1486" s="2">
        <v>98</v>
      </c>
      <c r="S1486" s="2" t="s">
        <v>103</v>
      </c>
    </row>
    <row r="1487" spans="1:19" x14ac:dyDescent="0.3">
      <c r="A1487" s="2">
        <v>2486</v>
      </c>
      <c r="B1487" s="2" t="s">
        <v>1026</v>
      </c>
      <c r="C1487" s="2" t="s">
        <v>17</v>
      </c>
      <c r="D1487" s="2">
        <v>42</v>
      </c>
      <c r="E1487" s="2" t="str" cm="1">
        <f t="array" ref="E1487">_xlfn.SWITCH(TRUE,D1487&lt;25,"18 to 25",D1487&lt;40,"25 to 40",D1487&lt;50,"40 to 50",D1487&lt;60,"50 to 60","60+")</f>
        <v>40 to 50</v>
      </c>
      <c r="F1487" s="2" t="s">
        <v>56</v>
      </c>
      <c r="G1487" s="2" t="s">
        <v>32</v>
      </c>
      <c r="H1487" s="2" t="s">
        <v>61</v>
      </c>
      <c r="I1487" s="3">
        <v>44861</v>
      </c>
      <c r="J1487" s="2"/>
      <c r="K1487" s="2">
        <v>2.06</v>
      </c>
      <c r="L1487" s="2" t="str" cm="1">
        <f t="array" ref="L1487">_xlfn.SWITCH(TRUE,K1487&lt;2,"1 to 2 yrs",K1487&lt;5,"2 to 5 yrs",K1487&lt;10,"5 to 10 yrs",K1487&lt;20,"10 to 20 yrs","20+")</f>
        <v>2 to 5 yrs</v>
      </c>
      <c r="M1487" s="2">
        <v>99839</v>
      </c>
      <c r="N1487" s="4">
        <v>0.2</v>
      </c>
      <c r="O1487" s="5">
        <f t="shared" si="23"/>
        <v>119806.8</v>
      </c>
      <c r="P1487" s="2" t="s">
        <v>28</v>
      </c>
      <c r="Q1487" s="2"/>
      <c r="R1487" s="2">
        <v>67</v>
      </c>
      <c r="S1487" s="2" t="s">
        <v>77</v>
      </c>
    </row>
    <row r="1488" spans="1:19" x14ac:dyDescent="0.3">
      <c r="A1488" s="2">
        <v>2487</v>
      </c>
      <c r="B1488" s="2" t="s">
        <v>772</v>
      </c>
      <c r="C1488" s="2" t="s">
        <v>17</v>
      </c>
      <c r="D1488" s="2">
        <v>32</v>
      </c>
      <c r="E1488" s="2" t="str" cm="1">
        <f t="array" ref="E1488">_xlfn.SWITCH(TRUE,D1488&lt;25,"18 to 25",D1488&lt;40,"25 to 40",D1488&lt;50,"40 to 50",D1488&lt;60,"50 to 60","60+")</f>
        <v>25 to 40</v>
      </c>
      <c r="F1488" s="2" t="s">
        <v>36</v>
      </c>
      <c r="G1488" s="2" t="s">
        <v>26</v>
      </c>
      <c r="H1488" s="2" t="s">
        <v>37</v>
      </c>
      <c r="I1488" s="3">
        <v>42605</v>
      </c>
      <c r="J1488" s="3">
        <v>45271</v>
      </c>
      <c r="K1488" s="2">
        <v>7.3</v>
      </c>
      <c r="L1488" s="2" t="str" cm="1">
        <f t="array" ref="L1488">_xlfn.SWITCH(TRUE,K1488&lt;2,"1 to 2 yrs",K1488&lt;5,"2 to 5 yrs",K1488&lt;10,"5 to 10 yrs",K1488&lt;20,"10 to 20 yrs","20+")</f>
        <v>5 to 10 yrs</v>
      </c>
      <c r="M1488" s="2">
        <v>78971</v>
      </c>
      <c r="N1488" s="4">
        <v>0.2</v>
      </c>
      <c r="O1488" s="5">
        <f t="shared" si="23"/>
        <v>94765.2</v>
      </c>
      <c r="P1488" s="2" t="s">
        <v>28</v>
      </c>
      <c r="Q1488" s="2">
        <v>1698</v>
      </c>
      <c r="R1488" s="2">
        <v>86</v>
      </c>
      <c r="S1488" s="2" t="s">
        <v>34</v>
      </c>
    </row>
    <row r="1489" spans="1:19" x14ac:dyDescent="0.3">
      <c r="A1489" s="2">
        <v>2488</v>
      </c>
      <c r="B1489" s="2" t="s">
        <v>383</v>
      </c>
      <c r="C1489" s="2" t="s">
        <v>17</v>
      </c>
      <c r="D1489" s="2">
        <v>48</v>
      </c>
      <c r="E1489" s="2" t="str" cm="1">
        <f t="array" ref="E1489">_xlfn.SWITCH(TRUE,D1489&lt;25,"18 to 25",D1489&lt;40,"25 to 40",D1489&lt;50,"40 to 50",D1489&lt;60,"50 to 60","60+")</f>
        <v>40 to 50</v>
      </c>
      <c r="F1489" s="2" t="s">
        <v>31</v>
      </c>
      <c r="G1489" s="2" t="s">
        <v>32</v>
      </c>
      <c r="H1489" s="2" t="s">
        <v>68</v>
      </c>
      <c r="I1489" s="3">
        <v>45211</v>
      </c>
      <c r="J1489" s="2"/>
      <c r="K1489" s="2">
        <v>1.1000000000000001</v>
      </c>
      <c r="L1489" s="2" t="str" cm="1">
        <f t="array" ref="L1489">_xlfn.SWITCH(TRUE,K1489&lt;2,"1 to 2 yrs",K1489&lt;5,"2 to 5 yrs",K1489&lt;10,"5 to 10 yrs",K1489&lt;20,"10 to 20 yrs","20+")</f>
        <v>1 to 2 yrs</v>
      </c>
      <c r="M1489" s="2">
        <v>53770</v>
      </c>
      <c r="N1489" s="4">
        <v>0.2</v>
      </c>
      <c r="O1489" s="5">
        <f t="shared" si="23"/>
        <v>64524</v>
      </c>
      <c r="P1489" s="2" t="s">
        <v>42</v>
      </c>
      <c r="Q1489" s="2">
        <v>1630</v>
      </c>
      <c r="R1489" s="2">
        <v>66</v>
      </c>
      <c r="S1489" s="2" t="s">
        <v>84</v>
      </c>
    </row>
    <row r="1490" spans="1:19" x14ac:dyDescent="0.3">
      <c r="A1490" s="2">
        <v>2489</v>
      </c>
      <c r="B1490" s="2" t="s">
        <v>1027</v>
      </c>
      <c r="C1490" s="2" t="s">
        <v>17</v>
      </c>
      <c r="D1490" s="2">
        <v>37</v>
      </c>
      <c r="E1490" s="2" t="str" cm="1">
        <f t="array" ref="E1490">_xlfn.SWITCH(TRUE,D1490&lt;25,"18 to 25",D1490&lt;40,"25 to 40",D1490&lt;50,"40 to 50",D1490&lt;60,"50 to 60","60+")</f>
        <v>25 to 40</v>
      </c>
      <c r="F1490" s="2" t="s">
        <v>50</v>
      </c>
      <c r="G1490" s="2" t="s">
        <v>32</v>
      </c>
      <c r="H1490" s="2" t="s">
        <v>101</v>
      </c>
      <c r="I1490" s="3">
        <v>44846</v>
      </c>
      <c r="J1490" s="2"/>
      <c r="K1490" s="2">
        <v>2.1</v>
      </c>
      <c r="L1490" s="2" t="str" cm="1">
        <f t="array" ref="L1490">_xlfn.SWITCH(TRUE,K1490&lt;2,"1 to 2 yrs",K1490&lt;5,"2 to 5 yrs",K1490&lt;10,"5 to 10 yrs",K1490&lt;20,"10 to 20 yrs","20+")</f>
        <v>2 to 5 yrs</v>
      </c>
      <c r="M1490" s="2">
        <v>77980</v>
      </c>
      <c r="N1490" s="4">
        <v>0.1</v>
      </c>
      <c r="O1490" s="5">
        <f t="shared" si="23"/>
        <v>85778</v>
      </c>
      <c r="P1490" s="2" t="s">
        <v>28</v>
      </c>
      <c r="Q1490" s="2">
        <v>1180</v>
      </c>
      <c r="R1490" s="2">
        <v>19</v>
      </c>
      <c r="S1490" s="2" t="s">
        <v>52</v>
      </c>
    </row>
    <row r="1491" spans="1:19" x14ac:dyDescent="0.3">
      <c r="A1491" s="2">
        <v>2490</v>
      </c>
      <c r="B1491" s="2" t="s">
        <v>167</v>
      </c>
      <c r="C1491" s="2" t="s">
        <v>17</v>
      </c>
      <c r="D1491" s="2">
        <v>47</v>
      </c>
      <c r="E1491" s="2" t="str" cm="1">
        <f t="array" ref="E1491">_xlfn.SWITCH(TRUE,D1491&lt;25,"18 to 25",D1491&lt;40,"25 to 40",D1491&lt;50,"40 to 50",D1491&lt;60,"50 to 60","60+")</f>
        <v>40 to 50</v>
      </c>
      <c r="F1491" s="2" t="s">
        <v>25</v>
      </c>
      <c r="G1491" s="2" t="s">
        <v>19</v>
      </c>
      <c r="H1491" s="2" t="s">
        <v>27</v>
      </c>
      <c r="I1491" s="3">
        <v>44783</v>
      </c>
      <c r="J1491" s="2"/>
      <c r="K1491" s="2">
        <v>2.27</v>
      </c>
      <c r="L1491" s="2" t="str" cm="1">
        <f t="array" ref="L1491">_xlfn.SWITCH(TRUE,K1491&lt;2,"1 to 2 yrs",K1491&lt;5,"2 to 5 yrs",K1491&lt;10,"5 to 10 yrs",K1491&lt;20,"10 to 20 yrs","20+")</f>
        <v>2 to 5 yrs</v>
      </c>
      <c r="M1491" s="2">
        <v>59391</v>
      </c>
      <c r="N1491" s="4">
        <v>0.2</v>
      </c>
      <c r="O1491" s="5">
        <f t="shared" si="23"/>
        <v>71269.2</v>
      </c>
      <c r="P1491" s="2" t="s">
        <v>28</v>
      </c>
      <c r="Q1491" s="2">
        <v>2107</v>
      </c>
      <c r="R1491" s="2">
        <v>64</v>
      </c>
      <c r="S1491" s="2" t="s">
        <v>54</v>
      </c>
    </row>
    <row r="1492" spans="1:19" x14ac:dyDescent="0.3">
      <c r="A1492" s="2">
        <v>2491</v>
      </c>
      <c r="B1492" s="2" t="s">
        <v>1028</v>
      </c>
      <c r="C1492" s="2" t="s">
        <v>17</v>
      </c>
      <c r="D1492" s="2">
        <v>51</v>
      </c>
      <c r="E1492" s="2" t="str" cm="1">
        <f t="array" ref="E1492">_xlfn.SWITCH(TRUE,D1492&lt;25,"18 to 25",D1492&lt;40,"25 to 40",D1492&lt;50,"40 to 50",D1492&lt;60,"50 to 60","60+")</f>
        <v>50 to 60</v>
      </c>
      <c r="F1492" s="2" t="s">
        <v>75</v>
      </c>
      <c r="G1492" s="2" t="s">
        <v>26</v>
      </c>
      <c r="H1492" s="2" t="s">
        <v>76</v>
      </c>
      <c r="I1492" s="3">
        <v>45372</v>
      </c>
      <c r="J1492" s="2"/>
      <c r="K1492" s="2">
        <v>0.66</v>
      </c>
      <c r="L1492" s="2" t="str" cm="1">
        <f t="array" ref="L1492">_xlfn.SWITCH(TRUE,K1492&lt;2,"1 to 2 yrs",K1492&lt;5,"2 to 5 yrs",K1492&lt;10,"5 to 10 yrs",K1492&lt;20,"10 to 20 yrs","20+")</f>
        <v>1 to 2 yrs</v>
      </c>
      <c r="M1492" s="2">
        <v>68174</v>
      </c>
      <c r="N1492" s="4">
        <v>0.25</v>
      </c>
      <c r="O1492" s="5">
        <f t="shared" si="23"/>
        <v>85217.5</v>
      </c>
      <c r="P1492" s="2" t="s">
        <v>58</v>
      </c>
      <c r="Q1492" s="2">
        <v>2323</v>
      </c>
      <c r="R1492" s="2">
        <v>32</v>
      </c>
      <c r="S1492" s="2" t="s">
        <v>84</v>
      </c>
    </row>
    <row r="1493" spans="1:19" x14ac:dyDescent="0.3">
      <c r="A1493" s="2">
        <v>2492</v>
      </c>
      <c r="B1493" s="2" t="s">
        <v>388</v>
      </c>
      <c r="C1493" s="2" t="s">
        <v>17</v>
      </c>
      <c r="D1493" s="2">
        <v>37</v>
      </c>
      <c r="E1493" s="2" t="str" cm="1">
        <f t="array" ref="E1493">_xlfn.SWITCH(TRUE,D1493&lt;25,"18 to 25",D1493&lt;40,"25 to 40",D1493&lt;50,"40 to 50",D1493&lt;60,"50 to 60","60+")</f>
        <v>25 to 40</v>
      </c>
      <c r="F1493" s="2" t="s">
        <v>31</v>
      </c>
      <c r="G1493" s="2" t="s">
        <v>32</v>
      </c>
      <c r="H1493" s="2" t="s">
        <v>68</v>
      </c>
      <c r="I1493" s="3">
        <v>45037</v>
      </c>
      <c r="J1493" s="2"/>
      <c r="K1493" s="2">
        <v>1.57</v>
      </c>
      <c r="L1493" s="2" t="str" cm="1">
        <f t="array" ref="L1493">_xlfn.SWITCH(TRUE,K1493&lt;2,"1 to 2 yrs",K1493&lt;5,"2 to 5 yrs",K1493&lt;10,"5 to 10 yrs",K1493&lt;20,"10 to 20 yrs","20+")</f>
        <v>1 to 2 yrs</v>
      </c>
      <c r="M1493" s="2">
        <v>67448</v>
      </c>
      <c r="N1493" s="4">
        <v>0.1</v>
      </c>
      <c r="O1493" s="5">
        <f t="shared" si="23"/>
        <v>74192.800000000003</v>
      </c>
      <c r="P1493" s="2" t="s">
        <v>58</v>
      </c>
      <c r="Q1493" s="2">
        <v>1623</v>
      </c>
      <c r="R1493" s="2">
        <v>9</v>
      </c>
      <c r="S1493" s="2" t="s">
        <v>73</v>
      </c>
    </row>
    <row r="1494" spans="1:19" x14ac:dyDescent="0.3">
      <c r="A1494" s="2">
        <v>2493</v>
      </c>
      <c r="B1494" s="2" t="s">
        <v>282</v>
      </c>
      <c r="C1494" s="2" t="s">
        <v>17</v>
      </c>
      <c r="D1494" s="2">
        <v>28</v>
      </c>
      <c r="E1494" s="2" t="str" cm="1">
        <f t="array" ref="E1494">_xlfn.SWITCH(TRUE,D1494&lt;25,"18 to 25",D1494&lt;40,"25 to 40",D1494&lt;50,"40 to 50",D1494&lt;60,"50 to 60","60+")</f>
        <v>25 to 40</v>
      </c>
      <c r="F1494" s="2" t="s">
        <v>92</v>
      </c>
      <c r="G1494" s="2" t="s">
        <v>19</v>
      </c>
      <c r="H1494" s="2" t="s">
        <v>171</v>
      </c>
      <c r="I1494" s="3">
        <v>42313</v>
      </c>
      <c r="J1494" s="2"/>
      <c r="K1494" s="2">
        <v>9.0299999999999994</v>
      </c>
      <c r="L1494" s="2" t="str" cm="1">
        <f t="array" ref="L1494">_xlfn.SWITCH(TRUE,K1494&lt;2,"1 to 2 yrs",K1494&lt;5,"2 to 5 yrs",K1494&lt;10,"5 to 10 yrs",K1494&lt;20,"10 to 20 yrs","20+")</f>
        <v>5 to 10 yrs</v>
      </c>
      <c r="M1494" s="2">
        <v>86022</v>
      </c>
      <c r="N1494" s="4">
        <v>0.25</v>
      </c>
      <c r="O1494" s="5">
        <f t="shared" si="23"/>
        <v>107527.5</v>
      </c>
      <c r="P1494" s="2" t="s">
        <v>28</v>
      </c>
      <c r="Q1494" s="2">
        <v>2047</v>
      </c>
      <c r="R1494" s="2">
        <v>66</v>
      </c>
      <c r="S1494" s="2" t="s">
        <v>99</v>
      </c>
    </row>
    <row r="1495" spans="1:19" x14ac:dyDescent="0.3">
      <c r="A1495" s="2">
        <v>2494</v>
      </c>
      <c r="B1495" s="2" t="s">
        <v>477</v>
      </c>
      <c r="C1495" s="2" t="s">
        <v>24</v>
      </c>
      <c r="D1495" s="2">
        <v>37</v>
      </c>
      <c r="E1495" s="2" t="str" cm="1">
        <f t="array" ref="E1495">_xlfn.SWITCH(TRUE,D1495&lt;25,"18 to 25",D1495&lt;40,"25 to 40",D1495&lt;50,"40 to 50",D1495&lt;60,"50 to 60","60+")</f>
        <v>25 to 40</v>
      </c>
      <c r="F1495" s="2" t="s">
        <v>46</v>
      </c>
      <c r="G1495" s="2" t="s">
        <v>19</v>
      </c>
      <c r="H1495" s="2" t="s">
        <v>128</v>
      </c>
      <c r="I1495" s="3">
        <v>43913</v>
      </c>
      <c r="J1495" s="3">
        <v>45869</v>
      </c>
      <c r="K1495" s="2">
        <v>5.36</v>
      </c>
      <c r="L1495" s="2" t="str" cm="1">
        <f t="array" ref="L1495">_xlfn.SWITCH(TRUE,K1495&lt;2,"1 to 2 yrs",K1495&lt;5,"2 to 5 yrs",K1495&lt;10,"5 to 10 yrs",K1495&lt;20,"10 to 20 yrs","20+")</f>
        <v>5 to 10 yrs</v>
      </c>
      <c r="M1495" s="2">
        <v>103511</v>
      </c>
      <c r="N1495" s="4">
        <v>0.2</v>
      </c>
      <c r="O1495" s="5">
        <f t="shared" si="23"/>
        <v>124213.2</v>
      </c>
      <c r="P1495" s="2" t="s">
        <v>28</v>
      </c>
      <c r="Q1495" s="2">
        <v>1557</v>
      </c>
      <c r="R1495" s="2">
        <v>54</v>
      </c>
      <c r="S1495" s="2" t="s">
        <v>43</v>
      </c>
    </row>
    <row r="1496" spans="1:19" x14ac:dyDescent="0.3">
      <c r="A1496" s="2">
        <v>2495</v>
      </c>
      <c r="B1496" s="2" t="s">
        <v>1029</v>
      </c>
      <c r="C1496" s="2" t="s">
        <v>24</v>
      </c>
      <c r="D1496" s="2">
        <v>56</v>
      </c>
      <c r="E1496" s="2" t="str" cm="1">
        <f t="array" ref="E1496">_xlfn.SWITCH(TRUE,D1496&lt;25,"18 to 25",D1496&lt;40,"25 to 40",D1496&lt;50,"40 to 50",D1496&lt;60,"50 to 60","60+")</f>
        <v>50 to 60</v>
      </c>
      <c r="F1496" s="2" t="s">
        <v>18</v>
      </c>
      <c r="G1496" s="2" t="s">
        <v>19</v>
      </c>
      <c r="H1496" s="2" t="s">
        <v>115</v>
      </c>
      <c r="I1496" s="3">
        <v>44973</v>
      </c>
      <c r="J1496" s="2"/>
      <c r="K1496" s="2">
        <v>1.75</v>
      </c>
      <c r="L1496" s="2" t="str" cm="1">
        <f t="array" ref="L1496">_xlfn.SWITCH(TRUE,K1496&lt;2,"1 to 2 yrs",K1496&lt;5,"2 to 5 yrs",K1496&lt;10,"5 to 10 yrs",K1496&lt;20,"10 to 20 yrs","20+")</f>
        <v>1 to 2 yrs</v>
      </c>
      <c r="M1496" s="2">
        <v>60573</v>
      </c>
      <c r="N1496" s="4">
        <v>0.15</v>
      </c>
      <c r="O1496" s="5">
        <f t="shared" si="23"/>
        <v>69658.95</v>
      </c>
      <c r="P1496" s="2" t="s">
        <v>42</v>
      </c>
      <c r="Q1496" s="2">
        <v>1397</v>
      </c>
      <c r="R1496" s="2">
        <v>31</v>
      </c>
      <c r="S1496" s="2" t="s">
        <v>34</v>
      </c>
    </row>
    <row r="1497" spans="1:19" x14ac:dyDescent="0.3">
      <c r="A1497" s="2">
        <v>2496</v>
      </c>
      <c r="B1497" s="2" t="s">
        <v>370</v>
      </c>
      <c r="C1497" s="2" t="s">
        <v>17</v>
      </c>
      <c r="D1497" s="2">
        <v>37</v>
      </c>
      <c r="E1497" s="2" t="str" cm="1">
        <f t="array" ref="E1497">_xlfn.SWITCH(TRUE,D1497&lt;25,"18 to 25",D1497&lt;40,"25 to 40",D1497&lt;50,"40 to 50",D1497&lt;60,"50 to 60","60+")</f>
        <v>25 to 40</v>
      </c>
      <c r="F1497" s="2" t="s">
        <v>92</v>
      </c>
      <c r="G1497" s="2" t="s">
        <v>19</v>
      </c>
      <c r="H1497" s="2" t="s">
        <v>93</v>
      </c>
      <c r="I1497" s="3">
        <v>44211</v>
      </c>
      <c r="J1497" s="2"/>
      <c r="K1497" s="2">
        <v>3.84</v>
      </c>
      <c r="L1497" s="2" t="str" cm="1">
        <f t="array" ref="L1497">_xlfn.SWITCH(TRUE,K1497&lt;2,"1 to 2 yrs",K1497&lt;5,"2 to 5 yrs",K1497&lt;10,"5 to 10 yrs",K1497&lt;20,"10 to 20 yrs","20+")</f>
        <v>2 to 5 yrs</v>
      </c>
      <c r="M1497" s="2">
        <v>75283</v>
      </c>
      <c r="N1497" s="4">
        <v>0.2</v>
      </c>
      <c r="O1497" s="5">
        <f t="shared" si="23"/>
        <v>90339.6</v>
      </c>
      <c r="P1497" s="2" t="s">
        <v>58</v>
      </c>
      <c r="Q1497" s="2">
        <v>1016</v>
      </c>
      <c r="R1497" s="2">
        <v>44</v>
      </c>
      <c r="S1497" s="2" t="s">
        <v>34</v>
      </c>
    </row>
    <row r="1498" spans="1:19" x14ac:dyDescent="0.3">
      <c r="A1498" s="2">
        <v>2497</v>
      </c>
      <c r="B1498" s="2" t="s">
        <v>1030</v>
      </c>
      <c r="C1498" s="2" t="s">
        <v>24</v>
      </c>
      <c r="D1498" s="2">
        <v>61</v>
      </c>
      <c r="E1498" s="2" t="str" cm="1">
        <f t="array" ref="E1498">_xlfn.SWITCH(TRUE,D1498&lt;25,"18 to 25",D1498&lt;40,"25 to 40",D1498&lt;50,"40 to 50",D1498&lt;60,"50 to 60","60+")</f>
        <v>60+</v>
      </c>
      <c r="F1498" s="2" t="s">
        <v>31</v>
      </c>
      <c r="G1498" s="2" t="s">
        <v>19</v>
      </c>
      <c r="H1498" s="2" t="s">
        <v>106</v>
      </c>
      <c r="I1498" s="3">
        <v>42462</v>
      </c>
      <c r="J1498" s="2"/>
      <c r="K1498" s="2">
        <v>8.6199999999999992</v>
      </c>
      <c r="L1498" s="2" t="str" cm="1">
        <f t="array" ref="L1498">_xlfn.SWITCH(TRUE,K1498&lt;2,"1 to 2 yrs",K1498&lt;5,"2 to 5 yrs",K1498&lt;10,"5 to 10 yrs",K1498&lt;20,"10 to 20 yrs","20+")</f>
        <v>5 to 10 yrs</v>
      </c>
      <c r="M1498" s="2">
        <v>71810</v>
      </c>
      <c r="N1498" s="4">
        <v>0.15</v>
      </c>
      <c r="O1498" s="5">
        <f t="shared" si="23"/>
        <v>82581.5</v>
      </c>
      <c r="P1498" s="2" t="s">
        <v>42</v>
      </c>
      <c r="Q1498" s="2">
        <v>2191</v>
      </c>
      <c r="R1498" s="2">
        <v>58</v>
      </c>
      <c r="S1498" s="2" t="s">
        <v>22</v>
      </c>
    </row>
    <row r="1499" spans="1:19" x14ac:dyDescent="0.3">
      <c r="A1499" s="2">
        <v>2498</v>
      </c>
      <c r="B1499" s="2" t="s">
        <v>702</v>
      </c>
      <c r="C1499" s="2" t="s">
        <v>24</v>
      </c>
      <c r="D1499" s="2">
        <v>33</v>
      </c>
      <c r="E1499" s="2" t="str" cm="1">
        <f t="array" ref="E1499">_xlfn.SWITCH(TRUE,D1499&lt;25,"18 to 25",D1499&lt;40,"25 to 40",D1499&lt;50,"40 to 50",D1499&lt;60,"50 to 60","60+")</f>
        <v>25 to 40</v>
      </c>
      <c r="F1499" s="2" t="s">
        <v>31</v>
      </c>
      <c r="G1499" s="2" t="s">
        <v>26</v>
      </c>
      <c r="H1499" s="2" t="s">
        <v>68</v>
      </c>
      <c r="I1499" s="3">
        <v>43701</v>
      </c>
      <c r="J1499" s="2"/>
      <c r="K1499" s="2">
        <v>5.23</v>
      </c>
      <c r="L1499" s="2" t="str" cm="1">
        <f t="array" ref="L1499">_xlfn.SWITCH(TRUE,K1499&lt;2,"1 to 2 yrs",K1499&lt;5,"2 to 5 yrs",K1499&lt;10,"5 to 10 yrs",K1499&lt;20,"10 to 20 yrs","20+")</f>
        <v>5 to 10 yrs</v>
      </c>
      <c r="M1499" s="2">
        <v>73489</v>
      </c>
      <c r="N1499" s="4">
        <v>0.25</v>
      </c>
      <c r="O1499" s="5">
        <f t="shared" si="23"/>
        <v>91861.25</v>
      </c>
      <c r="P1499" s="2" t="s">
        <v>58</v>
      </c>
      <c r="Q1499" s="2">
        <v>1775</v>
      </c>
      <c r="R1499" s="2">
        <v>30</v>
      </c>
      <c r="S1499" s="2" t="s">
        <v>54</v>
      </c>
    </row>
    <row r="1500" spans="1:19" x14ac:dyDescent="0.3">
      <c r="A1500" s="2">
        <v>2499</v>
      </c>
      <c r="B1500" s="2" t="s">
        <v>1031</v>
      </c>
      <c r="C1500" s="2" t="s">
        <v>17</v>
      </c>
      <c r="D1500" s="2">
        <v>56</v>
      </c>
      <c r="E1500" s="2" t="str" cm="1">
        <f t="array" ref="E1500">_xlfn.SWITCH(TRUE,D1500&lt;25,"18 to 25",D1500&lt;40,"25 to 40",D1500&lt;50,"40 to 50",D1500&lt;60,"50 to 60","60+")</f>
        <v>50 to 60</v>
      </c>
      <c r="F1500" s="2" t="s">
        <v>92</v>
      </c>
      <c r="G1500" s="2" t="s">
        <v>26</v>
      </c>
      <c r="H1500" s="2" t="s">
        <v>93</v>
      </c>
      <c r="I1500" s="3">
        <v>43936</v>
      </c>
      <c r="J1500" s="3">
        <v>45760</v>
      </c>
      <c r="K1500" s="2">
        <v>4.99</v>
      </c>
      <c r="L1500" s="2" t="str" cm="1">
        <f t="array" ref="L1500">_xlfn.SWITCH(TRUE,K1500&lt;2,"1 to 2 yrs",K1500&lt;5,"2 to 5 yrs",K1500&lt;10,"5 to 10 yrs",K1500&lt;20,"10 to 20 yrs","20+")</f>
        <v>2 to 5 yrs</v>
      </c>
      <c r="M1500" s="2">
        <v>79128</v>
      </c>
      <c r="N1500" s="4">
        <v>0.15</v>
      </c>
      <c r="O1500" s="5">
        <f t="shared" si="23"/>
        <v>90997.2</v>
      </c>
      <c r="P1500" s="2" t="s">
        <v>42</v>
      </c>
      <c r="Q1500" s="2">
        <v>1825</v>
      </c>
      <c r="R1500" s="2">
        <v>84</v>
      </c>
      <c r="S1500" s="2" t="s">
        <v>22</v>
      </c>
    </row>
    <row r="1501" spans="1:19" x14ac:dyDescent="0.3">
      <c r="A1501" s="2">
        <v>2500</v>
      </c>
      <c r="B1501" s="2" t="s">
        <v>883</v>
      </c>
      <c r="C1501" s="2" t="s">
        <v>17</v>
      </c>
      <c r="D1501" s="2">
        <v>42</v>
      </c>
      <c r="E1501" s="2" t="str" cm="1">
        <f t="array" ref="E1501">_xlfn.SWITCH(TRUE,D1501&lt;25,"18 to 25",D1501&lt;40,"25 to 40",D1501&lt;50,"40 to 50",D1501&lt;60,"50 to 60","60+")</f>
        <v>40 to 50</v>
      </c>
      <c r="F1501" s="2" t="s">
        <v>25</v>
      </c>
      <c r="G1501" s="2" t="s">
        <v>26</v>
      </c>
      <c r="H1501" s="2" t="s">
        <v>27</v>
      </c>
      <c r="I1501" s="3">
        <v>44061</v>
      </c>
      <c r="J1501" s="2"/>
      <c r="K1501" s="2">
        <v>4.25</v>
      </c>
      <c r="L1501" s="2" t="str" cm="1">
        <f t="array" ref="L1501">_xlfn.SWITCH(TRUE,K1501&lt;2,"1 to 2 yrs",K1501&lt;5,"2 to 5 yrs",K1501&lt;10,"5 to 10 yrs",K1501&lt;20,"10 to 20 yrs","20+")</f>
        <v>2 to 5 yrs</v>
      </c>
      <c r="M1501" s="2">
        <v>57484</v>
      </c>
      <c r="N1501" s="4">
        <v>0.25</v>
      </c>
      <c r="O1501" s="5">
        <f t="shared" si="23"/>
        <v>71855</v>
      </c>
      <c r="P1501" s="2" t="s">
        <v>28</v>
      </c>
      <c r="Q1501" s="2">
        <v>1053</v>
      </c>
      <c r="R1501" s="2">
        <v>87</v>
      </c>
      <c r="S1501" s="2" t="s">
        <v>54</v>
      </c>
    </row>
    <row r="1502" spans="1:19" x14ac:dyDescent="0.3">
      <c r="A1502" s="2">
        <v>2501</v>
      </c>
      <c r="B1502" s="2" t="s">
        <v>491</v>
      </c>
      <c r="C1502" s="2" t="s">
        <v>17</v>
      </c>
      <c r="D1502" s="2">
        <v>64</v>
      </c>
      <c r="E1502" s="2" t="str" cm="1">
        <f t="array" ref="E1502">_xlfn.SWITCH(TRUE,D1502&lt;25,"18 to 25",D1502&lt;40,"25 to 40",D1502&lt;50,"40 to 50",D1502&lt;60,"50 to 60","60+")</f>
        <v>60+</v>
      </c>
      <c r="F1502" s="2" t="s">
        <v>92</v>
      </c>
      <c r="G1502" s="2" t="s">
        <v>19</v>
      </c>
      <c r="H1502" s="2" t="s">
        <v>93</v>
      </c>
      <c r="I1502" s="3">
        <v>42027</v>
      </c>
      <c r="J1502" s="2"/>
      <c r="K1502" s="2">
        <v>9.82</v>
      </c>
      <c r="L1502" s="2" t="str" cm="1">
        <f t="array" ref="L1502">_xlfn.SWITCH(TRUE,K1502&lt;2,"1 to 2 yrs",K1502&lt;5,"2 to 5 yrs",K1502&lt;10,"5 to 10 yrs",K1502&lt;20,"10 to 20 yrs","20+")</f>
        <v>5 to 10 yrs</v>
      </c>
      <c r="M1502" s="2">
        <v>94305</v>
      </c>
      <c r="N1502" s="4">
        <v>0.15</v>
      </c>
      <c r="O1502" s="5">
        <f t="shared" si="23"/>
        <v>108450.75</v>
      </c>
      <c r="P1502" s="2" t="s">
        <v>58</v>
      </c>
      <c r="Q1502" s="2">
        <v>1424</v>
      </c>
      <c r="R1502" s="2">
        <v>87</v>
      </c>
      <c r="S1502" s="2" t="s">
        <v>79</v>
      </c>
    </row>
    <row r="1503" spans="1:19" x14ac:dyDescent="0.3">
      <c r="A1503" s="2">
        <v>2502</v>
      </c>
      <c r="B1503" s="2" t="s">
        <v>1032</v>
      </c>
      <c r="C1503" s="2" t="s">
        <v>24</v>
      </c>
      <c r="D1503" s="2">
        <v>57</v>
      </c>
      <c r="E1503" s="2" t="str" cm="1">
        <f t="array" ref="E1503">_xlfn.SWITCH(TRUE,D1503&lt;25,"18 to 25",D1503&lt;40,"25 to 40",D1503&lt;50,"40 to 50",D1503&lt;60,"50 to 60","60+")</f>
        <v>50 to 60</v>
      </c>
      <c r="F1503" s="2" t="s">
        <v>36</v>
      </c>
      <c r="G1503" s="2" t="s">
        <v>19</v>
      </c>
      <c r="H1503" s="2" t="s">
        <v>150</v>
      </c>
      <c r="I1503" s="3">
        <v>43587</v>
      </c>
      <c r="J1503" s="3">
        <v>45043</v>
      </c>
      <c r="K1503" s="2">
        <v>3.99</v>
      </c>
      <c r="L1503" s="2" t="str" cm="1">
        <f t="array" ref="L1503">_xlfn.SWITCH(TRUE,K1503&lt;2,"1 to 2 yrs",K1503&lt;5,"2 to 5 yrs",K1503&lt;10,"5 to 10 yrs",K1503&lt;20,"10 to 20 yrs","20+")</f>
        <v>2 to 5 yrs</v>
      </c>
      <c r="M1503" s="2">
        <v>65654</v>
      </c>
      <c r="N1503" s="4">
        <v>0.2</v>
      </c>
      <c r="O1503" s="5">
        <f t="shared" si="23"/>
        <v>78784.800000000003</v>
      </c>
      <c r="P1503" s="2" t="s">
        <v>28</v>
      </c>
      <c r="Q1503" s="2">
        <v>1763</v>
      </c>
      <c r="R1503" s="2">
        <v>51</v>
      </c>
      <c r="S1503" s="2" t="s">
        <v>22</v>
      </c>
    </row>
    <row r="1504" spans="1:19" x14ac:dyDescent="0.3">
      <c r="A1504" s="2">
        <v>2503</v>
      </c>
      <c r="B1504" s="2" t="s">
        <v>1033</v>
      </c>
      <c r="C1504" s="2" t="s">
        <v>24</v>
      </c>
      <c r="D1504" s="2">
        <v>38</v>
      </c>
      <c r="E1504" s="2" t="str" cm="1">
        <f t="array" ref="E1504">_xlfn.SWITCH(TRUE,D1504&lt;25,"18 to 25",D1504&lt;40,"25 to 40",D1504&lt;50,"40 to 50",D1504&lt;60,"50 to 60","60+")</f>
        <v>25 to 40</v>
      </c>
      <c r="F1504" s="2" t="s">
        <v>56</v>
      </c>
      <c r="G1504" s="2" t="s">
        <v>32</v>
      </c>
      <c r="H1504" s="2" t="s">
        <v>162</v>
      </c>
      <c r="I1504" s="3">
        <v>44601</v>
      </c>
      <c r="J1504" s="2"/>
      <c r="K1504" s="2">
        <v>2.77</v>
      </c>
      <c r="L1504" s="2" t="str" cm="1">
        <f t="array" ref="L1504">_xlfn.SWITCH(TRUE,K1504&lt;2,"1 to 2 yrs",K1504&lt;5,"2 to 5 yrs",K1504&lt;10,"5 to 10 yrs",K1504&lt;20,"10 to 20 yrs","20+")</f>
        <v>2 to 5 yrs</v>
      </c>
      <c r="M1504" s="2">
        <v>107330</v>
      </c>
      <c r="N1504" s="4">
        <v>0.3</v>
      </c>
      <c r="O1504" s="5">
        <f t="shared" si="23"/>
        <v>139529</v>
      </c>
      <c r="P1504" s="2" t="s">
        <v>58</v>
      </c>
      <c r="Q1504" s="2"/>
      <c r="R1504" s="2">
        <v>9</v>
      </c>
      <c r="S1504" s="2" t="s">
        <v>99</v>
      </c>
    </row>
    <row r="1505" spans="1:19" x14ac:dyDescent="0.3">
      <c r="A1505" s="2">
        <v>2504</v>
      </c>
      <c r="B1505" s="2" t="s">
        <v>358</v>
      </c>
      <c r="C1505" s="2" t="s">
        <v>17</v>
      </c>
      <c r="D1505" s="2">
        <v>53</v>
      </c>
      <c r="E1505" s="2" t="str" cm="1">
        <f t="array" ref="E1505">_xlfn.SWITCH(TRUE,D1505&lt;25,"18 to 25",D1505&lt;40,"25 to 40",D1505&lt;50,"40 to 50",D1505&lt;60,"50 to 60","60+")</f>
        <v>50 to 60</v>
      </c>
      <c r="F1505" s="2" t="s">
        <v>92</v>
      </c>
      <c r="G1505" s="2" t="s">
        <v>32</v>
      </c>
      <c r="H1505" s="2" t="s">
        <v>93</v>
      </c>
      <c r="I1505" s="3">
        <v>43548</v>
      </c>
      <c r="J1505" s="2"/>
      <c r="K1505" s="2">
        <v>5.65</v>
      </c>
      <c r="L1505" s="2" t="str" cm="1">
        <f t="array" ref="L1505">_xlfn.SWITCH(TRUE,K1505&lt;2,"1 to 2 yrs",K1505&lt;5,"2 to 5 yrs",K1505&lt;10,"5 to 10 yrs",K1505&lt;20,"10 to 20 yrs","20+")</f>
        <v>5 to 10 yrs</v>
      </c>
      <c r="M1505" s="2">
        <v>78286</v>
      </c>
      <c r="N1505" s="4">
        <v>0.5</v>
      </c>
      <c r="O1505" s="5">
        <f t="shared" si="23"/>
        <v>117429</v>
      </c>
      <c r="P1505" s="2" t="s">
        <v>28</v>
      </c>
      <c r="Q1505" s="2">
        <v>2006</v>
      </c>
      <c r="R1505" s="2">
        <v>5</v>
      </c>
      <c r="S1505" s="2" t="s">
        <v>157</v>
      </c>
    </row>
    <row r="1506" spans="1:19" x14ac:dyDescent="0.3">
      <c r="A1506" s="2">
        <v>2505</v>
      </c>
      <c r="B1506" s="2" t="s">
        <v>105</v>
      </c>
      <c r="C1506" s="2" t="s">
        <v>17</v>
      </c>
      <c r="D1506" s="2">
        <v>62</v>
      </c>
      <c r="E1506" s="2" t="str" cm="1">
        <f t="array" ref="E1506">_xlfn.SWITCH(TRUE,D1506&lt;25,"18 to 25",D1506&lt;40,"25 to 40",D1506&lt;50,"40 to 50",D1506&lt;60,"50 to 60","60+")</f>
        <v>60+</v>
      </c>
      <c r="F1506" s="2" t="s">
        <v>92</v>
      </c>
      <c r="G1506" s="2" t="s">
        <v>19</v>
      </c>
      <c r="H1506" s="2" t="s">
        <v>93</v>
      </c>
      <c r="I1506" s="3">
        <v>44630</v>
      </c>
      <c r="J1506" s="2"/>
      <c r="K1506" s="2">
        <v>2.69</v>
      </c>
      <c r="L1506" s="2" t="str" cm="1">
        <f t="array" ref="L1506">_xlfn.SWITCH(TRUE,K1506&lt;2,"1 to 2 yrs",K1506&lt;5,"2 to 5 yrs",K1506&lt;10,"5 to 10 yrs",K1506&lt;20,"10 to 20 yrs","20+")</f>
        <v>2 to 5 yrs</v>
      </c>
      <c r="M1506" s="2">
        <v>76134</v>
      </c>
      <c r="N1506" s="4">
        <v>0.2</v>
      </c>
      <c r="O1506" s="5">
        <f t="shared" si="23"/>
        <v>91360.8</v>
      </c>
      <c r="P1506" s="2" t="s">
        <v>42</v>
      </c>
      <c r="Q1506" s="2">
        <v>1588</v>
      </c>
      <c r="R1506" s="2">
        <v>91</v>
      </c>
      <c r="S1506" s="2" t="s">
        <v>79</v>
      </c>
    </row>
    <row r="1507" spans="1:19" x14ac:dyDescent="0.3">
      <c r="A1507" s="2">
        <v>2506</v>
      </c>
      <c r="B1507" s="2" t="s">
        <v>768</v>
      </c>
      <c r="C1507" s="2" t="s">
        <v>17</v>
      </c>
      <c r="D1507" s="2">
        <v>27</v>
      </c>
      <c r="E1507" s="2" t="str" cm="1">
        <f t="array" ref="E1507">_xlfn.SWITCH(TRUE,D1507&lt;25,"18 to 25",D1507&lt;40,"25 to 40",D1507&lt;50,"40 to 50",D1507&lt;60,"50 to 60","60+")</f>
        <v>25 to 40</v>
      </c>
      <c r="F1507" s="2" t="s">
        <v>46</v>
      </c>
      <c r="G1507" s="2" t="s">
        <v>32</v>
      </c>
      <c r="H1507" s="2" t="s">
        <v>47</v>
      </c>
      <c r="I1507" s="3">
        <v>43115</v>
      </c>
      <c r="J1507" s="3">
        <v>44211</v>
      </c>
      <c r="K1507" s="2">
        <v>3</v>
      </c>
      <c r="L1507" s="2" t="str" cm="1">
        <f t="array" ref="L1507">_xlfn.SWITCH(TRUE,K1507&lt;2,"1 to 2 yrs",K1507&lt;5,"2 to 5 yrs",K1507&lt;10,"5 to 10 yrs",K1507&lt;20,"10 to 20 yrs","20+")</f>
        <v>2 to 5 yrs</v>
      </c>
      <c r="M1507" s="2">
        <v>97714</v>
      </c>
      <c r="N1507" s="4">
        <v>0.5</v>
      </c>
      <c r="O1507" s="5">
        <f t="shared" si="23"/>
        <v>146571</v>
      </c>
      <c r="P1507" s="2" t="s">
        <v>28</v>
      </c>
      <c r="Q1507" s="2">
        <v>2445</v>
      </c>
      <c r="R1507" s="2">
        <v>0</v>
      </c>
      <c r="S1507" s="2" t="s">
        <v>29</v>
      </c>
    </row>
    <row r="1508" spans="1:19" x14ac:dyDescent="0.3">
      <c r="A1508" s="2">
        <v>2507</v>
      </c>
      <c r="B1508" s="2" t="s">
        <v>1034</v>
      </c>
      <c r="C1508" s="2" t="s">
        <v>24</v>
      </c>
      <c r="D1508" s="2">
        <v>45</v>
      </c>
      <c r="E1508" s="2" t="str" cm="1">
        <f t="array" ref="E1508">_xlfn.SWITCH(TRUE,D1508&lt;25,"18 to 25",D1508&lt;40,"25 to 40",D1508&lt;50,"40 to 50",D1508&lt;60,"50 to 60","60+")</f>
        <v>40 to 50</v>
      </c>
      <c r="F1508" s="2" t="s">
        <v>56</v>
      </c>
      <c r="G1508" s="2" t="s">
        <v>19</v>
      </c>
      <c r="H1508" s="2" t="s">
        <v>57</v>
      </c>
      <c r="I1508" s="3">
        <v>44721</v>
      </c>
      <c r="J1508" s="2"/>
      <c r="K1508" s="2">
        <v>2.44</v>
      </c>
      <c r="L1508" s="2" t="str" cm="1">
        <f t="array" ref="L1508">_xlfn.SWITCH(TRUE,K1508&lt;2,"1 to 2 yrs",K1508&lt;5,"2 to 5 yrs",K1508&lt;10,"5 to 10 yrs",K1508&lt;20,"10 to 20 yrs","20+")</f>
        <v>2 to 5 yrs</v>
      </c>
      <c r="M1508" s="2">
        <v>107000</v>
      </c>
      <c r="N1508" s="4">
        <v>0.25</v>
      </c>
      <c r="O1508" s="5">
        <f t="shared" si="23"/>
        <v>133750</v>
      </c>
      <c r="P1508" s="2" t="s">
        <v>28</v>
      </c>
      <c r="Q1508" s="2">
        <v>1792</v>
      </c>
      <c r="R1508" s="2">
        <v>45</v>
      </c>
      <c r="S1508" s="2" t="s">
        <v>73</v>
      </c>
    </row>
    <row r="1509" spans="1:19" x14ac:dyDescent="0.3">
      <c r="A1509" s="2">
        <v>2508</v>
      </c>
      <c r="B1509" s="2" t="s">
        <v>559</v>
      </c>
      <c r="C1509" s="2" t="s">
        <v>24</v>
      </c>
      <c r="D1509" s="2">
        <v>48</v>
      </c>
      <c r="E1509" s="2" t="str" cm="1">
        <f t="array" ref="E1509">_xlfn.SWITCH(TRUE,D1509&lt;25,"18 to 25",D1509&lt;40,"25 to 40",D1509&lt;50,"40 to 50",D1509&lt;60,"50 to 60","60+")</f>
        <v>40 to 50</v>
      </c>
      <c r="F1509" s="2" t="s">
        <v>75</v>
      </c>
      <c r="G1509" s="2" t="s">
        <v>19</v>
      </c>
      <c r="H1509" s="2" t="s">
        <v>226</v>
      </c>
      <c r="I1509" s="3">
        <v>42913</v>
      </c>
      <c r="J1509" s="2"/>
      <c r="K1509" s="2">
        <v>7.39</v>
      </c>
      <c r="L1509" s="2" t="str" cm="1">
        <f t="array" ref="L1509">_xlfn.SWITCH(TRUE,K1509&lt;2,"1 to 2 yrs",K1509&lt;5,"2 to 5 yrs",K1509&lt;10,"5 to 10 yrs",K1509&lt;20,"10 to 20 yrs","20+")</f>
        <v>5 to 10 yrs</v>
      </c>
      <c r="M1509" s="2">
        <v>109094</v>
      </c>
      <c r="N1509" s="4">
        <v>0.2</v>
      </c>
      <c r="O1509" s="5">
        <f t="shared" si="23"/>
        <v>130912.8</v>
      </c>
      <c r="P1509" s="2" t="s">
        <v>42</v>
      </c>
      <c r="Q1509" s="2"/>
      <c r="R1509" s="2">
        <v>73</v>
      </c>
      <c r="S1509" s="2" t="s">
        <v>77</v>
      </c>
    </row>
    <row r="1510" spans="1:19" x14ac:dyDescent="0.3">
      <c r="A1510" s="2">
        <v>2509</v>
      </c>
      <c r="B1510" s="2" t="s">
        <v>1035</v>
      </c>
      <c r="C1510" s="2" t="s">
        <v>24</v>
      </c>
      <c r="D1510" s="2">
        <v>41</v>
      </c>
      <c r="E1510" s="2" t="str" cm="1">
        <f t="array" ref="E1510">_xlfn.SWITCH(TRUE,D1510&lt;25,"18 to 25",D1510&lt;40,"25 to 40",D1510&lt;50,"40 to 50",D1510&lt;60,"50 to 60","60+")</f>
        <v>40 to 50</v>
      </c>
      <c r="F1510" s="2" t="s">
        <v>92</v>
      </c>
      <c r="G1510" s="2" t="s">
        <v>32</v>
      </c>
      <c r="H1510" s="2" t="s">
        <v>93</v>
      </c>
      <c r="I1510" s="3">
        <v>44781</v>
      </c>
      <c r="J1510" s="2"/>
      <c r="K1510" s="2">
        <v>2.2799999999999998</v>
      </c>
      <c r="L1510" s="2" t="str" cm="1">
        <f t="array" ref="L1510">_xlfn.SWITCH(TRUE,K1510&lt;2,"1 to 2 yrs",K1510&lt;5,"2 to 5 yrs",K1510&lt;10,"5 to 10 yrs",K1510&lt;20,"10 to 20 yrs","20+")</f>
        <v>2 to 5 yrs</v>
      </c>
      <c r="M1510" s="2">
        <v>72587</v>
      </c>
      <c r="N1510" s="4">
        <v>0.25</v>
      </c>
      <c r="O1510" s="5">
        <f t="shared" si="23"/>
        <v>90733.75</v>
      </c>
      <c r="P1510" s="2" t="s">
        <v>28</v>
      </c>
      <c r="Q1510" s="2">
        <v>2188</v>
      </c>
      <c r="R1510" s="2">
        <v>29</v>
      </c>
      <c r="S1510" s="2" t="s">
        <v>22</v>
      </c>
    </row>
    <row r="1511" spans="1:19" x14ac:dyDescent="0.3">
      <c r="A1511" s="2">
        <v>2510</v>
      </c>
      <c r="B1511" s="2" t="s">
        <v>276</v>
      </c>
      <c r="C1511" s="2" t="s">
        <v>24</v>
      </c>
      <c r="D1511" s="2">
        <v>46</v>
      </c>
      <c r="E1511" s="2" t="str" cm="1">
        <f t="array" ref="E1511">_xlfn.SWITCH(TRUE,D1511&lt;25,"18 to 25",D1511&lt;40,"25 to 40",D1511&lt;50,"40 to 50",D1511&lt;60,"50 to 60","60+")</f>
        <v>40 to 50</v>
      </c>
      <c r="F1511" s="2" t="s">
        <v>92</v>
      </c>
      <c r="G1511" s="2" t="s">
        <v>19</v>
      </c>
      <c r="H1511" s="2" t="s">
        <v>108</v>
      </c>
      <c r="I1511" s="3">
        <v>42471</v>
      </c>
      <c r="J1511" s="3">
        <v>43433</v>
      </c>
      <c r="K1511" s="2">
        <v>2.63</v>
      </c>
      <c r="L1511" s="2" t="str" cm="1">
        <f t="array" ref="L1511">_xlfn.SWITCH(TRUE,K1511&lt;2,"1 to 2 yrs",K1511&lt;5,"2 to 5 yrs",K1511&lt;10,"5 to 10 yrs",K1511&lt;20,"10 to 20 yrs","20+")</f>
        <v>2 to 5 yrs</v>
      </c>
      <c r="M1511" s="2">
        <v>59204</v>
      </c>
      <c r="N1511" s="4">
        <v>0.25</v>
      </c>
      <c r="O1511" s="5">
        <f t="shared" si="23"/>
        <v>74005</v>
      </c>
      <c r="P1511" s="2" t="s">
        <v>28</v>
      </c>
      <c r="Q1511" s="2">
        <v>1858</v>
      </c>
      <c r="R1511" s="2">
        <v>78</v>
      </c>
      <c r="S1511" s="2" t="s">
        <v>157</v>
      </c>
    </row>
    <row r="1512" spans="1:19" x14ac:dyDescent="0.3">
      <c r="A1512" s="2">
        <v>2511</v>
      </c>
      <c r="B1512" s="2" t="s">
        <v>203</v>
      </c>
      <c r="C1512" s="2" t="s">
        <v>17</v>
      </c>
      <c r="D1512" s="2">
        <v>23</v>
      </c>
      <c r="E1512" s="2" t="str" cm="1">
        <f t="array" ref="E1512">_xlfn.SWITCH(TRUE,D1512&lt;25,"18 to 25",D1512&lt;40,"25 to 40",D1512&lt;50,"40 to 50",D1512&lt;60,"50 to 60","60+")</f>
        <v>18 to 25</v>
      </c>
      <c r="F1512" s="2" t="s">
        <v>36</v>
      </c>
      <c r="G1512" s="2" t="s">
        <v>19</v>
      </c>
      <c r="H1512" s="2" t="s">
        <v>150</v>
      </c>
      <c r="I1512" s="3">
        <v>43412</v>
      </c>
      <c r="J1512" s="3">
        <v>45860</v>
      </c>
      <c r="K1512" s="2">
        <v>6.7</v>
      </c>
      <c r="L1512" s="2" t="str" cm="1">
        <f t="array" ref="L1512">_xlfn.SWITCH(TRUE,K1512&lt;2,"1 to 2 yrs",K1512&lt;5,"2 to 5 yrs",K1512&lt;10,"5 to 10 yrs",K1512&lt;20,"10 to 20 yrs","20+")</f>
        <v>5 to 10 yrs</v>
      </c>
      <c r="M1512" s="2">
        <v>86621</v>
      </c>
      <c r="N1512" s="4">
        <v>0</v>
      </c>
      <c r="O1512" s="5">
        <f t="shared" si="23"/>
        <v>86621</v>
      </c>
      <c r="P1512" s="2" t="s">
        <v>21</v>
      </c>
      <c r="Q1512" s="2">
        <v>1037</v>
      </c>
      <c r="R1512" s="2">
        <v>77</v>
      </c>
      <c r="S1512" s="2" t="s">
        <v>103</v>
      </c>
    </row>
    <row r="1513" spans="1:19" x14ac:dyDescent="0.3">
      <c r="A1513" s="2">
        <v>2512</v>
      </c>
      <c r="B1513" s="2" t="s">
        <v>1036</v>
      </c>
      <c r="C1513" s="2" t="s">
        <v>17</v>
      </c>
      <c r="D1513" s="2">
        <v>30</v>
      </c>
      <c r="E1513" s="2" t="str" cm="1">
        <f t="array" ref="E1513">_xlfn.SWITCH(TRUE,D1513&lt;25,"18 to 25",D1513&lt;40,"25 to 40",D1513&lt;50,"40 to 50",D1513&lt;60,"50 to 60","60+")</f>
        <v>25 to 40</v>
      </c>
      <c r="F1513" s="2" t="s">
        <v>18</v>
      </c>
      <c r="G1513" s="2" t="s">
        <v>32</v>
      </c>
      <c r="H1513" s="2" t="s">
        <v>63</v>
      </c>
      <c r="I1513" s="3">
        <v>44647</v>
      </c>
      <c r="J1513" s="2"/>
      <c r="K1513" s="2">
        <v>2.64</v>
      </c>
      <c r="L1513" s="2" t="str" cm="1">
        <f t="array" ref="L1513">_xlfn.SWITCH(TRUE,K1513&lt;2,"1 to 2 yrs",K1513&lt;5,"2 to 5 yrs",K1513&lt;10,"5 to 10 yrs",K1513&lt;20,"10 to 20 yrs","20+")</f>
        <v>2 to 5 yrs</v>
      </c>
      <c r="M1513" s="2">
        <v>81960</v>
      </c>
      <c r="N1513" s="4">
        <v>0.5</v>
      </c>
      <c r="O1513" s="5">
        <f t="shared" si="23"/>
        <v>122940</v>
      </c>
      <c r="P1513" s="2" t="s">
        <v>58</v>
      </c>
      <c r="Q1513" s="2"/>
      <c r="R1513" s="2">
        <v>62</v>
      </c>
      <c r="S1513" s="2" t="s">
        <v>84</v>
      </c>
    </row>
    <row r="1514" spans="1:19" x14ac:dyDescent="0.3">
      <c r="A1514" s="2">
        <v>2513</v>
      </c>
      <c r="B1514" s="2" t="s">
        <v>191</v>
      </c>
      <c r="C1514" s="2" t="s">
        <v>17</v>
      </c>
      <c r="D1514" s="2">
        <v>49</v>
      </c>
      <c r="E1514" s="2" t="str" cm="1">
        <f t="array" ref="E1514">_xlfn.SWITCH(TRUE,D1514&lt;25,"18 to 25",D1514&lt;40,"25 to 40",D1514&lt;50,"40 to 50",D1514&lt;60,"50 to 60","60+")</f>
        <v>40 to 50</v>
      </c>
      <c r="F1514" s="2" t="s">
        <v>36</v>
      </c>
      <c r="G1514" s="2" t="s">
        <v>19</v>
      </c>
      <c r="H1514" s="2" t="s">
        <v>241</v>
      </c>
      <c r="I1514" s="3">
        <v>44166</v>
      </c>
      <c r="J1514" s="2"/>
      <c r="K1514" s="2">
        <v>3.96</v>
      </c>
      <c r="L1514" s="2" t="str" cm="1">
        <f t="array" ref="L1514">_xlfn.SWITCH(TRUE,K1514&lt;2,"1 to 2 yrs",K1514&lt;5,"2 to 5 yrs",K1514&lt;10,"5 to 10 yrs",K1514&lt;20,"10 to 20 yrs","20+")</f>
        <v>2 to 5 yrs</v>
      </c>
      <c r="M1514" s="2">
        <v>69825</v>
      </c>
      <c r="N1514" s="4">
        <v>0.2</v>
      </c>
      <c r="O1514" s="5">
        <f t="shared" si="23"/>
        <v>83790</v>
      </c>
      <c r="P1514" s="2" t="s">
        <v>28</v>
      </c>
      <c r="Q1514" s="2">
        <v>1265</v>
      </c>
      <c r="R1514" s="2">
        <v>87</v>
      </c>
      <c r="S1514" s="2" t="s">
        <v>48</v>
      </c>
    </row>
    <row r="1515" spans="1:19" x14ac:dyDescent="0.3">
      <c r="A1515" s="2">
        <v>2514</v>
      </c>
      <c r="B1515" s="2" t="s">
        <v>553</v>
      </c>
      <c r="C1515" s="2" t="s">
        <v>17</v>
      </c>
      <c r="D1515" s="2">
        <v>59</v>
      </c>
      <c r="E1515" s="2" t="str" cm="1">
        <f t="array" ref="E1515">_xlfn.SWITCH(TRUE,D1515&lt;25,"18 to 25",D1515&lt;40,"25 to 40",D1515&lt;50,"40 to 50",D1515&lt;60,"50 to 60","60+")</f>
        <v>50 to 60</v>
      </c>
      <c r="F1515" s="2" t="s">
        <v>92</v>
      </c>
      <c r="G1515" s="2" t="s">
        <v>19</v>
      </c>
      <c r="H1515" s="2" t="s">
        <v>93</v>
      </c>
      <c r="I1515" s="3">
        <v>44380</v>
      </c>
      <c r="J1515" s="2"/>
      <c r="K1515" s="2">
        <v>3.37</v>
      </c>
      <c r="L1515" s="2" t="str" cm="1">
        <f t="array" ref="L1515">_xlfn.SWITCH(TRUE,K1515&lt;2,"1 to 2 yrs",K1515&lt;5,"2 to 5 yrs",K1515&lt;10,"5 to 10 yrs",K1515&lt;20,"10 to 20 yrs","20+")</f>
        <v>2 to 5 yrs</v>
      </c>
      <c r="M1515" s="2">
        <v>64430</v>
      </c>
      <c r="N1515" s="4">
        <v>0.15</v>
      </c>
      <c r="O1515" s="5">
        <f t="shared" si="23"/>
        <v>74094.5</v>
      </c>
      <c r="P1515" s="2" t="s">
        <v>42</v>
      </c>
      <c r="Q1515" s="2">
        <v>1709</v>
      </c>
      <c r="R1515" s="2">
        <v>62</v>
      </c>
      <c r="S1515" s="2" t="s">
        <v>22</v>
      </c>
    </row>
    <row r="1516" spans="1:19" x14ac:dyDescent="0.3">
      <c r="A1516" s="2">
        <v>2515</v>
      </c>
      <c r="B1516" s="2" t="s">
        <v>471</v>
      </c>
      <c r="C1516" s="2" t="s">
        <v>24</v>
      </c>
      <c r="D1516" s="2">
        <v>24</v>
      </c>
      <c r="E1516" s="2" t="str" cm="1">
        <f t="array" ref="E1516">_xlfn.SWITCH(TRUE,D1516&lt;25,"18 to 25",D1516&lt;40,"25 to 40",D1516&lt;50,"40 to 50",D1516&lt;60,"50 to 60","60+")</f>
        <v>18 to 25</v>
      </c>
      <c r="F1516" s="2" t="s">
        <v>46</v>
      </c>
      <c r="G1516" s="2" t="s">
        <v>19</v>
      </c>
      <c r="H1516" s="2" t="s">
        <v>110</v>
      </c>
      <c r="I1516" s="3">
        <v>45099</v>
      </c>
      <c r="J1516" s="2"/>
      <c r="K1516" s="2">
        <v>1.4</v>
      </c>
      <c r="L1516" s="2" t="str" cm="1">
        <f t="array" ref="L1516">_xlfn.SWITCH(TRUE,K1516&lt;2,"1 to 2 yrs",K1516&lt;5,"2 to 5 yrs",K1516&lt;10,"5 to 10 yrs",K1516&lt;20,"10 to 20 yrs","20+")</f>
        <v>1 to 2 yrs</v>
      </c>
      <c r="M1516" s="2">
        <v>94571</v>
      </c>
      <c r="N1516" s="4">
        <v>0.5</v>
      </c>
      <c r="O1516" s="5">
        <f t="shared" si="23"/>
        <v>141856.5</v>
      </c>
      <c r="P1516" s="2" t="s">
        <v>58</v>
      </c>
      <c r="Q1516" s="2"/>
      <c r="R1516" s="2">
        <v>73</v>
      </c>
      <c r="S1516" s="2" t="s">
        <v>90</v>
      </c>
    </row>
    <row r="1517" spans="1:19" x14ac:dyDescent="0.3">
      <c r="A1517" s="2">
        <v>2516</v>
      </c>
      <c r="B1517" s="2" t="s">
        <v>650</v>
      </c>
      <c r="C1517" s="2" t="s">
        <v>24</v>
      </c>
      <c r="D1517" s="2">
        <v>41</v>
      </c>
      <c r="E1517" s="2" t="str" cm="1">
        <f t="array" ref="E1517">_xlfn.SWITCH(TRUE,D1517&lt;25,"18 to 25",D1517&lt;40,"25 to 40",D1517&lt;50,"40 to 50",D1517&lt;60,"50 to 60","60+")</f>
        <v>40 to 50</v>
      </c>
      <c r="F1517" s="2" t="s">
        <v>36</v>
      </c>
      <c r="G1517" s="2" t="s">
        <v>19</v>
      </c>
      <c r="H1517" s="2" t="s">
        <v>241</v>
      </c>
      <c r="I1517" s="3">
        <v>45112</v>
      </c>
      <c r="J1517" s="2"/>
      <c r="K1517" s="2">
        <v>1.37</v>
      </c>
      <c r="L1517" s="2" t="str" cm="1">
        <f t="array" ref="L1517">_xlfn.SWITCH(TRUE,K1517&lt;2,"1 to 2 yrs",K1517&lt;5,"2 to 5 yrs",K1517&lt;10,"5 to 10 yrs",K1517&lt;20,"10 to 20 yrs","20+")</f>
        <v>1 to 2 yrs</v>
      </c>
      <c r="M1517" s="2">
        <v>66976</v>
      </c>
      <c r="N1517" s="4">
        <v>0.5</v>
      </c>
      <c r="O1517" s="5">
        <f t="shared" si="23"/>
        <v>100464</v>
      </c>
      <c r="P1517" s="2" t="s">
        <v>42</v>
      </c>
      <c r="Q1517" s="2">
        <v>1530</v>
      </c>
      <c r="R1517" s="2">
        <v>89</v>
      </c>
      <c r="S1517" s="2" t="s">
        <v>90</v>
      </c>
    </row>
    <row r="1518" spans="1:19" x14ac:dyDescent="0.3">
      <c r="A1518" s="2">
        <v>2517</v>
      </c>
      <c r="B1518" s="2" t="s">
        <v>620</v>
      </c>
      <c r="C1518" s="2" t="s">
        <v>17</v>
      </c>
      <c r="D1518" s="2">
        <v>27</v>
      </c>
      <c r="E1518" s="2" t="str" cm="1">
        <f t="array" ref="E1518">_xlfn.SWITCH(TRUE,D1518&lt;25,"18 to 25",D1518&lt;40,"25 to 40",D1518&lt;50,"40 to 50",D1518&lt;60,"50 to 60","60+")</f>
        <v>25 to 40</v>
      </c>
      <c r="F1518" s="2" t="s">
        <v>46</v>
      </c>
      <c r="G1518" s="2" t="s">
        <v>26</v>
      </c>
      <c r="H1518" s="2" t="s">
        <v>130</v>
      </c>
      <c r="I1518" s="3">
        <v>42217</v>
      </c>
      <c r="J1518" s="2"/>
      <c r="K1518" s="2">
        <v>9.3000000000000007</v>
      </c>
      <c r="L1518" s="2" t="str" cm="1">
        <f t="array" ref="L1518">_xlfn.SWITCH(TRUE,K1518&lt;2,"1 to 2 yrs",K1518&lt;5,"2 to 5 yrs",K1518&lt;10,"5 to 10 yrs",K1518&lt;20,"10 to 20 yrs","20+")</f>
        <v>5 to 10 yrs</v>
      </c>
      <c r="M1518" s="2">
        <v>112948</v>
      </c>
      <c r="N1518" s="4">
        <v>0.2</v>
      </c>
      <c r="O1518" s="5">
        <f t="shared" si="23"/>
        <v>135537.60000000001</v>
      </c>
      <c r="P1518" s="2" t="s">
        <v>58</v>
      </c>
      <c r="Q1518" s="2">
        <v>1336</v>
      </c>
      <c r="R1518" s="2">
        <v>0</v>
      </c>
      <c r="S1518" s="2" t="s">
        <v>79</v>
      </c>
    </row>
    <row r="1519" spans="1:19" x14ac:dyDescent="0.3">
      <c r="A1519" s="2">
        <v>2518</v>
      </c>
      <c r="B1519" s="2" t="s">
        <v>976</v>
      </c>
      <c r="C1519" s="2" t="s">
        <v>17</v>
      </c>
      <c r="D1519" s="2">
        <v>60</v>
      </c>
      <c r="E1519" s="2" t="str" cm="1">
        <f t="array" ref="E1519">_xlfn.SWITCH(TRUE,D1519&lt;25,"18 to 25",D1519&lt;40,"25 to 40",D1519&lt;50,"40 to 50",D1519&lt;60,"50 to 60","60+")</f>
        <v>60+</v>
      </c>
      <c r="F1519" s="2" t="s">
        <v>56</v>
      </c>
      <c r="G1519" s="2" t="s">
        <v>32</v>
      </c>
      <c r="H1519" s="2" t="s">
        <v>162</v>
      </c>
      <c r="I1519" s="3">
        <v>42426</v>
      </c>
      <c r="J1519" s="2"/>
      <c r="K1519" s="2">
        <v>8.7200000000000006</v>
      </c>
      <c r="L1519" s="2" t="str" cm="1">
        <f t="array" ref="L1519">_xlfn.SWITCH(TRUE,K1519&lt;2,"1 to 2 yrs",K1519&lt;5,"2 to 5 yrs",K1519&lt;10,"5 to 10 yrs",K1519&lt;20,"10 to 20 yrs","20+")</f>
        <v>5 to 10 yrs</v>
      </c>
      <c r="M1519" s="2">
        <v>124752</v>
      </c>
      <c r="N1519" s="4">
        <v>0</v>
      </c>
      <c r="O1519" s="5">
        <f t="shared" si="23"/>
        <v>124752</v>
      </c>
      <c r="P1519" s="2" t="s">
        <v>58</v>
      </c>
      <c r="Q1519" s="2">
        <v>1627</v>
      </c>
      <c r="R1519" s="2">
        <v>19</v>
      </c>
      <c r="S1519" s="2" t="s">
        <v>54</v>
      </c>
    </row>
    <row r="1520" spans="1:19" x14ac:dyDescent="0.3">
      <c r="A1520" s="2">
        <v>2519</v>
      </c>
      <c r="B1520" s="2" t="s">
        <v>974</v>
      </c>
      <c r="C1520" s="2" t="s">
        <v>24</v>
      </c>
      <c r="D1520" s="2">
        <v>54</v>
      </c>
      <c r="E1520" s="2" t="str" cm="1">
        <f t="array" ref="E1520">_xlfn.SWITCH(TRUE,D1520&lt;25,"18 to 25",D1520&lt;40,"25 to 40",D1520&lt;50,"40 to 50",D1520&lt;60,"50 to 60","60+")</f>
        <v>50 to 60</v>
      </c>
      <c r="F1520" s="2" t="s">
        <v>46</v>
      </c>
      <c r="G1520" s="2" t="s">
        <v>19</v>
      </c>
      <c r="H1520" s="2" t="s">
        <v>168</v>
      </c>
      <c r="I1520" s="3">
        <v>43559</v>
      </c>
      <c r="J1520" s="2"/>
      <c r="K1520" s="2">
        <v>5.62</v>
      </c>
      <c r="L1520" s="2" t="str" cm="1">
        <f t="array" ref="L1520">_xlfn.SWITCH(TRUE,K1520&lt;2,"1 to 2 yrs",K1520&lt;5,"2 to 5 yrs",K1520&lt;10,"5 to 10 yrs",K1520&lt;20,"10 to 20 yrs","20+")</f>
        <v>5 to 10 yrs</v>
      </c>
      <c r="M1520" s="2">
        <v>110906</v>
      </c>
      <c r="N1520" s="4">
        <v>0.25</v>
      </c>
      <c r="O1520" s="5">
        <f t="shared" si="23"/>
        <v>138632.5</v>
      </c>
      <c r="P1520" s="2" t="s">
        <v>58</v>
      </c>
      <c r="Q1520" s="2">
        <v>2418</v>
      </c>
      <c r="R1520" s="2">
        <v>28</v>
      </c>
      <c r="S1520" s="2" t="s">
        <v>77</v>
      </c>
    </row>
    <row r="1521" spans="1:19" x14ac:dyDescent="0.3">
      <c r="A1521" s="2">
        <v>2520</v>
      </c>
      <c r="B1521" s="2" t="s">
        <v>341</v>
      </c>
      <c r="C1521" s="2" t="s">
        <v>17</v>
      </c>
      <c r="D1521" s="2">
        <v>22</v>
      </c>
      <c r="E1521" s="2" t="str" cm="1">
        <f t="array" ref="E1521">_xlfn.SWITCH(TRUE,D1521&lt;25,"18 to 25",D1521&lt;40,"25 to 40",D1521&lt;50,"40 to 50",D1521&lt;60,"50 to 60","60+")</f>
        <v>18 to 25</v>
      </c>
      <c r="F1521" s="2" t="s">
        <v>25</v>
      </c>
      <c r="G1521" s="2" t="s">
        <v>19</v>
      </c>
      <c r="H1521" s="2" t="s">
        <v>27</v>
      </c>
      <c r="I1521" s="3">
        <v>44669</v>
      </c>
      <c r="J1521" s="2"/>
      <c r="K1521" s="2">
        <v>2.58</v>
      </c>
      <c r="L1521" s="2" t="str" cm="1">
        <f t="array" ref="L1521">_xlfn.SWITCH(TRUE,K1521&lt;2,"1 to 2 yrs",K1521&lt;5,"2 to 5 yrs",K1521&lt;10,"5 to 10 yrs",K1521&lt;20,"10 to 20 yrs","20+")</f>
        <v>2 to 5 yrs</v>
      </c>
      <c r="M1521" s="2">
        <v>63074</v>
      </c>
      <c r="N1521" s="4">
        <v>0.25</v>
      </c>
      <c r="O1521" s="5">
        <f t="shared" si="23"/>
        <v>78842.5</v>
      </c>
      <c r="P1521" s="2" t="s">
        <v>21</v>
      </c>
      <c r="Q1521" s="2">
        <v>2497</v>
      </c>
      <c r="R1521" s="2">
        <v>33</v>
      </c>
      <c r="S1521" s="2" t="s">
        <v>48</v>
      </c>
    </row>
    <row r="1522" spans="1:19" x14ac:dyDescent="0.3">
      <c r="A1522" s="2">
        <v>2521</v>
      </c>
      <c r="B1522" s="2" t="s">
        <v>1037</v>
      </c>
      <c r="C1522" s="2" t="s">
        <v>24</v>
      </c>
      <c r="D1522" s="2">
        <v>58</v>
      </c>
      <c r="E1522" s="2" t="str" cm="1">
        <f t="array" ref="E1522">_xlfn.SWITCH(TRUE,D1522&lt;25,"18 to 25",D1522&lt;40,"25 to 40",D1522&lt;50,"40 to 50",D1522&lt;60,"50 to 60","60+")</f>
        <v>50 to 60</v>
      </c>
      <c r="F1522" s="2" t="s">
        <v>40</v>
      </c>
      <c r="G1522" s="2" t="s">
        <v>19</v>
      </c>
      <c r="H1522" s="2" t="s">
        <v>146</v>
      </c>
      <c r="I1522" s="3">
        <v>43039</v>
      </c>
      <c r="J1522" s="2"/>
      <c r="K1522" s="2">
        <v>7.04</v>
      </c>
      <c r="L1522" s="2" t="str" cm="1">
        <f t="array" ref="L1522">_xlfn.SWITCH(TRUE,K1522&lt;2,"1 to 2 yrs",K1522&lt;5,"2 to 5 yrs",K1522&lt;10,"5 to 10 yrs",K1522&lt;20,"10 to 20 yrs","20+")</f>
        <v>5 to 10 yrs</v>
      </c>
      <c r="M1522" s="2">
        <v>69072</v>
      </c>
      <c r="N1522" s="4">
        <v>0.2</v>
      </c>
      <c r="O1522" s="5">
        <f t="shared" si="23"/>
        <v>82886.399999999994</v>
      </c>
      <c r="P1522" s="2" t="s">
        <v>42</v>
      </c>
      <c r="Q1522" s="2">
        <v>2172</v>
      </c>
      <c r="R1522" s="2">
        <v>65</v>
      </c>
      <c r="S1522" s="2" t="s">
        <v>59</v>
      </c>
    </row>
    <row r="1523" spans="1:19" x14ac:dyDescent="0.3">
      <c r="A1523" s="2">
        <v>2522</v>
      </c>
      <c r="B1523" s="2" t="s">
        <v>914</v>
      </c>
      <c r="C1523" s="2" t="s">
        <v>17</v>
      </c>
      <c r="D1523" s="2">
        <v>27</v>
      </c>
      <c r="E1523" s="2" t="str" cm="1">
        <f t="array" ref="E1523">_xlfn.SWITCH(TRUE,D1523&lt;25,"18 to 25",D1523&lt;40,"25 to 40",D1523&lt;50,"40 to 50",D1523&lt;60,"50 to 60","60+")</f>
        <v>25 to 40</v>
      </c>
      <c r="F1523" s="2" t="s">
        <v>56</v>
      </c>
      <c r="G1523" s="2" t="s">
        <v>19</v>
      </c>
      <c r="H1523" s="2" t="s">
        <v>57</v>
      </c>
      <c r="I1523" s="3">
        <v>45168</v>
      </c>
      <c r="J1523" s="2"/>
      <c r="K1523" s="2">
        <v>1.22</v>
      </c>
      <c r="L1523" s="2" t="str" cm="1">
        <f t="array" ref="L1523">_xlfn.SWITCH(TRUE,K1523&lt;2,"1 to 2 yrs",K1523&lt;5,"2 to 5 yrs",K1523&lt;10,"5 to 10 yrs",K1523&lt;20,"10 to 20 yrs","20+")</f>
        <v>1 to 2 yrs</v>
      </c>
      <c r="M1523" s="2">
        <v>102889</v>
      </c>
      <c r="N1523" s="4">
        <v>0</v>
      </c>
      <c r="O1523" s="5">
        <f t="shared" si="23"/>
        <v>102889</v>
      </c>
      <c r="P1523" s="2" t="s">
        <v>28</v>
      </c>
      <c r="Q1523" s="2">
        <v>1646</v>
      </c>
      <c r="R1523" s="2">
        <v>65</v>
      </c>
      <c r="S1523" s="2" t="s">
        <v>79</v>
      </c>
    </row>
    <row r="1524" spans="1:19" x14ac:dyDescent="0.3">
      <c r="A1524" s="2">
        <v>2523</v>
      </c>
      <c r="B1524" s="2" t="s">
        <v>856</v>
      </c>
      <c r="C1524" s="2" t="s">
        <v>17</v>
      </c>
      <c r="D1524" s="2">
        <v>55</v>
      </c>
      <c r="E1524" s="2" t="str" cm="1">
        <f t="array" ref="E1524">_xlfn.SWITCH(TRUE,D1524&lt;25,"18 to 25",D1524&lt;40,"25 to 40",D1524&lt;50,"40 to 50",D1524&lt;60,"50 to 60","60+")</f>
        <v>50 to 60</v>
      </c>
      <c r="F1524" s="2" t="s">
        <v>40</v>
      </c>
      <c r="G1524" s="2" t="s">
        <v>32</v>
      </c>
      <c r="H1524" s="2" t="s">
        <v>41</v>
      </c>
      <c r="I1524" s="3">
        <v>44384</v>
      </c>
      <c r="J1524" s="2"/>
      <c r="K1524" s="2">
        <v>3.36</v>
      </c>
      <c r="L1524" s="2" t="str" cm="1">
        <f t="array" ref="L1524">_xlfn.SWITCH(TRUE,K1524&lt;2,"1 to 2 yrs",K1524&lt;5,"2 to 5 yrs",K1524&lt;10,"5 to 10 yrs",K1524&lt;20,"10 to 20 yrs","20+")</f>
        <v>2 to 5 yrs</v>
      </c>
      <c r="M1524" s="2">
        <v>42739</v>
      </c>
      <c r="N1524" s="4">
        <v>0</v>
      </c>
      <c r="O1524" s="5">
        <f t="shared" si="23"/>
        <v>42739</v>
      </c>
      <c r="P1524" s="2" t="s">
        <v>58</v>
      </c>
      <c r="Q1524" s="2">
        <v>2514</v>
      </c>
      <c r="R1524" s="2">
        <v>1</v>
      </c>
      <c r="S1524" s="2" t="s">
        <v>90</v>
      </c>
    </row>
    <row r="1525" spans="1:19" x14ac:dyDescent="0.3">
      <c r="A1525" s="2">
        <v>2524</v>
      </c>
      <c r="B1525" s="2" t="s">
        <v>875</v>
      </c>
      <c r="C1525" s="2" t="s">
        <v>17</v>
      </c>
      <c r="D1525" s="2">
        <v>36</v>
      </c>
      <c r="E1525" s="2" t="str" cm="1">
        <f t="array" ref="E1525">_xlfn.SWITCH(TRUE,D1525&lt;25,"18 to 25",D1525&lt;40,"25 to 40",D1525&lt;50,"40 to 50",D1525&lt;60,"50 to 60","60+")</f>
        <v>25 to 40</v>
      </c>
      <c r="F1525" s="2" t="s">
        <v>92</v>
      </c>
      <c r="G1525" s="2" t="s">
        <v>19</v>
      </c>
      <c r="H1525" s="2" t="s">
        <v>190</v>
      </c>
      <c r="I1525" s="3">
        <v>44965</v>
      </c>
      <c r="J1525" s="2"/>
      <c r="K1525" s="2">
        <v>1.77</v>
      </c>
      <c r="L1525" s="2" t="str" cm="1">
        <f t="array" ref="L1525">_xlfn.SWITCH(TRUE,K1525&lt;2,"1 to 2 yrs",K1525&lt;5,"2 to 5 yrs",K1525&lt;10,"5 to 10 yrs",K1525&lt;20,"10 to 20 yrs","20+")</f>
        <v>1 to 2 yrs</v>
      </c>
      <c r="M1525" s="2">
        <v>61008</v>
      </c>
      <c r="N1525" s="4">
        <v>0.15</v>
      </c>
      <c r="O1525" s="5">
        <f t="shared" si="23"/>
        <v>70159.199999999997</v>
      </c>
      <c r="P1525" s="2" t="s">
        <v>28</v>
      </c>
      <c r="Q1525" s="2">
        <v>1909</v>
      </c>
      <c r="R1525" s="2">
        <v>71</v>
      </c>
      <c r="S1525" s="2" t="s">
        <v>90</v>
      </c>
    </row>
    <row r="1526" spans="1:19" x14ac:dyDescent="0.3">
      <c r="A1526" s="2">
        <v>2525</v>
      </c>
      <c r="B1526" s="2" t="s">
        <v>267</v>
      </c>
      <c r="C1526" s="2" t="s">
        <v>17</v>
      </c>
      <c r="D1526" s="2">
        <v>47</v>
      </c>
      <c r="E1526" s="2" t="str" cm="1">
        <f t="array" ref="E1526">_xlfn.SWITCH(TRUE,D1526&lt;25,"18 to 25",D1526&lt;40,"25 to 40",D1526&lt;50,"40 to 50",D1526&lt;60,"50 to 60","60+")</f>
        <v>40 to 50</v>
      </c>
      <c r="F1526" s="2" t="s">
        <v>92</v>
      </c>
      <c r="G1526" s="2" t="s">
        <v>19</v>
      </c>
      <c r="H1526" s="2" t="s">
        <v>108</v>
      </c>
      <c r="I1526" s="3">
        <v>44700</v>
      </c>
      <c r="J1526" s="2"/>
      <c r="K1526" s="2">
        <v>2.5</v>
      </c>
      <c r="L1526" s="2" t="str" cm="1">
        <f t="array" ref="L1526">_xlfn.SWITCH(TRUE,K1526&lt;2,"1 to 2 yrs",K1526&lt;5,"2 to 5 yrs",K1526&lt;10,"5 to 10 yrs",K1526&lt;20,"10 to 20 yrs","20+")</f>
        <v>2 to 5 yrs</v>
      </c>
      <c r="M1526" s="2">
        <v>72101</v>
      </c>
      <c r="N1526" s="4">
        <v>0.3</v>
      </c>
      <c r="O1526" s="5">
        <f t="shared" si="23"/>
        <v>93731.3</v>
      </c>
      <c r="P1526" s="2" t="s">
        <v>28</v>
      </c>
      <c r="Q1526" s="2">
        <v>1587</v>
      </c>
      <c r="R1526" s="2">
        <v>53</v>
      </c>
      <c r="S1526" s="2" t="s">
        <v>103</v>
      </c>
    </row>
    <row r="1527" spans="1:19" x14ac:dyDescent="0.3">
      <c r="A1527" s="2">
        <v>2526</v>
      </c>
      <c r="B1527" s="2" t="s">
        <v>361</v>
      </c>
      <c r="C1527" s="2" t="s">
        <v>17</v>
      </c>
      <c r="D1527" s="2">
        <v>35</v>
      </c>
      <c r="E1527" s="2" t="str" cm="1">
        <f t="array" ref="E1527">_xlfn.SWITCH(TRUE,D1527&lt;25,"18 to 25",D1527&lt;40,"25 to 40",D1527&lt;50,"40 to 50",D1527&lt;60,"50 to 60","60+")</f>
        <v>25 to 40</v>
      </c>
      <c r="F1527" s="2" t="s">
        <v>25</v>
      </c>
      <c r="G1527" s="2" t="s">
        <v>19</v>
      </c>
      <c r="H1527" s="2" t="s">
        <v>97</v>
      </c>
      <c r="I1527" s="3">
        <v>42586</v>
      </c>
      <c r="J1527" s="2"/>
      <c r="K1527" s="2">
        <v>8.2799999999999994</v>
      </c>
      <c r="L1527" s="2" t="str" cm="1">
        <f t="array" ref="L1527">_xlfn.SWITCH(TRUE,K1527&lt;2,"1 to 2 yrs",K1527&lt;5,"2 to 5 yrs",K1527&lt;10,"5 to 10 yrs",K1527&lt;20,"10 to 20 yrs","20+")</f>
        <v>5 to 10 yrs</v>
      </c>
      <c r="M1527" s="2">
        <v>77131</v>
      </c>
      <c r="N1527" s="4">
        <v>0.1</v>
      </c>
      <c r="O1527" s="5">
        <f t="shared" si="23"/>
        <v>84844.1</v>
      </c>
      <c r="P1527" s="2" t="s">
        <v>42</v>
      </c>
      <c r="Q1527" s="2">
        <v>1309</v>
      </c>
      <c r="R1527" s="2">
        <v>88</v>
      </c>
      <c r="S1527" s="2" t="s">
        <v>34</v>
      </c>
    </row>
    <row r="1528" spans="1:19" x14ac:dyDescent="0.3">
      <c r="A1528" s="2">
        <v>2527</v>
      </c>
      <c r="B1528" s="2" t="s">
        <v>160</v>
      </c>
      <c r="C1528" s="2" t="s">
        <v>17</v>
      </c>
      <c r="D1528" s="2">
        <v>28</v>
      </c>
      <c r="E1528" s="2" t="str" cm="1">
        <f t="array" ref="E1528">_xlfn.SWITCH(TRUE,D1528&lt;25,"18 to 25",D1528&lt;40,"25 to 40",D1528&lt;50,"40 to 50",D1528&lt;60,"50 to 60","60+")</f>
        <v>25 to 40</v>
      </c>
      <c r="F1528" s="2" t="s">
        <v>31</v>
      </c>
      <c r="G1528" s="2" t="s">
        <v>32</v>
      </c>
      <c r="H1528" s="2" t="s">
        <v>72</v>
      </c>
      <c r="I1528" s="3">
        <v>44683</v>
      </c>
      <c r="J1528" s="2"/>
      <c r="K1528" s="2">
        <v>2.54</v>
      </c>
      <c r="L1528" s="2" t="str" cm="1">
        <f t="array" ref="L1528">_xlfn.SWITCH(TRUE,K1528&lt;2,"1 to 2 yrs",K1528&lt;5,"2 to 5 yrs",K1528&lt;10,"5 to 10 yrs",K1528&lt;20,"10 to 20 yrs","20+")</f>
        <v>2 to 5 yrs</v>
      </c>
      <c r="M1528" s="2">
        <v>61384</v>
      </c>
      <c r="N1528" s="4">
        <v>0.1</v>
      </c>
      <c r="O1528" s="5">
        <f t="shared" si="23"/>
        <v>67522.399999999994</v>
      </c>
      <c r="P1528" s="2" t="s">
        <v>21</v>
      </c>
      <c r="Q1528" s="2">
        <v>1869</v>
      </c>
      <c r="R1528" s="2">
        <v>17</v>
      </c>
      <c r="S1528" s="2" t="s">
        <v>52</v>
      </c>
    </row>
    <row r="1529" spans="1:19" x14ac:dyDescent="0.3">
      <c r="A1529" s="2">
        <v>2528</v>
      </c>
      <c r="B1529" s="2" t="s">
        <v>333</v>
      </c>
      <c r="C1529" s="2" t="s">
        <v>17</v>
      </c>
      <c r="D1529" s="2">
        <v>52</v>
      </c>
      <c r="E1529" s="2" t="str" cm="1">
        <f t="array" ref="E1529">_xlfn.SWITCH(TRUE,D1529&lt;25,"18 to 25",D1529&lt;40,"25 to 40",D1529&lt;50,"40 to 50",D1529&lt;60,"50 to 60","60+")</f>
        <v>50 to 60</v>
      </c>
      <c r="F1529" s="2" t="s">
        <v>40</v>
      </c>
      <c r="G1529" s="2" t="s">
        <v>32</v>
      </c>
      <c r="H1529" s="2" t="s">
        <v>41</v>
      </c>
      <c r="I1529" s="3">
        <v>44098</v>
      </c>
      <c r="J1529" s="2"/>
      <c r="K1529" s="2">
        <v>4.1500000000000004</v>
      </c>
      <c r="L1529" s="2" t="str" cm="1">
        <f t="array" ref="L1529">_xlfn.SWITCH(TRUE,K1529&lt;2,"1 to 2 yrs",K1529&lt;5,"2 to 5 yrs",K1529&lt;10,"5 to 10 yrs",K1529&lt;20,"10 to 20 yrs","20+")</f>
        <v>2 to 5 yrs</v>
      </c>
      <c r="M1529" s="2">
        <v>51957</v>
      </c>
      <c r="N1529" s="4">
        <v>0.5</v>
      </c>
      <c r="O1529" s="5">
        <f t="shared" si="23"/>
        <v>77935.5</v>
      </c>
      <c r="P1529" s="2" t="s">
        <v>42</v>
      </c>
      <c r="Q1529" s="2">
        <v>1298</v>
      </c>
      <c r="R1529" s="2">
        <v>80</v>
      </c>
      <c r="S1529" s="2" t="s">
        <v>73</v>
      </c>
    </row>
    <row r="1530" spans="1:19" x14ac:dyDescent="0.3">
      <c r="A1530" s="2">
        <v>2529</v>
      </c>
      <c r="B1530" s="2" t="s">
        <v>85</v>
      </c>
      <c r="C1530" s="2" t="s">
        <v>24</v>
      </c>
      <c r="D1530" s="2">
        <v>45</v>
      </c>
      <c r="E1530" s="2" t="str" cm="1">
        <f t="array" ref="E1530">_xlfn.SWITCH(TRUE,D1530&lt;25,"18 to 25",D1530&lt;40,"25 to 40",D1530&lt;50,"40 to 50",D1530&lt;60,"50 to 60","60+")</f>
        <v>40 to 50</v>
      </c>
      <c r="F1530" s="2" t="s">
        <v>36</v>
      </c>
      <c r="G1530" s="2" t="s">
        <v>19</v>
      </c>
      <c r="H1530" s="2" t="s">
        <v>150</v>
      </c>
      <c r="I1530" s="3">
        <v>42386</v>
      </c>
      <c r="J1530" s="3">
        <v>43349</v>
      </c>
      <c r="K1530" s="2">
        <v>2.64</v>
      </c>
      <c r="L1530" s="2" t="str" cm="1">
        <f t="array" ref="L1530">_xlfn.SWITCH(TRUE,K1530&lt;2,"1 to 2 yrs",K1530&lt;5,"2 to 5 yrs",K1530&lt;10,"5 to 10 yrs",K1530&lt;20,"10 to 20 yrs","20+")</f>
        <v>2 to 5 yrs</v>
      </c>
      <c r="M1530" s="2">
        <v>74986</v>
      </c>
      <c r="N1530" s="4">
        <v>0.2</v>
      </c>
      <c r="O1530" s="5">
        <f t="shared" si="23"/>
        <v>89983.2</v>
      </c>
      <c r="P1530" s="2" t="s">
        <v>28</v>
      </c>
      <c r="Q1530" s="2">
        <v>1519</v>
      </c>
      <c r="R1530" s="2">
        <v>29</v>
      </c>
      <c r="S1530" s="2" t="s">
        <v>87</v>
      </c>
    </row>
    <row r="1531" spans="1:19" x14ac:dyDescent="0.3">
      <c r="A1531" s="2">
        <v>2530</v>
      </c>
      <c r="B1531" s="2" t="s">
        <v>373</v>
      </c>
      <c r="C1531" s="2" t="s">
        <v>24</v>
      </c>
      <c r="D1531" s="2">
        <v>52</v>
      </c>
      <c r="E1531" s="2" t="str" cm="1">
        <f t="array" ref="E1531">_xlfn.SWITCH(TRUE,D1531&lt;25,"18 to 25",D1531&lt;40,"25 to 40",D1531&lt;50,"40 to 50",D1531&lt;60,"50 to 60","60+")</f>
        <v>50 to 60</v>
      </c>
      <c r="F1531" s="2" t="s">
        <v>25</v>
      </c>
      <c r="G1531" s="2" t="s">
        <v>19</v>
      </c>
      <c r="H1531" s="2" t="s">
        <v>97</v>
      </c>
      <c r="I1531" s="3">
        <v>43350</v>
      </c>
      <c r="J1531" s="2"/>
      <c r="K1531" s="2">
        <v>6.19</v>
      </c>
      <c r="L1531" s="2" t="str" cm="1">
        <f t="array" ref="L1531">_xlfn.SWITCH(TRUE,K1531&lt;2,"1 to 2 yrs",K1531&lt;5,"2 to 5 yrs",K1531&lt;10,"5 to 10 yrs",K1531&lt;20,"10 to 20 yrs","20+")</f>
        <v>5 to 10 yrs</v>
      </c>
      <c r="M1531" s="2">
        <v>63507</v>
      </c>
      <c r="N1531" s="4">
        <v>0.2</v>
      </c>
      <c r="O1531" s="5">
        <f t="shared" si="23"/>
        <v>76208.399999999994</v>
      </c>
      <c r="P1531" s="2" t="s">
        <v>58</v>
      </c>
      <c r="Q1531" s="2">
        <v>1878</v>
      </c>
      <c r="R1531" s="2">
        <v>7</v>
      </c>
      <c r="S1531" s="2" t="s">
        <v>52</v>
      </c>
    </row>
    <row r="1532" spans="1:19" x14ac:dyDescent="0.3">
      <c r="A1532" s="2">
        <v>2531</v>
      </c>
      <c r="B1532" s="2" t="s">
        <v>161</v>
      </c>
      <c r="C1532" s="2" t="s">
        <v>24</v>
      </c>
      <c r="D1532" s="2">
        <v>50</v>
      </c>
      <c r="E1532" s="2" t="str" cm="1">
        <f t="array" ref="E1532">_xlfn.SWITCH(TRUE,D1532&lt;25,"18 to 25",D1532&lt;40,"25 to 40",D1532&lt;50,"40 to 50",D1532&lt;60,"50 to 60","60+")</f>
        <v>50 to 60</v>
      </c>
      <c r="F1532" s="2" t="s">
        <v>56</v>
      </c>
      <c r="G1532" s="2" t="s">
        <v>32</v>
      </c>
      <c r="H1532" s="2" t="s">
        <v>81</v>
      </c>
      <c r="I1532" s="3">
        <v>42011</v>
      </c>
      <c r="J1532" s="2"/>
      <c r="K1532" s="2">
        <v>10.5</v>
      </c>
      <c r="L1532" s="2" t="str" cm="1">
        <f t="array" ref="L1532">_xlfn.SWITCH(TRUE,K1532&lt;2,"1 to 2 yrs",K1532&lt;5,"2 to 5 yrs",K1532&lt;10,"5 to 10 yrs",K1532&lt;20,"10 to 20 yrs","20+")</f>
        <v>10 to 20 yrs</v>
      </c>
      <c r="M1532" s="2">
        <v>141567</v>
      </c>
      <c r="N1532" s="4">
        <v>0.5</v>
      </c>
      <c r="O1532" s="5">
        <f t="shared" si="23"/>
        <v>212350.5</v>
      </c>
      <c r="P1532" s="2" t="s">
        <v>58</v>
      </c>
      <c r="Q1532" s="2">
        <v>2138</v>
      </c>
      <c r="R1532" s="2">
        <v>41</v>
      </c>
      <c r="S1532" s="2" t="s">
        <v>43</v>
      </c>
    </row>
    <row r="1533" spans="1:19" x14ac:dyDescent="0.3">
      <c r="A1533" s="2">
        <v>2532</v>
      </c>
      <c r="B1533" s="2" t="s">
        <v>1038</v>
      </c>
      <c r="C1533" s="2" t="s">
        <v>24</v>
      </c>
      <c r="D1533" s="2">
        <v>63</v>
      </c>
      <c r="E1533" s="2" t="str" cm="1">
        <f t="array" ref="E1533">_xlfn.SWITCH(TRUE,D1533&lt;25,"18 to 25",D1533&lt;40,"25 to 40",D1533&lt;50,"40 to 50",D1533&lt;60,"50 to 60","60+")</f>
        <v>60+</v>
      </c>
      <c r="F1533" s="2" t="s">
        <v>75</v>
      </c>
      <c r="G1533" s="2" t="s">
        <v>32</v>
      </c>
      <c r="H1533" s="2" t="s">
        <v>76</v>
      </c>
      <c r="I1533" s="3">
        <v>42823</v>
      </c>
      <c r="J1533" s="2"/>
      <c r="K1533" s="2">
        <v>7.64</v>
      </c>
      <c r="L1533" s="2" t="str" cm="1">
        <f t="array" ref="L1533">_xlfn.SWITCH(TRUE,K1533&lt;2,"1 to 2 yrs",K1533&lt;5,"2 to 5 yrs",K1533&lt;10,"5 to 10 yrs",K1533&lt;20,"10 to 20 yrs","20+")</f>
        <v>5 to 10 yrs</v>
      </c>
      <c r="M1533" s="2">
        <v>101094</v>
      </c>
      <c r="N1533" s="4">
        <v>0.15</v>
      </c>
      <c r="O1533" s="5">
        <f t="shared" si="23"/>
        <v>116258.1</v>
      </c>
      <c r="P1533" s="2" t="s">
        <v>28</v>
      </c>
      <c r="Q1533" s="2">
        <v>2394</v>
      </c>
      <c r="R1533" s="2">
        <v>28</v>
      </c>
      <c r="S1533" s="2" t="s">
        <v>90</v>
      </c>
    </row>
    <row r="1534" spans="1:19" x14ac:dyDescent="0.3">
      <c r="A1534" s="2">
        <v>2533</v>
      </c>
      <c r="B1534" s="2" t="s">
        <v>1039</v>
      </c>
      <c r="C1534" s="2" t="s">
        <v>24</v>
      </c>
      <c r="D1534" s="2">
        <v>53</v>
      </c>
      <c r="E1534" s="2" t="str" cm="1">
        <f t="array" ref="E1534">_xlfn.SWITCH(TRUE,D1534&lt;25,"18 to 25",D1534&lt;40,"25 to 40",D1534&lt;50,"40 to 50",D1534&lt;60,"50 to 60","60+")</f>
        <v>50 to 60</v>
      </c>
      <c r="F1534" s="2" t="s">
        <v>36</v>
      </c>
      <c r="G1534" s="2" t="s">
        <v>19</v>
      </c>
      <c r="H1534" s="2" t="s">
        <v>150</v>
      </c>
      <c r="I1534" s="3">
        <v>43843</v>
      </c>
      <c r="J1534" s="2"/>
      <c r="K1534" s="2">
        <v>4.84</v>
      </c>
      <c r="L1534" s="2" t="str" cm="1">
        <f t="array" ref="L1534">_xlfn.SWITCH(TRUE,K1534&lt;2,"1 to 2 yrs",K1534&lt;5,"2 to 5 yrs",K1534&lt;10,"5 to 10 yrs",K1534&lt;20,"10 to 20 yrs","20+")</f>
        <v>2 to 5 yrs</v>
      </c>
      <c r="M1534" s="2">
        <v>69750</v>
      </c>
      <c r="N1534" s="4">
        <v>0.2</v>
      </c>
      <c r="O1534" s="5">
        <f t="shared" si="23"/>
        <v>83700</v>
      </c>
      <c r="P1534" s="2" t="s">
        <v>28</v>
      </c>
      <c r="Q1534" s="2"/>
      <c r="R1534" s="2">
        <v>50</v>
      </c>
      <c r="S1534" s="2" t="s">
        <v>87</v>
      </c>
    </row>
    <row r="1535" spans="1:19" x14ac:dyDescent="0.3">
      <c r="A1535" s="2">
        <v>2534</v>
      </c>
      <c r="B1535" s="2" t="s">
        <v>1040</v>
      </c>
      <c r="C1535" s="2" t="s">
        <v>17</v>
      </c>
      <c r="D1535" s="2">
        <v>38</v>
      </c>
      <c r="E1535" s="2" t="str" cm="1">
        <f t="array" ref="E1535">_xlfn.SWITCH(TRUE,D1535&lt;25,"18 to 25",D1535&lt;40,"25 to 40",D1535&lt;50,"40 to 50",D1535&lt;60,"50 to 60","60+")</f>
        <v>25 to 40</v>
      </c>
      <c r="F1535" s="2" t="s">
        <v>46</v>
      </c>
      <c r="G1535" s="2" t="s">
        <v>26</v>
      </c>
      <c r="H1535" s="2" t="s">
        <v>110</v>
      </c>
      <c r="I1535" s="3">
        <v>45178</v>
      </c>
      <c r="J1535" s="2"/>
      <c r="K1535" s="2">
        <v>1.19</v>
      </c>
      <c r="L1535" s="2" t="str" cm="1">
        <f t="array" ref="L1535">_xlfn.SWITCH(TRUE,K1535&lt;2,"1 to 2 yrs",K1535&lt;5,"2 to 5 yrs",K1535&lt;10,"5 to 10 yrs",K1535&lt;20,"10 to 20 yrs","20+")</f>
        <v>1 to 2 yrs</v>
      </c>
      <c r="M1535" s="2">
        <v>91568</v>
      </c>
      <c r="N1535" s="4">
        <v>0.15</v>
      </c>
      <c r="O1535" s="5">
        <f t="shared" si="23"/>
        <v>105303.2</v>
      </c>
      <c r="P1535" s="2" t="s">
        <v>42</v>
      </c>
      <c r="Q1535" s="2">
        <v>1144</v>
      </c>
      <c r="R1535" s="2">
        <v>82</v>
      </c>
      <c r="S1535" s="2" t="s">
        <v>103</v>
      </c>
    </row>
    <row r="1536" spans="1:19" x14ac:dyDescent="0.3">
      <c r="A1536" s="2">
        <v>2535</v>
      </c>
      <c r="B1536" s="2" t="s">
        <v>441</v>
      </c>
      <c r="C1536" s="2" t="s">
        <v>17</v>
      </c>
      <c r="D1536" s="2">
        <v>35</v>
      </c>
      <c r="E1536" s="2" t="str" cm="1">
        <f t="array" ref="E1536">_xlfn.SWITCH(TRUE,D1536&lt;25,"18 to 25",D1536&lt;40,"25 to 40",D1536&lt;50,"40 to 50",D1536&lt;60,"50 to 60","60+")</f>
        <v>25 to 40</v>
      </c>
      <c r="F1536" s="2" t="s">
        <v>92</v>
      </c>
      <c r="G1536" s="2" t="s">
        <v>19</v>
      </c>
      <c r="H1536" s="2" t="s">
        <v>93</v>
      </c>
      <c r="I1536" s="3">
        <v>42194</v>
      </c>
      <c r="J1536" s="2"/>
      <c r="K1536" s="2">
        <v>9.36</v>
      </c>
      <c r="L1536" s="2" t="str" cm="1">
        <f t="array" ref="L1536">_xlfn.SWITCH(TRUE,K1536&lt;2,"1 to 2 yrs",K1536&lt;5,"2 to 5 yrs",K1536&lt;10,"5 to 10 yrs",K1536&lt;20,"10 to 20 yrs","20+")</f>
        <v>5 to 10 yrs</v>
      </c>
      <c r="M1536" s="2">
        <v>77253</v>
      </c>
      <c r="N1536" s="4">
        <v>0.2</v>
      </c>
      <c r="O1536" s="5">
        <f t="shared" si="23"/>
        <v>92703.6</v>
      </c>
      <c r="P1536" s="2" t="s">
        <v>58</v>
      </c>
      <c r="Q1536" s="2">
        <v>1296</v>
      </c>
      <c r="R1536" s="2">
        <v>23</v>
      </c>
      <c r="S1536" s="2" t="s">
        <v>157</v>
      </c>
    </row>
    <row r="1537" spans="1:19" x14ac:dyDescent="0.3">
      <c r="A1537" s="2">
        <v>2536</v>
      </c>
      <c r="B1537" s="2" t="s">
        <v>1041</v>
      </c>
      <c r="C1537" s="2" t="s">
        <v>24</v>
      </c>
      <c r="D1537" s="2">
        <v>61</v>
      </c>
      <c r="E1537" s="2" t="str" cm="1">
        <f t="array" ref="E1537">_xlfn.SWITCH(TRUE,D1537&lt;25,"18 to 25",D1537&lt;40,"25 to 40",D1537&lt;50,"40 to 50",D1537&lt;60,"50 to 60","60+")</f>
        <v>60+</v>
      </c>
      <c r="F1537" s="2" t="s">
        <v>56</v>
      </c>
      <c r="G1537" s="2" t="s">
        <v>32</v>
      </c>
      <c r="H1537" s="2" t="s">
        <v>61</v>
      </c>
      <c r="I1537" s="3">
        <v>42473</v>
      </c>
      <c r="J1537" s="2"/>
      <c r="K1537" s="2">
        <v>8.59</v>
      </c>
      <c r="L1537" s="2" t="str" cm="1">
        <f t="array" ref="L1537">_xlfn.SWITCH(TRUE,K1537&lt;2,"1 to 2 yrs",K1537&lt;5,"2 to 5 yrs",K1537&lt;10,"5 to 10 yrs",K1537&lt;20,"10 to 20 yrs","20+")</f>
        <v>5 to 10 yrs</v>
      </c>
      <c r="M1537" s="2">
        <v>118362</v>
      </c>
      <c r="N1537" s="4">
        <v>0.25</v>
      </c>
      <c r="O1537" s="5">
        <f t="shared" si="23"/>
        <v>147952.5</v>
      </c>
      <c r="P1537" s="2" t="s">
        <v>58</v>
      </c>
      <c r="Q1537" s="2">
        <v>2077</v>
      </c>
      <c r="R1537" s="2">
        <v>81</v>
      </c>
      <c r="S1537" s="2" t="s">
        <v>22</v>
      </c>
    </row>
    <row r="1538" spans="1:19" x14ac:dyDescent="0.3">
      <c r="A1538" s="2">
        <v>2537</v>
      </c>
      <c r="B1538" s="2" t="s">
        <v>392</v>
      </c>
      <c r="C1538" s="2" t="s">
        <v>17</v>
      </c>
      <c r="D1538" s="2">
        <v>57</v>
      </c>
      <c r="E1538" s="2" t="str" cm="1">
        <f t="array" ref="E1538">_xlfn.SWITCH(TRUE,D1538&lt;25,"18 to 25",D1538&lt;40,"25 to 40",D1538&lt;50,"40 to 50",D1538&lt;60,"50 to 60","60+")</f>
        <v>50 to 60</v>
      </c>
      <c r="F1538" s="2" t="s">
        <v>25</v>
      </c>
      <c r="G1538" s="2" t="s">
        <v>19</v>
      </c>
      <c r="H1538" s="2" t="s">
        <v>97</v>
      </c>
      <c r="I1538" s="3">
        <v>43954</v>
      </c>
      <c r="J1538" s="2"/>
      <c r="K1538" s="2">
        <v>4.54</v>
      </c>
      <c r="L1538" s="2" t="str" cm="1">
        <f t="array" ref="L1538">_xlfn.SWITCH(TRUE,K1538&lt;2,"1 to 2 yrs",K1538&lt;5,"2 to 5 yrs",K1538&lt;10,"5 to 10 yrs",K1538&lt;20,"10 to 20 yrs","20+")</f>
        <v>2 to 5 yrs</v>
      </c>
      <c r="M1538" s="2">
        <v>69688</v>
      </c>
      <c r="N1538" s="4">
        <v>0.2</v>
      </c>
      <c r="O1538" s="5">
        <f t="shared" si="23"/>
        <v>83625.600000000006</v>
      </c>
      <c r="P1538" s="2" t="s">
        <v>28</v>
      </c>
      <c r="Q1538" s="2">
        <v>2467</v>
      </c>
      <c r="R1538" s="2">
        <v>9</v>
      </c>
      <c r="S1538" s="2" t="s">
        <v>84</v>
      </c>
    </row>
    <row r="1539" spans="1:19" x14ac:dyDescent="0.3">
      <c r="A1539" s="2">
        <v>2538</v>
      </c>
      <c r="B1539" s="2" t="s">
        <v>276</v>
      </c>
      <c r="C1539" s="2" t="s">
        <v>24</v>
      </c>
      <c r="D1539" s="2">
        <v>45</v>
      </c>
      <c r="E1539" s="2" t="str" cm="1">
        <f t="array" ref="E1539">_xlfn.SWITCH(TRUE,D1539&lt;25,"18 to 25",D1539&lt;40,"25 to 40",D1539&lt;50,"40 to 50",D1539&lt;60,"50 to 60","60+")</f>
        <v>40 to 50</v>
      </c>
      <c r="F1539" s="2" t="s">
        <v>40</v>
      </c>
      <c r="G1539" s="2" t="s">
        <v>19</v>
      </c>
      <c r="H1539" s="2" t="s">
        <v>208</v>
      </c>
      <c r="I1539" s="3">
        <v>42227</v>
      </c>
      <c r="J1539" s="2"/>
      <c r="K1539" s="2">
        <v>9.27</v>
      </c>
      <c r="L1539" s="2" t="str" cm="1">
        <f t="array" ref="L1539">_xlfn.SWITCH(TRUE,K1539&lt;2,"1 to 2 yrs",K1539&lt;5,"2 to 5 yrs",K1539&lt;10,"5 to 10 yrs",K1539&lt;20,"10 to 20 yrs","20+")</f>
        <v>5 to 10 yrs</v>
      </c>
      <c r="M1539" s="2">
        <v>73304</v>
      </c>
      <c r="N1539" s="4">
        <v>0.2</v>
      </c>
      <c r="O1539" s="5">
        <f t="shared" ref="O1539:O1602" si="24">M1539+(M1539*N1539)</f>
        <v>87964.800000000003</v>
      </c>
      <c r="P1539" s="2" t="s">
        <v>21</v>
      </c>
      <c r="Q1539" s="2">
        <v>1878</v>
      </c>
      <c r="R1539" s="2">
        <v>15</v>
      </c>
      <c r="S1539" s="2" t="s">
        <v>29</v>
      </c>
    </row>
    <row r="1540" spans="1:19" x14ac:dyDescent="0.3">
      <c r="A1540" s="2">
        <v>2539</v>
      </c>
      <c r="B1540" s="2" t="s">
        <v>1042</v>
      </c>
      <c r="C1540" s="2" t="s">
        <v>24</v>
      </c>
      <c r="D1540" s="2">
        <v>48</v>
      </c>
      <c r="E1540" s="2" t="str" cm="1">
        <f t="array" ref="E1540">_xlfn.SWITCH(TRUE,D1540&lt;25,"18 to 25",D1540&lt;40,"25 to 40",D1540&lt;50,"40 to 50",D1540&lt;60,"50 to 60","60+")</f>
        <v>40 to 50</v>
      </c>
      <c r="F1540" s="2" t="s">
        <v>40</v>
      </c>
      <c r="G1540" s="2" t="s">
        <v>26</v>
      </c>
      <c r="H1540" s="2" t="s">
        <v>143</v>
      </c>
      <c r="I1540" s="3">
        <v>44458</v>
      </c>
      <c r="J1540" s="2"/>
      <c r="K1540" s="2">
        <v>3.16</v>
      </c>
      <c r="L1540" s="2" t="str" cm="1">
        <f t="array" ref="L1540">_xlfn.SWITCH(TRUE,K1540&lt;2,"1 to 2 yrs",K1540&lt;5,"2 to 5 yrs",K1540&lt;10,"5 to 10 yrs",K1540&lt;20,"10 to 20 yrs","20+")</f>
        <v>2 to 5 yrs</v>
      </c>
      <c r="M1540" s="2">
        <v>54365</v>
      </c>
      <c r="N1540" s="4">
        <v>0.25</v>
      </c>
      <c r="O1540" s="5">
        <f t="shared" si="24"/>
        <v>67956.25</v>
      </c>
      <c r="P1540" s="2" t="s">
        <v>42</v>
      </c>
      <c r="Q1540" s="2">
        <v>2289</v>
      </c>
      <c r="R1540" s="2">
        <v>49</v>
      </c>
      <c r="S1540" s="2" t="s">
        <v>90</v>
      </c>
    </row>
    <row r="1541" spans="1:19" x14ac:dyDescent="0.3">
      <c r="A1541" s="2">
        <v>2540</v>
      </c>
      <c r="B1541" s="2" t="s">
        <v>1043</v>
      </c>
      <c r="C1541" s="2" t="s">
        <v>17</v>
      </c>
      <c r="D1541" s="2">
        <v>46</v>
      </c>
      <c r="E1541" s="2" t="str" cm="1">
        <f t="array" ref="E1541">_xlfn.SWITCH(TRUE,D1541&lt;25,"18 to 25",D1541&lt;40,"25 to 40",D1541&lt;50,"40 to 50",D1541&lt;60,"50 to 60","60+")</f>
        <v>40 to 50</v>
      </c>
      <c r="F1541" s="2" t="s">
        <v>50</v>
      </c>
      <c r="G1541" s="2" t="s">
        <v>26</v>
      </c>
      <c r="H1541" s="2" t="s">
        <v>70</v>
      </c>
      <c r="I1541" s="3">
        <v>42644</v>
      </c>
      <c r="J1541" s="3">
        <v>44463</v>
      </c>
      <c r="K1541" s="2">
        <v>4.9800000000000004</v>
      </c>
      <c r="L1541" s="2" t="str" cm="1">
        <f t="array" ref="L1541">_xlfn.SWITCH(TRUE,K1541&lt;2,"1 to 2 yrs",K1541&lt;5,"2 to 5 yrs",K1541&lt;10,"5 to 10 yrs",K1541&lt;20,"10 to 20 yrs","20+")</f>
        <v>2 to 5 yrs</v>
      </c>
      <c r="M1541" s="2">
        <v>92037</v>
      </c>
      <c r="N1541" s="4">
        <v>0.25</v>
      </c>
      <c r="O1541" s="5">
        <f t="shared" si="24"/>
        <v>115046.25</v>
      </c>
      <c r="P1541" s="2" t="s">
        <v>58</v>
      </c>
      <c r="Q1541" s="2">
        <v>2204</v>
      </c>
      <c r="R1541" s="2">
        <v>40</v>
      </c>
      <c r="S1541" s="2" t="s">
        <v>84</v>
      </c>
    </row>
    <row r="1542" spans="1:19" x14ac:dyDescent="0.3">
      <c r="A1542" s="2">
        <v>2541</v>
      </c>
      <c r="B1542" s="2" t="s">
        <v>1044</v>
      </c>
      <c r="C1542" s="2" t="s">
        <v>17</v>
      </c>
      <c r="D1542" s="2">
        <v>53</v>
      </c>
      <c r="E1542" s="2" t="str" cm="1">
        <f t="array" ref="E1542">_xlfn.SWITCH(TRUE,D1542&lt;25,"18 to 25",D1542&lt;40,"25 to 40",D1542&lt;50,"40 to 50",D1542&lt;60,"50 to 60","60+")</f>
        <v>50 to 60</v>
      </c>
      <c r="F1542" s="2" t="s">
        <v>92</v>
      </c>
      <c r="G1542" s="2" t="s">
        <v>19</v>
      </c>
      <c r="H1542" s="2" t="s">
        <v>190</v>
      </c>
      <c r="I1542" s="3">
        <v>43693</v>
      </c>
      <c r="J1542" s="2"/>
      <c r="K1542" s="2">
        <v>5.25</v>
      </c>
      <c r="L1542" s="2" t="str" cm="1">
        <f t="array" ref="L1542">_xlfn.SWITCH(TRUE,K1542&lt;2,"1 to 2 yrs",K1542&lt;5,"2 to 5 yrs",K1542&lt;10,"5 to 10 yrs",K1542&lt;20,"10 to 20 yrs","20+")</f>
        <v>5 to 10 yrs</v>
      </c>
      <c r="M1542" s="2">
        <v>78604</v>
      </c>
      <c r="N1542" s="4">
        <v>0.15</v>
      </c>
      <c r="O1542" s="5">
        <f t="shared" si="24"/>
        <v>90394.6</v>
      </c>
      <c r="P1542" s="2" t="s">
        <v>42</v>
      </c>
      <c r="Q1542" s="2">
        <v>2235</v>
      </c>
      <c r="R1542" s="2">
        <v>53</v>
      </c>
      <c r="S1542" s="2" t="s">
        <v>117</v>
      </c>
    </row>
    <row r="1543" spans="1:19" x14ac:dyDescent="0.3">
      <c r="A1543" s="2">
        <v>2542</v>
      </c>
      <c r="B1543" s="2" t="s">
        <v>1045</v>
      </c>
      <c r="C1543" s="2" t="s">
        <v>17</v>
      </c>
      <c r="D1543" s="2">
        <v>39</v>
      </c>
      <c r="E1543" s="2" t="str" cm="1">
        <f t="array" ref="E1543">_xlfn.SWITCH(TRUE,D1543&lt;25,"18 to 25",D1543&lt;40,"25 to 40",D1543&lt;50,"40 to 50",D1543&lt;60,"50 to 60","60+")</f>
        <v>25 to 40</v>
      </c>
      <c r="F1543" s="2" t="s">
        <v>36</v>
      </c>
      <c r="G1543" s="2" t="s">
        <v>26</v>
      </c>
      <c r="H1543" s="2" t="s">
        <v>122</v>
      </c>
      <c r="I1543" s="3">
        <v>44588</v>
      </c>
      <c r="J1543" s="2"/>
      <c r="K1543" s="2">
        <v>2.8</v>
      </c>
      <c r="L1543" s="2" t="str" cm="1">
        <f t="array" ref="L1543">_xlfn.SWITCH(TRUE,K1543&lt;2,"1 to 2 yrs",K1543&lt;5,"2 to 5 yrs",K1543&lt;10,"5 to 10 yrs",K1543&lt;20,"10 to 20 yrs","20+")</f>
        <v>2 to 5 yrs</v>
      </c>
      <c r="M1543" s="2">
        <v>69328</v>
      </c>
      <c r="N1543" s="4">
        <v>0.5</v>
      </c>
      <c r="O1543" s="5">
        <f t="shared" si="24"/>
        <v>103992</v>
      </c>
      <c r="P1543" s="2" t="s">
        <v>28</v>
      </c>
      <c r="Q1543" s="2">
        <v>2255</v>
      </c>
      <c r="R1543" s="2">
        <v>43</v>
      </c>
      <c r="S1543" s="2" t="s">
        <v>34</v>
      </c>
    </row>
    <row r="1544" spans="1:19" x14ac:dyDescent="0.3">
      <c r="A1544" s="2">
        <v>2543</v>
      </c>
      <c r="B1544" s="2" t="s">
        <v>1046</v>
      </c>
      <c r="C1544" s="2" t="s">
        <v>24</v>
      </c>
      <c r="D1544" s="2">
        <v>39</v>
      </c>
      <c r="E1544" s="2" t="str" cm="1">
        <f t="array" ref="E1544">_xlfn.SWITCH(TRUE,D1544&lt;25,"18 to 25",D1544&lt;40,"25 to 40",D1544&lt;50,"40 to 50",D1544&lt;60,"50 to 60","60+")</f>
        <v>25 to 40</v>
      </c>
      <c r="F1544" s="2" t="s">
        <v>46</v>
      </c>
      <c r="G1544" s="2" t="s">
        <v>32</v>
      </c>
      <c r="H1544" s="2" t="s">
        <v>110</v>
      </c>
      <c r="I1544" s="3">
        <v>43227</v>
      </c>
      <c r="J1544" s="2"/>
      <c r="K1544" s="2">
        <v>6.53</v>
      </c>
      <c r="L1544" s="2" t="str" cm="1">
        <f t="array" ref="L1544">_xlfn.SWITCH(TRUE,K1544&lt;2,"1 to 2 yrs",K1544&lt;5,"2 to 5 yrs",K1544&lt;10,"5 to 10 yrs",K1544&lt;20,"10 to 20 yrs","20+")</f>
        <v>5 to 10 yrs</v>
      </c>
      <c r="M1544" s="2">
        <v>108457</v>
      </c>
      <c r="N1544" s="4">
        <v>0.25</v>
      </c>
      <c r="O1544" s="5">
        <f t="shared" si="24"/>
        <v>135571.25</v>
      </c>
      <c r="P1544" s="2" t="s">
        <v>28</v>
      </c>
      <c r="Q1544" s="2">
        <v>1501</v>
      </c>
      <c r="R1544" s="2">
        <v>59</v>
      </c>
      <c r="S1544" s="2" t="s">
        <v>103</v>
      </c>
    </row>
    <row r="1545" spans="1:19" x14ac:dyDescent="0.3">
      <c r="A1545" s="2">
        <v>2544</v>
      </c>
      <c r="B1545" s="2" t="s">
        <v>641</v>
      </c>
      <c r="C1545" s="2" t="s">
        <v>17</v>
      </c>
      <c r="D1545" s="2">
        <v>58</v>
      </c>
      <c r="E1545" s="2" t="str" cm="1">
        <f t="array" ref="E1545">_xlfn.SWITCH(TRUE,D1545&lt;25,"18 to 25",D1545&lt;40,"25 to 40",D1545&lt;50,"40 to 50",D1545&lt;60,"50 to 60","60+")</f>
        <v>50 to 60</v>
      </c>
      <c r="F1545" s="2" t="s">
        <v>46</v>
      </c>
      <c r="G1545" s="2" t="s">
        <v>26</v>
      </c>
      <c r="H1545" s="2" t="s">
        <v>128</v>
      </c>
      <c r="I1545" s="3">
        <v>42179</v>
      </c>
      <c r="J1545" s="3">
        <v>43200</v>
      </c>
      <c r="K1545" s="2">
        <v>2.8</v>
      </c>
      <c r="L1545" s="2" t="str" cm="1">
        <f t="array" ref="L1545">_xlfn.SWITCH(TRUE,K1545&lt;2,"1 to 2 yrs",K1545&lt;5,"2 to 5 yrs",K1545&lt;10,"5 to 10 yrs",K1545&lt;20,"10 to 20 yrs","20+")</f>
        <v>2 to 5 yrs</v>
      </c>
      <c r="M1545" s="2">
        <v>101869</v>
      </c>
      <c r="N1545" s="4">
        <v>0.1</v>
      </c>
      <c r="O1545" s="5">
        <f t="shared" si="24"/>
        <v>112055.9</v>
      </c>
      <c r="P1545" s="2" t="s">
        <v>28</v>
      </c>
      <c r="Q1545" s="2">
        <v>2311</v>
      </c>
      <c r="R1545" s="2">
        <v>68</v>
      </c>
      <c r="S1545" s="2" t="s">
        <v>103</v>
      </c>
    </row>
    <row r="1546" spans="1:19" x14ac:dyDescent="0.3">
      <c r="A1546" s="2">
        <v>2545</v>
      </c>
      <c r="B1546" s="2" t="s">
        <v>938</v>
      </c>
      <c r="C1546" s="2" t="s">
        <v>24</v>
      </c>
      <c r="D1546" s="2">
        <v>47</v>
      </c>
      <c r="E1546" s="2" t="str" cm="1">
        <f t="array" ref="E1546">_xlfn.SWITCH(TRUE,D1546&lt;25,"18 to 25",D1546&lt;40,"25 to 40",D1546&lt;50,"40 to 50",D1546&lt;60,"50 to 60","60+")</f>
        <v>40 to 50</v>
      </c>
      <c r="F1546" s="2" t="s">
        <v>92</v>
      </c>
      <c r="G1546" s="2" t="s">
        <v>19</v>
      </c>
      <c r="H1546" s="2" t="s">
        <v>93</v>
      </c>
      <c r="I1546" s="3">
        <v>43832</v>
      </c>
      <c r="J1546" s="2"/>
      <c r="K1546" s="2">
        <v>4.87</v>
      </c>
      <c r="L1546" s="2" t="str" cm="1">
        <f t="array" ref="L1546">_xlfn.SWITCH(TRUE,K1546&lt;2,"1 to 2 yrs",K1546&lt;5,"2 to 5 yrs",K1546&lt;10,"5 to 10 yrs",K1546&lt;20,"10 to 20 yrs","20+")</f>
        <v>2 to 5 yrs</v>
      </c>
      <c r="M1546" s="2">
        <v>79636</v>
      </c>
      <c r="N1546" s="4">
        <v>0.25</v>
      </c>
      <c r="O1546" s="5">
        <f t="shared" si="24"/>
        <v>99545</v>
      </c>
      <c r="P1546" s="2" t="s">
        <v>28</v>
      </c>
      <c r="Q1546" s="2">
        <v>2256</v>
      </c>
      <c r="R1546" s="2">
        <v>78</v>
      </c>
      <c r="S1546" s="2" t="s">
        <v>84</v>
      </c>
    </row>
    <row r="1547" spans="1:19" x14ac:dyDescent="0.3">
      <c r="A1547" s="2">
        <v>2546</v>
      </c>
      <c r="B1547" s="2" t="s">
        <v>717</v>
      </c>
      <c r="C1547" s="2" t="s">
        <v>24</v>
      </c>
      <c r="D1547" s="2">
        <v>30</v>
      </c>
      <c r="E1547" s="2" t="str" cm="1">
        <f t="array" ref="E1547">_xlfn.SWITCH(TRUE,D1547&lt;25,"18 to 25",D1547&lt;40,"25 to 40",D1547&lt;50,"40 to 50",D1547&lt;60,"50 to 60","60+")</f>
        <v>25 to 40</v>
      </c>
      <c r="F1547" s="2" t="s">
        <v>50</v>
      </c>
      <c r="G1547" s="2" t="s">
        <v>19</v>
      </c>
      <c r="H1547" s="2" t="s">
        <v>141</v>
      </c>
      <c r="I1547" s="3">
        <v>42201</v>
      </c>
      <c r="J1547" s="2"/>
      <c r="K1547" s="2">
        <v>9.34</v>
      </c>
      <c r="L1547" s="2" t="str" cm="1">
        <f t="array" ref="L1547">_xlfn.SWITCH(TRUE,K1547&lt;2,"1 to 2 yrs",K1547&lt;5,"2 to 5 yrs",K1547&lt;10,"5 to 10 yrs",K1547&lt;20,"10 to 20 yrs","20+")</f>
        <v>5 to 10 yrs</v>
      </c>
      <c r="M1547" s="2">
        <v>120328</v>
      </c>
      <c r="N1547" s="4">
        <v>0</v>
      </c>
      <c r="O1547" s="5">
        <f t="shared" si="24"/>
        <v>120328</v>
      </c>
      <c r="P1547" s="2" t="s">
        <v>28</v>
      </c>
      <c r="Q1547" s="2">
        <v>1504</v>
      </c>
      <c r="R1547" s="2">
        <v>22</v>
      </c>
      <c r="S1547" s="2" t="s">
        <v>34</v>
      </c>
    </row>
    <row r="1548" spans="1:19" x14ac:dyDescent="0.3">
      <c r="A1548" s="2">
        <v>2547</v>
      </c>
      <c r="B1548" s="2" t="s">
        <v>987</v>
      </c>
      <c r="C1548" s="2" t="s">
        <v>24</v>
      </c>
      <c r="D1548" s="2">
        <v>56</v>
      </c>
      <c r="E1548" s="2" t="str" cm="1">
        <f t="array" ref="E1548">_xlfn.SWITCH(TRUE,D1548&lt;25,"18 to 25",D1548&lt;40,"25 to 40",D1548&lt;50,"40 to 50",D1548&lt;60,"50 to 60","60+")</f>
        <v>50 to 60</v>
      </c>
      <c r="F1548" s="2" t="s">
        <v>50</v>
      </c>
      <c r="G1548" s="2" t="s">
        <v>32</v>
      </c>
      <c r="H1548" s="2" t="s">
        <v>70</v>
      </c>
      <c r="I1548" s="3">
        <v>42838</v>
      </c>
      <c r="J1548" s="2"/>
      <c r="K1548" s="2">
        <v>7.59</v>
      </c>
      <c r="L1548" s="2" t="str" cm="1">
        <f t="array" ref="L1548">_xlfn.SWITCH(TRUE,K1548&lt;2,"1 to 2 yrs",K1548&lt;5,"2 to 5 yrs",K1548&lt;10,"5 to 10 yrs",K1548&lt;20,"10 to 20 yrs","20+")</f>
        <v>5 to 10 yrs</v>
      </c>
      <c r="M1548" s="2">
        <v>115682</v>
      </c>
      <c r="N1548" s="4">
        <v>0.25</v>
      </c>
      <c r="O1548" s="5">
        <f t="shared" si="24"/>
        <v>144602.5</v>
      </c>
      <c r="P1548" s="2" t="s">
        <v>28</v>
      </c>
      <c r="Q1548" s="2">
        <v>2484</v>
      </c>
      <c r="R1548" s="2">
        <v>94</v>
      </c>
      <c r="S1548" s="2" t="s">
        <v>157</v>
      </c>
    </row>
    <row r="1549" spans="1:19" x14ac:dyDescent="0.3">
      <c r="A1549" s="2">
        <v>2548</v>
      </c>
      <c r="B1549" s="2" t="s">
        <v>1047</v>
      </c>
      <c r="C1549" s="2" t="s">
        <v>17</v>
      </c>
      <c r="D1549" s="2">
        <v>29</v>
      </c>
      <c r="E1549" s="2" t="str" cm="1">
        <f t="array" ref="E1549">_xlfn.SWITCH(TRUE,D1549&lt;25,"18 to 25",D1549&lt;40,"25 to 40",D1549&lt;50,"40 to 50",D1549&lt;60,"50 to 60","60+")</f>
        <v>25 to 40</v>
      </c>
      <c r="F1549" s="2" t="s">
        <v>36</v>
      </c>
      <c r="G1549" s="2" t="s">
        <v>19</v>
      </c>
      <c r="H1549" s="2" t="s">
        <v>150</v>
      </c>
      <c r="I1549" s="3">
        <v>42132</v>
      </c>
      <c r="J1549" s="3">
        <v>43348</v>
      </c>
      <c r="K1549" s="2">
        <v>3.33</v>
      </c>
      <c r="L1549" s="2" t="str" cm="1">
        <f t="array" ref="L1549">_xlfn.SWITCH(TRUE,K1549&lt;2,"1 to 2 yrs",K1549&lt;5,"2 to 5 yrs",K1549&lt;10,"5 to 10 yrs",K1549&lt;20,"10 to 20 yrs","20+")</f>
        <v>2 to 5 yrs</v>
      </c>
      <c r="M1549" s="2">
        <v>67548</v>
      </c>
      <c r="N1549" s="4">
        <v>0.2</v>
      </c>
      <c r="O1549" s="5">
        <f t="shared" si="24"/>
        <v>81057.600000000006</v>
      </c>
      <c r="P1549" s="2" t="s">
        <v>28</v>
      </c>
      <c r="Q1549" s="2">
        <v>1914</v>
      </c>
      <c r="R1549" s="2">
        <v>93</v>
      </c>
      <c r="S1549" s="2" t="s">
        <v>90</v>
      </c>
    </row>
    <row r="1550" spans="1:19" x14ac:dyDescent="0.3">
      <c r="A1550" s="2">
        <v>2549</v>
      </c>
      <c r="B1550" s="2" t="s">
        <v>1048</v>
      </c>
      <c r="C1550" s="2" t="s">
        <v>17</v>
      </c>
      <c r="D1550" s="2">
        <v>41</v>
      </c>
      <c r="E1550" s="2" t="str" cm="1">
        <f t="array" ref="E1550">_xlfn.SWITCH(TRUE,D1550&lt;25,"18 to 25",D1550&lt;40,"25 to 40",D1550&lt;50,"40 to 50",D1550&lt;60,"50 to 60","60+")</f>
        <v>40 to 50</v>
      </c>
      <c r="F1550" s="2" t="s">
        <v>50</v>
      </c>
      <c r="G1550" s="2" t="s">
        <v>19</v>
      </c>
      <c r="H1550" s="2" t="s">
        <v>70</v>
      </c>
      <c r="I1550" s="3">
        <v>44106</v>
      </c>
      <c r="J1550" s="3">
        <v>44530</v>
      </c>
      <c r="K1550" s="2">
        <v>1.1599999999999999</v>
      </c>
      <c r="L1550" s="2" t="str" cm="1">
        <f t="array" ref="L1550">_xlfn.SWITCH(TRUE,K1550&lt;2,"1 to 2 yrs",K1550&lt;5,"2 to 5 yrs",K1550&lt;10,"5 to 10 yrs",K1550&lt;20,"10 to 20 yrs","20+")</f>
        <v>1 to 2 yrs</v>
      </c>
      <c r="M1550" s="2">
        <v>78923</v>
      </c>
      <c r="N1550" s="4">
        <v>0.2</v>
      </c>
      <c r="O1550" s="5">
        <f t="shared" si="24"/>
        <v>94707.6</v>
      </c>
      <c r="P1550" s="2" t="s">
        <v>58</v>
      </c>
      <c r="Q1550" s="2">
        <v>2135</v>
      </c>
      <c r="R1550" s="2">
        <v>70</v>
      </c>
      <c r="S1550" s="2" t="s">
        <v>43</v>
      </c>
    </row>
    <row r="1551" spans="1:19" x14ac:dyDescent="0.3">
      <c r="A1551" s="2">
        <v>2550</v>
      </c>
      <c r="B1551" s="2" t="s">
        <v>290</v>
      </c>
      <c r="C1551" s="2" t="s">
        <v>24</v>
      </c>
      <c r="D1551" s="2">
        <v>63</v>
      </c>
      <c r="E1551" s="2" t="str" cm="1">
        <f t="array" ref="E1551">_xlfn.SWITCH(TRUE,D1551&lt;25,"18 to 25",D1551&lt;40,"25 to 40",D1551&lt;50,"40 to 50",D1551&lt;60,"50 to 60","60+")</f>
        <v>60+</v>
      </c>
      <c r="F1551" s="2" t="s">
        <v>25</v>
      </c>
      <c r="G1551" s="2" t="s">
        <v>32</v>
      </c>
      <c r="H1551" s="2" t="s">
        <v>259</v>
      </c>
      <c r="I1551" s="3">
        <v>44581</v>
      </c>
      <c r="J1551" s="2"/>
      <c r="K1551" s="2">
        <v>2.82</v>
      </c>
      <c r="L1551" s="2" t="str" cm="1">
        <f t="array" ref="L1551">_xlfn.SWITCH(TRUE,K1551&lt;2,"1 to 2 yrs",K1551&lt;5,"2 to 5 yrs",K1551&lt;10,"5 to 10 yrs",K1551&lt;20,"10 to 20 yrs","20+")</f>
        <v>2 to 5 yrs</v>
      </c>
      <c r="M1551" s="2">
        <v>58883</v>
      </c>
      <c r="N1551" s="4">
        <v>0.15</v>
      </c>
      <c r="O1551" s="5">
        <f t="shared" si="24"/>
        <v>67715.45</v>
      </c>
      <c r="P1551" s="2" t="s">
        <v>28</v>
      </c>
      <c r="Q1551" s="2">
        <v>2130</v>
      </c>
      <c r="R1551" s="2">
        <v>19</v>
      </c>
      <c r="S1551" s="2" t="s">
        <v>59</v>
      </c>
    </row>
    <row r="1552" spans="1:19" x14ac:dyDescent="0.3">
      <c r="A1552" s="2">
        <v>2551</v>
      </c>
      <c r="B1552" s="2" t="s">
        <v>131</v>
      </c>
      <c r="C1552" s="2" t="s">
        <v>17</v>
      </c>
      <c r="D1552" s="2">
        <v>43</v>
      </c>
      <c r="E1552" s="2" t="str" cm="1">
        <f t="array" ref="E1552">_xlfn.SWITCH(TRUE,D1552&lt;25,"18 to 25",D1552&lt;40,"25 to 40",D1552&lt;50,"40 to 50",D1552&lt;60,"50 to 60","60+")</f>
        <v>40 to 50</v>
      </c>
      <c r="F1552" s="2" t="s">
        <v>50</v>
      </c>
      <c r="G1552" s="2" t="s">
        <v>19</v>
      </c>
      <c r="H1552" s="2" t="s">
        <v>89</v>
      </c>
      <c r="I1552" s="3">
        <v>44214</v>
      </c>
      <c r="J1552" s="2"/>
      <c r="K1552" s="2">
        <v>3.83</v>
      </c>
      <c r="L1552" s="2" t="str" cm="1">
        <f t="array" ref="L1552">_xlfn.SWITCH(TRUE,K1552&lt;2,"1 to 2 yrs",K1552&lt;5,"2 to 5 yrs",K1552&lt;10,"5 to 10 yrs",K1552&lt;20,"10 to 20 yrs","20+")</f>
        <v>2 to 5 yrs</v>
      </c>
      <c r="M1552" s="2">
        <v>100450</v>
      </c>
      <c r="N1552" s="4">
        <v>0.3</v>
      </c>
      <c r="O1552" s="5">
        <f t="shared" si="24"/>
        <v>130585</v>
      </c>
      <c r="P1552" s="2" t="s">
        <v>42</v>
      </c>
      <c r="Q1552" s="2">
        <v>1817</v>
      </c>
      <c r="R1552" s="2">
        <v>38</v>
      </c>
      <c r="S1552" s="2" t="s">
        <v>29</v>
      </c>
    </row>
    <row r="1553" spans="1:19" x14ac:dyDescent="0.3">
      <c r="A1553" s="2">
        <v>2552</v>
      </c>
      <c r="B1553" s="2" t="s">
        <v>946</v>
      </c>
      <c r="C1553" s="2" t="s">
        <v>17</v>
      </c>
      <c r="D1553" s="2">
        <v>40</v>
      </c>
      <c r="E1553" s="2" t="str" cm="1">
        <f t="array" ref="E1553">_xlfn.SWITCH(TRUE,D1553&lt;25,"18 to 25",D1553&lt;40,"25 to 40",D1553&lt;50,"40 to 50",D1553&lt;60,"50 to 60","60+")</f>
        <v>40 to 50</v>
      </c>
      <c r="F1553" s="2" t="s">
        <v>40</v>
      </c>
      <c r="G1553" s="2" t="s">
        <v>26</v>
      </c>
      <c r="H1553" s="2" t="s">
        <v>41</v>
      </c>
      <c r="I1553" s="3">
        <v>42133</v>
      </c>
      <c r="J1553" s="2"/>
      <c r="K1553" s="2">
        <v>9.52</v>
      </c>
      <c r="L1553" s="2" t="str" cm="1">
        <f t="array" ref="L1553">_xlfn.SWITCH(TRUE,K1553&lt;2,"1 to 2 yrs",K1553&lt;5,"2 to 5 yrs",K1553&lt;10,"5 to 10 yrs",K1553&lt;20,"10 to 20 yrs","20+")</f>
        <v>5 to 10 yrs</v>
      </c>
      <c r="M1553" s="2">
        <v>57519</v>
      </c>
      <c r="N1553" s="4">
        <v>0.1</v>
      </c>
      <c r="O1553" s="5">
        <f t="shared" si="24"/>
        <v>63270.9</v>
      </c>
      <c r="P1553" s="2" t="s">
        <v>28</v>
      </c>
      <c r="Q1553" s="2">
        <v>2085</v>
      </c>
      <c r="R1553" s="2">
        <v>2</v>
      </c>
      <c r="S1553" s="2" t="s">
        <v>87</v>
      </c>
    </row>
    <row r="1554" spans="1:19" x14ac:dyDescent="0.3">
      <c r="A1554" s="2">
        <v>2553</v>
      </c>
      <c r="B1554" s="2" t="s">
        <v>1049</v>
      </c>
      <c r="C1554" s="2" t="s">
        <v>17</v>
      </c>
      <c r="D1554" s="2">
        <v>51</v>
      </c>
      <c r="E1554" s="2" t="str" cm="1">
        <f t="array" ref="E1554">_xlfn.SWITCH(TRUE,D1554&lt;25,"18 to 25",D1554&lt;40,"25 to 40",D1554&lt;50,"40 to 50",D1554&lt;60,"50 to 60","60+")</f>
        <v>50 to 60</v>
      </c>
      <c r="F1554" s="2" t="s">
        <v>18</v>
      </c>
      <c r="G1554" s="2" t="s">
        <v>19</v>
      </c>
      <c r="H1554" s="2" t="s">
        <v>20</v>
      </c>
      <c r="I1554" s="3">
        <v>44125</v>
      </c>
      <c r="J1554" s="2"/>
      <c r="K1554" s="2">
        <v>4.07</v>
      </c>
      <c r="L1554" s="2" t="str" cm="1">
        <f t="array" ref="L1554">_xlfn.SWITCH(TRUE,K1554&lt;2,"1 to 2 yrs",K1554&lt;5,"2 to 5 yrs",K1554&lt;10,"5 to 10 yrs",K1554&lt;20,"10 to 20 yrs","20+")</f>
        <v>2 to 5 yrs</v>
      </c>
      <c r="M1554" s="2">
        <v>80975</v>
      </c>
      <c r="N1554" s="4">
        <v>0.1</v>
      </c>
      <c r="O1554" s="5">
        <f t="shared" si="24"/>
        <v>89072.5</v>
      </c>
      <c r="P1554" s="2" t="s">
        <v>28</v>
      </c>
      <c r="Q1554" s="2">
        <v>2051</v>
      </c>
      <c r="R1554" s="2">
        <v>2</v>
      </c>
      <c r="S1554" s="2" t="s">
        <v>84</v>
      </c>
    </row>
    <row r="1555" spans="1:19" x14ac:dyDescent="0.3">
      <c r="A1555" s="2">
        <v>2554</v>
      </c>
      <c r="B1555" s="2" t="s">
        <v>1050</v>
      </c>
      <c r="C1555" s="2" t="s">
        <v>24</v>
      </c>
      <c r="D1555" s="2">
        <v>49</v>
      </c>
      <c r="E1555" s="2" t="str" cm="1">
        <f t="array" ref="E1555">_xlfn.SWITCH(TRUE,D1555&lt;25,"18 to 25",D1555&lt;40,"25 to 40",D1555&lt;50,"40 to 50",D1555&lt;60,"50 to 60","60+")</f>
        <v>40 to 50</v>
      </c>
      <c r="F1555" s="2" t="s">
        <v>31</v>
      </c>
      <c r="G1555" s="2" t="s">
        <v>19</v>
      </c>
      <c r="H1555" s="2" t="s">
        <v>106</v>
      </c>
      <c r="I1555" s="3">
        <v>44628</v>
      </c>
      <c r="J1555" s="2"/>
      <c r="K1555" s="2">
        <v>2.69</v>
      </c>
      <c r="L1555" s="2" t="str" cm="1">
        <f t="array" ref="L1555">_xlfn.SWITCH(TRUE,K1555&lt;2,"1 to 2 yrs",K1555&lt;5,"2 to 5 yrs",K1555&lt;10,"5 to 10 yrs",K1555&lt;20,"10 to 20 yrs","20+")</f>
        <v>2 to 5 yrs</v>
      </c>
      <c r="M1555" s="2">
        <v>61159</v>
      </c>
      <c r="N1555" s="4">
        <v>0</v>
      </c>
      <c r="O1555" s="5">
        <f t="shared" si="24"/>
        <v>61159</v>
      </c>
      <c r="P1555" s="2" t="s">
        <v>58</v>
      </c>
      <c r="Q1555" s="2">
        <v>1917</v>
      </c>
      <c r="R1555" s="2">
        <v>30</v>
      </c>
      <c r="S1555" s="2" t="s">
        <v>59</v>
      </c>
    </row>
    <row r="1556" spans="1:19" x14ac:dyDescent="0.3">
      <c r="A1556" s="2">
        <v>2555</v>
      </c>
      <c r="B1556" s="2" t="s">
        <v>1051</v>
      </c>
      <c r="C1556" s="2" t="s">
        <v>24</v>
      </c>
      <c r="D1556" s="2">
        <v>56</v>
      </c>
      <c r="E1556" s="2" t="str" cm="1">
        <f t="array" ref="E1556">_xlfn.SWITCH(TRUE,D1556&lt;25,"18 to 25",D1556&lt;40,"25 to 40",D1556&lt;50,"40 to 50",D1556&lt;60,"50 to 60","60+")</f>
        <v>50 to 60</v>
      </c>
      <c r="F1556" s="2" t="s">
        <v>40</v>
      </c>
      <c r="G1556" s="2" t="s">
        <v>19</v>
      </c>
      <c r="H1556" s="2" t="s">
        <v>146</v>
      </c>
      <c r="I1556" s="3">
        <v>42273</v>
      </c>
      <c r="J1556" s="2"/>
      <c r="K1556" s="2">
        <v>9.14</v>
      </c>
      <c r="L1556" s="2" t="str" cm="1">
        <f t="array" ref="L1556">_xlfn.SWITCH(TRUE,K1556&lt;2,"1 to 2 yrs",K1556&lt;5,"2 to 5 yrs",K1556&lt;10,"5 to 10 yrs",K1556&lt;20,"10 to 20 yrs","20+")</f>
        <v>5 to 10 yrs</v>
      </c>
      <c r="M1556" s="2">
        <v>71769</v>
      </c>
      <c r="N1556" s="4">
        <v>0.25</v>
      </c>
      <c r="O1556" s="5">
        <f t="shared" si="24"/>
        <v>89711.25</v>
      </c>
      <c r="P1556" s="2" t="s">
        <v>58</v>
      </c>
      <c r="Q1556" s="2">
        <v>2475</v>
      </c>
      <c r="R1556" s="2">
        <v>6</v>
      </c>
      <c r="S1556" s="2" t="s">
        <v>117</v>
      </c>
    </row>
    <row r="1557" spans="1:19" x14ac:dyDescent="0.3">
      <c r="A1557" s="2">
        <v>2556</v>
      </c>
      <c r="B1557" s="2" t="s">
        <v>339</v>
      </c>
      <c r="C1557" s="2" t="s">
        <v>17</v>
      </c>
      <c r="D1557" s="2">
        <v>64</v>
      </c>
      <c r="E1557" s="2" t="str" cm="1">
        <f t="array" ref="E1557">_xlfn.SWITCH(TRUE,D1557&lt;25,"18 to 25",D1557&lt;40,"25 to 40",D1557&lt;50,"40 to 50",D1557&lt;60,"50 to 60","60+")</f>
        <v>60+</v>
      </c>
      <c r="F1557" s="2" t="s">
        <v>40</v>
      </c>
      <c r="G1557" s="2" t="s">
        <v>26</v>
      </c>
      <c r="H1557" s="2" t="s">
        <v>65</v>
      </c>
      <c r="I1557" s="3">
        <v>43865</v>
      </c>
      <c r="J1557" s="3">
        <v>45265</v>
      </c>
      <c r="K1557" s="2">
        <v>3.83</v>
      </c>
      <c r="L1557" s="2" t="str" cm="1">
        <f t="array" ref="L1557">_xlfn.SWITCH(TRUE,K1557&lt;2,"1 to 2 yrs",K1557&lt;5,"2 to 5 yrs",K1557&lt;10,"5 to 10 yrs",K1557&lt;20,"10 to 20 yrs","20+")</f>
        <v>2 to 5 yrs</v>
      </c>
      <c r="M1557" s="2">
        <v>44777</v>
      </c>
      <c r="N1557" s="4">
        <v>0.15</v>
      </c>
      <c r="O1557" s="5">
        <f t="shared" si="24"/>
        <v>51493.55</v>
      </c>
      <c r="P1557" s="2" t="s">
        <v>28</v>
      </c>
      <c r="Q1557" s="2">
        <v>2103</v>
      </c>
      <c r="R1557" s="2">
        <v>0</v>
      </c>
      <c r="S1557" s="2" t="s">
        <v>38</v>
      </c>
    </row>
    <row r="1558" spans="1:19" x14ac:dyDescent="0.3">
      <c r="A1558" s="2">
        <v>2557</v>
      </c>
      <c r="B1558" s="2" t="s">
        <v>1052</v>
      </c>
      <c r="C1558" s="2" t="s">
        <v>24</v>
      </c>
      <c r="D1558" s="2">
        <v>32</v>
      </c>
      <c r="E1558" s="2" t="str" cm="1">
        <f t="array" ref="E1558">_xlfn.SWITCH(TRUE,D1558&lt;25,"18 to 25",D1558&lt;40,"25 to 40",D1558&lt;50,"40 to 50",D1558&lt;60,"50 to 60","60+")</f>
        <v>25 to 40</v>
      </c>
      <c r="F1558" s="2" t="s">
        <v>75</v>
      </c>
      <c r="G1558" s="2" t="s">
        <v>19</v>
      </c>
      <c r="H1558" s="2" t="s">
        <v>83</v>
      </c>
      <c r="I1558" s="3">
        <v>42657</v>
      </c>
      <c r="J1558" s="2"/>
      <c r="K1558" s="2">
        <v>8.09</v>
      </c>
      <c r="L1558" s="2" t="str" cm="1">
        <f t="array" ref="L1558">_xlfn.SWITCH(TRUE,K1558&lt;2,"1 to 2 yrs",K1558&lt;5,"2 to 5 yrs",K1558&lt;10,"5 to 10 yrs",K1558&lt;20,"10 to 20 yrs","20+")</f>
        <v>5 to 10 yrs</v>
      </c>
      <c r="M1558" s="2">
        <v>112530</v>
      </c>
      <c r="N1558" s="4">
        <v>0.2</v>
      </c>
      <c r="O1558" s="5">
        <f t="shared" si="24"/>
        <v>135036</v>
      </c>
      <c r="P1558" s="2" t="s">
        <v>58</v>
      </c>
      <c r="Q1558" s="2">
        <v>1776</v>
      </c>
      <c r="R1558" s="2">
        <v>55</v>
      </c>
      <c r="S1558" s="2" t="s">
        <v>157</v>
      </c>
    </row>
    <row r="1559" spans="1:19" x14ac:dyDescent="0.3">
      <c r="A1559" s="2">
        <v>2558</v>
      </c>
      <c r="B1559" s="2" t="s">
        <v>1053</v>
      </c>
      <c r="C1559" s="2" t="s">
        <v>17</v>
      </c>
      <c r="D1559" s="2">
        <v>52</v>
      </c>
      <c r="E1559" s="2" t="str" cm="1">
        <f t="array" ref="E1559">_xlfn.SWITCH(TRUE,D1559&lt;25,"18 to 25",D1559&lt;40,"25 to 40",D1559&lt;50,"40 to 50",D1559&lt;60,"50 to 60","60+")</f>
        <v>50 to 60</v>
      </c>
      <c r="F1559" s="2" t="s">
        <v>75</v>
      </c>
      <c r="G1559" s="2" t="s">
        <v>19</v>
      </c>
      <c r="H1559" s="2" t="s">
        <v>76</v>
      </c>
      <c r="I1559" s="3">
        <v>43652</v>
      </c>
      <c r="J1559" s="2"/>
      <c r="K1559" s="2">
        <v>5.37</v>
      </c>
      <c r="L1559" s="2" t="str" cm="1">
        <f t="array" ref="L1559">_xlfn.SWITCH(TRUE,K1559&lt;2,"1 to 2 yrs",K1559&lt;5,"2 to 5 yrs",K1559&lt;10,"5 to 10 yrs",K1559&lt;20,"10 to 20 yrs","20+")</f>
        <v>5 to 10 yrs</v>
      </c>
      <c r="M1559" s="2">
        <v>87455</v>
      </c>
      <c r="N1559" s="4">
        <v>0.2</v>
      </c>
      <c r="O1559" s="5">
        <f t="shared" si="24"/>
        <v>104946</v>
      </c>
      <c r="P1559" s="2" t="s">
        <v>28</v>
      </c>
      <c r="Q1559" s="2">
        <v>2522</v>
      </c>
      <c r="R1559" s="2">
        <v>26</v>
      </c>
      <c r="S1559" s="2" t="s">
        <v>29</v>
      </c>
    </row>
    <row r="1560" spans="1:19" x14ac:dyDescent="0.3">
      <c r="A1560" s="2">
        <v>2559</v>
      </c>
      <c r="B1560" s="2" t="s">
        <v>1054</v>
      </c>
      <c r="C1560" s="2" t="s">
        <v>17</v>
      </c>
      <c r="D1560" s="2">
        <v>60</v>
      </c>
      <c r="E1560" s="2" t="str" cm="1">
        <f t="array" ref="E1560">_xlfn.SWITCH(TRUE,D1560&lt;25,"18 to 25",D1560&lt;40,"25 to 40",D1560&lt;50,"40 to 50",D1560&lt;60,"50 to 60","60+")</f>
        <v>60+</v>
      </c>
      <c r="F1560" s="2" t="s">
        <v>92</v>
      </c>
      <c r="G1560" s="2" t="s">
        <v>26</v>
      </c>
      <c r="H1560" s="2" t="s">
        <v>190</v>
      </c>
      <c r="I1560" s="3">
        <v>42620</v>
      </c>
      <c r="J1560" s="2"/>
      <c r="K1560" s="2">
        <v>8.19</v>
      </c>
      <c r="L1560" s="2" t="str" cm="1">
        <f t="array" ref="L1560">_xlfn.SWITCH(TRUE,K1560&lt;2,"1 to 2 yrs",K1560&lt;5,"2 to 5 yrs",K1560&lt;10,"5 to 10 yrs",K1560&lt;20,"10 to 20 yrs","20+")</f>
        <v>5 to 10 yrs</v>
      </c>
      <c r="M1560" s="2">
        <v>85288</v>
      </c>
      <c r="N1560" s="4">
        <v>0.25</v>
      </c>
      <c r="O1560" s="5">
        <f t="shared" si="24"/>
        <v>106610</v>
      </c>
      <c r="P1560" s="2" t="s">
        <v>42</v>
      </c>
      <c r="Q1560" s="2">
        <v>1682</v>
      </c>
      <c r="R1560" s="2">
        <v>64</v>
      </c>
      <c r="S1560" s="2" t="s">
        <v>77</v>
      </c>
    </row>
    <row r="1561" spans="1:19" x14ac:dyDescent="0.3">
      <c r="A1561" s="2">
        <v>2560</v>
      </c>
      <c r="B1561" s="2" t="s">
        <v>1055</v>
      </c>
      <c r="C1561" s="2" t="s">
        <v>17</v>
      </c>
      <c r="D1561" s="2">
        <v>57</v>
      </c>
      <c r="E1561" s="2" t="str" cm="1">
        <f t="array" ref="E1561">_xlfn.SWITCH(TRUE,D1561&lt;25,"18 to 25",D1561&lt;40,"25 to 40",D1561&lt;50,"40 to 50",D1561&lt;60,"50 to 60","60+")</f>
        <v>50 to 60</v>
      </c>
      <c r="F1561" s="2" t="s">
        <v>75</v>
      </c>
      <c r="G1561" s="2" t="s">
        <v>32</v>
      </c>
      <c r="H1561" s="2" t="s">
        <v>165</v>
      </c>
      <c r="I1561" s="3">
        <v>44170</v>
      </c>
      <c r="J1561" s="2"/>
      <c r="K1561" s="2">
        <v>3.95</v>
      </c>
      <c r="L1561" s="2" t="str" cm="1">
        <f t="array" ref="L1561">_xlfn.SWITCH(TRUE,K1561&lt;2,"1 to 2 yrs",K1561&lt;5,"2 to 5 yrs",K1561&lt;10,"5 to 10 yrs",K1561&lt;20,"10 to 20 yrs","20+")</f>
        <v>2 to 5 yrs</v>
      </c>
      <c r="M1561" s="2">
        <v>85150</v>
      </c>
      <c r="N1561" s="4">
        <v>0.2</v>
      </c>
      <c r="O1561" s="5">
        <f t="shared" si="24"/>
        <v>102180</v>
      </c>
      <c r="P1561" s="2" t="s">
        <v>28</v>
      </c>
      <c r="Q1561" s="2">
        <v>2301</v>
      </c>
      <c r="R1561" s="2">
        <v>69</v>
      </c>
      <c r="S1561" s="2" t="s">
        <v>103</v>
      </c>
    </row>
    <row r="1562" spans="1:19" x14ac:dyDescent="0.3">
      <c r="A1562" s="2">
        <v>2561</v>
      </c>
      <c r="B1562" s="2" t="s">
        <v>53</v>
      </c>
      <c r="C1562" s="2" t="s">
        <v>17</v>
      </c>
      <c r="D1562" s="2">
        <v>51</v>
      </c>
      <c r="E1562" s="2" t="str" cm="1">
        <f t="array" ref="E1562">_xlfn.SWITCH(TRUE,D1562&lt;25,"18 to 25",D1562&lt;40,"25 to 40",D1562&lt;50,"40 to 50",D1562&lt;60,"50 to 60","60+")</f>
        <v>50 to 60</v>
      </c>
      <c r="F1562" s="2" t="s">
        <v>92</v>
      </c>
      <c r="G1562" s="2" t="s">
        <v>19</v>
      </c>
      <c r="H1562" s="2" t="s">
        <v>93</v>
      </c>
      <c r="I1562" s="3">
        <v>42683</v>
      </c>
      <c r="J1562" s="2"/>
      <c r="K1562" s="2">
        <v>8.02</v>
      </c>
      <c r="L1562" s="2" t="str" cm="1">
        <f t="array" ref="L1562">_xlfn.SWITCH(TRUE,K1562&lt;2,"1 to 2 yrs",K1562&lt;5,"2 to 5 yrs",K1562&lt;10,"5 to 10 yrs",K1562&lt;20,"10 to 20 yrs","20+")</f>
        <v>5 to 10 yrs</v>
      </c>
      <c r="M1562" s="2">
        <v>86090</v>
      </c>
      <c r="N1562" s="4">
        <v>0.2</v>
      </c>
      <c r="O1562" s="5">
        <f t="shared" si="24"/>
        <v>103308</v>
      </c>
      <c r="P1562" s="2" t="s">
        <v>42</v>
      </c>
      <c r="Q1562" s="2">
        <v>2456</v>
      </c>
      <c r="R1562" s="2">
        <v>83</v>
      </c>
      <c r="S1562" s="2" t="s">
        <v>157</v>
      </c>
    </row>
    <row r="1563" spans="1:19" x14ac:dyDescent="0.3">
      <c r="A1563" s="2">
        <v>2562</v>
      </c>
      <c r="B1563" s="2" t="s">
        <v>498</v>
      </c>
      <c r="C1563" s="2" t="s">
        <v>24</v>
      </c>
      <c r="D1563" s="2">
        <v>44</v>
      </c>
      <c r="E1563" s="2" t="str" cm="1">
        <f t="array" ref="E1563">_xlfn.SWITCH(TRUE,D1563&lt;25,"18 to 25",D1563&lt;40,"25 to 40",D1563&lt;50,"40 to 50",D1563&lt;60,"50 to 60","60+")</f>
        <v>40 to 50</v>
      </c>
      <c r="F1563" s="2" t="s">
        <v>40</v>
      </c>
      <c r="G1563" s="2" t="s">
        <v>19</v>
      </c>
      <c r="H1563" s="2" t="s">
        <v>208</v>
      </c>
      <c r="I1563" s="3">
        <v>44465</v>
      </c>
      <c r="J1563" s="2"/>
      <c r="K1563" s="2">
        <v>3.14</v>
      </c>
      <c r="L1563" s="2" t="str" cm="1">
        <f t="array" ref="L1563">_xlfn.SWITCH(TRUE,K1563&lt;2,"1 to 2 yrs",K1563&lt;5,"2 to 5 yrs",K1563&lt;10,"5 to 10 yrs",K1563&lt;20,"10 to 20 yrs","20+")</f>
        <v>2 to 5 yrs</v>
      </c>
      <c r="M1563" s="2">
        <v>60349</v>
      </c>
      <c r="N1563" s="4">
        <v>0.2</v>
      </c>
      <c r="O1563" s="5">
        <f t="shared" si="24"/>
        <v>72418.8</v>
      </c>
      <c r="P1563" s="2" t="s">
        <v>28</v>
      </c>
      <c r="Q1563" s="2">
        <v>1483</v>
      </c>
      <c r="R1563" s="2">
        <v>38</v>
      </c>
      <c r="S1563" s="2" t="s">
        <v>77</v>
      </c>
    </row>
    <row r="1564" spans="1:19" x14ac:dyDescent="0.3">
      <c r="A1564" s="2">
        <v>2563</v>
      </c>
      <c r="B1564" s="2" t="s">
        <v>1056</v>
      </c>
      <c r="C1564" s="2" t="s">
        <v>24</v>
      </c>
      <c r="D1564" s="2">
        <v>40</v>
      </c>
      <c r="E1564" s="2" t="str" cm="1">
        <f t="array" ref="E1564">_xlfn.SWITCH(TRUE,D1564&lt;25,"18 to 25",D1564&lt;40,"25 to 40",D1564&lt;50,"40 to 50",D1564&lt;60,"50 to 60","60+")</f>
        <v>40 to 50</v>
      </c>
      <c r="F1564" s="2" t="s">
        <v>31</v>
      </c>
      <c r="G1564" s="2" t="s">
        <v>32</v>
      </c>
      <c r="H1564" s="2" t="s">
        <v>33</v>
      </c>
      <c r="I1564" s="3">
        <v>43703</v>
      </c>
      <c r="J1564" s="2"/>
      <c r="K1564" s="2">
        <v>5.23</v>
      </c>
      <c r="L1564" s="2" t="str" cm="1">
        <f t="array" ref="L1564">_xlfn.SWITCH(TRUE,K1564&lt;2,"1 to 2 yrs",K1564&lt;5,"2 to 5 yrs",K1564&lt;10,"5 to 10 yrs",K1564&lt;20,"10 to 20 yrs","20+")</f>
        <v>5 to 10 yrs</v>
      </c>
      <c r="M1564" s="2">
        <v>69008</v>
      </c>
      <c r="N1564" s="4">
        <v>0.2</v>
      </c>
      <c r="O1564" s="5">
        <f t="shared" si="24"/>
        <v>82809.600000000006</v>
      </c>
      <c r="P1564" s="2" t="s">
        <v>58</v>
      </c>
      <c r="Q1564" s="2">
        <v>2005</v>
      </c>
      <c r="R1564" s="2">
        <v>2</v>
      </c>
      <c r="S1564" s="2" t="s">
        <v>43</v>
      </c>
    </row>
    <row r="1565" spans="1:19" x14ac:dyDescent="0.3">
      <c r="A1565" s="2">
        <v>2564</v>
      </c>
      <c r="B1565" s="2" t="s">
        <v>1057</v>
      </c>
      <c r="C1565" s="2" t="s">
        <v>24</v>
      </c>
      <c r="D1565" s="2">
        <v>33</v>
      </c>
      <c r="E1565" s="2" t="str" cm="1">
        <f t="array" ref="E1565">_xlfn.SWITCH(TRUE,D1565&lt;25,"18 to 25",D1565&lt;40,"25 to 40",D1565&lt;50,"40 to 50",D1565&lt;60,"50 to 60","60+")</f>
        <v>25 to 40</v>
      </c>
      <c r="F1565" s="2" t="s">
        <v>36</v>
      </c>
      <c r="G1565" s="2" t="s">
        <v>26</v>
      </c>
      <c r="H1565" s="2" t="s">
        <v>211</v>
      </c>
      <c r="I1565" s="3">
        <v>44258</v>
      </c>
      <c r="J1565" s="2"/>
      <c r="K1565" s="2">
        <v>3.71</v>
      </c>
      <c r="L1565" s="2" t="str" cm="1">
        <f t="array" ref="L1565">_xlfn.SWITCH(TRUE,K1565&lt;2,"1 to 2 yrs",K1565&lt;5,"2 to 5 yrs",K1565&lt;10,"5 to 10 yrs",K1565&lt;20,"10 to 20 yrs","20+")</f>
        <v>2 to 5 yrs</v>
      </c>
      <c r="M1565" s="2">
        <v>60914</v>
      </c>
      <c r="N1565" s="4">
        <v>0.5</v>
      </c>
      <c r="O1565" s="5">
        <f t="shared" si="24"/>
        <v>91371</v>
      </c>
      <c r="P1565" s="2" t="s">
        <v>28</v>
      </c>
      <c r="Q1565" s="2">
        <v>2294</v>
      </c>
      <c r="R1565" s="2">
        <v>58</v>
      </c>
      <c r="S1565" s="2" t="s">
        <v>90</v>
      </c>
    </row>
    <row r="1566" spans="1:19" x14ac:dyDescent="0.3">
      <c r="A1566" s="2">
        <v>2565</v>
      </c>
      <c r="B1566" s="2" t="s">
        <v>1058</v>
      </c>
      <c r="C1566" s="2" t="s">
        <v>17</v>
      </c>
      <c r="D1566" s="2">
        <v>36</v>
      </c>
      <c r="E1566" s="2" t="str" cm="1">
        <f t="array" ref="E1566">_xlfn.SWITCH(TRUE,D1566&lt;25,"18 to 25",D1566&lt;40,"25 to 40",D1566&lt;50,"40 to 50",D1566&lt;60,"50 to 60","60+")</f>
        <v>25 to 40</v>
      </c>
      <c r="F1566" s="2" t="s">
        <v>36</v>
      </c>
      <c r="G1566" s="2" t="s">
        <v>19</v>
      </c>
      <c r="H1566" s="2" t="s">
        <v>150</v>
      </c>
      <c r="I1566" s="3">
        <v>42717</v>
      </c>
      <c r="J1566" s="2"/>
      <c r="K1566" s="2">
        <v>7.93</v>
      </c>
      <c r="L1566" s="2" t="str" cm="1">
        <f t="array" ref="L1566">_xlfn.SWITCH(TRUE,K1566&lt;2,"1 to 2 yrs",K1566&lt;5,"2 to 5 yrs",K1566&lt;10,"5 to 10 yrs",K1566&lt;20,"10 to 20 yrs","20+")</f>
        <v>5 to 10 yrs</v>
      </c>
      <c r="M1566" s="2">
        <v>87232</v>
      </c>
      <c r="N1566" s="4">
        <v>0.5</v>
      </c>
      <c r="O1566" s="5">
        <f t="shared" si="24"/>
        <v>130848</v>
      </c>
      <c r="P1566" s="2" t="s">
        <v>58</v>
      </c>
      <c r="Q1566" s="2">
        <v>1234</v>
      </c>
      <c r="R1566" s="2">
        <v>1</v>
      </c>
      <c r="S1566" s="2" t="s">
        <v>22</v>
      </c>
    </row>
    <row r="1567" spans="1:19" x14ac:dyDescent="0.3">
      <c r="A1567" s="2">
        <v>2566</v>
      </c>
      <c r="B1567" s="2" t="s">
        <v>1059</v>
      </c>
      <c r="C1567" s="2" t="s">
        <v>17</v>
      </c>
      <c r="D1567" s="2">
        <v>52</v>
      </c>
      <c r="E1567" s="2" t="str" cm="1">
        <f t="array" ref="E1567">_xlfn.SWITCH(TRUE,D1567&lt;25,"18 to 25",D1567&lt;40,"25 to 40",D1567&lt;50,"40 to 50",D1567&lt;60,"50 to 60","60+")</f>
        <v>50 to 60</v>
      </c>
      <c r="F1567" s="2" t="s">
        <v>18</v>
      </c>
      <c r="G1567" s="2" t="s">
        <v>32</v>
      </c>
      <c r="H1567" s="2" t="s">
        <v>20</v>
      </c>
      <c r="I1567" s="3">
        <v>44672</v>
      </c>
      <c r="J1567" s="2"/>
      <c r="K1567" s="2">
        <v>2.57</v>
      </c>
      <c r="L1567" s="2" t="str" cm="1">
        <f t="array" ref="L1567">_xlfn.SWITCH(TRUE,K1567&lt;2,"1 to 2 yrs",K1567&lt;5,"2 to 5 yrs",K1567&lt;10,"5 to 10 yrs",K1567&lt;20,"10 to 20 yrs","20+")</f>
        <v>2 to 5 yrs</v>
      </c>
      <c r="M1567" s="2">
        <v>68398</v>
      </c>
      <c r="N1567" s="4">
        <v>0</v>
      </c>
      <c r="O1567" s="5">
        <f t="shared" si="24"/>
        <v>68398</v>
      </c>
      <c r="P1567" s="2" t="s">
        <v>28</v>
      </c>
      <c r="Q1567" s="2">
        <v>2071</v>
      </c>
      <c r="R1567" s="2">
        <v>46</v>
      </c>
      <c r="S1567" s="2" t="s">
        <v>34</v>
      </c>
    </row>
    <row r="1568" spans="1:19" x14ac:dyDescent="0.3">
      <c r="A1568" s="2">
        <v>2567</v>
      </c>
      <c r="B1568" s="2" t="s">
        <v>1000</v>
      </c>
      <c r="C1568" s="2" t="s">
        <v>17</v>
      </c>
      <c r="D1568" s="2">
        <v>64</v>
      </c>
      <c r="E1568" s="2" t="str" cm="1">
        <f t="array" ref="E1568">_xlfn.SWITCH(TRUE,D1568&lt;25,"18 to 25",D1568&lt;40,"25 to 40",D1568&lt;50,"40 to 50",D1568&lt;60,"50 to 60","60+")</f>
        <v>60+</v>
      </c>
      <c r="F1568" s="2" t="s">
        <v>56</v>
      </c>
      <c r="G1568" s="2" t="s">
        <v>19</v>
      </c>
      <c r="H1568" s="2" t="s">
        <v>61</v>
      </c>
      <c r="I1568" s="3">
        <v>45160</v>
      </c>
      <c r="J1568" s="2"/>
      <c r="K1568" s="2">
        <v>1.24</v>
      </c>
      <c r="L1568" s="2" t="str" cm="1">
        <f t="array" ref="L1568">_xlfn.SWITCH(TRUE,K1568&lt;2,"1 to 2 yrs",K1568&lt;5,"2 to 5 yrs",K1568&lt;10,"5 to 10 yrs",K1568&lt;20,"10 to 20 yrs","20+")</f>
        <v>1 to 2 yrs</v>
      </c>
      <c r="M1568" s="2">
        <v>96512</v>
      </c>
      <c r="N1568" s="4">
        <v>0.15</v>
      </c>
      <c r="O1568" s="5">
        <f t="shared" si="24"/>
        <v>110988.8</v>
      </c>
      <c r="P1568" s="2" t="s">
        <v>58</v>
      </c>
      <c r="Q1568" s="2">
        <v>2058</v>
      </c>
      <c r="R1568" s="2">
        <v>95</v>
      </c>
      <c r="S1568" s="2" t="s">
        <v>117</v>
      </c>
    </row>
    <row r="1569" spans="1:19" x14ac:dyDescent="0.3">
      <c r="A1569" s="2">
        <v>2568</v>
      </c>
      <c r="B1569" s="2" t="s">
        <v>474</v>
      </c>
      <c r="C1569" s="2" t="s">
        <v>24</v>
      </c>
      <c r="D1569" s="2">
        <v>58</v>
      </c>
      <c r="E1569" s="2" t="str" cm="1">
        <f t="array" ref="E1569">_xlfn.SWITCH(TRUE,D1569&lt;25,"18 to 25",D1569&lt;40,"25 to 40",D1569&lt;50,"40 to 50",D1569&lt;60,"50 to 60","60+")</f>
        <v>50 to 60</v>
      </c>
      <c r="F1569" s="2" t="s">
        <v>36</v>
      </c>
      <c r="G1569" s="2" t="s">
        <v>19</v>
      </c>
      <c r="H1569" s="2" t="s">
        <v>150</v>
      </c>
      <c r="I1569" s="3">
        <v>43217</v>
      </c>
      <c r="J1569" s="3">
        <v>45389</v>
      </c>
      <c r="K1569" s="2">
        <v>5.95</v>
      </c>
      <c r="L1569" s="2" t="str" cm="1">
        <f t="array" ref="L1569">_xlfn.SWITCH(TRUE,K1569&lt;2,"1 to 2 yrs",K1569&lt;5,"2 to 5 yrs",K1569&lt;10,"5 to 10 yrs",K1569&lt;20,"10 to 20 yrs","20+")</f>
        <v>5 to 10 yrs</v>
      </c>
      <c r="M1569" s="2">
        <v>86264</v>
      </c>
      <c r="N1569" s="4">
        <v>0.15</v>
      </c>
      <c r="O1569" s="5">
        <f t="shared" si="24"/>
        <v>99203.6</v>
      </c>
      <c r="P1569" s="2" t="s">
        <v>28</v>
      </c>
      <c r="Q1569" s="2">
        <v>2223</v>
      </c>
      <c r="R1569" s="2">
        <v>19</v>
      </c>
      <c r="S1569" s="2" t="s">
        <v>29</v>
      </c>
    </row>
    <row r="1570" spans="1:19" x14ac:dyDescent="0.3">
      <c r="A1570" s="2">
        <v>2569</v>
      </c>
      <c r="B1570" s="2" t="s">
        <v>999</v>
      </c>
      <c r="C1570" s="2" t="s">
        <v>17</v>
      </c>
      <c r="D1570" s="2">
        <v>58</v>
      </c>
      <c r="E1570" s="2" t="str" cm="1">
        <f t="array" ref="E1570">_xlfn.SWITCH(TRUE,D1570&lt;25,"18 to 25",D1570&lt;40,"25 to 40",D1570&lt;50,"40 to 50",D1570&lt;60,"50 to 60","60+")</f>
        <v>50 to 60</v>
      </c>
      <c r="F1570" s="2" t="s">
        <v>56</v>
      </c>
      <c r="G1570" s="2" t="s">
        <v>26</v>
      </c>
      <c r="H1570" s="2" t="s">
        <v>61</v>
      </c>
      <c r="I1570" s="3">
        <v>45416</v>
      </c>
      <c r="J1570" s="2"/>
      <c r="K1570" s="2">
        <v>0.54</v>
      </c>
      <c r="L1570" s="2" t="str" cm="1">
        <f t="array" ref="L1570">_xlfn.SWITCH(TRUE,K1570&lt;2,"1 to 2 yrs",K1570&lt;5,"2 to 5 yrs",K1570&lt;10,"5 to 10 yrs",K1570&lt;20,"10 to 20 yrs","20+")</f>
        <v>1 to 2 yrs</v>
      </c>
      <c r="M1570" s="2">
        <v>88059</v>
      </c>
      <c r="N1570" s="4">
        <v>0.2</v>
      </c>
      <c r="O1570" s="5">
        <f t="shared" si="24"/>
        <v>105670.8</v>
      </c>
      <c r="P1570" s="2" t="s">
        <v>28</v>
      </c>
      <c r="Q1570" s="2">
        <v>2366</v>
      </c>
      <c r="R1570" s="2">
        <v>99</v>
      </c>
      <c r="S1570" s="2" t="s">
        <v>29</v>
      </c>
    </row>
    <row r="1571" spans="1:19" x14ac:dyDescent="0.3">
      <c r="A1571" s="2">
        <v>2570</v>
      </c>
      <c r="B1571" s="2" t="s">
        <v>751</v>
      </c>
      <c r="C1571" s="2" t="s">
        <v>24</v>
      </c>
      <c r="D1571" s="2">
        <v>36</v>
      </c>
      <c r="E1571" s="2" t="str" cm="1">
        <f t="array" ref="E1571">_xlfn.SWITCH(TRUE,D1571&lt;25,"18 to 25",D1571&lt;40,"25 to 40",D1571&lt;50,"40 to 50",D1571&lt;60,"50 to 60","60+")</f>
        <v>25 to 40</v>
      </c>
      <c r="F1571" s="2" t="s">
        <v>50</v>
      </c>
      <c r="G1571" s="2" t="s">
        <v>19</v>
      </c>
      <c r="H1571" s="2" t="s">
        <v>70</v>
      </c>
      <c r="I1571" s="3">
        <v>43230</v>
      </c>
      <c r="J1571" s="2"/>
      <c r="K1571" s="2">
        <v>6.52</v>
      </c>
      <c r="L1571" s="2" t="str" cm="1">
        <f t="array" ref="L1571">_xlfn.SWITCH(TRUE,K1571&lt;2,"1 to 2 yrs",K1571&lt;5,"2 to 5 yrs",K1571&lt;10,"5 to 10 yrs",K1571&lt;20,"10 to 20 yrs","20+")</f>
        <v>5 to 10 yrs</v>
      </c>
      <c r="M1571" s="2">
        <v>105730</v>
      </c>
      <c r="N1571" s="4">
        <v>0.3</v>
      </c>
      <c r="O1571" s="5">
        <f t="shared" si="24"/>
        <v>137449</v>
      </c>
      <c r="P1571" s="2" t="s">
        <v>58</v>
      </c>
      <c r="Q1571" s="2">
        <v>1428</v>
      </c>
      <c r="R1571" s="2">
        <v>26</v>
      </c>
      <c r="S1571" s="2" t="s">
        <v>38</v>
      </c>
    </row>
    <row r="1572" spans="1:19" x14ac:dyDescent="0.3">
      <c r="A1572" s="2">
        <v>2571</v>
      </c>
      <c r="B1572" s="2" t="s">
        <v>1060</v>
      </c>
      <c r="C1572" s="2" t="s">
        <v>24</v>
      </c>
      <c r="D1572" s="2">
        <v>50</v>
      </c>
      <c r="E1572" s="2" t="str" cm="1">
        <f t="array" ref="E1572">_xlfn.SWITCH(TRUE,D1572&lt;25,"18 to 25",D1572&lt;40,"25 to 40",D1572&lt;50,"40 to 50",D1572&lt;60,"50 to 60","60+")</f>
        <v>50 to 60</v>
      </c>
      <c r="F1572" s="2" t="s">
        <v>46</v>
      </c>
      <c r="G1572" s="2" t="s">
        <v>19</v>
      </c>
      <c r="H1572" s="2" t="s">
        <v>130</v>
      </c>
      <c r="I1572" s="3">
        <v>45455</v>
      </c>
      <c r="J1572" s="2"/>
      <c r="K1572" s="2">
        <v>0.43</v>
      </c>
      <c r="L1572" s="2" t="str" cm="1">
        <f t="array" ref="L1572">_xlfn.SWITCH(TRUE,K1572&lt;2,"1 to 2 yrs",K1572&lt;5,"2 to 5 yrs",K1572&lt;10,"5 to 10 yrs",K1572&lt;20,"10 to 20 yrs","20+")</f>
        <v>1 to 2 yrs</v>
      </c>
      <c r="M1572" s="2">
        <v>77902</v>
      </c>
      <c r="N1572" s="4">
        <v>0.1</v>
      </c>
      <c r="O1572" s="5">
        <f t="shared" si="24"/>
        <v>85692.2</v>
      </c>
      <c r="P1572" s="2" t="s">
        <v>28</v>
      </c>
      <c r="Q1572" s="2"/>
      <c r="R1572" s="2">
        <v>83</v>
      </c>
      <c r="S1572" s="2" t="s">
        <v>38</v>
      </c>
    </row>
    <row r="1573" spans="1:19" x14ac:dyDescent="0.3">
      <c r="A1573" s="2">
        <v>2572</v>
      </c>
      <c r="B1573" s="2" t="s">
        <v>435</v>
      </c>
      <c r="C1573" s="2" t="s">
        <v>24</v>
      </c>
      <c r="D1573" s="2">
        <v>64</v>
      </c>
      <c r="E1573" s="2" t="str" cm="1">
        <f t="array" ref="E1573">_xlfn.SWITCH(TRUE,D1573&lt;25,"18 to 25",D1573&lt;40,"25 to 40",D1573&lt;50,"40 to 50",D1573&lt;60,"50 to 60","60+")</f>
        <v>60+</v>
      </c>
      <c r="F1573" s="2" t="s">
        <v>40</v>
      </c>
      <c r="G1573" s="2" t="s">
        <v>19</v>
      </c>
      <c r="H1573" s="2" t="s">
        <v>146</v>
      </c>
      <c r="I1573" s="3">
        <v>44161</v>
      </c>
      <c r="J1573" s="2"/>
      <c r="K1573" s="2">
        <v>3.97</v>
      </c>
      <c r="L1573" s="2" t="str" cm="1">
        <f t="array" ref="L1573">_xlfn.SWITCH(TRUE,K1573&lt;2,"1 to 2 yrs",K1573&lt;5,"2 to 5 yrs",K1573&lt;10,"5 to 10 yrs",K1573&lt;20,"10 to 20 yrs","20+")</f>
        <v>2 to 5 yrs</v>
      </c>
      <c r="M1573" s="2">
        <v>46187</v>
      </c>
      <c r="N1573" s="4">
        <v>0.2</v>
      </c>
      <c r="O1573" s="5">
        <f t="shared" si="24"/>
        <v>55424.4</v>
      </c>
      <c r="P1573" s="2" t="s">
        <v>28</v>
      </c>
      <c r="Q1573" s="2">
        <v>2264</v>
      </c>
      <c r="R1573" s="2">
        <v>18</v>
      </c>
      <c r="S1573" s="2" t="s">
        <v>117</v>
      </c>
    </row>
    <row r="1574" spans="1:19" x14ac:dyDescent="0.3">
      <c r="A1574" s="2">
        <v>2573</v>
      </c>
      <c r="B1574" s="2" t="s">
        <v>1058</v>
      </c>
      <c r="C1574" s="2" t="s">
        <v>24</v>
      </c>
      <c r="D1574" s="2">
        <v>47</v>
      </c>
      <c r="E1574" s="2" t="str" cm="1">
        <f t="array" ref="E1574">_xlfn.SWITCH(TRUE,D1574&lt;25,"18 to 25",D1574&lt;40,"25 to 40",D1574&lt;50,"40 to 50",D1574&lt;60,"50 to 60","60+")</f>
        <v>40 to 50</v>
      </c>
      <c r="F1574" s="2" t="s">
        <v>31</v>
      </c>
      <c r="G1574" s="2" t="s">
        <v>26</v>
      </c>
      <c r="H1574" s="2" t="s">
        <v>139</v>
      </c>
      <c r="I1574" s="3">
        <v>43341</v>
      </c>
      <c r="J1574" s="2"/>
      <c r="K1574" s="2">
        <v>6.22</v>
      </c>
      <c r="L1574" s="2" t="str" cm="1">
        <f t="array" ref="L1574">_xlfn.SWITCH(TRUE,K1574&lt;2,"1 to 2 yrs",K1574&lt;5,"2 to 5 yrs",K1574&lt;10,"5 to 10 yrs",K1574&lt;20,"10 to 20 yrs","20+")</f>
        <v>5 to 10 yrs</v>
      </c>
      <c r="M1574" s="2">
        <v>73270</v>
      </c>
      <c r="N1574" s="4">
        <v>0.15</v>
      </c>
      <c r="O1574" s="5">
        <f t="shared" si="24"/>
        <v>84260.5</v>
      </c>
      <c r="P1574" s="2" t="s">
        <v>28</v>
      </c>
      <c r="Q1574" s="2">
        <v>1118</v>
      </c>
      <c r="R1574" s="2">
        <v>54</v>
      </c>
      <c r="S1574" s="2" t="s">
        <v>117</v>
      </c>
    </row>
    <row r="1575" spans="1:19" x14ac:dyDescent="0.3">
      <c r="A1575" s="2">
        <v>2574</v>
      </c>
      <c r="B1575" s="2" t="s">
        <v>956</v>
      </c>
      <c r="C1575" s="2" t="s">
        <v>24</v>
      </c>
      <c r="D1575" s="2">
        <v>65</v>
      </c>
      <c r="E1575" s="2" t="str" cm="1">
        <f t="array" ref="E1575">_xlfn.SWITCH(TRUE,D1575&lt;25,"18 to 25",D1575&lt;40,"25 to 40",D1575&lt;50,"40 to 50",D1575&lt;60,"50 to 60","60+")</f>
        <v>60+</v>
      </c>
      <c r="F1575" s="2" t="s">
        <v>92</v>
      </c>
      <c r="G1575" s="2" t="s">
        <v>32</v>
      </c>
      <c r="H1575" s="2" t="s">
        <v>93</v>
      </c>
      <c r="I1575" s="3">
        <v>45086</v>
      </c>
      <c r="J1575" s="3">
        <v>45461</v>
      </c>
      <c r="K1575" s="2">
        <v>1.03</v>
      </c>
      <c r="L1575" s="2" t="str" cm="1">
        <f t="array" ref="L1575">_xlfn.SWITCH(TRUE,K1575&lt;2,"1 to 2 yrs",K1575&lt;5,"2 to 5 yrs",K1575&lt;10,"5 to 10 yrs",K1575&lt;20,"10 to 20 yrs","20+")</f>
        <v>1 to 2 yrs</v>
      </c>
      <c r="M1575" s="2">
        <v>72704</v>
      </c>
      <c r="N1575" s="4">
        <v>0.1</v>
      </c>
      <c r="O1575" s="5">
        <f t="shared" si="24"/>
        <v>79974.399999999994</v>
      </c>
      <c r="P1575" s="2" t="s">
        <v>42</v>
      </c>
      <c r="Q1575" s="2">
        <v>1950</v>
      </c>
      <c r="R1575" s="2">
        <v>62</v>
      </c>
      <c r="S1575" s="2" t="s">
        <v>77</v>
      </c>
    </row>
    <row r="1576" spans="1:19" x14ac:dyDescent="0.3">
      <c r="A1576" s="2">
        <v>2575</v>
      </c>
      <c r="B1576" s="2" t="s">
        <v>1061</v>
      </c>
      <c r="C1576" s="2" t="s">
        <v>24</v>
      </c>
      <c r="D1576" s="2">
        <v>23</v>
      </c>
      <c r="E1576" s="2" t="str" cm="1">
        <f t="array" ref="E1576">_xlfn.SWITCH(TRUE,D1576&lt;25,"18 to 25",D1576&lt;40,"25 to 40",D1576&lt;50,"40 to 50",D1576&lt;60,"50 to 60","60+")</f>
        <v>18 to 25</v>
      </c>
      <c r="F1576" s="2" t="s">
        <v>56</v>
      </c>
      <c r="G1576" s="2" t="s">
        <v>19</v>
      </c>
      <c r="H1576" s="2" t="s">
        <v>57</v>
      </c>
      <c r="I1576" s="3">
        <v>42128</v>
      </c>
      <c r="J1576" s="2"/>
      <c r="K1576" s="2">
        <v>9.5399999999999991</v>
      </c>
      <c r="L1576" s="2" t="str" cm="1">
        <f t="array" ref="L1576">_xlfn.SWITCH(TRUE,K1576&lt;2,"1 to 2 yrs",K1576&lt;5,"2 to 5 yrs",K1576&lt;10,"5 to 10 yrs",K1576&lt;20,"10 to 20 yrs","20+")</f>
        <v>5 to 10 yrs</v>
      </c>
      <c r="M1576" s="2">
        <v>122968</v>
      </c>
      <c r="N1576" s="4">
        <v>0.2</v>
      </c>
      <c r="O1576" s="5">
        <f t="shared" si="24"/>
        <v>147561.60000000001</v>
      </c>
      <c r="P1576" s="2" t="s">
        <v>58</v>
      </c>
      <c r="Q1576" s="2">
        <v>2474</v>
      </c>
      <c r="R1576" s="2">
        <v>84</v>
      </c>
      <c r="S1576" s="2" t="s">
        <v>22</v>
      </c>
    </row>
    <row r="1577" spans="1:19" x14ac:dyDescent="0.3">
      <c r="A1577" s="2">
        <v>2576</v>
      </c>
      <c r="B1577" s="2" t="s">
        <v>1062</v>
      </c>
      <c r="C1577" s="2" t="s">
        <v>17</v>
      </c>
      <c r="D1577" s="2">
        <v>41</v>
      </c>
      <c r="E1577" s="2" t="str" cm="1">
        <f t="array" ref="E1577">_xlfn.SWITCH(TRUE,D1577&lt;25,"18 to 25",D1577&lt;40,"25 to 40",D1577&lt;50,"40 to 50",D1577&lt;60,"50 to 60","60+")</f>
        <v>40 to 50</v>
      </c>
      <c r="F1577" s="2" t="s">
        <v>18</v>
      </c>
      <c r="G1577" s="2" t="s">
        <v>26</v>
      </c>
      <c r="H1577" s="2" t="s">
        <v>63</v>
      </c>
      <c r="I1577" s="3">
        <v>44710</v>
      </c>
      <c r="J1577" s="2"/>
      <c r="K1577" s="2">
        <v>2.4700000000000002</v>
      </c>
      <c r="L1577" s="2" t="str" cm="1">
        <f t="array" ref="L1577">_xlfn.SWITCH(TRUE,K1577&lt;2,"1 to 2 yrs",K1577&lt;5,"2 to 5 yrs",K1577&lt;10,"5 to 10 yrs",K1577&lt;20,"10 to 20 yrs","20+")</f>
        <v>2 to 5 yrs</v>
      </c>
      <c r="M1577" s="2">
        <v>73835</v>
      </c>
      <c r="N1577" s="4">
        <v>0.3</v>
      </c>
      <c r="O1577" s="5">
        <f t="shared" si="24"/>
        <v>95985.5</v>
      </c>
      <c r="P1577" s="2" t="s">
        <v>28</v>
      </c>
      <c r="Q1577" s="2">
        <v>2358</v>
      </c>
      <c r="R1577" s="2">
        <v>42</v>
      </c>
      <c r="S1577" s="2" t="s">
        <v>29</v>
      </c>
    </row>
    <row r="1578" spans="1:19" x14ac:dyDescent="0.3">
      <c r="A1578" s="2">
        <v>2577</v>
      </c>
      <c r="B1578" s="2" t="s">
        <v>1063</v>
      </c>
      <c r="C1578" s="2" t="s">
        <v>17</v>
      </c>
      <c r="D1578" s="2">
        <v>36</v>
      </c>
      <c r="E1578" s="2" t="str" cm="1">
        <f t="array" ref="E1578">_xlfn.SWITCH(TRUE,D1578&lt;25,"18 to 25",D1578&lt;40,"25 to 40",D1578&lt;50,"40 to 50",D1578&lt;60,"50 to 60","60+")</f>
        <v>25 to 40</v>
      </c>
      <c r="F1578" s="2" t="s">
        <v>36</v>
      </c>
      <c r="G1578" s="2" t="s">
        <v>19</v>
      </c>
      <c r="H1578" s="2" t="s">
        <v>211</v>
      </c>
      <c r="I1578" s="3">
        <v>42083</v>
      </c>
      <c r="J1578" s="2"/>
      <c r="K1578" s="2">
        <v>9.66</v>
      </c>
      <c r="L1578" s="2" t="str" cm="1">
        <f t="array" ref="L1578">_xlfn.SWITCH(TRUE,K1578&lt;2,"1 to 2 yrs",K1578&lt;5,"2 to 5 yrs",K1578&lt;10,"5 to 10 yrs",K1578&lt;20,"10 to 20 yrs","20+")</f>
        <v>5 to 10 yrs</v>
      </c>
      <c r="M1578" s="2">
        <v>90559</v>
      </c>
      <c r="N1578" s="4">
        <v>0.5</v>
      </c>
      <c r="O1578" s="5">
        <f t="shared" si="24"/>
        <v>135838.5</v>
      </c>
      <c r="P1578" s="2" t="s">
        <v>28</v>
      </c>
      <c r="Q1578" s="2">
        <v>1380</v>
      </c>
      <c r="R1578" s="2">
        <v>83</v>
      </c>
      <c r="S1578" s="2" t="s">
        <v>77</v>
      </c>
    </row>
    <row r="1579" spans="1:19" x14ac:dyDescent="0.3">
      <c r="A1579" s="2">
        <v>2578</v>
      </c>
      <c r="B1579" s="2" t="s">
        <v>702</v>
      </c>
      <c r="C1579" s="2" t="s">
        <v>24</v>
      </c>
      <c r="D1579" s="2">
        <v>25</v>
      </c>
      <c r="E1579" s="2" t="str" cm="1">
        <f t="array" ref="E1579">_xlfn.SWITCH(TRUE,D1579&lt;25,"18 to 25",D1579&lt;40,"25 to 40",D1579&lt;50,"40 to 50",D1579&lt;60,"50 to 60","60+")</f>
        <v>25 to 40</v>
      </c>
      <c r="F1579" s="2" t="s">
        <v>25</v>
      </c>
      <c r="G1579" s="2" t="s">
        <v>32</v>
      </c>
      <c r="H1579" s="2" t="s">
        <v>97</v>
      </c>
      <c r="I1579" s="3">
        <v>43879</v>
      </c>
      <c r="J1579" s="3">
        <v>45452</v>
      </c>
      <c r="K1579" s="2">
        <v>4.3099999999999996</v>
      </c>
      <c r="L1579" s="2" t="str" cm="1">
        <f t="array" ref="L1579">_xlfn.SWITCH(TRUE,K1579&lt;2,"1 to 2 yrs",K1579&lt;5,"2 to 5 yrs",K1579&lt;10,"5 to 10 yrs",K1579&lt;20,"10 to 20 yrs","20+")</f>
        <v>2 to 5 yrs</v>
      </c>
      <c r="M1579" s="2">
        <v>68955</v>
      </c>
      <c r="N1579" s="4">
        <v>0.15</v>
      </c>
      <c r="O1579" s="5">
        <f t="shared" si="24"/>
        <v>79298.25</v>
      </c>
      <c r="P1579" s="2" t="s">
        <v>28</v>
      </c>
      <c r="Q1579" s="2">
        <v>1116</v>
      </c>
      <c r="R1579" s="2">
        <v>4</v>
      </c>
      <c r="S1579" s="2" t="s">
        <v>99</v>
      </c>
    </row>
    <row r="1580" spans="1:19" x14ac:dyDescent="0.3">
      <c r="A1580" s="2">
        <v>2579</v>
      </c>
      <c r="B1580" s="2" t="s">
        <v>1064</v>
      </c>
      <c r="C1580" s="2" t="s">
        <v>24</v>
      </c>
      <c r="D1580" s="2">
        <v>43</v>
      </c>
      <c r="E1580" s="2" t="str" cm="1">
        <f t="array" ref="E1580">_xlfn.SWITCH(TRUE,D1580&lt;25,"18 to 25",D1580&lt;40,"25 to 40",D1580&lt;50,"40 to 50",D1580&lt;60,"50 to 60","60+")</f>
        <v>40 to 50</v>
      </c>
      <c r="F1580" s="2" t="s">
        <v>36</v>
      </c>
      <c r="G1580" s="2" t="s">
        <v>19</v>
      </c>
      <c r="H1580" s="2" t="s">
        <v>241</v>
      </c>
      <c r="I1580" s="3">
        <v>42608</v>
      </c>
      <c r="J1580" s="3">
        <v>44897</v>
      </c>
      <c r="K1580" s="2">
        <v>6.27</v>
      </c>
      <c r="L1580" s="2" t="str" cm="1">
        <f t="array" ref="L1580">_xlfn.SWITCH(TRUE,K1580&lt;2,"1 to 2 yrs",K1580&lt;5,"2 to 5 yrs",K1580&lt;10,"5 to 10 yrs",K1580&lt;20,"10 to 20 yrs","20+")</f>
        <v>5 to 10 yrs</v>
      </c>
      <c r="M1580" s="2">
        <v>84614</v>
      </c>
      <c r="N1580" s="4">
        <v>0</v>
      </c>
      <c r="O1580" s="5">
        <f t="shared" si="24"/>
        <v>84614</v>
      </c>
      <c r="P1580" s="2" t="s">
        <v>28</v>
      </c>
      <c r="Q1580" s="2">
        <v>1902</v>
      </c>
      <c r="R1580" s="2">
        <v>19</v>
      </c>
      <c r="S1580" s="2" t="s">
        <v>29</v>
      </c>
    </row>
    <row r="1581" spans="1:19" x14ac:dyDescent="0.3">
      <c r="A1581" s="2">
        <v>2580</v>
      </c>
      <c r="B1581" s="2" t="s">
        <v>415</v>
      </c>
      <c r="C1581" s="2" t="s">
        <v>17</v>
      </c>
      <c r="D1581" s="2">
        <v>59</v>
      </c>
      <c r="E1581" s="2" t="str" cm="1">
        <f t="array" ref="E1581">_xlfn.SWITCH(TRUE,D1581&lt;25,"18 to 25",D1581&lt;40,"25 to 40",D1581&lt;50,"40 to 50",D1581&lt;60,"50 to 60","60+")</f>
        <v>50 to 60</v>
      </c>
      <c r="F1581" s="2" t="s">
        <v>75</v>
      </c>
      <c r="G1581" s="2" t="s">
        <v>32</v>
      </c>
      <c r="H1581" s="2" t="s">
        <v>83</v>
      </c>
      <c r="I1581" s="3">
        <v>44119</v>
      </c>
      <c r="J1581" s="2"/>
      <c r="K1581" s="2">
        <v>4.09</v>
      </c>
      <c r="L1581" s="2" t="str" cm="1">
        <f t="array" ref="L1581">_xlfn.SWITCH(TRUE,K1581&lt;2,"1 to 2 yrs",K1581&lt;5,"2 to 5 yrs",K1581&lt;10,"5 to 10 yrs",K1581&lt;20,"10 to 20 yrs","20+")</f>
        <v>2 to 5 yrs</v>
      </c>
      <c r="M1581" s="2">
        <v>81345</v>
      </c>
      <c r="N1581" s="4">
        <v>0.1</v>
      </c>
      <c r="O1581" s="5">
        <f t="shared" si="24"/>
        <v>89479.5</v>
      </c>
      <c r="P1581" s="2" t="s">
        <v>28</v>
      </c>
      <c r="Q1581" s="2">
        <v>1910</v>
      </c>
      <c r="R1581" s="2">
        <v>75</v>
      </c>
      <c r="S1581" s="2" t="s">
        <v>22</v>
      </c>
    </row>
    <row r="1582" spans="1:19" x14ac:dyDescent="0.3">
      <c r="A1582" s="2">
        <v>2581</v>
      </c>
      <c r="B1582" s="2" t="s">
        <v>1065</v>
      </c>
      <c r="C1582" s="2" t="s">
        <v>24</v>
      </c>
      <c r="D1582" s="2">
        <v>44</v>
      </c>
      <c r="E1582" s="2" t="str" cm="1">
        <f t="array" ref="E1582">_xlfn.SWITCH(TRUE,D1582&lt;25,"18 to 25",D1582&lt;40,"25 to 40",D1582&lt;50,"40 to 50",D1582&lt;60,"50 to 60","60+")</f>
        <v>40 to 50</v>
      </c>
      <c r="F1582" s="2" t="s">
        <v>40</v>
      </c>
      <c r="G1582" s="2" t="s">
        <v>32</v>
      </c>
      <c r="H1582" s="2" t="s">
        <v>41</v>
      </c>
      <c r="I1582" s="3">
        <v>44084</v>
      </c>
      <c r="J1582" s="2"/>
      <c r="K1582" s="2">
        <v>4.18</v>
      </c>
      <c r="L1582" s="2" t="str" cm="1">
        <f t="array" ref="L1582">_xlfn.SWITCH(TRUE,K1582&lt;2,"1 to 2 yrs",K1582&lt;5,"2 to 5 yrs",K1582&lt;10,"5 to 10 yrs",K1582&lt;20,"10 to 20 yrs","20+")</f>
        <v>2 to 5 yrs</v>
      </c>
      <c r="M1582" s="2">
        <v>59100</v>
      </c>
      <c r="N1582" s="4">
        <v>0.2</v>
      </c>
      <c r="O1582" s="5">
        <f t="shared" si="24"/>
        <v>70920</v>
      </c>
      <c r="P1582" s="2" t="s">
        <v>42</v>
      </c>
      <c r="Q1582" s="2">
        <v>2103</v>
      </c>
      <c r="R1582" s="2">
        <v>60</v>
      </c>
      <c r="S1582" s="2" t="s">
        <v>48</v>
      </c>
    </row>
    <row r="1583" spans="1:19" x14ac:dyDescent="0.3">
      <c r="A1583" s="2">
        <v>2582</v>
      </c>
      <c r="B1583" s="2" t="s">
        <v>620</v>
      </c>
      <c r="C1583" s="2" t="s">
        <v>24</v>
      </c>
      <c r="D1583" s="2">
        <v>47</v>
      </c>
      <c r="E1583" s="2" t="str" cm="1">
        <f t="array" ref="E1583">_xlfn.SWITCH(TRUE,D1583&lt;25,"18 to 25",D1583&lt;40,"25 to 40",D1583&lt;50,"40 to 50",D1583&lt;60,"50 to 60","60+")</f>
        <v>40 to 50</v>
      </c>
      <c r="F1583" s="2" t="s">
        <v>75</v>
      </c>
      <c r="G1583" s="2" t="s">
        <v>19</v>
      </c>
      <c r="H1583" s="2" t="s">
        <v>174</v>
      </c>
      <c r="I1583" s="3">
        <v>44707</v>
      </c>
      <c r="J1583" s="2"/>
      <c r="K1583" s="2">
        <v>2.48</v>
      </c>
      <c r="L1583" s="2" t="str" cm="1">
        <f t="array" ref="L1583">_xlfn.SWITCH(TRUE,K1583&lt;2,"1 to 2 yrs",K1583&lt;5,"2 to 5 yrs",K1583&lt;10,"5 to 10 yrs",K1583&lt;20,"10 to 20 yrs","20+")</f>
        <v>2 to 5 yrs</v>
      </c>
      <c r="M1583" s="2">
        <v>90379</v>
      </c>
      <c r="N1583" s="4">
        <v>0.25</v>
      </c>
      <c r="O1583" s="5">
        <f t="shared" si="24"/>
        <v>112973.75</v>
      </c>
      <c r="P1583" s="2" t="s">
        <v>28</v>
      </c>
      <c r="Q1583" s="2"/>
      <c r="R1583" s="2">
        <v>61</v>
      </c>
      <c r="S1583" s="2" t="s">
        <v>99</v>
      </c>
    </row>
    <row r="1584" spans="1:19" x14ac:dyDescent="0.3">
      <c r="A1584" s="2">
        <v>2583</v>
      </c>
      <c r="B1584" s="2" t="s">
        <v>886</v>
      </c>
      <c r="C1584" s="2" t="s">
        <v>17</v>
      </c>
      <c r="D1584" s="2">
        <v>32</v>
      </c>
      <c r="E1584" s="2" t="str" cm="1">
        <f t="array" ref="E1584">_xlfn.SWITCH(TRUE,D1584&lt;25,"18 to 25",D1584&lt;40,"25 to 40",D1584&lt;50,"40 to 50",D1584&lt;60,"50 to 60","60+")</f>
        <v>25 to 40</v>
      </c>
      <c r="F1584" s="2" t="s">
        <v>36</v>
      </c>
      <c r="G1584" s="2" t="s">
        <v>19</v>
      </c>
      <c r="H1584" s="2" t="s">
        <v>37</v>
      </c>
      <c r="I1584" s="3">
        <v>44378</v>
      </c>
      <c r="J1584" s="2"/>
      <c r="K1584" s="2">
        <v>3.38</v>
      </c>
      <c r="L1584" s="2" t="str" cm="1">
        <f t="array" ref="L1584">_xlfn.SWITCH(TRUE,K1584&lt;2,"1 to 2 yrs",K1584&lt;5,"2 to 5 yrs",K1584&lt;10,"5 to 10 yrs",K1584&lt;20,"10 to 20 yrs","20+")</f>
        <v>2 to 5 yrs</v>
      </c>
      <c r="M1584" s="2">
        <v>63945</v>
      </c>
      <c r="N1584" s="4">
        <v>0.2</v>
      </c>
      <c r="O1584" s="5">
        <f t="shared" si="24"/>
        <v>76734</v>
      </c>
      <c r="P1584" s="2" t="s">
        <v>58</v>
      </c>
      <c r="Q1584" s="2"/>
      <c r="R1584" s="2">
        <v>73</v>
      </c>
      <c r="S1584" s="2" t="s">
        <v>103</v>
      </c>
    </row>
    <row r="1585" spans="1:19" x14ac:dyDescent="0.3">
      <c r="A1585" s="2">
        <v>2584</v>
      </c>
      <c r="B1585" s="2" t="s">
        <v>1066</v>
      </c>
      <c r="C1585" s="2" t="s">
        <v>24</v>
      </c>
      <c r="D1585" s="2">
        <v>49</v>
      </c>
      <c r="E1585" s="2" t="str" cm="1">
        <f t="array" ref="E1585">_xlfn.SWITCH(TRUE,D1585&lt;25,"18 to 25",D1585&lt;40,"25 to 40",D1585&lt;50,"40 to 50",D1585&lt;60,"50 to 60","60+")</f>
        <v>40 to 50</v>
      </c>
      <c r="F1585" s="2" t="s">
        <v>25</v>
      </c>
      <c r="G1585" s="2" t="s">
        <v>32</v>
      </c>
      <c r="H1585" s="2" t="s">
        <v>155</v>
      </c>
      <c r="I1585" s="3">
        <v>43393</v>
      </c>
      <c r="J1585" s="2"/>
      <c r="K1585" s="2">
        <v>6.08</v>
      </c>
      <c r="L1585" s="2" t="str" cm="1">
        <f t="array" ref="L1585">_xlfn.SWITCH(TRUE,K1585&lt;2,"1 to 2 yrs",K1585&lt;5,"2 to 5 yrs",K1585&lt;10,"5 to 10 yrs",K1585&lt;20,"10 to 20 yrs","20+")</f>
        <v>5 to 10 yrs</v>
      </c>
      <c r="M1585" s="2">
        <v>64412</v>
      </c>
      <c r="N1585" s="4">
        <v>0.15</v>
      </c>
      <c r="O1585" s="5">
        <f t="shared" si="24"/>
        <v>74073.8</v>
      </c>
      <c r="P1585" s="2" t="s">
        <v>28</v>
      </c>
      <c r="Q1585" s="2">
        <v>1469</v>
      </c>
      <c r="R1585" s="2">
        <v>62</v>
      </c>
      <c r="S1585" s="2" t="s">
        <v>48</v>
      </c>
    </row>
    <row r="1586" spans="1:19" x14ac:dyDescent="0.3">
      <c r="A1586" s="2">
        <v>2585</v>
      </c>
      <c r="B1586" s="2" t="s">
        <v>369</v>
      </c>
      <c r="C1586" s="2" t="s">
        <v>24</v>
      </c>
      <c r="D1586" s="2">
        <v>23</v>
      </c>
      <c r="E1586" s="2" t="str" cm="1">
        <f t="array" ref="E1586">_xlfn.SWITCH(TRUE,D1586&lt;25,"18 to 25",D1586&lt;40,"25 to 40",D1586&lt;50,"40 to 50",D1586&lt;60,"50 to 60","60+")</f>
        <v>18 to 25</v>
      </c>
      <c r="F1586" s="2" t="s">
        <v>75</v>
      </c>
      <c r="G1586" s="2" t="s">
        <v>32</v>
      </c>
      <c r="H1586" s="2" t="s">
        <v>76</v>
      </c>
      <c r="I1586" s="3">
        <v>44319</v>
      </c>
      <c r="J1586" s="2"/>
      <c r="K1586" s="2">
        <v>3.54</v>
      </c>
      <c r="L1586" s="2" t="str" cm="1">
        <f t="array" ref="L1586">_xlfn.SWITCH(TRUE,K1586&lt;2,"1 to 2 yrs",K1586&lt;5,"2 to 5 yrs",K1586&lt;10,"5 to 10 yrs",K1586&lt;20,"10 to 20 yrs","20+")</f>
        <v>2 to 5 yrs</v>
      </c>
      <c r="M1586" s="2">
        <v>79142</v>
      </c>
      <c r="N1586" s="4">
        <v>0.25</v>
      </c>
      <c r="O1586" s="5">
        <f t="shared" si="24"/>
        <v>98927.5</v>
      </c>
      <c r="P1586" s="2" t="s">
        <v>28</v>
      </c>
      <c r="Q1586" s="2">
        <v>1988</v>
      </c>
      <c r="R1586" s="2">
        <v>21</v>
      </c>
      <c r="S1586" s="2" t="s">
        <v>99</v>
      </c>
    </row>
    <row r="1587" spans="1:19" x14ac:dyDescent="0.3">
      <c r="A1587" s="2">
        <v>2586</v>
      </c>
      <c r="B1587" s="2" t="s">
        <v>1067</v>
      </c>
      <c r="C1587" s="2" t="s">
        <v>24</v>
      </c>
      <c r="D1587" s="2">
        <v>29</v>
      </c>
      <c r="E1587" s="2" t="str" cm="1">
        <f t="array" ref="E1587">_xlfn.SWITCH(TRUE,D1587&lt;25,"18 to 25",D1587&lt;40,"25 to 40",D1587&lt;50,"40 to 50",D1587&lt;60,"50 to 60","60+")</f>
        <v>25 to 40</v>
      </c>
      <c r="F1587" s="2" t="s">
        <v>31</v>
      </c>
      <c r="G1587" s="2" t="s">
        <v>19</v>
      </c>
      <c r="H1587" s="2" t="s">
        <v>33</v>
      </c>
      <c r="I1587" s="3">
        <v>42758</v>
      </c>
      <c r="J1587" s="2"/>
      <c r="K1587" s="2">
        <v>7.81</v>
      </c>
      <c r="L1587" s="2" t="str" cm="1">
        <f t="array" ref="L1587">_xlfn.SWITCH(TRUE,K1587&lt;2,"1 to 2 yrs",K1587&lt;5,"2 to 5 yrs",K1587&lt;10,"5 to 10 yrs",K1587&lt;20,"10 to 20 yrs","20+")</f>
        <v>5 to 10 yrs</v>
      </c>
      <c r="M1587" s="2">
        <v>80196</v>
      </c>
      <c r="N1587" s="4">
        <v>0.1</v>
      </c>
      <c r="O1587" s="5">
        <f t="shared" si="24"/>
        <v>88215.6</v>
      </c>
      <c r="P1587" s="2" t="s">
        <v>58</v>
      </c>
      <c r="Q1587" s="2">
        <v>1139</v>
      </c>
      <c r="R1587" s="2">
        <v>37</v>
      </c>
      <c r="S1587" s="2" t="s">
        <v>117</v>
      </c>
    </row>
    <row r="1588" spans="1:19" x14ac:dyDescent="0.3">
      <c r="A1588" s="2">
        <v>2587</v>
      </c>
      <c r="B1588" s="2" t="s">
        <v>490</v>
      </c>
      <c r="C1588" s="2" t="s">
        <v>17</v>
      </c>
      <c r="D1588" s="2">
        <v>50</v>
      </c>
      <c r="E1588" s="2" t="str" cm="1">
        <f t="array" ref="E1588">_xlfn.SWITCH(TRUE,D1588&lt;25,"18 to 25",D1588&lt;40,"25 to 40",D1588&lt;50,"40 to 50",D1588&lt;60,"50 to 60","60+")</f>
        <v>50 to 60</v>
      </c>
      <c r="F1588" s="2" t="s">
        <v>75</v>
      </c>
      <c r="G1588" s="2" t="s">
        <v>19</v>
      </c>
      <c r="H1588" s="2" t="s">
        <v>165</v>
      </c>
      <c r="I1588" s="3">
        <v>44632</v>
      </c>
      <c r="J1588" s="2"/>
      <c r="K1588" s="2">
        <v>2.68</v>
      </c>
      <c r="L1588" s="2" t="str" cm="1">
        <f t="array" ref="L1588">_xlfn.SWITCH(TRUE,K1588&lt;2,"1 to 2 yrs",K1588&lt;5,"2 to 5 yrs",K1588&lt;10,"5 to 10 yrs",K1588&lt;20,"10 to 20 yrs","20+")</f>
        <v>2 to 5 yrs</v>
      </c>
      <c r="M1588" s="2">
        <v>75889</v>
      </c>
      <c r="N1588" s="4">
        <v>0.2</v>
      </c>
      <c r="O1588" s="5">
        <f t="shared" si="24"/>
        <v>91066.8</v>
      </c>
      <c r="P1588" s="2" t="s">
        <v>58</v>
      </c>
      <c r="Q1588" s="2"/>
      <c r="R1588" s="2">
        <v>91</v>
      </c>
      <c r="S1588" s="2" t="s">
        <v>54</v>
      </c>
    </row>
    <row r="1589" spans="1:19" x14ac:dyDescent="0.3">
      <c r="A1589" s="2">
        <v>2588</v>
      </c>
      <c r="B1589" s="2" t="s">
        <v>296</v>
      </c>
      <c r="C1589" s="2" t="s">
        <v>17</v>
      </c>
      <c r="D1589" s="2">
        <v>32</v>
      </c>
      <c r="E1589" s="2" t="str" cm="1">
        <f t="array" ref="E1589">_xlfn.SWITCH(TRUE,D1589&lt;25,"18 to 25",D1589&lt;40,"25 to 40",D1589&lt;50,"40 to 50",D1589&lt;60,"50 to 60","60+")</f>
        <v>25 to 40</v>
      </c>
      <c r="F1589" s="2" t="s">
        <v>25</v>
      </c>
      <c r="G1589" s="2" t="s">
        <v>19</v>
      </c>
      <c r="H1589" s="2" t="s">
        <v>27</v>
      </c>
      <c r="I1589" s="3">
        <v>44654</v>
      </c>
      <c r="J1589" s="2"/>
      <c r="K1589" s="2">
        <v>2.62</v>
      </c>
      <c r="L1589" s="2" t="str" cm="1">
        <f t="array" ref="L1589">_xlfn.SWITCH(TRUE,K1589&lt;2,"1 to 2 yrs",K1589&lt;5,"2 to 5 yrs",K1589&lt;10,"5 to 10 yrs",K1589&lt;20,"10 to 20 yrs","20+")</f>
        <v>2 to 5 yrs</v>
      </c>
      <c r="M1589" s="2">
        <v>49980</v>
      </c>
      <c r="N1589" s="4">
        <v>0.15</v>
      </c>
      <c r="O1589" s="5">
        <f t="shared" si="24"/>
        <v>57477</v>
      </c>
      <c r="P1589" s="2" t="s">
        <v>58</v>
      </c>
      <c r="Q1589" s="2">
        <v>2336</v>
      </c>
      <c r="R1589" s="2">
        <v>11</v>
      </c>
      <c r="S1589" s="2" t="s">
        <v>77</v>
      </c>
    </row>
    <row r="1590" spans="1:19" x14ac:dyDescent="0.3">
      <c r="A1590" s="2">
        <v>2589</v>
      </c>
      <c r="B1590" s="2" t="s">
        <v>1068</v>
      </c>
      <c r="C1590" s="2" t="s">
        <v>17</v>
      </c>
      <c r="D1590" s="2">
        <v>58</v>
      </c>
      <c r="E1590" s="2" t="str" cm="1">
        <f t="array" ref="E1590">_xlfn.SWITCH(TRUE,D1590&lt;25,"18 to 25",D1590&lt;40,"25 to 40",D1590&lt;50,"40 to 50",D1590&lt;60,"50 to 60","60+")</f>
        <v>50 to 60</v>
      </c>
      <c r="F1590" s="2" t="s">
        <v>75</v>
      </c>
      <c r="G1590" s="2" t="s">
        <v>19</v>
      </c>
      <c r="H1590" s="2" t="s">
        <v>226</v>
      </c>
      <c r="I1590" s="3">
        <v>43917</v>
      </c>
      <c r="J1590" s="3">
        <v>45622</v>
      </c>
      <c r="K1590" s="2">
        <v>4.67</v>
      </c>
      <c r="L1590" s="2" t="str" cm="1">
        <f t="array" ref="L1590">_xlfn.SWITCH(TRUE,K1590&lt;2,"1 to 2 yrs",K1590&lt;5,"2 to 5 yrs",K1590&lt;10,"5 to 10 yrs",K1590&lt;20,"10 to 20 yrs","20+")</f>
        <v>2 to 5 yrs</v>
      </c>
      <c r="M1590" s="2">
        <v>98511</v>
      </c>
      <c r="N1590" s="4">
        <v>0.25</v>
      </c>
      <c r="O1590" s="5">
        <f t="shared" si="24"/>
        <v>123138.75</v>
      </c>
      <c r="P1590" s="2" t="s">
        <v>28</v>
      </c>
      <c r="Q1590" s="2">
        <v>1543</v>
      </c>
      <c r="R1590" s="2">
        <v>73</v>
      </c>
      <c r="S1590" s="2" t="s">
        <v>79</v>
      </c>
    </row>
    <row r="1591" spans="1:19" x14ac:dyDescent="0.3">
      <c r="A1591" s="2">
        <v>2590</v>
      </c>
      <c r="B1591" s="2" t="s">
        <v>300</v>
      </c>
      <c r="C1591" s="2" t="s">
        <v>24</v>
      </c>
      <c r="D1591" s="2">
        <v>39</v>
      </c>
      <c r="E1591" s="2" t="str" cm="1">
        <f t="array" ref="E1591">_xlfn.SWITCH(TRUE,D1591&lt;25,"18 to 25",D1591&lt;40,"25 to 40",D1591&lt;50,"40 to 50",D1591&lt;60,"50 to 60","60+")</f>
        <v>25 to 40</v>
      </c>
      <c r="F1591" s="2" t="s">
        <v>56</v>
      </c>
      <c r="G1591" s="2" t="s">
        <v>19</v>
      </c>
      <c r="H1591" s="2" t="s">
        <v>81</v>
      </c>
      <c r="I1591" s="3">
        <v>44590</v>
      </c>
      <c r="J1591" s="2"/>
      <c r="K1591" s="2">
        <v>2.8</v>
      </c>
      <c r="L1591" s="2" t="str" cm="1">
        <f t="array" ref="L1591">_xlfn.SWITCH(TRUE,K1591&lt;2,"1 to 2 yrs",K1591&lt;5,"2 to 5 yrs",K1591&lt;10,"5 to 10 yrs",K1591&lt;20,"10 to 20 yrs","20+")</f>
        <v>2 to 5 yrs</v>
      </c>
      <c r="M1591" s="2">
        <v>93974</v>
      </c>
      <c r="N1591" s="4">
        <v>0.2</v>
      </c>
      <c r="O1591" s="5">
        <f t="shared" si="24"/>
        <v>112768.8</v>
      </c>
      <c r="P1591" s="2" t="s">
        <v>58</v>
      </c>
      <c r="Q1591" s="2"/>
      <c r="R1591" s="2">
        <v>60</v>
      </c>
      <c r="S1591" s="2" t="s">
        <v>103</v>
      </c>
    </row>
    <row r="1592" spans="1:19" x14ac:dyDescent="0.3">
      <c r="A1592" s="2">
        <v>2591</v>
      </c>
      <c r="B1592" s="2" t="s">
        <v>642</v>
      </c>
      <c r="C1592" s="2" t="s">
        <v>24</v>
      </c>
      <c r="D1592" s="2">
        <v>35</v>
      </c>
      <c r="E1592" s="2" t="str" cm="1">
        <f t="array" ref="E1592">_xlfn.SWITCH(TRUE,D1592&lt;25,"18 to 25",D1592&lt;40,"25 to 40",D1592&lt;50,"40 to 50",D1592&lt;60,"50 to 60","60+")</f>
        <v>25 to 40</v>
      </c>
      <c r="F1592" s="2" t="s">
        <v>50</v>
      </c>
      <c r="G1592" s="2" t="s">
        <v>26</v>
      </c>
      <c r="H1592" s="2" t="s">
        <v>70</v>
      </c>
      <c r="I1592" s="3">
        <v>43133</v>
      </c>
      <c r="J1592" s="3">
        <v>43577</v>
      </c>
      <c r="K1592" s="2">
        <v>1.22</v>
      </c>
      <c r="L1592" s="2" t="str" cm="1">
        <f t="array" ref="L1592">_xlfn.SWITCH(TRUE,K1592&lt;2,"1 to 2 yrs",K1592&lt;5,"2 to 5 yrs",K1592&lt;10,"5 to 10 yrs",K1592&lt;20,"10 to 20 yrs","20+")</f>
        <v>1 to 2 yrs</v>
      </c>
      <c r="M1592" s="2">
        <v>81019</v>
      </c>
      <c r="N1592" s="4">
        <v>0.25</v>
      </c>
      <c r="O1592" s="5">
        <f t="shared" si="24"/>
        <v>101273.75</v>
      </c>
      <c r="P1592" s="2" t="s">
        <v>28</v>
      </c>
      <c r="Q1592" s="2">
        <v>2176</v>
      </c>
      <c r="R1592" s="2">
        <v>98</v>
      </c>
      <c r="S1592" s="2" t="s">
        <v>117</v>
      </c>
    </row>
    <row r="1593" spans="1:19" x14ac:dyDescent="0.3">
      <c r="A1593" s="2">
        <v>2592</v>
      </c>
      <c r="B1593" s="2" t="s">
        <v>1069</v>
      </c>
      <c r="C1593" s="2" t="s">
        <v>17</v>
      </c>
      <c r="D1593" s="2">
        <v>31</v>
      </c>
      <c r="E1593" s="2" t="str" cm="1">
        <f t="array" ref="E1593">_xlfn.SWITCH(TRUE,D1593&lt;25,"18 to 25",D1593&lt;40,"25 to 40",D1593&lt;50,"40 to 50",D1593&lt;60,"50 to 60","60+")</f>
        <v>25 to 40</v>
      </c>
      <c r="F1593" s="2" t="s">
        <v>92</v>
      </c>
      <c r="G1593" s="2" t="s">
        <v>19</v>
      </c>
      <c r="H1593" s="2" t="s">
        <v>190</v>
      </c>
      <c r="I1593" s="3">
        <v>42368</v>
      </c>
      <c r="J1593" s="3">
        <v>44221</v>
      </c>
      <c r="K1593" s="2">
        <v>5.07</v>
      </c>
      <c r="L1593" s="2" t="str" cm="1">
        <f t="array" ref="L1593">_xlfn.SWITCH(TRUE,K1593&lt;2,"1 to 2 yrs",K1593&lt;5,"2 to 5 yrs",K1593&lt;10,"5 to 10 yrs",K1593&lt;20,"10 to 20 yrs","20+")</f>
        <v>5 to 10 yrs</v>
      </c>
      <c r="M1593" s="2">
        <v>71012</v>
      </c>
      <c r="N1593" s="4">
        <v>0.1</v>
      </c>
      <c r="O1593" s="5">
        <f t="shared" si="24"/>
        <v>78113.2</v>
      </c>
      <c r="P1593" s="2" t="s">
        <v>28</v>
      </c>
      <c r="Q1593" s="2"/>
      <c r="R1593" s="2">
        <v>47</v>
      </c>
      <c r="S1593" s="2" t="s">
        <v>59</v>
      </c>
    </row>
    <row r="1594" spans="1:19" x14ac:dyDescent="0.3">
      <c r="A1594" s="2">
        <v>2593</v>
      </c>
      <c r="B1594" s="2" t="s">
        <v>1057</v>
      </c>
      <c r="C1594" s="2" t="s">
        <v>24</v>
      </c>
      <c r="D1594" s="2">
        <v>56</v>
      </c>
      <c r="E1594" s="2" t="str" cm="1">
        <f t="array" ref="E1594">_xlfn.SWITCH(TRUE,D1594&lt;25,"18 to 25",D1594&lt;40,"25 to 40",D1594&lt;50,"40 to 50",D1594&lt;60,"50 to 60","60+")</f>
        <v>50 to 60</v>
      </c>
      <c r="F1594" s="2" t="s">
        <v>36</v>
      </c>
      <c r="G1594" s="2" t="s">
        <v>19</v>
      </c>
      <c r="H1594" s="2" t="s">
        <v>241</v>
      </c>
      <c r="I1594" s="3">
        <v>42313</v>
      </c>
      <c r="J1594" s="2"/>
      <c r="K1594" s="2">
        <v>9.0299999999999994</v>
      </c>
      <c r="L1594" s="2" t="str" cm="1">
        <f t="array" ref="L1594">_xlfn.SWITCH(TRUE,K1594&lt;2,"1 to 2 yrs",K1594&lt;5,"2 to 5 yrs",K1594&lt;10,"5 to 10 yrs",K1594&lt;20,"10 to 20 yrs","20+")</f>
        <v>5 to 10 yrs</v>
      </c>
      <c r="M1594" s="2">
        <v>84920</v>
      </c>
      <c r="N1594" s="4">
        <v>0.2</v>
      </c>
      <c r="O1594" s="5">
        <f t="shared" si="24"/>
        <v>101904</v>
      </c>
      <c r="P1594" s="2" t="s">
        <v>42</v>
      </c>
      <c r="Q1594" s="2">
        <v>1068</v>
      </c>
      <c r="R1594" s="2">
        <v>16</v>
      </c>
      <c r="S1594" s="2" t="s">
        <v>117</v>
      </c>
    </row>
    <row r="1595" spans="1:19" x14ac:dyDescent="0.3">
      <c r="A1595" s="2">
        <v>2594</v>
      </c>
      <c r="B1595" s="2" t="s">
        <v>742</v>
      </c>
      <c r="C1595" s="2" t="s">
        <v>24</v>
      </c>
      <c r="D1595" s="2">
        <v>30</v>
      </c>
      <c r="E1595" s="2" t="str" cm="1">
        <f t="array" ref="E1595">_xlfn.SWITCH(TRUE,D1595&lt;25,"18 to 25",D1595&lt;40,"25 to 40",D1595&lt;50,"40 to 50",D1595&lt;60,"50 to 60","60+")</f>
        <v>25 to 40</v>
      </c>
      <c r="F1595" s="2" t="s">
        <v>56</v>
      </c>
      <c r="G1595" s="2" t="s">
        <v>19</v>
      </c>
      <c r="H1595" s="2" t="s">
        <v>57</v>
      </c>
      <c r="I1595" s="3">
        <v>43721</v>
      </c>
      <c r="J1595" s="3">
        <v>44556</v>
      </c>
      <c r="K1595" s="2">
        <v>2.29</v>
      </c>
      <c r="L1595" s="2" t="str" cm="1">
        <f t="array" ref="L1595">_xlfn.SWITCH(TRUE,K1595&lt;2,"1 to 2 yrs",K1595&lt;5,"2 to 5 yrs",K1595&lt;10,"5 to 10 yrs",K1595&lt;20,"10 to 20 yrs","20+")</f>
        <v>2 to 5 yrs</v>
      </c>
      <c r="M1595" s="2">
        <v>108722</v>
      </c>
      <c r="N1595" s="4">
        <v>0.2</v>
      </c>
      <c r="O1595" s="5">
        <f t="shared" si="24"/>
        <v>130466.4</v>
      </c>
      <c r="P1595" s="2" t="s">
        <v>28</v>
      </c>
      <c r="Q1595" s="2">
        <v>2418</v>
      </c>
      <c r="R1595" s="2">
        <v>90</v>
      </c>
      <c r="S1595" s="2" t="s">
        <v>87</v>
      </c>
    </row>
    <row r="1596" spans="1:19" x14ac:dyDescent="0.3">
      <c r="A1596" s="2">
        <v>2595</v>
      </c>
      <c r="B1596" s="2" t="s">
        <v>1070</v>
      </c>
      <c r="C1596" s="2" t="s">
        <v>24</v>
      </c>
      <c r="D1596" s="2">
        <v>56</v>
      </c>
      <c r="E1596" s="2" t="str" cm="1">
        <f t="array" ref="E1596">_xlfn.SWITCH(TRUE,D1596&lt;25,"18 to 25",D1596&lt;40,"25 to 40",D1596&lt;50,"40 to 50",D1596&lt;60,"50 to 60","60+")</f>
        <v>50 to 60</v>
      </c>
      <c r="F1596" s="2" t="s">
        <v>92</v>
      </c>
      <c r="G1596" s="2" t="s">
        <v>19</v>
      </c>
      <c r="H1596" s="2" t="s">
        <v>190</v>
      </c>
      <c r="I1596" s="3">
        <v>44216</v>
      </c>
      <c r="J1596" s="2"/>
      <c r="K1596" s="2">
        <v>3.82</v>
      </c>
      <c r="L1596" s="2" t="str" cm="1">
        <f t="array" ref="L1596">_xlfn.SWITCH(TRUE,K1596&lt;2,"1 to 2 yrs",K1596&lt;5,"2 to 5 yrs",K1596&lt;10,"5 to 10 yrs",K1596&lt;20,"10 to 20 yrs","20+")</f>
        <v>2 to 5 yrs</v>
      </c>
      <c r="M1596" s="2">
        <v>61107</v>
      </c>
      <c r="N1596" s="4">
        <v>0.2</v>
      </c>
      <c r="O1596" s="5">
        <f t="shared" si="24"/>
        <v>73328.399999999994</v>
      </c>
      <c r="P1596" s="2" t="s">
        <v>28</v>
      </c>
      <c r="Q1596" s="2">
        <v>1088</v>
      </c>
      <c r="R1596" s="2">
        <v>51</v>
      </c>
      <c r="S1596" s="2" t="s">
        <v>103</v>
      </c>
    </row>
    <row r="1597" spans="1:19" x14ac:dyDescent="0.3">
      <c r="A1597" s="2">
        <v>2596</v>
      </c>
      <c r="B1597" s="2" t="s">
        <v>1071</v>
      </c>
      <c r="C1597" s="2" t="s">
        <v>24</v>
      </c>
      <c r="D1597" s="2">
        <v>32</v>
      </c>
      <c r="E1597" s="2" t="str" cm="1">
        <f t="array" ref="E1597">_xlfn.SWITCH(TRUE,D1597&lt;25,"18 to 25",D1597&lt;40,"25 to 40",D1597&lt;50,"40 to 50",D1597&lt;60,"50 to 60","60+")</f>
        <v>25 to 40</v>
      </c>
      <c r="F1597" s="2" t="s">
        <v>50</v>
      </c>
      <c r="G1597" s="2" t="s">
        <v>32</v>
      </c>
      <c r="H1597" s="2" t="s">
        <v>51</v>
      </c>
      <c r="I1597" s="3">
        <v>42013</v>
      </c>
      <c r="J1597" s="2"/>
      <c r="K1597" s="2">
        <v>10.5</v>
      </c>
      <c r="L1597" s="2" t="str" cm="1">
        <f t="array" ref="L1597">_xlfn.SWITCH(TRUE,K1597&lt;2,"1 to 2 yrs",K1597&lt;5,"2 to 5 yrs",K1597&lt;10,"5 to 10 yrs",K1597&lt;20,"10 to 20 yrs","20+")</f>
        <v>10 to 20 yrs</v>
      </c>
      <c r="M1597" s="2">
        <v>111572</v>
      </c>
      <c r="N1597" s="4">
        <v>0.15</v>
      </c>
      <c r="O1597" s="5">
        <f t="shared" si="24"/>
        <v>128307.8</v>
      </c>
      <c r="P1597" s="2" t="s">
        <v>28</v>
      </c>
      <c r="Q1597" s="2">
        <v>1324</v>
      </c>
      <c r="R1597" s="2">
        <v>45</v>
      </c>
      <c r="S1597" s="2" t="s">
        <v>43</v>
      </c>
    </row>
    <row r="1598" spans="1:19" x14ac:dyDescent="0.3">
      <c r="A1598" s="2">
        <v>2597</v>
      </c>
      <c r="B1598" s="2" t="s">
        <v>1072</v>
      </c>
      <c r="C1598" s="2" t="s">
        <v>24</v>
      </c>
      <c r="D1598" s="2">
        <v>65</v>
      </c>
      <c r="E1598" s="2" t="str" cm="1">
        <f t="array" ref="E1598">_xlfn.SWITCH(TRUE,D1598&lt;25,"18 to 25",D1598&lt;40,"25 to 40",D1598&lt;50,"40 to 50",D1598&lt;60,"50 to 60","60+")</f>
        <v>60+</v>
      </c>
      <c r="F1598" s="2" t="s">
        <v>56</v>
      </c>
      <c r="G1598" s="2" t="s">
        <v>19</v>
      </c>
      <c r="H1598" s="2" t="s">
        <v>81</v>
      </c>
      <c r="I1598" s="3">
        <v>43737</v>
      </c>
      <c r="J1598" s="2"/>
      <c r="K1598" s="2">
        <v>5.13</v>
      </c>
      <c r="L1598" s="2" t="str" cm="1">
        <f t="array" ref="L1598">_xlfn.SWITCH(TRUE,K1598&lt;2,"1 to 2 yrs",K1598&lt;5,"2 to 5 yrs",K1598&lt;10,"5 to 10 yrs",K1598&lt;20,"10 to 20 yrs","20+")</f>
        <v>5 to 10 yrs</v>
      </c>
      <c r="M1598" s="2">
        <v>108634</v>
      </c>
      <c r="N1598" s="4">
        <v>0</v>
      </c>
      <c r="O1598" s="5">
        <f t="shared" si="24"/>
        <v>108634</v>
      </c>
      <c r="P1598" s="2" t="s">
        <v>21</v>
      </c>
      <c r="Q1598" s="2"/>
      <c r="R1598" s="2">
        <v>55</v>
      </c>
      <c r="S1598" s="2" t="s">
        <v>48</v>
      </c>
    </row>
    <row r="1599" spans="1:19" x14ac:dyDescent="0.3">
      <c r="A1599" s="2">
        <v>2598</v>
      </c>
      <c r="B1599" s="2" t="s">
        <v>1073</v>
      </c>
      <c r="C1599" s="2" t="s">
        <v>17</v>
      </c>
      <c r="D1599" s="2">
        <v>33</v>
      </c>
      <c r="E1599" s="2" t="str" cm="1">
        <f t="array" ref="E1599">_xlfn.SWITCH(TRUE,D1599&lt;25,"18 to 25",D1599&lt;40,"25 to 40",D1599&lt;50,"40 to 50",D1599&lt;60,"50 to 60","60+")</f>
        <v>25 to 40</v>
      </c>
      <c r="F1599" s="2" t="s">
        <v>18</v>
      </c>
      <c r="G1599" s="2" t="s">
        <v>19</v>
      </c>
      <c r="H1599" s="2" t="s">
        <v>134</v>
      </c>
      <c r="I1599" s="3">
        <v>44431</v>
      </c>
      <c r="J1599" s="2"/>
      <c r="K1599" s="2">
        <v>3.23</v>
      </c>
      <c r="L1599" s="2" t="str" cm="1">
        <f t="array" ref="L1599">_xlfn.SWITCH(TRUE,K1599&lt;2,"1 to 2 yrs",K1599&lt;5,"2 to 5 yrs",K1599&lt;10,"5 to 10 yrs",K1599&lt;20,"10 to 20 yrs","20+")</f>
        <v>2 to 5 yrs</v>
      </c>
      <c r="M1599" s="2">
        <v>80429</v>
      </c>
      <c r="N1599" s="4">
        <v>0.1</v>
      </c>
      <c r="O1599" s="5">
        <f t="shared" si="24"/>
        <v>88471.9</v>
      </c>
      <c r="P1599" s="2" t="s">
        <v>28</v>
      </c>
      <c r="Q1599" s="2">
        <v>1241</v>
      </c>
      <c r="R1599" s="2">
        <v>28</v>
      </c>
      <c r="S1599" s="2" t="s">
        <v>90</v>
      </c>
    </row>
    <row r="1600" spans="1:19" x14ac:dyDescent="0.3">
      <c r="A1600" s="2">
        <v>2599</v>
      </c>
      <c r="B1600" s="2" t="s">
        <v>318</v>
      </c>
      <c r="C1600" s="2" t="s">
        <v>24</v>
      </c>
      <c r="D1600" s="2">
        <v>24</v>
      </c>
      <c r="E1600" s="2" t="str" cm="1">
        <f t="array" ref="E1600">_xlfn.SWITCH(TRUE,D1600&lt;25,"18 to 25",D1600&lt;40,"25 to 40",D1600&lt;50,"40 to 50",D1600&lt;60,"50 to 60","60+")</f>
        <v>18 to 25</v>
      </c>
      <c r="F1600" s="2" t="s">
        <v>56</v>
      </c>
      <c r="G1600" s="2" t="s">
        <v>19</v>
      </c>
      <c r="H1600" s="2" t="s">
        <v>162</v>
      </c>
      <c r="I1600" s="3">
        <v>44812</v>
      </c>
      <c r="J1600" s="3">
        <v>45885</v>
      </c>
      <c r="K1600" s="2">
        <v>2.94</v>
      </c>
      <c r="L1600" s="2" t="str" cm="1">
        <f t="array" ref="L1600">_xlfn.SWITCH(TRUE,K1600&lt;2,"1 to 2 yrs",K1600&lt;5,"2 to 5 yrs",K1600&lt;10,"5 to 10 yrs",K1600&lt;20,"10 to 20 yrs","20+")</f>
        <v>2 to 5 yrs</v>
      </c>
      <c r="M1600" s="2">
        <v>102313</v>
      </c>
      <c r="N1600" s="4">
        <v>0.1</v>
      </c>
      <c r="O1600" s="5">
        <f t="shared" si="24"/>
        <v>112544.3</v>
      </c>
      <c r="P1600" s="2" t="s">
        <v>28</v>
      </c>
      <c r="Q1600" s="2">
        <v>1483</v>
      </c>
      <c r="R1600" s="2">
        <v>89</v>
      </c>
      <c r="S1600" s="2" t="s">
        <v>79</v>
      </c>
    </row>
    <row r="1601" spans="1:19" x14ac:dyDescent="0.3">
      <c r="A1601" s="2">
        <v>2600</v>
      </c>
      <c r="B1601" s="2" t="s">
        <v>272</v>
      </c>
      <c r="C1601" s="2" t="s">
        <v>17</v>
      </c>
      <c r="D1601" s="2">
        <v>60</v>
      </c>
      <c r="E1601" s="2" t="str" cm="1">
        <f t="array" ref="E1601">_xlfn.SWITCH(TRUE,D1601&lt;25,"18 to 25",D1601&lt;40,"25 to 40",D1601&lt;50,"40 to 50",D1601&lt;60,"50 to 60","60+")</f>
        <v>60+</v>
      </c>
      <c r="F1601" s="2" t="s">
        <v>31</v>
      </c>
      <c r="G1601" s="2" t="s">
        <v>26</v>
      </c>
      <c r="H1601" s="2" t="s">
        <v>139</v>
      </c>
      <c r="I1601" s="3">
        <v>42465</v>
      </c>
      <c r="J1601" s="2"/>
      <c r="K1601" s="2">
        <v>8.6199999999999992</v>
      </c>
      <c r="L1601" s="2" t="str" cm="1">
        <f t="array" ref="L1601">_xlfn.SWITCH(TRUE,K1601&lt;2,"1 to 2 yrs",K1601&lt;5,"2 to 5 yrs",K1601&lt;10,"5 to 10 yrs",K1601&lt;20,"10 to 20 yrs","20+")</f>
        <v>5 to 10 yrs</v>
      </c>
      <c r="M1601" s="2">
        <v>74142</v>
      </c>
      <c r="N1601" s="4">
        <v>0.25</v>
      </c>
      <c r="O1601" s="5">
        <f t="shared" si="24"/>
        <v>92677.5</v>
      </c>
      <c r="P1601" s="2" t="s">
        <v>58</v>
      </c>
      <c r="Q1601" s="2">
        <v>1573</v>
      </c>
      <c r="R1601" s="2">
        <v>72</v>
      </c>
      <c r="S1601" s="2" t="s">
        <v>103</v>
      </c>
    </row>
    <row r="1602" spans="1:19" x14ac:dyDescent="0.3">
      <c r="A1602" s="2">
        <v>2601</v>
      </c>
      <c r="B1602" s="2" t="s">
        <v>1013</v>
      </c>
      <c r="C1602" s="2" t="s">
        <v>24</v>
      </c>
      <c r="D1602" s="2">
        <v>35</v>
      </c>
      <c r="E1602" s="2" t="str" cm="1">
        <f t="array" ref="E1602">_xlfn.SWITCH(TRUE,D1602&lt;25,"18 to 25",D1602&lt;40,"25 to 40",D1602&lt;50,"40 to 50",D1602&lt;60,"50 to 60","60+")</f>
        <v>25 to 40</v>
      </c>
      <c r="F1602" s="2" t="s">
        <v>25</v>
      </c>
      <c r="G1602" s="2" t="s">
        <v>19</v>
      </c>
      <c r="H1602" s="2" t="s">
        <v>27</v>
      </c>
      <c r="I1602" s="3">
        <v>44950</v>
      </c>
      <c r="J1602" s="2"/>
      <c r="K1602" s="2">
        <v>1.81</v>
      </c>
      <c r="L1602" s="2" t="str" cm="1">
        <f t="array" ref="L1602">_xlfn.SWITCH(TRUE,K1602&lt;2,"1 to 2 yrs",K1602&lt;5,"2 to 5 yrs",K1602&lt;10,"5 to 10 yrs",K1602&lt;20,"10 to 20 yrs","20+")</f>
        <v>1 to 2 yrs</v>
      </c>
      <c r="M1602" s="2">
        <v>53171</v>
      </c>
      <c r="N1602" s="4">
        <v>0.25</v>
      </c>
      <c r="O1602" s="5">
        <f t="shared" si="24"/>
        <v>66463.75</v>
      </c>
      <c r="P1602" s="2" t="s">
        <v>28</v>
      </c>
      <c r="Q1602" s="2"/>
      <c r="R1602" s="2">
        <v>50</v>
      </c>
      <c r="S1602" s="2" t="s">
        <v>29</v>
      </c>
    </row>
    <row r="1603" spans="1:19" x14ac:dyDescent="0.3">
      <c r="A1603" s="2">
        <v>2602</v>
      </c>
      <c r="B1603" s="2" t="s">
        <v>969</v>
      </c>
      <c r="C1603" s="2" t="s">
        <v>17</v>
      </c>
      <c r="D1603" s="2">
        <v>49</v>
      </c>
      <c r="E1603" s="2" t="str" cm="1">
        <f t="array" ref="E1603">_xlfn.SWITCH(TRUE,D1603&lt;25,"18 to 25",D1603&lt;40,"25 to 40",D1603&lt;50,"40 to 50",D1603&lt;60,"50 to 60","60+")</f>
        <v>40 to 50</v>
      </c>
      <c r="F1603" s="2" t="s">
        <v>36</v>
      </c>
      <c r="G1603" s="2" t="s">
        <v>19</v>
      </c>
      <c r="H1603" s="2" t="s">
        <v>211</v>
      </c>
      <c r="I1603" s="3">
        <v>44461</v>
      </c>
      <c r="J1603" s="2"/>
      <c r="K1603" s="2">
        <v>3.15</v>
      </c>
      <c r="L1603" s="2" t="str" cm="1">
        <f t="array" ref="L1603">_xlfn.SWITCH(TRUE,K1603&lt;2,"1 to 2 yrs",K1603&lt;5,"2 to 5 yrs",K1603&lt;10,"5 to 10 yrs",K1603&lt;20,"10 to 20 yrs","20+")</f>
        <v>2 to 5 yrs</v>
      </c>
      <c r="M1603" s="2">
        <v>72824</v>
      </c>
      <c r="N1603" s="4">
        <v>0.5</v>
      </c>
      <c r="O1603" s="5">
        <f t="shared" ref="O1603:O1666" si="25">M1603+(M1603*N1603)</f>
        <v>109236</v>
      </c>
      <c r="P1603" s="2" t="s">
        <v>58</v>
      </c>
      <c r="Q1603" s="2">
        <v>2021</v>
      </c>
      <c r="R1603" s="2">
        <v>75</v>
      </c>
      <c r="S1603" s="2" t="s">
        <v>34</v>
      </c>
    </row>
    <row r="1604" spans="1:19" x14ac:dyDescent="0.3">
      <c r="A1604" s="2">
        <v>2603</v>
      </c>
      <c r="B1604" s="2" t="s">
        <v>935</v>
      </c>
      <c r="C1604" s="2" t="s">
        <v>24</v>
      </c>
      <c r="D1604" s="2">
        <v>32</v>
      </c>
      <c r="E1604" s="2" t="str" cm="1">
        <f t="array" ref="E1604">_xlfn.SWITCH(TRUE,D1604&lt;25,"18 to 25",D1604&lt;40,"25 to 40",D1604&lt;50,"40 to 50",D1604&lt;60,"50 to 60","60+")</f>
        <v>25 to 40</v>
      </c>
      <c r="F1604" s="2" t="s">
        <v>40</v>
      </c>
      <c r="G1604" s="2" t="s">
        <v>19</v>
      </c>
      <c r="H1604" s="2" t="s">
        <v>208</v>
      </c>
      <c r="I1604" s="3">
        <v>43581</v>
      </c>
      <c r="J1604" s="2"/>
      <c r="K1604" s="2">
        <v>5.56</v>
      </c>
      <c r="L1604" s="2" t="str" cm="1">
        <f t="array" ref="L1604">_xlfn.SWITCH(TRUE,K1604&lt;2,"1 to 2 yrs",K1604&lt;5,"2 to 5 yrs",K1604&lt;10,"5 to 10 yrs",K1604&lt;20,"10 to 20 yrs","20+")</f>
        <v>5 to 10 yrs</v>
      </c>
      <c r="M1604" s="2">
        <v>64935</v>
      </c>
      <c r="N1604" s="4">
        <v>0.25</v>
      </c>
      <c r="O1604" s="5">
        <f t="shared" si="25"/>
        <v>81168.75</v>
      </c>
      <c r="P1604" s="2" t="s">
        <v>58</v>
      </c>
      <c r="Q1604" s="2">
        <v>1718</v>
      </c>
      <c r="R1604" s="2">
        <v>25</v>
      </c>
      <c r="S1604" s="2" t="s">
        <v>38</v>
      </c>
    </row>
    <row r="1605" spans="1:19" x14ac:dyDescent="0.3">
      <c r="A1605" s="2">
        <v>2604</v>
      </c>
      <c r="B1605" s="2" t="s">
        <v>1074</v>
      </c>
      <c r="C1605" s="2" t="s">
        <v>17</v>
      </c>
      <c r="D1605" s="2">
        <v>60</v>
      </c>
      <c r="E1605" s="2" t="str" cm="1">
        <f t="array" ref="E1605">_xlfn.SWITCH(TRUE,D1605&lt;25,"18 to 25",D1605&lt;40,"25 to 40",D1605&lt;50,"40 to 50",D1605&lt;60,"50 to 60","60+")</f>
        <v>60+</v>
      </c>
      <c r="F1605" s="2" t="s">
        <v>92</v>
      </c>
      <c r="G1605" s="2" t="s">
        <v>32</v>
      </c>
      <c r="H1605" s="2" t="s">
        <v>108</v>
      </c>
      <c r="I1605" s="3">
        <v>42456</v>
      </c>
      <c r="J1605" s="3">
        <v>43806</v>
      </c>
      <c r="K1605" s="2">
        <v>3.7</v>
      </c>
      <c r="L1605" s="2" t="str" cm="1">
        <f t="array" ref="L1605">_xlfn.SWITCH(TRUE,K1605&lt;2,"1 to 2 yrs",K1605&lt;5,"2 to 5 yrs",K1605&lt;10,"5 to 10 yrs",K1605&lt;20,"10 to 20 yrs","20+")</f>
        <v>2 to 5 yrs</v>
      </c>
      <c r="M1605" s="2">
        <v>65928</v>
      </c>
      <c r="N1605" s="4">
        <v>0.5</v>
      </c>
      <c r="O1605" s="5">
        <f t="shared" si="25"/>
        <v>98892</v>
      </c>
      <c r="P1605" s="2" t="s">
        <v>28</v>
      </c>
      <c r="Q1605" s="2">
        <v>2099</v>
      </c>
      <c r="R1605" s="2">
        <v>96</v>
      </c>
      <c r="S1605" s="2" t="s">
        <v>84</v>
      </c>
    </row>
    <row r="1606" spans="1:19" x14ac:dyDescent="0.3">
      <c r="A1606" s="2">
        <v>2605</v>
      </c>
      <c r="B1606" s="2" t="s">
        <v>637</v>
      </c>
      <c r="C1606" s="2" t="s">
        <v>24</v>
      </c>
      <c r="D1606" s="2">
        <v>46</v>
      </c>
      <c r="E1606" s="2" t="str" cm="1">
        <f t="array" ref="E1606">_xlfn.SWITCH(TRUE,D1606&lt;25,"18 to 25",D1606&lt;40,"25 to 40",D1606&lt;50,"40 to 50",D1606&lt;60,"50 to 60","60+")</f>
        <v>40 to 50</v>
      </c>
      <c r="F1606" s="2" t="s">
        <v>75</v>
      </c>
      <c r="G1606" s="2" t="s">
        <v>19</v>
      </c>
      <c r="H1606" s="2" t="s">
        <v>201</v>
      </c>
      <c r="I1606" s="3">
        <v>42707</v>
      </c>
      <c r="J1606" s="2"/>
      <c r="K1606" s="2">
        <v>7.95</v>
      </c>
      <c r="L1606" s="2" t="str" cm="1">
        <f t="array" ref="L1606">_xlfn.SWITCH(TRUE,K1606&lt;2,"1 to 2 yrs",K1606&lt;5,"2 to 5 yrs",K1606&lt;10,"5 to 10 yrs",K1606&lt;20,"10 to 20 yrs","20+")</f>
        <v>5 to 10 yrs</v>
      </c>
      <c r="M1606" s="2">
        <v>101957</v>
      </c>
      <c r="N1606" s="4">
        <v>0.15</v>
      </c>
      <c r="O1606" s="5">
        <f t="shared" si="25"/>
        <v>117250.55</v>
      </c>
      <c r="P1606" s="2" t="s">
        <v>21</v>
      </c>
      <c r="Q1606" s="2">
        <v>2241</v>
      </c>
      <c r="R1606" s="2">
        <v>95</v>
      </c>
      <c r="S1606" s="2" t="s">
        <v>157</v>
      </c>
    </row>
    <row r="1607" spans="1:19" x14ac:dyDescent="0.3">
      <c r="A1607" s="2">
        <v>2606</v>
      </c>
      <c r="B1607" s="2" t="s">
        <v>939</v>
      </c>
      <c r="C1607" s="2" t="s">
        <v>17</v>
      </c>
      <c r="D1607" s="2">
        <v>42</v>
      </c>
      <c r="E1607" s="2" t="str" cm="1">
        <f t="array" ref="E1607">_xlfn.SWITCH(TRUE,D1607&lt;25,"18 to 25",D1607&lt;40,"25 to 40",D1607&lt;50,"40 to 50",D1607&lt;60,"50 to 60","60+")</f>
        <v>40 to 50</v>
      </c>
      <c r="F1607" s="2" t="s">
        <v>36</v>
      </c>
      <c r="G1607" s="2" t="s">
        <v>19</v>
      </c>
      <c r="H1607" s="2" t="s">
        <v>122</v>
      </c>
      <c r="I1607" s="3">
        <v>45281</v>
      </c>
      <c r="J1607" s="2"/>
      <c r="K1607" s="2">
        <v>0.91</v>
      </c>
      <c r="L1607" s="2" t="str" cm="1">
        <f t="array" ref="L1607">_xlfn.SWITCH(TRUE,K1607&lt;2,"1 to 2 yrs",K1607&lt;5,"2 to 5 yrs",K1607&lt;10,"5 to 10 yrs",K1607&lt;20,"10 to 20 yrs","20+")</f>
        <v>1 to 2 yrs</v>
      </c>
      <c r="M1607" s="2">
        <v>61724</v>
      </c>
      <c r="N1607" s="4">
        <v>0.1</v>
      </c>
      <c r="O1607" s="5">
        <f t="shared" si="25"/>
        <v>67896.399999999994</v>
      </c>
      <c r="P1607" s="2" t="s">
        <v>21</v>
      </c>
      <c r="Q1607" s="2">
        <v>2099</v>
      </c>
      <c r="R1607" s="2">
        <v>74</v>
      </c>
      <c r="S1607" s="2" t="s">
        <v>73</v>
      </c>
    </row>
    <row r="1608" spans="1:19" x14ac:dyDescent="0.3">
      <c r="A1608" s="2">
        <v>2607</v>
      </c>
      <c r="B1608" s="2" t="s">
        <v>571</v>
      </c>
      <c r="C1608" s="2" t="s">
        <v>24</v>
      </c>
      <c r="D1608" s="2">
        <v>31</v>
      </c>
      <c r="E1608" s="2" t="str" cm="1">
        <f t="array" ref="E1608">_xlfn.SWITCH(TRUE,D1608&lt;25,"18 to 25",D1608&lt;40,"25 to 40",D1608&lt;50,"40 to 50",D1608&lt;60,"50 to 60","60+")</f>
        <v>25 to 40</v>
      </c>
      <c r="F1608" s="2" t="s">
        <v>40</v>
      </c>
      <c r="G1608" s="2" t="s">
        <v>26</v>
      </c>
      <c r="H1608" s="2" t="s">
        <v>65</v>
      </c>
      <c r="I1608" s="3">
        <v>43939</v>
      </c>
      <c r="J1608" s="2"/>
      <c r="K1608" s="2">
        <v>4.58</v>
      </c>
      <c r="L1608" s="2" t="str" cm="1">
        <f t="array" ref="L1608">_xlfn.SWITCH(TRUE,K1608&lt;2,"1 to 2 yrs",K1608&lt;5,"2 to 5 yrs",K1608&lt;10,"5 to 10 yrs",K1608&lt;20,"10 to 20 yrs","20+")</f>
        <v>2 to 5 yrs</v>
      </c>
      <c r="M1608" s="2">
        <v>47360</v>
      </c>
      <c r="N1608" s="4">
        <v>0.25</v>
      </c>
      <c r="O1608" s="5">
        <f t="shared" si="25"/>
        <v>59200</v>
      </c>
      <c r="P1608" s="2" t="s">
        <v>28</v>
      </c>
      <c r="Q1608" s="2">
        <v>2545</v>
      </c>
      <c r="R1608" s="2">
        <v>28</v>
      </c>
      <c r="S1608" s="2" t="s">
        <v>84</v>
      </c>
    </row>
    <row r="1609" spans="1:19" x14ac:dyDescent="0.3">
      <c r="A1609" s="2">
        <v>2608</v>
      </c>
      <c r="B1609" s="2" t="s">
        <v>768</v>
      </c>
      <c r="C1609" s="2" t="s">
        <v>17</v>
      </c>
      <c r="D1609" s="2">
        <v>64</v>
      </c>
      <c r="E1609" s="2" t="str" cm="1">
        <f t="array" ref="E1609">_xlfn.SWITCH(TRUE,D1609&lt;25,"18 to 25",D1609&lt;40,"25 to 40",D1609&lt;50,"40 to 50",D1609&lt;60,"50 to 60","60+")</f>
        <v>60+</v>
      </c>
      <c r="F1609" s="2" t="s">
        <v>50</v>
      </c>
      <c r="G1609" s="2" t="s">
        <v>32</v>
      </c>
      <c r="H1609" s="2" t="s">
        <v>101</v>
      </c>
      <c r="I1609" s="3">
        <v>43668</v>
      </c>
      <c r="J1609" s="2"/>
      <c r="K1609" s="2">
        <v>5.32</v>
      </c>
      <c r="L1609" s="2" t="str" cm="1">
        <f t="array" ref="L1609">_xlfn.SWITCH(TRUE,K1609&lt;2,"1 to 2 yrs",K1609&lt;5,"2 to 5 yrs",K1609&lt;10,"5 to 10 yrs",K1609&lt;20,"10 to 20 yrs","20+")</f>
        <v>5 to 10 yrs</v>
      </c>
      <c r="M1609" s="2">
        <v>108044</v>
      </c>
      <c r="N1609" s="4">
        <v>0.2</v>
      </c>
      <c r="O1609" s="5">
        <f t="shared" si="25"/>
        <v>129652.8</v>
      </c>
      <c r="P1609" s="2" t="s">
        <v>28</v>
      </c>
      <c r="Q1609" s="2">
        <v>1434</v>
      </c>
      <c r="R1609" s="2">
        <v>58</v>
      </c>
      <c r="S1609" s="2" t="s">
        <v>99</v>
      </c>
    </row>
    <row r="1610" spans="1:19" x14ac:dyDescent="0.3">
      <c r="A1610" s="2">
        <v>2609</v>
      </c>
      <c r="B1610" s="2" t="s">
        <v>490</v>
      </c>
      <c r="C1610" s="2" t="s">
        <v>24</v>
      </c>
      <c r="D1610" s="2">
        <v>36</v>
      </c>
      <c r="E1610" s="2" t="str" cm="1">
        <f t="array" ref="E1610">_xlfn.SWITCH(TRUE,D1610&lt;25,"18 to 25",D1610&lt;40,"25 to 40",D1610&lt;50,"40 to 50",D1610&lt;60,"50 to 60","60+")</f>
        <v>25 to 40</v>
      </c>
      <c r="F1610" s="2" t="s">
        <v>56</v>
      </c>
      <c r="G1610" s="2" t="s">
        <v>32</v>
      </c>
      <c r="H1610" s="2" t="s">
        <v>61</v>
      </c>
      <c r="I1610" s="3">
        <v>43610</v>
      </c>
      <c r="J1610" s="3">
        <v>45087</v>
      </c>
      <c r="K1610" s="2">
        <v>4.04</v>
      </c>
      <c r="L1610" s="2" t="str" cm="1">
        <f t="array" ref="L1610">_xlfn.SWITCH(TRUE,K1610&lt;2,"1 to 2 yrs",K1610&lt;5,"2 to 5 yrs",K1610&lt;10,"5 to 10 yrs",K1610&lt;20,"10 to 20 yrs","20+")</f>
        <v>2 to 5 yrs</v>
      </c>
      <c r="M1610" s="2">
        <v>97293</v>
      </c>
      <c r="N1610" s="4">
        <v>0.15</v>
      </c>
      <c r="O1610" s="5">
        <f t="shared" si="25"/>
        <v>111886.95</v>
      </c>
      <c r="P1610" s="2" t="s">
        <v>42</v>
      </c>
      <c r="Q1610" s="2">
        <v>1617</v>
      </c>
      <c r="R1610" s="2">
        <v>7</v>
      </c>
      <c r="S1610" s="2" t="s">
        <v>99</v>
      </c>
    </row>
    <row r="1611" spans="1:19" x14ac:dyDescent="0.3">
      <c r="A1611" s="2">
        <v>2610</v>
      </c>
      <c r="B1611" s="2" t="s">
        <v>648</v>
      </c>
      <c r="C1611" s="2" t="s">
        <v>17</v>
      </c>
      <c r="D1611" s="2">
        <v>40</v>
      </c>
      <c r="E1611" s="2" t="str" cm="1">
        <f t="array" ref="E1611">_xlfn.SWITCH(TRUE,D1611&lt;25,"18 to 25",D1611&lt;40,"25 to 40",D1611&lt;50,"40 to 50",D1611&lt;60,"50 to 60","60+")</f>
        <v>40 to 50</v>
      </c>
      <c r="F1611" s="2" t="s">
        <v>40</v>
      </c>
      <c r="G1611" s="2" t="s">
        <v>32</v>
      </c>
      <c r="H1611" s="2" t="s">
        <v>41</v>
      </c>
      <c r="I1611" s="3">
        <v>42547</v>
      </c>
      <c r="J1611" s="2"/>
      <c r="K1611" s="2">
        <v>8.39</v>
      </c>
      <c r="L1611" s="2" t="str" cm="1">
        <f t="array" ref="L1611">_xlfn.SWITCH(TRUE,K1611&lt;2,"1 to 2 yrs",K1611&lt;5,"2 to 5 yrs",K1611&lt;10,"5 to 10 yrs",K1611&lt;20,"10 to 20 yrs","20+")</f>
        <v>5 to 10 yrs</v>
      </c>
      <c r="M1611" s="2">
        <v>54738</v>
      </c>
      <c r="N1611" s="4">
        <v>0.2</v>
      </c>
      <c r="O1611" s="5">
        <f t="shared" si="25"/>
        <v>65685.600000000006</v>
      </c>
      <c r="P1611" s="2" t="s">
        <v>42</v>
      </c>
      <c r="Q1611" s="2">
        <v>1488</v>
      </c>
      <c r="R1611" s="2">
        <v>24</v>
      </c>
      <c r="S1611" s="2" t="s">
        <v>87</v>
      </c>
    </row>
    <row r="1612" spans="1:19" x14ac:dyDescent="0.3">
      <c r="A1612" s="2">
        <v>2611</v>
      </c>
      <c r="B1612" s="2" t="s">
        <v>1075</v>
      </c>
      <c r="C1612" s="2" t="s">
        <v>17</v>
      </c>
      <c r="D1612" s="2">
        <v>43</v>
      </c>
      <c r="E1612" s="2" t="str" cm="1">
        <f t="array" ref="E1612">_xlfn.SWITCH(TRUE,D1612&lt;25,"18 to 25",D1612&lt;40,"25 to 40",D1612&lt;50,"40 to 50",D1612&lt;60,"50 to 60","60+")</f>
        <v>40 to 50</v>
      </c>
      <c r="F1612" s="2" t="s">
        <v>18</v>
      </c>
      <c r="G1612" s="2" t="s">
        <v>19</v>
      </c>
      <c r="H1612" s="2" t="s">
        <v>216</v>
      </c>
      <c r="I1612" s="3">
        <v>42068</v>
      </c>
      <c r="J1612" s="2"/>
      <c r="K1612" s="2">
        <v>9.6999999999999993</v>
      </c>
      <c r="L1612" s="2" t="str" cm="1">
        <f t="array" ref="L1612">_xlfn.SWITCH(TRUE,K1612&lt;2,"1 to 2 yrs",K1612&lt;5,"2 to 5 yrs",K1612&lt;10,"5 to 10 yrs",K1612&lt;20,"10 to 20 yrs","20+")</f>
        <v>5 to 10 yrs</v>
      </c>
      <c r="M1612" s="2">
        <v>96530</v>
      </c>
      <c r="N1612" s="4">
        <v>0.5</v>
      </c>
      <c r="O1612" s="5">
        <f t="shared" si="25"/>
        <v>144795</v>
      </c>
      <c r="P1612" s="2" t="s">
        <v>42</v>
      </c>
      <c r="Q1612" s="2"/>
      <c r="R1612" s="2">
        <v>83</v>
      </c>
      <c r="S1612" s="2" t="s">
        <v>87</v>
      </c>
    </row>
    <row r="1613" spans="1:19" x14ac:dyDescent="0.3">
      <c r="A1613" s="2">
        <v>2612</v>
      </c>
      <c r="B1613" s="2" t="s">
        <v>385</v>
      </c>
      <c r="C1613" s="2" t="s">
        <v>24</v>
      </c>
      <c r="D1613" s="2">
        <v>42</v>
      </c>
      <c r="E1613" s="2" t="str" cm="1">
        <f t="array" ref="E1613">_xlfn.SWITCH(TRUE,D1613&lt;25,"18 to 25",D1613&lt;40,"25 to 40",D1613&lt;50,"40 to 50",D1613&lt;60,"50 to 60","60+")</f>
        <v>40 to 50</v>
      </c>
      <c r="F1613" s="2" t="s">
        <v>36</v>
      </c>
      <c r="G1613" s="2" t="s">
        <v>32</v>
      </c>
      <c r="H1613" s="2" t="s">
        <v>37</v>
      </c>
      <c r="I1613" s="3">
        <v>44288</v>
      </c>
      <c r="J1613" s="2"/>
      <c r="K1613" s="2">
        <v>3.62</v>
      </c>
      <c r="L1613" s="2" t="str" cm="1">
        <f t="array" ref="L1613">_xlfn.SWITCH(TRUE,K1613&lt;2,"1 to 2 yrs",K1613&lt;5,"2 to 5 yrs",K1613&lt;10,"5 to 10 yrs",K1613&lt;20,"10 to 20 yrs","20+")</f>
        <v>2 to 5 yrs</v>
      </c>
      <c r="M1613" s="2">
        <v>78869</v>
      </c>
      <c r="N1613" s="4">
        <v>0.15</v>
      </c>
      <c r="O1613" s="5">
        <f t="shared" si="25"/>
        <v>90699.35</v>
      </c>
      <c r="P1613" s="2" t="s">
        <v>28</v>
      </c>
      <c r="Q1613" s="2"/>
      <c r="R1613" s="2">
        <v>20</v>
      </c>
      <c r="S1613" s="2" t="s">
        <v>79</v>
      </c>
    </row>
    <row r="1614" spans="1:19" x14ac:dyDescent="0.3">
      <c r="A1614" s="2">
        <v>2613</v>
      </c>
      <c r="B1614" s="2" t="s">
        <v>67</v>
      </c>
      <c r="C1614" s="2" t="s">
        <v>24</v>
      </c>
      <c r="D1614" s="2">
        <v>65</v>
      </c>
      <c r="E1614" s="2" t="str" cm="1">
        <f t="array" ref="E1614">_xlfn.SWITCH(TRUE,D1614&lt;25,"18 to 25",D1614&lt;40,"25 to 40",D1614&lt;50,"40 to 50",D1614&lt;60,"50 to 60","60+")</f>
        <v>60+</v>
      </c>
      <c r="F1614" s="2" t="s">
        <v>36</v>
      </c>
      <c r="G1614" s="2" t="s">
        <v>19</v>
      </c>
      <c r="H1614" s="2" t="s">
        <v>241</v>
      </c>
      <c r="I1614" s="3">
        <v>42140</v>
      </c>
      <c r="J1614" s="3">
        <v>44376</v>
      </c>
      <c r="K1614" s="2">
        <v>6.12</v>
      </c>
      <c r="L1614" s="2" t="str" cm="1">
        <f t="array" ref="L1614">_xlfn.SWITCH(TRUE,K1614&lt;2,"1 to 2 yrs",K1614&lt;5,"2 to 5 yrs",K1614&lt;10,"5 to 10 yrs",K1614&lt;20,"10 to 20 yrs","20+")</f>
        <v>5 to 10 yrs</v>
      </c>
      <c r="M1614" s="2">
        <v>78379</v>
      </c>
      <c r="N1614" s="4">
        <v>0.15</v>
      </c>
      <c r="O1614" s="5">
        <f t="shared" si="25"/>
        <v>90135.85</v>
      </c>
      <c r="P1614" s="2" t="s">
        <v>58</v>
      </c>
      <c r="Q1614" s="2">
        <v>1957</v>
      </c>
      <c r="R1614" s="2">
        <v>3</v>
      </c>
      <c r="S1614" s="2" t="s">
        <v>79</v>
      </c>
    </row>
    <row r="1615" spans="1:19" x14ac:dyDescent="0.3">
      <c r="A1615" s="2">
        <v>2614</v>
      </c>
      <c r="B1615" s="2" t="s">
        <v>1076</v>
      </c>
      <c r="C1615" s="2" t="s">
        <v>17</v>
      </c>
      <c r="D1615" s="2">
        <v>53</v>
      </c>
      <c r="E1615" s="2" t="str" cm="1">
        <f t="array" ref="E1615">_xlfn.SWITCH(TRUE,D1615&lt;25,"18 to 25",D1615&lt;40,"25 to 40",D1615&lt;50,"40 to 50",D1615&lt;60,"50 to 60","60+")</f>
        <v>50 to 60</v>
      </c>
      <c r="F1615" s="2" t="s">
        <v>36</v>
      </c>
      <c r="G1615" s="2" t="s">
        <v>19</v>
      </c>
      <c r="H1615" s="2" t="s">
        <v>150</v>
      </c>
      <c r="I1615" s="3">
        <v>44177</v>
      </c>
      <c r="J1615" s="2"/>
      <c r="K1615" s="2">
        <v>3.93</v>
      </c>
      <c r="L1615" s="2" t="str" cm="1">
        <f t="array" ref="L1615">_xlfn.SWITCH(TRUE,K1615&lt;2,"1 to 2 yrs",K1615&lt;5,"2 to 5 yrs",K1615&lt;10,"5 to 10 yrs",K1615&lt;20,"10 to 20 yrs","20+")</f>
        <v>2 to 5 yrs</v>
      </c>
      <c r="M1615" s="2">
        <v>64668</v>
      </c>
      <c r="N1615" s="4">
        <v>0.1</v>
      </c>
      <c r="O1615" s="5">
        <f t="shared" si="25"/>
        <v>71134.8</v>
      </c>
      <c r="P1615" s="2" t="s">
        <v>58</v>
      </c>
      <c r="Q1615" s="2">
        <v>1418</v>
      </c>
      <c r="R1615" s="2">
        <v>35</v>
      </c>
      <c r="S1615" s="2" t="s">
        <v>77</v>
      </c>
    </row>
    <row r="1616" spans="1:19" x14ac:dyDescent="0.3">
      <c r="A1616" s="2">
        <v>2615</v>
      </c>
      <c r="B1616" s="2" t="s">
        <v>457</v>
      </c>
      <c r="C1616" s="2" t="s">
        <v>24</v>
      </c>
      <c r="D1616" s="2">
        <v>44</v>
      </c>
      <c r="E1616" s="2" t="str" cm="1">
        <f t="array" ref="E1616">_xlfn.SWITCH(TRUE,D1616&lt;25,"18 to 25",D1616&lt;40,"25 to 40",D1616&lt;50,"40 to 50",D1616&lt;60,"50 to 60","60+")</f>
        <v>40 to 50</v>
      </c>
      <c r="F1616" s="2" t="s">
        <v>25</v>
      </c>
      <c r="G1616" s="2" t="s">
        <v>26</v>
      </c>
      <c r="H1616" s="2" t="s">
        <v>136</v>
      </c>
      <c r="I1616" s="3">
        <v>42551</v>
      </c>
      <c r="J1616" s="2"/>
      <c r="K1616" s="2">
        <v>8.3800000000000008</v>
      </c>
      <c r="L1616" s="2" t="str" cm="1">
        <f t="array" ref="L1616">_xlfn.SWITCH(TRUE,K1616&lt;2,"1 to 2 yrs",K1616&lt;5,"2 to 5 yrs",K1616&lt;10,"5 to 10 yrs",K1616&lt;20,"10 to 20 yrs","20+")</f>
        <v>5 to 10 yrs</v>
      </c>
      <c r="M1616" s="2">
        <v>66978</v>
      </c>
      <c r="N1616" s="4">
        <v>0.25</v>
      </c>
      <c r="O1616" s="5">
        <f t="shared" si="25"/>
        <v>83722.5</v>
      </c>
      <c r="P1616" s="2" t="s">
        <v>42</v>
      </c>
      <c r="Q1616" s="2">
        <v>1714</v>
      </c>
      <c r="R1616" s="2">
        <v>42</v>
      </c>
      <c r="S1616" s="2" t="s">
        <v>34</v>
      </c>
    </row>
    <row r="1617" spans="1:19" x14ac:dyDescent="0.3">
      <c r="A1617" s="2">
        <v>2616</v>
      </c>
      <c r="B1617" s="2" t="s">
        <v>804</v>
      </c>
      <c r="C1617" s="2" t="s">
        <v>17</v>
      </c>
      <c r="D1617" s="2">
        <v>34</v>
      </c>
      <c r="E1617" s="2" t="str" cm="1">
        <f t="array" ref="E1617">_xlfn.SWITCH(TRUE,D1617&lt;25,"18 to 25",D1617&lt;40,"25 to 40",D1617&lt;50,"40 to 50",D1617&lt;60,"50 to 60","60+")</f>
        <v>25 to 40</v>
      </c>
      <c r="F1617" s="2" t="s">
        <v>50</v>
      </c>
      <c r="G1617" s="2" t="s">
        <v>19</v>
      </c>
      <c r="H1617" s="2" t="s">
        <v>51</v>
      </c>
      <c r="I1617" s="3">
        <v>45448</v>
      </c>
      <c r="J1617" s="2"/>
      <c r="K1617" s="2">
        <v>0.45</v>
      </c>
      <c r="L1617" s="2" t="str" cm="1">
        <f t="array" ref="L1617">_xlfn.SWITCH(TRUE,K1617&lt;2,"1 to 2 yrs",K1617&lt;5,"2 to 5 yrs",K1617&lt;10,"5 to 10 yrs",K1617&lt;20,"10 to 20 yrs","20+")</f>
        <v>1 to 2 yrs</v>
      </c>
      <c r="M1617" s="2">
        <v>77406</v>
      </c>
      <c r="N1617" s="4">
        <v>0.2</v>
      </c>
      <c r="O1617" s="5">
        <f t="shared" si="25"/>
        <v>92887.2</v>
      </c>
      <c r="P1617" s="2" t="s">
        <v>58</v>
      </c>
      <c r="Q1617" s="2">
        <v>1302</v>
      </c>
      <c r="R1617" s="2">
        <v>92</v>
      </c>
      <c r="S1617" s="2" t="s">
        <v>52</v>
      </c>
    </row>
    <row r="1618" spans="1:19" x14ac:dyDescent="0.3">
      <c r="A1618" s="2">
        <v>2617</v>
      </c>
      <c r="B1618" s="2" t="s">
        <v>825</v>
      </c>
      <c r="C1618" s="2" t="s">
        <v>17</v>
      </c>
      <c r="D1618" s="2">
        <v>26</v>
      </c>
      <c r="E1618" s="2" t="str" cm="1">
        <f t="array" ref="E1618">_xlfn.SWITCH(TRUE,D1618&lt;25,"18 to 25",D1618&lt;40,"25 to 40",D1618&lt;50,"40 to 50",D1618&lt;60,"50 to 60","60+")</f>
        <v>25 to 40</v>
      </c>
      <c r="F1618" s="2" t="s">
        <v>25</v>
      </c>
      <c r="G1618" s="2" t="s">
        <v>19</v>
      </c>
      <c r="H1618" s="2" t="s">
        <v>97</v>
      </c>
      <c r="I1618" s="3">
        <v>42073</v>
      </c>
      <c r="J1618" s="2"/>
      <c r="K1618" s="2">
        <v>9.69</v>
      </c>
      <c r="L1618" s="2" t="str" cm="1">
        <f t="array" ref="L1618">_xlfn.SWITCH(TRUE,K1618&lt;2,"1 to 2 yrs",K1618&lt;5,"2 to 5 yrs",K1618&lt;10,"5 to 10 yrs",K1618&lt;20,"10 to 20 yrs","20+")</f>
        <v>5 to 10 yrs</v>
      </c>
      <c r="M1618" s="2">
        <v>85011</v>
      </c>
      <c r="N1618" s="4">
        <v>0.1</v>
      </c>
      <c r="O1618" s="5">
        <f t="shared" si="25"/>
        <v>93512.1</v>
      </c>
      <c r="P1618" s="2" t="s">
        <v>58</v>
      </c>
      <c r="Q1618" s="2">
        <v>2353</v>
      </c>
      <c r="R1618" s="2">
        <v>82</v>
      </c>
      <c r="S1618" s="2" t="s">
        <v>43</v>
      </c>
    </row>
    <row r="1619" spans="1:19" x14ac:dyDescent="0.3">
      <c r="A1619" s="2">
        <v>2618</v>
      </c>
      <c r="B1619" s="2" t="s">
        <v>411</v>
      </c>
      <c r="C1619" s="2" t="s">
        <v>17</v>
      </c>
      <c r="D1619" s="2">
        <v>25</v>
      </c>
      <c r="E1619" s="2" t="str" cm="1">
        <f t="array" ref="E1619">_xlfn.SWITCH(TRUE,D1619&lt;25,"18 to 25",D1619&lt;40,"25 to 40",D1619&lt;50,"40 to 50",D1619&lt;60,"50 to 60","60+")</f>
        <v>25 to 40</v>
      </c>
      <c r="F1619" s="2" t="s">
        <v>36</v>
      </c>
      <c r="G1619" s="2" t="s">
        <v>19</v>
      </c>
      <c r="H1619" s="2" t="s">
        <v>150</v>
      </c>
      <c r="I1619" s="3">
        <v>42988</v>
      </c>
      <c r="J1619" s="3">
        <v>45647</v>
      </c>
      <c r="K1619" s="2">
        <v>7.28</v>
      </c>
      <c r="L1619" s="2" t="str" cm="1">
        <f t="array" ref="L1619">_xlfn.SWITCH(TRUE,K1619&lt;2,"1 to 2 yrs",K1619&lt;5,"2 to 5 yrs",K1619&lt;10,"5 to 10 yrs",K1619&lt;20,"10 to 20 yrs","20+")</f>
        <v>5 to 10 yrs</v>
      </c>
      <c r="M1619" s="2">
        <v>79867</v>
      </c>
      <c r="N1619" s="4">
        <v>0.1</v>
      </c>
      <c r="O1619" s="5">
        <f t="shared" si="25"/>
        <v>87853.7</v>
      </c>
      <c r="P1619" s="2" t="s">
        <v>28</v>
      </c>
      <c r="Q1619" s="2">
        <v>1662</v>
      </c>
      <c r="R1619" s="2">
        <v>25</v>
      </c>
      <c r="S1619" s="2" t="s">
        <v>103</v>
      </c>
    </row>
    <row r="1620" spans="1:19" x14ac:dyDescent="0.3">
      <c r="A1620" s="2">
        <v>2619</v>
      </c>
      <c r="B1620" s="2" t="s">
        <v>876</v>
      </c>
      <c r="C1620" s="2" t="s">
        <v>24</v>
      </c>
      <c r="D1620" s="2">
        <v>49</v>
      </c>
      <c r="E1620" s="2" t="str" cm="1">
        <f t="array" ref="E1620">_xlfn.SWITCH(TRUE,D1620&lt;25,"18 to 25",D1620&lt;40,"25 to 40",D1620&lt;50,"40 to 50",D1620&lt;60,"50 to 60","60+")</f>
        <v>40 to 50</v>
      </c>
      <c r="F1620" s="2" t="s">
        <v>18</v>
      </c>
      <c r="G1620" s="2" t="s">
        <v>19</v>
      </c>
      <c r="H1620" s="2" t="s">
        <v>216</v>
      </c>
      <c r="I1620" s="3">
        <v>44564</v>
      </c>
      <c r="J1620" s="2"/>
      <c r="K1620" s="2">
        <v>2.87</v>
      </c>
      <c r="L1620" s="2" t="str" cm="1">
        <f t="array" ref="L1620">_xlfn.SWITCH(TRUE,K1620&lt;2,"1 to 2 yrs",K1620&lt;5,"2 to 5 yrs",K1620&lt;10,"5 to 10 yrs",K1620&lt;20,"10 to 20 yrs","20+")</f>
        <v>2 to 5 yrs</v>
      </c>
      <c r="M1620" s="2">
        <v>77389</v>
      </c>
      <c r="N1620" s="4">
        <v>0</v>
      </c>
      <c r="O1620" s="5">
        <f t="shared" si="25"/>
        <v>77389</v>
      </c>
      <c r="P1620" s="2" t="s">
        <v>58</v>
      </c>
      <c r="Q1620" s="2">
        <v>1953</v>
      </c>
      <c r="R1620" s="2">
        <v>35</v>
      </c>
      <c r="S1620" s="2" t="s">
        <v>87</v>
      </c>
    </row>
    <row r="1621" spans="1:19" x14ac:dyDescent="0.3">
      <c r="A1621" s="2">
        <v>2620</v>
      </c>
      <c r="B1621" s="2" t="s">
        <v>866</v>
      </c>
      <c r="C1621" s="2" t="s">
        <v>17</v>
      </c>
      <c r="D1621" s="2">
        <v>35</v>
      </c>
      <c r="E1621" s="2" t="str" cm="1">
        <f t="array" ref="E1621">_xlfn.SWITCH(TRUE,D1621&lt;25,"18 to 25",D1621&lt;40,"25 to 40",D1621&lt;50,"40 to 50",D1621&lt;60,"50 to 60","60+")</f>
        <v>25 to 40</v>
      </c>
      <c r="F1621" s="2" t="s">
        <v>75</v>
      </c>
      <c r="G1621" s="2" t="s">
        <v>19</v>
      </c>
      <c r="H1621" s="2" t="s">
        <v>226</v>
      </c>
      <c r="I1621" s="3">
        <v>42496</v>
      </c>
      <c r="J1621" s="3">
        <v>44563</v>
      </c>
      <c r="K1621" s="2">
        <v>5.66</v>
      </c>
      <c r="L1621" s="2" t="str" cm="1">
        <f t="array" ref="L1621">_xlfn.SWITCH(TRUE,K1621&lt;2,"1 to 2 yrs",K1621&lt;5,"2 to 5 yrs",K1621&lt;10,"5 to 10 yrs",K1621&lt;20,"10 to 20 yrs","20+")</f>
        <v>5 to 10 yrs</v>
      </c>
      <c r="M1621" s="2">
        <v>93422</v>
      </c>
      <c r="N1621" s="4">
        <v>0.1</v>
      </c>
      <c r="O1621" s="5">
        <f t="shared" si="25"/>
        <v>102764.2</v>
      </c>
      <c r="P1621" s="2" t="s">
        <v>42</v>
      </c>
      <c r="Q1621" s="2">
        <v>2387</v>
      </c>
      <c r="R1621" s="2">
        <v>88</v>
      </c>
      <c r="S1621" s="2" t="s">
        <v>54</v>
      </c>
    </row>
    <row r="1622" spans="1:19" x14ac:dyDescent="0.3">
      <c r="A1622" s="2">
        <v>2621</v>
      </c>
      <c r="B1622" s="2" t="s">
        <v>767</v>
      </c>
      <c r="C1622" s="2" t="s">
        <v>17</v>
      </c>
      <c r="D1622" s="2">
        <v>29</v>
      </c>
      <c r="E1622" s="2" t="str" cm="1">
        <f t="array" ref="E1622">_xlfn.SWITCH(TRUE,D1622&lt;25,"18 to 25",D1622&lt;40,"25 to 40",D1622&lt;50,"40 to 50",D1622&lt;60,"50 to 60","60+")</f>
        <v>25 to 40</v>
      </c>
      <c r="F1622" s="2" t="s">
        <v>18</v>
      </c>
      <c r="G1622" s="2" t="s">
        <v>19</v>
      </c>
      <c r="H1622" s="2" t="s">
        <v>63</v>
      </c>
      <c r="I1622" s="3">
        <v>43873</v>
      </c>
      <c r="J1622" s="2"/>
      <c r="K1622" s="2">
        <v>4.76</v>
      </c>
      <c r="L1622" s="2" t="str" cm="1">
        <f t="array" ref="L1622">_xlfn.SWITCH(TRUE,K1622&lt;2,"1 to 2 yrs",K1622&lt;5,"2 to 5 yrs",K1622&lt;10,"5 to 10 yrs",K1622&lt;20,"10 to 20 yrs","20+")</f>
        <v>2 to 5 yrs</v>
      </c>
      <c r="M1622" s="2">
        <v>70571</v>
      </c>
      <c r="N1622" s="4">
        <v>0.15</v>
      </c>
      <c r="O1622" s="5">
        <f t="shared" si="25"/>
        <v>81156.649999999994</v>
      </c>
      <c r="P1622" s="2" t="s">
        <v>28</v>
      </c>
      <c r="Q1622" s="2">
        <v>1465</v>
      </c>
      <c r="R1622" s="2">
        <v>22</v>
      </c>
      <c r="S1622" s="2" t="s">
        <v>73</v>
      </c>
    </row>
    <row r="1623" spans="1:19" x14ac:dyDescent="0.3">
      <c r="A1623" s="2">
        <v>2622</v>
      </c>
      <c r="B1623" s="2" t="s">
        <v>1077</v>
      </c>
      <c r="C1623" s="2" t="s">
        <v>24</v>
      </c>
      <c r="D1623" s="2">
        <v>30</v>
      </c>
      <c r="E1623" s="2" t="str" cm="1">
        <f t="array" ref="E1623">_xlfn.SWITCH(TRUE,D1623&lt;25,"18 to 25",D1623&lt;40,"25 to 40",D1623&lt;50,"40 to 50",D1623&lt;60,"50 to 60","60+")</f>
        <v>25 to 40</v>
      </c>
      <c r="F1623" s="2" t="s">
        <v>92</v>
      </c>
      <c r="G1623" s="2" t="s">
        <v>32</v>
      </c>
      <c r="H1623" s="2" t="s">
        <v>190</v>
      </c>
      <c r="I1623" s="3">
        <v>42237</v>
      </c>
      <c r="J1623" s="2"/>
      <c r="K1623" s="2">
        <v>9.24</v>
      </c>
      <c r="L1623" s="2" t="str" cm="1">
        <f t="array" ref="L1623">_xlfn.SWITCH(TRUE,K1623&lt;2,"1 to 2 yrs",K1623&lt;5,"2 to 5 yrs",K1623&lt;10,"5 to 10 yrs",K1623&lt;20,"10 to 20 yrs","20+")</f>
        <v>5 to 10 yrs</v>
      </c>
      <c r="M1623" s="2">
        <v>83512</v>
      </c>
      <c r="N1623" s="4">
        <v>0.1</v>
      </c>
      <c r="O1623" s="5">
        <f t="shared" si="25"/>
        <v>91863.2</v>
      </c>
      <c r="P1623" s="2" t="s">
        <v>58</v>
      </c>
      <c r="Q1623" s="2">
        <v>2459</v>
      </c>
      <c r="R1623" s="2">
        <v>91</v>
      </c>
      <c r="S1623" s="2" t="s">
        <v>38</v>
      </c>
    </row>
    <row r="1624" spans="1:19" x14ac:dyDescent="0.3">
      <c r="A1624" s="2">
        <v>2623</v>
      </c>
      <c r="B1624" s="2" t="s">
        <v>1078</v>
      </c>
      <c r="C1624" s="2" t="s">
        <v>24</v>
      </c>
      <c r="D1624" s="2">
        <v>56</v>
      </c>
      <c r="E1624" s="2" t="str" cm="1">
        <f t="array" ref="E1624">_xlfn.SWITCH(TRUE,D1624&lt;25,"18 to 25",D1624&lt;40,"25 to 40",D1624&lt;50,"40 to 50",D1624&lt;60,"50 to 60","60+")</f>
        <v>50 to 60</v>
      </c>
      <c r="F1624" s="2" t="s">
        <v>50</v>
      </c>
      <c r="G1624" s="2" t="s">
        <v>26</v>
      </c>
      <c r="H1624" s="2" t="s">
        <v>51</v>
      </c>
      <c r="I1624" s="3">
        <v>44608</v>
      </c>
      <c r="J1624" s="2"/>
      <c r="K1624" s="2">
        <v>2.75</v>
      </c>
      <c r="L1624" s="2" t="str" cm="1">
        <f t="array" ref="L1624">_xlfn.SWITCH(TRUE,K1624&lt;2,"1 to 2 yrs",K1624&lt;5,"2 to 5 yrs",K1624&lt;10,"5 to 10 yrs",K1624&lt;20,"10 to 20 yrs","20+")</f>
        <v>2 to 5 yrs</v>
      </c>
      <c r="M1624" s="2">
        <v>82546</v>
      </c>
      <c r="N1624" s="4">
        <v>0.2</v>
      </c>
      <c r="O1624" s="5">
        <f t="shared" si="25"/>
        <v>99055.2</v>
      </c>
      <c r="P1624" s="2" t="s">
        <v>21</v>
      </c>
      <c r="Q1624" s="2">
        <v>2075</v>
      </c>
      <c r="R1624" s="2">
        <v>40</v>
      </c>
      <c r="S1624" s="2" t="s">
        <v>52</v>
      </c>
    </row>
    <row r="1625" spans="1:19" x14ac:dyDescent="0.3">
      <c r="A1625" s="2">
        <v>2624</v>
      </c>
      <c r="B1625" s="2" t="s">
        <v>306</v>
      </c>
      <c r="C1625" s="2" t="s">
        <v>24</v>
      </c>
      <c r="D1625" s="2">
        <v>58</v>
      </c>
      <c r="E1625" s="2" t="str" cm="1">
        <f t="array" ref="E1625">_xlfn.SWITCH(TRUE,D1625&lt;25,"18 to 25",D1625&lt;40,"25 to 40",D1625&lt;50,"40 to 50",D1625&lt;60,"50 to 60","60+")</f>
        <v>50 to 60</v>
      </c>
      <c r="F1625" s="2" t="s">
        <v>56</v>
      </c>
      <c r="G1625" s="2" t="s">
        <v>26</v>
      </c>
      <c r="H1625" s="2" t="s">
        <v>162</v>
      </c>
      <c r="I1625" s="3">
        <v>45107</v>
      </c>
      <c r="J1625" s="2"/>
      <c r="K1625" s="2">
        <v>1.38</v>
      </c>
      <c r="L1625" s="2" t="str" cm="1">
        <f t="array" ref="L1625">_xlfn.SWITCH(TRUE,K1625&lt;2,"1 to 2 yrs",K1625&lt;5,"2 to 5 yrs",K1625&lt;10,"5 to 10 yrs",K1625&lt;20,"10 to 20 yrs","20+")</f>
        <v>1 to 2 yrs</v>
      </c>
      <c r="M1625" s="2">
        <v>89370</v>
      </c>
      <c r="N1625" s="4">
        <v>0.15</v>
      </c>
      <c r="O1625" s="5">
        <f t="shared" si="25"/>
        <v>102775.5</v>
      </c>
      <c r="P1625" s="2" t="s">
        <v>28</v>
      </c>
      <c r="Q1625" s="2">
        <v>2623</v>
      </c>
      <c r="R1625" s="2">
        <v>74</v>
      </c>
      <c r="S1625" s="2" t="s">
        <v>59</v>
      </c>
    </row>
    <row r="1626" spans="1:19" x14ac:dyDescent="0.3">
      <c r="A1626" s="2">
        <v>2625</v>
      </c>
      <c r="B1626" s="2" t="s">
        <v>973</v>
      </c>
      <c r="C1626" s="2" t="s">
        <v>24</v>
      </c>
      <c r="D1626" s="2">
        <v>42</v>
      </c>
      <c r="E1626" s="2" t="str" cm="1">
        <f t="array" ref="E1626">_xlfn.SWITCH(TRUE,D1626&lt;25,"18 to 25",D1626&lt;40,"25 to 40",D1626&lt;50,"40 to 50",D1626&lt;60,"50 to 60","60+")</f>
        <v>40 to 50</v>
      </c>
      <c r="F1626" s="2" t="s">
        <v>36</v>
      </c>
      <c r="G1626" s="2" t="s">
        <v>19</v>
      </c>
      <c r="H1626" s="2" t="s">
        <v>211</v>
      </c>
      <c r="I1626" s="3">
        <v>45300</v>
      </c>
      <c r="J1626" s="2"/>
      <c r="K1626" s="2">
        <v>0.85</v>
      </c>
      <c r="L1626" s="2" t="str" cm="1">
        <f t="array" ref="L1626">_xlfn.SWITCH(TRUE,K1626&lt;2,"1 to 2 yrs",K1626&lt;5,"2 to 5 yrs",K1626&lt;10,"5 to 10 yrs",K1626&lt;20,"10 to 20 yrs","20+")</f>
        <v>1 to 2 yrs</v>
      </c>
      <c r="M1626" s="2">
        <v>70110</v>
      </c>
      <c r="N1626" s="4">
        <v>0.1</v>
      </c>
      <c r="O1626" s="5">
        <f t="shared" si="25"/>
        <v>77121</v>
      </c>
      <c r="P1626" s="2" t="s">
        <v>42</v>
      </c>
      <c r="Q1626" s="2">
        <v>2186</v>
      </c>
      <c r="R1626" s="2">
        <v>92</v>
      </c>
      <c r="S1626" s="2" t="s">
        <v>99</v>
      </c>
    </row>
    <row r="1627" spans="1:19" x14ac:dyDescent="0.3">
      <c r="A1627" s="2">
        <v>2626</v>
      </c>
      <c r="B1627" s="2" t="s">
        <v>346</v>
      </c>
      <c r="C1627" s="2" t="s">
        <v>17</v>
      </c>
      <c r="D1627" s="2">
        <v>39</v>
      </c>
      <c r="E1627" s="2" t="str" cm="1">
        <f t="array" ref="E1627">_xlfn.SWITCH(TRUE,D1627&lt;25,"18 to 25",D1627&lt;40,"25 to 40",D1627&lt;50,"40 to 50",D1627&lt;60,"50 to 60","60+")</f>
        <v>25 to 40</v>
      </c>
      <c r="F1627" s="2" t="s">
        <v>40</v>
      </c>
      <c r="G1627" s="2" t="s">
        <v>32</v>
      </c>
      <c r="H1627" s="2" t="s">
        <v>146</v>
      </c>
      <c r="I1627" s="3">
        <v>42722</v>
      </c>
      <c r="J1627" s="2"/>
      <c r="K1627" s="2">
        <v>7.91</v>
      </c>
      <c r="L1627" s="2" t="str" cm="1">
        <f t="array" ref="L1627">_xlfn.SWITCH(TRUE,K1627&lt;2,"1 to 2 yrs",K1627&lt;5,"2 to 5 yrs",K1627&lt;10,"5 to 10 yrs",K1627&lt;20,"10 to 20 yrs","20+")</f>
        <v>5 to 10 yrs</v>
      </c>
      <c r="M1627" s="2">
        <v>55921</v>
      </c>
      <c r="N1627" s="4">
        <v>0.25</v>
      </c>
      <c r="O1627" s="5">
        <f t="shared" si="25"/>
        <v>69901.25</v>
      </c>
      <c r="P1627" s="2" t="s">
        <v>28</v>
      </c>
      <c r="Q1627" s="2">
        <v>2206</v>
      </c>
      <c r="R1627" s="2">
        <v>43</v>
      </c>
      <c r="S1627" s="2" t="s">
        <v>84</v>
      </c>
    </row>
    <row r="1628" spans="1:19" x14ac:dyDescent="0.3">
      <c r="A1628" s="2">
        <v>2627</v>
      </c>
      <c r="B1628" s="2" t="s">
        <v>800</v>
      </c>
      <c r="C1628" s="2" t="s">
        <v>17</v>
      </c>
      <c r="D1628" s="2">
        <v>54</v>
      </c>
      <c r="E1628" s="2" t="str" cm="1">
        <f t="array" ref="E1628">_xlfn.SWITCH(TRUE,D1628&lt;25,"18 to 25",D1628&lt;40,"25 to 40",D1628&lt;50,"40 to 50",D1628&lt;60,"50 to 60","60+")</f>
        <v>50 to 60</v>
      </c>
      <c r="F1628" s="2" t="s">
        <v>75</v>
      </c>
      <c r="G1628" s="2" t="s">
        <v>19</v>
      </c>
      <c r="H1628" s="2" t="s">
        <v>174</v>
      </c>
      <c r="I1628" s="3">
        <v>43730</v>
      </c>
      <c r="J1628" s="2"/>
      <c r="K1628" s="2">
        <v>5.15</v>
      </c>
      <c r="L1628" s="2" t="str" cm="1">
        <f t="array" ref="L1628">_xlfn.SWITCH(TRUE,K1628&lt;2,"1 to 2 yrs",K1628&lt;5,"2 to 5 yrs",K1628&lt;10,"5 to 10 yrs",K1628&lt;20,"10 to 20 yrs","20+")</f>
        <v>5 to 10 yrs</v>
      </c>
      <c r="M1628" s="2">
        <v>101155</v>
      </c>
      <c r="N1628" s="4">
        <v>0.1</v>
      </c>
      <c r="O1628" s="5">
        <f t="shared" si="25"/>
        <v>111270.5</v>
      </c>
      <c r="P1628" s="2" t="s">
        <v>28</v>
      </c>
      <c r="Q1628" s="2"/>
      <c r="R1628" s="2">
        <v>49</v>
      </c>
      <c r="S1628" s="2" t="s">
        <v>43</v>
      </c>
    </row>
    <row r="1629" spans="1:19" x14ac:dyDescent="0.3">
      <c r="A1629" s="2">
        <v>2628</v>
      </c>
      <c r="B1629" s="2" t="s">
        <v>1079</v>
      </c>
      <c r="C1629" s="2" t="s">
        <v>17</v>
      </c>
      <c r="D1629" s="2">
        <v>29</v>
      </c>
      <c r="E1629" s="2" t="str" cm="1">
        <f t="array" ref="E1629">_xlfn.SWITCH(TRUE,D1629&lt;25,"18 to 25",D1629&lt;40,"25 to 40",D1629&lt;50,"40 to 50",D1629&lt;60,"50 to 60","60+")</f>
        <v>25 to 40</v>
      </c>
      <c r="F1629" s="2" t="s">
        <v>56</v>
      </c>
      <c r="G1629" s="2" t="s">
        <v>26</v>
      </c>
      <c r="H1629" s="2" t="s">
        <v>81</v>
      </c>
      <c r="I1629" s="3">
        <v>42802</v>
      </c>
      <c r="J1629" s="2"/>
      <c r="K1629" s="2">
        <v>7.69</v>
      </c>
      <c r="L1629" s="2" t="str" cm="1">
        <f t="array" ref="L1629">_xlfn.SWITCH(TRUE,K1629&lt;2,"1 to 2 yrs",K1629&lt;5,"2 to 5 yrs",K1629&lt;10,"5 to 10 yrs",K1629&lt;20,"10 to 20 yrs","20+")</f>
        <v>5 to 10 yrs</v>
      </c>
      <c r="M1629" s="2">
        <v>127826</v>
      </c>
      <c r="N1629" s="4">
        <v>0.15</v>
      </c>
      <c r="O1629" s="5">
        <f t="shared" si="25"/>
        <v>146999.9</v>
      </c>
      <c r="P1629" s="2" t="s">
        <v>58</v>
      </c>
      <c r="Q1629" s="2">
        <v>2407</v>
      </c>
      <c r="R1629" s="2">
        <v>83</v>
      </c>
      <c r="S1629" s="2" t="s">
        <v>48</v>
      </c>
    </row>
    <row r="1630" spans="1:19" x14ac:dyDescent="0.3">
      <c r="A1630" s="2">
        <v>2629</v>
      </c>
      <c r="B1630" s="2" t="s">
        <v>895</v>
      </c>
      <c r="C1630" s="2" t="s">
        <v>17</v>
      </c>
      <c r="D1630" s="2">
        <v>38</v>
      </c>
      <c r="E1630" s="2" t="str" cm="1">
        <f t="array" ref="E1630">_xlfn.SWITCH(TRUE,D1630&lt;25,"18 to 25",D1630&lt;40,"25 to 40",D1630&lt;50,"40 to 50",D1630&lt;60,"50 to 60","60+")</f>
        <v>25 to 40</v>
      </c>
      <c r="F1630" s="2" t="s">
        <v>46</v>
      </c>
      <c r="G1630" s="2" t="s">
        <v>32</v>
      </c>
      <c r="H1630" s="2" t="s">
        <v>47</v>
      </c>
      <c r="I1630" s="3">
        <v>44759</v>
      </c>
      <c r="J1630" s="2"/>
      <c r="K1630" s="2">
        <v>2.34</v>
      </c>
      <c r="L1630" s="2" t="str" cm="1">
        <f t="array" ref="L1630">_xlfn.SWITCH(TRUE,K1630&lt;2,"1 to 2 yrs",K1630&lt;5,"2 to 5 yrs",K1630&lt;10,"5 to 10 yrs",K1630&lt;20,"10 to 20 yrs","20+")</f>
        <v>2 to 5 yrs</v>
      </c>
      <c r="M1630" s="2">
        <v>104006</v>
      </c>
      <c r="N1630" s="4">
        <v>0.15</v>
      </c>
      <c r="O1630" s="5">
        <f t="shared" si="25"/>
        <v>119606.9</v>
      </c>
      <c r="P1630" s="2" t="s">
        <v>28</v>
      </c>
      <c r="Q1630" s="2"/>
      <c r="R1630" s="2">
        <v>8</v>
      </c>
      <c r="S1630" s="2" t="s">
        <v>54</v>
      </c>
    </row>
    <row r="1631" spans="1:19" x14ac:dyDescent="0.3">
      <c r="A1631" s="2">
        <v>2630</v>
      </c>
      <c r="B1631" s="2" t="s">
        <v>651</v>
      </c>
      <c r="C1631" s="2" t="s">
        <v>24</v>
      </c>
      <c r="D1631" s="2">
        <v>64</v>
      </c>
      <c r="E1631" s="2" t="str" cm="1">
        <f t="array" ref="E1631">_xlfn.SWITCH(TRUE,D1631&lt;25,"18 to 25",D1631&lt;40,"25 to 40",D1631&lt;50,"40 to 50",D1631&lt;60,"50 to 60","60+")</f>
        <v>60+</v>
      </c>
      <c r="F1631" s="2" t="s">
        <v>18</v>
      </c>
      <c r="G1631" s="2" t="s">
        <v>32</v>
      </c>
      <c r="H1631" s="2" t="s">
        <v>63</v>
      </c>
      <c r="I1631" s="3">
        <v>43088</v>
      </c>
      <c r="J1631" s="2"/>
      <c r="K1631" s="2">
        <v>6.91</v>
      </c>
      <c r="L1631" s="2" t="str" cm="1">
        <f t="array" ref="L1631">_xlfn.SWITCH(TRUE,K1631&lt;2,"1 to 2 yrs",K1631&lt;5,"2 to 5 yrs",K1631&lt;10,"5 to 10 yrs",K1631&lt;20,"10 to 20 yrs","20+")</f>
        <v>5 to 10 yrs</v>
      </c>
      <c r="M1631" s="2">
        <v>78824</v>
      </c>
      <c r="N1631" s="4">
        <v>0.1</v>
      </c>
      <c r="O1631" s="5">
        <f t="shared" si="25"/>
        <v>86706.4</v>
      </c>
      <c r="P1631" s="2" t="s">
        <v>58</v>
      </c>
      <c r="Q1631" s="2">
        <v>2606</v>
      </c>
      <c r="R1631" s="2">
        <v>87</v>
      </c>
      <c r="S1631" s="2" t="s">
        <v>73</v>
      </c>
    </row>
    <row r="1632" spans="1:19" x14ac:dyDescent="0.3">
      <c r="A1632" s="2">
        <v>2631</v>
      </c>
      <c r="B1632" s="2" t="s">
        <v>223</v>
      </c>
      <c r="C1632" s="2" t="s">
        <v>17</v>
      </c>
      <c r="D1632" s="2">
        <v>52</v>
      </c>
      <c r="E1632" s="2" t="str" cm="1">
        <f t="array" ref="E1632">_xlfn.SWITCH(TRUE,D1632&lt;25,"18 to 25",D1632&lt;40,"25 to 40",D1632&lt;50,"40 to 50",D1632&lt;60,"50 to 60","60+")</f>
        <v>50 to 60</v>
      </c>
      <c r="F1632" s="2" t="s">
        <v>75</v>
      </c>
      <c r="G1632" s="2" t="s">
        <v>19</v>
      </c>
      <c r="H1632" s="2" t="s">
        <v>165</v>
      </c>
      <c r="I1632" s="3">
        <v>43154</v>
      </c>
      <c r="J1632" s="2"/>
      <c r="K1632" s="2">
        <v>6.73</v>
      </c>
      <c r="L1632" s="2" t="str" cm="1">
        <f t="array" ref="L1632">_xlfn.SWITCH(TRUE,K1632&lt;2,"1 to 2 yrs",K1632&lt;5,"2 to 5 yrs",K1632&lt;10,"5 to 10 yrs",K1632&lt;20,"10 to 20 yrs","20+")</f>
        <v>5 to 10 yrs</v>
      </c>
      <c r="M1632" s="2">
        <v>97178</v>
      </c>
      <c r="N1632" s="4">
        <v>0.1</v>
      </c>
      <c r="O1632" s="5">
        <f t="shared" si="25"/>
        <v>106895.8</v>
      </c>
      <c r="P1632" s="2" t="s">
        <v>21</v>
      </c>
      <c r="Q1632" s="2">
        <v>1549</v>
      </c>
      <c r="R1632" s="2">
        <v>46</v>
      </c>
      <c r="S1632" s="2" t="s">
        <v>90</v>
      </c>
    </row>
    <row r="1633" spans="1:19" x14ac:dyDescent="0.3">
      <c r="A1633" s="2">
        <v>2632</v>
      </c>
      <c r="B1633" s="2" t="s">
        <v>1080</v>
      </c>
      <c r="C1633" s="2" t="s">
        <v>17</v>
      </c>
      <c r="D1633" s="2">
        <v>55</v>
      </c>
      <c r="E1633" s="2" t="str" cm="1">
        <f t="array" ref="E1633">_xlfn.SWITCH(TRUE,D1633&lt;25,"18 to 25",D1633&lt;40,"25 to 40",D1633&lt;50,"40 to 50",D1633&lt;60,"50 to 60","60+")</f>
        <v>50 to 60</v>
      </c>
      <c r="F1633" s="2" t="s">
        <v>46</v>
      </c>
      <c r="G1633" s="2" t="s">
        <v>19</v>
      </c>
      <c r="H1633" s="2" t="s">
        <v>110</v>
      </c>
      <c r="I1633" s="3">
        <v>43108</v>
      </c>
      <c r="J1633" s="2"/>
      <c r="K1633" s="2">
        <v>6.86</v>
      </c>
      <c r="L1633" s="2" t="str" cm="1">
        <f t="array" ref="L1633">_xlfn.SWITCH(TRUE,K1633&lt;2,"1 to 2 yrs",K1633&lt;5,"2 to 5 yrs",K1633&lt;10,"5 to 10 yrs",K1633&lt;20,"10 to 20 yrs","20+")</f>
        <v>5 to 10 yrs</v>
      </c>
      <c r="M1633" s="2">
        <v>116682</v>
      </c>
      <c r="N1633" s="4">
        <v>0.1</v>
      </c>
      <c r="O1633" s="5">
        <f t="shared" si="25"/>
        <v>128350.2</v>
      </c>
      <c r="P1633" s="2" t="s">
        <v>58</v>
      </c>
      <c r="Q1633" s="2">
        <v>1642</v>
      </c>
      <c r="R1633" s="2">
        <v>40</v>
      </c>
      <c r="S1633" s="2" t="s">
        <v>29</v>
      </c>
    </row>
    <row r="1634" spans="1:19" x14ac:dyDescent="0.3">
      <c r="A1634" s="2">
        <v>2633</v>
      </c>
      <c r="B1634" s="2" t="s">
        <v>1035</v>
      </c>
      <c r="C1634" s="2" t="s">
        <v>24</v>
      </c>
      <c r="D1634" s="2">
        <v>27</v>
      </c>
      <c r="E1634" s="2" t="str" cm="1">
        <f t="array" ref="E1634">_xlfn.SWITCH(TRUE,D1634&lt;25,"18 to 25",D1634&lt;40,"25 to 40",D1634&lt;50,"40 to 50",D1634&lt;60,"50 to 60","60+")</f>
        <v>25 to 40</v>
      </c>
      <c r="F1634" s="2" t="s">
        <v>25</v>
      </c>
      <c r="G1634" s="2" t="s">
        <v>32</v>
      </c>
      <c r="H1634" s="2" t="s">
        <v>155</v>
      </c>
      <c r="I1634" s="3">
        <v>42899</v>
      </c>
      <c r="J1634" s="2"/>
      <c r="K1634" s="2">
        <v>7.43</v>
      </c>
      <c r="L1634" s="2" t="str" cm="1">
        <f t="array" ref="L1634">_xlfn.SWITCH(TRUE,K1634&lt;2,"1 to 2 yrs",K1634&lt;5,"2 to 5 yrs",K1634&lt;10,"5 to 10 yrs",K1634&lt;20,"10 to 20 yrs","20+")</f>
        <v>5 to 10 yrs</v>
      </c>
      <c r="M1634" s="2">
        <v>72537</v>
      </c>
      <c r="N1634" s="4">
        <v>0.25</v>
      </c>
      <c r="O1634" s="5">
        <f t="shared" si="25"/>
        <v>90671.25</v>
      </c>
      <c r="P1634" s="2" t="s">
        <v>58</v>
      </c>
      <c r="Q1634" s="2">
        <v>1670</v>
      </c>
      <c r="R1634" s="2">
        <v>12</v>
      </c>
      <c r="S1634" s="2" t="s">
        <v>79</v>
      </c>
    </row>
    <row r="1635" spans="1:19" x14ac:dyDescent="0.3">
      <c r="A1635" s="2">
        <v>2634</v>
      </c>
      <c r="B1635" s="2" t="s">
        <v>820</v>
      </c>
      <c r="C1635" s="2" t="s">
        <v>17</v>
      </c>
      <c r="D1635" s="2">
        <v>43</v>
      </c>
      <c r="E1635" s="2" t="str" cm="1">
        <f t="array" ref="E1635">_xlfn.SWITCH(TRUE,D1635&lt;25,"18 to 25",D1635&lt;40,"25 to 40",D1635&lt;50,"40 to 50",D1635&lt;60,"50 to 60","60+")</f>
        <v>40 to 50</v>
      </c>
      <c r="F1635" s="2" t="s">
        <v>46</v>
      </c>
      <c r="G1635" s="2" t="s">
        <v>19</v>
      </c>
      <c r="H1635" s="2" t="s">
        <v>128</v>
      </c>
      <c r="I1635" s="3">
        <v>43340</v>
      </c>
      <c r="J1635" s="2"/>
      <c r="K1635" s="2">
        <v>6.22</v>
      </c>
      <c r="L1635" s="2" t="str" cm="1">
        <f t="array" ref="L1635">_xlfn.SWITCH(TRUE,K1635&lt;2,"1 to 2 yrs",K1635&lt;5,"2 to 5 yrs",K1635&lt;10,"5 to 10 yrs",K1635&lt;20,"10 to 20 yrs","20+")</f>
        <v>5 to 10 yrs</v>
      </c>
      <c r="M1635" s="2">
        <v>119217</v>
      </c>
      <c r="N1635" s="4">
        <v>0.2</v>
      </c>
      <c r="O1635" s="5">
        <f t="shared" si="25"/>
        <v>143060.4</v>
      </c>
      <c r="P1635" s="2" t="s">
        <v>42</v>
      </c>
      <c r="Q1635" s="2">
        <v>1548</v>
      </c>
      <c r="R1635" s="2">
        <v>57</v>
      </c>
      <c r="S1635" s="2" t="s">
        <v>73</v>
      </c>
    </row>
    <row r="1636" spans="1:19" x14ac:dyDescent="0.3">
      <c r="A1636" s="2">
        <v>2635</v>
      </c>
      <c r="B1636" s="2" t="s">
        <v>814</v>
      </c>
      <c r="C1636" s="2" t="s">
        <v>17</v>
      </c>
      <c r="D1636" s="2">
        <v>35</v>
      </c>
      <c r="E1636" s="2" t="str" cm="1">
        <f t="array" ref="E1636">_xlfn.SWITCH(TRUE,D1636&lt;25,"18 to 25",D1636&lt;40,"25 to 40",D1636&lt;50,"40 to 50",D1636&lt;60,"50 to 60","60+")</f>
        <v>25 to 40</v>
      </c>
      <c r="F1636" s="2" t="s">
        <v>56</v>
      </c>
      <c r="G1636" s="2" t="s">
        <v>26</v>
      </c>
      <c r="H1636" s="2" t="s">
        <v>162</v>
      </c>
      <c r="I1636" s="3">
        <v>45294</v>
      </c>
      <c r="J1636" s="2"/>
      <c r="K1636" s="2">
        <v>0.87</v>
      </c>
      <c r="L1636" s="2" t="str" cm="1">
        <f t="array" ref="L1636">_xlfn.SWITCH(TRUE,K1636&lt;2,"1 to 2 yrs",K1636&lt;5,"2 to 5 yrs",K1636&lt;10,"5 to 10 yrs",K1636&lt;20,"10 to 20 yrs","20+")</f>
        <v>1 to 2 yrs</v>
      </c>
      <c r="M1636" s="2">
        <v>95130</v>
      </c>
      <c r="N1636" s="4">
        <v>0.2</v>
      </c>
      <c r="O1636" s="5">
        <f t="shared" si="25"/>
        <v>114156</v>
      </c>
      <c r="P1636" s="2" t="s">
        <v>28</v>
      </c>
      <c r="Q1636" s="2">
        <v>1636</v>
      </c>
      <c r="R1636" s="2">
        <v>65</v>
      </c>
      <c r="S1636" s="2" t="s">
        <v>90</v>
      </c>
    </row>
    <row r="1637" spans="1:19" x14ac:dyDescent="0.3">
      <c r="A1637" s="2">
        <v>2636</v>
      </c>
      <c r="B1637" s="2" t="s">
        <v>999</v>
      </c>
      <c r="C1637" s="2" t="s">
        <v>17</v>
      </c>
      <c r="D1637" s="2">
        <v>24</v>
      </c>
      <c r="E1637" s="2" t="str" cm="1">
        <f t="array" ref="E1637">_xlfn.SWITCH(TRUE,D1637&lt;25,"18 to 25",D1637&lt;40,"25 to 40",D1637&lt;50,"40 to 50",D1637&lt;60,"50 to 60","60+")</f>
        <v>18 to 25</v>
      </c>
      <c r="F1637" s="2" t="s">
        <v>50</v>
      </c>
      <c r="G1637" s="2" t="s">
        <v>19</v>
      </c>
      <c r="H1637" s="2" t="s">
        <v>51</v>
      </c>
      <c r="I1637" s="3">
        <v>44441</v>
      </c>
      <c r="J1637" s="2"/>
      <c r="K1637" s="2">
        <v>3.21</v>
      </c>
      <c r="L1637" s="2" t="str" cm="1">
        <f t="array" ref="L1637">_xlfn.SWITCH(TRUE,K1637&lt;2,"1 to 2 yrs",K1637&lt;5,"2 to 5 yrs",K1637&lt;10,"5 to 10 yrs",K1637&lt;20,"10 to 20 yrs","20+")</f>
        <v>2 to 5 yrs</v>
      </c>
      <c r="M1637" s="2">
        <v>85180</v>
      </c>
      <c r="N1637" s="4">
        <v>0.15</v>
      </c>
      <c r="O1637" s="5">
        <f t="shared" si="25"/>
        <v>97957</v>
      </c>
      <c r="P1637" s="2" t="s">
        <v>28</v>
      </c>
      <c r="Q1637" s="2">
        <v>1957</v>
      </c>
      <c r="R1637" s="2">
        <v>80</v>
      </c>
      <c r="S1637" s="2" t="s">
        <v>84</v>
      </c>
    </row>
    <row r="1638" spans="1:19" x14ac:dyDescent="0.3">
      <c r="A1638" s="2">
        <v>2637</v>
      </c>
      <c r="B1638" s="2" t="s">
        <v>863</v>
      </c>
      <c r="C1638" s="2" t="s">
        <v>17</v>
      </c>
      <c r="D1638" s="2">
        <v>33</v>
      </c>
      <c r="E1638" s="2" t="str" cm="1">
        <f t="array" ref="E1638">_xlfn.SWITCH(TRUE,D1638&lt;25,"18 to 25",D1638&lt;40,"25 to 40",D1638&lt;50,"40 to 50",D1638&lt;60,"50 to 60","60+")</f>
        <v>25 to 40</v>
      </c>
      <c r="F1638" s="2" t="s">
        <v>18</v>
      </c>
      <c r="G1638" s="2" t="s">
        <v>19</v>
      </c>
      <c r="H1638" s="2" t="s">
        <v>20</v>
      </c>
      <c r="I1638" s="3">
        <v>43567</v>
      </c>
      <c r="J1638" s="2"/>
      <c r="K1638" s="2">
        <v>5.6</v>
      </c>
      <c r="L1638" s="2" t="str" cm="1">
        <f t="array" ref="L1638">_xlfn.SWITCH(TRUE,K1638&lt;2,"1 to 2 yrs",K1638&lt;5,"2 to 5 yrs",K1638&lt;10,"5 to 10 yrs",K1638&lt;20,"10 to 20 yrs","20+")</f>
        <v>5 to 10 yrs</v>
      </c>
      <c r="M1638" s="2">
        <v>74490</v>
      </c>
      <c r="N1638" s="4">
        <v>0.15</v>
      </c>
      <c r="O1638" s="5">
        <f t="shared" si="25"/>
        <v>85663.5</v>
      </c>
      <c r="P1638" s="2" t="s">
        <v>28</v>
      </c>
      <c r="Q1638" s="2">
        <v>1707</v>
      </c>
      <c r="R1638" s="2">
        <v>57</v>
      </c>
      <c r="S1638" s="2" t="s">
        <v>90</v>
      </c>
    </row>
    <row r="1639" spans="1:19" x14ac:dyDescent="0.3">
      <c r="A1639" s="2">
        <v>2638</v>
      </c>
      <c r="B1639" s="2" t="s">
        <v>167</v>
      </c>
      <c r="C1639" s="2" t="s">
        <v>17</v>
      </c>
      <c r="D1639" s="2">
        <v>57</v>
      </c>
      <c r="E1639" s="2" t="str" cm="1">
        <f t="array" ref="E1639">_xlfn.SWITCH(TRUE,D1639&lt;25,"18 to 25",D1639&lt;40,"25 to 40",D1639&lt;50,"40 to 50",D1639&lt;60,"50 to 60","60+")</f>
        <v>50 to 60</v>
      </c>
      <c r="F1639" s="2" t="s">
        <v>75</v>
      </c>
      <c r="G1639" s="2" t="s">
        <v>26</v>
      </c>
      <c r="H1639" s="2" t="s">
        <v>201</v>
      </c>
      <c r="I1639" s="3">
        <v>44586</v>
      </c>
      <c r="J1639" s="2"/>
      <c r="K1639" s="2">
        <v>2.81</v>
      </c>
      <c r="L1639" s="2" t="str" cm="1">
        <f t="array" ref="L1639">_xlfn.SWITCH(TRUE,K1639&lt;2,"1 to 2 yrs",K1639&lt;5,"2 to 5 yrs",K1639&lt;10,"5 to 10 yrs",K1639&lt;20,"10 to 20 yrs","20+")</f>
        <v>2 to 5 yrs</v>
      </c>
      <c r="M1639" s="2">
        <v>79589</v>
      </c>
      <c r="N1639" s="4">
        <v>0.1</v>
      </c>
      <c r="O1639" s="5">
        <f t="shared" si="25"/>
        <v>87547.9</v>
      </c>
      <c r="P1639" s="2" t="s">
        <v>58</v>
      </c>
      <c r="Q1639" s="2">
        <v>1999</v>
      </c>
      <c r="R1639" s="2">
        <v>90</v>
      </c>
      <c r="S1639" s="2" t="s">
        <v>59</v>
      </c>
    </row>
    <row r="1640" spans="1:19" x14ac:dyDescent="0.3">
      <c r="A1640" s="2">
        <v>2639</v>
      </c>
      <c r="B1640" s="2" t="s">
        <v>249</v>
      </c>
      <c r="C1640" s="2" t="s">
        <v>17</v>
      </c>
      <c r="D1640" s="2">
        <v>33</v>
      </c>
      <c r="E1640" s="2" t="str" cm="1">
        <f t="array" ref="E1640">_xlfn.SWITCH(TRUE,D1640&lt;25,"18 to 25",D1640&lt;40,"25 to 40",D1640&lt;50,"40 to 50",D1640&lt;60,"50 to 60","60+")</f>
        <v>25 to 40</v>
      </c>
      <c r="F1640" s="2" t="s">
        <v>46</v>
      </c>
      <c r="G1640" s="2" t="s">
        <v>19</v>
      </c>
      <c r="H1640" s="2" t="s">
        <v>47</v>
      </c>
      <c r="I1640" s="3">
        <v>44671</v>
      </c>
      <c r="J1640" s="2"/>
      <c r="K1640" s="2">
        <v>2.58</v>
      </c>
      <c r="L1640" s="2" t="str" cm="1">
        <f t="array" ref="L1640">_xlfn.SWITCH(TRUE,K1640&lt;2,"1 to 2 yrs",K1640&lt;5,"2 to 5 yrs",K1640&lt;10,"5 to 10 yrs",K1640&lt;20,"10 to 20 yrs","20+")</f>
        <v>2 to 5 yrs</v>
      </c>
      <c r="M1640" s="2">
        <v>86220</v>
      </c>
      <c r="N1640" s="4">
        <v>0</v>
      </c>
      <c r="O1640" s="5">
        <f t="shared" si="25"/>
        <v>86220</v>
      </c>
      <c r="P1640" s="2" t="s">
        <v>58</v>
      </c>
      <c r="Q1640" s="2">
        <v>1463</v>
      </c>
      <c r="R1640" s="2">
        <v>65</v>
      </c>
      <c r="S1640" s="2" t="s">
        <v>73</v>
      </c>
    </row>
    <row r="1641" spans="1:19" x14ac:dyDescent="0.3">
      <c r="A1641" s="2">
        <v>2640</v>
      </c>
      <c r="B1641" s="2" t="s">
        <v>953</v>
      </c>
      <c r="C1641" s="2" t="s">
        <v>24</v>
      </c>
      <c r="D1641" s="2">
        <v>23</v>
      </c>
      <c r="E1641" s="2" t="str" cm="1">
        <f t="array" ref="E1641">_xlfn.SWITCH(TRUE,D1641&lt;25,"18 to 25",D1641&lt;40,"25 to 40",D1641&lt;50,"40 to 50",D1641&lt;60,"50 to 60","60+")</f>
        <v>18 to 25</v>
      </c>
      <c r="F1641" s="2" t="s">
        <v>18</v>
      </c>
      <c r="G1641" s="2" t="s">
        <v>19</v>
      </c>
      <c r="H1641" s="2" t="s">
        <v>20</v>
      </c>
      <c r="I1641" s="3">
        <v>42758</v>
      </c>
      <c r="J1641" s="3">
        <v>45361</v>
      </c>
      <c r="K1641" s="2">
        <v>7.13</v>
      </c>
      <c r="L1641" s="2" t="str" cm="1">
        <f t="array" ref="L1641">_xlfn.SWITCH(TRUE,K1641&lt;2,"1 to 2 yrs",K1641&lt;5,"2 to 5 yrs",K1641&lt;10,"5 to 10 yrs",K1641&lt;20,"10 to 20 yrs","20+")</f>
        <v>5 to 10 yrs</v>
      </c>
      <c r="M1641" s="2">
        <v>82568</v>
      </c>
      <c r="N1641" s="4">
        <v>0.1</v>
      </c>
      <c r="O1641" s="5">
        <f t="shared" si="25"/>
        <v>90824.8</v>
      </c>
      <c r="P1641" s="2" t="s">
        <v>42</v>
      </c>
      <c r="Q1641" s="2">
        <v>2628</v>
      </c>
      <c r="R1641" s="2">
        <v>32</v>
      </c>
      <c r="S1641" s="2" t="s">
        <v>59</v>
      </c>
    </row>
    <row r="1642" spans="1:19" x14ac:dyDescent="0.3">
      <c r="A1642" s="2">
        <v>2641</v>
      </c>
      <c r="B1642" s="2" t="s">
        <v>434</v>
      </c>
      <c r="C1642" s="2" t="s">
        <v>24</v>
      </c>
      <c r="D1642" s="2">
        <v>23</v>
      </c>
      <c r="E1642" s="2" t="str" cm="1">
        <f t="array" ref="E1642">_xlfn.SWITCH(TRUE,D1642&lt;25,"18 to 25",D1642&lt;40,"25 to 40",D1642&lt;50,"40 to 50",D1642&lt;60,"50 to 60","60+")</f>
        <v>18 to 25</v>
      </c>
      <c r="F1642" s="2" t="s">
        <v>75</v>
      </c>
      <c r="G1642" s="2" t="s">
        <v>26</v>
      </c>
      <c r="H1642" s="2" t="s">
        <v>226</v>
      </c>
      <c r="I1642" s="3">
        <v>44634</v>
      </c>
      <c r="J1642" s="2"/>
      <c r="K1642" s="2">
        <v>2.68</v>
      </c>
      <c r="L1642" s="2" t="str" cm="1">
        <f t="array" ref="L1642">_xlfn.SWITCH(TRUE,K1642&lt;2,"1 to 2 yrs",K1642&lt;5,"2 to 5 yrs",K1642&lt;10,"5 to 10 yrs",K1642&lt;20,"10 to 20 yrs","20+")</f>
        <v>2 to 5 yrs</v>
      </c>
      <c r="M1642" s="2">
        <v>81932</v>
      </c>
      <c r="N1642" s="4">
        <v>0.15</v>
      </c>
      <c r="O1642" s="5">
        <f t="shared" si="25"/>
        <v>94221.8</v>
      </c>
      <c r="P1642" s="2" t="s">
        <v>28</v>
      </c>
      <c r="Q1642" s="2">
        <v>1782</v>
      </c>
      <c r="R1642" s="2">
        <v>68</v>
      </c>
      <c r="S1642" s="2" t="s">
        <v>84</v>
      </c>
    </row>
    <row r="1643" spans="1:19" x14ac:dyDescent="0.3">
      <c r="A1643" s="2">
        <v>2642</v>
      </c>
      <c r="B1643" s="2" t="s">
        <v>464</v>
      </c>
      <c r="C1643" s="2" t="s">
        <v>17</v>
      </c>
      <c r="D1643" s="2">
        <v>36</v>
      </c>
      <c r="E1643" s="2" t="str" cm="1">
        <f t="array" ref="E1643">_xlfn.SWITCH(TRUE,D1643&lt;25,"18 to 25",D1643&lt;40,"25 to 40",D1643&lt;50,"40 to 50",D1643&lt;60,"50 to 60","60+")</f>
        <v>25 to 40</v>
      </c>
      <c r="F1643" s="2" t="s">
        <v>75</v>
      </c>
      <c r="G1643" s="2" t="s">
        <v>19</v>
      </c>
      <c r="H1643" s="2" t="s">
        <v>226</v>
      </c>
      <c r="I1643" s="3">
        <v>43041</v>
      </c>
      <c r="J1643" s="2"/>
      <c r="K1643" s="2">
        <v>7.04</v>
      </c>
      <c r="L1643" s="2" t="str" cm="1">
        <f t="array" ref="L1643">_xlfn.SWITCH(TRUE,K1643&lt;2,"1 to 2 yrs",K1643&lt;5,"2 to 5 yrs",K1643&lt;10,"5 to 10 yrs",K1643&lt;20,"10 to 20 yrs","20+")</f>
        <v>5 to 10 yrs</v>
      </c>
      <c r="M1643" s="2">
        <v>108084</v>
      </c>
      <c r="N1643" s="4">
        <v>0</v>
      </c>
      <c r="O1643" s="5">
        <f t="shared" si="25"/>
        <v>108084</v>
      </c>
      <c r="P1643" s="2" t="s">
        <v>28</v>
      </c>
      <c r="Q1643" s="2">
        <v>2267</v>
      </c>
      <c r="R1643" s="2">
        <v>77</v>
      </c>
      <c r="S1643" s="2" t="s">
        <v>84</v>
      </c>
    </row>
    <row r="1644" spans="1:19" x14ac:dyDescent="0.3">
      <c r="A1644" s="2">
        <v>2643</v>
      </c>
      <c r="B1644" s="2" t="s">
        <v>842</v>
      </c>
      <c r="C1644" s="2" t="s">
        <v>17</v>
      </c>
      <c r="D1644" s="2">
        <v>44</v>
      </c>
      <c r="E1644" s="2" t="str" cm="1">
        <f t="array" ref="E1644">_xlfn.SWITCH(TRUE,D1644&lt;25,"18 to 25",D1644&lt;40,"25 to 40",D1644&lt;50,"40 to 50",D1644&lt;60,"50 to 60","60+")</f>
        <v>40 to 50</v>
      </c>
      <c r="F1644" s="2" t="s">
        <v>56</v>
      </c>
      <c r="G1644" s="2" t="s">
        <v>26</v>
      </c>
      <c r="H1644" s="2" t="s">
        <v>162</v>
      </c>
      <c r="I1644" s="3">
        <v>43373</v>
      </c>
      <c r="J1644" s="2"/>
      <c r="K1644" s="2">
        <v>6.13</v>
      </c>
      <c r="L1644" s="2" t="str" cm="1">
        <f t="array" ref="L1644">_xlfn.SWITCH(TRUE,K1644&lt;2,"1 to 2 yrs",K1644&lt;5,"2 to 5 yrs",K1644&lt;10,"5 to 10 yrs",K1644&lt;20,"10 to 20 yrs","20+")</f>
        <v>5 to 10 yrs</v>
      </c>
      <c r="M1644" s="2">
        <v>108004</v>
      </c>
      <c r="N1644" s="4">
        <v>0</v>
      </c>
      <c r="O1644" s="5">
        <f t="shared" si="25"/>
        <v>108004</v>
      </c>
      <c r="P1644" s="2" t="s">
        <v>28</v>
      </c>
      <c r="Q1644" s="2">
        <v>1206</v>
      </c>
      <c r="R1644" s="2">
        <v>26</v>
      </c>
      <c r="S1644" s="2" t="s">
        <v>54</v>
      </c>
    </row>
    <row r="1645" spans="1:19" x14ac:dyDescent="0.3">
      <c r="A1645" s="2">
        <v>2644</v>
      </c>
      <c r="B1645" s="2" t="s">
        <v>462</v>
      </c>
      <c r="C1645" s="2" t="s">
        <v>24</v>
      </c>
      <c r="D1645" s="2">
        <v>50</v>
      </c>
      <c r="E1645" s="2" t="str" cm="1">
        <f t="array" ref="E1645">_xlfn.SWITCH(TRUE,D1645&lt;25,"18 to 25",D1645&lt;40,"25 to 40",D1645&lt;50,"40 to 50",D1645&lt;60,"50 to 60","60+")</f>
        <v>50 to 60</v>
      </c>
      <c r="F1645" s="2" t="s">
        <v>18</v>
      </c>
      <c r="G1645" s="2" t="s">
        <v>32</v>
      </c>
      <c r="H1645" s="2" t="s">
        <v>134</v>
      </c>
      <c r="I1645" s="3">
        <v>44142</v>
      </c>
      <c r="J1645" s="3">
        <v>45855</v>
      </c>
      <c r="K1645" s="2">
        <v>4.6900000000000004</v>
      </c>
      <c r="L1645" s="2" t="str" cm="1">
        <f t="array" ref="L1645">_xlfn.SWITCH(TRUE,K1645&lt;2,"1 to 2 yrs",K1645&lt;5,"2 to 5 yrs",K1645&lt;10,"5 to 10 yrs",K1645&lt;20,"10 to 20 yrs","20+")</f>
        <v>2 to 5 yrs</v>
      </c>
      <c r="M1645" s="2">
        <v>81110</v>
      </c>
      <c r="N1645" s="4">
        <v>0.1</v>
      </c>
      <c r="O1645" s="5">
        <f t="shared" si="25"/>
        <v>89221</v>
      </c>
      <c r="P1645" s="2" t="s">
        <v>58</v>
      </c>
      <c r="Q1645" s="2">
        <v>1999</v>
      </c>
      <c r="R1645" s="2">
        <v>49</v>
      </c>
      <c r="S1645" s="2" t="s">
        <v>54</v>
      </c>
    </row>
    <row r="1646" spans="1:19" x14ac:dyDescent="0.3">
      <c r="A1646" s="2">
        <v>2645</v>
      </c>
      <c r="B1646" s="2" t="s">
        <v>1081</v>
      </c>
      <c r="C1646" s="2" t="s">
        <v>17</v>
      </c>
      <c r="D1646" s="2">
        <v>38</v>
      </c>
      <c r="E1646" s="2" t="str" cm="1">
        <f t="array" ref="E1646">_xlfn.SWITCH(TRUE,D1646&lt;25,"18 to 25",D1646&lt;40,"25 to 40",D1646&lt;50,"40 to 50",D1646&lt;60,"50 to 60","60+")</f>
        <v>25 to 40</v>
      </c>
      <c r="F1646" s="2" t="s">
        <v>56</v>
      </c>
      <c r="G1646" s="2" t="s">
        <v>19</v>
      </c>
      <c r="H1646" s="2" t="s">
        <v>162</v>
      </c>
      <c r="I1646" s="3">
        <v>44792</v>
      </c>
      <c r="J1646" s="2"/>
      <c r="K1646" s="2">
        <v>2.25</v>
      </c>
      <c r="L1646" s="2" t="str" cm="1">
        <f t="array" ref="L1646">_xlfn.SWITCH(TRUE,K1646&lt;2,"1 to 2 yrs",K1646&lt;5,"2 to 5 yrs",K1646&lt;10,"5 to 10 yrs",K1646&lt;20,"10 to 20 yrs","20+")</f>
        <v>2 to 5 yrs</v>
      </c>
      <c r="M1646" s="2">
        <v>109312</v>
      </c>
      <c r="N1646" s="4">
        <v>0.15</v>
      </c>
      <c r="O1646" s="5">
        <f t="shared" si="25"/>
        <v>125708.8</v>
      </c>
      <c r="P1646" s="2" t="s">
        <v>28</v>
      </c>
      <c r="Q1646" s="2">
        <v>2176</v>
      </c>
      <c r="R1646" s="2">
        <v>58</v>
      </c>
      <c r="S1646" s="2" t="s">
        <v>59</v>
      </c>
    </row>
    <row r="1647" spans="1:19" x14ac:dyDescent="0.3">
      <c r="A1647" s="2">
        <v>2646</v>
      </c>
      <c r="B1647" s="2" t="s">
        <v>1082</v>
      </c>
      <c r="C1647" s="2" t="s">
        <v>17</v>
      </c>
      <c r="D1647" s="2">
        <v>53</v>
      </c>
      <c r="E1647" s="2" t="str" cm="1">
        <f t="array" ref="E1647">_xlfn.SWITCH(TRUE,D1647&lt;25,"18 to 25",D1647&lt;40,"25 to 40",D1647&lt;50,"40 to 50",D1647&lt;60,"50 to 60","60+")</f>
        <v>50 to 60</v>
      </c>
      <c r="F1647" s="2" t="s">
        <v>46</v>
      </c>
      <c r="G1647" s="2" t="s">
        <v>19</v>
      </c>
      <c r="H1647" s="2" t="s">
        <v>128</v>
      </c>
      <c r="I1647" s="3">
        <v>45369</v>
      </c>
      <c r="J1647" s="2"/>
      <c r="K1647" s="2">
        <v>0.67</v>
      </c>
      <c r="L1647" s="2" t="str" cm="1">
        <f t="array" ref="L1647">_xlfn.SWITCH(TRUE,K1647&lt;2,"1 to 2 yrs",K1647&lt;5,"2 to 5 yrs",K1647&lt;10,"5 to 10 yrs",K1647&lt;20,"10 to 20 yrs","20+")</f>
        <v>1 to 2 yrs</v>
      </c>
      <c r="M1647" s="2">
        <v>90288</v>
      </c>
      <c r="N1647" s="4">
        <v>0.15</v>
      </c>
      <c r="O1647" s="5">
        <f t="shared" si="25"/>
        <v>103831.2</v>
      </c>
      <c r="P1647" s="2" t="s">
        <v>28</v>
      </c>
      <c r="Q1647" s="2">
        <v>1911</v>
      </c>
      <c r="R1647" s="2">
        <v>99</v>
      </c>
      <c r="S1647" s="2" t="s">
        <v>77</v>
      </c>
    </row>
    <row r="1648" spans="1:19" x14ac:dyDescent="0.3">
      <c r="A1648" s="2">
        <v>2647</v>
      </c>
      <c r="B1648" s="2" t="s">
        <v>1083</v>
      </c>
      <c r="C1648" s="2" t="s">
        <v>17</v>
      </c>
      <c r="D1648" s="2">
        <v>28</v>
      </c>
      <c r="E1648" s="2" t="str" cm="1">
        <f t="array" ref="E1648">_xlfn.SWITCH(TRUE,D1648&lt;25,"18 to 25",D1648&lt;40,"25 to 40",D1648&lt;50,"40 to 50",D1648&lt;60,"50 to 60","60+")</f>
        <v>25 to 40</v>
      </c>
      <c r="F1648" s="2" t="s">
        <v>92</v>
      </c>
      <c r="G1648" s="2" t="s">
        <v>19</v>
      </c>
      <c r="H1648" s="2" t="s">
        <v>93</v>
      </c>
      <c r="I1648" s="3">
        <v>43989</v>
      </c>
      <c r="J1648" s="2"/>
      <c r="K1648" s="2">
        <v>4.4400000000000004</v>
      </c>
      <c r="L1648" s="2" t="str" cm="1">
        <f t="array" ref="L1648">_xlfn.SWITCH(TRUE,K1648&lt;2,"1 to 2 yrs",K1648&lt;5,"2 to 5 yrs",K1648&lt;10,"5 to 10 yrs",K1648&lt;20,"10 to 20 yrs","20+")</f>
        <v>2 to 5 yrs</v>
      </c>
      <c r="M1648" s="2">
        <v>76373</v>
      </c>
      <c r="N1648" s="4">
        <v>0.5</v>
      </c>
      <c r="O1648" s="5">
        <f t="shared" si="25"/>
        <v>114559.5</v>
      </c>
      <c r="P1648" s="2" t="s">
        <v>42</v>
      </c>
      <c r="Q1648" s="2">
        <v>1307</v>
      </c>
      <c r="R1648" s="2">
        <v>90</v>
      </c>
      <c r="S1648" s="2" t="s">
        <v>99</v>
      </c>
    </row>
    <row r="1649" spans="1:19" x14ac:dyDescent="0.3">
      <c r="A1649" s="2">
        <v>2648</v>
      </c>
      <c r="B1649" s="2" t="s">
        <v>112</v>
      </c>
      <c r="C1649" s="2" t="s">
        <v>24</v>
      </c>
      <c r="D1649" s="2">
        <v>51</v>
      </c>
      <c r="E1649" s="2" t="str" cm="1">
        <f t="array" ref="E1649">_xlfn.SWITCH(TRUE,D1649&lt;25,"18 to 25",D1649&lt;40,"25 to 40",D1649&lt;50,"40 to 50",D1649&lt;60,"50 to 60","60+")</f>
        <v>50 to 60</v>
      </c>
      <c r="F1649" s="2" t="s">
        <v>50</v>
      </c>
      <c r="G1649" s="2" t="s">
        <v>19</v>
      </c>
      <c r="H1649" s="2" t="s">
        <v>51</v>
      </c>
      <c r="I1649" s="3">
        <v>42029</v>
      </c>
      <c r="J1649" s="2"/>
      <c r="K1649" s="2">
        <v>9.81</v>
      </c>
      <c r="L1649" s="2" t="str" cm="1">
        <f t="array" ref="L1649">_xlfn.SWITCH(TRUE,K1649&lt;2,"1 to 2 yrs",K1649&lt;5,"2 to 5 yrs",K1649&lt;10,"5 to 10 yrs",K1649&lt;20,"10 to 20 yrs","20+")</f>
        <v>5 to 10 yrs</v>
      </c>
      <c r="M1649" s="2">
        <v>120966</v>
      </c>
      <c r="N1649" s="4">
        <v>0.1</v>
      </c>
      <c r="O1649" s="5">
        <f t="shared" si="25"/>
        <v>133062.6</v>
      </c>
      <c r="P1649" s="2" t="s">
        <v>58</v>
      </c>
      <c r="Q1649" s="2">
        <v>2429</v>
      </c>
      <c r="R1649" s="2">
        <v>77</v>
      </c>
      <c r="S1649" s="2" t="s">
        <v>87</v>
      </c>
    </row>
    <row r="1650" spans="1:19" x14ac:dyDescent="0.3">
      <c r="A1650" s="2">
        <v>2649</v>
      </c>
      <c r="B1650" s="2" t="s">
        <v>374</v>
      </c>
      <c r="C1650" s="2" t="s">
        <v>17</v>
      </c>
      <c r="D1650" s="2">
        <v>49</v>
      </c>
      <c r="E1650" s="2" t="str" cm="1">
        <f t="array" ref="E1650">_xlfn.SWITCH(TRUE,D1650&lt;25,"18 to 25",D1650&lt;40,"25 to 40",D1650&lt;50,"40 to 50",D1650&lt;60,"50 to 60","60+")</f>
        <v>40 to 50</v>
      </c>
      <c r="F1650" s="2" t="s">
        <v>92</v>
      </c>
      <c r="G1650" s="2" t="s">
        <v>19</v>
      </c>
      <c r="H1650" s="2" t="s">
        <v>235</v>
      </c>
      <c r="I1650" s="3">
        <v>42337</v>
      </c>
      <c r="J1650" s="2"/>
      <c r="K1650" s="2">
        <v>8.9700000000000006</v>
      </c>
      <c r="L1650" s="2" t="str" cm="1">
        <f t="array" ref="L1650">_xlfn.SWITCH(TRUE,K1650&lt;2,"1 to 2 yrs",K1650&lt;5,"2 to 5 yrs",K1650&lt;10,"5 to 10 yrs",K1650&lt;20,"10 to 20 yrs","20+")</f>
        <v>5 to 10 yrs</v>
      </c>
      <c r="M1650" s="2">
        <v>93662</v>
      </c>
      <c r="N1650" s="4">
        <v>0.1</v>
      </c>
      <c r="O1650" s="5">
        <f t="shared" si="25"/>
        <v>103028.2</v>
      </c>
      <c r="P1650" s="2" t="s">
        <v>58</v>
      </c>
      <c r="Q1650" s="2">
        <v>1776</v>
      </c>
      <c r="R1650" s="2">
        <v>78</v>
      </c>
      <c r="S1650" s="2" t="s">
        <v>38</v>
      </c>
    </row>
    <row r="1651" spans="1:19" x14ac:dyDescent="0.3">
      <c r="A1651" s="2">
        <v>2650</v>
      </c>
      <c r="B1651" s="2" t="s">
        <v>1084</v>
      </c>
      <c r="C1651" s="2" t="s">
        <v>24</v>
      </c>
      <c r="D1651" s="2">
        <v>35</v>
      </c>
      <c r="E1651" s="2" t="str" cm="1">
        <f t="array" ref="E1651">_xlfn.SWITCH(TRUE,D1651&lt;25,"18 to 25",D1651&lt;40,"25 to 40",D1651&lt;50,"40 to 50",D1651&lt;60,"50 to 60","60+")</f>
        <v>25 to 40</v>
      </c>
      <c r="F1651" s="2" t="s">
        <v>31</v>
      </c>
      <c r="G1651" s="2" t="s">
        <v>19</v>
      </c>
      <c r="H1651" s="2" t="s">
        <v>72</v>
      </c>
      <c r="I1651" s="3">
        <v>42736</v>
      </c>
      <c r="J1651" s="2"/>
      <c r="K1651" s="2">
        <v>7.87</v>
      </c>
      <c r="L1651" s="2" t="str" cm="1">
        <f t="array" ref="L1651">_xlfn.SWITCH(TRUE,K1651&lt;2,"1 to 2 yrs",K1651&lt;5,"2 to 5 yrs",K1651&lt;10,"5 to 10 yrs",K1651&lt;20,"10 to 20 yrs","20+")</f>
        <v>5 to 10 yrs</v>
      </c>
      <c r="M1651" s="2">
        <v>72991</v>
      </c>
      <c r="N1651" s="4">
        <v>0</v>
      </c>
      <c r="O1651" s="5">
        <f t="shared" si="25"/>
        <v>72991</v>
      </c>
      <c r="P1651" s="2" t="s">
        <v>42</v>
      </c>
      <c r="Q1651" s="2">
        <v>1174</v>
      </c>
      <c r="R1651" s="2">
        <v>26</v>
      </c>
      <c r="S1651" s="2" t="s">
        <v>54</v>
      </c>
    </row>
    <row r="1652" spans="1:19" x14ac:dyDescent="0.3">
      <c r="A1652" s="2">
        <v>2651</v>
      </c>
      <c r="B1652" s="2" t="s">
        <v>482</v>
      </c>
      <c r="C1652" s="2" t="s">
        <v>17</v>
      </c>
      <c r="D1652" s="2">
        <v>65</v>
      </c>
      <c r="E1652" s="2" t="str" cm="1">
        <f t="array" ref="E1652">_xlfn.SWITCH(TRUE,D1652&lt;25,"18 to 25",D1652&lt;40,"25 to 40",D1652&lt;50,"40 to 50",D1652&lt;60,"50 to 60","60+")</f>
        <v>60+</v>
      </c>
      <c r="F1652" s="2" t="s">
        <v>36</v>
      </c>
      <c r="G1652" s="2" t="s">
        <v>26</v>
      </c>
      <c r="H1652" s="2" t="s">
        <v>241</v>
      </c>
      <c r="I1652" s="3">
        <v>42049</v>
      </c>
      <c r="J1652" s="2"/>
      <c r="K1652" s="2">
        <v>9.75</v>
      </c>
      <c r="L1652" s="2" t="str" cm="1">
        <f t="array" ref="L1652">_xlfn.SWITCH(TRUE,K1652&lt;2,"1 to 2 yrs",K1652&lt;5,"2 to 5 yrs",K1652&lt;10,"5 to 10 yrs",K1652&lt;20,"10 to 20 yrs","20+")</f>
        <v>5 to 10 yrs</v>
      </c>
      <c r="M1652" s="2">
        <v>81864</v>
      </c>
      <c r="N1652" s="4">
        <v>0.1</v>
      </c>
      <c r="O1652" s="5">
        <f t="shared" si="25"/>
        <v>90050.4</v>
      </c>
      <c r="P1652" s="2" t="s">
        <v>58</v>
      </c>
      <c r="Q1652" s="2">
        <v>1664</v>
      </c>
      <c r="R1652" s="2">
        <v>58</v>
      </c>
      <c r="S1652" s="2" t="s">
        <v>90</v>
      </c>
    </row>
    <row r="1653" spans="1:19" x14ac:dyDescent="0.3">
      <c r="A1653" s="2">
        <v>2652</v>
      </c>
      <c r="B1653" s="2" t="s">
        <v>1078</v>
      </c>
      <c r="C1653" s="2" t="s">
        <v>24</v>
      </c>
      <c r="D1653" s="2">
        <v>51</v>
      </c>
      <c r="E1653" s="2" t="str" cm="1">
        <f t="array" ref="E1653">_xlfn.SWITCH(TRUE,D1653&lt;25,"18 to 25",D1653&lt;40,"25 to 40",D1653&lt;50,"40 to 50",D1653&lt;60,"50 to 60","60+")</f>
        <v>50 to 60</v>
      </c>
      <c r="F1653" s="2" t="s">
        <v>92</v>
      </c>
      <c r="G1653" s="2" t="s">
        <v>32</v>
      </c>
      <c r="H1653" s="2" t="s">
        <v>235</v>
      </c>
      <c r="I1653" s="3">
        <v>45018</v>
      </c>
      <c r="J1653" s="2"/>
      <c r="K1653" s="2">
        <v>1.63</v>
      </c>
      <c r="L1653" s="2" t="str" cm="1">
        <f t="array" ref="L1653">_xlfn.SWITCH(TRUE,K1653&lt;2,"1 to 2 yrs",K1653&lt;5,"2 to 5 yrs",K1653&lt;10,"5 to 10 yrs",K1653&lt;20,"10 to 20 yrs","20+")</f>
        <v>1 to 2 yrs</v>
      </c>
      <c r="M1653" s="2">
        <v>61588</v>
      </c>
      <c r="N1653" s="4">
        <v>0</v>
      </c>
      <c r="O1653" s="5">
        <f t="shared" si="25"/>
        <v>61588</v>
      </c>
      <c r="P1653" s="2" t="s">
        <v>28</v>
      </c>
      <c r="Q1653" s="2"/>
      <c r="R1653" s="2">
        <v>55</v>
      </c>
      <c r="S1653" s="2" t="s">
        <v>48</v>
      </c>
    </row>
    <row r="1654" spans="1:19" x14ac:dyDescent="0.3">
      <c r="A1654" s="2">
        <v>2653</v>
      </c>
      <c r="B1654" s="2" t="s">
        <v>927</v>
      </c>
      <c r="C1654" s="2" t="s">
        <v>24</v>
      </c>
      <c r="D1654" s="2">
        <v>38</v>
      </c>
      <c r="E1654" s="2" t="str" cm="1">
        <f t="array" ref="E1654">_xlfn.SWITCH(TRUE,D1654&lt;25,"18 to 25",D1654&lt;40,"25 to 40",D1654&lt;50,"40 to 50",D1654&lt;60,"50 to 60","60+")</f>
        <v>25 to 40</v>
      </c>
      <c r="F1654" s="2" t="s">
        <v>25</v>
      </c>
      <c r="G1654" s="2" t="s">
        <v>19</v>
      </c>
      <c r="H1654" s="2" t="s">
        <v>97</v>
      </c>
      <c r="I1654" s="3">
        <v>45062</v>
      </c>
      <c r="J1654" s="2"/>
      <c r="K1654" s="2">
        <v>1.51</v>
      </c>
      <c r="L1654" s="2" t="str" cm="1">
        <f t="array" ref="L1654">_xlfn.SWITCH(TRUE,K1654&lt;2,"1 to 2 yrs",K1654&lt;5,"2 to 5 yrs",K1654&lt;10,"5 to 10 yrs",K1654&lt;20,"10 to 20 yrs","20+")</f>
        <v>1 to 2 yrs</v>
      </c>
      <c r="M1654" s="2">
        <v>65431</v>
      </c>
      <c r="N1654" s="4">
        <v>0.2</v>
      </c>
      <c r="O1654" s="5">
        <f t="shared" si="25"/>
        <v>78517.2</v>
      </c>
      <c r="P1654" s="2" t="s">
        <v>42</v>
      </c>
      <c r="Q1654" s="2">
        <v>1070</v>
      </c>
      <c r="R1654" s="2">
        <v>71</v>
      </c>
      <c r="S1654" s="2" t="s">
        <v>22</v>
      </c>
    </row>
    <row r="1655" spans="1:19" x14ac:dyDescent="0.3">
      <c r="A1655" s="2">
        <v>2654</v>
      </c>
      <c r="B1655" s="2" t="s">
        <v>922</v>
      </c>
      <c r="C1655" s="2" t="s">
        <v>17</v>
      </c>
      <c r="D1655" s="2">
        <v>53</v>
      </c>
      <c r="E1655" s="2" t="str" cm="1">
        <f t="array" ref="E1655">_xlfn.SWITCH(TRUE,D1655&lt;25,"18 to 25",D1655&lt;40,"25 to 40",D1655&lt;50,"40 to 50",D1655&lt;60,"50 to 60","60+")</f>
        <v>50 to 60</v>
      </c>
      <c r="F1655" s="2" t="s">
        <v>50</v>
      </c>
      <c r="G1655" s="2" t="s">
        <v>19</v>
      </c>
      <c r="H1655" s="2" t="s">
        <v>51</v>
      </c>
      <c r="I1655" s="3">
        <v>43214</v>
      </c>
      <c r="J1655" s="3">
        <v>43603</v>
      </c>
      <c r="K1655" s="2">
        <v>1.07</v>
      </c>
      <c r="L1655" s="2" t="str" cm="1">
        <f t="array" ref="L1655">_xlfn.SWITCH(TRUE,K1655&lt;2,"1 to 2 yrs",K1655&lt;5,"2 to 5 yrs",K1655&lt;10,"5 to 10 yrs",K1655&lt;20,"10 to 20 yrs","20+")</f>
        <v>1 to 2 yrs</v>
      </c>
      <c r="M1655" s="2">
        <v>83518</v>
      </c>
      <c r="N1655" s="4">
        <v>0.15</v>
      </c>
      <c r="O1655" s="5">
        <f t="shared" si="25"/>
        <v>96045.7</v>
      </c>
      <c r="P1655" s="2" t="s">
        <v>28</v>
      </c>
      <c r="Q1655" s="2">
        <v>2018</v>
      </c>
      <c r="R1655" s="2">
        <v>84</v>
      </c>
      <c r="S1655" s="2" t="s">
        <v>48</v>
      </c>
    </row>
    <row r="1656" spans="1:19" x14ac:dyDescent="0.3">
      <c r="A1656" s="2">
        <v>2655</v>
      </c>
      <c r="B1656" s="2" t="s">
        <v>1085</v>
      </c>
      <c r="C1656" s="2" t="s">
        <v>24</v>
      </c>
      <c r="D1656" s="2">
        <v>27</v>
      </c>
      <c r="E1656" s="2" t="str" cm="1">
        <f t="array" ref="E1656">_xlfn.SWITCH(TRUE,D1656&lt;25,"18 to 25",D1656&lt;40,"25 to 40",D1656&lt;50,"40 to 50",D1656&lt;60,"50 to 60","60+")</f>
        <v>25 to 40</v>
      </c>
      <c r="F1656" s="2" t="s">
        <v>36</v>
      </c>
      <c r="G1656" s="2" t="s">
        <v>32</v>
      </c>
      <c r="H1656" s="2" t="s">
        <v>241</v>
      </c>
      <c r="I1656" s="3">
        <v>45324</v>
      </c>
      <c r="J1656" s="2"/>
      <c r="K1656" s="2">
        <v>0.79</v>
      </c>
      <c r="L1656" s="2" t="str" cm="1">
        <f t="array" ref="L1656">_xlfn.SWITCH(TRUE,K1656&lt;2,"1 to 2 yrs",K1656&lt;5,"2 to 5 yrs",K1656&lt;10,"5 to 10 yrs",K1656&lt;20,"10 to 20 yrs","20+")</f>
        <v>1 to 2 yrs</v>
      </c>
      <c r="M1656" s="2">
        <v>58362</v>
      </c>
      <c r="N1656" s="4">
        <v>0.1</v>
      </c>
      <c r="O1656" s="5">
        <f t="shared" si="25"/>
        <v>64198.2</v>
      </c>
      <c r="P1656" s="2" t="s">
        <v>28</v>
      </c>
      <c r="Q1656" s="2">
        <v>1943</v>
      </c>
      <c r="R1656" s="2">
        <v>33</v>
      </c>
      <c r="S1656" s="2" t="s">
        <v>59</v>
      </c>
    </row>
    <row r="1657" spans="1:19" x14ac:dyDescent="0.3">
      <c r="A1657" s="2">
        <v>2656</v>
      </c>
      <c r="B1657" s="2" t="s">
        <v>826</v>
      </c>
      <c r="C1657" s="2" t="s">
        <v>17</v>
      </c>
      <c r="D1657" s="2">
        <v>45</v>
      </c>
      <c r="E1657" s="2" t="str" cm="1">
        <f t="array" ref="E1657">_xlfn.SWITCH(TRUE,D1657&lt;25,"18 to 25",D1657&lt;40,"25 to 40",D1657&lt;50,"40 to 50",D1657&lt;60,"50 to 60","60+")</f>
        <v>40 to 50</v>
      </c>
      <c r="F1657" s="2" t="s">
        <v>46</v>
      </c>
      <c r="G1657" s="2" t="s">
        <v>26</v>
      </c>
      <c r="H1657" s="2" t="s">
        <v>128</v>
      </c>
      <c r="I1657" s="3">
        <v>44716</v>
      </c>
      <c r="J1657" s="2"/>
      <c r="K1657" s="2">
        <v>2.4500000000000002</v>
      </c>
      <c r="L1657" s="2" t="str" cm="1">
        <f t="array" ref="L1657">_xlfn.SWITCH(TRUE,K1657&lt;2,"1 to 2 yrs",K1657&lt;5,"2 to 5 yrs",K1657&lt;10,"5 to 10 yrs",K1657&lt;20,"10 to 20 yrs","20+")</f>
        <v>2 to 5 yrs</v>
      </c>
      <c r="M1657" s="2">
        <v>103072</v>
      </c>
      <c r="N1657" s="4">
        <v>0.5</v>
      </c>
      <c r="O1657" s="5">
        <f t="shared" si="25"/>
        <v>154608</v>
      </c>
      <c r="P1657" s="2" t="s">
        <v>58</v>
      </c>
      <c r="Q1657" s="2">
        <v>2520</v>
      </c>
      <c r="R1657" s="2">
        <v>48</v>
      </c>
      <c r="S1657" s="2" t="s">
        <v>87</v>
      </c>
    </row>
    <row r="1658" spans="1:19" x14ac:dyDescent="0.3">
      <c r="A1658" s="2">
        <v>2657</v>
      </c>
      <c r="B1658" s="2" t="s">
        <v>1086</v>
      </c>
      <c r="C1658" s="2" t="s">
        <v>24</v>
      </c>
      <c r="D1658" s="2">
        <v>27</v>
      </c>
      <c r="E1658" s="2" t="str" cm="1">
        <f t="array" ref="E1658">_xlfn.SWITCH(TRUE,D1658&lt;25,"18 to 25",D1658&lt;40,"25 to 40",D1658&lt;50,"40 to 50",D1658&lt;60,"50 to 60","60+")</f>
        <v>25 to 40</v>
      </c>
      <c r="F1658" s="2" t="s">
        <v>56</v>
      </c>
      <c r="G1658" s="2" t="s">
        <v>26</v>
      </c>
      <c r="H1658" s="2" t="s">
        <v>162</v>
      </c>
      <c r="I1658" s="3">
        <v>44699</v>
      </c>
      <c r="J1658" s="2"/>
      <c r="K1658" s="2">
        <v>2.5</v>
      </c>
      <c r="L1658" s="2" t="str" cm="1">
        <f t="array" ref="L1658">_xlfn.SWITCH(TRUE,K1658&lt;2,"1 to 2 yrs",K1658&lt;5,"2 to 5 yrs",K1658&lt;10,"5 to 10 yrs",K1658&lt;20,"10 to 20 yrs","20+")</f>
        <v>2 to 5 yrs</v>
      </c>
      <c r="M1658" s="2">
        <v>97434</v>
      </c>
      <c r="N1658" s="4">
        <v>0.1</v>
      </c>
      <c r="O1658" s="5">
        <f t="shared" si="25"/>
        <v>107177.4</v>
      </c>
      <c r="P1658" s="2" t="s">
        <v>42</v>
      </c>
      <c r="Q1658" s="2">
        <v>1976</v>
      </c>
      <c r="R1658" s="2">
        <v>91</v>
      </c>
      <c r="S1658" s="2" t="s">
        <v>99</v>
      </c>
    </row>
    <row r="1659" spans="1:19" x14ac:dyDescent="0.3">
      <c r="A1659" s="2">
        <v>2658</v>
      </c>
      <c r="B1659" s="2" t="s">
        <v>771</v>
      </c>
      <c r="C1659" s="2" t="s">
        <v>17</v>
      </c>
      <c r="D1659" s="2">
        <v>48</v>
      </c>
      <c r="E1659" s="2" t="str" cm="1">
        <f t="array" ref="E1659">_xlfn.SWITCH(TRUE,D1659&lt;25,"18 to 25",D1659&lt;40,"25 to 40",D1659&lt;50,"40 to 50",D1659&lt;60,"50 to 60","60+")</f>
        <v>40 to 50</v>
      </c>
      <c r="F1659" s="2" t="s">
        <v>25</v>
      </c>
      <c r="G1659" s="2" t="s">
        <v>32</v>
      </c>
      <c r="H1659" s="2" t="s">
        <v>259</v>
      </c>
      <c r="I1659" s="3">
        <v>42589</v>
      </c>
      <c r="J1659" s="2"/>
      <c r="K1659" s="2">
        <v>8.2799999999999994</v>
      </c>
      <c r="L1659" s="2" t="str" cm="1">
        <f t="array" ref="L1659">_xlfn.SWITCH(TRUE,K1659&lt;2,"1 to 2 yrs",K1659&lt;5,"2 to 5 yrs",K1659&lt;10,"5 to 10 yrs",K1659&lt;20,"10 to 20 yrs","20+")</f>
        <v>5 to 10 yrs</v>
      </c>
      <c r="M1659" s="2">
        <v>78655</v>
      </c>
      <c r="N1659" s="4">
        <v>0.1</v>
      </c>
      <c r="O1659" s="5">
        <f t="shared" si="25"/>
        <v>86520.5</v>
      </c>
      <c r="P1659" s="2" t="s">
        <v>58</v>
      </c>
      <c r="Q1659" s="2">
        <v>2649</v>
      </c>
      <c r="R1659" s="2">
        <v>87</v>
      </c>
      <c r="S1659" s="2" t="s">
        <v>52</v>
      </c>
    </row>
    <row r="1660" spans="1:19" x14ac:dyDescent="0.3">
      <c r="A1660" s="2">
        <v>2659</v>
      </c>
      <c r="B1660" s="2" t="s">
        <v>898</v>
      </c>
      <c r="C1660" s="2" t="s">
        <v>17</v>
      </c>
      <c r="D1660" s="2">
        <v>39</v>
      </c>
      <c r="E1660" s="2" t="str" cm="1">
        <f t="array" ref="E1660">_xlfn.SWITCH(TRUE,D1660&lt;25,"18 to 25",D1660&lt;40,"25 to 40",D1660&lt;50,"40 to 50",D1660&lt;60,"50 to 60","60+")</f>
        <v>25 to 40</v>
      </c>
      <c r="F1660" s="2" t="s">
        <v>36</v>
      </c>
      <c r="G1660" s="2" t="s">
        <v>32</v>
      </c>
      <c r="H1660" s="2" t="s">
        <v>150</v>
      </c>
      <c r="I1660" s="3">
        <v>43226</v>
      </c>
      <c r="J1660" s="2"/>
      <c r="K1660" s="2">
        <v>6.53</v>
      </c>
      <c r="L1660" s="2" t="str" cm="1">
        <f t="array" ref="L1660">_xlfn.SWITCH(TRUE,K1660&lt;2,"1 to 2 yrs",K1660&lt;5,"2 to 5 yrs",K1660&lt;10,"5 to 10 yrs",K1660&lt;20,"10 to 20 yrs","20+")</f>
        <v>5 to 10 yrs</v>
      </c>
      <c r="M1660" s="2">
        <v>79664</v>
      </c>
      <c r="N1660" s="4">
        <v>0.3</v>
      </c>
      <c r="O1660" s="5">
        <f t="shared" si="25"/>
        <v>103563.2</v>
      </c>
      <c r="P1660" s="2" t="s">
        <v>42</v>
      </c>
      <c r="Q1660" s="2"/>
      <c r="R1660" s="2">
        <v>16</v>
      </c>
      <c r="S1660" s="2" t="s">
        <v>52</v>
      </c>
    </row>
    <row r="1661" spans="1:19" x14ac:dyDescent="0.3">
      <c r="A1661" s="2">
        <v>2660</v>
      </c>
      <c r="B1661" s="2" t="s">
        <v>741</v>
      </c>
      <c r="C1661" s="2" t="s">
        <v>24</v>
      </c>
      <c r="D1661" s="2">
        <v>45</v>
      </c>
      <c r="E1661" s="2" t="str" cm="1">
        <f t="array" ref="E1661">_xlfn.SWITCH(TRUE,D1661&lt;25,"18 to 25",D1661&lt;40,"25 to 40",D1661&lt;50,"40 to 50",D1661&lt;60,"50 to 60","60+")</f>
        <v>40 to 50</v>
      </c>
      <c r="F1661" s="2" t="s">
        <v>36</v>
      </c>
      <c r="G1661" s="2" t="s">
        <v>19</v>
      </c>
      <c r="H1661" s="2" t="s">
        <v>122</v>
      </c>
      <c r="I1661" s="3">
        <v>42669</v>
      </c>
      <c r="J1661" s="2"/>
      <c r="K1661" s="2">
        <v>8.06</v>
      </c>
      <c r="L1661" s="2" t="str" cm="1">
        <f t="array" ref="L1661">_xlfn.SWITCH(TRUE,K1661&lt;2,"1 to 2 yrs",K1661&lt;5,"2 to 5 yrs",K1661&lt;10,"5 to 10 yrs",K1661&lt;20,"10 to 20 yrs","20+")</f>
        <v>5 to 10 yrs</v>
      </c>
      <c r="M1661" s="2">
        <v>81569</v>
      </c>
      <c r="N1661" s="4">
        <v>0.25</v>
      </c>
      <c r="O1661" s="5">
        <f t="shared" si="25"/>
        <v>101961.25</v>
      </c>
      <c r="P1661" s="2" t="s">
        <v>58</v>
      </c>
      <c r="Q1661" s="2"/>
      <c r="R1661" s="2">
        <v>69</v>
      </c>
      <c r="S1661" s="2" t="s">
        <v>99</v>
      </c>
    </row>
    <row r="1662" spans="1:19" x14ac:dyDescent="0.3">
      <c r="A1662" s="2">
        <v>2661</v>
      </c>
      <c r="B1662" s="2" t="s">
        <v>176</v>
      </c>
      <c r="C1662" s="2" t="s">
        <v>17</v>
      </c>
      <c r="D1662" s="2">
        <v>58</v>
      </c>
      <c r="E1662" s="2" t="str" cm="1">
        <f t="array" ref="E1662">_xlfn.SWITCH(TRUE,D1662&lt;25,"18 to 25",D1662&lt;40,"25 to 40",D1662&lt;50,"40 to 50",D1662&lt;60,"50 to 60","60+")</f>
        <v>50 to 60</v>
      </c>
      <c r="F1662" s="2" t="s">
        <v>75</v>
      </c>
      <c r="G1662" s="2" t="s">
        <v>26</v>
      </c>
      <c r="H1662" s="2" t="s">
        <v>201</v>
      </c>
      <c r="I1662" s="3">
        <v>44698</v>
      </c>
      <c r="J1662" s="3">
        <v>45862</v>
      </c>
      <c r="K1662" s="2">
        <v>3.19</v>
      </c>
      <c r="L1662" s="2" t="str" cm="1">
        <f t="array" ref="L1662">_xlfn.SWITCH(TRUE,K1662&lt;2,"1 to 2 yrs",K1662&lt;5,"2 to 5 yrs",K1662&lt;10,"5 to 10 yrs",K1662&lt;20,"10 to 20 yrs","20+")</f>
        <v>2 to 5 yrs</v>
      </c>
      <c r="M1662" s="2">
        <v>81375</v>
      </c>
      <c r="N1662" s="4">
        <v>0</v>
      </c>
      <c r="O1662" s="5">
        <f t="shared" si="25"/>
        <v>81375</v>
      </c>
      <c r="P1662" s="2" t="s">
        <v>42</v>
      </c>
      <c r="Q1662" s="2">
        <v>2420</v>
      </c>
      <c r="R1662" s="2">
        <v>37</v>
      </c>
      <c r="S1662" s="2" t="s">
        <v>87</v>
      </c>
    </row>
    <row r="1663" spans="1:19" x14ac:dyDescent="0.3">
      <c r="A1663" s="2">
        <v>2662</v>
      </c>
      <c r="B1663" s="2" t="s">
        <v>1087</v>
      </c>
      <c r="C1663" s="2" t="s">
        <v>17</v>
      </c>
      <c r="D1663" s="2">
        <v>45</v>
      </c>
      <c r="E1663" s="2" t="str" cm="1">
        <f t="array" ref="E1663">_xlfn.SWITCH(TRUE,D1663&lt;25,"18 to 25",D1663&lt;40,"25 to 40",D1663&lt;50,"40 to 50",D1663&lt;60,"50 to 60","60+")</f>
        <v>40 to 50</v>
      </c>
      <c r="F1663" s="2" t="s">
        <v>31</v>
      </c>
      <c r="G1663" s="2" t="s">
        <v>19</v>
      </c>
      <c r="H1663" s="2" t="s">
        <v>68</v>
      </c>
      <c r="I1663" s="3">
        <v>43536</v>
      </c>
      <c r="J1663" s="3">
        <v>44566</v>
      </c>
      <c r="K1663" s="2">
        <v>2.82</v>
      </c>
      <c r="L1663" s="2" t="str" cm="1">
        <f t="array" ref="L1663">_xlfn.SWITCH(TRUE,K1663&lt;2,"1 to 2 yrs",K1663&lt;5,"2 to 5 yrs",K1663&lt;10,"5 to 10 yrs",K1663&lt;20,"10 to 20 yrs","20+")</f>
        <v>2 to 5 yrs</v>
      </c>
      <c r="M1663" s="2">
        <v>69413</v>
      </c>
      <c r="N1663" s="4">
        <v>0.2</v>
      </c>
      <c r="O1663" s="5">
        <f t="shared" si="25"/>
        <v>83295.600000000006</v>
      </c>
      <c r="P1663" s="2" t="s">
        <v>28</v>
      </c>
      <c r="Q1663" s="2">
        <v>2154</v>
      </c>
      <c r="R1663" s="2">
        <v>82</v>
      </c>
      <c r="S1663" s="2" t="s">
        <v>84</v>
      </c>
    </row>
    <row r="1664" spans="1:19" x14ac:dyDescent="0.3">
      <c r="A1664" s="2">
        <v>2663</v>
      </c>
      <c r="B1664" s="2" t="s">
        <v>356</v>
      </c>
      <c r="C1664" s="2" t="s">
        <v>24</v>
      </c>
      <c r="D1664" s="2">
        <v>59</v>
      </c>
      <c r="E1664" s="2" t="str" cm="1">
        <f t="array" ref="E1664">_xlfn.SWITCH(TRUE,D1664&lt;25,"18 to 25",D1664&lt;40,"25 to 40",D1664&lt;50,"40 to 50",D1664&lt;60,"50 to 60","60+")</f>
        <v>50 to 60</v>
      </c>
      <c r="F1664" s="2" t="s">
        <v>56</v>
      </c>
      <c r="G1664" s="2" t="s">
        <v>19</v>
      </c>
      <c r="H1664" s="2" t="s">
        <v>81</v>
      </c>
      <c r="I1664" s="3">
        <v>42885</v>
      </c>
      <c r="J1664" s="2"/>
      <c r="K1664" s="2">
        <v>7.47</v>
      </c>
      <c r="L1664" s="2" t="str" cm="1">
        <f t="array" ref="L1664">_xlfn.SWITCH(TRUE,K1664&lt;2,"1 to 2 yrs",K1664&lt;5,"2 to 5 yrs",K1664&lt;10,"5 to 10 yrs",K1664&lt;20,"10 to 20 yrs","20+")</f>
        <v>5 to 10 yrs</v>
      </c>
      <c r="M1664" s="2">
        <v>128160</v>
      </c>
      <c r="N1664" s="4">
        <v>0.1</v>
      </c>
      <c r="O1664" s="5">
        <f t="shared" si="25"/>
        <v>140976</v>
      </c>
      <c r="P1664" s="2" t="s">
        <v>58</v>
      </c>
      <c r="Q1664" s="2">
        <v>2101</v>
      </c>
      <c r="R1664" s="2">
        <v>0</v>
      </c>
      <c r="S1664" s="2" t="s">
        <v>90</v>
      </c>
    </row>
    <row r="1665" spans="1:19" x14ac:dyDescent="0.3">
      <c r="A1665" s="2">
        <v>2664</v>
      </c>
      <c r="B1665" s="2" t="s">
        <v>239</v>
      </c>
      <c r="C1665" s="2" t="s">
        <v>17</v>
      </c>
      <c r="D1665" s="2">
        <v>55</v>
      </c>
      <c r="E1665" s="2" t="str" cm="1">
        <f t="array" ref="E1665">_xlfn.SWITCH(TRUE,D1665&lt;25,"18 to 25",D1665&lt;40,"25 to 40",D1665&lt;50,"40 to 50",D1665&lt;60,"50 to 60","60+")</f>
        <v>50 to 60</v>
      </c>
      <c r="F1665" s="2" t="s">
        <v>46</v>
      </c>
      <c r="G1665" s="2" t="s">
        <v>26</v>
      </c>
      <c r="H1665" s="2" t="s">
        <v>110</v>
      </c>
      <c r="I1665" s="3">
        <v>43675</v>
      </c>
      <c r="J1665" s="2"/>
      <c r="K1665" s="2">
        <v>5.3</v>
      </c>
      <c r="L1665" s="2" t="str" cm="1">
        <f t="array" ref="L1665">_xlfn.SWITCH(TRUE,K1665&lt;2,"1 to 2 yrs",K1665&lt;5,"2 to 5 yrs",K1665&lt;10,"5 to 10 yrs",K1665&lt;20,"10 to 20 yrs","20+")</f>
        <v>5 to 10 yrs</v>
      </c>
      <c r="M1665" s="2">
        <v>106027</v>
      </c>
      <c r="N1665" s="4">
        <v>0.5</v>
      </c>
      <c r="O1665" s="5">
        <f t="shared" si="25"/>
        <v>159040.5</v>
      </c>
      <c r="P1665" s="2" t="s">
        <v>28</v>
      </c>
      <c r="Q1665" s="2">
        <v>1654</v>
      </c>
      <c r="R1665" s="2">
        <v>37</v>
      </c>
      <c r="S1665" s="2" t="s">
        <v>99</v>
      </c>
    </row>
    <row r="1666" spans="1:19" x14ac:dyDescent="0.3">
      <c r="A1666" s="2">
        <v>2665</v>
      </c>
      <c r="B1666" s="2" t="s">
        <v>859</v>
      </c>
      <c r="C1666" s="2" t="s">
        <v>17</v>
      </c>
      <c r="D1666" s="2">
        <v>61</v>
      </c>
      <c r="E1666" s="2" t="str" cm="1">
        <f t="array" ref="E1666">_xlfn.SWITCH(TRUE,D1666&lt;25,"18 to 25",D1666&lt;40,"25 to 40",D1666&lt;50,"40 to 50",D1666&lt;60,"50 to 60","60+")</f>
        <v>60+</v>
      </c>
      <c r="F1666" s="2" t="s">
        <v>18</v>
      </c>
      <c r="G1666" s="2" t="s">
        <v>32</v>
      </c>
      <c r="H1666" s="2" t="s">
        <v>63</v>
      </c>
      <c r="I1666" s="3">
        <v>44448</v>
      </c>
      <c r="J1666" s="2"/>
      <c r="K1666" s="2">
        <v>3.19</v>
      </c>
      <c r="L1666" s="2" t="str" cm="1">
        <f t="array" ref="L1666">_xlfn.SWITCH(TRUE,K1666&lt;2,"1 to 2 yrs",K1666&lt;5,"2 to 5 yrs",K1666&lt;10,"5 to 10 yrs",K1666&lt;20,"10 to 20 yrs","20+")</f>
        <v>2 to 5 yrs</v>
      </c>
      <c r="M1666" s="2">
        <v>77182</v>
      </c>
      <c r="N1666" s="4">
        <v>0.2</v>
      </c>
      <c r="O1666" s="5">
        <f t="shared" si="25"/>
        <v>92618.4</v>
      </c>
      <c r="P1666" s="2" t="s">
        <v>58</v>
      </c>
      <c r="Q1666" s="2">
        <v>1734</v>
      </c>
      <c r="R1666" s="2">
        <v>25</v>
      </c>
      <c r="S1666" s="2" t="s">
        <v>29</v>
      </c>
    </row>
    <row r="1667" spans="1:19" x14ac:dyDescent="0.3">
      <c r="A1667" s="2">
        <v>2666</v>
      </c>
      <c r="B1667" s="2" t="s">
        <v>1088</v>
      </c>
      <c r="C1667" s="2" t="s">
        <v>24</v>
      </c>
      <c r="D1667" s="2">
        <v>36</v>
      </c>
      <c r="E1667" s="2" t="str" cm="1">
        <f t="array" ref="E1667">_xlfn.SWITCH(TRUE,D1667&lt;25,"18 to 25",D1667&lt;40,"25 to 40",D1667&lt;50,"40 to 50",D1667&lt;60,"50 to 60","60+")</f>
        <v>25 to 40</v>
      </c>
      <c r="F1667" s="2" t="s">
        <v>92</v>
      </c>
      <c r="G1667" s="2" t="s">
        <v>19</v>
      </c>
      <c r="H1667" s="2" t="s">
        <v>108</v>
      </c>
      <c r="I1667" s="3">
        <v>42081</v>
      </c>
      <c r="J1667" s="2"/>
      <c r="K1667" s="2">
        <v>9.67</v>
      </c>
      <c r="L1667" s="2" t="str" cm="1">
        <f t="array" ref="L1667">_xlfn.SWITCH(TRUE,K1667&lt;2,"1 to 2 yrs",K1667&lt;5,"2 to 5 yrs",K1667&lt;10,"5 to 10 yrs",K1667&lt;20,"10 to 20 yrs","20+")</f>
        <v>5 to 10 yrs</v>
      </c>
      <c r="M1667" s="2">
        <v>84532</v>
      </c>
      <c r="N1667" s="4">
        <v>0.5</v>
      </c>
      <c r="O1667" s="5">
        <f t="shared" ref="O1667:O1730" si="26">M1667+(M1667*N1667)</f>
        <v>126798</v>
      </c>
      <c r="P1667" s="2" t="s">
        <v>58</v>
      </c>
      <c r="Q1667" s="2">
        <v>2135</v>
      </c>
      <c r="R1667" s="2">
        <v>68</v>
      </c>
      <c r="S1667" s="2" t="s">
        <v>34</v>
      </c>
    </row>
    <row r="1668" spans="1:19" x14ac:dyDescent="0.3">
      <c r="A1668" s="2">
        <v>2667</v>
      </c>
      <c r="B1668" s="2" t="s">
        <v>579</v>
      </c>
      <c r="C1668" s="2" t="s">
        <v>24</v>
      </c>
      <c r="D1668" s="2">
        <v>32</v>
      </c>
      <c r="E1668" s="2" t="str" cm="1">
        <f t="array" ref="E1668">_xlfn.SWITCH(TRUE,D1668&lt;25,"18 to 25",D1668&lt;40,"25 to 40",D1668&lt;50,"40 to 50",D1668&lt;60,"50 to 60","60+")</f>
        <v>25 to 40</v>
      </c>
      <c r="F1668" s="2" t="s">
        <v>50</v>
      </c>
      <c r="G1668" s="2" t="s">
        <v>19</v>
      </c>
      <c r="H1668" s="2" t="s">
        <v>101</v>
      </c>
      <c r="I1668" s="3">
        <v>44403</v>
      </c>
      <c r="J1668" s="2"/>
      <c r="K1668" s="2">
        <v>3.31</v>
      </c>
      <c r="L1668" s="2" t="str" cm="1">
        <f t="array" ref="L1668">_xlfn.SWITCH(TRUE,K1668&lt;2,"1 to 2 yrs",K1668&lt;5,"2 to 5 yrs",K1668&lt;10,"5 to 10 yrs",K1668&lt;20,"10 to 20 yrs","20+")</f>
        <v>2 to 5 yrs</v>
      </c>
      <c r="M1668" s="2">
        <v>97946</v>
      </c>
      <c r="N1668" s="4">
        <v>0.15</v>
      </c>
      <c r="O1668" s="5">
        <f t="shared" si="26"/>
        <v>112637.9</v>
      </c>
      <c r="P1668" s="2" t="s">
        <v>58</v>
      </c>
      <c r="Q1668" s="2">
        <v>2218</v>
      </c>
      <c r="R1668" s="2">
        <v>67</v>
      </c>
      <c r="S1668" s="2" t="s">
        <v>84</v>
      </c>
    </row>
    <row r="1669" spans="1:19" x14ac:dyDescent="0.3">
      <c r="A1669" s="2">
        <v>2668</v>
      </c>
      <c r="B1669" s="2" t="s">
        <v>841</v>
      </c>
      <c r="C1669" s="2" t="s">
        <v>17</v>
      </c>
      <c r="D1669" s="2">
        <v>43</v>
      </c>
      <c r="E1669" s="2" t="str" cm="1">
        <f t="array" ref="E1669">_xlfn.SWITCH(TRUE,D1669&lt;25,"18 to 25",D1669&lt;40,"25 to 40",D1669&lt;50,"40 to 50",D1669&lt;60,"50 to 60","60+")</f>
        <v>40 to 50</v>
      </c>
      <c r="F1669" s="2" t="s">
        <v>31</v>
      </c>
      <c r="G1669" s="2" t="s">
        <v>19</v>
      </c>
      <c r="H1669" s="2" t="s">
        <v>68</v>
      </c>
      <c r="I1669" s="3">
        <v>42373</v>
      </c>
      <c r="J1669" s="2"/>
      <c r="K1669" s="2">
        <v>8.8699999999999992</v>
      </c>
      <c r="L1669" s="2" t="str" cm="1">
        <f t="array" ref="L1669">_xlfn.SWITCH(TRUE,K1669&lt;2,"1 to 2 yrs",K1669&lt;5,"2 to 5 yrs",K1669&lt;10,"5 to 10 yrs",K1669&lt;20,"10 to 20 yrs","20+")</f>
        <v>5 to 10 yrs</v>
      </c>
      <c r="M1669" s="2">
        <v>82882</v>
      </c>
      <c r="N1669" s="4">
        <v>0.2</v>
      </c>
      <c r="O1669" s="5">
        <f t="shared" si="26"/>
        <v>99458.4</v>
      </c>
      <c r="P1669" s="2" t="s">
        <v>42</v>
      </c>
      <c r="Q1669" s="2">
        <v>1240</v>
      </c>
      <c r="R1669" s="2">
        <v>24</v>
      </c>
      <c r="S1669" s="2" t="s">
        <v>48</v>
      </c>
    </row>
    <row r="1670" spans="1:19" x14ac:dyDescent="0.3">
      <c r="A1670" s="2">
        <v>2669</v>
      </c>
      <c r="B1670" s="2" t="s">
        <v>1089</v>
      </c>
      <c r="C1670" s="2" t="s">
        <v>17</v>
      </c>
      <c r="D1670" s="2">
        <v>45</v>
      </c>
      <c r="E1670" s="2" t="str" cm="1">
        <f t="array" ref="E1670">_xlfn.SWITCH(TRUE,D1670&lt;25,"18 to 25",D1670&lt;40,"25 to 40",D1670&lt;50,"40 to 50",D1670&lt;60,"50 to 60","60+")</f>
        <v>40 to 50</v>
      </c>
      <c r="F1670" s="2" t="s">
        <v>75</v>
      </c>
      <c r="G1670" s="2" t="s">
        <v>19</v>
      </c>
      <c r="H1670" s="2" t="s">
        <v>226</v>
      </c>
      <c r="I1670" s="3">
        <v>42644</v>
      </c>
      <c r="J1670" s="2"/>
      <c r="K1670" s="2">
        <v>8.1300000000000008</v>
      </c>
      <c r="L1670" s="2" t="str" cm="1">
        <f t="array" ref="L1670">_xlfn.SWITCH(TRUE,K1670&lt;2,"1 to 2 yrs",K1670&lt;5,"2 to 5 yrs",K1670&lt;10,"5 to 10 yrs",K1670&lt;20,"10 to 20 yrs","20+")</f>
        <v>5 to 10 yrs</v>
      </c>
      <c r="M1670" s="2">
        <v>101362</v>
      </c>
      <c r="N1670" s="4">
        <v>0.2</v>
      </c>
      <c r="O1670" s="5">
        <f t="shared" si="26"/>
        <v>121634.4</v>
      </c>
      <c r="P1670" s="2" t="s">
        <v>58</v>
      </c>
      <c r="Q1670" s="2"/>
      <c r="R1670" s="2">
        <v>57</v>
      </c>
      <c r="S1670" s="2" t="s">
        <v>84</v>
      </c>
    </row>
    <row r="1671" spans="1:19" x14ac:dyDescent="0.3">
      <c r="A1671" s="2">
        <v>2670</v>
      </c>
      <c r="B1671" s="2" t="s">
        <v>913</v>
      </c>
      <c r="C1671" s="2" t="s">
        <v>24</v>
      </c>
      <c r="D1671" s="2">
        <v>22</v>
      </c>
      <c r="E1671" s="2" t="str" cm="1">
        <f t="array" ref="E1671">_xlfn.SWITCH(TRUE,D1671&lt;25,"18 to 25",D1671&lt;40,"25 to 40",D1671&lt;50,"40 to 50",D1671&lt;60,"50 to 60","60+")</f>
        <v>18 to 25</v>
      </c>
      <c r="F1671" s="2" t="s">
        <v>75</v>
      </c>
      <c r="G1671" s="2" t="s">
        <v>19</v>
      </c>
      <c r="H1671" s="2" t="s">
        <v>201</v>
      </c>
      <c r="I1671" s="3">
        <v>42917</v>
      </c>
      <c r="J1671" s="2"/>
      <c r="K1671" s="2">
        <v>7.38</v>
      </c>
      <c r="L1671" s="2" t="str" cm="1">
        <f t="array" ref="L1671">_xlfn.SWITCH(TRUE,K1671&lt;2,"1 to 2 yrs",K1671&lt;5,"2 to 5 yrs",K1671&lt;10,"5 to 10 yrs",K1671&lt;20,"10 to 20 yrs","20+")</f>
        <v>5 to 10 yrs</v>
      </c>
      <c r="M1671" s="2">
        <v>100873</v>
      </c>
      <c r="N1671" s="4">
        <v>0.3</v>
      </c>
      <c r="O1671" s="5">
        <f t="shared" si="26"/>
        <v>131134.9</v>
      </c>
      <c r="P1671" s="2" t="s">
        <v>21</v>
      </c>
      <c r="Q1671" s="2">
        <v>1145</v>
      </c>
      <c r="R1671" s="2">
        <v>44</v>
      </c>
      <c r="S1671" s="2" t="s">
        <v>77</v>
      </c>
    </row>
    <row r="1672" spans="1:19" x14ac:dyDescent="0.3">
      <c r="A1672" s="2">
        <v>2671</v>
      </c>
      <c r="B1672" s="2" t="s">
        <v>78</v>
      </c>
      <c r="C1672" s="2" t="s">
        <v>24</v>
      </c>
      <c r="D1672" s="2">
        <v>39</v>
      </c>
      <c r="E1672" s="2" t="str" cm="1">
        <f t="array" ref="E1672">_xlfn.SWITCH(TRUE,D1672&lt;25,"18 to 25",D1672&lt;40,"25 to 40",D1672&lt;50,"40 to 50",D1672&lt;60,"50 to 60","60+")</f>
        <v>25 to 40</v>
      </c>
      <c r="F1672" s="2" t="s">
        <v>36</v>
      </c>
      <c r="G1672" s="2" t="s">
        <v>32</v>
      </c>
      <c r="H1672" s="2" t="s">
        <v>211</v>
      </c>
      <c r="I1672" s="3">
        <v>43883</v>
      </c>
      <c r="J1672" s="2"/>
      <c r="K1672" s="2">
        <v>4.7300000000000004</v>
      </c>
      <c r="L1672" s="2" t="str" cm="1">
        <f t="array" ref="L1672">_xlfn.SWITCH(TRUE,K1672&lt;2,"1 to 2 yrs",K1672&lt;5,"2 to 5 yrs",K1672&lt;10,"5 to 10 yrs",K1672&lt;20,"10 to 20 yrs","20+")</f>
        <v>2 to 5 yrs</v>
      </c>
      <c r="M1672" s="2">
        <v>81026</v>
      </c>
      <c r="N1672" s="4">
        <v>0.2</v>
      </c>
      <c r="O1672" s="5">
        <f t="shared" si="26"/>
        <v>97231.2</v>
      </c>
      <c r="P1672" s="2" t="s">
        <v>58</v>
      </c>
      <c r="Q1672" s="2">
        <v>1077</v>
      </c>
      <c r="R1672" s="2">
        <v>21</v>
      </c>
      <c r="S1672" s="2" t="s">
        <v>43</v>
      </c>
    </row>
    <row r="1673" spans="1:19" x14ac:dyDescent="0.3">
      <c r="A1673" s="2">
        <v>2672</v>
      </c>
      <c r="B1673" s="2" t="s">
        <v>1090</v>
      </c>
      <c r="C1673" s="2" t="s">
        <v>17</v>
      </c>
      <c r="D1673" s="2">
        <v>65</v>
      </c>
      <c r="E1673" s="2" t="str" cm="1">
        <f t="array" ref="E1673">_xlfn.SWITCH(TRUE,D1673&lt;25,"18 to 25",D1673&lt;40,"25 to 40",D1673&lt;50,"40 to 50",D1673&lt;60,"50 to 60","60+")</f>
        <v>60+</v>
      </c>
      <c r="F1673" s="2" t="s">
        <v>40</v>
      </c>
      <c r="G1673" s="2" t="s">
        <v>32</v>
      </c>
      <c r="H1673" s="2" t="s">
        <v>146</v>
      </c>
      <c r="I1673" s="3">
        <v>43496</v>
      </c>
      <c r="J1673" s="2"/>
      <c r="K1673" s="2">
        <v>5.79</v>
      </c>
      <c r="L1673" s="2" t="str" cm="1">
        <f t="array" ref="L1673">_xlfn.SWITCH(TRUE,K1673&lt;2,"1 to 2 yrs",K1673&lt;5,"2 to 5 yrs",K1673&lt;10,"5 to 10 yrs",K1673&lt;20,"10 to 20 yrs","20+")</f>
        <v>5 to 10 yrs</v>
      </c>
      <c r="M1673" s="2">
        <v>57213</v>
      </c>
      <c r="N1673" s="4">
        <v>0.2</v>
      </c>
      <c r="O1673" s="5">
        <f t="shared" si="26"/>
        <v>68655.600000000006</v>
      </c>
      <c r="P1673" s="2" t="s">
        <v>28</v>
      </c>
      <c r="Q1673" s="2">
        <v>1014</v>
      </c>
      <c r="R1673" s="2">
        <v>47</v>
      </c>
      <c r="S1673" s="2" t="s">
        <v>29</v>
      </c>
    </row>
    <row r="1674" spans="1:19" x14ac:dyDescent="0.3">
      <c r="A1674" s="2">
        <v>2673</v>
      </c>
      <c r="B1674" s="2" t="s">
        <v>429</v>
      </c>
      <c r="C1674" s="2" t="s">
        <v>24</v>
      </c>
      <c r="D1674" s="2">
        <v>33</v>
      </c>
      <c r="E1674" s="2" t="str" cm="1">
        <f t="array" ref="E1674">_xlfn.SWITCH(TRUE,D1674&lt;25,"18 to 25",D1674&lt;40,"25 to 40",D1674&lt;50,"40 to 50",D1674&lt;60,"50 to 60","60+")</f>
        <v>25 to 40</v>
      </c>
      <c r="F1674" s="2" t="s">
        <v>92</v>
      </c>
      <c r="G1674" s="2" t="s">
        <v>19</v>
      </c>
      <c r="H1674" s="2" t="s">
        <v>108</v>
      </c>
      <c r="I1674" s="3">
        <v>43023</v>
      </c>
      <c r="J1674" s="2"/>
      <c r="K1674" s="2">
        <v>7.09</v>
      </c>
      <c r="L1674" s="2" t="str" cm="1">
        <f t="array" ref="L1674">_xlfn.SWITCH(TRUE,K1674&lt;2,"1 to 2 yrs",K1674&lt;5,"2 to 5 yrs",K1674&lt;10,"5 to 10 yrs",K1674&lt;20,"10 to 20 yrs","20+")</f>
        <v>5 to 10 yrs</v>
      </c>
      <c r="M1674" s="2">
        <v>71256</v>
      </c>
      <c r="N1674" s="4">
        <v>0.15</v>
      </c>
      <c r="O1674" s="5">
        <f t="shared" si="26"/>
        <v>81944.399999999994</v>
      </c>
      <c r="P1674" s="2" t="s">
        <v>42</v>
      </c>
      <c r="Q1674" s="2">
        <v>1825</v>
      </c>
      <c r="R1674" s="2">
        <v>12</v>
      </c>
      <c r="S1674" s="2" t="s">
        <v>54</v>
      </c>
    </row>
    <row r="1675" spans="1:19" x14ac:dyDescent="0.3">
      <c r="A1675" s="2">
        <v>2674</v>
      </c>
      <c r="B1675" s="2" t="s">
        <v>1091</v>
      </c>
      <c r="C1675" s="2" t="s">
        <v>17</v>
      </c>
      <c r="D1675" s="2">
        <v>64</v>
      </c>
      <c r="E1675" s="2" t="str" cm="1">
        <f t="array" ref="E1675">_xlfn.SWITCH(TRUE,D1675&lt;25,"18 to 25",D1675&lt;40,"25 to 40",D1675&lt;50,"40 to 50",D1675&lt;60,"50 to 60","60+")</f>
        <v>60+</v>
      </c>
      <c r="F1675" s="2" t="s">
        <v>31</v>
      </c>
      <c r="G1675" s="2" t="s">
        <v>19</v>
      </c>
      <c r="H1675" s="2" t="s">
        <v>139</v>
      </c>
      <c r="I1675" s="3">
        <v>42041</v>
      </c>
      <c r="J1675" s="2"/>
      <c r="K1675" s="2">
        <v>9.7799999999999994</v>
      </c>
      <c r="L1675" s="2" t="str" cm="1">
        <f t="array" ref="L1675">_xlfn.SWITCH(TRUE,K1675&lt;2,"1 to 2 yrs",K1675&lt;5,"2 to 5 yrs",K1675&lt;10,"5 to 10 yrs",K1675&lt;20,"10 to 20 yrs","20+")</f>
        <v>5 to 10 yrs</v>
      </c>
      <c r="M1675" s="2">
        <v>77433</v>
      </c>
      <c r="N1675" s="4">
        <v>0</v>
      </c>
      <c r="O1675" s="5">
        <f t="shared" si="26"/>
        <v>77433</v>
      </c>
      <c r="P1675" s="2" t="s">
        <v>42</v>
      </c>
      <c r="Q1675" s="2">
        <v>2578</v>
      </c>
      <c r="R1675" s="2">
        <v>86</v>
      </c>
      <c r="S1675" s="2" t="s">
        <v>48</v>
      </c>
    </row>
    <row r="1676" spans="1:19" x14ac:dyDescent="0.3">
      <c r="A1676" s="2">
        <v>2675</v>
      </c>
      <c r="B1676" s="2" t="s">
        <v>334</v>
      </c>
      <c r="C1676" s="2" t="s">
        <v>17</v>
      </c>
      <c r="D1676" s="2">
        <v>49</v>
      </c>
      <c r="E1676" s="2" t="str" cm="1">
        <f t="array" ref="E1676">_xlfn.SWITCH(TRUE,D1676&lt;25,"18 to 25",D1676&lt;40,"25 to 40",D1676&lt;50,"40 to 50",D1676&lt;60,"50 to 60","60+")</f>
        <v>40 to 50</v>
      </c>
      <c r="F1676" s="2" t="s">
        <v>36</v>
      </c>
      <c r="G1676" s="2" t="s">
        <v>19</v>
      </c>
      <c r="H1676" s="2" t="s">
        <v>150</v>
      </c>
      <c r="I1676" s="3">
        <v>42753</v>
      </c>
      <c r="J1676" s="2"/>
      <c r="K1676" s="2">
        <v>7.83</v>
      </c>
      <c r="L1676" s="2" t="str" cm="1">
        <f t="array" ref="L1676">_xlfn.SWITCH(TRUE,K1676&lt;2,"1 to 2 yrs",K1676&lt;5,"2 to 5 yrs",K1676&lt;10,"5 to 10 yrs",K1676&lt;20,"10 to 20 yrs","20+")</f>
        <v>5 to 10 yrs</v>
      </c>
      <c r="M1676" s="2">
        <v>71850</v>
      </c>
      <c r="N1676" s="4">
        <v>0.2</v>
      </c>
      <c r="O1676" s="5">
        <f t="shared" si="26"/>
        <v>86220</v>
      </c>
      <c r="P1676" s="2" t="s">
        <v>58</v>
      </c>
      <c r="Q1676" s="2"/>
      <c r="R1676" s="2">
        <v>96</v>
      </c>
      <c r="S1676" s="2" t="s">
        <v>73</v>
      </c>
    </row>
    <row r="1677" spans="1:19" x14ac:dyDescent="0.3">
      <c r="A1677" s="2">
        <v>2676</v>
      </c>
      <c r="B1677" s="2" t="s">
        <v>735</v>
      </c>
      <c r="C1677" s="2" t="s">
        <v>17</v>
      </c>
      <c r="D1677" s="2">
        <v>61</v>
      </c>
      <c r="E1677" s="2" t="str" cm="1">
        <f t="array" ref="E1677">_xlfn.SWITCH(TRUE,D1677&lt;25,"18 to 25",D1677&lt;40,"25 to 40",D1677&lt;50,"40 to 50",D1677&lt;60,"50 to 60","60+")</f>
        <v>60+</v>
      </c>
      <c r="F1677" s="2" t="s">
        <v>31</v>
      </c>
      <c r="G1677" s="2" t="s">
        <v>19</v>
      </c>
      <c r="H1677" s="2" t="s">
        <v>106</v>
      </c>
      <c r="I1677" s="3">
        <v>44263</v>
      </c>
      <c r="J1677" s="2"/>
      <c r="K1677" s="2">
        <v>3.69</v>
      </c>
      <c r="L1677" s="2" t="str" cm="1">
        <f t="array" ref="L1677">_xlfn.SWITCH(TRUE,K1677&lt;2,"1 to 2 yrs",K1677&lt;5,"2 to 5 yrs",K1677&lt;10,"5 to 10 yrs",K1677&lt;20,"10 to 20 yrs","20+")</f>
        <v>2 to 5 yrs</v>
      </c>
      <c r="M1677" s="2">
        <v>60100</v>
      </c>
      <c r="N1677" s="4">
        <v>0.3</v>
      </c>
      <c r="O1677" s="5">
        <f t="shared" si="26"/>
        <v>78130</v>
      </c>
      <c r="P1677" s="2" t="s">
        <v>28</v>
      </c>
      <c r="Q1677" s="2">
        <v>1713</v>
      </c>
      <c r="R1677" s="2">
        <v>24</v>
      </c>
      <c r="S1677" s="2" t="s">
        <v>22</v>
      </c>
    </row>
    <row r="1678" spans="1:19" x14ac:dyDescent="0.3">
      <c r="A1678" s="2">
        <v>2677</v>
      </c>
      <c r="B1678" s="2" t="s">
        <v>364</v>
      </c>
      <c r="C1678" s="2" t="s">
        <v>17</v>
      </c>
      <c r="D1678" s="2">
        <v>28</v>
      </c>
      <c r="E1678" s="2" t="str" cm="1">
        <f t="array" ref="E1678">_xlfn.SWITCH(TRUE,D1678&lt;25,"18 to 25",D1678&lt;40,"25 to 40",D1678&lt;50,"40 to 50",D1678&lt;60,"50 to 60","60+")</f>
        <v>25 to 40</v>
      </c>
      <c r="F1678" s="2" t="s">
        <v>25</v>
      </c>
      <c r="G1678" s="2" t="s">
        <v>19</v>
      </c>
      <c r="H1678" s="2" t="s">
        <v>97</v>
      </c>
      <c r="I1678" s="3">
        <v>43095</v>
      </c>
      <c r="J1678" s="2"/>
      <c r="K1678" s="2">
        <v>6.89</v>
      </c>
      <c r="L1678" s="2" t="str" cm="1">
        <f t="array" ref="L1678">_xlfn.SWITCH(TRUE,K1678&lt;2,"1 to 2 yrs",K1678&lt;5,"2 to 5 yrs",K1678&lt;10,"5 to 10 yrs",K1678&lt;20,"10 to 20 yrs","20+")</f>
        <v>5 to 10 yrs</v>
      </c>
      <c r="M1678" s="2">
        <v>74234</v>
      </c>
      <c r="N1678" s="4">
        <v>0.15</v>
      </c>
      <c r="O1678" s="5">
        <f t="shared" si="26"/>
        <v>85369.1</v>
      </c>
      <c r="P1678" s="2" t="s">
        <v>58</v>
      </c>
      <c r="Q1678" s="2">
        <v>1710</v>
      </c>
      <c r="R1678" s="2">
        <v>9</v>
      </c>
      <c r="S1678" s="2" t="s">
        <v>79</v>
      </c>
    </row>
    <row r="1679" spans="1:19" x14ac:dyDescent="0.3">
      <c r="A1679" s="2">
        <v>2678</v>
      </c>
      <c r="B1679" s="2" t="s">
        <v>362</v>
      </c>
      <c r="C1679" s="2" t="s">
        <v>17</v>
      </c>
      <c r="D1679" s="2">
        <v>44</v>
      </c>
      <c r="E1679" s="2" t="str" cm="1">
        <f t="array" ref="E1679">_xlfn.SWITCH(TRUE,D1679&lt;25,"18 to 25",D1679&lt;40,"25 to 40",D1679&lt;50,"40 to 50",D1679&lt;60,"50 to 60","60+")</f>
        <v>40 to 50</v>
      </c>
      <c r="F1679" s="2" t="s">
        <v>56</v>
      </c>
      <c r="G1679" s="2" t="s">
        <v>32</v>
      </c>
      <c r="H1679" s="2" t="s">
        <v>57</v>
      </c>
      <c r="I1679" s="3">
        <v>44339</v>
      </c>
      <c r="J1679" s="2"/>
      <c r="K1679" s="2">
        <v>3.49</v>
      </c>
      <c r="L1679" s="2" t="str" cm="1">
        <f t="array" ref="L1679">_xlfn.SWITCH(TRUE,K1679&lt;2,"1 to 2 yrs",K1679&lt;5,"2 to 5 yrs",K1679&lt;10,"5 to 10 yrs",K1679&lt;20,"10 to 20 yrs","20+")</f>
        <v>2 to 5 yrs</v>
      </c>
      <c r="M1679" s="2">
        <v>110394</v>
      </c>
      <c r="N1679" s="4">
        <v>0.3</v>
      </c>
      <c r="O1679" s="5">
        <f t="shared" si="26"/>
        <v>143512.20000000001</v>
      </c>
      <c r="P1679" s="2" t="s">
        <v>28</v>
      </c>
      <c r="Q1679" s="2"/>
      <c r="R1679" s="2">
        <v>17</v>
      </c>
      <c r="S1679" s="2" t="s">
        <v>59</v>
      </c>
    </row>
    <row r="1680" spans="1:19" x14ac:dyDescent="0.3">
      <c r="A1680" s="2">
        <v>2679</v>
      </c>
      <c r="B1680" s="2" t="s">
        <v>156</v>
      </c>
      <c r="C1680" s="2" t="s">
        <v>24</v>
      </c>
      <c r="D1680" s="2">
        <v>42</v>
      </c>
      <c r="E1680" s="2" t="str" cm="1">
        <f t="array" ref="E1680">_xlfn.SWITCH(TRUE,D1680&lt;25,"18 to 25",D1680&lt;40,"25 to 40",D1680&lt;50,"40 to 50",D1680&lt;60,"50 to 60","60+")</f>
        <v>40 to 50</v>
      </c>
      <c r="F1680" s="2" t="s">
        <v>50</v>
      </c>
      <c r="G1680" s="2" t="s">
        <v>26</v>
      </c>
      <c r="H1680" s="2" t="s">
        <v>89</v>
      </c>
      <c r="I1680" s="3">
        <v>43853</v>
      </c>
      <c r="J1680" s="2"/>
      <c r="K1680" s="2">
        <v>4.82</v>
      </c>
      <c r="L1680" s="2" t="str" cm="1">
        <f t="array" ref="L1680">_xlfn.SWITCH(TRUE,K1680&lt;2,"1 to 2 yrs",K1680&lt;5,"2 to 5 yrs",K1680&lt;10,"5 to 10 yrs",K1680&lt;20,"10 to 20 yrs","20+")</f>
        <v>2 to 5 yrs</v>
      </c>
      <c r="M1680" s="2">
        <v>92552</v>
      </c>
      <c r="N1680" s="4">
        <v>0.5</v>
      </c>
      <c r="O1680" s="5">
        <f t="shared" si="26"/>
        <v>138828</v>
      </c>
      <c r="P1680" s="2" t="s">
        <v>28</v>
      </c>
      <c r="Q1680" s="2">
        <v>2199</v>
      </c>
      <c r="R1680" s="2">
        <v>54</v>
      </c>
      <c r="S1680" s="2" t="s">
        <v>79</v>
      </c>
    </row>
    <row r="1681" spans="1:19" x14ac:dyDescent="0.3">
      <c r="A1681" s="2">
        <v>2680</v>
      </c>
      <c r="B1681" s="2" t="s">
        <v>1092</v>
      </c>
      <c r="C1681" s="2" t="s">
        <v>24</v>
      </c>
      <c r="D1681" s="2">
        <v>55</v>
      </c>
      <c r="E1681" s="2" t="str" cm="1">
        <f t="array" ref="E1681">_xlfn.SWITCH(TRUE,D1681&lt;25,"18 to 25",D1681&lt;40,"25 to 40",D1681&lt;50,"40 to 50",D1681&lt;60,"50 to 60","60+")</f>
        <v>50 to 60</v>
      </c>
      <c r="F1681" s="2" t="s">
        <v>92</v>
      </c>
      <c r="G1681" s="2" t="s">
        <v>32</v>
      </c>
      <c r="H1681" s="2" t="s">
        <v>190</v>
      </c>
      <c r="I1681" s="3">
        <v>43664</v>
      </c>
      <c r="J1681" s="2"/>
      <c r="K1681" s="2">
        <v>5.33</v>
      </c>
      <c r="L1681" s="2" t="str" cm="1">
        <f t="array" ref="L1681">_xlfn.SWITCH(TRUE,K1681&lt;2,"1 to 2 yrs",K1681&lt;5,"2 to 5 yrs",K1681&lt;10,"5 to 10 yrs",K1681&lt;20,"10 to 20 yrs","20+")</f>
        <v>5 to 10 yrs</v>
      </c>
      <c r="M1681" s="2">
        <v>67256</v>
      </c>
      <c r="N1681" s="4">
        <v>0.1</v>
      </c>
      <c r="O1681" s="5">
        <f t="shared" si="26"/>
        <v>73981.600000000006</v>
      </c>
      <c r="P1681" s="2" t="s">
        <v>58</v>
      </c>
      <c r="Q1681" s="2"/>
      <c r="R1681" s="2">
        <v>26</v>
      </c>
      <c r="S1681" s="2" t="s">
        <v>38</v>
      </c>
    </row>
    <row r="1682" spans="1:19" x14ac:dyDescent="0.3">
      <c r="A1682" s="2">
        <v>2681</v>
      </c>
      <c r="B1682" s="2" t="s">
        <v>710</v>
      </c>
      <c r="C1682" s="2" t="s">
        <v>24</v>
      </c>
      <c r="D1682" s="2">
        <v>32</v>
      </c>
      <c r="E1682" s="2" t="str" cm="1">
        <f t="array" ref="E1682">_xlfn.SWITCH(TRUE,D1682&lt;25,"18 to 25",D1682&lt;40,"25 to 40",D1682&lt;50,"40 to 50",D1682&lt;60,"50 to 60","60+")</f>
        <v>25 to 40</v>
      </c>
      <c r="F1682" s="2" t="s">
        <v>75</v>
      </c>
      <c r="G1682" s="2" t="s">
        <v>26</v>
      </c>
      <c r="H1682" s="2" t="s">
        <v>174</v>
      </c>
      <c r="I1682" s="3">
        <v>45375</v>
      </c>
      <c r="J1682" s="2"/>
      <c r="K1682" s="2">
        <v>0.65</v>
      </c>
      <c r="L1682" s="2" t="str" cm="1">
        <f t="array" ref="L1682">_xlfn.SWITCH(TRUE,K1682&lt;2,"1 to 2 yrs",K1682&lt;5,"2 to 5 yrs",K1682&lt;10,"5 to 10 yrs",K1682&lt;20,"10 to 20 yrs","20+")</f>
        <v>1 to 2 yrs</v>
      </c>
      <c r="M1682" s="2">
        <v>82149</v>
      </c>
      <c r="N1682" s="4">
        <v>0.5</v>
      </c>
      <c r="O1682" s="5">
        <f t="shared" si="26"/>
        <v>123223.5</v>
      </c>
      <c r="P1682" s="2" t="s">
        <v>28</v>
      </c>
      <c r="Q1682" s="2">
        <v>1295</v>
      </c>
      <c r="R1682" s="2">
        <v>55</v>
      </c>
      <c r="S1682" s="2" t="s">
        <v>52</v>
      </c>
    </row>
    <row r="1683" spans="1:19" x14ac:dyDescent="0.3">
      <c r="A1683" s="2">
        <v>2682</v>
      </c>
      <c r="B1683" s="2" t="s">
        <v>1093</v>
      </c>
      <c r="C1683" s="2" t="s">
        <v>24</v>
      </c>
      <c r="D1683" s="2">
        <v>43</v>
      </c>
      <c r="E1683" s="2" t="str" cm="1">
        <f t="array" ref="E1683">_xlfn.SWITCH(TRUE,D1683&lt;25,"18 to 25",D1683&lt;40,"25 to 40",D1683&lt;50,"40 to 50",D1683&lt;60,"50 to 60","60+")</f>
        <v>40 to 50</v>
      </c>
      <c r="F1683" s="2" t="s">
        <v>40</v>
      </c>
      <c r="G1683" s="2" t="s">
        <v>19</v>
      </c>
      <c r="H1683" s="2" t="s">
        <v>146</v>
      </c>
      <c r="I1683" s="3">
        <v>45348</v>
      </c>
      <c r="J1683" s="2"/>
      <c r="K1683" s="2">
        <v>0.72</v>
      </c>
      <c r="L1683" s="2" t="str" cm="1">
        <f t="array" ref="L1683">_xlfn.SWITCH(TRUE,K1683&lt;2,"1 to 2 yrs",K1683&lt;5,"2 to 5 yrs",K1683&lt;10,"5 to 10 yrs",K1683&lt;20,"10 to 20 yrs","20+")</f>
        <v>1 to 2 yrs</v>
      </c>
      <c r="M1683" s="2">
        <v>55296</v>
      </c>
      <c r="N1683" s="4">
        <v>0.15</v>
      </c>
      <c r="O1683" s="5">
        <f t="shared" si="26"/>
        <v>63590.400000000001</v>
      </c>
      <c r="P1683" s="2" t="s">
        <v>58</v>
      </c>
      <c r="Q1683" s="2"/>
      <c r="R1683" s="2">
        <v>55</v>
      </c>
      <c r="S1683" s="2" t="s">
        <v>48</v>
      </c>
    </row>
    <row r="1684" spans="1:19" x14ac:dyDescent="0.3">
      <c r="A1684" s="2">
        <v>2683</v>
      </c>
      <c r="B1684" s="2" t="s">
        <v>247</v>
      </c>
      <c r="C1684" s="2" t="s">
        <v>17</v>
      </c>
      <c r="D1684" s="2">
        <v>63</v>
      </c>
      <c r="E1684" s="2" t="str" cm="1">
        <f t="array" ref="E1684">_xlfn.SWITCH(TRUE,D1684&lt;25,"18 to 25",D1684&lt;40,"25 to 40",D1684&lt;50,"40 to 50",D1684&lt;60,"50 to 60","60+")</f>
        <v>60+</v>
      </c>
      <c r="F1684" s="2" t="s">
        <v>46</v>
      </c>
      <c r="G1684" s="2" t="s">
        <v>19</v>
      </c>
      <c r="H1684" s="2" t="s">
        <v>110</v>
      </c>
      <c r="I1684" s="3">
        <v>44889</v>
      </c>
      <c r="J1684" s="2"/>
      <c r="K1684" s="2">
        <v>1.98</v>
      </c>
      <c r="L1684" s="2" t="str" cm="1">
        <f t="array" ref="L1684">_xlfn.SWITCH(TRUE,K1684&lt;2,"1 to 2 yrs",K1684&lt;5,"2 to 5 yrs",K1684&lt;10,"5 to 10 yrs",K1684&lt;20,"10 to 20 yrs","20+")</f>
        <v>1 to 2 yrs</v>
      </c>
      <c r="M1684" s="2">
        <v>89616</v>
      </c>
      <c r="N1684" s="4">
        <v>0.2</v>
      </c>
      <c r="O1684" s="5">
        <f t="shared" si="26"/>
        <v>107539.2</v>
      </c>
      <c r="P1684" s="2" t="s">
        <v>58</v>
      </c>
      <c r="Q1684" s="2">
        <v>1729</v>
      </c>
      <c r="R1684" s="2">
        <v>48</v>
      </c>
      <c r="S1684" s="2" t="s">
        <v>29</v>
      </c>
    </row>
    <row r="1685" spans="1:19" x14ac:dyDescent="0.3">
      <c r="A1685" s="2">
        <v>2684</v>
      </c>
      <c r="B1685" s="2" t="s">
        <v>1094</v>
      </c>
      <c r="C1685" s="2" t="s">
        <v>17</v>
      </c>
      <c r="D1685" s="2">
        <v>56</v>
      </c>
      <c r="E1685" s="2" t="str" cm="1">
        <f t="array" ref="E1685">_xlfn.SWITCH(TRUE,D1685&lt;25,"18 to 25",D1685&lt;40,"25 to 40",D1685&lt;50,"40 to 50",D1685&lt;60,"50 to 60","60+")</f>
        <v>50 to 60</v>
      </c>
      <c r="F1685" s="2" t="s">
        <v>18</v>
      </c>
      <c r="G1685" s="2" t="s">
        <v>19</v>
      </c>
      <c r="H1685" s="2" t="s">
        <v>20</v>
      </c>
      <c r="I1685" s="3">
        <v>42245</v>
      </c>
      <c r="J1685" s="2"/>
      <c r="K1685" s="2">
        <v>9.2200000000000006</v>
      </c>
      <c r="L1685" s="2" t="str" cm="1">
        <f t="array" ref="L1685">_xlfn.SWITCH(TRUE,K1685&lt;2,"1 to 2 yrs",K1685&lt;5,"2 to 5 yrs",K1685&lt;10,"5 to 10 yrs",K1685&lt;20,"10 to 20 yrs","20+")</f>
        <v>5 to 10 yrs</v>
      </c>
      <c r="M1685" s="2">
        <v>85105</v>
      </c>
      <c r="N1685" s="4">
        <v>0.1</v>
      </c>
      <c r="O1685" s="5">
        <f t="shared" si="26"/>
        <v>93615.5</v>
      </c>
      <c r="P1685" s="2" t="s">
        <v>58</v>
      </c>
      <c r="Q1685" s="2"/>
      <c r="R1685" s="2">
        <v>25</v>
      </c>
      <c r="S1685" s="2" t="s">
        <v>79</v>
      </c>
    </row>
    <row r="1686" spans="1:19" x14ac:dyDescent="0.3">
      <c r="A1686" s="2">
        <v>2685</v>
      </c>
      <c r="B1686" s="2" t="s">
        <v>1095</v>
      </c>
      <c r="C1686" s="2" t="s">
        <v>17</v>
      </c>
      <c r="D1686" s="2">
        <v>50</v>
      </c>
      <c r="E1686" s="2" t="str" cm="1">
        <f t="array" ref="E1686">_xlfn.SWITCH(TRUE,D1686&lt;25,"18 to 25",D1686&lt;40,"25 to 40",D1686&lt;50,"40 to 50",D1686&lt;60,"50 to 60","60+")</f>
        <v>50 to 60</v>
      </c>
      <c r="F1686" s="2" t="s">
        <v>56</v>
      </c>
      <c r="G1686" s="2" t="s">
        <v>19</v>
      </c>
      <c r="H1686" s="2" t="s">
        <v>57</v>
      </c>
      <c r="I1686" s="3">
        <v>43028</v>
      </c>
      <c r="J1686" s="3">
        <v>43829</v>
      </c>
      <c r="K1686" s="2">
        <v>2.19</v>
      </c>
      <c r="L1686" s="2" t="str" cm="1">
        <f t="array" ref="L1686">_xlfn.SWITCH(TRUE,K1686&lt;2,"1 to 2 yrs",K1686&lt;5,"2 to 5 yrs",K1686&lt;10,"5 to 10 yrs",K1686&lt;20,"10 to 20 yrs","20+")</f>
        <v>2 to 5 yrs</v>
      </c>
      <c r="M1686" s="2">
        <v>102448</v>
      </c>
      <c r="N1686" s="4">
        <v>0.25</v>
      </c>
      <c r="O1686" s="5">
        <f t="shared" si="26"/>
        <v>128060</v>
      </c>
      <c r="P1686" s="2" t="s">
        <v>42</v>
      </c>
      <c r="Q1686" s="2">
        <v>1435</v>
      </c>
      <c r="R1686" s="2">
        <v>1</v>
      </c>
      <c r="S1686" s="2" t="s">
        <v>52</v>
      </c>
    </row>
    <row r="1687" spans="1:19" x14ac:dyDescent="0.3">
      <c r="A1687" s="2">
        <v>2686</v>
      </c>
      <c r="B1687" s="2" t="s">
        <v>1096</v>
      </c>
      <c r="C1687" s="2" t="s">
        <v>17</v>
      </c>
      <c r="D1687" s="2">
        <v>63</v>
      </c>
      <c r="E1687" s="2" t="str" cm="1">
        <f t="array" ref="E1687">_xlfn.SWITCH(TRUE,D1687&lt;25,"18 to 25",D1687&lt;40,"25 to 40",D1687&lt;50,"40 to 50",D1687&lt;60,"50 to 60","60+")</f>
        <v>60+</v>
      </c>
      <c r="F1687" s="2" t="s">
        <v>92</v>
      </c>
      <c r="G1687" s="2" t="s">
        <v>19</v>
      </c>
      <c r="H1687" s="2" t="s">
        <v>190</v>
      </c>
      <c r="I1687" s="3">
        <v>44503</v>
      </c>
      <c r="J1687" s="2"/>
      <c r="K1687" s="2">
        <v>3.04</v>
      </c>
      <c r="L1687" s="2" t="str" cm="1">
        <f t="array" ref="L1687">_xlfn.SWITCH(TRUE,K1687&lt;2,"1 to 2 yrs",K1687&lt;5,"2 to 5 yrs",K1687&lt;10,"5 to 10 yrs",K1687&lt;20,"10 to 20 yrs","20+")</f>
        <v>2 to 5 yrs</v>
      </c>
      <c r="M1687" s="2">
        <v>63549</v>
      </c>
      <c r="N1687" s="4">
        <v>0.15</v>
      </c>
      <c r="O1687" s="5">
        <f t="shared" si="26"/>
        <v>73081.350000000006</v>
      </c>
      <c r="P1687" s="2" t="s">
        <v>58</v>
      </c>
      <c r="Q1687" s="2">
        <v>1197</v>
      </c>
      <c r="R1687" s="2">
        <v>73</v>
      </c>
      <c r="S1687" s="2" t="s">
        <v>77</v>
      </c>
    </row>
    <row r="1688" spans="1:19" x14ac:dyDescent="0.3">
      <c r="A1688" s="2">
        <v>2687</v>
      </c>
      <c r="B1688" s="2" t="s">
        <v>373</v>
      </c>
      <c r="C1688" s="2" t="s">
        <v>24</v>
      </c>
      <c r="D1688" s="2">
        <v>49</v>
      </c>
      <c r="E1688" s="2" t="str" cm="1">
        <f t="array" ref="E1688">_xlfn.SWITCH(TRUE,D1688&lt;25,"18 to 25",D1688&lt;40,"25 to 40",D1688&lt;50,"40 to 50",D1688&lt;60,"50 to 60","60+")</f>
        <v>40 to 50</v>
      </c>
      <c r="F1688" s="2" t="s">
        <v>25</v>
      </c>
      <c r="G1688" s="2" t="s">
        <v>26</v>
      </c>
      <c r="H1688" s="2" t="s">
        <v>155</v>
      </c>
      <c r="I1688" s="3">
        <v>43548</v>
      </c>
      <c r="J1688" s="2"/>
      <c r="K1688" s="2">
        <v>5.65</v>
      </c>
      <c r="L1688" s="2" t="str" cm="1">
        <f t="array" ref="L1688">_xlfn.SWITCH(TRUE,K1688&lt;2,"1 to 2 yrs",K1688&lt;5,"2 to 5 yrs",K1688&lt;10,"5 to 10 yrs",K1688&lt;20,"10 to 20 yrs","20+")</f>
        <v>5 to 10 yrs</v>
      </c>
      <c r="M1688" s="2">
        <v>68282</v>
      </c>
      <c r="N1688" s="4">
        <v>0.15</v>
      </c>
      <c r="O1688" s="5">
        <f t="shared" si="26"/>
        <v>78524.3</v>
      </c>
      <c r="P1688" s="2" t="s">
        <v>28</v>
      </c>
      <c r="Q1688" s="2">
        <v>2098</v>
      </c>
      <c r="R1688" s="2">
        <v>59</v>
      </c>
      <c r="S1688" s="2" t="s">
        <v>99</v>
      </c>
    </row>
    <row r="1689" spans="1:19" x14ac:dyDescent="0.3">
      <c r="A1689" s="2">
        <v>2688</v>
      </c>
      <c r="B1689" s="2" t="s">
        <v>861</v>
      </c>
      <c r="C1689" s="2" t="s">
        <v>17</v>
      </c>
      <c r="D1689" s="2">
        <v>39</v>
      </c>
      <c r="E1689" s="2" t="str" cm="1">
        <f t="array" ref="E1689">_xlfn.SWITCH(TRUE,D1689&lt;25,"18 to 25",D1689&lt;40,"25 to 40",D1689&lt;50,"40 to 50",D1689&lt;60,"50 to 60","60+")</f>
        <v>25 to 40</v>
      </c>
      <c r="F1689" s="2" t="s">
        <v>92</v>
      </c>
      <c r="G1689" s="2" t="s">
        <v>19</v>
      </c>
      <c r="H1689" s="2" t="s">
        <v>93</v>
      </c>
      <c r="I1689" s="3">
        <v>44663</v>
      </c>
      <c r="J1689" s="2"/>
      <c r="K1689" s="2">
        <v>2.6</v>
      </c>
      <c r="L1689" s="2" t="str" cm="1">
        <f t="array" ref="L1689">_xlfn.SWITCH(TRUE,K1689&lt;2,"1 to 2 yrs",K1689&lt;5,"2 to 5 yrs",K1689&lt;10,"5 to 10 yrs",K1689&lt;20,"10 to 20 yrs","20+")</f>
        <v>2 to 5 yrs</v>
      </c>
      <c r="M1689" s="2">
        <v>58676</v>
      </c>
      <c r="N1689" s="4">
        <v>0.2</v>
      </c>
      <c r="O1689" s="5">
        <f t="shared" si="26"/>
        <v>70411.199999999997</v>
      </c>
      <c r="P1689" s="2" t="s">
        <v>42</v>
      </c>
      <c r="Q1689" s="2"/>
      <c r="R1689" s="2">
        <v>83</v>
      </c>
      <c r="S1689" s="2" t="s">
        <v>59</v>
      </c>
    </row>
    <row r="1690" spans="1:19" x14ac:dyDescent="0.3">
      <c r="A1690" s="2">
        <v>2689</v>
      </c>
      <c r="B1690" s="2" t="s">
        <v>950</v>
      </c>
      <c r="C1690" s="2" t="s">
        <v>17</v>
      </c>
      <c r="D1690" s="2">
        <v>35</v>
      </c>
      <c r="E1690" s="2" t="str" cm="1">
        <f t="array" ref="E1690">_xlfn.SWITCH(TRUE,D1690&lt;25,"18 to 25",D1690&lt;40,"25 to 40",D1690&lt;50,"40 to 50",D1690&lt;60,"50 to 60","60+")</f>
        <v>25 to 40</v>
      </c>
      <c r="F1690" s="2" t="s">
        <v>46</v>
      </c>
      <c r="G1690" s="2" t="s">
        <v>19</v>
      </c>
      <c r="H1690" s="2" t="s">
        <v>128</v>
      </c>
      <c r="I1690" s="3">
        <v>45122</v>
      </c>
      <c r="J1690" s="2"/>
      <c r="K1690" s="2">
        <v>1.34</v>
      </c>
      <c r="L1690" s="2" t="str" cm="1">
        <f t="array" ref="L1690">_xlfn.SWITCH(TRUE,K1690&lt;2,"1 to 2 yrs",K1690&lt;5,"2 to 5 yrs",K1690&lt;10,"5 to 10 yrs",K1690&lt;20,"10 to 20 yrs","20+")</f>
        <v>1 to 2 yrs</v>
      </c>
      <c r="M1690" s="2">
        <v>91173</v>
      </c>
      <c r="N1690" s="4">
        <v>0.5</v>
      </c>
      <c r="O1690" s="5">
        <f t="shared" si="26"/>
        <v>136759.5</v>
      </c>
      <c r="P1690" s="2" t="s">
        <v>28</v>
      </c>
      <c r="Q1690" s="2">
        <v>2571</v>
      </c>
      <c r="R1690" s="2">
        <v>37</v>
      </c>
      <c r="S1690" s="2" t="s">
        <v>48</v>
      </c>
    </row>
    <row r="1691" spans="1:19" x14ac:dyDescent="0.3">
      <c r="A1691" s="2">
        <v>2690</v>
      </c>
      <c r="B1691" s="2" t="s">
        <v>1097</v>
      </c>
      <c r="C1691" s="2" t="s">
        <v>24</v>
      </c>
      <c r="D1691" s="2">
        <v>39</v>
      </c>
      <c r="E1691" s="2" t="str" cm="1">
        <f t="array" ref="E1691">_xlfn.SWITCH(TRUE,D1691&lt;25,"18 to 25",D1691&lt;40,"25 to 40",D1691&lt;50,"40 to 50",D1691&lt;60,"50 to 60","60+")</f>
        <v>25 to 40</v>
      </c>
      <c r="F1691" s="2" t="s">
        <v>50</v>
      </c>
      <c r="G1691" s="2" t="s">
        <v>26</v>
      </c>
      <c r="H1691" s="2" t="s">
        <v>51</v>
      </c>
      <c r="I1691" s="3">
        <v>43843</v>
      </c>
      <c r="J1691" s="2"/>
      <c r="K1691" s="2">
        <v>4.84</v>
      </c>
      <c r="L1691" s="2" t="str" cm="1">
        <f t="array" ref="L1691">_xlfn.SWITCH(TRUE,K1691&lt;2,"1 to 2 yrs",K1691&lt;5,"2 to 5 yrs",K1691&lt;10,"5 to 10 yrs",K1691&lt;20,"10 to 20 yrs","20+")</f>
        <v>2 to 5 yrs</v>
      </c>
      <c r="M1691" s="2">
        <v>99700</v>
      </c>
      <c r="N1691" s="4">
        <v>0.2</v>
      </c>
      <c r="O1691" s="5">
        <f t="shared" si="26"/>
        <v>119640</v>
      </c>
      <c r="P1691" s="2" t="s">
        <v>28</v>
      </c>
      <c r="Q1691" s="2">
        <v>2274</v>
      </c>
      <c r="R1691" s="2">
        <v>2</v>
      </c>
      <c r="S1691" s="2" t="s">
        <v>117</v>
      </c>
    </row>
    <row r="1692" spans="1:19" x14ac:dyDescent="0.3">
      <c r="A1692" s="2">
        <v>2691</v>
      </c>
      <c r="B1692" s="2" t="s">
        <v>142</v>
      </c>
      <c r="C1692" s="2" t="s">
        <v>24</v>
      </c>
      <c r="D1692" s="2">
        <v>49</v>
      </c>
      <c r="E1692" s="2" t="str" cm="1">
        <f t="array" ref="E1692">_xlfn.SWITCH(TRUE,D1692&lt;25,"18 to 25",D1692&lt;40,"25 to 40",D1692&lt;50,"40 to 50",D1692&lt;60,"50 to 60","60+")</f>
        <v>40 to 50</v>
      </c>
      <c r="F1692" s="2" t="s">
        <v>50</v>
      </c>
      <c r="G1692" s="2" t="s">
        <v>19</v>
      </c>
      <c r="H1692" s="2" t="s">
        <v>51</v>
      </c>
      <c r="I1692" s="3">
        <v>42008</v>
      </c>
      <c r="J1692" s="2"/>
      <c r="K1692" s="2">
        <v>10.5</v>
      </c>
      <c r="L1692" s="2" t="str" cm="1">
        <f t="array" ref="L1692">_xlfn.SWITCH(TRUE,K1692&lt;2,"1 to 2 yrs",K1692&lt;5,"2 to 5 yrs",K1692&lt;10,"5 to 10 yrs",K1692&lt;20,"10 to 20 yrs","20+")</f>
        <v>10 to 20 yrs</v>
      </c>
      <c r="M1692" s="2">
        <v>113496</v>
      </c>
      <c r="N1692" s="4">
        <v>0.1</v>
      </c>
      <c r="O1692" s="5">
        <f t="shared" si="26"/>
        <v>124845.6</v>
      </c>
      <c r="P1692" s="2" t="s">
        <v>28</v>
      </c>
      <c r="Q1692" s="2">
        <v>2172</v>
      </c>
      <c r="R1692" s="2">
        <v>73</v>
      </c>
      <c r="S1692" s="2" t="s">
        <v>157</v>
      </c>
    </row>
    <row r="1693" spans="1:19" x14ac:dyDescent="0.3">
      <c r="A1693" s="2">
        <v>2692</v>
      </c>
      <c r="B1693" s="2" t="s">
        <v>703</v>
      </c>
      <c r="C1693" s="2" t="s">
        <v>24</v>
      </c>
      <c r="D1693" s="2">
        <v>45</v>
      </c>
      <c r="E1693" s="2" t="str" cm="1">
        <f t="array" ref="E1693">_xlfn.SWITCH(TRUE,D1693&lt;25,"18 to 25",D1693&lt;40,"25 to 40",D1693&lt;50,"40 to 50",D1693&lt;60,"50 to 60","60+")</f>
        <v>40 to 50</v>
      </c>
      <c r="F1693" s="2" t="s">
        <v>31</v>
      </c>
      <c r="G1693" s="2" t="s">
        <v>32</v>
      </c>
      <c r="H1693" s="2" t="s">
        <v>106</v>
      </c>
      <c r="I1693" s="3">
        <v>42545</v>
      </c>
      <c r="J1693" s="2"/>
      <c r="K1693" s="2">
        <v>8.4</v>
      </c>
      <c r="L1693" s="2" t="str" cm="1">
        <f t="array" ref="L1693">_xlfn.SWITCH(TRUE,K1693&lt;2,"1 to 2 yrs",K1693&lt;5,"2 to 5 yrs",K1693&lt;10,"5 to 10 yrs",K1693&lt;20,"10 to 20 yrs","20+")</f>
        <v>5 to 10 yrs</v>
      </c>
      <c r="M1693" s="2">
        <v>71175</v>
      </c>
      <c r="N1693" s="4">
        <v>0.1</v>
      </c>
      <c r="O1693" s="5">
        <f t="shared" si="26"/>
        <v>78292.5</v>
      </c>
      <c r="P1693" s="2" t="s">
        <v>28</v>
      </c>
      <c r="Q1693" s="2">
        <v>2344</v>
      </c>
      <c r="R1693" s="2">
        <v>91</v>
      </c>
      <c r="S1693" s="2" t="s">
        <v>87</v>
      </c>
    </row>
    <row r="1694" spans="1:19" x14ac:dyDescent="0.3">
      <c r="A1694" s="2">
        <v>2693</v>
      </c>
      <c r="B1694" s="2" t="s">
        <v>1098</v>
      </c>
      <c r="C1694" s="2" t="s">
        <v>24</v>
      </c>
      <c r="D1694" s="2">
        <v>29</v>
      </c>
      <c r="E1694" s="2" t="str" cm="1">
        <f t="array" ref="E1694">_xlfn.SWITCH(TRUE,D1694&lt;25,"18 to 25",D1694&lt;40,"25 to 40",D1694&lt;50,"40 to 50",D1694&lt;60,"50 to 60","60+")</f>
        <v>25 to 40</v>
      </c>
      <c r="F1694" s="2" t="s">
        <v>36</v>
      </c>
      <c r="G1694" s="2" t="s">
        <v>26</v>
      </c>
      <c r="H1694" s="2" t="s">
        <v>211</v>
      </c>
      <c r="I1694" s="3">
        <v>45094</v>
      </c>
      <c r="J1694" s="2"/>
      <c r="K1694" s="2">
        <v>1.42</v>
      </c>
      <c r="L1694" s="2" t="str" cm="1">
        <f t="array" ref="L1694">_xlfn.SWITCH(TRUE,K1694&lt;2,"1 to 2 yrs",K1694&lt;5,"2 to 5 yrs",K1694&lt;10,"5 to 10 yrs",K1694&lt;20,"10 to 20 yrs","20+")</f>
        <v>1 to 2 yrs</v>
      </c>
      <c r="M1694" s="2">
        <v>67815</v>
      </c>
      <c r="N1694" s="4">
        <v>0.2</v>
      </c>
      <c r="O1694" s="5">
        <f t="shared" si="26"/>
        <v>81378</v>
      </c>
      <c r="P1694" s="2" t="s">
        <v>28</v>
      </c>
      <c r="Q1694" s="2">
        <v>1916</v>
      </c>
      <c r="R1694" s="2">
        <v>82</v>
      </c>
      <c r="S1694" s="2" t="s">
        <v>79</v>
      </c>
    </row>
    <row r="1695" spans="1:19" x14ac:dyDescent="0.3">
      <c r="A1695" s="2">
        <v>2694</v>
      </c>
      <c r="B1695" s="2" t="s">
        <v>1099</v>
      </c>
      <c r="C1695" s="2" t="s">
        <v>17</v>
      </c>
      <c r="D1695" s="2">
        <v>63</v>
      </c>
      <c r="E1695" s="2" t="str" cm="1">
        <f t="array" ref="E1695">_xlfn.SWITCH(TRUE,D1695&lt;25,"18 to 25",D1695&lt;40,"25 to 40",D1695&lt;50,"40 to 50",D1695&lt;60,"50 to 60","60+")</f>
        <v>60+</v>
      </c>
      <c r="F1695" s="2" t="s">
        <v>50</v>
      </c>
      <c r="G1695" s="2" t="s">
        <v>19</v>
      </c>
      <c r="H1695" s="2" t="s">
        <v>70</v>
      </c>
      <c r="I1695" s="3">
        <v>43207</v>
      </c>
      <c r="J1695" s="2"/>
      <c r="K1695" s="2">
        <v>6.58</v>
      </c>
      <c r="L1695" s="2" t="str" cm="1">
        <f t="array" ref="L1695">_xlfn.SWITCH(TRUE,K1695&lt;2,"1 to 2 yrs",K1695&lt;5,"2 to 5 yrs",K1695&lt;10,"5 to 10 yrs",K1695&lt;20,"10 to 20 yrs","20+")</f>
        <v>5 to 10 yrs</v>
      </c>
      <c r="M1695" s="2">
        <v>109208</v>
      </c>
      <c r="N1695" s="4">
        <v>0.25</v>
      </c>
      <c r="O1695" s="5">
        <f t="shared" si="26"/>
        <v>136510</v>
      </c>
      <c r="P1695" s="2" t="s">
        <v>42</v>
      </c>
      <c r="Q1695" s="2">
        <v>2229</v>
      </c>
      <c r="R1695" s="2">
        <v>80</v>
      </c>
      <c r="S1695" s="2" t="s">
        <v>117</v>
      </c>
    </row>
    <row r="1696" spans="1:19" x14ac:dyDescent="0.3">
      <c r="A1696" s="2">
        <v>2695</v>
      </c>
      <c r="B1696" s="2" t="s">
        <v>825</v>
      </c>
      <c r="C1696" s="2" t="s">
        <v>17</v>
      </c>
      <c r="D1696" s="2">
        <v>29</v>
      </c>
      <c r="E1696" s="2" t="str" cm="1">
        <f t="array" ref="E1696">_xlfn.SWITCH(TRUE,D1696&lt;25,"18 to 25",D1696&lt;40,"25 to 40",D1696&lt;50,"40 to 50",D1696&lt;60,"50 to 60","60+")</f>
        <v>25 to 40</v>
      </c>
      <c r="F1696" s="2" t="s">
        <v>40</v>
      </c>
      <c r="G1696" s="2" t="s">
        <v>26</v>
      </c>
      <c r="H1696" s="2" t="s">
        <v>146</v>
      </c>
      <c r="I1696" s="3">
        <v>42997</v>
      </c>
      <c r="J1696" s="3">
        <v>43527</v>
      </c>
      <c r="K1696" s="2">
        <v>1.45</v>
      </c>
      <c r="L1696" s="2" t="str" cm="1">
        <f t="array" ref="L1696">_xlfn.SWITCH(TRUE,K1696&lt;2,"1 to 2 yrs",K1696&lt;5,"2 to 5 yrs",K1696&lt;10,"5 to 10 yrs",K1696&lt;20,"10 to 20 yrs","20+")</f>
        <v>1 to 2 yrs</v>
      </c>
      <c r="M1696" s="2">
        <v>57768</v>
      </c>
      <c r="N1696" s="4">
        <v>0.2</v>
      </c>
      <c r="O1696" s="5">
        <f t="shared" si="26"/>
        <v>69321.600000000006</v>
      </c>
      <c r="P1696" s="2" t="s">
        <v>21</v>
      </c>
      <c r="Q1696" s="2">
        <v>1107</v>
      </c>
      <c r="R1696" s="2">
        <v>52</v>
      </c>
      <c r="S1696" s="2" t="s">
        <v>43</v>
      </c>
    </row>
    <row r="1697" spans="1:19" x14ac:dyDescent="0.3">
      <c r="A1697" s="2">
        <v>2696</v>
      </c>
      <c r="B1697" s="2" t="s">
        <v>764</v>
      </c>
      <c r="C1697" s="2" t="s">
        <v>24</v>
      </c>
      <c r="D1697" s="2">
        <v>25</v>
      </c>
      <c r="E1697" s="2" t="str" cm="1">
        <f t="array" ref="E1697">_xlfn.SWITCH(TRUE,D1697&lt;25,"18 to 25",D1697&lt;40,"25 to 40",D1697&lt;50,"40 to 50",D1697&lt;60,"50 to 60","60+")</f>
        <v>25 to 40</v>
      </c>
      <c r="F1697" s="2" t="s">
        <v>18</v>
      </c>
      <c r="G1697" s="2" t="s">
        <v>26</v>
      </c>
      <c r="H1697" s="2" t="s">
        <v>134</v>
      </c>
      <c r="I1697" s="3">
        <v>43542</v>
      </c>
      <c r="J1697" s="2"/>
      <c r="K1697" s="2">
        <v>5.67</v>
      </c>
      <c r="L1697" s="2" t="str" cm="1">
        <f t="array" ref="L1697">_xlfn.SWITCH(TRUE,K1697&lt;2,"1 to 2 yrs",K1697&lt;5,"2 to 5 yrs",K1697&lt;10,"5 to 10 yrs",K1697&lt;20,"10 to 20 yrs","20+")</f>
        <v>5 to 10 yrs</v>
      </c>
      <c r="M1697" s="2">
        <v>76783</v>
      </c>
      <c r="N1697" s="4">
        <v>0.2</v>
      </c>
      <c r="O1697" s="5">
        <f t="shared" si="26"/>
        <v>92139.6</v>
      </c>
      <c r="P1697" s="2" t="s">
        <v>28</v>
      </c>
      <c r="Q1697" s="2">
        <v>1163</v>
      </c>
      <c r="R1697" s="2">
        <v>43</v>
      </c>
      <c r="S1697" s="2" t="s">
        <v>52</v>
      </c>
    </row>
    <row r="1698" spans="1:19" x14ac:dyDescent="0.3">
      <c r="A1698" s="2">
        <v>2697</v>
      </c>
      <c r="B1698" s="2" t="s">
        <v>1100</v>
      </c>
      <c r="C1698" s="2" t="s">
        <v>17</v>
      </c>
      <c r="D1698" s="2">
        <v>48</v>
      </c>
      <c r="E1698" s="2" t="str" cm="1">
        <f t="array" ref="E1698">_xlfn.SWITCH(TRUE,D1698&lt;25,"18 to 25",D1698&lt;40,"25 to 40",D1698&lt;50,"40 to 50",D1698&lt;60,"50 to 60","60+")</f>
        <v>40 to 50</v>
      </c>
      <c r="F1698" s="2" t="s">
        <v>25</v>
      </c>
      <c r="G1698" s="2" t="s">
        <v>19</v>
      </c>
      <c r="H1698" s="2" t="s">
        <v>97</v>
      </c>
      <c r="I1698" s="3">
        <v>43308</v>
      </c>
      <c r="J1698" s="2"/>
      <c r="K1698" s="2">
        <v>6.31</v>
      </c>
      <c r="L1698" s="2" t="str" cm="1">
        <f t="array" ref="L1698">_xlfn.SWITCH(TRUE,K1698&lt;2,"1 to 2 yrs",K1698&lt;5,"2 to 5 yrs",K1698&lt;10,"5 to 10 yrs",K1698&lt;20,"10 to 20 yrs","20+")</f>
        <v>5 to 10 yrs</v>
      </c>
      <c r="M1698" s="2">
        <v>67250</v>
      </c>
      <c r="N1698" s="4">
        <v>0.2</v>
      </c>
      <c r="O1698" s="5">
        <f t="shared" si="26"/>
        <v>80700</v>
      </c>
      <c r="P1698" s="2" t="s">
        <v>58</v>
      </c>
      <c r="Q1698" s="2">
        <v>2196</v>
      </c>
      <c r="R1698" s="2">
        <v>22</v>
      </c>
      <c r="S1698" s="2" t="s">
        <v>54</v>
      </c>
    </row>
    <row r="1699" spans="1:19" x14ac:dyDescent="0.3">
      <c r="A1699" s="2">
        <v>2698</v>
      </c>
      <c r="B1699" s="2" t="s">
        <v>913</v>
      </c>
      <c r="C1699" s="2" t="s">
        <v>17</v>
      </c>
      <c r="D1699" s="2">
        <v>57</v>
      </c>
      <c r="E1699" s="2" t="str" cm="1">
        <f t="array" ref="E1699">_xlfn.SWITCH(TRUE,D1699&lt;25,"18 to 25",D1699&lt;40,"25 to 40",D1699&lt;50,"40 to 50",D1699&lt;60,"50 to 60","60+")</f>
        <v>50 to 60</v>
      </c>
      <c r="F1699" s="2" t="s">
        <v>46</v>
      </c>
      <c r="G1699" s="2" t="s">
        <v>19</v>
      </c>
      <c r="H1699" s="2" t="s">
        <v>168</v>
      </c>
      <c r="I1699" s="3">
        <v>42549</v>
      </c>
      <c r="J1699" s="2"/>
      <c r="K1699" s="2">
        <v>8.39</v>
      </c>
      <c r="L1699" s="2" t="str" cm="1">
        <f t="array" ref="L1699">_xlfn.SWITCH(TRUE,K1699&lt;2,"1 to 2 yrs",K1699&lt;5,"2 to 5 yrs",K1699&lt;10,"5 to 10 yrs",K1699&lt;20,"10 to 20 yrs","20+")</f>
        <v>5 to 10 yrs</v>
      </c>
      <c r="M1699" s="2">
        <v>118561</v>
      </c>
      <c r="N1699" s="4">
        <v>0.1</v>
      </c>
      <c r="O1699" s="5">
        <f t="shared" si="26"/>
        <v>130417.1</v>
      </c>
      <c r="P1699" s="2" t="s">
        <v>28</v>
      </c>
      <c r="Q1699" s="2">
        <v>1086</v>
      </c>
      <c r="R1699" s="2">
        <v>27</v>
      </c>
      <c r="S1699" s="2" t="s">
        <v>117</v>
      </c>
    </row>
    <row r="1700" spans="1:19" x14ac:dyDescent="0.3">
      <c r="A1700" s="2">
        <v>2699</v>
      </c>
      <c r="B1700" s="2" t="s">
        <v>522</v>
      </c>
      <c r="C1700" s="2" t="s">
        <v>17</v>
      </c>
      <c r="D1700" s="2">
        <v>26</v>
      </c>
      <c r="E1700" s="2" t="str" cm="1">
        <f t="array" ref="E1700">_xlfn.SWITCH(TRUE,D1700&lt;25,"18 to 25",D1700&lt;40,"25 to 40",D1700&lt;50,"40 to 50",D1700&lt;60,"50 to 60","60+")</f>
        <v>25 to 40</v>
      </c>
      <c r="F1700" s="2" t="s">
        <v>75</v>
      </c>
      <c r="G1700" s="2" t="s">
        <v>19</v>
      </c>
      <c r="H1700" s="2" t="s">
        <v>165</v>
      </c>
      <c r="I1700" s="3">
        <v>45463</v>
      </c>
      <c r="J1700" s="2"/>
      <c r="K1700" s="2">
        <v>0.41</v>
      </c>
      <c r="L1700" s="2" t="str" cm="1">
        <f t="array" ref="L1700">_xlfn.SWITCH(TRUE,K1700&lt;2,"1 to 2 yrs",K1700&lt;5,"2 to 5 yrs",K1700&lt;10,"5 to 10 yrs",K1700&lt;20,"10 to 20 yrs","20+")</f>
        <v>1 to 2 yrs</v>
      </c>
      <c r="M1700" s="2">
        <v>83180</v>
      </c>
      <c r="N1700" s="4">
        <v>0.25</v>
      </c>
      <c r="O1700" s="5">
        <f t="shared" si="26"/>
        <v>103975</v>
      </c>
      <c r="P1700" s="2" t="s">
        <v>28</v>
      </c>
      <c r="Q1700" s="2">
        <v>1716</v>
      </c>
      <c r="R1700" s="2">
        <v>90</v>
      </c>
      <c r="S1700" s="2" t="s">
        <v>90</v>
      </c>
    </row>
    <row r="1701" spans="1:19" x14ac:dyDescent="0.3">
      <c r="A1701" s="2">
        <v>2700</v>
      </c>
      <c r="B1701" s="2" t="s">
        <v>836</v>
      </c>
      <c r="C1701" s="2" t="s">
        <v>24</v>
      </c>
      <c r="D1701" s="2">
        <v>54</v>
      </c>
      <c r="E1701" s="2" t="str" cm="1">
        <f t="array" ref="E1701">_xlfn.SWITCH(TRUE,D1701&lt;25,"18 to 25",D1701&lt;40,"25 to 40",D1701&lt;50,"40 to 50",D1701&lt;60,"50 to 60","60+")</f>
        <v>50 to 60</v>
      </c>
      <c r="F1701" s="2" t="s">
        <v>50</v>
      </c>
      <c r="G1701" s="2" t="s">
        <v>19</v>
      </c>
      <c r="H1701" s="2" t="s">
        <v>51</v>
      </c>
      <c r="I1701" s="3">
        <v>45137</v>
      </c>
      <c r="J1701" s="2"/>
      <c r="K1701" s="2">
        <v>1.3</v>
      </c>
      <c r="L1701" s="2" t="str" cm="1">
        <f t="array" ref="L1701">_xlfn.SWITCH(TRUE,K1701&lt;2,"1 to 2 yrs",K1701&lt;5,"2 to 5 yrs",K1701&lt;10,"5 to 10 yrs",K1701&lt;20,"10 to 20 yrs","20+")</f>
        <v>1 to 2 yrs</v>
      </c>
      <c r="M1701" s="2">
        <v>82938</v>
      </c>
      <c r="N1701" s="4">
        <v>0.15</v>
      </c>
      <c r="O1701" s="5">
        <f t="shared" si="26"/>
        <v>95378.7</v>
      </c>
      <c r="P1701" s="2" t="s">
        <v>42</v>
      </c>
      <c r="Q1701" s="2">
        <v>2380</v>
      </c>
      <c r="R1701" s="2">
        <v>31</v>
      </c>
      <c r="S1701" s="2" t="s">
        <v>34</v>
      </c>
    </row>
    <row r="1702" spans="1:19" x14ac:dyDescent="0.3">
      <c r="A1702" s="2">
        <v>2701</v>
      </c>
      <c r="B1702" s="2" t="s">
        <v>1101</v>
      </c>
      <c r="C1702" s="2" t="s">
        <v>17</v>
      </c>
      <c r="D1702" s="2">
        <v>55</v>
      </c>
      <c r="E1702" s="2" t="str" cm="1">
        <f t="array" ref="E1702">_xlfn.SWITCH(TRUE,D1702&lt;25,"18 to 25",D1702&lt;40,"25 to 40",D1702&lt;50,"40 to 50",D1702&lt;60,"50 to 60","60+")</f>
        <v>50 to 60</v>
      </c>
      <c r="F1702" s="2" t="s">
        <v>75</v>
      </c>
      <c r="G1702" s="2" t="s">
        <v>26</v>
      </c>
      <c r="H1702" s="2" t="s">
        <v>76</v>
      </c>
      <c r="I1702" s="3">
        <v>44830</v>
      </c>
      <c r="J1702" s="2"/>
      <c r="K1702" s="2">
        <v>2.14</v>
      </c>
      <c r="L1702" s="2" t="str" cm="1">
        <f t="array" ref="L1702">_xlfn.SWITCH(TRUE,K1702&lt;2,"1 to 2 yrs",K1702&lt;5,"2 to 5 yrs",K1702&lt;10,"5 to 10 yrs",K1702&lt;20,"10 to 20 yrs","20+")</f>
        <v>2 to 5 yrs</v>
      </c>
      <c r="M1702" s="2">
        <v>87755</v>
      </c>
      <c r="N1702" s="4">
        <v>0.5</v>
      </c>
      <c r="O1702" s="5">
        <f t="shared" si="26"/>
        <v>131632.5</v>
      </c>
      <c r="P1702" s="2" t="s">
        <v>28</v>
      </c>
      <c r="Q1702" s="2">
        <v>2225</v>
      </c>
      <c r="R1702" s="2">
        <v>75</v>
      </c>
      <c r="S1702" s="2" t="s">
        <v>34</v>
      </c>
    </row>
    <row r="1703" spans="1:19" x14ac:dyDescent="0.3">
      <c r="A1703" s="2">
        <v>2702</v>
      </c>
      <c r="B1703" s="2" t="s">
        <v>608</v>
      </c>
      <c r="C1703" s="2" t="s">
        <v>24</v>
      </c>
      <c r="D1703" s="2">
        <v>51</v>
      </c>
      <c r="E1703" s="2" t="str" cm="1">
        <f t="array" ref="E1703">_xlfn.SWITCH(TRUE,D1703&lt;25,"18 to 25",D1703&lt;40,"25 to 40",D1703&lt;50,"40 to 50",D1703&lt;60,"50 to 60","60+")</f>
        <v>50 to 60</v>
      </c>
      <c r="F1703" s="2" t="s">
        <v>50</v>
      </c>
      <c r="G1703" s="2" t="s">
        <v>19</v>
      </c>
      <c r="H1703" s="2" t="s">
        <v>89</v>
      </c>
      <c r="I1703" s="3">
        <v>43267</v>
      </c>
      <c r="J1703" s="2"/>
      <c r="K1703" s="2">
        <v>6.42</v>
      </c>
      <c r="L1703" s="2" t="str" cm="1">
        <f t="array" ref="L1703">_xlfn.SWITCH(TRUE,K1703&lt;2,"1 to 2 yrs",K1703&lt;5,"2 to 5 yrs",K1703&lt;10,"5 to 10 yrs",K1703&lt;20,"10 to 20 yrs","20+")</f>
        <v>5 to 10 yrs</v>
      </c>
      <c r="M1703" s="2">
        <v>98779</v>
      </c>
      <c r="N1703" s="4">
        <v>0.15</v>
      </c>
      <c r="O1703" s="5">
        <f t="shared" si="26"/>
        <v>113595.85</v>
      </c>
      <c r="P1703" s="2" t="s">
        <v>28</v>
      </c>
      <c r="Q1703" s="2">
        <v>1134</v>
      </c>
      <c r="R1703" s="2">
        <v>19</v>
      </c>
      <c r="S1703" s="2" t="s">
        <v>79</v>
      </c>
    </row>
    <row r="1704" spans="1:19" x14ac:dyDescent="0.3">
      <c r="A1704" s="2">
        <v>2703</v>
      </c>
      <c r="B1704" s="2" t="s">
        <v>299</v>
      </c>
      <c r="C1704" s="2" t="s">
        <v>17</v>
      </c>
      <c r="D1704" s="2">
        <v>29</v>
      </c>
      <c r="E1704" s="2" t="str" cm="1">
        <f t="array" ref="E1704">_xlfn.SWITCH(TRUE,D1704&lt;25,"18 to 25",D1704&lt;40,"25 to 40",D1704&lt;50,"40 to 50",D1704&lt;60,"50 to 60","60+")</f>
        <v>25 to 40</v>
      </c>
      <c r="F1704" s="2" t="s">
        <v>40</v>
      </c>
      <c r="G1704" s="2" t="s">
        <v>19</v>
      </c>
      <c r="H1704" s="2" t="s">
        <v>146</v>
      </c>
      <c r="I1704" s="3">
        <v>42177</v>
      </c>
      <c r="J1704" s="2"/>
      <c r="K1704" s="2">
        <v>9.4</v>
      </c>
      <c r="L1704" s="2" t="str" cm="1">
        <f t="array" ref="L1704">_xlfn.SWITCH(TRUE,K1704&lt;2,"1 to 2 yrs",K1704&lt;5,"2 to 5 yrs",K1704&lt;10,"5 to 10 yrs",K1704&lt;20,"10 to 20 yrs","20+")</f>
        <v>5 to 10 yrs</v>
      </c>
      <c r="M1704" s="2">
        <v>66729</v>
      </c>
      <c r="N1704" s="4">
        <v>0.1</v>
      </c>
      <c r="O1704" s="5">
        <f t="shared" si="26"/>
        <v>73401.899999999994</v>
      </c>
      <c r="P1704" s="2" t="s">
        <v>28</v>
      </c>
      <c r="Q1704" s="2">
        <v>1884</v>
      </c>
      <c r="R1704" s="2">
        <v>5</v>
      </c>
      <c r="S1704" s="2" t="s">
        <v>34</v>
      </c>
    </row>
    <row r="1705" spans="1:19" x14ac:dyDescent="0.3">
      <c r="A1705" s="2">
        <v>2704</v>
      </c>
      <c r="B1705" s="2" t="s">
        <v>677</v>
      </c>
      <c r="C1705" s="2" t="s">
        <v>17</v>
      </c>
      <c r="D1705" s="2">
        <v>60</v>
      </c>
      <c r="E1705" s="2" t="str" cm="1">
        <f t="array" ref="E1705">_xlfn.SWITCH(TRUE,D1705&lt;25,"18 to 25",D1705&lt;40,"25 to 40",D1705&lt;50,"40 to 50",D1705&lt;60,"50 to 60","60+")</f>
        <v>60+</v>
      </c>
      <c r="F1705" s="2" t="s">
        <v>75</v>
      </c>
      <c r="G1705" s="2" t="s">
        <v>19</v>
      </c>
      <c r="H1705" s="2" t="s">
        <v>201</v>
      </c>
      <c r="I1705" s="3">
        <v>43446</v>
      </c>
      <c r="J1705" s="2"/>
      <c r="K1705" s="2">
        <v>5.93</v>
      </c>
      <c r="L1705" s="2" t="str" cm="1">
        <f t="array" ref="L1705">_xlfn.SWITCH(TRUE,K1705&lt;2,"1 to 2 yrs",K1705&lt;5,"2 to 5 yrs",K1705&lt;10,"5 to 10 yrs",K1705&lt;20,"10 to 20 yrs","20+")</f>
        <v>5 to 10 yrs</v>
      </c>
      <c r="M1705" s="2">
        <v>104051</v>
      </c>
      <c r="N1705" s="4">
        <v>0.1</v>
      </c>
      <c r="O1705" s="5">
        <f t="shared" si="26"/>
        <v>114456.1</v>
      </c>
      <c r="P1705" s="2" t="s">
        <v>58</v>
      </c>
      <c r="Q1705" s="2">
        <v>1428</v>
      </c>
      <c r="R1705" s="2">
        <v>2</v>
      </c>
      <c r="S1705" s="2" t="s">
        <v>90</v>
      </c>
    </row>
    <row r="1706" spans="1:19" x14ac:dyDescent="0.3">
      <c r="A1706" s="2">
        <v>2705</v>
      </c>
      <c r="B1706" s="2" t="s">
        <v>789</v>
      </c>
      <c r="C1706" s="2" t="s">
        <v>17</v>
      </c>
      <c r="D1706" s="2">
        <v>47</v>
      </c>
      <c r="E1706" s="2" t="str" cm="1">
        <f t="array" ref="E1706">_xlfn.SWITCH(TRUE,D1706&lt;25,"18 to 25",D1706&lt;40,"25 to 40",D1706&lt;50,"40 to 50",D1706&lt;60,"50 to 60","60+")</f>
        <v>40 to 50</v>
      </c>
      <c r="F1706" s="2" t="s">
        <v>36</v>
      </c>
      <c r="G1706" s="2" t="s">
        <v>26</v>
      </c>
      <c r="H1706" s="2" t="s">
        <v>122</v>
      </c>
      <c r="I1706" s="3">
        <v>43458</v>
      </c>
      <c r="J1706" s="2"/>
      <c r="K1706" s="2">
        <v>5.9</v>
      </c>
      <c r="L1706" s="2" t="str" cm="1">
        <f t="array" ref="L1706">_xlfn.SWITCH(TRUE,K1706&lt;2,"1 to 2 yrs",K1706&lt;5,"2 to 5 yrs",K1706&lt;10,"5 to 10 yrs",K1706&lt;20,"10 to 20 yrs","20+")</f>
        <v>5 to 10 yrs</v>
      </c>
      <c r="M1706" s="2">
        <v>81343</v>
      </c>
      <c r="N1706" s="4">
        <v>0.1</v>
      </c>
      <c r="O1706" s="5">
        <f t="shared" si="26"/>
        <v>89477.3</v>
      </c>
      <c r="P1706" s="2" t="s">
        <v>28</v>
      </c>
      <c r="Q1706" s="2">
        <v>1230</v>
      </c>
      <c r="R1706" s="2">
        <v>2</v>
      </c>
      <c r="S1706" s="2" t="s">
        <v>43</v>
      </c>
    </row>
    <row r="1707" spans="1:19" x14ac:dyDescent="0.3">
      <c r="A1707" s="2">
        <v>2706</v>
      </c>
      <c r="B1707" s="2" t="s">
        <v>1040</v>
      </c>
      <c r="C1707" s="2" t="s">
        <v>24</v>
      </c>
      <c r="D1707" s="2">
        <v>58</v>
      </c>
      <c r="E1707" s="2" t="str" cm="1">
        <f t="array" ref="E1707">_xlfn.SWITCH(TRUE,D1707&lt;25,"18 to 25",D1707&lt;40,"25 to 40",D1707&lt;50,"40 to 50",D1707&lt;60,"50 to 60","60+")</f>
        <v>50 to 60</v>
      </c>
      <c r="F1707" s="2" t="s">
        <v>25</v>
      </c>
      <c r="G1707" s="2" t="s">
        <v>19</v>
      </c>
      <c r="H1707" s="2" t="s">
        <v>155</v>
      </c>
      <c r="I1707" s="3">
        <v>42915</v>
      </c>
      <c r="J1707" s="2"/>
      <c r="K1707" s="2">
        <v>7.38</v>
      </c>
      <c r="L1707" s="2" t="str" cm="1">
        <f t="array" ref="L1707">_xlfn.SWITCH(TRUE,K1707&lt;2,"1 to 2 yrs",K1707&lt;5,"2 to 5 yrs",K1707&lt;10,"5 to 10 yrs",K1707&lt;20,"10 to 20 yrs","20+")</f>
        <v>5 to 10 yrs</v>
      </c>
      <c r="M1707" s="2">
        <v>76683</v>
      </c>
      <c r="N1707" s="4">
        <v>0.5</v>
      </c>
      <c r="O1707" s="5">
        <f t="shared" si="26"/>
        <v>115024.5</v>
      </c>
      <c r="P1707" s="2" t="s">
        <v>58</v>
      </c>
      <c r="Q1707" s="2">
        <v>1131</v>
      </c>
      <c r="R1707" s="2">
        <v>22</v>
      </c>
      <c r="S1707" s="2" t="s">
        <v>54</v>
      </c>
    </row>
    <row r="1708" spans="1:19" x14ac:dyDescent="0.3">
      <c r="A1708" s="2">
        <v>2707</v>
      </c>
      <c r="B1708" s="2" t="s">
        <v>1102</v>
      </c>
      <c r="C1708" s="2" t="s">
        <v>17</v>
      </c>
      <c r="D1708" s="2">
        <v>55</v>
      </c>
      <c r="E1708" s="2" t="str" cm="1">
        <f t="array" ref="E1708">_xlfn.SWITCH(TRUE,D1708&lt;25,"18 to 25",D1708&lt;40,"25 to 40",D1708&lt;50,"40 to 50",D1708&lt;60,"50 to 60","60+")</f>
        <v>50 to 60</v>
      </c>
      <c r="F1708" s="2" t="s">
        <v>18</v>
      </c>
      <c r="G1708" s="2" t="s">
        <v>19</v>
      </c>
      <c r="H1708" s="2" t="s">
        <v>20</v>
      </c>
      <c r="I1708" s="3">
        <v>44865</v>
      </c>
      <c r="J1708" s="2"/>
      <c r="K1708" s="2">
        <v>2.0499999999999998</v>
      </c>
      <c r="L1708" s="2" t="str" cm="1">
        <f t="array" ref="L1708">_xlfn.SWITCH(TRUE,K1708&lt;2,"1 to 2 yrs",K1708&lt;5,"2 to 5 yrs",K1708&lt;10,"5 to 10 yrs",K1708&lt;20,"10 to 20 yrs","20+")</f>
        <v>2 to 5 yrs</v>
      </c>
      <c r="M1708" s="2">
        <v>80456</v>
      </c>
      <c r="N1708" s="4">
        <v>0.2</v>
      </c>
      <c r="O1708" s="5">
        <f t="shared" si="26"/>
        <v>96547.199999999997</v>
      </c>
      <c r="P1708" s="2" t="s">
        <v>28</v>
      </c>
      <c r="Q1708" s="2">
        <v>2063</v>
      </c>
      <c r="R1708" s="2">
        <v>72</v>
      </c>
      <c r="S1708" s="2" t="s">
        <v>79</v>
      </c>
    </row>
    <row r="1709" spans="1:19" x14ac:dyDescent="0.3">
      <c r="A1709" s="2">
        <v>2708</v>
      </c>
      <c r="B1709" s="2" t="s">
        <v>328</v>
      </c>
      <c r="C1709" s="2" t="s">
        <v>24</v>
      </c>
      <c r="D1709" s="2">
        <v>28</v>
      </c>
      <c r="E1709" s="2" t="str" cm="1">
        <f t="array" ref="E1709">_xlfn.SWITCH(TRUE,D1709&lt;25,"18 to 25",D1709&lt;40,"25 to 40",D1709&lt;50,"40 to 50",D1709&lt;60,"50 to 60","60+")</f>
        <v>25 to 40</v>
      </c>
      <c r="F1709" s="2" t="s">
        <v>40</v>
      </c>
      <c r="G1709" s="2" t="s">
        <v>19</v>
      </c>
      <c r="H1709" s="2" t="s">
        <v>208</v>
      </c>
      <c r="I1709" s="3">
        <v>45134</v>
      </c>
      <c r="J1709" s="2"/>
      <c r="K1709" s="2">
        <v>1.31</v>
      </c>
      <c r="L1709" s="2" t="str" cm="1">
        <f t="array" ref="L1709">_xlfn.SWITCH(TRUE,K1709&lt;2,"1 to 2 yrs",K1709&lt;5,"2 to 5 yrs",K1709&lt;10,"5 to 10 yrs",K1709&lt;20,"10 to 20 yrs","20+")</f>
        <v>1 to 2 yrs</v>
      </c>
      <c r="M1709" s="2">
        <v>45503</v>
      </c>
      <c r="N1709" s="4">
        <v>0.2</v>
      </c>
      <c r="O1709" s="5">
        <f t="shared" si="26"/>
        <v>54603.6</v>
      </c>
      <c r="P1709" s="2" t="s">
        <v>58</v>
      </c>
      <c r="Q1709" s="2"/>
      <c r="R1709" s="2">
        <v>32</v>
      </c>
      <c r="S1709" s="2" t="s">
        <v>77</v>
      </c>
    </row>
    <row r="1710" spans="1:19" x14ac:dyDescent="0.3">
      <c r="A1710" s="2">
        <v>2709</v>
      </c>
      <c r="B1710" s="2" t="s">
        <v>1103</v>
      </c>
      <c r="C1710" s="2" t="s">
        <v>24</v>
      </c>
      <c r="D1710" s="2">
        <v>61</v>
      </c>
      <c r="E1710" s="2" t="str" cm="1">
        <f t="array" ref="E1710">_xlfn.SWITCH(TRUE,D1710&lt;25,"18 to 25",D1710&lt;40,"25 to 40",D1710&lt;50,"40 to 50",D1710&lt;60,"50 to 60","60+")</f>
        <v>60+</v>
      </c>
      <c r="F1710" s="2" t="s">
        <v>36</v>
      </c>
      <c r="G1710" s="2" t="s">
        <v>19</v>
      </c>
      <c r="H1710" s="2" t="s">
        <v>122</v>
      </c>
      <c r="I1710" s="3">
        <v>43745</v>
      </c>
      <c r="J1710" s="2"/>
      <c r="K1710" s="2">
        <v>5.1100000000000003</v>
      </c>
      <c r="L1710" s="2" t="str" cm="1">
        <f t="array" ref="L1710">_xlfn.SWITCH(TRUE,K1710&lt;2,"1 to 2 yrs",K1710&lt;5,"2 to 5 yrs",K1710&lt;10,"5 to 10 yrs",K1710&lt;20,"10 to 20 yrs","20+")</f>
        <v>5 to 10 yrs</v>
      </c>
      <c r="M1710" s="2">
        <v>80770</v>
      </c>
      <c r="N1710" s="4">
        <v>0.2</v>
      </c>
      <c r="O1710" s="5">
        <f t="shared" si="26"/>
        <v>96924</v>
      </c>
      <c r="P1710" s="2" t="s">
        <v>58</v>
      </c>
      <c r="Q1710" s="2">
        <v>2444</v>
      </c>
      <c r="R1710" s="2">
        <v>35</v>
      </c>
      <c r="S1710" s="2" t="s">
        <v>157</v>
      </c>
    </row>
    <row r="1711" spans="1:19" x14ac:dyDescent="0.3">
      <c r="A1711" s="2">
        <v>2710</v>
      </c>
      <c r="B1711" s="2" t="s">
        <v>1104</v>
      </c>
      <c r="C1711" s="2" t="s">
        <v>24</v>
      </c>
      <c r="D1711" s="2">
        <v>49</v>
      </c>
      <c r="E1711" s="2" t="str" cm="1">
        <f t="array" ref="E1711">_xlfn.SWITCH(TRUE,D1711&lt;25,"18 to 25",D1711&lt;40,"25 to 40",D1711&lt;50,"40 to 50",D1711&lt;60,"50 to 60","60+")</f>
        <v>40 to 50</v>
      </c>
      <c r="F1711" s="2" t="s">
        <v>18</v>
      </c>
      <c r="G1711" s="2" t="s">
        <v>19</v>
      </c>
      <c r="H1711" s="2" t="s">
        <v>216</v>
      </c>
      <c r="I1711" s="3">
        <v>43052</v>
      </c>
      <c r="J1711" s="2"/>
      <c r="K1711" s="2">
        <v>7.01</v>
      </c>
      <c r="L1711" s="2" t="str" cm="1">
        <f t="array" ref="L1711">_xlfn.SWITCH(TRUE,K1711&lt;2,"1 to 2 yrs",K1711&lt;5,"2 to 5 yrs",K1711&lt;10,"5 to 10 yrs",K1711&lt;20,"10 to 20 yrs","20+")</f>
        <v>5 to 10 yrs</v>
      </c>
      <c r="M1711" s="2">
        <v>93282</v>
      </c>
      <c r="N1711" s="4">
        <v>0.1</v>
      </c>
      <c r="O1711" s="5">
        <f t="shared" si="26"/>
        <v>102610.2</v>
      </c>
      <c r="P1711" s="2" t="s">
        <v>58</v>
      </c>
      <c r="Q1711" s="2">
        <v>2328</v>
      </c>
      <c r="R1711" s="2">
        <v>63</v>
      </c>
      <c r="S1711" s="2" t="s">
        <v>99</v>
      </c>
    </row>
    <row r="1712" spans="1:19" x14ac:dyDescent="0.3">
      <c r="A1712" s="2">
        <v>2711</v>
      </c>
      <c r="B1712" s="2" t="s">
        <v>1105</v>
      </c>
      <c r="C1712" s="2" t="s">
        <v>17</v>
      </c>
      <c r="D1712" s="2">
        <v>60</v>
      </c>
      <c r="E1712" s="2" t="str" cm="1">
        <f t="array" ref="E1712">_xlfn.SWITCH(TRUE,D1712&lt;25,"18 to 25",D1712&lt;40,"25 to 40",D1712&lt;50,"40 to 50",D1712&lt;60,"50 to 60","60+")</f>
        <v>60+</v>
      </c>
      <c r="F1712" s="2" t="s">
        <v>36</v>
      </c>
      <c r="G1712" s="2" t="s">
        <v>19</v>
      </c>
      <c r="H1712" s="2" t="s">
        <v>241</v>
      </c>
      <c r="I1712" s="3">
        <v>44058</v>
      </c>
      <c r="J1712" s="2"/>
      <c r="K1712" s="2">
        <v>4.25</v>
      </c>
      <c r="L1712" s="2" t="str" cm="1">
        <f t="array" ref="L1712">_xlfn.SWITCH(TRUE,K1712&lt;2,"1 to 2 yrs",K1712&lt;5,"2 to 5 yrs",K1712&lt;10,"5 to 10 yrs",K1712&lt;20,"10 to 20 yrs","20+")</f>
        <v>2 to 5 yrs</v>
      </c>
      <c r="M1712" s="2">
        <v>80344</v>
      </c>
      <c r="N1712" s="4">
        <v>0.2</v>
      </c>
      <c r="O1712" s="5">
        <f t="shared" si="26"/>
        <v>96412.800000000003</v>
      </c>
      <c r="P1712" s="2" t="s">
        <v>42</v>
      </c>
      <c r="Q1712" s="2">
        <v>1929</v>
      </c>
      <c r="R1712" s="2">
        <v>11</v>
      </c>
      <c r="S1712" s="2" t="s">
        <v>87</v>
      </c>
    </row>
    <row r="1713" spans="1:19" x14ac:dyDescent="0.3">
      <c r="A1713" s="2">
        <v>2712</v>
      </c>
      <c r="B1713" s="2" t="s">
        <v>1106</v>
      </c>
      <c r="C1713" s="2" t="s">
        <v>17</v>
      </c>
      <c r="D1713" s="2">
        <v>60</v>
      </c>
      <c r="E1713" s="2" t="str" cm="1">
        <f t="array" ref="E1713">_xlfn.SWITCH(TRUE,D1713&lt;25,"18 to 25",D1713&lt;40,"25 to 40",D1713&lt;50,"40 to 50",D1713&lt;60,"50 to 60","60+")</f>
        <v>60+</v>
      </c>
      <c r="F1713" s="2" t="s">
        <v>36</v>
      </c>
      <c r="G1713" s="2" t="s">
        <v>32</v>
      </c>
      <c r="H1713" s="2" t="s">
        <v>37</v>
      </c>
      <c r="I1713" s="3">
        <v>45092</v>
      </c>
      <c r="J1713" s="2"/>
      <c r="K1713" s="2">
        <v>1.42</v>
      </c>
      <c r="L1713" s="2" t="str" cm="1">
        <f t="array" ref="L1713">_xlfn.SWITCH(TRUE,K1713&lt;2,"1 to 2 yrs",K1713&lt;5,"2 to 5 yrs",K1713&lt;10,"5 to 10 yrs",K1713&lt;20,"10 to 20 yrs","20+")</f>
        <v>1 to 2 yrs</v>
      </c>
      <c r="M1713" s="2">
        <v>62699</v>
      </c>
      <c r="N1713" s="4">
        <v>0.5</v>
      </c>
      <c r="O1713" s="5">
        <f t="shared" si="26"/>
        <v>94048.5</v>
      </c>
      <c r="P1713" s="2" t="s">
        <v>28</v>
      </c>
      <c r="Q1713" s="2">
        <v>1051</v>
      </c>
      <c r="R1713" s="2">
        <v>61</v>
      </c>
      <c r="S1713" s="2" t="s">
        <v>79</v>
      </c>
    </row>
    <row r="1714" spans="1:19" x14ac:dyDescent="0.3">
      <c r="A1714" s="2">
        <v>2713</v>
      </c>
      <c r="B1714" s="2" t="s">
        <v>173</v>
      </c>
      <c r="C1714" s="2" t="s">
        <v>17</v>
      </c>
      <c r="D1714" s="2">
        <v>49</v>
      </c>
      <c r="E1714" s="2" t="str" cm="1">
        <f t="array" ref="E1714">_xlfn.SWITCH(TRUE,D1714&lt;25,"18 to 25",D1714&lt;40,"25 to 40",D1714&lt;50,"40 to 50",D1714&lt;60,"50 to 60","60+")</f>
        <v>40 to 50</v>
      </c>
      <c r="F1714" s="2" t="s">
        <v>36</v>
      </c>
      <c r="G1714" s="2" t="s">
        <v>19</v>
      </c>
      <c r="H1714" s="2" t="s">
        <v>37</v>
      </c>
      <c r="I1714" s="3">
        <v>42329</v>
      </c>
      <c r="J1714" s="3">
        <v>43595</v>
      </c>
      <c r="K1714" s="2">
        <v>3.47</v>
      </c>
      <c r="L1714" s="2" t="str" cm="1">
        <f t="array" ref="L1714">_xlfn.SWITCH(TRUE,K1714&lt;2,"1 to 2 yrs",K1714&lt;5,"2 to 5 yrs",K1714&lt;10,"5 to 10 yrs",K1714&lt;20,"10 to 20 yrs","20+")</f>
        <v>2 to 5 yrs</v>
      </c>
      <c r="M1714" s="2">
        <v>79024</v>
      </c>
      <c r="N1714" s="4">
        <v>0.2</v>
      </c>
      <c r="O1714" s="5">
        <f t="shared" si="26"/>
        <v>94828.800000000003</v>
      </c>
      <c r="P1714" s="2" t="s">
        <v>28</v>
      </c>
      <c r="Q1714" s="2">
        <v>2184</v>
      </c>
      <c r="R1714" s="2">
        <v>25</v>
      </c>
      <c r="S1714" s="2" t="s">
        <v>54</v>
      </c>
    </row>
    <row r="1715" spans="1:19" x14ac:dyDescent="0.3">
      <c r="A1715" s="2">
        <v>2714</v>
      </c>
      <c r="B1715" s="2" t="s">
        <v>1107</v>
      </c>
      <c r="C1715" s="2" t="s">
        <v>17</v>
      </c>
      <c r="D1715" s="2">
        <v>35</v>
      </c>
      <c r="E1715" s="2" t="str" cm="1">
        <f t="array" ref="E1715">_xlfn.SWITCH(TRUE,D1715&lt;25,"18 to 25",D1715&lt;40,"25 to 40",D1715&lt;50,"40 to 50",D1715&lt;60,"50 to 60","60+")</f>
        <v>25 to 40</v>
      </c>
      <c r="F1715" s="2" t="s">
        <v>31</v>
      </c>
      <c r="G1715" s="2" t="s">
        <v>26</v>
      </c>
      <c r="H1715" s="2" t="s">
        <v>72</v>
      </c>
      <c r="I1715" s="3">
        <v>44871</v>
      </c>
      <c r="J1715" s="2"/>
      <c r="K1715" s="2">
        <v>2.0299999999999998</v>
      </c>
      <c r="L1715" s="2" t="str" cm="1">
        <f t="array" ref="L1715">_xlfn.SWITCH(TRUE,K1715&lt;2,"1 to 2 yrs",K1715&lt;5,"2 to 5 yrs",K1715&lt;10,"5 to 10 yrs",K1715&lt;20,"10 to 20 yrs","20+")</f>
        <v>2 to 5 yrs</v>
      </c>
      <c r="M1715" s="2">
        <v>52672</v>
      </c>
      <c r="N1715" s="4">
        <v>0.1</v>
      </c>
      <c r="O1715" s="5">
        <f t="shared" si="26"/>
        <v>57939.199999999997</v>
      </c>
      <c r="P1715" s="2" t="s">
        <v>42</v>
      </c>
      <c r="Q1715" s="2">
        <v>1470</v>
      </c>
      <c r="R1715" s="2">
        <v>36</v>
      </c>
      <c r="S1715" s="2" t="s">
        <v>52</v>
      </c>
    </row>
    <row r="1716" spans="1:19" x14ac:dyDescent="0.3">
      <c r="A1716" s="2">
        <v>2715</v>
      </c>
      <c r="B1716" s="2" t="s">
        <v>858</v>
      </c>
      <c r="C1716" s="2" t="s">
        <v>24</v>
      </c>
      <c r="D1716" s="2">
        <v>59</v>
      </c>
      <c r="E1716" s="2" t="str" cm="1">
        <f t="array" ref="E1716">_xlfn.SWITCH(TRUE,D1716&lt;25,"18 to 25",D1716&lt;40,"25 to 40",D1716&lt;50,"40 to 50",D1716&lt;60,"50 to 60","60+")</f>
        <v>50 to 60</v>
      </c>
      <c r="F1716" s="2" t="s">
        <v>18</v>
      </c>
      <c r="G1716" s="2" t="s">
        <v>19</v>
      </c>
      <c r="H1716" s="2" t="s">
        <v>134</v>
      </c>
      <c r="I1716" s="3">
        <v>44187</v>
      </c>
      <c r="J1716" s="2"/>
      <c r="K1716" s="2">
        <v>3.9</v>
      </c>
      <c r="L1716" s="2" t="str" cm="1">
        <f t="array" ref="L1716">_xlfn.SWITCH(TRUE,K1716&lt;2,"1 to 2 yrs",K1716&lt;5,"2 to 5 yrs",K1716&lt;10,"5 to 10 yrs",K1716&lt;20,"10 to 20 yrs","20+")</f>
        <v>2 to 5 yrs</v>
      </c>
      <c r="M1716" s="2">
        <v>72318</v>
      </c>
      <c r="N1716" s="4">
        <v>0.15</v>
      </c>
      <c r="O1716" s="5">
        <f t="shared" si="26"/>
        <v>83165.7</v>
      </c>
      <c r="P1716" s="2" t="s">
        <v>28</v>
      </c>
      <c r="Q1716" s="2">
        <v>1298</v>
      </c>
      <c r="R1716" s="2">
        <v>47</v>
      </c>
      <c r="S1716" s="2" t="s">
        <v>59</v>
      </c>
    </row>
    <row r="1717" spans="1:19" x14ac:dyDescent="0.3">
      <c r="A1717" s="2">
        <v>2716</v>
      </c>
      <c r="B1717" s="2" t="s">
        <v>885</v>
      </c>
      <c r="C1717" s="2" t="s">
        <v>24</v>
      </c>
      <c r="D1717" s="2">
        <v>25</v>
      </c>
      <c r="E1717" s="2" t="str" cm="1">
        <f t="array" ref="E1717">_xlfn.SWITCH(TRUE,D1717&lt;25,"18 to 25",D1717&lt;40,"25 to 40",D1717&lt;50,"40 to 50",D1717&lt;60,"50 to 60","60+")</f>
        <v>25 to 40</v>
      </c>
      <c r="F1717" s="2" t="s">
        <v>36</v>
      </c>
      <c r="G1717" s="2" t="s">
        <v>26</v>
      </c>
      <c r="H1717" s="2" t="s">
        <v>122</v>
      </c>
      <c r="I1717" s="3">
        <v>45343</v>
      </c>
      <c r="J1717" s="2"/>
      <c r="K1717" s="2">
        <v>0.74</v>
      </c>
      <c r="L1717" s="2" t="str" cm="1">
        <f t="array" ref="L1717">_xlfn.SWITCH(TRUE,K1717&lt;2,"1 to 2 yrs",K1717&lt;5,"2 to 5 yrs",K1717&lt;10,"5 to 10 yrs",K1717&lt;20,"10 to 20 yrs","20+")</f>
        <v>1 to 2 yrs</v>
      </c>
      <c r="M1717" s="2">
        <v>69289</v>
      </c>
      <c r="N1717" s="4">
        <v>0.1</v>
      </c>
      <c r="O1717" s="5">
        <f t="shared" si="26"/>
        <v>76217.899999999994</v>
      </c>
      <c r="P1717" s="2" t="s">
        <v>28</v>
      </c>
      <c r="Q1717" s="2">
        <v>1644</v>
      </c>
      <c r="R1717" s="2">
        <v>73</v>
      </c>
      <c r="S1717" s="2" t="s">
        <v>38</v>
      </c>
    </row>
    <row r="1718" spans="1:19" x14ac:dyDescent="0.3">
      <c r="A1718" s="2">
        <v>2717</v>
      </c>
      <c r="B1718" s="2" t="s">
        <v>1108</v>
      </c>
      <c r="C1718" s="2" t="s">
        <v>24</v>
      </c>
      <c r="D1718" s="2">
        <v>63</v>
      </c>
      <c r="E1718" s="2" t="str" cm="1">
        <f t="array" ref="E1718">_xlfn.SWITCH(TRUE,D1718&lt;25,"18 to 25",D1718&lt;40,"25 to 40",D1718&lt;50,"40 to 50",D1718&lt;60,"50 to 60","60+")</f>
        <v>60+</v>
      </c>
      <c r="F1718" s="2" t="s">
        <v>56</v>
      </c>
      <c r="G1718" s="2" t="s">
        <v>19</v>
      </c>
      <c r="H1718" s="2" t="s">
        <v>61</v>
      </c>
      <c r="I1718" s="3">
        <v>43805</v>
      </c>
      <c r="J1718" s="2"/>
      <c r="K1718" s="2">
        <v>4.95</v>
      </c>
      <c r="L1718" s="2" t="str" cm="1">
        <f t="array" ref="L1718">_xlfn.SWITCH(TRUE,K1718&lt;2,"1 to 2 yrs",K1718&lt;5,"2 to 5 yrs",K1718&lt;10,"5 to 10 yrs",K1718&lt;20,"10 to 20 yrs","20+")</f>
        <v>2 to 5 yrs</v>
      </c>
      <c r="M1718" s="2">
        <v>115330</v>
      </c>
      <c r="N1718" s="4">
        <v>0.2</v>
      </c>
      <c r="O1718" s="5">
        <f t="shared" si="26"/>
        <v>138396</v>
      </c>
      <c r="P1718" s="2" t="s">
        <v>28</v>
      </c>
      <c r="Q1718" s="2">
        <v>1903</v>
      </c>
      <c r="R1718" s="2">
        <v>43</v>
      </c>
      <c r="S1718" s="2" t="s">
        <v>54</v>
      </c>
    </row>
    <row r="1719" spans="1:19" x14ac:dyDescent="0.3">
      <c r="A1719" s="2">
        <v>2718</v>
      </c>
      <c r="B1719" s="2" t="s">
        <v>1109</v>
      </c>
      <c r="C1719" s="2" t="s">
        <v>17</v>
      </c>
      <c r="D1719" s="2">
        <v>39</v>
      </c>
      <c r="E1719" s="2" t="str" cm="1">
        <f t="array" ref="E1719">_xlfn.SWITCH(TRUE,D1719&lt;25,"18 to 25",D1719&lt;40,"25 to 40",D1719&lt;50,"40 to 50",D1719&lt;60,"50 to 60","60+")</f>
        <v>25 to 40</v>
      </c>
      <c r="F1719" s="2" t="s">
        <v>56</v>
      </c>
      <c r="G1719" s="2" t="s">
        <v>19</v>
      </c>
      <c r="H1719" s="2" t="s">
        <v>162</v>
      </c>
      <c r="I1719" s="3">
        <v>45239</v>
      </c>
      <c r="J1719" s="2"/>
      <c r="K1719" s="2">
        <v>1.02</v>
      </c>
      <c r="L1719" s="2" t="str" cm="1">
        <f t="array" ref="L1719">_xlfn.SWITCH(TRUE,K1719&lt;2,"1 to 2 yrs",K1719&lt;5,"2 to 5 yrs",K1719&lt;10,"5 to 10 yrs",K1719&lt;20,"10 to 20 yrs","20+")</f>
        <v>1 to 2 yrs</v>
      </c>
      <c r="M1719" s="2">
        <v>98832</v>
      </c>
      <c r="N1719" s="4">
        <v>0.25</v>
      </c>
      <c r="O1719" s="5">
        <f t="shared" si="26"/>
        <v>123540</v>
      </c>
      <c r="P1719" s="2" t="s">
        <v>58</v>
      </c>
      <c r="Q1719" s="2"/>
      <c r="R1719" s="2">
        <v>10</v>
      </c>
      <c r="S1719" s="2" t="s">
        <v>22</v>
      </c>
    </row>
    <row r="1720" spans="1:19" x14ac:dyDescent="0.3">
      <c r="A1720" s="2">
        <v>2719</v>
      </c>
      <c r="B1720" s="2" t="s">
        <v>1110</v>
      </c>
      <c r="C1720" s="2" t="s">
        <v>24</v>
      </c>
      <c r="D1720" s="2">
        <v>65</v>
      </c>
      <c r="E1720" s="2" t="str" cm="1">
        <f t="array" ref="E1720">_xlfn.SWITCH(TRUE,D1720&lt;25,"18 to 25",D1720&lt;40,"25 to 40",D1720&lt;50,"40 to 50",D1720&lt;60,"50 to 60","60+")</f>
        <v>60+</v>
      </c>
      <c r="F1720" s="2" t="s">
        <v>50</v>
      </c>
      <c r="G1720" s="2" t="s">
        <v>26</v>
      </c>
      <c r="H1720" s="2" t="s">
        <v>101</v>
      </c>
      <c r="I1720" s="3">
        <v>43509</v>
      </c>
      <c r="J1720" s="2"/>
      <c r="K1720" s="2">
        <v>5.76</v>
      </c>
      <c r="L1720" s="2" t="str" cm="1">
        <f t="array" ref="L1720">_xlfn.SWITCH(TRUE,K1720&lt;2,"1 to 2 yrs",K1720&lt;5,"2 to 5 yrs",K1720&lt;10,"5 to 10 yrs",K1720&lt;20,"10 to 20 yrs","20+")</f>
        <v>5 to 10 yrs</v>
      </c>
      <c r="M1720" s="2">
        <v>97031</v>
      </c>
      <c r="N1720" s="4">
        <v>0.2</v>
      </c>
      <c r="O1720" s="5">
        <f t="shared" si="26"/>
        <v>116437.2</v>
      </c>
      <c r="P1720" s="2" t="s">
        <v>58</v>
      </c>
      <c r="Q1720" s="2">
        <v>2194</v>
      </c>
      <c r="R1720" s="2">
        <v>82</v>
      </c>
      <c r="S1720" s="2" t="s">
        <v>99</v>
      </c>
    </row>
    <row r="1721" spans="1:19" x14ac:dyDescent="0.3">
      <c r="A1721" s="2">
        <v>2720</v>
      </c>
      <c r="B1721" s="2" t="s">
        <v>1025</v>
      </c>
      <c r="C1721" s="2" t="s">
        <v>17</v>
      </c>
      <c r="D1721" s="2">
        <v>46</v>
      </c>
      <c r="E1721" s="2" t="str" cm="1">
        <f t="array" ref="E1721">_xlfn.SWITCH(TRUE,D1721&lt;25,"18 to 25",D1721&lt;40,"25 to 40",D1721&lt;50,"40 to 50",D1721&lt;60,"50 to 60","60+")</f>
        <v>40 to 50</v>
      </c>
      <c r="F1721" s="2" t="s">
        <v>25</v>
      </c>
      <c r="G1721" s="2" t="s">
        <v>19</v>
      </c>
      <c r="H1721" s="2" t="s">
        <v>259</v>
      </c>
      <c r="I1721" s="3">
        <v>45195</v>
      </c>
      <c r="J1721" s="2"/>
      <c r="K1721" s="2">
        <v>1.1399999999999999</v>
      </c>
      <c r="L1721" s="2" t="str" cm="1">
        <f t="array" ref="L1721">_xlfn.SWITCH(TRUE,K1721&lt;2,"1 to 2 yrs",K1721&lt;5,"2 to 5 yrs",K1721&lt;10,"5 to 10 yrs",K1721&lt;20,"10 to 20 yrs","20+")</f>
        <v>1 to 2 yrs</v>
      </c>
      <c r="M1721" s="2">
        <v>62330</v>
      </c>
      <c r="N1721" s="4">
        <v>0.5</v>
      </c>
      <c r="O1721" s="5">
        <f t="shared" si="26"/>
        <v>93495</v>
      </c>
      <c r="P1721" s="2" t="s">
        <v>58</v>
      </c>
      <c r="Q1721" s="2">
        <v>2189</v>
      </c>
      <c r="R1721" s="2">
        <v>68</v>
      </c>
      <c r="S1721" s="2" t="s">
        <v>117</v>
      </c>
    </row>
    <row r="1722" spans="1:19" x14ac:dyDescent="0.3">
      <c r="A1722" s="2">
        <v>2721</v>
      </c>
      <c r="B1722" s="2" t="s">
        <v>220</v>
      </c>
      <c r="C1722" s="2" t="s">
        <v>24</v>
      </c>
      <c r="D1722" s="2">
        <v>28</v>
      </c>
      <c r="E1722" s="2" t="str" cm="1">
        <f t="array" ref="E1722">_xlfn.SWITCH(TRUE,D1722&lt;25,"18 to 25",D1722&lt;40,"25 to 40",D1722&lt;50,"40 to 50",D1722&lt;60,"50 to 60","60+")</f>
        <v>25 to 40</v>
      </c>
      <c r="F1722" s="2" t="s">
        <v>75</v>
      </c>
      <c r="G1722" s="2" t="s">
        <v>32</v>
      </c>
      <c r="H1722" s="2" t="s">
        <v>165</v>
      </c>
      <c r="I1722" s="3">
        <v>43145</v>
      </c>
      <c r="J1722" s="3">
        <v>44954</v>
      </c>
      <c r="K1722" s="2">
        <v>4.95</v>
      </c>
      <c r="L1722" s="2" t="str" cm="1">
        <f t="array" ref="L1722">_xlfn.SWITCH(TRUE,K1722&lt;2,"1 to 2 yrs",K1722&lt;5,"2 to 5 yrs",K1722&lt;10,"5 to 10 yrs",K1722&lt;20,"10 to 20 yrs","20+")</f>
        <v>2 to 5 yrs</v>
      </c>
      <c r="M1722" s="2">
        <v>98302</v>
      </c>
      <c r="N1722" s="4">
        <v>0.1</v>
      </c>
      <c r="O1722" s="5">
        <f t="shared" si="26"/>
        <v>108132.2</v>
      </c>
      <c r="P1722" s="2" t="s">
        <v>28</v>
      </c>
      <c r="Q1722" s="2"/>
      <c r="R1722" s="2">
        <v>23</v>
      </c>
      <c r="S1722" s="2" t="s">
        <v>84</v>
      </c>
    </row>
    <row r="1723" spans="1:19" x14ac:dyDescent="0.3">
      <c r="A1723" s="2">
        <v>2722</v>
      </c>
      <c r="B1723" s="2" t="s">
        <v>1085</v>
      </c>
      <c r="C1723" s="2" t="s">
        <v>17</v>
      </c>
      <c r="D1723" s="2">
        <v>59</v>
      </c>
      <c r="E1723" s="2" t="str" cm="1">
        <f t="array" ref="E1723">_xlfn.SWITCH(TRUE,D1723&lt;25,"18 to 25",D1723&lt;40,"25 to 40",D1723&lt;50,"40 to 50",D1723&lt;60,"50 to 60","60+")</f>
        <v>50 to 60</v>
      </c>
      <c r="F1723" s="2" t="s">
        <v>50</v>
      </c>
      <c r="G1723" s="2" t="s">
        <v>32</v>
      </c>
      <c r="H1723" s="2" t="s">
        <v>141</v>
      </c>
      <c r="I1723" s="3">
        <v>44788</v>
      </c>
      <c r="J1723" s="2"/>
      <c r="K1723" s="2">
        <v>2.2599999999999998</v>
      </c>
      <c r="L1723" s="2" t="str" cm="1">
        <f t="array" ref="L1723">_xlfn.SWITCH(TRUE,K1723&lt;2,"1 to 2 yrs",K1723&lt;5,"2 to 5 yrs",K1723&lt;10,"5 to 10 yrs",K1723&lt;20,"10 to 20 yrs","20+")</f>
        <v>2 to 5 yrs</v>
      </c>
      <c r="M1723" s="2">
        <v>94207</v>
      </c>
      <c r="N1723" s="4">
        <v>0.25</v>
      </c>
      <c r="O1723" s="5">
        <f t="shared" si="26"/>
        <v>117758.75</v>
      </c>
      <c r="P1723" s="2" t="s">
        <v>58</v>
      </c>
      <c r="Q1723" s="2">
        <v>2035</v>
      </c>
      <c r="R1723" s="2">
        <v>98</v>
      </c>
      <c r="S1723" s="2" t="s">
        <v>34</v>
      </c>
    </row>
    <row r="1724" spans="1:19" x14ac:dyDescent="0.3">
      <c r="A1724" s="2">
        <v>2723</v>
      </c>
      <c r="B1724" s="2" t="s">
        <v>601</v>
      </c>
      <c r="C1724" s="2" t="s">
        <v>17</v>
      </c>
      <c r="D1724" s="2">
        <v>49</v>
      </c>
      <c r="E1724" s="2" t="str" cm="1">
        <f t="array" ref="E1724">_xlfn.SWITCH(TRUE,D1724&lt;25,"18 to 25",D1724&lt;40,"25 to 40",D1724&lt;50,"40 to 50",D1724&lt;60,"50 to 60","60+")</f>
        <v>40 to 50</v>
      </c>
      <c r="F1724" s="2" t="s">
        <v>31</v>
      </c>
      <c r="G1724" s="2" t="s">
        <v>19</v>
      </c>
      <c r="H1724" s="2" t="s">
        <v>72</v>
      </c>
      <c r="I1724" s="3">
        <v>42071</v>
      </c>
      <c r="J1724" s="2"/>
      <c r="K1724" s="2">
        <v>9.69</v>
      </c>
      <c r="L1724" s="2" t="str" cm="1">
        <f t="array" ref="L1724">_xlfn.SWITCH(TRUE,K1724&lt;2,"1 to 2 yrs",K1724&lt;5,"2 to 5 yrs",K1724&lt;10,"5 to 10 yrs",K1724&lt;20,"10 to 20 yrs","20+")</f>
        <v>5 to 10 yrs</v>
      </c>
      <c r="M1724" s="2">
        <v>77650</v>
      </c>
      <c r="N1724" s="4">
        <v>0.15</v>
      </c>
      <c r="O1724" s="5">
        <f t="shared" si="26"/>
        <v>89297.5</v>
      </c>
      <c r="P1724" s="2" t="s">
        <v>28</v>
      </c>
      <c r="Q1724" s="2">
        <v>1481</v>
      </c>
      <c r="R1724" s="2">
        <v>91</v>
      </c>
      <c r="S1724" s="2" t="s">
        <v>54</v>
      </c>
    </row>
    <row r="1725" spans="1:19" x14ac:dyDescent="0.3">
      <c r="A1725" s="2">
        <v>2724</v>
      </c>
      <c r="B1725" s="2" t="s">
        <v>349</v>
      </c>
      <c r="C1725" s="2" t="s">
        <v>24</v>
      </c>
      <c r="D1725" s="2">
        <v>26</v>
      </c>
      <c r="E1725" s="2" t="str" cm="1">
        <f t="array" ref="E1725">_xlfn.SWITCH(TRUE,D1725&lt;25,"18 to 25",D1725&lt;40,"25 to 40",D1725&lt;50,"40 to 50",D1725&lt;60,"50 to 60","60+")</f>
        <v>25 to 40</v>
      </c>
      <c r="F1725" s="2" t="s">
        <v>56</v>
      </c>
      <c r="G1725" s="2" t="s">
        <v>19</v>
      </c>
      <c r="H1725" s="2" t="s">
        <v>61</v>
      </c>
      <c r="I1725" s="3">
        <v>43000</v>
      </c>
      <c r="J1725" s="2"/>
      <c r="K1725" s="2">
        <v>7.15</v>
      </c>
      <c r="L1725" s="2" t="str" cm="1">
        <f t="array" ref="L1725">_xlfn.SWITCH(TRUE,K1725&lt;2,"1 to 2 yrs",K1725&lt;5,"2 to 5 yrs",K1725&lt;10,"5 to 10 yrs",K1725&lt;20,"10 to 20 yrs","20+")</f>
        <v>5 to 10 yrs</v>
      </c>
      <c r="M1725" s="2">
        <v>126700</v>
      </c>
      <c r="N1725" s="4">
        <v>0.25</v>
      </c>
      <c r="O1725" s="5">
        <f t="shared" si="26"/>
        <v>158375</v>
      </c>
      <c r="P1725" s="2" t="s">
        <v>28</v>
      </c>
      <c r="Q1725" s="2">
        <v>2315</v>
      </c>
      <c r="R1725" s="2">
        <v>93</v>
      </c>
      <c r="S1725" s="2" t="s">
        <v>79</v>
      </c>
    </row>
    <row r="1726" spans="1:19" x14ac:dyDescent="0.3">
      <c r="A1726" s="2">
        <v>2725</v>
      </c>
      <c r="B1726" s="2" t="s">
        <v>585</v>
      </c>
      <c r="C1726" s="2" t="s">
        <v>24</v>
      </c>
      <c r="D1726" s="2">
        <v>24</v>
      </c>
      <c r="E1726" s="2" t="str" cm="1">
        <f t="array" ref="E1726">_xlfn.SWITCH(TRUE,D1726&lt;25,"18 to 25",D1726&lt;40,"25 to 40",D1726&lt;50,"40 to 50",D1726&lt;60,"50 to 60","60+")</f>
        <v>18 to 25</v>
      </c>
      <c r="F1726" s="2" t="s">
        <v>18</v>
      </c>
      <c r="G1726" s="2" t="s">
        <v>32</v>
      </c>
      <c r="H1726" s="2" t="s">
        <v>20</v>
      </c>
      <c r="I1726" s="3">
        <v>43643</v>
      </c>
      <c r="J1726" s="2"/>
      <c r="K1726" s="2">
        <v>5.39</v>
      </c>
      <c r="L1726" s="2" t="str" cm="1">
        <f t="array" ref="L1726">_xlfn.SWITCH(TRUE,K1726&lt;2,"1 to 2 yrs",K1726&lt;5,"2 to 5 yrs",K1726&lt;10,"5 to 10 yrs",K1726&lt;20,"10 to 20 yrs","20+")</f>
        <v>5 to 10 yrs</v>
      </c>
      <c r="M1726" s="2">
        <v>88811</v>
      </c>
      <c r="N1726" s="4">
        <v>0.15</v>
      </c>
      <c r="O1726" s="5">
        <f t="shared" si="26"/>
        <v>102132.65</v>
      </c>
      <c r="P1726" s="2" t="s">
        <v>58</v>
      </c>
      <c r="Q1726" s="2">
        <v>1588</v>
      </c>
      <c r="R1726" s="2">
        <v>18</v>
      </c>
      <c r="S1726" s="2" t="s">
        <v>43</v>
      </c>
    </row>
    <row r="1727" spans="1:19" x14ac:dyDescent="0.3">
      <c r="A1727" s="2">
        <v>2726</v>
      </c>
      <c r="B1727" s="2" t="s">
        <v>921</v>
      </c>
      <c r="C1727" s="2" t="s">
        <v>24</v>
      </c>
      <c r="D1727" s="2">
        <v>65</v>
      </c>
      <c r="E1727" s="2" t="str" cm="1">
        <f t="array" ref="E1727">_xlfn.SWITCH(TRUE,D1727&lt;25,"18 to 25",D1727&lt;40,"25 to 40",D1727&lt;50,"40 to 50",D1727&lt;60,"50 to 60","60+")</f>
        <v>60+</v>
      </c>
      <c r="F1727" s="2" t="s">
        <v>25</v>
      </c>
      <c r="G1727" s="2" t="s">
        <v>19</v>
      </c>
      <c r="H1727" s="2" t="s">
        <v>27</v>
      </c>
      <c r="I1727" s="3">
        <v>45392</v>
      </c>
      <c r="J1727" s="2"/>
      <c r="K1727" s="2">
        <v>0.6</v>
      </c>
      <c r="L1727" s="2" t="str" cm="1">
        <f t="array" ref="L1727">_xlfn.SWITCH(TRUE,K1727&lt;2,"1 to 2 yrs",K1727&lt;5,"2 to 5 yrs",K1727&lt;10,"5 to 10 yrs",K1727&lt;20,"10 to 20 yrs","20+")</f>
        <v>1 to 2 yrs</v>
      </c>
      <c r="M1727" s="2">
        <v>57008</v>
      </c>
      <c r="N1727" s="4">
        <v>0.3</v>
      </c>
      <c r="O1727" s="5">
        <f t="shared" si="26"/>
        <v>74110.399999999994</v>
      </c>
      <c r="P1727" s="2" t="s">
        <v>21</v>
      </c>
      <c r="Q1727" s="2">
        <v>1296</v>
      </c>
      <c r="R1727" s="2">
        <v>69</v>
      </c>
      <c r="S1727" s="2" t="s">
        <v>77</v>
      </c>
    </row>
    <row r="1728" spans="1:19" x14ac:dyDescent="0.3">
      <c r="A1728" s="2">
        <v>2727</v>
      </c>
      <c r="B1728" s="2" t="s">
        <v>467</v>
      </c>
      <c r="C1728" s="2" t="s">
        <v>24</v>
      </c>
      <c r="D1728" s="2">
        <v>52</v>
      </c>
      <c r="E1728" s="2" t="str" cm="1">
        <f t="array" ref="E1728">_xlfn.SWITCH(TRUE,D1728&lt;25,"18 to 25",D1728&lt;40,"25 to 40",D1728&lt;50,"40 to 50",D1728&lt;60,"50 to 60","60+")</f>
        <v>50 to 60</v>
      </c>
      <c r="F1728" s="2" t="s">
        <v>25</v>
      </c>
      <c r="G1728" s="2" t="s">
        <v>19</v>
      </c>
      <c r="H1728" s="2" t="s">
        <v>97</v>
      </c>
      <c r="I1728" s="3">
        <v>44879</v>
      </c>
      <c r="J1728" s="2"/>
      <c r="K1728" s="2">
        <v>2.0099999999999998</v>
      </c>
      <c r="L1728" s="2" t="str" cm="1">
        <f t="array" ref="L1728">_xlfn.SWITCH(TRUE,K1728&lt;2,"1 to 2 yrs",K1728&lt;5,"2 to 5 yrs",K1728&lt;10,"5 to 10 yrs",K1728&lt;20,"10 to 20 yrs","20+")</f>
        <v>2 to 5 yrs</v>
      </c>
      <c r="M1728" s="2">
        <v>50558</v>
      </c>
      <c r="N1728" s="4">
        <v>0.25</v>
      </c>
      <c r="O1728" s="5">
        <f t="shared" si="26"/>
        <v>63197.5</v>
      </c>
      <c r="P1728" s="2" t="s">
        <v>42</v>
      </c>
      <c r="Q1728" s="2">
        <v>1736</v>
      </c>
      <c r="R1728" s="2">
        <v>55</v>
      </c>
      <c r="S1728" s="2" t="s">
        <v>52</v>
      </c>
    </row>
    <row r="1729" spans="1:19" x14ac:dyDescent="0.3">
      <c r="A1729" s="2">
        <v>2728</v>
      </c>
      <c r="B1729" s="2" t="s">
        <v>558</v>
      </c>
      <c r="C1729" s="2" t="s">
        <v>17</v>
      </c>
      <c r="D1729" s="2">
        <v>63</v>
      </c>
      <c r="E1729" s="2" t="str" cm="1">
        <f t="array" ref="E1729">_xlfn.SWITCH(TRUE,D1729&lt;25,"18 to 25",D1729&lt;40,"25 to 40",D1729&lt;50,"40 to 50",D1729&lt;60,"50 to 60","60+")</f>
        <v>60+</v>
      </c>
      <c r="F1729" s="2" t="s">
        <v>75</v>
      </c>
      <c r="G1729" s="2" t="s">
        <v>32</v>
      </c>
      <c r="H1729" s="2" t="s">
        <v>76</v>
      </c>
      <c r="I1729" s="3">
        <v>43119</v>
      </c>
      <c r="J1729" s="2"/>
      <c r="K1729" s="2">
        <v>6.83</v>
      </c>
      <c r="L1729" s="2" t="str" cm="1">
        <f t="array" ref="L1729">_xlfn.SWITCH(TRUE,K1729&lt;2,"1 to 2 yrs",K1729&lt;5,"2 to 5 yrs",K1729&lt;10,"5 to 10 yrs",K1729&lt;20,"10 to 20 yrs","20+")</f>
        <v>5 to 10 yrs</v>
      </c>
      <c r="M1729" s="2">
        <v>90609</v>
      </c>
      <c r="N1729" s="4">
        <v>0.2</v>
      </c>
      <c r="O1729" s="5">
        <f t="shared" si="26"/>
        <v>108730.8</v>
      </c>
      <c r="P1729" s="2" t="s">
        <v>58</v>
      </c>
      <c r="Q1729" s="2">
        <v>1786</v>
      </c>
      <c r="R1729" s="2">
        <v>48</v>
      </c>
      <c r="S1729" s="2" t="s">
        <v>84</v>
      </c>
    </row>
    <row r="1730" spans="1:19" x14ac:dyDescent="0.3">
      <c r="A1730" s="2">
        <v>2729</v>
      </c>
      <c r="B1730" s="2" t="s">
        <v>746</v>
      </c>
      <c r="C1730" s="2" t="s">
        <v>24</v>
      </c>
      <c r="D1730" s="2">
        <v>41</v>
      </c>
      <c r="E1730" s="2" t="str" cm="1">
        <f t="array" ref="E1730">_xlfn.SWITCH(TRUE,D1730&lt;25,"18 to 25",D1730&lt;40,"25 to 40",D1730&lt;50,"40 to 50",D1730&lt;60,"50 to 60","60+")</f>
        <v>40 to 50</v>
      </c>
      <c r="F1730" s="2" t="s">
        <v>18</v>
      </c>
      <c r="G1730" s="2" t="s">
        <v>26</v>
      </c>
      <c r="H1730" s="2" t="s">
        <v>20</v>
      </c>
      <c r="I1730" s="3">
        <v>45447</v>
      </c>
      <c r="J1730" s="2"/>
      <c r="K1730" s="2">
        <v>0.45</v>
      </c>
      <c r="L1730" s="2" t="str" cm="1">
        <f t="array" ref="L1730">_xlfn.SWITCH(TRUE,K1730&lt;2,"1 to 2 yrs",K1730&lt;5,"2 to 5 yrs",K1730&lt;10,"5 to 10 yrs",K1730&lt;20,"10 to 20 yrs","20+")</f>
        <v>1 to 2 yrs</v>
      </c>
      <c r="M1730" s="2">
        <v>66002</v>
      </c>
      <c r="N1730" s="4">
        <v>0</v>
      </c>
      <c r="O1730" s="5">
        <f t="shared" si="26"/>
        <v>66002</v>
      </c>
      <c r="P1730" s="2" t="s">
        <v>42</v>
      </c>
      <c r="Q1730" s="2"/>
      <c r="R1730" s="2">
        <v>82</v>
      </c>
      <c r="S1730" s="2" t="s">
        <v>84</v>
      </c>
    </row>
    <row r="1731" spans="1:19" x14ac:dyDescent="0.3">
      <c r="A1731" s="2">
        <v>2730</v>
      </c>
      <c r="B1731" s="2" t="s">
        <v>456</v>
      </c>
      <c r="C1731" s="2" t="s">
        <v>24</v>
      </c>
      <c r="D1731" s="2">
        <v>40</v>
      </c>
      <c r="E1731" s="2" t="str" cm="1">
        <f t="array" ref="E1731">_xlfn.SWITCH(TRUE,D1731&lt;25,"18 to 25",D1731&lt;40,"25 to 40",D1731&lt;50,"40 to 50",D1731&lt;60,"50 to 60","60+")</f>
        <v>40 to 50</v>
      </c>
      <c r="F1731" s="2" t="s">
        <v>46</v>
      </c>
      <c r="G1731" s="2" t="s">
        <v>19</v>
      </c>
      <c r="H1731" s="2" t="s">
        <v>110</v>
      </c>
      <c r="I1731" s="3">
        <v>44094</v>
      </c>
      <c r="J1731" s="2"/>
      <c r="K1731" s="2">
        <v>4.16</v>
      </c>
      <c r="L1731" s="2" t="str" cm="1">
        <f t="array" ref="L1731">_xlfn.SWITCH(TRUE,K1731&lt;2,"1 to 2 yrs",K1731&lt;5,"2 to 5 yrs",K1731&lt;10,"5 to 10 yrs",K1731&lt;20,"10 to 20 yrs","20+")</f>
        <v>2 to 5 yrs</v>
      </c>
      <c r="M1731" s="2">
        <v>92230</v>
      </c>
      <c r="N1731" s="4">
        <v>0.15</v>
      </c>
      <c r="O1731" s="5">
        <f t="shared" ref="O1731:O1794" si="27">M1731+(M1731*N1731)</f>
        <v>106064.5</v>
      </c>
      <c r="P1731" s="2" t="s">
        <v>28</v>
      </c>
      <c r="Q1731" s="2">
        <v>1389</v>
      </c>
      <c r="R1731" s="2">
        <v>56</v>
      </c>
      <c r="S1731" s="2" t="s">
        <v>29</v>
      </c>
    </row>
    <row r="1732" spans="1:19" x14ac:dyDescent="0.3">
      <c r="A1732" s="2">
        <v>2731</v>
      </c>
      <c r="B1732" s="2" t="s">
        <v>1111</v>
      </c>
      <c r="C1732" s="2" t="s">
        <v>24</v>
      </c>
      <c r="D1732" s="2">
        <v>32</v>
      </c>
      <c r="E1732" s="2" t="str" cm="1">
        <f t="array" ref="E1732">_xlfn.SWITCH(TRUE,D1732&lt;25,"18 to 25",D1732&lt;40,"25 to 40",D1732&lt;50,"40 to 50",D1732&lt;60,"50 to 60","60+")</f>
        <v>25 to 40</v>
      </c>
      <c r="F1732" s="2" t="s">
        <v>75</v>
      </c>
      <c r="G1732" s="2" t="s">
        <v>26</v>
      </c>
      <c r="H1732" s="2" t="s">
        <v>165</v>
      </c>
      <c r="I1732" s="3">
        <v>44244</v>
      </c>
      <c r="J1732" s="2"/>
      <c r="K1732" s="2">
        <v>3.75</v>
      </c>
      <c r="L1732" s="2" t="str" cm="1">
        <f t="array" ref="L1732">_xlfn.SWITCH(TRUE,K1732&lt;2,"1 to 2 yrs",K1732&lt;5,"2 to 5 yrs",K1732&lt;10,"5 to 10 yrs",K1732&lt;20,"10 to 20 yrs","20+")</f>
        <v>2 to 5 yrs</v>
      </c>
      <c r="M1732" s="2">
        <v>92644</v>
      </c>
      <c r="N1732" s="4">
        <v>0.25</v>
      </c>
      <c r="O1732" s="5">
        <f t="shared" si="27"/>
        <v>115805</v>
      </c>
      <c r="P1732" s="2" t="s">
        <v>42</v>
      </c>
      <c r="Q1732" s="2">
        <v>2170</v>
      </c>
      <c r="R1732" s="2">
        <v>94</v>
      </c>
      <c r="S1732" s="2" t="s">
        <v>43</v>
      </c>
    </row>
    <row r="1733" spans="1:19" x14ac:dyDescent="0.3">
      <c r="A1733" s="2">
        <v>2732</v>
      </c>
      <c r="B1733" s="2" t="s">
        <v>653</v>
      </c>
      <c r="C1733" s="2" t="s">
        <v>17</v>
      </c>
      <c r="D1733" s="2">
        <v>61</v>
      </c>
      <c r="E1733" s="2" t="str" cm="1">
        <f t="array" ref="E1733">_xlfn.SWITCH(TRUE,D1733&lt;25,"18 to 25",D1733&lt;40,"25 to 40",D1733&lt;50,"40 to 50",D1733&lt;60,"50 to 60","60+")</f>
        <v>60+</v>
      </c>
      <c r="F1733" s="2" t="s">
        <v>25</v>
      </c>
      <c r="G1733" s="2" t="s">
        <v>19</v>
      </c>
      <c r="H1733" s="2" t="s">
        <v>259</v>
      </c>
      <c r="I1733" s="3">
        <v>42606</v>
      </c>
      <c r="J1733" s="2"/>
      <c r="K1733" s="2">
        <v>8.23</v>
      </c>
      <c r="L1733" s="2" t="str" cm="1">
        <f t="array" ref="L1733">_xlfn.SWITCH(TRUE,K1733&lt;2,"1 to 2 yrs",K1733&lt;5,"2 to 5 yrs",K1733&lt;10,"5 to 10 yrs",K1733&lt;20,"10 to 20 yrs","20+")</f>
        <v>5 to 10 yrs</v>
      </c>
      <c r="M1733" s="2">
        <v>75184</v>
      </c>
      <c r="N1733" s="4">
        <v>0.25</v>
      </c>
      <c r="O1733" s="5">
        <f t="shared" si="27"/>
        <v>93980</v>
      </c>
      <c r="P1733" s="2" t="s">
        <v>58</v>
      </c>
      <c r="Q1733" s="2">
        <v>2337</v>
      </c>
      <c r="R1733" s="2">
        <v>10</v>
      </c>
      <c r="S1733" s="2" t="s">
        <v>43</v>
      </c>
    </row>
    <row r="1734" spans="1:19" x14ac:dyDescent="0.3">
      <c r="A1734" s="2">
        <v>2733</v>
      </c>
      <c r="B1734" s="2" t="s">
        <v>297</v>
      </c>
      <c r="C1734" s="2" t="s">
        <v>17</v>
      </c>
      <c r="D1734" s="2">
        <v>24</v>
      </c>
      <c r="E1734" s="2" t="str" cm="1">
        <f t="array" ref="E1734">_xlfn.SWITCH(TRUE,D1734&lt;25,"18 to 25",D1734&lt;40,"25 to 40",D1734&lt;50,"40 to 50",D1734&lt;60,"50 to 60","60+")</f>
        <v>18 to 25</v>
      </c>
      <c r="F1734" s="2" t="s">
        <v>31</v>
      </c>
      <c r="G1734" s="2" t="s">
        <v>26</v>
      </c>
      <c r="H1734" s="2" t="s">
        <v>72</v>
      </c>
      <c r="I1734" s="3">
        <v>42491</v>
      </c>
      <c r="J1734" s="2"/>
      <c r="K1734" s="2">
        <v>8.5399999999999991</v>
      </c>
      <c r="L1734" s="2" t="str" cm="1">
        <f t="array" ref="L1734">_xlfn.SWITCH(TRUE,K1734&lt;2,"1 to 2 yrs",K1734&lt;5,"2 to 5 yrs",K1734&lt;10,"5 to 10 yrs",K1734&lt;20,"10 to 20 yrs","20+")</f>
        <v>5 to 10 yrs</v>
      </c>
      <c r="M1734" s="2">
        <v>71769</v>
      </c>
      <c r="N1734" s="4">
        <v>0.5</v>
      </c>
      <c r="O1734" s="5">
        <f t="shared" si="27"/>
        <v>107653.5</v>
      </c>
      <c r="P1734" s="2" t="s">
        <v>58</v>
      </c>
      <c r="Q1734" s="2">
        <v>1538</v>
      </c>
      <c r="R1734" s="2">
        <v>62</v>
      </c>
      <c r="S1734" s="2" t="s">
        <v>79</v>
      </c>
    </row>
    <row r="1735" spans="1:19" x14ac:dyDescent="0.3">
      <c r="A1735" s="2">
        <v>2734</v>
      </c>
      <c r="B1735" s="2" t="s">
        <v>1112</v>
      </c>
      <c r="C1735" s="2" t="s">
        <v>24</v>
      </c>
      <c r="D1735" s="2">
        <v>44</v>
      </c>
      <c r="E1735" s="2" t="str" cm="1">
        <f t="array" ref="E1735">_xlfn.SWITCH(TRUE,D1735&lt;25,"18 to 25",D1735&lt;40,"25 to 40",D1735&lt;50,"40 to 50",D1735&lt;60,"50 to 60","60+")</f>
        <v>40 to 50</v>
      </c>
      <c r="F1735" s="2" t="s">
        <v>40</v>
      </c>
      <c r="G1735" s="2" t="s">
        <v>19</v>
      </c>
      <c r="H1735" s="2" t="s">
        <v>146</v>
      </c>
      <c r="I1735" s="3">
        <v>43447</v>
      </c>
      <c r="J1735" s="2"/>
      <c r="K1735" s="2">
        <v>5.93</v>
      </c>
      <c r="L1735" s="2" t="str" cm="1">
        <f t="array" ref="L1735">_xlfn.SWITCH(TRUE,K1735&lt;2,"1 to 2 yrs",K1735&lt;5,"2 to 5 yrs",K1735&lt;10,"5 to 10 yrs",K1735&lt;20,"10 to 20 yrs","20+")</f>
        <v>5 to 10 yrs</v>
      </c>
      <c r="M1735" s="2">
        <v>66416</v>
      </c>
      <c r="N1735" s="4">
        <v>0.15</v>
      </c>
      <c r="O1735" s="5">
        <f t="shared" si="27"/>
        <v>76378.399999999994</v>
      </c>
      <c r="P1735" s="2" t="s">
        <v>42</v>
      </c>
      <c r="Q1735" s="2">
        <v>2119</v>
      </c>
      <c r="R1735" s="2">
        <v>80</v>
      </c>
      <c r="S1735" s="2" t="s">
        <v>34</v>
      </c>
    </row>
    <row r="1736" spans="1:19" x14ac:dyDescent="0.3">
      <c r="A1736" s="2">
        <v>2735</v>
      </c>
      <c r="B1736" s="2" t="s">
        <v>716</v>
      </c>
      <c r="C1736" s="2" t="s">
        <v>17</v>
      </c>
      <c r="D1736" s="2">
        <v>28</v>
      </c>
      <c r="E1736" s="2" t="str" cm="1">
        <f t="array" ref="E1736">_xlfn.SWITCH(TRUE,D1736&lt;25,"18 to 25",D1736&lt;40,"25 to 40",D1736&lt;50,"40 to 50",D1736&lt;60,"50 to 60","60+")</f>
        <v>25 to 40</v>
      </c>
      <c r="F1736" s="2" t="s">
        <v>40</v>
      </c>
      <c r="G1736" s="2" t="s">
        <v>19</v>
      </c>
      <c r="H1736" s="2" t="s">
        <v>41</v>
      </c>
      <c r="I1736" s="3">
        <v>44941</v>
      </c>
      <c r="J1736" s="2"/>
      <c r="K1736" s="2">
        <v>1.84</v>
      </c>
      <c r="L1736" s="2" t="str" cm="1">
        <f t="array" ref="L1736">_xlfn.SWITCH(TRUE,K1736&lt;2,"1 to 2 yrs",K1736&lt;5,"2 to 5 yrs",K1736&lt;10,"5 to 10 yrs",K1736&lt;20,"10 to 20 yrs","20+")</f>
        <v>1 to 2 yrs</v>
      </c>
      <c r="M1736" s="2">
        <v>51038</v>
      </c>
      <c r="N1736" s="4">
        <v>0.25</v>
      </c>
      <c r="O1736" s="5">
        <f t="shared" si="27"/>
        <v>63797.5</v>
      </c>
      <c r="P1736" s="2" t="s">
        <v>42</v>
      </c>
      <c r="Q1736" s="2">
        <v>2082</v>
      </c>
      <c r="R1736" s="2">
        <v>16</v>
      </c>
      <c r="S1736" s="2" t="s">
        <v>77</v>
      </c>
    </row>
    <row r="1737" spans="1:19" x14ac:dyDescent="0.3">
      <c r="A1737" s="2">
        <v>2736</v>
      </c>
      <c r="B1737" s="2" t="s">
        <v>1113</v>
      </c>
      <c r="C1737" s="2" t="s">
        <v>24</v>
      </c>
      <c r="D1737" s="2">
        <v>44</v>
      </c>
      <c r="E1737" s="2" t="str" cm="1">
        <f t="array" ref="E1737">_xlfn.SWITCH(TRUE,D1737&lt;25,"18 to 25",D1737&lt;40,"25 to 40",D1737&lt;50,"40 to 50",D1737&lt;60,"50 to 60","60+")</f>
        <v>40 to 50</v>
      </c>
      <c r="F1737" s="2" t="s">
        <v>56</v>
      </c>
      <c r="G1737" s="2" t="s">
        <v>19</v>
      </c>
      <c r="H1737" s="2" t="s">
        <v>81</v>
      </c>
      <c r="I1737" s="3">
        <v>44339</v>
      </c>
      <c r="J1737" s="2"/>
      <c r="K1737" s="2">
        <v>3.49</v>
      </c>
      <c r="L1737" s="2" t="str" cm="1">
        <f t="array" ref="L1737">_xlfn.SWITCH(TRUE,K1737&lt;2,"1 to 2 yrs",K1737&lt;5,"2 to 5 yrs",K1737&lt;10,"5 to 10 yrs",K1737&lt;20,"10 to 20 yrs","20+")</f>
        <v>2 to 5 yrs</v>
      </c>
      <c r="M1737" s="2">
        <v>107314</v>
      </c>
      <c r="N1737" s="4">
        <v>0.2</v>
      </c>
      <c r="O1737" s="5">
        <f t="shared" si="27"/>
        <v>128776.8</v>
      </c>
      <c r="P1737" s="2" t="s">
        <v>28</v>
      </c>
      <c r="Q1737" s="2">
        <v>1668</v>
      </c>
      <c r="R1737" s="2">
        <v>14</v>
      </c>
      <c r="S1737" s="2" t="s">
        <v>99</v>
      </c>
    </row>
    <row r="1738" spans="1:19" x14ac:dyDescent="0.3">
      <c r="A1738" s="2">
        <v>2737</v>
      </c>
      <c r="B1738" s="2" t="s">
        <v>840</v>
      </c>
      <c r="C1738" s="2" t="s">
        <v>17</v>
      </c>
      <c r="D1738" s="2">
        <v>28</v>
      </c>
      <c r="E1738" s="2" t="str" cm="1">
        <f t="array" ref="E1738">_xlfn.SWITCH(TRUE,D1738&lt;25,"18 to 25",D1738&lt;40,"25 to 40",D1738&lt;50,"40 to 50",D1738&lt;60,"50 to 60","60+")</f>
        <v>25 to 40</v>
      </c>
      <c r="F1738" s="2" t="s">
        <v>25</v>
      </c>
      <c r="G1738" s="2" t="s">
        <v>19</v>
      </c>
      <c r="H1738" s="2" t="s">
        <v>97</v>
      </c>
      <c r="I1738" s="3">
        <v>43855</v>
      </c>
      <c r="J1738" s="2"/>
      <c r="K1738" s="2">
        <v>4.8099999999999996</v>
      </c>
      <c r="L1738" s="2" t="str" cm="1">
        <f t="array" ref="L1738">_xlfn.SWITCH(TRUE,K1738&lt;2,"1 to 2 yrs",K1738&lt;5,"2 to 5 yrs",K1738&lt;10,"5 to 10 yrs",K1738&lt;20,"10 to 20 yrs","20+")</f>
        <v>2 to 5 yrs</v>
      </c>
      <c r="M1738" s="2">
        <v>64816</v>
      </c>
      <c r="N1738" s="4">
        <v>0.25</v>
      </c>
      <c r="O1738" s="5">
        <f t="shared" si="27"/>
        <v>81020</v>
      </c>
      <c r="P1738" s="2" t="s">
        <v>42</v>
      </c>
      <c r="Q1738" s="2">
        <v>2130</v>
      </c>
      <c r="R1738" s="2">
        <v>69</v>
      </c>
      <c r="S1738" s="2" t="s">
        <v>22</v>
      </c>
    </row>
    <row r="1739" spans="1:19" x14ac:dyDescent="0.3">
      <c r="A1739" s="2">
        <v>2738</v>
      </c>
      <c r="B1739" s="2" t="s">
        <v>131</v>
      </c>
      <c r="C1739" s="2" t="s">
        <v>17</v>
      </c>
      <c r="D1739" s="2">
        <v>55</v>
      </c>
      <c r="E1739" s="2" t="str" cm="1">
        <f t="array" ref="E1739">_xlfn.SWITCH(TRUE,D1739&lt;25,"18 to 25",D1739&lt;40,"25 to 40",D1739&lt;50,"40 to 50",D1739&lt;60,"50 to 60","60+")</f>
        <v>50 to 60</v>
      </c>
      <c r="F1739" s="2" t="s">
        <v>31</v>
      </c>
      <c r="G1739" s="2" t="s">
        <v>19</v>
      </c>
      <c r="H1739" s="2" t="s">
        <v>33</v>
      </c>
      <c r="I1739" s="3">
        <v>44046</v>
      </c>
      <c r="J1739" s="2"/>
      <c r="K1739" s="2">
        <v>4.29</v>
      </c>
      <c r="L1739" s="2" t="str" cm="1">
        <f t="array" ref="L1739">_xlfn.SWITCH(TRUE,K1739&lt;2,"1 to 2 yrs",K1739&lt;5,"2 to 5 yrs",K1739&lt;10,"5 to 10 yrs",K1739&lt;20,"10 to 20 yrs","20+")</f>
        <v>2 to 5 yrs</v>
      </c>
      <c r="M1739" s="2">
        <v>61709</v>
      </c>
      <c r="N1739" s="4">
        <v>0.25</v>
      </c>
      <c r="O1739" s="5">
        <f t="shared" si="27"/>
        <v>77136.25</v>
      </c>
      <c r="P1739" s="2" t="s">
        <v>28</v>
      </c>
      <c r="Q1739" s="2">
        <v>1557</v>
      </c>
      <c r="R1739" s="2">
        <v>61</v>
      </c>
      <c r="S1739" s="2" t="s">
        <v>117</v>
      </c>
    </row>
    <row r="1740" spans="1:19" x14ac:dyDescent="0.3">
      <c r="A1740" s="2">
        <v>2739</v>
      </c>
      <c r="B1740" s="2" t="s">
        <v>1114</v>
      </c>
      <c r="C1740" s="2" t="s">
        <v>17</v>
      </c>
      <c r="D1740" s="2">
        <v>63</v>
      </c>
      <c r="E1740" s="2" t="str" cm="1">
        <f t="array" ref="E1740">_xlfn.SWITCH(TRUE,D1740&lt;25,"18 to 25",D1740&lt;40,"25 to 40",D1740&lt;50,"40 to 50",D1740&lt;60,"50 to 60","60+")</f>
        <v>60+</v>
      </c>
      <c r="F1740" s="2" t="s">
        <v>75</v>
      </c>
      <c r="G1740" s="2" t="s">
        <v>26</v>
      </c>
      <c r="H1740" s="2" t="s">
        <v>76</v>
      </c>
      <c r="I1740" s="3">
        <v>43023</v>
      </c>
      <c r="J1740" s="2"/>
      <c r="K1740" s="2">
        <v>7.09</v>
      </c>
      <c r="L1740" s="2" t="str" cm="1">
        <f t="array" ref="L1740">_xlfn.SWITCH(TRUE,K1740&lt;2,"1 to 2 yrs",K1740&lt;5,"2 to 5 yrs",K1740&lt;10,"5 to 10 yrs",K1740&lt;20,"10 to 20 yrs","20+")</f>
        <v>5 to 10 yrs</v>
      </c>
      <c r="M1740" s="2">
        <v>99045</v>
      </c>
      <c r="N1740" s="4">
        <v>0.25</v>
      </c>
      <c r="O1740" s="5">
        <f t="shared" si="27"/>
        <v>123806.25</v>
      </c>
      <c r="P1740" s="2" t="s">
        <v>58</v>
      </c>
      <c r="Q1740" s="2">
        <v>1032</v>
      </c>
      <c r="R1740" s="2">
        <v>31</v>
      </c>
      <c r="S1740" s="2" t="s">
        <v>99</v>
      </c>
    </row>
    <row r="1741" spans="1:19" x14ac:dyDescent="0.3">
      <c r="A1741" s="2">
        <v>2740</v>
      </c>
      <c r="B1741" s="2" t="s">
        <v>1115</v>
      </c>
      <c r="C1741" s="2" t="s">
        <v>17</v>
      </c>
      <c r="D1741" s="2">
        <v>40</v>
      </c>
      <c r="E1741" s="2" t="str" cm="1">
        <f t="array" ref="E1741">_xlfn.SWITCH(TRUE,D1741&lt;25,"18 to 25",D1741&lt;40,"25 to 40",D1741&lt;50,"40 to 50",D1741&lt;60,"50 to 60","60+")</f>
        <v>40 to 50</v>
      </c>
      <c r="F1741" s="2" t="s">
        <v>31</v>
      </c>
      <c r="G1741" s="2" t="s">
        <v>26</v>
      </c>
      <c r="H1741" s="2" t="s">
        <v>139</v>
      </c>
      <c r="I1741" s="3">
        <v>44125</v>
      </c>
      <c r="J1741" s="2"/>
      <c r="K1741" s="2">
        <v>4.07</v>
      </c>
      <c r="L1741" s="2" t="str" cm="1">
        <f t="array" ref="L1741">_xlfn.SWITCH(TRUE,K1741&lt;2,"1 to 2 yrs",K1741&lt;5,"2 to 5 yrs",K1741&lt;10,"5 to 10 yrs",K1741&lt;20,"10 to 20 yrs","20+")</f>
        <v>2 to 5 yrs</v>
      </c>
      <c r="M1741" s="2">
        <v>58462</v>
      </c>
      <c r="N1741" s="4">
        <v>0.5</v>
      </c>
      <c r="O1741" s="5">
        <f t="shared" si="27"/>
        <v>87693</v>
      </c>
      <c r="P1741" s="2" t="s">
        <v>28</v>
      </c>
      <c r="Q1741" s="2">
        <v>1496</v>
      </c>
      <c r="R1741" s="2">
        <v>39</v>
      </c>
      <c r="S1741" s="2" t="s">
        <v>87</v>
      </c>
    </row>
    <row r="1742" spans="1:19" x14ac:dyDescent="0.3">
      <c r="A1742" s="2">
        <v>2741</v>
      </c>
      <c r="B1742" s="2" t="s">
        <v>504</v>
      </c>
      <c r="C1742" s="2" t="s">
        <v>24</v>
      </c>
      <c r="D1742" s="2">
        <v>30</v>
      </c>
      <c r="E1742" s="2" t="str" cm="1">
        <f t="array" ref="E1742">_xlfn.SWITCH(TRUE,D1742&lt;25,"18 to 25",D1742&lt;40,"25 to 40",D1742&lt;50,"40 to 50",D1742&lt;60,"50 to 60","60+")</f>
        <v>25 to 40</v>
      </c>
      <c r="F1742" s="2" t="s">
        <v>92</v>
      </c>
      <c r="G1742" s="2" t="s">
        <v>32</v>
      </c>
      <c r="H1742" s="2" t="s">
        <v>171</v>
      </c>
      <c r="I1742" s="3">
        <v>43518</v>
      </c>
      <c r="J1742" s="2"/>
      <c r="K1742" s="2">
        <v>5.73</v>
      </c>
      <c r="L1742" s="2" t="str" cm="1">
        <f t="array" ref="L1742">_xlfn.SWITCH(TRUE,K1742&lt;2,"1 to 2 yrs",K1742&lt;5,"2 to 5 yrs",K1742&lt;10,"5 to 10 yrs",K1742&lt;20,"10 to 20 yrs","20+")</f>
        <v>5 to 10 yrs</v>
      </c>
      <c r="M1742" s="2">
        <v>76136</v>
      </c>
      <c r="N1742" s="4">
        <v>0.5</v>
      </c>
      <c r="O1742" s="5">
        <f t="shared" si="27"/>
        <v>114204</v>
      </c>
      <c r="P1742" s="2" t="s">
        <v>58</v>
      </c>
      <c r="Q1742" s="2">
        <v>2700</v>
      </c>
      <c r="R1742" s="2">
        <v>10</v>
      </c>
      <c r="S1742" s="2" t="s">
        <v>73</v>
      </c>
    </row>
    <row r="1743" spans="1:19" x14ac:dyDescent="0.3">
      <c r="A1743" s="2">
        <v>2742</v>
      </c>
      <c r="B1743" s="2" t="s">
        <v>603</v>
      </c>
      <c r="C1743" s="2" t="s">
        <v>24</v>
      </c>
      <c r="D1743" s="2">
        <v>39</v>
      </c>
      <c r="E1743" s="2" t="str" cm="1">
        <f t="array" ref="E1743">_xlfn.SWITCH(TRUE,D1743&lt;25,"18 to 25",D1743&lt;40,"25 to 40",D1743&lt;50,"40 to 50",D1743&lt;60,"50 to 60","60+")</f>
        <v>25 to 40</v>
      </c>
      <c r="F1743" s="2" t="s">
        <v>75</v>
      </c>
      <c r="G1743" s="2" t="s">
        <v>19</v>
      </c>
      <c r="H1743" s="2" t="s">
        <v>165</v>
      </c>
      <c r="I1743" s="3">
        <v>43137</v>
      </c>
      <c r="J1743" s="2"/>
      <c r="K1743" s="2">
        <v>6.78</v>
      </c>
      <c r="L1743" s="2" t="str" cm="1">
        <f t="array" ref="L1743">_xlfn.SWITCH(TRUE,K1743&lt;2,"1 to 2 yrs",K1743&lt;5,"2 to 5 yrs",K1743&lt;10,"5 to 10 yrs",K1743&lt;20,"10 to 20 yrs","20+")</f>
        <v>5 to 10 yrs</v>
      </c>
      <c r="M1743" s="2">
        <v>104657</v>
      </c>
      <c r="N1743" s="4">
        <v>0</v>
      </c>
      <c r="O1743" s="5">
        <f t="shared" si="27"/>
        <v>104657</v>
      </c>
      <c r="P1743" s="2" t="s">
        <v>28</v>
      </c>
      <c r="Q1743" s="2">
        <v>1631</v>
      </c>
      <c r="R1743" s="2">
        <v>12</v>
      </c>
      <c r="S1743" s="2" t="s">
        <v>43</v>
      </c>
    </row>
    <row r="1744" spans="1:19" x14ac:dyDescent="0.3">
      <c r="A1744" s="2">
        <v>2743</v>
      </c>
      <c r="B1744" s="2" t="s">
        <v>1116</v>
      </c>
      <c r="C1744" s="2" t="s">
        <v>24</v>
      </c>
      <c r="D1744" s="2">
        <v>62</v>
      </c>
      <c r="E1744" s="2" t="str" cm="1">
        <f t="array" ref="E1744">_xlfn.SWITCH(TRUE,D1744&lt;25,"18 to 25",D1744&lt;40,"25 to 40",D1744&lt;50,"40 to 50",D1744&lt;60,"50 to 60","60+")</f>
        <v>60+</v>
      </c>
      <c r="F1744" s="2" t="s">
        <v>36</v>
      </c>
      <c r="G1744" s="2" t="s">
        <v>19</v>
      </c>
      <c r="H1744" s="2" t="s">
        <v>122</v>
      </c>
      <c r="I1744" s="3">
        <v>44922</v>
      </c>
      <c r="J1744" s="2"/>
      <c r="K1744" s="2">
        <v>1.89</v>
      </c>
      <c r="L1744" s="2" t="str" cm="1">
        <f t="array" ref="L1744">_xlfn.SWITCH(TRUE,K1744&lt;2,"1 to 2 yrs",K1744&lt;5,"2 to 5 yrs",K1744&lt;10,"5 to 10 yrs",K1744&lt;20,"10 to 20 yrs","20+")</f>
        <v>1 to 2 yrs</v>
      </c>
      <c r="M1744" s="2">
        <v>62420</v>
      </c>
      <c r="N1744" s="4">
        <v>0.25</v>
      </c>
      <c r="O1744" s="5">
        <f t="shared" si="27"/>
        <v>78025</v>
      </c>
      <c r="P1744" s="2" t="s">
        <v>21</v>
      </c>
      <c r="Q1744" s="2">
        <v>2275</v>
      </c>
      <c r="R1744" s="2">
        <v>80</v>
      </c>
      <c r="S1744" s="2" t="s">
        <v>79</v>
      </c>
    </row>
    <row r="1745" spans="1:19" x14ac:dyDescent="0.3">
      <c r="A1745" s="2">
        <v>2744</v>
      </c>
      <c r="B1745" s="2" t="s">
        <v>742</v>
      </c>
      <c r="C1745" s="2" t="s">
        <v>17</v>
      </c>
      <c r="D1745" s="2">
        <v>63</v>
      </c>
      <c r="E1745" s="2" t="str" cm="1">
        <f t="array" ref="E1745">_xlfn.SWITCH(TRUE,D1745&lt;25,"18 to 25",D1745&lt;40,"25 to 40",D1745&lt;50,"40 to 50",D1745&lt;60,"50 to 60","60+")</f>
        <v>60+</v>
      </c>
      <c r="F1745" s="2" t="s">
        <v>75</v>
      </c>
      <c r="G1745" s="2" t="s">
        <v>19</v>
      </c>
      <c r="H1745" s="2" t="s">
        <v>174</v>
      </c>
      <c r="I1745" s="3">
        <v>43643</v>
      </c>
      <c r="J1745" s="2"/>
      <c r="K1745" s="2">
        <v>5.39</v>
      </c>
      <c r="L1745" s="2" t="str" cm="1">
        <f t="array" ref="L1745">_xlfn.SWITCH(TRUE,K1745&lt;2,"1 to 2 yrs",K1745&lt;5,"2 to 5 yrs",K1745&lt;10,"5 to 10 yrs",K1745&lt;20,"10 to 20 yrs","20+")</f>
        <v>5 to 10 yrs</v>
      </c>
      <c r="M1745" s="2">
        <v>86299</v>
      </c>
      <c r="N1745" s="4">
        <v>0.15</v>
      </c>
      <c r="O1745" s="5">
        <f t="shared" si="27"/>
        <v>99243.85</v>
      </c>
      <c r="P1745" s="2" t="s">
        <v>28</v>
      </c>
      <c r="Q1745" s="2">
        <v>2024</v>
      </c>
      <c r="R1745" s="2">
        <v>27</v>
      </c>
      <c r="S1745" s="2" t="s">
        <v>157</v>
      </c>
    </row>
    <row r="1746" spans="1:19" x14ac:dyDescent="0.3">
      <c r="A1746" s="2">
        <v>2745</v>
      </c>
      <c r="B1746" s="2" t="s">
        <v>1117</v>
      </c>
      <c r="C1746" s="2" t="s">
        <v>24</v>
      </c>
      <c r="D1746" s="2">
        <v>46</v>
      </c>
      <c r="E1746" s="2" t="str" cm="1">
        <f t="array" ref="E1746">_xlfn.SWITCH(TRUE,D1746&lt;25,"18 to 25",D1746&lt;40,"25 to 40",D1746&lt;50,"40 to 50",D1746&lt;60,"50 to 60","60+")</f>
        <v>40 to 50</v>
      </c>
      <c r="F1746" s="2" t="s">
        <v>56</v>
      </c>
      <c r="G1746" s="2" t="s">
        <v>19</v>
      </c>
      <c r="H1746" s="2" t="s">
        <v>81</v>
      </c>
      <c r="I1746" s="3">
        <v>43688</v>
      </c>
      <c r="J1746" s="2"/>
      <c r="K1746" s="2">
        <v>5.27</v>
      </c>
      <c r="L1746" s="2" t="str" cm="1">
        <f t="array" ref="L1746">_xlfn.SWITCH(TRUE,K1746&lt;2,"1 to 2 yrs",K1746&lt;5,"2 to 5 yrs",K1746&lt;10,"5 to 10 yrs",K1746&lt;20,"10 to 20 yrs","20+")</f>
        <v>5 to 10 yrs</v>
      </c>
      <c r="M1746" s="2">
        <v>119232</v>
      </c>
      <c r="N1746" s="4">
        <v>0</v>
      </c>
      <c r="O1746" s="5">
        <f t="shared" si="27"/>
        <v>119232</v>
      </c>
      <c r="P1746" s="2" t="s">
        <v>28</v>
      </c>
      <c r="Q1746" s="2">
        <v>1106</v>
      </c>
      <c r="R1746" s="2">
        <v>81</v>
      </c>
      <c r="S1746" s="2" t="s">
        <v>29</v>
      </c>
    </row>
    <row r="1747" spans="1:19" x14ac:dyDescent="0.3">
      <c r="A1747" s="2">
        <v>2746</v>
      </c>
      <c r="B1747" s="2" t="s">
        <v>1118</v>
      </c>
      <c r="C1747" s="2" t="s">
        <v>24</v>
      </c>
      <c r="D1747" s="2">
        <v>35</v>
      </c>
      <c r="E1747" s="2" t="str" cm="1">
        <f t="array" ref="E1747">_xlfn.SWITCH(TRUE,D1747&lt;25,"18 to 25",D1747&lt;40,"25 to 40",D1747&lt;50,"40 to 50",D1747&lt;60,"50 to 60","60+")</f>
        <v>25 to 40</v>
      </c>
      <c r="F1747" s="2" t="s">
        <v>40</v>
      </c>
      <c r="G1747" s="2" t="s">
        <v>19</v>
      </c>
      <c r="H1747" s="2" t="s">
        <v>41</v>
      </c>
      <c r="I1747" s="3">
        <v>42628</v>
      </c>
      <c r="J1747" s="2"/>
      <c r="K1747" s="2">
        <v>8.17</v>
      </c>
      <c r="L1747" s="2" t="str" cm="1">
        <f t="array" ref="L1747">_xlfn.SWITCH(TRUE,K1747&lt;2,"1 to 2 yrs",K1747&lt;5,"2 to 5 yrs",K1747&lt;10,"5 to 10 yrs",K1747&lt;20,"10 to 20 yrs","20+")</f>
        <v>5 to 10 yrs</v>
      </c>
      <c r="M1747" s="2">
        <v>52984</v>
      </c>
      <c r="N1747" s="4">
        <v>0.1</v>
      </c>
      <c r="O1747" s="5">
        <f t="shared" si="27"/>
        <v>58282.400000000001</v>
      </c>
      <c r="P1747" s="2" t="s">
        <v>28</v>
      </c>
      <c r="Q1747" s="2">
        <v>1764</v>
      </c>
      <c r="R1747" s="2">
        <v>27</v>
      </c>
      <c r="S1747" s="2" t="s">
        <v>34</v>
      </c>
    </row>
    <row r="1748" spans="1:19" x14ac:dyDescent="0.3">
      <c r="A1748" s="2">
        <v>2747</v>
      </c>
      <c r="B1748" s="2" t="s">
        <v>1119</v>
      </c>
      <c r="C1748" s="2" t="s">
        <v>24</v>
      </c>
      <c r="D1748" s="2">
        <v>65</v>
      </c>
      <c r="E1748" s="2" t="str" cm="1">
        <f t="array" ref="E1748">_xlfn.SWITCH(TRUE,D1748&lt;25,"18 to 25",D1748&lt;40,"25 to 40",D1748&lt;50,"40 to 50",D1748&lt;60,"50 to 60","60+")</f>
        <v>60+</v>
      </c>
      <c r="F1748" s="2" t="s">
        <v>75</v>
      </c>
      <c r="G1748" s="2" t="s">
        <v>32</v>
      </c>
      <c r="H1748" s="2" t="s">
        <v>83</v>
      </c>
      <c r="I1748" s="3">
        <v>42814</v>
      </c>
      <c r="J1748" s="3">
        <v>43625</v>
      </c>
      <c r="K1748" s="2">
        <v>2.2200000000000002</v>
      </c>
      <c r="L1748" s="2" t="str" cm="1">
        <f t="array" ref="L1748">_xlfn.SWITCH(TRUE,K1748&lt;2,"1 to 2 yrs",K1748&lt;5,"2 to 5 yrs",K1748&lt;10,"5 to 10 yrs",K1748&lt;20,"10 to 20 yrs","20+")</f>
        <v>2 to 5 yrs</v>
      </c>
      <c r="M1748" s="2">
        <v>77381</v>
      </c>
      <c r="N1748" s="4">
        <v>0.15</v>
      </c>
      <c r="O1748" s="5">
        <f t="shared" si="27"/>
        <v>88988.15</v>
      </c>
      <c r="P1748" s="2" t="s">
        <v>58</v>
      </c>
      <c r="Q1748" s="2">
        <v>1937</v>
      </c>
      <c r="R1748" s="2">
        <v>47</v>
      </c>
      <c r="S1748" s="2" t="s">
        <v>52</v>
      </c>
    </row>
    <row r="1749" spans="1:19" x14ac:dyDescent="0.3">
      <c r="A1749" s="2">
        <v>2748</v>
      </c>
      <c r="B1749" s="2" t="s">
        <v>1057</v>
      </c>
      <c r="C1749" s="2" t="s">
        <v>17</v>
      </c>
      <c r="D1749" s="2">
        <v>46</v>
      </c>
      <c r="E1749" s="2" t="str" cm="1">
        <f t="array" ref="E1749">_xlfn.SWITCH(TRUE,D1749&lt;25,"18 to 25",D1749&lt;40,"25 to 40",D1749&lt;50,"40 to 50",D1749&lt;60,"50 to 60","60+")</f>
        <v>40 to 50</v>
      </c>
      <c r="F1749" s="2" t="s">
        <v>36</v>
      </c>
      <c r="G1749" s="2" t="s">
        <v>19</v>
      </c>
      <c r="H1749" s="2" t="s">
        <v>241</v>
      </c>
      <c r="I1749" s="3">
        <v>42525</v>
      </c>
      <c r="J1749" s="2"/>
      <c r="K1749" s="2">
        <v>8.4499999999999993</v>
      </c>
      <c r="L1749" s="2" t="str" cm="1">
        <f t="array" ref="L1749">_xlfn.SWITCH(TRUE,K1749&lt;2,"1 to 2 yrs",K1749&lt;5,"2 to 5 yrs",K1749&lt;10,"5 to 10 yrs",K1749&lt;20,"10 to 20 yrs","20+")</f>
        <v>5 to 10 yrs</v>
      </c>
      <c r="M1749" s="2">
        <v>73836</v>
      </c>
      <c r="N1749" s="4">
        <v>0.25</v>
      </c>
      <c r="O1749" s="5">
        <f t="shared" si="27"/>
        <v>92295</v>
      </c>
      <c r="P1749" s="2" t="s">
        <v>58</v>
      </c>
      <c r="Q1749" s="2">
        <v>1967</v>
      </c>
      <c r="R1749" s="2">
        <v>54</v>
      </c>
      <c r="S1749" s="2" t="s">
        <v>29</v>
      </c>
    </row>
    <row r="1750" spans="1:19" x14ac:dyDescent="0.3">
      <c r="A1750" s="2">
        <v>2749</v>
      </c>
      <c r="B1750" s="2" t="s">
        <v>823</v>
      </c>
      <c r="C1750" s="2" t="s">
        <v>17</v>
      </c>
      <c r="D1750" s="2">
        <v>40</v>
      </c>
      <c r="E1750" s="2" t="str" cm="1">
        <f t="array" ref="E1750">_xlfn.SWITCH(TRUE,D1750&lt;25,"18 to 25",D1750&lt;40,"25 to 40",D1750&lt;50,"40 to 50",D1750&lt;60,"50 to 60","60+")</f>
        <v>40 to 50</v>
      </c>
      <c r="F1750" s="2" t="s">
        <v>92</v>
      </c>
      <c r="G1750" s="2" t="s">
        <v>19</v>
      </c>
      <c r="H1750" s="2" t="s">
        <v>108</v>
      </c>
      <c r="I1750" s="3">
        <v>42950</v>
      </c>
      <c r="J1750" s="2"/>
      <c r="K1750" s="2">
        <v>7.29</v>
      </c>
      <c r="L1750" s="2" t="str" cm="1">
        <f t="array" ref="L1750">_xlfn.SWITCH(TRUE,K1750&lt;2,"1 to 2 yrs",K1750&lt;5,"2 to 5 yrs",K1750&lt;10,"5 to 10 yrs",K1750&lt;20,"10 to 20 yrs","20+")</f>
        <v>5 to 10 yrs</v>
      </c>
      <c r="M1750" s="2">
        <v>79408</v>
      </c>
      <c r="N1750" s="4">
        <v>0.2</v>
      </c>
      <c r="O1750" s="5">
        <f t="shared" si="27"/>
        <v>95289.600000000006</v>
      </c>
      <c r="P1750" s="2" t="s">
        <v>28</v>
      </c>
      <c r="Q1750" s="2">
        <v>1818</v>
      </c>
      <c r="R1750" s="2">
        <v>15</v>
      </c>
      <c r="S1750" s="2" t="s">
        <v>103</v>
      </c>
    </row>
    <row r="1751" spans="1:19" x14ac:dyDescent="0.3">
      <c r="A1751" s="2">
        <v>2750</v>
      </c>
      <c r="B1751" s="2" t="s">
        <v>1033</v>
      </c>
      <c r="C1751" s="2" t="s">
        <v>17</v>
      </c>
      <c r="D1751" s="2">
        <v>60</v>
      </c>
      <c r="E1751" s="2" t="str" cm="1">
        <f t="array" ref="E1751">_xlfn.SWITCH(TRUE,D1751&lt;25,"18 to 25",D1751&lt;40,"25 to 40",D1751&lt;50,"40 to 50",D1751&lt;60,"50 to 60","60+")</f>
        <v>60+</v>
      </c>
      <c r="F1751" s="2" t="s">
        <v>31</v>
      </c>
      <c r="G1751" s="2" t="s">
        <v>19</v>
      </c>
      <c r="H1751" s="2" t="s">
        <v>68</v>
      </c>
      <c r="I1751" s="3">
        <v>43757</v>
      </c>
      <c r="J1751" s="2"/>
      <c r="K1751" s="2">
        <v>5.08</v>
      </c>
      <c r="L1751" s="2" t="str" cm="1">
        <f t="array" ref="L1751">_xlfn.SWITCH(TRUE,K1751&lt;2,"1 to 2 yrs",K1751&lt;5,"2 to 5 yrs",K1751&lt;10,"5 to 10 yrs",K1751&lt;20,"10 to 20 yrs","20+")</f>
        <v>5 to 10 yrs</v>
      </c>
      <c r="M1751" s="2">
        <v>58361</v>
      </c>
      <c r="N1751" s="4">
        <v>0.2</v>
      </c>
      <c r="O1751" s="5">
        <f t="shared" si="27"/>
        <v>70033.2</v>
      </c>
      <c r="P1751" s="2" t="s">
        <v>28</v>
      </c>
      <c r="Q1751" s="2">
        <v>1461</v>
      </c>
      <c r="R1751" s="2">
        <v>35</v>
      </c>
      <c r="S1751" s="2" t="s">
        <v>117</v>
      </c>
    </row>
    <row r="1752" spans="1:19" x14ac:dyDescent="0.3">
      <c r="A1752" s="2">
        <v>2751</v>
      </c>
      <c r="B1752" s="2" t="s">
        <v>39</v>
      </c>
      <c r="C1752" s="2" t="s">
        <v>24</v>
      </c>
      <c r="D1752" s="2">
        <v>36</v>
      </c>
      <c r="E1752" s="2" t="str" cm="1">
        <f t="array" ref="E1752">_xlfn.SWITCH(TRUE,D1752&lt;25,"18 to 25",D1752&lt;40,"25 to 40",D1752&lt;50,"40 to 50",D1752&lt;60,"50 to 60","60+")</f>
        <v>25 to 40</v>
      </c>
      <c r="F1752" s="2" t="s">
        <v>18</v>
      </c>
      <c r="G1752" s="2" t="s">
        <v>19</v>
      </c>
      <c r="H1752" s="2" t="s">
        <v>115</v>
      </c>
      <c r="I1752" s="3">
        <v>42162</v>
      </c>
      <c r="J1752" s="3">
        <v>43367</v>
      </c>
      <c r="K1752" s="2">
        <v>3.3</v>
      </c>
      <c r="L1752" s="2" t="str" cm="1">
        <f t="array" ref="L1752">_xlfn.SWITCH(TRUE,K1752&lt;2,"1 to 2 yrs",K1752&lt;5,"2 to 5 yrs",K1752&lt;10,"5 to 10 yrs",K1752&lt;20,"10 to 20 yrs","20+")</f>
        <v>2 to 5 yrs</v>
      </c>
      <c r="M1752" s="2">
        <v>73546</v>
      </c>
      <c r="N1752" s="4">
        <v>0</v>
      </c>
      <c r="O1752" s="5">
        <f t="shared" si="27"/>
        <v>73546</v>
      </c>
      <c r="P1752" s="2" t="s">
        <v>42</v>
      </c>
      <c r="Q1752" s="2">
        <v>2610</v>
      </c>
      <c r="R1752" s="2">
        <v>39</v>
      </c>
      <c r="S1752" s="2" t="s">
        <v>29</v>
      </c>
    </row>
    <row r="1753" spans="1:19" x14ac:dyDescent="0.3">
      <c r="A1753" s="2">
        <v>2752</v>
      </c>
      <c r="B1753" s="2" t="s">
        <v>1120</v>
      </c>
      <c r="C1753" s="2" t="s">
        <v>24</v>
      </c>
      <c r="D1753" s="2">
        <v>37</v>
      </c>
      <c r="E1753" s="2" t="str" cm="1">
        <f t="array" ref="E1753">_xlfn.SWITCH(TRUE,D1753&lt;25,"18 to 25",D1753&lt;40,"25 to 40",D1753&lt;50,"40 to 50",D1753&lt;60,"50 to 60","60+")</f>
        <v>25 to 40</v>
      </c>
      <c r="F1753" s="2" t="s">
        <v>40</v>
      </c>
      <c r="G1753" s="2" t="s">
        <v>32</v>
      </c>
      <c r="H1753" s="2" t="s">
        <v>143</v>
      </c>
      <c r="I1753" s="3">
        <v>43566</v>
      </c>
      <c r="J1753" s="2"/>
      <c r="K1753" s="2">
        <v>5.6</v>
      </c>
      <c r="L1753" s="2" t="str" cm="1">
        <f t="array" ref="L1753">_xlfn.SWITCH(TRUE,K1753&lt;2,"1 to 2 yrs",K1753&lt;5,"2 to 5 yrs",K1753&lt;10,"5 to 10 yrs",K1753&lt;20,"10 to 20 yrs","20+")</f>
        <v>5 to 10 yrs</v>
      </c>
      <c r="M1753" s="2">
        <v>48739</v>
      </c>
      <c r="N1753" s="4">
        <v>0.25</v>
      </c>
      <c r="O1753" s="5">
        <f t="shared" si="27"/>
        <v>60923.75</v>
      </c>
      <c r="P1753" s="2" t="s">
        <v>58</v>
      </c>
      <c r="Q1753" s="2"/>
      <c r="R1753" s="2">
        <v>19</v>
      </c>
      <c r="S1753" s="2" t="s">
        <v>22</v>
      </c>
    </row>
    <row r="1754" spans="1:19" x14ac:dyDescent="0.3">
      <c r="A1754" s="2">
        <v>2753</v>
      </c>
      <c r="B1754" s="2" t="s">
        <v>1121</v>
      </c>
      <c r="C1754" s="2" t="s">
        <v>24</v>
      </c>
      <c r="D1754" s="2">
        <v>48</v>
      </c>
      <c r="E1754" s="2" t="str" cm="1">
        <f t="array" ref="E1754">_xlfn.SWITCH(TRUE,D1754&lt;25,"18 to 25",D1754&lt;40,"25 to 40",D1754&lt;50,"40 to 50",D1754&lt;60,"50 to 60","60+")</f>
        <v>40 to 50</v>
      </c>
      <c r="F1754" s="2" t="s">
        <v>31</v>
      </c>
      <c r="G1754" s="2" t="s">
        <v>32</v>
      </c>
      <c r="H1754" s="2" t="s">
        <v>106</v>
      </c>
      <c r="I1754" s="3">
        <v>43656</v>
      </c>
      <c r="J1754" s="2"/>
      <c r="K1754" s="2">
        <v>5.36</v>
      </c>
      <c r="L1754" s="2" t="str" cm="1">
        <f t="array" ref="L1754">_xlfn.SWITCH(TRUE,K1754&lt;2,"1 to 2 yrs",K1754&lt;5,"2 to 5 yrs",K1754&lt;10,"5 to 10 yrs",K1754&lt;20,"10 to 20 yrs","20+")</f>
        <v>5 to 10 yrs</v>
      </c>
      <c r="M1754" s="2">
        <v>58660</v>
      </c>
      <c r="N1754" s="4">
        <v>0.1</v>
      </c>
      <c r="O1754" s="5">
        <f t="shared" si="27"/>
        <v>64526</v>
      </c>
      <c r="P1754" s="2" t="s">
        <v>28</v>
      </c>
      <c r="Q1754" s="2">
        <v>1761</v>
      </c>
      <c r="R1754" s="2">
        <v>90</v>
      </c>
      <c r="S1754" s="2" t="s">
        <v>157</v>
      </c>
    </row>
    <row r="1755" spans="1:19" x14ac:dyDescent="0.3">
      <c r="A1755" s="2">
        <v>2754</v>
      </c>
      <c r="B1755" s="2" t="s">
        <v>537</v>
      </c>
      <c r="C1755" s="2" t="s">
        <v>17</v>
      </c>
      <c r="D1755" s="2">
        <v>61</v>
      </c>
      <c r="E1755" s="2" t="str" cm="1">
        <f t="array" ref="E1755">_xlfn.SWITCH(TRUE,D1755&lt;25,"18 to 25",D1755&lt;40,"25 to 40",D1755&lt;50,"40 to 50",D1755&lt;60,"50 to 60","60+")</f>
        <v>60+</v>
      </c>
      <c r="F1755" s="2" t="s">
        <v>92</v>
      </c>
      <c r="G1755" s="2" t="s">
        <v>19</v>
      </c>
      <c r="H1755" s="2" t="s">
        <v>171</v>
      </c>
      <c r="I1755" s="3">
        <v>45309</v>
      </c>
      <c r="J1755" s="2"/>
      <c r="K1755" s="2">
        <v>0.83</v>
      </c>
      <c r="L1755" s="2" t="str" cm="1">
        <f t="array" ref="L1755">_xlfn.SWITCH(TRUE,K1755&lt;2,"1 to 2 yrs",K1755&lt;5,"2 to 5 yrs",K1755&lt;10,"5 to 10 yrs",K1755&lt;20,"10 to 20 yrs","20+")</f>
        <v>1 to 2 yrs</v>
      </c>
      <c r="M1755" s="2">
        <v>67362</v>
      </c>
      <c r="N1755" s="4">
        <v>0.2</v>
      </c>
      <c r="O1755" s="5">
        <f t="shared" si="27"/>
        <v>80834.399999999994</v>
      </c>
      <c r="P1755" s="2" t="s">
        <v>42</v>
      </c>
      <c r="Q1755" s="2">
        <v>1014</v>
      </c>
      <c r="R1755" s="2">
        <v>96</v>
      </c>
      <c r="S1755" s="2" t="s">
        <v>48</v>
      </c>
    </row>
    <row r="1756" spans="1:19" x14ac:dyDescent="0.3">
      <c r="A1756" s="2">
        <v>2755</v>
      </c>
      <c r="B1756" s="2" t="s">
        <v>532</v>
      </c>
      <c r="C1756" s="2" t="s">
        <v>17</v>
      </c>
      <c r="D1756" s="2">
        <v>31</v>
      </c>
      <c r="E1756" s="2" t="str" cm="1">
        <f t="array" ref="E1756">_xlfn.SWITCH(TRUE,D1756&lt;25,"18 to 25",D1756&lt;40,"25 to 40",D1756&lt;50,"40 to 50",D1756&lt;60,"50 to 60","60+")</f>
        <v>25 to 40</v>
      </c>
      <c r="F1756" s="2" t="s">
        <v>18</v>
      </c>
      <c r="G1756" s="2" t="s">
        <v>19</v>
      </c>
      <c r="H1756" s="2" t="s">
        <v>63</v>
      </c>
      <c r="I1756" s="3">
        <v>43903</v>
      </c>
      <c r="J1756" s="2"/>
      <c r="K1756" s="2">
        <v>4.68</v>
      </c>
      <c r="L1756" s="2" t="str" cm="1">
        <f t="array" ref="L1756">_xlfn.SWITCH(TRUE,K1756&lt;2,"1 to 2 yrs",K1756&lt;5,"2 to 5 yrs",K1756&lt;10,"5 to 10 yrs",K1756&lt;20,"10 to 20 yrs","20+")</f>
        <v>2 to 5 yrs</v>
      </c>
      <c r="M1756" s="2">
        <v>72391</v>
      </c>
      <c r="N1756" s="4">
        <v>0</v>
      </c>
      <c r="O1756" s="5">
        <f t="shared" si="27"/>
        <v>72391</v>
      </c>
      <c r="P1756" s="2" t="s">
        <v>58</v>
      </c>
      <c r="Q1756" s="2">
        <v>1633</v>
      </c>
      <c r="R1756" s="2">
        <v>1</v>
      </c>
      <c r="S1756" s="2" t="s">
        <v>157</v>
      </c>
    </row>
    <row r="1757" spans="1:19" x14ac:dyDescent="0.3">
      <c r="A1757" s="2">
        <v>2756</v>
      </c>
      <c r="B1757" s="2" t="s">
        <v>811</v>
      </c>
      <c r="C1757" s="2" t="s">
        <v>24</v>
      </c>
      <c r="D1757" s="2">
        <v>25</v>
      </c>
      <c r="E1757" s="2" t="str" cm="1">
        <f t="array" ref="E1757">_xlfn.SWITCH(TRUE,D1757&lt;25,"18 to 25",D1757&lt;40,"25 to 40",D1757&lt;50,"40 to 50",D1757&lt;60,"50 to 60","60+")</f>
        <v>25 to 40</v>
      </c>
      <c r="F1757" s="2" t="s">
        <v>25</v>
      </c>
      <c r="G1757" s="2" t="s">
        <v>26</v>
      </c>
      <c r="H1757" s="2" t="s">
        <v>136</v>
      </c>
      <c r="I1757" s="3">
        <v>44480</v>
      </c>
      <c r="J1757" s="2"/>
      <c r="K1757" s="2">
        <v>3.1</v>
      </c>
      <c r="L1757" s="2" t="str" cm="1">
        <f t="array" ref="L1757">_xlfn.SWITCH(TRUE,K1757&lt;2,"1 to 2 yrs",K1757&lt;5,"2 to 5 yrs",K1757&lt;10,"5 to 10 yrs",K1757&lt;20,"10 to 20 yrs","20+")</f>
        <v>2 to 5 yrs</v>
      </c>
      <c r="M1757" s="2">
        <v>69012</v>
      </c>
      <c r="N1757" s="4">
        <v>0</v>
      </c>
      <c r="O1757" s="5">
        <f t="shared" si="27"/>
        <v>69012</v>
      </c>
      <c r="P1757" s="2" t="s">
        <v>28</v>
      </c>
      <c r="Q1757" s="2">
        <v>1802</v>
      </c>
      <c r="R1757" s="2">
        <v>76</v>
      </c>
      <c r="S1757" s="2" t="s">
        <v>52</v>
      </c>
    </row>
    <row r="1758" spans="1:19" x14ac:dyDescent="0.3">
      <c r="A1758" s="2">
        <v>2757</v>
      </c>
      <c r="B1758" s="2" t="s">
        <v>1122</v>
      </c>
      <c r="C1758" s="2" t="s">
        <v>17</v>
      </c>
      <c r="D1758" s="2">
        <v>40</v>
      </c>
      <c r="E1758" s="2" t="str" cm="1">
        <f t="array" ref="E1758">_xlfn.SWITCH(TRUE,D1758&lt;25,"18 to 25",D1758&lt;40,"25 to 40",D1758&lt;50,"40 to 50",D1758&lt;60,"50 to 60","60+")</f>
        <v>40 to 50</v>
      </c>
      <c r="F1758" s="2" t="s">
        <v>50</v>
      </c>
      <c r="G1758" s="2" t="s">
        <v>19</v>
      </c>
      <c r="H1758" s="2" t="s">
        <v>51</v>
      </c>
      <c r="I1758" s="3">
        <v>45181</v>
      </c>
      <c r="J1758" s="2"/>
      <c r="K1758" s="2">
        <v>1.18</v>
      </c>
      <c r="L1758" s="2" t="str" cm="1">
        <f t="array" ref="L1758">_xlfn.SWITCH(TRUE,K1758&lt;2,"1 to 2 yrs",K1758&lt;5,"2 to 5 yrs",K1758&lt;10,"5 to 10 yrs",K1758&lt;20,"10 to 20 yrs","20+")</f>
        <v>1 to 2 yrs</v>
      </c>
      <c r="M1758" s="2">
        <v>76688</v>
      </c>
      <c r="N1758" s="4">
        <v>0</v>
      </c>
      <c r="O1758" s="5">
        <f t="shared" si="27"/>
        <v>76688</v>
      </c>
      <c r="P1758" s="2" t="s">
        <v>58</v>
      </c>
      <c r="Q1758" s="2"/>
      <c r="R1758" s="2">
        <v>1</v>
      </c>
      <c r="S1758" s="2" t="s">
        <v>99</v>
      </c>
    </row>
    <row r="1759" spans="1:19" x14ac:dyDescent="0.3">
      <c r="A1759" s="2">
        <v>2758</v>
      </c>
      <c r="B1759" s="2" t="s">
        <v>1123</v>
      </c>
      <c r="C1759" s="2" t="s">
        <v>17</v>
      </c>
      <c r="D1759" s="2">
        <v>49</v>
      </c>
      <c r="E1759" s="2" t="str" cm="1">
        <f t="array" ref="E1759">_xlfn.SWITCH(TRUE,D1759&lt;25,"18 to 25",D1759&lt;40,"25 to 40",D1759&lt;50,"40 to 50",D1759&lt;60,"50 to 60","60+")</f>
        <v>40 to 50</v>
      </c>
      <c r="F1759" s="2" t="s">
        <v>56</v>
      </c>
      <c r="G1759" s="2" t="s">
        <v>19</v>
      </c>
      <c r="H1759" s="2" t="s">
        <v>57</v>
      </c>
      <c r="I1759" s="3">
        <v>44564</v>
      </c>
      <c r="J1759" s="2"/>
      <c r="K1759" s="2">
        <v>2.87</v>
      </c>
      <c r="L1759" s="2" t="str" cm="1">
        <f t="array" ref="L1759">_xlfn.SWITCH(TRUE,K1759&lt;2,"1 to 2 yrs",K1759&lt;5,"2 to 5 yrs",K1759&lt;10,"5 to 10 yrs",K1759&lt;20,"10 to 20 yrs","20+")</f>
        <v>2 to 5 yrs</v>
      </c>
      <c r="M1759" s="2">
        <v>96610</v>
      </c>
      <c r="N1759" s="4">
        <v>0.2</v>
      </c>
      <c r="O1759" s="5">
        <f t="shared" si="27"/>
        <v>115932</v>
      </c>
      <c r="P1759" s="2" t="s">
        <v>28</v>
      </c>
      <c r="Q1759" s="2">
        <v>1200</v>
      </c>
      <c r="R1759" s="2">
        <v>68</v>
      </c>
      <c r="S1759" s="2" t="s">
        <v>38</v>
      </c>
    </row>
    <row r="1760" spans="1:19" x14ac:dyDescent="0.3">
      <c r="A1760" s="2">
        <v>2759</v>
      </c>
      <c r="B1760" s="2" t="s">
        <v>872</v>
      </c>
      <c r="C1760" s="2" t="s">
        <v>17</v>
      </c>
      <c r="D1760" s="2">
        <v>42</v>
      </c>
      <c r="E1760" s="2" t="str" cm="1">
        <f t="array" ref="E1760">_xlfn.SWITCH(TRUE,D1760&lt;25,"18 to 25",D1760&lt;40,"25 to 40",D1760&lt;50,"40 to 50",D1760&lt;60,"50 to 60","60+")</f>
        <v>40 to 50</v>
      </c>
      <c r="F1760" s="2" t="s">
        <v>31</v>
      </c>
      <c r="G1760" s="2" t="s">
        <v>19</v>
      </c>
      <c r="H1760" s="2" t="s">
        <v>33</v>
      </c>
      <c r="I1760" s="3">
        <v>44171</v>
      </c>
      <c r="J1760" s="2"/>
      <c r="K1760" s="2">
        <v>3.95</v>
      </c>
      <c r="L1760" s="2" t="str" cm="1">
        <f t="array" ref="L1760">_xlfn.SWITCH(TRUE,K1760&lt;2,"1 to 2 yrs",K1760&lt;5,"2 to 5 yrs",K1760&lt;10,"5 to 10 yrs",K1760&lt;20,"10 to 20 yrs","20+")</f>
        <v>2 to 5 yrs</v>
      </c>
      <c r="M1760" s="2">
        <v>74376</v>
      </c>
      <c r="N1760" s="4">
        <v>0.2</v>
      </c>
      <c r="O1760" s="5">
        <f t="shared" si="27"/>
        <v>89251.199999999997</v>
      </c>
      <c r="P1760" s="2" t="s">
        <v>42</v>
      </c>
      <c r="Q1760" s="2">
        <v>2598</v>
      </c>
      <c r="R1760" s="2">
        <v>69</v>
      </c>
      <c r="S1760" s="2" t="s">
        <v>90</v>
      </c>
    </row>
    <row r="1761" spans="1:19" x14ac:dyDescent="0.3">
      <c r="A1761" s="2">
        <v>2760</v>
      </c>
      <c r="B1761" s="2" t="s">
        <v>100</v>
      </c>
      <c r="C1761" s="2" t="s">
        <v>17</v>
      </c>
      <c r="D1761" s="2">
        <v>35</v>
      </c>
      <c r="E1761" s="2" t="str" cm="1">
        <f t="array" ref="E1761">_xlfn.SWITCH(TRUE,D1761&lt;25,"18 to 25",D1761&lt;40,"25 to 40",D1761&lt;50,"40 to 50",D1761&lt;60,"50 to 60","60+")</f>
        <v>25 to 40</v>
      </c>
      <c r="F1761" s="2" t="s">
        <v>46</v>
      </c>
      <c r="G1761" s="2" t="s">
        <v>19</v>
      </c>
      <c r="H1761" s="2" t="s">
        <v>130</v>
      </c>
      <c r="I1761" s="3">
        <v>43675</v>
      </c>
      <c r="J1761" s="2"/>
      <c r="K1761" s="2">
        <v>5.3</v>
      </c>
      <c r="L1761" s="2" t="str" cm="1">
        <f t="array" ref="L1761">_xlfn.SWITCH(TRUE,K1761&lt;2,"1 to 2 yrs",K1761&lt;5,"2 to 5 yrs",K1761&lt;10,"5 to 10 yrs",K1761&lt;20,"10 to 20 yrs","20+")</f>
        <v>5 to 10 yrs</v>
      </c>
      <c r="M1761" s="2">
        <v>105369</v>
      </c>
      <c r="N1761" s="4">
        <v>0</v>
      </c>
      <c r="O1761" s="5">
        <f t="shared" si="27"/>
        <v>105369</v>
      </c>
      <c r="P1761" s="2" t="s">
        <v>58</v>
      </c>
      <c r="Q1761" s="2">
        <v>2487</v>
      </c>
      <c r="R1761" s="2">
        <v>49</v>
      </c>
      <c r="S1761" s="2" t="s">
        <v>77</v>
      </c>
    </row>
    <row r="1762" spans="1:19" x14ac:dyDescent="0.3">
      <c r="A1762" s="2">
        <v>2761</v>
      </c>
      <c r="B1762" s="2" t="s">
        <v>750</v>
      </c>
      <c r="C1762" s="2" t="s">
        <v>24</v>
      </c>
      <c r="D1762" s="2">
        <v>54</v>
      </c>
      <c r="E1762" s="2" t="str" cm="1">
        <f t="array" ref="E1762">_xlfn.SWITCH(TRUE,D1762&lt;25,"18 to 25",D1762&lt;40,"25 to 40",D1762&lt;50,"40 to 50",D1762&lt;60,"50 to 60","60+")</f>
        <v>50 to 60</v>
      </c>
      <c r="F1762" s="2" t="s">
        <v>18</v>
      </c>
      <c r="G1762" s="2" t="s">
        <v>19</v>
      </c>
      <c r="H1762" s="2" t="s">
        <v>134</v>
      </c>
      <c r="I1762" s="3">
        <v>43167</v>
      </c>
      <c r="J1762" s="2"/>
      <c r="K1762" s="2">
        <v>6.69</v>
      </c>
      <c r="L1762" s="2" t="str" cm="1">
        <f t="array" ref="L1762">_xlfn.SWITCH(TRUE,K1762&lt;2,"1 to 2 yrs",K1762&lt;5,"2 to 5 yrs",K1762&lt;10,"5 to 10 yrs",K1762&lt;20,"10 to 20 yrs","20+")</f>
        <v>5 to 10 yrs</v>
      </c>
      <c r="M1762" s="2">
        <v>83240</v>
      </c>
      <c r="N1762" s="4">
        <v>0.1</v>
      </c>
      <c r="O1762" s="5">
        <f t="shared" si="27"/>
        <v>91564</v>
      </c>
      <c r="P1762" s="2" t="s">
        <v>42</v>
      </c>
      <c r="Q1762" s="2">
        <v>1686</v>
      </c>
      <c r="R1762" s="2">
        <v>95</v>
      </c>
      <c r="S1762" s="2" t="s">
        <v>38</v>
      </c>
    </row>
    <row r="1763" spans="1:19" x14ac:dyDescent="0.3">
      <c r="A1763" s="2">
        <v>2762</v>
      </c>
      <c r="B1763" s="2" t="s">
        <v>1124</v>
      </c>
      <c r="C1763" s="2" t="s">
        <v>17</v>
      </c>
      <c r="D1763" s="2">
        <v>31</v>
      </c>
      <c r="E1763" s="2" t="str" cm="1">
        <f t="array" ref="E1763">_xlfn.SWITCH(TRUE,D1763&lt;25,"18 to 25",D1763&lt;40,"25 to 40",D1763&lt;50,"40 to 50",D1763&lt;60,"50 to 60","60+")</f>
        <v>25 to 40</v>
      </c>
      <c r="F1763" s="2" t="s">
        <v>25</v>
      </c>
      <c r="G1763" s="2" t="s">
        <v>26</v>
      </c>
      <c r="H1763" s="2" t="s">
        <v>155</v>
      </c>
      <c r="I1763" s="3">
        <v>44402</v>
      </c>
      <c r="J1763" s="2"/>
      <c r="K1763" s="2">
        <v>3.31</v>
      </c>
      <c r="L1763" s="2" t="str" cm="1">
        <f t="array" ref="L1763">_xlfn.SWITCH(TRUE,K1763&lt;2,"1 to 2 yrs",K1763&lt;5,"2 to 5 yrs",K1763&lt;10,"5 to 10 yrs",K1763&lt;20,"10 to 20 yrs","20+")</f>
        <v>2 to 5 yrs</v>
      </c>
      <c r="M1763" s="2">
        <v>59086</v>
      </c>
      <c r="N1763" s="4">
        <v>0.25</v>
      </c>
      <c r="O1763" s="5">
        <f t="shared" si="27"/>
        <v>73857.5</v>
      </c>
      <c r="P1763" s="2" t="s">
        <v>28</v>
      </c>
      <c r="Q1763" s="2">
        <v>1809</v>
      </c>
      <c r="R1763" s="2">
        <v>47</v>
      </c>
      <c r="S1763" s="2" t="s">
        <v>43</v>
      </c>
    </row>
    <row r="1764" spans="1:19" x14ac:dyDescent="0.3">
      <c r="A1764" s="2">
        <v>2763</v>
      </c>
      <c r="B1764" s="2" t="s">
        <v>721</v>
      </c>
      <c r="C1764" s="2" t="s">
        <v>17</v>
      </c>
      <c r="D1764" s="2">
        <v>40</v>
      </c>
      <c r="E1764" s="2" t="str" cm="1">
        <f t="array" ref="E1764">_xlfn.SWITCH(TRUE,D1764&lt;25,"18 to 25",D1764&lt;40,"25 to 40",D1764&lt;50,"40 to 50",D1764&lt;60,"50 to 60","60+")</f>
        <v>40 to 50</v>
      </c>
      <c r="F1764" s="2" t="s">
        <v>46</v>
      </c>
      <c r="G1764" s="2" t="s">
        <v>19</v>
      </c>
      <c r="H1764" s="2" t="s">
        <v>168</v>
      </c>
      <c r="I1764" s="3">
        <v>42306</v>
      </c>
      <c r="J1764" s="2"/>
      <c r="K1764" s="2">
        <v>9.0500000000000007</v>
      </c>
      <c r="L1764" s="2" t="str" cm="1">
        <f t="array" ref="L1764">_xlfn.SWITCH(TRUE,K1764&lt;2,"1 to 2 yrs",K1764&lt;5,"2 to 5 yrs",K1764&lt;10,"5 to 10 yrs",K1764&lt;20,"10 to 20 yrs","20+")</f>
        <v>5 to 10 yrs</v>
      </c>
      <c r="M1764" s="2">
        <v>126155</v>
      </c>
      <c r="N1764" s="4">
        <v>0.5</v>
      </c>
      <c r="O1764" s="5">
        <f t="shared" si="27"/>
        <v>189232.5</v>
      </c>
      <c r="P1764" s="2" t="s">
        <v>58</v>
      </c>
      <c r="Q1764" s="2">
        <v>2761</v>
      </c>
      <c r="R1764" s="2">
        <v>23</v>
      </c>
      <c r="S1764" s="2" t="s">
        <v>90</v>
      </c>
    </row>
    <row r="1765" spans="1:19" x14ac:dyDescent="0.3">
      <c r="A1765" s="2">
        <v>2764</v>
      </c>
      <c r="B1765" s="2" t="s">
        <v>1125</v>
      </c>
      <c r="C1765" s="2" t="s">
        <v>17</v>
      </c>
      <c r="D1765" s="2">
        <v>51</v>
      </c>
      <c r="E1765" s="2" t="str" cm="1">
        <f t="array" ref="E1765">_xlfn.SWITCH(TRUE,D1765&lt;25,"18 to 25",D1765&lt;40,"25 to 40",D1765&lt;50,"40 to 50",D1765&lt;60,"50 to 60","60+")</f>
        <v>50 to 60</v>
      </c>
      <c r="F1765" s="2" t="s">
        <v>50</v>
      </c>
      <c r="G1765" s="2" t="s">
        <v>19</v>
      </c>
      <c r="H1765" s="2" t="s">
        <v>101</v>
      </c>
      <c r="I1765" s="3">
        <v>42534</v>
      </c>
      <c r="J1765" s="2"/>
      <c r="K1765" s="2">
        <v>8.43</v>
      </c>
      <c r="L1765" s="2" t="str" cm="1">
        <f t="array" ref="L1765">_xlfn.SWITCH(TRUE,K1765&lt;2,"1 to 2 yrs",K1765&lt;5,"2 to 5 yrs",K1765&lt;10,"5 to 10 yrs",K1765&lt;20,"10 to 20 yrs","20+")</f>
        <v>5 to 10 yrs</v>
      </c>
      <c r="M1765" s="2">
        <v>103454</v>
      </c>
      <c r="N1765" s="4">
        <v>0.1</v>
      </c>
      <c r="O1765" s="5">
        <f t="shared" si="27"/>
        <v>113799.4</v>
      </c>
      <c r="P1765" s="2" t="s">
        <v>28</v>
      </c>
      <c r="Q1765" s="2">
        <v>2713</v>
      </c>
      <c r="R1765" s="2">
        <v>80</v>
      </c>
      <c r="S1765" s="2" t="s">
        <v>87</v>
      </c>
    </row>
    <row r="1766" spans="1:19" x14ac:dyDescent="0.3">
      <c r="A1766" s="2">
        <v>2765</v>
      </c>
      <c r="B1766" s="2" t="s">
        <v>864</v>
      </c>
      <c r="C1766" s="2" t="s">
        <v>17</v>
      </c>
      <c r="D1766" s="2">
        <v>43</v>
      </c>
      <c r="E1766" s="2" t="str" cm="1">
        <f t="array" ref="E1766">_xlfn.SWITCH(TRUE,D1766&lt;25,"18 to 25",D1766&lt;40,"25 to 40",D1766&lt;50,"40 to 50",D1766&lt;60,"50 to 60","60+")</f>
        <v>40 to 50</v>
      </c>
      <c r="F1766" s="2" t="s">
        <v>50</v>
      </c>
      <c r="G1766" s="2" t="s">
        <v>32</v>
      </c>
      <c r="H1766" s="2" t="s">
        <v>51</v>
      </c>
      <c r="I1766" s="3">
        <v>43532</v>
      </c>
      <c r="J1766" s="3">
        <v>45927</v>
      </c>
      <c r="K1766" s="2">
        <v>6.56</v>
      </c>
      <c r="L1766" s="2" t="str" cm="1">
        <f t="array" ref="L1766">_xlfn.SWITCH(TRUE,K1766&lt;2,"1 to 2 yrs",K1766&lt;5,"2 to 5 yrs",K1766&lt;10,"5 to 10 yrs",K1766&lt;20,"10 to 20 yrs","20+")</f>
        <v>5 to 10 yrs</v>
      </c>
      <c r="M1766" s="2">
        <v>100499</v>
      </c>
      <c r="N1766" s="4">
        <v>0.15</v>
      </c>
      <c r="O1766" s="5">
        <f t="shared" si="27"/>
        <v>115573.85</v>
      </c>
      <c r="P1766" s="2" t="s">
        <v>42</v>
      </c>
      <c r="Q1766" s="2">
        <v>2700</v>
      </c>
      <c r="R1766" s="2">
        <v>8</v>
      </c>
      <c r="S1766" s="2" t="s">
        <v>77</v>
      </c>
    </row>
    <row r="1767" spans="1:19" x14ac:dyDescent="0.3">
      <c r="A1767" s="2">
        <v>2766</v>
      </c>
      <c r="B1767" s="2" t="s">
        <v>210</v>
      </c>
      <c r="C1767" s="2" t="s">
        <v>24</v>
      </c>
      <c r="D1767" s="2">
        <v>24</v>
      </c>
      <c r="E1767" s="2" t="str" cm="1">
        <f t="array" ref="E1767">_xlfn.SWITCH(TRUE,D1767&lt;25,"18 to 25",D1767&lt;40,"25 to 40",D1767&lt;50,"40 to 50",D1767&lt;60,"50 to 60","60+")</f>
        <v>18 to 25</v>
      </c>
      <c r="F1767" s="2" t="s">
        <v>40</v>
      </c>
      <c r="G1767" s="2" t="s">
        <v>32</v>
      </c>
      <c r="H1767" s="2" t="s">
        <v>208</v>
      </c>
      <c r="I1767" s="3">
        <v>44386</v>
      </c>
      <c r="J1767" s="2"/>
      <c r="K1767" s="2">
        <v>3.36</v>
      </c>
      <c r="L1767" s="2" t="str" cm="1">
        <f t="array" ref="L1767">_xlfn.SWITCH(TRUE,K1767&lt;2,"1 to 2 yrs",K1767&lt;5,"2 to 5 yrs",K1767&lt;10,"5 to 10 yrs",K1767&lt;20,"10 to 20 yrs","20+")</f>
        <v>2 to 5 yrs</v>
      </c>
      <c r="M1767" s="2">
        <v>55559</v>
      </c>
      <c r="N1767" s="4">
        <v>0.25</v>
      </c>
      <c r="O1767" s="5">
        <f t="shared" si="27"/>
        <v>69448.75</v>
      </c>
      <c r="P1767" s="2" t="s">
        <v>58</v>
      </c>
      <c r="Q1767" s="2">
        <v>1715</v>
      </c>
      <c r="R1767" s="2">
        <v>39</v>
      </c>
      <c r="S1767" s="2" t="s">
        <v>79</v>
      </c>
    </row>
    <row r="1768" spans="1:19" x14ac:dyDescent="0.3">
      <c r="A1768" s="2">
        <v>2767</v>
      </c>
      <c r="B1768" s="2" t="s">
        <v>296</v>
      </c>
      <c r="C1768" s="2" t="s">
        <v>24</v>
      </c>
      <c r="D1768" s="2">
        <v>58</v>
      </c>
      <c r="E1768" s="2" t="str" cm="1">
        <f t="array" ref="E1768">_xlfn.SWITCH(TRUE,D1768&lt;25,"18 to 25",D1768&lt;40,"25 to 40",D1768&lt;50,"40 to 50",D1768&lt;60,"50 to 60","60+")</f>
        <v>50 to 60</v>
      </c>
      <c r="F1768" s="2" t="s">
        <v>46</v>
      </c>
      <c r="G1768" s="2" t="s">
        <v>32</v>
      </c>
      <c r="H1768" s="2" t="s">
        <v>168</v>
      </c>
      <c r="I1768" s="3">
        <v>43276</v>
      </c>
      <c r="J1768" s="2"/>
      <c r="K1768" s="2">
        <v>6.4</v>
      </c>
      <c r="L1768" s="2" t="str" cm="1">
        <f t="array" ref="L1768">_xlfn.SWITCH(TRUE,K1768&lt;2,"1 to 2 yrs",K1768&lt;5,"2 to 5 yrs",K1768&lt;10,"5 to 10 yrs",K1768&lt;20,"10 to 20 yrs","20+")</f>
        <v>5 to 10 yrs</v>
      </c>
      <c r="M1768" s="2">
        <v>112541</v>
      </c>
      <c r="N1768" s="4">
        <v>0.1</v>
      </c>
      <c r="O1768" s="5">
        <f t="shared" si="27"/>
        <v>123795.1</v>
      </c>
      <c r="P1768" s="2" t="s">
        <v>58</v>
      </c>
      <c r="Q1768" s="2">
        <v>2709</v>
      </c>
      <c r="R1768" s="2">
        <v>39</v>
      </c>
      <c r="S1768" s="2" t="s">
        <v>38</v>
      </c>
    </row>
    <row r="1769" spans="1:19" x14ac:dyDescent="0.3">
      <c r="A1769" s="2">
        <v>2768</v>
      </c>
      <c r="B1769" s="2" t="s">
        <v>1126</v>
      </c>
      <c r="C1769" s="2" t="s">
        <v>17</v>
      </c>
      <c r="D1769" s="2">
        <v>62</v>
      </c>
      <c r="E1769" s="2" t="str" cm="1">
        <f t="array" ref="E1769">_xlfn.SWITCH(TRUE,D1769&lt;25,"18 to 25",D1769&lt;40,"25 to 40",D1769&lt;50,"40 to 50",D1769&lt;60,"50 to 60","60+")</f>
        <v>60+</v>
      </c>
      <c r="F1769" s="2" t="s">
        <v>40</v>
      </c>
      <c r="G1769" s="2" t="s">
        <v>19</v>
      </c>
      <c r="H1769" s="2" t="s">
        <v>41</v>
      </c>
      <c r="I1769" s="3">
        <v>44327</v>
      </c>
      <c r="J1769" s="2"/>
      <c r="K1769" s="2">
        <v>3.52</v>
      </c>
      <c r="L1769" s="2" t="str" cm="1">
        <f t="array" ref="L1769">_xlfn.SWITCH(TRUE,K1769&lt;2,"1 to 2 yrs",K1769&lt;5,"2 to 5 yrs",K1769&lt;10,"5 to 10 yrs",K1769&lt;20,"10 to 20 yrs","20+")</f>
        <v>2 to 5 yrs</v>
      </c>
      <c r="M1769" s="2">
        <v>56385</v>
      </c>
      <c r="N1769" s="4">
        <v>0.3</v>
      </c>
      <c r="O1769" s="5">
        <f t="shared" si="27"/>
        <v>73300.5</v>
      </c>
      <c r="P1769" s="2" t="s">
        <v>28</v>
      </c>
      <c r="Q1769" s="2">
        <v>1739</v>
      </c>
      <c r="R1769" s="2">
        <v>1</v>
      </c>
      <c r="S1769" s="2" t="s">
        <v>77</v>
      </c>
    </row>
    <row r="1770" spans="1:19" x14ac:dyDescent="0.3">
      <c r="A1770" s="2">
        <v>2769</v>
      </c>
      <c r="B1770" s="2" t="s">
        <v>375</v>
      </c>
      <c r="C1770" s="2" t="s">
        <v>17</v>
      </c>
      <c r="D1770" s="2">
        <v>39</v>
      </c>
      <c r="E1770" s="2" t="str" cm="1">
        <f t="array" ref="E1770">_xlfn.SWITCH(TRUE,D1770&lt;25,"18 to 25",D1770&lt;40,"25 to 40",D1770&lt;50,"40 to 50",D1770&lt;60,"50 to 60","60+")</f>
        <v>25 to 40</v>
      </c>
      <c r="F1770" s="2" t="s">
        <v>40</v>
      </c>
      <c r="G1770" s="2" t="s">
        <v>32</v>
      </c>
      <c r="H1770" s="2" t="s">
        <v>146</v>
      </c>
      <c r="I1770" s="3">
        <v>45349</v>
      </c>
      <c r="J1770" s="2"/>
      <c r="K1770" s="2">
        <v>0.72</v>
      </c>
      <c r="L1770" s="2" t="str" cm="1">
        <f t="array" ref="L1770">_xlfn.SWITCH(TRUE,K1770&lt;2,"1 to 2 yrs",K1770&lt;5,"2 to 5 yrs",K1770&lt;10,"5 to 10 yrs",K1770&lt;20,"10 to 20 yrs","20+")</f>
        <v>1 to 2 yrs</v>
      </c>
      <c r="M1770" s="2">
        <v>53777</v>
      </c>
      <c r="N1770" s="4">
        <v>0.15</v>
      </c>
      <c r="O1770" s="5">
        <f t="shared" si="27"/>
        <v>61843.55</v>
      </c>
      <c r="P1770" s="2" t="s">
        <v>28</v>
      </c>
      <c r="Q1770" s="2">
        <v>2426</v>
      </c>
      <c r="R1770" s="2">
        <v>72</v>
      </c>
      <c r="S1770" s="2" t="s">
        <v>157</v>
      </c>
    </row>
    <row r="1771" spans="1:19" x14ac:dyDescent="0.3">
      <c r="A1771" s="2">
        <v>2770</v>
      </c>
      <c r="B1771" s="2" t="s">
        <v>1022</v>
      </c>
      <c r="C1771" s="2" t="s">
        <v>17</v>
      </c>
      <c r="D1771" s="2">
        <v>32</v>
      </c>
      <c r="E1771" s="2" t="str" cm="1">
        <f t="array" ref="E1771">_xlfn.SWITCH(TRUE,D1771&lt;25,"18 to 25",D1771&lt;40,"25 to 40",D1771&lt;50,"40 to 50",D1771&lt;60,"50 to 60","60+")</f>
        <v>25 to 40</v>
      </c>
      <c r="F1771" s="2" t="s">
        <v>40</v>
      </c>
      <c r="G1771" s="2" t="s">
        <v>19</v>
      </c>
      <c r="H1771" s="2" t="s">
        <v>41</v>
      </c>
      <c r="I1771" s="3">
        <v>43989</v>
      </c>
      <c r="J1771" s="2"/>
      <c r="K1771" s="2">
        <v>4.4400000000000004</v>
      </c>
      <c r="L1771" s="2" t="str" cm="1">
        <f t="array" ref="L1771">_xlfn.SWITCH(TRUE,K1771&lt;2,"1 to 2 yrs",K1771&lt;5,"2 to 5 yrs",K1771&lt;10,"5 to 10 yrs",K1771&lt;20,"10 to 20 yrs","20+")</f>
        <v>2 to 5 yrs</v>
      </c>
      <c r="M1771" s="2">
        <v>47146</v>
      </c>
      <c r="N1771" s="4">
        <v>0.15</v>
      </c>
      <c r="O1771" s="5">
        <f t="shared" si="27"/>
        <v>54217.9</v>
      </c>
      <c r="P1771" s="2" t="s">
        <v>58</v>
      </c>
      <c r="Q1771" s="2">
        <v>1676</v>
      </c>
      <c r="R1771" s="2">
        <v>5</v>
      </c>
      <c r="S1771" s="2" t="s">
        <v>79</v>
      </c>
    </row>
    <row r="1772" spans="1:19" x14ac:dyDescent="0.3">
      <c r="A1772" s="2">
        <v>2771</v>
      </c>
      <c r="B1772" s="2" t="s">
        <v>1019</v>
      </c>
      <c r="C1772" s="2" t="s">
        <v>17</v>
      </c>
      <c r="D1772" s="2">
        <v>23</v>
      </c>
      <c r="E1772" s="2" t="str" cm="1">
        <f t="array" ref="E1772">_xlfn.SWITCH(TRUE,D1772&lt;25,"18 to 25",D1772&lt;40,"25 to 40",D1772&lt;50,"40 to 50",D1772&lt;60,"50 to 60","60+")</f>
        <v>18 to 25</v>
      </c>
      <c r="F1772" s="2" t="s">
        <v>40</v>
      </c>
      <c r="G1772" s="2" t="s">
        <v>26</v>
      </c>
      <c r="H1772" s="2" t="s">
        <v>146</v>
      </c>
      <c r="I1772" s="3">
        <v>44735</v>
      </c>
      <c r="J1772" s="2"/>
      <c r="K1772" s="2">
        <v>2.4</v>
      </c>
      <c r="L1772" s="2" t="str" cm="1">
        <f t="array" ref="L1772">_xlfn.SWITCH(TRUE,K1772&lt;2,"1 to 2 yrs",K1772&lt;5,"2 to 5 yrs",K1772&lt;10,"5 to 10 yrs",K1772&lt;20,"10 to 20 yrs","20+")</f>
        <v>2 to 5 yrs</v>
      </c>
      <c r="M1772" s="2">
        <v>49338</v>
      </c>
      <c r="N1772" s="4">
        <v>0.5</v>
      </c>
      <c r="O1772" s="5">
        <f t="shared" si="27"/>
        <v>74007</v>
      </c>
      <c r="P1772" s="2" t="s">
        <v>28</v>
      </c>
      <c r="Q1772" s="2">
        <v>2177</v>
      </c>
      <c r="R1772" s="2">
        <v>18</v>
      </c>
      <c r="S1772" s="2" t="s">
        <v>22</v>
      </c>
    </row>
    <row r="1773" spans="1:19" x14ac:dyDescent="0.3">
      <c r="A1773" s="2">
        <v>2772</v>
      </c>
      <c r="B1773" s="2" t="s">
        <v>1127</v>
      </c>
      <c r="C1773" s="2" t="s">
        <v>17</v>
      </c>
      <c r="D1773" s="2">
        <v>33</v>
      </c>
      <c r="E1773" s="2" t="str" cm="1">
        <f t="array" ref="E1773">_xlfn.SWITCH(TRUE,D1773&lt;25,"18 to 25",D1773&lt;40,"25 to 40",D1773&lt;50,"40 to 50",D1773&lt;60,"50 to 60","60+")</f>
        <v>25 to 40</v>
      </c>
      <c r="F1773" s="2" t="s">
        <v>25</v>
      </c>
      <c r="G1773" s="2" t="s">
        <v>32</v>
      </c>
      <c r="H1773" s="2" t="s">
        <v>155</v>
      </c>
      <c r="I1773" s="3">
        <v>42718</v>
      </c>
      <c r="J1773" s="2"/>
      <c r="K1773" s="2">
        <v>7.92</v>
      </c>
      <c r="L1773" s="2" t="str" cm="1">
        <f t="array" ref="L1773">_xlfn.SWITCH(TRUE,K1773&lt;2,"1 to 2 yrs",K1773&lt;5,"2 to 5 yrs",K1773&lt;10,"5 to 10 yrs",K1773&lt;20,"10 to 20 yrs","20+")</f>
        <v>5 to 10 yrs</v>
      </c>
      <c r="M1773" s="2">
        <v>74972</v>
      </c>
      <c r="N1773" s="4">
        <v>0.2</v>
      </c>
      <c r="O1773" s="5">
        <f t="shared" si="27"/>
        <v>89966.399999999994</v>
      </c>
      <c r="P1773" s="2" t="s">
        <v>42</v>
      </c>
      <c r="Q1773" s="2">
        <v>2648</v>
      </c>
      <c r="R1773" s="2">
        <v>96</v>
      </c>
      <c r="S1773" s="2" t="s">
        <v>99</v>
      </c>
    </row>
    <row r="1774" spans="1:19" x14ac:dyDescent="0.3">
      <c r="A1774" s="2">
        <v>2773</v>
      </c>
      <c r="B1774" s="2" t="s">
        <v>731</v>
      </c>
      <c r="C1774" s="2" t="s">
        <v>17</v>
      </c>
      <c r="D1774" s="2">
        <v>27</v>
      </c>
      <c r="E1774" s="2" t="str" cm="1">
        <f t="array" ref="E1774">_xlfn.SWITCH(TRUE,D1774&lt;25,"18 to 25",D1774&lt;40,"25 to 40",D1774&lt;50,"40 to 50",D1774&lt;60,"50 to 60","60+")</f>
        <v>25 to 40</v>
      </c>
      <c r="F1774" s="2" t="s">
        <v>56</v>
      </c>
      <c r="G1774" s="2" t="s">
        <v>19</v>
      </c>
      <c r="H1774" s="2" t="s">
        <v>162</v>
      </c>
      <c r="I1774" s="3">
        <v>42557</v>
      </c>
      <c r="J1774" s="2"/>
      <c r="K1774" s="2">
        <v>8.36</v>
      </c>
      <c r="L1774" s="2" t="str" cm="1">
        <f t="array" ref="L1774">_xlfn.SWITCH(TRUE,K1774&lt;2,"1 to 2 yrs",K1774&lt;5,"2 to 5 yrs",K1774&lt;10,"5 to 10 yrs",K1774&lt;20,"10 to 20 yrs","20+")</f>
        <v>5 to 10 yrs</v>
      </c>
      <c r="M1774" s="2">
        <v>122805</v>
      </c>
      <c r="N1774" s="4">
        <v>0.1</v>
      </c>
      <c r="O1774" s="5">
        <f t="shared" si="27"/>
        <v>135085.5</v>
      </c>
      <c r="P1774" s="2" t="s">
        <v>21</v>
      </c>
      <c r="Q1774" s="2">
        <v>2433</v>
      </c>
      <c r="R1774" s="2">
        <v>18</v>
      </c>
      <c r="S1774" s="2" t="s">
        <v>43</v>
      </c>
    </row>
    <row r="1775" spans="1:19" x14ac:dyDescent="0.3">
      <c r="A1775" s="2">
        <v>2774</v>
      </c>
      <c r="B1775" s="2" t="s">
        <v>647</v>
      </c>
      <c r="C1775" s="2" t="s">
        <v>24</v>
      </c>
      <c r="D1775" s="2">
        <v>64</v>
      </c>
      <c r="E1775" s="2" t="str" cm="1">
        <f t="array" ref="E1775">_xlfn.SWITCH(TRUE,D1775&lt;25,"18 to 25",D1775&lt;40,"25 to 40",D1775&lt;50,"40 to 50",D1775&lt;60,"50 to 60","60+")</f>
        <v>60+</v>
      </c>
      <c r="F1775" s="2" t="s">
        <v>75</v>
      </c>
      <c r="G1775" s="2" t="s">
        <v>19</v>
      </c>
      <c r="H1775" s="2" t="s">
        <v>174</v>
      </c>
      <c r="I1775" s="3">
        <v>45070</v>
      </c>
      <c r="J1775" s="2"/>
      <c r="K1775" s="2">
        <v>1.48</v>
      </c>
      <c r="L1775" s="2" t="str" cm="1">
        <f t="array" ref="L1775">_xlfn.SWITCH(TRUE,K1775&lt;2,"1 to 2 yrs",K1775&lt;5,"2 to 5 yrs",K1775&lt;10,"5 to 10 yrs",K1775&lt;20,"10 to 20 yrs","20+")</f>
        <v>1 to 2 yrs</v>
      </c>
      <c r="M1775" s="2">
        <v>81897</v>
      </c>
      <c r="N1775" s="4">
        <v>0.2</v>
      </c>
      <c r="O1775" s="5">
        <f t="shared" si="27"/>
        <v>98276.4</v>
      </c>
      <c r="P1775" s="2" t="s">
        <v>58</v>
      </c>
      <c r="Q1775" s="2"/>
      <c r="R1775" s="2">
        <v>32</v>
      </c>
      <c r="S1775" s="2" t="s">
        <v>103</v>
      </c>
    </row>
    <row r="1776" spans="1:19" x14ac:dyDescent="0.3">
      <c r="A1776" s="2">
        <v>2775</v>
      </c>
      <c r="B1776" s="2" t="s">
        <v>1128</v>
      </c>
      <c r="C1776" s="2" t="s">
        <v>17</v>
      </c>
      <c r="D1776" s="2">
        <v>61</v>
      </c>
      <c r="E1776" s="2" t="str" cm="1">
        <f t="array" ref="E1776">_xlfn.SWITCH(TRUE,D1776&lt;25,"18 to 25",D1776&lt;40,"25 to 40",D1776&lt;50,"40 to 50",D1776&lt;60,"50 to 60","60+")</f>
        <v>60+</v>
      </c>
      <c r="F1776" s="2" t="s">
        <v>25</v>
      </c>
      <c r="G1776" s="2" t="s">
        <v>19</v>
      </c>
      <c r="H1776" s="2" t="s">
        <v>27</v>
      </c>
      <c r="I1776" s="3">
        <v>42211</v>
      </c>
      <c r="J1776" s="2"/>
      <c r="K1776" s="2">
        <v>9.31</v>
      </c>
      <c r="L1776" s="2" t="str" cm="1">
        <f t="array" ref="L1776">_xlfn.SWITCH(TRUE,K1776&lt;2,"1 to 2 yrs",K1776&lt;5,"2 to 5 yrs",K1776&lt;10,"5 to 10 yrs",K1776&lt;20,"10 to 20 yrs","20+")</f>
        <v>5 to 10 yrs</v>
      </c>
      <c r="M1776" s="2">
        <v>75759</v>
      </c>
      <c r="N1776" s="4">
        <v>0.1</v>
      </c>
      <c r="O1776" s="5">
        <f t="shared" si="27"/>
        <v>83334.899999999994</v>
      </c>
      <c r="P1776" s="2" t="s">
        <v>28</v>
      </c>
      <c r="Q1776" s="2">
        <v>2233</v>
      </c>
      <c r="R1776" s="2">
        <v>60</v>
      </c>
      <c r="S1776" s="2" t="s">
        <v>34</v>
      </c>
    </row>
    <row r="1777" spans="1:19" x14ac:dyDescent="0.3">
      <c r="A1777" s="2">
        <v>2776</v>
      </c>
      <c r="B1777" s="2" t="s">
        <v>1129</v>
      </c>
      <c r="C1777" s="2" t="s">
        <v>24</v>
      </c>
      <c r="D1777" s="2">
        <v>65</v>
      </c>
      <c r="E1777" s="2" t="str" cm="1">
        <f t="array" ref="E1777">_xlfn.SWITCH(TRUE,D1777&lt;25,"18 to 25",D1777&lt;40,"25 to 40",D1777&lt;50,"40 to 50",D1777&lt;60,"50 to 60","60+")</f>
        <v>60+</v>
      </c>
      <c r="F1777" s="2" t="s">
        <v>92</v>
      </c>
      <c r="G1777" s="2" t="s">
        <v>19</v>
      </c>
      <c r="H1777" s="2" t="s">
        <v>235</v>
      </c>
      <c r="I1777" s="3">
        <v>43055</v>
      </c>
      <c r="J1777" s="3">
        <v>43850</v>
      </c>
      <c r="K1777" s="2">
        <v>2.1800000000000002</v>
      </c>
      <c r="L1777" s="2" t="str" cm="1">
        <f t="array" ref="L1777">_xlfn.SWITCH(TRUE,K1777&lt;2,"1 to 2 yrs",K1777&lt;5,"2 to 5 yrs",K1777&lt;10,"5 to 10 yrs",K1777&lt;20,"10 to 20 yrs","20+")</f>
        <v>2 to 5 yrs</v>
      </c>
      <c r="M1777" s="2">
        <v>56976</v>
      </c>
      <c r="N1777" s="4">
        <v>0.15</v>
      </c>
      <c r="O1777" s="5">
        <f t="shared" si="27"/>
        <v>65522.400000000001</v>
      </c>
      <c r="P1777" s="2" t="s">
        <v>58</v>
      </c>
      <c r="Q1777" s="2">
        <v>1546</v>
      </c>
      <c r="R1777" s="2">
        <v>29</v>
      </c>
      <c r="S1777" s="2" t="s">
        <v>29</v>
      </c>
    </row>
    <row r="1778" spans="1:19" x14ac:dyDescent="0.3">
      <c r="A1778" s="2">
        <v>2777</v>
      </c>
      <c r="B1778" s="2" t="s">
        <v>546</v>
      </c>
      <c r="C1778" s="2" t="s">
        <v>24</v>
      </c>
      <c r="D1778" s="2">
        <v>50</v>
      </c>
      <c r="E1778" s="2" t="str" cm="1">
        <f t="array" ref="E1778">_xlfn.SWITCH(TRUE,D1778&lt;25,"18 to 25",D1778&lt;40,"25 to 40",D1778&lt;50,"40 to 50",D1778&lt;60,"50 to 60","60+")</f>
        <v>50 to 60</v>
      </c>
      <c r="F1778" s="2" t="s">
        <v>40</v>
      </c>
      <c r="G1778" s="2" t="s">
        <v>26</v>
      </c>
      <c r="H1778" s="2" t="s">
        <v>65</v>
      </c>
      <c r="I1778" s="3">
        <v>42766</v>
      </c>
      <c r="J1778" s="2"/>
      <c r="K1778" s="2">
        <v>7.79</v>
      </c>
      <c r="L1778" s="2" t="str" cm="1">
        <f t="array" ref="L1778">_xlfn.SWITCH(TRUE,K1778&lt;2,"1 to 2 yrs",K1778&lt;5,"2 to 5 yrs",K1778&lt;10,"5 to 10 yrs",K1778&lt;20,"10 to 20 yrs","20+")</f>
        <v>5 to 10 yrs</v>
      </c>
      <c r="M1778" s="2">
        <v>53166</v>
      </c>
      <c r="N1778" s="4">
        <v>0.25</v>
      </c>
      <c r="O1778" s="5">
        <f t="shared" si="27"/>
        <v>66457.5</v>
      </c>
      <c r="P1778" s="2" t="s">
        <v>28</v>
      </c>
      <c r="Q1778" s="2">
        <v>1312</v>
      </c>
      <c r="R1778" s="2">
        <v>61</v>
      </c>
      <c r="S1778" s="2" t="s">
        <v>48</v>
      </c>
    </row>
    <row r="1779" spans="1:19" x14ac:dyDescent="0.3">
      <c r="A1779" s="2">
        <v>2778</v>
      </c>
      <c r="B1779" s="2" t="s">
        <v>445</v>
      </c>
      <c r="C1779" s="2" t="s">
        <v>17</v>
      </c>
      <c r="D1779" s="2">
        <v>51</v>
      </c>
      <c r="E1779" s="2" t="str" cm="1">
        <f t="array" ref="E1779">_xlfn.SWITCH(TRUE,D1779&lt;25,"18 to 25",D1779&lt;40,"25 to 40",D1779&lt;50,"40 to 50",D1779&lt;60,"50 to 60","60+")</f>
        <v>50 to 60</v>
      </c>
      <c r="F1779" s="2" t="s">
        <v>18</v>
      </c>
      <c r="G1779" s="2" t="s">
        <v>26</v>
      </c>
      <c r="H1779" s="2" t="s">
        <v>115</v>
      </c>
      <c r="I1779" s="3">
        <v>44482</v>
      </c>
      <c r="J1779" s="2"/>
      <c r="K1779" s="2">
        <v>3.09</v>
      </c>
      <c r="L1779" s="2" t="str" cm="1">
        <f t="array" ref="L1779">_xlfn.SWITCH(TRUE,K1779&lt;2,"1 to 2 yrs",K1779&lt;5,"2 to 5 yrs",K1779&lt;10,"5 to 10 yrs",K1779&lt;20,"10 to 20 yrs","20+")</f>
        <v>2 to 5 yrs</v>
      </c>
      <c r="M1779" s="2">
        <v>83355</v>
      </c>
      <c r="N1779" s="4">
        <v>0.2</v>
      </c>
      <c r="O1779" s="5">
        <f t="shared" si="27"/>
        <v>100026</v>
      </c>
      <c r="P1779" s="2" t="s">
        <v>58</v>
      </c>
      <c r="Q1779" s="2"/>
      <c r="R1779" s="2">
        <v>12</v>
      </c>
      <c r="S1779" s="2" t="s">
        <v>73</v>
      </c>
    </row>
    <row r="1780" spans="1:19" x14ac:dyDescent="0.3">
      <c r="A1780" s="2">
        <v>2779</v>
      </c>
      <c r="B1780" s="2" t="s">
        <v>1130</v>
      </c>
      <c r="C1780" s="2" t="s">
        <v>24</v>
      </c>
      <c r="D1780" s="2">
        <v>23</v>
      </c>
      <c r="E1780" s="2" t="str" cm="1">
        <f t="array" ref="E1780">_xlfn.SWITCH(TRUE,D1780&lt;25,"18 to 25",D1780&lt;40,"25 to 40",D1780&lt;50,"40 to 50",D1780&lt;60,"50 to 60","60+")</f>
        <v>18 to 25</v>
      </c>
      <c r="F1780" s="2" t="s">
        <v>18</v>
      </c>
      <c r="G1780" s="2" t="s">
        <v>19</v>
      </c>
      <c r="H1780" s="2" t="s">
        <v>134</v>
      </c>
      <c r="I1780" s="3">
        <v>44153</v>
      </c>
      <c r="J1780" s="2"/>
      <c r="K1780" s="2">
        <v>3.99</v>
      </c>
      <c r="L1780" s="2" t="str" cm="1">
        <f t="array" ref="L1780">_xlfn.SWITCH(TRUE,K1780&lt;2,"1 to 2 yrs",K1780&lt;5,"2 to 5 yrs",K1780&lt;10,"5 to 10 yrs",K1780&lt;20,"10 to 20 yrs","20+")</f>
        <v>2 to 5 yrs</v>
      </c>
      <c r="M1780" s="2">
        <v>73835</v>
      </c>
      <c r="N1780" s="4">
        <v>0.5</v>
      </c>
      <c r="O1780" s="5">
        <f t="shared" si="27"/>
        <v>110752.5</v>
      </c>
      <c r="P1780" s="2" t="s">
        <v>58</v>
      </c>
      <c r="Q1780" s="2">
        <v>1086</v>
      </c>
      <c r="R1780" s="2">
        <v>17</v>
      </c>
      <c r="S1780" s="2" t="s">
        <v>59</v>
      </c>
    </row>
    <row r="1781" spans="1:19" x14ac:dyDescent="0.3">
      <c r="A1781" s="2">
        <v>2780</v>
      </c>
      <c r="B1781" s="2" t="s">
        <v>414</v>
      </c>
      <c r="C1781" s="2" t="s">
        <v>24</v>
      </c>
      <c r="D1781" s="2">
        <v>30</v>
      </c>
      <c r="E1781" s="2" t="str" cm="1">
        <f t="array" ref="E1781">_xlfn.SWITCH(TRUE,D1781&lt;25,"18 to 25",D1781&lt;40,"25 to 40",D1781&lt;50,"40 to 50",D1781&lt;60,"50 to 60","60+")</f>
        <v>25 to 40</v>
      </c>
      <c r="F1781" s="2" t="s">
        <v>46</v>
      </c>
      <c r="G1781" s="2" t="s">
        <v>26</v>
      </c>
      <c r="H1781" s="2" t="s">
        <v>110</v>
      </c>
      <c r="I1781" s="3">
        <v>43589</v>
      </c>
      <c r="J1781" s="2"/>
      <c r="K1781" s="2">
        <v>5.54</v>
      </c>
      <c r="L1781" s="2" t="str" cm="1">
        <f t="array" ref="L1781">_xlfn.SWITCH(TRUE,K1781&lt;2,"1 to 2 yrs",K1781&lt;5,"2 to 5 yrs",K1781&lt;10,"5 to 10 yrs",K1781&lt;20,"10 to 20 yrs","20+")</f>
        <v>5 to 10 yrs</v>
      </c>
      <c r="M1781" s="2">
        <v>109285</v>
      </c>
      <c r="N1781" s="4">
        <v>0.2</v>
      </c>
      <c r="O1781" s="5">
        <f t="shared" si="27"/>
        <v>131142</v>
      </c>
      <c r="P1781" s="2" t="s">
        <v>28</v>
      </c>
      <c r="Q1781" s="2">
        <v>1667</v>
      </c>
      <c r="R1781" s="2">
        <v>1</v>
      </c>
      <c r="S1781" s="2" t="s">
        <v>59</v>
      </c>
    </row>
    <row r="1782" spans="1:19" x14ac:dyDescent="0.3">
      <c r="A1782" s="2">
        <v>2781</v>
      </c>
      <c r="B1782" s="2" t="s">
        <v>971</v>
      </c>
      <c r="C1782" s="2" t="s">
        <v>24</v>
      </c>
      <c r="D1782" s="2">
        <v>23</v>
      </c>
      <c r="E1782" s="2" t="str" cm="1">
        <f t="array" ref="E1782">_xlfn.SWITCH(TRUE,D1782&lt;25,"18 to 25",D1782&lt;40,"25 to 40",D1782&lt;50,"40 to 50",D1782&lt;60,"50 to 60","60+")</f>
        <v>18 to 25</v>
      </c>
      <c r="F1782" s="2" t="s">
        <v>46</v>
      </c>
      <c r="G1782" s="2" t="s">
        <v>19</v>
      </c>
      <c r="H1782" s="2" t="s">
        <v>47</v>
      </c>
      <c r="I1782" s="3">
        <v>42760</v>
      </c>
      <c r="J1782" s="2"/>
      <c r="K1782" s="2">
        <v>7.81</v>
      </c>
      <c r="L1782" s="2" t="str" cm="1">
        <f t="array" ref="L1782">_xlfn.SWITCH(TRUE,K1782&lt;2,"1 to 2 yrs",K1782&lt;5,"2 to 5 yrs",K1782&lt;10,"5 to 10 yrs",K1782&lt;20,"10 to 20 yrs","20+")</f>
        <v>5 to 10 yrs</v>
      </c>
      <c r="M1782" s="2">
        <v>113089</v>
      </c>
      <c r="N1782" s="4">
        <v>0.2</v>
      </c>
      <c r="O1782" s="5">
        <f t="shared" si="27"/>
        <v>135706.79999999999</v>
      </c>
      <c r="P1782" s="2" t="s">
        <v>58</v>
      </c>
      <c r="Q1782" s="2"/>
      <c r="R1782" s="2">
        <v>2</v>
      </c>
      <c r="S1782" s="2" t="s">
        <v>90</v>
      </c>
    </row>
    <row r="1783" spans="1:19" x14ac:dyDescent="0.3">
      <c r="A1783" s="2">
        <v>2782</v>
      </c>
      <c r="B1783" s="2" t="s">
        <v>140</v>
      </c>
      <c r="C1783" s="2" t="s">
        <v>24</v>
      </c>
      <c r="D1783" s="2">
        <v>50</v>
      </c>
      <c r="E1783" s="2" t="str" cm="1">
        <f t="array" ref="E1783">_xlfn.SWITCH(TRUE,D1783&lt;25,"18 to 25",D1783&lt;40,"25 to 40",D1783&lt;50,"40 to 50",D1783&lt;60,"50 to 60","60+")</f>
        <v>50 to 60</v>
      </c>
      <c r="F1783" s="2" t="s">
        <v>92</v>
      </c>
      <c r="G1783" s="2" t="s">
        <v>19</v>
      </c>
      <c r="H1783" s="2" t="s">
        <v>171</v>
      </c>
      <c r="I1783" s="3">
        <v>42684</v>
      </c>
      <c r="J1783" s="2"/>
      <c r="K1783" s="2">
        <v>8.02</v>
      </c>
      <c r="L1783" s="2" t="str" cm="1">
        <f t="array" ref="L1783">_xlfn.SWITCH(TRUE,K1783&lt;2,"1 to 2 yrs",K1783&lt;5,"2 to 5 yrs",K1783&lt;10,"5 to 10 yrs",K1783&lt;20,"10 to 20 yrs","20+")</f>
        <v>5 to 10 yrs</v>
      </c>
      <c r="M1783" s="2">
        <v>74122</v>
      </c>
      <c r="N1783" s="4">
        <v>0</v>
      </c>
      <c r="O1783" s="5">
        <f t="shared" si="27"/>
        <v>74122</v>
      </c>
      <c r="P1783" s="2" t="s">
        <v>58</v>
      </c>
      <c r="Q1783" s="2">
        <v>2620</v>
      </c>
      <c r="R1783" s="2">
        <v>5</v>
      </c>
      <c r="S1783" s="2" t="s">
        <v>117</v>
      </c>
    </row>
    <row r="1784" spans="1:19" x14ac:dyDescent="0.3">
      <c r="A1784" s="2">
        <v>2783</v>
      </c>
      <c r="B1784" s="2" t="s">
        <v>437</v>
      </c>
      <c r="C1784" s="2" t="s">
        <v>24</v>
      </c>
      <c r="D1784" s="2">
        <v>54</v>
      </c>
      <c r="E1784" s="2" t="str" cm="1">
        <f t="array" ref="E1784">_xlfn.SWITCH(TRUE,D1784&lt;25,"18 to 25",D1784&lt;40,"25 to 40",D1784&lt;50,"40 to 50",D1784&lt;60,"50 to 60","60+")</f>
        <v>50 to 60</v>
      </c>
      <c r="F1784" s="2" t="s">
        <v>25</v>
      </c>
      <c r="G1784" s="2" t="s">
        <v>19</v>
      </c>
      <c r="H1784" s="2" t="s">
        <v>97</v>
      </c>
      <c r="I1784" s="3">
        <v>43687</v>
      </c>
      <c r="J1784" s="2"/>
      <c r="K1784" s="2">
        <v>5.27</v>
      </c>
      <c r="L1784" s="2" t="str" cm="1">
        <f t="array" ref="L1784">_xlfn.SWITCH(TRUE,K1784&lt;2,"1 to 2 yrs",K1784&lt;5,"2 to 5 yrs",K1784&lt;10,"5 to 10 yrs",K1784&lt;20,"10 to 20 yrs","20+")</f>
        <v>5 to 10 yrs</v>
      </c>
      <c r="M1784" s="2">
        <v>58251</v>
      </c>
      <c r="N1784" s="4">
        <v>0.15</v>
      </c>
      <c r="O1784" s="5">
        <f t="shared" si="27"/>
        <v>66988.649999999994</v>
      </c>
      <c r="P1784" s="2" t="s">
        <v>21</v>
      </c>
      <c r="Q1784" s="2">
        <v>2161</v>
      </c>
      <c r="R1784" s="2">
        <v>27</v>
      </c>
      <c r="S1784" s="2" t="s">
        <v>29</v>
      </c>
    </row>
    <row r="1785" spans="1:19" x14ac:dyDescent="0.3">
      <c r="A1785" s="2">
        <v>2784</v>
      </c>
      <c r="B1785" s="2" t="s">
        <v>657</v>
      </c>
      <c r="C1785" s="2" t="s">
        <v>24</v>
      </c>
      <c r="D1785" s="2">
        <v>31</v>
      </c>
      <c r="E1785" s="2" t="str" cm="1">
        <f t="array" ref="E1785">_xlfn.SWITCH(TRUE,D1785&lt;25,"18 to 25",D1785&lt;40,"25 to 40",D1785&lt;50,"40 to 50",D1785&lt;60,"50 to 60","60+")</f>
        <v>25 to 40</v>
      </c>
      <c r="F1785" s="2" t="s">
        <v>18</v>
      </c>
      <c r="G1785" s="2" t="s">
        <v>26</v>
      </c>
      <c r="H1785" s="2" t="s">
        <v>115</v>
      </c>
      <c r="I1785" s="3">
        <v>44313</v>
      </c>
      <c r="J1785" s="2"/>
      <c r="K1785" s="2">
        <v>3.56</v>
      </c>
      <c r="L1785" s="2" t="str" cm="1">
        <f t="array" ref="L1785">_xlfn.SWITCH(TRUE,K1785&lt;2,"1 to 2 yrs",K1785&lt;5,"2 to 5 yrs",K1785&lt;10,"5 to 10 yrs",K1785&lt;20,"10 to 20 yrs","20+")</f>
        <v>2 to 5 yrs</v>
      </c>
      <c r="M1785" s="2">
        <v>66674</v>
      </c>
      <c r="N1785" s="4">
        <v>0.1</v>
      </c>
      <c r="O1785" s="5">
        <f t="shared" si="27"/>
        <v>73341.399999999994</v>
      </c>
      <c r="P1785" s="2" t="s">
        <v>21</v>
      </c>
      <c r="Q1785" s="2">
        <v>1794</v>
      </c>
      <c r="R1785" s="2">
        <v>76</v>
      </c>
      <c r="S1785" s="2" t="s">
        <v>59</v>
      </c>
    </row>
    <row r="1786" spans="1:19" x14ac:dyDescent="0.3">
      <c r="A1786" s="2">
        <v>2785</v>
      </c>
      <c r="B1786" s="2" t="s">
        <v>1131</v>
      </c>
      <c r="C1786" s="2" t="s">
        <v>17</v>
      </c>
      <c r="D1786" s="2">
        <v>55</v>
      </c>
      <c r="E1786" s="2" t="str" cm="1">
        <f t="array" ref="E1786">_xlfn.SWITCH(TRUE,D1786&lt;25,"18 to 25",D1786&lt;40,"25 to 40",D1786&lt;50,"40 to 50",D1786&lt;60,"50 to 60","60+")</f>
        <v>50 to 60</v>
      </c>
      <c r="F1786" s="2" t="s">
        <v>36</v>
      </c>
      <c r="G1786" s="2" t="s">
        <v>19</v>
      </c>
      <c r="H1786" s="2" t="s">
        <v>241</v>
      </c>
      <c r="I1786" s="3">
        <v>44544</v>
      </c>
      <c r="J1786" s="2"/>
      <c r="K1786" s="2">
        <v>2.92</v>
      </c>
      <c r="L1786" s="2" t="str" cm="1">
        <f t="array" ref="L1786">_xlfn.SWITCH(TRUE,K1786&lt;2,"1 to 2 yrs",K1786&lt;5,"2 to 5 yrs",K1786&lt;10,"5 to 10 yrs",K1786&lt;20,"10 to 20 yrs","20+")</f>
        <v>2 to 5 yrs</v>
      </c>
      <c r="M1786" s="2">
        <v>61759</v>
      </c>
      <c r="N1786" s="4">
        <v>0.15</v>
      </c>
      <c r="O1786" s="5">
        <f t="shared" si="27"/>
        <v>71022.850000000006</v>
      </c>
      <c r="P1786" s="2" t="s">
        <v>58</v>
      </c>
      <c r="Q1786" s="2">
        <v>1038</v>
      </c>
      <c r="R1786" s="2">
        <v>83</v>
      </c>
      <c r="S1786" s="2" t="s">
        <v>59</v>
      </c>
    </row>
    <row r="1787" spans="1:19" x14ac:dyDescent="0.3">
      <c r="A1787" s="2">
        <v>2786</v>
      </c>
      <c r="B1787" s="2" t="s">
        <v>549</v>
      </c>
      <c r="C1787" s="2" t="s">
        <v>24</v>
      </c>
      <c r="D1787" s="2">
        <v>65</v>
      </c>
      <c r="E1787" s="2" t="str" cm="1">
        <f t="array" ref="E1787">_xlfn.SWITCH(TRUE,D1787&lt;25,"18 to 25",D1787&lt;40,"25 to 40",D1787&lt;50,"40 to 50",D1787&lt;60,"50 to 60","60+")</f>
        <v>60+</v>
      </c>
      <c r="F1787" s="2" t="s">
        <v>36</v>
      </c>
      <c r="G1787" s="2" t="s">
        <v>19</v>
      </c>
      <c r="H1787" s="2" t="s">
        <v>150</v>
      </c>
      <c r="I1787" s="3">
        <v>42532</v>
      </c>
      <c r="J1787" s="2"/>
      <c r="K1787" s="2">
        <v>8.43</v>
      </c>
      <c r="L1787" s="2" t="str" cm="1">
        <f t="array" ref="L1787">_xlfn.SWITCH(TRUE,K1787&lt;2,"1 to 2 yrs",K1787&lt;5,"2 to 5 yrs",K1787&lt;10,"5 to 10 yrs",K1787&lt;20,"10 to 20 yrs","20+")</f>
        <v>5 to 10 yrs</v>
      </c>
      <c r="M1787" s="2">
        <v>83776</v>
      </c>
      <c r="N1787" s="4">
        <v>0.2</v>
      </c>
      <c r="O1787" s="5">
        <f t="shared" si="27"/>
        <v>100531.2</v>
      </c>
      <c r="P1787" s="2" t="s">
        <v>28</v>
      </c>
      <c r="Q1787" s="2">
        <v>1056</v>
      </c>
      <c r="R1787" s="2">
        <v>31</v>
      </c>
      <c r="S1787" s="2" t="s">
        <v>22</v>
      </c>
    </row>
    <row r="1788" spans="1:19" x14ac:dyDescent="0.3">
      <c r="A1788" s="2">
        <v>2787</v>
      </c>
      <c r="B1788" s="2" t="s">
        <v>475</v>
      </c>
      <c r="C1788" s="2" t="s">
        <v>24</v>
      </c>
      <c r="D1788" s="2">
        <v>29</v>
      </c>
      <c r="E1788" s="2" t="str" cm="1">
        <f t="array" ref="E1788">_xlfn.SWITCH(TRUE,D1788&lt;25,"18 to 25",D1788&lt;40,"25 to 40",D1788&lt;50,"40 to 50",D1788&lt;60,"50 to 60","60+")</f>
        <v>25 to 40</v>
      </c>
      <c r="F1788" s="2" t="s">
        <v>75</v>
      </c>
      <c r="G1788" s="2" t="s">
        <v>32</v>
      </c>
      <c r="H1788" s="2" t="s">
        <v>174</v>
      </c>
      <c r="I1788" s="3">
        <v>42050</v>
      </c>
      <c r="J1788" s="2"/>
      <c r="K1788" s="2">
        <v>9.75</v>
      </c>
      <c r="L1788" s="2" t="str" cm="1">
        <f t="array" ref="L1788">_xlfn.SWITCH(TRUE,K1788&lt;2,"1 to 2 yrs",K1788&lt;5,"2 to 5 yrs",K1788&lt;10,"5 to 10 yrs",K1788&lt;20,"10 to 20 yrs","20+")</f>
        <v>5 to 10 yrs</v>
      </c>
      <c r="M1788" s="2">
        <v>115874</v>
      </c>
      <c r="N1788" s="4">
        <v>0.5</v>
      </c>
      <c r="O1788" s="5">
        <f t="shared" si="27"/>
        <v>173811</v>
      </c>
      <c r="P1788" s="2" t="s">
        <v>28</v>
      </c>
      <c r="Q1788" s="2">
        <v>1866</v>
      </c>
      <c r="R1788" s="2">
        <v>59</v>
      </c>
      <c r="S1788" s="2" t="s">
        <v>54</v>
      </c>
    </row>
    <row r="1789" spans="1:19" x14ac:dyDescent="0.3">
      <c r="A1789" s="2">
        <v>2788</v>
      </c>
      <c r="B1789" s="2" t="s">
        <v>274</v>
      </c>
      <c r="C1789" s="2" t="s">
        <v>24</v>
      </c>
      <c r="D1789" s="2">
        <v>58</v>
      </c>
      <c r="E1789" s="2" t="str" cm="1">
        <f t="array" ref="E1789">_xlfn.SWITCH(TRUE,D1789&lt;25,"18 to 25",D1789&lt;40,"25 to 40",D1789&lt;50,"40 to 50",D1789&lt;60,"50 to 60","60+")</f>
        <v>50 to 60</v>
      </c>
      <c r="F1789" s="2" t="s">
        <v>36</v>
      </c>
      <c r="G1789" s="2" t="s">
        <v>19</v>
      </c>
      <c r="H1789" s="2" t="s">
        <v>37</v>
      </c>
      <c r="I1789" s="3">
        <v>43577</v>
      </c>
      <c r="J1789" s="2"/>
      <c r="K1789" s="2">
        <v>5.57</v>
      </c>
      <c r="L1789" s="2" t="str" cm="1">
        <f t="array" ref="L1789">_xlfn.SWITCH(TRUE,K1789&lt;2,"1 to 2 yrs",K1789&lt;5,"2 to 5 yrs",K1789&lt;10,"5 to 10 yrs",K1789&lt;20,"10 to 20 yrs","20+")</f>
        <v>5 to 10 yrs</v>
      </c>
      <c r="M1789" s="2">
        <v>75218</v>
      </c>
      <c r="N1789" s="4">
        <v>0.5</v>
      </c>
      <c r="O1789" s="5">
        <f t="shared" si="27"/>
        <v>112827</v>
      </c>
      <c r="P1789" s="2" t="s">
        <v>28</v>
      </c>
      <c r="Q1789" s="2"/>
      <c r="R1789" s="2">
        <v>30</v>
      </c>
      <c r="S1789" s="2" t="s">
        <v>90</v>
      </c>
    </row>
    <row r="1790" spans="1:19" x14ac:dyDescent="0.3">
      <c r="A1790" s="2">
        <v>2789</v>
      </c>
      <c r="B1790" s="2" t="s">
        <v>1132</v>
      </c>
      <c r="C1790" s="2" t="s">
        <v>17</v>
      </c>
      <c r="D1790" s="2">
        <v>54</v>
      </c>
      <c r="E1790" s="2" t="str" cm="1">
        <f t="array" ref="E1790">_xlfn.SWITCH(TRUE,D1790&lt;25,"18 to 25",D1790&lt;40,"25 to 40",D1790&lt;50,"40 to 50",D1790&lt;60,"50 to 60","60+")</f>
        <v>50 to 60</v>
      </c>
      <c r="F1790" s="2" t="s">
        <v>31</v>
      </c>
      <c r="G1790" s="2" t="s">
        <v>19</v>
      </c>
      <c r="H1790" s="2" t="s">
        <v>139</v>
      </c>
      <c r="I1790" s="3">
        <v>43712</v>
      </c>
      <c r="J1790" s="2"/>
      <c r="K1790" s="2">
        <v>5.2</v>
      </c>
      <c r="L1790" s="2" t="str" cm="1">
        <f t="array" ref="L1790">_xlfn.SWITCH(TRUE,K1790&lt;2,"1 to 2 yrs",K1790&lt;5,"2 to 5 yrs",K1790&lt;10,"5 to 10 yrs",K1790&lt;20,"10 to 20 yrs","20+")</f>
        <v>5 to 10 yrs</v>
      </c>
      <c r="M1790" s="2">
        <v>70103</v>
      </c>
      <c r="N1790" s="4">
        <v>0.1</v>
      </c>
      <c r="O1790" s="5">
        <f t="shared" si="27"/>
        <v>77113.3</v>
      </c>
      <c r="P1790" s="2" t="s">
        <v>42</v>
      </c>
      <c r="Q1790" s="2">
        <v>1146</v>
      </c>
      <c r="R1790" s="2">
        <v>60</v>
      </c>
      <c r="S1790" s="2" t="s">
        <v>54</v>
      </c>
    </row>
    <row r="1791" spans="1:19" x14ac:dyDescent="0.3">
      <c r="A1791" s="2">
        <v>2790</v>
      </c>
      <c r="B1791" s="2" t="s">
        <v>1089</v>
      </c>
      <c r="C1791" s="2" t="s">
        <v>24</v>
      </c>
      <c r="D1791" s="2">
        <v>27</v>
      </c>
      <c r="E1791" s="2" t="str" cm="1">
        <f t="array" ref="E1791">_xlfn.SWITCH(TRUE,D1791&lt;25,"18 to 25",D1791&lt;40,"25 to 40",D1791&lt;50,"40 to 50",D1791&lt;60,"50 to 60","60+")</f>
        <v>25 to 40</v>
      </c>
      <c r="F1791" s="2" t="s">
        <v>40</v>
      </c>
      <c r="G1791" s="2" t="s">
        <v>19</v>
      </c>
      <c r="H1791" s="2" t="s">
        <v>146</v>
      </c>
      <c r="I1791" s="3">
        <v>43635</v>
      </c>
      <c r="J1791" s="2"/>
      <c r="K1791" s="2">
        <v>5.41</v>
      </c>
      <c r="L1791" s="2" t="str" cm="1">
        <f t="array" ref="L1791">_xlfn.SWITCH(TRUE,K1791&lt;2,"1 to 2 yrs",K1791&lt;5,"2 to 5 yrs",K1791&lt;10,"5 to 10 yrs",K1791&lt;20,"10 to 20 yrs","20+")</f>
        <v>5 to 10 yrs</v>
      </c>
      <c r="M1791" s="2">
        <v>58785</v>
      </c>
      <c r="N1791" s="4">
        <v>0.3</v>
      </c>
      <c r="O1791" s="5">
        <f t="shared" si="27"/>
        <v>76420.5</v>
      </c>
      <c r="P1791" s="2" t="s">
        <v>28</v>
      </c>
      <c r="Q1791" s="2"/>
      <c r="R1791" s="2">
        <v>8</v>
      </c>
      <c r="S1791" s="2" t="s">
        <v>79</v>
      </c>
    </row>
    <row r="1792" spans="1:19" x14ac:dyDescent="0.3">
      <c r="A1792" s="2">
        <v>2791</v>
      </c>
      <c r="B1792" s="2" t="s">
        <v>601</v>
      </c>
      <c r="C1792" s="2" t="s">
        <v>17</v>
      </c>
      <c r="D1792" s="2">
        <v>65</v>
      </c>
      <c r="E1792" s="2" t="str" cm="1">
        <f t="array" ref="E1792">_xlfn.SWITCH(TRUE,D1792&lt;25,"18 to 25",D1792&lt;40,"25 to 40",D1792&lt;50,"40 to 50",D1792&lt;60,"50 to 60","60+")</f>
        <v>60+</v>
      </c>
      <c r="F1792" s="2" t="s">
        <v>92</v>
      </c>
      <c r="G1792" s="2" t="s">
        <v>19</v>
      </c>
      <c r="H1792" s="2" t="s">
        <v>190</v>
      </c>
      <c r="I1792" s="3">
        <v>42302</v>
      </c>
      <c r="J1792" s="2"/>
      <c r="K1792" s="2">
        <v>9.06</v>
      </c>
      <c r="L1792" s="2" t="str" cm="1">
        <f t="array" ref="L1792">_xlfn.SWITCH(TRUE,K1792&lt;2,"1 to 2 yrs",K1792&lt;5,"2 to 5 yrs",K1792&lt;10,"5 to 10 yrs",K1792&lt;20,"10 to 20 yrs","20+")</f>
        <v>5 to 10 yrs</v>
      </c>
      <c r="M1792" s="2">
        <v>89428</v>
      </c>
      <c r="N1792" s="4">
        <v>0.2</v>
      </c>
      <c r="O1792" s="5">
        <f t="shared" si="27"/>
        <v>107313.60000000001</v>
      </c>
      <c r="P1792" s="2" t="s">
        <v>28</v>
      </c>
      <c r="Q1792" s="2">
        <v>1632</v>
      </c>
      <c r="R1792" s="2">
        <v>66</v>
      </c>
      <c r="S1792" s="2" t="s">
        <v>87</v>
      </c>
    </row>
    <row r="1793" spans="1:19" x14ac:dyDescent="0.3">
      <c r="A1793" s="2">
        <v>2792</v>
      </c>
      <c r="B1793" s="2" t="s">
        <v>1051</v>
      </c>
      <c r="C1793" s="2" t="s">
        <v>24</v>
      </c>
      <c r="D1793" s="2">
        <v>61</v>
      </c>
      <c r="E1793" s="2" t="str" cm="1">
        <f t="array" ref="E1793">_xlfn.SWITCH(TRUE,D1793&lt;25,"18 to 25",D1793&lt;40,"25 to 40",D1793&lt;50,"40 to 50",D1793&lt;60,"50 to 60","60+")</f>
        <v>60+</v>
      </c>
      <c r="F1793" s="2" t="s">
        <v>46</v>
      </c>
      <c r="G1793" s="2" t="s">
        <v>19</v>
      </c>
      <c r="H1793" s="2" t="s">
        <v>110</v>
      </c>
      <c r="I1793" s="3">
        <v>43863</v>
      </c>
      <c r="J1793" s="2"/>
      <c r="K1793" s="2">
        <v>4.79</v>
      </c>
      <c r="L1793" s="2" t="str" cm="1">
        <f t="array" ref="L1793">_xlfn.SWITCH(TRUE,K1793&lt;2,"1 to 2 yrs",K1793&lt;5,"2 to 5 yrs",K1793&lt;10,"5 to 10 yrs",K1793&lt;20,"10 to 20 yrs","20+")</f>
        <v>2 to 5 yrs</v>
      </c>
      <c r="M1793" s="2">
        <v>101540</v>
      </c>
      <c r="N1793" s="4">
        <v>0</v>
      </c>
      <c r="O1793" s="5">
        <f t="shared" si="27"/>
        <v>101540</v>
      </c>
      <c r="P1793" s="2" t="s">
        <v>28</v>
      </c>
      <c r="Q1793" s="2">
        <v>2384</v>
      </c>
      <c r="R1793" s="2">
        <v>53</v>
      </c>
      <c r="S1793" s="2" t="s">
        <v>48</v>
      </c>
    </row>
    <row r="1794" spans="1:19" x14ac:dyDescent="0.3">
      <c r="A1794" s="2">
        <v>2793</v>
      </c>
      <c r="B1794" s="2" t="s">
        <v>1133</v>
      </c>
      <c r="C1794" s="2" t="s">
        <v>17</v>
      </c>
      <c r="D1794" s="2">
        <v>40</v>
      </c>
      <c r="E1794" s="2" t="str" cm="1">
        <f t="array" ref="E1794">_xlfn.SWITCH(TRUE,D1794&lt;25,"18 to 25",D1794&lt;40,"25 to 40",D1794&lt;50,"40 to 50",D1794&lt;60,"50 to 60","60+")</f>
        <v>40 to 50</v>
      </c>
      <c r="F1794" s="2" t="s">
        <v>31</v>
      </c>
      <c r="G1794" s="2" t="s">
        <v>19</v>
      </c>
      <c r="H1794" s="2" t="s">
        <v>106</v>
      </c>
      <c r="I1794" s="3">
        <v>44336</v>
      </c>
      <c r="J1794" s="2"/>
      <c r="K1794" s="2">
        <v>3.49</v>
      </c>
      <c r="L1794" s="2" t="str" cm="1">
        <f t="array" ref="L1794">_xlfn.SWITCH(TRUE,K1794&lt;2,"1 to 2 yrs",K1794&lt;5,"2 to 5 yrs",K1794&lt;10,"5 to 10 yrs",K1794&lt;20,"10 to 20 yrs","20+")</f>
        <v>2 to 5 yrs</v>
      </c>
      <c r="M1794" s="2">
        <v>56727</v>
      </c>
      <c r="N1794" s="4">
        <v>0.15</v>
      </c>
      <c r="O1794" s="5">
        <f t="shared" si="27"/>
        <v>65236.05</v>
      </c>
      <c r="P1794" s="2" t="s">
        <v>28</v>
      </c>
      <c r="Q1794" s="2">
        <v>1345</v>
      </c>
      <c r="R1794" s="2">
        <v>94</v>
      </c>
      <c r="S1794" s="2" t="s">
        <v>103</v>
      </c>
    </row>
    <row r="1795" spans="1:19" x14ac:dyDescent="0.3">
      <c r="A1795" s="2">
        <v>2794</v>
      </c>
      <c r="B1795" s="2" t="s">
        <v>1134</v>
      </c>
      <c r="C1795" s="2" t="s">
        <v>17</v>
      </c>
      <c r="D1795" s="2">
        <v>53</v>
      </c>
      <c r="E1795" s="2" t="str" cm="1">
        <f t="array" ref="E1795">_xlfn.SWITCH(TRUE,D1795&lt;25,"18 to 25",D1795&lt;40,"25 to 40",D1795&lt;50,"40 to 50",D1795&lt;60,"50 to 60","60+")</f>
        <v>50 to 60</v>
      </c>
      <c r="F1795" s="2" t="s">
        <v>56</v>
      </c>
      <c r="G1795" s="2" t="s">
        <v>26</v>
      </c>
      <c r="H1795" s="2" t="s">
        <v>57</v>
      </c>
      <c r="I1795" s="3">
        <v>44394</v>
      </c>
      <c r="J1795" s="2"/>
      <c r="K1795" s="2">
        <v>3.33</v>
      </c>
      <c r="L1795" s="2" t="str" cm="1">
        <f t="array" ref="L1795">_xlfn.SWITCH(TRUE,K1795&lt;2,"1 to 2 yrs",K1795&lt;5,"2 to 5 yrs",K1795&lt;10,"5 to 10 yrs",K1795&lt;20,"10 to 20 yrs","20+")</f>
        <v>2 to 5 yrs</v>
      </c>
      <c r="M1795" s="2">
        <v>101324</v>
      </c>
      <c r="N1795" s="4">
        <v>0.1</v>
      </c>
      <c r="O1795" s="5">
        <f t="shared" ref="O1795:O1858" si="28">M1795+(M1795*N1795)</f>
        <v>111456.4</v>
      </c>
      <c r="P1795" s="2" t="s">
        <v>28</v>
      </c>
      <c r="Q1795" s="2">
        <v>1153</v>
      </c>
      <c r="R1795" s="2">
        <v>78</v>
      </c>
      <c r="S1795" s="2" t="s">
        <v>38</v>
      </c>
    </row>
    <row r="1796" spans="1:19" x14ac:dyDescent="0.3">
      <c r="A1796" s="2">
        <v>2795</v>
      </c>
      <c r="B1796" s="2" t="s">
        <v>339</v>
      </c>
      <c r="C1796" s="2" t="s">
        <v>24</v>
      </c>
      <c r="D1796" s="2">
        <v>48</v>
      </c>
      <c r="E1796" s="2" t="str" cm="1">
        <f t="array" ref="E1796">_xlfn.SWITCH(TRUE,D1796&lt;25,"18 to 25",D1796&lt;40,"25 to 40",D1796&lt;50,"40 to 50",D1796&lt;60,"50 to 60","60+")</f>
        <v>40 to 50</v>
      </c>
      <c r="F1796" s="2" t="s">
        <v>40</v>
      </c>
      <c r="G1796" s="2" t="s">
        <v>26</v>
      </c>
      <c r="H1796" s="2" t="s">
        <v>65</v>
      </c>
      <c r="I1796" s="3">
        <v>43676</v>
      </c>
      <c r="J1796" s="2"/>
      <c r="K1796" s="2">
        <v>5.3</v>
      </c>
      <c r="L1796" s="2" t="str" cm="1">
        <f t="array" ref="L1796">_xlfn.SWITCH(TRUE,K1796&lt;2,"1 to 2 yrs",K1796&lt;5,"2 to 5 yrs",K1796&lt;10,"5 to 10 yrs",K1796&lt;20,"10 to 20 yrs","20+")</f>
        <v>5 to 10 yrs</v>
      </c>
      <c r="M1796" s="2">
        <v>61235</v>
      </c>
      <c r="N1796" s="4">
        <v>0.2</v>
      </c>
      <c r="O1796" s="5">
        <f t="shared" si="28"/>
        <v>73482</v>
      </c>
      <c r="P1796" s="2" t="s">
        <v>58</v>
      </c>
      <c r="Q1796" s="2">
        <v>2190</v>
      </c>
      <c r="R1796" s="2">
        <v>67</v>
      </c>
      <c r="S1796" s="2" t="s">
        <v>59</v>
      </c>
    </row>
    <row r="1797" spans="1:19" x14ac:dyDescent="0.3">
      <c r="A1797" s="2">
        <v>2796</v>
      </c>
      <c r="B1797" s="2" t="s">
        <v>336</v>
      </c>
      <c r="C1797" s="2" t="s">
        <v>24</v>
      </c>
      <c r="D1797" s="2">
        <v>22</v>
      </c>
      <c r="E1797" s="2" t="str" cm="1">
        <f t="array" ref="E1797">_xlfn.SWITCH(TRUE,D1797&lt;25,"18 to 25",D1797&lt;40,"25 to 40",D1797&lt;50,"40 to 50",D1797&lt;60,"50 to 60","60+")</f>
        <v>18 to 25</v>
      </c>
      <c r="F1797" s="2" t="s">
        <v>18</v>
      </c>
      <c r="G1797" s="2" t="s">
        <v>19</v>
      </c>
      <c r="H1797" s="2" t="s">
        <v>63</v>
      </c>
      <c r="I1797" s="3">
        <v>42729</v>
      </c>
      <c r="J1797" s="2"/>
      <c r="K1797" s="2">
        <v>7.89</v>
      </c>
      <c r="L1797" s="2" t="str" cm="1">
        <f t="array" ref="L1797">_xlfn.SWITCH(TRUE,K1797&lt;2,"1 to 2 yrs",K1797&lt;5,"2 to 5 yrs",K1797&lt;10,"5 to 10 yrs",K1797&lt;20,"10 to 20 yrs","20+")</f>
        <v>5 to 10 yrs</v>
      </c>
      <c r="M1797" s="2">
        <v>80555</v>
      </c>
      <c r="N1797" s="4">
        <v>0.15</v>
      </c>
      <c r="O1797" s="5">
        <f t="shared" si="28"/>
        <v>92638.25</v>
      </c>
      <c r="P1797" s="2" t="s">
        <v>58</v>
      </c>
      <c r="Q1797" s="2">
        <v>1895</v>
      </c>
      <c r="R1797" s="2">
        <v>16</v>
      </c>
      <c r="S1797" s="2" t="s">
        <v>29</v>
      </c>
    </row>
    <row r="1798" spans="1:19" x14ac:dyDescent="0.3">
      <c r="A1798" s="2">
        <v>2797</v>
      </c>
      <c r="B1798" s="2" t="s">
        <v>1135</v>
      </c>
      <c r="C1798" s="2" t="s">
        <v>17</v>
      </c>
      <c r="D1798" s="2">
        <v>64</v>
      </c>
      <c r="E1798" s="2" t="str" cm="1">
        <f t="array" ref="E1798">_xlfn.SWITCH(TRUE,D1798&lt;25,"18 to 25",D1798&lt;40,"25 to 40",D1798&lt;50,"40 to 50",D1798&lt;60,"50 to 60","60+")</f>
        <v>60+</v>
      </c>
      <c r="F1798" s="2" t="s">
        <v>40</v>
      </c>
      <c r="G1798" s="2" t="s">
        <v>19</v>
      </c>
      <c r="H1798" s="2" t="s">
        <v>143</v>
      </c>
      <c r="I1798" s="3">
        <v>42779</v>
      </c>
      <c r="J1798" s="2"/>
      <c r="K1798" s="2">
        <v>7.76</v>
      </c>
      <c r="L1798" s="2" t="str" cm="1">
        <f t="array" ref="L1798">_xlfn.SWITCH(TRUE,K1798&lt;2,"1 to 2 yrs",K1798&lt;5,"2 to 5 yrs",K1798&lt;10,"5 to 10 yrs",K1798&lt;20,"10 to 20 yrs","20+")</f>
        <v>5 to 10 yrs</v>
      </c>
      <c r="M1798" s="2">
        <v>52037</v>
      </c>
      <c r="N1798" s="4">
        <v>0.3</v>
      </c>
      <c r="O1798" s="5">
        <f t="shared" si="28"/>
        <v>67648.100000000006</v>
      </c>
      <c r="P1798" s="2" t="s">
        <v>58</v>
      </c>
      <c r="Q1798" s="2">
        <v>2561</v>
      </c>
      <c r="R1798" s="2">
        <v>58</v>
      </c>
      <c r="S1798" s="2" t="s">
        <v>54</v>
      </c>
    </row>
    <row r="1799" spans="1:19" x14ac:dyDescent="0.3">
      <c r="A1799" s="2">
        <v>2798</v>
      </c>
      <c r="B1799" s="2" t="s">
        <v>581</v>
      </c>
      <c r="C1799" s="2" t="s">
        <v>24</v>
      </c>
      <c r="D1799" s="2">
        <v>54</v>
      </c>
      <c r="E1799" s="2" t="str" cm="1">
        <f t="array" ref="E1799">_xlfn.SWITCH(TRUE,D1799&lt;25,"18 to 25",D1799&lt;40,"25 to 40",D1799&lt;50,"40 to 50",D1799&lt;60,"50 to 60","60+")</f>
        <v>50 to 60</v>
      </c>
      <c r="F1799" s="2" t="s">
        <v>46</v>
      </c>
      <c r="G1799" s="2" t="s">
        <v>19</v>
      </c>
      <c r="H1799" s="2" t="s">
        <v>47</v>
      </c>
      <c r="I1799" s="3">
        <v>43417</v>
      </c>
      <c r="J1799" s="2"/>
      <c r="K1799" s="2">
        <v>6.01</v>
      </c>
      <c r="L1799" s="2" t="str" cm="1">
        <f t="array" ref="L1799">_xlfn.SWITCH(TRUE,K1799&lt;2,"1 to 2 yrs",K1799&lt;5,"2 to 5 yrs",K1799&lt;10,"5 to 10 yrs",K1799&lt;20,"10 to 20 yrs","20+")</f>
        <v>5 to 10 yrs</v>
      </c>
      <c r="M1799" s="2">
        <v>101189</v>
      </c>
      <c r="N1799" s="4">
        <v>0.1</v>
      </c>
      <c r="O1799" s="5">
        <f t="shared" si="28"/>
        <v>111307.9</v>
      </c>
      <c r="P1799" s="2" t="s">
        <v>58</v>
      </c>
      <c r="Q1799" s="2">
        <v>1481</v>
      </c>
      <c r="R1799" s="2">
        <v>30</v>
      </c>
      <c r="S1799" s="2" t="s">
        <v>59</v>
      </c>
    </row>
    <row r="1800" spans="1:19" x14ac:dyDescent="0.3">
      <c r="A1800" s="2">
        <v>2799</v>
      </c>
      <c r="B1800" s="2" t="s">
        <v>1136</v>
      </c>
      <c r="C1800" s="2" t="s">
        <v>17</v>
      </c>
      <c r="D1800" s="2">
        <v>61</v>
      </c>
      <c r="E1800" s="2" t="str" cm="1">
        <f t="array" ref="E1800">_xlfn.SWITCH(TRUE,D1800&lt;25,"18 to 25",D1800&lt;40,"25 to 40",D1800&lt;50,"40 to 50",D1800&lt;60,"50 to 60","60+")</f>
        <v>60+</v>
      </c>
      <c r="F1800" s="2" t="s">
        <v>50</v>
      </c>
      <c r="G1800" s="2" t="s">
        <v>26</v>
      </c>
      <c r="H1800" s="2" t="s">
        <v>89</v>
      </c>
      <c r="I1800" s="3">
        <v>43549</v>
      </c>
      <c r="J1800" s="2"/>
      <c r="K1800" s="2">
        <v>5.65</v>
      </c>
      <c r="L1800" s="2" t="str" cm="1">
        <f t="array" ref="L1800">_xlfn.SWITCH(TRUE,K1800&lt;2,"1 to 2 yrs",K1800&lt;5,"2 to 5 yrs",K1800&lt;10,"5 to 10 yrs",K1800&lt;20,"10 to 20 yrs","20+")</f>
        <v>5 to 10 yrs</v>
      </c>
      <c r="M1800" s="2">
        <v>106298</v>
      </c>
      <c r="N1800" s="4">
        <v>0.2</v>
      </c>
      <c r="O1800" s="5">
        <f t="shared" si="28"/>
        <v>127557.6</v>
      </c>
      <c r="P1800" s="2" t="s">
        <v>58</v>
      </c>
      <c r="Q1800" s="2">
        <v>1394</v>
      </c>
      <c r="R1800" s="2">
        <v>92</v>
      </c>
      <c r="S1800" s="2" t="s">
        <v>38</v>
      </c>
    </row>
    <row r="1801" spans="1:19" x14ac:dyDescent="0.3">
      <c r="A1801" s="2">
        <v>2800</v>
      </c>
      <c r="B1801" s="2" t="s">
        <v>441</v>
      </c>
      <c r="C1801" s="2" t="s">
        <v>17</v>
      </c>
      <c r="D1801" s="2">
        <v>53</v>
      </c>
      <c r="E1801" s="2" t="str" cm="1">
        <f t="array" ref="E1801">_xlfn.SWITCH(TRUE,D1801&lt;25,"18 to 25",D1801&lt;40,"25 to 40",D1801&lt;50,"40 to 50",D1801&lt;60,"50 to 60","60+")</f>
        <v>50 to 60</v>
      </c>
      <c r="F1801" s="2" t="s">
        <v>50</v>
      </c>
      <c r="G1801" s="2" t="s">
        <v>19</v>
      </c>
      <c r="H1801" s="2" t="s">
        <v>51</v>
      </c>
      <c r="I1801" s="3">
        <v>44504</v>
      </c>
      <c r="J1801" s="2"/>
      <c r="K1801" s="2">
        <v>3.03</v>
      </c>
      <c r="L1801" s="2" t="str" cm="1">
        <f t="array" ref="L1801">_xlfn.SWITCH(TRUE,K1801&lt;2,"1 to 2 yrs",K1801&lt;5,"2 to 5 yrs",K1801&lt;10,"5 to 10 yrs",K1801&lt;20,"10 to 20 yrs","20+")</f>
        <v>2 to 5 yrs</v>
      </c>
      <c r="M1801" s="2">
        <v>90380</v>
      </c>
      <c r="N1801" s="4">
        <v>0.2</v>
      </c>
      <c r="O1801" s="5">
        <f t="shared" si="28"/>
        <v>108456</v>
      </c>
      <c r="P1801" s="2" t="s">
        <v>58</v>
      </c>
      <c r="Q1801" s="2"/>
      <c r="R1801" s="2">
        <v>74</v>
      </c>
      <c r="S1801" s="2" t="s">
        <v>73</v>
      </c>
    </row>
    <row r="1802" spans="1:19" x14ac:dyDescent="0.3">
      <c r="A1802" s="2">
        <v>2801</v>
      </c>
      <c r="B1802" s="2" t="s">
        <v>231</v>
      </c>
      <c r="C1802" s="2" t="s">
        <v>17</v>
      </c>
      <c r="D1802" s="2">
        <v>26</v>
      </c>
      <c r="E1802" s="2" t="str" cm="1">
        <f t="array" ref="E1802">_xlfn.SWITCH(TRUE,D1802&lt;25,"18 to 25",D1802&lt;40,"25 to 40",D1802&lt;50,"40 to 50",D1802&lt;60,"50 to 60","60+")</f>
        <v>25 to 40</v>
      </c>
      <c r="F1802" s="2" t="s">
        <v>31</v>
      </c>
      <c r="G1802" s="2" t="s">
        <v>26</v>
      </c>
      <c r="H1802" s="2" t="s">
        <v>139</v>
      </c>
      <c r="I1802" s="3">
        <v>44421</v>
      </c>
      <c r="J1802" s="2"/>
      <c r="K1802" s="2">
        <v>3.26</v>
      </c>
      <c r="L1802" s="2" t="str" cm="1">
        <f t="array" ref="L1802">_xlfn.SWITCH(TRUE,K1802&lt;2,"1 to 2 yrs",K1802&lt;5,"2 to 5 yrs",K1802&lt;10,"5 to 10 yrs",K1802&lt;20,"10 to 20 yrs","20+")</f>
        <v>2 to 5 yrs</v>
      </c>
      <c r="M1802" s="2">
        <v>71736</v>
      </c>
      <c r="N1802" s="4">
        <v>0.25</v>
      </c>
      <c r="O1802" s="5">
        <f t="shared" si="28"/>
        <v>89670</v>
      </c>
      <c r="P1802" s="2" t="s">
        <v>28</v>
      </c>
      <c r="Q1802" s="2"/>
      <c r="R1802" s="2">
        <v>60</v>
      </c>
      <c r="S1802" s="2" t="s">
        <v>84</v>
      </c>
    </row>
    <row r="1803" spans="1:19" x14ac:dyDescent="0.3">
      <c r="A1803" s="2">
        <v>2802</v>
      </c>
      <c r="B1803" s="2" t="s">
        <v>1127</v>
      </c>
      <c r="C1803" s="2" t="s">
        <v>17</v>
      </c>
      <c r="D1803" s="2">
        <v>38</v>
      </c>
      <c r="E1803" s="2" t="str" cm="1">
        <f t="array" ref="E1803">_xlfn.SWITCH(TRUE,D1803&lt;25,"18 to 25",D1803&lt;40,"25 to 40",D1803&lt;50,"40 to 50",D1803&lt;60,"50 to 60","60+")</f>
        <v>25 to 40</v>
      </c>
      <c r="F1803" s="2" t="s">
        <v>25</v>
      </c>
      <c r="G1803" s="2" t="s">
        <v>26</v>
      </c>
      <c r="H1803" s="2" t="s">
        <v>155</v>
      </c>
      <c r="I1803" s="3">
        <v>44465</v>
      </c>
      <c r="J1803" s="2"/>
      <c r="K1803" s="2">
        <v>3.14</v>
      </c>
      <c r="L1803" s="2" t="str" cm="1">
        <f t="array" ref="L1803">_xlfn.SWITCH(TRUE,K1803&lt;2,"1 to 2 yrs",K1803&lt;5,"2 to 5 yrs",K1803&lt;10,"5 to 10 yrs",K1803&lt;20,"10 to 20 yrs","20+")</f>
        <v>2 to 5 yrs</v>
      </c>
      <c r="M1803" s="2">
        <v>56780</v>
      </c>
      <c r="N1803" s="4">
        <v>0.15</v>
      </c>
      <c r="O1803" s="5">
        <f t="shared" si="28"/>
        <v>65297</v>
      </c>
      <c r="P1803" s="2" t="s">
        <v>28</v>
      </c>
      <c r="Q1803" s="2">
        <v>1449</v>
      </c>
      <c r="R1803" s="2">
        <v>95</v>
      </c>
      <c r="S1803" s="2" t="s">
        <v>77</v>
      </c>
    </row>
    <row r="1804" spans="1:19" x14ac:dyDescent="0.3">
      <c r="A1804" s="2">
        <v>2803</v>
      </c>
      <c r="B1804" s="2" t="s">
        <v>308</v>
      </c>
      <c r="C1804" s="2" t="s">
        <v>17</v>
      </c>
      <c r="D1804" s="2">
        <v>29</v>
      </c>
      <c r="E1804" s="2" t="str" cm="1">
        <f t="array" ref="E1804">_xlfn.SWITCH(TRUE,D1804&lt;25,"18 to 25",D1804&lt;40,"25 to 40",D1804&lt;50,"40 to 50",D1804&lt;60,"50 to 60","60+")</f>
        <v>25 to 40</v>
      </c>
      <c r="F1804" s="2" t="s">
        <v>18</v>
      </c>
      <c r="G1804" s="2" t="s">
        <v>19</v>
      </c>
      <c r="H1804" s="2" t="s">
        <v>63</v>
      </c>
      <c r="I1804" s="3">
        <v>44697</v>
      </c>
      <c r="J1804" s="2"/>
      <c r="K1804" s="2">
        <v>2.5099999999999998</v>
      </c>
      <c r="L1804" s="2" t="str" cm="1">
        <f t="array" ref="L1804">_xlfn.SWITCH(TRUE,K1804&lt;2,"1 to 2 yrs",K1804&lt;5,"2 to 5 yrs",K1804&lt;10,"5 to 10 yrs",K1804&lt;20,"10 to 20 yrs","20+")</f>
        <v>2 to 5 yrs</v>
      </c>
      <c r="M1804" s="2">
        <v>65553</v>
      </c>
      <c r="N1804" s="4">
        <v>0.2</v>
      </c>
      <c r="O1804" s="5">
        <f t="shared" si="28"/>
        <v>78663.600000000006</v>
      </c>
      <c r="P1804" s="2" t="s">
        <v>28</v>
      </c>
      <c r="Q1804" s="2"/>
      <c r="R1804" s="2">
        <v>39</v>
      </c>
      <c r="S1804" s="2" t="s">
        <v>99</v>
      </c>
    </row>
    <row r="1805" spans="1:19" x14ac:dyDescent="0.3">
      <c r="A1805" s="2">
        <v>2804</v>
      </c>
      <c r="B1805" s="2" t="s">
        <v>362</v>
      </c>
      <c r="C1805" s="2" t="s">
        <v>24</v>
      </c>
      <c r="D1805" s="2">
        <v>63</v>
      </c>
      <c r="E1805" s="2" t="str" cm="1">
        <f t="array" ref="E1805">_xlfn.SWITCH(TRUE,D1805&lt;25,"18 to 25",D1805&lt;40,"25 to 40",D1805&lt;50,"40 to 50",D1805&lt;60,"50 to 60","60+")</f>
        <v>60+</v>
      </c>
      <c r="F1805" s="2" t="s">
        <v>46</v>
      </c>
      <c r="G1805" s="2" t="s">
        <v>19</v>
      </c>
      <c r="H1805" s="2" t="s">
        <v>47</v>
      </c>
      <c r="I1805" s="3">
        <v>45368</v>
      </c>
      <c r="J1805" s="3">
        <v>45749</v>
      </c>
      <c r="K1805" s="2">
        <v>1.04</v>
      </c>
      <c r="L1805" s="2" t="str" cm="1">
        <f t="array" ref="L1805">_xlfn.SWITCH(TRUE,K1805&lt;2,"1 to 2 yrs",K1805&lt;5,"2 to 5 yrs",K1805&lt;10,"5 to 10 yrs",K1805&lt;20,"10 to 20 yrs","20+")</f>
        <v>1 to 2 yrs</v>
      </c>
      <c r="M1805" s="2">
        <v>93938</v>
      </c>
      <c r="N1805" s="4">
        <v>0.1</v>
      </c>
      <c r="O1805" s="5">
        <f t="shared" si="28"/>
        <v>103331.8</v>
      </c>
      <c r="P1805" s="2" t="s">
        <v>28</v>
      </c>
      <c r="Q1805" s="2">
        <v>1016</v>
      </c>
      <c r="R1805" s="2">
        <v>2</v>
      </c>
      <c r="S1805" s="2" t="s">
        <v>79</v>
      </c>
    </row>
    <row r="1806" spans="1:19" x14ac:dyDescent="0.3">
      <c r="A1806" s="2">
        <v>2805</v>
      </c>
      <c r="B1806" s="2" t="s">
        <v>1137</v>
      </c>
      <c r="C1806" s="2" t="s">
        <v>17</v>
      </c>
      <c r="D1806" s="2">
        <v>55</v>
      </c>
      <c r="E1806" s="2" t="str" cm="1">
        <f t="array" ref="E1806">_xlfn.SWITCH(TRUE,D1806&lt;25,"18 to 25",D1806&lt;40,"25 to 40",D1806&lt;50,"40 to 50",D1806&lt;60,"50 to 60","60+")</f>
        <v>50 to 60</v>
      </c>
      <c r="F1806" s="2" t="s">
        <v>46</v>
      </c>
      <c r="G1806" s="2" t="s">
        <v>26</v>
      </c>
      <c r="H1806" s="2" t="s">
        <v>168</v>
      </c>
      <c r="I1806" s="3">
        <v>42637</v>
      </c>
      <c r="J1806" s="2"/>
      <c r="K1806" s="2">
        <v>8.15</v>
      </c>
      <c r="L1806" s="2" t="str" cm="1">
        <f t="array" ref="L1806">_xlfn.SWITCH(TRUE,K1806&lt;2,"1 to 2 yrs",K1806&lt;5,"2 to 5 yrs",K1806&lt;10,"5 to 10 yrs",K1806&lt;20,"10 to 20 yrs","20+")</f>
        <v>5 to 10 yrs</v>
      </c>
      <c r="M1806" s="2">
        <v>119378</v>
      </c>
      <c r="N1806" s="4">
        <v>0.15</v>
      </c>
      <c r="O1806" s="5">
        <f t="shared" si="28"/>
        <v>137284.70000000001</v>
      </c>
      <c r="P1806" s="2" t="s">
        <v>42</v>
      </c>
      <c r="Q1806" s="2">
        <v>2101</v>
      </c>
      <c r="R1806" s="2">
        <v>49</v>
      </c>
      <c r="S1806" s="2" t="s">
        <v>38</v>
      </c>
    </row>
    <row r="1807" spans="1:19" x14ac:dyDescent="0.3">
      <c r="A1807" s="2">
        <v>2806</v>
      </c>
      <c r="B1807" s="2" t="s">
        <v>1138</v>
      </c>
      <c r="C1807" s="2" t="s">
        <v>17</v>
      </c>
      <c r="D1807" s="2">
        <v>30</v>
      </c>
      <c r="E1807" s="2" t="str" cm="1">
        <f t="array" ref="E1807">_xlfn.SWITCH(TRUE,D1807&lt;25,"18 to 25",D1807&lt;40,"25 to 40",D1807&lt;50,"40 to 50",D1807&lt;60,"50 to 60","60+")</f>
        <v>25 to 40</v>
      </c>
      <c r="F1807" s="2" t="s">
        <v>46</v>
      </c>
      <c r="G1807" s="2" t="s">
        <v>32</v>
      </c>
      <c r="H1807" s="2" t="s">
        <v>128</v>
      </c>
      <c r="I1807" s="3">
        <v>44413</v>
      </c>
      <c r="J1807" s="2"/>
      <c r="K1807" s="2">
        <v>3.28</v>
      </c>
      <c r="L1807" s="2" t="str" cm="1">
        <f t="array" ref="L1807">_xlfn.SWITCH(TRUE,K1807&lt;2,"1 to 2 yrs",K1807&lt;5,"2 to 5 yrs",K1807&lt;10,"5 to 10 yrs",K1807&lt;20,"10 to 20 yrs","20+")</f>
        <v>2 to 5 yrs</v>
      </c>
      <c r="M1807" s="2">
        <v>101713</v>
      </c>
      <c r="N1807" s="4">
        <v>0.25</v>
      </c>
      <c r="O1807" s="5">
        <f t="shared" si="28"/>
        <v>127141.25</v>
      </c>
      <c r="P1807" s="2" t="s">
        <v>28</v>
      </c>
      <c r="Q1807" s="2">
        <v>1539</v>
      </c>
      <c r="R1807" s="2">
        <v>0</v>
      </c>
      <c r="S1807" s="2" t="s">
        <v>59</v>
      </c>
    </row>
    <row r="1808" spans="1:19" x14ac:dyDescent="0.3">
      <c r="A1808" s="2">
        <v>2807</v>
      </c>
      <c r="B1808" s="2" t="s">
        <v>1026</v>
      </c>
      <c r="C1808" s="2" t="s">
        <v>24</v>
      </c>
      <c r="D1808" s="2">
        <v>44</v>
      </c>
      <c r="E1808" s="2" t="str" cm="1">
        <f t="array" ref="E1808">_xlfn.SWITCH(TRUE,D1808&lt;25,"18 to 25",D1808&lt;40,"25 to 40",D1808&lt;50,"40 to 50",D1808&lt;60,"50 to 60","60+")</f>
        <v>40 to 50</v>
      </c>
      <c r="F1808" s="2" t="s">
        <v>36</v>
      </c>
      <c r="G1808" s="2" t="s">
        <v>32</v>
      </c>
      <c r="H1808" s="2" t="s">
        <v>150</v>
      </c>
      <c r="I1808" s="3">
        <v>45024</v>
      </c>
      <c r="J1808" s="2"/>
      <c r="K1808" s="2">
        <v>1.61</v>
      </c>
      <c r="L1808" s="2" t="str" cm="1">
        <f t="array" ref="L1808">_xlfn.SWITCH(TRUE,K1808&lt;2,"1 to 2 yrs",K1808&lt;5,"2 to 5 yrs",K1808&lt;10,"5 to 10 yrs",K1808&lt;20,"10 to 20 yrs","20+")</f>
        <v>1 to 2 yrs</v>
      </c>
      <c r="M1808" s="2">
        <v>55336</v>
      </c>
      <c r="N1808" s="4">
        <v>0.25</v>
      </c>
      <c r="O1808" s="5">
        <f t="shared" si="28"/>
        <v>69170</v>
      </c>
      <c r="P1808" s="2" t="s">
        <v>42</v>
      </c>
      <c r="Q1808" s="2">
        <v>1333</v>
      </c>
      <c r="R1808" s="2">
        <v>7</v>
      </c>
      <c r="S1808" s="2" t="s">
        <v>52</v>
      </c>
    </row>
    <row r="1809" spans="1:19" x14ac:dyDescent="0.3">
      <c r="A1809" s="2">
        <v>2808</v>
      </c>
      <c r="B1809" s="2" t="s">
        <v>1139</v>
      </c>
      <c r="C1809" s="2" t="s">
        <v>17</v>
      </c>
      <c r="D1809" s="2">
        <v>56</v>
      </c>
      <c r="E1809" s="2" t="str" cm="1">
        <f t="array" ref="E1809">_xlfn.SWITCH(TRUE,D1809&lt;25,"18 to 25",D1809&lt;40,"25 to 40",D1809&lt;50,"40 to 50",D1809&lt;60,"50 to 60","60+")</f>
        <v>50 to 60</v>
      </c>
      <c r="F1809" s="2" t="s">
        <v>46</v>
      </c>
      <c r="G1809" s="2" t="s">
        <v>26</v>
      </c>
      <c r="H1809" s="2" t="s">
        <v>128</v>
      </c>
      <c r="I1809" s="3">
        <v>44475</v>
      </c>
      <c r="J1809" s="2"/>
      <c r="K1809" s="2">
        <v>3.11</v>
      </c>
      <c r="L1809" s="2" t="str" cm="1">
        <f t="array" ref="L1809">_xlfn.SWITCH(TRUE,K1809&lt;2,"1 to 2 yrs",K1809&lt;5,"2 to 5 yrs",K1809&lt;10,"5 to 10 yrs",K1809&lt;20,"10 to 20 yrs","20+")</f>
        <v>2 to 5 yrs</v>
      </c>
      <c r="M1809" s="2">
        <v>103813</v>
      </c>
      <c r="N1809" s="4">
        <v>0.2</v>
      </c>
      <c r="O1809" s="5">
        <f t="shared" si="28"/>
        <v>124575.6</v>
      </c>
      <c r="P1809" s="2" t="s">
        <v>42</v>
      </c>
      <c r="Q1809" s="2">
        <v>2094</v>
      </c>
      <c r="R1809" s="2">
        <v>61</v>
      </c>
      <c r="S1809" s="2" t="s">
        <v>99</v>
      </c>
    </row>
    <row r="1810" spans="1:19" x14ac:dyDescent="0.3">
      <c r="A1810" s="2">
        <v>2809</v>
      </c>
      <c r="B1810" s="2" t="s">
        <v>963</v>
      </c>
      <c r="C1810" s="2" t="s">
        <v>24</v>
      </c>
      <c r="D1810" s="2">
        <v>28</v>
      </c>
      <c r="E1810" s="2" t="str" cm="1">
        <f t="array" ref="E1810">_xlfn.SWITCH(TRUE,D1810&lt;25,"18 to 25",D1810&lt;40,"25 to 40",D1810&lt;50,"40 to 50",D1810&lt;60,"50 to 60","60+")</f>
        <v>25 to 40</v>
      </c>
      <c r="F1810" s="2" t="s">
        <v>50</v>
      </c>
      <c r="G1810" s="2" t="s">
        <v>32</v>
      </c>
      <c r="H1810" s="2" t="s">
        <v>89</v>
      </c>
      <c r="I1810" s="3">
        <v>45245</v>
      </c>
      <c r="J1810" s="2"/>
      <c r="K1810" s="2">
        <v>1</v>
      </c>
      <c r="L1810" s="2" t="str" cm="1">
        <f t="array" ref="L1810">_xlfn.SWITCH(TRUE,K1810&lt;2,"1 to 2 yrs",K1810&lt;5,"2 to 5 yrs",K1810&lt;10,"5 to 10 yrs",K1810&lt;20,"10 to 20 yrs","20+")</f>
        <v>1 to 2 yrs</v>
      </c>
      <c r="M1810" s="2">
        <v>81392</v>
      </c>
      <c r="N1810" s="4">
        <v>0.15</v>
      </c>
      <c r="O1810" s="5">
        <f t="shared" si="28"/>
        <v>93600.8</v>
      </c>
      <c r="P1810" s="2" t="s">
        <v>28</v>
      </c>
      <c r="Q1810" s="2"/>
      <c r="R1810" s="2">
        <v>63</v>
      </c>
      <c r="S1810" s="2" t="s">
        <v>38</v>
      </c>
    </row>
    <row r="1811" spans="1:19" x14ac:dyDescent="0.3">
      <c r="A1811" s="2">
        <v>2810</v>
      </c>
      <c r="B1811" s="2" t="s">
        <v>1140</v>
      </c>
      <c r="C1811" s="2" t="s">
        <v>24</v>
      </c>
      <c r="D1811" s="2">
        <v>36</v>
      </c>
      <c r="E1811" s="2" t="str" cm="1">
        <f t="array" ref="E1811">_xlfn.SWITCH(TRUE,D1811&lt;25,"18 to 25",D1811&lt;40,"25 to 40",D1811&lt;50,"40 to 50",D1811&lt;60,"50 to 60","60+")</f>
        <v>25 to 40</v>
      </c>
      <c r="F1811" s="2" t="s">
        <v>56</v>
      </c>
      <c r="G1811" s="2" t="s">
        <v>26</v>
      </c>
      <c r="H1811" s="2" t="s">
        <v>61</v>
      </c>
      <c r="I1811" s="3">
        <v>45011</v>
      </c>
      <c r="J1811" s="2"/>
      <c r="K1811" s="2">
        <v>1.65</v>
      </c>
      <c r="L1811" s="2" t="str" cm="1">
        <f t="array" ref="L1811">_xlfn.SWITCH(TRUE,K1811&lt;2,"1 to 2 yrs",K1811&lt;5,"2 to 5 yrs",K1811&lt;10,"5 to 10 yrs",K1811&lt;20,"10 to 20 yrs","20+")</f>
        <v>1 to 2 yrs</v>
      </c>
      <c r="M1811" s="2">
        <v>87236</v>
      </c>
      <c r="N1811" s="4">
        <v>0.25</v>
      </c>
      <c r="O1811" s="5">
        <f t="shared" si="28"/>
        <v>109045</v>
      </c>
      <c r="P1811" s="2" t="s">
        <v>28</v>
      </c>
      <c r="Q1811" s="2">
        <v>1425</v>
      </c>
      <c r="R1811" s="2">
        <v>40</v>
      </c>
      <c r="S1811" s="2" t="s">
        <v>77</v>
      </c>
    </row>
    <row r="1812" spans="1:19" x14ac:dyDescent="0.3">
      <c r="A1812" s="2">
        <v>2811</v>
      </c>
      <c r="B1812" s="2" t="s">
        <v>636</v>
      </c>
      <c r="C1812" s="2" t="s">
        <v>24</v>
      </c>
      <c r="D1812" s="2">
        <v>41</v>
      </c>
      <c r="E1812" s="2" t="str" cm="1">
        <f t="array" ref="E1812">_xlfn.SWITCH(TRUE,D1812&lt;25,"18 to 25",D1812&lt;40,"25 to 40",D1812&lt;50,"40 to 50",D1812&lt;60,"50 to 60","60+")</f>
        <v>40 to 50</v>
      </c>
      <c r="F1812" s="2" t="s">
        <v>92</v>
      </c>
      <c r="G1812" s="2" t="s">
        <v>19</v>
      </c>
      <c r="H1812" s="2" t="s">
        <v>235</v>
      </c>
      <c r="I1812" s="3">
        <v>44250</v>
      </c>
      <c r="J1812" s="2"/>
      <c r="K1812" s="2">
        <v>3.73</v>
      </c>
      <c r="L1812" s="2" t="str" cm="1">
        <f t="array" ref="L1812">_xlfn.SWITCH(TRUE,K1812&lt;2,"1 to 2 yrs",K1812&lt;5,"2 to 5 yrs",K1812&lt;10,"5 to 10 yrs",K1812&lt;20,"10 to 20 yrs","20+")</f>
        <v>2 to 5 yrs</v>
      </c>
      <c r="M1812" s="2">
        <v>66316</v>
      </c>
      <c r="N1812" s="4">
        <v>0</v>
      </c>
      <c r="O1812" s="5">
        <f t="shared" si="28"/>
        <v>66316</v>
      </c>
      <c r="P1812" s="2" t="s">
        <v>28</v>
      </c>
      <c r="Q1812" s="2">
        <v>1445</v>
      </c>
      <c r="R1812" s="2">
        <v>16</v>
      </c>
      <c r="S1812" s="2" t="s">
        <v>117</v>
      </c>
    </row>
    <row r="1813" spans="1:19" x14ac:dyDescent="0.3">
      <c r="A1813" s="2">
        <v>2812</v>
      </c>
      <c r="B1813" s="2" t="s">
        <v>1141</v>
      </c>
      <c r="C1813" s="2" t="s">
        <v>17</v>
      </c>
      <c r="D1813" s="2">
        <v>46</v>
      </c>
      <c r="E1813" s="2" t="str" cm="1">
        <f t="array" ref="E1813">_xlfn.SWITCH(TRUE,D1813&lt;25,"18 to 25",D1813&lt;40,"25 to 40",D1813&lt;50,"40 to 50",D1813&lt;60,"50 to 60","60+")</f>
        <v>40 to 50</v>
      </c>
      <c r="F1813" s="2" t="s">
        <v>40</v>
      </c>
      <c r="G1813" s="2" t="s">
        <v>19</v>
      </c>
      <c r="H1813" s="2" t="s">
        <v>41</v>
      </c>
      <c r="I1813" s="3">
        <v>43020</v>
      </c>
      <c r="J1813" s="2"/>
      <c r="K1813" s="2">
        <v>7.1</v>
      </c>
      <c r="L1813" s="2" t="str" cm="1">
        <f t="array" ref="L1813">_xlfn.SWITCH(TRUE,K1813&lt;2,"1 to 2 yrs",K1813&lt;5,"2 to 5 yrs",K1813&lt;10,"5 to 10 yrs",K1813&lt;20,"10 to 20 yrs","20+")</f>
        <v>5 to 10 yrs</v>
      </c>
      <c r="M1813" s="2">
        <v>52596</v>
      </c>
      <c r="N1813" s="4">
        <v>0.5</v>
      </c>
      <c r="O1813" s="5">
        <f t="shared" si="28"/>
        <v>78894</v>
      </c>
      <c r="P1813" s="2" t="s">
        <v>28</v>
      </c>
      <c r="Q1813" s="2">
        <v>2512</v>
      </c>
      <c r="R1813" s="2">
        <v>71</v>
      </c>
      <c r="S1813" s="2" t="s">
        <v>84</v>
      </c>
    </row>
    <row r="1814" spans="1:19" x14ac:dyDescent="0.3">
      <c r="A1814" s="2">
        <v>2813</v>
      </c>
      <c r="B1814" s="2" t="s">
        <v>1142</v>
      </c>
      <c r="C1814" s="2" t="s">
        <v>17</v>
      </c>
      <c r="D1814" s="2">
        <v>24</v>
      </c>
      <c r="E1814" s="2" t="str" cm="1">
        <f t="array" ref="E1814">_xlfn.SWITCH(TRUE,D1814&lt;25,"18 to 25",D1814&lt;40,"25 to 40",D1814&lt;50,"40 to 50",D1814&lt;60,"50 to 60","60+")</f>
        <v>18 to 25</v>
      </c>
      <c r="F1814" s="2" t="s">
        <v>92</v>
      </c>
      <c r="G1814" s="2" t="s">
        <v>19</v>
      </c>
      <c r="H1814" s="2" t="s">
        <v>190</v>
      </c>
      <c r="I1814" s="3">
        <v>42887</v>
      </c>
      <c r="J1814" s="2"/>
      <c r="K1814" s="2">
        <v>7.46</v>
      </c>
      <c r="L1814" s="2" t="str" cm="1">
        <f t="array" ref="L1814">_xlfn.SWITCH(TRUE,K1814&lt;2,"1 to 2 yrs",K1814&lt;5,"2 to 5 yrs",K1814&lt;10,"5 to 10 yrs",K1814&lt;20,"10 to 20 yrs","20+")</f>
        <v>5 to 10 yrs</v>
      </c>
      <c r="M1814" s="2">
        <v>85106</v>
      </c>
      <c r="N1814" s="4">
        <v>0.2</v>
      </c>
      <c r="O1814" s="5">
        <f t="shared" si="28"/>
        <v>102127.2</v>
      </c>
      <c r="P1814" s="2" t="s">
        <v>58</v>
      </c>
      <c r="Q1814" s="2"/>
      <c r="R1814" s="2">
        <v>42</v>
      </c>
      <c r="S1814" s="2" t="s">
        <v>84</v>
      </c>
    </row>
    <row r="1815" spans="1:19" x14ac:dyDescent="0.3">
      <c r="A1815" s="2">
        <v>2814</v>
      </c>
      <c r="B1815" s="2" t="s">
        <v>533</v>
      </c>
      <c r="C1815" s="2" t="s">
        <v>17</v>
      </c>
      <c r="D1815" s="2">
        <v>45</v>
      </c>
      <c r="E1815" s="2" t="str" cm="1">
        <f t="array" ref="E1815">_xlfn.SWITCH(TRUE,D1815&lt;25,"18 to 25",D1815&lt;40,"25 to 40",D1815&lt;50,"40 to 50",D1815&lt;60,"50 to 60","60+")</f>
        <v>40 to 50</v>
      </c>
      <c r="F1815" s="2" t="s">
        <v>50</v>
      </c>
      <c r="G1815" s="2" t="s">
        <v>19</v>
      </c>
      <c r="H1815" s="2" t="s">
        <v>89</v>
      </c>
      <c r="I1815" s="3">
        <v>43318</v>
      </c>
      <c r="J1815" s="2"/>
      <c r="K1815" s="2">
        <v>6.28</v>
      </c>
      <c r="L1815" s="2" t="str" cm="1">
        <f t="array" ref="L1815">_xlfn.SWITCH(TRUE,K1815&lt;2,"1 to 2 yrs",K1815&lt;5,"2 to 5 yrs",K1815&lt;10,"5 to 10 yrs",K1815&lt;20,"10 to 20 yrs","20+")</f>
        <v>5 to 10 yrs</v>
      </c>
      <c r="M1815" s="2">
        <v>100533</v>
      </c>
      <c r="N1815" s="4">
        <v>0.1</v>
      </c>
      <c r="O1815" s="5">
        <f t="shared" si="28"/>
        <v>110586.3</v>
      </c>
      <c r="P1815" s="2" t="s">
        <v>42</v>
      </c>
      <c r="Q1815" s="2">
        <v>1542</v>
      </c>
      <c r="R1815" s="2">
        <v>96</v>
      </c>
      <c r="S1815" s="2" t="s">
        <v>84</v>
      </c>
    </row>
    <row r="1816" spans="1:19" x14ac:dyDescent="0.3">
      <c r="A1816" s="2">
        <v>2815</v>
      </c>
      <c r="B1816" s="2" t="s">
        <v>1143</v>
      </c>
      <c r="C1816" s="2" t="s">
        <v>24</v>
      </c>
      <c r="D1816" s="2">
        <v>55</v>
      </c>
      <c r="E1816" s="2" t="str" cm="1">
        <f t="array" ref="E1816">_xlfn.SWITCH(TRUE,D1816&lt;25,"18 to 25",D1816&lt;40,"25 to 40",D1816&lt;50,"40 to 50",D1816&lt;60,"50 to 60","60+")</f>
        <v>50 to 60</v>
      </c>
      <c r="F1816" s="2" t="s">
        <v>50</v>
      </c>
      <c r="G1816" s="2" t="s">
        <v>19</v>
      </c>
      <c r="H1816" s="2" t="s">
        <v>101</v>
      </c>
      <c r="I1816" s="3">
        <v>45083</v>
      </c>
      <c r="J1816" s="2"/>
      <c r="K1816" s="2">
        <v>1.45</v>
      </c>
      <c r="L1816" s="2" t="str" cm="1">
        <f t="array" ref="L1816">_xlfn.SWITCH(TRUE,K1816&lt;2,"1 to 2 yrs",K1816&lt;5,"2 to 5 yrs",K1816&lt;10,"5 to 10 yrs",K1816&lt;20,"10 to 20 yrs","20+")</f>
        <v>1 to 2 yrs</v>
      </c>
      <c r="M1816" s="2">
        <v>90286</v>
      </c>
      <c r="N1816" s="4">
        <v>0.3</v>
      </c>
      <c r="O1816" s="5">
        <f t="shared" si="28"/>
        <v>117371.8</v>
      </c>
      <c r="P1816" s="2" t="s">
        <v>58</v>
      </c>
      <c r="Q1816" s="2">
        <v>2645</v>
      </c>
      <c r="R1816" s="2">
        <v>89</v>
      </c>
      <c r="S1816" s="2" t="s">
        <v>52</v>
      </c>
    </row>
    <row r="1817" spans="1:19" x14ac:dyDescent="0.3">
      <c r="A1817" s="2">
        <v>2816</v>
      </c>
      <c r="B1817" s="2" t="s">
        <v>625</v>
      </c>
      <c r="C1817" s="2" t="s">
        <v>17</v>
      </c>
      <c r="D1817" s="2">
        <v>43</v>
      </c>
      <c r="E1817" s="2" t="str" cm="1">
        <f t="array" ref="E1817">_xlfn.SWITCH(TRUE,D1817&lt;25,"18 to 25",D1817&lt;40,"25 to 40",D1817&lt;50,"40 to 50",D1817&lt;60,"50 to 60","60+")</f>
        <v>40 to 50</v>
      </c>
      <c r="F1817" s="2" t="s">
        <v>56</v>
      </c>
      <c r="G1817" s="2" t="s">
        <v>19</v>
      </c>
      <c r="H1817" s="2" t="s">
        <v>162</v>
      </c>
      <c r="I1817" s="3">
        <v>44269</v>
      </c>
      <c r="J1817" s="2"/>
      <c r="K1817" s="2">
        <v>3.68</v>
      </c>
      <c r="L1817" s="2" t="str" cm="1">
        <f t="array" ref="L1817">_xlfn.SWITCH(TRUE,K1817&lt;2,"1 to 2 yrs",K1817&lt;5,"2 to 5 yrs",K1817&lt;10,"5 to 10 yrs",K1817&lt;20,"10 to 20 yrs","20+")</f>
        <v>2 to 5 yrs</v>
      </c>
      <c r="M1817" s="2">
        <v>102622</v>
      </c>
      <c r="N1817" s="4">
        <v>0.15</v>
      </c>
      <c r="O1817" s="5">
        <f t="shared" si="28"/>
        <v>118015.3</v>
      </c>
      <c r="P1817" s="2" t="s">
        <v>21</v>
      </c>
      <c r="Q1817" s="2">
        <v>1656</v>
      </c>
      <c r="R1817" s="2">
        <v>1</v>
      </c>
      <c r="S1817" s="2" t="s">
        <v>117</v>
      </c>
    </row>
    <row r="1818" spans="1:19" x14ac:dyDescent="0.3">
      <c r="A1818" s="2">
        <v>2817</v>
      </c>
      <c r="B1818" s="2" t="s">
        <v>1144</v>
      </c>
      <c r="C1818" s="2" t="s">
        <v>24</v>
      </c>
      <c r="D1818" s="2">
        <v>32</v>
      </c>
      <c r="E1818" s="2" t="str" cm="1">
        <f t="array" ref="E1818">_xlfn.SWITCH(TRUE,D1818&lt;25,"18 to 25",D1818&lt;40,"25 to 40",D1818&lt;50,"40 to 50",D1818&lt;60,"50 to 60","60+")</f>
        <v>25 to 40</v>
      </c>
      <c r="F1818" s="2" t="s">
        <v>75</v>
      </c>
      <c r="G1818" s="2" t="s">
        <v>26</v>
      </c>
      <c r="H1818" s="2" t="s">
        <v>83</v>
      </c>
      <c r="I1818" s="3">
        <v>45014</v>
      </c>
      <c r="J1818" s="2"/>
      <c r="K1818" s="2">
        <v>1.64</v>
      </c>
      <c r="L1818" s="2" t="str" cm="1">
        <f t="array" ref="L1818">_xlfn.SWITCH(TRUE,K1818&lt;2,"1 to 2 yrs",K1818&lt;5,"2 to 5 yrs",K1818&lt;10,"5 to 10 yrs",K1818&lt;20,"10 to 20 yrs","20+")</f>
        <v>1 to 2 yrs</v>
      </c>
      <c r="M1818" s="2">
        <v>78474</v>
      </c>
      <c r="N1818" s="4">
        <v>0.15</v>
      </c>
      <c r="O1818" s="5">
        <f t="shared" si="28"/>
        <v>90245.1</v>
      </c>
      <c r="P1818" s="2" t="s">
        <v>42</v>
      </c>
      <c r="Q1818" s="2">
        <v>2132</v>
      </c>
      <c r="R1818" s="2">
        <v>46</v>
      </c>
      <c r="S1818" s="2" t="s">
        <v>117</v>
      </c>
    </row>
    <row r="1819" spans="1:19" x14ac:dyDescent="0.3">
      <c r="A1819" s="2">
        <v>2818</v>
      </c>
      <c r="B1819" s="2" t="s">
        <v>403</v>
      </c>
      <c r="C1819" s="2" t="s">
        <v>17</v>
      </c>
      <c r="D1819" s="2">
        <v>29</v>
      </c>
      <c r="E1819" s="2" t="str" cm="1">
        <f t="array" ref="E1819">_xlfn.SWITCH(TRUE,D1819&lt;25,"18 to 25",D1819&lt;40,"25 to 40",D1819&lt;50,"40 to 50",D1819&lt;60,"50 to 60","60+")</f>
        <v>25 to 40</v>
      </c>
      <c r="F1819" s="2" t="s">
        <v>31</v>
      </c>
      <c r="G1819" s="2" t="s">
        <v>32</v>
      </c>
      <c r="H1819" s="2" t="s">
        <v>33</v>
      </c>
      <c r="I1819" s="3">
        <v>43960</v>
      </c>
      <c r="J1819" s="2"/>
      <c r="K1819" s="2">
        <v>4.5199999999999996</v>
      </c>
      <c r="L1819" s="2" t="str" cm="1">
        <f t="array" ref="L1819">_xlfn.SWITCH(TRUE,K1819&lt;2,"1 to 2 yrs",K1819&lt;5,"2 to 5 yrs",K1819&lt;10,"5 to 10 yrs",K1819&lt;20,"10 to 20 yrs","20+")</f>
        <v>2 to 5 yrs</v>
      </c>
      <c r="M1819" s="2">
        <v>75815</v>
      </c>
      <c r="N1819" s="4">
        <v>0.2</v>
      </c>
      <c r="O1819" s="5">
        <f t="shared" si="28"/>
        <v>90978</v>
      </c>
      <c r="P1819" s="2" t="s">
        <v>28</v>
      </c>
      <c r="Q1819" s="2">
        <v>2558</v>
      </c>
      <c r="R1819" s="2">
        <v>59</v>
      </c>
      <c r="S1819" s="2" t="s">
        <v>22</v>
      </c>
    </row>
    <row r="1820" spans="1:19" x14ac:dyDescent="0.3">
      <c r="A1820" s="2">
        <v>2819</v>
      </c>
      <c r="B1820" s="2" t="s">
        <v>760</v>
      </c>
      <c r="C1820" s="2" t="s">
        <v>24</v>
      </c>
      <c r="D1820" s="2">
        <v>60</v>
      </c>
      <c r="E1820" s="2" t="str" cm="1">
        <f t="array" ref="E1820">_xlfn.SWITCH(TRUE,D1820&lt;25,"18 to 25",D1820&lt;40,"25 to 40",D1820&lt;50,"40 to 50",D1820&lt;60,"50 to 60","60+")</f>
        <v>60+</v>
      </c>
      <c r="F1820" s="2" t="s">
        <v>36</v>
      </c>
      <c r="G1820" s="2" t="s">
        <v>32</v>
      </c>
      <c r="H1820" s="2" t="s">
        <v>211</v>
      </c>
      <c r="I1820" s="3">
        <v>43642</v>
      </c>
      <c r="J1820" s="2"/>
      <c r="K1820" s="2">
        <v>5.39</v>
      </c>
      <c r="L1820" s="2" t="str" cm="1">
        <f t="array" ref="L1820">_xlfn.SWITCH(TRUE,K1820&lt;2,"1 to 2 yrs",K1820&lt;5,"2 to 5 yrs",K1820&lt;10,"5 to 10 yrs",K1820&lt;20,"10 to 20 yrs","20+")</f>
        <v>5 to 10 yrs</v>
      </c>
      <c r="M1820" s="2">
        <v>80586</v>
      </c>
      <c r="N1820" s="4">
        <v>0.2</v>
      </c>
      <c r="O1820" s="5">
        <f t="shared" si="28"/>
        <v>96703.2</v>
      </c>
      <c r="P1820" s="2" t="s">
        <v>58</v>
      </c>
      <c r="Q1820" s="2">
        <v>2532</v>
      </c>
      <c r="R1820" s="2">
        <v>48</v>
      </c>
      <c r="S1820" s="2" t="s">
        <v>157</v>
      </c>
    </row>
    <row r="1821" spans="1:19" x14ac:dyDescent="0.3">
      <c r="A1821" s="2">
        <v>2820</v>
      </c>
      <c r="B1821" s="2" t="s">
        <v>890</v>
      </c>
      <c r="C1821" s="2" t="s">
        <v>17</v>
      </c>
      <c r="D1821" s="2">
        <v>64</v>
      </c>
      <c r="E1821" s="2" t="str" cm="1">
        <f t="array" ref="E1821">_xlfn.SWITCH(TRUE,D1821&lt;25,"18 to 25",D1821&lt;40,"25 to 40",D1821&lt;50,"40 to 50",D1821&lt;60,"50 to 60","60+")</f>
        <v>60+</v>
      </c>
      <c r="F1821" s="2" t="s">
        <v>25</v>
      </c>
      <c r="G1821" s="2" t="s">
        <v>19</v>
      </c>
      <c r="H1821" s="2" t="s">
        <v>136</v>
      </c>
      <c r="I1821" s="3">
        <v>44282</v>
      </c>
      <c r="J1821" s="2"/>
      <c r="K1821" s="2">
        <v>3.64</v>
      </c>
      <c r="L1821" s="2" t="str" cm="1">
        <f t="array" ref="L1821">_xlfn.SWITCH(TRUE,K1821&lt;2,"1 to 2 yrs",K1821&lt;5,"2 to 5 yrs",K1821&lt;10,"5 to 10 yrs",K1821&lt;20,"10 to 20 yrs","20+")</f>
        <v>2 to 5 yrs</v>
      </c>
      <c r="M1821" s="2">
        <v>53187</v>
      </c>
      <c r="N1821" s="4">
        <v>0.15</v>
      </c>
      <c r="O1821" s="5">
        <f t="shared" si="28"/>
        <v>61165.05</v>
      </c>
      <c r="P1821" s="2" t="s">
        <v>28</v>
      </c>
      <c r="Q1821" s="2">
        <v>1684</v>
      </c>
      <c r="R1821" s="2">
        <v>92</v>
      </c>
      <c r="S1821" s="2" t="s">
        <v>79</v>
      </c>
    </row>
    <row r="1822" spans="1:19" x14ac:dyDescent="0.3">
      <c r="A1822" s="2">
        <v>2821</v>
      </c>
      <c r="B1822" s="2" t="s">
        <v>489</v>
      </c>
      <c r="C1822" s="2" t="s">
        <v>17</v>
      </c>
      <c r="D1822" s="2">
        <v>56</v>
      </c>
      <c r="E1822" s="2" t="str" cm="1">
        <f t="array" ref="E1822">_xlfn.SWITCH(TRUE,D1822&lt;25,"18 to 25",D1822&lt;40,"25 to 40",D1822&lt;50,"40 to 50",D1822&lt;60,"50 to 60","60+")</f>
        <v>50 to 60</v>
      </c>
      <c r="F1822" s="2" t="s">
        <v>46</v>
      </c>
      <c r="G1822" s="2" t="s">
        <v>19</v>
      </c>
      <c r="H1822" s="2" t="s">
        <v>130</v>
      </c>
      <c r="I1822" s="3">
        <v>44113</v>
      </c>
      <c r="J1822" s="2"/>
      <c r="K1822" s="2">
        <v>4.0999999999999996</v>
      </c>
      <c r="L1822" s="2" t="str" cm="1">
        <f t="array" ref="L1822">_xlfn.SWITCH(TRUE,K1822&lt;2,"1 to 2 yrs",K1822&lt;5,"2 to 5 yrs",K1822&lt;10,"5 to 10 yrs",K1822&lt;20,"10 to 20 yrs","20+")</f>
        <v>2 to 5 yrs</v>
      </c>
      <c r="M1822" s="2">
        <v>94133</v>
      </c>
      <c r="N1822" s="4">
        <v>0.1</v>
      </c>
      <c r="O1822" s="5">
        <f t="shared" si="28"/>
        <v>103546.3</v>
      </c>
      <c r="P1822" s="2" t="s">
        <v>28</v>
      </c>
      <c r="Q1822" s="2"/>
      <c r="R1822" s="2">
        <v>14</v>
      </c>
      <c r="S1822" s="2" t="s">
        <v>103</v>
      </c>
    </row>
    <row r="1823" spans="1:19" x14ac:dyDescent="0.3">
      <c r="A1823" s="2">
        <v>2822</v>
      </c>
      <c r="B1823" s="2" t="s">
        <v>1145</v>
      </c>
      <c r="C1823" s="2" t="s">
        <v>17</v>
      </c>
      <c r="D1823" s="2">
        <v>59</v>
      </c>
      <c r="E1823" s="2" t="str" cm="1">
        <f t="array" ref="E1823">_xlfn.SWITCH(TRUE,D1823&lt;25,"18 to 25",D1823&lt;40,"25 to 40",D1823&lt;50,"40 to 50",D1823&lt;60,"50 to 60","60+")</f>
        <v>50 to 60</v>
      </c>
      <c r="F1823" s="2" t="s">
        <v>46</v>
      </c>
      <c r="G1823" s="2" t="s">
        <v>19</v>
      </c>
      <c r="H1823" s="2" t="s">
        <v>128</v>
      </c>
      <c r="I1823" s="3">
        <v>43905</v>
      </c>
      <c r="J1823" s="2"/>
      <c r="K1823" s="2">
        <v>4.67</v>
      </c>
      <c r="L1823" s="2" t="str" cm="1">
        <f t="array" ref="L1823">_xlfn.SWITCH(TRUE,K1823&lt;2,"1 to 2 yrs",K1823&lt;5,"2 to 5 yrs",K1823&lt;10,"5 to 10 yrs",K1823&lt;20,"10 to 20 yrs","20+")</f>
        <v>2 to 5 yrs</v>
      </c>
      <c r="M1823" s="2">
        <v>93866</v>
      </c>
      <c r="N1823" s="4">
        <v>0.2</v>
      </c>
      <c r="O1823" s="5">
        <f t="shared" si="28"/>
        <v>112639.2</v>
      </c>
      <c r="P1823" s="2" t="s">
        <v>28</v>
      </c>
      <c r="Q1823" s="2">
        <v>1102</v>
      </c>
      <c r="R1823" s="2">
        <v>93</v>
      </c>
      <c r="S1823" s="2" t="s">
        <v>90</v>
      </c>
    </row>
    <row r="1824" spans="1:19" x14ac:dyDescent="0.3">
      <c r="A1824" s="2">
        <v>2823</v>
      </c>
      <c r="B1824" s="2" t="s">
        <v>178</v>
      </c>
      <c r="C1824" s="2" t="s">
        <v>24</v>
      </c>
      <c r="D1824" s="2">
        <v>29</v>
      </c>
      <c r="E1824" s="2" t="str" cm="1">
        <f t="array" ref="E1824">_xlfn.SWITCH(TRUE,D1824&lt;25,"18 to 25",D1824&lt;40,"25 to 40",D1824&lt;50,"40 to 50",D1824&lt;60,"50 to 60","60+")</f>
        <v>25 to 40</v>
      </c>
      <c r="F1824" s="2" t="s">
        <v>56</v>
      </c>
      <c r="G1824" s="2" t="s">
        <v>26</v>
      </c>
      <c r="H1824" s="2" t="s">
        <v>57</v>
      </c>
      <c r="I1824" s="3">
        <v>44913</v>
      </c>
      <c r="J1824" s="2"/>
      <c r="K1824" s="2">
        <v>1.91</v>
      </c>
      <c r="L1824" s="2" t="str" cm="1">
        <f t="array" ref="L1824">_xlfn.SWITCH(TRUE,K1824&lt;2,"1 to 2 yrs",K1824&lt;5,"2 to 5 yrs",K1824&lt;10,"5 to 10 yrs",K1824&lt;20,"10 to 20 yrs","20+")</f>
        <v>1 to 2 yrs</v>
      </c>
      <c r="M1824" s="2">
        <v>91318</v>
      </c>
      <c r="N1824" s="4">
        <v>0.1</v>
      </c>
      <c r="O1824" s="5">
        <f t="shared" si="28"/>
        <v>100449.8</v>
      </c>
      <c r="P1824" s="2" t="s">
        <v>42</v>
      </c>
      <c r="Q1824" s="2">
        <v>2140</v>
      </c>
      <c r="R1824" s="2">
        <v>49</v>
      </c>
      <c r="S1824" s="2" t="s">
        <v>157</v>
      </c>
    </row>
    <row r="1825" spans="1:19" x14ac:dyDescent="0.3">
      <c r="A1825" s="2">
        <v>2824</v>
      </c>
      <c r="B1825" s="2" t="s">
        <v>1146</v>
      </c>
      <c r="C1825" s="2" t="s">
        <v>24</v>
      </c>
      <c r="D1825" s="2">
        <v>58</v>
      </c>
      <c r="E1825" s="2" t="str" cm="1">
        <f t="array" ref="E1825">_xlfn.SWITCH(TRUE,D1825&lt;25,"18 to 25",D1825&lt;40,"25 to 40",D1825&lt;50,"40 to 50",D1825&lt;60,"50 to 60","60+")</f>
        <v>50 to 60</v>
      </c>
      <c r="F1825" s="2" t="s">
        <v>75</v>
      </c>
      <c r="G1825" s="2" t="s">
        <v>26</v>
      </c>
      <c r="H1825" s="2" t="s">
        <v>174</v>
      </c>
      <c r="I1825" s="3">
        <v>44034</v>
      </c>
      <c r="J1825" s="2"/>
      <c r="K1825" s="2">
        <v>4.32</v>
      </c>
      <c r="L1825" s="2" t="str" cm="1">
        <f t="array" ref="L1825">_xlfn.SWITCH(TRUE,K1825&lt;2,"1 to 2 yrs",K1825&lt;5,"2 to 5 yrs",K1825&lt;10,"5 to 10 yrs",K1825&lt;20,"10 to 20 yrs","20+")</f>
        <v>2 to 5 yrs</v>
      </c>
      <c r="M1825" s="2">
        <v>89603</v>
      </c>
      <c r="N1825" s="4">
        <v>0.5</v>
      </c>
      <c r="O1825" s="5">
        <f t="shared" si="28"/>
        <v>134404.5</v>
      </c>
      <c r="P1825" s="2" t="s">
        <v>28</v>
      </c>
      <c r="Q1825" s="2">
        <v>1717</v>
      </c>
      <c r="R1825" s="2">
        <v>45</v>
      </c>
      <c r="S1825" s="2" t="s">
        <v>79</v>
      </c>
    </row>
    <row r="1826" spans="1:19" x14ac:dyDescent="0.3">
      <c r="A1826" s="2">
        <v>2825</v>
      </c>
      <c r="B1826" s="2" t="s">
        <v>1147</v>
      </c>
      <c r="C1826" s="2" t="s">
        <v>17</v>
      </c>
      <c r="D1826" s="2">
        <v>48</v>
      </c>
      <c r="E1826" s="2" t="str" cm="1">
        <f t="array" ref="E1826">_xlfn.SWITCH(TRUE,D1826&lt;25,"18 to 25",D1826&lt;40,"25 to 40",D1826&lt;50,"40 to 50",D1826&lt;60,"50 to 60","60+")</f>
        <v>40 to 50</v>
      </c>
      <c r="F1826" s="2" t="s">
        <v>46</v>
      </c>
      <c r="G1826" s="2" t="s">
        <v>26</v>
      </c>
      <c r="H1826" s="2" t="s">
        <v>128</v>
      </c>
      <c r="I1826" s="3">
        <v>43852</v>
      </c>
      <c r="J1826" s="3">
        <v>45623</v>
      </c>
      <c r="K1826" s="2">
        <v>4.8499999999999996</v>
      </c>
      <c r="L1826" s="2" t="str" cm="1">
        <f t="array" ref="L1826">_xlfn.SWITCH(TRUE,K1826&lt;2,"1 to 2 yrs",K1826&lt;5,"2 to 5 yrs",K1826&lt;10,"5 to 10 yrs",K1826&lt;20,"10 to 20 yrs","20+")</f>
        <v>2 to 5 yrs</v>
      </c>
      <c r="M1826" s="2">
        <v>112936</v>
      </c>
      <c r="N1826" s="4">
        <v>0.2</v>
      </c>
      <c r="O1826" s="5">
        <f t="shared" si="28"/>
        <v>135523.20000000001</v>
      </c>
      <c r="P1826" s="2" t="s">
        <v>28</v>
      </c>
      <c r="Q1826" s="2"/>
      <c r="R1826" s="2">
        <v>75</v>
      </c>
      <c r="S1826" s="2" t="s">
        <v>59</v>
      </c>
    </row>
    <row r="1827" spans="1:19" x14ac:dyDescent="0.3">
      <c r="A1827" s="2">
        <v>2826</v>
      </c>
      <c r="B1827" s="2" t="s">
        <v>788</v>
      </c>
      <c r="C1827" s="2" t="s">
        <v>17</v>
      </c>
      <c r="D1827" s="2">
        <v>49</v>
      </c>
      <c r="E1827" s="2" t="str" cm="1">
        <f t="array" ref="E1827">_xlfn.SWITCH(TRUE,D1827&lt;25,"18 to 25",D1827&lt;40,"25 to 40",D1827&lt;50,"40 to 50",D1827&lt;60,"50 to 60","60+")</f>
        <v>40 to 50</v>
      </c>
      <c r="F1827" s="2" t="s">
        <v>36</v>
      </c>
      <c r="G1827" s="2" t="s">
        <v>32</v>
      </c>
      <c r="H1827" s="2" t="s">
        <v>150</v>
      </c>
      <c r="I1827" s="3">
        <v>44507</v>
      </c>
      <c r="J1827" s="2"/>
      <c r="K1827" s="2">
        <v>3.03</v>
      </c>
      <c r="L1827" s="2" t="str" cm="1">
        <f t="array" ref="L1827">_xlfn.SWITCH(TRUE,K1827&lt;2,"1 to 2 yrs",K1827&lt;5,"2 to 5 yrs",K1827&lt;10,"5 to 10 yrs",K1827&lt;20,"10 to 20 yrs","20+")</f>
        <v>2 to 5 yrs</v>
      </c>
      <c r="M1827" s="2">
        <v>63962</v>
      </c>
      <c r="N1827" s="4">
        <v>0</v>
      </c>
      <c r="O1827" s="5">
        <f t="shared" si="28"/>
        <v>63962</v>
      </c>
      <c r="P1827" s="2" t="s">
        <v>42</v>
      </c>
      <c r="Q1827" s="2">
        <v>1441</v>
      </c>
      <c r="R1827" s="2">
        <v>1</v>
      </c>
      <c r="S1827" s="2" t="s">
        <v>34</v>
      </c>
    </row>
    <row r="1828" spans="1:19" x14ac:dyDescent="0.3">
      <c r="A1828" s="2">
        <v>2827</v>
      </c>
      <c r="B1828" s="2" t="s">
        <v>1098</v>
      </c>
      <c r="C1828" s="2" t="s">
        <v>24</v>
      </c>
      <c r="D1828" s="2">
        <v>61</v>
      </c>
      <c r="E1828" s="2" t="str" cm="1">
        <f t="array" ref="E1828">_xlfn.SWITCH(TRUE,D1828&lt;25,"18 to 25",D1828&lt;40,"25 to 40",D1828&lt;50,"40 to 50",D1828&lt;60,"50 to 60","60+")</f>
        <v>60+</v>
      </c>
      <c r="F1828" s="2" t="s">
        <v>31</v>
      </c>
      <c r="G1828" s="2" t="s">
        <v>19</v>
      </c>
      <c r="H1828" s="2" t="s">
        <v>72</v>
      </c>
      <c r="I1828" s="3">
        <v>42772</v>
      </c>
      <c r="J1828" s="2"/>
      <c r="K1828" s="2">
        <v>7.78</v>
      </c>
      <c r="L1828" s="2" t="str" cm="1">
        <f t="array" ref="L1828">_xlfn.SWITCH(TRUE,K1828&lt;2,"1 to 2 yrs",K1828&lt;5,"2 to 5 yrs",K1828&lt;10,"5 to 10 yrs",K1828&lt;20,"10 to 20 yrs","20+")</f>
        <v>5 to 10 yrs</v>
      </c>
      <c r="M1828" s="2">
        <v>78007</v>
      </c>
      <c r="N1828" s="4">
        <v>0.3</v>
      </c>
      <c r="O1828" s="5">
        <f t="shared" si="28"/>
        <v>101409.1</v>
      </c>
      <c r="P1828" s="2" t="s">
        <v>58</v>
      </c>
      <c r="Q1828" s="2">
        <v>1671</v>
      </c>
      <c r="R1828" s="2">
        <v>84</v>
      </c>
      <c r="S1828" s="2" t="s">
        <v>54</v>
      </c>
    </row>
    <row r="1829" spans="1:19" x14ac:dyDescent="0.3">
      <c r="A1829" s="2">
        <v>2828</v>
      </c>
      <c r="B1829" s="2" t="s">
        <v>290</v>
      </c>
      <c r="C1829" s="2" t="s">
        <v>24</v>
      </c>
      <c r="D1829" s="2">
        <v>55</v>
      </c>
      <c r="E1829" s="2" t="str" cm="1">
        <f t="array" ref="E1829">_xlfn.SWITCH(TRUE,D1829&lt;25,"18 to 25",D1829&lt;40,"25 to 40",D1829&lt;50,"40 to 50",D1829&lt;60,"50 to 60","60+")</f>
        <v>50 to 60</v>
      </c>
      <c r="F1829" s="2" t="s">
        <v>36</v>
      </c>
      <c r="G1829" s="2" t="s">
        <v>32</v>
      </c>
      <c r="H1829" s="2" t="s">
        <v>37</v>
      </c>
      <c r="I1829" s="3">
        <v>43529</v>
      </c>
      <c r="J1829" s="2"/>
      <c r="K1829" s="2">
        <v>5.7</v>
      </c>
      <c r="L1829" s="2" t="str" cm="1">
        <f t="array" ref="L1829">_xlfn.SWITCH(TRUE,K1829&lt;2,"1 to 2 yrs",K1829&lt;5,"2 to 5 yrs",K1829&lt;10,"5 to 10 yrs",K1829&lt;20,"10 to 20 yrs","20+")</f>
        <v>5 to 10 yrs</v>
      </c>
      <c r="M1829" s="2">
        <v>70802</v>
      </c>
      <c r="N1829" s="4">
        <v>0.2</v>
      </c>
      <c r="O1829" s="5">
        <f t="shared" si="28"/>
        <v>84962.4</v>
      </c>
      <c r="P1829" s="2" t="s">
        <v>28</v>
      </c>
      <c r="Q1829" s="2">
        <v>1763</v>
      </c>
      <c r="R1829" s="2">
        <v>28</v>
      </c>
      <c r="S1829" s="2" t="s">
        <v>22</v>
      </c>
    </row>
    <row r="1830" spans="1:19" x14ac:dyDescent="0.3">
      <c r="A1830" s="2">
        <v>2829</v>
      </c>
      <c r="B1830" s="2" t="s">
        <v>1148</v>
      </c>
      <c r="C1830" s="2" t="s">
        <v>24</v>
      </c>
      <c r="D1830" s="2">
        <v>53</v>
      </c>
      <c r="E1830" s="2" t="str" cm="1">
        <f t="array" ref="E1830">_xlfn.SWITCH(TRUE,D1830&lt;25,"18 to 25",D1830&lt;40,"25 to 40",D1830&lt;50,"40 to 50",D1830&lt;60,"50 to 60","60+")</f>
        <v>50 to 60</v>
      </c>
      <c r="F1830" s="2" t="s">
        <v>75</v>
      </c>
      <c r="G1830" s="2" t="s">
        <v>26</v>
      </c>
      <c r="H1830" s="2" t="s">
        <v>165</v>
      </c>
      <c r="I1830" s="3">
        <v>45203</v>
      </c>
      <c r="J1830" s="2"/>
      <c r="K1830" s="2">
        <v>1.1200000000000001</v>
      </c>
      <c r="L1830" s="2" t="str" cm="1">
        <f t="array" ref="L1830">_xlfn.SWITCH(TRUE,K1830&lt;2,"1 to 2 yrs",K1830&lt;5,"2 to 5 yrs",K1830&lt;10,"5 to 10 yrs",K1830&lt;20,"10 to 20 yrs","20+")</f>
        <v>1 to 2 yrs</v>
      </c>
      <c r="M1830" s="2">
        <v>71434</v>
      </c>
      <c r="N1830" s="4">
        <v>0.3</v>
      </c>
      <c r="O1830" s="5">
        <f t="shared" si="28"/>
        <v>92864.2</v>
      </c>
      <c r="P1830" s="2" t="s">
        <v>28</v>
      </c>
      <c r="Q1830" s="2"/>
      <c r="R1830" s="2">
        <v>28</v>
      </c>
      <c r="S1830" s="2" t="s">
        <v>84</v>
      </c>
    </row>
    <row r="1831" spans="1:19" x14ac:dyDescent="0.3">
      <c r="A1831" s="2">
        <v>2830</v>
      </c>
      <c r="B1831" s="2" t="s">
        <v>391</v>
      </c>
      <c r="C1831" s="2" t="s">
        <v>17</v>
      </c>
      <c r="D1831" s="2">
        <v>36</v>
      </c>
      <c r="E1831" s="2" t="str" cm="1">
        <f t="array" ref="E1831">_xlfn.SWITCH(TRUE,D1831&lt;25,"18 to 25",D1831&lt;40,"25 to 40",D1831&lt;50,"40 to 50",D1831&lt;60,"50 to 60","60+")</f>
        <v>25 to 40</v>
      </c>
      <c r="F1831" s="2" t="s">
        <v>50</v>
      </c>
      <c r="G1831" s="2" t="s">
        <v>19</v>
      </c>
      <c r="H1831" s="2" t="s">
        <v>51</v>
      </c>
      <c r="I1831" s="3">
        <v>43781</v>
      </c>
      <c r="J1831" s="2"/>
      <c r="K1831" s="2">
        <v>5.01</v>
      </c>
      <c r="L1831" s="2" t="str" cm="1">
        <f t="array" ref="L1831">_xlfn.SWITCH(TRUE,K1831&lt;2,"1 to 2 yrs",K1831&lt;5,"2 to 5 yrs",K1831&lt;10,"5 to 10 yrs",K1831&lt;20,"10 to 20 yrs","20+")</f>
        <v>5 to 10 yrs</v>
      </c>
      <c r="M1831" s="2">
        <v>106862</v>
      </c>
      <c r="N1831" s="4">
        <v>0.1</v>
      </c>
      <c r="O1831" s="5">
        <f t="shared" si="28"/>
        <v>117548.2</v>
      </c>
      <c r="P1831" s="2" t="s">
        <v>28</v>
      </c>
      <c r="Q1831" s="2">
        <v>1190</v>
      </c>
      <c r="R1831" s="2">
        <v>79</v>
      </c>
      <c r="S1831" s="2" t="s">
        <v>87</v>
      </c>
    </row>
    <row r="1832" spans="1:19" x14ac:dyDescent="0.3">
      <c r="A1832" s="2">
        <v>2831</v>
      </c>
      <c r="B1832" s="2" t="s">
        <v>1048</v>
      </c>
      <c r="C1832" s="2" t="s">
        <v>24</v>
      </c>
      <c r="D1832" s="2">
        <v>65</v>
      </c>
      <c r="E1832" s="2" t="str" cm="1">
        <f t="array" ref="E1832">_xlfn.SWITCH(TRUE,D1832&lt;25,"18 to 25",D1832&lt;40,"25 to 40",D1832&lt;50,"40 to 50",D1832&lt;60,"50 to 60","60+")</f>
        <v>60+</v>
      </c>
      <c r="F1832" s="2" t="s">
        <v>36</v>
      </c>
      <c r="G1832" s="2" t="s">
        <v>19</v>
      </c>
      <c r="H1832" s="2" t="s">
        <v>37</v>
      </c>
      <c r="I1832" s="3">
        <v>42055</v>
      </c>
      <c r="J1832" s="3">
        <v>44021</v>
      </c>
      <c r="K1832" s="2">
        <v>5.38</v>
      </c>
      <c r="L1832" s="2" t="str" cm="1">
        <f t="array" ref="L1832">_xlfn.SWITCH(TRUE,K1832&lt;2,"1 to 2 yrs",K1832&lt;5,"2 to 5 yrs",K1832&lt;10,"5 to 10 yrs",K1832&lt;20,"10 to 20 yrs","20+")</f>
        <v>5 to 10 yrs</v>
      </c>
      <c r="M1832" s="2">
        <v>69974</v>
      </c>
      <c r="N1832" s="4">
        <v>0.3</v>
      </c>
      <c r="O1832" s="5">
        <f t="shared" si="28"/>
        <v>90966.2</v>
      </c>
      <c r="P1832" s="2" t="s">
        <v>42</v>
      </c>
      <c r="Q1832" s="2"/>
      <c r="R1832" s="2">
        <v>94</v>
      </c>
      <c r="S1832" s="2" t="s">
        <v>52</v>
      </c>
    </row>
    <row r="1833" spans="1:19" x14ac:dyDescent="0.3">
      <c r="A1833" s="2">
        <v>2832</v>
      </c>
      <c r="B1833" s="2" t="s">
        <v>983</v>
      </c>
      <c r="C1833" s="2" t="s">
        <v>17</v>
      </c>
      <c r="D1833" s="2">
        <v>38</v>
      </c>
      <c r="E1833" s="2" t="str" cm="1">
        <f t="array" ref="E1833">_xlfn.SWITCH(TRUE,D1833&lt;25,"18 to 25",D1833&lt;40,"25 to 40",D1833&lt;50,"40 to 50",D1833&lt;60,"50 to 60","60+")</f>
        <v>25 to 40</v>
      </c>
      <c r="F1833" s="2" t="s">
        <v>92</v>
      </c>
      <c r="G1833" s="2" t="s">
        <v>19</v>
      </c>
      <c r="H1833" s="2" t="s">
        <v>108</v>
      </c>
      <c r="I1833" s="3">
        <v>43238</v>
      </c>
      <c r="J1833" s="3">
        <v>44664</v>
      </c>
      <c r="K1833" s="2">
        <v>3.9</v>
      </c>
      <c r="L1833" s="2" t="str" cm="1">
        <f t="array" ref="L1833">_xlfn.SWITCH(TRUE,K1833&lt;2,"1 to 2 yrs",K1833&lt;5,"2 to 5 yrs",K1833&lt;10,"5 to 10 yrs",K1833&lt;20,"10 to 20 yrs","20+")</f>
        <v>2 to 5 yrs</v>
      </c>
      <c r="M1833" s="2">
        <v>65944</v>
      </c>
      <c r="N1833" s="4">
        <v>0.5</v>
      </c>
      <c r="O1833" s="5">
        <f t="shared" si="28"/>
        <v>98916</v>
      </c>
      <c r="P1833" s="2" t="s">
        <v>42</v>
      </c>
      <c r="Q1833" s="2">
        <v>2403</v>
      </c>
      <c r="R1833" s="2">
        <v>60</v>
      </c>
      <c r="S1833" s="2" t="s">
        <v>48</v>
      </c>
    </row>
    <row r="1834" spans="1:19" x14ac:dyDescent="0.3">
      <c r="A1834" s="2">
        <v>2833</v>
      </c>
      <c r="B1834" s="2" t="s">
        <v>1149</v>
      </c>
      <c r="C1834" s="2" t="s">
        <v>24</v>
      </c>
      <c r="D1834" s="2">
        <v>54</v>
      </c>
      <c r="E1834" s="2" t="str" cm="1">
        <f t="array" ref="E1834">_xlfn.SWITCH(TRUE,D1834&lt;25,"18 to 25",D1834&lt;40,"25 to 40",D1834&lt;50,"40 to 50",D1834&lt;60,"50 to 60","60+")</f>
        <v>50 to 60</v>
      </c>
      <c r="F1834" s="2" t="s">
        <v>36</v>
      </c>
      <c r="G1834" s="2" t="s">
        <v>32</v>
      </c>
      <c r="H1834" s="2" t="s">
        <v>211</v>
      </c>
      <c r="I1834" s="3">
        <v>42502</v>
      </c>
      <c r="J1834" s="2"/>
      <c r="K1834" s="2">
        <v>8.51</v>
      </c>
      <c r="L1834" s="2" t="str" cm="1">
        <f t="array" ref="L1834">_xlfn.SWITCH(TRUE,K1834&lt;2,"1 to 2 yrs",K1834&lt;5,"2 to 5 yrs",K1834&lt;10,"5 to 10 yrs",K1834&lt;20,"10 to 20 yrs","20+")</f>
        <v>5 to 10 yrs</v>
      </c>
      <c r="M1834" s="2">
        <v>81956</v>
      </c>
      <c r="N1834" s="4">
        <v>0</v>
      </c>
      <c r="O1834" s="5">
        <f t="shared" si="28"/>
        <v>81956</v>
      </c>
      <c r="P1834" s="2" t="s">
        <v>28</v>
      </c>
      <c r="Q1834" s="2">
        <v>2410</v>
      </c>
      <c r="R1834" s="2">
        <v>96</v>
      </c>
      <c r="S1834" s="2" t="s">
        <v>77</v>
      </c>
    </row>
    <row r="1835" spans="1:19" x14ac:dyDescent="0.3">
      <c r="A1835" s="2">
        <v>2834</v>
      </c>
      <c r="B1835" s="2" t="s">
        <v>1150</v>
      </c>
      <c r="C1835" s="2" t="s">
        <v>17</v>
      </c>
      <c r="D1835" s="2">
        <v>37</v>
      </c>
      <c r="E1835" s="2" t="str" cm="1">
        <f t="array" ref="E1835">_xlfn.SWITCH(TRUE,D1835&lt;25,"18 to 25",D1835&lt;40,"25 to 40",D1835&lt;50,"40 to 50",D1835&lt;60,"50 to 60","60+")</f>
        <v>25 to 40</v>
      </c>
      <c r="F1835" s="2" t="s">
        <v>50</v>
      </c>
      <c r="G1835" s="2" t="s">
        <v>19</v>
      </c>
      <c r="H1835" s="2" t="s">
        <v>70</v>
      </c>
      <c r="I1835" s="3">
        <v>43016</v>
      </c>
      <c r="J1835" s="2"/>
      <c r="K1835" s="2">
        <v>7.11</v>
      </c>
      <c r="L1835" s="2" t="str" cm="1">
        <f t="array" ref="L1835">_xlfn.SWITCH(TRUE,K1835&lt;2,"1 to 2 yrs",K1835&lt;5,"2 to 5 yrs",K1835&lt;10,"5 to 10 yrs",K1835&lt;20,"10 to 20 yrs","20+")</f>
        <v>5 to 10 yrs</v>
      </c>
      <c r="M1835" s="2">
        <v>97172</v>
      </c>
      <c r="N1835" s="4">
        <v>0</v>
      </c>
      <c r="O1835" s="5">
        <f t="shared" si="28"/>
        <v>97172</v>
      </c>
      <c r="P1835" s="2" t="s">
        <v>28</v>
      </c>
      <c r="Q1835" s="2">
        <v>1683</v>
      </c>
      <c r="R1835" s="2">
        <v>65</v>
      </c>
      <c r="S1835" s="2" t="s">
        <v>34</v>
      </c>
    </row>
    <row r="1836" spans="1:19" x14ac:dyDescent="0.3">
      <c r="A1836" s="2">
        <v>2835</v>
      </c>
      <c r="B1836" s="2" t="s">
        <v>830</v>
      </c>
      <c r="C1836" s="2" t="s">
        <v>24</v>
      </c>
      <c r="D1836" s="2">
        <v>50</v>
      </c>
      <c r="E1836" s="2" t="str" cm="1">
        <f t="array" ref="E1836">_xlfn.SWITCH(TRUE,D1836&lt;25,"18 to 25",D1836&lt;40,"25 to 40",D1836&lt;50,"40 to 50",D1836&lt;60,"50 to 60","60+")</f>
        <v>50 to 60</v>
      </c>
      <c r="F1836" s="2" t="s">
        <v>46</v>
      </c>
      <c r="G1836" s="2" t="s">
        <v>19</v>
      </c>
      <c r="H1836" s="2" t="s">
        <v>47</v>
      </c>
      <c r="I1836" s="3">
        <v>43048</v>
      </c>
      <c r="J1836" s="2"/>
      <c r="K1836" s="2">
        <v>7.02</v>
      </c>
      <c r="L1836" s="2" t="str" cm="1">
        <f t="array" ref="L1836">_xlfn.SWITCH(TRUE,K1836&lt;2,"1 to 2 yrs",K1836&lt;5,"2 to 5 yrs",K1836&lt;10,"5 to 10 yrs",K1836&lt;20,"10 to 20 yrs","20+")</f>
        <v>5 to 10 yrs</v>
      </c>
      <c r="M1836" s="2">
        <v>103082</v>
      </c>
      <c r="N1836" s="4">
        <v>0.15</v>
      </c>
      <c r="O1836" s="5">
        <f t="shared" si="28"/>
        <v>118544.3</v>
      </c>
      <c r="P1836" s="2" t="s">
        <v>28</v>
      </c>
      <c r="Q1836" s="2">
        <v>1219</v>
      </c>
      <c r="R1836" s="2">
        <v>43</v>
      </c>
      <c r="S1836" s="2" t="s">
        <v>73</v>
      </c>
    </row>
    <row r="1837" spans="1:19" x14ac:dyDescent="0.3">
      <c r="A1837" s="2">
        <v>2836</v>
      </c>
      <c r="B1837" s="2" t="s">
        <v>927</v>
      </c>
      <c r="C1837" s="2" t="s">
        <v>24</v>
      </c>
      <c r="D1837" s="2">
        <v>30</v>
      </c>
      <c r="E1837" s="2" t="str" cm="1">
        <f t="array" ref="E1837">_xlfn.SWITCH(TRUE,D1837&lt;25,"18 to 25",D1837&lt;40,"25 to 40",D1837&lt;50,"40 to 50",D1837&lt;60,"50 to 60","60+")</f>
        <v>25 to 40</v>
      </c>
      <c r="F1837" s="2" t="s">
        <v>40</v>
      </c>
      <c r="G1837" s="2" t="s">
        <v>19</v>
      </c>
      <c r="H1837" s="2" t="s">
        <v>146</v>
      </c>
      <c r="I1837" s="3">
        <v>44156</v>
      </c>
      <c r="J1837" s="2"/>
      <c r="K1837" s="2">
        <v>3.99</v>
      </c>
      <c r="L1837" s="2" t="str" cm="1">
        <f t="array" ref="L1837">_xlfn.SWITCH(TRUE,K1837&lt;2,"1 to 2 yrs",K1837&lt;5,"2 to 5 yrs",K1837&lt;10,"5 to 10 yrs",K1837&lt;20,"10 to 20 yrs","20+")</f>
        <v>2 to 5 yrs</v>
      </c>
      <c r="M1837" s="2">
        <v>56609</v>
      </c>
      <c r="N1837" s="4">
        <v>0</v>
      </c>
      <c r="O1837" s="5">
        <f t="shared" si="28"/>
        <v>56609</v>
      </c>
      <c r="P1837" s="2" t="s">
        <v>28</v>
      </c>
      <c r="Q1837" s="2">
        <v>1102</v>
      </c>
      <c r="R1837" s="2">
        <v>3</v>
      </c>
      <c r="S1837" s="2" t="s">
        <v>90</v>
      </c>
    </row>
    <row r="1838" spans="1:19" x14ac:dyDescent="0.3">
      <c r="A1838" s="2">
        <v>2837</v>
      </c>
      <c r="B1838" s="2" t="s">
        <v>1151</v>
      </c>
      <c r="C1838" s="2" t="s">
        <v>24</v>
      </c>
      <c r="D1838" s="2">
        <v>54</v>
      </c>
      <c r="E1838" s="2" t="str" cm="1">
        <f t="array" ref="E1838">_xlfn.SWITCH(TRUE,D1838&lt;25,"18 to 25",D1838&lt;40,"25 to 40",D1838&lt;50,"40 to 50",D1838&lt;60,"50 to 60","60+")</f>
        <v>50 to 60</v>
      </c>
      <c r="F1838" s="2" t="s">
        <v>40</v>
      </c>
      <c r="G1838" s="2" t="s">
        <v>32</v>
      </c>
      <c r="H1838" s="2" t="s">
        <v>41</v>
      </c>
      <c r="I1838" s="3">
        <v>42712</v>
      </c>
      <c r="J1838" s="2"/>
      <c r="K1838" s="2">
        <v>7.94</v>
      </c>
      <c r="L1838" s="2" t="str" cm="1">
        <f t="array" ref="L1838">_xlfn.SWITCH(TRUE,K1838&lt;2,"1 to 2 yrs",K1838&lt;5,"2 to 5 yrs",K1838&lt;10,"5 to 10 yrs",K1838&lt;20,"10 to 20 yrs","20+")</f>
        <v>5 to 10 yrs</v>
      </c>
      <c r="M1838" s="2">
        <v>53414</v>
      </c>
      <c r="N1838" s="4">
        <v>0.15</v>
      </c>
      <c r="O1838" s="5">
        <f t="shared" si="28"/>
        <v>61426.1</v>
      </c>
      <c r="P1838" s="2" t="s">
        <v>28</v>
      </c>
      <c r="Q1838" s="2"/>
      <c r="R1838" s="2">
        <v>38</v>
      </c>
      <c r="S1838" s="2" t="s">
        <v>59</v>
      </c>
    </row>
    <row r="1839" spans="1:19" x14ac:dyDescent="0.3">
      <c r="A1839" s="2">
        <v>2838</v>
      </c>
      <c r="B1839" s="2" t="s">
        <v>548</v>
      </c>
      <c r="C1839" s="2" t="s">
        <v>24</v>
      </c>
      <c r="D1839" s="2">
        <v>50</v>
      </c>
      <c r="E1839" s="2" t="str" cm="1">
        <f t="array" ref="E1839">_xlfn.SWITCH(TRUE,D1839&lt;25,"18 to 25",D1839&lt;40,"25 to 40",D1839&lt;50,"40 to 50",D1839&lt;60,"50 to 60","60+")</f>
        <v>50 to 60</v>
      </c>
      <c r="F1839" s="2" t="s">
        <v>40</v>
      </c>
      <c r="G1839" s="2" t="s">
        <v>26</v>
      </c>
      <c r="H1839" s="2" t="s">
        <v>41</v>
      </c>
      <c r="I1839" s="3">
        <v>42205</v>
      </c>
      <c r="J1839" s="2"/>
      <c r="K1839" s="2">
        <v>9.33</v>
      </c>
      <c r="L1839" s="2" t="str" cm="1">
        <f t="array" ref="L1839">_xlfn.SWITCH(TRUE,K1839&lt;2,"1 to 2 yrs",K1839&lt;5,"2 to 5 yrs",K1839&lt;10,"5 to 10 yrs",K1839&lt;20,"10 to 20 yrs","20+")</f>
        <v>5 to 10 yrs</v>
      </c>
      <c r="M1839" s="2">
        <v>60499</v>
      </c>
      <c r="N1839" s="4">
        <v>0.1</v>
      </c>
      <c r="O1839" s="5">
        <f t="shared" si="28"/>
        <v>66548.899999999994</v>
      </c>
      <c r="P1839" s="2" t="s">
        <v>58</v>
      </c>
      <c r="Q1839" s="2">
        <v>2460</v>
      </c>
      <c r="R1839" s="2">
        <v>59</v>
      </c>
      <c r="S1839" s="2" t="s">
        <v>34</v>
      </c>
    </row>
    <row r="1840" spans="1:19" x14ac:dyDescent="0.3">
      <c r="A1840" s="2">
        <v>2839</v>
      </c>
      <c r="B1840" s="2" t="s">
        <v>481</v>
      </c>
      <c r="C1840" s="2" t="s">
        <v>24</v>
      </c>
      <c r="D1840" s="2">
        <v>34</v>
      </c>
      <c r="E1840" s="2" t="str" cm="1">
        <f t="array" ref="E1840">_xlfn.SWITCH(TRUE,D1840&lt;25,"18 to 25",D1840&lt;40,"25 to 40",D1840&lt;50,"40 to 50",D1840&lt;60,"50 to 60","60+")</f>
        <v>25 to 40</v>
      </c>
      <c r="F1840" s="2" t="s">
        <v>46</v>
      </c>
      <c r="G1840" s="2" t="s">
        <v>19</v>
      </c>
      <c r="H1840" s="2" t="s">
        <v>168</v>
      </c>
      <c r="I1840" s="3">
        <v>44148</v>
      </c>
      <c r="J1840" s="2"/>
      <c r="K1840" s="2">
        <v>4.01</v>
      </c>
      <c r="L1840" s="2" t="str" cm="1">
        <f t="array" ref="L1840">_xlfn.SWITCH(TRUE,K1840&lt;2,"1 to 2 yrs",K1840&lt;5,"2 to 5 yrs",K1840&lt;10,"5 to 10 yrs",K1840&lt;20,"10 to 20 yrs","20+")</f>
        <v>2 to 5 yrs</v>
      </c>
      <c r="M1840" s="2">
        <v>108217</v>
      </c>
      <c r="N1840" s="4">
        <v>0.1</v>
      </c>
      <c r="O1840" s="5">
        <f t="shared" si="28"/>
        <v>119038.7</v>
      </c>
      <c r="P1840" s="2" t="s">
        <v>58</v>
      </c>
      <c r="Q1840" s="2">
        <v>2269</v>
      </c>
      <c r="R1840" s="2">
        <v>48</v>
      </c>
      <c r="S1840" s="2" t="s">
        <v>77</v>
      </c>
    </row>
    <row r="1841" spans="1:19" x14ac:dyDescent="0.3">
      <c r="A1841" s="2">
        <v>2840</v>
      </c>
      <c r="B1841" s="2" t="s">
        <v>1152</v>
      </c>
      <c r="C1841" s="2" t="s">
        <v>17</v>
      </c>
      <c r="D1841" s="2">
        <v>42</v>
      </c>
      <c r="E1841" s="2" t="str" cm="1">
        <f t="array" ref="E1841">_xlfn.SWITCH(TRUE,D1841&lt;25,"18 to 25",D1841&lt;40,"25 to 40",D1841&lt;50,"40 to 50",D1841&lt;60,"50 to 60","60+")</f>
        <v>40 to 50</v>
      </c>
      <c r="F1841" s="2" t="s">
        <v>56</v>
      </c>
      <c r="G1841" s="2" t="s">
        <v>26</v>
      </c>
      <c r="H1841" s="2" t="s">
        <v>61</v>
      </c>
      <c r="I1841" s="3">
        <v>45312</v>
      </c>
      <c r="J1841" s="2"/>
      <c r="K1841" s="2">
        <v>0.82</v>
      </c>
      <c r="L1841" s="2" t="str" cm="1">
        <f t="array" ref="L1841">_xlfn.SWITCH(TRUE,K1841&lt;2,"1 to 2 yrs",K1841&lt;5,"2 to 5 yrs",K1841&lt;10,"5 to 10 yrs",K1841&lt;20,"10 to 20 yrs","20+")</f>
        <v>1 to 2 yrs</v>
      </c>
      <c r="M1841" s="2">
        <v>95978</v>
      </c>
      <c r="N1841" s="4">
        <v>0.2</v>
      </c>
      <c r="O1841" s="5">
        <f t="shared" si="28"/>
        <v>115173.6</v>
      </c>
      <c r="P1841" s="2" t="s">
        <v>21</v>
      </c>
      <c r="Q1841" s="2"/>
      <c r="R1841" s="2">
        <v>4</v>
      </c>
      <c r="S1841" s="2" t="s">
        <v>22</v>
      </c>
    </row>
    <row r="1842" spans="1:19" x14ac:dyDescent="0.3">
      <c r="A1842" s="2">
        <v>2841</v>
      </c>
      <c r="B1842" s="2" t="s">
        <v>1153</v>
      </c>
      <c r="C1842" s="2" t="s">
        <v>24</v>
      </c>
      <c r="D1842" s="2">
        <v>42</v>
      </c>
      <c r="E1842" s="2" t="str" cm="1">
        <f t="array" ref="E1842">_xlfn.SWITCH(TRUE,D1842&lt;25,"18 to 25",D1842&lt;40,"25 to 40",D1842&lt;50,"40 to 50",D1842&lt;60,"50 to 60","60+")</f>
        <v>40 to 50</v>
      </c>
      <c r="F1842" s="2" t="s">
        <v>31</v>
      </c>
      <c r="G1842" s="2" t="s">
        <v>26</v>
      </c>
      <c r="H1842" s="2" t="s">
        <v>68</v>
      </c>
      <c r="I1842" s="3">
        <v>43035</v>
      </c>
      <c r="J1842" s="2"/>
      <c r="K1842" s="2">
        <v>7.06</v>
      </c>
      <c r="L1842" s="2" t="str" cm="1">
        <f t="array" ref="L1842">_xlfn.SWITCH(TRUE,K1842&lt;2,"1 to 2 yrs",K1842&lt;5,"2 to 5 yrs",K1842&lt;10,"5 to 10 yrs",K1842&lt;20,"10 to 20 yrs","20+")</f>
        <v>5 to 10 yrs</v>
      </c>
      <c r="M1842" s="2">
        <v>73615</v>
      </c>
      <c r="N1842" s="4">
        <v>0.5</v>
      </c>
      <c r="O1842" s="5">
        <f t="shared" si="28"/>
        <v>110422.5</v>
      </c>
      <c r="P1842" s="2" t="s">
        <v>58</v>
      </c>
      <c r="Q1842" s="2"/>
      <c r="R1842" s="2">
        <v>65</v>
      </c>
      <c r="S1842" s="2" t="s">
        <v>117</v>
      </c>
    </row>
    <row r="1843" spans="1:19" x14ac:dyDescent="0.3">
      <c r="A1843" s="2">
        <v>2842</v>
      </c>
      <c r="B1843" s="2" t="s">
        <v>712</v>
      </c>
      <c r="C1843" s="2" t="s">
        <v>24</v>
      </c>
      <c r="D1843" s="2">
        <v>26</v>
      </c>
      <c r="E1843" s="2" t="str" cm="1">
        <f t="array" ref="E1843">_xlfn.SWITCH(TRUE,D1843&lt;25,"18 to 25",D1843&lt;40,"25 to 40",D1843&lt;50,"40 to 50",D1843&lt;60,"50 to 60","60+")</f>
        <v>25 to 40</v>
      </c>
      <c r="F1843" s="2" t="s">
        <v>31</v>
      </c>
      <c r="G1843" s="2" t="s">
        <v>32</v>
      </c>
      <c r="H1843" s="2" t="s">
        <v>72</v>
      </c>
      <c r="I1843" s="3">
        <v>44495</v>
      </c>
      <c r="J1843" s="2"/>
      <c r="K1843" s="2">
        <v>3.06</v>
      </c>
      <c r="L1843" s="2" t="str" cm="1">
        <f t="array" ref="L1843">_xlfn.SWITCH(TRUE,K1843&lt;2,"1 to 2 yrs",K1843&lt;5,"2 to 5 yrs",K1843&lt;10,"5 to 10 yrs",K1843&lt;20,"10 to 20 yrs","20+")</f>
        <v>2 to 5 yrs</v>
      </c>
      <c r="M1843" s="2">
        <v>61494</v>
      </c>
      <c r="N1843" s="4">
        <v>0.2</v>
      </c>
      <c r="O1843" s="5">
        <f t="shared" si="28"/>
        <v>73792.800000000003</v>
      </c>
      <c r="P1843" s="2" t="s">
        <v>28</v>
      </c>
      <c r="Q1843" s="2">
        <v>2803</v>
      </c>
      <c r="R1843" s="2">
        <v>44</v>
      </c>
      <c r="S1843" s="2" t="s">
        <v>87</v>
      </c>
    </row>
    <row r="1844" spans="1:19" x14ac:dyDescent="0.3">
      <c r="A1844" s="2">
        <v>2843</v>
      </c>
      <c r="B1844" s="2" t="s">
        <v>200</v>
      </c>
      <c r="C1844" s="2" t="s">
        <v>24</v>
      </c>
      <c r="D1844" s="2">
        <v>31</v>
      </c>
      <c r="E1844" s="2" t="str" cm="1">
        <f t="array" ref="E1844">_xlfn.SWITCH(TRUE,D1844&lt;25,"18 to 25",D1844&lt;40,"25 to 40",D1844&lt;50,"40 to 50",D1844&lt;60,"50 to 60","60+")</f>
        <v>25 to 40</v>
      </c>
      <c r="F1844" s="2" t="s">
        <v>46</v>
      </c>
      <c r="G1844" s="2" t="s">
        <v>26</v>
      </c>
      <c r="H1844" s="2" t="s">
        <v>47</v>
      </c>
      <c r="I1844" s="3">
        <v>45335</v>
      </c>
      <c r="J1844" s="2"/>
      <c r="K1844" s="2">
        <v>0.76</v>
      </c>
      <c r="L1844" s="2" t="str" cm="1">
        <f t="array" ref="L1844">_xlfn.SWITCH(TRUE,K1844&lt;2,"1 to 2 yrs",K1844&lt;5,"2 to 5 yrs",K1844&lt;10,"5 to 10 yrs",K1844&lt;20,"10 to 20 yrs","20+")</f>
        <v>1 to 2 yrs</v>
      </c>
      <c r="M1844" s="2">
        <v>97489</v>
      </c>
      <c r="N1844" s="4">
        <v>0.2</v>
      </c>
      <c r="O1844" s="5">
        <f t="shared" si="28"/>
        <v>116986.8</v>
      </c>
      <c r="P1844" s="2" t="s">
        <v>42</v>
      </c>
      <c r="Q1844" s="2">
        <v>2065</v>
      </c>
      <c r="R1844" s="2">
        <v>59</v>
      </c>
      <c r="S1844" s="2" t="s">
        <v>29</v>
      </c>
    </row>
    <row r="1845" spans="1:19" x14ac:dyDescent="0.3">
      <c r="A1845" s="2">
        <v>2844</v>
      </c>
      <c r="B1845" s="2" t="s">
        <v>868</v>
      </c>
      <c r="C1845" s="2" t="s">
        <v>17</v>
      </c>
      <c r="D1845" s="2">
        <v>27</v>
      </c>
      <c r="E1845" s="2" t="str" cm="1">
        <f t="array" ref="E1845">_xlfn.SWITCH(TRUE,D1845&lt;25,"18 to 25",D1845&lt;40,"25 to 40",D1845&lt;50,"40 to 50",D1845&lt;60,"50 to 60","60+")</f>
        <v>25 to 40</v>
      </c>
      <c r="F1845" s="2" t="s">
        <v>36</v>
      </c>
      <c r="G1845" s="2" t="s">
        <v>26</v>
      </c>
      <c r="H1845" s="2" t="s">
        <v>211</v>
      </c>
      <c r="I1845" s="3">
        <v>43016</v>
      </c>
      <c r="J1845" s="2"/>
      <c r="K1845" s="2">
        <v>7.11</v>
      </c>
      <c r="L1845" s="2" t="str" cm="1">
        <f t="array" ref="L1845">_xlfn.SWITCH(TRUE,K1845&lt;2,"1 to 2 yrs",K1845&lt;5,"2 to 5 yrs",K1845&lt;10,"5 to 10 yrs",K1845&lt;20,"10 to 20 yrs","20+")</f>
        <v>5 to 10 yrs</v>
      </c>
      <c r="M1845" s="2">
        <v>83522</v>
      </c>
      <c r="N1845" s="4">
        <v>0.25</v>
      </c>
      <c r="O1845" s="5">
        <f t="shared" si="28"/>
        <v>104402.5</v>
      </c>
      <c r="P1845" s="2" t="s">
        <v>58</v>
      </c>
      <c r="Q1845" s="2"/>
      <c r="R1845" s="2">
        <v>7</v>
      </c>
      <c r="S1845" s="2" t="s">
        <v>38</v>
      </c>
    </row>
    <row r="1846" spans="1:19" x14ac:dyDescent="0.3">
      <c r="A1846" s="2">
        <v>2845</v>
      </c>
      <c r="B1846" s="2" t="s">
        <v>1154</v>
      </c>
      <c r="C1846" s="2" t="s">
        <v>24</v>
      </c>
      <c r="D1846" s="2">
        <v>34</v>
      </c>
      <c r="E1846" s="2" t="str" cm="1">
        <f t="array" ref="E1846">_xlfn.SWITCH(TRUE,D1846&lt;25,"18 to 25",D1846&lt;40,"25 to 40",D1846&lt;50,"40 to 50",D1846&lt;60,"50 to 60","60+")</f>
        <v>25 to 40</v>
      </c>
      <c r="F1846" s="2" t="s">
        <v>25</v>
      </c>
      <c r="G1846" s="2" t="s">
        <v>32</v>
      </c>
      <c r="H1846" s="2" t="s">
        <v>97</v>
      </c>
      <c r="I1846" s="3">
        <v>42396</v>
      </c>
      <c r="J1846" s="2"/>
      <c r="K1846" s="2">
        <v>8.8000000000000007</v>
      </c>
      <c r="L1846" s="2" t="str" cm="1">
        <f t="array" ref="L1846">_xlfn.SWITCH(TRUE,K1846&lt;2,"1 to 2 yrs",K1846&lt;5,"2 to 5 yrs",K1846&lt;10,"5 to 10 yrs",K1846&lt;20,"10 to 20 yrs","20+")</f>
        <v>5 to 10 yrs</v>
      </c>
      <c r="M1846" s="2">
        <v>77320</v>
      </c>
      <c r="N1846" s="4">
        <v>0.15</v>
      </c>
      <c r="O1846" s="5">
        <f t="shared" si="28"/>
        <v>88918</v>
      </c>
      <c r="P1846" s="2" t="s">
        <v>28</v>
      </c>
      <c r="Q1846" s="2">
        <v>2372</v>
      </c>
      <c r="R1846" s="2">
        <v>49</v>
      </c>
      <c r="S1846" s="2" t="s">
        <v>43</v>
      </c>
    </row>
    <row r="1847" spans="1:19" x14ac:dyDescent="0.3">
      <c r="A1847" s="2">
        <v>2846</v>
      </c>
      <c r="B1847" s="2" t="s">
        <v>337</v>
      </c>
      <c r="C1847" s="2" t="s">
        <v>17</v>
      </c>
      <c r="D1847" s="2">
        <v>22</v>
      </c>
      <c r="E1847" s="2" t="str" cm="1">
        <f t="array" ref="E1847">_xlfn.SWITCH(TRUE,D1847&lt;25,"18 to 25",D1847&lt;40,"25 to 40",D1847&lt;50,"40 to 50",D1847&lt;60,"50 to 60","60+")</f>
        <v>18 to 25</v>
      </c>
      <c r="F1847" s="2" t="s">
        <v>31</v>
      </c>
      <c r="G1847" s="2" t="s">
        <v>32</v>
      </c>
      <c r="H1847" s="2" t="s">
        <v>72</v>
      </c>
      <c r="I1847" s="3">
        <v>43345</v>
      </c>
      <c r="J1847" s="2"/>
      <c r="K1847" s="2">
        <v>6.21</v>
      </c>
      <c r="L1847" s="2" t="str" cm="1">
        <f t="array" ref="L1847">_xlfn.SWITCH(TRUE,K1847&lt;2,"1 to 2 yrs",K1847&lt;5,"2 to 5 yrs",K1847&lt;10,"5 to 10 yrs",K1847&lt;20,"10 to 20 yrs","20+")</f>
        <v>5 to 10 yrs</v>
      </c>
      <c r="M1847" s="2">
        <v>62261</v>
      </c>
      <c r="N1847" s="4">
        <v>0.3</v>
      </c>
      <c r="O1847" s="5">
        <f t="shared" si="28"/>
        <v>80939.3</v>
      </c>
      <c r="P1847" s="2" t="s">
        <v>58</v>
      </c>
      <c r="Q1847" s="2">
        <v>2300</v>
      </c>
      <c r="R1847" s="2">
        <v>35</v>
      </c>
      <c r="S1847" s="2" t="s">
        <v>103</v>
      </c>
    </row>
    <row r="1848" spans="1:19" x14ac:dyDescent="0.3">
      <c r="A1848" s="2">
        <v>2847</v>
      </c>
      <c r="B1848" s="2" t="s">
        <v>1155</v>
      </c>
      <c r="C1848" s="2" t="s">
        <v>24</v>
      </c>
      <c r="D1848" s="2">
        <v>41</v>
      </c>
      <c r="E1848" s="2" t="str" cm="1">
        <f t="array" ref="E1848">_xlfn.SWITCH(TRUE,D1848&lt;25,"18 to 25",D1848&lt;40,"25 to 40",D1848&lt;50,"40 to 50",D1848&lt;60,"50 to 60","60+")</f>
        <v>40 to 50</v>
      </c>
      <c r="F1848" s="2" t="s">
        <v>92</v>
      </c>
      <c r="G1848" s="2" t="s">
        <v>19</v>
      </c>
      <c r="H1848" s="2" t="s">
        <v>190</v>
      </c>
      <c r="I1848" s="3">
        <v>42824</v>
      </c>
      <c r="J1848" s="2"/>
      <c r="K1848" s="2">
        <v>7.63</v>
      </c>
      <c r="L1848" s="2" t="str" cm="1">
        <f t="array" ref="L1848">_xlfn.SWITCH(TRUE,K1848&lt;2,"1 to 2 yrs",K1848&lt;5,"2 to 5 yrs",K1848&lt;10,"5 to 10 yrs",K1848&lt;20,"10 to 20 yrs","20+")</f>
        <v>5 to 10 yrs</v>
      </c>
      <c r="M1848" s="2">
        <v>76588</v>
      </c>
      <c r="N1848" s="4">
        <v>0.2</v>
      </c>
      <c r="O1848" s="5">
        <f t="shared" si="28"/>
        <v>91905.600000000006</v>
      </c>
      <c r="P1848" s="2" t="s">
        <v>21</v>
      </c>
      <c r="Q1848" s="2"/>
      <c r="R1848" s="2">
        <v>69</v>
      </c>
      <c r="S1848" s="2" t="s">
        <v>87</v>
      </c>
    </row>
    <row r="1849" spans="1:19" x14ac:dyDescent="0.3">
      <c r="A1849" s="2">
        <v>2848</v>
      </c>
      <c r="B1849" s="2" t="s">
        <v>328</v>
      </c>
      <c r="C1849" s="2" t="s">
        <v>24</v>
      </c>
      <c r="D1849" s="2">
        <v>29</v>
      </c>
      <c r="E1849" s="2" t="str" cm="1">
        <f t="array" ref="E1849">_xlfn.SWITCH(TRUE,D1849&lt;25,"18 to 25",D1849&lt;40,"25 to 40",D1849&lt;50,"40 to 50",D1849&lt;60,"50 to 60","60+")</f>
        <v>25 to 40</v>
      </c>
      <c r="F1849" s="2" t="s">
        <v>92</v>
      </c>
      <c r="G1849" s="2" t="s">
        <v>26</v>
      </c>
      <c r="H1849" s="2" t="s">
        <v>171</v>
      </c>
      <c r="I1849" s="3">
        <v>44475</v>
      </c>
      <c r="J1849" s="2"/>
      <c r="K1849" s="2">
        <v>3.11</v>
      </c>
      <c r="L1849" s="2" t="str" cm="1">
        <f t="array" ref="L1849">_xlfn.SWITCH(TRUE,K1849&lt;2,"1 to 2 yrs",K1849&lt;5,"2 to 5 yrs",K1849&lt;10,"5 to 10 yrs",K1849&lt;20,"10 to 20 yrs","20+")</f>
        <v>2 to 5 yrs</v>
      </c>
      <c r="M1849" s="2">
        <v>68812</v>
      </c>
      <c r="N1849" s="4">
        <v>0.3</v>
      </c>
      <c r="O1849" s="5">
        <f t="shared" si="28"/>
        <v>89455.6</v>
      </c>
      <c r="P1849" s="2" t="s">
        <v>58</v>
      </c>
      <c r="Q1849" s="2">
        <v>1605</v>
      </c>
      <c r="R1849" s="2">
        <v>40</v>
      </c>
      <c r="S1849" s="2" t="s">
        <v>77</v>
      </c>
    </row>
    <row r="1850" spans="1:19" x14ac:dyDescent="0.3">
      <c r="A1850" s="2">
        <v>2849</v>
      </c>
      <c r="B1850" s="2" t="s">
        <v>1156</v>
      </c>
      <c r="C1850" s="2" t="s">
        <v>17</v>
      </c>
      <c r="D1850" s="2">
        <v>31</v>
      </c>
      <c r="E1850" s="2" t="str" cm="1">
        <f t="array" ref="E1850">_xlfn.SWITCH(TRUE,D1850&lt;25,"18 to 25",D1850&lt;40,"25 to 40",D1850&lt;50,"40 to 50",D1850&lt;60,"50 to 60","60+")</f>
        <v>25 to 40</v>
      </c>
      <c r="F1850" s="2" t="s">
        <v>18</v>
      </c>
      <c r="G1850" s="2" t="s">
        <v>19</v>
      </c>
      <c r="H1850" s="2" t="s">
        <v>63</v>
      </c>
      <c r="I1850" s="3">
        <v>44167</v>
      </c>
      <c r="J1850" s="2"/>
      <c r="K1850" s="2">
        <v>3.96</v>
      </c>
      <c r="L1850" s="2" t="str" cm="1">
        <f t="array" ref="L1850">_xlfn.SWITCH(TRUE,K1850&lt;2,"1 to 2 yrs",K1850&lt;5,"2 to 5 yrs",K1850&lt;10,"5 to 10 yrs",K1850&lt;20,"10 to 20 yrs","20+")</f>
        <v>2 to 5 yrs</v>
      </c>
      <c r="M1850" s="2">
        <v>69665</v>
      </c>
      <c r="N1850" s="4">
        <v>0</v>
      </c>
      <c r="O1850" s="5">
        <f t="shared" si="28"/>
        <v>69665</v>
      </c>
      <c r="P1850" s="2" t="s">
        <v>28</v>
      </c>
      <c r="Q1850" s="2">
        <v>1833</v>
      </c>
      <c r="R1850" s="2">
        <v>9</v>
      </c>
      <c r="S1850" s="2" t="s">
        <v>43</v>
      </c>
    </row>
    <row r="1851" spans="1:19" x14ac:dyDescent="0.3">
      <c r="A1851" s="2">
        <v>2850</v>
      </c>
      <c r="B1851" s="2" t="s">
        <v>531</v>
      </c>
      <c r="C1851" s="2" t="s">
        <v>24</v>
      </c>
      <c r="D1851" s="2">
        <v>30</v>
      </c>
      <c r="E1851" s="2" t="str" cm="1">
        <f t="array" ref="E1851">_xlfn.SWITCH(TRUE,D1851&lt;25,"18 to 25",D1851&lt;40,"25 to 40",D1851&lt;50,"40 to 50",D1851&lt;60,"50 to 60","60+")</f>
        <v>25 to 40</v>
      </c>
      <c r="F1851" s="2" t="s">
        <v>92</v>
      </c>
      <c r="G1851" s="2" t="s">
        <v>19</v>
      </c>
      <c r="H1851" s="2" t="s">
        <v>235</v>
      </c>
      <c r="I1851" s="3">
        <v>45060</v>
      </c>
      <c r="J1851" s="2"/>
      <c r="K1851" s="2">
        <v>1.51</v>
      </c>
      <c r="L1851" s="2" t="str" cm="1">
        <f t="array" ref="L1851">_xlfn.SWITCH(TRUE,K1851&lt;2,"1 to 2 yrs",K1851&lt;5,"2 to 5 yrs",K1851&lt;10,"5 to 10 yrs",K1851&lt;20,"10 to 20 yrs","20+")</f>
        <v>1 to 2 yrs</v>
      </c>
      <c r="M1851" s="2">
        <v>63028</v>
      </c>
      <c r="N1851" s="4">
        <v>0.2</v>
      </c>
      <c r="O1851" s="5">
        <f t="shared" si="28"/>
        <v>75633.600000000006</v>
      </c>
      <c r="P1851" s="2" t="s">
        <v>28</v>
      </c>
      <c r="Q1851" s="2">
        <v>2222</v>
      </c>
      <c r="R1851" s="2">
        <v>35</v>
      </c>
      <c r="S1851" s="2" t="s">
        <v>157</v>
      </c>
    </row>
    <row r="1852" spans="1:19" x14ac:dyDescent="0.3">
      <c r="A1852" s="2">
        <v>2851</v>
      </c>
      <c r="B1852" s="2" t="s">
        <v>1157</v>
      </c>
      <c r="C1852" s="2" t="s">
        <v>17</v>
      </c>
      <c r="D1852" s="2">
        <v>62</v>
      </c>
      <c r="E1852" s="2" t="str" cm="1">
        <f t="array" ref="E1852">_xlfn.SWITCH(TRUE,D1852&lt;25,"18 to 25",D1852&lt;40,"25 to 40",D1852&lt;50,"40 to 50",D1852&lt;60,"50 to 60","60+")</f>
        <v>60+</v>
      </c>
      <c r="F1852" s="2" t="s">
        <v>31</v>
      </c>
      <c r="G1852" s="2" t="s">
        <v>19</v>
      </c>
      <c r="H1852" s="2" t="s">
        <v>139</v>
      </c>
      <c r="I1852" s="3">
        <v>42781</v>
      </c>
      <c r="J1852" s="2"/>
      <c r="K1852" s="2">
        <v>7.75</v>
      </c>
      <c r="L1852" s="2" t="str" cm="1">
        <f t="array" ref="L1852">_xlfn.SWITCH(TRUE,K1852&lt;2,"1 to 2 yrs",K1852&lt;5,"2 to 5 yrs",K1852&lt;10,"5 to 10 yrs",K1852&lt;20,"10 to 20 yrs","20+")</f>
        <v>5 to 10 yrs</v>
      </c>
      <c r="M1852" s="2">
        <v>72552</v>
      </c>
      <c r="N1852" s="4">
        <v>0.25</v>
      </c>
      <c r="O1852" s="5">
        <f t="shared" si="28"/>
        <v>90690</v>
      </c>
      <c r="P1852" s="2" t="s">
        <v>28</v>
      </c>
      <c r="Q1852" s="2">
        <v>1699</v>
      </c>
      <c r="R1852" s="2">
        <v>67</v>
      </c>
      <c r="S1852" s="2" t="s">
        <v>43</v>
      </c>
    </row>
    <row r="1853" spans="1:19" x14ac:dyDescent="0.3">
      <c r="A1853" s="2">
        <v>2852</v>
      </c>
      <c r="B1853" s="2" t="s">
        <v>1135</v>
      </c>
      <c r="C1853" s="2" t="s">
        <v>17</v>
      </c>
      <c r="D1853" s="2">
        <v>24</v>
      </c>
      <c r="E1853" s="2" t="str" cm="1">
        <f t="array" ref="E1853">_xlfn.SWITCH(TRUE,D1853&lt;25,"18 to 25",D1853&lt;40,"25 to 40",D1853&lt;50,"40 to 50",D1853&lt;60,"50 to 60","60+")</f>
        <v>18 to 25</v>
      </c>
      <c r="F1853" s="2" t="s">
        <v>25</v>
      </c>
      <c r="G1853" s="2" t="s">
        <v>32</v>
      </c>
      <c r="H1853" s="2" t="s">
        <v>97</v>
      </c>
      <c r="I1853" s="3">
        <v>45136</v>
      </c>
      <c r="J1853" s="2"/>
      <c r="K1853" s="2">
        <v>1.3</v>
      </c>
      <c r="L1853" s="2" t="str" cm="1">
        <f t="array" ref="L1853">_xlfn.SWITCH(TRUE,K1853&lt;2,"1 to 2 yrs",K1853&lt;5,"2 to 5 yrs",K1853&lt;10,"5 to 10 yrs",K1853&lt;20,"10 to 20 yrs","20+")</f>
        <v>1 to 2 yrs</v>
      </c>
      <c r="M1853" s="2">
        <v>57306</v>
      </c>
      <c r="N1853" s="4">
        <v>0</v>
      </c>
      <c r="O1853" s="5">
        <f t="shared" si="28"/>
        <v>57306</v>
      </c>
      <c r="P1853" s="2" t="s">
        <v>58</v>
      </c>
      <c r="Q1853" s="2">
        <v>1931</v>
      </c>
      <c r="R1853" s="2">
        <v>13</v>
      </c>
      <c r="S1853" s="2" t="s">
        <v>87</v>
      </c>
    </row>
    <row r="1854" spans="1:19" x14ac:dyDescent="0.3">
      <c r="A1854" s="2">
        <v>2853</v>
      </c>
      <c r="B1854" s="2" t="s">
        <v>1051</v>
      </c>
      <c r="C1854" s="2" t="s">
        <v>24</v>
      </c>
      <c r="D1854" s="2">
        <v>32</v>
      </c>
      <c r="E1854" s="2" t="str" cm="1">
        <f t="array" ref="E1854">_xlfn.SWITCH(TRUE,D1854&lt;25,"18 to 25",D1854&lt;40,"25 to 40",D1854&lt;50,"40 to 50",D1854&lt;60,"50 to 60","60+")</f>
        <v>25 to 40</v>
      </c>
      <c r="F1854" s="2" t="s">
        <v>50</v>
      </c>
      <c r="G1854" s="2" t="s">
        <v>32</v>
      </c>
      <c r="H1854" s="2" t="s">
        <v>101</v>
      </c>
      <c r="I1854" s="3">
        <v>44460</v>
      </c>
      <c r="J1854" s="2"/>
      <c r="K1854" s="2">
        <v>3.15</v>
      </c>
      <c r="L1854" s="2" t="str" cm="1">
        <f t="array" ref="L1854">_xlfn.SWITCH(TRUE,K1854&lt;2,"1 to 2 yrs",K1854&lt;5,"2 to 5 yrs",K1854&lt;10,"5 to 10 yrs",K1854&lt;20,"10 to 20 yrs","20+")</f>
        <v>2 to 5 yrs</v>
      </c>
      <c r="M1854" s="2">
        <v>99588</v>
      </c>
      <c r="N1854" s="4">
        <v>0.2</v>
      </c>
      <c r="O1854" s="5">
        <f t="shared" si="28"/>
        <v>119505.60000000001</v>
      </c>
      <c r="P1854" s="2" t="s">
        <v>28</v>
      </c>
      <c r="Q1854" s="2">
        <v>1008</v>
      </c>
      <c r="R1854" s="2">
        <v>75</v>
      </c>
      <c r="S1854" s="2" t="s">
        <v>48</v>
      </c>
    </row>
    <row r="1855" spans="1:19" x14ac:dyDescent="0.3">
      <c r="A1855" s="2">
        <v>2854</v>
      </c>
      <c r="B1855" s="2" t="s">
        <v>763</v>
      </c>
      <c r="C1855" s="2" t="s">
        <v>17</v>
      </c>
      <c r="D1855" s="2">
        <v>33</v>
      </c>
      <c r="E1855" s="2" t="str" cm="1">
        <f t="array" ref="E1855">_xlfn.SWITCH(TRUE,D1855&lt;25,"18 to 25",D1855&lt;40,"25 to 40",D1855&lt;50,"40 to 50",D1855&lt;60,"50 to 60","60+")</f>
        <v>25 to 40</v>
      </c>
      <c r="F1855" s="2" t="s">
        <v>40</v>
      </c>
      <c r="G1855" s="2" t="s">
        <v>19</v>
      </c>
      <c r="H1855" s="2" t="s">
        <v>146</v>
      </c>
      <c r="I1855" s="3">
        <v>42351</v>
      </c>
      <c r="J1855" s="3">
        <v>44669</v>
      </c>
      <c r="K1855" s="2">
        <v>6.35</v>
      </c>
      <c r="L1855" s="2" t="str" cm="1">
        <f t="array" ref="L1855">_xlfn.SWITCH(TRUE,K1855&lt;2,"1 to 2 yrs",K1855&lt;5,"2 to 5 yrs",K1855&lt;10,"5 to 10 yrs",K1855&lt;20,"10 to 20 yrs","20+")</f>
        <v>5 to 10 yrs</v>
      </c>
      <c r="M1855" s="2">
        <v>49057</v>
      </c>
      <c r="N1855" s="4">
        <v>0.25</v>
      </c>
      <c r="O1855" s="5">
        <f t="shared" si="28"/>
        <v>61321.25</v>
      </c>
      <c r="P1855" s="2" t="s">
        <v>58</v>
      </c>
      <c r="Q1855" s="2"/>
      <c r="R1855" s="2">
        <v>16</v>
      </c>
      <c r="S1855" s="2" t="s">
        <v>52</v>
      </c>
    </row>
    <row r="1856" spans="1:19" x14ac:dyDescent="0.3">
      <c r="A1856" s="2">
        <v>2855</v>
      </c>
      <c r="B1856" s="2" t="s">
        <v>1083</v>
      </c>
      <c r="C1856" s="2" t="s">
        <v>24</v>
      </c>
      <c r="D1856" s="2">
        <v>31</v>
      </c>
      <c r="E1856" s="2" t="str" cm="1">
        <f t="array" ref="E1856">_xlfn.SWITCH(TRUE,D1856&lt;25,"18 to 25",D1856&lt;40,"25 to 40",D1856&lt;50,"40 to 50",D1856&lt;60,"50 to 60","60+")</f>
        <v>25 to 40</v>
      </c>
      <c r="F1856" s="2" t="s">
        <v>36</v>
      </c>
      <c r="G1856" s="2" t="s">
        <v>26</v>
      </c>
      <c r="H1856" s="2" t="s">
        <v>37</v>
      </c>
      <c r="I1856" s="3">
        <v>42638</v>
      </c>
      <c r="J1856" s="2"/>
      <c r="K1856" s="2">
        <v>8.14</v>
      </c>
      <c r="L1856" s="2" t="str" cm="1">
        <f t="array" ref="L1856">_xlfn.SWITCH(TRUE,K1856&lt;2,"1 to 2 yrs",K1856&lt;5,"2 to 5 yrs",K1856&lt;10,"5 to 10 yrs",K1856&lt;20,"10 to 20 yrs","20+")</f>
        <v>5 to 10 yrs</v>
      </c>
      <c r="M1856" s="2">
        <v>81453</v>
      </c>
      <c r="N1856" s="4">
        <v>0.2</v>
      </c>
      <c r="O1856" s="5">
        <f t="shared" si="28"/>
        <v>97743.6</v>
      </c>
      <c r="P1856" s="2" t="s">
        <v>58</v>
      </c>
      <c r="Q1856" s="2">
        <v>1745</v>
      </c>
      <c r="R1856" s="2">
        <v>20</v>
      </c>
      <c r="S1856" s="2" t="s">
        <v>103</v>
      </c>
    </row>
    <row r="1857" spans="1:19" x14ac:dyDescent="0.3">
      <c r="A1857" s="2">
        <v>2856</v>
      </c>
      <c r="B1857" s="2" t="s">
        <v>849</v>
      </c>
      <c r="C1857" s="2" t="s">
        <v>24</v>
      </c>
      <c r="D1857" s="2">
        <v>46</v>
      </c>
      <c r="E1857" s="2" t="str" cm="1">
        <f t="array" ref="E1857">_xlfn.SWITCH(TRUE,D1857&lt;25,"18 to 25",D1857&lt;40,"25 to 40",D1857&lt;50,"40 to 50",D1857&lt;60,"50 to 60","60+")</f>
        <v>40 to 50</v>
      </c>
      <c r="F1857" s="2" t="s">
        <v>50</v>
      </c>
      <c r="G1857" s="2" t="s">
        <v>32</v>
      </c>
      <c r="H1857" s="2" t="s">
        <v>141</v>
      </c>
      <c r="I1857" s="3">
        <v>42521</v>
      </c>
      <c r="J1857" s="2"/>
      <c r="K1857" s="2">
        <v>8.4600000000000009</v>
      </c>
      <c r="L1857" s="2" t="str" cm="1">
        <f t="array" ref="L1857">_xlfn.SWITCH(TRUE,K1857&lt;2,"1 to 2 yrs",K1857&lt;5,"2 to 5 yrs",K1857&lt;10,"5 to 10 yrs",K1857&lt;20,"10 to 20 yrs","20+")</f>
        <v>5 to 10 yrs</v>
      </c>
      <c r="M1857" s="2">
        <v>117157</v>
      </c>
      <c r="N1857" s="4">
        <v>0</v>
      </c>
      <c r="O1857" s="5">
        <f t="shared" si="28"/>
        <v>117157</v>
      </c>
      <c r="P1857" s="2" t="s">
        <v>28</v>
      </c>
      <c r="Q1857" s="2">
        <v>1290</v>
      </c>
      <c r="R1857" s="2">
        <v>76</v>
      </c>
      <c r="S1857" s="2" t="s">
        <v>99</v>
      </c>
    </row>
    <row r="1858" spans="1:19" x14ac:dyDescent="0.3">
      <c r="A1858" s="2">
        <v>2857</v>
      </c>
      <c r="B1858" s="2" t="s">
        <v>1158</v>
      </c>
      <c r="C1858" s="2" t="s">
        <v>17</v>
      </c>
      <c r="D1858" s="2">
        <v>46</v>
      </c>
      <c r="E1858" s="2" t="str" cm="1">
        <f t="array" ref="E1858">_xlfn.SWITCH(TRUE,D1858&lt;25,"18 to 25",D1858&lt;40,"25 to 40",D1858&lt;50,"40 to 50",D1858&lt;60,"50 to 60","60+")</f>
        <v>40 to 50</v>
      </c>
      <c r="F1858" s="2" t="s">
        <v>25</v>
      </c>
      <c r="G1858" s="2" t="s">
        <v>32</v>
      </c>
      <c r="H1858" s="2" t="s">
        <v>136</v>
      </c>
      <c r="I1858" s="3">
        <v>43653</v>
      </c>
      <c r="J1858" s="2"/>
      <c r="K1858" s="2">
        <v>5.36</v>
      </c>
      <c r="L1858" s="2" t="str" cm="1">
        <f t="array" ref="L1858">_xlfn.SWITCH(TRUE,K1858&lt;2,"1 to 2 yrs",K1858&lt;5,"2 to 5 yrs",K1858&lt;10,"5 to 10 yrs",K1858&lt;20,"10 to 20 yrs","20+")</f>
        <v>5 to 10 yrs</v>
      </c>
      <c r="M1858" s="2">
        <v>58598</v>
      </c>
      <c r="N1858" s="4">
        <v>0.2</v>
      </c>
      <c r="O1858" s="5">
        <f t="shared" si="28"/>
        <v>70317.600000000006</v>
      </c>
      <c r="P1858" s="2" t="s">
        <v>58</v>
      </c>
      <c r="Q1858" s="2"/>
      <c r="R1858" s="2">
        <v>96</v>
      </c>
      <c r="S1858" s="2" t="s">
        <v>77</v>
      </c>
    </row>
    <row r="1859" spans="1:19" x14ac:dyDescent="0.3">
      <c r="A1859" s="2">
        <v>2858</v>
      </c>
      <c r="B1859" s="2" t="s">
        <v>1159</v>
      </c>
      <c r="C1859" s="2" t="s">
        <v>17</v>
      </c>
      <c r="D1859" s="2">
        <v>32</v>
      </c>
      <c r="E1859" s="2" t="str" cm="1">
        <f t="array" ref="E1859">_xlfn.SWITCH(TRUE,D1859&lt;25,"18 to 25",D1859&lt;40,"25 to 40",D1859&lt;50,"40 to 50",D1859&lt;60,"50 to 60","60+")</f>
        <v>25 to 40</v>
      </c>
      <c r="F1859" s="2" t="s">
        <v>56</v>
      </c>
      <c r="G1859" s="2" t="s">
        <v>19</v>
      </c>
      <c r="H1859" s="2" t="s">
        <v>61</v>
      </c>
      <c r="I1859" s="3">
        <v>42045</v>
      </c>
      <c r="J1859" s="2"/>
      <c r="K1859" s="2">
        <v>9.77</v>
      </c>
      <c r="L1859" s="2" t="str" cm="1">
        <f t="array" ref="L1859">_xlfn.SWITCH(TRUE,K1859&lt;2,"1 to 2 yrs",K1859&lt;5,"2 to 5 yrs",K1859&lt;10,"5 to 10 yrs",K1859&lt;20,"10 to 20 yrs","20+")</f>
        <v>5 to 10 yrs</v>
      </c>
      <c r="M1859" s="2">
        <v>123624</v>
      </c>
      <c r="N1859" s="4">
        <v>0</v>
      </c>
      <c r="O1859" s="5">
        <f t="shared" ref="O1859:O1922" si="29">M1859+(M1859*N1859)</f>
        <v>123624</v>
      </c>
      <c r="P1859" s="2" t="s">
        <v>28</v>
      </c>
      <c r="Q1859" s="2">
        <v>2099</v>
      </c>
      <c r="R1859" s="2">
        <v>53</v>
      </c>
      <c r="S1859" s="2" t="s">
        <v>157</v>
      </c>
    </row>
    <row r="1860" spans="1:19" x14ac:dyDescent="0.3">
      <c r="A1860" s="2">
        <v>2859</v>
      </c>
      <c r="B1860" s="2" t="s">
        <v>1160</v>
      </c>
      <c r="C1860" s="2" t="s">
        <v>17</v>
      </c>
      <c r="D1860" s="2">
        <v>57</v>
      </c>
      <c r="E1860" s="2" t="str" cm="1">
        <f t="array" ref="E1860">_xlfn.SWITCH(TRUE,D1860&lt;25,"18 to 25",D1860&lt;40,"25 to 40",D1860&lt;50,"40 to 50",D1860&lt;60,"50 to 60","60+")</f>
        <v>50 to 60</v>
      </c>
      <c r="F1860" s="2" t="s">
        <v>40</v>
      </c>
      <c r="G1860" s="2" t="s">
        <v>26</v>
      </c>
      <c r="H1860" s="2" t="s">
        <v>143</v>
      </c>
      <c r="I1860" s="3">
        <v>42125</v>
      </c>
      <c r="J1860" s="3">
        <v>43352</v>
      </c>
      <c r="K1860" s="2">
        <v>3.36</v>
      </c>
      <c r="L1860" s="2" t="str" cm="1">
        <f t="array" ref="L1860">_xlfn.SWITCH(TRUE,K1860&lt;2,"1 to 2 yrs",K1860&lt;5,"2 to 5 yrs",K1860&lt;10,"5 to 10 yrs",K1860&lt;20,"10 to 20 yrs","20+")</f>
        <v>2 to 5 yrs</v>
      </c>
      <c r="M1860" s="2">
        <v>59975</v>
      </c>
      <c r="N1860" s="4">
        <v>0.25</v>
      </c>
      <c r="O1860" s="5">
        <f t="shared" si="29"/>
        <v>74968.75</v>
      </c>
      <c r="P1860" s="2" t="s">
        <v>42</v>
      </c>
      <c r="Q1860" s="2">
        <v>1595</v>
      </c>
      <c r="R1860" s="2">
        <v>12</v>
      </c>
      <c r="S1860" s="2" t="s">
        <v>87</v>
      </c>
    </row>
    <row r="1861" spans="1:19" x14ac:dyDescent="0.3">
      <c r="A1861" s="2">
        <v>2860</v>
      </c>
      <c r="B1861" s="2" t="s">
        <v>980</v>
      </c>
      <c r="C1861" s="2" t="s">
        <v>17</v>
      </c>
      <c r="D1861" s="2">
        <v>60</v>
      </c>
      <c r="E1861" s="2" t="str" cm="1">
        <f t="array" ref="E1861">_xlfn.SWITCH(TRUE,D1861&lt;25,"18 to 25",D1861&lt;40,"25 to 40",D1861&lt;50,"40 to 50",D1861&lt;60,"50 to 60","60+")</f>
        <v>60+</v>
      </c>
      <c r="F1861" s="2" t="s">
        <v>18</v>
      </c>
      <c r="G1861" s="2" t="s">
        <v>19</v>
      </c>
      <c r="H1861" s="2" t="s">
        <v>20</v>
      </c>
      <c r="I1861" s="3">
        <v>42023</v>
      </c>
      <c r="J1861" s="3">
        <v>44201</v>
      </c>
      <c r="K1861" s="2">
        <v>5.96</v>
      </c>
      <c r="L1861" s="2" t="str" cm="1">
        <f t="array" ref="L1861">_xlfn.SWITCH(TRUE,K1861&lt;2,"1 to 2 yrs",K1861&lt;5,"2 to 5 yrs",K1861&lt;10,"5 to 10 yrs",K1861&lt;20,"10 to 20 yrs","20+")</f>
        <v>5 to 10 yrs</v>
      </c>
      <c r="M1861" s="2">
        <v>73893</v>
      </c>
      <c r="N1861" s="4">
        <v>0</v>
      </c>
      <c r="O1861" s="5">
        <f t="shared" si="29"/>
        <v>73893</v>
      </c>
      <c r="P1861" s="2" t="s">
        <v>42</v>
      </c>
      <c r="Q1861" s="2"/>
      <c r="R1861" s="2">
        <v>47</v>
      </c>
      <c r="S1861" s="2" t="s">
        <v>117</v>
      </c>
    </row>
    <row r="1862" spans="1:19" x14ac:dyDescent="0.3">
      <c r="A1862" s="2">
        <v>2861</v>
      </c>
      <c r="B1862" s="2" t="s">
        <v>652</v>
      </c>
      <c r="C1862" s="2" t="s">
        <v>24</v>
      </c>
      <c r="D1862" s="2">
        <v>47</v>
      </c>
      <c r="E1862" s="2" t="str" cm="1">
        <f t="array" ref="E1862">_xlfn.SWITCH(TRUE,D1862&lt;25,"18 to 25",D1862&lt;40,"25 to 40",D1862&lt;50,"40 to 50",D1862&lt;60,"50 to 60","60+")</f>
        <v>40 to 50</v>
      </c>
      <c r="F1862" s="2" t="s">
        <v>56</v>
      </c>
      <c r="G1862" s="2" t="s">
        <v>32</v>
      </c>
      <c r="H1862" s="2" t="s">
        <v>162</v>
      </c>
      <c r="I1862" s="3">
        <v>42277</v>
      </c>
      <c r="J1862" s="2"/>
      <c r="K1862" s="2">
        <v>9.1300000000000008</v>
      </c>
      <c r="L1862" s="2" t="str" cm="1">
        <f t="array" ref="L1862">_xlfn.SWITCH(TRUE,K1862&lt;2,"1 to 2 yrs",K1862&lt;5,"2 to 5 yrs",K1862&lt;10,"5 to 10 yrs",K1862&lt;20,"10 to 20 yrs","20+")</f>
        <v>5 to 10 yrs</v>
      </c>
      <c r="M1862" s="2">
        <v>119868</v>
      </c>
      <c r="N1862" s="4">
        <v>0.5</v>
      </c>
      <c r="O1862" s="5">
        <f t="shared" si="29"/>
        <v>179802</v>
      </c>
      <c r="P1862" s="2" t="s">
        <v>28</v>
      </c>
      <c r="Q1862" s="2">
        <v>1682</v>
      </c>
      <c r="R1862" s="2">
        <v>44</v>
      </c>
      <c r="S1862" s="2" t="s">
        <v>87</v>
      </c>
    </row>
    <row r="1863" spans="1:19" x14ac:dyDescent="0.3">
      <c r="A1863" s="2">
        <v>2862</v>
      </c>
      <c r="B1863" s="2" t="s">
        <v>397</v>
      </c>
      <c r="C1863" s="2" t="s">
        <v>24</v>
      </c>
      <c r="D1863" s="2">
        <v>35</v>
      </c>
      <c r="E1863" s="2" t="str" cm="1">
        <f t="array" ref="E1863">_xlfn.SWITCH(TRUE,D1863&lt;25,"18 to 25",D1863&lt;40,"25 to 40",D1863&lt;50,"40 to 50",D1863&lt;60,"50 to 60","60+")</f>
        <v>25 to 40</v>
      </c>
      <c r="F1863" s="2" t="s">
        <v>31</v>
      </c>
      <c r="G1863" s="2" t="s">
        <v>32</v>
      </c>
      <c r="H1863" s="2" t="s">
        <v>106</v>
      </c>
      <c r="I1863" s="3">
        <v>43191</v>
      </c>
      <c r="J1863" s="3">
        <v>45464</v>
      </c>
      <c r="K1863" s="2">
        <v>6.22</v>
      </c>
      <c r="L1863" s="2" t="str" cm="1">
        <f t="array" ref="L1863">_xlfn.SWITCH(TRUE,K1863&lt;2,"1 to 2 yrs",K1863&lt;5,"2 to 5 yrs",K1863&lt;10,"5 to 10 yrs",K1863&lt;20,"10 to 20 yrs","20+")</f>
        <v>5 to 10 yrs</v>
      </c>
      <c r="M1863" s="2">
        <v>70473</v>
      </c>
      <c r="N1863" s="4">
        <v>0.1</v>
      </c>
      <c r="O1863" s="5">
        <f t="shared" si="29"/>
        <v>77520.3</v>
      </c>
      <c r="P1863" s="2" t="s">
        <v>58</v>
      </c>
      <c r="Q1863" s="2">
        <v>2790</v>
      </c>
      <c r="R1863" s="2">
        <v>8</v>
      </c>
      <c r="S1863" s="2" t="s">
        <v>59</v>
      </c>
    </row>
    <row r="1864" spans="1:19" x14ac:dyDescent="0.3">
      <c r="A1864" s="2">
        <v>2863</v>
      </c>
      <c r="B1864" s="2" t="s">
        <v>370</v>
      </c>
      <c r="C1864" s="2" t="s">
        <v>17</v>
      </c>
      <c r="D1864" s="2">
        <v>60</v>
      </c>
      <c r="E1864" s="2" t="str" cm="1">
        <f t="array" ref="E1864">_xlfn.SWITCH(TRUE,D1864&lt;25,"18 to 25",D1864&lt;40,"25 to 40",D1864&lt;50,"40 to 50",D1864&lt;60,"50 to 60","60+")</f>
        <v>60+</v>
      </c>
      <c r="F1864" s="2" t="s">
        <v>25</v>
      </c>
      <c r="G1864" s="2" t="s">
        <v>32</v>
      </c>
      <c r="H1864" s="2" t="s">
        <v>27</v>
      </c>
      <c r="I1864" s="3">
        <v>43223</v>
      </c>
      <c r="J1864" s="2"/>
      <c r="K1864" s="2">
        <v>6.54</v>
      </c>
      <c r="L1864" s="2" t="str" cm="1">
        <f t="array" ref="L1864">_xlfn.SWITCH(TRUE,K1864&lt;2,"1 to 2 yrs",K1864&lt;5,"2 to 5 yrs",K1864&lt;10,"5 to 10 yrs",K1864&lt;20,"10 to 20 yrs","20+")</f>
        <v>5 to 10 yrs</v>
      </c>
      <c r="M1864" s="2">
        <v>69803</v>
      </c>
      <c r="N1864" s="4">
        <v>0.2</v>
      </c>
      <c r="O1864" s="5">
        <f t="shared" si="29"/>
        <v>83763.600000000006</v>
      </c>
      <c r="P1864" s="2" t="s">
        <v>28</v>
      </c>
      <c r="Q1864" s="2">
        <v>1818</v>
      </c>
      <c r="R1864" s="2">
        <v>54</v>
      </c>
      <c r="S1864" s="2" t="s">
        <v>29</v>
      </c>
    </row>
    <row r="1865" spans="1:19" x14ac:dyDescent="0.3">
      <c r="A1865" s="2">
        <v>2864</v>
      </c>
      <c r="B1865" s="2" t="s">
        <v>1161</v>
      </c>
      <c r="C1865" s="2" t="s">
        <v>24</v>
      </c>
      <c r="D1865" s="2">
        <v>61</v>
      </c>
      <c r="E1865" s="2" t="str" cm="1">
        <f t="array" ref="E1865">_xlfn.SWITCH(TRUE,D1865&lt;25,"18 to 25",D1865&lt;40,"25 to 40",D1865&lt;50,"40 to 50",D1865&lt;60,"50 to 60","60+")</f>
        <v>60+</v>
      </c>
      <c r="F1865" s="2" t="s">
        <v>40</v>
      </c>
      <c r="G1865" s="2" t="s">
        <v>19</v>
      </c>
      <c r="H1865" s="2" t="s">
        <v>65</v>
      </c>
      <c r="I1865" s="3">
        <v>42208</v>
      </c>
      <c r="J1865" s="2"/>
      <c r="K1865" s="2">
        <v>9.32</v>
      </c>
      <c r="L1865" s="2" t="str" cm="1">
        <f t="array" ref="L1865">_xlfn.SWITCH(TRUE,K1865&lt;2,"1 to 2 yrs",K1865&lt;5,"2 to 5 yrs",K1865&lt;10,"5 to 10 yrs",K1865&lt;20,"10 to 20 yrs","20+")</f>
        <v>5 to 10 yrs</v>
      </c>
      <c r="M1865" s="2">
        <v>55363</v>
      </c>
      <c r="N1865" s="4">
        <v>0.3</v>
      </c>
      <c r="O1865" s="5">
        <f t="shared" si="29"/>
        <v>71971.899999999994</v>
      </c>
      <c r="P1865" s="2" t="s">
        <v>21</v>
      </c>
      <c r="Q1865" s="2">
        <v>2644</v>
      </c>
      <c r="R1865" s="2">
        <v>49</v>
      </c>
      <c r="S1865" s="2" t="s">
        <v>29</v>
      </c>
    </row>
    <row r="1866" spans="1:19" x14ac:dyDescent="0.3">
      <c r="A1866" s="2">
        <v>2865</v>
      </c>
      <c r="B1866" s="2" t="s">
        <v>348</v>
      </c>
      <c r="C1866" s="2" t="s">
        <v>24</v>
      </c>
      <c r="D1866" s="2">
        <v>22</v>
      </c>
      <c r="E1866" s="2" t="str" cm="1">
        <f t="array" ref="E1866">_xlfn.SWITCH(TRUE,D1866&lt;25,"18 to 25",D1866&lt;40,"25 to 40",D1866&lt;50,"40 to 50",D1866&lt;60,"50 to 60","60+")</f>
        <v>18 to 25</v>
      </c>
      <c r="F1866" s="2" t="s">
        <v>18</v>
      </c>
      <c r="G1866" s="2" t="s">
        <v>32</v>
      </c>
      <c r="H1866" s="2" t="s">
        <v>216</v>
      </c>
      <c r="I1866" s="3">
        <v>44677</v>
      </c>
      <c r="J1866" s="2"/>
      <c r="K1866" s="2">
        <v>2.56</v>
      </c>
      <c r="L1866" s="2" t="str" cm="1">
        <f t="array" ref="L1866">_xlfn.SWITCH(TRUE,K1866&lt;2,"1 to 2 yrs",K1866&lt;5,"2 to 5 yrs",K1866&lt;10,"5 to 10 yrs",K1866&lt;20,"10 to 20 yrs","20+")</f>
        <v>2 to 5 yrs</v>
      </c>
      <c r="M1866" s="2">
        <v>65396</v>
      </c>
      <c r="N1866" s="4">
        <v>0.5</v>
      </c>
      <c r="O1866" s="5">
        <f t="shared" si="29"/>
        <v>98094</v>
      </c>
      <c r="P1866" s="2" t="s">
        <v>42</v>
      </c>
      <c r="Q1866" s="2">
        <v>1888</v>
      </c>
      <c r="R1866" s="2">
        <v>19</v>
      </c>
      <c r="S1866" s="2" t="s">
        <v>87</v>
      </c>
    </row>
    <row r="1867" spans="1:19" x14ac:dyDescent="0.3">
      <c r="A1867" s="2">
        <v>2866</v>
      </c>
      <c r="B1867" s="2" t="s">
        <v>1162</v>
      </c>
      <c r="C1867" s="2" t="s">
        <v>24</v>
      </c>
      <c r="D1867" s="2">
        <v>25</v>
      </c>
      <c r="E1867" s="2" t="str" cm="1">
        <f t="array" ref="E1867">_xlfn.SWITCH(TRUE,D1867&lt;25,"18 to 25",D1867&lt;40,"25 to 40",D1867&lt;50,"40 to 50",D1867&lt;60,"50 to 60","60+")</f>
        <v>25 to 40</v>
      </c>
      <c r="F1867" s="2" t="s">
        <v>36</v>
      </c>
      <c r="G1867" s="2" t="s">
        <v>32</v>
      </c>
      <c r="H1867" s="2" t="s">
        <v>211</v>
      </c>
      <c r="I1867" s="3">
        <v>44701</v>
      </c>
      <c r="J1867" s="2"/>
      <c r="K1867" s="2">
        <v>2.4900000000000002</v>
      </c>
      <c r="L1867" s="2" t="str" cm="1">
        <f t="array" ref="L1867">_xlfn.SWITCH(TRUE,K1867&lt;2,"1 to 2 yrs",K1867&lt;5,"2 to 5 yrs",K1867&lt;10,"5 to 10 yrs",K1867&lt;20,"10 to 20 yrs","20+")</f>
        <v>2 to 5 yrs</v>
      </c>
      <c r="M1867" s="2">
        <v>67196</v>
      </c>
      <c r="N1867" s="4">
        <v>0.5</v>
      </c>
      <c r="O1867" s="5">
        <f t="shared" si="29"/>
        <v>100794</v>
      </c>
      <c r="P1867" s="2" t="s">
        <v>28</v>
      </c>
      <c r="Q1867" s="2">
        <v>2272</v>
      </c>
      <c r="R1867" s="2">
        <v>39</v>
      </c>
      <c r="S1867" s="2" t="s">
        <v>29</v>
      </c>
    </row>
    <row r="1868" spans="1:19" x14ac:dyDescent="0.3">
      <c r="A1868" s="2">
        <v>2867</v>
      </c>
      <c r="B1868" s="2" t="s">
        <v>866</v>
      </c>
      <c r="C1868" s="2" t="s">
        <v>24</v>
      </c>
      <c r="D1868" s="2">
        <v>51</v>
      </c>
      <c r="E1868" s="2" t="str" cm="1">
        <f t="array" ref="E1868">_xlfn.SWITCH(TRUE,D1868&lt;25,"18 to 25",D1868&lt;40,"25 to 40",D1868&lt;50,"40 to 50",D1868&lt;60,"50 to 60","60+")</f>
        <v>50 to 60</v>
      </c>
      <c r="F1868" s="2" t="s">
        <v>36</v>
      </c>
      <c r="G1868" s="2" t="s">
        <v>19</v>
      </c>
      <c r="H1868" s="2" t="s">
        <v>150</v>
      </c>
      <c r="I1868" s="3">
        <v>44865</v>
      </c>
      <c r="J1868" s="2"/>
      <c r="K1868" s="2">
        <v>2.0499999999999998</v>
      </c>
      <c r="L1868" s="2" t="str" cm="1">
        <f t="array" ref="L1868">_xlfn.SWITCH(TRUE,K1868&lt;2,"1 to 2 yrs",K1868&lt;5,"2 to 5 yrs",K1868&lt;10,"5 to 10 yrs",K1868&lt;20,"10 to 20 yrs","20+")</f>
        <v>2 to 5 yrs</v>
      </c>
      <c r="M1868" s="2">
        <v>63580</v>
      </c>
      <c r="N1868" s="4">
        <v>0.15</v>
      </c>
      <c r="O1868" s="5">
        <f t="shared" si="29"/>
        <v>73117</v>
      </c>
      <c r="P1868" s="2" t="s">
        <v>42</v>
      </c>
      <c r="Q1868" s="2"/>
      <c r="R1868" s="2">
        <v>0</v>
      </c>
      <c r="S1868" s="2" t="s">
        <v>77</v>
      </c>
    </row>
    <row r="1869" spans="1:19" x14ac:dyDescent="0.3">
      <c r="A1869" s="2">
        <v>2868</v>
      </c>
      <c r="B1869" s="2" t="s">
        <v>1163</v>
      </c>
      <c r="C1869" s="2" t="s">
        <v>17</v>
      </c>
      <c r="D1869" s="2">
        <v>33</v>
      </c>
      <c r="E1869" s="2" t="str" cm="1">
        <f t="array" ref="E1869">_xlfn.SWITCH(TRUE,D1869&lt;25,"18 to 25",D1869&lt;40,"25 to 40",D1869&lt;50,"40 to 50",D1869&lt;60,"50 to 60","60+")</f>
        <v>25 to 40</v>
      </c>
      <c r="F1869" s="2" t="s">
        <v>46</v>
      </c>
      <c r="G1869" s="2" t="s">
        <v>32</v>
      </c>
      <c r="H1869" s="2" t="s">
        <v>47</v>
      </c>
      <c r="I1869" s="3">
        <v>43915</v>
      </c>
      <c r="J1869" s="2"/>
      <c r="K1869" s="2">
        <v>4.6500000000000004</v>
      </c>
      <c r="L1869" s="2" t="str" cm="1">
        <f t="array" ref="L1869">_xlfn.SWITCH(TRUE,K1869&lt;2,"1 to 2 yrs",K1869&lt;5,"2 to 5 yrs",K1869&lt;10,"5 to 10 yrs",K1869&lt;20,"10 to 20 yrs","20+")</f>
        <v>2 to 5 yrs</v>
      </c>
      <c r="M1869" s="2">
        <v>95895</v>
      </c>
      <c r="N1869" s="4">
        <v>0.25</v>
      </c>
      <c r="O1869" s="5">
        <f t="shared" si="29"/>
        <v>119868.75</v>
      </c>
      <c r="P1869" s="2" t="s">
        <v>42</v>
      </c>
      <c r="Q1869" s="2">
        <v>1094</v>
      </c>
      <c r="R1869" s="2">
        <v>76</v>
      </c>
      <c r="S1869" s="2" t="s">
        <v>38</v>
      </c>
    </row>
    <row r="1870" spans="1:19" x14ac:dyDescent="0.3">
      <c r="A1870" s="2">
        <v>2869</v>
      </c>
      <c r="B1870" s="2" t="s">
        <v>1041</v>
      </c>
      <c r="C1870" s="2" t="s">
        <v>17</v>
      </c>
      <c r="D1870" s="2">
        <v>56</v>
      </c>
      <c r="E1870" s="2" t="str" cm="1">
        <f t="array" ref="E1870">_xlfn.SWITCH(TRUE,D1870&lt;25,"18 to 25",D1870&lt;40,"25 to 40",D1870&lt;50,"40 to 50",D1870&lt;60,"50 to 60","60+")</f>
        <v>50 to 60</v>
      </c>
      <c r="F1870" s="2" t="s">
        <v>31</v>
      </c>
      <c r="G1870" s="2" t="s">
        <v>26</v>
      </c>
      <c r="H1870" s="2" t="s">
        <v>139</v>
      </c>
      <c r="I1870" s="3">
        <v>43638</v>
      </c>
      <c r="J1870" s="3">
        <v>44013</v>
      </c>
      <c r="K1870" s="2">
        <v>1.03</v>
      </c>
      <c r="L1870" s="2" t="str" cm="1">
        <f t="array" ref="L1870">_xlfn.SWITCH(TRUE,K1870&lt;2,"1 to 2 yrs",K1870&lt;5,"2 to 5 yrs",K1870&lt;10,"5 to 10 yrs",K1870&lt;20,"10 to 20 yrs","20+")</f>
        <v>1 to 2 yrs</v>
      </c>
      <c r="M1870" s="2">
        <v>51261</v>
      </c>
      <c r="N1870" s="4">
        <v>0.15</v>
      </c>
      <c r="O1870" s="5">
        <f t="shared" si="29"/>
        <v>58950.15</v>
      </c>
      <c r="P1870" s="2" t="s">
        <v>21</v>
      </c>
      <c r="Q1870" s="2">
        <v>1469</v>
      </c>
      <c r="R1870" s="2">
        <v>85</v>
      </c>
      <c r="S1870" s="2" t="s">
        <v>34</v>
      </c>
    </row>
    <row r="1871" spans="1:19" x14ac:dyDescent="0.3">
      <c r="A1871" s="2">
        <v>2870</v>
      </c>
      <c r="B1871" s="2" t="s">
        <v>423</v>
      </c>
      <c r="C1871" s="2" t="s">
        <v>24</v>
      </c>
      <c r="D1871" s="2">
        <v>34</v>
      </c>
      <c r="E1871" s="2" t="str" cm="1">
        <f t="array" ref="E1871">_xlfn.SWITCH(TRUE,D1871&lt;25,"18 to 25",D1871&lt;40,"25 to 40",D1871&lt;50,"40 to 50",D1871&lt;60,"50 to 60","60+")</f>
        <v>25 to 40</v>
      </c>
      <c r="F1871" s="2" t="s">
        <v>92</v>
      </c>
      <c r="G1871" s="2" t="s">
        <v>26</v>
      </c>
      <c r="H1871" s="2" t="s">
        <v>171</v>
      </c>
      <c r="I1871" s="3">
        <v>42606</v>
      </c>
      <c r="J1871" s="2"/>
      <c r="K1871" s="2">
        <v>8.23</v>
      </c>
      <c r="L1871" s="2" t="str" cm="1">
        <f t="array" ref="L1871">_xlfn.SWITCH(TRUE,K1871&lt;2,"1 to 2 yrs",K1871&lt;5,"2 to 5 yrs",K1871&lt;10,"5 to 10 yrs",K1871&lt;20,"10 to 20 yrs","20+")</f>
        <v>5 to 10 yrs</v>
      </c>
      <c r="M1871" s="2">
        <v>91382</v>
      </c>
      <c r="N1871" s="4">
        <v>0.1</v>
      </c>
      <c r="O1871" s="5">
        <f t="shared" si="29"/>
        <v>100520.2</v>
      </c>
      <c r="P1871" s="2" t="s">
        <v>28</v>
      </c>
      <c r="Q1871" s="2">
        <v>2585</v>
      </c>
      <c r="R1871" s="2">
        <v>76</v>
      </c>
      <c r="S1871" s="2" t="s">
        <v>77</v>
      </c>
    </row>
    <row r="1872" spans="1:19" x14ac:dyDescent="0.3">
      <c r="A1872" s="2">
        <v>2871</v>
      </c>
      <c r="B1872" s="2" t="s">
        <v>1164</v>
      </c>
      <c r="C1872" s="2" t="s">
        <v>17</v>
      </c>
      <c r="D1872" s="2">
        <v>52</v>
      </c>
      <c r="E1872" s="2" t="str" cm="1">
        <f t="array" ref="E1872">_xlfn.SWITCH(TRUE,D1872&lt;25,"18 to 25",D1872&lt;40,"25 to 40",D1872&lt;50,"40 to 50",D1872&lt;60,"50 to 60","60+")</f>
        <v>50 to 60</v>
      </c>
      <c r="F1872" s="2" t="s">
        <v>25</v>
      </c>
      <c r="G1872" s="2" t="s">
        <v>19</v>
      </c>
      <c r="H1872" s="2" t="s">
        <v>97</v>
      </c>
      <c r="I1872" s="3">
        <v>45445</v>
      </c>
      <c r="J1872" s="2"/>
      <c r="K1872" s="2">
        <v>0.46</v>
      </c>
      <c r="L1872" s="2" t="str" cm="1">
        <f t="array" ref="L1872">_xlfn.SWITCH(TRUE,K1872&lt;2,"1 to 2 yrs",K1872&lt;5,"2 to 5 yrs",K1872&lt;10,"5 to 10 yrs",K1872&lt;20,"10 to 20 yrs","20+")</f>
        <v>1 to 2 yrs</v>
      </c>
      <c r="M1872" s="2">
        <v>54851</v>
      </c>
      <c r="N1872" s="4">
        <v>0.2</v>
      </c>
      <c r="O1872" s="5">
        <f t="shared" si="29"/>
        <v>65821.2</v>
      </c>
      <c r="P1872" s="2" t="s">
        <v>42</v>
      </c>
      <c r="Q1872" s="2">
        <v>1478</v>
      </c>
      <c r="R1872" s="2">
        <v>63</v>
      </c>
      <c r="S1872" s="2" t="s">
        <v>87</v>
      </c>
    </row>
    <row r="1873" spans="1:19" x14ac:dyDescent="0.3">
      <c r="A1873" s="2">
        <v>2872</v>
      </c>
      <c r="B1873" s="2" t="s">
        <v>1101</v>
      </c>
      <c r="C1873" s="2" t="s">
        <v>17</v>
      </c>
      <c r="D1873" s="2">
        <v>59</v>
      </c>
      <c r="E1873" s="2" t="str" cm="1">
        <f t="array" ref="E1873">_xlfn.SWITCH(TRUE,D1873&lt;25,"18 to 25",D1873&lt;40,"25 to 40",D1873&lt;50,"40 to 50",D1873&lt;60,"50 to 60","60+")</f>
        <v>50 to 60</v>
      </c>
      <c r="F1873" s="2" t="s">
        <v>18</v>
      </c>
      <c r="G1873" s="2" t="s">
        <v>26</v>
      </c>
      <c r="H1873" s="2" t="s">
        <v>216</v>
      </c>
      <c r="I1873" s="3">
        <v>44531</v>
      </c>
      <c r="J1873" s="2"/>
      <c r="K1873" s="2">
        <v>2.96</v>
      </c>
      <c r="L1873" s="2" t="str" cm="1">
        <f t="array" ref="L1873">_xlfn.SWITCH(TRUE,K1873&lt;2,"1 to 2 yrs",K1873&lt;5,"2 to 5 yrs",K1873&lt;10,"5 to 10 yrs",K1873&lt;20,"10 to 20 yrs","20+")</f>
        <v>2 to 5 yrs</v>
      </c>
      <c r="M1873" s="2">
        <v>77198</v>
      </c>
      <c r="N1873" s="4">
        <v>0.1</v>
      </c>
      <c r="O1873" s="5">
        <f t="shared" si="29"/>
        <v>84917.8</v>
      </c>
      <c r="P1873" s="2" t="s">
        <v>42</v>
      </c>
      <c r="Q1873" s="2"/>
      <c r="R1873" s="2">
        <v>34</v>
      </c>
      <c r="S1873" s="2" t="s">
        <v>87</v>
      </c>
    </row>
    <row r="1874" spans="1:19" x14ac:dyDescent="0.3">
      <c r="A1874" s="2">
        <v>2873</v>
      </c>
      <c r="B1874" s="2" t="s">
        <v>576</v>
      </c>
      <c r="C1874" s="2" t="s">
        <v>17</v>
      </c>
      <c r="D1874" s="2">
        <v>64</v>
      </c>
      <c r="E1874" s="2" t="str" cm="1">
        <f t="array" ref="E1874">_xlfn.SWITCH(TRUE,D1874&lt;25,"18 to 25",D1874&lt;40,"25 to 40",D1874&lt;50,"40 to 50",D1874&lt;60,"50 to 60","60+")</f>
        <v>60+</v>
      </c>
      <c r="F1874" s="2" t="s">
        <v>18</v>
      </c>
      <c r="G1874" s="2" t="s">
        <v>19</v>
      </c>
      <c r="H1874" s="2" t="s">
        <v>115</v>
      </c>
      <c r="I1874" s="3">
        <v>44972</v>
      </c>
      <c r="J1874" s="2"/>
      <c r="K1874" s="2">
        <v>1.75</v>
      </c>
      <c r="L1874" s="2" t="str" cm="1">
        <f t="array" ref="L1874">_xlfn.SWITCH(TRUE,K1874&lt;2,"1 to 2 yrs",K1874&lt;5,"2 to 5 yrs",K1874&lt;10,"5 to 10 yrs",K1874&lt;20,"10 to 20 yrs","20+")</f>
        <v>1 to 2 yrs</v>
      </c>
      <c r="M1874" s="2">
        <v>62154</v>
      </c>
      <c r="N1874" s="4">
        <v>0.15</v>
      </c>
      <c r="O1874" s="5">
        <f t="shared" si="29"/>
        <v>71477.100000000006</v>
      </c>
      <c r="P1874" s="2" t="s">
        <v>58</v>
      </c>
      <c r="Q1874" s="2">
        <v>2710</v>
      </c>
      <c r="R1874" s="2">
        <v>64</v>
      </c>
      <c r="S1874" s="2" t="s">
        <v>103</v>
      </c>
    </row>
    <row r="1875" spans="1:19" x14ac:dyDescent="0.3">
      <c r="A1875" s="2">
        <v>2874</v>
      </c>
      <c r="B1875" s="2" t="s">
        <v>894</v>
      </c>
      <c r="C1875" s="2" t="s">
        <v>24</v>
      </c>
      <c r="D1875" s="2">
        <v>44</v>
      </c>
      <c r="E1875" s="2" t="str" cm="1">
        <f t="array" ref="E1875">_xlfn.SWITCH(TRUE,D1875&lt;25,"18 to 25",D1875&lt;40,"25 to 40",D1875&lt;50,"40 to 50",D1875&lt;60,"50 to 60","60+")</f>
        <v>40 to 50</v>
      </c>
      <c r="F1875" s="2" t="s">
        <v>92</v>
      </c>
      <c r="G1875" s="2" t="s">
        <v>32</v>
      </c>
      <c r="H1875" s="2" t="s">
        <v>235</v>
      </c>
      <c r="I1875" s="3">
        <v>45064</v>
      </c>
      <c r="J1875" s="2"/>
      <c r="K1875" s="2">
        <v>1.5</v>
      </c>
      <c r="L1875" s="2" t="str" cm="1">
        <f t="array" ref="L1875">_xlfn.SWITCH(TRUE,K1875&lt;2,"1 to 2 yrs",K1875&lt;5,"2 to 5 yrs",K1875&lt;10,"5 to 10 yrs",K1875&lt;20,"10 to 20 yrs","20+")</f>
        <v>1 to 2 yrs</v>
      </c>
      <c r="M1875" s="2">
        <v>59076</v>
      </c>
      <c r="N1875" s="4">
        <v>0.1</v>
      </c>
      <c r="O1875" s="5">
        <f t="shared" si="29"/>
        <v>64983.6</v>
      </c>
      <c r="P1875" s="2" t="s">
        <v>21</v>
      </c>
      <c r="Q1875" s="2">
        <v>1378</v>
      </c>
      <c r="R1875" s="2">
        <v>52</v>
      </c>
      <c r="S1875" s="2" t="s">
        <v>87</v>
      </c>
    </row>
    <row r="1876" spans="1:19" x14ac:dyDescent="0.3">
      <c r="A1876" s="2">
        <v>2875</v>
      </c>
      <c r="B1876" s="2" t="s">
        <v>763</v>
      </c>
      <c r="C1876" s="2" t="s">
        <v>24</v>
      </c>
      <c r="D1876" s="2">
        <v>25</v>
      </c>
      <c r="E1876" s="2" t="str" cm="1">
        <f t="array" ref="E1876">_xlfn.SWITCH(TRUE,D1876&lt;25,"18 to 25",D1876&lt;40,"25 to 40",D1876&lt;50,"40 to 50",D1876&lt;60,"50 to 60","60+")</f>
        <v>25 to 40</v>
      </c>
      <c r="F1876" s="2" t="s">
        <v>92</v>
      </c>
      <c r="G1876" s="2" t="s">
        <v>19</v>
      </c>
      <c r="H1876" s="2" t="s">
        <v>171</v>
      </c>
      <c r="I1876" s="3">
        <v>42280</v>
      </c>
      <c r="J1876" s="2"/>
      <c r="K1876" s="2">
        <v>9.1199999999999992</v>
      </c>
      <c r="L1876" s="2" t="str" cm="1">
        <f t="array" ref="L1876">_xlfn.SWITCH(TRUE,K1876&lt;2,"1 to 2 yrs",K1876&lt;5,"2 to 5 yrs",K1876&lt;10,"5 to 10 yrs",K1876&lt;20,"10 to 20 yrs","20+")</f>
        <v>5 to 10 yrs</v>
      </c>
      <c r="M1876" s="2">
        <v>90871</v>
      </c>
      <c r="N1876" s="4">
        <v>0.25</v>
      </c>
      <c r="O1876" s="5">
        <f t="shared" si="29"/>
        <v>113588.75</v>
      </c>
      <c r="P1876" s="2" t="s">
        <v>58</v>
      </c>
      <c r="Q1876" s="2">
        <v>1552</v>
      </c>
      <c r="R1876" s="2">
        <v>96</v>
      </c>
      <c r="S1876" s="2" t="s">
        <v>117</v>
      </c>
    </row>
    <row r="1877" spans="1:19" x14ac:dyDescent="0.3">
      <c r="A1877" s="2">
        <v>2876</v>
      </c>
      <c r="B1877" s="2" t="s">
        <v>439</v>
      </c>
      <c r="C1877" s="2" t="s">
        <v>24</v>
      </c>
      <c r="D1877" s="2">
        <v>37</v>
      </c>
      <c r="E1877" s="2" t="str" cm="1">
        <f t="array" ref="E1877">_xlfn.SWITCH(TRUE,D1877&lt;25,"18 to 25",D1877&lt;40,"25 to 40",D1877&lt;50,"40 to 50",D1877&lt;60,"50 to 60","60+")</f>
        <v>25 to 40</v>
      </c>
      <c r="F1877" s="2" t="s">
        <v>56</v>
      </c>
      <c r="G1877" s="2" t="s">
        <v>26</v>
      </c>
      <c r="H1877" s="2" t="s">
        <v>81</v>
      </c>
      <c r="I1877" s="3">
        <v>45250</v>
      </c>
      <c r="J1877" s="2"/>
      <c r="K1877" s="2">
        <v>0.99</v>
      </c>
      <c r="L1877" s="2" t="str" cm="1">
        <f t="array" ref="L1877">_xlfn.SWITCH(TRUE,K1877&lt;2,"1 to 2 yrs",K1877&lt;5,"2 to 5 yrs",K1877&lt;10,"5 to 10 yrs",K1877&lt;20,"10 to 20 yrs","20+")</f>
        <v>1 to 2 yrs</v>
      </c>
      <c r="M1877" s="2">
        <v>97518</v>
      </c>
      <c r="N1877" s="4">
        <v>0.25</v>
      </c>
      <c r="O1877" s="5">
        <f t="shared" si="29"/>
        <v>121897.5</v>
      </c>
      <c r="P1877" s="2" t="s">
        <v>28</v>
      </c>
      <c r="Q1877" s="2">
        <v>1635</v>
      </c>
      <c r="R1877" s="2">
        <v>60</v>
      </c>
      <c r="S1877" s="2" t="s">
        <v>29</v>
      </c>
    </row>
    <row r="1878" spans="1:19" x14ac:dyDescent="0.3">
      <c r="A1878" s="2">
        <v>2877</v>
      </c>
      <c r="B1878" s="2" t="s">
        <v>1165</v>
      </c>
      <c r="C1878" s="2" t="s">
        <v>17</v>
      </c>
      <c r="D1878" s="2">
        <v>28</v>
      </c>
      <c r="E1878" s="2" t="str" cm="1">
        <f t="array" ref="E1878">_xlfn.SWITCH(TRUE,D1878&lt;25,"18 to 25",D1878&lt;40,"25 to 40",D1878&lt;50,"40 to 50",D1878&lt;60,"50 to 60","60+")</f>
        <v>25 to 40</v>
      </c>
      <c r="F1878" s="2" t="s">
        <v>40</v>
      </c>
      <c r="G1878" s="2" t="s">
        <v>19</v>
      </c>
      <c r="H1878" s="2" t="s">
        <v>146</v>
      </c>
      <c r="I1878" s="3">
        <v>43254</v>
      </c>
      <c r="J1878" s="2"/>
      <c r="K1878" s="2">
        <v>6.46</v>
      </c>
      <c r="L1878" s="2" t="str" cm="1">
        <f t="array" ref="L1878">_xlfn.SWITCH(TRUE,K1878&lt;2,"1 to 2 yrs",K1878&lt;5,"2 to 5 yrs",K1878&lt;10,"5 to 10 yrs",K1878&lt;20,"10 to 20 yrs","20+")</f>
        <v>5 to 10 yrs</v>
      </c>
      <c r="M1878" s="2">
        <v>67594</v>
      </c>
      <c r="N1878" s="4">
        <v>0.2</v>
      </c>
      <c r="O1878" s="5">
        <f t="shared" si="29"/>
        <v>81112.800000000003</v>
      </c>
      <c r="P1878" s="2" t="s">
        <v>28</v>
      </c>
      <c r="Q1878" s="2">
        <v>1221</v>
      </c>
      <c r="R1878" s="2">
        <v>4</v>
      </c>
      <c r="S1878" s="2" t="s">
        <v>38</v>
      </c>
    </row>
    <row r="1879" spans="1:19" x14ac:dyDescent="0.3">
      <c r="A1879" s="2">
        <v>2878</v>
      </c>
      <c r="B1879" s="2" t="s">
        <v>555</v>
      </c>
      <c r="C1879" s="2" t="s">
        <v>24</v>
      </c>
      <c r="D1879" s="2">
        <v>43</v>
      </c>
      <c r="E1879" s="2" t="str" cm="1">
        <f t="array" ref="E1879">_xlfn.SWITCH(TRUE,D1879&lt;25,"18 to 25",D1879&lt;40,"25 to 40",D1879&lt;50,"40 to 50",D1879&lt;60,"50 to 60","60+")</f>
        <v>40 to 50</v>
      </c>
      <c r="F1879" s="2" t="s">
        <v>56</v>
      </c>
      <c r="G1879" s="2" t="s">
        <v>19</v>
      </c>
      <c r="H1879" s="2" t="s">
        <v>162</v>
      </c>
      <c r="I1879" s="3">
        <v>45040</v>
      </c>
      <c r="J1879" s="2"/>
      <c r="K1879" s="2">
        <v>1.57</v>
      </c>
      <c r="L1879" s="2" t="str" cm="1">
        <f t="array" ref="L1879">_xlfn.SWITCH(TRUE,K1879&lt;2,"1 to 2 yrs",K1879&lt;5,"2 to 5 yrs",K1879&lt;10,"5 to 10 yrs",K1879&lt;20,"10 to 20 yrs","20+")</f>
        <v>1 to 2 yrs</v>
      </c>
      <c r="M1879" s="2">
        <v>92916</v>
      </c>
      <c r="N1879" s="4">
        <v>0.15</v>
      </c>
      <c r="O1879" s="5">
        <f t="shared" si="29"/>
        <v>106853.4</v>
      </c>
      <c r="P1879" s="2" t="s">
        <v>28</v>
      </c>
      <c r="Q1879" s="2">
        <v>1803</v>
      </c>
      <c r="R1879" s="2">
        <v>93</v>
      </c>
      <c r="S1879" s="2" t="s">
        <v>43</v>
      </c>
    </row>
    <row r="1880" spans="1:19" x14ac:dyDescent="0.3">
      <c r="A1880" s="2">
        <v>2879</v>
      </c>
      <c r="B1880" s="2" t="s">
        <v>1103</v>
      </c>
      <c r="C1880" s="2" t="s">
        <v>24</v>
      </c>
      <c r="D1880" s="2">
        <v>50</v>
      </c>
      <c r="E1880" s="2" t="str" cm="1">
        <f t="array" ref="E1880">_xlfn.SWITCH(TRUE,D1880&lt;25,"18 to 25",D1880&lt;40,"25 to 40",D1880&lt;50,"40 to 50",D1880&lt;60,"50 to 60","60+")</f>
        <v>50 to 60</v>
      </c>
      <c r="F1880" s="2" t="s">
        <v>75</v>
      </c>
      <c r="G1880" s="2" t="s">
        <v>19</v>
      </c>
      <c r="H1880" s="2" t="s">
        <v>174</v>
      </c>
      <c r="I1880" s="3">
        <v>44675</v>
      </c>
      <c r="J1880" s="2"/>
      <c r="K1880" s="2">
        <v>2.57</v>
      </c>
      <c r="L1880" s="2" t="str" cm="1">
        <f t="array" ref="L1880">_xlfn.SWITCH(TRUE,K1880&lt;2,"1 to 2 yrs",K1880&lt;5,"2 to 5 yrs",K1880&lt;10,"5 to 10 yrs",K1880&lt;20,"10 to 20 yrs","20+")</f>
        <v>2 to 5 yrs</v>
      </c>
      <c r="M1880" s="2">
        <v>82974</v>
      </c>
      <c r="N1880" s="4">
        <v>0.15</v>
      </c>
      <c r="O1880" s="5">
        <f t="shared" si="29"/>
        <v>95420.1</v>
      </c>
      <c r="P1880" s="2" t="s">
        <v>42</v>
      </c>
      <c r="Q1880" s="2">
        <v>1789</v>
      </c>
      <c r="R1880" s="2">
        <v>68</v>
      </c>
      <c r="S1880" s="2" t="s">
        <v>38</v>
      </c>
    </row>
    <row r="1881" spans="1:19" x14ac:dyDescent="0.3">
      <c r="A1881" s="2">
        <v>2880</v>
      </c>
      <c r="B1881" s="2" t="s">
        <v>1166</v>
      </c>
      <c r="C1881" s="2" t="s">
        <v>17</v>
      </c>
      <c r="D1881" s="2">
        <v>32</v>
      </c>
      <c r="E1881" s="2" t="str" cm="1">
        <f t="array" ref="E1881">_xlfn.SWITCH(TRUE,D1881&lt;25,"18 to 25",D1881&lt;40,"25 to 40",D1881&lt;50,"40 to 50",D1881&lt;60,"50 to 60","60+")</f>
        <v>25 to 40</v>
      </c>
      <c r="F1881" s="2" t="s">
        <v>75</v>
      </c>
      <c r="G1881" s="2" t="s">
        <v>26</v>
      </c>
      <c r="H1881" s="2" t="s">
        <v>76</v>
      </c>
      <c r="I1881" s="3">
        <v>44713</v>
      </c>
      <c r="J1881" s="2"/>
      <c r="K1881" s="2">
        <v>2.46</v>
      </c>
      <c r="L1881" s="2" t="str" cm="1">
        <f t="array" ref="L1881">_xlfn.SWITCH(TRUE,K1881&lt;2,"1 to 2 yrs",K1881&lt;5,"2 to 5 yrs",K1881&lt;10,"5 to 10 yrs",K1881&lt;20,"10 to 20 yrs","20+")</f>
        <v>2 to 5 yrs</v>
      </c>
      <c r="M1881" s="2">
        <v>89810</v>
      </c>
      <c r="N1881" s="4">
        <v>0.5</v>
      </c>
      <c r="O1881" s="5">
        <f t="shared" si="29"/>
        <v>134715</v>
      </c>
      <c r="P1881" s="2" t="s">
        <v>28</v>
      </c>
      <c r="Q1881" s="2"/>
      <c r="R1881" s="2">
        <v>88</v>
      </c>
      <c r="S1881" s="2" t="s">
        <v>34</v>
      </c>
    </row>
    <row r="1882" spans="1:19" x14ac:dyDescent="0.3">
      <c r="A1882" s="2">
        <v>2881</v>
      </c>
      <c r="B1882" s="2" t="s">
        <v>924</v>
      </c>
      <c r="C1882" s="2" t="s">
        <v>24</v>
      </c>
      <c r="D1882" s="2">
        <v>54</v>
      </c>
      <c r="E1882" s="2" t="str" cm="1">
        <f t="array" ref="E1882">_xlfn.SWITCH(TRUE,D1882&lt;25,"18 to 25",D1882&lt;40,"25 to 40",D1882&lt;50,"40 to 50",D1882&lt;60,"50 to 60","60+")</f>
        <v>50 to 60</v>
      </c>
      <c r="F1882" s="2" t="s">
        <v>31</v>
      </c>
      <c r="G1882" s="2" t="s">
        <v>32</v>
      </c>
      <c r="H1882" s="2" t="s">
        <v>72</v>
      </c>
      <c r="I1882" s="3">
        <v>42934</v>
      </c>
      <c r="J1882" s="2"/>
      <c r="K1882" s="2">
        <v>7.33</v>
      </c>
      <c r="L1882" s="2" t="str" cm="1">
        <f t="array" ref="L1882">_xlfn.SWITCH(TRUE,K1882&lt;2,"1 to 2 yrs",K1882&lt;5,"2 to 5 yrs",K1882&lt;10,"5 to 10 yrs",K1882&lt;20,"10 to 20 yrs","20+")</f>
        <v>5 to 10 yrs</v>
      </c>
      <c r="M1882" s="2">
        <v>79208</v>
      </c>
      <c r="N1882" s="4">
        <v>0.2</v>
      </c>
      <c r="O1882" s="5">
        <f t="shared" si="29"/>
        <v>95049.600000000006</v>
      </c>
      <c r="P1882" s="2" t="s">
        <v>28</v>
      </c>
      <c r="Q1882" s="2">
        <v>1479</v>
      </c>
      <c r="R1882" s="2">
        <v>59</v>
      </c>
      <c r="S1882" s="2" t="s">
        <v>87</v>
      </c>
    </row>
    <row r="1883" spans="1:19" x14ac:dyDescent="0.3">
      <c r="A1883" s="2">
        <v>2882</v>
      </c>
      <c r="B1883" s="2" t="s">
        <v>1167</v>
      </c>
      <c r="C1883" s="2" t="s">
        <v>24</v>
      </c>
      <c r="D1883" s="2">
        <v>50</v>
      </c>
      <c r="E1883" s="2" t="str" cm="1">
        <f t="array" ref="E1883">_xlfn.SWITCH(TRUE,D1883&lt;25,"18 to 25",D1883&lt;40,"25 to 40",D1883&lt;50,"40 to 50",D1883&lt;60,"50 to 60","60+")</f>
        <v>50 to 60</v>
      </c>
      <c r="F1883" s="2" t="s">
        <v>46</v>
      </c>
      <c r="G1883" s="2" t="s">
        <v>26</v>
      </c>
      <c r="H1883" s="2" t="s">
        <v>130</v>
      </c>
      <c r="I1883" s="3">
        <v>42143</v>
      </c>
      <c r="J1883" s="2"/>
      <c r="K1883" s="2">
        <v>9.5</v>
      </c>
      <c r="L1883" s="2" t="str" cm="1">
        <f t="array" ref="L1883">_xlfn.SWITCH(TRUE,K1883&lt;2,"1 to 2 yrs",K1883&lt;5,"2 to 5 yrs",K1883&lt;10,"5 to 10 yrs",K1883&lt;20,"10 to 20 yrs","20+")</f>
        <v>5 to 10 yrs</v>
      </c>
      <c r="M1883" s="2">
        <v>132888</v>
      </c>
      <c r="N1883" s="4">
        <v>0.2</v>
      </c>
      <c r="O1883" s="5">
        <f t="shared" si="29"/>
        <v>159465.60000000001</v>
      </c>
      <c r="P1883" s="2" t="s">
        <v>58</v>
      </c>
      <c r="Q1883" s="2">
        <v>2459</v>
      </c>
      <c r="R1883" s="2">
        <v>89</v>
      </c>
      <c r="S1883" s="2" t="s">
        <v>34</v>
      </c>
    </row>
    <row r="1884" spans="1:19" x14ac:dyDescent="0.3">
      <c r="A1884" s="2">
        <v>2883</v>
      </c>
      <c r="B1884" s="2" t="s">
        <v>104</v>
      </c>
      <c r="C1884" s="2" t="s">
        <v>17</v>
      </c>
      <c r="D1884" s="2">
        <v>60</v>
      </c>
      <c r="E1884" s="2" t="str" cm="1">
        <f t="array" ref="E1884">_xlfn.SWITCH(TRUE,D1884&lt;25,"18 to 25",D1884&lt;40,"25 to 40",D1884&lt;50,"40 to 50",D1884&lt;60,"50 to 60","60+")</f>
        <v>60+</v>
      </c>
      <c r="F1884" s="2" t="s">
        <v>25</v>
      </c>
      <c r="G1884" s="2" t="s">
        <v>26</v>
      </c>
      <c r="H1884" s="2" t="s">
        <v>97</v>
      </c>
      <c r="I1884" s="3">
        <v>43169</v>
      </c>
      <c r="J1884" s="2"/>
      <c r="K1884" s="2">
        <v>6.69</v>
      </c>
      <c r="L1884" s="2" t="str" cm="1">
        <f t="array" ref="L1884">_xlfn.SWITCH(TRUE,K1884&lt;2,"1 to 2 yrs",K1884&lt;5,"2 to 5 yrs",K1884&lt;10,"5 to 10 yrs",K1884&lt;20,"10 to 20 yrs","20+")</f>
        <v>5 to 10 yrs</v>
      </c>
      <c r="M1884" s="2">
        <v>73376</v>
      </c>
      <c r="N1884" s="4">
        <v>0.25</v>
      </c>
      <c r="O1884" s="5">
        <f t="shared" si="29"/>
        <v>91720</v>
      </c>
      <c r="P1884" s="2" t="s">
        <v>28</v>
      </c>
      <c r="Q1884" s="2">
        <v>1123</v>
      </c>
      <c r="R1884" s="2">
        <v>18</v>
      </c>
      <c r="S1884" s="2" t="s">
        <v>87</v>
      </c>
    </row>
    <row r="1885" spans="1:19" x14ac:dyDescent="0.3">
      <c r="A1885" s="2">
        <v>2884</v>
      </c>
      <c r="B1885" s="2" t="s">
        <v>899</v>
      </c>
      <c r="C1885" s="2" t="s">
        <v>17</v>
      </c>
      <c r="D1885" s="2">
        <v>33</v>
      </c>
      <c r="E1885" s="2" t="str" cm="1">
        <f t="array" ref="E1885">_xlfn.SWITCH(TRUE,D1885&lt;25,"18 to 25",D1885&lt;40,"25 to 40",D1885&lt;50,"40 to 50",D1885&lt;60,"50 to 60","60+")</f>
        <v>25 to 40</v>
      </c>
      <c r="F1885" s="2" t="s">
        <v>18</v>
      </c>
      <c r="G1885" s="2" t="s">
        <v>19</v>
      </c>
      <c r="H1885" s="2" t="s">
        <v>20</v>
      </c>
      <c r="I1885" s="3">
        <v>44999</v>
      </c>
      <c r="J1885" s="2"/>
      <c r="K1885" s="2">
        <v>1.68</v>
      </c>
      <c r="L1885" s="2" t="str" cm="1">
        <f t="array" ref="L1885">_xlfn.SWITCH(TRUE,K1885&lt;2,"1 to 2 yrs",K1885&lt;5,"2 to 5 yrs",K1885&lt;10,"5 to 10 yrs",K1885&lt;20,"10 to 20 yrs","20+")</f>
        <v>1 to 2 yrs</v>
      </c>
      <c r="M1885" s="2">
        <v>73708</v>
      </c>
      <c r="N1885" s="4">
        <v>0.1</v>
      </c>
      <c r="O1885" s="5">
        <f t="shared" si="29"/>
        <v>81078.8</v>
      </c>
      <c r="P1885" s="2" t="s">
        <v>42</v>
      </c>
      <c r="Q1885" s="2">
        <v>2540</v>
      </c>
      <c r="R1885" s="2">
        <v>75</v>
      </c>
      <c r="S1885" s="2" t="s">
        <v>90</v>
      </c>
    </row>
    <row r="1886" spans="1:19" x14ac:dyDescent="0.3">
      <c r="A1886" s="2">
        <v>2885</v>
      </c>
      <c r="B1886" s="2" t="s">
        <v>537</v>
      </c>
      <c r="C1886" s="2" t="s">
        <v>17</v>
      </c>
      <c r="D1886" s="2">
        <v>28</v>
      </c>
      <c r="E1886" s="2" t="str" cm="1">
        <f t="array" ref="E1886">_xlfn.SWITCH(TRUE,D1886&lt;25,"18 to 25",D1886&lt;40,"25 to 40",D1886&lt;50,"40 to 50",D1886&lt;60,"50 to 60","60+")</f>
        <v>25 to 40</v>
      </c>
      <c r="F1886" s="2" t="s">
        <v>40</v>
      </c>
      <c r="G1886" s="2" t="s">
        <v>19</v>
      </c>
      <c r="H1886" s="2" t="s">
        <v>41</v>
      </c>
      <c r="I1886" s="3">
        <v>44315</v>
      </c>
      <c r="J1886" s="2"/>
      <c r="K1886" s="2">
        <v>3.55</v>
      </c>
      <c r="L1886" s="2" t="str" cm="1">
        <f t="array" ref="L1886">_xlfn.SWITCH(TRUE,K1886&lt;2,"1 to 2 yrs",K1886&lt;5,"2 to 5 yrs",K1886&lt;10,"5 to 10 yrs",K1886&lt;20,"10 to 20 yrs","20+")</f>
        <v>2 to 5 yrs</v>
      </c>
      <c r="M1886" s="2">
        <v>43728</v>
      </c>
      <c r="N1886" s="4">
        <v>0.2</v>
      </c>
      <c r="O1886" s="5">
        <f t="shared" si="29"/>
        <v>52473.599999999999</v>
      </c>
      <c r="P1886" s="2" t="s">
        <v>28</v>
      </c>
      <c r="Q1886" s="2">
        <v>1178</v>
      </c>
      <c r="R1886" s="2">
        <v>56</v>
      </c>
      <c r="S1886" s="2" t="s">
        <v>79</v>
      </c>
    </row>
    <row r="1887" spans="1:19" x14ac:dyDescent="0.3">
      <c r="A1887" s="2">
        <v>2886</v>
      </c>
      <c r="B1887" s="2" t="s">
        <v>1168</v>
      </c>
      <c r="C1887" s="2" t="s">
        <v>24</v>
      </c>
      <c r="D1887" s="2">
        <v>60</v>
      </c>
      <c r="E1887" s="2" t="str" cm="1">
        <f t="array" ref="E1887">_xlfn.SWITCH(TRUE,D1887&lt;25,"18 to 25",D1887&lt;40,"25 to 40",D1887&lt;50,"40 to 50",D1887&lt;60,"50 to 60","60+")</f>
        <v>60+</v>
      </c>
      <c r="F1887" s="2" t="s">
        <v>36</v>
      </c>
      <c r="G1887" s="2" t="s">
        <v>32</v>
      </c>
      <c r="H1887" s="2" t="s">
        <v>150</v>
      </c>
      <c r="I1887" s="3">
        <v>42294</v>
      </c>
      <c r="J1887" s="2"/>
      <c r="K1887" s="2">
        <v>9.08</v>
      </c>
      <c r="L1887" s="2" t="str" cm="1">
        <f t="array" ref="L1887">_xlfn.SWITCH(TRUE,K1887&lt;2,"1 to 2 yrs",K1887&lt;5,"2 to 5 yrs",K1887&lt;10,"5 to 10 yrs",K1887&lt;20,"10 to 20 yrs","20+")</f>
        <v>5 to 10 yrs</v>
      </c>
      <c r="M1887" s="2">
        <v>85696</v>
      </c>
      <c r="N1887" s="4">
        <v>0.2</v>
      </c>
      <c r="O1887" s="5">
        <f t="shared" si="29"/>
        <v>102835.2</v>
      </c>
      <c r="P1887" s="2" t="s">
        <v>28</v>
      </c>
      <c r="Q1887" s="2">
        <v>1169</v>
      </c>
      <c r="R1887" s="2">
        <v>7</v>
      </c>
      <c r="S1887" s="2" t="s">
        <v>117</v>
      </c>
    </row>
    <row r="1888" spans="1:19" x14ac:dyDescent="0.3">
      <c r="A1888" s="2">
        <v>2887</v>
      </c>
      <c r="B1888" s="2" t="s">
        <v>85</v>
      </c>
      <c r="C1888" s="2" t="s">
        <v>24</v>
      </c>
      <c r="D1888" s="2">
        <v>63</v>
      </c>
      <c r="E1888" s="2" t="str" cm="1">
        <f t="array" ref="E1888">_xlfn.SWITCH(TRUE,D1888&lt;25,"18 to 25",D1888&lt;40,"25 to 40",D1888&lt;50,"40 to 50",D1888&lt;60,"50 to 60","60+")</f>
        <v>60+</v>
      </c>
      <c r="F1888" s="2" t="s">
        <v>36</v>
      </c>
      <c r="G1888" s="2" t="s">
        <v>32</v>
      </c>
      <c r="H1888" s="2" t="s">
        <v>122</v>
      </c>
      <c r="I1888" s="3">
        <v>42896</v>
      </c>
      <c r="J1888" s="2"/>
      <c r="K1888" s="2">
        <v>7.44</v>
      </c>
      <c r="L1888" s="2" t="str" cm="1">
        <f t="array" ref="L1888">_xlfn.SWITCH(TRUE,K1888&lt;2,"1 to 2 yrs",K1888&lt;5,"2 to 5 yrs",K1888&lt;10,"5 to 10 yrs",K1888&lt;20,"10 to 20 yrs","20+")</f>
        <v>5 to 10 yrs</v>
      </c>
      <c r="M1888" s="2">
        <v>78870</v>
      </c>
      <c r="N1888" s="4">
        <v>0.1</v>
      </c>
      <c r="O1888" s="5">
        <f t="shared" si="29"/>
        <v>86757</v>
      </c>
      <c r="P1888" s="2" t="s">
        <v>58</v>
      </c>
      <c r="Q1888" s="2">
        <v>1159</v>
      </c>
      <c r="R1888" s="2">
        <v>73</v>
      </c>
      <c r="S1888" s="2" t="s">
        <v>84</v>
      </c>
    </row>
    <row r="1889" spans="1:19" x14ac:dyDescent="0.3">
      <c r="A1889" s="2">
        <v>2888</v>
      </c>
      <c r="B1889" s="2" t="s">
        <v>1169</v>
      </c>
      <c r="C1889" s="2" t="s">
        <v>24</v>
      </c>
      <c r="D1889" s="2">
        <v>47</v>
      </c>
      <c r="E1889" s="2" t="str" cm="1">
        <f t="array" ref="E1889">_xlfn.SWITCH(TRUE,D1889&lt;25,"18 to 25",D1889&lt;40,"25 to 40",D1889&lt;50,"40 to 50",D1889&lt;60,"50 to 60","60+")</f>
        <v>40 to 50</v>
      </c>
      <c r="F1889" s="2" t="s">
        <v>50</v>
      </c>
      <c r="G1889" s="2" t="s">
        <v>19</v>
      </c>
      <c r="H1889" s="2" t="s">
        <v>101</v>
      </c>
      <c r="I1889" s="3">
        <v>43235</v>
      </c>
      <c r="J1889" s="2"/>
      <c r="K1889" s="2">
        <v>6.51</v>
      </c>
      <c r="L1889" s="2" t="str" cm="1">
        <f t="array" ref="L1889">_xlfn.SWITCH(TRUE,K1889&lt;2,"1 to 2 yrs",K1889&lt;5,"2 to 5 yrs",K1889&lt;10,"5 to 10 yrs",K1889&lt;20,"10 to 20 yrs","20+")</f>
        <v>5 to 10 yrs</v>
      </c>
      <c r="M1889" s="2">
        <v>110876</v>
      </c>
      <c r="N1889" s="4">
        <v>0.2</v>
      </c>
      <c r="O1889" s="5">
        <f t="shared" si="29"/>
        <v>133051.20000000001</v>
      </c>
      <c r="P1889" s="2" t="s">
        <v>28</v>
      </c>
      <c r="Q1889" s="2">
        <v>1404</v>
      </c>
      <c r="R1889" s="2">
        <v>17</v>
      </c>
      <c r="S1889" s="2" t="s">
        <v>77</v>
      </c>
    </row>
    <row r="1890" spans="1:19" x14ac:dyDescent="0.3">
      <c r="A1890" s="2">
        <v>2889</v>
      </c>
      <c r="B1890" s="2" t="s">
        <v>1170</v>
      </c>
      <c r="C1890" s="2" t="s">
        <v>17</v>
      </c>
      <c r="D1890" s="2">
        <v>61</v>
      </c>
      <c r="E1890" s="2" t="str" cm="1">
        <f t="array" ref="E1890">_xlfn.SWITCH(TRUE,D1890&lt;25,"18 to 25",D1890&lt;40,"25 to 40",D1890&lt;50,"40 to 50",D1890&lt;60,"50 to 60","60+")</f>
        <v>60+</v>
      </c>
      <c r="F1890" s="2" t="s">
        <v>92</v>
      </c>
      <c r="G1890" s="2" t="s">
        <v>26</v>
      </c>
      <c r="H1890" s="2" t="s">
        <v>93</v>
      </c>
      <c r="I1890" s="3">
        <v>42489</v>
      </c>
      <c r="J1890" s="2"/>
      <c r="K1890" s="2">
        <v>8.5500000000000007</v>
      </c>
      <c r="L1890" s="2" t="str" cm="1">
        <f t="array" ref="L1890">_xlfn.SWITCH(TRUE,K1890&lt;2,"1 to 2 yrs",K1890&lt;5,"2 to 5 yrs",K1890&lt;10,"5 to 10 yrs",K1890&lt;20,"10 to 20 yrs","20+")</f>
        <v>5 to 10 yrs</v>
      </c>
      <c r="M1890" s="2">
        <v>84400</v>
      </c>
      <c r="N1890" s="4">
        <v>0.25</v>
      </c>
      <c r="O1890" s="5">
        <f t="shared" si="29"/>
        <v>105500</v>
      </c>
      <c r="P1890" s="2" t="s">
        <v>58</v>
      </c>
      <c r="Q1890" s="2">
        <v>1233</v>
      </c>
      <c r="R1890" s="2">
        <v>10</v>
      </c>
      <c r="S1890" s="2" t="s">
        <v>117</v>
      </c>
    </row>
    <row r="1891" spans="1:19" x14ac:dyDescent="0.3">
      <c r="A1891" s="2">
        <v>2890</v>
      </c>
      <c r="B1891" s="2" t="s">
        <v>1171</v>
      </c>
      <c r="C1891" s="2" t="s">
        <v>17</v>
      </c>
      <c r="D1891" s="2">
        <v>30</v>
      </c>
      <c r="E1891" s="2" t="str" cm="1">
        <f t="array" ref="E1891">_xlfn.SWITCH(TRUE,D1891&lt;25,"18 to 25",D1891&lt;40,"25 to 40",D1891&lt;50,"40 to 50",D1891&lt;60,"50 to 60","60+")</f>
        <v>25 to 40</v>
      </c>
      <c r="F1891" s="2" t="s">
        <v>31</v>
      </c>
      <c r="G1891" s="2" t="s">
        <v>19</v>
      </c>
      <c r="H1891" s="2" t="s">
        <v>72</v>
      </c>
      <c r="I1891" s="3">
        <v>42073</v>
      </c>
      <c r="J1891" s="3">
        <v>44316</v>
      </c>
      <c r="K1891" s="2">
        <v>6.14</v>
      </c>
      <c r="L1891" s="2" t="str" cm="1">
        <f t="array" ref="L1891">_xlfn.SWITCH(TRUE,K1891&lt;2,"1 to 2 yrs",K1891&lt;5,"2 to 5 yrs",K1891&lt;10,"5 to 10 yrs",K1891&lt;20,"10 to 20 yrs","20+")</f>
        <v>5 to 10 yrs</v>
      </c>
      <c r="M1891" s="2">
        <v>72671</v>
      </c>
      <c r="N1891" s="4">
        <v>0.25</v>
      </c>
      <c r="O1891" s="5">
        <f t="shared" si="29"/>
        <v>90838.75</v>
      </c>
      <c r="P1891" s="2" t="s">
        <v>28</v>
      </c>
      <c r="Q1891" s="2">
        <v>1910</v>
      </c>
      <c r="R1891" s="2">
        <v>61</v>
      </c>
      <c r="S1891" s="2" t="s">
        <v>38</v>
      </c>
    </row>
    <row r="1892" spans="1:19" x14ac:dyDescent="0.3">
      <c r="A1892" s="2">
        <v>2891</v>
      </c>
      <c r="B1892" s="2" t="s">
        <v>1172</v>
      </c>
      <c r="C1892" s="2" t="s">
        <v>24</v>
      </c>
      <c r="D1892" s="2">
        <v>62</v>
      </c>
      <c r="E1892" s="2" t="str" cm="1">
        <f t="array" ref="E1892">_xlfn.SWITCH(TRUE,D1892&lt;25,"18 to 25",D1892&lt;40,"25 to 40",D1892&lt;50,"40 to 50",D1892&lt;60,"50 to 60","60+")</f>
        <v>60+</v>
      </c>
      <c r="F1892" s="2" t="s">
        <v>50</v>
      </c>
      <c r="G1892" s="2" t="s">
        <v>26</v>
      </c>
      <c r="H1892" s="2" t="s">
        <v>89</v>
      </c>
      <c r="I1892" s="3">
        <v>42841</v>
      </c>
      <c r="J1892" s="2"/>
      <c r="K1892" s="2">
        <v>7.59</v>
      </c>
      <c r="L1892" s="2" t="str" cm="1">
        <f t="array" ref="L1892">_xlfn.SWITCH(TRUE,K1892&lt;2,"1 to 2 yrs",K1892&lt;5,"2 to 5 yrs",K1892&lt;10,"5 to 10 yrs",K1892&lt;20,"10 to 20 yrs","20+")</f>
        <v>5 to 10 yrs</v>
      </c>
      <c r="M1892" s="2">
        <v>103366</v>
      </c>
      <c r="N1892" s="4">
        <v>0.2</v>
      </c>
      <c r="O1892" s="5">
        <f t="shared" si="29"/>
        <v>124039.2</v>
      </c>
      <c r="P1892" s="2" t="s">
        <v>28</v>
      </c>
      <c r="Q1892" s="2"/>
      <c r="R1892" s="2">
        <v>29</v>
      </c>
      <c r="S1892" s="2" t="s">
        <v>43</v>
      </c>
    </row>
    <row r="1893" spans="1:19" x14ac:dyDescent="0.3">
      <c r="A1893" s="2">
        <v>2892</v>
      </c>
      <c r="B1893" s="2" t="s">
        <v>943</v>
      </c>
      <c r="C1893" s="2" t="s">
        <v>24</v>
      </c>
      <c r="D1893" s="2">
        <v>55</v>
      </c>
      <c r="E1893" s="2" t="str" cm="1">
        <f t="array" ref="E1893">_xlfn.SWITCH(TRUE,D1893&lt;25,"18 to 25",D1893&lt;40,"25 to 40",D1893&lt;50,"40 to 50",D1893&lt;60,"50 to 60","60+")</f>
        <v>50 to 60</v>
      </c>
      <c r="F1893" s="2" t="s">
        <v>50</v>
      </c>
      <c r="G1893" s="2" t="s">
        <v>19</v>
      </c>
      <c r="H1893" s="2" t="s">
        <v>141</v>
      </c>
      <c r="I1893" s="3">
        <v>44120</v>
      </c>
      <c r="J1893" s="2"/>
      <c r="K1893" s="2">
        <v>4.08</v>
      </c>
      <c r="L1893" s="2" t="str" cm="1">
        <f t="array" ref="L1893">_xlfn.SWITCH(TRUE,K1893&lt;2,"1 to 2 yrs",K1893&lt;5,"2 to 5 yrs",K1893&lt;10,"5 to 10 yrs",K1893&lt;20,"10 to 20 yrs","20+")</f>
        <v>2 to 5 yrs</v>
      </c>
      <c r="M1893" s="2">
        <v>95681</v>
      </c>
      <c r="N1893" s="4">
        <v>0</v>
      </c>
      <c r="O1893" s="5">
        <f t="shared" si="29"/>
        <v>95681</v>
      </c>
      <c r="P1893" s="2" t="s">
        <v>58</v>
      </c>
      <c r="Q1893" s="2">
        <v>2038</v>
      </c>
      <c r="R1893" s="2">
        <v>4</v>
      </c>
      <c r="S1893" s="2" t="s">
        <v>79</v>
      </c>
    </row>
    <row r="1894" spans="1:19" x14ac:dyDescent="0.3">
      <c r="A1894" s="2">
        <v>2893</v>
      </c>
      <c r="B1894" s="2" t="s">
        <v>1173</v>
      </c>
      <c r="C1894" s="2" t="s">
        <v>17</v>
      </c>
      <c r="D1894" s="2">
        <v>34</v>
      </c>
      <c r="E1894" s="2" t="str" cm="1">
        <f t="array" ref="E1894">_xlfn.SWITCH(TRUE,D1894&lt;25,"18 to 25",D1894&lt;40,"25 to 40",D1894&lt;50,"40 to 50",D1894&lt;60,"50 to 60","60+")</f>
        <v>25 to 40</v>
      </c>
      <c r="F1894" s="2" t="s">
        <v>46</v>
      </c>
      <c r="G1894" s="2" t="s">
        <v>19</v>
      </c>
      <c r="H1894" s="2" t="s">
        <v>47</v>
      </c>
      <c r="I1894" s="3">
        <v>45329</v>
      </c>
      <c r="J1894" s="2"/>
      <c r="K1894" s="2">
        <v>0.77</v>
      </c>
      <c r="L1894" s="2" t="str" cm="1">
        <f t="array" ref="L1894">_xlfn.SWITCH(TRUE,K1894&lt;2,"1 to 2 yrs",K1894&lt;5,"2 to 5 yrs",K1894&lt;10,"5 to 10 yrs",K1894&lt;20,"10 to 20 yrs","20+")</f>
        <v>1 to 2 yrs</v>
      </c>
      <c r="M1894" s="2">
        <v>93552</v>
      </c>
      <c r="N1894" s="4">
        <v>0.25</v>
      </c>
      <c r="O1894" s="5">
        <f t="shared" si="29"/>
        <v>116940</v>
      </c>
      <c r="P1894" s="2" t="s">
        <v>42</v>
      </c>
      <c r="Q1894" s="2">
        <v>1385</v>
      </c>
      <c r="R1894" s="2">
        <v>87</v>
      </c>
      <c r="S1894" s="2" t="s">
        <v>77</v>
      </c>
    </row>
    <row r="1895" spans="1:19" x14ac:dyDescent="0.3">
      <c r="A1895" s="2">
        <v>2894</v>
      </c>
      <c r="B1895" s="2" t="s">
        <v>770</v>
      </c>
      <c r="C1895" s="2" t="s">
        <v>17</v>
      </c>
      <c r="D1895" s="2">
        <v>57</v>
      </c>
      <c r="E1895" s="2" t="str" cm="1">
        <f t="array" ref="E1895">_xlfn.SWITCH(TRUE,D1895&lt;25,"18 to 25",D1895&lt;40,"25 to 40",D1895&lt;50,"40 to 50",D1895&lt;60,"50 to 60","60+")</f>
        <v>50 to 60</v>
      </c>
      <c r="F1895" s="2" t="s">
        <v>25</v>
      </c>
      <c r="G1895" s="2" t="s">
        <v>19</v>
      </c>
      <c r="H1895" s="2" t="s">
        <v>259</v>
      </c>
      <c r="I1895" s="3">
        <v>44359</v>
      </c>
      <c r="J1895" s="2"/>
      <c r="K1895" s="2">
        <v>3.43</v>
      </c>
      <c r="L1895" s="2" t="str" cm="1">
        <f t="array" ref="L1895">_xlfn.SWITCH(TRUE,K1895&lt;2,"1 to 2 yrs",K1895&lt;5,"2 to 5 yrs",K1895&lt;10,"5 to 10 yrs",K1895&lt;20,"10 to 20 yrs","20+")</f>
        <v>2 to 5 yrs</v>
      </c>
      <c r="M1895" s="2">
        <v>62698</v>
      </c>
      <c r="N1895" s="4">
        <v>0.2</v>
      </c>
      <c r="O1895" s="5">
        <f t="shared" si="29"/>
        <v>75237.600000000006</v>
      </c>
      <c r="P1895" s="2" t="s">
        <v>28</v>
      </c>
      <c r="Q1895" s="2">
        <v>1935</v>
      </c>
      <c r="R1895" s="2">
        <v>76</v>
      </c>
      <c r="S1895" s="2" t="s">
        <v>54</v>
      </c>
    </row>
    <row r="1896" spans="1:19" x14ac:dyDescent="0.3">
      <c r="A1896" s="2">
        <v>2895</v>
      </c>
      <c r="B1896" s="2" t="s">
        <v>1006</v>
      </c>
      <c r="C1896" s="2" t="s">
        <v>17</v>
      </c>
      <c r="D1896" s="2">
        <v>46</v>
      </c>
      <c r="E1896" s="2" t="str" cm="1">
        <f t="array" ref="E1896">_xlfn.SWITCH(TRUE,D1896&lt;25,"18 to 25",D1896&lt;40,"25 to 40",D1896&lt;50,"40 to 50",D1896&lt;60,"50 to 60","60+")</f>
        <v>40 to 50</v>
      </c>
      <c r="F1896" s="2" t="s">
        <v>18</v>
      </c>
      <c r="G1896" s="2" t="s">
        <v>26</v>
      </c>
      <c r="H1896" s="2" t="s">
        <v>216</v>
      </c>
      <c r="I1896" s="3">
        <v>44035</v>
      </c>
      <c r="J1896" s="2"/>
      <c r="K1896" s="2">
        <v>4.32</v>
      </c>
      <c r="L1896" s="2" t="str" cm="1">
        <f t="array" ref="L1896">_xlfn.SWITCH(TRUE,K1896&lt;2,"1 to 2 yrs",K1896&lt;5,"2 to 5 yrs",K1896&lt;10,"5 to 10 yrs",K1896&lt;20,"10 to 20 yrs","20+")</f>
        <v>2 to 5 yrs</v>
      </c>
      <c r="M1896" s="2">
        <v>68229</v>
      </c>
      <c r="N1896" s="4">
        <v>0.1</v>
      </c>
      <c r="O1896" s="5">
        <f t="shared" si="29"/>
        <v>75051.899999999994</v>
      </c>
      <c r="P1896" s="2" t="s">
        <v>28</v>
      </c>
      <c r="Q1896" s="2"/>
      <c r="R1896" s="2">
        <v>55</v>
      </c>
      <c r="S1896" s="2" t="s">
        <v>79</v>
      </c>
    </row>
    <row r="1897" spans="1:19" x14ac:dyDescent="0.3">
      <c r="A1897" s="2">
        <v>2896</v>
      </c>
      <c r="B1897" s="2" t="s">
        <v>940</v>
      </c>
      <c r="C1897" s="2" t="s">
        <v>17</v>
      </c>
      <c r="D1897" s="2">
        <v>45</v>
      </c>
      <c r="E1897" s="2" t="str" cm="1">
        <f t="array" ref="E1897">_xlfn.SWITCH(TRUE,D1897&lt;25,"18 to 25",D1897&lt;40,"25 to 40",D1897&lt;50,"40 to 50",D1897&lt;60,"50 to 60","60+")</f>
        <v>40 to 50</v>
      </c>
      <c r="F1897" s="2" t="s">
        <v>40</v>
      </c>
      <c r="G1897" s="2" t="s">
        <v>19</v>
      </c>
      <c r="H1897" s="2" t="s">
        <v>208</v>
      </c>
      <c r="I1897" s="3">
        <v>43321</v>
      </c>
      <c r="J1897" s="2"/>
      <c r="K1897" s="2">
        <v>6.27</v>
      </c>
      <c r="L1897" s="2" t="str" cm="1">
        <f t="array" ref="L1897">_xlfn.SWITCH(TRUE,K1897&lt;2,"1 to 2 yrs",K1897&lt;5,"2 to 5 yrs",K1897&lt;10,"5 to 10 yrs",K1897&lt;20,"10 to 20 yrs","20+")</f>
        <v>5 to 10 yrs</v>
      </c>
      <c r="M1897" s="2">
        <v>56497</v>
      </c>
      <c r="N1897" s="4">
        <v>0.5</v>
      </c>
      <c r="O1897" s="5">
        <f t="shared" si="29"/>
        <v>84745.5</v>
      </c>
      <c r="P1897" s="2" t="s">
        <v>28</v>
      </c>
      <c r="Q1897" s="2">
        <v>1393</v>
      </c>
      <c r="R1897" s="2">
        <v>35</v>
      </c>
      <c r="S1897" s="2" t="s">
        <v>103</v>
      </c>
    </row>
    <row r="1898" spans="1:19" x14ac:dyDescent="0.3">
      <c r="A1898" s="2">
        <v>2897</v>
      </c>
      <c r="B1898" s="2" t="s">
        <v>934</v>
      </c>
      <c r="C1898" s="2" t="s">
        <v>24</v>
      </c>
      <c r="D1898" s="2">
        <v>65</v>
      </c>
      <c r="E1898" s="2" t="str" cm="1">
        <f t="array" ref="E1898">_xlfn.SWITCH(TRUE,D1898&lt;25,"18 to 25",D1898&lt;40,"25 to 40",D1898&lt;50,"40 to 50",D1898&lt;60,"50 to 60","60+")</f>
        <v>60+</v>
      </c>
      <c r="F1898" s="2" t="s">
        <v>36</v>
      </c>
      <c r="G1898" s="2" t="s">
        <v>19</v>
      </c>
      <c r="H1898" s="2" t="s">
        <v>211</v>
      </c>
      <c r="I1898" s="3">
        <v>42628</v>
      </c>
      <c r="J1898" s="2"/>
      <c r="K1898" s="2">
        <v>8.17</v>
      </c>
      <c r="L1898" s="2" t="str" cm="1">
        <f t="array" ref="L1898">_xlfn.SWITCH(TRUE,K1898&lt;2,"1 to 2 yrs",K1898&lt;5,"2 to 5 yrs",K1898&lt;10,"5 to 10 yrs",K1898&lt;20,"10 to 20 yrs","20+")</f>
        <v>5 to 10 yrs</v>
      </c>
      <c r="M1898" s="2">
        <v>78010</v>
      </c>
      <c r="N1898" s="4">
        <v>0.5</v>
      </c>
      <c r="O1898" s="5">
        <f t="shared" si="29"/>
        <v>117015</v>
      </c>
      <c r="P1898" s="2" t="s">
        <v>28</v>
      </c>
      <c r="Q1898" s="2">
        <v>2533</v>
      </c>
      <c r="R1898" s="2">
        <v>26</v>
      </c>
      <c r="S1898" s="2" t="s">
        <v>84</v>
      </c>
    </row>
    <row r="1899" spans="1:19" x14ac:dyDescent="0.3">
      <c r="A1899" s="2">
        <v>2898</v>
      </c>
      <c r="B1899" s="2" t="s">
        <v>1050</v>
      </c>
      <c r="C1899" s="2" t="s">
        <v>17</v>
      </c>
      <c r="D1899" s="2">
        <v>38</v>
      </c>
      <c r="E1899" s="2" t="str" cm="1">
        <f t="array" ref="E1899">_xlfn.SWITCH(TRUE,D1899&lt;25,"18 to 25",D1899&lt;40,"25 to 40",D1899&lt;50,"40 to 50",D1899&lt;60,"50 to 60","60+")</f>
        <v>25 to 40</v>
      </c>
      <c r="F1899" s="2" t="s">
        <v>36</v>
      </c>
      <c r="G1899" s="2" t="s">
        <v>19</v>
      </c>
      <c r="H1899" s="2" t="s">
        <v>150</v>
      </c>
      <c r="I1899" s="3">
        <v>44608</v>
      </c>
      <c r="J1899" s="2"/>
      <c r="K1899" s="2">
        <v>2.75</v>
      </c>
      <c r="L1899" s="2" t="str" cm="1">
        <f t="array" ref="L1899">_xlfn.SWITCH(TRUE,K1899&lt;2,"1 to 2 yrs",K1899&lt;5,"2 to 5 yrs",K1899&lt;10,"5 to 10 yrs",K1899&lt;20,"10 to 20 yrs","20+")</f>
        <v>2 to 5 yrs</v>
      </c>
      <c r="M1899" s="2">
        <v>63442</v>
      </c>
      <c r="N1899" s="4">
        <v>0</v>
      </c>
      <c r="O1899" s="5">
        <f t="shared" si="29"/>
        <v>63442</v>
      </c>
      <c r="P1899" s="2" t="s">
        <v>28</v>
      </c>
      <c r="Q1899" s="2">
        <v>2577</v>
      </c>
      <c r="R1899" s="2">
        <v>31</v>
      </c>
      <c r="S1899" s="2" t="s">
        <v>43</v>
      </c>
    </row>
    <row r="1900" spans="1:19" x14ac:dyDescent="0.3">
      <c r="A1900" s="2">
        <v>2899</v>
      </c>
      <c r="B1900" s="2" t="s">
        <v>1174</v>
      </c>
      <c r="C1900" s="2" t="s">
        <v>24</v>
      </c>
      <c r="D1900" s="2">
        <v>23</v>
      </c>
      <c r="E1900" s="2" t="str" cm="1">
        <f t="array" ref="E1900">_xlfn.SWITCH(TRUE,D1900&lt;25,"18 to 25",D1900&lt;40,"25 to 40",D1900&lt;50,"40 to 50",D1900&lt;60,"50 to 60","60+")</f>
        <v>18 to 25</v>
      </c>
      <c r="F1900" s="2" t="s">
        <v>36</v>
      </c>
      <c r="G1900" s="2" t="s">
        <v>19</v>
      </c>
      <c r="H1900" s="2" t="s">
        <v>241</v>
      </c>
      <c r="I1900" s="3">
        <v>45460</v>
      </c>
      <c r="J1900" s="2"/>
      <c r="K1900" s="2">
        <v>0.42</v>
      </c>
      <c r="L1900" s="2" t="str" cm="1">
        <f t="array" ref="L1900">_xlfn.SWITCH(TRUE,K1900&lt;2,"1 to 2 yrs",K1900&lt;5,"2 to 5 yrs",K1900&lt;10,"5 to 10 yrs",K1900&lt;20,"10 to 20 yrs","20+")</f>
        <v>1 to 2 yrs</v>
      </c>
      <c r="M1900" s="2">
        <v>61300</v>
      </c>
      <c r="N1900" s="4">
        <v>0.2</v>
      </c>
      <c r="O1900" s="5">
        <f t="shared" si="29"/>
        <v>73560</v>
      </c>
      <c r="P1900" s="2" t="s">
        <v>42</v>
      </c>
      <c r="Q1900" s="2">
        <v>2652</v>
      </c>
      <c r="R1900" s="2">
        <v>13</v>
      </c>
      <c r="S1900" s="2" t="s">
        <v>34</v>
      </c>
    </row>
    <row r="1901" spans="1:19" x14ac:dyDescent="0.3">
      <c r="A1901" s="2">
        <v>2900</v>
      </c>
      <c r="B1901" s="2" t="s">
        <v>542</v>
      </c>
      <c r="C1901" s="2" t="s">
        <v>24</v>
      </c>
      <c r="D1901" s="2">
        <v>34</v>
      </c>
      <c r="E1901" s="2" t="str" cm="1">
        <f t="array" ref="E1901">_xlfn.SWITCH(TRUE,D1901&lt;25,"18 to 25",D1901&lt;40,"25 to 40",D1901&lt;50,"40 to 50",D1901&lt;60,"50 to 60","60+")</f>
        <v>25 to 40</v>
      </c>
      <c r="F1901" s="2" t="s">
        <v>75</v>
      </c>
      <c r="G1901" s="2" t="s">
        <v>32</v>
      </c>
      <c r="H1901" s="2" t="s">
        <v>226</v>
      </c>
      <c r="I1901" s="3">
        <v>44231</v>
      </c>
      <c r="J1901" s="2"/>
      <c r="K1901" s="2">
        <v>3.78</v>
      </c>
      <c r="L1901" s="2" t="str" cm="1">
        <f t="array" ref="L1901">_xlfn.SWITCH(TRUE,K1901&lt;2,"1 to 2 yrs",K1901&lt;5,"2 to 5 yrs",K1901&lt;10,"5 to 10 yrs",K1901&lt;20,"10 to 20 yrs","20+")</f>
        <v>2 to 5 yrs</v>
      </c>
      <c r="M1901" s="2">
        <v>91360</v>
      </c>
      <c r="N1901" s="4">
        <v>0.1</v>
      </c>
      <c r="O1901" s="5">
        <f t="shared" si="29"/>
        <v>100496</v>
      </c>
      <c r="P1901" s="2" t="s">
        <v>28</v>
      </c>
      <c r="Q1901" s="2">
        <v>1989</v>
      </c>
      <c r="R1901" s="2">
        <v>40</v>
      </c>
      <c r="S1901" s="2" t="s">
        <v>73</v>
      </c>
    </row>
    <row r="1902" spans="1:19" x14ac:dyDescent="0.3">
      <c r="A1902" s="2">
        <v>2901</v>
      </c>
      <c r="B1902" s="2" t="s">
        <v>1175</v>
      </c>
      <c r="C1902" s="2" t="s">
        <v>24</v>
      </c>
      <c r="D1902" s="2">
        <v>52</v>
      </c>
      <c r="E1902" s="2" t="str" cm="1">
        <f t="array" ref="E1902">_xlfn.SWITCH(TRUE,D1902&lt;25,"18 to 25",D1902&lt;40,"25 to 40",D1902&lt;50,"40 to 50",D1902&lt;60,"50 to 60","60+")</f>
        <v>50 to 60</v>
      </c>
      <c r="F1902" s="2" t="s">
        <v>25</v>
      </c>
      <c r="G1902" s="2" t="s">
        <v>19</v>
      </c>
      <c r="H1902" s="2" t="s">
        <v>155</v>
      </c>
      <c r="I1902" s="3">
        <v>43930</v>
      </c>
      <c r="J1902" s="2"/>
      <c r="K1902" s="2">
        <v>4.6100000000000003</v>
      </c>
      <c r="L1902" s="2" t="str" cm="1">
        <f t="array" ref="L1902">_xlfn.SWITCH(TRUE,K1902&lt;2,"1 to 2 yrs",K1902&lt;5,"2 to 5 yrs",K1902&lt;10,"5 to 10 yrs",K1902&lt;20,"10 to 20 yrs","20+")</f>
        <v>2 to 5 yrs</v>
      </c>
      <c r="M1902" s="2">
        <v>62614</v>
      </c>
      <c r="N1902" s="4">
        <v>0</v>
      </c>
      <c r="O1902" s="5">
        <f t="shared" si="29"/>
        <v>62614</v>
      </c>
      <c r="P1902" s="2" t="s">
        <v>28</v>
      </c>
      <c r="Q1902" s="2">
        <v>1156</v>
      </c>
      <c r="R1902" s="2">
        <v>65</v>
      </c>
      <c r="S1902" s="2" t="s">
        <v>34</v>
      </c>
    </row>
    <row r="1903" spans="1:19" x14ac:dyDescent="0.3">
      <c r="A1903" s="2">
        <v>2902</v>
      </c>
      <c r="B1903" s="2" t="s">
        <v>472</v>
      </c>
      <c r="C1903" s="2" t="s">
        <v>17</v>
      </c>
      <c r="D1903" s="2">
        <v>50</v>
      </c>
      <c r="E1903" s="2" t="str" cm="1">
        <f t="array" ref="E1903">_xlfn.SWITCH(TRUE,D1903&lt;25,"18 to 25",D1903&lt;40,"25 to 40",D1903&lt;50,"40 to 50",D1903&lt;60,"50 to 60","60+")</f>
        <v>50 to 60</v>
      </c>
      <c r="F1903" s="2" t="s">
        <v>31</v>
      </c>
      <c r="G1903" s="2" t="s">
        <v>19</v>
      </c>
      <c r="H1903" s="2" t="s">
        <v>72</v>
      </c>
      <c r="I1903" s="3">
        <v>42547</v>
      </c>
      <c r="J1903" s="3">
        <v>44648</v>
      </c>
      <c r="K1903" s="2">
        <v>5.75</v>
      </c>
      <c r="L1903" s="2" t="str" cm="1">
        <f t="array" ref="L1903">_xlfn.SWITCH(TRUE,K1903&lt;2,"1 to 2 yrs",K1903&lt;5,"2 to 5 yrs",K1903&lt;10,"5 to 10 yrs",K1903&lt;20,"10 to 20 yrs","20+")</f>
        <v>5 to 10 yrs</v>
      </c>
      <c r="M1903" s="2">
        <v>61239</v>
      </c>
      <c r="N1903" s="4">
        <v>0.15</v>
      </c>
      <c r="O1903" s="5">
        <f t="shared" si="29"/>
        <v>70424.850000000006</v>
      </c>
      <c r="P1903" s="2" t="s">
        <v>58</v>
      </c>
      <c r="Q1903" s="2">
        <v>2778</v>
      </c>
      <c r="R1903" s="2">
        <v>3</v>
      </c>
      <c r="S1903" s="2" t="s">
        <v>157</v>
      </c>
    </row>
    <row r="1904" spans="1:19" x14ac:dyDescent="0.3">
      <c r="A1904" s="2">
        <v>2903</v>
      </c>
      <c r="B1904" s="2" t="s">
        <v>1036</v>
      </c>
      <c r="C1904" s="2" t="s">
        <v>17</v>
      </c>
      <c r="D1904" s="2">
        <v>49</v>
      </c>
      <c r="E1904" s="2" t="str" cm="1">
        <f t="array" ref="E1904">_xlfn.SWITCH(TRUE,D1904&lt;25,"18 to 25",D1904&lt;40,"25 to 40",D1904&lt;50,"40 to 50",D1904&lt;60,"50 to 60","60+")</f>
        <v>40 to 50</v>
      </c>
      <c r="F1904" s="2" t="s">
        <v>36</v>
      </c>
      <c r="G1904" s="2" t="s">
        <v>19</v>
      </c>
      <c r="H1904" s="2" t="s">
        <v>211</v>
      </c>
      <c r="I1904" s="3">
        <v>42140</v>
      </c>
      <c r="J1904" s="2"/>
      <c r="K1904" s="2">
        <v>9.51</v>
      </c>
      <c r="L1904" s="2" t="str" cm="1">
        <f t="array" ref="L1904">_xlfn.SWITCH(TRUE,K1904&lt;2,"1 to 2 yrs",K1904&lt;5,"2 to 5 yrs",K1904&lt;10,"5 to 10 yrs",K1904&lt;20,"10 to 20 yrs","20+")</f>
        <v>5 to 10 yrs</v>
      </c>
      <c r="M1904" s="2">
        <v>88826</v>
      </c>
      <c r="N1904" s="4">
        <v>0.15</v>
      </c>
      <c r="O1904" s="5">
        <f t="shared" si="29"/>
        <v>102149.9</v>
      </c>
      <c r="P1904" s="2" t="s">
        <v>42</v>
      </c>
      <c r="Q1904" s="2">
        <v>1329</v>
      </c>
      <c r="R1904" s="2">
        <v>10</v>
      </c>
      <c r="S1904" s="2" t="s">
        <v>90</v>
      </c>
    </row>
    <row r="1905" spans="1:19" x14ac:dyDescent="0.3">
      <c r="A1905" s="2">
        <v>2904</v>
      </c>
      <c r="B1905" s="2" t="s">
        <v>860</v>
      </c>
      <c r="C1905" s="2" t="s">
        <v>17</v>
      </c>
      <c r="D1905" s="2">
        <v>48</v>
      </c>
      <c r="E1905" s="2" t="str" cm="1">
        <f t="array" ref="E1905">_xlfn.SWITCH(TRUE,D1905&lt;25,"18 to 25",D1905&lt;40,"25 to 40",D1905&lt;50,"40 to 50",D1905&lt;60,"50 to 60","60+")</f>
        <v>40 to 50</v>
      </c>
      <c r="F1905" s="2" t="s">
        <v>46</v>
      </c>
      <c r="G1905" s="2" t="s">
        <v>19</v>
      </c>
      <c r="H1905" s="2" t="s">
        <v>110</v>
      </c>
      <c r="I1905" s="3">
        <v>44427</v>
      </c>
      <c r="J1905" s="2"/>
      <c r="K1905" s="2">
        <v>3.24</v>
      </c>
      <c r="L1905" s="2" t="str" cm="1">
        <f t="array" ref="L1905">_xlfn.SWITCH(TRUE,K1905&lt;2,"1 to 2 yrs",K1905&lt;5,"2 to 5 yrs",K1905&lt;10,"5 to 10 yrs",K1905&lt;20,"10 to 20 yrs","20+")</f>
        <v>2 to 5 yrs</v>
      </c>
      <c r="M1905" s="2">
        <v>107314</v>
      </c>
      <c r="N1905" s="4">
        <v>0.5</v>
      </c>
      <c r="O1905" s="5">
        <f t="shared" si="29"/>
        <v>160971</v>
      </c>
      <c r="P1905" s="2" t="s">
        <v>21</v>
      </c>
      <c r="Q1905" s="2"/>
      <c r="R1905" s="2">
        <v>47</v>
      </c>
      <c r="S1905" s="2" t="s">
        <v>77</v>
      </c>
    </row>
    <row r="1906" spans="1:19" x14ac:dyDescent="0.3">
      <c r="A1906" s="2">
        <v>2905</v>
      </c>
      <c r="B1906" s="2" t="s">
        <v>570</v>
      </c>
      <c r="C1906" s="2" t="s">
        <v>17</v>
      </c>
      <c r="D1906" s="2">
        <v>36</v>
      </c>
      <c r="E1906" s="2" t="str" cm="1">
        <f t="array" ref="E1906">_xlfn.SWITCH(TRUE,D1906&lt;25,"18 to 25",D1906&lt;40,"25 to 40",D1906&lt;50,"40 to 50",D1906&lt;60,"50 to 60","60+")</f>
        <v>25 to 40</v>
      </c>
      <c r="F1906" s="2" t="s">
        <v>36</v>
      </c>
      <c r="G1906" s="2" t="s">
        <v>19</v>
      </c>
      <c r="H1906" s="2" t="s">
        <v>150</v>
      </c>
      <c r="I1906" s="3">
        <v>44515</v>
      </c>
      <c r="J1906" s="3">
        <v>45875</v>
      </c>
      <c r="K1906" s="2">
        <v>3.72</v>
      </c>
      <c r="L1906" s="2" t="str" cm="1">
        <f t="array" ref="L1906">_xlfn.SWITCH(TRUE,K1906&lt;2,"1 to 2 yrs",K1906&lt;5,"2 to 5 yrs",K1906&lt;10,"5 to 10 yrs",K1906&lt;20,"10 to 20 yrs","20+")</f>
        <v>2 to 5 yrs</v>
      </c>
      <c r="M1906" s="2">
        <v>68862</v>
      </c>
      <c r="N1906" s="4">
        <v>0</v>
      </c>
      <c r="O1906" s="5">
        <f t="shared" si="29"/>
        <v>68862</v>
      </c>
      <c r="P1906" s="2" t="s">
        <v>28</v>
      </c>
      <c r="Q1906" s="2">
        <v>2119</v>
      </c>
      <c r="R1906" s="2">
        <v>36</v>
      </c>
      <c r="S1906" s="2" t="s">
        <v>29</v>
      </c>
    </row>
    <row r="1907" spans="1:19" x14ac:dyDescent="0.3">
      <c r="A1907" s="2">
        <v>2906</v>
      </c>
      <c r="B1907" s="2" t="s">
        <v>651</v>
      </c>
      <c r="C1907" s="2" t="s">
        <v>24</v>
      </c>
      <c r="D1907" s="2">
        <v>52</v>
      </c>
      <c r="E1907" s="2" t="str" cm="1">
        <f t="array" ref="E1907">_xlfn.SWITCH(TRUE,D1907&lt;25,"18 to 25",D1907&lt;40,"25 to 40",D1907&lt;50,"40 to 50",D1907&lt;60,"50 to 60","60+")</f>
        <v>50 to 60</v>
      </c>
      <c r="F1907" s="2" t="s">
        <v>31</v>
      </c>
      <c r="G1907" s="2" t="s">
        <v>32</v>
      </c>
      <c r="H1907" s="2" t="s">
        <v>72</v>
      </c>
      <c r="I1907" s="3">
        <v>44217</v>
      </c>
      <c r="J1907" s="2"/>
      <c r="K1907" s="2">
        <v>3.82</v>
      </c>
      <c r="L1907" s="2" t="str" cm="1">
        <f t="array" ref="L1907">_xlfn.SWITCH(TRUE,K1907&lt;2,"1 to 2 yrs",K1907&lt;5,"2 to 5 yrs",K1907&lt;10,"5 to 10 yrs",K1907&lt;20,"10 to 20 yrs","20+")</f>
        <v>2 to 5 yrs</v>
      </c>
      <c r="M1907" s="2">
        <v>70941</v>
      </c>
      <c r="N1907" s="4">
        <v>0.5</v>
      </c>
      <c r="O1907" s="5">
        <f t="shared" si="29"/>
        <v>106411.5</v>
      </c>
      <c r="P1907" s="2" t="s">
        <v>58</v>
      </c>
      <c r="Q1907" s="2">
        <v>2071</v>
      </c>
      <c r="R1907" s="2">
        <v>12</v>
      </c>
      <c r="S1907" s="2" t="s">
        <v>87</v>
      </c>
    </row>
    <row r="1908" spans="1:19" x14ac:dyDescent="0.3">
      <c r="A1908" s="2">
        <v>2907</v>
      </c>
      <c r="B1908" s="2" t="s">
        <v>270</v>
      </c>
      <c r="C1908" s="2" t="s">
        <v>17</v>
      </c>
      <c r="D1908" s="2">
        <v>61</v>
      </c>
      <c r="E1908" s="2" t="str" cm="1">
        <f t="array" ref="E1908">_xlfn.SWITCH(TRUE,D1908&lt;25,"18 to 25",D1908&lt;40,"25 to 40",D1908&lt;50,"40 to 50",D1908&lt;60,"50 to 60","60+")</f>
        <v>60+</v>
      </c>
      <c r="F1908" s="2" t="s">
        <v>75</v>
      </c>
      <c r="G1908" s="2" t="s">
        <v>19</v>
      </c>
      <c r="H1908" s="2" t="s">
        <v>174</v>
      </c>
      <c r="I1908" s="3">
        <v>43785</v>
      </c>
      <c r="J1908" s="2"/>
      <c r="K1908" s="2">
        <v>5</v>
      </c>
      <c r="L1908" s="2" t="str" cm="1">
        <f t="array" ref="L1908">_xlfn.SWITCH(TRUE,K1908&lt;2,"1 to 2 yrs",K1908&lt;5,"2 to 5 yrs",K1908&lt;10,"5 to 10 yrs",K1908&lt;20,"10 to 20 yrs","20+")</f>
        <v>5 to 10 yrs</v>
      </c>
      <c r="M1908" s="2">
        <v>96099</v>
      </c>
      <c r="N1908" s="4">
        <v>0.2</v>
      </c>
      <c r="O1908" s="5">
        <f t="shared" si="29"/>
        <v>115318.8</v>
      </c>
      <c r="P1908" s="2" t="s">
        <v>58</v>
      </c>
      <c r="Q1908" s="2"/>
      <c r="R1908" s="2">
        <v>72</v>
      </c>
      <c r="S1908" s="2" t="s">
        <v>52</v>
      </c>
    </row>
    <row r="1909" spans="1:19" x14ac:dyDescent="0.3">
      <c r="A1909" s="2">
        <v>2908</v>
      </c>
      <c r="B1909" s="2" t="s">
        <v>922</v>
      </c>
      <c r="C1909" s="2" t="s">
        <v>17</v>
      </c>
      <c r="D1909" s="2">
        <v>36</v>
      </c>
      <c r="E1909" s="2" t="str" cm="1">
        <f t="array" ref="E1909">_xlfn.SWITCH(TRUE,D1909&lt;25,"18 to 25",D1909&lt;40,"25 to 40",D1909&lt;50,"40 to 50",D1909&lt;60,"50 to 60","60+")</f>
        <v>25 to 40</v>
      </c>
      <c r="F1909" s="2" t="s">
        <v>46</v>
      </c>
      <c r="G1909" s="2" t="s">
        <v>32</v>
      </c>
      <c r="H1909" s="2" t="s">
        <v>110</v>
      </c>
      <c r="I1909" s="3">
        <v>44644</v>
      </c>
      <c r="J1909" s="2"/>
      <c r="K1909" s="2">
        <v>2.65</v>
      </c>
      <c r="L1909" s="2" t="str" cm="1">
        <f t="array" ref="L1909">_xlfn.SWITCH(TRUE,K1909&lt;2,"1 to 2 yrs",K1909&lt;5,"2 to 5 yrs",K1909&lt;10,"5 to 10 yrs",K1909&lt;20,"10 to 20 yrs","20+")</f>
        <v>2 to 5 yrs</v>
      </c>
      <c r="M1909" s="2">
        <v>89192</v>
      </c>
      <c r="N1909" s="4">
        <v>0</v>
      </c>
      <c r="O1909" s="5">
        <f t="shared" si="29"/>
        <v>89192</v>
      </c>
      <c r="P1909" s="2" t="s">
        <v>28</v>
      </c>
      <c r="Q1909" s="2"/>
      <c r="R1909" s="2">
        <v>41</v>
      </c>
      <c r="S1909" s="2" t="s">
        <v>90</v>
      </c>
    </row>
    <row r="1910" spans="1:19" x14ac:dyDescent="0.3">
      <c r="A1910" s="2">
        <v>2909</v>
      </c>
      <c r="B1910" s="2" t="s">
        <v>1161</v>
      </c>
      <c r="C1910" s="2" t="s">
        <v>24</v>
      </c>
      <c r="D1910" s="2">
        <v>54</v>
      </c>
      <c r="E1910" s="2" t="str" cm="1">
        <f t="array" ref="E1910">_xlfn.SWITCH(TRUE,D1910&lt;25,"18 to 25",D1910&lt;40,"25 to 40",D1910&lt;50,"40 to 50",D1910&lt;60,"50 to 60","60+")</f>
        <v>50 to 60</v>
      </c>
      <c r="F1910" s="2" t="s">
        <v>50</v>
      </c>
      <c r="G1910" s="2" t="s">
        <v>32</v>
      </c>
      <c r="H1910" s="2" t="s">
        <v>101</v>
      </c>
      <c r="I1910" s="3">
        <v>43345</v>
      </c>
      <c r="J1910" s="2"/>
      <c r="K1910" s="2">
        <v>6.21</v>
      </c>
      <c r="L1910" s="2" t="str" cm="1">
        <f t="array" ref="L1910">_xlfn.SWITCH(TRUE,K1910&lt;2,"1 to 2 yrs",K1910&lt;5,"2 to 5 yrs",K1910&lt;10,"5 to 10 yrs",K1910&lt;20,"10 to 20 yrs","20+")</f>
        <v>5 to 10 yrs</v>
      </c>
      <c r="M1910" s="2">
        <v>109410</v>
      </c>
      <c r="N1910" s="4">
        <v>0.2</v>
      </c>
      <c r="O1910" s="5">
        <f t="shared" si="29"/>
        <v>131292</v>
      </c>
      <c r="P1910" s="2" t="s">
        <v>58</v>
      </c>
      <c r="Q1910" s="2">
        <v>1404</v>
      </c>
      <c r="R1910" s="2">
        <v>26</v>
      </c>
      <c r="S1910" s="2" t="s">
        <v>38</v>
      </c>
    </row>
    <row r="1911" spans="1:19" x14ac:dyDescent="0.3">
      <c r="A1911" s="2">
        <v>2910</v>
      </c>
      <c r="B1911" s="2" t="s">
        <v>941</v>
      </c>
      <c r="C1911" s="2" t="s">
        <v>17</v>
      </c>
      <c r="D1911" s="2">
        <v>41</v>
      </c>
      <c r="E1911" s="2" t="str" cm="1">
        <f t="array" ref="E1911">_xlfn.SWITCH(TRUE,D1911&lt;25,"18 to 25",D1911&lt;40,"25 to 40",D1911&lt;50,"40 to 50",D1911&lt;60,"50 to 60","60+")</f>
        <v>40 to 50</v>
      </c>
      <c r="F1911" s="2" t="s">
        <v>31</v>
      </c>
      <c r="G1911" s="2" t="s">
        <v>19</v>
      </c>
      <c r="H1911" s="2" t="s">
        <v>68</v>
      </c>
      <c r="I1911" s="3">
        <v>45416</v>
      </c>
      <c r="J1911" s="2"/>
      <c r="K1911" s="2">
        <v>0.54</v>
      </c>
      <c r="L1911" s="2" t="str" cm="1">
        <f t="array" ref="L1911">_xlfn.SWITCH(TRUE,K1911&lt;2,"1 to 2 yrs",K1911&lt;5,"2 to 5 yrs",K1911&lt;10,"5 to 10 yrs",K1911&lt;20,"10 to 20 yrs","20+")</f>
        <v>1 to 2 yrs</v>
      </c>
      <c r="M1911" s="2">
        <v>57409</v>
      </c>
      <c r="N1911" s="4">
        <v>0.5</v>
      </c>
      <c r="O1911" s="5">
        <f t="shared" si="29"/>
        <v>86113.5</v>
      </c>
      <c r="P1911" s="2" t="s">
        <v>42</v>
      </c>
      <c r="Q1911" s="2">
        <v>2300</v>
      </c>
      <c r="R1911" s="2">
        <v>65</v>
      </c>
      <c r="S1911" s="2" t="s">
        <v>22</v>
      </c>
    </row>
    <row r="1912" spans="1:19" x14ac:dyDescent="0.3">
      <c r="A1912" s="2">
        <v>2911</v>
      </c>
      <c r="B1912" s="2" t="s">
        <v>346</v>
      </c>
      <c r="C1912" s="2" t="s">
        <v>24</v>
      </c>
      <c r="D1912" s="2">
        <v>63</v>
      </c>
      <c r="E1912" s="2" t="str" cm="1">
        <f t="array" ref="E1912">_xlfn.SWITCH(TRUE,D1912&lt;25,"18 to 25",D1912&lt;40,"25 to 40",D1912&lt;50,"40 to 50",D1912&lt;60,"50 to 60","60+")</f>
        <v>60+</v>
      </c>
      <c r="F1912" s="2" t="s">
        <v>50</v>
      </c>
      <c r="G1912" s="2" t="s">
        <v>19</v>
      </c>
      <c r="H1912" s="2" t="s">
        <v>89</v>
      </c>
      <c r="I1912" s="3">
        <v>44754</v>
      </c>
      <c r="J1912" s="2"/>
      <c r="K1912" s="2">
        <v>2.35</v>
      </c>
      <c r="L1912" s="2" t="str" cm="1">
        <f t="array" ref="L1912">_xlfn.SWITCH(TRUE,K1912&lt;2,"1 to 2 yrs",K1912&lt;5,"2 to 5 yrs",K1912&lt;10,"5 to 10 yrs",K1912&lt;20,"10 to 20 yrs","20+")</f>
        <v>2 to 5 yrs</v>
      </c>
      <c r="M1912" s="2">
        <v>87262</v>
      </c>
      <c r="N1912" s="4">
        <v>0.5</v>
      </c>
      <c r="O1912" s="5">
        <f t="shared" si="29"/>
        <v>130893</v>
      </c>
      <c r="P1912" s="2" t="s">
        <v>42</v>
      </c>
      <c r="Q1912" s="2">
        <v>1644</v>
      </c>
      <c r="R1912" s="2">
        <v>46</v>
      </c>
      <c r="S1912" s="2" t="s">
        <v>87</v>
      </c>
    </row>
    <row r="1913" spans="1:19" x14ac:dyDescent="0.3">
      <c r="A1913" s="2">
        <v>2912</v>
      </c>
      <c r="B1913" s="2" t="s">
        <v>652</v>
      </c>
      <c r="C1913" s="2" t="s">
        <v>24</v>
      </c>
      <c r="D1913" s="2">
        <v>33</v>
      </c>
      <c r="E1913" s="2" t="str" cm="1">
        <f t="array" ref="E1913">_xlfn.SWITCH(TRUE,D1913&lt;25,"18 to 25",D1913&lt;40,"25 to 40",D1913&lt;50,"40 to 50",D1913&lt;60,"50 to 60","60+")</f>
        <v>25 to 40</v>
      </c>
      <c r="F1913" s="2" t="s">
        <v>92</v>
      </c>
      <c r="G1913" s="2" t="s">
        <v>19</v>
      </c>
      <c r="H1913" s="2" t="s">
        <v>93</v>
      </c>
      <c r="I1913" s="3">
        <v>43576</v>
      </c>
      <c r="J1913" s="3">
        <v>44108</v>
      </c>
      <c r="K1913" s="2">
        <v>1.46</v>
      </c>
      <c r="L1913" s="2" t="str" cm="1">
        <f t="array" ref="L1913">_xlfn.SWITCH(TRUE,K1913&lt;2,"1 to 2 yrs",K1913&lt;5,"2 to 5 yrs",K1913&lt;10,"5 to 10 yrs",K1913&lt;20,"10 to 20 yrs","20+")</f>
        <v>1 to 2 yrs</v>
      </c>
      <c r="M1913" s="2">
        <v>57484</v>
      </c>
      <c r="N1913" s="4">
        <v>0.15</v>
      </c>
      <c r="O1913" s="5">
        <f t="shared" si="29"/>
        <v>66106.600000000006</v>
      </c>
      <c r="P1913" s="2" t="s">
        <v>21</v>
      </c>
      <c r="Q1913" s="2">
        <v>2395</v>
      </c>
      <c r="R1913" s="2">
        <v>90</v>
      </c>
      <c r="S1913" s="2" t="s">
        <v>43</v>
      </c>
    </row>
    <row r="1914" spans="1:19" x14ac:dyDescent="0.3">
      <c r="A1914" s="2">
        <v>2913</v>
      </c>
      <c r="B1914" s="2" t="s">
        <v>283</v>
      </c>
      <c r="C1914" s="2" t="s">
        <v>24</v>
      </c>
      <c r="D1914" s="2">
        <v>58</v>
      </c>
      <c r="E1914" s="2" t="str" cm="1">
        <f t="array" ref="E1914">_xlfn.SWITCH(TRUE,D1914&lt;25,"18 to 25",D1914&lt;40,"25 to 40",D1914&lt;50,"40 to 50",D1914&lt;60,"50 to 60","60+")</f>
        <v>50 to 60</v>
      </c>
      <c r="F1914" s="2" t="s">
        <v>56</v>
      </c>
      <c r="G1914" s="2" t="s">
        <v>19</v>
      </c>
      <c r="H1914" s="2" t="s">
        <v>81</v>
      </c>
      <c r="I1914" s="3">
        <v>43222</v>
      </c>
      <c r="J1914" s="2"/>
      <c r="K1914" s="2">
        <v>6.54</v>
      </c>
      <c r="L1914" s="2" t="str" cm="1">
        <f t="array" ref="L1914">_xlfn.SWITCH(TRUE,K1914&lt;2,"1 to 2 yrs",K1914&lt;5,"2 to 5 yrs",K1914&lt;10,"5 to 10 yrs",K1914&lt;20,"10 to 20 yrs","20+")</f>
        <v>5 to 10 yrs</v>
      </c>
      <c r="M1914" s="2">
        <v>124776</v>
      </c>
      <c r="N1914" s="4">
        <v>0.5</v>
      </c>
      <c r="O1914" s="5">
        <f t="shared" si="29"/>
        <v>187164</v>
      </c>
      <c r="P1914" s="2" t="s">
        <v>58</v>
      </c>
      <c r="Q1914" s="2">
        <v>1031</v>
      </c>
      <c r="R1914" s="2">
        <v>75</v>
      </c>
      <c r="S1914" s="2" t="s">
        <v>77</v>
      </c>
    </row>
    <row r="1915" spans="1:19" x14ac:dyDescent="0.3">
      <c r="A1915" s="2">
        <v>2914</v>
      </c>
      <c r="B1915" s="2" t="s">
        <v>727</v>
      </c>
      <c r="C1915" s="2" t="s">
        <v>24</v>
      </c>
      <c r="D1915" s="2">
        <v>30</v>
      </c>
      <c r="E1915" s="2" t="str" cm="1">
        <f t="array" ref="E1915">_xlfn.SWITCH(TRUE,D1915&lt;25,"18 to 25",D1915&lt;40,"25 to 40",D1915&lt;50,"40 to 50",D1915&lt;60,"50 to 60","60+")</f>
        <v>25 to 40</v>
      </c>
      <c r="F1915" s="2" t="s">
        <v>36</v>
      </c>
      <c r="G1915" s="2" t="s">
        <v>19</v>
      </c>
      <c r="H1915" s="2" t="s">
        <v>37</v>
      </c>
      <c r="I1915" s="3">
        <v>42659</v>
      </c>
      <c r="J1915" s="2"/>
      <c r="K1915" s="2">
        <v>8.08</v>
      </c>
      <c r="L1915" s="2" t="str" cm="1">
        <f t="array" ref="L1915">_xlfn.SWITCH(TRUE,K1915&lt;2,"1 to 2 yrs",K1915&lt;5,"2 to 5 yrs",K1915&lt;10,"5 to 10 yrs",K1915&lt;20,"10 to 20 yrs","20+")</f>
        <v>5 to 10 yrs</v>
      </c>
      <c r="M1915" s="2">
        <v>77441</v>
      </c>
      <c r="N1915" s="4">
        <v>0.5</v>
      </c>
      <c r="O1915" s="5">
        <f t="shared" si="29"/>
        <v>116161.5</v>
      </c>
      <c r="P1915" s="2" t="s">
        <v>21</v>
      </c>
      <c r="Q1915" s="2">
        <v>1630</v>
      </c>
      <c r="R1915" s="2">
        <v>11</v>
      </c>
      <c r="S1915" s="2" t="s">
        <v>103</v>
      </c>
    </row>
    <row r="1916" spans="1:19" x14ac:dyDescent="0.3">
      <c r="A1916" s="2">
        <v>2915</v>
      </c>
      <c r="B1916" s="2" t="s">
        <v>1176</v>
      </c>
      <c r="C1916" s="2" t="s">
        <v>24</v>
      </c>
      <c r="D1916" s="2">
        <v>44</v>
      </c>
      <c r="E1916" s="2" t="str" cm="1">
        <f t="array" ref="E1916">_xlfn.SWITCH(TRUE,D1916&lt;25,"18 to 25",D1916&lt;40,"25 to 40",D1916&lt;50,"40 to 50",D1916&lt;60,"50 to 60","60+")</f>
        <v>40 to 50</v>
      </c>
      <c r="F1916" s="2" t="s">
        <v>31</v>
      </c>
      <c r="G1916" s="2" t="s">
        <v>32</v>
      </c>
      <c r="H1916" s="2" t="s">
        <v>106</v>
      </c>
      <c r="I1916" s="3">
        <v>45045</v>
      </c>
      <c r="J1916" s="2"/>
      <c r="K1916" s="2">
        <v>1.55</v>
      </c>
      <c r="L1916" s="2" t="str" cm="1">
        <f t="array" ref="L1916">_xlfn.SWITCH(TRUE,K1916&lt;2,"1 to 2 yrs",K1916&lt;5,"2 to 5 yrs",K1916&lt;10,"5 to 10 yrs",K1916&lt;20,"10 to 20 yrs","20+")</f>
        <v>1 to 2 yrs</v>
      </c>
      <c r="M1916" s="2">
        <v>65214</v>
      </c>
      <c r="N1916" s="4">
        <v>0.1</v>
      </c>
      <c r="O1916" s="5">
        <f t="shared" si="29"/>
        <v>71735.399999999994</v>
      </c>
      <c r="P1916" s="2" t="s">
        <v>42</v>
      </c>
      <c r="Q1916" s="2">
        <v>1057</v>
      </c>
      <c r="R1916" s="2">
        <v>66</v>
      </c>
      <c r="S1916" s="2" t="s">
        <v>157</v>
      </c>
    </row>
    <row r="1917" spans="1:19" x14ac:dyDescent="0.3">
      <c r="A1917" s="2">
        <v>2916</v>
      </c>
      <c r="B1917" s="2" t="s">
        <v>323</v>
      </c>
      <c r="C1917" s="2" t="s">
        <v>24</v>
      </c>
      <c r="D1917" s="2">
        <v>29</v>
      </c>
      <c r="E1917" s="2" t="str" cm="1">
        <f t="array" ref="E1917">_xlfn.SWITCH(TRUE,D1917&lt;25,"18 to 25",D1917&lt;40,"25 to 40",D1917&lt;50,"40 to 50",D1917&lt;60,"50 to 60","60+")</f>
        <v>25 to 40</v>
      </c>
      <c r="F1917" s="2" t="s">
        <v>56</v>
      </c>
      <c r="G1917" s="2" t="s">
        <v>26</v>
      </c>
      <c r="H1917" s="2" t="s">
        <v>61</v>
      </c>
      <c r="I1917" s="3">
        <v>45224</v>
      </c>
      <c r="J1917" s="2"/>
      <c r="K1917" s="2">
        <v>1.06</v>
      </c>
      <c r="L1917" s="2" t="str" cm="1">
        <f t="array" ref="L1917">_xlfn.SWITCH(TRUE,K1917&lt;2,"1 to 2 yrs",K1917&lt;5,"2 to 5 yrs",K1917&lt;10,"5 to 10 yrs",K1917&lt;20,"10 to 20 yrs","20+")</f>
        <v>1 to 2 yrs</v>
      </c>
      <c r="M1917" s="2">
        <v>100856</v>
      </c>
      <c r="N1917" s="4">
        <v>0.1</v>
      </c>
      <c r="O1917" s="5">
        <f t="shared" si="29"/>
        <v>110941.6</v>
      </c>
      <c r="P1917" s="2" t="s">
        <v>58</v>
      </c>
      <c r="Q1917" s="2"/>
      <c r="R1917" s="2">
        <v>25</v>
      </c>
      <c r="S1917" s="2" t="s">
        <v>38</v>
      </c>
    </row>
    <row r="1918" spans="1:19" x14ac:dyDescent="0.3">
      <c r="A1918" s="2">
        <v>2917</v>
      </c>
      <c r="B1918" s="2" t="s">
        <v>1177</v>
      </c>
      <c r="C1918" s="2" t="s">
        <v>24</v>
      </c>
      <c r="D1918" s="2">
        <v>53</v>
      </c>
      <c r="E1918" s="2" t="str" cm="1">
        <f t="array" ref="E1918">_xlfn.SWITCH(TRUE,D1918&lt;25,"18 to 25",D1918&lt;40,"25 to 40",D1918&lt;50,"40 to 50",D1918&lt;60,"50 to 60","60+")</f>
        <v>50 to 60</v>
      </c>
      <c r="F1918" s="2" t="s">
        <v>40</v>
      </c>
      <c r="G1918" s="2" t="s">
        <v>19</v>
      </c>
      <c r="H1918" s="2" t="s">
        <v>65</v>
      </c>
      <c r="I1918" s="3">
        <v>44737</v>
      </c>
      <c r="J1918" s="2"/>
      <c r="K1918" s="2">
        <v>2.4</v>
      </c>
      <c r="L1918" s="2" t="str" cm="1">
        <f t="array" ref="L1918">_xlfn.SWITCH(TRUE,K1918&lt;2,"1 to 2 yrs",K1918&lt;5,"2 to 5 yrs",K1918&lt;10,"5 to 10 yrs",K1918&lt;20,"10 to 20 yrs","20+")</f>
        <v>2 to 5 yrs</v>
      </c>
      <c r="M1918" s="2">
        <v>43383</v>
      </c>
      <c r="N1918" s="4">
        <v>0.2</v>
      </c>
      <c r="O1918" s="5">
        <f t="shared" si="29"/>
        <v>52059.6</v>
      </c>
      <c r="P1918" s="2" t="s">
        <v>28</v>
      </c>
      <c r="Q1918" s="2">
        <v>1977</v>
      </c>
      <c r="R1918" s="2">
        <v>78</v>
      </c>
      <c r="S1918" s="2" t="s">
        <v>34</v>
      </c>
    </row>
    <row r="1919" spans="1:19" x14ac:dyDescent="0.3">
      <c r="A1919" s="2">
        <v>2918</v>
      </c>
      <c r="B1919" s="2" t="s">
        <v>595</v>
      </c>
      <c r="C1919" s="2" t="s">
        <v>24</v>
      </c>
      <c r="D1919" s="2">
        <v>35</v>
      </c>
      <c r="E1919" s="2" t="str" cm="1">
        <f t="array" ref="E1919">_xlfn.SWITCH(TRUE,D1919&lt;25,"18 to 25",D1919&lt;40,"25 to 40",D1919&lt;50,"40 to 50",D1919&lt;60,"50 to 60","60+")</f>
        <v>25 to 40</v>
      </c>
      <c r="F1919" s="2" t="s">
        <v>46</v>
      </c>
      <c r="G1919" s="2" t="s">
        <v>19</v>
      </c>
      <c r="H1919" s="2" t="s">
        <v>128</v>
      </c>
      <c r="I1919" s="3">
        <v>44861</v>
      </c>
      <c r="J1919" s="2"/>
      <c r="K1919" s="2">
        <v>2.06</v>
      </c>
      <c r="L1919" s="2" t="str" cm="1">
        <f t="array" ref="L1919">_xlfn.SWITCH(TRUE,K1919&lt;2,"1 to 2 yrs",K1919&lt;5,"2 to 5 yrs",K1919&lt;10,"5 to 10 yrs",K1919&lt;20,"10 to 20 yrs","20+")</f>
        <v>2 to 5 yrs</v>
      </c>
      <c r="M1919" s="2">
        <v>87034</v>
      </c>
      <c r="N1919" s="4">
        <v>0</v>
      </c>
      <c r="O1919" s="5">
        <f t="shared" si="29"/>
        <v>87034</v>
      </c>
      <c r="P1919" s="2" t="s">
        <v>28</v>
      </c>
      <c r="Q1919" s="2">
        <v>2288</v>
      </c>
      <c r="R1919" s="2">
        <v>26</v>
      </c>
      <c r="S1919" s="2" t="s">
        <v>87</v>
      </c>
    </row>
    <row r="1920" spans="1:19" x14ac:dyDescent="0.3">
      <c r="A1920" s="2">
        <v>2919</v>
      </c>
      <c r="B1920" s="2" t="s">
        <v>1045</v>
      </c>
      <c r="C1920" s="2" t="s">
        <v>17</v>
      </c>
      <c r="D1920" s="2">
        <v>48</v>
      </c>
      <c r="E1920" s="2" t="str" cm="1">
        <f t="array" ref="E1920">_xlfn.SWITCH(TRUE,D1920&lt;25,"18 to 25",D1920&lt;40,"25 to 40",D1920&lt;50,"40 to 50",D1920&lt;60,"50 to 60","60+")</f>
        <v>40 to 50</v>
      </c>
      <c r="F1920" s="2" t="s">
        <v>25</v>
      </c>
      <c r="G1920" s="2" t="s">
        <v>26</v>
      </c>
      <c r="H1920" s="2" t="s">
        <v>97</v>
      </c>
      <c r="I1920" s="3">
        <v>42559</v>
      </c>
      <c r="J1920" s="2"/>
      <c r="K1920" s="2">
        <v>8.36</v>
      </c>
      <c r="L1920" s="2" t="str" cm="1">
        <f t="array" ref="L1920">_xlfn.SWITCH(TRUE,K1920&lt;2,"1 to 2 yrs",K1920&lt;5,"2 to 5 yrs",K1920&lt;10,"5 to 10 yrs",K1920&lt;20,"10 to 20 yrs","20+")</f>
        <v>5 to 10 yrs</v>
      </c>
      <c r="M1920" s="2">
        <v>72897</v>
      </c>
      <c r="N1920" s="4">
        <v>0.25</v>
      </c>
      <c r="O1920" s="5">
        <f t="shared" si="29"/>
        <v>91121.25</v>
      </c>
      <c r="P1920" s="2" t="s">
        <v>21</v>
      </c>
      <c r="Q1920" s="2">
        <v>2528</v>
      </c>
      <c r="R1920" s="2">
        <v>34</v>
      </c>
      <c r="S1920" s="2" t="s">
        <v>117</v>
      </c>
    </row>
    <row r="1921" spans="1:19" x14ac:dyDescent="0.3">
      <c r="A1921" s="2">
        <v>2920</v>
      </c>
      <c r="B1921" s="2" t="s">
        <v>640</v>
      </c>
      <c r="C1921" s="2" t="s">
        <v>17</v>
      </c>
      <c r="D1921" s="2">
        <v>46</v>
      </c>
      <c r="E1921" s="2" t="str" cm="1">
        <f t="array" ref="E1921">_xlfn.SWITCH(TRUE,D1921&lt;25,"18 to 25",D1921&lt;40,"25 to 40",D1921&lt;50,"40 to 50",D1921&lt;60,"50 to 60","60+")</f>
        <v>40 to 50</v>
      </c>
      <c r="F1921" s="2" t="s">
        <v>92</v>
      </c>
      <c r="G1921" s="2" t="s">
        <v>26</v>
      </c>
      <c r="H1921" s="2" t="s">
        <v>235</v>
      </c>
      <c r="I1921" s="3">
        <v>43220</v>
      </c>
      <c r="J1921" s="2"/>
      <c r="K1921" s="2">
        <v>6.55</v>
      </c>
      <c r="L1921" s="2" t="str" cm="1">
        <f t="array" ref="L1921">_xlfn.SWITCH(TRUE,K1921&lt;2,"1 to 2 yrs",K1921&lt;5,"2 to 5 yrs",K1921&lt;10,"5 to 10 yrs",K1921&lt;20,"10 to 20 yrs","20+")</f>
        <v>5 to 10 yrs</v>
      </c>
      <c r="M1921" s="2">
        <v>86420</v>
      </c>
      <c r="N1921" s="4">
        <v>0.25</v>
      </c>
      <c r="O1921" s="5">
        <f t="shared" si="29"/>
        <v>108025</v>
      </c>
      <c r="P1921" s="2" t="s">
        <v>58</v>
      </c>
      <c r="Q1921" s="2">
        <v>1835</v>
      </c>
      <c r="R1921" s="2">
        <v>12</v>
      </c>
      <c r="S1921" s="2" t="s">
        <v>87</v>
      </c>
    </row>
    <row r="1922" spans="1:19" x14ac:dyDescent="0.3">
      <c r="A1922" s="2">
        <v>2921</v>
      </c>
      <c r="B1922" s="2" t="s">
        <v>988</v>
      </c>
      <c r="C1922" s="2" t="s">
        <v>17</v>
      </c>
      <c r="D1922" s="2">
        <v>34</v>
      </c>
      <c r="E1922" s="2" t="str" cm="1">
        <f t="array" ref="E1922">_xlfn.SWITCH(TRUE,D1922&lt;25,"18 to 25",D1922&lt;40,"25 to 40",D1922&lt;50,"40 to 50",D1922&lt;60,"50 to 60","60+")</f>
        <v>25 to 40</v>
      </c>
      <c r="F1922" s="2" t="s">
        <v>40</v>
      </c>
      <c r="G1922" s="2" t="s">
        <v>26</v>
      </c>
      <c r="H1922" s="2" t="s">
        <v>65</v>
      </c>
      <c r="I1922" s="3">
        <v>42051</v>
      </c>
      <c r="J1922" s="2"/>
      <c r="K1922" s="2">
        <v>9.75</v>
      </c>
      <c r="L1922" s="2" t="str" cm="1">
        <f t="array" ref="L1922">_xlfn.SWITCH(TRUE,K1922&lt;2,"1 to 2 yrs",K1922&lt;5,"2 to 5 yrs",K1922&lt;10,"5 to 10 yrs",K1922&lt;20,"10 to 20 yrs","20+")</f>
        <v>5 to 10 yrs</v>
      </c>
      <c r="M1922" s="2">
        <v>72787</v>
      </c>
      <c r="N1922" s="4">
        <v>0.2</v>
      </c>
      <c r="O1922" s="5">
        <f t="shared" si="29"/>
        <v>87344.4</v>
      </c>
      <c r="P1922" s="2" t="s">
        <v>58</v>
      </c>
      <c r="Q1922" s="2">
        <v>1994</v>
      </c>
      <c r="R1922" s="2">
        <v>55</v>
      </c>
      <c r="S1922" s="2" t="s">
        <v>103</v>
      </c>
    </row>
    <row r="1923" spans="1:19" x14ac:dyDescent="0.3">
      <c r="A1923" s="2">
        <v>2922</v>
      </c>
      <c r="B1923" s="2" t="s">
        <v>931</v>
      </c>
      <c r="C1923" s="2" t="s">
        <v>17</v>
      </c>
      <c r="D1923" s="2">
        <v>42</v>
      </c>
      <c r="E1923" s="2" t="str" cm="1">
        <f t="array" ref="E1923">_xlfn.SWITCH(TRUE,D1923&lt;25,"18 to 25",D1923&lt;40,"25 to 40",D1923&lt;50,"40 to 50",D1923&lt;60,"50 to 60","60+")</f>
        <v>40 to 50</v>
      </c>
      <c r="F1923" s="2" t="s">
        <v>40</v>
      </c>
      <c r="G1923" s="2" t="s">
        <v>19</v>
      </c>
      <c r="H1923" s="2" t="s">
        <v>65</v>
      </c>
      <c r="I1923" s="3">
        <v>43354</v>
      </c>
      <c r="J1923" s="2"/>
      <c r="K1923" s="2">
        <v>6.18</v>
      </c>
      <c r="L1923" s="2" t="str" cm="1">
        <f t="array" ref="L1923">_xlfn.SWITCH(TRUE,K1923&lt;2,"1 to 2 yrs",K1923&lt;5,"2 to 5 yrs",K1923&lt;10,"5 to 10 yrs",K1923&lt;20,"10 to 20 yrs","20+")</f>
        <v>5 to 10 yrs</v>
      </c>
      <c r="M1923" s="2">
        <v>50542</v>
      </c>
      <c r="N1923" s="4">
        <v>0.1</v>
      </c>
      <c r="O1923" s="5">
        <f t="shared" ref="O1923:O1986" si="30">M1923+(M1923*N1923)</f>
        <v>55596.2</v>
      </c>
      <c r="P1923" s="2" t="s">
        <v>28</v>
      </c>
      <c r="Q1923" s="2">
        <v>2659</v>
      </c>
      <c r="R1923" s="2">
        <v>68</v>
      </c>
      <c r="S1923" s="2" t="s">
        <v>43</v>
      </c>
    </row>
    <row r="1924" spans="1:19" x14ac:dyDescent="0.3">
      <c r="A1924" s="2">
        <v>2923</v>
      </c>
      <c r="B1924" s="2" t="s">
        <v>1178</v>
      </c>
      <c r="C1924" s="2" t="s">
        <v>24</v>
      </c>
      <c r="D1924" s="2">
        <v>52</v>
      </c>
      <c r="E1924" s="2" t="str" cm="1">
        <f t="array" ref="E1924">_xlfn.SWITCH(TRUE,D1924&lt;25,"18 to 25",D1924&lt;40,"25 to 40",D1924&lt;50,"40 to 50",D1924&lt;60,"50 to 60","60+")</f>
        <v>50 to 60</v>
      </c>
      <c r="F1924" s="2" t="s">
        <v>92</v>
      </c>
      <c r="G1924" s="2" t="s">
        <v>26</v>
      </c>
      <c r="H1924" s="2" t="s">
        <v>93</v>
      </c>
      <c r="I1924" s="3">
        <v>44548</v>
      </c>
      <c r="J1924" s="2"/>
      <c r="K1924" s="2">
        <v>2.91</v>
      </c>
      <c r="L1924" s="2" t="str" cm="1">
        <f t="array" ref="L1924">_xlfn.SWITCH(TRUE,K1924&lt;2,"1 to 2 yrs",K1924&lt;5,"2 to 5 yrs",K1924&lt;10,"5 to 10 yrs",K1924&lt;20,"10 to 20 yrs","20+")</f>
        <v>2 to 5 yrs</v>
      </c>
      <c r="M1924" s="2">
        <v>70542</v>
      </c>
      <c r="N1924" s="4">
        <v>0.25</v>
      </c>
      <c r="O1924" s="5">
        <f t="shared" si="30"/>
        <v>88177.5</v>
      </c>
      <c r="P1924" s="2" t="s">
        <v>21</v>
      </c>
      <c r="Q1924" s="2">
        <v>1789</v>
      </c>
      <c r="R1924" s="2">
        <v>42</v>
      </c>
      <c r="S1924" s="2" t="s">
        <v>22</v>
      </c>
    </row>
    <row r="1925" spans="1:19" x14ac:dyDescent="0.3">
      <c r="A1925" s="2">
        <v>2924</v>
      </c>
      <c r="B1925" s="2" t="s">
        <v>535</v>
      </c>
      <c r="C1925" s="2" t="s">
        <v>17</v>
      </c>
      <c r="D1925" s="2">
        <v>58</v>
      </c>
      <c r="E1925" s="2" t="str" cm="1">
        <f t="array" ref="E1925">_xlfn.SWITCH(TRUE,D1925&lt;25,"18 to 25",D1925&lt;40,"25 to 40",D1925&lt;50,"40 to 50",D1925&lt;60,"50 to 60","60+")</f>
        <v>50 to 60</v>
      </c>
      <c r="F1925" s="2" t="s">
        <v>50</v>
      </c>
      <c r="G1925" s="2" t="s">
        <v>19</v>
      </c>
      <c r="H1925" s="2" t="s">
        <v>70</v>
      </c>
      <c r="I1925" s="3">
        <v>44910</v>
      </c>
      <c r="J1925" s="2"/>
      <c r="K1925" s="2">
        <v>1.92</v>
      </c>
      <c r="L1925" s="2" t="str" cm="1">
        <f t="array" ref="L1925">_xlfn.SWITCH(TRUE,K1925&lt;2,"1 to 2 yrs",K1925&lt;5,"2 to 5 yrs",K1925&lt;10,"5 to 10 yrs",K1925&lt;20,"10 to 20 yrs","20+")</f>
        <v>1 to 2 yrs</v>
      </c>
      <c r="M1925" s="2">
        <v>79019</v>
      </c>
      <c r="N1925" s="4">
        <v>0.5</v>
      </c>
      <c r="O1925" s="5">
        <f t="shared" si="30"/>
        <v>118528.5</v>
      </c>
      <c r="P1925" s="2" t="s">
        <v>21</v>
      </c>
      <c r="Q1925" s="2">
        <v>2840</v>
      </c>
      <c r="R1925" s="2">
        <v>80</v>
      </c>
      <c r="S1925" s="2" t="s">
        <v>103</v>
      </c>
    </row>
    <row r="1926" spans="1:19" x14ac:dyDescent="0.3">
      <c r="A1926" s="2">
        <v>2925</v>
      </c>
      <c r="B1926" s="2" t="s">
        <v>851</v>
      </c>
      <c r="C1926" s="2" t="s">
        <v>24</v>
      </c>
      <c r="D1926" s="2">
        <v>64</v>
      </c>
      <c r="E1926" s="2" t="str" cm="1">
        <f t="array" ref="E1926">_xlfn.SWITCH(TRUE,D1926&lt;25,"18 to 25",D1926&lt;40,"25 to 40",D1926&lt;50,"40 to 50",D1926&lt;60,"50 to 60","60+")</f>
        <v>60+</v>
      </c>
      <c r="F1926" s="2" t="s">
        <v>31</v>
      </c>
      <c r="G1926" s="2" t="s">
        <v>19</v>
      </c>
      <c r="H1926" s="2" t="s">
        <v>106</v>
      </c>
      <c r="I1926" s="3">
        <v>44663</v>
      </c>
      <c r="J1926" s="2"/>
      <c r="K1926" s="2">
        <v>2.6</v>
      </c>
      <c r="L1926" s="2" t="str" cm="1">
        <f t="array" ref="L1926">_xlfn.SWITCH(TRUE,K1926&lt;2,"1 to 2 yrs",K1926&lt;5,"2 to 5 yrs",K1926&lt;10,"5 to 10 yrs",K1926&lt;20,"10 to 20 yrs","20+")</f>
        <v>2 to 5 yrs</v>
      </c>
      <c r="M1926" s="2">
        <v>63594</v>
      </c>
      <c r="N1926" s="4">
        <v>0.5</v>
      </c>
      <c r="O1926" s="5">
        <f t="shared" si="30"/>
        <v>95391</v>
      </c>
      <c r="P1926" s="2" t="s">
        <v>58</v>
      </c>
      <c r="Q1926" s="2">
        <v>1593</v>
      </c>
      <c r="R1926" s="2">
        <v>82</v>
      </c>
      <c r="S1926" s="2" t="s">
        <v>22</v>
      </c>
    </row>
    <row r="1927" spans="1:19" x14ac:dyDescent="0.3">
      <c r="A1927" s="2">
        <v>2926</v>
      </c>
      <c r="B1927" s="2" t="s">
        <v>492</v>
      </c>
      <c r="C1927" s="2" t="s">
        <v>17</v>
      </c>
      <c r="D1927" s="2">
        <v>26</v>
      </c>
      <c r="E1927" s="2" t="str" cm="1">
        <f t="array" ref="E1927">_xlfn.SWITCH(TRUE,D1927&lt;25,"18 to 25",D1927&lt;40,"25 to 40",D1927&lt;50,"40 to 50",D1927&lt;60,"50 to 60","60+")</f>
        <v>25 to 40</v>
      </c>
      <c r="F1927" s="2" t="s">
        <v>18</v>
      </c>
      <c r="G1927" s="2" t="s">
        <v>19</v>
      </c>
      <c r="H1927" s="2" t="s">
        <v>63</v>
      </c>
      <c r="I1927" s="3">
        <v>42624</v>
      </c>
      <c r="J1927" s="2"/>
      <c r="K1927" s="2">
        <v>8.18</v>
      </c>
      <c r="L1927" s="2" t="str" cm="1">
        <f t="array" ref="L1927">_xlfn.SWITCH(TRUE,K1927&lt;2,"1 to 2 yrs",K1927&lt;5,"2 to 5 yrs",K1927&lt;10,"5 to 10 yrs",K1927&lt;20,"10 to 20 yrs","20+")</f>
        <v>5 to 10 yrs</v>
      </c>
      <c r="M1927" s="2">
        <v>97770</v>
      </c>
      <c r="N1927" s="4">
        <v>0</v>
      </c>
      <c r="O1927" s="5">
        <f t="shared" si="30"/>
        <v>97770</v>
      </c>
      <c r="P1927" s="2" t="s">
        <v>58</v>
      </c>
      <c r="Q1927" s="2">
        <v>1674</v>
      </c>
      <c r="R1927" s="2">
        <v>83</v>
      </c>
      <c r="S1927" s="2" t="s">
        <v>38</v>
      </c>
    </row>
    <row r="1928" spans="1:19" x14ac:dyDescent="0.3">
      <c r="A1928" s="2">
        <v>2927</v>
      </c>
      <c r="B1928" s="2" t="s">
        <v>1179</v>
      </c>
      <c r="C1928" s="2" t="s">
        <v>17</v>
      </c>
      <c r="D1928" s="2">
        <v>34</v>
      </c>
      <c r="E1928" s="2" t="str" cm="1">
        <f t="array" ref="E1928">_xlfn.SWITCH(TRUE,D1928&lt;25,"18 to 25",D1928&lt;40,"25 to 40",D1928&lt;50,"40 to 50",D1928&lt;60,"50 to 60","60+")</f>
        <v>25 to 40</v>
      </c>
      <c r="F1928" s="2" t="s">
        <v>36</v>
      </c>
      <c r="G1928" s="2" t="s">
        <v>32</v>
      </c>
      <c r="H1928" s="2" t="s">
        <v>211</v>
      </c>
      <c r="I1928" s="3">
        <v>42232</v>
      </c>
      <c r="J1928" s="3">
        <v>43201</v>
      </c>
      <c r="K1928" s="2">
        <v>2.65</v>
      </c>
      <c r="L1928" s="2" t="str" cm="1">
        <f t="array" ref="L1928">_xlfn.SWITCH(TRUE,K1928&lt;2,"1 to 2 yrs",K1928&lt;5,"2 to 5 yrs",K1928&lt;10,"5 to 10 yrs",K1928&lt;20,"10 to 20 yrs","20+")</f>
        <v>2 to 5 yrs</v>
      </c>
      <c r="M1928" s="2">
        <v>57978</v>
      </c>
      <c r="N1928" s="4">
        <v>0.25</v>
      </c>
      <c r="O1928" s="5">
        <f t="shared" si="30"/>
        <v>72472.5</v>
      </c>
      <c r="P1928" s="2" t="s">
        <v>42</v>
      </c>
      <c r="Q1928" s="2">
        <v>2037</v>
      </c>
      <c r="R1928" s="2">
        <v>58</v>
      </c>
      <c r="S1928" s="2" t="s">
        <v>52</v>
      </c>
    </row>
    <row r="1929" spans="1:19" x14ac:dyDescent="0.3">
      <c r="A1929" s="2">
        <v>2928</v>
      </c>
      <c r="B1929" s="2" t="s">
        <v>848</v>
      </c>
      <c r="C1929" s="2" t="s">
        <v>17</v>
      </c>
      <c r="D1929" s="2">
        <v>49</v>
      </c>
      <c r="E1929" s="2" t="str" cm="1">
        <f t="array" ref="E1929">_xlfn.SWITCH(TRUE,D1929&lt;25,"18 to 25",D1929&lt;40,"25 to 40",D1929&lt;50,"40 to 50",D1929&lt;60,"50 to 60","60+")</f>
        <v>40 to 50</v>
      </c>
      <c r="F1929" s="2" t="s">
        <v>46</v>
      </c>
      <c r="G1929" s="2" t="s">
        <v>26</v>
      </c>
      <c r="H1929" s="2" t="s">
        <v>128</v>
      </c>
      <c r="I1929" s="3">
        <v>44129</v>
      </c>
      <c r="J1929" s="2"/>
      <c r="K1929" s="2">
        <v>4.0599999999999996</v>
      </c>
      <c r="L1929" s="2" t="str" cm="1">
        <f t="array" ref="L1929">_xlfn.SWITCH(TRUE,K1929&lt;2,"1 to 2 yrs",K1929&lt;5,"2 to 5 yrs",K1929&lt;10,"5 to 10 yrs",K1929&lt;20,"10 to 20 yrs","20+")</f>
        <v>2 to 5 yrs</v>
      </c>
      <c r="M1929" s="2">
        <v>93718</v>
      </c>
      <c r="N1929" s="4">
        <v>0.1</v>
      </c>
      <c r="O1929" s="5">
        <f t="shared" si="30"/>
        <v>103089.8</v>
      </c>
      <c r="P1929" s="2" t="s">
        <v>28</v>
      </c>
      <c r="Q1929" s="2">
        <v>1648</v>
      </c>
      <c r="R1929" s="2">
        <v>86</v>
      </c>
      <c r="S1929" s="2" t="s">
        <v>99</v>
      </c>
    </row>
    <row r="1930" spans="1:19" x14ac:dyDescent="0.3">
      <c r="A1930" s="2">
        <v>2929</v>
      </c>
      <c r="B1930" s="2" t="s">
        <v>1180</v>
      </c>
      <c r="C1930" s="2" t="s">
        <v>24</v>
      </c>
      <c r="D1930" s="2">
        <v>64</v>
      </c>
      <c r="E1930" s="2" t="str" cm="1">
        <f t="array" ref="E1930">_xlfn.SWITCH(TRUE,D1930&lt;25,"18 to 25",D1930&lt;40,"25 to 40",D1930&lt;50,"40 to 50",D1930&lt;60,"50 to 60","60+")</f>
        <v>60+</v>
      </c>
      <c r="F1930" s="2" t="s">
        <v>75</v>
      </c>
      <c r="G1930" s="2" t="s">
        <v>32</v>
      </c>
      <c r="H1930" s="2" t="s">
        <v>165</v>
      </c>
      <c r="I1930" s="3">
        <v>42753</v>
      </c>
      <c r="J1930" s="2"/>
      <c r="K1930" s="2">
        <v>7.83</v>
      </c>
      <c r="L1930" s="2" t="str" cm="1">
        <f t="array" ref="L1930">_xlfn.SWITCH(TRUE,K1930&lt;2,"1 to 2 yrs",K1930&lt;5,"2 to 5 yrs",K1930&lt;10,"5 to 10 yrs",K1930&lt;20,"10 to 20 yrs","20+")</f>
        <v>5 to 10 yrs</v>
      </c>
      <c r="M1930" s="2">
        <v>111001</v>
      </c>
      <c r="N1930" s="4">
        <v>0.25</v>
      </c>
      <c r="O1930" s="5">
        <f t="shared" si="30"/>
        <v>138751.25</v>
      </c>
      <c r="P1930" s="2" t="s">
        <v>21</v>
      </c>
      <c r="Q1930" s="2">
        <v>1642</v>
      </c>
      <c r="R1930" s="2">
        <v>11</v>
      </c>
      <c r="S1930" s="2" t="s">
        <v>59</v>
      </c>
    </row>
    <row r="1931" spans="1:19" x14ac:dyDescent="0.3">
      <c r="A1931" s="2">
        <v>2930</v>
      </c>
      <c r="B1931" s="2" t="s">
        <v>1181</v>
      </c>
      <c r="C1931" s="2" t="s">
        <v>17</v>
      </c>
      <c r="D1931" s="2">
        <v>46</v>
      </c>
      <c r="E1931" s="2" t="str" cm="1">
        <f t="array" ref="E1931">_xlfn.SWITCH(TRUE,D1931&lt;25,"18 to 25",D1931&lt;40,"25 to 40",D1931&lt;50,"40 to 50",D1931&lt;60,"50 to 60","60+")</f>
        <v>40 to 50</v>
      </c>
      <c r="F1931" s="2" t="s">
        <v>31</v>
      </c>
      <c r="G1931" s="2" t="s">
        <v>32</v>
      </c>
      <c r="H1931" s="2" t="s">
        <v>72</v>
      </c>
      <c r="I1931" s="3">
        <v>42961</v>
      </c>
      <c r="J1931" s="2"/>
      <c r="K1931" s="2">
        <v>7.26</v>
      </c>
      <c r="L1931" s="2" t="str" cm="1">
        <f t="array" ref="L1931">_xlfn.SWITCH(TRUE,K1931&lt;2,"1 to 2 yrs",K1931&lt;5,"2 to 5 yrs",K1931&lt;10,"5 to 10 yrs",K1931&lt;20,"10 to 20 yrs","20+")</f>
        <v>5 to 10 yrs</v>
      </c>
      <c r="M1931" s="2">
        <v>79508</v>
      </c>
      <c r="N1931" s="4">
        <v>0.1</v>
      </c>
      <c r="O1931" s="5">
        <f t="shared" si="30"/>
        <v>87458.8</v>
      </c>
      <c r="P1931" s="2" t="s">
        <v>42</v>
      </c>
      <c r="Q1931" s="2">
        <v>2839</v>
      </c>
      <c r="R1931" s="2">
        <v>95</v>
      </c>
      <c r="S1931" s="2" t="s">
        <v>73</v>
      </c>
    </row>
    <row r="1932" spans="1:19" x14ac:dyDescent="0.3">
      <c r="A1932" s="2">
        <v>2931</v>
      </c>
      <c r="B1932" s="2" t="s">
        <v>1182</v>
      </c>
      <c r="C1932" s="2" t="s">
        <v>24</v>
      </c>
      <c r="D1932" s="2">
        <v>56</v>
      </c>
      <c r="E1932" s="2" t="str" cm="1">
        <f t="array" ref="E1932">_xlfn.SWITCH(TRUE,D1932&lt;25,"18 to 25",D1932&lt;40,"25 to 40",D1932&lt;50,"40 to 50",D1932&lt;60,"50 to 60","60+")</f>
        <v>50 to 60</v>
      </c>
      <c r="F1932" s="2" t="s">
        <v>36</v>
      </c>
      <c r="G1932" s="2" t="s">
        <v>32</v>
      </c>
      <c r="H1932" s="2" t="s">
        <v>150</v>
      </c>
      <c r="I1932" s="3">
        <v>43384</v>
      </c>
      <c r="J1932" s="2"/>
      <c r="K1932" s="2">
        <v>6.1</v>
      </c>
      <c r="L1932" s="2" t="str" cm="1">
        <f t="array" ref="L1932">_xlfn.SWITCH(TRUE,K1932&lt;2,"1 to 2 yrs",K1932&lt;5,"2 to 5 yrs",K1932&lt;10,"5 to 10 yrs",K1932&lt;20,"10 to 20 yrs","20+")</f>
        <v>5 to 10 yrs</v>
      </c>
      <c r="M1932" s="2">
        <v>77598</v>
      </c>
      <c r="N1932" s="4">
        <v>0.25</v>
      </c>
      <c r="O1932" s="5">
        <f t="shared" si="30"/>
        <v>96997.5</v>
      </c>
      <c r="P1932" s="2" t="s">
        <v>58</v>
      </c>
      <c r="Q1932" s="2"/>
      <c r="R1932" s="2">
        <v>28</v>
      </c>
      <c r="S1932" s="2" t="s">
        <v>22</v>
      </c>
    </row>
    <row r="1933" spans="1:19" x14ac:dyDescent="0.3">
      <c r="A1933" s="2">
        <v>2932</v>
      </c>
      <c r="B1933" s="2" t="s">
        <v>1183</v>
      </c>
      <c r="C1933" s="2" t="s">
        <v>24</v>
      </c>
      <c r="D1933" s="2">
        <v>60</v>
      </c>
      <c r="E1933" s="2" t="str" cm="1">
        <f t="array" ref="E1933">_xlfn.SWITCH(TRUE,D1933&lt;25,"18 to 25",D1933&lt;40,"25 to 40",D1933&lt;50,"40 to 50",D1933&lt;60,"50 to 60","60+")</f>
        <v>60+</v>
      </c>
      <c r="F1933" s="2" t="s">
        <v>31</v>
      </c>
      <c r="G1933" s="2" t="s">
        <v>32</v>
      </c>
      <c r="H1933" s="2" t="s">
        <v>106</v>
      </c>
      <c r="I1933" s="3">
        <v>45411</v>
      </c>
      <c r="J1933" s="2"/>
      <c r="K1933" s="2">
        <v>0.55000000000000004</v>
      </c>
      <c r="L1933" s="2" t="str" cm="1">
        <f t="array" ref="L1933">_xlfn.SWITCH(TRUE,K1933&lt;2,"1 to 2 yrs",K1933&lt;5,"2 to 5 yrs",K1933&lt;10,"5 to 10 yrs",K1933&lt;20,"10 to 20 yrs","20+")</f>
        <v>1 to 2 yrs</v>
      </c>
      <c r="M1933" s="2">
        <v>57978</v>
      </c>
      <c r="N1933" s="4">
        <v>0.25</v>
      </c>
      <c r="O1933" s="5">
        <f t="shared" si="30"/>
        <v>72472.5</v>
      </c>
      <c r="P1933" s="2" t="s">
        <v>42</v>
      </c>
      <c r="Q1933" s="2">
        <v>1214</v>
      </c>
      <c r="R1933" s="2">
        <v>4</v>
      </c>
      <c r="S1933" s="2" t="s">
        <v>43</v>
      </c>
    </row>
    <row r="1934" spans="1:19" x14ac:dyDescent="0.3">
      <c r="A1934" s="2">
        <v>2933</v>
      </c>
      <c r="B1934" s="2" t="s">
        <v>1184</v>
      </c>
      <c r="C1934" s="2" t="s">
        <v>17</v>
      </c>
      <c r="D1934" s="2">
        <v>28</v>
      </c>
      <c r="E1934" s="2" t="str" cm="1">
        <f t="array" ref="E1934">_xlfn.SWITCH(TRUE,D1934&lt;25,"18 to 25",D1934&lt;40,"25 to 40",D1934&lt;50,"40 to 50",D1934&lt;60,"50 to 60","60+")</f>
        <v>25 to 40</v>
      </c>
      <c r="F1934" s="2" t="s">
        <v>40</v>
      </c>
      <c r="G1934" s="2" t="s">
        <v>32</v>
      </c>
      <c r="H1934" s="2" t="s">
        <v>208</v>
      </c>
      <c r="I1934" s="3">
        <v>42955</v>
      </c>
      <c r="J1934" s="2"/>
      <c r="K1934" s="2">
        <v>7.27</v>
      </c>
      <c r="L1934" s="2" t="str" cm="1">
        <f t="array" ref="L1934">_xlfn.SWITCH(TRUE,K1934&lt;2,"1 to 2 yrs",K1934&lt;5,"2 to 5 yrs",K1934&lt;10,"5 to 10 yrs",K1934&lt;20,"10 to 20 yrs","20+")</f>
        <v>5 to 10 yrs</v>
      </c>
      <c r="M1934" s="2">
        <v>65599</v>
      </c>
      <c r="N1934" s="4">
        <v>0.25</v>
      </c>
      <c r="O1934" s="5">
        <f t="shared" si="30"/>
        <v>81998.75</v>
      </c>
      <c r="P1934" s="2" t="s">
        <v>58</v>
      </c>
      <c r="Q1934" s="2">
        <v>1265</v>
      </c>
      <c r="R1934" s="2">
        <v>48</v>
      </c>
      <c r="S1934" s="2" t="s">
        <v>157</v>
      </c>
    </row>
    <row r="1935" spans="1:19" x14ac:dyDescent="0.3">
      <c r="A1935" s="2">
        <v>2934</v>
      </c>
      <c r="B1935" s="2" t="s">
        <v>1185</v>
      </c>
      <c r="C1935" s="2" t="s">
        <v>17</v>
      </c>
      <c r="D1935" s="2">
        <v>59</v>
      </c>
      <c r="E1935" s="2" t="str" cm="1">
        <f t="array" ref="E1935">_xlfn.SWITCH(TRUE,D1935&lt;25,"18 to 25",D1935&lt;40,"25 to 40",D1935&lt;50,"40 to 50",D1935&lt;60,"50 to 60","60+")</f>
        <v>50 to 60</v>
      </c>
      <c r="F1935" s="2" t="s">
        <v>18</v>
      </c>
      <c r="G1935" s="2" t="s">
        <v>19</v>
      </c>
      <c r="H1935" s="2" t="s">
        <v>216</v>
      </c>
      <c r="I1935" s="3">
        <v>42131</v>
      </c>
      <c r="J1935" s="2"/>
      <c r="K1935" s="2">
        <v>9.5299999999999994</v>
      </c>
      <c r="L1935" s="2" t="str" cm="1">
        <f t="array" ref="L1935">_xlfn.SWITCH(TRUE,K1935&lt;2,"1 to 2 yrs",K1935&lt;5,"2 to 5 yrs",K1935&lt;10,"5 to 10 yrs",K1935&lt;20,"10 to 20 yrs","20+")</f>
        <v>5 to 10 yrs</v>
      </c>
      <c r="M1935" s="2">
        <v>84967</v>
      </c>
      <c r="N1935" s="4">
        <v>0.15</v>
      </c>
      <c r="O1935" s="5">
        <f t="shared" si="30"/>
        <v>97712.05</v>
      </c>
      <c r="P1935" s="2" t="s">
        <v>42</v>
      </c>
      <c r="Q1935" s="2">
        <v>1885</v>
      </c>
      <c r="R1935" s="2">
        <v>63</v>
      </c>
      <c r="S1935" s="2" t="s">
        <v>103</v>
      </c>
    </row>
    <row r="1936" spans="1:19" x14ac:dyDescent="0.3">
      <c r="A1936" s="2">
        <v>2935</v>
      </c>
      <c r="B1936" s="2" t="s">
        <v>1186</v>
      </c>
      <c r="C1936" s="2" t="s">
        <v>17</v>
      </c>
      <c r="D1936" s="2">
        <v>53</v>
      </c>
      <c r="E1936" s="2" t="str" cm="1">
        <f t="array" ref="E1936">_xlfn.SWITCH(TRUE,D1936&lt;25,"18 to 25",D1936&lt;40,"25 to 40",D1936&lt;50,"40 to 50",D1936&lt;60,"50 to 60","60+")</f>
        <v>50 to 60</v>
      </c>
      <c r="F1936" s="2" t="s">
        <v>75</v>
      </c>
      <c r="G1936" s="2" t="s">
        <v>19</v>
      </c>
      <c r="H1936" s="2" t="s">
        <v>226</v>
      </c>
      <c r="I1936" s="3">
        <v>44340</v>
      </c>
      <c r="J1936" s="2"/>
      <c r="K1936" s="2">
        <v>3.48</v>
      </c>
      <c r="L1936" s="2" t="str" cm="1">
        <f t="array" ref="L1936">_xlfn.SWITCH(TRUE,K1936&lt;2,"1 to 2 yrs",K1936&lt;5,"2 to 5 yrs",K1936&lt;10,"5 to 10 yrs",K1936&lt;20,"10 to 20 yrs","20+")</f>
        <v>2 to 5 yrs</v>
      </c>
      <c r="M1936" s="2">
        <v>95420</v>
      </c>
      <c r="N1936" s="4">
        <v>0.25</v>
      </c>
      <c r="O1936" s="5">
        <f t="shared" si="30"/>
        <v>119275</v>
      </c>
      <c r="P1936" s="2" t="s">
        <v>28</v>
      </c>
      <c r="Q1936" s="2">
        <v>2121</v>
      </c>
      <c r="R1936" s="2">
        <v>42</v>
      </c>
      <c r="S1936" s="2" t="s">
        <v>84</v>
      </c>
    </row>
    <row r="1937" spans="1:19" x14ac:dyDescent="0.3">
      <c r="A1937" s="2">
        <v>2936</v>
      </c>
      <c r="B1937" s="2" t="s">
        <v>605</v>
      </c>
      <c r="C1937" s="2" t="s">
        <v>24</v>
      </c>
      <c r="D1937" s="2">
        <v>24</v>
      </c>
      <c r="E1937" s="2" t="str" cm="1">
        <f t="array" ref="E1937">_xlfn.SWITCH(TRUE,D1937&lt;25,"18 to 25",D1937&lt;40,"25 to 40",D1937&lt;50,"40 to 50",D1937&lt;60,"50 to 60","60+")</f>
        <v>18 to 25</v>
      </c>
      <c r="F1937" s="2" t="s">
        <v>31</v>
      </c>
      <c r="G1937" s="2" t="s">
        <v>26</v>
      </c>
      <c r="H1937" s="2" t="s">
        <v>72</v>
      </c>
      <c r="I1937" s="3">
        <v>43989</v>
      </c>
      <c r="J1937" s="3">
        <v>44966</v>
      </c>
      <c r="K1937" s="2">
        <v>2.67</v>
      </c>
      <c r="L1937" s="2" t="str" cm="1">
        <f t="array" ref="L1937">_xlfn.SWITCH(TRUE,K1937&lt;2,"1 to 2 yrs",K1937&lt;5,"2 to 5 yrs",K1937&lt;10,"5 to 10 yrs",K1937&lt;20,"10 to 20 yrs","20+")</f>
        <v>2 to 5 yrs</v>
      </c>
      <c r="M1937" s="2">
        <v>57258</v>
      </c>
      <c r="N1937" s="4">
        <v>0.3</v>
      </c>
      <c r="O1937" s="5">
        <f t="shared" si="30"/>
        <v>74435.399999999994</v>
      </c>
      <c r="P1937" s="2" t="s">
        <v>21</v>
      </c>
      <c r="Q1937" s="2">
        <v>1137</v>
      </c>
      <c r="R1937" s="2">
        <v>65</v>
      </c>
      <c r="S1937" s="2" t="s">
        <v>87</v>
      </c>
    </row>
    <row r="1938" spans="1:19" x14ac:dyDescent="0.3">
      <c r="A1938" s="2">
        <v>2937</v>
      </c>
      <c r="B1938" s="2" t="s">
        <v>1187</v>
      </c>
      <c r="C1938" s="2" t="s">
        <v>17</v>
      </c>
      <c r="D1938" s="2">
        <v>60</v>
      </c>
      <c r="E1938" s="2" t="str" cm="1">
        <f t="array" ref="E1938">_xlfn.SWITCH(TRUE,D1938&lt;25,"18 to 25",D1938&lt;40,"25 to 40",D1938&lt;50,"40 to 50",D1938&lt;60,"50 to 60","60+")</f>
        <v>60+</v>
      </c>
      <c r="F1938" s="2" t="s">
        <v>36</v>
      </c>
      <c r="G1938" s="2" t="s">
        <v>26</v>
      </c>
      <c r="H1938" s="2" t="s">
        <v>211</v>
      </c>
      <c r="I1938" s="3">
        <v>43752</v>
      </c>
      <c r="J1938" s="2"/>
      <c r="K1938" s="2">
        <v>5.09</v>
      </c>
      <c r="L1938" s="2" t="str" cm="1">
        <f t="array" ref="L1938">_xlfn.SWITCH(TRUE,K1938&lt;2,"1 to 2 yrs",K1938&lt;5,"2 to 5 yrs",K1938&lt;10,"5 to 10 yrs",K1938&lt;20,"10 to 20 yrs","20+")</f>
        <v>5 to 10 yrs</v>
      </c>
      <c r="M1938" s="2">
        <v>77154</v>
      </c>
      <c r="N1938" s="4">
        <v>0.1</v>
      </c>
      <c r="O1938" s="5">
        <f t="shared" si="30"/>
        <v>84869.4</v>
      </c>
      <c r="P1938" s="2" t="s">
        <v>21</v>
      </c>
      <c r="Q1938" s="2"/>
      <c r="R1938" s="2">
        <v>5</v>
      </c>
      <c r="S1938" s="2" t="s">
        <v>77</v>
      </c>
    </row>
    <row r="1939" spans="1:19" x14ac:dyDescent="0.3">
      <c r="A1939" s="2">
        <v>2938</v>
      </c>
      <c r="B1939" s="2" t="s">
        <v>1188</v>
      </c>
      <c r="C1939" s="2" t="s">
        <v>24</v>
      </c>
      <c r="D1939" s="2">
        <v>58</v>
      </c>
      <c r="E1939" s="2" t="str" cm="1">
        <f t="array" ref="E1939">_xlfn.SWITCH(TRUE,D1939&lt;25,"18 to 25",D1939&lt;40,"25 to 40",D1939&lt;50,"40 to 50",D1939&lt;60,"50 to 60","60+")</f>
        <v>50 to 60</v>
      </c>
      <c r="F1939" s="2" t="s">
        <v>75</v>
      </c>
      <c r="G1939" s="2" t="s">
        <v>19</v>
      </c>
      <c r="H1939" s="2" t="s">
        <v>226</v>
      </c>
      <c r="I1939" s="3">
        <v>43758</v>
      </c>
      <c r="J1939" s="2"/>
      <c r="K1939" s="2">
        <v>5.08</v>
      </c>
      <c r="L1939" s="2" t="str" cm="1">
        <f t="array" ref="L1939">_xlfn.SWITCH(TRUE,K1939&lt;2,"1 to 2 yrs",K1939&lt;5,"2 to 5 yrs",K1939&lt;10,"5 to 10 yrs",K1939&lt;20,"10 to 20 yrs","20+")</f>
        <v>5 to 10 yrs</v>
      </c>
      <c r="M1939" s="2">
        <v>98898</v>
      </c>
      <c r="N1939" s="4">
        <v>0.15</v>
      </c>
      <c r="O1939" s="5">
        <f t="shared" si="30"/>
        <v>113732.7</v>
      </c>
      <c r="P1939" s="2" t="s">
        <v>58</v>
      </c>
      <c r="Q1939" s="2">
        <v>1179</v>
      </c>
      <c r="R1939" s="2">
        <v>84</v>
      </c>
      <c r="S1939" s="2" t="s">
        <v>77</v>
      </c>
    </row>
    <row r="1940" spans="1:19" x14ac:dyDescent="0.3">
      <c r="A1940" s="2">
        <v>2939</v>
      </c>
      <c r="B1940" s="2" t="s">
        <v>850</v>
      </c>
      <c r="C1940" s="2" t="s">
        <v>24</v>
      </c>
      <c r="D1940" s="2">
        <v>43</v>
      </c>
      <c r="E1940" s="2" t="str" cm="1">
        <f t="array" ref="E1940">_xlfn.SWITCH(TRUE,D1940&lt;25,"18 to 25",D1940&lt;40,"25 to 40",D1940&lt;50,"40 to 50",D1940&lt;60,"50 to 60","60+")</f>
        <v>40 to 50</v>
      </c>
      <c r="F1940" s="2" t="s">
        <v>75</v>
      </c>
      <c r="G1940" s="2" t="s">
        <v>19</v>
      </c>
      <c r="H1940" s="2" t="s">
        <v>165</v>
      </c>
      <c r="I1940" s="3">
        <v>44497</v>
      </c>
      <c r="J1940" s="2"/>
      <c r="K1940" s="2">
        <v>3.05</v>
      </c>
      <c r="L1940" s="2" t="str" cm="1">
        <f t="array" ref="L1940">_xlfn.SWITCH(TRUE,K1940&lt;2,"1 to 2 yrs",K1940&lt;5,"2 to 5 yrs",K1940&lt;10,"5 to 10 yrs",K1940&lt;20,"10 to 20 yrs","20+")</f>
        <v>2 to 5 yrs</v>
      </c>
      <c r="M1940" s="2">
        <v>93645</v>
      </c>
      <c r="N1940" s="4">
        <v>0.2</v>
      </c>
      <c r="O1940" s="5">
        <f t="shared" si="30"/>
        <v>112374</v>
      </c>
      <c r="P1940" s="2" t="s">
        <v>58</v>
      </c>
      <c r="Q1940" s="2">
        <v>1099</v>
      </c>
      <c r="R1940" s="2">
        <v>98</v>
      </c>
      <c r="S1940" s="2" t="s">
        <v>157</v>
      </c>
    </row>
    <row r="1941" spans="1:19" x14ac:dyDescent="0.3">
      <c r="A1941" s="2">
        <v>2940</v>
      </c>
      <c r="B1941" s="2" t="s">
        <v>1189</v>
      </c>
      <c r="C1941" s="2" t="s">
        <v>17</v>
      </c>
      <c r="D1941" s="2">
        <v>29</v>
      </c>
      <c r="E1941" s="2" t="str" cm="1">
        <f t="array" ref="E1941">_xlfn.SWITCH(TRUE,D1941&lt;25,"18 to 25",D1941&lt;40,"25 to 40",D1941&lt;50,"40 to 50",D1941&lt;60,"50 to 60","60+")</f>
        <v>25 to 40</v>
      </c>
      <c r="F1941" s="2" t="s">
        <v>25</v>
      </c>
      <c r="G1941" s="2" t="s">
        <v>32</v>
      </c>
      <c r="H1941" s="2" t="s">
        <v>27</v>
      </c>
      <c r="I1941" s="3">
        <v>45283</v>
      </c>
      <c r="J1941" s="2"/>
      <c r="K1941" s="2">
        <v>0.9</v>
      </c>
      <c r="L1941" s="2" t="str" cm="1">
        <f t="array" ref="L1941">_xlfn.SWITCH(TRUE,K1941&lt;2,"1 to 2 yrs",K1941&lt;5,"2 to 5 yrs",K1941&lt;10,"5 to 10 yrs",K1941&lt;20,"10 to 20 yrs","20+")</f>
        <v>1 to 2 yrs</v>
      </c>
      <c r="M1941" s="2">
        <v>57658</v>
      </c>
      <c r="N1941" s="4">
        <v>0.1</v>
      </c>
      <c r="O1941" s="5">
        <f t="shared" si="30"/>
        <v>63423.8</v>
      </c>
      <c r="P1941" s="2" t="s">
        <v>28</v>
      </c>
      <c r="Q1941" s="2"/>
      <c r="R1941" s="2">
        <v>14</v>
      </c>
      <c r="S1941" s="2" t="s">
        <v>84</v>
      </c>
    </row>
    <row r="1942" spans="1:19" x14ac:dyDescent="0.3">
      <c r="A1942" s="2">
        <v>2941</v>
      </c>
      <c r="B1942" s="2" t="s">
        <v>1190</v>
      </c>
      <c r="C1942" s="2" t="s">
        <v>17</v>
      </c>
      <c r="D1942" s="2">
        <v>38</v>
      </c>
      <c r="E1942" s="2" t="str" cm="1">
        <f t="array" ref="E1942">_xlfn.SWITCH(TRUE,D1942&lt;25,"18 to 25",D1942&lt;40,"25 to 40",D1942&lt;50,"40 to 50",D1942&lt;60,"50 to 60","60+")</f>
        <v>25 to 40</v>
      </c>
      <c r="F1942" s="2" t="s">
        <v>46</v>
      </c>
      <c r="G1942" s="2" t="s">
        <v>19</v>
      </c>
      <c r="H1942" s="2" t="s">
        <v>130</v>
      </c>
      <c r="I1942" s="3">
        <v>42424</v>
      </c>
      <c r="J1942" s="3">
        <v>44370</v>
      </c>
      <c r="K1942" s="2">
        <v>5.33</v>
      </c>
      <c r="L1942" s="2" t="str" cm="1">
        <f t="array" ref="L1942">_xlfn.SWITCH(TRUE,K1942&lt;2,"1 to 2 yrs",K1942&lt;5,"2 to 5 yrs",K1942&lt;10,"5 to 10 yrs",K1942&lt;20,"10 to 20 yrs","20+")</f>
        <v>5 to 10 yrs</v>
      </c>
      <c r="M1942" s="2">
        <v>107005</v>
      </c>
      <c r="N1942" s="4">
        <v>0.2</v>
      </c>
      <c r="O1942" s="5">
        <f t="shared" si="30"/>
        <v>128406</v>
      </c>
      <c r="P1942" s="2" t="s">
        <v>42</v>
      </c>
      <c r="Q1942" s="2">
        <v>1780</v>
      </c>
      <c r="R1942" s="2">
        <v>17</v>
      </c>
      <c r="S1942" s="2" t="s">
        <v>52</v>
      </c>
    </row>
    <row r="1943" spans="1:19" x14ac:dyDescent="0.3">
      <c r="A1943" s="2">
        <v>2942</v>
      </c>
      <c r="B1943" s="2" t="s">
        <v>493</v>
      </c>
      <c r="C1943" s="2" t="s">
        <v>24</v>
      </c>
      <c r="D1943" s="2">
        <v>48</v>
      </c>
      <c r="E1943" s="2" t="str" cm="1">
        <f t="array" ref="E1943">_xlfn.SWITCH(TRUE,D1943&lt;25,"18 to 25",D1943&lt;40,"25 to 40",D1943&lt;50,"40 to 50",D1943&lt;60,"50 to 60","60+")</f>
        <v>40 to 50</v>
      </c>
      <c r="F1943" s="2" t="s">
        <v>40</v>
      </c>
      <c r="G1943" s="2" t="s">
        <v>26</v>
      </c>
      <c r="H1943" s="2" t="s">
        <v>146</v>
      </c>
      <c r="I1943" s="3">
        <v>44554</v>
      </c>
      <c r="J1943" s="2"/>
      <c r="K1943" s="2">
        <v>2.9</v>
      </c>
      <c r="L1943" s="2" t="str" cm="1">
        <f t="array" ref="L1943">_xlfn.SWITCH(TRUE,K1943&lt;2,"1 to 2 yrs",K1943&lt;5,"2 to 5 yrs",K1943&lt;10,"5 to 10 yrs",K1943&lt;20,"10 to 20 yrs","20+")</f>
        <v>2 to 5 yrs</v>
      </c>
      <c r="M1943" s="2">
        <v>42328</v>
      </c>
      <c r="N1943" s="4">
        <v>0</v>
      </c>
      <c r="O1943" s="5">
        <f t="shared" si="30"/>
        <v>42328</v>
      </c>
      <c r="P1943" s="2" t="s">
        <v>42</v>
      </c>
      <c r="Q1943" s="2">
        <v>2864</v>
      </c>
      <c r="R1943" s="2">
        <v>48</v>
      </c>
      <c r="S1943" s="2" t="s">
        <v>29</v>
      </c>
    </row>
    <row r="1944" spans="1:19" x14ac:dyDescent="0.3">
      <c r="A1944" s="2">
        <v>2943</v>
      </c>
      <c r="B1944" s="2" t="s">
        <v>851</v>
      </c>
      <c r="C1944" s="2" t="s">
        <v>24</v>
      </c>
      <c r="D1944" s="2">
        <v>54</v>
      </c>
      <c r="E1944" s="2" t="str" cm="1">
        <f t="array" ref="E1944">_xlfn.SWITCH(TRUE,D1944&lt;25,"18 to 25",D1944&lt;40,"25 to 40",D1944&lt;50,"40 to 50",D1944&lt;60,"50 to 60","60+")</f>
        <v>50 to 60</v>
      </c>
      <c r="F1944" s="2" t="s">
        <v>25</v>
      </c>
      <c r="G1944" s="2" t="s">
        <v>19</v>
      </c>
      <c r="H1944" s="2" t="s">
        <v>97</v>
      </c>
      <c r="I1944" s="3">
        <v>43074</v>
      </c>
      <c r="J1944" s="2"/>
      <c r="K1944" s="2">
        <v>6.95</v>
      </c>
      <c r="L1944" s="2" t="str" cm="1">
        <f t="array" ref="L1944">_xlfn.SWITCH(TRUE,K1944&lt;2,"1 to 2 yrs",K1944&lt;5,"2 to 5 yrs",K1944&lt;10,"5 to 10 yrs",K1944&lt;20,"10 to 20 yrs","20+")</f>
        <v>5 to 10 yrs</v>
      </c>
      <c r="M1944" s="2">
        <v>68286</v>
      </c>
      <c r="N1944" s="4">
        <v>0.15</v>
      </c>
      <c r="O1944" s="5">
        <f t="shared" si="30"/>
        <v>78528.899999999994</v>
      </c>
      <c r="P1944" s="2" t="s">
        <v>21</v>
      </c>
      <c r="Q1944" s="2">
        <v>1627</v>
      </c>
      <c r="R1944" s="2">
        <v>46</v>
      </c>
      <c r="S1944" s="2" t="s">
        <v>77</v>
      </c>
    </row>
    <row r="1945" spans="1:19" x14ac:dyDescent="0.3">
      <c r="A1945" s="2">
        <v>2944</v>
      </c>
      <c r="B1945" s="2" t="s">
        <v>506</v>
      </c>
      <c r="C1945" s="2" t="s">
        <v>24</v>
      </c>
      <c r="D1945" s="2">
        <v>38</v>
      </c>
      <c r="E1945" s="2" t="str" cm="1">
        <f t="array" ref="E1945">_xlfn.SWITCH(TRUE,D1945&lt;25,"18 to 25",D1945&lt;40,"25 to 40",D1945&lt;50,"40 to 50",D1945&lt;60,"50 to 60","60+")</f>
        <v>25 to 40</v>
      </c>
      <c r="F1945" s="2" t="s">
        <v>36</v>
      </c>
      <c r="G1945" s="2" t="s">
        <v>19</v>
      </c>
      <c r="H1945" s="2" t="s">
        <v>150</v>
      </c>
      <c r="I1945" s="3">
        <v>44293</v>
      </c>
      <c r="J1945" s="2"/>
      <c r="K1945" s="2">
        <v>3.61</v>
      </c>
      <c r="L1945" s="2" t="str" cm="1">
        <f t="array" ref="L1945">_xlfn.SWITCH(TRUE,K1945&lt;2,"1 to 2 yrs",K1945&lt;5,"2 to 5 yrs",K1945&lt;10,"5 to 10 yrs",K1945&lt;20,"10 to 20 yrs","20+")</f>
        <v>2 to 5 yrs</v>
      </c>
      <c r="M1945" s="2">
        <v>68802</v>
      </c>
      <c r="N1945" s="4">
        <v>0.5</v>
      </c>
      <c r="O1945" s="5">
        <f t="shared" si="30"/>
        <v>103203</v>
      </c>
      <c r="P1945" s="2" t="s">
        <v>28</v>
      </c>
      <c r="Q1945" s="2">
        <v>1503</v>
      </c>
      <c r="R1945" s="2">
        <v>1</v>
      </c>
      <c r="S1945" s="2" t="s">
        <v>117</v>
      </c>
    </row>
    <row r="1946" spans="1:19" x14ac:dyDescent="0.3">
      <c r="A1946" s="2">
        <v>2945</v>
      </c>
      <c r="B1946" s="2" t="s">
        <v>1191</v>
      </c>
      <c r="C1946" s="2" t="s">
        <v>17</v>
      </c>
      <c r="D1946" s="2">
        <v>63</v>
      </c>
      <c r="E1946" s="2" t="str" cm="1">
        <f t="array" ref="E1946">_xlfn.SWITCH(TRUE,D1946&lt;25,"18 to 25",D1946&lt;40,"25 to 40",D1946&lt;50,"40 to 50",D1946&lt;60,"50 to 60","60+")</f>
        <v>60+</v>
      </c>
      <c r="F1946" s="2" t="s">
        <v>36</v>
      </c>
      <c r="G1946" s="2" t="s">
        <v>19</v>
      </c>
      <c r="H1946" s="2" t="s">
        <v>150</v>
      </c>
      <c r="I1946" s="3">
        <v>44546</v>
      </c>
      <c r="J1946" s="2"/>
      <c r="K1946" s="2">
        <v>2.92</v>
      </c>
      <c r="L1946" s="2" t="str" cm="1">
        <f t="array" ref="L1946">_xlfn.SWITCH(TRUE,K1946&lt;2,"1 to 2 yrs",K1946&lt;5,"2 to 5 yrs",K1946&lt;10,"5 to 10 yrs",K1946&lt;20,"10 to 20 yrs","20+")</f>
        <v>2 to 5 yrs</v>
      </c>
      <c r="M1946" s="2">
        <v>67522</v>
      </c>
      <c r="N1946" s="4">
        <v>0.1</v>
      </c>
      <c r="O1946" s="5">
        <f t="shared" si="30"/>
        <v>74274.2</v>
      </c>
      <c r="P1946" s="2" t="s">
        <v>28</v>
      </c>
      <c r="Q1946" s="2">
        <v>1716</v>
      </c>
      <c r="R1946" s="2">
        <v>4</v>
      </c>
      <c r="S1946" s="2" t="s">
        <v>117</v>
      </c>
    </row>
    <row r="1947" spans="1:19" x14ac:dyDescent="0.3">
      <c r="A1947" s="2">
        <v>2946</v>
      </c>
      <c r="B1947" s="2" t="s">
        <v>271</v>
      </c>
      <c r="C1947" s="2" t="s">
        <v>24</v>
      </c>
      <c r="D1947" s="2">
        <v>33</v>
      </c>
      <c r="E1947" s="2" t="str" cm="1">
        <f t="array" ref="E1947">_xlfn.SWITCH(TRUE,D1947&lt;25,"18 to 25",D1947&lt;40,"25 to 40",D1947&lt;50,"40 to 50",D1947&lt;60,"50 to 60","60+")</f>
        <v>25 to 40</v>
      </c>
      <c r="F1947" s="2" t="s">
        <v>50</v>
      </c>
      <c r="G1947" s="2" t="s">
        <v>26</v>
      </c>
      <c r="H1947" s="2" t="s">
        <v>89</v>
      </c>
      <c r="I1947" s="3">
        <v>43646</v>
      </c>
      <c r="J1947" s="3">
        <v>45062</v>
      </c>
      <c r="K1947" s="2">
        <v>3.88</v>
      </c>
      <c r="L1947" s="2" t="str" cm="1">
        <f t="array" ref="L1947">_xlfn.SWITCH(TRUE,K1947&lt;2,"1 to 2 yrs",K1947&lt;5,"2 to 5 yrs",K1947&lt;10,"5 to 10 yrs",K1947&lt;20,"10 to 20 yrs","20+")</f>
        <v>2 to 5 yrs</v>
      </c>
      <c r="M1947" s="2">
        <v>87545</v>
      </c>
      <c r="N1947" s="4">
        <v>0.1</v>
      </c>
      <c r="O1947" s="5">
        <f t="shared" si="30"/>
        <v>96299.5</v>
      </c>
      <c r="P1947" s="2" t="s">
        <v>58</v>
      </c>
      <c r="Q1947" s="2">
        <v>1042</v>
      </c>
      <c r="R1947" s="2">
        <v>36</v>
      </c>
      <c r="S1947" s="2" t="s">
        <v>77</v>
      </c>
    </row>
    <row r="1948" spans="1:19" x14ac:dyDescent="0.3">
      <c r="A1948" s="2">
        <v>2947</v>
      </c>
      <c r="B1948" s="2" t="s">
        <v>949</v>
      </c>
      <c r="C1948" s="2" t="s">
        <v>17</v>
      </c>
      <c r="D1948" s="2">
        <v>48</v>
      </c>
      <c r="E1948" s="2" t="str" cm="1">
        <f t="array" ref="E1948">_xlfn.SWITCH(TRUE,D1948&lt;25,"18 to 25",D1948&lt;40,"25 to 40",D1948&lt;50,"40 to 50",D1948&lt;60,"50 to 60","60+")</f>
        <v>40 to 50</v>
      </c>
      <c r="F1948" s="2" t="s">
        <v>31</v>
      </c>
      <c r="G1948" s="2" t="s">
        <v>19</v>
      </c>
      <c r="H1948" s="2" t="s">
        <v>33</v>
      </c>
      <c r="I1948" s="3">
        <v>42517</v>
      </c>
      <c r="J1948" s="2"/>
      <c r="K1948" s="2">
        <v>8.4700000000000006</v>
      </c>
      <c r="L1948" s="2" t="str" cm="1">
        <f t="array" ref="L1948">_xlfn.SWITCH(TRUE,K1948&lt;2,"1 to 2 yrs",K1948&lt;5,"2 to 5 yrs",K1948&lt;10,"5 to 10 yrs",K1948&lt;20,"10 to 20 yrs","20+")</f>
        <v>5 to 10 yrs</v>
      </c>
      <c r="M1948" s="2">
        <v>75972</v>
      </c>
      <c r="N1948" s="4">
        <v>0.25</v>
      </c>
      <c r="O1948" s="5">
        <f t="shared" si="30"/>
        <v>94965</v>
      </c>
      <c r="P1948" s="2" t="s">
        <v>58</v>
      </c>
      <c r="Q1948" s="2">
        <v>1737</v>
      </c>
      <c r="R1948" s="2">
        <v>5</v>
      </c>
      <c r="S1948" s="2" t="s">
        <v>22</v>
      </c>
    </row>
    <row r="1949" spans="1:19" x14ac:dyDescent="0.3">
      <c r="A1949" s="2">
        <v>2948</v>
      </c>
      <c r="B1949" s="2" t="s">
        <v>102</v>
      </c>
      <c r="C1949" s="2" t="s">
        <v>24</v>
      </c>
      <c r="D1949" s="2">
        <v>29</v>
      </c>
      <c r="E1949" s="2" t="str" cm="1">
        <f t="array" ref="E1949">_xlfn.SWITCH(TRUE,D1949&lt;25,"18 to 25",D1949&lt;40,"25 to 40",D1949&lt;50,"40 to 50",D1949&lt;60,"50 to 60","60+")</f>
        <v>25 to 40</v>
      </c>
      <c r="F1949" s="2" t="s">
        <v>31</v>
      </c>
      <c r="G1949" s="2" t="s">
        <v>26</v>
      </c>
      <c r="H1949" s="2" t="s">
        <v>72</v>
      </c>
      <c r="I1949" s="3">
        <v>44333</v>
      </c>
      <c r="J1949" s="2"/>
      <c r="K1949" s="2">
        <v>3.5</v>
      </c>
      <c r="L1949" s="2" t="str" cm="1">
        <f t="array" ref="L1949">_xlfn.SWITCH(TRUE,K1949&lt;2,"1 to 2 yrs",K1949&lt;5,"2 to 5 yrs",K1949&lt;10,"5 to 10 yrs",K1949&lt;20,"10 to 20 yrs","20+")</f>
        <v>2 to 5 yrs</v>
      </c>
      <c r="M1949" s="2">
        <v>62892</v>
      </c>
      <c r="N1949" s="4">
        <v>0.5</v>
      </c>
      <c r="O1949" s="5">
        <f t="shared" si="30"/>
        <v>94338</v>
      </c>
      <c r="P1949" s="2" t="s">
        <v>28</v>
      </c>
      <c r="Q1949" s="2">
        <v>1196</v>
      </c>
      <c r="R1949" s="2">
        <v>41</v>
      </c>
      <c r="S1949" s="2" t="s">
        <v>48</v>
      </c>
    </row>
    <row r="1950" spans="1:19" x14ac:dyDescent="0.3">
      <c r="A1950" s="2">
        <v>2949</v>
      </c>
      <c r="B1950" s="2" t="s">
        <v>378</v>
      </c>
      <c r="C1950" s="2" t="s">
        <v>24</v>
      </c>
      <c r="D1950" s="2">
        <v>44</v>
      </c>
      <c r="E1950" s="2" t="str" cm="1">
        <f t="array" ref="E1950">_xlfn.SWITCH(TRUE,D1950&lt;25,"18 to 25",D1950&lt;40,"25 to 40",D1950&lt;50,"40 to 50",D1950&lt;60,"50 to 60","60+")</f>
        <v>40 to 50</v>
      </c>
      <c r="F1950" s="2" t="s">
        <v>50</v>
      </c>
      <c r="G1950" s="2" t="s">
        <v>19</v>
      </c>
      <c r="H1950" s="2" t="s">
        <v>101</v>
      </c>
      <c r="I1950" s="3">
        <v>45393</v>
      </c>
      <c r="J1950" s="2"/>
      <c r="K1950" s="2">
        <v>0.6</v>
      </c>
      <c r="L1950" s="2" t="str" cm="1">
        <f t="array" ref="L1950">_xlfn.SWITCH(TRUE,K1950&lt;2,"1 to 2 yrs",K1950&lt;5,"2 to 5 yrs",K1950&lt;10,"5 to 10 yrs",K1950&lt;20,"10 to 20 yrs","20+")</f>
        <v>1 to 2 yrs</v>
      </c>
      <c r="M1950" s="2">
        <v>76752</v>
      </c>
      <c r="N1950" s="4">
        <v>0.25</v>
      </c>
      <c r="O1950" s="5">
        <f t="shared" si="30"/>
        <v>95940</v>
      </c>
      <c r="P1950" s="2" t="s">
        <v>21</v>
      </c>
      <c r="Q1950" s="2">
        <v>2927</v>
      </c>
      <c r="R1950" s="2">
        <v>50</v>
      </c>
      <c r="S1950" s="2" t="s">
        <v>99</v>
      </c>
    </row>
    <row r="1951" spans="1:19" x14ac:dyDescent="0.3">
      <c r="A1951" s="2">
        <v>2950</v>
      </c>
      <c r="B1951" s="2" t="s">
        <v>228</v>
      </c>
      <c r="C1951" s="2" t="s">
        <v>17</v>
      </c>
      <c r="D1951" s="2">
        <v>63</v>
      </c>
      <c r="E1951" s="2" t="str" cm="1">
        <f t="array" ref="E1951">_xlfn.SWITCH(TRUE,D1951&lt;25,"18 to 25",D1951&lt;40,"25 to 40",D1951&lt;50,"40 to 50",D1951&lt;60,"50 to 60","60+")</f>
        <v>60+</v>
      </c>
      <c r="F1951" s="2" t="s">
        <v>56</v>
      </c>
      <c r="G1951" s="2" t="s">
        <v>26</v>
      </c>
      <c r="H1951" s="2" t="s">
        <v>81</v>
      </c>
      <c r="I1951" s="3">
        <v>45186</v>
      </c>
      <c r="J1951" s="2"/>
      <c r="K1951" s="2">
        <v>1.17</v>
      </c>
      <c r="L1951" s="2" t="str" cm="1">
        <f t="array" ref="L1951">_xlfn.SWITCH(TRUE,K1951&lt;2,"1 to 2 yrs",K1951&lt;5,"2 to 5 yrs",K1951&lt;10,"5 to 10 yrs",K1951&lt;20,"10 to 20 yrs","20+")</f>
        <v>1 to 2 yrs</v>
      </c>
      <c r="M1951" s="2">
        <v>93510</v>
      </c>
      <c r="N1951" s="4">
        <v>0.2</v>
      </c>
      <c r="O1951" s="5">
        <f t="shared" si="30"/>
        <v>112212</v>
      </c>
      <c r="P1951" s="2" t="s">
        <v>28</v>
      </c>
      <c r="Q1951" s="2">
        <v>1778</v>
      </c>
      <c r="R1951" s="2">
        <v>82</v>
      </c>
      <c r="S1951" s="2" t="s">
        <v>48</v>
      </c>
    </row>
    <row r="1952" spans="1:19" x14ac:dyDescent="0.3">
      <c r="A1952" s="2">
        <v>2951</v>
      </c>
      <c r="B1952" s="2" t="s">
        <v>924</v>
      </c>
      <c r="C1952" s="2" t="s">
        <v>24</v>
      </c>
      <c r="D1952" s="2">
        <v>50</v>
      </c>
      <c r="E1952" s="2" t="str" cm="1">
        <f t="array" ref="E1952">_xlfn.SWITCH(TRUE,D1952&lt;25,"18 to 25",D1952&lt;40,"25 to 40",D1952&lt;50,"40 to 50",D1952&lt;60,"50 to 60","60+")</f>
        <v>50 to 60</v>
      </c>
      <c r="F1952" s="2" t="s">
        <v>92</v>
      </c>
      <c r="G1952" s="2" t="s">
        <v>19</v>
      </c>
      <c r="H1952" s="2" t="s">
        <v>93</v>
      </c>
      <c r="I1952" s="3">
        <v>44238</v>
      </c>
      <c r="J1952" s="2"/>
      <c r="K1952" s="2">
        <v>3.76</v>
      </c>
      <c r="L1952" s="2" t="str" cm="1">
        <f t="array" ref="L1952">_xlfn.SWITCH(TRUE,K1952&lt;2,"1 to 2 yrs",K1952&lt;5,"2 to 5 yrs",K1952&lt;10,"5 to 10 yrs",K1952&lt;20,"10 to 20 yrs","20+")</f>
        <v>2 to 5 yrs</v>
      </c>
      <c r="M1952" s="2">
        <v>65089</v>
      </c>
      <c r="N1952" s="4">
        <v>0.15</v>
      </c>
      <c r="O1952" s="5">
        <f t="shared" si="30"/>
        <v>74852.350000000006</v>
      </c>
      <c r="P1952" s="2" t="s">
        <v>42</v>
      </c>
      <c r="Q1952" s="2">
        <v>1612</v>
      </c>
      <c r="R1952" s="2">
        <v>15</v>
      </c>
      <c r="S1952" s="2" t="s">
        <v>73</v>
      </c>
    </row>
    <row r="1953" spans="1:19" x14ac:dyDescent="0.3">
      <c r="A1953" s="2">
        <v>2952</v>
      </c>
      <c r="B1953" s="2" t="s">
        <v>635</v>
      </c>
      <c r="C1953" s="2" t="s">
        <v>17</v>
      </c>
      <c r="D1953" s="2">
        <v>41</v>
      </c>
      <c r="E1953" s="2" t="str" cm="1">
        <f t="array" ref="E1953">_xlfn.SWITCH(TRUE,D1953&lt;25,"18 to 25",D1953&lt;40,"25 to 40",D1953&lt;50,"40 to 50",D1953&lt;60,"50 to 60","60+")</f>
        <v>40 to 50</v>
      </c>
      <c r="F1953" s="2" t="s">
        <v>31</v>
      </c>
      <c r="G1953" s="2" t="s">
        <v>19</v>
      </c>
      <c r="H1953" s="2" t="s">
        <v>68</v>
      </c>
      <c r="I1953" s="3">
        <v>45349</v>
      </c>
      <c r="J1953" s="2"/>
      <c r="K1953" s="2">
        <v>0.72</v>
      </c>
      <c r="L1953" s="2" t="str" cm="1">
        <f t="array" ref="L1953">_xlfn.SWITCH(TRUE,K1953&lt;2,"1 to 2 yrs",K1953&lt;5,"2 to 5 yrs",K1953&lt;10,"5 to 10 yrs",K1953&lt;20,"10 to 20 yrs","20+")</f>
        <v>1 to 2 yrs</v>
      </c>
      <c r="M1953" s="2">
        <v>60051</v>
      </c>
      <c r="N1953" s="4">
        <v>0.1</v>
      </c>
      <c r="O1953" s="5">
        <f t="shared" si="30"/>
        <v>66056.100000000006</v>
      </c>
      <c r="P1953" s="2" t="s">
        <v>28</v>
      </c>
      <c r="Q1953" s="2"/>
      <c r="R1953" s="2">
        <v>75</v>
      </c>
      <c r="S1953" s="2" t="s">
        <v>48</v>
      </c>
    </row>
    <row r="1954" spans="1:19" x14ac:dyDescent="0.3">
      <c r="A1954" s="2">
        <v>2953</v>
      </c>
      <c r="B1954" s="2" t="s">
        <v>1192</v>
      </c>
      <c r="C1954" s="2" t="s">
        <v>17</v>
      </c>
      <c r="D1954" s="2">
        <v>37</v>
      </c>
      <c r="E1954" s="2" t="str" cm="1">
        <f t="array" ref="E1954">_xlfn.SWITCH(TRUE,D1954&lt;25,"18 to 25",D1954&lt;40,"25 to 40",D1954&lt;50,"40 to 50",D1954&lt;60,"50 to 60","60+")</f>
        <v>25 to 40</v>
      </c>
      <c r="F1954" s="2" t="s">
        <v>92</v>
      </c>
      <c r="G1954" s="2" t="s">
        <v>19</v>
      </c>
      <c r="H1954" s="2" t="s">
        <v>235</v>
      </c>
      <c r="I1954" s="3">
        <v>42144</v>
      </c>
      <c r="J1954" s="2"/>
      <c r="K1954" s="2">
        <v>9.49</v>
      </c>
      <c r="L1954" s="2" t="str" cm="1">
        <f t="array" ref="L1954">_xlfn.SWITCH(TRUE,K1954&lt;2,"1 to 2 yrs",K1954&lt;5,"2 to 5 yrs",K1954&lt;10,"5 to 10 yrs",K1954&lt;20,"10 to 20 yrs","20+")</f>
        <v>5 to 10 yrs</v>
      </c>
      <c r="M1954" s="2">
        <v>92274</v>
      </c>
      <c r="N1954" s="4">
        <v>0.1</v>
      </c>
      <c r="O1954" s="5">
        <f t="shared" si="30"/>
        <v>101501.4</v>
      </c>
      <c r="P1954" s="2" t="s">
        <v>58</v>
      </c>
      <c r="Q1954" s="2">
        <v>1971</v>
      </c>
      <c r="R1954" s="2">
        <v>87</v>
      </c>
      <c r="S1954" s="2" t="s">
        <v>59</v>
      </c>
    </row>
    <row r="1955" spans="1:19" x14ac:dyDescent="0.3">
      <c r="A1955" s="2">
        <v>2954</v>
      </c>
      <c r="B1955" s="2" t="s">
        <v>447</v>
      </c>
      <c r="C1955" s="2" t="s">
        <v>24</v>
      </c>
      <c r="D1955" s="2">
        <v>38</v>
      </c>
      <c r="E1955" s="2" t="str" cm="1">
        <f t="array" ref="E1955">_xlfn.SWITCH(TRUE,D1955&lt;25,"18 to 25",D1955&lt;40,"25 to 40",D1955&lt;50,"40 to 50",D1955&lt;60,"50 to 60","60+")</f>
        <v>25 to 40</v>
      </c>
      <c r="F1955" s="2" t="s">
        <v>31</v>
      </c>
      <c r="G1955" s="2" t="s">
        <v>19</v>
      </c>
      <c r="H1955" s="2" t="s">
        <v>139</v>
      </c>
      <c r="I1955" s="3">
        <v>44663</v>
      </c>
      <c r="J1955" s="2"/>
      <c r="K1955" s="2">
        <v>2.6</v>
      </c>
      <c r="L1955" s="2" t="str" cm="1">
        <f t="array" ref="L1955">_xlfn.SWITCH(TRUE,K1955&lt;2,"1 to 2 yrs",K1955&lt;5,"2 to 5 yrs",K1955&lt;10,"5 to 10 yrs",K1955&lt;20,"10 to 20 yrs","20+")</f>
        <v>2 to 5 yrs</v>
      </c>
      <c r="M1955" s="2">
        <v>52115</v>
      </c>
      <c r="N1955" s="4">
        <v>0.15</v>
      </c>
      <c r="O1955" s="5">
        <f t="shared" si="30"/>
        <v>59932.25</v>
      </c>
      <c r="P1955" s="2" t="s">
        <v>28</v>
      </c>
      <c r="Q1955" s="2">
        <v>1974</v>
      </c>
      <c r="R1955" s="2">
        <v>72</v>
      </c>
      <c r="S1955" s="2" t="s">
        <v>59</v>
      </c>
    </row>
    <row r="1956" spans="1:19" x14ac:dyDescent="0.3">
      <c r="A1956" s="2">
        <v>2955</v>
      </c>
      <c r="B1956" s="2" t="s">
        <v>539</v>
      </c>
      <c r="C1956" s="2" t="s">
        <v>17</v>
      </c>
      <c r="D1956" s="2">
        <v>37</v>
      </c>
      <c r="E1956" s="2" t="str" cm="1">
        <f t="array" ref="E1956">_xlfn.SWITCH(TRUE,D1956&lt;25,"18 to 25",D1956&lt;40,"25 to 40",D1956&lt;50,"40 to 50",D1956&lt;60,"50 to 60","60+")</f>
        <v>25 to 40</v>
      </c>
      <c r="F1956" s="2" t="s">
        <v>46</v>
      </c>
      <c r="G1956" s="2" t="s">
        <v>26</v>
      </c>
      <c r="H1956" s="2" t="s">
        <v>47</v>
      </c>
      <c r="I1956" s="3">
        <v>43520</v>
      </c>
      <c r="J1956" s="2"/>
      <c r="K1956" s="2">
        <v>5.73</v>
      </c>
      <c r="L1956" s="2" t="str" cm="1">
        <f t="array" ref="L1956">_xlfn.SWITCH(TRUE,K1956&lt;2,"1 to 2 yrs",K1956&lt;5,"2 to 5 yrs",K1956&lt;10,"5 to 10 yrs",K1956&lt;20,"10 to 20 yrs","20+")</f>
        <v>5 to 10 yrs</v>
      </c>
      <c r="M1956" s="2">
        <v>115288</v>
      </c>
      <c r="N1956" s="4">
        <v>0</v>
      </c>
      <c r="O1956" s="5">
        <f t="shared" si="30"/>
        <v>115288</v>
      </c>
      <c r="P1956" s="2" t="s">
        <v>28</v>
      </c>
      <c r="Q1956" s="2">
        <v>2061</v>
      </c>
      <c r="R1956" s="2">
        <v>66</v>
      </c>
      <c r="S1956" s="2" t="s">
        <v>48</v>
      </c>
    </row>
    <row r="1957" spans="1:19" x14ac:dyDescent="0.3">
      <c r="A1957" s="2">
        <v>2956</v>
      </c>
      <c r="B1957" s="2" t="s">
        <v>1193</v>
      </c>
      <c r="C1957" s="2" t="s">
        <v>17</v>
      </c>
      <c r="D1957" s="2">
        <v>40</v>
      </c>
      <c r="E1957" s="2" t="str" cm="1">
        <f t="array" ref="E1957">_xlfn.SWITCH(TRUE,D1957&lt;25,"18 to 25",D1957&lt;40,"25 to 40",D1957&lt;50,"40 to 50",D1957&lt;60,"50 to 60","60+")</f>
        <v>40 to 50</v>
      </c>
      <c r="F1957" s="2" t="s">
        <v>56</v>
      </c>
      <c r="G1957" s="2" t="s">
        <v>19</v>
      </c>
      <c r="H1957" s="2" t="s">
        <v>81</v>
      </c>
      <c r="I1957" s="3">
        <v>43652</v>
      </c>
      <c r="J1957" s="2"/>
      <c r="K1957" s="2">
        <v>5.37</v>
      </c>
      <c r="L1957" s="2" t="str" cm="1">
        <f t="array" ref="L1957">_xlfn.SWITCH(TRUE,K1957&lt;2,"1 to 2 yrs",K1957&lt;5,"2 to 5 yrs",K1957&lt;10,"5 to 10 yrs",K1957&lt;20,"10 to 20 yrs","20+")</f>
        <v>5 to 10 yrs</v>
      </c>
      <c r="M1957" s="2">
        <v>120478</v>
      </c>
      <c r="N1957" s="4">
        <v>0.15</v>
      </c>
      <c r="O1957" s="5">
        <f t="shared" si="30"/>
        <v>138549.70000000001</v>
      </c>
      <c r="P1957" s="2" t="s">
        <v>42</v>
      </c>
      <c r="Q1957" s="2">
        <v>2483</v>
      </c>
      <c r="R1957" s="2">
        <v>80</v>
      </c>
      <c r="S1957" s="2" t="s">
        <v>117</v>
      </c>
    </row>
    <row r="1958" spans="1:19" x14ac:dyDescent="0.3">
      <c r="A1958" s="2">
        <v>2957</v>
      </c>
      <c r="B1958" s="2" t="s">
        <v>1084</v>
      </c>
      <c r="C1958" s="2" t="s">
        <v>24</v>
      </c>
      <c r="D1958" s="2">
        <v>29</v>
      </c>
      <c r="E1958" s="2" t="str" cm="1">
        <f t="array" ref="E1958">_xlfn.SWITCH(TRUE,D1958&lt;25,"18 to 25",D1958&lt;40,"25 to 40",D1958&lt;50,"40 to 50",D1958&lt;60,"50 to 60","60+")</f>
        <v>25 to 40</v>
      </c>
      <c r="F1958" s="2" t="s">
        <v>18</v>
      </c>
      <c r="G1958" s="2" t="s">
        <v>19</v>
      </c>
      <c r="H1958" s="2" t="s">
        <v>134</v>
      </c>
      <c r="I1958" s="3">
        <v>44192</v>
      </c>
      <c r="J1958" s="2"/>
      <c r="K1958" s="2">
        <v>3.89</v>
      </c>
      <c r="L1958" s="2" t="str" cm="1">
        <f t="array" ref="L1958">_xlfn.SWITCH(TRUE,K1958&lt;2,"1 to 2 yrs",K1958&lt;5,"2 to 5 yrs",K1958&lt;10,"5 to 10 yrs",K1958&lt;20,"10 to 20 yrs","20+")</f>
        <v>2 to 5 yrs</v>
      </c>
      <c r="M1958" s="2">
        <v>68655</v>
      </c>
      <c r="N1958" s="4">
        <v>0.3</v>
      </c>
      <c r="O1958" s="5">
        <f t="shared" si="30"/>
        <v>89251.5</v>
      </c>
      <c r="P1958" s="2" t="s">
        <v>28</v>
      </c>
      <c r="Q1958" s="2">
        <v>1413</v>
      </c>
      <c r="R1958" s="2">
        <v>29</v>
      </c>
      <c r="S1958" s="2" t="s">
        <v>99</v>
      </c>
    </row>
    <row r="1959" spans="1:19" x14ac:dyDescent="0.3">
      <c r="A1959" s="2">
        <v>2958</v>
      </c>
      <c r="B1959" s="2" t="s">
        <v>396</v>
      </c>
      <c r="C1959" s="2" t="s">
        <v>17</v>
      </c>
      <c r="D1959" s="2">
        <v>59</v>
      </c>
      <c r="E1959" s="2" t="str" cm="1">
        <f t="array" ref="E1959">_xlfn.SWITCH(TRUE,D1959&lt;25,"18 to 25",D1959&lt;40,"25 to 40",D1959&lt;50,"40 to 50",D1959&lt;60,"50 to 60","60+")</f>
        <v>50 to 60</v>
      </c>
      <c r="F1959" s="2" t="s">
        <v>56</v>
      </c>
      <c r="G1959" s="2" t="s">
        <v>19</v>
      </c>
      <c r="H1959" s="2" t="s">
        <v>61</v>
      </c>
      <c r="I1959" s="3">
        <v>42544</v>
      </c>
      <c r="J1959" s="2"/>
      <c r="K1959" s="2">
        <v>8.4</v>
      </c>
      <c r="L1959" s="2" t="str" cm="1">
        <f t="array" ref="L1959">_xlfn.SWITCH(TRUE,K1959&lt;2,"1 to 2 yrs",K1959&lt;5,"2 to 5 yrs",K1959&lt;10,"5 to 10 yrs",K1959&lt;20,"10 to 20 yrs","20+")</f>
        <v>5 to 10 yrs</v>
      </c>
      <c r="M1959" s="2">
        <v>127055</v>
      </c>
      <c r="N1959" s="4">
        <v>0.5</v>
      </c>
      <c r="O1959" s="5">
        <f t="shared" si="30"/>
        <v>190582.5</v>
      </c>
      <c r="P1959" s="2" t="s">
        <v>58</v>
      </c>
      <c r="Q1959" s="2">
        <v>2289</v>
      </c>
      <c r="R1959" s="2">
        <v>26</v>
      </c>
      <c r="S1959" s="2" t="s">
        <v>103</v>
      </c>
    </row>
    <row r="1960" spans="1:19" x14ac:dyDescent="0.3">
      <c r="A1960" s="2">
        <v>2959</v>
      </c>
      <c r="B1960" s="2" t="s">
        <v>1194</v>
      </c>
      <c r="C1960" s="2" t="s">
        <v>17</v>
      </c>
      <c r="D1960" s="2">
        <v>59</v>
      </c>
      <c r="E1960" s="2" t="str" cm="1">
        <f t="array" ref="E1960">_xlfn.SWITCH(TRUE,D1960&lt;25,"18 to 25",D1960&lt;40,"25 to 40",D1960&lt;50,"40 to 50",D1960&lt;60,"50 to 60","60+")</f>
        <v>50 to 60</v>
      </c>
      <c r="F1960" s="2" t="s">
        <v>36</v>
      </c>
      <c r="G1960" s="2" t="s">
        <v>26</v>
      </c>
      <c r="H1960" s="2" t="s">
        <v>122</v>
      </c>
      <c r="I1960" s="3">
        <v>42022</v>
      </c>
      <c r="J1960" s="2"/>
      <c r="K1960" s="2">
        <v>9.83</v>
      </c>
      <c r="L1960" s="2" t="str" cm="1">
        <f t="array" ref="L1960">_xlfn.SWITCH(TRUE,K1960&lt;2,"1 to 2 yrs",K1960&lt;5,"2 to 5 yrs",K1960&lt;10,"5 to 10 yrs",K1960&lt;20,"10 to 20 yrs","20+")</f>
        <v>5 to 10 yrs</v>
      </c>
      <c r="M1960" s="2">
        <v>78462</v>
      </c>
      <c r="N1960" s="4">
        <v>0.2</v>
      </c>
      <c r="O1960" s="5">
        <f t="shared" si="30"/>
        <v>94154.4</v>
      </c>
      <c r="P1960" s="2" t="s">
        <v>42</v>
      </c>
      <c r="Q1960" s="2">
        <v>1141</v>
      </c>
      <c r="R1960" s="2">
        <v>87</v>
      </c>
      <c r="S1960" s="2" t="s">
        <v>73</v>
      </c>
    </row>
    <row r="1961" spans="1:19" x14ac:dyDescent="0.3">
      <c r="A1961" s="2">
        <v>2960</v>
      </c>
      <c r="B1961" s="2" t="s">
        <v>195</v>
      </c>
      <c r="C1961" s="2" t="s">
        <v>17</v>
      </c>
      <c r="D1961" s="2">
        <v>50</v>
      </c>
      <c r="E1961" s="2" t="str" cm="1">
        <f t="array" ref="E1961">_xlfn.SWITCH(TRUE,D1961&lt;25,"18 to 25",D1961&lt;40,"25 to 40",D1961&lt;50,"40 to 50",D1961&lt;60,"50 to 60","60+")</f>
        <v>50 to 60</v>
      </c>
      <c r="F1961" s="2" t="s">
        <v>50</v>
      </c>
      <c r="G1961" s="2" t="s">
        <v>32</v>
      </c>
      <c r="H1961" s="2" t="s">
        <v>89</v>
      </c>
      <c r="I1961" s="3">
        <v>42353</v>
      </c>
      <c r="J1961" s="2"/>
      <c r="K1961" s="2">
        <v>8.92</v>
      </c>
      <c r="L1961" s="2" t="str" cm="1">
        <f t="array" ref="L1961">_xlfn.SWITCH(TRUE,K1961&lt;2,"1 to 2 yrs",K1961&lt;5,"2 to 5 yrs",K1961&lt;10,"5 to 10 yrs",K1961&lt;20,"10 to 20 yrs","20+")</f>
        <v>5 to 10 yrs</v>
      </c>
      <c r="M1961" s="2">
        <v>105573</v>
      </c>
      <c r="N1961" s="4">
        <v>0.3</v>
      </c>
      <c r="O1961" s="5">
        <f t="shared" si="30"/>
        <v>137244.9</v>
      </c>
      <c r="P1961" s="2" t="s">
        <v>21</v>
      </c>
      <c r="Q1961" s="2">
        <v>1012</v>
      </c>
      <c r="R1961" s="2">
        <v>41</v>
      </c>
      <c r="S1961" s="2" t="s">
        <v>59</v>
      </c>
    </row>
    <row r="1962" spans="1:19" x14ac:dyDescent="0.3">
      <c r="A1962" s="2">
        <v>2961</v>
      </c>
      <c r="B1962" s="2" t="s">
        <v>358</v>
      </c>
      <c r="C1962" s="2" t="s">
        <v>24</v>
      </c>
      <c r="D1962" s="2">
        <v>62</v>
      </c>
      <c r="E1962" s="2" t="str" cm="1">
        <f t="array" ref="E1962">_xlfn.SWITCH(TRUE,D1962&lt;25,"18 to 25",D1962&lt;40,"25 to 40",D1962&lt;50,"40 to 50",D1962&lt;60,"50 to 60","60+")</f>
        <v>60+</v>
      </c>
      <c r="F1962" s="2" t="s">
        <v>36</v>
      </c>
      <c r="G1962" s="2" t="s">
        <v>19</v>
      </c>
      <c r="H1962" s="2" t="s">
        <v>122</v>
      </c>
      <c r="I1962" s="3">
        <v>43945</v>
      </c>
      <c r="J1962" s="2"/>
      <c r="K1962" s="2">
        <v>4.5599999999999996</v>
      </c>
      <c r="L1962" s="2" t="str" cm="1">
        <f t="array" ref="L1962">_xlfn.SWITCH(TRUE,K1962&lt;2,"1 to 2 yrs",K1962&lt;5,"2 to 5 yrs",K1962&lt;10,"5 to 10 yrs",K1962&lt;20,"10 to 20 yrs","20+")</f>
        <v>2 to 5 yrs</v>
      </c>
      <c r="M1962" s="2">
        <v>73301</v>
      </c>
      <c r="N1962" s="4">
        <v>0.25</v>
      </c>
      <c r="O1962" s="5">
        <f t="shared" si="30"/>
        <v>91626.25</v>
      </c>
      <c r="P1962" s="2" t="s">
        <v>28</v>
      </c>
      <c r="Q1962" s="2">
        <v>2176</v>
      </c>
      <c r="R1962" s="2">
        <v>63</v>
      </c>
      <c r="S1962" s="2" t="s">
        <v>43</v>
      </c>
    </row>
    <row r="1963" spans="1:19" x14ac:dyDescent="0.3">
      <c r="A1963" s="2">
        <v>2962</v>
      </c>
      <c r="B1963" s="2" t="s">
        <v>879</v>
      </c>
      <c r="C1963" s="2" t="s">
        <v>17</v>
      </c>
      <c r="D1963" s="2">
        <v>57</v>
      </c>
      <c r="E1963" s="2" t="str" cm="1">
        <f t="array" ref="E1963">_xlfn.SWITCH(TRUE,D1963&lt;25,"18 to 25",D1963&lt;40,"25 to 40",D1963&lt;50,"40 to 50",D1963&lt;60,"50 to 60","60+")</f>
        <v>50 to 60</v>
      </c>
      <c r="F1963" s="2" t="s">
        <v>18</v>
      </c>
      <c r="G1963" s="2" t="s">
        <v>19</v>
      </c>
      <c r="H1963" s="2" t="s">
        <v>20</v>
      </c>
      <c r="I1963" s="3">
        <v>44703</v>
      </c>
      <c r="J1963" s="2"/>
      <c r="K1963" s="2">
        <v>2.4900000000000002</v>
      </c>
      <c r="L1963" s="2" t="str" cm="1">
        <f t="array" ref="L1963">_xlfn.SWITCH(TRUE,K1963&lt;2,"1 to 2 yrs",K1963&lt;5,"2 to 5 yrs",K1963&lt;10,"5 to 10 yrs",K1963&lt;20,"10 to 20 yrs","20+")</f>
        <v>2 to 5 yrs</v>
      </c>
      <c r="M1963" s="2">
        <v>66528</v>
      </c>
      <c r="N1963" s="4">
        <v>0.25</v>
      </c>
      <c r="O1963" s="5">
        <f t="shared" si="30"/>
        <v>83160</v>
      </c>
      <c r="P1963" s="2" t="s">
        <v>28</v>
      </c>
      <c r="Q1963" s="2">
        <v>2316</v>
      </c>
      <c r="R1963" s="2">
        <v>49</v>
      </c>
      <c r="S1963" s="2" t="s">
        <v>43</v>
      </c>
    </row>
    <row r="1964" spans="1:19" x14ac:dyDescent="0.3">
      <c r="A1964" s="2">
        <v>2963</v>
      </c>
      <c r="B1964" s="2" t="s">
        <v>379</v>
      </c>
      <c r="C1964" s="2" t="s">
        <v>24</v>
      </c>
      <c r="D1964" s="2">
        <v>47</v>
      </c>
      <c r="E1964" s="2" t="str" cm="1">
        <f t="array" ref="E1964">_xlfn.SWITCH(TRUE,D1964&lt;25,"18 to 25",D1964&lt;40,"25 to 40",D1964&lt;50,"40 to 50",D1964&lt;60,"50 to 60","60+")</f>
        <v>40 to 50</v>
      </c>
      <c r="F1964" s="2" t="s">
        <v>25</v>
      </c>
      <c r="G1964" s="2" t="s">
        <v>32</v>
      </c>
      <c r="H1964" s="2" t="s">
        <v>27</v>
      </c>
      <c r="I1964" s="3">
        <v>43497</v>
      </c>
      <c r="J1964" s="2"/>
      <c r="K1964" s="2">
        <v>5.79</v>
      </c>
      <c r="L1964" s="2" t="str" cm="1">
        <f t="array" ref="L1964">_xlfn.SWITCH(TRUE,K1964&lt;2,"1 to 2 yrs",K1964&lt;5,"2 to 5 yrs",K1964&lt;10,"5 to 10 yrs",K1964&lt;20,"10 to 20 yrs","20+")</f>
        <v>5 to 10 yrs</v>
      </c>
      <c r="M1964" s="2">
        <v>64345</v>
      </c>
      <c r="N1964" s="4">
        <v>0.25</v>
      </c>
      <c r="O1964" s="5">
        <f t="shared" si="30"/>
        <v>80431.25</v>
      </c>
      <c r="P1964" s="2" t="s">
        <v>58</v>
      </c>
      <c r="Q1964" s="2">
        <v>2961</v>
      </c>
      <c r="R1964" s="2">
        <v>38</v>
      </c>
      <c r="S1964" s="2" t="s">
        <v>52</v>
      </c>
    </row>
    <row r="1965" spans="1:19" x14ac:dyDescent="0.3">
      <c r="A1965" s="2">
        <v>2964</v>
      </c>
      <c r="B1965" s="2" t="s">
        <v>104</v>
      </c>
      <c r="C1965" s="2" t="s">
        <v>24</v>
      </c>
      <c r="D1965" s="2">
        <v>52</v>
      </c>
      <c r="E1965" s="2" t="str" cm="1">
        <f t="array" ref="E1965">_xlfn.SWITCH(TRUE,D1965&lt;25,"18 to 25",D1965&lt;40,"25 to 40",D1965&lt;50,"40 to 50",D1965&lt;60,"50 to 60","60+")</f>
        <v>50 to 60</v>
      </c>
      <c r="F1965" s="2" t="s">
        <v>36</v>
      </c>
      <c r="G1965" s="2" t="s">
        <v>19</v>
      </c>
      <c r="H1965" s="2" t="s">
        <v>150</v>
      </c>
      <c r="I1965" s="3">
        <v>43012</v>
      </c>
      <c r="J1965" s="3">
        <v>45060</v>
      </c>
      <c r="K1965" s="2">
        <v>5.61</v>
      </c>
      <c r="L1965" s="2" t="str" cm="1">
        <f t="array" ref="L1965">_xlfn.SWITCH(TRUE,K1965&lt;2,"1 to 2 yrs",K1965&lt;5,"2 to 5 yrs",K1965&lt;10,"5 to 10 yrs",K1965&lt;20,"10 to 20 yrs","20+")</f>
        <v>5 to 10 yrs</v>
      </c>
      <c r="M1965" s="2">
        <v>79788</v>
      </c>
      <c r="N1965" s="4">
        <v>0.1</v>
      </c>
      <c r="O1965" s="5">
        <f t="shared" si="30"/>
        <v>87766.8</v>
      </c>
      <c r="P1965" s="2" t="s">
        <v>58</v>
      </c>
      <c r="Q1965" s="2">
        <v>1707</v>
      </c>
      <c r="R1965" s="2">
        <v>6</v>
      </c>
      <c r="S1965" s="2" t="s">
        <v>34</v>
      </c>
    </row>
    <row r="1966" spans="1:19" x14ac:dyDescent="0.3">
      <c r="A1966" s="2">
        <v>2965</v>
      </c>
      <c r="B1966" s="2" t="s">
        <v>432</v>
      </c>
      <c r="C1966" s="2" t="s">
        <v>17</v>
      </c>
      <c r="D1966" s="2">
        <v>65</v>
      </c>
      <c r="E1966" s="2" t="str" cm="1">
        <f t="array" ref="E1966">_xlfn.SWITCH(TRUE,D1966&lt;25,"18 to 25",D1966&lt;40,"25 to 40",D1966&lt;50,"40 to 50",D1966&lt;60,"50 to 60","60+")</f>
        <v>60+</v>
      </c>
      <c r="F1966" s="2" t="s">
        <v>36</v>
      </c>
      <c r="G1966" s="2" t="s">
        <v>19</v>
      </c>
      <c r="H1966" s="2" t="s">
        <v>241</v>
      </c>
      <c r="I1966" s="3">
        <v>44577</v>
      </c>
      <c r="J1966" s="2"/>
      <c r="K1966" s="2">
        <v>2.83</v>
      </c>
      <c r="L1966" s="2" t="str" cm="1">
        <f t="array" ref="L1966">_xlfn.SWITCH(TRUE,K1966&lt;2,"1 to 2 yrs",K1966&lt;5,"2 to 5 yrs",K1966&lt;10,"5 to 10 yrs",K1966&lt;20,"10 to 20 yrs","20+")</f>
        <v>2 to 5 yrs</v>
      </c>
      <c r="M1966" s="2">
        <v>74552</v>
      </c>
      <c r="N1966" s="4">
        <v>0.25</v>
      </c>
      <c r="O1966" s="5">
        <f t="shared" si="30"/>
        <v>93190</v>
      </c>
      <c r="P1966" s="2" t="s">
        <v>58</v>
      </c>
      <c r="Q1966" s="2">
        <v>2194</v>
      </c>
      <c r="R1966" s="2">
        <v>72</v>
      </c>
      <c r="S1966" s="2" t="s">
        <v>52</v>
      </c>
    </row>
    <row r="1967" spans="1:19" x14ac:dyDescent="0.3">
      <c r="A1967" s="2">
        <v>2966</v>
      </c>
      <c r="B1967" s="2" t="s">
        <v>1195</v>
      </c>
      <c r="C1967" s="2" t="s">
        <v>17</v>
      </c>
      <c r="D1967" s="2">
        <v>33</v>
      </c>
      <c r="E1967" s="2" t="str" cm="1">
        <f t="array" ref="E1967">_xlfn.SWITCH(TRUE,D1967&lt;25,"18 to 25",D1967&lt;40,"25 to 40",D1967&lt;50,"40 to 50",D1967&lt;60,"50 to 60","60+")</f>
        <v>25 to 40</v>
      </c>
      <c r="F1967" s="2" t="s">
        <v>36</v>
      </c>
      <c r="G1967" s="2" t="s">
        <v>19</v>
      </c>
      <c r="H1967" s="2" t="s">
        <v>122</v>
      </c>
      <c r="I1967" s="3">
        <v>42016</v>
      </c>
      <c r="J1967" s="3">
        <v>43381</v>
      </c>
      <c r="K1967" s="2">
        <v>3.74</v>
      </c>
      <c r="L1967" s="2" t="str" cm="1">
        <f t="array" ref="L1967">_xlfn.SWITCH(TRUE,K1967&lt;2,"1 to 2 yrs",K1967&lt;5,"2 to 5 yrs",K1967&lt;10,"5 to 10 yrs",K1967&lt;20,"10 to 20 yrs","20+")</f>
        <v>2 to 5 yrs</v>
      </c>
      <c r="M1967" s="2">
        <v>73885</v>
      </c>
      <c r="N1967" s="4">
        <v>0.25</v>
      </c>
      <c r="O1967" s="5">
        <f t="shared" si="30"/>
        <v>92356.25</v>
      </c>
      <c r="P1967" s="2" t="s">
        <v>42</v>
      </c>
      <c r="Q1967" s="2">
        <v>1573</v>
      </c>
      <c r="R1967" s="2">
        <v>15</v>
      </c>
      <c r="S1967" s="2" t="s">
        <v>22</v>
      </c>
    </row>
    <row r="1968" spans="1:19" x14ac:dyDescent="0.3">
      <c r="A1968" s="2">
        <v>2967</v>
      </c>
      <c r="B1968" s="2" t="s">
        <v>401</v>
      </c>
      <c r="C1968" s="2" t="s">
        <v>17</v>
      </c>
      <c r="D1968" s="2">
        <v>38</v>
      </c>
      <c r="E1968" s="2" t="str" cm="1">
        <f t="array" ref="E1968">_xlfn.SWITCH(TRUE,D1968&lt;25,"18 to 25",D1968&lt;40,"25 to 40",D1968&lt;50,"40 to 50",D1968&lt;60,"50 to 60","60+")</f>
        <v>25 to 40</v>
      </c>
      <c r="F1968" s="2" t="s">
        <v>75</v>
      </c>
      <c r="G1968" s="2" t="s">
        <v>32</v>
      </c>
      <c r="H1968" s="2" t="s">
        <v>201</v>
      </c>
      <c r="I1968" s="3">
        <v>43842</v>
      </c>
      <c r="J1968" s="2"/>
      <c r="K1968" s="2">
        <v>4.8499999999999996</v>
      </c>
      <c r="L1968" s="2" t="str" cm="1">
        <f t="array" ref="L1968">_xlfn.SWITCH(TRUE,K1968&lt;2,"1 to 2 yrs",K1968&lt;5,"2 to 5 yrs",K1968&lt;10,"5 to 10 yrs",K1968&lt;20,"10 to 20 yrs","20+")</f>
        <v>2 to 5 yrs</v>
      </c>
      <c r="M1968" s="2">
        <v>87767</v>
      </c>
      <c r="N1968" s="4">
        <v>0.15</v>
      </c>
      <c r="O1968" s="5">
        <f t="shared" si="30"/>
        <v>100932.05</v>
      </c>
      <c r="P1968" s="2" t="s">
        <v>58</v>
      </c>
      <c r="Q1968" s="2">
        <v>2415</v>
      </c>
      <c r="R1968" s="2">
        <v>55</v>
      </c>
      <c r="S1968" s="2" t="s">
        <v>90</v>
      </c>
    </row>
    <row r="1969" spans="1:19" x14ac:dyDescent="0.3">
      <c r="A1969" s="2">
        <v>2968</v>
      </c>
      <c r="B1969" s="2" t="s">
        <v>722</v>
      </c>
      <c r="C1969" s="2" t="s">
        <v>24</v>
      </c>
      <c r="D1969" s="2">
        <v>36</v>
      </c>
      <c r="E1969" s="2" t="str" cm="1">
        <f t="array" ref="E1969">_xlfn.SWITCH(TRUE,D1969&lt;25,"18 to 25",D1969&lt;40,"25 to 40",D1969&lt;50,"40 to 50",D1969&lt;60,"50 to 60","60+")</f>
        <v>25 to 40</v>
      </c>
      <c r="F1969" s="2" t="s">
        <v>92</v>
      </c>
      <c r="G1969" s="2" t="s">
        <v>32</v>
      </c>
      <c r="H1969" s="2" t="s">
        <v>235</v>
      </c>
      <c r="I1969" s="3">
        <v>44526</v>
      </c>
      <c r="J1969" s="2"/>
      <c r="K1969" s="2">
        <v>2.97</v>
      </c>
      <c r="L1969" s="2" t="str" cm="1">
        <f t="array" ref="L1969">_xlfn.SWITCH(TRUE,K1969&lt;2,"1 to 2 yrs",K1969&lt;5,"2 to 5 yrs",K1969&lt;10,"5 to 10 yrs",K1969&lt;20,"10 to 20 yrs","20+")</f>
        <v>2 to 5 yrs</v>
      </c>
      <c r="M1969" s="2">
        <v>71626</v>
      </c>
      <c r="N1969" s="4">
        <v>0.15</v>
      </c>
      <c r="O1969" s="5">
        <f t="shared" si="30"/>
        <v>82369.899999999994</v>
      </c>
      <c r="P1969" s="2" t="s">
        <v>28</v>
      </c>
      <c r="Q1969" s="2">
        <v>1670</v>
      </c>
      <c r="R1969" s="2">
        <v>10</v>
      </c>
      <c r="S1969" s="2" t="s">
        <v>52</v>
      </c>
    </row>
    <row r="1970" spans="1:19" x14ac:dyDescent="0.3">
      <c r="A1970" s="2">
        <v>2969</v>
      </c>
      <c r="B1970" s="2" t="s">
        <v>1110</v>
      </c>
      <c r="C1970" s="2" t="s">
        <v>17</v>
      </c>
      <c r="D1970" s="2">
        <v>30</v>
      </c>
      <c r="E1970" s="2" t="str" cm="1">
        <f t="array" ref="E1970">_xlfn.SWITCH(TRUE,D1970&lt;25,"18 to 25",D1970&lt;40,"25 to 40",D1970&lt;50,"40 to 50",D1970&lt;60,"50 to 60","60+")</f>
        <v>25 to 40</v>
      </c>
      <c r="F1970" s="2" t="s">
        <v>56</v>
      </c>
      <c r="G1970" s="2" t="s">
        <v>26</v>
      </c>
      <c r="H1970" s="2" t="s">
        <v>57</v>
      </c>
      <c r="I1970" s="3">
        <v>43678</v>
      </c>
      <c r="J1970" s="2"/>
      <c r="K1970" s="2">
        <v>5.3</v>
      </c>
      <c r="L1970" s="2" t="str" cm="1">
        <f t="array" ref="L1970">_xlfn.SWITCH(TRUE,K1970&lt;2,"1 to 2 yrs",K1970&lt;5,"2 to 5 yrs",K1970&lt;10,"5 to 10 yrs",K1970&lt;20,"10 to 20 yrs","20+")</f>
        <v>5 to 10 yrs</v>
      </c>
      <c r="M1970" s="2">
        <v>119231</v>
      </c>
      <c r="N1970" s="4">
        <v>0.15</v>
      </c>
      <c r="O1970" s="5">
        <f t="shared" si="30"/>
        <v>137115.65</v>
      </c>
      <c r="P1970" s="2" t="s">
        <v>28</v>
      </c>
      <c r="Q1970" s="2">
        <v>1388</v>
      </c>
      <c r="R1970" s="2">
        <v>8</v>
      </c>
      <c r="S1970" s="2" t="s">
        <v>54</v>
      </c>
    </row>
    <row r="1971" spans="1:19" x14ac:dyDescent="0.3">
      <c r="A1971" s="2">
        <v>2970</v>
      </c>
      <c r="B1971" s="2" t="s">
        <v>482</v>
      </c>
      <c r="C1971" s="2" t="s">
        <v>17</v>
      </c>
      <c r="D1971" s="2">
        <v>60</v>
      </c>
      <c r="E1971" s="2" t="str" cm="1">
        <f t="array" ref="E1971">_xlfn.SWITCH(TRUE,D1971&lt;25,"18 to 25",D1971&lt;40,"25 to 40",D1971&lt;50,"40 to 50",D1971&lt;60,"50 to 60","60+")</f>
        <v>60+</v>
      </c>
      <c r="F1971" s="2" t="s">
        <v>25</v>
      </c>
      <c r="G1971" s="2" t="s">
        <v>26</v>
      </c>
      <c r="H1971" s="2" t="s">
        <v>155</v>
      </c>
      <c r="I1971" s="3">
        <v>43680</v>
      </c>
      <c r="J1971" s="2"/>
      <c r="K1971" s="2">
        <v>5.29</v>
      </c>
      <c r="L1971" s="2" t="str" cm="1">
        <f t="array" ref="L1971">_xlfn.SWITCH(TRUE,K1971&lt;2,"1 to 2 yrs",K1971&lt;5,"2 to 5 yrs",K1971&lt;10,"5 to 10 yrs",K1971&lt;20,"10 to 20 yrs","20+")</f>
        <v>5 to 10 yrs</v>
      </c>
      <c r="M1971" s="2">
        <v>63955</v>
      </c>
      <c r="N1971" s="4">
        <v>0.1</v>
      </c>
      <c r="O1971" s="5">
        <f t="shared" si="30"/>
        <v>70350.5</v>
      </c>
      <c r="P1971" s="2" t="s">
        <v>42</v>
      </c>
      <c r="Q1971" s="2">
        <v>2757</v>
      </c>
      <c r="R1971" s="2">
        <v>0</v>
      </c>
      <c r="S1971" s="2" t="s">
        <v>29</v>
      </c>
    </row>
    <row r="1972" spans="1:19" x14ac:dyDescent="0.3">
      <c r="A1972" s="2">
        <v>2971</v>
      </c>
      <c r="B1972" s="2" t="s">
        <v>1072</v>
      </c>
      <c r="C1972" s="2" t="s">
        <v>17</v>
      </c>
      <c r="D1972" s="2">
        <v>63</v>
      </c>
      <c r="E1972" s="2" t="str" cm="1">
        <f t="array" ref="E1972">_xlfn.SWITCH(TRUE,D1972&lt;25,"18 to 25",D1972&lt;40,"25 to 40",D1972&lt;50,"40 to 50",D1972&lt;60,"50 to 60","60+")</f>
        <v>60+</v>
      </c>
      <c r="F1972" s="2" t="s">
        <v>56</v>
      </c>
      <c r="G1972" s="2" t="s">
        <v>19</v>
      </c>
      <c r="H1972" s="2" t="s">
        <v>81</v>
      </c>
      <c r="I1972" s="3">
        <v>42416</v>
      </c>
      <c r="J1972" s="3">
        <v>44518</v>
      </c>
      <c r="K1972" s="2">
        <v>5.75</v>
      </c>
      <c r="L1972" s="2" t="str" cm="1">
        <f t="array" ref="L1972">_xlfn.SWITCH(TRUE,K1972&lt;2,"1 to 2 yrs",K1972&lt;5,"2 to 5 yrs",K1972&lt;10,"5 to 10 yrs",K1972&lt;20,"10 to 20 yrs","20+")</f>
        <v>5 to 10 yrs</v>
      </c>
      <c r="M1972" s="2">
        <v>118994</v>
      </c>
      <c r="N1972" s="4">
        <v>0.1</v>
      </c>
      <c r="O1972" s="5">
        <f t="shared" si="30"/>
        <v>130893.4</v>
      </c>
      <c r="P1972" s="2" t="s">
        <v>58</v>
      </c>
      <c r="Q1972" s="2">
        <v>2125</v>
      </c>
      <c r="R1972" s="2">
        <v>43</v>
      </c>
      <c r="S1972" s="2" t="s">
        <v>103</v>
      </c>
    </row>
    <row r="1973" spans="1:19" x14ac:dyDescent="0.3">
      <c r="A1973" s="2">
        <v>2972</v>
      </c>
      <c r="B1973" s="2" t="s">
        <v>1196</v>
      </c>
      <c r="C1973" s="2" t="s">
        <v>17</v>
      </c>
      <c r="D1973" s="2">
        <v>33</v>
      </c>
      <c r="E1973" s="2" t="str" cm="1">
        <f t="array" ref="E1973">_xlfn.SWITCH(TRUE,D1973&lt;25,"18 to 25",D1973&lt;40,"25 to 40",D1973&lt;50,"40 to 50",D1973&lt;60,"50 to 60","60+")</f>
        <v>25 to 40</v>
      </c>
      <c r="F1973" s="2" t="s">
        <v>46</v>
      </c>
      <c r="G1973" s="2" t="s">
        <v>19</v>
      </c>
      <c r="H1973" s="2" t="s">
        <v>110</v>
      </c>
      <c r="I1973" s="3">
        <v>44160</v>
      </c>
      <c r="J1973" s="2"/>
      <c r="K1973" s="2">
        <v>3.98</v>
      </c>
      <c r="L1973" s="2" t="str" cm="1">
        <f t="array" ref="L1973">_xlfn.SWITCH(TRUE,K1973&lt;2,"1 to 2 yrs",K1973&lt;5,"2 to 5 yrs",K1973&lt;10,"5 to 10 yrs",K1973&lt;20,"10 to 20 yrs","20+")</f>
        <v>2 to 5 yrs</v>
      </c>
      <c r="M1973" s="2">
        <v>92329</v>
      </c>
      <c r="N1973" s="4">
        <v>0.2</v>
      </c>
      <c r="O1973" s="5">
        <f t="shared" si="30"/>
        <v>110794.8</v>
      </c>
      <c r="P1973" s="2" t="s">
        <v>28</v>
      </c>
      <c r="Q1973" s="2">
        <v>2786</v>
      </c>
      <c r="R1973" s="2">
        <v>34</v>
      </c>
      <c r="S1973" s="2" t="s">
        <v>90</v>
      </c>
    </row>
    <row r="1974" spans="1:19" x14ac:dyDescent="0.3">
      <c r="A1974" s="2">
        <v>2973</v>
      </c>
      <c r="B1974" s="2" t="s">
        <v>1197</v>
      </c>
      <c r="C1974" s="2" t="s">
        <v>17</v>
      </c>
      <c r="D1974" s="2">
        <v>53</v>
      </c>
      <c r="E1974" s="2" t="str" cm="1">
        <f t="array" ref="E1974">_xlfn.SWITCH(TRUE,D1974&lt;25,"18 to 25",D1974&lt;40,"25 to 40",D1974&lt;50,"40 to 50",D1974&lt;60,"50 to 60","60+")</f>
        <v>50 to 60</v>
      </c>
      <c r="F1974" s="2" t="s">
        <v>92</v>
      </c>
      <c r="G1974" s="2" t="s">
        <v>19</v>
      </c>
      <c r="H1974" s="2" t="s">
        <v>190</v>
      </c>
      <c r="I1974" s="3">
        <v>43768</v>
      </c>
      <c r="J1974" s="2"/>
      <c r="K1974" s="2">
        <v>5.05</v>
      </c>
      <c r="L1974" s="2" t="str" cm="1">
        <f t="array" ref="L1974">_xlfn.SWITCH(TRUE,K1974&lt;2,"1 to 2 yrs",K1974&lt;5,"2 to 5 yrs",K1974&lt;10,"5 to 10 yrs",K1974&lt;20,"10 to 20 yrs","20+")</f>
        <v>5 to 10 yrs</v>
      </c>
      <c r="M1974" s="2">
        <v>73498</v>
      </c>
      <c r="N1974" s="4">
        <v>0.2</v>
      </c>
      <c r="O1974" s="5">
        <f t="shared" si="30"/>
        <v>88197.6</v>
      </c>
      <c r="P1974" s="2" t="s">
        <v>58</v>
      </c>
      <c r="Q1974" s="2">
        <v>2219</v>
      </c>
      <c r="R1974" s="2">
        <v>83</v>
      </c>
      <c r="S1974" s="2" t="s">
        <v>38</v>
      </c>
    </row>
    <row r="1975" spans="1:19" x14ac:dyDescent="0.3">
      <c r="A1975" s="2">
        <v>2974</v>
      </c>
      <c r="B1975" s="2" t="s">
        <v>1198</v>
      </c>
      <c r="C1975" s="2" t="s">
        <v>24</v>
      </c>
      <c r="D1975" s="2">
        <v>46</v>
      </c>
      <c r="E1975" s="2" t="str" cm="1">
        <f t="array" ref="E1975">_xlfn.SWITCH(TRUE,D1975&lt;25,"18 to 25",D1975&lt;40,"25 to 40",D1975&lt;50,"40 to 50",D1975&lt;60,"50 to 60","60+")</f>
        <v>40 to 50</v>
      </c>
      <c r="F1975" s="2" t="s">
        <v>25</v>
      </c>
      <c r="G1975" s="2" t="s">
        <v>32</v>
      </c>
      <c r="H1975" s="2" t="s">
        <v>155</v>
      </c>
      <c r="I1975" s="3">
        <v>44347</v>
      </c>
      <c r="J1975" s="3">
        <v>45464</v>
      </c>
      <c r="K1975" s="2">
        <v>3.06</v>
      </c>
      <c r="L1975" s="2" t="str" cm="1">
        <f t="array" ref="L1975">_xlfn.SWITCH(TRUE,K1975&lt;2,"1 to 2 yrs",K1975&lt;5,"2 to 5 yrs",K1975&lt;10,"5 to 10 yrs",K1975&lt;20,"10 to 20 yrs","20+")</f>
        <v>2 to 5 yrs</v>
      </c>
      <c r="M1975" s="2">
        <v>55029</v>
      </c>
      <c r="N1975" s="4">
        <v>0.15</v>
      </c>
      <c r="O1975" s="5">
        <f t="shared" si="30"/>
        <v>63283.35</v>
      </c>
      <c r="P1975" s="2" t="s">
        <v>28</v>
      </c>
      <c r="Q1975" s="2">
        <v>2488</v>
      </c>
      <c r="R1975" s="2">
        <v>50</v>
      </c>
      <c r="S1975" s="2" t="s">
        <v>48</v>
      </c>
    </row>
    <row r="1976" spans="1:19" x14ac:dyDescent="0.3">
      <c r="A1976" s="2">
        <v>2975</v>
      </c>
      <c r="B1976" s="2" t="s">
        <v>411</v>
      </c>
      <c r="C1976" s="2" t="s">
        <v>24</v>
      </c>
      <c r="D1976" s="2">
        <v>60</v>
      </c>
      <c r="E1976" s="2" t="str" cm="1">
        <f t="array" ref="E1976">_xlfn.SWITCH(TRUE,D1976&lt;25,"18 to 25",D1976&lt;40,"25 to 40",D1976&lt;50,"40 to 50",D1976&lt;60,"50 to 60","60+")</f>
        <v>60+</v>
      </c>
      <c r="F1976" s="2" t="s">
        <v>46</v>
      </c>
      <c r="G1976" s="2" t="s">
        <v>19</v>
      </c>
      <c r="H1976" s="2" t="s">
        <v>128</v>
      </c>
      <c r="I1976" s="3">
        <v>43369</v>
      </c>
      <c r="J1976" s="2"/>
      <c r="K1976" s="2">
        <v>6.14</v>
      </c>
      <c r="L1976" s="2" t="str" cm="1">
        <f t="array" ref="L1976">_xlfn.SWITCH(TRUE,K1976&lt;2,"1 to 2 yrs",K1976&lt;5,"2 to 5 yrs",K1976&lt;10,"5 to 10 yrs",K1976&lt;20,"10 to 20 yrs","20+")</f>
        <v>5 to 10 yrs</v>
      </c>
      <c r="M1976" s="2">
        <v>107908</v>
      </c>
      <c r="N1976" s="4">
        <v>0</v>
      </c>
      <c r="O1976" s="5">
        <f t="shared" si="30"/>
        <v>107908</v>
      </c>
      <c r="P1976" s="2" t="s">
        <v>58</v>
      </c>
      <c r="Q1976" s="2">
        <v>2780</v>
      </c>
      <c r="R1976" s="2">
        <v>7</v>
      </c>
      <c r="S1976" s="2" t="s">
        <v>117</v>
      </c>
    </row>
    <row r="1977" spans="1:19" x14ac:dyDescent="0.3">
      <c r="A1977" s="2">
        <v>2976</v>
      </c>
      <c r="B1977" s="2" t="s">
        <v>509</v>
      </c>
      <c r="C1977" s="2" t="s">
        <v>17</v>
      </c>
      <c r="D1977" s="2">
        <v>39</v>
      </c>
      <c r="E1977" s="2" t="str" cm="1">
        <f t="array" ref="E1977">_xlfn.SWITCH(TRUE,D1977&lt;25,"18 to 25",D1977&lt;40,"25 to 40",D1977&lt;50,"40 to 50",D1977&lt;60,"50 to 60","60+")</f>
        <v>25 to 40</v>
      </c>
      <c r="F1977" s="2" t="s">
        <v>40</v>
      </c>
      <c r="G1977" s="2" t="s">
        <v>19</v>
      </c>
      <c r="H1977" s="2" t="s">
        <v>143</v>
      </c>
      <c r="I1977" s="3">
        <v>43972</v>
      </c>
      <c r="J1977" s="2"/>
      <c r="K1977" s="2">
        <v>4.49</v>
      </c>
      <c r="L1977" s="2" t="str" cm="1">
        <f t="array" ref="L1977">_xlfn.SWITCH(TRUE,K1977&lt;2,"1 to 2 yrs",K1977&lt;5,"2 to 5 yrs",K1977&lt;10,"5 to 10 yrs",K1977&lt;20,"10 to 20 yrs","20+")</f>
        <v>2 to 5 yrs</v>
      </c>
      <c r="M1977" s="2">
        <v>46036</v>
      </c>
      <c r="N1977" s="4">
        <v>0.2</v>
      </c>
      <c r="O1977" s="5">
        <f t="shared" si="30"/>
        <v>55243.199999999997</v>
      </c>
      <c r="P1977" s="2" t="s">
        <v>28</v>
      </c>
      <c r="Q1977" s="2">
        <v>2096</v>
      </c>
      <c r="R1977" s="2">
        <v>70</v>
      </c>
      <c r="S1977" s="2" t="s">
        <v>73</v>
      </c>
    </row>
    <row r="1978" spans="1:19" x14ac:dyDescent="0.3">
      <c r="A1978" s="2">
        <v>2977</v>
      </c>
      <c r="B1978" s="2" t="s">
        <v>1199</v>
      </c>
      <c r="C1978" s="2" t="s">
        <v>17</v>
      </c>
      <c r="D1978" s="2">
        <v>36</v>
      </c>
      <c r="E1978" s="2" t="str" cm="1">
        <f t="array" ref="E1978">_xlfn.SWITCH(TRUE,D1978&lt;25,"18 to 25",D1978&lt;40,"25 to 40",D1978&lt;50,"40 to 50",D1978&lt;60,"50 to 60","60+")</f>
        <v>25 to 40</v>
      </c>
      <c r="F1978" s="2" t="s">
        <v>75</v>
      </c>
      <c r="G1978" s="2" t="s">
        <v>26</v>
      </c>
      <c r="H1978" s="2" t="s">
        <v>165</v>
      </c>
      <c r="I1978" s="3">
        <v>42631</v>
      </c>
      <c r="J1978" s="2"/>
      <c r="K1978" s="2">
        <v>8.16</v>
      </c>
      <c r="L1978" s="2" t="str" cm="1">
        <f t="array" ref="L1978">_xlfn.SWITCH(TRUE,K1978&lt;2,"1 to 2 yrs",K1978&lt;5,"2 to 5 yrs",K1978&lt;10,"5 to 10 yrs",K1978&lt;20,"10 to 20 yrs","20+")</f>
        <v>5 to 10 yrs</v>
      </c>
      <c r="M1978" s="2">
        <v>107027</v>
      </c>
      <c r="N1978" s="4">
        <v>0.5</v>
      </c>
      <c r="O1978" s="5">
        <f t="shared" si="30"/>
        <v>160540.5</v>
      </c>
      <c r="P1978" s="2" t="s">
        <v>58</v>
      </c>
      <c r="Q1978" s="2">
        <v>2833</v>
      </c>
      <c r="R1978" s="2">
        <v>36</v>
      </c>
      <c r="S1978" s="2" t="s">
        <v>103</v>
      </c>
    </row>
    <row r="1979" spans="1:19" x14ac:dyDescent="0.3">
      <c r="A1979" s="2">
        <v>2978</v>
      </c>
      <c r="B1979" s="2" t="s">
        <v>575</v>
      </c>
      <c r="C1979" s="2" t="s">
        <v>17</v>
      </c>
      <c r="D1979" s="2">
        <v>53</v>
      </c>
      <c r="E1979" s="2" t="str" cm="1">
        <f t="array" ref="E1979">_xlfn.SWITCH(TRUE,D1979&lt;25,"18 to 25",D1979&lt;40,"25 to 40",D1979&lt;50,"40 to 50",D1979&lt;60,"50 to 60","60+")</f>
        <v>50 to 60</v>
      </c>
      <c r="F1979" s="2" t="s">
        <v>36</v>
      </c>
      <c r="G1979" s="2" t="s">
        <v>19</v>
      </c>
      <c r="H1979" s="2" t="s">
        <v>150</v>
      </c>
      <c r="I1979" s="3">
        <v>45108</v>
      </c>
      <c r="J1979" s="2"/>
      <c r="K1979" s="2">
        <v>1.38</v>
      </c>
      <c r="L1979" s="2" t="str" cm="1">
        <f t="array" ref="L1979">_xlfn.SWITCH(TRUE,K1979&lt;2,"1 to 2 yrs",K1979&lt;5,"2 to 5 yrs",K1979&lt;10,"5 to 10 yrs",K1979&lt;20,"10 to 20 yrs","20+")</f>
        <v>1 to 2 yrs</v>
      </c>
      <c r="M1979" s="2">
        <v>72257</v>
      </c>
      <c r="N1979" s="4">
        <v>0.5</v>
      </c>
      <c r="O1979" s="5">
        <f t="shared" si="30"/>
        <v>108385.5</v>
      </c>
      <c r="P1979" s="2" t="s">
        <v>28</v>
      </c>
      <c r="Q1979" s="2">
        <v>2813</v>
      </c>
      <c r="R1979" s="2">
        <v>83</v>
      </c>
      <c r="S1979" s="2" t="s">
        <v>90</v>
      </c>
    </row>
    <row r="1980" spans="1:19" x14ac:dyDescent="0.3">
      <c r="A1980" s="2">
        <v>2979</v>
      </c>
      <c r="B1980" s="2" t="s">
        <v>565</v>
      </c>
      <c r="C1980" s="2" t="s">
        <v>17</v>
      </c>
      <c r="D1980" s="2">
        <v>27</v>
      </c>
      <c r="E1980" s="2" t="str" cm="1">
        <f t="array" ref="E1980">_xlfn.SWITCH(TRUE,D1980&lt;25,"18 to 25",D1980&lt;40,"25 to 40",D1980&lt;50,"40 to 50",D1980&lt;60,"50 to 60","60+")</f>
        <v>25 to 40</v>
      </c>
      <c r="F1980" s="2" t="s">
        <v>75</v>
      </c>
      <c r="G1980" s="2" t="s">
        <v>19</v>
      </c>
      <c r="H1980" s="2" t="s">
        <v>76</v>
      </c>
      <c r="I1980" s="3">
        <v>45136</v>
      </c>
      <c r="J1980" s="2"/>
      <c r="K1980" s="2">
        <v>1.3</v>
      </c>
      <c r="L1980" s="2" t="str" cm="1">
        <f t="array" ref="L1980">_xlfn.SWITCH(TRUE,K1980&lt;2,"1 to 2 yrs",K1980&lt;5,"2 to 5 yrs",K1980&lt;10,"5 to 10 yrs",K1980&lt;20,"10 to 20 yrs","20+")</f>
        <v>1 to 2 yrs</v>
      </c>
      <c r="M1980" s="2">
        <v>86094</v>
      </c>
      <c r="N1980" s="4">
        <v>0.2</v>
      </c>
      <c r="O1980" s="5">
        <f t="shared" si="30"/>
        <v>103312.8</v>
      </c>
      <c r="P1980" s="2" t="s">
        <v>28</v>
      </c>
      <c r="Q1980" s="2">
        <v>2696</v>
      </c>
      <c r="R1980" s="2">
        <v>4</v>
      </c>
      <c r="S1980" s="2" t="s">
        <v>38</v>
      </c>
    </row>
    <row r="1981" spans="1:19" x14ac:dyDescent="0.3">
      <c r="A1981" s="2">
        <v>2980</v>
      </c>
      <c r="B1981" s="2" t="s">
        <v>126</v>
      </c>
      <c r="C1981" s="2" t="s">
        <v>24</v>
      </c>
      <c r="D1981" s="2">
        <v>65</v>
      </c>
      <c r="E1981" s="2" t="str" cm="1">
        <f t="array" ref="E1981">_xlfn.SWITCH(TRUE,D1981&lt;25,"18 to 25",D1981&lt;40,"25 to 40",D1981&lt;50,"40 to 50",D1981&lt;60,"50 to 60","60+")</f>
        <v>60+</v>
      </c>
      <c r="F1981" s="2" t="s">
        <v>56</v>
      </c>
      <c r="G1981" s="2" t="s">
        <v>19</v>
      </c>
      <c r="H1981" s="2" t="s">
        <v>57</v>
      </c>
      <c r="I1981" s="3">
        <v>44674</v>
      </c>
      <c r="J1981" s="2"/>
      <c r="K1981" s="2">
        <v>2.57</v>
      </c>
      <c r="L1981" s="2" t="str" cm="1">
        <f t="array" ref="L1981">_xlfn.SWITCH(TRUE,K1981&lt;2,"1 to 2 yrs",K1981&lt;5,"2 to 5 yrs",K1981&lt;10,"5 to 10 yrs",K1981&lt;20,"10 to 20 yrs","20+")</f>
        <v>2 to 5 yrs</v>
      </c>
      <c r="M1981" s="2">
        <v>94736</v>
      </c>
      <c r="N1981" s="4">
        <v>0.15</v>
      </c>
      <c r="O1981" s="5">
        <f t="shared" si="30"/>
        <v>108946.4</v>
      </c>
      <c r="P1981" s="2" t="s">
        <v>21</v>
      </c>
      <c r="Q1981" s="2">
        <v>2085</v>
      </c>
      <c r="R1981" s="2">
        <v>75</v>
      </c>
      <c r="S1981" s="2" t="s">
        <v>157</v>
      </c>
    </row>
    <row r="1982" spans="1:19" x14ac:dyDescent="0.3">
      <c r="A1982" s="2">
        <v>2981</v>
      </c>
      <c r="B1982" s="2" t="s">
        <v>1189</v>
      </c>
      <c r="C1982" s="2" t="s">
        <v>17</v>
      </c>
      <c r="D1982" s="2">
        <v>64</v>
      </c>
      <c r="E1982" s="2" t="str" cm="1">
        <f t="array" ref="E1982">_xlfn.SWITCH(TRUE,D1982&lt;25,"18 to 25",D1982&lt;40,"25 to 40",D1982&lt;50,"40 to 50",D1982&lt;60,"50 to 60","60+")</f>
        <v>60+</v>
      </c>
      <c r="F1982" s="2" t="s">
        <v>25</v>
      </c>
      <c r="G1982" s="2" t="s">
        <v>26</v>
      </c>
      <c r="H1982" s="2" t="s">
        <v>97</v>
      </c>
      <c r="I1982" s="3">
        <v>45005</v>
      </c>
      <c r="J1982" s="2"/>
      <c r="K1982" s="2">
        <v>1.66</v>
      </c>
      <c r="L1982" s="2" t="str" cm="1">
        <f t="array" ref="L1982">_xlfn.SWITCH(TRUE,K1982&lt;2,"1 to 2 yrs",K1982&lt;5,"2 to 5 yrs",K1982&lt;10,"5 to 10 yrs",K1982&lt;20,"10 to 20 yrs","20+")</f>
        <v>1 to 2 yrs</v>
      </c>
      <c r="M1982" s="2">
        <v>56644</v>
      </c>
      <c r="N1982" s="4">
        <v>0</v>
      </c>
      <c r="O1982" s="5">
        <f t="shared" si="30"/>
        <v>56644</v>
      </c>
      <c r="P1982" s="2" t="s">
        <v>28</v>
      </c>
      <c r="Q1982" s="2">
        <v>1960</v>
      </c>
      <c r="R1982" s="2">
        <v>20</v>
      </c>
      <c r="S1982" s="2" t="s">
        <v>52</v>
      </c>
    </row>
    <row r="1983" spans="1:19" x14ac:dyDescent="0.3">
      <c r="A1983" s="2">
        <v>2982</v>
      </c>
      <c r="B1983" s="2" t="s">
        <v>1200</v>
      </c>
      <c r="C1983" s="2" t="s">
        <v>24</v>
      </c>
      <c r="D1983" s="2">
        <v>56</v>
      </c>
      <c r="E1983" s="2" t="str" cm="1">
        <f t="array" ref="E1983">_xlfn.SWITCH(TRUE,D1983&lt;25,"18 to 25",D1983&lt;40,"25 to 40",D1983&lt;50,"40 to 50",D1983&lt;60,"50 to 60","60+")</f>
        <v>50 to 60</v>
      </c>
      <c r="F1983" s="2" t="s">
        <v>46</v>
      </c>
      <c r="G1983" s="2" t="s">
        <v>26</v>
      </c>
      <c r="H1983" s="2" t="s">
        <v>130</v>
      </c>
      <c r="I1983" s="3">
        <v>44634</v>
      </c>
      <c r="J1983" s="2"/>
      <c r="K1983" s="2">
        <v>2.68</v>
      </c>
      <c r="L1983" s="2" t="str" cm="1">
        <f t="array" ref="L1983">_xlfn.SWITCH(TRUE,K1983&lt;2,"1 to 2 yrs",K1983&lt;5,"2 to 5 yrs",K1983&lt;10,"5 to 10 yrs",K1983&lt;20,"10 to 20 yrs","20+")</f>
        <v>2 to 5 yrs</v>
      </c>
      <c r="M1983" s="2">
        <v>90630</v>
      </c>
      <c r="N1983" s="4">
        <v>0.15</v>
      </c>
      <c r="O1983" s="5">
        <f t="shared" si="30"/>
        <v>104224.5</v>
      </c>
      <c r="P1983" s="2" t="s">
        <v>42</v>
      </c>
      <c r="Q1983" s="2">
        <v>1401</v>
      </c>
      <c r="R1983" s="2">
        <v>83</v>
      </c>
      <c r="S1983" s="2" t="s">
        <v>84</v>
      </c>
    </row>
    <row r="1984" spans="1:19" x14ac:dyDescent="0.3">
      <c r="A1984" s="2">
        <v>2983</v>
      </c>
      <c r="B1984" s="2" t="s">
        <v>675</v>
      </c>
      <c r="C1984" s="2" t="s">
        <v>24</v>
      </c>
      <c r="D1984" s="2">
        <v>55</v>
      </c>
      <c r="E1984" s="2" t="str" cm="1">
        <f t="array" ref="E1984">_xlfn.SWITCH(TRUE,D1984&lt;25,"18 to 25",D1984&lt;40,"25 to 40",D1984&lt;50,"40 to 50",D1984&lt;60,"50 to 60","60+")</f>
        <v>50 to 60</v>
      </c>
      <c r="F1984" s="2" t="s">
        <v>18</v>
      </c>
      <c r="G1984" s="2" t="s">
        <v>26</v>
      </c>
      <c r="H1984" s="2" t="s">
        <v>20</v>
      </c>
      <c r="I1984" s="3">
        <v>45164</v>
      </c>
      <c r="J1984" s="2"/>
      <c r="K1984" s="2">
        <v>1.23</v>
      </c>
      <c r="L1984" s="2" t="str" cm="1">
        <f t="array" ref="L1984">_xlfn.SWITCH(TRUE,K1984&lt;2,"1 to 2 yrs",K1984&lt;5,"2 to 5 yrs",K1984&lt;10,"5 to 10 yrs",K1984&lt;20,"10 to 20 yrs","20+")</f>
        <v>1 to 2 yrs</v>
      </c>
      <c r="M1984" s="2">
        <v>58872</v>
      </c>
      <c r="N1984" s="4">
        <v>0.2</v>
      </c>
      <c r="O1984" s="5">
        <f t="shared" si="30"/>
        <v>70646.399999999994</v>
      </c>
      <c r="P1984" s="2" t="s">
        <v>28</v>
      </c>
      <c r="Q1984" s="2">
        <v>1048</v>
      </c>
      <c r="R1984" s="2">
        <v>4</v>
      </c>
      <c r="S1984" s="2" t="s">
        <v>79</v>
      </c>
    </row>
    <row r="1985" spans="1:19" x14ac:dyDescent="0.3">
      <c r="A1985" s="2">
        <v>2984</v>
      </c>
      <c r="B1985" s="2" t="s">
        <v>335</v>
      </c>
      <c r="C1985" s="2" t="s">
        <v>17</v>
      </c>
      <c r="D1985" s="2">
        <v>59</v>
      </c>
      <c r="E1985" s="2" t="str" cm="1">
        <f t="array" ref="E1985">_xlfn.SWITCH(TRUE,D1985&lt;25,"18 to 25",D1985&lt;40,"25 to 40",D1985&lt;50,"40 to 50",D1985&lt;60,"50 to 60","60+")</f>
        <v>50 to 60</v>
      </c>
      <c r="F1985" s="2" t="s">
        <v>46</v>
      </c>
      <c r="G1985" s="2" t="s">
        <v>19</v>
      </c>
      <c r="H1985" s="2" t="s">
        <v>130</v>
      </c>
      <c r="I1985" s="3">
        <v>43194</v>
      </c>
      <c r="J1985" s="2"/>
      <c r="K1985" s="2">
        <v>6.62</v>
      </c>
      <c r="L1985" s="2" t="str" cm="1">
        <f t="array" ref="L1985">_xlfn.SWITCH(TRUE,K1985&lt;2,"1 to 2 yrs",K1985&lt;5,"2 to 5 yrs",K1985&lt;10,"5 to 10 yrs",K1985&lt;20,"10 to 20 yrs","20+")</f>
        <v>5 to 10 yrs</v>
      </c>
      <c r="M1985" s="2">
        <v>116071</v>
      </c>
      <c r="N1985" s="4">
        <v>0.2</v>
      </c>
      <c r="O1985" s="5">
        <f t="shared" si="30"/>
        <v>139285.20000000001</v>
      </c>
      <c r="P1985" s="2" t="s">
        <v>42</v>
      </c>
      <c r="Q1985" s="2">
        <v>2238</v>
      </c>
      <c r="R1985" s="2">
        <v>22</v>
      </c>
      <c r="S1985" s="2" t="s">
        <v>157</v>
      </c>
    </row>
    <row r="1986" spans="1:19" x14ac:dyDescent="0.3">
      <c r="A1986" s="2">
        <v>2985</v>
      </c>
      <c r="B1986" s="2" t="s">
        <v>545</v>
      </c>
      <c r="C1986" s="2" t="s">
        <v>24</v>
      </c>
      <c r="D1986" s="2">
        <v>26</v>
      </c>
      <c r="E1986" s="2" t="str" cm="1">
        <f t="array" ref="E1986">_xlfn.SWITCH(TRUE,D1986&lt;25,"18 to 25",D1986&lt;40,"25 to 40",D1986&lt;50,"40 to 50",D1986&lt;60,"50 to 60","60+")</f>
        <v>25 to 40</v>
      </c>
      <c r="F1986" s="2" t="s">
        <v>75</v>
      </c>
      <c r="G1986" s="2" t="s">
        <v>19</v>
      </c>
      <c r="H1986" s="2" t="s">
        <v>76</v>
      </c>
      <c r="I1986" s="3">
        <v>45472</v>
      </c>
      <c r="J1986" s="2"/>
      <c r="K1986" s="2">
        <v>0.38</v>
      </c>
      <c r="L1986" s="2" t="str" cm="1">
        <f t="array" ref="L1986">_xlfn.SWITCH(TRUE,K1986&lt;2,"1 to 2 yrs",K1986&lt;5,"2 to 5 yrs",K1986&lt;10,"5 to 10 yrs",K1986&lt;20,"10 to 20 yrs","20+")</f>
        <v>1 to 2 yrs</v>
      </c>
      <c r="M1986" s="2">
        <v>78852</v>
      </c>
      <c r="N1986" s="4">
        <v>0.15</v>
      </c>
      <c r="O1986" s="5">
        <f t="shared" si="30"/>
        <v>90679.8</v>
      </c>
      <c r="P1986" s="2" t="s">
        <v>28</v>
      </c>
      <c r="Q1986" s="2">
        <v>2901</v>
      </c>
      <c r="R1986" s="2">
        <v>56</v>
      </c>
      <c r="S1986" s="2" t="s">
        <v>99</v>
      </c>
    </row>
    <row r="1987" spans="1:19" x14ac:dyDescent="0.3">
      <c r="A1987" s="2">
        <v>2986</v>
      </c>
      <c r="B1987" s="2" t="s">
        <v>1201</v>
      </c>
      <c r="C1987" s="2" t="s">
        <v>24</v>
      </c>
      <c r="D1987" s="2">
        <v>39</v>
      </c>
      <c r="E1987" s="2" t="str" cm="1">
        <f t="array" ref="E1987">_xlfn.SWITCH(TRUE,D1987&lt;25,"18 to 25",D1987&lt;40,"25 to 40",D1987&lt;50,"40 to 50",D1987&lt;60,"50 to 60","60+")</f>
        <v>25 to 40</v>
      </c>
      <c r="F1987" s="2" t="s">
        <v>36</v>
      </c>
      <c r="G1987" s="2" t="s">
        <v>32</v>
      </c>
      <c r="H1987" s="2" t="s">
        <v>150</v>
      </c>
      <c r="I1987" s="3">
        <v>42032</v>
      </c>
      <c r="J1987" s="3">
        <v>43792</v>
      </c>
      <c r="K1987" s="2">
        <v>4.82</v>
      </c>
      <c r="L1987" s="2" t="str" cm="1">
        <f t="array" ref="L1987">_xlfn.SWITCH(TRUE,K1987&lt;2,"1 to 2 yrs",K1987&lt;5,"2 to 5 yrs",K1987&lt;10,"5 to 10 yrs",K1987&lt;20,"10 to 20 yrs","20+")</f>
        <v>2 to 5 yrs</v>
      </c>
      <c r="M1987" s="2">
        <v>80916</v>
      </c>
      <c r="N1987" s="4">
        <v>0.5</v>
      </c>
      <c r="O1987" s="5">
        <f t="shared" ref="O1987:O2050" si="31">M1987+(M1987*N1987)</f>
        <v>121374</v>
      </c>
      <c r="P1987" s="2" t="s">
        <v>58</v>
      </c>
      <c r="Q1987" s="2">
        <v>1639</v>
      </c>
      <c r="R1987" s="2">
        <v>70</v>
      </c>
      <c r="S1987" s="2" t="s">
        <v>103</v>
      </c>
    </row>
    <row r="1988" spans="1:19" x14ac:dyDescent="0.3">
      <c r="A1988" s="2">
        <v>2987</v>
      </c>
      <c r="B1988" s="2" t="s">
        <v>430</v>
      </c>
      <c r="C1988" s="2" t="s">
        <v>24</v>
      </c>
      <c r="D1988" s="2">
        <v>37</v>
      </c>
      <c r="E1988" s="2" t="str" cm="1">
        <f t="array" ref="E1988">_xlfn.SWITCH(TRUE,D1988&lt;25,"18 to 25",D1988&lt;40,"25 to 40",D1988&lt;50,"40 to 50",D1988&lt;60,"50 to 60","60+")</f>
        <v>25 to 40</v>
      </c>
      <c r="F1988" s="2" t="s">
        <v>18</v>
      </c>
      <c r="G1988" s="2" t="s">
        <v>32</v>
      </c>
      <c r="H1988" s="2" t="s">
        <v>20</v>
      </c>
      <c r="I1988" s="3">
        <v>43273</v>
      </c>
      <c r="J1988" s="2"/>
      <c r="K1988" s="2">
        <v>6.4</v>
      </c>
      <c r="L1988" s="2" t="str" cm="1">
        <f t="array" ref="L1988">_xlfn.SWITCH(TRUE,K1988&lt;2,"1 to 2 yrs",K1988&lt;5,"2 to 5 yrs",K1988&lt;10,"5 to 10 yrs",K1988&lt;20,"10 to 20 yrs","20+")</f>
        <v>5 to 10 yrs</v>
      </c>
      <c r="M1988" s="2">
        <v>76775</v>
      </c>
      <c r="N1988" s="4">
        <v>0.2</v>
      </c>
      <c r="O1988" s="5">
        <f t="shared" si="31"/>
        <v>92130</v>
      </c>
      <c r="P1988" s="2" t="s">
        <v>28</v>
      </c>
      <c r="Q1988" s="2">
        <v>1789</v>
      </c>
      <c r="R1988" s="2">
        <v>64</v>
      </c>
      <c r="S1988" s="2" t="s">
        <v>79</v>
      </c>
    </row>
    <row r="1989" spans="1:19" x14ac:dyDescent="0.3">
      <c r="A1989" s="2">
        <v>2988</v>
      </c>
      <c r="B1989" s="2" t="s">
        <v>1202</v>
      </c>
      <c r="C1989" s="2" t="s">
        <v>24</v>
      </c>
      <c r="D1989" s="2">
        <v>29</v>
      </c>
      <c r="E1989" s="2" t="str" cm="1">
        <f t="array" ref="E1989">_xlfn.SWITCH(TRUE,D1989&lt;25,"18 to 25",D1989&lt;40,"25 to 40",D1989&lt;50,"40 to 50",D1989&lt;60,"50 to 60","60+")</f>
        <v>25 to 40</v>
      </c>
      <c r="F1989" s="2" t="s">
        <v>56</v>
      </c>
      <c r="G1989" s="2" t="s">
        <v>26</v>
      </c>
      <c r="H1989" s="2" t="s">
        <v>81</v>
      </c>
      <c r="I1989" s="3">
        <v>43020</v>
      </c>
      <c r="J1989" s="3">
        <v>43613</v>
      </c>
      <c r="K1989" s="2">
        <v>1.62</v>
      </c>
      <c r="L1989" s="2" t="str" cm="1">
        <f t="array" ref="L1989">_xlfn.SWITCH(TRUE,K1989&lt;2,"1 to 2 yrs",K1989&lt;5,"2 to 5 yrs",K1989&lt;10,"5 to 10 yrs",K1989&lt;20,"10 to 20 yrs","20+")</f>
        <v>1 to 2 yrs</v>
      </c>
      <c r="M1989" s="2">
        <v>101274</v>
      </c>
      <c r="N1989" s="4">
        <v>0.25</v>
      </c>
      <c r="O1989" s="5">
        <f t="shared" si="31"/>
        <v>126592.5</v>
      </c>
      <c r="P1989" s="2" t="s">
        <v>42</v>
      </c>
      <c r="Q1989" s="2">
        <v>1698</v>
      </c>
      <c r="R1989" s="2">
        <v>24</v>
      </c>
      <c r="S1989" s="2" t="s">
        <v>29</v>
      </c>
    </row>
    <row r="1990" spans="1:19" x14ac:dyDescent="0.3">
      <c r="A1990" s="2">
        <v>2989</v>
      </c>
      <c r="B1990" s="2" t="s">
        <v>290</v>
      </c>
      <c r="C1990" s="2" t="s">
        <v>17</v>
      </c>
      <c r="D1990" s="2">
        <v>46</v>
      </c>
      <c r="E1990" s="2" t="str" cm="1">
        <f t="array" ref="E1990">_xlfn.SWITCH(TRUE,D1990&lt;25,"18 to 25",D1990&lt;40,"25 to 40",D1990&lt;50,"40 to 50",D1990&lt;60,"50 to 60","60+")</f>
        <v>40 to 50</v>
      </c>
      <c r="F1990" s="2" t="s">
        <v>18</v>
      </c>
      <c r="G1990" s="2" t="s">
        <v>26</v>
      </c>
      <c r="H1990" s="2" t="s">
        <v>20</v>
      </c>
      <c r="I1990" s="3">
        <v>45262</v>
      </c>
      <c r="J1990" s="2"/>
      <c r="K1990" s="2">
        <v>0.96</v>
      </c>
      <c r="L1990" s="2" t="str" cm="1">
        <f t="array" ref="L1990">_xlfn.SWITCH(TRUE,K1990&lt;2,"1 to 2 yrs",K1990&lt;5,"2 to 5 yrs",K1990&lt;10,"5 to 10 yrs",K1990&lt;20,"10 to 20 yrs","20+")</f>
        <v>1 to 2 yrs</v>
      </c>
      <c r="M1990" s="2">
        <v>58227</v>
      </c>
      <c r="N1990" s="4">
        <v>0.2</v>
      </c>
      <c r="O1990" s="5">
        <f t="shared" si="31"/>
        <v>69872.399999999994</v>
      </c>
      <c r="P1990" s="2" t="s">
        <v>21</v>
      </c>
      <c r="Q1990" s="2">
        <v>1045</v>
      </c>
      <c r="R1990" s="2">
        <v>18</v>
      </c>
      <c r="S1990" s="2" t="s">
        <v>117</v>
      </c>
    </row>
    <row r="1991" spans="1:19" x14ac:dyDescent="0.3">
      <c r="A1991" s="2">
        <v>2990</v>
      </c>
      <c r="B1991" s="2" t="s">
        <v>945</v>
      </c>
      <c r="C1991" s="2" t="s">
        <v>17</v>
      </c>
      <c r="D1991" s="2">
        <v>53</v>
      </c>
      <c r="E1991" s="2" t="str" cm="1">
        <f t="array" ref="E1991">_xlfn.SWITCH(TRUE,D1991&lt;25,"18 to 25",D1991&lt;40,"25 to 40",D1991&lt;50,"40 to 50",D1991&lt;60,"50 to 60","60+")</f>
        <v>50 to 60</v>
      </c>
      <c r="F1991" s="2" t="s">
        <v>92</v>
      </c>
      <c r="G1991" s="2" t="s">
        <v>19</v>
      </c>
      <c r="H1991" s="2" t="s">
        <v>93</v>
      </c>
      <c r="I1991" s="3">
        <v>43263</v>
      </c>
      <c r="J1991" s="2"/>
      <c r="K1991" s="2">
        <v>6.43</v>
      </c>
      <c r="L1991" s="2" t="str" cm="1">
        <f t="array" ref="L1991">_xlfn.SWITCH(TRUE,K1991&lt;2,"1 to 2 yrs",K1991&lt;5,"2 to 5 yrs",K1991&lt;10,"5 to 10 yrs",K1991&lt;20,"10 to 20 yrs","20+")</f>
        <v>5 to 10 yrs</v>
      </c>
      <c r="M1991" s="2">
        <v>69126</v>
      </c>
      <c r="N1991" s="4">
        <v>0.25</v>
      </c>
      <c r="O1991" s="5">
        <f t="shared" si="31"/>
        <v>86407.5</v>
      </c>
      <c r="P1991" s="2" t="s">
        <v>28</v>
      </c>
      <c r="Q1991" s="2">
        <v>1774</v>
      </c>
      <c r="R1991" s="2">
        <v>1</v>
      </c>
      <c r="S1991" s="2" t="s">
        <v>43</v>
      </c>
    </row>
    <row r="1992" spans="1:19" x14ac:dyDescent="0.3">
      <c r="A1992" s="2">
        <v>2991</v>
      </c>
      <c r="B1992" s="2" t="s">
        <v>1098</v>
      </c>
      <c r="C1992" s="2" t="s">
        <v>24</v>
      </c>
      <c r="D1992" s="2">
        <v>47</v>
      </c>
      <c r="E1992" s="2" t="str" cm="1">
        <f t="array" ref="E1992">_xlfn.SWITCH(TRUE,D1992&lt;25,"18 to 25",D1992&lt;40,"25 to 40",D1992&lt;50,"40 to 50",D1992&lt;60,"50 to 60","60+")</f>
        <v>40 to 50</v>
      </c>
      <c r="F1992" s="2" t="s">
        <v>40</v>
      </c>
      <c r="G1992" s="2" t="s">
        <v>26</v>
      </c>
      <c r="H1992" s="2" t="s">
        <v>146</v>
      </c>
      <c r="I1992" s="3">
        <v>44015</v>
      </c>
      <c r="J1992" s="2"/>
      <c r="K1992" s="2">
        <v>4.37</v>
      </c>
      <c r="L1992" s="2" t="str" cm="1">
        <f t="array" ref="L1992">_xlfn.SWITCH(TRUE,K1992&lt;2,"1 to 2 yrs",K1992&lt;5,"2 to 5 yrs",K1992&lt;10,"5 to 10 yrs",K1992&lt;20,"10 to 20 yrs","20+")</f>
        <v>2 to 5 yrs</v>
      </c>
      <c r="M1992" s="2">
        <v>57803</v>
      </c>
      <c r="N1992" s="4">
        <v>0.15</v>
      </c>
      <c r="O1992" s="5">
        <f t="shared" si="31"/>
        <v>66473.45</v>
      </c>
      <c r="P1992" s="2" t="s">
        <v>58</v>
      </c>
      <c r="Q1992" s="2">
        <v>1536</v>
      </c>
      <c r="R1992" s="2">
        <v>11</v>
      </c>
      <c r="S1992" s="2" t="s">
        <v>77</v>
      </c>
    </row>
    <row r="1993" spans="1:19" x14ac:dyDescent="0.3">
      <c r="A1993" s="2">
        <v>2992</v>
      </c>
      <c r="B1993" s="2" t="s">
        <v>1203</v>
      </c>
      <c r="C1993" s="2" t="s">
        <v>17</v>
      </c>
      <c r="D1993" s="2">
        <v>43</v>
      </c>
      <c r="E1993" s="2" t="str" cm="1">
        <f t="array" ref="E1993">_xlfn.SWITCH(TRUE,D1993&lt;25,"18 to 25",D1993&lt;40,"25 to 40",D1993&lt;50,"40 to 50",D1993&lt;60,"50 to 60","60+")</f>
        <v>40 to 50</v>
      </c>
      <c r="F1993" s="2" t="s">
        <v>36</v>
      </c>
      <c r="G1993" s="2" t="s">
        <v>19</v>
      </c>
      <c r="H1993" s="2" t="s">
        <v>241</v>
      </c>
      <c r="I1993" s="3">
        <v>43060</v>
      </c>
      <c r="J1993" s="2"/>
      <c r="K1993" s="2">
        <v>6.99</v>
      </c>
      <c r="L1993" s="2" t="str" cm="1">
        <f t="array" ref="L1993">_xlfn.SWITCH(TRUE,K1993&lt;2,"1 to 2 yrs",K1993&lt;5,"2 to 5 yrs",K1993&lt;10,"5 to 10 yrs",K1993&lt;20,"10 to 20 yrs","20+")</f>
        <v>5 to 10 yrs</v>
      </c>
      <c r="M1993" s="2">
        <v>86748</v>
      </c>
      <c r="N1993" s="4">
        <v>0.2</v>
      </c>
      <c r="O1993" s="5">
        <f t="shared" si="31"/>
        <v>104097.60000000001</v>
      </c>
      <c r="P1993" s="2" t="s">
        <v>58</v>
      </c>
      <c r="Q1993" s="2">
        <v>2483</v>
      </c>
      <c r="R1993" s="2">
        <v>41</v>
      </c>
      <c r="S1993" s="2" t="s">
        <v>43</v>
      </c>
    </row>
    <row r="1994" spans="1:19" x14ac:dyDescent="0.3">
      <c r="A1994" s="2">
        <v>2993</v>
      </c>
      <c r="B1994" s="2" t="s">
        <v>425</v>
      </c>
      <c r="C1994" s="2" t="s">
        <v>17</v>
      </c>
      <c r="D1994" s="2">
        <v>52</v>
      </c>
      <c r="E1994" s="2" t="str" cm="1">
        <f t="array" ref="E1994">_xlfn.SWITCH(TRUE,D1994&lt;25,"18 to 25",D1994&lt;40,"25 to 40",D1994&lt;50,"40 to 50",D1994&lt;60,"50 to 60","60+")</f>
        <v>50 to 60</v>
      </c>
      <c r="F1994" s="2" t="s">
        <v>75</v>
      </c>
      <c r="G1994" s="2" t="s">
        <v>26</v>
      </c>
      <c r="H1994" s="2" t="s">
        <v>83</v>
      </c>
      <c r="I1994" s="3">
        <v>42498</v>
      </c>
      <c r="J1994" s="2"/>
      <c r="K1994" s="2">
        <v>8.5299999999999994</v>
      </c>
      <c r="L1994" s="2" t="str" cm="1">
        <f t="array" ref="L1994">_xlfn.SWITCH(TRUE,K1994&lt;2,"1 to 2 yrs",K1994&lt;5,"2 to 5 yrs",K1994&lt;10,"5 to 10 yrs",K1994&lt;20,"10 to 20 yrs","20+")</f>
        <v>5 to 10 yrs</v>
      </c>
      <c r="M1994" s="2">
        <v>97404</v>
      </c>
      <c r="N1994" s="4">
        <v>0.25</v>
      </c>
      <c r="O1994" s="5">
        <f t="shared" si="31"/>
        <v>121755</v>
      </c>
      <c r="P1994" s="2" t="s">
        <v>28</v>
      </c>
      <c r="Q1994" s="2">
        <v>2250</v>
      </c>
      <c r="R1994" s="2">
        <v>24</v>
      </c>
      <c r="S1994" s="2" t="s">
        <v>29</v>
      </c>
    </row>
    <row r="1995" spans="1:19" x14ac:dyDescent="0.3">
      <c r="A1995" s="2">
        <v>2994</v>
      </c>
      <c r="B1995" s="2" t="s">
        <v>198</v>
      </c>
      <c r="C1995" s="2" t="s">
        <v>17</v>
      </c>
      <c r="D1995" s="2">
        <v>64</v>
      </c>
      <c r="E1995" s="2" t="str" cm="1">
        <f t="array" ref="E1995">_xlfn.SWITCH(TRUE,D1995&lt;25,"18 to 25",D1995&lt;40,"25 to 40",D1995&lt;50,"40 to 50",D1995&lt;60,"50 to 60","60+")</f>
        <v>60+</v>
      </c>
      <c r="F1995" s="2" t="s">
        <v>25</v>
      </c>
      <c r="G1995" s="2" t="s">
        <v>26</v>
      </c>
      <c r="H1995" s="2" t="s">
        <v>27</v>
      </c>
      <c r="I1995" s="3">
        <v>44916</v>
      </c>
      <c r="J1995" s="2"/>
      <c r="K1995" s="2">
        <v>1.91</v>
      </c>
      <c r="L1995" s="2" t="str" cm="1">
        <f t="array" ref="L1995">_xlfn.SWITCH(TRUE,K1995&lt;2,"1 to 2 yrs",K1995&lt;5,"2 to 5 yrs",K1995&lt;10,"5 to 10 yrs",K1995&lt;20,"10 to 20 yrs","20+")</f>
        <v>1 to 2 yrs</v>
      </c>
      <c r="M1995" s="2">
        <v>56256</v>
      </c>
      <c r="N1995" s="4">
        <v>0.2</v>
      </c>
      <c r="O1995" s="5">
        <f t="shared" si="31"/>
        <v>67507.199999999997</v>
      </c>
      <c r="P1995" s="2" t="s">
        <v>58</v>
      </c>
      <c r="Q1995" s="2">
        <v>2048</v>
      </c>
      <c r="R1995" s="2">
        <v>95</v>
      </c>
      <c r="S1995" s="2" t="s">
        <v>54</v>
      </c>
    </row>
    <row r="1996" spans="1:19" x14ac:dyDescent="0.3">
      <c r="A1996" s="2">
        <v>2995</v>
      </c>
      <c r="B1996" s="2" t="s">
        <v>527</v>
      </c>
      <c r="C1996" s="2" t="s">
        <v>17</v>
      </c>
      <c r="D1996" s="2">
        <v>31</v>
      </c>
      <c r="E1996" s="2" t="str" cm="1">
        <f t="array" ref="E1996">_xlfn.SWITCH(TRUE,D1996&lt;25,"18 to 25",D1996&lt;40,"25 to 40",D1996&lt;50,"40 to 50",D1996&lt;60,"50 to 60","60+")</f>
        <v>25 to 40</v>
      </c>
      <c r="F1996" s="2" t="s">
        <v>50</v>
      </c>
      <c r="G1996" s="2" t="s">
        <v>19</v>
      </c>
      <c r="H1996" s="2" t="s">
        <v>101</v>
      </c>
      <c r="I1996" s="3">
        <v>42674</v>
      </c>
      <c r="J1996" s="2"/>
      <c r="K1996" s="2">
        <v>8.0399999999999991</v>
      </c>
      <c r="L1996" s="2" t="str" cm="1">
        <f t="array" ref="L1996">_xlfn.SWITCH(TRUE,K1996&lt;2,"1 to 2 yrs",K1996&lt;5,"2 to 5 yrs",K1996&lt;10,"5 to 10 yrs",K1996&lt;20,"10 to 20 yrs","20+")</f>
        <v>5 to 10 yrs</v>
      </c>
      <c r="M1996" s="2">
        <v>107357</v>
      </c>
      <c r="N1996" s="4">
        <v>0.25</v>
      </c>
      <c r="O1996" s="5">
        <f t="shared" si="31"/>
        <v>134196.25</v>
      </c>
      <c r="P1996" s="2" t="s">
        <v>28</v>
      </c>
      <c r="Q1996" s="2">
        <v>2052</v>
      </c>
      <c r="R1996" s="2">
        <v>47</v>
      </c>
      <c r="S1996" s="2" t="s">
        <v>34</v>
      </c>
    </row>
    <row r="1997" spans="1:19" x14ac:dyDescent="0.3">
      <c r="A1997" s="2">
        <v>2996</v>
      </c>
      <c r="B1997" s="2" t="s">
        <v>1204</v>
      </c>
      <c r="C1997" s="2" t="s">
        <v>17</v>
      </c>
      <c r="D1997" s="2">
        <v>33</v>
      </c>
      <c r="E1997" s="2" t="str" cm="1">
        <f t="array" ref="E1997">_xlfn.SWITCH(TRUE,D1997&lt;25,"18 to 25",D1997&lt;40,"25 to 40",D1997&lt;50,"40 to 50",D1997&lt;60,"50 to 60","60+")</f>
        <v>25 to 40</v>
      </c>
      <c r="F1997" s="2" t="s">
        <v>18</v>
      </c>
      <c r="G1997" s="2" t="s">
        <v>19</v>
      </c>
      <c r="H1997" s="2" t="s">
        <v>115</v>
      </c>
      <c r="I1997" s="3">
        <v>43307</v>
      </c>
      <c r="J1997" s="2"/>
      <c r="K1997" s="2">
        <v>6.31</v>
      </c>
      <c r="L1997" s="2" t="str" cm="1">
        <f t="array" ref="L1997">_xlfn.SWITCH(TRUE,K1997&lt;2,"1 to 2 yrs",K1997&lt;5,"2 to 5 yrs",K1997&lt;10,"5 to 10 yrs",K1997&lt;20,"10 to 20 yrs","20+")</f>
        <v>5 to 10 yrs</v>
      </c>
      <c r="M1997" s="2">
        <v>87887</v>
      </c>
      <c r="N1997" s="4">
        <v>0.15</v>
      </c>
      <c r="O1997" s="5">
        <f t="shared" si="31"/>
        <v>101070.05</v>
      </c>
      <c r="P1997" s="2" t="s">
        <v>28</v>
      </c>
      <c r="Q1997" s="2">
        <v>1433</v>
      </c>
      <c r="R1997" s="2">
        <v>81</v>
      </c>
      <c r="S1997" s="2" t="s">
        <v>157</v>
      </c>
    </row>
    <row r="1998" spans="1:19" x14ac:dyDescent="0.3">
      <c r="A1998" s="2">
        <v>2997</v>
      </c>
      <c r="B1998" s="2" t="s">
        <v>1205</v>
      </c>
      <c r="C1998" s="2" t="s">
        <v>24</v>
      </c>
      <c r="D1998" s="2">
        <v>49</v>
      </c>
      <c r="E1998" s="2" t="str" cm="1">
        <f t="array" ref="E1998">_xlfn.SWITCH(TRUE,D1998&lt;25,"18 to 25",D1998&lt;40,"25 to 40",D1998&lt;50,"40 to 50",D1998&lt;60,"50 to 60","60+")</f>
        <v>40 to 50</v>
      </c>
      <c r="F1998" s="2" t="s">
        <v>31</v>
      </c>
      <c r="G1998" s="2" t="s">
        <v>32</v>
      </c>
      <c r="H1998" s="2" t="s">
        <v>139</v>
      </c>
      <c r="I1998" s="3">
        <v>42928</v>
      </c>
      <c r="J1998" s="2"/>
      <c r="K1998" s="2">
        <v>7.35</v>
      </c>
      <c r="L1998" s="2" t="str" cm="1">
        <f t="array" ref="L1998">_xlfn.SWITCH(TRUE,K1998&lt;2,"1 to 2 yrs",K1998&lt;5,"2 to 5 yrs",K1998&lt;10,"5 to 10 yrs",K1998&lt;20,"10 to 20 yrs","20+")</f>
        <v>5 to 10 yrs</v>
      </c>
      <c r="M1998" s="2">
        <v>75169</v>
      </c>
      <c r="N1998" s="4">
        <v>0.25</v>
      </c>
      <c r="O1998" s="5">
        <f t="shared" si="31"/>
        <v>93961.25</v>
      </c>
      <c r="P1998" s="2" t="s">
        <v>42</v>
      </c>
      <c r="Q1998" s="2">
        <v>1364</v>
      </c>
      <c r="R1998" s="2">
        <v>30</v>
      </c>
      <c r="S1998" s="2" t="s">
        <v>29</v>
      </c>
    </row>
    <row r="1999" spans="1:19" x14ac:dyDescent="0.3">
      <c r="A1999" s="2">
        <v>2998</v>
      </c>
      <c r="B1999" s="2" t="s">
        <v>1198</v>
      </c>
      <c r="C1999" s="2" t="s">
        <v>17</v>
      </c>
      <c r="D1999" s="2">
        <v>27</v>
      </c>
      <c r="E1999" s="2" t="str" cm="1">
        <f t="array" ref="E1999">_xlfn.SWITCH(TRUE,D1999&lt;25,"18 to 25",D1999&lt;40,"25 to 40",D1999&lt;50,"40 to 50",D1999&lt;60,"50 to 60","60+")</f>
        <v>25 to 40</v>
      </c>
      <c r="F1999" s="2" t="s">
        <v>50</v>
      </c>
      <c r="G1999" s="2" t="s">
        <v>26</v>
      </c>
      <c r="H1999" s="2" t="s">
        <v>51</v>
      </c>
      <c r="I1999" s="3">
        <v>42302</v>
      </c>
      <c r="J1999" s="2"/>
      <c r="K1999" s="2">
        <v>9.06</v>
      </c>
      <c r="L1999" s="2" t="str" cm="1">
        <f t="array" ref="L1999">_xlfn.SWITCH(TRUE,K1999&lt;2,"1 to 2 yrs",K1999&lt;5,"2 to 5 yrs",K1999&lt;10,"5 to 10 yrs",K1999&lt;20,"10 to 20 yrs","20+")</f>
        <v>5 to 10 yrs</v>
      </c>
      <c r="M1999" s="2">
        <v>122874</v>
      </c>
      <c r="N1999" s="4">
        <v>0.2</v>
      </c>
      <c r="O1999" s="5">
        <f t="shared" si="31"/>
        <v>147448.79999999999</v>
      </c>
      <c r="P1999" s="2" t="s">
        <v>28</v>
      </c>
      <c r="Q1999" s="2">
        <v>2688</v>
      </c>
      <c r="R1999" s="2">
        <v>57</v>
      </c>
      <c r="S1999" s="2" t="s">
        <v>79</v>
      </c>
    </row>
    <row r="2000" spans="1:19" x14ac:dyDescent="0.3">
      <c r="A2000" s="2">
        <v>2999</v>
      </c>
      <c r="B2000" s="2" t="s">
        <v>662</v>
      </c>
      <c r="C2000" s="2" t="s">
        <v>17</v>
      </c>
      <c r="D2000" s="2">
        <v>41</v>
      </c>
      <c r="E2000" s="2" t="str" cm="1">
        <f t="array" ref="E2000">_xlfn.SWITCH(TRUE,D2000&lt;25,"18 to 25",D2000&lt;40,"25 to 40",D2000&lt;50,"40 to 50",D2000&lt;60,"50 to 60","60+")</f>
        <v>40 to 50</v>
      </c>
      <c r="F2000" s="2" t="s">
        <v>56</v>
      </c>
      <c r="G2000" s="2" t="s">
        <v>19</v>
      </c>
      <c r="H2000" s="2" t="s">
        <v>81</v>
      </c>
      <c r="I2000" s="3">
        <v>44694</v>
      </c>
      <c r="J2000" s="2"/>
      <c r="K2000" s="2">
        <v>2.5099999999999998</v>
      </c>
      <c r="L2000" s="2" t="str" cm="1">
        <f t="array" ref="L2000">_xlfn.SWITCH(TRUE,K2000&lt;2,"1 to 2 yrs",K2000&lt;5,"2 to 5 yrs",K2000&lt;10,"5 to 10 yrs",K2000&lt;20,"10 to 20 yrs","20+")</f>
        <v>2 to 5 yrs</v>
      </c>
      <c r="M2000" s="2">
        <v>106146</v>
      </c>
      <c r="N2000" s="4">
        <v>0.25</v>
      </c>
      <c r="O2000" s="5">
        <f t="shared" si="31"/>
        <v>132682.5</v>
      </c>
      <c r="P2000" s="2" t="s">
        <v>28</v>
      </c>
      <c r="Q2000" s="2">
        <v>2464</v>
      </c>
      <c r="R2000" s="2">
        <v>60</v>
      </c>
      <c r="S2000" s="2" t="s">
        <v>73</v>
      </c>
    </row>
    <row r="2001" spans="1:19" x14ac:dyDescent="0.3">
      <c r="A2001" s="2">
        <v>3000</v>
      </c>
      <c r="B2001" s="2" t="s">
        <v>455</v>
      </c>
      <c r="C2001" s="2" t="s">
        <v>17</v>
      </c>
      <c r="D2001" s="2">
        <v>26</v>
      </c>
      <c r="E2001" s="2" t="str" cm="1">
        <f t="array" ref="E2001">_xlfn.SWITCH(TRUE,D2001&lt;25,"18 to 25",D2001&lt;40,"25 to 40",D2001&lt;50,"40 to 50",D2001&lt;60,"50 to 60","60+")</f>
        <v>25 to 40</v>
      </c>
      <c r="F2001" s="2" t="s">
        <v>31</v>
      </c>
      <c r="G2001" s="2" t="s">
        <v>32</v>
      </c>
      <c r="H2001" s="2" t="s">
        <v>72</v>
      </c>
      <c r="I2001" s="3">
        <v>42800</v>
      </c>
      <c r="J2001" s="3">
        <v>44138</v>
      </c>
      <c r="K2001" s="2">
        <v>3.66</v>
      </c>
      <c r="L2001" s="2" t="str" cm="1">
        <f t="array" ref="L2001">_xlfn.SWITCH(TRUE,K2001&lt;2,"1 to 2 yrs",K2001&lt;5,"2 to 5 yrs",K2001&lt;10,"5 to 10 yrs",K2001&lt;20,"10 to 20 yrs","20+")</f>
        <v>2 to 5 yrs</v>
      </c>
      <c r="M2001" s="2">
        <v>59201</v>
      </c>
      <c r="N2001" s="4">
        <v>0</v>
      </c>
      <c r="O2001" s="5">
        <f t="shared" si="31"/>
        <v>59201</v>
      </c>
      <c r="P2001" s="2" t="s">
        <v>58</v>
      </c>
      <c r="Q2001" s="2"/>
      <c r="R2001" s="2">
        <v>43</v>
      </c>
      <c r="S2001" s="2" t="s">
        <v>79</v>
      </c>
    </row>
    <row r="2002" spans="1:19" x14ac:dyDescent="0.3">
      <c r="A2002" s="2">
        <v>3001</v>
      </c>
      <c r="B2002" s="2" t="s">
        <v>1183</v>
      </c>
      <c r="C2002" s="2" t="s">
        <v>17</v>
      </c>
      <c r="D2002" s="2">
        <v>44</v>
      </c>
      <c r="E2002" s="2" t="str" cm="1">
        <f t="array" ref="E2002">_xlfn.SWITCH(TRUE,D2002&lt;25,"18 to 25",D2002&lt;40,"25 to 40",D2002&lt;50,"40 to 50",D2002&lt;60,"50 to 60","60+")</f>
        <v>40 to 50</v>
      </c>
      <c r="F2002" s="2" t="s">
        <v>31</v>
      </c>
      <c r="G2002" s="2" t="s">
        <v>19</v>
      </c>
      <c r="H2002" s="2" t="s">
        <v>106</v>
      </c>
      <c r="I2002" s="3">
        <v>43979</v>
      </c>
      <c r="J2002" s="2"/>
      <c r="K2002" s="2">
        <v>4.47</v>
      </c>
      <c r="L2002" s="2" t="str" cm="1">
        <f t="array" ref="L2002">_xlfn.SWITCH(TRUE,K2002&lt;2,"1 to 2 yrs",K2002&lt;5,"2 to 5 yrs",K2002&lt;10,"5 to 10 yrs",K2002&lt;20,"10 to 20 yrs","20+")</f>
        <v>2 to 5 yrs</v>
      </c>
      <c r="M2002" s="2">
        <v>63568</v>
      </c>
      <c r="N2002" s="4">
        <v>0.2</v>
      </c>
      <c r="O2002" s="5">
        <f t="shared" si="31"/>
        <v>76281.600000000006</v>
      </c>
      <c r="P2002" s="2" t="s">
        <v>58</v>
      </c>
      <c r="Q2002" s="2">
        <v>1936</v>
      </c>
      <c r="R2002" s="2">
        <v>8</v>
      </c>
      <c r="S2002" s="2" t="s">
        <v>22</v>
      </c>
    </row>
    <row r="2003" spans="1:19" x14ac:dyDescent="0.3">
      <c r="A2003" s="2">
        <v>3002</v>
      </c>
      <c r="B2003" s="2" t="s">
        <v>308</v>
      </c>
      <c r="C2003" s="2" t="s">
        <v>24</v>
      </c>
      <c r="D2003" s="2">
        <v>30</v>
      </c>
      <c r="E2003" s="2" t="str" cm="1">
        <f t="array" ref="E2003">_xlfn.SWITCH(TRUE,D2003&lt;25,"18 to 25",D2003&lt;40,"25 to 40",D2003&lt;50,"40 to 50",D2003&lt;60,"50 to 60","60+")</f>
        <v>25 to 40</v>
      </c>
      <c r="F2003" s="2" t="s">
        <v>31</v>
      </c>
      <c r="G2003" s="2" t="s">
        <v>19</v>
      </c>
      <c r="H2003" s="2" t="s">
        <v>106</v>
      </c>
      <c r="I2003" s="3">
        <v>44710</v>
      </c>
      <c r="J2003" s="2"/>
      <c r="K2003" s="2">
        <v>2.4700000000000002</v>
      </c>
      <c r="L2003" s="2" t="str" cm="1">
        <f t="array" ref="L2003">_xlfn.SWITCH(TRUE,K2003&lt;2,"1 to 2 yrs",K2003&lt;5,"2 to 5 yrs",K2003&lt;10,"5 to 10 yrs",K2003&lt;20,"10 to 20 yrs","20+")</f>
        <v>2 to 5 yrs</v>
      </c>
      <c r="M2003" s="2">
        <v>70703</v>
      </c>
      <c r="N2003" s="4">
        <v>0.25</v>
      </c>
      <c r="O2003" s="5">
        <f t="shared" si="31"/>
        <v>88378.75</v>
      </c>
      <c r="P2003" s="2" t="s">
        <v>42</v>
      </c>
      <c r="Q2003" s="2">
        <v>1424</v>
      </c>
      <c r="R2003" s="2">
        <v>20</v>
      </c>
      <c r="S2003" s="2" t="s">
        <v>87</v>
      </c>
    </row>
    <row r="2004" spans="1:19" x14ac:dyDescent="0.3">
      <c r="A2004" s="2">
        <v>3003</v>
      </c>
      <c r="B2004" s="2" t="s">
        <v>615</v>
      </c>
      <c r="C2004" s="2" t="s">
        <v>24</v>
      </c>
      <c r="D2004" s="2">
        <v>50</v>
      </c>
      <c r="E2004" s="2" t="str" cm="1">
        <f t="array" ref="E2004">_xlfn.SWITCH(TRUE,D2004&lt;25,"18 to 25",D2004&lt;40,"25 to 40",D2004&lt;50,"40 to 50",D2004&lt;60,"50 to 60","60+")</f>
        <v>50 to 60</v>
      </c>
      <c r="F2004" s="2" t="s">
        <v>46</v>
      </c>
      <c r="G2004" s="2" t="s">
        <v>26</v>
      </c>
      <c r="H2004" s="2" t="s">
        <v>47</v>
      </c>
      <c r="I2004" s="3">
        <v>44539</v>
      </c>
      <c r="J2004" s="2"/>
      <c r="K2004" s="2">
        <v>2.94</v>
      </c>
      <c r="L2004" s="2" t="str" cm="1">
        <f t="array" ref="L2004">_xlfn.SWITCH(TRUE,K2004&lt;2,"1 to 2 yrs",K2004&lt;5,"2 to 5 yrs",K2004&lt;10,"5 to 10 yrs",K2004&lt;20,"10 to 20 yrs","20+")</f>
        <v>2 to 5 yrs</v>
      </c>
      <c r="M2004" s="2">
        <v>102079</v>
      </c>
      <c r="N2004" s="4">
        <v>0.5</v>
      </c>
      <c r="O2004" s="5">
        <f t="shared" si="31"/>
        <v>153118.5</v>
      </c>
      <c r="P2004" s="2" t="s">
        <v>21</v>
      </c>
      <c r="Q2004" s="2">
        <v>1455</v>
      </c>
      <c r="R2004" s="2">
        <v>53</v>
      </c>
      <c r="S2004" s="2" t="s">
        <v>48</v>
      </c>
    </row>
    <row r="2005" spans="1:19" x14ac:dyDescent="0.3">
      <c r="A2005" s="2">
        <v>3004</v>
      </c>
      <c r="B2005" s="2" t="s">
        <v>563</v>
      </c>
      <c r="C2005" s="2" t="s">
        <v>24</v>
      </c>
      <c r="D2005" s="2">
        <v>37</v>
      </c>
      <c r="E2005" s="2" t="str" cm="1">
        <f t="array" ref="E2005">_xlfn.SWITCH(TRUE,D2005&lt;25,"18 to 25",D2005&lt;40,"25 to 40",D2005&lt;50,"40 to 50",D2005&lt;60,"50 to 60","60+")</f>
        <v>25 to 40</v>
      </c>
      <c r="F2005" s="2" t="s">
        <v>50</v>
      </c>
      <c r="G2005" s="2" t="s">
        <v>19</v>
      </c>
      <c r="H2005" s="2" t="s">
        <v>141</v>
      </c>
      <c r="I2005" s="3">
        <v>43298</v>
      </c>
      <c r="J2005" s="2"/>
      <c r="K2005" s="2">
        <v>6.34</v>
      </c>
      <c r="L2005" s="2" t="str" cm="1">
        <f t="array" ref="L2005">_xlfn.SWITCH(TRUE,K2005&lt;2,"1 to 2 yrs",K2005&lt;5,"2 to 5 yrs",K2005&lt;10,"5 to 10 yrs",K2005&lt;20,"10 to 20 yrs","20+")</f>
        <v>5 to 10 yrs</v>
      </c>
      <c r="M2005" s="2">
        <v>106601</v>
      </c>
      <c r="N2005" s="4">
        <v>0.2</v>
      </c>
      <c r="O2005" s="5">
        <f t="shared" si="31"/>
        <v>127921.2</v>
      </c>
      <c r="P2005" s="2" t="s">
        <v>28</v>
      </c>
      <c r="Q2005" s="2">
        <v>2256</v>
      </c>
      <c r="R2005" s="2">
        <v>70</v>
      </c>
      <c r="S2005" s="2" t="s">
        <v>52</v>
      </c>
    </row>
    <row r="2006" spans="1:19" x14ac:dyDescent="0.3">
      <c r="A2006" s="2">
        <v>3005</v>
      </c>
      <c r="B2006" s="2" t="s">
        <v>1206</v>
      </c>
      <c r="C2006" s="2" t="s">
        <v>24</v>
      </c>
      <c r="D2006" s="2">
        <v>43</v>
      </c>
      <c r="E2006" s="2" t="str" cm="1">
        <f t="array" ref="E2006">_xlfn.SWITCH(TRUE,D2006&lt;25,"18 to 25",D2006&lt;40,"25 to 40",D2006&lt;50,"40 to 50",D2006&lt;60,"50 to 60","60+")</f>
        <v>40 to 50</v>
      </c>
      <c r="F2006" s="2" t="s">
        <v>56</v>
      </c>
      <c r="G2006" s="2" t="s">
        <v>26</v>
      </c>
      <c r="H2006" s="2" t="s">
        <v>81</v>
      </c>
      <c r="I2006" s="3">
        <v>43662</v>
      </c>
      <c r="J2006" s="2"/>
      <c r="K2006" s="2">
        <v>5.34</v>
      </c>
      <c r="L2006" s="2" t="str" cm="1">
        <f t="array" ref="L2006">_xlfn.SWITCH(TRUE,K2006&lt;2,"1 to 2 yrs",K2006&lt;5,"2 to 5 yrs",K2006&lt;10,"5 to 10 yrs",K2006&lt;20,"10 to 20 yrs","20+")</f>
        <v>5 to 10 yrs</v>
      </c>
      <c r="M2006" s="2">
        <v>116166</v>
      </c>
      <c r="N2006" s="4">
        <v>0.25</v>
      </c>
      <c r="O2006" s="5">
        <f t="shared" si="31"/>
        <v>145207.5</v>
      </c>
      <c r="P2006" s="2" t="s">
        <v>42</v>
      </c>
      <c r="Q2006" s="2"/>
      <c r="R2006" s="2">
        <v>12</v>
      </c>
      <c r="S2006" s="2" t="s">
        <v>90</v>
      </c>
    </row>
    <row r="2007" spans="1:19" x14ac:dyDescent="0.3">
      <c r="A2007" s="2">
        <v>3006</v>
      </c>
      <c r="B2007" s="2" t="s">
        <v>544</v>
      </c>
      <c r="C2007" s="2" t="s">
        <v>17</v>
      </c>
      <c r="D2007" s="2">
        <v>29</v>
      </c>
      <c r="E2007" s="2" t="str" cm="1">
        <f t="array" ref="E2007">_xlfn.SWITCH(TRUE,D2007&lt;25,"18 to 25",D2007&lt;40,"25 to 40",D2007&lt;50,"40 to 50",D2007&lt;60,"50 to 60","60+")</f>
        <v>25 to 40</v>
      </c>
      <c r="F2007" s="2" t="s">
        <v>75</v>
      </c>
      <c r="G2007" s="2" t="s">
        <v>26</v>
      </c>
      <c r="H2007" s="2" t="s">
        <v>76</v>
      </c>
      <c r="I2007" s="3">
        <v>42402</v>
      </c>
      <c r="J2007" s="2"/>
      <c r="K2007" s="2">
        <v>8.7899999999999991</v>
      </c>
      <c r="L2007" s="2" t="str" cm="1">
        <f t="array" ref="L2007">_xlfn.SWITCH(TRUE,K2007&lt;2,"1 to 2 yrs",K2007&lt;5,"2 to 5 yrs",K2007&lt;10,"5 to 10 yrs",K2007&lt;20,"10 to 20 yrs","20+")</f>
        <v>5 to 10 yrs</v>
      </c>
      <c r="M2007" s="2">
        <v>99198</v>
      </c>
      <c r="N2007" s="4">
        <v>0.1</v>
      </c>
      <c r="O2007" s="5">
        <f t="shared" si="31"/>
        <v>109117.8</v>
      </c>
      <c r="P2007" s="2" t="s">
        <v>28</v>
      </c>
      <c r="Q2007" s="2">
        <v>2703</v>
      </c>
      <c r="R2007" s="2">
        <v>83</v>
      </c>
      <c r="S2007" s="2" t="s">
        <v>87</v>
      </c>
    </row>
    <row r="2008" spans="1:19" x14ac:dyDescent="0.3">
      <c r="A2008" s="2">
        <v>3007</v>
      </c>
      <c r="B2008" s="2" t="s">
        <v>1066</v>
      </c>
      <c r="C2008" s="2" t="s">
        <v>24</v>
      </c>
      <c r="D2008" s="2">
        <v>41</v>
      </c>
      <c r="E2008" s="2" t="str" cm="1">
        <f t="array" ref="E2008">_xlfn.SWITCH(TRUE,D2008&lt;25,"18 to 25",D2008&lt;40,"25 to 40",D2008&lt;50,"40 to 50",D2008&lt;60,"50 to 60","60+")</f>
        <v>40 to 50</v>
      </c>
      <c r="F2008" s="2" t="s">
        <v>40</v>
      </c>
      <c r="G2008" s="2" t="s">
        <v>26</v>
      </c>
      <c r="H2008" s="2" t="s">
        <v>65</v>
      </c>
      <c r="I2008" s="3">
        <v>42057</v>
      </c>
      <c r="J2008" s="3">
        <v>43969</v>
      </c>
      <c r="K2008" s="2">
        <v>5.23</v>
      </c>
      <c r="L2008" s="2" t="str" cm="1">
        <f t="array" ref="L2008">_xlfn.SWITCH(TRUE,K2008&lt;2,"1 to 2 yrs",K2008&lt;5,"2 to 5 yrs",K2008&lt;10,"5 to 10 yrs",K2008&lt;20,"10 to 20 yrs","20+")</f>
        <v>5 to 10 yrs</v>
      </c>
      <c r="M2008" s="2">
        <v>47012</v>
      </c>
      <c r="N2008" s="4">
        <v>0.15</v>
      </c>
      <c r="O2008" s="5">
        <f t="shared" si="31"/>
        <v>54063.8</v>
      </c>
      <c r="P2008" s="2" t="s">
        <v>21</v>
      </c>
      <c r="Q2008" s="2">
        <v>2878</v>
      </c>
      <c r="R2008" s="2">
        <v>12</v>
      </c>
      <c r="S2008" s="2" t="s">
        <v>73</v>
      </c>
    </row>
    <row r="2009" spans="1:19" x14ac:dyDescent="0.3">
      <c r="A2009" s="2">
        <v>3008</v>
      </c>
      <c r="B2009" s="2" t="s">
        <v>822</v>
      </c>
      <c r="C2009" s="2" t="s">
        <v>17</v>
      </c>
      <c r="D2009" s="2">
        <v>35</v>
      </c>
      <c r="E2009" s="2" t="str" cm="1">
        <f t="array" ref="E2009">_xlfn.SWITCH(TRUE,D2009&lt;25,"18 to 25",D2009&lt;40,"25 to 40",D2009&lt;50,"40 to 50",D2009&lt;60,"50 to 60","60+")</f>
        <v>25 to 40</v>
      </c>
      <c r="F2009" s="2" t="s">
        <v>56</v>
      </c>
      <c r="G2009" s="2" t="s">
        <v>19</v>
      </c>
      <c r="H2009" s="2" t="s">
        <v>57</v>
      </c>
      <c r="I2009" s="3">
        <v>42217</v>
      </c>
      <c r="J2009" s="2"/>
      <c r="K2009" s="2">
        <v>9.3000000000000007</v>
      </c>
      <c r="L2009" s="2" t="str" cm="1">
        <f t="array" ref="L2009">_xlfn.SWITCH(TRUE,K2009&lt;2,"1 to 2 yrs",K2009&lt;5,"2 to 5 yrs",K2009&lt;10,"5 to 10 yrs",K2009&lt;20,"10 to 20 yrs","20+")</f>
        <v>5 to 10 yrs</v>
      </c>
      <c r="M2009" s="2">
        <v>129777</v>
      </c>
      <c r="N2009" s="4">
        <v>0.2</v>
      </c>
      <c r="O2009" s="5">
        <f t="shared" si="31"/>
        <v>155732.4</v>
      </c>
      <c r="P2009" s="2" t="s">
        <v>58</v>
      </c>
      <c r="Q2009" s="2">
        <v>2824</v>
      </c>
      <c r="R2009" s="2">
        <v>51</v>
      </c>
      <c r="S2009" s="2" t="s">
        <v>87</v>
      </c>
    </row>
    <row r="2010" spans="1:19" x14ac:dyDescent="0.3">
      <c r="A2010" s="2">
        <v>3009</v>
      </c>
      <c r="B2010" s="2" t="s">
        <v>1207</v>
      </c>
      <c r="C2010" s="2" t="s">
        <v>17</v>
      </c>
      <c r="D2010" s="2">
        <v>60</v>
      </c>
      <c r="E2010" s="2" t="str" cm="1">
        <f t="array" ref="E2010">_xlfn.SWITCH(TRUE,D2010&lt;25,"18 to 25",D2010&lt;40,"25 to 40",D2010&lt;50,"40 to 50",D2010&lt;60,"50 to 60","60+")</f>
        <v>60+</v>
      </c>
      <c r="F2010" s="2" t="s">
        <v>75</v>
      </c>
      <c r="G2010" s="2" t="s">
        <v>19</v>
      </c>
      <c r="H2010" s="2" t="s">
        <v>201</v>
      </c>
      <c r="I2010" s="3">
        <v>44037</v>
      </c>
      <c r="J2010" s="2"/>
      <c r="K2010" s="2">
        <v>4.3099999999999996</v>
      </c>
      <c r="L2010" s="2" t="str" cm="1">
        <f t="array" ref="L2010">_xlfn.SWITCH(TRUE,K2010&lt;2,"1 to 2 yrs",K2010&lt;5,"2 to 5 yrs",K2010&lt;10,"5 to 10 yrs",K2010&lt;20,"10 to 20 yrs","20+")</f>
        <v>2 to 5 yrs</v>
      </c>
      <c r="M2010" s="2">
        <v>88328</v>
      </c>
      <c r="N2010" s="4">
        <v>0.15</v>
      </c>
      <c r="O2010" s="5">
        <f t="shared" si="31"/>
        <v>101577.2</v>
      </c>
      <c r="P2010" s="2" t="s">
        <v>28</v>
      </c>
      <c r="Q2010" s="2">
        <v>2199</v>
      </c>
      <c r="R2010" s="2">
        <v>27</v>
      </c>
      <c r="S2010" s="2" t="s">
        <v>90</v>
      </c>
    </row>
    <row r="2011" spans="1:19" x14ac:dyDescent="0.3">
      <c r="A2011" s="2">
        <v>3010</v>
      </c>
      <c r="B2011" s="2" t="s">
        <v>1208</v>
      </c>
      <c r="C2011" s="2" t="s">
        <v>17</v>
      </c>
      <c r="D2011" s="2">
        <v>58</v>
      </c>
      <c r="E2011" s="2" t="str" cm="1">
        <f t="array" ref="E2011">_xlfn.SWITCH(TRUE,D2011&lt;25,"18 to 25",D2011&lt;40,"25 to 40",D2011&lt;50,"40 to 50",D2011&lt;60,"50 to 60","60+")</f>
        <v>50 to 60</v>
      </c>
      <c r="F2011" s="2" t="s">
        <v>75</v>
      </c>
      <c r="G2011" s="2" t="s">
        <v>19</v>
      </c>
      <c r="H2011" s="2" t="s">
        <v>76</v>
      </c>
      <c r="I2011" s="3">
        <v>44012</v>
      </c>
      <c r="J2011" s="3">
        <v>45758</v>
      </c>
      <c r="K2011" s="2">
        <v>4.78</v>
      </c>
      <c r="L2011" s="2" t="str" cm="1">
        <f t="array" ref="L2011">_xlfn.SWITCH(TRUE,K2011&lt;2,"1 to 2 yrs",K2011&lt;5,"2 to 5 yrs",K2011&lt;10,"5 to 10 yrs",K2011&lt;20,"10 to 20 yrs","20+")</f>
        <v>2 to 5 yrs</v>
      </c>
      <c r="M2011" s="2">
        <v>85711</v>
      </c>
      <c r="N2011" s="4">
        <v>0</v>
      </c>
      <c r="O2011" s="5">
        <f t="shared" si="31"/>
        <v>85711</v>
      </c>
      <c r="P2011" s="2" t="s">
        <v>28</v>
      </c>
      <c r="Q2011" s="2">
        <v>1951</v>
      </c>
      <c r="R2011" s="2">
        <v>88</v>
      </c>
      <c r="S2011" s="2" t="s">
        <v>87</v>
      </c>
    </row>
    <row r="2012" spans="1:19" x14ac:dyDescent="0.3">
      <c r="A2012" s="2">
        <v>3011</v>
      </c>
      <c r="B2012" s="2" t="s">
        <v>1112</v>
      </c>
      <c r="C2012" s="2" t="s">
        <v>17</v>
      </c>
      <c r="D2012" s="2">
        <v>55</v>
      </c>
      <c r="E2012" s="2" t="str" cm="1">
        <f t="array" ref="E2012">_xlfn.SWITCH(TRUE,D2012&lt;25,"18 to 25",D2012&lt;40,"25 to 40",D2012&lt;50,"40 to 50",D2012&lt;60,"50 to 60","60+")</f>
        <v>50 to 60</v>
      </c>
      <c r="F2012" s="2" t="s">
        <v>31</v>
      </c>
      <c r="G2012" s="2" t="s">
        <v>19</v>
      </c>
      <c r="H2012" s="2" t="s">
        <v>68</v>
      </c>
      <c r="I2012" s="3">
        <v>44036</v>
      </c>
      <c r="J2012" s="2"/>
      <c r="K2012" s="2">
        <v>4.3099999999999996</v>
      </c>
      <c r="L2012" s="2" t="str" cm="1">
        <f t="array" ref="L2012">_xlfn.SWITCH(TRUE,K2012&lt;2,"1 to 2 yrs",K2012&lt;5,"2 to 5 yrs",K2012&lt;10,"5 to 10 yrs",K2012&lt;20,"10 to 20 yrs","20+")</f>
        <v>2 to 5 yrs</v>
      </c>
      <c r="M2012" s="2">
        <v>70815</v>
      </c>
      <c r="N2012" s="4">
        <v>0</v>
      </c>
      <c r="O2012" s="5">
        <f t="shared" si="31"/>
        <v>70815</v>
      </c>
      <c r="P2012" s="2" t="s">
        <v>28</v>
      </c>
      <c r="Q2012" s="2">
        <v>1432</v>
      </c>
      <c r="R2012" s="2">
        <v>45</v>
      </c>
      <c r="S2012" s="2" t="s">
        <v>84</v>
      </c>
    </row>
    <row r="2013" spans="1:19" x14ac:dyDescent="0.3">
      <c r="A2013" s="2">
        <v>3012</v>
      </c>
      <c r="B2013" s="2" t="s">
        <v>1042</v>
      </c>
      <c r="C2013" s="2" t="s">
        <v>17</v>
      </c>
      <c r="D2013" s="2">
        <v>32</v>
      </c>
      <c r="E2013" s="2" t="str" cm="1">
        <f t="array" ref="E2013">_xlfn.SWITCH(TRUE,D2013&lt;25,"18 to 25",D2013&lt;40,"25 to 40",D2013&lt;50,"40 to 50",D2013&lt;60,"50 to 60","60+")</f>
        <v>25 to 40</v>
      </c>
      <c r="F2013" s="2" t="s">
        <v>36</v>
      </c>
      <c r="G2013" s="2" t="s">
        <v>19</v>
      </c>
      <c r="H2013" s="2" t="s">
        <v>122</v>
      </c>
      <c r="I2013" s="3">
        <v>42809</v>
      </c>
      <c r="J2013" s="2"/>
      <c r="K2013" s="2">
        <v>7.67</v>
      </c>
      <c r="L2013" s="2" t="str" cm="1">
        <f t="array" ref="L2013">_xlfn.SWITCH(TRUE,K2013&lt;2,"1 to 2 yrs",K2013&lt;5,"2 to 5 yrs",K2013&lt;10,"5 to 10 yrs",K2013&lt;20,"10 to 20 yrs","20+")</f>
        <v>5 to 10 yrs</v>
      </c>
      <c r="M2013" s="2">
        <v>73830</v>
      </c>
      <c r="N2013" s="4">
        <v>0.5</v>
      </c>
      <c r="O2013" s="5">
        <f t="shared" si="31"/>
        <v>110745</v>
      </c>
      <c r="P2013" s="2" t="s">
        <v>58</v>
      </c>
      <c r="Q2013" s="2">
        <v>1289</v>
      </c>
      <c r="R2013" s="2">
        <v>47</v>
      </c>
      <c r="S2013" s="2" t="s">
        <v>117</v>
      </c>
    </row>
    <row r="2014" spans="1:19" x14ac:dyDescent="0.3">
      <c r="A2014" s="2">
        <v>3013</v>
      </c>
      <c r="B2014" s="2" t="s">
        <v>1209</v>
      </c>
      <c r="C2014" s="2" t="s">
        <v>24</v>
      </c>
      <c r="D2014" s="2">
        <v>61</v>
      </c>
      <c r="E2014" s="2" t="str" cm="1">
        <f t="array" ref="E2014">_xlfn.SWITCH(TRUE,D2014&lt;25,"18 to 25",D2014&lt;40,"25 to 40",D2014&lt;50,"40 to 50",D2014&lt;60,"50 to 60","60+")</f>
        <v>60+</v>
      </c>
      <c r="F2014" s="2" t="s">
        <v>50</v>
      </c>
      <c r="G2014" s="2" t="s">
        <v>19</v>
      </c>
      <c r="H2014" s="2" t="s">
        <v>141</v>
      </c>
      <c r="I2014" s="3">
        <v>44636</v>
      </c>
      <c r="J2014" s="2"/>
      <c r="K2014" s="2">
        <v>2.67</v>
      </c>
      <c r="L2014" s="2" t="str" cm="1">
        <f t="array" ref="L2014">_xlfn.SWITCH(TRUE,K2014&lt;2,"1 to 2 yrs",K2014&lt;5,"2 to 5 yrs",K2014&lt;10,"5 to 10 yrs",K2014&lt;20,"10 to 20 yrs","20+")</f>
        <v>2 to 5 yrs</v>
      </c>
      <c r="M2014" s="2">
        <v>90578</v>
      </c>
      <c r="N2014" s="4">
        <v>0.1</v>
      </c>
      <c r="O2014" s="5">
        <f t="shared" si="31"/>
        <v>99635.8</v>
      </c>
      <c r="P2014" s="2" t="s">
        <v>28</v>
      </c>
      <c r="Q2014" s="2">
        <v>2552</v>
      </c>
      <c r="R2014" s="2">
        <v>89</v>
      </c>
      <c r="S2014" s="2" t="s">
        <v>48</v>
      </c>
    </row>
    <row r="2015" spans="1:19" x14ac:dyDescent="0.3">
      <c r="A2015" s="2">
        <v>3014</v>
      </c>
      <c r="B2015" s="2" t="s">
        <v>1210</v>
      </c>
      <c r="C2015" s="2" t="s">
        <v>24</v>
      </c>
      <c r="D2015" s="2">
        <v>54</v>
      </c>
      <c r="E2015" s="2" t="str" cm="1">
        <f t="array" ref="E2015">_xlfn.SWITCH(TRUE,D2015&lt;25,"18 to 25",D2015&lt;40,"25 to 40",D2015&lt;50,"40 to 50",D2015&lt;60,"50 to 60","60+")</f>
        <v>50 to 60</v>
      </c>
      <c r="F2015" s="2" t="s">
        <v>75</v>
      </c>
      <c r="G2015" s="2" t="s">
        <v>26</v>
      </c>
      <c r="H2015" s="2" t="s">
        <v>83</v>
      </c>
      <c r="I2015" s="3">
        <v>42699</v>
      </c>
      <c r="J2015" s="3">
        <v>43291</v>
      </c>
      <c r="K2015" s="2">
        <v>1.62</v>
      </c>
      <c r="L2015" s="2" t="str" cm="1">
        <f t="array" ref="L2015">_xlfn.SWITCH(TRUE,K2015&lt;2,"1 to 2 yrs",K2015&lt;5,"2 to 5 yrs",K2015&lt;10,"5 to 10 yrs",K2015&lt;20,"10 to 20 yrs","20+")</f>
        <v>1 to 2 yrs</v>
      </c>
      <c r="M2015" s="2">
        <v>71907</v>
      </c>
      <c r="N2015" s="4">
        <v>0.1</v>
      </c>
      <c r="O2015" s="5">
        <f t="shared" si="31"/>
        <v>79097.7</v>
      </c>
      <c r="P2015" s="2" t="s">
        <v>28</v>
      </c>
      <c r="Q2015" s="2">
        <v>2866</v>
      </c>
      <c r="R2015" s="2">
        <v>96</v>
      </c>
      <c r="S2015" s="2" t="s">
        <v>52</v>
      </c>
    </row>
    <row r="2016" spans="1:19" x14ac:dyDescent="0.3">
      <c r="A2016" s="2">
        <v>3015</v>
      </c>
      <c r="B2016" s="2" t="s">
        <v>283</v>
      </c>
      <c r="C2016" s="2" t="s">
        <v>24</v>
      </c>
      <c r="D2016" s="2">
        <v>52</v>
      </c>
      <c r="E2016" s="2" t="str" cm="1">
        <f t="array" ref="E2016">_xlfn.SWITCH(TRUE,D2016&lt;25,"18 to 25",D2016&lt;40,"25 to 40",D2016&lt;50,"40 to 50",D2016&lt;60,"50 to 60","60+")</f>
        <v>50 to 60</v>
      </c>
      <c r="F2016" s="2" t="s">
        <v>50</v>
      </c>
      <c r="G2016" s="2" t="s">
        <v>26</v>
      </c>
      <c r="H2016" s="2" t="s">
        <v>101</v>
      </c>
      <c r="I2016" s="3">
        <v>42305</v>
      </c>
      <c r="J2016" s="2"/>
      <c r="K2016" s="2">
        <v>9.0500000000000007</v>
      </c>
      <c r="L2016" s="2" t="str" cm="1">
        <f t="array" ref="L2016">_xlfn.SWITCH(TRUE,K2016&lt;2,"1 to 2 yrs",K2016&lt;5,"2 to 5 yrs",K2016&lt;10,"5 to 10 yrs",K2016&lt;20,"10 to 20 yrs","20+")</f>
        <v>5 to 10 yrs</v>
      </c>
      <c r="M2016" s="2">
        <v>104896</v>
      </c>
      <c r="N2016" s="4">
        <v>0.2</v>
      </c>
      <c r="O2016" s="5">
        <f t="shared" si="31"/>
        <v>125875.2</v>
      </c>
      <c r="P2016" s="2" t="s">
        <v>58</v>
      </c>
      <c r="Q2016" s="2">
        <v>2208</v>
      </c>
      <c r="R2016" s="2">
        <v>39</v>
      </c>
      <c r="S2016" s="2" t="s">
        <v>84</v>
      </c>
    </row>
    <row r="2017" spans="1:19" x14ac:dyDescent="0.3">
      <c r="A2017" s="2">
        <v>3016</v>
      </c>
      <c r="B2017" s="2" t="s">
        <v>215</v>
      </c>
      <c r="C2017" s="2" t="s">
        <v>24</v>
      </c>
      <c r="D2017" s="2">
        <v>65</v>
      </c>
      <c r="E2017" s="2" t="str" cm="1">
        <f t="array" ref="E2017">_xlfn.SWITCH(TRUE,D2017&lt;25,"18 to 25",D2017&lt;40,"25 to 40",D2017&lt;50,"40 to 50",D2017&lt;60,"50 to 60","60+")</f>
        <v>60+</v>
      </c>
      <c r="F2017" s="2" t="s">
        <v>92</v>
      </c>
      <c r="G2017" s="2" t="s">
        <v>19</v>
      </c>
      <c r="H2017" s="2" t="s">
        <v>190</v>
      </c>
      <c r="I2017" s="3">
        <v>44037</v>
      </c>
      <c r="J2017" s="3">
        <v>44997</v>
      </c>
      <c r="K2017" s="2">
        <v>2.63</v>
      </c>
      <c r="L2017" s="2" t="str" cm="1">
        <f t="array" ref="L2017">_xlfn.SWITCH(TRUE,K2017&lt;2,"1 to 2 yrs",K2017&lt;5,"2 to 5 yrs",K2017&lt;10,"5 to 10 yrs",K2017&lt;20,"10 to 20 yrs","20+")</f>
        <v>2 to 5 yrs</v>
      </c>
      <c r="M2017" s="2">
        <v>73430</v>
      </c>
      <c r="N2017" s="4">
        <v>0.2</v>
      </c>
      <c r="O2017" s="5">
        <f t="shared" si="31"/>
        <v>88116</v>
      </c>
      <c r="P2017" s="2" t="s">
        <v>28</v>
      </c>
      <c r="Q2017" s="2">
        <v>2978</v>
      </c>
      <c r="R2017" s="2">
        <v>53</v>
      </c>
      <c r="S2017" s="2" t="s">
        <v>84</v>
      </c>
    </row>
    <row r="2018" spans="1:19" x14ac:dyDescent="0.3">
      <c r="A2018" s="2">
        <v>3017</v>
      </c>
      <c r="B2018" s="2" t="s">
        <v>1010</v>
      </c>
      <c r="C2018" s="2" t="s">
        <v>17</v>
      </c>
      <c r="D2018" s="2">
        <v>55</v>
      </c>
      <c r="E2018" s="2" t="str" cm="1">
        <f t="array" ref="E2018">_xlfn.SWITCH(TRUE,D2018&lt;25,"18 to 25",D2018&lt;40,"25 to 40",D2018&lt;50,"40 to 50",D2018&lt;60,"50 to 60","60+")</f>
        <v>50 to 60</v>
      </c>
      <c r="F2018" s="2" t="s">
        <v>46</v>
      </c>
      <c r="G2018" s="2" t="s">
        <v>26</v>
      </c>
      <c r="H2018" s="2" t="s">
        <v>110</v>
      </c>
      <c r="I2018" s="3">
        <v>43437</v>
      </c>
      <c r="J2018" s="2"/>
      <c r="K2018" s="2">
        <v>5.95</v>
      </c>
      <c r="L2018" s="2" t="str" cm="1">
        <f t="array" ref="L2018">_xlfn.SWITCH(TRUE,K2018&lt;2,"1 to 2 yrs",K2018&lt;5,"2 to 5 yrs",K2018&lt;10,"5 to 10 yrs",K2018&lt;20,"10 to 20 yrs","20+")</f>
        <v>5 to 10 yrs</v>
      </c>
      <c r="M2018" s="2">
        <v>112969</v>
      </c>
      <c r="N2018" s="4">
        <v>0.2</v>
      </c>
      <c r="O2018" s="5">
        <f t="shared" si="31"/>
        <v>135562.79999999999</v>
      </c>
      <c r="P2018" s="2" t="s">
        <v>28</v>
      </c>
      <c r="Q2018" s="2">
        <v>2560</v>
      </c>
      <c r="R2018" s="2">
        <v>26</v>
      </c>
      <c r="S2018" s="2" t="s">
        <v>117</v>
      </c>
    </row>
    <row r="2019" spans="1:19" x14ac:dyDescent="0.3">
      <c r="A2019" s="2">
        <v>3018</v>
      </c>
      <c r="B2019" s="2" t="s">
        <v>514</v>
      </c>
      <c r="C2019" s="2" t="s">
        <v>24</v>
      </c>
      <c r="D2019" s="2">
        <v>28</v>
      </c>
      <c r="E2019" s="2" t="str" cm="1">
        <f t="array" ref="E2019">_xlfn.SWITCH(TRUE,D2019&lt;25,"18 to 25",D2019&lt;40,"25 to 40",D2019&lt;50,"40 to 50",D2019&lt;60,"50 to 60","60+")</f>
        <v>25 to 40</v>
      </c>
      <c r="F2019" s="2" t="s">
        <v>40</v>
      </c>
      <c r="G2019" s="2" t="s">
        <v>26</v>
      </c>
      <c r="H2019" s="2" t="s">
        <v>208</v>
      </c>
      <c r="I2019" s="3">
        <v>42259</v>
      </c>
      <c r="J2019" s="2"/>
      <c r="K2019" s="2">
        <v>9.18</v>
      </c>
      <c r="L2019" s="2" t="str" cm="1">
        <f t="array" ref="L2019">_xlfn.SWITCH(TRUE,K2019&lt;2,"1 to 2 yrs",K2019&lt;5,"2 to 5 yrs",K2019&lt;10,"5 to 10 yrs",K2019&lt;20,"10 to 20 yrs","20+")</f>
        <v>5 to 10 yrs</v>
      </c>
      <c r="M2019" s="2">
        <v>53815</v>
      </c>
      <c r="N2019" s="4">
        <v>0</v>
      </c>
      <c r="O2019" s="5">
        <f t="shared" si="31"/>
        <v>53815</v>
      </c>
      <c r="P2019" s="2" t="s">
        <v>42</v>
      </c>
      <c r="Q2019" s="2">
        <v>1429</v>
      </c>
      <c r="R2019" s="2">
        <v>78</v>
      </c>
      <c r="S2019" s="2" t="s">
        <v>79</v>
      </c>
    </row>
    <row r="2020" spans="1:19" x14ac:dyDescent="0.3">
      <c r="A2020" s="2">
        <v>3019</v>
      </c>
      <c r="B2020" s="2" t="s">
        <v>260</v>
      </c>
      <c r="C2020" s="2" t="s">
        <v>17</v>
      </c>
      <c r="D2020" s="2">
        <v>44</v>
      </c>
      <c r="E2020" s="2" t="str" cm="1">
        <f t="array" ref="E2020">_xlfn.SWITCH(TRUE,D2020&lt;25,"18 to 25",D2020&lt;40,"25 to 40",D2020&lt;50,"40 to 50",D2020&lt;60,"50 to 60","60+")</f>
        <v>40 to 50</v>
      </c>
      <c r="F2020" s="2" t="s">
        <v>92</v>
      </c>
      <c r="G2020" s="2" t="s">
        <v>19</v>
      </c>
      <c r="H2020" s="2" t="s">
        <v>108</v>
      </c>
      <c r="I2020" s="3">
        <v>42929</v>
      </c>
      <c r="J2020" s="2"/>
      <c r="K2020" s="2">
        <v>7.35</v>
      </c>
      <c r="L2020" s="2" t="str" cm="1">
        <f t="array" ref="L2020">_xlfn.SWITCH(TRUE,K2020&lt;2,"1 to 2 yrs",K2020&lt;5,"2 to 5 yrs",K2020&lt;10,"5 to 10 yrs",K2020&lt;20,"10 to 20 yrs","20+")</f>
        <v>5 to 10 yrs</v>
      </c>
      <c r="M2020" s="2">
        <v>72844</v>
      </c>
      <c r="N2020" s="4">
        <v>0.15</v>
      </c>
      <c r="O2020" s="5">
        <f t="shared" si="31"/>
        <v>83770.600000000006</v>
      </c>
      <c r="P2020" s="2" t="s">
        <v>28</v>
      </c>
      <c r="Q2020" s="2"/>
      <c r="R2020" s="2">
        <v>2</v>
      </c>
      <c r="S2020" s="2" t="s">
        <v>34</v>
      </c>
    </row>
    <row r="2021" spans="1:19" x14ac:dyDescent="0.3">
      <c r="A2021" s="2">
        <v>3020</v>
      </c>
      <c r="B2021" s="2" t="s">
        <v>666</v>
      </c>
      <c r="C2021" s="2" t="s">
        <v>24</v>
      </c>
      <c r="D2021" s="2">
        <v>28</v>
      </c>
      <c r="E2021" s="2" t="str" cm="1">
        <f t="array" ref="E2021">_xlfn.SWITCH(TRUE,D2021&lt;25,"18 to 25",D2021&lt;40,"25 to 40",D2021&lt;50,"40 to 50",D2021&lt;60,"50 to 60","60+")</f>
        <v>25 to 40</v>
      </c>
      <c r="F2021" s="2" t="s">
        <v>75</v>
      </c>
      <c r="G2021" s="2" t="s">
        <v>19</v>
      </c>
      <c r="H2021" s="2" t="s">
        <v>226</v>
      </c>
      <c r="I2021" s="3">
        <v>43721</v>
      </c>
      <c r="J2021" s="2"/>
      <c r="K2021" s="2">
        <v>5.18</v>
      </c>
      <c r="L2021" s="2" t="str" cm="1">
        <f t="array" ref="L2021">_xlfn.SWITCH(TRUE,K2021&lt;2,"1 to 2 yrs",K2021&lt;5,"2 to 5 yrs",K2021&lt;10,"5 to 10 yrs",K2021&lt;20,"10 to 20 yrs","20+")</f>
        <v>5 to 10 yrs</v>
      </c>
      <c r="M2021" s="2">
        <v>98110</v>
      </c>
      <c r="N2021" s="4">
        <v>0.1</v>
      </c>
      <c r="O2021" s="5">
        <f t="shared" si="31"/>
        <v>107921</v>
      </c>
      <c r="P2021" s="2" t="s">
        <v>58</v>
      </c>
      <c r="Q2021" s="2">
        <v>2820</v>
      </c>
      <c r="R2021" s="2">
        <v>92</v>
      </c>
      <c r="S2021" s="2" t="s">
        <v>99</v>
      </c>
    </row>
    <row r="2022" spans="1:19" x14ac:dyDescent="0.3">
      <c r="A2022" s="2">
        <v>3021</v>
      </c>
      <c r="B2022" s="2" t="s">
        <v>683</v>
      </c>
      <c r="C2022" s="2" t="s">
        <v>17</v>
      </c>
      <c r="D2022" s="2">
        <v>46</v>
      </c>
      <c r="E2022" s="2" t="str" cm="1">
        <f t="array" ref="E2022">_xlfn.SWITCH(TRUE,D2022&lt;25,"18 to 25",D2022&lt;40,"25 to 40",D2022&lt;50,"40 to 50",D2022&lt;60,"50 to 60","60+")</f>
        <v>40 to 50</v>
      </c>
      <c r="F2022" s="2" t="s">
        <v>56</v>
      </c>
      <c r="G2022" s="2" t="s">
        <v>32</v>
      </c>
      <c r="H2022" s="2" t="s">
        <v>61</v>
      </c>
      <c r="I2022" s="3">
        <v>42357</v>
      </c>
      <c r="J2022" s="2"/>
      <c r="K2022" s="2">
        <v>8.91</v>
      </c>
      <c r="L2022" s="2" t="str" cm="1">
        <f t="array" ref="L2022">_xlfn.SWITCH(TRUE,K2022&lt;2,"1 to 2 yrs",K2022&lt;5,"2 to 5 yrs",K2022&lt;10,"5 to 10 yrs",K2022&lt;20,"10 to 20 yrs","20+")</f>
        <v>5 to 10 yrs</v>
      </c>
      <c r="M2022" s="2">
        <v>129266</v>
      </c>
      <c r="N2022" s="4">
        <v>0.25</v>
      </c>
      <c r="O2022" s="5">
        <f t="shared" si="31"/>
        <v>161582.5</v>
      </c>
      <c r="P2022" s="2" t="s">
        <v>28</v>
      </c>
      <c r="Q2022" s="2">
        <v>1626</v>
      </c>
      <c r="R2022" s="2">
        <v>94</v>
      </c>
      <c r="S2022" s="2" t="s">
        <v>87</v>
      </c>
    </row>
    <row r="2023" spans="1:19" x14ac:dyDescent="0.3">
      <c r="A2023" s="2">
        <v>3022</v>
      </c>
      <c r="B2023" s="2" t="s">
        <v>1138</v>
      </c>
      <c r="C2023" s="2" t="s">
        <v>17</v>
      </c>
      <c r="D2023" s="2">
        <v>24</v>
      </c>
      <c r="E2023" s="2" t="str" cm="1">
        <f t="array" ref="E2023">_xlfn.SWITCH(TRUE,D2023&lt;25,"18 to 25",D2023&lt;40,"25 to 40",D2023&lt;50,"40 to 50",D2023&lt;60,"50 to 60","60+")</f>
        <v>18 to 25</v>
      </c>
      <c r="F2023" s="2" t="s">
        <v>50</v>
      </c>
      <c r="G2023" s="2" t="s">
        <v>32</v>
      </c>
      <c r="H2023" s="2" t="s">
        <v>51</v>
      </c>
      <c r="I2023" s="3">
        <v>45108</v>
      </c>
      <c r="J2023" s="2"/>
      <c r="K2023" s="2">
        <v>1.38</v>
      </c>
      <c r="L2023" s="2" t="str" cm="1">
        <f t="array" ref="L2023">_xlfn.SWITCH(TRUE,K2023&lt;2,"1 to 2 yrs",K2023&lt;5,"2 to 5 yrs",K2023&lt;10,"5 to 10 yrs",K2023&lt;20,"10 to 20 yrs","20+")</f>
        <v>1 to 2 yrs</v>
      </c>
      <c r="M2023" s="2">
        <v>78808</v>
      </c>
      <c r="N2023" s="4">
        <v>0.2</v>
      </c>
      <c r="O2023" s="5">
        <f t="shared" si="31"/>
        <v>94569.600000000006</v>
      </c>
      <c r="P2023" s="2" t="s">
        <v>58</v>
      </c>
      <c r="Q2023" s="2">
        <v>1198</v>
      </c>
      <c r="R2023" s="2">
        <v>58</v>
      </c>
      <c r="S2023" s="2" t="s">
        <v>29</v>
      </c>
    </row>
    <row r="2024" spans="1:19" x14ac:dyDescent="0.3">
      <c r="A2024" s="2">
        <v>3023</v>
      </c>
      <c r="B2024" s="2" t="s">
        <v>1211</v>
      </c>
      <c r="C2024" s="2" t="s">
        <v>24</v>
      </c>
      <c r="D2024" s="2">
        <v>59</v>
      </c>
      <c r="E2024" s="2" t="str" cm="1">
        <f t="array" ref="E2024">_xlfn.SWITCH(TRUE,D2024&lt;25,"18 to 25",D2024&lt;40,"25 to 40",D2024&lt;50,"40 to 50",D2024&lt;60,"50 to 60","60+")</f>
        <v>50 to 60</v>
      </c>
      <c r="F2024" s="2" t="s">
        <v>92</v>
      </c>
      <c r="G2024" s="2" t="s">
        <v>26</v>
      </c>
      <c r="H2024" s="2" t="s">
        <v>190</v>
      </c>
      <c r="I2024" s="3">
        <v>44362</v>
      </c>
      <c r="J2024" s="2"/>
      <c r="K2024" s="2">
        <v>3.42</v>
      </c>
      <c r="L2024" s="2" t="str" cm="1">
        <f t="array" ref="L2024">_xlfn.SWITCH(TRUE,K2024&lt;2,"1 to 2 yrs",K2024&lt;5,"2 to 5 yrs",K2024&lt;10,"5 to 10 yrs",K2024&lt;20,"10 to 20 yrs","20+")</f>
        <v>2 to 5 yrs</v>
      </c>
      <c r="M2024" s="2">
        <v>76997</v>
      </c>
      <c r="N2024" s="4">
        <v>0.25</v>
      </c>
      <c r="O2024" s="5">
        <f t="shared" si="31"/>
        <v>96246.25</v>
      </c>
      <c r="P2024" s="2" t="s">
        <v>28</v>
      </c>
      <c r="Q2024" s="2">
        <v>2349</v>
      </c>
      <c r="R2024" s="2">
        <v>17</v>
      </c>
      <c r="S2024" s="2" t="s">
        <v>29</v>
      </c>
    </row>
    <row r="2025" spans="1:19" x14ac:dyDescent="0.3">
      <c r="A2025" s="2">
        <v>3024</v>
      </c>
      <c r="B2025" s="2" t="s">
        <v>23</v>
      </c>
      <c r="C2025" s="2" t="s">
        <v>17</v>
      </c>
      <c r="D2025" s="2">
        <v>41</v>
      </c>
      <c r="E2025" s="2" t="str" cm="1">
        <f t="array" ref="E2025">_xlfn.SWITCH(TRUE,D2025&lt;25,"18 to 25",D2025&lt;40,"25 to 40",D2025&lt;50,"40 to 50",D2025&lt;60,"50 to 60","60+")</f>
        <v>40 to 50</v>
      </c>
      <c r="F2025" s="2" t="s">
        <v>50</v>
      </c>
      <c r="G2025" s="2" t="s">
        <v>26</v>
      </c>
      <c r="H2025" s="2" t="s">
        <v>101</v>
      </c>
      <c r="I2025" s="3">
        <v>45125</v>
      </c>
      <c r="J2025" s="2"/>
      <c r="K2025" s="2">
        <v>1.33</v>
      </c>
      <c r="L2025" s="2" t="str" cm="1">
        <f t="array" ref="L2025">_xlfn.SWITCH(TRUE,K2025&lt;2,"1 to 2 yrs",K2025&lt;5,"2 to 5 yrs",K2025&lt;10,"5 to 10 yrs",K2025&lt;20,"10 to 20 yrs","20+")</f>
        <v>1 to 2 yrs</v>
      </c>
      <c r="M2025" s="2">
        <v>75182</v>
      </c>
      <c r="N2025" s="4">
        <v>0</v>
      </c>
      <c r="O2025" s="5">
        <f t="shared" si="31"/>
        <v>75182</v>
      </c>
      <c r="P2025" s="2" t="s">
        <v>58</v>
      </c>
      <c r="Q2025" s="2">
        <v>2259</v>
      </c>
      <c r="R2025" s="2">
        <v>23</v>
      </c>
      <c r="S2025" s="2" t="s">
        <v>79</v>
      </c>
    </row>
    <row r="2026" spans="1:19" x14ac:dyDescent="0.3">
      <c r="A2026" s="2">
        <v>3025</v>
      </c>
      <c r="B2026" s="2" t="s">
        <v>738</v>
      </c>
      <c r="C2026" s="2" t="s">
        <v>17</v>
      </c>
      <c r="D2026" s="2">
        <v>55</v>
      </c>
      <c r="E2026" s="2" t="str" cm="1">
        <f t="array" ref="E2026">_xlfn.SWITCH(TRUE,D2026&lt;25,"18 to 25",D2026&lt;40,"25 to 40",D2026&lt;50,"40 to 50",D2026&lt;60,"50 to 60","60+")</f>
        <v>50 to 60</v>
      </c>
      <c r="F2026" s="2" t="s">
        <v>46</v>
      </c>
      <c r="G2026" s="2" t="s">
        <v>32</v>
      </c>
      <c r="H2026" s="2" t="s">
        <v>47</v>
      </c>
      <c r="I2026" s="3">
        <v>44721</v>
      </c>
      <c r="J2026" s="2"/>
      <c r="K2026" s="2">
        <v>2.44</v>
      </c>
      <c r="L2026" s="2" t="str" cm="1">
        <f t="array" ref="L2026">_xlfn.SWITCH(TRUE,K2026&lt;2,"1 to 2 yrs",K2026&lt;5,"2 to 5 yrs",K2026&lt;10,"5 to 10 yrs",K2026&lt;20,"10 to 20 yrs","20+")</f>
        <v>2 to 5 yrs</v>
      </c>
      <c r="M2026" s="2">
        <v>84938</v>
      </c>
      <c r="N2026" s="4">
        <v>0.2</v>
      </c>
      <c r="O2026" s="5">
        <f t="shared" si="31"/>
        <v>101925.6</v>
      </c>
      <c r="P2026" s="2" t="s">
        <v>28</v>
      </c>
      <c r="Q2026" s="2">
        <v>1607</v>
      </c>
      <c r="R2026" s="2">
        <v>60</v>
      </c>
      <c r="S2026" s="2" t="s">
        <v>90</v>
      </c>
    </row>
    <row r="2027" spans="1:19" x14ac:dyDescent="0.3">
      <c r="A2027" s="2">
        <v>3026</v>
      </c>
      <c r="B2027" s="2" t="s">
        <v>1179</v>
      </c>
      <c r="C2027" s="2" t="s">
        <v>24</v>
      </c>
      <c r="D2027" s="2">
        <v>65</v>
      </c>
      <c r="E2027" s="2" t="str" cm="1">
        <f t="array" ref="E2027">_xlfn.SWITCH(TRUE,D2027&lt;25,"18 to 25",D2027&lt;40,"25 to 40",D2027&lt;50,"40 to 50",D2027&lt;60,"50 to 60","60+")</f>
        <v>60+</v>
      </c>
      <c r="F2027" s="2" t="s">
        <v>56</v>
      </c>
      <c r="G2027" s="2" t="s">
        <v>19</v>
      </c>
      <c r="H2027" s="2" t="s">
        <v>81</v>
      </c>
      <c r="I2027" s="3">
        <v>42739</v>
      </c>
      <c r="J2027" s="2"/>
      <c r="K2027" s="2">
        <v>7.87</v>
      </c>
      <c r="L2027" s="2" t="str" cm="1">
        <f t="array" ref="L2027">_xlfn.SWITCH(TRUE,K2027&lt;2,"1 to 2 yrs",K2027&lt;5,"2 to 5 yrs",K2027&lt;10,"5 to 10 yrs",K2027&lt;20,"10 to 20 yrs","20+")</f>
        <v>5 to 10 yrs</v>
      </c>
      <c r="M2027" s="2">
        <v>128152</v>
      </c>
      <c r="N2027" s="4">
        <v>0.15</v>
      </c>
      <c r="O2027" s="5">
        <f t="shared" si="31"/>
        <v>147374.79999999999</v>
      </c>
      <c r="P2027" s="2" t="s">
        <v>58</v>
      </c>
      <c r="Q2027" s="2">
        <v>1122</v>
      </c>
      <c r="R2027" s="2">
        <v>56</v>
      </c>
      <c r="S2027" s="2" t="s">
        <v>43</v>
      </c>
    </row>
    <row r="2028" spans="1:19" x14ac:dyDescent="0.3">
      <c r="A2028" s="2">
        <v>3027</v>
      </c>
      <c r="B2028" s="2" t="s">
        <v>49</v>
      </c>
      <c r="C2028" s="2" t="s">
        <v>17</v>
      </c>
      <c r="D2028" s="2">
        <v>65</v>
      </c>
      <c r="E2028" s="2" t="str" cm="1">
        <f t="array" ref="E2028">_xlfn.SWITCH(TRUE,D2028&lt;25,"18 to 25",D2028&lt;40,"25 to 40",D2028&lt;50,"40 to 50",D2028&lt;60,"50 to 60","60+")</f>
        <v>60+</v>
      </c>
      <c r="F2028" s="2" t="s">
        <v>92</v>
      </c>
      <c r="G2028" s="2" t="s">
        <v>32</v>
      </c>
      <c r="H2028" s="2" t="s">
        <v>190</v>
      </c>
      <c r="I2028" s="3">
        <v>42189</v>
      </c>
      <c r="J2028" s="2"/>
      <c r="K2028" s="2">
        <v>9.3699999999999992</v>
      </c>
      <c r="L2028" s="2" t="str" cm="1">
        <f t="array" ref="L2028">_xlfn.SWITCH(TRUE,K2028&lt;2,"1 to 2 yrs",K2028&lt;5,"2 to 5 yrs",K2028&lt;10,"5 to 10 yrs",K2028&lt;20,"10 to 20 yrs","20+")</f>
        <v>5 to 10 yrs</v>
      </c>
      <c r="M2028" s="2">
        <v>91274</v>
      </c>
      <c r="N2028" s="4">
        <v>0.25</v>
      </c>
      <c r="O2028" s="5">
        <f t="shared" si="31"/>
        <v>114092.5</v>
      </c>
      <c r="P2028" s="2" t="s">
        <v>58</v>
      </c>
      <c r="Q2028" s="2">
        <v>2688</v>
      </c>
      <c r="R2028" s="2">
        <v>43</v>
      </c>
      <c r="S2028" s="2" t="s">
        <v>38</v>
      </c>
    </row>
    <row r="2029" spans="1:19" x14ac:dyDescent="0.3">
      <c r="A2029" s="2">
        <v>3028</v>
      </c>
      <c r="B2029" s="2" t="s">
        <v>270</v>
      </c>
      <c r="C2029" s="2" t="s">
        <v>24</v>
      </c>
      <c r="D2029" s="2">
        <v>51</v>
      </c>
      <c r="E2029" s="2" t="str" cm="1">
        <f t="array" ref="E2029">_xlfn.SWITCH(TRUE,D2029&lt;25,"18 to 25",D2029&lt;40,"25 to 40",D2029&lt;50,"40 to 50",D2029&lt;60,"50 to 60","60+")</f>
        <v>50 to 60</v>
      </c>
      <c r="F2029" s="2" t="s">
        <v>50</v>
      </c>
      <c r="G2029" s="2" t="s">
        <v>32</v>
      </c>
      <c r="H2029" s="2" t="s">
        <v>101</v>
      </c>
      <c r="I2029" s="3">
        <v>42605</v>
      </c>
      <c r="J2029" s="3">
        <v>45212</v>
      </c>
      <c r="K2029" s="2">
        <v>7.14</v>
      </c>
      <c r="L2029" s="2" t="str" cm="1">
        <f t="array" ref="L2029">_xlfn.SWITCH(TRUE,K2029&lt;2,"1 to 2 yrs",K2029&lt;5,"2 to 5 yrs",K2029&lt;10,"5 to 10 yrs",K2029&lt;20,"10 to 20 yrs","20+")</f>
        <v>5 to 10 yrs</v>
      </c>
      <c r="M2029" s="2">
        <v>114915</v>
      </c>
      <c r="N2029" s="4">
        <v>0.15</v>
      </c>
      <c r="O2029" s="5">
        <f t="shared" si="31"/>
        <v>132152.25</v>
      </c>
      <c r="P2029" s="2" t="s">
        <v>21</v>
      </c>
      <c r="Q2029" s="2">
        <v>1053</v>
      </c>
      <c r="R2029" s="2">
        <v>46</v>
      </c>
      <c r="S2029" s="2" t="s">
        <v>52</v>
      </c>
    </row>
    <row r="2030" spans="1:19" x14ac:dyDescent="0.3">
      <c r="A2030" s="2">
        <v>3029</v>
      </c>
      <c r="B2030" s="2" t="s">
        <v>447</v>
      </c>
      <c r="C2030" s="2" t="s">
        <v>24</v>
      </c>
      <c r="D2030" s="2">
        <v>38</v>
      </c>
      <c r="E2030" s="2" t="str" cm="1">
        <f t="array" ref="E2030">_xlfn.SWITCH(TRUE,D2030&lt;25,"18 to 25",D2030&lt;40,"25 to 40",D2030&lt;50,"40 to 50",D2030&lt;60,"50 to 60","60+")</f>
        <v>25 to 40</v>
      </c>
      <c r="F2030" s="2" t="s">
        <v>56</v>
      </c>
      <c r="G2030" s="2" t="s">
        <v>32</v>
      </c>
      <c r="H2030" s="2" t="s">
        <v>61</v>
      </c>
      <c r="I2030" s="3">
        <v>44851</v>
      </c>
      <c r="J2030" s="2"/>
      <c r="K2030" s="2">
        <v>2.08</v>
      </c>
      <c r="L2030" s="2" t="str" cm="1">
        <f t="array" ref="L2030">_xlfn.SWITCH(TRUE,K2030&lt;2,"1 to 2 yrs",K2030&lt;5,"2 to 5 yrs",K2030&lt;10,"5 to 10 yrs",K2030&lt;20,"10 to 20 yrs","20+")</f>
        <v>2 to 5 yrs</v>
      </c>
      <c r="M2030" s="2">
        <v>97045</v>
      </c>
      <c r="N2030" s="4">
        <v>0.15</v>
      </c>
      <c r="O2030" s="5">
        <f t="shared" si="31"/>
        <v>111601.75</v>
      </c>
      <c r="P2030" s="2" t="s">
        <v>21</v>
      </c>
      <c r="Q2030" s="2">
        <v>2275</v>
      </c>
      <c r="R2030" s="2">
        <v>71</v>
      </c>
      <c r="S2030" s="2" t="s">
        <v>99</v>
      </c>
    </row>
    <row r="2031" spans="1:19" x14ac:dyDescent="0.3">
      <c r="A2031" s="2">
        <v>3030</v>
      </c>
      <c r="B2031" s="2" t="s">
        <v>577</v>
      </c>
      <c r="C2031" s="2" t="s">
        <v>24</v>
      </c>
      <c r="D2031" s="2">
        <v>31</v>
      </c>
      <c r="E2031" s="2" t="str" cm="1">
        <f t="array" ref="E2031">_xlfn.SWITCH(TRUE,D2031&lt;25,"18 to 25",D2031&lt;40,"25 to 40",D2031&lt;50,"40 to 50",D2031&lt;60,"50 to 60","60+")</f>
        <v>25 to 40</v>
      </c>
      <c r="F2031" s="2" t="s">
        <v>31</v>
      </c>
      <c r="G2031" s="2" t="s">
        <v>26</v>
      </c>
      <c r="H2031" s="2" t="s">
        <v>106</v>
      </c>
      <c r="I2031" s="3">
        <v>43371</v>
      </c>
      <c r="J2031" s="3">
        <v>44528</v>
      </c>
      <c r="K2031" s="2">
        <v>3.17</v>
      </c>
      <c r="L2031" s="2" t="str" cm="1">
        <f t="array" ref="L2031">_xlfn.SWITCH(TRUE,K2031&lt;2,"1 to 2 yrs",K2031&lt;5,"2 to 5 yrs",K2031&lt;10,"5 to 10 yrs",K2031&lt;20,"10 to 20 yrs","20+")</f>
        <v>2 to 5 yrs</v>
      </c>
      <c r="M2031" s="2">
        <v>58791</v>
      </c>
      <c r="N2031" s="4">
        <v>0</v>
      </c>
      <c r="O2031" s="5">
        <f t="shared" si="31"/>
        <v>58791</v>
      </c>
      <c r="P2031" s="2" t="s">
        <v>28</v>
      </c>
      <c r="Q2031" s="2">
        <v>1321</v>
      </c>
      <c r="R2031" s="2">
        <v>92</v>
      </c>
      <c r="S2031" s="2" t="s">
        <v>52</v>
      </c>
    </row>
    <row r="2032" spans="1:19" x14ac:dyDescent="0.3">
      <c r="A2032" s="2">
        <v>3031</v>
      </c>
      <c r="B2032" s="2" t="s">
        <v>1212</v>
      </c>
      <c r="C2032" s="2" t="s">
        <v>17</v>
      </c>
      <c r="D2032" s="2">
        <v>56</v>
      </c>
      <c r="E2032" s="2" t="str" cm="1">
        <f t="array" ref="E2032">_xlfn.SWITCH(TRUE,D2032&lt;25,"18 to 25",D2032&lt;40,"25 to 40",D2032&lt;50,"40 to 50",D2032&lt;60,"50 to 60","60+")</f>
        <v>50 to 60</v>
      </c>
      <c r="F2032" s="2" t="s">
        <v>18</v>
      </c>
      <c r="G2032" s="2" t="s">
        <v>26</v>
      </c>
      <c r="H2032" s="2" t="s">
        <v>134</v>
      </c>
      <c r="I2032" s="3">
        <v>45418</v>
      </c>
      <c r="J2032" s="2"/>
      <c r="K2032" s="2">
        <v>0.53</v>
      </c>
      <c r="L2032" s="2" t="str" cm="1">
        <f t="array" ref="L2032">_xlfn.SWITCH(TRUE,K2032&lt;2,"1 to 2 yrs",K2032&lt;5,"2 to 5 yrs",K2032&lt;10,"5 to 10 yrs",K2032&lt;20,"10 to 20 yrs","20+")</f>
        <v>1 to 2 yrs</v>
      </c>
      <c r="M2032" s="2">
        <v>73200</v>
      </c>
      <c r="N2032" s="4">
        <v>0.2</v>
      </c>
      <c r="O2032" s="5">
        <f t="shared" si="31"/>
        <v>87840</v>
      </c>
      <c r="P2032" s="2" t="s">
        <v>28</v>
      </c>
      <c r="Q2032" s="2">
        <v>2808</v>
      </c>
      <c r="R2032" s="2">
        <v>36</v>
      </c>
      <c r="S2032" s="2" t="s">
        <v>103</v>
      </c>
    </row>
    <row r="2033" spans="1:19" x14ac:dyDescent="0.3">
      <c r="A2033" s="2">
        <v>3032</v>
      </c>
      <c r="B2033" s="2" t="s">
        <v>500</v>
      </c>
      <c r="C2033" s="2" t="s">
        <v>17</v>
      </c>
      <c r="D2033" s="2">
        <v>41</v>
      </c>
      <c r="E2033" s="2" t="str" cm="1">
        <f t="array" ref="E2033">_xlfn.SWITCH(TRUE,D2033&lt;25,"18 to 25",D2033&lt;40,"25 to 40",D2033&lt;50,"40 to 50",D2033&lt;60,"50 to 60","60+")</f>
        <v>40 to 50</v>
      </c>
      <c r="F2033" s="2" t="s">
        <v>31</v>
      </c>
      <c r="G2033" s="2" t="s">
        <v>32</v>
      </c>
      <c r="H2033" s="2" t="s">
        <v>139</v>
      </c>
      <c r="I2033" s="3">
        <v>44552</v>
      </c>
      <c r="J2033" s="2"/>
      <c r="K2033" s="2">
        <v>2.9</v>
      </c>
      <c r="L2033" s="2" t="str" cm="1">
        <f t="array" ref="L2033">_xlfn.SWITCH(TRUE,K2033&lt;2,"1 to 2 yrs",K2033&lt;5,"2 to 5 yrs",K2033&lt;10,"5 to 10 yrs",K2033&lt;20,"10 to 20 yrs","20+")</f>
        <v>2 to 5 yrs</v>
      </c>
      <c r="M2033" s="2">
        <v>61554</v>
      </c>
      <c r="N2033" s="4">
        <v>0.1</v>
      </c>
      <c r="O2033" s="5">
        <f t="shared" si="31"/>
        <v>67709.399999999994</v>
      </c>
      <c r="P2033" s="2" t="s">
        <v>42</v>
      </c>
      <c r="Q2033" s="2">
        <v>1644</v>
      </c>
      <c r="R2033" s="2">
        <v>36</v>
      </c>
      <c r="S2033" s="2" t="s">
        <v>77</v>
      </c>
    </row>
    <row r="2034" spans="1:19" x14ac:dyDescent="0.3">
      <c r="A2034" s="2">
        <v>3033</v>
      </c>
      <c r="B2034" s="2" t="s">
        <v>864</v>
      </c>
      <c r="C2034" s="2" t="s">
        <v>17</v>
      </c>
      <c r="D2034" s="2">
        <v>39</v>
      </c>
      <c r="E2034" s="2" t="str" cm="1">
        <f t="array" ref="E2034">_xlfn.SWITCH(TRUE,D2034&lt;25,"18 to 25",D2034&lt;40,"25 to 40",D2034&lt;50,"40 to 50",D2034&lt;60,"50 to 60","60+")</f>
        <v>25 to 40</v>
      </c>
      <c r="F2034" s="2" t="s">
        <v>40</v>
      </c>
      <c r="G2034" s="2" t="s">
        <v>26</v>
      </c>
      <c r="H2034" s="2" t="s">
        <v>146</v>
      </c>
      <c r="I2034" s="3">
        <v>45053</v>
      </c>
      <c r="J2034" s="2"/>
      <c r="K2034" s="2">
        <v>1.53</v>
      </c>
      <c r="L2034" s="2" t="str" cm="1">
        <f t="array" ref="L2034">_xlfn.SWITCH(TRUE,K2034&lt;2,"1 to 2 yrs",K2034&lt;5,"2 to 5 yrs",K2034&lt;10,"5 to 10 yrs",K2034&lt;20,"10 to 20 yrs","20+")</f>
        <v>1 to 2 yrs</v>
      </c>
      <c r="M2034" s="2">
        <v>50109</v>
      </c>
      <c r="N2034" s="4">
        <v>0</v>
      </c>
      <c r="O2034" s="5">
        <f t="shared" si="31"/>
        <v>50109</v>
      </c>
      <c r="P2034" s="2" t="s">
        <v>21</v>
      </c>
      <c r="Q2034" s="2">
        <v>2341</v>
      </c>
      <c r="R2034" s="2">
        <v>72</v>
      </c>
      <c r="S2034" s="2" t="s">
        <v>84</v>
      </c>
    </row>
    <row r="2035" spans="1:19" x14ac:dyDescent="0.3">
      <c r="A2035" s="2">
        <v>3034</v>
      </c>
      <c r="B2035" s="2" t="s">
        <v>692</v>
      </c>
      <c r="C2035" s="2" t="s">
        <v>24</v>
      </c>
      <c r="D2035" s="2">
        <v>65</v>
      </c>
      <c r="E2035" s="2" t="str" cm="1">
        <f t="array" ref="E2035">_xlfn.SWITCH(TRUE,D2035&lt;25,"18 to 25",D2035&lt;40,"25 to 40",D2035&lt;50,"40 to 50",D2035&lt;60,"50 to 60","60+")</f>
        <v>60+</v>
      </c>
      <c r="F2035" s="2" t="s">
        <v>75</v>
      </c>
      <c r="G2035" s="2" t="s">
        <v>32</v>
      </c>
      <c r="H2035" s="2" t="s">
        <v>76</v>
      </c>
      <c r="I2035" s="3">
        <v>45428</v>
      </c>
      <c r="J2035" s="2"/>
      <c r="K2035" s="2">
        <v>0.5</v>
      </c>
      <c r="L2035" s="2" t="str" cm="1">
        <f t="array" ref="L2035">_xlfn.SWITCH(TRUE,K2035&lt;2,"1 to 2 yrs",K2035&lt;5,"2 to 5 yrs",K2035&lt;10,"5 to 10 yrs",K2035&lt;20,"10 to 20 yrs","20+")</f>
        <v>1 to 2 yrs</v>
      </c>
      <c r="M2035" s="2">
        <v>78631</v>
      </c>
      <c r="N2035" s="4">
        <v>0</v>
      </c>
      <c r="O2035" s="5">
        <f t="shared" si="31"/>
        <v>78631</v>
      </c>
      <c r="P2035" s="2" t="s">
        <v>42</v>
      </c>
      <c r="Q2035" s="2">
        <v>1235</v>
      </c>
      <c r="R2035" s="2">
        <v>44</v>
      </c>
      <c r="S2035" s="2" t="s">
        <v>99</v>
      </c>
    </row>
    <row r="2036" spans="1:19" x14ac:dyDescent="0.3">
      <c r="A2036" s="2">
        <v>3035</v>
      </c>
      <c r="B2036" s="2" t="s">
        <v>1213</v>
      </c>
      <c r="C2036" s="2" t="s">
        <v>17</v>
      </c>
      <c r="D2036" s="2">
        <v>48</v>
      </c>
      <c r="E2036" s="2" t="str" cm="1">
        <f t="array" ref="E2036">_xlfn.SWITCH(TRUE,D2036&lt;25,"18 to 25",D2036&lt;40,"25 to 40",D2036&lt;50,"40 to 50",D2036&lt;60,"50 to 60","60+")</f>
        <v>40 to 50</v>
      </c>
      <c r="F2036" s="2" t="s">
        <v>36</v>
      </c>
      <c r="G2036" s="2" t="s">
        <v>19</v>
      </c>
      <c r="H2036" s="2" t="s">
        <v>122</v>
      </c>
      <c r="I2036" s="3">
        <v>44396</v>
      </c>
      <c r="J2036" s="2"/>
      <c r="K2036" s="2">
        <v>3.33</v>
      </c>
      <c r="L2036" s="2" t="str" cm="1">
        <f t="array" ref="L2036">_xlfn.SWITCH(TRUE,K2036&lt;2,"1 to 2 yrs",K2036&lt;5,"2 to 5 yrs",K2036&lt;10,"5 to 10 yrs",K2036&lt;20,"10 to 20 yrs","20+")</f>
        <v>2 to 5 yrs</v>
      </c>
      <c r="M2036" s="2">
        <v>74118</v>
      </c>
      <c r="N2036" s="4">
        <v>0.3</v>
      </c>
      <c r="O2036" s="5">
        <f t="shared" si="31"/>
        <v>96353.4</v>
      </c>
      <c r="P2036" s="2" t="s">
        <v>28</v>
      </c>
      <c r="Q2036" s="2"/>
      <c r="R2036" s="2">
        <v>29</v>
      </c>
      <c r="S2036" s="2" t="s">
        <v>59</v>
      </c>
    </row>
    <row r="2037" spans="1:19" x14ac:dyDescent="0.3">
      <c r="A2037" s="2">
        <v>3036</v>
      </c>
      <c r="B2037" s="2" t="s">
        <v>1179</v>
      </c>
      <c r="C2037" s="2" t="s">
        <v>24</v>
      </c>
      <c r="D2037" s="2">
        <v>57</v>
      </c>
      <c r="E2037" s="2" t="str" cm="1">
        <f t="array" ref="E2037">_xlfn.SWITCH(TRUE,D2037&lt;25,"18 to 25",D2037&lt;40,"25 to 40",D2037&lt;50,"40 to 50",D2037&lt;60,"50 to 60","60+")</f>
        <v>50 to 60</v>
      </c>
      <c r="F2037" s="2" t="s">
        <v>18</v>
      </c>
      <c r="G2037" s="2" t="s">
        <v>26</v>
      </c>
      <c r="H2037" s="2" t="s">
        <v>115</v>
      </c>
      <c r="I2037" s="3">
        <v>44452</v>
      </c>
      <c r="J2037" s="2"/>
      <c r="K2037" s="2">
        <v>3.18</v>
      </c>
      <c r="L2037" s="2" t="str" cm="1">
        <f t="array" ref="L2037">_xlfn.SWITCH(TRUE,K2037&lt;2,"1 to 2 yrs",K2037&lt;5,"2 to 5 yrs",K2037&lt;10,"5 to 10 yrs",K2037&lt;20,"10 to 20 yrs","20+")</f>
        <v>2 to 5 yrs</v>
      </c>
      <c r="M2037" s="2">
        <v>78853</v>
      </c>
      <c r="N2037" s="4">
        <v>0.1</v>
      </c>
      <c r="O2037" s="5">
        <f t="shared" si="31"/>
        <v>86738.3</v>
      </c>
      <c r="P2037" s="2" t="s">
        <v>58</v>
      </c>
      <c r="Q2037" s="2">
        <v>1187</v>
      </c>
      <c r="R2037" s="2">
        <v>14</v>
      </c>
      <c r="S2037" s="2" t="s">
        <v>22</v>
      </c>
    </row>
    <row r="2038" spans="1:19" x14ac:dyDescent="0.3">
      <c r="A2038" s="2">
        <v>3037</v>
      </c>
      <c r="B2038" s="2" t="s">
        <v>1214</v>
      </c>
      <c r="C2038" s="2" t="s">
        <v>24</v>
      </c>
      <c r="D2038" s="2">
        <v>44</v>
      </c>
      <c r="E2038" s="2" t="str" cm="1">
        <f t="array" ref="E2038">_xlfn.SWITCH(TRUE,D2038&lt;25,"18 to 25",D2038&lt;40,"25 to 40",D2038&lt;50,"40 to 50",D2038&lt;60,"50 to 60","60+")</f>
        <v>40 to 50</v>
      </c>
      <c r="F2038" s="2" t="s">
        <v>75</v>
      </c>
      <c r="G2038" s="2" t="s">
        <v>19</v>
      </c>
      <c r="H2038" s="2" t="s">
        <v>174</v>
      </c>
      <c r="I2038" s="3">
        <v>44963</v>
      </c>
      <c r="J2038" s="2"/>
      <c r="K2038" s="2">
        <v>1.78</v>
      </c>
      <c r="L2038" s="2" t="str" cm="1">
        <f t="array" ref="L2038">_xlfn.SWITCH(TRUE,K2038&lt;2,"1 to 2 yrs",K2038&lt;5,"2 to 5 yrs",K2038&lt;10,"5 to 10 yrs",K2038&lt;20,"10 to 20 yrs","20+")</f>
        <v>1 to 2 yrs</v>
      </c>
      <c r="M2038" s="2">
        <v>74593</v>
      </c>
      <c r="N2038" s="4">
        <v>0.25</v>
      </c>
      <c r="O2038" s="5">
        <f t="shared" si="31"/>
        <v>93241.25</v>
      </c>
      <c r="P2038" s="2" t="s">
        <v>58</v>
      </c>
      <c r="Q2038" s="2">
        <v>2246</v>
      </c>
      <c r="R2038" s="2">
        <v>75</v>
      </c>
      <c r="S2038" s="2" t="s">
        <v>90</v>
      </c>
    </row>
    <row r="2039" spans="1:19" x14ac:dyDescent="0.3">
      <c r="A2039" s="2">
        <v>3038</v>
      </c>
      <c r="B2039" s="2" t="s">
        <v>356</v>
      </c>
      <c r="C2039" s="2" t="s">
        <v>17</v>
      </c>
      <c r="D2039" s="2">
        <v>53</v>
      </c>
      <c r="E2039" s="2" t="str" cm="1">
        <f t="array" ref="E2039">_xlfn.SWITCH(TRUE,D2039&lt;25,"18 to 25",D2039&lt;40,"25 to 40",D2039&lt;50,"40 to 50",D2039&lt;60,"50 to 60","60+")</f>
        <v>50 to 60</v>
      </c>
      <c r="F2039" s="2" t="s">
        <v>92</v>
      </c>
      <c r="G2039" s="2" t="s">
        <v>26</v>
      </c>
      <c r="H2039" s="2" t="s">
        <v>93</v>
      </c>
      <c r="I2039" s="3">
        <v>42295</v>
      </c>
      <c r="J2039" s="2"/>
      <c r="K2039" s="2">
        <v>9.08</v>
      </c>
      <c r="L2039" s="2" t="str" cm="1">
        <f t="array" ref="L2039">_xlfn.SWITCH(TRUE,K2039&lt;2,"1 to 2 yrs",K2039&lt;5,"2 to 5 yrs",K2039&lt;10,"5 to 10 yrs",K2039&lt;20,"10 to 20 yrs","20+")</f>
        <v>5 to 10 yrs</v>
      </c>
      <c r="M2039" s="2">
        <v>92319</v>
      </c>
      <c r="N2039" s="4">
        <v>0.3</v>
      </c>
      <c r="O2039" s="5">
        <f t="shared" si="31"/>
        <v>120014.7</v>
      </c>
      <c r="P2039" s="2" t="s">
        <v>42</v>
      </c>
      <c r="Q2039" s="2">
        <v>1183</v>
      </c>
      <c r="R2039" s="2">
        <v>26</v>
      </c>
      <c r="S2039" s="2" t="s">
        <v>84</v>
      </c>
    </row>
    <row r="2040" spans="1:19" x14ac:dyDescent="0.3">
      <c r="A2040" s="2">
        <v>3039</v>
      </c>
      <c r="B2040" s="2" t="s">
        <v>954</v>
      </c>
      <c r="C2040" s="2" t="s">
        <v>24</v>
      </c>
      <c r="D2040" s="2">
        <v>31</v>
      </c>
      <c r="E2040" s="2" t="str" cm="1">
        <f t="array" ref="E2040">_xlfn.SWITCH(TRUE,D2040&lt;25,"18 to 25",D2040&lt;40,"25 to 40",D2040&lt;50,"40 to 50",D2040&lt;60,"50 to 60","60+")</f>
        <v>25 to 40</v>
      </c>
      <c r="F2040" s="2" t="s">
        <v>40</v>
      </c>
      <c r="G2040" s="2" t="s">
        <v>19</v>
      </c>
      <c r="H2040" s="2" t="s">
        <v>65</v>
      </c>
      <c r="I2040" s="3">
        <v>44424</v>
      </c>
      <c r="J2040" s="2"/>
      <c r="K2040" s="2">
        <v>3.25</v>
      </c>
      <c r="L2040" s="2" t="str" cm="1">
        <f t="array" ref="L2040">_xlfn.SWITCH(TRUE,K2040&lt;2,"1 to 2 yrs",K2040&lt;5,"2 to 5 yrs",K2040&lt;10,"5 to 10 yrs",K2040&lt;20,"10 to 20 yrs","20+")</f>
        <v>2 to 5 yrs</v>
      </c>
      <c r="M2040" s="2">
        <v>55521</v>
      </c>
      <c r="N2040" s="4">
        <v>0.25</v>
      </c>
      <c r="O2040" s="5">
        <f t="shared" si="31"/>
        <v>69401.25</v>
      </c>
      <c r="P2040" s="2" t="s">
        <v>42</v>
      </c>
      <c r="Q2040" s="2">
        <v>1890</v>
      </c>
      <c r="R2040" s="2">
        <v>46</v>
      </c>
      <c r="S2040" s="2" t="s">
        <v>103</v>
      </c>
    </row>
    <row r="2041" spans="1:19" x14ac:dyDescent="0.3">
      <c r="A2041" s="2">
        <v>3040</v>
      </c>
      <c r="B2041" s="2" t="s">
        <v>855</v>
      </c>
      <c r="C2041" s="2" t="s">
        <v>17</v>
      </c>
      <c r="D2041" s="2">
        <v>32</v>
      </c>
      <c r="E2041" s="2" t="str" cm="1">
        <f t="array" ref="E2041">_xlfn.SWITCH(TRUE,D2041&lt;25,"18 to 25",D2041&lt;40,"25 to 40",D2041&lt;50,"40 to 50",D2041&lt;60,"50 to 60","60+")</f>
        <v>25 to 40</v>
      </c>
      <c r="F2041" s="2" t="s">
        <v>46</v>
      </c>
      <c r="G2041" s="2" t="s">
        <v>19</v>
      </c>
      <c r="H2041" s="2" t="s">
        <v>130</v>
      </c>
      <c r="I2041" s="3">
        <v>42817</v>
      </c>
      <c r="J2041" s="2"/>
      <c r="K2041" s="2">
        <v>7.65</v>
      </c>
      <c r="L2041" s="2" t="str" cm="1">
        <f t="array" ref="L2041">_xlfn.SWITCH(TRUE,K2041&lt;2,"1 to 2 yrs",K2041&lt;5,"2 to 5 yrs",K2041&lt;10,"5 to 10 yrs",K2041&lt;20,"10 to 20 yrs","20+")</f>
        <v>5 to 10 yrs</v>
      </c>
      <c r="M2041" s="2">
        <v>121433</v>
      </c>
      <c r="N2041" s="4">
        <v>0.25</v>
      </c>
      <c r="O2041" s="5">
        <f t="shared" si="31"/>
        <v>151791.25</v>
      </c>
      <c r="P2041" s="2" t="s">
        <v>28</v>
      </c>
      <c r="Q2041" s="2">
        <v>1636</v>
      </c>
      <c r="R2041" s="2">
        <v>46</v>
      </c>
      <c r="S2041" s="2" t="s">
        <v>87</v>
      </c>
    </row>
    <row r="2042" spans="1:19" x14ac:dyDescent="0.3">
      <c r="A2042" s="2">
        <v>3041</v>
      </c>
      <c r="B2042" s="2" t="s">
        <v>894</v>
      </c>
      <c r="C2042" s="2" t="s">
        <v>17</v>
      </c>
      <c r="D2042" s="2">
        <v>59</v>
      </c>
      <c r="E2042" s="2" t="str" cm="1">
        <f t="array" ref="E2042">_xlfn.SWITCH(TRUE,D2042&lt;25,"18 to 25",D2042&lt;40,"25 to 40",D2042&lt;50,"40 to 50",D2042&lt;60,"50 to 60","60+")</f>
        <v>50 to 60</v>
      </c>
      <c r="F2042" s="2" t="s">
        <v>40</v>
      </c>
      <c r="G2042" s="2" t="s">
        <v>26</v>
      </c>
      <c r="H2042" s="2" t="s">
        <v>41</v>
      </c>
      <c r="I2042" s="3">
        <v>44117</v>
      </c>
      <c r="J2042" s="2"/>
      <c r="K2042" s="2">
        <v>4.09</v>
      </c>
      <c r="L2042" s="2" t="str" cm="1">
        <f t="array" ref="L2042">_xlfn.SWITCH(TRUE,K2042&lt;2,"1 to 2 yrs",K2042&lt;5,"2 to 5 yrs",K2042&lt;10,"5 to 10 yrs",K2042&lt;20,"10 to 20 yrs","20+")</f>
        <v>2 to 5 yrs</v>
      </c>
      <c r="M2042" s="2">
        <v>58981</v>
      </c>
      <c r="N2042" s="4">
        <v>0.25</v>
      </c>
      <c r="O2042" s="5">
        <f t="shared" si="31"/>
        <v>73726.25</v>
      </c>
      <c r="P2042" s="2" t="s">
        <v>28</v>
      </c>
      <c r="Q2042" s="2">
        <v>2994</v>
      </c>
      <c r="R2042" s="2">
        <v>30</v>
      </c>
      <c r="S2042" s="2" t="s">
        <v>38</v>
      </c>
    </row>
    <row r="2043" spans="1:19" x14ac:dyDescent="0.3">
      <c r="A2043" s="2">
        <v>3042</v>
      </c>
      <c r="B2043" s="2" t="s">
        <v>1182</v>
      </c>
      <c r="C2043" s="2" t="s">
        <v>17</v>
      </c>
      <c r="D2043" s="2">
        <v>27</v>
      </c>
      <c r="E2043" s="2" t="str" cm="1">
        <f t="array" ref="E2043">_xlfn.SWITCH(TRUE,D2043&lt;25,"18 to 25",D2043&lt;40,"25 to 40",D2043&lt;50,"40 to 50",D2043&lt;60,"50 to 60","60+")</f>
        <v>25 to 40</v>
      </c>
      <c r="F2043" s="2" t="s">
        <v>50</v>
      </c>
      <c r="G2043" s="2" t="s">
        <v>19</v>
      </c>
      <c r="H2043" s="2" t="s">
        <v>89</v>
      </c>
      <c r="I2043" s="3">
        <v>43988</v>
      </c>
      <c r="J2043" s="2"/>
      <c r="K2043" s="2">
        <v>4.45</v>
      </c>
      <c r="L2043" s="2" t="str" cm="1">
        <f t="array" ref="L2043">_xlfn.SWITCH(TRUE,K2043&lt;2,"1 to 2 yrs",K2043&lt;5,"2 to 5 yrs",K2043&lt;10,"5 to 10 yrs",K2043&lt;20,"10 to 20 yrs","20+")</f>
        <v>2 to 5 yrs</v>
      </c>
      <c r="M2043" s="2">
        <v>88186</v>
      </c>
      <c r="N2043" s="4">
        <v>0.1</v>
      </c>
      <c r="O2043" s="5">
        <f t="shared" si="31"/>
        <v>97004.6</v>
      </c>
      <c r="P2043" s="2" t="s">
        <v>28</v>
      </c>
      <c r="Q2043" s="2">
        <v>2559</v>
      </c>
      <c r="R2043" s="2">
        <v>76</v>
      </c>
      <c r="S2043" s="2" t="s">
        <v>84</v>
      </c>
    </row>
    <row r="2044" spans="1:19" x14ac:dyDescent="0.3">
      <c r="A2044" s="2">
        <v>3043</v>
      </c>
      <c r="B2044" s="2" t="s">
        <v>766</v>
      </c>
      <c r="C2044" s="2" t="s">
        <v>17</v>
      </c>
      <c r="D2044" s="2">
        <v>62</v>
      </c>
      <c r="E2044" s="2" t="str" cm="1">
        <f t="array" ref="E2044">_xlfn.SWITCH(TRUE,D2044&lt;25,"18 to 25",D2044&lt;40,"25 to 40",D2044&lt;50,"40 to 50",D2044&lt;60,"50 to 60","60+")</f>
        <v>60+</v>
      </c>
      <c r="F2044" s="2" t="s">
        <v>40</v>
      </c>
      <c r="G2044" s="2" t="s">
        <v>32</v>
      </c>
      <c r="H2044" s="2" t="s">
        <v>146</v>
      </c>
      <c r="I2044" s="3">
        <v>42797</v>
      </c>
      <c r="J2044" s="3">
        <v>44270</v>
      </c>
      <c r="K2044" s="2">
        <v>4.03</v>
      </c>
      <c r="L2044" s="2" t="str" cm="1">
        <f t="array" ref="L2044">_xlfn.SWITCH(TRUE,K2044&lt;2,"1 to 2 yrs",K2044&lt;5,"2 to 5 yrs",K2044&lt;10,"5 to 10 yrs",K2044&lt;20,"10 to 20 yrs","20+")</f>
        <v>2 to 5 yrs</v>
      </c>
      <c r="M2044" s="2">
        <v>57263</v>
      </c>
      <c r="N2044" s="4">
        <v>0.5</v>
      </c>
      <c r="O2044" s="5">
        <f t="shared" si="31"/>
        <v>85894.5</v>
      </c>
      <c r="P2044" s="2" t="s">
        <v>42</v>
      </c>
      <c r="Q2044" s="2">
        <v>1739</v>
      </c>
      <c r="R2044" s="2">
        <v>14</v>
      </c>
      <c r="S2044" s="2" t="s">
        <v>84</v>
      </c>
    </row>
    <row r="2045" spans="1:19" x14ac:dyDescent="0.3">
      <c r="A2045" s="2">
        <v>3044</v>
      </c>
      <c r="B2045" s="2" t="s">
        <v>680</v>
      </c>
      <c r="C2045" s="2" t="s">
        <v>17</v>
      </c>
      <c r="D2045" s="2">
        <v>55</v>
      </c>
      <c r="E2045" s="2" t="str" cm="1">
        <f t="array" ref="E2045">_xlfn.SWITCH(TRUE,D2045&lt;25,"18 to 25",D2045&lt;40,"25 to 40",D2045&lt;50,"40 to 50",D2045&lt;60,"50 to 60","60+")</f>
        <v>50 to 60</v>
      </c>
      <c r="F2045" s="2" t="s">
        <v>92</v>
      </c>
      <c r="G2045" s="2" t="s">
        <v>32</v>
      </c>
      <c r="H2045" s="2" t="s">
        <v>235</v>
      </c>
      <c r="I2045" s="3">
        <v>42865</v>
      </c>
      <c r="J2045" s="2"/>
      <c r="K2045" s="2">
        <v>7.52</v>
      </c>
      <c r="L2045" s="2" t="str" cm="1">
        <f t="array" ref="L2045">_xlfn.SWITCH(TRUE,K2045&lt;2,"1 to 2 yrs",K2045&lt;5,"2 to 5 yrs",K2045&lt;10,"5 to 10 yrs",K2045&lt;20,"10 to 20 yrs","20+")</f>
        <v>5 to 10 yrs</v>
      </c>
      <c r="M2045" s="2">
        <v>84700</v>
      </c>
      <c r="N2045" s="4">
        <v>0.2</v>
      </c>
      <c r="O2045" s="5">
        <f t="shared" si="31"/>
        <v>101640</v>
      </c>
      <c r="P2045" s="2" t="s">
        <v>28</v>
      </c>
      <c r="Q2045" s="2"/>
      <c r="R2045" s="2">
        <v>53</v>
      </c>
      <c r="S2045" s="2" t="s">
        <v>157</v>
      </c>
    </row>
    <row r="2046" spans="1:19" x14ac:dyDescent="0.3">
      <c r="A2046" s="2">
        <v>3045</v>
      </c>
      <c r="B2046" s="2" t="s">
        <v>305</v>
      </c>
      <c r="C2046" s="2" t="s">
        <v>24</v>
      </c>
      <c r="D2046" s="2">
        <v>57</v>
      </c>
      <c r="E2046" s="2" t="str" cm="1">
        <f t="array" ref="E2046">_xlfn.SWITCH(TRUE,D2046&lt;25,"18 to 25",D2046&lt;40,"25 to 40",D2046&lt;50,"40 to 50",D2046&lt;60,"50 to 60","60+")</f>
        <v>50 to 60</v>
      </c>
      <c r="F2046" s="2" t="s">
        <v>46</v>
      </c>
      <c r="G2046" s="2" t="s">
        <v>19</v>
      </c>
      <c r="H2046" s="2" t="s">
        <v>128</v>
      </c>
      <c r="I2046" s="3">
        <v>43887</v>
      </c>
      <c r="J2046" s="2"/>
      <c r="K2046" s="2">
        <v>4.72</v>
      </c>
      <c r="L2046" s="2" t="str" cm="1">
        <f t="array" ref="L2046">_xlfn.SWITCH(TRUE,K2046&lt;2,"1 to 2 yrs",K2046&lt;5,"2 to 5 yrs",K2046&lt;10,"5 to 10 yrs",K2046&lt;20,"10 to 20 yrs","20+")</f>
        <v>2 to 5 yrs</v>
      </c>
      <c r="M2046" s="2">
        <v>109874</v>
      </c>
      <c r="N2046" s="4">
        <v>0.15</v>
      </c>
      <c r="O2046" s="5">
        <f t="shared" si="31"/>
        <v>126355.1</v>
      </c>
      <c r="P2046" s="2" t="s">
        <v>28</v>
      </c>
      <c r="Q2046" s="2"/>
      <c r="R2046" s="2">
        <v>68</v>
      </c>
      <c r="S2046" s="2" t="s">
        <v>99</v>
      </c>
    </row>
    <row r="2047" spans="1:19" x14ac:dyDescent="0.3">
      <c r="A2047" s="2">
        <v>3046</v>
      </c>
      <c r="B2047" s="2" t="s">
        <v>896</v>
      </c>
      <c r="C2047" s="2" t="s">
        <v>24</v>
      </c>
      <c r="D2047" s="2">
        <v>58</v>
      </c>
      <c r="E2047" s="2" t="str" cm="1">
        <f t="array" ref="E2047">_xlfn.SWITCH(TRUE,D2047&lt;25,"18 to 25",D2047&lt;40,"25 to 40",D2047&lt;50,"40 to 50",D2047&lt;60,"50 to 60","60+")</f>
        <v>50 to 60</v>
      </c>
      <c r="F2047" s="2" t="s">
        <v>46</v>
      </c>
      <c r="G2047" s="2" t="s">
        <v>26</v>
      </c>
      <c r="H2047" s="2" t="s">
        <v>130</v>
      </c>
      <c r="I2047" s="3">
        <v>42170</v>
      </c>
      <c r="J2047" s="2"/>
      <c r="K2047" s="2">
        <v>9.42</v>
      </c>
      <c r="L2047" s="2" t="str" cm="1">
        <f t="array" ref="L2047">_xlfn.SWITCH(TRUE,K2047&lt;2,"1 to 2 yrs",K2047&lt;5,"2 to 5 yrs",K2047&lt;10,"5 to 10 yrs",K2047&lt;20,"10 to 20 yrs","20+")</f>
        <v>5 to 10 yrs</v>
      </c>
      <c r="M2047" s="2">
        <v>116980</v>
      </c>
      <c r="N2047" s="4">
        <v>0</v>
      </c>
      <c r="O2047" s="5">
        <f t="shared" si="31"/>
        <v>116980</v>
      </c>
      <c r="P2047" s="2" t="s">
        <v>58</v>
      </c>
      <c r="Q2047" s="2">
        <v>1084</v>
      </c>
      <c r="R2047" s="2">
        <v>41</v>
      </c>
      <c r="S2047" s="2" t="s">
        <v>59</v>
      </c>
    </row>
    <row r="2048" spans="1:19" x14ac:dyDescent="0.3">
      <c r="A2048" s="2">
        <v>3047</v>
      </c>
      <c r="B2048" s="2" t="s">
        <v>1215</v>
      </c>
      <c r="C2048" s="2" t="s">
        <v>24</v>
      </c>
      <c r="D2048" s="2">
        <v>38</v>
      </c>
      <c r="E2048" s="2" t="str" cm="1">
        <f t="array" ref="E2048">_xlfn.SWITCH(TRUE,D2048&lt;25,"18 to 25",D2048&lt;40,"25 to 40",D2048&lt;50,"40 to 50",D2048&lt;60,"50 to 60","60+")</f>
        <v>25 to 40</v>
      </c>
      <c r="F2048" s="2" t="s">
        <v>25</v>
      </c>
      <c r="G2048" s="2" t="s">
        <v>19</v>
      </c>
      <c r="H2048" s="2" t="s">
        <v>97</v>
      </c>
      <c r="I2048" s="3">
        <v>42782</v>
      </c>
      <c r="J2048" s="2"/>
      <c r="K2048" s="2">
        <v>7.75</v>
      </c>
      <c r="L2048" s="2" t="str" cm="1">
        <f t="array" ref="L2048">_xlfn.SWITCH(TRUE,K2048&lt;2,"1 to 2 yrs",K2048&lt;5,"2 to 5 yrs",K2048&lt;10,"5 to 10 yrs",K2048&lt;20,"10 to 20 yrs","20+")</f>
        <v>5 to 10 yrs</v>
      </c>
      <c r="M2048" s="2">
        <v>64625</v>
      </c>
      <c r="N2048" s="4">
        <v>0.2</v>
      </c>
      <c r="O2048" s="5">
        <f t="shared" si="31"/>
        <v>77550</v>
      </c>
      <c r="P2048" s="2" t="s">
        <v>58</v>
      </c>
      <c r="Q2048" s="2">
        <v>1261</v>
      </c>
      <c r="R2048" s="2">
        <v>61</v>
      </c>
      <c r="S2048" s="2" t="s">
        <v>79</v>
      </c>
    </row>
    <row r="2049" spans="1:19" x14ac:dyDescent="0.3">
      <c r="A2049" s="2">
        <v>3048</v>
      </c>
      <c r="B2049" s="2" t="s">
        <v>806</v>
      </c>
      <c r="C2049" s="2" t="s">
        <v>17</v>
      </c>
      <c r="D2049" s="2">
        <v>61</v>
      </c>
      <c r="E2049" s="2" t="str" cm="1">
        <f t="array" ref="E2049">_xlfn.SWITCH(TRUE,D2049&lt;25,"18 to 25",D2049&lt;40,"25 to 40",D2049&lt;50,"40 to 50",D2049&lt;60,"50 to 60","60+")</f>
        <v>60+</v>
      </c>
      <c r="F2049" s="2" t="s">
        <v>40</v>
      </c>
      <c r="G2049" s="2" t="s">
        <v>19</v>
      </c>
      <c r="H2049" s="2" t="s">
        <v>146</v>
      </c>
      <c r="I2049" s="3">
        <v>43226</v>
      </c>
      <c r="J2049" s="3">
        <v>45338</v>
      </c>
      <c r="K2049" s="2">
        <v>5.78</v>
      </c>
      <c r="L2049" s="2" t="str" cm="1">
        <f t="array" ref="L2049">_xlfn.SWITCH(TRUE,K2049&lt;2,"1 to 2 yrs",K2049&lt;5,"2 to 5 yrs",K2049&lt;10,"5 to 10 yrs",K2049&lt;20,"10 to 20 yrs","20+")</f>
        <v>5 to 10 yrs</v>
      </c>
      <c r="M2049" s="2">
        <v>66355</v>
      </c>
      <c r="N2049" s="4">
        <v>0.2</v>
      </c>
      <c r="O2049" s="5">
        <f t="shared" si="31"/>
        <v>79626</v>
      </c>
      <c r="P2049" s="2" t="s">
        <v>28</v>
      </c>
      <c r="Q2049" s="2">
        <v>2323</v>
      </c>
      <c r="R2049" s="2">
        <v>24</v>
      </c>
      <c r="S2049" s="2" t="s">
        <v>54</v>
      </c>
    </row>
    <row r="2050" spans="1:19" x14ac:dyDescent="0.3">
      <c r="A2050" s="2">
        <v>3049</v>
      </c>
      <c r="B2050" s="2" t="s">
        <v>1216</v>
      </c>
      <c r="C2050" s="2" t="s">
        <v>17</v>
      </c>
      <c r="D2050" s="2">
        <v>61</v>
      </c>
      <c r="E2050" s="2" t="str" cm="1">
        <f t="array" ref="E2050">_xlfn.SWITCH(TRUE,D2050&lt;25,"18 to 25",D2050&lt;40,"25 to 40",D2050&lt;50,"40 to 50",D2050&lt;60,"50 to 60","60+")</f>
        <v>60+</v>
      </c>
      <c r="F2050" s="2" t="s">
        <v>31</v>
      </c>
      <c r="G2050" s="2" t="s">
        <v>32</v>
      </c>
      <c r="H2050" s="2" t="s">
        <v>68</v>
      </c>
      <c r="I2050" s="3">
        <v>45002</v>
      </c>
      <c r="J2050" s="2"/>
      <c r="K2050" s="2">
        <v>1.67</v>
      </c>
      <c r="L2050" s="2" t="str" cm="1">
        <f t="array" ref="L2050">_xlfn.SWITCH(TRUE,K2050&lt;2,"1 to 2 yrs",K2050&lt;5,"2 to 5 yrs",K2050&lt;10,"5 to 10 yrs",K2050&lt;20,"10 to 20 yrs","20+")</f>
        <v>1 to 2 yrs</v>
      </c>
      <c r="M2050" s="2">
        <v>54395</v>
      </c>
      <c r="N2050" s="4">
        <v>0.25</v>
      </c>
      <c r="O2050" s="5">
        <f t="shared" si="31"/>
        <v>67993.75</v>
      </c>
      <c r="P2050" s="2" t="s">
        <v>42</v>
      </c>
      <c r="Q2050" s="2">
        <v>1751</v>
      </c>
      <c r="R2050" s="2">
        <v>11</v>
      </c>
      <c r="S2050" s="2" t="s">
        <v>48</v>
      </c>
    </row>
    <row r="2051" spans="1:19" x14ac:dyDescent="0.3">
      <c r="A2051" s="2">
        <v>3050</v>
      </c>
      <c r="B2051" s="2" t="s">
        <v>1087</v>
      </c>
      <c r="C2051" s="2" t="s">
        <v>17</v>
      </c>
      <c r="D2051" s="2">
        <v>33</v>
      </c>
      <c r="E2051" s="2" t="str" cm="1">
        <f t="array" ref="E2051">_xlfn.SWITCH(TRUE,D2051&lt;25,"18 to 25",D2051&lt;40,"25 to 40",D2051&lt;50,"40 to 50",D2051&lt;60,"50 to 60","60+")</f>
        <v>25 to 40</v>
      </c>
      <c r="F2051" s="2" t="s">
        <v>25</v>
      </c>
      <c r="G2051" s="2" t="s">
        <v>19</v>
      </c>
      <c r="H2051" s="2" t="s">
        <v>136</v>
      </c>
      <c r="I2051" s="3">
        <v>42758</v>
      </c>
      <c r="J2051" s="2"/>
      <c r="K2051" s="2">
        <v>7.81</v>
      </c>
      <c r="L2051" s="2" t="str" cm="1">
        <f t="array" ref="L2051">_xlfn.SWITCH(TRUE,K2051&lt;2,"1 to 2 yrs",K2051&lt;5,"2 to 5 yrs",K2051&lt;10,"5 to 10 yrs",K2051&lt;20,"10 to 20 yrs","20+")</f>
        <v>5 to 10 yrs</v>
      </c>
      <c r="M2051" s="2">
        <v>67539</v>
      </c>
      <c r="N2051" s="4">
        <v>0.2</v>
      </c>
      <c r="O2051" s="5">
        <f t="shared" ref="O2051:O2114" si="32">M2051+(M2051*N2051)</f>
        <v>81046.8</v>
      </c>
      <c r="P2051" s="2" t="s">
        <v>58</v>
      </c>
      <c r="Q2051" s="2">
        <v>2064</v>
      </c>
      <c r="R2051" s="2">
        <v>8</v>
      </c>
      <c r="S2051" s="2" t="s">
        <v>99</v>
      </c>
    </row>
    <row r="2052" spans="1:19" x14ac:dyDescent="0.3">
      <c r="A2052" s="2">
        <v>3051</v>
      </c>
      <c r="B2052" s="2" t="s">
        <v>967</v>
      </c>
      <c r="C2052" s="2" t="s">
        <v>24</v>
      </c>
      <c r="D2052" s="2">
        <v>42</v>
      </c>
      <c r="E2052" s="2" t="str" cm="1">
        <f t="array" ref="E2052">_xlfn.SWITCH(TRUE,D2052&lt;25,"18 to 25",D2052&lt;40,"25 to 40",D2052&lt;50,"40 to 50",D2052&lt;60,"50 to 60","60+")</f>
        <v>40 to 50</v>
      </c>
      <c r="F2052" s="2" t="s">
        <v>25</v>
      </c>
      <c r="G2052" s="2" t="s">
        <v>32</v>
      </c>
      <c r="H2052" s="2" t="s">
        <v>97</v>
      </c>
      <c r="I2052" s="3">
        <v>45324</v>
      </c>
      <c r="J2052" s="2"/>
      <c r="K2052" s="2">
        <v>0.79</v>
      </c>
      <c r="L2052" s="2" t="str" cm="1">
        <f t="array" ref="L2052">_xlfn.SWITCH(TRUE,K2052&lt;2,"1 to 2 yrs",K2052&lt;5,"2 to 5 yrs",K2052&lt;10,"5 to 10 yrs",K2052&lt;20,"10 to 20 yrs","20+")</f>
        <v>1 to 2 yrs</v>
      </c>
      <c r="M2052" s="2">
        <v>63024</v>
      </c>
      <c r="N2052" s="4">
        <v>0.2</v>
      </c>
      <c r="O2052" s="5">
        <f t="shared" si="32"/>
        <v>75628.800000000003</v>
      </c>
      <c r="P2052" s="2" t="s">
        <v>28</v>
      </c>
      <c r="Q2052" s="2">
        <v>2895</v>
      </c>
      <c r="R2052" s="2">
        <v>89</v>
      </c>
      <c r="S2052" s="2" t="s">
        <v>79</v>
      </c>
    </row>
    <row r="2053" spans="1:19" x14ac:dyDescent="0.3">
      <c r="A2053" s="2">
        <v>3052</v>
      </c>
      <c r="B2053" s="2" t="s">
        <v>224</v>
      </c>
      <c r="C2053" s="2" t="s">
        <v>17</v>
      </c>
      <c r="D2053" s="2">
        <v>61</v>
      </c>
      <c r="E2053" s="2" t="str" cm="1">
        <f t="array" ref="E2053">_xlfn.SWITCH(TRUE,D2053&lt;25,"18 to 25",D2053&lt;40,"25 to 40",D2053&lt;50,"40 to 50",D2053&lt;60,"50 to 60","60+")</f>
        <v>60+</v>
      </c>
      <c r="F2053" s="2" t="s">
        <v>92</v>
      </c>
      <c r="G2053" s="2" t="s">
        <v>26</v>
      </c>
      <c r="H2053" s="2" t="s">
        <v>93</v>
      </c>
      <c r="I2053" s="3">
        <v>43208</v>
      </c>
      <c r="J2053" s="2"/>
      <c r="K2053" s="2">
        <v>6.58</v>
      </c>
      <c r="L2053" s="2" t="str" cm="1">
        <f t="array" ref="L2053">_xlfn.SWITCH(TRUE,K2053&lt;2,"1 to 2 yrs",K2053&lt;5,"2 to 5 yrs",K2053&lt;10,"5 to 10 yrs",K2053&lt;20,"10 to 20 yrs","20+")</f>
        <v>5 to 10 yrs</v>
      </c>
      <c r="M2053" s="2">
        <v>75715</v>
      </c>
      <c r="N2053" s="4">
        <v>0.15</v>
      </c>
      <c r="O2053" s="5">
        <f t="shared" si="32"/>
        <v>87072.25</v>
      </c>
      <c r="P2053" s="2" t="s">
        <v>28</v>
      </c>
      <c r="Q2053" s="2">
        <v>1769</v>
      </c>
      <c r="R2053" s="2">
        <v>36</v>
      </c>
      <c r="S2053" s="2" t="s">
        <v>117</v>
      </c>
    </row>
    <row r="2054" spans="1:19" x14ac:dyDescent="0.3">
      <c r="A2054" s="2">
        <v>3053</v>
      </c>
      <c r="B2054" s="2" t="s">
        <v>496</v>
      </c>
      <c r="C2054" s="2" t="s">
        <v>24</v>
      </c>
      <c r="D2054" s="2">
        <v>40</v>
      </c>
      <c r="E2054" s="2" t="str" cm="1">
        <f t="array" ref="E2054">_xlfn.SWITCH(TRUE,D2054&lt;25,"18 to 25",D2054&lt;40,"25 to 40",D2054&lt;50,"40 to 50",D2054&lt;60,"50 to 60","60+")</f>
        <v>40 to 50</v>
      </c>
      <c r="F2054" s="2" t="s">
        <v>18</v>
      </c>
      <c r="G2054" s="2" t="s">
        <v>32</v>
      </c>
      <c r="H2054" s="2" t="s">
        <v>63</v>
      </c>
      <c r="I2054" s="3">
        <v>43276</v>
      </c>
      <c r="J2054" s="2"/>
      <c r="K2054" s="2">
        <v>6.4</v>
      </c>
      <c r="L2054" s="2" t="str" cm="1">
        <f t="array" ref="L2054">_xlfn.SWITCH(TRUE,K2054&lt;2,"1 to 2 yrs",K2054&lt;5,"2 to 5 yrs",K2054&lt;10,"5 to 10 yrs",K2054&lt;20,"10 to 20 yrs","20+")</f>
        <v>5 to 10 yrs</v>
      </c>
      <c r="M2054" s="2">
        <v>84010</v>
      </c>
      <c r="N2054" s="4">
        <v>0.15</v>
      </c>
      <c r="O2054" s="5">
        <f t="shared" si="32"/>
        <v>96611.5</v>
      </c>
      <c r="P2054" s="2" t="s">
        <v>28</v>
      </c>
      <c r="Q2054" s="2">
        <v>2308</v>
      </c>
      <c r="R2054" s="2">
        <v>8</v>
      </c>
      <c r="S2054" s="2" t="s">
        <v>59</v>
      </c>
    </row>
    <row r="2055" spans="1:19" x14ac:dyDescent="0.3">
      <c r="A2055" s="2">
        <v>3054</v>
      </c>
      <c r="B2055" s="2" t="s">
        <v>1217</v>
      </c>
      <c r="C2055" s="2" t="s">
        <v>24</v>
      </c>
      <c r="D2055" s="2">
        <v>24</v>
      </c>
      <c r="E2055" s="2" t="str" cm="1">
        <f t="array" ref="E2055">_xlfn.SWITCH(TRUE,D2055&lt;25,"18 to 25",D2055&lt;40,"25 to 40",D2055&lt;50,"40 to 50",D2055&lt;60,"50 to 60","60+")</f>
        <v>18 to 25</v>
      </c>
      <c r="F2055" s="2" t="s">
        <v>31</v>
      </c>
      <c r="G2055" s="2" t="s">
        <v>19</v>
      </c>
      <c r="H2055" s="2" t="s">
        <v>33</v>
      </c>
      <c r="I2055" s="3">
        <v>43131</v>
      </c>
      <c r="J2055" s="2"/>
      <c r="K2055" s="2">
        <v>6.79</v>
      </c>
      <c r="L2055" s="2" t="str" cm="1">
        <f t="array" ref="L2055">_xlfn.SWITCH(TRUE,K2055&lt;2,"1 to 2 yrs",K2055&lt;5,"2 to 5 yrs",K2055&lt;10,"5 to 10 yrs",K2055&lt;20,"10 to 20 yrs","20+")</f>
        <v>5 to 10 yrs</v>
      </c>
      <c r="M2055" s="2">
        <v>81183</v>
      </c>
      <c r="N2055" s="4">
        <v>0.3</v>
      </c>
      <c r="O2055" s="5">
        <f t="shared" si="32"/>
        <v>105537.9</v>
      </c>
      <c r="P2055" s="2" t="s">
        <v>28</v>
      </c>
      <c r="Q2055" s="2"/>
      <c r="R2055" s="2">
        <v>68</v>
      </c>
      <c r="S2055" s="2" t="s">
        <v>34</v>
      </c>
    </row>
    <row r="2056" spans="1:19" x14ac:dyDescent="0.3">
      <c r="A2056" s="2">
        <v>3055</v>
      </c>
      <c r="B2056" s="2" t="s">
        <v>446</v>
      </c>
      <c r="C2056" s="2" t="s">
        <v>17</v>
      </c>
      <c r="D2056" s="2">
        <v>39</v>
      </c>
      <c r="E2056" s="2" t="str" cm="1">
        <f t="array" ref="E2056">_xlfn.SWITCH(TRUE,D2056&lt;25,"18 to 25",D2056&lt;40,"25 to 40",D2056&lt;50,"40 to 50",D2056&lt;60,"50 to 60","60+")</f>
        <v>25 to 40</v>
      </c>
      <c r="F2056" s="2" t="s">
        <v>46</v>
      </c>
      <c r="G2056" s="2" t="s">
        <v>26</v>
      </c>
      <c r="H2056" s="2" t="s">
        <v>168</v>
      </c>
      <c r="I2056" s="3">
        <v>45472</v>
      </c>
      <c r="J2056" s="2"/>
      <c r="K2056" s="2">
        <v>0.38</v>
      </c>
      <c r="L2056" s="2" t="str" cm="1">
        <f t="array" ref="L2056">_xlfn.SWITCH(TRUE,K2056&lt;2,"1 to 2 yrs",K2056&lt;5,"2 to 5 yrs",K2056&lt;10,"5 to 10 yrs",K2056&lt;20,"10 to 20 yrs","20+")</f>
        <v>1 to 2 yrs</v>
      </c>
      <c r="M2056" s="2">
        <v>80364</v>
      </c>
      <c r="N2056" s="4">
        <v>0.5</v>
      </c>
      <c r="O2056" s="5">
        <f t="shared" si="32"/>
        <v>120546</v>
      </c>
      <c r="P2056" s="2" t="s">
        <v>28</v>
      </c>
      <c r="Q2056" s="2">
        <v>1685</v>
      </c>
      <c r="R2056" s="2">
        <v>54</v>
      </c>
      <c r="S2056" s="2" t="s">
        <v>90</v>
      </c>
    </row>
    <row r="2057" spans="1:19" x14ac:dyDescent="0.3">
      <c r="A2057" s="2">
        <v>3056</v>
      </c>
      <c r="B2057" s="2" t="s">
        <v>1218</v>
      </c>
      <c r="C2057" s="2" t="s">
        <v>17</v>
      </c>
      <c r="D2057" s="2">
        <v>40</v>
      </c>
      <c r="E2057" s="2" t="str" cm="1">
        <f t="array" ref="E2057">_xlfn.SWITCH(TRUE,D2057&lt;25,"18 to 25",D2057&lt;40,"25 to 40",D2057&lt;50,"40 to 50",D2057&lt;60,"50 to 60","60+")</f>
        <v>40 to 50</v>
      </c>
      <c r="F2057" s="2" t="s">
        <v>40</v>
      </c>
      <c r="G2057" s="2" t="s">
        <v>19</v>
      </c>
      <c r="H2057" s="2" t="s">
        <v>146</v>
      </c>
      <c r="I2057" s="3">
        <v>43842</v>
      </c>
      <c r="J2057" s="2"/>
      <c r="K2057" s="2">
        <v>4.8499999999999996</v>
      </c>
      <c r="L2057" s="2" t="str" cm="1">
        <f t="array" ref="L2057">_xlfn.SWITCH(TRUE,K2057&lt;2,"1 to 2 yrs",K2057&lt;5,"2 to 5 yrs",K2057&lt;10,"5 to 10 yrs",K2057&lt;20,"10 to 20 yrs","20+")</f>
        <v>2 to 5 yrs</v>
      </c>
      <c r="M2057" s="2">
        <v>53185</v>
      </c>
      <c r="N2057" s="4">
        <v>0.15</v>
      </c>
      <c r="O2057" s="5">
        <f t="shared" si="32"/>
        <v>61162.75</v>
      </c>
      <c r="P2057" s="2" t="s">
        <v>42</v>
      </c>
      <c r="Q2057" s="2">
        <v>1262</v>
      </c>
      <c r="R2057" s="2">
        <v>45</v>
      </c>
      <c r="S2057" s="2" t="s">
        <v>73</v>
      </c>
    </row>
    <row r="2058" spans="1:19" x14ac:dyDescent="0.3">
      <c r="A2058" s="2">
        <v>3057</v>
      </c>
      <c r="B2058" s="2" t="s">
        <v>347</v>
      </c>
      <c r="C2058" s="2" t="s">
        <v>24</v>
      </c>
      <c r="D2058" s="2">
        <v>27</v>
      </c>
      <c r="E2058" s="2" t="str" cm="1">
        <f t="array" ref="E2058">_xlfn.SWITCH(TRUE,D2058&lt;25,"18 to 25",D2058&lt;40,"25 to 40",D2058&lt;50,"40 to 50",D2058&lt;60,"50 to 60","60+")</f>
        <v>25 to 40</v>
      </c>
      <c r="F2058" s="2" t="s">
        <v>25</v>
      </c>
      <c r="G2058" s="2" t="s">
        <v>19</v>
      </c>
      <c r="H2058" s="2" t="s">
        <v>259</v>
      </c>
      <c r="I2058" s="3">
        <v>43178</v>
      </c>
      <c r="J2058" s="2"/>
      <c r="K2058" s="2">
        <v>6.66</v>
      </c>
      <c r="L2058" s="2" t="str" cm="1">
        <f t="array" ref="L2058">_xlfn.SWITCH(TRUE,K2058&lt;2,"1 to 2 yrs",K2058&lt;5,"2 to 5 yrs",K2058&lt;10,"5 to 10 yrs",K2058&lt;20,"10 to 20 yrs","20+")</f>
        <v>5 to 10 yrs</v>
      </c>
      <c r="M2058" s="2">
        <v>65711</v>
      </c>
      <c r="N2058" s="4">
        <v>0.2</v>
      </c>
      <c r="O2058" s="5">
        <f t="shared" si="32"/>
        <v>78853.2</v>
      </c>
      <c r="P2058" s="2" t="s">
        <v>42</v>
      </c>
      <c r="Q2058" s="2">
        <v>2142</v>
      </c>
      <c r="R2058" s="2">
        <v>70</v>
      </c>
      <c r="S2058" s="2" t="s">
        <v>157</v>
      </c>
    </row>
    <row r="2059" spans="1:19" x14ac:dyDescent="0.3">
      <c r="A2059" s="2">
        <v>3058</v>
      </c>
      <c r="B2059" s="2" t="s">
        <v>1219</v>
      </c>
      <c r="C2059" s="2" t="s">
        <v>17</v>
      </c>
      <c r="D2059" s="2">
        <v>37</v>
      </c>
      <c r="E2059" s="2" t="str" cm="1">
        <f t="array" ref="E2059">_xlfn.SWITCH(TRUE,D2059&lt;25,"18 to 25",D2059&lt;40,"25 to 40",D2059&lt;50,"40 to 50",D2059&lt;60,"50 to 60","60+")</f>
        <v>25 to 40</v>
      </c>
      <c r="F2059" s="2" t="s">
        <v>75</v>
      </c>
      <c r="G2059" s="2" t="s">
        <v>32</v>
      </c>
      <c r="H2059" s="2" t="s">
        <v>201</v>
      </c>
      <c r="I2059" s="3">
        <v>44257</v>
      </c>
      <c r="J2059" s="2"/>
      <c r="K2059" s="2">
        <v>3.71</v>
      </c>
      <c r="L2059" s="2" t="str" cm="1">
        <f t="array" ref="L2059">_xlfn.SWITCH(TRUE,K2059&lt;2,"1 to 2 yrs",K2059&lt;5,"2 to 5 yrs",K2059&lt;10,"5 to 10 yrs",K2059&lt;20,"10 to 20 yrs","20+")</f>
        <v>2 to 5 yrs</v>
      </c>
      <c r="M2059" s="2">
        <v>78334</v>
      </c>
      <c r="N2059" s="4">
        <v>0.15</v>
      </c>
      <c r="O2059" s="5">
        <f t="shared" si="32"/>
        <v>90084.1</v>
      </c>
      <c r="P2059" s="2" t="s">
        <v>28</v>
      </c>
      <c r="Q2059" s="2"/>
      <c r="R2059" s="2">
        <v>40</v>
      </c>
      <c r="S2059" s="2" t="s">
        <v>22</v>
      </c>
    </row>
    <row r="2060" spans="1:19" x14ac:dyDescent="0.3">
      <c r="A2060" s="2">
        <v>3059</v>
      </c>
      <c r="B2060" s="2" t="s">
        <v>1166</v>
      </c>
      <c r="C2060" s="2" t="s">
        <v>24</v>
      </c>
      <c r="D2060" s="2">
        <v>29</v>
      </c>
      <c r="E2060" s="2" t="str" cm="1">
        <f t="array" ref="E2060">_xlfn.SWITCH(TRUE,D2060&lt;25,"18 to 25",D2060&lt;40,"25 to 40",D2060&lt;50,"40 to 50",D2060&lt;60,"50 to 60","60+")</f>
        <v>25 to 40</v>
      </c>
      <c r="F2060" s="2" t="s">
        <v>75</v>
      </c>
      <c r="G2060" s="2" t="s">
        <v>26</v>
      </c>
      <c r="H2060" s="2" t="s">
        <v>174</v>
      </c>
      <c r="I2060" s="3">
        <v>44499</v>
      </c>
      <c r="J2060" s="2"/>
      <c r="K2060" s="2">
        <v>3.05</v>
      </c>
      <c r="L2060" s="2" t="str" cm="1">
        <f t="array" ref="L2060">_xlfn.SWITCH(TRUE,K2060&lt;2,"1 to 2 yrs",K2060&lt;5,"2 to 5 yrs",K2060&lt;10,"5 to 10 yrs",K2060&lt;20,"10 to 20 yrs","20+")</f>
        <v>2 to 5 yrs</v>
      </c>
      <c r="M2060" s="2">
        <v>95069</v>
      </c>
      <c r="N2060" s="4">
        <v>0.1</v>
      </c>
      <c r="O2060" s="5">
        <f t="shared" si="32"/>
        <v>104575.9</v>
      </c>
      <c r="P2060" s="2" t="s">
        <v>28</v>
      </c>
      <c r="Q2060" s="2">
        <v>2110</v>
      </c>
      <c r="R2060" s="2">
        <v>94</v>
      </c>
      <c r="S2060" s="2" t="s">
        <v>84</v>
      </c>
    </row>
    <row r="2061" spans="1:19" x14ac:dyDescent="0.3">
      <c r="A2061" s="2">
        <v>3060</v>
      </c>
      <c r="B2061" s="2" t="s">
        <v>612</v>
      </c>
      <c r="C2061" s="2" t="s">
        <v>17</v>
      </c>
      <c r="D2061" s="2">
        <v>39</v>
      </c>
      <c r="E2061" s="2" t="str" cm="1">
        <f t="array" ref="E2061">_xlfn.SWITCH(TRUE,D2061&lt;25,"18 to 25",D2061&lt;40,"25 to 40",D2061&lt;50,"40 to 50",D2061&lt;60,"50 to 60","60+")</f>
        <v>25 to 40</v>
      </c>
      <c r="F2061" s="2" t="s">
        <v>25</v>
      </c>
      <c r="G2061" s="2" t="s">
        <v>26</v>
      </c>
      <c r="H2061" s="2" t="s">
        <v>259</v>
      </c>
      <c r="I2061" s="3">
        <v>42005</v>
      </c>
      <c r="J2061" s="2"/>
      <c r="K2061" s="2">
        <v>10.5</v>
      </c>
      <c r="L2061" s="2" t="str" cm="1">
        <f t="array" ref="L2061">_xlfn.SWITCH(TRUE,K2061&lt;2,"1 to 2 yrs",K2061&lt;5,"2 to 5 yrs",K2061&lt;10,"5 to 10 yrs",K2061&lt;20,"10 to 20 yrs","20+")</f>
        <v>10 to 20 yrs</v>
      </c>
      <c r="M2061" s="2">
        <v>71661</v>
      </c>
      <c r="N2061" s="4">
        <v>0.1</v>
      </c>
      <c r="O2061" s="5">
        <f t="shared" si="32"/>
        <v>78827.100000000006</v>
      </c>
      <c r="P2061" s="2" t="s">
        <v>58</v>
      </c>
      <c r="Q2061" s="2">
        <v>2878</v>
      </c>
      <c r="R2061" s="2">
        <v>6</v>
      </c>
      <c r="S2061" s="2" t="s">
        <v>38</v>
      </c>
    </row>
    <row r="2062" spans="1:19" x14ac:dyDescent="0.3">
      <c r="A2062" s="2">
        <v>3061</v>
      </c>
      <c r="B2062" s="2" t="s">
        <v>986</v>
      </c>
      <c r="C2062" s="2" t="s">
        <v>17</v>
      </c>
      <c r="D2062" s="2">
        <v>64</v>
      </c>
      <c r="E2062" s="2" t="str" cm="1">
        <f t="array" ref="E2062">_xlfn.SWITCH(TRUE,D2062&lt;25,"18 to 25",D2062&lt;40,"25 to 40",D2062&lt;50,"40 to 50",D2062&lt;60,"50 to 60","60+")</f>
        <v>60+</v>
      </c>
      <c r="F2062" s="2" t="s">
        <v>50</v>
      </c>
      <c r="G2062" s="2" t="s">
        <v>32</v>
      </c>
      <c r="H2062" s="2" t="s">
        <v>89</v>
      </c>
      <c r="I2062" s="3">
        <v>45198</v>
      </c>
      <c r="J2062" s="2"/>
      <c r="K2062" s="2">
        <v>1.1299999999999999</v>
      </c>
      <c r="L2062" s="2" t="str" cm="1">
        <f t="array" ref="L2062">_xlfn.SWITCH(TRUE,K2062&lt;2,"1 to 2 yrs",K2062&lt;5,"2 to 5 yrs",K2062&lt;10,"5 to 10 yrs",K2062&lt;20,"10 to 20 yrs","20+")</f>
        <v>1 to 2 yrs</v>
      </c>
      <c r="M2062" s="2">
        <v>77866</v>
      </c>
      <c r="N2062" s="4">
        <v>0.1</v>
      </c>
      <c r="O2062" s="5">
        <f t="shared" si="32"/>
        <v>85652.6</v>
      </c>
      <c r="P2062" s="2" t="s">
        <v>42</v>
      </c>
      <c r="Q2062" s="2">
        <v>2501</v>
      </c>
      <c r="R2062" s="2">
        <v>4</v>
      </c>
      <c r="S2062" s="2" t="s">
        <v>73</v>
      </c>
    </row>
    <row r="2063" spans="1:19" x14ac:dyDescent="0.3">
      <c r="A2063" s="2">
        <v>3062</v>
      </c>
      <c r="B2063" s="2" t="s">
        <v>839</v>
      </c>
      <c r="C2063" s="2" t="s">
        <v>24</v>
      </c>
      <c r="D2063" s="2">
        <v>60</v>
      </c>
      <c r="E2063" s="2" t="str" cm="1">
        <f t="array" ref="E2063">_xlfn.SWITCH(TRUE,D2063&lt;25,"18 to 25",D2063&lt;40,"25 to 40",D2063&lt;50,"40 to 50",D2063&lt;60,"50 to 60","60+")</f>
        <v>60+</v>
      </c>
      <c r="F2063" s="2" t="s">
        <v>40</v>
      </c>
      <c r="G2063" s="2" t="s">
        <v>19</v>
      </c>
      <c r="H2063" s="2" t="s">
        <v>41</v>
      </c>
      <c r="I2063" s="3">
        <v>43114</v>
      </c>
      <c r="J2063" s="2"/>
      <c r="K2063" s="2">
        <v>6.84</v>
      </c>
      <c r="L2063" s="2" t="str" cm="1">
        <f t="array" ref="L2063">_xlfn.SWITCH(TRUE,K2063&lt;2,"1 to 2 yrs",K2063&lt;5,"2 to 5 yrs",K2063&lt;10,"5 to 10 yrs",K2063&lt;20,"10 to 20 yrs","20+")</f>
        <v>5 to 10 yrs</v>
      </c>
      <c r="M2063" s="2">
        <v>60554</v>
      </c>
      <c r="N2063" s="4">
        <v>0.1</v>
      </c>
      <c r="O2063" s="5">
        <f t="shared" si="32"/>
        <v>66609.399999999994</v>
      </c>
      <c r="P2063" s="2" t="s">
        <v>42</v>
      </c>
      <c r="Q2063" s="2">
        <v>1666</v>
      </c>
      <c r="R2063" s="2">
        <v>51</v>
      </c>
      <c r="S2063" s="2" t="s">
        <v>90</v>
      </c>
    </row>
    <row r="2064" spans="1:19" x14ac:dyDescent="0.3">
      <c r="A2064" s="2">
        <v>3063</v>
      </c>
      <c r="B2064" s="2" t="s">
        <v>1046</v>
      </c>
      <c r="C2064" s="2" t="s">
        <v>17</v>
      </c>
      <c r="D2064" s="2">
        <v>33</v>
      </c>
      <c r="E2064" s="2" t="str" cm="1">
        <f t="array" ref="E2064">_xlfn.SWITCH(TRUE,D2064&lt;25,"18 to 25",D2064&lt;40,"25 to 40",D2064&lt;50,"40 to 50",D2064&lt;60,"50 to 60","60+")</f>
        <v>25 to 40</v>
      </c>
      <c r="F2064" s="2" t="s">
        <v>92</v>
      </c>
      <c r="G2064" s="2" t="s">
        <v>32</v>
      </c>
      <c r="H2064" s="2" t="s">
        <v>171</v>
      </c>
      <c r="I2064" s="3">
        <v>44025</v>
      </c>
      <c r="J2064" s="3">
        <v>44404</v>
      </c>
      <c r="K2064" s="2">
        <v>1.04</v>
      </c>
      <c r="L2064" s="2" t="str" cm="1">
        <f t="array" ref="L2064">_xlfn.SWITCH(TRUE,K2064&lt;2,"1 to 2 yrs",K2064&lt;5,"2 to 5 yrs",K2064&lt;10,"5 to 10 yrs",K2064&lt;20,"10 to 20 yrs","20+")</f>
        <v>1 to 2 yrs</v>
      </c>
      <c r="M2064" s="2">
        <v>58051</v>
      </c>
      <c r="N2064" s="4">
        <v>0.25</v>
      </c>
      <c r="O2064" s="5">
        <f t="shared" si="32"/>
        <v>72563.75</v>
      </c>
      <c r="P2064" s="2" t="s">
        <v>28</v>
      </c>
      <c r="Q2064" s="2">
        <v>2365</v>
      </c>
      <c r="R2064" s="2">
        <v>80</v>
      </c>
      <c r="S2064" s="2" t="s">
        <v>103</v>
      </c>
    </row>
    <row r="2065" spans="1:19" x14ac:dyDescent="0.3">
      <c r="A2065" s="2">
        <v>3064</v>
      </c>
      <c r="B2065" s="2" t="s">
        <v>579</v>
      </c>
      <c r="C2065" s="2" t="s">
        <v>24</v>
      </c>
      <c r="D2065" s="2">
        <v>31</v>
      </c>
      <c r="E2065" s="2" t="str" cm="1">
        <f t="array" ref="E2065">_xlfn.SWITCH(TRUE,D2065&lt;25,"18 to 25",D2065&lt;40,"25 to 40",D2065&lt;50,"40 to 50",D2065&lt;60,"50 to 60","60+")</f>
        <v>25 to 40</v>
      </c>
      <c r="F2065" s="2" t="s">
        <v>46</v>
      </c>
      <c r="G2065" s="2" t="s">
        <v>19</v>
      </c>
      <c r="H2065" s="2" t="s">
        <v>168</v>
      </c>
      <c r="I2065" s="3">
        <v>43771</v>
      </c>
      <c r="J2065" s="2"/>
      <c r="K2065" s="2">
        <v>5.04</v>
      </c>
      <c r="L2065" s="2" t="str" cm="1">
        <f t="array" ref="L2065">_xlfn.SWITCH(TRUE,K2065&lt;2,"1 to 2 yrs",K2065&lt;5,"2 to 5 yrs",K2065&lt;10,"5 to 10 yrs",K2065&lt;20,"10 to 20 yrs","20+")</f>
        <v>5 to 10 yrs</v>
      </c>
      <c r="M2065" s="2">
        <v>109986</v>
      </c>
      <c r="N2065" s="4">
        <v>0.15</v>
      </c>
      <c r="O2065" s="5">
        <f t="shared" si="32"/>
        <v>126483.9</v>
      </c>
      <c r="P2065" s="2" t="s">
        <v>58</v>
      </c>
      <c r="Q2065" s="2"/>
      <c r="R2065" s="2">
        <v>74</v>
      </c>
      <c r="S2065" s="2" t="s">
        <v>84</v>
      </c>
    </row>
    <row r="2066" spans="1:19" x14ac:dyDescent="0.3">
      <c r="A2066" s="2">
        <v>3065</v>
      </c>
      <c r="B2066" s="2" t="s">
        <v>998</v>
      </c>
      <c r="C2066" s="2" t="s">
        <v>17</v>
      </c>
      <c r="D2066" s="2">
        <v>28</v>
      </c>
      <c r="E2066" s="2" t="str" cm="1">
        <f t="array" ref="E2066">_xlfn.SWITCH(TRUE,D2066&lt;25,"18 to 25",D2066&lt;40,"25 to 40",D2066&lt;50,"40 to 50",D2066&lt;60,"50 to 60","60+")</f>
        <v>25 to 40</v>
      </c>
      <c r="F2066" s="2" t="s">
        <v>25</v>
      </c>
      <c r="G2066" s="2" t="s">
        <v>32</v>
      </c>
      <c r="H2066" s="2" t="s">
        <v>259</v>
      </c>
      <c r="I2066" s="3">
        <v>42110</v>
      </c>
      <c r="J2066" s="2"/>
      <c r="K2066" s="2">
        <v>9.59</v>
      </c>
      <c r="L2066" s="2" t="str" cm="1">
        <f t="array" ref="L2066">_xlfn.SWITCH(TRUE,K2066&lt;2,"1 to 2 yrs",K2066&lt;5,"2 to 5 yrs",K2066&lt;10,"5 to 10 yrs",K2066&lt;20,"10 to 20 yrs","20+")</f>
        <v>5 to 10 yrs</v>
      </c>
      <c r="M2066" s="2">
        <v>71806</v>
      </c>
      <c r="N2066" s="4">
        <v>0.1</v>
      </c>
      <c r="O2066" s="5">
        <f t="shared" si="32"/>
        <v>78986.600000000006</v>
      </c>
      <c r="P2066" s="2" t="s">
        <v>58</v>
      </c>
      <c r="Q2066" s="2">
        <v>1771</v>
      </c>
      <c r="R2066" s="2">
        <v>36</v>
      </c>
      <c r="S2066" s="2" t="s">
        <v>87</v>
      </c>
    </row>
    <row r="2067" spans="1:19" x14ac:dyDescent="0.3">
      <c r="A2067" s="2">
        <v>3066</v>
      </c>
      <c r="B2067" s="2" t="s">
        <v>1129</v>
      </c>
      <c r="C2067" s="2" t="s">
        <v>24</v>
      </c>
      <c r="D2067" s="2">
        <v>22</v>
      </c>
      <c r="E2067" s="2" t="str" cm="1">
        <f t="array" ref="E2067">_xlfn.SWITCH(TRUE,D2067&lt;25,"18 to 25",D2067&lt;40,"25 to 40",D2067&lt;50,"40 to 50",D2067&lt;60,"50 to 60","60+")</f>
        <v>18 to 25</v>
      </c>
      <c r="F2067" s="2" t="s">
        <v>31</v>
      </c>
      <c r="G2067" s="2" t="s">
        <v>26</v>
      </c>
      <c r="H2067" s="2" t="s">
        <v>72</v>
      </c>
      <c r="I2067" s="3">
        <v>43823</v>
      </c>
      <c r="J2067" s="2"/>
      <c r="K2067" s="2">
        <v>4.9000000000000004</v>
      </c>
      <c r="L2067" s="2" t="str" cm="1">
        <f t="array" ref="L2067">_xlfn.SWITCH(TRUE,K2067&lt;2,"1 to 2 yrs",K2067&lt;5,"2 to 5 yrs",K2067&lt;10,"5 to 10 yrs",K2067&lt;20,"10 to 20 yrs","20+")</f>
        <v>2 to 5 yrs</v>
      </c>
      <c r="M2067" s="2">
        <v>69162</v>
      </c>
      <c r="N2067" s="4">
        <v>0.15</v>
      </c>
      <c r="O2067" s="5">
        <f t="shared" si="32"/>
        <v>79536.3</v>
      </c>
      <c r="P2067" s="2" t="s">
        <v>28</v>
      </c>
      <c r="Q2067" s="2">
        <v>2671</v>
      </c>
      <c r="R2067" s="2">
        <v>59</v>
      </c>
      <c r="S2067" s="2" t="s">
        <v>54</v>
      </c>
    </row>
    <row r="2068" spans="1:19" x14ac:dyDescent="0.3">
      <c r="A2068" s="2">
        <v>3067</v>
      </c>
      <c r="B2068" s="2" t="s">
        <v>1220</v>
      </c>
      <c r="C2068" s="2" t="s">
        <v>24</v>
      </c>
      <c r="D2068" s="2">
        <v>57</v>
      </c>
      <c r="E2068" s="2" t="str" cm="1">
        <f t="array" ref="E2068">_xlfn.SWITCH(TRUE,D2068&lt;25,"18 to 25",D2068&lt;40,"25 to 40",D2068&lt;50,"40 to 50",D2068&lt;60,"50 to 60","60+")</f>
        <v>50 to 60</v>
      </c>
      <c r="F2068" s="2" t="s">
        <v>25</v>
      </c>
      <c r="G2068" s="2" t="s">
        <v>19</v>
      </c>
      <c r="H2068" s="2" t="s">
        <v>136</v>
      </c>
      <c r="I2068" s="3">
        <v>45076</v>
      </c>
      <c r="J2068" s="2"/>
      <c r="K2068" s="2">
        <v>1.47</v>
      </c>
      <c r="L2068" s="2" t="str" cm="1">
        <f t="array" ref="L2068">_xlfn.SWITCH(TRUE,K2068&lt;2,"1 to 2 yrs",K2068&lt;5,"2 to 5 yrs",K2068&lt;10,"5 to 10 yrs",K2068&lt;20,"10 to 20 yrs","20+")</f>
        <v>1 to 2 yrs</v>
      </c>
      <c r="M2068" s="2">
        <v>62429</v>
      </c>
      <c r="N2068" s="4">
        <v>0.5</v>
      </c>
      <c r="O2068" s="5">
        <f t="shared" si="32"/>
        <v>93643.5</v>
      </c>
      <c r="P2068" s="2" t="s">
        <v>58</v>
      </c>
      <c r="Q2068" s="2">
        <v>2860</v>
      </c>
      <c r="R2068" s="2">
        <v>35</v>
      </c>
      <c r="S2068" s="2" t="s">
        <v>38</v>
      </c>
    </row>
    <row r="2069" spans="1:19" x14ac:dyDescent="0.3">
      <c r="A2069" s="2">
        <v>3068</v>
      </c>
      <c r="B2069" s="2" t="s">
        <v>432</v>
      </c>
      <c r="C2069" s="2" t="s">
        <v>17</v>
      </c>
      <c r="D2069" s="2">
        <v>42</v>
      </c>
      <c r="E2069" s="2" t="str" cm="1">
        <f t="array" ref="E2069">_xlfn.SWITCH(TRUE,D2069&lt;25,"18 to 25",D2069&lt;40,"25 to 40",D2069&lt;50,"40 to 50",D2069&lt;60,"50 to 60","60+")</f>
        <v>40 to 50</v>
      </c>
      <c r="F2069" s="2" t="s">
        <v>56</v>
      </c>
      <c r="G2069" s="2" t="s">
        <v>19</v>
      </c>
      <c r="H2069" s="2" t="s">
        <v>61</v>
      </c>
      <c r="I2069" s="3">
        <v>44194</v>
      </c>
      <c r="J2069" s="2"/>
      <c r="K2069" s="2">
        <v>3.88</v>
      </c>
      <c r="L2069" s="2" t="str" cm="1">
        <f t="array" ref="L2069">_xlfn.SWITCH(TRUE,K2069&lt;2,"1 to 2 yrs",K2069&lt;5,"2 to 5 yrs",K2069&lt;10,"5 to 10 yrs",K2069&lt;20,"10 to 20 yrs","20+")</f>
        <v>2 to 5 yrs</v>
      </c>
      <c r="M2069" s="2">
        <v>114012</v>
      </c>
      <c r="N2069" s="4">
        <v>0.25</v>
      </c>
      <c r="O2069" s="5">
        <f t="shared" si="32"/>
        <v>142515</v>
      </c>
      <c r="P2069" s="2" t="s">
        <v>28</v>
      </c>
      <c r="Q2069" s="2">
        <v>1329</v>
      </c>
      <c r="R2069" s="2">
        <v>90</v>
      </c>
      <c r="S2069" s="2" t="s">
        <v>77</v>
      </c>
    </row>
    <row r="2070" spans="1:19" x14ac:dyDescent="0.3">
      <c r="A2070" s="2">
        <v>3069</v>
      </c>
      <c r="B2070" s="2" t="s">
        <v>170</v>
      </c>
      <c r="C2070" s="2" t="s">
        <v>24</v>
      </c>
      <c r="D2070" s="2">
        <v>58</v>
      </c>
      <c r="E2070" s="2" t="str" cm="1">
        <f t="array" ref="E2070">_xlfn.SWITCH(TRUE,D2070&lt;25,"18 to 25",D2070&lt;40,"25 to 40",D2070&lt;50,"40 to 50",D2070&lt;60,"50 to 60","60+")</f>
        <v>50 to 60</v>
      </c>
      <c r="F2070" s="2" t="s">
        <v>46</v>
      </c>
      <c r="G2070" s="2" t="s">
        <v>26</v>
      </c>
      <c r="H2070" s="2" t="s">
        <v>128</v>
      </c>
      <c r="I2070" s="3">
        <v>43708</v>
      </c>
      <c r="J2070" s="2"/>
      <c r="K2070" s="2">
        <v>5.21</v>
      </c>
      <c r="L2070" s="2" t="str" cm="1">
        <f t="array" ref="L2070">_xlfn.SWITCH(TRUE,K2070&lt;2,"1 to 2 yrs",K2070&lt;5,"2 to 5 yrs",K2070&lt;10,"5 to 10 yrs",K2070&lt;20,"10 to 20 yrs","20+")</f>
        <v>5 to 10 yrs</v>
      </c>
      <c r="M2070" s="2">
        <v>103116</v>
      </c>
      <c r="N2070" s="4">
        <v>0.15</v>
      </c>
      <c r="O2070" s="5">
        <f t="shared" si="32"/>
        <v>118583.4</v>
      </c>
      <c r="P2070" s="2" t="s">
        <v>28</v>
      </c>
      <c r="Q2070" s="2">
        <v>1321</v>
      </c>
      <c r="R2070" s="2">
        <v>0</v>
      </c>
      <c r="S2070" s="2" t="s">
        <v>22</v>
      </c>
    </row>
    <row r="2071" spans="1:19" x14ac:dyDescent="0.3">
      <c r="A2071" s="2">
        <v>3070</v>
      </c>
      <c r="B2071" s="2" t="s">
        <v>976</v>
      </c>
      <c r="C2071" s="2" t="s">
        <v>17</v>
      </c>
      <c r="D2071" s="2">
        <v>45</v>
      </c>
      <c r="E2071" s="2" t="str" cm="1">
        <f t="array" ref="E2071">_xlfn.SWITCH(TRUE,D2071&lt;25,"18 to 25",D2071&lt;40,"25 to 40",D2071&lt;50,"40 to 50",D2071&lt;60,"50 to 60","60+")</f>
        <v>40 to 50</v>
      </c>
      <c r="F2071" s="2" t="s">
        <v>18</v>
      </c>
      <c r="G2071" s="2" t="s">
        <v>19</v>
      </c>
      <c r="H2071" s="2" t="s">
        <v>216</v>
      </c>
      <c r="I2071" s="3">
        <v>42532</v>
      </c>
      <c r="J2071" s="3">
        <v>44674</v>
      </c>
      <c r="K2071" s="2">
        <v>5.86</v>
      </c>
      <c r="L2071" s="2" t="str" cm="1">
        <f t="array" ref="L2071">_xlfn.SWITCH(TRUE,K2071&lt;2,"1 to 2 yrs",K2071&lt;5,"2 to 5 yrs",K2071&lt;10,"5 to 10 yrs",K2071&lt;20,"10 to 20 yrs","20+")</f>
        <v>5 to 10 yrs</v>
      </c>
      <c r="M2071" s="2">
        <v>79011</v>
      </c>
      <c r="N2071" s="4">
        <v>0.3</v>
      </c>
      <c r="O2071" s="5">
        <f t="shared" si="32"/>
        <v>102714.3</v>
      </c>
      <c r="P2071" s="2" t="s">
        <v>28</v>
      </c>
      <c r="Q2071" s="2">
        <v>1293</v>
      </c>
      <c r="R2071" s="2">
        <v>0</v>
      </c>
      <c r="S2071" s="2" t="s">
        <v>84</v>
      </c>
    </row>
    <row r="2072" spans="1:19" x14ac:dyDescent="0.3">
      <c r="A2072" s="2">
        <v>3071</v>
      </c>
      <c r="B2072" s="2" t="s">
        <v>828</v>
      </c>
      <c r="C2072" s="2" t="s">
        <v>17</v>
      </c>
      <c r="D2072" s="2">
        <v>46</v>
      </c>
      <c r="E2072" s="2" t="str" cm="1">
        <f t="array" ref="E2072">_xlfn.SWITCH(TRUE,D2072&lt;25,"18 to 25",D2072&lt;40,"25 to 40",D2072&lt;50,"40 to 50",D2072&lt;60,"50 to 60","60+")</f>
        <v>40 to 50</v>
      </c>
      <c r="F2072" s="2" t="s">
        <v>46</v>
      </c>
      <c r="G2072" s="2" t="s">
        <v>19</v>
      </c>
      <c r="H2072" s="2" t="s">
        <v>130</v>
      </c>
      <c r="I2072" s="3">
        <v>45177</v>
      </c>
      <c r="J2072" s="2"/>
      <c r="K2072" s="2">
        <v>1.19</v>
      </c>
      <c r="L2072" s="2" t="str" cm="1">
        <f t="array" ref="L2072">_xlfn.SWITCH(TRUE,K2072&lt;2,"1 to 2 yrs",K2072&lt;5,"2 to 5 yrs",K2072&lt;10,"5 to 10 yrs",K2072&lt;20,"10 to 20 yrs","20+")</f>
        <v>1 to 2 yrs</v>
      </c>
      <c r="M2072" s="2">
        <v>93615</v>
      </c>
      <c r="N2072" s="4">
        <v>0.1</v>
      </c>
      <c r="O2072" s="5">
        <f t="shared" si="32"/>
        <v>102976.5</v>
      </c>
      <c r="P2072" s="2" t="s">
        <v>42</v>
      </c>
      <c r="Q2072" s="2">
        <v>3020</v>
      </c>
      <c r="R2072" s="2">
        <v>77</v>
      </c>
      <c r="S2072" s="2" t="s">
        <v>87</v>
      </c>
    </row>
    <row r="2073" spans="1:19" x14ac:dyDescent="0.3">
      <c r="A2073" s="2">
        <v>3072</v>
      </c>
      <c r="B2073" s="2" t="s">
        <v>395</v>
      </c>
      <c r="C2073" s="2" t="s">
        <v>17</v>
      </c>
      <c r="D2073" s="2">
        <v>28</v>
      </c>
      <c r="E2073" s="2" t="str" cm="1">
        <f t="array" ref="E2073">_xlfn.SWITCH(TRUE,D2073&lt;25,"18 to 25",D2073&lt;40,"25 to 40",D2073&lt;50,"40 to 50",D2073&lt;60,"50 to 60","60+")</f>
        <v>25 to 40</v>
      </c>
      <c r="F2073" s="2" t="s">
        <v>31</v>
      </c>
      <c r="G2073" s="2" t="s">
        <v>26</v>
      </c>
      <c r="H2073" s="2" t="s">
        <v>106</v>
      </c>
      <c r="I2073" s="3">
        <v>42928</v>
      </c>
      <c r="J2073" s="2"/>
      <c r="K2073" s="2">
        <v>7.35</v>
      </c>
      <c r="L2073" s="2" t="str" cm="1">
        <f t="array" ref="L2073">_xlfn.SWITCH(TRUE,K2073&lt;2,"1 to 2 yrs",K2073&lt;5,"2 to 5 yrs",K2073&lt;10,"5 to 10 yrs",K2073&lt;20,"10 to 20 yrs","20+")</f>
        <v>5 to 10 yrs</v>
      </c>
      <c r="M2073" s="2">
        <v>78574</v>
      </c>
      <c r="N2073" s="4">
        <v>0.25</v>
      </c>
      <c r="O2073" s="5">
        <f t="shared" si="32"/>
        <v>98217.5</v>
      </c>
      <c r="P2073" s="2" t="s">
        <v>28</v>
      </c>
      <c r="Q2073" s="2">
        <v>1862</v>
      </c>
      <c r="R2073" s="2">
        <v>59</v>
      </c>
      <c r="S2073" s="2" t="s">
        <v>59</v>
      </c>
    </row>
    <row r="2074" spans="1:19" x14ac:dyDescent="0.3">
      <c r="A2074" s="2">
        <v>3073</v>
      </c>
      <c r="B2074" s="2" t="s">
        <v>1221</v>
      </c>
      <c r="C2074" s="2" t="s">
        <v>24</v>
      </c>
      <c r="D2074" s="2">
        <v>63</v>
      </c>
      <c r="E2074" s="2" t="str" cm="1">
        <f t="array" ref="E2074">_xlfn.SWITCH(TRUE,D2074&lt;25,"18 to 25",D2074&lt;40,"25 to 40",D2074&lt;50,"40 to 50",D2074&lt;60,"50 to 60","60+")</f>
        <v>60+</v>
      </c>
      <c r="F2074" s="2" t="s">
        <v>56</v>
      </c>
      <c r="G2074" s="2" t="s">
        <v>19</v>
      </c>
      <c r="H2074" s="2" t="s">
        <v>81</v>
      </c>
      <c r="I2074" s="3">
        <v>43296</v>
      </c>
      <c r="J2074" s="2"/>
      <c r="K2074" s="2">
        <v>6.34</v>
      </c>
      <c r="L2074" s="2" t="str" cm="1">
        <f t="array" ref="L2074">_xlfn.SWITCH(TRUE,K2074&lt;2,"1 to 2 yrs",K2074&lt;5,"2 to 5 yrs",K2074&lt;10,"5 to 10 yrs",K2074&lt;20,"10 to 20 yrs","20+")</f>
        <v>5 to 10 yrs</v>
      </c>
      <c r="M2074" s="2">
        <v>116132</v>
      </c>
      <c r="N2074" s="4">
        <v>0.1</v>
      </c>
      <c r="O2074" s="5">
        <f t="shared" si="32"/>
        <v>127745.2</v>
      </c>
      <c r="P2074" s="2" t="s">
        <v>42</v>
      </c>
      <c r="Q2074" s="2">
        <v>2073</v>
      </c>
      <c r="R2074" s="2">
        <v>91</v>
      </c>
      <c r="S2074" s="2" t="s">
        <v>59</v>
      </c>
    </row>
    <row r="2075" spans="1:19" x14ac:dyDescent="0.3">
      <c r="A2075" s="2">
        <v>3074</v>
      </c>
      <c r="B2075" s="2" t="s">
        <v>542</v>
      </c>
      <c r="C2075" s="2" t="s">
        <v>24</v>
      </c>
      <c r="D2075" s="2">
        <v>38</v>
      </c>
      <c r="E2075" s="2" t="str" cm="1">
        <f t="array" ref="E2075">_xlfn.SWITCH(TRUE,D2075&lt;25,"18 to 25",D2075&lt;40,"25 to 40",D2075&lt;50,"40 to 50",D2075&lt;60,"50 to 60","60+")</f>
        <v>25 to 40</v>
      </c>
      <c r="F2075" s="2" t="s">
        <v>18</v>
      </c>
      <c r="G2075" s="2" t="s">
        <v>26</v>
      </c>
      <c r="H2075" s="2" t="s">
        <v>115</v>
      </c>
      <c r="I2075" s="3">
        <v>42274</v>
      </c>
      <c r="J2075" s="2"/>
      <c r="K2075" s="2">
        <v>9.14</v>
      </c>
      <c r="L2075" s="2" t="str" cm="1">
        <f t="array" ref="L2075">_xlfn.SWITCH(TRUE,K2075&lt;2,"1 to 2 yrs",K2075&lt;5,"2 to 5 yrs",K2075&lt;10,"5 to 10 yrs",K2075&lt;20,"10 to 20 yrs","20+")</f>
        <v>5 to 10 yrs</v>
      </c>
      <c r="M2075" s="2">
        <v>84202</v>
      </c>
      <c r="N2075" s="4">
        <v>0</v>
      </c>
      <c r="O2075" s="5">
        <f t="shared" si="32"/>
        <v>84202</v>
      </c>
      <c r="P2075" s="2" t="s">
        <v>58</v>
      </c>
      <c r="Q2075" s="2">
        <v>2235</v>
      </c>
      <c r="R2075" s="2">
        <v>40</v>
      </c>
      <c r="S2075" s="2" t="s">
        <v>157</v>
      </c>
    </row>
    <row r="2076" spans="1:19" x14ac:dyDescent="0.3">
      <c r="A2076" s="2">
        <v>3075</v>
      </c>
      <c r="B2076" s="2" t="s">
        <v>908</v>
      </c>
      <c r="C2076" s="2" t="s">
        <v>17</v>
      </c>
      <c r="D2076" s="2">
        <v>50</v>
      </c>
      <c r="E2076" s="2" t="str" cm="1">
        <f t="array" ref="E2076">_xlfn.SWITCH(TRUE,D2076&lt;25,"18 to 25",D2076&lt;40,"25 to 40",D2076&lt;50,"40 to 50",D2076&lt;60,"50 to 60","60+")</f>
        <v>50 to 60</v>
      </c>
      <c r="F2076" s="2" t="s">
        <v>36</v>
      </c>
      <c r="G2076" s="2" t="s">
        <v>19</v>
      </c>
      <c r="H2076" s="2" t="s">
        <v>37</v>
      </c>
      <c r="I2076" s="3">
        <v>42026</v>
      </c>
      <c r="J2076" s="3">
        <v>43645</v>
      </c>
      <c r="K2076" s="2">
        <v>4.43</v>
      </c>
      <c r="L2076" s="2" t="str" cm="1">
        <f t="array" ref="L2076">_xlfn.SWITCH(TRUE,K2076&lt;2,"1 to 2 yrs",K2076&lt;5,"2 to 5 yrs",K2076&lt;10,"5 to 10 yrs",K2076&lt;20,"10 to 20 yrs","20+")</f>
        <v>2 to 5 yrs</v>
      </c>
      <c r="M2076" s="2">
        <v>79348</v>
      </c>
      <c r="N2076" s="4">
        <v>0</v>
      </c>
      <c r="O2076" s="5">
        <f t="shared" si="32"/>
        <v>79348</v>
      </c>
      <c r="P2076" s="2" t="s">
        <v>58</v>
      </c>
      <c r="Q2076" s="2">
        <v>1879</v>
      </c>
      <c r="R2076" s="2">
        <v>64</v>
      </c>
      <c r="S2076" s="2" t="s">
        <v>52</v>
      </c>
    </row>
    <row r="2077" spans="1:19" x14ac:dyDescent="0.3">
      <c r="A2077" s="2">
        <v>3076</v>
      </c>
      <c r="B2077" s="2" t="s">
        <v>396</v>
      </c>
      <c r="C2077" s="2" t="s">
        <v>17</v>
      </c>
      <c r="D2077" s="2">
        <v>51</v>
      </c>
      <c r="E2077" s="2" t="str" cm="1">
        <f t="array" ref="E2077">_xlfn.SWITCH(TRUE,D2077&lt;25,"18 to 25",D2077&lt;40,"25 to 40",D2077&lt;50,"40 to 50",D2077&lt;60,"50 to 60","60+")</f>
        <v>50 to 60</v>
      </c>
      <c r="F2077" s="2" t="s">
        <v>31</v>
      </c>
      <c r="G2077" s="2" t="s">
        <v>19</v>
      </c>
      <c r="H2077" s="2" t="s">
        <v>68</v>
      </c>
      <c r="I2077" s="3">
        <v>44838</v>
      </c>
      <c r="J2077" s="2"/>
      <c r="K2077" s="2">
        <v>2.12</v>
      </c>
      <c r="L2077" s="2" t="str" cm="1">
        <f t="array" ref="L2077">_xlfn.SWITCH(TRUE,K2077&lt;2,"1 to 2 yrs",K2077&lt;5,"2 to 5 yrs",K2077&lt;10,"5 to 10 yrs",K2077&lt;20,"10 to 20 yrs","20+")</f>
        <v>2 to 5 yrs</v>
      </c>
      <c r="M2077" s="2">
        <v>69181</v>
      </c>
      <c r="N2077" s="4">
        <v>0.2</v>
      </c>
      <c r="O2077" s="5">
        <f t="shared" si="32"/>
        <v>83017.2</v>
      </c>
      <c r="P2077" s="2" t="s">
        <v>28</v>
      </c>
      <c r="Q2077" s="2">
        <v>2376</v>
      </c>
      <c r="R2077" s="2">
        <v>7</v>
      </c>
      <c r="S2077" s="2" t="s">
        <v>34</v>
      </c>
    </row>
    <row r="2078" spans="1:19" x14ac:dyDescent="0.3">
      <c r="A2078" s="2">
        <v>3077</v>
      </c>
      <c r="B2078" s="2" t="s">
        <v>1222</v>
      </c>
      <c r="C2078" s="2" t="s">
        <v>24</v>
      </c>
      <c r="D2078" s="2">
        <v>28</v>
      </c>
      <c r="E2078" s="2" t="str" cm="1">
        <f t="array" ref="E2078">_xlfn.SWITCH(TRUE,D2078&lt;25,"18 to 25",D2078&lt;40,"25 to 40",D2078&lt;50,"40 to 50",D2078&lt;60,"50 to 60","60+")</f>
        <v>25 to 40</v>
      </c>
      <c r="F2078" s="2" t="s">
        <v>75</v>
      </c>
      <c r="G2078" s="2" t="s">
        <v>19</v>
      </c>
      <c r="H2078" s="2" t="s">
        <v>174</v>
      </c>
      <c r="I2078" s="3">
        <v>45433</v>
      </c>
      <c r="J2078" s="2"/>
      <c r="K2078" s="2">
        <v>0.49</v>
      </c>
      <c r="L2078" s="2" t="str" cm="1">
        <f t="array" ref="L2078">_xlfn.SWITCH(TRUE,K2078&lt;2,"1 to 2 yrs",K2078&lt;5,"2 to 5 yrs",K2078&lt;10,"5 to 10 yrs",K2078&lt;20,"10 to 20 yrs","20+")</f>
        <v>1 to 2 yrs</v>
      </c>
      <c r="M2078" s="2">
        <v>70065</v>
      </c>
      <c r="N2078" s="4">
        <v>0.1</v>
      </c>
      <c r="O2078" s="5">
        <f t="shared" si="32"/>
        <v>77071.5</v>
      </c>
      <c r="P2078" s="2" t="s">
        <v>28</v>
      </c>
      <c r="Q2078" s="2">
        <v>2359</v>
      </c>
      <c r="R2078" s="2">
        <v>40</v>
      </c>
      <c r="S2078" s="2" t="s">
        <v>99</v>
      </c>
    </row>
    <row r="2079" spans="1:19" x14ac:dyDescent="0.3">
      <c r="A2079" s="2">
        <v>3078</v>
      </c>
      <c r="B2079" s="2" t="s">
        <v>1158</v>
      </c>
      <c r="C2079" s="2" t="s">
        <v>17</v>
      </c>
      <c r="D2079" s="2">
        <v>54</v>
      </c>
      <c r="E2079" s="2" t="str" cm="1">
        <f t="array" ref="E2079">_xlfn.SWITCH(TRUE,D2079&lt;25,"18 to 25",D2079&lt;40,"25 to 40",D2079&lt;50,"40 to 50",D2079&lt;60,"50 to 60","60+")</f>
        <v>50 to 60</v>
      </c>
      <c r="F2079" s="2" t="s">
        <v>50</v>
      </c>
      <c r="G2079" s="2" t="s">
        <v>26</v>
      </c>
      <c r="H2079" s="2" t="s">
        <v>101</v>
      </c>
      <c r="I2079" s="3">
        <v>43931</v>
      </c>
      <c r="J2079" s="3">
        <v>44896</v>
      </c>
      <c r="K2079" s="2">
        <v>2.64</v>
      </c>
      <c r="L2079" s="2" t="str" cm="1">
        <f t="array" ref="L2079">_xlfn.SWITCH(TRUE,K2079&lt;2,"1 to 2 yrs",K2079&lt;5,"2 to 5 yrs",K2079&lt;10,"5 to 10 yrs",K2079&lt;20,"10 to 20 yrs","20+")</f>
        <v>2 to 5 yrs</v>
      </c>
      <c r="M2079" s="2">
        <v>85489</v>
      </c>
      <c r="N2079" s="4">
        <v>0.15</v>
      </c>
      <c r="O2079" s="5">
        <f t="shared" si="32"/>
        <v>98312.35</v>
      </c>
      <c r="P2079" s="2" t="s">
        <v>58</v>
      </c>
      <c r="Q2079" s="2">
        <v>2860</v>
      </c>
      <c r="R2079" s="2">
        <v>46</v>
      </c>
      <c r="S2079" s="2" t="s">
        <v>117</v>
      </c>
    </row>
    <row r="2080" spans="1:19" x14ac:dyDescent="0.3">
      <c r="A2080" s="2">
        <v>3079</v>
      </c>
      <c r="B2080" s="2" t="s">
        <v>1165</v>
      </c>
      <c r="C2080" s="2" t="s">
        <v>17</v>
      </c>
      <c r="D2080" s="2">
        <v>28</v>
      </c>
      <c r="E2080" s="2" t="str" cm="1">
        <f t="array" ref="E2080">_xlfn.SWITCH(TRUE,D2080&lt;25,"18 to 25",D2080&lt;40,"25 to 40",D2080&lt;50,"40 to 50",D2080&lt;60,"50 to 60","60+")</f>
        <v>25 to 40</v>
      </c>
      <c r="F2080" s="2" t="s">
        <v>46</v>
      </c>
      <c r="G2080" s="2" t="s">
        <v>32</v>
      </c>
      <c r="H2080" s="2" t="s">
        <v>168</v>
      </c>
      <c r="I2080" s="3">
        <v>43698</v>
      </c>
      <c r="J2080" s="2"/>
      <c r="K2080" s="2">
        <v>5.24</v>
      </c>
      <c r="L2080" s="2" t="str" cm="1">
        <f t="array" ref="L2080">_xlfn.SWITCH(TRUE,K2080&lt;2,"1 to 2 yrs",K2080&lt;5,"2 to 5 yrs",K2080&lt;10,"5 to 10 yrs",K2080&lt;20,"10 to 20 yrs","20+")</f>
        <v>5 to 10 yrs</v>
      </c>
      <c r="M2080" s="2">
        <v>97432</v>
      </c>
      <c r="N2080" s="4">
        <v>0.25</v>
      </c>
      <c r="O2080" s="5">
        <f t="shared" si="32"/>
        <v>121790</v>
      </c>
      <c r="P2080" s="2" t="s">
        <v>28</v>
      </c>
      <c r="Q2080" s="2">
        <v>3075</v>
      </c>
      <c r="R2080" s="2">
        <v>89</v>
      </c>
      <c r="S2080" s="2" t="s">
        <v>38</v>
      </c>
    </row>
    <row r="2081" spans="1:19" x14ac:dyDescent="0.3">
      <c r="A2081" s="2">
        <v>3080</v>
      </c>
      <c r="B2081" s="2" t="s">
        <v>844</v>
      </c>
      <c r="C2081" s="2" t="s">
        <v>24</v>
      </c>
      <c r="D2081" s="2">
        <v>45</v>
      </c>
      <c r="E2081" s="2" t="str" cm="1">
        <f t="array" ref="E2081">_xlfn.SWITCH(TRUE,D2081&lt;25,"18 to 25",D2081&lt;40,"25 to 40",D2081&lt;50,"40 to 50",D2081&lt;60,"50 to 60","60+")</f>
        <v>40 to 50</v>
      </c>
      <c r="F2081" s="2" t="s">
        <v>36</v>
      </c>
      <c r="G2081" s="2" t="s">
        <v>19</v>
      </c>
      <c r="H2081" s="2" t="s">
        <v>122</v>
      </c>
      <c r="I2081" s="3">
        <v>43321</v>
      </c>
      <c r="J2081" s="2"/>
      <c r="K2081" s="2">
        <v>6.27</v>
      </c>
      <c r="L2081" s="2" t="str" cm="1">
        <f t="array" ref="L2081">_xlfn.SWITCH(TRUE,K2081&lt;2,"1 to 2 yrs",K2081&lt;5,"2 to 5 yrs",K2081&lt;10,"5 to 10 yrs",K2081&lt;20,"10 to 20 yrs","20+")</f>
        <v>5 to 10 yrs</v>
      </c>
      <c r="M2081" s="2">
        <v>78556</v>
      </c>
      <c r="N2081" s="4">
        <v>0.1</v>
      </c>
      <c r="O2081" s="5">
        <f t="shared" si="32"/>
        <v>86411.6</v>
      </c>
      <c r="P2081" s="2" t="s">
        <v>58</v>
      </c>
      <c r="Q2081" s="2">
        <v>1947</v>
      </c>
      <c r="R2081" s="2">
        <v>35</v>
      </c>
      <c r="S2081" s="2" t="s">
        <v>84</v>
      </c>
    </row>
    <row r="2082" spans="1:19" x14ac:dyDescent="0.3">
      <c r="A2082" s="2">
        <v>3081</v>
      </c>
      <c r="B2082" s="2" t="s">
        <v>1070</v>
      </c>
      <c r="C2082" s="2" t="s">
        <v>17</v>
      </c>
      <c r="D2082" s="2">
        <v>32</v>
      </c>
      <c r="E2082" s="2" t="str" cm="1">
        <f t="array" ref="E2082">_xlfn.SWITCH(TRUE,D2082&lt;25,"18 to 25",D2082&lt;40,"25 to 40",D2082&lt;50,"40 to 50",D2082&lt;60,"50 to 60","60+")</f>
        <v>25 to 40</v>
      </c>
      <c r="F2082" s="2" t="s">
        <v>56</v>
      </c>
      <c r="G2082" s="2" t="s">
        <v>19</v>
      </c>
      <c r="H2082" s="2" t="s">
        <v>57</v>
      </c>
      <c r="I2082" s="3">
        <v>42317</v>
      </c>
      <c r="J2082" s="3">
        <v>44228</v>
      </c>
      <c r="K2082" s="2">
        <v>5.23</v>
      </c>
      <c r="L2082" s="2" t="str" cm="1">
        <f t="array" ref="L2082">_xlfn.SWITCH(TRUE,K2082&lt;2,"1 to 2 yrs",K2082&lt;5,"2 to 5 yrs",K2082&lt;10,"5 to 10 yrs",K2082&lt;20,"10 to 20 yrs","20+")</f>
        <v>5 to 10 yrs</v>
      </c>
      <c r="M2082" s="2">
        <v>121658</v>
      </c>
      <c r="N2082" s="4">
        <v>0.1</v>
      </c>
      <c r="O2082" s="5">
        <f t="shared" si="32"/>
        <v>133823.79999999999</v>
      </c>
      <c r="P2082" s="2" t="s">
        <v>42</v>
      </c>
      <c r="Q2082" s="2">
        <v>1821</v>
      </c>
      <c r="R2082" s="2">
        <v>92</v>
      </c>
      <c r="S2082" s="2" t="s">
        <v>38</v>
      </c>
    </row>
    <row r="2083" spans="1:19" x14ac:dyDescent="0.3">
      <c r="A2083" s="2">
        <v>3082</v>
      </c>
      <c r="B2083" s="2" t="s">
        <v>585</v>
      </c>
      <c r="C2083" s="2" t="s">
        <v>24</v>
      </c>
      <c r="D2083" s="2">
        <v>30</v>
      </c>
      <c r="E2083" s="2" t="str" cm="1">
        <f t="array" ref="E2083">_xlfn.SWITCH(TRUE,D2083&lt;25,"18 to 25",D2083&lt;40,"25 to 40",D2083&lt;50,"40 to 50",D2083&lt;60,"50 to 60","60+")</f>
        <v>25 to 40</v>
      </c>
      <c r="F2083" s="2" t="s">
        <v>36</v>
      </c>
      <c r="G2083" s="2" t="s">
        <v>19</v>
      </c>
      <c r="H2083" s="2" t="s">
        <v>37</v>
      </c>
      <c r="I2083" s="3">
        <v>45189</v>
      </c>
      <c r="J2083" s="2"/>
      <c r="K2083" s="2">
        <v>1.1599999999999999</v>
      </c>
      <c r="L2083" s="2" t="str" cm="1">
        <f t="array" ref="L2083">_xlfn.SWITCH(TRUE,K2083&lt;2,"1 to 2 yrs",K2083&lt;5,"2 to 5 yrs",K2083&lt;10,"5 to 10 yrs",K2083&lt;20,"10 to 20 yrs","20+")</f>
        <v>1 to 2 yrs</v>
      </c>
      <c r="M2083" s="2">
        <v>72326</v>
      </c>
      <c r="N2083" s="4">
        <v>0.25</v>
      </c>
      <c r="O2083" s="5">
        <f t="shared" si="32"/>
        <v>90407.5</v>
      </c>
      <c r="P2083" s="2" t="s">
        <v>28</v>
      </c>
      <c r="Q2083" s="2">
        <v>1521</v>
      </c>
      <c r="R2083" s="2">
        <v>3</v>
      </c>
      <c r="S2083" s="2" t="s">
        <v>29</v>
      </c>
    </row>
    <row r="2084" spans="1:19" x14ac:dyDescent="0.3">
      <c r="A2084" s="2">
        <v>3083</v>
      </c>
      <c r="B2084" s="2" t="s">
        <v>1223</v>
      </c>
      <c r="C2084" s="2" t="s">
        <v>17</v>
      </c>
      <c r="D2084" s="2">
        <v>33</v>
      </c>
      <c r="E2084" s="2" t="str" cm="1">
        <f t="array" ref="E2084">_xlfn.SWITCH(TRUE,D2084&lt;25,"18 to 25",D2084&lt;40,"25 to 40",D2084&lt;50,"40 to 50",D2084&lt;60,"50 to 60","60+")</f>
        <v>25 to 40</v>
      </c>
      <c r="F2084" s="2" t="s">
        <v>92</v>
      </c>
      <c r="G2084" s="2" t="s">
        <v>32</v>
      </c>
      <c r="H2084" s="2" t="s">
        <v>190</v>
      </c>
      <c r="I2084" s="3">
        <v>45105</v>
      </c>
      <c r="J2084" s="2"/>
      <c r="K2084" s="2">
        <v>1.39</v>
      </c>
      <c r="L2084" s="2" t="str" cm="1">
        <f t="array" ref="L2084">_xlfn.SWITCH(TRUE,K2084&lt;2,"1 to 2 yrs",K2084&lt;5,"2 to 5 yrs",K2084&lt;10,"5 to 10 yrs",K2084&lt;20,"10 to 20 yrs","20+")</f>
        <v>1 to 2 yrs</v>
      </c>
      <c r="M2084" s="2">
        <v>62590</v>
      </c>
      <c r="N2084" s="4">
        <v>0.15</v>
      </c>
      <c r="O2084" s="5">
        <f t="shared" si="32"/>
        <v>71978.5</v>
      </c>
      <c r="P2084" s="2" t="s">
        <v>28</v>
      </c>
      <c r="Q2084" s="2">
        <v>2523</v>
      </c>
      <c r="R2084" s="2">
        <v>41</v>
      </c>
      <c r="S2084" s="2" t="s">
        <v>84</v>
      </c>
    </row>
    <row r="2085" spans="1:19" x14ac:dyDescent="0.3">
      <c r="A2085" s="2">
        <v>3084</v>
      </c>
      <c r="B2085" s="2" t="s">
        <v>1099</v>
      </c>
      <c r="C2085" s="2" t="s">
        <v>24</v>
      </c>
      <c r="D2085" s="2">
        <v>56</v>
      </c>
      <c r="E2085" s="2" t="str" cm="1">
        <f t="array" ref="E2085">_xlfn.SWITCH(TRUE,D2085&lt;25,"18 to 25",D2085&lt;40,"25 to 40",D2085&lt;50,"40 to 50",D2085&lt;60,"50 to 60","60+")</f>
        <v>50 to 60</v>
      </c>
      <c r="F2085" s="2" t="s">
        <v>40</v>
      </c>
      <c r="G2085" s="2" t="s">
        <v>32</v>
      </c>
      <c r="H2085" s="2" t="s">
        <v>208</v>
      </c>
      <c r="I2085" s="3">
        <v>44496</v>
      </c>
      <c r="J2085" s="3">
        <v>45663</v>
      </c>
      <c r="K2085" s="2">
        <v>3.2</v>
      </c>
      <c r="L2085" s="2" t="str" cm="1">
        <f t="array" ref="L2085">_xlfn.SWITCH(TRUE,K2085&lt;2,"1 to 2 yrs",K2085&lt;5,"2 to 5 yrs",K2085&lt;10,"5 to 10 yrs",K2085&lt;20,"10 to 20 yrs","20+")</f>
        <v>2 to 5 yrs</v>
      </c>
      <c r="M2085" s="2">
        <v>50790</v>
      </c>
      <c r="N2085" s="4">
        <v>0.25</v>
      </c>
      <c r="O2085" s="5">
        <f t="shared" si="32"/>
        <v>63487.5</v>
      </c>
      <c r="P2085" s="2" t="s">
        <v>42</v>
      </c>
      <c r="Q2085" s="2"/>
      <c r="R2085" s="2">
        <v>1</v>
      </c>
      <c r="S2085" s="2" t="s">
        <v>103</v>
      </c>
    </row>
    <row r="2086" spans="1:19" x14ac:dyDescent="0.3">
      <c r="A2086" s="2">
        <v>3085</v>
      </c>
      <c r="B2086" s="2" t="s">
        <v>313</v>
      </c>
      <c r="C2086" s="2" t="s">
        <v>17</v>
      </c>
      <c r="D2086" s="2">
        <v>25</v>
      </c>
      <c r="E2086" s="2" t="str" cm="1">
        <f t="array" ref="E2086">_xlfn.SWITCH(TRUE,D2086&lt;25,"18 to 25",D2086&lt;40,"25 to 40",D2086&lt;50,"40 to 50",D2086&lt;60,"50 to 60","60+")</f>
        <v>25 to 40</v>
      </c>
      <c r="F2086" s="2" t="s">
        <v>46</v>
      </c>
      <c r="G2086" s="2" t="s">
        <v>19</v>
      </c>
      <c r="H2086" s="2" t="s">
        <v>168</v>
      </c>
      <c r="I2086" s="3">
        <v>42297</v>
      </c>
      <c r="J2086" s="2"/>
      <c r="K2086" s="2">
        <v>9.08</v>
      </c>
      <c r="L2086" s="2" t="str" cm="1">
        <f t="array" ref="L2086">_xlfn.SWITCH(TRUE,K2086&lt;2,"1 to 2 yrs",K2086&lt;5,"2 to 5 yrs",K2086&lt;10,"5 to 10 yrs",K2086&lt;20,"10 to 20 yrs","20+")</f>
        <v>5 to 10 yrs</v>
      </c>
      <c r="M2086" s="2">
        <v>126567</v>
      </c>
      <c r="N2086" s="4">
        <v>0.15</v>
      </c>
      <c r="O2086" s="5">
        <f t="shared" si="32"/>
        <v>145552.04999999999</v>
      </c>
      <c r="P2086" s="2" t="s">
        <v>28</v>
      </c>
      <c r="Q2086" s="2">
        <v>1788</v>
      </c>
      <c r="R2086" s="2">
        <v>93</v>
      </c>
      <c r="S2086" s="2" t="s">
        <v>22</v>
      </c>
    </row>
    <row r="2087" spans="1:19" x14ac:dyDescent="0.3">
      <c r="A2087" s="2">
        <v>3086</v>
      </c>
      <c r="B2087" s="2" t="s">
        <v>525</v>
      </c>
      <c r="C2087" s="2" t="s">
        <v>17</v>
      </c>
      <c r="D2087" s="2">
        <v>57</v>
      </c>
      <c r="E2087" s="2" t="str" cm="1">
        <f t="array" ref="E2087">_xlfn.SWITCH(TRUE,D2087&lt;25,"18 to 25",D2087&lt;40,"25 to 40",D2087&lt;50,"40 to 50",D2087&lt;60,"50 to 60","60+")</f>
        <v>50 to 60</v>
      </c>
      <c r="F2087" s="2" t="s">
        <v>40</v>
      </c>
      <c r="G2087" s="2" t="s">
        <v>32</v>
      </c>
      <c r="H2087" s="2" t="s">
        <v>41</v>
      </c>
      <c r="I2087" s="3">
        <v>45226</v>
      </c>
      <c r="J2087" s="2"/>
      <c r="K2087" s="2">
        <v>1.06</v>
      </c>
      <c r="L2087" s="2" t="str" cm="1">
        <f t="array" ref="L2087">_xlfn.SWITCH(TRUE,K2087&lt;2,"1 to 2 yrs",K2087&lt;5,"2 to 5 yrs",K2087&lt;10,"5 to 10 yrs",K2087&lt;20,"10 to 20 yrs","20+")</f>
        <v>1 to 2 yrs</v>
      </c>
      <c r="M2087" s="2">
        <v>49934</v>
      </c>
      <c r="N2087" s="4">
        <v>0.15</v>
      </c>
      <c r="O2087" s="5">
        <f t="shared" si="32"/>
        <v>57424.1</v>
      </c>
      <c r="P2087" s="2" t="s">
        <v>28</v>
      </c>
      <c r="Q2087" s="2"/>
      <c r="R2087" s="2">
        <v>46</v>
      </c>
      <c r="S2087" s="2" t="s">
        <v>48</v>
      </c>
    </row>
    <row r="2088" spans="1:19" x14ac:dyDescent="0.3">
      <c r="A2088" s="2">
        <v>3087</v>
      </c>
      <c r="B2088" s="2" t="s">
        <v>1120</v>
      </c>
      <c r="C2088" s="2" t="s">
        <v>24</v>
      </c>
      <c r="D2088" s="2">
        <v>49</v>
      </c>
      <c r="E2088" s="2" t="str" cm="1">
        <f t="array" ref="E2088">_xlfn.SWITCH(TRUE,D2088&lt;25,"18 to 25",D2088&lt;40,"25 to 40",D2088&lt;50,"40 to 50",D2088&lt;60,"50 to 60","60+")</f>
        <v>40 to 50</v>
      </c>
      <c r="F2088" s="2" t="s">
        <v>75</v>
      </c>
      <c r="G2088" s="2" t="s">
        <v>19</v>
      </c>
      <c r="H2088" s="2" t="s">
        <v>76</v>
      </c>
      <c r="I2088" s="3">
        <v>43935</v>
      </c>
      <c r="J2088" s="2"/>
      <c r="K2088" s="2">
        <v>4.59</v>
      </c>
      <c r="L2088" s="2" t="str" cm="1">
        <f t="array" ref="L2088">_xlfn.SWITCH(TRUE,K2088&lt;2,"1 to 2 yrs",K2088&lt;5,"2 to 5 yrs",K2088&lt;10,"5 to 10 yrs",K2088&lt;20,"10 to 20 yrs","20+")</f>
        <v>2 to 5 yrs</v>
      </c>
      <c r="M2088" s="2">
        <v>100427</v>
      </c>
      <c r="N2088" s="4">
        <v>0.5</v>
      </c>
      <c r="O2088" s="5">
        <f t="shared" si="32"/>
        <v>150640.5</v>
      </c>
      <c r="P2088" s="2" t="s">
        <v>28</v>
      </c>
      <c r="Q2088" s="2">
        <v>2392</v>
      </c>
      <c r="R2088" s="2">
        <v>19</v>
      </c>
      <c r="S2088" s="2" t="s">
        <v>54</v>
      </c>
    </row>
    <row r="2089" spans="1:19" x14ac:dyDescent="0.3">
      <c r="A2089" s="2">
        <v>3088</v>
      </c>
      <c r="B2089" s="2" t="s">
        <v>1224</v>
      </c>
      <c r="C2089" s="2" t="s">
        <v>17</v>
      </c>
      <c r="D2089" s="2">
        <v>34</v>
      </c>
      <c r="E2089" s="2" t="str" cm="1">
        <f t="array" ref="E2089">_xlfn.SWITCH(TRUE,D2089&lt;25,"18 to 25",D2089&lt;40,"25 to 40",D2089&lt;50,"40 to 50",D2089&lt;60,"50 to 60","60+")</f>
        <v>25 to 40</v>
      </c>
      <c r="F2089" s="2" t="s">
        <v>36</v>
      </c>
      <c r="G2089" s="2" t="s">
        <v>19</v>
      </c>
      <c r="H2089" s="2" t="s">
        <v>241</v>
      </c>
      <c r="I2089" s="3">
        <v>44584</v>
      </c>
      <c r="J2089" s="2"/>
      <c r="K2089" s="2">
        <v>2.81</v>
      </c>
      <c r="L2089" s="2" t="str" cm="1">
        <f t="array" ref="L2089">_xlfn.SWITCH(TRUE,K2089&lt;2,"1 to 2 yrs",K2089&lt;5,"2 to 5 yrs",K2089&lt;10,"5 to 10 yrs",K2089&lt;20,"10 to 20 yrs","20+")</f>
        <v>2 to 5 yrs</v>
      </c>
      <c r="M2089" s="2">
        <v>75206</v>
      </c>
      <c r="N2089" s="4">
        <v>0.25</v>
      </c>
      <c r="O2089" s="5">
        <f t="shared" si="32"/>
        <v>94007.5</v>
      </c>
      <c r="P2089" s="2" t="s">
        <v>28</v>
      </c>
      <c r="Q2089" s="2">
        <v>1263</v>
      </c>
      <c r="R2089" s="2">
        <v>29</v>
      </c>
      <c r="S2089" s="2" t="s">
        <v>48</v>
      </c>
    </row>
    <row r="2090" spans="1:19" x14ac:dyDescent="0.3">
      <c r="A2090" s="2">
        <v>3089</v>
      </c>
      <c r="B2090" s="2" t="s">
        <v>818</v>
      </c>
      <c r="C2090" s="2" t="s">
        <v>24</v>
      </c>
      <c r="D2090" s="2">
        <v>44</v>
      </c>
      <c r="E2090" s="2" t="str" cm="1">
        <f t="array" ref="E2090">_xlfn.SWITCH(TRUE,D2090&lt;25,"18 to 25",D2090&lt;40,"25 to 40",D2090&lt;50,"40 to 50",D2090&lt;60,"50 to 60","60+")</f>
        <v>40 to 50</v>
      </c>
      <c r="F2090" s="2" t="s">
        <v>56</v>
      </c>
      <c r="G2090" s="2" t="s">
        <v>26</v>
      </c>
      <c r="H2090" s="2" t="s">
        <v>162</v>
      </c>
      <c r="I2090" s="3">
        <v>42144</v>
      </c>
      <c r="J2090" s="2"/>
      <c r="K2090" s="2">
        <v>9.49</v>
      </c>
      <c r="L2090" s="2" t="str" cm="1">
        <f t="array" ref="L2090">_xlfn.SWITCH(TRUE,K2090&lt;2,"1 to 2 yrs",K2090&lt;5,"2 to 5 yrs",K2090&lt;10,"5 to 10 yrs",K2090&lt;20,"10 to 20 yrs","20+")</f>
        <v>5 to 10 yrs</v>
      </c>
      <c r="M2090" s="2">
        <v>138010</v>
      </c>
      <c r="N2090" s="4">
        <v>0.25</v>
      </c>
      <c r="O2090" s="5">
        <f t="shared" si="32"/>
        <v>172512.5</v>
      </c>
      <c r="P2090" s="2" t="s">
        <v>58</v>
      </c>
      <c r="Q2090" s="2">
        <v>3008</v>
      </c>
      <c r="R2090" s="2">
        <v>81</v>
      </c>
      <c r="S2090" s="2" t="s">
        <v>90</v>
      </c>
    </row>
    <row r="2091" spans="1:19" x14ac:dyDescent="0.3">
      <c r="A2091" s="2">
        <v>3090</v>
      </c>
      <c r="B2091" s="2" t="s">
        <v>306</v>
      </c>
      <c r="C2091" s="2" t="s">
        <v>17</v>
      </c>
      <c r="D2091" s="2">
        <v>40</v>
      </c>
      <c r="E2091" s="2" t="str" cm="1">
        <f t="array" ref="E2091">_xlfn.SWITCH(TRUE,D2091&lt;25,"18 to 25",D2091&lt;40,"25 to 40",D2091&lt;50,"40 to 50",D2091&lt;60,"50 to 60","60+")</f>
        <v>40 to 50</v>
      </c>
      <c r="F2091" s="2" t="s">
        <v>75</v>
      </c>
      <c r="G2091" s="2" t="s">
        <v>32</v>
      </c>
      <c r="H2091" s="2" t="s">
        <v>165</v>
      </c>
      <c r="I2091" s="3">
        <v>44823</v>
      </c>
      <c r="J2091" s="2"/>
      <c r="K2091" s="2">
        <v>2.16</v>
      </c>
      <c r="L2091" s="2" t="str" cm="1">
        <f t="array" ref="L2091">_xlfn.SWITCH(TRUE,K2091&lt;2,"1 to 2 yrs",K2091&lt;5,"2 to 5 yrs",K2091&lt;10,"5 to 10 yrs",K2091&lt;20,"10 to 20 yrs","20+")</f>
        <v>2 to 5 yrs</v>
      </c>
      <c r="M2091" s="2">
        <v>73518</v>
      </c>
      <c r="N2091" s="4">
        <v>0.3</v>
      </c>
      <c r="O2091" s="5">
        <f t="shared" si="32"/>
        <v>95573.4</v>
      </c>
      <c r="P2091" s="2" t="s">
        <v>58</v>
      </c>
      <c r="Q2091" s="2">
        <v>2174</v>
      </c>
      <c r="R2091" s="2">
        <v>29</v>
      </c>
      <c r="S2091" s="2" t="s">
        <v>87</v>
      </c>
    </row>
    <row r="2092" spans="1:19" x14ac:dyDescent="0.3">
      <c r="A2092" s="2">
        <v>3091</v>
      </c>
      <c r="B2092" s="2" t="s">
        <v>184</v>
      </c>
      <c r="C2092" s="2" t="s">
        <v>24</v>
      </c>
      <c r="D2092" s="2">
        <v>63</v>
      </c>
      <c r="E2092" s="2" t="str" cm="1">
        <f t="array" ref="E2092">_xlfn.SWITCH(TRUE,D2092&lt;25,"18 to 25",D2092&lt;40,"25 to 40",D2092&lt;50,"40 to 50",D2092&lt;60,"50 to 60","60+")</f>
        <v>60+</v>
      </c>
      <c r="F2092" s="2" t="s">
        <v>40</v>
      </c>
      <c r="G2092" s="2" t="s">
        <v>32</v>
      </c>
      <c r="H2092" s="2" t="s">
        <v>65</v>
      </c>
      <c r="I2092" s="3">
        <v>44287</v>
      </c>
      <c r="J2092" s="2"/>
      <c r="K2092" s="2">
        <v>3.63</v>
      </c>
      <c r="L2092" s="2" t="str" cm="1">
        <f t="array" ref="L2092">_xlfn.SWITCH(TRUE,K2092&lt;2,"1 to 2 yrs",K2092&lt;5,"2 to 5 yrs",K2092&lt;10,"5 to 10 yrs",K2092&lt;20,"10 to 20 yrs","20+")</f>
        <v>2 to 5 yrs</v>
      </c>
      <c r="M2092" s="2">
        <v>45228</v>
      </c>
      <c r="N2092" s="4">
        <v>0.15</v>
      </c>
      <c r="O2092" s="5">
        <f t="shared" si="32"/>
        <v>52012.2</v>
      </c>
      <c r="P2092" s="2" t="s">
        <v>28</v>
      </c>
      <c r="Q2092" s="2">
        <v>2721</v>
      </c>
      <c r="R2092" s="2">
        <v>98</v>
      </c>
      <c r="S2092" s="2" t="s">
        <v>157</v>
      </c>
    </row>
    <row r="2093" spans="1:19" x14ac:dyDescent="0.3">
      <c r="A2093" s="2">
        <v>3092</v>
      </c>
      <c r="B2093" s="2" t="s">
        <v>264</v>
      </c>
      <c r="C2093" s="2" t="s">
        <v>24</v>
      </c>
      <c r="D2093" s="2">
        <v>58</v>
      </c>
      <c r="E2093" s="2" t="str" cm="1">
        <f t="array" ref="E2093">_xlfn.SWITCH(TRUE,D2093&lt;25,"18 to 25",D2093&lt;40,"25 to 40",D2093&lt;50,"40 to 50",D2093&lt;60,"50 to 60","60+")</f>
        <v>50 to 60</v>
      </c>
      <c r="F2093" s="2" t="s">
        <v>36</v>
      </c>
      <c r="G2093" s="2" t="s">
        <v>19</v>
      </c>
      <c r="H2093" s="2" t="s">
        <v>122</v>
      </c>
      <c r="I2093" s="3">
        <v>45204</v>
      </c>
      <c r="J2093" s="2"/>
      <c r="K2093" s="2">
        <v>1.1200000000000001</v>
      </c>
      <c r="L2093" s="2" t="str" cm="1">
        <f t="array" ref="L2093">_xlfn.SWITCH(TRUE,K2093&lt;2,"1 to 2 yrs",K2093&lt;5,"2 to 5 yrs",K2093&lt;10,"5 to 10 yrs",K2093&lt;20,"10 to 20 yrs","20+")</f>
        <v>1 to 2 yrs</v>
      </c>
      <c r="M2093" s="2">
        <v>58859</v>
      </c>
      <c r="N2093" s="4">
        <v>0.25</v>
      </c>
      <c r="O2093" s="5">
        <f t="shared" si="32"/>
        <v>73573.75</v>
      </c>
      <c r="P2093" s="2" t="s">
        <v>42</v>
      </c>
      <c r="Q2093" s="2"/>
      <c r="R2093" s="2">
        <v>0</v>
      </c>
      <c r="S2093" s="2" t="s">
        <v>29</v>
      </c>
    </row>
    <row r="2094" spans="1:19" x14ac:dyDescent="0.3">
      <c r="A2094" s="2">
        <v>3093</v>
      </c>
      <c r="B2094" s="2" t="s">
        <v>909</v>
      </c>
      <c r="C2094" s="2" t="s">
        <v>24</v>
      </c>
      <c r="D2094" s="2">
        <v>60</v>
      </c>
      <c r="E2094" s="2" t="str" cm="1">
        <f t="array" ref="E2094">_xlfn.SWITCH(TRUE,D2094&lt;25,"18 to 25",D2094&lt;40,"25 to 40",D2094&lt;50,"40 to 50",D2094&lt;60,"50 to 60","60+")</f>
        <v>60+</v>
      </c>
      <c r="F2094" s="2" t="s">
        <v>75</v>
      </c>
      <c r="G2094" s="2" t="s">
        <v>26</v>
      </c>
      <c r="H2094" s="2" t="s">
        <v>83</v>
      </c>
      <c r="I2094" s="3">
        <v>43468</v>
      </c>
      <c r="J2094" s="3">
        <v>45477</v>
      </c>
      <c r="K2094" s="2">
        <v>5.5</v>
      </c>
      <c r="L2094" s="2" t="str" cm="1">
        <f t="array" ref="L2094">_xlfn.SWITCH(TRUE,K2094&lt;2,"1 to 2 yrs",K2094&lt;5,"2 to 5 yrs",K2094&lt;10,"5 to 10 yrs",K2094&lt;20,"10 to 20 yrs","20+")</f>
        <v>5 to 10 yrs</v>
      </c>
      <c r="M2094" s="2">
        <v>89662</v>
      </c>
      <c r="N2094" s="4">
        <v>0.15</v>
      </c>
      <c r="O2094" s="5">
        <f t="shared" si="32"/>
        <v>103111.3</v>
      </c>
      <c r="P2094" s="2" t="s">
        <v>58</v>
      </c>
      <c r="Q2094" s="2">
        <v>2772</v>
      </c>
      <c r="R2094" s="2">
        <v>57</v>
      </c>
      <c r="S2094" s="2" t="s">
        <v>38</v>
      </c>
    </row>
    <row r="2095" spans="1:19" x14ac:dyDescent="0.3">
      <c r="A2095" s="2">
        <v>3094</v>
      </c>
      <c r="B2095" s="2" t="s">
        <v>611</v>
      </c>
      <c r="C2095" s="2" t="s">
        <v>24</v>
      </c>
      <c r="D2095" s="2">
        <v>45</v>
      </c>
      <c r="E2095" s="2" t="str" cm="1">
        <f t="array" ref="E2095">_xlfn.SWITCH(TRUE,D2095&lt;25,"18 to 25",D2095&lt;40,"25 to 40",D2095&lt;50,"40 to 50",D2095&lt;60,"50 to 60","60+")</f>
        <v>40 to 50</v>
      </c>
      <c r="F2095" s="2" t="s">
        <v>31</v>
      </c>
      <c r="G2095" s="2" t="s">
        <v>19</v>
      </c>
      <c r="H2095" s="2" t="s">
        <v>33</v>
      </c>
      <c r="I2095" s="3">
        <v>42372</v>
      </c>
      <c r="J2095" s="2"/>
      <c r="K2095" s="2">
        <v>8.8699999999999992</v>
      </c>
      <c r="L2095" s="2" t="str" cm="1">
        <f t="array" ref="L2095">_xlfn.SWITCH(TRUE,K2095&lt;2,"1 to 2 yrs",K2095&lt;5,"2 to 5 yrs",K2095&lt;10,"5 to 10 yrs",K2095&lt;20,"10 to 20 yrs","20+")</f>
        <v>5 to 10 yrs</v>
      </c>
      <c r="M2095" s="2">
        <v>78389</v>
      </c>
      <c r="N2095" s="4">
        <v>0.15</v>
      </c>
      <c r="O2095" s="5">
        <f t="shared" si="32"/>
        <v>90147.35</v>
      </c>
      <c r="P2095" s="2" t="s">
        <v>58</v>
      </c>
      <c r="Q2095" s="2"/>
      <c r="R2095" s="2">
        <v>66</v>
      </c>
      <c r="S2095" s="2" t="s">
        <v>73</v>
      </c>
    </row>
    <row r="2096" spans="1:19" x14ac:dyDescent="0.3">
      <c r="A2096" s="2">
        <v>3095</v>
      </c>
      <c r="B2096" s="2" t="s">
        <v>1192</v>
      </c>
      <c r="C2096" s="2" t="s">
        <v>17</v>
      </c>
      <c r="D2096" s="2">
        <v>37</v>
      </c>
      <c r="E2096" s="2" t="str" cm="1">
        <f t="array" ref="E2096">_xlfn.SWITCH(TRUE,D2096&lt;25,"18 to 25",D2096&lt;40,"25 to 40",D2096&lt;50,"40 to 50",D2096&lt;60,"50 to 60","60+")</f>
        <v>25 to 40</v>
      </c>
      <c r="F2096" s="2" t="s">
        <v>25</v>
      </c>
      <c r="G2096" s="2" t="s">
        <v>26</v>
      </c>
      <c r="H2096" s="2" t="s">
        <v>259</v>
      </c>
      <c r="I2096" s="3">
        <v>43984</v>
      </c>
      <c r="J2096" s="2"/>
      <c r="K2096" s="2">
        <v>4.46</v>
      </c>
      <c r="L2096" s="2" t="str" cm="1">
        <f t="array" ref="L2096">_xlfn.SWITCH(TRUE,K2096&lt;2,"1 to 2 yrs",K2096&lt;5,"2 to 5 yrs",K2096&lt;10,"5 to 10 yrs",K2096&lt;20,"10 to 20 yrs","20+")</f>
        <v>2 to 5 yrs</v>
      </c>
      <c r="M2096" s="2">
        <v>66975</v>
      </c>
      <c r="N2096" s="4">
        <v>0.25</v>
      </c>
      <c r="O2096" s="5">
        <f t="shared" si="32"/>
        <v>83718.75</v>
      </c>
      <c r="P2096" s="2" t="s">
        <v>58</v>
      </c>
      <c r="Q2096" s="2">
        <v>1622</v>
      </c>
      <c r="R2096" s="2">
        <v>22</v>
      </c>
      <c r="S2096" s="2" t="s">
        <v>38</v>
      </c>
    </row>
    <row r="2097" spans="1:19" x14ac:dyDescent="0.3">
      <c r="A2097" s="2">
        <v>3096</v>
      </c>
      <c r="B2097" s="2" t="s">
        <v>1225</v>
      </c>
      <c r="C2097" s="2" t="s">
        <v>17</v>
      </c>
      <c r="D2097" s="2">
        <v>54</v>
      </c>
      <c r="E2097" s="2" t="str" cm="1">
        <f t="array" ref="E2097">_xlfn.SWITCH(TRUE,D2097&lt;25,"18 to 25",D2097&lt;40,"25 to 40",D2097&lt;50,"40 to 50",D2097&lt;60,"50 to 60","60+")</f>
        <v>50 to 60</v>
      </c>
      <c r="F2097" s="2" t="s">
        <v>50</v>
      </c>
      <c r="G2097" s="2" t="s">
        <v>19</v>
      </c>
      <c r="H2097" s="2" t="s">
        <v>141</v>
      </c>
      <c r="I2097" s="3">
        <v>44852</v>
      </c>
      <c r="J2097" s="2"/>
      <c r="K2097" s="2">
        <v>2.08</v>
      </c>
      <c r="L2097" s="2" t="str" cm="1">
        <f t="array" ref="L2097">_xlfn.SWITCH(TRUE,K2097&lt;2,"1 to 2 yrs",K2097&lt;5,"2 to 5 yrs",K2097&lt;10,"5 to 10 yrs",K2097&lt;20,"10 to 20 yrs","20+")</f>
        <v>2 to 5 yrs</v>
      </c>
      <c r="M2097" s="2">
        <v>82028</v>
      </c>
      <c r="N2097" s="4">
        <v>0.5</v>
      </c>
      <c r="O2097" s="5">
        <f t="shared" si="32"/>
        <v>123042</v>
      </c>
      <c r="P2097" s="2" t="s">
        <v>28</v>
      </c>
      <c r="Q2097" s="2"/>
      <c r="R2097" s="2">
        <v>44</v>
      </c>
      <c r="S2097" s="2" t="s">
        <v>29</v>
      </c>
    </row>
    <row r="2098" spans="1:19" x14ac:dyDescent="0.3">
      <c r="A2098" s="2">
        <v>3097</v>
      </c>
      <c r="B2098" s="2" t="s">
        <v>675</v>
      </c>
      <c r="C2098" s="2" t="s">
        <v>24</v>
      </c>
      <c r="D2098" s="2">
        <v>33</v>
      </c>
      <c r="E2098" s="2" t="str" cm="1">
        <f t="array" ref="E2098">_xlfn.SWITCH(TRUE,D2098&lt;25,"18 to 25",D2098&lt;40,"25 to 40",D2098&lt;50,"40 to 50",D2098&lt;60,"50 to 60","60+")</f>
        <v>25 to 40</v>
      </c>
      <c r="F2098" s="2" t="s">
        <v>18</v>
      </c>
      <c r="G2098" s="2" t="s">
        <v>32</v>
      </c>
      <c r="H2098" s="2" t="s">
        <v>20</v>
      </c>
      <c r="I2098" s="3">
        <v>42983</v>
      </c>
      <c r="J2098" s="2"/>
      <c r="K2098" s="2">
        <v>7.2</v>
      </c>
      <c r="L2098" s="2" t="str" cm="1">
        <f t="array" ref="L2098">_xlfn.SWITCH(TRUE,K2098&lt;2,"1 to 2 yrs",K2098&lt;5,"2 to 5 yrs",K2098&lt;10,"5 to 10 yrs",K2098&lt;20,"10 to 20 yrs","20+")</f>
        <v>5 to 10 yrs</v>
      </c>
      <c r="M2098" s="2">
        <v>78593</v>
      </c>
      <c r="N2098" s="4">
        <v>0.1</v>
      </c>
      <c r="O2098" s="5">
        <f t="shared" si="32"/>
        <v>86452.3</v>
      </c>
      <c r="P2098" s="2" t="s">
        <v>28</v>
      </c>
      <c r="Q2098" s="2">
        <v>1418</v>
      </c>
      <c r="R2098" s="2">
        <v>21</v>
      </c>
      <c r="S2098" s="2" t="s">
        <v>22</v>
      </c>
    </row>
    <row r="2099" spans="1:19" x14ac:dyDescent="0.3">
      <c r="A2099" s="2">
        <v>3098</v>
      </c>
      <c r="B2099" s="2" t="s">
        <v>596</v>
      </c>
      <c r="C2099" s="2" t="s">
        <v>24</v>
      </c>
      <c r="D2099" s="2">
        <v>55</v>
      </c>
      <c r="E2099" s="2" t="str" cm="1">
        <f t="array" ref="E2099">_xlfn.SWITCH(TRUE,D2099&lt;25,"18 to 25",D2099&lt;40,"25 to 40",D2099&lt;50,"40 to 50",D2099&lt;60,"50 to 60","60+")</f>
        <v>50 to 60</v>
      </c>
      <c r="F2099" s="2" t="s">
        <v>31</v>
      </c>
      <c r="G2099" s="2" t="s">
        <v>19</v>
      </c>
      <c r="H2099" s="2" t="s">
        <v>106</v>
      </c>
      <c r="I2099" s="3">
        <v>44697</v>
      </c>
      <c r="J2099" s="2"/>
      <c r="K2099" s="2">
        <v>2.5099999999999998</v>
      </c>
      <c r="L2099" s="2" t="str" cm="1">
        <f t="array" ref="L2099">_xlfn.SWITCH(TRUE,K2099&lt;2,"1 to 2 yrs",K2099&lt;5,"2 to 5 yrs",K2099&lt;10,"5 to 10 yrs",K2099&lt;20,"10 to 20 yrs","20+")</f>
        <v>2 to 5 yrs</v>
      </c>
      <c r="M2099" s="2">
        <v>68711</v>
      </c>
      <c r="N2099" s="4">
        <v>0.1</v>
      </c>
      <c r="O2099" s="5">
        <f t="shared" si="32"/>
        <v>75582.100000000006</v>
      </c>
      <c r="P2099" s="2" t="s">
        <v>28</v>
      </c>
      <c r="Q2099" s="2"/>
      <c r="R2099" s="2">
        <v>48</v>
      </c>
      <c r="S2099" s="2" t="s">
        <v>52</v>
      </c>
    </row>
    <row r="2100" spans="1:19" x14ac:dyDescent="0.3">
      <c r="A2100" s="2">
        <v>3099</v>
      </c>
      <c r="B2100" s="2" t="s">
        <v>983</v>
      </c>
      <c r="C2100" s="2" t="s">
        <v>24</v>
      </c>
      <c r="D2100" s="2">
        <v>28</v>
      </c>
      <c r="E2100" s="2" t="str" cm="1">
        <f t="array" ref="E2100">_xlfn.SWITCH(TRUE,D2100&lt;25,"18 to 25",D2100&lt;40,"25 to 40",D2100&lt;50,"40 to 50",D2100&lt;60,"50 to 60","60+")</f>
        <v>25 to 40</v>
      </c>
      <c r="F2100" s="2" t="s">
        <v>75</v>
      </c>
      <c r="G2100" s="2" t="s">
        <v>26</v>
      </c>
      <c r="H2100" s="2" t="s">
        <v>174</v>
      </c>
      <c r="I2100" s="3">
        <v>42686</v>
      </c>
      <c r="J2100" s="3">
        <v>44960</v>
      </c>
      <c r="K2100" s="2">
        <v>6.23</v>
      </c>
      <c r="L2100" s="2" t="str" cm="1">
        <f t="array" ref="L2100">_xlfn.SWITCH(TRUE,K2100&lt;2,"1 to 2 yrs",K2100&lt;5,"2 to 5 yrs",K2100&lt;10,"5 to 10 yrs",K2100&lt;20,"10 to 20 yrs","20+")</f>
        <v>5 to 10 yrs</v>
      </c>
      <c r="M2100" s="2">
        <v>93888</v>
      </c>
      <c r="N2100" s="4">
        <v>0.2</v>
      </c>
      <c r="O2100" s="5">
        <f t="shared" si="32"/>
        <v>112665.60000000001</v>
      </c>
      <c r="P2100" s="2" t="s">
        <v>58</v>
      </c>
      <c r="Q2100" s="2">
        <v>2315</v>
      </c>
      <c r="R2100" s="2">
        <v>47</v>
      </c>
      <c r="S2100" s="2" t="s">
        <v>48</v>
      </c>
    </row>
    <row r="2101" spans="1:19" x14ac:dyDescent="0.3">
      <c r="A2101" s="2">
        <v>3100</v>
      </c>
      <c r="B2101" s="2" t="s">
        <v>540</v>
      </c>
      <c r="C2101" s="2" t="s">
        <v>17</v>
      </c>
      <c r="D2101" s="2">
        <v>32</v>
      </c>
      <c r="E2101" s="2" t="str" cm="1">
        <f t="array" ref="E2101">_xlfn.SWITCH(TRUE,D2101&lt;25,"18 to 25",D2101&lt;40,"25 to 40",D2101&lt;50,"40 to 50",D2101&lt;60,"50 to 60","60+")</f>
        <v>25 to 40</v>
      </c>
      <c r="F2101" s="2" t="s">
        <v>56</v>
      </c>
      <c r="G2101" s="2" t="s">
        <v>32</v>
      </c>
      <c r="H2101" s="2" t="s">
        <v>61</v>
      </c>
      <c r="I2101" s="3">
        <v>44209</v>
      </c>
      <c r="J2101" s="2"/>
      <c r="K2101" s="2">
        <v>3.84</v>
      </c>
      <c r="L2101" s="2" t="str" cm="1">
        <f t="array" ref="L2101">_xlfn.SWITCH(TRUE,K2101&lt;2,"1 to 2 yrs",K2101&lt;5,"2 to 5 yrs",K2101&lt;10,"5 to 10 yrs",K2101&lt;20,"10 to 20 yrs","20+")</f>
        <v>2 to 5 yrs</v>
      </c>
      <c r="M2101" s="2">
        <v>109916</v>
      </c>
      <c r="N2101" s="4">
        <v>0.15</v>
      </c>
      <c r="O2101" s="5">
        <f t="shared" si="32"/>
        <v>126403.4</v>
      </c>
      <c r="P2101" s="2" t="s">
        <v>42</v>
      </c>
      <c r="Q2101" s="2">
        <v>1432</v>
      </c>
      <c r="R2101" s="2">
        <v>62</v>
      </c>
      <c r="S2101" s="2" t="s">
        <v>90</v>
      </c>
    </row>
    <row r="2102" spans="1:19" x14ac:dyDescent="0.3">
      <c r="A2102" s="2">
        <v>3101</v>
      </c>
      <c r="B2102" s="2" t="s">
        <v>861</v>
      </c>
      <c r="C2102" s="2" t="s">
        <v>17</v>
      </c>
      <c r="D2102" s="2">
        <v>52</v>
      </c>
      <c r="E2102" s="2" t="str" cm="1">
        <f t="array" ref="E2102">_xlfn.SWITCH(TRUE,D2102&lt;25,"18 to 25",D2102&lt;40,"25 to 40",D2102&lt;50,"40 to 50",D2102&lt;60,"50 to 60","60+")</f>
        <v>50 to 60</v>
      </c>
      <c r="F2102" s="2" t="s">
        <v>92</v>
      </c>
      <c r="G2102" s="2" t="s">
        <v>19</v>
      </c>
      <c r="H2102" s="2" t="s">
        <v>190</v>
      </c>
      <c r="I2102" s="3">
        <v>44434</v>
      </c>
      <c r="J2102" s="3">
        <v>45303</v>
      </c>
      <c r="K2102" s="2">
        <v>2.38</v>
      </c>
      <c r="L2102" s="2" t="str" cm="1">
        <f t="array" ref="L2102">_xlfn.SWITCH(TRUE,K2102&lt;2,"1 to 2 yrs",K2102&lt;5,"2 to 5 yrs",K2102&lt;10,"5 to 10 yrs",K2102&lt;20,"10 to 20 yrs","20+")</f>
        <v>2 to 5 yrs</v>
      </c>
      <c r="M2102" s="2">
        <v>59691</v>
      </c>
      <c r="N2102" s="4">
        <v>0.15</v>
      </c>
      <c r="O2102" s="5">
        <f t="shared" si="32"/>
        <v>68644.649999999994</v>
      </c>
      <c r="P2102" s="2" t="s">
        <v>28</v>
      </c>
      <c r="Q2102" s="2">
        <v>1191</v>
      </c>
      <c r="R2102" s="2">
        <v>47</v>
      </c>
      <c r="S2102" s="2" t="s">
        <v>79</v>
      </c>
    </row>
    <row r="2103" spans="1:19" x14ac:dyDescent="0.3">
      <c r="A2103" s="2">
        <v>3102</v>
      </c>
      <c r="B2103" s="2" t="s">
        <v>1226</v>
      </c>
      <c r="C2103" s="2" t="s">
        <v>17</v>
      </c>
      <c r="D2103" s="2">
        <v>50</v>
      </c>
      <c r="E2103" s="2" t="str" cm="1">
        <f t="array" ref="E2103">_xlfn.SWITCH(TRUE,D2103&lt;25,"18 to 25",D2103&lt;40,"25 to 40",D2103&lt;50,"40 to 50",D2103&lt;60,"50 to 60","60+")</f>
        <v>50 to 60</v>
      </c>
      <c r="F2103" s="2" t="s">
        <v>25</v>
      </c>
      <c r="G2103" s="2" t="s">
        <v>19</v>
      </c>
      <c r="H2103" s="2" t="s">
        <v>259</v>
      </c>
      <c r="I2103" s="3">
        <v>43426</v>
      </c>
      <c r="J2103" s="2"/>
      <c r="K2103" s="2">
        <v>5.98</v>
      </c>
      <c r="L2103" s="2" t="str" cm="1">
        <f t="array" ref="L2103">_xlfn.SWITCH(TRUE,K2103&lt;2,"1 to 2 yrs",K2103&lt;5,"2 to 5 yrs",K2103&lt;10,"5 to 10 yrs",K2103&lt;20,"10 to 20 yrs","20+")</f>
        <v>5 to 10 yrs</v>
      </c>
      <c r="M2103" s="2">
        <v>57829</v>
      </c>
      <c r="N2103" s="4">
        <v>0.3</v>
      </c>
      <c r="O2103" s="5">
        <f t="shared" si="32"/>
        <v>75177.7</v>
      </c>
      <c r="P2103" s="2" t="s">
        <v>28</v>
      </c>
      <c r="Q2103" s="2">
        <v>1315</v>
      </c>
      <c r="R2103" s="2">
        <v>43</v>
      </c>
      <c r="S2103" s="2" t="s">
        <v>157</v>
      </c>
    </row>
    <row r="2104" spans="1:19" x14ac:dyDescent="0.3">
      <c r="A2104" s="2">
        <v>3103</v>
      </c>
      <c r="B2104" s="2" t="s">
        <v>1227</v>
      </c>
      <c r="C2104" s="2" t="s">
        <v>17</v>
      </c>
      <c r="D2104" s="2">
        <v>34</v>
      </c>
      <c r="E2104" s="2" t="str" cm="1">
        <f t="array" ref="E2104">_xlfn.SWITCH(TRUE,D2104&lt;25,"18 to 25",D2104&lt;40,"25 to 40",D2104&lt;50,"40 to 50",D2104&lt;60,"50 to 60","60+")</f>
        <v>25 to 40</v>
      </c>
      <c r="F2104" s="2" t="s">
        <v>18</v>
      </c>
      <c r="G2104" s="2" t="s">
        <v>19</v>
      </c>
      <c r="H2104" s="2" t="s">
        <v>216</v>
      </c>
      <c r="I2104" s="3">
        <v>42326</v>
      </c>
      <c r="J2104" s="2"/>
      <c r="K2104" s="2">
        <v>9</v>
      </c>
      <c r="L2104" s="2" t="str" cm="1">
        <f t="array" ref="L2104">_xlfn.SWITCH(TRUE,K2104&lt;2,"1 to 2 yrs",K2104&lt;5,"2 to 5 yrs",K2104&lt;10,"5 to 10 yrs",K2104&lt;20,"10 to 20 yrs","20+")</f>
        <v>5 to 10 yrs</v>
      </c>
      <c r="M2104" s="2">
        <v>100328</v>
      </c>
      <c r="N2104" s="4">
        <v>0.15</v>
      </c>
      <c r="O2104" s="5">
        <f t="shared" si="32"/>
        <v>115377.2</v>
      </c>
      <c r="P2104" s="2" t="s">
        <v>42</v>
      </c>
      <c r="Q2104" s="2">
        <v>1874</v>
      </c>
      <c r="R2104" s="2">
        <v>50</v>
      </c>
      <c r="S2104" s="2" t="s">
        <v>22</v>
      </c>
    </row>
    <row r="2105" spans="1:19" x14ac:dyDescent="0.3">
      <c r="A2105" s="2">
        <v>3104</v>
      </c>
      <c r="B2105" s="2" t="s">
        <v>494</v>
      </c>
      <c r="C2105" s="2" t="s">
        <v>24</v>
      </c>
      <c r="D2105" s="2">
        <v>52</v>
      </c>
      <c r="E2105" s="2" t="str" cm="1">
        <f t="array" ref="E2105">_xlfn.SWITCH(TRUE,D2105&lt;25,"18 to 25",D2105&lt;40,"25 to 40",D2105&lt;50,"40 to 50",D2105&lt;60,"50 to 60","60+")</f>
        <v>50 to 60</v>
      </c>
      <c r="F2105" s="2" t="s">
        <v>31</v>
      </c>
      <c r="G2105" s="2" t="s">
        <v>19</v>
      </c>
      <c r="H2105" s="2" t="s">
        <v>72</v>
      </c>
      <c r="I2105" s="3">
        <v>43102</v>
      </c>
      <c r="J2105" s="2"/>
      <c r="K2105" s="2">
        <v>6.87</v>
      </c>
      <c r="L2105" s="2" t="str" cm="1">
        <f t="array" ref="L2105">_xlfn.SWITCH(TRUE,K2105&lt;2,"1 to 2 yrs",K2105&lt;5,"2 to 5 yrs",K2105&lt;10,"5 to 10 yrs",K2105&lt;20,"10 to 20 yrs","20+")</f>
        <v>5 to 10 yrs</v>
      </c>
      <c r="M2105" s="2">
        <v>79860</v>
      </c>
      <c r="N2105" s="4">
        <v>0.1</v>
      </c>
      <c r="O2105" s="5">
        <f t="shared" si="32"/>
        <v>87846</v>
      </c>
      <c r="P2105" s="2" t="s">
        <v>21</v>
      </c>
      <c r="Q2105" s="2">
        <v>1665</v>
      </c>
      <c r="R2105" s="2">
        <v>61</v>
      </c>
      <c r="S2105" s="2" t="s">
        <v>84</v>
      </c>
    </row>
    <row r="2106" spans="1:19" x14ac:dyDescent="0.3">
      <c r="A2106" s="2">
        <v>3105</v>
      </c>
      <c r="B2106" s="2" t="s">
        <v>487</v>
      </c>
      <c r="C2106" s="2" t="s">
        <v>24</v>
      </c>
      <c r="D2106" s="2">
        <v>23</v>
      </c>
      <c r="E2106" s="2" t="str" cm="1">
        <f t="array" ref="E2106">_xlfn.SWITCH(TRUE,D2106&lt;25,"18 to 25",D2106&lt;40,"25 to 40",D2106&lt;50,"40 to 50",D2106&lt;60,"50 to 60","60+")</f>
        <v>18 to 25</v>
      </c>
      <c r="F2106" s="2" t="s">
        <v>92</v>
      </c>
      <c r="G2106" s="2" t="s">
        <v>19</v>
      </c>
      <c r="H2106" s="2" t="s">
        <v>93</v>
      </c>
      <c r="I2106" s="3">
        <v>43445</v>
      </c>
      <c r="J2106" s="3">
        <v>45288</v>
      </c>
      <c r="K2106" s="2">
        <v>5.05</v>
      </c>
      <c r="L2106" s="2" t="str" cm="1">
        <f t="array" ref="L2106">_xlfn.SWITCH(TRUE,K2106&lt;2,"1 to 2 yrs",K2106&lt;5,"2 to 5 yrs",K2106&lt;10,"5 to 10 yrs",K2106&lt;20,"10 to 20 yrs","20+")</f>
        <v>5 to 10 yrs</v>
      </c>
      <c r="M2106" s="2">
        <v>65142</v>
      </c>
      <c r="N2106" s="4">
        <v>0.2</v>
      </c>
      <c r="O2106" s="5">
        <f t="shared" si="32"/>
        <v>78170.399999999994</v>
      </c>
      <c r="P2106" s="2" t="s">
        <v>28</v>
      </c>
      <c r="Q2106" s="2">
        <v>1421</v>
      </c>
      <c r="R2106" s="2">
        <v>78</v>
      </c>
      <c r="S2106" s="2" t="s">
        <v>87</v>
      </c>
    </row>
    <row r="2107" spans="1:19" x14ac:dyDescent="0.3">
      <c r="A2107" s="2">
        <v>3106</v>
      </c>
      <c r="B2107" s="2" t="s">
        <v>161</v>
      </c>
      <c r="C2107" s="2" t="s">
        <v>24</v>
      </c>
      <c r="D2107" s="2">
        <v>60</v>
      </c>
      <c r="E2107" s="2" t="str" cm="1">
        <f t="array" ref="E2107">_xlfn.SWITCH(TRUE,D2107&lt;25,"18 to 25",D2107&lt;40,"25 to 40",D2107&lt;50,"40 to 50",D2107&lt;60,"50 to 60","60+")</f>
        <v>60+</v>
      </c>
      <c r="F2107" s="2" t="s">
        <v>92</v>
      </c>
      <c r="G2107" s="2" t="s">
        <v>26</v>
      </c>
      <c r="H2107" s="2" t="s">
        <v>171</v>
      </c>
      <c r="I2107" s="3">
        <v>43575</v>
      </c>
      <c r="J2107" s="2"/>
      <c r="K2107" s="2">
        <v>5.58</v>
      </c>
      <c r="L2107" s="2" t="str" cm="1">
        <f t="array" ref="L2107">_xlfn.SWITCH(TRUE,K2107&lt;2,"1 to 2 yrs",K2107&lt;5,"2 to 5 yrs",K2107&lt;10,"5 to 10 yrs",K2107&lt;20,"10 to 20 yrs","20+")</f>
        <v>5 to 10 yrs</v>
      </c>
      <c r="M2107" s="2">
        <v>70218</v>
      </c>
      <c r="N2107" s="4">
        <v>0.25</v>
      </c>
      <c r="O2107" s="5">
        <f t="shared" si="32"/>
        <v>87772.5</v>
      </c>
      <c r="P2107" s="2" t="s">
        <v>42</v>
      </c>
      <c r="Q2107" s="2">
        <v>1859</v>
      </c>
      <c r="R2107" s="2">
        <v>40</v>
      </c>
      <c r="S2107" s="2" t="s">
        <v>38</v>
      </c>
    </row>
    <row r="2108" spans="1:19" x14ac:dyDescent="0.3">
      <c r="A2108" s="2">
        <v>3107</v>
      </c>
      <c r="B2108" s="2" t="s">
        <v>747</v>
      </c>
      <c r="C2108" s="2" t="s">
        <v>17</v>
      </c>
      <c r="D2108" s="2">
        <v>36</v>
      </c>
      <c r="E2108" s="2" t="str" cm="1">
        <f t="array" ref="E2108">_xlfn.SWITCH(TRUE,D2108&lt;25,"18 to 25",D2108&lt;40,"25 to 40",D2108&lt;50,"40 to 50",D2108&lt;60,"50 to 60","60+")</f>
        <v>25 to 40</v>
      </c>
      <c r="F2108" s="2" t="s">
        <v>92</v>
      </c>
      <c r="G2108" s="2" t="s">
        <v>19</v>
      </c>
      <c r="H2108" s="2" t="s">
        <v>93</v>
      </c>
      <c r="I2108" s="3">
        <v>42793</v>
      </c>
      <c r="J2108" s="2"/>
      <c r="K2108" s="2">
        <v>7.72</v>
      </c>
      <c r="L2108" s="2" t="str" cm="1">
        <f t="array" ref="L2108">_xlfn.SWITCH(TRUE,K2108&lt;2,"1 to 2 yrs",K2108&lt;5,"2 to 5 yrs",K2108&lt;10,"5 to 10 yrs",K2108&lt;20,"10 to 20 yrs","20+")</f>
        <v>5 to 10 yrs</v>
      </c>
      <c r="M2108" s="2">
        <v>82950</v>
      </c>
      <c r="N2108" s="4">
        <v>0</v>
      </c>
      <c r="O2108" s="5">
        <f t="shared" si="32"/>
        <v>82950</v>
      </c>
      <c r="P2108" s="2" t="s">
        <v>28</v>
      </c>
      <c r="Q2108" s="2">
        <v>2489</v>
      </c>
      <c r="R2108" s="2">
        <v>79</v>
      </c>
      <c r="S2108" s="2" t="s">
        <v>54</v>
      </c>
    </row>
    <row r="2109" spans="1:19" x14ac:dyDescent="0.3">
      <c r="A2109" s="2">
        <v>3108</v>
      </c>
      <c r="B2109" s="2" t="s">
        <v>1228</v>
      </c>
      <c r="C2109" s="2" t="s">
        <v>17</v>
      </c>
      <c r="D2109" s="2">
        <v>32</v>
      </c>
      <c r="E2109" s="2" t="str" cm="1">
        <f t="array" ref="E2109">_xlfn.SWITCH(TRUE,D2109&lt;25,"18 to 25",D2109&lt;40,"25 to 40",D2109&lt;50,"40 to 50",D2109&lt;60,"50 to 60","60+")</f>
        <v>25 to 40</v>
      </c>
      <c r="F2109" s="2" t="s">
        <v>25</v>
      </c>
      <c r="G2109" s="2" t="s">
        <v>19</v>
      </c>
      <c r="H2109" s="2" t="s">
        <v>259</v>
      </c>
      <c r="I2109" s="3">
        <v>43052</v>
      </c>
      <c r="J2109" s="2"/>
      <c r="K2109" s="2">
        <v>7.01</v>
      </c>
      <c r="L2109" s="2" t="str" cm="1">
        <f t="array" ref="L2109">_xlfn.SWITCH(TRUE,K2109&lt;2,"1 to 2 yrs",K2109&lt;5,"2 to 5 yrs",K2109&lt;10,"5 to 10 yrs",K2109&lt;20,"10 to 20 yrs","20+")</f>
        <v>5 to 10 yrs</v>
      </c>
      <c r="M2109" s="2">
        <v>75909</v>
      </c>
      <c r="N2109" s="4">
        <v>0.2</v>
      </c>
      <c r="O2109" s="5">
        <f t="shared" si="32"/>
        <v>91090.8</v>
      </c>
      <c r="P2109" s="2" t="s">
        <v>58</v>
      </c>
      <c r="Q2109" s="2">
        <v>1396</v>
      </c>
      <c r="R2109" s="2">
        <v>26</v>
      </c>
      <c r="S2109" s="2" t="s">
        <v>79</v>
      </c>
    </row>
    <row r="2110" spans="1:19" x14ac:dyDescent="0.3">
      <c r="A2110" s="2">
        <v>3109</v>
      </c>
      <c r="B2110" s="2" t="s">
        <v>327</v>
      </c>
      <c r="C2110" s="2" t="s">
        <v>17</v>
      </c>
      <c r="D2110" s="2">
        <v>55</v>
      </c>
      <c r="E2110" s="2" t="str" cm="1">
        <f t="array" ref="E2110">_xlfn.SWITCH(TRUE,D2110&lt;25,"18 to 25",D2110&lt;40,"25 to 40",D2110&lt;50,"40 to 50",D2110&lt;60,"50 to 60","60+")</f>
        <v>50 to 60</v>
      </c>
      <c r="F2110" s="2" t="s">
        <v>36</v>
      </c>
      <c r="G2110" s="2" t="s">
        <v>26</v>
      </c>
      <c r="H2110" s="2" t="s">
        <v>241</v>
      </c>
      <c r="I2110" s="3">
        <v>42156</v>
      </c>
      <c r="J2110" s="3">
        <v>44154</v>
      </c>
      <c r="K2110" s="2">
        <v>5.47</v>
      </c>
      <c r="L2110" s="2" t="str" cm="1">
        <f t="array" ref="L2110">_xlfn.SWITCH(TRUE,K2110&lt;2,"1 to 2 yrs",K2110&lt;5,"2 to 5 yrs",K2110&lt;10,"5 to 10 yrs",K2110&lt;20,"10 to 20 yrs","20+")</f>
        <v>5 to 10 yrs</v>
      </c>
      <c r="M2110" s="2">
        <v>66304</v>
      </c>
      <c r="N2110" s="4">
        <v>0</v>
      </c>
      <c r="O2110" s="5">
        <f t="shared" si="32"/>
        <v>66304</v>
      </c>
      <c r="P2110" s="2" t="s">
        <v>58</v>
      </c>
      <c r="Q2110" s="2"/>
      <c r="R2110" s="2">
        <v>95</v>
      </c>
      <c r="S2110" s="2" t="s">
        <v>117</v>
      </c>
    </row>
    <row r="2111" spans="1:19" x14ac:dyDescent="0.3">
      <c r="A2111" s="2">
        <v>3110</v>
      </c>
      <c r="B2111" s="2" t="s">
        <v>1229</v>
      </c>
      <c r="C2111" s="2" t="s">
        <v>24</v>
      </c>
      <c r="D2111" s="2">
        <v>60</v>
      </c>
      <c r="E2111" s="2" t="str" cm="1">
        <f t="array" ref="E2111">_xlfn.SWITCH(TRUE,D2111&lt;25,"18 to 25",D2111&lt;40,"25 to 40",D2111&lt;50,"40 to 50",D2111&lt;60,"50 to 60","60+")</f>
        <v>60+</v>
      </c>
      <c r="F2111" s="2" t="s">
        <v>31</v>
      </c>
      <c r="G2111" s="2" t="s">
        <v>19</v>
      </c>
      <c r="H2111" s="2" t="s">
        <v>33</v>
      </c>
      <c r="I2111" s="3">
        <v>44483</v>
      </c>
      <c r="J2111" s="2"/>
      <c r="K2111" s="2">
        <v>3.09</v>
      </c>
      <c r="L2111" s="2" t="str" cm="1">
        <f t="array" ref="L2111">_xlfn.SWITCH(TRUE,K2111&lt;2,"1 to 2 yrs",K2111&lt;5,"2 to 5 yrs",K2111&lt;10,"5 to 10 yrs",K2111&lt;20,"10 to 20 yrs","20+")</f>
        <v>2 to 5 yrs</v>
      </c>
      <c r="M2111" s="2">
        <v>55014</v>
      </c>
      <c r="N2111" s="4">
        <v>0.15</v>
      </c>
      <c r="O2111" s="5">
        <f t="shared" si="32"/>
        <v>63266.1</v>
      </c>
      <c r="P2111" s="2" t="s">
        <v>28</v>
      </c>
      <c r="Q2111" s="2">
        <v>3098</v>
      </c>
      <c r="R2111" s="2">
        <v>97</v>
      </c>
      <c r="S2111" s="2" t="s">
        <v>43</v>
      </c>
    </row>
    <row r="2112" spans="1:19" x14ac:dyDescent="0.3">
      <c r="A2112" s="2">
        <v>3111</v>
      </c>
      <c r="B2112" s="2" t="s">
        <v>428</v>
      </c>
      <c r="C2112" s="2" t="s">
        <v>24</v>
      </c>
      <c r="D2112" s="2">
        <v>25</v>
      </c>
      <c r="E2112" s="2" t="str" cm="1">
        <f t="array" ref="E2112">_xlfn.SWITCH(TRUE,D2112&lt;25,"18 to 25",D2112&lt;40,"25 to 40",D2112&lt;50,"40 to 50",D2112&lt;60,"50 to 60","60+")</f>
        <v>25 to 40</v>
      </c>
      <c r="F2112" s="2" t="s">
        <v>36</v>
      </c>
      <c r="G2112" s="2" t="s">
        <v>19</v>
      </c>
      <c r="H2112" s="2" t="s">
        <v>122</v>
      </c>
      <c r="I2112" s="3">
        <v>45338</v>
      </c>
      <c r="J2112" s="2"/>
      <c r="K2112" s="2">
        <v>0.75</v>
      </c>
      <c r="L2112" s="2" t="str" cm="1">
        <f t="array" ref="L2112">_xlfn.SWITCH(TRUE,K2112&lt;2,"1 to 2 yrs",K2112&lt;5,"2 to 5 yrs",K2112&lt;10,"5 to 10 yrs",K2112&lt;20,"10 to 20 yrs","20+")</f>
        <v>1 to 2 yrs</v>
      </c>
      <c r="M2112" s="2">
        <v>65282</v>
      </c>
      <c r="N2112" s="4">
        <v>0.1</v>
      </c>
      <c r="O2112" s="5">
        <f t="shared" si="32"/>
        <v>71810.2</v>
      </c>
      <c r="P2112" s="2" t="s">
        <v>28</v>
      </c>
      <c r="Q2112" s="2">
        <v>1783</v>
      </c>
      <c r="R2112" s="2">
        <v>56</v>
      </c>
      <c r="S2112" s="2" t="s">
        <v>73</v>
      </c>
    </row>
    <row r="2113" spans="1:19" x14ac:dyDescent="0.3">
      <c r="A2113" s="2">
        <v>3112</v>
      </c>
      <c r="B2113" s="2" t="s">
        <v>450</v>
      </c>
      <c r="C2113" s="2" t="s">
        <v>17</v>
      </c>
      <c r="D2113" s="2">
        <v>32</v>
      </c>
      <c r="E2113" s="2" t="str" cm="1">
        <f t="array" ref="E2113">_xlfn.SWITCH(TRUE,D2113&lt;25,"18 to 25",D2113&lt;40,"25 to 40",D2113&lt;50,"40 to 50",D2113&lt;60,"50 to 60","60+")</f>
        <v>25 to 40</v>
      </c>
      <c r="F2113" s="2" t="s">
        <v>46</v>
      </c>
      <c r="G2113" s="2" t="s">
        <v>32</v>
      </c>
      <c r="H2113" s="2" t="s">
        <v>130</v>
      </c>
      <c r="I2113" s="3">
        <v>42305</v>
      </c>
      <c r="J2113" s="3">
        <v>45196</v>
      </c>
      <c r="K2113" s="2">
        <v>7.92</v>
      </c>
      <c r="L2113" s="2" t="str" cm="1">
        <f t="array" ref="L2113">_xlfn.SWITCH(TRUE,K2113&lt;2,"1 to 2 yrs",K2113&lt;5,"2 to 5 yrs",K2113&lt;10,"5 to 10 yrs",K2113&lt;20,"10 to 20 yrs","20+")</f>
        <v>5 to 10 yrs</v>
      </c>
      <c r="M2113" s="2">
        <v>112198</v>
      </c>
      <c r="N2113" s="4">
        <v>0.1</v>
      </c>
      <c r="O2113" s="5">
        <f t="shared" si="32"/>
        <v>123417.8</v>
      </c>
      <c r="P2113" s="2" t="s">
        <v>28</v>
      </c>
      <c r="Q2113" s="2">
        <v>2455</v>
      </c>
      <c r="R2113" s="2">
        <v>41</v>
      </c>
      <c r="S2113" s="2" t="s">
        <v>84</v>
      </c>
    </row>
    <row r="2114" spans="1:19" x14ac:dyDescent="0.3">
      <c r="A2114" s="2">
        <v>3113</v>
      </c>
      <c r="B2114" s="2" t="s">
        <v>1230</v>
      </c>
      <c r="C2114" s="2" t="s">
        <v>24</v>
      </c>
      <c r="D2114" s="2">
        <v>50</v>
      </c>
      <c r="E2114" s="2" t="str" cm="1">
        <f t="array" ref="E2114">_xlfn.SWITCH(TRUE,D2114&lt;25,"18 to 25",D2114&lt;40,"25 to 40",D2114&lt;50,"40 to 50",D2114&lt;60,"50 to 60","60+")</f>
        <v>50 to 60</v>
      </c>
      <c r="F2114" s="2" t="s">
        <v>25</v>
      </c>
      <c r="G2114" s="2" t="s">
        <v>32</v>
      </c>
      <c r="H2114" s="2" t="s">
        <v>259</v>
      </c>
      <c r="I2114" s="3">
        <v>44291</v>
      </c>
      <c r="J2114" s="2"/>
      <c r="K2114" s="2">
        <v>3.62</v>
      </c>
      <c r="L2114" s="2" t="str" cm="1">
        <f t="array" ref="L2114">_xlfn.SWITCH(TRUE,K2114&lt;2,"1 to 2 yrs",K2114&lt;5,"2 to 5 yrs",K2114&lt;10,"5 to 10 yrs",K2114&lt;20,"10 to 20 yrs","20+")</f>
        <v>2 to 5 yrs</v>
      </c>
      <c r="M2114" s="2">
        <v>53236</v>
      </c>
      <c r="N2114" s="4">
        <v>0.15</v>
      </c>
      <c r="O2114" s="5">
        <f t="shared" si="32"/>
        <v>61221.4</v>
      </c>
      <c r="P2114" s="2" t="s">
        <v>42</v>
      </c>
      <c r="Q2114" s="2"/>
      <c r="R2114" s="2">
        <v>11</v>
      </c>
      <c r="S2114" s="2" t="s">
        <v>59</v>
      </c>
    </row>
    <row r="2115" spans="1:19" x14ac:dyDescent="0.3">
      <c r="A2115" s="2">
        <v>3114</v>
      </c>
      <c r="B2115" s="2" t="s">
        <v>279</v>
      </c>
      <c r="C2115" s="2" t="s">
        <v>17</v>
      </c>
      <c r="D2115" s="2">
        <v>23</v>
      </c>
      <c r="E2115" s="2" t="str" cm="1">
        <f t="array" ref="E2115">_xlfn.SWITCH(TRUE,D2115&lt;25,"18 to 25",D2115&lt;40,"25 to 40",D2115&lt;50,"40 to 50",D2115&lt;60,"50 to 60","60+")</f>
        <v>18 to 25</v>
      </c>
      <c r="F2115" s="2" t="s">
        <v>92</v>
      </c>
      <c r="G2115" s="2" t="s">
        <v>32</v>
      </c>
      <c r="H2115" s="2" t="s">
        <v>93</v>
      </c>
      <c r="I2115" s="3">
        <v>45260</v>
      </c>
      <c r="J2115" s="2"/>
      <c r="K2115" s="2">
        <v>0.96</v>
      </c>
      <c r="L2115" s="2" t="str" cm="1">
        <f t="array" ref="L2115">_xlfn.SWITCH(TRUE,K2115&lt;2,"1 to 2 yrs",K2115&lt;5,"2 to 5 yrs",K2115&lt;10,"5 to 10 yrs",K2115&lt;20,"10 to 20 yrs","20+")</f>
        <v>1 to 2 yrs</v>
      </c>
      <c r="M2115" s="2">
        <v>65688</v>
      </c>
      <c r="N2115" s="4">
        <v>0.25</v>
      </c>
      <c r="O2115" s="5">
        <f t="shared" ref="O2115:O2178" si="33">M2115+(M2115*N2115)</f>
        <v>82110</v>
      </c>
      <c r="P2115" s="2" t="s">
        <v>28</v>
      </c>
      <c r="Q2115" s="2">
        <v>1519</v>
      </c>
      <c r="R2115" s="2">
        <v>81</v>
      </c>
      <c r="S2115" s="2" t="s">
        <v>103</v>
      </c>
    </row>
    <row r="2116" spans="1:19" x14ac:dyDescent="0.3">
      <c r="A2116" s="2">
        <v>3115</v>
      </c>
      <c r="B2116" s="2" t="s">
        <v>1036</v>
      </c>
      <c r="C2116" s="2" t="s">
        <v>17</v>
      </c>
      <c r="D2116" s="2">
        <v>37</v>
      </c>
      <c r="E2116" s="2" t="str" cm="1">
        <f t="array" ref="E2116">_xlfn.SWITCH(TRUE,D2116&lt;25,"18 to 25",D2116&lt;40,"25 to 40",D2116&lt;50,"40 to 50",D2116&lt;60,"50 to 60","60+")</f>
        <v>25 to 40</v>
      </c>
      <c r="F2116" s="2" t="s">
        <v>92</v>
      </c>
      <c r="G2116" s="2" t="s">
        <v>19</v>
      </c>
      <c r="H2116" s="2" t="s">
        <v>108</v>
      </c>
      <c r="I2116" s="3">
        <v>43455</v>
      </c>
      <c r="J2116" s="3">
        <v>45622</v>
      </c>
      <c r="K2116" s="2">
        <v>5.93</v>
      </c>
      <c r="L2116" s="2" t="str" cm="1">
        <f t="array" ref="L2116">_xlfn.SWITCH(TRUE,K2116&lt;2,"1 to 2 yrs",K2116&lt;5,"2 to 5 yrs",K2116&lt;10,"5 to 10 yrs",K2116&lt;20,"10 to 20 yrs","20+")</f>
        <v>5 to 10 yrs</v>
      </c>
      <c r="M2116" s="2">
        <v>74202</v>
      </c>
      <c r="N2116" s="4">
        <v>0.2</v>
      </c>
      <c r="O2116" s="5">
        <f t="shared" si="33"/>
        <v>89042.4</v>
      </c>
      <c r="P2116" s="2" t="s">
        <v>58</v>
      </c>
      <c r="Q2116" s="2"/>
      <c r="R2116" s="2">
        <v>81</v>
      </c>
      <c r="S2116" s="2" t="s">
        <v>48</v>
      </c>
    </row>
    <row r="2117" spans="1:19" x14ac:dyDescent="0.3">
      <c r="A2117" s="2">
        <v>3116</v>
      </c>
      <c r="B2117" s="2" t="s">
        <v>778</v>
      </c>
      <c r="C2117" s="2" t="s">
        <v>24</v>
      </c>
      <c r="D2117" s="2">
        <v>60</v>
      </c>
      <c r="E2117" s="2" t="str" cm="1">
        <f t="array" ref="E2117">_xlfn.SWITCH(TRUE,D2117&lt;25,"18 to 25",D2117&lt;40,"25 to 40",D2117&lt;50,"40 to 50",D2117&lt;60,"50 to 60","60+")</f>
        <v>60+</v>
      </c>
      <c r="F2117" s="2" t="s">
        <v>25</v>
      </c>
      <c r="G2117" s="2" t="s">
        <v>19</v>
      </c>
      <c r="H2117" s="2" t="s">
        <v>136</v>
      </c>
      <c r="I2117" s="3">
        <v>44089</v>
      </c>
      <c r="J2117" s="3">
        <v>44939</v>
      </c>
      <c r="K2117" s="2">
        <v>2.33</v>
      </c>
      <c r="L2117" s="2" t="str" cm="1">
        <f t="array" ref="L2117">_xlfn.SWITCH(TRUE,K2117&lt;2,"1 to 2 yrs",K2117&lt;5,"2 to 5 yrs",K2117&lt;10,"5 to 10 yrs",K2117&lt;20,"10 to 20 yrs","20+")</f>
        <v>2 to 5 yrs</v>
      </c>
      <c r="M2117" s="2">
        <v>63589</v>
      </c>
      <c r="N2117" s="4">
        <v>0.25</v>
      </c>
      <c r="O2117" s="5">
        <f t="shared" si="33"/>
        <v>79486.25</v>
      </c>
      <c r="P2117" s="2" t="s">
        <v>58</v>
      </c>
      <c r="Q2117" s="2">
        <v>1945</v>
      </c>
      <c r="R2117" s="2">
        <v>59</v>
      </c>
      <c r="S2117" s="2" t="s">
        <v>117</v>
      </c>
    </row>
    <row r="2118" spans="1:19" x14ac:dyDescent="0.3">
      <c r="A2118" s="2">
        <v>3117</v>
      </c>
      <c r="B2118" s="2" t="s">
        <v>692</v>
      </c>
      <c r="C2118" s="2" t="s">
        <v>17</v>
      </c>
      <c r="D2118" s="2">
        <v>34</v>
      </c>
      <c r="E2118" s="2" t="str" cm="1">
        <f t="array" ref="E2118">_xlfn.SWITCH(TRUE,D2118&lt;25,"18 to 25",D2118&lt;40,"25 to 40",D2118&lt;50,"40 to 50",D2118&lt;60,"50 to 60","60+")</f>
        <v>25 to 40</v>
      </c>
      <c r="F2118" s="2" t="s">
        <v>46</v>
      </c>
      <c r="G2118" s="2" t="s">
        <v>19</v>
      </c>
      <c r="H2118" s="2" t="s">
        <v>130</v>
      </c>
      <c r="I2118" s="3">
        <v>42010</v>
      </c>
      <c r="J2118" s="2"/>
      <c r="K2118" s="2">
        <v>10.6</v>
      </c>
      <c r="L2118" s="2" t="str" cm="1">
        <f t="array" ref="L2118">_xlfn.SWITCH(TRUE,K2118&lt;2,"1 to 2 yrs",K2118&lt;5,"2 to 5 yrs",K2118&lt;10,"5 to 10 yrs",K2118&lt;20,"10 to 20 yrs","20+")</f>
        <v>10 to 20 yrs</v>
      </c>
      <c r="M2118" s="2">
        <v>116480</v>
      </c>
      <c r="N2118" s="4">
        <v>0.2</v>
      </c>
      <c r="O2118" s="5">
        <f t="shared" si="33"/>
        <v>139776</v>
      </c>
      <c r="P2118" s="2" t="s">
        <v>21</v>
      </c>
      <c r="Q2118" s="2">
        <v>2690</v>
      </c>
      <c r="R2118" s="2">
        <v>63</v>
      </c>
      <c r="S2118" s="2" t="s">
        <v>38</v>
      </c>
    </row>
    <row r="2119" spans="1:19" x14ac:dyDescent="0.3">
      <c r="A2119" s="2">
        <v>3118</v>
      </c>
      <c r="B2119" s="2" t="s">
        <v>1231</v>
      </c>
      <c r="C2119" s="2" t="s">
        <v>24</v>
      </c>
      <c r="D2119" s="2">
        <v>58</v>
      </c>
      <c r="E2119" s="2" t="str" cm="1">
        <f t="array" ref="E2119">_xlfn.SWITCH(TRUE,D2119&lt;25,"18 to 25",D2119&lt;40,"25 to 40",D2119&lt;50,"40 to 50",D2119&lt;60,"50 to 60","60+")</f>
        <v>50 to 60</v>
      </c>
      <c r="F2119" s="2" t="s">
        <v>50</v>
      </c>
      <c r="G2119" s="2" t="s">
        <v>19</v>
      </c>
      <c r="H2119" s="2" t="s">
        <v>141</v>
      </c>
      <c r="I2119" s="3">
        <v>43415</v>
      </c>
      <c r="J2119" s="2"/>
      <c r="K2119" s="2">
        <v>6.02</v>
      </c>
      <c r="L2119" s="2" t="str" cm="1">
        <f t="array" ref="L2119">_xlfn.SWITCH(TRUE,K2119&lt;2,"1 to 2 yrs",K2119&lt;5,"2 to 5 yrs",K2119&lt;10,"5 to 10 yrs",K2119&lt;20,"10 to 20 yrs","20+")</f>
        <v>5 to 10 yrs</v>
      </c>
      <c r="M2119" s="2">
        <v>99996</v>
      </c>
      <c r="N2119" s="4">
        <v>0</v>
      </c>
      <c r="O2119" s="5">
        <f t="shared" si="33"/>
        <v>99996</v>
      </c>
      <c r="P2119" s="2" t="s">
        <v>42</v>
      </c>
      <c r="Q2119" s="2">
        <v>1523</v>
      </c>
      <c r="R2119" s="2">
        <v>3</v>
      </c>
      <c r="S2119" s="2" t="s">
        <v>38</v>
      </c>
    </row>
    <row r="2120" spans="1:19" x14ac:dyDescent="0.3">
      <c r="A2120" s="2">
        <v>3119</v>
      </c>
      <c r="B2120" s="2" t="s">
        <v>944</v>
      </c>
      <c r="C2120" s="2" t="s">
        <v>17</v>
      </c>
      <c r="D2120" s="2">
        <v>38</v>
      </c>
      <c r="E2120" s="2" t="str" cm="1">
        <f t="array" ref="E2120">_xlfn.SWITCH(TRUE,D2120&lt;25,"18 to 25",D2120&lt;40,"25 to 40",D2120&lt;50,"40 to 50",D2120&lt;60,"50 to 60","60+")</f>
        <v>25 to 40</v>
      </c>
      <c r="F2120" s="2" t="s">
        <v>56</v>
      </c>
      <c r="G2120" s="2" t="s">
        <v>19</v>
      </c>
      <c r="H2120" s="2" t="s">
        <v>57</v>
      </c>
      <c r="I2120" s="3">
        <v>43423</v>
      </c>
      <c r="J2120" s="2"/>
      <c r="K2120" s="2">
        <v>5.99</v>
      </c>
      <c r="L2120" s="2" t="str" cm="1">
        <f t="array" ref="L2120">_xlfn.SWITCH(TRUE,K2120&lt;2,"1 to 2 yrs",K2120&lt;5,"2 to 5 yrs",K2120&lt;10,"5 to 10 yrs",K2120&lt;20,"10 to 20 yrs","20+")</f>
        <v>5 to 10 yrs</v>
      </c>
      <c r="M2120" s="2">
        <v>117636</v>
      </c>
      <c r="N2120" s="4">
        <v>0.1</v>
      </c>
      <c r="O2120" s="5">
        <f t="shared" si="33"/>
        <v>129399.6</v>
      </c>
      <c r="P2120" s="2" t="s">
        <v>28</v>
      </c>
      <c r="Q2120" s="2">
        <v>2082</v>
      </c>
      <c r="R2120" s="2">
        <v>97</v>
      </c>
      <c r="S2120" s="2" t="s">
        <v>38</v>
      </c>
    </row>
    <row r="2121" spans="1:19" x14ac:dyDescent="0.3">
      <c r="A2121" s="2">
        <v>3120</v>
      </c>
      <c r="B2121" s="2" t="s">
        <v>984</v>
      </c>
      <c r="C2121" s="2" t="s">
        <v>24</v>
      </c>
      <c r="D2121" s="2">
        <v>42</v>
      </c>
      <c r="E2121" s="2" t="str" cm="1">
        <f t="array" ref="E2121">_xlfn.SWITCH(TRUE,D2121&lt;25,"18 to 25",D2121&lt;40,"25 to 40",D2121&lt;50,"40 to 50",D2121&lt;60,"50 to 60","60+")</f>
        <v>40 to 50</v>
      </c>
      <c r="F2121" s="2" t="s">
        <v>50</v>
      </c>
      <c r="G2121" s="2" t="s">
        <v>26</v>
      </c>
      <c r="H2121" s="2" t="s">
        <v>89</v>
      </c>
      <c r="I2121" s="3">
        <v>44235</v>
      </c>
      <c r="J2121" s="2"/>
      <c r="K2121" s="2">
        <v>3.77</v>
      </c>
      <c r="L2121" s="2" t="str" cm="1">
        <f t="array" ref="L2121">_xlfn.SWITCH(TRUE,K2121&lt;2,"1 to 2 yrs",K2121&lt;5,"2 to 5 yrs",K2121&lt;10,"5 to 10 yrs",K2121&lt;20,"10 to 20 yrs","20+")</f>
        <v>2 to 5 yrs</v>
      </c>
      <c r="M2121" s="2">
        <v>95182</v>
      </c>
      <c r="N2121" s="4">
        <v>0.25</v>
      </c>
      <c r="O2121" s="5">
        <f t="shared" si="33"/>
        <v>118977.5</v>
      </c>
      <c r="P2121" s="2" t="s">
        <v>42</v>
      </c>
      <c r="Q2121" s="2">
        <v>2945</v>
      </c>
      <c r="R2121" s="2">
        <v>38</v>
      </c>
      <c r="S2121" s="2" t="s">
        <v>54</v>
      </c>
    </row>
    <row r="2122" spans="1:19" x14ac:dyDescent="0.3">
      <c r="A2122" s="2">
        <v>3121</v>
      </c>
      <c r="B2122" s="2" t="s">
        <v>1232</v>
      </c>
      <c r="C2122" s="2" t="s">
        <v>24</v>
      </c>
      <c r="D2122" s="2">
        <v>65</v>
      </c>
      <c r="E2122" s="2" t="str" cm="1">
        <f t="array" ref="E2122">_xlfn.SWITCH(TRUE,D2122&lt;25,"18 to 25",D2122&lt;40,"25 to 40",D2122&lt;50,"40 to 50",D2122&lt;60,"50 to 60","60+")</f>
        <v>60+</v>
      </c>
      <c r="F2122" s="2" t="s">
        <v>36</v>
      </c>
      <c r="G2122" s="2" t="s">
        <v>19</v>
      </c>
      <c r="H2122" s="2" t="s">
        <v>241</v>
      </c>
      <c r="I2122" s="3">
        <v>45044</v>
      </c>
      <c r="J2122" s="2"/>
      <c r="K2122" s="2">
        <v>1.56</v>
      </c>
      <c r="L2122" s="2" t="str" cm="1">
        <f t="array" ref="L2122">_xlfn.SWITCH(TRUE,K2122&lt;2,"1 to 2 yrs",K2122&lt;5,"2 to 5 yrs",K2122&lt;10,"5 to 10 yrs",K2122&lt;20,"10 to 20 yrs","20+")</f>
        <v>1 to 2 yrs</v>
      </c>
      <c r="M2122" s="2">
        <v>65815</v>
      </c>
      <c r="N2122" s="4">
        <v>0.2</v>
      </c>
      <c r="O2122" s="5">
        <f t="shared" si="33"/>
        <v>78978</v>
      </c>
      <c r="P2122" s="2" t="s">
        <v>42</v>
      </c>
      <c r="Q2122" s="2">
        <v>1149</v>
      </c>
      <c r="R2122" s="2">
        <v>18</v>
      </c>
      <c r="S2122" s="2" t="s">
        <v>87</v>
      </c>
    </row>
    <row r="2123" spans="1:19" x14ac:dyDescent="0.3">
      <c r="A2123" s="2">
        <v>3122</v>
      </c>
      <c r="B2123" s="2" t="s">
        <v>608</v>
      </c>
      <c r="C2123" s="2" t="s">
        <v>24</v>
      </c>
      <c r="D2123" s="2">
        <v>40</v>
      </c>
      <c r="E2123" s="2" t="str" cm="1">
        <f t="array" ref="E2123">_xlfn.SWITCH(TRUE,D2123&lt;25,"18 to 25",D2123&lt;40,"25 to 40",D2123&lt;50,"40 to 50",D2123&lt;60,"50 to 60","60+")</f>
        <v>40 to 50</v>
      </c>
      <c r="F2123" s="2" t="s">
        <v>25</v>
      </c>
      <c r="G2123" s="2" t="s">
        <v>19</v>
      </c>
      <c r="H2123" s="2" t="s">
        <v>155</v>
      </c>
      <c r="I2123" s="3">
        <v>42328</v>
      </c>
      <c r="J2123" s="2"/>
      <c r="K2123" s="2">
        <v>8.99</v>
      </c>
      <c r="L2123" s="2" t="str" cm="1">
        <f t="array" ref="L2123">_xlfn.SWITCH(TRUE,K2123&lt;2,"1 to 2 yrs",K2123&lt;5,"2 to 5 yrs",K2123&lt;10,"5 to 10 yrs",K2123&lt;20,"10 to 20 yrs","20+")</f>
        <v>5 to 10 yrs</v>
      </c>
      <c r="M2123" s="2">
        <v>68036</v>
      </c>
      <c r="N2123" s="4">
        <v>0.3</v>
      </c>
      <c r="O2123" s="5">
        <f t="shared" si="33"/>
        <v>88446.8</v>
      </c>
      <c r="P2123" s="2" t="s">
        <v>42</v>
      </c>
      <c r="Q2123" s="2">
        <v>1511</v>
      </c>
      <c r="R2123" s="2">
        <v>61</v>
      </c>
      <c r="S2123" s="2" t="s">
        <v>73</v>
      </c>
    </row>
    <row r="2124" spans="1:19" x14ac:dyDescent="0.3">
      <c r="A2124" s="2">
        <v>3123</v>
      </c>
      <c r="B2124" s="2" t="s">
        <v>848</v>
      </c>
      <c r="C2124" s="2" t="s">
        <v>17</v>
      </c>
      <c r="D2124" s="2">
        <v>28</v>
      </c>
      <c r="E2124" s="2" t="str" cm="1">
        <f t="array" ref="E2124">_xlfn.SWITCH(TRUE,D2124&lt;25,"18 to 25",D2124&lt;40,"25 to 40",D2124&lt;50,"40 to 50",D2124&lt;60,"50 to 60","60+")</f>
        <v>25 to 40</v>
      </c>
      <c r="F2124" s="2" t="s">
        <v>56</v>
      </c>
      <c r="G2124" s="2" t="s">
        <v>19</v>
      </c>
      <c r="H2124" s="2" t="s">
        <v>162</v>
      </c>
      <c r="I2124" s="3">
        <v>44990</v>
      </c>
      <c r="J2124" s="2"/>
      <c r="K2124" s="2">
        <v>1.7</v>
      </c>
      <c r="L2124" s="2" t="str" cm="1">
        <f t="array" ref="L2124">_xlfn.SWITCH(TRUE,K2124&lt;2,"1 to 2 yrs",K2124&lt;5,"2 to 5 yrs",K2124&lt;10,"5 to 10 yrs",K2124&lt;20,"10 to 20 yrs","20+")</f>
        <v>1 to 2 yrs</v>
      </c>
      <c r="M2124" s="2">
        <v>97646</v>
      </c>
      <c r="N2124" s="4">
        <v>0.5</v>
      </c>
      <c r="O2124" s="5">
        <f t="shared" si="33"/>
        <v>146469</v>
      </c>
      <c r="P2124" s="2" t="s">
        <v>28</v>
      </c>
      <c r="Q2124" s="2">
        <v>2609</v>
      </c>
      <c r="R2124" s="2">
        <v>44</v>
      </c>
      <c r="S2124" s="2" t="s">
        <v>90</v>
      </c>
    </row>
    <row r="2125" spans="1:19" x14ac:dyDescent="0.3">
      <c r="A2125" s="2">
        <v>3124</v>
      </c>
      <c r="B2125" s="2" t="s">
        <v>1205</v>
      </c>
      <c r="C2125" s="2" t="s">
        <v>17</v>
      </c>
      <c r="D2125" s="2">
        <v>59</v>
      </c>
      <c r="E2125" s="2" t="str" cm="1">
        <f t="array" ref="E2125">_xlfn.SWITCH(TRUE,D2125&lt;25,"18 to 25",D2125&lt;40,"25 to 40",D2125&lt;50,"40 to 50",D2125&lt;60,"50 to 60","60+")</f>
        <v>50 to 60</v>
      </c>
      <c r="F2125" s="2" t="s">
        <v>50</v>
      </c>
      <c r="G2125" s="2" t="s">
        <v>26</v>
      </c>
      <c r="H2125" s="2" t="s">
        <v>141</v>
      </c>
      <c r="I2125" s="3">
        <v>45022</v>
      </c>
      <c r="J2125" s="2"/>
      <c r="K2125" s="2">
        <v>1.62</v>
      </c>
      <c r="L2125" s="2" t="str" cm="1">
        <f t="array" ref="L2125">_xlfn.SWITCH(TRUE,K2125&lt;2,"1 to 2 yrs",K2125&lt;5,"2 to 5 yrs",K2125&lt;10,"5 to 10 yrs",K2125&lt;20,"10 to 20 yrs","20+")</f>
        <v>1 to 2 yrs</v>
      </c>
      <c r="M2125" s="2">
        <v>80113</v>
      </c>
      <c r="N2125" s="4">
        <v>0.1</v>
      </c>
      <c r="O2125" s="5">
        <f t="shared" si="33"/>
        <v>88124.3</v>
      </c>
      <c r="P2125" s="2" t="s">
        <v>28</v>
      </c>
      <c r="Q2125" s="2">
        <v>2805</v>
      </c>
      <c r="R2125" s="2">
        <v>60</v>
      </c>
      <c r="S2125" s="2" t="s">
        <v>48</v>
      </c>
    </row>
    <row r="2126" spans="1:19" x14ac:dyDescent="0.3">
      <c r="A2126" s="2">
        <v>3125</v>
      </c>
      <c r="B2126" s="2" t="s">
        <v>476</v>
      </c>
      <c r="C2126" s="2" t="s">
        <v>24</v>
      </c>
      <c r="D2126" s="2">
        <v>29</v>
      </c>
      <c r="E2126" s="2" t="str" cm="1">
        <f t="array" ref="E2126">_xlfn.SWITCH(TRUE,D2126&lt;25,"18 to 25",D2126&lt;40,"25 to 40",D2126&lt;50,"40 to 50",D2126&lt;60,"50 to 60","60+")</f>
        <v>25 to 40</v>
      </c>
      <c r="F2126" s="2" t="s">
        <v>36</v>
      </c>
      <c r="G2126" s="2" t="s">
        <v>32</v>
      </c>
      <c r="H2126" s="2" t="s">
        <v>211</v>
      </c>
      <c r="I2126" s="3">
        <v>45313</v>
      </c>
      <c r="J2126" s="2"/>
      <c r="K2126" s="2">
        <v>0.82</v>
      </c>
      <c r="L2126" s="2" t="str" cm="1">
        <f t="array" ref="L2126">_xlfn.SWITCH(TRUE,K2126&lt;2,"1 to 2 yrs",K2126&lt;5,"2 to 5 yrs",K2126&lt;10,"5 to 10 yrs",K2126&lt;20,"10 to 20 yrs","20+")</f>
        <v>1 to 2 yrs</v>
      </c>
      <c r="M2126" s="2">
        <v>65081</v>
      </c>
      <c r="N2126" s="4">
        <v>0.15</v>
      </c>
      <c r="O2126" s="5">
        <f t="shared" si="33"/>
        <v>74843.149999999994</v>
      </c>
      <c r="P2126" s="2" t="s">
        <v>58</v>
      </c>
      <c r="Q2126" s="2">
        <v>3049</v>
      </c>
      <c r="R2126" s="2">
        <v>30</v>
      </c>
      <c r="S2126" s="2" t="s">
        <v>29</v>
      </c>
    </row>
    <row r="2127" spans="1:19" x14ac:dyDescent="0.3">
      <c r="A2127" s="2">
        <v>3126</v>
      </c>
      <c r="B2127" s="2" t="s">
        <v>656</v>
      </c>
      <c r="C2127" s="2" t="s">
        <v>24</v>
      </c>
      <c r="D2127" s="2">
        <v>34</v>
      </c>
      <c r="E2127" s="2" t="str" cm="1">
        <f t="array" ref="E2127">_xlfn.SWITCH(TRUE,D2127&lt;25,"18 to 25",D2127&lt;40,"25 to 40",D2127&lt;50,"40 to 50",D2127&lt;60,"50 to 60","60+")</f>
        <v>25 to 40</v>
      </c>
      <c r="F2127" s="2" t="s">
        <v>75</v>
      </c>
      <c r="G2127" s="2" t="s">
        <v>32</v>
      </c>
      <c r="H2127" s="2" t="s">
        <v>165</v>
      </c>
      <c r="I2127" s="3">
        <v>42395</v>
      </c>
      <c r="J2127" s="2"/>
      <c r="K2127" s="2">
        <v>8.81</v>
      </c>
      <c r="L2127" s="2" t="str" cm="1">
        <f t="array" ref="L2127">_xlfn.SWITCH(TRUE,K2127&lt;2,"1 to 2 yrs",K2127&lt;5,"2 to 5 yrs",K2127&lt;10,"5 to 10 yrs",K2127&lt;20,"10 to 20 yrs","20+")</f>
        <v>5 to 10 yrs</v>
      </c>
      <c r="M2127" s="2">
        <v>110191</v>
      </c>
      <c r="N2127" s="4">
        <v>0.1</v>
      </c>
      <c r="O2127" s="5">
        <f t="shared" si="33"/>
        <v>121210.1</v>
      </c>
      <c r="P2127" s="2" t="s">
        <v>21</v>
      </c>
      <c r="Q2127" s="2">
        <v>1322</v>
      </c>
      <c r="R2127" s="2">
        <v>48</v>
      </c>
      <c r="S2127" s="2" t="s">
        <v>22</v>
      </c>
    </row>
    <row r="2128" spans="1:19" x14ac:dyDescent="0.3">
      <c r="A2128" s="2">
        <v>3127</v>
      </c>
      <c r="B2128" s="2" t="s">
        <v>587</v>
      </c>
      <c r="C2128" s="2" t="s">
        <v>17</v>
      </c>
      <c r="D2128" s="2">
        <v>58</v>
      </c>
      <c r="E2128" s="2" t="str" cm="1">
        <f t="array" ref="E2128">_xlfn.SWITCH(TRUE,D2128&lt;25,"18 to 25",D2128&lt;40,"25 to 40",D2128&lt;50,"40 to 50",D2128&lt;60,"50 to 60","60+")</f>
        <v>50 to 60</v>
      </c>
      <c r="F2128" s="2" t="s">
        <v>40</v>
      </c>
      <c r="G2128" s="2" t="s">
        <v>32</v>
      </c>
      <c r="H2128" s="2" t="s">
        <v>65</v>
      </c>
      <c r="I2128" s="3">
        <v>43319</v>
      </c>
      <c r="J2128" s="3">
        <v>44852</v>
      </c>
      <c r="K2128" s="2">
        <v>4.2</v>
      </c>
      <c r="L2128" s="2" t="str" cm="1">
        <f t="array" ref="L2128">_xlfn.SWITCH(TRUE,K2128&lt;2,"1 to 2 yrs",K2128&lt;5,"2 to 5 yrs",K2128&lt;10,"5 to 10 yrs",K2128&lt;20,"10 to 20 yrs","20+")</f>
        <v>2 to 5 yrs</v>
      </c>
      <c r="M2128" s="2">
        <v>55812</v>
      </c>
      <c r="N2128" s="4">
        <v>0.1</v>
      </c>
      <c r="O2128" s="5">
        <f t="shared" si="33"/>
        <v>61393.2</v>
      </c>
      <c r="P2128" s="2" t="s">
        <v>21</v>
      </c>
      <c r="Q2128" s="2">
        <v>2446</v>
      </c>
      <c r="R2128" s="2">
        <v>30</v>
      </c>
      <c r="S2128" s="2" t="s">
        <v>59</v>
      </c>
    </row>
    <row r="2129" spans="1:19" x14ac:dyDescent="0.3">
      <c r="A2129" s="2">
        <v>3128</v>
      </c>
      <c r="B2129" s="2" t="s">
        <v>158</v>
      </c>
      <c r="C2129" s="2" t="s">
        <v>17</v>
      </c>
      <c r="D2129" s="2">
        <v>23</v>
      </c>
      <c r="E2129" s="2" t="str" cm="1">
        <f t="array" ref="E2129">_xlfn.SWITCH(TRUE,D2129&lt;25,"18 to 25",D2129&lt;40,"25 to 40",D2129&lt;50,"40 to 50",D2129&lt;60,"50 to 60","60+")</f>
        <v>18 to 25</v>
      </c>
      <c r="F2129" s="2" t="s">
        <v>56</v>
      </c>
      <c r="G2129" s="2" t="s">
        <v>19</v>
      </c>
      <c r="H2129" s="2" t="s">
        <v>61</v>
      </c>
      <c r="I2129" s="3">
        <v>45425</v>
      </c>
      <c r="J2129" s="2"/>
      <c r="K2129" s="2">
        <v>0.51</v>
      </c>
      <c r="L2129" s="2" t="str" cm="1">
        <f t="array" ref="L2129">_xlfn.SWITCH(TRUE,K2129&lt;2,"1 to 2 yrs",K2129&lt;5,"2 to 5 yrs",K2129&lt;10,"5 to 10 yrs",K2129&lt;20,"10 to 20 yrs","20+")</f>
        <v>1 to 2 yrs</v>
      </c>
      <c r="M2129" s="2">
        <v>84686</v>
      </c>
      <c r="N2129" s="4">
        <v>0.15</v>
      </c>
      <c r="O2129" s="5">
        <f t="shared" si="33"/>
        <v>97388.9</v>
      </c>
      <c r="P2129" s="2" t="s">
        <v>42</v>
      </c>
      <c r="Q2129" s="2">
        <v>1412</v>
      </c>
      <c r="R2129" s="2">
        <v>41</v>
      </c>
      <c r="S2129" s="2" t="s">
        <v>73</v>
      </c>
    </row>
    <row r="2130" spans="1:19" x14ac:dyDescent="0.3">
      <c r="A2130" s="2">
        <v>3129</v>
      </c>
      <c r="B2130" s="2" t="s">
        <v>1233</v>
      </c>
      <c r="C2130" s="2" t="s">
        <v>17</v>
      </c>
      <c r="D2130" s="2">
        <v>62</v>
      </c>
      <c r="E2130" s="2" t="str" cm="1">
        <f t="array" ref="E2130">_xlfn.SWITCH(TRUE,D2130&lt;25,"18 to 25",D2130&lt;40,"25 to 40",D2130&lt;50,"40 to 50",D2130&lt;60,"50 to 60","60+")</f>
        <v>60+</v>
      </c>
      <c r="F2130" s="2" t="s">
        <v>18</v>
      </c>
      <c r="G2130" s="2" t="s">
        <v>19</v>
      </c>
      <c r="H2130" s="2" t="s">
        <v>115</v>
      </c>
      <c r="I2130" s="3">
        <v>43855</v>
      </c>
      <c r="J2130" s="2"/>
      <c r="K2130" s="2">
        <v>4.8099999999999996</v>
      </c>
      <c r="L2130" s="2" t="str" cm="1">
        <f t="array" ref="L2130">_xlfn.SWITCH(TRUE,K2130&lt;2,"1 to 2 yrs",K2130&lt;5,"2 to 5 yrs",K2130&lt;10,"5 to 10 yrs",K2130&lt;20,"10 to 20 yrs","20+")</f>
        <v>2 to 5 yrs</v>
      </c>
      <c r="M2130" s="2">
        <v>83703</v>
      </c>
      <c r="N2130" s="4">
        <v>0.2</v>
      </c>
      <c r="O2130" s="5">
        <f t="shared" si="33"/>
        <v>100443.6</v>
      </c>
      <c r="P2130" s="2" t="s">
        <v>28</v>
      </c>
      <c r="Q2130" s="2">
        <v>2732</v>
      </c>
      <c r="R2130" s="2">
        <v>47</v>
      </c>
      <c r="S2130" s="2" t="s">
        <v>84</v>
      </c>
    </row>
    <row r="2131" spans="1:19" x14ac:dyDescent="0.3">
      <c r="A2131" s="2">
        <v>3130</v>
      </c>
      <c r="B2131" s="2" t="s">
        <v>1234</v>
      </c>
      <c r="C2131" s="2" t="s">
        <v>24</v>
      </c>
      <c r="D2131" s="2">
        <v>32</v>
      </c>
      <c r="E2131" s="2" t="str" cm="1">
        <f t="array" ref="E2131">_xlfn.SWITCH(TRUE,D2131&lt;25,"18 to 25",D2131&lt;40,"25 to 40",D2131&lt;50,"40 to 50",D2131&lt;60,"50 to 60","60+")</f>
        <v>25 to 40</v>
      </c>
      <c r="F2131" s="2" t="s">
        <v>56</v>
      </c>
      <c r="G2131" s="2" t="s">
        <v>19</v>
      </c>
      <c r="H2131" s="2" t="s">
        <v>162</v>
      </c>
      <c r="I2131" s="3">
        <v>43072</v>
      </c>
      <c r="J2131" s="2"/>
      <c r="K2131" s="2">
        <v>6.95</v>
      </c>
      <c r="L2131" s="2" t="str" cm="1">
        <f t="array" ref="L2131">_xlfn.SWITCH(TRUE,K2131&lt;2,"1 to 2 yrs",K2131&lt;5,"2 to 5 yrs",K2131&lt;10,"5 to 10 yrs",K2131&lt;20,"10 to 20 yrs","20+")</f>
        <v>5 to 10 yrs</v>
      </c>
      <c r="M2131" s="2">
        <v>123082</v>
      </c>
      <c r="N2131" s="4">
        <v>0.1</v>
      </c>
      <c r="O2131" s="5">
        <f t="shared" si="33"/>
        <v>135390.20000000001</v>
      </c>
      <c r="P2131" s="2" t="s">
        <v>28</v>
      </c>
      <c r="Q2131" s="2">
        <v>1763</v>
      </c>
      <c r="R2131" s="2">
        <v>19</v>
      </c>
      <c r="S2131" s="2" t="s">
        <v>38</v>
      </c>
    </row>
    <row r="2132" spans="1:19" x14ac:dyDescent="0.3">
      <c r="A2132" s="2">
        <v>3131</v>
      </c>
      <c r="B2132" s="2" t="s">
        <v>951</v>
      </c>
      <c r="C2132" s="2" t="s">
        <v>17</v>
      </c>
      <c r="D2132" s="2">
        <v>45</v>
      </c>
      <c r="E2132" s="2" t="str" cm="1">
        <f t="array" ref="E2132">_xlfn.SWITCH(TRUE,D2132&lt;25,"18 to 25",D2132&lt;40,"25 to 40",D2132&lt;50,"40 to 50",D2132&lt;60,"50 to 60","60+")</f>
        <v>40 to 50</v>
      </c>
      <c r="F2132" s="2" t="s">
        <v>36</v>
      </c>
      <c r="G2132" s="2" t="s">
        <v>19</v>
      </c>
      <c r="H2132" s="2" t="s">
        <v>122</v>
      </c>
      <c r="I2132" s="3">
        <v>43116</v>
      </c>
      <c r="J2132" s="2"/>
      <c r="K2132" s="2">
        <v>6.83</v>
      </c>
      <c r="L2132" s="2" t="str" cm="1">
        <f t="array" ref="L2132">_xlfn.SWITCH(TRUE,K2132&lt;2,"1 to 2 yrs",K2132&lt;5,"2 to 5 yrs",K2132&lt;10,"5 to 10 yrs",K2132&lt;20,"10 to 20 yrs","20+")</f>
        <v>5 to 10 yrs</v>
      </c>
      <c r="M2132" s="2">
        <v>73752</v>
      </c>
      <c r="N2132" s="4">
        <v>0</v>
      </c>
      <c r="O2132" s="5">
        <f t="shared" si="33"/>
        <v>73752</v>
      </c>
      <c r="P2132" s="2" t="s">
        <v>28</v>
      </c>
      <c r="Q2132" s="2">
        <v>1717</v>
      </c>
      <c r="R2132" s="2">
        <v>83</v>
      </c>
      <c r="S2132" s="2" t="s">
        <v>87</v>
      </c>
    </row>
    <row r="2133" spans="1:19" x14ac:dyDescent="0.3">
      <c r="A2133" s="2">
        <v>3132</v>
      </c>
      <c r="B2133" s="2" t="s">
        <v>727</v>
      </c>
      <c r="C2133" s="2" t="s">
        <v>17</v>
      </c>
      <c r="D2133" s="2">
        <v>27</v>
      </c>
      <c r="E2133" s="2" t="str" cm="1">
        <f t="array" ref="E2133">_xlfn.SWITCH(TRUE,D2133&lt;25,"18 to 25",D2133&lt;40,"25 to 40",D2133&lt;50,"40 to 50",D2133&lt;60,"50 to 60","60+")</f>
        <v>25 to 40</v>
      </c>
      <c r="F2133" s="2" t="s">
        <v>92</v>
      </c>
      <c r="G2133" s="2" t="s">
        <v>19</v>
      </c>
      <c r="H2133" s="2" t="s">
        <v>108</v>
      </c>
      <c r="I2133" s="3">
        <v>44947</v>
      </c>
      <c r="J2133" s="2"/>
      <c r="K2133" s="2">
        <v>1.82</v>
      </c>
      <c r="L2133" s="2" t="str" cm="1">
        <f t="array" ref="L2133">_xlfn.SWITCH(TRUE,K2133&lt;2,"1 to 2 yrs",K2133&lt;5,"2 to 5 yrs",K2133&lt;10,"5 to 10 yrs",K2133&lt;20,"10 to 20 yrs","20+")</f>
        <v>1 to 2 yrs</v>
      </c>
      <c r="M2133" s="2">
        <v>73766</v>
      </c>
      <c r="N2133" s="4">
        <v>0.2</v>
      </c>
      <c r="O2133" s="5">
        <f t="shared" si="33"/>
        <v>88519.2</v>
      </c>
      <c r="P2133" s="2" t="s">
        <v>28</v>
      </c>
      <c r="Q2133" s="2">
        <v>2611</v>
      </c>
      <c r="R2133" s="2">
        <v>95</v>
      </c>
      <c r="S2133" s="2" t="s">
        <v>22</v>
      </c>
    </row>
    <row r="2134" spans="1:19" x14ac:dyDescent="0.3">
      <c r="A2134" s="2">
        <v>3133</v>
      </c>
      <c r="B2134" s="2" t="s">
        <v>1194</v>
      </c>
      <c r="C2134" s="2" t="s">
        <v>24</v>
      </c>
      <c r="D2134" s="2">
        <v>47</v>
      </c>
      <c r="E2134" s="2" t="str" cm="1">
        <f t="array" ref="E2134">_xlfn.SWITCH(TRUE,D2134&lt;25,"18 to 25",D2134&lt;40,"25 to 40",D2134&lt;50,"40 to 50",D2134&lt;60,"50 to 60","60+")</f>
        <v>40 to 50</v>
      </c>
      <c r="F2134" s="2" t="s">
        <v>36</v>
      </c>
      <c r="G2134" s="2" t="s">
        <v>19</v>
      </c>
      <c r="H2134" s="2" t="s">
        <v>122</v>
      </c>
      <c r="I2134" s="3">
        <v>45284</v>
      </c>
      <c r="J2134" s="2"/>
      <c r="K2134" s="2">
        <v>0.9</v>
      </c>
      <c r="L2134" s="2" t="str" cm="1">
        <f t="array" ref="L2134">_xlfn.SWITCH(TRUE,K2134&lt;2,"1 to 2 yrs",K2134&lt;5,"2 to 5 yrs",K2134&lt;10,"5 to 10 yrs",K2134&lt;20,"10 to 20 yrs","20+")</f>
        <v>1 to 2 yrs</v>
      </c>
      <c r="M2134" s="2">
        <v>65774</v>
      </c>
      <c r="N2134" s="4">
        <v>0.15</v>
      </c>
      <c r="O2134" s="5">
        <f t="shared" si="33"/>
        <v>75640.100000000006</v>
      </c>
      <c r="P2134" s="2" t="s">
        <v>28</v>
      </c>
      <c r="Q2134" s="2">
        <v>2456</v>
      </c>
      <c r="R2134" s="2">
        <v>19</v>
      </c>
      <c r="S2134" s="2" t="s">
        <v>54</v>
      </c>
    </row>
    <row r="2135" spans="1:19" x14ac:dyDescent="0.3">
      <c r="A2135" s="2">
        <v>3134</v>
      </c>
      <c r="B2135" s="2" t="s">
        <v>565</v>
      </c>
      <c r="C2135" s="2" t="s">
        <v>17</v>
      </c>
      <c r="D2135" s="2">
        <v>28</v>
      </c>
      <c r="E2135" s="2" t="str" cm="1">
        <f t="array" ref="E2135">_xlfn.SWITCH(TRUE,D2135&lt;25,"18 to 25",D2135&lt;40,"25 to 40",D2135&lt;50,"40 to 50",D2135&lt;60,"50 to 60","60+")</f>
        <v>25 to 40</v>
      </c>
      <c r="F2135" s="2" t="s">
        <v>31</v>
      </c>
      <c r="G2135" s="2" t="s">
        <v>19</v>
      </c>
      <c r="H2135" s="2" t="s">
        <v>33</v>
      </c>
      <c r="I2135" s="3">
        <v>44541</v>
      </c>
      <c r="J2135" s="2"/>
      <c r="K2135" s="2">
        <v>2.93</v>
      </c>
      <c r="L2135" s="2" t="str" cm="1">
        <f t="array" ref="L2135">_xlfn.SWITCH(TRUE,K2135&lt;2,"1 to 2 yrs",K2135&lt;5,"2 to 5 yrs",K2135&lt;10,"5 to 10 yrs",K2135&lt;20,"10 to 20 yrs","20+")</f>
        <v>2 to 5 yrs</v>
      </c>
      <c r="M2135" s="2">
        <v>63702</v>
      </c>
      <c r="N2135" s="4">
        <v>0.2</v>
      </c>
      <c r="O2135" s="5">
        <f t="shared" si="33"/>
        <v>76442.399999999994</v>
      </c>
      <c r="P2135" s="2" t="s">
        <v>58</v>
      </c>
      <c r="Q2135" s="2">
        <v>2698</v>
      </c>
      <c r="R2135" s="2">
        <v>15</v>
      </c>
      <c r="S2135" s="2" t="s">
        <v>99</v>
      </c>
    </row>
    <row r="2136" spans="1:19" x14ac:dyDescent="0.3">
      <c r="A2136" s="2">
        <v>3135</v>
      </c>
      <c r="B2136" s="2" t="s">
        <v>1235</v>
      </c>
      <c r="C2136" s="2" t="s">
        <v>17</v>
      </c>
      <c r="D2136" s="2">
        <v>60</v>
      </c>
      <c r="E2136" s="2" t="str" cm="1">
        <f t="array" ref="E2136">_xlfn.SWITCH(TRUE,D2136&lt;25,"18 to 25",D2136&lt;40,"25 to 40",D2136&lt;50,"40 to 50",D2136&lt;60,"50 to 60","60+")</f>
        <v>60+</v>
      </c>
      <c r="F2136" s="2" t="s">
        <v>92</v>
      </c>
      <c r="G2136" s="2" t="s">
        <v>19</v>
      </c>
      <c r="H2136" s="2" t="s">
        <v>93</v>
      </c>
      <c r="I2136" s="3">
        <v>43612</v>
      </c>
      <c r="J2136" s="3">
        <v>45179</v>
      </c>
      <c r="K2136" s="2">
        <v>4.29</v>
      </c>
      <c r="L2136" s="2" t="str" cm="1">
        <f t="array" ref="L2136">_xlfn.SWITCH(TRUE,K2136&lt;2,"1 to 2 yrs",K2136&lt;5,"2 to 5 yrs",K2136&lt;10,"5 to 10 yrs",K2136&lt;20,"10 to 20 yrs","20+")</f>
        <v>2 to 5 yrs</v>
      </c>
      <c r="M2136" s="2">
        <v>79548</v>
      </c>
      <c r="N2136" s="4">
        <v>0.15</v>
      </c>
      <c r="O2136" s="5">
        <f t="shared" si="33"/>
        <v>91480.2</v>
      </c>
      <c r="P2136" s="2" t="s">
        <v>21</v>
      </c>
      <c r="Q2136" s="2">
        <v>1167</v>
      </c>
      <c r="R2136" s="2">
        <v>56</v>
      </c>
      <c r="S2136" s="2" t="s">
        <v>87</v>
      </c>
    </row>
    <row r="2137" spans="1:19" x14ac:dyDescent="0.3">
      <c r="A2137" s="2">
        <v>3136</v>
      </c>
      <c r="B2137" s="2" t="s">
        <v>451</v>
      </c>
      <c r="C2137" s="2" t="s">
        <v>17</v>
      </c>
      <c r="D2137" s="2">
        <v>40</v>
      </c>
      <c r="E2137" s="2" t="str" cm="1">
        <f t="array" ref="E2137">_xlfn.SWITCH(TRUE,D2137&lt;25,"18 to 25",D2137&lt;40,"25 to 40",D2137&lt;50,"40 to 50",D2137&lt;60,"50 to 60","60+")</f>
        <v>40 to 50</v>
      </c>
      <c r="F2137" s="2" t="s">
        <v>36</v>
      </c>
      <c r="G2137" s="2" t="s">
        <v>26</v>
      </c>
      <c r="H2137" s="2" t="s">
        <v>37</v>
      </c>
      <c r="I2137" s="3">
        <v>44745</v>
      </c>
      <c r="J2137" s="2"/>
      <c r="K2137" s="2">
        <v>2.37</v>
      </c>
      <c r="L2137" s="2" t="str" cm="1">
        <f t="array" ref="L2137">_xlfn.SWITCH(TRUE,K2137&lt;2,"1 to 2 yrs",K2137&lt;5,"2 to 5 yrs",K2137&lt;10,"5 to 10 yrs",K2137&lt;20,"10 to 20 yrs","20+")</f>
        <v>2 to 5 yrs</v>
      </c>
      <c r="M2137" s="2">
        <v>69512</v>
      </c>
      <c r="N2137" s="4">
        <v>0.25</v>
      </c>
      <c r="O2137" s="5">
        <f t="shared" si="33"/>
        <v>86890</v>
      </c>
      <c r="P2137" s="2" t="s">
        <v>28</v>
      </c>
      <c r="Q2137" s="2">
        <v>2585</v>
      </c>
      <c r="R2137" s="2">
        <v>18</v>
      </c>
      <c r="S2137" s="2" t="s">
        <v>22</v>
      </c>
    </row>
    <row r="2138" spans="1:19" x14ac:dyDescent="0.3">
      <c r="A2138" s="2">
        <v>3137</v>
      </c>
      <c r="B2138" s="2" t="s">
        <v>602</v>
      </c>
      <c r="C2138" s="2" t="s">
        <v>24</v>
      </c>
      <c r="D2138" s="2">
        <v>27</v>
      </c>
      <c r="E2138" s="2" t="str" cm="1">
        <f t="array" ref="E2138">_xlfn.SWITCH(TRUE,D2138&lt;25,"18 to 25",D2138&lt;40,"25 to 40",D2138&lt;50,"40 to 50",D2138&lt;60,"50 to 60","60+")</f>
        <v>25 to 40</v>
      </c>
      <c r="F2138" s="2" t="s">
        <v>50</v>
      </c>
      <c r="G2138" s="2" t="s">
        <v>19</v>
      </c>
      <c r="H2138" s="2" t="s">
        <v>70</v>
      </c>
      <c r="I2138" s="3">
        <v>43503</v>
      </c>
      <c r="J2138" s="2"/>
      <c r="K2138" s="2">
        <v>5.77</v>
      </c>
      <c r="L2138" s="2" t="str" cm="1">
        <f t="array" ref="L2138">_xlfn.SWITCH(TRUE,K2138&lt;2,"1 to 2 yrs",K2138&lt;5,"2 to 5 yrs",K2138&lt;10,"5 to 10 yrs",K2138&lt;20,"10 to 20 yrs","20+")</f>
        <v>5 to 10 yrs</v>
      </c>
      <c r="M2138" s="2">
        <v>97956</v>
      </c>
      <c r="N2138" s="4">
        <v>0.2</v>
      </c>
      <c r="O2138" s="5">
        <f t="shared" si="33"/>
        <v>117547.2</v>
      </c>
      <c r="P2138" s="2" t="s">
        <v>42</v>
      </c>
      <c r="Q2138" s="2">
        <v>1772</v>
      </c>
      <c r="R2138" s="2">
        <v>94</v>
      </c>
      <c r="S2138" s="2" t="s">
        <v>48</v>
      </c>
    </row>
    <row r="2139" spans="1:19" x14ac:dyDescent="0.3">
      <c r="A2139" s="2">
        <v>3138</v>
      </c>
      <c r="B2139" s="2" t="s">
        <v>948</v>
      </c>
      <c r="C2139" s="2" t="s">
        <v>24</v>
      </c>
      <c r="D2139" s="2">
        <v>64</v>
      </c>
      <c r="E2139" s="2" t="str" cm="1">
        <f t="array" ref="E2139">_xlfn.SWITCH(TRUE,D2139&lt;25,"18 to 25",D2139&lt;40,"25 to 40",D2139&lt;50,"40 to 50",D2139&lt;60,"50 to 60","60+")</f>
        <v>60+</v>
      </c>
      <c r="F2139" s="2" t="s">
        <v>40</v>
      </c>
      <c r="G2139" s="2" t="s">
        <v>19</v>
      </c>
      <c r="H2139" s="2" t="s">
        <v>143</v>
      </c>
      <c r="I2139" s="3">
        <v>43024</v>
      </c>
      <c r="J2139" s="2"/>
      <c r="K2139" s="2">
        <v>7.09</v>
      </c>
      <c r="L2139" s="2" t="str" cm="1">
        <f t="array" ref="L2139">_xlfn.SWITCH(TRUE,K2139&lt;2,"1 to 2 yrs",K2139&lt;5,"2 to 5 yrs",K2139&lt;10,"5 to 10 yrs",K2139&lt;20,"10 to 20 yrs","20+")</f>
        <v>5 to 10 yrs</v>
      </c>
      <c r="M2139" s="2">
        <v>61820</v>
      </c>
      <c r="N2139" s="4">
        <v>0.25</v>
      </c>
      <c r="O2139" s="5">
        <f t="shared" si="33"/>
        <v>77275</v>
      </c>
      <c r="P2139" s="2" t="s">
        <v>28</v>
      </c>
      <c r="Q2139" s="2">
        <v>2398</v>
      </c>
      <c r="R2139" s="2">
        <v>12</v>
      </c>
      <c r="S2139" s="2" t="s">
        <v>43</v>
      </c>
    </row>
    <row r="2140" spans="1:19" x14ac:dyDescent="0.3">
      <c r="A2140" s="2">
        <v>3139</v>
      </c>
      <c r="B2140" s="2" t="s">
        <v>91</v>
      </c>
      <c r="C2140" s="2" t="s">
        <v>24</v>
      </c>
      <c r="D2140" s="2">
        <v>50</v>
      </c>
      <c r="E2140" s="2" t="str" cm="1">
        <f t="array" ref="E2140">_xlfn.SWITCH(TRUE,D2140&lt;25,"18 to 25",D2140&lt;40,"25 to 40",D2140&lt;50,"40 to 50",D2140&lt;60,"50 to 60","60+")</f>
        <v>50 to 60</v>
      </c>
      <c r="F2140" s="2" t="s">
        <v>36</v>
      </c>
      <c r="G2140" s="2" t="s">
        <v>19</v>
      </c>
      <c r="H2140" s="2" t="s">
        <v>37</v>
      </c>
      <c r="I2140" s="3">
        <v>44471</v>
      </c>
      <c r="J2140" s="3">
        <v>44979</v>
      </c>
      <c r="K2140" s="2">
        <v>1.39</v>
      </c>
      <c r="L2140" s="2" t="str" cm="1">
        <f t="array" ref="L2140">_xlfn.SWITCH(TRUE,K2140&lt;2,"1 to 2 yrs",K2140&lt;5,"2 to 5 yrs",K2140&lt;10,"5 to 10 yrs",K2140&lt;20,"10 to 20 yrs","20+")</f>
        <v>1 to 2 yrs</v>
      </c>
      <c r="M2140" s="2">
        <v>55602</v>
      </c>
      <c r="N2140" s="4">
        <v>0.15</v>
      </c>
      <c r="O2140" s="5">
        <f t="shared" si="33"/>
        <v>63942.3</v>
      </c>
      <c r="P2140" s="2" t="s">
        <v>28</v>
      </c>
      <c r="Q2140" s="2">
        <v>2864</v>
      </c>
      <c r="R2140" s="2">
        <v>19</v>
      </c>
      <c r="S2140" s="2" t="s">
        <v>54</v>
      </c>
    </row>
    <row r="2141" spans="1:19" x14ac:dyDescent="0.3">
      <c r="A2141" s="2">
        <v>3140</v>
      </c>
      <c r="B2141" s="2" t="s">
        <v>1201</v>
      </c>
      <c r="C2141" s="2" t="s">
        <v>24</v>
      </c>
      <c r="D2141" s="2">
        <v>64</v>
      </c>
      <c r="E2141" s="2" t="str" cm="1">
        <f t="array" ref="E2141">_xlfn.SWITCH(TRUE,D2141&lt;25,"18 to 25",D2141&lt;40,"25 to 40",D2141&lt;50,"40 to 50",D2141&lt;60,"50 to 60","60+")</f>
        <v>60+</v>
      </c>
      <c r="F2141" s="2" t="s">
        <v>50</v>
      </c>
      <c r="G2141" s="2" t="s">
        <v>32</v>
      </c>
      <c r="H2141" s="2" t="s">
        <v>51</v>
      </c>
      <c r="I2141" s="3">
        <v>44734</v>
      </c>
      <c r="J2141" s="2"/>
      <c r="K2141" s="2">
        <v>2.4</v>
      </c>
      <c r="L2141" s="2" t="str" cm="1">
        <f t="array" ref="L2141">_xlfn.SWITCH(TRUE,K2141&lt;2,"1 to 2 yrs",K2141&lt;5,"2 to 5 yrs",K2141&lt;10,"5 to 10 yrs",K2141&lt;20,"10 to 20 yrs","20+")</f>
        <v>2 to 5 yrs</v>
      </c>
      <c r="M2141" s="2">
        <v>83350</v>
      </c>
      <c r="N2141" s="4">
        <v>0.1</v>
      </c>
      <c r="O2141" s="5">
        <f t="shared" si="33"/>
        <v>91685</v>
      </c>
      <c r="P2141" s="2" t="s">
        <v>58</v>
      </c>
      <c r="Q2141" s="2">
        <v>1821</v>
      </c>
      <c r="R2141" s="2">
        <v>75</v>
      </c>
      <c r="S2141" s="2" t="s">
        <v>103</v>
      </c>
    </row>
    <row r="2142" spans="1:19" x14ac:dyDescent="0.3">
      <c r="A2142" s="2">
        <v>3141</v>
      </c>
      <c r="B2142" s="2" t="s">
        <v>125</v>
      </c>
      <c r="C2142" s="2" t="s">
        <v>24</v>
      </c>
      <c r="D2142" s="2">
        <v>60</v>
      </c>
      <c r="E2142" s="2" t="str" cm="1">
        <f t="array" ref="E2142">_xlfn.SWITCH(TRUE,D2142&lt;25,"18 to 25",D2142&lt;40,"25 to 40",D2142&lt;50,"40 to 50",D2142&lt;60,"50 to 60","60+")</f>
        <v>60+</v>
      </c>
      <c r="F2142" s="2" t="s">
        <v>18</v>
      </c>
      <c r="G2142" s="2" t="s">
        <v>19</v>
      </c>
      <c r="H2142" s="2" t="s">
        <v>115</v>
      </c>
      <c r="I2142" s="3">
        <v>42484</v>
      </c>
      <c r="J2142" s="2"/>
      <c r="K2142" s="2">
        <v>8.56</v>
      </c>
      <c r="L2142" s="2" t="str" cm="1">
        <f t="array" ref="L2142">_xlfn.SWITCH(TRUE,K2142&lt;2,"1 to 2 yrs",K2142&lt;5,"2 to 5 yrs",K2142&lt;10,"5 to 10 yrs",K2142&lt;20,"10 to 20 yrs","20+")</f>
        <v>5 to 10 yrs</v>
      </c>
      <c r="M2142" s="2">
        <v>92468</v>
      </c>
      <c r="N2142" s="4">
        <v>0.15</v>
      </c>
      <c r="O2142" s="5">
        <f t="shared" si="33"/>
        <v>106338.2</v>
      </c>
      <c r="P2142" s="2" t="s">
        <v>21</v>
      </c>
      <c r="Q2142" s="2">
        <v>1411</v>
      </c>
      <c r="R2142" s="2">
        <v>48</v>
      </c>
      <c r="S2142" s="2" t="s">
        <v>103</v>
      </c>
    </row>
    <row r="2143" spans="1:19" x14ac:dyDescent="0.3">
      <c r="A2143" s="2">
        <v>3142</v>
      </c>
      <c r="B2143" s="2" t="s">
        <v>222</v>
      </c>
      <c r="C2143" s="2" t="s">
        <v>24</v>
      </c>
      <c r="D2143" s="2">
        <v>23</v>
      </c>
      <c r="E2143" s="2" t="str" cm="1">
        <f t="array" ref="E2143">_xlfn.SWITCH(TRUE,D2143&lt;25,"18 to 25",D2143&lt;40,"25 to 40",D2143&lt;50,"40 to 50",D2143&lt;60,"50 to 60","60+")</f>
        <v>18 to 25</v>
      </c>
      <c r="F2143" s="2" t="s">
        <v>31</v>
      </c>
      <c r="G2143" s="2" t="s">
        <v>32</v>
      </c>
      <c r="H2143" s="2" t="s">
        <v>106</v>
      </c>
      <c r="I2143" s="3">
        <v>43636</v>
      </c>
      <c r="J2143" s="3">
        <v>45921</v>
      </c>
      <c r="K2143" s="2">
        <v>6.26</v>
      </c>
      <c r="L2143" s="2" t="str" cm="1">
        <f t="array" ref="L2143">_xlfn.SWITCH(TRUE,K2143&lt;2,"1 to 2 yrs",K2143&lt;5,"2 to 5 yrs",K2143&lt;10,"5 to 10 yrs",K2143&lt;20,"10 to 20 yrs","20+")</f>
        <v>5 to 10 yrs</v>
      </c>
      <c r="M2143" s="2">
        <v>68628</v>
      </c>
      <c r="N2143" s="4">
        <v>0.15</v>
      </c>
      <c r="O2143" s="5">
        <f t="shared" si="33"/>
        <v>78922.2</v>
      </c>
      <c r="P2143" s="2" t="s">
        <v>28</v>
      </c>
      <c r="Q2143" s="2">
        <v>2396</v>
      </c>
      <c r="R2143" s="2">
        <v>25</v>
      </c>
      <c r="S2143" s="2" t="s">
        <v>34</v>
      </c>
    </row>
    <row r="2144" spans="1:19" x14ac:dyDescent="0.3">
      <c r="A2144" s="2">
        <v>3143</v>
      </c>
      <c r="B2144" s="2" t="s">
        <v>1236</v>
      </c>
      <c r="C2144" s="2" t="s">
        <v>24</v>
      </c>
      <c r="D2144" s="2">
        <v>40</v>
      </c>
      <c r="E2144" s="2" t="str" cm="1">
        <f t="array" ref="E2144">_xlfn.SWITCH(TRUE,D2144&lt;25,"18 to 25",D2144&lt;40,"25 to 40",D2144&lt;50,"40 to 50",D2144&lt;60,"50 to 60","60+")</f>
        <v>40 to 50</v>
      </c>
      <c r="F2144" s="2" t="s">
        <v>75</v>
      </c>
      <c r="G2144" s="2" t="s">
        <v>19</v>
      </c>
      <c r="H2144" s="2" t="s">
        <v>201</v>
      </c>
      <c r="I2144" s="3">
        <v>42197</v>
      </c>
      <c r="J2144" s="3">
        <v>42996</v>
      </c>
      <c r="K2144" s="2">
        <v>2.19</v>
      </c>
      <c r="L2144" s="2" t="str" cm="1">
        <f t="array" ref="L2144">_xlfn.SWITCH(TRUE,K2144&lt;2,"1 to 2 yrs",K2144&lt;5,"2 to 5 yrs",K2144&lt;10,"5 to 10 yrs",K2144&lt;20,"10 to 20 yrs","20+")</f>
        <v>2 to 5 yrs</v>
      </c>
      <c r="M2144" s="2">
        <v>84976</v>
      </c>
      <c r="N2144" s="4">
        <v>0.15</v>
      </c>
      <c r="O2144" s="5">
        <f t="shared" si="33"/>
        <v>97722.4</v>
      </c>
      <c r="P2144" s="2" t="s">
        <v>58</v>
      </c>
      <c r="Q2144" s="2">
        <v>2860</v>
      </c>
      <c r="R2144" s="2">
        <v>34</v>
      </c>
      <c r="S2144" s="2" t="s">
        <v>90</v>
      </c>
    </row>
    <row r="2145" spans="1:19" x14ac:dyDescent="0.3">
      <c r="A2145" s="2">
        <v>3144</v>
      </c>
      <c r="B2145" s="2" t="s">
        <v>497</v>
      </c>
      <c r="C2145" s="2" t="s">
        <v>17</v>
      </c>
      <c r="D2145" s="2">
        <v>25</v>
      </c>
      <c r="E2145" s="2" t="str" cm="1">
        <f t="array" ref="E2145">_xlfn.SWITCH(TRUE,D2145&lt;25,"18 to 25",D2145&lt;40,"25 to 40",D2145&lt;50,"40 to 50",D2145&lt;60,"50 to 60","60+")</f>
        <v>25 to 40</v>
      </c>
      <c r="F2145" s="2" t="s">
        <v>31</v>
      </c>
      <c r="G2145" s="2" t="s">
        <v>32</v>
      </c>
      <c r="H2145" s="2" t="s">
        <v>68</v>
      </c>
      <c r="I2145" s="3">
        <v>44653</v>
      </c>
      <c r="J2145" s="2"/>
      <c r="K2145" s="2">
        <v>2.63</v>
      </c>
      <c r="L2145" s="2" t="str" cm="1">
        <f t="array" ref="L2145">_xlfn.SWITCH(TRUE,K2145&lt;2,"1 to 2 yrs",K2145&lt;5,"2 to 5 yrs",K2145&lt;10,"5 to 10 yrs",K2145&lt;20,"10 to 20 yrs","20+")</f>
        <v>2 to 5 yrs</v>
      </c>
      <c r="M2145" s="2">
        <v>68399</v>
      </c>
      <c r="N2145" s="4">
        <v>0.2</v>
      </c>
      <c r="O2145" s="5">
        <f t="shared" si="33"/>
        <v>82078.8</v>
      </c>
      <c r="P2145" s="2" t="s">
        <v>58</v>
      </c>
      <c r="Q2145" s="2"/>
      <c r="R2145" s="2">
        <v>40</v>
      </c>
      <c r="S2145" s="2" t="s">
        <v>48</v>
      </c>
    </row>
    <row r="2146" spans="1:19" x14ac:dyDescent="0.3">
      <c r="A2146" s="2">
        <v>3145</v>
      </c>
      <c r="B2146" s="2" t="s">
        <v>1237</v>
      </c>
      <c r="C2146" s="2" t="s">
        <v>17</v>
      </c>
      <c r="D2146" s="2">
        <v>27</v>
      </c>
      <c r="E2146" s="2" t="str" cm="1">
        <f t="array" ref="E2146">_xlfn.SWITCH(TRUE,D2146&lt;25,"18 to 25",D2146&lt;40,"25 to 40",D2146&lt;50,"40 to 50",D2146&lt;60,"50 to 60","60+")</f>
        <v>25 to 40</v>
      </c>
      <c r="F2146" s="2" t="s">
        <v>92</v>
      </c>
      <c r="G2146" s="2" t="s">
        <v>19</v>
      </c>
      <c r="H2146" s="2" t="s">
        <v>235</v>
      </c>
      <c r="I2146" s="3">
        <v>44019</v>
      </c>
      <c r="J2146" s="2"/>
      <c r="K2146" s="2">
        <v>4.3600000000000003</v>
      </c>
      <c r="L2146" s="2" t="str" cm="1">
        <f t="array" ref="L2146">_xlfn.SWITCH(TRUE,K2146&lt;2,"1 to 2 yrs",K2146&lt;5,"2 to 5 yrs",K2146&lt;10,"5 to 10 yrs",K2146&lt;20,"10 to 20 yrs","20+")</f>
        <v>2 to 5 yrs</v>
      </c>
      <c r="M2146" s="2">
        <v>77986</v>
      </c>
      <c r="N2146" s="4">
        <v>0.1</v>
      </c>
      <c r="O2146" s="5">
        <f t="shared" si="33"/>
        <v>85784.6</v>
      </c>
      <c r="P2146" s="2" t="s">
        <v>28</v>
      </c>
      <c r="Q2146" s="2"/>
      <c r="R2146" s="2">
        <v>9</v>
      </c>
      <c r="S2146" s="2" t="s">
        <v>77</v>
      </c>
    </row>
    <row r="2147" spans="1:19" x14ac:dyDescent="0.3">
      <c r="A2147" s="2">
        <v>3146</v>
      </c>
      <c r="B2147" s="2" t="s">
        <v>1192</v>
      </c>
      <c r="C2147" s="2" t="s">
        <v>24</v>
      </c>
      <c r="D2147" s="2">
        <v>58</v>
      </c>
      <c r="E2147" s="2" t="str" cm="1">
        <f t="array" ref="E2147">_xlfn.SWITCH(TRUE,D2147&lt;25,"18 to 25",D2147&lt;40,"25 to 40",D2147&lt;50,"40 to 50",D2147&lt;60,"50 to 60","60+")</f>
        <v>50 to 60</v>
      </c>
      <c r="F2147" s="2" t="s">
        <v>40</v>
      </c>
      <c r="G2147" s="2" t="s">
        <v>32</v>
      </c>
      <c r="H2147" s="2" t="s">
        <v>65</v>
      </c>
      <c r="I2147" s="3">
        <v>45368</v>
      </c>
      <c r="J2147" s="2"/>
      <c r="K2147" s="2">
        <v>0.67</v>
      </c>
      <c r="L2147" s="2" t="str" cm="1">
        <f t="array" ref="L2147">_xlfn.SWITCH(TRUE,K2147&lt;2,"1 to 2 yrs",K2147&lt;5,"2 to 5 yrs",K2147&lt;10,"5 to 10 yrs",K2147&lt;20,"10 to 20 yrs","20+")</f>
        <v>1 to 2 yrs</v>
      </c>
      <c r="M2147" s="2">
        <v>42500</v>
      </c>
      <c r="N2147" s="4">
        <v>0.2</v>
      </c>
      <c r="O2147" s="5">
        <f t="shared" si="33"/>
        <v>51000</v>
      </c>
      <c r="P2147" s="2" t="s">
        <v>28</v>
      </c>
      <c r="Q2147" s="2">
        <v>2791</v>
      </c>
      <c r="R2147" s="2">
        <v>75</v>
      </c>
      <c r="S2147" s="2" t="s">
        <v>59</v>
      </c>
    </row>
    <row r="2148" spans="1:19" x14ac:dyDescent="0.3">
      <c r="A2148" s="2">
        <v>3147</v>
      </c>
      <c r="B2148" s="2" t="s">
        <v>1138</v>
      </c>
      <c r="C2148" s="2" t="s">
        <v>17</v>
      </c>
      <c r="D2148" s="2">
        <v>49</v>
      </c>
      <c r="E2148" s="2" t="str" cm="1">
        <f t="array" ref="E2148">_xlfn.SWITCH(TRUE,D2148&lt;25,"18 to 25",D2148&lt;40,"25 to 40",D2148&lt;50,"40 to 50",D2148&lt;60,"50 to 60","60+")</f>
        <v>40 to 50</v>
      </c>
      <c r="F2148" s="2" t="s">
        <v>31</v>
      </c>
      <c r="G2148" s="2" t="s">
        <v>26</v>
      </c>
      <c r="H2148" s="2" t="s">
        <v>33</v>
      </c>
      <c r="I2148" s="3">
        <v>43941</v>
      </c>
      <c r="J2148" s="3">
        <v>44502</v>
      </c>
      <c r="K2148" s="2">
        <v>1.54</v>
      </c>
      <c r="L2148" s="2" t="str" cm="1">
        <f t="array" ref="L2148">_xlfn.SWITCH(TRUE,K2148&lt;2,"1 to 2 yrs",K2148&lt;5,"2 to 5 yrs",K2148&lt;10,"5 to 10 yrs",K2148&lt;20,"10 to 20 yrs","20+")</f>
        <v>1 to 2 yrs</v>
      </c>
      <c r="M2148" s="2">
        <v>53578</v>
      </c>
      <c r="N2148" s="4">
        <v>0.2</v>
      </c>
      <c r="O2148" s="5">
        <f t="shared" si="33"/>
        <v>64293.599999999999</v>
      </c>
      <c r="P2148" s="2" t="s">
        <v>28</v>
      </c>
      <c r="Q2148" s="2">
        <v>1663</v>
      </c>
      <c r="R2148" s="2">
        <v>23</v>
      </c>
      <c r="S2148" s="2" t="s">
        <v>73</v>
      </c>
    </row>
    <row r="2149" spans="1:19" x14ac:dyDescent="0.3">
      <c r="A2149" s="2">
        <v>3148</v>
      </c>
      <c r="B2149" s="2" t="s">
        <v>747</v>
      </c>
      <c r="C2149" s="2" t="s">
        <v>17</v>
      </c>
      <c r="D2149" s="2">
        <v>51</v>
      </c>
      <c r="E2149" s="2" t="str" cm="1">
        <f t="array" ref="E2149">_xlfn.SWITCH(TRUE,D2149&lt;25,"18 to 25",D2149&lt;40,"25 to 40",D2149&lt;50,"40 to 50",D2149&lt;60,"50 to 60","60+")</f>
        <v>50 to 60</v>
      </c>
      <c r="F2149" s="2" t="s">
        <v>56</v>
      </c>
      <c r="G2149" s="2" t="s">
        <v>32</v>
      </c>
      <c r="H2149" s="2" t="s">
        <v>61</v>
      </c>
      <c r="I2149" s="3">
        <v>42016</v>
      </c>
      <c r="J2149" s="3">
        <v>43564</v>
      </c>
      <c r="K2149" s="2">
        <v>4.24</v>
      </c>
      <c r="L2149" s="2" t="str" cm="1">
        <f t="array" ref="L2149">_xlfn.SWITCH(TRUE,K2149&lt;2,"1 to 2 yrs",K2149&lt;5,"2 to 5 yrs",K2149&lt;10,"5 to 10 yrs",K2149&lt;20,"10 to 20 yrs","20+")</f>
        <v>2 to 5 yrs</v>
      </c>
      <c r="M2149" s="2">
        <v>100006</v>
      </c>
      <c r="N2149" s="4">
        <v>0.2</v>
      </c>
      <c r="O2149" s="5">
        <f t="shared" si="33"/>
        <v>120007.2</v>
      </c>
      <c r="P2149" s="2" t="s">
        <v>28</v>
      </c>
      <c r="Q2149" s="2">
        <v>1028</v>
      </c>
      <c r="R2149" s="2">
        <v>72</v>
      </c>
      <c r="S2149" s="2" t="s">
        <v>117</v>
      </c>
    </row>
    <row r="2150" spans="1:19" x14ac:dyDescent="0.3">
      <c r="A2150" s="2">
        <v>3149</v>
      </c>
      <c r="B2150" s="2" t="s">
        <v>1238</v>
      </c>
      <c r="C2150" s="2" t="s">
        <v>24</v>
      </c>
      <c r="D2150" s="2">
        <v>28</v>
      </c>
      <c r="E2150" s="2" t="str" cm="1">
        <f t="array" ref="E2150">_xlfn.SWITCH(TRUE,D2150&lt;25,"18 to 25",D2150&lt;40,"25 to 40",D2150&lt;50,"40 to 50",D2150&lt;60,"50 to 60","60+")</f>
        <v>25 to 40</v>
      </c>
      <c r="F2150" s="2" t="s">
        <v>75</v>
      </c>
      <c r="G2150" s="2" t="s">
        <v>32</v>
      </c>
      <c r="H2150" s="2" t="s">
        <v>201</v>
      </c>
      <c r="I2150" s="3">
        <v>42212</v>
      </c>
      <c r="J2150" s="2"/>
      <c r="K2150" s="2">
        <v>9.31</v>
      </c>
      <c r="L2150" s="2" t="str" cm="1">
        <f t="array" ref="L2150">_xlfn.SWITCH(TRUE,K2150&lt;2,"1 to 2 yrs",K2150&lt;5,"2 to 5 yrs",K2150&lt;10,"5 to 10 yrs",K2150&lt;20,"10 to 20 yrs","20+")</f>
        <v>5 to 10 yrs</v>
      </c>
      <c r="M2150" s="2">
        <v>102440</v>
      </c>
      <c r="N2150" s="4">
        <v>0.15</v>
      </c>
      <c r="O2150" s="5">
        <f t="shared" si="33"/>
        <v>117806</v>
      </c>
      <c r="P2150" s="2" t="s">
        <v>28</v>
      </c>
      <c r="Q2150" s="2"/>
      <c r="R2150" s="2">
        <v>68</v>
      </c>
      <c r="S2150" s="2" t="s">
        <v>22</v>
      </c>
    </row>
    <row r="2151" spans="1:19" x14ac:dyDescent="0.3">
      <c r="A2151" s="2">
        <v>3150</v>
      </c>
      <c r="B2151" s="2" t="s">
        <v>650</v>
      </c>
      <c r="C2151" s="2" t="s">
        <v>17</v>
      </c>
      <c r="D2151" s="2">
        <v>30</v>
      </c>
      <c r="E2151" s="2" t="str" cm="1">
        <f t="array" ref="E2151">_xlfn.SWITCH(TRUE,D2151&lt;25,"18 to 25",D2151&lt;40,"25 to 40",D2151&lt;50,"40 to 50",D2151&lt;60,"50 to 60","60+")</f>
        <v>25 to 40</v>
      </c>
      <c r="F2151" s="2" t="s">
        <v>92</v>
      </c>
      <c r="G2151" s="2" t="s">
        <v>19</v>
      </c>
      <c r="H2151" s="2" t="s">
        <v>171</v>
      </c>
      <c r="I2151" s="3">
        <v>43172</v>
      </c>
      <c r="J2151" s="3">
        <v>44477</v>
      </c>
      <c r="K2151" s="2">
        <v>3.57</v>
      </c>
      <c r="L2151" s="2" t="str" cm="1">
        <f t="array" ref="L2151">_xlfn.SWITCH(TRUE,K2151&lt;2,"1 to 2 yrs",K2151&lt;5,"2 to 5 yrs",K2151&lt;10,"5 to 10 yrs",K2151&lt;20,"10 to 20 yrs","20+")</f>
        <v>2 to 5 yrs</v>
      </c>
      <c r="M2151" s="2">
        <v>65642</v>
      </c>
      <c r="N2151" s="4">
        <v>0.3</v>
      </c>
      <c r="O2151" s="5">
        <f t="shared" si="33"/>
        <v>85334.6</v>
      </c>
      <c r="P2151" s="2" t="s">
        <v>28</v>
      </c>
      <c r="Q2151" s="2"/>
      <c r="R2151" s="2">
        <v>30</v>
      </c>
      <c r="S2151" s="2" t="s">
        <v>77</v>
      </c>
    </row>
    <row r="2152" spans="1:19" x14ac:dyDescent="0.3">
      <c r="A2152" s="2">
        <v>3151</v>
      </c>
      <c r="B2152" s="2" t="s">
        <v>86</v>
      </c>
      <c r="C2152" s="2" t="s">
        <v>17</v>
      </c>
      <c r="D2152" s="2">
        <v>46</v>
      </c>
      <c r="E2152" s="2" t="str" cm="1">
        <f t="array" ref="E2152">_xlfn.SWITCH(TRUE,D2152&lt;25,"18 to 25",D2152&lt;40,"25 to 40",D2152&lt;50,"40 to 50",D2152&lt;60,"50 to 60","60+")</f>
        <v>40 to 50</v>
      </c>
      <c r="F2152" s="2" t="s">
        <v>56</v>
      </c>
      <c r="G2152" s="2" t="s">
        <v>26</v>
      </c>
      <c r="H2152" s="2" t="s">
        <v>162</v>
      </c>
      <c r="I2152" s="3">
        <v>42051</v>
      </c>
      <c r="J2152" s="2"/>
      <c r="K2152" s="2">
        <v>9.75</v>
      </c>
      <c r="L2152" s="2" t="str" cm="1">
        <f t="array" ref="L2152">_xlfn.SWITCH(TRUE,K2152&lt;2,"1 to 2 yrs",K2152&lt;5,"2 to 5 yrs",K2152&lt;10,"5 to 10 yrs",K2152&lt;20,"10 to 20 yrs","20+")</f>
        <v>5 to 10 yrs</v>
      </c>
      <c r="M2152" s="2">
        <v>132126</v>
      </c>
      <c r="N2152" s="4">
        <v>0.15</v>
      </c>
      <c r="O2152" s="5">
        <f t="shared" si="33"/>
        <v>151944.9</v>
      </c>
      <c r="P2152" s="2" t="s">
        <v>42</v>
      </c>
      <c r="Q2152" s="2">
        <v>2165</v>
      </c>
      <c r="R2152" s="2">
        <v>53</v>
      </c>
      <c r="S2152" s="2" t="s">
        <v>84</v>
      </c>
    </row>
    <row r="2153" spans="1:19" x14ac:dyDescent="0.3">
      <c r="A2153" s="2">
        <v>3152</v>
      </c>
      <c r="B2153" s="2" t="s">
        <v>521</v>
      </c>
      <c r="C2153" s="2" t="s">
        <v>17</v>
      </c>
      <c r="D2153" s="2">
        <v>54</v>
      </c>
      <c r="E2153" s="2" t="str" cm="1">
        <f t="array" ref="E2153">_xlfn.SWITCH(TRUE,D2153&lt;25,"18 to 25",D2153&lt;40,"25 to 40",D2153&lt;50,"40 to 50",D2153&lt;60,"50 to 60","60+")</f>
        <v>50 to 60</v>
      </c>
      <c r="F2153" s="2" t="s">
        <v>92</v>
      </c>
      <c r="G2153" s="2" t="s">
        <v>19</v>
      </c>
      <c r="H2153" s="2" t="s">
        <v>171</v>
      </c>
      <c r="I2153" s="3">
        <v>44412</v>
      </c>
      <c r="J2153" s="2"/>
      <c r="K2153" s="2">
        <v>3.29</v>
      </c>
      <c r="L2153" s="2" t="str" cm="1">
        <f t="array" ref="L2153">_xlfn.SWITCH(TRUE,K2153&lt;2,"1 to 2 yrs",K2153&lt;5,"2 to 5 yrs",K2153&lt;10,"5 to 10 yrs",K2153&lt;20,"10 to 20 yrs","20+")</f>
        <v>2 to 5 yrs</v>
      </c>
      <c r="M2153" s="2">
        <v>68088</v>
      </c>
      <c r="N2153" s="4">
        <v>0.5</v>
      </c>
      <c r="O2153" s="5">
        <f t="shared" si="33"/>
        <v>102132</v>
      </c>
      <c r="P2153" s="2" t="s">
        <v>28</v>
      </c>
      <c r="Q2153" s="2">
        <v>1954</v>
      </c>
      <c r="R2153" s="2">
        <v>57</v>
      </c>
      <c r="S2153" s="2" t="s">
        <v>77</v>
      </c>
    </row>
    <row r="2154" spans="1:19" x14ac:dyDescent="0.3">
      <c r="A2154" s="2">
        <v>3153</v>
      </c>
      <c r="B2154" s="2" t="s">
        <v>1118</v>
      </c>
      <c r="C2154" s="2" t="s">
        <v>17</v>
      </c>
      <c r="D2154" s="2">
        <v>22</v>
      </c>
      <c r="E2154" s="2" t="str" cm="1">
        <f t="array" ref="E2154">_xlfn.SWITCH(TRUE,D2154&lt;25,"18 to 25",D2154&lt;40,"25 to 40",D2154&lt;50,"40 to 50",D2154&lt;60,"50 to 60","60+")</f>
        <v>18 to 25</v>
      </c>
      <c r="F2154" s="2" t="s">
        <v>56</v>
      </c>
      <c r="G2154" s="2" t="s">
        <v>32</v>
      </c>
      <c r="H2154" s="2" t="s">
        <v>61</v>
      </c>
      <c r="I2154" s="3">
        <v>43011</v>
      </c>
      <c r="J2154" s="3">
        <v>43424</v>
      </c>
      <c r="K2154" s="2">
        <v>1.1299999999999999</v>
      </c>
      <c r="L2154" s="2" t="str" cm="1">
        <f t="array" ref="L2154">_xlfn.SWITCH(TRUE,K2154&lt;2,"1 to 2 yrs",K2154&lt;5,"2 to 5 yrs",K2154&lt;10,"5 to 10 yrs",K2154&lt;20,"10 to 20 yrs","20+")</f>
        <v>1 to 2 yrs</v>
      </c>
      <c r="M2154" s="2">
        <v>96584</v>
      </c>
      <c r="N2154" s="4">
        <v>0.25</v>
      </c>
      <c r="O2154" s="5">
        <f t="shared" si="33"/>
        <v>120730</v>
      </c>
      <c r="P2154" s="2" t="s">
        <v>42</v>
      </c>
      <c r="Q2154" s="2">
        <v>2776</v>
      </c>
      <c r="R2154" s="2">
        <v>97</v>
      </c>
      <c r="S2154" s="2" t="s">
        <v>29</v>
      </c>
    </row>
    <row r="2155" spans="1:19" x14ac:dyDescent="0.3">
      <c r="A2155" s="2">
        <v>3154</v>
      </c>
      <c r="B2155" s="2" t="s">
        <v>443</v>
      </c>
      <c r="C2155" s="2" t="s">
        <v>17</v>
      </c>
      <c r="D2155" s="2">
        <v>27</v>
      </c>
      <c r="E2155" s="2" t="str" cm="1">
        <f t="array" ref="E2155">_xlfn.SWITCH(TRUE,D2155&lt;25,"18 to 25",D2155&lt;40,"25 to 40",D2155&lt;50,"40 to 50",D2155&lt;60,"50 to 60","60+")</f>
        <v>25 to 40</v>
      </c>
      <c r="F2155" s="2" t="s">
        <v>46</v>
      </c>
      <c r="G2155" s="2" t="s">
        <v>26</v>
      </c>
      <c r="H2155" s="2" t="s">
        <v>110</v>
      </c>
      <c r="I2155" s="3">
        <v>45400</v>
      </c>
      <c r="J2155" s="2"/>
      <c r="K2155" s="2">
        <v>0.57999999999999996</v>
      </c>
      <c r="L2155" s="2" t="str" cm="1">
        <f t="array" ref="L2155">_xlfn.SWITCH(TRUE,K2155&lt;2,"1 to 2 yrs",K2155&lt;5,"2 to 5 yrs",K2155&lt;10,"5 to 10 yrs",K2155&lt;20,"10 to 20 yrs","20+")</f>
        <v>1 to 2 yrs</v>
      </c>
      <c r="M2155" s="2">
        <v>78827</v>
      </c>
      <c r="N2155" s="4">
        <v>0.1</v>
      </c>
      <c r="O2155" s="5">
        <f t="shared" si="33"/>
        <v>86709.7</v>
      </c>
      <c r="P2155" s="2" t="s">
        <v>28</v>
      </c>
      <c r="Q2155" s="2">
        <v>1321</v>
      </c>
      <c r="R2155" s="2">
        <v>59</v>
      </c>
      <c r="S2155" s="2" t="s">
        <v>99</v>
      </c>
    </row>
    <row r="2156" spans="1:19" x14ac:dyDescent="0.3">
      <c r="A2156" s="2">
        <v>3155</v>
      </c>
      <c r="B2156" s="2" t="s">
        <v>717</v>
      </c>
      <c r="C2156" s="2" t="s">
        <v>24</v>
      </c>
      <c r="D2156" s="2">
        <v>39</v>
      </c>
      <c r="E2156" s="2" t="str" cm="1">
        <f t="array" ref="E2156">_xlfn.SWITCH(TRUE,D2156&lt;25,"18 to 25",D2156&lt;40,"25 to 40",D2156&lt;50,"40 to 50",D2156&lt;60,"50 to 60","60+")</f>
        <v>25 to 40</v>
      </c>
      <c r="F2156" s="2" t="s">
        <v>40</v>
      </c>
      <c r="G2156" s="2" t="s">
        <v>19</v>
      </c>
      <c r="H2156" s="2" t="s">
        <v>208</v>
      </c>
      <c r="I2156" s="3">
        <v>45286</v>
      </c>
      <c r="J2156" s="2"/>
      <c r="K2156" s="2">
        <v>0.89</v>
      </c>
      <c r="L2156" s="2" t="str" cm="1">
        <f t="array" ref="L2156">_xlfn.SWITCH(TRUE,K2156&lt;2,"1 to 2 yrs",K2156&lt;5,"2 to 5 yrs",K2156&lt;10,"5 to 10 yrs",K2156&lt;20,"10 to 20 yrs","20+")</f>
        <v>1 to 2 yrs</v>
      </c>
      <c r="M2156" s="2">
        <v>54788</v>
      </c>
      <c r="N2156" s="4">
        <v>0.2</v>
      </c>
      <c r="O2156" s="5">
        <f t="shared" si="33"/>
        <v>65745.600000000006</v>
      </c>
      <c r="P2156" s="2" t="s">
        <v>28</v>
      </c>
      <c r="Q2156" s="2">
        <v>2529</v>
      </c>
      <c r="R2156" s="2">
        <v>10</v>
      </c>
      <c r="S2156" s="2" t="s">
        <v>103</v>
      </c>
    </row>
    <row r="2157" spans="1:19" x14ac:dyDescent="0.3">
      <c r="A2157" s="2">
        <v>3156</v>
      </c>
      <c r="B2157" s="2" t="s">
        <v>1239</v>
      </c>
      <c r="C2157" s="2" t="s">
        <v>24</v>
      </c>
      <c r="D2157" s="2">
        <v>31</v>
      </c>
      <c r="E2157" s="2" t="str" cm="1">
        <f t="array" ref="E2157">_xlfn.SWITCH(TRUE,D2157&lt;25,"18 to 25",D2157&lt;40,"25 to 40",D2157&lt;50,"40 to 50",D2157&lt;60,"50 to 60","60+")</f>
        <v>25 to 40</v>
      </c>
      <c r="F2157" s="2" t="s">
        <v>50</v>
      </c>
      <c r="G2157" s="2" t="s">
        <v>26</v>
      </c>
      <c r="H2157" s="2" t="s">
        <v>51</v>
      </c>
      <c r="I2157" s="3">
        <v>42056</v>
      </c>
      <c r="J2157" s="2"/>
      <c r="K2157" s="2">
        <v>9.74</v>
      </c>
      <c r="L2157" s="2" t="str" cm="1">
        <f t="array" ref="L2157">_xlfn.SWITCH(TRUE,K2157&lt;2,"1 to 2 yrs",K2157&lt;5,"2 to 5 yrs",K2157&lt;10,"5 to 10 yrs",K2157&lt;20,"10 to 20 yrs","20+")</f>
        <v>5 to 10 yrs</v>
      </c>
      <c r="M2157" s="2">
        <v>107167</v>
      </c>
      <c r="N2157" s="4">
        <v>0.5</v>
      </c>
      <c r="O2157" s="5">
        <f t="shared" si="33"/>
        <v>160750.5</v>
      </c>
      <c r="P2157" s="2" t="s">
        <v>58</v>
      </c>
      <c r="Q2157" s="2">
        <v>2789</v>
      </c>
      <c r="R2157" s="2">
        <v>72</v>
      </c>
      <c r="S2157" s="2" t="s">
        <v>43</v>
      </c>
    </row>
    <row r="2158" spans="1:19" x14ac:dyDescent="0.3">
      <c r="A2158" s="2">
        <v>3157</v>
      </c>
      <c r="B2158" s="2" t="s">
        <v>1219</v>
      </c>
      <c r="C2158" s="2" t="s">
        <v>24</v>
      </c>
      <c r="D2158" s="2">
        <v>49</v>
      </c>
      <c r="E2158" s="2" t="str" cm="1">
        <f t="array" ref="E2158">_xlfn.SWITCH(TRUE,D2158&lt;25,"18 to 25",D2158&lt;40,"25 to 40",D2158&lt;50,"40 to 50",D2158&lt;60,"50 to 60","60+")</f>
        <v>40 to 50</v>
      </c>
      <c r="F2158" s="2" t="s">
        <v>31</v>
      </c>
      <c r="G2158" s="2" t="s">
        <v>19</v>
      </c>
      <c r="H2158" s="2" t="s">
        <v>72</v>
      </c>
      <c r="I2158" s="3">
        <v>44941</v>
      </c>
      <c r="J2158" s="2"/>
      <c r="K2158" s="2">
        <v>1.84</v>
      </c>
      <c r="L2158" s="2" t="str" cm="1">
        <f t="array" ref="L2158">_xlfn.SWITCH(TRUE,K2158&lt;2,"1 to 2 yrs",K2158&lt;5,"2 to 5 yrs",K2158&lt;10,"5 to 10 yrs",K2158&lt;20,"10 to 20 yrs","20+")</f>
        <v>1 to 2 yrs</v>
      </c>
      <c r="M2158" s="2">
        <v>62288</v>
      </c>
      <c r="N2158" s="4">
        <v>0</v>
      </c>
      <c r="O2158" s="5">
        <f t="shared" si="33"/>
        <v>62288</v>
      </c>
      <c r="P2158" s="2" t="s">
        <v>28</v>
      </c>
      <c r="Q2158" s="2">
        <v>2606</v>
      </c>
      <c r="R2158" s="2">
        <v>85</v>
      </c>
      <c r="S2158" s="2" t="s">
        <v>79</v>
      </c>
    </row>
    <row r="2159" spans="1:19" x14ac:dyDescent="0.3">
      <c r="A2159" s="2">
        <v>3158</v>
      </c>
      <c r="B2159" s="2" t="s">
        <v>1240</v>
      </c>
      <c r="C2159" s="2" t="s">
        <v>17</v>
      </c>
      <c r="D2159" s="2">
        <v>32</v>
      </c>
      <c r="E2159" s="2" t="str" cm="1">
        <f t="array" ref="E2159">_xlfn.SWITCH(TRUE,D2159&lt;25,"18 to 25",D2159&lt;40,"25 to 40",D2159&lt;50,"40 to 50",D2159&lt;60,"50 to 60","60+")</f>
        <v>25 to 40</v>
      </c>
      <c r="F2159" s="2" t="s">
        <v>18</v>
      </c>
      <c r="G2159" s="2" t="s">
        <v>19</v>
      </c>
      <c r="H2159" s="2" t="s">
        <v>115</v>
      </c>
      <c r="I2159" s="3">
        <v>43280</v>
      </c>
      <c r="J2159" s="2"/>
      <c r="K2159" s="2">
        <v>6.38</v>
      </c>
      <c r="L2159" s="2" t="str" cm="1">
        <f t="array" ref="L2159">_xlfn.SWITCH(TRUE,K2159&lt;2,"1 to 2 yrs",K2159&lt;5,"2 to 5 yrs",K2159&lt;10,"5 to 10 yrs",K2159&lt;20,"10 to 20 yrs","20+")</f>
        <v>5 to 10 yrs</v>
      </c>
      <c r="M2159" s="2">
        <v>82929</v>
      </c>
      <c r="N2159" s="4">
        <v>0.5</v>
      </c>
      <c r="O2159" s="5">
        <f t="shared" si="33"/>
        <v>124393.5</v>
      </c>
      <c r="P2159" s="2" t="s">
        <v>21</v>
      </c>
      <c r="Q2159" s="2">
        <v>1891</v>
      </c>
      <c r="R2159" s="2">
        <v>39</v>
      </c>
      <c r="S2159" s="2" t="s">
        <v>73</v>
      </c>
    </row>
    <row r="2160" spans="1:19" x14ac:dyDescent="0.3">
      <c r="A2160" s="2">
        <v>3159</v>
      </c>
      <c r="B2160" s="2" t="s">
        <v>1241</v>
      </c>
      <c r="C2160" s="2" t="s">
        <v>24</v>
      </c>
      <c r="D2160" s="2">
        <v>54</v>
      </c>
      <c r="E2160" s="2" t="str" cm="1">
        <f t="array" ref="E2160">_xlfn.SWITCH(TRUE,D2160&lt;25,"18 to 25",D2160&lt;40,"25 to 40",D2160&lt;50,"40 to 50",D2160&lt;60,"50 to 60","60+")</f>
        <v>50 to 60</v>
      </c>
      <c r="F2160" s="2" t="s">
        <v>56</v>
      </c>
      <c r="G2160" s="2" t="s">
        <v>19</v>
      </c>
      <c r="H2160" s="2" t="s">
        <v>57</v>
      </c>
      <c r="I2160" s="3">
        <v>43311</v>
      </c>
      <c r="J2160" s="2"/>
      <c r="K2160" s="2">
        <v>6.3</v>
      </c>
      <c r="L2160" s="2" t="str" cm="1">
        <f t="array" ref="L2160">_xlfn.SWITCH(TRUE,K2160&lt;2,"1 to 2 yrs",K2160&lt;5,"2 to 5 yrs",K2160&lt;10,"5 to 10 yrs",K2160&lt;20,"10 to 20 yrs","20+")</f>
        <v>5 to 10 yrs</v>
      </c>
      <c r="M2160" s="2">
        <v>107376</v>
      </c>
      <c r="N2160" s="4">
        <v>0.15</v>
      </c>
      <c r="O2160" s="5">
        <f t="shared" si="33"/>
        <v>123482.4</v>
      </c>
      <c r="P2160" s="2" t="s">
        <v>21</v>
      </c>
      <c r="Q2160" s="2">
        <v>1444</v>
      </c>
      <c r="R2160" s="2">
        <v>54</v>
      </c>
      <c r="S2160" s="2" t="s">
        <v>43</v>
      </c>
    </row>
    <row r="2161" spans="1:19" x14ac:dyDescent="0.3">
      <c r="A2161" s="2">
        <v>3160</v>
      </c>
      <c r="B2161" s="2" t="s">
        <v>702</v>
      </c>
      <c r="C2161" s="2" t="s">
        <v>17</v>
      </c>
      <c r="D2161" s="2">
        <v>22</v>
      </c>
      <c r="E2161" s="2" t="str" cm="1">
        <f t="array" ref="E2161">_xlfn.SWITCH(TRUE,D2161&lt;25,"18 to 25",D2161&lt;40,"25 to 40",D2161&lt;50,"40 to 50",D2161&lt;60,"50 to 60","60+")</f>
        <v>18 to 25</v>
      </c>
      <c r="F2161" s="2" t="s">
        <v>46</v>
      </c>
      <c r="G2161" s="2" t="s">
        <v>32</v>
      </c>
      <c r="H2161" s="2" t="s">
        <v>128</v>
      </c>
      <c r="I2161" s="3">
        <v>43281</v>
      </c>
      <c r="J2161" s="2"/>
      <c r="K2161" s="2">
        <v>6.38</v>
      </c>
      <c r="L2161" s="2" t="str" cm="1">
        <f t="array" ref="L2161">_xlfn.SWITCH(TRUE,K2161&lt;2,"1 to 2 yrs",K2161&lt;5,"2 to 5 yrs",K2161&lt;10,"5 to 10 yrs",K2161&lt;20,"10 to 20 yrs","20+")</f>
        <v>5 to 10 yrs</v>
      </c>
      <c r="M2161" s="2">
        <v>114911</v>
      </c>
      <c r="N2161" s="4">
        <v>0.5</v>
      </c>
      <c r="O2161" s="5">
        <f t="shared" si="33"/>
        <v>172366.5</v>
      </c>
      <c r="P2161" s="2" t="s">
        <v>28</v>
      </c>
      <c r="Q2161" s="2"/>
      <c r="R2161" s="2">
        <v>46</v>
      </c>
      <c r="S2161" s="2" t="s">
        <v>34</v>
      </c>
    </row>
    <row r="2162" spans="1:19" x14ac:dyDescent="0.3">
      <c r="A2162" s="2">
        <v>3161</v>
      </c>
      <c r="B2162" s="2" t="s">
        <v>1002</v>
      </c>
      <c r="C2162" s="2" t="s">
        <v>17</v>
      </c>
      <c r="D2162" s="2">
        <v>34</v>
      </c>
      <c r="E2162" s="2" t="str" cm="1">
        <f t="array" ref="E2162">_xlfn.SWITCH(TRUE,D2162&lt;25,"18 to 25",D2162&lt;40,"25 to 40",D2162&lt;50,"40 to 50",D2162&lt;60,"50 to 60","60+")</f>
        <v>25 to 40</v>
      </c>
      <c r="F2162" s="2" t="s">
        <v>40</v>
      </c>
      <c r="G2162" s="2" t="s">
        <v>19</v>
      </c>
      <c r="H2162" s="2" t="s">
        <v>146</v>
      </c>
      <c r="I2162" s="3">
        <v>42485</v>
      </c>
      <c r="J2162" s="2"/>
      <c r="K2162" s="2">
        <v>8.56</v>
      </c>
      <c r="L2162" s="2" t="str" cm="1">
        <f t="array" ref="L2162">_xlfn.SWITCH(TRUE,K2162&lt;2,"1 to 2 yrs",K2162&lt;5,"2 to 5 yrs",K2162&lt;10,"5 to 10 yrs",K2162&lt;20,"10 to 20 yrs","20+")</f>
        <v>5 to 10 yrs</v>
      </c>
      <c r="M2162" s="2">
        <v>70442</v>
      </c>
      <c r="N2162" s="4">
        <v>0.5</v>
      </c>
      <c r="O2162" s="5">
        <f t="shared" si="33"/>
        <v>105663</v>
      </c>
      <c r="P2162" s="2" t="s">
        <v>28</v>
      </c>
      <c r="Q2162" s="2"/>
      <c r="R2162" s="2">
        <v>91</v>
      </c>
      <c r="S2162" s="2" t="s">
        <v>52</v>
      </c>
    </row>
    <row r="2163" spans="1:19" x14ac:dyDescent="0.3">
      <c r="A2163" s="2">
        <v>3162</v>
      </c>
      <c r="B2163" s="2" t="s">
        <v>1242</v>
      </c>
      <c r="C2163" s="2" t="s">
        <v>17</v>
      </c>
      <c r="D2163" s="2">
        <v>58</v>
      </c>
      <c r="E2163" s="2" t="str" cm="1">
        <f t="array" ref="E2163">_xlfn.SWITCH(TRUE,D2163&lt;25,"18 to 25",D2163&lt;40,"25 to 40",D2163&lt;50,"40 to 50",D2163&lt;60,"50 to 60","60+")</f>
        <v>50 to 60</v>
      </c>
      <c r="F2163" s="2" t="s">
        <v>18</v>
      </c>
      <c r="G2163" s="2" t="s">
        <v>19</v>
      </c>
      <c r="H2163" s="2" t="s">
        <v>115</v>
      </c>
      <c r="I2163" s="3">
        <v>44215</v>
      </c>
      <c r="J2163" s="2"/>
      <c r="K2163" s="2">
        <v>3.82</v>
      </c>
      <c r="L2163" s="2" t="str" cm="1">
        <f t="array" ref="L2163">_xlfn.SWITCH(TRUE,K2163&lt;2,"1 to 2 yrs",K2163&lt;5,"2 to 5 yrs",K2163&lt;10,"5 to 10 yrs",K2163&lt;20,"10 to 20 yrs","20+")</f>
        <v>2 to 5 yrs</v>
      </c>
      <c r="M2163" s="2">
        <v>81634</v>
      </c>
      <c r="N2163" s="4">
        <v>0.2</v>
      </c>
      <c r="O2163" s="5">
        <f t="shared" si="33"/>
        <v>97960.8</v>
      </c>
      <c r="P2163" s="2" t="s">
        <v>42</v>
      </c>
      <c r="Q2163" s="2">
        <v>2190</v>
      </c>
      <c r="R2163" s="2">
        <v>60</v>
      </c>
      <c r="S2163" s="2" t="s">
        <v>90</v>
      </c>
    </row>
    <row r="2164" spans="1:19" x14ac:dyDescent="0.3">
      <c r="A2164" s="2">
        <v>3163</v>
      </c>
      <c r="B2164" s="2" t="s">
        <v>188</v>
      </c>
      <c r="C2164" s="2" t="s">
        <v>17</v>
      </c>
      <c r="D2164" s="2">
        <v>41</v>
      </c>
      <c r="E2164" s="2" t="str" cm="1">
        <f t="array" ref="E2164">_xlfn.SWITCH(TRUE,D2164&lt;25,"18 to 25",D2164&lt;40,"25 to 40",D2164&lt;50,"40 to 50",D2164&lt;60,"50 to 60","60+")</f>
        <v>40 to 50</v>
      </c>
      <c r="F2164" s="2" t="s">
        <v>31</v>
      </c>
      <c r="G2164" s="2" t="s">
        <v>19</v>
      </c>
      <c r="H2164" s="2" t="s">
        <v>33</v>
      </c>
      <c r="I2164" s="3">
        <v>43136</v>
      </c>
      <c r="J2164" s="2"/>
      <c r="K2164" s="2">
        <v>6.78</v>
      </c>
      <c r="L2164" s="2" t="str" cm="1">
        <f t="array" ref="L2164">_xlfn.SWITCH(TRUE,K2164&lt;2,"1 to 2 yrs",K2164&lt;5,"2 to 5 yrs",K2164&lt;10,"5 to 10 yrs",K2164&lt;20,"10 to 20 yrs","20+")</f>
        <v>5 to 10 yrs</v>
      </c>
      <c r="M2164" s="2">
        <v>68644</v>
      </c>
      <c r="N2164" s="4">
        <v>0.2</v>
      </c>
      <c r="O2164" s="5">
        <f t="shared" si="33"/>
        <v>82372.800000000003</v>
      </c>
      <c r="P2164" s="2" t="s">
        <v>28</v>
      </c>
      <c r="Q2164" s="2">
        <v>2885</v>
      </c>
      <c r="R2164" s="2">
        <v>79</v>
      </c>
      <c r="S2164" s="2" t="s">
        <v>84</v>
      </c>
    </row>
    <row r="2165" spans="1:19" x14ac:dyDescent="0.3">
      <c r="A2165" s="2">
        <v>3164</v>
      </c>
      <c r="B2165" s="2" t="s">
        <v>102</v>
      </c>
      <c r="C2165" s="2" t="s">
        <v>24</v>
      </c>
      <c r="D2165" s="2">
        <v>22</v>
      </c>
      <c r="E2165" s="2" t="str" cm="1">
        <f t="array" ref="E2165">_xlfn.SWITCH(TRUE,D2165&lt;25,"18 to 25",D2165&lt;40,"25 to 40",D2165&lt;50,"40 to 50",D2165&lt;60,"50 to 60","60+")</f>
        <v>18 to 25</v>
      </c>
      <c r="F2165" s="2" t="s">
        <v>46</v>
      </c>
      <c r="G2165" s="2" t="s">
        <v>19</v>
      </c>
      <c r="H2165" s="2" t="s">
        <v>47</v>
      </c>
      <c r="I2165" s="3">
        <v>42080</v>
      </c>
      <c r="J2165" s="2"/>
      <c r="K2165" s="2">
        <v>9.67</v>
      </c>
      <c r="L2165" s="2" t="str" cm="1">
        <f t="array" ref="L2165">_xlfn.SWITCH(TRUE,K2165&lt;2,"1 to 2 yrs",K2165&lt;5,"2 to 5 yrs",K2165&lt;10,"5 to 10 yrs",K2165&lt;20,"10 to 20 yrs","20+")</f>
        <v>5 to 10 yrs</v>
      </c>
      <c r="M2165" s="2">
        <v>131992</v>
      </c>
      <c r="N2165" s="4">
        <v>0.25</v>
      </c>
      <c r="O2165" s="5">
        <f t="shared" si="33"/>
        <v>164990</v>
      </c>
      <c r="P2165" s="2" t="s">
        <v>58</v>
      </c>
      <c r="Q2165" s="2">
        <v>1483</v>
      </c>
      <c r="R2165" s="2">
        <v>73</v>
      </c>
      <c r="S2165" s="2" t="s">
        <v>59</v>
      </c>
    </row>
    <row r="2166" spans="1:19" x14ac:dyDescent="0.3">
      <c r="A2166" s="2">
        <v>3165</v>
      </c>
      <c r="B2166" s="2" t="s">
        <v>1243</v>
      </c>
      <c r="C2166" s="2" t="s">
        <v>24</v>
      </c>
      <c r="D2166" s="2">
        <v>24</v>
      </c>
      <c r="E2166" s="2" t="str" cm="1">
        <f t="array" ref="E2166">_xlfn.SWITCH(TRUE,D2166&lt;25,"18 to 25",D2166&lt;40,"25 to 40",D2166&lt;50,"40 to 50",D2166&lt;60,"50 to 60","60+")</f>
        <v>18 to 25</v>
      </c>
      <c r="F2166" s="2" t="s">
        <v>18</v>
      </c>
      <c r="G2166" s="2" t="s">
        <v>19</v>
      </c>
      <c r="H2166" s="2" t="s">
        <v>134</v>
      </c>
      <c r="I2166" s="3">
        <v>45122</v>
      </c>
      <c r="J2166" s="2"/>
      <c r="K2166" s="2">
        <v>1.34</v>
      </c>
      <c r="L2166" s="2" t="str" cm="1">
        <f t="array" ref="L2166">_xlfn.SWITCH(TRUE,K2166&lt;2,"1 to 2 yrs",K2166&lt;5,"2 to 5 yrs",K2166&lt;10,"5 to 10 yrs",K2166&lt;20,"10 to 20 yrs","20+")</f>
        <v>1 to 2 yrs</v>
      </c>
      <c r="M2166" s="2">
        <v>75339</v>
      </c>
      <c r="N2166" s="4">
        <v>0.25</v>
      </c>
      <c r="O2166" s="5">
        <f t="shared" si="33"/>
        <v>94173.75</v>
      </c>
      <c r="P2166" s="2" t="s">
        <v>28</v>
      </c>
      <c r="Q2166" s="2">
        <v>1342</v>
      </c>
      <c r="R2166" s="2">
        <v>33</v>
      </c>
      <c r="S2166" s="2" t="s">
        <v>90</v>
      </c>
    </row>
    <row r="2167" spans="1:19" x14ac:dyDescent="0.3">
      <c r="A2167" s="2">
        <v>3166</v>
      </c>
      <c r="B2167" s="2" t="s">
        <v>188</v>
      </c>
      <c r="C2167" s="2" t="s">
        <v>17</v>
      </c>
      <c r="D2167" s="2">
        <v>39</v>
      </c>
      <c r="E2167" s="2" t="str" cm="1">
        <f t="array" ref="E2167">_xlfn.SWITCH(TRUE,D2167&lt;25,"18 to 25",D2167&lt;40,"25 to 40",D2167&lt;50,"40 to 50",D2167&lt;60,"50 to 60","60+")</f>
        <v>25 to 40</v>
      </c>
      <c r="F2167" s="2" t="s">
        <v>75</v>
      </c>
      <c r="G2167" s="2" t="s">
        <v>19</v>
      </c>
      <c r="H2167" s="2" t="s">
        <v>83</v>
      </c>
      <c r="I2167" s="3">
        <v>43023</v>
      </c>
      <c r="J2167" s="2"/>
      <c r="K2167" s="2">
        <v>7.09</v>
      </c>
      <c r="L2167" s="2" t="str" cm="1">
        <f t="array" ref="L2167">_xlfn.SWITCH(TRUE,K2167&lt;2,"1 to 2 yrs",K2167&lt;5,"2 to 5 yrs",K2167&lt;10,"5 to 10 yrs",K2167&lt;20,"10 to 20 yrs","20+")</f>
        <v>5 to 10 yrs</v>
      </c>
      <c r="M2167" s="2">
        <v>92990</v>
      </c>
      <c r="N2167" s="4">
        <v>0.15</v>
      </c>
      <c r="O2167" s="5">
        <f t="shared" si="33"/>
        <v>106938.5</v>
      </c>
      <c r="P2167" s="2" t="s">
        <v>28</v>
      </c>
      <c r="Q2167" s="2">
        <v>1036</v>
      </c>
      <c r="R2167" s="2">
        <v>61</v>
      </c>
      <c r="S2167" s="2" t="s">
        <v>79</v>
      </c>
    </row>
    <row r="2168" spans="1:19" x14ac:dyDescent="0.3">
      <c r="A2168" s="2">
        <v>3167</v>
      </c>
      <c r="B2168" s="2" t="s">
        <v>1244</v>
      </c>
      <c r="C2168" s="2" t="s">
        <v>24</v>
      </c>
      <c r="D2168" s="2">
        <v>62</v>
      </c>
      <c r="E2168" s="2" t="str" cm="1">
        <f t="array" ref="E2168">_xlfn.SWITCH(TRUE,D2168&lt;25,"18 to 25",D2168&lt;40,"25 to 40",D2168&lt;50,"40 to 50",D2168&lt;60,"50 to 60","60+")</f>
        <v>60+</v>
      </c>
      <c r="F2168" s="2" t="s">
        <v>25</v>
      </c>
      <c r="G2168" s="2" t="s">
        <v>32</v>
      </c>
      <c r="H2168" s="2" t="s">
        <v>97</v>
      </c>
      <c r="I2168" s="3">
        <v>44479</v>
      </c>
      <c r="J2168" s="2"/>
      <c r="K2168" s="2">
        <v>3.1</v>
      </c>
      <c r="L2168" s="2" t="str" cm="1">
        <f t="array" ref="L2168">_xlfn.SWITCH(TRUE,K2168&lt;2,"1 to 2 yrs",K2168&lt;5,"2 to 5 yrs",K2168&lt;10,"5 to 10 yrs",K2168&lt;20,"10 to 20 yrs","20+")</f>
        <v>2 to 5 yrs</v>
      </c>
      <c r="M2168" s="2">
        <v>67997</v>
      </c>
      <c r="N2168" s="4">
        <v>0.25</v>
      </c>
      <c r="O2168" s="5">
        <f t="shared" si="33"/>
        <v>84996.25</v>
      </c>
      <c r="P2168" s="2" t="s">
        <v>28</v>
      </c>
      <c r="Q2168" s="2">
        <v>2185</v>
      </c>
      <c r="R2168" s="2">
        <v>78</v>
      </c>
      <c r="S2168" s="2" t="s">
        <v>99</v>
      </c>
    </row>
    <row r="2169" spans="1:19" x14ac:dyDescent="0.3">
      <c r="A2169" s="2">
        <v>3168</v>
      </c>
      <c r="B2169" s="2" t="s">
        <v>839</v>
      </c>
      <c r="C2169" s="2" t="s">
        <v>17</v>
      </c>
      <c r="D2169" s="2">
        <v>35</v>
      </c>
      <c r="E2169" s="2" t="str" cm="1">
        <f t="array" ref="E2169">_xlfn.SWITCH(TRUE,D2169&lt;25,"18 to 25",D2169&lt;40,"25 to 40",D2169&lt;50,"40 to 50",D2169&lt;60,"50 to 60","60+")</f>
        <v>25 to 40</v>
      </c>
      <c r="F2169" s="2" t="s">
        <v>92</v>
      </c>
      <c r="G2169" s="2" t="s">
        <v>19</v>
      </c>
      <c r="H2169" s="2" t="s">
        <v>190</v>
      </c>
      <c r="I2169" s="3">
        <v>45234</v>
      </c>
      <c r="J2169" s="2"/>
      <c r="K2169" s="2">
        <v>1.03</v>
      </c>
      <c r="L2169" s="2" t="str" cm="1">
        <f t="array" ref="L2169">_xlfn.SWITCH(TRUE,K2169&lt;2,"1 to 2 yrs",K2169&lt;5,"2 to 5 yrs",K2169&lt;10,"5 to 10 yrs",K2169&lt;20,"10 to 20 yrs","20+")</f>
        <v>1 to 2 yrs</v>
      </c>
      <c r="M2169" s="2">
        <v>59388</v>
      </c>
      <c r="N2169" s="4">
        <v>0.15</v>
      </c>
      <c r="O2169" s="5">
        <f t="shared" si="33"/>
        <v>68296.2</v>
      </c>
      <c r="P2169" s="2" t="s">
        <v>28</v>
      </c>
      <c r="Q2169" s="2">
        <v>2380</v>
      </c>
      <c r="R2169" s="2">
        <v>81</v>
      </c>
      <c r="S2169" s="2" t="s">
        <v>29</v>
      </c>
    </row>
    <row r="2170" spans="1:19" x14ac:dyDescent="0.3">
      <c r="A2170" s="2">
        <v>3169</v>
      </c>
      <c r="B2170" s="2" t="s">
        <v>1005</v>
      </c>
      <c r="C2170" s="2" t="s">
        <v>24</v>
      </c>
      <c r="D2170" s="2">
        <v>52</v>
      </c>
      <c r="E2170" s="2" t="str" cm="1">
        <f t="array" ref="E2170">_xlfn.SWITCH(TRUE,D2170&lt;25,"18 to 25",D2170&lt;40,"25 to 40",D2170&lt;50,"40 to 50",D2170&lt;60,"50 to 60","60+")</f>
        <v>50 to 60</v>
      </c>
      <c r="F2170" s="2" t="s">
        <v>92</v>
      </c>
      <c r="G2170" s="2" t="s">
        <v>19</v>
      </c>
      <c r="H2170" s="2" t="s">
        <v>235</v>
      </c>
      <c r="I2170" s="3">
        <v>44920</v>
      </c>
      <c r="J2170" s="2"/>
      <c r="K2170" s="2">
        <v>1.89</v>
      </c>
      <c r="L2170" s="2" t="str" cm="1">
        <f t="array" ref="L2170">_xlfn.SWITCH(TRUE,K2170&lt;2,"1 to 2 yrs",K2170&lt;5,"2 to 5 yrs",K2170&lt;10,"5 to 10 yrs",K2170&lt;20,"10 to 20 yrs","20+")</f>
        <v>1 to 2 yrs</v>
      </c>
      <c r="M2170" s="2">
        <v>64618</v>
      </c>
      <c r="N2170" s="4">
        <v>0.15</v>
      </c>
      <c r="O2170" s="5">
        <f t="shared" si="33"/>
        <v>74310.7</v>
      </c>
      <c r="P2170" s="2" t="s">
        <v>28</v>
      </c>
      <c r="Q2170" s="2">
        <v>2339</v>
      </c>
      <c r="R2170" s="2">
        <v>44</v>
      </c>
      <c r="S2170" s="2" t="s">
        <v>34</v>
      </c>
    </row>
    <row r="2171" spans="1:19" x14ac:dyDescent="0.3">
      <c r="A2171" s="2">
        <v>3170</v>
      </c>
      <c r="B2171" s="2" t="s">
        <v>302</v>
      </c>
      <c r="C2171" s="2" t="s">
        <v>24</v>
      </c>
      <c r="D2171" s="2">
        <v>48</v>
      </c>
      <c r="E2171" s="2" t="str" cm="1">
        <f t="array" ref="E2171">_xlfn.SWITCH(TRUE,D2171&lt;25,"18 to 25",D2171&lt;40,"25 to 40",D2171&lt;50,"40 to 50",D2171&lt;60,"50 to 60","60+")</f>
        <v>40 to 50</v>
      </c>
      <c r="F2171" s="2" t="s">
        <v>36</v>
      </c>
      <c r="G2171" s="2" t="s">
        <v>19</v>
      </c>
      <c r="H2171" s="2" t="s">
        <v>150</v>
      </c>
      <c r="I2171" s="3">
        <v>44241</v>
      </c>
      <c r="J2171" s="2"/>
      <c r="K2171" s="2">
        <v>3.75</v>
      </c>
      <c r="L2171" s="2" t="str" cm="1">
        <f t="array" ref="L2171">_xlfn.SWITCH(TRUE,K2171&lt;2,"1 to 2 yrs",K2171&lt;5,"2 to 5 yrs",K2171&lt;10,"5 to 10 yrs",K2171&lt;20,"10 to 20 yrs","20+")</f>
        <v>2 to 5 yrs</v>
      </c>
      <c r="M2171" s="2">
        <v>64154</v>
      </c>
      <c r="N2171" s="4">
        <v>0.2</v>
      </c>
      <c r="O2171" s="5">
        <f t="shared" si="33"/>
        <v>76984.800000000003</v>
      </c>
      <c r="P2171" s="2" t="s">
        <v>28</v>
      </c>
      <c r="Q2171" s="2">
        <v>2624</v>
      </c>
      <c r="R2171" s="2">
        <v>94</v>
      </c>
      <c r="S2171" s="2" t="s">
        <v>34</v>
      </c>
    </row>
    <row r="2172" spans="1:19" x14ac:dyDescent="0.3">
      <c r="A2172" s="2">
        <v>3171</v>
      </c>
      <c r="B2172" s="2" t="s">
        <v>1245</v>
      </c>
      <c r="C2172" s="2" t="s">
        <v>17</v>
      </c>
      <c r="D2172" s="2">
        <v>38</v>
      </c>
      <c r="E2172" s="2" t="str" cm="1">
        <f t="array" ref="E2172">_xlfn.SWITCH(TRUE,D2172&lt;25,"18 to 25",D2172&lt;40,"25 to 40",D2172&lt;50,"40 to 50",D2172&lt;60,"50 to 60","60+")</f>
        <v>25 to 40</v>
      </c>
      <c r="F2172" s="2" t="s">
        <v>75</v>
      </c>
      <c r="G2172" s="2" t="s">
        <v>26</v>
      </c>
      <c r="H2172" s="2" t="s">
        <v>226</v>
      </c>
      <c r="I2172" s="3">
        <v>42617</v>
      </c>
      <c r="J2172" s="2"/>
      <c r="K2172" s="2">
        <v>8.1999999999999993</v>
      </c>
      <c r="L2172" s="2" t="str" cm="1">
        <f t="array" ref="L2172">_xlfn.SWITCH(TRUE,K2172&lt;2,"1 to 2 yrs",K2172&lt;5,"2 to 5 yrs",K2172&lt;10,"5 to 10 yrs",K2172&lt;20,"10 to 20 yrs","20+")</f>
        <v>5 to 10 yrs</v>
      </c>
      <c r="M2172" s="2">
        <v>95532</v>
      </c>
      <c r="N2172" s="4">
        <v>0.1</v>
      </c>
      <c r="O2172" s="5">
        <f t="shared" si="33"/>
        <v>105085.2</v>
      </c>
      <c r="P2172" s="2" t="s">
        <v>58</v>
      </c>
      <c r="Q2172" s="2"/>
      <c r="R2172" s="2">
        <v>4</v>
      </c>
      <c r="S2172" s="2" t="s">
        <v>59</v>
      </c>
    </row>
    <row r="2173" spans="1:19" x14ac:dyDescent="0.3">
      <c r="A2173" s="2">
        <v>3172</v>
      </c>
      <c r="B2173" s="2" t="s">
        <v>147</v>
      </c>
      <c r="C2173" s="2" t="s">
        <v>24</v>
      </c>
      <c r="D2173" s="2">
        <v>50</v>
      </c>
      <c r="E2173" s="2" t="str" cm="1">
        <f t="array" ref="E2173">_xlfn.SWITCH(TRUE,D2173&lt;25,"18 to 25",D2173&lt;40,"25 to 40",D2173&lt;50,"40 to 50",D2173&lt;60,"50 to 60","60+")</f>
        <v>50 to 60</v>
      </c>
      <c r="F2173" s="2" t="s">
        <v>25</v>
      </c>
      <c r="G2173" s="2" t="s">
        <v>26</v>
      </c>
      <c r="H2173" s="2" t="s">
        <v>259</v>
      </c>
      <c r="I2173" s="3">
        <v>42734</v>
      </c>
      <c r="J2173" s="3">
        <v>43718</v>
      </c>
      <c r="K2173" s="2">
        <v>2.69</v>
      </c>
      <c r="L2173" s="2" t="str" cm="1">
        <f t="array" ref="L2173">_xlfn.SWITCH(TRUE,K2173&lt;2,"1 to 2 yrs",K2173&lt;5,"2 to 5 yrs",K2173&lt;10,"5 to 10 yrs",K2173&lt;20,"10 to 20 yrs","20+")</f>
        <v>2 to 5 yrs</v>
      </c>
      <c r="M2173" s="2">
        <v>51123</v>
      </c>
      <c r="N2173" s="4">
        <v>0.2</v>
      </c>
      <c r="O2173" s="5">
        <f t="shared" si="33"/>
        <v>61347.6</v>
      </c>
      <c r="P2173" s="2" t="s">
        <v>28</v>
      </c>
      <c r="Q2173" s="2"/>
      <c r="R2173" s="2">
        <v>50</v>
      </c>
      <c r="S2173" s="2" t="s">
        <v>54</v>
      </c>
    </row>
    <row r="2174" spans="1:19" x14ac:dyDescent="0.3">
      <c r="A2174" s="2">
        <v>3173</v>
      </c>
      <c r="B2174" s="2" t="s">
        <v>750</v>
      </c>
      <c r="C2174" s="2" t="s">
        <v>17</v>
      </c>
      <c r="D2174" s="2">
        <v>57</v>
      </c>
      <c r="E2174" s="2" t="str" cm="1">
        <f t="array" ref="E2174">_xlfn.SWITCH(TRUE,D2174&lt;25,"18 to 25",D2174&lt;40,"25 to 40",D2174&lt;50,"40 to 50",D2174&lt;60,"50 to 60","60+")</f>
        <v>50 to 60</v>
      </c>
      <c r="F2174" s="2" t="s">
        <v>36</v>
      </c>
      <c r="G2174" s="2" t="s">
        <v>19</v>
      </c>
      <c r="H2174" s="2" t="s">
        <v>150</v>
      </c>
      <c r="I2174" s="3">
        <v>42338</v>
      </c>
      <c r="J2174" s="2"/>
      <c r="K2174" s="2">
        <v>8.9600000000000009</v>
      </c>
      <c r="L2174" s="2" t="str" cm="1">
        <f t="array" ref="L2174">_xlfn.SWITCH(TRUE,K2174&lt;2,"1 to 2 yrs",K2174&lt;5,"2 to 5 yrs",K2174&lt;10,"5 to 10 yrs",K2174&lt;20,"10 to 20 yrs","20+")</f>
        <v>5 to 10 yrs</v>
      </c>
      <c r="M2174" s="2">
        <v>74786</v>
      </c>
      <c r="N2174" s="4">
        <v>0.15</v>
      </c>
      <c r="O2174" s="5">
        <f t="shared" si="33"/>
        <v>86003.9</v>
      </c>
      <c r="P2174" s="2" t="s">
        <v>28</v>
      </c>
      <c r="Q2174" s="2"/>
      <c r="R2174" s="2">
        <v>96</v>
      </c>
      <c r="S2174" s="2" t="s">
        <v>59</v>
      </c>
    </row>
    <row r="2175" spans="1:19" x14ac:dyDescent="0.3">
      <c r="A2175" s="2">
        <v>3174</v>
      </c>
      <c r="B2175" s="2" t="s">
        <v>1246</v>
      </c>
      <c r="C2175" s="2" t="s">
        <v>24</v>
      </c>
      <c r="D2175" s="2">
        <v>58</v>
      </c>
      <c r="E2175" s="2" t="str" cm="1">
        <f t="array" ref="E2175">_xlfn.SWITCH(TRUE,D2175&lt;25,"18 to 25",D2175&lt;40,"25 to 40",D2175&lt;50,"40 to 50",D2175&lt;60,"50 to 60","60+")</f>
        <v>50 to 60</v>
      </c>
      <c r="F2175" s="2" t="s">
        <v>18</v>
      </c>
      <c r="G2175" s="2" t="s">
        <v>32</v>
      </c>
      <c r="H2175" s="2" t="s">
        <v>216</v>
      </c>
      <c r="I2175" s="3">
        <v>45299</v>
      </c>
      <c r="J2175" s="2"/>
      <c r="K2175" s="2">
        <v>0.86</v>
      </c>
      <c r="L2175" s="2" t="str" cm="1">
        <f t="array" ref="L2175">_xlfn.SWITCH(TRUE,K2175&lt;2,"1 to 2 yrs",K2175&lt;5,"2 to 5 yrs",K2175&lt;10,"5 to 10 yrs",K2175&lt;20,"10 to 20 yrs","20+")</f>
        <v>1 to 2 yrs</v>
      </c>
      <c r="M2175" s="2">
        <v>71900</v>
      </c>
      <c r="N2175" s="4">
        <v>0.5</v>
      </c>
      <c r="O2175" s="5">
        <f t="shared" si="33"/>
        <v>107850</v>
      </c>
      <c r="P2175" s="2" t="s">
        <v>28</v>
      </c>
      <c r="Q2175" s="2">
        <v>1838</v>
      </c>
      <c r="R2175" s="2">
        <v>57</v>
      </c>
      <c r="S2175" s="2" t="s">
        <v>90</v>
      </c>
    </row>
    <row r="2176" spans="1:19" x14ac:dyDescent="0.3">
      <c r="A2176" s="2">
        <v>3175</v>
      </c>
      <c r="B2176" s="2" t="s">
        <v>732</v>
      </c>
      <c r="C2176" s="2" t="s">
        <v>17</v>
      </c>
      <c r="D2176" s="2">
        <v>47</v>
      </c>
      <c r="E2176" s="2" t="str" cm="1">
        <f t="array" ref="E2176">_xlfn.SWITCH(TRUE,D2176&lt;25,"18 to 25",D2176&lt;40,"25 to 40",D2176&lt;50,"40 to 50",D2176&lt;60,"50 to 60","60+")</f>
        <v>40 to 50</v>
      </c>
      <c r="F2176" s="2" t="s">
        <v>36</v>
      </c>
      <c r="G2176" s="2" t="s">
        <v>19</v>
      </c>
      <c r="H2176" s="2" t="s">
        <v>122</v>
      </c>
      <c r="I2176" s="3">
        <v>44215</v>
      </c>
      <c r="J2176" s="2"/>
      <c r="K2176" s="2">
        <v>3.82</v>
      </c>
      <c r="L2176" s="2" t="str" cm="1">
        <f t="array" ref="L2176">_xlfn.SWITCH(TRUE,K2176&lt;2,"1 to 2 yrs",K2176&lt;5,"2 to 5 yrs",K2176&lt;10,"5 to 10 yrs",K2176&lt;20,"10 to 20 yrs","20+")</f>
        <v>2 to 5 yrs</v>
      </c>
      <c r="M2176" s="2">
        <v>73268</v>
      </c>
      <c r="N2176" s="4">
        <v>0.5</v>
      </c>
      <c r="O2176" s="5">
        <f t="shared" si="33"/>
        <v>109902</v>
      </c>
      <c r="P2176" s="2" t="s">
        <v>42</v>
      </c>
      <c r="Q2176" s="2">
        <v>2940</v>
      </c>
      <c r="R2176" s="2">
        <v>92</v>
      </c>
      <c r="S2176" s="2" t="s">
        <v>99</v>
      </c>
    </row>
    <row r="2177" spans="1:19" x14ac:dyDescent="0.3">
      <c r="A2177" s="2">
        <v>3176</v>
      </c>
      <c r="B2177" s="2" t="s">
        <v>867</v>
      </c>
      <c r="C2177" s="2" t="s">
        <v>17</v>
      </c>
      <c r="D2177" s="2">
        <v>38</v>
      </c>
      <c r="E2177" s="2" t="str" cm="1">
        <f t="array" ref="E2177">_xlfn.SWITCH(TRUE,D2177&lt;25,"18 to 25",D2177&lt;40,"25 to 40",D2177&lt;50,"40 to 50",D2177&lt;60,"50 to 60","60+")</f>
        <v>25 to 40</v>
      </c>
      <c r="F2177" s="2" t="s">
        <v>56</v>
      </c>
      <c r="G2177" s="2" t="s">
        <v>26</v>
      </c>
      <c r="H2177" s="2" t="s">
        <v>162</v>
      </c>
      <c r="I2177" s="3">
        <v>42103</v>
      </c>
      <c r="J2177" s="2"/>
      <c r="K2177" s="2">
        <v>9.61</v>
      </c>
      <c r="L2177" s="2" t="str" cm="1">
        <f t="array" ref="L2177">_xlfn.SWITCH(TRUE,K2177&lt;2,"1 to 2 yrs",K2177&lt;5,"2 to 5 yrs",K2177&lt;10,"5 to 10 yrs",K2177&lt;20,"10 to 20 yrs","20+")</f>
        <v>5 to 10 yrs</v>
      </c>
      <c r="M2177" s="2">
        <v>131414</v>
      </c>
      <c r="N2177" s="4">
        <v>0.5</v>
      </c>
      <c r="O2177" s="5">
        <f t="shared" si="33"/>
        <v>197121</v>
      </c>
      <c r="P2177" s="2" t="s">
        <v>28</v>
      </c>
      <c r="Q2177" s="2">
        <v>3068</v>
      </c>
      <c r="R2177" s="2">
        <v>2</v>
      </c>
      <c r="S2177" s="2" t="s">
        <v>43</v>
      </c>
    </row>
    <row r="2178" spans="1:19" x14ac:dyDescent="0.3">
      <c r="A2178" s="2">
        <v>3177</v>
      </c>
      <c r="B2178" s="2" t="s">
        <v>252</v>
      </c>
      <c r="C2178" s="2" t="s">
        <v>24</v>
      </c>
      <c r="D2178" s="2">
        <v>43</v>
      </c>
      <c r="E2178" s="2" t="str" cm="1">
        <f t="array" ref="E2178">_xlfn.SWITCH(TRUE,D2178&lt;25,"18 to 25",D2178&lt;40,"25 to 40",D2178&lt;50,"40 to 50",D2178&lt;60,"50 to 60","60+")</f>
        <v>40 to 50</v>
      </c>
      <c r="F2178" s="2" t="s">
        <v>75</v>
      </c>
      <c r="G2178" s="2" t="s">
        <v>26</v>
      </c>
      <c r="H2178" s="2" t="s">
        <v>83</v>
      </c>
      <c r="I2178" s="3">
        <v>44794</v>
      </c>
      <c r="J2178" s="2"/>
      <c r="K2178" s="2">
        <v>2.2400000000000002</v>
      </c>
      <c r="L2178" s="2" t="str" cm="1">
        <f t="array" ref="L2178">_xlfn.SWITCH(TRUE,K2178&lt;2,"1 to 2 yrs",K2178&lt;5,"2 to 5 yrs",K2178&lt;10,"5 to 10 yrs",K2178&lt;20,"10 to 20 yrs","20+")</f>
        <v>2 to 5 yrs</v>
      </c>
      <c r="M2178" s="2">
        <v>90531</v>
      </c>
      <c r="N2178" s="4">
        <v>0.25</v>
      </c>
      <c r="O2178" s="5">
        <f t="shared" si="33"/>
        <v>113163.75</v>
      </c>
      <c r="P2178" s="2" t="s">
        <v>28</v>
      </c>
      <c r="Q2178" s="2">
        <v>2646</v>
      </c>
      <c r="R2178" s="2">
        <v>22</v>
      </c>
      <c r="S2178" s="2" t="s">
        <v>29</v>
      </c>
    </row>
    <row r="2179" spans="1:19" x14ac:dyDescent="0.3">
      <c r="A2179" s="2">
        <v>3178</v>
      </c>
      <c r="B2179" s="2" t="s">
        <v>195</v>
      </c>
      <c r="C2179" s="2" t="s">
        <v>24</v>
      </c>
      <c r="D2179" s="2">
        <v>46</v>
      </c>
      <c r="E2179" s="2" t="str" cm="1">
        <f t="array" ref="E2179">_xlfn.SWITCH(TRUE,D2179&lt;25,"18 to 25",D2179&lt;40,"25 to 40",D2179&lt;50,"40 to 50",D2179&lt;60,"50 to 60","60+")</f>
        <v>40 to 50</v>
      </c>
      <c r="F2179" s="2" t="s">
        <v>46</v>
      </c>
      <c r="G2179" s="2" t="s">
        <v>19</v>
      </c>
      <c r="H2179" s="2" t="s">
        <v>47</v>
      </c>
      <c r="I2179" s="3">
        <v>42861</v>
      </c>
      <c r="J2179" s="3">
        <v>44378</v>
      </c>
      <c r="K2179" s="2">
        <v>4.1500000000000004</v>
      </c>
      <c r="L2179" s="2" t="str" cm="1">
        <f t="array" ref="L2179">_xlfn.SWITCH(TRUE,K2179&lt;2,"1 to 2 yrs",K2179&lt;5,"2 to 5 yrs",K2179&lt;10,"5 to 10 yrs",K2179&lt;20,"10 to 20 yrs","20+")</f>
        <v>2 to 5 yrs</v>
      </c>
      <c r="M2179" s="2">
        <v>101196</v>
      </c>
      <c r="N2179" s="4">
        <v>0.3</v>
      </c>
      <c r="O2179" s="5">
        <f t="shared" ref="O2179:O2242" si="34">M2179+(M2179*N2179)</f>
        <v>131554.79999999999</v>
      </c>
      <c r="P2179" s="2" t="s">
        <v>42</v>
      </c>
      <c r="Q2179" s="2">
        <v>2780</v>
      </c>
      <c r="R2179" s="2">
        <v>9</v>
      </c>
      <c r="S2179" s="2" t="s">
        <v>90</v>
      </c>
    </row>
    <row r="2180" spans="1:19" x14ac:dyDescent="0.3">
      <c r="A2180" s="2">
        <v>3179</v>
      </c>
      <c r="B2180" s="2" t="s">
        <v>219</v>
      </c>
      <c r="C2180" s="2" t="s">
        <v>17</v>
      </c>
      <c r="D2180" s="2">
        <v>23</v>
      </c>
      <c r="E2180" s="2" t="str" cm="1">
        <f t="array" ref="E2180">_xlfn.SWITCH(TRUE,D2180&lt;25,"18 to 25",D2180&lt;40,"25 to 40",D2180&lt;50,"40 to 50",D2180&lt;60,"50 to 60","60+")</f>
        <v>18 to 25</v>
      </c>
      <c r="F2180" s="2" t="s">
        <v>46</v>
      </c>
      <c r="G2180" s="2" t="s">
        <v>19</v>
      </c>
      <c r="H2180" s="2" t="s">
        <v>128</v>
      </c>
      <c r="I2180" s="3">
        <v>44415</v>
      </c>
      <c r="J2180" s="3">
        <v>45944</v>
      </c>
      <c r="K2180" s="2">
        <v>4.1900000000000004</v>
      </c>
      <c r="L2180" s="2" t="str" cm="1">
        <f t="array" ref="L2180">_xlfn.SWITCH(TRUE,K2180&lt;2,"1 to 2 yrs",K2180&lt;5,"2 to 5 yrs",K2180&lt;10,"5 to 10 yrs",K2180&lt;20,"10 to 20 yrs","20+")</f>
        <v>2 to 5 yrs</v>
      </c>
      <c r="M2180" s="2">
        <v>108644</v>
      </c>
      <c r="N2180" s="4">
        <v>0.15</v>
      </c>
      <c r="O2180" s="5">
        <f t="shared" si="34"/>
        <v>124940.6</v>
      </c>
      <c r="P2180" s="2" t="s">
        <v>28</v>
      </c>
      <c r="Q2180" s="2">
        <v>2512</v>
      </c>
      <c r="R2180" s="2">
        <v>46</v>
      </c>
      <c r="S2180" s="2" t="s">
        <v>77</v>
      </c>
    </row>
    <row r="2181" spans="1:19" x14ac:dyDescent="0.3">
      <c r="A2181" s="2">
        <v>3180</v>
      </c>
      <c r="B2181" s="2" t="s">
        <v>783</v>
      </c>
      <c r="C2181" s="2" t="s">
        <v>24</v>
      </c>
      <c r="D2181" s="2">
        <v>43</v>
      </c>
      <c r="E2181" s="2" t="str" cm="1">
        <f t="array" ref="E2181">_xlfn.SWITCH(TRUE,D2181&lt;25,"18 to 25",D2181&lt;40,"25 to 40",D2181&lt;50,"40 to 50",D2181&lt;60,"50 to 60","60+")</f>
        <v>40 to 50</v>
      </c>
      <c r="F2181" s="2" t="s">
        <v>25</v>
      </c>
      <c r="G2181" s="2" t="s">
        <v>19</v>
      </c>
      <c r="H2181" s="2" t="s">
        <v>155</v>
      </c>
      <c r="I2181" s="3">
        <v>43572</v>
      </c>
      <c r="J2181" s="3">
        <v>44802</v>
      </c>
      <c r="K2181" s="2">
        <v>3.37</v>
      </c>
      <c r="L2181" s="2" t="str" cm="1">
        <f t="array" ref="L2181">_xlfn.SWITCH(TRUE,K2181&lt;2,"1 to 2 yrs",K2181&lt;5,"2 to 5 yrs",K2181&lt;10,"5 to 10 yrs",K2181&lt;20,"10 to 20 yrs","20+")</f>
        <v>2 to 5 yrs</v>
      </c>
      <c r="M2181" s="2">
        <v>60498</v>
      </c>
      <c r="N2181" s="4">
        <v>0.1</v>
      </c>
      <c r="O2181" s="5">
        <f t="shared" si="34"/>
        <v>66547.8</v>
      </c>
      <c r="P2181" s="2" t="s">
        <v>42</v>
      </c>
      <c r="Q2181" s="2">
        <v>2101</v>
      </c>
      <c r="R2181" s="2">
        <v>31</v>
      </c>
      <c r="S2181" s="2" t="s">
        <v>87</v>
      </c>
    </row>
    <row r="2182" spans="1:19" x14ac:dyDescent="0.3">
      <c r="A2182" s="2">
        <v>3181</v>
      </c>
      <c r="B2182" s="2" t="s">
        <v>484</v>
      </c>
      <c r="C2182" s="2" t="s">
        <v>24</v>
      </c>
      <c r="D2182" s="2">
        <v>26</v>
      </c>
      <c r="E2182" s="2" t="str" cm="1">
        <f t="array" ref="E2182">_xlfn.SWITCH(TRUE,D2182&lt;25,"18 to 25",D2182&lt;40,"25 to 40",D2182&lt;50,"40 to 50",D2182&lt;60,"50 to 60","60+")</f>
        <v>25 to 40</v>
      </c>
      <c r="F2182" s="2" t="s">
        <v>31</v>
      </c>
      <c r="G2182" s="2" t="s">
        <v>19</v>
      </c>
      <c r="H2182" s="2" t="s">
        <v>68</v>
      </c>
      <c r="I2182" s="3">
        <v>43617</v>
      </c>
      <c r="J2182" s="2"/>
      <c r="K2182" s="2">
        <v>5.46</v>
      </c>
      <c r="L2182" s="2" t="str" cm="1">
        <f t="array" ref="L2182">_xlfn.SWITCH(TRUE,K2182&lt;2,"1 to 2 yrs",K2182&lt;5,"2 to 5 yrs",K2182&lt;10,"5 to 10 yrs",K2182&lt;20,"10 to 20 yrs","20+")</f>
        <v>5 to 10 yrs</v>
      </c>
      <c r="M2182" s="2">
        <v>66542</v>
      </c>
      <c r="N2182" s="4">
        <v>0.1</v>
      </c>
      <c r="O2182" s="5">
        <f t="shared" si="34"/>
        <v>73196.2</v>
      </c>
      <c r="P2182" s="2" t="s">
        <v>28</v>
      </c>
      <c r="Q2182" s="2">
        <v>1365</v>
      </c>
      <c r="R2182" s="2">
        <v>47</v>
      </c>
      <c r="S2182" s="2" t="s">
        <v>22</v>
      </c>
    </row>
    <row r="2183" spans="1:19" x14ac:dyDescent="0.3">
      <c r="A2183" s="2">
        <v>3182</v>
      </c>
      <c r="B2183" s="2" t="s">
        <v>1207</v>
      </c>
      <c r="C2183" s="2" t="s">
        <v>17</v>
      </c>
      <c r="D2183" s="2">
        <v>25</v>
      </c>
      <c r="E2183" s="2" t="str" cm="1">
        <f t="array" ref="E2183">_xlfn.SWITCH(TRUE,D2183&lt;25,"18 to 25",D2183&lt;40,"25 to 40",D2183&lt;50,"40 to 50",D2183&lt;60,"50 to 60","60+")</f>
        <v>25 to 40</v>
      </c>
      <c r="F2183" s="2" t="s">
        <v>46</v>
      </c>
      <c r="G2183" s="2" t="s">
        <v>19</v>
      </c>
      <c r="H2183" s="2" t="s">
        <v>130</v>
      </c>
      <c r="I2183" s="3">
        <v>45154</v>
      </c>
      <c r="J2183" s="2"/>
      <c r="K2183" s="2">
        <v>1.25</v>
      </c>
      <c r="L2183" s="2" t="str" cm="1">
        <f t="array" ref="L2183">_xlfn.SWITCH(TRUE,K2183&lt;2,"1 to 2 yrs",K2183&lt;5,"2 to 5 yrs",K2183&lt;10,"5 to 10 yrs",K2183&lt;20,"10 to 20 yrs","20+")</f>
        <v>1 to 2 yrs</v>
      </c>
      <c r="M2183" s="2">
        <v>98466</v>
      </c>
      <c r="N2183" s="4">
        <v>0.25</v>
      </c>
      <c r="O2183" s="5">
        <f t="shared" si="34"/>
        <v>123082.5</v>
      </c>
      <c r="P2183" s="2" t="s">
        <v>28</v>
      </c>
      <c r="Q2183" s="2">
        <v>1275</v>
      </c>
      <c r="R2183" s="2">
        <v>26</v>
      </c>
      <c r="S2183" s="2" t="s">
        <v>38</v>
      </c>
    </row>
    <row r="2184" spans="1:19" x14ac:dyDescent="0.3">
      <c r="A2184" s="2">
        <v>3183</v>
      </c>
      <c r="B2184" s="2" t="s">
        <v>823</v>
      </c>
      <c r="C2184" s="2" t="s">
        <v>17</v>
      </c>
      <c r="D2184" s="2">
        <v>57</v>
      </c>
      <c r="E2184" s="2" t="str" cm="1">
        <f t="array" ref="E2184">_xlfn.SWITCH(TRUE,D2184&lt;25,"18 to 25",D2184&lt;40,"25 to 40",D2184&lt;50,"40 to 50",D2184&lt;60,"50 to 60","60+")</f>
        <v>50 to 60</v>
      </c>
      <c r="F2184" s="2" t="s">
        <v>75</v>
      </c>
      <c r="G2184" s="2" t="s">
        <v>19</v>
      </c>
      <c r="H2184" s="2" t="s">
        <v>226</v>
      </c>
      <c r="I2184" s="3">
        <v>42661</v>
      </c>
      <c r="J2184" s="3">
        <v>43794</v>
      </c>
      <c r="K2184" s="2">
        <v>3.1</v>
      </c>
      <c r="L2184" s="2" t="str" cm="1">
        <f t="array" ref="L2184">_xlfn.SWITCH(TRUE,K2184&lt;2,"1 to 2 yrs",K2184&lt;5,"2 to 5 yrs",K2184&lt;10,"5 to 10 yrs",K2184&lt;20,"10 to 20 yrs","20+")</f>
        <v>2 to 5 yrs</v>
      </c>
      <c r="M2184" s="2">
        <v>83433</v>
      </c>
      <c r="N2184" s="4">
        <v>0.1</v>
      </c>
      <c r="O2184" s="5">
        <f t="shared" si="34"/>
        <v>91776.3</v>
      </c>
      <c r="P2184" s="2" t="s">
        <v>28</v>
      </c>
      <c r="Q2184" s="2">
        <v>2660</v>
      </c>
      <c r="R2184" s="2">
        <v>35</v>
      </c>
      <c r="S2184" s="2" t="s">
        <v>103</v>
      </c>
    </row>
    <row r="2185" spans="1:19" x14ac:dyDescent="0.3">
      <c r="A2185" s="2">
        <v>3184</v>
      </c>
      <c r="B2185" s="2" t="s">
        <v>790</v>
      </c>
      <c r="C2185" s="2" t="s">
        <v>24</v>
      </c>
      <c r="D2185" s="2">
        <v>27</v>
      </c>
      <c r="E2185" s="2" t="str" cm="1">
        <f t="array" ref="E2185">_xlfn.SWITCH(TRUE,D2185&lt;25,"18 to 25",D2185&lt;40,"25 to 40",D2185&lt;50,"40 to 50",D2185&lt;60,"50 to 60","60+")</f>
        <v>25 to 40</v>
      </c>
      <c r="F2185" s="2" t="s">
        <v>40</v>
      </c>
      <c r="G2185" s="2" t="s">
        <v>32</v>
      </c>
      <c r="H2185" s="2" t="s">
        <v>143</v>
      </c>
      <c r="I2185" s="3">
        <v>45147</v>
      </c>
      <c r="J2185" s="2"/>
      <c r="K2185" s="2">
        <v>1.27</v>
      </c>
      <c r="L2185" s="2" t="str" cm="1">
        <f t="array" ref="L2185">_xlfn.SWITCH(TRUE,K2185&lt;2,"1 to 2 yrs",K2185&lt;5,"2 to 5 yrs",K2185&lt;10,"5 to 10 yrs",K2185&lt;20,"10 to 20 yrs","20+")</f>
        <v>1 to 2 yrs</v>
      </c>
      <c r="M2185" s="2">
        <v>38435</v>
      </c>
      <c r="N2185" s="4">
        <v>0.25</v>
      </c>
      <c r="O2185" s="5">
        <f t="shared" si="34"/>
        <v>48043.75</v>
      </c>
      <c r="P2185" s="2" t="s">
        <v>28</v>
      </c>
      <c r="Q2185" s="2">
        <v>1346</v>
      </c>
      <c r="R2185" s="2">
        <v>87</v>
      </c>
      <c r="S2185" s="2" t="s">
        <v>52</v>
      </c>
    </row>
    <row r="2186" spans="1:19" x14ac:dyDescent="0.3">
      <c r="A2186" s="2">
        <v>3185</v>
      </c>
      <c r="B2186" s="2" t="s">
        <v>1219</v>
      </c>
      <c r="C2186" s="2" t="s">
        <v>17</v>
      </c>
      <c r="D2186" s="2">
        <v>42</v>
      </c>
      <c r="E2186" s="2" t="str" cm="1">
        <f t="array" ref="E2186">_xlfn.SWITCH(TRUE,D2186&lt;25,"18 to 25",D2186&lt;40,"25 to 40",D2186&lt;50,"40 to 50",D2186&lt;60,"50 to 60","60+")</f>
        <v>40 to 50</v>
      </c>
      <c r="F2186" s="2" t="s">
        <v>92</v>
      </c>
      <c r="G2186" s="2" t="s">
        <v>19</v>
      </c>
      <c r="H2186" s="2" t="s">
        <v>235</v>
      </c>
      <c r="I2186" s="3">
        <v>45029</v>
      </c>
      <c r="J2186" s="2"/>
      <c r="K2186" s="2">
        <v>1.6</v>
      </c>
      <c r="L2186" s="2" t="str" cm="1">
        <f t="array" ref="L2186">_xlfn.SWITCH(TRUE,K2186&lt;2,"1 to 2 yrs",K2186&lt;5,"2 to 5 yrs",K2186&lt;10,"5 to 10 yrs",K2186&lt;20,"10 to 20 yrs","20+")</f>
        <v>1 to 2 yrs</v>
      </c>
      <c r="M2186" s="2">
        <v>54590</v>
      </c>
      <c r="N2186" s="4">
        <v>0.2</v>
      </c>
      <c r="O2186" s="5">
        <f t="shared" si="34"/>
        <v>65508</v>
      </c>
      <c r="P2186" s="2" t="s">
        <v>58</v>
      </c>
      <c r="Q2186" s="2">
        <v>2037</v>
      </c>
      <c r="R2186" s="2">
        <v>53</v>
      </c>
      <c r="S2186" s="2" t="s">
        <v>99</v>
      </c>
    </row>
    <row r="2187" spans="1:19" x14ac:dyDescent="0.3">
      <c r="A2187" s="2">
        <v>3186</v>
      </c>
      <c r="B2187" s="2" t="s">
        <v>60</v>
      </c>
      <c r="C2187" s="2" t="s">
        <v>17</v>
      </c>
      <c r="D2187" s="2">
        <v>34</v>
      </c>
      <c r="E2187" s="2" t="str" cm="1">
        <f t="array" ref="E2187">_xlfn.SWITCH(TRUE,D2187&lt;25,"18 to 25",D2187&lt;40,"25 to 40",D2187&lt;50,"40 to 50",D2187&lt;60,"50 to 60","60+")</f>
        <v>25 to 40</v>
      </c>
      <c r="F2187" s="2" t="s">
        <v>40</v>
      </c>
      <c r="G2187" s="2" t="s">
        <v>19</v>
      </c>
      <c r="H2187" s="2" t="s">
        <v>208</v>
      </c>
      <c r="I2187" s="3">
        <v>45000</v>
      </c>
      <c r="J2187" s="2"/>
      <c r="K2187" s="2">
        <v>1.68</v>
      </c>
      <c r="L2187" s="2" t="str" cm="1">
        <f t="array" ref="L2187">_xlfn.SWITCH(TRUE,K2187&lt;2,"1 to 2 yrs",K2187&lt;5,"2 to 5 yrs",K2187&lt;10,"5 to 10 yrs",K2187&lt;20,"10 to 20 yrs","20+")</f>
        <v>1 to 2 yrs</v>
      </c>
      <c r="M2187" s="2">
        <v>47425</v>
      </c>
      <c r="N2187" s="4">
        <v>0.25</v>
      </c>
      <c r="O2187" s="5">
        <f t="shared" si="34"/>
        <v>59281.25</v>
      </c>
      <c r="P2187" s="2" t="s">
        <v>58</v>
      </c>
      <c r="Q2187" s="2">
        <v>1847</v>
      </c>
      <c r="R2187" s="2">
        <v>19</v>
      </c>
      <c r="S2187" s="2" t="s">
        <v>29</v>
      </c>
    </row>
    <row r="2188" spans="1:19" x14ac:dyDescent="0.3">
      <c r="A2188" s="2">
        <v>3187</v>
      </c>
      <c r="B2188" s="2" t="s">
        <v>933</v>
      </c>
      <c r="C2188" s="2" t="s">
        <v>17</v>
      </c>
      <c r="D2188" s="2">
        <v>58</v>
      </c>
      <c r="E2188" s="2" t="str" cm="1">
        <f t="array" ref="E2188">_xlfn.SWITCH(TRUE,D2188&lt;25,"18 to 25",D2188&lt;40,"25 to 40",D2188&lt;50,"40 to 50",D2188&lt;60,"50 to 60","60+")</f>
        <v>50 to 60</v>
      </c>
      <c r="F2188" s="2" t="s">
        <v>36</v>
      </c>
      <c r="G2188" s="2" t="s">
        <v>19</v>
      </c>
      <c r="H2188" s="2" t="s">
        <v>122</v>
      </c>
      <c r="I2188" s="3">
        <v>42168</v>
      </c>
      <c r="J2188" s="2"/>
      <c r="K2188" s="2">
        <v>9.43</v>
      </c>
      <c r="L2188" s="2" t="str" cm="1">
        <f t="array" ref="L2188">_xlfn.SWITCH(TRUE,K2188&lt;2,"1 to 2 yrs",K2188&lt;5,"2 to 5 yrs",K2188&lt;10,"5 to 10 yrs",K2188&lt;20,"10 to 20 yrs","20+")</f>
        <v>5 to 10 yrs</v>
      </c>
      <c r="M2188" s="2">
        <v>90042</v>
      </c>
      <c r="N2188" s="4">
        <v>0.2</v>
      </c>
      <c r="O2188" s="5">
        <f t="shared" si="34"/>
        <v>108050.4</v>
      </c>
      <c r="P2188" s="2" t="s">
        <v>58</v>
      </c>
      <c r="Q2188" s="2">
        <v>2649</v>
      </c>
      <c r="R2188" s="2">
        <v>2</v>
      </c>
      <c r="S2188" s="2" t="s">
        <v>84</v>
      </c>
    </row>
    <row r="2189" spans="1:19" x14ac:dyDescent="0.3">
      <c r="A2189" s="2">
        <v>3188</v>
      </c>
      <c r="B2189" s="2" t="s">
        <v>1141</v>
      </c>
      <c r="C2189" s="2" t="s">
        <v>24</v>
      </c>
      <c r="D2189" s="2">
        <v>46</v>
      </c>
      <c r="E2189" s="2" t="str" cm="1">
        <f t="array" ref="E2189">_xlfn.SWITCH(TRUE,D2189&lt;25,"18 to 25",D2189&lt;40,"25 to 40",D2189&lt;50,"40 to 50",D2189&lt;60,"50 to 60","60+")</f>
        <v>40 to 50</v>
      </c>
      <c r="F2189" s="2" t="s">
        <v>50</v>
      </c>
      <c r="G2189" s="2" t="s">
        <v>32</v>
      </c>
      <c r="H2189" s="2" t="s">
        <v>89</v>
      </c>
      <c r="I2189" s="3">
        <v>42982</v>
      </c>
      <c r="J2189" s="2"/>
      <c r="K2189" s="2">
        <v>7.2</v>
      </c>
      <c r="L2189" s="2" t="str" cm="1">
        <f t="array" ref="L2189">_xlfn.SWITCH(TRUE,K2189&lt;2,"1 to 2 yrs",K2189&lt;5,"2 to 5 yrs",K2189&lt;10,"5 to 10 yrs",K2189&lt;20,"10 to 20 yrs","20+")</f>
        <v>5 to 10 yrs</v>
      </c>
      <c r="M2189" s="2">
        <v>99030</v>
      </c>
      <c r="N2189" s="4">
        <v>0.2</v>
      </c>
      <c r="O2189" s="5">
        <f t="shared" si="34"/>
        <v>118836</v>
      </c>
      <c r="P2189" s="2" t="s">
        <v>28</v>
      </c>
      <c r="Q2189" s="2">
        <v>2189</v>
      </c>
      <c r="R2189" s="2">
        <v>68</v>
      </c>
      <c r="S2189" s="2" t="s">
        <v>90</v>
      </c>
    </row>
    <row r="2190" spans="1:19" x14ac:dyDescent="0.3">
      <c r="A2190" s="2">
        <v>3189</v>
      </c>
      <c r="B2190" s="2" t="s">
        <v>1247</v>
      </c>
      <c r="C2190" s="2" t="s">
        <v>24</v>
      </c>
      <c r="D2190" s="2">
        <v>47</v>
      </c>
      <c r="E2190" s="2" t="str" cm="1">
        <f t="array" ref="E2190">_xlfn.SWITCH(TRUE,D2190&lt;25,"18 to 25",D2190&lt;40,"25 to 40",D2190&lt;50,"40 to 50",D2190&lt;60,"50 to 60","60+")</f>
        <v>40 to 50</v>
      </c>
      <c r="F2190" s="2" t="s">
        <v>56</v>
      </c>
      <c r="G2190" s="2" t="s">
        <v>19</v>
      </c>
      <c r="H2190" s="2" t="s">
        <v>162</v>
      </c>
      <c r="I2190" s="3">
        <v>44109</v>
      </c>
      <c r="J2190" s="2"/>
      <c r="K2190" s="2">
        <v>4.1100000000000003</v>
      </c>
      <c r="L2190" s="2" t="str" cm="1">
        <f t="array" ref="L2190">_xlfn.SWITCH(TRUE,K2190&lt;2,"1 to 2 yrs",K2190&lt;5,"2 to 5 yrs",K2190&lt;10,"5 to 10 yrs",K2190&lt;20,"10 to 20 yrs","20+")</f>
        <v>2 to 5 yrs</v>
      </c>
      <c r="M2190" s="2">
        <v>104844</v>
      </c>
      <c r="N2190" s="4">
        <v>0.2</v>
      </c>
      <c r="O2190" s="5">
        <f t="shared" si="34"/>
        <v>125812.8</v>
      </c>
      <c r="P2190" s="2" t="s">
        <v>42</v>
      </c>
      <c r="Q2190" s="2">
        <v>1321</v>
      </c>
      <c r="R2190" s="2">
        <v>2</v>
      </c>
      <c r="S2190" s="2" t="s">
        <v>87</v>
      </c>
    </row>
    <row r="2191" spans="1:19" x14ac:dyDescent="0.3">
      <c r="A2191" s="2">
        <v>3190</v>
      </c>
      <c r="B2191" s="2" t="s">
        <v>1248</v>
      </c>
      <c r="C2191" s="2" t="s">
        <v>17</v>
      </c>
      <c r="D2191" s="2">
        <v>60</v>
      </c>
      <c r="E2191" s="2" t="str" cm="1">
        <f t="array" ref="E2191">_xlfn.SWITCH(TRUE,D2191&lt;25,"18 to 25",D2191&lt;40,"25 to 40",D2191&lt;50,"40 to 50",D2191&lt;60,"50 to 60","60+")</f>
        <v>60+</v>
      </c>
      <c r="F2191" s="2" t="s">
        <v>50</v>
      </c>
      <c r="G2191" s="2" t="s">
        <v>19</v>
      </c>
      <c r="H2191" s="2" t="s">
        <v>101</v>
      </c>
      <c r="I2191" s="3">
        <v>43527</v>
      </c>
      <c r="J2191" s="2"/>
      <c r="K2191" s="2">
        <v>5.71</v>
      </c>
      <c r="L2191" s="2" t="str" cm="1">
        <f t="array" ref="L2191">_xlfn.SWITCH(TRUE,K2191&lt;2,"1 to 2 yrs",K2191&lt;5,"2 to 5 yrs",K2191&lt;10,"5 to 10 yrs",K2191&lt;20,"10 to 20 yrs","20+")</f>
        <v>5 to 10 yrs</v>
      </c>
      <c r="M2191" s="2">
        <v>101674</v>
      </c>
      <c r="N2191" s="4">
        <v>0.25</v>
      </c>
      <c r="O2191" s="5">
        <f t="shared" si="34"/>
        <v>127092.5</v>
      </c>
      <c r="P2191" s="2" t="s">
        <v>42</v>
      </c>
      <c r="Q2191" s="2">
        <v>2449</v>
      </c>
      <c r="R2191" s="2">
        <v>39</v>
      </c>
      <c r="S2191" s="2" t="s">
        <v>34</v>
      </c>
    </row>
    <row r="2192" spans="1:19" x14ac:dyDescent="0.3">
      <c r="A2192" s="2">
        <v>3191</v>
      </c>
      <c r="B2192" s="2" t="s">
        <v>273</v>
      </c>
      <c r="C2192" s="2" t="s">
        <v>24</v>
      </c>
      <c r="D2192" s="2">
        <v>41</v>
      </c>
      <c r="E2192" s="2" t="str" cm="1">
        <f t="array" ref="E2192">_xlfn.SWITCH(TRUE,D2192&lt;25,"18 to 25",D2192&lt;40,"25 to 40",D2192&lt;50,"40 to 50",D2192&lt;60,"50 to 60","60+")</f>
        <v>40 to 50</v>
      </c>
      <c r="F2192" s="2" t="s">
        <v>75</v>
      </c>
      <c r="G2192" s="2" t="s">
        <v>32</v>
      </c>
      <c r="H2192" s="2" t="s">
        <v>83</v>
      </c>
      <c r="I2192" s="3">
        <v>45366</v>
      </c>
      <c r="J2192" s="2"/>
      <c r="K2192" s="2">
        <v>0.67</v>
      </c>
      <c r="L2192" s="2" t="str" cm="1">
        <f t="array" ref="L2192">_xlfn.SWITCH(TRUE,K2192&lt;2,"1 to 2 yrs",K2192&lt;5,"2 to 5 yrs",K2192&lt;10,"5 to 10 yrs",K2192&lt;20,"10 to 20 yrs","20+")</f>
        <v>1 to 2 yrs</v>
      </c>
      <c r="M2192" s="2">
        <v>80913</v>
      </c>
      <c r="N2192" s="4">
        <v>0.25</v>
      </c>
      <c r="O2192" s="5">
        <f t="shared" si="34"/>
        <v>101141.25</v>
      </c>
      <c r="P2192" s="2" t="s">
        <v>28</v>
      </c>
      <c r="Q2192" s="2">
        <v>1272</v>
      </c>
      <c r="R2192" s="2">
        <v>59</v>
      </c>
      <c r="S2192" s="2" t="s">
        <v>103</v>
      </c>
    </row>
    <row r="2193" spans="1:19" x14ac:dyDescent="0.3">
      <c r="A2193" s="2">
        <v>3192</v>
      </c>
      <c r="B2193" s="2" t="s">
        <v>490</v>
      </c>
      <c r="C2193" s="2" t="s">
        <v>17</v>
      </c>
      <c r="D2193" s="2">
        <v>54</v>
      </c>
      <c r="E2193" s="2" t="str" cm="1">
        <f t="array" ref="E2193">_xlfn.SWITCH(TRUE,D2193&lt;25,"18 to 25",D2193&lt;40,"25 to 40",D2193&lt;50,"40 to 50",D2193&lt;60,"50 to 60","60+")</f>
        <v>50 to 60</v>
      </c>
      <c r="F2193" s="2" t="s">
        <v>50</v>
      </c>
      <c r="G2193" s="2" t="s">
        <v>19</v>
      </c>
      <c r="H2193" s="2" t="s">
        <v>141</v>
      </c>
      <c r="I2193" s="3">
        <v>44233</v>
      </c>
      <c r="J2193" s="2"/>
      <c r="K2193" s="2">
        <v>3.78</v>
      </c>
      <c r="L2193" s="2" t="str" cm="1">
        <f t="array" ref="L2193">_xlfn.SWITCH(TRUE,K2193&lt;2,"1 to 2 yrs",K2193&lt;5,"2 to 5 yrs",K2193&lt;10,"5 to 10 yrs",K2193&lt;20,"10 to 20 yrs","20+")</f>
        <v>2 to 5 yrs</v>
      </c>
      <c r="M2193" s="2">
        <v>84217</v>
      </c>
      <c r="N2193" s="4">
        <v>0.2</v>
      </c>
      <c r="O2193" s="5">
        <f t="shared" si="34"/>
        <v>101060.4</v>
      </c>
      <c r="P2193" s="2" t="s">
        <v>28</v>
      </c>
      <c r="Q2193" s="2">
        <v>1840</v>
      </c>
      <c r="R2193" s="2">
        <v>69</v>
      </c>
      <c r="S2193" s="2" t="s">
        <v>77</v>
      </c>
    </row>
    <row r="2194" spans="1:19" x14ac:dyDescent="0.3">
      <c r="A2194" s="2">
        <v>3193</v>
      </c>
      <c r="B2194" s="2" t="s">
        <v>1249</v>
      </c>
      <c r="C2194" s="2" t="s">
        <v>24</v>
      </c>
      <c r="D2194" s="2">
        <v>35</v>
      </c>
      <c r="E2194" s="2" t="str" cm="1">
        <f t="array" ref="E2194">_xlfn.SWITCH(TRUE,D2194&lt;25,"18 to 25",D2194&lt;40,"25 to 40",D2194&lt;50,"40 to 50",D2194&lt;60,"50 to 60","60+")</f>
        <v>25 to 40</v>
      </c>
      <c r="F2194" s="2" t="s">
        <v>40</v>
      </c>
      <c r="G2194" s="2" t="s">
        <v>19</v>
      </c>
      <c r="H2194" s="2" t="s">
        <v>65</v>
      </c>
      <c r="I2194" s="3">
        <v>44276</v>
      </c>
      <c r="J2194" s="2"/>
      <c r="K2194" s="2">
        <v>3.66</v>
      </c>
      <c r="L2194" s="2" t="str" cm="1">
        <f t="array" ref="L2194">_xlfn.SWITCH(TRUE,K2194&lt;2,"1 to 2 yrs",K2194&lt;5,"2 to 5 yrs",K2194&lt;10,"5 to 10 yrs",K2194&lt;20,"10 to 20 yrs","20+")</f>
        <v>2 to 5 yrs</v>
      </c>
      <c r="M2194" s="2">
        <v>59807</v>
      </c>
      <c r="N2194" s="4">
        <v>0.2</v>
      </c>
      <c r="O2194" s="5">
        <f t="shared" si="34"/>
        <v>71768.399999999994</v>
      </c>
      <c r="P2194" s="2" t="s">
        <v>58</v>
      </c>
      <c r="Q2194" s="2">
        <v>1590</v>
      </c>
      <c r="R2194" s="2">
        <v>78</v>
      </c>
      <c r="S2194" s="2" t="s">
        <v>73</v>
      </c>
    </row>
    <row r="2195" spans="1:19" x14ac:dyDescent="0.3">
      <c r="A2195" s="2">
        <v>3194</v>
      </c>
      <c r="B2195" s="2" t="s">
        <v>104</v>
      </c>
      <c r="C2195" s="2" t="s">
        <v>17</v>
      </c>
      <c r="D2195" s="2">
        <v>57</v>
      </c>
      <c r="E2195" s="2" t="str" cm="1">
        <f t="array" ref="E2195">_xlfn.SWITCH(TRUE,D2195&lt;25,"18 to 25",D2195&lt;40,"25 to 40",D2195&lt;50,"40 to 50",D2195&lt;60,"50 to 60","60+")</f>
        <v>50 to 60</v>
      </c>
      <c r="F2195" s="2" t="s">
        <v>31</v>
      </c>
      <c r="G2195" s="2" t="s">
        <v>26</v>
      </c>
      <c r="H2195" s="2" t="s">
        <v>106</v>
      </c>
      <c r="I2195" s="3">
        <v>43640</v>
      </c>
      <c r="J2195" s="2"/>
      <c r="K2195" s="2">
        <v>5.4</v>
      </c>
      <c r="L2195" s="2" t="str" cm="1">
        <f t="array" ref="L2195">_xlfn.SWITCH(TRUE,K2195&lt;2,"1 to 2 yrs",K2195&lt;5,"2 to 5 yrs",K2195&lt;10,"5 to 10 yrs",K2195&lt;20,"10 to 20 yrs","20+")</f>
        <v>5 to 10 yrs</v>
      </c>
      <c r="M2195" s="2">
        <v>78462</v>
      </c>
      <c r="N2195" s="4">
        <v>0.25</v>
      </c>
      <c r="O2195" s="5">
        <f t="shared" si="34"/>
        <v>98077.5</v>
      </c>
      <c r="P2195" s="2" t="s">
        <v>28</v>
      </c>
      <c r="Q2195" s="2">
        <v>2698</v>
      </c>
      <c r="R2195" s="2">
        <v>69</v>
      </c>
      <c r="S2195" s="2" t="s">
        <v>29</v>
      </c>
    </row>
    <row r="2196" spans="1:19" x14ac:dyDescent="0.3">
      <c r="A2196" s="2">
        <v>3195</v>
      </c>
      <c r="B2196" s="2" t="s">
        <v>274</v>
      </c>
      <c r="C2196" s="2" t="s">
        <v>17</v>
      </c>
      <c r="D2196" s="2">
        <v>38</v>
      </c>
      <c r="E2196" s="2" t="str" cm="1">
        <f t="array" ref="E2196">_xlfn.SWITCH(TRUE,D2196&lt;25,"18 to 25",D2196&lt;40,"25 to 40",D2196&lt;50,"40 to 50",D2196&lt;60,"50 to 60","60+")</f>
        <v>25 to 40</v>
      </c>
      <c r="F2196" s="2" t="s">
        <v>75</v>
      </c>
      <c r="G2196" s="2" t="s">
        <v>19</v>
      </c>
      <c r="H2196" s="2" t="s">
        <v>76</v>
      </c>
      <c r="I2196" s="3">
        <v>44808</v>
      </c>
      <c r="J2196" s="2"/>
      <c r="K2196" s="2">
        <v>2.2000000000000002</v>
      </c>
      <c r="L2196" s="2" t="str" cm="1">
        <f t="array" ref="L2196">_xlfn.SWITCH(TRUE,K2196&lt;2,"1 to 2 yrs",K2196&lt;5,"2 to 5 yrs",K2196&lt;10,"5 to 10 yrs",K2196&lt;20,"10 to 20 yrs","20+")</f>
        <v>2 to 5 yrs</v>
      </c>
      <c r="M2196" s="2">
        <v>88969</v>
      </c>
      <c r="N2196" s="4">
        <v>0.25</v>
      </c>
      <c r="O2196" s="5">
        <f t="shared" si="34"/>
        <v>111211.25</v>
      </c>
      <c r="P2196" s="2" t="s">
        <v>42</v>
      </c>
      <c r="Q2196" s="2">
        <v>2355</v>
      </c>
      <c r="R2196" s="2">
        <v>22</v>
      </c>
      <c r="S2196" s="2" t="s">
        <v>52</v>
      </c>
    </row>
    <row r="2197" spans="1:19" x14ac:dyDescent="0.3">
      <c r="A2197" s="2">
        <v>3196</v>
      </c>
      <c r="B2197" s="2" t="s">
        <v>246</v>
      </c>
      <c r="C2197" s="2" t="s">
        <v>24</v>
      </c>
      <c r="D2197" s="2">
        <v>42</v>
      </c>
      <c r="E2197" s="2" t="str" cm="1">
        <f t="array" ref="E2197">_xlfn.SWITCH(TRUE,D2197&lt;25,"18 to 25",D2197&lt;40,"25 to 40",D2197&lt;50,"40 to 50",D2197&lt;60,"50 to 60","60+")</f>
        <v>40 to 50</v>
      </c>
      <c r="F2197" s="2" t="s">
        <v>92</v>
      </c>
      <c r="G2197" s="2" t="s">
        <v>26</v>
      </c>
      <c r="H2197" s="2" t="s">
        <v>171</v>
      </c>
      <c r="I2197" s="3">
        <v>43146</v>
      </c>
      <c r="J2197" s="3">
        <v>45054</v>
      </c>
      <c r="K2197" s="2">
        <v>5.22</v>
      </c>
      <c r="L2197" s="2" t="str" cm="1">
        <f t="array" ref="L2197">_xlfn.SWITCH(TRUE,K2197&lt;2,"1 to 2 yrs",K2197&lt;5,"2 to 5 yrs",K2197&lt;10,"5 to 10 yrs",K2197&lt;20,"10 to 20 yrs","20+")</f>
        <v>5 to 10 yrs</v>
      </c>
      <c r="M2197" s="2">
        <v>65605</v>
      </c>
      <c r="N2197" s="4">
        <v>0.2</v>
      </c>
      <c r="O2197" s="5">
        <f t="shared" si="34"/>
        <v>78726</v>
      </c>
      <c r="P2197" s="2" t="s">
        <v>58</v>
      </c>
      <c r="Q2197" s="2">
        <v>2849</v>
      </c>
      <c r="R2197" s="2">
        <v>59</v>
      </c>
      <c r="S2197" s="2" t="s">
        <v>99</v>
      </c>
    </row>
    <row r="2198" spans="1:19" x14ac:dyDescent="0.3">
      <c r="A2198" s="2">
        <v>3197</v>
      </c>
      <c r="B2198" s="2" t="s">
        <v>1172</v>
      </c>
      <c r="C2198" s="2" t="s">
        <v>17</v>
      </c>
      <c r="D2198" s="2">
        <v>37</v>
      </c>
      <c r="E2198" s="2" t="str" cm="1">
        <f t="array" ref="E2198">_xlfn.SWITCH(TRUE,D2198&lt;25,"18 to 25",D2198&lt;40,"25 to 40",D2198&lt;50,"40 to 50",D2198&lt;60,"50 to 60","60+")</f>
        <v>25 to 40</v>
      </c>
      <c r="F2198" s="2" t="s">
        <v>25</v>
      </c>
      <c r="G2198" s="2" t="s">
        <v>19</v>
      </c>
      <c r="H2198" s="2" t="s">
        <v>259</v>
      </c>
      <c r="I2198" s="3">
        <v>44578</v>
      </c>
      <c r="J2198" s="2"/>
      <c r="K2198" s="2">
        <v>2.83</v>
      </c>
      <c r="L2198" s="2" t="str" cm="1">
        <f t="array" ref="L2198">_xlfn.SWITCH(TRUE,K2198&lt;2,"1 to 2 yrs",K2198&lt;5,"2 to 5 yrs",K2198&lt;10,"5 to 10 yrs",K2198&lt;20,"10 to 20 yrs","20+")</f>
        <v>2 to 5 yrs</v>
      </c>
      <c r="M2198" s="2">
        <v>62368</v>
      </c>
      <c r="N2198" s="4">
        <v>0</v>
      </c>
      <c r="O2198" s="5">
        <f t="shared" si="34"/>
        <v>62368</v>
      </c>
      <c r="P2198" s="2" t="s">
        <v>21</v>
      </c>
      <c r="Q2198" s="2">
        <v>2359</v>
      </c>
      <c r="R2198" s="2">
        <v>29</v>
      </c>
      <c r="S2198" s="2" t="s">
        <v>99</v>
      </c>
    </row>
    <row r="2199" spans="1:19" x14ac:dyDescent="0.3">
      <c r="A2199" s="2">
        <v>3198</v>
      </c>
      <c r="B2199" s="2" t="s">
        <v>1250</v>
      </c>
      <c r="C2199" s="2" t="s">
        <v>24</v>
      </c>
      <c r="D2199" s="2">
        <v>37</v>
      </c>
      <c r="E2199" s="2" t="str" cm="1">
        <f t="array" ref="E2199">_xlfn.SWITCH(TRUE,D2199&lt;25,"18 to 25",D2199&lt;40,"25 to 40",D2199&lt;50,"40 to 50",D2199&lt;60,"50 to 60","60+")</f>
        <v>25 to 40</v>
      </c>
      <c r="F2199" s="2" t="s">
        <v>75</v>
      </c>
      <c r="G2199" s="2" t="s">
        <v>19</v>
      </c>
      <c r="H2199" s="2" t="s">
        <v>76</v>
      </c>
      <c r="I2199" s="3">
        <v>44845</v>
      </c>
      <c r="J2199" s="2"/>
      <c r="K2199" s="2">
        <v>2.1</v>
      </c>
      <c r="L2199" s="2" t="str" cm="1">
        <f t="array" ref="L2199">_xlfn.SWITCH(TRUE,K2199&lt;2,"1 to 2 yrs",K2199&lt;5,"2 to 5 yrs",K2199&lt;10,"5 to 10 yrs",K2199&lt;20,"10 to 20 yrs","20+")</f>
        <v>2 to 5 yrs</v>
      </c>
      <c r="M2199" s="2">
        <v>81391</v>
      </c>
      <c r="N2199" s="4">
        <v>0.5</v>
      </c>
      <c r="O2199" s="5">
        <f t="shared" si="34"/>
        <v>122086.5</v>
      </c>
      <c r="P2199" s="2" t="s">
        <v>42</v>
      </c>
      <c r="Q2199" s="2"/>
      <c r="R2199" s="2">
        <v>38</v>
      </c>
      <c r="S2199" s="2" t="s">
        <v>29</v>
      </c>
    </row>
    <row r="2200" spans="1:19" x14ac:dyDescent="0.3">
      <c r="A2200" s="2">
        <v>3199</v>
      </c>
      <c r="B2200" s="2" t="s">
        <v>1161</v>
      </c>
      <c r="C2200" s="2" t="s">
        <v>24</v>
      </c>
      <c r="D2200" s="2">
        <v>41</v>
      </c>
      <c r="E2200" s="2" t="str" cm="1">
        <f t="array" ref="E2200">_xlfn.SWITCH(TRUE,D2200&lt;25,"18 to 25",D2200&lt;40,"25 to 40",D2200&lt;50,"40 to 50",D2200&lt;60,"50 to 60","60+")</f>
        <v>40 to 50</v>
      </c>
      <c r="F2200" s="2" t="s">
        <v>18</v>
      </c>
      <c r="G2200" s="2" t="s">
        <v>32</v>
      </c>
      <c r="H2200" s="2" t="s">
        <v>20</v>
      </c>
      <c r="I2200" s="3">
        <v>45051</v>
      </c>
      <c r="J2200" s="2"/>
      <c r="K2200" s="2">
        <v>1.54</v>
      </c>
      <c r="L2200" s="2" t="str" cm="1">
        <f t="array" ref="L2200">_xlfn.SWITCH(TRUE,K2200&lt;2,"1 to 2 yrs",K2200&lt;5,"2 to 5 yrs",K2200&lt;10,"5 to 10 yrs",K2200&lt;20,"10 to 20 yrs","20+")</f>
        <v>1 to 2 yrs</v>
      </c>
      <c r="M2200" s="2">
        <v>78141</v>
      </c>
      <c r="N2200" s="4">
        <v>0.25</v>
      </c>
      <c r="O2200" s="5">
        <f t="shared" si="34"/>
        <v>97676.25</v>
      </c>
      <c r="P2200" s="2" t="s">
        <v>42</v>
      </c>
      <c r="Q2200" s="2">
        <v>2048</v>
      </c>
      <c r="R2200" s="2">
        <v>39</v>
      </c>
      <c r="S2200" s="2" t="s">
        <v>54</v>
      </c>
    </row>
    <row r="2201" spans="1:19" x14ac:dyDescent="0.3">
      <c r="A2201" s="2">
        <v>3200</v>
      </c>
      <c r="B2201" s="2" t="s">
        <v>330</v>
      </c>
      <c r="C2201" s="2" t="s">
        <v>17</v>
      </c>
      <c r="D2201" s="2">
        <v>50</v>
      </c>
      <c r="E2201" s="2" t="str" cm="1">
        <f t="array" ref="E2201">_xlfn.SWITCH(TRUE,D2201&lt;25,"18 to 25",D2201&lt;40,"25 to 40",D2201&lt;50,"40 to 50",D2201&lt;60,"50 to 60","60+")</f>
        <v>50 to 60</v>
      </c>
      <c r="F2201" s="2" t="s">
        <v>92</v>
      </c>
      <c r="G2201" s="2" t="s">
        <v>26</v>
      </c>
      <c r="H2201" s="2" t="s">
        <v>93</v>
      </c>
      <c r="I2201" s="3">
        <v>42091</v>
      </c>
      <c r="J2201" s="2"/>
      <c r="K2201" s="2">
        <v>9.64</v>
      </c>
      <c r="L2201" s="2" t="str" cm="1">
        <f t="array" ref="L2201">_xlfn.SWITCH(TRUE,K2201&lt;2,"1 to 2 yrs",K2201&lt;5,"2 to 5 yrs",K2201&lt;10,"5 to 10 yrs",K2201&lt;20,"10 to 20 yrs","20+")</f>
        <v>5 to 10 yrs</v>
      </c>
      <c r="M2201" s="2">
        <v>84537</v>
      </c>
      <c r="N2201" s="4">
        <v>0</v>
      </c>
      <c r="O2201" s="5">
        <f t="shared" si="34"/>
        <v>84537</v>
      </c>
      <c r="P2201" s="2" t="s">
        <v>28</v>
      </c>
      <c r="Q2201" s="2"/>
      <c r="R2201" s="2">
        <v>47</v>
      </c>
      <c r="S2201" s="2" t="s">
        <v>157</v>
      </c>
    </row>
    <row r="2202" spans="1:19" x14ac:dyDescent="0.3">
      <c r="A2202" s="2">
        <v>3201</v>
      </c>
      <c r="B2202" s="2" t="s">
        <v>1251</v>
      </c>
      <c r="C2202" s="2" t="s">
        <v>17</v>
      </c>
      <c r="D2202" s="2">
        <v>49</v>
      </c>
      <c r="E2202" s="2" t="str" cm="1">
        <f t="array" ref="E2202">_xlfn.SWITCH(TRUE,D2202&lt;25,"18 to 25",D2202&lt;40,"25 to 40",D2202&lt;50,"40 to 50",D2202&lt;60,"50 to 60","60+")</f>
        <v>40 to 50</v>
      </c>
      <c r="F2202" s="2" t="s">
        <v>75</v>
      </c>
      <c r="G2202" s="2" t="s">
        <v>19</v>
      </c>
      <c r="H2202" s="2" t="s">
        <v>83</v>
      </c>
      <c r="I2202" s="3">
        <v>44708</v>
      </c>
      <c r="J2202" s="2"/>
      <c r="K2202" s="2">
        <v>2.48</v>
      </c>
      <c r="L2202" s="2" t="str" cm="1">
        <f t="array" ref="L2202">_xlfn.SWITCH(TRUE,K2202&lt;2,"1 to 2 yrs",K2202&lt;5,"2 to 5 yrs",K2202&lt;10,"5 to 10 yrs",K2202&lt;20,"10 to 20 yrs","20+")</f>
        <v>2 to 5 yrs</v>
      </c>
      <c r="M2202" s="2">
        <v>89091</v>
      </c>
      <c r="N2202" s="4">
        <v>0.1</v>
      </c>
      <c r="O2202" s="5">
        <f t="shared" si="34"/>
        <v>98000.1</v>
      </c>
      <c r="P2202" s="2" t="s">
        <v>42</v>
      </c>
      <c r="Q2202" s="2">
        <v>2073</v>
      </c>
      <c r="R2202" s="2">
        <v>84</v>
      </c>
      <c r="S2202" s="2" t="s">
        <v>99</v>
      </c>
    </row>
    <row r="2203" spans="1:19" x14ac:dyDescent="0.3">
      <c r="A2203" s="2">
        <v>3202</v>
      </c>
      <c r="B2203" s="2" t="s">
        <v>510</v>
      </c>
      <c r="C2203" s="2" t="s">
        <v>24</v>
      </c>
      <c r="D2203" s="2">
        <v>29</v>
      </c>
      <c r="E2203" s="2" t="str" cm="1">
        <f t="array" ref="E2203">_xlfn.SWITCH(TRUE,D2203&lt;25,"18 to 25",D2203&lt;40,"25 to 40",D2203&lt;50,"40 to 50",D2203&lt;60,"50 to 60","60+")</f>
        <v>25 to 40</v>
      </c>
      <c r="F2203" s="2" t="s">
        <v>18</v>
      </c>
      <c r="G2203" s="2" t="s">
        <v>19</v>
      </c>
      <c r="H2203" s="2" t="s">
        <v>63</v>
      </c>
      <c r="I2203" s="3">
        <v>43826</v>
      </c>
      <c r="J2203" s="2"/>
      <c r="K2203" s="2">
        <v>4.8899999999999997</v>
      </c>
      <c r="L2203" s="2" t="str" cm="1">
        <f t="array" ref="L2203">_xlfn.SWITCH(TRUE,K2203&lt;2,"1 to 2 yrs",K2203&lt;5,"2 to 5 yrs",K2203&lt;10,"5 to 10 yrs",K2203&lt;20,"10 to 20 yrs","20+")</f>
        <v>2 to 5 yrs</v>
      </c>
      <c r="M2203" s="2">
        <v>81891</v>
      </c>
      <c r="N2203" s="4">
        <v>0.1</v>
      </c>
      <c r="O2203" s="5">
        <f t="shared" si="34"/>
        <v>90080.1</v>
      </c>
      <c r="P2203" s="2" t="s">
        <v>21</v>
      </c>
      <c r="Q2203" s="2">
        <v>2366</v>
      </c>
      <c r="R2203" s="2">
        <v>44</v>
      </c>
      <c r="S2203" s="2" t="s">
        <v>90</v>
      </c>
    </row>
    <row r="2204" spans="1:19" x14ac:dyDescent="0.3">
      <c r="A2204" s="2">
        <v>3203</v>
      </c>
      <c r="B2204" s="2" t="s">
        <v>1070</v>
      </c>
      <c r="C2204" s="2" t="s">
        <v>17</v>
      </c>
      <c r="D2204" s="2">
        <v>45</v>
      </c>
      <c r="E2204" s="2" t="str" cm="1">
        <f t="array" ref="E2204">_xlfn.SWITCH(TRUE,D2204&lt;25,"18 to 25",D2204&lt;40,"25 to 40",D2204&lt;50,"40 to 50",D2204&lt;60,"50 to 60","60+")</f>
        <v>40 to 50</v>
      </c>
      <c r="F2204" s="2" t="s">
        <v>92</v>
      </c>
      <c r="G2204" s="2" t="s">
        <v>32</v>
      </c>
      <c r="H2204" s="2" t="s">
        <v>171</v>
      </c>
      <c r="I2204" s="3">
        <v>44192</v>
      </c>
      <c r="J2204" s="2"/>
      <c r="K2204" s="2">
        <v>3.89</v>
      </c>
      <c r="L2204" s="2" t="str" cm="1">
        <f t="array" ref="L2204">_xlfn.SWITCH(TRUE,K2204&lt;2,"1 to 2 yrs",K2204&lt;5,"2 to 5 yrs",K2204&lt;10,"5 to 10 yrs",K2204&lt;20,"10 to 20 yrs","20+")</f>
        <v>2 to 5 yrs</v>
      </c>
      <c r="M2204" s="2">
        <v>60872</v>
      </c>
      <c r="N2204" s="4">
        <v>0.2</v>
      </c>
      <c r="O2204" s="5">
        <f t="shared" si="34"/>
        <v>73046.399999999994</v>
      </c>
      <c r="P2204" s="2" t="s">
        <v>42</v>
      </c>
      <c r="Q2204" s="2">
        <v>1416</v>
      </c>
      <c r="R2204" s="2">
        <v>36</v>
      </c>
      <c r="S2204" s="2" t="s">
        <v>90</v>
      </c>
    </row>
    <row r="2205" spans="1:19" x14ac:dyDescent="0.3">
      <c r="A2205" s="2">
        <v>3204</v>
      </c>
      <c r="B2205" s="2" t="s">
        <v>985</v>
      </c>
      <c r="C2205" s="2" t="s">
        <v>17</v>
      </c>
      <c r="D2205" s="2">
        <v>24</v>
      </c>
      <c r="E2205" s="2" t="str" cm="1">
        <f t="array" ref="E2205">_xlfn.SWITCH(TRUE,D2205&lt;25,"18 to 25",D2205&lt;40,"25 to 40",D2205&lt;50,"40 to 50",D2205&lt;60,"50 to 60","60+")</f>
        <v>18 to 25</v>
      </c>
      <c r="F2205" s="2" t="s">
        <v>36</v>
      </c>
      <c r="G2205" s="2" t="s">
        <v>32</v>
      </c>
      <c r="H2205" s="2" t="s">
        <v>122</v>
      </c>
      <c r="I2205" s="3">
        <v>44218</v>
      </c>
      <c r="J2205" s="2"/>
      <c r="K2205" s="2">
        <v>3.82</v>
      </c>
      <c r="L2205" s="2" t="str" cm="1">
        <f t="array" ref="L2205">_xlfn.SWITCH(TRUE,K2205&lt;2,"1 to 2 yrs",K2205&lt;5,"2 to 5 yrs",K2205&lt;10,"5 to 10 yrs",K2205&lt;20,"10 to 20 yrs","20+")</f>
        <v>2 to 5 yrs</v>
      </c>
      <c r="M2205" s="2">
        <v>69831</v>
      </c>
      <c r="N2205" s="4">
        <v>0.2</v>
      </c>
      <c r="O2205" s="5">
        <f t="shared" si="34"/>
        <v>83797.2</v>
      </c>
      <c r="P2205" s="2" t="s">
        <v>28</v>
      </c>
      <c r="Q2205" s="2">
        <v>2775</v>
      </c>
      <c r="R2205" s="2">
        <v>21</v>
      </c>
      <c r="S2205" s="2" t="s">
        <v>38</v>
      </c>
    </row>
    <row r="2206" spans="1:19" x14ac:dyDescent="0.3">
      <c r="A2206" s="2">
        <v>3205</v>
      </c>
      <c r="B2206" s="2" t="s">
        <v>1243</v>
      </c>
      <c r="C2206" s="2" t="s">
        <v>17</v>
      </c>
      <c r="D2206" s="2">
        <v>46</v>
      </c>
      <c r="E2206" s="2" t="str" cm="1">
        <f t="array" ref="E2206">_xlfn.SWITCH(TRUE,D2206&lt;25,"18 to 25",D2206&lt;40,"25 to 40",D2206&lt;50,"40 to 50",D2206&lt;60,"50 to 60","60+")</f>
        <v>40 to 50</v>
      </c>
      <c r="F2206" s="2" t="s">
        <v>46</v>
      </c>
      <c r="G2206" s="2" t="s">
        <v>19</v>
      </c>
      <c r="H2206" s="2" t="s">
        <v>168</v>
      </c>
      <c r="I2206" s="3">
        <v>42055</v>
      </c>
      <c r="J2206" s="2"/>
      <c r="K2206" s="2">
        <v>9.74</v>
      </c>
      <c r="L2206" s="2" t="str" cm="1">
        <f t="array" ref="L2206">_xlfn.SWITCH(TRUE,K2206&lt;2,"1 to 2 yrs",K2206&lt;5,"2 to 5 yrs",K2206&lt;10,"5 to 10 yrs",K2206&lt;20,"10 to 20 yrs","20+")</f>
        <v>5 to 10 yrs</v>
      </c>
      <c r="M2206" s="2">
        <v>123221</v>
      </c>
      <c r="N2206" s="4">
        <v>0.1</v>
      </c>
      <c r="O2206" s="5">
        <f t="shared" si="34"/>
        <v>135543.1</v>
      </c>
      <c r="P2206" s="2" t="s">
        <v>28</v>
      </c>
      <c r="Q2206" s="2">
        <v>1570</v>
      </c>
      <c r="R2206" s="2">
        <v>51</v>
      </c>
      <c r="S2206" s="2" t="s">
        <v>43</v>
      </c>
    </row>
    <row r="2207" spans="1:19" x14ac:dyDescent="0.3">
      <c r="A2207" s="2">
        <v>3206</v>
      </c>
      <c r="B2207" s="2" t="s">
        <v>1252</v>
      </c>
      <c r="C2207" s="2" t="s">
        <v>17</v>
      </c>
      <c r="D2207" s="2">
        <v>40</v>
      </c>
      <c r="E2207" s="2" t="str" cm="1">
        <f t="array" ref="E2207">_xlfn.SWITCH(TRUE,D2207&lt;25,"18 to 25",D2207&lt;40,"25 to 40",D2207&lt;50,"40 to 50",D2207&lt;60,"50 to 60","60+")</f>
        <v>40 to 50</v>
      </c>
      <c r="F2207" s="2" t="s">
        <v>56</v>
      </c>
      <c r="G2207" s="2" t="s">
        <v>19</v>
      </c>
      <c r="H2207" s="2" t="s">
        <v>81</v>
      </c>
      <c r="I2207" s="3">
        <v>42625</v>
      </c>
      <c r="J2207" s="2"/>
      <c r="K2207" s="2">
        <v>8.18</v>
      </c>
      <c r="L2207" s="2" t="str" cm="1">
        <f t="array" ref="L2207">_xlfn.SWITCH(TRUE,K2207&lt;2,"1 to 2 yrs",K2207&lt;5,"2 to 5 yrs",K2207&lt;10,"5 to 10 yrs",K2207&lt;20,"10 to 20 yrs","20+")</f>
        <v>5 to 10 yrs</v>
      </c>
      <c r="M2207" s="2">
        <v>130083</v>
      </c>
      <c r="N2207" s="4">
        <v>0.1</v>
      </c>
      <c r="O2207" s="5">
        <f t="shared" si="34"/>
        <v>143091.29999999999</v>
      </c>
      <c r="P2207" s="2" t="s">
        <v>58</v>
      </c>
      <c r="Q2207" s="2">
        <v>1021</v>
      </c>
      <c r="R2207" s="2">
        <v>1</v>
      </c>
      <c r="S2207" s="2" t="s">
        <v>73</v>
      </c>
    </row>
    <row r="2208" spans="1:19" x14ac:dyDescent="0.3">
      <c r="A2208" s="2">
        <v>3207</v>
      </c>
      <c r="B2208" s="2" t="s">
        <v>152</v>
      </c>
      <c r="C2208" s="2" t="s">
        <v>17</v>
      </c>
      <c r="D2208" s="2">
        <v>54</v>
      </c>
      <c r="E2208" s="2" t="str" cm="1">
        <f t="array" ref="E2208">_xlfn.SWITCH(TRUE,D2208&lt;25,"18 to 25",D2208&lt;40,"25 to 40",D2208&lt;50,"40 to 50",D2208&lt;60,"50 to 60","60+")</f>
        <v>50 to 60</v>
      </c>
      <c r="F2208" s="2" t="s">
        <v>46</v>
      </c>
      <c r="G2208" s="2" t="s">
        <v>19</v>
      </c>
      <c r="H2208" s="2" t="s">
        <v>110</v>
      </c>
      <c r="I2208" s="3">
        <v>43609</v>
      </c>
      <c r="J2208" s="2"/>
      <c r="K2208" s="2">
        <v>5.48</v>
      </c>
      <c r="L2208" s="2" t="str" cm="1">
        <f t="array" ref="L2208">_xlfn.SWITCH(TRUE,K2208&lt;2,"1 to 2 yrs",K2208&lt;5,"2 to 5 yrs",K2208&lt;10,"5 to 10 yrs",K2208&lt;20,"10 to 20 yrs","20+")</f>
        <v>5 to 10 yrs</v>
      </c>
      <c r="M2208" s="2">
        <v>98589</v>
      </c>
      <c r="N2208" s="4">
        <v>0.2</v>
      </c>
      <c r="O2208" s="5">
        <f t="shared" si="34"/>
        <v>118306.8</v>
      </c>
      <c r="P2208" s="2" t="s">
        <v>21</v>
      </c>
      <c r="Q2208" s="2">
        <v>3098</v>
      </c>
      <c r="R2208" s="2">
        <v>13</v>
      </c>
      <c r="S2208" s="2" t="s">
        <v>117</v>
      </c>
    </row>
    <row r="2209" spans="1:19" x14ac:dyDescent="0.3">
      <c r="A2209" s="2">
        <v>3208</v>
      </c>
      <c r="B2209" s="2" t="s">
        <v>348</v>
      </c>
      <c r="C2209" s="2" t="s">
        <v>24</v>
      </c>
      <c r="D2209" s="2">
        <v>23</v>
      </c>
      <c r="E2209" s="2" t="str" cm="1">
        <f t="array" ref="E2209">_xlfn.SWITCH(TRUE,D2209&lt;25,"18 to 25",D2209&lt;40,"25 to 40",D2209&lt;50,"40 to 50",D2209&lt;60,"50 to 60","60+")</f>
        <v>18 to 25</v>
      </c>
      <c r="F2209" s="2" t="s">
        <v>40</v>
      </c>
      <c r="G2209" s="2" t="s">
        <v>19</v>
      </c>
      <c r="H2209" s="2" t="s">
        <v>146</v>
      </c>
      <c r="I2209" s="3">
        <v>43322</v>
      </c>
      <c r="J2209" s="2"/>
      <c r="K2209" s="2">
        <v>6.27</v>
      </c>
      <c r="L2209" s="2" t="str" cm="1">
        <f t="array" ref="L2209">_xlfn.SWITCH(TRUE,K2209&lt;2,"1 to 2 yrs",K2209&lt;5,"2 to 5 yrs",K2209&lt;10,"5 to 10 yrs",K2209&lt;20,"10 to 20 yrs","20+")</f>
        <v>5 to 10 yrs</v>
      </c>
      <c r="M2209" s="2">
        <v>57858</v>
      </c>
      <c r="N2209" s="4">
        <v>0.25</v>
      </c>
      <c r="O2209" s="5">
        <f t="shared" si="34"/>
        <v>72322.5</v>
      </c>
      <c r="P2209" s="2" t="s">
        <v>42</v>
      </c>
      <c r="Q2209" s="2">
        <v>1183</v>
      </c>
      <c r="R2209" s="2">
        <v>17</v>
      </c>
      <c r="S2209" s="2" t="s">
        <v>90</v>
      </c>
    </row>
    <row r="2210" spans="1:19" x14ac:dyDescent="0.3">
      <c r="A2210" s="2">
        <v>3209</v>
      </c>
      <c r="B2210" s="2" t="s">
        <v>347</v>
      </c>
      <c r="C2210" s="2" t="s">
        <v>24</v>
      </c>
      <c r="D2210" s="2">
        <v>36</v>
      </c>
      <c r="E2210" s="2" t="str" cm="1">
        <f t="array" ref="E2210">_xlfn.SWITCH(TRUE,D2210&lt;25,"18 to 25",D2210&lt;40,"25 to 40",D2210&lt;50,"40 to 50",D2210&lt;60,"50 to 60","60+")</f>
        <v>25 to 40</v>
      </c>
      <c r="F2210" s="2" t="s">
        <v>25</v>
      </c>
      <c r="G2210" s="2" t="s">
        <v>26</v>
      </c>
      <c r="H2210" s="2" t="s">
        <v>155</v>
      </c>
      <c r="I2210" s="3">
        <v>42649</v>
      </c>
      <c r="J2210" s="2"/>
      <c r="K2210" s="2">
        <v>8.11</v>
      </c>
      <c r="L2210" s="2" t="str" cm="1">
        <f t="array" ref="L2210">_xlfn.SWITCH(TRUE,K2210&lt;2,"1 to 2 yrs",K2210&lt;5,"2 to 5 yrs",K2210&lt;10,"5 to 10 yrs",K2210&lt;20,"10 to 20 yrs","20+")</f>
        <v>5 to 10 yrs</v>
      </c>
      <c r="M2210" s="2">
        <v>80632</v>
      </c>
      <c r="N2210" s="4">
        <v>0</v>
      </c>
      <c r="O2210" s="5">
        <f t="shared" si="34"/>
        <v>80632</v>
      </c>
      <c r="P2210" s="2" t="s">
        <v>28</v>
      </c>
      <c r="Q2210" s="2">
        <v>1196</v>
      </c>
      <c r="R2210" s="2">
        <v>49</v>
      </c>
      <c r="S2210" s="2" t="s">
        <v>103</v>
      </c>
    </row>
    <row r="2211" spans="1:19" x14ac:dyDescent="0.3">
      <c r="A2211" s="2">
        <v>3210</v>
      </c>
      <c r="B2211" s="2" t="s">
        <v>933</v>
      </c>
      <c r="C2211" s="2" t="s">
        <v>17</v>
      </c>
      <c r="D2211" s="2">
        <v>43</v>
      </c>
      <c r="E2211" s="2" t="str" cm="1">
        <f t="array" ref="E2211">_xlfn.SWITCH(TRUE,D2211&lt;25,"18 to 25",D2211&lt;40,"25 to 40",D2211&lt;50,"40 to 50",D2211&lt;60,"50 to 60","60+")</f>
        <v>40 to 50</v>
      </c>
      <c r="F2211" s="2" t="s">
        <v>46</v>
      </c>
      <c r="G2211" s="2" t="s">
        <v>26</v>
      </c>
      <c r="H2211" s="2" t="s">
        <v>130</v>
      </c>
      <c r="I2211" s="3">
        <v>44495</v>
      </c>
      <c r="J2211" s="2"/>
      <c r="K2211" s="2">
        <v>3.06</v>
      </c>
      <c r="L2211" s="2" t="str" cm="1">
        <f t="array" ref="L2211">_xlfn.SWITCH(TRUE,K2211&lt;2,"1 to 2 yrs",K2211&lt;5,"2 to 5 yrs",K2211&lt;10,"5 to 10 yrs",K2211&lt;20,"10 to 20 yrs","20+")</f>
        <v>2 to 5 yrs</v>
      </c>
      <c r="M2211" s="2">
        <v>95188</v>
      </c>
      <c r="N2211" s="4">
        <v>0.5</v>
      </c>
      <c r="O2211" s="5">
        <f t="shared" si="34"/>
        <v>142782</v>
      </c>
      <c r="P2211" s="2" t="s">
        <v>42</v>
      </c>
      <c r="Q2211" s="2">
        <v>1473</v>
      </c>
      <c r="R2211" s="2">
        <v>14</v>
      </c>
      <c r="S2211" s="2" t="s">
        <v>43</v>
      </c>
    </row>
    <row r="2212" spans="1:19" x14ac:dyDescent="0.3">
      <c r="A2212" s="2">
        <v>3211</v>
      </c>
      <c r="B2212" s="2" t="s">
        <v>1096</v>
      </c>
      <c r="C2212" s="2" t="s">
        <v>17</v>
      </c>
      <c r="D2212" s="2">
        <v>31</v>
      </c>
      <c r="E2212" s="2" t="str" cm="1">
        <f t="array" ref="E2212">_xlfn.SWITCH(TRUE,D2212&lt;25,"18 to 25",D2212&lt;40,"25 to 40",D2212&lt;50,"40 to 50",D2212&lt;60,"50 to 60","60+")</f>
        <v>25 to 40</v>
      </c>
      <c r="F2212" s="2" t="s">
        <v>75</v>
      </c>
      <c r="G2212" s="2" t="s">
        <v>19</v>
      </c>
      <c r="H2212" s="2" t="s">
        <v>76</v>
      </c>
      <c r="I2212" s="3">
        <v>44863</v>
      </c>
      <c r="J2212" s="3">
        <v>45466</v>
      </c>
      <c r="K2212" s="2">
        <v>1.65</v>
      </c>
      <c r="L2212" s="2" t="str" cm="1">
        <f t="array" ref="L2212">_xlfn.SWITCH(TRUE,K2212&lt;2,"1 to 2 yrs",K2212&lt;5,"2 to 5 yrs",K2212&lt;10,"5 to 10 yrs",K2212&lt;20,"10 to 20 yrs","20+")</f>
        <v>1 to 2 yrs</v>
      </c>
      <c r="M2212" s="2">
        <v>72665</v>
      </c>
      <c r="N2212" s="4">
        <v>0.2</v>
      </c>
      <c r="O2212" s="5">
        <f t="shared" si="34"/>
        <v>87198</v>
      </c>
      <c r="P2212" s="2" t="s">
        <v>21</v>
      </c>
      <c r="Q2212" s="2">
        <v>2237</v>
      </c>
      <c r="R2212" s="2">
        <v>36</v>
      </c>
      <c r="S2212" s="2" t="s">
        <v>48</v>
      </c>
    </row>
    <row r="2213" spans="1:19" x14ac:dyDescent="0.3">
      <c r="A2213" s="2">
        <v>3212</v>
      </c>
      <c r="B2213" s="2" t="s">
        <v>848</v>
      </c>
      <c r="C2213" s="2" t="s">
        <v>17</v>
      </c>
      <c r="D2213" s="2">
        <v>39</v>
      </c>
      <c r="E2213" s="2" t="str" cm="1">
        <f t="array" ref="E2213">_xlfn.SWITCH(TRUE,D2213&lt;25,"18 to 25",D2213&lt;40,"25 to 40",D2213&lt;50,"40 to 50",D2213&lt;60,"50 to 60","60+")</f>
        <v>25 to 40</v>
      </c>
      <c r="F2213" s="2" t="s">
        <v>36</v>
      </c>
      <c r="G2213" s="2" t="s">
        <v>26</v>
      </c>
      <c r="H2213" s="2" t="s">
        <v>150</v>
      </c>
      <c r="I2213" s="3">
        <v>43389</v>
      </c>
      <c r="J2213" s="2"/>
      <c r="K2213" s="2">
        <v>6.09</v>
      </c>
      <c r="L2213" s="2" t="str" cm="1">
        <f t="array" ref="L2213">_xlfn.SWITCH(TRUE,K2213&lt;2,"1 to 2 yrs",K2213&lt;5,"2 to 5 yrs",K2213&lt;10,"5 to 10 yrs",K2213&lt;20,"10 to 20 yrs","20+")</f>
        <v>5 to 10 yrs</v>
      </c>
      <c r="M2213" s="2">
        <v>75358</v>
      </c>
      <c r="N2213" s="4">
        <v>0.25</v>
      </c>
      <c r="O2213" s="5">
        <f t="shared" si="34"/>
        <v>94197.5</v>
      </c>
      <c r="P2213" s="2" t="s">
        <v>58</v>
      </c>
      <c r="Q2213" s="2">
        <v>2196</v>
      </c>
      <c r="R2213" s="2">
        <v>1</v>
      </c>
      <c r="S2213" s="2" t="s">
        <v>90</v>
      </c>
    </row>
    <row r="2214" spans="1:19" x14ac:dyDescent="0.3">
      <c r="A2214" s="2">
        <v>3213</v>
      </c>
      <c r="B2214" s="2" t="s">
        <v>1253</v>
      </c>
      <c r="C2214" s="2" t="s">
        <v>24</v>
      </c>
      <c r="D2214" s="2">
        <v>43</v>
      </c>
      <c r="E2214" s="2" t="str" cm="1">
        <f t="array" ref="E2214">_xlfn.SWITCH(TRUE,D2214&lt;25,"18 to 25",D2214&lt;40,"25 to 40",D2214&lt;50,"40 to 50",D2214&lt;60,"50 to 60","60+")</f>
        <v>40 to 50</v>
      </c>
      <c r="F2214" s="2" t="s">
        <v>50</v>
      </c>
      <c r="G2214" s="2" t="s">
        <v>19</v>
      </c>
      <c r="H2214" s="2" t="s">
        <v>141</v>
      </c>
      <c r="I2214" s="3">
        <v>42375</v>
      </c>
      <c r="J2214" s="2"/>
      <c r="K2214" s="2">
        <v>8.86</v>
      </c>
      <c r="L2214" s="2" t="str" cm="1">
        <f t="array" ref="L2214">_xlfn.SWITCH(TRUE,K2214&lt;2,"1 to 2 yrs",K2214&lt;5,"2 to 5 yrs",K2214&lt;10,"5 to 10 yrs",K2214&lt;20,"10 to 20 yrs","20+")</f>
        <v>5 to 10 yrs</v>
      </c>
      <c r="M2214" s="2">
        <v>118622</v>
      </c>
      <c r="N2214" s="4">
        <v>0.2</v>
      </c>
      <c r="O2214" s="5">
        <f t="shared" si="34"/>
        <v>142346.4</v>
      </c>
      <c r="P2214" s="2" t="s">
        <v>28</v>
      </c>
      <c r="Q2214" s="2">
        <v>1245</v>
      </c>
      <c r="R2214" s="2">
        <v>83</v>
      </c>
      <c r="S2214" s="2" t="s">
        <v>84</v>
      </c>
    </row>
    <row r="2215" spans="1:19" x14ac:dyDescent="0.3">
      <c r="A2215" s="2">
        <v>3214</v>
      </c>
      <c r="B2215" s="2" t="s">
        <v>1254</v>
      </c>
      <c r="C2215" s="2" t="s">
        <v>17</v>
      </c>
      <c r="D2215" s="2">
        <v>48</v>
      </c>
      <c r="E2215" s="2" t="str" cm="1">
        <f t="array" ref="E2215">_xlfn.SWITCH(TRUE,D2215&lt;25,"18 to 25",D2215&lt;40,"25 to 40",D2215&lt;50,"40 to 50",D2215&lt;60,"50 to 60","60+")</f>
        <v>40 to 50</v>
      </c>
      <c r="F2215" s="2" t="s">
        <v>40</v>
      </c>
      <c r="G2215" s="2" t="s">
        <v>19</v>
      </c>
      <c r="H2215" s="2" t="s">
        <v>143</v>
      </c>
      <c r="I2215" s="3">
        <v>43570</v>
      </c>
      <c r="J2215" s="2"/>
      <c r="K2215" s="2">
        <v>5.59</v>
      </c>
      <c r="L2215" s="2" t="str" cm="1">
        <f t="array" ref="L2215">_xlfn.SWITCH(TRUE,K2215&lt;2,"1 to 2 yrs",K2215&lt;5,"2 to 5 yrs",K2215&lt;10,"5 to 10 yrs",K2215&lt;20,"10 to 20 yrs","20+")</f>
        <v>5 to 10 yrs</v>
      </c>
      <c r="M2215" s="2">
        <v>46663</v>
      </c>
      <c r="N2215" s="4">
        <v>0.2</v>
      </c>
      <c r="O2215" s="5">
        <f t="shared" si="34"/>
        <v>55995.6</v>
      </c>
      <c r="P2215" s="2" t="s">
        <v>28</v>
      </c>
      <c r="Q2215" s="2">
        <v>1059</v>
      </c>
      <c r="R2215" s="2">
        <v>73</v>
      </c>
      <c r="S2215" s="2" t="s">
        <v>52</v>
      </c>
    </row>
    <row r="2216" spans="1:19" x14ac:dyDescent="0.3">
      <c r="A2216" s="2">
        <v>3215</v>
      </c>
      <c r="B2216" s="2" t="s">
        <v>976</v>
      </c>
      <c r="C2216" s="2" t="s">
        <v>24</v>
      </c>
      <c r="D2216" s="2">
        <v>34</v>
      </c>
      <c r="E2216" s="2" t="str" cm="1">
        <f t="array" ref="E2216">_xlfn.SWITCH(TRUE,D2216&lt;25,"18 to 25",D2216&lt;40,"25 to 40",D2216&lt;50,"40 to 50",D2216&lt;60,"50 to 60","60+")</f>
        <v>25 to 40</v>
      </c>
      <c r="F2216" s="2" t="s">
        <v>46</v>
      </c>
      <c r="G2216" s="2" t="s">
        <v>32</v>
      </c>
      <c r="H2216" s="2" t="s">
        <v>130</v>
      </c>
      <c r="I2216" s="3">
        <v>43162</v>
      </c>
      <c r="J2216" s="2"/>
      <c r="K2216" s="2">
        <v>6.71</v>
      </c>
      <c r="L2216" s="2" t="str" cm="1">
        <f t="array" ref="L2216">_xlfn.SWITCH(TRUE,K2216&lt;2,"1 to 2 yrs",K2216&lt;5,"2 to 5 yrs",K2216&lt;10,"5 to 10 yrs",K2216&lt;20,"10 to 20 yrs","20+")</f>
        <v>5 to 10 yrs</v>
      </c>
      <c r="M2216" s="2">
        <v>105984</v>
      </c>
      <c r="N2216" s="4">
        <v>0.25</v>
      </c>
      <c r="O2216" s="5">
        <f t="shared" si="34"/>
        <v>132480</v>
      </c>
      <c r="P2216" s="2" t="s">
        <v>28</v>
      </c>
      <c r="Q2216" s="2">
        <v>1992</v>
      </c>
      <c r="R2216" s="2">
        <v>68</v>
      </c>
      <c r="S2216" s="2" t="s">
        <v>90</v>
      </c>
    </row>
    <row r="2217" spans="1:19" x14ac:dyDescent="0.3">
      <c r="A2217" s="2">
        <v>3216</v>
      </c>
      <c r="B2217" s="2" t="s">
        <v>82</v>
      </c>
      <c r="C2217" s="2" t="s">
        <v>24</v>
      </c>
      <c r="D2217" s="2">
        <v>54</v>
      </c>
      <c r="E2217" s="2" t="str" cm="1">
        <f t="array" ref="E2217">_xlfn.SWITCH(TRUE,D2217&lt;25,"18 to 25",D2217&lt;40,"25 to 40",D2217&lt;50,"40 to 50",D2217&lt;60,"50 to 60","60+")</f>
        <v>50 to 60</v>
      </c>
      <c r="F2217" s="2" t="s">
        <v>31</v>
      </c>
      <c r="G2217" s="2" t="s">
        <v>26</v>
      </c>
      <c r="H2217" s="2" t="s">
        <v>106</v>
      </c>
      <c r="I2217" s="3">
        <v>44839</v>
      </c>
      <c r="J2217" s="2"/>
      <c r="K2217" s="2">
        <v>2.12</v>
      </c>
      <c r="L2217" s="2" t="str" cm="1">
        <f t="array" ref="L2217">_xlfn.SWITCH(TRUE,K2217&lt;2,"1 to 2 yrs",K2217&lt;5,"2 to 5 yrs",K2217&lt;10,"5 to 10 yrs",K2217&lt;20,"10 to 20 yrs","20+")</f>
        <v>2 to 5 yrs</v>
      </c>
      <c r="M2217" s="2">
        <v>66309</v>
      </c>
      <c r="N2217" s="4">
        <v>0.1</v>
      </c>
      <c r="O2217" s="5">
        <f t="shared" si="34"/>
        <v>72939.899999999994</v>
      </c>
      <c r="P2217" s="2" t="s">
        <v>28</v>
      </c>
      <c r="Q2217" s="2">
        <v>2963</v>
      </c>
      <c r="R2217" s="2">
        <v>31</v>
      </c>
      <c r="S2217" s="2" t="s">
        <v>157</v>
      </c>
    </row>
    <row r="2218" spans="1:19" x14ac:dyDescent="0.3">
      <c r="A2218" s="2">
        <v>3217</v>
      </c>
      <c r="B2218" s="2" t="s">
        <v>158</v>
      </c>
      <c r="C2218" s="2" t="s">
        <v>24</v>
      </c>
      <c r="D2218" s="2">
        <v>26</v>
      </c>
      <c r="E2218" s="2" t="str" cm="1">
        <f t="array" ref="E2218">_xlfn.SWITCH(TRUE,D2218&lt;25,"18 to 25",D2218&lt;40,"25 to 40",D2218&lt;50,"40 to 50",D2218&lt;60,"50 to 60","60+")</f>
        <v>25 to 40</v>
      </c>
      <c r="F2218" s="2" t="s">
        <v>25</v>
      </c>
      <c r="G2218" s="2" t="s">
        <v>19</v>
      </c>
      <c r="H2218" s="2" t="s">
        <v>259</v>
      </c>
      <c r="I2218" s="3">
        <v>43796</v>
      </c>
      <c r="J2218" s="3">
        <v>45617</v>
      </c>
      <c r="K2218" s="2">
        <v>4.99</v>
      </c>
      <c r="L2218" s="2" t="str" cm="1">
        <f t="array" ref="L2218">_xlfn.SWITCH(TRUE,K2218&lt;2,"1 to 2 yrs",K2218&lt;5,"2 to 5 yrs",K2218&lt;10,"5 to 10 yrs",K2218&lt;20,"10 to 20 yrs","20+")</f>
        <v>2 to 5 yrs</v>
      </c>
      <c r="M2218" s="2">
        <v>72335</v>
      </c>
      <c r="N2218" s="4">
        <v>0.5</v>
      </c>
      <c r="O2218" s="5">
        <f t="shared" si="34"/>
        <v>108502.5</v>
      </c>
      <c r="P2218" s="2" t="s">
        <v>28</v>
      </c>
      <c r="Q2218" s="2">
        <v>1662</v>
      </c>
      <c r="R2218" s="2">
        <v>65</v>
      </c>
      <c r="S2218" s="2" t="s">
        <v>22</v>
      </c>
    </row>
    <row r="2219" spans="1:19" x14ac:dyDescent="0.3">
      <c r="A2219" s="2">
        <v>3218</v>
      </c>
      <c r="B2219" s="2" t="s">
        <v>1235</v>
      </c>
      <c r="C2219" s="2" t="s">
        <v>17</v>
      </c>
      <c r="D2219" s="2">
        <v>47</v>
      </c>
      <c r="E2219" s="2" t="str" cm="1">
        <f t="array" ref="E2219">_xlfn.SWITCH(TRUE,D2219&lt;25,"18 to 25",D2219&lt;40,"25 to 40",D2219&lt;50,"40 to 50",D2219&lt;60,"50 to 60","60+")</f>
        <v>40 to 50</v>
      </c>
      <c r="F2219" s="2" t="s">
        <v>50</v>
      </c>
      <c r="G2219" s="2" t="s">
        <v>32</v>
      </c>
      <c r="H2219" s="2" t="s">
        <v>101</v>
      </c>
      <c r="I2219" s="3">
        <v>44910</v>
      </c>
      <c r="J2219" s="2"/>
      <c r="K2219" s="2">
        <v>1.92</v>
      </c>
      <c r="L2219" s="2" t="str" cm="1">
        <f t="array" ref="L2219">_xlfn.SWITCH(TRUE,K2219&lt;2,"1 to 2 yrs",K2219&lt;5,"2 to 5 yrs",K2219&lt;10,"5 to 10 yrs",K2219&lt;20,"10 to 20 yrs","20+")</f>
        <v>1 to 2 yrs</v>
      </c>
      <c r="M2219" s="2">
        <v>96105</v>
      </c>
      <c r="N2219" s="4">
        <v>0.2</v>
      </c>
      <c r="O2219" s="5">
        <f t="shared" si="34"/>
        <v>115326</v>
      </c>
      <c r="P2219" s="2" t="s">
        <v>28</v>
      </c>
      <c r="Q2219" s="2"/>
      <c r="R2219" s="2">
        <v>56</v>
      </c>
      <c r="S2219" s="2" t="s">
        <v>73</v>
      </c>
    </row>
    <row r="2220" spans="1:19" x14ac:dyDescent="0.3">
      <c r="A2220" s="2">
        <v>3219</v>
      </c>
      <c r="B2220" s="2" t="s">
        <v>607</v>
      </c>
      <c r="C2220" s="2" t="s">
        <v>24</v>
      </c>
      <c r="D2220" s="2">
        <v>34</v>
      </c>
      <c r="E2220" s="2" t="str" cm="1">
        <f t="array" ref="E2220">_xlfn.SWITCH(TRUE,D2220&lt;25,"18 to 25",D2220&lt;40,"25 to 40",D2220&lt;50,"40 to 50",D2220&lt;60,"50 to 60","60+")</f>
        <v>25 to 40</v>
      </c>
      <c r="F2220" s="2" t="s">
        <v>56</v>
      </c>
      <c r="G2220" s="2" t="s">
        <v>19</v>
      </c>
      <c r="H2220" s="2" t="s">
        <v>57</v>
      </c>
      <c r="I2220" s="3">
        <v>44463</v>
      </c>
      <c r="J2220" s="2"/>
      <c r="K2220" s="2">
        <v>3.15</v>
      </c>
      <c r="L2220" s="2" t="str" cm="1">
        <f t="array" ref="L2220">_xlfn.SWITCH(TRUE,K2220&lt;2,"1 to 2 yrs",K2220&lt;5,"2 to 5 yrs",K2220&lt;10,"5 to 10 yrs",K2220&lt;20,"10 to 20 yrs","20+")</f>
        <v>2 to 5 yrs</v>
      </c>
      <c r="M2220" s="2">
        <v>94160</v>
      </c>
      <c r="N2220" s="4">
        <v>0.25</v>
      </c>
      <c r="O2220" s="5">
        <f t="shared" si="34"/>
        <v>117700</v>
      </c>
      <c r="P2220" s="2" t="s">
        <v>58</v>
      </c>
      <c r="Q2220" s="2">
        <v>1898</v>
      </c>
      <c r="R2220" s="2">
        <v>60</v>
      </c>
      <c r="S2220" s="2" t="s">
        <v>48</v>
      </c>
    </row>
    <row r="2221" spans="1:19" x14ac:dyDescent="0.3">
      <c r="A2221" s="2">
        <v>3220</v>
      </c>
      <c r="B2221" s="2" t="s">
        <v>1255</v>
      </c>
      <c r="C2221" s="2" t="s">
        <v>17</v>
      </c>
      <c r="D2221" s="2">
        <v>48</v>
      </c>
      <c r="E2221" s="2" t="str" cm="1">
        <f t="array" ref="E2221">_xlfn.SWITCH(TRUE,D2221&lt;25,"18 to 25",D2221&lt;40,"25 to 40",D2221&lt;50,"40 to 50",D2221&lt;60,"50 to 60","60+")</f>
        <v>40 to 50</v>
      </c>
      <c r="F2221" s="2" t="s">
        <v>75</v>
      </c>
      <c r="G2221" s="2" t="s">
        <v>32</v>
      </c>
      <c r="H2221" s="2" t="s">
        <v>226</v>
      </c>
      <c r="I2221" s="3">
        <v>42851</v>
      </c>
      <c r="J2221" s="3">
        <v>45744</v>
      </c>
      <c r="K2221" s="2">
        <v>7.92</v>
      </c>
      <c r="L2221" s="2" t="str" cm="1">
        <f t="array" ref="L2221">_xlfn.SWITCH(TRUE,K2221&lt;2,"1 to 2 yrs",K2221&lt;5,"2 to 5 yrs",K2221&lt;10,"5 to 10 yrs",K2221&lt;20,"10 to 20 yrs","20+")</f>
        <v>5 to 10 yrs</v>
      </c>
      <c r="M2221" s="2">
        <v>97956</v>
      </c>
      <c r="N2221" s="4">
        <v>0.2</v>
      </c>
      <c r="O2221" s="5">
        <f t="shared" si="34"/>
        <v>117547.2</v>
      </c>
      <c r="P2221" s="2" t="s">
        <v>58</v>
      </c>
      <c r="Q2221" s="2">
        <v>2044</v>
      </c>
      <c r="R2221" s="2">
        <v>4</v>
      </c>
      <c r="S2221" s="2" t="s">
        <v>103</v>
      </c>
    </row>
    <row r="2222" spans="1:19" x14ac:dyDescent="0.3">
      <c r="A2222" s="2">
        <v>3221</v>
      </c>
      <c r="B2222" s="2" t="s">
        <v>704</v>
      </c>
      <c r="C2222" s="2" t="s">
        <v>24</v>
      </c>
      <c r="D2222" s="2">
        <v>35</v>
      </c>
      <c r="E2222" s="2" t="str" cm="1">
        <f t="array" ref="E2222">_xlfn.SWITCH(TRUE,D2222&lt;25,"18 to 25",D2222&lt;40,"25 to 40",D2222&lt;50,"40 to 50",D2222&lt;60,"50 to 60","60+")</f>
        <v>25 to 40</v>
      </c>
      <c r="F2222" s="2" t="s">
        <v>36</v>
      </c>
      <c r="G2222" s="2" t="s">
        <v>19</v>
      </c>
      <c r="H2222" s="2" t="s">
        <v>241</v>
      </c>
      <c r="I2222" s="3">
        <v>42839</v>
      </c>
      <c r="J2222" s="2"/>
      <c r="K2222" s="2">
        <v>7.59</v>
      </c>
      <c r="L2222" s="2" t="str" cm="1">
        <f t="array" ref="L2222">_xlfn.SWITCH(TRUE,K2222&lt;2,"1 to 2 yrs",K2222&lt;5,"2 to 5 yrs",K2222&lt;10,"5 to 10 yrs",K2222&lt;20,"10 to 20 yrs","20+")</f>
        <v>5 to 10 yrs</v>
      </c>
      <c r="M2222" s="2">
        <v>85796</v>
      </c>
      <c r="N2222" s="4">
        <v>0.3</v>
      </c>
      <c r="O2222" s="5">
        <f t="shared" si="34"/>
        <v>111534.8</v>
      </c>
      <c r="P2222" s="2" t="s">
        <v>58</v>
      </c>
      <c r="Q2222" s="2">
        <v>1749</v>
      </c>
      <c r="R2222" s="2">
        <v>84</v>
      </c>
      <c r="S2222" s="2" t="s">
        <v>59</v>
      </c>
    </row>
    <row r="2223" spans="1:19" x14ac:dyDescent="0.3">
      <c r="A2223" s="2">
        <v>3222</v>
      </c>
      <c r="B2223" s="2" t="s">
        <v>1256</v>
      </c>
      <c r="C2223" s="2" t="s">
        <v>17</v>
      </c>
      <c r="D2223" s="2">
        <v>45</v>
      </c>
      <c r="E2223" s="2" t="str" cm="1">
        <f t="array" ref="E2223">_xlfn.SWITCH(TRUE,D2223&lt;25,"18 to 25",D2223&lt;40,"25 to 40",D2223&lt;50,"40 to 50",D2223&lt;60,"50 to 60","60+")</f>
        <v>40 to 50</v>
      </c>
      <c r="F2223" s="2" t="s">
        <v>92</v>
      </c>
      <c r="G2223" s="2" t="s">
        <v>26</v>
      </c>
      <c r="H2223" s="2" t="s">
        <v>108</v>
      </c>
      <c r="I2223" s="3">
        <v>44963</v>
      </c>
      <c r="J2223" s="2"/>
      <c r="K2223" s="2">
        <v>1.78</v>
      </c>
      <c r="L2223" s="2" t="str" cm="1">
        <f t="array" ref="L2223">_xlfn.SWITCH(TRUE,K2223&lt;2,"1 to 2 yrs",K2223&lt;5,"2 to 5 yrs",K2223&lt;10,"5 to 10 yrs",K2223&lt;20,"10 to 20 yrs","20+")</f>
        <v>1 to 2 yrs</v>
      </c>
      <c r="M2223" s="2">
        <v>68836</v>
      </c>
      <c r="N2223" s="4">
        <v>0.2</v>
      </c>
      <c r="O2223" s="5">
        <f t="shared" si="34"/>
        <v>82603.199999999997</v>
      </c>
      <c r="P2223" s="2" t="s">
        <v>58</v>
      </c>
      <c r="Q2223" s="2">
        <v>2688</v>
      </c>
      <c r="R2223" s="2">
        <v>17</v>
      </c>
      <c r="S2223" s="2" t="s">
        <v>52</v>
      </c>
    </row>
    <row r="2224" spans="1:19" x14ac:dyDescent="0.3">
      <c r="A2224" s="2">
        <v>3223</v>
      </c>
      <c r="B2224" s="2" t="s">
        <v>452</v>
      </c>
      <c r="C2224" s="2" t="s">
        <v>24</v>
      </c>
      <c r="D2224" s="2">
        <v>24</v>
      </c>
      <c r="E2224" s="2" t="str" cm="1">
        <f t="array" ref="E2224">_xlfn.SWITCH(TRUE,D2224&lt;25,"18 to 25",D2224&lt;40,"25 to 40",D2224&lt;50,"40 to 50",D2224&lt;60,"50 to 60","60+")</f>
        <v>18 to 25</v>
      </c>
      <c r="F2224" s="2" t="s">
        <v>46</v>
      </c>
      <c r="G2224" s="2" t="s">
        <v>19</v>
      </c>
      <c r="H2224" s="2" t="s">
        <v>110</v>
      </c>
      <c r="I2224" s="3">
        <v>42974</v>
      </c>
      <c r="J2224" s="3">
        <v>44870</v>
      </c>
      <c r="K2224" s="2">
        <v>5.19</v>
      </c>
      <c r="L2224" s="2" t="str" cm="1">
        <f t="array" ref="L2224">_xlfn.SWITCH(TRUE,K2224&lt;2,"1 to 2 yrs",K2224&lt;5,"2 to 5 yrs",K2224&lt;10,"5 to 10 yrs",K2224&lt;20,"10 to 20 yrs","20+")</f>
        <v>5 to 10 yrs</v>
      </c>
      <c r="M2224" s="2">
        <v>104374</v>
      </c>
      <c r="N2224" s="4">
        <v>0.2</v>
      </c>
      <c r="O2224" s="5">
        <f t="shared" si="34"/>
        <v>125248.8</v>
      </c>
      <c r="P2224" s="2" t="s">
        <v>28</v>
      </c>
      <c r="Q2224" s="2">
        <v>1556</v>
      </c>
      <c r="R2224" s="2">
        <v>47</v>
      </c>
      <c r="S2224" s="2" t="s">
        <v>103</v>
      </c>
    </row>
    <row r="2225" spans="1:19" x14ac:dyDescent="0.3">
      <c r="A2225" s="2">
        <v>3224</v>
      </c>
      <c r="B2225" s="2" t="s">
        <v>1257</v>
      </c>
      <c r="C2225" s="2" t="s">
        <v>17</v>
      </c>
      <c r="D2225" s="2">
        <v>51</v>
      </c>
      <c r="E2225" s="2" t="str" cm="1">
        <f t="array" ref="E2225">_xlfn.SWITCH(TRUE,D2225&lt;25,"18 to 25",D2225&lt;40,"25 to 40",D2225&lt;50,"40 to 50",D2225&lt;60,"50 to 60","60+")</f>
        <v>50 to 60</v>
      </c>
      <c r="F2225" s="2" t="s">
        <v>31</v>
      </c>
      <c r="G2225" s="2" t="s">
        <v>19</v>
      </c>
      <c r="H2225" s="2" t="s">
        <v>139</v>
      </c>
      <c r="I2225" s="3">
        <v>43408</v>
      </c>
      <c r="J2225" s="2"/>
      <c r="K2225" s="2">
        <v>6.03</v>
      </c>
      <c r="L2225" s="2" t="str" cm="1">
        <f t="array" ref="L2225">_xlfn.SWITCH(TRUE,K2225&lt;2,"1 to 2 yrs",K2225&lt;5,"2 to 5 yrs",K2225&lt;10,"5 to 10 yrs",K2225&lt;20,"10 to 20 yrs","20+")</f>
        <v>5 to 10 yrs</v>
      </c>
      <c r="M2225" s="2">
        <v>72144</v>
      </c>
      <c r="N2225" s="4">
        <v>0</v>
      </c>
      <c r="O2225" s="5">
        <f t="shared" si="34"/>
        <v>72144</v>
      </c>
      <c r="P2225" s="2" t="s">
        <v>28</v>
      </c>
      <c r="Q2225" s="2">
        <v>2094</v>
      </c>
      <c r="R2225" s="2">
        <v>39</v>
      </c>
      <c r="S2225" s="2" t="s">
        <v>29</v>
      </c>
    </row>
    <row r="2226" spans="1:19" x14ac:dyDescent="0.3">
      <c r="A2226" s="2">
        <v>3225</v>
      </c>
      <c r="B2226" s="2" t="s">
        <v>696</v>
      </c>
      <c r="C2226" s="2" t="s">
        <v>24</v>
      </c>
      <c r="D2226" s="2">
        <v>56</v>
      </c>
      <c r="E2226" s="2" t="str" cm="1">
        <f t="array" ref="E2226">_xlfn.SWITCH(TRUE,D2226&lt;25,"18 to 25",D2226&lt;40,"25 to 40",D2226&lt;50,"40 to 50",D2226&lt;60,"50 to 60","60+")</f>
        <v>50 to 60</v>
      </c>
      <c r="F2226" s="2" t="s">
        <v>25</v>
      </c>
      <c r="G2226" s="2" t="s">
        <v>32</v>
      </c>
      <c r="H2226" s="2" t="s">
        <v>27</v>
      </c>
      <c r="I2226" s="3">
        <v>44957</v>
      </c>
      <c r="J2226" s="2"/>
      <c r="K2226" s="2">
        <v>1.79</v>
      </c>
      <c r="L2226" s="2" t="str" cm="1">
        <f t="array" ref="L2226">_xlfn.SWITCH(TRUE,K2226&lt;2,"1 to 2 yrs",K2226&lt;5,"2 to 5 yrs",K2226&lt;10,"5 to 10 yrs",K2226&lt;20,"10 to 20 yrs","20+")</f>
        <v>1 to 2 yrs</v>
      </c>
      <c r="M2226" s="2">
        <v>51017</v>
      </c>
      <c r="N2226" s="4">
        <v>0.5</v>
      </c>
      <c r="O2226" s="5">
        <f t="shared" si="34"/>
        <v>76525.5</v>
      </c>
      <c r="P2226" s="2" t="s">
        <v>58</v>
      </c>
      <c r="Q2226" s="2">
        <v>1731</v>
      </c>
      <c r="R2226" s="2">
        <v>67</v>
      </c>
      <c r="S2226" s="2" t="s">
        <v>99</v>
      </c>
    </row>
    <row r="2227" spans="1:19" x14ac:dyDescent="0.3">
      <c r="A2227" s="2">
        <v>3226</v>
      </c>
      <c r="B2227" s="2" t="s">
        <v>552</v>
      </c>
      <c r="C2227" s="2" t="s">
        <v>17</v>
      </c>
      <c r="D2227" s="2">
        <v>35</v>
      </c>
      <c r="E2227" s="2" t="str" cm="1">
        <f t="array" ref="E2227">_xlfn.SWITCH(TRUE,D2227&lt;25,"18 to 25",D2227&lt;40,"25 to 40",D2227&lt;50,"40 to 50",D2227&lt;60,"50 to 60","60+")</f>
        <v>25 to 40</v>
      </c>
      <c r="F2227" s="2" t="s">
        <v>56</v>
      </c>
      <c r="G2227" s="2" t="s">
        <v>19</v>
      </c>
      <c r="H2227" s="2" t="s">
        <v>81</v>
      </c>
      <c r="I2227" s="3">
        <v>43715</v>
      </c>
      <c r="J2227" s="2"/>
      <c r="K2227" s="2">
        <v>5.19</v>
      </c>
      <c r="L2227" s="2" t="str" cm="1">
        <f t="array" ref="L2227">_xlfn.SWITCH(TRUE,K2227&lt;2,"1 to 2 yrs",K2227&lt;5,"2 to 5 yrs",K2227&lt;10,"5 to 10 yrs",K2227&lt;20,"10 to 20 yrs","20+")</f>
        <v>5 to 10 yrs</v>
      </c>
      <c r="M2227" s="2">
        <v>108220</v>
      </c>
      <c r="N2227" s="4">
        <v>0.2</v>
      </c>
      <c r="O2227" s="5">
        <f t="shared" si="34"/>
        <v>129864</v>
      </c>
      <c r="P2227" s="2" t="s">
        <v>28</v>
      </c>
      <c r="Q2227" s="2">
        <v>1868</v>
      </c>
      <c r="R2227" s="2">
        <v>95</v>
      </c>
      <c r="S2227" s="2" t="s">
        <v>157</v>
      </c>
    </row>
    <row r="2228" spans="1:19" x14ac:dyDescent="0.3">
      <c r="A2228" s="2">
        <v>3227</v>
      </c>
      <c r="B2228" s="2" t="s">
        <v>800</v>
      </c>
      <c r="C2228" s="2" t="s">
        <v>17</v>
      </c>
      <c r="D2228" s="2">
        <v>33</v>
      </c>
      <c r="E2228" s="2" t="str" cm="1">
        <f t="array" ref="E2228">_xlfn.SWITCH(TRUE,D2228&lt;25,"18 to 25",D2228&lt;40,"25 to 40",D2228&lt;50,"40 to 50",D2228&lt;60,"50 to 60","60+")</f>
        <v>25 to 40</v>
      </c>
      <c r="F2228" s="2" t="s">
        <v>46</v>
      </c>
      <c r="G2228" s="2" t="s">
        <v>26</v>
      </c>
      <c r="H2228" s="2" t="s">
        <v>110</v>
      </c>
      <c r="I2228" s="3">
        <v>42546</v>
      </c>
      <c r="J2228" s="2"/>
      <c r="K2228" s="2">
        <v>8.39</v>
      </c>
      <c r="L2228" s="2" t="str" cm="1">
        <f t="array" ref="L2228">_xlfn.SWITCH(TRUE,K2228&lt;2,"1 to 2 yrs",K2228&lt;5,"2 to 5 yrs",K2228&lt;10,"5 to 10 yrs",K2228&lt;20,"10 to 20 yrs","20+")</f>
        <v>5 to 10 yrs</v>
      </c>
      <c r="M2228" s="2">
        <v>108703</v>
      </c>
      <c r="N2228" s="4">
        <v>0.5</v>
      </c>
      <c r="O2228" s="5">
        <f t="shared" si="34"/>
        <v>163054.5</v>
      </c>
      <c r="P2228" s="2" t="s">
        <v>28</v>
      </c>
      <c r="Q2228" s="2">
        <v>2630</v>
      </c>
      <c r="R2228" s="2">
        <v>99</v>
      </c>
      <c r="S2228" s="2" t="s">
        <v>77</v>
      </c>
    </row>
    <row r="2229" spans="1:19" x14ac:dyDescent="0.3">
      <c r="A2229" s="2">
        <v>3228</v>
      </c>
      <c r="B2229" s="2" t="s">
        <v>1171</v>
      </c>
      <c r="C2229" s="2" t="s">
        <v>17</v>
      </c>
      <c r="D2229" s="2">
        <v>49</v>
      </c>
      <c r="E2229" s="2" t="str" cm="1">
        <f t="array" ref="E2229">_xlfn.SWITCH(TRUE,D2229&lt;25,"18 to 25",D2229&lt;40,"25 to 40",D2229&lt;50,"40 to 50",D2229&lt;60,"50 to 60","60+")</f>
        <v>40 to 50</v>
      </c>
      <c r="F2229" s="2" t="s">
        <v>56</v>
      </c>
      <c r="G2229" s="2" t="s">
        <v>19</v>
      </c>
      <c r="H2229" s="2" t="s">
        <v>81</v>
      </c>
      <c r="I2229" s="3">
        <v>42824</v>
      </c>
      <c r="J2229" s="3">
        <v>43666</v>
      </c>
      <c r="K2229" s="2">
        <v>2.31</v>
      </c>
      <c r="L2229" s="2" t="str" cm="1">
        <f t="array" ref="L2229">_xlfn.SWITCH(TRUE,K2229&lt;2,"1 to 2 yrs",K2229&lt;5,"2 to 5 yrs",K2229&lt;10,"5 to 10 yrs",K2229&lt;20,"10 to 20 yrs","20+")</f>
        <v>2 to 5 yrs</v>
      </c>
      <c r="M2229" s="2">
        <v>91382</v>
      </c>
      <c r="N2229" s="4">
        <v>0</v>
      </c>
      <c r="O2229" s="5">
        <f t="shared" si="34"/>
        <v>91382</v>
      </c>
      <c r="P2229" s="2" t="s">
        <v>58</v>
      </c>
      <c r="Q2229" s="2">
        <v>2185</v>
      </c>
      <c r="R2229" s="2">
        <v>55</v>
      </c>
      <c r="S2229" s="2" t="s">
        <v>29</v>
      </c>
    </row>
    <row r="2230" spans="1:19" x14ac:dyDescent="0.3">
      <c r="A2230" s="2">
        <v>3229</v>
      </c>
      <c r="B2230" s="2" t="s">
        <v>987</v>
      </c>
      <c r="C2230" s="2" t="s">
        <v>17</v>
      </c>
      <c r="D2230" s="2">
        <v>65</v>
      </c>
      <c r="E2230" s="2" t="str" cm="1">
        <f t="array" ref="E2230">_xlfn.SWITCH(TRUE,D2230&lt;25,"18 to 25",D2230&lt;40,"25 to 40",D2230&lt;50,"40 to 50",D2230&lt;60,"50 to 60","60+")</f>
        <v>60+</v>
      </c>
      <c r="F2230" s="2" t="s">
        <v>50</v>
      </c>
      <c r="G2230" s="2" t="s">
        <v>26</v>
      </c>
      <c r="H2230" s="2" t="s">
        <v>89</v>
      </c>
      <c r="I2230" s="3">
        <v>42232</v>
      </c>
      <c r="J2230" s="3">
        <v>42829</v>
      </c>
      <c r="K2230" s="2">
        <v>1.63</v>
      </c>
      <c r="L2230" s="2" t="str" cm="1">
        <f t="array" ref="L2230">_xlfn.SWITCH(TRUE,K2230&lt;2,"1 to 2 yrs",K2230&lt;5,"2 to 5 yrs",K2230&lt;10,"5 to 10 yrs",K2230&lt;20,"10 to 20 yrs","20+")</f>
        <v>1 to 2 yrs</v>
      </c>
      <c r="M2230" s="2">
        <v>86618</v>
      </c>
      <c r="N2230" s="4">
        <v>0.25</v>
      </c>
      <c r="O2230" s="5">
        <f t="shared" si="34"/>
        <v>108272.5</v>
      </c>
      <c r="P2230" s="2" t="s">
        <v>28</v>
      </c>
      <c r="Q2230" s="2">
        <v>1108</v>
      </c>
      <c r="R2230" s="2">
        <v>3</v>
      </c>
      <c r="S2230" s="2" t="s">
        <v>103</v>
      </c>
    </row>
    <row r="2231" spans="1:19" x14ac:dyDescent="0.3">
      <c r="A2231" s="2">
        <v>3230</v>
      </c>
      <c r="B2231" s="2" t="s">
        <v>753</v>
      </c>
      <c r="C2231" s="2" t="s">
        <v>24</v>
      </c>
      <c r="D2231" s="2">
        <v>50</v>
      </c>
      <c r="E2231" s="2" t="str" cm="1">
        <f t="array" ref="E2231">_xlfn.SWITCH(TRUE,D2231&lt;25,"18 to 25",D2231&lt;40,"25 to 40",D2231&lt;50,"40 to 50",D2231&lt;60,"50 to 60","60+")</f>
        <v>50 to 60</v>
      </c>
      <c r="F2231" s="2" t="s">
        <v>50</v>
      </c>
      <c r="G2231" s="2" t="s">
        <v>26</v>
      </c>
      <c r="H2231" s="2" t="s">
        <v>51</v>
      </c>
      <c r="I2231" s="3">
        <v>42782</v>
      </c>
      <c r="J2231" s="2"/>
      <c r="K2231" s="2">
        <v>7.75</v>
      </c>
      <c r="L2231" s="2" t="str" cm="1">
        <f t="array" ref="L2231">_xlfn.SWITCH(TRUE,K2231&lt;2,"1 to 2 yrs",K2231&lt;5,"2 to 5 yrs",K2231&lt;10,"5 to 10 yrs",K2231&lt;20,"10 to 20 yrs","20+")</f>
        <v>5 to 10 yrs</v>
      </c>
      <c r="M2231" s="2">
        <v>100698</v>
      </c>
      <c r="N2231" s="4">
        <v>0.25</v>
      </c>
      <c r="O2231" s="5">
        <f t="shared" si="34"/>
        <v>125872.5</v>
      </c>
      <c r="P2231" s="2" t="s">
        <v>28</v>
      </c>
      <c r="Q2231" s="2">
        <v>1343</v>
      </c>
      <c r="R2231" s="2">
        <v>16</v>
      </c>
      <c r="S2231" s="2" t="s">
        <v>29</v>
      </c>
    </row>
    <row r="2232" spans="1:19" x14ac:dyDescent="0.3">
      <c r="A2232" s="2">
        <v>3231</v>
      </c>
      <c r="B2232" s="2" t="s">
        <v>414</v>
      </c>
      <c r="C2232" s="2" t="s">
        <v>24</v>
      </c>
      <c r="D2232" s="2">
        <v>64</v>
      </c>
      <c r="E2232" s="2" t="str" cm="1">
        <f t="array" ref="E2232">_xlfn.SWITCH(TRUE,D2232&lt;25,"18 to 25",D2232&lt;40,"25 to 40",D2232&lt;50,"40 to 50",D2232&lt;60,"50 to 60","60+")</f>
        <v>60+</v>
      </c>
      <c r="F2232" s="2" t="s">
        <v>40</v>
      </c>
      <c r="G2232" s="2" t="s">
        <v>26</v>
      </c>
      <c r="H2232" s="2" t="s">
        <v>143</v>
      </c>
      <c r="I2232" s="3">
        <v>44482</v>
      </c>
      <c r="J2232" s="2"/>
      <c r="K2232" s="2">
        <v>3.09</v>
      </c>
      <c r="L2232" s="2" t="str" cm="1">
        <f t="array" ref="L2232">_xlfn.SWITCH(TRUE,K2232&lt;2,"1 to 2 yrs",K2232&lt;5,"2 to 5 yrs",K2232&lt;10,"5 to 10 yrs",K2232&lt;20,"10 to 20 yrs","20+")</f>
        <v>2 to 5 yrs</v>
      </c>
      <c r="M2232" s="2">
        <v>45055</v>
      </c>
      <c r="N2232" s="4">
        <v>0.1</v>
      </c>
      <c r="O2232" s="5">
        <f t="shared" si="34"/>
        <v>49560.5</v>
      </c>
      <c r="P2232" s="2" t="s">
        <v>58</v>
      </c>
      <c r="Q2232" s="2">
        <v>2133</v>
      </c>
      <c r="R2232" s="2">
        <v>51</v>
      </c>
      <c r="S2232" s="2" t="s">
        <v>38</v>
      </c>
    </row>
    <row r="2233" spans="1:19" x14ac:dyDescent="0.3">
      <c r="A2233" s="2">
        <v>3232</v>
      </c>
      <c r="B2233" s="2" t="s">
        <v>1258</v>
      </c>
      <c r="C2233" s="2" t="s">
        <v>17</v>
      </c>
      <c r="D2233" s="2">
        <v>38</v>
      </c>
      <c r="E2233" s="2" t="str" cm="1">
        <f t="array" ref="E2233">_xlfn.SWITCH(TRUE,D2233&lt;25,"18 to 25",D2233&lt;40,"25 to 40",D2233&lt;50,"40 to 50",D2233&lt;60,"50 to 60","60+")</f>
        <v>25 to 40</v>
      </c>
      <c r="F2233" s="2" t="s">
        <v>46</v>
      </c>
      <c r="G2233" s="2" t="s">
        <v>32</v>
      </c>
      <c r="H2233" s="2" t="s">
        <v>110</v>
      </c>
      <c r="I2233" s="3">
        <v>43923</v>
      </c>
      <c r="J2233" s="2"/>
      <c r="K2233" s="2">
        <v>4.62</v>
      </c>
      <c r="L2233" s="2" t="str" cm="1">
        <f t="array" ref="L2233">_xlfn.SWITCH(TRUE,K2233&lt;2,"1 to 2 yrs",K2233&lt;5,"2 to 5 yrs",K2233&lt;10,"5 to 10 yrs",K2233&lt;20,"10 to 20 yrs","20+")</f>
        <v>2 to 5 yrs</v>
      </c>
      <c r="M2233" s="2">
        <v>111352</v>
      </c>
      <c r="N2233" s="4">
        <v>0.2</v>
      </c>
      <c r="O2233" s="5">
        <f t="shared" si="34"/>
        <v>133622.39999999999</v>
      </c>
      <c r="P2233" s="2" t="s">
        <v>58</v>
      </c>
      <c r="Q2233" s="2">
        <v>1972</v>
      </c>
      <c r="R2233" s="2">
        <v>62</v>
      </c>
      <c r="S2233" s="2" t="s">
        <v>87</v>
      </c>
    </row>
    <row r="2234" spans="1:19" x14ac:dyDescent="0.3">
      <c r="A2234" s="2">
        <v>3233</v>
      </c>
      <c r="B2234" s="2" t="s">
        <v>414</v>
      </c>
      <c r="C2234" s="2" t="s">
        <v>24</v>
      </c>
      <c r="D2234" s="2">
        <v>61</v>
      </c>
      <c r="E2234" s="2" t="str" cm="1">
        <f t="array" ref="E2234">_xlfn.SWITCH(TRUE,D2234&lt;25,"18 to 25",D2234&lt;40,"25 to 40",D2234&lt;50,"40 to 50",D2234&lt;60,"50 to 60","60+")</f>
        <v>60+</v>
      </c>
      <c r="F2234" s="2" t="s">
        <v>36</v>
      </c>
      <c r="G2234" s="2" t="s">
        <v>26</v>
      </c>
      <c r="H2234" s="2" t="s">
        <v>37</v>
      </c>
      <c r="I2234" s="3">
        <v>43233</v>
      </c>
      <c r="J2234" s="2"/>
      <c r="K2234" s="2">
        <v>6.51</v>
      </c>
      <c r="L2234" s="2" t="str" cm="1">
        <f t="array" ref="L2234">_xlfn.SWITCH(TRUE,K2234&lt;2,"1 to 2 yrs",K2234&lt;5,"2 to 5 yrs",K2234&lt;10,"5 to 10 yrs",K2234&lt;20,"10 to 20 yrs","20+")</f>
        <v>5 to 10 yrs</v>
      </c>
      <c r="M2234" s="2">
        <v>78642</v>
      </c>
      <c r="N2234" s="4">
        <v>0</v>
      </c>
      <c r="O2234" s="5">
        <f t="shared" si="34"/>
        <v>78642</v>
      </c>
      <c r="P2234" s="2" t="s">
        <v>21</v>
      </c>
      <c r="Q2234" s="2"/>
      <c r="R2234" s="2">
        <v>41</v>
      </c>
      <c r="S2234" s="2" t="s">
        <v>22</v>
      </c>
    </row>
    <row r="2235" spans="1:19" x14ac:dyDescent="0.3">
      <c r="A2235" s="2">
        <v>3234</v>
      </c>
      <c r="B2235" s="2" t="s">
        <v>107</v>
      </c>
      <c r="C2235" s="2" t="s">
        <v>17</v>
      </c>
      <c r="D2235" s="2">
        <v>42</v>
      </c>
      <c r="E2235" s="2" t="str" cm="1">
        <f t="array" ref="E2235">_xlfn.SWITCH(TRUE,D2235&lt;25,"18 to 25",D2235&lt;40,"25 to 40",D2235&lt;50,"40 to 50",D2235&lt;60,"50 to 60","60+")</f>
        <v>40 to 50</v>
      </c>
      <c r="F2235" s="2" t="s">
        <v>25</v>
      </c>
      <c r="G2235" s="2" t="s">
        <v>19</v>
      </c>
      <c r="H2235" s="2" t="s">
        <v>27</v>
      </c>
      <c r="I2235" s="3">
        <v>43084</v>
      </c>
      <c r="J2235" s="2"/>
      <c r="K2235" s="2">
        <v>6.92</v>
      </c>
      <c r="L2235" s="2" t="str" cm="1">
        <f t="array" ref="L2235">_xlfn.SWITCH(TRUE,K2235&lt;2,"1 to 2 yrs",K2235&lt;5,"2 to 5 yrs",K2235&lt;10,"5 to 10 yrs",K2235&lt;20,"10 to 20 yrs","20+")</f>
        <v>5 to 10 yrs</v>
      </c>
      <c r="M2235" s="2">
        <v>75695</v>
      </c>
      <c r="N2235" s="4">
        <v>0.1</v>
      </c>
      <c r="O2235" s="5">
        <f t="shared" si="34"/>
        <v>83264.5</v>
      </c>
      <c r="P2235" s="2" t="s">
        <v>28</v>
      </c>
      <c r="Q2235" s="2">
        <v>2640</v>
      </c>
      <c r="R2235" s="2">
        <v>32</v>
      </c>
      <c r="S2235" s="2" t="s">
        <v>79</v>
      </c>
    </row>
    <row r="2236" spans="1:19" x14ac:dyDescent="0.3">
      <c r="A2236" s="2">
        <v>3235</v>
      </c>
      <c r="B2236" s="2" t="s">
        <v>510</v>
      </c>
      <c r="C2236" s="2" t="s">
        <v>17</v>
      </c>
      <c r="D2236" s="2">
        <v>44</v>
      </c>
      <c r="E2236" s="2" t="str" cm="1">
        <f t="array" ref="E2236">_xlfn.SWITCH(TRUE,D2236&lt;25,"18 to 25",D2236&lt;40,"25 to 40",D2236&lt;50,"40 to 50",D2236&lt;60,"50 to 60","60+")</f>
        <v>40 to 50</v>
      </c>
      <c r="F2236" s="2" t="s">
        <v>92</v>
      </c>
      <c r="G2236" s="2" t="s">
        <v>19</v>
      </c>
      <c r="H2236" s="2" t="s">
        <v>171</v>
      </c>
      <c r="I2236" s="3">
        <v>42089</v>
      </c>
      <c r="J2236" s="2"/>
      <c r="K2236" s="2">
        <v>9.65</v>
      </c>
      <c r="L2236" s="2" t="str" cm="1">
        <f t="array" ref="L2236">_xlfn.SWITCH(TRUE,K2236&lt;2,"1 to 2 yrs",K2236&lt;5,"2 to 5 yrs",K2236&lt;10,"5 to 10 yrs",K2236&lt;20,"10 to 20 yrs","20+")</f>
        <v>5 to 10 yrs</v>
      </c>
      <c r="M2236" s="2">
        <v>87298</v>
      </c>
      <c r="N2236" s="4">
        <v>0.2</v>
      </c>
      <c r="O2236" s="5">
        <f t="shared" si="34"/>
        <v>104757.6</v>
      </c>
      <c r="P2236" s="2" t="s">
        <v>28</v>
      </c>
      <c r="Q2236" s="2">
        <v>2383</v>
      </c>
      <c r="R2236" s="2">
        <v>85</v>
      </c>
      <c r="S2236" s="2" t="s">
        <v>157</v>
      </c>
    </row>
    <row r="2237" spans="1:19" x14ac:dyDescent="0.3">
      <c r="A2237" s="2">
        <v>3236</v>
      </c>
      <c r="B2237" s="2" t="s">
        <v>762</v>
      </c>
      <c r="C2237" s="2" t="s">
        <v>24</v>
      </c>
      <c r="D2237" s="2">
        <v>41</v>
      </c>
      <c r="E2237" s="2" t="str" cm="1">
        <f t="array" ref="E2237">_xlfn.SWITCH(TRUE,D2237&lt;25,"18 to 25",D2237&lt;40,"25 to 40",D2237&lt;50,"40 to 50",D2237&lt;60,"50 to 60","60+")</f>
        <v>40 to 50</v>
      </c>
      <c r="F2237" s="2" t="s">
        <v>92</v>
      </c>
      <c r="G2237" s="2" t="s">
        <v>19</v>
      </c>
      <c r="H2237" s="2" t="s">
        <v>171</v>
      </c>
      <c r="I2237" s="3">
        <v>44065</v>
      </c>
      <c r="J2237" s="2"/>
      <c r="K2237" s="2">
        <v>4.24</v>
      </c>
      <c r="L2237" s="2" t="str" cm="1">
        <f t="array" ref="L2237">_xlfn.SWITCH(TRUE,K2237&lt;2,"1 to 2 yrs",K2237&lt;5,"2 to 5 yrs",K2237&lt;10,"5 to 10 yrs",K2237&lt;20,"10 to 20 yrs","20+")</f>
        <v>2 to 5 yrs</v>
      </c>
      <c r="M2237" s="2">
        <v>71450</v>
      </c>
      <c r="N2237" s="4">
        <v>0.2</v>
      </c>
      <c r="O2237" s="5">
        <f t="shared" si="34"/>
        <v>85740</v>
      </c>
      <c r="P2237" s="2" t="s">
        <v>28</v>
      </c>
      <c r="Q2237" s="2">
        <v>1761</v>
      </c>
      <c r="R2237" s="2">
        <v>17</v>
      </c>
      <c r="S2237" s="2" t="s">
        <v>48</v>
      </c>
    </row>
    <row r="2238" spans="1:19" x14ac:dyDescent="0.3">
      <c r="A2238" s="2">
        <v>3237</v>
      </c>
      <c r="B2238" s="2" t="s">
        <v>1259</v>
      </c>
      <c r="C2238" s="2" t="s">
        <v>17</v>
      </c>
      <c r="D2238" s="2">
        <v>32</v>
      </c>
      <c r="E2238" s="2" t="str" cm="1">
        <f t="array" ref="E2238">_xlfn.SWITCH(TRUE,D2238&lt;25,"18 to 25",D2238&lt;40,"25 to 40",D2238&lt;50,"40 to 50",D2238&lt;60,"50 to 60","60+")</f>
        <v>25 to 40</v>
      </c>
      <c r="F2238" s="2" t="s">
        <v>75</v>
      </c>
      <c r="G2238" s="2" t="s">
        <v>32</v>
      </c>
      <c r="H2238" s="2" t="s">
        <v>201</v>
      </c>
      <c r="I2238" s="3">
        <v>44082</v>
      </c>
      <c r="J2238" s="2"/>
      <c r="K2238" s="2">
        <v>4.1900000000000004</v>
      </c>
      <c r="L2238" s="2" t="str" cm="1">
        <f t="array" ref="L2238">_xlfn.SWITCH(TRUE,K2238&lt;2,"1 to 2 yrs",K2238&lt;5,"2 to 5 yrs",K2238&lt;10,"5 to 10 yrs",K2238&lt;20,"10 to 20 yrs","20+")</f>
        <v>2 to 5 yrs</v>
      </c>
      <c r="M2238" s="2">
        <v>95465</v>
      </c>
      <c r="N2238" s="4">
        <v>0</v>
      </c>
      <c r="O2238" s="5">
        <f t="shared" si="34"/>
        <v>95465</v>
      </c>
      <c r="P2238" s="2" t="s">
        <v>42</v>
      </c>
      <c r="Q2238" s="2">
        <v>2772</v>
      </c>
      <c r="R2238" s="2">
        <v>26</v>
      </c>
      <c r="S2238" s="2" t="s">
        <v>48</v>
      </c>
    </row>
    <row r="2239" spans="1:19" x14ac:dyDescent="0.3">
      <c r="A2239" s="2">
        <v>3238</v>
      </c>
      <c r="B2239" s="2" t="s">
        <v>360</v>
      </c>
      <c r="C2239" s="2" t="s">
        <v>17</v>
      </c>
      <c r="D2239" s="2">
        <v>55</v>
      </c>
      <c r="E2239" s="2" t="str" cm="1">
        <f t="array" ref="E2239">_xlfn.SWITCH(TRUE,D2239&lt;25,"18 to 25",D2239&lt;40,"25 to 40",D2239&lt;50,"40 to 50",D2239&lt;60,"50 to 60","60+")</f>
        <v>50 to 60</v>
      </c>
      <c r="F2239" s="2" t="s">
        <v>75</v>
      </c>
      <c r="G2239" s="2" t="s">
        <v>26</v>
      </c>
      <c r="H2239" s="2" t="s">
        <v>201</v>
      </c>
      <c r="I2239" s="3">
        <v>42223</v>
      </c>
      <c r="J2239" s="2"/>
      <c r="K2239" s="2">
        <v>9.2799999999999994</v>
      </c>
      <c r="L2239" s="2" t="str" cm="1">
        <f t="array" ref="L2239">_xlfn.SWITCH(TRUE,K2239&lt;2,"1 to 2 yrs",K2239&lt;5,"2 to 5 yrs",K2239&lt;10,"5 to 10 yrs",K2239&lt;20,"10 to 20 yrs","20+")</f>
        <v>5 to 10 yrs</v>
      </c>
      <c r="M2239" s="2">
        <v>104353</v>
      </c>
      <c r="N2239" s="4">
        <v>0.1</v>
      </c>
      <c r="O2239" s="5">
        <f t="shared" si="34"/>
        <v>114788.3</v>
      </c>
      <c r="P2239" s="2" t="s">
        <v>42</v>
      </c>
      <c r="Q2239" s="2">
        <v>1725</v>
      </c>
      <c r="R2239" s="2">
        <v>78</v>
      </c>
      <c r="S2239" s="2" t="s">
        <v>77</v>
      </c>
    </row>
    <row r="2240" spans="1:19" x14ac:dyDescent="0.3">
      <c r="A2240" s="2">
        <v>3239</v>
      </c>
      <c r="B2240" s="2" t="s">
        <v>923</v>
      </c>
      <c r="C2240" s="2" t="s">
        <v>24</v>
      </c>
      <c r="D2240" s="2">
        <v>31</v>
      </c>
      <c r="E2240" s="2" t="str" cm="1">
        <f t="array" ref="E2240">_xlfn.SWITCH(TRUE,D2240&lt;25,"18 to 25",D2240&lt;40,"25 to 40",D2240&lt;50,"40 to 50",D2240&lt;60,"50 to 60","60+")</f>
        <v>25 to 40</v>
      </c>
      <c r="F2240" s="2" t="s">
        <v>25</v>
      </c>
      <c r="G2240" s="2" t="s">
        <v>19</v>
      </c>
      <c r="H2240" s="2" t="s">
        <v>155</v>
      </c>
      <c r="I2240" s="3">
        <v>45126</v>
      </c>
      <c r="J2240" s="2"/>
      <c r="K2240" s="2">
        <v>1.33</v>
      </c>
      <c r="L2240" s="2" t="str" cm="1">
        <f t="array" ref="L2240">_xlfn.SWITCH(TRUE,K2240&lt;2,"1 to 2 yrs",K2240&lt;5,"2 to 5 yrs",K2240&lt;10,"5 to 10 yrs",K2240&lt;20,"10 to 20 yrs","20+")</f>
        <v>1 to 2 yrs</v>
      </c>
      <c r="M2240" s="2">
        <v>63956</v>
      </c>
      <c r="N2240" s="4">
        <v>0.1</v>
      </c>
      <c r="O2240" s="5">
        <f t="shared" si="34"/>
        <v>70351.600000000006</v>
      </c>
      <c r="P2240" s="2" t="s">
        <v>28</v>
      </c>
      <c r="Q2240" s="2">
        <v>1401</v>
      </c>
      <c r="R2240" s="2">
        <v>60</v>
      </c>
      <c r="S2240" s="2" t="s">
        <v>77</v>
      </c>
    </row>
    <row r="2241" spans="1:19" x14ac:dyDescent="0.3">
      <c r="A2241" s="2">
        <v>3240</v>
      </c>
      <c r="B2241" s="2" t="s">
        <v>909</v>
      </c>
      <c r="C2241" s="2" t="s">
        <v>17</v>
      </c>
      <c r="D2241" s="2">
        <v>31</v>
      </c>
      <c r="E2241" s="2" t="str" cm="1">
        <f t="array" ref="E2241">_xlfn.SWITCH(TRUE,D2241&lt;25,"18 to 25",D2241&lt;40,"25 to 40",D2241&lt;50,"40 to 50",D2241&lt;60,"50 to 60","60+")</f>
        <v>25 to 40</v>
      </c>
      <c r="F2241" s="2" t="s">
        <v>46</v>
      </c>
      <c r="G2241" s="2" t="s">
        <v>32</v>
      </c>
      <c r="H2241" s="2" t="s">
        <v>110</v>
      </c>
      <c r="I2241" s="3">
        <v>45153</v>
      </c>
      <c r="J2241" s="2"/>
      <c r="K2241" s="2">
        <v>1.26</v>
      </c>
      <c r="L2241" s="2" t="str" cm="1">
        <f t="array" ref="L2241">_xlfn.SWITCH(TRUE,K2241&lt;2,"1 to 2 yrs",K2241&lt;5,"2 to 5 yrs",K2241&lt;10,"5 to 10 yrs",K2241&lt;20,"10 to 20 yrs","20+")</f>
        <v>1 to 2 yrs</v>
      </c>
      <c r="M2241" s="2">
        <v>96684</v>
      </c>
      <c r="N2241" s="4">
        <v>0.3</v>
      </c>
      <c r="O2241" s="5">
        <f t="shared" si="34"/>
        <v>125689.2</v>
      </c>
      <c r="P2241" s="2" t="s">
        <v>28</v>
      </c>
      <c r="Q2241" s="2">
        <v>1419</v>
      </c>
      <c r="R2241" s="2">
        <v>24</v>
      </c>
      <c r="S2241" s="2" t="s">
        <v>103</v>
      </c>
    </row>
    <row r="2242" spans="1:19" x14ac:dyDescent="0.3">
      <c r="A2242" s="2">
        <v>3241</v>
      </c>
      <c r="B2242" s="2" t="s">
        <v>1260</v>
      </c>
      <c r="C2242" s="2" t="s">
        <v>17</v>
      </c>
      <c r="D2242" s="2">
        <v>64</v>
      </c>
      <c r="E2242" s="2" t="str" cm="1">
        <f t="array" ref="E2242">_xlfn.SWITCH(TRUE,D2242&lt;25,"18 to 25",D2242&lt;40,"25 to 40",D2242&lt;50,"40 to 50",D2242&lt;60,"50 to 60","60+")</f>
        <v>60+</v>
      </c>
      <c r="F2242" s="2" t="s">
        <v>46</v>
      </c>
      <c r="G2242" s="2" t="s">
        <v>19</v>
      </c>
      <c r="H2242" s="2" t="s">
        <v>47</v>
      </c>
      <c r="I2242" s="3">
        <v>45447</v>
      </c>
      <c r="J2242" s="2"/>
      <c r="K2242" s="2">
        <v>0.45</v>
      </c>
      <c r="L2242" s="2" t="str" cm="1">
        <f t="array" ref="L2242">_xlfn.SWITCH(TRUE,K2242&lt;2,"1 to 2 yrs",K2242&lt;5,"2 to 5 yrs",K2242&lt;10,"5 to 10 yrs",K2242&lt;20,"10 to 20 yrs","20+")</f>
        <v>1 to 2 yrs</v>
      </c>
      <c r="M2242" s="2">
        <v>76807</v>
      </c>
      <c r="N2242" s="4">
        <v>0.2</v>
      </c>
      <c r="O2242" s="5">
        <f t="shared" si="34"/>
        <v>92168.4</v>
      </c>
      <c r="P2242" s="2" t="s">
        <v>28</v>
      </c>
      <c r="Q2242" s="2">
        <v>2257</v>
      </c>
      <c r="R2242" s="2">
        <v>60</v>
      </c>
      <c r="S2242" s="2" t="s">
        <v>43</v>
      </c>
    </row>
    <row r="2243" spans="1:19" x14ac:dyDescent="0.3">
      <c r="A2243" s="2">
        <v>3242</v>
      </c>
      <c r="B2243" s="2" t="s">
        <v>724</v>
      </c>
      <c r="C2243" s="2" t="s">
        <v>17</v>
      </c>
      <c r="D2243" s="2">
        <v>27</v>
      </c>
      <c r="E2243" s="2" t="str" cm="1">
        <f t="array" ref="E2243">_xlfn.SWITCH(TRUE,D2243&lt;25,"18 to 25",D2243&lt;40,"25 to 40",D2243&lt;50,"40 to 50",D2243&lt;60,"50 to 60","60+")</f>
        <v>25 to 40</v>
      </c>
      <c r="F2243" s="2" t="s">
        <v>50</v>
      </c>
      <c r="G2243" s="2" t="s">
        <v>19</v>
      </c>
      <c r="H2243" s="2" t="s">
        <v>51</v>
      </c>
      <c r="I2243" s="3">
        <v>43774</v>
      </c>
      <c r="J2243" s="2"/>
      <c r="K2243" s="2">
        <v>5.03</v>
      </c>
      <c r="L2243" s="2" t="str" cm="1">
        <f t="array" ref="L2243">_xlfn.SWITCH(TRUE,K2243&lt;2,"1 to 2 yrs",K2243&lt;5,"2 to 5 yrs",K2243&lt;10,"5 to 10 yrs",K2243&lt;20,"10 to 20 yrs","20+")</f>
        <v>5 to 10 yrs</v>
      </c>
      <c r="M2243" s="2">
        <v>106620</v>
      </c>
      <c r="N2243" s="4">
        <v>0.15</v>
      </c>
      <c r="O2243" s="5">
        <f t="shared" ref="O2243:O2306" si="35">M2243+(M2243*N2243)</f>
        <v>122613</v>
      </c>
      <c r="P2243" s="2" t="s">
        <v>58</v>
      </c>
      <c r="Q2243" s="2">
        <v>2574</v>
      </c>
      <c r="R2243" s="2">
        <v>9</v>
      </c>
      <c r="S2243" s="2" t="s">
        <v>48</v>
      </c>
    </row>
    <row r="2244" spans="1:19" x14ac:dyDescent="0.3">
      <c r="A2244" s="2">
        <v>3243</v>
      </c>
      <c r="B2244" s="2" t="s">
        <v>304</v>
      </c>
      <c r="C2244" s="2" t="s">
        <v>17</v>
      </c>
      <c r="D2244" s="2">
        <v>57</v>
      </c>
      <c r="E2244" s="2" t="str" cm="1">
        <f t="array" ref="E2244">_xlfn.SWITCH(TRUE,D2244&lt;25,"18 to 25",D2244&lt;40,"25 to 40",D2244&lt;50,"40 to 50",D2244&lt;60,"50 to 60","60+")</f>
        <v>50 to 60</v>
      </c>
      <c r="F2244" s="2" t="s">
        <v>31</v>
      </c>
      <c r="G2244" s="2" t="s">
        <v>19</v>
      </c>
      <c r="H2244" s="2" t="s">
        <v>72</v>
      </c>
      <c r="I2244" s="3">
        <v>44001</v>
      </c>
      <c r="J2244" s="3">
        <v>45828</v>
      </c>
      <c r="K2244" s="2">
        <v>5</v>
      </c>
      <c r="L2244" s="2" t="str" cm="1">
        <f t="array" ref="L2244">_xlfn.SWITCH(TRUE,K2244&lt;2,"1 to 2 yrs",K2244&lt;5,"2 to 5 yrs",K2244&lt;10,"5 to 10 yrs",K2244&lt;20,"10 to 20 yrs","20+")</f>
        <v>5 to 10 yrs</v>
      </c>
      <c r="M2244" s="2">
        <v>66765</v>
      </c>
      <c r="N2244" s="4">
        <v>0</v>
      </c>
      <c r="O2244" s="5">
        <f t="shared" si="35"/>
        <v>66765</v>
      </c>
      <c r="P2244" s="2" t="s">
        <v>42</v>
      </c>
      <c r="Q2244" s="2">
        <v>2064</v>
      </c>
      <c r="R2244" s="2">
        <v>79</v>
      </c>
      <c r="S2244" s="2" t="s">
        <v>54</v>
      </c>
    </row>
    <row r="2245" spans="1:19" x14ac:dyDescent="0.3">
      <c r="A2245" s="2">
        <v>3244</v>
      </c>
      <c r="B2245" s="2" t="s">
        <v>1261</v>
      </c>
      <c r="C2245" s="2" t="s">
        <v>24</v>
      </c>
      <c r="D2245" s="2">
        <v>45</v>
      </c>
      <c r="E2245" s="2" t="str" cm="1">
        <f t="array" ref="E2245">_xlfn.SWITCH(TRUE,D2245&lt;25,"18 to 25",D2245&lt;40,"25 to 40",D2245&lt;50,"40 to 50",D2245&lt;60,"50 to 60","60+")</f>
        <v>40 to 50</v>
      </c>
      <c r="F2245" s="2" t="s">
        <v>75</v>
      </c>
      <c r="G2245" s="2" t="s">
        <v>19</v>
      </c>
      <c r="H2245" s="2" t="s">
        <v>174</v>
      </c>
      <c r="I2245" s="3">
        <v>42179</v>
      </c>
      <c r="J2245" s="2"/>
      <c r="K2245" s="2">
        <v>9.4</v>
      </c>
      <c r="L2245" s="2" t="str" cm="1">
        <f t="array" ref="L2245">_xlfn.SWITCH(TRUE,K2245&lt;2,"1 to 2 yrs",K2245&lt;5,"2 to 5 yrs",K2245&lt;10,"5 to 10 yrs",K2245&lt;20,"10 to 20 yrs","20+")</f>
        <v>5 to 10 yrs</v>
      </c>
      <c r="M2245" s="2">
        <v>103796</v>
      </c>
      <c r="N2245" s="4">
        <v>0.2</v>
      </c>
      <c r="O2245" s="5">
        <f t="shared" si="35"/>
        <v>124555.2</v>
      </c>
      <c r="P2245" s="2" t="s">
        <v>28</v>
      </c>
      <c r="Q2245" s="2"/>
      <c r="R2245" s="2">
        <v>3</v>
      </c>
      <c r="S2245" s="2" t="s">
        <v>48</v>
      </c>
    </row>
    <row r="2246" spans="1:19" x14ac:dyDescent="0.3">
      <c r="A2246" s="2">
        <v>3245</v>
      </c>
      <c r="B2246" s="2" t="s">
        <v>1262</v>
      </c>
      <c r="C2246" s="2" t="s">
        <v>24</v>
      </c>
      <c r="D2246" s="2">
        <v>33</v>
      </c>
      <c r="E2246" s="2" t="str" cm="1">
        <f t="array" ref="E2246">_xlfn.SWITCH(TRUE,D2246&lt;25,"18 to 25",D2246&lt;40,"25 to 40",D2246&lt;50,"40 to 50",D2246&lt;60,"50 to 60","60+")</f>
        <v>25 to 40</v>
      </c>
      <c r="F2246" s="2" t="s">
        <v>31</v>
      </c>
      <c r="G2246" s="2" t="s">
        <v>19</v>
      </c>
      <c r="H2246" s="2" t="s">
        <v>72</v>
      </c>
      <c r="I2246" s="3">
        <v>44075</v>
      </c>
      <c r="J2246" s="2"/>
      <c r="K2246" s="2">
        <v>4.21</v>
      </c>
      <c r="L2246" s="2" t="str" cm="1">
        <f t="array" ref="L2246">_xlfn.SWITCH(TRUE,K2246&lt;2,"1 to 2 yrs",K2246&lt;5,"2 to 5 yrs",K2246&lt;10,"5 to 10 yrs",K2246&lt;20,"10 to 20 yrs","20+")</f>
        <v>2 to 5 yrs</v>
      </c>
      <c r="M2246" s="2">
        <v>71408</v>
      </c>
      <c r="N2246" s="4">
        <v>0.2</v>
      </c>
      <c r="O2246" s="5">
        <f t="shared" si="35"/>
        <v>85689.600000000006</v>
      </c>
      <c r="P2246" s="2" t="s">
        <v>28</v>
      </c>
      <c r="Q2246" s="2">
        <v>3200</v>
      </c>
      <c r="R2246" s="2">
        <v>30</v>
      </c>
      <c r="S2246" s="2" t="s">
        <v>52</v>
      </c>
    </row>
    <row r="2247" spans="1:19" x14ac:dyDescent="0.3">
      <c r="A2247" s="2">
        <v>3246</v>
      </c>
      <c r="B2247" s="2" t="s">
        <v>1263</v>
      </c>
      <c r="C2247" s="2" t="s">
        <v>24</v>
      </c>
      <c r="D2247" s="2">
        <v>64</v>
      </c>
      <c r="E2247" s="2" t="str" cm="1">
        <f t="array" ref="E2247">_xlfn.SWITCH(TRUE,D2247&lt;25,"18 to 25",D2247&lt;40,"25 to 40",D2247&lt;50,"40 to 50",D2247&lt;60,"50 to 60","60+")</f>
        <v>60+</v>
      </c>
      <c r="F2247" s="2" t="s">
        <v>46</v>
      </c>
      <c r="G2247" s="2" t="s">
        <v>19</v>
      </c>
      <c r="H2247" s="2" t="s">
        <v>128</v>
      </c>
      <c r="I2247" s="3">
        <v>44953</v>
      </c>
      <c r="J2247" s="2"/>
      <c r="K2247" s="2">
        <v>1.8</v>
      </c>
      <c r="L2247" s="2" t="str" cm="1">
        <f t="array" ref="L2247">_xlfn.SWITCH(TRUE,K2247&lt;2,"1 to 2 yrs",K2247&lt;5,"2 to 5 yrs",K2247&lt;10,"5 to 10 yrs",K2247&lt;20,"10 to 20 yrs","20+")</f>
        <v>1 to 2 yrs</v>
      </c>
      <c r="M2247" s="2">
        <v>92274</v>
      </c>
      <c r="N2247" s="4">
        <v>0.25</v>
      </c>
      <c r="O2247" s="5">
        <f t="shared" si="35"/>
        <v>115342.5</v>
      </c>
      <c r="P2247" s="2" t="s">
        <v>21</v>
      </c>
      <c r="Q2247" s="2">
        <v>3000</v>
      </c>
      <c r="R2247" s="2">
        <v>31</v>
      </c>
      <c r="S2247" s="2" t="s">
        <v>34</v>
      </c>
    </row>
    <row r="2248" spans="1:19" x14ac:dyDescent="0.3">
      <c r="A2248" s="2">
        <v>3247</v>
      </c>
      <c r="B2248" s="2" t="s">
        <v>284</v>
      </c>
      <c r="C2248" s="2" t="s">
        <v>17</v>
      </c>
      <c r="D2248" s="2">
        <v>44</v>
      </c>
      <c r="E2248" s="2" t="str" cm="1">
        <f t="array" ref="E2248">_xlfn.SWITCH(TRUE,D2248&lt;25,"18 to 25",D2248&lt;40,"25 to 40",D2248&lt;50,"40 to 50",D2248&lt;60,"50 to 60","60+")</f>
        <v>40 to 50</v>
      </c>
      <c r="F2248" s="2" t="s">
        <v>75</v>
      </c>
      <c r="G2248" s="2" t="s">
        <v>19</v>
      </c>
      <c r="H2248" s="2" t="s">
        <v>83</v>
      </c>
      <c r="I2248" s="3">
        <v>44483</v>
      </c>
      <c r="J2248" s="2"/>
      <c r="K2248" s="2">
        <v>3.09</v>
      </c>
      <c r="L2248" s="2" t="str" cm="1">
        <f t="array" ref="L2248">_xlfn.SWITCH(TRUE,K2248&lt;2,"1 to 2 yrs",K2248&lt;5,"2 to 5 yrs",K2248&lt;10,"5 to 10 yrs",K2248&lt;20,"10 to 20 yrs","20+")</f>
        <v>2 to 5 yrs</v>
      </c>
      <c r="M2248" s="2">
        <v>76613</v>
      </c>
      <c r="N2248" s="4">
        <v>0.1</v>
      </c>
      <c r="O2248" s="5">
        <f t="shared" si="35"/>
        <v>84274.3</v>
      </c>
      <c r="P2248" s="2" t="s">
        <v>58</v>
      </c>
      <c r="Q2248" s="2">
        <v>1033</v>
      </c>
      <c r="R2248" s="2">
        <v>23</v>
      </c>
      <c r="S2248" s="2" t="s">
        <v>103</v>
      </c>
    </row>
    <row r="2249" spans="1:19" x14ac:dyDescent="0.3">
      <c r="A2249" s="2">
        <v>3248</v>
      </c>
      <c r="B2249" s="2" t="s">
        <v>841</v>
      </c>
      <c r="C2249" s="2" t="s">
        <v>17</v>
      </c>
      <c r="D2249" s="2">
        <v>48</v>
      </c>
      <c r="E2249" s="2" t="str" cm="1">
        <f t="array" ref="E2249">_xlfn.SWITCH(TRUE,D2249&lt;25,"18 to 25",D2249&lt;40,"25 to 40",D2249&lt;50,"40 to 50",D2249&lt;60,"50 to 60","60+")</f>
        <v>40 to 50</v>
      </c>
      <c r="F2249" s="2" t="s">
        <v>92</v>
      </c>
      <c r="G2249" s="2" t="s">
        <v>19</v>
      </c>
      <c r="H2249" s="2" t="s">
        <v>108</v>
      </c>
      <c r="I2249" s="3">
        <v>44292</v>
      </c>
      <c r="J2249" s="2"/>
      <c r="K2249" s="2">
        <v>3.61</v>
      </c>
      <c r="L2249" s="2" t="str" cm="1">
        <f t="array" ref="L2249">_xlfn.SWITCH(TRUE,K2249&lt;2,"1 to 2 yrs",K2249&lt;5,"2 to 5 yrs",K2249&lt;10,"5 to 10 yrs",K2249&lt;20,"10 to 20 yrs","20+")</f>
        <v>2 to 5 yrs</v>
      </c>
      <c r="M2249" s="2">
        <v>72470</v>
      </c>
      <c r="N2249" s="4">
        <v>0.3</v>
      </c>
      <c r="O2249" s="5">
        <f t="shared" si="35"/>
        <v>94211</v>
      </c>
      <c r="P2249" s="2" t="s">
        <v>58</v>
      </c>
      <c r="Q2249" s="2">
        <v>2918</v>
      </c>
      <c r="R2249" s="2">
        <v>58</v>
      </c>
      <c r="S2249" s="2" t="s">
        <v>38</v>
      </c>
    </row>
    <row r="2250" spans="1:19" x14ac:dyDescent="0.3">
      <c r="A2250" s="2">
        <v>3249</v>
      </c>
      <c r="B2250" s="2" t="s">
        <v>987</v>
      </c>
      <c r="C2250" s="2" t="s">
        <v>24</v>
      </c>
      <c r="D2250" s="2">
        <v>58</v>
      </c>
      <c r="E2250" s="2" t="str" cm="1">
        <f t="array" ref="E2250">_xlfn.SWITCH(TRUE,D2250&lt;25,"18 to 25",D2250&lt;40,"25 to 40",D2250&lt;50,"40 to 50",D2250&lt;60,"50 to 60","60+")</f>
        <v>50 to 60</v>
      </c>
      <c r="F2250" s="2" t="s">
        <v>56</v>
      </c>
      <c r="G2250" s="2" t="s">
        <v>19</v>
      </c>
      <c r="H2250" s="2" t="s">
        <v>61</v>
      </c>
      <c r="I2250" s="3">
        <v>43983</v>
      </c>
      <c r="J2250" s="2"/>
      <c r="K2250" s="2">
        <v>4.46</v>
      </c>
      <c r="L2250" s="2" t="str" cm="1">
        <f t="array" ref="L2250">_xlfn.SWITCH(TRUE,K2250&lt;2,"1 to 2 yrs",K2250&lt;5,"2 to 5 yrs",K2250&lt;10,"5 to 10 yrs",K2250&lt;20,"10 to 20 yrs","20+")</f>
        <v>2 to 5 yrs</v>
      </c>
      <c r="M2250" s="2">
        <v>104195</v>
      </c>
      <c r="N2250" s="4">
        <v>0.15</v>
      </c>
      <c r="O2250" s="5">
        <f t="shared" si="35"/>
        <v>119824.25</v>
      </c>
      <c r="P2250" s="2" t="s">
        <v>28</v>
      </c>
      <c r="Q2250" s="2">
        <v>1063</v>
      </c>
      <c r="R2250" s="2">
        <v>17</v>
      </c>
      <c r="S2250" s="2" t="s">
        <v>73</v>
      </c>
    </row>
    <row r="2251" spans="1:19" x14ac:dyDescent="0.3">
      <c r="A2251" s="2">
        <v>3250</v>
      </c>
      <c r="B2251" s="2" t="s">
        <v>1264</v>
      </c>
      <c r="C2251" s="2" t="s">
        <v>17</v>
      </c>
      <c r="D2251" s="2">
        <v>27</v>
      </c>
      <c r="E2251" s="2" t="str" cm="1">
        <f t="array" ref="E2251">_xlfn.SWITCH(TRUE,D2251&lt;25,"18 to 25",D2251&lt;40,"25 to 40",D2251&lt;50,"40 to 50",D2251&lt;60,"50 to 60","60+")</f>
        <v>25 to 40</v>
      </c>
      <c r="F2251" s="2" t="s">
        <v>75</v>
      </c>
      <c r="G2251" s="2" t="s">
        <v>19</v>
      </c>
      <c r="H2251" s="2" t="s">
        <v>226</v>
      </c>
      <c r="I2251" s="3">
        <v>42179</v>
      </c>
      <c r="J2251" s="2"/>
      <c r="K2251" s="2">
        <v>9.4</v>
      </c>
      <c r="L2251" s="2" t="str" cm="1">
        <f t="array" ref="L2251">_xlfn.SWITCH(TRUE,K2251&lt;2,"1 to 2 yrs",K2251&lt;5,"2 to 5 yrs",K2251&lt;10,"5 to 10 yrs",K2251&lt;20,"10 to 20 yrs","20+")</f>
        <v>5 to 10 yrs</v>
      </c>
      <c r="M2251" s="2">
        <v>114628</v>
      </c>
      <c r="N2251" s="4">
        <v>0.1</v>
      </c>
      <c r="O2251" s="5">
        <f t="shared" si="35"/>
        <v>126090.8</v>
      </c>
      <c r="P2251" s="2" t="s">
        <v>28</v>
      </c>
      <c r="Q2251" s="2">
        <v>2012</v>
      </c>
      <c r="R2251" s="2">
        <v>95</v>
      </c>
      <c r="S2251" s="2" t="s">
        <v>84</v>
      </c>
    </row>
    <row r="2252" spans="1:19" x14ac:dyDescent="0.3">
      <c r="A2252" s="2">
        <v>3251</v>
      </c>
      <c r="B2252" s="2" t="s">
        <v>1265</v>
      </c>
      <c r="C2252" s="2" t="s">
        <v>17</v>
      </c>
      <c r="D2252" s="2">
        <v>22</v>
      </c>
      <c r="E2252" s="2" t="str" cm="1">
        <f t="array" ref="E2252">_xlfn.SWITCH(TRUE,D2252&lt;25,"18 to 25",D2252&lt;40,"25 to 40",D2252&lt;50,"40 to 50",D2252&lt;60,"50 to 60","60+")</f>
        <v>18 to 25</v>
      </c>
      <c r="F2252" s="2" t="s">
        <v>46</v>
      </c>
      <c r="G2252" s="2" t="s">
        <v>19</v>
      </c>
      <c r="H2252" s="2" t="s">
        <v>130</v>
      </c>
      <c r="I2252" s="3">
        <v>44448</v>
      </c>
      <c r="J2252" s="2"/>
      <c r="K2252" s="2">
        <v>3.19</v>
      </c>
      <c r="L2252" s="2" t="str" cm="1">
        <f t="array" ref="L2252">_xlfn.SWITCH(TRUE,K2252&lt;2,"1 to 2 yrs",K2252&lt;5,"2 to 5 yrs",K2252&lt;10,"5 to 10 yrs",K2252&lt;20,"10 to 20 yrs","20+")</f>
        <v>2 to 5 yrs</v>
      </c>
      <c r="M2252" s="2">
        <v>93153</v>
      </c>
      <c r="N2252" s="4">
        <v>0.1</v>
      </c>
      <c r="O2252" s="5">
        <f t="shared" si="35"/>
        <v>102468.3</v>
      </c>
      <c r="P2252" s="2" t="s">
        <v>42</v>
      </c>
      <c r="Q2252" s="2">
        <v>1416</v>
      </c>
      <c r="R2252" s="2">
        <v>91</v>
      </c>
      <c r="S2252" s="2" t="s">
        <v>84</v>
      </c>
    </row>
    <row r="2253" spans="1:19" x14ac:dyDescent="0.3">
      <c r="A2253" s="2">
        <v>3252</v>
      </c>
      <c r="B2253" s="2" t="s">
        <v>418</v>
      </c>
      <c r="C2253" s="2" t="s">
        <v>17</v>
      </c>
      <c r="D2253" s="2">
        <v>27</v>
      </c>
      <c r="E2253" s="2" t="str" cm="1">
        <f t="array" ref="E2253">_xlfn.SWITCH(TRUE,D2253&lt;25,"18 to 25",D2253&lt;40,"25 to 40",D2253&lt;50,"40 to 50",D2253&lt;60,"50 to 60","60+")</f>
        <v>25 to 40</v>
      </c>
      <c r="F2253" s="2" t="s">
        <v>46</v>
      </c>
      <c r="G2253" s="2" t="s">
        <v>19</v>
      </c>
      <c r="H2253" s="2" t="s">
        <v>168</v>
      </c>
      <c r="I2253" s="3">
        <v>42693</v>
      </c>
      <c r="J2253" s="2"/>
      <c r="K2253" s="2">
        <v>7.99</v>
      </c>
      <c r="L2253" s="2" t="str" cm="1">
        <f t="array" ref="L2253">_xlfn.SWITCH(TRUE,K2253&lt;2,"1 to 2 yrs",K2253&lt;5,"2 to 5 yrs",K2253&lt;10,"5 to 10 yrs",K2253&lt;20,"10 to 20 yrs","20+")</f>
        <v>5 to 10 yrs</v>
      </c>
      <c r="M2253" s="2">
        <v>123389</v>
      </c>
      <c r="N2253" s="4">
        <v>0.15</v>
      </c>
      <c r="O2253" s="5">
        <f t="shared" si="35"/>
        <v>141897.35</v>
      </c>
      <c r="P2253" s="2" t="s">
        <v>58</v>
      </c>
      <c r="Q2253" s="2">
        <v>2304</v>
      </c>
      <c r="R2253" s="2">
        <v>74</v>
      </c>
      <c r="S2253" s="2" t="s">
        <v>117</v>
      </c>
    </row>
    <row r="2254" spans="1:19" x14ac:dyDescent="0.3">
      <c r="A2254" s="2">
        <v>3253</v>
      </c>
      <c r="B2254" s="2" t="s">
        <v>1048</v>
      </c>
      <c r="C2254" s="2" t="s">
        <v>17</v>
      </c>
      <c r="D2254" s="2">
        <v>43</v>
      </c>
      <c r="E2254" s="2" t="str" cm="1">
        <f t="array" ref="E2254">_xlfn.SWITCH(TRUE,D2254&lt;25,"18 to 25",D2254&lt;40,"25 to 40",D2254&lt;50,"40 to 50",D2254&lt;60,"50 to 60","60+")</f>
        <v>40 to 50</v>
      </c>
      <c r="F2254" s="2" t="s">
        <v>56</v>
      </c>
      <c r="G2254" s="2" t="s">
        <v>26</v>
      </c>
      <c r="H2254" s="2" t="s">
        <v>81</v>
      </c>
      <c r="I2254" s="3">
        <v>42173</v>
      </c>
      <c r="J2254" s="2"/>
      <c r="K2254" s="2">
        <v>9.42</v>
      </c>
      <c r="L2254" s="2" t="str" cm="1">
        <f t="array" ref="L2254">_xlfn.SWITCH(TRUE,K2254&lt;2,"1 to 2 yrs",K2254&lt;5,"2 to 5 yrs",K2254&lt;10,"5 to 10 yrs",K2254&lt;20,"10 to 20 yrs","20+")</f>
        <v>5 to 10 yrs</v>
      </c>
      <c r="M2254" s="2">
        <v>130701</v>
      </c>
      <c r="N2254" s="4">
        <v>0.25</v>
      </c>
      <c r="O2254" s="5">
        <f t="shared" si="35"/>
        <v>163376.25</v>
      </c>
      <c r="P2254" s="2" t="s">
        <v>28</v>
      </c>
      <c r="Q2254" s="2">
        <v>1307</v>
      </c>
      <c r="R2254" s="2">
        <v>71</v>
      </c>
      <c r="S2254" s="2" t="s">
        <v>90</v>
      </c>
    </row>
    <row r="2255" spans="1:19" x14ac:dyDescent="0.3">
      <c r="A2255" s="2">
        <v>3254</v>
      </c>
      <c r="B2255" s="2" t="s">
        <v>1266</v>
      </c>
      <c r="C2255" s="2" t="s">
        <v>24</v>
      </c>
      <c r="D2255" s="2">
        <v>62</v>
      </c>
      <c r="E2255" s="2" t="str" cm="1">
        <f t="array" ref="E2255">_xlfn.SWITCH(TRUE,D2255&lt;25,"18 to 25",D2255&lt;40,"25 to 40",D2255&lt;50,"40 to 50",D2255&lt;60,"50 to 60","60+")</f>
        <v>60+</v>
      </c>
      <c r="F2255" s="2" t="s">
        <v>31</v>
      </c>
      <c r="G2255" s="2" t="s">
        <v>19</v>
      </c>
      <c r="H2255" s="2" t="s">
        <v>72</v>
      </c>
      <c r="I2255" s="3">
        <v>44788</v>
      </c>
      <c r="J2255" s="3">
        <v>45316</v>
      </c>
      <c r="K2255" s="2">
        <v>1.45</v>
      </c>
      <c r="L2255" s="2" t="str" cm="1">
        <f t="array" ref="L2255">_xlfn.SWITCH(TRUE,K2255&lt;2,"1 to 2 yrs",K2255&lt;5,"2 to 5 yrs",K2255&lt;10,"5 to 10 yrs",K2255&lt;20,"10 to 20 yrs","20+")</f>
        <v>1 to 2 yrs</v>
      </c>
      <c r="M2255" s="2">
        <v>48712</v>
      </c>
      <c r="N2255" s="4">
        <v>0.2</v>
      </c>
      <c r="O2255" s="5">
        <f t="shared" si="35"/>
        <v>58454.400000000001</v>
      </c>
      <c r="P2255" s="2" t="s">
        <v>28</v>
      </c>
      <c r="Q2255" s="2">
        <v>1874</v>
      </c>
      <c r="R2255" s="2">
        <v>64</v>
      </c>
      <c r="S2255" s="2" t="s">
        <v>79</v>
      </c>
    </row>
    <row r="2256" spans="1:19" x14ac:dyDescent="0.3">
      <c r="A2256" s="2">
        <v>3255</v>
      </c>
      <c r="B2256" s="2" t="s">
        <v>893</v>
      </c>
      <c r="C2256" s="2" t="s">
        <v>24</v>
      </c>
      <c r="D2256" s="2">
        <v>45</v>
      </c>
      <c r="E2256" s="2" t="str" cm="1">
        <f t="array" ref="E2256">_xlfn.SWITCH(TRUE,D2256&lt;25,"18 to 25",D2256&lt;40,"25 to 40",D2256&lt;50,"40 to 50",D2256&lt;60,"50 to 60","60+")</f>
        <v>40 to 50</v>
      </c>
      <c r="F2256" s="2" t="s">
        <v>25</v>
      </c>
      <c r="G2256" s="2" t="s">
        <v>19</v>
      </c>
      <c r="H2256" s="2" t="s">
        <v>27</v>
      </c>
      <c r="I2256" s="3">
        <v>44936</v>
      </c>
      <c r="J2256" s="2"/>
      <c r="K2256" s="2">
        <v>1.85</v>
      </c>
      <c r="L2256" s="2" t="str" cm="1">
        <f t="array" ref="L2256">_xlfn.SWITCH(TRUE,K2256&lt;2,"1 to 2 yrs",K2256&lt;5,"2 to 5 yrs",K2256&lt;10,"5 to 10 yrs",K2256&lt;20,"10 to 20 yrs","20+")</f>
        <v>1 to 2 yrs</v>
      </c>
      <c r="M2256" s="2">
        <v>62002</v>
      </c>
      <c r="N2256" s="4">
        <v>0.2</v>
      </c>
      <c r="O2256" s="5">
        <f t="shared" si="35"/>
        <v>74402.399999999994</v>
      </c>
      <c r="P2256" s="2" t="s">
        <v>42</v>
      </c>
      <c r="Q2256" s="2">
        <v>2802</v>
      </c>
      <c r="R2256" s="2">
        <v>1</v>
      </c>
      <c r="S2256" s="2" t="s">
        <v>87</v>
      </c>
    </row>
    <row r="2257" spans="1:19" x14ac:dyDescent="0.3">
      <c r="A2257" s="2">
        <v>3256</v>
      </c>
      <c r="B2257" s="2" t="s">
        <v>147</v>
      </c>
      <c r="C2257" s="2" t="s">
        <v>24</v>
      </c>
      <c r="D2257" s="2">
        <v>46</v>
      </c>
      <c r="E2257" s="2" t="str" cm="1">
        <f t="array" ref="E2257">_xlfn.SWITCH(TRUE,D2257&lt;25,"18 to 25",D2257&lt;40,"25 to 40",D2257&lt;50,"40 to 50",D2257&lt;60,"50 to 60","60+")</f>
        <v>40 to 50</v>
      </c>
      <c r="F2257" s="2" t="s">
        <v>56</v>
      </c>
      <c r="G2257" s="2" t="s">
        <v>19</v>
      </c>
      <c r="H2257" s="2" t="s">
        <v>162</v>
      </c>
      <c r="I2257" s="3">
        <v>42486</v>
      </c>
      <c r="J2257" s="3">
        <v>44565</v>
      </c>
      <c r="K2257" s="2">
        <v>5.69</v>
      </c>
      <c r="L2257" s="2" t="str" cm="1">
        <f t="array" ref="L2257">_xlfn.SWITCH(TRUE,K2257&lt;2,"1 to 2 yrs",K2257&lt;5,"2 to 5 yrs",K2257&lt;10,"5 to 10 yrs",K2257&lt;20,"10 to 20 yrs","20+")</f>
        <v>5 to 10 yrs</v>
      </c>
      <c r="M2257" s="2">
        <v>109550</v>
      </c>
      <c r="N2257" s="4">
        <v>0.5</v>
      </c>
      <c r="O2257" s="5">
        <f t="shared" si="35"/>
        <v>164325</v>
      </c>
      <c r="P2257" s="2" t="s">
        <v>58</v>
      </c>
      <c r="Q2257" s="2">
        <v>2435</v>
      </c>
      <c r="R2257" s="2">
        <v>20</v>
      </c>
      <c r="S2257" s="2" t="s">
        <v>52</v>
      </c>
    </row>
    <row r="2258" spans="1:19" x14ac:dyDescent="0.3">
      <c r="A2258" s="2">
        <v>3257</v>
      </c>
      <c r="B2258" s="2" t="s">
        <v>568</v>
      </c>
      <c r="C2258" s="2" t="s">
        <v>17</v>
      </c>
      <c r="D2258" s="2">
        <v>36</v>
      </c>
      <c r="E2258" s="2" t="str" cm="1">
        <f t="array" ref="E2258">_xlfn.SWITCH(TRUE,D2258&lt;25,"18 to 25",D2258&lt;40,"25 to 40",D2258&lt;50,"40 to 50",D2258&lt;60,"50 to 60","60+")</f>
        <v>25 to 40</v>
      </c>
      <c r="F2258" s="2" t="s">
        <v>92</v>
      </c>
      <c r="G2258" s="2" t="s">
        <v>26</v>
      </c>
      <c r="H2258" s="2" t="s">
        <v>190</v>
      </c>
      <c r="I2258" s="3">
        <v>44460</v>
      </c>
      <c r="J2258" s="2"/>
      <c r="K2258" s="2">
        <v>3.15</v>
      </c>
      <c r="L2258" s="2" t="str" cm="1">
        <f t="array" ref="L2258">_xlfn.SWITCH(TRUE,K2258&lt;2,"1 to 2 yrs",K2258&lt;5,"2 to 5 yrs",K2258&lt;10,"5 to 10 yrs",K2258&lt;20,"10 to 20 yrs","20+")</f>
        <v>2 to 5 yrs</v>
      </c>
      <c r="M2258" s="2">
        <v>69950</v>
      </c>
      <c r="N2258" s="4">
        <v>0.5</v>
      </c>
      <c r="O2258" s="5">
        <f t="shared" si="35"/>
        <v>104925</v>
      </c>
      <c r="P2258" s="2" t="s">
        <v>28</v>
      </c>
      <c r="Q2258" s="2"/>
      <c r="R2258" s="2">
        <v>82</v>
      </c>
      <c r="S2258" s="2" t="s">
        <v>77</v>
      </c>
    </row>
    <row r="2259" spans="1:19" x14ac:dyDescent="0.3">
      <c r="A2259" s="2">
        <v>3258</v>
      </c>
      <c r="B2259" s="2" t="s">
        <v>722</v>
      </c>
      <c r="C2259" s="2" t="s">
        <v>24</v>
      </c>
      <c r="D2259" s="2">
        <v>47</v>
      </c>
      <c r="E2259" s="2" t="str" cm="1">
        <f t="array" ref="E2259">_xlfn.SWITCH(TRUE,D2259&lt;25,"18 to 25",D2259&lt;40,"25 to 40",D2259&lt;50,"40 to 50",D2259&lt;60,"50 to 60","60+")</f>
        <v>40 to 50</v>
      </c>
      <c r="F2259" s="2" t="s">
        <v>46</v>
      </c>
      <c r="G2259" s="2" t="s">
        <v>26</v>
      </c>
      <c r="H2259" s="2" t="s">
        <v>47</v>
      </c>
      <c r="I2259" s="3">
        <v>44869</v>
      </c>
      <c r="J2259" s="2"/>
      <c r="K2259" s="2">
        <v>2.0299999999999998</v>
      </c>
      <c r="L2259" s="2" t="str" cm="1">
        <f t="array" ref="L2259">_xlfn.SWITCH(TRUE,K2259&lt;2,"1 to 2 yrs",K2259&lt;5,"2 to 5 yrs",K2259&lt;10,"5 to 10 yrs",K2259&lt;20,"10 to 20 yrs","20+")</f>
        <v>2 to 5 yrs</v>
      </c>
      <c r="M2259" s="2">
        <v>93433</v>
      </c>
      <c r="N2259" s="4">
        <v>0.15</v>
      </c>
      <c r="O2259" s="5">
        <f t="shared" si="35"/>
        <v>107447.95</v>
      </c>
      <c r="P2259" s="2" t="s">
        <v>42</v>
      </c>
      <c r="Q2259" s="2">
        <v>2942</v>
      </c>
      <c r="R2259" s="2">
        <v>41</v>
      </c>
      <c r="S2259" s="2" t="s">
        <v>54</v>
      </c>
    </row>
    <row r="2260" spans="1:19" x14ac:dyDescent="0.3">
      <c r="A2260" s="2">
        <v>3259</v>
      </c>
      <c r="B2260" s="2" t="s">
        <v>1230</v>
      </c>
      <c r="C2260" s="2" t="s">
        <v>24</v>
      </c>
      <c r="D2260" s="2">
        <v>29</v>
      </c>
      <c r="E2260" s="2" t="str" cm="1">
        <f t="array" ref="E2260">_xlfn.SWITCH(TRUE,D2260&lt;25,"18 to 25",D2260&lt;40,"25 to 40",D2260&lt;50,"40 to 50",D2260&lt;60,"50 to 60","60+")</f>
        <v>25 to 40</v>
      </c>
      <c r="F2260" s="2" t="s">
        <v>36</v>
      </c>
      <c r="G2260" s="2" t="s">
        <v>19</v>
      </c>
      <c r="H2260" s="2" t="s">
        <v>211</v>
      </c>
      <c r="I2260" s="3">
        <v>44524</v>
      </c>
      <c r="J2260" s="2"/>
      <c r="K2260" s="2">
        <v>2.98</v>
      </c>
      <c r="L2260" s="2" t="str" cm="1">
        <f t="array" ref="L2260">_xlfn.SWITCH(TRUE,K2260&lt;2,"1 to 2 yrs",K2260&lt;5,"2 to 5 yrs",K2260&lt;10,"5 to 10 yrs",K2260&lt;20,"10 to 20 yrs","20+")</f>
        <v>2 to 5 yrs</v>
      </c>
      <c r="M2260" s="2">
        <v>65525</v>
      </c>
      <c r="N2260" s="4">
        <v>0.2</v>
      </c>
      <c r="O2260" s="5">
        <f t="shared" si="35"/>
        <v>78630</v>
      </c>
      <c r="P2260" s="2" t="s">
        <v>42</v>
      </c>
      <c r="Q2260" s="2">
        <v>2595</v>
      </c>
      <c r="R2260" s="2">
        <v>93</v>
      </c>
      <c r="S2260" s="2" t="s">
        <v>87</v>
      </c>
    </row>
    <row r="2261" spans="1:19" x14ac:dyDescent="0.3">
      <c r="A2261" s="2">
        <v>3260</v>
      </c>
      <c r="B2261" s="2" t="s">
        <v>338</v>
      </c>
      <c r="C2261" s="2" t="s">
        <v>17</v>
      </c>
      <c r="D2261" s="2">
        <v>45</v>
      </c>
      <c r="E2261" s="2" t="str" cm="1">
        <f t="array" ref="E2261">_xlfn.SWITCH(TRUE,D2261&lt;25,"18 to 25",D2261&lt;40,"25 to 40",D2261&lt;50,"40 to 50",D2261&lt;60,"50 to 60","60+")</f>
        <v>40 to 50</v>
      </c>
      <c r="F2261" s="2" t="s">
        <v>92</v>
      </c>
      <c r="G2261" s="2" t="s">
        <v>32</v>
      </c>
      <c r="H2261" s="2" t="s">
        <v>171</v>
      </c>
      <c r="I2261" s="3">
        <v>42384</v>
      </c>
      <c r="J2261" s="2"/>
      <c r="K2261" s="2">
        <v>8.84</v>
      </c>
      <c r="L2261" s="2" t="str" cm="1">
        <f t="array" ref="L2261">_xlfn.SWITCH(TRUE,K2261&lt;2,"1 to 2 yrs",K2261&lt;5,"2 to 5 yrs",K2261&lt;10,"5 to 10 yrs",K2261&lt;20,"10 to 20 yrs","20+")</f>
        <v>5 to 10 yrs</v>
      </c>
      <c r="M2261" s="2">
        <v>80332</v>
      </c>
      <c r="N2261" s="4">
        <v>0.2</v>
      </c>
      <c r="O2261" s="5">
        <f t="shared" si="35"/>
        <v>96398.399999999994</v>
      </c>
      <c r="P2261" s="2" t="s">
        <v>28</v>
      </c>
      <c r="Q2261" s="2">
        <v>1966</v>
      </c>
      <c r="R2261" s="2">
        <v>24</v>
      </c>
      <c r="S2261" s="2" t="s">
        <v>84</v>
      </c>
    </row>
    <row r="2262" spans="1:19" x14ac:dyDescent="0.3">
      <c r="A2262" s="2">
        <v>3261</v>
      </c>
      <c r="B2262" s="2" t="s">
        <v>145</v>
      </c>
      <c r="C2262" s="2" t="s">
        <v>17</v>
      </c>
      <c r="D2262" s="2">
        <v>59</v>
      </c>
      <c r="E2262" s="2" t="str" cm="1">
        <f t="array" ref="E2262">_xlfn.SWITCH(TRUE,D2262&lt;25,"18 to 25",D2262&lt;40,"25 to 40",D2262&lt;50,"40 to 50",D2262&lt;60,"50 to 60","60+")</f>
        <v>50 to 60</v>
      </c>
      <c r="F2262" s="2" t="s">
        <v>31</v>
      </c>
      <c r="G2262" s="2" t="s">
        <v>19</v>
      </c>
      <c r="H2262" s="2" t="s">
        <v>106</v>
      </c>
      <c r="I2262" s="3">
        <v>44220</v>
      </c>
      <c r="J2262" s="2"/>
      <c r="K2262" s="2">
        <v>3.81</v>
      </c>
      <c r="L2262" s="2" t="str" cm="1">
        <f t="array" ref="L2262">_xlfn.SWITCH(TRUE,K2262&lt;2,"1 to 2 yrs",K2262&lt;5,"2 to 5 yrs",K2262&lt;10,"5 to 10 yrs",K2262&lt;20,"10 to 20 yrs","20+")</f>
        <v>2 to 5 yrs</v>
      </c>
      <c r="M2262" s="2">
        <v>54955</v>
      </c>
      <c r="N2262" s="4">
        <v>0.1</v>
      </c>
      <c r="O2262" s="5">
        <f t="shared" si="35"/>
        <v>60450.5</v>
      </c>
      <c r="P2262" s="2" t="s">
        <v>28</v>
      </c>
      <c r="Q2262" s="2">
        <v>2961</v>
      </c>
      <c r="R2262" s="2">
        <v>52</v>
      </c>
      <c r="S2262" s="2" t="s">
        <v>103</v>
      </c>
    </row>
    <row r="2263" spans="1:19" x14ac:dyDescent="0.3">
      <c r="A2263" s="2">
        <v>3262</v>
      </c>
      <c r="B2263" s="2" t="s">
        <v>1267</v>
      </c>
      <c r="C2263" s="2" t="s">
        <v>24</v>
      </c>
      <c r="D2263" s="2">
        <v>27</v>
      </c>
      <c r="E2263" s="2" t="str" cm="1">
        <f t="array" ref="E2263">_xlfn.SWITCH(TRUE,D2263&lt;25,"18 to 25",D2263&lt;40,"25 to 40",D2263&lt;50,"40 to 50",D2263&lt;60,"50 to 60","60+")</f>
        <v>25 to 40</v>
      </c>
      <c r="F2263" s="2" t="s">
        <v>56</v>
      </c>
      <c r="G2263" s="2" t="s">
        <v>32</v>
      </c>
      <c r="H2263" s="2" t="s">
        <v>61</v>
      </c>
      <c r="I2263" s="3">
        <v>45441</v>
      </c>
      <c r="J2263" s="2"/>
      <c r="K2263" s="2">
        <v>0.47</v>
      </c>
      <c r="L2263" s="2" t="str" cm="1">
        <f t="array" ref="L2263">_xlfn.SWITCH(TRUE,K2263&lt;2,"1 to 2 yrs",K2263&lt;5,"2 to 5 yrs",K2263&lt;10,"5 to 10 yrs",K2263&lt;20,"10 to 20 yrs","20+")</f>
        <v>1 to 2 yrs</v>
      </c>
      <c r="M2263" s="2">
        <v>94136</v>
      </c>
      <c r="N2263" s="4">
        <v>0.5</v>
      </c>
      <c r="O2263" s="5">
        <f t="shared" si="35"/>
        <v>141204</v>
      </c>
      <c r="P2263" s="2" t="s">
        <v>28</v>
      </c>
      <c r="Q2263" s="2"/>
      <c r="R2263" s="2">
        <v>8</v>
      </c>
      <c r="S2263" s="2" t="s">
        <v>99</v>
      </c>
    </row>
    <row r="2264" spans="1:19" x14ac:dyDescent="0.3">
      <c r="A2264" s="2">
        <v>3263</v>
      </c>
      <c r="B2264" s="2" t="s">
        <v>885</v>
      </c>
      <c r="C2264" s="2" t="s">
        <v>24</v>
      </c>
      <c r="D2264" s="2">
        <v>56</v>
      </c>
      <c r="E2264" s="2" t="str" cm="1">
        <f t="array" ref="E2264">_xlfn.SWITCH(TRUE,D2264&lt;25,"18 to 25",D2264&lt;40,"25 to 40",D2264&lt;50,"40 to 50",D2264&lt;60,"50 to 60","60+")</f>
        <v>50 to 60</v>
      </c>
      <c r="F2264" s="2" t="s">
        <v>46</v>
      </c>
      <c r="G2264" s="2" t="s">
        <v>19</v>
      </c>
      <c r="H2264" s="2" t="s">
        <v>128</v>
      </c>
      <c r="I2264" s="3">
        <v>44965</v>
      </c>
      <c r="J2264" s="2"/>
      <c r="K2264" s="2">
        <v>1.77</v>
      </c>
      <c r="L2264" s="2" t="str" cm="1">
        <f t="array" ref="L2264">_xlfn.SWITCH(TRUE,K2264&lt;2,"1 to 2 yrs",K2264&lt;5,"2 to 5 yrs",K2264&lt;10,"5 to 10 yrs",K2264&lt;20,"10 to 20 yrs","20+")</f>
        <v>1 to 2 yrs</v>
      </c>
      <c r="M2264" s="2">
        <v>86668</v>
      </c>
      <c r="N2264" s="4">
        <v>0.15</v>
      </c>
      <c r="O2264" s="5">
        <f t="shared" si="35"/>
        <v>99668.2</v>
      </c>
      <c r="P2264" s="2" t="s">
        <v>28</v>
      </c>
      <c r="Q2264" s="2">
        <v>1738</v>
      </c>
      <c r="R2264" s="2">
        <v>41</v>
      </c>
      <c r="S2264" s="2" t="s">
        <v>99</v>
      </c>
    </row>
    <row r="2265" spans="1:19" x14ac:dyDescent="0.3">
      <c r="A2265" s="2">
        <v>3264</v>
      </c>
      <c r="B2265" s="2" t="s">
        <v>484</v>
      </c>
      <c r="C2265" s="2" t="s">
        <v>24</v>
      </c>
      <c r="D2265" s="2">
        <v>63</v>
      </c>
      <c r="E2265" s="2" t="str" cm="1">
        <f t="array" ref="E2265">_xlfn.SWITCH(TRUE,D2265&lt;25,"18 to 25",D2265&lt;40,"25 to 40",D2265&lt;50,"40 to 50",D2265&lt;60,"50 to 60","60+")</f>
        <v>60+</v>
      </c>
      <c r="F2265" s="2" t="s">
        <v>46</v>
      </c>
      <c r="G2265" s="2" t="s">
        <v>19</v>
      </c>
      <c r="H2265" s="2" t="s">
        <v>130</v>
      </c>
      <c r="I2265" s="3">
        <v>45373</v>
      </c>
      <c r="J2265" s="2"/>
      <c r="K2265" s="2">
        <v>0.65</v>
      </c>
      <c r="L2265" s="2" t="str" cm="1">
        <f t="array" ref="L2265">_xlfn.SWITCH(TRUE,K2265&lt;2,"1 to 2 yrs",K2265&lt;5,"2 to 5 yrs",K2265&lt;10,"5 to 10 yrs",K2265&lt;20,"10 to 20 yrs","20+")</f>
        <v>1 to 2 yrs</v>
      </c>
      <c r="M2265" s="2">
        <v>95171</v>
      </c>
      <c r="N2265" s="4">
        <v>0.25</v>
      </c>
      <c r="O2265" s="5">
        <f t="shared" si="35"/>
        <v>118963.75</v>
      </c>
      <c r="P2265" s="2" t="s">
        <v>42</v>
      </c>
      <c r="Q2265" s="2">
        <v>1813</v>
      </c>
      <c r="R2265" s="2">
        <v>27</v>
      </c>
      <c r="S2265" s="2" t="s">
        <v>84</v>
      </c>
    </row>
    <row r="2266" spans="1:19" x14ac:dyDescent="0.3">
      <c r="A2266" s="2">
        <v>3265</v>
      </c>
      <c r="B2266" s="2" t="s">
        <v>1074</v>
      </c>
      <c r="C2266" s="2" t="s">
        <v>24</v>
      </c>
      <c r="D2266" s="2">
        <v>22</v>
      </c>
      <c r="E2266" s="2" t="str" cm="1">
        <f t="array" ref="E2266">_xlfn.SWITCH(TRUE,D2266&lt;25,"18 to 25",D2266&lt;40,"25 to 40",D2266&lt;50,"40 to 50",D2266&lt;60,"50 to 60","60+")</f>
        <v>18 to 25</v>
      </c>
      <c r="F2266" s="2" t="s">
        <v>56</v>
      </c>
      <c r="G2266" s="2" t="s">
        <v>19</v>
      </c>
      <c r="H2266" s="2" t="s">
        <v>81</v>
      </c>
      <c r="I2266" s="3">
        <v>44842</v>
      </c>
      <c r="J2266" s="2"/>
      <c r="K2266" s="2">
        <v>2.11</v>
      </c>
      <c r="L2266" s="2" t="str" cm="1">
        <f t="array" ref="L2266">_xlfn.SWITCH(TRUE,K2266&lt;2,"1 to 2 yrs",K2266&lt;5,"2 to 5 yrs",K2266&lt;10,"5 to 10 yrs",K2266&lt;20,"10 to 20 yrs","20+")</f>
        <v>2 to 5 yrs</v>
      </c>
      <c r="M2266" s="2">
        <v>100788</v>
      </c>
      <c r="N2266" s="4">
        <v>0.15</v>
      </c>
      <c r="O2266" s="5">
        <f t="shared" si="35"/>
        <v>115906.2</v>
      </c>
      <c r="P2266" s="2" t="s">
        <v>42</v>
      </c>
      <c r="Q2266" s="2">
        <v>3017</v>
      </c>
      <c r="R2266" s="2">
        <v>36</v>
      </c>
      <c r="S2266" s="2" t="s">
        <v>54</v>
      </c>
    </row>
    <row r="2267" spans="1:19" x14ac:dyDescent="0.3">
      <c r="A2267" s="2">
        <v>3266</v>
      </c>
      <c r="B2267" s="2" t="s">
        <v>604</v>
      </c>
      <c r="C2267" s="2" t="s">
        <v>17</v>
      </c>
      <c r="D2267" s="2">
        <v>57</v>
      </c>
      <c r="E2267" s="2" t="str" cm="1">
        <f t="array" ref="E2267">_xlfn.SWITCH(TRUE,D2267&lt;25,"18 to 25",D2267&lt;40,"25 to 40",D2267&lt;50,"40 to 50",D2267&lt;60,"50 to 60","60+")</f>
        <v>50 to 60</v>
      </c>
      <c r="F2267" s="2" t="s">
        <v>25</v>
      </c>
      <c r="G2267" s="2" t="s">
        <v>32</v>
      </c>
      <c r="H2267" s="2" t="s">
        <v>259</v>
      </c>
      <c r="I2267" s="3">
        <v>44582</v>
      </c>
      <c r="J2267" s="2"/>
      <c r="K2267" s="2">
        <v>2.82</v>
      </c>
      <c r="L2267" s="2" t="str" cm="1">
        <f t="array" ref="L2267">_xlfn.SWITCH(TRUE,K2267&lt;2,"1 to 2 yrs",K2267&lt;5,"2 to 5 yrs",K2267&lt;10,"5 to 10 yrs",K2267&lt;20,"10 to 20 yrs","20+")</f>
        <v>2 to 5 yrs</v>
      </c>
      <c r="M2267" s="2">
        <v>52158</v>
      </c>
      <c r="N2267" s="4">
        <v>0.1</v>
      </c>
      <c r="O2267" s="5">
        <f t="shared" si="35"/>
        <v>57373.8</v>
      </c>
      <c r="P2267" s="2" t="s">
        <v>42</v>
      </c>
      <c r="Q2267" s="2">
        <v>1471</v>
      </c>
      <c r="R2267" s="2">
        <v>60</v>
      </c>
      <c r="S2267" s="2" t="s">
        <v>29</v>
      </c>
    </row>
    <row r="2268" spans="1:19" x14ac:dyDescent="0.3">
      <c r="A2268" s="2">
        <v>3267</v>
      </c>
      <c r="B2268" s="2" t="s">
        <v>1073</v>
      </c>
      <c r="C2268" s="2" t="s">
        <v>24</v>
      </c>
      <c r="D2268" s="2">
        <v>33</v>
      </c>
      <c r="E2268" s="2" t="str" cm="1">
        <f t="array" ref="E2268">_xlfn.SWITCH(TRUE,D2268&lt;25,"18 to 25",D2268&lt;40,"25 to 40",D2268&lt;50,"40 to 50",D2268&lt;60,"50 to 60","60+")</f>
        <v>25 to 40</v>
      </c>
      <c r="F2268" s="2" t="s">
        <v>56</v>
      </c>
      <c r="G2268" s="2" t="s">
        <v>19</v>
      </c>
      <c r="H2268" s="2" t="s">
        <v>81</v>
      </c>
      <c r="I2268" s="3">
        <v>43160</v>
      </c>
      <c r="J2268" s="2"/>
      <c r="K2268" s="2">
        <v>6.71</v>
      </c>
      <c r="L2268" s="2" t="str" cm="1">
        <f t="array" ref="L2268">_xlfn.SWITCH(TRUE,K2268&lt;2,"1 to 2 yrs",K2268&lt;5,"2 to 5 yrs",K2268&lt;10,"5 to 10 yrs",K2268&lt;20,"10 to 20 yrs","20+")</f>
        <v>5 to 10 yrs</v>
      </c>
      <c r="M2268" s="2">
        <v>118990</v>
      </c>
      <c r="N2268" s="4">
        <v>0.1</v>
      </c>
      <c r="O2268" s="5">
        <f t="shared" si="35"/>
        <v>130889</v>
      </c>
      <c r="P2268" s="2" t="s">
        <v>42</v>
      </c>
      <c r="Q2268" s="2">
        <v>1984</v>
      </c>
      <c r="R2268" s="2">
        <v>58</v>
      </c>
      <c r="S2268" s="2" t="s">
        <v>38</v>
      </c>
    </row>
    <row r="2269" spans="1:19" x14ac:dyDescent="0.3">
      <c r="A2269" s="2">
        <v>3268</v>
      </c>
      <c r="B2269" s="2" t="s">
        <v>1268</v>
      </c>
      <c r="C2269" s="2" t="s">
        <v>24</v>
      </c>
      <c r="D2269" s="2">
        <v>59</v>
      </c>
      <c r="E2269" s="2" t="str" cm="1">
        <f t="array" ref="E2269">_xlfn.SWITCH(TRUE,D2269&lt;25,"18 to 25",D2269&lt;40,"25 to 40",D2269&lt;50,"40 to 50",D2269&lt;60,"50 to 60","60+")</f>
        <v>50 to 60</v>
      </c>
      <c r="F2269" s="2" t="s">
        <v>75</v>
      </c>
      <c r="G2269" s="2" t="s">
        <v>32</v>
      </c>
      <c r="H2269" s="2" t="s">
        <v>174</v>
      </c>
      <c r="I2269" s="3">
        <v>42915</v>
      </c>
      <c r="J2269" s="2"/>
      <c r="K2269" s="2">
        <v>7.38</v>
      </c>
      <c r="L2269" s="2" t="str" cm="1">
        <f t="array" ref="L2269">_xlfn.SWITCH(TRUE,K2269&lt;2,"1 to 2 yrs",K2269&lt;5,"2 to 5 yrs",K2269&lt;10,"5 to 10 yrs",K2269&lt;20,"10 to 20 yrs","20+")</f>
        <v>5 to 10 yrs</v>
      </c>
      <c r="M2269" s="2">
        <v>102947</v>
      </c>
      <c r="N2269" s="4">
        <v>0.5</v>
      </c>
      <c r="O2269" s="5">
        <f t="shared" si="35"/>
        <v>154420.5</v>
      </c>
      <c r="P2269" s="2" t="s">
        <v>58</v>
      </c>
      <c r="Q2269" s="2">
        <v>1031</v>
      </c>
      <c r="R2269" s="2">
        <v>31</v>
      </c>
      <c r="S2269" s="2" t="s">
        <v>48</v>
      </c>
    </row>
    <row r="2270" spans="1:19" x14ac:dyDescent="0.3">
      <c r="A2270" s="2">
        <v>3269</v>
      </c>
      <c r="B2270" s="2" t="s">
        <v>675</v>
      </c>
      <c r="C2270" s="2" t="s">
        <v>17</v>
      </c>
      <c r="D2270" s="2">
        <v>32</v>
      </c>
      <c r="E2270" s="2" t="str" cm="1">
        <f t="array" ref="E2270">_xlfn.SWITCH(TRUE,D2270&lt;25,"18 to 25",D2270&lt;40,"25 to 40",D2270&lt;50,"40 to 50",D2270&lt;60,"50 to 60","60+")</f>
        <v>25 to 40</v>
      </c>
      <c r="F2270" s="2" t="s">
        <v>18</v>
      </c>
      <c r="G2270" s="2" t="s">
        <v>19</v>
      </c>
      <c r="H2270" s="2" t="s">
        <v>63</v>
      </c>
      <c r="I2270" s="3">
        <v>42328</v>
      </c>
      <c r="J2270" s="2"/>
      <c r="K2270" s="2">
        <v>8.99</v>
      </c>
      <c r="L2270" s="2" t="str" cm="1">
        <f t="array" ref="L2270">_xlfn.SWITCH(TRUE,K2270&lt;2,"1 to 2 yrs",K2270&lt;5,"2 to 5 yrs",K2270&lt;10,"5 to 10 yrs",K2270&lt;20,"10 to 20 yrs","20+")</f>
        <v>5 to 10 yrs</v>
      </c>
      <c r="M2270" s="2">
        <v>83807</v>
      </c>
      <c r="N2270" s="4">
        <v>0.15</v>
      </c>
      <c r="O2270" s="5">
        <f t="shared" si="35"/>
        <v>96378.05</v>
      </c>
      <c r="P2270" s="2" t="s">
        <v>28</v>
      </c>
      <c r="Q2270" s="2">
        <v>1764</v>
      </c>
      <c r="R2270" s="2">
        <v>40</v>
      </c>
      <c r="S2270" s="2" t="s">
        <v>48</v>
      </c>
    </row>
    <row r="2271" spans="1:19" x14ac:dyDescent="0.3">
      <c r="A2271" s="2">
        <v>3270</v>
      </c>
      <c r="B2271" s="2" t="s">
        <v>305</v>
      </c>
      <c r="C2271" s="2" t="s">
        <v>24</v>
      </c>
      <c r="D2271" s="2">
        <v>33</v>
      </c>
      <c r="E2271" s="2" t="str" cm="1">
        <f t="array" ref="E2271">_xlfn.SWITCH(TRUE,D2271&lt;25,"18 to 25",D2271&lt;40,"25 to 40",D2271&lt;50,"40 to 50",D2271&lt;60,"50 to 60","60+")</f>
        <v>25 to 40</v>
      </c>
      <c r="F2271" s="2" t="s">
        <v>25</v>
      </c>
      <c r="G2271" s="2" t="s">
        <v>32</v>
      </c>
      <c r="H2271" s="2" t="s">
        <v>136</v>
      </c>
      <c r="I2271" s="3">
        <v>42381</v>
      </c>
      <c r="J2271" s="2"/>
      <c r="K2271" s="2">
        <v>8.85</v>
      </c>
      <c r="L2271" s="2" t="str" cm="1">
        <f t="array" ref="L2271">_xlfn.SWITCH(TRUE,K2271&lt;2,"1 to 2 yrs",K2271&lt;5,"2 to 5 yrs",K2271&lt;10,"5 to 10 yrs",K2271&lt;20,"10 to 20 yrs","20+")</f>
        <v>5 to 10 yrs</v>
      </c>
      <c r="M2271" s="2">
        <v>68076</v>
      </c>
      <c r="N2271" s="4">
        <v>0.2</v>
      </c>
      <c r="O2271" s="5">
        <f t="shared" si="35"/>
        <v>81691.199999999997</v>
      </c>
      <c r="P2271" s="2" t="s">
        <v>42</v>
      </c>
      <c r="Q2271" s="2">
        <v>2568</v>
      </c>
      <c r="R2271" s="2">
        <v>74</v>
      </c>
      <c r="S2271" s="2" t="s">
        <v>43</v>
      </c>
    </row>
    <row r="2272" spans="1:19" x14ac:dyDescent="0.3">
      <c r="A2272" s="2">
        <v>3271</v>
      </c>
      <c r="B2272" s="2" t="s">
        <v>603</v>
      </c>
      <c r="C2272" s="2" t="s">
        <v>17</v>
      </c>
      <c r="D2272" s="2">
        <v>63</v>
      </c>
      <c r="E2272" s="2" t="str" cm="1">
        <f t="array" ref="E2272">_xlfn.SWITCH(TRUE,D2272&lt;25,"18 to 25",D2272&lt;40,"25 to 40",D2272&lt;50,"40 to 50",D2272&lt;60,"50 to 60","60+")</f>
        <v>60+</v>
      </c>
      <c r="F2272" s="2" t="s">
        <v>18</v>
      </c>
      <c r="G2272" s="2" t="s">
        <v>19</v>
      </c>
      <c r="H2272" s="2" t="s">
        <v>115</v>
      </c>
      <c r="I2272" s="3">
        <v>42822</v>
      </c>
      <c r="J2272" s="2"/>
      <c r="K2272" s="2">
        <v>7.64</v>
      </c>
      <c r="L2272" s="2" t="str" cm="1">
        <f t="array" ref="L2272">_xlfn.SWITCH(TRUE,K2272&lt;2,"1 to 2 yrs",K2272&lt;5,"2 to 5 yrs",K2272&lt;10,"5 to 10 yrs",K2272&lt;20,"10 to 20 yrs","20+")</f>
        <v>5 to 10 yrs</v>
      </c>
      <c r="M2272" s="2">
        <v>84097</v>
      </c>
      <c r="N2272" s="4">
        <v>0.3</v>
      </c>
      <c r="O2272" s="5">
        <f t="shared" si="35"/>
        <v>109326.1</v>
      </c>
      <c r="P2272" s="2" t="s">
        <v>42</v>
      </c>
      <c r="Q2272" s="2">
        <v>2703</v>
      </c>
      <c r="R2272" s="2">
        <v>84</v>
      </c>
      <c r="S2272" s="2" t="s">
        <v>157</v>
      </c>
    </row>
    <row r="2273" spans="1:19" x14ac:dyDescent="0.3">
      <c r="A2273" s="2">
        <v>3272</v>
      </c>
      <c r="B2273" s="2" t="s">
        <v>391</v>
      </c>
      <c r="C2273" s="2" t="s">
        <v>17</v>
      </c>
      <c r="D2273" s="2">
        <v>60</v>
      </c>
      <c r="E2273" s="2" t="str" cm="1">
        <f t="array" ref="E2273">_xlfn.SWITCH(TRUE,D2273&lt;25,"18 to 25",D2273&lt;40,"25 to 40",D2273&lt;50,"40 to 50",D2273&lt;60,"50 to 60","60+")</f>
        <v>60+</v>
      </c>
      <c r="F2273" s="2" t="s">
        <v>31</v>
      </c>
      <c r="G2273" s="2" t="s">
        <v>19</v>
      </c>
      <c r="H2273" s="2" t="s">
        <v>139</v>
      </c>
      <c r="I2273" s="3">
        <v>44793</v>
      </c>
      <c r="J2273" s="3">
        <v>45421</v>
      </c>
      <c r="K2273" s="2">
        <v>1.72</v>
      </c>
      <c r="L2273" s="2" t="str" cm="1">
        <f t="array" ref="L2273">_xlfn.SWITCH(TRUE,K2273&lt;2,"1 to 2 yrs",K2273&lt;5,"2 to 5 yrs",K2273&lt;10,"5 to 10 yrs",K2273&lt;20,"10 to 20 yrs","20+")</f>
        <v>1 to 2 yrs</v>
      </c>
      <c r="M2273" s="2">
        <v>60096</v>
      </c>
      <c r="N2273" s="4">
        <v>0.15</v>
      </c>
      <c r="O2273" s="5">
        <f t="shared" si="35"/>
        <v>69110.399999999994</v>
      </c>
      <c r="P2273" s="2" t="s">
        <v>21</v>
      </c>
      <c r="Q2273" s="2">
        <v>2030</v>
      </c>
      <c r="R2273" s="2">
        <v>23</v>
      </c>
      <c r="S2273" s="2" t="s">
        <v>34</v>
      </c>
    </row>
    <row r="2274" spans="1:19" x14ac:dyDescent="0.3">
      <c r="A2274" s="2">
        <v>3273</v>
      </c>
      <c r="B2274" s="2" t="s">
        <v>733</v>
      </c>
      <c r="C2274" s="2" t="s">
        <v>17</v>
      </c>
      <c r="D2274" s="2">
        <v>28</v>
      </c>
      <c r="E2274" s="2" t="str" cm="1">
        <f t="array" ref="E2274">_xlfn.SWITCH(TRUE,D2274&lt;25,"18 to 25",D2274&lt;40,"25 to 40",D2274&lt;50,"40 to 50",D2274&lt;60,"50 to 60","60+")</f>
        <v>25 to 40</v>
      </c>
      <c r="F2274" s="2" t="s">
        <v>50</v>
      </c>
      <c r="G2274" s="2" t="s">
        <v>32</v>
      </c>
      <c r="H2274" s="2" t="s">
        <v>101</v>
      </c>
      <c r="I2274" s="3">
        <v>42599</v>
      </c>
      <c r="J2274" s="2"/>
      <c r="K2274" s="2">
        <v>8.25</v>
      </c>
      <c r="L2274" s="2" t="str" cm="1">
        <f t="array" ref="L2274">_xlfn.SWITCH(TRUE,K2274&lt;2,"1 to 2 yrs",K2274&lt;5,"2 to 5 yrs",K2274&lt;10,"5 to 10 yrs",K2274&lt;20,"10 to 20 yrs","20+")</f>
        <v>5 to 10 yrs</v>
      </c>
      <c r="M2274" s="2">
        <v>106082</v>
      </c>
      <c r="N2274" s="4">
        <v>0.5</v>
      </c>
      <c r="O2274" s="5">
        <f t="shared" si="35"/>
        <v>159123</v>
      </c>
      <c r="P2274" s="2" t="s">
        <v>28</v>
      </c>
      <c r="Q2274" s="2"/>
      <c r="R2274" s="2">
        <v>64</v>
      </c>
      <c r="S2274" s="2" t="s">
        <v>99</v>
      </c>
    </row>
    <row r="2275" spans="1:19" x14ac:dyDescent="0.3">
      <c r="A2275" s="2">
        <v>3274</v>
      </c>
      <c r="B2275" s="2" t="s">
        <v>406</v>
      </c>
      <c r="C2275" s="2" t="s">
        <v>24</v>
      </c>
      <c r="D2275" s="2">
        <v>32</v>
      </c>
      <c r="E2275" s="2" t="str" cm="1">
        <f t="array" ref="E2275">_xlfn.SWITCH(TRUE,D2275&lt;25,"18 to 25",D2275&lt;40,"25 to 40",D2275&lt;50,"40 to 50",D2275&lt;60,"50 to 60","60+")</f>
        <v>25 to 40</v>
      </c>
      <c r="F2275" s="2" t="s">
        <v>92</v>
      </c>
      <c r="G2275" s="2" t="s">
        <v>19</v>
      </c>
      <c r="H2275" s="2" t="s">
        <v>93</v>
      </c>
      <c r="I2275" s="3">
        <v>45325</v>
      </c>
      <c r="J2275" s="2"/>
      <c r="K2275" s="2">
        <v>0.79</v>
      </c>
      <c r="L2275" s="2" t="str" cm="1">
        <f t="array" ref="L2275">_xlfn.SWITCH(TRUE,K2275&lt;2,"1 to 2 yrs",K2275&lt;5,"2 to 5 yrs",K2275&lt;10,"5 to 10 yrs",K2275&lt;20,"10 to 20 yrs","20+")</f>
        <v>1 to 2 yrs</v>
      </c>
      <c r="M2275" s="2">
        <v>60458</v>
      </c>
      <c r="N2275" s="4">
        <v>0.2</v>
      </c>
      <c r="O2275" s="5">
        <f t="shared" si="35"/>
        <v>72549.600000000006</v>
      </c>
      <c r="P2275" s="2" t="s">
        <v>28</v>
      </c>
      <c r="Q2275" s="2">
        <v>1967</v>
      </c>
      <c r="R2275" s="2">
        <v>79</v>
      </c>
      <c r="S2275" s="2" t="s">
        <v>52</v>
      </c>
    </row>
    <row r="2276" spans="1:19" x14ac:dyDescent="0.3">
      <c r="A2276" s="2">
        <v>3275</v>
      </c>
      <c r="B2276" s="2" t="s">
        <v>633</v>
      </c>
      <c r="C2276" s="2" t="s">
        <v>24</v>
      </c>
      <c r="D2276" s="2">
        <v>57</v>
      </c>
      <c r="E2276" s="2" t="str" cm="1">
        <f t="array" ref="E2276">_xlfn.SWITCH(TRUE,D2276&lt;25,"18 to 25",D2276&lt;40,"25 to 40",D2276&lt;50,"40 to 50",D2276&lt;60,"50 to 60","60+")</f>
        <v>50 to 60</v>
      </c>
      <c r="F2276" s="2" t="s">
        <v>40</v>
      </c>
      <c r="G2276" s="2" t="s">
        <v>26</v>
      </c>
      <c r="H2276" s="2" t="s">
        <v>65</v>
      </c>
      <c r="I2276" s="3">
        <v>43601</v>
      </c>
      <c r="J2276" s="2"/>
      <c r="K2276" s="2">
        <v>5.51</v>
      </c>
      <c r="L2276" s="2" t="str" cm="1">
        <f t="array" ref="L2276">_xlfn.SWITCH(TRUE,K2276&lt;2,"1 to 2 yrs",K2276&lt;5,"2 to 5 yrs",K2276&lt;10,"5 to 10 yrs",K2276&lt;20,"10 to 20 yrs","20+")</f>
        <v>5 to 10 yrs</v>
      </c>
      <c r="M2276" s="2">
        <v>61359</v>
      </c>
      <c r="N2276" s="4">
        <v>0.2</v>
      </c>
      <c r="O2276" s="5">
        <f t="shared" si="35"/>
        <v>73630.8</v>
      </c>
      <c r="P2276" s="2" t="s">
        <v>58</v>
      </c>
      <c r="Q2276" s="2">
        <v>1412</v>
      </c>
      <c r="R2276" s="2">
        <v>87</v>
      </c>
      <c r="S2276" s="2" t="s">
        <v>99</v>
      </c>
    </row>
    <row r="2277" spans="1:19" x14ac:dyDescent="0.3">
      <c r="A2277" s="2">
        <v>3276</v>
      </c>
      <c r="B2277" s="2" t="s">
        <v>921</v>
      </c>
      <c r="C2277" s="2" t="s">
        <v>17</v>
      </c>
      <c r="D2277" s="2">
        <v>52</v>
      </c>
      <c r="E2277" s="2" t="str" cm="1">
        <f t="array" ref="E2277">_xlfn.SWITCH(TRUE,D2277&lt;25,"18 to 25",D2277&lt;40,"25 to 40",D2277&lt;50,"40 to 50",D2277&lt;60,"50 to 60","60+")</f>
        <v>50 to 60</v>
      </c>
      <c r="F2277" s="2" t="s">
        <v>56</v>
      </c>
      <c r="G2277" s="2" t="s">
        <v>26</v>
      </c>
      <c r="H2277" s="2" t="s">
        <v>162</v>
      </c>
      <c r="I2277" s="3">
        <v>43555</v>
      </c>
      <c r="J2277" s="2"/>
      <c r="K2277" s="2">
        <v>5.63</v>
      </c>
      <c r="L2277" s="2" t="str" cm="1">
        <f t="array" ref="L2277">_xlfn.SWITCH(TRUE,K2277&lt;2,"1 to 2 yrs",K2277&lt;5,"2 to 5 yrs",K2277&lt;10,"5 to 10 yrs",K2277&lt;20,"10 to 20 yrs","20+")</f>
        <v>5 to 10 yrs</v>
      </c>
      <c r="M2277" s="2">
        <v>106568</v>
      </c>
      <c r="N2277" s="4">
        <v>0</v>
      </c>
      <c r="O2277" s="5">
        <f t="shared" si="35"/>
        <v>106568</v>
      </c>
      <c r="P2277" s="2" t="s">
        <v>28</v>
      </c>
      <c r="Q2277" s="2">
        <v>2699</v>
      </c>
      <c r="R2277" s="2">
        <v>9</v>
      </c>
      <c r="S2277" s="2" t="s">
        <v>34</v>
      </c>
    </row>
    <row r="2278" spans="1:19" x14ac:dyDescent="0.3">
      <c r="A2278" s="2">
        <v>3277</v>
      </c>
      <c r="B2278" s="2" t="s">
        <v>452</v>
      </c>
      <c r="C2278" s="2" t="s">
        <v>24</v>
      </c>
      <c r="D2278" s="2">
        <v>54</v>
      </c>
      <c r="E2278" s="2" t="str" cm="1">
        <f t="array" ref="E2278">_xlfn.SWITCH(TRUE,D2278&lt;25,"18 to 25",D2278&lt;40,"25 to 40",D2278&lt;50,"40 to 50",D2278&lt;60,"50 to 60","60+")</f>
        <v>50 to 60</v>
      </c>
      <c r="F2278" s="2" t="s">
        <v>92</v>
      </c>
      <c r="G2278" s="2" t="s">
        <v>19</v>
      </c>
      <c r="H2278" s="2" t="s">
        <v>190</v>
      </c>
      <c r="I2278" s="3">
        <v>42415</v>
      </c>
      <c r="J2278" s="2"/>
      <c r="K2278" s="2">
        <v>8.75</v>
      </c>
      <c r="L2278" s="2" t="str" cm="1">
        <f t="array" ref="L2278">_xlfn.SWITCH(TRUE,K2278&lt;2,"1 to 2 yrs",K2278&lt;5,"2 to 5 yrs",K2278&lt;10,"5 to 10 yrs",K2278&lt;20,"10 to 20 yrs","20+")</f>
        <v>5 to 10 yrs</v>
      </c>
      <c r="M2278" s="2">
        <v>77072</v>
      </c>
      <c r="N2278" s="4">
        <v>0.25</v>
      </c>
      <c r="O2278" s="5">
        <f t="shared" si="35"/>
        <v>96340</v>
      </c>
      <c r="P2278" s="2" t="s">
        <v>28</v>
      </c>
      <c r="Q2278" s="2">
        <v>2191</v>
      </c>
      <c r="R2278" s="2">
        <v>95</v>
      </c>
      <c r="S2278" s="2" t="s">
        <v>34</v>
      </c>
    </row>
    <row r="2279" spans="1:19" x14ac:dyDescent="0.3">
      <c r="A2279" s="2">
        <v>3278</v>
      </c>
      <c r="B2279" s="2" t="s">
        <v>998</v>
      </c>
      <c r="C2279" s="2" t="s">
        <v>24</v>
      </c>
      <c r="D2279" s="2">
        <v>34</v>
      </c>
      <c r="E2279" s="2" t="str" cm="1">
        <f t="array" ref="E2279">_xlfn.SWITCH(TRUE,D2279&lt;25,"18 to 25",D2279&lt;40,"25 to 40",D2279&lt;50,"40 to 50",D2279&lt;60,"50 to 60","60+")</f>
        <v>25 to 40</v>
      </c>
      <c r="F2279" s="2" t="s">
        <v>40</v>
      </c>
      <c r="G2279" s="2" t="s">
        <v>26</v>
      </c>
      <c r="H2279" s="2" t="s">
        <v>146</v>
      </c>
      <c r="I2279" s="3">
        <v>42399</v>
      </c>
      <c r="J2279" s="2"/>
      <c r="K2279" s="2">
        <v>8.8000000000000007</v>
      </c>
      <c r="L2279" s="2" t="str" cm="1">
        <f t="array" ref="L2279">_xlfn.SWITCH(TRUE,K2279&lt;2,"1 to 2 yrs",K2279&lt;5,"2 to 5 yrs",K2279&lt;10,"5 to 10 yrs",K2279&lt;20,"10 to 20 yrs","20+")</f>
        <v>5 to 10 yrs</v>
      </c>
      <c r="M2279" s="2">
        <v>66943</v>
      </c>
      <c r="N2279" s="4">
        <v>0.25</v>
      </c>
      <c r="O2279" s="5">
        <f t="shared" si="35"/>
        <v>83678.75</v>
      </c>
      <c r="P2279" s="2" t="s">
        <v>21</v>
      </c>
      <c r="Q2279" s="2"/>
      <c r="R2279" s="2">
        <v>91</v>
      </c>
      <c r="S2279" s="2" t="s">
        <v>52</v>
      </c>
    </row>
    <row r="2280" spans="1:19" x14ac:dyDescent="0.3">
      <c r="A2280" s="2">
        <v>3279</v>
      </c>
      <c r="B2280" s="2" t="s">
        <v>1269</v>
      </c>
      <c r="C2280" s="2" t="s">
        <v>17</v>
      </c>
      <c r="D2280" s="2">
        <v>39</v>
      </c>
      <c r="E2280" s="2" t="str" cm="1">
        <f t="array" ref="E2280">_xlfn.SWITCH(TRUE,D2280&lt;25,"18 to 25",D2280&lt;40,"25 to 40",D2280&lt;50,"40 to 50",D2280&lt;60,"50 to 60","60+")</f>
        <v>25 to 40</v>
      </c>
      <c r="F2280" s="2" t="s">
        <v>31</v>
      </c>
      <c r="G2280" s="2" t="s">
        <v>19</v>
      </c>
      <c r="H2280" s="2" t="s">
        <v>33</v>
      </c>
      <c r="I2280" s="3">
        <v>43378</v>
      </c>
      <c r="J2280" s="2"/>
      <c r="K2280" s="2">
        <v>6.12</v>
      </c>
      <c r="L2280" s="2" t="str" cm="1">
        <f t="array" ref="L2280">_xlfn.SWITCH(TRUE,K2280&lt;2,"1 to 2 yrs",K2280&lt;5,"2 to 5 yrs",K2280&lt;10,"5 to 10 yrs",K2280&lt;20,"10 to 20 yrs","20+")</f>
        <v>5 to 10 yrs</v>
      </c>
      <c r="M2280" s="2">
        <v>78416</v>
      </c>
      <c r="N2280" s="4">
        <v>0.15</v>
      </c>
      <c r="O2280" s="5">
        <f t="shared" si="35"/>
        <v>90178.4</v>
      </c>
      <c r="P2280" s="2" t="s">
        <v>42</v>
      </c>
      <c r="Q2280" s="2">
        <v>2234</v>
      </c>
      <c r="R2280" s="2">
        <v>49</v>
      </c>
      <c r="S2280" s="2" t="s">
        <v>22</v>
      </c>
    </row>
    <row r="2281" spans="1:19" x14ac:dyDescent="0.3">
      <c r="A2281" s="2">
        <v>3280</v>
      </c>
      <c r="B2281" s="2" t="s">
        <v>1270</v>
      </c>
      <c r="C2281" s="2" t="s">
        <v>17</v>
      </c>
      <c r="D2281" s="2">
        <v>62</v>
      </c>
      <c r="E2281" s="2" t="str" cm="1">
        <f t="array" ref="E2281">_xlfn.SWITCH(TRUE,D2281&lt;25,"18 to 25",D2281&lt;40,"25 to 40",D2281&lt;50,"40 to 50",D2281&lt;60,"50 to 60","60+")</f>
        <v>60+</v>
      </c>
      <c r="F2281" s="2" t="s">
        <v>31</v>
      </c>
      <c r="G2281" s="2" t="s">
        <v>19</v>
      </c>
      <c r="H2281" s="2" t="s">
        <v>139</v>
      </c>
      <c r="I2281" s="3">
        <v>44205</v>
      </c>
      <c r="J2281" s="2"/>
      <c r="K2281" s="2">
        <v>3.85</v>
      </c>
      <c r="L2281" s="2" t="str" cm="1">
        <f t="array" ref="L2281">_xlfn.SWITCH(TRUE,K2281&lt;2,"1 to 2 yrs",K2281&lt;5,"2 to 5 yrs",K2281&lt;10,"5 to 10 yrs",K2281&lt;20,"10 to 20 yrs","20+")</f>
        <v>2 to 5 yrs</v>
      </c>
      <c r="M2281" s="2">
        <v>71341</v>
      </c>
      <c r="N2281" s="4">
        <v>0.2</v>
      </c>
      <c r="O2281" s="5">
        <f t="shared" si="35"/>
        <v>85609.2</v>
      </c>
      <c r="P2281" s="2" t="s">
        <v>42</v>
      </c>
      <c r="Q2281" s="2">
        <v>2689</v>
      </c>
      <c r="R2281" s="2">
        <v>96</v>
      </c>
      <c r="S2281" s="2" t="s">
        <v>34</v>
      </c>
    </row>
    <row r="2282" spans="1:19" x14ac:dyDescent="0.3">
      <c r="A2282" s="2">
        <v>3281</v>
      </c>
      <c r="B2282" s="2" t="s">
        <v>191</v>
      </c>
      <c r="C2282" s="2" t="s">
        <v>24</v>
      </c>
      <c r="D2282" s="2">
        <v>45</v>
      </c>
      <c r="E2282" s="2" t="str" cm="1">
        <f t="array" ref="E2282">_xlfn.SWITCH(TRUE,D2282&lt;25,"18 to 25",D2282&lt;40,"25 to 40",D2282&lt;50,"40 to 50",D2282&lt;60,"50 to 60","60+")</f>
        <v>40 to 50</v>
      </c>
      <c r="F2282" s="2" t="s">
        <v>50</v>
      </c>
      <c r="G2282" s="2" t="s">
        <v>19</v>
      </c>
      <c r="H2282" s="2" t="s">
        <v>89</v>
      </c>
      <c r="I2282" s="3">
        <v>43134</v>
      </c>
      <c r="J2282" s="2"/>
      <c r="K2282" s="2">
        <v>6.78</v>
      </c>
      <c r="L2282" s="2" t="str" cm="1">
        <f t="array" ref="L2282">_xlfn.SWITCH(TRUE,K2282&lt;2,"1 to 2 yrs",K2282&lt;5,"2 to 5 yrs",K2282&lt;10,"5 to 10 yrs",K2282&lt;20,"10 to 20 yrs","20+")</f>
        <v>5 to 10 yrs</v>
      </c>
      <c r="M2282" s="2">
        <v>110956</v>
      </c>
      <c r="N2282" s="4">
        <v>0.2</v>
      </c>
      <c r="O2282" s="5">
        <f t="shared" si="35"/>
        <v>133147.20000000001</v>
      </c>
      <c r="P2282" s="2" t="s">
        <v>58</v>
      </c>
      <c r="Q2282" s="2">
        <v>1809</v>
      </c>
      <c r="R2282" s="2">
        <v>62</v>
      </c>
      <c r="S2282" s="2" t="s">
        <v>77</v>
      </c>
    </row>
    <row r="2283" spans="1:19" x14ac:dyDescent="0.3">
      <c r="A2283" s="2">
        <v>3282</v>
      </c>
      <c r="B2283" s="2" t="s">
        <v>870</v>
      </c>
      <c r="C2283" s="2" t="s">
        <v>17</v>
      </c>
      <c r="D2283" s="2">
        <v>30</v>
      </c>
      <c r="E2283" s="2" t="str" cm="1">
        <f t="array" ref="E2283">_xlfn.SWITCH(TRUE,D2283&lt;25,"18 to 25",D2283&lt;40,"25 to 40",D2283&lt;50,"40 to 50",D2283&lt;60,"50 to 60","60+")</f>
        <v>25 to 40</v>
      </c>
      <c r="F2283" s="2" t="s">
        <v>25</v>
      </c>
      <c r="G2283" s="2" t="s">
        <v>19</v>
      </c>
      <c r="H2283" s="2" t="s">
        <v>155</v>
      </c>
      <c r="I2283" s="3">
        <v>44272</v>
      </c>
      <c r="J2283" s="2"/>
      <c r="K2283" s="2">
        <v>3.67</v>
      </c>
      <c r="L2283" s="2" t="str" cm="1">
        <f t="array" ref="L2283">_xlfn.SWITCH(TRUE,K2283&lt;2,"1 to 2 yrs",K2283&lt;5,"2 to 5 yrs",K2283&lt;10,"5 to 10 yrs",K2283&lt;20,"10 to 20 yrs","20+")</f>
        <v>2 to 5 yrs</v>
      </c>
      <c r="M2283" s="2">
        <v>63130</v>
      </c>
      <c r="N2283" s="4">
        <v>0.2</v>
      </c>
      <c r="O2283" s="5">
        <f t="shared" si="35"/>
        <v>75756</v>
      </c>
      <c r="P2283" s="2" t="s">
        <v>28</v>
      </c>
      <c r="Q2283" s="2">
        <v>2240</v>
      </c>
      <c r="R2283" s="2">
        <v>85</v>
      </c>
      <c r="S2283" s="2" t="s">
        <v>79</v>
      </c>
    </row>
    <row r="2284" spans="1:19" x14ac:dyDescent="0.3">
      <c r="A2284" s="2">
        <v>3283</v>
      </c>
      <c r="B2284" s="2" t="s">
        <v>1089</v>
      </c>
      <c r="C2284" s="2" t="s">
        <v>24</v>
      </c>
      <c r="D2284" s="2">
        <v>52</v>
      </c>
      <c r="E2284" s="2" t="str" cm="1">
        <f t="array" ref="E2284">_xlfn.SWITCH(TRUE,D2284&lt;25,"18 to 25",D2284&lt;40,"25 to 40",D2284&lt;50,"40 to 50",D2284&lt;60,"50 to 60","60+")</f>
        <v>50 to 60</v>
      </c>
      <c r="F2284" s="2" t="s">
        <v>92</v>
      </c>
      <c r="G2284" s="2" t="s">
        <v>19</v>
      </c>
      <c r="H2284" s="2" t="s">
        <v>108</v>
      </c>
      <c r="I2284" s="3">
        <v>43391</v>
      </c>
      <c r="J2284" s="2"/>
      <c r="K2284" s="2">
        <v>6.08</v>
      </c>
      <c r="L2284" s="2" t="str" cm="1">
        <f t="array" ref="L2284">_xlfn.SWITCH(TRUE,K2284&lt;2,"1 to 2 yrs",K2284&lt;5,"2 to 5 yrs",K2284&lt;10,"5 to 10 yrs",K2284&lt;20,"10 to 20 yrs","20+")</f>
        <v>5 to 10 yrs</v>
      </c>
      <c r="M2284" s="2">
        <v>67161</v>
      </c>
      <c r="N2284" s="4">
        <v>0</v>
      </c>
      <c r="O2284" s="5">
        <f t="shared" si="35"/>
        <v>67161</v>
      </c>
      <c r="P2284" s="2" t="s">
        <v>28</v>
      </c>
      <c r="Q2284" s="2"/>
      <c r="R2284" s="2">
        <v>64</v>
      </c>
      <c r="S2284" s="2" t="s">
        <v>99</v>
      </c>
    </row>
    <row r="2285" spans="1:19" x14ac:dyDescent="0.3">
      <c r="A2285" s="2">
        <v>3284</v>
      </c>
      <c r="B2285" s="2" t="s">
        <v>550</v>
      </c>
      <c r="C2285" s="2" t="s">
        <v>24</v>
      </c>
      <c r="D2285" s="2">
        <v>62</v>
      </c>
      <c r="E2285" s="2" t="str" cm="1">
        <f t="array" ref="E2285">_xlfn.SWITCH(TRUE,D2285&lt;25,"18 to 25",D2285&lt;40,"25 to 40",D2285&lt;50,"40 to 50",D2285&lt;60,"50 to 60","60+")</f>
        <v>60+</v>
      </c>
      <c r="F2285" s="2" t="s">
        <v>92</v>
      </c>
      <c r="G2285" s="2" t="s">
        <v>26</v>
      </c>
      <c r="H2285" s="2" t="s">
        <v>171</v>
      </c>
      <c r="I2285" s="3">
        <v>44302</v>
      </c>
      <c r="J2285" s="2"/>
      <c r="K2285" s="2">
        <v>3.59</v>
      </c>
      <c r="L2285" s="2" t="str" cm="1">
        <f t="array" ref="L2285">_xlfn.SWITCH(TRUE,K2285&lt;2,"1 to 2 yrs",K2285&lt;5,"2 to 5 yrs",K2285&lt;10,"5 to 10 yrs",K2285&lt;20,"10 to 20 yrs","20+")</f>
        <v>2 to 5 yrs</v>
      </c>
      <c r="M2285" s="2">
        <v>71716</v>
      </c>
      <c r="N2285" s="4">
        <v>0.5</v>
      </c>
      <c r="O2285" s="5">
        <f t="shared" si="35"/>
        <v>107574</v>
      </c>
      <c r="P2285" s="2" t="s">
        <v>58</v>
      </c>
      <c r="Q2285" s="2">
        <v>1121</v>
      </c>
      <c r="R2285" s="2">
        <v>98</v>
      </c>
      <c r="S2285" s="2" t="s">
        <v>84</v>
      </c>
    </row>
    <row r="2286" spans="1:19" x14ac:dyDescent="0.3">
      <c r="A2286" s="2">
        <v>3285</v>
      </c>
      <c r="B2286" s="2" t="s">
        <v>494</v>
      </c>
      <c r="C2286" s="2" t="s">
        <v>24</v>
      </c>
      <c r="D2286" s="2">
        <v>31</v>
      </c>
      <c r="E2286" s="2" t="str" cm="1">
        <f t="array" ref="E2286">_xlfn.SWITCH(TRUE,D2286&lt;25,"18 to 25",D2286&lt;40,"25 to 40",D2286&lt;50,"40 to 50",D2286&lt;60,"50 to 60","60+")</f>
        <v>25 to 40</v>
      </c>
      <c r="F2286" s="2" t="s">
        <v>56</v>
      </c>
      <c r="G2286" s="2" t="s">
        <v>26</v>
      </c>
      <c r="H2286" s="2" t="s">
        <v>61</v>
      </c>
      <c r="I2286" s="3">
        <v>42197</v>
      </c>
      <c r="J2286" s="2"/>
      <c r="K2286" s="2">
        <v>9.35</v>
      </c>
      <c r="L2286" s="2" t="str" cm="1">
        <f t="array" ref="L2286">_xlfn.SWITCH(TRUE,K2286&lt;2,"1 to 2 yrs",K2286&lt;5,"2 to 5 yrs",K2286&lt;10,"5 to 10 yrs",K2286&lt;20,"10 to 20 yrs","20+")</f>
        <v>5 to 10 yrs</v>
      </c>
      <c r="M2286" s="2">
        <v>123738</v>
      </c>
      <c r="N2286" s="4">
        <v>0.5</v>
      </c>
      <c r="O2286" s="5">
        <f t="shared" si="35"/>
        <v>185607</v>
      </c>
      <c r="P2286" s="2" t="s">
        <v>58</v>
      </c>
      <c r="Q2286" s="2"/>
      <c r="R2286" s="2">
        <v>57</v>
      </c>
      <c r="S2286" s="2" t="s">
        <v>52</v>
      </c>
    </row>
    <row r="2287" spans="1:19" x14ac:dyDescent="0.3">
      <c r="A2287" s="2">
        <v>3286</v>
      </c>
      <c r="B2287" s="2" t="s">
        <v>1271</v>
      </c>
      <c r="C2287" s="2" t="s">
        <v>24</v>
      </c>
      <c r="D2287" s="2">
        <v>23</v>
      </c>
      <c r="E2287" s="2" t="str" cm="1">
        <f t="array" ref="E2287">_xlfn.SWITCH(TRUE,D2287&lt;25,"18 to 25",D2287&lt;40,"25 to 40",D2287&lt;50,"40 to 50",D2287&lt;60,"50 to 60","60+")</f>
        <v>18 to 25</v>
      </c>
      <c r="F2287" s="2" t="s">
        <v>31</v>
      </c>
      <c r="G2287" s="2" t="s">
        <v>19</v>
      </c>
      <c r="H2287" s="2" t="s">
        <v>68</v>
      </c>
      <c r="I2287" s="3">
        <v>43409</v>
      </c>
      <c r="J2287" s="2"/>
      <c r="K2287" s="2">
        <v>6.03</v>
      </c>
      <c r="L2287" s="2" t="str" cm="1">
        <f t="array" ref="L2287">_xlfn.SWITCH(TRUE,K2287&lt;2,"1 to 2 yrs",K2287&lt;5,"2 to 5 yrs",K2287&lt;10,"5 to 10 yrs",K2287&lt;20,"10 to 20 yrs","20+")</f>
        <v>5 to 10 yrs</v>
      </c>
      <c r="M2287" s="2">
        <v>66899</v>
      </c>
      <c r="N2287" s="4">
        <v>0.2</v>
      </c>
      <c r="O2287" s="5">
        <f t="shared" si="35"/>
        <v>80278.8</v>
      </c>
      <c r="P2287" s="2" t="s">
        <v>42</v>
      </c>
      <c r="Q2287" s="2">
        <v>2275</v>
      </c>
      <c r="R2287" s="2">
        <v>75</v>
      </c>
      <c r="S2287" s="2" t="s">
        <v>90</v>
      </c>
    </row>
    <row r="2288" spans="1:19" x14ac:dyDescent="0.3">
      <c r="A2288" s="2">
        <v>3287</v>
      </c>
      <c r="B2288" s="2" t="s">
        <v>947</v>
      </c>
      <c r="C2288" s="2" t="s">
        <v>17</v>
      </c>
      <c r="D2288" s="2">
        <v>59</v>
      </c>
      <c r="E2288" s="2" t="str" cm="1">
        <f t="array" ref="E2288">_xlfn.SWITCH(TRUE,D2288&lt;25,"18 to 25",D2288&lt;40,"25 to 40",D2288&lt;50,"40 to 50",D2288&lt;60,"50 to 60","60+")</f>
        <v>50 to 60</v>
      </c>
      <c r="F2288" s="2" t="s">
        <v>40</v>
      </c>
      <c r="G2288" s="2" t="s">
        <v>19</v>
      </c>
      <c r="H2288" s="2" t="s">
        <v>41</v>
      </c>
      <c r="I2288" s="3">
        <v>42672</v>
      </c>
      <c r="J2288" s="2"/>
      <c r="K2288" s="2">
        <v>8.0500000000000007</v>
      </c>
      <c r="L2288" s="2" t="str" cm="1">
        <f t="array" ref="L2288">_xlfn.SWITCH(TRUE,K2288&lt;2,"1 to 2 yrs",K2288&lt;5,"2 to 5 yrs",K2288&lt;10,"5 to 10 yrs",K2288&lt;20,"10 to 20 yrs","20+")</f>
        <v>5 to 10 yrs</v>
      </c>
      <c r="M2288" s="2">
        <v>55044</v>
      </c>
      <c r="N2288" s="4">
        <v>0.15</v>
      </c>
      <c r="O2288" s="5">
        <f t="shared" si="35"/>
        <v>63300.6</v>
      </c>
      <c r="P2288" s="2" t="s">
        <v>58</v>
      </c>
      <c r="Q2288" s="2">
        <v>1482</v>
      </c>
      <c r="R2288" s="2">
        <v>45</v>
      </c>
      <c r="S2288" s="2" t="s">
        <v>117</v>
      </c>
    </row>
    <row r="2289" spans="1:19" x14ac:dyDescent="0.3">
      <c r="A2289" s="2">
        <v>3288</v>
      </c>
      <c r="B2289" s="2" t="s">
        <v>884</v>
      </c>
      <c r="C2289" s="2" t="s">
        <v>17</v>
      </c>
      <c r="D2289" s="2">
        <v>36</v>
      </c>
      <c r="E2289" s="2" t="str" cm="1">
        <f t="array" ref="E2289">_xlfn.SWITCH(TRUE,D2289&lt;25,"18 to 25",D2289&lt;40,"25 to 40",D2289&lt;50,"40 to 50",D2289&lt;60,"50 to 60","60+")</f>
        <v>25 to 40</v>
      </c>
      <c r="F2289" s="2" t="s">
        <v>36</v>
      </c>
      <c r="G2289" s="2" t="s">
        <v>26</v>
      </c>
      <c r="H2289" s="2" t="s">
        <v>241</v>
      </c>
      <c r="I2289" s="3">
        <v>45283</v>
      </c>
      <c r="J2289" s="2"/>
      <c r="K2289" s="2">
        <v>0.9</v>
      </c>
      <c r="L2289" s="2" t="str" cm="1">
        <f t="array" ref="L2289">_xlfn.SWITCH(TRUE,K2289&lt;2,"1 to 2 yrs",K2289&lt;5,"2 to 5 yrs",K2289&lt;10,"5 to 10 yrs",K2289&lt;20,"10 to 20 yrs","20+")</f>
        <v>1 to 2 yrs</v>
      </c>
      <c r="M2289" s="2">
        <v>69861</v>
      </c>
      <c r="N2289" s="4">
        <v>0.15</v>
      </c>
      <c r="O2289" s="5">
        <f t="shared" si="35"/>
        <v>80340.149999999994</v>
      </c>
      <c r="P2289" s="2" t="s">
        <v>58</v>
      </c>
      <c r="Q2289" s="2">
        <v>2458</v>
      </c>
      <c r="R2289" s="2">
        <v>88</v>
      </c>
      <c r="S2289" s="2" t="s">
        <v>117</v>
      </c>
    </row>
    <row r="2290" spans="1:19" x14ac:dyDescent="0.3">
      <c r="A2290" s="2">
        <v>3289</v>
      </c>
      <c r="B2290" s="2" t="s">
        <v>956</v>
      </c>
      <c r="C2290" s="2" t="s">
        <v>17</v>
      </c>
      <c r="D2290" s="2">
        <v>24</v>
      </c>
      <c r="E2290" s="2" t="str" cm="1">
        <f t="array" ref="E2290">_xlfn.SWITCH(TRUE,D2290&lt;25,"18 to 25",D2290&lt;40,"25 to 40",D2290&lt;50,"40 to 50",D2290&lt;60,"50 to 60","60+")</f>
        <v>18 to 25</v>
      </c>
      <c r="F2290" s="2" t="s">
        <v>50</v>
      </c>
      <c r="G2290" s="2" t="s">
        <v>19</v>
      </c>
      <c r="H2290" s="2" t="s">
        <v>51</v>
      </c>
      <c r="I2290" s="3">
        <v>43640</v>
      </c>
      <c r="J2290" s="2"/>
      <c r="K2290" s="2">
        <v>5.4</v>
      </c>
      <c r="L2290" s="2" t="str" cm="1">
        <f t="array" ref="L2290">_xlfn.SWITCH(TRUE,K2290&lt;2,"1 to 2 yrs",K2290&lt;5,"2 to 5 yrs",K2290&lt;10,"5 to 10 yrs",K2290&lt;20,"10 to 20 yrs","20+")</f>
        <v>5 to 10 yrs</v>
      </c>
      <c r="M2290" s="2">
        <v>99006</v>
      </c>
      <c r="N2290" s="4">
        <v>0.2</v>
      </c>
      <c r="O2290" s="5">
        <f t="shared" si="35"/>
        <v>118807.2</v>
      </c>
      <c r="P2290" s="2" t="s">
        <v>28</v>
      </c>
      <c r="Q2290" s="2">
        <v>2404</v>
      </c>
      <c r="R2290" s="2">
        <v>27</v>
      </c>
      <c r="S2290" s="2" t="s">
        <v>22</v>
      </c>
    </row>
    <row r="2291" spans="1:19" x14ac:dyDescent="0.3">
      <c r="A2291" s="2">
        <v>3290</v>
      </c>
      <c r="B2291" s="2" t="s">
        <v>565</v>
      </c>
      <c r="C2291" s="2" t="s">
        <v>17</v>
      </c>
      <c r="D2291" s="2">
        <v>64</v>
      </c>
      <c r="E2291" s="2" t="str" cm="1">
        <f t="array" ref="E2291">_xlfn.SWITCH(TRUE,D2291&lt;25,"18 to 25",D2291&lt;40,"25 to 40",D2291&lt;50,"40 to 50",D2291&lt;60,"50 to 60","60+")</f>
        <v>60+</v>
      </c>
      <c r="F2291" s="2" t="s">
        <v>25</v>
      </c>
      <c r="G2291" s="2" t="s">
        <v>26</v>
      </c>
      <c r="H2291" s="2" t="s">
        <v>27</v>
      </c>
      <c r="I2291" s="3">
        <v>42992</v>
      </c>
      <c r="J2291" s="3">
        <v>44431</v>
      </c>
      <c r="K2291" s="2">
        <v>3.94</v>
      </c>
      <c r="L2291" s="2" t="str" cm="1">
        <f t="array" ref="L2291">_xlfn.SWITCH(TRUE,K2291&lt;2,"1 to 2 yrs",K2291&lt;5,"2 to 5 yrs",K2291&lt;10,"5 to 10 yrs",K2291&lt;20,"10 to 20 yrs","20+")</f>
        <v>2 to 5 yrs</v>
      </c>
      <c r="M2291" s="2">
        <v>55332</v>
      </c>
      <c r="N2291" s="4">
        <v>0.1</v>
      </c>
      <c r="O2291" s="5">
        <f t="shared" si="35"/>
        <v>60865.2</v>
      </c>
      <c r="P2291" s="2" t="s">
        <v>42</v>
      </c>
      <c r="Q2291" s="2">
        <v>2554</v>
      </c>
      <c r="R2291" s="2">
        <v>80</v>
      </c>
      <c r="S2291" s="2" t="s">
        <v>90</v>
      </c>
    </row>
    <row r="2292" spans="1:19" x14ac:dyDescent="0.3">
      <c r="A2292" s="2">
        <v>3291</v>
      </c>
      <c r="B2292" s="2" t="s">
        <v>664</v>
      </c>
      <c r="C2292" s="2" t="s">
        <v>24</v>
      </c>
      <c r="D2292" s="2">
        <v>52</v>
      </c>
      <c r="E2292" s="2" t="str" cm="1">
        <f t="array" ref="E2292">_xlfn.SWITCH(TRUE,D2292&lt;25,"18 to 25",D2292&lt;40,"25 to 40",D2292&lt;50,"40 to 50",D2292&lt;60,"50 to 60","60+")</f>
        <v>50 to 60</v>
      </c>
      <c r="F2292" s="2" t="s">
        <v>46</v>
      </c>
      <c r="G2292" s="2" t="s">
        <v>19</v>
      </c>
      <c r="H2292" s="2" t="s">
        <v>47</v>
      </c>
      <c r="I2292" s="3">
        <v>42768</v>
      </c>
      <c r="J2292" s="2"/>
      <c r="K2292" s="2">
        <v>7.79</v>
      </c>
      <c r="L2292" s="2" t="str" cm="1">
        <f t="array" ref="L2292">_xlfn.SWITCH(TRUE,K2292&lt;2,"1 to 2 yrs",K2292&lt;5,"2 to 5 yrs",K2292&lt;10,"5 to 10 yrs",K2292&lt;20,"10 to 20 yrs","20+")</f>
        <v>5 to 10 yrs</v>
      </c>
      <c r="M2292" s="2">
        <v>122966</v>
      </c>
      <c r="N2292" s="4">
        <v>0.2</v>
      </c>
      <c r="O2292" s="5">
        <f t="shared" si="35"/>
        <v>147559.20000000001</v>
      </c>
      <c r="P2292" s="2" t="s">
        <v>42</v>
      </c>
      <c r="Q2292" s="2">
        <v>1361</v>
      </c>
      <c r="R2292" s="2">
        <v>79</v>
      </c>
      <c r="S2292" s="2" t="s">
        <v>48</v>
      </c>
    </row>
    <row r="2293" spans="1:19" x14ac:dyDescent="0.3">
      <c r="A2293" s="2">
        <v>3292</v>
      </c>
      <c r="B2293" s="2" t="s">
        <v>1272</v>
      </c>
      <c r="C2293" s="2" t="s">
        <v>24</v>
      </c>
      <c r="D2293" s="2">
        <v>27</v>
      </c>
      <c r="E2293" s="2" t="str" cm="1">
        <f t="array" ref="E2293">_xlfn.SWITCH(TRUE,D2293&lt;25,"18 to 25",D2293&lt;40,"25 to 40",D2293&lt;50,"40 to 50",D2293&lt;60,"50 to 60","60+")</f>
        <v>25 to 40</v>
      </c>
      <c r="F2293" s="2" t="s">
        <v>36</v>
      </c>
      <c r="G2293" s="2" t="s">
        <v>32</v>
      </c>
      <c r="H2293" s="2" t="s">
        <v>211</v>
      </c>
      <c r="I2293" s="3">
        <v>44700</v>
      </c>
      <c r="J2293" s="2"/>
      <c r="K2293" s="2">
        <v>2.5</v>
      </c>
      <c r="L2293" s="2" t="str" cm="1">
        <f t="array" ref="L2293">_xlfn.SWITCH(TRUE,K2293&lt;2,"1 to 2 yrs",K2293&lt;5,"2 to 5 yrs",K2293&lt;10,"5 to 10 yrs",K2293&lt;20,"10 to 20 yrs","20+")</f>
        <v>2 to 5 yrs</v>
      </c>
      <c r="M2293" s="2">
        <v>57678</v>
      </c>
      <c r="N2293" s="4">
        <v>0.15</v>
      </c>
      <c r="O2293" s="5">
        <f t="shared" si="35"/>
        <v>66329.7</v>
      </c>
      <c r="P2293" s="2" t="s">
        <v>21</v>
      </c>
      <c r="Q2293" s="2">
        <v>2254</v>
      </c>
      <c r="R2293" s="2">
        <v>95</v>
      </c>
      <c r="S2293" s="2" t="s">
        <v>29</v>
      </c>
    </row>
    <row r="2294" spans="1:19" x14ac:dyDescent="0.3">
      <c r="A2294" s="2">
        <v>3293</v>
      </c>
      <c r="B2294" s="2" t="s">
        <v>1273</v>
      </c>
      <c r="C2294" s="2" t="s">
        <v>17</v>
      </c>
      <c r="D2294" s="2">
        <v>24</v>
      </c>
      <c r="E2294" s="2" t="str" cm="1">
        <f t="array" ref="E2294">_xlfn.SWITCH(TRUE,D2294&lt;25,"18 to 25",D2294&lt;40,"25 to 40",D2294&lt;50,"40 to 50",D2294&lt;60,"50 to 60","60+")</f>
        <v>18 to 25</v>
      </c>
      <c r="F2294" s="2" t="s">
        <v>75</v>
      </c>
      <c r="G2294" s="2" t="s">
        <v>19</v>
      </c>
      <c r="H2294" s="2" t="s">
        <v>76</v>
      </c>
      <c r="I2294" s="3">
        <v>42493</v>
      </c>
      <c r="J2294" s="2"/>
      <c r="K2294" s="2">
        <v>8.5399999999999991</v>
      </c>
      <c r="L2294" s="2" t="str" cm="1">
        <f t="array" ref="L2294">_xlfn.SWITCH(TRUE,K2294&lt;2,"1 to 2 yrs",K2294&lt;5,"2 to 5 yrs",K2294&lt;10,"5 to 10 yrs",K2294&lt;20,"10 to 20 yrs","20+")</f>
        <v>5 to 10 yrs</v>
      </c>
      <c r="M2294" s="2">
        <v>106649</v>
      </c>
      <c r="N2294" s="4">
        <v>0.15</v>
      </c>
      <c r="O2294" s="5">
        <f t="shared" si="35"/>
        <v>122646.35</v>
      </c>
      <c r="P2294" s="2" t="s">
        <v>28</v>
      </c>
      <c r="Q2294" s="2">
        <v>1802</v>
      </c>
      <c r="R2294" s="2">
        <v>58</v>
      </c>
      <c r="S2294" s="2" t="s">
        <v>22</v>
      </c>
    </row>
    <row r="2295" spans="1:19" x14ac:dyDescent="0.3">
      <c r="A2295" s="2">
        <v>3294</v>
      </c>
      <c r="B2295" s="2" t="s">
        <v>671</v>
      </c>
      <c r="C2295" s="2" t="s">
        <v>24</v>
      </c>
      <c r="D2295" s="2">
        <v>32</v>
      </c>
      <c r="E2295" s="2" t="str" cm="1">
        <f t="array" ref="E2295">_xlfn.SWITCH(TRUE,D2295&lt;25,"18 to 25",D2295&lt;40,"25 to 40",D2295&lt;50,"40 to 50",D2295&lt;60,"50 to 60","60+")</f>
        <v>25 to 40</v>
      </c>
      <c r="F2295" s="2" t="s">
        <v>18</v>
      </c>
      <c r="G2295" s="2" t="s">
        <v>19</v>
      </c>
      <c r="H2295" s="2" t="s">
        <v>20</v>
      </c>
      <c r="I2295" s="3">
        <v>42461</v>
      </c>
      <c r="J2295" s="2"/>
      <c r="K2295" s="2">
        <v>8.6300000000000008</v>
      </c>
      <c r="L2295" s="2" t="str" cm="1">
        <f t="array" ref="L2295">_xlfn.SWITCH(TRUE,K2295&lt;2,"1 to 2 yrs",K2295&lt;5,"2 to 5 yrs",K2295&lt;10,"5 to 10 yrs",K2295&lt;20,"10 to 20 yrs","20+")</f>
        <v>5 to 10 yrs</v>
      </c>
      <c r="M2295" s="2">
        <v>83923</v>
      </c>
      <c r="N2295" s="4">
        <v>0.1</v>
      </c>
      <c r="O2295" s="5">
        <f t="shared" si="35"/>
        <v>92315.3</v>
      </c>
      <c r="P2295" s="2" t="s">
        <v>28</v>
      </c>
      <c r="Q2295" s="2">
        <v>2235</v>
      </c>
      <c r="R2295" s="2">
        <v>3</v>
      </c>
      <c r="S2295" s="2" t="s">
        <v>48</v>
      </c>
    </row>
    <row r="2296" spans="1:19" x14ac:dyDescent="0.3">
      <c r="A2296" s="2">
        <v>3295</v>
      </c>
      <c r="B2296" s="2" t="s">
        <v>1274</v>
      </c>
      <c r="C2296" s="2" t="s">
        <v>24</v>
      </c>
      <c r="D2296" s="2">
        <v>36</v>
      </c>
      <c r="E2296" s="2" t="str" cm="1">
        <f t="array" ref="E2296">_xlfn.SWITCH(TRUE,D2296&lt;25,"18 to 25",D2296&lt;40,"25 to 40",D2296&lt;50,"40 to 50",D2296&lt;60,"50 to 60","60+")</f>
        <v>25 to 40</v>
      </c>
      <c r="F2296" s="2" t="s">
        <v>50</v>
      </c>
      <c r="G2296" s="2" t="s">
        <v>26</v>
      </c>
      <c r="H2296" s="2" t="s">
        <v>89</v>
      </c>
      <c r="I2296" s="3">
        <v>44438</v>
      </c>
      <c r="J2296" s="2"/>
      <c r="K2296" s="2">
        <v>3.21</v>
      </c>
      <c r="L2296" s="2" t="str" cm="1">
        <f t="array" ref="L2296">_xlfn.SWITCH(TRUE,K2296&lt;2,"1 to 2 yrs",K2296&lt;5,"2 to 5 yrs",K2296&lt;10,"5 to 10 yrs",K2296&lt;20,"10 to 20 yrs","20+")</f>
        <v>2 to 5 yrs</v>
      </c>
      <c r="M2296" s="2">
        <v>91524</v>
      </c>
      <c r="N2296" s="4">
        <v>0.3</v>
      </c>
      <c r="O2296" s="5">
        <f t="shared" si="35"/>
        <v>118981.2</v>
      </c>
      <c r="P2296" s="2" t="s">
        <v>42</v>
      </c>
      <c r="Q2296" s="2">
        <v>1753</v>
      </c>
      <c r="R2296" s="2">
        <v>40</v>
      </c>
      <c r="S2296" s="2" t="s">
        <v>90</v>
      </c>
    </row>
    <row r="2297" spans="1:19" x14ac:dyDescent="0.3">
      <c r="A2297" s="2">
        <v>3296</v>
      </c>
      <c r="B2297" s="2" t="s">
        <v>121</v>
      </c>
      <c r="C2297" s="2" t="s">
        <v>24</v>
      </c>
      <c r="D2297" s="2">
        <v>49</v>
      </c>
      <c r="E2297" s="2" t="str" cm="1">
        <f t="array" ref="E2297">_xlfn.SWITCH(TRUE,D2297&lt;25,"18 to 25",D2297&lt;40,"25 to 40",D2297&lt;50,"40 to 50",D2297&lt;60,"50 to 60","60+")</f>
        <v>40 to 50</v>
      </c>
      <c r="F2297" s="2" t="s">
        <v>40</v>
      </c>
      <c r="G2297" s="2" t="s">
        <v>19</v>
      </c>
      <c r="H2297" s="2" t="s">
        <v>146</v>
      </c>
      <c r="I2297" s="3">
        <v>44692</v>
      </c>
      <c r="J2297" s="2"/>
      <c r="K2297" s="2">
        <v>2.52</v>
      </c>
      <c r="L2297" s="2" t="str" cm="1">
        <f t="array" ref="L2297">_xlfn.SWITCH(TRUE,K2297&lt;2,"1 to 2 yrs",K2297&lt;5,"2 to 5 yrs",K2297&lt;10,"5 to 10 yrs",K2297&lt;20,"10 to 20 yrs","20+")</f>
        <v>2 to 5 yrs</v>
      </c>
      <c r="M2297" s="2">
        <v>43376</v>
      </c>
      <c r="N2297" s="4">
        <v>0.2</v>
      </c>
      <c r="O2297" s="5">
        <f t="shared" si="35"/>
        <v>52051.199999999997</v>
      </c>
      <c r="P2297" s="2" t="s">
        <v>28</v>
      </c>
      <c r="Q2297" s="2">
        <v>1556</v>
      </c>
      <c r="R2297" s="2">
        <v>59</v>
      </c>
      <c r="S2297" s="2" t="s">
        <v>52</v>
      </c>
    </row>
    <row r="2298" spans="1:19" x14ac:dyDescent="0.3">
      <c r="A2298" s="2">
        <v>3297</v>
      </c>
      <c r="B2298" s="2" t="s">
        <v>437</v>
      </c>
      <c r="C2298" s="2" t="s">
        <v>17</v>
      </c>
      <c r="D2298" s="2">
        <v>31</v>
      </c>
      <c r="E2298" s="2" t="str" cm="1">
        <f t="array" ref="E2298">_xlfn.SWITCH(TRUE,D2298&lt;25,"18 to 25",D2298&lt;40,"25 to 40",D2298&lt;50,"40 to 50",D2298&lt;60,"50 to 60","60+")</f>
        <v>25 to 40</v>
      </c>
      <c r="F2298" s="2" t="s">
        <v>36</v>
      </c>
      <c r="G2298" s="2" t="s">
        <v>32</v>
      </c>
      <c r="H2298" s="2" t="s">
        <v>150</v>
      </c>
      <c r="I2298" s="3">
        <v>43656</v>
      </c>
      <c r="J2298" s="3">
        <v>44762</v>
      </c>
      <c r="K2298" s="2">
        <v>3.03</v>
      </c>
      <c r="L2298" s="2" t="str" cm="1">
        <f t="array" ref="L2298">_xlfn.SWITCH(TRUE,K2298&lt;2,"1 to 2 yrs",K2298&lt;5,"2 to 5 yrs",K2298&lt;10,"5 to 10 yrs",K2298&lt;20,"10 to 20 yrs","20+")</f>
        <v>2 to 5 yrs</v>
      </c>
      <c r="M2298" s="2">
        <v>62500</v>
      </c>
      <c r="N2298" s="4">
        <v>0</v>
      </c>
      <c r="O2298" s="5">
        <f t="shared" si="35"/>
        <v>62500</v>
      </c>
      <c r="P2298" s="2" t="s">
        <v>28</v>
      </c>
      <c r="Q2298" s="2">
        <v>2332</v>
      </c>
      <c r="R2298" s="2">
        <v>61</v>
      </c>
      <c r="S2298" s="2" t="s">
        <v>38</v>
      </c>
    </row>
    <row r="2299" spans="1:19" x14ac:dyDescent="0.3">
      <c r="A2299" s="2">
        <v>3298</v>
      </c>
      <c r="B2299" s="2" t="s">
        <v>712</v>
      </c>
      <c r="C2299" s="2" t="s">
        <v>17</v>
      </c>
      <c r="D2299" s="2">
        <v>59</v>
      </c>
      <c r="E2299" s="2" t="str" cm="1">
        <f t="array" ref="E2299">_xlfn.SWITCH(TRUE,D2299&lt;25,"18 to 25",D2299&lt;40,"25 to 40",D2299&lt;50,"40 to 50",D2299&lt;60,"50 to 60","60+")</f>
        <v>50 to 60</v>
      </c>
      <c r="F2299" s="2" t="s">
        <v>40</v>
      </c>
      <c r="G2299" s="2" t="s">
        <v>32</v>
      </c>
      <c r="H2299" s="2" t="s">
        <v>146</v>
      </c>
      <c r="I2299" s="3">
        <v>42137</v>
      </c>
      <c r="J2299" s="2"/>
      <c r="K2299" s="2">
        <v>9.51</v>
      </c>
      <c r="L2299" s="2" t="str" cm="1">
        <f t="array" ref="L2299">_xlfn.SWITCH(TRUE,K2299&lt;2,"1 to 2 yrs",K2299&lt;5,"2 to 5 yrs",K2299&lt;10,"5 to 10 yrs",K2299&lt;20,"10 to 20 yrs","20+")</f>
        <v>5 to 10 yrs</v>
      </c>
      <c r="M2299" s="2">
        <v>54743</v>
      </c>
      <c r="N2299" s="4">
        <v>0.3</v>
      </c>
      <c r="O2299" s="5">
        <f t="shared" si="35"/>
        <v>71165.899999999994</v>
      </c>
      <c r="P2299" s="2" t="s">
        <v>28</v>
      </c>
      <c r="Q2299" s="2">
        <v>2265</v>
      </c>
      <c r="R2299" s="2">
        <v>10</v>
      </c>
      <c r="S2299" s="2" t="s">
        <v>99</v>
      </c>
    </row>
    <row r="2300" spans="1:19" x14ac:dyDescent="0.3">
      <c r="A2300" s="2">
        <v>3299</v>
      </c>
      <c r="B2300" s="2" t="s">
        <v>471</v>
      </c>
      <c r="C2300" s="2" t="s">
        <v>17</v>
      </c>
      <c r="D2300" s="2">
        <v>28</v>
      </c>
      <c r="E2300" s="2" t="str" cm="1">
        <f t="array" ref="E2300">_xlfn.SWITCH(TRUE,D2300&lt;25,"18 to 25",D2300&lt;40,"25 to 40",D2300&lt;50,"40 to 50",D2300&lt;60,"50 to 60","60+")</f>
        <v>25 to 40</v>
      </c>
      <c r="F2300" s="2" t="s">
        <v>56</v>
      </c>
      <c r="G2300" s="2" t="s">
        <v>26</v>
      </c>
      <c r="H2300" s="2" t="s">
        <v>61</v>
      </c>
      <c r="I2300" s="3">
        <v>43214</v>
      </c>
      <c r="J2300" s="2"/>
      <c r="K2300" s="2">
        <v>6.57</v>
      </c>
      <c r="L2300" s="2" t="str" cm="1">
        <f t="array" ref="L2300">_xlfn.SWITCH(TRUE,K2300&lt;2,"1 to 2 yrs",K2300&lt;5,"2 to 5 yrs",K2300&lt;10,"5 to 10 yrs",K2300&lt;20,"10 to 20 yrs","20+")</f>
        <v>5 to 10 yrs</v>
      </c>
      <c r="M2300" s="2">
        <v>108028</v>
      </c>
      <c r="N2300" s="4">
        <v>0.2</v>
      </c>
      <c r="O2300" s="5">
        <f t="shared" si="35"/>
        <v>129633.60000000001</v>
      </c>
      <c r="P2300" s="2" t="s">
        <v>42</v>
      </c>
      <c r="Q2300" s="2">
        <v>2315</v>
      </c>
      <c r="R2300" s="2">
        <v>19</v>
      </c>
      <c r="S2300" s="2" t="s">
        <v>99</v>
      </c>
    </row>
    <row r="2301" spans="1:19" x14ac:dyDescent="0.3">
      <c r="A2301" s="2">
        <v>3300</v>
      </c>
      <c r="B2301" s="2" t="s">
        <v>181</v>
      </c>
      <c r="C2301" s="2" t="s">
        <v>24</v>
      </c>
      <c r="D2301" s="2">
        <v>36</v>
      </c>
      <c r="E2301" s="2" t="str" cm="1">
        <f t="array" ref="E2301">_xlfn.SWITCH(TRUE,D2301&lt;25,"18 to 25",D2301&lt;40,"25 to 40",D2301&lt;50,"40 to 50",D2301&lt;60,"50 to 60","60+")</f>
        <v>25 to 40</v>
      </c>
      <c r="F2301" s="2" t="s">
        <v>50</v>
      </c>
      <c r="G2301" s="2" t="s">
        <v>19</v>
      </c>
      <c r="H2301" s="2" t="s">
        <v>101</v>
      </c>
      <c r="I2301" s="3">
        <v>43867</v>
      </c>
      <c r="J2301" s="2"/>
      <c r="K2301" s="2">
        <v>4.78</v>
      </c>
      <c r="L2301" s="2" t="str" cm="1">
        <f t="array" ref="L2301">_xlfn.SWITCH(TRUE,K2301&lt;2,"1 to 2 yrs",K2301&lt;5,"2 to 5 yrs",K2301&lt;10,"5 to 10 yrs",K2301&lt;20,"10 to 20 yrs","20+")</f>
        <v>2 to 5 yrs</v>
      </c>
      <c r="M2301" s="2">
        <v>104066</v>
      </c>
      <c r="N2301" s="4">
        <v>0.5</v>
      </c>
      <c r="O2301" s="5">
        <f t="shared" si="35"/>
        <v>156099</v>
      </c>
      <c r="P2301" s="2" t="s">
        <v>42</v>
      </c>
      <c r="Q2301" s="2">
        <v>2831</v>
      </c>
      <c r="R2301" s="2">
        <v>89</v>
      </c>
      <c r="S2301" s="2" t="s">
        <v>117</v>
      </c>
    </row>
    <row r="2302" spans="1:19" x14ac:dyDescent="0.3">
      <c r="A2302" s="2">
        <v>3301</v>
      </c>
      <c r="B2302" s="2" t="s">
        <v>1019</v>
      </c>
      <c r="C2302" s="2" t="s">
        <v>17</v>
      </c>
      <c r="D2302" s="2">
        <v>39</v>
      </c>
      <c r="E2302" s="2" t="str" cm="1">
        <f t="array" ref="E2302">_xlfn.SWITCH(TRUE,D2302&lt;25,"18 to 25",D2302&lt;40,"25 to 40",D2302&lt;50,"40 to 50",D2302&lt;60,"50 to 60","60+")</f>
        <v>25 to 40</v>
      </c>
      <c r="F2302" s="2" t="s">
        <v>31</v>
      </c>
      <c r="G2302" s="2" t="s">
        <v>26</v>
      </c>
      <c r="H2302" s="2" t="s">
        <v>72</v>
      </c>
      <c r="I2302" s="3">
        <v>45276</v>
      </c>
      <c r="J2302" s="2"/>
      <c r="K2302" s="2">
        <v>0.92</v>
      </c>
      <c r="L2302" s="2" t="str" cm="1">
        <f t="array" ref="L2302">_xlfn.SWITCH(TRUE,K2302&lt;2,"1 to 2 yrs",K2302&lt;5,"2 to 5 yrs",K2302&lt;10,"5 to 10 yrs",K2302&lt;20,"10 to 20 yrs","20+")</f>
        <v>1 to 2 yrs</v>
      </c>
      <c r="M2302" s="2">
        <v>55763</v>
      </c>
      <c r="N2302" s="4">
        <v>0</v>
      </c>
      <c r="O2302" s="5">
        <f t="shared" si="35"/>
        <v>55763</v>
      </c>
      <c r="P2302" s="2" t="s">
        <v>28</v>
      </c>
      <c r="Q2302" s="2">
        <v>1868</v>
      </c>
      <c r="R2302" s="2">
        <v>6</v>
      </c>
      <c r="S2302" s="2" t="s">
        <v>38</v>
      </c>
    </row>
    <row r="2303" spans="1:19" x14ac:dyDescent="0.3">
      <c r="A2303" s="2">
        <v>3302</v>
      </c>
      <c r="B2303" s="2" t="s">
        <v>1275</v>
      </c>
      <c r="C2303" s="2" t="s">
        <v>17</v>
      </c>
      <c r="D2303" s="2">
        <v>39</v>
      </c>
      <c r="E2303" s="2" t="str" cm="1">
        <f t="array" ref="E2303">_xlfn.SWITCH(TRUE,D2303&lt;25,"18 to 25",D2303&lt;40,"25 to 40",D2303&lt;50,"40 to 50",D2303&lt;60,"50 to 60","60+")</f>
        <v>25 to 40</v>
      </c>
      <c r="F2303" s="2" t="s">
        <v>25</v>
      </c>
      <c r="G2303" s="2" t="s">
        <v>32</v>
      </c>
      <c r="H2303" s="2" t="s">
        <v>97</v>
      </c>
      <c r="I2303" s="3">
        <v>44805</v>
      </c>
      <c r="J2303" s="2"/>
      <c r="K2303" s="2">
        <v>2.21</v>
      </c>
      <c r="L2303" s="2" t="str" cm="1">
        <f t="array" ref="L2303">_xlfn.SWITCH(TRUE,K2303&lt;2,"1 to 2 yrs",K2303&lt;5,"2 to 5 yrs",K2303&lt;10,"5 to 10 yrs",K2303&lt;20,"10 to 20 yrs","20+")</f>
        <v>2 to 5 yrs</v>
      </c>
      <c r="M2303" s="2">
        <v>49670</v>
      </c>
      <c r="N2303" s="4">
        <v>0.1</v>
      </c>
      <c r="O2303" s="5">
        <f t="shared" si="35"/>
        <v>54637</v>
      </c>
      <c r="P2303" s="2" t="s">
        <v>28</v>
      </c>
      <c r="Q2303" s="2">
        <v>2665</v>
      </c>
      <c r="R2303" s="2">
        <v>94</v>
      </c>
      <c r="S2303" s="2" t="s">
        <v>48</v>
      </c>
    </row>
    <row r="2304" spans="1:19" x14ac:dyDescent="0.3">
      <c r="A2304" s="2">
        <v>3303</v>
      </c>
      <c r="B2304" s="2" t="s">
        <v>233</v>
      </c>
      <c r="C2304" s="2" t="s">
        <v>17</v>
      </c>
      <c r="D2304" s="2">
        <v>62</v>
      </c>
      <c r="E2304" s="2" t="str" cm="1">
        <f t="array" ref="E2304">_xlfn.SWITCH(TRUE,D2304&lt;25,"18 to 25",D2304&lt;40,"25 to 40",D2304&lt;50,"40 to 50",D2304&lt;60,"50 to 60","60+")</f>
        <v>60+</v>
      </c>
      <c r="F2304" s="2" t="s">
        <v>40</v>
      </c>
      <c r="G2304" s="2" t="s">
        <v>19</v>
      </c>
      <c r="H2304" s="2" t="s">
        <v>146</v>
      </c>
      <c r="I2304" s="3">
        <v>44758</v>
      </c>
      <c r="J2304" s="2"/>
      <c r="K2304" s="2">
        <v>2.34</v>
      </c>
      <c r="L2304" s="2" t="str" cm="1">
        <f t="array" ref="L2304">_xlfn.SWITCH(TRUE,K2304&lt;2,"1 to 2 yrs",K2304&lt;5,"2 to 5 yrs",K2304&lt;10,"5 to 10 yrs",K2304&lt;20,"10 to 20 yrs","20+")</f>
        <v>2 to 5 yrs</v>
      </c>
      <c r="M2304" s="2">
        <v>48686</v>
      </c>
      <c r="N2304" s="4">
        <v>0.2</v>
      </c>
      <c r="O2304" s="5">
        <f t="shared" si="35"/>
        <v>58423.199999999997</v>
      </c>
      <c r="P2304" s="2" t="s">
        <v>42</v>
      </c>
      <c r="Q2304" s="2">
        <v>2795</v>
      </c>
      <c r="R2304" s="2">
        <v>61</v>
      </c>
      <c r="S2304" s="2" t="s">
        <v>157</v>
      </c>
    </row>
    <row r="2305" spans="1:19" x14ac:dyDescent="0.3">
      <c r="A2305" s="2">
        <v>3304</v>
      </c>
      <c r="B2305" s="2" t="s">
        <v>1276</v>
      </c>
      <c r="C2305" s="2" t="s">
        <v>17</v>
      </c>
      <c r="D2305" s="2">
        <v>45</v>
      </c>
      <c r="E2305" s="2" t="str" cm="1">
        <f t="array" ref="E2305">_xlfn.SWITCH(TRUE,D2305&lt;25,"18 to 25",D2305&lt;40,"25 to 40",D2305&lt;50,"40 to 50",D2305&lt;60,"50 to 60","60+")</f>
        <v>40 to 50</v>
      </c>
      <c r="F2305" s="2" t="s">
        <v>92</v>
      </c>
      <c r="G2305" s="2" t="s">
        <v>19</v>
      </c>
      <c r="H2305" s="2" t="s">
        <v>190</v>
      </c>
      <c r="I2305" s="3">
        <v>42655</v>
      </c>
      <c r="J2305" s="2"/>
      <c r="K2305" s="2">
        <v>8.1</v>
      </c>
      <c r="L2305" s="2" t="str" cm="1">
        <f t="array" ref="L2305">_xlfn.SWITCH(TRUE,K2305&lt;2,"1 to 2 yrs",K2305&lt;5,"2 to 5 yrs",K2305&lt;10,"5 to 10 yrs",K2305&lt;20,"10 to 20 yrs","20+")</f>
        <v>5 to 10 yrs</v>
      </c>
      <c r="M2305" s="2">
        <v>84519</v>
      </c>
      <c r="N2305" s="4">
        <v>0.2</v>
      </c>
      <c r="O2305" s="5">
        <f t="shared" si="35"/>
        <v>101422.8</v>
      </c>
      <c r="P2305" s="2" t="s">
        <v>58</v>
      </c>
      <c r="Q2305" s="2">
        <v>3252</v>
      </c>
      <c r="R2305" s="2">
        <v>6</v>
      </c>
      <c r="S2305" s="2" t="s">
        <v>43</v>
      </c>
    </row>
    <row r="2306" spans="1:19" x14ac:dyDescent="0.3">
      <c r="A2306" s="2">
        <v>3305</v>
      </c>
      <c r="B2306" s="2" t="s">
        <v>1277</v>
      </c>
      <c r="C2306" s="2" t="s">
        <v>17</v>
      </c>
      <c r="D2306" s="2">
        <v>23</v>
      </c>
      <c r="E2306" s="2" t="str" cm="1">
        <f t="array" ref="E2306">_xlfn.SWITCH(TRUE,D2306&lt;25,"18 to 25",D2306&lt;40,"25 to 40",D2306&lt;50,"40 to 50",D2306&lt;60,"50 to 60","60+")</f>
        <v>18 to 25</v>
      </c>
      <c r="F2306" s="2" t="s">
        <v>36</v>
      </c>
      <c r="G2306" s="2" t="s">
        <v>19</v>
      </c>
      <c r="H2306" s="2" t="s">
        <v>37</v>
      </c>
      <c r="I2306" s="3">
        <v>42606</v>
      </c>
      <c r="J2306" s="2"/>
      <c r="K2306" s="2">
        <v>8.23</v>
      </c>
      <c r="L2306" s="2" t="str" cm="1">
        <f t="array" ref="L2306">_xlfn.SWITCH(TRUE,K2306&lt;2,"1 to 2 yrs",K2306&lt;5,"2 to 5 yrs",K2306&lt;10,"5 to 10 yrs",K2306&lt;20,"10 to 20 yrs","20+")</f>
        <v>5 to 10 yrs</v>
      </c>
      <c r="M2306" s="2">
        <v>74852</v>
      </c>
      <c r="N2306" s="4">
        <v>0.1</v>
      </c>
      <c r="O2306" s="5">
        <f t="shared" si="35"/>
        <v>82337.2</v>
      </c>
      <c r="P2306" s="2" t="s">
        <v>28</v>
      </c>
      <c r="Q2306" s="2">
        <v>1907</v>
      </c>
      <c r="R2306" s="2">
        <v>63</v>
      </c>
      <c r="S2306" s="2" t="s">
        <v>73</v>
      </c>
    </row>
    <row r="2307" spans="1:19" x14ac:dyDescent="0.3">
      <c r="A2307" s="2">
        <v>3306</v>
      </c>
      <c r="B2307" s="2" t="s">
        <v>952</v>
      </c>
      <c r="C2307" s="2" t="s">
        <v>17</v>
      </c>
      <c r="D2307" s="2">
        <v>61</v>
      </c>
      <c r="E2307" s="2" t="str" cm="1">
        <f t="array" ref="E2307">_xlfn.SWITCH(TRUE,D2307&lt;25,"18 to 25",D2307&lt;40,"25 to 40",D2307&lt;50,"40 to 50",D2307&lt;60,"50 to 60","60+")</f>
        <v>60+</v>
      </c>
      <c r="F2307" s="2" t="s">
        <v>92</v>
      </c>
      <c r="G2307" s="2" t="s">
        <v>32</v>
      </c>
      <c r="H2307" s="2" t="s">
        <v>93</v>
      </c>
      <c r="I2307" s="3">
        <v>42079</v>
      </c>
      <c r="J2307" s="2"/>
      <c r="K2307" s="2">
        <v>9.67</v>
      </c>
      <c r="L2307" s="2" t="str" cm="1">
        <f t="array" ref="L2307">_xlfn.SWITCH(TRUE,K2307&lt;2,"1 to 2 yrs",K2307&lt;5,"2 to 5 yrs",K2307&lt;10,"5 to 10 yrs",K2307&lt;20,"10 to 20 yrs","20+")</f>
        <v>5 to 10 yrs</v>
      </c>
      <c r="M2307" s="2">
        <v>87446</v>
      </c>
      <c r="N2307" s="4">
        <v>0.15</v>
      </c>
      <c r="O2307" s="5">
        <f t="shared" ref="O2307:O2370" si="36">M2307+(M2307*N2307)</f>
        <v>100562.9</v>
      </c>
      <c r="P2307" s="2" t="s">
        <v>28</v>
      </c>
      <c r="Q2307" s="2">
        <v>1489</v>
      </c>
      <c r="R2307" s="2">
        <v>57</v>
      </c>
      <c r="S2307" s="2" t="s">
        <v>79</v>
      </c>
    </row>
    <row r="2308" spans="1:19" x14ac:dyDescent="0.3">
      <c r="A2308" s="2">
        <v>3307</v>
      </c>
      <c r="B2308" s="2" t="s">
        <v>895</v>
      </c>
      <c r="C2308" s="2" t="s">
        <v>24</v>
      </c>
      <c r="D2308" s="2">
        <v>41</v>
      </c>
      <c r="E2308" s="2" t="str" cm="1">
        <f t="array" ref="E2308">_xlfn.SWITCH(TRUE,D2308&lt;25,"18 to 25",D2308&lt;40,"25 to 40",D2308&lt;50,"40 to 50",D2308&lt;60,"50 to 60","60+")</f>
        <v>40 to 50</v>
      </c>
      <c r="F2308" s="2" t="s">
        <v>40</v>
      </c>
      <c r="G2308" s="2" t="s">
        <v>32</v>
      </c>
      <c r="H2308" s="2" t="s">
        <v>208</v>
      </c>
      <c r="I2308" s="3">
        <v>43289</v>
      </c>
      <c r="J2308" s="2"/>
      <c r="K2308" s="2">
        <v>6.36</v>
      </c>
      <c r="L2308" s="2" t="str" cm="1">
        <f t="array" ref="L2308">_xlfn.SWITCH(TRUE,K2308&lt;2,"1 to 2 yrs",K2308&lt;5,"2 to 5 yrs",K2308&lt;10,"5 to 10 yrs",K2308&lt;20,"10 to 20 yrs","20+")</f>
        <v>5 to 10 yrs</v>
      </c>
      <c r="M2308" s="2">
        <v>61738</v>
      </c>
      <c r="N2308" s="4">
        <v>0.1</v>
      </c>
      <c r="O2308" s="5">
        <f t="shared" si="36"/>
        <v>67911.8</v>
      </c>
      <c r="P2308" s="2" t="s">
        <v>28</v>
      </c>
      <c r="Q2308" s="2">
        <v>3033</v>
      </c>
      <c r="R2308" s="2">
        <v>3</v>
      </c>
      <c r="S2308" s="2" t="s">
        <v>99</v>
      </c>
    </row>
    <row r="2309" spans="1:19" x14ac:dyDescent="0.3">
      <c r="A2309" s="2">
        <v>3308</v>
      </c>
      <c r="B2309" s="2" t="s">
        <v>1278</v>
      </c>
      <c r="C2309" s="2" t="s">
        <v>24</v>
      </c>
      <c r="D2309" s="2">
        <v>55</v>
      </c>
      <c r="E2309" s="2" t="str" cm="1">
        <f t="array" ref="E2309">_xlfn.SWITCH(TRUE,D2309&lt;25,"18 to 25",D2309&lt;40,"25 to 40",D2309&lt;50,"40 to 50",D2309&lt;60,"50 to 60","60+")</f>
        <v>50 to 60</v>
      </c>
      <c r="F2309" s="2" t="s">
        <v>36</v>
      </c>
      <c r="G2309" s="2" t="s">
        <v>26</v>
      </c>
      <c r="H2309" s="2" t="s">
        <v>37</v>
      </c>
      <c r="I2309" s="3">
        <v>42930</v>
      </c>
      <c r="J2309" s="2"/>
      <c r="K2309" s="2">
        <v>7.34</v>
      </c>
      <c r="L2309" s="2" t="str" cm="1">
        <f t="array" ref="L2309">_xlfn.SWITCH(TRUE,K2309&lt;2,"1 to 2 yrs",K2309&lt;5,"2 to 5 yrs",K2309&lt;10,"5 to 10 yrs",K2309&lt;20,"10 to 20 yrs","20+")</f>
        <v>5 to 10 yrs</v>
      </c>
      <c r="M2309" s="2">
        <v>89206</v>
      </c>
      <c r="N2309" s="4">
        <v>0</v>
      </c>
      <c r="O2309" s="5">
        <f t="shared" si="36"/>
        <v>89206</v>
      </c>
      <c r="P2309" s="2" t="s">
        <v>28</v>
      </c>
      <c r="Q2309" s="2">
        <v>2588</v>
      </c>
      <c r="R2309" s="2">
        <v>71</v>
      </c>
      <c r="S2309" s="2" t="s">
        <v>43</v>
      </c>
    </row>
    <row r="2310" spans="1:19" x14ac:dyDescent="0.3">
      <c r="A2310" s="2">
        <v>3309</v>
      </c>
      <c r="B2310" s="2" t="s">
        <v>965</v>
      </c>
      <c r="C2310" s="2" t="s">
        <v>17</v>
      </c>
      <c r="D2310" s="2">
        <v>64</v>
      </c>
      <c r="E2310" s="2" t="str" cm="1">
        <f t="array" ref="E2310">_xlfn.SWITCH(TRUE,D2310&lt;25,"18 to 25",D2310&lt;40,"25 to 40",D2310&lt;50,"40 to 50",D2310&lt;60,"50 to 60","60+")</f>
        <v>60+</v>
      </c>
      <c r="F2310" s="2" t="s">
        <v>31</v>
      </c>
      <c r="G2310" s="2" t="s">
        <v>19</v>
      </c>
      <c r="H2310" s="2" t="s">
        <v>33</v>
      </c>
      <c r="I2310" s="3">
        <v>44465</v>
      </c>
      <c r="J2310" s="2"/>
      <c r="K2310" s="2">
        <v>3.14</v>
      </c>
      <c r="L2310" s="2" t="str" cm="1">
        <f t="array" ref="L2310">_xlfn.SWITCH(TRUE,K2310&lt;2,"1 to 2 yrs",K2310&lt;5,"2 to 5 yrs",K2310&lt;10,"5 to 10 yrs",K2310&lt;20,"10 to 20 yrs","20+")</f>
        <v>2 to 5 yrs</v>
      </c>
      <c r="M2310" s="2">
        <v>72632</v>
      </c>
      <c r="N2310" s="4">
        <v>0.15</v>
      </c>
      <c r="O2310" s="5">
        <f t="shared" si="36"/>
        <v>83526.8</v>
      </c>
      <c r="P2310" s="2" t="s">
        <v>28</v>
      </c>
      <c r="Q2310" s="2">
        <v>2775</v>
      </c>
      <c r="R2310" s="2">
        <v>13</v>
      </c>
      <c r="S2310" s="2" t="s">
        <v>90</v>
      </c>
    </row>
    <row r="2311" spans="1:19" x14ac:dyDescent="0.3">
      <c r="A2311" s="2">
        <v>3310</v>
      </c>
      <c r="B2311" s="2" t="s">
        <v>473</v>
      </c>
      <c r="C2311" s="2" t="s">
        <v>17</v>
      </c>
      <c r="D2311" s="2">
        <v>47</v>
      </c>
      <c r="E2311" s="2" t="str" cm="1">
        <f t="array" ref="E2311">_xlfn.SWITCH(TRUE,D2311&lt;25,"18 to 25",D2311&lt;40,"25 to 40",D2311&lt;50,"40 to 50",D2311&lt;60,"50 to 60","60+")</f>
        <v>40 to 50</v>
      </c>
      <c r="F2311" s="2" t="s">
        <v>18</v>
      </c>
      <c r="G2311" s="2" t="s">
        <v>19</v>
      </c>
      <c r="H2311" s="2" t="s">
        <v>115</v>
      </c>
      <c r="I2311" s="3">
        <v>43931</v>
      </c>
      <c r="J2311" s="2"/>
      <c r="K2311" s="2">
        <v>4.5999999999999996</v>
      </c>
      <c r="L2311" s="2" t="str" cm="1">
        <f t="array" ref="L2311">_xlfn.SWITCH(TRUE,K2311&lt;2,"1 to 2 yrs",K2311&lt;5,"2 to 5 yrs",K2311&lt;10,"5 to 10 yrs",K2311&lt;20,"10 to 20 yrs","20+")</f>
        <v>2 to 5 yrs</v>
      </c>
      <c r="M2311" s="2">
        <v>75774</v>
      </c>
      <c r="N2311" s="4">
        <v>0.1</v>
      </c>
      <c r="O2311" s="5">
        <f t="shared" si="36"/>
        <v>83351.399999999994</v>
      </c>
      <c r="P2311" s="2" t="s">
        <v>42</v>
      </c>
      <c r="Q2311" s="2">
        <v>1589</v>
      </c>
      <c r="R2311" s="2">
        <v>85</v>
      </c>
      <c r="S2311" s="2" t="s">
        <v>84</v>
      </c>
    </row>
    <row r="2312" spans="1:19" x14ac:dyDescent="0.3">
      <c r="A2312" s="2">
        <v>3311</v>
      </c>
      <c r="B2312" s="2" t="s">
        <v>757</v>
      </c>
      <c r="C2312" s="2" t="s">
        <v>24</v>
      </c>
      <c r="D2312" s="2">
        <v>28</v>
      </c>
      <c r="E2312" s="2" t="str" cm="1">
        <f t="array" ref="E2312">_xlfn.SWITCH(TRUE,D2312&lt;25,"18 to 25",D2312&lt;40,"25 to 40",D2312&lt;50,"40 to 50",D2312&lt;60,"50 to 60","60+")</f>
        <v>25 to 40</v>
      </c>
      <c r="F2312" s="2" t="s">
        <v>18</v>
      </c>
      <c r="G2312" s="2" t="s">
        <v>19</v>
      </c>
      <c r="H2312" s="2" t="s">
        <v>134</v>
      </c>
      <c r="I2312" s="3">
        <v>44782</v>
      </c>
      <c r="J2312" s="2"/>
      <c r="K2312" s="2">
        <v>2.27</v>
      </c>
      <c r="L2312" s="2" t="str" cm="1">
        <f t="array" ref="L2312">_xlfn.SWITCH(TRUE,K2312&lt;2,"1 to 2 yrs",K2312&lt;5,"2 to 5 yrs",K2312&lt;10,"5 to 10 yrs",K2312&lt;20,"10 to 20 yrs","20+")</f>
        <v>2 to 5 yrs</v>
      </c>
      <c r="M2312" s="2">
        <v>68896</v>
      </c>
      <c r="N2312" s="4">
        <v>0.15</v>
      </c>
      <c r="O2312" s="5">
        <f t="shared" si="36"/>
        <v>79230.399999999994</v>
      </c>
      <c r="P2312" s="2" t="s">
        <v>42</v>
      </c>
      <c r="Q2312" s="2">
        <v>1313</v>
      </c>
      <c r="R2312" s="2">
        <v>22</v>
      </c>
      <c r="S2312" s="2" t="s">
        <v>43</v>
      </c>
    </row>
    <row r="2313" spans="1:19" x14ac:dyDescent="0.3">
      <c r="A2313" s="2">
        <v>3312</v>
      </c>
      <c r="B2313" s="2" t="s">
        <v>1279</v>
      </c>
      <c r="C2313" s="2" t="s">
        <v>24</v>
      </c>
      <c r="D2313" s="2">
        <v>59</v>
      </c>
      <c r="E2313" s="2" t="str" cm="1">
        <f t="array" ref="E2313">_xlfn.SWITCH(TRUE,D2313&lt;25,"18 to 25",D2313&lt;40,"25 to 40",D2313&lt;50,"40 to 50",D2313&lt;60,"50 to 60","60+")</f>
        <v>50 to 60</v>
      </c>
      <c r="F2313" s="2" t="s">
        <v>56</v>
      </c>
      <c r="G2313" s="2" t="s">
        <v>26</v>
      </c>
      <c r="H2313" s="2" t="s">
        <v>81</v>
      </c>
      <c r="I2313" s="3">
        <v>42033</v>
      </c>
      <c r="J2313" s="2"/>
      <c r="K2313" s="2">
        <v>9.8000000000000007</v>
      </c>
      <c r="L2313" s="2" t="str" cm="1">
        <f t="array" ref="L2313">_xlfn.SWITCH(TRUE,K2313&lt;2,"1 to 2 yrs",K2313&lt;5,"2 to 5 yrs",K2313&lt;10,"5 to 10 yrs",K2313&lt;20,"10 to 20 yrs","20+")</f>
        <v>5 to 10 yrs</v>
      </c>
      <c r="M2313" s="2">
        <v>126697</v>
      </c>
      <c r="N2313" s="4">
        <v>0.25</v>
      </c>
      <c r="O2313" s="5">
        <f t="shared" si="36"/>
        <v>158371.25</v>
      </c>
      <c r="P2313" s="2" t="s">
        <v>28</v>
      </c>
      <c r="Q2313" s="2">
        <v>1168</v>
      </c>
      <c r="R2313" s="2">
        <v>88</v>
      </c>
      <c r="S2313" s="2" t="s">
        <v>54</v>
      </c>
    </row>
    <row r="2314" spans="1:19" x14ac:dyDescent="0.3">
      <c r="A2314" s="2">
        <v>3313</v>
      </c>
      <c r="B2314" s="2" t="s">
        <v>253</v>
      </c>
      <c r="C2314" s="2" t="s">
        <v>17</v>
      </c>
      <c r="D2314" s="2">
        <v>51</v>
      </c>
      <c r="E2314" s="2" t="str" cm="1">
        <f t="array" ref="E2314">_xlfn.SWITCH(TRUE,D2314&lt;25,"18 to 25",D2314&lt;40,"25 to 40",D2314&lt;50,"40 to 50",D2314&lt;60,"50 to 60","60+")</f>
        <v>50 to 60</v>
      </c>
      <c r="F2314" s="2" t="s">
        <v>75</v>
      </c>
      <c r="G2314" s="2" t="s">
        <v>19</v>
      </c>
      <c r="H2314" s="2" t="s">
        <v>83</v>
      </c>
      <c r="I2314" s="3">
        <v>43954</v>
      </c>
      <c r="J2314" s="2"/>
      <c r="K2314" s="2">
        <v>4.54</v>
      </c>
      <c r="L2314" s="2" t="str" cm="1">
        <f t="array" ref="L2314">_xlfn.SWITCH(TRUE,K2314&lt;2,"1 to 2 yrs",K2314&lt;5,"2 to 5 yrs",K2314&lt;10,"5 to 10 yrs",K2314&lt;20,"10 to 20 yrs","20+")</f>
        <v>2 to 5 yrs</v>
      </c>
      <c r="M2314" s="2">
        <v>96383</v>
      </c>
      <c r="N2314" s="4">
        <v>0.5</v>
      </c>
      <c r="O2314" s="5">
        <f t="shared" si="36"/>
        <v>144574.5</v>
      </c>
      <c r="P2314" s="2" t="s">
        <v>42</v>
      </c>
      <c r="Q2314" s="2">
        <v>2071</v>
      </c>
      <c r="R2314" s="2">
        <v>35</v>
      </c>
      <c r="S2314" s="2" t="s">
        <v>87</v>
      </c>
    </row>
    <row r="2315" spans="1:19" x14ac:dyDescent="0.3">
      <c r="A2315" s="2">
        <v>3314</v>
      </c>
      <c r="B2315" s="2" t="s">
        <v>594</v>
      </c>
      <c r="C2315" s="2" t="s">
        <v>17</v>
      </c>
      <c r="D2315" s="2">
        <v>63</v>
      </c>
      <c r="E2315" s="2" t="str" cm="1">
        <f t="array" ref="E2315">_xlfn.SWITCH(TRUE,D2315&lt;25,"18 to 25",D2315&lt;40,"25 to 40",D2315&lt;50,"40 to 50",D2315&lt;60,"50 to 60","60+")</f>
        <v>60+</v>
      </c>
      <c r="F2315" s="2" t="s">
        <v>18</v>
      </c>
      <c r="G2315" s="2" t="s">
        <v>19</v>
      </c>
      <c r="H2315" s="2" t="s">
        <v>216</v>
      </c>
      <c r="I2315" s="3">
        <v>43960</v>
      </c>
      <c r="J2315" s="2"/>
      <c r="K2315" s="2">
        <v>4.5199999999999996</v>
      </c>
      <c r="L2315" s="2" t="str" cm="1">
        <f t="array" ref="L2315">_xlfn.SWITCH(TRUE,K2315&lt;2,"1 to 2 yrs",K2315&lt;5,"2 to 5 yrs",K2315&lt;10,"5 to 10 yrs",K2315&lt;20,"10 to 20 yrs","20+")</f>
        <v>2 to 5 yrs</v>
      </c>
      <c r="M2315" s="2">
        <v>81902</v>
      </c>
      <c r="N2315" s="4">
        <v>0</v>
      </c>
      <c r="O2315" s="5">
        <f t="shared" si="36"/>
        <v>81902</v>
      </c>
      <c r="P2315" s="2" t="s">
        <v>28</v>
      </c>
      <c r="Q2315" s="2"/>
      <c r="R2315" s="2">
        <v>89</v>
      </c>
      <c r="S2315" s="2" t="s">
        <v>48</v>
      </c>
    </row>
    <row r="2316" spans="1:19" x14ac:dyDescent="0.3">
      <c r="A2316" s="2">
        <v>3315</v>
      </c>
      <c r="B2316" s="2" t="s">
        <v>500</v>
      </c>
      <c r="C2316" s="2" t="s">
        <v>17</v>
      </c>
      <c r="D2316" s="2">
        <v>26</v>
      </c>
      <c r="E2316" s="2" t="str" cm="1">
        <f t="array" ref="E2316">_xlfn.SWITCH(TRUE,D2316&lt;25,"18 to 25",D2316&lt;40,"25 to 40",D2316&lt;50,"40 to 50",D2316&lt;60,"50 to 60","60+")</f>
        <v>25 to 40</v>
      </c>
      <c r="F2316" s="2" t="s">
        <v>75</v>
      </c>
      <c r="G2316" s="2" t="s">
        <v>19</v>
      </c>
      <c r="H2316" s="2" t="s">
        <v>174</v>
      </c>
      <c r="I2316" s="3">
        <v>43121</v>
      </c>
      <c r="J2316" s="2"/>
      <c r="K2316" s="2">
        <v>6.82</v>
      </c>
      <c r="L2316" s="2" t="str" cm="1">
        <f t="array" ref="L2316">_xlfn.SWITCH(TRUE,K2316&lt;2,"1 to 2 yrs",K2316&lt;5,"2 to 5 yrs",K2316&lt;10,"5 to 10 yrs",K2316&lt;20,"10 to 20 yrs","20+")</f>
        <v>5 to 10 yrs</v>
      </c>
      <c r="M2316" s="2">
        <v>93634</v>
      </c>
      <c r="N2316" s="4">
        <v>0</v>
      </c>
      <c r="O2316" s="5">
        <f t="shared" si="36"/>
        <v>93634</v>
      </c>
      <c r="P2316" s="2" t="s">
        <v>58</v>
      </c>
      <c r="Q2316" s="2">
        <v>1035</v>
      </c>
      <c r="R2316" s="2">
        <v>23</v>
      </c>
      <c r="S2316" s="2" t="s">
        <v>73</v>
      </c>
    </row>
    <row r="2317" spans="1:19" x14ac:dyDescent="0.3">
      <c r="A2317" s="2">
        <v>3316</v>
      </c>
      <c r="B2317" s="2" t="s">
        <v>737</v>
      </c>
      <c r="C2317" s="2" t="s">
        <v>17</v>
      </c>
      <c r="D2317" s="2">
        <v>32</v>
      </c>
      <c r="E2317" s="2" t="str" cm="1">
        <f t="array" ref="E2317">_xlfn.SWITCH(TRUE,D2317&lt;25,"18 to 25",D2317&lt;40,"25 to 40",D2317&lt;50,"40 to 50",D2317&lt;60,"50 to 60","60+")</f>
        <v>25 to 40</v>
      </c>
      <c r="F2317" s="2" t="s">
        <v>36</v>
      </c>
      <c r="G2317" s="2" t="s">
        <v>19</v>
      </c>
      <c r="H2317" s="2" t="s">
        <v>122</v>
      </c>
      <c r="I2317" s="3">
        <v>43493</v>
      </c>
      <c r="J2317" s="2"/>
      <c r="K2317" s="2">
        <v>5.8</v>
      </c>
      <c r="L2317" s="2" t="str" cm="1">
        <f t="array" ref="L2317">_xlfn.SWITCH(TRUE,K2317&lt;2,"1 to 2 yrs",K2317&lt;5,"2 to 5 yrs",K2317&lt;10,"5 to 10 yrs",K2317&lt;20,"10 to 20 yrs","20+")</f>
        <v>5 to 10 yrs</v>
      </c>
      <c r="M2317" s="2">
        <v>78489</v>
      </c>
      <c r="N2317" s="4">
        <v>0.15</v>
      </c>
      <c r="O2317" s="5">
        <f t="shared" si="36"/>
        <v>90262.35</v>
      </c>
      <c r="P2317" s="2" t="s">
        <v>28</v>
      </c>
      <c r="Q2317" s="2"/>
      <c r="R2317" s="2">
        <v>81</v>
      </c>
      <c r="S2317" s="2" t="s">
        <v>22</v>
      </c>
    </row>
    <row r="2318" spans="1:19" x14ac:dyDescent="0.3">
      <c r="A2318" s="2">
        <v>3317</v>
      </c>
      <c r="B2318" s="2" t="s">
        <v>1280</v>
      </c>
      <c r="C2318" s="2" t="s">
        <v>24</v>
      </c>
      <c r="D2318" s="2">
        <v>22</v>
      </c>
      <c r="E2318" s="2" t="str" cm="1">
        <f t="array" ref="E2318">_xlfn.SWITCH(TRUE,D2318&lt;25,"18 to 25",D2318&lt;40,"25 to 40",D2318&lt;50,"40 to 50",D2318&lt;60,"50 to 60","60+")</f>
        <v>18 to 25</v>
      </c>
      <c r="F2318" s="2" t="s">
        <v>18</v>
      </c>
      <c r="G2318" s="2" t="s">
        <v>32</v>
      </c>
      <c r="H2318" s="2" t="s">
        <v>216</v>
      </c>
      <c r="I2318" s="3">
        <v>44917</v>
      </c>
      <c r="J2318" s="2"/>
      <c r="K2318" s="2">
        <v>1.9</v>
      </c>
      <c r="L2318" s="2" t="str" cm="1">
        <f t="array" ref="L2318">_xlfn.SWITCH(TRUE,K2318&lt;2,"1 to 2 yrs",K2318&lt;5,"2 to 5 yrs",K2318&lt;10,"5 to 10 yrs",K2318&lt;20,"10 to 20 yrs","20+")</f>
        <v>1 to 2 yrs</v>
      </c>
      <c r="M2318" s="2">
        <v>79107</v>
      </c>
      <c r="N2318" s="4">
        <v>0.2</v>
      </c>
      <c r="O2318" s="5">
        <f t="shared" si="36"/>
        <v>94928.4</v>
      </c>
      <c r="P2318" s="2" t="s">
        <v>28</v>
      </c>
      <c r="Q2318" s="2">
        <v>2369</v>
      </c>
      <c r="R2318" s="2">
        <v>20</v>
      </c>
      <c r="S2318" s="2" t="s">
        <v>54</v>
      </c>
    </row>
    <row r="2319" spans="1:19" x14ac:dyDescent="0.3">
      <c r="A2319" s="2">
        <v>3318</v>
      </c>
      <c r="B2319" s="2" t="s">
        <v>269</v>
      </c>
      <c r="C2319" s="2" t="s">
        <v>17</v>
      </c>
      <c r="D2319" s="2">
        <v>55</v>
      </c>
      <c r="E2319" s="2" t="str" cm="1">
        <f t="array" ref="E2319">_xlfn.SWITCH(TRUE,D2319&lt;25,"18 to 25",D2319&lt;40,"25 to 40",D2319&lt;50,"40 to 50",D2319&lt;60,"50 to 60","60+")</f>
        <v>50 to 60</v>
      </c>
      <c r="F2319" s="2" t="s">
        <v>40</v>
      </c>
      <c r="G2319" s="2" t="s">
        <v>26</v>
      </c>
      <c r="H2319" s="2" t="s">
        <v>41</v>
      </c>
      <c r="I2319" s="3">
        <v>43145</v>
      </c>
      <c r="J2319" s="2"/>
      <c r="K2319" s="2">
        <v>6.75</v>
      </c>
      <c r="L2319" s="2" t="str" cm="1">
        <f t="array" ref="L2319">_xlfn.SWITCH(TRUE,K2319&lt;2,"1 to 2 yrs",K2319&lt;5,"2 to 5 yrs",K2319&lt;10,"5 to 10 yrs",K2319&lt;20,"10 to 20 yrs","20+")</f>
        <v>5 to 10 yrs</v>
      </c>
      <c r="M2319" s="2">
        <v>67234</v>
      </c>
      <c r="N2319" s="4">
        <v>0.2</v>
      </c>
      <c r="O2319" s="5">
        <f t="shared" si="36"/>
        <v>80680.800000000003</v>
      </c>
      <c r="P2319" s="2" t="s">
        <v>58</v>
      </c>
      <c r="Q2319" s="2">
        <v>2638</v>
      </c>
      <c r="R2319" s="2">
        <v>62</v>
      </c>
      <c r="S2319" s="2" t="s">
        <v>34</v>
      </c>
    </row>
    <row r="2320" spans="1:19" x14ac:dyDescent="0.3">
      <c r="A2320" s="2">
        <v>3319</v>
      </c>
      <c r="B2320" s="2" t="s">
        <v>801</v>
      </c>
      <c r="C2320" s="2" t="s">
        <v>17</v>
      </c>
      <c r="D2320" s="2">
        <v>22</v>
      </c>
      <c r="E2320" s="2" t="str" cm="1">
        <f t="array" ref="E2320">_xlfn.SWITCH(TRUE,D2320&lt;25,"18 to 25",D2320&lt;40,"25 to 40",D2320&lt;50,"40 to 50",D2320&lt;60,"50 to 60","60+")</f>
        <v>18 to 25</v>
      </c>
      <c r="F2320" s="2" t="s">
        <v>31</v>
      </c>
      <c r="G2320" s="2" t="s">
        <v>19</v>
      </c>
      <c r="H2320" s="2" t="s">
        <v>139</v>
      </c>
      <c r="I2320" s="3">
        <v>43218</v>
      </c>
      <c r="J2320" s="2"/>
      <c r="K2320" s="2">
        <v>6.55</v>
      </c>
      <c r="L2320" s="2" t="str" cm="1">
        <f t="array" ref="L2320">_xlfn.SWITCH(TRUE,K2320&lt;2,"1 to 2 yrs",K2320&lt;5,"2 to 5 yrs",K2320&lt;10,"5 to 10 yrs",K2320&lt;20,"10 to 20 yrs","20+")</f>
        <v>5 to 10 yrs</v>
      </c>
      <c r="M2320" s="2">
        <v>80508</v>
      </c>
      <c r="N2320" s="4">
        <v>0.15</v>
      </c>
      <c r="O2320" s="5">
        <f t="shared" si="36"/>
        <v>92584.2</v>
      </c>
      <c r="P2320" s="2" t="s">
        <v>28</v>
      </c>
      <c r="Q2320" s="2">
        <v>3038</v>
      </c>
      <c r="R2320" s="2">
        <v>46</v>
      </c>
      <c r="S2320" s="2" t="s">
        <v>77</v>
      </c>
    </row>
    <row r="2321" spans="1:19" x14ac:dyDescent="0.3">
      <c r="A2321" s="2">
        <v>3320</v>
      </c>
      <c r="B2321" s="2" t="s">
        <v>891</v>
      </c>
      <c r="C2321" s="2" t="s">
        <v>17</v>
      </c>
      <c r="D2321" s="2">
        <v>40</v>
      </c>
      <c r="E2321" s="2" t="str" cm="1">
        <f t="array" ref="E2321">_xlfn.SWITCH(TRUE,D2321&lt;25,"18 to 25",D2321&lt;40,"25 to 40",D2321&lt;50,"40 to 50",D2321&lt;60,"50 to 60","60+")</f>
        <v>40 to 50</v>
      </c>
      <c r="F2321" s="2" t="s">
        <v>40</v>
      </c>
      <c r="G2321" s="2" t="s">
        <v>32</v>
      </c>
      <c r="H2321" s="2" t="s">
        <v>143</v>
      </c>
      <c r="I2321" s="3">
        <v>43972</v>
      </c>
      <c r="J2321" s="2"/>
      <c r="K2321" s="2">
        <v>4.49</v>
      </c>
      <c r="L2321" s="2" t="str" cm="1">
        <f t="array" ref="L2321">_xlfn.SWITCH(TRUE,K2321&lt;2,"1 to 2 yrs",K2321&lt;5,"2 to 5 yrs",K2321&lt;10,"5 to 10 yrs",K2321&lt;20,"10 to 20 yrs","20+")</f>
        <v>2 to 5 yrs</v>
      </c>
      <c r="M2321" s="2">
        <v>52671</v>
      </c>
      <c r="N2321" s="4">
        <v>0.15</v>
      </c>
      <c r="O2321" s="5">
        <f t="shared" si="36"/>
        <v>60571.65</v>
      </c>
      <c r="P2321" s="2" t="s">
        <v>21</v>
      </c>
      <c r="Q2321" s="2">
        <v>1777</v>
      </c>
      <c r="R2321" s="2">
        <v>68</v>
      </c>
      <c r="S2321" s="2" t="s">
        <v>52</v>
      </c>
    </row>
    <row r="2322" spans="1:19" x14ac:dyDescent="0.3">
      <c r="A2322" s="2">
        <v>3321</v>
      </c>
      <c r="B2322" s="2" t="s">
        <v>1147</v>
      </c>
      <c r="C2322" s="2" t="s">
        <v>17</v>
      </c>
      <c r="D2322" s="2">
        <v>23</v>
      </c>
      <c r="E2322" s="2" t="str" cm="1">
        <f t="array" ref="E2322">_xlfn.SWITCH(TRUE,D2322&lt;25,"18 to 25",D2322&lt;40,"25 to 40",D2322&lt;50,"40 to 50",D2322&lt;60,"50 to 60","60+")</f>
        <v>18 to 25</v>
      </c>
      <c r="F2322" s="2" t="s">
        <v>40</v>
      </c>
      <c r="G2322" s="2" t="s">
        <v>19</v>
      </c>
      <c r="H2322" s="2" t="s">
        <v>146</v>
      </c>
      <c r="I2322" s="3">
        <v>44980</v>
      </c>
      <c r="J2322" s="2"/>
      <c r="K2322" s="2">
        <v>1.73</v>
      </c>
      <c r="L2322" s="2" t="str" cm="1">
        <f t="array" ref="L2322">_xlfn.SWITCH(TRUE,K2322&lt;2,"1 to 2 yrs",K2322&lt;5,"2 to 5 yrs",K2322&lt;10,"5 to 10 yrs",K2322&lt;20,"10 to 20 yrs","20+")</f>
        <v>1 to 2 yrs</v>
      </c>
      <c r="M2322" s="2">
        <v>53142</v>
      </c>
      <c r="N2322" s="4">
        <v>0.1</v>
      </c>
      <c r="O2322" s="5">
        <f t="shared" si="36"/>
        <v>58456.2</v>
      </c>
      <c r="P2322" s="2" t="s">
        <v>28</v>
      </c>
      <c r="Q2322" s="2">
        <v>1472</v>
      </c>
      <c r="R2322" s="2">
        <v>14</v>
      </c>
      <c r="S2322" s="2" t="s">
        <v>117</v>
      </c>
    </row>
    <row r="2323" spans="1:19" x14ac:dyDescent="0.3">
      <c r="A2323" s="2">
        <v>3322</v>
      </c>
      <c r="B2323" s="2" t="s">
        <v>1281</v>
      </c>
      <c r="C2323" s="2" t="s">
        <v>24</v>
      </c>
      <c r="D2323" s="2">
        <v>42</v>
      </c>
      <c r="E2323" s="2" t="str" cm="1">
        <f t="array" ref="E2323">_xlfn.SWITCH(TRUE,D2323&lt;25,"18 to 25",D2323&lt;40,"25 to 40",D2323&lt;50,"40 to 50",D2323&lt;60,"50 to 60","60+")</f>
        <v>40 to 50</v>
      </c>
      <c r="F2323" s="2" t="s">
        <v>75</v>
      </c>
      <c r="G2323" s="2" t="s">
        <v>19</v>
      </c>
      <c r="H2323" s="2" t="s">
        <v>165</v>
      </c>
      <c r="I2323" s="3">
        <v>44864</v>
      </c>
      <c r="J2323" s="2"/>
      <c r="K2323" s="2">
        <v>2.0499999999999998</v>
      </c>
      <c r="L2323" s="2" t="str" cm="1">
        <f t="array" ref="L2323">_xlfn.SWITCH(TRUE,K2323&lt;2,"1 to 2 yrs",K2323&lt;5,"2 to 5 yrs",K2323&lt;10,"5 to 10 yrs",K2323&lt;20,"10 to 20 yrs","20+")</f>
        <v>2 to 5 yrs</v>
      </c>
      <c r="M2323" s="2">
        <v>79584</v>
      </c>
      <c r="N2323" s="4">
        <v>0.15</v>
      </c>
      <c r="O2323" s="5">
        <f t="shared" si="36"/>
        <v>91521.600000000006</v>
      </c>
      <c r="P2323" s="2" t="s">
        <v>28</v>
      </c>
      <c r="Q2323" s="2">
        <v>1068</v>
      </c>
      <c r="R2323" s="2">
        <v>30</v>
      </c>
      <c r="S2323" s="2" t="s">
        <v>157</v>
      </c>
    </row>
    <row r="2324" spans="1:19" x14ac:dyDescent="0.3">
      <c r="A2324" s="2">
        <v>3323</v>
      </c>
      <c r="B2324" s="2" t="s">
        <v>706</v>
      </c>
      <c r="C2324" s="2" t="s">
        <v>24</v>
      </c>
      <c r="D2324" s="2">
        <v>41</v>
      </c>
      <c r="E2324" s="2" t="str" cm="1">
        <f t="array" ref="E2324">_xlfn.SWITCH(TRUE,D2324&lt;25,"18 to 25",D2324&lt;40,"25 to 40",D2324&lt;50,"40 to 50",D2324&lt;60,"50 to 60","60+")</f>
        <v>40 to 50</v>
      </c>
      <c r="F2324" s="2" t="s">
        <v>46</v>
      </c>
      <c r="G2324" s="2" t="s">
        <v>19</v>
      </c>
      <c r="H2324" s="2" t="s">
        <v>47</v>
      </c>
      <c r="I2324" s="3">
        <v>45240</v>
      </c>
      <c r="J2324" s="2"/>
      <c r="K2324" s="2">
        <v>1.02</v>
      </c>
      <c r="L2324" s="2" t="str" cm="1">
        <f t="array" ref="L2324">_xlfn.SWITCH(TRUE,K2324&lt;2,"1 to 2 yrs",K2324&lt;5,"2 to 5 yrs",K2324&lt;10,"5 to 10 yrs",K2324&lt;20,"10 to 20 yrs","20+")</f>
        <v>1 to 2 yrs</v>
      </c>
      <c r="M2324" s="2">
        <v>95822</v>
      </c>
      <c r="N2324" s="4">
        <v>0.2</v>
      </c>
      <c r="O2324" s="5">
        <f t="shared" si="36"/>
        <v>114986.4</v>
      </c>
      <c r="P2324" s="2" t="s">
        <v>28</v>
      </c>
      <c r="Q2324" s="2">
        <v>1514</v>
      </c>
      <c r="R2324" s="2">
        <v>89</v>
      </c>
      <c r="S2324" s="2" t="s">
        <v>99</v>
      </c>
    </row>
    <row r="2325" spans="1:19" x14ac:dyDescent="0.3">
      <c r="A2325" s="2">
        <v>3324</v>
      </c>
      <c r="B2325" s="2" t="s">
        <v>1282</v>
      </c>
      <c r="C2325" s="2" t="s">
        <v>24</v>
      </c>
      <c r="D2325" s="2">
        <v>44</v>
      </c>
      <c r="E2325" s="2" t="str" cm="1">
        <f t="array" ref="E2325">_xlfn.SWITCH(TRUE,D2325&lt;25,"18 to 25",D2325&lt;40,"25 to 40",D2325&lt;50,"40 to 50",D2325&lt;60,"50 to 60","60+")</f>
        <v>40 to 50</v>
      </c>
      <c r="F2325" s="2" t="s">
        <v>46</v>
      </c>
      <c r="G2325" s="2" t="s">
        <v>19</v>
      </c>
      <c r="H2325" s="2" t="s">
        <v>110</v>
      </c>
      <c r="I2325" s="3">
        <v>42237</v>
      </c>
      <c r="J2325" s="2"/>
      <c r="K2325" s="2">
        <v>9.24</v>
      </c>
      <c r="L2325" s="2" t="str" cm="1">
        <f t="array" ref="L2325">_xlfn.SWITCH(TRUE,K2325&lt;2,"1 to 2 yrs",K2325&lt;5,"2 to 5 yrs",K2325&lt;10,"5 to 10 yrs",K2325&lt;20,"10 to 20 yrs","20+")</f>
        <v>5 to 10 yrs</v>
      </c>
      <c r="M2325" s="2">
        <v>127212</v>
      </c>
      <c r="N2325" s="4">
        <v>0.5</v>
      </c>
      <c r="O2325" s="5">
        <f t="shared" si="36"/>
        <v>190818</v>
      </c>
      <c r="P2325" s="2" t="s">
        <v>58</v>
      </c>
      <c r="Q2325" s="2">
        <v>2626</v>
      </c>
      <c r="R2325" s="2">
        <v>3</v>
      </c>
      <c r="S2325" s="2" t="s">
        <v>87</v>
      </c>
    </row>
    <row r="2326" spans="1:19" x14ac:dyDescent="0.3">
      <c r="A2326" s="2">
        <v>3325</v>
      </c>
      <c r="B2326" s="2" t="s">
        <v>1283</v>
      </c>
      <c r="C2326" s="2" t="s">
        <v>17</v>
      </c>
      <c r="D2326" s="2">
        <v>42</v>
      </c>
      <c r="E2326" s="2" t="str" cm="1">
        <f t="array" ref="E2326">_xlfn.SWITCH(TRUE,D2326&lt;25,"18 to 25",D2326&lt;40,"25 to 40",D2326&lt;50,"40 to 50",D2326&lt;60,"50 to 60","60+")</f>
        <v>40 to 50</v>
      </c>
      <c r="F2326" s="2" t="s">
        <v>25</v>
      </c>
      <c r="G2326" s="2" t="s">
        <v>26</v>
      </c>
      <c r="H2326" s="2" t="s">
        <v>97</v>
      </c>
      <c r="I2326" s="3">
        <v>44183</v>
      </c>
      <c r="J2326" s="2"/>
      <c r="K2326" s="2">
        <v>3.91</v>
      </c>
      <c r="L2326" s="2" t="str" cm="1">
        <f t="array" ref="L2326">_xlfn.SWITCH(TRUE,K2326&lt;2,"1 to 2 yrs",K2326&lt;5,"2 to 5 yrs",K2326&lt;10,"5 to 10 yrs",K2326&lt;20,"10 to 20 yrs","20+")</f>
        <v>2 to 5 yrs</v>
      </c>
      <c r="M2326" s="2">
        <v>59038</v>
      </c>
      <c r="N2326" s="4">
        <v>0.2</v>
      </c>
      <c r="O2326" s="5">
        <f t="shared" si="36"/>
        <v>70845.600000000006</v>
      </c>
      <c r="P2326" s="2" t="s">
        <v>28</v>
      </c>
      <c r="Q2326" s="2">
        <v>2694</v>
      </c>
      <c r="R2326" s="2">
        <v>3</v>
      </c>
      <c r="S2326" s="2" t="s">
        <v>84</v>
      </c>
    </row>
    <row r="2327" spans="1:19" x14ac:dyDescent="0.3">
      <c r="A2327" s="2">
        <v>3326</v>
      </c>
      <c r="B2327" s="2" t="s">
        <v>188</v>
      </c>
      <c r="C2327" s="2" t="s">
        <v>17</v>
      </c>
      <c r="D2327" s="2">
        <v>45</v>
      </c>
      <c r="E2327" s="2" t="str" cm="1">
        <f t="array" ref="E2327">_xlfn.SWITCH(TRUE,D2327&lt;25,"18 to 25",D2327&lt;40,"25 to 40",D2327&lt;50,"40 to 50",D2327&lt;60,"50 to 60","60+")</f>
        <v>40 to 50</v>
      </c>
      <c r="F2327" s="2" t="s">
        <v>18</v>
      </c>
      <c r="G2327" s="2" t="s">
        <v>26</v>
      </c>
      <c r="H2327" s="2" t="s">
        <v>134</v>
      </c>
      <c r="I2327" s="3">
        <v>44785</v>
      </c>
      <c r="J2327" s="2"/>
      <c r="K2327" s="2">
        <v>2.2599999999999998</v>
      </c>
      <c r="L2327" s="2" t="str" cm="1">
        <f t="array" ref="L2327">_xlfn.SWITCH(TRUE,K2327&lt;2,"1 to 2 yrs",K2327&lt;5,"2 to 5 yrs",K2327&lt;10,"5 to 10 yrs",K2327&lt;20,"10 to 20 yrs","20+")</f>
        <v>2 to 5 yrs</v>
      </c>
      <c r="M2327" s="2">
        <v>63157</v>
      </c>
      <c r="N2327" s="4">
        <v>0.2</v>
      </c>
      <c r="O2327" s="5">
        <f t="shared" si="36"/>
        <v>75788.399999999994</v>
      </c>
      <c r="P2327" s="2" t="s">
        <v>58</v>
      </c>
      <c r="Q2327" s="2"/>
      <c r="R2327" s="2">
        <v>43</v>
      </c>
      <c r="S2327" s="2" t="s">
        <v>52</v>
      </c>
    </row>
    <row r="2328" spans="1:19" x14ac:dyDescent="0.3">
      <c r="A2328" s="2">
        <v>3327</v>
      </c>
      <c r="B2328" s="2" t="s">
        <v>1284</v>
      </c>
      <c r="C2328" s="2" t="s">
        <v>24</v>
      </c>
      <c r="D2328" s="2">
        <v>25</v>
      </c>
      <c r="E2328" s="2" t="str" cm="1">
        <f t="array" ref="E2328">_xlfn.SWITCH(TRUE,D2328&lt;25,"18 to 25",D2328&lt;40,"25 to 40",D2328&lt;50,"40 to 50",D2328&lt;60,"50 to 60","60+")</f>
        <v>25 to 40</v>
      </c>
      <c r="F2328" s="2" t="s">
        <v>31</v>
      </c>
      <c r="G2328" s="2" t="s">
        <v>19</v>
      </c>
      <c r="H2328" s="2" t="s">
        <v>68</v>
      </c>
      <c r="I2328" s="3">
        <v>44785</v>
      </c>
      <c r="J2328" s="2"/>
      <c r="K2328" s="2">
        <v>2.2599999999999998</v>
      </c>
      <c r="L2328" s="2" t="str" cm="1">
        <f t="array" ref="L2328">_xlfn.SWITCH(TRUE,K2328&lt;2,"1 to 2 yrs",K2328&lt;5,"2 to 5 yrs",K2328&lt;10,"5 to 10 yrs",K2328&lt;20,"10 to 20 yrs","20+")</f>
        <v>2 to 5 yrs</v>
      </c>
      <c r="M2328" s="2">
        <v>69240</v>
      </c>
      <c r="N2328" s="4">
        <v>0.1</v>
      </c>
      <c r="O2328" s="5">
        <f t="shared" si="36"/>
        <v>76164</v>
      </c>
      <c r="P2328" s="2" t="s">
        <v>58</v>
      </c>
      <c r="Q2328" s="2">
        <v>1626</v>
      </c>
      <c r="R2328" s="2">
        <v>60</v>
      </c>
      <c r="S2328" s="2" t="s">
        <v>84</v>
      </c>
    </row>
    <row r="2329" spans="1:19" x14ac:dyDescent="0.3">
      <c r="A2329" s="2">
        <v>3328</v>
      </c>
      <c r="B2329" s="2" t="s">
        <v>1063</v>
      </c>
      <c r="C2329" s="2" t="s">
        <v>17</v>
      </c>
      <c r="D2329" s="2">
        <v>33</v>
      </c>
      <c r="E2329" s="2" t="str" cm="1">
        <f t="array" ref="E2329">_xlfn.SWITCH(TRUE,D2329&lt;25,"18 to 25",D2329&lt;40,"25 to 40",D2329&lt;50,"40 to 50",D2329&lt;60,"50 to 60","60+")</f>
        <v>25 to 40</v>
      </c>
      <c r="F2329" s="2" t="s">
        <v>31</v>
      </c>
      <c r="G2329" s="2" t="s">
        <v>19</v>
      </c>
      <c r="H2329" s="2" t="s">
        <v>106</v>
      </c>
      <c r="I2329" s="3">
        <v>45169</v>
      </c>
      <c r="J2329" s="2"/>
      <c r="K2329" s="2">
        <v>1.21</v>
      </c>
      <c r="L2329" s="2" t="str" cm="1">
        <f t="array" ref="L2329">_xlfn.SWITCH(TRUE,K2329&lt;2,"1 to 2 yrs",K2329&lt;5,"2 to 5 yrs",K2329&lt;10,"5 to 10 yrs",K2329&lt;20,"10 to 20 yrs","20+")</f>
        <v>1 to 2 yrs</v>
      </c>
      <c r="M2329" s="2">
        <v>52968</v>
      </c>
      <c r="N2329" s="4">
        <v>0.15</v>
      </c>
      <c r="O2329" s="5">
        <f t="shared" si="36"/>
        <v>60913.2</v>
      </c>
      <c r="P2329" s="2" t="s">
        <v>28</v>
      </c>
      <c r="Q2329" s="2">
        <v>1768</v>
      </c>
      <c r="R2329" s="2">
        <v>62</v>
      </c>
      <c r="S2329" s="2" t="s">
        <v>87</v>
      </c>
    </row>
    <row r="2330" spans="1:19" x14ac:dyDescent="0.3">
      <c r="A2330" s="2">
        <v>3329</v>
      </c>
      <c r="B2330" s="2" t="s">
        <v>842</v>
      </c>
      <c r="C2330" s="2" t="s">
        <v>17</v>
      </c>
      <c r="D2330" s="2">
        <v>43</v>
      </c>
      <c r="E2330" s="2" t="str" cm="1">
        <f t="array" ref="E2330">_xlfn.SWITCH(TRUE,D2330&lt;25,"18 to 25",D2330&lt;40,"25 to 40",D2330&lt;50,"40 to 50",D2330&lt;60,"50 to 60","60+")</f>
        <v>40 to 50</v>
      </c>
      <c r="F2330" s="2" t="s">
        <v>92</v>
      </c>
      <c r="G2330" s="2" t="s">
        <v>19</v>
      </c>
      <c r="H2330" s="2" t="s">
        <v>171</v>
      </c>
      <c r="I2330" s="3">
        <v>42568</v>
      </c>
      <c r="J2330" s="2"/>
      <c r="K2330" s="2">
        <v>8.33</v>
      </c>
      <c r="L2330" s="2" t="str" cm="1">
        <f t="array" ref="L2330">_xlfn.SWITCH(TRUE,K2330&lt;2,"1 to 2 yrs",K2330&lt;5,"2 to 5 yrs",K2330&lt;10,"5 to 10 yrs",K2330&lt;20,"10 to 20 yrs","20+")</f>
        <v>5 to 10 yrs</v>
      </c>
      <c r="M2330" s="2">
        <v>85020</v>
      </c>
      <c r="N2330" s="4">
        <v>0.3</v>
      </c>
      <c r="O2330" s="5">
        <f t="shared" si="36"/>
        <v>110526</v>
      </c>
      <c r="P2330" s="2" t="s">
        <v>28</v>
      </c>
      <c r="Q2330" s="2"/>
      <c r="R2330" s="2">
        <v>82</v>
      </c>
      <c r="S2330" s="2" t="s">
        <v>90</v>
      </c>
    </row>
    <row r="2331" spans="1:19" x14ac:dyDescent="0.3">
      <c r="A2331" s="2">
        <v>3330</v>
      </c>
      <c r="B2331" s="2" t="s">
        <v>571</v>
      </c>
      <c r="C2331" s="2" t="s">
        <v>24</v>
      </c>
      <c r="D2331" s="2">
        <v>41</v>
      </c>
      <c r="E2331" s="2" t="str" cm="1">
        <f t="array" ref="E2331">_xlfn.SWITCH(TRUE,D2331&lt;25,"18 to 25",D2331&lt;40,"25 to 40",D2331&lt;50,"40 to 50",D2331&lt;60,"50 to 60","60+")</f>
        <v>40 to 50</v>
      </c>
      <c r="F2331" s="2" t="s">
        <v>40</v>
      </c>
      <c r="G2331" s="2" t="s">
        <v>26</v>
      </c>
      <c r="H2331" s="2" t="s">
        <v>143</v>
      </c>
      <c r="I2331" s="3">
        <v>44628</v>
      </c>
      <c r="J2331" s="2"/>
      <c r="K2331" s="2">
        <v>2.69</v>
      </c>
      <c r="L2331" s="2" t="str" cm="1">
        <f t="array" ref="L2331">_xlfn.SWITCH(TRUE,K2331&lt;2,"1 to 2 yrs",K2331&lt;5,"2 to 5 yrs",K2331&lt;10,"5 to 10 yrs",K2331&lt;20,"10 to 20 yrs","20+")</f>
        <v>2 to 5 yrs</v>
      </c>
      <c r="M2331" s="2">
        <v>46218</v>
      </c>
      <c r="N2331" s="4">
        <v>0</v>
      </c>
      <c r="O2331" s="5">
        <f t="shared" si="36"/>
        <v>46218</v>
      </c>
      <c r="P2331" s="2" t="s">
        <v>58</v>
      </c>
      <c r="Q2331" s="2">
        <v>2072</v>
      </c>
      <c r="R2331" s="2">
        <v>25</v>
      </c>
      <c r="S2331" s="2" t="s">
        <v>84</v>
      </c>
    </row>
    <row r="2332" spans="1:19" x14ac:dyDescent="0.3">
      <c r="A2332" s="2">
        <v>3331</v>
      </c>
      <c r="B2332" s="2" t="s">
        <v>362</v>
      </c>
      <c r="C2332" s="2" t="s">
        <v>24</v>
      </c>
      <c r="D2332" s="2">
        <v>39</v>
      </c>
      <c r="E2332" s="2" t="str" cm="1">
        <f t="array" ref="E2332">_xlfn.SWITCH(TRUE,D2332&lt;25,"18 to 25",D2332&lt;40,"25 to 40",D2332&lt;50,"40 to 50",D2332&lt;60,"50 to 60","60+")</f>
        <v>25 to 40</v>
      </c>
      <c r="F2332" s="2" t="s">
        <v>31</v>
      </c>
      <c r="G2332" s="2" t="s">
        <v>19</v>
      </c>
      <c r="H2332" s="2" t="s">
        <v>33</v>
      </c>
      <c r="I2332" s="3">
        <v>42810</v>
      </c>
      <c r="J2332" s="2"/>
      <c r="K2332" s="2">
        <v>7.67</v>
      </c>
      <c r="L2332" s="2" t="str" cm="1">
        <f t="array" ref="L2332">_xlfn.SWITCH(TRUE,K2332&lt;2,"1 to 2 yrs",K2332&lt;5,"2 to 5 yrs",K2332&lt;10,"5 to 10 yrs",K2332&lt;20,"10 to 20 yrs","20+")</f>
        <v>5 to 10 yrs</v>
      </c>
      <c r="M2332" s="2">
        <v>70848</v>
      </c>
      <c r="N2332" s="4">
        <v>0.5</v>
      </c>
      <c r="O2332" s="5">
        <f t="shared" si="36"/>
        <v>106272</v>
      </c>
      <c r="P2332" s="2" t="s">
        <v>58</v>
      </c>
      <c r="Q2332" s="2">
        <v>2167</v>
      </c>
      <c r="R2332" s="2">
        <v>49</v>
      </c>
      <c r="S2332" s="2" t="s">
        <v>34</v>
      </c>
    </row>
    <row r="2333" spans="1:19" x14ac:dyDescent="0.3">
      <c r="A2333" s="2">
        <v>3332</v>
      </c>
      <c r="B2333" s="2" t="s">
        <v>820</v>
      </c>
      <c r="C2333" s="2" t="s">
        <v>24</v>
      </c>
      <c r="D2333" s="2">
        <v>22</v>
      </c>
      <c r="E2333" s="2" t="str" cm="1">
        <f t="array" ref="E2333">_xlfn.SWITCH(TRUE,D2333&lt;25,"18 to 25",D2333&lt;40,"25 to 40",D2333&lt;50,"40 to 50",D2333&lt;60,"50 to 60","60+")</f>
        <v>18 to 25</v>
      </c>
      <c r="F2333" s="2" t="s">
        <v>36</v>
      </c>
      <c r="G2333" s="2" t="s">
        <v>32</v>
      </c>
      <c r="H2333" s="2" t="s">
        <v>150</v>
      </c>
      <c r="I2333" s="3">
        <v>42332</v>
      </c>
      <c r="J2333" s="2"/>
      <c r="K2333" s="2">
        <v>8.98</v>
      </c>
      <c r="L2333" s="2" t="str" cm="1">
        <f t="array" ref="L2333">_xlfn.SWITCH(TRUE,K2333&lt;2,"1 to 2 yrs",K2333&lt;5,"2 to 5 yrs",K2333&lt;10,"5 to 10 yrs",K2333&lt;20,"10 to 20 yrs","20+")</f>
        <v>5 to 10 yrs</v>
      </c>
      <c r="M2333" s="2">
        <v>94445</v>
      </c>
      <c r="N2333" s="4">
        <v>0.15</v>
      </c>
      <c r="O2333" s="5">
        <f t="shared" si="36"/>
        <v>108611.75</v>
      </c>
      <c r="P2333" s="2" t="s">
        <v>58</v>
      </c>
      <c r="Q2333" s="2">
        <v>2993</v>
      </c>
      <c r="R2333" s="2">
        <v>32</v>
      </c>
      <c r="S2333" s="2" t="s">
        <v>103</v>
      </c>
    </row>
    <row r="2334" spans="1:19" x14ac:dyDescent="0.3">
      <c r="A2334" s="2">
        <v>3333</v>
      </c>
      <c r="B2334" s="2" t="s">
        <v>1285</v>
      </c>
      <c r="C2334" s="2" t="s">
        <v>24</v>
      </c>
      <c r="D2334" s="2">
        <v>51</v>
      </c>
      <c r="E2334" s="2" t="str" cm="1">
        <f t="array" ref="E2334">_xlfn.SWITCH(TRUE,D2334&lt;25,"18 to 25",D2334&lt;40,"25 to 40",D2334&lt;50,"40 to 50",D2334&lt;60,"50 to 60","60+")</f>
        <v>50 to 60</v>
      </c>
      <c r="F2334" s="2" t="s">
        <v>50</v>
      </c>
      <c r="G2334" s="2" t="s">
        <v>19</v>
      </c>
      <c r="H2334" s="2" t="s">
        <v>70</v>
      </c>
      <c r="I2334" s="3">
        <v>43822</v>
      </c>
      <c r="J2334" s="3">
        <v>44814</v>
      </c>
      <c r="K2334" s="2">
        <v>2.72</v>
      </c>
      <c r="L2334" s="2" t="str" cm="1">
        <f t="array" ref="L2334">_xlfn.SWITCH(TRUE,K2334&lt;2,"1 to 2 yrs",K2334&lt;5,"2 to 5 yrs",K2334&lt;10,"5 to 10 yrs",K2334&lt;20,"10 to 20 yrs","20+")</f>
        <v>2 to 5 yrs</v>
      </c>
      <c r="M2334" s="2">
        <v>81787</v>
      </c>
      <c r="N2334" s="4">
        <v>0.2</v>
      </c>
      <c r="O2334" s="5">
        <f t="shared" si="36"/>
        <v>98144.4</v>
      </c>
      <c r="P2334" s="2" t="s">
        <v>28</v>
      </c>
      <c r="Q2334" s="2">
        <v>2971</v>
      </c>
      <c r="R2334" s="2">
        <v>3</v>
      </c>
      <c r="S2334" s="2" t="s">
        <v>38</v>
      </c>
    </row>
    <row r="2335" spans="1:19" x14ac:dyDescent="0.3">
      <c r="A2335" s="2">
        <v>3334</v>
      </c>
      <c r="B2335" s="2" t="s">
        <v>183</v>
      </c>
      <c r="C2335" s="2" t="s">
        <v>17</v>
      </c>
      <c r="D2335" s="2">
        <v>54</v>
      </c>
      <c r="E2335" s="2" t="str" cm="1">
        <f t="array" ref="E2335">_xlfn.SWITCH(TRUE,D2335&lt;25,"18 to 25",D2335&lt;40,"25 to 40",D2335&lt;50,"40 to 50",D2335&lt;60,"50 to 60","60+")</f>
        <v>50 to 60</v>
      </c>
      <c r="F2335" s="2" t="s">
        <v>40</v>
      </c>
      <c r="G2335" s="2" t="s">
        <v>19</v>
      </c>
      <c r="H2335" s="2" t="s">
        <v>208</v>
      </c>
      <c r="I2335" s="3">
        <v>45079</v>
      </c>
      <c r="J2335" s="2"/>
      <c r="K2335" s="2">
        <v>1.46</v>
      </c>
      <c r="L2335" s="2" t="str" cm="1">
        <f t="array" ref="L2335">_xlfn.SWITCH(TRUE,K2335&lt;2,"1 to 2 yrs",K2335&lt;5,"2 to 5 yrs",K2335&lt;10,"5 to 10 yrs",K2335&lt;20,"10 to 20 yrs","20+")</f>
        <v>1 to 2 yrs</v>
      </c>
      <c r="M2335" s="2">
        <v>50223</v>
      </c>
      <c r="N2335" s="4">
        <v>0.1</v>
      </c>
      <c r="O2335" s="5">
        <f t="shared" si="36"/>
        <v>55245.3</v>
      </c>
      <c r="P2335" s="2" t="s">
        <v>28</v>
      </c>
      <c r="Q2335" s="2">
        <v>2776</v>
      </c>
      <c r="R2335" s="2">
        <v>56</v>
      </c>
      <c r="S2335" s="2" t="s">
        <v>99</v>
      </c>
    </row>
    <row r="2336" spans="1:19" x14ac:dyDescent="0.3">
      <c r="A2336" s="2">
        <v>3335</v>
      </c>
      <c r="B2336" s="2" t="s">
        <v>419</v>
      </c>
      <c r="C2336" s="2" t="s">
        <v>17</v>
      </c>
      <c r="D2336" s="2">
        <v>45</v>
      </c>
      <c r="E2336" s="2" t="str" cm="1">
        <f t="array" ref="E2336">_xlfn.SWITCH(TRUE,D2336&lt;25,"18 to 25",D2336&lt;40,"25 to 40",D2336&lt;50,"40 to 50",D2336&lt;60,"50 to 60","60+")</f>
        <v>40 to 50</v>
      </c>
      <c r="F2336" s="2" t="s">
        <v>75</v>
      </c>
      <c r="G2336" s="2" t="s">
        <v>19</v>
      </c>
      <c r="H2336" s="2" t="s">
        <v>201</v>
      </c>
      <c r="I2336" s="3">
        <v>42265</v>
      </c>
      <c r="J2336" s="2"/>
      <c r="K2336" s="2">
        <v>9.16</v>
      </c>
      <c r="L2336" s="2" t="str" cm="1">
        <f t="array" ref="L2336">_xlfn.SWITCH(TRUE,K2336&lt;2,"1 to 2 yrs",K2336&lt;5,"2 to 5 yrs",K2336&lt;10,"5 to 10 yrs",K2336&lt;20,"10 to 20 yrs","20+")</f>
        <v>5 to 10 yrs</v>
      </c>
      <c r="M2336" s="2">
        <v>98738</v>
      </c>
      <c r="N2336" s="4">
        <v>0.25</v>
      </c>
      <c r="O2336" s="5">
        <f t="shared" si="36"/>
        <v>123422.5</v>
      </c>
      <c r="P2336" s="2" t="s">
        <v>28</v>
      </c>
      <c r="Q2336" s="2">
        <v>2253</v>
      </c>
      <c r="R2336" s="2">
        <v>61</v>
      </c>
      <c r="S2336" s="2" t="s">
        <v>77</v>
      </c>
    </row>
    <row r="2337" spans="1:19" x14ac:dyDescent="0.3">
      <c r="A2337" s="2">
        <v>3336</v>
      </c>
      <c r="B2337" s="2" t="s">
        <v>1286</v>
      </c>
      <c r="C2337" s="2" t="s">
        <v>24</v>
      </c>
      <c r="D2337" s="2">
        <v>35</v>
      </c>
      <c r="E2337" s="2" t="str" cm="1">
        <f t="array" ref="E2337">_xlfn.SWITCH(TRUE,D2337&lt;25,"18 to 25",D2337&lt;40,"25 to 40",D2337&lt;50,"40 to 50",D2337&lt;60,"50 to 60","60+")</f>
        <v>25 to 40</v>
      </c>
      <c r="F2337" s="2" t="s">
        <v>40</v>
      </c>
      <c r="G2337" s="2" t="s">
        <v>32</v>
      </c>
      <c r="H2337" s="2" t="s">
        <v>65</v>
      </c>
      <c r="I2337" s="3">
        <v>43189</v>
      </c>
      <c r="J2337" s="2"/>
      <c r="K2337" s="2">
        <v>6.63</v>
      </c>
      <c r="L2337" s="2" t="str" cm="1">
        <f t="array" ref="L2337">_xlfn.SWITCH(TRUE,K2337&lt;2,"1 to 2 yrs",K2337&lt;5,"2 to 5 yrs",K2337&lt;10,"5 to 10 yrs",K2337&lt;20,"10 to 20 yrs","20+")</f>
        <v>5 to 10 yrs</v>
      </c>
      <c r="M2337" s="2">
        <v>60284</v>
      </c>
      <c r="N2337" s="4">
        <v>0.2</v>
      </c>
      <c r="O2337" s="5">
        <f t="shared" si="36"/>
        <v>72340.800000000003</v>
      </c>
      <c r="P2337" s="2" t="s">
        <v>28</v>
      </c>
      <c r="Q2337" s="2">
        <v>1762</v>
      </c>
      <c r="R2337" s="2">
        <v>87</v>
      </c>
      <c r="S2337" s="2" t="s">
        <v>29</v>
      </c>
    </row>
    <row r="2338" spans="1:19" x14ac:dyDescent="0.3">
      <c r="A2338" s="2">
        <v>3337</v>
      </c>
      <c r="B2338" s="2" t="s">
        <v>352</v>
      </c>
      <c r="C2338" s="2" t="s">
        <v>17</v>
      </c>
      <c r="D2338" s="2">
        <v>57</v>
      </c>
      <c r="E2338" s="2" t="str" cm="1">
        <f t="array" ref="E2338">_xlfn.SWITCH(TRUE,D2338&lt;25,"18 to 25",D2338&lt;40,"25 to 40",D2338&lt;50,"40 to 50",D2338&lt;60,"50 to 60","60+")</f>
        <v>50 to 60</v>
      </c>
      <c r="F2338" s="2" t="s">
        <v>31</v>
      </c>
      <c r="G2338" s="2" t="s">
        <v>19</v>
      </c>
      <c r="H2338" s="2" t="s">
        <v>33</v>
      </c>
      <c r="I2338" s="3">
        <v>43604</v>
      </c>
      <c r="J2338" s="2"/>
      <c r="K2338" s="2">
        <v>5.5</v>
      </c>
      <c r="L2338" s="2" t="str" cm="1">
        <f t="array" ref="L2338">_xlfn.SWITCH(TRUE,K2338&lt;2,"1 to 2 yrs",K2338&lt;5,"2 to 5 yrs",K2338&lt;10,"5 to 10 yrs",K2338&lt;20,"10 to 20 yrs","20+")</f>
        <v>5 to 10 yrs</v>
      </c>
      <c r="M2338" s="2">
        <v>72275</v>
      </c>
      <c r="N2338" s="4">
        <v>0.25</v>
      </c>
      <c r="O2338" s="5">
        <f t="shared" si="36"/>
        <v>90343.75</v>
      </c>
      <c r="P2338" s="2" t="s">
        <v>58</v>
      </c>
      <c r="Q2338" s="2">
        <v>3105</v>
      </c>
      <c r="R2338" s="2">
        <v>94</v>
      </c>
      <c r="S2338" s="2" t="s">
        <v>103</v>
      </c>
    </row>
    <row r="2339" spans="1:19" x14ac:dyDescent="0.3">
      <c r="A2339" s="2">
        <v>3338</v>
      </c>
      <c r="B2339" s="2" t="s">
        <v>1099</v>
      </c>
      <c r="C2339" s="2" t="s">
        <v>24</v>
      </c>
      <c r="D2339" s="2">
        <v>26</v>
      </c>
      <c r="E2339" s="2" t="str" cm="1">
        <f t="array" ref="E2339">_xlfn.SWITCH(TRUE,D2339&lt;25,"18 to 25",D2339&lt;40,"25 to 40",D2339&lt;50,"40 to 50",D2339&lt;60,"50 to 60","60+")</f>
        <v>25 to 40</v>
      </c>
      <c r="F2339" s="2" t="s">
        <v>56</v>
      </c>
      <c r="G2339" s="2" t="s">
        <v>19</v>
      </c>
      <c r="H2339" s="2" t="s">
        <v>81</v>
      </c>
      <c r="I2339" s="3">
        <v>45060</v>
      </c>
      <c r="J2339" s="2"/>
      <c r="K2339" s="2">
        <v>1.51</v>
      </c>
      <c r="L2339" s="2" t="str" cm="1">
        <f t="array" ref="L2339">_xlfn.SWITCH(TRUE,K2339&lt;2,"1 to 2 yrs",K2339&lt;5,"2 to 5 yrs",K2339&lt;10,"5 to 10 yrs",K2339&lt;20,"10 to 20 yrs","20+")</f>
        <v>1 to 2 yrs</v>
      </c>
      <c r="M2339" s="2">
        <v>92928</v>
      </c>
      <c r="N2339" s="4">
        <v>0.1</v>
      </c>
      <c r="O2339" s="5">
        <f t="shared" si="36"/>
        <v>102220.8</v>
      </c>
      <c r="P2339" s="2" t="s">
        <v>42</v>
      </c>
      <c r="Q2339" s="2">
        <v>1797</v>
      </c>
      <c r="R2339" s="2">
        <v>33</v>
      </c>
      <c r="S2339" s="2" t="s">
        <v>43</v>
      </c>
    </row>
    <row r="2340" spans="1:19" x14ac:dyDescent="0.3">
      <c r="A2340" s="2">
        <v>3339</v>
      </c>
      <c r="B2340" s="2" t="s">
        <v>1287</v>
      </c>
      <c r="C2340" s="2" t="s">
        <v>24</v>
      </c>
      <c r="D2340" s="2">
        <v>32</v>
      </c>
      <c r="E2340" s="2" t="str" cm="1">
        <f t="array" ref="E2340">_xlfn.SWITCH(TRUE,D2340&lt;25,"18 to 25",D2340&lt;40,"25 to 40",D2340&lt;50,"40 to 50",D2340&lt;60,"50 to 60","60+")</f>
        <v>25 to 40</v>
      </c>
      <c r="F2340" s="2" t="s">
        <v>36</v>
      </c>
      <c r="G2340" s="2" t="s">
        <v>32</v>
      </c>
      <c r="H2340" s="2" t="s">
        <v>211</v>
      </c>
      <c r="I2340" s="3">
        <v>42305</v>
      </c>
      <c r="J2340" s="2"/>
      <c r="K2340" s="2">
        <v>9.0500000000000007</v>
      </c>
      <c r="L2340" s="2" t="str" cm="1">
        <f t="array" ref="L2340">_xlfn.SWITCH(TRUE,K2340&lt;2,"1 to 2 yrs",K2340&lt;5,"2 to 5 yrs",K2340&lt;10,"5 to 10 yrs",K2340&lt;20,"10 to 20 yrs","20+")</f>
        <v>5 to 10 yrs</v>
      </c>
      <c r="M2340" s="2">
        <v>88370</v>
      </c>
      <c r="N2340" s="4">
        <v>0.25</v>
      </c>
      <c r="O2340" s="5">
        <f t="shared" si="36"/>
        <v>110462.5</v>
      </c>
      <c r="P2340" s="2" t="s">
        <v>28</v>
      </c>
      <c r="Q2340" s="2">
        <v>1365</v>
      </c>
      <c r="R2340" s="2">
        <v>33</v>
      </c>
      <c r="S2340" s="2" t="s">
        <v>48</v>
      </c>
    </row>
    <row r="2341" spans="1:19" x14ac:dyDescent="0.3">
      <c r="A2341" s="2">
        <v>3340</v>
      </c>
      <c r="B2341" s="2" t="s">
        <v>337</v>
      </c>
      <c r="C2341" s="2" t="s">
        <v>17</v>
      </c>
      <c r="D2341" s="2">
        <v>45</v>
      </c>
      <c r="E2341" s="2" t="str" cm="1">
        <f t="array" ref="E2341">_xlfn.SWITCH(TRUE,D2341&lt;25,"18 to 25",D2341&lt;40,"25 to 40",D2341&lt;50,"40 to 50",D2341&lt;60,"50 to 60","60+")</f>
        <v>40 to 50</v>
      </c>
      <c r="F2341" s="2" t="s">
        <v>36</v>
      </c>
      <c r="G2341" s="2" t="s">
        <v>19</v>
      </c>
      <c r="H2341" s="2" t="s">
        <v>37</v>
      </c>
      <c r="I2341" s="3">
        <v>45375</v>
      </c>
      <c r="J2341" s="2"/>
      <c r="K2341" s="2">
        <v>0.65</v>
      </c>
      <c r="L2341" s="2" t="str" cm="1">
        <f t="array" ref="L2341">_xlfn.SWITCH(TRUE,K2341&lt;2,"1 to 2 yrs",K2341&lt;5,"2 to 5 yrs",K2341&lt;10,"5 to 10 yrs",K2341&lt;20,"10 to 20 yrs","20+")</f>
        <v>1 to 2 yrs</v>
      </c>
      <c r="M2341" s="2">
        <v>53274</v>
      </c>
      <c r="N2341" s="4">
        <v>0.15</v>
      </c>
      <c r="O2341" s="5">
        <f t="shared" si="36"/>
        <v>61265.1</v>
      </c>
      <c r="P2341" s="2" t="s">
        <v>58</v>
      </c>
      <c r="Q2341" s="2">
        <v>1845</v>
      </c>
      <c r="R2341" s="2">
        <v>1</v>
      </c>
      <c r="S2341" s="2" t="s">
        <v>59</v>
      </c>
    </row>
    <row r="2342" spans="1:19" x14ac:dyDescent="0.3">
      <c r="A2342" s="2">
        <v>3341</v>
      </c>
      <c r="B2342" s="2" t="s">
        <v>1173</v>
      </c>
      <c r="C2342" s="2" t="s">
        <v>24</v>
      </c>
      <c r="D2342" s="2">
        <v>52</v>
      </c>
      <c r="E2342" s="2" t="str" cm="1">
        <f t="array" ref="E2342">_xlfn.SWITCH(TRUE,D2342&lt;25,"18 to 25",D2342&lt;40,"25 to 40",D2342&lt;50,"40 to 50",D2342&lt;60,"50 to 60","60+")</f>
        <v>50 to 60</v>
      </c>
      <c r="F2342" s="2" t="s">
        <v>18</v>
      </c>
      <c r="G2342" s="2" t="s">
        <v>19</v>
      </c>
      <c r="H2342" s="2" t="s">
        <v>134</v>
      </c>
      <c r="I2342" s="3">
        <v>44534</v>
      </c>
      <c r="J2342" s="2"/>
      <c r="K2342" s="2">
        <v>2.95</v>
      </c>
      <c r="L2342" s="2" t="str" cm="1">
        <f t="array" ref="L2342">_xlfn.SWITCH(TRUE,K2342&lt;2,"1 to 2 yrs",K2342&lt;5,"2 to 5 yrs",K2342&lt;10,"5 to 10 yrs",K2342&lt;20,"10 to 20 yrs","20+")</f>
        <v>2 to 5 yrs</v>
      </c>
      <c r="M2342" s="2">
        <v>78233</v>
      </c>
      <c r="N2342" s="4">
        <v>0.1</v>
      </c>
      <c r="O2342" s="5">
        <f t="shared" si="36"/>
        <v>86056.3</v>
      </c>
      <c r="P2342" s="2" t="s">
        <v>28</v>
      </c>
      <c r="Q2342" s="2">
        <v>3000</v>
      </c>
      <c r="R2342" s="2">
        <v>42</v>
      </c>
      <c r="S2342" s="2" t="s">
        <v>87</v>
      </c>
    </row>
    <row r="2343" spans="1:19" x14ac:dyDescent="0.3">
      <c r="A2343" s="2">
        <v>3342</v>
      </c>
      <c r="B2343" s="2" t="s">
        <v>227</v>
      </c>
      <c r="C2343" s="2" t="s">
        <v>17</v>
      </c>
      <c r="D2343" s="2">
        <v>34</v>
      </c>
      <c r="E2343" s="2" t="str" cm="1">
        <f t="array" ref="E2343">_xlfn.SWITCH(TRUE,D2343&lt;25,"18 to 25",D2343&lt;40,"25 to 40",D2343&lt;50,"40 to 50",D2343&lt;60,"50 to 60","60+")</f>
        <v>25 to 40</v>
      </c>
      <c r="F2343" s="2" t="s">
        <v>46</v>
      </c>
      <c r="G2343" s="2" t="s">
        <v>19</v>
      </c>
      <c r="H2343" s="2" t="s">
        <v>110</v>
      </c>
      <c r="I2343" s="3">
        <v>44349</v>
      </c>
      <c r="J2343" s="2"/>
      <c r="K2343" s="2">
        <v>3.46</v>
      </c>
      <c r="L2343" s="2" t="str" cm="1">
        <f t="array" ref="L2343">_xlfn.SWITCH(TRUE,K2343&lt;2,"1 to 2 yrs",K2343&lt;5,"2 to 5 yrs",K2343&lt;10,"5 to 10 yrs",K2343&lt;20,"10 to 20 yrs","20+")</f>
        <v>2 to 5 yrs</v>
      </c>
      <c r="M2343" s="2">
        <v>91492</v>
      </c>
      <c r="N2343" s="4">
        <v>0.25</v>
      </c>
      <c r="O2343" s="5">
        <f t="shared" si="36"/>
        <v>114365</v>
      </c>
      <c r="P2343" s="2" t="s">
        <v>21</v>
      </c>
      <c r="Q2343" s="2">
        <v>3298</v>
      </c>
      <c r="R2343" s="2">
        <v>71</v>
      </c>
      <c r="S2343" s="2" t="s">
        <v>52</v>
      </c>
    </row>
    <row r="2344" spans="1:19" x14ac:dyDescent="0.3">
      <c r="A2344" s="2">
        <v>3343</v>
      </c>
      <c r="B2344" s="2" t="s">
        <v>699</v>
      </c>
      <c r="C2344" s="2" t="s">
        <v>17</v>
      </c>
      <c r="D2344" s="2">
        <v>37</v>
      </c>
      <c r="E2344" s="2" t="str" cm="1">
        <f t="array" ref="E2344">_xlfn.SWITCH(TRUE,D2344&lt;25,"18 to 25",D2344&lt;40,"25 to 40",D2344&lt;50,"40 to 50",D2344&lt;60,"50 to 60","60+")</f>
        <v>25 to 40</v>
      </c>
      <c r="F2344" s="2" t="s">
        <v>75</v>
      </c>
      <c r="G2344" s="2" t="s">
        <v>26</v>
      </c>
      <c r="H2344" s="2" t="s">
        <v>201</v>
      </c>
      <c r="I2344" s="3">
        <v>43393</v>
      </c>
      <c r="J2344" s="2"/>
      <c r="K2344" s="2">
        <v>6.08</v>
      </c>
      <c r="L2344" s="2" t="str" cm="1">
        <f t="array" ref="L2344">_xlfn.SWITCH(TRUE,K2344&lt;2,"1 to 2 yrs",K2344&lt;5,"2 to 5 yrs",K2344&lt;10,"5 to 10 yrs",K2344&lt;20,"10 to 20 yrs","20+")</f>
        <v>5 to 10 yrs</v>
      </c>
      <c r="M2344" s="2">
        <v>91152</v>
      </c>
      <c r="N2344" s="4">
        <v>0</v>
      </c>
      <c r="O2344" s="5">
        <f t="shared" si="36"/>
        <v>91152</v>
      </c>
      <c r="P2344" s="2" t="s">
        <v>21</v>
      </c>
      <c r="Q2344" s="2">
        <v>3254</v>
      </c>
      <c r="R2344" s="2">
        <v>48</v>
      </c>
      <c r="S2344" s="2" t="s">
        <v>103</v>
      </c>
    </row>
    <row r="2345" spans="1:19" x14ac:dyDescent="0.3">
      <c r="A2345" s="2">
        <v>3344</v>
      </c>
      <c r="B2345" s="2" t="s">
        <v>383</v>
      </c>
      <c r="C2345" s="2" t="s">
        <v>17</v>
      </c>
      <c r="D2345" s="2">
        <v>45</v>
      </c>
      <c r="E2345" s="2" t="str" cm="1">
        <f t="array" ref="E2345">_xlfn.SWITCH(TRUE,D2345&lt;25,"18 to 25",D2345&lt;40,"25 to 40",D2345&lt;50,"40 to 50",D2345&lt;60,"50 to 60","60+")</f>
        <v>40 to 50</v>
      </c>
      <c r="F2345" s="2" t="s">
        <v>18</v>
      </c>
      <c r="G2345" s="2" t="s">
        <v>19</v>
      </c>
      <c r="H2345" s="2" t="s">
        <v>20</v>
      </c>
      <c r="I2345" s="3">
        <v>44991</v>
      </c>
      <c r="J2345" s="2"/>
      <c r="K2345" s="2">
        <v>1.7</v>
      </c>
      <c r="L2345" s="2" t="str" cm="1">
        <f t="array" ref="L2345">_xlfn.SWITCH(TRUE,K2345&lt;2,"1 to 2 yrs",K2345&lt;5,"2 to 5 yrs",K2345&lt;10,"5 to 10 yrs",K2345&lt;20,"10 to 20 yrs","20+")</f>
        <v>1 to 2 yrs</v>
      </c>
      <c r="M2345" s="2">
        <v>69985</v>
      </c>
      <c r="N2345" s="4">
        <v>0.25</v>
      </c>
      <c r="O2345" s="5">
        <f t="shared" si="36"/>
        <v>87481.25</v>
      </c>
      <c r="P2345" s="2" t="s">
        <v>28</v>
      </c>
      <c r="Q2345" s="2"/>
      <c r="R2345" s="2">
        <v>20</v>
      </c>
      <c r="S2345" s="2" t="s">
        <v>29</v>
      </c>
    </row>
    <row r="2346" spans="1:19" x14ac:dyDescent="0.3">
      <c r="A2346" s="2">
        <v>3345</v>
      </c>
      <c r="B2346" s="2" t="s">
        <v>496</v>
      </c>
      <c r="C2346" s="2" t="s">
        <v>17</v>
      </c>
      <c r="D2346" s="2">
        <v>34</v>
      </c>
      <c r="E2346" s="2" t="str" cm="1">
        <f t="array" ref="E2346">_xlfn.SWITCH(TRUE,D2346&lt;25,"18 to 25",D2346&lt;40,"25 to 40",D2346&lt;50,"40 to 50",D2346&lt;60,"50 to 60","60+")</f>
        <v>25 to 40</v>
      </c>
      <c r="F2346" s="2" t="s">
        <v>25</v>
      </c>
      <c r="G2346" s="2" t="s">
        <v>19</v>
      </c>
      <c r="H2346" s="2" t="s">
        <v>155</v>
      </c>
      <c r="I2346" s="3">
        <v>43003</v>
      </c>
      <c r="J2346" s="2"/>
      <c r="K2346" s="2">
        <v>7.14</v>
      </c>
      <c r="L2346" s="2" t="str" cm="1">
        <f t="array" ref="L2346">_xlfn.SWITCH(TRUE,K2346&lt;2,"1 to 2 yrs",K2346&lt;5,"2 to 5 yrs",K2346&lt;10,"5 to 10 yrs",K2346&lt;20,"10 to 20 yrs","20+")</f>
        <v>5 to 10 yrs</v>
      </c>
      <c r="M2346" s="2">
        <v>64169</v>
      </c>
      <c r="N2346" s="4">
        <v>0.15</v>
      </c>
      <c r="O2346" s="5">
        <f t="shared" si="36"/>
        <v>73794.350000000006</v>
      </c>
      <c r="P2346" s="2" t="s">
        <v>58</v>
      </c>
      <c r="Q2346" s="2">
        <v>2853</v>
      </c>
      <c r="R2346" s="2">
        <v>11</v>
      </c>
      <c r="S2346" s="2" t="s">
        <v>43</v>
      </c>
    </row>
    <row r="2347" spans="1:19" x14ac:dyDescent="0.3">
      <c r="A2347" s="2">
        <v>3346</v>
      </c>
      <c r="B2347" s="2" t="s">
        <v>308</v>
      </c>
      <c r="C2347" s="2" t="s">
        <v>24</v>
      </c>
      <c r="D2347" s="2">
        <v>45</v>
      </c>
      <c r="E2347" s="2" t="str" cm="1">
        <f t="array" ref="E2347">_xlfn.SWITCH(TRUE,D2347&lt;25,"18 to 25",D2347&lt;40,"25 to 40",D2347&lt;50,"40 to 50",D2347&lt;60,"50 to 60","60+")</f>
        <v>40 to 50</v>
      </c>
      <c r="F2347" s="2" t="s">
        <v>50</v>
      </c>
      <c r="G2347" s="2" t="s">
        <v>32</v>
      </c>
      <c r="H2347" s="2" t="s">
        <v>70</v>
      </c>
      <c r="I2347" s="3">
        <v>44366</v>
      </c>
      <c r="J2347" s="2"/>
      <c r="K2347" s="2">
        <v>3.41</v>
      </c>
      <c r="L2347" s="2" t="str" cm="1">
        <f t="array" ref="L2347">_xlfn.SWITCH(TRUE,K2347&lt;2,"1 to 2 yrs",K2347&lt;5,"2 to 5 yrs",K2347&lt;10,"5 to 10 yrs",K2347&lt;20,"10 to 20 yrs","20+")</f>
        <v>2 to 5 yrs</v>
      </c>
      <c r="M2347" s="2">
        <v>89458</v>
      </c>
      <c r="N2347" s="4">
        <v>0.3</v>
      </c>
      <c r="O2347" s="5">
        <f t="shared" si="36"/>
        <v>116295.4</v>
      </c>
      <c r="P2347" s="2" t="s">
        <v>28</v>
      </c>
      <c r="Q2347" s="2">
        <v>2709</v>
      </c>
      <c r="R2347" s="2">
        <v>35</v>
      </c>
      <c r="S2347" s="2" t="s">
        <v>103</v>
      </c>
    </row>
    <row r="2348" spans="1:19" x14ac:dyDescent="0.3">
      <c r="A2348" s="2">
        <v>3347</v>
      </c>
      <c r="B2348" s="2" t="s">
        <v>1279</v>
      </c>
      <c r="C2348" s="2" t="s">
        <v>17</v>
      </c>
      <c r="D2348" s="2">
        <v>47</v>
      </c>
      <c r="E2348" s="2" t="str" cm="1">
        <f t="array" ref="E2348">_xlfn.SWITCH(TRUE,D2348&lt;25,"18 to 25",D2348&lt;40,"25 to 40",D2348&lt;50,"40 to 50",D2348&lt;60,"50 to 60","60+")</f>
        <v>40 to 50</v>
      </c>
      <c r="F2348" s="2" t="s">
        <v>92</v>
      </c>
      <c r="G2348" s="2" t="s">
        <v>19</v>
      </c>
      <c r="H2348" s="2" t="s">
        <v>235</v>
      </c>
      <c r="I2348" s="3">
        <v>43120</v>
      </c>
      <c r="J2348" s="3">
        <v>44026</v>
      </c>
      <c r="K2348" s="2">
        <v>2.48</v>
      </c>
      <c r="L2348" s="2" t="str" cm="1">
        <f t="array" ref="L2348">_xlfn.SWITCH(TRUE,K2348&lt;2,"1 to 2 yrs",K2348&lt;5,"2 to 5 yrs",K2348&lt;10,"5 to 10 yrs",K2348&lt;20,"10 to 20 yrs","20+")</f>
        <v>2 to 5 yrs</v>
      </c>
      <c r="M2348" s="2">
        <v>72456</v>
      </c>
      <c r="N2348" s="4">
        <v>0.15</v>
      </c>
      <c r="O2348" s="5">
        <f t="shared" si="36"/>
        <v>83324.399999999994</v>
      </c>
      <c r="P2348" s="2" t="s">
        <v>28</v>
      </c>
      <c r="Q2348" s="2">
        <v>2983</v>
      </c>
      <c r="R2348" s="2">
        <v>0</v>
      </c>
      <c r="S2348" s="2" t="s">
        <v>38</v>
      </c>
    </row>
    <row r="2349" spans="1:19" x14ac:dyDescent="0.3">
      <c r="A2349" s="2">
        <v>3348</v>
      </c>
      <c r="B2349" s="2" t="s">
        <v>657</v>
      </c>
      <c r="C2349" s="2" t="s">
        <v>24</v>
      </c>
      <c r="D2349" s="2">
        <v>23</v>
      </c>
      <c r="E2349" s="2" t="str" cm="1">
        <f t="array" ref="E2349">_xlfn.SWITCH(TRUE,D2349&lt;25,"18 to 25",D2349&lt;40,"25 to 40",D2349&lt;50,"40 to 50",D2349&lt;60,"50 to 60","60+")</f>
        <v>18 to 25</v>
      </c>
      <c r="F2349" s="2" t="s">
        <v>36</v>
      </c>
      <c r="G2349" s="2" t="s">
        <v>32</v>
      </c>
      <c r="H2349" s="2" t="s">
        <v>241</v>
      </c>
      <c r="I2349" s="3">
        <v>43730</v>
      </c>
      <c r="J2349" s="2"/>
      <c r="K2349" s="2">
        <v>5.15</v>
      </c>
      <c r="L2349" s="2" t="str" cm="1">
        <f t="array" ref="L2349">_xlfn.SWITCH(TRUE,K2349&lt;2,"1 to 2 yrs",K2349&lt;5,"2 to 5 yrs",K2349&lt;10,"5 to 10 yrs",K2349&lt;20,"10 to 20 yrs","20+")</f>
        <v>5 to 10 yrs</v>
      </c>
      <c r="M2349" s="2">
        <v>70886</v>
      </c>
      <c r="N2349" s="4">
        <v>0.2</v>
      </c>
      <c r="O2349" s="5">
        <f t="shared" si="36"/>
        <v>85063.2</v>
      </c>
      <c r="P2349" s="2" t="s">
        <v>28</v>
      </c>
      <c r="Q2349" s="2">
        <v>3322</v>
      </c>
      <c r="R2349" s="2">
        <v>41</v>
      </c>
      <c r="S2349" s="2" t="s">
        <v>90</v>
      </c>
    </row>
    <row r="2350" spans="1:19" x14ac:dyDescent="0.3">
      <c r="A2350" s="2">
        <v>3349</v>
      </c>
      <c r="B2350" s="2" t="s">
        <v>764</v>
      </c>
      <c r="C2350" s="2" t="s">
        <v>24</v>
      </c>
      <c r="D2350" s="2">
        <v>37</v>
      </c>
      <c r="E2350" s="2" t="str" cm="1">
        <f t="array" ref="E2350">_xlfn.SWITCH(TRUE,D2350&lt;25,"18 to 25",D2350&lt;40,"25 to 40",D2350&lt;50,"40 to 50",D2350&lt;60,"50 to 60","60+")</f>
        <v>25 to 40</v>
      </c>
      <c r="F2350" s="2" t="s">
        <v>75</v>
      </c>
      <c r="G2350" s="2" t="s">
        <v>19</v>
      </c>
      <c r="H2350" s="2" t="s">
        <v>226</v>
      </c>
      <c r="I2350" s="3">
        <v>45251</v>
      </c>
      <c r="J2350" s="2"/>
      <c r="K2350" s="2">
        <v>0.99</v>
      </c>
      <c r="L2350" s="2" t="str" cm="1">
        <f t="array" ref="L2350">_xlfn.SWITCH(TRUE,K2350&lt;2,"1 to 2 yrs",K2350&lt;5,"2 to 5 yrs",K2350&lt;10,"5 to 10 yrs",K2350&lt;20,"10 to 20 yrs","20+")</f>
        <v>1 to 2 yrs</v>
      </c>
      <c r="M2350" s="2">
        <v>88445</v>
      </c>
      <c r="N2350" s="4">
        <v>0</v>
      </c>
      <c r="O2350" s="5">
        <f t="shared" si="36"/>
        <v>88445</v>
      </c>
      <c r="P2350" s="2" t="s">
        <v>28</v>
      </c>
      <c r="Q2350" s="2">
        <v>2215</v>
      </c>
      <c r="R2350" s="2">
        <v>15</v>
      </c>
      <c r="S2350" s="2" t="s">
        <v>77</v>
      </c>
    </row>
    <row r="2351" spans="1:19" x14ac:dyDescent="0.3">
      <c r="A2351" s="2">
        <v>3350</v>
      </c>
      <c r="B2351" s="2" t="s">
        <v>1288</v>
      </c>
      <c r="C2351" s="2" t="s">
        <v>24</v>
      </c>
      <c r="D2351" s="2">
        <v>59</v>
      </c>
      <c r="E2351" s="2" t="str" cm="1">
        <f t="array" ref="E2351">_xlfn.SWITCH(TRUE,D2351&lt;25,"18 to 25",D2351&lt;40,"25 to 40",D2351&lt;50,"40 to 50",D2351&lt;60,"50 to 60","60+")</f>
        <v>50 to 60</v>
      </c>
      <c r="F2351" s="2" t="s">
        <v>46</v>
      </c>
      <c r="G2351" s="2" t="s">
        <v>26</v>
      </c>
      <c r="H2351" s="2" t="s">
        <v>130</v>
      </c>
      <c r="I2351" s="3">
        <v>43995</v>
      </c>
      <c r="J2351" s="2"/>
      <c r="K2351" s="2">
        <v>4.43</v>
      </c>
      <c r="L2351" s="2" t="str" cm="1">
        <f t="array" ref="L2351">_xlfn.SWITCH(TRUE,K2351&lt;2,"1 to 2 yrs",K2351&lt;5,"2 to 5 yrs",K2351&lt;10,"5 to 10 yrs",K2351&lt;20,"10 to 20 yrs","20+")</f>
        <v>2 to 5 yrs</v>
      </c>
      <c r="M2351" s="2">
        <v>102454</v>
      </c>
      <c r="N2351" s="4">
        <v>0.15</v>
      </c>
      <c r="O2351" s="5">
        <f t="shared" si="36"/>
        <v>117822.1</v>
      </c>
      <c r="P2351" s="2" t="s">
        <v>58</v>
      </c>
      <c r="Q2351" s="2"/>
      <c r="R2351" s="2">
        <v>48</v>
      </c>
      <c r="S2351" s="2" t="s">
        <v>157</v>
      </c>
    </row>
    <row r="2352" spans="1:19" x14ac:dyDescent="0.3">
      <c r="A2352" s="2">
        <v>3351</v>
      </c>
      <c r="B2352" s="2" t="s">
        <v>1289</v>
      </c>
      <c r="C2352" s="2" t="s">
        <v>24</v>
      </c>
      <c r="D2352" s="2">
        <v>22</v>
      </c>
      <c r="E2352" s="2" t="str" cm="1">
        <f t="array" ref="E2352">_xlfn.SWITCH(TRUE,D2352&lt;25,"18 to 25",D2352&lt;40,"25 to 40",D2352&lt;50,"40 to 50",D2352&lt;60,"50 to 60","60+")</f>
        <v>18 to 25</v>
      </c>
      <c r="F2352" s="2" t="s">
        <v>75</v>
      </c>
      <c r="G2352" s="2" t="s">
        <v>26</v>
      </c>
      <c r="H2352" s="2" t="s">
        <v>226</v>
      </c>
      <c r="I2352" s="3">
        <v>45297</v>
      </c>
      <c r="J2352" s="2"/>
      <c r="K2352" s="2">
        <v>0.86</v>
      </c>
      <c r="L2352" s="2" t="str" cm="1">
        <f t="array" ref="L2352">_xlfn.SWITCH(TRUE,K2352&lt;2,"1 to 2 yrs",K2352&lt;5,"2 to 5 yrs",K2352&lt;10,"5 to 10 yrs",K2352&lt;20,"10 to 20 yrs","20+")</f>
        <v>1 to 2 yrs</v>
      </c>
      <c r="M2352" s="2">
        <v>70846</v>
      </c>
      <c r="N2352" s="4">
        <v>0.2</v>
      </c>
      <c r="O2352" s="5">
        <f t="shared" si="36"/>
        <v>85015.2</v>
      </c>
      <c r="P2352" s="2" t="s">
        <v>58</v>
      </c>
      <c r="Q2352" s="2">
        <v>1386</v>
      </c>
      <c r="R2352" s="2">
        <v>5</v>
      </c>
      <c r="S2352" s="2" t="s">
        <v>117</v>
      </c>
    </row>
    <row r="2353" spans="1:19" x14ac:dyDescent="0.3">
      <c r="A2353" s="2">
        <v>3352</v>
      </c>
      <c r="B2353" s="2" t="s">
        <v>1290</v>
      </c>
      <c r="C2353" s="2" t="s">
        <v>17</v>
      </c>
      <c r="D2353" s="2">
        <v>32</v>
      </c>
      <c r="E2353" s="2" t="str" cm="1">
        <f t="array" ref="E2353">_xlfn.SWITCH(TRUE,D2353&lt;25,"18 to 25",D2353&lt;40,"25 to 40",D2353&lt;50,"40 to 50",D2353&lt;60,"50 to 60","60+")</f>
        <v>25 to 40</v>
      </c>
      <c r="F2353" s="2" t="s">
        <v>92</v>
      </c>
      <c r="G2353" s="2" t="s">
        <v>26</v>
      </c>
      <c r="H2353" s="2" t="s">
        <v>171</v>
      </c>
      <c r="I2353" s="3">
        <v>43592</v>
      </c>
      <c r="J2353" s="2"/>
      <c r="K2353" s="2">
        <v>5.53</v>
      </c>
      <c r="L2353" s="2" t="str" cm="1">
        <f t="array" ref="L2353">_xlfn.SWITCH(TRUE,K2353&lt;2,"1 to 2 yrs",K2353&lt;5,"2 to 5 yrs",K2353&lt;10,"5 to 10 yrs",K2353&lt;20,"10 to 20 yrs","20+")</f>
        <v>5 to 10 yrs</v>
      </c>
      <c r="M2353" s="2">
        <v>69694</v>
      </c>
      <c r="N2353" s="4">
        <v>0.2</v>
      </c>
      <c r="O2353" s="5">
        <f t="shared" si="36"/>
        <v>83632.800000000003</v>
      </c>
      <c r="P2353" s="2" t="s">
        <v>28</v>
      </c>
      <c r="Q2353" s="2"/>
      <c r="R2353" s="2">
        <v>96</v>
      </c>
      <c r="S2353" s="2" t="s">
        <v>157</v>
      </c>
    </row>
    <row r="2354" spans="1:19" x14ac:dyDescent="0.3">
      <c r="A2354" s="2">
        <v>3353</v>
      </c>
      <c r="B2354" s="2" t="s">
        <v>906</v>
      </c>
      <c r="C2354" s="2" t="s">
        <v>17</v>
      </c>
      <c r="D2354" s="2">
        <v>56</v>
      </c>
      <c r="E2354" s="2" t="str" cm="1">
        <f t="array" ref="E2354">_xlfn.SWITCH(TRUE,D2354&lt;25,"18 to 25",D2354&lt;40,"25 to 40",D2354&lt;50,"40 to 50",D2354&lt;60,"50 to 60","60+")</f>
        <v>50 to 60</v>
      </c>
      <c r="F2354" s="2" t="s">
        <v>92</v>
      </c>
      <c r="G2354" s="2" t="s">
        <v>32</v>
      </c>
      <c r="H2354" s="2" t="s">
        <v>93</v>
      </c>
      <c r="I2354" s="3">
        <v>43676</v>
      </c>
      <c r="J2354" s="3">
        <v>45756</v>
      </c>
      <c r="K2354" s="2">
        <v>5.69</v>
      </c>
      <c r="L2354" s="2" t="str" cm="1">
        <f t="array" ref="L2354">_xlfn.SWITCH(TRUE,K2354&lt;2,"1 to 2 yrs",K2354&lt;5,"2 to 5 yrs",K2354&lt;10,"5 to 10 yrs",K2354&lt;20,"10 to 20 yrs","20+")</f>
        <v>5 to 10 yrs</v>
      </c>
      <c r="M2354" s="2">
        <v>75902</v>
      </c>
      <c r="N2354" s="4">
        <v>0.5</v>
      </c>
      <c r="O2354" s="5">
        <f t="shared" si="36"/>
        <v>113853</v>
      </c>
      <c r="P2354" s="2" t="s">
        <v>42</v>
      </c>
      <c r="Q2354" s="2">
        <v>2263</v>
      </c>
      <c r="R2354" s="2">
        <v>12</v>
      </c>
      <c r="S2354" s="2" t="s">
        <v>90</v>
      </c>
    </row>
    <row r="2355" spans="1:19" x14ac:dyDescent="0.3">
      <c r="A2355" s="2">
        <v>3354</v>
      </c>
      <c r="B2355" s="2" t="s">
        <v>337</v>
      </c>
      <c r="C2355" s="2" t="s">
        <v>24</v>
      </c>
      <c r="D2355" s="2">
        <v>64</v>
      </c>
      <c r="E2355" s="2" t="str" cm="1">
        <f t="array" ref="E2355">_xlfn.SWITCH(TRUE,D2355&lt;25,"18 to 25",D2355&lt;40,"25 to 40",D2355&lt;50,"40 to 50",D2355&lt;60,"50 to 60","60+")</f>
        <v>60+</v>
      </c>
      <c r="F2355" s="2" t="s">
        <v>18</v>
      </c>
      <c r="G2355" s="2" t="s">
        <v>19</v>
      </c>
      <c r="H2355" s="2" t="s">
        <v>20</v>
      </c>
      <c r="I2355" s="3">
        <v>42546</v>
      </c>
      <c r="J2355" s="2"/>
      <c r="K2355" s="2">
        <v>8.39</v>
      </c>
      <c r="L2355" s="2" t="str" cm="1">
        <f t="array" ref="L2355">_xlfn.SWITCH(TRUE,K2355&lt;2,"1 to 2 yrs",K2355&lt;5,"2 to 5 yrs",K2355&lt;10,"5 to 10 yrs",K2355&lt;20,"10 to 20 yrs","20+")</f>
        <v>5 to 10 yrs</v>
      </c>
      <c r="M2355" s="2">
        <v>97707</v>
      </c>
      <c r="N2355" s="4">
        <v>0.15</v>
      </c>
      <c r="O2355" s="5">
        <f t="shared" si="36"/>
        <v>112363.05</v>
      </c>
      <c r="P2355" s="2" t="s">
        <v>58</v>
      </c>
      <c r="Q2355" s="2">
        <v>2453</v>
      </c>
      <c r="R2355" s="2">
        <v>44</v>
      </c>
      <c r="S2355" s="2" t="s">
        <v>84</v>
      </c>
    </row>
    <row r="2356" spans="1:19" x14ac:dyDescent="0.3">
      <c r="A2356" s="2">
        <v>3355</v>
      </c>
      <c r="B2356" s="2" t="s">
        <v>222</v>
      </c>
      <c r="C2356" s="2" t="s">
        <v>24</v>
      </c>
      <c r="D2356" s="2">
        <v>50</v>
      </c>
      <c r="E2356" s="2" t="str" cm="1">
        <f t="array" ref="E2356">_xlfn.SWITCH(TRUE,D2356&lt;25,"18 to 25",D2356&lt;40,"25 to 40",D2356&lt;50,"40 to 50",D2356&lt;60,"50 to 60","60+")</f>
        <v>50 to 60</v>
      </c>
      <c r="F2356" s="2" t="s">
        <v>40</v>
      </c>
      <c r="G2356" s="2" t="s">
        <v>19</v>
      </c>
      <c r="H2356" s="2" t="s">
        <v>41</v>
      </c>
      <c r="I2356" s="3">
        <v>43673</v>
      </c>
      <c r="J2356" s="2"/>
      <c r="K2356" s="2">
        <v>5.31</v>
      </c>
      <c r="L2356" s="2" t="str" cm="1">
        <f t="array" ref="L2356">_xlfn.SWITCH(TRUE,K2356&lt;2,"1 to 2 yrs",K2356&lt;5,"2 to 5 yrs",K2356&lt;10,"5 to 10 yrs",K2356&lt;20,"10 to 20 yrs","20+")</f>
        <v>5 to 10 yrs</v>
      </c>
      <c r="M2356" s="2">
        <v>47897</v>
      </c>
      <c r="N2356" s="4">
        <v>0.15</v>
      </c>
      <c r="O2356" s="5">
        <f t="shared" si="36"/>
        <v>55081.55</v>
      </c>
      <c r="P2356" s="2" t="s">
        <v>28</v>
      </c>
      <c r="Q2356" s="2">
        <v>1505</v>
      </c>
      <c r="R2356" s="2">
        <v>8</v>
      </c>
      <c r="S2356" s="2" t="s">
        <v>79</v>
      </c>
    </row>
    <row r="2357" spans="1:19" x14ac:dyDescent="0.3">
      <c r="A2357" s="2">
        <v>3356</v>
      </c>
      <c r="B2357" s="2" t="s">
        <v>674</v>
      </c>
      <c r="C2357" s="2" t="s">
        <v>17</v>
      </c>
      <c r="D2357" s="2">
        <v>58</v>
      </c>
      <c r="E2357" s="2" t="str" cm="1">
        <f t="array" ref="E2357">_xlfn.SWITCH(TRUE,D2357&lt;25,"18 to 25",D2357&lt;40,"25 to 40",D2357&lt;50,"40 to 50",D2357&lt;60,"50 to 60","60+")</f>
        <v>50 to 60</v>
      </c>
      <c r="F2357" s="2" t="s">
        <v>25</v>
      </c>
      <c r="G2357" s="2" t="s">
        <v>19</v>
      </c>
      <c r="H2357" s="2" t="s">
        <v>27</v>
      </c>
      <c r="I2357" s="3">
        <v>42741</v>
      </c>
      <c r="J2357" s="3">
        <v>44400</v>
      </c>
      <c r="K2357" s="2">
        <v>4.54</v>
      </c>
      <c r="L2357" s="2" t="str" cm="1">
        <f t="array" ref="L2357">_xlfn.SWITCH(TRUE,K2357&lt;2,"1 to 2 yrs",K2357&lt;5,"2 to 5 yrs",K2357&lt;10,"5 to 10 yrs",K2357&lt;20,"10 to 20 yrs","20+")</f>
        <v>2 to 5 yrs</v>
      </c>
      <c r="M2357" s="2">
        <v>72491</v>
      </c>
      <c r="N2357" s="4">
        <v>0.5</v>
      </c>
      <c r="O2357" s="5">
        <f t="shared" si="36"/>
        <v>108736.5</v>
      </c>
      <c r="P2357" s="2" t="s">
        <v>28</v>
      </c>
      <c r="Q2357" s="2"/>
      <c r="R2357" s="2">
        <v>98</v>
      </c>
      <c r="S2357" s="2" t="s">
        <v>48</v>
      </c>
    </row>
    <row r="2358" spans="1:19" x14ac:dyDescent="0.3">
      <c r="A2358" s="2">
        <v>3357</v>
      </c>
      <c r="B2358" s="2" t="s">
        <v>766</v>
      </c>
      <c r="C2358" s="2" t="s">
        <v>24</v>
      </c>
      <c r="D2358" s="2">
        <v>38</v>
      </c>
      <c r="E2358" s="2" t="str" cm="1">
        <f t="array" ref="E2358">_xlfn.SWITCH(TRUE,D2358&lt;25,"18 to 25",D2358&lt;40,"25 to 40",D2358&lt;50,"40 to 50",D2358&lt;60,"50 to 60","60+")</f>
        <v>25 to 40</v>
      </c>
      <c r="F2358" s="2" t="s">
        <v>25</v>
      </c>
      <c r="G2358" s="2" t="s">
        <v>19</v>
      </c>
      <c r="H2358" s="2" t="s">
        <v>27</v>
      </c>
      <c r="I2358" s="3">
        <v>43021</v>
      </c>
      <c r="J2358" s="2"/>
      <c r="K2358" s="2">
        <v>7.09</v>
      </c>
      <c r="L2358" s="2" t="str" cm="1">
        <f t="array" ref="L2358">_xlfn.SWITCH(TRUE,K2358&lt;2,"1 to 2 yrs",K2358&lt;5,"2 to 5 yrs",K2358&lt;10,"5 to 10 yrs",K2358&lt;20,"10 to 20 yrs","20+")</f>
        <v>5 to 10 yrs</v>
      </c>
      <c r="M2358" s="2">
        <v>67284</v>
      </c>
      <c r="N2358" s="4">
        <v>0.15</v>
      </c>
      <c r="O2358" s="5">
        <f t="shared" si="36"/>
        <v>77376.600000000006</v>
      </c>
      <c r="P2358" s="2" t="s">
        <v>58</v>
      </c>
      <c r="Q2358" s="2">
        <v>1856</v>
      </c>
      <c r="R2358" s="2">
        <v>27</v>
      </c>
      <c r="S2358" s="2" t="s">
        <v>52</v>
      </c>
    </row>
    <row r="2359" spans="1:19" x14ac:dyDescent="0.3">
      <c r="A2359" s="2">
        <v>3358</v>
      </c>
      <c r="B2359" s="2" t="s">
        <v>862</v>
      </c>
      <c r="C2359" s="2" t="s">
        <v>17</v>
      </c>
      <c r="D2359" s="2">
        <v>60</v>
      </c>
      <c r="E2359" s="2" t="str" cm="1">
        <f t="array" ref="E2359">_xlfn.SWITCH(TRUE,D2359&lt;25,"18 to 25",D2359&lt;40,"25 to 40",D2359&lt;50,"40 to 50",D2359&lt;60,"50 to 60","60+")</f>
        <v>60+</v>
      </c>
      <c r="F2359" s="2" t="s">
        <v>31</v>
      </c>
      <c r="G2359" s="2" t="s">
        <v>19</v>
      </c>
      <c r="H2359" s="2" t="s">
        <v>139</v>
      </c>
      <c r="I2359" s="3">
        <v>43343</v>
      </c>
      <c r="J2359" s="3">
        <v>43851</v>
      </c>
      <c r="K2359" s="2">
        <v>1.39</v>
      </c>
      <c r="L2359" s="2" t="str" cm="1">
        <f t="array" ref="L2359">_xlfn.SWITCH(TRUE,K2359&lt;2,"1 to 2 yrs",K2359&lt;5,"2 to 5 yrs",K2359&lt;10,"5 to 10 yrs",K2359&lt;20,"10 to 20 yrs","20+")</f>
        <v>1 to 2 yrs</v>
      </c>
      <c r="M2359" s="2">
        <v>62573</v>
      </c>
      <c r="N2359" s="4">
        <v>0.25</v>
      </c>
      <c r="O2359" s="5">
        <f t="shared" si="36"/>
        <v>78216.25</v>
      </c>
      <c r="P2359" s="2" t="s">
        <v>42</v>
      </c>
      <c r="Q2359" s="2">
        <v>2337</v>
      </c>
      <c r="R2359" s="2">
        <v>63</v>
      </c>
      <c r="S2359" s="2" t="s">
        <v>99</v>
      </c>
    </row>
    <row r="2360" spans="1:19" x14ac:dyDescent="0.3">
      <c r="A2360" s="2">
        <v>3359</v>
      </c>
      <c r="B2360" s="2" t="s">
        <v>120</v>
      </c>
      <c r="C2360" s="2" t="s">
        <v>24</v>
      </c>
      <c r="D2360" s="2">
        <v>63</v>
      </c>
      <c r="E2360" s="2" t="str" cm="1">
        <f t="array" ref="E2360">_xlfn.SWITCH(TRUE,D2360&lt;25,"18 to 25",D2360&lt;40,"25 to 40",D2360&lt;50,"40 to 50",D2360&lt;60,"50 to 60","60+")</f>
        <v>60+</v>
      </c>
      <c r="F2360" s="2" t="s">
        <v>25</v>
      </c>
      <c r="G2360" s="2" t="s">
        <v>19</v>
      </c>
      <c r="H2360" s="2" t="s">
        <v>155</v>
      </c>
      <c r="I2360" s="3">
        <v>44884</v>
      </c>
      <c r="J2360" s="3">
        <v>45783</v>
      </c>
      <c r="K2360" s="2">
        <v>2.46</v>
      </c>
      <c r="L2360" s="2" t="str" cm="1">
        <f t="array" ref="L2360">_xlfn.SWITCH(TRUE,K2360&lt;2,"1 to 2 yrs",K2360&lt;5,"2 to 5 yrs",K2360&lt;10,"5 to 10 yrs",K2360&lt;20,"10 to 20 yrs","20+")</f>
        <v>2 to 5 yrs</v>
      </c>
      <c r="M2360" s="2">
        <v>61662</v>
      </c>
      <c r="N2360" s="4">
        <v>0.1</v>
      </c>
      <c r="O2360" s="5">
        <f t="shared" si="36"/>
        <v>67828.2</v>
      </c>
      <c r="P2360" s="2" t="s">
        <v>28</v>
      </c>
      <c r="Q2360" s="2"/>
      <c r="R2360" s="2">
        <v>33</v>
      </c>
      <c r="S2360" s="2" t="s">
        <v>34</v>
      </c>
    </row>
    <row r="2361" spans="1:19" x14ac:dyDescent="0.3">
      <c r="A2361" s="2">
        <v>3360</v>
      </c>
      <c r="B2361" s="2" t="s">
        <v>1147</v>
      </c>
      <c r="C2361" s="2" t="s">
        <v>17</v>
      </c>
      <c r="D2361" s="2">
        <v>49</v>
      </c>
      <c r="E2361" s="2" t="str" cm="1">
        <f t="array" ref="E2361">_xlfn.SWITCH(TRUE,D2361&lt;25,"18 to 25",D2361&lt;40,"25 to 40",D2361&lt;50,"40 to 50",D2361&lt;60,"50 to 60","60+")</f>
        <v>40 to 50</v>
      </c>
      <c r="F2361" s="2" t="s">
        <v>75</v>
      </c>
      <c r="G2361" s="2" t="s">
        <v>32</v>
      </c>
      <c r="H2361" s="2" t="s">
        <v>226</v>
      </c>
      <c r="I2361" s="3">
        <v>45113</v>
      </c>
      <c r="J2361" s="2"/>
      <c r="K2361" s="2">
        <v>1.37</v>
      </c>
      <c r="L2361" s="2" t="str" cm="1">
        <f t="array" ref="L2361">_xlfn.SWITCH(TRUE,K2361&lt;2,"1 to 2 yrs",K2361&lt;5,"2 to 5 yrs",K2361&lt;10,"5 to 10 yrs",K2361&lt;20,"10 to 20 yrs","20+")</f>
        <v>1 to 2 yrs</v>
      </c>
      <c r="M2361" s="2">
        <v>88754</v>
      </c>
      <c r="N2361" s="4">
        <v>0.15</v>
      </c>
      <c r="O2361" s="5">
        <f t="shared" si="36"/>
        <v>102067.1</v>
      </c>
      <c r="P2361" s="2" t="s">
        <v>28</v>
      </c>
      <c r="Q2361" s="2">
        <v>1120</v>
      </c>
      <c r="R2361" s="2">
        <v>31</v>
      </c>
      <c r="S2361" s="2" t="s">
        <v>77</v>
      </c>
    </row>
    <row r="2362" spans="1:19" x14ac:dyDescent="0.3">
      <c r="A2362" s="2">
        <v>3361</v>
      </c>
      <c r="B2362" s="2" t="s">
        <v>647</v>
      </c>
      <c r="C2362" s="2" t="s">
        <v>24</v>
      </c>
      <c r="D2362" s="2">
        <v>50</v>
      </c>
      <c r="E2362" s="2" t="str" cm="1">
        <f t="array" ref="E2362">_xlfn.SWITCH(TRUE,D2362&lt;25,"18 to 25",D2362&lt;40,"25 to 40",D2362&lt;50,"40 to 50",D2362&lt;60,"50 to 60","60+")</f>
        <v>50 to 60</v>
      </c>
      <c r="F2362" s="2" t="s">
        <v>25</v>
      </c>
      <c r="G2362" s="2" t="s">
        <v>32</v>
      </c>
      <c r="H2362" s="2" t="s">
        <v>155</v>
      </c>
      <c r="I2362" s="3">
        <v>44365</v>
      </c>
      <c r="J2362" s="2"/>
      <c r="K2362" s="2">
        <v>3.41</v>
      </c>
      <c r="L2362" s="2" t="str" cm="1">
        <f t="array" ref="L2362">_xlfn.SWITCH(TRUE,K2362&lt;2,"1 to 2 yrs",K2362&lt;5,"2 to 5 yrs",K2362&lt;10,"5 to 10 yrs",K2362&lt;20,"10 to 20 yrs","20+")</f>
        <v>2 to 5 yrs</v>
      </c>
      <c r="M2362" s="2">
        <v>60593</v>
      </c>
      <c r="N2362" s="4">
        <v>0.3</v>
      </c>
      <c r="O2362" s="5">
        <f t="shared" si="36"/>
        <v>78770.899999999994</v>
      </c>
      <c r="P2362" s="2" t="s">
        <v>28</v>
      </c>
      <c r="Q2362" s="2">
        <v>3112</v>
      </c>
      <c r="R2362" s="2">
        <v>64</v>
      </c>
      <c r="S2362" s="2" t="s">
        <v>22</v>
      </c>
    </row>
    <row r="2363" spans="1:19" x14ac:dyDescent="0.3">
      <c r="A2363" s="2">
        <v>3362</v>
      </c>
      <c r="B2363" s="2" t="s">
        <v>1291</v>
      </c>
      <c r="C2363" s="2" t="s">
        <v>24</v>
      </c>
      <c r="D2363" s="2">
        <v>64</v>
      </c>
      <c r="E2363" s="2" t="str" cm="1">
        <f t="array" ref="E2363">_xlfn.SWITCH(TRUE,D2363&lt;25,"18 to 25",D2363&lt;40,"25 to 40",D2363&lt;50,"40 to 50",D2363&lt;60,"50 to 60","60+")</f>
        <v>60+</v>
      </c>
      <c r="F2363" s="2" t="s">
        <v>46</v>
      </c>
      <c r="G2363" s="2" t="s">
        <v>19</v>
      </c>
      <c r="H2363" s="2" t="s">
        <v>130</v>
      </c>
      <c r="I2363" s="3">
        <v>43544</v>
      </c>
      <c r="J2363" s="2"/>
      <c r="K2363" s="2">
        <v>5.66</v>
      </c>
      <c r="L2363" s="2" t="str" cm="1">
        <f t="array" ref="L2363">_xlfn.SWITCH(TRUE,K2363&lt;2,"1 to 2 yrs",K2363&lt;5,"2 to 5 yrs",K2363&lt;10,"5 to 10 yrs",K2363&lt;20,"10 to 20 yrs","20+")</f>
        <v>5 to 10 yrs</v>
      </c>
      <c r="M2363" s="2">
        <v>103855</v>
      </c>
      <c r="N2363" s="4">
        <v>0</v>
      </c>
      <c r="O2363" s="5">
        <f t="shared" si="36"/>
        <v>103855</v>
      </c>
      <c r="P2363" s="2" t="s">
        <v>58</v>
      </c>
      <c r="Q2363" s="2"/>
      <c r="R2363" s="2">
        <v>88</v>
      </c>
      <c r="S2363" s="2" t="s">
        <v>29</v>
      </c>
    </row>
    <row r="2364" spans="1:19" x14ac:dyDescent="0.3">
      <c r="A2364" s="2">
        <v>3363</v>
      </c>
      <c r="B2364" s="2" t="s">
        <v>619</v>
      </c>
      <c r="C2364" s="2" t="s">
        <v>17</v>
      </c>
      <c r="D2364" s="2">
        <v>24</v>
      </c>
      <c r="E2364" s="2" t="str" cm="1">
        <f t="array" ref="E2364">_xlfn.SWITCH(TRUE,D2364&lt;25,"18 to 25",D2364&lt;40,"25 to 40",D2364&lt;50,"40 to 50",D2364&lt;60,"50 to 60","60+")</f>
        <v>18 to 25</v>
      </c>
      <c r="F2364" s="2" t="s">
        <v>25</v>
      </c>
      <c r="G2364" s="2" t="s">
        <v>32</v>
      </c>
      <c r="H2364" s="2" t="s">
        <v>97</v>
      </c>
      <c r="I2364" s="3">
        <v>42016</v>
      </c>
      <c r="J2364" s="3">
        <v>44183</v>
      </c>
      <c r="K2364" s="2">
        <v>5.93</v>
      </c>
      <c r="L2364" s="2" t="str" cm="1">
        <f t="array" ref="L2364">_xlfn.SWITCH(TRUE,K2364&lt;2,"1 to 2 yrs",K2364&lt;5,"2 to 5 yrs",K2364&lt;10,"5 to 10 yrs",K2364&lt;20,"10 to 20 yrs","20+")</f>
        <v>5 to 10 yrs</v>
      </c>
      <c r="M2364" s="2">
        <v>71344</v>
      </c>
      <c r="N2364" s="4">
        <v>0.2</v>
      </c>
      <c r="O2364" s="5">
        <f t="shared" si="36"/>
        <v>85612.800000000003</v>
      </c>
      <c r="P2364" s="2" t="s">
        <v>28</v>
      </c>
      <c r="Q2364" s="2">
        <v>3056</v>
      </c>
      <c r="R2364" s="2">
        <v>51</v>
      </c>
      <c r="S2364" s="2" t="s">
        <v>43</v>
      </c>
    </row>
    <row r="2365" spans="1:19" x14ac:dyDescent="0.3">
      <c r="A2365" s="2">
        <v>3364</v>
      </c>
      <c r="B2365" s="2" t="s">
        <v>158</v>
      </c>
      <c r="C2365" s="2" t="s">
        <v>24</v>
      </c>
      <c r="D2365" s="2">
        <v>31</v>
      </c>
      <c r="E2365" s="2" t="str" cm="1">
        <f t="array" ref="E2365">_xlfn.SWITCH(TRUE,D2365&lt;25,"18 to 25",D2365&lt;40,"25 to 40",D2365&lt;50,"40 to 50",D2365&lt;60,"50 to 60","60+")</f>
        <v>25 to 40</v>
      </c>
      <c r="F2365" s="2" t="s">
        <v>36</v>
      </c>
      <c r="G2365" s="2" t="s">
        <v>26</v>
      </c>
      <c r="H2365" s="2" t="s">
        <v>150</v>
      </c>
      <c r="I2365" s="3">
        <v>43493</v>
      </c>
      <c r="J2365" s="2"/>
      <c r="K2365" s="2">
        <v>5.8</v>
      </c>
      <c r="L2365" s="2" t="str" cm="1">
        <f t="array" ref="L2365">_xlfn.SWITCH(TRUE,K2365&lt;2,"1 to 2 yrs",K2365&lt;5,"2 to 5 yrs",K2365&lt;10,"5 to 10 yrs",K2365&lt;20,"10 to 20 yrs","20+")</f>
        <v>5 to 10 yrs</v>
      </c>
      <c r="M2365" s="2">
        <v>75697</v>
      </c>
      <c r="N2365" s="4">
        <v>0.2</v>
      </c>
      <c r="O2365" s="5">
        <f t="shared" si="36"/>
        <v>90836.4</v>
      </c>
      <c r="P2365" s="2" t="s">
        <v>28</v>
      </c>
      <c r="Q2365" s="2">
        <v>2284</v>
      </c>
      <c r="R2365" s="2">
        <v>73</v>
      </c>
      <c r="S2365" s="2" t="s">
        <v>99</v>
      </c>
    </row>
    <row r="2366" spans="1:19" x14ac:dyDescent="0.3">
      <c r="A2366" s="2">
        <v>3365</v>
      </c>
      <c r="B2366" s="2" t="s">
        <v>1292</v>
      </c>
      <c r="C2366" s="2" t="s">
        <v>24</v>
      </c>
      <c r="D2366" s="2">
        <v>63</v>
      </c>
      <c r="E2366" s="2" t="str" cm="1">
        <f t="array" ref="E2366">_xlfn.SWITCH(TRUE,D2366&lt;25,"18 to 25",D2366&lt;40,"25 to 40",D2366&lt;50,"40 to 50",D2366&lt;60,"50 to 60","60+")</f>
        <v>60+</v>
      </c>
      <c r="F2366" s="2" t="s">
        <v>31</v>
      </c>
      <c r="G2366" s="2" t="s">
        <v>26</v>
      </c>
      <c r="H2366" s="2" t="s">
        <v>68</v>
      </c>
      <c r="I2366" s="3">
        <v>42955</v>
      </c>
      <c r="J2366" s="3">
        <v>45335</v>
      </c>
      <c r="K2366" s="2">
        <v>6.52</v>
      </c>
      <c r="L2366" s="2" t="str" cm="1">
        <f t="array" ref="L2366">_xlfn.SWITCH(TRUE,K2366&lt;2,"1 to 2 yrs",K2366&lt;5,"2 to 5 yrs",K2366&lt;10,"5 to 10 yrs",K2366&lt;20,"10 to 20 yrs","20+")</f>
        <v>5 to 10 yrs</v>
      </c>
      <c r="M2366" s="2">
        <v>68101</v>
      </c>
      <c r="N2366" s="4">
        <v>0.2</v>
      </c>
      <c r="O2366" s="5">
        <f t="shared" si="36"/>
        <v>81721.2</v>
      </c>
      <c r="P2366" s="2" t="s">
        <v>58</v>
      </c>
      <c r="Q2366" s="2">
        <v>1294</v>
      </c>
      <c r="R2366" s="2">
        <v>65</v>
      </c>
      <c r="S2366" s="2" t="s">
        <v>38</v>
      </c>
    </row>
    <row r="2367" spans="1:19" x14ac:dyDescent="0.3">
      <c r="A2367" s="2">
        <v>3366</v>
      </c>
      <c r="B2367" s="2" t="s">
        <v>296</v>
      </c>
      <c r="C2367" s="2" t="s">
        <v>17</v>
      </c>
      <c r="D2367" s="2">
        <v>35</v>
      </c>
      <c r="E2367" s="2" t="str" cm="1">
        <f t="array" ref="E2367">_xlfn.SWITCH(TRUE,D2367&lt;25,"18 to 25",D2367&lt;40,"25 to 40",D2367&lt;50,"40 to 50",D2367&lt;60,"50 to 60","60+")</f>
        <v>25 to 40</v>
      </c>
      <c r="F2367" s="2" t="s">
        <v>75</v>
      </c>
      <c r="G2367" s="2" t="s">
        <v>19</v>
      </c>
      <c r="H2367" s="2" t="s">
        <v>165</v>
      </c>
      <c r="I2367" s="3">
        <v>42060</v>
      </c>
      <c r="J2367" s="3">
        <v>44120</v>
      </c>
      <c r="K2367" s="2">
        <v>5.64</v>
      </c>
      <c r="L2367" s="2" t="str" cm="1">
        <f t="array" ref="L2367">_xlfn.SWITCH(TRUE,K2367&lt;2,"1 to 2 yrs",K2367&lt;5,"2 to 5 yrs",K2367&lt;10,"5 to 10 yrs",K2367&lt;20,"10 to 20 yrs","20+")</f>
        <v>5 to 10 yrs</v>
      </c>
      <c r="M2367" s="2">
        <v>98749</v>
      </c>
      <c r="N2367" s="4">
        <v>0.2</v>
      </c>
      <c r="O2367" s="5">
        <f t="shared" si="36"/>
        <v>118498.8</v>
      </c>
      <c r="P2367" s="2" t="s">
        <v>28</v>
      </c>
      <c r="Q2367" s="2">
        <v>1347</v>
      </c>
      <c r="R2367" s="2">
        <v>3</v>
      </c>
      <c r="S2367" s="2" t="s">
        <v>43</v>
      </c>
    </row>
    <row r="2368" spans="1:19" x14ac:dyDescent="0.3">
      <c r="A2368" s="2">
        <v>3367</v>
      </c>
      <c r="B2368" s="2" t="s">
        <v>393</v>
      </c>
      <c r="C2368" s="2" t="s">
        <v>24</v>
      </c>
      <c r="D2368" s="2">
        <v>33</v>
      </c>
      <c r="E2368" s="2" t="str" cm="1">
        <f t="array" ref="E2368">_xlfn.SWITCH(TRUE,D2368&lt;25,"18 to 25",D2368&lt;40,"25 to 40",D2368&lt;50,"40 to 50",D2368&lt;60,"50 to 60","60+")</f>
        <v>25 to 40</v>
      </c>
      <c r="F2368" s="2" t="s">
        <v>92</v>
      </c>
      <c r="G2368" s="2" t="s">
        <v>19</v>
      </c>
      <c r="H2368" s="2" t="s">
        <v>93</v>
      </c>
      <c r="I2368" s="3">
        <v>42569</v>
      </c>
      <c r="J2368" s="2"/>
      <c r="K2368" s="2">
        <v>8.33</v>
      </c>
      <c r="L2368" s="2" t="str" cm="1">
        <f t="array" ref="L2368">_xlfn.SWITCH(TRUE,K2368&lt;2,"1 to 2 yrs",K2368&lt;5,"2 to 5 yrs",K2368&lt;10,"5 to 10 yrs",K2368&lt;20,"10 to 20 yrs","20+")</f>
        <v>5 to 10 yrs</v>
      </c>
      <c r="M2368" s="2">
        <v>84374</v>
      </c>
      <c r="N2368" s="4">
        <v>0.2</v>
      </c>
      <c r="O2368" s="5">
        <f t="shared" si="36"/>
        <v>101248.8</v>
      </c>
      <c r="P2368" s="2" t="s">
        <v>58</v>
      </c>
      <c r="Q2368" s="2">
        <v>3317</v>
      </c>
      <c r="R2368" s="2">
        <v>24</v>
      </c>
      <c r="S2368" s="2" t="s">
        <v>90</v>
      </c>
    </row>
    <row r="2369" spans="1:19" x14ac:dyDescent="0.3">
      <c r="A2369" s="2">
        <v>3368</v>
      </c>
      <c r="B2369" s="2" t="s">
        <v>1062</v>
      </c>
      <c r="C2369" s="2" t="s">
        <v>17</v>
      </c>
      <c r="D2369" s="2">
        <v>63</v>
      </c>
      <c r="E2369" s="2" t="str" cm="1">
        <f t="array" ref="E2369">_xlfn.SWITCH(TRUE,D2369&lt;25,"18 to 25",D2369&lt;40,"25 to 40",D2369&lt;50,"40 to 50",D2369&lt;60,"50 to 60","60+")</f>
        <v>60+</v>
      </c>
      <c r="F2369" s="2" t="s">
        <v>18</v>
      </c>
      <c r="G2369" s="2" t="s">
        <v>19</v>
      </c>
      <c r="H2369" s="2" t="s">
        <v>216</v>
      </c>
      <c r="I2369" s="3">
        <v>45073</v>
      </c>
      <c r="J2369" s="2"/>
      <c r="K2369" s="2">
        <v>1.48</v>
      </c>
      <c r="L2369" s="2" t="str" cm="1">
        <f t="array" ref="L2369">_xlfn.SWITCH(TRUE,K2369&lt;2,"1 to 2 yrs",K2369&lt;5,"2 to 5 yrs",K2369&lt;10,"5 to 10 yrs",K2369&lt;20,"10 to 20 yrs","20+")</f>
        <v>1 to 2 yrs</v>
      </c>
      <c r="M2369" s="2">
        <v>65828</v>
      </c>
      <c r="N2369" s="4">
        <v>0</v>
      </c>
      <c r="O2369" s="5">
        <f t="shared" si="36"/>
        <v>65828</v>
      </c>
      <c r="P2369" s="2" t="s">
        <v>28</v>
      </c>
      <c r="Q2369" s="2"/>
      <c r="R2369" s="2">
        <v>79</v>
      </c>
      <c r="S2369" s="2" t="s">
        <v>48</v>
      </c>
    </row>
    <row r="2370" spans="1:19" x14ac:dyDescent="0.3">
      <c r="A2370" s="2">
        <v>3369</v>
      </c>
      <c r="B2370" s="2" t="s">
        <v>1293</v>
      </c>
      <c r="C2370" s="2" t="s">
        <v>17</v>
      </c>
      <c r="D2370" s="2">
        <v>51</v>
      </c>
      <c r="E2370" s="2" t="str" cm="1">
        <f t="array" ref="E2370">_xlfn.SWITCH(TRUE,D2370&lt;25,"18 to 25",D2370&lt;40,"25 to 40",D2370&lt;50,"40 to 50",D2370&lt;60,"50 to 60","60+")</f>
        <v>50 to 60</v>
      </c>
      <c r="F2370" s="2" t="s">
        <v>50</v>
      </c>
      <c r="G2370" s="2" t="s">
        <v>19</v>
      </c>
      <c r="H2370" s="2" t="s">
        <v>51</v>
      </c>
      <c r="I2370" s="3">
        <v>43579</v>
      </c>
      <c r="J2370" s="2"/>
      <c r="K2370" s="2">
        <v>5.57</v>
      </c>
      <c r="L2370" s="2" t="str" cm="1">
        <f t="array" ref="L2370">_xlfn.SWITCH(TRUE,K2370&lt;2,"1 to 2 yrs",K2370&lt;5,"2 to 5 yrs",K2370&lt;10,"5 to 10 yrs",K2370&lt;20,"10 to 20 yrs","20+")</f>
        <v>5 to 10 yrs</v>
      </c>
      <c r="M2370" s="2">
        <v>93640</v>
      </c>
      <c r="N2370" s="4">
        <v>0.15</v>
      </c>
      <c r="O2370" s="5">
        <f t="shared" si="36"/>
        <v>107686</v>
      </c>
      <c r="P2370" s="2" t="s">
        <v>28</v>
      </c>
      <c r="Q2370" s="2">
        <v>2510</v>
      </c>
      <c r="R2370" s="2">
        <v>62</v>
      </c>
      <c r="S2370" s="2" t="s">
        <v>103</v>
      </c>
    </row>
    <row r="2371" spans="1:19" x14ac:dyDescent="0.3">
      <c r="A2371" s="2">
        <v>3370</v>
      </c>
      <c r="B2371" s="2" t="s">
        <v>30</v>
      </c>
      <c r="C2371" s="2" t="s">
        <v>24</v>
      </c>
      <c r="D2371" s="2">
        <v>53</v>
      </c>
      <c r="E2371" s="2" t="str" cm="1">
        <f t="array" ref="E2371">_xlfn.SWITCH(TRUE,D2371&lt;25,"18 to 25",D2371&lt;40,"25 to 40",D2371&lt;50,"40 to 50",D2371&lt;60,"50 to 60","60+")</f>
        <v>50 to 60</v>
      </c>
      <c r="F2371" s="2" t="s">
        <v>18</v>
      </c>
      <c r="G2371" s="2" t="s">
        <v>19</v>
      </c>
      <c r="H2371" s="2" t="s">
        <v>115</v>
      </c>
      <c r="I2371" s="3">
        <v>42306</v>
      </c>
      <c r="J2371" s="2"/>
      <c r="K2371" s="2">
        <v>9.0500000000000007</v>
      </c>
      <c r="L2371" s="2" t="str" cm="1">
        <f t="array" ref="L2371">_xlfn.SWITCH(TRUE,K2371&lt;2,"1 to 2 yrs",K2371&lt;5,"2 to 5 yrs",K2371&lt;10,"5 to 10 yrs",K2371&lt;20,"10 to 20 yrs","20+")</f>
        <v>5 to 10 yrs</v>
      </c>
      <c r="M2371" s="2">
        <v>92184</v>
      </c>
      <c r="N2371" s="4">
        <v>0.2</v>
      </c>
      <c r="O2371" s="5">
        <f t="shared" ref="O2371:O2434" si="37">M2371+(M2371*N2371)</f>
        <v>110620.8</v>
      </c>
      <c r="P2371" s="2" t="s">
        <v>58</v>
      </c>
      <c r="Q2371" s="2">
        <v>1779</v>
      </c>
      <c r="R2371" s="2">
        <v>39</v>
      </c>
      <c r="S2371" s="2" t="s">
        <v>43</v>
      </c>
    </row>
    <row r="2372" spans="1:19" x14ac:dyDescent="0.3">
      <c r="A2372" s="2">
        <v>3371</v>
      </c>
      <c r="B2372" s="2" t="s">
        <v>336</v>
      </c>
      <c r="C2372" s="2" t="s">
        <v>24</v>
      </c>
      <c r="D2372" s="2">
        <v>53</v>
      </c>
      <c r="E2372" s="2" t="str" cm="1">
        <f t="array" ref="E2372">_xlfn.SWITCH(TRUE,D2372&lt;25,"18 to 25",D2372&lt;40,"25 to 40",D2372&lt;50,"40 to 50",D2372&lt;60,"50 to 60","60+")</f>
        <v>50 to 60</v>
      </c>
      <c r="F2372" s="2" t="s">
        <v>40</v>
      </c>
      <c r="G2372" s="2" t="s">
        <v>19</v>
      </c>
      <c r="H2372" s="2" t="s">
        <v>41</v>
      </c>
      <c r="I2372" s="3">
        <v>45035</v>
      </c>
      <c r="J2372" s="2"/>
      <c r="K2372" s="2">
        <v>1.58</v>
      </c>
      <c r="L2372" s="2" t="str" cm="1">
        <f t="array" ref="L2372">_xlfn.SWITCH(TRUE,K2372&lt;2,"1 to 2 yrs",K2372&lt;5,"2 to 5 yrs",K2372&lt;10,"5 to 10 yrs",K2372&lt;20,"10 to 20 yrs","20+")</f>
        <v>1 to 2 yrs</v>
      </c>
      <c r="M2372" s="2">
        <v>48485</v>
      </c>
      <c r="N2372" s="4">
        <v>0</v>
      </c>
      <c r="O2372" s="5">
        <f t="shared" si="37"/>
        <v>48485</v>
      </c>
      <c r="P2372" s="2" t="s">
        <v>28</v>
      </c>
      <c r="Q2372" s="2">
        <v>2382</v>
      </c>
      <c r="R2372" s="2">
        <v>68</v>
      </c>
      <c r="S2372" s="2" t="s">
        <v>22</v>
      </c>
    </row>
    <row r="2373" spans="1:19" x14ac:dyDescent="0.3">
      <c r="A2373" s="2">
        <v>3372</v>
      </c>
      <c r="B2373" s="2" t="s">
        <v>412</v>
      </c>
      <c r="C2373" s="2" t="s">
        <v>24</v>
      </c>
      <c r="D2373" s="2">
        <v>63</v>
      </c>
      <c r="E2373" s="2" t="str" cm="1">
        <f t="array" ref="E2373">_xlfn.SWITCH(TRUE,D2373&lt;25,"18 to 25",D2373&lt;40,"25 to 40",D2373&lt;50,"40 to 50",D2373&lt;60,"50 to 60","60+")</f>
        <v>60+</v>
      </c>
      <c r="F2373" s="2" t="s">
        <v>50</v>
      </c>
      <c r="G2373" s="2" t="s">
        <v>26</v>
      </c>
      <c r="H2373" s="2" t="s">
        <v>89</v>
      </c>
      <c r="I2373" s="3">
        <v>44194</v>
      </c>
      <c r="J2373" s="2"/>
      <c r="K2373" s="2">
        <v>3.88</v>
      </c>
      <c r="L2373" s="2" t="str" cm="1">
        <f t="array" ref="L2373">_xlfn.SWITCH(TRUE,K2373&lt;2,"1 to 2 yrs",K2373&lt;5,"2 to 5 yrs",K2373&lt;10,"5 to 10 yrs",K2373&lt;20,"10 to 20 yrs","20+")</f>
        <v>2 to 5 yrs</v>
      </c>
      <c r="M2373" s="2">
        <v>104085</v>
      </c>
      <c r="N2373" s="4">
        <v>0</v>
      </c>
      <c r="O2373" s="5">
        <f t="shared" si="37"/>
        <v>104085</v>
      </c>
      <c r="P2373" s="2" t="s">
        <v>42</v>
      </c>
      <c r="Q2373" s="2"/>
      <c r="R2373" s="2">
        <v>55</v>
      </c>
      <c r="S2373" s="2" t="s">
        <v>84</v>
      </c>
    </row>
    <row r="2374" spans="1:19" x14ac:dyDescent="0.3">
      <c r="A2374" s="2">
        <v>3373</v>
      </c>
      <c r="B2374" s="2" t="s">
        <v>766</v>
      </c>
      <c r="C2374" s="2" t="s">
        <v>24</v>
      </c>
      <c r="D2374" s="2">
        <v>53</v>
      </c>
      <c r="E2374" s="2" t="str" cm="1">
        <f t="array" ref="E2374">_xlfn.SWITCH(TRUE,D2374&lt;25,"18 to 25",D2374&lt;40,"25 to 40",D2374&lt;50,"40 to 50",D2374&lt;60,"50 to 60","60+")</f>
        <v>50 to 60</v>
      </c>
      <c r="F2374" s="2" t="s">
        <v>46</v>
      </c>
      <c r="G2374" s="2" t="s">
        <v>19</v>
      </c>
      <c r="H2374" s="2" t="s">
        <v>110</v>
      </c>
      <c r="I2374" s="3">
        <v>43238</v>
      </c>
      <c r="J2374" s="2"/>
      <c r="K2374" s="2">
        <v>6.5</v>
      </c>
      <c r="L2374" s="2" t="str" cm="1">
        <f t="array" ref="L2374">_xlfn.SWITCH(TRUE,K2374&lt;2,"1 to 2 yrs",K2374&lt;5,"2 to 5 yrs",K2374&lt;10,"5 to 10 yrs",K2374&lt;20,"10 to 20 yrs","20+")</f>
        <v>5 to 10 yrs</v>
      </c>
      <c r="M2374" s="2">
        <v>110173</v>
      </c>
      <c r="N2374" s="4">
        <v>0.25</v>
      </c>
      <c r="O2374" s="5">
        <f t="shared" si="37"/>
        <v>137716.25</v>
      </c>
      <c r="P2374" s="2" t="s">
        <v>58</v>
      </c>
      <c r="Q2374" s="2">
        <v>1189</v>
      </c>
      <c r="R2374" s="2">
        <v>22</v>
      </c>
      <c r="S2374" s="2" t="s">
        <v>22</v>
      </c>
    </row>
    <row r="2375" spans="1:19" x14ac:dyDescent="0.3">
      <c r="A2375" s="2">
        <v>3374</v>
      </c>
      <c r="B2375" s="2" t="s">
        <v>1294</v>
      </c>
      <c r="C2375" s="2" t="s">
        <v>24</v>
      </c>
      <c r="D2375" s="2">
        <v>47</v>
      </c>
      <c r="E2375" s="2" t="str" cm="1">
        <f t="array" ref="E2375">_xlfn.SWITCH(TRUE,D2375&lt;25,"18 to 25",D2375&lt;40,"25 to 40",D2375&lt;50,"40 to 50",D2375&lt;60,"50 to 60","60+")</f>
        <v>40 to 50</v>
      </c>
      <c r="F2375" s="2" t="s">
        <v>56</v>
      </c>
      <c r="G2375" s="2" t="s">
        <v>19</v>
      </c>
      <c r="H2375" s="2" t="s">
        <v>81</v>
      </c>
      <c r="I2375" s="3">
        <v>42072</v>
      </c>
      <c r="J2375" s="3">
        <v>42750</v>
      </c>
      <c r="K2375" s="2">
        <v>1.86</v>
      </c>
      <c r="L2375" s="2" t="str" cm="1">
        <f t="array" ref="L2375">_xlfn.SWITCH(TRUE,K2375&lt;2,"1 to 2 yrs",K2375&lt;5,"2 to 5 yrs",K2375&lt;10,"5 to 10 yrs",K2375&lt;20,"10 to 20 yrs","20+")</f>
        <v>1 to 2 yrs</v>
      </c>
      <c r="M2375" s="2">
        <v>100121</v>
      </c>
      <c r="N2375" s="4">
        <v>0.2</v>
      </c>
      <c r="O2375" s="5">
        <f t="shared" si="37"/>
        <v>120145.2</v>
      </c>
      <c r="P2375" s="2" t="s">
        <v>28</v>
      </c>
      <c r="Q2375" s="2"/>
      <c r="R2375" s="2">
        <v>83</v>
      </c>
      <c r="S2375" s="2" t="s">
        <v>59</v>
      </c>
    </row>
    <row r="2376" spans="1:19" x14ac:dyDescent="0.3">
      <c r="A2376" s="2">
        <v>3375</v>
      </c>
      <c r="B2376" s="2" t="s">
        <v>1243</v>
      </c>
      <c r="C2376" s="2" t="s">
        <v>24</v>
      </c>
      <c r="D2376" s="2">
        <v>22</v>
      </c>
      <c r="E2376" s="2" t="str" cm="1">
        <f t="array" ref="E2376">_xlfn.SWITCH(TRUE,D2376&lt;25,"18 to 25",D2376&lt;40,"25 to 40",D2376&lt;50,"40 to 50",D2376&lt;60,"50 to 60","60+")</f>
        <v>18 to 25</v>
      </c>
      <c r="F2376" s="2" t="s">
        <v>31</v>
      </c>
      <c r="G2376" s="2" t="s">
        <v>19</v>
      </c>
      <c r="H2376" s="2" t="s">
        <v>106</v>
      </c>
      <c r="I2376" s="3">
        <v>42536</v>
      </c>
      <c r="J2376" s="2"/>
      <c r="K2376" s="2">
        <v>8.42</v>
      </c>
      <c r="L2376" s="2" t="str" cm="1">
        <f t="array" ref="L2376">_xlfn.SWITCH(TRUE,K2376&lt;2,"1 to 2 yrs",K2376&lt;5,"2 to 5 yrs",K2376&lt;10,"5 to 10 yrs",K2376&lt;20,"10 to 20 yrs","20+")</f>
        <v>5 to 10 yrs</v>
      </c>
      <c r="M2376" s="2">
        <v>79835</v>
      </c>
      <c r="N2376" s="4">
        <v>0.15</v>
      </c>
      <c r="O2376" s="5">
        <f t="shared" si="37"/>
        <v>91810.25</v>
      </c>
      <c r="P2376" s="2" t="s">
        <v>28</v>
      </c>
      <c r="Q2376" s="2">
        <v>1178</v>
      </c>
      <c r="R2376" s="2">
        <v>2</v>
      </c>
      <c r="S2376" s="2" t="s">
        <v>54</v>
      </c>
    </row>
    <row r="2377" spans="1:19" x14ac:dyDescent="0.3">
      <c r="A2377" s="2">
        <v>3376</v>
      </c>
      <c r="B2377" s="2" t="s">
        <v>303</v>
      </c>
      <c r="C2377" s="2" t="s">
        <v>24</v>
      </c>
      <c r="D2377" s="2">
        <v>63</v>
      </c>
      <c r="E2377" s="2" t="str" cm="1">
        <f t="array" ref="E2377">_xlfn.SWITCH(TRUE,D2377&lt;25,"18 to 25",D2377&lt;40,"25 to 40",D2377&lt;50,"40 to 50",D2377&lt;60,"50 to 60","60+")</f>
        <v>60+</v>
      </c>
      <c r="F2377" s="2" t="s">
        <v>92</v>
      </c>
      <c r="G2377" s="2" t="s">
        <v>19</v>
      </c>
      <c r="H2377" s="2" t="s">
        <v>93</v>
      </c>
      <c r="I2377" s="3">
        <v>43536</v>
      </c>
      <c r="J2377" s="2"/>
      <c r="K2377" s="2">
        <v>5.68</v>
      </c>
      <c r="L2377" s="2" t="str" cm="1">
        <f t="array" ref="L2377">_xlfn.SWITCH(TRUE,K2377&lt;2,"1 to 2 yrs",K2377&lt;5,"2 to 5 yrs",K2377&lt;10,"5 to 10 yrs",K2377&lt;20,"10 to 20 yrs","20+")</f>
        <v>5 to 10 yrs</v>
      </c>
      <c r="M2377" s="2">
        <v>83705</v>
      </c>
      <c r="N2377" s="4">
        <v>0.25</v>
      </c>
      <c r="O2377" s="5">
        <f t="shared" si="37"/>
        <v>104631.25</v>
      </c>
      <c r="P2377" s="2" t="s">
        <v>28</v>
      </c>
      <c r="Q2377" s="2">
        <v>1062</v>
      </c>
      <c r="R2377" s="2">
        <v>64</v>
      </c>
      <c r="S2377" s="2" t="s">
        <v>22</v>
      </c>
    </row>
    <row r="2378" spans="1:19" x14ac:dyDescent="0.3">
      <c r="A2378" s="2">
        <v>3377</v>
      </c>
      <c r="B2378" s="2" t="s">
        <v>1175</v>
      </c>
      <c r="C2378" s="2" t="s">
        <v>17</v>
      </c>
      <c r="D2378" s="2">
        <v>23</v>
      </c>
      <c r="E2378" s="2" t="str" cm="1">
        <f t="array" ref="E2378">_xlfn.SWITCH(TRUE,D2378&lt;25,"18 to 25",D2378&lt;40,"25 to 40",D2378&lt;50,"40 to 50",D2378&lt;60,"50 to 60","60+")</f>
        <v>18 to 25</v>
      </c>
      <c r="F2378" s="2" t="s">
        <v>18</v>
      </c>
      <c r="G2378" s="2" t="s">
        <v>19</v>
      </c>
      <c r="H2378" s="2" t="s">
        <v>134</v>
      </c>
      <c r="I2378" s="3">
        <v>43996</v>
      </c>
      <c r="J2378" s="2"/>
      <c r="K2378" s="2">
        <v>4.42</v>
      </c>
      <c r="L2378" s="2" t="str" cm="1">
        <f t="array" ref="L2378">_xlfn.SWITCH(TRUE,K2378&lt;2,"1 to 2 yrs",K2378&lt;5,"2 to 5 yrs",K2378&lt;10,"5 to 10 yrs",K2378&lt;20,"10 to 20 yrs","20+")</f>
        <v>2 to 5 yrs</v>
      </c>
      <c r="M2378" s="2">
        <v>72105</v>
      </c>
      <c r="N2378" s="4">
        <v>0.2</v>
      </c>
      <c r="O2378" s="5">
        <f t="shared" si="37"/>
        <v>86526</v>
      </c>
      <c r="P2378" s="2" t="s">
        <v>28</v>
      </c>
      <c r="Q2378" s="2">
        <v>1912</v>
      </c>
      <c r="R2378" s="2">
        <v>50</v>
      </c>
      <c r="S2378" s="2" t="s">
        <v>73</v>
      </c>
    </row>
    <row r="2379" spans="1:19" x14ac:dyDescent="0.3">
      <c r="A2379" s="2">
        <v>3378</v>
      </c>
      <c r="B2379" s="2" t="s">
        <v>1030</v>
      </c>
      <c r="C2379" s="2" t="s">
        <v>24</v>
      </c>
      <c r="D2379" s="2">
        <v>38</v>
      </c>
      <c r="E2379" s="2" t="str" cm="1">
        <f t="array" ref="E2379">_xlfn.SWITCH(TRUE,D2379&lt;25,"18 to 25",D2379&lt;40,"25 to 40",D2379&lt;50,"40 to 50",D2379&lt;60,"50 to 60","60+")</f>
        <v>25 to 40</v>
      </c>
      <c r="F2379" s="2" t="s">
        <v>25</v>
      </c>
      <c r="G2379" s="2" t="s">
        <v>32</v>
      </c>
      <c r="H2379" s="2" t="s">
        <v>97</v>
      </c>
      <c r="I2379" s="3">
        <v>45334</v>
      </c>
      <c r="J2379" s="2"/>
      <c r="K2379" s="2">
        <v>0.76</v>
      </c>
      <c r="L2379" s="2" t="str" cm="1">
        <f t="array" ref="L2379">_xlfn.SWITCH(TRUE,K2379&lt;2,"1 to 2 yrs",K2379&lt;5,"2 to 5 yrs",K2379&lt;10,"5 to 10 yrs",K2379&lt;20,"10 to 20 yrs","20+")</f>
        <v>1 to 2 yrs</v>
      </c>
      <c r="M2379" s="2">
        <v>56887</v>
      </c>
      <c r="N2379" s="4">
        <v>0.3</v>
      </c>
      <c r="O2379" s="5">
        <f t="shared" si="37"/>
        <v>73953.100000000006</v>
      </c>
      <c r="P2379" s="2" t="s">
        <v>28</v>
      </c>
      <c r="Q2379" s="2">
        <v>2977</v>
      </c>
      <c r="R2379" s="2">
        <v>24</v>
      </c>
      <c r="S2379" s="2" t="s">
        <v>29</v>
      </c>
    </row>
    <row r="2380" spans="1:19" x14ac:dyDescent="0.3">
      <c r="A2380" s="2">
        <v>3379</v>
      </c>
      <c r="B2380" s="2" t="s">
        <v>478</v>
      </c>
      <c r="C2380" s="2" t="s">
        <v>17</v>
      </c>
      <c r="D2380" s="2">
        <v>51</v>
      </c>
      <c r="E2380" s="2" t="str" cm="1">
        <f t="array" ref="E2380">_xlfn.SWITCH(TRUE,D2380&lt;25,"18 to 25",D2380&lt;40,"25 to 40",D2380&lt;50,"40 to 50",D2380&lt;60,"50 to 60","60+")</f>
        <v>50 to 60</v>
      </c>
      <c r="F2380" s="2" t="s">
        <v>31</v>
      </c>
      <c r="G2380" s="2" t="s">
        <v>19</v>
      </c>
      <c r="H2380" s="2" t="s">
        <v>33</v>
      </c>
      <c r="I2380" s="3">
        <v>44280</v>
      </c>
      <c r="J2380" s="2"/>
      <c r="K2380" s="2">
        <v>3.65</v>
      </c>
      <c r="L2380" s="2" t="str" cm="1">
        <f t="array" ref="L2380">_xlfn.SWITCH(TRUE,K2380&lt;2,"1 to 2 yrs",K2380&lt;5,"2 to 5 yrs",K2380&lt;10,"5 to 10 yrs",K2380&lt;20,"10 to 20 yrs","20+")</f>
        <v>2 to 5 yrs</v>
      </c>
      <c r="M2380" s="2">
        <v>55164</v>
      </c>
      <c r="N2380" s="4">
        <v>0.25</v>
      </c>
      <c r="O2380" s="5">
        <f t="shared" si="37"/>
        <v>68955</v>
      </c>
      <c r="P2380" s="2" t="s">
        <v>58</v>
      </c>
      <c r="Q2380" s="2">
        <v>1292</v>
      </c>
      <c r="R2380" s="2">
        <v>79</v>
      </c>
      <c r="S2380" s="2" t="s">
        <v>52</v>
      </c>
    </row>
    <row r="2381" spans="1:19" x14ac:dyDescent="0.3">
      <c r="A2381" s="2">
        <v>3380</v>
      </c>
      <c r="B2381" s="2" t="s">
        <v>770</v>
      </c>
      <c r="C2381" s="2" t="s">
        <v>24</v>
      </c>
      <c r="D2381" s="2">
        <v>60</v>
      </c>
      <c r="E2381" s="2" t="str" cm="1">
        <f t="array" ref="E2381">_xlfn.SWITCH(TRUE,D2381&lt;25,"18 to 25",D2381&lt;40,"25 to 40",D2381&lt;50,"40 to 50",D2381&lt;60,"50 to 60","60+")</f>
        <v>60+</v>
      </c>
      <c r="F2381" s="2" t="s">
        <v>25</v>
      </c>
      <c r="G2381" s="2" t="s">
        <v>19</v>
      </c>
      <c r="H2381" s="2" t="s">
        <v>155</v>
      </c>
      <c r="I2381" s="3">
        <v>43841</v>
      </c>
      <c r="J2381" s="2"/>
      <c r="K2381" s="2">
        <v>4.8499999999999996</v>
      </c>
      <c r="L2381" s="2" t="str" cm="1">
        <f t="array" ref="L2381">_xlfn.SWITCH(TRUE,K2381&lt;2,"1 to 2 yrs",K2381&lt;5,"2 to 5 yrs",K2381&lt;10,"5 to 10 yrs",K2381&lt;20,"10 to 20 yrs","20+")</f>
        <v>2 to 5 yrs</v>
      </c>
      <c r="M2381" s="2">
        <v>72434</v>
      </c>
      <c r="N2381" s="4">
        <v>0.15</v>
      </c>
      <c r="O2381" s="5">
        <f t="shared" si="37"/>
        <v>83299.100000000006</v>
      </c>
      <c r="P2381" s="2" t="s">
        <v>58</v>
      </c>
      <c r="Q2381" s="2">
        <v>1202</v>
      </c>
      <c r="R2381" s="2">
        <v>40</v>
      </c>
      <c r="S2381" s="2" t="s">
        <v>79</v>
      </c>
    </row>
    <row r="2382" spans="1:19" x14ac:dyDescent="0.3">
      <c r="A2382" s="2">
        <v>3381</v>
      </c>
      <c r="B2382" s="2" t="s">
        <v>1295</v>
      </c>
      <c r="C2382" s="2" t="s">
        <v>24</v>
      </c>
      <c r="D2382" s="2">
        <v>28</v>
      </c>
      <c r="E2382" s="2" t="str" cm="1">
        <f t="array" ref="E2382">_xlfn.SWITCH(TRUE,D2382&lt;25,"18 to 25",D2382&lt;40,"25 to 40",D2382&lt;50,"40 to 50",D2382&lt;60,"50 to 60","60+")</f>
        <v>25 to 40</v>
      </c>
      <c r="F2382" s="2" t="s">
        <v>31</v>
      </c>
      <c r="G2382" s="2" t="s">
        <v>19</v>
      </c>
      <c r="H2382" s="2" t="s">
        <v>33</v>
      </c>
      <c r="I2382" s="3">
        <v>42029</v>
      </c>
      <c r="J2382" s="2"/>
      <c r="K2382" s="2">
        <v>9.81</v>
      </c>
      <c r="L2382" s="2" t="str" cm="1">
        <f t="array" ref="L2382">_xlfn.SWITCH(TRUE,K2382&lt;2,"1 to 2 yrs",K2382&lt;5,"2 to 5 yrs",K2382&lt;10,"5 to 10 yrs",K2382&lt;20,"10 to 20 yrs","20+")</f>
        <v>5 to 10 yrs</v>
      </c>
      <c r="M2382" s="2">
        <v>88650</v>
      </c>
      <c r="N2382" s="4">
        <v>0.2</v>
      </c>
      <c r="O2382" s="5">
        <f t="shared" si="37"/>
        <v>106380</v>
      </c>
      <c r="P2382" s="2" t="s">
        <v>28</v>
      </c>
      <c r="Q2382" s="2">
        <v>1871</v>
      </c>
      <c r="R2382" s="2">
        <v>4</v>
      </c>
      <c r="S2382" s="2" t="s">
        <v>117</v>
      </c>
    </row>
    <row r="2383" spans="1:19" x14ac:dyDescent="0.3">
      <c r="A2383" s="2">
        <v>3382</v>
      </c>
      <c r="B2383" s="2" t="s">
        <v>1296</v>
      </c>
      <c r="C2383" s="2" t="s">
        <v>17</v>
      </c>
      <c r="D2383" s="2">
        <v>48</v>
      </c>
      <c r="E2383" s="2" t="str" cm="1">
        <f t="array" ref="E2383">_xlfn.SWITCH(TRUE,D2383&lt;25,"18 to 25",D2383&lt;40,"25 to 40",D2383&lt;50,"40 to 50",D2383&lt;60,"50 to 60","60+")</f>
        <v>40 to 50</v>
      </c>
      <c r="F2383" s="2" t="s">
        <v>31</v>
      </c>
      <c r="G2383" s="2" t="s">
        <v>26</v>
      </c>
      <c r="H2383" s="2" t="s">
        <v>106</v>
      </c>
      <c r="I2383" s="3">
        <v>42890</v>
      </c>
      <c r="J2383" s="3">
        <v>44873</v>
      </c>
      <c r="K2383" s="2">
        <v>5.43</v>
      </c>
      <c r="L2383" s="2" t="str" cm="1">
        <f t="array" ref="L2383">_xlfn.SWITCH(TRUE,K2383&lt;2,"1 to 2 yrs",K2383&lt;5,"2 to 5 yrs",K2383&lt;10,"5 to 10 yrs",K2383&lt;20,"10 to 20 yrs","20+")</f>
        <v>5 to 10 yrs</v>
      </c>
      <c r="M2383" s="2">
        <v>69048</v>
      </c>
      <c r="N2383" s="4">
        <v>0.2</v>
      </c>
      <c r="O2383" s="5">
        <f t="shared" si="37"/>
        <v>82857.600000000006</v>
      </c>
      <c r="P2383" s="2" t="s">
        <v>58</v>
      </c>
      <c r="Q2383" s="2">
        <v>1570</v>
      </c>
      <c r="R2383" s="2">
        <v>99</v>
      </c>
      <c r="S2383" s="2" t="s">
        <v>38</v>
      </c>
    </row>
    <row r="2384" spans="1:19" x14ac:dyDescent="0.3">
      <c r="A2384" s="2">
        <v>3383</v>
      </c>
      <c r="B2384" s="2" t="s">
        <v>350</v>
      </c>
      <c r="C2384" s="2" t="s">
        <v>24</v>
      </c>
      <c r="D2384" s="2">
        <v>30</v>
      </c>
      <c r="E2384" s="2" t="str" cm="1">
        <f t="array" ref="E2384">_xlfn.SWITCH(TRUE,D2384&lt;25,"18 to 25",D2384&lt;40,"25 to 40",D2384&lt;50,"40 to 50",D2384&lt;60,"50 to 60","60+")</f>
        <v>25 to 40</v>
      </c>
      <c r="F2384" s="2" t="s">
        <v>40</v>
      </c>
      <c r="G2384" s="2" t="s">
        <v>32</v>
      </c>
      <c r="H2384" s="2" t="s">
        <v>143</v>
      </c>
      <c r="I2384" s="3">
        <v>43595</v>
      </c>
      <c r="J2384" s="2"/>
      <c r="K2384" s="2">
        <v>5.52</v>
      </c>
      <c r="L2384" s="2" t="str" cm="1">
        <f t="array" ref="L2384">_xlfn.SWITCH(TRUE,K2384&lt;2,"1 to 2 yrs",K2384&lt;5,"2 to 5 yrs",K2384&lt;10,"5 to 10 yrs",K2384&lt;20,"10 to 20 yrs","20+")</f>
        <v>5 to 10 yrs</v>
      </c>
      <c r="M2384" s="2">
        <v>49607</v>
      </c>
      <c r="N2384" s="4">
        <v>0.25</v>
      </c>
      <c r="O2384" s="5">
        <f t="shared" si="37"/>
        <v>62008.75</v>
      </c>
      <c r="P2384" s="2" t="s">
        <v>42</v>
      </c>
      <c r="Q2384" s="2"/>
      <c r="R2384" s="2">
        <v>63</v>
      </c>
      <c r="S2384" s="2" t="s">
        <v>59</v>
      </c>
    </row>
    <row r="2385" spans="1:19" x14ac:dyDescent="0.3">
      <c r="A2385" s="2">
        <v>3384</v>
      </c>
      <c r="B2385" s="2" t="s">
        <v>1297</v>
      </c>
      <c r="C2385" s="2" t="s">
        <v>24</v>
      </c>
      <c r="D2385" s="2">
        <v>43</v>
      </c>
      <c r="E2385" s="2" t="str" cm="1">
        <f t="array" ref="E2385">_xlfn.SWITCH(TRUE,D2385&lt;25,"18 to 25",D2385&lt;40,"25 to 40",D2385&lt;50,"40 to 50",D2385&lt;60,"50 to 60","60+")</f>
        <v>40 to 50</v>
      </c>
      <c r="F2385" s="2" t="s">
        <v>36</v>
      </c>
      <c r="G2385" s="2" t="s">
        <v>26</v>
      </c>
      <c r="H2385" s="2" t="s">
        <v>122</v>
      </c>
      <c r="I2385" s="3">
        <v>44122</v>
      </c>
      <c r="J2385" s="2"/>
      <c r="K2385" s="2">
        <v>4.08</v>
      </c>
      <c r="L2385" s="2" t="str" cm="1">
        <f t="array" ref="L2385">_xlfn.SWITCH(TRUE,K2385&lt;2,"1 to 2 yrs",K2385&lt;5,"2 to 5 yrs",K2385&lt;10,"5 to 10 yrs",K2385&lt;20,"10 to 20 yrs","20+")</f>
        <v>2 to 5 yrs</v>
      </c>
      <c r="M2385" s="2">
        <v>70838</v>
      </c>
      <c r="N2385" s="4">
        <v>0.2</v>
      </c>
      <c r="O2385" s="5">
        <f t="shared" si="37"/>
        <v>85005.6</v>
      </c>
      <c r="P2385" s="2" t="s">
        <v>28</v>
      </c>
      <c r="Q2385" s="2"/>
      <c r="R2385" s="2">
        <v>5</v>
      </c>
      <c r="S2385" s="2" t="s">
        <v>54</v>
      </c>
    </row>
    <row r="2386" spans="1:19" x14ac:dyDescent="0.3">
      <c r="A2386" s="2">
        <v>3385</v>
      </c>
      <c r="B2386" s="2" t="s">
        <v>1298</v>
      </c>
      <c r="C2386" s="2" t="s">
        <v>17</v>
      </c>
      <c r="D2386" s="2">
        <v>55</v>
      </c>
      <c r="E2386" s="2" t="str" cm="1">
        <f t="array" ref="E2386">_xlfn.SWITCH(TRUE,D2386&lt;25,"18 to 25",D2386&lt;40,"25 to 40",D2386&lt;50,"40 to 50",D2386&lt;60,"50 to 60","60+")</f>
        <v>50 to 60</v>
      </c>
      <c r="F2386" s="2" t="s">
        <v>46</v>
      </c>
      <c r="G2386" s="2" t="s">
        <v>26</v>
      </c>
      <c r="H2386" s="2" t="s">
        <v>130</v>
      </c>
      <c r="I2386" s="3">
        <v>43648</v>
      </c>
      <c r="J2386" s="2"/>
      <c r="K2386" s="2">
        <v>5.38</v>
      </c>
      <c r="L2386" s="2" t="str" cm="1">
        <f t="array" ref="L2386">_xlfn.SWITCH(TRUE,K2386&lt;2,"1 to 2 yrs",K2386&lt;5,"2 to 5 yrs",K2386&lt;10,"5 to 10 yrs",K2386&lt;20,"10 to 20 yrs","20+")</f>
        <v>5 to 10 yrs</v>
      </c>
      <c r="M2386" s="2">
        <v>109020</v>
      </c>
      <c r="N2386" s="4">
        <v>0.5</v>
      </c>
      <c r="O2386" s="5">
        <f t="shared" si="37"/>
        <v>163530</v>
      </c>
      <c r="P2386" s="2" t="s">
        <v>58</v>
      </c>
      <c r="Q2386" s="2">
        <v>2486</v>
      </c>
      <c r="R2386" s="2">
        <v>75</v>
      </c>
      <c r="S2386" s="2" t="s">
        <v>157</v>
      </c>
    </row>
    <row r="2387" spans="1:19" x14ac:dyDescent="0.3">
      <c r="A2387" s="2">
        <v>3386</v>
      </c>
      <c r="B2387" s="2" t="s">
        <v>603</v>
      </c>
      <c r="C2387" s="2" t="s">
        <v>24</v>
      </c>
      <c r="D2387" s="2">
        <v>22</v>
      </c>
      <c r="E2387" s="2" t="str" cm="1">
        <f t="array" ref="E2387">_xlfn.SWITCH(TRUE,D2387&lt;25,"18 to 25",D2387&lt;40,"25 to 40",D2387&lt;50,"40 to 50",D2387&lt;60,"50 to 60","60+")</f>
        <v>18 to 25</v>
      </c>
      <c r="F2387" s="2" t="s">
        <v>25</v>
      </c>
      <c r="G2387" s="2" t="s">
        <v>19</v>
      </c>
      <c r="H2387" s="2" t="s">
        <v>97</v>
      </c>
      <c r="I2387" s="3">
        <v>42203</v>
      </c>
      <c r="J2387" s="2"/>
      <c r="K2387" s="2">
        <v>9.33</v>
      </c>
      <c r="L2387" s="2" t="str" cm="1">
        <f t="array" ref="L2387">_xlfn.SWITCH(TRUE,K2387&lt;2,"1 to 2 yrs",K2387&lt;5,"2 to 5 yrs",K2387&lt;10,"5 to 10 yrs",K2387&lt;20,"10 to 20 yrs","20+")</f>
        <v>5 to 10 yrs</v>
      </c>
      <c r="M2387" s="2">
        <v>73017</v>
      </c>
      <c r="N2387" s="4">
        <v>0.1</v>
      </c>
      <c r="O2387" s="5">
        <f t="shared" si="37"/>
        <v>80318.7</v>
      </c>
      <c r="P2387" s="2" t="s">
        <v>58</v>
      </c>
      <c r="Q2387" s="2">
        <v>2354</v>
      </c>
      <c r="R2387" s="2">
        <v>45</v>
      </c>
      <c r="S2387" s="2" t="s">
        <v>43</v>
      </c>
    </row>
    <row r="2388" spans="1:19" x14ac:dyDescent="0.3">
      <c r="A2388" s="2">
        <v>3387</v>
      </c>
      <c r="B2388" s="2" t="s">
        <v>450</v>
      </c>
      <c r="C2388" s="2" t="s">
        <v>24</v>
      </c>
      <c r="D2388" s="2">
        <v>30</v>
      </c>
      <c r="E2388" s="2" t="str" cm="1">
        <f t="array" ref="E2388">_xlfn.SWITCH(TRUE,D2388&lt;25,"18 to 25",D2388&lt;40,"25 to 40",D2388&lt;50,"40 to 50",D2388&lt;60,"50 to 60","60+")</f>
        <v>25 to 40</v>
      </c>
      <c r="F2388" s="2" t="s">
        <v>25</v>
      </c>
      <c r="G2388" s="2" t="s">
        <v>32</v>
      </c>
      <c r="H2388" s="2" t="s">
        <v>27</v>
      </c>
      <c r="I2388" s="3">
        <v>43359</v>
      </c>
      <c r="J2388" s="2"/>
      <c r="K2388" s="2">
        <v>6.17</v>
      </c>
      <c r="L2388" s="2" t="str" cm="1">
        <f t="array" ref="L2388">_xlfn.SWITCH(TRUE,K2388&lt;2,"1 to 2 yrs",K2388&lt;5,"2 to 5 yrs",K2388&lt;10,"5 to 10 yrs",K2388&lt;20,"10 to 20 yrs","20+")</f>
        <v>5 to 10 yrs</v>
      </c>
      <c r="M2388" s="2">
        <v>61340</v>
      </c>
      <c r="N2388" s="4">
        <v>0.1</v>
      </c>
      <c r="O2388" s="5">
        <f t="shared" si="37"/>
        <v>67474</v>
      </c>
      <c r="P2388" s="2" t="s">
        <v>58</v>
      </c>
      <c r="Q2388" s="2">
        <v>1399</v>
      </c>
      <c r="R2388" s="2">
        <v>22</v>
      </c>
      <c r="S2388" s="2" t="s">
        <v>29</v>
      </c>
    </row>
    <row r="2389" spans="1:19" x14ac:dyDescent="0.3">
      <c r="A2389" s="2">
        <v>3388</v>
      </c>
      <c r="B2389" s="2" t="s">
        <v>1259</v>
      </c>
      <c r="C2389" s="2" t="s">
        <v>24</v>
      </c>
      <c r="D2389" s="2">
        <v>41</v>
      </c>
      <c r="E2389" s="2" t="str" cm="1">
        <f t="array" ref="E2389">_xlfn.SWITCH(TRUE,D2389&lt;25,"18 to 25",D2389&lt;40,"25 to 40",D2389&lt;50,"40 to 50",D2389&lt;60,"50 to 60","60+")</f>
        <v>40 to 50</v>
      </c>
      <c r="F2389" s="2" t="s">
        <v>25</v>
      </c>
      <c r="G2389" s="2" t="s">
        <v>19</v>
      </c>
      <c r="H2389" s="2" t="s">
        <v>155</v>
      </c>
      <c r="I2389" s="3">
        <v>45333</v>
      </c>
      <c r="J2389" s="2"/>
      <c r="K2389" s="2">
        <v>0.76</v>
      </c>
      <c r="L2389" s="2" t="str" cm="1">
        <f t="array" ref="L2389">_xlfn.SWITCH(TRUE,K2389&lt;2,"1 to 2 yrs",K2389&lt;5,"2 to 5 yrs",K2389&lt;10,"5 to 10 yrs",K2389&lt;20,"10 to 20 yrs","20+")</f>
        <v>1 to 2 yrs</v>
      </c>
      <c r="M2389" s="2">
        <v>62325</v>
      </c>
      <c r="N2389" s="4">
        <v>0.25</v>
      </c>
      <c r="O2389" s="5">
        <f t="shared" si="37"/>
        <v>77906.25</v>
      </c>
      <c r="P2389" s="2" t="s">
        <v>28</v>
      </c>
      <c r="Q2389" s="2">
        <v>1571</v>
      </c>
      <c r="R2389" s="2">
        <v>37</v>
      </c>
      <c r="S2389" s="2" t="s">
        <v>48</v>
      </c>
    </row>
    <row r="2390" spans="1:19" x14ac:dyDescent="0.3">
      <c r="A2390" s="2">
        <v>3389</v>
      </c>
      <c r="B2390" s="2" t="s">
        <v>1299</v>
      </c>
      <c r="C2390" s="2" t="s">
        <v>17</v>
      </c>
      <c r="D2390" s="2">
        <v>40</v>
      </c>
      <c r="E2390" s="2" t="str" cm="1">
        <f t="array" ref="E2390">_xlfn.SWITCH(TRUE,D2390&lt;25,"18 to 25",D2390&lt;40,"25 to 40",D2390&lt;50,"40 to 50",D2390&lt;60,"50 to 60","60+")</f>
        <v>40 to 50</v>
      </c>
      <c r="F2390" s="2" t="s">
        <v>40</v>
      </c>
      <c r="G2390" s="2" t="s">
        <v>19</v>
      </c>
      <c r="H2390" s="2" t="s">
        <v>65</v>
      </c>
      <c r="I2390" s="3">
        <v>42217</v>
      </c>
      <c r="J2390" s="2"/>
      <c r="K2390" s="2">
        <v>9.3000000000000007</v>
      </c>
      <c r="L2390" s="2" t="str" cm="1">
        <f t="array" ref="L2390">_xlfn.SWITCH(TRUE,K2390&lt;2,"1 to 2 yrs",K2390&lt;5,"2 to 5 yrs",K2390&lt;10,"5 to 10 yrs",K2390&lt;20,"10 to 20 yrs","20+")</f>
        <v>5 to 10 yrs</v>
      </c>
      <c r="M2390" s="2">
        <v>68271</v>
      </c>
      <c r="N2390" s="4">
        <v>0.25</v>
      </c>
      <c r="O2390" s="5">
        <f t="shared" si="37"/>
        <v>85338.75</v>
      </c>
      <c r="P2390" s="2" t="s">
        <v>42</v>
      </c>
      <c r="Q2390" s="2">
        <v>1632</v>
      </c>
      <c r="R2390" s="2">
        <v>4</v>
      </c>
      <c r="S2390" s="2" t="s">
        <v>59</v>
      </c>
    </row>
    <row r="2391" spans="1:19" x14ac:dyDescent="0.3">
      <c r="A2391" s="2">
        <v>3390</v>
      </c>
      <c r="B2391" s="2" t="s">
        <v>995</v>
      </c>
      <c r="C2391" s="2" t="s">
        <v>24</v>
      </c>
      <c r="D2391" s="2">
        <v>57</v>
      </c>
      <c r="E2391" s="2" t="str" cm="1">
        <f t="array" ref="E2391">_xlfn.SWITCH(TRUE,D2391&lt;25,"18 to 25",D2391&lt;40,"25 to 40",D2391&lt;50,"40 to 50",D2391&lt;60,"50 to 60","60+")</f>
        <v>50 to 60</v>
      </c>
      <c r="F2391" s="2" t="s">
        <v>18</v>
      </c>
      <c r="G2391" s="2" t="s">
        <v>19</v>
      </c>
      <c r="H2391" s="2" t="s">
        <v>63</v>
      </c>
      <c r="I2391" s="3">
        <v>43616</v>
      </c>
      <c r="J2391" s="2"/>
      <c r="K2391" s="2">
        <v>5.46</v>
      </c>
      <c r="L2391" s="2" t="str" cm="1">
        <f t="array" ref="L2391">_xlfn.SWITCH(TRUE,K2391&lt;2,"1 to 2 yrs",K2391&lt;5,"2 to 5 yrs",K2391&lt;10,"5 to 10 yrs",K2391&lt;20,"10 to 20 yrs","20+")</f>
        <v>5 to 10 yrs</v>
      </c>
      <c r="M2391" s="2">
        <v>89421</v>
      </c>
      <c r="N2391" s="4">
        <v>0.15</v>
      </c>
      <c r="O2391" s="5">
        <f t="shared" si="37"/>
        <v>102834.15</v>
      </c>
      <c r="P2391" s="2" t="s">
        <v>58</v>
      </c>
      <c r="Q2391" s="2"/>
      <c r="R2391" s="2">
        <v>60</v>
      </c>
      <c r="S2391" s="2" t="s">
        <v>90</v>
      </c>
    </row>
    <row r="2392" spans="1:19" x14ac:dyDescent="0.3">
      <c r="A2392" s="2">
        <v>3391</v>
      </c>
      <c r="B2392" s="2" t="s">
        <v>990</v>
      </c>
      <c r="C2392" s="2" t="s">
        <v>24</v>
      </c>
      <c r="D2392" s="2">
        <v>61</v>
      </c>
      <c r="E2392" s="2" t="str" cm="1">
        <f t="array" ref="E2392">_xlfn.SWITCH(TRUE,D2392&lt;25,"18 to 25",D2392&lt;40,"25 to 40",D2392&lt;50,"40 to 50",D2392&lt;60,"50 to 60","60+")</f>
        <v>60+</v>
      </c>
      <c r="F2392" s="2" t="s">
        <v>75</v>
      </c>
      <c r="G2392" s="2" t="s">
        <v>19</v>
      </c>
      <c r="H2392" s="2" t="s">
        <v>201</v>
      </c>
      <c r="I2392" s="3">
        <v>42973</v>
      </c>
      <c r="J2392" s="2"/>
      <c r="K2392" s="2">
        <v>7.23</v>
      </c>
      <c r="L2392" s="2" t="str" cm="1">
        <f t="array" ref="L2392">_xlfn.SWITCH(TRUE,K2392&lt;2,"1 to 2 yrs",K2392&lt;5,"2 to 5 yrs",K2392&lt;10,"5 to 10 yrs",K2392&lt;20,"10 to 20 yrs","20+")</f>
        <v>5 to 10 yrs</v>
      </c>
      <c r="M2392" s="2">
        <v>109275</v>
      </c>
      <c r="N2392" s="4">
        <v>0.2</v>
      </c>
      <c r="O2392" s="5">
        <f t="shared" si="37"/>
        <v>131130</v>
      </c>
      <c r="P2392" s="2" t="s">
        <v>58</v>
      </c>
      <c r="Q2392" s="2">
        <v>1625</v>
      </c>
      <c r="R2392" s="2">
        <v>1</v>
      </c>
      <c r="S2392" s="2" t="s">
        <v>87</v>
      </c>
    </row>
    <row r="2393" spans="1:19" x14ac:dyDescent="0.3">
      <c r="A2393" s="2">
        <v>3392</v>
      </c>
      <c r="B2393" s="2" t="s">
        <v>1300</v>
      </c>
      <c r="C2393" s="2" t="s">
        <v>24</v>
      </c>
      <c r="D2393" s="2">
        <v>25</v>
      </c>
      <c r="E2393" s="2" t="str" cm="1">
        <f t="array" ref="E2393">_xlfn.SWITCH(TRUE,D2393&lt;25,"18 to 25",D2393&lt;40,"25 to 40",D2393&lt;50,"40 to 50",D2393&lt;60,"50 to 60","60+")</f>
        <v>25 to 40</v>
      </c>
      <c r="F2393" s="2" t="s">
        <v>25</v>
      </c>
      <c r="G2393" s="2" t="s">
        <v>19</v>
      </c>
      <c r="H2393" s="2" t="s">
        <v>155</v>
      </c>
      <c r="I2393" s="3">
        <v>42175</v>
      </c>
      <c r="J2393" s="2"/>
      <c r="K2393" s="2">
        <v>9.41</v>
      </c>
      <c r="L2393" s="2" t="str" cm="1">
        <f t="array" ref="L2393">_xlfn.SWITCH(TRUE,K2393&lt;2,"1 to 2 yrs",K2393&lt;5,"2 to 5 yrs",K2393&lt;10,"5 to 10 yrs",K2393&lt;20,"10 to 20 yrs","20+")</f>
        <v>5 to 10 yrs</v>
      </c>
      <c r="M2393" s="2">
        <v>81277</v>
      </c>
      <c r="N2393" s="4">
        <v>0.25</v>
      </c>
      <c r="O2393" s="5">
        <f t="shared" si="37"/>
        <v>101596.25</v>
      </c>
      <c r="P2393" s="2" t="s">
        <v>28</v>
      </c>
      <c r="Q2393" s="2">
        <v>1188</v>
      </c>
      <c r="R2393" s="2">
        <v>2</v>
      </c>
      <c r="S2393" s="2" t="s">
        <v>99</v>
      </c>
    </row>
    <row r="2394" spans="1:19" x14ac:dyDescent="0.3">
      <c r="A2394" s="2">
        <v>3393</v>
      </c>
      <c r="B2394" s="2" t="s">
        <v>1297</v>
      </c>
      <c r="C2394" s="2" t="s">
        <v>24</v>
      </c>
      <c r="D2394" s="2">
        <v>30</v>
      </c>
      <c r="E2394" s="2" t="str" cm="1">
        <f t="array" ref="E2394">_xlfn.SWITCH(TRUE,D2394&lt;25,"18 to 25",D2394&lt;40,"25 to 40",D2394&lt;50,"40 to 50",D2394&lt;60,"50 to 60","60+")</f>
        <v>25 to 40</v>
      </c>
      <c r="F2394" s="2" t="s">
        <v>18</v>
      </c>
      <c r="G2394" s="2" t="s">
        <v>19</v>
      </c>
      <c r="H2394" s="2" t="s">
        <v>134</v>
      </c>
      <c r="I2394" s="3">
        <v>43627</v>
      </c>
      <c r="J2394" s="2"/>
      <c r="K2394" s="2">
        <v>5.43</v>
      </c>
      <c r="L2394" s="2" t="str" cm="1">
        <f t="array" ref="L2394">_xlfn.SWITCH(TRUE,K2394&lt;2,"1 to 2 yrs",K2394&lt;5,"2 to 5 yrs",K2394&lt;10,"5 to 10 yrs",K2394&lt;20,"10 to 20 yrs","20+")</f>
        <v>5 to 10 yrs</v>
      </c>
      <c r="M2394" s="2">
        <v>84752</v>
      </c>
      <c r="N2394" s="4">
        <v>0.1</v>
      </c>
      <c r="O2394" s="5">
        <f t="shared" si="37"/>
        <v>93227.199999999997</v>
      </c>
      <c r="P2394" s="2" t="s">
        <v>58</v>
      </c>
      <c r="Q2394" s="2">
        <v>1994</v>
      </c>
      <c r="R2394" s="2">
        <v>6</v>
      </c>
      <c r="S2394" s="2" t="s">
        <v>84</v>
      </c>
    </row>
    <row r="2395" spans="1:19" x14ac:dyDescent="0.3">
      <c r="A2395" s="2">
        <v>3394</v>
      </c>
      <c r="B2395" s="2" t="s">
        <v>1081</v>
      </c>
      <c r="C2395" s="2" t="s">
        <v>17</v>
      </c>
      <c r="D2395" s="2">
        <v>62</v>
      </c>
      <c r="E2395" s="2" t="str" cm="1">
        <f t="array" ref="E2395">_xlfn.SWITCH(TRUE,D2395&lt;25,"18 to 25",D2395&lt;40,"25 to 40",D2395&lt;50,"40 to 50",D2395&lt;60,"50 to 60","60+")</f>
        <v>60+</v>
      </c>
      <c r="F2395" s="2" t="s">
        <v>36</v>
      </c>
      <c r="G2395" s="2" t="s">
        <v>19</v>
      </c>
      <c r="H2395" s="2" t="s">
        <v>241</v>
      </c>
      <c r="I2395" s="3">
        <v>43626</v>
      </c>
      <c r="J2395" s="2"/>
      <c r="K2395" s="2">
        <v>5.44</v>
      </c>
      <c r="L2395" s="2" t="str" cm="1">
        <f t="array" ref="L2395">_xlfn.SWITCH(TRUE,K2395&lt;2,"1 to 2 yrs",K2395&lt;5,"2 to 5 yrs",K2395&lt;10,"5 to 10 yrs",K2395&lt;20,"10 to 20 yrs","20+")</f>
        <v>5 to 10 yrs</v>
      </c>
      <c r="M2395" s="2">
        <v>72439</v>
      </c>
      <c r="N2395" s="4">
        <v>0</v>
      </c>
      <c r="O2395" s="5">
        <f t="shared" si="37"/>
        <v>72439</v>
      </c>
      <c r="P2395" s="2" t="s">
        <v>28</v>
      </c>
      <c r="Q2395" s="2">
        <v>3267</v>
      </c>
      <c r="R2395" s="2">
        <v>89</v>
      </c>
      <c r="S2395" s="2" t="s">
        <v>103</v>
      </c>
    </row>
    <row r="2396" spans="1:19" x14ac:dyDescent="0.3">
      <c r="A2396" s="2">
        <v>3395</v>
      </c>
      <c r="B2396" s="2" t="s">
        <v>1061</v>
      </c>
      <c r="C2396" s="2" t="s">
        <v>17</v>
      </c>
      <c r="D2396" s="2">
        <v>43</v>
      </c>
      <c r="E2396" s="2" t="str" cm="1">
        <f t="array" ref="E2396">_xlfn.SWITCH(TRUE,D2396&lt;25,"18 to 25",D2396&lt;40,"25 to 40",D2396&lt;50,"40 to 50",D2396&lt;60,"50 to 60","60+")</f>
        <v>40 to 50</v>
      </c>
      <c r="F2396" s="2" t="s">
        <v>25</v>
      </c>
      <c r="G2396" s="2" t="s">
        <v>19</v>
      </c>
      <c r="H2396" s="2" t="s">
        <v>136</v>
      </c>
      <c r="I2396" s="3">
        <v>42982</v>
      </c>
      <c r="J2396" s="3">
        <v>45603</v>
      </c>
      <c r="K2396" s="2">
        <v>7.18</v>
      </c>
      <c r="L2396" s="2" t="str" cm="1">
        <f t="array" ref="L2396">_xlfn.SWITCH(TRUE,K2396&lt;2,"1 to 2 yrs",K2396&lt;5,"2 to 5 yrs",K2396&lt;10,"5 to 10 yrs",K2396&lt;20,"10 to 20 yrs","20+")</f>
        <v>5 to 10 yrs</v>
      </c>
      <c r="M2396" s="2">
        <v>68091</v>
      </c>
      <c r="N2396" s="4">
        <v>0.15</v>
      </c>
      <c r="O2396" s="5">
        <f t="shared" si="37"/>
        <v>78304.649999999994</v>
      </c>
      <c r="P2396" s="2" t="s">
        <v>28</v>
      </c>
      <c r="Q2396" s="2">
        <v>1919</v>
      </c>
      <c r="R2396" s="2">
        <v>75</v>
      </c>
      <c r="S2396" s="2" t="s">
        <v>73</v>
      </c>
    </row>
    <row r="2397" spans="1:19" x14ac:dyDescent="0.3">
      <c r="A2397" s="2">
        <v>3396</v>
      </c>
      <c r="B2397" s="2" t="s">
        <v>624</v>
      </c>
      <c r="C2397" s="2" t="s">
        <v>24</v>
      </c>
      <c r="D2397" s="2">
        <v>39</v>
      </c>
      <c r="E2397" s="2" t="str" cm="1">
        <f t="array" ref="E2397">_xlfn.SWITCH(TRUE,D2397&lt;25,"18 to 25",D2397&lt;40,"25 to 40",D2397&lt;50,"40 to 50",D2397&lt;60,"50 to 60","60+")</f>
        <v>25 to 40</v>
      </c>
      <c r="F2397" s="2" t="s">
        <v>46</v>
      </c>
      <c r="G2397" s="2" t="s">
        <v>19</v>
      </c>
      <c r="H2397" s="2" t="s">
        <v>168</v>
      </c>
      <c r="I2397" s="3">
        <v>43782</v>
      </c>
      <c r="J2397" s="2"/>
      <c r="K2397" s="2">
        <v>5.01</v>
      </c>
      <c r="L2397" s="2" t="str" cm="1">
        <f t="array" ref="L2397">_xlfn.SWITCH(TRUE,K2397&lt;2,"1 to 2 yrs",K2397&lt;5,"2 to 5 yrs",K2397&lt;10,"5 to 10 yrs",K2397&lt;20,"10 to 20 yrs","20+")</f>
        <v>5 to 10 yrs</v>
      </c>
      <c r="M2397" s="2">
        <v>96559</v>
      </c>
      <c r="N2397" s="4">
        <v>0.25</v>
      </c>
      <c r="O2397" s="5">
        <f t="shared" si="37"/>
        <v>120698.75</v>
      </c>
      <c r="P2397" s="2" t="s">
        <v>58</v>
      </c>
      <c r="Q2397" s="2">
        <v>2472</v>
      </c>
      <c r="R2397" s="2">
        <v>49</v>
      </c>
      <c r="S2397" s="2" t="s">
        <v>84</v>
      </c>
    </row>
    <row r="2398" spans="1:19" x14ac:dyDescent="0.3">
      <c r="A2398" s="2">
        <v>3397</v>
      </c>
      <c r="B2398" s="2" t="s">
        <v>1174</v>
      </c>
      <c r="C2398" s="2" t="s">
        <v>24</v>
      </c>
      <c r="D2398" s="2">
        <v>33</v>
      </c>
      <c r="E2398" s="2" t="str" cm="1">
        <f t="array" ref="E2398">_xlfn.SWITCH(TRUE,D2398&lt;25,"18 to 25",D2398&lt;40,"25 to 40",D2398&lt;50,"40 to 50",D2398&lt;60,"50 to 60","60+")</f>
        <v>25 to 40</v>
      </c>
      <c r="F2398" s="2" t="s">
        <v>92</v>
      </c>
      <c r="G2398" s="2" t="s">
        <v>19</v>
      </c>
      <c r="H2398" s="2" t="s">
        <v>171</v>
      </c>
      <c r="I2398" s="3">
        <v>45401</v>
      </c>
      <c r="J2398" s="2"/>
      <c r="K2398" s="2">
        <v>0.57999999999999996</v>
      </c>
      <c r="L2398" s="2" t="str" cm="1">
        <f t="array" ref="L2398">_xlfn.SWITCH(TRUE,K2398&lt;2,"1 to 2 yrs",K2398&lt;5,"2 to 5 yrs",K2398&lt;10,"5 to 10 yrs",K2398&lt;20,"10 to 20 yrs","20+")</f>
        <v>1 to 2 yrs</v>
      </c>
      <c r="M2398" s="2">
        <v>55813</v>
      </c>
      <c r="N2398" s="4">
        <v>0.2</v>
      </c>
      <c r="O2398" s="5">
        <f t="shared" si="37"/>
        <v>66975.600000000006</v>
      </c>
      <c r="P2398" s="2" t="s">
        <v>28</v>
      </c>
      <c r="Q2398" s="2">
        <v>1492</v>
      </c>
      <c r="R2398" s="2">
        <v>59</v>
      </c>
      <c r="S2398" s="2" t="s">
        <v>54</v>
      </c>
    </row>
    <row r="2399" spans="1:19" x14ac:dyDescent="0.3">
      <c r="A2399" s="2">
        <v>3398</v>
      </c>
      <c r="B2399" s="2" t="s">
        <v>159</v>
      </c>
      <c r="C2399" s="2" t="s">
        <v>17</v>
      </c>
      <c r="D2399" s="2">
        <v>63</v>
      </c>
      <c r="E2399" s="2" t="str" cm="1">
        <f t="array" ref="E2399">_xlfn.SWITCH(TRUE,D2399&lt;25,"18 to 25",D2399&lt;40,"25 to 40",D2399&lt;50,"40 to 50",D2399&lt;60,"50 to 60","60+")</f>
        <v>60+</v>
      </c>
      <c r="F2399" s="2" t="s">
        <v>56</v>
      </c>
      <c r="G2399" s="2" t="s">
        <v>19</v>
      </c>
      <c r="H2399" s="2" t="s">
        <v>162</v>
      </c>
      <c r="I2399" s="3">
        <v>42039</v>
      </c>
      <c r="J2399" s="3">
        <v>43105</v>
      </c>
      <c r="K2399" s="2">
        <v>2.92</v>
      </c>
      <c r="L2399" s="2" t="str" cm="1">
        <f t="array" ref="L2399">_xlfn.SWITCH(TRUE,K2399&lt;2,"1 to 2 yrs",K2399&lt;5,"2 to 5 yrs",K2399&lt;10,"5 to 10 yrs",K2399&lt;20,"10 to 20 yrs","20+")</f>
        <v>2 to 5 yrs</v>
      </c>
      <c r="M2399" s="2">
        <v>98913</v>
      </c>
      <c r="N2399" s="4">
        <v>0.15</v>
      </c>
      <c r="O2399" s="5">
        <f t="shared" si="37"/>
        <v>113749.95</v>
      </c>
      <c r="P2399" s="2" t="s">
        <v>28</v>
      </c>
      <c r="Q2399" s="2"/>
      <c r="R2399" s="2">
        <v>64</v>
      </c>
      <c r="S2399" s="2" t="s">
        <v>43</v>
      </c>
    </row>
    <row r="2400" spans="1:19" x14ac:dyDescent="0.3">
      <c r="A2400" s="2">
        <v>3399</v>
      </c>
      <c r="B2400" s="2" t="s">
        <v>569</v>
      </c>
      <c r="C2400" s="2" t="s">
        <v>17</v>
      </c>
      <c r="D2400" s="2">
        <v>64</v>
      </c>
      <c r="E2400" s="2" t="str" cm="1">
        <f t="array" ref="E2400">_xlfn.SWITCH(TRUE,D2400&lt;25,"18 to 25",D2400&lt;40,"25 to 40",D2400&lt;50,"40 to 50",D2400&lt;60,"50 to 60","60+")</f>
        <v>60+</v>
      </c>
      <c r="F2400" s="2" t="s">
        <v>25</v>
      </c>
      <c r="G2400" s="2" t="s">
        <v>19</v>
      </c>
      <c r="H2400" s="2" t="s">
        <v>27</v>
      </c>
      <c r="I2400" s="3">
        <v>43524</v>
      </c>
      <c r="J2400" s="2"/>
      <c r="K2400" s="2">
        <v>5.72</v>
      </c>
      <c r="L2400" s="2" t="str" cm="1">
        <f t="array" ref="L2400">_xlfn.SWITCH(TRUE,K2400&lt;2,"1 to 2 yrs",K2400&lt;5,"2 to 5 yrs",K2400&lt;10,"5 to 10 yrs",K2400&lt;20,"10 to 20 yrs","20+")</f>
        <v>5 to 10 yrs</v>
      </c>
      <c r="M2400" s="2">
        <v>56984</v>
      </c>
      <c r="N2400" s="4">
        <v>0</v>
      </c>
      <c r="O2400" s="5">
        <f t="shared" si="37"/>
        <v>56984</v>
      </c>
      <c r="P2400" s="2" t="s">
        <v>58</v>
      </c>
      <c r="Q2400" s="2">
        <v>3387</v>
      </c>
      <c r="R2400" s="2">
        <v>64</v>
      </c>
      <c r="S2400" s="2" t="s">
        <v>103</v>
      </c>
    </row>
    <row r="2401" spans="1:19" x14ac:dyDescent="0.3">
      <c r="A2401" s="2">
        <v>3400</v>
      </c>
      <c r="B2401" s="2" t="s">
        <v>991</v>
      </c>
      <c r="C2401" s="2" t="s">
        <v>24</v>
      </c>
      <c r="D2401" s="2">
        <v>60</v>
      </c>
      <c r="E2401" s="2" t="str" cm="1">
        <f t="array" ref="E2401">_xlfn.SWITCH(TRUE,D2401&lt;25,"18 to 25",D2401&lt;40,"25 to 40",D2401&lt;50,"40 to 50",D2401&lt;60,"50 to 60","60+")</f>
        <v>60+</v>
      </c>
      <c r="F2401" s="2" t="s">
        <v>75</v>
      </c>
      <c r="G2401" s="2" t="s">
        <v>32</v>
      </c>
      <c r="H2401" s="2" t="s">
        <v>83</v>
      </c>
      <c r="I2401" s="3">
        <v>42185</v>
      </c>
      <c r="J2401" s="2"/>
      <c r="K2401" s="2">
        <v>9.3800000000000008</v>
      </c>
      <c r="L2401" s="2" t="str" cm="1">
        <f t="array" ref="L2401">_xlfn.SWITCH(TRUE,K2401&lt;2,"1 to 2 yrs",K2401&lt;5,"2 to 5 yrs",K2401&lt;10,"5 to 10 yrs",K2401&lt;20,"10 to 20 yrs","20+")</f>
        <v>5 to 10 yrs</v>
      </c>
      <c r="M2401" s="2">
        <v>107044</v>
      </c>
      <c r="N2401" s="4">
        <v>0.2</v>
      </c>
      <c r="O2401" s="5">
        <f t="shared" si="37"/>
        <v>128452.8</v>
      </c>
      <c r="P2401" s="2" t="s">
        <v>58</v>
      </c>
      <c r="Q2401" s="2">
        <v>2924</v>
      </c>
      <c r="R2401" s="2">
        <v>96</v>
      </c>
      <c r="S2401" s="2" t="s">
        <v>99</v>
      </c>
    </row>
    <row r="2402" spans="1:19" x14ac:dyDescent="0.3">
      <c r="A2402" s="2">
        <v>3401</v>
      </c>
      <c r="B2402" s="2" t="s">
        <v>1009</v>
      </c>
      <c r="C2402" s="2" t="s">
        <v>17</v>
      </c>
      <c r="D2402" s="2">
        <v>30</v>
      </c>
      <c r="E2402" s="2" t="str" cm="1">
        <f t="array" ref="E2402">_xlfn.SWITCH(TRUE,D2402&lt;25,"18 to 25",D2402&lt;40,"25 to 40",D2402&lt;50,"40 to 50",D2402&lt;60,"50 to 60","60+")</f>
        <v>25 to 40</v>
      </c>
      <c r="F2402" s="2" t="s">
        <v>92</v>
      </c>
      <c r="G2402" s="2" t="s">
        <v>19</v>
      </c>
      <c r="H2402" s="2" t="s">
        <v>108</v>
      </c>
      <c r="I2402" s="3">
        <v>42534</v>
      </c>
      <c r="J2402" s="2"/>
      <c r="K2402" s="2">
        <v>8.43</v>
      </c>
      <c r="L2402" s="2" t="str" cm="1">
        <f t="array" ref="L2402">_xlfn.SWITCH(TRUE,K2402&lt;2,"1 to 2 yrs",K2402&lt;5,"2 to 5 yrs",K2402&lt;10,"5 to 10 yrs",K2402&lt;20,"10 to 20 yrs","20+")</f>
        <v>5 to 10 yrs</v>
      </c>
      <c r="M2402" s="2">
        <v>78282</v>
      </c>
      <c r="N2402" s="4">
        <v>0.25</v>
      </c>
      <c r="O2402" s="5">
        <f t="shared" si="37"/>
        <v>97852.5</v>
      </c>
      <c r="P2402" s="2" t="s">
        <v>28</v>
      </c>
      <c r="Q2402" s="2"/>
      <c r="R2402" s="2">
        <v>61</v>
      </c>
      <c r="S2402" s="2" t="s">
        <v>90</v>
      </c>
    </row>
    <row r="2403" spans="1:19" x14ac:dyDescent="0.3">
      <c r="A2403" s="2">
        <v>3402</v>
      </c>
      <c r="B2403" s="2" t="s">
        <v>1301</v>
      </c>
      <c r="C2403" s="2" t="s">
        <v>24</v>
      </c>
      <c r="D2403" s="2">
        <v>27</v>
      </c>
      <c r="E2403" s="2" t="str" cm="1">
        <f t="array" ref="E2403">_xlfn.SWITCH(TRUE,D2403&lt;25,"18 to 25",D2403&lt;40,"25 to 40",D2403&lt;50,"40 to 50",D2403&lt;60,"50 to 60","60+")</f>
        <v>25 to 40</v>
      </c>
      <c r="F2403" s="2" t="s">
        <v>46</v>
      </c>
      <c r="G2403" s="2" t="s">
        <v>19</v>
      </c>
      <c r="H2403" s="2" t="s">
        <v>110</v>
      </c>
      <c r="I2403" s="3">
        <v>44998</v>
      </c>
      <c r="J2403" s="2"/>
      <c r="K2403" s="2">
        <v>1.68</v>
      </c>
      <c r="L2403" s="2" t="str" cm="1">
        <f t="array" ref="L2403">_xlfn.SWITCH(TRUE,K2403&lt;2,"1 to 2 yrs",K2403&lt;5,"2 to 5 yrs",K2403&lt;10,"5 to 10 yrs",K2403&lt;20,"10 to 20 yrs","20+")</f>
        <v>1 to 2 yrs</v>
      </c>
      <c r="M2403" s="2">
        <v>88607</v>
      </c>
      <c r="N2403" s="4">
        <v>0.2</v>
      </c>
      <c r="O2403" s="5">
        <f t="shared" si="37"/>
        <v>106328.4</v>
      </c>
      <c r="P2403" s="2" t="s">
        <v>28</v>
      </c>
      <c r="Q2403" s="2">
        <v>2875</v>
      </c>
      <c r="R2403" s="2">
        <v>53</v>
      </c>
      <c r="S2403" s="2" t="s">
        <v>34</v>
      </c>
    </row>
    <row r="2404" spans="1:19" x14ac:dyDescent="0.3">
      <c r="A2404" s="2">
        <v>3403</v>
      </c>
      <c r="B2404" s="2" t="s">
        <v>35</v>
      </c>
      <c r="C2404" s="2" t="s">
        <v>17</v>
      </c>
      <c r="D2404" s="2">
        <v>40</v>
      </c>
      <c r="E2404" s="2" t="str" cm="1">
        <f t="array" ref="E2404">_xlfn.SWITCH(TRUE,D2404&lt;25,"18 to 25",D2404&lt;40,"25 to 40",D2404&lt;50,"40 to 50",D2404&lt;60,"50 to 60","60+")</f>
        <v>40 to 50</v>
      </c>
      <c r="F2404" s="2" t="s">
        <v>40</v>
      </c>
      <c r="G2404" s="2" t="s">
        <v>19</v>
      </c>
      <c r="H2404" s="2" t="s">
        <v>143</v>
      </c>
      <c r="I2404" s="3">
        <v>44179</v>
      </c>
      <c r="J2404" s="3">
        <v>45838</v>
      </c>
      <c r="K2404" s="2">
        <v>4.54</v>
      </c>
      <c r="L2404" s="2" t="str" cm="1">
        <f t="array" ref="L2404">_xlfn.SWITCH(TRUE,K2404&lt;2,"1 to 2 yrs",K2404&lt;5,"2 to 5 yrs",K2404&lt;10,"5 to 10 yrs",K2404&lt;20,"10 to 20 yrs","20+")</f>
        <v>2 to 5 yrs</v>
      </c>
      <c r="M2404" s="2">
        <v>51966</v>
      </c>
      <c r="N2404" s="4">
        <v>0.15</v>
      </c>
      <c r="O2404" s="5">
        <f t="shared" si="37"/>
        <v>59760.9</v>
      </c>
      <c r="P2404" s="2" t="s">
        <v>58</v>
      </c>
      <c r="Q2404" s="2">
        <v>2799</v>
      </c>
      <c r="R2404" s="2">
        <v>52</v>
      </c>
      <c r="S2404" s="2" t="s">
        <v>38</v>
      </c>
    </row>
    <row r="2405" spans="1:19" x14ac:dyDescent="0.3">
      <c r="A2405" s="2">
        <v>3404</v>
      </c>
      <c r="B2405" s="2" t="s">
        <v>361</v>
      </c>
      <c r="C2405" s="2" t="s">
        <v>17</v>
      </c>
      <c r="D2405" s="2">
        <v>28</v>
      </c>
      <c r="E2405" s="2" t="str" cm="1">
        <f t="array" ref="E2405">_xlfn.SWITCH(TRUE,D2405&lt;25,"18 to 25",D2405&lt;40,"25 to 40",D2405&lt;50,"40 to 50",D2405&lt;60,"50 to 60","60+")</f>
        <v>25 to 40</v>
      </c>
      <c r="F2405" s="2" t="s">
        <v>56</v>
      </c>
      <c r="G2405" s="2" t="s">
        <v>19</v>
      </c>
      <c r="H2405" s="2" t="s">
        <v>81</v>
      </c>
      <c r="I2405" s="3">
        <v>44630</v>
      </c>
      <c r="J2405" s="2"/>
      <c r="K2405" s="2">
        <v>2.69</v>
      </c>
      <c r="L2405" s="2" t="str" cm="1">
        <f t="array" ref="L2405">_xlfn.SWITCH(TRUE,K2405&lt;2,"1 to 2 yrs",K2405&lt;5,"2 to 5 yrs",K2405&lt;10,"5 to 10 yrs",K2405&lt;20,"10 to 20 yrs","20+")</f>
        <v>2 to 5 yrs</v>
      </c>
      <c r="M2405" s="2">
        <v>98708</v>
      </c>
      <c r="N2405" s="4">
        <v>0.5</v>
      </c>
      <c r="O2405" s="5">
        <f t="shared" si="37"/>
        <v>148062</v>
      </c>
      <c r="P2405" s="2" t="s">
        <v>58</v>
      </c>
      <c r="Q2405" s="2">
        <v>2917</v>
      </c>
      <c r="R2405" s="2">
        <v>8</v>
      </c>
      <c r="S2405" s="2" t="s">
        <v>79</v>
      </c>
    </row>
    <row r="2406" spans="1:19" x14ac:dyDescent="0.3">
      <c r="A2406" s="2">
        <v>3405</v>
      </c>
      <c r="B2406" s="2" t="s">
        <v>949</v>
      </c>
      <c r="C2406" s="2" t="s">
        <v>17</v>
      </c>
      <c r="D2406" s="2">
        <v>37</v>
      </c>
      <c r="E2406" s="2" t="str" cm="1">
        <f t="array" ref="E2406">_xlfn.SWITCH(TRUE,D2406&lt;25,"18 to 25",D2406&lt;40,"25 to 40",D2406&lt;50,"40 to 50",D2406&lt;60,"50 to 60","60+")</f>
        <v>25 to 40</v>
      </c>
      <c r="F2406" s="2" t="s">
        <v>40</v>
      </c>
      <c r="G2406" s="2" t="s">
        <v>19</v>
      </c>
      <c r="H2406" s="2" t="s">
        <v>65</v>
      </c>
      <c r="I2406" s="3">
        <v>42364</v>
      </c>
      <c r="J2406" s="2"/>
      <c r="K2406" s="2">
        <v>8.89</v>
      </c>
      <c r="L2406" s="2" t="str" cm="1">
        <f t="array" ref="L2406">_xlfn.SWITCH(TRUE,K2406&lt;2,"1 to 2 yrs",K2406&lt;5,"2 to 5 yrs",K2406&lt;10,"5 to 10 yrs",K2406&lt;20,"10 to 20 yrs","20+")</f>
        <v>5 to 10 yrs</v>
      </c>
      <c r="M2406" s="2">
        <v>69758</v>
      </c>
      <c r="N2406" s="4">
        <v>0.25</v>
      </c>
      <c r="O2406" s="5">
        <f t="shared" si="37"/>
        <v>87197.5</v>
      </c>
      <c r="P2406" s="2" t="s">
        <v>58</v>
      </c>
      <c r="Q2406" s="2">
        <v>2793</v>
      </c>
      <c r="R2406" s="2">
        <v>0</v>
      </c>
      <c r="S2406" s="2" t="s">
        <v>43</v>
      </c>
    </row>
    <row r="2407" spans="1:19" x14ac:dyDescent="0.3">
      <c r="A2407" s="2">
        <v>3406</v>
      </c>
      <c r="B2407" s="2" t="s">
        <v>126</v>
      </c>
      <c r="C2407" s="2" t="s">
        <v>17</v>
      </c>
      <c r="D2407" s="2">
        <v>26</v>
      </c>
      <c r="E2407" s="2" t="str" cm="1">
        <f t="array" ref="E2407">_xlfn.SWITCH(TRUE,D2407&lt;25,"18 to 25",D2407&lt;40,"25 to 40",D2407&lt;50,"40 to 50",D2407&lt;60,"50 to 60","60+")</f>
        <v>25 to 40</v>
      </c>
      <c r="F2407" s="2" t="s">
        <v>75</v>
      </c>
      <c r="G2407" s="2" t="s">
        <v>19</v>
      </c>
      <c r="H2407" s="2" t="s">
        <v>174</v>
      </c>
      <c r="I2407" s="3">
        <v>44655</v>
      </c>
      <c r="J2407" s="2"/>
      <c r="K2407" s="2">
        <v>2.62</v>
      </c>
      <c r="L2407" s="2" t="str" cm="1">
        <f t="array" ref="L2407">_xlfn.SWITCH(TRUE,K2407&lt;2,"1 to 2 yrs",K2407&lt;5,"2 to 5 yrs",K2407&lt;10,"5 to 10 yrs",K2407&lt;20,"10 to 20 yrs","20+")</f>
        <v>2 to 5 yrs</v>
      </c>
      <c r="M2407" s="2">
        <v>91378</v>
      </c>
      <c r="N2407" s="4">
        <v>0.1</v>
      </c>
      <c r="O2407" s="5">
        <f t="shared" si="37"/>
        <v>100515.8</v>
      </c>
      <c r="P2407" s="2" t="s">
        <v>58</v>
      </c>
      <c r="Q2407" s="2"/>
      <c r="R2407" s="2">
        <v>14</v>
      </c>
      <c r="S2407" s="2" t="s">
        <v>99</v>
      </c>
    </row>
    <row r="2408" spans="1:19" x14ac:dyDescent="0.3">
      <c r="A2408" s="2">
        <v>3407</v>
      </c>
      <c r="B2408" s="2" t="s">
        <v>484</v>
      </c>
      <c r="C2408" s="2" t="s">
        <v>24</v>
      </c>
      <c r="D2408" s="2">
        <v>37</v>
      </c>
      <c r="E2408" s="2" t="str" cm="1">
        <f t="array" ref="E2408">_xlfn.SWITCH(TRUE,D2408&lt;25,"18 to 25",D2408&lt;40,"25 to 40",D2408&lt;50,"40 to 50",D2408&lt;60,"50 to 60","60+")</f>
        <v>25 to 40</v>
      </c>
      <c r="F2408" s="2" t="s">
        <v>56</v>
      </c>
      <c r="G2408" s="2" t="s">
        <v>19</v>
      </c>
      <c r="H2408" s="2" t="s">
        <v>57</v>
      </c>
      <c r="I2408" s="3">
        <v>44598</v>
      </c>
      <c r="J2408" s="2"/>
      <c r="K2408" s="2">
        <v>2.78</v>
      </c>
      <c r="L2408" s="2" t="str" cm="1">
        <f t="array" ref="L2408">_xlfn.SWITCH(TRUE,K2408&lt;2,"1 to 2 yrs",K2408&lt;5,"2 to 5 yrs",K2408&lt;10,"5 to 10 yrs",K2408&lt;20,"10 to 20 yrs","20+")</f>
        <v>2 to 5 yrs</v>
      </c>
      <c r="M2408" s="2">
        <v>99656</v>
      </c>
      <c r="N2408" s="4">
        <v>0.1</v>
      </c>
      <c r="O2408" s="5">
        <f t="shared" si="37"/>
        <v>109621.6</v>
      </c>
      <c r="P2408" s="2" t="s">
        <v>28</v>
      </c>
      <c r="Q2408" s="2">
        <v>2008</v>
      </c>
      <c r="R2408" s="2">
        <v>88</v>
      </c>
      <c r="S2408" s="2" t="s">
        <v>38</v>
      </c>
    </row>
    <row r="2409" spans="1:19" x14ac:dyDescent="0.3">
      <c r="A2409" s="2">
        <v>3408</v>
      </c>
      <c r="B2409" s="2" t="s">
        <v>647</v>
      </c>
      <c r="C2409" s="2" t="s">
        <v>17</v>
      </c>
      <c r="D2409" s="2">
        <v>22</v>
      </c>
      <c r="E2409" s="2" t="str" cm="1">
        <f t="array" ref="E2409">_xlfn.SWITCH(TRUE,D2409&lt;25,"18 to 25",D2409&lt;40,"25 to 40",D2409&lt;50,"40 to 50",D2409&lt;60,"50 to 60","60+")</f>
        <v>18 to 25</v>
      </c>
      <c r="F2409" s="2" t="s">
        <v>75</v>
      </c>
      <c r="G2409" s="2" t="s">
        <v>32</v>
      </c>
      <c r="H2409" s="2" t="s">
        <v>226</v>
      </c>
      <c r="I2409" s="3">
        <v>43761</v>
      </c>
      <c r="J2409" s="2"/>
      <c r="K2409" s="2">
        <v>5.07</v>
      </c>
      <c r="L2409" s="2" t="str" cm="1">
        <f t="array" ref="L2409">_xlfn.SWITCH(TRUE,K2409&lt;2,"1 to 2 yrs",K2409&lt;5,"2 to 5 yrs",K2409&lt;10,"5 to 10 yrs",K2409&lt;20,"10 to 20 yrs","20+")</f>
        <v>5 to 10 yrs</v>
      </c>
      <c r="M2409" s="2">
        <v>86141</v>
      </c>
      <c r="N2409" s="4">
        <v>0.25</v>
      </c>
      <c r="O2409" s="5">
        <f t="shared" si="37"/>
        <v>107676.25</v>
      </c>
      <c r="P2409" s="2" t="s">
        <v>58</v>
      </c>
      <c r="Q2409" s="2">
        <v>3259</v>
      </c>
      <c r="R2409" s="2">
        <v>35</v>
      </c>
      <c r="S2409" s="2" t="s">
        <v>87</v>
      </c>
    </row>
    <row r="2410" spans="1:19" x14ac:dyDescent="0.3">
      <c r="A2410" s="2">
        <v>3409</v>
      </c>
      <c r="B2410" s="2" t="s">
        <v>1302</v>
      </c>
      <c r="C2410" s="2" t="s">
        <v>17</v>
      </c>
      <c r="D2410" s="2">
        <v>58</v>
      </c>
      <c r="E2410" s="2" t="str" cm="1">
        <f t="array" ref="E2410">_xlfn.SWITCH(TRUE,D2410&lt;25,"18 to 25",D2410&lt;40,"25 to 40",D2410&lt;50,"40 to 50",D2410&lt;60,"50 to 60","60+")</f>
        <v>50 to 60</v>
      </c>
      <c r="F2410" s="2" t="s">
        <v>40</v>
      </c>
      <c r="G2410" s="2" t="s">
        <v>19</v>
      </c>
      <c r="H2410" s="2" t="s">
        <v>146</v>
      </c>
      <c r="I2410" s="3">
        <v>43094</v>
      </c>
      <c r="J2410" s="2"/>
      <c r="K2410" s="2">
        <v>6.89</v>
      </c>
      <c r="L2410" s="2" t="str" cm="1">
        <f t="array" ref="L2410">_xlfn.SWITCH(TRUE,K2410&lt;2,"1 to 2 yrs",K2410&lt;5,"2 to 5 yrs",K2410&lt;10,"5 to 10 yrs",K2410&lt;20,"10 to 20 yrs","20+")</f>
        <v>5 to 10 yrs</v>
      </c>
      <c r="M2410" s="2">
        <v>67457</v>
      </c>
      <c r="N2410" s="4">
        <v>0.3</v>
      </c>
      <c r="O2410" s="5">
        <f t="shared" si="37"/>
        <v>87694.1</v>
      </c>
      <c r="P2410" s="2" t="s">
        <v>28</v>
      </c>
      <c r="Q2410" s="2">
        <v>1747</v>
      </c>
      <c r="R2410" s="2">
        <v>9</v>
      </c>
      <c r="S2410" s="2" t="s">
        <v>38</v>
      </c>
    </row>
    <row r="2411" spans="1:19" x14ac:dyDescent="0.3">
      <c r="A2411" s="2">
        <v>3410</v>
      </c>
      <c r="B2411" s="2" t="s">
        <v>304</v>
      </c>
      <c r="C2411" s="2" t="s">
        <v>24</v>
      </c>
      <c r="D2411" s="2">
        <v>60</v>
      </c>
      <c r="E2411" s="2" t="str" cm="1">
        <f t="array" ref="E2411">_xlfn.SWITCH(TRUE,D2411&lt;25,"18 to 25",D2411&lt;40,"25 to 40",D2411&lt;50,"40 to 50",D2411&lt;60,"50 to 60","60+")</f>
        <v>60+</v>
      </c>
      <c r="F2411" s="2" t="s">
        <v>46</v>
      </c>
      <c r="G2411" s="2" t="s">
        <v>26</v>
      </c>
      <c r="H2411" s="2" t="s">
        <v>110</v>
      </c>
      <c r="I2411" s="3">
        <v>45435</v>
      </c>
      <c r="J2411" s="2"/>
      <c r="K2411" s="2">
        <v>0.48</v>
      </c>
      <c r="L2411" s="2" t="str" cm="1">
        <f t="array" ref="L2411">_xlfn.SWITCH(TRUE,K2411&lt;2,"1 to 2 yrs",K2411&lt;5,"2 to 5 yrs",K2411&lt;10,"5 to 10 yrs",K2411&lt;20,"10 to 20 yrs","20+")</f>
        <v>1 to 2 yrs</v>
      </c>
      <c r="M2411" s="2">
        <v>89587</v>
      </c>
      <c r="N2411" s="4">
        <v>0.2</v>
      </c>
      <c r="O2411" s="5">
        <f t="shared" si="37"/>
        <v>107504.4</v>
      </c>
      <c r="P2411" s="2" t="s">
        <v>28</v>
      </c>
      <c r="Q2411" s="2">
        <v>2570</v>
      </c>
      <c r="R2411" s="2">
        <v>49</v>
      </c>
      <c r="S2411" s="2" t="s">
        <v>79</v>
      </c>
    </row>
    <row r="2412" spans="1:19" x14ac:dyDescent="0.3">
      <c r="A2412" s="2">
        <v>3411</v>
      </c>
      <c r="B2412" s="2" t="s">
        <v>1116</v>
      </c>
      <c r="C2412" s="2" t="s">
        <v>17</v>
      </c>
      <c r="D2412" s="2">
        <v>40</v>
      </c>
      <c r="E2412" s="2" t="str" cm="1">
        <f t="array" ref="E2412">_xlfn.SWITCH(TRUE,D2412&lt;25,"18 to 25",D2412&lt;40,"25 to 40",D2412&lt;50,"40 to 50",D2412&lt;60,"50 to 60","60+")</f>
        <v>40 to 50</v>
      </c>
      <c r="F2412" s="2" t="s">
        <v>56</v>
      </c>
      <c r="G2412" s="2" t="s">
        <v>26</v>
      </c>
      <c r="H2412" s="2" t="s">
        <v>57</v>
      </c>
      <c r="I2412" s="3">
        <v>42037</v>
      </c>
      <c r="J2412" s="2"/>
      <c r="K2412" s="2">
        <v>9.7899999999999991</v>
      </c>
      <c r="L2412" s="2" t="str" cm="1">
        <f t="array" ref="L2412">_xlfn.SWITCH(TRUE,K2412&lt;2,"1 to 2 yrs",K2412&lt;5,"2 to 5 yrs",K2412&lt;10,"5 to 10 yrs",K2412&lt;20,"10 to 20 yrs","20+")</f>
        <v>5 to 10 yrs</v>
      </c>
      <c r="M2412" s="2">
        <v>121740</v>
      </c>
      <c r="N2412" s="4">
        <v>0.2</v>
      </c>
      <c r="O2412" s="5">
        <f t="shared" si="37"/>
        <v>146088</v>
      </c>
      <c r="P2412" s="2" t="s">
        <v>28</v>
      </c>
      <c r="Q2412" s="2">
        <v>2672</v>
      </c>
      <c r="R2412" s="2">
        <v>30</v>
      </c>
      <c r="S2412" s="2" t="s">
        <v>59</v>
      </c>
    </row>
    <row r="2413" spans="1:19" x14ac:dyDescent="0.3">
      <c r="A2413" s="2">
        <v>3412</v>
      </c>
      <c r="B2413" s="2" t="s">
        <v>154</v>
      </c>
      <c r="C2413" s="2" t="s">
        <v>17</v>
      </c>
      <c r="D2413" s="2">
        <v>58</v>
      </c>
      <c r="E2413" s="2" t="str" cm="1">
        <f t="array" ref="E2413">_xlfn.SWITCH(TRUE,D2413&lt;25,"18 to 25",D2413&lt;40,"25 to 40",D2413&lt;50,"40 to 50",D2413&lt;60,"50 to 60","60+")</f>
        <v>50 to 60</v>
      </c>
      <c r="F2413" s="2" t="s">
        <v>50</v>
      </c>
      <c r="G2413" s="2" t="s">
        <v>32</v>
      </c>
      <c r="H2413" s="2" t="s">
        <v>89</v>
      </c>
      <c r="I2413" s="3">
        <v>44560</v>
      </c>
      <c r="J2413" s="2"/>
      <c r="K2413" s="2">
        <v>2.88</v>
      </c>
      <c r="L2413" s="2" t="str" cm="1">
        <f t="array" ref="L2413">_xlfn.SWITCH(TRUE,K2413&lt;2,"1 to 2 yrs",K2413&lt;5,"2 to 5 yrs",K2413&lt;10,"5 to 10 yrs",K2413&lt;20,"10 to 20 yrs","20+")</f>
        <v>2 to 5 yrs</v>
      </c>
      <c r="M2413" s="2">
        <v>85557</v>
      </c>
      <c r="N2413" s="4">
        <v>0.1</v>
      </c>
      <c r="O2413" s="5">
        <f t="shared" si="37"/>
        <v>94112.7</v>
      </c>
      <c r="P2413" s="2" t="s">
        <v>28</v>
      </c>
      <c r="Q2413" s="2">
        <v>2248</v>
      </c>
      <c r="R2413" s="2">
        <v>83</v>
      </c>
      <c r="S2413" s="2" t="s">
        <v>77</v>
      </c>
    </row>
    <row r="2414" spans="1:19" x14ac:dyDescent="0.3">
      <c r="A2414" s="2">
        <v>3413</v>
      </c>
      <c r="B2414" s="2" t="s">
        <v>934</v>
      </c>
      <c r="C2414" s="2" t="s">
        <v>24</v>
      </c>
      <c r="D2414" s="2">
        <v>38</v>
      </c>
      <c r="E2414" s="2" t="str" cm="1">
        <f t="array" ref="E2414">_xlfn.SWITCH(TRUE,D2414&lt;25,"18 to 25",D2414&lt;40,"25 to 40",D2414&lt;50,"40 to 50",D2414&lt;60,"50 to 60","60+")</f>
        <v>25 to 40</v>
      </c>
      <c r="F2414" s="2" t="s">
        <v>18</v>
      </c>
      <c r="G2414" s="2" t="s">
        <v>32</v>
      </c>
      <c r="H2414" s="2" t="s">
        <v>115</v>
      </c>
      <c r="I2414" s="3">
        <v>44237</v>
      </c>
      <c r="J2414" s="2"/>
      <c r="K2414" s="2">
        <v>3.76</v>
      </c>
      <c r="L2414" s="2" t="str" cm="1">
        <f t="array" ref="L2414">_xlfn.SWITCH(TRUE,K2414&lt;2,"1 to 2 yrs",K2414&lt;5,"2 to 5 yrs",K2414&lt;10,"5 to 10 yrs",K2414&lt;20,"10 to 20 yrs","20+")</f>
        <v>2 to 5 yrs</v>
      </c>
      <c r="M2414" s="2">
        <v>76909</v>
      </c>
      <c r="N2414" s="4">
        <v>0</v>
      </c>
      <c r="O2414" s="5">
        <f t="shared" si="37"/>
        <v>76909</v>
      </c>
      <c r="P2414" s="2" t="s">
        <v>28</v>
      </c>
      <c r="Q2414" s="2">
        <v>2066</v>
      </c>
      <c r="R2414" s="2">
        <v>68</v>
      </c>
      <c r="S2414" s="2" t="s">
        <v>157</v>
      </c>
    </row>
    <row r="2415" spans="1:19" x14ac:dyDescent="0.3">
      <c r="A2415" s="2">
        <v>3414</v>
      </c>
      <c r="B2415" s="2" t="s">
        <v>88</v>
      </c>
      <c r="C2415" s="2" t="s">
        <v>17</v>
      </c>
      <c r="D2415" s="2">
        <v>47</v>
      </c>
      <c r="E2415" s="2" t="str" cm="1">
        <f t="array" ref="E2415">_xlfn.SWITCH(TRUE,D2415&lt;25,"18 to 25",D2415&lt;40,"25 to 40",D2415&lt;50,"40 to 50",D2415&lt;60,"50 to 60","60+")</f>
        <v>40 to 50</v>
      </c>
      <c r="F2415" s="2" t="s">
        <v>46</v>
      </c>
      <c r="G2415" s="2" t="s">
        <v>32</v>
      </c>
      <c r="H2415" s="2" t="s">
        <v>130</v>
      </c>
      <c r="I2415" s="3">
        <v>44412</v>
      </c>
      <c r="J2415" s="2"/>
      <c r="K2415" s="2">
        <v>3.29</v>
      </c>
      <c r="L2415" s="2" t="str" cm="1">
        <f t="array" ref="L2415">_xlfn.SWITCH(TRUE,K2415&lt;2,"1 to 2 yrs",K2415&lt;5,"2 to 5 yrs",K2415&lt;10,"5 to 10 yrs",K2415&lt;20,"10 to 20 yrs","20+")</f>
        <v>2 to 5 yrs</v>
      </c>
      <c r="M2415" s="2">
        <v>89047</v>
      </c>
      <c r="N2415" s="4">
        <v>0.5</v>
      </c>
      <c r="O2415" s="5">
        <f t="shared" si="37"/>
        <v>133570.5</v>
      </c>
      <c r="P2415" s="2" t="s">
        <v>58</v>
      </c>
      <c r="Q2415" s="2">
        <v>2544</v>
      </c>
      <c r="R2415" s="2">
        <v>91</v>
      </c>
      <c r="S2415" s="2" t="s">
        <v>87</v>
      </c>
    </row>
    <row r="2416" spans="1:19" x14ac:dyDescent="0.3">
      <c r="A2416" s="2">
        <v>3415</v>
      </c>
      <c r="B2416" s="2" t="s">
        <v>740</v>
      </c>
      <c r="C2416" s="2" t="s">
        <v>24</v>
      </c>
      <c r="D2416" s="2">
        <v>43</v>
      </c>
      <c r="E2416" s="2" t="str" cm="1">
        <f t="array" ref="E2416">_xlfn.SWITCH(TRUE,D2416&lt;25,"18 to 25",D2416&lt;40,"25 to 40",D2416&lt;50,"40 to 50",D2416&lt;60,"50 to 60","60+")</f>
        <v>40 to 50</v>
      </c>
      <c r="F2416" s="2" t="s">
        <v>56</v>
      </c>
      <c r="G2416" s="2" t="s">
        <v>19</v>
      </c>
      <c r="H2416" s="2" t="s">
        <v>61</v>
      </c>
      <c r="I2416" s="3">
        <v>42499</v>
      </c>
      <c r="J2416" s="2"/>
      <c r="K2416" s="2">
        <v>8.52</v>
      </c>
      <c r="L2416" s="2" t="str" cm="1">
        <f t="array" ref="L2416">_xlfn.SWITCH(TRUE,K2416&lt;2,"1 to 2 yrs",K2416&lt;5,"2 to 5 yrs",K2416&lt;10,"5 to 10 yrs",K2416&lt;20,"10 to 20 yrs","20+")</f>
        <v>5 to 10 yrs</v>
      </c>
      <c r="M2416" s="2">
        <v>121241</v>
      </c>
      <c r="N2416" s="4">
        <v>0.2</v>
      </c>
      <c r="O2416" s="5">
        <f t="shared" si="37"/>
        <v>145489.20000000001</v>
      </c>
      <c r="P2416" s="2" t="s">
        <v>58</v>
      </c>
      <c r="Q2416" s="2">
        <v>2110</v>
      </c>
      <c r="R2416" s="2">
        <v>97</v>
      </c>
      <c r="S2416" s="2" t="s">
        <v>38</v>
      </c>
    </row>
    <row r="2417" spans="1:19" x14ac:dyDescent="0.3">
      <c r="A2417" s="2">
        <v>3416</v>
      </c>
      <c r="B2417" s="2" t="s">
        <v>426</v>
      </c>
      <c r="C2417" s="2" t="s">
        <v>24</v>
      </c>
      <c r="D2417" s="2">
        <v>29</v>
      </c>
      <c r="E2417" s="2" t="str" cm="1">
        <f t="array" ref="E2417">_xlfn.SWITCH(TRUE,D2417&lt;25,"18 to 25",D2417&lt;40,"25 to 40",D2417&lt;50,"40 to 50",D2417&lt;60,"50 to 60","60+")</f>
        <v>25 to 40</v>
      </c>
      <c r="F2417" s="2" t="s">
        <v>75</v>
      </c>
      <c r="G2417" s="2" t="s">
        <v>19</v>
      </c>
      <c r="H2417" s="2" t="s">
        <v>174</v>
      </c>
      <c r="I2417" s="3">
        <v>42049</v>
      </c>
      <c r="J2417" s="3">
        <v>43045</v>
      </c>
      <c r="K2417" s="2">
        <v>2.73</v>
      </c>
      <c r="L2417" s="2" t="str" cm="1">
        <f t="array" ref="L2417">_xlfn.SWITCH(TRUE,K2417&lt;2,"1 to 2 yrs",K2417&lt;5,"2 to 5 yrs",K2417&lt;10,"5 to 10 yrs",K2417&lt;20,"10 to 20 yrs","20+")</f>
        <v>2 to 5 yrs</v>
      </c>
      <c r="M2417" s="2">
        <v>90796</v>
      </c>
      <c r="N2417" s="4">
        <v>0.5</v>
      </c>
      <c r="O2417" s="5">
        <f t="shared" si="37"/>
        <v>136194</v>
      </c>
      <c r="P2417" s="2" t="s">
        <v>58</v>
      </c>
      <c r="Q2417" s="2">
        <v>2651</v>
      </c>
      <c r="R2417" s="2">
        <v>15</v>
      </c>
      <c r="S2417" s="2" t="s">
        <v>38</v>
      </c>
    </row>
    <row r="2418" spans="1:19" x14ac:dyDescent="0.3">
      <c r="A2418" s="2">
        <v>3417</v>
      </c>
      <c r="B2418" s="2" t="s">
        <v>1209</v>
      </c>
      <c r="C2418" s="2" t="s">
        <v>24</v>
      </c>
      <c r="D2418" s="2">
        <v>54</v>
      </c>
      <c r="E2418" s="2" t="str" cm="1">
        <f t="array" ref="E2418">_xlfn.SWITCH(TRUE,D2418&lt;25,"18 to 25",D2418&lt;40,"25 to 40",D2418&lt;50,"40 to 50",D2418&lt;60,"50 to 60","60+")</f>
        <v>50 to 60</v>
      </c>
      <c r="F2418" s="2" t="s">
        <v>75</v>
      </c>
      <c r="G2418" s="2" t="s">
        <v>26</v>
      </c>
      <c r="H2418" s="2" t="s">
        <v>201</v>
      </c>
      <c r="I2418" s="3">
        <v>42891</v>
      </c>
      <c r="J2418" s="3">
        <v>43580</v>
      </c>
      <c r="K2418" s="2">
        <v>1.89</v>
      </c>
      <c r="L2418" s="2" t="str" cm="1">
        <f t="array" ref="L2418">_xlfn.SWITCH(TRUE,K2418&lt;2,"1 to 2 yrs",K2418&lt;5,"2 to 5 yrs",K2418&lt;10,"5 to 10 yrs",K2418&lt;20,"10 to 20 yrs","20+")</f>
        <v>1 to 2 yrs</v>
      </c>
      <c r="M2418" s="2">
        <v>72144</v>
      </c>
      <c r="N2418" s="4">
        <v>0.25</v>
      </c>
      <c r="O2418" s="5">
        <f t="shared" si="37"/>
        <v>90180</v>
      </c>
      <c r="P2418" s="2" t="s">
        <v>28</v>
      </c>
      <c r="Q2418" s="2">
        <v>1096</v>
      </c>
      <c r="R2418" s="2">
        <v>78</v>
      </c>
      <c r="S2418" s="2" t="s">
        <v>90</v>
      </c>
    </row>
    <row r="2419" spans="1:19" x14ac:dyDescent="0.3">
      <c r="A2419" s="2">
        <v>3418</v>
      </c>
      <c r="B2419" s="2" t="s">
        <v>923</v>
      </c>
      <c r="C2419" s="2" t="s">
        <v>24</v>
      </c>
      <c r="D2419" s="2">
        <v>23</v>
      </c>
      <c r="E2419" s="2" t="str" cm="1">
        <f t="array" ref="E2419">_xlfn.SWITCH(TRUE,D2419&lt;25,"18 to 25",D2419&lt;40,"25 to 40",D2419&lt;50,"40 to 50",D2419&lt;60,"50 to 60","60+")</f>
        <v>18 to 25</v>
      </c>
      <c r="F2419" s="2" t="s">
        <v>36</v>
      </c>
      <c r="G2419" s="2" t="s">
        <v>32</v>
      </c>
      <c r="H2419" s="2" t="s">
        <v>122</v>
      </c>
      <c r="I2419" s="3">
        <v>44407</v>
      </c>
      <c r="J2419" s="2"/>
      <c r="K2419" s="2">
        <v>3.3</v>
      </c>
      <c r="L2419" s="2" t="str" cm="1">
        <f t="array" ref="L2419">_xlfn.SWITCH(TRUE,K2419&lt;2,"1 to 2 yrs",K2419&lt;5,"2 to 5 yrs",K2419&lt;10,"5 to 10 yrs",K2419&lt;20,"10 to 20 yrs","20+")</f>
        <v>2 to 5 yrs</v>
      </c>
      <c r="M2419" s="2">
        <v>67545</v>
      </c>
      <c r="N2419" s="4">
        <v>0.5</v>
      </c>
      <c r="O2419" s="5">
        <f t="shared" si="37"/>
        <v>101317.5</v>
      </c>
      <c r="P2419" s="2" t="s">
        <v>58</v>
      </c>
      <c r="Q2419" s="2">
        <v>1265</v>
      </c>
      <c r="R2419" s="2">
        <v>41</v>
      </c>
      <c r="S2419" s="2" t="s">
        <v>38</v>
      </c>
    </row>
    <row r="2420" spans="1:19" x14ac:dyDescent="0.3">
      <c r="A2420" s="2">
        <v>3419</v>
      </c>
      <c r="B2420" s="2" t="s">
        <v>1254</v>
      </c>
      <c r="C2420" s="2" t="s">
        <v>17</v>
      </c>
      <c r="D2420" s="2">
        <v>51</v>
      </c>
      <c r="E2420" s="2" t="str" cm="1">
        <f t="array" ref="E2420">_xlfn.SWITCH(TRUE,D2420&lt;25,"18 to 25",D2420&lt;40,"25 to 40",D2420&lt;50,"40 to 50",D2420&lt;60,"50 to 60","60+")</f>
        <v>50 to 60</v>
      </c>
      <c r="F2420" s="2" t="s">
        <v>46</v>
      </c>
      <c r="G2420" s="2" t="s">
        <v>19</v>
      </c>
      <c r="H2420" s="2" t="s">
        <v>130</v>
      </c>
      <c r="I2420" s="3">
        <v>42184</v>
      </c>
      <c r="J2420" s="2"/>
      <c r="K2420" s="2">
        <v>9.39</v>
      </c>
      <c r="L2420" s="2" t="str" cm="1">
        <f t="array" ref="L2420">_xlfn.SWITCH(TRUE,K2420&lt;2,"1 to 2 yrs",K2420&lt;5,"2 to 5 yrs",K2420&lt;10,"5 to 10 yrs",K2420&lt;20,"10 to 20 yrs","20+")</f>
        <v>5 to 10 yrs</v>
      </c>
      <c r="M2420" s="2">
        <v>112748</v>
      </c>
      <c r="N2420" s="4">
        <v>0.15</v>
      </c>
      <c r="O2420" s="5">
        <f t="shared" si="37"/>
        <v>129660.2</v>
      </c>
      <c r="P2420" s="2" t="s">
        <v>58</v>
      </c>
      <c r="Q2420" s="2">
        <v>3282</v>
      </c>
      <c r="R2420" s="2">
        <v>25</v>
      </c>
      <c r="S2420" s="2" t="s">
        <v>99</v>
      </c>
    </row>
    <row r="2421" spans="1:19" x14ac:dyDescent="0.3">
      <c r="A2421" s="2">
        <v>3420</v>
      </c>
      <c r="B2421" s="2" t="s">
        <v>963</v>
      </c>
      <c r="C2421" s="2" t="s">
        <v>24</v>
      </c>
      <c r="D2421" s="2">
        <v>41</v>
      </c>
      <c r="E2421" s="2" t="str" cm="1">
        <f t="array" ref="E2421">_xlfn.SWITCH(TRUE,D2421&lt;25,"18 to 25",D2421&lt;40,"25 to 40",D2421&lt;50,"40 to 50",D2421&lt;60,"50 to 60","60+")</f>
        <v>40 to 50</v>
      </c>
      <c r="F2421" s="2" t="s">
        <v>75</v>
      </c>
      <c r="G2421" s="2" t="s">
        <v>26</v>
      </c>
      <c r="H2421" s="2" t="s">
        <v>174</v>
      </c>
      <c r="I2421" s="3">
        <v>44431</v>
      </c>
      <c r="J2421" s="2"/>
      <c r="K2421" s="2">
        <v>3.23</v>
      </c>
      <c r="L2421" s="2" t="str" cm="1">
        <f t="array" ref="L2421">_xlfn.SWITCH(TRUE,K2421&lt;2,"1 to 2 yrs",K2421&lt;5,"2 to 5 yrs",K2421&lt;10,"5 to 10 yrs",K2421&lt;20,"10 to 20 yrs","20+")</f>
        <v>2 to 5 yrs</v>
      </c>
      <c r="M2421" s="2">
        <v>77099</v>
      </c>
      <c r="N2421" s="4">
        <v>0.15</v>
      </c>
      <c r="O2421" s="5">
        <f t="shared" si="37"/>
        <v>88663.85</v>
      </c>
      <c r="P2421" s="2" t="s">
        <v>42</v>
      </c>
      <c r="Q2421" s="2">
        <v>3319</v>
      </c>
      <c r="R2421" s="2">
        <v>29</v>
      </c>
      <c r="S2421" s="2" t="s">
        <v>59</v>
      </c>
    </row>
    <row r="2422" spans="1:19" x14ac:dyDescent="0.3">
      <c r="A2422" s="2">
        <v>3421</v>
      </c>
      <c r="B2422" s="2" t="s">
        <v>397</v>
      </c>
      <c r="C2422" s="2" t="s">
        <v>17</v>
      </c>
      <c r="D2422" s="2">
        <v>39</v>
      </c>
      <c r="E2422" s="2" t="str" cm="1">
        <f t="array" ref="E2422">_xlfn.SWITCH(TRUE,D2422&lt;25,"18 to 25",D2422&lt;40,"25 to 40",D2422&lt;50,"40 to 50",D2422&lt;60,"50 to 60","60+")</f>
        <v>25 to 40</v>
      </c>
      <c r="F2422" s="2" t="s">
        <v>31</v>
      </c>
      <c r="G2422" s="2" t="s">
        <v>32</v>
      </c>
      <c r="H2422" s="2" t="s">
        <v>72</v>
      </c>
      <c r="I2422" s="3">
        <v>42489</v>
      </c>
      <c r="J2422" s="2"/>
      <c r="K2422" s="2">
        <v>8.5500000000000007</v>
      </c>
      <c r="L2422" s="2" t="str" cm="1">
        <f t="array" ref="L2422">_xlfn.SWITCH(TRUE,K2422&lt;2,"1 to 2 yrs",K2422&lt;5,"2 to 5 yrs",K2422&lt;10,"5 to 10 yrs",K2422&lt;20,"10 to 20 yrs","20+")</f>
        <v>5 to 10 yrs</v>
      </c>
      <c r="M2422" s="2">
        <v>76544</v>
      </c>
      <c r="N2422" s="4">
        <v>0.2</v>
      </c>
      <c r="O2422" s="5">
        <f t="shared" si="37"/>
        <v>91852.800000000003</v>
      </c>
      <c r="P2422" s="2" t="s">
        <v>58</v>
      </c>
      <c r="Q2422" s="2">
        <v>1506</v>
      </c>
      <c r="R2422" s="2">
        <v>1</v>
      </c>
      <c r="S2422" s="2" t="s">
        <v>29</v>
      </c>
    </row>
    <row r="2423" spans="1:19" x14ac:dyDescent="0.3">
      <c r="A2423" s="2">
        <v>3422</v>
      </c>
      <c r="B2423" s="2" t="s">
        <v>187</v>
      </c>
      <c r="C2423" s="2" t="s">
        <v>17</v>
      </c>
      <c r="D2423" s="2">
        <v>64</v>
      </c>
      <c r="E2423" s="2" t="str" cm="1">
        <f t="array" ref="E2423">_xlfn.SWITCH(TRUE,D2423&lt;25,"18 to 25",D2423&lt;40,"25 to 40",D2423&lt;50,"40 to 50",D2423&lt;60,"50 to 60","60+")</f>
        <v>60+</v>
      </c>
      <c r="F2423" s="2" t="s">
        <v>18</v>
      </c>
      <c r="G2423" s="2" t="s">
        <v>19</v>
      </c>
      <c r="H2423" s="2" t="s">
        <v>216</v>
      </c>
      <c r="I2423" s="3">
        <v>42680</v>
      </c>
      <c r="J2423" s="2"/>
      <c r="K2423" s="2">
        <v>8.0299999999999994</v>
      </c>
      <c r="L2423" s="2" t="str" cm="1">
        <f t="array" ref="L2423">_xlfn.SWITCH(TRUE,K2423&lt;2,"1 to 2 yrs",K2423&lt;5,"2 to 5 yrs",K2423&lt;10,"5 to 10 yrs",K2423&lt;20,"10 to 20 yrs","20+")</f>
        <v>5 to 10 yrs</v>
      </c>
      <c r="M2423" s="2">
        <v>87123</v>
      </c>
      <c r="N2423" s="4">
        <v>0.1</v>
      </c>
      <c r="O2423" s="5">
        <f t="shared" si="37"/>
        <v>95835.3</v>
      </c>
      <c r="P2423" s="2" t="s">
        <v>42</v>
      </c>
      <c r="Q2423" s="2">
        <v>2799</v>
      </c>
      <c r="R2423" s="2">
        <v>66</v>
      </c>
      <c r="S2423" s="2" t="s">
        <v>77</v>
      </c>
    </row>
    <row r="2424" spans="1:19" x14ac:dyDescent="0.3">
      <c r="A2424" s="2">
        <v>3423</v>
      </c>
      <c r="B2424" s="2" t="s">
        <v>343</v>
      </c>
      <c r="C2424" s="2" t="s">
        <v>17</v>
      </c>
      <c r="D2424" s="2">
        <v>31</v>
      </c>
      <c r="E2424" s="2" t="str" cm="1">
        <f t="array" ref="E2424">_xlfn.SWITCH(TRUE,D2424&lt;25,"18 to 25",D2424&lt;40,"25 to 40",D2424&lt;50,"40 to 50",D2424&lt;60,"50 to 60","60+")</f>
        <v>25 to 40</v>
      </c>
      <c r="F2424" s="2" t="s">
        <v>40</v>
      </c>
      <c r="G2424" s="2" t="s">
        <v>32</v>
      </c>
      <c r="H2424" s="2" t="s">
        <v>146</v>
      </c>
      <c r="I2424" s="3">
        <v>42245</v>
      </c>
      <c r="J2424" s="2"/>
      <c r="K2424" s="2">
        <v>9.2200000000000006</v>
      </c>
      <c r="L2424" s="2" t="str" cm="1">
        <f t="array" ref="L2424">_xlfn.SWITCH(TRUE,K2424&lt;2,"1 to 2 yrs",K2424&lt;5,"2 to 5 yrs",K2424&lt;10,"5 to 10 yrs",K2424&lt;20,"10 to 20 yrs","20+")</f>
        <v>5 to 10 yrs</v>
      </c>
      <c r="M2424" s="2">
        <v>71340</v>
      </c>
      <c r="N2424" s="4">
        <v>0.25</v>
      </c>
      <c r="O2424" s="5">
        <f t="shared" si="37"/>
        <v>89175</v>
      </c>
      <c r="P2424" s="2" t="s">
        <v>42</v>
      </c>
      <c r="Q2424" s="2">
        <v>1710</v>
      </c>
      <c r="R2424" s="2">
        <v>82</v>
      </c>
      <c r="S2424" s="2" t="s">
        <v>52</v>
      </c>
    </row>
    <row r="2425" spans="1:19" x14ac:dyDescent="0.3">
      <c r="A2425" s="2">
        <v>3424</v>
      </c>
      <c r="B2425" s="2" t="s">
        <v>258</v>
      </c>
      <c r="C2425" s="2" t="s">
        <v>17</v>
      </c>
      <c r="D2425" s="2">
        <v>45</v>
      </c>
      <c r="E2425" s="2" t="str" cm="1">
        <f t="array" ref="E2425">_xlfn.SWITCH(TRUE,D2425&lt;25,"18 to 25",D2425&lt;40,"25 to 40",D2425&lt;50,"40 to 50",D2425&lt;60,"50 to 60","60+")</f>
        <v>40 to 50</v>
      </c>
      <c r="F2425" s="2" t="s">
        <v>92</v>
      </c>
      <c r="G2425" s="2" t="s">
        <v>19</v>
      </c>
      <c r="H2425" s="2" t="s">
        <v>171</v>
      </c>
      <c r="I2425" s="3">
        <v>45304</v>
      </c>
      <c r="J2425" s="2"/>
      <c r="K2425" s="2">
        <v>0.84</v>
      </c>
      <c r="L2425" s="2" t="str" cm="1">
        <f t="array" ref="L2425">_xlfn.SWITCH(TRUE,K2425&lt;2,"1 to 2 yrs",K2425&lt;5,"2 to 5 yrs",K2425&lt;10,"5 to 10 yrs",K2425&lt;20,"10 to 20 yrs","20+")</f>
        <v>1 to 2 yrs</v>
      </c>
      <c r="M2425" s="2">
        <v>66581</v>
      </c>
      <c r="N2425" s="4">
        <v>0.15</v>
      </c>
      <c r="O2425" s="5">
        <f t="shared" si="37"/>
        <v>76568.149999999994</v>
      </c>
      <c r="P2425" s="2" t="s">
        <v>42</v>
      </c>
      <c r="Q2425" s="2">
        <v>3106</v>
      </c>
      <c r="R2425" s="2">
        <v>55</v>
      </c>
      <c r="S2425" s="2" t="s">
        <v>43</v>
      </c>
    </row>
    <row r="2426" spans="1:19" x14ac:dyDescent="0.3">
      <c r="A2426" s="2">
        <v>3425</v>
      </c>
      <c r="B2426" s="2" t="s">
        <v>119</v>
      </c>
      <c r="C2426" s="2" t="s">
        <v>17</v>
      </c>
      <c r="D2426" s="2">
        <v>25</v>
      </c>
      <c r="E2426" s="2" t="str" cm="1">
        <f t="array" ref="E2426">_xlfn.SWITCH(TRUE,D2426&lt;25,"18 to 25",D2426&lt;40,"25 to 40",D2426&lt;50,"40 to 50",D2426&lt;60,"50 to 60","60+")</f>
        <v>25 to 40</v>
      </c>
      <c r="F2426" s="2" t="s">
        <v>36</v>
      </c>
      <c r="G2426" s="2" t="s">
        <v>19</v>
      </c>
      <c r="H2426" s="2" t="s">
        <v>37</v>
      </c>
      <c r="I2426" s="3">
        <v>45039</v>
      </c>
      <c r="J2426" s="2"/>
      <c r="K2426" s="2">
        <v>1.57</v>
      </c>
      <c r="L2426" s="2" t="str" cm="1">
        <f t="array" ref="L2426">_xlfn.SWITCH(TRUE,K2426&lt;2,"1 to 2 yrs",K2426&lt;5,"2 to 5 yrs",K2426&lt;10,"5 to 10 yrs",K2426&lt;20,"10 to 20 yrs","20+")</f>
        <v>1 to 2 yrs</v>
      </c>
      <c r="M2426" s="2">
        <v>66754</v>
      </c>
      <c r="N2426" s="4">
        <v>0.2</v>
      </c>
      <c r="O2426" s="5">
        <f t="shared" si="37"/>
        <v>80104.800000000003</v>
      </c>
      <c r="P2426" s="2" t="s">
        <v>42</v>
      </c>
      <c r="Q2426" s="2">
        <v>1854</v>
      </c>
      <c r="R2426" s="2">
        <v>23</v>
      </c>
      <c r="S2426" s="2" t="s">
        <v>157</v>
      </c>
    </row>
    <row r="2427" spans="1:19" x14ac:dyDescent="0.3">
      <c r="A2427" s="2">
        <v>3426</v>
      </c>
      <c r="B2427" s="2" t="s">
        <v>1303</v>
      </c>
      <c r="C2427" s="2" t="s">
        <v>17</v>
      </c>
      <c r="D2427" s="2">
        <v>58</v>
      </c>
      <c r="E2427" s="2" t="str" cm="1">
        <f t="array" ref="E2427">_xlfn.SWITCH(TRUE,D2427&lt;25,"18 to 25",D2427&lt;40,"25 to 40",D2427&lt;50,"40 to 50",D2427&lt;60,"50 to 60","60+")</f>
        <v>50 to 60</v>
      </c>
      <c r="F2427" s="2" t="s">
        <v>75</v>
      </c>
      <c r="G2427" s="2" t="s">
        <v>19</v>
      </c>
      <c r="H2427" s="2" t="s">
        <v>76</v>
      </c>
      <c r="I2427" s="3">
        <v>42976</v>
      </c>
      <c r="J2427" s="3">
        <v>43993</v>
      </c>
      <c r="K2427" s="2">
        <v>2.78</v>
      </c>
      <c r="L2427" s="2" t="str" cm="1">
        <f t="array" ref="L2427">_xlfn.SWITCH(TRUE,K2427&lt;2,"1 to 2 yrs",K2427&lt;5,"2 to 5 yrs",K2427&lt;10,"5 to 10 yrs",K2427&lt;20,"10 to 20 yrs","20+")</f>
        <v>2 to 5 yrs</v>
      </c>
      <c r="M2427" s="2">
        <v>88778</v>
      </c>
      <c r="N2427" s="4">
        <v>0.2</v>
      </c>
      <c r="O2427" s="5">
        <f t="shared" si="37"/>
        <v>106533.6</v>
      </c>
      <c r="P2427" s="2" t="s">
        <v>58</v>
      </c>
      <c r="Q2427" s="2">
        <v>1020</v>
      </c>
      <c r="R2427" s="2">
        <v>66</v>
      </c>
      <c r="S2427" s="2" t="s">
        <v>54</v>
      </c>
    </row>
    <row r="2428" spans="1:19" x14ac:dyDescent="0.3">
      <c r="A2428" s="2">
        <v>3427</v>
      </c>
      <c r="B2428" s="2" t="s">
        <v>802</v>
      </c>
      <c r="C2428" s="2" t="s">
        <v>17</v>
      </c>
      <c r="D2428" s="2">
        <v>25</v>
      </c>
      <c r="E2428" s="2" t="str" cm="1">
        <f t="array" ref="E2428">_xlfn.SWITCH(TRUE,D2428&lt;25,"18 to 25",D2428&lt;40,"25 to 40",D2428&lt;50,"40 to 50",D2428&lt;60,"50 to 60","60+")</f>
        <v>25 to 40</v>
      </c>
      <c r="F2428" s="2" t="s">
        <v>31</v>
      </c>
      <c r="G2428" s="2" t="s">
        <v>19</v>
      </c>
      <c r="H2428" s="2" t="s">
        <v>106</v>
      </c>
      <c r="I2428" s="3">
        <v>44622</v>
      </c>
      <c r="J2428" s="2"/>
      <c r="K2428" s="2">
        <v>2.71</v>
      </c>
      <c r="L2428" s="2" t="str" cm="1">
        <f t="array" ref="L2428">_xlfn.SWITCH(TRUE,K2428&lt;2,"1 to 2 yrs",K2428&lt;5,"2 to 5 yrs",K2428&lt;10,"5 to 10 yrs",K2428&lt;20,"10 to 20 yrs","20+")</f>
        <v>2 to 5 yrs</v>
      </c>
      <c r="M2428" s="2">
        <v>68653</v>
      </c>
      <c r="N2428" s="4">
        <v>0.5</v>
      </c>
      <c r="O2428" s="5">
        <f t="shared" si="37"/>
        <v>102979.5</v>
      </c>
      <c r="P2428" s="2" t="s">
        <v>58</v>
      </c>
      <c r="Q2428" s="2">
        <v>1974</v>
      </c>
      <c r="R2428" s="2">
        <v>39</v>
      </c>
      <c r="S2428" s="2" t="s">
        <v>99</v>
      </c>
    </row>
    <row r="2429" spans="1:19" x14ac:dyDescent="0.3">
      <c r="A2429" s="2">
        <v>3428</v>
      </c>
      <c r="B2429" s="2" t="s">
        <v>571</v>
      </c>
      <c r="C2429" s="2" t="s">
        <v>17</v>
      </c>
      <c r="D2429" s="2">
        <v>34</v>
      </c>
      <c r="E2429" s="2" t="str" cm="1">
        <f t="array" ref="E2429">_xlfn.SWITCH(TRUE,D2429&lt;25,"18 to 25",D2429&lt;40,"25 to 40",D2429&lt;50,"40 to 50",D2429&lt;60,"50 to 60","60+")</f>
        <v>25 to 40</v>
      </c>
      <c r="F2429" s="2" t="s">
        <v>36</v>
      </c>
      <c r="G2429" s="2" t="s">
        <v>26</v>
      </c>
      <c r="H2429" s="2" t="s">
        <v>211</v>
      </c>
      <c r="I2429" s="3">
        <v>42123</v>
      </c>
      <c r="J2429" s="2"/>
      <c r="K2429" s="2">
        <v>9.5500000000000007</v>
      </c>
      <c r="L2429" s="2" t="str" cm="1">
        <f t="array" ref="L2429">_xlfn.SWITCH(TRUE,K2429&lt;2,"1 to 2 yrs",K2429&lt;5,"2 to 5 yrs",K2429&lt;10,"5 to 10 yrs",K2429&lt;20,"10 to 20 yrs","20+")</f>
        <v>5 to 10 yrs</v>
      </c>
      <c r="M2429" s="2">
        <v>86198</v>
      </c>
      <c r="N2429" s="4">
        <v>0.2</v>
      </c>
      <c r="O2429" s="5">
        <f t="shared" si="37"/>
        <v>103437.6</v>
      </c>
      <c r="P2429" s="2" t="s">
        <v>58</v>
      </c>
      <c r="Q2429" s="2"/>
      <c r="R2429" s="2">
        <v>62</v>
      </c>
      <c r="S2429" s="2" t="s">
        <v>87</v>
      </c>
    </row>
    <row r="2430" spans="1:19" x14ac:dyDescent="0.3">
      <c r="A2430" s="2">
        <v>3429</v>
      </c>
      <c r="B2430" s="2" t="s">
        <v>302</v>
      </c>
      <c r="C2430" s="2" t="s">
        <v>17</v>
      </c>
      <c r="D2430" s="2">
        <v>46</v>
      </c>
      <c r="E2430" s="2" t="str" cm="1">
        <f t="array" ref="E2430">_xlfn.SWITCH(TRUE,D2430&lt;25,"18 to 25",D2430&lt;40,"25 to 40",D2430&lt;50,"40 to 50",D2430&lt;60,"50 to 60","60+")</f>
        <v>40 to 50</v>
      </c>
      <c r="F2430" s="2" t="s">
        <v>31</v>
      </c>
      <c r="G2430" s="2" t="s">
        <v>32</v>
      </c>
      <c r="H2430" s="2" t="s">
        <v>33</v>
      </c>
      <c r="I2430" s="3">
        <v>42591</v>
      </c>
      <c r="J2430" s="2"/>
      <c r="K2430" s="2">
        <v>8.27</v>
      </c>
      <c r="L2430" s="2" t="str" cm="1">
        <f t="array" ref="L2430">_xlfn.SWITCH(TRUE,K2430&lt;2,"1 to 2 yrs",K2430&lt;5,"2 to 5 yrs",K2430&lt;10,"5 to 10 yrs",K2430&lt;20,"10 to 20 yrs","20+")</f>
        <v>5 to 10 yrs</v>
      </c>
      <c r="M2430" s="2">
        <v>80987</v>
      </c>
      <c r="N2430" s="4">
        <v>0.2</v>
      </c>
      <c r="O2430" s="5">
        <f t="shared" si="37"/>
        <v>97184.4</v>
      </c>
      <c r="P2430" s="2" t="s">
        <v>58</v>
      </c>
      <c r="Q2430" s="2">
        <v>1491</v>
      </c>
      <c r="R2430" s="2">
        <v>68</v>
      </c>
      <c r="S2430" s="2" t="s">
        <v>54</v>
      </c>
    </row>
    <row r="2431" spans="1:19" x14ac:dyDescent="0.3">
      <c r="A2431" s="2">
        <v>3430</v>
      </c>
      <c r="B2431" s="2" t="s">
        <v>1222</v>
      </c>
      <c r="C2431" s="2" t="s">
        <v>17</v>
      </c>
      <c r="D2431" s="2">
        <v>34</v>
      </c>
      <c r="E2431" s="2" t="str" cm="1">
        <f t="array" ref="E2431">_xlfn.SWITCH(TRUE,D2431&lt;25,"18 to 25",D2431&lt;40,"25 to 40",D2431&lt;50,"40 to 50",D2431&lt;60,"50 to 60","60+")</f>
        <v>25 to 40</v>
      </c>
      <c r="F2431" s="2" t="s">
        <v>36</v>
      </c>
      <c r="G2431" s="2" t="s">
        <v>26</v>
      </c>
      <c r="H2431" s="2" t="s">
        <v>122</v>
      </c>
      <c r="I2431" s="3">
        <v>43499</v>
      </c>
      <c r="J2431" s="2"/>
      <c r="K2431" s="2">
        <v>5.79</v>
      </c>
      <c r="L2431" s="2" t="str" cm="1">
        <f t="array" ref="L2431">_xlfn.SWITCH(TRUE,K2431&lt;2,"1 to 2 yrs",K2431&lt;5,"2 to 5 yrs",K2431&lt;10,"5 to 10 yrs",K2431&lt;20,"10 to 20 yrs","20+")</f>
        <v>5 to 10 yrs</v>
      </c>
      <c r="M2431" s="2">
        <v>67236</v>
      </c>
      <c r="N2431" s="4">
        <v>0.25</v>
      </c>
      <c r="O2431" s="5">
        <f t="shared" si="37"/>
        <v>84045</v>
      </c>
      <c r="P2431" s="2" t="s">
        <v>58</v>
      </c>
      <c r="Q2431" s="2"/>
      <c r="R2431" s="2">
        <v>58</v>
      </c>
      <c r="S2431" s="2" t="s">
        <v>90</v>
      </c>
    </row>
    <row r="2432" spans="1:19" x14ac:dyDescent="0.3">
      <c r="A2432" s="2">
        <v>3431</v>
      </c>
      <c r="B2432" s="2" t="s">
        <v>1107</v>
      </c>
      <c r="C2432" s="2" t="s">
        <v>24</v>
      </c>
      <c r="D2432" s="2">
        <v>39</v>
      </c>
      <c r="E2432" s="2" t="str" cm="1">
        <f t="array" ref="E2432">_xlfn.SWITCH(TRUE,D2432&lt;25,"18 to 25",D2432&lt;40,"25 to 40",D2432&lt;50,"40 to 50",D2432&lt;60,"50 to 60","60+")</f>
        <v>25 to 40</v>
      </c>
      <c r="F2432" s="2" t="s">
        <v>75</v>
      </c>
      <c r="G2432" s="2" t="s">
        <v>32</v>
      </c>
      <c r="H2432" s="2" t="s">
        <v>201</v>
      </c>
      <c r="I2432" s="3">
        <v>42559</v>
      </c>
      <c r="J2432" s="2"/>
      <c r="K2432" s="2">
        <v>8.36</v>
      </c>
      <c r="L2432" s="2" t="str" cm="1">
        <f t="array" ref="L2432">_xlfn.SWITCH(TRUE,K2432&lt;2,"1 to 2 yrs",K2432&lt;5,"2 to 5 yrs",K2432&lt;10,"5 to 10 yrs",K2432&lt;20,"10 to 20 yrs","20+")</f>
        <v>5 to 10 yrs</v>
      </c>
      <c r="M2432" s="2">
        <v>110632</v>
      </c>
      <c r="N2432" s="4">
        <v>0.25</v>
      </c>
      <c r="O2432" s="5">
        <f t="shared" si="37"/>
        <v>138290</v>
      </c>
      <c r="P2432" s="2" t="s">
        <v>42</v>
      </c>
      <c r="Q2432" s="2"/>
      <c r="R2432" s="2">
        <v>95</v>
      </c>
      <c r="S2432" s="2" t="s">
        <v>22</v>
      </c>
    </row>
    <row r="2433" spans="1:19" x14ac:dyDescent="0.3">
      <c r="A2433" s="2">
        <v>3432</v>
      </c>
      <c r="B2433" s="2" t="s">
        <v>326</v>
      </c>
      <c r="C2433" s="2" t="s">
        <v>24</v>
      </c>
      <c r="D2433" s="2">
        <v>45</v>
      </c>
      <c r="E2433" s="2" t="str" cm="1">
        <f t="array" ref="E2433">_xlfn.SWITCH(TRUE,D2433&lt;25,"18 to 25",D2433&lt;40,"25 to 40",D2433&lt;50,"40 to 50",D2433&lt;60,"50 to 60","60+")</f>
        <v>40 to 50</v>
      </c>
      <c r="F2433" s="2" t="s">
        <v>31</v>
      </c>
      <c r="G2433" s="2" t="s">
        <v>19</v>
      </c>
      <c r="H2433" s="2" t="s">
        <v>139</v>
      </c>
      <c r="I2433" s="3">
        <v>42100</v>
      </c>
      <c r="J2433" s="2"/>
      <c r="K2433" s="2">
        <v>9.6199999999999992</v>
      </c>
      <c r="L2433" s="2" t="str" cm="1">
        <f t="array" ref="L2433">_xlfn.SWITCH(TRUE,K2433&lt;2,"1 to 2 yrs",K2433&lt;5,"2 to 5 yrs",K2433&lt;10,"5 to 10 yrs",K2433&lt;20,"10 to 20 yrs","20+")</f>
        <v>5 to 10 yrs</v>
      </c>
      <c r="M2433" s="2">
        <v>74057</v>
      </c>
      <c r="N2433" s="4">
        <v>0.5</v>
      </c>
      <c r="O2433" s="5">
        <f t="shared" si="37"/>
        <v>111085.5</v>
      </c>
      <c r="P2433" s="2" t="s">
        <v>58</v>
      </c>
      <c r="Q2433" s="2">
        <v>3252</v>
      </c>
      <c r="R2433" s="2">
        <v>60</v>
      </c>
      <c r="S2433" s="2" t="s">
        <v>22</v>
      </c>
    </row>
    <row r="2434" spans="1:19" x14ac:dyDescent="0.3">
      <c r="A2434" s="2">
        <v>3433</v>
      </c>
      <c r="B2434" s="2" t="s">
        <v>1115</v>
      </c>
      <c r="C2434" s="2" t="s">
        <v>24</v>
      </c>
      <c r="D2434" s="2">
        <v>23</v>
      </c>
      <c r="E2434" s="2" t="str" cm="1">
        <f t="array" ref="E2434">_xlfn.SWITCH(TRUE,D2434&lt;25,"18 to 25",D2434&lt;40,"25 to 40",D2434&lt;50,"40 to 50",D2434&lt;60,"50 to 60","60+")</f>
        <v>18 to 25</v>
      </c>
      <c r="F2434" s="2" t="s">
        <v>56</v>
      </c>
      <c r="G2434" s="2" t="s">
        <v>19</v>
      </c>
      <c r="H2434" s="2" t="s">
        <v>61</v>
      </c>
      <c r="I2434" s="3">
        <v>44496</v>
      </c>
      <c r="J2434" s="2"/>
      <c r="K2434" s="2">
        <v>3.06</v>
      </c>
      <c r="L2434" s="2" t="str" cm="1">
        <f t="array" ref="L2434">_xlfn.SWITCH(TRUE,K2434&lt;2,"1 to 2 yrs",K2434&lt;5,"2 to 5 yrs",K2434&lt;10,"5 to 10 yrs",K2434&lt;20,"10 to 20 yrs","20+")</f>
        <v>2 to 5 yrs</v>
      </c>
      <c r="M2434" s="2">
        <v>105741</v>
      </c>
      <c r="N2434" s="4">
        <v>0</v>
      </c>
      <c r="O2434" s="5">
        <f t="shared" si="37"/>
        <v>105741</v>
      </c>
      <c r="P2434" s="2" t="s">
        <v>58</v>
      </c>
      <c r="Q2434" s="2">
        <v>1310</v>
      </c>
      <c r="R2434" s="2">
        <v>51</v>
      </c>
      <c r="S2434" s="2" t="s">
        <v>54</v>
      </c>
    </row>
    <row r="2435" spans="1:19" x14ac:dyDescent="0.3">
      <c r="A2435" s="2">
        <v>3434</v>
      </c>
      <c r="B2435" s="2" t="s">
        <v>257</v>
      </c>
      <c r="C2435" s="2" t="s">
        <v>17</v>
      </c>
      <c r="D2435" s="2">
        <v>54</v>
      </c>
      <c r="E2435" s="2" t="str" cm="1">
        <f t="array" ref="E2435">_xlfn.SWITCH(TRUE,D2435&lt;25,"18 to 25",D2435&lt;40,"25 to 40",D2435&lt;50,"40 to 50",D2435&lt;60,"50 to 60","60+")</f>
        <v>50 to 60</v>
      </c>
      <c r="F2435" s="2" t="s">
        <v>46</v>
      </c>
      <c r="G2435" s="2" t="s">
        <v>19</v>
      </c>
      <c r="H2435" s="2" t="s">
        <v>110</v>
      </c>
      <c r="I2435" s="3">
        <v>43079</v>
      </c>
      <c r="J2435" s="2"/>
      <c r="K2435" s="2">
        <v>6.93</v>
      </c>
      <c r="L2435" s="2" t="str" cm="1">
        <f t="array" ref="L2435">_xlfn.SWITCH(TRUE,K2435&lt;2,"1 to 2 yrs",K2435&lt;5,"2 to 5 yrs",K2435&lt;10,"5 to 10 yrs",K2435&lt;20,"10 to 20 yrs","20+")</f>
        <v>5 to 10 yrs</v>
      </c>
      <c r="M2435" s="2">
        <v>104123</v>
      </c>
      <c r="N2435" s="4">
        <v>0.1</v>
      </c>
      <c r="O2435" s="5">
        <f t="shared" ref="O2435:O2498" si="38">M2435+(M2435*N2435)</f>
        <v>114535.3</v>
      </c>
      <c r="P2435" s="2" t="s">
        <v>28</v>
      </c>
      <c r="Q2435" s="2">
        <v>2795</v>
      </c>
      <c r="R2435" s="2">
        <v>94</v>
      </c>
      <c r="S2435" s="2" t="s">
        <v>90</v>
      </c>
    </row>
    <row r="2436" spans="1:19" x14ac:dyDescent="0.3">
      <c r="A2436" s="2">
        <v>3435</v>
      </c>
      <c r="B2436" s="2" t="s">
        <v>978</v>
      </c>
      <c r="C2436" s="2" t="s">
        <v>24</v>
      </c>
      <c r="D2436" s="2">
        <v>40</v>
      </c>
      <c r="E2436" s="2" t="str" cm="1">
        <f t="array" ref="E2436">_xlfn.SWITCH(TRUE,D2436&lt;25,"18 to 25",D2436&lt;40,"25 to 40",D2436&lt;50,"40 to 50",D2436&lt;60,"50 to 60","60+")</f>
        <v>40 to 50</v>
      </c>
      <c r="F2436" s="2" t="s">
        <v>92</v>
      </c>
      <c r="G2436" s="2" t="s">
        <v>32</v>
      </c>
      <c r="H2436" s="2" t="s">
        <v>235</v>
      </c>
      <c r="I2436" s="3">
        <v>43393</v>
      </c>
      <c r="J2436" s="2"/>
      <c r="K2436" s="2">
        <v>6.08</v>
      </c>
      <c r="L2436" s="2" t="str" cm="1">
        <f t="array" ref="L2436">_xlfn.SWITCH(TRUE,K2436&lt;2,"1 to 2 yrs",K2436&lt;5,"2 to 5 yrs",K2436&lt;10,"5 to 10 yrs",K2436&lt;20,"10 to 20 yrs","20+")</f>
        <v>5 to 10 yrs</v>
      </c>
      <c r="M2436" s="2">
        <v>71969</v>
      </c>
      <c r="N2436" s="4">
        <v>0.3</v>
      </c>
      <c r="O2436" s="5">
        <f t="shared" si="38"/>
        <v>93559.7</v>
      </c>
      <c r="P2436" s="2" t="s">
        <v>58</v>
      </c>
      <c r="Q2436" s="2">
        <v>2021</v>
      </c>
      <c r="R2436" s="2">
        <v>75</v>
      </c>
      <c r="S2436" s="2" t="s">
        <v>87</v>
      </c>
    </row>
    <row r="2437" spans="1:19" x14ac:dyDescent="0.3">
      <c r="A2437" s="2">
        <v>3436</v>
      </c>
      <c r="B2437" s="2" t="s">
        <v>1040</v>
      </c>
      <c r="C2437" s="2" t="s">
        <v>24</v>
      </c>
      <c r="D2437" s="2">
        <v>30</v>
      </c>
      <c r="E2437" s="2" t="str" cm="1">
        <f t="array" ref="E2437">_xlfn.SWITCH(TRUE,D2437&lt;25,"18 to 25",D2437&lt;40,"25 to 40",D2437&lt;50,"40 to 50",D2437&lt;60,"50 to 60","60+")</f>
        <v>25 to 40</v>
      </c>
      <c r="F2437" s="2" t="s">
        <v>40</v>
      </c>
      <c r="G2437" s="2" t="s">
        <v>19</v>
      </c>
      <c r="H2437" s="2" t="s">
        <v>65</v>
      </c>
      <c r="I2437" s="3">
        <v>42652</v>
      </c>
      <c r="J2437" s="2"/>
      <c r="K2437" s="2">
        <v>8.1</v>
      </c>
      <c r="L2437" s="2" t="str" cm="1">
        <f t="array" ref="L2437">_xlfn.SWITCH(TRUE,K2437&lt;2,"1 to 2 yrs",K2437&lt;5,"2 to 5 yrs",K2437&lt;10,"5 to 10 yrs",K2437&lt;20,"10 to 20 yrs","20+")</f>
        <v>5 to 10 yrs</v>
      </c>
      <c r="M2437" s="2">
        <v>66407</v>
      </c>
      <c r="N2437" s="4">
        <v>0</v>
      </c>
      <c r="O2437" s="5">
        <f t="shared" si="38"/>
        <v>66407</v>
      </c>
      <c r="P2437" s="2" t="s">
        <v>28</v>
      </c>
      <c r="Q2437" s="2"/>
      <c r="R2437" s="2">
        <v>35</v>
      </c>
      <c r="S2437" s="2" t="s">
        <v>43</v>
      </c>
    </row>
    <row r="2438" spans="1:19" x14ac:dyDescent="0.3">
      <c r="A2438" s="2">
        <v>3437</v>
      </c>
      <c r="B2438" s="2" t="s">
        <v>948</v>
      </c>
      <c r="C2438" s="2" t="s">
        <v>24</v>
      </c>
      <c r="D2438" s="2">
        <v>49</v>
      </c>
      <c r="E2438" s="2" t="str" cm="1">
        <f t="array" ref="E2438">_xlfn.SWITCH(TRUE,D2438&lt;25,"18 to 25",D2438&lt;40,"25 to 40",D2438&lt;50,"40 to 50",D2438&lt;60,"50 to 60","60+")</f>
        <v>40 to 50</v>
      </c>
      <c r="F2438" s="2" t="s">
        <v>92</v>
      </c>
      <c r="G2438" s="2" t="s">
        <v>32</v>
      </c>
      <c r="H2438" s="2" t="s">
        <v>235</v>
      </c>
      <c r="I2438" s="3">
        <v>44825</v>
      </c>
      <c r="J2438" s="2"/>
      <c r="K2438" s="2">
        <v>2.15</v>
      </c>
      <c r="L2438" s="2" t="str" cm="1">
        <f t="array" ref="L2438">_xlfn.SWITCH(TRUE,K2438&lt;2,"1 to 2 yrs",K2438&lt;5,"2 to 5 yrs",K2438&lt;10,"5 to 10 yrs",K2438&lt;20,"10 to 20 yrs","20+")</f>
        <v>2 to 5 yrs</v>
      </c>
      <c r="M2438" s="2">
        <v>66216</v>
      </c>
      <c r="N2438" s="4">
        <v>0.2</v>
      </c>
      <c r="O2438" s="5">
        <f t="shared" si="38"/>
        <v>79459.199999999997</v>
      </c>
      <c r="P2438" s="2" t="s">
        <v>28</v>
      </c>
      <c r="Q2438" s="2">
        <v>2383</v>
      </c>
      <c r="R2438" s="2">
        <v>99</v>
      </c>
      <c r="S2438" s="2" t="s">
        <v>79</v>
      </c>
    </row>
    <row r="2439" spans="1:19" x14ac:dyDescent="0.3">
      <c r="A2439" s="2">
        <v>3438</v>
      </c>
      <c r="B2439" s="2" t="s">
        <v>457</v>
      </c>
      <c r="C2439" s="2" t="s">
        <v>17</v>
      </c>
      <c r="D2439" s="2">
        <v>56</v>
      </c>
      <c r="E2439" s="2" t="str" cm="1">
        <f t="array" ref="E2439">_xlfn.SWITCH(TRUE,D2439&lt;25,"18 to 25",D2439&lt;40,"25 to 40",D2439&lt;50,"40 to 50",D2439&lt;60,"50 to 60","60+")</f>
        <v>50 to 60</v>
      </c>
      <c r="F2439" s="2" t="s">
        <v>40</v>
      </c>
      <c r="G2439" s="2" t="s">
        <v>32</v>
      </c>
      <c r="H2439" s="2" t="s">
        <v>41</v>
      </c>
      <c r="I2439" s="3">
        <v>42824</v>
      </c>
      <c r="J2439" s="2"/>
      <c r="K2439" s="2">
        <v>7.63</v>
      </c>
      <c r="L2439" s="2" t="str" cm="1">
        <f t="array" ref="L2439">_xlfn.SWITCH(TRUE,K2439&lt;2,"1 to 2 yrs",K2439&lt;5,"2 to 5 yrs",K2439&lt;10,"5 to 10 yrs",K2439&lt;20,"10 to 20 yrs","20+")</f>
        <v>5 to 10 yrs</v>
      </c>
      <c r="M2439" s="2">
        <v>65878</v>
      </c>
      <c r="N2439" s="4">
        <v>0.2</v>
      </c>
      <c r="O2439" s="5">
        <f t="shared" si="38"/>
        <v>79053.600000000006</v>
      </c>
      <c r="P2439" s="2" t="s">
        <v>42</v>
      </c>
      <c r="Q2439" s="2"/>
      <c r="R2439" s="2">
        <v>30</v>
      </c>
      <c r="S2439" s="2" t="s">
        <v>99</v>
      </c>
    </row>
    <row r="2440" spans="1:19" x14ac:dyDescent="0.3">
      <c r="A2440" s="2">
        <v>3439</v>
      </c>
      <c r="B2440" s="2" t="s">
        <v>462</v>
      </c>
      <c r="C2440" s="2" t="s">
        <v>17</v>
      </c>
      <c r="D2440" s="2">
        <v>60</v>
      </c>
      <c r="E2440" s="2" t="str" cm="1">
        <f t="array" ref="E2440">_xlfn.SWITCH(TRUE,D2440&lt;25,"18 to 25",D2440&lt;40,"25 to 40",D2440&lt;50,"40 to 50",D2440&lt;60,"50 to 60","60+")</f>
        <v>60+</v>
      </c>
      <c r="F2440" s="2" t="s">
        <v>50</v>
      </c>
      <c r="G2440" s="2" t="s">
        <v>32</v>
      </c>
      <c r="H2440" s="2" t="s">
        <v>89</v>
      </c>
      <c r="I2440" s="3">
        <v>45148</v>
      </c>
      <c r="J2440" s="2"/>
      <c r="K2440" s="2">
        <v>1.27</v>
      </c>
      <c r="L2440" s="2" t="str" cm="1">
        <f t="array" ref="L2440">_xlfn.SWITCH(TRUE,K2440&lt;2,"1 to 2 yrs",K2440&lt;5,"2 to 5 yrs",K2440&lt;10,"5 to 10 yrs",K2440&lt;20,"10 to 20 yrs","20+")</f>
        <v>1 to 2 yrs</v>
      </c>
      <c r="M2440" s="2">
        <v>91350</v>
      </c>
      <c r="N2440" s="4">
        <v>0.2</v>
      </c>
      <c r="O2440" s="5">
        <f t="shared" si="38"/>
        <v>109620</v>
      </c>
      <c r="P2440" s="2" t="s">
        <v>28</v>
      </c>
      <c r="Q2440" s="2"/>
      <c r="R2440" s="2">
        <v>96</v>
      </c>
      <c r="S2440" s="2" t="s">
        <v>73</v>
      </c>
    </row>
    <row r="2441" spans="1:19" x14ac:dyDescent="0.3">
      <c r="A2441" s="2">
        <v>3440</v>
      </c>
      <c r="B2441" s="2" t="s">
        <v>1077</v>
      </c>
      <c r="C2441" s="2" t="s">
        <v>17</v>
      </c>
      <c r="D2441" s="2">
        <v>31</v>
      </c>
      <c r="E2441" s="2" t="str" cm="1">
        <f t="array" ref="E2441">_xlfn.SWITCH(TRUE,D2441&lt;25,"18 to 25",D2441&lt;40,"25 to 40",D2441&lt;50,"40 to 50",D2441&lt;60,"50 to 60","60+")</f>
        <v>25 to 40</v>
      </c>
      <c r="F2441" s="2" t="s">
        <v>18</v>
      </c>
      <c r="G2441" s="2" t="s">
        <v>19</v>
      </c>
      <c r="H2441" s="2" t="s">
        <v>20</v>
      </c>
      <c r="I2441" s="3">
        <v>43889</v>
      </c>
      <c r="J2441" s="3">
        <v>44843</v>
      </c>
      <c r="K2441" s="2">
        <v>2.61</v>
      </c>
      <c r="L2441" s="2" t="str" cm="1">
        <f t="array" ref="L2441">_xlfn.SWITCH(TRUE,K2441&lt;2,"1 to 2 yrs",K2441&lt;5,"2 to 5 yrs",K2441&lt;10,"5 to 10 yrs",K2441&lt;20,"10 to 20 yrs","20+")</f>
        <v>2 to 5 yrs</v>
      </c>
      <c r="M2441" s="2">
        <v>82686</v>
      </c>
      <c r="N2441" s="4">
        <v>0.1</v>
      </c>
      <c r="O2441" s="5">
        <f t="shared" si="38"/>
        <v>90954.6</v>
      </c>
      <c r="P2441" s="2" t="s">
        <v>28</v>
      </c>
      <c r="Q2441" s="2">
        <v>2146</v>
      </c>
      <c r="R2441" s="2">
        <v>6</v>
      </c>
      <c r="S2441" s="2" t="s">
        <v>48</v>
      </c>
    </row>
    <row r="2442" spans="1:19" x14ac:dyDescent="0.3">
      <c r="A2442" s="2">
        <v>3441</v>
      </c>
      <c r="B2442" s="2" t="s">
        <v>1304</v>
      </c>
      <c r="C2442" s="2" t="s">
        <v>17</v>
      </c>
      <c r="D2442" s="2">
        <v>22</v>
      </c>
      <c r="E2442" s="2" t="str" cm="1">
        <f t="array" ref="E2442">_xlfn.SWITCH(TRUE,D2442&lt;25,"18 to 25",D2442&lt;40,"25 to 40",D2442&lt;50,"40 to 50",D2442&lt;60,"50 to 60","60+")</f>
        <v>18 to 25</v>
      </c>
      <c r="F2442" s="2" t="s">
        <v>50</v>
      </c>
      <c r="G2442" s="2" t="s">
        <v>32</v>
      </c>
      <c r="H2442" s="2" t="s">
        <v>51</v>
      </c>
      <c r="I2442" s="3">
        <v>45105</v>
      </c>
      <c r="J2442" s="2"/>
      <c r="K2442" s="2">
        <v>1.39</v>
      </c>
      <c r="L2442" s="2" t="str" cm="1">
        <f t="array" ref="L2442">_xlfn.SWITCH(TRUE,K2442&lt;2,"1 to 2 yrs",K2442&lt;5,"2 to 5 yrs",K2442&lt;10,"5 to 10 yrs",K2442&lt;20,"10 to 20 yrs","20+")</f>
        <v>1 to 2 yrs</v>
      </c>
      <c r="M2442" s="2">
        <v>88924</v>
      </c>
      <c r="N2442" s="4">
        <v>0.1</v>
      </c>
      <c r="O2442" s="5">
        <f t="shared" si="38"/>
        <v>97816.4</v>
      </c>
      <c r="P2442" s="2" t="s">
        <v>58</v>
      </c>
      <c r="Q2442" s="2">
        <v>2392</v>
      </c>
      <c r="R2442" s="2">
        <v>89</v>
      </c>
      <c r="S2442" s="2" t="s">
        <v>54</v>
      </c>
    </row>
    <row r="2443" spans="1:19" x14ac:dyDescent="0.3">
      <c r="A2443" s="2">
        <v>3442</v>
      </c>
      <c r="B2443" s="2" t="s">
        <v>1305</v>
      </c>
      <c r="C2443" s="2" t="s">
        <v>24</v>
      </c>
      <c r="D2443" s="2">
        <v>63</v>
      </c>
      <c r="E2443" s="2" t="str" cm="1">
        <f t="array" ref="E2443">_xlfn.SWITCH(TRUE,D2443&lt;25,"18 to 25",D2443&lt;40,"25 to 40",D2443&lt;50,"40 to 50",D2443&lt;60,"50 to 60","60+")</f>
        <v>60+</v>
      </c>
      <c r="F2443" s="2" t="s">
        <v>25</v>
      </c>
      <c r="G2443" s="2" t="s">
        <v>19</v>
      </c>
      <c r="H2443" s="2" t="s">
        <v>136</v>
      </c>
      <c r="I2443" s="3">
        <v>43524</v>
      </c>
      <c r="J2443" s="2"/>
      <c r="K2443" s="2">
        <v>5.72</v>
      </c>
      <c r="L2443" s="2" t="str" cm="1">
        <f t="array" ref="L2443">_xlfn.SWITCH(TRUE,K2443&lt;2,"1 to 2 yrs",K2443&lt;5,"2 to 5 yrs",K2443&lt;10,"5 to 10 yrs",K2443&lt;20,"10 to 20 yrs","20+")</f>
        <v>5 to 10 yrs</v>
      </c>
      <c r="M2443" s="2">
        <v>70707</v>
      </c>
      <c r="N2443" s="4">
        <v>0.15</v>
      </c>
      <c r="O2443" s="5">
        <f t="shared" si="38"/>
        <v>81313.05</v>
      </c>
      <c r="P2443" s="2" t="s">
        <v>42</v>
      </c>
      <c r="Q2443" s="2">
        <v>2157</v>
      </c>
      <c r="R2443" s="2">
        <v>89</v>
      </c>
      <c r="S2443" s="2" t="s">
        <v>34</v>
      </c>
    </row>
    <row r="2444" spans="1:19" x14ac:dyDescent="0.3">
      <c r="A2444" s="2">
        <v>3443</v>
      </c>
      <c r="B2444" s="2" t="s">
        <v>295</v>
      </c>
      <c r="C2444" s="2" t="s">
        <v>24</v>
      </c>
      <c r="D2444" s="2">
        <v>42</v>
      </c>
      <c r="E2444" s="2" t="str" cm="1">
        <f t="array" ref="E2444">_xlfn.SWITCH(TRUE,D2444&lt;25,"18 to 25",D2444&lt;40,"25 to 40",D2444&lt;50,"40 to 50",D2444&lt;60,"50 to 60","60+")</f>
        <v>40 to 50</v>
      </c>
      <c r="F2444" s="2" t="s">
        <v>75</v>
      </c>
      <c r="G2444" s="2" t="s">
        <v>19</v>
      </c>
      <c r="H2444" s="2" t="s">
        <v>201</v>
      </c>
      <c r="I2444" s="3">
        <v>44333</v>
      </c>
      <c r="J2444" s="2"/>
      <c r="K2444" s="2">
        <v>3.5</v>
      </c>
      <c r="L2444" s="2" t="str" cm="1">
        <f t="array" ref="L2444">_xlfn.SWITCH(TRUE,K2444&lt;2,"1 to 2 yrs",K2444&lt;5,"2 to 5 yrs",K2444&lt;10,"5 to 10 yrs",K2444&lt;20,"10 to 20 yrs","20+")</f>
        <v>2 to 5 yrs</v>
      </c>
      <c r="M2444" s="2">
        <v>83886</v>
      </c>
      <c r="N2444" s="4">
        <v>0</v>
      </c>
      <c r="O2444" s="5">
        <f t="shared" si="38"/>
        <v>83886</v>
      </c>
      <c r="P2444" s="2" t="s">
        <v>28</v>
      </c>
      <c r="Q2444" s="2">
        <v>1700</v>
      </c>
      <c r="R2444" s="2">
        <v>19</v>
      </c>
      <c r="S2444" s="2" t="s">
        <v>90</v>
      </c>
    </row>
    <row r="2445" spans="1:19" x14ac:dyDescent="0.3">
      <c r="A2445" s="2">
        <v>3444</v>
      </c>
      <c r="B2445" s="2" t="s">
        <v>145</v>
      </c>
      <c r="C2445" s="2" t="s">
        <v>24</v>
      </c>
      <c r="D2445" s="2">
        <v>30</v>
      </c>
      <c r="E2445" s="2" t="str" cm="1">
        <f t="array" ref="E2445">_xlfn.SWITCH(TRUE,D2445&lt;25,"18 to 25",D2445&lt;40,"25 to 40",D2445&lt;50,"40 to 50",D2445&lt;60,"50 to 60","60+")</f>
        <v>25 to 40</v>
      </c>
      <c r="F2445" s="2" t="s">
        <v>56</v>
      </c>
      <c r="G2445" s="2" t="s">
        <v>19</v>
      </c>
      <c r="H2445" s="2" t="s">
        <v>61</v>
      </c>
      <c r="I2445" s="3">
        <v>43919</v>
      </c>
      <c r="J2445" s="2"/>
      <c r="K2445" s="2">
        <v>4.6399999999999997</v>
      </c>
      <c r="L2445" s="2" t="str" cm="1">
        <f t="array" ref="L2445">_xlfn.SWITCH(TRUE,K2445&lt;2,"1 to 2 yrs",K2445&lt;5,"2 to 5 yrs",K2445&lt;10,"5 to 10 yrs",K2445&lt;20,"10 to 20 yrs","20+")</f>
        <v>2 to 5 yrs</v>
      </c>
      <c r="M2445" s="2">
        <v>113263</v>
      </c>
      <c r="N2445" s="4">
        <v>0</v>
      </c>
      <c r="O2445" s="5">
        <f t="shared" si="38"/>
        <v>113263</v>
      </c>
      <c r="P2445" s="2" t="s">
        <v>28</v>
      </c>
      <c r="Q2445" s="2">
        <v>3420</v>
      </c>
      <c r="R2445" s="2">
        <v>97</v>
      </c>
      <c r="S2445" s="2" t="s">
        <v>77</v>
      </c>
    </row>
    <row r="2446" spans="1:19" x14ac:dyDescent="0.3">
      <c r="A2446" s="2">
        <v>3445</v>
      </c>
      <c r="B2446" s="2" t="s">
        <v>614</v>
      </c>
      <c r="C2446" s="2" t="s">
        <v>24</v>
      </c>
      <c r="D2446" s="2">
        <v>36</v>
      </c>
      <c r="E2446" s="2" t="str" cm="1">
        <f t="array" ref="E2446">_xlfn.SWITCH(TRUE,D2446&lt;25,"18 to 25",D2446&lt;40,"25 to 40",D2446&lt;50,"40 to 50",D2446&lt;60,"50 to 60","60+")</f>
        <v>25 to 40</v>
      </c>
      <c r="F2446" s="2" t="s">
        <v>46</v>
      </c>
      <c r="G2446" s="2" t="s">
        <v>19</v>
      </c>
      <c r="H2446" s="2" t="s">
        <v>128</v>
      </c>
      <c r="I2446" s="3">
        <v>44856</v>
      </c>
      <c r="J2446" s="2"/>
      <c r="K2446" s="2">
        <v>2.0699999999999998</v>
      </c>
      <c r="L2446" s="2" t="str" cm="1">
        <f t="array" ref="L2446">_xlfn.SWITCH(TRUE,K2446&lt;2,"1 to 2 yrs",K2446&lt;5,"2 to 5 yrs",K2446&lt;10,"5 to 10 yrs",K2446&lt;20,"10 to 20 yrs","20+")</f>
        <v>2 to 5 yrs</v>
      </c>
      <c r="M2446" s="2">
        <v>99777</v>
      </c>
      <c r="N2446" s="4">
        <v>0</v>
      </c>
      <c r="O2446" s="5">
        <f t="shared" si="38"/>
        <v>99777</v>
      </c>
      <c r="P2446" s="2" t="s">
        <v>21</v>
      </c>
      <c r="Q2446" s="2">
        <v>3288</v>
      </c>
      <c r="R2446" s="2">
        <v>32</v>
      </c>
      <c r="S2446" s="2" t="s">
        <v>103</v>
      </c>
    </row>
    <row r="2447" spans="1:19" x14ac:dyDescent="0.3">
      <c r="A2447" s="2">
        <v>3446</v>
      </c>
      <c r="B2447" s="2" t="s">
        <v>1271</v>
      </c>
      <c r="C2447" s="2" t="s">
        <v>17</v>
      </c>
      <c r="D2447" s="2">
        <v>56</v>
      </c>
      <c r="E2447" s="2" t="str" cm="1">
        <f t="array" ref="E2447">_xlfn.SWITCH(TRUE,D2447&lt;25,"18 to 25",D2447&lt;40,"25 to 40",D2447&lt;50,"40 to 50",D2447&lt;60,"50 to 60","60+")</f>
        <v>50 to 60</v>
      </c>
      <c r="F2447" s="2" t="s">
        <v>56</v>
      </c>
      <c r="G2447" s="2" t="s">
        <v>32</v>
      </c>
      <c r="H2447" s="2" t="s">
        <v>162</v>
      </c>
      <c r="I2447" s="3">
        <v>44452</v>
      </c>
      <c r="J2447" s="2"/>
      <c r="K2447" s="2">
        <v>3.18</v>
      </c>
      <c r="L2447" s="2" t="str" cm="1">
        <f t="array" ref="L2447">_xlfn.SWITCH(TRUE,K2447&lt;2,"1 to 2 yrs",K2447&lt;5,"2 to 5 yrs",K2447&lt;10,"5 to 10 yrs",K2447&lt;20,"10 to 20 yrs","20+")</f>
        <v>2 to 5 yrs</v>
      </c>
      <c r="M2447" s="2">
        <v>94463</v>
      </c>
      <c r="N2447" s="4">
        <v>0.2</v>
      </c>
      <c r="O2447" s="5">
        <f t="shared" si="38"/>
        <v>113355.6</v>
      </c>
      <c r="P2447" s="2" t="s">
        <v>28</v>
      </c>
      <c r="Q2447" s="2"/>
      <c r="R2447" s="2">
        <v>82</v>
      </c>
      <c r="S2447" s="2" t="s">
        <v>38</v>
      </c>
    </row>
    <row r="2448" spans="1:19" x14ac:dyDescent="0.3">
      <c r="A2448" s="2">
        <v>3447</v>
      </c>
      <c r="B2448" s="2" t="s">
        <v>1306</v>
      </c>
      <c r="C2448" s="2" t="s">
        <v>17</v>
      </c>
      <c r="D2448" s="2">
        <v>26</v>
      </c>
      <c r="E2448" s="2" t="str" cm="1">
        <f t="array" ref="E2448">_xlfn.SWITCH(TRUE,D2448&lt;25,"18 to 25",D2448&lt;40,"25 to 40",D2448&lt;50,"40 to 50",D2448&lt;60,"50 to 60","60+")</f>
        <v>25 to 40</v>
      </c>
      <c r="F2448" s="2" t="s">
        <v>92</v>
      </c>
      <c r="G2448" s="2" t="s">
        <v>19</v>
      </c>
      <c r="H2448" s="2" t="s">
        <v>190</v>
      </c>
      <c r="I2448" s="3">
        <v>43506</v>
      </c>
      <c r="J2448" s="2"/>
      <c r="K2448" s="2">
        <v>5.77</v>
      </c>
      <c r="L2448" s="2" t="str" cm="1">
        <f t="array" ref="L2448">_xlfn.SWITCH(TRUE,K2448&lt;2,"1 to 2 yrs",K2448&lt;5,"2 to 5 yrs",K2448&lt;10,"5 to 10 yrs",K2448&lt;20,"10 to 20 yrs","20+")</f>
        <v>5 to 10 yrs</v>
      </c>
      <c r="M2448" s="2">
        <v>77562</v>
      </c>
      <c r="N2448" s="4">
        <v>0.15</v>
      </c>
      <c r="O2448" s="5">
        <f t="shared" si="38"/>
        <v>89196.3</v>
      </c>
      <c r="P2448" s="2" t="s">
        <v>28</v>
      </c>
      <c r="Q2448" s="2"/>
      <c r="R2448" s="2">
        <v>16</v>
      </c>
      <c r="S2448" s="2" t="s">
        <v>157</v>
      </c>
    </row>
    <row r="2449" spans="1:19" x14ac:dyDescent="0.3">
      <c r="A2449" s="2">
        <v>3448</v>
      </c>
      <c r="B2449" s="2" t="s">
        <v>1307</v>
      </c>
      <c r="C2449" s="2" t="s">
        <v>17</v>
      </c>
      <c r="D2449" s="2">
        <v>62</v>
      </c>
      <c r="E2449" s="2" t="str" cm="1">
        <f t="array" ref="E2449">_xlfn.SWITCH(TRUE,D2449&lt;25,"18 to 25",D2449&lt;40,"25 to 40",D2449&lt;50,"40 to 50",D2449&lt;60,"50 to 60","60+")</f>
        <v>60+</v>
      </c>
      <c r="F2449" s="2" t="s">
        <v>40</v>
      </c>
      <c r="G2449" s="2" t="s">
        <v>19</v>
      </c>
      <c r="H2449" s="2" t="s">
        <v>143</v>
      </c>
      <c r="I2449" s="3">
        <v>42952</v>
      </c>
      <c r="J2449" s="2"/>
      <c r="K2449" s="2">
        <v>7.28</v>
      </c>
      <c r="L2449" s="2" t="str" cm="1">
        <f t="array" ref="L2449">_xlfn.SWITCH(TRUE,K2449&lt;2,"1 to 2 yrs",K2449&lt;5,"2 to 5 yrs",K2449&lt;10,"5 to 10 yrs",K2449&lt;20,"10 to 20 yrs","20+")</f>
        <v>5 to 10 yrs</v>
      </c>
      <c r="M2449" s="2">
        <v>56282</v>
      </c>
      <c r="N2449" s="4">
        <v>0.1</v>
      </c>
      <c r="O2449" s="5">
        <f t="shared" si="38"/>
        <v>61910.2</v>
      </c>
      <c r="P2449" s="2" t="s">
        <v>58</v>
      </c>
      <c r="Q2449" s="2">
        <v>3131</v>
      </c>
      <c r="R2449" s="2">
        <v>5</v>
      </c>
      <c r="S2449" s="2" t="s">
        <v>157</v>
      </c>
    </row>
    <row r="2450" spans="1:19" x14ac:dyDescent="0.3">
      <c r="A2450" s="2">
        <v>3449</v>
      </c>
      <c r="B2450" s="2" t="s">
        <v>328</v>
      </c>
      <c r="C2450" s="2" t="s">
        <v>24</v>
      </c>
      <c r="D2450" s="2">
        <v>43</v>
      </c>
      <c r="E2450" s="2" t="str" cm="1">
        <f t="array" ref="E2450">_xlfn.SWITCH(TRUE,D2450&lt;25,"18 to 25",D2450&lt;40,"25 to 40",D2450&lt;50,"40 to 50",D2450&lt;60,"50 to 60","60+")</f>
        <v>40 to 50</v>
      </c>
      <c r="F2450" s="2" t="s">
        <v>50</v>
      </c>
      <c r="G2450" s="2" t="s">
        <v>26</v>
      </c>
      <c r="H2450" s="2" t="s">
        <v>89</v>
      </c>
      <c r="I2450" s="3">
        <v>42464</v>
      </c>
      <c r="J2450" s="2"/>
      <c r="K2450" s="2">
        <v>8.6199999999999992</v>
      </c>
      <c r="L2450" s="2" t="str" cm="1">
        <f t="array" ref="L2450">_xlfn.SWITCH(TRUE,K2450&lt;2,"1 to 2 yrs",K2450&lt;5,"2 to 5 yrs",K2450&lt;10,"5 to 10 yrs",K2450&lt;20,"10 to 20 yrs","20+")</f>
        <v>5 to 10 yrs</v>
      </c>
      <c r="M2450" s="2">
        <v>118234</v>
      </c>
      <c r="N2450" s="4">
        <v>0.1</v>
      </c>
      <c r="O2450" s="5">
        <f t="shared" si="38"/>
        <v>130057.4</v>
      </c>
      <c r="P2450" s="2" t="s">
        <v>28</v>
      </c>
      <c r="Q2450" s="2">
        <v>2081</v>
      </c>
      <c r="R2450" s="2">
        <v>85</v>
      </c>
      <c r="S2450" s="2" t="s">
        <v>84</v>
      </c>
    </row>
    <row r="2451" spans="1:19" x14ac:dyDescent="0.3">
      <c r="A2451" s="2">
        <v>3450</v>
      </c>
      <c r="B2451" s="2" t="s">
        <v>282</v>
      </c>
      <c r="C2451" s="2" t="s">
        <v>17</v>
      </c>
      <c r="D2451" s="2">
        <v>62</v>
      </c>
      <c r="E2451" s="2" t="str" cm="1">
        <f t="array" ref="E2451">_xlfn.SWITCH(TRUE,D2451&lt;25,"18 to 25",D2451&lt;40,"25 to 40",D2451&lt;50,"40 to 50",D2451&lt;60,"50 to 60","60+")</f>
        <v>60+</v>
      </c>
      <c r="F2451" s="2" t="s">
        <v>56</v>
      </c>
      <c r="G2451" s="2" t="s">
        <v>19</v>
      </c>
      <c r="H2451" s="2" t="s">
        <v>61</v>
      </c>
      <c r="I2451" s="3">
        <v>44358</v>
      </c>
      <c r="J2451" s="2"/>
      <c r="K2451" s="2">
        <v>3.43</v>
      </c>
      <c r="L2451" s="2" t="str" cm="1">
        <f t="array" ref="L2451">_xlfn.SWITCH(TRUE,K2451&lt;2,"1 to 2 yrs",K2451&lt;5,"2 to 5 yrs",K2451&lt;10,"5 to 10 yrs",K2451&lt;20,"10 to 20 yrs","20+")</f>
        <v>2 to 5 yrs</v>
      </c>
      <c r="M2451" s="2">
        <v>100918</v>
      </c>
      <c r="N2451" s="4">
        <v>0.1</v>
      </c>
      <c r="O2451" s="5">
        <f t="shared" si="38"/>
        <v>111009.8</v>
      </c>
      <c r="P2451" s="2" t="s">
        <v>42</v>
      </c>
      <c r="Q2451" s="2">
        <v>1457</v>
      </c>
      <c r="R2451" s="2">
        <v>80</v>
      </c>
      <c r="S2451" s="2" t="s">
        <v>59</v>
      </c>
    </row>
    <row r="2452" spans="1:19" x14ac:dyDescent="0.3">
      <c r="A2452" s="2">
        <v>3451</v>
      </c>
      <c r="B2452" s="2" t="s">
        <v>345</v>
      </c>
      <c r="C2452" s="2" t="s">
        <v>17</v>
      </c>
      <c r="D2452" s="2">
        <v>44</v>
      </c>
      <c r="E2452" s="2" t="str" cm="1">
        <f t="array" ref="E2452">_xlfn.SWITCH(TRUE,D2452&lt;25,"18 to 25",D2452&lt;40,"25 to 40",D2452&lt;50,"40 to 50",D2452&lt;60,"50 to 60","60+")</f>
        <v>40 to 50</v>
      </c>
      <c r="F2452" s="2" t="s">
        <v>50</v>
      </c>
      <c r="G2452" s="2" t="s">
        <v>19</v>
      </c>
      <c r="H2452" s="2" t="s">
        <v>141</v>
      </c>
      <c r="I2452" s="3">
        <v>44664</v>
      </c>
      <c r="J2452" s="3">
        <v>45058</v>
      </c>
      <c r="K2452" s="2">
        <v>1.08</v>
      </c>
      <c r="L2452" s="2" t="str" cm="1">
        <f t="array" ref="L2452">_xlfn.SWITCH(TRUE,K2452&lt;2,"1 to 2 yrs",K2452&lt;5,"2 to 5 yrs",K2452&lt;10,"5 to 10 yrs",K2452&lt;20,"10 to 20 yrs","20+")</f>
        <v>1 to 2 yrs</v>
      </c>
      <c r="M2452" s="2">
        <v>91414</v>
      </c>
      <c r="N2452" s="4">
        <v>0.15</v>
      </c>
      <c r="O2452" s="5">
        <f t="shared" si="38"/>
        <v>105126.1</v>
      </c>
      <c r="P2452" s="2" t="s">
        <v>58</v>
      </c>
      <c r="Q2452" s="2">
        <v>2677</v>
      </c>
      <c r="R2452" s="2">
        <v>19</v>
      </c>
      <c r="S2452" s="2" t="s">
        <v>59</v>
      </c>
    </row>
    <row r="2453" spans="1:19" x14ac:dyDescent="0.3">
      <c r="A2453" s="2">
        <v>3452</v>
      </c>
      <c r="B2453" s="2" t="s">
        <v>1308</v>
      </c>
      <c r="C2453" s="2" t="s">
        <v>24</v>
      </c>
      <c r="D2453" s="2">
        <v>28</v>
      </c>
      <c r="E2453" s="2" t="str" cm="1">
        <f t="array" ref="E2453">_xlfn.SWITCH(TRUE,D2453&lt;25,"18 to 25",D2453&lt;40,"25 to 40",D2453&lt;50,"40 to 50",D2453&lt;60,"50 to 60","60+")</f>
        <v>25 to 40</v>
      </c>
      <c r="F2453" s="2" t="s">
        <v>18</v>
      </c>
      <c r="G2453" s="2" t="s">
        <v>32</v>
      </c>
      <c r="H2453" s="2" t="s">
        <v>63</v>
      </c>
      <c r="I2453" s="3">
        <v>45381</v>
      </c>
      <c r="J2453" s="2"/>
      <c r="K2453" s="2">
        <v>0.63</v>
      </c>
      <c r="L2453" s="2" t="str" cm="1">
        <f t="array" ref="L2453">_xlfn.SWITCH(TRUE,K2453&lt;2,"1 to 2 yrs",K2453&lt;5,"2 to 5 yrs",K2453&lt;10,"5 to 10 yrs",K2453&lt;20,"10 to 20 yrs","20+")</f>
        <v>1 to 2 yrs</v>
      </c>
      <c r="M2453" s="2">
        <v>58786</v>
      </c>
      <c r="N2453" s="4">
        <v>0.1</v>
      </c>
      <c r="O2453" s="5">
        <f t="shared" si="38"/>
        <v>64664.6</v>
      </c>
      <c r="P2453" s="2" t="s">
        <v>21</v>
      </c>
      <c r="Q2453" s="2">
        <v>2548</v>
      </c>
      <c r="R2453" s="2">
        <v>41</v>
      </c>
      <c r="S2453" s="2" t="s">
        <v>99</v>
      </c>
    </row>
    <row r="2454" spans="1:19" x14ac:dyDescent="0.3">
      <c r="A2454" s="2">
        <v>3453</v>
      </c>
      <c r="B2454" s="2" t="s">
        <v>1309</v>
      </c>
      <c r="C2454" s="2" t="s">
        <v>24</v>
      </c>
      <c r="D2454" s="2">
        <v>44</v>
      </c>
      <c r="E2454" s="2" t="str" cm="1">
        <f t="array" ref="E2454">_xlfn.SWITCH(TRUE,D2454&lt;25,"18 to 25",D2454&lt;40,"25 to 40",D2454&lt;50,"40 to 50",D2454&lt;60,"50 to 60","60+")</f>
        <v>40 to 50</v>
      </c>
      <c r="F2454" s="2" t="s">
        <v>18</v>
      </c>
      <c r="G2454" s="2" t="s">
        <v>19</v>
      </c>
      <c r="H2454" s="2" t="s">
        <v>134</v>
      </c>
      <c r="I2454" s="3">
        <v>42769</v>
      </c>
      <c r="J2454" s="2"/>
      <c r="K2454" s="2">
        <v>7.78</v>
      </c>
      <c r="L2454" s="2" t="str" cm="1">
        <f t="array" ref="L2454">_xlfn.SWITCH(TRUE,K2454&lt;2,"1 to 2 yrs",K2454&lt;5,"2 to 5 yrs",K2454&lt;10,"5 to 10 yrs",K2454&lt;20,"10 to 20 yrs","20+")</f>
        <v>5 to 10 yrs</v>
      </c>
      <c r="M2454" s="2">
        <v>96518</v>
      </c>
      <c r="N2454" s="4">
        <v>0.2</v>
      </c>
      <c r="O2454" s="5">
        <f t="shared" si="38"/>
        <v>115821.6</v>
      </c>
      <c r="P2454" s="2" t="s">
        <v>28</v>
      </c>
      <c r="Q2454" s="2">
        <v>2674</v>
      </c>
      <c r="R2454" s="2">
        <v>62</v>
      </c>
      <c r="S2454" s="2" t="s">
        <v>59</v>
      </c>
    </row>
    <row r="2455" spans="1:19" x14ac:dyDescent="0.3">
      <c r="A2455" s="2">
        <v>3454</v>
      </c>
      <c r="B2455" s="2" t="s">
        <v>411</v>
      </c>
      <c r="C2455" s="2" t="s">
        <v>17</v>
      </c>
      <c r="D2455" s="2">
        <v>65</v>
      </c>
      <c r="E2455" s="2" t="str" cm="1">
        <f t="array" ref="E2455">_xlfn.SWITCH(TRUE,D2455&lt;25,"18 to 25",D2455&lt;40,"25 to 40",D2455&lt;50,"40 to 50",D2455&lt;60,"50 to 60","60+")</f>
        <v>60+</v>
      </c>
      <c r="F2455" s="2" t="s">
        <v>40</v>
      </c>
      <c r="G2455" s="2" t="s">
        <v>19</v>
      </c>
      <c r="H2455" s="2" t="s">
        <v>146</v>
      </c>
      <c r="I2455" s="3">
        <v>43612</v>
      </c>
      <c r="J2455" s="2"/>
      <c r="K2455" s="2">
        <v>5.48</v>
      </c>
      <c r="L2455" s="2" t="str" cm="1">
        <f t="array" ref="L2455">_xlfn.SWITCH(TRUE,K2455&lt;2,"1 to 2 yrs",K2455&lt;5,"2 to 5 yrs",K2455&lt;10,"5 to 10 yrs",K2455&lt;20,"10 to 20 yrs","20+")</f>
        <v>5 to 10 yrs</v>
      </c>
      <c r="M2455" s="2">
        <v>63191</v>
      </c>
      <c r="N2455" s="4">
        <v>0.5</v>
      </c>
      <c r="O2455" s="5">
        <f t="shared" si="38"/>
        <v>94786.5</v>
      </c>
      <c r="P2455" s="2" t="s">
        <v>28</v>
      </c>
      <c r="Q2455" s="2">
        <v>2119</v>
      </c>
      <c r="R2455" s="2">
        <v>40</v>
      </c>
      <c r="S2455" s="2" t="s">
        <v>90</v>
      </c>
    </row>
    <row r="2456" spans="1:19" x14ac:dyDescent="0.3">
      <c r="A2456" s="2">
        <v>3455</v>
      </c>
      <c r="B2456" s="2" t="s">
        <v>358</v>
      </c>
      <c r="C2456" s="2" t="s">
        <v>17</v>
      </c>
      <c r="D2456" s="2">
        <v>46</v>
      </c>
      <c r="E2456" s="2" t="str" cm="1">
        <f t="array" ref="E2456">_xlfn.SWITCH(TRUE,D2456&lt;25,"18 to 25",D2456&lt;40,"25 to 40",D2456&lt;50,"40 to 50",D2456&lt;60,"50 to 60","60+")</f>
        <v>40 to 50</v>
      </c>
      <c r="F2456" s="2" t="s">
        <v>25</v>
      </c>
      <c r="G2456" s="2" t="s">
        <v>26</v>
      </c>
      <c r="H2456" s="2" t="s">
        <v>155</v>
      </c>
      <c r="I2456" s="3">
        <v>42175</v>
      </c>
      <c r="J2456" s="2"/>
      <c r="K2456" s="2">
        <v>9.41</v>
      </c>
      <c r="L2456" s="2" t="str" cm="1">
        <f t="array" ref="L2456">_xlfn.SWITCH(TRUE,K2456&lt;2,"1 to 2 yrs",K2456&lt;5,"2 to 5 yrs",K2456&lt;10,"5 to 10 yrs",K2456&lt;20,"10 to 20 yrs","20+")</f>
        <v>5 to 10 yrs</v>
      </c>
      <c r="M2456" s="2">
        <v>70408</v>
      </c>
      <c r="N2456" s="4">
        <v>0.25</v>
      </c>
      <c r="O2456" s="5">
        <f t="shared" si="38"/>
        <v>88010</v>
      </c>
      <c r="P2456" s="2" t="s">
        <v>28</v>
      </c>
      <c r="Q2456" s="2">
        <v>3129</v>
      </c>
      <c r="R2456" s="2">
        <v>89</v>
      </c>
      <c r="S2456" s="2" t="s">
        <v>34</v>
      </c>
    </row>
    <row r="2457" spans="1:19" x14ac:dyDescent="0.3">
      <c r="A2457" s="2">
        <v>3456</v>
      </c>
      <c r="B2457" s="2" t="s">
        <v>264</v>
      </c>
      <c r="C2457" s="2" t="s">
        <v>17</v>
      </c>
      <c r="D2457" s="2">
        <v>48</v>
      </c>
      <c r="E2457" s="2" t="str" cm="1">
        <f t="array" ref="E2457">_xlfn.SWITCH(TRUE,D2457&lt;25,"18 to 25",D2457&lt;40,"25 to 40",D2457&lt;50,"40 to 50",D2457&lt;60,"50 to 60","60+")</f>
        <v>40 to 50</v>
      </c>
      <c r="F2457" s="2" t="s">
        <v>56</v>
      </c>
      <c r="G2457" s="2" t="s">
        <v>32</v>
      </c>
      <c r="H2457" s="2" t="s">
        <v>61</v>
      </c>
      <c r="I2457" s="3">
        <v>42207</v>
      </c>
      <c r="J2457" s="2"/>
      <c r="K2457" s="2">
        <v>9.32</v>
      </c>
      <c r="L2457" s="2" t="str" cm="1">
        <f t="array" ref="L2457">_xlfn.SWITCH(TRUE,K2457&lt;2,"1 to 2 yrs",K2457&lt;5,"2 to 5 yrs",K2457&lt;10,"5 to 10 yrs",K2457&lt;20,"10 to 20 yrs","20+")</f>
        <v>5 to 10 yrs</v>
      </c>
      <c r="M2457" s="2">
        <v>126204</v>
      </c>
      <c r="N2457" s="4">
        <v>0</v>
      </c>
      <c r="O2457" s="5">
        <f t="shared" si="38"/>
        <v>126204</v>
      </c>
      <c r="P2457" s="2" t="s">
        <v>58</v>
      </c>
      <c r="Q2457" s="2">
        <v>2354</v>
      </c>
      <c r="R2457" s="2">
        <v>91</v>
      </c>
      <c r="S2457" s="2" t="s">
        <v>84</v>
      </c>
    </row>
    <row r="2458" spans="1:19" x14ac:dyDescent="0.3">
      <c r="A2458" s="2">
        <v>3457</v>
      </c>
      <c r="B2458" s="2" t="s">
        <v>703</v>
      </c>
      <c r="C2458" s="2" t="s">
        <v>17</v>
      </c>
      <c r="D2458" s="2">
        <v>62</v>
      </c>
      <c r="E2458" s="2" t="str" cm="1">
        <f t="array" ref="E2458">_xlfn.SWITCH(TRUE,D2458&lt;25,"18 to 25",D2458&lt;40,"25 to 40",D2458&lt;50,"40 to 50",D2458&lt;60,"50 to 60","60+")</f>
        <v>60+</v>
      </c>
      <c r="F2458" s="2" t="s">
        <v>46</v>
      </c>
      <c r="G2458" s="2" t="s">
        <v>19</v>
      </c>
      <c r="H2458" s="2" t="s">
        <v>130</v>
      </c>
      <c r="I2458" s="3">
        <v>44557</v>
      </c>
      <c r="J2458" s="2"/>
      <c r="K2458" s="2">
        <v>2.89</v>
      </c>
      <c r="L2458" s="2" t="str" cm="1">
        <f t="array" ref="L2458">_xlfn.SWITCH(TRUE,K2458&lt;2,"1 to 2 yrs",K2458&lt;5,"2 to 5 yrs",K2458&lt;10,"5 to 10 yrs",K2458&lt;20,"10 to 20 yrs","20+")</f>
        <v>2 to 5 yrs</v>
      </c>
      <c r="M2458" s="2">
        <v>92782</v>
      </c>
      <c r="N2458" s="4">
        <v>0.25</v>
      </c>
      <c r="O2458" s="5">
        <f t="shared" si="38"/>
        <v>115977.5</v>
      </c>
      <c r="P2458" s="2" t="s">
        <v>58</v>
      </c>
      <c r="Q2458" s="2"/>
      <c r="R2458" s="2">
        <v>71</v>
      </c>
      <c r="S2458" s="2" t="s">
        <v>117</v>
      </c>
    </row>
    <row r="2459" spans="1:19" x14ac:dyDescent="0.3">
      <c r="A2459" s="2">
        <v>3458</v>
      </c>
      <c r="B2459" s="2" t="s">
        <v>229</v>
      </c>
      <c r="C2459" s="2" t="s">
        <v>17</v>
      </c>
      <c r="D2459" s="2">
        <v>27</v>
      </c>
      <c r="E2459" s="2" t="str" cm="1">
        <f t="array" ref="E2459">_xlfn.SWITCH(TRUE,D2459&lt;25,"18 to 25",D2459&lt;40,"25 to 40",D2459&lt;50,"40 to 50",D2459&lt;60,"50 to 60","60+")</f>
        <v>25 to 40</v>
      </c>
      <c r="F2459" s="2" t="s">
        <v>50</v>
      </c>
      <c r="G2459" s="2" t="s">
        <v>19</v>
      </c>
      <c r="H2459" s="2" t="s">
        <v>141</v>
      </c>
      <c r="I2459" s="3">
        <v>44940</v>
      </c>
      <c r="J2459" s="2"/>
      <c r="K2459" s="2">
        <v>1.84</v>
      </c>
      <c r="L2459" s="2" t="str" cm="1">
        <f t="array" ref="L2459">_xlfn.SWITCH(TRUE,K2459&lt;2,"1 to 2 yrs",K2459&lt;5,"2 to 5 yrs",K2459&lt;10,"5 to 10 yrs",K2459&lt;20,"10 to 20 yrs","20+")</f>
        <v>1 to 2 yrs</v>
      </c>
      <c r="M2459" s="2">
        <v>78314</v>
      </c>
      <c r="N2459" s="4">
        <v>0.25</v>
      </c>
      <c r="O2459" s="5">
        <f t="shared" si="38"/>
        <v>97892.5</v>
      </c>
      <c r="P2459" s="2" t="s">
        <v>28</v>
      </c>
      <c r="Q2459" s="2">
        <v>2753</v>
      </c>
      <c r="R2459" s="2">
        <v>6</v>
      </c>
      <c r="S2459" s="2" t="s">
        <v>117</v>
      </c>
    </row>
    <row r="2460" spans="1:19" x14ac:dyDescent="0.3">
      <c r="A2460" s="2">
        <v>3459</v>
      </c>
      <c r="B2460" s="2" t="s">
        <v>1310</v>
      </c>
      <c r="C2460" s="2" t="s">
        <v>17</v>
      </c>
      <c r="D2460" s="2">
        <v>55</v>
      </c>
      <c r="E2460" s="2" t="str" cm="1">
        <f t="array" ref="E2460">_xlfn.SWITCH(TRUE,D2460&lt;25,"18 to 25",D2460&lt;40,"25 to 40",D2460&lt;50,"40 to 50",D2460&lt;60,"50 to 60","60+")</f>
        <v>50 to 60</v>
      </c>
      <c r="F2460" s="2" t="s">
        <v>50</v>
      </c>
      <c r="G2460" s="2" t="s">
        <v>19</v>
      </c>
      <c r="H2460" s="2" t="s">
        <v>89</v>
      </c>
      <c r="I2460" s="3">
        <v>44189</v>
      </c>
      <c r="J2460" s="2"/>
      <c r="K2460" s="2">
        <v>3.9</v>
      </c>
      <c r="L2460" s="2" t="str" cm="1">
        <f t="array" ref="L2460">_xlfn.SWITCH(TRUE,K2460&lt;2,"1 to 2 yrs",K2460&lt;5,"2 to 5 yrs",K2460&lt;10,"5 to 10 yrs",K2460&lt;20,"10 to 20 yrs","20+")</f>
        <v>2 to 5 yrs</v>
      </c>
      <c r="M2460" s="2">
        <v>103114</v>
      </c>
      <c r="N2460" s="4">
        <v>0.2</v>
      </c>
      <c r="O2460" s="5">
        <f t="shared" si="38"/>
        <v>123736.8</v>
      </c>
      <c r="P2460" s="2" t="s">
        <v>28</v>
      </c>
      <c r="Q2460" s="2">
        <v>1986</v>
      </c>
      <c r="R2460" s="2">
        <v>70</v>
      </c>
      <c r="S2460" s="2" t="s">
        <v>48</v>
      </c>
    </row>
    <row r="2461" spans="1:19" x14ac:dyDescent="0.3">
      <c r="A2461" s="2">
        <v>3460</v>
      </c>
      <c r="B2461" s="2" t="s">
        <v>683</v>
      </c>
      <c r="C2461" s="2" t="s">
        <v>24</v>
      </c>
      <c r="D2461" s="2">
        <v>30</v>
      </c>
      <c r="E2461" s="2" t="str" cm="1">
        <f t="array" ref="E2461">_xlfn.SWITCH(TRUE,D2461&lt;25,"18 to 25",D2461&lt;40,"25 to 40",D2461&lt;50,"40 to 50",D2461&lt;60,"50 to 60","60+")</f>
        <v>25 to 40</v>
      </c>
      <c r="F2461" s="2" t="s">
        <v>18</v>
      </c>
      <c r="G2461" s="2" t="s">
        <v>19</v>
      </c>
      <c r="H2461" s="2" t="s">
        <v>115</v>
      </c>
      <c r="I2461" s="3">
        <v>43767</v>
      </c>
      <c r="J2461" s="2"/>
      <c r="K2461" s="2">
        <v>5.05</v>
      </c>
      <c r="L2461" s="2" t="str" cm="1">
        <f t="array" ref="L2461">_xlfn.SWITCH(TRUE,K2461&lt;2,"1 to 2 yrs",K2461&lt;5,"2 to 5 yrs",K2461&lt;10,"5 to 10 yrs",K2461&lt;20,"10 to 20 yrs","20+")</f>
        <v>5 to 10 yrs</v>
      </c>
      <c r="M2461" s="2">
        <v>85236</v>
      </c>
      <c r="N2461" s="4">
        <v>0.25</v>
      </c>
      <c r="O2461" s="5">
        <f t="shared" si="38"/>
        <v>106545</v>
      </c>
      <c r="P2461" s="2" t="s">
        <v>42</v>
      </c>
      <c r="Q2461" s="2">
        <v>1803</v>
      </c>
      <c r="R2461" s="2">
        <v>28</v>
      </c>
      <c r="S2461" s="2" t="s">
        <v>84</v>
      </c>
    </row>
    <row r="2462" spans="1:19" x14ac:dyDescent="0.3">
      <c r="A2462" s="2">
        <v>3461</v>
      </c>
      <c r="B2462" s="2" t="s">
        <v>652</v>
      </c>
      <c r="C2462" s="2" t="s">
        <v>24</v>
      </c>
      <c r="D2462" s="2">
        <v>54</v>
      </c>
      <c r="E2462" s="2" t="str" cm="1">
        <f t="array" ref="E2462">_xlfn.SWITCH(TRUE,D2462&lt;25,"18 to 25",D2462&lt;40,"25 to 40",D2462&lt;50,"40 to 50",D2462&lt;60,"50 to 60","60+")</f>
        <v>50 to 60</v>
      </c>
      <c r="F2462" s="2" t="s">
        <v>75</v>
      </c>
      <c r="G2462" s="2" t="s">
        <v>19</v>
      </c>
      <c r="H2462" s="2" t="s">
        <v>83</v>
      </c>
      <c r="I2462" s="3">
        <v>42181</v>
      </c>
      <c r="J2462" s="2"/>
      <c r="K2462" s="2">
        <v>9.39</v>
      </c>
      <c r="L2462" s="2" t="str" cm="1">
        <f t="array" ref="L2462">_xlfn.SWITCH(TRUE,K2462&lt;2,"1 to 2 yrs",K2462&lt;5,"2 to 5 yrs",K2462&lt;10,"5 to 10 yrs",K2462&lt;20,"10 to 20 yrs","20+")</f>
        <v>5 to 10 yrs</v>
      </c>
      <c r="M2462" s="2">
        <v>98833</v>
      </c>
      <c r="N2462" s="4">
        <v>0.5</v>
      </c>
      <c r="O2462" s="5">
        <f t="shared" si="38"/>
        <v>148249.5</v>
      </c>
      <c r="P2462" s="2" t="s">
        <v>28</v>
      </c>
      <c r="Q2462" s="2">
        <v>2312</v>
      </c>
      <c r="R2462" s="2">
        <v>66</v>
      </c>
      <c r="S2462" s="2" t="s">
        <v>90</v>
      </c>
    </row>
    <row r="2463" spans="1:19" x14ac:dyDescent="0.3">
      <c r="A2463" s="2">
        <v>3462</v>
      </c>
      <c r="B2463" s="2" t="s">
        <v>678</v>
      </c>
      <c r="C2463" s="2" t="s">
        <v>24</v>
      </c>
      <c r="D2463" s="2">
        <v>27</v>
      </c>
      <c r="E2463" s="2" t="str" cm="1">
        <f t="array" ref="E2463">_xlfn.SWITCH(TRUE,D2463&lt;25,"18 to 25",D2463&lt;40,"25 to 40",D2463&lt;50,"40 to 50",D2463&lt;60,"50 to 60","60+")</f>
        <v>25 to 40</v>
      </c>
      <c r="F2463" s="2" t="s">
        <v>40</v>
      </c>
      <c r="G2463" s="2" t="s">
        <v>32</v>
      </c>
      <c r="H2463" s="2" t="s">
        <v>65</v>
      </c>
      <c r="I2463" s="3">
        <v>42549</v>
      </c>
      <c r="J2463" s="2"/>
      <c r="K2463" s="2">
        <v>8.39</v>
      </c>
      <c r="L2463" s="2" t="str" cm="1">
        <f t="array" ref="L2463">_xlfn.SWITCH(TRUE,K2463&lt;2,"1 to 2 yrs",K2463&lt;5,"2 to 5 yrs",K2463&lt;10,"5 to 10 yrs",K2463&lt;20,"10 to 20 yrs","20+")</f>
        <v>5 to 10 yrs</v>
      </c>
      <c r="M2463" s="2">
        <v>54839</v>
      </c>
      <c r="N2463" s="4">
        <v>0.5</v>
      </c>
      <c r="O2463" s="5">
        <f t="shared" si="38"/>
        <v>82258.5</v>
      </c>
      <c r="P2463" s="2" t="s">
        <v>28</v>
      </c>
      <c r="Q2463" s="2">
        <v>2206</v>
      </c>
      <c r="R2463" s="2">
        <v>15</v>
      </c>
      <c r="S2463" s="2" t="s">
        <v>29</v>
      </c>
    </row>
    <row r="2464" spans="1:19" x14ac:dyDescent="0.3">
      <c r="A2464" s="2">
        <v>3463</v>
      </c>
      <c r="B2464" s="2" t="s">
        <v>493</v>
      </c>
      <c r="C2464" s="2" t="s">
        <v>17</v>
      </c>
      <c r="D2464" s="2">
        <v>58</v>
      </c>
      <c r="E2464" s="2" t="str" cm="1">
        <f t="array" ref="E2464">_xlfn.SWITCH(TRUE,D2464&lt;25,"18 to 25",D2464&lt;40,"25 to 40",D2464&lt;50,"40 to 50",D2464&lt;60,"50 to 60","60+")</f>
        <v>50 to 60</v>
      </c>
      <c r="F2464" s="2" t="s">
        <v>50</v>
      </c>
      <c r="G2464" s="2" t="s">
        <v>19</v>
      </c>
      <c r="H2464" s="2" t="s">
        <v>51</v>
      </c>
      <c r="I2464" s="3">
        <v>43903</v>
      </c>
      <c r="J2464" s="2"/>
      <c r="K2464" s="2">
        <v>4.68</v>
      </c>
      <c r="L2464" s="2" t="str" cm="1">
        <f t="array" ref="L2464">_xlfn.SWITCH(TRUE,K2464&lt;2,"1 to 2 yrs",K2464&lt;5,"2 to 5 yrs",K2464&lt;10,"5 to 10 yrs",K2464&lt;20,"10 to 20 yrs","20+")</f>
        <v>2 to 5 yrs</v>
      </c>
      <c r="M2464" s="2">
        <v>107496</v>
      </c>
      <c r="N2464" s="4">
        <v>0.1</v>
      </c>
      <c r="O2464" s="5">
        <f t="shared" si="38"/>
        <v>118245.6</v>
      </c>
      <c r="P2464" s="2" t="s">
        <v>58</v>
      </c>
      <c r="Q2464" s="2">
        <v>1995</v>
      </c>
      <c r="R2464" s="2">
        <v>76</v>
      </c>
      <c r="S2464" s="2" t="s">
        <v>54</v>
      </c>
    </row>
    <row r="2465" spans="1:19" x14ac:dyDescent="0.3">
      <c r="A2465" s="2">
        <v>3464</v>
      </c>
      <c r="B2465" s="2" t="s">
        <v>914</v>
      </c>
      <c r="C2465" s="2" t="s">
        <v>24</v>
      </c>
      <c r="D2465" s="2">
        <v>52</v>
      </c>
      <c r="E2465" s="2" t="str" cm="1">
        <f t="array" ref="E2465">_xlfn.SWITCH(TRUE,D2465&lt;25,"18 to 25",D2465&lt;40,"25 to 40",D2465&lt;50,"40 to 50",D2465&lt;60,"50 to 60","60+")</f>
        <v>50 to 60</v>
      </c>
      <c r="F2465" s="2" t="s">
        <v>18</v>
      </c>
      <c r="G2465" s="2" t="s">
        <v>32</v>
      </c>
      <c r="H2465" s="2" t="s">
        <v>134</v>
      </c>
      <c r="I2465" s="3">
        <v>43433</v>
      </c>
      <c r="J2465" s="2"/>
      <c r="K2465" s="2">
        <v>5.97</v>
      </c>
      <c r="L2465" s="2" t="str" cm="1">
        <f t="array" ref="L2465">_xlfn.SWITCH(TRUE,K2465&lt;2,"1 to 2 yrs",K2465&lt;5,"2 to 5 yrs",K2465&lt;10,"5 to 10 yrs",K2465&lt;20,"10 to 20 yrs","20+")</f>
        <v>5 to 10 yrs</v>
      </c>
      <c r="M2465" s="2">
        <v>91941</v>
      </c>
      <c r="N2465" s="4">
        <v>0.1</v>
      </c>
      <c r="O2465" s="5">
        <f t="shared" si="38"/>
        <v>101135.1</v>
      </c>
      <c r="P2465" s="2" t="s">
        <v>28</v>
      </c>
      <c r="Q2465" s="2">
        <v>1651</v>
      </c>
      <c r="R2465" s="2">
        <v>49</v>
      </c>
      <c r="S2465" s="2" t="s">
        <v>77</v>
      </c>
    </row>
    <row r="2466" spans="1:19" x14ac:dyDescent="0.3">
      <c r="A2466" s="2">
        <v>3465</v>
      </c>
      <c r="B2466" s="2" t="s">
        <v>497</v>
      </c>
      <c r="C2466" s="2" t="s">
        <v>17</v>
      </c>
      <c r="D2466" s="2">
        <v>55</v>
      </c>
      <c r="E2466" s="2" t="str" cm="1">
        <f t="array" ref="E2466">_xlfn.SWITCH(TRUE,D2466&lt;25,"18 to 25",D2466&lt;40,"25 to 40",D2466&lt;50,"40 to 50",D2466&lt;60,"50 to 60","60+")</f>
        <v>50 to 60</v>
      </c>
      <c r="F2466" s="2" t="s">
        <v>18</v>
      </c>
      <c r="G2466" s="2" t="s">
        <v>19</v>
      </c>
      <c r="H2466" s="2" t="s">
        <v>115</v>
      </c>
      <c r="I2466" s="3">
        <v>45342</v>
      </c>
      <c r="J2466" s="2"/>
      <c r="K2466" s="2">
        <v>0.74</v>
      </c>
      <c r="L2466" s="2" t="str" cm="1">
        <f t="array" ref="L2466">_xlfn.SWITCH(TRUE,K2466&lt;2,"1 to 2 yrs",K2466&lt;5,"2 to 5 yrs",K2466&lt;10,"5 to 10 yrs",K2466&lt;20,"10 to 20 yrs","20+")</f>
        <v>1 to 2 yrs</v>
      </c>
      <c r="M2466" s="2">
        <v>74980</v>
      </c>
      <c r="N2466" s="4">
        <v>0.1</v>
      </c>
      <c r="O2466" s="5">
        <f t="shared" si="38"/>
        <v>82478</v>
      </c>
      <c r="P2466" s="2" t="s">
        <v>28</v>
      </c>
      <c r="Q2466" s="2">
        <v>2371</v>
      </c>
      <c r="R2466" s="2">
        <v>81</v>
      </c>
      <c r="S2466" s="2" t="s">
        <v>77</v>
      </c>
    </row>
    <row r="2467" spans="1:19" x14ac:dyDescent="0.3">
      <c r="A2467" s="2">
        <v>3466</v>
      </c>
      <c r="B2467" s="2" t="s">
        <v>1298</v>
      </c>
      <c r="C2467" s="2" t="s">
        <v>17</v>
      </c>
      <c r="D2467" s="2">
        <v>62</v>
      </c>
      <c r="E2467" s="2" t="str" cm="1">
        <f t="array" ref="E2467">_xlfn.SWITCH(TRUE,D2467&lt;25,"18 to 25",D2467&lt;40,"25 to 40",D2467&lt;50,"40 to 50",D2467&lt;60,"50 to 60","60+")</f>
        <v>60+</v>
      </c>
      <c r="F2467" s="2" t="s">
        <v>31</v>
      </c>
      <c r="G2467" s="2" t="s">
        <v>19</v>
      </c>
      <c r="H2467" s="2" t="s">
        <v>33</v>
      </c>
      <c r="I2467" s="3">
        <v>44024</v>
      </c>
      <c r="J2467" s="2"/>
      <c r="K2467" s="2">
        <v>4.3499999999999996</v>
      </c>
      <c r="L2467" s="2" t="str" cm="1">
        <f t="array" ref="L2467">_xlfn.SWITCH(TRUE,K2467&lt;2,"1 to 2 yrs",K2467&lt;5,"2 to 5 yrs",K2467&lt;10,"5 to 10 yrs",K2467&lt;20,"10 to 20 yrs","20+")</f>
        <v>2 to 5 yrs</v>
      </c>
      <c r="M2467" s="2">
        <v>61436</v>
      </c>
      <c r="N2467" s="4">
        <v>0.2</v>
      </c>
      <c r="O2467" s="5">
        <f t="shared" si="38"/>
        <v>73723.199999999997</v>
      </c>
      <c r="P2467" s="2" t="s">
        <v>28</v>
      </c>
      <c r="Q2467" s="2">
        <v>1501</v>
      </c>
      <c r="R2467" s="2">
        <v>43</v>
      </c>
      <c r="S2467" s="2" t="s">
        <v>52</v>
      </c>
    </row>
    <row r="2468" spans="1:19" x14ac:dyDescent="0.3">
      <c r="A2468" s="2">
        <v>3467</v>
      </c>
      <c r="B2468" s="2" t="s">
        <v>976</v>
      </c>
      <c r="C2468" s="2" t="s">
        <v>24</v>
      </c>
      <c r="D2468" s="2">
        <v>50</v>
      </c>
      <c r="E2468" s="2" t="str" cm="1">
        <f t="array" ref="E2468">_xlfn.SWITCH(TRUE,D2468&lt;25,"18 to 25",D2468&lt;40,"25 to 40",D2468&lt;50,"40 to 50",D2468&lt;60,"50 to 60","60+")</f>
        <v>50 to 60</v>
      </c>
      <c r="F2468" s="2" t="s">
        <v>50</v>
      </c>
      <c r="G2468" s="2" t="s">
        <v>19</v>
      </c>
      <c r="H2468" s="2" t="s">
        <v>101</v>
      </c>
      <c r="I2468" s="3">
        <v>43214</v>
      </c>
      <c r="J2468" s="2"/>
      <c r="K2468" s="2">
        <v>6.57</v>
      </c>
      <c r="L2468" s="2" t="str" cm="1">
        <f t="array" ref="L2468">_xlfn.SWITCH(TRUE,K2468&lt;2,"1 to 2 yrs",K2468&lt;5,"2 to 5 yrs",K2468&lt;10,"5 to 10 yrs",K2468&lt;20,"10 to 20 yrs","20+")</f>
        <v>5 to 10 yrs</v>
      </c>
      <c r="M2468" s="2">
        <v>104290</v>
      </c>
      <c r="N2468" s="4">
        <v>0</v>
      </c>
      <c r="O2468" s="5">
        <f t="shared" si="38"/>
        <v>104290</v>
      </c>
      <c r="P2468" s="2" t="s">
        <v>42</v>
      </c>
      <c r="Q2468" s="2">
        <v>1527</v>
      </c>
      <c r="R2468" s="2">
        <v>76</v>
      </c>
      <c r="S2468" s="2" t="s">
        <v>34</v>
      </c>
    </row>
    <row r="2469" spans="1:19" x14ac:dyDescent="0.3">
      <c r="A2469" s="2">
        <v>3468</v>
      </c>
      <c r="B2469" s="2" t="s">
        <v>242</v>
      </c>
      <c r="C2469" s="2" t="s">
        <v>17</v>
      </c>
      <c r="D2469" s="2">
        <v>35</v>
      </c>
      <c r="E2469" s="2" t="str" cm="1">
        <f t="array" ref="E2469">_xlfn.SWITCH(TRUE,D2469&lt;25,"18 to 25",D2469&lt;40,"25 to 40",D2469&lt;50,"40 to 50",D2469&lt;60,"50 to 60","60+")</f>
        <v>25 to 40</v>
      </c>
      <c r="F2469" s="2" t="s">
        <v>31</v>
      </c>
      <c r="G2469" s="2" t="s">
        <v>26</v>
      </c>
      <c r="H2469" s="2" t="s">
        <v>72</v>
      </c>
      <c r="I2469" s="3">
        <v>44714</v>
      </c>
      <c r="J2469" s="2"/>
      <c r="K2469" s="2">
        <v>2.46</v>
      </c>
      <c r="L2469" s="2" t="str" cm="1">
        <f t="array" ref="L2469">_xlfn.SWITCH(TRUE,K2469&lt;2,"1 to 2 yrs",K2469&lt;5,"2 to 5 yrs",K2469&lt;10,"5 to 10 yrs",K2469&lt;20,"10 to 20 yrs","20+")</f>
        <v>2 to 5 yrs</v>
      </c>
      <c r="M2469" s="2">
        <v>66358</v>
      </c>
      <c r="N2469" s="4">
        <v>0.15</v>
      </c>
      <c r="O2469" s="5">
        <f t="shared" si="38"/>
        <v>76311.7</v>
      </c>
      <c r="P2469" s="2" t="s">
        <v>42</v>
      </c>
      <c r="Q2469" s="2">
        <v>3188</v>
      </c>
      <c r="R2469" s="2">
        <v>30</v>
      </c>
      <c r="S2469" s="2" t="s">
        <v>73</v>
      </c>
    </row>
    <row r="2470" spans="1:19" x14ac:dyDescent="0.3">
      <c r="A2470" s="2">
        <v>3469</v>
      </c>
      <c r="B2470" s="2" t="s">
        <v>808</v>
      </c>
      <c r="C2470" s="2" t="s">
        <v>17</v>
      </c>
      <c r="D2470" s="2">
        <v>57</v>
      </c>
      <c r="E2470" s="2" t="str" cm="1">
        <f t="array" ref="E2470">_xlfn.SWITCH(TRUE,D2470&lt;25,"18 to 25",D2470&lt;40,"25 to 40",D2470&lt;50,"40 to 50",D2470&lt;60,"50 to 60","60+")</f>
        <v>50 to 60</v>
      </c>
      <c r="F2470" s="2" t="s">
        <v>46</v>
      </c>
      <c r="G2470" s="2" t="s">
        <v>32</v>
      </c>
      <c r="H2470" s="2" t="s">
        <v>128</v>
      </c>
      <c r="I2470" s="3">
        <v>43322</v>
      </c>
      <c r="J2470" s="2"/>
      <c r="K2470" s="2">
        <v>6.27</v>
      </c>
      <c r="L2470" s="2" t="str" cm="1">
        <f t="array" ref="L2470">_xlfn.SWITCH(TRUE,K2470&lt;2,"1 to 2 yrs",K2470&lt;5,"2 to 5 yrs",K2470&lt;10,"5 to 10 yrs",K2470&lt;20,"10 to 20 yrs","20+")</f>
        <v>5 to 10 yrs</v>
      </c>
      <c r="M2470" s="2">
        <v>116463</v>
      </c>
      <c r="N2470" s="4">
        <v>0.1</v>
      </c>
      <c r="O2470" s="5">
        <f t="shared" si="38"/>
        <v>128109.3</v>
      </c>
      <c r="P2470" s="2" t="s">
        <v>28</v>
      </c>
      <c r="Q2470" s="2">
        <v>2434</v>
      </c>
      <c r="R2470" s="2">
        <v>66</v>
      </c>
      <c r="S2470" s="2" t="s">
        <v>22</v>
      </c>
    </row>
    <row r="2471" spans="1:19" x14ac:dyDescent="0.3">
      <c r="A2471" s="2">
        <v>3470</v>
      </c>
      <c r="B2471" s="2" t="s">
        <v>361</v>
      </c>
      <c r="C2471" s="2" t="s">
        <v>24</v>
      </c>
      <c r="D2471" s="2">
        <v>57</v>
      </c>
      <c r="E2471" s="2" t="str" cm="1">
        <f t="array" ref="E2471">_xlfn.SWITCH(TRUE,D2471&lt;25,"18 to 25",D2471&lt;40,"25 to 40",D2471&lt;50,"40 to 50",D2471&lt;60,"50 to 60","60+")</f>
        <v>50 to 60</v>
      </c>
      <c r="F2471" s="2" t="s">
        <v>46</v>
      </c>
      <c r="G2471" s="2" t="s">
        <v>32</v>
      </c>
      <c r="H2471" s="2" t="s">
        <v>128</v>
      </c>
      <c r="I2471" s="3">
        <v>43060</v>
      </c>
      <c r="J2471" s="2"/>
      <c r="K2471" s="2">
        <v>6.99</v>
      </c>
      <c r="L2471" s="2" t="str" cm="1">
        <f t="array" ref="L2471">_xlfn.SWITCH(TRUE,K2471&lt;2,"1 to 2 yrs",K2471&lt;5,"2 to 5 yrs",K2471&lt;10,"5 to 10 yrs",K2471&lt;20,"10 to 20 yrs","20+")</f>
        <v>5 to 10 yrs</v>
      </c>
      <c r="M2471" s="2">
        <v>104610</v>
      </c>
      <c r="N2471" s="4">
        <v>0.2</v>
      </c>
      <c r="O2471" s="5">
        <f t="shared" si="38"/>
        <v>125532</v>
      </c>
      <c r="P2471" s="2" t="s">
        <v>42</v>
      </c>
      <c r="Q2471" s="2">
        <v>2768</v>
      </c>
      <c r="R2471" s="2">
        <v>93</v>
      </c>
      <c r="S2471" s="2" t="s">
        <v>52</v>
      </c>
    </row>
    <row r="2472" spans="1:19" x14ac:dyDescent="0.3">
      <c r="A2472" s="2">
        <v>3471</v>
      </c>
      <c r="B2472" s="2" t="s">
        <v>1224</v>
      </c>
      <c r="C2472" s="2" t="s">
        <v>24</v>
      </c>
      <c r="D2472" s="2">
        <v>36</v>
      </c>
      <c r="E2472" s="2" t="str" cm="1">
        <f t="array" ref="E2472">_xlfn.SWITCH(TRUE,D2472&lt;25,"18 to 25",D2472&lt;40,"25 to 40",D2472&lt;50,"40 to 50",D2472&lt;60,"50 to 60","60+")</f>
        <v>25 to 40</v>
      </c>
      <c r="F2472" s="2" t="s">
        <v>18</v>
      </c>
      <c r="G2472" s="2" t="s">
        <v>19</v>
      </c>
      <c r="H2472" s="2" t="s">
        <v>20</v>
      </c>
      <c r="I2472" s="3">
        <v>45328</v>
      </c>
      <c r="J2472" s="2"/>
      <c r="K2472" s="2">
        <v>0.78</v>
      </c>
      <c r="L2472" s="2" t="str" cm="1">
        <f t="array" ref="L2472">_xlfn.SWITCH(TRUE,K2472&lt;2,"1 to 2 yrs",K2472&lt;5,"2 to 5 yrs",K2472&lt;10,"5 to 10 yrs",K2472&lt;20,"10 to 20 yrs","20+")</f>
        <v>1 to 2 yrs</v>
      </c>
      <c r="M2472" s="2">
        <v>72633</v>
      </c>
      <c r="N2472" s="4">
        <v>0.3</v>
      </c>
      <c r="O2472" s="5">
        <f t="shared" si="38"/>
        <v>94422.9</v>
      </c>
      <c r="P2472" s="2" t="s">
        <v>28</v>
      </c>
      <c r="Q2472" s="2">
        <v>3020</v>
      </c>
      <c r="R2472" s="2">
        <v>2</v>
      </c>
      <c r="S2472" s="2" t="s">
        <v>34</v>
      </c>
    </row>
    <row r="2473" spans="1:19" x14ac:dyDescent="0.3">
      <c r="A2473" s="2">
        <v>3472</v>
      </c>
      <c r="B2473" s="2" t="s">
        <v>1311</v>
      </c>
      <c r="C2473" s="2" t="s">
        <v>24</v>
      </c>
      <c r="D2473" s="2">
        <v>29</v>
      </c>
      <c r="E2473" s="2" t="str" cm="1">
        <f t="array" ref="E2473">_xlfn.SWITCH(TRUE,D2473&lt;25,"18 to 25",D2473&lt;40,"25 to 40",D2473&lt;50,"40 to 50",D2473&lt;60,"50 to 60","60+")</f>
        <v>25 to 40</v>
      </c>
      <c r="F2473" s="2" t="s">
        <v>75</v>
      </c>
      <c r="G2473" s="2" t="s">
        <v>19</v>
      </c>
      <c r="H2473" s="2" t="s">
        <v>83</v>
      </c>
      <c r="I2473" s="3">
        <v>43124</v>
      </c>
      <c r="J2473" s="2"/>
      <c r="K2473" s="2">
        <v>6.81</v>
      </c>
      <c r="L2473" s="2" t="str" cm="1">
        <f t="array" ref="L2473">_xlfn.SWITCH(TRUE,K2473&lt;2,"1 to 2 yrs",K2473&lt;5,"2 to 5 yrs",K2473&lt;10,"5 to 10 yrs",K2473&lt;20,"10 to 20 yrs","20+")</f>
        <v>5 to 10 yrs</v>
      </c>
      <c r="M2473" s="2">
        <v>100694</v>
      </c>
      <c r="N2473" s="4">
        <v>0.15</v>
      </c>
      <c r="O2473" s="5">
        <f t="shared" si="38"/>
        <v>115798.1</v>
      </c>
      <c r="P2473" s="2" t="s">
        <v>42</v>
      </c>
      <c r="Q2473" s="2">
        <v>1486</v>
      </c>
      <c r="R2473" s="2">
        <v>89</v>
      </c>
      <c r="S2473" s="2" t="s">
        <v>157</v>
      </c>
    </row>
    <row r="2474" spans="1:19" x14ac:dyDescent="0.3">
      <c r="A2474" s="2">
        <v>3473</v>
      </c>
      <c r="B2474" s="2" t="s">
        <v>1312</v>
      </c>
      <c r="C2474" s="2" t="s">
        <v>17</v>
      </c>
      <c r="D2474" s="2">
        <v>47</v>
      </c>
      <c r="E2474" s="2" t="str" cm="1">
        <f t="array" ref="E2474">_xlfn.SWITCH(TRUE,D2474&lt;25,"18 to 25",D2474&lt;40,"25 to 40",D2474&lt;50,"40 to 50",D2474&lt;60,"50 to 60","60+")</f>
        <v>40 to 50</v>
      </c>
      <c r="F2474" s="2" t="s">
        <v>75</v>
      </c>
      <c r="G2474" s="2" t="s">
        <v>19</v>
      </c>
      <c r="H2474" s="2" t="s">
        <v>201</v>
      </c>
      <c r="I2474" s="3">
        <v>44586</v>
      </c>
      <c r="J2474" s="2"/>
      <c r="K2474" s="2">
        <v>2.81</v>
      </c>
      <c r="L2474" s="2" t="str" cm="1">
        <f t="array" ref="L2474">_xlfn.SWITCH(TRUE,K2474&lt;2,"1 to 2 yrs",K2474&lt;5,"2 to 5 yrs",K2474&lt;10,"5 to 10 yrs",K2474&lt;20,"10 to 20 yrs","20+")</f>
        <v>2 to 5 yrs</v>
      </c>
      <c r="M2474" s="2">
        <v>78088</v>
      </c>
      <c r="N2474" s="4">
        <v>0.15</v>
      </c>
      <c r="O2474" s="5">
        <f t="shared" si="38"/>
        <v>89801.2</v>
      </c>
      <c r="P2474" s="2" t="s">
        <v>28</v>
      </c>
      <c r="Q2474" s="2">
        <v>2139</v>
      </c>
      <c r="R2474" s="2">
        <v>65</v>
      </c>
      <c r="S2474" s="2" t="s">
        <v>157</v>
      </c>
    </row>
    <row r="2475" spans="1:19" x14ac:dyDescent="0.3">
      <c r="A2475" s="2">
        <v>3474</v>
      </c>
      <c r="B2475" s="2" t="s">
        <v>1289</v>
      </c>
      <c r="C2475" s="2" t="s">
        <v>24</v>
      </c>
      <c r="D2475" s="2">
        <v>57</v>
      </c>
      <c r="E2475" s="2" t="str" cm="1">
        <f t="array" ref="E2475">_xlfn.SWITCH(TRUE,D2475&lt;25,"18 to 25",D2475&lt;40,"25 to 40",D2475&lt;50,"40 to 50",D2475&lt;60,"50 to 60","60+")</f>
        <v>50 to 60</v>
      </c>
      <c r="F2475" s="2" t="s">
        <v>31</v>
      </c>
      <c r="G2475" s="2" t="s">
        <v>19</v>
      </c>
      <c r="H2475" s="2" t="s">
        <v>139</v>
      </c>
      <c r="I2475" s="3">
        <v>44423</v>
      </c>
      <c r="J2475" s="2"/>
      <c r="K2475" s="2">
        <v>3.26</v>
      </c>
      <c r="L2475" s="2" t="str" cm="1">
        <f t="array" ref="L2475">_xlfn.SWITCH(TRUE,K2475&lt;2,"1 to 2 yrs",K2475&lt;5,"2 to 5 yrs",K2475&lt;10,"5 to 10 yrs",K2475&lt;20,"10 to 20 yrs","20+")</f>
        <v>2 to 5 yrs</v>
      </c>
      <c r="M2475" s="2">
        <v>70308</v>
      </c>
      <c r="N2475" s="4">
        <v>0.15</v>
      </c>
      <c r="O2475" s="5">
        <f t="shared" si="38"/>
        <v>80854.2</v>
      </c>
      <c r="P2475" s="2" t="s">
        <v>58</v>
      </c>
      <c r="Q2475" s="2">
        <v>2682</v>
      </c>
      <c r="R2475" s="2">
        <v>97</v>
      </c>
      <c r="S2475" s="2" t="s">
        <v>29</v>
      </c>
    </row>
    <row r="2476" spans="1:19" x14ac:dyDescent="0.3">
      <c r="A2476" s="2">
        <v>3475</v>
      </c>
      <c r="B2476" s="2" t="s">
        <v>707</v>
      </c>
      <c r="C2476" s="2" t="s">
        <v>24</v>
      </c>
      <c r="D2476" s="2">
        <v>42</v>
      </c>
      <c r="E2476" s="2" t="str" cm="1">
        <f t="array" ref="E2476">_xlfn.SWITCH(TRUE,D2476&lt;25,"18 to 25",D2476&lt;40,"25 to 40",D2476&lt;50,"40 to 50",D2476&lt;60,"50 to 60","60+")</f>
        <v>40 to 50</v>
      </c>
      <c r="F2476" s="2" t="s">
        <v>18</v>
      </c>
      <c r="G2476" s="2" t="s">
        <v>19</v>
      </c>
      <c r="H2476" s="2" t="s">
        <v>115</v>
      </c>
      <c r="I2476" s="3">
        <v>42566</v>
      </c>
      <c r="J2476" s="2"/>
      <c r="K2476" s="2">
        <v>8.34</v>
      </c>
      <c r="L2476" s="2" t="str" cm="1">
        <f t="array" ref="L2476">_xlfn.SWITCH(TRUE,K2476&lt;2,"1 to 2 yrs",K2476&lt;5,"2 to 5 yrs",K2476&lt;10,"5 to 10 yrs",K2476&lt;20,"10 to 20 yrs","20+")</f>
        <v>5 to 10 yrs</v>
      </c>
      <c r="M2476" s="2">
        <v>93001</v>
      </c>
      <c r="N2476" s="4">
        <v>0.2</v>
      </c>
      <c r="O2476" s="5">
        <f t="shared" si="38"/>
        <v>111601.2</v>
      </c>
      <c r="P2476" s="2" t="s">
        <v>21</v>
      </c>
      <c r="Q2476" s="2">
        <v>2126</v>
      </c>
      <c r="R2476" s="2">
        <v>76</v>
      </c>
      <c r="S2476" s="2" t="s">
        <v>54</v>
      </c>
    </row>
    <row r="2477" spans="1:19" x14ac:dyDescent="0.3">
      <c r="A2477" s="2">
        <v>3476</v>
      </c>
      <c r="B2477" s="2" t="s">
        <v>230</v>
      </c>
      <c r="C2477" s="2" t="s">
        <v>17</v>
      </c>
      <c r="D2477" s="2">
        <v>49</v>
      </c>
      <c r="E2477" s="2" t="str" cm="1">
        <f t="array" ref="E2477">_xlfn.SWITCH(TRUE,D2477&lt;25,"18 to 25",D2477&lt;40,"25 to 40",D2477&lt;50,"40 to 50",D2477&lt;60,"50 to 60","60+")</f>
        <v>40 to 50</v>
      </c>
      <c r="F2477" s="2" t="s">
        <v>31</v>
      </c>
      <c r="G2477" s="2" t="s">
        <v>19</v>
      </c>
      <c r="H2477" s="2" t="s">
        <v>68</v>
      </c>
      <c r="I2477" s="3">
        <v>42184</v>
      </c>
      <c r="J2477" s="3">
        <v>43064</v>
      </c>
      <c r="K2477" s="2">
        <v>2.41</v>
      </c>
      <c r="L2477" s="2" t="str" cm="1">
        <f t="array" ref="L2477">_xlfn.SWITCH(TRUE,K2477&lt;2,"1 to 2 yrs",K2477&lt;5,"2 to 5 yrs",K2477&lt;10,"5 to 10 yrs",K2477&lt;20,"10 to 20 yrs","20+")</f>
        <v>2 to 5 yrs</v>
      </c>
      <c r="M2477" s="2">
        <v>55566</v>
      </c>
      <c r="N2477" s="4">
        <v>0</v>
      </c>
      <c r="O2477" s="5">
        <f t="shared" si="38"/>
        <v>55566</v>
      </c>
      <c r="P2477" s="2" t="s">
        <v>58</v>
      </c>
      <c r="Q2477" s="2">
        <v>1436</v>
      </c>
      <c r="R2477" s="2">
        <v>74</v>
      </c>
      <c r="S2477" s="2" t="s">
        <v>38</v>
      </c>
    </row>
    <row r="2478" spans="1:19" x14ac:dyDescent="0.3">
      <c r="A2478" s="2">
        <v>3477</v>
      </c>
      <c r="B2478" s="2" t="s">
        <v>440</v>
      </c>
      <c r="C2478" s="2" t="s">
        <v>24</v>
      </c>
      <c r="D2478" s="2">
        <v>25</v>
      </c>
      <c r="E2478" s="2" t="str" cm="1">
        <f t="array" ref="E2478">_xlfn.SWITCH(TRUE,D2478&lt;25,"18 to 25",D2478&lt;40,"25 to 40",D2478&lt;50,"40 to 50",D2478&lt;60,"50 to 60","60+")</f>
        <v>25 to 40</v>
      </c>
      <c r="F2478" s="2" t="s">
        <v>40</v>
      </c>
      <c r="G2478" s="2" t="s">
        <v>19</v>
      </c>
      <c r="H2478" s="2" t="s">
        <v>65</v>
      </c>
      <c r="I2478" s="3">
        <v>43311</v>
      </c>
      <c r="J2478" s="2"/>
      <c r="K2478" s="2">
        <v>6.3</v>
      </c>
      <c r="L2478" s="2" t="str" cm="1">
        <f t="array" ref="L2478">_xlfn.SWITCH(TRUE,K2478&lt;2,"1 to 2 yrs",K2478&lt;5,"2 to 5 yrs",K2478&lt;10,"5 to 10 yrs",K2478&lt;20,"10 to 20 yrs","20+")</f>
        <v>5 to 10 yrs</v>
      </c>
      <c r="M2478" s="2">
        <v>51018</v>
      </c>
      <c r="N2478" s="4">
        <v>0.3</v>
      </c>
      <c r="O2478" s="5">
        <f t="shared" si="38"/>
        <v>66323.399999999994</v>
      </c>
      <c r="P2478" s="2" t="s">
        <v>58</v>
      </c>
      <c r="Q2478" s="2">
        <v>1699</v>
      </c>
      <c r="R2478" s="2">
        <v>6</v>
      </c>
      <c r="S2478" s="2" t="s">
        <v>117</v>
      </c>
    </row>
    <row r="2479" spans="1:19" x14ac:dyDescent="0.3">
      <c r="A2479" s="2">
        <v>3478</v>
      </c>
      <c r="B2479" s="2" t="s">
        <v>329</v>
      </c>
      <c r="C2479" s="2" t="s">
        <v>24</v>
      </c>
      <c r="D2479" s="2">
        <v>37</v>
      </c>
      <c r="E2479" s="2" t="str" cm="1">
        <f t="array" ref="E2479">_xlfn.SWITCH(TRUE,D2479&lt;25,"18 to 25",D2479&lt;40,"25 to 40",D2479&lt;50,"40 to 50",D2479&lt;60,"50 to 60","60+")</f>
        <v>25 to 40</v>
      </c>
      <c r="F2479" s="2" t="s">
        <v>31</v>
      </c>
      <c r="G2479" s="2" t="s">
        <v>26</v>
      </c>
      <c r="H2479" s="2" t="s">
        <v>139</v>
      </c>
      <c r="I2479" s="3">
        <v>43175</v>
      </c>
      <c r="J2479" s="2"/>
      <c r="K2479" s="2">
        <v>6.67</v>
      </c>
      <c r="L2479" s="2" t="str" cm="1">
        <f t="array" ref="L2479">_xlfn.SWITCH(TRUE,K2479&lt;2,"1 to 2 yrs",K2479&lt;5,"2 to 5 yrs",K2479&lt;10,"5 to 10 yrs",K2479&lt;20,"10 to 20 yrs","20+")</f>
        <v>5 to 10 yrs</v>
      </c>
      <c r="M2479" s="2">
        <v>61779</v>
      </c>
      <c r="N2479" s="4">
        <v>0.15</v>
      </c>
      <c r="O2479" s="5">
        <f t="shared" si="38"/>
        <v>71045.850000000006</v>
      </c>
      <c r="P2479" s="2" t="s">
        <v>58</v>
      </c>
      <c r="Q2479" s="2">
        <v>1241</v>
      </c>
      <c r="R2479" s="2">
        <v>26</v>
      </c>
      <c r="S2479" s="2" t="s">
        <v>117</v>
      </c>
    </row>
    <row r="2480" spans="1:19" x14ac:dyDescent="0.3">
      <c r="A2480" s="2">
        <v>3479</v>
      </c>
      <c r="B2480" s="2" t="s">
        <v>1313</v>
      </c>
      <c r="C2480" s="2" t="s">
        <v>24</v>
      </c>
      <c r="D2480" s="2">
        <v>43</v>
      </c>
      <c r="E2480" s="2" t="str" cm="1">
        <f t="array" ref="E2480">_xlfn.SWITCH(TRUE,D2480&lt;25,"18 to 25",D2480&lt;40,"25 to 40",D2480&lt;50,"40 to 50",D2480&lt;60,"50 to 60","60+")</f>
        <v>40 to 50</v>
      </c>
      <c r="F2480" s="2" t="s">
        <v>25</v>
      </c>
      <c r="G2480" s="2" t="s">
        <v>19</v>
      </c>
      <c r="H2480" s="2" t="s">
        <v>97</v>
      </c>
      <c r="I2480" s="3">
        <v>45065</v>
      </c>
      <c r="J2480" s="2"/>
      <c r="K2480" s="2">
        <v>1.5</v>
      </c>
      <c r="L2480" s="2" t="str" cm="1">
        <f t="array" ref="L2480">_xlfn.SWITCH(TRUE,K2480&lt;2,"1 to 2 yrs",K2480&lt;5,"2 to 5 yrs",K2480&lt;10,"5 to 10 yrs",K2480&lt;20,"10 to 20 yrs","20+")</f>
        <v>1 to 2 yrs</v>
      </c>
      <c r="M2480" s="2">
        <v>65062</v>
      </c>
      <c r="N2480" s="4">
        <v>0.1</v>
      </c>
      <c r="O2480" s="5">
        <f t="shared" si="38"/>
        <v>71568.2</v>
      </c>
      <c r="P2480" s="2" t="s">
        <v>28</v>
      </c>
      <c r="Q2480" s="2">
        <v>1412</v>
      </c>
      <c r="R2480" s="2">
        <v>6</v>
      </c>
      <c r="S2480" s="2" t="s">
        <v>103</v>
      </c>
    </row>
    <row r="2481" spans="1:19" x14ac:dyDescent="0.3">
      <c r="A2481" s="2">
        <v>3480</v>
      </c>
      <c r="B2481" s="2" t="s">
        <v>967</v>
      </c>
      <c r="C2481" s="2" t="s">
        <v>17</v>
      </c>
      <c r="D2481" s="2">
        <v>33</v>
      </c>
      <c r="E2481" s="2" t="str" cm="1">
        <f t="array" ref="E2481">_xlfn.SWITCH(TRUE,D2481&lt;25,"18 to 25",D2481&lt;40,"25 to 40",D2481&lt;50,"40 to 50",D2481&lt;60,"50 to 60","60+")</f>
        <v>25 to 40</v>
      </c>
      <c r="F2481" s="2" t="s">
        <v>50</v>
      </c>
      <c r="G2481" s="2" t="s">
        <v>19</v>
      </c>
      <c r="H2481" s="2" t="s">
        <v>89</v>
      </c>
      <c r="I2481" s="3">
        <v>44285</v>
      </c>
      <c r="J2481" s="2"/>
      <c r="K2481" s="2">
        <v>3.63</v>
      </c>
      <c r="L2481" s="2" t="str" cm="1">
        <f t="array" ref="L2481">_xlfn.SWITCH(TRUE,K2481&lt;2,"1 to 2 yrs",K2481&lt;5,"2 to 5 yrs",K2481&lt;10,"5 to 10 yrs",K2481&lt;20,"10 to 20 yrs","20+")</f>
        <v>2 to 5 yrs</v>
      </c>
      <c r="M2481" s="2">
        <v>100226</v>
      </c>
      <c r="N2481" s="4">
        <v>0.3</v>
      </c>
      <c r="O2481" s="5">
        <f t="shared" si="38"/>
        <v>130293.8</v>
      </c>
      <c r="P2481" s="2" t="s">
        <v>28</v>
      </c>
      <c r="Q2481" s="2">
        <v>1729</v>
      </c>
      <c r="R2481" s="2">
        <v>7</v>
      </c>
      <c r="S2481" s="2" t="s">
        <v>38</v>
      </c>
    </row>
    <row r="2482" spans="1:19" x14ac:dyDescent="0.3">
      <c r="A2482" s="2">
        <v>3481</v>
      </c>
      <c r="B2482" s="2" t="s">
        <v>1314</v>
      </c>
      <c r="C2482" s="2" t="s">
        <v>17</v>
      </c>
      <c r="D2482" s="2">
        <v>37</v>
      </c>
      <c r="E2482" s="2" t="str" cm="1">
        <f t="array" ref="E2482">_xlfn.SWITCH(TRUE,D2482&lt;25,"18 to 25",D2482&lt;40,"25 to 40",D2482&lt;50,"40 to 50",D2482&lt;60,"50 to 60","60+")</f>
        <v>25 to 40</v>
      </c>
      <c r="F2482" s="2" t="s">
        <v>46</v>
      </c>
      <c r="G2482" s="2" t="s">
        <v>19</v>
      </c>
      <c r="H2482" s="2" t="s">
        <v>168</v>
      </c>
      <c r="I2482" s="3">
        <v>44482</v>
      </c>
      <c r="J2482" s="2"/>
      <c r="K2482" s="2">
        <v>3.09</v>
      </c>
      <c r="L2482" s="2" t="str" cm="1">
        <f t="array" ref="L2482">_xlfn.SWITCH(TRUE,K2482&lt;2,"1 to 2 yrs",K2482&lt;5,"2 to 5 yrs",K2482&lt;10,"5 to 10 yrs",K2482&lt;20,"10 to 20 yrs","20+")</f>
        <v>2 to 5 yrs</v>
      </c>
      <c r="M2482" s="2">
        <v>100926</v>
      </c>
      <c r="N2482" s="4">
        <v>0.25</v>
      </c>
      <c r="O2482" s="5">
        <f t="shared" si="38"/>
        <v>126157.5</v>
      </c>
      <c r="P2482" s="2" t="s">
        <v>28</v>
      </c>
      <c r="Q2482" s="2">
        <v>1414</v>
      </c>
      <c r="R2482" s="2">
        <v>99</v>
      </c>
      <c r="S2482" s="2" t="s">
        <v>90</v>
      </c>
    </row>
    <row r="2483" spans="1:19" x14ac:dyDescent="0.3">
      <c r="A2483" s="2">
        <v>3482</v>
      </c>
      <c r="B2483" s="2" t="s">
        <v>281</v>
      </c>
      <c r="C2483" s="2" t="s">
        <v>17</v>
      </c>
      <c r="D2483" s="2">
        <v>61</v>
      </c>
      <c r="E2483" s="2" t="str" cm="1">
        <f t="array" ref="E2483">_xlfn.SWITCH(TRUE,D2483&lt;25,"18 to 25",D2483&lt;40,"25 to 40",D2483&lt;50,"40 to 50",D2483&lt;60,"50 to 60","60+")</f>
        <v>60+</v>
      </c>
      <c r="F2483" s="2" t="s">
        <v>36</v>
      </c>
      <c r="G2483" s="2" t="s">
        <v>19</v>
      </c>
      <c r="H2483" s="2" t="s">
        <v>150</v>
      </c>
      <c r="I2483" s="3">
        <v>43158</v>
      </c>
      <c r="J2483" s="2"/>
      <c r="K2483" s="2">
        <v>6.72</v>
      </c>
      <c r="L2483" s="2" t="str" cm="1">
        <f t="array" ref="L2483">_xlfn.SWITCH(TRUE,K2483&lt;2,"1 to 2 yrs",K2483&lt;5,"2 to 5 yrs",K2483&lt;10,"5 to 10 yrs",K2483&lt;20,"10 to 20 yrs","20+")</f>
        <v>5 to 10 yrs</v>
      </c>
      <c r="M2483" s="2">
        <v>74644</v>
      </c>
      <c r="N2483" s="4">
        <v>0.2</v>
      </c>
      <c r="O2483" s="5">
        <f t="shared" si="38"/>
        <v>89572.800000000003</v>
      </c>
      <c r="P2483" s="2" t="s">
        <v>21</v>
      </c>
      <c r="Q2483" s="2"/>
      <c r="R2483" s="2">
        <v>41</v>
      </c>
      <c r="S2483" s="2" t="s">
        <v>79</v>
      </c>
    </row>
    <row r="2484" spans="1:19" x14ac:dyDescent="0.3">
      <c r="A2484" s="2">
        <v>3483</v>
      </c>
      <c r="B2484" s="2" t="s">
        <v>761</v>
      </c>
      <c r="C2484" s="2" t="s">
        <v>17</v>
      </c>
      <c r="D2484" s="2">
        <v>59</v>
      </c>
      <c r="E2484" s="2" t="str" cm="1">
        <f t="array" ref="E2484">_xlfn.SWITCH(TRUE,D2484&lt;25,"18 to 25",D2484&lt;40,"25 to 40",D2484&lt;50,"40 to 50",D2484&lt;60,"50 to 60","60+")</f>
        <v>50 to 60</v>
      </c>
      <c r="F2484" s="2" t="s">
        <v>18</v>
      </c>
      <c r="G2484" s="2" t="s">
        <v>32</v>
      </c>
      <c r="H2484" s="2" t="s">
        <v>20</v>
      </c>
      <c r="I2484" s="3">
        <v>44845</v>
      </c>
      <c r="J2484" s="2"/>
      <c r="K2484" s="2">
        <v>2.1</v>
      </c>
      <c r="L2484" s="2" t="str" cm="1">
        <f t="array" ref="L2484">_xlfn.SWITCH(TRUE,K2484&lt;2,"1 to 2 yrs",K2484&lt;5,"2 to 5 yrs",K2484&lt;10,"5 to 10 yrs",K2484&lt;20,"10 to 20 yrs","20+")</f>
        <v>2 to 5 yrs</v>
      </c>
      <c r="M2484" s="2">
        <v>74530</v>
      </c>
      <c r="N2484" s="4">
        <v>0</v>
      </c>
      <c r="O2484" s="5">
        <f t="shared" si="38"/>
        <v>74530</v>
      </c>
      <c r="P2484" s="2" t="s">
        <v>58</v>
      </c>
      <c r="Q2484" s="2">
        <v>2397</v>
      </c>
      <c r="R2484" s="2">
        <v>92</v>
      </c>
      <c r="S2484" s="2" t="s">
        <v>73</v>
      </c>
    </row>
    <row r="2485" spans="1:19" x14ac:dyDescent="0.3">
      <c r="A2485" s="2">
        <v>3484</v>
      </c>
      <c r="B2485" s="2" t="s">
        <v>1202</v>
      </c>
      <c r="C2485" s="2" t="s">
        <v>24</v>
      </c>
      <c r="D2485" s="2">
        <v>63</v>
      </c>
      <c r="E2485" s="2" t="str" cm="1">
        <f t="array" ref="E2485">_xlfn.SWITCH(TRUE,D2485&lt;25,"18 to 25",D2485&lt;40,"25 to 40",D2485&lt;50,"40 to 50",D2485&lt;60,"50 to 60","60+")</f>
        <v>60+</v>
      </c>
      <c r="F2485" s="2" t="s">
        <v>75</v>
      </c>
      <c r="G2485" s="2" t="s">
        <v>26</v>
      </c>
      <c r="H2485" s="2" t="s">
        <v>201</v>
      </c>
      <c r="I2485" s="3">
        <v>43173</v>
      </c>
      <c r="J2485" s="2"/>
      <c r="K2485" s="2">
        <v>6.68</v>
      </c>
      <c r="L2485" s="2" t="str" cm="1">
        <f t="array" ref="L2485">_xlfn.SWITCH(TRUE,K2485&lt;2,"1 to 2 yrs",K2485&lt;5,"2 to 5 yrs",K2485&lt;10,"5 to 10 yrs",K2485&lt;20,"10 to 20 yrs","20+")</f>
        <v>5 to 10 yrs</v>
      </c>
      <c r="M2485" s="2">
        <v>103466</v>
      </c>
      <c r="N2485" s="4">
        <v>0.2</v>
      </c>
      <c r="O2485" s="5">
        <f t="shared" si="38"/>
        <v>124159.2</v>
      </c>
      <c r="P2485" s="2" t="s">
        <v>28</v>
      </c>
      <c r="Q2485" s="2">
        <v>1404</v>
      </c>
      <c r="R2485" s="2">
        <v>84</v>
      </c>
      <c r="S2485" s="2" t="s">
        <v>90</v>
      </c>
    </row>
    <row r="2486" spans="1:19" x14ac:dyDescent="0.3">
      <c r="A2486" s="2">
        <v>3485</v>
      </c>
      <c r="B2486" s="2" t="s">
        <v>849</v>
      </c>
      <c r="C2486" s="2" t="s">
        <v>17</v>
      </c>
      <c r="D2486" s="2">
        <v>58</v>
      </c>
      <c r="E2486" s="2" t="str" cm="1">
        <f t="array" ref="E2486">_xlfn.SWITCH(TRUE,D2486&lt;25,"18 to 25",D2486&lt;40,"25 to 40",D2486&lt;50,"40 to 50",D2486&lt;60,"50 to 60","60+")</f>
        <v>50 to 60</v>
      </c>
      <c r="F2486" s="2" t="s">
        <v>56</v>
      </c>
      <c r="G2486" s="2" t="s">
        <v>32</v>
      </c>
      <c r="H2486" s="2" t="s">
        <v>61</v>
      </c>
      <c r="I2486" s="3">
        <v>43354</v>
      </c>
      <c r="J2486" s="3">
        <v>44387</v>
      </c>
      <c r="K2486" s="2">
        <v>2.83</v>
      </c>
      <c r="L2486" s="2" t="str" cm="1">
        <f t="array" ref="L2486">_xlfn.SWITCH(TRUE,K2486&lt;2,"1 to 2 yrs",K2486&lt;5,"2 to 5 yrs",K2486&lt;10,"5 to 10 yrs",K2486&lt;20,"10 to 20 yrs","20+")</f>
        <v>2 to 5 yrs</v>
      </c>
      <c r="M2486" s="2">
        <v>109308</v>
      </c>
      <c r="N2486" s="4">
        <v>0.1</v>
      </c>
      <c r="O2486" s="5">
        <f t="shared" si="38"/>
        <v>120238.8</v>
      </c>
      <c r="P2486" s="2" t="s">
        <v>58</v>
      </c>
      <c r="Q2486" s="2">
        <v>3154</v>
      </c>
      <c r="R2486" s="2">
        <v>25</v>
      </c>
      <c r="S2486" s="2" t="s">
        <v>29</v>
      </c>
    </row>
    <row r="2487" spans="1:19" x14ac:dyDescent="0.3">
      <c r="A2487" s="2">
        <v>3486</v>
      </c>
      <c r="B2487" s="2" t="s">
        <v>1248</v>
      </c>
      <c r="C2487" s="2" t="s">
        <v>17</v>
      </c>
      <c r="D2487" s="2">
        <v>50</v>
      </c>
      <c r="E2487" s="2" t="str" cm="1">
        <f t="array" ref="E2487">_xlfn.SWITCH(TRUE,D2487&lt;25,"18 to 25",D2487&lt;40,"25 to 40",D2487&lt;50,"40 to 50",D2487&lt;60,"50 to 60","60+")</f>
        <v>50 to 60</v>
      </c>
      <c r="F2487" s="2" t="s">
        <v>50</v>
      </c>
      <c r="G2487" s="2" t="s">
        <v>19</v>
      </c>
      <c r="H2487" s="2" t="s">
        <v>101</v>
      </c>
      <c r="I2487" s="3">
        <v>42927</v>
      </c>
      <c r="J2487" s="2"/>
      <c r="K2487" s="2">
        <v>7.35</v>
      </c>
      <c r="L2487" s="2" t="str" cm="1">
        <f t="array" ref="L2487">_xlfn.SWITCH(TRUE,K2487&lt;2,"1 to 2 yrs",K2487&lt;5,"2 to 5 yrs",K2487&lt;10,"5 to 10 yrs",K2487&lt;20,"10 to 20 yrs","20+")</f>
        <v>5 to 10 yrs</v>
      </c>
      <c r="M2487" s="2">
        <v>103260</v>
      </c>
      <c r="N2487" s="4">
        <v>0.15</v>
      </c>
      <c r="O2487" s="5">
        <f t="shared" si="38"/>
        <v>118749</v>
      </c>
      <c r="P2487" s="2" t="s">
        <v>58</v>
      </c>
      <c r="Q2487" s="2">
        <v>1495</v>
      </c>
      <c r="R2487" s="2">
        <v>60</v>
      </c>
      <c r="S2487" s="2" t="s">
        <v>29</v>
      </c>
    </row>
    <row r="2488" spans="1:19" x14ac:dyDescent="0.3">
      <c r="A2488" s="2">
        <v>3487</v>
      </c>
      <c r="B2488" s="2" t="s">
        <v>910</v>
      </c>
      <c r="C2488" s="2" t="s">
        <v>24</v>
      </c>
      <c r="D2488" s="2">
        <v>39</v>
      </c>
      <c r="E2488" s="2" t="str" cm="1">
        <f t="array" ref="E2488">_xlfn.SWITCH(TRUE,D2488&lt;25,"18 to 25",D2488&lt;40,"25 to 40",D2488&lt;50,"40 to 50",D2488&lt;60,"50 to 60","60+")</f>
        <v>25 to 40</v>
      </c>
      <c r="F2488" s="2" t="s">
        <v>36</v>
      </c>
      <c r="G2488" s="2" t="s">
        <v>19</v>
      </c>
      <c r="H2488" s="2" t="s">
        <v>150</v>
      </c>
      <c r="I2488" s="3">
        <v>44109</v>
      </c>
      <c r="J2488" s="3">
        <v>45098</v>
      </c>
      <c r="K2488" s="2">
        <v>2.71</v>
      </c>
      <c r="L2488" s="2" t="str" cm="1">
        <f t="array" ref="L2488">_xlfn.SWITCH(TRUE,K2488&lt;2,"1 to 2 yrs",K2488&lt;5,"2 to 5 yrs",K2488&lt;10,"5 to 10 yrs",K2488&lt;20,"10 to 20 yrs","20+")</f>
        <v>2 to 5 yrs</v>
      </c>
      <c r="M2488" s="2">
        <v>74016</v>
      </c>
      <c r="N2488" s="4">
        <v>0.5</v>
      </c>
      <c r="O2488" s="5">
        <f t="shared" si="38"/>
        <v>111024</v>
      </c>
      <c r="P2488" s="2" t="s">
        <v>28</v>
      </c>
      <c r="Q2488" s="2">
        <v>1218</v>
      </c>
      <c r="R2488" s="2">
        <v>19</v>
      </c>
      <c r="S2488" s="2" t="s">
        <v>54</v>
      </c>
    </row>
    <row r="2489" spans="1:19" x14ac:dyDescent="0.3">
      <c r="A2489" s="2">
        <v>3488</v>
      </c>
      <c r="B2489" s="2" t="s">
        <v>788</v>
      </c>
      <c r="C2489" s="2" t="s">
        <v>24</v>
      </c>
      <c r="D2489" s="2">
        <v>31</v>
      </c>
      <c r="E2489" s="2" t="str" cm="1">
        <f t="array" ref="E2489">_xlfn.SWITCH(TRUE,D2489&lt;25,"18 to 25",D2489&lt;40,"25 to 40",D2489&lt;50,"40 to 50",D2489&lt;60,"50 to 60","60+")</f>
        <v>25 to 40</v>
      </c>
      <c r="F2489" s="2" t="s">
        <v>25</v>
      </c>
      <c r="G2489" s="2" t="s">
        <v>19</v>
      </c>
      <c r="H2489" s="2" t="s">
        <v>136</v>
      </c>
      <c r="I2489" s="3">
        <v>42375</v>
      </c>
      <c r="J2489" s="2"/>
      <c r="K2489" s="2">
        <v>8.86</v>
      </c>
      <c r="L2489" s="2" t="str" cm="1">
        <f t="array" ref="L2489">_xlfn.SWITCH(TRUE,K2489&lt;2,"1 to 2 yrs",K2489&lt;5,"2 to 5 yrs",K2489&lt;10,"5 to 10 yrs",K2489&lt;20,"10 to 20 yrs","20+")</f>
        <v>5 to 10 yrs</v>
      </c>
      <c r="M2489" s="2">
        <v>66492</v>
      </c>
      <c r="N2489" s="4">
        <v>0.15</v>
      </c>
      <c r="O2489" s="5">
        <f t="shared" si="38"/>
        <v>76465.8</v>
      </c>
      <c r="P2489" s="2" t="s">
        <v>42</v>
      </c>
      <c r="Q2489" s="2">
        <v>2573</v>
      </c>
      <c r="R2489" s="2">
        <v>92</v>
      </c>
      <c r="S2489" s="2" t="s">
        <v>59</v>
      </c>
    </row>
    <row r="2490" spans="1:19" x14ac:dyDescent="0.3">
      <c r="A2490" s="2">
        <v>3489</v>
      </c>
      <c r="B2490" s="2" t="s">
        <v>931</v>
      </c>
      <c r="C2490" s="2" t="s">
        <v>24</v>
      </c>
      <c r="D2490" s="2">
        <v>63</v>
      </c>
      <c r="E2490" s="2" t="str" cm="1">
        <f t="array" ref="E2490">_xlfn.SWITCH(TRUE,D2490&lt;25,"18 to 25",D2490&lt;40,"25 to 40",D2490&lt;50,"40 to 50",D2490&lt;60,"50 to 60","60+")</f>
        <v>60+</v>
      </c>
      <c r="F2490" s="2" t="s">
        <v>56</v>
      </c>
      <c r="G2490" s="2" t="s">
        <v>32</v>
      </c>
      <c r="H2490" s="2" t="s">
        <v>162</v>
      </c>
      <c r="I2490" s="3">
        <v>42514</v>
      </c>
      <c r="J2490" s="2"/>
      <c r="K2490" s="2">
        <v>8.48</v>
      </c>
      <c r="L2490" s="2" t="str" cm="1">
        <f t="array" ref="L2490">_xlfn.SWITCH(TRUE,K2490&lt;2,"1 to 2 yrs",K2490&lt;5,"2 to 5 yrs",K2490&lt;10,"5 to 10 yrs",K2490&lt;20,"10 to 20 yrs","20+")</f>
        <v>5 to 10 yrs</v>
      </c>
      <c r="M2490" s="2">
        <v>129921</v>
      </c>
      <c r="N2490" s="4">
        <v>0.2</v>
      </c>
      <c r="O2490" s="5">
        <f t="shared" si="38"/>
        <v>155905.20000000001</v>
      </c>
      <c r="P2490" s="2" t="s">
        <v>58</v>
      </c>
      <c r="Q2490" s="2">
        <v>1784</v>
      </c>
      <c r="R2490" s="2">
        <v>78</v>
      </c>
      <c r="S2490" s="2" t="s">
        <v>52</v>
      </c>
    </row>
    <row r="2491" spans="1:19" x14ac:dyDescent="0.3">
      <c r="A2491" s="2">
        <v>3490</v>
      </c>
      <c r="B2491" s="2" t="s">
        <v>880</v>
      </c>
      <c r="C2491" s="2" t="s">
        <v>17</v>
      </c>
      <c r="D2491" s="2">
        <v>60</v>
      </c>
      <c r="E2491" s="2" t="str" cm="1">
        <f t="array" ref="E2491">_xlfn.SWITCH(TRUE,D2491&lt;25,"18 to 25",D2491&lt;40,"25 to 40",D2491&lt;50,"40 to 50",D2491&lt;60,"50 to 60","60+")</f>
        <v>60+</v>
      </c>
      <c r="F2491" s="2" t="s">
        <v>75</v>
      </c>
      <c r="G2491" s="2" t="s">
        <v>19</v>
      </c>
      <c r="H2491" s="2" t="s">
        <v>165</v>
      </c>
      <c r="I2491" s="3">
        <v>44288</v>
      </c>
      <c r="J2491" s="2"/>
      <c r="K2491" s="2">
        <v>3.62</v>
      </c>
      <c r="L2491" s="2" t="str" cm="1">
        <f t="array" ref="L2491">_xlfn.SWITCH(TRUE,K2491&lt;2,"1 to 2 yrs",K2491&lt;5,"2 to 5 yrs",K2491&lt;10,"5 to 10 yrs",K2491&lt;20,"10 to 20 yrs","20+")</f>
        <v>2 to 5 yrs</v>
      </c>
      <c r="M2491" s="2">
        <v>95510</v>
      </c>
      <c r="N2491" s="4">
        <v>0.1</v>
      </c>
      <c r="O2491" s="5">
        <f t="shared" si="38"/>
        <v>105061</v>
      </c>
      <c r="P2491" s="2" t="s">
        <v>28</v>
      </c>
      <c r="Q2491" s="2">
        <v>2519</v>
      </c>
      <c r="R2491" s="2">
        <v>86</v>
      </c>
      <c r="S2491" s="2" t="s">
        <v>48</v>
      </c>
    </row>
    <row r="2492" spans="1:19" x14ac:dyDescent="0.3">
      <c r="A2492" s="2">
        <v>3491</v>
      </c>
      <c r="B2492" s="2" t="s">
        <v>699</v>
      </c>
      <c r="C2492" s="2" t="s">
        <v>17</v>
      </c>
      <c r="D2492" s="2">
        <v>39</v>
      </c>
      <c r="E2492" s="2" t="str" cm="1">
        <f t="array" ref="E2492">_xlfn.SWITCH(TRUE,D2492&lt;25,"18 to 25",D2492&lt;40,"25 to 40",D2492&lt;50,"40 to 50",D2492&lt;60,"50 to 60","60+")</f>
        <v>25 to 40</v>
      </c>
      <c r="F2492" s="2" t="s">
        <v>25</v>
      </c>
      <c r="G2492" s="2" t="s">
        <v>26</v>
      </c>
      <c r="H2492" s="2" t="s">
        <v>136</v>
      </c>
      <c r="I2492" s="3">
        <v>42071</v>
      </c>
      <c r="J2492" s="2"/>
      <c r="K2492" s="2">
        <v>9.69</v>
      </c>
      <c r="L2492" s="2" t="str" cm="1">
        <f t="array" ref="L2492">_xlfn.SWITCH(TRUE,K2492&lt;2,"1 to 2 yrs",K2492&lt;5,"2 to 5 yrs",K2492&lt;10,"5 to 10 yrs",K2492&lt;20,"10 to 20 yrs","20+")</f>
        <v>5 to 10 yrs</v>
      </c>
      <c r="M2492" s="2">
        <v>85064</v>
      </c>
      <c r="N2492" s="4">
        <v>0.25</v>
      </c>
      <c r="O2492" s="5">
        <f t="shared" si="38"/>
        <v>106330</v>
      </c>
      <c r="P2492" s="2" t="s">
        <v>58</v>
      </c>
      <c r="Q2492" s="2">
        <v>2384</v>
      </c>
      <c r="R2492" s="2">
        <v>78</v>
      </c>
      <c r="S2492" s="2" t="s">
        <v>29</v>
      </c>
    </row>
    <row r="2493" spans="1:19" x14ac:dyDescent="0.3">
      <c r="A2493" s="2">
        <v>3492</v>
      </c>
      <c r="B2493" s="2" t="s">
        <v>766</v>
      </c>
      <c r="C2493" s="2" t="s">
        <v>17</v>
      </c>
      <c r="D2493" s="2">
        <v>22</v>
      </c>
      <c r="E2493" s="2" t="str" cm="1">
        <f t="array" ref="E2493">_xlfn.SWITCH(TRUE,D2493&lt;25,"18 to 25",D2493&lt;40,"25 to 40",D2493&lt;50,"40 to 50",D2493&lt;60,"50 to 60","60+")</f>
        <v>18 to 25</v>
      </c>
      <c r="F2493" s="2" t="s">
        <v>75</v>
      </c>
      <c r="G2493" s="2" t="s">
        <v>32</v>
      </c>
      <c r="H2493" s="2" t="s">
        <v>76</v>
      </c>
      <c r="I2493" s="3">
        <v>44588</v>
      </c>
      <c r="J2493" s="2"/>
      <c r="K2493" s="2">
        <v>2.8</v>
      </c>
      <c r="L2493" s="2" t="str" cm="1">
        <f t="array" ref="L2493">_xlfn.SWITCH(TRUE,K2493&lt;2,"1 to 2 yrs",K2493&lt;5,"2 to 5 yrs",K2493&lt;10,"5 to 10 yrs",K2493&lt;20,"10 to 20 yrs","20+")</f>
        <v>2 to 5 yrs</v>
      </c>
      <c r="M2493" s="2">
        <v>87488</v>
      </c>
      <c r="N2493" s="4">
        <v>0.5</v>
      </c>
      <c r="O2493" s="5">
        <f t="shared" si="38"/>
        <v>131232</v>
      </c>
      <c r="P2493" s="2" t="s">
        <v>42</v>
      </c>
      <c r="Q2493" s="2">
        <v>3426</v>
      </c>
      <c r="R2493" s="2">
        <v>50</v>
      </c>
      <c r="S2493" s="2" t="s">
        <v>48</v>
      </c>
    </row>
    <row r="2494" spans="1:19" x14ac:dyDescent="0.3">
      <c r="A2494" s="2">
        <v>3493</v>
      </c>
      <c r="B2494" s="2" t="s">
        <v>1057</v>
      </c>
      <c r="C2494" s="2" t="s">
        <v>24</v>
      </c>
      <c r="D2494" s="2">
        <v>60</v>
      </c>
      <c r="E2494" s="2" t="str" cm="1">
        <f t="array" ref="E2494">_xlfn.SWITCH(TRUE,D2494&lt;25,"18 to 25",D2494&lt;40,"25 to 40",D2494&lt;50,"40 to 50",D2494&lt;60,"50 to 60","60+")</f>
        <v>60+</v>
      </c>
      <c r="F2494" s="2" t="s">
        <v>75</v>
      </c>
      <c r="G2494" s="2" t="s">
        <v>32</v>
      </c>
      <c r="H2494" s="2" t="s">
        <v>201</v>
      </c>
      <c r="I2494" s="3">
        <v>44303</v>
      </c>
      <c r="J2494" s="2"/>
      <c r="K2494" s="2">
        <v>3.58</v>
      </c>
      <c r="L2494" s="2" t="str" cm="1">
        <f t="array" ref="L2494">_xlfn.SWITCH(TRUE,K2494&lt;2,"1 to 2 yrs",K2494&lt;5,"2 to 5 yrs",K2494&lt;10,"5 to 10 yrs",K2494&lt;20,"10 to 20 yrs","20+")</f>
        <v>2 to 5 yrs</v>
      </c>
      <c r="M2494" s="2">
        <v>77899</v>
      </c>
      <c r="N2494" s="4">
        <v>0</v>
      </c>
      <c r="O2494" s="5">
        <f t="shared" si="38"/>
        <v>77899</v>
      </c>
      <c r="P2494" s="2" t="s">
        <v>28</v>
      </c>
      <c r="Q2494" s="2"/>
      <c r="R2494" s="2">
        <v>73</v>
      </c>
      <c r="S2494" s="2" t="s">
        <v>59</v>
      </c>
    </row>
    <row r="2495" spans="1:19" x14ac:dyDescent="0.3">
      <c r="A2495" s="2">
        <v>3494</v>
      </c>
      <c r="B2495" s="2" t="s">
        <v>1259</v>
      </c>
      <c r="C2495" s="2" t="s">
        <v>24</v>
      </c>
      <c r="D2495" s="2">
        <v>42</v>
      </c>
      <c r="E2495" s="2" t="str" cm="1">
        <f t="array" ref="E2495">_xlfn.SWITCH(TRUE,D2495&lt;25,"18 to 25",D2495&lt;40,"25 to 40",D2495&lt;50,"40 to 50",D2495&lt;60,"50 to 60","60+")</f>
        <v>40 to 50</v>
      </c>
      <c r="F2495" s="2" t="s">
        <v>18</v>
      </c>
      <c r="G2495" s="2" t="s">
        <v>26</v>
      </c>
      <c r="H2495" s="2" t="s">
        <v>63</v>
      </c>
      <c r="I2495" s="3">
        <v>42499</v>
      </c>
      <c r="J2495" s="2"/>
      <c r="K2495" s="2">
        <v>8.52</v>
      </c>
      <c r="L2495" s="2" t="str" cm="1">
        <f t="array" ref="L2495">_xlfn.SWITCH(TRUE,K2495&lt;2,"1 to 2 yrs",K2495&lt;5,"2 to 5 yrs",K2495&lt;10,"5 to 10 yrs",K2495&lt;20,"10 to 20 yrs","20+")</f>
        <v>5 to 10 yrs</v>
      </c>
      <c r="M2495" s="2">
        <v>81011</v>
      </c>
      <c r="N2495" s="4">
        <v>0.2</v>
      </c>
      <c r="O2495" s="5">
        <f t="shared" si="38"/>
        <v>97213.2</v>
      </c>
      <c r="P2495" s="2" t="s">
        <v>28</v>
      </c>
      <c r="Q2495" s="2">
        <v>3090</v>
      </c>
      <c r="R2495" s="2">
        <v>1</v>
      </c>
      <c r="S2495" s="2" t="s">
        <v>59</v>
      </c>
    </row>
    <row r="2496" spans="1:19" x14ac:dyDescent="0.3">
      <c r="A2496" s="2">
        <v>3495</v>
      </c>
      <c r="B2496" s="2" t="s">
        <v>435</v>
      </c>
      <c r="C2496" s="2" t="s">
        <v>17</v>
      </c>
      <c r="D2496" s="2">
        <v>22</v>
      </c>
      <c r="E2496" s="2" t="str" cm="1">
        <f t="array" ref="E2496">_xlfn.SWITCH(TRUE,D2496&lt;25,"18 to 25",D2496&lt;40,"25 to 40",D2496&lt;50,"40 to 50",D2496&lt;60,"50 to 60","60+")</f>
        <v>18 to 25</v>
      </c>
      <c r="F2496" s="2" t="s">
        <v>56</v>
      </c>
      <c r="G2496" s="2" t="s">
        <v>32</v>
      </c>
      <c r="H2496" s="2" t="s">
        <v>61</v>
      </c>
      <c r="I2496" s="3">
        <v>44947</v>
      </c>
      <c r="J2496" s="2"/>
      <c r="K2496" s="2">
        <v>1.82</v>
      </c>
      <c r="L2496" s="2" t="str" cm="1">
        <f t="array" ref="L2496">_xlfn.SWITCH(TRUE,K2496&lt;2,"1 to 2 yrs",K2496&lt;5,"2 to 5 yrs",K2496&lt;10,"5 to 10 yrs",K2496&lt;20,"10 to 20 yrs","20+")</f>
        <v>1 to 2 yrs</v>
      </c>
      <c r="M2496" s="2">
        <v>100134</v>
      </c>
      <c r="N2496" s="4">
        <v>0.25</v>
      </c>
      <c r="O2496" s="5">
        <f t="shared" si="38"/>
        <v>125167.5</v>
      </c>
      <c r="P2496" s="2" t="s">
        <v>42</v>
      </c>
      <c r="Q2496" s="2">
        <v>1399</v>
      </c>
      <c r="R2496" s="2">
        <v>29</v>
      </c>
      <c r="S2496" s="2" t="s">
        <v>38</v>
      </c>
    </row>
    <row r="2497" spans="1:19" x14ac:dyDescent="0.3">
      <c r="A2497" s="2">
        <v>3496</v>
      </c>
      <c r="B2497" s="2" t="s">
        <v>403</v>
      </c>
      <c r="C2497" s="2" t="s">
        <v>24</v>
      </c>
      <c r="D2497" s="2">
        <v>36</v>
      </c>
      <c r="E2497" s="2" t="str" cm="1">
        <f t="array" ref="E2497">_xlfn.SWITCH(TRUE,D2497&lt;25,"18 to 25",D2497&lt;40,"25 to 40",D2497&lt;50,"40 to 50",D2497&lt;60,"50 to 60","60+")</f>
        <v>25 to 40</v>
      </c>
      <c r="F2497" s="2" t="s">
        <v>40</v>
      </c>
      <c r="G2497" s="2" t="s">
        <v>32</v>
      </c>
      <c r="H2497" s="2" t="s">
        <v>143</v>
      </c>
      <c r="I2497" s="3">
        <v>44249</v>
      </c>
      <c r="J2497" s="2"/>
      <c r="K2497" s="2">
        <v>3.73</v>
      </c>
      <c r="L2497" s="2" t="str" cm="1">
        <f t="array" ref="L2497">_xlfn.SWITCH(TRUE,K2497&lt;2,"1 to 2 yrs",K2497&lt;5,"2 to 5 yrs",K2497&lt;10,"5 to 10 yrs",K2497&lt;20,"10 to 20 yrs","20+")</f>
        <v>2 to 5 yrs</v>
      </c>
      <c r="M2497" s="2">
        <v>55532</v>
      </c>
      <c r="N2497" s="4">
        <v>0.3</v>
      </c>
      <c r="O2497" s="5">
        <f t="shared" si="38"/>
        <v>72191.600000000006</v>
      </c>
      <c r="P2497" s="2" t="s">
        <v>28</v>
      </c>
      <c r="Q2497" s="2">
        <v>1198</v>
      </c>
      <c r="R2497" s="2">
        <v>90</v>
      </c>
      <c r="S2497" s="2" t="s">
        <v>22</v>
      </c>
    </row>
    <row r="2498" spans="1:19" x14ac:dyDescent="0.3">
      <c r="A2498" s="2">
        <v>3497</v>
      </c>
      <c r="B2498" s="2" t="s">
        <v>736</v>
      </c>
      <c r="C2498" s="2" t="s">
        <v>24</v>
      </c>
      <c r="D2498" s="2">
        <v>25</v>
      </c>
      <c r="E2498" s="2" t="str" cm="1">
        <f t="array" ref="E2498">_xlfn.SWITCH(TRUE,D2498&lt;25,"18 to 25",D2498&lt;40,"25 to 40",D2498&lt;50,"40 to 50",D2498&lt;60,"50 to 60","60+")</f>
        <v>25 to 40</v>
      </c>
      <c r="F2498" s="2" t="s">
        <v>31</v>
      </c>
      <c r="G2498" s="2" t="s">
        <v>26</v>
      </c>
      <c r="H2498" s="2" t="s">
        <v>33</v>
      </c>
      <c r="I2498" s="3">
        <v>44443</v>
      </c>
      <c r="J2498" s="2"/>
      <c r="K2498" s="2">
        <v>3.2</v>
      </c>
      <c r="L2498" s="2" t="str" cm="1">
        <f t="array" ref="L2498">_xlfn.SWITCH(TRUE,K2498&lt;2,"1 to 2 yrs",K2498&lt;5,"2 to 5 yrs",K2498&lt;10,"5 to 10 yrs",K2498&lt;20,"10 to 20 yrs","20+")</f>
        <v>2 to 5 yrs</v>
      </c>
      <c r="M2498" s="2">
        <v>69521</v>
      </c>
      <c r="N2498" s="4">
        <v>0.2</v>
      </c>
      <c r="O2498" s="5">
        <f t="shared" si="38"/>
        <v>83425.2</v>
      </c>
      <c r="P2498" s="2" t="s">
        <v>42</v>
      </c>
      <c r="Q2498" s="2">
        <v>1576</v>
      </c>
      <c r="R2498" s="2">
        <v>16</v>
      </c>
      <c r="S2498" s="2" t="s">
        <v>43</v>
      </c>
    </row>
    <row r="2499" spans="1:19" x14ac:dyDescent="0.3">
      <c r="A2499" s="2">
        <v>3498</v>
      </c>
      <c r="B2499" s="2" t="s">
        <v>628</v>
      </c>
      <c r="C2499" s="2" t="s">
        <v>24</v>
      </c>
      <c r="D2499" s="2">
        <v>41</v>
      </c>
      <c r="E2499" s="2" t="str" cm="1">
        <f t="array" ref="E2499">_xlfn.SWITCH(TRUE,D2499&lt;25,"18 to 25",D2499&lt;40,"25 to 40",D2499&lt;50,"40 to 50",D2499&lt;60,"50 to 60","60+")</f>
        <v>40 to 50</v>
      </c>
      <c r="F2499" s="2" t="s">
        <v>31</v>
      </c>
      <c r="G2499" s="2" t="s">
        <v>19</v>
      </c>
      <c r="H2499" s="2" t="s">
        <v>33</v>
      </c>
      <c r="I2499" s="3">
        <v>43599</v>
      </c>
      <c r="J2499" s="2"/>
      <c r="K2499" s="2">
        <v>5.51</v>
      </c>
      <c r="L2499" s="2" t="str" cm="1">
        <f t="array" ref="L2499">_xlfn.SWITCH(TRUE,K2499&lt;2,"1 to 2 yrs",K2499&lt;5,"2 to 5 yrs",K2499&lt;10,"5 to 10 yrs",K2499&lt;20,"10 to 20 yrs","20+")</f>
        <v>5 to 10 yrs</v>
      </c>
      <c r="M2499" s="2">
        <v>75931</v>
      </c>
      <c r="N2499" s="4">
        <v>0.5</v>
      </c>
      <c r="O2499" s="5">
        <f t="shared" ref="O2499:O2562" si="39">M2499+(M2499*N2499)</f>
        <v>113896.5</v>
      </c>
      <c r="P2499" s="2" t="s">
        <v>42</v>
      </c>
      <c r="Q2499" s="2">
        <v>2379</v>
      </c>
      <c r="R2499" s="2">
        <v>66</v>
      </c>
      <c r="S2499" s="2" t="s">
        <v>87</v>
      </c>
    </row>
    <row r="2500" spans="1:19" x14ac:dyDescent="0.3">
      <c r="A2500" s="2">
        <v>3499</v>
      </c>
      <c r="B2500" s="2" t="s">
        <v>528</v>
      </c>
      <c r="C2500" s="2" t="s">
        <v>17</v>
      </c>
      <c r="D2500" s="2">
        <v>31</v>
      </c>
      <c r="E2500" s="2" t="str" cm="1">
        <f t="array" ref="E2500">_xlfn.SWITCH(TRUE,D2500&lt;25,"18 to 25",D2500&lt;40,"25 to 40",D2500&lt;50,"40 to 50",D2500&lt;60,"50 to 60","60+")</f>
        <v>25 to 40</v>
      </c>
      <c r="F2500" s="2" t="s">
        <v>50</v>
      </c>
      <c r="G2500" s="2" t="s">
        <v>26</v>
      </c>
      <c r="H2500" s="2" t="s">
        <v>141</v>
      </c>
      <c r="I2500" s="3">
        <v>43429</v>
      </c>
      <c r="J2500" s="3">
        <v>44221</v>
      </c>
      <c r="K2500" s="2">
        <v>2.17</v>
      </c>
      <c r="L2500" s="2" t="str" cm="1">
        <f t="array" ref="L2500">_xlfn.SWITCH(TRUE,K2500&lt;2,"1 to 2 yrs",K2500&lt;5,"2 to 5 yrs",K2500&lt;10,"5 to 10 yrs",K2500&lt;20,"10 to 20 yrs","20+")</f>
        <v>2 to 5 yrs</v>
      </c>
      <c r="M2500" s="2">
        <v>80212</v>
      </c>
      <c r="N2500" s="4">
        <v>0.3</v>
      </c>
      <c r="O2500" s="5">
        <f t="shared" si="39"/>
        <v>104275.6</v>
      </c>
      <c r="P2500" s="2" t="s">
        <v>28</v>
      </c>
      <c r="Q2500" s="2">
        <v>1335</v>
      </c>
      <c r="R2500" s="2">
        <v>71</v>
      </c>
      <c r="S2500" s="2" t="s">
        <v>99</v>
      </c>
    </row>
    <row r="2501" spans="1:19" x14ac:dyDescent="0.3">
      <c r="A2501" s="2">
        <v>3500</v>
      </c>
      <c r="B2501" s="2" t="s">
        <v>880</v>
      </c>
      <c r="C2501" s="2" t="s">
        <v>24</v>
      </c>
      <c r="D2501" s="2">
        <v>44</v>
      </c>
      <c r="E2501" s="2" t="str" cm="1">
        <f t="array" ref="E2501">_xlfn.SWITCH(TRUE,D2501&lt;25,"18 to 25",D2501&lt;40,"25 to 40",D2501&lt;50,"40 to 50",D2501&lt;60,"50 to 60","60+")</f>
        <v>40 to 50</v>
      </c>
      <c r="F2501" s="2" t="s">
        <v>75</v>
      </c>
      <c r="G2501" s="2" t="s">
        <v>19</v>
      </c>
      <c r="H2501" s="2" t="s">
        <v>165</v>
      </c>
      <c r="I2501" s="3">
        <v>44582</v>
      </c>
      <c r="J2501" s="2"/>
      <c r="K2501" s="2">
        <v>2.82</v>
      </c>
      <c r="L2501" s="2" t="str" cm="1">
        <f t="array" ref="L2501">_xlfn.SWITCH(TRUE,K2501&lt;2,"1 to 2 yrs",K2501&lt;5,"2 to 5 yrs",K2501&lt;10,"5 to 10 yrs",K2501&lt;20,"10 to 20 yrs","20+")</f>
        <v>2 to 5 yrs</v>
      </c>
      <c r="M2501" s="2">
        <v>80100</v>
      </c>
      <c r="N2501" s="4">
        <v>0.25</v>
      </c>
      <c r="O2501" s="5">
        <f t="shared" si="39"/>
        <v>100125</v>
      </c>
      <c r="P2501" s="2" t="s">
        <v>28</v>
      </c>
      <c r="Q2501" s="2">
        <v>2567</v>
      </c>
      <c r="R2501" s="2">
        <v>42</v>
      </c>
      <c r="S2501" s="2" t="s">
        <v>77</v>
      </c>
    </row>
    <row r="2502" spans="1:19" x14ac:dyDescent="0.3">
      <c r="A2502" s="2">
        <v>3501</v>
      </c>
      <c r="B2502" s="2" t="s">
        <v>333</v>
      </c>
      <c r="C2502" s="2" t="s">
        <v>24</v>
      </c>
      <c r="D2502" s="2">
        <v>62</v>
      </c>
      <c r="E2502" s="2" t="str" cm="1">
        <f t="array" ref="E2502">_xlfn.SWITCH(TRUE,D2502&lt;25,"18 to 25",D2502&lt;40,"25 to 40",D2502&lt;50,"40 to 50",D2502&lt;60,"50 to 60","60+")</f>
        <v>60+</v>
      </c>
      <c r="F2502" s="2" t="s">
        <v>50</v>
      </c>
      <c r="G2502" s="2" t="s">
        <v>19</v>
      </c>
      <c r="H2502" s="2" t="s">
        <v>70</v>
      </c>
      <c r="I2502" s="3">
        <v>43440</v>
      </c>
      <c r="J2502" s="2"/>
      <c r="K2502" s="2">
        <v>5.95</v>
      </c>
      <c r="L2502" s="2" t="str" cm="1">
        <f t="array" ref="L2502">_xlfn.SWITCH(TRUE,K2502&lt;2,"1 to 2 yrs",K2502&lt;5,"2 to 5 yrs",K2502&lt;10,"5 to 10 yrs",K2502&lt;20,"10 to 20 yrs","20+")</f>
        <v>5 to 10 yrs</v>
      </c>
      <c r="M2502" s="2">
        <v>108248</v>
      </c>
      <c r="N2502" s="4">
        <v>0.5</v>
      </c>
      <c r="O2502" s="5">
        <f t="shared" si="39"/>
        <v>162372</v>
      </c>
      <c r="P2502" s="2" t="s">
        <v>58</v>
      </c>
      <c r="Q2502" s="2">
        <v>1586</v>
      </c>
      <c r="R2502" s="2">
        <v>48</v>
      </c>
      <c r="S2502" s="2" t="s">
        <v>38</v>
      </c>
    </row>
    <row r="2503" spans="1:19" x14ac:dyDescent="0.3">
      <c r="A2503" s="2">
        <v>3502</v>
      </c>
      <c r="B2503" s="2" t="s">
        <v>520</v>
      </c>
      <c r="C2503" s="2" t="s">
        <v>17</v>
      </c>
      <c r="D2503" s="2">
        <v>55</v>
      </c>
      <c r="E2503" s="2" t="str" cm="1">
        <f t="array" ref="E2503">_xlfn.SWITCH(TRUE,D2503&lt;25,"18 to 25",D2503&lt;40,"25 to 40",D2503&lt;50,"40 to 50",D2503&lt;60,"50 to 60","60+")</f>
        <v>50 to 60</v>
      </c>
      <c r="F2503" s="2" t="s">
        <v>56</v>
      </c>
      <c r="G2503" s="2" t="s">
        <v>19</v>
      </c>
      <c r="H2503" s="2" t="s">
        <v>81</v>
      </c>
      <c r="I2503" s="3">
        <v>44173</v>
      </c>
      <c r="J2503" s="2"/>
      <c r="K2503" s="2">
        <v>3.94</v>
      </c>
      <c r="L2503" s="2" t="str" cm="1">
        <f t="array" ref="L2503">_xlfn.SWITCH(TRUE,K2503&lt;2,"1 to 2 yrs",K2503&lt;5,"2 to 5 yrs",K2503&lt;10,"5 to 10 yrs",K2503&lt;20,"10 to 20 yrs","20+")</f>
        <v>2 to 5 yrs</v>
      </c>
      <c r="M2503" s="2">
        <v>116012</v>
      </c>
      <c r="N2503" s="4">
        <v>0.2</v>
      </c>
      <c r="O2503" s="5">
        <f t="shared" si="39"/>
        <v>139214.39999999999</v>
      </c>
      <c r="P2503" s="2" t="s">
        <v>21</v>
      </c>
      <c r="Q2503" s="2">
        <v>2627</v>
      </c>
      <c r="R2503" s="2">
        <v>3</v>
      </c>
      <c r="S2503" s="2" t="s">
        <v>29</v>
      </c>
    </row>
    <row r="2504" spans="1:19" x14ac:dyDescent="0.3">
      <c r="A2504" s="2">
        <v>3503</v>
      </c>
      <c r="B2504" s="2" t="s">
        <v>483</v>
      </c>
      <c r="C2504" s="2" t="s">
        <v>17</v>
      </c>
      <c r="D2504" s="2">
        <v>54</v>
      </c>
      <c r="E2504" s="2" t="str" cm="1">
        <f t="array" ref="E2504">_xlfn.SWITCH(TRUE,D2504&lt;25,"18 to 25",D2504&lt;40,"25 to 40",D2504&lt;50,"40 to 50",D2504&lt;60,"50 to 60","60+")</f>
        <v>50 to 60</v>
      </c>
      <c r="F2504" s="2" t="s">
        <v>75</v>
      </c>
      <c r="G2504" s="2" t="s">
        <v>19</v>
      </c>
      <c r="H2504" s="2" t="s">
        <v>226</v>
      </c>
      <c r="I2504" s="3">
        <v>42870</v>
      </c>
      <c r="J2504" s="2"/>
      <c r="K2504" s="2">
        <v>7.51</v>
      </c>
      <c r="L2504" s="2" t="str" cm="1">
        <f t="array" ref="L2504">_xlfn.SWITCH(TRUE,K2504&lt;2,"1 to 2 yrs",K2504&lt;5,"2 to 5 yrs",K2504&lt;10,"5 to 10 yrs",K2504&lt;20,"10 to 20 yrs","20+")</f>
        <v>5 to 10 yrs</v>
      </c>
      <c r="M2504" s="2">
        <v>92823</v>
      </c>
      <c r="N2504" s="4">
        <v>0.2</v>
      </c>
      <c r="O2504" s="5">
        <f t="shared" si="39"/>
        <v>111387.6</v>
      </c>
      <c r="P2504" s="2" t="s">
        <v>58</v>
      </c>
      <c r="Q2504" s="2">
        <v>1738</v>
      </c>
      <c r="R2504" s="2">
        <v>87</v>
      </c>
      <c r="S2504" s="2" t="s">
        <v>22</v>
      </c>
    </row>
    <row r="2505" spans="1:19" x14ac:dyDescent="0.3">
      <c r="A2505" s="2">
        <v>3504</v>
      </c>
      <c r="B2505" s="2" t="s">
        <v>294</v>
      </c>
      <c r="C2505" s="2" t="s">
        <v>24</v>
      </c>
      <c r="D2505" s="2">
        <v>55</v>
      </c>
      <c r="E2505" s="2" t="str" cm="1">
        <f t="array" ref="E2505">_xlfn.SWITCH(TRUE,D2505&lt;25,"18 to 25",D2505&lt;40,"25 to 40",D2505&lt;50,"40 to 50",D2505&lt;60,"50 to 60","60+")</f>
        <v>50 to 60</v>
      </c>
      <c r="F2505" s="2" t="s">
        <v>75</v>
      </c>
      <c r="G2505" s="2" t="s">
        <v>19</v>
      </c>
      <c r="H2505" s="2" t="s">
        <v>226</v>
      </c>
      <c r="I2505" s="3">
        <v>43165</v>
      </c>
      <c r="J2505" s="2"/>
      <c r="K2505" s="2">
        <v>6.7</v>
      </c>
      <c r="L2505" s="2" t="str" cm="1">
        <f t="array" ref="L2505">_xlfn.SWITCH(TRUE,K2505&lt;2,"1 to 2 yrs",K2505&lt;5,"2 to 5 yrs",K2505&lt;10,"5 to 10 yrs",K2505&lt;20,"10 to 20 yrs","20+")</f>
        <v>5 to 10 yrs</v>
      </c>
      <c r="M2505" s="2">
        <v>98659</v>
      </c>
      <c r="N2505" s="4">
        <v>0.15</v>
      </c>
      <c r="O2505" s="5">
        <f t="shared" si="39"/>
        <v>113457.85</v>
      </c>
      <c r="P2505" s="2" t="s">
        <v>28</v>
      </c>
      <c r="Q2505" s="2">
        <v>3273</v>
      </c>
      <c r="R2505" s="2">
        <v>28</v>
      </c>
      <c r="S2505" s="2" t="s">
        <v>59</v>
      </c>
    </row>
    <row r="2506" spans="1:19" x14ac:dyDescent="0.3">
      <c r="A2506" s="2">
        <v>3505</v>
      </c>
      <c r="B2506" s="2" t="s">
        <v>1315</v>
      </c>
      <c r="C2506" s="2" t="s">
        <v>24</v>
      </c>
      <c r="D2506" s="2">
        <v>60</v>
      </c>
      <c r="E2506" s="2" t="str" cm="1">
        <f t="array" ref="E2506">_xlfn.SWITCH(TRUE,D2506&lt;25,"18 to 25",D2506&lt;40,"25 to 40",D2506&lt;50,"40 to 50",D2506&lt;60,"50 to 60","60+")</f>
        <v>60+</v>
      </c>
      <c r="F2506" s="2" t="s">
        <v>36</v>
      </c>
      <c r="G2506" s="2" t="s">
        <v>19</v>
      </c>
      <c r="H2506" s="2" t="s">
        <v>241</v>
      </c>
      <c r="I2506" s="3">
        <v>45441</v>
      </c>
      <c r="J2506" s="2"/>
      <c r="K2506" s="2">
        <v>0.47</v>
      </c>
      <c r="L2506" s="2" t="str" cm="1">
        <f t="array" ref="L2506">_xlfn.SWITCH(TRUE,K2506&lt;2,"1 to 2 yrs",K2506&lt;5,"2 to 5 yrs",K2506&lt;10,"5 to 10 yrs",K2506&lt;20,"10 to 20 yrs","20+")</f>
        <v>1 to 2 yrs</v>
      </c>
      <c r="M2506" s="2">
        <v>56648</v>
      </c>
      <c r="N2506" s="4">
        <v>0.3</v>
      </c>
      <c r="O2506" s="5">
        <f t="shared" si="39"/>
        <v>73642.399999999994</v>
      </c>
      <c r="P2506" s="2" t="s">
        <v>28</v>
      </c>
      <c r="Q2506" s="2">
        <v>2920</v>
      </c>
      <c r="R2506" s="2">
        <v>71</v>
      </c>
      <c r="S2506" s="2" t="s">
        <v>79</v>
      </c>
    </row>
    <row r="2507" spans="1:19" x14ac:dyDescent="0.3">
      <c r="A2507" s="2">
        <v>3506</v>
      </c>
      <c r="B2507" s="2" t="s">
        <v>842</v>
      </c>
      <c r="C2507" s="2" t="s">
        <v>17</v>
      </c>
      <c r="D2507" s="2">
        <v>31</v>
      </c>
      <c r="E2507" s="2" t="str" cm="1">
        <f t="array" ref="E2507">_xlfn.SWITCH(TRUE,D2507&lt;25,"18 to 25",D2507&lt;40,"25 to 40",D2507&lt;50,"40 to 50",D2507&lt;60,"50 to 60","60+")</f>
        <v>25 to 40</v>
      </c>
      <c r="F2507" s="2" t="s">
        <v>46</v>
      </c>
      <c r="G2507" s="2" t="s">
        <v>19</v>
      </c>
      <c r="H2507" s="2" t="s">
        <v>130</v>
      </c>
      <c r="I2507" s="3">
        <v>45467</v>
      </c>
      <c r="J2507" s="2"/>
      <c r="K2507" s="2">
        <v>0.4</v>
      </c>
      <c r="L2507" s="2" t="str" cm="1">
        <f t="array" ref="L2507">_xlfn.SWITCH(TRUE,K2507&lt;2,"1 to 2 yrs",K2507&lt;5,"2 to 5 yrs",K2507&lt;10,"5 to 10 yrs",K2507&lt;20,"10 to 20 yrs","20+")</f>
        <v>1 to 2 yrs</v>
      </c>
      <c r="M2507" s="2">
        <v>88707</v>
      </c>
      <c r="N2507" s="4">
        <v>0</v>
      </c>
      <c r="O2507" s="5">
        <f t="shared" si="39"/>
        <v>88707</v>
      </c>
      <c r="P2507" s="2" t="s">
        <v>28</v>
      </c>
      <c r="Q2507" s="2">
        <v>2884</v>
      </c>
      <c r="R2507" s="2">
        <v>33</v>
      </c>
      <c r="S2507" s="2" t="s">
        <v>99</v>
      </c>
    </row>
    <row r="2508" spans="1:19" x14ac:dyDescent="0.3">
      <c r="A2508" s="2">
        <v>3507</v>
      </c>
      <c r="B2508" s="2" t="s">
        <v>599</v>
      </c>
      <c r="C2508" s="2" t="s">
        <v>17</v>
      </c>
      <c r="D2508" s="2">
        <v>41</v>
      </c>
      <c r="E2508" s="2" t="str" cm="1">
        <f t="array" ref="E2508">_xlfn.SWITCH(TRUE,D2508&lt;25,"18 to 25",D2508&lt;40,"25 to 40",D2508&lt;50,"40 to 50",D2508&lt;60,"50 to 60","60+")</f>
        <v>40 to 50</v>
      </c>
      <c r="F2508" s="2" t="s">
        <v>31</v>
      </c>
      <c r="G2508" s="2" t="s">
        <v>32</v>
      </c>
      <c r="H2508" s="2" t="s">
        <v>33</v>
      </c>
      <c r="I2508" s="3">
        <v>43164</v>
      </c>
      <c r="J2508" s="2"/>
      <c r="K2508" s="2">
        <v>6.7</v>
      </c>
      <c r="L2508" s="2" t="str" cm="1">
        <f t="array" ref="L2508">_xlfn.SWITCH(TRUE,K2508&lt;2,"1 to 2 yrs",K2508&lt;5,"2 to 5 yrs",K2508&lt;10,"5 to 10 yrs",K2508&lt;20,"10 to 20 yrs","20+")</f>
        <v>5 to 10 yrs</v>
      </c>
      <c r="M2508" s="2">
        <v>67381</v>
      </c>
      <c r="N2508" s="4">
        <v>0.2</v>
      </c>
      <c r="O2508" s="5">
        <f t="shared" si="39"/>
        <v>80857.2</v>
      </c>
      <c r="P2508" s="2" t="s">
        <v>58</v>
      </c>
      <c r="Q2508" s="2"/>
      <c r="R2508" s="2">
        <v>8</v>
      </c>
      <c r="S2508" s="2" t="s">
        <v>43</v>
      </c>
    </row>
    <row r="2509" spans="1:19" x14ac:dyDescent="0.3">
      <c r="A2509" s="2">
        <v>3508</v>
      </c>
      <c r="B2509" s="2" t="s">
        <v>1316</v>
      </c>
      <c r="C2509" s="2" t="s">
        <v>24</v>
      </c>
      <c r="D2509" s="2">
        <v>22</v>
      </c>
      <c r="E2509" s="2" t="str" cm="1">
        <f t="array" ref="E2509">_xlfn.SWITCH(TRUE,D2509&lt;25,"18 to 25",D2509&lt;40,"25 to 40",D2509&lt;50,"40 to 50",D2509&lt;60,"50 to 60","60+")</f>
        <v>18 to 25</v>
      </c>
      <c r="F2509" s="2" t="s">
        <v>56</v>
      </c>
      <c r="G2509" s="2" t="s">
        <v>32</v>
      </c>
      <c r="H2509" s="2" t="s">
        <v>57</v>
      </c>
      <c r="I2509" s="3">
        <v>45126</v>
      </c>
      <c r="J2509" s="2"/>
      <c r="K2509" s="2">
        <v>1.33</v>
      </c>
      <c r="L2509" s="2" t="str" cm="1">
        <f t="array" ref="L2509">_xlfn.SWITCH(TRUE,K2509&lt;2,"1 to 2 yrs",K2509&lt;5,"2 to 5 yrs",K2509&lt;10,"5 to 10 yrs",K2509&lt;20,"10 to 20 yrs","20+")</f>
        <v>1 to 2 yrs</v>
      </c>
      <c r="M2509" s="2">
        <v>103488</v>
      </c>
      <c r="N2509" s="4">
        <v>0.1</v>
      </c>
      <c r="O2509" s="5">
        <f t="shared" si="39"/>
        <v>113836.8</v>
      </c>
      <c r="P2509" s="2" t="s">
        <v>28</v>
      </c>
      <c r="Q2509" s="2">
        <v>1815</v>
      </c>
      <c r="R2509" s="2">
        <v>57</v>
      </c>
      <c r="S2509" s="2" t="s">
        <v>38</v>
      </c>
    </row>
    <row r="2510" spans="1:19" x14ac:dyDescent="0.3">
      <c r="A2510" s="2">
        <v>3509</v>
      </c>
      <c r="B2510" s="2" t="s">
        <v>1317</v>
      </c>
      <c r="C2510" s="2" t="s">
        <v>24</v>
      </c>
      <c r="D2510" s="2">
        <v>34</v>
      </c>
      <c r="E2510" s="2" t="str" cm="1">
        <f t="array" ref="E2510">_xlfn.SWITCH(TRUE,D2510&lt;25,"18 to 25",D2510&lt;40,"25 to 40",D2510&lt;50,"40 to 50",D2510&lt;60,"50 to 60","60+")</f>
        <v>25 to 40</v>
      </c>
      <c r="F2510" s="2" t="s">
        <v>25</v>
      </c>
      <c r="G2510" s="2" t="s">
        <v>26</v>
      </c>
      <c r="H2510" s="2" t="s">
        <v>97</v>
      </c>
      <c r="I2510" s="3">
        <v>43357</v>
      </c>
      <c r="J2510" s="2"/>
      <c r="K2510" s="2">
        <v>6.17</v>
      </c>
      <c r="L2510" s="2" t="str" cm="1">
        <f t="array" ref="L2510">_xlfn.SWITCH(TRUE,K2510&lt;2,"1 to 2 yrs",K2510&lt;5,"2 to 5 yrs",K2510&lt;10,"5 to 10 yrs",K2510&lt;20,"10 to 20 yrs","20+")</f>
        <v>5 to 10 yrs</v>
      </c>
      <c r="M2510" s="2">
        <v>66532</v>
      </c>
      <c r="N2510" s="4">
        <v>0.15</v>
      </c>
      <c r="O2510" s="5">
        <f t="shared" si="39"/>
        <v>76511.8</v>
      </c>
      <c r="P2510" s="2" t="s">
        <v>58</v>
      </c>
      <c r="Q2510" s="2">
        <v>3179</v>
      </c>
      <c r="R2510" s="2">
        <v>80</v>
      </c>
      <c r="S2510" s="2" t="s">
        <v>79</v>
      </c>
    </row>
    <row r="2511" spans="1:19" x14ac:dyDescent="0.3">
      <c r="A2511" s="2">
        <v>3510</v>
      </c>
      <c r="B2511" s="2" t="s">
        <v>1318</v>
      </c>
      <c r="C2511" s="2" t="s">
        <v>24</v>
      </c>
      <c r="D2511" s="2">
        <v>22</v>
      </c>
      <c r="E2511" s="2" t="str" cm="1">
        <f t="array" ref="E2511">_xlfn.SWITCH(TRUE,D2511&lt;25,"18 to 25",D2511&lt;40,"25 to 40",D2511&lt;50,"40 to 50",D2511&lt;60,"50 to 60","60+")</f>
        <v>18 to 25</v>
      </c>
      <c r="F2511" s="2" t="s">
        <v>25</v>
      </c>
      <c r="G2511" s="2" t="s">
        <v>19</v>
      </c>
      <c r="H2511" s="2" t="s">
        <v>136</v>
      </c>
      <c r="I2511" s="3">
        <v>43635</v>
      </c>
      <c r="J2511" s="2"/>
      <c r="K2511" s="2">
        <v>5.41</v>
      </c>
      <c r="L2511" s="2" t="str" cm="1">
        <f t="array" ref="L2511">_xlfn.SWITCH(TRUE,K2511&lt;2,"1 to 2 yrs",K2511&lt;5,"2 to 5 yrs",K2511&lt;10,"5 to 10 yrs",K2511&lt;20,"10 to 20 yrs","20+")</f>
        <v>5 to 10 yrs</v>
      </c>
      <c r="M2511" s="2">
        <v>68351</v>
      </c>
      <c r="N2511" s="4">
        <v>0.2</v>
      </c>
      <c r="O2511" s="5">
        <f t="shared" si="39"/>
        <v>82021.2</v>
      </c>
      <c r="P2511" s="2" t="s">
        <v>58</v>
      </c>
      <c r="Q2511" s="2">
        <v>3043</v>
      </c>
      <c r="R2511" s="2">
        <v>73</v>
      </c>
      <c r="S2511" s="2" t="s">
        <v>22</v>
      </c>
    </row>
    <row r="2512" spans="1:19" x14ac:dyDescent="0.3">
      <c r="A2512" s="2">
        <v>3511</v>
      </c>
      <c r="B2512" s="2" t="s">
        <v>453</v>
      </c>
      <c r="C2512" s="2" t="s">
        <v>24</v>
      </c>
      <c r="D2512" s="2">
        <v>26</v>
      </c>
      <c r="E2512" s="2" t="str" cm="1">
        <f t="array" ref="E2512">_xlfn.SWITCH(TRUE,D2512&lt;25,"18 to 25",D2512&lt;40,"25 to 40",D2512&lt;50,"40 to 50",D2512&lt;60,"50 to 60","60+")</f>
        <v>25 to 40</v>
      </c>
      <c r="F2512" s="2" t="s">
        <v>40</v>
      </c>
      <c r="G2512" s="2" t="s">
        <v>26</v>
      </c>
      <c r="H2512" s="2" t="s">
        <v>65</v>
      </c>
      <c r="I2512" s="3">
        <v>43668</v>
      </c>
      <c r="J2512" s="2"/>
      <c r="K2512" s="2">
        <v>5.32</v>
      </c>
      <c r="L2512" s="2" t="str" cm="1">
        <f t="array" ref="L2512">_xlfn.SWITCH(TRUE,K2512&lt;2,"1 to 2 yrs",K2512&lt;5,"2 to 5 yrs",K2512&lt;10,"5 to 10 yrs",K2512&lt;20,"10 to 20 yrs","20+")</f>
        <v>5 to 10 yrs</v>
      </c>
      <c r="M2512" s="2">
        <v>56208</v>
      </c>
      <c r="N2512" s="4">
        <v>0.1</v>
      </c>
      <c r="O2512" s="5">
        <f t="shared" si="39"/>
        <v>61828.800000000003</v>
      </c>
      <c r="P2512" s="2" t="s">
        <v>58</v>
      </c>
      <c r="Q2512" s="2">
        <v>2818</v>
      </c>
      <c r="R2512" s="2">
        <v>23</v>
      </c>
      <c r="S2512" s="2" t="s">
        <v>54</v>
      </c>
    </row>
    <row r="2513" spans="1:19" x14ac:dyDescent="0.3">
      <c r="A2513" s="2">
        <v>3512</v>
      </c>
      <c r="B2513" s="2" t="s">
        <v>953</v>
      </c>
      <c r="C2513" s="2" t="s">
        <v>17</v>
      </c>
      <c r="D2513" s="2">
        <v>37</v>
      </c>
      <c r="E2513" s="2" t="str" cm="1">
        <f t="array" ref="E2513">_xlfn.SWITCH(TRUE,D2513&lt;25,"18 to 25",D2513&lt;40,"25 to 40",D2513&lt;50,"40 to 50",D2513&lt;60,"50 to 60","60+")</f>
        <v>25 to 40</v>
      </c>
      <c r="F2513" s="2" t="s">
        <v>92</v>
      </c>
      <c r="G2513" s="2" t="s">
        <v>32</v>
      </c>
      <c r="H2513" s="2" t="s">
        <v>171</v>
      </c>
      <c r="I2513" s="3">
        <v>42647</v>
      </c>
      <c r="J2513" s="2"/>
      <c r="K2513" s="2">
        <v>8.1199999999999992</v>
      </c>
      <c r="L2513" s="2" t="str" cm="1">
        <f t="array" ref="L2513">_xlfn.SWITCH(TRUE,K2513&lt;2,"1 to 2 yrs",K2513&lt;5,"2 to 5 yrs",K2513&lt;10,"5 to 10 yrs",K2513&lt;20,"10 to 20 yrs","20+")</f>
        <v>5 to 10 yrs</v>
      </c>
      <c r="M2513" s="2">
        <v>88831</v>
      </c>
      <c r="N2513" s="4">
        <v>0.15</v>
      </c>
      <c r="O2513" s="5">
        <f t="shared" si="39"/>
        <v>102155.65</v>
      </c>
      <c r="P2513" s="2" t="s">
        <v>58</v>
      </c>
      <c r="Q2513" s="2">
        <v>2426</v>
      </c>
      <c r="R2513" s="2">
        <v>55</v>
      </c>
      <c r="S2513" s="2" t="s">
        <v>29</v>
      </c>
    </row>
    <row r="2514" spans="1:19" x14ac:dyDescent="0.3">
      <c r="A2514" s="2">
        <v>3513</v>
      </c>
      <c r="B2514" s="2" t="s">
        <v>399</v>
      </c>
      <c r="C2514" s="2" t="s">
        <v>24</v>
      </c>
      <c r="D2514" s="2">
        <v>36</v>
      </c>
      <c r="E2514" s="2" t="str" cm="1">
        <f t="array" ref="E2514">_xlfn.SWITCH(TRUE,D2514&lt;25,"18 to 25",D2514&lt;40,"25 to 40",D2514&lt;50,"40 to 50",D2514&lt;60,"50 to 60","60+")</f>
        <v>25 to 40</v>
      </c>
      <c r="F2514" s="2" t="s">
        <v>56</v>
      </c>
      <c r="G2514" s="2" t="s">
        <v>19</v>
      </c>
      <c r="H2514" s="2" t="s">
        <v>162</v>
      </c>
      <c r="I2514" s="3">
        <v>42692</v>
      </c>
      <c r="J2514" s="2"/>
      <c r="K2514" s="2">
        <v>7.99</v>
      </c>
      <c r="L2514" s="2" t="str" cm="1">
        <f t="array" ref="L2514">_xlfn.SWITCH(TRUE,K2514&lt;2,"1 to 2 yrs",K2514&lt;5,"2 to 5 yrs",K2514&lt;10,"5 to 10 yrs",K2514&lt;20,"10 to 20 yrs","20+")</f>
        <v>5 to 10 yrs</v>
      </c>
      <c r="M2514" s="2">
        <v>114718</v>
      </c>
      <c r="N2514" s="4">
        <v>0.3</v>
      </c>
      <c r="O2514" s="5">
        <f t="shared" si="39"/>
        <v>149133.4</v>
      </c>
      <c r="P2514" s="2" t="s">
        <v>28</v>
      </c>
      <c r="Q2514" s="2"/>
      <c r="R2514" s="2">
        <v>85</v>
      </c>
      <c r="S2514" s="2" t="s">
        <v>117</v>
      </c>
    </row>
    <row r="2515" spans="1:19" x14ac:dyDescent="0.3">
      <c r="A2515" s="2">
        <v>3514</v>
      </c>
      <c r="B2515" s="2" t="s">
        <v>296</v>
      </c>
      <c r="C2515" s="2" t="s">
        <v>24</v>
      </c>
      <c r="D2515" s="2">
        <v>49</v>
      </c>
      <c r="E2515" s="2" t="str" cm="1">
        <f t="array" ref="E2515">_xlfn.SWITCH(TRUE,D2515&lt;25,"18 to 25",D2515&lt;40,"25 to 40",D2515&lt;50,"40 to 50",D2515&lt;60,"50 to 60","60+")</f>
        <v>40 to 50</v>
      </c>
      <c r="F2515" s="2" t="s">
        <v>92</v>
      </c>
      <c r="G2515" s="2" t="s">
        <v>19</v>
      </c>
      <c r="H2515" s="2" t="s">
        <v>235</v>
      </c>
      <c r="I2515" s="3">
        <v>44450</v>
      </c>
      <c r="J2515" s="2"/>
      <c r="K2515" s="2">
        <v>3.18</v>
      </c>
      <c r="L2515" s="2" t="str" cm="1">
        <f t="array" ref="L2515">_xlfn.SWITCH(TRUE,K2515&lt;2,"1 to 2 yrs",K2515&lt;5,"2 to 5 yrs",K2515&lt;10,"5 to 10 yrs",K2515&lt;20,"10 to 20 yrs","20+")</f>
        <v>2 to 5 yrs</v>
      </c>
      <c r="M2515" s="2">
        <v>72582</v>
      </c>
      <c r="N2515" s="4">
        <v>0.2</v>
      </c>
      <c r="O2515" s="5">
        <f t="shared" si="39"/>
        <v>87098.4</v>
      </c>
      <c r="P2515" s="2" t="s">
        <v>28</v>
      </c>
      <c r="Q2515" s="2">
        <v>2047</v>
      </c>
      <c r="R2515" s="2">
        <v>80</v>
      </c>
      <c r="S2515" s="2" t="s">
        <v>79</v>
      </c>
    </row>
    <row r="2516" spans="1:19" x14ac:dyDescent="0.3">
      <c r="A2516" s="2">
        <v>3515</v>
      </c>
      <c r="B2516" s="2" t="s">
        <v>571</v>
      </c>
      <c r="C2516" s="2" t="s">
        <v>17</v>
      </c>
      <c r="D2516" s="2">
        <v>52</v>
      </c>
      <c r="E2516" s="2" t="str" cm="1">
        <f t="array" ref="E2516">_xlfn.SWITCH(TRUE,D2516&lt;25,"18 to 25",D2516&lt;40,"25 to 40",D2516&lt;50,"40 to 50",D2516&lt;60,"50 to 60","60+")</f>
        <v>50 to 60</v>
      </c>
      <c r="F2516" s="2" t="s">
        <v>36</v>
      </c>
      <c r="G2516" s="2" t="s">
        <v>32</v>
      </c>
      <c r="H2516" s="2" t="s">
        <v>211</v>
      </c>
      <c r="I2516" s="3">
        <v>45258</v>
      </c>
      <c r="J2516" s="2"/>
      <c r="K2516" s="2">
        <v>0.97</v>
      </c>
      <c r="L2516" s="2" t="str" cm="1">
        <f t="array" ref="L2516">_xlfn.SWITCH(TRUE,K2516&lt;2,"1 to 2 yrs",K2516&lt;5,"2 to 5 yrs",K2516&lt;10,"5 to 10 yrs",K2516&lt;20,"10 to 20 yrs","20+")</f>
        <v>1 to 2 yrs</v>
      </c>
      <c r="M2516" s="2">
        <v>70556</v>
      </c>
      <c r="N2516" s="4">
        <v>0.2</v>
      </c>
      <c r="O2516" s="5">
        <f t="shared" si="39"/>
        <v>84667.199999999997</v>
      </c>
      <c r="P2516" s="2" t="s">
        <v>58</v>
      </c>
      <c r="Q2516" s="2">
        <v>1007</v>
      </c>
      <c r="R2516" s="2">
        <v>94</v>
      </c>
      <c r="S2516" s="2" t="s">
        <v>48</v>
      </c>
    </row>
    <row r="2517" spans="1:19" x14ac:dyDescent="0.3">
      <c r="A2517" s="2">
        <v>3516</v>
      </c>
      <c r="B2517" s="2" t="s">
        <v>417</v>
      </c>
      <c r="C2517" s="2" t="s">
        <v>24</v>
      </c>
      <c r="D2517" s="2">
        <v>44</v>
      </c>
      <c r="E2517" s="2" t="str" cm="1">
        <f t="array" ref="E2517">_xlfn.SWITCH(TRUE,D2517&lt;25,"18 to 25",D2517&lt;40,"25 to 40",D2517&lt;50,"40 to 50",D2517&lt;60,"50 to 60","60+")</f>
        <v>40 to 50</v>
      </c>
      <c r="F2517" s="2" t="s">
        <v>25</v>
      </c>
      <c r="G2517" s="2" t="s">
        <v>26</v>
      </c>
      <c r="H2517" s="2" t="s">
        <v>27</v>
      </c>
      <c r="I2517" s="3">
        <v>44814</v>
      </c>
      <c r="J2517" s="2"/>
      <c r="K2517" s="2">
        <v>2.1800000000000002</v>
      </c>
      <c r="L2517" s="2" t="str" cm="1">
        <f t="array" ref="L2517">_xlfn.SWITCH(TRUE,K2517&lt;2,"1 to 2 yrs",K2517&lt;5,"2 to 5 yrs",K2517&lt;10,"5 to 10 yrs",K2517&lt;20,"10 to 20 yrs","20+")</f>
        <v>2 to 5 yrs</v>
      </c>
      <c r="M2517" s="2">
        <v>50692</v>
      </c>
      <c r="N2517" s="4">
        <v>0.1</v>
      </c>
      <c r="O2517" s="5">
        <f t="shared" si="39"/>
        <v>55761.2</v>
      </c>
      <c r="P2517" s="2" t="s">
        <v>28</v>
      </c>
      <c r="Q2517" s="2"/>
      <c r="R2517" s="2">
        <v>60</v>
      </c>
      <c r="S2517" s="2" t="s">
        <v>22</v>
      </c>
    </row>
    <row r="2518" spans="1:19" x14ac:dyDescent="0.3">
      <c r="A2518" s="2">
        <v>3517</v>
      </c>
      <c r="B2518" s="2" t="s">
        <v>1319</v>
      </c>
      <c r="C2518" s="2" t="s">
        <v>17</v>
      </c>
      <c r="D2518" s="2">
        <v>64</v>
      </c>
      <c r="E2518" s="2" t="str" cm="1">
        <f t="array" ref="E2518">_xlfn.SWITCH(TRUE,D2518&lt;25,"18 to 25",D2518&lt;40,"25 to 40",D2518&lt;50,"40 to 50",D2518&lt;60,"50 to 60","60+")</f>
        <v>60+</v>
      </c>
      <c r="F2518" s="2" t="s">
        <v>56</v>
      </c>
      <c r="G2518" s="2" t="s">
        <v>26</v>
      </c>
      <c r="H2518" s="2" t="s">
        <v>162</v>
      </c>
      <c r="I2518" s="3">
        <v>43524</v>
      </c>
      <c r="J2518" s="2"/>
      <c r="K2518" s="2">
        <v>5.72</v>
      </c>
      <c r="L2518" s="2" t="str" cm="1">
        <f t="array" ref="L2518">_xlfn.SWITCH(TRUE,K2518&lt;2,"1 to 2 yrs",K2518&lt;5,"2 to 5 yrs",K2518&lt;10,"5 to 10 yrs",K2518&lt;20,"10 to 20 yrs","20+")</f>
        <v>5 to 10 yrs</v>
      </c>
      <c r="M2518" s="2">
        <v>119042</v>
      </c>
      <c r="N2518" s="4">
        <v>0.15</v>
      </c>
      <c r="O2518" s="5">
        <f t="shared" si="39"/>
        <v>136898.29999999999</v>
      </c>
      <c r="P2518" s="2" t="s">
        <v>28</v>
      </c>
      <c r="Q2518" s="2">
        <v>1757</v>
      </c>
      <c r="R2518" s="2">
        <v>72</v>
      </c>
      <c r="S2518" s="2" t="s">
        <v>38</v>
      </c>
    </row>
    <row r="2519" spans="1:19" x14ac:dyDescent="0.3">
      <c r="A2519" s="2">
        <v>3518</v>
      </c>
      <c r="B2519" s="2" t="s">
        <v>1194</v>
      </c>
      <c r="C2519" s="2" t="s">
        <v>24</v>
      </c>
      <c r="D2519" s="2">
        <v>38</v>
      </c>
      <c r="E2519" s="2" t="str" cm="1">
        <f t="array" ref="E2519">_xlfn.SWITCH(TRUE,D2519&lt;25,"18 to 25",D2519&lt;40,"25 to 40",D2519&lt;50,"40 to 50",D2519&lt;60,"50 to 60","60+")</f>
        <v>25 to 40</v>
      </c>
      <c r="F2519" s="2" t="s">
        <v>75</v>
      </c>
      <c r="G2519" s="2" t="s">
        <v>32</v>
      </c>
      <c r="H2519" s="2" t="s">
        <v>76</v>
      </c>
      <c r="I2519" s="3">
        <v>42616</v>
      </c>
      <c r="J2519" s="2"/>
      <c r="K2519" s="2">
        <v>8.1999999999999993</v>
      </c>
      <c r="L2519" s="2" t="str" cm="1">
        <f t="array" ref="L2519">_xlfn.SWITCH(TRUE,K2519&lt;2,"1 to 2 yrs",K2519&lt;5,"2 to 5 yrs",K2519&lt;10,"5 to 10 yrs",K2519&lt;20,"10 to 20 yrs","20+")</f>
        <v>5 to 10 yrs</v>
      </c>
      <c r="M2519" s="2">
        <v>113255</v>
      </c>
      <c r="N2519" s="4">
        <v>0.2</v>
      </c>
      <c r="O2519" s="5">
        <f t="shared" si="39"/>
        <v>135906</v>
      </c>
      <c r="P2519" s="2" t="s">
        <v>28</v>
      </c>
      <c r="Q2519" s="2"/>
      <c r="R2519" s="2">
        <v>78</v>
      </c>
      <c r="S2519" s="2" t="s">
        <v>54</v>
      </c>
    </row>
    <row r="2520" spans="1:19" x14ac:dyDescent="0.3">
      <c r="A2520" s="2">
        <v>3519</v>
      </c>
      <c r="B2520" s="2" t="s">
        <v>1320</v>
      </c>
      <c r="C2520" s="2" t="s">
        <v>24</v>
      </c>
      <c r="D2520" s="2">
        <v>55</v>
      </c>
      <c r="E2520" s="2" t="str" cm="1">
        <f t="array" ref="E2520">_xlfn.SWITCH(TRUE,D2520&lt;25,"18 to 25",D2520&lt;40,"25 to 40",D2520&lt;50,"40 to 50",D2520&lt;60,"50 to 60","60+")</f>
        <v>50 to 60</v>
      </c>
      <c r="F2520" s="2" t="s">
        <v>46</v>
      </c>
      <c r="G2520" s="2" t="s">
        <v>19</v>
      </c>
      <c r="H2520" s="2" t="s">
        <v>128</v>
      </c>
      <c r="I2520" s="3">
        <v>42510</v>
      </c>
      <c r="J2520" s="2"/>
      <c r="K2520" s="2">
        <v>8.49</v>
      </c>
      <c r="L2520" s="2" t="str" cm="1">
        <f t="array" ref="L2520">_xlfn.SWITCH(TRUE,K2520&lt;2,"1 to 2 yrs",K2520&lt;5,"2 to 5 yrs",K2520&lt;10,"5 to 10 yrs",K2520&lt;20,"10 to 20 yrs","20+")</f>
        <v>5 to 10 yrs</v>
      </c>
      <c r="M2520" s="2">
        <v>113356</v>
      </c>
      <c r="N2520" s="4">
        <v>0.25</v>
      </c>
      <c r="O2520" s="5">
        <f t="shared" si="39"/>
        <v>141695</v>
      </c>
      <c r="P2520" s="2" t="s">
        <v>21</v>
      </c>
      <c r="Q2520" s="2">
        <v>1387</v>
      </c>
      <c r="R2520" s="2">
        <v>62</v>
      </c>
      <c r="S2520" s="2" t="s">
        <v>87</v>
      </c>
    </row>
    <row r="2521" spans="1:19" x14ac:dyDescent="0.3">
      <c r="A2521" s="2">
        <v>3520</v>
      </c>
      <c r="B2521" s="2" t="s">
        <v>1249</v>
      </c>
      <c r="C2521" s="2" t="s">
        <v>17</v>
      </c>
      <c r="D2521" s="2">
        <v>34</v>
      </c>
      <c r="E2521" s="2" t="str" cm="1">
        <f t="array" ref="E2521">_xlfn.SWITCH(TRUE,D2521&lt;25,"18 to 25",D2521&lt;40,"25 to 40",D2521&lt;50,"40 to 50",D2521&lt;60,"50 to 60","60+")</f>
        <v>25 to 40</v>
      </c>
      <c r="F2521" s="2" t="s">
        <v>18</v>
      </c>
      <c r="G2521" s="2" t="s">
        <v>19</v>
      </c>
      <c r="H2521" s="2" t="s">
        <v>20</v>
      </c>
      <c r="I2521" s="3">
        <v>44025</v>
      </c>
      <c r="J2521" s="2"/>
      <c r="K2521" s="2">
        <v>4.34</v>
      </c>
      <c r="L2521" s="2" t="str" cm="1">
        <f t="array" ref="L2521">_xlfn.SWITCH(TRUE,K2521&lt;2,"1 to 2 yrs",K2521&lt;5,"2 to 5 yrs",K2521&lt;10,"5 to 10 yrs",K2521&lt;20,"10 to 20 yrs","20+")</f>
        <v>2 to 5 yrs</v>
      </c>
      <c r="M2521" s="2">
        <v>73157</v>
      </c>
      <c r="N2521" s="4">
        <v>0.1</v>
      </c>
      <c r="O2521" s="5">
        <f t="shared" si="39"/>
        <v>80472.7</v>
      </c>
      <c r="P2521" s="2" t="s">
        <v>58</v>
      </c>
      <c r="Q2521" s="2">
        <v>1323</v>
      </c>
      <c r="R2521" s="2">
        <v>41</v>
      </c>
      <c r="S2521" s="2" t="s">
        <v>103</v>
      </c>
    </row>
    <row r="2522" spans="1:19" x14ac:dyDescent="0.3">
      <c r="A2522" s="2">
        <v>3521</v>
      </c>
      <c r="B2522" s="2" t="s">
        <v>649</v>
      </c>
      <c r="C2522" s="2" t="s">
        <v>17</v>
      </c>
      <c r="D2522" s="2">
        <v>35</v>
      </c>
      <c r="E2522" s="2" t="str" cm="1">
        <f t="array" ref="E2522">_xlfn.SWITCH(TRUE,D2522&lt;25,"18 to 25",D2522&lt;40,"25 to 40",D2522&lt;50,"40 to 50",D2522&lt;60,"50 to 60","60+")</f>
        <v>25 to 40</v>
      </c>
      <c r="F2522" s="2" t="s">
        <v>46</v>
      </c>
      <c r="G2522" s="2" t="s">
        <v>32</v>
      </c>
      <c r="H2522" s="2" t="s">
        <v>130</v>
      </c>
      <c r="I2522" s="3">
        <v>44530</v>
      </c>
      <c r="J2522" s="2"/>
      <c r="K2522" s="2">
        <v>2.96</v>
      </c>
      <c r="L2522" s="2" t="str" cm="1">
        <f t="array" ref="L2522">_xlfn.SWITCH(TRUE,K2522&lt;2,"1 to 2 yrs",K2522&lt;5,"2 to 5 yrs",K2522&lt;10,"5 to 10 yrs",K2522&lt;20,"10 to 20 yrs","20+")</f>
        <v>2 to 5 yrs</v>
      </c>
      <c r="M2522" s="2">
        <v>96194</v>
      </c>
      <c r="N2522" s="4">
        <v>0.2</v>
      </c>
      <c r="O2522" s="5">
        <f t="shared" si="39"/>
        <v>115432.8</v>
      </c>
      <c r="P2522" s="2" t="s">
        <v>42</v>
      </c>
      <c r="Q2522" s="2">
        <v>3094</v>
      </c>
      <c r="R2522" s="2">
        <v>93</v>
      </c>
      <c r="S2522" s="2" t="s">
        <v>34</v>
      </c>
    </row>
    <row r="2523" spans="1:19" x14ac:dyDescent="0.3">
      <c r="A2523" s="2">
        <v>3522</v>
      </c>
      <c r="B2523" s="2" t="s">
        <v>1199</v>
      </c>
      <c r="C2523" s="2" t="s">
        <v>24</v>
      </c>
      <c r="D2523" s="2">
        <v>32</v>
      </c>
      <c r="E2523" s="2" t="str" cm="1">
        <f t="array" ref="E2523">_xlfn.SWITCH(TRUE,D2523&lt;25,"18 to 25",D2523&lt;40,"25 to 40",D2523&lt;50,"40 to 50",D2523&lt;60,"50 to 60","60+")</f>
        <v>25 to 40</v>
      </c>
      <c r="F2523" s="2" t="s">
        <v>40</v>
      </c>
      <c r="G2523" s="2" t="s">
        <v>32</v>
      </c>
      <c r="H2523" s="2" t="s">
        <v>208</v>
      </c>
      <c r="I2523" s="3">
        <v>44032</v>
      </c>
      <c r="J2523" s="3">
        <v>45127</v>
      </c>
      <c r="K2523" s="2">
        <v>3</v>
      </c>
      <c r="L2523" s="2" t="str" cm="1">
        <f t="array" ref="L2523">_xlfn.SWITCH(TRUE,K2523&lt;2,"1 to 2 yrs",K2523&lt;5,"2 to 5 yrs",K2523&lt;10,"5 to 10 yrs",K2523&lt;20,"10 to 20 yrs","20+")</f>
        <v>2 to 5 yrs</v>
      </c>
      <c r="M2523" s="2">
        <v>44305</v>
      </c>
      <c r="N2523" s="4">
        <v>0</v>
      </c>
      <c r="O2523" s="5">
        <f t="shared" si="39"/>
        <v>44305</v>
      </c>
      <c r="P2523" s="2" t="s">
        <v>28</v>
      </c>
      <c r="Q2523" s="2">
        <v>1379</v>
      </c>
      <c r="R2523" s="2">
        <v>16</v>
      </c>
      <c r="S2523" s="2" t="s">
        <v>22</v>
      </c>
    </row>
    <row r="2524" spans="1:19" x14ac:dyDescent="0.3">
      <c r="A2524" s="2">
        <v>3523</v>
      </c>
      <c r="B2524" s="2" t="s">
        <v>410</v>
      </c>
      <c r="C2524" s="2" t="s">
        <v>24</v>
      </c>
      <c r="D2524" s="2">
        <v>49</v>
      </c>
      <c r="E2524" s="2" t="str" cm="1">
        <f t="array" ref="E2524">_xlfn.SWITCH(TRUE,D2524&lt;25,"18 to 25",D2524&lt;40,"25 to 40",D2524&lt;50,"40 to 50",D2524&lt;60,"50 to 60","60+")</f>
        <v>40 to 50</v>
      </c>
      <c r="F2524" s="2" t="s">
        <v>25</v>
      </c>
      <c r="G2524" s="2" t="s">
        <v>26</v>
      </c>
      <c r="H2524" s="2" t="s">
        <v>259</v>
      </c>
      <c r="I2524" s="3">
        <v>42219</v>
      </c>
      <c r="J2524" s="2"/>
      <c r="K2524" s="2">
        <v>9.2899999999999991</v>
      </c>
      <c r="L2524" s="2" t="str" cm="1">
        <f t="array" ref="L2524">_xlfn.SWITCH(TRUE,K2524&lt;2,"1 to 2 yrs",K2524&lt;5,"2 to 5 yrs",K2524&lt;10,"5 to 10 yrs",K2524&lt;20,"10 to 20 yrs","20+")</f>
        <v>5 to 10 yrs</v>
      </c>
      <c r="M2524" s="2">
        <v>85272</v>
      </c>
      <c r="N2524" s="4">
        <v>0</v>
      </c>
      <c r="O2524" s="5">
        <f t="shared" si="39"/>
        <v>85272</v>
      </c>
      <c r="P2524" s="2" t="s">
        <v>28</v>
      </c>
      <c r="Q2524" s="2">
        <v>2233</v>
      </c>
      <c r="R2524" s="2">
        <v>70</v>
      </c>
      <c r="S2524" s="2" t="s">
        <v>117</v>
      </c>
    </row>
    <row r="2525" spans="1:19" x14ac:dyDescent="0.3">
      <c r="A2525" s="2">
        <v>3524</v>
      </c>
      <c r="B2525" s="2" t="s">
        <v>1321</v>
      </c>
      <c r="C2525" s="2" t="s">
        <v>24</v>
      </c>
      <c r="D2525" s="2">
        <v>63</v>
      </c>
      <c r="E2525" s="2" t="str" cm="1">
        <f t="array" ref="E2525">_xlfn.SWITCH(TRUE,D2525&lt;25,"18 to 25",D2525&lt;40,"25 to 40",D2525&lt;50,"40 to 50",D2525&lt;60,"50 to 60","60+")</f>
        <v>60+</v>
      </c>
      <c r="F2525" s="2" t="s">
        <v>50</v>
      </c>
      <c r="G2525" s="2" t="s">
        <v>19</v>
      </c>
      <c r="H2525" s="2" t="s">
        <v>89</v>
      </c>
      <c r="I2525" s="3">
        <v>43294</v>
      </c>
      <c r="J2525" s="3">
        <v>44326</v>
      </c>
      <c r="K2525" s="2">
        <v>2.83</v>
      </c>
      <c r="L2525" s="2" t="str" cm="1">
        <f t="array" ref="L2525">_xlfn.SWITCH(TRUE,K2525&lt;2,"1 to 2 yrs",K2525&lt;5,"2 to 5 yrs",K2525&lt;10,"5 to 10 yrs",K2525&lt;20,"10 to 20 yrs","20+")</f>
        <v>2 to 5 yrs</v>
      </c>
      <c r="M2525" s="2">
        <v>95566</v>
      </c>
      <c r="N2525" s="4">
        <v>0.15</v>
      </c>
      <c r="O2525" s="5">
        <f t="shared" si="39"/>
        <v>109900.9</v>
      </c>
      <c r="P2525" s="2" t="s">
        <v>28</v>
      </c>
      <c r="Q2525" s="2">
        <v>1086</v>
      </c>
      <c r="R2525" s="2">
        <v>89</v>
      </c>
      <c r="S2525" s="2" t="s">
        <v>22</v>
      </c>
    </row>
    <row r="2526" spans="1:19" x14ac:dyDescent="0.3">
      <c r="A2526" s="2">
        <v>3525</v>
      </c>
      <c r="B2526" s="2" t="s">
        <v>1322</v>
      </c>
      <c r="C2526" s="2" t="s">
        <v>17</v>
      </c>
      <c r="D2526" s="2">
        <v>53</v>
      </c>
      <c r="E2526" s="2" t="str" cm="1">
        <f t="array" ref="E2526">_xlfn.SWITCH(TRUE,D2526&lt;25,"18 to 25",D2526&lt;40,"25 to 40",D2526&lt;50,"40 to 50",D2526&lt;60,"50 to 60","60+")</f>
        <v>50 to 60</v>
      </c>
      <c r="F2526" s="2" t="s">
        <v>50</v>
      </c>
      <c r="G2526" s="2" t="s">
        <v>19</v>
      </c>
      <c r="H2526" s="2" t="s">
        <v>51</v>
      </c>
      <c r="I2526" s="3">
        <v>44869</v>
      </c>
      <c r="J2526" s="2"/>
      <c r="K2526" s="2">
        <v>2.0299999999999998</v>
      </c>
      <c r="L2526" s="2" t="str" cm="1">
        <f t="array" ref="L2526">_xlfn.SWITCH(TRUE,K2526&lt;2,"1 to 2 yrs",K2526&lt;5,"2 to 5 yrs",K2526&lt;10,"5 to 10 yrs",K2526&lt;20,"10 to 20 yrs","20+")</f>
        <v>2 to 5 yrs</v>
      </c>
      <c r="M2526" s="2">
        <v>97420</v>
      </c>
      <c r="N2526" s="4">
        <v>0.1</v>
      </c>
      <c r="O2526" s="5">
        <f t="shared" si="39"/>
        <v>107162</v>
      </c>
      <c r="P2526" s="2" t="s">
        <v>28</v>
      </c>
      <c r="Q2526" s="2">
        <v>2211</v>
      </c>
      <c r="R2526" s="2">
        <v>65</v>
      </c>
      <c r="S2526" s="2" t="s">
        <v>52</v>
      </c>
    </row>
    <row r="2527" spans="1:19" x14ac:dyDescent="0.3">
      <c r="A2527" s="2">
        <v>3526</v>
      </c>
      <c r="B2527" s="2" t="s">
        <v>1183</v>
      </c>
      <c r="C2527" s="2" t="s">
        <v>24</v>
      </c>
      <c r="D2527" s="2">
        <v>56</v>
      </c>
      <c r="E2527" s="2" t="str" cm="1">
        <f t="array" ref="E2527">_xlfn.SWITCH(TRUE,D2527&lt;25,"18 to 25",D2527&lt;40,"25 to 40",D2527&lt;50,"40 to 50",D2527&lt;60,"50 to 60","60+")</f>
        <v>50 to 60</v>
      </c>
      <c r="F2527" s="2" t="s">
        <v>18</v>
      </c>
      <c r="G2527" s="2" t="s">
        <v>19</v>
      </c>
      <c r="H2527" s="2" t="s">
        <v>216</v>
      </c>
      <c r="I2527" s="3">
        <v>43673</v>
      </c>
      <c r="J2527" s="2"/>
      <c r="K2527" s="2">
        <v>5.31</v>
      </c>
      <c r="L2527" s="2" t="str" cm="1">
        <f t="array" ref="L2527">_xlfn.SWITCH(TRUE,K2527&lt;2,"1 to 2 yrs",K2527&lt;5,"2 to 5 yrs",K2527&lt;10,"5 to 10 yrs",K2527&lt;20,"10 to 20 yrs","20+")</f>
        <v>5 to 10 yrs</v>
      </c>
      <c r="M2527" s="2">
        <v>85441</v>
      </c>
      <c r="N2527" s="4">
        <v>0</v>
      </c>
      <c r="O2527" s="5">
        <f t="shared" si="39"/>
        <v>85441</v>
      </c>
      <c r="P2527" s="2" t="s">
        <v>58</v>
      </c>
      <c r="Q2527" s="2">
        <v>3323</v>
      </c>
      <c r="R2527" s="2">
        <v>47</v>
      </c>
      <c r="S2527" s="2" t="s">
        <v>43</v>
      </c>
    </row>
    <row r="2528" spans="1:19" x14ac:dyDescent="0.3">
      <c r="A2528" s="2">
        <v>3527</v>
      </c>
      <c r="B2528" s="2" t="s">
        <v>1262</v>
      </c>
      <c r="C2528" s="2" t="s">
        <v>17</v>
      </c>
      <c r="D2528" s="2">
        <v>52</v>
      </c>
      <c r="E2528" s="2" t="str" cm="1">
        <f t="array" ref="E2528">_xlfn.SWITCH(TRUE,D2528&lt;25,"18 to 25",D2528&lt;40,"25 to 40",D2528&lt;50,"40 to 50",D2528&lt;60,"50 to 60","60+")</f>
        <v>50 to 60</v>
      </c>
      <c r="F2528" s="2" t="s">
        <v>25</v>
      </c>
      <c r="G2528" s="2" t="s">
        <v>26</v>
      </c>
      <c r="H2528" s="2" t="s">
        <v>136</v>
      </c>
      <c r="I2528" s="3">
        <v>43561</v>
      </c>
      <c r="J2528" s="2"/>
      <c r="K2528" s="2">
        <v>5.62</v>
      </c>
      <c r="L2528" s="2" t="str" cm="1">
        <f t="array" ref="L2528">_xlfn.SWITCH(TRUE,K2528&lt;2,"1 to 2 yrs",K2528&lt;5,"2 to 5 yrs",K2528&lt;10,"5 to 10 yrs",K2528&lt;20,"10 to 20 yrs","20+")</f>
        <v>5 to 10 yrs</v>
      </c>
      <c r="M2528" s="2">
        <v>56762</v>
      </c>
      <c r="N2528" s="4">
        <v>0.2</v>
      </c>
      <c r="O2528" s="5">
        <f t="shared" si="39"/>
        <v>68114.399999999994</v>
      </c>
      <c r="P2528" s="2" t="s">
        <v>28</v>
      </c>
      <c r="Q2528" s="2">
        <v>3412</v>
      </c>
      <c r="R2528" s="2">
        <v>92</v>
      </c>
      <c r="S2528" s="2" t="s">
        <v>34</v>
      </c>
    </row>
    <row r="2529" spans="1:19" x14ac:dyDescent="0.3">
      <c r="A2529" s="2">
        <v>3528</v>
      </c>
      <c r="B2529" s="2" t="s">
        <v>1323</v>
      </c>
      <c r="C2529" s="2" t="s">
        <v>17</v>
      </c>
      <c r="D2529" s="2">
        <v>38</v>
      </c>
      <c r="E2529" s="2" t="str" cm="1">
        <f t="array" ref="E2529">_xlfn.SWITCH(TRUE,D2529&lt;25,"18 to 25",D2529&lt;40,"25 to 40",D2529&lt;50,"40 to 50",D2529&lt;60,"50 to 60","60+")</f>
        <v>25 to 40</v>
      </c>
      <c r="F2529" s="2" t="s">
        <v>56</v>
      </c>
      <c r="G2529" s="2" t="s">
        <v>19</v>
      </c>
      <c r="H2529" s="2" t="s">
        <v>57</v>
      </c>
      <c r="I2529" s="3">
        <v>42054</v>
      </c>
      <c r="J2529" s="2"/>
      <c r="K2529" s="2">
        <v>9.74</v>
      </c>
      <c r="L2529" s="2" t="str" cm="1">
        <f t="array" ref="L2529">_xlfn.SWITCH(TRUE,K2529&lt;2,"1 to 2 yrs",K2529&lt;5,"2 to 5 yrs",K2529&lt;10,"5 to 10 yrs",K2529&lt;20,"10 to 20 yrs","20+")</f>
        <v>5 to 10 yrs</v>
      </c>
      <c r="M2529" s="2">
        <v>128503</v>
      </c>
      <c r="N2529" s="4">
        <v>0.15</v>
      </c>
      <c r="O2529" s="5">
        <f t="shared" si="39"/>
        <v>147778.45000000001</v>
      </c>
      <c r="P2529" s="2" t="s">
        <v>58</v>
      </c>
      <c r="Q2529" s="2">
        <v>2343</v>
      </c>
      <c r="R2529" s="2">
        <v>69</v>
      </c>
      <c r="S2529" s="2" t="s">
        <v>90</v>
      </c>
    </row>
    <row r="2530" spans="1:19" x14ac:dyDescent="0.3">
      <c r="A2530" s="2">
        <v>3529</v>
      </c>
      <c r="B2530" s="2" t="s">
        <v>1084</v>
      </c>
      <c r="C2530" s="2" t="s">
        <v>24</v>
      </c>
      <c r="D2530" s="2">
        <v>30</v>
      </c>
      <c r="E2530" s="2" t="str" cm="1">
        <f t="array" ref="E2530">_xlfn.SWITCH(TRUE,D2530&lt;25,"18 to 25",D2530&lt;40,"25 to 40",D2530&lt;50,"40 to 50",D2530&lt;60,"50 to 60","60+")</f>
        <v>25 to 40</v>
      </c>
      <c r="F2530" s="2" t="s">
        <v>75</v>
      </c>
      <c r="G2530" s="2" t="s">
        <v>32</v>
      </c>
      <c r="H2530" s="2" t="s">
        <v>201</v>
      </c>
      <c r="I2530" s="3">
        <v>42966</v>
      </c>
      <c r="J2530" s="2"/>
      <c r="K2530" s="2">
        <v>7.24</v>
      </c>
      <c r="L2530" s="2" t="str" cm="1">
        <f t="array" ref="L2530">_xlfn.SWITCH(TRUE,K2530&lt;2,"1 to 2 yrs",K2530&lt;5,"2 to 5 yrs",K2530&lt;10,"5 to 10 yrs",K2530&lt;20,"10 to 20 yrs","20+")</f>
        <v>5 to 10 yrs</v>
      </c>
      <c r="M2530" s="2">
        <v>94380</v>
      </c>
      <c r="N2530" s="4">
        <v>0.2</v>
      </c>
      <c r="O2530" s="5">
        <f t="shared" si="39"/>
        <v>113256</v>
      </c>
      <c r="P2530" s="2" t="s">
        <v>28</v>
      </c>
      <c r="Q2530" s="2">
        <v>1906</v>
      </c>
      <c r="R2530" s="2">
        <v>32</v>
      </c>
      <c r="S2530" s="2" t="s">
        <v>34</v>
      </c>
    </row>
    <row r="2531" spans="1:19" x14ac:dyDescent="0.3">
      <c r="A2531" s="2">
        <v>3530</v>
      </c>
      <c r="B2531" s="2" t="s">
        <v>1146</v>
      </c>
      <c r="C2531" s="2" t="s">
        <v>17</v>
      </c>
      <c r="D2531" s="2">
        <v>31</v>
      </c>
      <c r="E2531" s="2" t="str" cm="1">
        <f t="array" ref="E2531">_xlfn.SWITCH(TRUE,D2531&lt;25,"18 to 25",D2531&lt;40,"25 to 40",D2531&lt;50,"40 to 50",D2531&lt;60,"50 to 60","60+")</f>
        <v>25 to 40</v>
      </c>
      <c r="F2531" s="2" t="s">
        <v>40</v>
      </c>
      <c r="G2531" s="2" t="s">
        <v>19</v>
      </c>
      <c r="H2531" s="2" t="s">
        <v>146</v>
      </c>
      <c r="I2531" s="3">
        <v>45329</v>
      </c>
      <c r="J2531" s="2"/>
      <c r="K2531" s="2">
        <v>0.77</v>
      </c>
      <c r="L2531" s="2" t="str" cm="1">
        <f t="array" ref="L2531">_xlfn.SWITCH(TRUE,K2531&lt;2,"1 to 2 yrs",K2531&lt;5,"2 to 5 yrs",K2531&lt;10,"5 to 10 yrs",K2531&lt;20,"10 to 20 yrs","20+")</f>
        <v>1 to 2 yrs</v>
      </c>
      <c r="M2531" s="2">
        <v>37892</v>
      </c>
      <c r="N2531" s="4">
        <v>0.2</v>
      </c>
      <c r="O2531" s="5">
        <f t="shared" si="39"/>
        <v>45470.400000000001</v>
      </c>
      <c r="P2531" s="2" t="s">
        <v>42</v>
      </c>
      <c r="Q2531" s="2">
        <v>1065</v>
      </c>
      <c r="R2531" s="2">
        <v>37</v>
      </c>
      <c r="S2531" s="2" t="s">
        <v>84</v>
      </c>
    </row>
    <row r="2532" spans="1:19" x14ac:dyDescent="0.3">
      <c r="A2532" s="2">
        <v>3531</v>
      </c>
      <c r="B2532" s="2" t="s">
        <v>321</v>
      </c>
      <c r="C2532" s="2" t="s">
        <v>24</v>
      </c>
      <c r="D2532" s="2">
        <v>29</v>
      </c>
      <c r="E2532" s="2" t="str" cm="1">
        <f t="array" ref="E2532">_xlfn.SWITCH(TRUE,D2532&lt;25,"18 to 25",D2532&lt;40,"25 to 40",D2532&lt;50,"40 to 50",D2532&lt;60,"50 to 60","60+")</f>
        <v>25 to 40</v>
      </c>
      <c r="F2532" s="2" t="s">
        <v>50</v>
      </c>
      <c r="G2532" s="2" t="s">
        <v>19</v>
      </c>
      <c r="H2532" s="2" t="s">
        <v>101</v>
      </c>
      <c r="I2532" s="3">
        <v>43677</v>
      </c>
      <c r="J2532" s="2"/>
      <c r="K2532" s="2">
        <v>5.3</v>
      </c>
      <c r="L2532" s="2" t="str" cm="1">
        <f t="array" ref="L2532">_xlfn.SWITCH(TRUE,K2532&lt;2,"1 to 2 yrs",K2532&lt;5,"2 to 5 yrs",K2532&lt;10,"5 to 10 yrs",K2532&lt;20,"10 to 20 yrs","20+")</f>
        <v>5 to 10 yrs</v>
      </c>
      <c r="M2532" s="2">
        <v>108146</v>
      </c>
      <c r="N2532" s="4">
        <v>0.2</v>
      </c>
      <c r="O2532" s="5">
        <f t="shared" si="39"/>
        <v>129775.2</v>
      </c>
      <c r="P2532" s="2" t="s">
        <v>28</v>
      </c>
      <c r="Q2532" s="2">
        <v>1375</v>
      </c>
      <c r="R2532" s="2">
        <v>0</v>
      </c>
      <c r="S2532" s="2" t="s">
        <v>38</v>
      </c>
    </row>
    <row r="2533" spans="1:19" x14ac:dyDescent="0.3">
      <c r="A2533" s="2">
        <v>3532</v>
      </c>
      <c r="B2533" s="2" t="s">
        <v>1301</v>
      </c>
      <c r="C2533" s="2" t="s">
        <v>24</v>
      </c>
      <c r="D2533" s="2">
        <v>42</v>
      </c>
      <c r="E2533" s="2" t="str" cm="1">
        <f t="array" ref="E2533">_xlfn.SWITCH(TRUE,D2533&lt;25,"18 to 25",D2533&lt;40,"25 to 40",D2533&lt;50,"40 to 50",D2533&lt;60,"50 to 60","60+")</f>
        <v>40 to 50</v>
      </c>
      <c r="F2533" s="2" t="s">
        <v>18</v>
      </c>
      <c r="G2533" s="2" t="s">
        <v>19</v>
      </c>
      <c r="H2533" s="2" t="s">
        <v>216</v>
      </c>
      <c r="I2533" s="3">
        <v>42425</v>
      </c>
      <c r="J2533" s="2"/>
      <c r="K2533" s="2">
        <v>8.73</v>
      </c>
      <c r="L2533" s="2" t="str" cm="1">
        <f t="array" ref="L2533">_xlfn.SWITCH(TRUE,K2533&lt;2,"1 to 2 yrs",K2533&lt;5,"2 to 5 yrs",K2533&lt;10,"5 to 10 yrs",K2533&lt;20,"10 to 20 yrs","20+")</f>
        <v>5 to 10 yrs</v>
      </c>
      <c r="M2533" s="2">
        <v>83231</v>
      </c>
      <c r="N2533" s="4">
        <v>0.1</v>
      </c>
      <c r="O2533" s="5">
        <f t="shared" si="39"/>
        <v>91554.1</v>
      </c>
      <c r="P2533" s="2" t="s">
        <v>58</v>
      </c>
      <c r="Q2533" s="2">
        <v>2720</v>
      </c>
      <c r="R2533" s="2">
        <v>54</v>
      </c>
      <c r="S2533" s="2" t="s">
        <v>77</v>
      </c>
    </row>
    <row r="2534" spans="1:19" x14ac:dyDescent="0.3">
      <c r="A2534" s="2">
        <v>3533</v>
      </c>
      <c r="B2534" s="2" t="s">
        <v>741</v>
      </c>
      <c r="C2534" s="2" t="s">
        <v>24</v>
      </c>
      <c r="D2534" s="2">
        <v>34</v>
      </c>
      <c r="E2534" s="2" t="str" cm="1">
        <f t="array" ref="E2534">_xlfn.SWITCH(TRUE,D2534&lt;25,"18 to 25",D2534&lt;40,"25 to 40",D2534&lt;50,"40 to 50",D2534&lt;60,"50 to 60","60+")</f>
        <v>25 to 40</v>
      </c>
      <c r="F2534" s="2" t="s">
        <v>46</v>
      </c>
      <c r="G2534" s="2" t="s">
        <v>19</v>
      </c>
      <c r="H2534" s="2" t="s">
        <v>47</v>
      </c>
      <c r="I2534" s="3">
        <v>45326</v>
      </c>
      <c r="J2534" s="2"/>
      <c r="K2534" s="2">
        <v>0.78</v>
      </c>
      <c r="L2534" s="2" t="str" cm="1">
        <f t="array" ref="L2534">_xlfn.SWITCH(TRUE,K2534&lt;2,"1 to 2 yrs",K2534&lt;5,"2 to 5 yrs",K2534&lt;10,"5 to 10 yrs",K2534&lt;20,"10 to 20 yrs","20+")</f>
        <v>1 to 2 yrs</v>
      </c>
      <c r="M2534" s="2">
        <v>95525</v>
      </c>
      <c r="N2534" s="4">
        <v>0.1</v>
      </c>
      <c r="O2534" s="5">
        <f t="shared" si="39"/>
        <v>105077.5</v>
      </c>
      <c r="P2534" s="2" t="s">
        <v>28</v>
      </c>
      <c r="Q2534" s="2">
        <v>3495</v>
      </c>
      <c r="R2534" s="2">
        <v>54</v>
      </c>
      <c r="S2534" s="2" t="s">
        <v>99</v>
      </c>
    </row>
    <row r="2535" spans="1:19" x14ac:dyDescent="0.3">
      <c r="A2535" s="2">
        <v>3534</v>
      </c>
      <c r="B2535" s="2" t="s">
        <v>1128</v>
      </c>
      <c r="C2535" s="2" t="s">
        <v>24</v>
      </c>
      <c r="D2535" s="2">
        <v>26</v>
      </c>
      <c r="E2535" s="2" t="str" cm="1">
        <f t="array" ref="E2535">_xlfn.SWITCH(TRUE,D2535&lt;25,"18 to 25",D2535&lt;40,"25 to 40",D2535&lt;50,"40 to 50",D2535&lt;60,"50 to 60","60+")</f>
        <v>25 to 40</v>
      </c>
      <c r="F2535" s="2" t="s">
        <v>75</v>
      </c>
      <c r="G2535" s="2" t="s">
        <v>19</v>
      </c>
      <c r="H2535" s="2" t="s">
        <v>174</v>
      </c>
      <c r="I2535" s="3">
        <v>43725</v>
      </c>
      <c r="J2535" s="2"/>
      <c r="K2535" s="2">
        <v>5.17</v>
      </c>
      <c r="L2535" s="2" t="str" cm="1">
        <f t="array" ref="L2535">_xlfn.SWITCH(TRUE,K2535&lt;2,"1 to 2 yrs",K2535&lt;5,"2 to 5 yrs",K2535&lt;10,"5 to 10 yrs",K2535&lt;20,"10 to 20 yrs","20+")</f>
        <v>5 to 10 yrs</v>
      </c>
      <c r="M2535" s="2">
        <v>90046</v>
      </c>
      <c r="N2535" s="4">
        <v>0.2</v>
      </c>
      <c r="O2535" s="5">
        <f t="shared" si="39"/>
        <v>108055.2</v>
      </c>
      <c r="P2535" s="2" t="s">
        <v>58</v>
      </c>
      <c r="Q2535" s="2">
        <v>2134</v>
      </c>
      <c r="R2535" s="2">
        <v>9</v>
      </c>
      <c r="S2535" s="2" t="s">
        <v>103</v>
      </c>
    </row>
    <row r="2536" spans="1:19" x14ac:dyDescent="0.3">
      <c r="A2536" s="2">
        <v>3535</v>
      </c>
      <c r="B2536" s="2" t="s">
        <v>1324</v>
      </c>
      <c r="C2536" s="2" t="s">
        <v>24</v>
      </c>
      <c r="D2536" s="2">
        <v>27</v>
      </c>
      <c r="E2536" s="2" t="str" cm="1">
        <f t="array" ref="E2536">_xlfn.SWITCH(TRUE,D2536&lt;25,"18 to 25",D2536&lt;40,"25 to 40",D2536&lt;50,"40 to 50",D2536&lt;60,"50 to 60","60+")</f>
        <v>25 to 40</v>
      </c>
      <c r="F2536" s="2" t="s">
        <v>50</v>
      </c>
      <c r="G2536" s="2" t="s">
        <v>19</v>
      </c>
      <c r="H2536" s="2" t="s">
        <v>70</v>
      </c>
      <c r="I2536" s="3">
        <v>45447</v>
      </c>
      <c r="J2536" s="2"/>
      <c r="K2536" s="2">
        <v>0.45</v>
      </c>
      <c r="L2536" s="2" t="str" cm="1">
        <f t="array" ref="L2536">_xlfn.SWITCH(TRUE,K2536&lt;2,"1 to 2 yrs",K2536&lt;5,"2 to 5 yrs",K2536&lt;10,"5 to 10 yrs",K2536&lt;20,"10 to 20 yrs","20+")</f>
        <v>1 to 2 yrs</v>
      </c>
      <c r="M2536" s="2">
        <v>80350</v>
      </c>
      <c r="N2536" s="4">
        <v>0.1</v>
      </c>
      <c r="O2536" s="5">
        <f t="shared" si="39"/>
        <v>88385</v>
      </c>
      <c r="P2536" s="2" t="s">
        <v>58</v>
      </c>
      <c r="Q2536" s="2">
        <v>1251</v>
      </c>
      <c r="R2536" s="2">
        <v>54</v>
      </c>
      <c r="S2536" s="2" t="s">
        <v>79</v>
      </c>
    </row>
    <row r="2537" spans="1:19" x14ac:dyDescent="0.3">
      <c r="A2537" s="2">
        <v>3536</v>
      </c>
      <c r="B2537" s="2" t="s">
        <v>266</v>
      </c>
      <c r="C2537" s="2" t="s">
        <v>17</v>
      </c>
      <c r="D2537" s="2">
        <v>51</v>
      </c>
      <c r="E2537" s="2" t="str" cm="1">
        <f t="array" ref="E2537">_xlfn.SWITCH(TRUE,D2537&lt;25,"18 to 25",D2537&lt;40,"25 to 40",D2537&lt;50,"40 to 50",D2537&lt;60,"50 to 60","60+")</f>
        <v>50 to 60</v>
      </c>
      <c r="F2537" s="2" t="s">
        <v>46</v>
      </c>
      <c r="G2537" s="2" t="s">
        <v>32</v>
      </c>
      <c r="H2537" s="2" t="s">
        <v>130</v>
      </c>
      <c r="I2537" s="3">
        <v>42576</v>
      </c>
      <c r="J2537" s="2"/>
      <c r="K2537" s="2">
        <v>8.31</v>
      </c>
      <c r="L2537" s="2" t="str" cm="1">
        <f t="array" ref="L2537">_xlfn.SWITCH(TRUE,K2537&lt;2,"1 to 2 yrs",K2537&lt;5,"2 to 5 yrs",K2537&lt;10,"5 to 10 yrs",K2537&lt;20,"10 to 20 yrs","20+")</f>
        <v>5 to 10 yrs</v>
      </c>
      <c r="M2537" s="2">
        <v>126549</v>
      </c>
      <c r="N2537" s="4">
        <v>0.25</v>
      </c>
      <c r="O2537" s="5">
        <f t="shared" si="39"/>
        <v>158186.25</v>
      </c>
      <c r="P2537" s="2" t="s">
        <v>58</v>
      </c>
      <c r="Q2537" s="2">
        <v>3534</v>
      </c>
      <c r="R2537" s="2">
        <v>94</v>
      </c>
      <c r="S2537" s="2" t="s">
        <v>117</v>
      </c>
    </row>
    <row r="2538" spans="1:19" x14ac:dyDescent="0.3">
      <c r="A2538" s="2">
        <v>3537</v>
      </c>
      <c r="B2538" s="2" t="s">
        <v>1310</v>
      </c>
      <c r="C2538" s="2" t="s">
        <v>17</v>
      </c>
      <c r="D2538" s="2">
        <v>52</v>
      </c>
      <c r="E2538" s="2" t="str" cm="1">
        <f t="array" ref="E2538">_xlfn.SWITCH(TRUE,D2538&lt;25,"18 to 25",D2538&lt;40,"25 to 40",D2538&lt;50,"40 to 50",D2538&lt;60,"50 to 60","60+")</f>
        <v>50 to 60</v>
      </c>
      <c r="F2538" s="2" t="s">
        <v>56</v>
      </c>
      <c r="G2538" s="2" t="s">
        <v>32</v>
      </c>
      <c r="H2538" s="2" t="s">
        <v>57</v>
      </c>
      <c r="I2538" s="3">
        <v>43273</v>
      </c>
      <c r="J2538" s="2"/>
      <c r="K2538" s="2">
        <v>6.4</v>
      </c>
      <c r="L2538" s="2" t="str" cm="1">
        <f t="array" ref="L2538">_xlfn.SWITCH(TRUE,K2538&lt;2,"1 to 2 yrs",K2538&lt;5,"2 to 5 yrs",K2538&lt;10,"5 to 10 yrs",K2538&lt;20,"10 to 20 yrs","20+")</f>
        <v>5 to 10 yrs</v>
      </c>
      <c r="M2538" s="2">
        <v>107343</v>
      </c>
      <c r="N2538" s="4">
        <v>0.15</v>
      </c>
      <c r="O2538" s="5">
        <f t="shared" si="39"/>
        <v>123444.45</v>
      </c>
      <c r="P2538" s="2" t="s">
        <v>58</v>
      </c>
      <c r="Q2538" s="2">
        <v>1355</v>
      </c>
      <c r="R2538" s="2">
        <v>23</v>
      </c>
      <c r="S2538" s="2" t="s">
        <v>157</v>
      </c>
    </row>
    <row r="2539" spans="1:19" x14ac:dyDescent="0.3">
      <c r="A2539" s="2">
        <v>3538</v>
      </c>
      <c r="B2539" s="2" t="s">
        <v>650</v>
      </c>
      <c r="C2539" s="2" t="s">
        <v>24</v>
      </c>
      <c r="D2539" s="2">
        <v>38</v>
      </c>
      <c r="E2539" s="2" t="str" cm="1">
        <f t="array" ref="E2539">_xlfn.SWITCH(TRUE,D2539&lt;25,"18 to 25",D2539&lt;40,"25 to 40",D2539&lt;50,"40 to 50",D2539&lt;60,"50 to 60","60+")</f>
        <v>25 to 40</v>
      </c>
      <c r="F2539" s="2" t="s">
        <v>46</v>
      </c>
      <c r="G2539" s="2" t="s">
        <v>26</v>
      </c>
      <c r="H2539" s="2" t="s">
        <v>110</v>
      </c>
      <c r="I2539" s="3">
        <v>44224</v>
      </c>
      <c r="J2539" s="2"/>
      <c r="K2539" s="2">
        <v>3.8</v>
      </c>
      <c r="L2539" s="2" t="str" cm="1">
        <f t="array" ref="L2539">_xlfn.SWITCH(TRUE,K2539&lt;2,"1 to 2 yrs",K2539&lt;5,"2 to 5 yrs",K2539&lt;10,"5 to 10 yrs",K2539&lt;20,"10 to 20 yrs","20+")</f>
        <v>2 to 5 yrs</v>
      </c>
      <c r="M2539" s="2">
        <v>108093</v>
      </c>
      <c r="N2539" s="4">
        <v>0.1</v>
      </c>
      <c r="O2539" s="5">
        <f t="shared" si="39"/>
        <v>118902.3</v>
      </c>
      <c r="P2539" s="2" t="s">
        <v>28</v>
      </c>
      <c r="Q2539" s="2">
        <v>1180</v>
      </c>
      <c r="R2539" s="2">
        <v>71</v>
      </c>
      <c r="S2539" s="2" t="s">
        <v>38</v>
      </c>
    </row>
    <row r="2540" spans="1:19" x14ac:dyDescent="0.3">
      <c r="A2540" s="2">
        <v>3539</v>
      </c>
      <c r="B2540" s="2" t="s">
        <v>744</v>
      </c>
      <c r="C2540" s="2" t="s">
        <v>24</v>
      </c>
      <c r="D2540" s="2">
        <v>32</v>
      </c>
      <c r="E2540" s="2" t="str" cm="1">
        <f t="array" ref="E2540">_xlfn.SWITCH(TRUE,D2540&lt;25,"18 to 25",D2540&lt;40,"25 to 40",D2540&lt;50,"40 to 50",D2540&lt;60,"50 to 60","60+")</f>
        <v>25 to 40</v>
      </c>
      <c r="F2540" s="2" t="s">
        <v>75</v>
      </c>
      <c r="G2540" s="2" t="s">
        <v>26</v>
      </c>
      <c r="H2540" s="2" t="s">
        <v>201</v>
      </c>
      <c r="I2540" s="3">
        <v>43737</v>
      </c>
      <c r="J2540" s="2"/>
      <c r="K2540" s="2">
        <v>5.13</v>
      </c>
      <c r="L2540" s="2" t="str" cm="1">
        <f t="array" ref="L2540">_xlfn.SWITCH(TRUE,K2540&lt;2,"1 to 2 yrs",K2540&lt;5,"2 to 5 yrs",K2540&lt;10,"5 to 10 yrs",K2540&lt;20,"10 to 20 yrs","20+")</f>
        <v>5 to 10 yrs</v>
      </c>
      <c r="M2540" s="2">
        <v>94284</v>
      </c>
      <c r="N2540" s="4">
        <v>0.2</v>
      </c>
      <c r="O2540" s="5">
        <f t="shared" si="39"/>
        <v>113140.8</v>
      </c>
      <c r="P2540" s="2" t="s">
        <v>58</v>
      </c>
      <c r="Q2540" s="2">
        <v>2816</v>
      </c>
      <c r="R2540" s="2">
        <v>27</v>
      </c>
      <c r="S2540" s="2" t="s">
        <v>54</v>
      </c>
    </row>
    <row r="2541" spans="1:19" x14ac:dyDescent="0.3">
      <c r="A2541" s="2">
        <v>3540</v>
      </c>
      <c r="B2541" s="2" t="s">
        <v>244</v>
      </c>
      <c r="C2541" s="2" t="s">
        <v>17</v>
      </c>
      <c r="D2541" s="2">
        <v>41</v>
      </c>
      <c r="E2541" s="2" t="str" cm="1">
        <f t="array" ref="E2541">_xlfn.SWITCH(TRUE,D2541&lt;25,"18 to 25",D2541&lt;40,"25 to 40",D2541&lt;50,"40 to 50",D2541&lt;60,"50 to 60","60+")</f>
        <v>40 to 50</v>
      </c>
      <c r="F2541" s="2" t="s">
        <v>46</v>
      </c>
      <c r="G2541" s="2" t="s">
        <v>19</v>
      </c>
      <c r="H2541" s="2" t="s">
        <v>168</v>
      </c>
      <c r="I2541" s="3">
        <v>42129</v>
      </c>
      <c r="J2541" s="3">
        <v>44183</v>
      </c>
      <c r="K2541" s="2">
        <v>5.62</v>
      </c>
      <c r="L2541" s="2" t="str" cm="1">
        <f t="array" ref="L2541">_xlfn.SWITCH(TRUE,K2541&lt;2,"1 to 2 yrs",K2541&lt;5,"2 to 5 yrs",K2541&lt;10,"5 to 10 yrs",K2541&lt;20,"10 to 20 yrs","20+")</f>
        <v>5 to 10 yrs</v>
      </c>
      <c r="M2541" s="2">
        <v>105949</v>
      </c>
      <c r="N2541" s="4">
        <v>0.25</v>
      </c>
      <c r="O2541" s="5">
        <f t="shared" si="39"/>
        <v>132436.25</v>
      </c>
      <c r="P2541" s="2" t="s">
        <v>21</v>
      </c>
      <c r="Q2541" s="2">
        <v>2599</v>
      </c>
      <c r="R2541" s="2">
        <v>91</v>
      </c>
      <c r="S2541" s="2" t="s">
        <v>79</v>
      </c>
    </row>
    <row r="2542" spans="1:19" x14ac:dyDescent="0.3">
      <c r="A2542" s="2">
        <v>3541</v>
      </c>
      <c r="B2542" s="2" t="s">
        <v>565</v>
      </c>
      <c r="C2542" s="2" t="s">
        <v>17</v>
      </c>
      <c r="D2542" s="2">
        <v>30</v>
      </c>
      <c r="E2542" s="2" t="str" cm="1">
        <f t="array" ref="E2542">_xlfn.SWITCH(TRUE,D2542&lt;25,"18 to 25",D2542&lt;40,"25 to 40",D2542&lt;50,"40 to 50",D2542&lt;60,"50 to 60","60+")</f>
        <v>25 to 40</v>
      </c>
      <c r="F2542" s="2" t="s">
        <v>56</v>
      </c>
      <c r="G2542" s="2" t="s">
        <v>32</v>
      </c>
      <c r="H2542" s="2" t="s">
        <v>61</v>
      </c>
      <c r="I2542" s="3">
        <v>43838</v>
      </c>
      <c r="J2542" s="2"/>
      <c r="K2542" s="2">
        <v>4.8600000000000003</v>
      </c>
      <c r="L2542" s="2" t="str" cm="1">
        <f t="array" ref="L2542">_xlfn.SWITCH(TRUE,K2542&lt;2,"1 to 2 yrs",K2542&lt;5,"2 to 5 yrs",K2542&lt;10,"5 to 10 yrs",K2542&lt;20,"10 to 20 yrs","20+")</f>
        <v>2 to 5 yrs</v>
      </c>
      <c r="M2542" s="2">
        <v>109089</v>
      </c>
      <c r="N2542" s="4">
        <v>0</v>
      </c>
      <c r="O2542" s="5">
        <f t="shared" si="39"/>
        <v>109089</v>
      </c>
      <c r="P2542" s="2" t="s">
        <v>21</v>
      </c>
      <c r="Q2542" s="2">
        <v>1018</v>
      </c>
      <c r="R2542" s="2">
        <v>50</v>
      </c>
      <c r="S2542" s="2" t="s">
        <v>54</v>
      </c>
    </row>
    <row r="2543" spans="1:19" x14ac:dyDescent="0.3">
      <c r="A2543" s="2">
        <v>3542</v>
      </c>
      <c r="B2543" s="2" t="s">
        <v>344</v>
      </c>
      <c r="C2543" s="2" t="s">
        <v>17</v>
      </c>
      <c r="D2543" s="2">
        <v>23</v>
      </c>
      <c r="E2543" s="2" t="str" cm="1">
        <f t="array" ref="E2543">_xlfn.SWITCH(TRUE,D2543&lt;25,"18 to 25",D2543&lt;40,"25 to 40",D2543&lt;50,"40 to 50",D2543&lt;60,"50 to 60","60+")</f>
        <v>18 to 25</v>
      </c>
      <c r="F2543" s="2" t="s">
        <v>40</v>
      </c>
      <c r="G2543" s="2" t="s">
        <v>19</v>
      </c>
      <c r="H2543" s="2" t="s">
        <v>208</v>
      </c>
      <c r="I2543" s="3">
        <v>42047</v>
      </c>
      <c r="J2543" s="2"/>
      <c r="K2543" s="2">
        <v>9.76</v>
      </c>
      <c r="L2543" s="2" t="str" cm="1">
        <f t="array" ref="L2543">_xlfn.SWITCH(TRUE,K2543&lt;2,"1 to 2 yrs",K2543&lt;5,"2 to 5 yrs",K2543&lt;10,"5 to 10 yrs",K2543&lt;20,"10 to 20 yrs","20+")</f>
        <v>5 to 10 yrs</v>
      </c>
      <c r="M2543" s="2">
        <v>71910</v>
      </c>
      <c r="N2543" s="4">
        <v>0.5</v>
      </c>
      <c r="O2543" s="5">
        <f t="shared" si="39"/>
        <v>107865</v>
      </c>
      <c r="P2543" s="2" t="s">
        <v>58</v>
      </c>
      <c r="Q2543" s="2">
        <v>1436</v>
      </c>
      <c r="R2543" s="2">
        <v>45</v>
      </c>
      <c r="S2543" s="2" t="s">
        <v>117</v>
      </c>
    </row>
    <row r="2544" spans="1:19" x14ac:dyDescent="0.3">
      <c r="A2544" s="2">
        <v>3543</v>
      </c>
      <c r="B2544" s="2" t="s">
        <v>1243</v>
      </c>
      <c r="C2544" s="2" t="s">
        <v>17</v>
      </c>
      <c r="D2544" s="2">
        <v>58</v>
      </c>
      <c r="E2544" s="2" t="str" cm="1">
        <f t="array" ref="E2544">_xlfn.SWITCH(TRUE,D2544&lt;25,"18 to 25",D2544&lt;40,"25 to 40",D2544&lt;50,"40 to 50",D2544&lt;60,"50 to 60","60+")</f>
        <v>50 to 60</v>
      </c>
      <c r="F2544" s="2" t="s">
        <v>75</v>
      </c>
      <c r="G2544" s="2" t="s">
        <v>19</v>
      </c>
      <c r="H2544" s="2" t="s">
        <v>83</v>
      </c>
      <c r="I2544" s="3">
        <v>43218</v>
      </c>
      <c r="J2544" s="2"/>
      <c r="K2544" s="2">
        <v>6.55</v>
      </c>
      <c r="L2544" s="2" t="str" cm="1">
        <f t="array" ref="L2544">_xlfn.SWITCH(TRUE,K2544&lt;2,"1 to 2 yrs",K2544&lt;5,"2 to 5 yrs",K2544&lt;10,"5 to 10 yrs",K2544&lt;20,"10 to 20 yrs","20+")</f>
        <v>5 to 10 yrs</v>
      </c>
      <c r="M2544" s="2">
        <v>102868</v>
      </c>
      <c r="N2544" s="4">
        <v>0.25</v>
      </c>
      <c r="O2544" s="5">
        <f t="shared" si="39"/>
        <v>128585</v>
      </c>
      <c r="P2544" s="2" t="s">
        <v>58</v>
      </c>
      <c r="Q2544" s="2">
        <v>2647</v>
      </c>
      <c r="R2544" s="2">
        <v>71</v>
      </c>
      <c r="S2544" s="2" t="s">
        <v>43</v>
      </c>
    </row>
    <row r="2545" spans="1:19" x14ac:dyDescent="0.3">
      <c r="A2545" s="2">
        <v>3544</v>
      </c>
      <c r="B2545" s="2" t="s">
        <v>1238</v>
      </c>
      <c r="C2545" s="2" t="s">
        <v>24</v>
      </c>
      <c r="D2545" s="2">
        <v>22</v>
      </c>
      <c r="E2545" s="2" t="str" cm="1">
        <f t="array" ref="E2545">_xlfn.SWITCH(TRUE,D2545&lt;25,"18 to 25",D2545&lt;40,"25 to 40",D2545&lt;50,"40 to 50",D2545&lt;60,"50 to 60","60+")</f>
        <v>18 to 25</v>
      </c>
      <c r="F2545" s="2" t="s">
        <v>40</v>
      </c>
      <c r="G2545" s="2" t="s">
        <v>32</v>
      </c>
      <c r="H2545" s="2" t="s">
        <v>65</v>
      </c>
      <c r="I2545" s="3">
        <v>43843</v>
      </c>
      <c r="J2545" s="3">
        <v>44401</v>
      </c>
      <c r="K2545" s="2">
        <v>1.53</v>
      </c>
      <c r="L2545" s="2" t="str" cm="1">
        <f t="array" ref="L2545">_xlfn.SWITCH(TRUE,K2545&lt;2,"1 to 2 yrs",K2545&lt;5,"2 to 5 yrs",K2545&lt;10,"5 to 10 yrs",K2545&lt;20,"10 to 20 yrs","20+")</f>
        <v>1 to 2 yrs</v>
      </c>
      <c r="M2545" s="2">
        <v>56114</v>
      </c>
      <c r="N2545" s="4">
        <v>0.5</v>
      </c>
      <c r="O2545" s="5">
        <f t="shared" si="39"/>
        <v>84171</v>
      </c>
      <c r="P2545" s="2" t="s">
        <v>28</v>
      </c>
      <c r="Q2545" s="2">
        <v>2097</v>
      </c>
      <c r="R2545" s="2">
        <v>28</v>
      </c>
      <c r="S2545" s="2" t="s">
        <v>90</v>
      </c>
    </row>
    <row r="2546" spans="1:19" x14ac:dyDescent="0.3">
      <c r="A2546" s="2">
        <v>3545</v>
      </c>
      <c r="B2546" s="2" t="s">
        <v>341</v>
      </c>
      <c r="C2546" s="2" t="s">
        <v>24</v>
      </c>
      <c r="D2546" s="2">
        <v>25</v>
      </c>
      <c r="E2546" s="2" t="str" cm="1">
        <f t="array" ref="E2546">_xlfn.SWITCH(TRUE,D2546&lt;25,"18 to 25",D2546&lt;40,"25 to 40",D2546&lt;50,"40 to 50",D2546&lt;60,"50 to 60","60+")</f>
        <v>25 to 40</v>
      </c>
      <c r="F2546" s="2" t="s">
        <v>18</v>
      </c>
      <c r="G2546" s="2" t="s">
        <v>19</v>
      </c>
      <c r="H2546" s="2" t="s">
        <v>134</v>
      </c>
      <c r="I2546" s="3">
        <v>44627</v>
      </c>
      <c r="J2546" s="2"/>
      <c r="K2546" s="2">
        <v>2.7</v>
      </c>
      <c r="L2546" s="2" t="str" cm="1">
        <f t="array" ref="L2546">_xlfn.SWITCH(TRUE,K2546&lt;2,"1 to 2 yrs",K2546&lt;5,"2 to 5 yrs",K2546&lt;10,"5 to 10 yrs",K2546&lt;20,"10 to 20 yrs","20+")</f>
        <v>2 to 5 yrs</v>
      </c>
      <c r="M2546" s="2">
        <v>81892</v>
      </c>
      <c r="N2546" s="4">
        <v>0</v>
      </c>
      <c r="O2546" s="5">
        <f t="shared" si="39"/>
        <v>81892</v>
      </c>
      <c r="P2546" s="2" t="s">
        <v>58</v>
      </c>
      <c r="Q2546" s="2"/>
      <c r="R2546" s="2">
        <v>18</v>
      </c>
      <c r="S2546" s="2" t="s">
        <v>52</v>
      </c>
    </row>
    <row r="2547" spans="1:19" x14ac:dyDescent="0.3">
      <c r="A2547" s="2">
        <v>3546</v>
      </c>
      <c r="B2547" s="2" t="s">
        <v>1271</v>
      </c>
      <c r="C2547" s="2" t="s">
        <v>17</v>
      </c>
      <c r="D2547" s="2">
        <v>57</v>
      </c>
      <c r="E2547" s="2" t="str" cm="1">
        <f t="array" ref="E2547">_xlfn.SWITCH(TRUE,D2547&lt;25,"18 to 25",D2547&lt;40,"25 to 40",D2547&lt;50,"40 to 50",D2547&lt;60,"50 to 60","60+")</f>
        <v>50 to 60</v>
      </c>
      <c r="F2547" s="2" t="s">
        <v>25</v>
      </c>
      <c r="G2547" s="2" t="s">
        <v>32</v>
      </c>
      <c r="H2547" s="2" t="s">
        <v>97</v>
      </c>
      <c r="I2547" s="3">
        <v>42636</v>
      </c>
      <c r="J2547" s="2"/>
      <c r="K2547" s="2">
        <v>8.15</v>
      </c>
      <c r="L2547" s="2" t="str" cm="1">
        <f t="array" ref="L2547">_xlfn.SWITCH(TRUE,K2547&lt;2,"1 to 2 yrs",K2547&lt;5,"2 to 5 yrs",K2547&lt;10,"5 to 10 yrs",K2547&lt;20,"10 to 20 yrs","20+")</f>
        <v>5 to 10 yrs</v>
      </c>
      <c r="M2547" s="2">
        <v>64019</v>
      </c>
      <c r="N2547" s="4">
        <v>0.1</v>
      </c>
      <c r="O2547" s="5">
        <f t="shared" si="39"/>
        <v>70420.899999999994</v>
      </c>
      <c r="P2547" s="2" t="s">
        <v>28</v>
      </c>
      <c r="Q2547" s="2">
        <v>3206</v>
      </c>
      <c r="R2547" s="2">
        <v>92</v>
      </c>
      <c r="S2547" s="2" t="s">
        <v>52</v>
      </c>
    </row>
    <row r="2548" spans="1:19" x14ac:dyDescent="0.3">
      <c r="A2548" s="2">
        <v>3547</v>
      </c>
      <c r="B2548" s="2" t="s">
        <v>1178</v>
      </c>
      <c r="C2548" s="2" t="s">
        <v>24</v>
      </c>
      <c r="D2548" s="2">
        <v>46</v>
      </c>
      <c r="E2548" s="2" t="str" cm="1">
        <f t="array" ref="E2548">_xlfn.SWITCH(TRUE,D2548&lt;25,"18 to 25",D2548&lt;40,"25 to 40",D2548&lt;50,"40 to 50",D2548&lt;60,"50 to 60","60+")</f>
        <v>40 to 50</v>
      </c>
      <c r="F2548" s="2" t="s">
        <v>46</v>
      </c>
      <c r="G2548" s="2" t="s">
        <v>32</v>
      </c>
      <c r="H2548" s="2" t="s">
        <v>130</v>
      </c>
      <c r="I2548" s="3">
        <v>45108</v>
      </c>
      <c r="J2548" s="2"/>
      <c r="K2548" s="2">
        <v>1.38</v>
      </c>
      <c r="L2548" s="2" t="str" cm="1">
        <f t="array" ref="L2548">_xlfn.SWITCH(TRUE,K2548&lt;2,"1 to 2 yrs",K2548&lt;5,"2 to 5 yrs",K2548&lt;10,"5 to 10 yrs",K2548&lt;20,"10 to 20 yrs","20+")</f>
        <v>1 to 2 yrs</v>
      </c>
      <c r="M2548" s="2">
        <v>89423</v>
      </c>
      <c r="N2548" s="4">
        <v>0.15</v>
      </c>
      <c r="O2548" s="5">
        <f t="shared" si="39"/>
        <v>102836.45</v>
      </c>
      <c r="P2548" s="2" t="s">
        <v>28</v>
      </c>
      <c r="Q2548" s="2">
        <v>1555</v>
      </c>
      <c r="R2548" s="2">
        <v>78</v>
      </c>
      <c r="S2548" s="2" t="s">
        <v>73</v>
      </c>
    </row>
    <row r="2549" spans="1:19" x14ac:dyDescent="0.3">
      <c r="A2549" s="2">
        <v>3548</v>
      </c>
      <c r="B2549" s="2" t="s">
        <v>943</v>
      </c>
      <c r="C2549" s="2" t="s">
        <v>17</v>
      </c>
      <c r="D2549" s="2">
        <v>24</v>
      </c>
      <c r="E2549" s="2" t="str" cm="1">
        <f t="array" ref="E2549">_xlfn.SWITCH(TRUE,D2549&lt;25,"18 to 25",D2549&lt;40,"25 to 40",D2549&lt;50,"40 to 50",D2549&lt;60,"50 to 60","60+")</f>
        <v>18 to 25</v>
      </c>
      <c r="F2549" s="2" t="s">
        <v>36</v>
      </c>
      <c r="G2549" s="2" t="s">
        <v>19</v>
      </c>
      <c r="H2549" s="2" t="s">
        <v>211</v>
      </c>
      <c r="I2549" s="3">
        <v>43731</v>
      </c>
      <c r="J2549" s="3">
        <v>44576</v>
      </c>
      <c r="K2549" s="2">
        <v>2.31</v>
      </c>
      <c r="L2549" s="2" t="str" cm="1">
        <f t="array" ref="L2549">_xlfn.SWITCH(TRUE,K2549&lt;2,"1 to 2 yrs",K2549&lt;5,"2 to 5 yrs",K2549&lt;10,"5 to 10 yrs",K2549&lt;20,"10 to 20 yrs","20+")</f>
        <v>2 to 5 yrs</v>
      </c>
      <c r="M2549" s="2">
        <v>73850</v>
      </c>
      <c r="N2549" s="4">
        <v>0.2</v>
      </c>
      <c r="O2549" s="5">
        <f t="shared" si="39"/>
        <v>88620</v>
      </c>
      <c r="P2549" s="2" t="s">
        <v>28</v>
      </c>
      <c r="Q2549" s="2">
        <v>1127</v>
      </c>
      <c r="R2549" s="2">
        <v>94</v>
      </c>
      <c r="S2549" s="2" t="s">
        <v>117</v>
      </c>
    </row>
    <row r="2550" spans="1:19" x14ac:dyDescent="0.3">
      <c r="A2550" s="2">
        <v>3549</v>
      </c>
      <c r="B2550" s="2" t="s">
        <v>562</v>
      </c>
      <c r="C2550" s="2" t="s">
        <v>24</v>
      </c>
      <c r="D2550" s="2">
        <v>30</v>
      </c>
      <c r="E2550" s="2" t="str" cm="1">
        <f t="array" ref="E2550">_xlfn.SWITCH(TRUE,D2550&lt;25,"18 to 25",D2550&lt;40,"25 to 40",D2550&lt;50,"40 to 50",D2550&lt;60,"50 to 60","60+")</f>
        <v>25 to 40</v>
      </c>
      <c r="F2550" s="2" t="s">
        <v>40</v>
      </c>
      <c r="G2550" s="2" t="s">
        <v>32</v>
      </c>
      <c r="H2550" s="2" t="s">
        <v>208</v>
      </c>
      <c r="I2550" s="3">
        <v>43668</v>
      </c>
      <c r="J2550" s="2"/>
      <c r="K2550" s="2">
        <v>5.32</v>
      </c>
      <c r="L2550" s="2" t="str" cm="1">
        <f t="array" ref="L2550">_xlfn.SWITCH(TRUE,K2550&lt;2,"1 to 2 yrs",K2550&lt;5,"2 to 5 yrs",K2550&lt;10,"5 to 10 yrs",K2550&lt;20,"10 to 20 yrs","20+")</f>
        <v>5 to 10 yrs</v>
      </c>
      <c r="M2550" s="2">
        <v>53723</v>
      </c>
      <c r="N2550" s="4">
        <v>0.15</v>
      </c>
      <c r="O2550" s="5">
        <f t="shared" si="39"/>
        <v>61781.45</v>
      </c>
      <c r="P2550" s="2" t="s">
        <v>42</v>
      </c>
      <c r="Q2550" s="2"/>
      <c r="R2550" s="2">
        <v>4</v>
      </c>
      <c r="S2550" s="2" t="s">
        <v>52</v>
      </c>
    </row>
    <row r="2551" spans="1:19" x14ac:dyDescent="0.3">
      <c r="A2551" s="2">
        <v>3550</v>
      </c>
      <c r="B2551" s="2" t="s">
        <v>1325</v>
      </c>
      <c r="C2551" s="2" t="s">
        <v>17</v>
      </c>
      <c r="D2551" s="2">
        <v>43</v>
      </c>
      <c r="E2551" s="2" t="str" cm="1">
        <f t="array" ref="E2551">_xlfn.SWITCH(TRUE,D2551&lt;25,"18 to 25",D2551&lt;40,"25 to 40",D2551&lt;50,"40 to 50",D2551&lt;60,"50 to 60","60+")</f>
        <v>40 to 50</v>
      </c>
      <c r="F2551" s="2" t="s">
        <v>56</v>
      </c>
      <c r="G2551" s="2" t="s">
        <v>32</v>
      </c>
      <c r="H2551" s="2" t="s">
        <v>61</v>
      </c>
      <c r="I2551" s="3">
        <v>42070</v>
      </c>
      <c r="J2551" s="2"/>
      <c r="K2551" s="2">
        <v>9.6999999999999993</v>
      </c>
      <c r="L2551" s="2" t="str" cm="1">
        <f t="array" ref="L2551">_xlfn.SWITCH(TRUE,K2551&lt;2,"1 to 2 yrs",K2551&lt;5,"2 to 5 yrs",K2551&lt;10,"5 to 10 yrs",K2551&lt;20,"10 to 20 yrs","20+")</f>
        <v>5 to 10 yrs</v>
      </c>
      <c r="M2551" s="2">
        <v>127529</v>
      </c>
      <c r="N2551" s="4">
        <v>0.25</v>
      </c>
      <c r="O2551" s="5">
        <f t="shared" si="39"/>
        <v>159411.25</v>
      </c>
      <c r="P2551" s="2" t="s">
        <v>42</v>
      </c>
      <c r="Q2551" s="2">
        <v>1519</v>
      </c>
      <c r="R2551" s="2">
        <v>48</v>
      </c>
      <c r="S2551" s="2" t="s">
        <v>79</v>
      </c>
    </row>
    <row r="2552" spans="1:19" x14ac:dyDescent="0.3">
      <c r="A2552" s="2">
        <v>3551</v>
      </c>
      <c r="B2552" s="2" t="s">
        <v>1237</v>
      </c>
      <c r="C2552" s="2" t="s">
        <v>24</v>
      </c>
      <c r="D2552" s="2">
        <v>44</v>
      </c>
      <c r="E2552" s="2" t="str" cm="1">
        <f t="array" ref="E2552">_xlfn.SWITCH(TRUE,D2552&lt;25,"18 to 25",D2552&lt;40,"25 to 40",D2552&lt;50,"40 to 50",D2552&lt;60,"50 to 60","60+")</f>
        <v>40 to 50</v>
      </c>
      <c r="F2552" s="2" t="s">
        <v>50</v>
      </c>
      <c r="G2552" s="2" t="s">
        <v>32</v>
      </c>
      <c r="H2552" s="2" t="s">
        <v>141</v>
      </c>
      <c r="I2552" s="3">
        <v>42541</v>
      </c>
      <c r="J2552" s="2"/>
      <c r="K2552" s="2">
        <v>8.41</v>
      </c>
      <c r="L2552" s="2" t="str" cm="1">
        <f t="array" ref="L2552">_xlfn.SWITCH(TRUE,K2552&lt;2,"1 to 2 yrs",K2552&lt;5,"2 to 5 yrs",K2552&lt;10,"5 to 10 yrs",K2552&lt;20,"10 to 20 yrs","20+")</f>
        <v>5 to 10 yrs</v>
      </c>
      <c r="M2552" s="2">
        <v>109892</v>
      </c>
      <c r="N2552" s="4">
        <v>0.2</v>
      </c>
      <c r="O2552" s="5">
        <f t="shared" si="39"/>
        <v>131870.39999999999</v>
      </c>
      <c r="P2552" s="2" t="s">
        <v>21</v>
      </c>
      <c r="Q2552" s="2">
        <v>3144</v>
      </c>
      <c r="R2552" s="2">
        <v>91</v>
      </c>
      <c r="S2552" s="2" t="s">
        <v>38</v>
      </c>
    </row>
    <row r="2553" spans="1:19" x14ac:dyDescent="0.3">
      <c r="A2553" s="2">
        <v>3552</v>
      </c>
      <c r="B2553" s="2" t="s">
        <v>1103</v>
      </c>
      <c r="C2553" s="2" t="s">
        <v>17</v>
      </c>
      <c r="D2553" s="2">
        <v>33</v>
      </c>
      <c r="E2553" s="2" t="str" cm="1">
        <f t="array" ref="E2553">_xlfn.SWITCH(TRUE,D2553&lt;25,"18 to 25",D2553&lt;40,"25 to 40",D2553&lt;50,"40 to 50",D2553&lt;60,"50 to 60","60+")</f>
        <v>25 to 40</v>
      </c>
      <c r="F2553" s="2" t="s">
        <v>40</v>
      </c>
      <c r="G2553" s="2" t="s">
        <v>26</v>
      </c>
      <c r="H2553" s="2" t="s">
        <v>143</v>
      </c>
      <c r="I2553" s="3">
        <v>42810</v>
      </c>
      <c r="J2553" s="2"/>
      <c r="K2553" s="2">
        <v>7.67</v>
      </c>
      <c r="L2553" s="2" t="str" cm="1">
        <f t="array" ref="L2553">_xlfn.SWITCH(TRUE,K2553&lt;2,"1 to 2 yrs",K2553&lt;5,"2 to 5 yrs",K2553&lt;10,"5 to 10 yrs",K2553&lt;20,"10 to 20 yrs","20+")</f>
        <v>5 to 10 yrs</v>
      </c>
      <c r="M2553" s="2">
        <v>63987</v>
      </c>
      <c r="N2553" s="4">
        <v>0.3</v>
      </c>
      <c r="O2553" s="5">
        <f t="shared" si="39"/>
        <v>83183.100000000006</v>
      </c>
      <c r="P2553" s="2" t="s">
        <v>58</v>
      </c>
      <c r="Q2553" s="2"/>
      <c r="R2553" s="2">
        <v>54</v>
      </c>
      <c r="S2553" s="2" t="s">
        <v>103</v>
      </c>
    </row>
    <row r="2554" spans="1:19" x14ac:dyDescent="0.3">
      <c r="A2554" s="2">
        <v>3553</v>
      </c>
      <c r="B2554" s="2" t="s">
        <v>776</v>
      </c>
      <c r="C2554" s="2" t="s">
        <v>17</v>
      </c>
      <c r="D2554" s="2">
        <v>31</v>
      </c>
      <c r="E2554" s="2" t="str" cm="1">
        <f t="array" ref="E2554">_xlfn.SWITCH(TRUE,D2554&lt;25,"18 to 25",D2554&lt;40,"25 to 40",D2554&lt;50,"40 to 50",D2554&lt;60,"50 to 60","60+")</f>
        <v>25 to 40</v>
      </c>
      <c r="F2554" s="2" t="s">
        <v>50</v>
      </c>
      <c r="G2554" s="2" t="s">
        <v>19</v>
      </c>
      <c r="H2554" s="2" t="s">
        <v>51</v>
      </c>
      <c r="I2554" s="3">
        <v>43452</v>
      </c>
      <c r="J2554" s="2"/>
      <c r="K2554" s="2">
        <v>5.91</v>
      </c>
      <c r="L2554" s="2" t="str" cm="1">
        <f t="array" ref="L2554">_xlfn.SWITCH(TRUE,K2554&lt;2,"1 to 2 yrs",K2554&lt;5,"2 to 5 yrs",K2554&lt;10,"5 to 10 yrs",K2554&lt;20,"10 to 20 yrs","20+")</f>
        <v>5 to 10 yrs</v>
      </c>
      <c r="M2554" s="2">
        <v>102592</v>
      </c>
      <c r="N2554" s="4">
        <v>0.15</v>
      </c>
      <c r="O2554" s="5">
        <f t="shared" si="39"/>
        <v>117980.8</v>
      </c>
      <c r="P2554" s="2" t="s">
        <v>42</v>
      </c>
      <c r="Q2554" s="2"/>
      <c r="R2554" s="2">
        <v>45</v>
      </c>
      <c r="S2554" s="2" t="s">
        <v>84</v>
      </c>
    </row>
    <row r="2555" spans="1:19" x14ac:dyDescent="0.3">
      <c r="A2555" s="2">
        <v>3554</v>
      </c>
      <c r="B2555" s="2" t="s">
        <v>492</v>
      </c>
      <c r="C2555" s="2" t="s">
        <v>24</v>
      </c>
      <c r="D2555" s="2">
        <v>55</v>
      </c>
      <c r="E2555" s="2" t="str" cm="1">
        <f t="array" ref="E2555">_xlfn.SWITCH(TRUE,D2555&lt;25,"18 to 25",D2555&lt;40,"25 to 40",D2555&lt;50,"40 to 50",D2555&lt;60,"50 to 60","60+")</f>
        <v>50 to 60</v>
      </c>
      <c r="F2555" s="2" t="s">
        <v>46</v>
      </c>
      <c r="G2555" s="2" t="s">
        <v>32</v>
      </c>
      <c r="H2555" s="2" t="s">
        <v>168</v>
      </c>
      <c r="I2555" s="3">
        <v>45280</v>
      </c>
      <c r="J2555" s="2"/>
      <c r="K2555" s="2">
        <v>0.91</v>
      </c>
      <c r="L2555" s="2" t="str" cm="1">
        <f t="array" ref="L2555">_xlfn.SWITCH(TRUE,K2555&lt;2,"1 to 2 yrs",K2555&lt;5,"2 to 5 yrs",K2555&lt;10,"5 to 10 yrs",K2555&lt;20,"10 to 20 yrs","20+")</f>
        <v>1 to 2 yrs</v>
      </c>
      <c r="M2555" s="2">
        <v>96308</v>
      </c>
      <c r="N2555" s="4">
        <v>0</v>
      </c>
      <c r="O2555" s="5">
        <f t="shared" si="39"/>
        <v>96308</v>
      </c>
      <c r="P2555" s="2" t="s">
        <v>28</v>
      </c>
      <c r="Q2555" s="2">
        <v>3190</v>
      </c>
      <c r="R2555" s="2">
        <v>14</v>
      </c>
      <c r="S2555" s="2" t="s">
        <v>38</v>
      </c>
    </row>
    <row r="2556" spans="1:19" x14ac:dyDescent="0.3">
      <c r="A2556" s="2">
        <v>3555</v>
      </c>
      <c r="B2556" s="2" t="s">
        <v>655</v>
      </c>
      <c r="C2556" s="2" t="s">
        <v>17</v>
      </c>
      <c r="D2556" s="2">
        <v>64</v>
      </c>
      <c r="E2556" s="2" t="str" cm="1">
        <f t="array" ref="E2556">_xlfn.SWITCH(TRUE,D2556&lt;25,"18 to 25",D2556&lt;40,"25 to 40",D2556&lt;50,"40 to 50",D2556&lt;60,"50 to 60","60+")</f>
        <v>60+</v>
      </c>
      <c r="F2556" s="2" t="s">
        <v>18</v>
      </c>
      <c r="G2556" s="2" t="s">
        <v>19</v>
      </c>
      <c r="H2556" s="2" t="s">
        <v>63</v>
      </c>
      <c r="I2556" s="3">
        <v>42262</v>
      </c>
      <c r="J2556" s="2"/>
      <c r="K2556" s="2">
        <v>9.17</v>
      </c>
      <c r="L2556" s="2" t="str" cm="1">
        <f t="array" ref="L2556">_xlfn.SWITCH(TRUE,K2556&lt;2,"1 to 2 yrs",K2556&lt;5,"2 to 5 yrs",K2556&lt;10,"5 to 10 yrs",K2556&lt;20,"10 to 20 yrs","20+")</f>
        <v>5 to 10 yrs</v>
      </c>
      <c r="M2556" s="2">
        <v>94868</v>
      </c>
      <c r="N2556" s="4">
        <v>0.3</v>
      </c>
      <c r="O2556" s="5">
        <f t="shared" si="39"/>
        <v>123328.4</v>
      </c>
      <c r="P2556" s="2" t="s">
        <v>28</v>
      </c>
      <c r="Q2556" s="2">
        <v>2611</v>
      </c>
      <c r="R2556" s="2">
        <v>71</v>
      </c>
      <c r="S2556" s="2" t="s">
        <v>90</v>
      </c>
    </row>
    <row r="2557" spans="1:19" x14ac:dyDescent="0.3">
      <c r="A2557" s="2">
        <v>3556</v>
      </c>
      <c r="B2557" s="2" t="s">
        <v>915</v>
      </c>
      <c r="C2557" s="2" t="s">
        <v>24</v>
      </c>
      <c r="D2557" s="2">
        <v>31</v>
      </c>
      <c r="E2557" s="2" t="str" cm="1">
        <f t="array" ref="E2557">_xlfn.SWITCH(TRUE,D2557&lt;25,"18 to 25",D2557&lt;40,"25 to 40",D2557&lt;50,"40 to 50",D2557&lt;60,"50 to 60","60+")</f>
        <v>25 to 40</v>
      </c>
      <c r="F2557" s="2" t="s">
        <v>31</v>
      </c>
      <c r="G2557" s="2" t="s">
        <v>32</v>
      </c>
      <c r="H2557" s="2" t="s">
        <v>139</v>
      </c>
      <c r="I2557" s="3">
        <v>43504</v>
      </c>
      <c r="J2557" s="2"/>
      <c r="K2557" s="2">
        <v>5.77</v>
      </c>
      <c r="L2557" s="2" t="str" cm="1">
        <f t="array" ref="L2557">_xlfn.SWITCH(TRUE,K2557&lt;2,"1 to 2 yrs",K2557&lt;5,"2 to 5 yrs",K2557&lt;10,"5 to 10 yrs",K2557&lt;20,"10 to 20 yrs","20+")</f>
        <v>5 to 10 yrs</v>
      </c>
      <c r="M2557" s="2">
        <v>74428</v>
      </c>
      <c r="N2557" s="4">
        <v>0</v>
      </c>
      <c r="O2557" s="5">
        <f t="shared" si="39"/>
        <v>74428</v>
      </c>
      <c r="P2557" s="2" t="s">
        <v>42</v>
      </c>
      <c r="Q2557" s="2">
        <v>1928</v>
      </c>
      <c r="R2557" s="2">
        <v>99</v>
      </c>
      <c r="S2557" s="2" t="s">
        <v>29</v>
      </c>
    </row>
    <row r="2558" spans="1:19" x14ac:dyDescent="0.3">
      <c r="A2558" s="2">
        <v>3557</v>
      </c>
      <c r="B2558" s="2" t="s">
        <v>867</v>
      </c>
      <c r="C2558" s="2" t="s">
        <v>24</v>
      </c>
      <c r="D2558" s="2">
        <v>51</v>
      </c>
      <c r="E2558" s="2" t="str" cm="1">
        <f t="array" ref="E2558">_xlfn.SWITCH(TRUE,D2558&lt;25,"18 to 25",D2558&lt;40,"25 to 40",D2558&lt;50,"40 to 50",D2558&lt;60,"50 to 60","60+")</f>
        <v>50 to 60</v>
      </c>
      <c r="F2558" s="2" t="s">
        <v>75</v>
      </c>
      <c r="G2558" s="2" t="s">
        <v>26</v>
      </c>
      <c r="H2558" s="2" t="s">
        <v>83</v>
      </c>
      <c r="I2558" s="3">
        <v>44069</v>
      </c>
      <c r="J2558" s="2"/>
      <c r="K2558" s="2">
        <v>4.22</v>
      </c>
      <c r="L2558" s="2" t="str" cm="1">
        <f t="array" ref="L2558">_xlfn.SWITCH(TRUE,K2558&lt;2,"1 to 2 yrs",K2558&lt;5,"2 to 5 yrs",K2558&lt;10,"5 to 10 yrs",K2558&lt;20,"10 to 20 yrs","20+")</f>
        <v>2 to 5 yrs</v>
      </c>
      <c r="M2558" s="2">
        <v>84209</v>
      </c>
      <c r="N2558" s="4">
        <v>0.2</v>
      </c>
      <c r="O2558" s="5">
        <f t="shared" si="39"/>
        <v>101050.8</v>
      </c>
      <c r="P2558" s="2" t="s">
        <v>42</v>
      </c>
      <c r="Q2558" s="2">
        <v>2043</v>
      </c>
      <c r="R2558" s="2">
        <v>95</v>
      </c>
      <c r="S2558" s="2" t="s">
        <v>73</v>
      </c>
    </row>
    <row r="2559" spans="1:19" x14ac:dyDescent="0.3">
      <c r="A2559" s="2">
        <v>3558</v>
      </c>
      <c r="B2559" s="2" t="s">
        <v>458</v>
      </c>
      <c r="C2559" s="2" t="s">
        <v>17</v>
      </c>
      <c r="D2559" s="2">
        <v>43</v>
      </c>
      <c r="E2559" s="2" t="str" cm="1">
        <f t="array" ref="E2559">_xlfn.SWITCH(TRUE,D2559&lt;25,"18 to 25",D2559&lt;40,"25 to 40",D2559&lt;50,"40 to 50",D2559&lt;60,"50 to 60","60+")</f>
        <v>40 to 50</v>
      </c>
      <c r="F2559" s="2" t="s">
        <v>50</v>
      </c>
      <c r="G2559" s="2" t="s">
        <v>26</v>
      </c>
      <c r="H2559" s="2" t="s">
        <v>101</v>
      </c>
      <c r="I2559" s="3">
        <v>43500</v>
      </c>
      <c r="J2559" s="2"/>
      <c r="K2559" s="2">
        <v>5.78</v>
      </c>
      <c r="L2559" s="2" t="str" cm="1">
        <f t="array" ref="L2559">_xlfn.SWITCH(TRUE,K2559&lt;2,"1 to 2 yrs",K2559&lt;5,"2 to 5 yrs",K2559&lt;10,"5 to 10 yrs",K2559&lt;20,"10 to 20 yrs","20+")</f>
        <v>5 to 10 yrs</v>
      </c>
      <c r="M2559" s="2">
        <v>104352</v>
      </c>
      <c r="N2559" s="4">
        <v>0</v>
      </c>
      <c r="O2559" s="5">
        <f t="shared" si="39"/>
        <v>104352</v>
      </c>
      <c r="P2559" s="2" t="s">
        <v>28</v>
      </c>
      <c r="Q2559" s="2"/>
      <c r="R2559" s="2">
        <v>38</v>
      </c>
      <c r="S2559" s="2" t="s">
        <v>77</v>
      </c>
    </row>
    <row r="2560" spans="1:19" x14ac:dyDescent="0.3">
      <c r="A2560" s="2">
        <v>3559</v>
      </c>
      <c r="B2560" s="2" t="s">
        <v>187</v>
      </c>
      <c r="C2560" s="2" t="s">
        <v>24</v>
      </c>
      <c r="D2560" s="2">
        <v>27</v>
      </c>
      <c r="E2560" s="2" t="str" cm="1">
        <f t="array" ref="E2560">_xlfn.SWITCH(TRUE,D2560&lt;25,"18 to 25",D2560&lt;40,"25 to 40",D2560&lt;50,"40 to 50",D2560&lt;60,"50 to 60","60+")</f>
        <v>25 to 40</v>
      </c>
      <c r="F2560" s="2" t="s">
        <v>50</v>
      </c>
      <c r="G2560" s="2" t="s">
        <v>32</v>
      </c>
      <c r="H2560" s="2" t="s">
        <v>70</v>
      </c>
      <c r="I2560" s="3">
        <v>42116</v>
      </c>
      <c r="J2560" s="2"/>
      <c r="K2560" s="2">
        <v>9.57</v>
      </c>
      <c r="L2560" s="2" t="str" cm="1">
        <f t="array" ref="L2560">_xlfn.SWITCH(TRUE,K2560&lt;2,"1 to 2 yrs",K2560&lt;5,"2 to 5 yrs",K2560&lt;10,"5 to 10 yrs",K2560&lt;20,"10 to 20 yrs","20+")</f>
        <v>5 to 10 yrs</v>
      </c>
      <c r="M2560" s="2">
        <v>107850</v>
      </c>
      <c r="N2560" s="4">
        <v>0.2</v>
      </c>
      <c r="O2560" s="5">
        <f t="shared" si="39"/>
        <v>129420</v>
      </c>
      <c r="P2560" s="2" t="s">
        <v>58</v>
      </c>
      <c r="Q2560" s="2">
        <v>2516</v>
      </c>
      <c r="R2560" s="2">
        <v>21</v>
      </c>
      <c r="S2560" s="2" t="s">
        <v>34</v>
      </c>
    </row>
    <row r="2561" spans="1:19" x14ac:dyDescent="0.3">
      <c r="A2561" s="2">
        <v>3560</v>
      </c>
      <c r="B2561" s="2" t="s">
        <v>1041</v>
      </c>
      <c r="C2561" s="2" t="s">
        <v>24</v>
      </c>
      <c r="D2561" s="2">
        <v>23</v>
      </c>
      <c r="E2561" s="2" t="str" cm="1">
        <f t="array" ref="E2561">_xlfn.SWITCH(TRUE,D2561&lt;25,"18 to 25",D2561&lt;40,"25 to 40",D2561&lt;50,"40 to 50",D2561&lt;60,"50 to 60","60+")</f>
        <v>18 to 25</v>
      </c>
      <c r="F2561" s="2" t="s">
        <v>75</v>
      </c>
      <c r="G2561" s="2" t="s">
        <v>19</v>
      </c>
      <c r="H2561" s="2" t="s">
        <v>83</v>
      </c>
      <c r="I2561" s="3">
        <v>42295</v>
      </c>
      <c r="J2561" s="2"/>
      <c r="K2561" s="2">
        <v>9.08</v>
      </c>
      <c r="L2561" s="2" t="str" cm="1">
        <f t="array" ref="L2561">_xlfn.SWITCH(TRUE,K2561&lt;2,"1 to 2 yrs",K2561&lt;5,"2 to 5 yrs",K2561&lt;10,"5 to 10 yrs",K2561&lt;20,"10 to 20 yrs","20+")</f>
        <v>5 to 10 yrs</v>
      </c>
      <c r="M2561" s="2">
        <v>102769</v>
      </c>
      <c r="N2561" s="4">
        <v>0.25</v>
      </c>
      <c r="O2561" s="5">
        <f t="shared" si="39"/>
        <v>128461.25</v>
      </c>
      <c r="P2561" s="2" t="s">
        <v>28</v>
      </c>
      <c r="Q2561" s="2">
        <v>2267</v>
      </c>
      <c r="R2561" s="2">
        <v>61</v>
      </c>
      <c r="S2561" s="2" t="s">
        <v>79</v>
      </c>
    </row>
    <row r="2562" spans="1:19" x14ac:dyDescent="0.3">
      <c r="A2562" s="2">
        <v>3561</v>
      </c>
      <c r="B2562" s="2" t="s">
        <v>1326</v>
      </c>
      <c r="C2562" s="2" t="s">
        <v>24</v>
      </c>
      <c r="D2562" s="2">
        <v>51</v>
      </c>
      <c r="E2562" s="2" t="str" cm="1">
        <f t="array" ref="E2562">_xlfn.SWITCH(TRUE,D2562&lt;25,"18 to 25",D2562&lt;40,"25 to 40",D2562&lt;50,"40 to 50",D2562&lt;60,"50 to 60","60+")</f>
        <v>50 to 60</v>
      </c>
      <c r="F2562" s="2" t="s">
        <v>31</v>
      </c>
      <c r="G2562" s="2" t="s">
        <v>19</v>
      </c>
      <c r="H2562" s="2" t="s">
        <v>72</v>
      </c>
      <c r="I2562" s="3">
        <v>43538</v>
      </c>
      <c r="J2562" s="2"/>
      <c r="K2562" s="2">
        <v>5.68</v>
      </c>
      <c r="L2562" s="2" t="str" cm="1">
        <f t="array" ref="L2562">_xlfn.SWITCH(TRUE,K2562&lt;2,"1 to 2 yrs",K2562&lt;5,"2 to 5 yrs",K2562&lt;10,"5 to 10 yrs",K2562&lt;20,"10 to 20 yrs","20+")</f>
        <v>5 to 10 yrs</v>
      </c>
      <c r="M2562" s="2">
        <v>62475</v>
      </c>
      <c r="N2562" s="4">
        <v>0.15</v>
      </c>
      <c r="O2562" s="5">
        <f t="shared" si="39"/>
        <v>71846.25</v>
      </c>
      <c r="P2562" s="2" t="s">
        <v>28</v>
      </c>
      <c r="Q2562" s="2">
        <v>2890</v>
      </c>
      <c r="R2562" s="2">
        <v>68</v>
      </c>
      <c r="S2562" s="2" t="s">
        <v>79</v>
      </c>
    </row>
    <row r="2563" spans="1:19" x14ac:dyDescent="0.3">
      <c r="A2563" s="2">
        <v>3562</v>
      </c>
      <c r="B2563" s="2" t="s">
        <v>590</v>
      </c>
      <c r="C2563" s="2" t="s">
        <v>24</v>
      </c>
      <c r="D2563" s="2">
        <v>23</v>
      </c>
      <c r="E2563" s="2" t="str" cm="1">
        <f t="array" ref="E2563">_xlfn.SWITCH(TRUE,D2563&lt;25,"18 to 25",D2563&lt;40,"25 to 40",D2563&lt;50,"40 to 50",D2563&lt;60,"50 to 60","60+")</f>
        <v>18 to 25</v>
      </c>
      <c r="F2563" s="2" t="s">
        <v>46</v>
      </c>
      <c r="G2563" s="2" t="s">
        <v>19</v>
      </c>
      <c r="H2563" s="2" t="s">
        <v>110</v>
      </c>
      <c r="I2563" s="3">
        <v>42820</v>
      </c>
      <c r="J2563" s="2"/>
      <c r="K2563" s="2">
        <v>7.64</v>
      </c>
      <c r="L2563" s="2" t="str" cm="1">
        <f t="array" ref="L2563">_xlfn.SWITCH(TRUE,K2563&lt;2,"1 to 2 yrs",K2563&lt;5,"2 to 5 yrs",K2563&lt;10,"5 to 10 yrs",K2563&lt;20,"10 to 20 yrs","20+")</f>
        <v>5 to 10 yrs</v>
      </c>
      <c r="M2563" s="2">
        <v>112655</v>
      </c>
      <c r="N2563" s="4">
        <v>0.1</v>
      </c>
      <c r="O2563" s="5">
        <f t="shared" ref="O2563:O2626" si="40">M2563+(M2563*N2563)</f>
        <v>123920.5</v>
      </c>
      <c r="P2563" s="2" t="s">
        <v>42</v>
      </c>
      <c r="Q2563" s="2">
        <v>1912</v>
      </c>
      <c r="R2563" s="2">
        <v>73</v>
      </c>
      <c r="S2563" s="2" t="s">
        <v>52</v>
      </c>
    </row>
    <row r="2564" spans="1:19" x14ac:dyDescent="0.3">
      <c r="A2564" s="2">
        <v>3563</v>
      </c>
      <c r="B2564" s="2" t="s">
        <v>67</v>
      </c>
      <c r="C2564" s="2" t="s">
        <v>24</v>
      </c>
      <c r="D2564" s="2">
        <v>53</v>
      </c>
      <c r="E2564" s="2" t="str" cm="1">
        <f t="array" ref="E2564">_xlfn.SWITCH(TRUE,D2564&lt;25,"18 to 25",D2564&lt;40,"25 to 40",D2564&lt;50,"40 to 50",D2564&lt;60,"50 to 60","60+")</f>
        <v>50 to 60</v>
      </c>
      <c r="F2564" s="2" t="s">
        <v>56</v>
      </c>
      <c r="G2564" s="2" t="s">
        <v>19</v>
      </c>
      <c r="H2564" s="2" t="s">
        <v>61</v>
      </c>
      <c r="I2564" s="3">
        <v>44793</v>
      </c>
      <c r="J2564" s="2"/>
      <c r="K2564" s="2">
        <v>2.2400000000000002</v>
      </c>
      <c r="L2564" s="2" t="str" cm="1">
        <f t="array" ref="L2564">_xlfn.SWITCH(TRUE,K2564&lt;2,"1 to 2 yrs",K2564&lt;5,"2 to 5 yrs",K2564&lt;10,"5 to 10 yrs",K2564&lt;20,"10 to 20 yrs","20+")</f>
        <v>2 to 5 yrs</v>
      </c>
      <c r="M2564" s="2">
        <v>91821</v>
      </c>
      <c r="N2564" s="4">
        <v>0.1</v>
      </c>
      <c r="O2564" s="5">
        <f t="shared" si="40"/>
        <v>101003.1</v>
      </c>
      <c r="P2564" s="2" t="s">
        <v>28</v>
      </c>
      <c r="Q2564" s="2">
        <v>2680</v>
      </c>
      <c r="R2564" s="2">
        <v>30</v>
      </c>
      <c r="S2564" s="2" t="s">
        <v>77</v>
      </c>
    </row>
    <row r="2565" spans="1:19" x14ac:dyDescent="0.3">
      <c r="A2565" s="2">
        <v>3564</v>
      </c>
      <c r="B2565" s="2" t="s">
        <v>240</v>
      </c>
      <c r="C2565" s="2" t="s">
        <v>17</v>
      </c>
      <c r="D2565" s="2">
        <v>63</v>
      </c>
      <c r="E2565" s="2" t="str" cm="1">
        <f t="array" ref="E2565">_xlfn.SWITCH(TRUE,D2565&lt;25,"18 to 25",D2565&lt;40,"25 to 40",D2565&lt;50,"40 to 50",D2565&lt;60,"50 to 60","60+")</f>
        <v>60+</v>
      </c>
      <c r="F2565" s="2" t="s">
        <v>25</v>
      </c>
      <c r="G2565" s="2" t="s">
        <v>19</v>
      </c>
      <c r="H2565" s="2" t="s">
        <v>136</v>
      </c>
      <c r="I2565" s="3">
        <v>42022</v>
      </c>
      <c r="J2565" s="2"/>
      <c r="K2565" s="2">
        <v>9.83</v>
      </c>
      <c r="L2565" s="2" t="str" cm="1">
        <f t="array" ref="L2565">_xlfn.SWITCH(TRUE,K2565&lt;2,"1 to 2 yrs",K2565&lt;5,"2 to 5 yrs",K2565&lt;10,"5 to 10 yrs",K2565&lt;20,"10 to 20 yrs","20+")</f>
        <v>5 to 10 yrs</v>
      </c>
      <c r="M2565" s="2">
        <v>83118</v>
      </c>
      <c r="N2565" s="4">
        <v>0.15</v>
      </c>
      <c r="O2565" s="5">
        <f t="shared" si="40"/>
        <v>95585.7</v>
      </c>
      <c r="P2565" s="2" t="s">
        <v>28</v>
      </c>
      <c r="Q2565" s="2"/>
      <c r="R2565" s="2">
        <v>36</v>
      </c>
      <c r="S2565" s="2" t="s">
        <v>73</v>
      </c>
    </row>
    <row r="2566" spans="1:19" x14ac:dyDescent="0.3">
      <c r="A2566" s="2">
        <v>3565</v>
      </c>
      <c r="B2566" s="2" t="s">
        <v>1091</v>
      </c>
      <c r="C2566" s="2" t="s">
        <v>24</v>
      </c>
      <c r="D2566" s="2">
        <v>37</v>
      </c>
      <c r="E2566" s="2" t="str" cm="1">
        <f t="array" ref="E2566">_xlfn.SWITCH(TRUE,D2566&lt;25,"18 to 25",D2566&lt;40,"25 to 40",D2566&lt;50,"40 to 50",D2566&lt;60,"50 to 60","60+")</f>
        <v>25 to 40</v>
      </c>
      <c r="F2566" s="2" t="s">
        <v>50</v>
      </c>
      <c r="G2566" s="2" t="s">
        <v>19</v>
      </c>
      <c r="H2566" s="2" t="s">
        <v>70</v>
      </c>
      <c r="I2566" s="3">
        <v>42282</v>
      </c>
      <c r="J2566" s="2"/>
      <c r="K2566" s="2">
        <v>9.1199999999999992</v>
      </c>
      <c r="L2566" s="2" t="str" cm="1">
        <f t="array" ref="L2566">_xlfn.SWITCH(TRUE,K2566&lt;2,"1 to 2 yrs",K2566&lt;5,"2 to 5 yrs",K2566&lt;10,"5 to 10 yrs",K2566&lt;20,"10 to 20 yrs","20+")</f>
        <v>5 to 10 yrs</v>
      </c>
      <c r="M2566" s="2">
        <v>105168</v>
      </c>
      <c r="N2566" s="4">
        <v>0.5</v>
      </c>
      <c r="O2566" s="5">
        <f t="shared" si="40"/>
        <v>157752</v>
      </c>
      <c r="P2566" s="2" t="s">
        <v>28</v>
      </c>
      <c r="Q2566" s="2">
        <v>2654</v>
      </c>
      <c r="R2566" s="2">
        <v>22</v>
      </c>
      <c r="S2566" s="2" t="s">
        <v>73</v>
      </c>
    </row>
    <row r="2567" spans="1:19" x14ac:dyDescent="0.3">
      <c r="A2567" s="2">
        <v>3566</v>
      </c>
      <c r="B2567" s="2" t="s">
        <v>1327</v>
      </c>
      <c r="C2567" s="2" t="s">
        <v>24</v>
      </c>
      <c r="D2567" s="2">
        <v>33</v>
      </c>
      <c r="E2567" s="2" t="str" cm="1">
        <f t="array" ref="E2567">_xlfn.SWITCH(TRUE,D2567&lt;25,"18 to 25",D2567&lt;40,"25 to 40",D2567&lt;50,"40 to 50",D2567&lt;60,"50 to 60","60+")</f>
        <v>25 to 40</v>
      </c>
      <c r="F2567" s="2" t="s">
        <v>31</v>
      </c>
      <c r="G2567" s="2" t="s">
        <v>26</v>
      </c>
      <c r="H2567" s="2" t="s">
        <v>33</v>
      </c>
      <c r="I2567" s="3">
        <v>43812</v>
      </c>
      <c r="J2567" s="2"/>
      <c r="K2567" s="2">
        <v>4.93</v>
      </c>
      <c r="L2567" s="2" t="str" cm="1">
        <f t="array" ref="L2567">_xlfn.SWITCH(TRUE,K2567&lt;2,"1 to 2 yrs",K2567&lt;5,"2 to 5 yrs",K2567&lt;10,"5 to 10 yrs",K2567&lt;20,"10 to 20 yrs","20+")</f>
        <v>2 to 5 yrs</v>
      </c>
      <c r="M2567" s="2">
        <v>71164</v>
      </c>
      <c r="N2567" s="4">
        <v>0.2</v>
      </c>
      <c r="O2567" s="5">
        <f t="shared" si="40"/>
        <v>85396.800000000003</v>
      </c>
      <c r="P2567" s="2" t="s">
        <v>58</v>
      </c>
      <c r="Q2567" s="2">
        <v>3388</v>
      </c>
      <c r="R2567" s="2">
        <v>95</v>
      </c>
      <c r="S2567" s="2" t="s">
        <v>99</v>
      </c>
    </row>
    <row r="2568" spans="1:19" x14ac:dyDescent="0.3">
      <c r="A2568" s="2">
        <v>3567</v>
      </c>
      <c r="B2568" s="2" t="s">
        <v>944</v>
      </c>
      <c r="C2568" s="2" t="s">
        <v>24</v>
      </c>
      <c r="D2568" s="2">
        <v>22</v>
      </c>
      <c r="E2568" s="2" t="str" cm="1">
        <f t="array" ref="E2568">_xlfn.SWITCH(TRUE,D2568&lt;25,"18 to 25",D2568&lt;40,"25 to 40",D2568&lt;50,"40 to 50",D2568&lt;60,"50 to 60","60+")</f>
        <v>18 to 25</v>
      </c>
      <c r="F2568" s="2" t="s">
        <v>31</v>
      </c>
      <c r="G2568" s="2" t="s">
        <v>19</v>
      </c>
      <c r="H2568" s="2" t="s">
        <v>139</v>
      </c>
      <c r="I2568" s="3">
        <v>42948</v>
      </c>
      <c r="J2568" s="2"/>
      <c r="K2568" s="2">
        <v>7.29</v>
      </c>
      <c r="L2568" s="2" t="str" cm="1">
        <f t="array" ref="L2568">_xlfn.SWITCH(TRUE,K2568&lt;2,"1 to 2 yrs",K2568&lt;5,"2 to 5 yrs",K2568&lt;10,"5 to 10 yrs",K2568&lt;20,"10 to 20 yrs","20+")</f>
        <v>5 to 10 yrs</v>
      </c>
      <c r="M2568" s="2">
        <v>77069</v>
      </c>
      <c r="N2568" s="4">
        <v>0.15</v>
      </c>
      <c r="O2568" s="5">
        <f t="shared" si="40"/>
        <v>88629.35</v>
      </c>
      <c r="P2568" s="2" t="s">
        <v>42</v>
      </c>
      <c r="Q2568" s="2">
        <v>1032</v>
      </c>
      <c r="R2568" s="2">
        <v>87</v>
      </c>
      <c r="S2568" s="2" t="s">
        <v>59</v>
      </c>
    </row>
    <row r="2569" spans="1:19" x14ac:dyDescent="0.3">
      <c r="A2569" s="2">
        <v>3568</v>
      </c>
      <c r="B2569" s="2" t="s">
        <v>569</v>
      </c>
      <c r="C2569" s="2" t="s">
        <v>24</v>
      </c>
      <c r="D2569" s="2">
        <v>29</v>
      </c>
      <c r="E2569" s="2" t="str" cm="1">
        <f t="array" ref="E2569">_xlfn.SWITCH(TRUE,D2569&lt;25,"18 to 25",D2569&lt;40,"25 to 40",D2569&lt;50,"40 to 50",D2569&lt;60,"50 to 60","60+")</f>
        <v>25 to 40</v>
      </c>
      <c r="F2569" s="2" t="s">
        <v>18</v>
      </c>
      <c r="G2569" s="2" t="s">
        <v>32</v>
      </c>
      <c r="H2569" s="2" t="s">
        <v>63</v>
      </c>
      <c r="I2569" s="3">
        <v>44787</v>
      </c>
      <c r="J2569" s="2"/>
      <c r="K2569" s="2">
        <v>2.2599999999999998</v>
      </c>
      <c r="L2569" s="2" t="str" cm="1">
        <f t="array" ref="L2569">_xlfn.SWITCH(TRUE,K2569&lt;2,"1 to 2 yrs",K2569&lt;5,"2 to 5 yrs",K2569&lt;10,"5 to 10 yrs",K2569&lt;20,"10 to 20 yrs","20+")</f>
        <v>2 to 5 yrs</v>
      </c>
      <c r="M2569" s="2">
        <v>75379</v>
      </c>
      <c r="N2569" s="4">
        <v>0.1</v>
      </c>
      <c r="O2569" s="5">
        <f t="shared" si="40"/>
        <v>82916.899999999994</v>
      </c>
      <c r="P2569" s="2" t="s">
        <v>58</v>
      </c>
      <c r="Q2569" s="2"/>
      <c r="R2569" s="2">
        <v>3</v>
      </c>
      <c r="S2569" s="2" t="s">
        <v>29</v>
      </c>
    </row>
    <row r="2570" spans="1:19" x14ac:dyDescent="0.3">
      <c r="A2570" s="2">
        <v>3569</v>
      </c>
      <c r="B2570" s="2" t="s">
        <v>252</v>
      </c>
      <c r="C2570" s="2" t="s">
        <v>24</v>
      </c>
      <c r="D2570" s="2">
        <v>34</v>
      </c>
      <c r="E2570" s="2" t="str" cm="1">
        <f t="array" ref="E2570">_xlfn.SWITCH(TRUE,D2570&lt;25,"18 to 25",D2570&lt;40,"25 to 40",D2570&lt;50,"40 to 50",D2570&lt;60,"50 to 60","60+")</f>
        <v>25 to 40</v>
      </c>
      <c r="F2570" s="2" t="s">
        <v>50</v>
      </c>
      <c r="G2570" s="2" t="s">
        <v>32</v>
      </c>
      <c r="H2570" s="2" t="s">
        <v>51</v>
      </c>
      <c r="I2570" s="3">
        <v>44978</v>
      </c>
      <c r="J2570" s="2"/>
      <c r="K2570" s="2">
        <v>1.74</v>
      </c>
      <c r="L2570" s="2" t="str" cm="1">
        <f t="array" ref="L2570">_xlfn.SWITCH(TRUE,K2570&lt;2,"1 to 2 yrs",K2570&lt;5,"2 to 5 yrs",K2570&lt;10,"5 to 10 yrs",K2570&lt;20,"10 to 20 yrs","20+")</f>
        <v>1 to 2 yrs</v>
      </c>
      <c r="M2570" s="2">
        <v>86278</v>
      </c>
      <c r="N2570" s="4">
        <v>0.15</v>
      </c>
      <c r="O2570" s="5">
        <f t="shared" si="40"/>
        <v>99219.7</v>
      </c>
      <c r="P2570" s="2" t="s">
        <v>28</v>
      </c>
      <c r="Q2570" s="2"/>
      <c r="R2570" s="2">
        <v>42</v>
      </c>
      <c r="S2570" s="2" t="s">
        <v>38</v>
      </c>
    </row>
    <row r="2571" spans="1:19" x14ac:dyDescent="0.3">
      <c r="A2571" s="2">
        <v>3570</v>
      </c>
      <c r="B2571" s="2" t="s">
        <v>1079</v>
      </c>
      <c r="C2571" s="2" t="s">
        <v>17</v>
      </c>
      <c r="D2571" s="2">
        <v>36</v>
      </c>
      <c r="E2571" s="2" t="str" cm="1">
        <f t="array" ref="E2571">_xlfn.SWITCH(TRUE,D2571&lt;25,"18 to 25",D2571&lt;40,"25 to 40",D2571&lt;50,"40 to 50",D2571&lt;60,"50 to 60","60+")</f>
        <v>25 to 40</v>
      </c>
      <c r="F2571" s="2" t="s">
        <v>40</v>
      </c>
      <c r="G2571" s="2" t="s">
        <v>19</v>
      </c>
      <c r="H2571" s="2" t="s">
        <v>65</v>
      </c>
      <c r="I2571" s="3">
        <v>44605</v>
      </c>
      <c r="J2571" s="2"/>
      <c r="K2571" s="2">
        <v>2.76</v>
      </c>
      <c r="L2571" s="2" t="str" cm="1">
        <f t="array" ref="L2571">_xlfn.SWITCH(TRUE,K2571&lt;2,"1 to 2 yrs",K2571&lt;5,"2 to 5 yrs",K2571&lt;10,"5 to 10 yrs",K2571&lt;20,"10 to 20 yrs","20+")</f>
        <v>2 to 5 yrs</v>
      </c>
      <c r="M2571" s="2">
        <v>42358</v>
      </c>
      <c r="N2571" s="4">
        <v>0.15</v>
      </c>
      <c r="O2571" s="5">
        <f t="shared" si="40"/>
        <v>48711.7</v>
      </c>
      <c r="P2571" s="2" t="s">
        <v>42</v>
      </c>
      <c r="Q2571" s="2">
        <v>2207</v>
      </c>
      <c r="R2571" s="2">
        <v>37</v>
      </c>
      <c r="S2571" s="2" t="s">
        <v>54</v>
      </c>
    </row>
    <row r="2572" spans="1:19" x14ac:dyDescent="0.3">
      <c r="A2572" s="2">
        <v>3571</v>
      </c>
      <c r="B2572" s="2" t="s">
        <v>1194</v>
      </c>
      <c r="C2572" s="2" t="s">
        <v>24</v>
      </c>
      <c r="D2572" s="2">
        <v>65</v>
      </c>
      <c r="E2572" s="2" t="str" cm="1">
        <f t="array" ref="E2572">_xlfn.SWITCH(TRUE,D2572&lt;25,"18 to 25",D2572&lt;40,"25 to 40",D2572&lt;50,"40 to 50",D2572&lt;60,"50 to 60","60+")</f>
        <v>60+</v>
      </c>
      <c r="F2572" s="2" t="s">
        <v>46</v>
      </c>
      <c r="G2572" s="2" t="s">
        <v>32</v>
      </c>
      <c r="H2572" s="2" t="s">
        <v>47</v>
      </c>
      <c r="I2572" s="3">
        <v>42374</v>
      </c>
      <c r="J2572" s="2"/>
      <c r="K2572" s="2">
        <v>8.8699999999999992</v>
      </c>
      <c r="L2572" s="2" t="str" cm="1">
        <f t="array" ref="L2572">_xlfn.SWITCH(TRUE,K2572&lt;2,"1 to 2 yrs",K2572&lt;5,"2 to 5 yrs",K2572&lt;10,"5 to 10 yrs",K2572&lt;20,"10 to 20 yrs","20+")</f>
        <v>5 to 10 yrs</v>
      </c>
      <c r="M2572" s="2">
        <v>120971</v>
      </c>
      <c r="N2572" s="4">
        <v>0.5</v>
      </c>
      <c r="O2572" s="5">
        <f t="shared" si="40"/>
        <v>181456.5</v>
      </c>
      <c r="P2572" s="2" t="s">
        <v>28</v>
      </c>
      <c r="Q2572" s="2"/>
      <c r="R2572" s="2">
        <v>14</v>
      </c>
      <c r="S2572" s="2" t="s">
        <v>34</v>
      </c>
    </row>
    <row r="2573" spans="1:19" x14ac:dyDescent="0.3">
      <c r="A2573" s="2">
        <v>3572</v>
      </c>
      <c r="B2573" s="2" t="s">
        <v>858</v>
      </c>
      <c r="C2573" s="2" t="s">
        <v>17</v>
      </c>
      <c r="D2573" s="2">
        <v>29</v>
      </c>
      <c r="E2573" s="2" t="str" cm="1">
        <f t="array" ref="E2573">_xlfn.SWITCH(TRUE,D2573&lt;25,"18 to 25",D2573&lt;40,"25 to 40",D2573&lt;50,"40 to 50",D2573&lt;60,"50 to 60","60+")</f>
        <v>25 to 40</v>
      </c>
      <c r="F2573" s="2" t="s">
        <v>56</v>
      </c>
      <c r="G2573" s="2" t="s">
        <v>19</v>
      </c>
      <c r="H2573" s="2" t="s">
        <v>162</v>
      </c>
      <c r="I2573" s="3">
        <v>43738</v>
      </c>
      <c r="J2573" s="2"/>
      <c r="K2573" s="2">
        <v>5.13</v>
      </c>
      <c r="L2573" s="2" t="str" cm="1">
        <f t="array" ref="L2573">_xlfn.SWITCH(TRUE,K2573&lt;2,"1 to 2 yrs",K2573&lt;5,"2 to 5 yrs",K2573&lt;10,"5 to 10 yrs",K2573&lt;20,"10 to 20 yrs","20+")</f>
        <v>5 to 10 yrs</v>
      </c>
      <c r="M2573" s="2">
        <v>121654</v>
      </c>
      <c r="N2573" s="4">
        <v>0.2</v>
      </c>
      <c r="O2573" s="5">
        <f t="shared" si="40"/>
        <v>145984.79999999999</v>
      </c>
      <c r="P2573" s="2" t="s">
        <v>42</v>
      </c>
      <c r="Q2573" s="2">
        <v>1646</v>
      </c>
      <c r="R2573" s="2">
        <v>10</v>
      </c>
      <c r="S2573" s="2" t="s">
        <v>84</v>
      </c>
    </row>
    <row r="2574" spans="1:19" x14ac:dyDescent="0.3">
      <c r="A2574" s="2">
        <v>3573</v>
      </c>
      <c r="B2574" s="2" t="s">
        <v>581</v>
      </c>
      <c r="C2574" s="2" t="s">
        <v>17</v>
      </c>
      <c r="D2574" s="2">
        <v>31</v>
      </c>
      <c r="E2574" s="2" t="str" cm="1">
        <f t="array" ref="E2574">_xlfn.SWITCH(TRUE,D2574&lt;25,"18 to 25",D2574&lt;40,"25 to 40",D2574&lt;50,"40 to 50",D2574&lt;60,"50 to 60","60+")</f>
        <v>25 to 40</v>
      </c>
      <c r="F2574" s="2" t="s">
        <v>31</v>
      </c>
      <c r="G2574" s="2" t="s">
        <v>32</v>
      </c>
      <c r="H2574" s="2" t="s">
        <v>72</v>
      </c>
      <c r="I2574" s="3">
        <v>44040</v>
      </c>
      <c r="J2574" s="2"/>
      <c r="K2574" s="2">
        <v>4.3</v>
      </c>
      <c r="L2574" s="2" t="str" cm="1">
        <f t="array" ref="L2574">_xlfn.SWITCH(TRUE,K2574&lt;2,"1 to 2 yrs",K2574&lt;5,"2 to 5 yrs",K2574&lt;10,"5 to 10 yrs",K2574&lt;20,"10 to 20 yrs","20+")</f>
        <v>2 to 5 yrs</v>
      </c>
      <c r="M2574" s="2">
        <v>74688</v>
      </c>
      <c r="N2574" s="4">
        <v>0.25</v>
      </c>
      <c r="O2574" s="5">
        <f t="shared" si="40"/>
        <v>93360</v>
      </c>
      <c r="P2574" s="2" t="s">
        <v>42</v>
      </c>
      <c r="Q2574" s="2"/>
      <c r="R2574" s="2">
        <v>24</v>
      </c>
      <c r="S2574" s="2" t="s">
        <v>48</v>
      </c>
    </row>
    <row r="2575" spans="1:19" x14ac:dyDescent="0.3">
      <c r="A2575" s="2">
        <v>3574</v>
      </c>
      <c r="B2575" s="2" t="s">
        <v>881</v>
      </c>
      <c r="C2575" s="2" t="s">
        <v>17</v>
      </c>
      <c r="D2575" s="2">
        <v>26</v>
      </c>
      <c r="E2575" s="2" t="str" cm="1">
        <f t="array" ref="E2575">_xlfn.SWITCH(TRUE,D2575&lt;25,"18 to 25",D2575&lt;40,"25 to 40",D2575&lt;50,"40 to 50",D2575&lt;60,"50 to 60","60+")</f>
        <v>25 to 40</v>
      </c>
      <c r="F2575" s="2" t="s">
        <v>18</v>
      </c>
      <c r="G2575" s="2" t="s">
        <v>26</v>
      </c>
      <c r="H2575" s="2" t="s">
        <v>63</v>
      </c>
      <c r="I2575" s="3">
        <v>45318</v>
      </c>
      <c r="J2575" s="2"/>
      <c r="K2575" s="2">
        <v>0.8</v>
      </c>
      <c r="L2575" s="2" t="str" cm="1">
        <f t="array" ref="L2575">_xlfn.SWITCH(TRUE,K2575&lt;2,"1 to 2 yrs",K2575&lt;5,"2 to 5 yrs",K2575&lt;10,"5 to 10 yrs",K2575&lt;20,"10 to 20 yrs","20+")</f>
        <v>1 to 2 yrs</v>
      </c>
      <c r="M2575" s="2">
        <v>73015</v>
      </c>
      <c r="N2575" s="4">
        <v>0.1</v>
      </c>
      <c r="O2575" s="5">
        <f t="shared" si="40"/>
        <v>80316.5</v>
      </c>
      <c r="P2575" s="2" t="s">
        <v>58</v>
      </c>
      <c r="Q2575" s="2">
        <v>3557</v>
      </c>
      <c r="R2575" s="2">
        <v>25</v>
      </c>
      <c r="S2575" s="2" t="s">
        <v>90</v>
      </c>
    </row>
    <row r="2576" spans="1:19" x14ac:dyDescent="0.3">
      <c r="A2576" s="2">
        <v>3575</v>
      </c>
      <c r="B2576" s="2" t="s">
        <v>221</v>
      </c>
      <c r="C2576" s="2" t="s">
        <v>17</v>
      </c>
      <c r="D2576" s="2">
        <v>40</v>
      </c>
      <c r="E2576" s="2" t="str" cm="1">
        <f t="array" ref="E2576">_xlfn.SWITCH(TRUE,D2576&lt;25,"18 to 25",D2576&lt;40,"25 to 40",D2576&lt;50,"40 to 50",D2576&lt;60,"50 to 60","60+")</f>
        <v>40 to 50</v>
      </c>
      <c r="F2576" s="2" t="s">
        <v>18</v>
      </c>
      <c r="G2576" s="2" t="s">
        <v>32</v>
      </c>
      <c r="H2576" s="2" t="s">
        <v>134</v>
      </c>
      <c r="I2576" s="3">
        <v>42389</v>
      </c>
      <c r="J2576" s="2"/>
      <c r="K2576" s="2">
        <v>8.82</v>
      </c>
      <c r="L2576" s="2" t="str" cm="1">
        <f t="array" ref="L2576">_xlfn.SWITCH(TRUE,K2576&lt;2,"1 to 2 yrs",K2576&lt;5,"2 to 5 yrs",K2576&lt;10,"5 to 10 yrs",K2576&lt;20,"10 to 20 yrs","20+")</f>
        <v>5 to 10 yrs</v>
      </c>
      <c r="M2576" s="2">
        <v>91411</v>
      </c>
      <c r="N2576" s="4">
        <v>0.5</v>
      </c>
      <c r="O2576" s="5">
        <f t="shared" si="40"/>
        <v>137116.5</v>
      </c>
      <c r="P2576" s="2" t="s">
        <v>28</v>
      </c>
      <c r="Q2576" s="2">
        <v>2798</v>
      </c>
      <c r="R2576" s="2">
        <v>38</v>
      </c>
      <c r="S2576" s="2" t="s">
        <v>52</v>
      </c>
    </row>
    <row r="2577" spans="1:19" x14ac:dyDescent="0.3">
      <c r="A2577" s="2">
        <v>3576</v>
      </c>
      <c r="B2577" s="2" t="s">
        <v>583</v>
      </c>
      <c r="C2577" s="2" t="s">
        <v>24</v>
      </c>
      <c r="D2577" s="2">
        <v>59</v>
      </c>
      <c r="E2577" s="2" t="str" cm="1">
        <f t="array" ref="E2577">_xlfn.SWITCH(TRUE,D2577&lt;25,"18 to 25",D2577&lt;40,"25 to 40",D2577&lt;50,"40 to 50",D2577&lt;60,"50 to 60","60+")</f>
        <v>50 to 60</v>
      </c>
      <c r="F2577" s="2" t="s">
        <v>75</v>
      </c>
      <c r="G2577" s="2" t="s">
        <v>19</v>
      </c>
      <c r="H2577" s="2" t="s">
        <v>201</v>
      </c>
      <c r="I2577" s="3">
        <v>43299</v>
      </c>
      <c r="J2577" s="2"/>
      <c r="K2577" s="2">
        <v>6.33</v>
      </c>
      <c r="L2577" s="2" t="str" cm="1">
        <f t="array" ref="L2577">_xlfn.SWITCH(TRUE,K2577&lt;2,"1 to 2 yrs",K2577&lt;5,"2 to 5 yrs",K2577&lt;10,"5 to 10 yrs",K2577&lt;20,"10 to 20 yrs","20+")</f>
        <v>5 to 10 yrs</v>
      </c>
      <c r="M2577" s="2">
        <v>94448</v>
      </c>
      <c r="N2577" s="4">
        <v>0.2</v>
      </c>
      <c r="O2577" s="5">
        <f t="shared" si="40"/>
        <v>113337.60000000001</v>
      </c>
      <c r="P2577" s="2" t="s">
        <v>28</v>
      </c>
      <c r="Q2577" s="2">
        <v>2599</v>
      </c>
      <c r="R2577" s="2">
        <v>55</v>
      </c>
      <c r="S2577" s="2" t="s">
        <v>77</v>
      </c>
    </row>
    <row r="2578" spans="1:19" x14ac:dyDescent="0.3">
      <c r="A2578" s="2">
        <v>3577</v>
      </c>
      <c r="B2578" s="2" t="s">
        <v>1328</v>
      </c>
      <c r="C2578" s="2" t="s">
        <v>17</v>
      </c>
      <c r="D2578" s="2">
        <v>32</v>
      </c>
      <c r="E2578" s="2" t="str" cm="1">
        <f t="array" ref="E2578">_xlfn.SWITCH(TRUE,D2578&lt;25,"18 to 25",D2578&lt;40,"25 to 40",D2578&lt;50,"40 to 50",D2578&lt;60,"50 to 60","60+")</f>
        <v>25 to 40</v>
      </c>
      <c r="F2578" s="2" t="s">
        <v>50</v>
      </c>
      <c r="G2578" s="2" t="s">
        <v>19</v>
      </c>
      <c r="H2578" s="2" t="s">
        <v>141</v>
      </c>
      <c r="I2578" s="3">
        <v>43738</v>
      </c>
      <c r="J2578" s="2"/>
      <c r="K2578" s="2">
        <v>5.13</v>
      </c>
      <c r="L2578" s="2" t="str" cm="1">
        <f t="array" ref="L2578">_xlfn.SWITCH(TRUE,K2578&lt;2,"1 to 2 yrs",K2578&lt;5,"2 to 5 yrs",K2578&lt;10,"5 to 10 yrs",K2578&lt;20,"10 to 20 yrs","20+")</f>
        <v>5 to 10 yrs</v>
      </c>
      <c r="M2578" s="2">
        <v>90034</v>
      </c>
      <c r="N2578" s="4">
        <v>0.5</v>
      </c>
      <c r="O2578" s="5">
        <f t="shared" si="40"/>
        <v>135051</v>
      </c>
      <c r="P2578" s="2" t="s">
        <v>28</v>
      </c>
      <c r="Q2578" s="2">
        <v>3159</v>
      </c>
      <c r="R2578" s="2">
        <v>50</v>
      </c>
      <c r="S2578" s="2" t="s">
        <v>157</v>
      </c>
    </row>
    <row r="2579" spans="1:19" x14ac:dyDescent="0.3">
      <c r="A2579" s="2">
        <v>3578</v>
      </c>
      <c r="B2579" s="2" t="s">
        <v>1329</v>
      </c>
      <c r="C2579" s="2" t="s">
        <v>17</v>
      </c>
      <c r="D2579" s="2">
        <v>64</v>
      </c>
      <c r="E2579" s="2" t="str" cm="1">
        <f t="array" ref="E2579">_xlfn.SWITCH(TRUE,D2579&lt;25,"18 to 25",D2579&lt;40,"25 to 40",D2579&lt;50,"40 to 50",D2579&lt;60,"50 to 60","60+")</f>
        <v>60+</v>
      </c>
      <c r="F2579" s="2" t="s">
        <v>31</v>
      </c>
      <c r="G2579" s="2" t="s">
        <v>19</v>
      </c>
      <c r="H2579" s="2" t="s">
        <v>72</v>
      </c>
      <c r="I2579" s="3">
        <v>42226</v>
      </c>
      <c r="J2579" s="2"/>
      <c r="K2579" s="2">
        <v>9.27</v>
      </c>
      <c r="L2579" s="2" t="str" cm="1">
        <f t="array" ref="L2579">_xlfn.SWITCH(TRUE,K2579&lt;2,"1 to 2 yrs",K2579&lt;5,"2 to 5 yrs",K2579&lt;10,"5 to 10 yrs",K2579&lt;20,"10 to 20 yrs","20+")</f>
        <v>5 to 10 yrs</v>
      </c>
      <c r="M2579" s="2">
        <v>85581</v>
      </c>
      <c r="N2579" s="4">
        <v>0</v>
      </c>
      <c r="O2579" s="5">
        <f t="shared" si="40"/>
        <v>85581</v>
      </c>
      <c r="P2579" s="2" t="s">
        <v>28</v>
      </c>
      <c r="Q2579" s="2"/>
      <c r="R2579" s="2">
        <v>99</v>
      </c>
      <c r="S2579" s="2" t="s">
        <v>99</v>
      </c>
    </row>
    <row r="2580" spans="1:19" x14ac:dyDescent="0.3">
      <c r="A2580" s="2">
        <v>3579</v>
      </c>
      <c r="B2580" s="2" t="s">
        <v>1199</v>
      </c>
      <c r="C2580" s="2" t="s">
        <v>24</v>
      </c>
      <c r="D2580" s="2">
        <v>41</v>
      </c>
      <c r="E2580" s="2" t="str" cm="1">
        <f t="array" ref="E2580">_xlfn.SWITCH(TRUE,D2580&lt;25,"18 to 25",D2580&lt;40,"25 to 40",D2580&lt;50,"40 to 50",D2580&lt;60,"50 to 60","60+")</f>
        <v>40 to 50</v>
      </c>
      <c r="F2580" s="2" t="s">
        <v>56</v>
      </c>
      <c r="G2580" s="2" t="s">
        <v>19</v>
      </c>
      <c r="H2580" s="2" t="s">
        <v>57</v>
      </c>
      <c r="I2580" s="3">
        <v>43425</v>
      </c>
      <c r="J2580" s="2"/>
      <c r="K2580" s="2">
        <v>5.99</v>
      </c>
      <c r="L2580" s="2" t="str" cm="1">
        <f t="array" ref="L2580">_xlfn.SWITCH(TRUE,K2580&lt;2,"1 to 2 yrs",K2580&lt;5,"2 to 5 yrs",K2580&lt;10,"5 to 10 yrs",K2580&lt;20,"10 to 20 yrs","20+")</f>
        <v>5 to 10 yrs</v>
      </c>
      <c r="M2580" s="2">
        <v>121798</v>
      </c>
      <c r="N2580" s="4">
        <v>0.2</v>
      </c>
      <c r="O2580" s="5">
        <f t="shared" si="40"/>
        <v>146157.6</v>
      </c>
      <c r="P2580" s="2" t="s">
        <v>28</v>
      </c>
      <c r="Q2580" s="2">
        <v>2794</v>
      </c>
      <c r="R2580" s="2">
        <v>32</v>
      </c>
      <c r="S2580" s="2" t="s">
        <v>22</v>
      </c>
    </row>
    <row r="2581" spans="1:19" x14ac:dyDescent="0.3">
      <c r="A2581" s="2">
        <v>3580</v>
      </c>
      <c r="B2581" s="2" t="s">
        <v>114</v>
      </c>
      <c r="C2581" s="2" t="s">
        <v>24</v>
      </c>
      <c r="D2581" s="2">
        <v>41</v>
      </c>
      <c r="E2581" s="2" t="str" cm="1">
        <f t="array" ref="E2581">_xlfn.SWITCH(TRUE,D2581&lt;25,"18 to 25",D2581&lt;40,"25 to 40",D2581&lt;50,"40 to 50",D2581&lt;60,"50 to 60","60+")</f>
        <v>40 to 50</v>
      </c>
      <c r="F2581" s="2" t="s">
        <v>40</v>
      </c>
      <c r="G2581" s="2" t="s">
        <v>26</v>
      </c>
      <c r="H2581" s="2" t="s">
        <v>143</v>
      </c>
      <c r="I2581" s="3">
        <v>44161</v>
      </c>
      <c r="J2581" s="2"/>
      <c r="K2581" s="2">
        <v>3.97</v>
      </c>
      <c r="L2581" s="2" t="str" cm="1">
        <f t="array" ref="L2581">_xlfn.SWITCH(TRUE,K2581&lt;2,"1 to 2 yrs",K2581&lt;5,"2 to 5 yrs",K2581&lt;10,"5 to 10 yrs",K2581&lt;20,"10 to 20 yrs","20+")</f>
        <v>2 to 5 yrs</v>
      </c>
      <c r="M2581" s="2">
        <v>61151</v>
      </c>
      <c r="N2581" s="4">
        <v>0.1</v>
      </c>
      <c r="O2581" s="5">
        <f t="shared" si="40"/>
        <v>67266.100000000006</v>
      </c>
      <c r="P2581" s="2" t="s">
        <v>58</v>
      </c>
      <c r="Q2581" s="2">
        <v>3235</v>
      </c>
      <c r="R2581" s="2">
        <v>19</v>
      </c>
      <c r="S2581" s="2" t="s">
        <v>38</v>
      </c>
    </row>
    <row r="2582" spans="1:19" x14ac:dyDescent="0.3">
      <c r="A2582" s="2">
        <v>3581</v>
      </c>
      <c r="B2582" s="2" t="s">
        <v>772</v>
      </c>
      <c r="C2582" s="2" t="s">
        <v>24</v>
      </c>
      <c r="D2582" s="2">
        <v>42</v>
      </c>
      <c r="E2582" s="2" t="str" cm="1">
        <f t="array" ref="E2582">_xlfn.SWITCH(TRUE,D2582&lt;25,"18 to 25",D2582&lt;40,"25 to 40",D2582&lt;50,"40 to 50",D2582&lt;60,"50 to 60","60+")</f>
        <v>40 to 50</v>
      </c>
      <c r="F2582" s="2" t="s">
        <v>36</v>
      </c>
      <c r="G2582" s="2" t="s">
        <v>26</v>
      </c>
      <c r="H2582" s="2" t="s">
        <v>211</v>
      </c>
      <c r="I2582" s="3">
        <v>43807</v>
      </c>
      <c r="J2582" s="2"/>
      <c r="K2582" s="2">
        <v>4.9400000000000004</v>
      </c>
      <c r="L2582" s="2" t="str" cm="1">
        <f t="array" ref="L2582">_xlfn.SWITCH(TRUE,K2582&lt;2,"1 to 2 yrs",K2582&lt;5,"2 to 5 yrs",K2582&lt;10,"5 to 10 yrs",K2582&lt;20,"10 to 20 yrs","20+")</f>
        <v>2 to 5 yrs</v>
      </c>
      <c r="M2582" s="2">
        <v>63867</v>
      </c>
      <c r="N2582" s="4">
        <v>0.5</v>
      </c>
      <c r="O2582" s="5">
        <f t="shared" si="40"/>
        <v>95800.5</v>
      </c>
      <c r="P2582" s="2" t="s">
        <v>28</v>
      </c>
      <c r="Q2582" s="2">
        <v>3273</v>
      </c>
      <c r="R2582" s="2">
        <v>51</v>
      </c>
      <c r="S2582" s="2" t="s">
        <v>34</v>
      </c>
    </row>
    <row r="2583" spans="1:19" x14ac:dyDescent="0.3">
      <c r="A2583" s="2">
        <v>3582</v>
      </c>
      <c r="B2583" s="2" t="s">
        <v>186</v>
      </c>
      <c r="C2583" s="2" t="s">
        <v>17</v>
      </c>
      <c r="D2583" s="2">
        <v>39</v>
      </c>
      <c r="E2583" s="2" t="str" cm="1">
        <f t="array" ref="E2583">_xlfn.SWITCH(TRUE,D2583&lt;25,"18 to 25",D2583&lt;40,"25 to 40",D2583&lt;50,"40 to 50",D2583&lt;60,"50 to 60","60+")</f>
        <v>25 to 40</v>
      </c>
      <c r="F2583" s="2" t="s">
        <v>36</v>
      </c>
      <c r="G2583" s="2" t="s">
        <v>26</v>
      </c>
      <c r="H2583" s="2" t="s">
        <v>37</v>
      </c>
      <c r="I2583" s="3">
        <v>44348</v>
      </c>
      <c r="J2583" s="2"/>
      <c r="K2583" s="2">
        <v>3.46</v>
      </c>
      <c r="L2583" s="2" t="str" cm="1">
        <f t="array" ref="L2583">_xlfn.SWITCH(TRUE,K2583&lt;2,"1 to 2 yrs",K2583&lt;5,"2 to 5 yrs",K2583&lt;10,"5 to 10 yrs",K2583&lt;20,"10 to 20 yrs","20+")</f>
        <v>2 to 5 yrs</v>
      </c>
      <c r="M2583" s="2">
        <v>66450</v>
      </c>
      <c r="N2583" s="4">
        <v>0.3</v>
      </c>
      <c r="O2583" s="5">
        <f t="shared" si="40"/>
        <v>86385</v>
      </c>
      <c r="P2583" s="2" t="s">
        <v>58</v>
      </c>
      <c r="Q2583" s="2">
        <v>2417</v>
      </c>
      <c r="R2583" s="2">
        <v>33</v>
      </c>
      <c r="S2583" s="2" t="s">
        <v>103</v>
      </c>
    </row>
    <row r="2584" spans="1:19" x14ac:dyDescent="0.3">
      <c r="A2584" s="2">
        <v>3583</v>
      </c>
      <c r="B2584" s="2" t="s">
        <v>1330</v>
      </c>
      <c r="C2584" s="2" t="s">
        <v>24</v>
      </c>
      <c r="D2584" s="2">
        <v>31</v>
      </c>
      <c r="E2584" s="2" t="str" cm="1">
        <f t="array" ref="E2584">_xlfn.SWITCH(TRUE,D2584&lt;25,"18 to 25",D2584&lt;40,"25 to 40",D2584&lt;50,"40 to 50",D2584&lt;60,"50 to 60","60+")</f>
        <v>25 to 40</v>
      </c>
      <c r="F2584" s="2" t="s">
        <v>40</v>
      </c>
      <c r="G2584" s="2" t="s">
        <v>32</v>
      </c>
      <c r="H2584" s="2" t="s">
        <v>41</v>
      </c>
      <c r="I2584" s="3">
        <v>42258</v>
      </c>
      <c r="J2584" s="2"/>
      <c r="K2584" s="2">
        <v>9.18</v>
      </c>
      <c r="L2584" s="2" t="str" cm="1">
        <f t="array" ref="L2584">_xlfn.SWITCH(TRUE,K2584&lt;2,"1 to 2 yrs",K2584&lt;5,"2 to 5 yrs",K2584&lt;10,"5 to 10 yrs",K2584&lt;20,"10 to 20 yrs","20+")</f>
        <v>5 to 10 yrs</v>
      </c>
      <c r="M2584" s="2">
        <v>67946</v>
      </c>
      <c r="N2584" s="4">
        <v>0.1</v>
      </c>
      <c r="O2584" s="5">
        <f t="shared" si="40"/>
        <v>74740.600000000006</v>
      </c>
      <c r="P2584" s="2" t="s">
        <v>58</v>
      </c>
      <c r="Q2584" s="2">
        <v>2025</v>
      </c>
      <c r="R2584" s="2">
        <v>44</v>
      </c>
      <c r="S2584" s="2" t="s">
        <v>73</v>
      </c>
    </row>
    <row r="2585" spans="1:19" x14ac:dyDescent="0.3">
      <c r="A2585" s="2">
        <v>3584</v>
      </c>
      <c r="B2585" s="2" t="s">
        <v>1000</v>
      </c>
      <c r="C2585" s="2" t="s">
        <v>24</v>
      </c>
      <c r="D2585" s="2">
        <v>55</v>
      </c>
      <c r="E2585" s="2" t="str" cm="1">
        <f t="array" ref="E2585">_xlfn.SWITCH(TRUE,D2585&lt;25,"18 to 25",D2585&lt;40,"25 to 40",D2585&lt;50,"40 to 50",D2585&lt;60,"50 to 60","60+")</f>
        <v>50 to 60</v>
      </c>
      <c r="F2585" s="2" t="s">
        <v>31</v>
      </c>
      <c r="G2585" s="2" t="s">
        <v>19</v>
      </c>
      <c r="H2585" s="2" t="s">
        <v>33</v>
      </c>
      <c r="I2585" s="3">
        <v>43534</v>
      </c>
      <c r="J2585" s="2"/>
      <c r="K2585" s="2">
        <v>5.69</v>
      </c>
      <c r="L2585" s="2" t="str" cm="1">
        <f t="array" ref="L2585">_xlfn.SWITCH(TRUE,K2585&lt;2,"1 to 2 yrs",K2585&lt;5,"2 to 5 yrs",K2585&lt;10,"5 to 10 yrs",K2585&lt;20,"10 to 20 yrs","20+")</f>
        <v>5 to 10 yrs</v>
      </c>
      <c r="M2585" s="2">
        <v>76396</v>
      </c>
      <c r="N2585" s="4">
        <v>0.25</v>
      </c>
      <c r="O2585" s="5">
        <f t="shared" si="40"/>
        <v>95495</v>
      </c>
      <c r="P2585" s="2" t="s">
        <v>28</v>
      </c>
      <c r="Q2585" s="2">
        <v>1209</v>
      </c>
      <c r="R2585" s="2">
        <v>75</v>
      </c>
      <c r="S2585" s="2" t="s">
        <v>77</v>
      </c>
    </row>
    <row r="2586" spans="1:19" x14ac:dyDescent="0.3">
      <c r="A2586" s="2">
        <v>3585</v>
      </c>
      <c r="B2586" s="2" t="s">
        <v>787</v>
      </c>
      <c r="C2586" s="2" t="s">
        <v>17</v>
      </c>
      <c r="D2586" s="2">
        <v>47</v>
      </c>
      <c r="E2586" s="2" t="str" cm="1">
        <f t="array" ref="E2586">_xlfn.SWITCH(TRUE,D2586&lt;25,"18 to 25",D2586&lt;40,"25 to 40",D2586&lt;50,"40 to 50",D2586&lt;60,"50 to 60","60+")</f>
        <v>40 to 50</v>
      </c>
      <c r="F2586" s="2" t="s">
        <v>50</v>
      </c>
      <c r="G2586" s="2" t="s">
        <v>19</v>
      </c>
      <c r="H2586" s="2" t="s">
        <v>101</v>
      </c>
      <c r="I2586" s="3">
        <v>42533</v>
      </c>
      <c r="J2586" s="2"/>
      <c r="K2586" s="2">
        <v>8.43</v>
      </c>
      <c r="L2586" s="2" t="str" cm="1">
        <f t="array" ref="L2586">_xlfn.SWITCH(TRUE,K2586&lt;2,"1 to 2 yrs",K2586&lt;5,"2 to 5 yrs",K2586&lt;10,"5 to 10 yrs",K2586&lt;20,"10 to 20 yrs","20+")</f>
        <v>5 to 10 yrs</v>
      </c>
      <c r="M2586" s="2">
        <v>107280</v>
      </c>
      <c r="N2586" s="4">
        <v>0.5</v>
      </c>
      <c r="O2586" s="5">
        <f t="shared" si="40"/>
        <v>160920</v>
      </c>
      <c r="P2586" s="2" t="s">
        <v>28</v>
      </c>
      <c r="Q2586" s="2">
        <v>2249</v>
      </c>
      <c r="R2586" s="2">
        <v>99</v>
      </c>
      <c r="S2586" s="2" t="s">
        <v>22</v>
      </c>
    </row>
    <row r="2587" spans="1:19" x14ac:dyDescent="0.3">
      <c r="A2587" s="2">
        <v>3586</v>
      </c>
      <c r="B2587" s="2" t="s">
        <v>1048</v>
      </c>
      <c r="C2587" s="2" t="s">
        <v>24</v>
      </c>
      <c r="D2587" s="2">
        <v>51</v>
      </c>
      <c r="E2587" s="2" t="str" cm="1">
        <f t="array" ref="E2587">_xlfn.SWITCH(TRUE,D2587&lt;25,"18 to 25",D2587&lt;40,"25 to 40",D2587&lt;50,"40 to 50",D2587&lt;60,"50 to 60","60+")</f>
        <v>50 to 60</v>
      </c>
      <c r="F2587" s="2" t="s">
        <v>56</v>
      </c>
      <c r="G2587" s="2" t="s">
        <v>19</v>
      </c>
      <c r="H2587" s="2" t="s">
        <v>162</v>
      </c>
      <c r="I2587" s="3">
        <v>42739</v>
      </c>
      <c r="J2587" s="2"/>
      <c r="K2587" s="2">
        <v>7.87</v>
      </c>
      <c r="L2587" s="2" t="str" cm="1">
        <f t="array" ref="L2587">_xlfn.SWITCH(TRUE,K2587&lt;2,"1 to 2 yrs",K2587&lt;5,"2 to 5 yrs",K2587&lt;10,"5 to 10 yrs",K2587&lt;20,"10 to 20 yrs","20+")</f>
        <v>5 to 10 yrs</v>
      </c>
      <c r="M2587" s="2">
        <v>124406</v>
      </c>
      <c r="N2587" s="4">
        <v>0.25</v>
      </c>
      <c r="O2587" s="5">
        <f t="shared" si="40"/>
        <v>155507.5</v>
      </c>
      <c r="P2587" s="2" t="s">
        <v>58</v>
      </c>
      <c r="Q2587" s="2">
        <v>2500</v>
      </c>
      <c r="R2587" s="2">
        <v>3</v>
      </c>
      <c r="S2587" s="2" t="s">
        <v>77</v>
      </c>
    </row>
    <row r="2588" spans="1:19" x14ac:dyDescent="0.3">
      <c r="A2588" s="2">
        <v>3587</v>
      </c>
      <c r="B2588" s="2" t="s">
        <v>650</v>
      </c>
      <c r="C2588" s="2" t="s">
        <v>24</v>
      </c>
      <c r="D2588" s="2">
        <v>30</v>
      </c>
      <c r="E2588" s="2" t="str" cm="1">
        <f t="array" ref="E2588">_xlfn.SWITCH(TRUE,D2588&lt;25,"18 to 25",D2588&lt;40,"25 to 40",D2588&lt;50,"40 to 50",D2588&lt;60,"50 to 60","60+")</f>
        <v>25 to 40</v>
      </c>
      <c r="F2588" s="2" t="s">
        <v>75</v>
      </c>
      <c r="G2588" s="2" t="s">
        <v>19</v>
      </c>
      <c r="H2588" s="2" t="s">
        <v>76</v>
      </c>
      <c r="I2588" s="3">
        <v>43052</v>
      </c>
      <c r="J2588" s="2"/>
      <c r="K2588" s="2">
        <v>7.01</v>
      </c>
      <c r="L2588" s="2" t="str" cm="1">
        <f t="array" ref="L2588">_xlfn.SWITCH(TRUE,K2588&lt;2,"1 to 2 yrs",K2588&lt;5,"2 to 5 yrs",K2588&lt;10,"5 to 10 yrs",K2588&lt;20,"10 to 20 yrs","20+")</f>
        <v>5 to 10 yrs</v>
      </c>
      <c r="M2588" s="2">
        <v>97438</v>
      </c>
      <c r="N2588" s="4">
        <v>0.15</v>
      </c>
      <c r="O2588" s="5">
        <f t="shared" si="40"/>
        <v>112053.7</v>
      </c>
      <c r="P2588" s="2" t="s">
        <v>28</v>
      </c>
      <c r="Q2588" s="2">
        <v>1362</v>
      </c>
      <c r="R2588" s="2">
        <v>12</v>
      </c>
      <c r="S2588" s="2" t="s">
        <v>34</v>
      </c>
    </row>
    <row r="2589" spans="1:19" x14ac:dyDescent="0.3">
      <c r="A2589" s="2">
        <v>3588</v>
      </c>
      <c r="B2589" s="2" t="s">
        <v>1217</v>
      </c>
      <c r="C2589" s="2" t="s">
        <v>24</v>
      </c>
      <c r="D2589" s="2">
        <v>52</v>
      </c>
      <c r="E2589" s="2" t="str" cm="1">
        <f t="array" ref="E2589">_xlfn.SWITCH(TRUE,D2589&lt;25,"18 to 25",D2589&lt;40,"25 to 40",D2589&lt;50,"40 to 50",D2589&lt;60,"50 to 60","60+")</f>
        <v>50 to 60</v>
      </c>
      <c r="F2589" s="2" t="s">
        <v>50</v>
      </c>
      <c r="G2589" s="2" t="s">
        <v>19</v>
      </c>
      <c r="H2589" s="2" t="s">
        <v>70</v>
      </c>
      <c r="I2589" s="3">
        <v>43242</v>
      </c>
      <c r="J2589" s="3">
        <v>45010</v>
      </c>
      <c r="K2589" s="2">
        <v>4.84</v>
      </c>
      <c r="L2589" s="2" t="str" cm="1">
        <f t="array" ref="L2589">_xlfn.SWITCH(TRUE,K2589&lt;2,"1 to 2 yrs",K2589&lt;5,"2 to 5 yrs",K2589&lt;10,"5 to 10 yrs",K2589&lt;20,"10 to 20 yrs","20+")</f>
        <v>2 to 5 yrs</v>
      </c>
      <c r="M2589" s="2">
        <v>102529</v>
      </c>
      <c r="N2589" s="4">
        <v>0</v>
      </c>
      <c r="O2589" s="5">
        <f t="shared" si="40"/>
        <v>102529</v>
      </c>
      <c r="P2589" s="2" t="s">
        <v>28</v>
      </c>
      <c r="Q2589" s="2">
        <v>1651</v>
      </c>
      <c r="R2589" s="2">
        <v>58</v>
      </c>
      <c r="S2589" s="2" t="s">
        <v>43</v>
      </c>
    </row>
    <row r="2590" spans="1:19" x14ac:dyDescent="0.3">
      <c r="A2590" s="2">
        <v>3589</v>
      </c>
      <c r="B2590" s="2" t="s">
        <v>1310</v>
      </c>
      <c r="C2590" s="2" t="s">
        <v>24</v>
      </c>
      <c r="D2590" s="2">
        <v>63</v>
      </c>
      <c r="E2590" s="2" t="str" cm="1">
        <f t="array" ref="E2590">_xlfn.SWITCH(TRUE,D2590&lt;25,"18 to 25",D2590&lt;40,"25 to 40",D2590&lt;50,"40 to 50",D2590&lt;60,"50 to 60","60+")</f>
        <v>60+</v>
      </c>
      <c r="F2590" s="2" t="s">
        <v>25</v>
      </c>
      <c r="G2590" s="2" t="s">
        <v>32</v>
      </c>
      <c r="H2590" s="2" t="s">
        <v>136</v>
      </c>
      <c r="I2590" s="3">
        <v>42312</v>
      </c>
      <c r="J2590" s="2"/>
      <c r="K2590" s="2">
        <v>9.0299999999999994</v>
      </c>
      <c r="L2590" s="2" t="str" cm="1">
        <f t="array" ref="L2590">_xlfn.SWITCH(TRUE,K2590&lt;2,"1 to 2 yrs",K2590&lt;5,"2 to 5 yrs",K2590&lt;10,"5 to 10 yrs",K2590&lt;20,"10 to 20 yrs","20+")</f>
        <v>5 to 10 yrs</v>
      </c>
      <c r="M2590" s="2">
        <v>68175</v>
      </c>
      <c r="N2590" s="4">
        <v>0.2</v>
      </c>
      <c r="O2590" s="5">
        <f t="shared" si="40"/>
        <v>81810</v>
      </c>
      <c r="P2590" s="2" t="s">
        <v>42</v>
      </c>
      <c r="Q2590" s="2">
        <v>2302</v>
      </c>
      <c r="R2590" s="2">
        <v>66</v>
      </c>
      <c r="S2590" s="2" t="s">
        <v>52</v>
      </c>
    </row>
    <row r="2591" spans="1:19" x14ac:dyDescent="0.3">
      <c r="A2591" s="2">
        <v>3590</v>
      </c>
      <c r="B2591" s="2" t="s">
        <v>1029</v>
      </c>
      <c r="C2591" s="2" t="s">
        <v>17</v>
      </c>
      <c r="D2591" s="2">
        <v>25</v>
      </c>
      <c r="E2591" s="2" t="str" cm="1">
        <f t="array" ref="E2591">_xlfn.SWITCH(TRUE,D2591&lt;25,"18 to 25",D2591&lt;40,"25 to 40",D2591&lt;50,"40 to 50",D2591&lt;60,"50 to 60","60+")</f>
        <v>25 to 40</v>
      </c>
      <c r="F2591" s="2" t="s">
        <v>50</v>
      </c>
      <c r="G2591" s="2" t="s">
        <v>19</v>
      </c>
      <c r="H2591" s="2" t="s">
        <v>89</v>
      </c>
      <c r="I2591" s="3">
        <v>42861</v>
      </c>
      <c r="J2591" s="2"/>
      <c r="K2591" s="2">
        <v>7.53</v>
      </c>
      <c r="L2591" s="2" t="str" cm="1">
        <f t="array" ref="L2591">_xlfn.SWITCH(TRUE,K2591&lt;2,"1 to 2 yrs",K2591&lt;5,"2 to 5 yrs",K2591&lt;10,"5 to 10 yrs",K2591&lt;20,"10 to 20 yrs","20+")</f>
        <v>5 to 10 yrs</v>
      </c>
      <c r="M2591" s="2">
        <v>102390</v>
      </c>
      <c r="N2591" s="4">
        <v>0.25</v>
      </c>
      <c r="O2591" s="5">
        <f t="shared" si="40"/>
        <v>127987.5</v>
      </c>
      <c r="P2591" s="2" t="s">
        <v>28</v>
      </c>
      <c r="Q2591" s="2">
        <v>2420</v>
      </c>
      <c r="R2591" s="2">
        <v>52</v>
      </c>
      <c r="S2591" s="2" t="s">
        <v>59</v>
      </c>
    </row>
    <row r="2592" spans="1:19" x14ac:dyDescent="0.3">
      <c r="A2592" s="2">
        <v>3591</v>
      </c>
      <c r="B2592" s="2" t="s">
        <v>1223</v>
      </c>
      <c r="C2592" s="2" t="s">
        <v>24</v>
      </c>
      <c r="D2592" s="2">
        <v>27</v>
      </c>
      <c r="E2592" s="2" t="str" cm="1">
        <f t="array" ref="E2592">_xlfn.SWITCH(TRUE,D2592&lt;25,"18 to 25",D2592&lt;40,"25 to 40",D2592&lt;50,"40 to 50",D2592&lt;60,"50 to 60","60+")</f>
        <v>25 to 40</v>
      </c>
      <c r="F2592" s="2" t="s">
        <v>50</v>
      </c>
      <c r="G2592" s="2" t="s">
        <v>26</v>
      </c>
      <c r="H2592" s="2" t="s">
        <v>89</v>
      </c>
      <c r="I2592" s="3">
        <v>43009</v>
      </c>
      <c r="J2592" s="2"/>
      <c r="K2592" s="2">
        <v>7.13</v>
      </c>
      <c r="L2592" s="2" t="str" cm="1">
        <f t="array" ref="L2592">_xlfn.SWITCH(TRUE,K2592&lt;2,"1 to 2 yrs",K2592&lt;5,"2 to 5 yrs",K2592&lt;10,"5 to 10 yrs",K2592&lt;20,"10 to 20 yrs","20+")</f>
        <v>5 to 10 yrs</v>
      </c>
      <c r="M2592" s="2">
        <v>110442</v>
      </c>
      <c r="N2592" s="4">
        <v>0.5</v>
      </c>
      <c r="O2592" s="5">
        <f t="shared" si="40"/>
        <v>165663</v>
      </c>
      <c r="P2592" s="2" t="s">
        <v>58</v>
      </c>
      <c r="Q2592" s="2">
        <v>2140</v>
      </c>
      <c r="R2592" s="2">
        <v>16</v>
      </c>
      <c r="S2592" s="2" t="s">
        <v>117</v>
      </c>
    </row>
    <row r="2593" spans="1:19" x14ac:dyDescent="0.3">
      <c r="A2593" s="2">
        <v>3592</v>
      </c>
      <c r="B2593" s="2" t="s">
        <v>968</v>
      </c>
      <c r="C2593" s="2" t="s">
        <v>24</v>
      </c>
      <c r="D2593" s="2">
        <v>35</v>
      </c>
      <c r="E2593" s="2" t="str" cm="1">
        <f t="array" ref="E2593">_xlfn.SWITCH(TRUE,D2593&lt;25,"18 to 25",D2593&lt;40,"25 to 40",D2593&lt;50,"40 to 50",D2593&lt;60,"50 to 60","60+")</f>
        <v>25 to 40</v>
      </c>
      <c r="F2593" s="2" t="s">
        <v>46</v>
      </c>
      <c r="G2593" s="2" t="s">
        <v>19</v>
      </c>
      <c r="H2593" s="2" t="s">
        <v>130</v>
      </c>
      <c r="I2593" s="3">
        <v>44424</v>
      </c>
      <c r="J2593" s="2"/>
      <c r="K2593" s="2">
        <v>3.25</v>
      </c>
      <c r="L2593" s="2" t="str" cm="1">
        <f t="array" ref="L2593">_xlfn.SWITCH(TRUE,K2593&lt;2,"1 to 2 yrs",K2593&lt;5,"2 to 5 yrs",K2593&lt;10,"5 to 10 yrs",K2593&lt;20,"10 to 20 yrs","20+")</f>
        <v>2 to 5 yrs</v>
      </c>
      <c r="M2593" s="2">
        <v>105232</v>
      </c>
      <c r="N2593" s="4">
        <v>0.2</v>
      </c>
      <c r="O2593" s="5">
        <f t="shared" si="40"/>
        <v>126278.39999999999</v>
      </c>
      <c r="P2593" s="2" t="s">
        <v>42</v>
      </c>
      <c r="Q2593" s="2">
        <v>2755</v>
      </c>
      <c r="R2593" s="2">
        <v>70</v>
      </c>
      <c r="S2593" s="2" t="s">
        <v>43</v>
      </c>
    </row>
    <row r="2594" spans="1:19" x14ac:dyDescent="0.3">
      <c r="A2594" s="2">
        <v>3593</v>
      </c>
      <c r="B2594" s="2" t="s">
        <v>545</v>
      </c>
      <c r="C2594" s="2" t="s">
        <v>17</v>
      </c>
      <c r="D2594" s="2">
        <v>25</v>
      </c>
      <c r="E2594" s="2" t="str" cm="1">
        <f t="array" ref="E2594">_xlfn.SWITCH(TRUE,D2594&lt;25,"18 to 25",D2594&lt;40,"25 to 40",D2594&lt;50,"40 to 50",D2594&lt;60,"50 to 60","60+")</f>
        <v>25 to 40</v>
      </c>
      <c r="F2594" s="2" t="s">
        <v>31</v>
      </c>
      <c r="G2594" s="2" t="s">
        <v>26</v>
      </c>
      <c r="H2594" s="2" t="s">
        <v>139</v>
      </c>
      <c r="I2594" s="3">
        <v>43341</v>
      </c>
      <c r="J2594" s="2"/>
      <c r="K2594" s="2">
        <v>6.22</v>
      </c>
      <c r="L2594" s="2" t="str" cm="1">
        <f t="array" ref="L2594">_xlfn.SWITCH(TRUE,K2594&lt;2,"1 to 2 yrs",K2594&lt;5,"2 to 5 yrs",K2594&lt;10,"5 to 10 yrs",K2594&lt;20,"10 to 20 yrs","20+")</f>
        <v>5 to 10 yrs</v>
      </c>
      <c r="M2594" s="2">
        <v>77835</v>
      </c>
      <c r="N2594" s="4">
        <v>0.15</v>
      </c>
      <c r="O2594" s="5">
        <f t="shared" si="40"/>
        <v>89510.25</v>
      </c>
      <c r="P2594" s="2" t="s">
        <v>28</v>
      </c>
      <c r="Q2594" s="2">
        <v>2597</v>
      </c>
      <c r="R2594" s="2">
        <v>44</v>
      </c>
      <c r="S2594" s="2" t="s">
        <v>48</v>
      </c>
    </row>
    <row r="2595" spans="1:19" x14ac:dyDescent="0.3">
      <c r="A2595" s="2">
        <v>3594</v>
      </c>
      <c r="B2595" s="2" t="s">
        <v>610</v>
      </c>
      <c r="C2595" s="2" t="s">
        <v>24</v>
      </c>
      <c r="D2595" s="2">
        <v>47</v>
      </c>
      <c r="E2595" s="2" t="str" cm="1">
        <f t="array" ref="E2595">_xlfn.SWITCH(TRUE,D2595&lt;25,"18 to 25",D2595&lt;40,"25 to 40",D2595&lt;50,"40 to 50",D2595&lt;60,"50 to 60","60+")</f>
        <v>40 to 50</v>
      </c>
      <c r="F2595" s="2" t="s">
        <v>75</v>
      </c>
      <c r="G2595" s="2" t="s">
        <v>19</v>
      </c>
      <c r="H2595" s="2" t="s">
        <v>174</v>
      </c>
      <c r="I2595" s="3">
        <v>43264</v>
      </c>
      <c r="J2595" s="2"/>
      <c r="K2595" s="2">
        <v>6.43</v>
      </c>
      <c r="L2595" s="2" t="str" cm="1">
        <f t="array" ref="L2595">_xlfn.SWITCH(TRUE,K2595&lt;2,"1 to 2 yrs",K2595&lt;5,"2 to 5 yrs",K2595&lt;10,"5 to 10 yrs",K2595&lt;20,"10 to 20 yrs","20+")</f>
        <v>5 to 10 yrs</v>
      </c>
      <c r="M2595" s="2">
        <v>103774</v>
      </c>
      <c r="N2595" s="4">
        <v>0.2</v>
      </c>
      <c r="O2595" s="5">
        <f t="shared" si="40"/>
        <v>124528.8</v>
      </c>
      <c r="P2595" s="2" t="s">
        <v>28</v>
      </c>
      <c r="Q2595" s="2">
        <v>1390</v>
      </c>
      <c r="R2595" s="2">
        <v>46</v>
      </c>
      <c r="S2595" s="2" t="s">
        <v>34</v>
      </c>
    </row>
    <row r="2596" spans="1:19" x14ac:dyDescent="0.3">
      <c r="A2596" s="2">
        <v>3595</v>
      </c>
      <c r="B2596" s="2" t="s">
        <v>764</v>
      </c>
      <c r="C2596" s="2" t="s">
        <v>17</v>
      </c>
      <c r="D2596" s="2">
        <v>60</v>
      </c>
      <c r="E2596" s="2" t="str" cm="1">
        <f t="array" ref="E2596">_xlfn.SWITCH(TRUE,D2596&lt;25,"18 to 25",D2596&lt;40,"25 to 40",D2596&lt;50,"40 to 50",D2596&lt;60,"50 to 60","60+")</f>
        <v>60+</v>
      </c>
      <c r="F2596" s="2" t="s">
        <v>46</v>
      </c>
      <c r="G2596" s="2" t="s">
        <v>19</v>
      </c>
      <c r="H2596" s="2" t="s">
        <v>130</v>
      </c>
      <c r="I2596" s="3">
        <v>43816</v>
      </c>
      <c r="J2596" s="2"/>
      <c r="K2596" s="2">
        <v>4.92</v>
      </c>
      <c r="L2596" s="2" t="str" cm="1">
        <f t="array" ref="L2596">_xlfn.SWITCH(TRUE,K2596&lt;2,"1 to 2 yrs",K2596&lt;5,"2 to 5 yrs",K2596&lt;10,"5 to 10 yrs",K2596&lt;20,"10 to 20 yrs","20+")</f>
        <v>2 to 5 yrs</v>
      </c>
      <c r="M2596" s="2">
        <v>95437</v>
      </c>
      <c r="N2596" s="4">
        <v>0.2</v>
      </c>
      <c r="O2596" s="5">
        <f t="shared" si="40"/>
        <v>114524.4</v>
      </c>
      <c r="P2596" s="2" t="s">
        <v>28</v>
      </c>
      <c r="Q2596" s="2">
        <v>1460</v>
      </c>
      <c r="R2596" s="2">
        <v>77</v>
      </c>
      <c r="S2596" s="2" t="s">
        <v>157</v>
      </c>
    </row>
    <row r="2597" spans="1:19" x14ac:dyDescent="0.3">
      <c r="A2597" s="2">
        <v>3596</v>
      </c>
      <c r="B2597" s="2" t="s">
        <v>1144</v>
      </c>
      <c r="C2597" s="2" t="s">
        <v>24</v>
      </c>
      <c r="D2597" s="2">
        <v>38</v>
      </c>
      <c r="E2597" s="2" t="str" cm="1">
        <f t="array" ref="E2597">_xlfn.SWITCH(TRUE,D2597&lt;25,"18 to 25",D2597&lt;40,"25 to 40",D2597&lt;50,"40 to 50",D2597&lt;60,"50 to 60","60+")</f>
        <v>25 to 40</v>
      </c>
      <c r="F2597" s="2" t="s">
        <v>31</v>
      </c>
      <c r="G2597" s="2" t="s">
        <v>32</v>
      </c>
      <c r="H2597" s="2" t="s">
        <v>106</v>
      </c>
      <c r="I2597" s="3">
        <v>44328</v>
      </c>
      <c r="J2597" s="2"/>
      <c r="K2597" s="2">
        <v>3.52</v>
      </c>
      <c r="L2597" s="2" t="str" cm="1">
        <f t="array" ref="L2597">_xlfn.SWITCH(TRUE,K2597&lt;2,"1 to 2 yrs",K2597&lt;5,"2 to 5 yrs",K2597&lt;10,"5 to 10 yrs",K2597&lt;20,"10 to 20 yrs","20+")</f>
        <v>2 to 5 yrs</v>
      </c>
      <c r="M2597" s="2">
        <v>63215</v>
      </c>
      <c r="N2597" s="4">
        <v>0</v>
      </c>
      <c r="O2597" s="5">
        <f t="shared" si="40"/>
        <v>63215</v>
      </c>
      <c r="P2597" s="2" t="s">
        <v>58</v>
      </c>
      <c r="Q2597" s="2"/>
      <c r="R2597" s="2">
        <v>95</v>
      </c>
      <c r="S2597" s="2" t="s">
        <v>103</v>
      </c>
    </row>
    <row r="2598" spans="1:19" x14ac:dyDescent="0.3">
      <c r="A2598" s="2">
        <v>3597</v>
      </c>
      <c r="B2598" s="2" t="s">
        <v>943</v>
      </c>
      <c r="C2598" s="2" t="s">
        <v>17</v>
      </c>
      <c r="D2598" s="2">
        <v>40</v>
      </c>
      <c r="E2598" s="2" t="str" cm="1">
        <f t="array" ref="E2598">_xlfn.SWITCH(TRUE,D2598&lt;25,"18 to 25",D2598&lt;40,"25 to 40",D2598&lt;50,"40 to 50",D2598&lt;60,"50 to 60","60+")</f>
        <v>40 to 50</v>
      </c>
      <c r="F2598" s="2" t="s">
        <v>92</v>
      </c>
      <c r="G2598" s="2" t="s">
        <v>26</v>
      </c>
      <c r="H2598" s="2" t="s">
        <v>190</v>
      </c>
      <c r="I2598" s="3">
        <v>43091</v>
      </c>
      <c r="J2598" s="2"/>
      <c r="K2598" s="2">
        <v>6.9</v>
      </c>
      <c r="L2598" s="2" t="str" cm="1">
        <f t="array" ref="L2598">_xlfn.SWITCH(TRUE,K2598&lt;2,"1 to 2 yrs",K2598&lt;5,"2 to 5 yrs",K2598&lt;10,"5 to 10 yrs",K2598&lt;20,"10 to 20 yrs","20+")</f>
        <v>5 to 10 yrs</v>
      </c>
      <c r="M2598" s="2">
        <v>71606</v>
      </c>
      <c r="N2598" s="4">
        <v>0.5</v>
      </c>
      <c r="O2598" s="5">
        <f t="shared" si="40"/>
        <v>107409</v>
      </c>
      <c r="P2598" s="2" t="s">
        <v>58</v>
      </c>
      <c r="Q2598" s="2">
        <v>1575</v>
      </c>
      <c r="R2598" s="2">
        <v>25</v>
      </c>
      <c r="S2598" s="2" t="s">
        <v>87</v>
      </c>
    </row>
    <row r="2599" spans="1:19" x14ac:dyDescent="0.3">
      <c r="A2599" s="2">
        <v>3598</v>
      </c>
      <c r="B2599" s="2" t="s">
        <v>509</v>
      </c>
      <c r="C2599" s="2" t="s">
        <v>17</v>
      </c>
      <c r="D2599" s="2">
        <v>27</v>
      </c>
      <c r="E2599" s="2" t="str" cm="1">
        <f t="array" ref="E2599">_xlfn.SWITCH(TRUE,D2599&lt;25,"18 to 25",D2599&lt;40,"25 to 40",D2599&lt;50,"40 to 50",D2599&lt;60,"50 to 60","60+")</f>
        <v>25 to 40</v>
      </c>
      <c r="F2599" s="2" t="s">
        <v>75</v>
      </c>
      <c r="G2599" s="2" t="s">
        <v>26</v>
      </c>
      <c r="H2599" s="2" t="s">
        <v>76</v>
      </c>
      <c r="I2599" s="3">
        <v>42236</v>
      </c>
      <c r="J2599" s="2"/>
      <c r="K2599" s="2">
        <v>9.24</v>
      </c>
      <c r="L2599" s="2" t="str" cm="1">
        <f t="array" ref="L2599">_xlfn.SWITCH(TRUE,K2599&lt;2,"1 to 2 yrs",K2599&lt;5,"2 to 5 yrs",K2599&lt;10,"5 to 10 yrs",K2599&lt;20,"10 to 20 yrs","20+")</f>
        <v>5 to 10 yrs</v>
      </c>
      <c r="M2599" s="2">
        <v>108272</v>
      </c>
      <c r="N2599" s="4">
        <v>0.15</v>
      </c>
      <c r="O2599" s="5">
        <f t="shared" si="40"/>
        <v>124512.8</v>
      </c>
      <c r="P2599" s="2" t="s">
        <v>58</v>
      </c>
      <c r="Q2599" s="2">
        <v>3025</v>
      </c>
      <c r="R2599" s="2">
        <v>30</v>
      </c>
      <c r="S2599" s="2" t="s">
        <v>29</v>
      </c>
    </row>
    <row r="2600" spans="1:19" x14ac:dyDescent="0.3">
      <c r="A2600" s="2">
        <v>3599</v>
      </c>
      <c r="B2600" s="2" t="s">
        <v>508</v>
      </c>
      <c r="C2600" s="2" t="s">
        <v>17</v>
      </c>
      <c r="D2600" s="2">
        <v>50</v>
      </c>
      <c r="E2600" s="2" t="str" cm="1">
        <f t="array" ref="E2600">_xlfn.SWITCH(TRUE,D2600&lt;25,"18 to 25",D2600&lt;40,"25 to 40",D2600&lt;50,"40 to 50",D2600&lt;60,"50 to 60","60+")</f>
        <v>50 to 60</v>
      </c>
      <c r="F2600" s="2" t="s">
        <v>31</v>
      </c>
      <c r="G2600" s="2" t="s">
        <v>19</v>
      </c>
      <c r="H2600" s="2" t="s">
        <v>139</v>
      </c>
      <c r="I2600" s="3">
        <v>44911</v>
      </c>
      <c r="J2600" s="2"/>
      <c r="K2600" s="2">
        <v>1.92</v>
      </c>
      <c r="L2600" s="2" t="str" cm="1">
        <f t="array" ref="L2600">_xlfn.SWITCH(TRUE,K2600&lt;2,"1 to 2 yrs",K2600&lt;5,"2 to 5 yrs",K2600&lt;10,"5 to 10 yrs",K2600&lt;20,"10 to 20 yrs","20+")</f>
        <v>1 to 2 yrs</v>
      </c>
      <c r="M2600" s="2">
        <v>60286</v>
      </c>
      <c r="N2600" s="4">
        <v>0.25</v>
      </c>
      <c r="O2600" s="5">
        <f t="shared" si="40"/>
        <v>75357.5</v>
      </c>
      <c r="P2600" s="2" t="s">
        <v>28</v>
      </c>
      <c r="Q2600" s="2">
        <v>3140</v>
      </c>
      <c r="R2600" s="2">
        <v>30</v>
      </c>
      <c r="S2600" s="2" t="s">
        <v>38</v>
      </c>
    </row>
    <row r="2601" spans="1:19" x14ac:dyDescent="0.3">
      <c r="A2601" s="2">
        <v>3600</v>
      </c>
      <c r="B2601" s="2" t="s">
        <v>1308</v>
      </c>
      <c r="C2601" s="2" t="s">
        <v>17</v>
      </c>
      <c r="D2601" s="2">
        <v>32</v>
      </c>
      <c r="E2601" s="2" t="str" cm="1">
        <f t="array" ref="E2601">_xlfn.SWITCH(TRUE,D2601&lt;25,"18 to 25",D2601&lt;40,"25 to 40",D2601&lt;50,"40 to 50",D2601&lt;60,"50 to 60","60+")</f>
        <v>25 to 40</v>
      </c>
      <c r="F2601" s="2" t="s">
        <v>36</v>
      </c>
      <c r="G2601" s="2" t="s">
        <v>19</v>
      </c>
      <c r="H2601" s="2" t="s">
        <v>241</v>
      </c>
      <c r="I2601" s="3">
        <v>43542</v>
      </c>
      <c r="J2601" s="2"/>
      <c r="K2601" s="2">
        <v>5.67</v>
      </c>
      <c r="L2601" s="2" t="str" cm="1">
        <f t="array" ref="L2601">_xlfn.SWITCH(TRUE,K2601&lt;2,"1 to 2 yrs",K2601&lt;5,"2 to 5 yrs",K2601&lt;10,"5 to 10 yrs",K2601&lt;20,"10 to 20 yrs","20+")</f>
        <v>5 to 10 yrs</v>
      </c>
      <c r="M2601" s="2">
        <v>81538</v>
      </c>
      <c r="N2601" s="4">
        <v>0.1</v>
      </c>
      <c r="O2601" s="5">
        <f t="shared" si="40"/>
        <v>89691.8</v>
      </c>
      <c r="P2601" s="2" t="s">
        <v>42</v>
      </c>
      <c r="Q2601" s="2">
        <v>1073</v>
      </c>
      <c r="R2601" s="2">
        <v>79</v>
      </c>
      <c r="S2601" s="2" t="s">
        <v>77</v>
      </c>
    </row>
    <row r="2602" spans="1:19" x14ac:dyDescent="0.3">
      <c r="A2602" s="2">
        <v>3601</v>
      </c>
      <c r="B2602" s="2" t="s">
        <v>621</v>
      </c>
      <c r="C2602" s="2" t="s">
        <v>24</v>
      </c>
      <c r="D2602" s="2">
        <v>37</v>
      </c>
      <c r="E2602" s="2" t="str" cm="1">
        <f t="array" ref="E2602">_xlfn.SWITCH(TRUE,D2602&lt;25,"18 to 25",D2602&lt;40,"25 to 40",D2602&lt;50,"40 to 50",D2602&lt;60,"50 to 60","60+")</f>
        <v>25 to 40</v>
      </c>
      <c r="F2602" s="2" t="s">
        <v>46</v>
      </c>
      <c r="G2602" s="2" t="s">
        <v>19</v>
      </c>
      <c r="H2602" s="2" t="s">
        <v>47</v>
      </c>
      <c r="I2602" s="3">
        <v>43087</v>
      </c>
      <c r="J2602" s="2"/>
      <c r="K2602" s="2">
        <v>6.91</v>
      </c>
      <c r="L2602" s="2" t="str" cm="1">
        <f t="array" ref="L2602">_xlfn.SWITCH(TRUE,K2602&lt;2,"1 to 2 yrs",K2602&lt;5,"2 to 5 yrs",K2602&lt;10,"5 to 10 yrs",K2602&lt;20,"10 to 20 yrs","20+")</f>
        <v>5 to 10 yrs</v>
      </c>
      <c r="M2602" s="2">
        <v>120351</v>
      </c>
      <c r="N2602" s="4">
        <v>0.2</v>
      </c>
      <c r="O2602" s="5">
        <f t="shared" si="40"/>
        <v>144421.20000000001</v>
      </c>
      <c r="P2602" s="2" t="s">
        <v>28</v>
      </c>
      <c r="Q2602" s="2">
        <v>3565</v>
      </c>
      <c r="R2602" s="2">
        <v>59</v>
      </c>
      <c r="S2602" s="2" t="s">
        <v>48</v>
      </c>
    </row>
    <row r="2603" spans="1:19" x14ac:dyDescent="0.3">
      <c r="A2603" s="2">
        <v>3602</v>
      </c>
      <c r="B2603" s="2" t="s">
        <v>735</v>
      </c>
      <c r="C2603" s="2" t="s">
        <v>17</v>
      </c>
      <c r="D2603" s="2">
        <v>51</v>
      </c>
      <c r="E2603" s="2" t="str" cm="1">
        <f t="array" ref="E2603">_xlfn.SWITCH(TRUE,D2603&lt;25,"18 to 25",D2603&lt;40,"25 to 40",D2603&lt;50,"40 to 50",D2603&lt;60,"50 to 60","60+")</f>
        <v>50 to 60</v>
      </c>
      <c r="F2603" s="2" t="s">
        <v>92</v>
      </c>
      <c r="G2603" s="2" t="s">
        <v>19</v>
      </c>
      <c r="H2603" s="2" t="s">
        <v>108</v>
      </c>
      <c r="I2603" s="3">
        <v>45002</v>
      </c>
      <c r="J2603" s="2"/>
      <c r="K2603" s="2">
        <v>1.67</v>
      </c>
      <c r="L2603" s="2" t="str" cm="1">
        <f t="array" ref="L2603">_xlfn.SWITCH(TRUE,K2603&lt;2,"1 to 2 yrs",K2603&lt;5,"2 to 5 yrs",K2603&lt;10,"5 to 10 yrs",K2603&lt;20,"10 to 20 yrs","20+")</f>
        <v>1 to 2 yrs</v>
      </c>
      <c r="M2603" s="2">
        <v>57818</v>
      </c>
      <c r="N2603" s="4">
        <v>0</v>
      </c>
      <c r="O2603" s="5">
        <f t="shared" si="40"/>
        <v>57818</v>
      </c>
      <c r="P2603" s="2" t="s">
        <v>58</v>
      </c>
      <c r="Q2603" s="2">
        <v>3322</v>
      </c>
      <c r="R2603" s="2">
        <v>0</v>
      </c>
      <c r="S2603" s="2" t="s">
        <v>59</v>
      </c>
    </row>
    <row r="2604" spans="1:19" x14ac:dyDescent="0.3">
      <c r="A2604" s="2">
        <v>3603</v>
      </c>
      <c r="B2604" s="2" t="s">
        <v>906</v>
      </c>
      <c r="C2604" s="2" t="s">
        <v>24</v>
      </c>
      <c r="D2604" s="2">
        <v>46</v>
      </c>
      <c r="E2604" s="2" t="str" cm="1">
        <f t="array" ref="E2604">_xlfn.SWITCH(TRUE,D2604&lt;25,"18 to 25",D2604&lt;40,"25 to 40",D2604&lt;50,"40 to 50",D2604&lt;60,"50 to 60","60+")</f>
        <v>40 to 50</v>
      </c>
      <c r="F2604" s="2" t="s">
        <v>75</v>
      </c>
      <c r="G2604" s="2" t="s">
        <v>19</v>
      </c>
      <c r="H2604" s="2" t="s">
        <v>201</v>
      </c>
      <c r="I2604" s="3">
        <v>45057</v>
      </c>
      <c r="J2604" s="2"/>
      <c r="K2604" s="2">
        <v>1.52</v>
      </c>
      <c r="L2604" s="2" t="str" cm="1">
        <f t="array" ref="L2604">_xlfn.SWITCH(TRUE,K2604&lt;2,"1 to 2 yrs",K2604&lt;5,"2 to 5 yrs",K2604&lt;10,"5 to 10 yrs",K2604&lt;20,"10 to 20 yrs","20+")</f>
        <v>1 to 2 yrs</v>
      </c>
      <c r="M2604" s="2">
        <v>78018</v>
      </c>
      <c r="N2604" s="4">
        <v>0.2</v>
      </c>
      <c r="O2604" s="5">
        <f t="shared" si="40"/>
        <v>93621.6</v>
      </c>
      <c r="P2604" s="2" t="s">
        <v>42</v>
      </c>
      <c r="Q2604" s="2">
        <v>2505</v>
      </c>
      <c r="R2604" s="2">
        <v>45</v>
      </c>
      <c r="S2604" s="2" t="s">
        <v>99</v>
      </c>
    </row>
    <row r="2605" spans="1:19" x14ac:dyDescent="0.3">
      <c r="A2605" s="2">
        <v>3604</v>
      </c>
      <c r="B2605" s="2" t="s">
        <v>381</v>
      </c>
      <c r="C2605" s="2" t="s">
        <v>17</v>
      </c>
      <c r="D2605" s="2">
        <v>61</v>
      </c>
      <c r="E2605" s="2" t="str" cm="1">
        <f t="array" ref="E2605">_xlfn.SWITCH(TRUE,D2605&lt;25,"18 to 25",D2605&lt;40,"25 to 40",D2605&lt;50,"40 to 50",D2605&lt;60,"50 to 60","60+")</f>
        <v>60+</v>
      </c>
      <c r="F2605" s="2" t="s">
        <v>25</v>
      </c>
      <c r="G2605" s="2" t="s">
        <v>19</v>
      </c>
      <c r="H2605" s="2" t="s">
        <v>259</v>
      </c>
      <c r="I2605" s="3">
        <v>43501</v>
      </c>
      <c r="J2605" s="2"/>
      <c r="K2605" s="2">
        <v>5.78</v>
      </c>
      <c r="L2605" s="2" t="str" cm="1">
        <f t="array" ref="L2605">_xlfn.SWITCH(TRUE,K2605&lt;2,"1 to 2 yrs",K2605&lt;5,"2 to 5 yrs",K2605&lt;10,"5 to 10 yrs",K2605&lt;20,"10 to 20 yrs","20+")</f>
        <v>5 to 10 yrs</v>
      </c>
      <c r="M2605" s="2">
        <v>71277</v>
      </c>
      <c r="N2605" s="4">
        <v>0.2</v>
      </c>
      <c r="O2605" s="5">
        <f t="shared" si="40"/>
        <v>85532.4</v>
      </c>
      <c r="P2605" s="2" t="s">
        <v>28</v>
      </c>
      <c r="Q2605" s="2">
        <v>3010</v>
      </c>
      <c r="R2605" s="2">
        <v>33</v>
      </c>
      <c r="S2605" s="2" t="s">
        <v>99</v>
      </c>
    </row>
    <row r="2606" spans="1:19" x14ac:dyDescent="0.3">
      <c r="A2606" s="2">
        <v>3605</v>
      </c>
      <c r="B2606" s="2" t="s">
        <v>1195</v>
      </c>
      <c r="C2606" s="2" t="s">
        <v>17</v>
      </c>
      <c r="D2606" s="2">
        <v>32</v>
      </c>
      <c r="E2606" s="2" t="str" cm="1">
        <f t="array" ref="E2606">_xlfn.SWITCH(TRUE,D2606&lt;25,"18 to 25",D2606&lt;40,"25 to 40",D2606&lt;50,"40 to 50",D2606&lt;60,"50 to 60","60+")</f>
        <v>25 to 40</v>
      </c>
      <c r="F2606" s="2" t="s">
        <v>56</v>
      </c>
      <c r="G2606" s="2" t="s">
        <v>19</v>
      </c>
      <c r="H2606" s="2" t="s">
        <v>162</v>
      </c>
      <c r="I2606" s="3">
        <v>42880</v>
      </c>
      <c r="J2606" s="3">
        <v>44748</v>
      </c>
      <c r="K2606" s="2">
        <v>5.1100000000000003</v>
      </c>
      <c r="L2606" s="2" t="str" cm="1">
        <f t="array" ref="L2606">_xlfn.SWITCH(TRUE,K2606&lt;2,"1 to 2 yrs",K2606&lt;5,"2 to 5 yrs",K2606&lt;10,"5 to 10 yrs",K2606&lt;20,"10 to 20 yrs","20+")</f>
        <v>5 to 10 yrs</v>
      </c>
      <c r="M2606" s="2">
        <v>108280</v>
      </c>
      <c r="N2606" s="4">
        <v>0.2</v>
      </c>
      <c r="O2606" s="5">
        <f t="shared" si="40"/>
        <v>129936</v>
      </c>
      <c r="P2606" s="2" t="s">
        <v>58</v>
      </c>
      <c r="Q2606" s="2">
        <v>1761</v>
      </c>
      <c r="R2606" s="2">
        <v>89</v>
      </c>
      <c r="S2606" s="2" t="s">
        <v>52</v>
      </c>
    </row>
    <row r="2607" spans="1:19" x14ac:dyDescent="0.3">
      <c r="A2607" s="2">
        <v>3606</v>
      </c>
      <c r="B2607" s="2" t="s">
        <v>414</v>
      </c>
      <c r="C2607" s="2" t="s">
        <v>17</v>
      </c>
      <c r="D2607" s="2">
        <v>28</v>
      </c>
      <c r="E2607" s="2" t="str" cm="1">
        <f t="array" ref="E2607">_xlfn.SWITCH(TRUE,D2607&lt;25,"18 to 25",D2607&lt;40,"25 to 40",D2607&lt;50,"40 to 50",D2607&lt;60,"50 to 60","60+")</f>
        <v>25 to 40</v>
      </c>
      <c r="F2607" s="2" t="s">
        <v>25</v>
      </c>
      <c r="G2607" s="2" t="s">
        <v>26</v>
      </c>
      <c r="H2607" s="2" t="s">
        <v>136</v>
      </c>
      <c r="I2607" s="3">
        <v>42402</v>
      </c>
      <c r="J2607" s="3">
        <v>43019</v>
      </c>
      <c r="K2607" s="2">
        <v>1.69</v>
      </c>
      <c r="L2607" s="2" t="str" cm="1">
        <f t="array" ref="L2607">_xlfn.SWITCH(TRUE,K2607&lt;2,"1 to 2 yrs",K2607&lt;5,"2 to 5 yrs",K2607&lt;10,"5 to 10 yrs",K2607&lt;20,"10 to 20 yrs","20+")</f>
        <v>1 to 2 yrs</v>
      </c>
      <c r="M2607" s="2">
        <v>49606</v>
      </c>
      <c r="N2607" s="4">
        <v>0.25</v>
      </c>
      <c r="O2607" s="5">
        <f t="shared" si="40"/>
        <v>62007.5</v>
      </c>
      <c r="P2607" s="2" t="s">
        <v>42</v>
      </c>
      <c r="Q2607" s="2">
        <v>2677</v>
      </c>
      <c r="R2607" s="2">
        <v>53</v>
      </c>
      <c r="S2607" s="2" t="s">
        <v>103</v>
      </c>
    </row>
    <row r="2608" spans="1:19" x14ac:dyDescent="0.3">
      <c r="A2608" s="2">
        <v>3607</v>
      </c>
      <c r="B2608" s="2" t="s">
        <v>568</v>
      </c>
      <c r="C2608" s="2" t="s">
        <v>24</v>
      </c>
      <c r="D2608" s="2">
        <v>47</v>
      </c>
      <c r="E2608" s="2" t="str" cm="1">
        <f t="array" ref="E2608">_xlfn.SWITCH(TRUE,D2608&lt;25,"18 to 25",D2608&lt;40,"25 to 40",D2608&lt;50,"40 to 50",D2608&lt;60,"50 to 60","60+")</f>
        <v>40 to 50</v>
      </c>
      <c r="F2608" s="2" t="s">
        <v>36</v>
      </c>
      <c r="G2608" s="2" t="s">
        <v>19</v>
      </c>
      <c r="H2608" s="2" t="s">
        <v>37</v>
      </c>
      <c r="I2608" s="3">
        <v>44790</v>
      </c>
      <c r="J2608" s="2"/>
      <c r="K2608" s="2">
        <v>2.25</v>
      </c>
      <c r="L2608" s="2" t="str" cm="1">
        <f t="array" ref="L2608">_xlfn.SWITCH(TRUE,K2608&lt;2,"1 to 2 yrs",K2608&lt;5,"2 to 5 yrs",K2608&lt;10,"5 to 10 yrs",K2608&lt;20,"10 to 20 yrs","20+")</f>
        <v>2 to 5 yrs</v>
      </c>
      <c r="M2608" s="2">
        <v>65484</v>
      </c>
      <c r="N2608" s="4">
        <v>0.5</v>
      </c>
      <c r="O2608" s="5">
        <f t="shared" si="40"/>
        <v>98226</v>
      </c>
      <c r="P2608" s="2" t="s">
        <v>28</v>
      </c>
      <c r="Q2608" s="2">
        <v>2389</v>
      </c>
      <c r="R2608" s="2">
        <v>58</v>
      </c>
      <c r="S2608" s="2" t="s">
        <v>52</v>
      </c>
    </row>
    <row r="2609" spans="1:19" x14ac:dyDescent="0.3">
      <c r="A2609" s="2">
        <v>3608</v>
      </c>
      <c r="B2609" s="2" t="s">
        <v>268</v>
      </c>
      <c r="C2609" s="2" t="s">
        <v>17</v>
      </c>
      <c r="D2609" s="2">
        <v>43</v>
      </c>
      <c r="E2609" s="2" t="str" cm="1">
        <f t="array" ref="E2609">_xlfn.SWITCH(TRUE,D2609&lt;25,"18 to 25",D2609&lt;40,"25 to 40",D2609&lt;50,"40 to 50",D2609&lt;60,"50 to 60","60+")</f>
        <v>40 to 50</v>
      </c>
      <c r="F2609" s="2" t="s">
        <v>36</v>
      </c>
      <c r="G2609" s="2" t="s">
        <v>19</v>
      </c>
      <c r="H2609" s="2" t="s">
        <v>211</v>
      </c>
      <c r="I2609" s="3">
        <v>45329</v>
      </c>
      <c r="J2609" s="2"/>
      <c r="K2609" s="2">
        <v>0.77</v>
      </c>
      <c r="L2609" s="2" t="str" cm="1">
        <f t="array" ref="L2609">_xlfn.SWITCH(TRUE,K2609&lt;2,"1 to 2 yrs",K2609&lt;5,"2 to 5 yrs",K2609&lt;10,"5 to 10 yrs",K2609&lt;20,"10 to 20 yrs","20+")</f>
        <v>1 to 2 yrs</v>
      </c>
      <c r="M2609" s="2">
        <v>57592</v>
      </c>
      <c r="N2609" s="4">
        <v>0.1</v>
      </c>
      <c r="O2609" s="5">
        <f t="shared" si="40"/>
        <v>63351.199999999997</v>
      </c>
      <c r="P2609" s="2" t="s">
        <v>28</v>
      </c>
      <c r="Q2609" s="2">
        <v>2886</v>
      </c>
      <c r="R2609" s="2">
        <v>93</v>
      </c>
      <c r="S2609" s="2" t="s">
        <v>73</v>
      </c>
    </row>
    <row r="2610" spans="1:19" x14ac:dyDescent="0.3">
      <c r="A2610" s="2">
        <v>3609</v>
      </c>
      <c r="B2610" s="2" t="s">
        <v>1331</v>
      </c>
      <c r="C2610" s="2" t="s">
        <v>24</v>
      </c>
      <c r="D2610" s="2">
        <v>46</v>
      </c>
      <c r="E2610" s="2" t="str" cm="1">
        <f t="array" ref="E2610">_xlfn.SWITCH(TRUE,D2610&lt;25,"18 to 25",D2610&lt;40,"25 to 40",D2610&lt;50,"40 to 50",D2610&lt;60,"50 to 60","60+")</f>
        <v>40 to 50</v>
      </c>
      <c r="F2610" s="2" t="s">
        <v>40</v>
      </c>
      <c r="G2610" s="2" t="s">
        <v>19</v>
      </c>
      <c r="H2610" s="2" t="s">
        <v>146</v>
      </c>
      <c r="I2610" s="3">
        <v>43315</v>
      </c>
      <c r="J2610" s="2"/>
      <c r="K2610" s="2">
        <v>6.29</v>
      </c>
      <c r="L2610" s="2" t="str" cm="1">
        <f t="array" ref="L2610">_xlfn.SWITCH(TRUE,K2610&lt;2,"1 to 2 yrs",K2610&lt;5,"2 to 5 yrs",K2610&lt;10,"5 to 10 yrs",K2610&lt;20,"10 to 20 yrs","20+")</f>
        <v>5 to 10 yrs</v>
      </c>
      <c r="M2610" s="2">
        <v>51493</v>
      </c>
      <c r="N2610" s="4">
        <v>0.3</v>
      </c>
      <c r="O2610" s="5">
        <f t="shared" si="40"/>
        <v>66940.899999999994</v>
      </c>
      <c r="P2610" s="2" t="s">
        <v>58</v>
      </c>
      <c r="Q2610" s="2">
        <v>2432</v>
      </c>
      <c r="R2610" s="2">
        <v>40</v>
      </c>
      <c r="S2610" s="2" t="s">
        <v>34</v>
      </c>
    </row>
    <row r="2611" spans="1:19" x14ac:dyDescent="0.3">
      <c r="A2611" s="2">
        <v>3610</v>
      </c>
      <c r="B2611" s="2" t="s">
        <v>1332</v>
      </c>
      <c r="C2611" s="2" t="s">
        <v>24</v>
      </c>
      <c r="D2611" s="2">
        <v>40</v>
      </c>
      <c r="E2611" s="2" t="str" cm="1">
        <f t="array" ref="E2611">_xlfn.SWITCH(TRUE,D2611&lt;25,"18 to 25",D2611&lt;40,"25 to 40",D2611&lt;50,"40 to 50",D2611&lt;60,"50 to 60","60+")</f>
        <v>40 to 50</v>
      </c>
      <c r="F2611" s="2" t="s">
        <v>40</v>
      </c>
      <c r="G2611" s="2" t="s">
        <v>32</v>
      </c>
      <c r="H2611" s="2" t="s">
        <v>143</v>
      </c>
      <c r="I2611" s="3">
        <v>44849</v>
      </c>
      <c r="J2611" s="2"/>
      <c r="K2611" s="2">
        <v>2.09</v>
      </c>
      <c r="L2611" s="2" t="str" cm="1">
        <f t="array" ref="L2611">_xlfn.SWITCH(TRUE,K2611&lt;2,"1 to 2 yrs",K2611&lt;5,"2 to 5 yrs",K2611&lt;10,"5 to 10 yrs",K2611&lt;20,"10 to 20 yrs","20+")</f>
        <v>2 to 5 yrs</v>
      </c>
      <c r="M2611" s="2">
        <v>54843</v>
      </c>
      <c r="N2611" s="4">
        <v>0.5</v>
      </c>
      <c r="O2611" s="5">
        <f t="shared" si="40"/>
        <v>82264.5</v>
      </c>
      <c r="P2611" s="2" t="s">
        <v>28</v>
      </c>
      <c r="Q2611" s="2">
        <v>1974</v>
      </c>
      <c r="R2611" s="2">
        <v>50</v>
      </c>
      <c r="S2611" s="2" t="s">
        <v>54</v>
      </c>
    </row>
    <row r="2612" spans="1:19" x14ac:dyDescent="0.3">
      <c r="A2612" s="2">
        <v>3611</v>
      </c>
      <c r="B2612" s="2" t="s">
        <v>1270</v>
      </c>
      <c r="C2612" s="2" t="s">
        <v>24</v>
      </c>
      <c r="D2612" s="2">
        <v>52</v>
      </c>
      <c r="E2612" s="2" t="str" cm="1">
        <f t="array" ref="E2612">_xlfn.SWITCH(TRUE,D2612&lt;25,"18 to 25",D2612&lt;40,"25 to 40",D2612&lt;50,"40 to 50",D2612&lt;60,"50 to 60","60+")</f>
        <v>50 to 60</v>
      </c>
      <c r="F2612" s="2" t="s">
        <v>25</v>
      </c>
      <c r="G2612" s="2" t="s">
        <v>19</v>
      </c>
      <c r="H2612" s="2" t="s">
        <v>136</v>
      </c>
      <c r="I2612" s="3">
        <v>43920</v>
      </c>
      <c r="J2612" s="2"/>
      <c r="K2612" s="2">
        <v>4.63</v>
      </c>
      <c r="L2612" s="2" t="str" cm="1">
        <f t="array" ref="L2612">_xlfn.SWITCH(TRUE,K2612&lt;2,"1 to 2 yrs",K2612&lt;5,"2 to 5 yrs",K2612&lt;10,"5 to 10 yrs",K2612&lt;20,"10 to 20 yrs","20+")</f>
        <v>2 to 5 yrs</v>
      </c>
      <c r="M2612" s="2">
        <v>65194</v>
      </c>
      <c r="N2612" s="4">
        <v>0.2</v>
      </c>
      <c r="O2612" s="5">
        <f t="shared" si="40"/>
        <v>78232.800000000003</v>
      </c>
      <c r="P2612" s="2" t="s">
        <v>58</v>
      </c>
      <c r="Q2612" s="2">
        <v>3488</v>
      </c>
      <c r="R2612" s="2">
        <v>4</v>
      </c>
      <c r="S2612" s="2" t="s">
        <v>73</v>
      </c>
    </row>
    <row r="2613" spans="1:19" x14ac:dyDescent="0.3">
      <c r="A2613" s="2">
        <v>3612</v>
      </c>
      <c r="B2613" s="2" t="s">
        <v>471</v>
      </c>
      <c r="C2613" s="2" t="s">
        <v>24</v>
      </c>
      <c r="D2613" s="2">
        <v>47</v>
      </c>
      <c r="E2613" s="2" t="str" cm="1">
        <f t="array" ref="E2613">_xlfn.SWITCH(TRUE,D2613&lt;25,"18 to 25",D2613&lt;40,"25 to 40",D2613&lt;50,"40 to 50",D2613&lt;60,"50 to 60","60+")</f>
        <v>40 to 50</v>
      </c>
      <c r="F2613" s="2" t="s">
        <v>46</v>
      </c>
      <c r="G2613" s="2" t="s">
        <v>19</v>
      </c>
      <c r="H2613" s="2" t="s">
        <v>168</v>
      </c>
      <c r="I2613" s="3">
        <v>44395</v>
      </c>
      <c r="J2613" s="2"/>
      <c r="K2613" s="2">
        <v>3.33</v>
      </c>
      <c r="L2613" s="2" t="str" cm="1">
        <f t="array" ref="L2613">_xlfn.SWITCH(TRUE,K2613&lt;2,"1 to 2 yrs",K2613&lt;5,"2 to 5 yrs",K2613&lt;10,"5 to 10 yrs",K2613&lt;20,"10 to 20 yrs","20+")</f>
        <v>2 to 5 yrs</v>
      </c>
      <c r="M2613" s="2">
        <v>101024</v>
      </c>
      <c r="N2613" s="4">
        <v>0.2</v>
      </c>
      <c r="O2613" s="5">
        <f t="shared" si="40"/>
        <v>121228.8</v>
      </c>
      <c r="P2613" s="2" t="s">
        <v>42</v>
      </c>
      <c r="Q2613" s="2">
        <v>3103</v>
      </c>
      <c r="R2613" s="2">
        <v>87</v>
      </c>
      <c r="S2613" s="2" t="s">
        <v>77</v>
      </c>
    </row>
    <row r="2614" spans="1:19" x14ac:dyDescent="0.3">
      <c r="A2614" s="2">
        <v>3613</v>
      </c>
      <c r="B2614" s="2" t="s">
        <v>893</v>
      </c>
      <c r="C2614" s="2" t="s">
        <v>24</v>
      </c>
      <c r="D2614" s="2">
        <v>63</v>
      </c>
      <c r="E2614" s="2" t="str" cm="1">
        <f t="array" ref="E2614">_xlfn.SWITCH(TRUE,D2614&lt;25,"18 to 25",D2614&lt;40,"25 to 40",D2614&lt;50,"40 to 50",D2614&lt;60,"50 to 60","60+")</f>
        <v>60+</v>
      </c>
      <c r="F2614" s="2" t="s">
        <v>50</v>
      </c>
      <c r="G2614" s="2" t="s">
        <v>26</v>
      </c>
      <c r="H2614" s="2" t="s">
        <v>89</v>
      </c>
      <c r="I2614" s="3">
        <v>42227</v>
      </c>
      <c r="J2614" s="3">
        <v>43875</v>
      </c>
      <c r="K2614" s="2">
        <v>4.51</v>
      </c>
      <c r="L2614" s="2" t="str" cm="1">
        <f t="array" ref="L2614">_xlfn.SWITCH(TRUE,K2614&lt;2,"1 to 2 yrs",K2614&lt;5,"2 to 5 yrs",K2614&lt;10,"5 to 10 yrs",K2614&lt;20,"10 to 20 yrs","20+")</f>
        <v>2 to 5 yrs</v>
      </c>
      <c r="M2614" s="2">
        <v>91418</v>
      </c>
      <c r="N2614" s="4">
        <v>0.2</v>
      </c>
      <c r="O2614" s="5">
        <f t="shared" si="40"/>
        <v>109701.6</v>
      </c>
      <c r="P2614" s="2" t="s">
        <v>28</v>
      </c>
      <c r="Q2614" s="2">
        <v>3194</v>
      </c>
      <c r="R2614" s="2">
        <v>9</v>
      </c>
      <c r="S2614" s="2" t="s">
        <v>117</v>
      </c>
    </row>
    <row r="2615" spans="1:19" x14ac:dyDescent="0.3">
      <c r="A2615" s="2">
        <v>3614</v>
      </c>
      <c r="B2615" s="2" t="s">
        <v>289</v>
      </c>
      <c r="C2615" s="2" t="s">
        <v>24</v>
      </c>
      <c r="D2615" s="2">
        <v>62</v>
      </c>
      <c r="E2615" s="2" t="str" cm="1">
        <f t="array" ref="E2615">_xlfn.SWITCH(TRUE,D2615&lt;25,"18 to 25",D2615&lt;40,"25 to 40",D2615&lt;50,"40 to 50",D2615&lt;60,"50 to 60","60+")</f>
        <v>60+</v>
      </c>
      <c r="F2615" s="2" t="s">
        <v>31</v>
      </c>
      <c r="G2615" s="2" t="s">
        <v>26</v>
      </c>
      <c r="H2615" s="2" t="s">
        <v>68</v>
      </c>
      <c r="I2615" s="3">
        <v>43312</v>
      </c>
      <c r="J2615" s="3">
        <v>43951</v>
      </c>
      <c r="K2615" s="2">
        <v>1.75</v>
      </c>
      <c r="L2615" s="2" t="str" cm="1">
        <f t="array" ref="L2615">_xlfn.SWITCH(TRUE,K2615&lt;2,"1 to 2 yrs",K2615&lt;5,"2 to 5 yrs",K2615&lt;10,"5 to 10 yrs",K2615&lt;20,"10 to 20 yrs","20+")</f>
        <v>1 to 2 yrs</v>
      </c>
      <c r="M2615" s="2">
        <v>58225</v>
      </c>
      <c r="N2615" s="4">
        <v>0.1</v>
      </c>
      <c r="O2615" s="5">
        <f t="shared" si="40"/>
        <v>64047.5</v>
      </c>
      <c r="P2615" s="2" t="s">
        <v>28</v>
      </c>
      <c r="Q2615" s="2">
        <v>3113</v>
      </c>
      <c r="R2615" s="2">
        <v>37</v>
      </c>
      <c r="S2615" s="2" t="s">
        <v>54</v>
      </c>
    </row>
    <row r="2616" spans="1:19" x14ac:dyDescent="0.3">
      <c r="A2616" s="2">
        <v>3615</v>
      </c>
      <c r="B2616" s="2" t="s">
        <v>1333</v>
      </c>
      <c r="C2616" s="2" t="s">
        <v>24</v>
      </c>
      <c r="D2616" s="2">
        <v>57</v>
      </c>
      <c r="E2616" s="2" t="str" cm="1">
        <f t="array" ref="E2616">_xlfn.SWITCH(TRUE,D2616&lt;25,"18 to 25",D2616&lt;40,"25 to 40",D2616&lt;50,"40 to 50",D2616&lt;60,"50 to 60","60+")</f>
        <v>50 to 60</v>
      </c>
      <c r="F2616" s="2" t="s">
        <v>56</v>
      </c>
      <c r="G2616" s="2" t="s">
        <v>19</v>
      </c>
      <c r="H2616" s="2" t="s">
        <v>81</v>
      </c>
      <c r="I2616" s="3">
        <v>44965</v>
      </c>
      <c r="J2616" s="2"/>
      <c r="K2616" s="2">
        <v>1.77</v>
      </c>
      <c r="L2616" s="2" t="str" cm="1">
        <f t="array" ref="L2616">_xlfn.SWITCH(TRUE,K2616&lt;2,"1 to 2 yrs",K2616&lt;5,"2 to 5 yrs",K2616&lt;10,"5 to 10 yrs",K2616&lt;20,"10 to 20 yrs","20+")</f>
        <v>1 to 2 yrs</v>
      </c>
      <c r="M2616" s="2">
        <v>103266</v>
      </c>
      <c r="N2616" s="4">
        <v>0.1</v>
      </c>
      <c r="O2616" s="5">
        <f t="shared" si="40"/>
        <v>113592.6</v>
      </c>
      <c r="P2616" s="2" t="s">
        <v>58</v>
      </c>
      <c r="Q2616" s="2">
        <v>3065</v>
      </c>
      <c r="R2616" s="2">
        <v>34</v>
      </c>
      <c r="S2616" s="2" t="s">
        <v>90</v>
      </c>
    </row>
    <row r="2617" spans="1:19" x14ac:dyDescent="0.3">
      <c r="A2617" s="2">
        <v>3616</v>
      </c>
      <c r="B2617" s="2" t="s">
        <v>1334</v>
      </c>
      <c r="C2617" s="2" t="s">
        <v>24</v>
      </c>
      <c r="D2617" s="2">
        <v>44</v>
      </c>
      <c r="E2617" s="2" t="str" cm="1">
        <f t="array" ref="E2617">_xlfn.SWITCH(TRUE,D2617&lt;25,"18 to 25",D2617&lt;40,"25 to 40",D2617&lt;50,"40 to 50",D2617&lt;60,"50 to 60","60+")</f>
        <v>40 to 50</v>
      </c>
      <c r="F2617" s="2" t="s">
        <v>92</v>
      </c>
      <c r="G2617" s="2" t="s">
        <v>19</v>
      </c>
      <c r="H2617" s="2" t="s">
        <v>171</v>
      </c>
      <c r="I2617" s="3">
        <v>43890</v>
      </c>
      <c r="J2617" s="2"/>
      <c r="K2617" s="2">
        <v>4.71</v>
      </c>
      <c r="L2617" s="2" t="str" cm="1">
        <f t="array" ref="L2617">_xlfn.SWITCH(TRUE,K2617&lt;2,"1 to 2 yrs",K2617&lt;5,"2 to 5 yrs",K2617&lt;10,"5 to 10 yrs",K2617&lt;20,"10 to 20 yrs","20+")</f>
        <v>2 to 5 yrs</v>
      </c>
      <c r="M2617" s="2">
        <v>82422</v>
      </c>
      <c r="N2617" s="4">
        <v>0.2</v>
      </c>
      <c r="O2617" s="5">
        <f t="shared" si="40"/>
        <v>98906.4</v>
      </c>
      <c r="P2617" s="2" t="s">
        <v>42</v>
      </c>
      <c r="Q2617" s="2">
        <v>3604</v>
      </c>
      <c r="R2617" s="2">
        <v>65</v>
      </c>
      <c r="S2617" s="2" t="s">
        <v>43</v>
      </c>
    </row>
    <row r="2618" spans="1:19" x14ac:dyDescent="0.3">
      <c r="A2618" s="2">
        <v>3617</v>
      </c>
      <c r="B2618" s="2" t="s">
        <v>412</v>
      </c>
      <c r="C2618" s="2" t="s">
        <v>24</v>
      </c>
      <c r="D2618" s="2">
        <v>34</v>
      </c>
      <c r="E2618" s="2" t="str" cm="1">
        <f t="array" ref="E2618">_xlfn.SWITCH(TRUE,D2618&lt;25,"18 to 25",D2618&lt;40,"25 to 40",D2618&lt;50,"40 to 50",D2618&lt;60,"50 to 60","60+")</f>
        <v>25 to 40</v>
      </c>
      <c r="F2618" s="2" t="s">
        <v>56</v>
      </c>
      <c r="G2618" s="2" t="s">
        <v>19</v>
      </c>
      <c r="H2618" s="2" t="s">
        <v>81</v>
      </c>
      <c r="I2618" s="3">
        <v>42509</v>
      </c>
      <c r="J2618" s="3">
        <v>44406</v>
      </c>
      <c r="K2618" s="2">
        <v>5.19</v>
      </c>
      <c r="L2618" s="2" t="str" cm="1">
        <f t="array" ref="L2618">_xlfn.SWITCH(TRUE,K2618&lt;2,"1 to 2 yrs",K2618&lt;5,"2 to 5 yrs",K2618&lt;10,"5 to 10 yrs",K2618&lt;20,"10 to 20 yrs","20+")</f>
        <v>5 to 10 yrs</v>
      </c>
      <c r="M2618" s="2">
        <v>121792</v>
      </c>
      <c r="N2618" s="4">
        <v>0.5</v>
      </c>
      <c r="O2618" s="5">
        <f t="shared" si="40"/>
        <v>182688</v>
      </c>
      <c r="P2618" s="2" t="s">
        <v>28</v>
      </c>
      <c r="Q2618" s="2">
        <v>1784</v>
      </c>
      <c r="R2618" s="2">
        <v>92</v>
      </c>
      <c r="S2618" s="2" t="s">
        <v>54</v>
      </c>
    </row>
    <row r="2619" spans="1:19" x14ac:dyDescent="0.3">
      <c r="A2619" s="2">
        <v>3618</v>
      </c>
      <c r="B2619" s="2" t="s">
        <v>1335</v>
      </c>
      <c r="C2619" s="2" t="s">
        <v>17</v>
      </c>
      <c r="D2619" s="2">
        <v>46</v>
      </c>
      <c r="E2619" s="2" t="str" cm="1">
        <f t="array" ref="E2619">_xlfn.SWITCH(TRUE,D2619&lt;25,"18 to 25",D2619&lt;40,"25 to 40",D2619&lt;50,"40 to 50",D2619&lt;60,"50 to 60","60+")</f>
        <v>40 to 50</v>
      </c>
      <c r="F2619" s="2" t="s">
        <v>36</v>
      </c>
      <c r="G2619" s="2" t="s">
        <v>19</v>
      </c>
      <c r="H2619" s="2" t="s">
        <v>241</v>
      </c>
      <c r="I2619" s="3">
        <v>44350</v>
      </c>
      <c r="J2619" s="2"/>
      <c r="K2619" s="2">
        <v>3.46</v>
      </c>
      <c r="L2619" s="2" t="str" cm="1">
        <f t="array" ref="L2619">_xlfn.SWITCH(TRUE,K2619&lt;2,"1 to 2 yrs",K2619&lt;5,"2 to 5 yrs",K2619&lt;10,"5 to 10 yrs",K2619&lt;20,"10 to 20 yrs","20+")</f>
        <v>2 to 5 yrs</v>
      </c>
      <c r="M2619" s="2">
        <v>68544</v>
      </c>
      <c r="N2619" s="4">
        <v>0.2</v>
      </c>
      <c r="O2619" s="5">
        <f t="shared" si="40"/>
        <v>82252.800000000003</v>
      </c>
      <c r="P2619" s="2" t="s">
        <v>28</v>
      </c>
      <c r="Q2619" s="2">
        <v>2036</v>
      </c>
      <c r="R2619" s="2">
        <v>18</v>
      </c>
      <c r="S2619" s="2" t="s">
        <v>54</v>
      </c>
    </row>
    <row r="2620" spans="1:19" x14ac:dyDescent="0.3">
      <c r="A2620" s="2">
        <v>3619</v>
      </c>
      <c r="B2620" s="2" t="s">
        <v>1087</v>
      </c>
      <c r="C2620" s="2" t="s">
        <v>17</v>
      </c>
      <c r="D2620" s="2">
        <v>23</v>
      </c>
      <c r="E2620" s="2" t="str" cm="1">
        <f t="array" ref="E2620">_xlfn.SWITCH(TRUE,D2620&lt;25,"18 to 25",D2620&lt;40,"25 to 40",D2620&lt;50,"40 to 50",D2620&lt;60,"50 to 60","60+")</f>
        <v>18 to 25</v>
      </c>
      <c r="F2620" s="2" t="s">
        <v>40</v>
      </c>
      <c r="G2620" s="2" t="s">
        <v>19</v>
      </c>
      <c r="H2620" s="2" t="s">
        <v>65</v>
      </c>
      <c r="I2620" s="3">
        <v>45016</v>
      </c>
      <c r="J2620" s="2"/>
      <c r="K2620" s="2">
        <v>1.63</v>
      </c>
      <c r="L2620" s="2" t="str" cm="1">
        <f t="array" ref="L2620">_xlfn.SWITCH(TRUE,K2620&lt;2,"1 to 2 yrs",K2620&lt;5,"2 to 5 yrs",K2620&lt;10,"5 to 10 yrs",K2620&lt;20,"10 to 20 yrs","20+")</f>
        <v>1 to 2 yrs</v>
      </c>
      <c r="M2620" s="2">
        <v>46518</v>
      </c>
      <c r="N2620" s="4">
        <v>0.15</v>
      </c>
      <c r="O2620" s="5">
        <f t="shared" si="40"/>
        <v>53495.7</v>
      </c>
      <c r="P2620" s="2" t="s">
        <v>42</v>
      </c>
      <c r="Q2620" s="2">
        <v>1595</v>
      </c>
      <c r="R2620" s="2">
        <v>37</v>
      </c>
      <c r="S2620" s="2" t="s">
        <v>34</v>
      </c>
    </row>
    <row r="2621" spans="1:19" x14ac:dyDescent="0.3">
      <c r="A2621" s="2">
        <v>3620</v>
      </c>
      <c r="B2621" s="2" t="s">
        <v>1244</v>
      </c>
      <c r="C2621" s="2" t="s">
        <v>17</v>
      </c>
      <c r="D2621" s="2">
        <v>23</v>
      </c>
      <c r="E2621" s="2" t="str" cm="1">
        <f t="array" ref="E2621">_xlfn.SWITCH(TRUE,D2621&lt;25,"18 to 25",D2621&lt;40,"25 to 40",D2621&lt;50,"40 to 50",D2621&lt;60,"50 to 60","60+")</f>
        <v>18 to 25</v>
      </c>
      <c r="F2621" s="2" t="s">
        <v>50</v>
      </c>
      <c r="G2621" s="2" t="s">
        <v>32</v>
      </c>
      <c r="H2621" s="2" t="s">
        <v>101</v>
      </c>
      <c r="I2621" s="3">
        <v>42332</v>
      </c>
      <c r="J2621" s="2"/>
      <c r="K2621" s="2">
        <v>8.98</v>
      </c>
      <c r="L2621" s="2" t="str" cm="1">
        <f t="array" ref="L2621">_xlfn.SWITCH(TRUE,K2621&lt;2,"1 to 2 yrs",K2621&lt;5,"2 to 5 yrs",K2621&lt;10,"5 to 10 yrs",K2621&lt;20,"10 to 20 yrs","20+")</f>
        <v>5 to 10 yrs</v>
      </c>
      <c r="M2621" s="2">
        <v>111744</v>
      </c>
      <c r="N2621" s="4">
        <v>0.15</v>
      </c>
      <c r="O2621" s="5">
        <f t="shared" si="40"/>
        <v>128505.60000000001</v>
      </c>
      <c r="P2621" s="2" t="s">
        <v>58</v>
      </c>
      <c r="Q2621" s="2">
        <v>3470</v>
      </c>
      <c r="R2621" s="2">
        <v>52</v>
      </c>
      <c r="S2621" s="2" t="s">
        <v>48</v>
      </c>
    </row>
    <row r="2622" spans="1:19" x14ac:dyDescent="0.3">
      <c r="A2622" s="2">
        <v>3621</v>
      </c>
      <c r="B2622" s="2" t="s">
        <v>1170</v>
      </c>
      <c r="C2622" s="2" t="s">
        <v>17</v>
      </c>
      <c r="D2622" s="2">
        <v>37</v>
      </c>
      <c r="E2622" s="2" t="str" cm="1">
        <f t="array" ref="E2622">_xlfn.SWITCH(TRUE,D2622&lt;25,"18 to 25",D2622&lt;40,"25 to 40",D2622&lt;50,"40 to 50",D2622&lt;60,"50 to 60","60+")</f>
        <v>25 to 40</v>
      </c>
      <c r="F2622" s="2" t="s">
        <v>18</v>
      </c>
      <c r="G2622" s="2" t="s">
        <v>19</v>
      </c>
      <c r="H2622" s="2" t="s">
        <v>134</v>
      </c>
      <c r="I2622" s="3">
        <v>45111</v>
      </c>
      <c r="J2622" s="2"/>
      <c r="K2622" s="2">
        <v>1.37</v>
      </c>
      <c r="L2622" s="2" t="str" cm="1">
        <f t="array" ref="L2622">_xlfn.SWITCH(TRUE,K2622&lt;2,"1 to 2 yrs",K2622&lt;5,"2 to 5 yrs",K2622&lt;10,"5 to 10 yrs",K2622&lt;20,"10 to 20 yrs","20+")</f>
        <v>1 to 2 yrs</v>
      </c>
      <c r="M2622" s="2">
        <v>65545</v>
      </c>
      <c r="N2622" s="4">
        <v>0.1</v>
      </c>
      <c r="O2622" s="5">
        <f t="shared" si="40"/>
        <v>72099.5</v>
      </c>
      <c r="P2622" s="2" t="s">
        <v>28</v>
      </c>
      <c r="Q2622" s="2"/>
      <c r="R2622" s="2">
        <v>49</v>
      </c>
      <c r="S2622" s="2" t="s">
        <v>157</v>
      </c>
    </row>
    <row r="2623" spans="1:19" x14ac:dyDescent="0.3">
      <c r="A2623" s="2">
        <v>3622</v>
      </c>
      <c r="B2623" s="2" t="s">
        <v>1336</v>
      </c>
      <c r="C2623" s="2" t="s">
        <v>17</v>
      </c>
      <c r="D2623" s="2">
        <v>30</v>
      </c>
      <c r="E2623" s="2" t="str" cm="1">
        <f t="array" ref="E2623">_xlfn.SWITCH(TRUE,D2623&lt;25,"18 to 25",D2623&lt;40,"25 to 40",D2623&lt;50,"40 to 50",D2623&lt;60,"50 to 60","60+")</f>
        <v>25 to 40</v>
      </c>
      <c r="F2623" s="2" t="s">
        <v>75</v>
      </c>
      <c r="G2623" s="2" t="s">
        <v>32</v>
      </c>
      <c r="H2623" s="2" t="s">
        <v>226</v>
      </c>
      <c r="I2623" s="3">
        <v>44638</v>
      </c>
      <c r="J2623" s="3">
        <v>45558</v>
      </c>
      <c r="K2623" s="2">
        <v>2.52</v>
      </c>
      <c r="L2623" s="2" t="str" cm="1">
        <f t="array" ref="L2623">_xlfn.SWITCH(TRUE,K2623&lt;2,"1 to 2 yrs",K2623&lt;5,"2 to 5 yrs",K2623&lt;10,"5 to 10 yrs",K2623&lt;20,"10 to 20 yrs","20+")</f>
        <v>2 to 5 yrs</v>
      </c>
      <c r="M2623" s="2">
        <v>77464</v>
      </c>
      <c r="N2623" s="4">
        <v>0.25</v>
      </c>
      <c r="O2623" s="5">
        <f t="shared" si="40"/>
        <v>96830</v>
      </c>
      <c r="P2623" s="2" t="s">
        <v>28</v>
      </c>
      <c r="Q2623" s="2">
        <v>3213</v>
      </c>
      <c r="R2623" s="2">
        <v>77</v>
      </c>
      <c r="S2623" s="2" t="s">
        <v>48</v>
      </c>
    </row>
    <row r="2624" spans="1:19" x14ac:dyDescent="0.3">
      <c r="A2624" s="2">
        <v>3623</v>
      </c>
      <c r="B2624" s="2" t="s">
        <v>296</v>
      </c>
      <c r="C2624" s="2" t="s">
        <v>24</v>
      </c>
      <c r="D2624" s="2">
        <v>49</v>
      </c>
      <c r="E2624" s="2" t="str" cm="1">
        <f t="array" ref="E2624">_xlfn.SWITCH(TRUE,D2624&lt;25,"18 to 25",D2624&lt;40,"25 to 40",D2624&lt;50,"40 to 50",D2624&lt;60,"50 to 60","60+")</f>
        <v>40 to 50</v>
      </c>
      <c r="F2624" s="2" t="s">
        <v>18</v>
      </c>
      <c r="G2624" s="2" t="s">
        <v>26</v>
      </c>
      <c r="H2624" s="2" t="s">
        <v>216</v>
      </c>
      <c r="I2624" s="3">
        <v>44154</v>
      </c>
      <c r="J2624" s="2"/>
      <c r="K2624" s="2">
        <v>3.99</v>
      </c>
      <c r="L2624" s="2" t="str" cm="1">
        <f t="array" ref="L2624">_xlfn.SWITCH(TRUE,K2624&lt;2,"1 to 2 yrs",K2624&lt;5,"2 to 5 yrs",K2624&lt;10,"5 to 10 yrs",K2624&lt;20,"10 to 20 yrs","20+")</f>
        <v>2 to 5 yrs</v>
      </c>
      <c r="M2624" s="2">
        <v>83248</v>
      </c>
      <c r="N2624" s="4">
        <v>0.15</v>
      </c>
      <c r="O2624" s="5">
        <f t="shared" si="40"/>
        <v>95735.2</v>
      </c>
      <c r="P2624" s="2" t="s">
        <v>28</v>
      </c>
      <c r="Q2624" s="2">
        <v>1536</v>
      </c>
      <c r="R2624" s="2">
        <v>91</v>
      </c>
      <c r="S2624" s="2" t="s">
        <v>48</v>
      </c>
    </row>
    <row r="2625" spans="1:19" x14ac:dyDescent="0.3">
      <c r="A2625" s="2">
        <v>3624</v>
      </c>
      <c r="B2625" s="2" t="s">
        <v>240</v>
      </c>
      <c r="C2625" s="2" t="s">
        <v>24</v>
      </c>
      <c r="D2625" s="2">
        <v>34</v>
      </c>
      <c r="E2625" s="2" t="str" cm="1">
        <f t="array" ref="E2625">_xlfn.SWITCH(TRUE,D2625&lt;25,"18 to 25",D2625&lt;40,"25 to 40",D2625&lt;50,"40 to 50",D2625&lt;60,"50 to 60","60+")</f>
        <v>25 to 40</v>
      </c>
      <c r="F2625" s="2" t="s">
        <v>18</v>
      </c>
      <c r="G2625" s="2" t="s">
        <v>32</v>
      </c>
      <c r="H2625" s="2" t="s">
        <v>216</v>
      </c>
      <c r="I2625" s="3">
        <v>44615</v>
      </c>
      <c r="J2625" s="2"/>
      <c r="K2625" s="2">
        <v>2.73</v>
      </c>
      <c r="L2625" s="2" t="str" cm="1">
        <f t="array" ref="L2625">_xlfn.SWITCH(TRUE,K2625&lt;2,"1 to 2 yrs",K2625&lt;5,"2 to 5 yrs",K2625&lt;10,"5 to 10 yrs",K2625&lt;20,"10 to 20 yrs","20+")</f>
        <v>2 to 5 yrs</v>
      </c>
      <c r="M2625" s="2">
        <v>81036</v>
      </c>
      <c r="N2625" s="4">
        <v>0.2</v>
      </c>
      <c r="O2625" s="5">
        <f t="shared" si="40"/>
        <v>97243.199999999997</v>
      </c>
      <c r="P2625" s="2" t="s">
        <v>58</v>
      </c>
      <c r="Q2625" s="2">
        <v>1508</v>
      </c>
      <c r="R2625" s="2">
        <v>33</v>
      </c>
      <c r="S2625" s="2" t="s">
        <v>34</v>
      </c>
    </row>
    <row r="2626" spans="1:19" x14ac:dyDescent="0.3">
      <c r="A2626" s="2">
        <v>3625</v>
      </c>
      <c r="B2626" s="2" t="s">
        <v>1168</v>
      </c>
      <c r="C2626" s="2" t="s">
        <v>24</v>
      </c>
      <c r="D2626" s="2">
        <v>56</v>
      </c>
      <c r="E2626" s="2" t="str" cm="1">
        <f t="array" ref="E2626">_xlfn.SWITCH(TRUE,D2626&lt;25,"18 to 25",D2626&lt;40,"25 to 40",D2626&lt;50,"40 to 50",D2626&lt;60,"50 to 60","60+")</f>
        <v>50 to 60</v>
      </c>
      <c r="F2626" s="2" t="s">
        <v>46</v>
      </c>
      <c r="G2626" s="2" t="s">
        <v>32</v>
      </c>
      <c r="H2626" s="2" t="s">
        <v>168</v>
      </c>
      <c r="I2626" s="3">
        <v>44362</v>
      </c>
      <c r="J2626" s="2"/>
      <c r="K2626" s="2">
        <v>3.42</v>
      </c>
      <c r="L2626" s="2" t="str" cm="1">
        <f t="array" ref="L2626">_xlfn.SWITCH(TRUE,K2626&lt;2,"1 to 2 yrs",K2626&lt;5,"2 to 5 yrs",K2626&lt;10,"5 to 10 yrs",K2626&lt;20,"10 to 20 yrs","20+")</f>
        <v>2 to 5 yrs</v>
      </c>
      <c r="M2626" s="2">
        <v>93891</v>
      </c>
      <c r="N2626" s="4">
        <v>0.25</v>
      </c>
      <c r="O2626" s="5">
        <f t="shared" si="40"/>
        <v>117363.75</v>
      </c>
      <c r="P2626" s="2" t="s">
        <v>28</v>
      </c>
      <c r="Q2626" s="2">
        <v>1014</v>
      </c>
      <c r="R2626" s="2">
        <v>3</v>
      </c>
      <c r="S2626" s="2" t="s">
        <v>38</v>
      </c>
    </row>
    <row r="2627" spans="1:19" x14ac:dyDescent="0.3">
      <c r="A2627" s="2">
        <v>3626</v>
      </c>
      <c r="B2627" s="2" t="s">
        <v>830</v>
      </c>
      <c r="C2627" s="2" t="s">
        <v>24</v>
      </c>
      <c r="D2627" s="2">
        <v>62</v>
      </c>
      <c r="E2627" s="2" t="str" cm="1">
        <f t="array" ref="E2627">_xlfn.SWITCH(TRUE,D2627&lt;25,"18 to 25",D2627&lt;40,"25 to 40",D2627&lt;50,"40 to 50",D2627&lt;60,"50 to 60","60+")</f>
        <v>60+</v>
      </c>
      <c r="F2627" s="2" t="s">
        <v>46</v>
      </c>
      <c r="G2627" s="2" t="s">
        <v>19</v>
      </c>
      <c r="H2627" s="2" t="s">
        <v>128</v>
      </c>
      <c r="I2627" s="3">
        <v>44182</v>
      </c>
      <c r="J2627" s="2"/>
      <c r="K2627" s="2">
        <v>3.92</v>
      </c>
      <c r="L2627" s="2" t="str" cm="1">
        <f t="array" ref="L2627">_xlfn.SWITCH(TRUE,K2627&lt;2,"1 to 2 yrs",K2627&lt;5,"2 to 5 yrs",K2627&lt;10,"5 to 10 yrs",K2627&lt;20,"10 to 20 yrs","20+")</f>
        <v>2 to 5 yrs</v>
      </c>
      <c r="M2627" s="2">
        <v>105411</v>
      </c>
      <c r="N2627" s="4">
        <v>0.2</v>
      </c>
      <c r="O2627" s="5">
        <f t="shared" ref="O2627:O2690" si="41">M2627+(M2627*N2627)</f>
        <v>126493.2</v>
      </c>
      <c r="P2627" s="2" t="s">
        <v>28</v>
      </c>
      <c r="Q2627" s="2">
        <v>1985</v>
      </c>
      <c r="R2627" s="2">
        <v>60</v>
      </c>
      <c r="S2627" s="2" t="s">
        <v>87</v>
      </c>
    </row>
    <row r="2628" spans="1:19" x14ac:dyDescent="0.3">
      <c r="A2628" s="2">
        <v>3627</v>
      </c>
      <c r="B2628" s="2" t="s">
        <v>401</v>
      </c>
      <c r="C2628" s="2" t="s">
        <v>24</v>
      </c>
      <c r="D2628" s="2">
        <v>34</v>
      </c>
      <c r="E2628" s="2" t="str" cm="1">
        <f t="array" ref="E2628">_xlfn.SWITCH(TRUE,D2628&lt;25,"18 to 25",D2628&lt;40,"25 to 40",D2628&lt;50,"40 to 50",D2628&lt;60,"50 to 60","60+")</f>
        <v>25 to 40</v>
      </c>
      <c r="F2628" s="2" t="s">
        <v>40</v>
      </c>
      <c r="G2628" s="2" t="s">
        <v>19</v>
      </c>
      <c r="H2628" s="2" t="s">
        <v>146</v>
      </c>
      <c r="I2628" s="3">
        <v>43634</v>
      </c>
      <c r="J2628" s="2"/>
      <c r="K2628" s="2">
        <v>5.42</v>
      </c>
      <c r="L2628" s="2" t="str" cm="1">
        <f t="array" ref="L2628">_xlfn.SWITCH(TRUE,K2628&lt;2,"1 to 2 yrs",K2628&lt;5,"2 to 5 yrs",K2628&lt;10,"5 to 10 yrs",K2628&lt;20,"10 to 20 yrs","20+")</f>
        <v>5 to 10 yrs</v>
      </c>
      <c r="M2628" s="2">
        <v>53246</v>
      </c>
      <c r="N2628" s="4">
        <v>0.3</v>
      </c>
      <c r="O2628" s="5">
        <f t="shared" si="41"/>
        <v>69219.8</v>
      </c>
      <c r="P2628" s="2" t="s">
        <v>21</v>
      </c>
      <c r="Q2628" s="2">
        <v>3388</v>
      </c>
      <c r="R2628" s="2">
        <v>88</v>
      </c>
      <c r="S2628" s="2" t="s">
        <v>87</v>
      </c>
    </row>
    <row r="2629" spans="1:19" x14ac:dyDescent="0.3">
      <c r="A2629" s="2">
        <v>3628</v>
      </c>
      <c r="B2629" s="2" t="s">
        <v>651</v>
      </c>
      <c r="C2629" s="2" t="s">
        <v>24</v>
      </c>
      <c r="D2629" s="2">
        <v>52</v>
      </c>
      <c r="E2629" s="2" t="str" cm="1">
        <f t="array" ref="E2629">_xlfn.SWITCH(TRUE,D2629&lt;25,"18 to 25",D2629&lt;40,"25 to 40",D2629&lt;50,"40 to 50",D2629&lt;60,"50 to 60","60+")</f>
        <v>50 to 60</v>
      </c>
      <c r="F2629" s="2" t="s">
        <v>18</v>
      </c>
      <c r="G2629" s="2" t="s">
        <v>26</v>
      </c>
      <c r="H2629" s="2" t="s">
        <v>115</v>
      </c>
      <c r="I2629" s="3">
        <v>43785</v>
      </c>
      <c r="J2629" s="2"/>
      <c r="K2629" s="2">
        <v>5</v>
      </c>
      <c r="L2629" s="2" t="str" cm="1">
        <f t="array" ref="L2629">_xlfn.SWITCH(TRUE,K2629&lt;2,"1 to 2 yrs",K2629&lt;5,"2 to 5 yrs",K2629&lt;10,"5 to 10 yrs",K2629&lt;20,"10 to 20 yrs","20+")</f>
        <v>5 to 10 yrs</v>
      </c>
      <c r="M2629" s="2">
        <v>71278</v>
      </c>
      <c r="N2629" s="4">
        <v>0.5</v>
      </c>
      <c r="O2629" s="5">
        <f t="shared" si="41"/>
        <v>106917</v>
      </c>
      <c r="P2629" s="2" t="s">
        <v>28</v>
      </c>
      <c r="Q2629" s="2">
        <v>1890</v>
      </c>
      <c r="R2629" s="2">
        <v>69</v>
      </c>
      <c r="S2629" s="2" t="s">
        <v>84</v>
      </c>
    </row>
    <row r="2630" spans="1:19" x14ac:dyDescent="0.3">
      <c r="A2630" s="2">
        <v>3629</v>
      </c>
      <c r="B2630" s="2" t="s">
        <v>600</v>
      </c>
      <c r="C2630" s="2" t="s">
        <v>24</v>
      </c>
      <c r="D2630" s="2">
        <v>42</v>
      </c>
      <c r="E2630" s="2" t="str" cm="1">
        <f t="array" ref="E2630">_xlfn.SWITCH(TRUE,D2630&lt;25,"18 to 25",D2630&lt;40,"25 to 40",D2630&lt;50,"40 to 50",D2630&lt;60,"50 to 60","60+")</f>
        <v>40 to 50</v>
      </c>
      <c r="F2630" s="2" t="s">
        <v>92</v>
      </c>
      <c r="G2630" s="2" t="s">
        <v>19</v>
      </c>
      <c r="H2630" s="2" t="s">
        <v>171</v>
      </c>
      <c r="I2630" s="3">
        <v>45050</v>
      </c>
      <c r="J2630" s="2"/>
      <c r="K2630" s="2">
        <v>1.54</v>
      </c>
      <c r="L2630" s="2" t="str" cm="1">
        <f t="array" ref="L2630">_xlfn.SWITCH(TRUE,K2630&lt;2,"1 to 2 yrs",K2630&lt;5,"2 to 5 yrs",K2630&lt;10,"5 to 10 yrs",K2630&lt;20,"10 to 20 yrs","20+")</f>
        <v>1 to 2 yrs</v>
      </c>
      <c r="M2630" s="2">
        <v>65764</v>
      </c>
      <c r="N2630" s="4">
        <v>0.25</v>
      </c>
      <c r="O2630" s="5">
        <f t="shared" si="41"/>
        <v>82205</v>
      </c>
      <c r="P2630" s="2" t="s">
        <v>28</v>
      </c>
      <c r="Q2630" s="2">
        <v>1057</v>
      </c>
      <c r="R2630" s="2">
        <v>91</v>
      </c>
      <c r="S2630" s="2" t="s">
        <v>103</v>
      </c>
    </row>
    <row r="2631" spans="1:19" x14ac:dyDescent="0.3">
      <c r="A2631" s="2">
        <v>3630</v>
      </c>
      <c r="B2631" s="2" t="s">
        <v>467</v>
      </c>
      <c r="C2631" s="2" t="s">
        <v>17</v>
      </c>
      <c r="D2631" s="2">
        <v>53</v>
      </c>
      <c r="E2631" s="2" t="str" cm="1">
        <f t="array" ref="E2631">_xlfn.SWITCH(TRUE,D2631&lt;25,"18 to 25",D2631&lt;40,"25 to 40",D2631&lt;50,"40 to 50",D2631&lt;60,"50 to 60","60+")</f>
        <v>50 to 60</v>
      </c>
      <c r="F2631" s="2" t="s">
        <v>36</v>
      </c>
      <c r="G2631" s="2" t="s">
        <v>32</v>
      </c>
      <c r="H2631" s="2" t="s">
        <v>37</v>
      </c>
      <c r="I2631" s="3">
        <v>43235</v>
      </c>
      <c r="J2631" s="3">
        <v>43832</v>
      </c>
      <c r="K2631" s="2">
        <v>1.63</v>
      </c>
      <c r="L2631" s="2" t="str" cm="1">
        <f t="array" ref="L2631">_xlfn.SWITCH(TRUE,K2631&lt;2,"1 to 2 yrs",K2631&lt;5,"2 to 5 yrs",K2631&lt;10,"5 to 10 yrs",K2631&lt;20,"10 to 20 yrs","20+")</f>
        <v>1 to 2 yrs</v>
      </c>
      <c r="M2631" s="2">
        <v>70132</v>
      </c>
      <c r="N2631" s="4">
        <v>0.1</v>
      </c>
      <c r="O2631" s="5">
        <f t="shared" si="41"/>
        <v>77145.2</v>
      </c>
      <c r="P2631" s="2" t="s">
        <v>42</v>
      </c>
      <c r="Q2631" s="2">
        <v>1195</v>
      </c>
      <c r="R2631" s="2">
        <v>8</v>
      </c>
      <c r="S2631" s="2" t="s">
        <v>54</v>
      </c>
    </row>
    <row r="2632" spans="1:19" x14ac:dyDescent="0.3">
      <c r="A2632" s="2">
        <v>3631</v>
      </c>
      <c r="B2632" s="2" t="s">
        <v>1337</v>
      </c>
      <c r="C2632" s="2" t="s">
        <v>17</v>
      </c>
      <c r="D2632" s="2">
        <v>55</v>
      </c>
      <c r="E2632" s="2" t="str" cm="1">
        <f t="array" ref="E2632">_xlfn.SWITCH(TRUE,D2632&lt;25,"18 to 25",D2632&lt;40,"25 to 40",D2632&lt;50,"40 to 50",D2632&lt;60,"50 to 60","60+")</f>
        <v>50 to 60</v>
      </c>
      <c r="F2632" s="2" t="s">
        <v>18</v>
      </c>
      <c r="G2632" s="2" t="s">
        <v>32</v>
      </c>
      <c r="H2632" s="2" t="s">
        <v>20</v>
      </c>
      <c r="I2632" s="3">
        <v>44947</v>
      </c>
      <c r="J2632" s="2"/>
      <c r="K2632" s="2">
        <v>1.82</v>
      </c>
      <c r="L2632" s="2" t="str" cm="1">
        <f t="array" ref="L2632">_xlfn.SWITCH(TRUE,K2632&lt;2,"1 to 2 yrs",K2632&lt;5,"2 to 5 yrs",K2632&lt;10,"5 to 10 yrs",K2632&lt;20,"10 to 20 yrs","20+")</f>
        <v>1 to 2 yrs</v>
      </c>
      <c r="M2632" s="2">
        <v>73845</v>
      </c>
      <c r="N2632" s="4">
        <v>0.25</v>
      </c>
      <c r="O2632" s="5">
        <f t="shared" si="41"/>
        <v>92306.25</v>
      </c>
      <c r="P2632" s="2" t="s">
        <v>28</v>
      </c>
      <c r="Q2632" s="2">
        <v>2722</v>
      </c>
      <c r="R2632" s="2">
        <v>51</v>
      </c>
      <c r="S2632" s="2" t="s">
        <v>87</v>
      </c>
    </row>
    <row r="2633" spans="1:19" x14ac:dyDescent="0.3">
      <c r="A2633" s="2">
        <v>3632</v>
      </c>
      <c r="B2633" s="2" t="s">
        <v>1338</v>
      </c>
      <c r="C2633" s="2" t="s">
        <v>17</v>
      </c>
      <c r="D2633" s="2">
        <v>29</v>
      </c>
      <c r="E2633" s="2" t="str" cm="1">
        <f t="array" ref="E2633">_xlfn.SWITCH(TRUE,D2633&lt;25,"18 to 25",D2633&lt;40,"25 to 40",D2633&lt;50,"40 to 50",D2633&lt;60,"50 to 60","60+")</f>
        <v>25 to 40</v>
      </c>
      <c r="F2633" s="2" t="s">
        <v>50</v>
      </c>
      <c r="G2633" s="2" t="s">
        <v>32</v>
      </c>
      <c r="H2633" s="2" t="s">
        <v>51</v>
      </c>
      <c r="I2633" s="3">
        <v>43662</v>
      </c>
      <c r="J2633" s="2"/>
      <c r="K2633" s="2">
        <v>5.34</v>
      </c>
      <c r="L2633" s="2" t="str" cm="1">
        <f t="array" ref="L2633">_xlfn.SWITCH(TRUE,K2633&lt;2,"1 to 2 yrs",K2633&lt;5,"2 to 5 yrs",K2633&lt;10,"5 to 10 yrs",K2633&lt;20,"10 to 20 yrs","20+")</f>
        <v>5 to 10 yrs</v>
      </c>
      <c r="M2633" s="2">
        <v>104269</v>
      </c>
      <c r="N2633" s="4">
        <v>0.25</v>
      </c>
      <c r="O2633" s="5">
        <f t="shared" si="41"/>
        <v>130336.25</v>
      </c>
      <c r="P2633" s="2" t="s">
        <v>28</v>
      </c>
      <c r="Q2633" s="2">
        <v>2267</v>
      </c>
      <c r="R2633" s="2">
        <v>81</v>
      </c>
      <c r="S2633" s="2" t="s">
        <v>22</v>
      </c>
    </row>
    <row r="2634" spans="1:19" x14ac:dyDescent="0.3">
      <c r="A2634" s="2">
        <v>3633</v>
      </c>
      <c r="B2634" s="2" t="s">
        <v>1339</v>
      </c>
      <c r="C2634" s="2" t="s">
        <v>17</v>
      </c>
      <c r="D2634" s="2">
        <v>62</v>
      </c>
      <c r="E2634" s="2" t="str" cm="1">
        <f t="array" ref="E2634">_xlfn.SWITCH(TRUE,D2634&lt;25,"18 to 25",D2634&lt;40,"25 to 40",D2634&lt;50,"40 to 50",D2634&lt;60,"50 to 60","60+")</f>
        <v>60+</v>
      </c>
      <c r="F2634" s="2" t="s">
        <v>75</v>
      </c>
      <c r="G2634" s="2" t="s">
        <v>19</v>
      </c>
      <c r="H2634" s="2" t="s">
        <v>83</v>
      </c>
      <c r="I2634" s="3">
        <v>44383</v>
      </c>
      <c r="J2634" s="2"/>
      <c r="K2634" s="2">
        <v>3.36</v>
      </c>
      <c r="L2634" s="2" t="str" cm="1">
        <f t="array" ref="L2634">_xlfn.SWITCH(TRUE,K2634&lt;2,"1 to 2 yrs",K2634&lt;5,"2 to 5 yrs",K2634&lt;10,"5 to 10 yrs",K2634&lt;20,"10 to 20 yrs","20+")</f>
        <v>2 to 5 yrs</v>
      </c>
      <c r="M2634" s="2">
        <v>81179</v>
      </c>
      <c r="N2634" s="4">
        <v>0.1</v>
      </c>
      <c r="O2634" s="5">
        <f t="shared" si="41"/>
        <v>89296.9</v>
      </c>
      <c r="P2634" s="2" t="s">
        <v>28</v>
      </c>
      <c r="Q2634" s="2">
        <v>3324</v>
      </c>
      <c r="R2634" s="2">
        <v>30</v>
      </c>
      <c r="S2634" s="2" t="s">
        <v>34</v>
      </c>
    </row>
    <row r="2635" spans="1:19" x14ac:dyDescent="0.3">
      <c r="A2635" s="2">
        <v>3634</v>
      </c>
      <c r="B2635" s="2" t="s">
        <v>1175</v>
      </c>
      <c r="C2635" s="2" t="s">
        <v>24</v>
      </c>
      <c r="D2635" s="2">
        <v>23</v>
      </c>
      <c r="E2635" s="2" t="str" cm="1">
        <f t="array" ref="E2635">_xlfn.SWITCH(TRUE,D2635&lt;25,"18 to 25",D2635&lt;40,"25 to 40",D2635&lt;50,"40 to 50",D2635&lt;60,"50 to 60","60+")</f>
        <v>18 to 25</v>
      </c>
      <c r="F2635" s="2" t="s">
        <v>31</v>
      </c>
      <c r="G2635" s="2" t="s">
        <v>19</v>
      </c>
      <c r="H2635" s="2" t="s">
        <v>139</v>
      </c>
      <c r="I2635" s="3">
        <v>42884</v>
      </c>
      <c r="J2635" s="2"/>
      <c r="K2635" s="2">
        <v>7.47</v>
      </c>
      <c r="L2635" s="2" t="str" cm="1">
        <f t="array" ref="L2635">_xlfn.SWITCH(TRUE,K2635&lt;2,"1 to 2 yrs",K2635&lt;5,"2 to 5 yrs",K2635&lt;10,"5 to 10 yrs",K2635&lt;20,"10 to 20 yrs","20+")</f>
        <v>5 to 10 yrs</v>
      </c>
      <c r="M2635" s="2">
        <v>64724</v>
      </c>
      <c r="N2635" s="4">
        <v>0.15</v>
      </c>
      <c r="O2635" s="5">
        <f t="shared" si="41"/>
        <v>74432.600000000006</v>
      </c>
      <c r="P2635" s="2" t="s">
        <v>28</v>
      </c>
      <c r="Q2635" s="2">
        <v>1066</v>
      </c>
      <c r="R2635" s="2">
        <v>85</v>
      </c>
      <c r="S2635" s="2" t="s">
        <v>117</v>
      </c>
    </row>
    <row r="2636" spans="1:19" x14ac:dyDescent="0.3">
      <c r="A2636" s="2">
        <v>3635</v>
      </c>
      <c r="B2636" s="2" t="s">
        <v>1025</v>
      </c>
      <c r="C2636" s="2" t="s">
        <v>24</v>
      </c>
      <c r="D2636" s="2">
        <v>59</v>
      </c>
      <c r="E2636" s="2" t="str" cm="1">
        <f t="array" ref="E2636">_xlfn.SWITCH(TRUE,D2636&lt;25,"18 to 25",D2636&lt;40,"25 to 40",D2636&lt;50,"40 to 50",D2636&lt;60,"50 to 60","60+")</f>
        <v>50 to 60</v>
      </c>
      <c r="F2636" s="2" t="s">
        <v>40</v>
      </c>
      <c r="G2636" s="2" t="s">
        <v>19</v>
      </c>
      <c r="H2636" s="2" t="s">
        <v>41</v>
      </c>
      <c r="I2636" s="3">
        <v>43764</v>
      </c>
      <c r="J2636" s="3">
        <v>44819</v>
      </c>
      <c r="K2636" s="2">
        <v>2.89</v>
      </c>
      <c r="L2636" s="2" t="str" cm="1">
        <f t="array" ref="L2636">_xlfn.SWITCH(TRUE,K2636&lt;2,"1 to 2 yrs",K2636&lt;5,"2 to 5 yrs",K2636&lt;10,"5 to 10 yrs",K2636&lt;20,"10 to 20 yrs","20+")</f>
        <v>2 to 5 yrs</v>
      </c>
      <c r="M2636" s="2">
        <v>58077</v>
      </c>
      <c r="N2636" s="4">
        <v>0.2</v>
      </c>
      <c r="O2636" s="5">
        <f t="shared" si="41"/>
        <v>69692.399999999994</v>
      </c>
      <c r="P2636" s="2" t="s">
        <v>28</v>
      </c>
      <c r="Q2636" s="2">
        <v>2246</v>
      </c>
      <c r="R2636" s="2">
        <v>67</v>
      </c>
      <c r="S2636" s="2" t="s">
        <v>29</v>
      </c>
    </row>
    <row r="2637" spans="1:19" x14ac:dyDescent="0.3">
      <c r="A2637" s="2">
        <v>3636</v>
      </c>
      <c r="B2637" s="2" t="s">
        <v>808</v>
      </c>
      <c r="C2637" s="2" t="s">
        <v>24</v>
      </c>
      <c r="D2637" s="2">
        <v>53</v>
      </c>
      <c r="E2637" s="2" t="str" cm="1">
        <f t="array" ref="E2637">_xlfn.SWITCH(TRUE,D2637&lt;25,"18 to 25",D2637&lt;40,"25 to 40",D2637&lt;50,"40 to 50",D2637&lt;60,"50 to 60","60+")</f>
        <v>50 to 60</v>
      </c>
      <c r="F2637" s="2" t="s">
        <v>40</v>
      </c>
      <c r="G2637" s="2" t="s">
        <v>26</v>
      </c>
      <c r="H2637" s="2" t="s">
        <v>146</v>
      </c>
      <c r="I2637" s="3">
        <v>43357</v>
      </c>
      <c r="J2637" s="2"/>
      <c r="K2637" s="2">
        <v>6.17</v>
      </c>
      <c r="L2637" s="2" t="str" cm="1">
        <f t="array" ref="L2637">_xlfn.SWITCH(TRUE,K2637&lt;2,"1 to 2 yrs",K2637&lt;5,"2 to 5 yrs",K2637&lt;10,"5 to 10 yrs",K2637&lt;20,"10 to 20 yrs","20+")</f>
        <v>5 to 10 yrs</v>
      </c>
      <c r="M2637" s="2">
        <v>57462</v>
      </c>
      <c r="N2637" s="4">
        <v>0</v>
      </c>
      <c r="O2637" s="5">
        <f t="shared" si="41"/>
        <v>57462</v>
      </c>
      <c r="P2637" s="2" t="s">
        <v>58</v>
      </c>
      <c r="Q2637" s="2">
        <v>2390</v>
      </c>
      <c r="R2637" s="2">
        <v>32</v>
      </c>
      <c r="S2637" s="2" t="s">
        <v>99</v>
      </c>
    </row>
    <row r="2638" spans="1:19" x14ac:dyDescent="0.3">
      <c r="A2638" s="2">
        <v>3637</v>
      </c>
      <c r="B2638" s="2" t="s">
        <v>647</v>
      </c>
      <c r="C2638" s="2" t="s">
        <v>17</v>
      </c>
      <c r="D2638" s="2">
        <v>61</v>
      </c>
      <c r="E2638" s="2" t="str" cm="1">
        <f t="array" ref="E2638">_xlfn.SWITCH(TRUE,D2638&lt;25,"18 to 25",D2638&lt;40,"25 to 40",D2638&lt;50,"40 to 50",D2638&lt;60,"50 to 60","60+")</f>
        <v>60+</v>
      </c>
      <c r="F2638" s="2" t="s">
        <v>25</v>
      </c>
      <c r="G2638" s="2" t="s">
        <v>19</v>
      </c>
      <c r="H2638" s="2" t="s">
        <v>97</v>
      </c>
      <c r="I2638" s="3">
        <v>43595</v>
      </c>
      <c r="J2638" s="2"/>
      <c r="K2638" s="2">
        <v>5.52</v>
      </c>
      <c r="L2638" s="2" t="str" cm="1">
        <f t="array" ref="L2638">_xlfn.SWITCH(TRUE,K2638&lt;2,"1 to 2 yrs",K2638&lt;5,"2 to 5 yrs",K2638&lt;10,"5 to 10 yrs",K2638&lt;20,"10 to 20 yrs","20+")</f>
        <v>5 to 10 yrs</v>
      </c>
      <c r="M2638" s="2">
        <v>56707</v>
      </c>
      <c r="N2638" s="4">
        <v>0.2</v>
      </c>
      <c r="O2638" s="5">
        <f t="shared" si="41"/>
        <v>68048.399999999994</v>
      </c>
      <c r="P2638" s="2" t="s">
        <v>42</v>
      </c>
      <c r="Q2638" s="2">
        <v>1002</v>
      </c>
      <c r="R2638" s="2">
        <v>99</v>
      </c>
      <c r="S2638" s="2" t="s">
        <v>77</v>
      </c>
    </row>
    <row r="2639" spans="1:19" x14ac:dyDescent="0.3">
      <c r="A2639" s="2">
        <v>3638</v>
      </c>
      <c r="B2639" s="2" t="s">
        <v>1319</v>
      </c>
      <c r="C2639" s="2" t="s">
        <v>24</v>
      </c>
      <c r="D2639" s="2">
        <v>49</v>
      </c>
      <c r="E2639" s="2" t="str" cm="1">
        <f t="array" ref="E2639">_xlfn.SWITCH(TRUE,D2639&lt;25,"18 to 25",D2639&lt;40,"25 to 40",D2639&lt;50,"40 to 50",D2639&lt;60,"50 to 60","60+")</f>
        <v>40 to 50</v>
      </c>
      <c r="F2639" s="2" t="s">
        <v>50</v>
      </c>
      <c r="G2639" s="2" t="s">
        <v>19</v>
      </c>
      <c r="H2639" s="2" t="s">
        <v>89</v>
      </c>
      <c r="I2639" s="3">
        <v>42509</v>
      </c>
      <c r="J2639" s="2"/>
      <c r="K2639" s="2">
        <v>8.5</v>
      </c>
      <c r="L2639" s="2" t="str" cm="1">
        <f t="array" ref="L2639">_xlfn.SWITCH(TRUE,K2639&lt;2,"1 to 2 yrs",K2639&lt;5,"2 to 5 yrs",K2639&lt;10,"5 to 10 yrs",K2639&lt;20,"10 to 20 yrs","20+")</f>
        <v>5 to 10 yrs</v>
      </c>
      <c r="M2639" s="2">
        <v>116310</v>
      </c>
      <c r="N2639" s="4">
        <v>0.5</v>
      </c>
      <c r="O2639" s="5">
        <f t="shared" si="41"/>
        <v>174465</v>
      </c>
      <c r="P2639" s="2" t="s">
        <v>58</v>
      </c>
      <c r="Q2639" s="2">
        <v>2442</v>
      </c>
      <c r="R2639" s="2">
        <v>58</v>
      </c>
      <c r="S2639" s="2" t="s">
        <v>48</v>
      </c>
    </row>
    <row r="2640" spans="1:19" x14ac:dyDescent="0.3">
      <c r="A2640" s="2">
        <v>3639</v>
      </c>
      <c r="B2640" s="2" t="s">
        <v>799</v>
      </c>
      <c r="C2640" s="2" t="s">
        <v>24</v>
      </c>
      <c r="D2640" s="2">
        <v>58</v>
      </c>
      <c r="E2640" s="2" t="str" cm="1">
        <f t="array" ref="E2640">_xlfn.SWITCH(TRUE,D2640&lt;25,"18 to 25",D2640&lt;40,"25 to 40",D2640&lt;50,"40 to 50",D2640&lt;60,"50 to 60","60+")</f>
        <v>50 to 60</v>
      </c>
      <c r="F2640" s="2" t="s">
        <v>46</v>
      </c>
      <c r="G2640" s="2" t="s">
        <v>26</v>
      </c>
      <c r="H2640" s="2" t="s">
        <v>47</v>
      </c>
      <c r="I2640" s="3">
        <v>44273</v>
      </c>
      <c r="J2640" s="3">
        <v>45346</v>
      </c>
      <c r="K2640" s="2">
        <v>2.94</v>
      </c>
      <c r="L2640" s="2" t="str" cm="1">
        <f t="array" ref="L2640">_xlfn.SWITCH(TRUE,K2640&lt;2,"1 to 2 yrs",K2640&lt;5,"2 to 5 yrs",K2640&lt;10,"5 to 10 yrs",K2640&lt;20,"10 to 20 yrs","20+")</f>
        <v>2 to 5 yrs</v>
      </c>
      <c r="M2640" s="2">
        <v>103827</v>
      </c>
      <c r="N2640" s="4">
        <v>0.25</v>
      </c>
      <c r="O2640" s="5">
        <f t="shared" si="41"/>
        <v>129783.75</v>
      </c>
      <c r="P2640" s="2" t="s">
        <v>28</v>
      </c>
      <c r="Q2640" s="2">
        <v>3001</v>
      </c>
      <c r="R2640" s="2">
        <v>34</v>
      </c>
      <c r="S2640" s="2" t="s">
        <v>79</v>
      </c>
    </row>
    <row r="2641" spans="1:19" x14ac:dyDescent="0.3">
      <c r="A2641" s="2">
        <v>3640</v>
      </c>
      <c r="B2641" s="2" t="s">
        <v>864</v>
      </c>
      <c r="C2641" s="2" t="s">
        <v>24</v>
      </c>
      <c r="D2641" s="2">
        <v>62</v>
      </c>
      <c r="E2641" s="2" t="str" cm="1">
        <f t="array" ref="E2641">_xlfn.SWITCH(TRUE,D2641&lt;25,"18 to 25",D2641&lt;40,"25 to 40",D2641&lt;50,"40 to 50",D2641&lt;60,"50 to 60","60+")</f>
        <v>60+</v>
      </c>
      <c r="F2641" s="2" t="s">
        <v>36</v>
      </c>
      <c r="G2641" s="2" t="s">
        <v>19</v>
      </c>
      <c r="H2641" s="2" t="s">
        <v>211</v>
      </c>
      <c r="I2641" s="3">
        <v>42967</v>
      </c>
      <c r="J2641" s="2"/>
      <c r="K2641" s="2">
        <v>7.24</v>
      </c>
      <c r="L2641" s="2" t="str" cm="1">
        <f t="array" ref="L2641">_xlfn.SWITCH(TRUE,K2641&lt;2,"1 to 2 yrs",K2641&lt;5,"2 to 5 yrs",K2641&lt;10,"5 to 10 yrs",K2641&lt;20,"10 to 20 yrs","20+")</f>
        <v>5 to 10 yrs</v>
      </c>
      <c r="M2641" s="2">
        <v>78896</v>
      </c>
      <c r="N2641" s="4">
        <v>0.1</v>
      </c>
      <c r="O2641" s="5">
        <f t="shared" si="41"/>
        <v>86785.600000000006</v>
      </c>
      <c r="P2641" s="2" t="s">
        <v>58</v>
      </c>
      <c r="Q2641" s="2">
        <v>3449</v>
      </c>
      <c r="R2641" s="2">
        <v>12</v>
      </c>
      <c r="S2641" s="2" t="s">
        <v>117</v>
      </c>
    </row>
    <row r="2642" spans="1:19" x14ac:dyDescent="0.3">
      <c r="A2642" s="2">
        <v>3641</v>
      </c>
      <c r="B2642" s="2" t="s">
        <v>889</v>
      </c>
      <c r="C2642" s="2" t="s">
        <v>17</v>
      </c>
      <c r="D2642" s="2">
        <v>22</v>
      </c>
      <c r="E2642" s="2" t="str" cm="1">
        <f t="array" ref="E2642">_xlfn.SWITCH(TRUE,D2642&lt;25,"18 to 25",D2642&lt;40,"25 to 40",D2642&lt;50,"40 to 50",D2642&lt;60,"50 to 60","60+")</f>
        <v>18 to 25</v>
      </c>
      <c r="F2642" s="2" t="s">
        <v>92</v>
      </c>
      <c r="G2642" s="2" t="s">
        <v>26</v>
      </c>
      <c r="H2642" s="2" t="s">
        <v>108</v>
      </c>
      <c r="I2642" s="3">
        <v>42802</v>
      </c>
      <c r="J2642" s="2"/>
      <c r="K2642" s="2">
        <v>7.69</v>
      </c>
      <c r="L2642" s="2" t="str" cm="1">
        <f t="array" ref="L2642">_xlfn.SWITCH(TRUE,K2642&lt;2,"1 to 2 yrs",K2642&lt;5,"2 to 5 yrs",K2642&lt;10,"5 to 10 yrs",K2642&lt;20,"10 to 20 yrs","20+")</f>
        <v>5 to 10 yrs</v>
      </c>
      <c r="M2642" s="2">
        <v>84286</v>
      </c>
      <c r="N2642" s="4">
        <v>0.2</v>
      </c>
      <c r="O2642" s="5">
        <f t="shared" si="41"/>
        <v>101143.2</v>
      </c>
      <c r="P2642" s="2" t="s">
        <v>28</v>
      </c>
      <c r="Q2642" s="2">
        <v>2331</v>
      </c>
      <c r="R2642" s="2">
        <v>78</v>
      </c>
      <c r="S2642" s="2" t="s">
        <v>34</v>
      </c>
    </row>
    <row r="2643" spans="1:19" x14ac:dyDescent="0.3">
      <c r="A2643" s="2">
        <v>3642</v>
      </c>
      <c r="B2643" s="2" t="s">
        <v>720</v>
      </c>
      <c r="C2643" s="2" t="s">
        <v>24</v>
      </c>
      <c r="D2643" s="2">
        <v>62</v>
      </c>
      <c r="E2643" s="2" t="str" cm="1">
        <f t="array" ref="E2643">_xlfn.SWITCH(TRUE,D2643&lt;25,"18 to 25",D2643&lt;40,"25 to 40",D2643&lt;50,"40 to 50",D2643&lt;60,"50 to 60","60+")</f>
        <v>60+</v>
      </c>
      <c r="F2643" s="2" t="s">
        <v>50</v>
      </c>
      <c r="G2643" s="2" t="s">
        <v>32</v>
      </c>
      <c r="H2643" s="2" t="s">
        <v>101</v>
      </c>
      <c r="I2643" s="3">
        <v>43325</v>
      </c>
      <c r="J2643" s="2"/>
      <c r="K2643" s="2">
        <v>6.26</v>
      </c>
      <c r="L2643" s="2" t="str" cm="1">
        <f t="array" ref="L2643">_xlfn.SWITCH(TRUE,K2643&lt;2,"1 to 2 yrs",K2643&lt;5,"2 to 5 yrs",K2643&lt;10,"5 to 10 yrs",K2643&lt;20,"10 to 20 yrs","20+")</f>
        <v>5 to 10 yrs</v>
      </c>
      <c r="M2643" s="2">
        <v>101767</v>
      </c>
      <c r="N2643" s="4">
        <v>0.5</v>
      </c>
      <c r="O2643" s="5">
        <f t="shared" si="41"/>
        <v>152650.5</v>
      </c>
      <c r="P2643" s="2" t="s">
        <v>28</v>
      </c>
      <c r="Q2643" s="2">
        <v>1586</v>
      </c>
      <c r="R2643" s="2">
        <v>60</v>
      </c>
      <c r="S2643" s="2" t="s">
        <v>99</v>
      </c>
    </row>
    <row r="2644" spans="1:19" x14ac:dyDescent="0.3">
      <c r="A2644" s="2">
        <v>3643</v>
      </c>
      <c r="B2644" s="2" t="s">
        <v>310</v>
      </c>
      <c r="C2644" s="2" t="s">
        <v>17</v>
      </c>
      <c r="D2644" s="2">
        <v>31</v>
      </c>
      <c r="E2644" s="2" t="str" cm="1">
        <f t="array" ref="E2644">_xlfn.SWITCH(TRUE,D2644&lt;25,"18 to 25",D2644&lt;40,"25 to 40",D2644&lt;50,"40 to 50",D2644&lt;60,"50 to 60","60+")</f>
        <v>25 to 40</v>
      </c>
      <c r="F2644" s="2" t="s">
        <v>56</v>
      </c>
      <c r="G2644" s="2" t="s">
        <v>32</v>
      </c>
      <c r="H2644" s="2" t="s">
        <v>81</v>
      </c>
      <c r="I2644" s="3">
        <v>44927</v>
      </c>
      <c r="J2644" s="2"/>
      <c r="K2644" s="2">
        <v>1.88</v>
      </c>
      <c r="L2644" s="2" t="str" cm="1">
        <f t="array" ref="L2644">_xlfn.SWITCH(TRUE,K2644&lt;2,"1 to 2 yrs",K2644&lt;5,"2 to 5 yrs",K2644&lt;10,"5 to 10 yrs",K2644&lt;20,"10 to 20 yrs","20+")</f>
        <v>1 to 2 yrs</v>
      </c>
      <c r="M2644" s="2">
        <v>88434</v>
      </c>
      <c r="N2644" s="4">
        <v>0.1</v>
      </c>
      <c r="O2644" s="5">
        <f t="shared" si="41"/>
        <v>97277.4</v>
      </c>
      <c r="P2644" s="2" t="s">
        <v>42</v>
      </c>
      <c r="Q2644" s="2">
        <v>2889</v>
      </c>
      <c r="R2644" s="2">
        <v>96</v>
      </c>
      <c r="S2644" s="2" t="s">
        <v>59</v>
      </c>
    </row>
    <row r="2645" spans="1:19" x14ac:dyDescent="0.3">
      <c r="A2645" s="2">
        <v>3644</v>
      </c>
      <c r="B2645" s="2" t="s">
        <v>480</v>
      </c>
      <c r="C2645" s="2" t="s">
        <v>17</v>
      </c>
      <c r="D2645" s="2">
        <v>25</v>
      </c>
      <c r="E2645" s="2" t="str" cm="1">
        <f t="array" ref="E2645">_xlfn.SWITCH(TRUE,D2645&lt;25,"18 to 25",D2645&lt;40,"25 to 40",D2645&lt;50,"40 to 50",D2645&lt;60,"50 to 60","60+")</f>
        <v>25 to 40</v>
      </c>
      <c r="F2645" s="2" t="s">
        <v>31</v>
      </c>
      <c r="G2645" s="2" t="s">
        <v>19</v>
      </c>
      <c r="H2645" s="2" t="s">
        <v>72</v>
      </c>
      <c r="I2645" s="3">
        <v>44492</v>
      </c>
      <c r="J2645" s="2"/>
      <c r="K2645" s="2">
        <v>3.07</v>
      </c>
      <c r="L2645" s="2" t="str" cm="1">
        <f t="array" ref="L2645">_xlfn.SWITCH(TRUE,K2645&lt;2,"1 to 2 yrs",K2645&lt;5,"2 to 5 yrs",K2645&lt;10,"5 to 10 yrs",K2645&lt;20,"10 to 20 yrs","20+")</f>
        <v>2 to 5 yrs</v>
      </c>
      <c r="M2645" s="2">
        <v>56441</v>
      </c>
      <c r="N2645" s="4">
        <v>0.15</v>
      </c>
      <c r="O2645" s="5">
        <f t="shared" si="41"/>
        <v>64907.15</v>
      </c>
      <c r="P2645" s="2" t="s">
        <v>28</v>
      </c>
      <c r="Q2645" s="2">
        <v>3309</v>
      </c>
      <c r="R2645" s="2">
        <v>91</v>
      </c>
      <c r="S2645" s="2" t="s">
        <v>79</v>
      </c>
    </row>
    <row r="2646" spans="1:19" x14ac:dyDescent="0.3">
      <c r="A2646" s="2">
        <v>3645</v>
      </c>
      <c r="B2646" s="2" t="s">
        <v>1340</v>
      </c>
      <c r="C2646" s="2" t="s">
        <v>17</v>
      </c>
      <c r="D2646" s="2">
        <v>56</v>
      </c>
      <c r="E2646" s="2" t="str" cm="1">
        <f t="array" ref="E2646">_xlfn.SWITCH(TRUE,D2646&lt;25,"18 to 25",D2646&lt;40,"25 to 40",D2646&lt;50,"40 to 50",D2646&lt;60,"50 to 60","60+")</f>
        <v>50 to 60</v>
      </c>
      <c r="F2646" s="2" t="s">
        <v>75</v>
      </c>
      <c r="G2646" s="2" t="s">
        <v>26</v>
      </c>
      <c r="H2646" s="2" t="s">
        <v>201</v>
      </c>
      <c r="I2646" s="3">
        <v>44032</v>
      </c>
      <c r="J2646" s="2"/>
      <c r="K2646" s="2">
        <v>4.33</v>
      </c>
      <c r="L2646" s="2" t="str" cm="1">
        <f t="array" ref="L2646">_xlfn.SWITCH(TRUE,K2646&lt;2,"1 to 2 yrs",K2646&lt;5,"2 to 5 yrs",K2646&lt;10,"5 to 10 yrs",K2646&lt;20,"10 to 20 yrs","20+")</f>
        <v>2 to 5 yrs</v>
      </c>
      <c r="M2646" s="2">
        <v>91035</v>
      </c>
      <c r="N2646" s="4">
        <v>0.15</v>
      </c>
      <c r="O2646" s="5">
        <f t="shared" si="41"/>
        <v>104690.25</v>
      </c>
      <c r="P2646" s="2" t="s">
        <v>58</v>
      </c>
      <c r="Q2646" s="2">
        <v>2602</v>
      </c>
      <c r="R2646" s="2">
        <v>47</v>
      </c>
      <c r="S2646" s="2" t="s">
        <v>103</v>
      </c>
    </row>
    <row r="2647" spans="1:19" x14ac:dyDescent="0.3">
      <c r="A2647" s="2">
        <v>3646</v>
      </c>
      <c r="B2647" s="2" t="s">
        <v>1341</v>
      </c>
      <c r="C2647" s="2" t="s">
        <v>17</v>
      </c>
      <c r="D2647" s="2">
        <v>31</v>
      </c>
      <c r="E2647" s="2" t="str" cm="1">
        <f t="array" ref="E2647">_xlfn.SWITCH(TRUE,D2647&lt;25,"18 to 25",D2647&lt;40,"25 to 40",D2647&lt;50,"40 to 50",D2647&lt;60,"50 to 60","60+")</f>
        <v>25 to 40</v>
      </c>
      <c r="F2647" s="2" t="s">
        <v>25</v>
      </c>
      <c r="G2647" s="2" t="s">
        <v>32</v>
      </c>
      <c r="H2647" s="2" t="s">
        <v>97</v>
      </c>
      <c r="I2647" s="3">
        <v>43085</v>
      </c>
      <c r="J2647" s="2"/>
      <c r="K2647" s="2">
        <v>6.92</v>
      </c>
      <c r="L2647" s="2" t="str" cm="1">
        <f t="array" ref="L2647">_xlfn.SWITCH(TRUE,K2647&lt;2,"1 to 2 yrs",K2647&lt;5,"2 to 5 yrs",K2647&lt;10,"5 to 10 yrs",K2647&lt;20,"10 to 20 yrs","20+")</f>
        <v>5 to 10 yrs</v>
      </c>
      <c r="M2647" s="2">
        <v>74098</v>
      </c>
      <c r="N2647" s="4">
        <v>0</v>
      </c>
      <c r="O2647" s="5">
        <f t="shared" si="41"/>
        <v>74098</v>
      </c>
      <c r="P2647" s="2" t="s">
        <v>58</v>
      </c>
      <c r="Q2647" s="2">
        <v>3477</v>
      </c>
      <c r="R2647" s="2">
        <v>97</v>
      </c>
      <c r="S2647" s="2" t="s">
        <v>59</v>
      </c>
    </row>
    <row r="2648" spans="1:19" x14ac:dyDescent="0.3">
      <c r="A2648" s="2">
        <v>3647</v>
      </c>
      <c r="B2648" s="2" t="s">
        <v>583</v>
      </c>
      <c r="C2648" s="2" t="s">
        <v>24</v>
      </c>
      <c r="D2648" s="2">
        <v>32</v>
      </c>
      <c r="E2648" s="2" t="str" cm="1">
        <f t="array" ref="E2648">_xlfn.SWITCH(TRUE,D2648&lt;25,"18 to 25",D2648&lt;40,"25 to 40",D2648&lt;50,"40 to 50",D2648&lt;60,"50 to 60","60+")</f>
        <v>25 to 40</v>
      </c>
      <c r="F2648" s="2" t="s">
        <v>50</v>
      </c>
      <c r="G2648" s="2" t="s">
        <v>19</v>
      </c>
      <c r="H2648" s="2" t="s">
        <v>89</v>
      </c>
      <c r="I2648" s="3">
        <v>44574</v>
      </c>
      <c r="J2648" s="3">
        <v>45301</v>
      </c>
      <c r="K2648" s="2">
        <v>1.99</v>
      </c>
      <c r="L2648" s="2" t="str" cm="1">
        <f t="array" ref="L2648">_xlfn.SWITCH(TRUE,K2648&lt;2,"1 to 2 yrs",K2648&lt;5,"2 to 5 yrs",K2648&lt;10,"5 to 10 yrs",K2648&lt;20,"10 to 20 yrs","20+")</f>
        <v>1 to 2 yrs</v>
      </c>
      <c r="M2648" s="2">
        <v>92176</v>
      </c>
      <c r="N2648" s="4">
        <v>0.25</v>
      </c>
      <c r="O2648" s="5">
        <f t="shared" si="41"/>
        <v>115220</v>
      </c>
      <c r="P2648" s="2" t="s">
        <v>28</v>
      </c>
      <c r="Q2648" s="2"/>
      <c r="R2648" s="2">
        <v>37</v>
      </c>
      <c r="S2648" s="2" t="s">
        <v>117</v>
      </c>
    </row>
    <row r="2649" spans="1:19" x14ac:dyDescent="0.3">
      <c r="A2649" s="2">
        <v>3648</v>
      </c>
      <c r="B2649" s="2" t="s">
        <v>1342</v>
      </c>
      <c r="C2649" s="2" t="s">
        <v>17</v>
      </c>
      <c r="D2649" s="2">
        <v>35</v>
      </c>
      <c r="E2649" s="2" t="str" cm="1">
        <f t="array" ref="E2649">_xlfn.SWITCH(TRUE,D2649&lt;25,"18 to 25",D2649&lt;40,"25 to 40",D2649&lt;50,"40 to 50",D2649&lt;60,"50 to 60","60+")</f>
        <v>25 to 40</v>
      </c>
      <c r="F2649" s="2" t="s">
        <v>25</v>
      </c>
      <c r="G2649" s="2" t="s">
        <v>19</v>
      </c>
      <c r="H2649" s="2" t="s">
        <v>259</v>
      </c>
      <c r="I2649" s="3">
        <v>44751</v>
      </c>
      <c r="J2649" s="2"/>
      <c r="K2649" s="2">
        <v>2.36</v>
      </c>
      <c r="L2649" s="2" t="str" cm="1">
        <f t="array" ref="L2649">_xlfn.SWITCH(TRUE,K2649&lt;2,"1 to 2 yrs",K2649&lt;5,"2 to 5 yrs",K2649&lt;10,"5 to 10 yrs",K2649&lt;20,"10 to 20 yrs","20+")</f>
        <v>2 to 5 yrs</v>
      </c>
      <c r="M2649" s="2">
        <v>58307</v>
      </c>
      <c r="N2649" s="4">
        <v>0</v>
      </c>
      <c r="O2649" s="5">
        <f t="shared" si="41"/>
        <v>58307</v>
      </c>
      <c r="P2649" s="2" t="s">
        <v>28</v>
      </c>
      <c r="Q2649" s="2">
        <v>3357</v>
      </c>
      <c r="R2649" s="2">
        <v>64</v>
      </c>
      <c r="S2649" s="2" t="s">
        <v>157</v>
      </c>
    </row>
    <row r="2650" spans="1:19" x14ac:dyDescent="0.3">
      <c r="A2650" s="2">
        <v>3649</v>
      </c>
      <c r="B2650" s="2" t="s">
        <v>1115</v>
      </c>
      <c r="C2650" s="2" t="s">
        <v>17</v>
      </c>
      <c r="D2650" s="2">
        <v>59</v>
      </c>
      <c r="E2650" s="2" t="str" cm="1">
        <f t="array" ref="E2650">_xlfn.SWITCH(TRUE,D2650&lt;25,"18 to 25",D2650&lt;40,"25 to 40",D2650&lt;50,"40 to 50",D2650&lt;60,"50 to 60","60+")</f>
        <v>50 to 60</v>
      </c>
      <c r="F2650" s="2" t="s">
        <v>31</v>
      </c>
      <c r="G2650" s="2" t="s">
        <v>19</v>
      </c>
      <c r="H2650" s="2" t="s">
        <v>68</v>
      </c>
      <c r="I2650" s="3">
        <v>44296</v>
      </c>
      <c r="J2650" s="2"/>
      <c r="K2650" s="2">
        <v>3.6</v>
      </c>
      <c r="L2650" s="2" t="str" cm="1">
        <f t="array" ref="L2650">_xlfn.SWITCH(TRUE,K2650&lt;2,"1 to 2 yrs",K2650&lt;5,"2 to 5 yrs",K2650&lt;10,"5 to 10 yrs",K2650&lt;20,"10 to 20 yrs","20+")</f>
        <v>2 to 5 yrs</v>
      </c>
      <c r="M2650" s="2">
        <v>67313</v>
      </c>
      <c r="N2650" s="4">
        <v>0.2</v>
      </c>
      <c r="O2650" s="5">
        <f t="shared" si="41"/>
        <v>80775.600000000006</v>
      </c>
      <c r="P2650" s="2" t="s">
        <v>58</v>
      </c>
      <c r="Q2650" s="2"/>
      <c r="R2650" s="2">
        <v>53</v>
      </c>
      <c r="S2650" s="2" t="s">
        <v>87</v>
      </c>
    </row>
    <row r="2651" spans="1:19" x14ac:dyDescent="0.3">
      <c r="A2651" s="2">
        <v>3650</v>
      </c>
      <c r="B2651" s="2" t="s">
        <v>1343</v>
      </c>
      <c r="C2651" s="2" t="s">
        <v>24</v>
      </c>
      <c r="D2651" s="2">
        <v>33</v>
      </c>
      <c r="E2651" s="2" t="str" cm="1">
        <f t="array" ref="E2651">_xlfn.SWITCH(TRUE,D2651&lt;25,"18 to 25",D2651&lt;40,"25 to 40",D2651&lt;50,"40 to 50",D2651&lt;60,"50 to 60","60+")</f>
        <v>25 to 40</v>
      </c>
      <c r="F2651" s="2" t="s">
        <v>18</v>
      </c>
      <c r="G2651" s="2" t="s">
        <v>19</v>
      </c>
      <c r="H2651" s="2" t="s">
        <v>20</v>
      </c>
      <c r="I2651" s="3">
        <v>43889</v>
      </c>
      <c r="J2651" s="2"/>
      <c r="K2651" s="2">
        <v>4.72</v>
      </c>
      <c r="L2651" s="2" t="str" cm="1">
        <f t="array" ref="L2651">_xlfn.SWITCH(TRUE,K2651&lt;2,"1 to 2 yrs",K2651&lt;5,"2 to 5 yrs",K2651&lt;10,"5 to 10 yrs",K2651&lt;20,"10 to 20 yrs","20+")</f>
        <v>2 to 5 yrs</v>
      </c>
      <c r="M2651" s="2">
        <v>81814</v>
      </c>
      <c r="N2651" s="4">
        <v>0.15</v>
      </c>
      <c r="O2651" s="5">
        <f t="shared" si="41"/>
        <v>94086.1</v>
      </c>
      <c r="P2651" s="2" t="s">
        <v>42</v>
      </c>
      <c r="Q2651" s="2">
        <v>1791</v>
      </c>
      <c r="R2651" s="2">
        <v>30</v>
      </c>
      <c r="S2651" s="2" t="s">
        <v>90</v>
      </c>
    </row>
    <row r="2652" spans="1:19" x14ac:dyDescent="0.3">
      <c r="A2652" s="2">
        <v>3651</v>
      </c>
      <c r="B2652" s="2" t="s">
        <v>950</v>
      </c>
      <c r="C2652" s="2" t="s">
        <v>24</v>
      </c>
      <c r="D2652" s="2">
        <v>38</v>
      </c>
      <c r="E2652" s="2" t="str" cm="1">
        <f t="array" ref="E2652">_xlfn.SWITCH(TRUE,D2652&lt;25,"18 to 25",D2652&lt;40,"25 to 40",D2652&lt;50,"40 to 50",D2652&lt;60,"50 to 60","60+")</f>
        <v>25 to 40</v>
      </c>
      <c r="F2652" s="2" t="s">
        <v>25</v>
      </c>
      <c r="G2652" s="2" t="s">
        <v>32</v>
      </c>
      <c r="H2652" s="2" t="s">
        <v>155</v>
      </c>
      <c r="I2652" s="3">
        <v>43626</v>
      </c>
      <c r="J2652" s="2"/>
      <c r="K2652" s="2">
        <v>5.44</v>
      </c>
      <c r="L2652" s="2" t="str" cm="1">
        <f t="array" ref="L2652">_xlfn.SWITCH(TRUE,K2652&lt;2,"1 to 2 yrs",K2652&lt;5,"2 to 5 yrs",K2652&lt;10,"5 to 10 yrs",K2652&lt;20,"10 to 20 yrs","20+")</f>
        <v>5 to 10 yrs</v>
      </c>
      <c r="M2652" s="2">
        <v>60607</v>
      </c>
      <c r="N2652" s="4">
        <v>0.15</v>
      </c>
      <c r="O2652" s="5">
        <f t="shared" si="41"/>
        <v>69698.05</v>
      </c>
      <c r="P2652" s="2" t="s">
        <v>28</v>
      </c>
      <c r="Q2652" s="2">
        <v>2721</v>
      </c>
      <c r="R2652" s="2">
        <v>48</v>
      </c>
      <c r="S2652" s="2" t="s">
        <v>38</v>
      </c>
    </row>
    <row r="2653" spans="1:19" x14ac:dyDescent="0.3">
      <c r="A2653" s="2">
        <v>3652</v>
      </c>
      <c r="B2653" s="2" t="s">
        <v>418</v>
      </c>
      <c r="C2653" s="2" t="s">
        <v>17</v>
      </c>
      <c r="D2653" s="2">
        <v>37</v>
      </c>
      <c r="E2653" s="2" t="str" cm="1">
        <f t="array" ref="E2653">_xlfn.SWITCH(TRUE,D2653&lt;25,"18 to 25",D2653&lt;40,"25 to 40",D2653&lt;50,"40 to 50",D2653&lt;60,"50 to 60","60+")</f>
        <v>25 to 40</v>
      </c>
      <c r="F2653" s="2" t="s">
        <v>40</v>
      </c>
      <c r="G2653" s="2" t="s">
        <v>32</v>
      </c>
      <c r="H2653" s="2" t="s">
        <v>146</v>
      </c>
      <c r="I2653" s="3">
        <v>44245</v>
      </c>
      <c r="J2653" s="2"/>
      <c r="K2653" s="2">
        <v>3.74</v>
      </c>
      <c r="L2653" s="2" t="str" cm="1">
        <f t="array" ref="L2653">_xlfn.SWITCH(TRUE,K2653&lt;2,"1 to 2 yrs",K2653&lt;5,"2 to 5 yrs",K2653&lt;10,"5 to 10 yrs",K2653&lt;20,"10 to 20 yrs","20+")</f>
        <v>2 to 5 yrs</v>
      </c>
      <c r="M2653" s="2">
        <v>46308</v>
      </c>
      <c r="N2653" s="4">
        <v>0.1</v>
      </c>
      <c r="O2653" s="5">
        <f t="shared" si="41"/>
        <v>50938.8</v>
      </c>
      <c r="P2653" s="2" t="s">
        <v>28</v>
      </c>
      <c r="Q2653" s="2"/>
      <c r="R2653" s="2">
        <v>80</v>
      </c>
      <c r="S2653" s="2" t="s">
        <v>84</v>
      </c>
    </row>
    <row r="2654" spans="1:19" x14ac:dyDescent="0.3">
      <c r="A2654" s="2">
        <v>3653</v>
      </c>
      <c r="B2654" s="2" t="s">
        <v>1007</v>
      </c>
      <c r="C2654" s="2" t="s">
        <v>24</v>
      </c>
      <c r="D2654" s="2">
        <v>56</v>
      </c>
      <c r="E2654" s="2" t="str" cm="1">
        <f t="array" ref="E2654">_xlfn.SWITCH(TRUE,D2654&lt;25,"18 to 25",D2654&lt;40,"25 to 40",D2654&lt;50,"40 to 50",D2654&lt;60,"50 to 60","60+")</f>
        <v>50 to 60</v>
      </c>
      <c r="F2654" s="2" t="s">
        <v>46</v>
      </c>
      <c r="G2654" s="2" t="s">
        <v>19</v>
      </c>
      <c r="H2654" s="2" t="s">
        <v>128</v>
      </c>
      <c r="I2654" s="3">
        <v>42033</v>
      </c>
      <c r="J2654" s="2"/>
      <c r="K2654" s="2">
        <v>9.8000000000000007</v>
      </c>
      <c r="L2654" s="2" t="str" cm="1">
        <f t="array" ref="L2654">_xlfn.SWITCH(TRUE,K2654&lt;2,"1 to 2 yrs",K2654&lt;5,"2 to 5 yrs",K2654&lt;10,"5 to 10 yrs",K2654&lt;20,"10 to 20 yrs","20+")</f>
        <v>5 to 10 yrs</v>
      </c>
      <c r="M2654" s="2">
        <v>133857</v>
      </c>
      <c r="N2654" s="4">
        <v>0.2</v>
      </c>
      <c r="O2654" s="5">
        <f t="shared" si="41"/>
        <v>160628.4</v>
      </c>
      <c r="P2654" s="2" t="s">
        <v>28</v>
      </c>
      <c r="Q2654" s="2">
        <v>3216</v>
      </c>
      <c r="R2654" s="2">
        <v>21</v>
      </c>
      <c r="S2654" s="2" t="s">
        <v>48</v>
      </c>
    </row>
    <row r="2655" spans="1:19" x14ac:dyDescent="0.3">
      <c r="A2655" s="2">
        <v>3654</v>
      </c>
      <c r="B2655" s="2" t="s">
        <v>865</v>
      </c>
      <c r="C2655" s="2" t="s">
        <v>17</v>
      </c>
      <c r="D2655" s="2">
        <v>23</v>
      </c>
      <c r="E2655" s="2" t="str" cm="1">
        <f t="array" ref="E2655">_xlfn.SWITCH(TRUE,D2655&lt;25,"18 to 25",D2655&lt;40,"25 to 40",D2655&lt;50,"40 to 50",D2655&lt;60,"50 to 60","60+")</f>
        <v>18 to 25</v>
      </c>
      <c r="F2655" s="2" t="s">
        <v>18</v>
      </c>
      <c r="G2655" s="2" t="s">
        <v>19</v>
      </c>
      <c r="H2655" s="2" t="s">
        <v>115</v>
      </c>
      <c r="I2655" s="3">
        <v>43537</v>
      </c>
      <c r="J2655" s="2"/>
      <c r="K2655" s="2">
        <v>5.68</v>
      </c>
      <c r="L2655" s="2" t="str" cm="1">
        <f t="array" ref="L2655">_xlfn.SWITCH(TRUE,K2655&lt;2,"1 to 2 yrs",K2655&lt;5,"2 to 5 yrs",K2655&lt;10,"5 to 10 yrs",K2655&lt;20,"10 to 20 yrs","20+")</f>
        <v>5 to 10 yrs</v>
      </c>
      <c r="M2655" s="2">
        <v>87958</v>
      </c>
      <c r="N2655" s="4">
        <v>0.15</v>
      </c>
      <c r="O2655" s="5">
        <f t="shared" si="41"/>
        <v>101151.7</v>
      </c>
      <c r="P2655" s="2" t="s">
        <v>28</v>
      </c>
      <c r="Q2655" s="2">
        <v>1546</v>
      </c>
      <c r="R2655" s="2">
        <v>95</v>
      </c>
      <c r="S2655" s="2" t="s">
        <v>117</v>
      </c>
    </row>
    <row r="2656" spans="1:19" x14ac:dyDescent="0.3">
      <c r="A2656" s="2">
        <v>3655</v>
      </c>
      <c r="B2656" s="2" t="s">
        <v>1073</v>
      </c>
      <c r="C2656" s="2" t="s">
        <v>17</v>
      </c>
      <c r="D2656" s="2">
        <v>32</v>
      </c>
      <c r="E2656" s="2" t="str" cm="1">
        <f t="array" ref="E2656">_xlfn.SWITCH(TRUE,D2656&lt;25,"18 to 25",D2656&lt;40,"25 to 40",D2656&lt;50,"40 to 50",D2656&lt;60,"50 to 60","60+")</f>
        <v>25 to 40</v>
      </c>
      <c r="F2656" s="2" t="s">
        <v>50</v>
      </c>
      <c r="G2656" s="2" t="s">
        <v>32</v>
      </c>
      <c r="H2656" s="2" t="s">
        <v>70</v>
      </c>
      <c r="I2656" s="3">
        <v>44817</v>
      </c>
      <c r="J2656" s="3">
        <v>45292</v>
      </c>
      <c r="K2656" s="2">
        <v>1.3</v>
      </c>
      <c r="L2656" s="2" t="str" cm="1">
        <f t="array" ref="L2656">_xlfn.SWITCH(TRUE,K2656&lt;2,"1 to 2 yrs",K2656&lt;5,"2 to 5 yrs",K2656&lt;10,"5 to 10 yrs",K2656&lt;20,"10 to 20 yrs","20+")</f>
        <v>1 to 2 yrs</v>
      </c>
      <c r="M2656" s="2">
        <v>91619</v>
      </c>
      <c r="N2656" s="4">
        <v>0.5</v>
      </c>
      <c r="O2656" s="5">
        <f t="shared" si="41"/>
        <v>137428.5</v>
      </c>
      <c r="P2656" s="2" t="s">
        <v>58</v>
      </c>
      <c r="Q2656" s="2">
        <v>2699</v>
      </c>
      <c r="R2656" s="2">
        <v>28</v>
      </c>
      <c r="S2656" s="2" t="s">
        <v>43</v>
      </c>
    </row>
    <row r="2657" spans="1:19" x14ac:dyDescent="0.3">
      <c r="A2657" s="2">
        <v>3656</v>
      </c>
      <c r="B2657" s="2" t="s">
        <v>549</v>
      </c>
      <c r="C2657" s="2" t="s">
        <v>17</v>
      </c>
      <c r="D2657" s="2">
        <v>62</v>
      </c>
      <c r="E2657" s="2" t="str" cm="1">
        <f t="array" ref="E2657">_xlfn.SWITCH(TRUE,D2657&lt;25,"18 to 25",D2657&lt;40,"25 to 40",D2657&lt;50,"40 to 50",D2657&lt;60,"50 to 60","60+")</f>
        <v>60+</v>
      </c>
      <c r="F2657" s="2" t="s">
        <v>75</v>
      </c>
      <c r="G2657" s="2" t="s">
        <v>32</v>
      </c>
      <c r="H2657" s="2" t="s">
        <v>83</v>
      </c>
      <c r="I2657" s="3">
        <v>43924</v>
      </c>
      <c r="J2657" s="2"/>
      <c r="K2657" s="2">
        <v>4.62</v>
      </c>
      <c r="L2657" s="2" t="str" cm="1">
        <f t="array" ref="L2657">_xlfn.SWITCH(TRUE,K2657&lt;2,"1 to 2 yrs",K2657&lt;5,"2 to 5 yrs",K2657&lt;10,"5 to 10 yrs",K2657&lt;20,"10 to 20 yrs","20+")</f>
        <v>2 to 5 yrs</v>
      </c>
      <c r="M2657" s="2">
        <v>91544</v>
      </c>
      <c r="N2657" s="4">
        <v>0.1</v>
      </c>
      <c r="O2657" s="5">
        <f t="shared" si="41"/>
        <v>100698.4</v>
      </c>
      <c r="P2657" s="2" t="s">
        <v>28</v>
      </c>
      <c r="Q2657" s="2">
        <v>1795</v>
      </c>
      <c r="R2657" s="2">
        <v>64</v>
      </c>
      <c r="S2657" s="2" t="s">
        <v>43</v>
      </c>
    </row>
    <row r="2658" spans="1:19" x14ac:dyDescent="0.3">
      <c r="A2658" s="2">
        <v>3657</v>
      </c>
      <c r="B2658" s="2" t="s">
        <v>531</v>
      </c>
      <c r="C2658" s="2" t="s">
        <v>17</v>
      </c>
      <c r="D2658" s="2">
        <v>24</v>
      </c>
      <c r="E2658" s="2" t="str" cm="1">
        <f t="array" ref="E2658">_xlfn.SWITCH(TRUE,D2658&lt;25,"18 to 25",D2658&lt;40,"25 to 40",D2658&lt;50,"40 to 50",D2658&lt;60,"50 to 60","60+")</f>
        <v>18 to 25</v>
      </c>
      <c r="F2658" s="2" t="s">
        <v>40</v>
      </c>
      <c r="G2658" s="2" t="s">
        <v>19</v>
      </c>
      <c r="H2658" s="2" t="s">
        <v>146</v>
      </c>
      <c r="I2658" s="3">
        <v>42206</v>
      </c>
      <c r="J2658" s="2"/>
      <c r="K2658" s="2">
        <v>9.33</v>
      </c>
      <c r="L2658" s="2" t="str" cm="1">
        <f t="array" ref="L2658">_xlfn.SWITCH(TRUE,K2658&lt;2,"1 to 2 yrs",K2658&lt;5,"2 to 5 yrs",K2658&lt;10,"5 to 10 yrs",K2658&lt;20,"10 to 20 yrs","20+")</f>
        <v>5 to 10 yrs</v>
      </c>
      <c r="M2658" s="2">
        <v>67666</v>
      </c>
      <c r="N2658" s="4">
        <v>0</v>
      </c>
      <c r="O2658" s="5">
        <f t="shared" si="41"/>
        <v>67666</v>
      </c>
      <c r="P2658" s="2" t="s">
        <v>58</v>
      </c>
      <c r="Q2658" s="2">
        <v>2824</v>
      </c>
      <c r="R2658" s="2">
        <v>47</v>
      </c>
      <c r="S2658" s="2" t="s">
        <v>59</v>
      </c>
    </row>
    <row r="2659" spans="1:19" x14ac:dyDescent="0.3">
      <c r="A2659" s="2">
        <v>3658</v>
      </c>
      <c r="B2659" s="2" t="s">
        <v>887</v>
      </c>
      <c r="C2659" s="2" t="s">
        <v>24</v>
      </c>
      <c r="D2659" s="2">
        <v>50</v>
      </c>
      <c r="E2659" s="2" t="str" cm="1">
        <f t="array" ref="E2659">_xlfn.SWITCH(TRUE,D2659&lt;25,"18 to 25",D2659&lt;40,"25 to 40",D2659&lt;50,"40 to 50",D2659&lt;60,"50 to 60","60+")</f>
        <v>50 to 60</v>
      </c>
      <c r="F2659" s="2" t="s">
        <v>31</v>
      </c>
      <c r="G2659" s="2" t="s">
        <v>26</v>
      </c>
      <c r="H2659" s="2" t="s">
        <v>72</v>
      </c>
      <c r="I2659" s="3">
        <v>45167</v>
      </c>
      <c r="J2659" s="2"/>
      <c r="K2659" s="2">
        <v>1.22</v>
      </c>
      <c r="L2659" s="2" t="str" cm="1">
        <f t="array" ref="L2659">_xlfn.SWITCH(TRUE,K2659&lt;2,"1 to 2 yrs",K2659&lt;5,"2 to 5 yrs",K2659&lt;10,"5 to 10 yrs",K2659&lt;20,"10 to 20 yrs","20+")</f>
        <v>1 to 2 yrs</v>
      </c>
      <c r="M2659" s="2">
        <v>59287</v>
      </c>
      <c r="N2659" s="4">
        <v>0</v>
      </c>
      <c r="O2659" s="5">
        <f t="shared" si="41"/>
        <v>59287</v>
      </c>
      <c r="P2659" s="2" t="s">
        <v>28</v>
      </c>
      <c r="Q2659" s="2">
        <v>2946</v>
      </c>
      <c r="R2659" s="2">
        <v>91</v>
      </c>
      <c r="S2659" s="2" t="s">
        <v>54</v>
      </c>
    </row>
    <row r="2660" spans="1:19" x14ac:dyDescent="0.3">
      <c r="A2660" s="2">
        <v>3659</v>
      </c>
      <c r="B2660" s="2" t="s">
        <v>784</v>
      </c>
      <c r="C2660" s="2" t="s">
        <v>17</v>
      </c>
      <c r="D2660" s="2">
        <v>39</v>
      </c>
      <c r="E2660" s="2" t="str" cm="1">
        <f t="array" ref="E2660">_xlfn.SWITCH(TRUE,D2660&lt;25,"18 to 25",D2660&lt;40,"25 to 40",D2660&lt;50,"40 to 50",D2660&lt;60,"50 to 60","60+")</f>
        <v>25 to 40</v>
      </c>
      <c r="F2660" s="2" t="s">
        <v>18</v>
      </c>
      <c r="G2660" s="2" t="s">
        <v>26</v>
      </c>
      <c r="H2660" s="2" t="s">
        <v>134</v>
      </c>
      <c r="I2660" s="3">
        <v>42765</v>
      </c>
      <c r="J2660" s="2"/>
      <c r="K2660" s="2">
        <v>7.79</v>
      </c>
      <c r="L2660" s="2" t="str" cm="1">
        <f t="array" ref="L2660">_xlfn.SWITCH(TRUE,K2660&lt;2,"1 to 2 yrs",K2660&lt;5,"2 to 5 yrs",K2660&lt;10,"5 to 10 yrs",K2660&lt;20,"10 to 20 yrs","20+")</f>
        <v>5 to 10 yrs</v>
      </c>
      <c r="M2660" s="2">
        <v>82473</v>
      </c>
      <c r="N2660" s="4">
        <v>0</v>
      </c>
      <c r="O2660" s="5">
        <f t="shared" si="41"/>
        <v>82473</v>
      </c>
      <c r="P2660" s="2" t="s">
        <v>58</v>
      </c>
      <c r="Q2660" s="2"/>
      <c r="R2660" s="2">
        <v>65</v>
      </c>
      <c r="S2660" s="2" t="s">
        <v>29</v>
      </c>
    </row>
    <row r="2661" spans="1:19" x14ac:dyDescent="0.3">
      <c r="A2661" s="2">
        <v>3660</v>
      </c>
      <c r="B2661" s="2" t="s">
        <v>1344</v>
      </c>
      <c r="C2661" s="2" t="s">
        <v>24</v>
      </c>
      <c r="D2661" s="2">
        <v>41</v>
      </c>
      <c r="E2661" s="2" t="str" cm="1">
        <f t="array" ref="E2661">_xlfn.SWITCH(TRUE,D2661&lt;25,"18 to 25",D2661&lt;40,"25 to 40",D2661&lt;50,"40 to 50",D2661&lt;60,"50 to 60","60+")</f>
        <v>40 to 50</v>
      </c>
      <c r="F2661" s="2" t="s">
        <v>40</v>
      </c>
      <c r="G2661" s="2" t="s">
        <v>19</v>
      </c>
      <c r="H2661" s="2" t="s">
        <v>208</v>
      </c>
      <c r="I2661" s="3">
        <v>42999</v>
      </c>
      <c r="J2661" s="3">
        <v>44333</v>
      </c>
      <c r="K2661" s="2">
        <v>3.65</v>
      </c>
      <c r="L2661" s="2" t="str" cm="1">
        <f t="array" ref="L2661">_xlfn.SWITCH(TRUE,K2661&lt;2,"1 to 2 yrs",K2661&lt;5,"2 to 5 yrs",K2661&lt;10,"5 to 10 yrs",K2661&lt;20,"10 to 20 yrs","20+")</f>
        <v>2 to 5 yrs</v>
      </c>
      <c r="M2661" s="2">
        <v>52657</v>
      </c>
      <c r="N2661" s="4">
        <v>0.1</v>
      </c>
      <c r="O2661" s="5">
        <f t="shared" si="41"/>
        <v>57922.7</v>
      </c>
      <c r="P2661" s="2" t="s">
        <v>42</v>
      </c>
      <c r="Q2661" s="2">
        <v>2875</v>
      </c>
      <c r="R2661" s="2">
        <v>24</v>
      </c>
      <c r="S2661" s="2" t="s">
        <v>77</v>
      </c>
    </row>
    <row r="2662" spans="1:19" x14ac:dyDescent="0.3">
      <c r="A2662" s="2">
        <v>3661</v>
      </c>
      <c r="B2662" s="2" t="s">
        <v>594</v>
      </c>
      <c r="C2662" s="2" t="s">
        <v>24</v>
      </c>
      <c r="D2662" s="2">
        <v>35</v>
      </c>
      <c r="E2662" s="2" t="str" cm="1">
        <f t="array" ref="E2662">_xlfn.SWITCH(TRUE,D2662&lt;25,"18 to 25",D2662&lt;40,"25 to 40",D2662&lt;50,"40 to 50",D2662&lt;60,"50 to 60","60+")</f>
        <v>25 to 40</v>
      </c>
      <c r="F2662" s="2" t="s">
        <v>46</v>
      </c>
      <c r="G2662" s="2" t="s">
        <v>19</v>
      </c>
      <c r="H2662" s="2" t="s">
        <v>110</v>
      </c>
      <c r="I2662" s="3">
        <v>45060</v>
      </c>
      <c r="J2662" s="2"/>
      <c r="K2662" s="2">
        <v>1.51</v>
      </c>
      <c r="L2662" s="2" t="str" cm="1">
        <f t="array" ref="L2662">_xlfn.SWITCH(TRUE,K2662&lt;2,"1 to 2 yrs",K2662&lt;5,"2 to 5 yrs",K2662&lt;10,"5 to 10 yrs",K2662&lt;20,"10 to 20 yrs","20+")</f>
        <v>1 to 2 yrs</v>
      </c>
      <c r="M2662" s="2">
        <v>92299</v>
      </c>
      <c r="N2662" s="4">
        <v>0.2</v>
      </c>
      <c r="O2662" s="5">
        <f t="shared" si="41"/>
        <v>110758.8</v>
      </c>
      <c r="P2662" s="2" t="s">
        <v>28</v>
      </c>
      <c r="Q2662" s="2">
        <v>3449</v>
      </c>
      <c r="R2662" s="2">
        <v>20</v>
      </c>
      <c r="S2662" s="2" t="s">
        <v>77</v>
      </c>
    </row>
    <row r="2663" spans="1:19" x14ac:dyDescent="0.3">
      <c r="A2663" s="2">
        <v>3662</v>
      </c>
      <c r="B2663" s="2" t="s">
        <v>671</v>
      </c>
      <c r="C2663" s="2" t="s">
        <v>24</v>
      </c>
      <c r="D2663" s="2">
        <v>55</v>
      </c>
      <c r="E2663" s="2" t="str" cm="1">
        <f t="array" ref="E2663">_xlfn.SWITCH(TRUE,D2663&lt;25,"18 to 25",D2663&lt;40,"25 to 40",D2663&lt;50,"40 to 50",D2663&lt;60,"50 to 60","60+")</f>
        <v>50 to 60</v>
      </c>
      <c r="F2663" s="2" t="s">
        <v>18</v>
      </c>
      <c r="G2663" s="2" t="s">
        <v>19</v>
      </c>
      <c r="H2663" s="2" t="s">
        <v>216</v>
      </c>
      <c r="I2663" s="3">
        <v>44847</v>
      </c>
      <c r="J2663" s="2"/>
      <c r="K2663" s="2">
        <v>2.09</v>
      </c>
      <c r="L2663" s="2" t="str" cm="1">
        <f t="array" ref="L2663">_xlfn.SWITCH(TRUE,K2663&lt;2,"1 to 2 yrs",K2663&lt;5,"2 to 5 yrs",K2663&lt;10,"5 to 10 yrs",K2663&lt;20,"10 to 20 yrs","20+")</f>
        <v>2 to 5 yrs</v>
      </c>
      <c r="M2663" s="2">
        <v>71123</v>
      </c>
      <c r="N2663" s="4">
        <v>0.1</v>
      </c>
      <c r="O2663" s="5">
        <f t="shared" si="41"/>
        <v>78235.3</v>
      </c>
      <c r="P2663" s="2" t="s">
        <v>42</v>
      </c>
      <c r="Q2663" s="2">
        <v>3337</v>
      </c>
      <c r="R2663" s="2">
        <v>25</v>
      </c>
      <c r="S2663" s="2" t="s">
        <v>34</v>
      </c>
    </row>
    <row r="2664" spans="1:19" x14ac:dyDescent="0.3">
      <c r="A2664" s="2">
        <v>3663</v>
      </c>
      <c r="B2664" s="2" t="s">
        <v>1144</v>
      </c>
      <c r="C2664" s="2" t="s">
        <v>24</v>
      </c>
      <c r="D2664" s="2">
        <v>52</v>
      </c>
      <c r="E2664" s="2" t="str" cm="1">
        <f t="array" ref="E2664">_xlfn.SWITCH(TRUE,D2664&lt;25,"18 to 25",D2664&lt;40,"25 to 40",D2664&lt;50,"40 to 50",D2664&lt;60,"50 to 60","60+")</f>
        <v>50 to 60</v>
      </c>
      <c r="F2664" s="2" t="s">
        <v>36</v>
      </c>
      <c r="G2664" s="2" t="s">
        <v>19</v>
      </c>
      <c r="H2664" s="2" t="s">
        <v>241</v>
      </c>
      <c r="I2664" s="3">
        <v>43963</v>
      </c>
      <c r="J2664" s="2"/>
      <c r="K2664" s="2">
        <v>4.51</v>
      </c>
      <c r="L2664" s="2" t="str" cm="1">
        <f t="array" ref="L2664">_xlfn.SWITCH(TRUE,K2664&lt;2,"1 to 2 yrs",K2664&lt;5,"2 to 5 yrs",K2664&lt;10,"5 to 10 yrs",K2664&lt;20,"10 to 20 yrs","20+")</f>
        <v>2 to 5 yrs</v>
      </c>
      <c r="M2664" s="2">
        <v>67308</v>
      </c>
      <c r="N2664" s="4">
        <v>0.1</v>
      </c>
      <c r="O2664" s="5">
        <f t="shared" si="41"/>
        <v>74038.8</v>
      </c>
      <c r="P2664" s="2" t="s">
        <v>58</v>
      </c>
      <c r="Q2664" s="2">
        <v>1737</v>
      </c>
      <c r="R2664" s="2">
        <v>0</v>
      </c>
      <c r="S2664" s="2" t="s">
        <v>43</v>
      </c>
    </row>
    <row r="2665" spans="1:19" x14ac:dyDescent="0.3">
      <c r="A2665" s="2">
        <v>3664</v>
      </c>
      <c r="B2665" s="2" t="s">
        <v>194</v>
      </c>
      <c r="C2665" s="2" t="s">
        <v>17</v>
      </c>
      <c r="D2665" s="2">
        <v>61</v>
      </c>
      <c r="E2665" s="2" t="str" cm="1">
        <f t="array" ref="E2665">_xlfn.SWITCH(TRUE,D2665&lt;25,"18 to 25",D2665&lt;40,"25 to 40",D2665&lt;50,"40 to 50",D2665&lt;60,"50 to 60","60+")</f>
        <v>60+</v>
      </c>
      <c r="F2665" s="2" t="s">
        <v>36</v>
      </c>
      <c r="G2665" s="2" t="s">
        <v>32</v>
      </c>
      <c r="H2665" s="2" t="s">
        <v>37</v>
      </c>
      <c r="I2665" s="3">
        <v>43946</v>
      </c>
      <c r="J2665" s="2"/>
      <c r="K2665" s="2">
        <v>4.5599999999999996</v>
      </c>
      <c r="L2665" s="2" t="str" cm="1">
        <f t="array" ref="L2665">_xlfn.SWITCH(TRUE,K2665&lt;2,"1 to 2 yrs",K2665&lt;5,"2 to 5 yrs",K2665&lt;10,"5 to 10 yrs",K2665&lt;20,"10 to 20 yrs","20+")</f>
        <v>2 to 5 yrs</v>
      </c>
      <c r="M2665" s="2">
        <v>71160</v>
      </c>
      <c r="N2665" s="4">
        <v>0.5</v>
      </c>
      <c r="O2665" s="5">
        <f t="shared" si="41"/>
        <v>106740</v>
      </c>
      <c r="P2665" s="2" t="s">
        <v>58</v>
      </c>
      <c r="Q2665" s="2">
        <v>3551</v>
      </c>
      <c r="R2665" s="2">
        <v>31</v>
      </c>
      <c r="S2665" s="2" t="s">
        <v>59</v>
      </c>
    </row>
    <row r="2666" spans="1:19" x14ac:dyDescent="0.3">
      <c r="A2666" s="2">
        <v>3665</v>
      </c>
      <c r="B2666" s="2" t="s">
        <v>35</v>
      </c>
      <c r="C2666" s="2" t="s">
        <v>24</v>
      </c>
      <c r="D2666" s="2">
        <v>63</v>
      </c>
      <c r="E2666" s="2" t="str" cm="1">
        <f t="array" ref="E2666">_xlfn.SWITCH(TRUE,D2666&lt;25,"18 to 25",D2666&lt;40,"25 to 40",D2666&lt;50,"40 to 50",D2666&lt;60,"50 to 60","60+")</f>
        <v>60+</v>
      </c>
      <c r="F2666" s="2" t="s">
        <v>18</v>
      </c>
      <c r="G2666" s="2" t="s">
        <v>32</v>
      </c>
      <c r="H2666" s="2" t="s">
        <v>134</v>
      </c>
      <c r="I2666" s="3">
        <v>45287</v>
      </c>
      <c r="J2666" s="2"/>
      <c r="K2666" s="2">
        <v>0.89</v>
      </c>
      <c r="L2666" s="2" t="str" cm="1">
        <f t="array" ref="L2666">_xlfn.SWITCH(TRUE,K2666&lt;2,"1 to 2 yrs",K2666&lt;5,"2 to 5 yrs",K2666&lt;10,"5 to 10 yrs",K2666&lt;20,"10 to 20 yrs","20+")</f>
        <v>1 to 2 yrs</v>
      </c>
      <c r="M2666" s="2">
        <v>68617</v>
      </c>
      <c r="N2666" s="4">
        <v>0.2</v>
      </c>
      <c r="O2666" s="5">
        <f t="shared" si="41"/>
        <v>82340.399999999994</v>
      </c>
      <c r="P2666" s="2" t="s">
        <v>42</v>
      </c>
      <c r="Q2666" s="2">
        <v>2115</v>
      </c>
      <c r="R2666" s="2">
        <v>72</v>
      </c>
      <c r="S2666" s="2" t="s">
        <v>103</v>
      </c>
    </row>
    <row r="2667" spans="1:19" x14ac:dyDescent="0.3">
      <c r="A2667" s="2">
        <v>3666</v>
      </c>
      <c r="B2667" s="2" t="s">
        <v>842</v>
      </c>
      <c r="C2667" s="2" t="s">
        <v>17</v>
      </c>
      <c r="D2667" s="2">
        <v>39</v>
      </c>
      <c r="E2667" s="2" t="str" cm="1">
        <f t="array" ref="E2667">_xlfn.SWITCH(TRUE,D2667&lt;25,"18 to 25",D2667&lt;40,"25 to 40",D2667&lt;50,"40 to 50",D2667&lt;60,"50 to 60","60+")</f>
        <v>25 to 40</v>
      </c>
      <c r="F2667" s="2" t="s">
        <v>18</v>
      </c>
      <c r="G2667" s="2" t="s">
        <v>19</v>
      </c>
      <c r="H2667" s="2" t="s">
        <v>216</v>
      </c>
      <c r="I2667" s="3">
        <v>44999</v>
      </c>
      <c r="J2667" s="2"/>
      <c r="K2667" s="2">
        <v>1.68</v>
      </c>
      <c r="L2667" s="2" t="str" cm="1">
        <f t="array" ref="L2667">_xlfn.SWITCH(TRUE,K2667&lt;2,"1 to 2 yrs",K2667&lt;5,"2 to 5 yrs",K2667&lt;10,"5 to 10 yrs",K2667&lt;20,"10 to 20 yrs","20+")</f>
        <v>1 to 2 yrs</v>
      </c>
      <c r="M2667" s="2">
        <v>78462</v>
      </c>
      <c r="N2667" s="4">
        <v>0.1</v>
      </c>
      <c r="O2667" s="5">
        <f t="shared" si="41"/>
        <v>86308.2</v>
      </c>
      <c r="P2667" s="2" t="s">
        <v>28</v>
      </c>
      <c r="Q2667" s="2">
        <v>3591</v>
      </c>
      <c r="R2667" s="2">
        <v>45</v>
      </c>
      <c r="S2667" s="2" t="s">
        <v>157</v>
      </c>
    </row>
    <row r="2668" spans="1:19" x14ac:dyDescent="0.3">
      <c r="A2668" s="2">
        <v>3667</v>
      </c>
      <c r="B2668" s="2" t="s">
        <v>629</v>
      </c>
      <c r="C2668" s="2" t="s">
        <v>24</v>
      </c>
      <c r="D2668" s="2">
        <v>51</v>
      </c>
      <c r="E2668" s="2" t="str" cm="1">
        <f t="array" ref="E2668">_xlfn.SWITCH(TRUE,D2668&lt;25,"18 to 25",D2668&lt;40,"25 to 40",D2668&lt;50,"40 to 50",D2668&lt;60,"50 to 60","60+")</f>
        <v>50 to 60</v>
      </c>
      <c r="F2668" s="2" t="s">
        <v>36</v>
      </c>
      <c r="G2668" s="2" t="s">
        <v>19</v>
      </c>
      <c r="H2668" s="2" t="s">
        <v>37</v>
      </c>
      <c r="I2668" s="3">
        <v>42368</v>
      </c>
      <c r="J2668" s="2"/>
      <c r="K2668" s="2">
        <v>8.8800000000000008</v>
      </c>
      <c r="L2668" s="2" t="str" cm="1">
        <f t="array" ref="L2668">_xlfn.SWITCH(TRUE,K2668&lt;2,"1 to 2 yrs",K2668&lt;5,"2 to 5 yrs",K2668&lt;10,"5 to 10 yrs",K2668&lt;20,"10 to 20 yrs","20+")</f>
        <v>5 to 10 yrs</v>
      </c>
      <c r="M2668" s="2">
        <v>88245</v>
      </c>
      <c r="N2668" s="4">
        <v>0.2</v>
      </c>
      <c r="O2668" s="5">
        <f t="shared" si="41"/>
        <v>105894</v>
      </c>
      <c r="P2668" s="2" t="s">
        <v>42</v>
      </c>
      <c r="Q2668" s="2">
        <v>3212</v>
      </c>
      <c r="R2668" s="2">
        <v>4</v>
      </c>
      <c r="S2668" s="2" t="s">
        <v>73</v>
      </c>
    </row>
    <row r="2669" spans="1:19" x14ac:dyDescent="0.3">
      <c r="A2669" s="2">
        <v>3668</v>
      </c>
      <c r="B2669" s="2" t="s">
        <v>622</v>
      </c>
      <c r="C2669" s="2" t="s">
        <v>24</v>
      </c>
      <c r="D2669" s="2">
        <v>46</v>
      </c>
      <c r="E2669" s="2" t="str" cm="1">
        <f t="array" ref="E2669">_xlfn.SWITCH(TRUE,D2669&lt;25,"18 to 25",D2669&lt;40,"25 to 40",D2669&lt;50,"40 to 50",D2669&lt;60,"50 to 60","60+")</f>
        <v>40 to 50</v>
      </c>
      <c r="F2669" s="2" t="s">
        <v>50</v>
      </c>
      <c r="G2669" s="2" t="s">
        <v>26</v>
      </c>
      <c r="H2669" s="2" t="s">
        <v>70</v>
      </c>
      <c r="I2669" s="3">
        <v>44225</v>
      </c>
      <c r="J2669" s="2"/>
      <c r="K2669" s="2">
        <v>3.8</v>
      </c>
      <c r="L2669" s="2" t="str" cm="1">
        <f t="array" ref="L2669">_xlfn.SWITCH(TRUE,K2669&lt;2,"1 to 2 yrs",K2669&lt;5,"2 to 5 yrs",K2669&lt;10,"5 to 10 yrs",K2669&lt;20,"10 to 20 yrs","20+")</f>
        <v>2 to 5 yrs</v>
      </c>
      <c r="M2669" s="2">
        <v>97419</v>
      </c>
      <c r="N2669" s="4">
        <v>0.2</v>
      </c>
      <c r="O2669" s="5">
        <f t="shared" si="41"/>
        <v>116902.8</v>
      </c>
      <c r="P2669" s="2" t="s">
        <v>58</v>
      </c>
      <c r="Q2669" s="2">
        <v>1361</v>
      </c>
      <c r="R2669" s="2">
        <v>39</v>
      </c>
      <c r="S2669" s="2" t="s">
        <v>99</v>
      </c>
    </row>
    <row r="2670" spans="1:19" x14ac:dyDescent="0.3">
      <c r="A2670" s="2">
        <v>3669</v>
      </c>
      <c r="B2670" s="2" t="s">
        <v>1128</v>
      </c>
      <c r="C2670" s="2" t="s">
        <v>17</v>
      </c>
      <c r="D2670" s="2">
        <v>40</v>
      </c>
      <c r="E2670" s="2" t="str" cm="1">
        <f t="array" ref="E2670">_xlfn.SWITCH(TRUE,D2670&lt;25,"18 to 25",D2670&lt;40,"25 to 40",D2670&lt;50,"40 to 50",D2670&lt;60,"50 to 60","60+")</f>
        <v>40 to 50</v>
      </c>
      <c r="F2670" s="2" t="s">
        <v>25</v>
      </c>
      <c r="G2670" s="2" t="s">
        <v>19</v>
      </c>
      <c r="H2670" s="2" t="s">
        <v>27</v>
      </c>
      <c r="I2670" s="3">
        <v>43091</v>
      </c>
      <c r="J2670" s="2"/>
      <c r="K2670" s="2">
        <v>6.9</v>
      </c>
      <c r="L2670" s="2" t="str" cm="1">
        <f t="array" ref="L2670">_xlfn.SWITCH(TRUE,K2670&lt;2,"1 to 2 yrs",K2670&lt;5,"2 to 5 yrs",K2670&lt;10,"5 to 10 yrs",K2670&lt;20,"10 to 20 yrs","20+")</f>
        <v>5 to 10 yrs</v>
      </c>
      <c r="M2670" s="2">
        <v>74450</v>
      </c>
      <c r="N2670" s="4">
        <v>0.2</v>
      </c>
      <c r="O2670" s="5">
        <f t="shared" si="41"/>
        <v>89340</v>
      </c>
      <c r="P2670" s="2" t="s">
        <v>42</v>
      </c>
      <c r="Q2670" s="2">
        <v>2085</v>
      </c>
      <c r="R2670" s="2">
        <v>16</v>
      </c>
      <c r="S2670" s="2" t="s">
        <v>34</v>
      </c>
    </row>
    <row r="2671" spans="1:19" x14ac:dyDescent="0.3">
      <c r="A2671" s="2">
        <v>3670</v>
      </c>
      <c r="B2671" s="2" t="s">
        <v>1345</v>
      </c>
      <c r="C2671" s="2" t="s">
        <v>17</v>
      </c>
      <c r="D2671" s="2">
        <v>29</v>
      </c>
      <c r="E2671" s="2" t="str" cm="1">
        <f t="array" ref="E2671">_xlfn.SWITCH(TRUE,D2671&lt;25,"18 to 25",D2671&lt;40,"25 to 40",D2671&lt;50,"40 to 50",D2671&lt;60,"50 to 60","60+")</f>
        <v>25 to 40</v>
      </c>
      <c r="F2671" s="2" t="s">
        <v>75</v>
      </c>
      <c r="G2671" s="2" t="s">
        <v>26</v>
      </c>
      <c r="H2671" s="2" t="s">
        <v>226</v>
      </c>
      <c r="I2671" s="3">
        <v>43005</v>
      </c>
      <c r="J2671" s="2"/>
      <c r="K2671" s="2">
        <v>7.14</v>
      </c>
      <c r="L2671" s="2" t="str" cm="1">
        <f t="array" ref="L2671">_xlfn.SWITCH(TRUE,K2671&lt;2,"1 to 2 yrs",K2671&lt;5,"2 to 5 yrs",K2671&lt;10,"5 to 10 yrs",K2671&lt;20,"10 to 20 yrs","20+")</f>
        <v>5 to 10 yrs</v>
      </c>
      <c r="M2671" s="2">
        <v>95708</v>
      </c>
      <c r="N2671" s="4">
        <v>0.1</v>
      </c>
      <c r="O2671" s="5">
        <f t="shared" si="41"/>
        <v>105278.8</v>
      </c>
      <c r="P2671" s="2" t="s">
        <v>28</v>
      </c>
      <c r="Q2671" s="2">
        <v>1567</v>
      </c>
      <c r="R2671" s="2">
        <v>52</v>
      </c>
      <c r="S2671" s="2" t="s">
        <v>34</v>
      </c>
    </row>
    <row r="2672" spans="1:19" x14ac:dyDescent="0.3">
      <c r="A2672" s="2">
        <v>3671</v>
      </c>
      <c r="B2672" s="2" t="s">
        <v>55</v>
      </c>
      <c r="C2672" s="2" t="s">
        <v>17</v>
      </c>
      <c r="D2672" s="2">
        <v>49</v>
      </c>
      <c r="E2672" s="2" t="str" cm="1">
        <f t="array" ref="E2672">_xlfn.SWITCH(TRUE,D2672&lt;25,"18 to 25",D2672&lt;40,"25 to 40",D2672&lt;50,"40 to 50",D2672&lt;60,"50 to 60","60+")</f>
        <v>40 to 50</v>
      </c>
      <c r="F2672" s="2" t="s">
        <v>40</v>
      </c>
      <c r="G2672" s="2" t="s">
        <v>19</v>
      </c>
      <c r="H2672" s="2" t="s">
        <v>143</v>
      </c>
      <c r="I2672" s="3">
        <v>42029</v>
      </c>
      <c r="J2672" s="2"/>
      <c r="K2672" s="2">
        <v>9.81</v>
      </c>
      <c r="L2672" s="2" t="str" cm="1">
        <f t="array" ref="L2672">_xlfn.SWITCH(TRUE,K2672&lt;2,"1 to 2 yrs",K2672&lt;5,"2 to 5 yrs",K2672&lt;10,"5 to 10 yrs",K2672&lt;20,"10 to 20 yrs","20+")</f>
        <v>5 to 10 yrs</v>
      </c>
      <c r="M2672" s="2">
        <v>74612</v>
      </c>
      <c r="N2672" s="4">
        <v>0.15</v>
      </c>
      <c r="O2672" s="5">
        <f t="shared" si="41"/>
        <v>85803.8</v>
      </c>
      <c r="P2672" s="2" t="s">
        <v>58</v>
      </c>
      <c r="Q2672" s="2">
        <v>1672</v>
      </c>
      <c r="R2672" s="2">
        <v>92</v>
      </c>
      <c r="S2672" s="2" t="s">
        <v>73</v>
      </c>
    </row>
    <row r="2673" spans="1:19" x14ac:dyDescent="0.3">
      <c r="A2673" s="2">
        <v>3672</v>
      </c>
      <c r="B2673" s="2" t="s">
        <v>957</v>
      </c>
      <c r="C2673" s="2" t="s">
        <v>24</v>
      </c>
      <c r="D2673" s="2">
        <v>29</v>
      </c>
      <c r="E2673" s="2" t="str" cm="1">
        <f t="array" ref="E2673">_xlfn.SWITCH(TRUE,D2673&lt;25,"18 to 25",D2673&lt;40,"25 to 40",D2673&lt;50,"40 to 50",D2673&lt;60,"50 to 60","60+")</f>
        <v>25 to 40</v>
      </c>
      <c r="F2673" s="2" t="s">
        <v>40</v>
      </c>
      <c r="G2673" s="2" t="s">
        <v>19</v>
      </c>
      <c r="H2673" s="2" t="s">
        <v>143</v>
      </c>
      <c r="I2673" s="3">
        <v>45305</v>
      </c>
      <c r="J2673" s="2"/>
      <c r="K2673" s="2">
        <v>0.84</v>
      </c>
      <c r="L2673" s="2" t="str" cm="1">
        <f t="array" ref="L2673">_xlfn.SWITCH(TRUE,K2673&lt;2,"1 to 2 yrs",K2673&lt;5,"2 to 5 yrs",K2673&lt;10,"5 to 10 yrs",K2673&lt;20,"10 to 20 yrs","20+")</f>
        <v>1 to 2 yrs</v>
      </c>
      <c r="M2673" s="2">
        <v>42534</v>
      </c>
      <c r="N2673" s="4">
        <v>0.1</v>
      </c>
      <c r="O2673" s="5">
        <f t="shared" si="41"/>
        <v>46787.4</v>
      </c>
      <c r="P2673" s="2" t="s">
        <v>28</v>
      </c>
      <c r="Q2673" s="2">
        <v>2935</v>
      </c>
      <c r="R2673" s="2">
        <v>82</v>
      </c>
      <c r="S2673" s="2" t="s">
        <v>77</v>
      </c>
    </row>
    <row r="2674" spans="1:19" x14ac:dyDescent="0.3">
      <c r="A2674" s="2">
        <v>3673</v>
      </c>
      <c r="B2674" s="2" t="s">
        <v>785</v>
      </c>
      <c r="C2674" s="2" t="s">
        <v>24</v>
      </c>
      <c r="D2674" s="2">
        <v>52</v>
      </c>
      <c r="E2674" s="2" t="str" cm="1">
        <f t="array" ref="E2674">_xlfn.SWITCH(TRUE,D2674&lt;25,"18 to 25",D2674&lt;40,"25 to 40",D2674&lt;50,"40 to 50",D2674&lt;60,"50 to 60","60+")</f>
        <v>50 to 60</v>
      </c>
      <c r="F2674" s="2" t="s">
        <v>31</v>
      </c>
      <c r="G2674" s="2" t="s">
        <v>19</v>
      </c>
      <c r="H2674" s="2" t="s">
        <v>68</v>
      </c>
      <c r="I2674" s="3">
        <v>44636</v>
      </c>
      <c r="J2674" s="3">
        <v>45878</v>
      </c>
      <c r="K2674" s="2">
        <v>3.4</v>
      </c>
      <c r="L2674" s="2" t="str" cm="1">
        <f t="array" ref="L2674">_xlfn.SWITCH(TRUE,K2674&lt;2,"1 to 2 yrs",K2674&lt;5,"2 to 5 yrs",K2674&lt;10,"5 to 10 yrs",K2674&lt;20,"10 to 20 yrs","20+")</f>
        <v>2 to 5 yrs</v>
      </c>
      <c r="M2674" s="2">
        <v>72261</v>
      </c>
      <c r="N2674" s="4">
        <v>0.25</v>
      </c>
      <c r="O2674" s="5">
        <f t="shared" si="41"/>
        <v>90326.25</v>
      </c>
      <c r="P2674" s="2" t="s">
        <v>42</v>
      </c>
      <c r="Q2674" s="2">
        <v>1157</v>
      </c>
      <c r="R2674" s="2">
        <v>28</v>
      </c>
      <c r="S2674" s="2" t="s">
        <v>79</v>
      </c>
    </row>
    <row r="2675" spans="1:19" x14ac:dyDescent="0.3">
      <c r="A2675" s="2">
        <v>3674</v>
      </c>
      <c r="B2675" s="2" t="s">
        <v>1346</v>
      </c>
      <c r="C2675" s="2" t="s">
        <v>17</v>
      </c>
      <c r="D2675" s="2">
        <v>24</v>
      </c>
      <c r="E2675" s="2" t="str" cm="1">
        <f t="array" ref="E2675">_xlfn.SWITCH(TRUE,D2675&lt;25,"18 to 25",D2675&lt;40,"25 to 40",D2675&lt;50,"40 to 50",D2675&lt;60,"50 to 60","60+")</f>
        <v>18 to 25</v>
      </c>
      <c r="F2675" s="2" t="s">
        <v>75</v>
      </c>
      <c r="G2675" s="2" t="s">
        <v>19</v>
      </c>
      <c r="H2675" s="2" t="s">
        <v>174</v>
      </c>
      <c r="I2675" s="3">
        <v>42415</v>
      </c>
      <c r="J2675" s="2"/>
      <c r="K2675" s="2">
        <v>8.75</v>
      </c>
      <c r="L2675" s="2" t="str" cm="1">
        <f t="array" ref="L2675">_xlfn.SWITCH(TRUE,K2675&lt;2,"1 to 2 yrs",K2675&lt;5,"2 to 5 yrs",K2675&lt;10,"5 to 10 yrs",K2675&lt;20,"10 to 20 yrs","20+")</f>
        <v>5 to 10 yrs</v>
      </c>
      <c r="M2675" s="2">
        <v>115518</v>
      </c>
      <c r="N2675" s="4">
        <v>0.2</v>
      </c>
      <c r="O2675" s="5">
        <f t="shared" si="41"/>
        <v>138621.6</v>
      </c>
      <c r="P2675" s="2" t="s">
        <v>58</v>
      </c>
      <c r="Q2675" s="2">
        <v>2936</v>
      </c>
      <c r="R2675" s="2">
        <v>75</v>
      </c>
      <c r="S2675" s="2" t="s">
        <v>99</v>
      </c>
    </row>
    <row r="2676" spans="1:19" x14ac:dyDescent="0.3">
      <c r="A2676" s="2">
        <v>3675</v>
      </c>
      <c r="B2676" s="2" t="s">
        <v>910</v>
      </c>
      <c r="C2676" s="2" t="s">
        <v>17</v>
      </c>
      <c r="D2676" s="2">
        <v>24</v>
      </c>
      <c r="E2676" s="2" t="str" cm="1">
        <f t="array" ref="E2676">_xlfn.SWITCH(TRUE,D2676&lt;25,"18 to 25",D2676&lt;40,"25 to 40",D2676&lt;50,"40 to 50",D2676&lt;60,"50 to 60","60+")</f>
        <v>18 to 25</v>
      </c>
      <c r="F2676" s="2" t="s">
        <v>92</v>
      </c>
      <c r="G2676" s="2" t="s">
        <v>19</v>
      </c>
      <c r="H2676" s="2" t="s">
        <v>235</v>
      </c>
      <c r="I2676" s="3">
        <v>44313</v>
      </c>
      <c r="J2676" s="2"/>
      <c r="K2676" s="2">
        <v>3.56</v>
      </c>
      <c r="L2676" s="2" t="str" cm="1">
        <f t="array" ref="L2676">_xlfn.SWITCH(TRUE,K2676&lt;2,"1 to 2 yrs",K2676&lt;5,"2 to 5 yrs",K2676&lt;10,"5 to 10 yrs",K2676&lt;20,"10 to 20 yrs","20+")</f>
        <v>2 to 5 yrs</v>
      </c>
      <c r="M2676" s="2">
        <v>61586</v>
      </c>
      <c r="N2676" s="4">
        <v>0.15</v>
      </c>
      <c r="O2676" s="5">
        <f t="shared" si="41"/>
        <v>70823.899999999994</v>
      </c>
      <c r="P2676" s="2" t="s">
        <v>21</v>
      </c>
      <c r="Q2676" s="2">
        <v>2385</v>
      </c>
      <c r="R2676" s="2">
        <v>7</v>
      </c>
      <c r="S2676" s="2" t="s">
        <v>79</v>
      </c>
    </row>
    <row r="2677" spans="1:19" x14ac:dyDescent="0.3">
      <c r="A2677" s="2">
        <v>3676</v>
      </c>
      <c r="B2677" s="2" t="s">
        <v>1347</v>
      </c>
      <c r="C2677" s="2" t="s">
        <v>17</v>
      </c>
      <c r="D2677" s="2">
        <v>65</v>
      </c>
      <c r="E2677" s="2" t="str" cm="1">
        <f t="array" ref="E2677">_xlfn.SWITCH(TRUE,D2677&lt;25,"18 to 25",D2677&lt;40,"25 to 40",D2677&lt;50,"40 to 50",D2677&lt;60,"50 to 60","60+")</f>
        <v>60+</v>
      </c>
      <c r="F2677" s="2" t="s">
        <v>36</v>
      </c>
      <c r="G2677" s="2" t="s">
        <v>32</v>
      </c>
      <c r="H2677" s="2" t="s">
        <v>241</v>
      </c>
      <c r="I2677" s="3">
        <v>42765</v>
      </c>
      <c r="J2677" s="2"/>
      <c r="K2677" s="2">
        <v>7.79</v>
      </c>
      <c r="L2677" s="2" t="str" cm="1">
        <f t="array" ref="L2677">_xlfn.SWITCH(TRUE,K2677&lt;2,"1 to 2 yrs",K2677&lt;5,"2 to 5 yrs",K2677&lt;10,"5 to 10 yrs",K2677&lt;20,"10 to 20 yrs","20+")</f>
        <v>5 to 10 yrs</v>
      </c>
      <c r="M2677" s="2">
        <v>86600</v>
      </c>
      <c r="N2677" s="4">
        <v>0.3</v>
      </c>
      <c r="O2677" s="5">
        <f t="shared" si="41"/>
        <v>112580</v>
      </c>
      <c r="P2677" s="2" t="s">
        <v>28</v>
      </c>
      <c r="Q2677" s="2">
        <v>2762</v>
      </c>
      <c r="R2677" s="2">
        <v>42</v>
      </c>
      <c r="S2677" s="2" t="s">
        <v>38</v>
      </c>
    </row>
    <row r="2678" spans="1:19" x14ac:dyDescent="0.3">
      <c r="A2678" s="2">
        <v>3677</v>
      </c>
      <c r="B2678" s="2" t="s">
        <v>1134</v>
      </c>
      <c r="C2678" s="2" t="s">
        <v>17</v>
      </c>
      <c r="D2678" s="2">
        <v>43</v>
      </c>
      <c r="E2678" s="2" t="str" cm="1">
        <f t="array" ref="E2678">_xlfn.SWITCH(TRUE,D2678&lt;25,"18 to 25",D2678&lt;40,"25 to 40",D2678&lt;50,"40 to 50",D2678&lt;60,"50 to 60","60+")</f>
        <v>40 to 50</v>
      </c>
      <c r="F2678" s="2" t="s">
        <v>92</v>
      </c>
      <c r="G2678" s="2" t="s">
        <v>19</v>
      </c>
      <c r="H2678" s="2" t="s">
        <v>171</v>
      </c>
      <c r="I2678" s="3">
        <v>42676</v>
      </c>
      <c r="J2678" s="3">
        <v>44932</v>
      </c>
      <c r="K2678" s="2">
        <v>6.18</v>
      </c>
      <c r="L2678" s="2" t="str" cm="1">
        <f t="array" ref="L2678">_xlfn.SWITCH(TRUE,K2678&lt;2,"1 to 2 yrs",K2678&lt;5,"2 to 5 yrs",K2678&lt;10,"5 to 10 yrs",K2678&lt;20,"10 to 20 yrs","20+")</f>
        <v>5 to 10 yrs</v>
      </c>
      <c r="M2678" s="2">
        <v>72303</v>
      </c>
      <c r="N2678" s="4">
        <v>0.15</v>
      </c>
      <c r="O2678" s="5">
        <f t="shared" si="41"/>
        <v>83148.45</v>
      </c>
      <c r="P2678" s="2" t="s">
        <v>58</v>
      </c>
      <c r="Q2678" s="2">
        <v>2210</v>
      </c>
      <c r="R2678" s="2">
        <v>94</v>
      </c>
      <c r="S2678" s="2" t="s">
        <v>103</v>
      </c>
    </row>
    <row r="2679" spans="1:19" x14ac:dyDescent="0.3">
      <c r="A2679" s="2">
        <v>3678</v>
      </c>
      <c r="B2679" s="2" t="s">
        <v>844</v>
      </c>
      <c r="C2679" s="2" t="s">
        <v>24</v>
      </c>
      <c r="D2679" s="2">
        <v>38</v>
      </c>
      <c r="E2679" s="2" t="str" cm="1">
        <f t="array" ref="E2679">_xlfn.SWITCH(TRUE,D2679&lt;25,"18 to 25",D2679&lt;40,"25 to 40",D2679&lt;50,"40 to 50",D2679&lt;60,"50 to 60","60+")</f>
        <v>25 to 40</v>
      </c>
      <c r="F2679" s="2" t="s">
        <v>46</v>
      </c>
      <c r="G2679" s="2" t="s">
        <v>32</v>
      </c>
      <c r="H2679" s="2" t="s">
        <v>128</v>
      </c>
      <c r="I2679" s="3">
        <v>42109</v>
      </c>
      <c r="J2679" s="2"/>
      <c r="K2679" s="2">
        <v>9.59</v>
      </c>
      <c r="L2679" s="2" t="str" cm="1">
        <f t="array" ref="L2679">_xlfn.SWITCH(TRUE,K2679&lt;2,"1 to 2 yrs",K2679&lt;5,"2 to 5 yrs",K2679&lt;10,"5 to 10 yrs",K2679&lt;20,"10 to 20 yrs","20+")</f>
        <v>5 to 10 yrs</v>
      </c>
      <c r="M2679" s="2">
        <v>117792</v>
      </c>
      <c r="N2679" s="4">
        <v>0.1</v>
      </c>
      <c r="O2679" s="5">
        <f t="shared" si="41"/>
        <v>129571.2</v>
      </c>
      <c r="P2679" s="2" t="s">
        <v>58</v>
      </c>
      <c r="Q2679" s="2">
        <v>3189</v>
      </c>
      <c r="R2679" s="2">
        <v>14</v>
      </c>
      <c r="S2679" s="2" t="s">
        <v>54</v>
      </c>
    </row>
    <row r="2680" spans="1:19" x14ac:dyDescent="0.3">
      <c r="A2680" s="2">
        <v>3679</v>
      </c>
      <c r="B2680" s="2" t="s">
        <v>1074</v>
      </c>
      <c r="C2680" s="2" t="s">
        <v>17</v>
      </c>
      <c r="D2680" s="2">
        <v>57</v>
      </c>
      <c r="E2680" s="2" t="str" cm="1">
        <f t="array" ref="E2680">_xlfn.SWITCH(TRUE,D2680&lt;25,"18 to 25",D2680&lt;40,"25 to 40",D2680&lt;50,"40 to 50",D2680&lt;60,"50 to 60","60+")</f>
        <v>50 to 60</v>
      </c>
      <c r="F2680" s="2" t="s">
        <v>75</v>
      </c>
      <c r="G2680" s="2" t="s">
        <v>19</v>
      </c>
      <c r="H2680" s="2" t="s">
        <v>201</v>
      </c>
      <c r="I2680" s="3">
        <v>44476</v>
      </c>
      <c r="J2680" s="2"/>
      <c r="K2680" s="2">
        <v>3.11</v>
      </c>
      <c r="L2680" s="2" t="str" cm="1">
        <f t="array" ref="L2680">_xlfn.SWITCH(TRUE,K2680&lt;2,"1 to 2 yrs",K2680&lt;5,"2 to 5 yrs",K2680&lt;10,"5 to 10 yrs",K2680&lt;20,"10 to 20 yrs","20+")</f>
        <v>2 to 5 yrs</v>
      </c>
      <c r="M2680" s="2">
        <v>89648</v>
      </c>
      <c r="N2680" s="4">
        <v>0</v>
      </c>
      <c r="O2680" s="5">
        <f t="shared" si="41"/>
        <v>89648</v>
      </c>
      <c r="P2680" s="2" t="s">
        <v>28</v>
      </c>
      <c r="Q2680" s="2">
        <v>3199</v>
      </c>
      <c r="R2680" s="2">
        <v>33</v>
      </c>
      <c r="S2680" s="2" t="s">
        <v>48</v>
      </c>
    </row>
    <row r="2681" spans="1:19" x14ac:dyDescent="0.3">
      <c r="A2681" s="2">
        <v>3680</v>
      </c>
      <c r="B2681" s="2" t="s">
        <v>1218</v>
      </c>
      <c r="C2681" s="2" t="s">
        <v>17</v>
      </c>
      <c r="D2681" s="2">
        <v>38</v>
      </c>
      <c r="E2681" s="2" t="str" cm="1">
        <f t="array" ref="E2681">_xlfn.SWITCH(TRUE,D2681&lt;25,"18 to 25",D2681&lt;40,"25 to 40",D2681&lt;50,"40 to 50",D2681&lt;60,"50 to 60","60+")</f>
        <v>25 to 40</v>
      </c>
      <c r="F2681" s="2" t="s">
        <v>56</v>
      </c>
      <c r="G2681" s="2" t="s">
        <v>19</v>
      </c>
      <c r="H2681" s="2" t="s">
        <v>57</v>
      </c>
      <c r="I2681" s="3">
        <v>43479</v>
      </c>
      <c r="J2681" s="3">
        <v>44823</v>
      </c>
      <c r="K2681" s="2">
        <v>3.68</v>
      </c>
      <c r="L2681" s="2" t="str" cm="1">
        <f t="array" ref="L2681">_xlfn.SWITCH(TRUE,K2681&lt;2,"1 to 2 yrs",K2681&lt;5,"2 to 5 yrs",K2681&lt;10,"5 to 10 yrs",K2681&lt;20,"10 to 20 yrs","20+")</f>
        <v>2 to 5 yrs</v>
      </c>
      <c r="M2681" s="2">
        <v>111112</v>
      </c>
      <c r="N2681" s="4">
        <v>0.15</v>
      </c>
      <c r="O2681" s="5">
        <f t="shared" si="41"/>
        <v>127778.8</v>
      </c>
      <c r="P2681" s="2" t="s">
        <v>58</v>
      </c>
      <c r="Q2681" s="2">
        <v>2579</v>
      </c>
      <c r="R2681" s="2">
        <v>89</v>
      </c>
      <c r="S2681" s="2" t="s">
        <v>54</v>
      </c>
    </row>
    <row r="2682" spans="1:19" x14ac:dyDescent="0.3">
      <c r="A2682" s="2">
        <v>3681</v>
      </c>
      <c r="B2682" s="2" t="s">
        <v>826</v>
      </c>
      <c r="C2682" s="2" t="s">
        <v>17</v>
      </c>
      <c r="D2682" s="2">
        <v>35</v>
      </c>
      <c r="E2682" s="2" t="str" cm="1">
        <f t="array" ref="E2682">_xlfn.SWITCH(TRUE,D2682&lt;25,"18 to 25",D2682&lt;40,"25 to 40",D2682&lt;50,"40 to 50",D2682&lt;60,"50 to 60","60+")</f>
        <v>25 to 40</v>
      </c>
      <c r="F2682" s="2" t="s">
        <v>31</v>
      </c>
      <c r="G2682" s="2" t="s">
        <v>19</v>
      </c>
      <c r="H2682" s="2" t="s">
        <v>139</v>
      </c>
      <c r="I2682" s="3">
        <v>43776</v>
      </c>
      <c r="J2682" s="2"/>
      <c r="K2682" s="2">
        <v>5.03</v>
      </c>
      <c r="L2682" s="2" t="str" cm="1">
        <f t="array" ref="L2682">_xlfn.SWITCH(TRUE,K2682&lt;2,"1 to 2 yrs",K2682&lt;5,"2 to 5 yrs",K2682&lt;10,"5 to 10 yrs",K2682&lt;20,"10 to 20 yrs","20+")</f>
        <v>5 to 10 yrs</v>
      </c>
      <c r="M2682" s="2">
        <v>66465</v>
      </c>
      <c r="N2682" s="4">
        <v>0.25</v>
      </c>
      <c r="O2682" s="5">
        <f t="shared" si="41"/>
        <v>83081.25</v>
      </c>
      <c r="P2682" s="2" t="s">
        <v>28</v>
      </c>
      <c r="Q2682" s="2">
        <v>3424</v>
      </c>
      <c r="R2682" s="2">
        <v>34</v>
      </c>
      <c r="S2682" s="2" t="s">
        <v>84</v>
      </c>
    </row>
    <row r="2683" spans="1:19" x14ac:dyDescent="0.3">
      <c r="A2683" s="2">
        <v>3682</v>
      </c>
      <c r="B2683" s="2" t="s">
        <v>977</v>
      </c>
      <c r="C2683" s="2" t="s">
        <v>17</v>
      </c>
      <c r="D2683" s="2">
        <v>30</v>
      </c>
      <c r="E2683" s="2" t="str" cm="1">
        <f t="array" ref="E2683">_xlfn.SWITCH(TRUE,D2683&lt;25,"18 to 25",D2683&lt;40,"25 to 40",D2683&lt;50,"40 to 50",D2683&lt;60,"50 to 60","60+")</f>
        <v>25 to 40</v>
      </c>
      <c r="F2683" s="2" t="s">
        <v>18</v>
      </c>
      <c r="G2683" s="2" t="s">
        <v>32</v>
      </c>
      <c r="H2683" s="2" t="s">
        <v>63</v>
      </c>
      <c r="I2683" s="3">
        <v>44007</v>
      </c>
      <c r="J2683" s="3">
        <v>44849</v>
      </c>
      <c r="K2683" s="2">
        <v>2.31</v>
      </c>
      <c r="L2683" s="2" t="str" cm="1">
        <f t="array" ref="L2683">_xlfn.SWITCH(TRUE,K2683&lt;2,"1 to 2 yrs",K2683&lt;5,"2 to 5 yrs",K2683&lt;10,"5 to 10 yrs",K2683&lt;20,"10 to 20 yrs","20+")</f>
        <v>2 to 5 yrs</v>
      </c>
      <c r="M2683" s="2">
        <v>63361</v>
      </c>
      <c r="N2683" s="4">
        <v>0.25</v>
      </c>
      <c r="O2683" s="5">
        <f t="shared" si="41"/>
        <v>79201.25</v>
      </c>
      <c r="P2683" s="2" t="s">
        <v>42</v>
      </c>
      <c r="Q2683" s="2">
        <v>1103</v>
      </c>
      <c r="R2683" s="2">
        <v>92</v>
      </c>
      <c r="S2683" s="2" t="s">
        <v>90</v>
      </c>
    </row>
    <row r="2684" spans="1:19" x14ac:dyDescent="0.3">
      <c r="A2684" s="2">
        <v>3683</v>
      </c>
      <c r="B2684" s="2" t="s">
        <v>1070</v>
      </c>
      <c r="C2684" s="2" t="s">
        <v>24</v>
      </c>
      <c r="D2684" s="2">
        <v>51</v>
      </c>
      <c r="E2684" s="2" t="str" cm="1">
        <f t="array" ref="E2684">_xlfn.SWITCH(TRUE,D2684&lt;25,"18 to 25",D2684&lt;40,"25 to 40",D2684&lt;50,"40 to 50",D2684&lt;60,"50 to 60","60+")</f>
        <v>50 to 60</v>
      </c>
      <c r="F2684" s="2" t="s">
        <v>46</v>
      </c>
      <c r="G2684" s="2" t="s">
        <v>19</v>
      </c>
      <c r="H2684" s="2" t="s">
        <v>47</v>
      </c>
      <c r="I2684" s="3">
        <v>42995</v>
      </c>
      <c r="J2684" s="3">
        <v>44037</v>
      </c>
      <c r="K2684" s="2">
        <v>2.85</v>
      </c>
      <c r="L2684" s="2" t="str" cm="1">
        <f t="array" ref="L2684">_xlfn.SWITCH(TRUE,K2684&lt;2,"1 to 2 yrs",K2684&lt;5,"2 to 5 yrs",K2684&lt;10,"5 to 10 yrs",K2684&lt;20,"10 to 20 yrs","20+")</f>
        <v>2 to 5 yrs</v>
      </c>
      <c r="M2684" s="2">
        <v>100603</v>
      </c>
      <c r="N2684" s="4">
        <v>0.2</v>
      </c>
      <c r="O2684" s="5">
        <f t="shared" si="41"/>
        <v>120723.6</v>
      </c>
      <c r="P2684" s="2" t="s">
        <v>28</v>
      </c>
      <c r="Q2684" s="2">
        <v>3352</v>
      </c>
      <c r="R2684" s="2">
        <v>32</v>
      </c>
      <c r="S2684" s="2" t="s">
        <v>117</v>
      </c>
    </row>
    <row r="2685" spans="1:19" x14ac:dyDescent="0.3">
      <c r="A2685" s="2">
        <v>3684</v>
      </c>
      <c r="B2685" s="2" t="s">
        <v>719</v>
      </c>
      <c r="C2685" s="2" t="s">
        <v>17</v>
      </c>
      <c r="D2685" s="2">
        <v>42</v>
      </c>
      <c r="E2685" s="2" t="str" cm="1">
        <f t="array" ref="E2685">_xlfn.SWITCH(TRUE,D2685&lt;25,"18 to 25",D2685&lt;40,"25 to 40",D2685&lt;50,"40 to 50",D2685&lt;60,"50 to 60","60+")</f>
        <v>40 to 50</v>
      </c>
      <c r="F2685" s="2" t="s">
        <v>25</v>
      </c>
      <c r="G2685" s="2" t="s">
        <v>19</v>
      </c>
      <c r="H2685" s="2" t="s">
        <v>27</v>
      </c>
      <c r="I2685" s="3">
        <v>42893</v>
      </c>
      <c r="J2685" s="2"/>
      <c r="K2685" s="2">
        <v>7.44</v>
      </c>
      <c r="L2685" s="2" t="str" cm="1">
        <f t="array" ref="L2685">_xlfn.SWITCH(TRUE,K2685&lt;2,"1 to 2 yrs",K2685&lt;5,"2 to 5 yrs",K2685&lt;10,"5 to 10 yrs",K2685&lt;20,"10 to 20 yrs","20+")</f>
        <v>5 to 10 yrs</v>
      </c>
      <c r="M2685" s="2">
        <v>61625</v>
      </c>
      <c r="N2685" s="4">
        <v>0.15</v>
      </c>
      <c r="O2685" s="5">
        <f t="shared" si="41"/>
        <v>70868.75</v>
      </c>
      <c r="P2685" s="2" t="s">
        <v>28</v>
      </c>
      <c r="Q2685" s="2">
        <v>3364</v>
      </c>
      <c r="R2685" s="2">
        <v>96</v>
      </c>
      <c r="S2685" s="2" t="s">
        <v>99</v>
      </c>
    </row>
    <row r="2686" spans="1:19" x14ac:dyDescent="0.3">
      <c r="A2686" s="2">
        <v>3685</v>
      </c>
      <c r="B2686" s="2" t="s">
        <v>361</v>
      </c>
      <c r="C2686" s="2" t="s">
        <v>24</v>
      </c>
      <c r="D2686" s="2">
        <v>33</v>
      </c>
      <c r="E2686" s="2" t="str" cm="1">
        <f t="array" ref="E2686">_xlfn.SWITCH(TRUE,D2686&lt;25,"18 to 25",D2686&lt;40,"25 to 40",D2686&lt;50,"40 to 50",D2686&lt;60,"50 to 60","60+")</f>
        <v>25 to 40</v>
      </c>
      <c r="F2686" s="2" t="s">
        <v>56</v>
      </c>
      <c r="G2686" s="2" t="s">
        <v>19</v>
      </c>
      <c r="H2686" s="2" t="s">
        <v>81</v>
      </c>
      <c r="I2686" s="3">
        <v>42781</v>
      </c>
      <c r="J2686" s="2"/>
      <c r="K2686" s="2">
        <v>7.75</v>
      </c>
      <c r="L2686" s="2" t="str" cm="1">
        <f t="array" ref="L2686">_xlfn.SWITCH(TRUE,K2686&lt;2,"1 to 2 yrs",K2686&lt;5,"2 to 5 yrs",K2686&lt;10,"5 to 10 yrs",K2686&lt;20,"10 to 20 yrs","20+")</f>
        <v>5 to 10 yrs</v>
      </c>
      <c r="M2686" s="2">
        <v>116178</v>
      </c>
      <c r="N2686" s="4">
        <v>0.2</v>
      </c>
      <c r="O2686" s="5">
        <f t="shared" si="41"/>
        <v>139413.6</v>
      </c>
      <c r="P2686" s="2" t="s">
        <v>58</v>
      </c>
      <c r="Q2686" s="2">
        <v>2890</v>
      </c>
      <c r="R2686" s="2">
        <v>99</v>
      </c>
      <c r="S2686" s="2" t="s">
        <v>77</v>
      </c>
    </row>
    <row r="2687" spans="1:19" x14ac:dyDescent="0.3">
      <c r="A2687" s="2">
        <v>3686</v>
      </c>
      <c r="B2687" s="2" t="s">
        <v>142</v>
      </c>
      <c r="C2687" s="2" t="s">
        <v>17</v>
      </c>
      <c r="D2687" s="2">
        <v>58</v>
      </c>
      <c r="E2687" s="2" t="str" cm="1">
        <f t="array" ref="E2687">_xlfn.SWITCH(TRUE,D2687&lt;25,"18 to 25",D2687&lt;40,"25 to 40",D2687&lt;50,"40 to 50",D2687&lt;60,"50 to 60","60+")</f>
        <v>50 to 60</v>
      </c>
      <c r="F2687" s="2" t="s">
        <v>75</v>
      </c>
      <c r="G2687" s="2" t="s">
        <v>32</v>
      </c>
      <c r="H2687" s="2" t="s">
        <v>226</v>
      </c>
      <c r="I2687" s="3">
        <v>45352</v>
      </c>
      <c r="J2687" s="2"/>
      <c r="K2687" s="2">
        <v>0.71</v>
      </c>
      <c r="L2687" s="2" t="str" cm="1">
        <f t="array" ref="L2687">_xlfn.SWITCH(TRUE,K2687&lt;2,"1 to 2 yrs",K2687&lt;5,"2 to 5 yrs",K2687&lt;10,"5 to 10 yrs",K2687&lt;20,"10 to 20 yrs","20+")</f>
        <v>1 to 2 yrs</v>
      </c>
      <c r="M2687" s="2">
        <v>77788</v>
      </c>
      <c r="N2687" s="4">
        <v>0.2</v>
      </c>
      <c r="O2687" s="5">
        <f t="shared" si="41"/>
        <v>93345.600000000006</v>
      </c>
      <c r="P2687" s="2" t="s">
        <v>21</v>
      </c>
      <c r="Q2687" s="2">
        <v>2141</v>
      </c>
      <c r="R2687" s="2">
        <v>20</v>
      </c>
      <c r="S2687" s="2" t="s">
        <v>59</v>
      </c>
    </row>
    <row r="2688" spans="1:19" x14ac:dyDescent="0.3">
      <c r="A2688" s="2">
        <v>3687</v>
      </c>
      <c r="B2688" s="2" t="s">
        <v>861</v>
      </c>
      <c r="C2688" s="2" t="s">
        <v>17</v>
      </c>
      <c r="D2688" s="2">
        <v>53</v>
      </c>
      <c r="E2688" s="2" t="str" cm="1">
        <f t="array" ref="E2688">_xlfn.SWITCH(TRUE,D2688&lt;25,"18 to 25",D2688&lt;40,"25 to 40",D2688&lt;50,"40 to 50",D2688&lt;60,"50 to 60","60+")</f>
        <v>50 to 60</v>
      </c>
      <c r="F2688" s="2" t="s">
        <v>75</v>
      </c>
      <c r="G2688" s="2" t="s">
        <v>19</v>
      </c>
      <c r="H2688" s="2" t="s">
        <v>83</v>
      </c>
      <c r="I2688" s="3">
        <v>42593</v>
      </c>
      <c r="J2688" s="2"/>
      <c r="K2688" s="2">
        <v>8.27</v>
      </c>
      <c r="L2688" s="2" t="str" cm="1">
        <f t="array" ref="L2688">_xlfn.SWITCH(TRUE,K2688&lt;2,"1 to 2 yrs",K2688&lt;5,"2 to 5 yrs",K2688&lt;10,"5 to 10 yrs",K2688&lt;20,"10 to 20 yrs","20+")</f>
        <v>5 to 10 yrs</v>
      </c>
      <c r="M2688" s="2">
        <v>102457</v>
      </c>
      <c r="N2688" s="4">
        <v>0.15</v>
      </c>
      <c r="O2688" s="5">
        <f t="shared" si="41"/>
        <v>117825.55</v>
      </c>
      <c r="P2688" s="2" t="s">
        <v>58</v>
      </c>
      <c r="Q2688" s="2">
        <v>1331</v>
      </c>
      <c r="R2688" s="2">
        <v>93</v>
      </c>
      <c r="S2688" s="2" t="s">
        <v>73</v>
      </c>
    </row>
    <row r="2689" spans="1:19" x14ac:dyDescent="0.3">
      <c r="A2689" s="2">
        <v>3688</v>
      </c>
      <c r="B2689" s="2" t="s">
        <v>1047</v>
      </c>
      <c r="C2689" s="2" t="s">
        <v>24</v>
      </c>
      <c r="D2689" s="2">
        <v>32</v>
      </c>
      <c r="E2689" s="2" t="str" cm="1">
        <f t="array" ref="E2689">_xlfn.SWITCH(TRUE,D2689&lt;25,"18 to 25",D2689&lt;40,"25 to 40",D2689&lt;50,"40 to 50",D2689&lt;60,"50 to 60","60+")</f>
        <v>25 to 40</v>
      </c>
      <c r="F2689" s="2" t="s">
        <v>92</v>
      </c>
      <c r="G2689" s="2" t="s">
        <v>19</v>
      </c>
      <c r="H2689" s="2" t="s">
        <v>190</v>
      </c>
      <c r="I2689" s="3">
        <v>44832</v>
      </c>
      <c r="J2689" s="2"/>
      <c r="K2689" s="2">
        <v>2.14</v>
      </c>
      <c r="L2689" s="2" t="str" cm="1">
        <f t="array" ref="L2689">_xlfn.SWITCH(TRUE,K2689&lt;2,"1 to 2 yrs",K2689&lt;5,"2 to 5 yrs",K2689&lt;10,"5 to 10 yrs",K2689&lt;20,"10 to 20 yrs","20+")</f>
        <v>2 to 5 yrs</v>
      </c>
      <c r="M2689" s="2">
        <v>59299</v>
      </c>
      <c r="N2689" s="4">
        <v>0.15</v>
      </c>
      <c r="O2689" s="5">
        <f t="shared" si="41"/>
        <v>68193.850000000006</v>
      </c>
      <c r="P2689" s="2" t="s">
        <v>28</v>
      </c>
      <c r="Q2689" s="2">
        <v>1690</v>
      </c>
      <c r="R2689" s="2">
        <v>18</v>
      </c>
      <c r="S2689" s="2" t="s">
        <v>22</v>
      </c>
    </row>
    <row r="2690" spans="1:19" x14ac:dyDescent="0.3">
      <c r="A2690" s="2">
        <v>3689</v>
      </c>
      <c r="B2690" s="2" t="s">
        <v>1072</v>
      </c>
      <c r="C2690" s="2" t="s">
        <v>17</v>
      </c>
      <c r="D2690" s="2">
        <v>41</v>
      </c>
      <c r="E2690" s="2" t="str" cm="1">
        <f t="array" ref="E2690">_xlfn.SWITCH(TRUE,D2690&lt;25,"18 to 25",D2690&lt;40,"25 to 40",D2690&lt;50,"40 to 50",D2690&lt;60,"50 to 60","60+")</f>
        <v>40 to 50</v>
      </c>
      <c r="F2690" s="2" t="s">
        <v>50</v>
      </c>
      <c r="G2690" s="2" t="s">
        <v>19</v>
      </c>
      <c r="H2690" s="2" t="s">
        <v>89</v>
      </c>
      <c r="I2690" s="3">
        <v>44898</v>
      </c>
      <c r="J2690" s="2"/>
      <c r="K2690" s="2">
        <v>1.95</v>
      </c>
      <c r="L2690" s="2" t="str" cm="1">
        <f t="array" ref="L2690">_xlfn.SWITCH(TRUE,K2690&lt;2,"1 to 2 yrs",K2690&lt;5,"2 to 5 yrs",K2690&lt;10,"5 to 10 yrs",K2690&lt;20,"10 to 20 yrs","20+")</f>
        <v>1 to 2 yrs</v>
      </c>
      <c r="M2690" s="2">
        <v>84772</v>
      </c>
      <c r="N2690" s="4">
        <v>0.2</v>
      </c>
      <c r="O2690" s="5">
        <f t="shared" si="41"/>
        <v>101726.39999999999</v>
      </c>
      <c r="P2690" s="2" t="s">
        <v>28</v>
      </c>
      <c r="Q2690" s="2">
        <v>1987</v>
      </c>
      <c r="R2690" s="2">
        <v>95</v>
      </c>
      <c r="S2690" s="2" t="s">
        <v>22</v>
      </c>
    </row>
    <row r="2691" spans="1:19" x14ac:dyDescent="0.3">
      <c r="A2691" s="2">
        <v>3690</v>
      </c>
      <c r="B2691" s="2" t="s">
        <v>1348</v>
      </c>
      <c r="C2691" s="2" t="s">
        <v>24</v>
      </c>
      <c r="D2691" s="2">
        <v>56</v>
      </c>
      <c r="E2691" s="2" t="str" cm="1">
        <f t="array" ref="E2691">_xlfn.SWITCH(TRUE,D2691&lt;25,"18 to 25",D2691&lt;40,"25 to 40",D2691&lt;50,"40 to 50",D2691&lt;60,"50 to 60","60+")</f>
        <v>50 to 60</v>
      </c>
      <c r="F2691" s="2" t="s">
        <v>92</v>
      </c>
      <c r="G2691" s="2" t="s">
        <v>19</v>
      </c>
      <c r="H2691" s="2" t="s">
        <v>190</v>
      </c>
      <c r="I2691" s="3">
        <v>44477</v>
      </c>
      <c r="J2691" s="2"/>
      <c r="K2691" s="2">
        <v>3.11</v>
      </c>
      <c r="L2691" s="2" t="str" cm="1">
        <f t="array" ref="L2691">_xlfn.SWITCH(TRUE,K2691&lt;2,"1 to 2 yrs",K2691&lt;5,"2 to 5 yrs",K2691&lt;10,"5 to 10 yrs",K2691&lt;20,"10 to 20 yrs","20+")</f>
        <v>2 to 5 yrs</v>
      </c>
      <c r="M2691" s="2">
        <v>75486</v>
      </c>
      <c r="N2691" s="4">
        <v>0.25</v>
      </c>
      <c r="O2691" s="5">
        <f t="shared" ref="O2691:O2754" si="42">M2691+(M2691*N2691)</f>
        <v>94357.5</v>
      </c>
      <c r="P2691" s="2" t="s">
        <v>42</v>
      </c>
      <c r="Q2691" s="2">
        <v>3554</v>
      </c>
      <c r="R2691" s="2">
        <v>0</v>
      </c>
      <c r="S2691" s="2" t="s">
        <v>43</v>
      </c>
    </row>
    <row r="2692" spans="1:19" x14ac:dyDescent="0.3">
      <c r="A2692" s="2">
        <v>3691</v>
      </c>
      <c r="B2692" s="2" t="s">
        <v>1347</v>
      </c>
      <c r="C2692" s="2" t="s">
        <v>24</v>
      </c>
      <c r="D2692" s="2">
        <v>32</v>
      </c>
      <c r="E2692" s="2" t="str" cm="1">
        <f t="array" ref="E2692">_xlfn.SWITCH(TRUE,D2692&lt;25,"18 to 25",D2692&lt;40,"25 to 40",D2692&lt;50,"40 to 50",D2692&lt;60,"50 to 60","60+")</f>
        <v>25 to 40</v>
      </c>
      <c r="F2692" s="2" t="s">
        <v>40</v>
      </c>
      <c r="G2692" s="2" t="s">
        <v>19</v>
      </c>
      <c r="H2692" s="2" t="s">
        <v>41</v>
      </c>
      <c r="I2692" s="3">
        <v>44866</v>
      </c>
      <c r="J2692" s="2"/>
      <c r="K2692" s="2">
        <v>2.04</v>
      </c>
      <c r="L2692" s="2" t="str" cm="1">
        <f t="array" ref="L2692">_xlfn.SWITCH(TRUE,K2692&lt;2,"1 to 2 yrs",K2692&lt;5,"2 to 5 yrs",K2692&lt;10,"5 to 10 yrs",K2692&lt;20,"10 to 20 yrs","20+")</f>
        <v>2 to 5 yrs</v>
      </c>
      <c r="M2692" s="2">
        <v>44442</v>
      </c>
      <c r="N2692" s="4">
        <v>0.2</v>
      </c>
      <c r="O2692" s="5">
        <f t="shared" si="42"/>
        <v>53330.400000000001</v>
      </c>
      <c r="P2692" s="2" t="s">
        <v>21</v>
      </c>
      <c r="Q2692" s="2">
        <v>3204</v>
      </c>
      <c r="R2692" s="2">
        <v>50</v>
      </c>
      <c r="S2692" s="2" t="s">
        <v>29</v>
      </c>
    </row>
    <row r="2693" spans="1:19" x14ac:dyDescent="0.3">
      <c r="A2693" s="2">
        <v>3692</v>
      </c>
      <c r="B2693" s="2" t="s">
        <v>1272</v>
      </c>
      <c r="C2693" s="2" t="s">
        <v>17</v>
      </c>
      <c r="D2693" s="2">
        <v>29</v>
      </c>
      <c r="E2693" s="2" t="str" cm="1">
        <f t="array" ref="E2693">_xlfn.SWITCH(TRUE,D2693&lt;25,"18 to 25",D2693&lt;40,"25 to 40",D2693&lt;50,"40 to 50",D2693&lt;60,"50 to 60","60+")</f>
        <v>25 to 40</v>
      </c>
      <c r="F2693" s="2" t="s">
        <v>92</v>
      </c>
      <c r="G2693" s="2" t="s">
        <v>19</v>
      </c>
      <c r="H2693" s="2" t="s">
        <v>235</v>
      </c>
      <c r="I2693" s="3">
        <v>43967</v>
      </c>
      <c r="J2693" s="2"/>
      <c r="K2693" s="2">
        <v>4.5</v>
      </c>
      <c r="L2693" s="2" t="str" cm="1">
        <f t="array" ref="L2693">_xlfn.SWITCH(TRUE,K2693&lt;2,"1 to 2 yrs",K2693&lt;5,"2 to 5 yrs",K2693&lt;10,"5 to 10 yrs",K2693&lt;20,"10 to 20 yrs","20+")</f>
        <v>2 to 5 yrs</v>
      </c>
      <c r="M2693" s="2">
        <v>76736</v>
      </c>
      <c r="N2693" s="4">
        <v>0</v>
      </c>
      <c r="O2693" s="5">
        <f t="shared" si="42"/>
        <v>76736</v>
      </c>
      <c r="P2693" s="2" t="s">
        <v>21</v>
      </c>
      <c r="Q2693" s="2"/>
      <c r="R2693" s="2">
        <v>32</v>
      </c>
      <c r="S2693" s="2" t="s">
        <v>22</v>
      </c>
    </row>
    <row r="2694" spans="1:19" x14ac:dyDescent="0.3">
      <c r="A2694" s="2">
        <v>3693</v>
      </c>
      <c r="B2694" s="2" t="s">
        <v>666</v>
      </c>
      <c r="C2694" s="2" t="s">
        <v>24</v>
      </c>
      <c r="D2694" s="2">
        <v>25</v>
      </c>
      <c r="E2694" s="2" t="str" cm="1">
        <f t="array" ref="E2694">_xlfn.SWITCH(TRUE,D2694&lt;25,"18 to 25",D2694&lt;40,"25 to 40",D2694&lt;50,"40 to 50",D2694&lt;60,"50 to 60","60+")</f>
        <v>25 to 40</v>
      </c>
      <c r="F2694" s="2" t="s">
        <v>50</v>
      </c>
      <c r="G2694" s="2" t="s">
        <v>32</v>
      </c>
      <c r="H2694" s="2" t="s">
        <v>51</v>
      </c>
      <c r="I2694" s="3">
        <v>42876</v>
      </c>
      <c r="J2694" s="2"/>
      <c r="K2694" s="2">
        <v>7.49</v>
      </c>
      <c r="L2694" s="2" t="str" cm="1">
        <f t="array" ref="L2694">_xlfn.SWITCH(TRUE,K2694&lt;2,"1 to 2 yrs",K2694&lt;5,"2 to 5 yrs",K2694&lt;10,"5 to 10 yrs",K2694&lt;20,"10 to 20 yrs","20+")</f>
        <v>5 to 10 yrs</v>
      </c>
      <c r="M2694" s="2">
        <v>105734</v>
      </c>
      <c r="N2694" s="4">
        <v>0.5</v>
      </c>
      <c r="O2694" s="5">
        <f t="shared" si="42"/>
        <v>158601</v>
      </c>
      <c r="P2694" s="2" t="s">
        <v>42</v>
      </c>
      <c r="Q2694" s="2">
        <v>1715</v>
      </c>
      <c r="R2694" s="2">
        <v>25</v>
      </c>
      <c r="S2694" s="2" t="s">
        <v>43</v>
      </c>
    </row>
    <row r="2695" spans="1:19" x14ac:dyDescent="0.3">
      <c r="A2695" s="2">
        <v>3694</v>
      </c>
      <c r="B2695" s="2" t="s">
        <v>1080</v>
      </c>
      <c r="C2695" s="2" t="s">
        <v>24</v>
      </c>
      <c r="D2695" s="2">
        <v>48</v>
      </c>
      <c r="E2695" s="2" t="str" cm="1">
        <f t="array" ref="E2695">_xlfn.SWITCH(TRUE,D2695&lt;25,"18 to 25",D2695&lt;40,"25 to 40",D2695&lt;50,"40 to 50",D2695&lt;60,"50 to 60","60+")</f>
        <v>40 to 50</v>
      </c>
      <c r="F2695" s="2" t="s">
        <v>25</v>
      </c>
      <c r="G2695" s="2" t="s">
        <v>19</v>
      </c>
      <c r="H2695" s="2" t="s">
        <v>155</v>
      </c>
      <c r="I2695" s="3">
        <v>45225</v>
      </c>
      <c r="J2695" s="2"/>
      <c r="K2695" s="2">
        <v>1.06</v>
      </c>
      <c r="L2695" s="2" t="str" cm="1">
        <f t="array" ref="L2695">_xlfn.SWITCH(TRUE,K2695&lt;2,"1 to 2 yrs",K2695&lt;5,"2 to 5 yrs",K2695&lt;10,"5 to 10 yrs",K2695&lt;20,"10 to 20 yrs","20+")</f>
        <v>1 to 2 yrs</v>
      </c>
      <c r="M2695" s="2">
        <v>63798</v>
      </c>
      <c r="N2695" s="4">
        <v>0.25</v>
      </c>
      <c r="O2695" s="5">
        <f t="shared" si="42"/>
        <v>79747.5</v>
      </c>
      <c r="P2695" s="2" t="s">
        <v>28</v>
      </c>
      <c r="Q2695" s="2">
        <v>1308</v>
      </c>
      <c r="R2695" s="2">
        <v>41</v>
      </c>
      <c r="S2695" s="2" t="s">
        <v>103</v>
      </c>
    </row>
    <row r="2696" spans="1:19" x14ac:dyDescent="0.3">
      <c r="A2696" s="2">
        <v>3695</v>
      </c>
      <c r="B2696" s="2" t="s">
        <v>1095</v>
      </c>
      <c r="C2696" s="2" t="s">
        <v>24</v>
      </c>
      <c r="D2696" s="2">
        <v>65</v>
      </c>
      <c r="E2696" s="2" t="str" cm="1">
        <f t="array" ref="E2696">_xlfn.SWITCH(TRUE,D2696&lt;25,"18 to 25",D2696&lt;40,"25 to 40",D2696&lt;50,"40 to 50",D2696&lt;60,"50 to 60","60+")</f>
        <v>60+</v>
      </c>
      <c r="F2696" s="2" t="s">
        <v>46</v>
      </c>
      <c r="G2696" s="2" t="s">
        <v>19</v>
      </c>
      <c r="H2696" s="2" t="s">
        <v>168</v>
      </c>
      <c r="I2696" s="3">
        <v>44800</v>
      </c>
      <c r="J2696" s="2"/>
      <c r="K2696" s="2">
        <v>2.2200000000000002</v>
      </c>
      <c r="L2696" s="2" t="str" cm="1">
        <f t="array" ref="L2696">_xlfn.SWITCH(TRUE,K2696&lt;2,"1 to 2 yrs",K2696&lt;5,"2 to 5 yrs",K2696&lt;10,"5 to 10 yrs",K2696&lt;20,"10 to 20 yrs","20+")</f>
        <v>2 to 5 yrs</v>
      </c>
      <c r="M2696" s="2">
        <v>97221</v>
      </c>
      <c r="N2696" s="4">
        <v>0.25</v>
      </c>
      <c r="O2696" s="5">
        <f t="shared" si="42"/>
        <v>121526.25</v>
      </c>
      <c r="P2696" s="2" t="s">
        <v>58</v>
      </c>
      <c r="Q2696" s="2"/>
      <c r="R2696" s="2">
        <v>53</v>
      </c>
      <c r="S2696" s="2" t="s">
        <v>99</v>
      </c>
    </row>
    <row r="2697" spans="1:19" x14ac:dyDescent="0.3">
      <c r="A2697" s="2">
        <v>3696</v>
      </c>
      <c r="B2697" s="2" t="s">
        <v>541</v>
      </c>
      <c r="C2697" s="2" t="s">
        <v>24</v>
      </c>
      <c r="D2697" s="2">
        <v>61</v>
      </c>
      <c r="E2697" s="2" t="str" cm="1">
        <f t="array" ref="E2697">_xlfn.SWITCH(TRUE,D2697&lt;25,"18 to 25",D2697&lt;40,"25 to 40",D2697&lt;50,"40 to 50",D2697&lt;60,"50 to 60","60+")</f>
        <v>60+</v>
      </c>
      <c r="F2697" s="2" t="s">
        <v>36</v>
      </c>
      <c r="G2697" s="2" t="s">
        <v>19</v>
      </c>
      <c r="H2697" s="2" t="s">
        <v>37</v>
      </c>
      <c r="I2697" s="3">
        <v>42550</v>
      </c>
      <c r="J2697" s="2"/>
      <c r="K2697" s="2">
        <v>8.3800000000000008</v>
      </c>
      <c r="L2697" s="2" t="str" cm="1">
        <f t="array" ref="L2697">_xlfn.SWITCH(TRUE,K2697&lt;2,"1 to 2 yrs",K2697&lt;5,"2 to 5 yrs",K2697&lt;10,"5 to 10 yrs",K2697&lt;20,"10 to 20 yrs","20+")</f>
        <v>5 to 10 yrs</v>
      </c>
      <c r="M2697" s="2">
        <v>90659</v>
      </c>
      <c r="N2697" s="4">
        <v>0.15</v>
      </c>
      <c r="O2697" s="5">
        <f t="shared" si="42"/>
        <v>104257.85</v>
      </c>
      <c r="P2697" s="2" t="s">
        <v>28</v>
      </c>
      <c r="Q2697" s="2">
        <v>2200</v>
      </c>
      <c r="R2697" s="2">
        <v>44</v>
      </c>
      <c r="S2697" s="2" t="s">
        <v>90</v>
      </c>
    </row>
    <row r="2698" spans="1:19" x14ac:dyDescent="0.3">
      <c r="A2698" s="2">
        <v>3697</v>
      </c>
      <c r="B2698" s="2" t="s">
        <v>177</v>
      </c>
      <c r="C2698" s="2" t="s">
        <v>24</v>
      </c>
      <c r="D2698" s="2">
        <v>59</v>
      </c>
      <c r="E2698" s="2" t="str" cm="1">
        <f t="array" ref="E2698">_xlfn.SWITCH(TRUE,D2698&lt;25,"18 to 25",D2698&lt;40,"25 to 40",D2698&lt;50,"40 to 50",D2698&lt;60,"50 to 60","60+")</f>
        <v>50 to 60</v>
      </c>
      <c r="F2698" s="2" t="s">
        <v>75</v>
      </c>
      <c r="G2698" s="2" t="s">
        <v>19</v>
      </c>
      <c r="H2698" s="2" t="s">
        <v>226</v>
      </c>
      <c r="I2698" s="3">
        <v>42866</v>
      </c>
      <c r="J2698" s="2"/>
      <c r="K2698" s="2">
        <v>7.52</v>
      </c>
      <c r="L2698" s="2" t="str" cm="1">
        <f t="array" ref="L2698">_xlfn.SWITCH(TRUE,K2698&lt;2,"1 to 2 yrs",K2698&lt;5,"2 to 5 yrs",K2698&lt;10,"5 to 10 yrs",K2698&lt;20,"10 to 20 yrs","20+")</f>
        <v>5 to 10 yrs</v>
      </c>
      <c r="M2698" s="2">
        <v>108543</v>
      </c>
      <c r="N2698" s="4">
        <v>0.2</v>
      </c>
      <c r="O2698" s="5">
        <f t="shared" si="42"/>
        <v>130251.6</v>
      </c>
      <c r="P2698" s="2" t="s">
        <v>58</v>
      </c>
      <c r="Q2698" s="2">
        <v>2278</v>
      </c>
      <c r="R2698" s="2">
        <v>26</v>
      </c>
      <c r="S2698" s="2" t="s">
        <v>87</v>
      </c>
    </row>
    <row r="2699" spans="1:19" x14ac:dyDescent="0.3">
      <c r="A2699" s="2">
        <v>3698</v>
      </c>
      <c r="B2699" s="2" t="s">
        <v>850</v>
      </c>
      <c r="C2699" s="2" t="s">
        <v>24</v>
      </c>
      <c r="D2699" s="2">
        <v>51</v>
      </c>
      <c r="E2699" s="2" t="str" cm="1">
        <f t="array" ref="E2699">_xlfn.SWITCH(TRUE,D2699&lt;25,"18 to 25",D2699&lt;40,"25 to 40",D2699&lt;50,"40 to 50",D2699&lt;60,"50 to 60","60+")</f>
        <v>50 to 60</v>
      </c>
      <c r="F2699" s="2" t="s">
        <v>18</v>
      </c>
      <c r="G2699" s="2" t="s">
        <v>19</v>
      </c>
      <c r="H2699" s="2" t="s">
        <v>63</v>
      </c>
      <c r="I2699" s="3">
        <v>44321</v>
      </c>
      <c r="J2699" s="2"/>
      <c r="K2699" s="2">
        <v>3.53</v>
      </c>
      <c r="L2699" s="2" t="str" cm="1">
        <f t="array" ref="L2699">_xlfn.SWITCH(TRUE,K2699&lt;2,"1 to 2 yrs",K2699&lt;5,"2 to 5 yrs",K2699&lt;10,"5 to 10 yrs",K2699&lt;20,"10 to 20 yrs","20+")</f>
        <v>2 to 5 yrs</v>
      </c>
      <c r="M2699" s="2">
        <v>72754</v>
      </c>
      <c r="N2699" s="4">
        <v>0.25</v>
      </c>
      <c r="O2699" s="5">
        <f t="shared" si="42"/>
        <v>90942.5</v>
      </c>
      <c r="P2699" s="2" t="s">
        <v>58</v>
      </c>
      <c r="Q2699" s="2">
        <v>2792</v>
      </c>
      <c r="R2699" s="2">
        <v>50</v>
      </c>
      <c r="S2699" s="2" t="s">
        <v>73</v>
      </c>
    </row>
    <row r="2700" spans="1:19" x14ac:dyDescent="0.3">
      <c r="A2700" s="2">
        <v>3699</v>
      </c>
      <c r="B2700" s="2" t="s">
        <v>1195</v>
      </c>
      <c r="C2700" s="2" t="s">
        <v>24</v>
      </c>
      <c r="D2700" s="2">
        <v>65</v>
      </c>
      <c r="E2700" s="2" t="str" cm="1">
        <f t="array" ref="E2700">_xlfn.SWITCH(TRUE,D2700&lt;25,"18 to 25",D2700&lt;40,"25 to 40",D2700&lt;50,"40 to 50",D2700&lt;60,"50 to 60","60+")</f>
        <v>60+</v>
      </c>
      <c r="F2700" s="2" t="s">
        <v>92</v>
      </c>
      <c r="G2700" s="2" t="s">
        <v>32</v>
      </c>
      <c r="H2700" s="2" t="s">
        <v>171</v>
      </c>
      <c r="I2700" s="3">
        <v>43663</v>
      </c>
      <c r="J2700" s="2"/>
      <c r="K2700" s="2">
        <v>5.34</v>
      </c>
      <c r="L2700" s="2" t="str" cm="1">
        <f t="array" ref="L2700">_xlfn.SWITCH(TRUE,K2700&lt;2,"1 to 2 yrs",K2700&lt;5,"2 to 5 yrs",K2700&lt;10,"5 to 10 yrs",K2700&lt;20,"10 to 20 yrs","20+")</f>
        <v>5 to 10 yrs</v>
      </c>
      <c r="M2700" s="2">
        <v>72437</v>
      </c>
      <c r="N2700" s="4">
        <v>0.25</v>
      </c>
      <c r="O2700" s="5">
        <f t="shared" si="42"/>
        <v>90546.25</v>
      </c>
      <c r="P2700" s="2" t="s">
        <v>58</v>
      </c>
      <c r="Q2700" s="2">
        <v>1803</v>
      </c>
      <c r="R2700" s="2">
        <v>27</v>
      </c>
      <c r="S2700" s="2" t="s">
        <v>59</v>
      </c>
    </row>
    <row r="2701" spans="1:19" x14ac:dyDescent="0.3">
      <c r="A2701" s="2">
        <v>3700</v>
      </c>
      <c r="B2701" s="2" t="s">
        <v>728</v>
      </c>
      <c r="C2701" s="2" t="s">
        <v>24</v>
      </c>
      <c r="D2701" s="2">
        <v>48</v>
      </c>
      <c r="E2701" s="2" t="str" cm="1">
        <f t="array" ref="E2701">_xlfn.SWITCH(TRUE,D2701&lt;25,"18 to 25",D2701&lt;40,"25 to 40",D2701&lt;50,"40 to 50",D2701&lt;60,"50 to 60","60+")</f>
        <v>40 to 50</v>
      </c>
      <c r="F2701" s="2" t="s">
        <v>56</v>
      </c>
      <c r="G2701" s="2" t="s">
        <v>19</v>
      </c>
      <c r="H2701" s="2" t="s">
        <v>57</v>
      </c>
      <c r="I2701" s="3">
        <v>43189</v>
      </c>
      <c r="J2701" s="2"/>
      <c r="K2701" s="2">
        <v>6.63</v>
      </c>
      <c r="L2701" s="2" t="str" cm="1">
        <f t="array" ref="L2701">_xlfn.SWITCH(TRUE,K2701&lt;2,"1 to 2 yrs",K2701&lt;5,"2 to 5 yrs",K2701&lt;10,"5 to 10 yrs",K2701&lt;20,"10 to 20 yrs","20+")</f>
        <v>5 to 10 yrs</v>
      </c>
      <c r="M2701" s="2">
        <v>112600</v>
      </c>
      <c r="N2701" s="4">
        <v>0.2</v>
      </c>
      <c r="O2701" s="5">
        <f t="shared" si="42"/>
        <v>135120</v>
      </c>
      <c r="P2701" s="2" t="s">
        <v>58</v>
      </c>
      <c r="Q2701" s="2">
        <v>2803</v>
      </c>
      <c r="R2701" s="2">
        <v>83</v>
      </c>
      <c r="S2701" s="2" t="s">
        <v>29</v>
      </c>
    </row>
    <row r="2702" spans="1:19" x14ac:dyDescent="0.3">
      <c r="A2702" s="2">
        <v>3701</v>
      </c>
      <c r="B2702" s="2" t="s">
        <v>1132</v>
      </c>
      <c r="C2702" s="2" t="s">
        <v>17</v>
      </c>
      <c r="D2702" s="2">
        <v>42</v>
      </c>
      <c r="E2702" s="2" t="str" cm="1">
        <f t="array" ref="E2702">_xlfn.SWITCH(TRUE,D2702&lt;25,"18 to 25",D2702&lt;40,"25 to 40",D2702&lt;50,"40 to 50",D2702&lt;60,"50 to 60","60+")</f>
        <v>40 to 50</v>
      </c>
      <c r="F2702" s="2" t="s">
        <v>25</v>
      </c>
      <c r="G2702" s="2" t="s">
        <v>19</v>
      </c>
      <c r="H2702" s="2" t="s">
        <v>97</v>
      </c>
      <c r="I2702" s="3">
        <v>43066</v>
      </c>
      <c r="J2702" s="2"/>
      <c r="K2702" s="2">
        <v>6.97</v>
      </c>
      <c r="L2702" s="2" t="str" cm="1">
        <f t="array" ref="L2702">_xlfn.SWITCH(TRUE,K2702&lt;2,"1 to 2 yrs",K2702&lt;5,"2 to 5 yrs",K2702&lt;10,"5 to 10 yrs",K2702&lt;20,"10 to 20 yrs","20+")</f>
        <v>5 to 10 yrs</v>
      </c>
      <c r="M2702" s="2">
        <v>66376</v>
      </c>
      <c r="N2702" s="4">
        <v>0.1</v>
      </c>
      <c r="O2702" s="5">
        <f t="shared" si="42"/>
        <v>73013.600000000006</v>
      </c>
      <c r="P2702" s="2" t="s">
        <v>28</v>
      </c>
      <c r="Q2702" s="2"/>
      <c r="R2702" s="2">
        <v>7</v>
      </c>
      <c r="S2702" s="2" t="s">
        <v>79</v>
      </c>
    </row>
    <row r="2703" spans="1:19" x14ac:dyDescent="0.3">
      <c r="A2703" s="2">
        <v>3702</v>
      </c>
      <c r="B2703" s="2" t="s">
        <v>875</v>
      </c>
      <c r="C2703" s="2" t="s">
        <v>17</v>
      </c>
      <c r="D2703" s="2">
        <v>41</v>
      </c>
      <c r="E2703" s="2" t="str" cm="1">
        <f t="array" ref="E2703">_xlfn.SWITCH(TRUE,D2703&lt;25,"18 to 25",D2703&lt;40,"25 to 40",D2703&lt;50,"40 to 50",D2703&lt;60,"50 to 60","60+")</f>
        <v>40 to 50</v>
      </c>
      <c r="F2703" s="2" t="s">
        <v>31</v>
      </c>
      <c r="G2703" s="2" t="s">
        <v>19</v>
      </c>
      <c r="H2703" s="2" t="s">
        <v>106</v>
      </c>
      <c r="I2703" s="3">
        <v>42168</v>
      </c>
      <c r="J2703" s="3">
        <v>44877</v>
      </c>
      <c r="K2703" s="2">
        <v>7.42</v>
      </c>
      <c r="L2703" s="2" t="str" cm="1">
        <f t="array" ref="L2703">_xlfn.SWITCH(TRUE,K2703&lt;2,"1 to 2 yrs",K2703&lt;5,"2 to 5 yrs",K2703&lt;10,"5 to 10 yrs",K2703&lt;20,"10 to 20 yrs","20+")</f>
        <v>5 to 10 yrs</v>
      </c>
      <c r="M2703" s="2">
        <v>81126</v>
      </c>
      <c r="N2703" s="4">
        <v>0.2</v>
      </c>
      <c r="O2703" s="5">
        <f t="shared" si="42"/>
        <v>97351.2</v>
      </c>
      <c r="P2703" s="2" t="s">
        <v>28</v>
      </c>
      <c r="Q2703" s="2">
        <v>2682</v>
      </c>
      <c r="R2703" s="2">
        <v>89</v>
      </c>
      <c r="S2703" s="2" t="s">
        <v>54</v>
      </c>
    </row>
    <row r="2704" spans="1:19" x14ac:dyDescent="0.3">
      <c r="A2704" s="2">
        <v>3703</v>
      </c>
      <c r="B2704" s="2" t="s">
        <v>1084</v>
      </c>
      <c r="C2704" s="2" t="s">
        <v>24</v>
      </c>
      <c r="D2704" s="2">
        <v>25</v>
      </c>
      <c r="E2704" s="2" t="str" cm="1">
        <f t="array" ref="E2704">_xlfn.SWITCH(TRUE,D2704&lt;25,"18 to 25",D2704&lt;40,"25 to 40",D2704&lt;50,"40 to 50",D2704&lt;60,"50 to 60","60+")</f>
        <v>25 to 40</v>
      </c>
      <c r="F2704" s="2" t="s">
        <v>75</v>
      </c>
      <c r="G2704" s="2" t="s">
        <v>32</v>
      </c>
      <c r="H2704" s="2" t="s">
        <v>226</v>
      </c>
      <c r="I2704" s="3">
        <v>42767</v>
      </c>
      <c r="J2704" s="3">
        <v>45490</v>
      </c>
      <c r="K2704" s="2">
        <v>7.46</v>
      </c>
      <c r="L2704" s="2" t="str" cm="1">
        <f t="array" ref="L2704">_xlfn.SWITCH(TRUE,K2704&lt;2,"1 to 2 yrs",K2704&lt;5,"2 to 5 yrs",K2704&lt;10,"5 to 10 yrs",K2704&lt;20,"10 to 20 yrs","20+")</f>
        <v>5 to 10 yrs</v>
      </c>
      <c r="M2704" s="2">
        <v>110961</v>
      </c>
      <c r="N2704" s="4">
        <v>0.5</v>
      </c>
      <c r="O2704" s="5">
        <f t="shared" si="42"/>
        <v>166441.5</v>
      </c>
      <c r="P2704" s="2" t="s">
        <v>28</v>
      </c>
      <c r="Q2704" s="2">
        <v>2973</v>
      </c>
      <c r="R2704" s="2">
        <v>30</v>
      </c>
      <c r="S2704" s="2" t="s">
        <v>52</v>
      </c>
    </row>
    <row r="2705" spans="1:19" x14ac:dyDescent="0.3">
      <c r="A2705" s="2">
        <v>3704</v>
      </c>
      <c r="B2705" s="2" t="s">
        <v>1143</v>
      </c>
      <c r="C2705" s="2" t="s">
        <v>17</v>
      </c>
      <c r="D2705" s="2">
        <v>32</v>
      </c>
      <c r="E2705" s="2" t="str" cm="1">
        <f t="array" ref="E2705">_xlfn.SWITCH(TRUE,D2705&lt;25,"18 to 25",D2705&lt;40,"25 to 40",D2705&lt;50,"40 to 50",D2705&lt;60,"50 to 60","60+")</f>
        <v>25 to 40</v>
      </c>
      <c r="F2705" s="2" t="s">
        <v>50</v>
      </c>
      <c r="G2705" s="2" t="s">
        <v>32</v>
      </c>
      <c r="H2705" s="2" t="s">
        <v>141</v>
      </c>
      <c r="I2705" s="3">
        <v>44301</v>
      </c>
      <c r="J2705" s="2"/>
      <c r="K2705" s="2">
        <v>3.59</v>
      </c>
      <c r="L2705" s="2" t="str" cm="1">
        <f t="array" ref="L2705">_xlfn.SWITCH(TRUE,K2705&lt;2,"1 to 2 yrs",K2705&lt;5,"2 to 5 yrs",K2705&lt;10,"5 to 10 yrs",K2705&lt;20,"10 to 20 yrs","20+")</f>
        <v>2 to 5 yrs</v>
      </c>
      <c r="M2705" s="2">
        <v>100656</v>
      </c>
      <c r="N2705" s="4">
        <v>0.25</v>
      </c>
      <c r="O2705" s="5">
        <f t="shared" si="42"/>
        <v>125820</v>
      </c>
      <c r="P2705" s="2" t="s">
        <v>42</v>
      </c>
      <c r="Q2705" s="2"/>
      <c r="R2705" s="2">
        <v>4</v>
      </c>
      <c r="S2705" s="2" t="s">
        <v>59</v>
      </c>
    </row>
    <row r="2706" spans="1:19" x14ac:dyDescent="0.3">
      <c r="A2706" s="2">
        <v>3705</v>
      </c>
      <c r="B2706" s="2" t="s">
        <v>1349</v>
      </c>
      <c r="C2706" s="2" t="s">
        <v>24</v>
      </c>
      <c r="D2706" s="2">
        <v>34</v>
      </c>
      <c r="E2706" s="2" t="str" cm="1">
        <f t="array" ref="E2706">_xlfn.SWITCH(TRUE,D2706&lt;25,"18 to 25",D2706&lt;40,"25 to 40",D2706&lt;50,"40 to 50",D2706&lt;60,"50 to 60","60+")</f>
        <v>25 to 40</v>
      </c>
      <c r="F2706" s="2" t="s">
        <v>40</v>
      </c>
      <c r="G2706" s="2" t="s">
        <v>19</v>
      </c>
      <c r="H2706" s="2" t="s">
        <v>65</v>
      </c>
      <c r="I2706" s="3">
        <v>42551</v>
      </c>
      <c r="J2706" s="3">
        <v>43547</v>
      </c>
      <c r="K2706" s="2">
        <v>2.73</v>
      </c>
      <c r="L2706" s="2" t="str" cm="1">
        <f t="array" ref="L2706">_xlfn.SWITCH(TRUE,K2706&lt;2,"1 to 2 yrs",K2706&lt;5,"2 to 5 yrs",K2706&lt;10,"5 to 10 yrs",K2706&lt;20,"10 to 20 yrs","20+")</f>
        <v>2 to 5 yrs</v>
      </c>
      <c r="M2706" s="2">
        <v>53248</v>
      </c>
      <c r="N2706" s="4">
        <v>0.5</v>
      </c>
      <c r="O2706" s="5">
        <f t="shared" si="42"/>
        <v>79872</v>
      </c>
      <c r="P2706" s="2" t="s">
        <v>28</v>
      </c>
      <c r="Q2706" s="2">
        <v>3055</v>
      </c>
      <c r="R2706" s="2">
        <v>10</v>
      </c>
      <c r="S2706" s="2" t="s">
        <v>84</v>
      </c>
    </row>
    <row r="2707" spans="1:19" x14ac:dyDescent="0.3">
      <c r="A2707" s="2">
        <v>3706</v>
      </c>
      <c r="B2707" s="2" t="s">
        <v>1245</v>
      </c>
      <c r="C2707" s="2" t="s">
        <v>24</v>
      </c>
      <c r="D2707" s="2">
        <v>30</v>
      </c>
      <c r="E2707" s="2" t="str" cm="1">
        <f t="array" ref="E2707">_xlfn.SWITCH(TRUE,D2707&lt;25,"18 to 25",D2707&lt;40,"25 to 40",D2707&lt;50,"40 to 50",D2707&lt;60,"50 to 60","60+")</f>
        <v>25 to 40</v>
      </c>
      <c r="F2707" s="2" t="s">
        <v>50</v>
      </c>
      <c r="G2707" s="2" t="s">
        <v>26</v>
      </c>
      <c r="H2707" s="2" t="s">
        <v>101</v>
      </c>
      <c r="I2707" s="3">
        <v>43324</v>
      </c>
      <c r="J2707" s="3">
        <v>44577</v>
      </c>
      <c r="K2707" s="2">
        <v>3.43</v>
      </c>
      <c r="L2707" s="2" t="str" cm="1">
        <f t="array" ref="L2707">_xlfn.SWITCH(TRUE,K2707&lt;2,"1 to 2 yrs",K2707&lt;5,"2 to 5 yrs",K2707&lt;10,"5 to 10 yrs",K2707&lt;20,"10 to 20 yrs","20+")</f>
        <v>2 to 5 yrs</v>
      </c>
      <c r="M2707" s="2">
        <v>87378</v>
      </c>
      <c r="N2707" s="4">
        <v>0.2</v>
      </c>
      <c r="O2707" s="5">
        <f t="shared" si="42"/>
        <v>104853.6</v>
      </c>
      <c r="P2707" s="2" t="s">
        <v>42</v>
      </c>
      <c r="Q2707" s="2">
        <v>1048</v>
      </c>
      <c r="R2707" s="2">
        <v>84</v>
      </c>
      <c r="S2707" s="2" t="s">
        <v>22</v>
      </c>
    </row>
    <row r="2708" spans="1:19" x14ac:dyDescent="0.3">
      <c r="A2708" s="2">
        <v>3707</v>
      </c>
      <c r="B2708" s="2" t="s">
        <v>853</v>
      </c>
      <c r="C2708" s="2" t="s">
        <v>17</v>
      </c>
      <c r="D2708" s="2">
        <v>25</v>
      </c>
      <c r="E2708" s="2" t="str" cm="1">
        <f t="array" ref="E2708">_xlfn.SWITCH(TRUE,D2708&lt;25,"18 to 25",D2708&lt;40,"25 to 40",D2708&lt;50,"40 to 50",D2708&lt;60,"50 to 60","60+")</f>
        <v>25 to 40</v>
      </c>
      <c r="F2708" s="2" t="s">
        <v>92</v>
      </c>
      <c r="G2708" s="2" t="s">
        <v>19</v>
      </c>
      <c r="H2708" s="2" t="s">
        <v>108</v>
      </c>
      <c r="I2708" s="3">
        <v>42988</v>
      </c>
      <c r="J2708" s="3">
        <v>44960</v>
      </c>
      <c r="K2708" s="2">
        <v>5.4</v>
      </c>
      <c r="L2708" s="2" t="str" cm="1">
        <f t="array" ref="L2708">_xlfn.SWITCH(TRUE,K2708&lt;2,"1 to 2 yrs",K2708&lt;5,"2 to 5 yrs",K2708&lt;10,"5 to 10 yrs",K2708&lt;20,"10 to 20 yrs","20+")</f>
        <v>5 to 10 yrs</v>
      </c>
      <c r="M2708" s="2">
        <v>69933</v>
      </c>
      <c r="N2708" s="4">
        <v>0.2</v>
      </c>
      <c r="O2708" s="5">
        <f t="shared" si="42"/>
        <v>83919.6</v>
      </c>
      <c r="P2708" s="2" t="s">
        <v>28</v>
      </c>
      <c r="Q2708" s="2">
        <v>2305</v>
      </c>
      <c r="R2708" s="2">
        <v>71</v>
      </c>
      <c r="S2708" s="2" t="s">
        <v>54</v>
      </c>
    </row>
    <row r="2709" spans="1:19" x14ac:dyDescent="0.3">
      <c r="A2709" s="2">
        <v>3708</v>
      </c>
      <c r="B2709" s="2" t="s">
        <v>1119</v>
      </c>
      <c r="C2709" s="2" t="s">
        <v>24</v>
      </c>
      <c r="D2709" s="2">
        <v>33</v>
      </c>
      <c r="E2709" s="2" t="str" cm="1">
        <f t="array" ref="E2709">_xlfn.SWITCH(TRUE,D2709&lt;25,"18 to 25",D2709&lt;40,"25 to 40",D2709&lt;50,"40 to 50",D2709&lt;60,"50 to 60","60+")</f>
        <v>25 to 40</v>
      </c>
      <c r="F2709" s="2" t="s">
        <v>46</v>
      </c>
      <c r="G2709" s="2" t="s">
        <v>32</v>
      </c>
      <c r="H2709" s="2" t="s">
        <v>47</v>
      </c>
      <c r="I2709" s="3">
        <v>45130</v>
      </c>
      <c r="J2709" s="2"/>
      <c r="K2709" s="2">
        <v>1.32</v>
      </c>
      <c r="L2709" s="2" t="str" cm="1">
        <f t="array" ref="L2709">_xlfn.SWITCH(TRUE,K2709&lt;2,"1 to 2 yrs",K2709&lt;5,"2 to 5 yrs",K2709&lt;10,"5 to 10 yrs",K2709&lt;20,"10 to 20 yrs","20+")</f>
        <v>1 to 2 yrs</v>
      </c>
      <c r="M2709" s="2">
        <v>92015</v>
      </c>
      <c r="N2709" s="4">
        <v>0.2</v>
      </c>
      <c r="O2709" s="5">
        <f t="shared" si="42"/>
        <v>110418</v>
      </c>
      <c r="P2709" s="2" t="s">
        <v>28</v>
      </c>
      <c r="Q2709" s="2">
        <v>2270</v>
      </c>
      <c r="R2709" s="2">
        <v>25</v>
      </c>
      <c r="S2709" s="2" t="s">
        <v>48</v>
      </c>
    </row>
    <row r="2710" spans="1:19" x14ac:dyDescent="0.3">
      <c r="A2710" s="2">
        <v>3709</v>
      </c>
      <c r="B2710" s="2" t="s">
        <v>592</v>
      </c>
      <c r="C2710" s="2" t="s">
        <v>24</v>
      </c>
      <c r="D2710" s="2">
        <v>30</v>
      </c>
      <c r="E2710" s="2" t="str" cm="1">
        <f t="array" ref="E2710">_xlfn.SWITCH(TRUE,D2710&lt;25,"18 to 25",D2710&lt;40,"25 to 40",D2710&lt;50,"40 to 50",D2710&lt;60,"50 to 60","60+")</f>
        <v>25 to 40</v>
      </c>
      <c r="F2710" s="2" t="s">
        <v>40</v>
      </c>
      <c r="G2710" s="2" t="s">
        <v>26</v>
      </c>
      <c r="H2710" s="2" t="s">
        <v>208</v>
      </c>
      <c r="I2710" s="3">
        <v>42676</v>
      </c>
      <c r="J2710" s="2"/>
      <c r="K2710" s="2">
        <v>8.0399999999999991</v>
      </c>
      <c r="L2710" s="2" t="str" cm="1">
        <f t="array" ref="L2710">_xlfn.SWITCH(TRUE,K2710&lt;2,"1 to 2 yrs",K2710&lt;5,"2 to 5 yrs",K2710&lt;10,"5 to 10 yrs",K2710&lt;20,"10 to 20 yrs","20+")</f>
        <v>5 to 10 yrs</v>
      </c>
      <c r="M2710" s="2">
        <v>59366</v>
      </c>
      <c r="N2710" s="4">
        <v>0.2</v>
      </c>
      <c r="O2710" s="5">
        <f t="shared" si="42"/>
        <v>71239.199999999997</v>
      </c>
      <c r="P2710" s="2" t="s">
        <v>58</v>
      </c>
      <c r="Q2710" s="2">
        <v>3049</v>
      </c>
      <c r="R2710" s="2">
        <v>59</v>
      </c>
      <c r="S2710" s="2" t="s">
        <v>54</v>
      </c>
    </row>
    <row r="2711" spans="1:19" x14ac:dyDescent="0.3">
      <c r="A2711" s="2">
        <v>3710</v>
      </c>
      <c r="B2711" s="2" t="s">
        <v>1350</v>
      </c>
      <c r="C2711" s="2" t="s">
        <v>24</v>
      </c>
      <c r="D2711" s="2">
        <v>34</v>
      </c>
      <c r="E2711" s="2" t="str" cm="1">
        <f t="array" ref="E2711">_xlfn.SWITCH(TRUE,D2711&lt;25,"18 to 25",D2711&lt;40,"25 to 40",D2711&lt;50,"40 to 50",D2711&lt;60,"50 to 60","60+")</f>
        <v>25 to 40</v>
      </c>
      <c r="F2711" s="2" t="s">
        <v>56</v>
      </c>
      <c r="G2711" s="2" t="s">
        <v>19</v>
      </c>
      <c r="H2711" s="2" t="s">
        <v>162</v>
      </c>
      <c r="I2711" s="3">
        <v>45345</v>
      </c>
      <c r="J2711" s="2"/>
      <c r="K2711" s="2">
        <v>0.73</v>
      </c>
      <c r="L2711" s="2" t="str" cm="1">
        <f t="array" ref="L2711">_xlfn.SWITCH(TRUE,K2711&lt;2,"1 to 2 yrs",K2711&lt;5,"2 to 5 yrs",K2711&lt;10,"5 to 10 yrs",K2711&lt;20,"10 to 20 yrs","20+")</f>
        <v>1 to 2 yrs</v>
      </c>
      <c r="M2711" s="2">
        <v>96970</v>
      </c>
      <c r="N2711" s="4">
        <v>0</v>
      </c>
      <c r="O2711" s="5">
        <f t="shared" si="42"/>
        <v>96970</v>
      </c>
      <c r="P2711" s="2" t="s">
        <v>28</v>
      </c>
      <c r="Q2711" s="2">
        <v>2020</v>
      </c>
      <c r="R2711" s="2">
        <v>45</v>
      </c>
      <c r="S2711" s="2" t="s">
        <v>48</v>
      </c>
    </row>
    <row r="2712" spans="1:19" x14ac:dyDescent="0.3">
      <c r="A2712" s="2">
        <v>3711</v>
      </c>
      <c r="B2712" s="2" t="s">
        <v>577</v>
      </c>
      <c r="C2712" s="2" t="s">
        <v>24</v>
      </c>
      <c r="D2712" s="2">
        <v>47</v>
      </c>
      <c r="E2712" s="2" t="str" cm="1">
        <f t="array" ref="E2712">_xlfn.SWITCH(TRUE,D2712&lt;25,"18 to 25",D2712&lt;40,"25 to 40",D2712&lt;50,"40 to 50",D2712&lt;60,"50 to 60","60+")</f>
        <v>40 to 50</v>
      </c>
      <c r="F2712" s="2" t="s">
        <v>50</v>
      </c>
      <c r="G2712" s="2" t="s">
        <v>32</v>
      </c>
      <c r="H2712" s="2" t="s">
        <v>70</v>
      </c>
      <c r="I2712" s="3">
        <v>43622</v>
      </c>
      <c r="J2712" s="3">
        <v>44607</v>
      </c>
      <c r="K2712" s="2">
        <v>2.7</v>
      </c>
      <c r="L2712" s="2" t="str" cm="1">
        <f t="array" ref="L2712">_xlfn.SWITCH(TRUE,K2712&lt;2,"1 to 2 yrs",K2712&lt;5,"2 to 5 yrs",K2712&lt;10,"5 to 10 yrs",K2712&lt;20,"10 to 20 yrs","20+")</f>
        <v>2 to 5 yrs</v>
      </c>
      <c r="M2712" s="2">
        <v>96541</v>
      </c>
      <c r="N2712" s="4">
        <v>0.2</v>
      </c>
      <c r="O2712" s="5">
        <f t="shared" si="42"/>
        <v>115849.2</v>
      </c>
      <c r="P2712" s="2" t="s">
        <v>42</v>
      </c>
      <c r="Q2712" s="2"/>
      <c r="R2712" s="2">
        <v>11</v>
      </c>
      <c r="S2712" s="2" t="s">
        <v>54</v>
      </c>
    </row>
    <row r="2713" spans="1:19" x14ac:dyDescent="0.3">
      <c r="A2713" s="2">
        <v>3712</v>
      </c>
      <c r="B2713" s="2" t="s">
        <v>473</v>
      </c>
      <c r="C2713" s="2" t="s">
        <v>17</v>
      </c>
      <c r="D2713" s="2">
        <v>59</v>
      </c>
      <c r="E2713" s="2" t="str" cm="1">
        <f t="array" ref="E2713">_xlfn.SWITCH(TRUE,D2713&lt;25,"18 to 25",D2713&lt;40,"25 to 40",D2713&lt;50,"40 to 50",D2713&lt;60,"50 to 60","60+")</f>
        <v>50 to 60</v>
      </c>
      <c r="F2713" s="2" t="s">
        <v>56</v>
      </c>
      <c r="G2713" s="2" t="s">
        <v>19</v>
      </c>
      <c r="H2713" s="2" t="s">
        <v>57</v>
      </c>
      <c r="I2713" s="3">
        <v>45297</v>
      </c>
      <c r="J2713" s="2"/>
      <c r="K2713" s="2">
        <v>0.86</v>
      </c>
      <c r="L2713" s="2" t="str" cm="1">
        <f t="array" ref="L2713">_xlfn.SWITCH(TRUE,K2713&lt;2,"1 to 2 yrs",K2713&lt;5,"2 to 5 yrs",K2713&lt;10,"5 to 10 yrs",K2713&lt;20,"10 to 20 yrs","20+")</f>
        <v>1 to 2 yrs</v>
      </c>
      <c r="M2713" s="2">
        <v>97459</v>
      </c>
      <c r="N2713" s="4">
        <v>0.15</v>
      </c>
      <c r="O2713" s="5">
        <f t="shared" si="42"/>
        <v>112077.85</v>
      </c>
      <c r="P2713" s="2" t="s">
        <v>28</v>
      </c>
      <c r="Q2713" s="2">
        <v>1258</v>
      </c>
      <c r="R2713" s="2">
        <v>12</v>
      </c>
      <c r="S2713" s="2" t="s">
        <v>99</v>
      </c>
    </row>
    <row r="2714" spans="1:19" x14ac:dyDescent="0.3">
      <c r="A2714" s="2">
        <v>3713</v>
      </c>
      <c r="B2714" s="2" t="s">
        <v>1275</v>
      </c>
      <c r="C2714" s="2" t="s">
        <v>24</v>
      </c>
      <c r="D2714" s="2">
        <v>63</v>
      </c>
      <c r="E2714" s="2" t="str" cm="1">
        <f t="array" ref="E2714">_xlfn.SWITCH(TRUE,D2714&lt;25,"18 to 25",D2714&lt;40,"25 to 40",D2714&lt;50,"40 to 50",D2714&lt;60,"50 to 60","60+")</f>
        <v>60+</v>
      </c>
      <c r="F2714" s="2" t="s">
        <v>31</v>
      </c>
      <c r="G2714" s="2" t="s">
        <v>32</v>
      </c>
      <c r="H2714" s="2" t="s">
        <v>106</v>
      </c>
      <c r="I2714" s="3">
        <v>43889</v>
      </c>
      <c r="J2714" s="2"/>
      <c r="K2714" s="2">
        <v>4.72</v>
      </c>
      <c r="L2714" s="2" t="str" cm="1">
        <f t="array" ref="L2714">_xlfn.SWITCH(TRUE,K2714&lt;2,"1 to 2 yrs",K2714&lt;5,"2 to 5 yrs",K2714&lt;10,"5 to 10 yrs",K2714&lt;20,"10 to 20 yrs","20+")</f>
        <v>2 to 5 yrs</v>
      </c>
      <c r="M2714" s="2">
        <v>62918</v>
      </c>
      <c r="N2714" s="4">
        <v>0.1</v>
      </c>
      <c r="O2714" s="5">
        <f t="shared" si="42"/>
        <v>69209.8</v>
      </c>
      <c r="P2714" s="2" t="s">
        <v>42</v>
      </c>
      <c r="Q2714" s="2"/>
      <c r="R2714" s="2">
        <v>73</v>
      </c>
      <c r="S2714" s="2" t="s">
        <v>99</v>
      </c>
    </row>
    <row r="2715" spans="1:19" x14ac:dyDescent="0.3">
      <c r="A2715" s="2">
        <v>3714</v>
      </c>
      <c r="B2715" s="2" t="s">
        <v>1351</v>
      </c>
      <c r="C2715" s="2" t="s">
        <v>24</v>
      </c>
      <c r="D2715" s="2">
        <v>34</v>
      </c>
      <c r="E2715" s="2" t="str" cm="1">
        <f t="array" ref="E2715">_xlfn.SWITCH(TRUE,D2715&lt;25,"18 to 25",D2715&lt;40,"25 to 40",D2715&lt;50,"40 to 50",D2715&lt;60,"50 to 60","60+")</f>
        <v>25 to 40</v>
      </c>
      <c r="F2715" s="2" t="s">
        <v>56</v>
      </c>
      <c r="G2715" s="2" t="s">
        <v>19</v>
      </c>
      <c r="H2715" s="2" t="s">
        <v>162</v>
      </c>
      <c r="I2715" s="3">
        <v>43545</v>
      </c>
      <c r="J2715" s="2"/>
      <c r="K2715" s="2">
        <v>5.66</v>
      </c>
      <c r="L2715" s="2" t="str" cm="1">
        <f t="array" ref="L2715">_xlfn.SWITCH(TRUE,K2715&lt;2,"1 to 2 yrs",K2715&lt;5,"2 to 5 yrs",K2715&lt;10,"5 to 10 yrs",K2715&lt;20,"10 to 20 yrs","20+")</f>
        <v>5 to 10 yrs</v>
      </c>
      <c r="M2715" s="2">
        <v>122503</v>
      </c>
      <c r="N2715" s="4">
        <v>0.3</v>
      </c>
      <c r="O2715" s="5">
        <f t="shared" si="42"/>
        <v>159253.9</v>
      </c>
      <c r="P2715" s="2" t="s">
        <v>28</v>
      </c>
      <c r="Q2715" s="2"/>
      <c r="R2715" s="2">
        <v>92</v>
      </c>
      <c r="S2715" s="2" t="s">
        <v>22</v>
      </c>
    </row>
    <row r="2716" spans="1:19" x14ac:dyDescent="0.3">
      <c r="A2716" s="2">
        <v>3715</v>
      </c>
      <c r="B2716" s="2" t="s">
        <v>1121</v>
      </c>
      <c r="C2716" s="2" t="s">
        <v>24</v>
      </c>
      <c r="D2716" s="2">
        <v>60</v>
      </c>
      <c r="E2716" s="2" t="str" cm="1">
        <f t="array" ref="E2716">_xlfn.SWITCH(TRUE,D2716&lt;25,"18 to 25",D2716&lt;40,"25 to 40",D2716&lt;50,"40 to 50",D2716&lt;60,"50 to 60","60+")</f>
        <v>60+</v>
      </c>
      <c r="F2716" s="2" t="s">
        <v>75</v>
      </c>
      <c r="G2716" s="2" t="s">
        <v>26</v>
      </c>
      <c r="H2716" s="2" t="s">
        <v>83</v>
      </c>
      <c r="I2716" s="3">
        <v>44533</v>
      </c>
      <c r="J2716" s="2"/>
      <c r="K2716" s="2">
        <v>2.95</v>
      </c>
      <c r="L2716" s="2" t="str" cm="1">
        <f t="array" ref="L2716">_xlfn.SWITCH(TRUE,K2716&lt;2,"1 to 2 yrs",K2716&lt;5,"2 to 5 yrs",K2716&lt;10,"5 to 10 yrs",K2716&lt;20,"10 to 20 yrs","20+")</f>
        <v>2 to 5 yrs</v>
      </c>
      <c r="M2716" s="2">
        <v>88834</v>
      </c>
      <c r="N2716" s="4">
        <v>0.2</v>
      </c>
      <c r="O2716" s="5">
        <f t="shared" si="42"/>
        <v>106600.8</v>
      </c>
      <c r="P2716" s="2" t="s">
        <v>58</v>
      </c>
      <c r="Q2716" s="2">
        <v>3433</v>
      </c>
      <c r="R2716" s="2">
        <v>7</v>
      </c>
      <c r="S2716" s="2" t="s">
        <v>87</v>
      </c>
    </row>
    <row r="2717" spans="1:19" x14ac:dyDescent="0.3">
      <c r="A2717" s="2">
        <v>3716</v>
      </c>
      <c r="B2717" s="2" t="s">
        <v>330</v>
      </c>
      <c r="C2717" s="2" t="s">
        <v>17</v>
      </c>
      <c r="D2717" s="2">
        <v>49</v>
      </c>
      <c r="E2717" s="2" t="str" cm="1">
        <f t="array" ref="E2717">_xlfn.SWITCH(TRUE,D2717&lt;25,"18 to 25",D2717&lt;40,"25 to 40",D2717&lt;50,"40 to 50",D2717&lt;60,"50 to 60","60+")</f>
        <v>40 to 50</v>
      </c>
      <c r="F2717" s="2" t="s">
        <v>25</v>
      </c>
      <c r="G2717" s="2" t="s">
        <v>19</v>
      </c>
      <c r="H2717" s="2" t="s">
        <v>97</v>
      </c>
      <c r="I2717" s="3">
        <v>44436</v>
      </c>
      <c r="J2717" s="2"/>
      <c r="K2717" s="2">
        <v>3.22</v>
      </c>
      <c r="L2717" s="2" t="str" cm="1">
        <f t="array" ref="L2717">_xlfn.SWITCH(TRUE,K2717&lt;2,"1 to 2 yrs",K2717&lt;5,"2 to 5 yrs",K2717&lt;10,"5 to 10 yrs",K2717&lt;20,"10 to 20 yrs","20+")</f>
        <v>2 to 5 yrs</v>
      </c>
      <c r="M2717" s="2">
        <v>64842</v>
      </c>
      <c r="N2717" s="4">
        <v>0.2</v>
      </c>
      <c r="O2717" s="5">
        <f t="shared" si="42"/>
        <v>77810.399999999994</v>
      </c>
      <c r="P2717" s="2" t="s">
        <v>28</v>
      </c>
      <c r="Q2717" s="2">
        <v>3463</v>
      </c>
      <c r="R2717" s="2">
        <v>41</v>
      </c>
      <c r="S2717" s="2" t="s">
        <v>34</v>
      </c>
    </row>
    <row r="2718" spans="1:19" x14ac:dyDescent="0.3">
      <c r="A2718" s="2">
        <v>3717</v>
      </c>
      <c r="B2718" s="2" t="s">
        <v>399</v>
      </c>
      <c r="C2718" s="2" t="s">
        <v>24</v>
      </c>
      <c r="D2718" s="2">
        <v>40</v>
      </c>
      <c r="E2718" s="2" t="str" cm="1">
        <f t="array" ref="E2718">_xlfn.SWITCH(TRUE,D2718&lt;25,"18 to 25",D2718&lt;40,"25 to 40",D2718&lt;50,"40 to 50",D2718&lt;60,"50 to 60","60+")</f>
        <v>40 to 50</v>
      </c>
      <c r="F2718" s="2" t="s">
        <v>40</v>
      </c>
      <c r="G2718" s="2" t="s">
        <v>19</v>
      </c>
      <c r="H2718" s="2" t="s">
        <v>146</v>
      </c>
      <c r="I2718" s="3">
        <v>44678</v>
      </c>
      <c r="J2718" s="2"/>
      <c r="K2718" s="2">
        <v>2.56</v>
      </c>
      <c r="L2718" s="2" t="str" cm="1">
        <f t="array" ref="L2718">_xlfn.SWITCH(TRUE,K2718&lt;2,"1 to 2 yrs",K2718&lt;5,"2 to 5 yrs",K2718&lt;10,"5 to 10 yrs",K2718&lt;20,"10 to 20 yrs","20+")</f>
        <v>2 to 5 yrs</v>
      </c>
      <c r="M2718" s="2">
        <v>42966</v>
      </c>
      <c r="N2718" s="4">
        <v>0.15</v>
      </c>
      <c r="O2718" s="5">
        <f t="shared" si="42"/>
        <v>49410.9</v>
      </c>
      <c r="P2718" s="2" t="s">
        <v>28</v>
      </c>
      <c r="Q2718" s="2">
        <v>2715</v>
      </c>
      <c r="R2718" s="2">
        <v>64</v>
      </c>
      <c r="S2718" s="2" t="s">
        <v>99</v>
      </c>
    </row>
    <row r="2719" spans="1:19" x14ac:dyDescent="0.3">
      <c r="A2719" s="2">
        <v>3718</v>
      </c>
      <c r="B2719" s="2" t="s">
        <v>1276</v>
      </c>
      <c r="C2719" s="2" t="s">
        <v>17</v>
      </c>
      <c r="D2719" s="2">
        <v>45</v>
      </c>
      <c r="E2719" s="2" t="str" cm="1">
        <f t="array" ref="E2719">_xlfn.SWITCH(TRUE,D2719&lt;25,"18 to 25",D2719&lt;40,"25 to 40",D2719&lt;50,"40 to 50",D2719&lt;60,"50 to 60","60+")</f>
        <v>40 to 50</v>
      </c>
      <c r="F2719" s="2" t="s">
        <v>75</v>
      </c>
      <c r="G2719" s="2" t="s">
        <v>19</v>
      </c>
      <c r="H2719" s="2" t="s">
        <v>76</v>
      </c>
      <c r="I2719" s="3">
        <v>42770</v>
      </c>
      <c r="J2719" s="2"/>
      <c r="K2719" s="2">
        <v>7.78</v>
      </c>
      <c r="L2719" s="2" t="str" cm="1">
        <f t="array" ref="L2719">_xlfn.SWITCH(TRUE,K2719&lt;2,"1 to 2 yrs",K2719&lt;5,"2 to 5 yrs",K2719&lt;10,"5 to 10 yrs",K2719&lt;20,"10 to 20 yrs","20+")</f>
        <v>5 to 10 yrs</v>
      </c>
      <c r="M2719" s="2">
        <v>94209</v>
      </c>
      <c r="N2719" s="4">
        <v>0.2</v>
      </c>
      <c r="O2719" s="5">
        <f t="shared" si="42"/>
        <v>113050.8</v>
      </c>
      <c r="P2719" s="2" t="s">
        <v>58</v>
      </c>
      <c r="Q2719" s="2">
        <v>2887</v>
      </c>
      <c r="R2719" s="2">
        <v>8</v>
      </c>
      <c r="S2719" s="2" t="s">
        <v>52</v>
      </c>
    </row>
    <row r="2720" spans="1:19" x14ac:dyDescent="0.3">
      <c r="A2720" s="2">
        <v>3719</v>
      </c>
      <c r="B2720" s="2" t="s">
        <v>1352</v>
      </c>
      <c r="C2720" s="2" t="s">
        <v>17</v>
      </c>
      <c r="D2720" s="2">
        <v>40</v>
      </c>
      <c r="E2720" s="2" t="str" cm="1">
        <f t="array" ref="E2720">_xlfn.SWITCH(TRUE,D2720&lt;25,"18 to 25",D2720&lt;40,"25 to 40",D2720&lt;50,"40 to 50",D2720&lt;60,"50 to 60","60+")</f>
        <v>40 to 50</v>
      </c>
      <c r="F2720" s="2" t="s">
        <v>18</v>
      </c>
      <c r="G2720" s="2" t="s">
        <v>32</v>
      </c>
      <c r="H2720" s="2" t="s">
        <v>20</v>
      </c>
      <c r="I2720" s="3">
        <v>43062</v>
      </c>
      <c r="J2720" s="2"/>
      <c r="K2720" s="2">
        <v>6.98</v>
      </c>
      <c r="L2720" s="2" t="str" cm="1">
        <f t="array" ref="L2720">_xlfn.SWITCH(TRUE,K2720&lt;2,"1 to 2 yrs",K2720&lt;5,"2 to 5 yrs",K2720&lt;10,"5 to 10 yrs",K2720&lt;20,"10 to 20 yrs","20+")</f>
        <v>5 to 10 yrs</v>
      </c>
      <c r="M2720" s="2">
        <v>83367</v>
      </c>
      <c r="N2720" s="4">
        <v>0.2</v>
      </c>
      <c r="O2720" s="5">
        <f t="shared" si="42"/>
        <v>100040.4</v>
      </c>
      <c r="P2720" s="2" t="s">
        <v>28</v>
      </c>
      <c r="Q2720" s="2">
        <v>1771</v>
      </c>
      <c r="R2720" s="2">
        <v>3</v>
      </c>
      <c r="S2720" s="2" t="s">
        <v>54</v>
      </c>
    </row>
    <row r="2721" spans="1:19" x14ac:dyDescent="0.3">
      <c r="A2721" s="2">
        <v>3720</v>
      </c>
      <c r="B2721" s="2" t="s">
        <v>1074</v>
      </c>
      <c r="C2721" s="2" t="s">
        <v>24</v>
      </c>
      <c r="D2721" s="2">
        <v>34</v>
      </c>
      <c r="E2721" s="2" t="str" cm="1">
        <f t="array" ref="E2721">_xlfn.SWITCH(TRUE,D2721&lt;25,"18 to 25",D2721&lt;40,"25 to 40",D2721&lt;50,"40 to 50",D2721&lt;60,"50 to 60","60+")</f>
        <v>25 to 40</v>
      </c>
      <c r="F2721" s="2" t="s">
        <v>50</v>
      </c>
      <c r="G2721" s="2" t="s">
        <v>19</v>
      </c>
      <c r="H2721" s="2" t="s">
        <v>141</v>
      </c>
      <c r="I2721" s="3">
        <v>42682</v>
      </c>
      <c r="J2721" s="3">
        <v>45030</v>
      </c>
      <c r="K2721" s="2">
        <v>6.43</v>
      </c>
      <c r="L2721" s="2" t="str" cm="1">
        <f t="array" ref="L2721">_xlfn.SWITCH(TRUE,K2721&lt;2,"1 to 2 yrs",K2721&lt;5,"2 to 5 yrs",K2721&lt;10,"5 to 10 yrs",K2721&lt;20,"10 to 20 yrs","20+")</f>
        <v>5 to 10 yrs</v>
      </c>
      <c r="M2721" s="2">
        <v>105922</v>
      </c>
      <c r="N2721" s="4">
        <v>0.2</v>
      </c>
      <c r="O2721" s="5">
        <f t="shared" si="42"/>
        <v>127106.4</v>
      </c>
      <c r="P2721" s="2" t="s">
        <v>28</v>
      </c>
      <c r="Q2721" s="2">
        <v>2935</v>
      </c>
      <c r="R2721" s="2">
        <v>96</v>
      </c>
      <c r="S2721" s="2" t="s">
        <v>77</v>
      </c>
    </row>
    <row r="2722" spans="1:19" x14ac:dyDescent="0.3">
      <c r="A2722" s="2">
        <v>3721</v>
      </c>
      <c r="B2722" s="2" t="s">
        <v>66</v>
      </c>
      <c r="C2722" s="2" t="s">
        <v>24</v>
      </c>
      <c r="D2722" s="2">
        <v>34</v>
      </c>
      <c r="E2722" s="2" t="str" cm="1">
        <f t="array" ref="E2722">_xlfn.SWITCH(TRUE,D2722&lt;25,"18 to 25",D2722&lt;40,"25 to 40",D2722&lt;50,"40 to 50",D2722&lt;60,"50 to 60","60+")</f>
        <v>25 to 40</v>
      </c>
      <c r="F2722" s="2" t="s">
        <v>50</v>
      </c>
      <c r="G2722" s="2" t="s">
        <v>19</v>
      </c>
      <c r="H2722" s="2" t="s">
        <v>70</v>
      </c>
      <c r="I2722" s="3">
        <v>43804</v>
      </c>
      <c r="J2722" s="3">
        <v>45060</v>
      </c>
      <c r="K2722" s="2">
        <v>3.44</v>
      </c>
      <c r="L2722" s="2" t="str" cm="1">
        <f t="array" ref="L2722">_xlfn.SWITCH(TRUE,K2722&lt;2,"1 to 2 yrs",K2722&lt;5,"2 to 5 yrs",K2722&lt;10,"5 to 10 yrs",K2722&lt;20,"10 to 20 yrs","20+")</f>
        <v>2 to 5 yrs</v>
      </c>
      <c r="M2722" s="2">
        <v>96054</v>
      </c>
      <c r="N2722" s="4">
        <v>0.3</v>
      </c>
      <c r="O2722" s="5">
        <f t="shared" si="42"/>
        <v>124870.2</v>
      </c>
      <c r="P2722" s="2" t="s">
        <v>28</v>
      </c>
      <c r="Q2722" s="2">
        <v>1013</v>
      </c>
      <c r="R2722" s="2">
        <v>54</v>
      </c>
      <c r="S2722" s="2" t="s">
        <v>117</v>
      </c>
    </row>
    <row r="2723" spans="1:19" x14ac:dyDescent="0.3">
      <c r="A2723" s="2">
        <v>3722</v>
      </c>
      <c r="B2723" s="2" t="s">
        <v>640</v>
      </c>
      <c r="C2723" s="2" t="s">
        <v>17</v>
      </c>
      <c r="D2723" s="2">
        <v>49</v>
      </c>
      <c r="E2723" s="2" t="str" cm="1">
        <f t="array" ref="E2723">_xlfn.SWITCH(TRUE,D2723&lt;25,"18 to 25",D2723&lt;40,"25 to 40",D2723&lt;50,"40 to 50",D2723&lt;60,"50 to 60","60+")</f>
        <v>40 to 50</v>
      </c>
      <c r="F2723" s="2" t="s">
        <v>18</v>
      </c>
      <c r="G2723" s="2" t="s">
        <v>19</v>
      </c>
      <c r="H2723" s="2" t="s">
        <v>63</v>
      </c>
      <c r="I2723" s="3">
        <v>43944</v>
      </c>
      <c r="J2723" s="2"/>
      <c r="K2723" s="2">
        <v>4.57</v>
      </c>
      <c r="L2723" s="2" t="str" cm="1">
        <f t="array" ref="L2723">_xlfn.SWITCH(TRUE,K2723&lt;2,"1 to 2 yrs",K2723&lt;5,"2 to 5 yrs",K2723&lt;10,"5 to 10 yrs",K2723&lt;20,"10 to 20 yrs","20+")</f>
        <v>2 to 5 yrs</v>
      </c>
      <c r="M2723" s="2">
        <v>80930</v>
      </c>
      <c r="N2723" s="4">
        <v>0.15</v>
      </c>
      <c r="O2723" s="5">
        <f t="shared" si="42"/>
        <v>93069.5</v>
      </c>
      <c r="P2723" s="2" t="s">
        <v>28</v>
      </c>
      <c r="Q2723" s="2">
        <v>1312</v>
      </c>
      <c r="R2723" s="2">
        <v>84</v>
      </c>
      <c r="S2723" s="2" t="s">
        <v>77</v>
      </c>
    </row>
    <row r="2724" spans="1:19" x14ac:dyDescent="0.3">
      <c r="A2724" s="2">
        <v>3723</v>
      </c>
      <c r="B2724" s="2" t="s">
        <v>360</v>
      </c>
      <c r="C2724" s="2" t="s">
        <v>24</v>
      </c>
      <c r="D2724" s="2">
        <v>23</v>
      </c>
      <c r="E2724" s="2" t="str" cm="1">
        <f t="array" ref="E2724">_xlfn.SWITCH(TRUE,D2724&lt;25,"18 to 25",D2724&lt;40,"25 to 40",D2724&lt;50,"40 to 50",D2724&lt;60,"50 to 60","60+")</f>
        <v>18 to 25</v>
      </c>
      <c r="F2724" s="2" t="s">
        <v>56</v>
      </c>
      <c r="G2724" s="2" t="s">
        <v>19</v>
      </c>
      <c r="H2724" s="2" t="s">
        <v>61</v>
      </c>
      <c r="I2724" s="3">
        <v>42974</v>
      </c>
      <c r="J2724" s="2"/>
      <c r="K2724" s="2">
        <v>7.22</v>
      </c>
      <c r="L2724" s="2" t="str" cm="1">
        <f t="array" ref="L2724">_xlfn.SWITCH(TRUE,K2724&lt;2,"1 to 2 yrs",K2724&lt;5,"2 to 5 yrs",K2724&lt;10,"5 to 10 yrs",K2724&lt;20,"10 to 20 yrs","20+")</f>
        <v>5 to 10 yrs</v>
      </c>
      <c r="M2724" s="2">
        <v>126978</v>
      </c>
      <c r="N2724" s="4">
        <v>0.2</v>
      </c>
      <c r="O2724" s="5">
        <f t="shared" si="42"/>
        <v>152373.6</v>
      </c>
      <c r="P2724" s="2" t="s">
        <v>42</v>
      </c>
      <c r="Q2724" s="2">
        <v>3340</v>
      </c>
      <c r="R2724" s="2">
        <v>70</v>
      </c>
      <c r="S2724" s="2" t="s">
        <v>34</v>
      </c>
    </row>
    <row r="2725" spans="1:19" x14ac:dyDescent="0.3">
      <c r="A2725" s="2">
        <v>3724</v>
      </c>
      <c r="B2725" s="2" t="s">
        <v>1353</v>
      </c>
      <c r="C2725" s="2" t="s">
        <v>17</v>
      </c>
      <c r="D2725" s="2">
        <v>31</v>
      </c>
      <c r="E2725" s="2" t="str" cm="1">
        <f t="array" ref="E2725">_xlfn.SWITCH(TRUE,D2725&lt;25,"18 to 25",D2725&lt;40,"25 to 40",D2725&lt;50,"40 to 50",D2725&lt;60,"50 to 60","60+")</f>
        <v>25 to 40</v>
      </c>
      <c r="F2725" s="2" t="s">
        <v>75</v>
      </c>
      <c r="G2725" s="2" t="s">
        <v>26</v>
      </c>
      <c r="H2725" s="2" t="s">
        <v>76</v>
      </c>
      <c r="I2725" s="3">
        <v>44552</v>
      </c>
      <c r="J2725" s="3">
        <v>45388</v>
      </c>
      <c r="K2725" s="2">
        <v>2.29</v>
      </c>
      <c r="L2725" s="2" t="str" cm="1">
        <f t="array" ref="L2725">_xlfn.SWITCH(TRUE,K2725&lt;2,"1 to 2 yrs",K2725&lt;5,"2 to 5 yrs",K2725&lt;10,"5 to 10 yrs",K2725&lt;20,"10 to 20 yrs","20+")</f>
        <v>2 to 5 yrs</v>
      </c>
      <c r="M2725" s="2">
        <v>81819</v>
      </c>
      <c r="N2725" s="4">
        <v>0.2</v>
      </c>
      <c r="O2725" s="5">
        <f t="shared" si="42"/>
        <v>98182.8</v>
      </c>
      <c r="P2725" s="2" t="s">
        <v>58</v>
      </c>
      <c r="Q2725" s="2">
        <v>3594</v>
      </c>
      <c r="R2725" s="2">
        <v>54</v>
      </c>
      <c r="S2725" s="2" t="s">
        <v>77</v>
      </c>
    </row>
    <row r="2726" spans="1:19" x14ac:dyDescent="0.3">
      <c r="A2726" s="2">
        <v>3725</v>
      </c>
      <c r="B2726" s="2" t="s">
        <v>297</v>
      </c>
      <c r="C2726" s="2" t="s">
        <v>17</v>
      </c>
      <c r="D2726" s="2">
        <v>43</v>
      </c>
      <c r="E2726" s="2" t="str" cm="1">
        <f t="array" ref="E2726">_xlfn.SWITCH(TRUE,D2726&lt;25,"18 to 25",D2726&lt;40,"25 to 40",D2726&lt;50,"40 to 50",D2726&lt;60,"50 to 60","60+")</f>
        <v>40 to 50</v>
      </c>
      <c r="F2726" s="2" t="s">
        <v>40</v>
      </c>
      <c r="G2726" s="2" t="s">
        <v>19</v>
      </c>
      <c r="H2726" s="2" t="s">
        <v>65</v>
      </c>
      <c r="I2726" s="3">
        <v>44909</v>
      </c>
      <c r="J2726" s="2"/>
      <c r="K2726" s="2">
        <v>1.92</v>
      </c>
      <c r="L2726" s="2" t="str" cm="1">
        <f t="array" ref="L2726">_xlfn.SWITCH(TRUE,K2726&lt;2,"1 to 2 yrs",K2726&lt;5,"2 to 5 yrs",K2726&lt;10,"5 to 10 yrs",K2726&lt;20,"10 to 20 yrs","20+")</f>
        <v>1 to 2 yrs</v>
      </c>
      <c r="M2726" s="2">
        <v>57014</v>
      </c>
      <c r="N2726" s="4">
        <v>0.15</v>
      </c>
      <c r="O2726" s="5">
        <f t="shared" si="42"/>
        <v>65566.100000000006</v>
      </c>
      <c r="P2726" s="2" t="s">
        <v>28</v>
      </c>
      <c r="Q2726" s="2">
        <v>3052</v>
      </c>
      <c r="R2726" s="2">
        <v>95</v>
      </c>
      <c r="S2726" s="2" t="s">
        <v>59</v>
      </c>
    </row>
    <row r="2727" spans="1:19" x14ac:dyDescent="0.3">
      <c r="A2727" s="2">
        <v>3726</v>
      </c>
      <c r="B2727" s="2" t="s">
        <v>272</v>
      </c>
      <c r="C2727" s="2" t="s">
        <v>24</v>
      </c>
      <c r="D2727" s="2">
        <v>34</v>
      </c>
      <c r="E2727" s="2" t="str" cm="1">
        <f t="array" ref="E2727">_xlfn.SWITCH(TRUE,D2727&lt;25,"18 to 25",D2727&lt;40,"25 to 40",D2727&lt;50,"40 to 50",D2727&lt;60,"50 to 60","60+")</f>
        <v>25 to 40</v>
      </c>
      <c r="F2727" s="2" t="s">
        <v>40</v>
      </c>
      <c r="G2727" s="2" t="s">
        <v>19</v>
      </c>
      <c r="H2727" s="2" t="s">
        <v>208</v>
      </c>
      <c r="I2727" s="3">
        <v>42658</v>
      </c>
      <c r="J2727" s="2"/>
      <c r="K2727" s="2">
        <v>8.09</v>
      </c>
      <c r="L2727" s="2" t="str" cm="1">
        <f t="array" ref="L2727">_xlfn.SWITCH(TRUE,K2727&lt;2,"1 to 2 yrs",K2727&lt;5,"2 to 5 yrs",K2727&lt;10,"5 to 10 yrs",K2727&lt;20,"10 to 20 yrs","20+")</f>
        <v>5 to 10 yrs</v>
      </c>
      <c r="M2727" s="2">
        <v>52877</v>
      </c>
      <c r="N2727" s="4">
        <v>0.15</v>
      </c>
      <c r="O2727" s="5">
        <f t="shared" si="42"/>
        <v>60808.55</v>
      </c>
      <c r="P2727" s="2" t="s">
        <v>28</v>
      </c>
      <c r="Q2727" s="2">
        <v>2143</v>
      </c>
      <c r="R2727" s="2">
        <v>56</v>
      </c>
      <c r="S2727" s="2" t="s">
        <v>34</v>
      </c>
    </row>
    <row r="2728" spans="1:19" x14ac:dyDescent="0.3">
      <c r="A2728" s="2">
        <v>3727</v>
      </c>
      <c r="B2728" s="2" t="s">
        <v>969</v>
      </c>
      <c r="C2728" s="2" t="s">
        <v>24</v>
      </c>
      <c r="D2728" s="2">
        <v>30</v>
      </c>
      <c r="E2728" s="2" t="str" cm="1">
        <f t="array" ref="E2728">_xlfn.SWITCH(TRUE,D2728&lt;25,"18 to 25",D2728&lt;40,"25 to 40",D2728&lt;50,"40 to 50",D2728&lt;60,"50 to 60","60+")</f>
        <v>25 to 40</v>
      </c>
      <c r="F2728" s="2" t="s">
        <v>18</v>
      </c>
      <c r="G2728" s="2" t="s">
        <v>32</v>
      </c>
      <c r="H2728" s="2" t="s">
        <v>63</v>
      </c>
      <c r="I2728" s="3">
        <v>42921</v>
      </c>
      <c r="J2728" s="2"/>
      <c r="K2728" s="2">
        <v>7.37</v>
      </c>
      <c r="L2728" s="2" t="str" cm="1">
        <f t="array" ref="L2728">_xlfn.SWITCH(TRUE,K2728&lt;2,"1 to 2 yrs",K2728&lt;5,"2 to 5 yrs",K2728&lt;10,"5 to 10 yrs",K2728&lt;20,"10 to 20 yrs","20+")</f>
        <v>5 to 10 yrs</v>
      </c>
      <c r="M2728" s="2">
        <v>95445</v>
      </c>
      <c r="N2728" s="4">
        <v>0.3</v>
      </c>
      <c r="O2728" s="5">
        <f t="shared" si="42"/>
        <v>124078.5</v>
      </c>
      <c r="P2728" s="2" t="s">
        <v>42</v>
      </c>
      <c r="Q2728" s="2">
        <v>2718</v>
      </c>
      <c r="R2728" s="2">
        <v>56</v>
      </c>
      <c r="S2728" s="2" t="s">
        <v>90</v>
      </c>
    </row>
    <row r="2729" spans="1:19" x14ac:dyDescent="0.3">
      <c r="A2729" s="2">
        <v>3728</v>
      </c>
      <c r="B2729" s="2" t="s">
        <v>1182</v>
      </c>
      <c r="C2729" s="2" t="s">
        <v>17</v>
      </c>
      <c r="D2729" s="2">
        <v>54</v>
      </c>
      <c r="E2729" s="2" t="str" cm="1">
        <f t="array" ref="E2729">_xlfn.SWITCH(TRUE,D2729&lt;25,"18 to 25",D2729&lt;40,"25 to 40",D2729&lt;50,"40 to 50",D2729&lt;60,"50 to 60","60+")</f>
        <v>50 to 60</v>
      </c>
      <c r="F2729" s="2" t="s">
        <v>50</v>
      </c>
      <c r="G2729" s="2" t="s">
        <v>26</v>
      </c>
      <c r="H2729" s="2" t="s">
        <v>101</v>
      </c>
      <c r="I2729" s="3">
        <v>44957</v>
      </c>
      <c r="J2729" s="3">
        <v>45445</v>
      </c>
      <c r="K2729" s="2">
        <v>1.34</v>
      </c>
      <c r="L2729" s="2" t="str" cm="1">
        <f t="array" ref="L2729">_xlfn.SWITCH(TRUE,K2729&lt;2,"1 to 2 yrs",K2729&lt;5,"2 to 5 yrs",K2729&lt;10,"5 to 10 yrs",K2729&lt;20,"10 to 20 yrs","20+")</f>
        <v>1 to 2 yrs</v>
      </c>
      <c r="M2729" s="2">
        <v>85253</v>
      </c>
      <c r="N2729" s="4">
        <v>0</v>
      </c>
      <c r="O2729" s="5">
        <f t="shared" si="42"/>
        <v>85253</v>
      </c>
      <c r="P2729" s="2" t="s">
        <v>28</v>
      </c>
      <c r="Q2729" s="2">
        <v>1079</v>
      </c>
      <c r="R2729" s="2">
        <v>38</v>
      </c>
      <c r="S2729" s="2" t="s">
        <v>79</v>
      </c>
    </row>
    <row r="2730" spans="1:19" x14ac:dyDescent="0.3">
      <c r="A2730" s="2">
        <v>3729</v>
      </c>
      <c r="B2730" s="2" t="s">
        <v>766</v>
      </c>
      <c r="C2730" s="2" t="s">
        <v>17</v>
      </c>
      <c r="D2730" s="2">
        <v>35</v>
      </c>
      <c r="E2730" s="2" t="str" cm="1">
        <f t="array" ref="E2730">_xlfn.SWITCH(TRUE,D2730&lt;25,"18 to 25",D2730&lt;40,"25 to 40",D2730&lt;50,"40 to 50",D2730&lt;60,"50 to 60","60+")</f>
        <v>25 to 40</v>
      </c>
      <c r="F2730" s="2" t="s">
        <v>18</v>
      </c>
      <c r="G2730" s="2" t="s">
        <v>19</v>
      </c>
      <c r="H2730" s="2" t="s">
        <v>20</v>
      </c>
      <c r="I2730" s="3">
        <v>44196</v>
      </c>
      <c r="J2730" s="3">
        <v>45404</v>
      </c>
      <c r="K2730" s="2">
        <v>3.31</v>
      </c>
      <c r="L2730" s="2" t="str" cm="1">
        <f t="array" ref="L2730">_xlfn.SWITCH(TRUE,K2730&lt;2,"1 to 2 yrs",K2730&lt;5,"2 to 5 yrs",K2730&lt;10,"5 to 10 yrs",K2730&lt;20,"10 to 20 yrs","20+")</f>
        <v>2 to 5 yrs</v>
      </c>
      <c r="M2730" s="2">
        <v>71508</v>
      </c>
      <c r="N2730" s="4">
        <v>0.1</v>
      </c>
      <c r="O2730" s="5">
        <f t="shared" si="42"/>
        <v>78658.8</v>
      </c>
      <c r="P2730" s="2" t="s">
        <v>28</v>
      </c>
      <c r="Q2730" s="2">
        <v>2525</v>
      </c>
      <c r="R2730" s="2">
        <v>27</v>
      </c>
      <c r="S2730" s="2" t="s">
        <v>48</v>
      </c>
    </row>
    <row r="2731" spans="1:19" x14ac:dyDescent="0.3">
      <c r="A2731" s="2">
        <v>3730</v>
      </c>
      <c r="B2731" s="2" t="s">
        <v>380</v>
      </c>
      <c r="C2731" s="2" t="s">
        <v>17</v>
      </c>
      <c r="D2731" s="2">
        <v>41</v>
      </c>
      <c r="E2731" s="2" t="str" cm="1">
        <f t="array" ref="E2731">_xlfn.SWITCH(TRUE,D2731&lt;25,"18 to 25",D2731&lt;40,"25 to 40",D2731&lt;50,"40 to 50",D2731&lt;60,"50 to 60","60+")</f>
        <v>40 to 50</v>
      </c>
      <c r="F2731" s="2" t="s">
        <v>31</v>
      </c>
      <c r="G2731" s="2" t="s">
        <v>19</v>
      </c>
      <c r="H2731" s="2" t="s">
        <v>139</v>
      </c>
      <c r="I2731" s="3">
        <v>43390</v>
      </c>
      <c r="J2731" s="2"/>
      <c r="K2731" s="2">
        <v>6.08</v>
      </c>
      <c r="L2731" s="2" t="str" cm="1">
        <f t="array" ref="L2731">_xlfn.SWITCH(TRUE,K2731&lt;2,"1 to 2 yrs",K2731&lt;5,"2 to 5 yrs",K2731&lt;10,"5 to 10 yrs",K2731&lt;20,"10 to 20 yrs","20+")</f>
        <v>5 to 10 yrs</v>
      </c>
      <c r="M2731" s="2">
        <v>76276</v>
      </c>
      <c r="N2731" s="4">
        <v>0.15</v>
      </c>
      <c r="O2731" s="5">
        <f t="shared" si="42"/>
        <v>87717.4</v>
      </c>
      <c r="P2731" s="2" t="s">
        <v>21</v>
      </c>
      <c r="Q2731" s="2">
        <v>1163</v>
      </c>
      <c r="R2731" s="2">
        <v>25</v>
      </c>
      <c r="S2731" s="2" t="s">
        <v>54</v>
      </c>
    </row>
    <row r="2732" spans="1:19" x14ac:dyDescent="0.3">
      <c r="A2732" s="2">
        <v>3731</v>
      </c>
      <c r="B2732" s="2" t="s">
        <v>619</v>
      </c>
      <c r="C2732" s="2" t="s">
        <v>17</v>
      </c>
      <c r="D2732" s="2">
        <v>36</v>
      </c>
      <c r="E2732" s="2" t="str" cm="1">
        <f t="array" ref="E2732">_xlfn.SWITCH(TRUE,D2732&lt;25,"18 to 25",D2732&lt;40,"25 to 40",D2732&lt;50,"40 to 50",D2732&lt;60,"50 to 60","60+")</f>
        <v>25 to 40</v>
      </c>
      <c r="F2732" s="2" t="s">
        <v>31</v>
      </c>
      <c r="G2732" s="2" t="s">
        <v>19</v>
      </c>
      <c r="H2732" s="2" t="s">
        <v>72</v>
      </c>
      <c r="I2732" s="3">
        <v>44674</v>
      </c>
      <c r="J2732" s="2"/>
      <c r="K2732" s="2">
        <v>2.57</v>
      </c>
      <c r="L2732" s="2" t="str" cm="1">
        <f t="array" ref="L2732">_xlfn.SWITCH(TRUE,K2732&lt;2,"1 to 2 yrs",K2732&lt;5,"2 to 5 yrs",K2732&lt;10,"5 to 10 yrs",K2732&lt;20,"10 to 20 yrs","20+")</f>
        <v>2 to 5 yrs</v>
      </c>
      <c r="M2732" s="2">
        <v>54020</v>
      </c>
      <c r="N2732" s="4">
        <v>0</v>
      </c>
      <c r="O2732" s="5">
        <f t="shared" si="42"/>
        <v>54020</v>
      </c>
      <c r="P2732" s="2" t="s">
        <v>42</v>
      </c>
      <c r="Q2732" s="2">
        <v>2439</v>
      </c>
      <c r="R2732" s="2">
        <v>97</v>
      </c>
      <c r="S2732" s="2" t="s">
        <v>77</v>
      </c>
    </row>
    <row r="2733" spans="1:19" x14ac:dyDescent="0.3">
      <c r="A2733" s="2">
        <v>3732</v>
      </c>
      <c r="B2733" s="2" t="s">
        <v>909</v>
      </c>
      <c r="C2733" s="2" t="s">
        <v>24</v>
      </c>
      <c r="D2733" s="2">
        <v>53</v>
      </c>
      <c r="E2733" s="2" t="str" cm="1">
        <f t="array" ref="E2733">_xlfn.SWITCH(TRUE,D2733&lt;25,"18 to 25",D2733&lt;40,"25 to 40",D2733&lt;50,"40 to 50",D2733&lt;60,"50 to 60","60+")</f>
        <v>50 to 60</v>
      </c>
      <c r="F2733" s="2" t="s">
        <v>31</v>
      </c>
      <c r="G2733" s="2" t="s">
        <v>19</v>
      </c>
      <c r="H2733" s="2" t="s">
        <v>72</v>
      </c>
      <c r="I2733" s="3">
        <v>42581</v>
      </c>
      <c r="J2733" s="2"/>
      <c r="K2733" s="2">
        <v>8.3000000000000007</v>
      </c>
      <c r="L2733" s="2" t="str" cm="1">
        <f t="array" ref="L2733">_xlfn.SWITCH(TRUE,K2733&lt;2,"1 to 2 yrs",K2733&lt;5,"2 to 5 yrs",K2733&lt;10,"5 to 10 yrs",K2733&lt;20,"10 to 20 yrs","20+")</f>
        <v>5 to 10 yrs</v>
      </c>
      <c r="M2733" s="2">
        <v>75757</v>
      </c>
      <c r="N2733" s="4">
        <v>0.25</v>
      </c>
      <c r="O2733" s="5">
        <f t="shared" si="42"/>
        <v>94696.25</v>
      </c>
      <c r="P2733" s="2" t="s">
        <v>58</v>
      </c>
      <c r="Q2733" s="2">
        <v>1668</v>
      </c>
      <c r="R2733" s="2">
        <v>72</v>
      </c>
      <c r="S2733" s="2" t="s">
        <v>117</v>
      </c>
    </row>
    <row r="2734" spans="1:19" x14ac:dyDescent="0.3">
      <c r="A2734" s="2">
        <v>3733</v>
      </c>
      <c r="B2734" s="2" t="s">
        <v>1185</v>
      </c>
      <c r="C2734" s="2" t="s">
        <v>24</v>
      </c>
      <c r="D2734" s="2">
        <v>54</v>
      </c>
      <c r="E2734" s="2" t="str" cm="1">
        <f t="array" ref="E2734">_xlfn.SWITCH(TRUE,D2734&lt;25,"18 to 25",D2734&lt;40,"25 to 40",D2734&lt;50,"40 to 50",D2734&lt;60,"50 to 60","60+")</f>
        <v>50 to 60</v>
      </c>
      <c r="F2734" s="2" t="s">
        <v>36</v>
      </c>
      <c r="G2734" s="2" t="s">
        <v>32</v>
      </c>
      <c r="H2734" s="2" t="s">
        <v>37</v>
      </c>
      <c r="I2734" s="3">
        <v>42196</v>
      </c>
      <c r="J2734" s="2"/>
      <c r="K2734" s="2">
        <v>9.35</v>
      </c>
      <c r="L2734" s="2" t="str" cm="1">
        <f t="array" ref="L2734">_xlfn.SWITCH(TRUE,K2734&lt;2,"1 to 2 yrs",K2734&lt;5,"2 to 5 yrs",K2734&lt;10,"5 to 10 yrs",K2734&lt;20,"10 to 20 yrs","20+")</f>
        <v>5 to 10 yrs</v>
      </c>
      <c r="M2734" s="2">
        <v>94706</v>
      </c>
      <c r="N2734" s="4">
        <v>0.1</v>
      </c>
      <c r="O2734" s="5">
        <f t="shared" si="42"/>
        <v>104176.6</v>
      </c>
      <c r="P2734" s="2" t="s">
        <v>28</v>
      </c>
      <c r="Q2734" s="2">
        <v>2630</v>
      </c>
      <c r="R2734" s="2">
        <v>69</v>
      </c>
      <c r="S2734" s="2" t="s">
        <v>84</v>
      </c>
    </row>
    <row r="2735" spans="1:19" x14ac:dyDescent="0.3">
      <c r="A2735" s="2">
        <v>3734</v>
      </c>
      <c r="B2735" s="2" t="s">
        <v>1256</v>
      </c>
      <c r="C2735" s="2" t="s">
        <v>24</v>
      </c>
      <c r="D2735" s="2">
        <v>38</v>
      </c>
      <c r="E2735" s="2" t="str" cm="1">
        <f t="array" ref="E2735">_xlfn.SWITCH(TRUE,D2735&lt;25,"18 to 25",D2735&lt;40,"25 to 40",D2735&lt;50,"40 to 50",D2735&lt;60,"50 to 60","60+")</f>
        <v>25 to 40</v>
      </c>
      <c r="F2735" s="2" t="s">
        <v>25</v>
      </c>
      <c r="G2735" s="2" t="s">
        <v>19</v>
      </c>
      <c r="H2735" s="2" t="s">
        <v>136</v>
      </c>
      <c r="I2735" s="3">
        <v>42564</v>
      </c>
      <c r="J2735" s="2"/>
      <c r="K2735" s="2">
        <v>8.34</v>
      </c>
      <c r="L2735" s="2" t="str" cm="1">
        <f t="array" ref="L2735">_xlfn.SWITCH(TRUE,K2735&lt;2,"1 to 2 yrs",K2735&lt;5,"2 to 5 yrs",K2735&lt;10,"5 to 10 yrs",K2735&lt;20,"10 to 20 yrs","20+")</f>
        <v>5 to 10 yrs</v>
      </c>
      <c r="M2735" s="2">
        <v>68289</v>
      </c>
      <c r="N2735" s="4">
        <v>0.1</v>
      </c>
      <c r="O2735" s="5">
        <f t="shared" si="42"/>
        <v>75117.899999999994</v>
      </c>
      <c r="P2735" s="2" t="s">
        <v>28</v>
      </c>
      <c r="Q2735" s="2">
        <v>1233</v>
      </c>
      <c r="R2735" s="2">
        <v>21</v>
      </c>
      <c r="S2735" s="2" t="s">
        <v>48</v>
      </c>
    </row>
    <row r="2736" spans="1:19" x14ac:dyDescent="0.3">
      <c r="A2736" s="2">
        <v>3735</v>
      </c>
      <c r="B2736" s="2" t="s">
        <v>391</v>
      </c>
      <c r="C2736" s="2" t="s">
        <v>24</v>
      </c>
      <c r="D2736" s="2">
        <v>45</v>
      </c>
      <c r="E2736" s="2" t="str" cm="1">
        <f t="array" ref="E2736">_xlfn.SWITCH(TRUE,D2736&lt;25,"18 to 25",D2736&lt;40,"25 to 40",D2736&lt;50,"40 to 50",D2736&lt;60,"50 to 60","60+")</f>
        <v>40 to 50</v>
      </c>
      <c r="F2736" s="2" t="s">
        <v>46</v>
      </c>
      <c r="G2736" s="2" t="s">
        <v>19</v>
      </c>
      <c r="H2736" s="2" t="s">
        <v>168</v>
      </c>
      <c r="I2736" s="3">
        <v>42981</v>
      </c>
      <c r="J2736" s="2"/>
      <c r="K2736" s="2">
        <v>7.2</v>
      </c>
      <c r="L2736" s="2" t="str" cm="1">
        <f t="array" ref="L2736">_xlfn.SWITCH(TRUE,K2736&lt;2,"1 to 2 yrs",K2736&lt;5,"2 to 5 yrs",K2736&lt;10,"5 to 10 yrs",K2736&lt;20,"10 to 20 yrs","20+")</f>
        <v>5 to 10 yrs</v>
      </c>
      <c r="M2736" s="2">
        <v>117248</v>
      </c>
      <c r="N2736" s="4">
        <v>0.25</v>
      </c>
      <c r="O2736" s="5">
        <f t="shared" si="42"/>
        <v>146560</v>
      </c>
      <c r="P2736" s="2" t="s">
        <v>58</v>
      </c>
      <c r="Q2736" s="2"/>
      <c r="R2736" s="2">
        <v>72</v>
      </c>
      <c r="S2736" s="2" t="s">
        <v>29</v>
      </c>
    </row>
    <row r="2737" spans="1:19" x14ac:dyDescent="0.3">
      <c r="A2737" s="2">
        <v>3736</v>
      </c>
      <c r="B2737" s="2" t="s">
        <v>1354</v>
      </c>
      <c r="C2737" s="2" t="s">
        <v>24</v>
      </c>
      <c r="D2737" s="2">
        <v>51</v>
      </c>
      <c r="E2737" s="2" t="str" cm="1">
        <f t="array" ref="E2737">_xlfn.SWITCH(TRUE,D2737&lt;25,"18 to 25",D2737&lt;40,"25 to 40",D2737&lt;50,"40 to 50",D2737&lt;60,"50 to 60","60+")</f>
        <v>50 to 60</v>
      </c>
      <c r="F2737" s="2" t="s">
        <v>92</v>
      </c>
      <c r="G2737" s="2" t="s">
        <v>19</v>
      </c>
      <c r="H2737" s="2" t="s">
        <v>190</v>
      </c>
      <c r="I2737" s="3">
        <v>44814</v>
      </c>
      <c r="J2737" s="2"/>
      <c r="K2737" s="2">
        <v>2.1800000000000002</v>
      </c>
      <c r="L2737" s="2" t="str" cm="1">
        <f t="array" ref="L2737">_xlfn.SWITCH(TRUE,K2737&lt;2,"1 to 2 yrs",K2737&lt;5,"2 to 5 yrs",K2737&lt;10,"5 to 10 yrs",K2737&lt;20,"10 to 20 yrs","20+")</f>
        <v>2 to 5 yrs</v>
      </c>
      <c r="M2737" s="2">
        <v>60767</v>
      </c>
      <c r="N2737" s="4">
        <v>0.1</v>
      </c>
      <c r="O2737" s="5">
        <f t="shared" si="42"/>
        <v>66843.7</v>
      </c>
      <c r="P2737" s="2" t="s">
        <v>28</v>
      </c>
      <c r="Q2737" s="2">
        <v>3438</v>
      </c>
      <c r="R2737" s="2">
        <v>44</v>
      </c>
      <c r="S2737" s="2" t="s">
        <v>117</v>
      </c>
    </row>
    <row r="2738" spans="1:19" x14ac:dyDescent="0.3">
      <c r="A2738" s="2">
        <v>3737</v>
      </c>
      <c r="B2738" s="2" t="s">
        <v>1164</v>
      </c>
      <c r="C2738" s="2" t="s">
        <v>17</v>
      </c>
      <c r="D2738" s="2">
        <v>34</v>
      </c>
      <c r="E2738" s="2" t="str" cm="1">
        <f t="array" ref="E2738">_xlfn.SWITCH(TRUE,D2738&lt;25,"18 to 25",D2738&lt;40,"25 to 40",D2738&lt;50,"40 to 50",D2738&lt;60,"50 to 60","60+")</f>
        <v>25 to 40</v>
      </c>
      <c r="F2738" s="2" t="s">
        <v>36</v>
      </c>
      <c r="G2738" s="2" t="s">
        <v>19</v>
      </c>
      <c r="H2738" s="2" t="s">
        <v>211</v>
      </c>
      <c r="I2738" s="3">
        <v>42751</v>
      </c>
      <c r="J2738" s="3">
        <v>45242</v>
      </c>
      <c r="K2738" s="2">
        <v>6.82</v>
      </c>
      <c r="L2738" s="2" t="str" cm="1">
        <f t="array" ref="L2738">_xlfn.SWITCH(TRUE,K2738&lt;2,"1 to 2 yrs",K2738&lt;5,"2 to 5 yrs",K2738&lt;10,"5 to 10 yrs",K2738&lt;20,"10 to 20 yrs","20+")</f>
        <v>5 to 10 yrs</v>
      </c>
      <c r="M2738" s="2">
        <v>84517</v>
      </c>
      <c r="N2738" s="4">
        <v>0.2</v>
      </c>
      <c r="O2738" s="5">
        <f t="shared" si="42"/>
        <v>101420.4</v>
      </c>
      <c r="P2738" s="2" t="s">
        <v>28</v>
      </c>
      <c r="Q2738" s="2">
        <v>3158</v>
      </c>
      <c r="R2738" s="2">
        <v>14</v>
      </c>
      <c r="S2738" s="2" t="s">
        <v>59</v>
      </c>
    </row>
    <row r="2739" spans="1:19" x14ac:dyDescent="0.3">
      <c r="A2739" s="2">
        <v>3738</v>
      </c>
      <c r="B2739" s="2" t="s">
        <v>1235</v>
      </c>
      <c r="C2739" s="2" t="s">
        <v>24</v>
      </c>
      <c r="D2739" s="2">
        <v>37</v>
      </c>
      <c r="E2739" s="2" t="str" cm="1">
        <f t="array" ref="E2739">_xlfn.SWITCH(TRUE,D2739&lt;25,"18 to 25",D2739&lt;40,"25 to 40",D2739&lt;50,"40 to 50",D2739&lt;60,"50 to 60","60+")</f>
        <v>25 to 40</v>
      </c>
      <c r="F2739" s="2" t="s">
        <v>40</v>
      </c>
      <c r="G2739" s="2" t="s">
        <v>32</v>
      </c>
      <c r="H2739" s="2" t="s">
        <v>146</v>
      </c>
      <c r="I2739" s="3">
        <v>42093</v>
      </c>
      <c r="J2739" s="2"/>
      <c r="K2739" s="2">
        <v>9.6300000000000008</v>
      </c>
      <c r="L2739" s="2" t="str" cm="1">
        <f t="array" ref="L2739">_xlfn.SWITCH(TRUE,K2739&lt;2,"1 to 2 yrs",K2739&lt;5,"2 to 5 yrs",K2739&lt;10,"5 to 10 yrs",K2739&lt;20,"10 to 20 yrs","20+")</f>
        <v>5 to 10 yrs</v>
      </c>
      <c r="M2739" s="2">
        <v>61856</v>
      </c>
      <c r="N2739" s="4">
        <v>0.25</v>
      </c>
      <c r="O2739" s="5">
        <f t="shared" si="42"/>
        <v>77320</v>
      </c>
      <c r="P2739" s="2" t="s">
        <v>58</v>
      </c>
      <c r="Q2739" s="2">
        <v>2859</v>
      </c>
      <c r="R2739" s="2">
        <v>64</v>
      </c>
      <c r="S2739" s="2" t="s">
        <v>103</v>
      </c>
    </row>
    <row r="2740" spans="1:19" x14ac:dyDescent="0.3">
      <c r="A2740" s="2">
        <v>3739</v>
      </c>
      <c r="B2740" s="2" t="s">
        <v>651</v>
      </c>
      <c r="C2740" s="2" t="s">
        <v>24</v>
      </c>
      <c r="D2740" s="2">
        <v>23</v>
      </c>
      <c r="E2740" s="2" t="str" cm="1">
        <f t="array" ref="E2740">_xlfn.SWITCH(TRUE,D2740&lt;25,"18 to 25",D2740&lt;40,"25 to 40",D2740&lt;50,"40 to 50",D2740&lt;60,"50 to 60","60+")</f>
        <v>18 to 25</v>
      </c>
      <c r="F2740" s="2" t="s">
        <v>56</v>
      </c>
      <c r="G2740" s="2" t="s">
        <v>19</v>
      </c>
      <c r="H2740" s="2" t="s">
        <v>81</v>
      </c>
      <c r="I2740" s="3">
        <v>44361</v>
      </c>
      <c r="J2740" s="2"/>
      <c r="K2740" s="2">
        <v>3.43</v>
      </c>
      <c r="L2740" s="2" t="str" cm="1">
        <f t="array" ref="L2740">_xlfn.SWITCH(TRUE,K2740&lt;2,"1 to 2 yrs",K2740&lt;5,"2 to 5 yrs",K2740&lt;10,"5 to 10 yrs",K2740&lt;20,"10 to 20 yrs","20+")</f>
        <v>2 to 5 yrs</v>
      </c>
      <c r="M2740" s="2">
        <v>106558</v>
      </c>
      <c r="N2740" s="4">
        <v>0.2</v>
      </c>
      <c r="O2740" s="5">
        <f t="shared" si="42"/>
        <v>127869.6</v>
      </c>
      <c r="P2740" s="2" t="s">
        <v>58</v>
      </c>
      <c r="Q2740" s="2">
        <v>3419</v>
      </c>
      <c r="R2740" s="2">
        <v>95</v>
      </c>
      <c r="S2740" s="2" t="s">
        <v>52</v>
      </c>
    </row>
    <row r="2741" spans="1:19" x14ac:dyDescent="0.3">
      <c r="A2741" s="2">
        <v>3740</v>
      </c>
      <c r="B2741" s="2" t="s">
        <v>1355</v>
      </c>
      <c r="C2741" s="2" t="s">
        <v>24</v>
      </c>
      <c r="D2741" s="2">
        <v>38</v>
      </c>
      <c r="E2741" s="2" t="str" cm="1">
        <f t="array" ref="E2741">_xlfn.SWITCH(TRUE,D2741&lt;25,"18 to 25",D2741&lt;40,"25 to 40",D2741&lt;50,"40 to 50",D2741&lt;60,"50 to 60","60+")</f>
        <v>25 to 40</v>
      </c>
      <c r="F2741" s="2" t="s">
        <v>50</v>
      </c>
      <c r="G2741" s="2" t="s">
        <v>19</v>
      </c>
      <c r="H2741" s="2" t="s">
        <v>89</v>
      </c>
      <c r="I2741" s="3">
        <v>42389</v>
      </c>
      <c r="J2741" s="3">
        <v>44785</v>
      </c>
      <c r="K2741" s="2">
        <v>6.56</v>
      </c>
      <c r="L2741" s="2" t="str" cm="1">
        <f t="array" ref="L2741">_xlfn.SWITCH(TRUE,K2741&lt;2,"1 to 2 yrs",K2741&lt;5,"2 to 5 yrs",K2741&lt;10,"5 to 10 yrs",K2741&lt;20,"10 to 20 yrs","20+")</f>
        <v>5 to 10 yrs</v>
      </c>
      <c r="M2741" s="2">
        <v>94733</v>
      </c>
      <c r="N2741" s="4">
        <v>0.2</v>
      </c>
      <c r="O2741" s="5">
        <f t="shared" si="42"/>
        <v>113679.6</v>
      </c>
      <c r="P2741" s="2" t="s">
        <v>28</v>
      </c>
      <c r="Q2741" s="2"/>
      <c r="R2741" s="2">
        <v>17</v>
      </c>
      <c r="S2741" s="2" t="s">
        <v>79</v>
      </c>
    </row>
    <row r="2742" spans="1:19" x14ac:dyDescent="0.3">
      <c r="A2742" s="2">
        <v>3741</v>
      </c>
      <c r="B2742" s="2" t="s">
        <v>420</v>
      </c>
      <c r="C2742" s="2" t="s">
        <v>24</v>
      </c>
      <c r="D2742" s="2">
        <v>53</v>
      </c>
      <c r="E2742" s="2" t="str" cm="1">
        <f t="array" ref="E2742">_xlfn.SWITCH(TRUE,D2742&lt;25,"18 to 25",D2742&lt;40,"25 to 40",D2742&lt;50,"40 to 50",D2742&lt;60,"50 to 60","60+")</f>
        <v>50 to 60</v>
      </c>
      <c r="F2742" s="2" t="s">
        <v>56</v>
      </c>
      <c r="G2742" s="2" t="s">
        <v>19</v>
      </c>
      <c r="H2742" s="2" t="s">
        <v>162</v>
      </c>
      <c r="I2742" s="3">
        <v>43034</v>
      </c>
      <c r="J2742" s="2"/>
      <c r="K2742" s="2">
        <v>7.06</v>
      </c>
      <c r="L2742" s="2" t="str" cm="1">
        <f t="array" ref="L2742">_xlfn.SWITCH(TRUE,K2742&lt;2,"1 to 2 yrs",K2742&lt;5,"2 to 5 yrs",K2742&lt;10,"5 to 10 yrs",K2742&lt;20,"10 to 20 yrs","20+")</f>
        <v>5 to 10 yrs</v>
      </c>
      <c r="M2742" s="2">
        <v>123072</v>
      </c>
      <c r="N2742" s="4">
        <v>0</v>
      </c>
      <c r="O2742" s="5">
        <f t="shared" si="42"/>
        <v>123072</v>
      </c>
      <c r="P2742" s="2" t="s">
        <v>42</v>
      </c>
      <c r="Q2742" s="2">
        <v>1096</v>
      </c>
      <c r="R2742" s="2">
        <v>10</v>
      </c>
      <c r="S2742" s="2" t="s">
        <v>103</v>
      </c>
    </row>
    <row r="2743" spans="1:19" x14ac:dyDescent="0.3">
      <c r="A2743" s="2">
        <v>3742</v>
      </c>
      <c r="B2743" s="2" t="s">
        <v>302</v>
      </c>
      <c r="C2743" s="2" t="s">
        <v>24</v>
      </c>
      <c r="D2743" s="2">
        <v>64</v>
      </c>
      <c r="E2743" s="2" t="str" cm="1">
        <f t="array" ref="E2743">_xlfn.SWITCH(TRUE,D2743&lt;25,"18 to 25",D2743&lt;40,"25 to 40",D2743&lt;50,"40 to 50",D2743&lt;60,"50 to 60","60+")</f>
        <v>60+</v>
      </c>
      <c r="F2743" s="2" t="s">
        <v>18</v>
      </c>
      <c r="G2743" s="2" t="s">
        <v>19</v>
      </c>
      <c r="H2743" s="2" t="s">
        <v>134</v>
      </c>
      <c r="I2743" s="3">
        <v>44826</v>
      </c>
      <c r="J2743" s="2"/>
      <c r="K2743" s="2">
        <v>2.15</v>
      </c>
      <c r="L2743" s="2" t="str" cm="1">
        <f t="array" ref="L2743">_xlfn.SWITCH(TRUE,K2743&lt;2,"1 to 2 yrs",K2743&lt;5,"2 to 5 yrs",K2743&lt;10,"5 to 10 yrs",K2743&lt;20,"10 to 20 yrs","20+")</f>
        <v>2 to 5 yrs</v>
      </c>
      <c r="M2743" s="2">
        <v>62480</v>
      </c>
      <c r="N2743" s="4">
        <v>0</v>
      </c>
      <c r="O2743" s="5">
        <f t="shared" si="42"/>
        <v>62480</v>
      </c>
      <c r="P2743" s="2" t="s">
        <v>58</v>
      </c>
      <c r="Q2743" s="2">
        <v>1225</v>
      </c>
      <c r="R2743" s="2">
        <v>98</v>
      </c>
      <c r="S2743" s="2" t="s">
        <v>38</v>
      </c>
    </row>
    <row r="2744" spans="1:19" x14ac:dyDescent="0.3">
      <c r="A2744" s="2">
        <v>3743</v>
      </c>
      <c r="B2744" s="2" t="s">
        <v>412</v>
      </c>
      <c r="C2744" s="2" t="s">
        <v>17</v>
      </c>
      <c r="D2744" s="2">
        <v>29</v>
      </c>
      <c r="E2744" s="2" t="str" cm="1">
        <f t="array" ref="E2744">_xlfn.SWITCH(TRUE,D2744&lt;25,"18 to 25",D2744&lt;40,"25 to 40",D2744&lt;50,"40 to 50",D2744&lt;60,"50 to 60","60+")</f>
        <v>25 to 40</v>
      </c>
      <c r="F2744" s="2" t="s">
        <v>50</v>
      </c>
      <c r="G2744" s="2" t="s">
        <v>19</v>
      </c>
      <c r="H2744" s="2" t="s">
        <v>141</v>
      </c>
      <c r="I2744" s="3">
        <v>42005</v>
      </c>
      <c r="J2744" s="3">
        <v>44251</v>
      </c>
      <c r="K2744" s="2">
        <v>6.15</v>
      </c>
      <c r="L2744" s="2" t="str" cm="1">
        <f t="array" ref="L2744">_xlfn.SWITCH(TRUE,K2744&lt;2,"1 to 2 yrs",K2744&lt;5,"2 to 5 yrs",K2744&lt;10,"5 to 10 yrs",K2744&lt;20,"10 to 20 yrs","20+")</f>
        <v>5 to 10 yrs</v>
      </c>
      <c r="M2744" s="2">
        <v>94776</v>
      </c>
      <c r="N2744" s="4">
        <v>0.1</v>
      </c>
      <c r="O2744" s="5">
        <f t="shared" si="42"/>
        <v>104253.6</v>
      </c>
      <c r="P2744" s="2" t="s">
        <v>28</v>
      </c>
      <c r="Q2744" s="2">
        <v>2220</v>
      </c>
      <c r="R2744" s="2">
        <v>96</v>
      </c>
      <c r="S2744" s="2" t="s">
        <v>77</v>
      </c>
    </row>
    <row r="2745" spans="1:19" x14ac:dyDescent="0.3">
      <c r="A2745" s="2">
        <v>3744</v>
      </c>
      <c r="B2745" s="2" t="s">
        <v>1356</v>
      </c>
      <c r="C2745" s="2" t="s">
        <v>17</v>
      </c>
      <c r="D2745" s="2">
        <v>24</v>
      </c>
      <c r="E2745" s="2" t="str" cm="1">
        <f t="array" ref="E2745">_xlfn.SWITCH(TRUE,D2745&lt;25,"18 to 25",D2745&lt;40,"25 to 40",D2745&lt;50,"40 to 50",D2745&lt;60,"50 to 60","60+")</f>
        <v>18 to 25</v>
      </c>
      <c r="F2745" s="2" t="s">
        <v>92</v>
      </c>
      <c r="G2745" s="2" t="s">
        <v>32</v>
      </c>
      <c r="H2745" s="2" t="s">
        <v>108</v>
      </c>
      <c r="I2745" s="3">
        <v>42272</v>
      </c>
      <c r="J2745" s="3">
        <v>42945</v>
      </c>
      <c r="K2745" s="2">
        <v>1.84</v>
      </c>
      <c r="L2745" s="2" t="str" cm="1">
        <f t="array" ref="L2745">_xlfn.SWITCH(TRUE,K2745&lt;2,"1 to 2 yrs",K2745&lt;5,"2 to 5 yrs",K2745&lt;10,"5 to 10 yrs",K2745&lt;20,"10 to 20 yrs","20+")</f>
        <v>1 to 2 yrs</v>
      </c>
      <c r="M2745" s="2">
        <v>57588</v>
      </c>
      <c r="N2745" s="4">
        <v>0</v>
      </c>
      <c r="O2745" s="5">
        <f t="shared" si="42"/>
        <v>57588</v>
      </c>
      <c r="P2745" s="2" t="s">
        <v>28</v>
      </c>
      <c r="Q2745" s="2">
        <v>2411</v>
      </c>
      <c r="R2745" s="2">
        <v>3</v>
      </c>
      <c r="S2745" s="2" t="s">
        <v>22</v>
      </c>
    </row>
    <row r="2746" spans="1:19" x14ac:dyDescent="0.3">
      <c r="A2746" s="2">
        <v>3745</v>
      </c>
      <c r="B2746" s="2" t="s">
        <v>1357</v>
      </c>
      <c r="C2746" s="2" t="s">
        <v>17</v>
      </c>
      <c r="D2746" s="2">
        <v>33</v>
      </c>
      <c r="E2746" s="2" t="str" cm="1">
        <f t="array" ref="E2746">_xlfn.SWITCH(TRUE,D2746&lt;25,"18 to 25",D2746&lt;40,"25 to 40",D2746&lt;50,"40 to 50",D2746&lt;60,"50 to 60","60+")</f>
        <v>25 to 40</v>
      </c>
      <c r="F2746" s="2" t="s">
        <v>92</v>
      </c>
      <c r="G2746" s="2" t="s">
        <v>32</v>
      </c>
      <c r="H2746" s="2" t="s">
        <v>93</v>
      </c>
      <c r="I2746" s="3">
        <v>43738</v>
      </c>
      <c r="J2746" s="2"/>
      <c r="K2746" s="2">
        <v>5.13</v>
      </c>
      <c r="L2746" s="2" t="str" cm="1">
        <f t="array" ref="L2746">_xlfn.SWITCH(TRUE,K2746&lt;2,"1 to 2 yrs",K2746&lt;5,"2 to 5 yrs",K2746&lt;10,"5 to 10 yrs",K2746&lt;20,"10 to 20 yrs","20+")</f>
        <v>5 to 10 yrs</v>
      </c>
      <c r="M2746" s="2">
        <v>68978</v>
      </c>
      <c r="N2746" s="4">
        <v>0.15</v>
      </c>
      <c r="O2746" s="5">
        <f t="shared" si="42"/>
        <v>79324.7</v>
      </c>
      <c r="P2746" s="2" t="s">
        <v>28</v>
      </c>
      <c r="Q2746" s="2">
        <v>2566</v>
      </c>
      <c r="R2746" s="2">
        <v>33</v>
      </c>
      <c r="S2746" s="2" t="s">
        <v>38</v>
      </c>
    </row>
    <row r="2747" spans="1:19" x14ac:dyDescent="0.3">
      <c r="A2747" s="2">
        <v>3746</v>
      </c>
      <c r="B2747" s="2" t="s">
        <v>753</v>
      </c>
      <c r="C2747" s="2" t="s">
        <v>24</v>
      </c>
      <c r="D2747" s="2">
        <v>41</v>
      </c>
      <c r="E2747" s="2" t="str" cm="1">
        <f t="array" ref="E2747">_xlfn.SWITCH(TRUE,D2747&lt;25,"18 to 25",D2747&lt;40,"25 to 40",D2747&lt;50,"40 to 50",D2747&lt;60,"50 to 60","60+")</f>
        <v>40 to 50</v>
      </c>
      <c r="F2747" s="2" t="s">
        <v>75</v>
      </c>
      <c r="G2747" s="2" t="s">
        <v>32</v>
      </c>
      <c r="H2747" s="2" t="s">
        <v>174</v>
      </c>
      <c r="I2747" s="3">
        <v>44531</v>
      </c>
      <c r="J2747" s="2"/>
      <c r="K2747" s="2">
        <v>2.96</v>
      </c>
      <c r="L2747" s="2" t="str" cm="1">
        <f t="array" ref="L2747">_xlfn.SWITCH(TRUE,K2747&lt;2,"1 to 2 yrs",K2747&lt;5,"2 to 5 yrs",K2747&lt;10,"5 to 10 yrs",K2747&lt;20,"10 to 20 yrs","20+")</f>
        <v>2 to 5 yrs</v>
      </c>
      <c r="M2747" s="2">
        <v>89383</v>
      </c>
      <c r="N2747" s="4">
        <v>0.15</v>
      </c>
      <c r="O2747" s="5">
        <f t="shared" si="42"/>
        <v>102790.45</v>
      </c>
      <c r="P2747" s="2" t="s">
        <v>21</v>
      </c>
      <c r="Q2747" s="2">
        <v>1170</v>
      </c>
      <c r="R2747" s="2">
        <v>47</v>
      </c>
      <c r="S2747" s="2" t="s">
        <v>157</v>
      </c>
    </row>
    <row r="2748" spans="1:19" x14ac:dyDescent="0.3">
      <c r="A2748" s="2">
        <v>3747</v>
      </c>
      <c r="B2748" s="2" t="s">
        <v>894</v>
      </c>
      <c r="C2748" s="2" t="s">
        <v>17</v>
      </c>
      <c r="D2748" s="2">
        <v>37</v>
      </c>
      <c r="E2748" s="2" t="str" cm="1">
        <f t="array" ref="E2748">_xlfn.SWITCH(TRUE,D2748&lt;25,"18 to 25",D2748&lt;40,"25 to 40",D2748&lt;50,"40 to 50",D2748&lt;60,"50 to 60","60+")</f>
        <v>25 to 40</v>
      </c>
      <c r="F2748" s="2" t="s">
        <v>56</v>
      </c>
      <c r="G2748" s="2" t="s">
        <v>19</v>
      </c>
      <c r="H2748" s="2" t="s">
        <v>81</v>
      </c>
      <c r="I2748" s="3">
        <v>42778</v>
      </c>
      <c r="J2748" s="2"/>
      <c r="K2748" s="2">
        <v>7.76</v>
      </c>
      <c r="L2748" s="2" t="str" cm="1">
        <f t="array" ref="L2748">_xlfn.SWITCH(TRUE,K2748&lt;2,"1 to 2 yrs",K2748&lt;5,"2 to 5 yrs",K2748&lt;10,"5 to 10 yrs",K2748&lt;20,"10 to 20 yrs","20+")</f>
        <v>5 to 10 yrs</v>
      </c>
      <c r="M2748" s="2">
        <v>126499</v>
      </c>
      <c r="N2748" s="4">
        <v>0.2</v>
      </c>
      <c r="O2748" s="5">
        <f t="shared" si="42"/>
        <v>151798.79999999999</v>
      </c>
      <c r="P2748" s="2" t="s">
        <v>28</v>
      </c>
      <c r="Q2748" s="2"/>
      <c r="R2748" s="2">
        <v>82</v>
      </c>
      <c r="S2748" s="2" t="s">
        <v>79</v>
      </c>
    </row>
    <row r="2749" spans="1:19" x14ac:dyDescent="0.3">
      <c r="A2749" s="2">
        <v>3748</v>
      </c>
      <c r="B2749" s="2" t="s">
        <v>892</v>
      </c>
      <c r="C2749" s="2" t="s">
        <v>17</v>
      </c>
      <c r="D2749" s="2">
        <v>35</v>
      </c>
      <c r="E2749" s="2" t="str" cm="1">
        <f t="array" ref="E2749">_xlfn.SWITCH(TRUE,D2749&lt;25,"18 to 25",D2749&lt;40,"25 to 40",D2749&lt;50,"40 to 50",D2749&lt;60,"50 to 60","60+")</f>
        <v>25 to 40</v>
      </c>
      <c r="F2749" s="2" t="s">
        <v>46</v>
      </c>
      <c r="G2749" s="2" t="s">
        <v>32</v>
      </c>
      <c r="H2749" s="2" t="s">
        <v>47</v>
      </c>
      <c r="I2749" s="3">
        <v>42938</v>
      </c>
      <c r="J2749" s="2"/>
      <c r="K2749" s="2">
        <v>7.32</v>
      </c>
      <c r="L2749" s="2" t="str" cm="1">
        <f t="array" ref="L2749">_xlfn.SWITCH(TRUE,K2749&lt;2,"1 to 2 yrs",K2749&lt;5,"2 to 5 yrs",K2749&lt;10,"5 to 10 yrs",K2749&lt;20,"10 to 20 yrs","20+")</f>
        <v>5 to 10 yrs</v>
      </c>
      <c r="M2749" s="2">
        <v>113630</v>
      </c>
      <c r="N2749" s="4">
        <v>0.1</v>
      </c>
      <c r="O2749" s="5">
        <f t="shared" si="42"/>
        <v>124993</v>
      </c>
      <c r="P2749" s="2" t="s">
        <v>28</v>
      </c>
      <c r="Q2749" s="2">
        <v>2839</v>
      </c>
      <c r="R2749" s="2">
        <v>47</v>
      </c>
      <c r="S2749" s="2" t="s">
        <v>43</v>
      </c>
    </row>
    <row r="2750" spans="1:19" x14ac:dyDescent="0.3">
      <c r="A2750" s="2">
        <v>3749</v>
      </c>
      <c r="B2750" s="2" t="s">
        <v>1251</v>
      </c>
      <c r="C2750" s="2" t="s">
        <v>24</v>
      </c>
      <c r="D2750" s="2">
        <v>37</v>
      </c>
      <c r="E2750" s="2" t="str" cm="1">
        <f t="array" ref="E2750">_xlfn.SWITCH(TRUE,D2750&lt;25,"18 to 25",D2750&lt;40,"25 to 40",D2750&lt;50,"40 to 50",D2750&lt;60,"50 to 60","60+")</f>
        <v>25 to 40</v>
      </c>
      <c r="F2750" s="2" t="s">
        <v>92</v>
      </c>
      <c r="G2750" s="2" t="s">
        <v>32</v>
      </c>
      <c r="H2750" s="2" t="s">
        <v>235</v>
      </c>
      <c r="I2750" s="3">
        <v>45122</v>
      </c>
      <c r="J2750" s="2"/>
      <c r="K2750" s="2">
        <v>1.34</v>
      </c>
      <c r="L2750" s="2" t="str" cm="1">
        <f t="array" ref="L2750">_xlfn.SWITCH(TRUE,K2750&lt;2,"1 to 2 yrs",K2750&lt;5,"2 to 5 yrs",K2750&lt;10,"5 to 10 yrs",K2750&lt;20,"10 to 20 yrs","20+")</f>
        <v>1 to 2 yrs</v>
      </c>
      <c r="M2750" s="2">
        <v>66476</v>
      </c>
      <c r="N2750" s="4">
        <v>0.15</v>
      </c>
      <c r="O2750" s="5">
        <f t="shared" si="42"/>
        <v>76447.399999999994</v>
      </c>
      <c r="P2750" s="2" t="s">
        <v>21</v>
      </c>
      <c r="Q2750" s="2"/>
      <c r="R2750" s="2">
        <v>75</v>
      </c>
      <c r="S2750" s="2" t="s">
        <v>38</v>
      </c>
    </row>
    <row r="2751" spans="1:19" x14ac:dyDescent="0.3">
      <c r="A2751" s="2">
        <v>3750</v>
      </c>
      <c r="B2751" s="2" t="s">
        <v>1317</v>
      </c>
      <c r="C2751" s="2" t="s">
        <v>24</v>
      </c>
      <c r="D2751" s="2">
        <v>64</v>
      </c>
      <c r="E2751" s="2" t="str" cm="1">
        <f t="array" ref="E2751">_xlfn.SWITCH(TRUE,D2751&lt;25,"18 to 25",D2751&lt;40,"25 to 40",D2751&lt;50,"40 to 50",D2751&lt;60,"50 to 60","60+")</f>
        <v>60+</v>
      </c>
      <c r="F2751" s="2" t="s">
        <v>25</v>
      </c>
      <c r="G2751" s="2" t="s">
        <v>26</v>
      </c>
      <c r="H2751" s="2" t="s">
        <v>97</v>
      </c>
      <c r="I2751" s="3">
        <v>45275</v>
      </c>
      <c r="J2751" s="2"/>
      <c r="K2751" s="2">
        <v>0.92</v>
      </c>
      <c r="L2751" s="2" t="str" cm="1">
        <f t="array" ref="L2751">_xlfn.SWITCH(TRUE,K2751&lt;2,"1 to 2 yrs",K2751&lt;5,"2 to 5 yrs",K2751&lt;10,"5 to 10 yrs",K2751&lt;20,"10 to 20 yrs","20+")</f>
        <v>1 to 2 yrs</v>
      </c>
      <c r="M2751" s="2">
        <v>46399</v>
      </c>
      <c r="N2751" s="4">
        <v>0.1</v>
      </c>
      <c r="O2751" s="5">
        <f t="shared" si="42"/>
        <v>51038.9</v>
      </c>
      <c r="P2751" s="2" t="s">
        <v>58</v>
      </c>
      <c r="Q2751" s="2">
        <v>2777</v>
      </c>
      <c r="R2751" s="2">
        <v>39</v>
      </c>
      <c r="S2751" s="2" t="s">
        <v>73</v>
      </c>
    </row>
    <row r="2752" spans="1:19" x14ac:dyDescent="0.3">
      <c r="A2752" s="2">
        <v>3751</v>
      </c>
      <c r="B2752" s="2" t="s">
        <v>908</v>
      </c>
      <c r="C2752" s="2" t="s">
        <v>24</v>
      </c>
      <c r="D2752" s="2">
        <v>54</v>
      </c>
      <c r="E2752" s="2" t="str" cm="1">
        <f t="array" ref="E2752">_xlfn.SWITCH(TRUE,D2752&lt;25,"18 to 25",D2752&lt;40,"25 to 40",D2752&lt;50,"40 to 50",D2752&lt;60,"50 to 60","60+")</f>
        <v>50 to 60</v>
      </c>
      <c r="F2752" s="2" t="s">
        <v>75</v>
      </c>
      <c r="G2752" s="2" t="s">
        <v>26</v>
      </c>
      <c r="H2752" s="2" t="s">
        <v>76</v>
      </c>
      <c r="I2752" s="3">
        <v>42722</v>
      </c>
      <c r="J2752" s="2"/>
      <c r="K2752" s="2">
        <v>7.91</v>
      </c>
      <c r="L2752" s="2" t="str" cm="1">
        <f t="array" ref="L2752">_xlfn.SWITCH(TRUE,K2752&lt;2,"1 to 2 yrs",K2752&lt;5,"2 to 5 yrs",K2752&lt;10,"5 to 10 yrs",K2752&lt;20,"10 to 20 yrs","20+")</f>
        <v>5 to 10 yrs</v>
      </c>
      <c r="M2752" s="2">
        <v>111869</v>
      </c>
      <c r="N2752" s="4">
        <v>0.5</v>
      </c>
      <c r="O2752" s="5">
        <f t="shared" si="42"/>
        <v>167803.5</v>
      </c>
      <c r="P2752" s="2" t="s">
        <v>58</v>
      </c>
      <c r="Q2752" s="2">
        <v>1768</v>
      </c>
      <c r="R2752" s="2">
        <v>58</v>
      </c>
      <c r="S2752" s="2" t="s">
        <v>59</v>
      </c>
    </row>
    <row r="2753" spans="1:19" x14ac:dyDescent="0.3">
      <c r="A2753" s="2">
        <v>3752</v>
      </c>
      <c r="B2753" s="2" t="s">
        <v>1292</v>
      </c>
      <c r="C2753" s="2" t="s">
        <v>17</v>
      </c>
      <c r="D2753" s="2">
        <v>51</v>
      </c>
      <c r="E2753" s="2" t="str" cm="1">
        <f t="array" ref="E2753">_xlfn.SWITCH(TRUE,D2753&lt;25,"18 to 25",D2753&lt;40,"25 to 40",D2753&lt;50,"40 to 50",D2753&lt;60,"50 to 60","60+")</f>
        <v>50 to 60</v>
      </c>
      <c r="F2753" s="2" t="s">
        <v>46</v>
      </c>
      <c r="G2753" s="2" t="s">
        <v>19</v>
      </c>
      <c r="H2753" s="2" t="s">
        <v>47</v>
      </c>
      <c r="I2753" s="3">
        <v>44119</v>
      </c>
      <c r="J2753" s="2"/>
      <c r="K2753" s="2">
        <v>4.09</v>
      </c>
      <c r="L2753" s="2" t="str" cm="1">
        <f t="array" ref="L2753">_xlfn.SWITCH(TRUE,K2753&lt;2,"1 to 2 yrs",K2753&lt;5,"2 to 5 yrs",K2753&lt;10,"5 to 10 yrs",K2753&lt;20,"10 to 20 yrs","20+")</f>
        <v>2 to 5 yrs</v>
      </c>
      <c r="M2753" s="2">
        <v>105579</v>
      </c>
      <c r="N2753" s="4">
        <v>0.2</v>
      </c>
      <c r="O2753" s="5">
        <f t="shared" si="42"/>
        <v>126694.8</v>
      </c>
      <c r="P2753" s="2" t="s">
        <v>28</v>
      </c>
      <c r="Q2753" s="2">
        <v>1466</v>
      </c>
      <c r="R2753" s="2">
        <v>99</v>
      </c>
      <c r="S2753" s="2" t="s">
        <v>103</v>
      </c>
    </row>
    <row r="2754" spans="1:19" x14ac:dyDescent="0.3">
      <c r="A2754" s="2">
        <v>3753</v>
      </c>
      <c r="B2754" s="2" t="s">
        <v>451</v>
      </c>
      <c r="C2754" s="2" t="s">
        <v>17</v>
      </c>
      <c r="D2754" s="2">
        <v>33</v>
      </c>
      <c r="E2754" s="2" t="str" cm="1">
        <f t="array" ref="E2754">_xlfn.SWITCH(TRUE,D2754&lt;25,"18 to 25",D2754&lt;40,"25 to 40",D2754&lt;50,"40 to 50",D2754&lt;60,"50 to 60","60+")</f>
        <v>25 to 40</v>
      </c>
      <c r="F2754" s="2" t="s">
        <v>50</v>
      </c>
      <c r="G2754" s="2" t="s">
        <v>19</v>
      </c>
      <c r="H2754" s="2" t="s">
        <v>141</v>
      </c>
      <c r="I2754" s="3">
        <v>43147</v>
      </c>
      <c r="J2754" s="3">
        <v>43736</v>
      </c>
      <c r="K2754" s="2">
        <v>1.61</v>
      </c>
      <c r="L2754" s="2" t="str" cm="1">
        <f t="array" ref="L2754">_xlfn.SWITCH(TRUE,K2754&lt;2,"1 to 2 yrs",K2754&lt;5,"2 to 5 yrs",K2754&lt;10,"5 to 10 yrs",K2754&lt;20,"10 to 20 yrs","20+")</f>
        <v>1 to 2 yrs</v>
      </c>
      <c r="M2754" s="2">
        <v>78510</v>
      </c>
      <c r="N2754" s="4">
        <v>0.2</v>
      </c>
      <c r="O2754" s="5">
        <f t="shared" si="42"/>
        <v>94212</v>
      </c>
      <c r="P2754" s="2" t="s">
        <v>28</v>
      </c>
      <c r="Q2754" s="2">
        <v>3215</v>
      </c>
      <c r="R2754" s="2">
        <v>47</v>
      </c>
      <c r="S2754" s="2" t="s">
        <v>79</v>
      </c>
    </row>
    <row r="2755" spans="1:19" x14ac:dyDescent="0.3">
      <c r="A2755" s="2">
        <v>3754</v>
      </c>
      <c r="B2755" s="2" t="s">
        <v>1358</v>
      </c>
      <c r="C2755" s="2" t="s">
        <v>24</v>
      </c>
      <c r="D2755" s="2">
        <v>36</v>
      </c>
      <c r="E2755" s="2" t="str" cm="1">
        <f t="array" ref="E2755">_xlfn.SWITCH(TRUE,D2755&lt;25,"18 to 25",D2755&lt;40,"25 to 40",D2755&lt;50,"40 to 50",D2755&lt;60,"50 to 60","60+")</f>
        <v>25 to 40</v>
      </c>
      <c r="F2755" s="2" t="s">
        <v>56</v>
      </c>
      <c r="G2755" s="2" t="s">
        <v>19</v>
      </c>
      <c r="H2755" s="2" t="s">
        <v>57</v>
      </c>
      <c r="I2755" s="3">
        <v>43206</v>
      </c>
      <c r="J2755" s="2"/>
      <c r="K2755" s="2">
        <v>6.59</v>
      </c>
      <c r="L2755" s="2" t="str" cm="1">
        <f t="array" ref="L2755">_xlfn.SWITCH(TRUE,K2755&lt;2,"1 to 2 yrs",K2755&lt;5,"2 to 5 yrs",K2755&lt;10,"5 to 10 yrs",K2755&lt;20,"10 to 20 yrs","20+")</f>
        <v>5 to 10 yrs</v>
      </c>
      <c r="M2755" s="2">
        <v>117338</v>
      </c>
      <c r="N2755" s="4">
        <v>0.25</v>
      </c>
      <c r="O2755" s="5">
        <f t="shared" ref="O2755:O2818" si="43">M2755+(M2755*N2755)</f>
        <v>146672.5</v>
      </c>
      <c r="P2755" s="2" t="s">
        <v>58</v>
      </c>
      <c r="Q2755" s="2">
        <v>3300</v>
      </c>
      <c r="R2755" s="2">
        <v>40</v>
      </c>
      <c r="S2755" s="2" t="s">
        <v>77</v>
      </c>
    </row>
    <row r="2756" spans="1:19" x14ac:dyDescent="0.3">
      <c r="A2756" s="2">
        <v>3755</v>
      </c>
      <c r="B2756" s="2" t="s">
        <v>1022</v>
      </c>
      <c r="C2756" s="2" t="s">
        <v>24</v>
      </c>
      <c r="D2756" s="2">
        <v>39</v>
      </c>
      <c r="E2756" s="2" t="str" cm="1">
        <f t="array" ref="E2756">_xlfn.SWITCH(TRUE,D2756&lt;25,"18 to 25",D2756&lt;40,"25 to 40",D2756&lt;50,"40 to 50",D2756&lt;60,"50 to 60","60+")</f>
        <v>25 to 40</v>
      </c>
      <c r="F2756" s="2" t="s">
        <v>56</v>
      </c>
      <c r="G2756" s="2" t="s">
        <v>32</v>
      </c>
      <c r="H2756" s="2" t="s">
        <v>61</v>
      </c>
      <c r="I2756" s="3">
        <v>42571</v>
      </c>
      <c r="J2756" s="2"/>
      <c r="K2756" s="2">
        <v>8.33</v>
      </c>
      <c r="L2756" s="2" t="str" cm="1">
        <f t="array" ref="L2756">_xlfn.SWITCH(TRUE,K2756&lt;2,"1 to 2 yrs",K2756&lt;5,"2 to 5 yrs",K2756&lt;10,"5 to 10 yrs",K2756&lt;20,"10 to 20 yrs","20+")</f>
        <v>5 to 10 yrs</v>
      </c>
      <c r="M2756" s="2">
        <v>135222</v>
      </c>
      <c r="N2756" s="4">
        <v>0.25</v>
      </c>
      <c r="O2756" s="5">
        <f t="shared" si="43"/>
        <v>169027.5</v>
      </c>
      <c r="P2756" s="2" t="s">
        <v>58</v>
      </c>
      <c r="Q2756" s="2">
        <v>1090</v>
      </c>
      <c r="R2756" s="2">
        <v>21</v>
      </c>
      <c r="S2756" s="2" t="s">
        <v>43</v>
      </c>
    </row>
    <row r="2757" spans="1:19" x14ac:dyDescent="0.3">
      <c r="A2757" s="2">
        <v>3756</v>
      </c>
      <c r="B2757" s="2" t="s">
        <v>1359</v>
      </c>
      <c r="C2757" s="2" t="s">
        <v>17</v>
      </c>
      <c r="D2757" s="2">
        <v>49</v>
      </c>
      <c r="E2757" s="2" t="str" cm="1">
        <f t="array" ref="E2757">_xlfn.SWITCH(TRUE,D2757&lt;25,"18 to 25",D2757&lt;40,"25 to 40",D2757&lt;50,"40 to 50",D2757&lt;60,"50 to 60","60+")</f>
        <v>40 to 50</v>
      </c>
      <c r="F2757" s="2" t="s">
        <v>46</v>
      </c>
      <c r="G2757" s="2" t="s">
        <v>19</v>
      </c>
      <c r="H2757" s="2" t="s">
        <v>110</v>
      </c>
      <c r="I2757" s="3">
        <v>42875</v>
      </c>
      <c r="J2757" s="2"/>
      <c r="K2757" s="2">
        <v>7.49</v>
      </c>
      <c r="L2757" s="2" t="str" cm="1">
        <f t="array" ref="L2757">_xlfn.SWITCH(TRUE,K2757&lt;2,"1 to 2 yrs",K2757&lt;5,"2 to 5 yrs",K2757&lt;10,"5 to 10 yrs",K2757&lt;20,"10 to 20 yrs","20+")</f>
        <v>5 to 10 yrs</v>
      </c>
      <c r="M2757" s="2">
        <v>106148</v>
      </c>
      <c r="N2757" s="4">
        <v>0.2</v>
      </c>
      <c r="O2757" s="5">
        <f t="shared" si="43"/>
        <v>127377.60000000001</v>
      </c>
      <c r="P2757" s="2" t="s">
        <v>28</v>
      </c>
      <c r="Q2757" s="2">
        <v>2883</v>
      </c>
      <c r="R2757" s="2">
        <v>63</v>
      </c>
      <c r="S2757" s="2" t="s">
        <v>157</v>
      </c>
    </row>
    <row r="2758" spans="1:19" x14ac:dyDescent="0.3">
      <c r="A2758" s="2">
        <v>3757</v>
      </c>
      <c r="B2758" s="2" t="s">
        <v>546</v>
      </c>
      <c r="C2758" s="2" t="s">
        <v>17</v>
      </c>
      <c r="D2758" s="2">
        <v>44</v>
      </c>
      <c r="E2758" s="2" t="str" cm="1">
        <f t="array" ref="E2758">_xlfn.SWITCH(TRUE,D2758&lt;25,"18 to 25",D2758&lt;40,"25 to 40",D2758&lt;50,"40 to 50",D2758&lt;60,"50 to 60","60+")</f>
        <v>40 to 50</v>
      </c>
      <c r="F2758" s="2" t="s">
        <v>46</v>
      </c>
      <c r="G2758" s="2" t="s">
        <v>19</v>
      </c>
      <c r="H2758" s="2" t="s">
        <v>110</v>
      </c>
      <c r="I2758" s="3">
        <v>43221</v>
      </c>
      <c r="J2758" s="2"/>
      <c r="K2758" s="2">
        <v>6.55</v>
      </c>
      <c r="L2758" s="2" t="str" cm="1">
        <f t="array" ref="L2758">_xlfn.SWITCH(TRUE,K2758&lt;2,"1 to 2 yrs",K2758&lt;5,"2 to 5 yrs",K2758&lt;10,"5 to 10 yrs",K2758&lt;20,"10 to 20 yrs","20+")</f>
        <v>5 to 10 yrs</v>
      </c>
      <c r="M2758" s="2">
        <v>119765</v>
      </c>
      <c r="N2758" s="4">
        <v>0.2</v>
      </c>
      <c r="O2758" s="5">
        <f t="shared" si="43"/>
        <v>143718</v>
      </c>
      <c r="P2758" s="2" t="s">
        <v>42</v>
      </c>
      <c r="Q2758" s="2">
        <v>1930</v>
      </c>
      <c r="R2758" s="2">
        <v>75</v>
      </c>
      <c r="S2758" s="2" t="s">
        <v>117</v>
      </c>
    </row>
    <row r="2759" spans="1:19" x14ac:dyDescent="0.3">
      <c r="A2759" s="2">
        <v>3758</v>
      </c>
      <c r="B2759" s="2" t="s">
        <v>219</v>
      </c>
      <c r="C2759" s="2" t="s">
        <v>24</v>
      </c>
      <c r="D2759" s="2">
        <v>35</v>
      </c>
      <c r="E2759" s="2" t="str" cm="1">
        <f t="array" ref="E2759">_xlfn.SWITCH(TRUE,D2759&lt;25,"18 to 25",D2759&lt;40,"25 to 40",D2759&lt;50,"40 to 50",D2759&lt;60,"50 to 60","60+")</f>
        <v>25 to 40</v>
      </c>
      <c r="F2759" s="2" t="s">
        <v>92</v>
      </c>
      <c r="G2759" s="2" t="s">
        <v>26</v>
      </c>
      <c r="H2759" s="2" t="s">
        <v>235</v>
      </c>
      <c r="I2759" s="3">
        <v>44031</v>
      </c>
      <c r="J2759" s="2"/>
      <c r="K2759" s="2">
        <v>4.33</v>
      </c>
      <c r="L2759" s="2" t="str" cm="1">
        <f t="array" ref="L2759">_xlfn.SWITCH(TRUE,K2759&lt;2,"1 to 2 yrs",K2759&lt;5,"2 to 5 yrs",K2759&lt;10,"5 to 10 yrs",K2759&lt;20,"10 to 20 yrs","20+")</f>
        <v>2 to 5 yrs</v>
      </c>
      <c r="M2759" s="2">
        <v>64646</v>
      </c>
      <c r="N2759" s="4">
        <v>0</v>
      </c>
      <c r="O2759" s="5">
        <f t="shared" si="43"/>
        <v>64646</v>
      </c>
      <c r="P2759" s="2" t="s">
        <v>58</v>
      </c>
      <c r="Q2759" s="2">
        <v>2608</v>
      </c>
      <c r="R2759" s="2">
        <v>48</v>
      </c>
      <c r="S2759" s="2" t="s">
        <v>90</v>
      </c>
    </row>
    <row r="2760" spans="1:19" x14ac:dyDescent="0.3">
      <c r="A2760" s="2">
        <v>3759</v>
      </c>
      <c r="B2760" s="2" t="s">
        <v>1350</v>
      </c>
      <c r="C2760" s="2" t="s">
        <v>24</v>
      </c>
      <c r="D2760" s="2">
        <v>51</v>
      </c>
      <c r="E2760" s="2" t="str" cm="1">
        <f t="array" ref="E2760">_xlfn.SWITCH(TRUE,D2760&lt;25,"18 to 25",D2760&lt;40,"25 to 40",D2760&lt;50,"40 to 50",D2760&lt;60,"50 to 60","60+")</f>
        <v>50 to 60</v>
      </c>
      <c r="F2760" s="2" t="s">
        <v>50</v>
      </c>
      <c r="G2760" s="2" t="s">
        <v>19</v>
      </c>
      <c r="H2760" s="2" t="s">
        <v>89</v>
      </c>
      <c r="I2760" s="3">
        <v>44707</v>
      </c>
      <c r="J2760" s="2"/>
      <c r="K2760" s="2">
        <v>2.48</v>
      </c>
      <c r="L2760" s="2" t="str" cm="1">
        <f t="array" ref="L2760">_xlfn.SWITCH(TRUE,K2760&lt;2,"1 to 2 yrs",K2760&lt;5,"2 to 5 yrs",K2760&lt;10,"5 to 10 yrs",K2760&lt;20,"10 to 20 yrs","20+")</f>
        <v>2 to 5 yrs</v>
      </c>
      <c r="M2760" s="2">
        <v>79508</v>
      </c>
      <c r="N2760" s="4">
        <v>0.5</v>
      </c>
      <c r="O2760" s="5">
        <f t="shared" si="43"/>
        <v>119262</v>
      </c>
      <c r="P2760" s="2" t="s">
        <v>28</v>
      </c>
      <c r="Q2760" s="2">
        <v>1119</v>
      </c>
      <c r="R2760" s="2">
        <v>54</v>
      </c>
      <c r="S2760" s="2" t="s">
        <v>77</v>
      </c>
    </row>
    <row r="2761" spans="1:19" x14ac:dyDescent="0.3">
      <c r="A2761" s="2">
        <v>3760</v>
      </c>
      <c r="B2761" s="2" t="s">
        <v>1133</v>
      </c>
      <c r="C2761" s="2" t="s">
        <v>17</v>
      </c>
      <c r="D2761" s="2">
        <v>54</v>
      </c>
      <c r="E2761" s="2" t="str" cm="1">
        <f t="array" ref="E2761">_xlfn.SWITCH(TRUE,D2761&lt;25,"18 to 25",D2761&lt;40,"25 to 40",D2761&lt;50,"40 to 50",D2761&lt;60,"50 to 60","60+")</f>
        <v>50 to 60</v>
      </c>
      <c r="F2761" s="2" t="s">
        <v>75</v>
      </c>
      <c r="G2761" s="2" t="s">
        <v>19</v>
      </c>
      <c r="H2761" s="2" t="s">
        <v>165</v>
      </c>
      <c r="I2761" s="3">
        <v>42294</v>
      </c>
      <c r="J2761" s="2"/>
      <c r="K2761" s="2">
        <v>9.08</v>
      </c>
      <c r="L2761" s="2" t="str" cm="1">
        <f t="array" ref="L2761">_xlfn.SWITCH(TRUE,K2761&lt;2,"1 to 2 yrs",K2761&lt;5,"2 to 5 yrs",K2761&lt;10,"5 to 10 yrs",K2761&lt;20,"10 to 20 yrs","20+")</f>
        <v>5 to 10 yrs</v>
      </c>
      <c r="M2761" s="2">
        <v>98318</v>
      </c>
      <c r="N2761" s="4">
        <v>0.25</v>
      </c>
      <c r="O2761" s="5">
        <f t="shared" si="43"/>
        <v>122897.5</v>
      </c>
      <c r="P2761" s="2" t="s">
        <v>58</v>
      </c>
      <c r="Q2761" s="2"/>
      <c r="R2761" s="2">
        <v>91</v>
      </c>
      <c r="S2761" s="2" t="s">
        <v>73</v>
      </c>
    </row>
    <row r="2762" spans="1:19" x14ac:dyDescent="0.3">
      <c r="A2762" s="2">
        <v>3761</v>
      </c>
      <c r="B2762" s="2" t="s">
        <v>1121</v>
      </c>
      <c r="C2762" s="2" t="s">
        <v>24</v>
      </c>
      <c r="D2762" s="2">
        <v>36</v>
      </c>
      <c r="E2762" s="2" t="str" cm="1">
        <f t="array" ref="E2762">_xlfn.SWITCH(TRUE,D2762&lt;25,"18 to 25",D2762&lt;40,"25 to 40",D2762&lt;50,"40 to 50",D2762&lt;60,"50 to 60","60+")</f>
        <v>25 to 40</v>
      </c>
      <c r="F2762" s="2" t="s">
        <v>25</v>
      </c>
      <c r="G2762" s="2" t="s">
        <v>32</v>
      </c>
      <c r="H2762" s="2" t="s">
        <v>259</v>
      </c>
      <c r="I2762" s="3">
        <v>44481</v>
      </c>
      <c r="J2762" s="2"/>
      <c r="K2762" s="2">
        <v>3.1</v>
      </c>
      <c r="L2762" s="2" t="str" cm="1">
        <f t="array" ref="L2762">_xlfn.SWITCH(TRUE,K2762&lt;2,"1 to 2 yrs",K2762&lt;5,"2 to 5 yrs",K2762&lt;10,"5 to 10 yrs",K2762&lt;20,"10 to 20 yrs","20+")</f>
        <v>2 to 5 yrs</v>
      </c>
      <c r="M2762" s="2">
        <v>70012</v>
      </c>
      <c r="N2762" s="4">
        <v>0.1</v>
      </c>
      <c r="O2762" s="5">
        <f t="shared" si="43"/>
        <v>77013.2</v>
      </c>
      <c r="P2762" s="2" t="s">
        <v>28</v>
      </c>
      <c r="Q2762" s="2">
        <v>1757</v>
      </c>
      <c r="R2762" s="2">
        <v>14</v>
      </c>
      <c r="S2762" s="2" t="s">
        <v>77</v>
      </c>
    </row>
    <row r="2763" spans="1:19" x14ac:dyDescent="0.3">
      <c r="A2763" s="2">
        <v>3762</v>
      </c>
      <c r="B2763" s="2" t="s">
        <v>509</v>
      </c>
      <c r="C2763" s="2" t="s">
        <v>17</v>
      </c>
      <c r="D2763" s="2">
        <v>28</v>
      </c>
      <c r="E2763" s="2" t="str" cm="1">
        <f t="array" ref="E2763">_xlfn.SWITCH(TRUE,D2763&lt;25,"18 to 25",D2763&lt;40,"25 to 40",D2763&lt;50,"40 to 50",D2763&lt;60,"50 to 60","60+")</f>
        <v>25 to 40</v>
      </c>
      <c r="F2763" s="2" t="s">
        <v>40</v>
      </c>
      <c r="G2763" s="2" t="s">
        <v>19</v>
      </c>
      <c r="H2763" s="2" t="s">
        <v>41</v>
      </c>
      <c r="I2763" s="3">
        <v>44425</v>
      </c>
      <c r="J2763" s="2"/>
      <c r="K2763" s="2">
        <v>3.25</v>
      </c>
      <c r="L2763" s="2" t="str" cm="1">
        <f t="array" ref="L2763">_xlfn.SWITCH(TRUE,K2763&lt;2,"1 to 2 yrs",K2763&lt;5,"2 to 5 yrs",K2763&lt;10,"5 to 10 yrs",K2763&lt;20,"10 to 20 yrs","20+")</f>
        <v>2 to 5 yrs</v>
      </c>
      <c r="M2763" s="2">
        <v>44985</v>
      </c>
      <c r="N2763" s="4">
        <v>0.15</v>
      </c>
      <c r="O2763" s="5">
        <f t="shared" si="43"/>
        <v>51732.75</v>
      </c>
      <c r="P2763" s="2" t="s">
        <v>28</v>
      </c>
      <c r="Q2763" s="2">
        <v>1887</v>
      </c>
      <c r="R2763" s="2">
        <v>3</v>
      </c>
      <c r="S2763" s="2" t="s">
        <v>48</v>
      </c>
    </row>
    <row r="2764" spans="1:19" x14ac:dyDescent="0.3">
      <c r="A2764" s="2">
        <v>3763</v>
      </c>
      <c r="B2764" s="2" t="s">
        <v>1100</v>
      </c>
      <c r="C2764" s="2" t="s">
        <v>17</v>
      </c>
      <c r="D2764" s="2">
        <v>36</v>
      </c>
      <c r="E2764" s="2" t="str" cm="1">
        <f t="array" ref="E2764">_xlfn.SWITCH(TRUE,D2764&lt;25,"18 to 25",D2764&lt;40,"25 to 40",D2764&lt;50,"40 to 50",D2764&lt;60,"50 to 60","60+")</f>
        <v>25 to 40</v>
      </c>
      <c r="F2764" s="2" t="s">
        <v>40</v>
      </c>
      <c r="G2764" s="2" t="s">
        <v>19</v>
      </c>
      <c r="H2764" s="2" t="s">
        <v>65</v>
      </c>
      <c r="I2764" s="3">
        <v>44156</v>
      </c>
      <c r="J2764" s="2"/>
      <c r="K2764" s="2">
        <v>3.99</v>
      </c>
      <c r="L2764" s="2" t="str" cm="1">
        <f t="array" ref="L2764">_xlfn.SWITCH(TRUE,K2764&lt;2,"1 to 2 yrs",K2764&lt;5,"2 to 5 yrs",K2764&lt;10,"5 to 10 yrs",K2764&lt;20,"10 to 20 yrs","20+")</f>
        <v>2 to 5 yrs</v>
      </c>
      <c r="M2764" s="2">
        <v>57060</v>
      </c>
      <c r="N2764" s="4">
        <v>0.5</v>
      </c>
      <c r="O2764" s="5">
        <f t="shared" si="43"/>
        <v>85590</v>
      </c>
      <c r="P2764" s="2" t="s">
        <v>42</v>
      </c>
      <c r="Q2764" s="2">
        <v>2144</v>
      </c>
      <c r="R2764" s="2">
        <v>7</v>
      </c>
      <c r="S2764" s="2" t="s">
        <v>84</v>
      </c>
    </row>
    <row r="2765" spans="1:19" x14ac:dyDescent="0.3">
      <c r="A2765" s="2">
        <v>3764</v>
      </c>
      <c r="B2765" s="2" t="s">
        <v>466</v>
      </c>
      <c r="C2765" s="2" t="s">
        <v>17</v>
      </c>
      <c r="D2765" s="2">
        <v>63</v>
      </c>
      <c r="E2765" s="2" t="str" cm="1">
        <f t="array" ref="E2765">_xlfn.SWITCH(TRUE,D2765&lt;25,"18 to 25",D2765&lt;40,"25 to 40",D2765&lt;50,"40 to 50",D2765&lt;60,"50 to 60","60+")</f>
        <v>60+</v>
      </c>
      <c r="F2765" s="2" t="s">
        <v>36</v>
      </c>
      <c r="G2765" s="2" t="s">
        <v>26</v>
      </c>
      <c r="H2765" s="2" t="s">
        <v>211</v>
      </c>
      <c r="I2765" s="3">
        <v>42616</v>
      </c>
      <c r="J2765" s="3">
        <v>44615</v>
      </c>
      <c r="K2765" s="2">
        <v>5.47</v>
      </c>
      <c r="L2765" s="2" t="str" cm="1">
        <f t="array" ref="L2765">_xlfn.SWITCH(TRUE,K2765&lt;2,"1 to 2 yrs",K2765&lt;5,"2 to 5 yrs",K2765&lt;10,"5 to 10 yrs",K2765&lt;20,"10 to 20 yrs","20+")</f>
        <v>5 to 10 yrs</v>
      </c>
      <c r="M2765" s="2">
        <v>77894</v>
      </c>
      <c r="N2765" s="4">
        <v>0.5</v>
      </c>
      <c r="O2765" s="5">
        <f t="shared" si="43"/>
        <v>116841</v>
      </c>
      <c r="P2765" s="2" t="s">
        <v>58</v>
      </c>
      <c r="Q2765" s="2">
        <v>3490</v>
      </c>
      <c r="R2765" s="2">
        <v>94</v>
      </c>
      <c r="S2765" s="2" t="s">
        <v>43</v>
      </c>
    </row>
    <row r="2766" spans="1:19" x14ac:dyDescent="0.3">
      <c r="A2766" s="2">
        <v>3765</v>
      </c>
      <c r="B2766" s="2" t="s">
        <v>1257</v>
      </c>
      <c r="C2766" s="2" t="s">
        <v>17</v>
      </c>
      <c r="D2766" s="2">
        <v>59</v>
      </c>
      <c r="E2766" s="2" t="str" cm="1">
        <f t="array" ref="E2766">_xlfn.SWITCH(TRUE,D2766&lt;25,"18 to 25",D2766&lt;40,"25 to 40",D2766&lt;50,"40 to 50",D2766&lt;60,"50 to 60","60+")</f>
        <v>50 to 60</v>
      </c>
      <c r="F2766" s="2" t="s">
        <v>25</v>
      </c>
      <c r="G2766" s="2" t="s">
        <v>19</v>
      </c>
      <c r="H2766" s="2" t="s">
        <v>27</v>
      </c>
      <c r="I2766" s="3">
        <v>44495</v>
      </c>
      <c r="J2766" s="2"/>
      <c r="K2766" s="2">
        <v>3.06</v>
      </c>
      <c r="L2766" s="2" t="str" cm="1">
        <f t="array" ref="L2766">_xlfn.SWITCH(TRUE,K2766&lt;2,"1 to 2 yrs",K2766&lt;5,"2 to 5 yrs",K2766&lt;10,"5 to 10 yrs",K2766&lt;20,"10 to 20 yrs","20+")</f>
        <v>2 to 5 yrs</v>
      </c>
      <c r="M2766" s="2">
        <v>61996</v>
      </c>
      <c r="N2766" s="4">
        <v>0.2</v>
      </c>
      <c r="O2766" s="5">
        <f t="shared" si="43"/>
        <v>74395.199999999997</v>
      </c>
      <c r="P2766" s="2" t="s">
        <v>28</v>
      </c>
      <c r="Q2766" s="2">
        <v>1577</v>
      </c>
      <c r="R2766" s="2">
        <v>59</v>
      </c>
      <c r="S2766" s="2" t="s">
        <v>90</v>
      </c>
    </row>
    <row r="2767" spans="1:19" x14ac:dyDescent="0.3">
      <c r="A2767" s="2">
        <v>3766</v>
      </c>
      <c r="B2767" s="2" t="s">
        <v>215</v>
      </c>
      <c r="C2767" s="2" t="s">
        <v>24</v>
      </c>
      <c r="D2767" s="2">
        <v>65</v>
      </c>
      <c r="E2767" s="2" t="str" cm="1">
        <f t="array" ref="E2767">_xlfn.SWITCH(TRUE,D2767&lt;25,"18 to 25",D2767&lt;40,"25 to 40",D2767&lt;50,"40 to 50",D2767&lt;60,"50 to 60","60+")</f>
        <v>60+</v>
      </c>
      <c r="F2767" s="2" t="s">
        <v>50</v>
      </c>
      <c r="G2767" s="2" t="s">
        <v>32</v>
      </c>
      <c r="H2767" s="2" t="s">
        <v>101</v>
      </c>
      <c r="I2767" s="3">
        <v>42042</v>
      </c>
      <c r="J2767" s="3">
        <v>43821</v>
      </c>
      <c r="K2767" s="2">
        <v>4.87</v>
      </c>
      <c r="L2767" s="2" t="str" cm="1">
        <f t="array" ref="L2767">_xlfn.SWITCH(TRUE,K2767&lt;2,"1 to 2 yrs",K2767&lt;5,"2 to 5 yrs",K2767&lt;10,"5 to 10 yrs",K2767&lt;20,"10 to 20 yrs","20+")</f>
        <v>2 to 5 yrs</v>
      </c>
      <c r="M2767" s="2">
        <v>107690</v>
      </c>
      <c r="N2767" s="4">
        <v>0.1</v>
      </c>
      <c r="O2767" s="5">
        <f t="shared" si="43"/>
        <v>118459</v>
      </c>
      <c r="P2767" s="2" t="s">
        <v>58</v>
      </c>
      <c r="Q2767" s="2">
        <v>2907</v>
      </c>
      <c r="R2767" s="2">
        <v>89</v>
      </c>
      <c r="S2767" s="2" t="s">
        <v>77</v>
      </c>
    </row>
    <row r="2768" spans="1:19" x14ac:dyDescent="0.3">
      <c r="A2768" s="2">
        <v>3767</v>
      </c>
      <c r="B2768" s="2" t="s">
        <v>553</v>
      </c>
      <c r="C2768" s="2" t="s">
        <v>24</v>
      </c>
      <c r="D2768" s="2">
        <v>32</v>
      </c>
      <c r="E2768" s="2" t="str" cm="1">
        <f t="array" ref="E2768">_xlfn.SWITCH(TRUE,D2768&lt;25,"18 to 25",D2768&lt;40,"25 to 40",D2768&lt;50,"40 to 50",D2768&lt;60,"50 to 60","60+")</f>
        <v>25 to 40</v>
      </c>
      <c r="F2768" s="2" t="s">
        <v>50</v>
      </c>
      <c r="G2768" s="2" t="s">
        <v>19</v>
      </c>
      <c r="H2768" s="2" t="s">
        <v>51</v>
      </c>
      <c r="I2768" s="3">
        <v>45280</v>
      </c>
      <c r="J2768" s="2"/>
      <c r="K2768" s="2">
        <v>0.91</v>
      </c>
      <c r="L2768" s="2" t="str" cm="1">
        <f t="array" ref="L2768">_xlfn.SWITCH(TRUE,K2768&lt;2,"1 to 2 yrs",K2768&lt;5,"2 to 5 yrs",K2768&lt;10,"5 to 10 yrs",K2768&lt;20,"10 to 20 yrs","20+")</f>
        <v>1 to 2 yrs</v>
      </c>
      <c r="M2768" s="2">
        <v>83998</v>
      </c>
      <c r="N2768" s="4">
        <v>0.15</v>
      </c>
      <c r="O2768" s="5">
        <f t="shared" si="43"/>
        <v>96597.7</v>
      </c>
      <c r="P2768" s="2" t="s">
        <v>28</v>
      </c>
      <c r="Q2768" s="2"/>
      <c r="R2768" s="2">
        <v>2</v>
      </c>
      <c r="S2768" s="2" t="s">
        <v>54</v>
      </c>
    </row>
    <row r="2769" spans="1:19" x14ac:dyDescent="0.3">
      <c r="A2769" s="2">
        <v>3768</v>
      </c>
      <c r="B2769" s="2" t="s">
        <v>1360</v>
      </c>
      <c r="C2769" s="2" t="s">
        <v>17</v>
      </c>
      <c r="D2769" s="2">
        <v>50</v>
      </c>
      <c r="E2769" s="2" t="str" cm="1">
        <f t="array" ref="E2769">_xlfn.SWITCH(TRUE,D2769&lt;25,"18 to 25",D2769&lt;40,"25 to 40",D2769&lt;50,"40 to 50",D2769&lt;60,"50 to 60","60+")</f>
        <v>50 to 60</v>
      </c>
      <c r="F2769" s="2" t="s">
        <v>75</v>
      </c>
      <c r="G2769" s="2" t="s">
        <v>19</v>
      </c>
      <c r="H2769" s="2" t="s">
        <v>174</v>
      </c>
      <c r="I2769" s="3">
        <v>44760</v>
      </c>
      <c r="J2769" s="2"/>
      <c r="K2769" s="2">
        <v>2.33</v>
      </c>
      <c r="L2769" s="2" t="str" cm="1">
        <f t="array" ref="L2769">_xlfn.SWITCH(TRUE,K2769&lt;2,"1 to 2 yrs",K2769&lt;5,"2 to 5 yrs",K2769&lt;10,"5 to 10 yrs",K2769&lt;20,"10 to 20 yrs","20+")</f>
        <v>2 to 5 yrs</v>
      </c>
      <c r="M2769" s="2">
        <v>83277</v>
      </c>
      <c r="N2769" s="4">
        <v>0.5</v>
      </c>
      <c r="O2769" s="5">
        <f t="shared" si="43"/>
        <v>124915.5</v>
      </c>
      <c r="P2769" s="2" t="s">
        <v>42</v>
      </c>
      <c r="Q2769" s="2">
        <v>2498</v>
      </c>
      <c r="R2769" s="2">
        <v>6</v>
      </c>
      <c r="S2769" s="2" t="s">
        <v>54</v>
      </c>
    </row>
    <row r="2770" spans="1:19" x14ac:dyDescent="0.3">
      <c r="A2770" s="2">
        <v>3769</v>
      </c>
      <c r="B2770" s="2" t="s">
        <v>1361</v>
      </c>
      <c r="C2770" s="2" t="s">
        <v>17</v>
      </c>
      <c r="D2770" s="2">
        <v>52</v>
      </c>
      <c r="E2770" s="2" t="str" cm="1">
        <f t="array" ref="E2770">_xlfn.SWITCH(TRUE,D2770&lt;25,"18 to 25",D2770&lt;40,"25 to 40",D2770&lt;50,"40 to 50",D2770&lt;60,"50 to 60","60+")</f>
        <v>50 to 60</v>
      </c>
      <c r="F2770" s="2" t="s">
        <v>56</v>
      </c>
      <c r="G2770" s="2" t="s">
        <v>19</v>
      </c>
      <c r="H2770" s="2" t="s">
        <v>162</v>
      </c>
      <c r="I2770" s="3">
        <v>43984</v>
      </c>
      <c r="J2770" s="2"/>
      <c r="K2770" s="2">
        <v>4.46</v>
      </c>
      <c r="L2770" s="2" t="str" cm="1">
        <f t="array" ref="L2770">_xlfn.SWITCH(TRUE,K2770&lt;2,"1 to 2 yrs",K2770&lt;5,"2 to 5 yrs",K2770&lt;10,"5 to 10 yrs",K2770&lt;20,"10 to 20 yrs","20+")</f>
        <v>2 to 5 yrs</v>
      </c>
      <c r="M2770" s="2">
        <v>110090</v>
      </c>
      <c r="N2770" s="4">
        <v>0.2</v>
      </c>
      <c r="O2770" s="5">
        <f t="shared" si="43"/>
        <v>132108</v>
      </c>
      <c r="P2770" s="2" t="s">
        <v>42</v>
      </c>
      <c r="Q2770" s="2">
        <v>2950</v>
      </c>
      <c r="R2770" s="2">
        <v>78</v>
      </c>
      <c r="S2770" s="2" t="s">
        <v>59</v>
      </c>
    </row>
    <row r="2771" spans="1:19" x14ac:dyDescent="0.3">
      <c r="A2771" s="2">
        <v>3770</v>
      </c>
      <c r="B2771" s="2" t="s">
        <v>274</v>
      </c>
      <c r="C2771" s="2" t="s">
        <v>17</v>
      </c>
      <c r="D2771" s="2">
        <v>46</v>
      </c>
      <c r="E2771" s="2" t="str" cm="1">
        <f t="array" ref="E2771">_xlfn.SWITCH(TRUE,D2771&lt;25,"18 to 25",D2771&lt;40,"25 to 40",D2771&lt;50,"40 to 50",D2771&lt;60,"50 to 60","60+")</f>
        <v>40 to 50</v>
      </c>
      <c r="F2771" s="2" t="s">
        <v>36</v>
      </c>
      <c r="G2771" s="2" t="s">
        <v>26</v>
      </c>
      <c r="H2771" s="2" t="s">
        <v>241</v>
      </c>
      <c r="I2771" s="3">
        <v>43362</v>
      </c>
      <c r="J2771" s="2"/>
      <c r="K2771" s="2">
        <v>6.16</v>
      </c>
      <c r="L2771" s="2" t="str" cm="1">
        <f t="array" ref="L2771">_xlfn.SWITCH(TRUE,K2771&lt;2,"1 to 2 yrs",K2771&lt;5,"2 to 5 yrs",K2771&lt;10,"5 to 10 yrs",K2771&lt;20,"10 to 20 yrs","20+")</f>
        <v>5 to 10 yrs</v>
      </c>
      <c r="M2771" s="2">
        <v>77130</v>
      </c>
      <c r="N2771" s="4">
        <v>0.2</v>
      </c>
      <c r="O2771" s="5">
        <f t="shared" si="43"/>
        <v>92556</v>
      </c>
      <c r="P2771" s="2" t="s">
        <v>28</v>
      </c>
      <c r="Q2771" s="2">
        <v>2110</v>
      </c>
      <c r="R2771" s="2">
        <v>83</v>
      </c>
      <c r="S2771" s="2" t="s">
        <v>77</v>
      </c>
    </row>
    <row r="2772" spans="1:19" x14ac:dyDescent="0.3">
      <c r="A2772" s="2">
        <v>3771</v>
      </c>
      <c r="B2772" s="2" t="s">
        <v>536</v>
      </c>
      <c r="C2772" s="2" t="s">
        <v>17</v>
      </c>
      <c r="D2772" s="2">
        <v>45</v>
      </c>
      <c r="E2772" s="2" t="str" cm="1">
        <f t="array" ref="E2772">_xlfn.SWITCH(TRUE,D2772&lt;25,"18 to 25",D2772&lt;40,"25 to 40",D2772&lt;50,"40 to 50",D2772&lt;60,"50 to 60","60+")</f>
        <v>40 to 50</v>
      </c>
      <c r="F2772" s="2" t="s">
        <v>75</v>
      </c>
      <c r="G2772" s="2" t="s">
        <v>19</v>
      </c>
      <c r="H2772" s="2" t="s">
        <v>201</v>
      </c>
      <c r="I2772" s="3">
        <v>45363</v>
      </c>
      <c r="J2772" s="2"/>
      <c r="K2772" s="2">
        <v>0.68</v>
      </c>
      <c r="L2772" s="2" t="str" cm="1">
        <f t="array" ref="L2772">_xlfn.SWITCH(TRUE,K2772&lt;2,"1 to 2 yrs",K2772&lt;5,"2 to 5 yrs",K2772&lt;10,"5 to 10 yrs",K2772&lt;20,"10 to 20 yrs","20+")</f>
        <v>1 to 2 yrs</v>
      </c>
      <c r="M2772" s="2">
        <v>75526</v>
      </c>
      <c r="N2772" s="4">
        <v>0.15</v>
      </c>
      <c r="O2772" s="5">
        <f t="shared" si="43"/>
        <v>86854.9</v>
      </c>
      <c r="P2772" s="2" t="s">
        <v>42</v>
      </c>
      <c r="Q2772" s="2"/>
      <c r="R2772" s="2">
        <v>16</v>
      </c>
      <c r="S2772" s="2" t="s">
        <v>43</v>
      </c>
    </row>
    <row r="2773" spans="1:19" x14ac:dyDescent="0.3">
      <c r="A2773" s="2">
        <v>3772</v>
      </c>
      <c r="B2773" s="2" t="s">
        <v>850</v>
      </c>
      <c r="C2773" s="2" t="s">
        <v>17</v>
      </c>
      <c r="D2773" s="2">
        <v>40</v>
      </c>
      <c r="E2773" s="2" t="str" cm="1">
        <f t="array" ref="E2773">_xlfn.SWITCH(TRUE,D2773&lt;25,"18 to 25",D2773&lt;40,"25 to 40",D2773&lt;50,"40 to 50",D2773&lt;60,"50 to 60","60+")</f>
        <v>40 to 50</v>
      </c>
      <c r="F2773" s="2" t="s">
        <v>36</v>
      </c>
      <c r="G2773" s="2" t="s">
        <v>32</v>
      </c>
      <c r="H2773" s="2" t="s">
        <v>150</v>
      </c>
      <c r="I2773" s="3">
        <v>43320</v>
      </c>
      <c r="J2773" s="2"/>
      <c r="K2773" s="2">
        <v>6.28</v>
      </c>
      <c r="L2773" s="2" t="str" cm="1">
        <f t="array" ref="L2773">_xlfn.SWITCH(TRUE,K2773&lt;2,"1 to 2 yrs",K2773&lt;5,"2 to 5 yrs",K2773&lt;10,"5 to 10 yrs",K2773&lt;20,"10 to 20 yrs","20+")</f>
        <v>5 to 10 yrs</v>
      </c>
      <c r="M2773" s="2">
        <v>68539</v>
      </c>
      <c r="N2773" s="4">
        <v>0.2</v>
      </c>
      <c r="O2773" s="5">
        <f t="shared" si="43"/>
        <v>82246.8</v>
      </c>
      <c r="P2773" s="2" t="s">
        <v>58</v>
      </c>
      <c r="Q2773" s="2">
        <v>3234</v>
      </c>
      <c r="R2773" s="2">
        <v>95</v>
      </c>
      <c r="S2773" s="2" t="s">
        <v>77</v>
      </c>
    </row>
    <row r="2774" spans="1:19" x14ac:dyDescent="0.3">
      <c r="A2774" s="2">
        <v>3773</v>
      </c>
      <c r="B2774" s="2" t="s">
        <v>182</v>
      </c>
      <c r="C2774" s="2" t="s">
        <v>24</v>
      </c>
      <c r="D2774" s="2">
        <v>23</v>
      </c>
      <c r="E2774" s="2" t="str" cm="1">
        <f t="array" ref="E2774">_xlfn.SWITCH(TRUE,D2774&lt;25,"18 to 25",D2774&lt;40,"25 to 40",D2774&lt;50,"40 to 50",D2774&lt;60,"50 to 60","60+")</f>
        <v>18 to 25</v>
      </c>
      <c r="F2774" s="2" t="s">
        <v>56</v>
      </c>
      <c r="G2774" s="2" t="s">
        <v>32</v>
      </c>
      <c r="H2774" s="2" t="s">
        <v>162</v>
      </c>
      <c r="I2774" s="3">
        <v>42349</v>
      </c>
      <c r="J2774" s="2"/>
      <c r="K2774" s="2">
        <v>8.93</v>
      </c>
      <c r="L2774" s="2" t="str" cm="1">
        <f t="array" ref="L2774">_xlfn.SWITCH(TRUE,K2774&lt;2,"1 to 2 yrs",K2774&lt;5,"2 to 5 yrs",K2774&lt;10,"5 to 10 yrs",K2774&lt;20,"10 to 20 yrs","20+")</f>
        <v>5 to 10 yrs</v>
      </c>
      <c r="M2774" s="2">
        <v>119744</v>
      </c>
      <c r="N2774" s="4">
        <v>0.1</v>
      </c>
      <c r="O2774" s="5">
        <f t="shared" si="43"/>
        <v>131718.39999999999</v>
      </c>
      <c r="P2774" s="2" t="s">
        <v>58</v>
      </c>
      <c r="Q2774" s="2">
        <v>1763</v>
      </c>
      <c r="R2774" s="2">
        <v>9</v>
      </c>
      <c r="S2774" s="2" t="s">
        <v>157</v>
      </c>
    </row>
    <row r="2775" spans="1:19" x14ac:dyDescent="0.3">
      <c r="A2775" s="2">
        <v>3774</v>
      </c>
      <c r="B2775" s="2" t="s">
        <v>1112</v>
      </c>
      <c r="C2775" s="2" t="s">
        <v>24</v>
      </c>
      <c r="D2775" s="2">
        <v>43</v>
      </c>
      <c r="E2775" s="2" t="str" cm="1">
        <f t="array" ref="E2775">_xlfn.SWITCH(TRUE,D2775&lt;25,"18 to 25",D2775&lt;40,"25 to 40",D2775&lt;50,"40 to 50",D2775&lt;60,"50 to 60","60+")</f>
        <v>40 to 50</v>
      </c>
      <c r="F2775" s="2" t="s">
        <v>18</v>
      </c>
      <c r="G2775" s="2" t="s">
        <v>19</v>
      </c>
      <c r="H2775" s="2" t="s">
        <v>134</v>
      </c>
      <c r="I2775" s="3">
        <v>43349</v>
      </c>
      <c r="J2775" s="2"/>
      <c r="K2775" s="2">
        <v>6.2</v>
      </c>
      <c r="L2775" s="2" t="str" cm="1">
        <f t="array" ref="L2775">_xlfn.SWITCH(TRUE,K2775&lt;2,"1 to 2 yrs",K2775&lt;5,"2 to 5 yrs",K2775&lt;10,"5 to 10 yrs",K2775&lt;20,"10 to 20 yrs","20+")</f>
        <v>5 to 10 yrs</v>
      </c>
      <c r="M2775" s="2">
        <v>76748</v>
      </c>
      <c r="N2775" s="4">
        <v>0.2</v>
      </c>
      <c r="O2775" s="5">
        <f t="shared" si="43"/>
        <v>92097.600000000006</v>
      </c>
      <c r="P2775" s="2" t="s">
        <v>42</v>
      </c>
      <c r="Q2775" s="2">
        <v>2203</v>
      </c>
      <c r="R2775" s="2">
        <v>79</v>
      </c>
      <c r="S2775" s="2" t="s">
        <v>29</v>
      </c>
    </row>
    <row r="2776" spans="1:19" x14ac:dyDescent="0.3">
      <c r="A2776" s="2">
        <v>3775</v>
      </c>
      <c r="B2776" s="2" t="s">
        <v>607</v>
      </c>
      <c r="C2776" s="2" t="s">
        <v>24</v>
      </c>
      <c r="D2776" s="2">
        <v>41</v>
      </c>
      <c r="E2776" s="2" t="str" cm="1">
        <f t="array" ref="E2776">_xlfn.SWITCH(TRUE,D2776&lt;25,"18 to 25",D2776&lt;40,"25 to 40",D2776&lt;50,"40 to 50",D2776&lt;60,"50 to 60","60+")</f>
        <v>40 to 50</v>
      </c>
      <c r="F2776" s="2" t="s">
        <v>36</v>
      </c>
      <c r="G2776" s="2" t="s">
        <v>32</v>
      </c>
      <c r="H2776" s="2" t="s">
        <v>211</v>
      </c>
      <c r="I2776" s="3">
        <v>45456</v>
      </c>
      <c r="J2776" s="2"/>
      <c r="K2776" s="2">
        <v>0.43</v>
      </c>
      <c r="L2776" s="2" t="str" cm="1">
        <f t="array" ref="L2776">_xlfn.SWITCH(TRUE,K2776&lt;2,"1 to 2 yrs",K2776&lt;5,"2 to 5 yrs",K2776&lt;10,"5 to 10 yrs",K2776&lt;20,"10 to 20 yrs","20+")</f>
        <v>1 to 2 yrs</v>
      </c>
      <c r="M2776" s="2">
        <v>66732</v>
      </c>
      <c r="N2776" s="4">
        <v>0.2</v>
      </c>
      <c r="O2776" s="5">
        <f t="shared" si="43"/>
        <v>80078.399999999994</v>
      </c>
      <c r="P2776" s="2" t="s">
        <v>58</v>
      </c>
      <c r="Q2776" s="2">
        <v>1640</v>
      </c>
      <c r="R2776" s="2">
        <v>25</v>
      </c>
      <c r="S2776" s="2" t="s">
        <v>22</v>
      </c>
    </row>
    <row r="2777" spans="1:19" x14ac:dyDescent="0.3">
      <c r="A2777" s="2">
        <v>3776</v>
      </c>
      <c r="B2777" s="2" t="s">
        <v>483</v>
      </c>
      <c r="C2777" s="2" t="s">
        <v>24</v>
      </c>
      <c r="D2777" s="2">
        <v>54</v>
      </c>
      <c r="E2777" s="2" t="str" cm="1">
        <f t="array" ref="E2777">_xlfn.SWITCH(TRUE,D2777&lt;25,"18 to 25",D2777&lt;40,"25 to 40",D2777&lt;50,"40 to 50",D2777&lt;60,"50 to 60","60+")</f>
        <v>50 to 60</v>
      </c>
      <c r="F2777" s="2" t="s">
        <v>75</v>
      </c>
      <c r="G2777" s="2" t="s">
        <v>19</v>
      </c>
      <c r="H2777" s="2" t="s">
        <v>83</v>
      </c>
      <c r="I2777" s="3">
        <v>43105</v>
      </c>
      <c r="J2777" s="2"/>
      <c r="K2777" s="2">
        <v>6.86</v>
      </c>
      <c r="L2777" s="2" t="str" cm="1">
        <f t="array" ref="L2777">_xlfn.SWITCH(TRUE,K2777&lt;2,"1 to 2 yrs",K2777&lt;5,"2 to 5 yrs",K2777&lt;10,"5 to 10 yrs",K2777&lt;20,"10 to 20 yrs","20+")</f>
        <v>5 to 10 yrs</v>
      </c>
      <c r="M2777" s="2">
        <v>106014</v>
      </c>
      <c r="N2777" s="4">
        <v>0.3</v>
      </c>
      <c r="O2777" s="5">
        <f t="shared" si="43"/>
        <v>137818.20000000001</v>
      </c>
      <c r="P2777" s="2" t="s">
        <v>58</v>
      </c>
      <c r="Q2777" s="2">
        <v>3301</v>
      </c>
      <c r="R2777" s="2">
        <v>21</v>
      </c>
      <c r="S2777" s="2" t="s">
        <v>99</v>
      </c>
    </row>
    <row r="2778" spans="1:19" x14ac:dyDescent="0.3">
      <c r="A2778" s="2">
        <v>3777</v>
      </c>
      <c r="B2778" s="2" t="s">
        <v>1362</v>
      </c>
      <c r="C2778" s="2" t="s">
        <v>17</v>
      </c>
      <c r="D2778" s="2">
        <v>29</v>
      </c>
      <c r="E2778" s="2" t="str" cm="1">
        <f t="array" ref="E2778">_xlfn.SWITCH(TRUE,D2778&lt;25,"18 to 25",D2778&lt;40,"25 to 40",D2778&lt;50,"40 to 50",D2778&lt;60,"50 to 60","60+")</f>
        <v>25 to 40</v>
      </c>
      <c r="F2778" s="2" t="s">
        <v>18</v>
      </c>
      <c r="G2778" s="2" t="s">
        <v>19</v>
      </c>
      <c r="H2778" s="2" t="s">
        <v>20</v>
      </c>
      <c r="I2778" s="3">
        <v>44831</v>
      </c>
      <c r="J2778" s="2"/>
      <c r="K2778" s="2">
        <v>2.14</v>
      </c>
      <c r="L2778" s="2" t="str" cm="1">
        <f t="array" ref="L2778">_xlfn.SWITCH(TRUE,K2778&lt;2,"1 to 2 yrs",K2778&lt;5,"2 to 5 yrs",K2778&lt;10,"5 to 10 yrs",K2778&lt;20,"10 to 20 yrs","20+")</f>
        <v>2 to 5 yrs</v>
      </c>
      <c r="M2778" s="2">
        <v>70226</v>
      </c>
      <c r="N2778" s="4">
        <v>0.1</v>
      </c>
      <c r="O2778" s="5">
        <f t="shared" si="43"/>
        <v>77248.600000000006</v>
      </c>
      <c r="P2778" s="2" t="s">
        <v>28</v>
      </c>
      <c r="Q2778" s="2">
        <v>3255</v>
      </c>
      <c r="R2778" s="2">
        <v>14</v>
      </c>
      <c r="S2778" s="2" t="s">
        <v>52</v>
      </c>
    </row>
    <row r="2779" spans="1:19" x14ac:dyDescent="0.3">
      <c r="A2779" s="2">
        <v>3778</v>
      </c>
      <c r="B2779" s="2" t="s">
        <v>1363</v>
      </c>
      <c r="C2779" s="2" t="s">
        <v>17</v>
      </c>
      <c r="D2779" s="2">
        <v>46</v>
      </c>
      <c r="E2779" s="2" t="str" cm="1">
        <f t="array" ref="E2779">_xlfn.SWITCH(TRUE,D2779&lt;25,"18 to 25",D2779&lt;40,"25 to 40",D2779&lt;50,"40 to 50",D2779&lt;60,"50 to 60","60+")</f>
        <v>40 to 50</v>
      </c>
      <c r="F2779" s="2" t="s">
        <v>46</v>
      </c>
      <c r="G2779" s="2" t="s">
        <v>19</v>
      </c>
      <c r="H2779" s="2" t="s">
        <v>47</v>
      </c>
      <c r="I2779" s="3">
        <v>43406</v>
      </c>
      <c r="J2779" s="3">
        <v>44213</v>
      </c>
      <c r="K2779" s="2">
        <v>2.21</v>
      </c>
      <c r="L2779" s="2" t="str" cm="1">
        <f t="array" ref="L2779">_xlfn.SWITCH(TRUE,K2779&lt;2,"1 to 2 yrs",K2779&lt;5,"2 to 5 yrs",K2779&lt;10,"5 to 10 yrs",K2779&lt;20,"10 to 20 yrs","20+")</f>
        <v>2 to 5 yrs</v>
      </c>
      <c r="M2779" s="2">
        <v>96951</v>
      </c>
      <c r="N2779" s="4">
        <v>0</v>
      </c>
      <c r="O2779" s="5">
        <f t="shared" si="43"/>
        <v>96951</v>
      </c>
      <c r="P2779" s="2" t="s">
        <v>28</v>
      </c>
      <c r="Q2779" s="2">
        <v>2994</v>
      </c>
      <c r="R2779" s="2">
        <v>57</v>
      </c>
      <c r="S2779" s="2" t="s">
        <v>103</v>
      </c>
    </row>
    <row r="2780" spans="1:19" x14ac:dyDescent="0.3">
      <c r="A2780" s="2">
        <v>3779</v>
      </c>
      <c r="B2780" s="2" t="s">
        <v>543</v>
      </c>
      <c r="C2780" s="2" t="s">
        <v>17</v>
      </c>
      <c r="D2780" s="2">
        <v>30</v>
      </c>
      <c r="E2780" s="2" t="str" cm="1">
        <f t="array" ref="E2780">_xlfn.SWITCH(TRUE,D2780&lt;25,"18 to 25",D2780&lt;40,"25 to 40",D2780&lt;50,"40 to 50",D2780&lt;60,"50 to 60","60+")</f>
        <v>25 to 40</v>
      </c>
      <c r="F2780" s="2" t="s">
        <v>25</v>
      </c>
      <c r="G2780" s="2" t="s">
        <v>19</v>
      </c>
      <c r="H2780" s="2" t="s">
        <v>97</v>
      </c>
      <c r="I2780" s="3">
        <v>42524</v>
      </c>
      <c r="J2780" s="2"/>
      <c r="K2780" s="2">
        <v>8.4499999999999993</v>
      </c>
      <c r="L2780" s="2" t="str" cm="1">
        <f t="array" ref="L2780">_xlfn.SWITCH(TRUE,K2780&lt;2,"1 to 2 yrs",K2780&lt;5,"2 to 5 yrs",K2780&lt;10,"5 to 10 yrs",K2780&lt;20,"10 to 20 yrs","20+")</f>
        <v>5 to 10 yrs</v>
      </c>
      <c r="M2780" s="2">
        <v>67549</v>
      </c>
      <c r="N2780" s="4">
        <v>0.1</v>
      </c>
      <c r="O2780" s="5">
        <f t="shared" si="43"/>
        <v>74303.899999999994</v>
      </c>
      <c r="P2780" s="2" t="s">
        <v>58</v>
      </c>
      <c r="Q2780" s="2">
        <v>2951</v>
      </c>
      <c r="R2780" s="2">
        <v>59</v>
      </c>
      <c r="S2780" s="2" t="s">
        <v>73</v>
      </c>
    </row>
    <row r="2781" spans="1:19" x14ac:dyDescent="0.3">
      <c r="A2781" s="2">
        <v>3780</v>
      </c>
      <c r="B2781" s="2" t="s">
        <v>734</v>
      </c>
      <c r="C2781" s="2" t="s">
        <v>17</v>
      </c>
      <c r="D2781" s="2">
        <v>55</v>
      </c>
      <c r="E2781" s="2" t="str" cm="1">
        <f t="array" ref="E2781">_xlfn.SWITCH(TRUE,D2781&lt;25,"18 to 25",D2781&lt;40,"25 to 40",D2781&lt;50,"40 to 50",D2781&lt;60,"50 to 60","60+")</f>
        <v>50 to 60</v>
      </c>
      <c r="F2781" s="2" t="s">
        <v>92</v>
      </c>
      <c r="G2781" s="2" t="s">
        <v>19</v>
      </c>
      <c r="H2781" s="2" t="s">
        <v>235</v>
      </c>
      <c r="I2781" s="3">
        <v>43598</v>
      </c>
      <c r="J2781" s="2"/>
      <c r="K2781" s="2">
        <v>5.51</v>
      </c>
      <c r="L2781" s="2" t="str" cm="1">
        <f t="array" ref="L2781">_xlfn.SWITCH(TRUE,K2781&lt;2,"1 to 2 yrs",K2781&lt;5,"2 to 5 yrs",K2781&lt;10,"5 to 10 yrs",K2781&lt;20,"10 to 20 yrs","20+")</f>
        <v>5 to 10 yrs</v>
      </c>
      <c r="M2781" s="2">
        <v>81238</v>
      </c>
      <c r="N2781" s="4">
        <v>0.5</v>
      </c>
      <c r="O2781" s="5">
        <f t="shared" si="43"/>
        <v>121857</v>
      </c>
      <c r="P2781" s="2" t="s">
        <v>42</v>
      </c>
      <c r="Q2781" s="2"/>
      <c r="R2781" s="2">
        <v>75</v>
      </c>
      <c r="S2781" s="2" t="s">
        <v>84</v>
      </c>
    </row>
    <row r="2782" spans="1:19" x14ac:dyDescent="0.3">
      <c r="A2782" s="2">
        <v>3781</v>
      </c>
      <c r="B2782" s="2" t="s">
        <v>598</v>
      </c>
      <c r="C2782" s="2" t="s">
        <v>17</v>
      </c>
      <c r="D2782" s="2">
        <v>44</v>
      </c>
      <c r="E2782" s="2" t="str" cm="1">
        <f t="array" ref="E2782">_xlfn.SWITCH(TRUE,D2782&lt;25,"18 to 25",D2782&lt;40,"25 to 40",D2782&lt;50,"40 to 50",D2782&lt;60,"50 to 60","60+")</f>
        <v>40 to 50</v>
      </c>
      <c r="F2782" s="2" t="s">
        <v>75</v>
      </c>
      <c r="G2782" s="2" t="s">
        <v>19</v>
      </c>
      <c r="H2782" s="2" t="s">
        <v>165</v>
      </c>
      <c r="I2782" s="3">
        <v>42240</v>
      </c>
      <c r="J2782" s="2"/>
      <c r="K2782" s="2">
        <v>9.23</v>
      </c>
      <c r="L2782" s="2" t="str" cm="1">
        <f t="array" ref="L2782">_xlfn.SWITCH(TRUE,K2782&lt;2,"1 to 2 yrs",K2782&lt;5,"2 to 5 yrs",K2782&lt;10,"5 to 10 yrs",K2782&lt;20,"10 to 20 yrs","20+")</f>
        <v>5 to 10 yrs</v>
      </c>
      <c r="M2782" s="2">
        <v>107073</v>
      </c>
      <c r="N2782" s="4">
        <v>0.5</v>
      </c>
      <c r="O2782" s="5">
        <f t="shared" si="43"/>
        <v>160609.5</v>
      </c>
      <c r="P2782" s="2" t="s">
        <v>28</v>
      </c>
      <c r="Q2782" s="2"/>
      <c r="R2782" s="2">
        <v>38</v>
      </c>
      <c r="S2782" s="2" t="s">
        <v>22</v>
      </c>
    </row>
    <row r="2783" spans="1:19" x14ac:dyDescent="0.3">
      <c r="A2783" s="2">
        <v>3782</v>
      </c>
      <c r="B2783" s="2" t="s">
        <v>1364</v>
      </c>
      <c r="C2783" s="2" t="s">
        <v>24</v>
      </c>
      <c r="D2783" s="2">
        <v>26</v>
      </c>
      <c r="E2783" s="2" t="str" cm="1">
        <f t="array" ref="E2783">_xlfn.SWITCH(TRUE,D2783&lt;25,"18 to 25",D2783&lt;40,"25 to 40",D2783&lt;50,"40 to 50",D2783&lt;60,"50 to 60","60+")</f>
        <v>25 to 40</v>
      </c>
      <c r="F2783" s="2" t="s">
        <v>46</v>
      </c>
      <c r="G2783" s="2" t="s">
        <v>26</v>
      </c>
      <c r="H2783" s="2" t="s">
        <v>128</v>
      </c>
      <c r="I2783" s="3">
        <v>43817</v>
      </c>
      <c r="J2783" s="2"/>
      <c r="K2783" s="2">
        <v>4.91</v>
      </c>
      <c r="L2783" s="2" t="str" cm="1">
        <f t="array" ref="L2783">_xlfn.SWITCH(TRUE,K2783&lt;2,"1 to 2 yrs",K2783&lt;5,"2 to 5 yrs",K2783&lt;10,"5 to 10 yrs",K2783&lt;20,"10 to 20 yrs","20+")</f>
        <v>2 to 5 yrs</v>
      </c>
      <c r="M2783" s="2">
        <v>99760</v>
      </c>
      <c r="N2783" s="4">
        <v>0.1</v>
      </c>
      <c r="O2783" s="5">
        <f t="shared" si="43"/>
        <v>109736</v>
      </c>
      <c r="P2783" s="2" t="s">
        <v>28</v>
      </c>
      <c r="Q2783" s="2">
        <v>2412</v>
      </c>
      <c r="R2783" s="2">
        <v>2</v>
      </c>
      <c r="S2783" s="2" t="s">
        <v>29</v>
      </c>
    </row>
    <row r="2784" spans="1:19" x14ac:dyDescent="0.3">
      <c r="A2784" s="2">
        <v>3783</v>
      </c>
      <c r="B2784" s="2" t="s">
        <v>170</v>
      </c>
      <c r="C2784" s="2" t="s">
        <v>17</v>
      </c>
      <c r="D2784" s="2">
        <v>46</v>
      </c>
      <c r="E2784" s="2" t="str" cm="1">
        <f t="array" ref="E2784">_xlfn.SWITCH(TRUE,D2784&lt;25,"18 to 25",D2784&lt;40,"25 to 40",D2784&lt;50,"40 to 50",D2784&lt;60,"50 to 60","60+")</f>
        <v>40 to 50</v>
      </c>
      <c r="F2784" s="2" t="s">
        <v>40</v>
      </c>
      <c r="G2784" s="2" t="s">
        <v>19</v>
      </c>
      <c r="H2784" s="2" t="s">
        <v>65</v>
      </c>
      <c r="I2784" s="3">
        <v>43330</v>
      </c>
      <c r="J2784" s="2"/>
      <c r="K2784" s="2">
        <v>6.25</v>
      </c>
      <c r="L2784" s="2" t="str" cm="1">
        <f t="array" ref="L2784">_xlfn.SWITCH(TRUE,K2784&lt;2,"1 to 2 yrs",K2784&lt;5,"2 to 5 yrs",K2784&lt;10,"5 to 10 yrs",K2784&lt;20,"10 to 20 yrs","20+")</f>
        <v>5 to 10 yrs</v>
      </c>
      <c r="M2784" s="2">
        <v>47639</v>
      </c>
      <c r="N2784" s="4">
        <v>0.15</v>
      </c>
      <c r="O2784" s="5">
        <f t="shared" si="43"/>
        <v>54784.85</v>
      </c>
      <c r="P2784" s="2" t="s">
        <v>58</v>
      </c>
      <c r="Q2784" s="2">
        <v>3772</v>
      </c>
      <c r="R2784" s="2">
        <v>59</v>
      </c>
      <c r="S2784" s="2" t="s">
        <v>117</v>
      </c>
    </row>
    <row r="2785" spans="1:19" x14ac:dyDescent="0.3">
      <c r="A2785" s="2">
        <v>3784</v>
      </c>
      <c r="B2785" s="2" t="s">
        <v>417</v>
      </c>
      <c r="C2785" s="2" t="s">
        <v>24</v>
      </c>
      <c r="D2785" s="2">
        <v>29</v>
      </c>
      <c r="E2785" s="2" t="str" cm="1">
        <f t="array" ref="E2785">_xlfn.SWITCH(TRUE,D2785&lt;25,"18 to 25",D2785&lt;40,"25 to 40",D2785&lt;50,"40 to 50",D2785&lt;60,"50 to 60","60+")</f>
        <v>25 to 40</v>
      </c>
      <c r="F2785" s="2" t="s">
        <v>40</v>
      </c>
      <c r="G2785" s="2" t="s">
        <v>19</v>
      </c>
      <c r="H2785" s="2" t="s">
        <v>146</v>
      </c>
      <c r="I2785" s="3">
        <v>43792</v>
      </c>
      <c r="J2785" s="2"/>
      <c r="K2785" s="2">
        <v>4.9800000000000004</v>
      </c>
      <c r="L2785" s="2" t="str" cm="1">
        <f t="array" ref="L2785">_xlfn.SWITCH(TRUE,K2785&lt;2,"1 to 2 yrs",K2785&lt;5,"2 to 5 yrs",K2785&lt;10,"5 to 10 yrs",K2785&lt;20,"10 to 20 yrs","20+")</f>
        <v>2 to 5 yrs</v>
      </c>
      <c r="M2785" s="2">
        <v>55275</v>
      </c>
      <c r="N2785" s="4">
        <v>0.25</v>
      </c>
      <c r="O2785" s="5">
        <f t="shared" si="43"/>
        <v>69093.75</v>
      </c>
      <c r="P2785" s="2" t="s">
        <v>28</v>
      </c>
      <c r="Q2785" s="2">
        <v>3250</v>
      </c>
      <c r="R2785" s="2">
        <v>52</v>
      </c>
      <c r="S2785" s="2" t="s">
        <v>79</v>
      </c>
    </row>
    <row r="2786" spans="1:19" x14ac:dyDescent="0.3">
      <c r="A2786" s="2">
        <v>3785</v>
      </c>
      <c r="B2786" s="2" t="s">
        <v>371</v>
      </c>
      <c r="C2786" s="2" t="s">
        <v>24</v>
      </c>
      <c r="D2786" s="2">
        <v>37</v>
      </c>
      <c r="E2786" s="2" t="str" cm="1">
        <f t="array" ref="E2786">_xlfn.SWITCH(TRUE,D2786&lt;25,"18 to 25",D2786&lt;40,"25 to 40",D2786&lt;50,"40 to 50",D2786&lt;60,"50 to 60","60+")</f>
        <v>25 to 40</v>
      </c>
      <c r="F2786" s="2" t="s">
        <v>50</v>
      </c>
      <c r="G2786" s="2" t="s">
        <v>19</v>
      </c>
      <c r="H2786" s="2" t="s">
        <v>101</v>
      </c>
      <c r="I2786" s="3">
        <v>44333</v>
      </c>
      <c r="J2786" s="3">
        <v>44896</v>
      </c>
      <c r="K2786" s="2">
        <v>1.54</v>
      </c>
      <c r="L2786" s="2" t="str" cm="1">
        <f t="array" ref="L2786">_xlfn.SWITCH(TRUE,K2786&lt;2,"1 to 2 yrs",K2786&lt;5,"2 to 5 yrs",K2786&lt;10,"5 to 10 yrs",K2786&lt;20,"10 to 20 yrs","20+")</f>
        <v>1 to 2 yrs</v>
      </c>
      <c r="M2786" s="2">
        <v>81702</v>
      </c>
      <c r="N2786" s="4">
        <v>0.5</v>
      </c>
      <c r="O2786" s="5">
        <f t="shared" si="43"/>
        <v>122553</v>
      </c>
      <c r="P2786" s="2" t="s">
        <v>42</v>
      </c>
      <c r="Q2786" s="2">
        <v>2226</v>
      </c>
      <c r="R2786" s="2">
        <v>23</v>
      </c>
      <c r="S2786" s="2" t="s">
        <v>34</v>
      </c>
    </row>
    <row r="2787" spans="1:19" x14ac:dyDescent="0.3">
      <c r="A2787" s="2">
        <v>3786</v>
      </c>
      <c r="B2787" s="2" t="s">
        <v>672</v>
      </c>
      <c r="C2787" s="2" t="s">
        <v>24</v>
      </c>
      <c r="D2787" s="2">
        <v>36</v>
      </c>
      <c r="E2787" s="2" t="str" cm="1">
        <f t="array" ref="E2787">_xlfn.SWITCH(TRUE,D2787&lt;25,"18 to 25",D2787&lt;40,"25 to 40",D2787&lt;50,"40 to 50",D2787&lt;60,"50 to 60","60+")</f>
        <v>25 to 40</v>
      </c>
      <c r="F2787" s="2" t="s">
        <v>75</v>
      </c>
      <c r="G2787" s="2" t="s">
        <v>26</v>
      </c>
      <c r="H2787" s="2" t="s">
        <v>174</v>
      </c>
      <c r="I2787" s="3">
        <v>44830</v>
      </c>
      <c r="J2787" s="2"/>
      <c r="K2787" s="2">
        <v>2.14</v>
      </c>
      <c r="L2787" s="2" t="str" cm="1">
        <f t="array" ref="L2787">_xlfn.SWITCH(TRUE,K2787&lt;2,"1 to 2 yrs",K2787&lt;5,"2 to 5 yrs",K2787&lt;10,"5 to 10 yrs",K2787&lt;20,"10 to 20 yrs","20+")</f>
        <v>2 to 5 yrs</v>
      </c>
      <c r="M2787" s="2">
        <v>76767</v>
      </c>
      <c r="N2787" s="4">
        <v>0.3</v>
      </c>
      <c r="O2787" s="5">
        <f t="shared" si="43"/>
        <v>99797.1</v>
      </c>
      <c r="P2787" s="2" t="s">
        <v>42</v>
      </c>
      <c r="Q2787" s="2">
        <v>3383</v>
      </c>
      <c r="R2787" s="2">
        <v>54</v>
      </c>
      <c r="S2787" s="2" t="s">
        <v>54</v>
      </c>
    </row>
    <row r="2788" spans="1:19" x14ac:dyDescent="0.3">
      <c r="A2788" s="2">
        <v>3787</v>
      </c>
      <c r="B2788" s="2" t="s">
        <v>901</v>
      </c>
      <c r="C2788" s="2" t="s">
        <v>24</v>
      </c>
      <c r="D2788" s="2">
        <v>22</v>
      </c>
      <c r="E2788" s="2" t="str" cm="1">
        <f t="array" ref="E2788">_xlfn.SWITCH(TRUE,D2788&lt;25,"18 to 25",D2788&lt;40,"25 to 40",D2788&lt;50,"40 to 50",D2788&lt;60,"50 to 60","60+")</f>
        <v>18 to 25</v>
      </c>
      <c r="F2788" s="2" t="s">
        <v>31</v>
      </c>
      <c r="G2788" s="2" t="s">
        <v>19</v>
      </c>
      <c r="H2788" s="2" t="s">
        <v>72</v>
      </c>
      <c r="I2788" s="3">
        <v>44500</v>
      </c>
      <c r="J2788" s="3">
        <v>45612</v>
      </c>
      <c r="K2788" s="2">
        <v>3.04</v>
      </c>
      <c r="L2788" s="2" t="str" cm="1">
        <f t="array" ref="L2788">_xlfn.SWITCH(TRUE,K2788&lt;2,"1 to 2 yrs",K2788&lt;5,"2 to 5 yrs",K2788&lt;10,"5 to 10 yrs",K2788&lt;20,"10 to 20 yrs","20+")</f>
        <v>2 to 5 yrs</v>
      </c>
      <c r="M2788" s="2">
        <v>63737</v>
      </c>
      <c r="N2788" s="4">
        <v>0.25</v>
      </c>
      <c r="O2788" s="5">
        <f t="shared" si="43"/>
        <v>79671.25</v>
      </c>
      <c r="P2788" s="2" t="s">
        <v>21</v>
      </c>
      <c r="Q2788" s="2">
        <v>1564</v>
      </c>
      <c r="R2788" s="2">
        <v>1</v>
      </c>
      <c r="S2788" s="2" t="s">
        <v>54</v>
      </c>
    </row>
    <row r="2789" spans="1:19" x14ac:dyDescent="0.3">
      <c r="A2789" s="2">
        <v>3788</v>
      </c>
      <c r="B2789" s="2" t="s">
        <v>626</v>
      </c>
      <c r="C2789" s="2" t="s">
        <v>17</v>
      </c>
      <c r="D2789" s="2">
        <v>43</v>
      </c>
      <c r="E2789" s="2" t="str" cm="1">
        <f t="array" ref="E2789">_xlfn.SWITCH(TRUE,D2789&lt;25,"18 to 25",D2789&lt;40,"25 to 40",D2789&lt;50,"40 to 50",D2789&lt;60,"50 to 60","60+")</f>
        <v>40 to 50</v>
      </c>
      <c r="F2789" s="2" t="s">
        <v>92</v>
      </c>
      <c r="G2789" s="2" t="s">
        <v>26</v>
      </c>
      <c r="H2789" s="2" t="s">
        <v>190</v>
      </c>
      <c r="I2789" s="3">
        <v>44554</v>
      </c>
      <c r="J2789" s="2"/>
      <c r="K2789" s="2">
        <v>2.9</v>
      </c>
      <c r="L2789" s="2" t="str" cm="1">
        <f t="array" ref="L2789">_xlfn.SWITCH(TRUE,K2789&lt;2,"1 to 2 yrs",K2789&lt;5,"2 to 5 yrs",K2789&lt;10,"5 to 10 yrs",K2789&lt;20,"10 to 20 yrs","20+")</f>
        <v>2 to 5 yrs</v>
      </c>
      <c r="M2789" s="2">
        <v>75994</v>
      </c>
      <c r="N2789" s="4">
        <v>0.25</v>
      </c>
      <c r="O2789" s="5">
        <f t="shared" si="43"/>
        <v>94992.5</v>
      </c>
      <c r="P2789" s="2" t="s">
        <v>28</v>
      </c>
      <c r="Q2789" s="2">
        <v>1992</v>
      </c>
      <c r="R2789" s="2">
        <v>67</v>
      </c>
      <c r="S2789" s="2" t="s">
        <v>77</v>
      </c>
    </row>
    <row r="2790" spans="1:19" x14ac:dyDescent="0.3">
      <c r="A2790" s="2">
        <v>3789</v>
      </c>
      <c r="B2790" s="2" t="s">
        <v>1248</v>
      </c>
      <c r="C2790" s="2" t="s">
        <v>24</v>
      </c>
      <c r="D2790" s="2">
        <v>24</v>
      </c>
      <c r="E2790" s="2" t="str" cm="1">
        <f t="array" ref="E2790">_xlfn.SWITCH(TRUE,D2790&lt;25,"18 to 25",D2790&lt;40,"25 to 40",D2790&lt;50,"40 to 50",D2790&lt;60,"50 to 60","60+")</f>
        <v>18 to 25</v>
      </c>
      <c r="F2790" s="2" t="s">
        <v>31</v>
      </c>
      <c r="G2790" s="2" t="s">
        <v>19</v>
      </c>
      <c r="H2790" s="2" t="s">
        <v>72</v>
      </c>
      <c r="I2790" s="3">
        <v>42289</v>
      </c>
      <c r="J2790" s="2"/>
      <c r="K2790" s="2">
        <v>9.1</v>
      </c>
      <c r="L2790" s="2" t="str" cm="1">
        <f t="array" ref="L2790">_xlfn.SWITCH(TRUE,K2790&lt;2,"1 to 2 yrs",K2790&lt;5,"2 to 5 yrs",K2790&lt;10,"5 to 10 yrs",K2790&lt;20,"10 to 20 yrs","20+")</f>
        <v>5 to 10 yrs</v>
      </c>
      <c r="M2790" s="2">
        <v>86447</v>
      </c>
      <c r="N2790" s="4">
        <v>0.25</v>
      </c>
      <c r="O2790" s="5">
        <f t="shared" si="43"/>
        <v>108058.75</v>
      </c>
      <c r="P2790" s="2" t="s">
        <v>21</v>
      </c>
      <c r="Q2790" s="2">
        <v>3205</v>
      </c>
      <c r="R2790" s="2">
        <v>22</v>
      </c>
      <c r="S2790" s="2" t="s">
        <v>22</v>
      </c>
    </row>
    <row r="2791" spans="1:19" x14ac:dyDescent="0.3">
      <c r="A2791" s="2">
        <v>3790</v>
      </c>
      <c r="B2791" s="2" t="s">
        <v>727</v>
      </c>
      <c r="C2791" s="2" t="s">
        <v>24</v>
      </c>
      <c r="D2791" s="2">
        <v>59</v>
      </c>
      <c r="E2791" s="2" t="str" cm="1">
        <f t="array" ref="E2791">_xlfn.SWITCH(TRUE,D2791&lt;25,"18 to 25",D2791&lt;40,"25 to 40",D2791&lt;50,"40 to 50",D2791&lt;60,"50 to 60","60+")</f>
        <v>50 to 60</v>
      </c>
      <c r="F2791" s="2" t="s">
        <v>25</v>
      </c>
      <c r="G2791" s="2" t="s">
        <v>19</v>
      </c>
      <c r="H2791" s="2" t="s">
        <v>155</v>
      </c>
      <c r="I2791" s="3">
        <v>42831</v>
      </c>
      <c r="J2791" s="3">
        <v>44859</v>
      </c>
      <c r="K2791" s="2">
        <v>5.55</v>
      </c>
      <c r="L2791" s="2" t="str" cm="1">
        <f t="array" ref="L2791">_xlfn.SWITCH(TRUE,K2791&lt;2,"1 to 2 yrs",K2791&lt;5,"2 to 5 yrs",K2791&lt;10,"5 to 10 yrs",K2791&lt;20,"10 to 20 yrs","20+")</f>
        <v>5 to 10 yrs</v>
      </c>
      <c r="M2791" s="2">
        <v>72915</v>
      </c>
      <c r="N2791" s="4">
        <v>0.2</v>
      </c>
      <c r="O2791" s="5">
        <f t="shared" si="43"/>
        <v>87498</v>
      </c>
      <c r="P2791" s="2" t="s">
        <v>58</v>
      </c>
      <c r="Q2791" s="2">
        <v>3673</v>
      </c>
      <c r="R2791" s="2">
        <v>58</v>
      </c>
      <c r="S2791" s="2" t="s">
        <v>59</v>
      </c>
    </row>
    <row r="2792" spans="1:19" x14ac:dyDescent="0.3">
      <c r="A2792" s="2">
        <v>3791</v>
      </c>
      <c r="B2792" s="2" t="s">
        <v>1365</v>
      </c>
      <c r="C2792" s="2" t="s">
        <v>24</v>
      </c>
      <c r="D2792" s="2">
        <v>35</v>
      </c>
      <c r="E2792" s="2" t="str" cm="1">
        <f t="array" ref="E2792">_xlfn.SWITCH(TRUE,D2792&lt;25,"18 to 25",D2792&lt;40,"25 to 40",D2792&lt;50,"40 to 50",D2792&lt;60,"50 to 60","60+")</f>
        <v>25 to 40</v>
      </c>
      <c r="F2792" s="2" t="s">
        <v>50</v>
      </c>
      <c r="G2792" s="2" t="s">
        <v>26</v>
      </c>
      <c r="H2792" s="2" t="s">
        <v>89</v>
      </c>
      <c r="I2792" s="3">
        <v>44262</v>
      </c>
      <c r="J2792" s="2"/>
      <c r="K2792" s="2">
        <v>3.7</v>
      </c>
      <c r="L2792" s="2" t="str" cm="1">
        <f t="array" ref="L2792">_xlfn.SWITCH(TRUE,K2792&lt;2,"1 to 2 yrs",K2792&lt;5,"2 to 5 yrs",K2792&lt;10,"5 to 10 yrs",K2792&lt;20,"10 to 20 yrs","20+")</f>
        <v>2 to 5 yrs</v>
      </c>
      <c r="M2792" s="2">
        <v>98874</v>
      </c>
      <c r="N2792" s="4">
        <v>0.2</v>
      </c>
      <c r="O2792" s="5">
        <f t="shared" si="43"/>
        <v>118648.8</v>
      </c>
      <c r="P2792" s="2" t="s">
        <v>58</v>
      </c>
      <c r="Q2792" s="2">
        <v>3292</v>
      </c>
      <c r="R2792" s="2">
        <v>56</v>
      </c>
      <c r="S2792" s="2" t="s">
        <v>77</v>
      </c>
    </row>
    <row r="2793" spans="1:19" x14ac:dyDescent="0.3">
      <c r="A2793" s="2">
        <v>3792</v>
      </c>
      <c r="B2793" s="2" t="s">
        <v>449</v>
      </c>
      <c r="C2793" s="2" t="s">
        <v>17</v>
      </c>
      <c r="D2793" s="2">
        <v>57</v>
      </c>
      <c r="E2793" s="2" t="str" cm="1">
        <f t="array" ref="E2793">_xlfn.SWITCH(TRUE,D2793&lt;25,"18 to 25",D2793&lt;40,"25 to 40",D2793&lt;50,"40 to 50",D2793&lt;60,"50 to 60","60+")</f>
        <v>50 to 60</v>
      </c>
      <c r="F2793" s="2" t="s">
        <v>92</v>
      </c>
      <c r="G2793" s="2" t="s">
        <v>32</v>
      </c>
      <c r="H2793" s="2" t="s">
        <v>108</v>
      </c>
      <c r="I2793" s="3">
        <v>42910</v>
      </c>
      <c r="J2793" s="2"/>
      <c r="K2793" s="2">
        <v>7.4</v>
      </c>
      <c r="L2793" s="2" t="str" cm="1">
        <f t="array" ref="L2793">_xlfn.SWITCH(TRUE,K2793&lt;2,"1 to 2 yrs",K2793&lt;5,"2 to 5 yrs",K2793&lt;10,"5 to 10 yrs",K2793&lt;20,"10 to 20 yrs","20+")</f>
        <v>5 to 10 yrs</v>
      </c>
      <c r="M2793" s="2">
        <v>76821</v>
      </c>
      <c r="N2793" s="4">
        <v>0.15</v>
      </c>
      <c r="O2793" s="5">
        <f t="shared" si="43"/>
        <v>88344.15</v>
      </c>
      <c r="P2793" s="2" t="s">
        <v>28</v>
      </c>
      <c r="Q2793" s="2"/>
      <c r="R2793" s="2">
        <v>86</v>
      </c>
      <c r="S2793" s="2" t="s">
        <v>90</v>
      </c>
    </row>
    <row r="2794" spans="1:19" x14ac:dyDescent="0.3">
      <c r="A2794" s="2">
        <v>3793</v>
      </c>
      <c r="B2794" s="2" t="s">
        <v>567</v>
      </c>
      <c r="C2794" s="2" t="s">
        <v>17</v>
      </c>
      <c r="D2794" s="2">
        <v>39</v>
      </c>
      <c r="E2794" s="2" t="str" cm="1">
        <f t="array" ref="E2794">_xlfn.SWITCH(TRUE,D2794&lt;25,"18 to 25",D2794&lt;40,"25 to 40",D2794&lt;50,"40 to 50",D2794&lt;60,"50 to 60","60+")</f>
        <v>25 to 40</v>
      </c>
      <c r="F2794" s="2" t="s">
        <v>18</v>
      </c>
      <c r="G2794" s="2" t="s">
        <v>19</v>
      </c>
      <c r="H2794" s="2" t="s">
        <v>20</v>
      </c>
      <c r="I2794" s="3">
        <v>42514</v>
      </c>
      <c r="J2794" s="2"/>
      <c r="K2794" s="2">
        <v>8.48</v>
      </c>
      <c r="L2794" s="2" t="str" cm="1">
        <f t="array" ref="L2794">_xlfn.SWITCH(TRUE,K2794&lt;2,"1 to 2 yrs",K2794&lt;5,"2 to 5 yrs",K2794&lt;10,"5 to 10 yrs",K2794&lt;20,"10 to 20 yrs","20+")</f>
        <v>5 to 10 yrs</v>
      </c>
      <c r="M2794" s="2">
        <v>82291</v>
      </c>
      <c r="N2794" s="4">
        <v>0.15</v>
      </c>
      <c r="O2794" s="5">
        <f t="shared" si="43"/>
        <v>94634.65</v>
      </c>
      <c r="P2794" s="2" t="s">
        <v>58</v>
      </c>
      <c r="Q2794" s="2">
        <v>2417</v>
      </c>
      <c r="R2794" s="2">
        <v>71</v>
      </c>
      <c r="S2794" s="2" t="s">
        <v>99</v>
      </c>
    </row>
    <row r="2795" spans="1:19" x14ac:dyDescent="0.3">
      <c r="A2795" s="2">
        <v>3794</v>
      </c>
      <c r="B2795" s="2" t="s">
        <v>546</v>
      </c>
      <c r="C2795" s="2" t="s">
        <v>17</v>
      </c>
      <c r="D2795" s="2">
        <v>62</v>
      </c>
      <c r="E2795" s="2" t="str" cm="1">
        <f t="array" ref="E2795">_xlfn.SWITCH(TRUE,D2795&lt;25,"18 to 25",D2795&lt;40,"25 to 40",D2795&lt;50,"40 to 50",D2795&lt;60,"50 to 60","60+")</f>
        <v>60+</v>
      </c>
      <c r="F2795" s="2" t="s">
        <v>36</v>
      </c>
      <c r="G2795" s="2" t="s">
        <v>19</v>
      </c>
      <c r="H2795" s="2" t="s">
        <v>122</v>
      </c>
      <c r="I2795" s="3">
        <v>42125</v>
      </c>
      <c r="J2795" s="2"/>
      <c r="K2795" s="2">
        <v>9.5500000000000007</v>
      </c>
      <c r="L2795" s="2" t="str" cm="1">
        <f t="array" ref="L2795">_xlfn.SWITCH(TRUE,K2795&lt;2,"1 to 2 yrs",K2795&lt;5,"2 to 5 yrs",K2795&lt;10,"5 to 10 yrs",K2795&lt;20,"10 to 20 yrs","20+")</f>
        <v>5 to 10 yrs</v>
      </c>
      <c r="M2795" s="2">
        <v>92616</v>
      </c>
      <c r="N2795" s="4">
        <v>0.25</v>
      </c>
      <c r="O2795" s="5">
        <f t="shared" si="43"/>
        <v>115770</v>
      </c>
      <c r="P2795" s="2" t="s">
        <v>58</v>
      </c>
      <c r="Q2795" s="2">
        <v>3733</v>
      </c>
      <c r="R2795" s="2">
        <v>41</v>
      </c>
      <c r="S2795" s="2" t="s">
        <v>79</v>
      </c>
    </row>
    <row r="2796" spans="1:19" x14ac:dyDescent="0.3">
      <c r="A2796" s="2">
        <v>3795</v>
      </c>
      <c r="B2796" s="2" t="s">
        <v>682</v>
      </c>
      <c r="C2796" s="2" t="s">
        <v>24</v>
      </c>
      <c r="D2796" s="2">
        <v>39</v>
      </c>
      <c r="E2796" s="2" t="str" cm="1">
        <f t="array" ref="E2796">_xlfn.SWITCH(TRUE,D2796&lt;25,"18 to 25",D2796&lt;40,"25 to 40",D2796&lt;50,"40 to 50",D2796&lt;60,"50 to 60","60+")</f>
        <v>25 to 40</v>
      </c>
      <c r="F2796" s="2" t="s">
        <v>92</v>
      </c>
      <c r="G2796" s="2" t="s">
        <v>19</v>
      </c>
      <c r="H2796" s="2" t="s">
        <v>93</v>
      </c>
      <c r="I2796" s="3">
        <v>42020</v>
      </c>
      <c r="J2796" s="2"/>
      <c r="K2796" s="2">
        <v>9.83</v>
      </c>
      <c r="L2796" s="2" t="str" cm="1">
        <f t="array" ref="L2796">_xlfn.SWITCH(TRUE,K2796&lt;2,"1 to 2 yrs",K2796&lt;5,"2 to 5 yrs",K2796&lt;10,"5 to 10 yrs",K2796&lt;20,"10 to 20 yrs","20+")</f>
        <v>5 to 10 yrs</v>
      </c>
      <c r="M2796" s="2">
        <v>83530</v>
      </c>
      <c r="N2796" s="4">
        <v>0.15</v>
      </c>
      <c r="O2796" s="5">
        <f t="shared" si="43"/>
        <v>96059.5</v>
      </c>
      <c r="P2796" s="2" t="s">
        <v>42</v>
      </c>
      <c r="Q2796" s="2">
        <v>1852</v>
      </c>
      <c r="R2796" s="2">
        <v>11</v>
      </c>
      <c r="S2796" s="2" t="s">
        <v>38</v>
      </c>
    </row>
    <row r="2797" spans="1:19" x14ac:dyDescent="0.3">
      <c r="A2797" s="2">
        <v>3796</v>
      </c>
      <c r="B2797" s="2" t="s">
        <v>1012</v>
      </c>
      <c r="C2797" s="2" t="s">
        <v>24</v>
      </c>
      <c r="D2797" s="2">
        <v>24</v>
      </c>
      <c r="E2797" s="2" t="str" cm="1">
        <f t="array" ref="E2797">_xlfn.SWITCH(TRUE,D2797&lt;25,"18 to 25",D2797&lt;40,"25 to 40",D2797&lt;50,"40 to 50",D2797&lt;60,"50 to 60","60+")</f>
        <v>18 to 25</v>
      </c>
      <c r="F2797" s="2" t="s">
        <v>56</v>
      </c>
      <c r="G2797" s="2" t="s">
        <v>26</v>
      </c>
      <c r="H2797" s="2" t="s">
        <v>57</v>
      </c>
      <c r="I2797" s="3">
        <v>44940</v>
      </c>
      <c r="J2797" s="2"/>
      <c r="K2797" s="2">
        <v>1.84</v>
      </c>
      <c r="L2797" s="2" t="str" cm="1">
        <f t="array" ref="L2797">_xlfn.SWITCH(TRUE,K2797&lt;2,"1 to 2 yrs",K2797&lt;5,"2 to 5 yrs",K2797&lt;10,"5 to 10 yrs",K2797&lt;20,"10 to 20 yrs","20+")</f>
        <v>1 to 2 yrs</v>
      </c>
      <c r="M2797" s="2">
        <v>92992</v>
      </c>
      <c r="N2797" s="4">
        <v>0</v>
      </c>
      <c r="O2797" s="5">
        <f t="shared" si="43"/>
        <v>92992</v>
      </c>
      <c r="P2797" s="2" t="s">
        <v>42</v>
      </c>
      <c r="Q2797" s="2">
        <v>1355</v>
      </c>
      <c r="R2797" s="2">
        <v>72</v>
      </c>
      <c r="S2797" s="2" t="s">
        <v>52</v>
      </c>
    </row>
    <row r="2798" spans="1:19" x14ac:dyDescent="0.3">
      <c r="A2798" s="2">
        <v>3797</v>
      </c>
      <c r="B2798" s="2" t="s">
        <v>651</v>
      </c>
      <c r="C2798" s="2" t="s">
        <v>17</v>
      </c>
      <c r="D2798" s="2">
        <v>31</v>
      </c>
      <c r="E2798" s="2" t="str" cm="1">
        <f t="array" ref="E2798">_xlfn.SWITCH(TRUE,D2798&lt;25,"18 to 25",D2798&lt;40,"25 to 40",D2798&lt;50,"40 to 50",D2798&lt;60,"50 to 60","60+")</f>
        <v>25 to 40</v>
      </c>
      <c r="F2798" s="2" t="s">
        <v>18</v>
      </c>
      <c r="G2798" s="2" t="s">
        <v>19</v>
      </c>
      <c r="H2798" s="2" t="s">
        <v>134</v>
      </c>
      <c r="I2798" s="3">
        <v>45414</v>
      </c>
      <c r="J2798" s="2"/>
      <c r="K2798" s="2">
        <v>0.54</v>
      </c>
      <c r="L2798" s="2" t="str" cm="1">
        <f t="array" ref="L2798">_xlfn.SWITCH(TRUE,K2798&lt;2,"1 to 2 yrs",K2798&lt;5,"2 to 5 yrs",K2798&lt;10,"5 to 10 yrs",K2798&lt;20,"10 to 20 yrs","20+")</f>
        <v>1 to 2 yrs</v>
      </c>
      <c r="M2798" s="2">
        <v>60191</v>
      </c>
      <c r="N2798" s="4">
        <v>0.2</v>
      </c>
      <c r="O2798" s="5">
        <f t="shared" si="43"/>
        <v>72229.2</v>
      </c>
      <c r="P2798" s="2" t="s">
        <v>58</v>
      </c>
      <c r="Q2798" s="2">
        <v>2969</v>
      </c>
      <c r="R2798" s="2">
        <v>74</v>
      </c>
      <c r="S2798" s="2" t="s">
        <v>87</v>
      </c>
    </row>
    <row r="2799" spans="1:19" x14ac:dyDescent="0.3">
      <c r="A2799" s="2">
        <v>3798</v>
      </c>
      <c r="B2799" s="2" t="s">
        <v>1314</v>
      </c>
      <c r="C2799" s="2" t="s">
        <v>24</v>
      </c>
      <c r="D2799" s="2">
        <v>60</v>
      </c>
      <c r="E2799" s="2" t="str" cm="1">
        <f t="array" ref="E2799">_xlfn.SWITCH(TRUE,D2799&lt;25,"18 to 25",D2799&lt;40,"25 to 40",D2799&lt;50,"40 to 50",D2799&lt;60,"50 to 60","60+")</f>
        <v>60+</v>
      </c>
      <c r="F2799" s="2" t="s">
        <v>36</v>
      </c>
      <c r="G2799" s="2" t="s">
        <v>19</v>
      </c>
      <c r="H2799" s="2" t="s">
        <v>37</v>
      </c>
      <c r="I2799" s="3">
        <v>43616</v>
      </c>
      <c r="J2799" s="2"/>
      <c r="K2799" s="2">
        <v>5.46</v>
      </c>
      <c r="L2799" s="2" t="str" cm="1">
        <f t="array" ref="L2799">_xlfn.SWITCH(TRUE,K2799&lt;2,"1 to 2 yrs",K2799&lt;5,"2 to 5 yrs",K2799&lt;10,"5 to 10 yrs",K2799&lt;20,"10 to 20 yrs","20+")</f>
        <v>5 to 10 yrs</v>
      </c>
      <c r="M2799" s="2">
        <v>78504</v>
      </c>
      <c r="N2799" s="4">
        <v>0.2</v>
      </c>
      <c r="O2799" s="5">
        <f t="shared" si="43"/>
        <v>94204.800000000003</v>
      </c>
      <c r="P2799" s="2" t="s">
        <v>28</v>
      </c>
      <c r="Q2799" s="2">
        <v>1986</v>
      </c>
      <c r="R2799" s="2">
        <v>94</v>
      </c>
      <c r="S2799" s="2" t="s">
        <v>117</v>
      </c>
    </row>
    <row r="2800" spans="1:19" x14ac:dyDescent="0.3">
      <c r="A2800" s="2">
        <v>3799</v>
      </c>
      <c r="B2800" s="2" t="s">
        <v>481</v>
      </c>
      <c r="C2800" s="2" t="s">
        <v>17</v>
      </c>
      <c r="D2800" s="2">
        <v>22</v>
      </c>
      <c r="E2800" s="2" t="str" cm="1">
        <f t="array" ref="E2800">_xlfn.SWITCH(TRUE,D2800&lt;25,"18 to 25",D2800&lt;40,"25 to 40",D2800&lt;50,"40 to 50",D2800&lt;60,"50 to 60","60+")</f>
        <v>18 to 25</v>
      </c>
      <c r="F2800" s="2" t="s">
        <v>25</v>
      </c>
      <c r="G2800" s="2" t="s">
        <v>32</v>
      </c>
      <c r="H2800" s="2" t="s">
        <v>27</v>
      </c>
      <c r="I2800" s="3">
        <v>45235</v>
      </c>
      <c r="J2800" s="2"/>
      <c r="K2800" s="2">
        <v>1.03</v>
      </c>
      <c r="L2800" s="2" t="str" cm="1">
        <f t="array" ref="L2800">_xlfn.SWITCH(TRUE,K2800&lt;2,"1 to 2 yrs",K2800&lt;5,"2 to 5 yrs",K2800&lt;10,"5 to 10 yrs",K2800&lt;20,"10 to 20 yrs","20+")</f>
        <v>1 to 2 yrs</v>
      </c>
      <c r="M2800" s="2">
        <v>58475</v>
      </c>
      <c r="N2800" s="4">
        <v>0.25</v>
      </c>
      <c r="O2800" s="5">
        <f t="shared" si="43"/>
        <v>73093.75</v>
      </c>
      <c r="P2800" s="2" t="s">
        <v>42</v>
      </c>
      <c r="Q2800" s="2">
        <v>3569</v>
      </c>
      <c r="R2800" s="2">
        <v>0</v>
      </c>
      <c r="S2800" s="2" t="s">
        <v>29</v>
      </c>
    </row>
    <row r="2801" spans="1:19" x14ac:dyDescent="0.3">
      <c r="A2801" s="2">
        <v>3800</v>
      </c>
      <c r="B2801" s="2" t="s">
        <v>1112</v>
      </c>
      <c r="C2801" s="2" t="s">
        <v>17</v>
      </c>
      <c r="D2801" s="2">
        <v>48</v>
      </c>
      <c r="E2801" s="2" t="str" cm="1">
        <f t="array" ref="E2801">_xlfn.SWITCH(TRUE,D2801&lt;25,"18 to 25",D2801&lt;40,"25 to 40",D2801&lt;50,"40 to 50",D2801&lt;60,"50 to 60","60+")</f>
        <v>40 to 50</v>
      </c>
      <c r="F2801" s="2" t="s">
        <v>40</v>
      </c>
      <c r="G2801" s="2" t="s">
        <v>32</v>
      </c>
      <c r="H2801" s="2" t="s">
        <v>143</v>
      </c>
      <c r="I2801" s="3">
        <v>43169</v>
      </c>
      <c r="J2801" s="2"/>
      <c r="K2801" s="2">
        <v>6.69</v>
      </c>
      <c r="L2801" s="2" t="str" cm="1">
        <f t="array" ref="L2801">_xlfn.SWITCH(TRUE,K2801&lt;2,"1 to 2 yrs",K2801&lt;5,"2 to 5 yrs",K2801&lt;10,"5 to 10 yrs",K2801&lt;20,"10 to 20 yrs","20+")</f>
        <v>5 to 10 yrs</v>
      </c>
      <c r="M2801" s="2">
        <v>60619</v>
      </c>
      <c r="N2801" s="4">
        <v>0</v>
      </c>
      <c r="O2801" s="5">
        <f t="shared" si="43"/>
        <v>60619</v>
      </c>
      <c r="P2801" s="2" t="s">
        <v>42</v>
      </c>
      <c r="Q2801" s="2">
        <v>2166</v>
      </c>
      <c r="R2801" s="2">
        <v>98</v>
      </c>
      <c r="S2801" s="2" t="s">
        <v>103</v>
      </c>
    </row>
    <row r="2802" spans="1:19" x14ac:dyDescent="0.3">
      <c r="A2802" s="2">
        <v>3801</v>
      </c>
      <c r="B2802" s="2" t="s">
        <v>1220</v>
      </c>
      <c r="C2802" s="2" t="s">
        <v>24</v>
      </c>
      <c r="D2802" s="2">
        <v>48</v>
      </c>
      <c r="E2802" s="2" t="str" cm="1">
        <f t="array" ref="E2802">_xlfn.SWITCH(TRUE,D2802&lt;25,"18 to 25",D2802&lt;40,"25 to 40",D2802&lt;50,"40 to 50",D2802&lt;60,"50 to 60","60+")</f>
        <v>40 to 50</v>
      </c>
      <c r="F2802" s="2" t="s">
        <v>36</v>
      </c>
      <c r="G2802" s="2" t="s">
        <v>19</v>
      </c>
      <c r="H2802" s="2" t="s">
        <v>211</v>
      </c>
      <c r="I2802" s="3">
        <v>43012</v>
      </c>
      <c r="J2802" s="2"/>
      <c r="K2802" s="2">
        <v>7.12</v>
      </c>
      <c r="L2802" s="2" t="str" cm="1">
        <f t="array" ref="L2802">_xlfn.SWITCH(TRUE,K2802&lt;2,"1 to 2 yrs",K2802&lt;5,"2 to 5 yrs",K2802&lt;10,"5 to 10 yrs",K2802&lt;20,"10 to 20 yrs","20+")</f>
        <v>5 to 10 yrs</v>
      </c>
      <c r="M2802" s="2">
        <v>82682</v>
      </c>
      <c r="N2802" s="4">
        <v>0.2</v>
      </c>
      <c r="O2802" s="5">
        <f t="shared" si="43"/>
        <v>99218.4</v>
      </c>
      <c r="P2802" s="2" t="s">
        <v>28</v>
      </c>
      <c r="Q2802" s="2">
        <v>2960</v>
      </c>
      <c r="R2802" s="2">
        <v>53</v>
      </c>
      <c r="S2802" s="2" t="s">
        <v>84</v>
      </c>
    </row>
    <row r="2803" spans="1:19" x14ac:dyDescent="0.3">
      <c r="A2803" s="2">
        <v>3802</v>
      </c>
      <c r="B2803" s="2" t="s">
        <v>232</v>
      </c>
      <c r="C2803" s="2" t="s">
        <v>24</v>
      </c>
      <c r="D2803" s="2">
        <v>32</v>
      </c>
      <c r="E2803" s="2" t="str" cm="1">
        <f t="array" ref="E2803">_xlfn.SWITCH(TRUE,D2803&lt;25,"18 to 25",D2803&lt;40,"25 to 40",D2803&lt;50,"40 to 50",D2803&lt;60,"50 to 60","60+")</f>
        <v>25 to 40</v>
      </c>
      <c r="F2803" s="2" t="s">
        <v>56</v>
      </c>
      <c r="G2803" s="2" t="s">
        <v>19</v>
      </c>
      <c r="H2803" s="2" t="s">
        <v>162</v>
      </c>
      <c r="I2803" s="3">
        <v>42879</v>
      </c>
      <c r="J2803" s="2"/>
      <c r="K2803" s="2">
        <v>7.48</v>
      </c>
      <c r="L2803" s="2" t="str" cm="1">
        <f t="array" ref="L2803">_xlfn.SWITCH(TRUE,K2803&lt;2,"1 to 2 yrs",K2803&lt;5,"2 to 5 yrs",K2803&lt;10,"5 to 10 yrs",K2803&lt;20,"10 to 20 yrs","20+")</f>
        <v>5 to 10 yrs</v>
      </c>
      <c r="M2803" s="2">
        <v>130453</v>
      </c>
      <c r="N2803" s="4">
        <v>0.1</v>
      </c>
      <c r="O2803" s="5">
        <f t="shared" si="43"/>
        <v>143498.29999999999</v>
      </c>
      <c r="P2803" s="2" t="s">
        <v>28</v>
      </c>
      <c r="Q2803" s="2">
        <v>2808</v>
      </c>
      <c r="R2803" s="2">
        <v>42</v>
      </c>
      <c r="S2803" s="2" t="s">
        <v>52</v>
      </c>
    </row>
    <row r="2804" spans="1:19" x14ac:dyDescent="0.3">
      <c r="A2804" s="2">
        <v>3803</v>
      </c>
      <c r="B2804" s="2" t="s">
        <v>1366</v>
      </c>
      <c r="C2804" s="2" t="s">
        <v>24</v>
      </c>
      <c r="D2804" s="2">
        <v>26</v>
      </c>
      <c r="E2804" s="2" t="str" cm="1">
        <f t="array" ref="E2804">_xlfn.SWITCH(TRUE,D2804&lt;25,"18 to 25",D2804&lt;40,"25 to 40",D2804&lt;50,"40 to 50",D2804&lt;60,"50 to 60","60+")</f>
        <v>25 to 40</v>
      </c>
      <c r="F2804" s="2" t="s">
        <v>50</v>
      </c>
      <c r="G2804" s="2" t="s">
        <v>19</v>
      </c>
      <c r="H2804" s="2" t="s">
        <v>141</v>
      </c>
      <c r="I2804" s="3">
        <v>44763</v>
      </c>
      <c r="J2804" s="2"/>
      <c r="K2804" s="2">
        <v>2.3199999999999998</v>
      </c>
      <c r="L2804" s="2" t="str" cm="1">
        <f t="array" ref="L2804">_xlfn.SWITCH(TRUE,K2804&lt;2,"1 to 2 yrs",K2804&lt;5,"2 to 5 yrs",K2804&lt;10,"5 to 10 yrs",K2804&lt;20,"10 to 20 yrs","20+")</f>
        <v>2 to 5 yrs</v>
      </c>
      <c r="M2804" s="2">
        <v>82173</v>
      </c>
      <c r="N2804" s="4">
        <v>0.25</v>
      </c>
      <c r="O2804" s="5">
        <f t="shared" si="43"/>
        <v>102716.25</v>
      </c>
      <c r="P2804" s="2" t="s">
        <v>42</v>
      </c>
      <c r="Q2804" s="2">
        <v>2670</v>
      </c>
      <c r="R2804" s="2">
        <v>61</v>
      </c>
      <c r="S2804" s="2" t="s">
        <v>34</v>
      </c>
    </row>
    <row r="2805" spans="1:19" x14ac:dyDescent="0.3">
      <c r="A2805" s="2">
        <v>3804</v>
      </c>
      <c r="B2805" s="2" t="s">
        <v>751</v>
      </c>
      <c r="C2805" s="2" t="s">
        <v>24</v>
      </c>
      <c r="D2805" s="2">
        <v>28</v>
      </c>
      <c r="E2805" s="2" t="str" cm="1">
        <f t="array" ref="E2805">_xlfn.SWITCH(TRUE,D2805&lt;25,"18 to 25",D2805&lt;40,"25 to 40",D2805&lt;50,"40 to 50",D2805&lt;60,"50 to 60","60+")</f>
        <v>25 to 40</v>
      </c>
      <c r="F2805" s="2" t="s">
        <v>36</v>
      </c>
      <c r="G2805" s="2" t="s">
        <v>26</v>
      </c>
      <c r="H2805" s="2" t="s">
        <v>150</v>
      </c>
      <c r="I2805" s="3">
        <v>42638</v>
      </c>
      <c r="J2805" s="2"/>
      <c r="K2805" s="2">
        <v>8.14</v>
      </c>
      <c r="L2805" s="2" t="str" cm="1">
        <f t="array" ref="L2805">_xlfn.SWITCH(TRUE,K2805&lt;2,"1 to 2 yrs",K2805&lt;5,"2 to 5 yrs",K2805&lt;10,"5 to 10 yrs",K2805&lt;20,"10 to 20 yrs","20+")</f>
        <v>5 to 10 yrs</v>
      </c>
      <c r="M2805" s="2">
        <v>73887</v>
      </c>
      <c r="N2805" s="4">
        <v>0.5</v>
      </c>
      <c r="O2805" s="5">
        <f t="shared" si="43"/>
        <v>110830.5</v>
      </c>
      <c r="P2805" s="2" t="s">
        <v>28</v>
      </c>
      <c r="Q2805" s="2">
        <v>3393</v>
      </c>
      <c r="R2805" s="2">
        <v>14</v>
      </c>
      <c r="S2805" s="2" t="s">
        <v>48</v>
      </c>
    </row>
    <row r="2806" spans="1:19" x14ac:dyDescent="0.3">
      <c r="A2806" s="2">
        <v>3805</v>
      </c>
      <c r="B2806" s="2" t="s">
        <v>980</v>
      </c>
      <c r="C2806" s="2" t="s">
        <v>17</v>
      </c>
      <c r="D2806" s="2">
        <v>40</v>
      </c>
      <c r="E2806" s="2" t="str" cm="1">
        <f t="array" ref="E2806">_xlfn.SWITCH(TRUE,D2806&lt;25,"18 to 25",D2806&lt;40,"25 to 40",D2806&lt;50,"40 to 50",D2806&lt;60,"50 to 60","60+")</f>
        <v>40 to 50</v>
      </c>
      <c r="F2806" s="2" t="s">
        <v>92</v>
      </c>
      <c r="G2806" s="2" t="s">
        <v>19</v>
      </c>
      <c r="H2806" s="2" t="s">
        <v>93</v>
      </c>
      <c r="I2806" s="3">
        <v>42759</v>
      </c>
      <c r="J2806" s="3">
        <v>44455</v>
      </c>
      <c r="K2806" s="2">
        <v>4.6399999999999997</v>
      </c>
      <c r="L2806" s="2" t="str" cm="1">
        <f t="array" ref="L2806">_xlfn.SWITCH(TRUE,K2806&lt;2,"1 to 2 yrs",K2806&lt;5,"2 to 5 yrs",K2806&lt;10,"5 to 10 yrs",K2806&lt;20,"10 to 20 yrs","20+")</f>
        <v>2 to 5 yrs</v>
      </c>
      <c r="M2806" s="2">
        <v>77421</v>
      </c>
      <c r="N2806" s="4">
        <v>0.25</v>
      </c>
      <c r="O2806" s="5">
        <f t="shared" si="43"/>
        <v>96776.25</v>
      </c>
      <c r="P2806" s="2" t="s">
        <v>28</v>
      </c>
      <c r="Q2806" s="2">
        <v>1317</v>
      </c>
      <c r="R2806" s="2">
        <v>6</v>
      </c>
      <c r="S2806" s="2" t="s">
        <v>103</v>
      </c>
    </row>
    <row r="2807" spans="1:19" x14ac:dyDescent="0.3">
      <c r="A2807" s="2">
        <v>3806</v>
      </c>
      <c r="B2807" s="2" t="s">
        <v>998</v>
      </c>
      <c r="C2807" s="2" t="s">
        <v>17</v>
      </c>
      <c r="D2807" s="2">
        <v>50</v>
      </c>
      <c r="E2807" s="2" t="str" cm="1">
        <f t="array" ref="E2807">_xlfn.SWITCH(TRUE,D2807&lt;25,"18 to 25",D2807&lt;40,"25 to 40",D2807&lt;50,"40 to 50",D2807&lt;60,"50 to 60","60+")</f>
        <v>50 to 60</v>
      </c>
      <c r="F2807" s="2" t="s">
        <v>92</v>
      </c>
      <c r="G2807" s="2" t="s">
        <v>26</v>
      </c>
      <c r="H2807" s="2" t="s">
        <v>93</v>
      </c>
      <c r="I2807" s="3">
        <v>45173</v>
      </c>
      <c r="J2807" s="2"/>
      <c r="K2807" s="2">
        <v>1.2</v>
      </c>
      <c r="L2807" s="2" t="str" cm="1">
        <f t="array" ref="L2807">_xlfn.SWITCH(TRUE,K2807&lt;2,"1 to 2 yrs",K2807&lt;5,"2 to 5 yrs",K2807&lt;10,"5 to 10 yrs",K2807&lt;20,"10 to 20 yrs","20+")</f>
        <v>1 to 2 yrs</v>
      </c>
      <c r="M2807" s="2">
        <v>55237</v>
      </c>
      <c r="N2807" s="4">
        <v>0</v>
      </c>
      <c r="O2807" s="5">
        <f t="shared" si="43"/>
        <v>55237</v>
      </c>
      <c r="P2807" s="2" t="s">
        <v>28</v>
      </c>
      <c r="Q2807" s="2"/>
      <c r="R2807" s="2">
        <v>27</v>
      </c>
      <c r="S2807" s="2" t="s">
        <v>79</v>
      </c>
    </row>
    <row r="2808" spans="1:19" x14ac:dyDescent="0.3">
      <c r="A2808" s="2">
        <v>3807</v>
      </c>
      <c r="B2808" s="2" t="s">
        <v>1367</v>
      </c>
      <c r="C2808" s="2" t="s">
        <v>17</v>
      </c>
      <c r="D2808" s="2">
        <v>36</v>
      </c>
      <c r="E2808" s="2" t="str" cm="1">
        <f t="array" ref="E2808">_xlfn.SWITCH(TRUE,D2808&lt;25,"18 to 25",D2808&lt;40,"25 to 40",D2808&lt;50,"40 to 50",D2808&lt;60,"50 to 60","60+")</f>
        <v>25 to 40</v>
      </c>
      <c r="F2808" s="2" t="s">
        <v>50</v>
      </c>
      <c r="G2808" s="2" t="s">
        <v>19</v>
      </c>
      <c r="H2808" s="2" t="s">
        <v>70</v>
      </c>
      <c r="I2808" s="3">
        <v>45111</v>
      </c>
      <c r="J2808" s="2"/>
      <c r="K2808" s="2">
        <v>1.37</v>
      </c>
      <c r="L2808" s="2" t="str" cm="1">
        <f t="array" ref="L2808">_xlfn.SWITCH(TRUE,K2808&lt;2,"1 to 2 yrs",K2808&lt;5,"2 to 5 yrs",K2808&lt;10,"5 to 10 yrs",K2808&lt;20,"10 to 20 yrs","20+")</f>
        <v>1 to 2 yrs</v>
      </c>
      <c r="M2808" s="2">
        <v>92576</v>
      </c>
      <c r="N2808" s="4">
        <v>0</v>
      </c>
      <c r="O2808" s="5">
        <f t="shared" si="43"/>
        <v>92576</v>
      </c>
      <c r="P2808" s="2" t="s">
        <v>28</v>
      </c>
      <c r="Q2808" s="2"/>
      <c r="R2808" s="2">
        <v>5</v>
      </c>
      <c r="S2808" s="2" t="s">
        <v>48</v>
      </c>
    </row>
    <row r="2809" spans="1:19" x14ac:dyDescent="0.3">
      <c r="A2809" s="2">
        <v>3808</v>
      </c>
      <c r="B2809" s="2" t="s">
        <v>994</v>
      </c>
      <c r="C2809" s="2" t="s">
        <v>17</v>
      </c>
      <c r="D2809" s="2">
        <v>56</v>
      </c>
      <c r="E2809" s="2" t="str" cm="1">
        <f t="array" ref="E2809">_xlfn.SWITCH(TRUE,D2809&lt;25,"18 to 25",D2809&lt;40,"25 to 40",D2809&lt;50,"40 to 50",D2809&lt;60,"50 to 60","60+")</f>
        <v>50 to 60</v>
      </c>
      <c r="F2809" s="2" t="s">
        <v>92</v>
      </c>
      <c r="G2809" s="2" t="s">
        <v>19</v>
      </c>
      <c r="H2809" s="2" t="s">
        <v>171</v>
      </c>
      <c r="I2809" s="3">
        <v>43776</v>
      </c>
      <c r="J2809" s="3">
        <v>45672</v>
      </c>
      <c r="K2809" s="2">
        <v>5.19</v>
      </c>
      <c r="L2809" s="2" t="str" cm="1">
        <f t="array" ref="L2809">_xlfn.SWITCH(TRUE,K2809&lt;2,"1 to 2 yrs",K2809&lt;5,"2 to 5 yrs",K2809&lt;10,"5 to 10 yrs",K2809&lt;20,"10 to 20 yrs","20+")</f>
        <v>5 to 10 yrs</v>
      </c>
      <c r="M2809" s="2">
        <v>77510</v>
      </c>
      <c r="N2809" s="4">
        <v>0.1</v>
      </c>
      <c r="O2809" s="5">
        <f t="shared" si="43"/>
        <v>85261</v>
      </c>
      <c r="P2809" s="2" t="s">
        <v>21</v>
      </c>
      <c r="Q2809" s="2">
        <v>3146</v>
      </c>
      <c r="R2809" s="2">
        <v>19</v>
      </c>
      <c r="S2809" s="2" t="s">
        <v>43</v>
      </c>
    </row>
    <row r="2810" spans="1:19" x14ac:dyDescent="0.3">
      <c r="A2810" s="2">
        <v>3809</v>
      </c>
      <c r="B2810" s="2" t="s">
        <v>327</v>
      </c>
      <c r="C2810" s="2" t="s">
        <v>17</v>
      </c>
      <c r="D2810" s="2">
        <v>58</v>
      </c>
      <c r="E2810" s="2" t="str" cm="1">
        <f t="array" ref="E2810">_xlfn.SWITCH(TRUE,D2810&lt;25,"18 to 25",D2810&lt;40,"25 to 40",D2810&lt;50,"40 to 50",D2810&lt;60,"50 to 60","60+")</f>
        <v>50 to 60</v>
      </c>
      <c r="F2810" s="2" t="s">
        <v>25</v>
      </c>
      <c r="G2810" s="2" t="s">
        <v>26</v>
      </c>
      <c r="H2810" s="2" t="s">
        <v>27</v>
      </c>
      <c r="I2810" s="3">
        <v>44566</v>
      </c>
      <c r="J2810" s="2"/>
      <c r="K2810" s="2">
        <v>2.86</v>
      </c>
      <c r="L2810" s="2" t="str" cm="1">
        <f t="array" ref="L2810">_xlfn.SWITCH(TRUE,K2810&lt;2,"1 to 2 yrs",K2810&lt;5,"2 to 5 yrs",K2810&lt;10,"5 to 10 yrs",K2810&lt;20,"10 to 20 yrs","20+")</f>
        <v>2 to 5 yrs</v>
      </c>
      <c r="M2810" s="2">
        <v>52017</v>
      </c>
      <c r="N2810" s="4">
        <v>0.1</v>
      </c>
      <c r="O2810" s="5">
        <f t="shared" si="43"/>
        <v>57218.7</v>
      </c>
      <c r="P2810" s="2" t="s">
        <v>28</v>
      </c>
      <c r="Q2810" s="2">
        <v>1734</v>
      </c>
      <c r="R2810" s="2">
        <v>87</v>
      </c>
      <c r="S2810" s="2" t="s">
        <v>43</v>
      </c>
    </row>
    <row r="2811" spans="1:19" x14ac:dyDescent="0.3">
      <c r="A2811" s="2">
        <v>3810</v>
      </c>
      <c r="B2811" s="2" t="s">
        <v>773</v>
      </c>
      <c r="C2811" s="2" t="s">
        <v>24</v>
      </c>
      <c r="D2811" s="2">
        <v>33</v>
      </c>
      <c r="E2811" s="2" t="str" cm="1">
        <f t="array" ref="E2811">_xlfn.SWITCH(TRUE,D2811&lt;25,"18 to 25",D2811&lt;40,"25 to 40",D2811&lt;50,"40 to 50",D2811&lt;60,"50 to 60","60+")</f>
        <v>25 to 40</v>
      </c>
      <c r="F2811" s="2" t="s">
        <v>56</v>
      </c>
      <c r="G2811" s="2" t="s">
        <v>19</v>
      </c>
      <c r="H2811" s="2" t="s">
        <v>162</v>
      </c>
      <c r="I2811" s="3">
        <v>44973</v>
      </c>
      <c r="J2811" s="2"/>
      <c r="K2811" s="2">
        <v>1.75</v>
      </c>
      <c r="L2811" s="2" t="str" cm="1">
        <f t="array" ref="L2811">_xlfn.SWITCH(TRUE,K2811&lt;2,"1 to 2 yrs",K2811&lt;5,"2 to 5 yrs",K2811&lt;10,"5 to 10 yrs",K2811&lt;20,"10 to 20 yrs","20+")</f>
        <v>1 to 2 yrs</v>
      </c>
      <c r="M2811" s="2">
        <v>91302</v>
      </c>
      <c r="N2811" s="4">
        <v>0.2</v>
      </c>
      <c r="O2811" s="5">
        <f t="shared" si="43"/>
        <v>109562.4</v>
      </c>
      <c r="P2811" s="2" t="s">
        <v>58</v>
      </c>
      <c r="Q2811" s="2">
        <v>3329</v>
      </c>
      <c r="R2811" s="2">
        <v>41</v>
      </c>
      <c r="S2811" s="2" t="s">
        <v>52</v>
      </c>
    </row>
    <row r="2812" spans="1:19" x14ac:dyDescent="0.3">
      <c r="A2812" s="2">
        <v>3811</v>
      </c>
      <c r="B2812" s="2" t="s">
        <v>1368</v>
      </c>
      <c r="C2812" s="2" t="s">
        <v>17</v>
      </c>
      <c r="D2812" s="2">
        <v>51</v>
      </c>
      <c r="E2812" s="2" t="str" cm="1">
        <f t="array" ref="E2812">_xlfn.SWITCH(TRUE,D2812&lt;25,"18 to 25",D2812&lt;40,"25 to 40",D2812&lt;50,"40 to 50",D2812&lt;60,"50 to 60","60+")</f>
        <v>50 to 60</v>
      </c>
      <c r="F2812" s="2" t="s">
        <v>75</v>
      </c>
      <c r="G2812" s="2" t="s">
        <v>19</v>
      </c>
      <c r="H2812" s="2" t="s">
        <v>83</v>
      </c>
      <c r="I2812" s="3">
        <v>45196</v>
      </c>
      <c r="J2812" s="2"/>
      <c r="K2812" s="2">
        <v>1.1399999999999999</v>
      </c>
      <c r="L2812" s="2" t="str" cm="1">
        <f t="array" ref="L2812">_xlfn.SWITCH(TRUE,K2812&lt;2,"1 to 2 yrs",K2812&lt;5,"2 to 5 yrs",K2812&lt;10,"5 to 10 yrs",K2812&lt;20,"10 to 20 yrs","20+")</f>
        <v>1 to 2 yrs</v>
      </c>
      <c r="M2812" s="2">
        <v>85199</v>
      </c>
      <c r="N2812" s="4">
        <v>0.5</v>
      </c>
      <c r="O2812" s="5">
        <f t="shared" si="43"/>
        <v>127798.5</v>
      </c>
      <c r="P2812" s="2" t="s">
        <v>42</v>
      </c>
      <c r="Q2812" s="2"/>
      <c r="R2812" s="2">
        <v>99</v>
      </c>
      <c r="S2812" s="2" t="s">
        <v>117</v>
      </c>
    </row>
    <row r="2813" spans="1:19" x14ac:dyDescent="0.3">
      <c r="A2813" s="2">
        <v>3812</v>
      </c>
      <c r="B2813" s="2" t="s">
        <v>1301</v>
      </c>
      <c r="C2813" s="2" t="s">
        <v>17</v>
      </c>
      <c r="D2813" s="2">
        <v>41</v>
      </c>
      <c r="E2813" s="2" t="str" cm="1">
        <f t="array" ref="E2813">_xlfn.SWITCH(TRUE,D2813&lt;25,"18 to 25",D2813&lt;40,"25 to 40",D2813&lt;50,"40 to 50",D2813&lt;60,"50 to 60","60+")</f>
        <v>40 to 50</v>
      </c>
      <c r="F2813" s="2" t="s">
        <v>75</v>
      </c>
      <c r="G2813" s="2" t="s">
        <v>19</v>
      </c>
      <c r="H2813" s="2" t="s">
        <v>174</v>
      </c>
      <c r="I2813" s="3">
        <v>42621</v>
      </c>
      <c r="J2813" s="2"/>
      <c r="K2813" s="2">
        <v>8.19</v>
      </c>
      <c r="L2813" s="2" t="str" cm="1">
        <f t="array" ref="L2813">_xlfn.SWITCH(TRUE,K2813&lt;2,"1 to 2 yrs",K2813&lt;5,"2 to 5 yrs",K2813&lt;10,"5 to 10 yrs",K2813&lt;20,"10 to 20 yrs","20+")</f>
        <v>5 to 10 yrs</v>
      </c>
      <c r="M2813" s="2">
        <v>96719</v>
      </c>
      <c r="N2813" s="4">
        <v>0.15</v>
      </c>
      <c r="O2813" s="5">
        <f t="shared" si="43"/>
        <v>111226.85</v>
      </c>
      <c r="P2813" s="2" t="s">
        <v>58</v>
      </c>
      <c r="Q2813" s="2"/>
      <c r="R2813" s="2">
        <v>37</v>
      </c>
      <c r="S2813" s="2" t="s">
        <v>22</v>
      </c>
    </row>
    <row r="2814" spans="1:19" x14ac:dyDescent="0.3">
      <c r="A2814" s="2">
        <v>3813</v>
      </c>
      <c r="B2814" s="2" t="s">
        <v>1225</v>
      </c>
      <c r="C2814" s="2" t="s">
        <v>17</v>
      </c>
      <c r="D2814" s="2">
        <v>58</v>
      </c>
      <c r="E2814" s="2" t="str" cm="1">
        <f t="array" ref="E2814">_xlfn.SWITCH(TRUE,D2814&lt;25,"18 to 25",D2814&lt;40,"25 to 40",D2814&lt;50,"40 to 50",D2814&lt;60,"50 to 60","60+")</f>
        <v>50 to 60</v>
      </c>
      <c r="F2814" s="2" t="s">
        <v>40</v>
      </c>
      <c r="G2814" s="2" t="s">
        <v>19</v>
      </c>
      <c r="H2814" s="2" t="s">
        <v>65</v>
      </c>
      <c r="I2814" s="3">
        <v>42530</v>
      </c>
      <c r="J2814" s="2"/>
      <c r="K2814" s="2">
        <v>8.44</v>
      </c>
      <c r="L2814" s="2" t="str" cm="1">
        <f t="array" ref="L2814">_xlfn.SWITCH(TRUE,K2814&lt;2,"1 to 2 yrs",K2814&lt;5,"2 to 5 yrs",K2814&lt;10,"5 to 10 yrs",K2814&lt;20,"10 to 20 yrs","20+")</f>
        <v>5 to 10 yrs</v>
      </c>
      <c r="M2814" s="2">
        <v>58872</v>
      </c>
      <c r="N2814" s="4">
        <v>0.1</v>
      </c>
      <c r="O2814" s="5">
        <f t="shared" si="43"/>
        <v>64759.199999999997</v>
      </c>
      <c r="P2814" s="2" t="s">
        <v>28</v>
      </c>
      <c r="Q2814" s="2"/>
      <c r="R2814" s="2">
        <v>61</v>
      </c>
      <c r="S2814" s="2" t="s">
        <v>84</v>
      </c>
    </row>
    <row r="2815" spans="1:19" x14ac:dyDescent="0.3">
      <c r="A2815" s="2">
        <v>3814</v>
      </c>
      <c r="B2815" s="2" t="s">
        <v>1369</v>
      </c>
      <c r="C2815" s="2" t="s">
        <v>24</v>
      </c>
      <c r="D2815" s="2">
        <v>24</v>
      </c>
      <c r="E2815" s="2" t="str" cm="1">
        <f t="array" ref="E2815">_xlfn.SWITCH(TRUE,D2815&lt;25,"18 to 25",D2815&lt;40,"25 to 40",D2815&lt;50,"40 to 50",D2815&lt;60,"50 to 60","60+")</f>
        <v>18 to 25</v>
      </c>
      <c r="F2815" s="2" t="s">
        <v>46</v>
      </c>
      <c r="G2815" s="2" t="s">
        <v>26</v>
      </c>
      <c r="H2815" s="2" t="s">
        <v>128</v>
      </c>
      <c r="I2815" s="3">
        <v>44023</v>
      </c>
      <c r="J2815" s="2"/>
      <c r="K2815" s="2">
        <v>4.3499999999999996</v>
      </c>
      <c r="L2815" s="2" t="str" cm="1">
        <f t="array" ref="L2815">_xlfn.SWITCH(TRUE,K2815&lt;2,"1 to 2 yrs",K2815&lt;5,"2 to 5 yrs",K2815&lt;10,"5 to 10 yrs",K2815&lt;20,"10 to 20 yrs","20+")</f>
        <v>2 to 5 yrs</v>
      </c>
      <c r="M2815" s="2">
        <v>100684</v>
      </c>
      <c r="N2815" s="4">
        <v>0.25</v>
      </c>
      <c r="O2815" s="5">
        <f t="shared" si="43"/>
        <v>125855</v>
      </c>
      <c r="P2815" s="2" t="s">
        <v>58</v>
      </c>
      <c r="Q2815" s="2">
        <v>3071</v>
      </c>
      <c r="R2815" s="2">
        <v>75</v>
      </c>
      <c r="S2815" s="2" t="s">
        <v>90</v>
      </c>
    </row>
    <row r="2816" spans="1:19" x14ac:dyDescent="0.3">
      <c r="A2816" s="2">
        <v>3815</v>
      </c>
      <c r="B2816" s="2" t="s">
        <v>421</v>
      </c>
      <c r="C2816" s="2" t="s">
        <v>24</v>
      </c>
      <c r="D2816" s="2">
        <v>30</v>
      </c>
      <c r="E2816" s="2" t="str" cm="1">
        <f t="array" ref="E2816">_xlfn.SWITCH(TRUE,D2816&lt;25,"18 to 25",D2816&lt;40,"25 to 40",D2816&lt;50,"40 to 50",D2816&lt;60,"50 to 60","60+")</f>
        <v>25 to 40</v>
      </c>
      <c r="F2816" s="2" t="s">
        <v>25</v>
      </c>
      <c r="G2816" s="2" t="s">
        <v>19</v>
      </c>
      <c r="H2816" s="2" t="s">
        <v>97</v>
      </c>
      <c r="I2816" s="3">
        <v>43845</v>
      </c>
      <c r="J2816" s="2"/>
      <c r="K2816" s="2">
        <v>4.84</v>
      </c>
      <c r="L2816" s="2" t="str" cm="1">
        <f t="array" ref="L2816">_xlfn.SWITCH(TRUE,K2816&lt;2,"1 to 2 yrs",K2816&lt;5,"2 to 5 yrs",K2816&lt;10,"5 to 10 yrs",K2816&lt;20,"10 to 20 yrs","20+")</f>
        <v>2 to 5 yrs</v>
      </c>
      <c r="M2816" s="2">
        <v>54646</v>
      </c>
      <c r="N2816" s="4">
        <v>0</v>
      </c>
      <c r="O2816" s="5">
        <f t="shared" si="43"/>
        <v>54646</v>
      </c>
      <c r="P2816" s="2" t="s">
        <v>28</v>
      </c>
      <c r="Q2816" s="2">
        <v>3744</v>
      </c>
      <c r="R2816" s="2">
        <v>2</v>
      </c>
      <c r="S2816" s="2" t="s">
        <v>103</v>
      </c>
    </row>
    <row r="2817" spans="1:19" x14ac:dyDescent="0.3">
      <c r="A2817" s="2">
        <v>3816</v>
      </c>
      <c r="B2817" s="2" t="s">
        <v>1123</v>
      </c>
      <c r="C2817" s="2" t="s">
        <v>24</v>
      </c>
      <c r="D2817" s="2">
        <v>62</v>
      </c>
      <c r="E2817" s="2" t="str" cm="1">
        <f t="array" ref="E2817">_xlfn.SWITCH(TRUE,D2817&lt;25,"18 to 25",D2817&lt;40,"25 to 40",D2817&lt;50,"40 to 50",D2817&lt;60,"50 to 60","60+")</f>
        <v>60+</v>
      </c>
      <c r="F2817" s="2" t="s">
        <v>46</v>
      </c>
      <c r="G2817" s="2" t="s">
        <v>19</v>
      </c>
      <c r="H2817" s="2" t="s">
        <v>47</v>
      </c>
      <c r="I2817" s="3">
        <v>43919</v>
      </c>
      <c r="J2817" s="2"/>
      <c r="K2817" s="2">
        <v>4.6399999999999997</v>
      </c>
      <c r="L2817" s="2" t="str" cm="1">
        <f t="array" ref="L2817">_xlfn.SWITCH(TRUE,K2817&lt;2,"1 to 2 yrs",K2817&lt;5,"2 to 5 yrs",K2817&lt;10,"5 to 10 yrs",K2817&lt;20,"10 to 20 yrs","20+")</f>
        <v>2 to 5 yrs</v>
      </c>
      <c r="M2817" s="2">
        <v>98371</v>
      </c>
      <c r="N2817" s="4">
        <v>0.15</v>
      </c>
      <c r="O2817" s="5">
        <f t="shared" si="43"/>
        <v>113126.65</v>
      </c>
      <c r="P2817" s="2" t="s">
        <v>42</v>
      </c>
      <c r="Q2817" s="2">
        <v>3735</v>
      </c>
      <c r="R2817" s="2">
        <v>27</v>
      </c>
      <c r="S2817" s="2" t="s">
        <v>34</v>
      </c>
    </row>
    <row r="2818" spans="1:19" x14ac:dyDescent="0.3">
      <c r="A2818" s="2">
        <v>3817</v>
      </c>
      <c r="B2818" s="2" t="s">
        <v>1370</v>
      </c>
      <c r="C2818" s="2" t="s">
        <v>24</v>
      </c>
      <c r="D2818" s="2">
        <v>60</v>
      </c>
      <c r="E2818" s="2" t="str" cm="1">
        <f t="array" ref="E2818">_xlfn.SWITCH(TRUE,D2818&lt;25,"18 to 25",D2818&lt;40,"25 to 40",D2818&lt;50,"40 to 50",D2818&lt;60,"50 to 60","60+")</f>
        <v>60+</v>
      </c>
      <c r="F2818" s="2" t="s">
        <v>75</v>
      </c>
      <c r="G2818" s="2" t="s">
        <v>26</v>
      </c>
      <c r="H2818" s="2" t="s">
        <v>174</v>
      </c>
      <c r="I2818" s="3">
        <v>43917</v>
      </c>
      <c r="J2818" s="2"/>
      <c r="K2818" s="2">
        <v>4.6399999999999997</v>
      </c>
      <c r="L2818" s="2" t="str" cm="1">
        <f t="array" ref="L2818">_xlfn.SWITCH(TRUE,K2818&lt;2,"1 to 2 yrs",K2818&lt;5,"2 to 5 yrs",K2818&lt;10,"5 to 10 yrs",K2818&lt;20,"10 to 20 yrs","20+")</f>
        <v>2 to 5 yrs</v>
      </c>
      <c r="M2818" s="2">
        <v>92957</v>
      </c>
      <c r="N2818" s="4">
        <v>0.2</v>
      </c>
      <c r="O2818" s="5">
        <f t="shared" si="43"/>
        <v>111548.4</v>
      </c>
      <c r="P2818" s="2" t="s">
        <v>28</v>
      </c>
      <c r="Q2818" s="2">
        <v>2159</v>
      </c>
      <c r="R2818" s="2">
        <v>11</v>
      </c>
      <c r="S2818" s="2" t="s">
        <v>59</v>
      </c>
    </row>
    <row r="2819" spans="1:19" x14ac:dyDescent="0.3">
      <c r="A2819" s="2">
        <v>3818</v>
      </c>
      <c r="B2819" s="2" t="s">
        <v>365</v>
      </c>
      <c r="C2819" s="2" t="s">
        <v>17</v>
      </c>
      <c r="D2819" s="2">
        <v>47</v>
      </c>
      <c r="E2819" s="2" t="str" cm="1">
        <f t="array" ref="E2819">_xlfn.SWITCH(TRUE,D2819&lt;25,"18 to 25",D2819&lt;40,"25 to 40",D2819&lt;50,"40 to 50",D2819&lt;60,"50 to 60","60+")</f>
        <v>40 to 50</v>
      </c>
      <c r="F2819" s="2" t="s">
        <v>36</v>
      </c>
      <c r="G2819" s="2" t="s">
        <v>26</v>
      </c>
      <c r="H2819" s="2" t="s">
        <v>37</v>
      </c>
      <c r="I2819" s="3">
        <v>42899</v>
      </c>
      <c r="J2819" s="2"/>
      <c r="K2819" s="2">
        <v>7.43</v>
      </c>
      <c r="L2819" s="2" t="str" cm="1">
        <f t="array" ref="L2819">_xlfn.SWITCH(TRUE,K2819&lt;2,"1 to 2 yrs",K2819&lt;5,"2 to 5 yrs",K2819&lt;10,"5 to 10 yrs",K2819&lt;20,"10 to 20 yrs","20+")</f>
        <v>5 to 10 yrs</v>
      </c>
      <c r="M2819" s="2">
        <v>71530</v>
      </c>
      <c r="N2819" s="4">
        <v>0.25</v>
      </c>
      <c r="O2819" s="5">
        <f t="shared" ref="O2819:O2882" si="44">M2819+(M2819*N2819)</f>
        <v>89412.5</v>
      </c>
      <c r="P2819" s="2" t="s">
        <v>58</v>
      </c>
      <c r="Q2819" s="2">
        <v>1716</v>
      </c>
      <c r="R2819" s="2">
        <v>79</v>
      </c>
      <c r="S2819" s="2" t="s">
        <v>99</v>
      </c>
    </row>
    <row r="2820" spans="1:19" x14ac:dyDescent="0.3">
      <c r="A2820" s="2">
        <v>3819</v>
      </c>
      <c r="B2820" s="2" t="s">
        <v>1371</v>
      </c>
      <c r="C2820" s="2" t="s">
        <v>17</v>
      </c>
      <c r="D2820" s="2">
        <v>23</v>
      </c>
      <c r="E2820" s="2" t="str" cm="1">
        <f t="array" ref="E2820">_xlfn.SWITCH(TRUE,D2820&lt;25,"18 to 25",D2820&lt;40,"25 to 40",D2820&lt;50,"40 to 50",D2820&lt;60,"50 to 60","60+")</f>
        <v>18 to 25</v>
      </c>
      <c r="F2820" s="2" t="s">
        <v>36</v>
      </c>
      <c r="G2820" s="2" t="s">
        <v>32</v>
      </c>
      <c r="H2820" s="2" t="s">
        <v>37</v>
      </c>
      <c r="I2820" s="3">
        <v>42839</v>
      </c>
      <c r="J2820" s="2"/>
      <c r="K2820" s="2">
        <v>7.59</v>
      </c>
      <c r="L2820" s="2" t="str" cm="1">
        <f t="array" ref="L2820">_xlfn.SWITCH(TRUE,K2820&lt;2,"1 to 2 yrs",K2820&lt;5,"2 to 5 yrs",K2820&lt;10,"5 to 10 yrs",K2820&lt;20,"10 to 20 yrs","20+")</f>
        <v>5 to 10 yrs</v>
      </c>
      <c r="M2820" s="2">
        <v>71608</v>
      </c>
      <c r="N2820" s="4">
        <v>0.25</v>
      </c>
      <c r="O2820" s="5">
        <f t="shared" si="44"/>
        <v>89510</v>
      </c>
      <c r="P2820" s="2" t="s">
        <v>21</v>
      </c>
      <c r="Q2820" s="2"/>
      <c r="R2820" s="2">
        <v>43</v>
      </c>
      <c r="S2820" s="2" t="s">
        <v>34</v>
      </c>
    </row>
    <row r="2821" spans="1:19" x14ac:dyDescent="0.3">
      <c r="A2821" s="2">
        <v>3820</v>
      </c>
      <c r="B2821" s="2" t="s">
        <v>1372</v>
      </c>
      <c r="C2821" s="2" t="s">
        <v>24</v>
      </c>
      <c r="D2821" s="2">
        <v>44</v>
      </c>
      <c r="E2821" s="2" t="str" cm="1">
        <f t="array" ref="E2821">_xlfn.SWITCH(TRUE,D2821&lt;25,"18 to 25",D2821&lt;40,"25 to 40",D2821&lt;50,"40 to 50",D2821&lt;60,"50 to 60","60+")</f>
        <v>40 to 50</v>
      </c>
      <c r="F2821" s="2" t="s">
        <v>36</v>
      </c>
      <c r="G2821" s="2" t="s">
        <v>19</v>
      </c>
      <c r="H2821" s="2" t="s">
        <v>122</v>
      </c>
      <c r="I2821" s="3">
        <v>42313</v>
      </c>
      <c r="J2821" s="2"/>
      <c r="K2821" s="2">
        <v>9.0299999999999994</v>
      </c>
      <c r="L2821" s="2" t="str" cm="1">
        <f t="array" ref="L2821">_xlfn.SWITCH(TRUE,K2821&lt;2,"1 to 2 yrs",K2821&lt;5,"2 to 5 yrs",K2821&lt;10,"5 to 10 yrs",K2821&lt;20,"10 to 20 yrs","20+")</f>
        <v>5 to 10 yrs</v>
      </c>
      <c r="M2821" s="2">
        <v>88174</v>
      </c>
      <c r="N2821" s="4">
        <v>0.25</v>
      </c>
      <c r="O2821" s="5">
        <f t="shared" si="44"/>
        <v>110217.5</v>
      </c>
      <c r="P2821" s="2" t="s">
        <v>58</v>
      </c>
      <c r="Q2821" s="2">
        <v>1125</v>
      </c>
      <c r="R2821" s="2">
        <v>14</v>
      </c>
      <c r="S2821" s="2" t="s">
        <v>99</v>
      </c>
    </row>
    <row r="2822" spans="1:19" x14ac:dyDescent="0.3">
      <c r="A2822" s="2">
        <v>3821</v>
      </c>
      <c r="B2822" s="2" t="s">
        <v>1373</v>
      </c>
      <c r="C2822" s="2" t="s">
        <v>24</v>
      </c>
      <c r="D2822" s="2">
        <v>44</v>
      </c>
      <c r="E2822" s="2" t="str" cm="1">
        <f t="array" ref="E2822">_xlfn.SWITCH(TRUE,D2822&lt;25,"18 to 25",D2822&lt;40,"25 to 40",D2822&lt;50,"40 to 50",D2822&lt;60,"50 to 60","60+")</f>
        <v>40 to 50</v>
      </c>
      <c r="F2822" s="2" t="s">
        <v>92</v>
      </c>
      <c r="G2822" s="2" t="s">
        <v>32</v>
      </c>
      <c r="H2822" s="2" t="s">
        <v>190</v>
      </c>
      <c r="I2822" s="3">
        <v>43701</v>
      </c>
      <c r="J2822" s="2"/>
      <c r="K2822" s="2">
        <v>5.23</v>
      </c>
      <c r="L2822" s="2" t="str" cm="1">
        <f t="array" ref="L2822">_xlfn.SWITCH(TRUE,K2822&lt;2,"1 to 2 yrs",K2822&lt;5,"2 to 5 yrs",K2822&lt;10,"5 to 10 yrs",K2822&lt;20,"10 to 20 yrs","20+")</f>
        <v>5 to 10 yrs</v>
      </c>
      <c r="M2822" s="2">
        <v>73220</v>
      </c>
      <c r="N2822" s="4">
        <v>0</v>
      </c>
      <c r="O2822" s="5">
        <f t="shared" si="44"/>
        <v>73220</v>
      </c>
      <c r="P2822" s="2" t="s">
        <v>28</v>
      </c>
      <c r="Q2822" s="2">
        <v>2329</v>
      </c>
      <c r="R2822" s="2">
        <v>54</v>
      </c>
      <c r="S2822" s="2" t="s">
        <v>90</v>
      </c>
    </row>
    <row r="2823" spans="1:19" x14ac:dyDescent="0.3">
      <c r="A2823" s="2">
        <v>3822</v>
      </c>
      <c r="B2823" s="2" t="s">
        <v>455</v>
      </c>
      <c r="C2823" s="2" t="s">
        <v>17</v>
      </c>
      <c r="D2823" s="2">
        <v>42</v>
      </c>
      <c r="E2823" s="2" t="str" cm="1">
        <f t="array" ref="E2823">_xlfn.SWITCH(TRUE,D2823&lt;25,"18 to 25",D2823&lt;40,"25 to 40",D2823&lt;50,"40 to 50",D2823&lt;60,"50 to 60","60+")</f>
        <v>40 to 50</v>
      </c>
      <c r="F2823" s="2" t="s">
        <v>92</v>
      </c>
      <c r="G2823" s="2" t="s">
        <v>32</v>
      </c>
      <c r="H2823" s="2" t="s">
        <v>190</v>
      </c>
      <c r="I2823" s="3">
        <v>44978</v>
      </c>
      <c r="J2823" s="2"/>
      <c r="K2823" s="2">
        <v>1.74</v>
      </c>
      <c r="L2823" s="2" t="str" cm="1">
        <f t="array" ref="L2823">_xlfn.SWITCH(TRUE,K2823&lt;2,"1 to 2 yrs",K2823&lt;5,"2 to 5 yrs",K2823&lt;10,"5 to 10 yrs",K2823&lt;20,"10 to 20 yrs","20+")</f>
        <v>1 to 2 yrs</v>
      </c>
      <c r="M2823" s="2">
        <v>60556</v>
      </c>
      <c r="N2823" s="4">
        <v>0.25</v>
      </c>
      <c r="O2823" s="5">
        <f t="shared" si="44"/>
        <v>75695</v>
      </c>
      <c r="P2823" s="2" t="s">
        <v>28</v>
      </c>
      <c r="Q2823" s="2">
        <v>2213</v>
      </c>
      <c r="R2823" s="2">
        <v>94</v>
      </c>
      <c r="S2823" s="2" t="s">
        <v>43</v>
      </c>
    </row>
    <row r="2824" spans="1:19" x14ac:dyDescent="0.3">
      <c r="A2824" s="2">
        <v>3823</v>
      </c>
      <c r="B2824" s="2" t="s">
        <v>1009</v>
      </c>
      <c r="C2824" s="2" t="s">
        <v>17</v>
      </c>
      <c r="D2824" s="2">
        <v>37</v>
      </c>
      <c r="E2824" s="2" t="str" cm="1">
        <f t="array" ref="E2824">_xlfn.SWITCH(TRUE,D2824&lt;25,"18 to 25",D2824&lt;40,"25 to 40",D2824&lt;50,"40 to 50",D2824&lt;60,"50 to 60","60+")</f>
        <v>25 to 40</v>
      </c>
      <c r="F2824" s="2" t="s">
        <v>31</v>
      </c>
      <c r="G2824" s="2" t="s">
        <v>19</v>
      </c>
      <c r="H2824" s="2" t="s">
        <v>68</v>
      </c>
      <c r="I2824" s="3">
        <v>44078</v>
      </c>
      <c r="J2824" s="2"/>
      <c r="K2824" s="2">
        <v>4.2</v>
      </c>
      <c r="L2824" s="2" t="str" cm="1">
        <f t="array" ref="L2824">_xlfn.SWITCH(TRUE,K2824&lt;2,"1 to 2 yrs",K2824&lt;5,"2 to 5 yrs",K2824&lt;10,"5 to 10 yrs",K2824&lt;20,"10 to 20 yrs","20+")</f>
        <v>2 to 5 yrs</v>
      </c>
      <c r="M2824" s="2">
        <v>60339</v>
      </c>
      <c r="N2824" s="4">
        <v>0.2</v>
      </c>
      <c r="O2824" s="5">
        <f t="shared" si="44"/>
        <v>72406.8</v>
      </c>
      <c r="P2824" s="2" t="s">
        <v>21</v>
      </c>
      <c r="Q2824" s="2">
        <v>1591</v>
      </c>
      <c r="R2824" s="2">
        <v>84</v>
      </c>
      <c r="S2824" s="2" t="s">
        <v>48</v>
      </c>
    </row>
    <row r="2825" spans="1:19" x14ac:dyDescent="0.3">
      <c r="A2825" s="2">
        <v>3824</v>
      </c>
      <c r="B2825" s="2" t="s">
        <v>905</v>
      </c>
      <c r="C2825" s="2" t="s">
        <v>24</v>
      </c>
      <c r="D2825" s="2">
        <v>30</v>
      </c>
      <c r="E2825" s="2" t="str" cm="1">
        <f t="array" ref="E2825">_xlfn.SWITCH(TRUE,D2825&lt;25,"18 to 25",D2825&lt;40,"25 to 40",D2825&lt;50,"40 to 50",D2825&lt;60,"50 to 60","60+")</f>
        <v>25 to 40</v>
      </c>
      <c r="F2825" s="2" t="s">
        <v>36</v>
      </c>
      <c r="G2825" s="2" t="s">
        <v>19</v>
      </c>
      <c r="H2825" s="2" t="s">
        <v>150</v>
      </c>
      <c r="I2825" s="3">
        <v>44871</v>
      </c>
      <c r="J2825" s="2"/>
      <c r="K2825" s="2">
        <v>2.0299999999999998</v>
      </c>
      <c r="L2825" s="2" t="str" cm="1">
        <f t="array" ref="L2825">_xlfn.SWITCH(TRUE,K2825&lt;2,"1 to 2 yrs",K2825&lt;5,"2 to 5 yrs",K2825&lt;10,"5 to 10 yrs",K2825&lt;20,"10 to 20 yrs","20+")</f>
        <v>2 to 5 yrs</v>
      </c>
      <c r="M2825" s="2">
        <v>70602</v>
      </c>
      <c r="N2825" s="4">
        <v>0.25</v>
      </c>
      <c r="O2825" s="5">
        <f t="shared" si="44"/>
        <v>88252.5</v>
      </c>
      <c r="P2825" s="2" t="s">
        <v>58</v>
      </c>
      <c r="Q2825" s="2">
        <v>2660</v>
      </c>
      <c r="R2825" s="2">
        <v>81</v>
      </c>
      <c r="S2825" s="2" t="s">
        <v>59</v>
      </c>
    </row>
    <row r="2826" spans="1:19" x14ac:dyDescent="0.3">
      <c r="A2826" s="2">
        <v>3825</v>
      </c>
      <c r="B2826" s="2" t="s">
        <v>1017</v>
      </c>
      <c r="C2826" s="2" t="s">
        <v>24</v>
      </c>
      <c r="D2826" s="2">
        <v>34</v>
      </c>
      <c r="E2826" s="2" t="str" cm="1">
        <f t="array" ref="E2826">_xlfn.SWITCH(TRUE,D2826&lt;25,"18 to 25",D2826&lt;40,"25 to 40",D2826&lt;50,"40 to 50",D2826&lt;60,"50 to 60","60+")</f>
        <v>25 to 40</v>
      </c>
      <c r="F2826" s="2" t="s">
        <v>36</v>
      </c>
      <c r="G2826" s="2" t="s">
        <v>32</v>
      </c>
      <c r="H2826" s="2" t="s">
        <v>211</v>
      </c>
      <c r="I2826" s="3">
        <v>42143</v>
      </c>
      <c r="J2826" s="2"/>
      <c r="K2826" s="2">
        <v>9.5</v>
      </c>
      <c r="L2826" s="2" t="str" cm="1">
        <f t="array" ref="L2826">_xlfn.SWITCH(TRUE,K2826&lt;2,"1 to 2 yrs",K2826&lt;5,"2 to 5 yrs",K2826&lt;10,"5 to 10 yrs",K2826&lt;20,"10 to 20 yrs","20+")</f>
        <v>5 to 10 yrs</v>
      </c>
      <c r="M2826" s="2">
        <v>89904</v>
      </c>
      <c r="N2826" s="4">
        <v>0.1</v>
      </c>
      <c r="O2826" s="5">
        <f t="shared" si="44"/>
        <v>98894.399999999994</v>
      </c>
      <c r="P2826" s="2" t="s">
        <v>28</v>
      </c>
      <c r="Q2826" s="2">
        <v>2667</v>
      </c>
      <c r="R2826" s="2">
        <v>47</v>
      </c>
      <c r="S2826" s="2" t="s">
        <v>79</v>
      </c>
    </row>
    <row r="2827" spans="1:19" x14ac:dyDescent="0.3">
      <c r="A2827" s="2">
        <v>3826</v>
      </c>
      <c r="B2827" s="2" t="s">
        <v>844</v>
      </c>
      <c r="C2827" s="2" t="s">
        <v>24</v>
      </c>
      <c r="D2827" s="2">
        <v>49</v>
      </c>
      <c r="E2827" s="2" t="str" cm="1">
        <f t="array" ref="E2827">_xlfn.SWITCH(TRUE,D2827&lt;25,"18 to 25",D2827&lt;40,"25 to 40",D2827&lt;50,"40 to 50",D2827&lt;60,"50 to 60","60+")</f>
        <v>40 to 50</v>
      </c>
      <c r="F2827" s="2" t="s">
        <v>18</v>
      </c>
      <c r="G2827" s="2" t="s">
        <v>32</v>
      </c>
      <c r="H2827" s="2" t="s">
        <v>216</v>
      </c>
      <c r="I2827" s="3">
        <v>43636</v>
      </c>
      <c r="J2827" s="2"/>
      <c r="K2827" s="2">
        <v>5.41</v>
      </c>
      <c r="L2827" s="2" t="str" cm="1">
        <f t="array" ref="L2827">_xlfn.SWITCH(TRUE,K2827&lt;2,"1 to 2 yrs",K2827&lt;5,"2 to 5 yrs",K2827&lt;10,"5 to 10 yrs",K2827&lt;20,"10 to 20 yrs","20+")</f>
        <v>5 to 10 yrs</v>
      </c>
      <c r="M2827" s="2">
        <v>79659</v>
      </c>
      <c r="N2827" s="4">
        <v>0.25</v>
      </c>
      <c r="O2827" s="5">
        <f t="shared" si="44"/>
        <v>99573.75</v>
      </c>
      <c r="P2827" s="2" t="s">
        <v>28</v>
      </c>
      <c r="Q2827" s="2">
        <v>3177</v>
      </c>
      <c r="R2827" s="2">
        <v>5</v>
      </c>
      <c r="S2827" s="2" t="s">
        <v>87</v>
      </c>
    </row>
    <row r="2828" spans="1:19" x14ac:dyDescent="0.3">
      <c r="A2828" s="2">
        <v>3827</v>
      </c>
      <c r="B2828" s="2" t="s">
        <v>341</v>
      </c>
      <c r="C2828" s="2" t="s">
        <v>24</v>
      </c>
      <c r="D2828" s="2">
        <v>48</v>
      </c>
      <c r="E2828" s="2" t="str" cm="1">
        <f t="array" ref="E2828">_xlfn.SWITCH(TRUE,D2828&lt;25,"18 to 25",D2828&lt;40,"25 to 40",D2828&lt;50,"40 to 50",D2828&lt;60,"50 to 60","60+")</f>
        <v>40 to 50</v>
      </c>
      <c r="F2828" s="2" t="s">
        <v>50</v>
      </c>
      <c r="G2828" s="2" t="s">
        <v>26</v>
      </c>
      <c r="H2828" s="2" t="s">
        <v>141</v>
      </c>
      <c r="I2828" s="3">
        <v>43650</v>
      </c>
      <c r="J2828" s="2"/>
      <c r="K2828" s="2">
        <v>5.37</v>
      </c>
      <c r="L2828" s="2" t="str" cm="1">
        <f t="array" ref="L2828">_xlfn.SWITCH(TRUE,K2828&lt;2,"1 to 2 yrs",K2828&lt;5,"2 to 5 yrs",K2828&lt;10,"5 to 10 yrs",K2828&lt;20,"10 to 20 yrs","20+")</f>
        <v>5 to 10 yrs</v>
      </c>
      <c r="M2828" s="2">
        <v>98172</v>
      </c>
      <c r="N2828" s="4">
        <v>0.15</v>
      </c>
      <c r="O2828" s="5">
        <f t="shared" si="44"/>
        <v>112897.8</v>
      </c>
      <c r="P2828" s="2" t="s">
        <v>58</v>
      </c>
      <c r="Q2828" s="2">
        <v>2303</v>
      </c>
      <c r="R2828" s="2">
        <v>63</v>
      </c>
      <c r="S2828" s="2" t="s">
        <v>52</v>
      </c>
    </row>
    <row r="2829" spans="1:19" x14ac:dyDescent="0.3">
      <c r="A2829" s="2">
        <v>3828</v>
      </c>
      <c r="B2829" s="2" t="s">
        <v>598</v>
      </c>
      <c r="C2829" s="2" t="s">
        <v>17</v>
      </c>
      <c r="D2829" s="2">
        <v>38</v>
      </c>
      <c r="E2829" s="2" t="str" cm="1">
        <f t="array" ref="E2829">_xlfn.SWITCH(TRUE,D2829&lt;25,"18 to 25",D2829&lt;40,"25 to 40",D2829&lt;50,"40 to 50",D2829&lt;60,"50 to 60","60+")</f>
        <v>25 to 40</v>
      </c>
      <c r="F2829" s="2" t="s">
        <v>75</v>
      </c>
      <c r="G2829" s="2" t="s">
        <v>19</v>
      </c>
      <c r="H2829" s="2" t="s">
        <v>83</v>
      </c>
      <c r="I2829" s="3">
        <v>43228</v>
      </c>
      <c r="J2829" s="2"/>
      <c r="K2829" s="2">
        <v>6.53</v>
      </c>
      <c r="L2829" s="2" t="str" cm="1">
        <f t="array" ref="L2829">_xlfn.SWITCH(TRUE,K2829&lt;2,"1 to 2 yrs",K2829&lt;5,"2 to 5 yrs",K2829&lt;10,"5 to 10 yrs",K2829&lt;20,"10 to 20 yrs","20+")</f>
        <v>5 to 10 yrs</v>
      </c>
      <c r="M2829" s="2">
        <v>98016</v>
      </c>
      <c r="N2829" s="4">
        <v>0.2</v>
      </c>
      <c r="O2829" s="5">
        <f t="shared" si="44"/>
        <v>117619.2</v>
      </c>
      <c r="P2829" s="2" t="s">
        <v>42</v>
      </c>
      <c r="Q2829" s="2">
        <v>2418</v>
      </c>
      <c r="R2829" s="2">
        <v>80</v>
      </c>
      <c r="S2829" s="2" t="s">
        <v>103</v>
      </c>
    </row>
    <row r="2830" spans="1:19" x14ac:dyDescent="0.3">
      <c r="A2830" s="2">
        <v>3829</v>
      </c>
      <c r="B2830" s="2" t="s">
        <v>1374</v>
      </c>
      <c r="C2830" s="2" t="s">
        <v>17</v>
      </c>
      <c r="D2830" s="2">
        <v>59</v>
      </c>
      <c r="E2830" s="2" t="str" cm="1">
        <f t="array" ref="E2830">_xlfn.SWITCH(TRUE,D2830&lt;25,"18 to 25",D2830&lt;40,"25 to 40",D2830&lt;50,"40 to 50",D2830&lt;60,"50 to 60","60+")</f>
        <v>50 to 60</v>
      </c>
      <c r="F2830" s="2" t="s">
        <v>92</v>
      </c>
      <c r="G2830" s="2" t="s">
        <v>32</v>
      </c>
      <c r="H2830" s="2" t="s">
        <v>93</v>
      </c>
      <c r="I2830" s="3">
        <v>44995</v>
      </c>
      <c r="J2830" s="2"/>
      <c r="K2830" s="2">
        <v>1.69</v>
      </c>
      <c r="L2830" s="2" t="str" cm="1">
        <f t="array" ref="L2830">_xlfn.SWITCH(TRUE,K2830&lt;2,"1 to 2 yrs",K2830&lt;5,"2 to 5 yrs",K2830&lt;10,"5 to 10 yrs",K2830&lt;20,"10 to 20 yrs","20+")</f>
        <v>1 to 2 yrs</v>
      </c>
      <c r="M2830" s="2">
        <v>73498</v>
      </c>
      <c r="N2830" s="4">
        <v>0.15</v>
      </c>
      <c r="O2830" s="5">
        <f t="shared" si="44"/>
        <v>84522.7</v>
      </c>
      <c r="P2830" s="2" t="s">
        <v>28</v>
      </c>
      <c r="Q2830" s="2">
        <v>1544</v>
      </c>
      <c r="R2830" s="2">
        <v>86</v>
      </c>
      <c r="S2830" s="2" t="s">
        <v>34</v>
      </c>
    </row>
    <row r="2831" spans="1:19" x14ac:dyDescent="0.3">
      <c r="A2831" s="2">
        <v>3830</v>
      </c>
      <c r="B2831" s="2" t="s">
        <v>376</v>
      </c>
      <c r="C2831" s="2" t="s">
        <v>17</v>
      </c>
      <c r="D2831" s="2">
        <v>57</v>
      </c>
      <c r="E2831" s="2" t="str" cm="1">
        <f t="array" ref="E2831">_xlfn.SWITCH(TRUE,D2831&lt;25,"18 to 25",D2831&lt;40,"25 to 40",D2831&lt;50,"40 to 50",D2831&lt;60,"50 to 60","60+")</f>
        <v>50 to 60</v>
      </c>
      <c r="F2831" s="2" t="s">
        <v>56</v>
      </c>
      <c r="G2831" s="2" t="s">
        <v>19</v>
      </c>
      <c r="H2831" s="2" t="s">
        <v>162</v>
      </c>
      <c r="I2831" s="3">
        <v>43963</v>
      </c>
      <c r="J2831" s="2"/>
      <c r="K2831" s="2">
        <v>4.51</v>
      </c>
      <c r="L2831" s="2" t="str" cm="1">
        <f t="array" ref="L2831">_xlfn.SWITCH(TRUE,K2831&lt;2,"1 to 2 yrs",K2831&lt;5,"2 to 5 yrs",K2831&lt;10,"5 to 10 yrs",K2831&lt;20,"10 to 20 yrs","20+")</f>
        <v>2 to 5 yrs</v>
      </c>
      <c r="M2831" s="2">
        <v>109214</v>
      </c>
      <c r="N2831" s="4">
        <v>0.15</v>
      </c>
      <c r="O2831" s="5">
        <f t="shared" si="44"/>
        <v>125596.1</v>
      </c>
      <c r="P2831" s="2" t="s">
        <v>42</v>
      </c>
      <c r="Q2831" s="2">
        <v>1294</v>
      </c>
      <c r="R2831" s="2">
        <v>34</v>
      </c>
      <c r="S2831" s="2" t="s">
        <v>73</v>
      </c>
    </row>
    <row r="2832" spans="1:19" x14ac:dyDescent="0.3">
      <c r="A2832" s="2">
        <v>3831</v>
      </c>
      <c r="B2832" s="2" t="s">
        <v>1184</v>
      </c>
      <c r="C2832" s="2" t="s">
        <v>24</v>
      </c>
      <c r="D2832" s="2">
        <v>22</v>
      </c>
      <c r="E2832" s="2" t="str" cm="1">
        <f t="array" ref="E2832">_xlfn.SWITCH(TRUE,D2832&lt;25,"18 to 25",D2832&lt;40,"25 to 40",D2832&lt;50,"40 to 50",D2832&lt;60,"50 to 60","60+")</f>
        <v>18 to 25</v>
      </c>
      <c r="F2832" s="2" t="s">
        <v>92</v>
      </c>
      <c r="G2832" s="2" t="s">
        <v>19</v>
      </c>
      <c r="H2832" s="2" t="s">
        <v>171</v>
      </c>
      <c r="I2832" s="3">
        <v>42120</v>
      </c>
      <c r="J2832" s="3">
        <v>43470</v>
      </c>
      <c r="K2832" s="2">
        <v>3.7</v>
      </c>
      <c r="L2832" s="2" t="str" cm="1">
        <f t="array" ref="L2832">_xlfn.SWITCH(TRUE,K2832&lt;2,"1 to 2 yrs",K2832&lt;5,"2 to 5 yrs",K2832&lt;10,"5 to 10 yrs",K2832&lt;20,"10 to 20 yrs","20+")</f>
        <v>2 to 5 yrs</v>
      </c>
      <c r="M2832" s="2">
        <v>73737</v>
      </c>
      <c r="N2832" s="4">
        <v>0.15</v>
      </c>
      <c r="O2832" s="5">
        <f t="shared" si="44"/>
        <v>84797.55</v>
      </c>
      <c r="P2832" s="2" t="s">
        <v>58</v>
      </c>
      <c r="Q2832" s="2">
        <v>1957</v>
      </c>
      <c r="R2832" s="2">
        <v>81</v>
      </c>
      <c r="S2832" s="2" t="s">
        <v>77</v>
      </c>
    </row>
    <row r="2833" spans="1:19" x14ac:dyDescent="0.3">
      <c r="A2833" s="2">
        <v>3832</v>
      </c>
      <c r="B2833" s="2" t="s">
        <v>1251</v>
      </c>
      <c r="C2833" s="2" t="s">
        <v>24</v>
      </c>
      <c r="D2833" s="2">
        <v>39</v>
      </c>
      <c r="E2833" s="2" t="str" cm="1">
        <f t="array" ref="E2833">_xlfn.SWITCH(TRUE,D2833&lt;25,"18 to 25",D2833&lt;40,"25 to 40",D2833&lt;50,"40 to 50",D2833&lt;60,"50 to 60","60+")</f>
        <v>25 to 40</v>
      </c>
      <c r="F2833" s="2" t="s">
        <v>56</v>
      </c>
      <c r="G2833" s="2" t="s">
        <v>19</v>
      </c>
      <c r="H2833" s="2" t="s">
        <v>162</v>
      </c>
      <c r="I2833" s="3">
        <v>45292</v>
      </c>
      <c r="J2833" s="2"/>
      <c r="K2833" s="2">
        <v>0.88</v>
      </c>
      <c r="L2833" s="2" t="str" cm="1">
        <f t="array" ref="L2833">_xlfn.SWITCH(TRUE,K2833&lt;2,"1 to 2 yrs",K2833&lt;5,"2 to 5 yrs",K2833&lt;10,"5 to 10 yrs",K2833&lt;20,"10 to 20 yrs","20+")</f>
        <v>1 to 2 yrs</v>
      </c>
      <c r="M2833" s="2">
        <v>94829</v>
      </c>
      <c r="N2833" s="4">
        <v>0.15</v>
      </c>
      <c r="O2833" s="5">
        <f t="shared" si="44"/>
        <v>109053.35</v>
      </c>
      <c r="P2833" s="2" t="s">
        <v>42</v>
      </c>
      <c r="Q2833" s="2">
        <v>1514</v>
      </c>
      <c r="R2833" s="2">
        <v>10</v>
      </c>
      <c r="S2833" s="2" t="s">
        <v>34</v>
      </c>
    </row>
    <row r="2834" spans="1:19" x14ac:dyDescent="0.3">
      <c r="A2834" s="2">
        <v>3833</v>
      </c>
      <c r="B2834" s="2" t="s">
        <v>1241</v>
      </c>
      <c r="C2834" s="2" t="s">
        <v>17</v>
      </c>
      <c r="D2834" s="2">
        <v>30</v>
      </c>
      <c r="E2834" s="2" t="str" cm="1">
        <f t="array" ref="E2834">_xlfn.SWITCH(TRUE,D2834&lt;25,"18 to 25",D2834&lt;40,"25 to 40",D2834&lt;50,"40 to 50",D2834&lt;60,"50 to 60","60+")</f>
        <v>25 to 40</v>
      </c>
      <c r="F2834" s="2" t="s">
        <v>31</v>
      </c>
      <c r="G2834" s="2" t="s">
        <v>19</v>
      </c>
      <c r="H2834" s="2" t="s">
        <v>106</v>
      </c>
      <c r="I2834" s="3">
        <v>43819</v>
      </c>
      <c r="J2834" s="3">
        <v>45148</v>
      </c>
      <c r="K2834" s="2">
        <v>3.64</v>
      </c>
      <c r="L2834" s="2" t="str" cm="1">
        <f t="array" ref="L2834">_xlfn.SWITCH(TRUE,K2834&lt;2,"1 to 2 yrs",K2834&lt;5,"2 to 5 yrs",K2834&lt;10,"5 to 10 yrs",K2834&lt;20,"10 to 20 yrs","20+")</f>
        <v>2 to 5 yrs</v>
      </c>
      <c r="M2834" s="2">
        <v>58692</v>
      </c>
      <c r="N2834" s="4">
        <v>0.2</v>
      </c>
      <c r="O2834" s="5">
        <f t="shared" si="44"/>
        <v>70430.399999999994</v>
      </c>
      <c r="P2834" s="2" t="s">
        <v>42</v>
      </c>
      <c r="Q2834" s="2">
        <v>3056</v>
      </c>
      <c r="R2834" s="2">
        <v>22</v>
      </c>
      <c r="S2834" s="2" t="s">
        <v>59</v>
      </c>
    </row>
    <row r="2835" spans="1:19" x14ac:dyDescent="0.3">
      <c r="A2835" s="2">
        <v>3834</v>
      </c>
      <c r="B2835" s="2" t="s">
        <v>1305</v>
      </c>
      <c r="C2835" s="2" t="s">
        <v>17</v>
      </c>
      <c r="D2835" s="2">
        <v>34</v>
      </c>
      <c r="E2835" s="2" t="str" cm="1">
        <f t="array" ref="E2835">_xlfn.SWITCH(TRUE,D2835&lt;25,"18 to 25",D2835&lt;40,"25 to 40",D2835&lt;50,"40 to 50",D2835&lt;60,"50 to 60","60+")</f>
        <v>25 to 40</v>
      </c>
      <c r="F2835" s="2" t="s">
        <v>56</v>
      </c>
      <c r="G2835" s="2" t="s">
        <v>19</v>
      </c>
      <c r="H2835" s="2" t="s">
        <v>61</v>
      </c>
      <c r="I2835" s="3">
        <v>42019</v>
      </c>
      <c r="J2835" s="2"/>
      <c r="K2835" s="2">
        <v>9.84</v>
      </c>
      <c r="L2835" s="2" t="str" cm="1">
        <f t="array" ref="L2835">_xlfn.SWITCH(TRUE,K2835&lt;2,"1 to 2 yrs",K2835&lt;5,"2 to 5 yrs",K2835&lt;10,"5 to 10 yrs",K2835&lt;20,"10 to 20 yrs","20+")</f>
        <v>5 to 10 yrs</v>
      </c>
      <c r="M2835" s="2">
        <v>135944</v>
      </c>
      <c r="N2835" s="4">
        <v>0.2</v>
      </c>
      <c r="O2835" s="5">
        <f t="shared" si="44"/>
        <v>163132.79999999999</v>
      </c>
      <c r="P2835" s="2" t="s">
        <v>28</v>
      </c>
      <c r="Q2835" s="2">
        <v>2984</v>
      </c>
      <c r="R2835" s="2">
        <v>56</v>
      </c>
      <c r="S2835" s="2" t="s">
        <v>157</v>
      </c>
    </row>
    <row r="2836" spans="1:19" x14ac:dyDescent="0.3">
      <c r="A2836" s="2">
        <v>3835</v>
      </c>
      <c r="B2836" s="2" t="s">
        <v>1064</v>
      </c>
      <c r="C2836" s="2" t="s">
        <v>17</v>
      </c>
      <c r="D2836" s="2">
        <v>61</v>
      </c>
      <c r="E2836" s="2" t="str" cm="1">
        <f t="array" ref="E2836">_xlfn.SWITCH(TRUE,D2836&lt;25,"18 to 25",D2836&lt;40,"25 to 40",D2836&lt;50,"40 to 50",D2836&lt;60,"50 to 60","60+")</f>
        <v>60+</v>
      </c>
      <c r="F2836" s="2" t="s">
        <v>92</v>
      </c>
      <c r="G2836" s="2" t="s">
        <v>26</v>
      </c>
      <c r="H2836" s="2" t="s">
        <v>171</v>
      </c>
      <c r="I2836" s="3">
        <v>42854</v>
      </c>
      <c r="J2836" s="2"/>
      <c r="K2836" s="2">
        <v>7.55</v>
      </c>
      <c r="L2836" s="2" t="str" cm="1">
        <f t="array" ref="L2836">_xlfn.SWITCH(TRUE,K2836&lt;2,"1 to 2 yrs",K2836&lt;5,"2 to 5 yrs",K2836&lt;10,"5 to 10 yrs",K2836&lt;20,"10 to 20 yrs","20+")</f>
        <v>5 to 10 yrs</v>
      </c>
      <c r="M2836" s="2">
        <v>82432</v>
      </c>
      <c r="N2836" s="4">
        <v>0.2</v>
      </c>
      <c r="O2836" s="5">
        <f t="shared" si="44"/>
        <v>98918.399999999994</v>
      </c>
      <c r="P2836" s="2" t="s">
        <v>28</v>
      </c>
      <c r="Q2836" s="2">
        <v>3178</v>
      </c>
      <c r="R2836" s="2">
        <v>80</v>
      </c>
      <c r="S2836" s="2" t="s">
        <v>38</v>
      </c>
    </row>
    <row r="2837" spans="1:19" x14ac:dyDescent="0.3">
      <c r="A2837" s="2">
        <v>3836</v>
      </c>
      <c r="B2837" s="2" t="s">
        <v>730</v>
      </c>
      <c r="C2837" s="2" t="s">
        <v>17</v>
      </c>
      <c r="D2837" s="2">
        <v>36</v>
      </c>
      <c r="E2837" s="2" t="str" cm="1">
        <f t="array" ref="E2837">_xlfn.SWITCH(TRUE,D2837&lt;25,"18 to 25",D2837&lt;40,"25 to 40",D2837&lt;50,"40 to 50",D2837&lt;60,"50 to 60","60+")</f>
        <v>25 to 40</v>
      </c>
      <c r="F2837" s="2" t="s">
        <v>40</v>
      </c>
      <c r="G2837" s="2" t="s">
        <v>26</v>
      </c>
      <c r="H2837" s="2" t="s">
        <v>41</v>
      </c>
      <c r="I2837" s="3">
        <v>44292</v>
      </c>
      <c r="J2837" s="2"/>
      <c r="K2837" s="2">
        <v>3.61</v>
      </c>
      <c r="L2837" s="2" t="str" cm="1">
        <f t="array" ref="L2837">_xlfn.SWITCH(TRUE,K2837&lt;2,"1 to 2 yrs",K2837&lt;5,"2 to 5 yrs",K2837&lt;10,"5 to 10 yrs",K2837&lt;20,"10 to 20 yrs","20+")</f>
        <v>2 to 5 yrs</v>
      </c>
      <c r="M2837" s="2">
        <v>44214</v>
      </c>
      <c r="N2837" s="4">
        <v>0.1</v>
      </c>
      <c r="O2837" s="5">
        <f t="shared" si="44"/>
        <v>48635.4</v>
      </c>
      <c r="P2837" s="2" t="s">
        <v>21</v>
      </c>
      <c r="Q2837" s="2">
        <v>2762</v>
      </c>
      <c r="R2837" s="2">
        <v>69</v>
      </c>
      <c r="S2837" s="2" t="s">
        <v>34</v>
      </c>
    </row>
    <row r="2838" spans="1:19" x14ac:dyDescent="0.3">
      <c r="A2838" s="2">
        <v>3837</v>
      </c>
      <c r="B2838" s="2" t="s">
        <v>364</v>
      </c>
      <c r="C2838" s="2" t="s">
        <v>24</v>
      </c>
      <c r="D2838" s="2">
        <v>64</v>
      </c>
      <c r="E2838" s="2" t="str" cm="1">
        <f t="array" ref="E2838">_xlfn.SWITCH(TRUE,D2838&lt;25,"18 to 25",D2838&lt;40,"25 to 40",D2838&lt;50,"40 to 50",D2838&lt;60,"50 to 60","60+")</f>
        <v>60+</v>
      </c>
      <c r="F2838" s="2" t="s">
        <v>92</v>
      </c>
      <c r="G2838" s="2" t="s">
        <v>19</v>
      </c>
      <c r="H2838" s="2" t="s">
        <v>171</v>
      </c>
      <c r="I2838" s="3">
        <v>43485</v>
      </c>
      <c r="J2838" s="2"/>
      <c r="K2838" s="2">
        <v>5.82</v>
      </c>
      <c r="L2838" s="2" t="str" cm="1">
        <f t="array" ref="L2838">_xlfn.SWITCH(TRUE,K2838&lt;2,"1 to 2 yrs",K2838&lt;5,"2 to 5 yrs",K2838&lt;10,"5 to 10 yrs",K2838&lt;20,"10 to 20 yrs","20+")</f>
        <v>5 to 10 yrs</v>
      </c>
      <c r="M2838" s="2">
        <v>76486</v>
      </c>
      <c r="N2838" s="4">
        <v>0.3</v>
      </c>
      <c r="O2838" s="5">
        <f t="shared" si="44"/>
        <v>99431.8</v>
      </c>
      <c r="P2838" s="2" t="s">
        <v>42</v>
      </c>
      <c r="Q2838" s="2">
        <v>2750</v>
      </c>
      <c r="R2838" s="2">
        <v>87</v>
      </c>
      <c r="S2838" s="2" t="s">
        <v>34</v>
      </c>
    </row>
    <row r="2839" spans="1:19" x14ac:dyDescent="0.3">
      <c r="A2839" s="2">
        <v>3838</v>
      </c>
      <c r="B2839" s="2" t="s">
        <v>662</v>
      </c>
      <c r="C2839" s="2" t="s">
        <v>17</v>
      </c>
      <c r="D2839" s="2">
        <v>65</v>
      </c>
      <c r="E2839" s="2" t="str" cm="1">
        <f t="array" ref="E2839">_xlfn.SWITCH(TRUE,D2839&lt;25,"18 to 25",D2839&lt;40,"25 to 40",D2839&lt;50,"40 to 50",D2839&lt;60,"50 to 60","60+")</f>
        <v>60+</v>
      </c>
      <c r="F2839" s="2" t="s">
        <v>25</v>
      </c>
      <c r="G2839" s="2" t="s">
        <v>19</v>
      </c>
      <c r="H2839" s="2" t="s">
        <v>136</v>
      </c>
      <c r="I2839" s="3">
        <v>42219</v>
      </c>
      <c r="J2839" s="2"/>
      <c r="K2839" s="2">
        <v>9.2899999999999991</v>
      </c>
      <c r="L2839" s="2" t="str" cm="1">
        <f t="array" ref="L2839">_xlfn.SWITCH(TRUE,K2839&lt;2,"1 to 2 yrs",K2839&lt;5,"2 to 5 yrs",K2839&lt;10,"5 to 10 yrs",K2839&lt;20,"10 to 20 yrs","20+")</f>
        <v>5 to 10 yrs</v>
      </c>
      <c r="M2839" s="2">
        <v>71602</v>
      </c>
      <c r="N2839" s="4">
        <v>0.2</v>
      </c>
      <c r="O2839" s="5">
        <f t="shared" si="44"/>
        <v>85922.4</v>
      </c>
      <c r="P2839" s="2" t="s">
        <v>28</v>
      </c>
      <c r="Q2839" s="2">
        <v>1443</v>
      </c>
      <c r="R2839" s="2">
        <v>36</v>
      </c>
      <c r="S2839" s="2" t="s">
        <v>48</v>
      </c>
    </row>
    <row r="2840" spans="1:19" x14ac:dyDescent="0.3">
      <c r="A2840" s="2">
        <v>3839</v>
      </c>
      <c r="B2840" s="2" t="s">
        <v>1375</v>
      </c>
      <c r="C2840" s="2" t="s">
        <v>17</v>
      </c>
      <c r="D2840" s="2">
        <v>25</v>
      </c>
      <c r="E2840" s="2" t="str" cm="1">
        <f t="array" ref="E2840">_xlfn.SWITCH(TRUE,D2840&lt;25,"18 to 25",D2840&lt;40,"25 to 40",D2840&lt;50,"40 to 50",D2840&lt;60,"50 to 60","60+")</f>
        <v>25 to 40</v>
      </c>
      <c r="F2840" s="2" t="s">
        <v>40</v>
      </c>
      <c r="G2840" s="2" t="s">
        <v>19</v>
      </c>
      <c r="H2840" s="2" t="s">
        <v>65</v>
      </c>
      <c r="I2840" s="3">
        <v>42980</v>
      </c>
      <c r="J2840" s="2"/>
      <c r="K2840" s="2">
        <v>7.21</v>
      </c>
      <c r="L2840" s="2" t="str" cm="1">
        <f t="array" ref="L2840">_xlfn.SWITCH(TRUE,K2840&lt;2,"1 to 2 yrs",K2840&lt;5,"2 to 5 yrs",K2840&lt;10,"5 to 10 yrs",K2840&lt;20,"10 to 20 yrs","20+")</f>
        <v>5 to 10 yrs</v>
      </c>
      <c r="M2840" s="2">
        <v>58740</v>
      </c>
      <c r="N2840" s="4">
        <v>0.5</v>
      </c>
      <c r="O2840" s="5">
        <f t="shared" si="44"/>
        <v>88110</v>
      </c>
      <c r="P2840" s="2" t="s">
        <v>28</v>
      </c>
      <c r="Q2840" s="2"/>
      <c r="R2840" s="2">
        <v>62</v>
      </c>
      <c r="S2840" s="2" t="s">
        <v>157</v>
      </c>
    </row>
    <row r="2841" spans="1:19" x14ac:dyDescent="0.3">
      <c r="A2841" s="2">
        <v>3840</v>
      </c>
      <c r="B2841" s="2" t="s">
        <v>1376</v>
      </c>
      <c r="C2841" s="2" t="s">
        <v>17</v>
      </c>
      <c r="D2841" s="2">
        <v>54</v>
      </c>
      <c r="E2841" s="2" t="str" cm="1">
        <f t="array" ref="E2841">_xlfn.SWITCH(TRUE,D2841&lt;25,"18 to 25",D2841&lt;40,"25 to 40",D2841&lt;50,"40 to 50",D2841&lt;60,"50 to 60","60+")</f>
        <v>50 to 60</v>
      </c>
      <c r="F2841" s="2" t="s">
        <v>36</v>
      </c>
      <c r="G2841" s="2" t="s">
        <v>19</v>
      </c>
      <c r="H2841" s="2" t="s">
        <v>211</v>
      </c>
      <c r="I2841" s="3">
        <v>43555</v>
      </c>
      <c r="J2841" s="2"/>
      <c r="K2841" s="2">
        <v>5.63</v>
      </c>
      <c r="L2841" s="2" t="str" cm="1">
        <f t="array" ref="L2841">_xlfn.SWITCH(TRUE,K2841&lt;2,"1 to 2 yrs",K2841&lt;5,"2 to 5 yrs",K2841&lt;10,"5 to 10 yrs",K2841&lt;20,"10 to 20 yrs","20+")</f>
        <v>5 to 10 yrs</v>
      </c>
      <c r="M2841" s="2">
        <v>81836</v>
      </c>
      <c r="N2841" s="4">
        <v>0.2</v>
      </c>
      <c r="O2841" s="5">
        <f t="shared" si="44"/>
        <v>98203.199999999997</v>
      </c>
      <c r="P2841" s="2" t="s">
        <v>28</v>
      </c>
      <c r="Q2841" s="2">
        <v>2679</v>
      </c>
      <c r="R2841" s="2">
        <v>79</v>
      </c>
      <c r="S2841" s="2" t="s">
        <v>22</v>
      </c>
    </row>
    <row r="2842" spans="1:19" x14ac:dyDescent="0.3">
      <c r="A2842" s="2">
        <v>3841</v>
      </c>
      <c r="B2842" s="2" t="s">
        <v>1377</v>
      </c>
      <c r="C2842" s="2" t="s">
        <v>17</v>
      </c>
      <c r="D2842" s="2">
        <v>45</v>
      </c>
      <c r="E2842" s="2" t="str" cm="1">
        <f t="array" ref="E2842">_xlfn.SWITCH(TRUE,D2842&lt;25,"18 to 25",D2842&lt;40,"25 to 40",D2842&lt;50,"40 to 50",D2842&lt;60,"50 to 60","60+")</f>
        <v>40 to 50</v>
      </c>
      <c r="F2842" s="2" t="s">
        <v>75</v>
      </c>
      <c r="G2842" s="2" t="s">
        <v>32</v>
      </c>
      <c r="H2842" s="2" t="s">
        <v>174</v>
      </c>
      <c r="I2842" s="3">
        <v>45271</v>
      </c>
      <c r="J2842" s="2"/>
      <c r="K2842" s="2">
        <v>0.93</v>
      </c>
      <c r="L2842" s="2" t="str" cm="1">
        <f t="array" ref="L2842">_xlfn.SWITCH(TRUE,K2842&lt;2,"1 to 2 yrs",K2842&lt;5,"2 to 5 yrs",K2842&lt;10,"5 to 10 yrs",K2842&lt;20,"10 to 20 yrs","20+")</f>
        <v>1 to 2 yrs</v>
      </c>
      <c r="M2842" s="2">
        <v>84322</v>
      </c>
      <c r="N2842" s="4">
        <v>0.5</v>
      </c>
      <c r="O2842" s="5">
        <f t="shared" si="44"/>
        <v>126483</v>
      </c>
      <c r="P2842" s="2" t="s">
        <v>58</v>
      </c>
      <c r="Q2842" s="2">
        <v>1420</v>
      </c>
      <c r="R2842" s="2">
        <v>92</v>
      </c>
      <c r="S2842" s="2" t="s">
        <v>84</v>
      </c>
    </row>
    <row r="2843" spans="1:19" x14ac:dyDescent="0.3">
      <c r="A2843" s="2">
        <v>3842</v>
      </c>
      <c r="B2843" s="2" t="s">
        <v>1378</v>
      </c>
      <c r="C2843" s="2" t="s">
        <v>17</v>
      </c>
      <c r="D2843" s="2">
        <v>57</v>
      </c>
      <c r="E2843" s="2" t="str" cm="1">
        <f t="array" ref="E2843">_xlfn.SWITCH(TRUE,D2843&lt;25,"18 to 25",D2843&lt;40,"25 to 40",D2843&lt;50,"40 to 50",D2843&lt;60,"50 to 60","60+")</f>
        <v>50 to 60</v>
      </c>
      <c r="F2843" s="2" t="s">
        <v>56</v>
      </c>
      <c r="G2843" s="2" t="s">
        <v>32</v>
      </c>
      <c r="H2843" s="2" t="s">
        <v>57</v>
      </c>
      <c r="I2843" s="3">
        <v>42146</v>
      </c>
      <c r="J2843" s="2"/>
      <c r="K2843" s="2">
        <v>9.49</v>
      </c>
      <c r="L2843" s="2" t="str" cm="1">
        <f t="array" ref="L2843">_xlfn.SWITCH(TRUE,K2843&lt;2,"1 to 2 yrs",K2843&lt;5,"2 to 5 yrs",K2843&lt;10,"5 to 10 yrs",K2843&lt;20,"10 to 20 yrs","20+")</f>
        <v>5 to 10 yrs</v>
      </c>
      <c r="M2843" s="2">
        <v>128962</v>
      </c>
      <c r="N2843" s="4">
        <v>0</v>
      </c>
      <c r="O2843" s="5">
        <f t="shared" si="44"/>
        <v>128962</v>
      </c>
      <c r="P2843" s="2" t="s">
        <v>28</v>
      </c>
      <c r="Q2843" s="2">
        <v>2434</v>
      </c>
      <c r="R2843" s="2">
        <v>28</v>
      </c>
      <c r="S2843" s="2" t="s">
        <v>90</v>
      </c>
    </row>
    <row r="2844" spans="1:19" x14ac:dyDescent="0.3">
      <c r="A2844" s="2">
        <v>3843</v>
      </c>
      <c r="B2844" s="2" t="s">
        <v>66</v>
      </c>
      <c r="C2844" s="2" t="s">
        <v>17</v>
      </c>
      <c r="D2844" s="2">
        <v>62</v>
      </c>
      <c r="E2844" s="2" t="str" cm="1">
        <f t="array" ref="E2844">_xlfn.SWITCH(TRUE,D2844&lt;25,"18 to 25",D2844&lt;40,"25 to 40",D2844&lt;50,"40 to 50",D2844&lt;60,"50 to 60","60+")</f>
        <v>60+</v>
      </c>
      <c r="F2844" s="2" t="s">
        <v>92</v>
      </c>
      <c r="G2844" s="2" t="s">
        <v>32</v>
      </c>
      <c r="H2844" s="2" t="s">
        <v>108</v>
      </c>
      <c r="I2844" s="3">
        <v>43377</v>
      </c>
      <c r="J2844" s="3">
        <v>44687</v>
      </c>
      <c r="K2844" s="2">
        <v>3.59</v>
      </c>
      <c r="L2844" s="2" t="str" cm="1">
        <f t="array" ref="L2844">_xlfn.SWITCH(TRUE,K2844&lt;2,"1 to 2 yrs",K2844&lt;5,"2 to 5 yrs",K2844&lt;10,"5 to 10 yrs",K2844&lt;20,"10 to 20 yrs","20+")</f>
        <v>2 to 5 yrs</v>
      </c>
      <c r="M2844" s="2">
        <v>62478</v>
      </c>
      <c r="N2844" s="4">
        <v>0.15</v>
      </c>
      <c r="O2844" s="5">
        <f t="shared" si="44"/>
        <v>71849.7</v>
      </c>
      <c r="P2844" s="2" t="s">
        <v>21</v>
      </c>
      <c r="Q2844" s="2">
        <v>3516</v>
      </c>
      <c r="R2844" s="2">
        <v>41</v>
      </c>
      <c r="S2844" s="2" t="s">
        <v>90</v>
      </c>
    </row>
    <row r="2845" spans="1:19" x14ac:dyDescent="0.3">
      <c r="A2845" s="2">
        <v>3844</v>
      </c>
      <c r="B2845" s="2" t="s">
        <v>1007</v>
      </c>
      <c r="C2845" s="2" t="s">
        <v>17</v>
      </c>
      <c r="D2845" s="2">
        <v>31</v>
      </c>
      <c r="E2845" s="2" t="str" cm="1">
        <f t="array" ref="E2845">_xlfn.SWITCH(TRUE,D2845&lt;25,"18 to 25",D2845&lt;40,"25 to 40",D2845&lt;50,"40 to 50",D2845&lt;60,"50 to 60","60+")</f>
        <v>25 to 40</v>
      </c>
      <c r="F2845" s="2" t="s">
        <v>92</v>
      </c>
      <c r="G2845" s="2" t="s">
        <v>19</v>
      </c>
      <c r="H2845" s="2" t="s">
        <v>171</v>
      </c>
      <c r="I2845" s="3">
        <v>44521</v>
      </c>
      <c r="J2845" s="2"/>
      <c r="K2845" s="2">
        <v>2.99</v>
      </c>
      <c r="L2845" s="2" t="str" cm="1">
        <f t="array" ref="L2845">_xlfn.SWITCH(TRUE,K2845&lt;2,"1 to 2 yrs",K2845&lt;5,"2 to 5 yrs",K2845&lt;10,"5 to 10 yrs",K2845&lt;20,"10 to 20 yrs","20+")</f>
        <v>2 to 5 yrs</v>
      </c>
      <c r="M2845" s="2">
        <v>60898</v>
      </c>
      <c r="N2845" s="4">
        <v>0.2</v>
      </c>
      <c r="O2845" s="5">
        <f t="shared" si="44"/>
        <v>73077.600000000006</v>
      </c>
      <c r="P2845" s="2" t="s">
        <v>42</v>
      </c>
      <c r="Q2845" s="2">
        <v>1152</v>
      </c>
      <c r="R2845" s="2">
        <v>27</v>
      </c>
      <c r="S2845" s="2" t="s">
        <v>99</v>
      </c>
    </row>
    <row r="2846" spans="1:19" x14ac:dyDescent="0.3">
      <c r="A2846" s="2">
        <v>3845</v>
      </c>
      <c r="B2846" s="2" t="s">
        <v>439</v>
      </c>
      <c r="C2846" s="2" t="s">
        <v>24</v>
      </c>
      <c r="D2846" s="2">
        <v>57</v>
      </c>
      <c r="E2846" s="2" t="str" cm="1">
        <f t="array" ref="E2846">_xlfn.SWITCH(TRUE,D2846&lt;25,"18 to 25",D2846&lt;40,"25 to 40",D2846&lt;50,"40 to 50",D2846&lt;60,"50 to 60","60+")</f>
        <v>50 to 60</v>
      </c>
      <c r="F2846" s="2" t="s">
        <v>56</v>
      </c>
      <c r="G2846" s="2" t="s">
        <v>19</v>
      </c>
      <c r="H2846" s="2" t="s">
        <v>162</v>
      </c>
      <c r="I2846" s="3">
        <v>43287</v>
      </c>
      <c r="J2846" s="3">
        <v>43810</v>
      </c>
      <c r="K2846" s="2">
        <v>1.43</v>
      </c>
      <c r="L2846" s="2" t="str" cm="1">
        <f t="array" ref="L2846">_xlfn.SWITCH(TRUE,K2846&lt;2,"1 to 2 yrs",K2846&lt;5,"2 to 5 yrs",K2846&lt;10,"5 to 10 yrs",K2846&lt;20,"10 to 20 yrs","20+")</f>
        <v>1 to 2 yrs</v>
      </c>
      <c r="M2846" s="2">
        <v>99552</v>
      </c>
      <c r="N2846" s="4">
        <v>0.5</v>
      </c>
      <c r="O2846" s="5">
        <f t="shared" si="44"/>
        <v>149328</v>
      </c>
      <c r="P2846" s="2" t="s">
        <v>42</v>
      </c>
      <c r="Q2846" s="2">
        <v>3817</v>
      </c>
      <c r="R2846" s="2">
        <v>15</v>
      </c>
      <c r="S2846" s="2" t="s">
        <v>22</v>
      </c>
    </row>
    <row r="2847" spans="1:19" x14ac:dyDescent="0.3">
      <c r="A2847" s="2">
        <v>3846</v>
      </c>
      <c r="B2847" s="2" t="s">
        <v>1196</v>
      </c>
      <c r="C2847" s="2" t="s">
        <v>24</v>
      </c>
      <c r="D2847" s="2">
        <v>41</v>
      </c>
      <c r="E2847" s="2" t="str" cm="1">
        <f t="array" ref="E2847">_xlfn.SWITCH(TRUE,D2847&lt;25,"18 to 25",D2847&lt;40,"25 to 40",D2847&lt;50,"40 to 50",D2847&lt;60,"50 to 60","60+")</f>
        <v>40 to 50</v>
      </c>
      <c r="F2847" s="2" t="s">
        <v>46</v>
      </c>
      <c r="G2847" s="2" t="s">
        <v>19</v>
      </c>
      <c r="H2847" s="2" t="s">
        <v>130</v>
      </c>
      <c r="I2847" s="3">
        <v>42699</v>
      </c>
      <c r="J2847" s="2"/>
      <c r="K2847" s="2">
        <v>7.98</v>
      </c>
      <c r="L2847" s="2" t="str" cm="1">
        <f t="array" ref="L2847">_xlfn.SWITCH(TRUE,K2847&lt;2,"1 to 2 yrs",K2847&lt;5,"2 to 5 yrs",K2847&lt;10,"5 to 10 yrs",K2847&lt;20,"10 to 20 yrs","20+")</f>
        <v>5 to 10 yrs</v>
      </c>
      <c r="M2847" s="2">
        <v>107407</v>
      </c>
      <c r="N2847" s="4">
        <v>0.1</v>
      </c>
      <c r="O2847" s="5">
        <f t="shared" si="44"/>
        <v>118147.7</v>
      </c>
      <c r="P2847" s="2" t="s">
        <v>58</v>
      </c>
      <c r="Q2847" s="2">
        <v>3835</v>
      </c>
      <c r="R2847" s="2">
        <v>66</v>
      </c>
      <c r="S2847" s="2" t="s">
        <v>38</v>
      </c>
    </row>
    <row r="2848" spans="1:19" x14ac:dyDescent="0.3">
      <c r="A2848" s="2">
        <v>3847</v>
      </c>
      <c r="B2848" s="2" t="s">
        <v>1137</v>
      </c>
      <c r="C2848" s="2" t="s">
        <v>24</v>
      </c>
      <c r="D2848" s="2">
        <v>62</v>
      </c>
      <c r="E2848" s="2" t="str" cm="1">
        <f t="array" ref="E2848">_xlfn.SWITCH(TRUE,D2848&lt;25,"18 to 25",D2848&lt;40,"25 to 40",D2848&lt;50,"40 to 50",D2848&lt;60,"50 to 60","60+")</f>
        <v>60+</v>
      </c>
      <c r="F2848" s="2" t="s">
        <v>75</v>
      </c>
      <c r="G2848" s="2" t="s">
        <v>19</v>
      </c>
      <c r="H2848" s="2" t="s">
        <v>201</v>
      </c>
      <c r="I2848" s="3">
        <v>44560</v>
      </c>
      <c r="J2848" s="2"/>
      <c r="K2848" s="2">
        <v>2.88</v>
      </c>
      <c r="L2848" s="2" t="str" cm="1">
        <f t="array" ref="L2848">_xlfn.SWITCH(TRUE,K2848&lt;2,"1 to 2 yrs",K2848&lt;5,"2 to 5 yrs",K2848&lt;10,"5 to 10 yrs",K2848&lt;20,"10 to 20 yrs","20+")</f>
        <v>2 to 5 yrs</v>
      </c>
      <c r="M2848" s="2">
        <v>80223</v>
      </c>
      <c r="N2848" s="4">
        <v>0.25</v>
      </c>
      <c r="O2848" s="5">
        <f t="shared" si="44"/>
        <v>100278.75</v>
      </c>
      <c r="P2848" s="2" t="s">
        <v>21</v>
      </c>
      <c r="Q2848" s="2"/>
      <c r="R2848" s="2">
        <v>87</v>
      </c>
      <c r="S2848" s="2" t="s">
        <v>157</v>
      </c>
    </row>
    <row r="2849" spans="1:19" x14ac:dyDescent="0.3">
      <c r="A2849" s="2">
        <v>3848</v>
      </c>
      <c r="B2849" s="2" t="s">
        <v>1039</v>
      </c>
      <c r="C2849" s="2" t="s">
        <v>24</v>
      </c>
      <c r="D2849" s="2">
        <v>65</v>
      </c>
      <c r="E2849" s="2" t="str" cm="1">
        <f t="array" ref="E2849">_xlfn.SWITCH(TRUE,D2849&lt;25,"18 to 25",D2849&lt;40,"25 to 40",D2849&lt;50,"40 to 50",D2849&lt;60,"50 to 60","60+")</f>
        <v>60+</v>
      </c>
      <c r="F2849" s="2" t="s">
        <v>18</v>
      </c>
      <c r="G2849" s="2" t="s">
        <v>26</v>
      </c>
      <c r="H2849" s="2" t="s">
        <v>63</v>
      </c>
      <c r="I2849" s="3">
        <v>44067</v>
      </c>
      <c r="J2849" s="2"/>
      <c r="K2849" s="2">
        <v>4.2300000000000004</v>
      </c>
      <c r="L2849" s="2" t="str" cm="1">
        <f t="array" ref="L2849">_xlfn.SWITCH(TRUE,K2849&lt;2,"1 to 2 yrs",K2849&lt;5,"2 to 5 yrs",K2849&lt;10,"5 to 10 yrs",K2849&lt;20,"10 to 20 yrs","20+")</f>
        <v>2 to 5 yrs</v>
      </c>
      <c r="M2849" s="2">
        <v>84347</v>
      </c>
      <c r="N2849" s="4">
        <v>0.1</v>
      </c>
      <c r="O2849" s="5">
        <f t="shared" si="44"/>
        <v>92781.7</v>
      </c>
      <c r="P2849" s="2" t="s">
        <v>28</v>
      </c>
      <c r="Q2849" s="2">
        <v>2263</v>
      </c>
      <c r="R2849" s="2">
        <v>17</v>
      </c>
      <c r="S2849" s="2" t="s">
        <v>29</v>
      </c>
    </row>
    <row r="2850" spans="1:19" x14ac:dyDescent="0.3">
      <c r="A2850" s="2">
        <v>3849</v>
      </c>
      <c r="B2850" s="2" t="s">
        <v>1242</v>
      </c>
      <c r="C2850" s="2" t="s">
        <v>17</v>
      </c>
      <c r="D2850" s="2">
        <v>32</v>
      </c>
      <c r="E2850" s="2" t="str" cm="1">
        <f t="array" ref="E2850">_xlfn.SWITCH(TRUE,D2850&lt;25,"18 to 25",D2850&lt;40,"25 to 40",D2850&lt;50,"40 to 50",D2850&lt;60,"50 to 60","60+")</f>
        <v>25 to 40</v>
      </c>
      <c r="F2850" s="2" t="s">
        <v>50</v>
      </c>
      <c r="G2850" s="2" t="s">
        <v>26</v>
      </c>
      <c r="H2850" s="2" t="s">
        <v>89</v>
      </c>
      <c r="I2850" s="3">
        <v>45266</v>
      </c>
      <c r="J2850" s="2"/>
      <c r="K2850" s="2">
        <v>0.95</v>
      </c>
      <c r="L2850" s="2" t="str" cm="1">
        <f t="array" ref="L2850">_xlfn.SWITCH(TRUE,K2850&lt;2,"1 to 2 yrs",K2850&lt;5,"2 to 5 yrs",K2850&lt;10,"5 to 10 yrs",K2850&lt;20,"10 to 20 yrs","20+")</f>
        <v>1 to 2 yrs</v>
      </c>
      <c r="M2850" s="2">
        <v>85818</v>
      </c>
      <c r="N2850" s="4">
        <v>0.5</v>
      </c>
      <c r="O2850" s="5">
        <f t="shared" si="44"/>
        <v>128727</v>
      </c>
      <c r="P2850" s="2" t="s">
        <v>28</v>
      </c>
      <c r="Q2850" s="2">
        <v>1548</v>
      </c>
      <c r="R2850" s="2">
        <v>47</v>
      </c>
      <c r="S2850" s="2" t="s">
        <v>22</v>
      </c>
    </row>
    <row r="2851" spans="1:19" x14ac:dyDescent="0.3">
      <c r="A2851" s="2">
        <v>3850</v>
      </c>
      <c r="B2851" s="2" t="s">
        <v>413</v>
      </c>
      <c r="C2851" s="2" t="s">
        <v>24</v>
      </c>
      <c r="D2851" s="2">
        <v>33</v>
      </c>
      <c r="E2851" s="2" t="str" cm="1">
        <f t="array" ref="E2851">_xlfn.SWITCH(TRUE,D2851&lt;25,"18 to 25",D2851&lt;40,"25 to 40",D2851&lt;50,"40 to 50",D2851&lt;60,"50 to 60","60+")</f>
        <v>25 to 40</v>
      </c>
      <c r="F2851" s="2" t="s">
        <v>36</v>
      </c>
      <c r="G2851" s="2" t="s">
        <v>26</v>
      </c>
      <c r="H2851" s="2" t="s">
        <v>37</v>
      </c>
      <c r="I2851" s="3">
        <v>43251</v>
      </c>
      <c r="J2851" s="2"/>
      <c r="K2851" s="2">
        <v>6.46</v>
      </c>
      <c r="L2851" s="2" t="str" cm="1">
        <f t="array" ref="L2851">_xlfn.SWITCH(TRUE,K2851&lt;2,"1 to 2 yrs",K2851&lt;5,"2 to 5 yrs",K2851&lt;10,"5 to 10 yrs",K2851&lt;20,"10 to 20 yrs","20+")</f>
        <v>5 to 10 yrs</v>
      </c>
      <c r="M2851" s="2">
        <v>86541</v>
      </c>
      <c r="N2851" s="4">
        <v>0.3</v>
      </c>
      <c r="O2851" s="5">
        <f t="shared" si="44"/>
        <v>112503.3</v>
      </c>
      <c r="P2851" s="2" t="s">
        <v>28</v>
      </c>
      <c r="Q2851" s="2">
        <v>2581</v>
      </c>
      <c r="R2851" s="2">
        <v>16</v>
      </c>
      <c r="S2851" s="2" t="s">
        <v>117</v>
      </c>
    </row>
    <row r="2852" spans="1:19" x14ac:dyDescent="0.3">
      <c r="A2852" s="2">
        <v>3851</v>
      </c>
      <c r="B2852" s="2" t="s">
        <v>359</v>
      </c>
      <c r="C2852" s="2" t="s">
        <v>24</v>
      </c>
      <c r="D2852" s="2">
        <v>39</v>
      </c>
      <c r="E2852" s="2" t="str" cm="1">
        <f t="array" ref="E2852">_xlfn.SWITCH(TRUE,D2852&lt;25,"18 to 25",D2852&lt;40,"25 to 40",D2852&lt;50,"40 to 50",D2852&lt;60,"50 to 60","60+")</f>
        <v>25 to 40</v>
      </c>
      <c r="F2852" s="2" t="s">
        <v>40</v>
      </c>
      <c r="G2852" s="2" t="s">
        <v>19</v>
      </c>
      <c r="H2852" s="2" t="s">
        <v>143</v>
      </c>
      <c r="I2852" s="3">
        <v>42559</v>
      </c>
      <c r="J2852" s="3">
        <v>43989</v>
      </c>
      <c r="K2852" s="2">
        <v>3.92</v>
      </c>
      <c r="L2852" s="2" t="str" cm="1">
        <f t="array" ref="L2852">_xlfn.SWITCH(TRUE,K2852&lt;2,"1 to 2 yrs",K2852&lt;5,"2 to 5 yrs",K2852&lt;10,"5 to 10 yrs",K2852&lt;20,"10 to 20 yrs","20+")</f>
        <v>2 to 5 yrs</v>
      </c>
      <c r="M2852" s="2">
        <v>54386</v>
      </c>
      <c r="N2852" s="4">
        <v>0.1</v>
      </c>
      <c r="O2852" s="5">
        <f t="shared" si="44"/>
        <v>59824.6</v>
      </c>
      <c r="P2852" s="2" t="s">
        <v>42</v>
      </c>
      <c r="Q2852" s="2"/>
      <c r="R2852" s="2">
        <v>73</v>
      </c>
      <c r="S2852" s="2" t="s">
        <v>103</v>
      </c>
    </row>
    <row r="2853" spans="1:19" x14ac:dyDescent="0.3">
      <c r="A2853" s="2">
        <v>3852</v>
      </c>
      <c r="B2853" s="2" t="s">
        <v>249</v>
      </c>
      <c r="C2853" s="2" t="s">
        <v>17</v>
      </c>
      <c r="D2853" s="2">
        <v>51</v>
      </c>
      <c r="E2853" s="2" t="str" cm="1">
        <f t="array" ref="E2853">_xlfn.SWITCH(TRUE,D2853&lt;25,"18 to 25",D2853&lt;40,"25 to 40",D2853&lt;50,"40 to 50",D2853&lt;60,"50 to 60","60+")</f>
        <v>50 to 60</v>
      </c>
      <c r="F2853" s="2" t="s">
        <v>92</v>
      </c>
      <c r="G2853" s="2" t="s">
        <v>26</v>
      </c>
      <c r="H2853" s="2" t="s">
        <v>108</v>
      </c>
      <c r="I2853" s="3">
        <v>44586</v>
      </c>
      <c r="J2853" s="2"/>
      <c r="K2853" s="2">
        <v>2.81</v>
      </c>
      <c r="L2853" s="2" t="str" cm="1">
        <f t="array" ref="L2853">_xlfn.SWITCH(TRUE,K2853&lt;2,"1 to 2 yrs",K2853&lt;5,"2 to 5 yrs",K2853&lt;10,"5 to 10 yrs",K2853&lt;20,"10 to 20 yrs","20+")</f>
        <v>2 to 5 yrs</v>
      </c>
      <c r="M2853" s="2">
        <v>64026</v>
      </c>
      <c r="N2853" s="4">
        <v>0.2</v>
      </c>
      <c r="O2853" s="5">
        <f t="shared" si="44"/>
        <v>76831.199999999997</v>
      </c>
      <c r="P2853" s="2" t="s">
        <v>58</v>
      </c>
      <c r="Q2853" s="2">
        <v>1632</v>
      </c>
      <c r="R2853" s="2">
        <v>24</v>
      </c>
      <c r="S2853" s="2" t="s">
        <v>87</v>
      </c>
    </row>
    <row r="2854" spans="1:19" x14ac:dyDescent="0.3">
      <c r="A2854" s="2">
        <v>3853</v>
      </c>
      <c r="B2854" s="2" t="s">
        <v>1258</v>
      </c>
      <c r="C2854" s="2" t="s">
        <v>17</v>
      </c>
      <c r="D2854" s="2">
        <v>65</v>
      </c>
      <c r="E2854" s="2" t="str" cm="1">
        <f t="array" ref="E2854">_xlfn.SWITCH(TRUE,D2854&lt;25,"18 to 25",D2854&lt;40,"25 to 40",D2854&lt;50,"40 to 50",D2854&lt;60,"50 to 60","60+")</f>
        <v>60+</v>
      </c>
      <c r="F2854" s="2" t="s">
        <v>31</v>
      </c>
      <c r="G2854" s="2" t="s">
        <v>32</v>
      </c>
      <c r="H2854" s="2" t="s">
        <v>106</v>
      </c>
      <c r="I2854" s="3">
        <v>43183</v>
      </c>
      <c r="J2854" s="2"/>
      <c r="K2854" s="2">
        <v>6.65</v>
      </c>
      <c r="L2854" s="2" t="str" cm="1">
        <f t="array" ref="L2854">_xlfn.SWITCH(TRUE,K2854&lt;2,"1 to 2 yrs",K2854&lt;5,"2 to 5 yrs",K2854&lt;10,"5 to 10 yrs",K2854&lt;20,"10 to 20 yrs","20+")</f>
        <v>5 to 10 yrs</v>
      </c>
      <c r="M2854" s="2">
        <v>79628</v>
      </c>
      <c r="N2854" s="4">
        <v>0.1</v>
      </c>
      <c r="O2854" s="5">
        <f t="shared" si="44"/>
        <v>87590.8</v>
      </c>
      <c r="P2854" s="2" t="s">
        <v>42</v>
      </c>
      <c r="Q2854" s="2">
        <v>3463</v>
      </c>
      <c r="R2854" s="2">
        <v>99</v>
      </c>
      <c r="S2854" s="2" t="s">
        <v>84</v>
      </c>
    </row>
    <row r="2855" spans="1:19" x14ac:dyDescent="0.3">
      <c r="A2855" s="2">
        <v>3854</v>
      </c>
      <c r="B2855" s="2" t="s">
        <v>979</v>
      </c>
      <c r="C2855" s="2" t="s">
        <v>24</v>
      </c>
      <c r="D2855" s="2">
        <v>58</v>
      </c>
      <c r="E2855" s="2" t="str" cm="1">
        <f t="array" ref="E2855">_xlfn.SWITCH(TRUE,D2855&lt;25,"18 to 25",D2855&lt;40,"25 to 40",D2855&lt;50,"40 to 50",D2855&lt;60,"50 to 60","60+")</f>
        <v>50 to 60</v>
      </c>
      <c r="F2855" s="2" t="s">
        <v>75</v>
      </c>
      <c r="G2855" s="2" t="s">
        <v>26</v>
      </c>
      <c r="H2855" s="2" t="s">
        <v>174</v>
      </c>
      <c r="I2855" s="3">
        <v>42352</v>
      </c>
      <c r="J2855" s="2"/>
      <c r="K2855" s="2">
        <v>8.93</v>
      </c>
      <c r="L2855" s="2" t="str" cm="1">
        <f t="array" ref="L2855">_xlfn.SWITCH(TRUE,K2855&lt;2,"1 to 2 yrs",K2855&lt;5,"2 to 5 yrs",K2855&lt;10,"5 to 10 yrs",K2855&lt;20,"10 to 20 yrs","20+")</f>
        <v>5 to 10 yrs</v>
      </c>
      <c r="M2855" s="2">
        <v>113867</v>
      </c>
      <c r="N2855" s="4">
        <v>0.2</v>
      </c>
      <c r="O2855" s="5">
        <f t="shared" si="44"/>
        <v>136640.4</v>
      </c>
      <c r="P2855" s="2" t="s">
        <v>42</v>
      </c>
      <c r="Q2855" s="2">
        <v>2992</v>
      </c>
      <c r="R2855" s="2">
        <v>47</v>
      </c>
      <c r="S2855" s="2" t="s">
        <v>38</v>
      </c>
    </row>
    <row r="2856" spans="1:19" x14ac:dyDescent="0.3">
      <c r="A2856" s="2">
        <v>3855</v>
      </c>
      <c r="B2856" s="2" t="s">
        <v>655</v>
      </c>
      <c r="C2856" s="2" t="s">
        <v>24</v>
      </c>
      <c r="D2856" s="2">
        <v>41</v>
      </c>
      <c r="E2856" s="2" t="str" cm="1">
        <f t="array" ref="E2856">_xlfn.SWITCH(TRUE,D2856&lt;25,"18 to 25",D2856&lt;40,"25 to 40",D2856&lt;50,"40 to 50",D2856&lt;60,"50 to 60","60+")</f>
        <v>40 to 50</v>
      </c>
      <c r="F2856" s="2" t="s">
        <v>56</v>
      </c>
      <c r="G2856" s="2" t="s">
        <v>19</v>
      </c>
      <c r="H2856" s="2" t="s">
        <v>57</v>
      </c>
      <c r="I2856" s="3">
        <v>44986</v>
      </c>
      <c r="J2856" s="2"/>
      <c r="K2856" s="2">
        <v>1.71</v>
      </c>
      <c r="L2856" s="2" t="str" cm="1">
        <f t="array" ref="L2856">_xlfn.SWITCH(TRUE,K2856&lt;2,"1 to 2 yrs",K2856&lt;5,"2 to 5 yrs",K2856&lt;10,"5 to 10 yrs",K2856&lt;20,"10 to 20 yrs","20+")</f>
        <v>1 to 2 yrs</v>
      </c>
      <c r="M2856" s="2">
        <v>103602</v>
      </c>
      <c r="N2856" s="4">
        <v>0.15</v>
      </c>
      <c r="O2856" s="5">
        <f t="shared" si="44"/>
        <v>119142.3</v>
      </c>
      <c r="P2856" s="2" t="s">
        <v>58</v>
      </c>
      <c r="Q2856" s="2">
        <v>1802</v>
      </c>
      <c r="R2856" s="2">
        <v>86</v>
      </c>
      <c r="S2856" s="2" t="s">
        <v>43</v>
      </c>
    </row>
    <row r="2857" spans="1:19" x14ac:dyDescent="0.3">
      <c r="A2857" s="2">
        <v>3856</v>
      </c>
      <c r="B2857" s="2" t="s">
        <v>277</v>
      </c>
      <c r="C2857" s="2" t="s">
        <v>17</v>
      </c>
      <c r="D2857" s="2">
        <v>46</v>
      </c>
      <c r="E2857" s="2" t="str" cm="1">
        <f t="array" ref="E2857">_xlfn.SWITCH(TRUE,D2857&lt;25,"18 to 25",D2857&lt;40,"25 to 40",D2857&lt;50,"40 to 50",D2857&lt;60,"50 to 60","60+")</f>
        <v>40 to 50</v>
      </c>
      <c r="F2857" s="2" t="s">
        <v>92</v>
      </c>
      <c r="G2857" s="2" t="s">
        <v>26</v>
      </c>
      <c r="H2857" s="2" t="s">
        <v>108</v>
      </c>
      <c r="I2857" s="3">
        <v>45380</v>
      </c>
      <c r="J2857" s="2"/>
      <c r="K2857" s="2">
        <v>0.64</v>
      </c>
      <c r="L2857" s="2" t="str" cm="1">
        <f t="array" ref="L2857">_xlfn.SWITCH(TRUE,K2857&lt;2,"1 to 2 yrs",K2857&lt;5,"2 to 5 yrs",K2857&lt;10,"5 to 10 yrs",K2857&lt;20,"10 to 20 yrs","20+")</f>
        <v>1 to 2 yrs</v>
      </c>
      <c r="M2857" s="2">
        <v>63011</v>
      </c>
      <c r="N2857" s="4">
        <v>0.3</v>
      </c>
      <c r="O2857" s="5">
        <f t="shared" si="44"/>
        <v>81914.3</v>
      </c>
      <c r="P2857" s="2" t="s">
        <v>21</v>
      </c>
      <c r="Q2857" s="2"/>
      <c r="R2857" s="2">
        <v>49</v>
      </c>
      <c r="S2857" s="2" t="s">
        <v>87</v>
      </c>
    </row>
    <row r="2858" spans="1:19" x14ac:dyDescent="0.3">
      <c r="A2858" s="2">
        <v>3857</v>
      </c>
      <c r="B2858" s="2" t="s">
        <v>1144</v>
      </c>
      <c r="C2858" s="2" t="s">
        <v>24</v>
      </c>
      <c r="D2858" s="2">
        <v>33</v>
      </c>
      <c r="E2858" s="2" t="str" cm="1">
        <f t="array" ref="E2858">_xlfn.SWITCH(TRUE,D2858&lt;25,"18 to 25",D2858&lt;40,"25 to 40",D2858&lt;50,"40 to 50",D2858&lt;60,"50 to 60","60+")</f>
        <v>25 to 40</v>
      </c>
      <c r="F2858" s="2" t="s">
        <v>40</v>
      </c>
      <c r="G2858" s="2" t="s">
        <v>32</v>
      </c>
      <c r="H2858" s="2" t="s">
        <v>146</v>
      </c>
      <c r="I2858" s="3">
        <v>42158</v>
      </c>
      <c r="J2858" s="3">
        <v>44322</v>
      </c>
      <c r="K2858" s="2">
        <v>5.92</v>
      </c>
      <c r="L2858" s="2" t="str" cm="1">
        <f t="array" ref="L2858">_xlfn.SWITCH(TRUE,K2858&lt;2,"1 to 2 yrs",K2858&lt;5,"2 to 5 yrs",K2858&lt;10,"5 to 10 yrs",K2858&lt;20,"10 to 20 yrs","20+")</f>
        <v>5 to 10 yrs</v>
      </c>
      <c r="M2858" s="2">
        <v>58608</v>
      </c>
      <c r="N2858" s="4">
        <v>0.15</v>
      </c>
      <c r="O2858" s="5">
        <f t="shared" si="44"/>
        <v>67399.199999999997</v>
      </c>
      <c r="P2858" s="2" t="s">
        <v>42</v>
      </c>
      <c r="Q2858" s="2">
        <v>3225</v>
      </c>
      <c r="R2858" s="2">
        <v>18</v>
      </c>
      <c r="S2858" s="2" t="s">
        <v>22</v>
      </c>
    </row>
    <row r="2859" spans="1:19" x14ac:dyDescent="0.3">
      <c r="A2859" s="2">
        <v>3858</v>
      </c>
      <c r="B2859" s="2" t="s">
        <v>1151</v>
      </c>
      <c r="C2859" s="2" t="s">
        <v>17</v>
      </c>
      <c r="D2859" s="2">
        <v>42</v>
      </c>
      <c r="E2859" s="2" t="str" cm="1">
        <f t="array" ref="E2859">_xlfn.SWITCH(TRUE,D2859&lt;25,"18 to 25",D2859&lt;40,"25 to 40",D2859&lt;50,"40 to 50",D2859&lt;60,"50 to 60","60+")</f>
        <v>40 to 50</v>
      </c>
      <c r="F2859" s="2" t="s">
        <v>31</v>
      </c>
      <c r="G2859" s="2" t="s">
        <v>26</v>
      </c>
      <c r="H2859" s="2" t="s">
        <v>72</v>
      </c>
      <c r="I2859" s="3">
        <v>44627</v>
      </c>
      <c r="J2859" s="3">
        <v>45453</v>
      </c>
      <c r="K2859" s="2">
        <v>2.2599999999999998</v>
      </c>
      <c r="L2859" s="2" t="str" cm="1">
        <f t="array" ref="L2859">_xlfn.SWITCH(TRUE,K2859&lt;2,"1 to 2 yrs",K2859&lt;5,"2 to 5 yrs",K2859&lt;10,"5 to 10 yrs",K2859&lt;20,"10 to 20 yrs","20+")</f>
        <v>2 to 5 yrs</v>
      </c>
      <c r="M2859" s="2">
        <v>70294</v>
      </c>
      <c r="N2859" s="4">
        <v>0.2</v>
      </c>
      <c r="O2859" s="5">
        <f t="shared" si="44"/>
        <v>84352.8</v>
      </c>
      <c r="P2859" s="2" t="s">
        <v>58</v>
      </c>
      <c r="Q2859" s="2">
        <v>1024</v>
      </c>
      <c r="R2859" s="2">
        <v>73</v>
      </c>
      <c r="S2859" s="2" t="s">
        <v>59</v>
      </c>
    </row>
    <row r="2860" spans="1:19" x14ac:dyDescent="0.3">
      <c r="A2860" s="2">
        <v>3859</v>
      </c>
      <c r="B2860" s="2" t="s">
        <v>1363</v>
      </c>
      <c r="C2860" s="2" t="s">
        <v>17</v>
      </c>
      <c r="D2860" s="2">
        <v>46</v>
      </c>
      <c r="E2860" s="2" t="str" cm="1">
        <f t="array" ref="E2860">_xlfn.SWITCH(TRUE,D2860&lt;25,"18 to 25",D2860&lt;40,"25 to 40",D2860&lt;50,"40 to 50",D2860&lt;60,"50 to 60","60+")</f>
        <v>40 to 50</v>
      </c>
      <c r="F2860" s="2" t="s">
        <v>50</v>
      </c>
      <c r="G2860" s="2" t="s">
        <v>19</v>
      </c>
      <c r="H2860" s="2" t="s">
        <v>70</v>
      </c>
      <c r="I2860" s="3">
        <v>43942</v>
      </c>
      <c r="J2860" s="2"/>
      <c r="K2860" s="2">
        <v>4.57</v>
      </c>
      <c r="L2860" s="2" t="str" cm="1">
        <f t="array" ref="L2860">_xlfn.SWITCH(TRUE,K2860&lt;2,"1 to 2 yrs",K2860&lt;5,"2 to 5 yrs",K2860&lt;10,"5 to 10 yrs",K2860&lt;20,"10 to 20 yrs","20+")</f>
        <v>2 to 5 yrs</v>
      </c>
      <c r="M2860" s="2">
        <v>105518</v>
      </c>
      <c r="N2860" s="4">
        <v>0.25</v>
      </c>
      <c r="O2860" s="5">
        <f t="shared" si="44"/>
        <v>131897.5</v>
      </c>
      <c r="P2860" s="2" t="s">
        <v>28</v>
      </c>
      <c r="Q2860" s="2"/>
      <c r="R2860" s="2">
        <v>74</v>
      </c>
      <c r="S2860" s="2" t="s">
        <v>103</v>
      </c>
    </row>
    <row r="2861" spans="1:19" x14ac:dyDescent="0.3">
      <c r="A2861" s="2">
        <v>3860</v>
      </c>
      <c r="B2861" s="2" t="s">
        <v>318</v>
      </c>
      <c r="C2861" s="2" t="s">
        <v>17</v>
      </c>
      <c r="D2861" s="2">
        <v>32</v>
      </c>
      <c r="E2861" s="2" t="str" cm="1">
        <f t="array" ref="E2861">_xlfn.SWITCH(TRUE,D2861&lt;25,"18 to 25",D2861&lt;40,"25 to 40",D2861&lt;50,"40 to 50",D2861&lt;60,"50 to 60","60+")</f>
        <v>25 to 40</v>
      </c>
      <c r="F2861" s="2" t="s">
        <v>50</v>
      </c>
      <c r="G2861" s="2" t="s">
        <v>32</v>
      </c>
      <c r="H2861" s="2" t="s">
        <v>70</v>
      </c>
      <c r="I2861" s="3">
        <v>45245</v>
      </c>
      <c r="J2861" s="2"/>
      <c r="K2861" s="2">
        <v>1</v>
      </c>
      <c r="L2861" s="2" t="str" cm="1">
        <f t="array" ref="L2861">_xlfn.SWITCH(TRUE,K2861&lt;2,"1 to 2 yrs",K2861&lt;5,"2 to 5 yrs",K2861&lt;10,"5 to 10 yrs",K2861&lt;20,"10 to 20 yrs","20+")</f>
        <v>1 to 2 yrs</v>
      </c>
      <c r="M2861" s="2">
        <v>89922</v>
      </c>
      <c r="N2861" s="4">
        <v>0.3</v>
      </c>
      <c r="O2861" s="5">
        <f t="shared" si="44"/>
        <v>116898.6</v>
      </c>
      <c r="P2861" s="2" t="s">
        <v>28</v>
      </c>
      <c r="Q2861" s="2">
        <v>2897</v>
      </c>
      <c r="R2861" s="2">
        <v>40</v>
      </c>
      <c r="S2861" s="2" t="s">
        <v>29</v>
      </c>
    </row>
    <row r="2862" spans="1:19" x14ac:dyDescent="0.3">
      <c r="A2862" s="2">
        <v>3861</v>
      </c>
      <c r="B2862" s="2" t="s">
        <v>769</v>
      </c>
      <c r="C2862" s="2" t="s">
        <v>17</v>
      </c>
      <c r="D2862" s="2">
        <v>30</v>
      </c>
      <c r="E2862" s="2" t="str" cm="1">
        <f t="array" ref="E2862">_xlfn.SWITCH(TRUE,D2862&lt;25,"18 to 25",D2862&lt;40,"25 to 40",D2862&lt;50,"40 to 50",D2862&lt;60,"50 to 60","60+")</f>
        <v>25 to 40</v>
      </c>
      <c r="F2862" s="2" t="s">
        <v>40</v>
      </c>
      <c r="G2862" s="2" t="s">
        <v>19</v>
      </c>
      <c r="H2862" s="2" t="s">
        <v>65</v>
      </c>
      <c r="I2862" s="3">
        <v>44905</v>
      </c>
      <c r="J2862" s="2"/>
      <c r="K2862" s="2">
        <v>1.94</v>
      </c>
      <c r="L2862" s="2" t="str" cm="1">
        <f t="array" ref="L2862">_xlfn.SWITCH(TRUE,K2862&lt;2,"1 to 2 yrs",K2862&lt;5,"2 to 5 yrs",K2862&lt;10,"5 to 10 yrs",K2862&lt;20,"10 to 20 yrs","20+")</f>
        <v>1 to 2 yrs</v>
      </c>
      <c r="M2862" s="2">
        <v>49248</v>
      </c>
      <c r="N2862" s="4">
        <v>0.5</v>
      </c>
      <c r="O2862" s="5">
        <f t="shared" si="44"/>
        <v>73872</v>
      </c>
      <c r="P2862" s="2" t="s">
        <v>28</v>
      </c>
      <c r="Q2862" s="2">
        <v>1339</v>
      </c>
      <c r="R2862" s="2">
        <v>4</v>
      </c>
      <c r="S2862" s="2" t="s">
        <v>90</v>
      </c>
    </row>
    <row r="2863" spans="1:19" x14ac:dyDescent="0.3">
      <c r="A2863" s="2">
        <v>3862</v>
      </c>
      <c r="B2863" s="2" t="s">
        <v>778</v>
      </c>
      <c r="C2863" s="2" t="s">
        <v>24</v>
      </c>
      <c r="D2863" s="2">
        <v>46</v>
      </c>
      <c r="E2863" s="2" t="str" cm="1">
        <f t="array" ref="E2863">_xlfn.SWITCH(TRUE,D2863&lt;25,"18 to 25",D2863&lt;40,"25 to 40",D2863&lt;50,"40 to 50",D2863&lt;60,"50 to 60","60+")</f>
        <v>40 to 50</v>
      </c>
      <c r="F2863" s="2" t="s">
        <v>75</v>
      </c>
      <c r="G2863" s="2" t="s">
        <v>26</v>
      </c>
      <c r="H2863" s="2" t="s">
        <v>165</v>
      </c>
      <c r="I2863" s="3">
        <v>43223</v>
      </c>
      <c r="J2863" s="2"/>
      <c r="K2863" s="2">
        <v>6.54</v>
      </c>
      <c r="L2863" s="2" t="str" cm="1">
        <f t="array" ref="L2863">_xlfn.SWITCH(TRUE,K2863&lt;2,"1 to 2 yrs",K2863&lt;5,"2 to 5 yrs",K2863&lt;10,"5 to 10 yrs",K2863&lt;20,"10 to 20 yrs","20+")</f>
        <v>5 to 10 yrs</v>
      </c>
      <c r="M2863" s="2">
        <v>106363</v>
      </c>
      <c r="N2863" s="4">
        <v>0.25</v>
      </c>
      <c r="O2863" s="5">
        <f t="shared" si="44"/>
        <v>132953.75</v>
      </c>
      <c r="P2863" s="2" t="s">
        <v>28</v>
      </c>
      <c r="Q2863" s="2">
        <v>1331</v>
      </c>
      <c r="R2863" s="2">
        <v>5</v>
      </c>
      <c r="S2863" s="2" t="s">
        <v>43</v>
      </c>
    </row>
    <row r="2864" spans="1:19" x14ac:dyDescent="0.3">
      <c r="A2864" s="2">
        <v>3863</v>
      </c>
      <c r="B2864" s="2" t="s">
        <v>532</v>
      </c>
      <c r="C2864" s="2" t="s">
        <v>17</v>
      </c>
      <c r="D2864" s="2">
        <v>56</v>
      </c>
      <c r="E2864" s="2" t="str" cm="1">
        <f t="array" ref="E2864">_xlfn.SWITCH(TRUE,D2864&lt;25,"18 to 25",D2864&lt;40,"25 to 40",D2864&lt;50,"40 to 50",D2864&lt;60,"50 to 60","60+")</f>
        <v>50 to 60</v>
      </c>
      <c r="F2864" s="2" t="s">
        <v>31</v>
      </c>
      <c r="G2864" s="2" t="s">
        <v>19</v>
      </c>
      <c r="H2864" s="2" t="s">
        <v>106</v>
      </c>
      <c r="I2864" s="3">
        <v>44986</v>
      </c>
      <c r="J2864" s="2"/>
      <c r="K2864" s="2">
        <v>1.71</v>
      </c>
      <c r="L2864" s="2" t="str" cm="1">
        <f t="array" ref="L2864">_xlfn.SWITCH(TRUE,K2864&lt;2,"1 to 2 yrs",K2864&lt;5,"2 to 5 yrs",K2864&lt;10,"5 to 10 yrs",K2864&lt;20,"10 to 20 yrs","20+")</f>
        <v>1 to 2 yrs</v>
      </c>
      <c r="M2864" s="2">
        <v>55412</v>
      </c>
      <c r="N2864" s="4">
        <v>0.15</v>
      </c>
      <c r="O2864" s="5">
        <f t="shared" si="44"/>
        <v>63723.8</v>
      </c>
      <c r="P2864" s="2" t="s">
        <v>28</v>
      </c>
      <c r="Q2864" s="2">
        <v>1246</v>
      </c>
      <c r="R2864" s="2">
        <v>2</v>
      </c>
      <c r="S2864" s="2" t="s">
        <v>84</v>
      </c>
    </row>
    <row r="2865" spans="1:19" x14ac:dyDescent="0.3">
      <c r="A2865" s="2">
        <v>3864</v>
      </c>
      <c r="B2865" s="2" t="s">
        <v>257</v>
      </c>
      <c r="C2865" s="2" t="s">
        <v>17</v>
      </c>
      <c r="D2865" s="2">
        <v>53</v>
      </c>
      <c r="E2865" s="2" t="str" cm="1">
        <f t="array" ref="E2865">_xlfn.SWITCH(TRUE,D2865&lt;25,"18 to 25",D2865&lt;40,"25 to 40",D2865&lt;50,"40 to 50",D2865&lt;60,"50 to 60","60+")</f>
        <v>50 to 60</v>
      </c>
      <c r="F2865" s="2" t="s">
        <v>56</v>
      </c>
      <c r="G2865" s="2" t="s">
        <v>26</v>
      </c>
      <c r="H2865" s="2" t="s">
        <v>81</v>
      </c>
      <c r="I2865" s="3">
        <v>42224</v>
      </c>
      <c r="J2865" s="2"/>
      <c r="K2865" s="2">
        <v>9.2799999999999994</v>
      </c>
      <c r="L2865" s="2" t="str" cm="1">
        <f t="array" ref="L2865">_xlfn.SWITCH(TRUE,K2865&lt;2,"1 to 2 yrs",K2865&lt;5,"2 to 5 yrs",K2865&lt;10,"5 to 10 yrs",K2865&lt;20,"10 to 20 yrs","20+")</f>
        <v>5 to 10 yrs</v>
      </c>
      <c r="M2865" s="2">
        <v>121384</v>
      </c>
      <c r="N2865" s="4">
        <v>0.2</v>
      </c>
      <c r="O2865" s="5">
        <f t="shared" si="44"/>
        <v>145660.79999999999</v>
      </c>
      <c r="P2865" s="2" t="s">
        <v>21</v>
      </c>
      <c r="Q2865" s="2">
        <v>2139</v>
      </c>
      <c r="R2865" s="2">
        <v>44</v>
      </c>
      <c r="S2865" s="2" t="s">
        <v>43</v>
      </c>
    </row>
    <row r="2866" spans="1:19" x14ac:dyDescent="0.3">
      <c r="A2866" s="2">
        <v>3865</v>
      </c>
      <c r="B2866" s="2" t="s">
        <v>890</v>
      </c>
      <c r="C2866" s="2" t="s">
        <v>24</v>
      </c>
      <c r="D2866" s="2">
        <v>35</v>
      </c>
      <c r="E2866" s="2" t="str" cm="1">
        <f t="array" ref="E2866">_xlfn.SWITCH(TRUE,D2866&lt;25,"18 to 25",D2866&lt;40,"25 to 40",D2866&lt;50,"40 to 50",D2866&lt;60,"50 to 60","60+")</f>
        <v>25 to 40</v>
      </c>
      <c r="F2866" s="2" t="s">
        <v>31</v>
      </c>
      <c r="G2866" s="2" t="s">
        <v>19</v>
      </c>
      <c r="H2866" s="2" t="s">
        <v>72</v>
      </c>
      <c r="I2866" s="3">
        <v>42546</v>
      </c>
      <c r="J2866" s="3">
        <v>44494</v>
      </c>
      <c r="K2866" s="2">
        <v>5.33</v>
      </c>
      <c r="L2866" s="2" t="str" cm="1">
        <f t="array" ref="L2866">_xlfn.SWITCH(TRUE,K2866&lt;2,"1 to 2 yrs",K2866&lt;5,"2 to 5 yrs",K2866&lt;10,"5 to 10 yrs",K2866&lt;20,"10 to 20 yrs","20+")</f>
        <v>5 to 10 yrs</v>
      </c>
      <c r="M2866" s="2">
        <v>66855</v>
      </c>
      <c r="N2866" s="4">
        <v>0.15</v>
      </c>
      <c r="O2866" s="5">
        <f t="shared" si="44"/>
        <v>76883.25</v>
      </c>
      <c r="P2866" s="2" t="s">
        <v>21</v>
      </c>
      <c r="Q2866" s="2">
        <v>1211</v>
      </c>
      <c r="R2866" s="2">
        <v>74</v>
      </c>
      <c r="S2866" s="2" t="s">
        <v>29</v>
      </c>
    </row>
    <row r="2867" spans="1:19" x14ac:dyDescent="0.3">
      <c r="A2867" s="2">
        <v>3866</v>
      </c>
      <c r="B2867" s="2" t="s">
        <v>919</v>
      </c>
      <c r="C2867" s="2" t="s">
        <v>17</v>
      </c>
      <c r="D2867" s="2">
        <v>22</v>
      </c>
      <c r="E2867" s="2" t="str" cm="1">
        <f t="array" ref="E2867">_xlfn.SWITCH(TRUE,D2867&lt;25,"18 to 25",D2867&lt;40,"25 to 40",D2867&lt;50,"40 to 50",D2867&lt;60,"50 to 60","60+")</f>
        <v>18 to 25</v>
      </c>
      <c r="F2867" s="2" t="s">
        <v>25</v>
      </c>
      <c r="G2867" s="2" t="s">
        <v>19</v>
      </c>
      <c r="H2867" s="2" t="s">
        <v>259</v>
      </c>
      <c r="I2867" s="3">
        <v>44036</v>
      </c>
      <c r="J2867" s="2"/>
      <c r="K2867" s="2">
        <v>4.3099999999999996</v>
      </c>
      <c r="L2867" s="2" t="str" cm="1">
        <f t="array" ref="L2867">_xlfn.SWITCH(TRUE,K2867&lt;2,"1 to 2 yrs",K2867&lt;5,"2 to 5 yrs",K2867&lt;10,"5 to 10 yrs",K2867&lt;20,"10 to 20 yrs","20+")</f>
        <v>2 to 5 yrs</v>
      </c>
      <c r="M2867" s="2">
        <v>55629</v>
      </c>
      <c r="N2867" s="4">
        <v>0.15</v>
      </c>
      <c r="O2867" s="5">
        <f t="shared" si="44"/>
        <v>63973.35</v>
      </c>
      <c r="P2867" s="2" t="s">
        <v>28</v>
      </c>
      <c r="Q2867" s="2">
        <v>3186</v>
      </c>
      <c r="R2867" s="2">
        <v>60</v>
      </c>
      <c r="S2867" s="2" t="s">
        <v>48</v>
      </c>
    </row>
    <row r="2868" spans="1:19" x14ac:dyDescent="0.3">
      <c r="A2868" s="2">
        <v>3867</v>
      </c>
      <c r="B2868" s="2" t="s">
        <v>186</v>
      </c>
      <c r="C2868" s="2" t="s">
        <v>24</v>
      </c>
      <c r="D2868" s="2">
        <v>38</v>
      </c>
      <c r="E2868" s="2" t="str" cm="1">
        <f t="array" ref="E2868">_xlfn.SWITCH(TRUE,D2868&lt;25,"18 to 25",D2868&lt;40,"25 to 40",D2868&lt;50,"40 to 50",D2868&lt;60,"50 to 60","60+")</f>
        <v>25 to 40</v>
      </c>
      <c r="F2868" s="2" t="s">
        <v>56</v>
      </c>
      <c r="G2868" s="2" t="s">
        <v>19</v>
      </c>
      <c r="H2868" s="2" t="s">
        <v>162</v>
      </c>
      <c r="I2868" s="3">
        <v>43111</v>
      </c>
      <c r="J2868" s="2"/>
      <c r="K2868" s="2">
        <v>6.85</v>
      </c>
      <c r="L2868" s="2" t="str" cm="1">
        <f t="array" ref="L2868">_xlfn.SWITCH(TRUE,K2868&lt;2,"1 to 2 yrs",K2868&lt;5,"2 to 5 yrs",K2868&lt;10,"5 to 10 yrs",K2868&lt;20,"10 to 20 yrs","20+")</f>
        <v>5 to 10 yrs</v>
      </c>
      <c r="M2868" s="2">
        <v>120392</v>
      </c>
      <c r="N2868" s="4">
        <v>0.5</v>
      </c>
      <c r="O2868" s="5">
        <f t="shared" si="44"/>
        <v>180588</v>
      </c>
      <c r="P2868" s="2" t="s">
        <v>28</v>
      </c>
      <c r="Q2868" s="2">
        <v>3809</v>
      </c>
      <c r="R2868" s="2">
        <v>47</v>
      </c>
      <c r="S2868" s="2" t="s">
        <v>84</v>
      </c>
    </row>
    <row r="2869" spans="1:19" x14ac:dyDescent="0.3">
      <c r="A2869" s="2">
        <v>3868</v>
      </c>
      <c r="B2869" s="2" t="s">
        <v>505</v>
      </c>
      <c r="C2869" s="2" t="s">
        <v>24</v>
      </c>
      <c r="D2869" s="2">
        <v>46</v>
      </c>
      <c r="E2869" s="2" t="str" cm="1">
        <f t="array" ref="E2869">_xlfn.SWITCH(TRUE,D2869&lt;25,"18 to 25",D2869&lt;40,"25 to 40",D2869&lt;50,"40 to 50",D2869&lt;60,"50 to 60","60+")</f>
        <v>40 to 50</v>
      </c>
      <c r="F2869" s="2" t="s">
        <v>36</v>
      </c>
      <c r="G2869" s="2" t="s">
        <v>32</v>
      </c>
      <c r="H2869" s="2" t="s">
        <v>150</v>
      </c>
      <c r="I2869" s="3">
        <v>42080</v>
      </c>
      <c r="J2869" s="2"/>
      <c r="K2869" s="2">
        <v>9.67</v>
      </c>
      <c r="L2869" s="2" t="str" cm="1">
        <f t="array" ref="L2869">_xlfn.SWITCH(TRUE,K2869&lt;2,"1 to 2 yrs",K2869&lt;5,"2 to 5 yrs",K2869&lt;10,"5 to 10 yrs",K2869&lt;20,"10 to 20 yrs","20+")</f>
        <v>5 to 10 yrs</v>
      </c>
      <c r="M2869" s="2">
        <v>87180</v>
      </c>
      <c r="N2869" s="4">
        <v>0.2</v>
      </c>
      <c r="O2869" s="5">
        <f t="shared" si="44"/>
        <v>104616</v>
      </c>
      <c r="P2869" s="2" t="s">
        <v>28</v>
      </c>
      <c r="Q2869" s="2">
        <v>2364</v>
      </c>
      <c r="R2869" s="2">
        <v>23</v>
      </c>
      <c r="S2869" s="2" t="s">
        <v>90</v>
      </c>
    </row>
    <row r="2870" spans="1:19" x14ac:dyDescent="0.3">
      <c r="A2870" s="2">
        <v>3869</v>
      </c>
      <c r="B2870" s="2" t="s">
        <v>1354</v>
      </c>
      <c r="C2870" s="2" t="s">
        <v>24</v>
      </c>
      <c r="D2870" s="2">
        <v>29</v>
      </c>
      <c r="E2870" s="2" t="str" cm="1">
        <f t="array" ref="E2870">_xlfn.SWITCH(TRUE,D2870&lt;25,"18 to 25",D2870&lt;40,"25 to 40",D2870&lt;50,"40 to 50",D2870&lt;60,"50 to 60","60+")</f>
        <v>25 to 40</v>
      </c>
      <c r="F2870" s="2" t="s">
        <v>18</v>
      </c>
      <c r="G2870" s="2" t="s">
        <v>32</v>
      </c>
      <c r="H2870" s="2" t="s">
        <v>134</v>
      </c>
      <c r="I2870" s="3">
        <v>44771</v>
      </c>
      <c r="J2870" s="2"/>
      <c r="K2870" s="2">
        <v>2.2999999999999998</v>
      </c>
      <c r="L2870" s="2" t="str" cm="1">
        <f t="array" ref="L2870">_xlfn.SWITCH(TRUE,K2870&lt;2,"1 to 2 yrs",K2870&lt;5,"2 to 5 yrs",K2870&lt;10,"5 to 10 yrs",K2870&lt;20,"10 to 20 yrs","20+")</f>
        <v>2 to 5 yrs</v>
      </c>
      <c r="M2870" s="2">
        <v>67262</v>
      </c>
      <c r="N2870" s="4">
        <v>0.15</v>
      </c>
      <c r="O2870" s="5">
        <f t="shared" si="44"/>
        <v>77351.3</v>
      </c>
      <c r="P2870" s="2" t="s">
        <v>28</v>
      </c>
      <c r="Q2870" s="2">
        <v>3804</v>
      </c>
      <c r="R2870" s="2">
        <v>47</v>
      </c>
      <c r="S2870" s="2" t="s">
        <v>103</v>
      </c>
    </row>
    <row r="2871" spans="1:19" x14ac:dyDescent="0.3">
      <c r="A2871" s="2">
        <v>3870</v>
      </c>
      <c r="B2871" s="2" t="s">
        <v>1145</v>
      </c>
      <c r="C2871" s="2" t="s">
        <v>17</v>
      </c>
      <c r="D2871" s="2">
        <v>26</v>
      </c>
      <c r="E2871" s="2" t="str" cm="1">
        <f t="array" ref="E2871">_xlfn.SWITCH(TRUE,D2871&lt;25,"18 to 25",D2871&lt;40,"25 to 40",D2871&lt;50,"40 to 50",D2871&lt;60,"50 to 60","60+")</f>
        <v>25 to 40</v>
      </c>
      <c r="F2871" s="2" t="s">
        <v>36</v>
      </c>
      <c r="G2871" s="2" t="s">
        <v>19</v>
      </c>
      <c r="H2871" s="2" t="s">
        <v>122</v>
      </c>
      <c r="I2871" s="3">
        <v>44659</v>
      </c>
      <c r="J2871" s="2"/>
      <c r="K2871" s="2">
        <v>2.61</v>
      </c>
      <c r="L2871" s="2" t="str" cm="1">
        <f t="array" ref="L2871">_xlfn.SWITCH(TRUE,K2871&lt;2,"1 to 2 yrs",K2871&lt;5,"2 to 5 yrs",K2871&lt;10,"5 to 10 yrs",K2871&lt;20,"10 to 20 yrs","20+")</f>
        <v>2 to 5 yrs</v>
      </c>
      <c r="M2871" s="2">
        <v>74524</v>
      </c>
      <c r="N2871" s="4">
        <v>0.5</v>
      </c>
      <c r="O2871" s="5">
        <f t="shared" si="44"/>
        <v>111786</v>
      </c>
      <c r="P2871" s="2" t="s">
        <v>28</v>
      </c>
      <c r="Q2871" s="2">
        <v>2189</v>
      </c>
      <c r="R2871" s="2">
        <v>25</v>
      </c>
      <c r="S2871" s="2" t="s">
        <v>29</v>
      </c>
    </row>
    <row r="2872" spans="1:19" x14ac:dyDescent="0.3">
      <c r="A2872" s="2">
        <v>3871</v>
      </c>
      <c r="B2872" s="2" t="s">
        <v>1379</v>
      </c>
      <c r="C2872" s="2" t="s">
        <v>24</v>
      </c>
      <c r="D2872" s="2">
        <v>26</v>
      </c>
      <c r="E2872" s="2" t="str" cm="1">
        <f t="array" ref="E2872">_xlfn.SWITCH(TRUE,D2872&lt;25,"18 to 25",D2872&lt;40,"25 to 40",D2872&lt;50,"40 to 50",D2872&lt;60,"50 to 60","60+")</f>
        <v>25 to 40</v>
      </c>
      <c r="F2872" s="2" t="s">
        <v>18</v>
      </c>
      <c r="G2872" s="2" t="s">
        <v>19</v>
      </c>
      <c r="H2872" s="2" t="s">
        <v>20</v>
      </c>
      <c r="I2872" s="3">
        <v>43784</v>
      </c>
      <c r="J2872" s="2"/>
      <c r="K2872" s="2">
        <v>5</v>
      </c>
      <c r="L2872" s="2" t="str" cm="1">
        <f t="array" ref="L2872">_xlfn.SWITCH(TRUE,K2872&lt;2,"1 to 2 yrs",K2872&lt;5,"2 to 5 yrs",K2872&lt;10,"5 to 10 yrs",K2872&lt;20,"10 to 20 yrs","20+")</f>
        <v>5 to 10 yrs</v>
      </c>
      <c r="M2872" s="2">
        <v>75396</v>
      </c>
      <c r="N2872" s="4">
        <v>0.15</v>
      </c>
      <c r="O2872" s="5">
        <f t="shared" si="44"/>
        <v>86705.4</v>
      </c>
      <c r="P2872" s="2" t="s">
        <v>58</v>
      </c>
      <c r="Q2872" s="2">
        <v>1888</v>
      </c>
      <c r="R2872" s="2">
        <v>48</v>
      </c>
      <c r="S2872" s="2" t="s">
        <v>103</v>
      </c>
    </row>
    <row r="2873" spans="1:19" x14ac:dyDescent="0.3">
      <c r="A2873" s="2">
        <v>3872</v>
      </c>
      <c r="B2873" s="2" t="s">
        <v>1081</v>
      </c>
      <c r="C2873" s="2" t="s">
        <v>24</v>
      </c>
      <c r="D2873" s="2">
        <v>62</v>
      </c>
      <c r="E2873" s="2" t="str" cm="1">
        <f t="array" ref="E2873">_xlfn.SWITCH(TRUE,D2873&lt;25,"18 to 25",D2873&lt;40,"25 to 40",D2873&lt;50,"40 to 50",D2873&lt;60,"50 to 60","60+")</f>
        <v>60+</v>
      </c>
      <c r="F2873" s="2" t="s">
        <v>36</v>
      </c>
      <c r="G2873" s="2" t="s">
        <v>19</v>
      </c>
      <c r="H2873" s="2" t="s">
        <v>211</v>
      </c>
      <c r="I2873" s="3">
        <v>43943</v>
      </c>
      <c r="J2873" s="2"/>
      <c r="K2873" s="2">
        <v>4.57</v>
      </c>
      <c r="L2873" s="2" t="str" cm="1">
        <f t="array" ref="L2873">_xlfn.SWITCH(TRUE,K2873&lt;2,"1 to 2 yrs",K2873&lt;5,"2 to 5 yrs",K2873&lt;10,"5 to 10 yrs",K2873&lt;20,"10 to 20 yrs","20+")</f>
        <v>2 to 5 yrs</v>
      </c>
      <c r="M2873" s="2">
        <v>70052</v>
      </c>
      <c r="N2873" s="4">
        <v>0.3</v>
      </c>
      <c r="O2873" s="5">
        <f t="shared" si="44"/>
        <v>91067.6</v>
      </c>
      <c r="P2873" s="2" t="s">
        <v>58</v>
      </c>
      <c r="Q2873" s="2">
        <v>1740</v>
      </c>
      <c r="R2873" s="2">
        <v>89</v>
      </c>
      <c r="S2873" s="2" t="s">
        <v>43</v>
      </c>
    </row>
    <row r="2874" spans="1:19" x14ac:dyDescent="0.3">
      <c r="A2874" s="2">
        <v>3873</v>
      </c>
      <c r="B2874" s="2" t="s">
        <v>1370</v>
      </c>
      <c r="C2874" s="2" t="s">
        <v>17</v>
      </c>
      <c r="D2874" s="2">
        <v>56</v>
      </c>
      <c r="E2874" s="2" t="str" cm="1">
        <f t="array" ref="E2874">_xlfn.SWITCH(TRUE,D2874&lt;25,"18 to 25",D2874&lt;40,"25 to 40",D2874&lt;50,"40 to 50",D2874&lt;60,"50 to 60","60+")</f>
        <v>50 to 60</v>
      </c>
      <c r="F2874" s="2" t="s">
        <v>31</v>
      </c>
      <c r="G2874" s="2" t="s">
        <v>26</v>
      </c>
      <c r="H2874" s="2" t="s">
        <v>33</v>
      </c>
      <c r="I2874" s="3">
        <v>45206</v>
      </c>
      <c r="J2874" s="2"/>
      <c r="K2874" s="2">
        <v>1.1100000000000001</v>
      </c>
      <c r="L2874" s="2" t="str" cm="1">
        <f t="array" ref="L2874">_xlfn.SWITCH(TRUE,K2874&lt;2,"1 to 2 yrs",K2874&lt;5,"2 to 5 yrs",K2874&lt;10,"5 to 10 yrs",K2874&lt;20,"10 to 20 yrs","20+")</f>
        <v>1 to 2 yrs</v>
      </c>
      <c r="M2874" s="2">
        <v>49404</v>
      </c>
      <c r="N2874" s="4">
        <v>0.2</v>
      </c>
      <c r="O2874" s="5">
        <f t="shared" si="44"/>
        <v>59284.800000000003</v>
      </c>
      <c r="P2874" s="2" t="s">
        <v>58</v>
      </c>
      <c r="Q2874" s="2">
        <v>3484</v>
      </c>
      <c r="R2874" s="2">
        <v>87</v>
      </c>
      <c r="S2874" s="2" t="s">
        <v>90</v>
      </c>
    </row>
    <row r="2875" spans="1:19" x14ac:dyDescent="0.3">
      <c r="A2875" s="2">
        <v>3874</v>
      </c>
      <c r="B2875" s="2" t="s">
        <v>958</v>
      </c>
      <c r="C2875" s="2" t="s">
        <v>24</v>
      </c>
      <c r="D2875" s="2">
        <v>40</v>
      </c>
      <c r="E2875" s="2" t="str" cm="1">
        <f t="array" ref="E2875">_xlfn.SWITCH(TRUE,D2875&lt;25,"18 to 25",D2875&lt;40,"25 to 40",D2875&lt;50,"40 to 50",D2875&lt;60,"50 to 60","60+")</f>
        <v>40 to 50</v>
      </c>
      <c r="F2875" s="2" t="s">
        <v>75</v>
      </c>
      <c r="G2875" s="2" t="s">
        <v>19</v>
      </c>
      <c r="H2875" s="2" t="s">
        <v>226</v>
      </c>
      <c r="I2875" s="3">
        <v>45112</v>
      </c>
      <c r="J2875" s="2"/>
      <c r="K2875" s="2">
        <v>1.37</v>
      </c>
      <c r="L2875" s="2" t="str" cm="1">
        <f t="array" ref="L2875">_xlfn.SWITCH(TRUE,K2875&lt;2,"1 to 2 yrs",K2875&lt;5,"2 to 5 yrs",K2875&lt;10,"5 to 10 yrs",K2875&lt;20,"10 to 20 yrs","20+")</f>
        <v>1 to 2 yrs</v>
      </c>
      <c r="M2875" s="2">
        <v>73038</v>
      </c>
      <c r="N2875" s="4">
        <v>0.15</v>
      </c>
      <c r="O2875" s="5">
        <f t="shared" si="44"/>
        <v>83993.7</v>
      </c>
      <c r="P2875" s="2" t="s">
        <v>21</v>
      </c>
      <c r="Q2875" s="2">
        <v>1522</v>
      </c>
      <c r="R2875" s="2">
        <v>54</v>
      </c>
      <c r="S2875" s="2" t="s">
        <v>73</v>
      </c>
    </row>
    <row r="2876" spans="1:19" x14ac:dyDescent="0.3">
      <c r="A2876" s="2">
        <v>3875</v>
      </c>
      <c r="B2876" s="2" t="s">
        <v>1102</v>
      </c>
      <c r="C2876" s="2" t="s">
        <v>24</v>
      </c>
      <c r="D2876" s="2">
        <v>44</v>
      </c>
      <c r="E2876" s="2" t="str" cm="1">
        <f t="array" ref="E2876">_xlfn.SWITCH(TRUE,D2876&lt;25,"18 to 25",D2876&lt;40,"25 to 40",D2876&lt;50,"40 to 50",D2876&lt;60,"50 to 60","60+")</f>
        <v>40 to 50</v>
      </c>
      <c r="F2876" s="2" t="s">
        <v>40</v>
      </c>
      <c r="G2876" s="2" t="s">
        <v>26</v>
      </c>
      <c r="H2876" s="2" t="s">
        <v>41</v>
      </c>
      <c r="I2876" s="3">
        <v>43507</v>
      </c>
      <c r="J2876" s="2"/>
      <c r="K2876" s="2">
        <v>5.76</v>
      </c>
      <c r="L2876" s="2" t="str" cm="1">
        <f t="array" ref="L2876">_xlfn.SWITCH(TRUE,K2876&lt;2,"1 to 2 yrs",K2876&lt;5,"2 to 5 yrs",K2876&lt;10,"5 to 10 yrs",K2876&lt;20,"10 to 20 yrs","20+")</f>
        <v>5 to 10 yrs</v>
      </c>
      <c r="M2876" s="2">
        <v>59606</v>
      </c>
      <c r="N2876" s="4">
        <v>0.25</v>
      </c>
      <c r="O2876" s="5">
        <f t="shared" si="44"/>
        <v>74507.5</v>
      </c>
      <c r="P2876" s="2" t="s">
        <v>58</v>
      </c>
      <c r="Q2876" s="2"/>
      <c r="R2876" s="2">
        <v>3</v>
      </c>
      <c r="S2876" s="2" t="s">
        <v>34</v>
      </c>
    </row>
    <row r="2877" spans="1:19" x14ac:dyDescent="0.3">
      <c r="A2877" s="2">
        <v>3876</v>
      </c>
      <c r="B2877" s="2" t="s">
        <v>1380</v>
      </c>
      <c r="C2877" s="2" t="s">
        <v>24</v>
      </c>
      <c r="D2877" s="2">
        <v>30</v>
      </c>
      <c r="E2877" s="2" t="str" cm="1">
        <f t="array" ref="E2877">_xlfn.SWITCH(TRUE,D2877&lt;25,"18 to 25",D2877&lt;40,"25 to 40",D2877&lt;50,"40 to 50",D2877&lt;60,"50 to 60","60+")</f>
        <v>25 to 40</v>
      </c>
      <c r="F2877" s="2" t="s">
        <v>92</v>
      </c>
      <c r="G2877" s="2" t="s">
        <v>19</v>
      </c>
      <c r="H2877" s="2" t="s">
        <v>93</v>
      </c>
      <c r="I2877" s="3">
        <v>44078</v>
      </c>
      <c r="J2877" s="2"/>
      <c r="K2877" s="2">
        <v>4.2</v>
      </c>
      <c r="L2877" s="2" t="str" cm="1">
        <f t="array" ref="L2877">_xlfn.SWITCH(TRUE,K2877&lt;2,"1 to 2 yrs",K2877&lt;5,"2 to 5 yrs",K2877&lt;10,"5 to 10 yrs",K2877&lt;20,"10 to 20 yrs","20+")</f>
        <v>2 to 5 yrs</v>
      </c>
      <c r="M2877" s="2">
        <v>70521</v>
      </c>
      <c r="N2877" s="4">
        <v>0.2</v>
      </c>
      <c r="O2877" s="5">
        <f t="shared" si="44"/>
        <v>84625.2</v>
      </c>
      <c r="P2877" s="2" t="s">
        <v>58</v>
      </c>
      <c r="Q2877" s="2">
        <v>1272</v>
      </c>
      <c r="R2877" s="2">
        <v>48</v>
      </c>
      <c r="S2877" s="2" t="s">
        <v>43</v>
      </c>
    </row>
    <row r="2878" spans="1:19" x14ac:dyDescent="0.3">
      <c r="A2878" s="2">
        <v>3877</v>
      </c>
      <c r="B2878" s="2" t="s">
        <v>1107</v>
      </c>
      <c r="C2878" s="2" t="s">
        <v>24</v>
      </c>
      <c r="D2878" s="2">
        <v>51</v>
      </c>
      <c r="E2878" s="2" t="str" cm="1">
        <f t="array" ref="E2878">_xlfn.SWITCH(TRUE,D2878&lt;25,"18 to 25",D2878&lt;40,"25 to 40",D2878&lt;50,"40 to 50",D2878&lt;60,"50 to 60","60+")</f>
        <v>50 to 60</v>
      </c>
      <c r="F2878" s="2" t="s">
        <v>18</v>
      </c>
      <c r="G2878" s="2" t="s">
        <v>19</v>
      </c>
      <c r="H2878" s="2" t="s">
        <v>63</v>
      </c>
      <c r="I2878" s="3">
        <v>42689</v>
      </c>
      <c r="J2878" s="2"/>
      <c r="K2878" s="2">
        <v>8</v>
      </c>
      <c r="L2878" s="2" t="str" cm="1">
        <f t="array" ref="L2878">_xlfn.SWITCH(TRUE,K2878&lt;2,"1 to 2 yrs",K2878&lt;5,"2 to 5 yrs",K2878&lt;10,"5 to 10 yrs",K2878&lt;20,"10 to 20 yrs","20+")</f>
        <v>5 to 10 yrs</v>
      </c>
      <c r="M2878" s="2">
        <v>86569</v>
      </c>
      <c r="N2878" s="4">
        <v>0.5</v>
      </c>
      <c r="O2878" s="5">
        <f t="shared" si="44"/>
        <v>129853.5</v>
      </c>
      <c r="P2878" s="2" t="s">
        <v>28</v>
      </c>
      <c r="Q2878" s="2">
        <v>3600</v>
      </c>
      <c r="R2878" s="2">
        <v>73</v>
      </c>
      <c r="S2878" s="2" t="s">
        <v>157</v>
      </c>
    </row>
    <row r="2879" spans="1:19" x14ac:dyDescent="0.3">
      <c r="A2879" s="2">
        <v>3878</v>
      </c>
      <c r="B2879" s="2" t="s">
        <v>1035</v>
      </c>
      <c r="C2879" s="2" t="s">
        <v>24</v>
      </c>
      <c r="D2879" s="2">
        <v>37</v>
      </c>
      <c r="E2879" s="2" t="str" cm="1">
        <f t="array" ref="E2879">_xlfn.SWITCH(TRUE,D2879&lt;25,"18 to 25",D2879&lt;40,"25 to 40",D2879&lt;50,"40 to 50",D2879&lt;60,"50 to 60","60+")</f>
        <v>25 to 40</v>
      </c>
      <c r="F2879" s="2" t="s">
        <v>92</v>
      </c>
      <c r="G2879" s="2" t="s">
        <v>19</v>
      </c>
      <c r="H2879" s="2" t="s">
        <v>93</v>
      </c>
      <c r="I2879" s="3">
        <v>43758</v>
      </c>
      <c r="J2879" s="2"/>
      <c r="K2879" s="2">
        <v>5.08</v>
      </c>
      <c r="L2879" s="2" t="str" cm="1">
        <f t="array" ref="L2879">_xlfn.SWITCH(TRUE,K2879&lt;2,"1 to 2 yrs",K2879&lt;5,"2 to 5 yrs",K2879&lt;10,"5 to 10 yrs",K2879&lt;20,"10 to 20 yrs","20+")</f>
        <v>5 to 10 yrs</v>
      </c>
      <c r="M2879" s="2">
        <v>64640</v>
      </c>
      <c r="N2879" s="4">
        <v>0.15</v>
      </c>
      <c r="O2879" s="5">
        <f t="shared" si="44"/>
        <v>74336</v>
      </c>
      <c r="P2879" s="2" t="s">
        <v>58</v>
      </c>
      <c r="Q2879" s="2">
        <v>2599</v>
      </c>
      <c r="R2879" s="2">
        <v>97</v>
      </c>
      <c r="S2879" s="2" t="s">
        <v>103</v>
      </c>
    </row>
    <row r="2880" spans="1:19" x14ac:dyDescent="0.3">
      <c r="A2880" s="2">
        <v>3879</v>
      </c>
      <c r="B2880" s="2" t="s">
        <v>1188</v>
      </c>
      <c r="C2880" s="2" t="s">
        <v>17</v>
      </c>
      <c r="D2880" s="2">
        <v>54</v>
      </c>
      <c r="E2880" s="2" t="str" cm="1">
        <f t="array" ref="E2880">_xlfn.SWITCH(TRUE,D2880&lt;25,"18 to 25",D2880&lt;40,"25 to 40",D2880&lt;50,"40 to 50",D2880&lt;60,"50 to 60","60+")</f>
        <v>50 to 60</v>
      </c>
      <c r="F2880" s="2" t="s">
        <v>25</v>
      </c>
      <c r="G2880" s="2" t="s">
        <v>19</v>
      </c>
      <c r="H2880" s="2" t="s">
        <v>27</v>
      </c>
      <c r="I2880" s="3">
        <v>43862</v>
      </c>
      <c r="J2880" s="3">
        <v>45858</v>
      </c>
      <c r="K2880" s="2">
        <v>5.46</v>
      </c>
      <c r="L2880" s="2" t="str" cm="1">
        <f t="array" ref="L2880">_xlfn.SWITCH(TRUE,K2880&lt;2,"1 to 2 yrs",K2880&lt;5,"2 to 5 yrs",K2880&lt;10,"5 to 10 yrs",K2880&lt;20,"10 to 20 yrs","20+")</f>
        <v>5 to 10 yrs</v>
      </c>
      <c r="M2880" s="2">
        <v>64168</v>
      </c>
      <c r="N2880" s="4">
        <v>0.5</v>
      </c>
      <c r="O2880" s="5">
        <f t="shared" si="44"/>
        <v>96252</v>
      </c>
      <c r="P2880" s="2" t="s">
        <v>58</v>
      </c>
      <c r="Q2880" s="2">
        <v>2076</v>
      </c>
      <c r="R2880" s="2">
        <v>43</v>
      </c>
      <c r="S2880" s="2" t="s">
        <v>54</v>
      </c>
    </row>
    <row r="2881" spans="1:19" x14ac:dyDescent="0.3">
      <c r="A2881" s="2">
        <v>3880</v>
      </c>
      <c r="B2881" s="2" t="s">
        <v>1068</v>
      </c>
      <c r="C2881" s="2" t="s">
        <v>24</v>
      </c>
      <c r="D2881" s="2">
        <v>23</v>
      </c>
      <c r="E2881" s="2" t="str" cm="1">
        <f t="array" ref="E2881">_xlfn.SWITCH(TRUE,D2881&lt;25,"18 to 25",D2881&lt;40,"25 to 40",D2881&lt;50,"40 to 50",D2881&lt;60,"50 to 60","60+")</f>
        <v>18 to 25</v>
      </c>
      <c r="F2881" s="2" t="s">
        <v>25</v>
      </c>
      <c r="G2881" s="2" t="s">
        <v>19</v>
      </c>
      <c r="H2881" s="2" t="s">
        <v>155</v>
      </c>
      <c r="I2881" s="3">
        <v>43726</v>
      </c>
      <c r="J2881" s="2"/>
      <c r="K2881" s="2">
        <v>5.16</v>
      </c>
      <c r="L2881" s="2" t="str" cm="1">
        <f t="array" ref="L2881">_xlfn.SWITCH(TRUE,K2881&lt;2,"1 to 2 yrs",K2881&lt;5,"2 to 5 yrs",K2881&lt;10,"5 to 10 yrs",K2881&lt;20,"10 to 20 yrs","20+")</f>
        <v>5 to 10 yrs</v>
      </c>
      <c r="M2881" s="2">
        <v>59771</v>
      </c>
      <c r="N2881" s="4">
        <v>0.2</v>
      </c>
      <c r="O2881" s="5">
        <f t="shared" si="44"/>
        <v>71725.2</v>
      </c>
      <c r="P2881" s="2" t="s">
        <v>28</v>
      </c>
      <c r="Q2881" s="2">
        <v>2020</v>
      </c>
      <c r="R2881" s="2">
        <v>28</v>
      </c>
      <c r="S2881" s="2" t="s">
        <v>99</v>
      </c>
    </row>
    <row r="2882" spans="1:19" x14ac:dyDescent="0.3">
      <c r="A2882" s="2">
        <v>3881</v>
      </c>
      <c r="B2882" s="2" t="s">
        <v>180</v>
      </c>
      <c r="C2882" s="2" t="s">
        <v>24</v>
      </c>
      <c r="D2882" s="2">
        <v>35</v>
      </c>
      <c r="E2882" s="2" t="str" cm="1">
        <f t="array" ref="E2882">_xlfn.SWITCH(TRUE,D2882&lt;25,"18 to 25",D2882&lt;40,"25 to 40",D2882&lt;50,"40 to 50",D2882&lt;60,"50 to 60","60+")</f>
        <v>25 to 40</v>
      </c>
      <c r="F2882" s="2" t="s">
        <v>92</v>
      </c>
      <c r="G2882" s="2" t="s">
        <v>19</v>
      </c>
      <c r="H2882" s="2" t="s">
        <v>108</v>
      </c>
      <c r="I2882" s="3">
        <v>42569</v>
      </c>
      <c r="J2882" s="2"/>
      <c r="K2882" s="2">
        <v>8.33</v>
      </c>
      <c r="L2882" s="2" t="str" cm="1">
        <f t="array" ref="L2882">_xlfn.SWITCH(TRUE,K2882&lt;2,"1 to 2 yrs",K2882&lt;5,"2 to 5 yrs",K2882&lt;10,"5 to 10 yrs",K2882&lt;20,"10 to 20 yrs","20+")</f>
        <v>5 to 10 yrs</v>
      </c>
      <c r="M2882" s="2">
        <v>92670</v>
      </c>
      <c r="N2882" s="4">
        <v>0.3</v>
      </c>
      <c r="O2882" s="5">
        <f t="shared" si="44"/>
        <v>120471</v>
      </c>
      <c r="P2882" s="2" t="s">
        <v>28</v>
      </c>
      <c r="Q2882" s="2">
        <v>3102</v>
      </c>
      <c r="R2882" s="2">
        <v>25</v>
      </c>
      <c r="S2882" s="2" t="s">
        <v>103</v>
      </c>
    </row>
    <row r="2883" spans="1:19" x14ac:dyDescent="0.3">
      <c r="A2883" s="2">
        <v>3882</v>
      </c>
      <c r="B2883" s="2" t="s">
        <v>716</v>
      </c>
      <c r="C2883" s="2" t="s">
        <v>17</v>
      </c>
      <c r="D2883" s="2">
        <v>22</v>
      </c>
      <c r="E2883" s="2" t="str" cm="1">
        <f t="array" ref="E2883">_xlfn.SWITCH(TRUE,D2883&lt;25,"18 to 25",D2883&lt;40,"25 to 40",D2883&lt;50,"40 to 50",D2883&lt;60,"50 to 60","60+")</f>
        <v>18 to 25</v>
      </c>
      <c r="F2883" s="2" t="s">
        <v>25</v>
      </c>
      <c r="G2883" s="2" t="s">
        <v>32</v>
      </c>
      <c r="H2883" s="2" t="s">
        <v>97</v>
      </c>
      <c r="I2883" s="3">
        <v>43525</v>
      </c>
      <c r="J2883" s="2"/>
      <c r="K2883" s="2">
        <v>5.71</v>
      </c>
      <c r="L2883" s="2" t="str" cm="1">
        <f t="array" ref="L2883">_xlfn.SWITCH(TRUE,K2883&lt;2,"1 to 2 yrs",K2883&lt;5,"2 to 5 yrs",K2883&lt;10,"5 to 10 yrs",K2883&lt;20,"10 to 20 yrs","20+")</f>
        <v>5 to 10 yrs</v>
      </c>
      <c r="M2883" s="2">
        <v>72924</v>
      </c>
      <c r="N2883" s="4">
        <v>0.15</v>
      </c>
      <c r="O2883" s="5">
        <f t="shared" ref="O2883:O2946" si="45">M2883+(M2883*N2883)</f>
        <v>83862.600000000006</v>
      </c>
      <c r="P2883" s="2" t="s">
        <v>58</v>
      </c>
      <c r="Q2883" s="2">
        <v>3148</v>
      </c>
      <c r="R2883" s="2">
        <v>82</v>
      </c>
      <c r="S2883" s="2" t="s">
        <v>90</v>
      </c>
    </row>
    <row r="2884" spans="1:19" x14ac:dyDescent="0.3">
      <c r="A2884" s="2">
        <v>3883</v>
      </c>
      <c r="B2884" s="2" t="s">
        <v>1381</v>
      </c>
      <c r="C2884" s="2" t="s">
        <v>17</v>
      </c>
      <c r="D2884" s="2">
        <v>47</v>
      </c>
      <c r="E2884" s="2" t="str" cm="1">
        <f t="array" ref="E2884">_xlfn.SWITCH(TRUE,D2884&lt;25,"18 to 25",D2884&lt;40,"25 to 40",D2884&lt;50,"40 to 50",D2884&lt;60,"50 to 60","60+")</f>
        <v>40 to 50</v>
      </c>
      <c r="F2884" s="2" t="s">
        <v>56</v>
      </c>
      <c r="G2884" s="2" t="s">
        <v>19</v>
      </c>
      <c r="H2884" s="2" t="s">
        <v>61</v>
      </c>
      <c r="I2884" s="3">
        <v>44336</v>
      </c>
      <c r="J2884" s="2"/>
      <c r="K2884" s="2">
        <v>3.49</v>
      </c>
      <c r="L2884" s="2" t="str" cm="1">
        <f t="array" ref="L2884">_xlfn.SWITCH(TRUE,K2884&lt;2,"1 to 2 yrs",K2884&lt;5,"2 to 5 yrs",K2884&lt;10,"5 to 10 yrs",K2884&lt;20,"10 to 20 yrs","20+")</f>
        <v>2 to 5 yrs</v>
      </c>
      <c r="M2884" s="2">
        <v>109840</v>
      </c>
      <c r="N2884" s="4">
        <v>0.15</v>
      </c>
      <c r="O2884" s="5">
        <f t="shared" si="45"/>
        <v>126316</v>
      </c>
      <c r="P2884" s="2" t="s">
        <v>28</v>
      </c>
      <c r="Q2884" s="2">
        <v>3460</v>
      </c>
      <c r="R2884" s="2">
        <v>84</v>
      </c>
      <c r="S2884" s="2" t="s">
        <v>52</v>
      </c>
    </row>
    <row r="2885" spans="1:19" x14ac:dyDescent="0.3">
      <c r="A2885" s="2">
        <v>3884</v>
      </c>
      <c r="B2885" s="2" t="s">
        <v>471</v>
      </c>
      <c r="C2885" s="2" t="s">
        <v>17</v>
      </c>
      <c r="D2885" s="2">
        <v>46</v>
      </c>
      <c r="E2885" s="2" t="str" cm="1">
        <f t="array" ref="E2885">_xlfn.SWITCH(TRUE,D2885&lt;25,"18 to 25",D2885&lt;40,"25 to 40",D2885&lt;50,"40 to 50",D2885&lt;60,"50 to 60","60+")</f>
        <v>40 to 50</v>
      </c>
      <c r="F2885" s="2" t="s">
        <v>92</v>
      </c>
      <c r="G2885" s="2" t="s">
        <v>19</v>
      </c>
      <c r="H2885" s="2" t="s">
        <v>235</v>
      </c>
      <c r="I2885" s="3">
        <v>42014</v>
      </c>
      <c r="J2885" s="2"/>
      <c r="K2885" s="2">
        <v>10.6</v>
      </c>
      <c r="L2885" s="2" t="str" cm="1">
        <f t="array" ref="L2885">_xlfn.SWITCH(TRUE,K2885&lt;2,"1 to 2 yrs",K2885&lt;5,"2 to 5 yrs",K2885&lt;10,"5 to 10 yrs",K2885&lt;20,"10 to 20 yrs","20+")</f>
        <v>10 to 20 yrs</v>
      </c>
      <c r="M2885" s="2">
        <v>86238</v>
      </c>
      <c r="N2885" s="4">
        <v>0.15</v>
      </c>
      <c r="O2885" s="5">
        <f t="shared" si="45"/>
        <v>99173.7</v>
      </c>
      <c r="P2885" s="2" t="s">
        <v>28</v>
      </c>
      <c r="Q2885" s="2">
        <v>3037</v>
      </c>
      <c r="R2885" s="2">
        <v>82</v>
      </c>
      <c r="S2885" s="2" t="s">
        <v>103</v>
      </c>
    </row>
    <row r="2886" spans="1:19" x14ac:dyDescent="0.3">
      <c r="A2886" s="2">
        <v>3885</v>
      </c>
      <c r="B2886" s="2" t="s">
        <v>1194</v>
      </c>
      <c r="C2886" s="2" t="s">
        <v>24</v>
      </c>
      <c r="D2886" s="2">
        <v>37</v>
      </c>
      <c r="E2886" s="2" t="str" cm="1">
        <f t="array" ref="E2886">_xlfn.SWITCH(TRUE,D2886&lt;25,"18 to 25",D2886&lt;40,"25 to 40",D2886&lt;50,"40 to 50",D2886&lt;60,"50 to 60","60+")</f>
        <v>25 to 40</v>
      </c>
      <c r="F2886" s="2" t="s">
        <v>25</v>
      </c>
      <c r="G2886" s="2" t="s">
        <v>19</v>
      </c>
      <c r="H2886" s="2" t="s">
        <v>97</v>
      </c>
      <c r="I2886" s="3">
        <v>45453</v>
      </c>
      <c r="J2886" s="2"/>
      <c r="K2886" s="2">
        <v>0.44</v>
      </c>
      <c r="L2886" s="2" t="str" cm="1">
        <f t="array" ref="L2886">_xlfn.SWITCH(TRUE,K2886&lt;2,"1 to 2 yrs",K2886&lt;5,"2 to 5 yrs",K2886&lt;10,"5 to 10 yrs",K2886&lt;20,"10 to 20 yrs","20+")</f>
        <v>1 to 2 yrs</v>
      </c>
      <c r="M2886" s="2">
        <v>53719</v>
      </c>
      <c r="N2886" s="4">
        <v>0.1</v>
      </c>
      <c r="O2886" s="5">
        <f t="shared" si="45"/>
        <v>59090.9</v>
      </c>
      <c r="P2886" s="2" t="s">
        <v>28</v>
      </c>
      <c r="Q2886" s="2">
        <v>3366</v>
      </c>
      <c r="R2886" s="2">
        <v>60</v>
      </c>
      <c r="S2886" s="2" t="s">
        <v>90</v>
      </c>
    </row>
    <row r="2887" spans="1:19" x14ac:dyDescent="0.3">
      <c r="A2887" s="2">
        <v>3886</v>
      </c>
      <c r="B2887" s="2" t="s">
        <v>911</v>
      </c>
      <c r="C2887" s="2" t="s">
        <v>17</v>
      </c>
      <c r="D2887" s="2">
        <v>36</v>
      </c>
      <c r="E2887" s="2" t="str" cm="1">
        <f t="array" ref="E2887">_xlfn.SWITCH(TRUE,D2887&lt;25,"18 to 25",D2887&lt;40,"25 to 40",D2887&lt;50,"40 to 50",D2887&lt;60,"50 to 60","60+")</f>
        <v>25 to 40</v>
      </c>
      <c r="F2887" s="2" t="s">
        <v>18</v>
      </c>
      <c r="G2887" s="2" t="s">
        <v>19</v>
      </c>
      <c r="H2887" s="2" t="s">
        <v>20</v>
      </c>
      <c r="I2887" s="3">
        <v>43765</v>
      </c>
      <c r="J2887" s="2"/>
      <c r="K2887" s="2">
        <v>5.0599999999999996</v>
      </c>
      <c r="L2887" s="2" t="str" cm="1">
        <f t="array" ref="L2887">_xlfn.SWITCH(TRUE,K2887&lt;2,"1 to 2 yrs",K2887&lt;5,"2 to 5 yrs",K2887&lt;10,"5 to 10 yrs",K2887&lt;20,"10 to 20 yrs","20+")</f>
        <v>5 to 10 yrs</v>
      </c>
      <c r="M2887" s="2">
        <v>79593</v>
      </c>
      <c r="N2887" s="4">
        <v>0.2</v>
      </c>
      <c r="O2887" s="5">
        <f t="shared" si="45"/>
        <v>95511.6</v>
      </c>
      <c r="P2887" s="2" t="s">
        <v>28</v>
      </c>
      <c r="Q2887" s="2"/>
      <c r="R2887" s="2">
        <v>39</v>
      </c>
      <c r="S2887" s="2" t="s">
        <v>34</v>
      </c>
    </row>
    <row r="2888" spans="1:19" x14ac:dyDescent="0.3">
      <c r="A2888" s="2">
        <v>3887</v>
      </c>
      <c r="B2888" s="2" t="s">
        <v>285</v>
      </c>
      <c r="C2888" s="2" t="s">
        <v>24</v>
      </c>
      <c r="D2888" s="2">
        <v>47</v>
      </c>
      <c r="E2888" s="2" t="str" cm="1">
        <f t="array" ref="E2888">_xlfn.SWITCH(TRUE,D2888&lt;25,"18 to 25",D2888&lt;40,"25 to 40",D2888&lt;50,"40 to 50",D2888&lt;60,"50 to 60","60+")</f>
        <v>40 to 50</v>
      </c>
      <c r="F2888" s="2" t="s">
        <v>75</v>
      </c>
      <c r="G2888" s="2" t="s">
        <v>19</v>
      </c>
      <c r="H2888" s="2" t="s">
        <v>76</v>
      </c>
      <c r="I2888" s="3">
        <v>45406</v>
      </c>
      <c r="J2888" s="2"/>
      <c r="K2888" s="2">
        <v>0.56000000000000005</v>
      </c>
      <c r="L2888" s="2" t="str" cm="1">
        <f t="array" ref="L2888">_xlfn.SWITCH(TRUE,K2888&lt;2,"1 to 2 yrs",K2888&lt;5,"2 to 5 yrs",K2888&lt;10,"5 to 10 yrs",K2888&lt;20,"10 to 20 yrs","20+")</f>
        <v>1 to 2 yrs</v>
      </c>
      <c r="M2888" s="2">
        <v>74406</v>
      </c>
      <c r="N2888" s="4">
        <v>0.2</v>
      </c>
      <c r="O2888" s="5">
        <f t="shared" si="45"/>
        <v>89287.2</v>
      </c>
      <c r="P2888" s="2" t="s">
        <v>28</v>
      </c>
      <c r="Q2888" s="2">
        <v>2293</v>
      </c>
      <c r="R2888" s="2">
        <v>18</v>
      </c>
      <c r="S2888" s="2" t="s">
        <v>117</v>
      </c>
    </row>
    <row r="2889" spans="1:19" x14ac:dyDescent="0.3">
      <c r="A2889" s="2">
        <v>3888</v>
      </c>
      <c r="B2889" s="2" t="s">
        <v>1382</v>
      </c>
      <c r="C2889" s="2" t="s">
        <v>24</v>
      </c>
      <c r="D2889" s="2">
        <v>65</v>
      </c>
      <c r="E2889" s="2" t="str" cm="1">
        <f t="array" ref="E2889">_xlfn.SWITCH(TRUE,D2889&lt;25,"18 to 25",D2889&lt;40,"25 to 40",D2889&lt;50,"40 to 50",D2889&lt;60,"50 to 60","60+")</f>
        <v>60+</v>
      </c>
      <c r="F2889" s="2" t="s">
        <v>25</v>
      </c>
      <c r="G2889" s="2" t="s">
        <v>26</v>
      </c>
      <c r="H2889" s="2" t="s">
        <v>136</v>
      </c>
      <c r="I2889" s="3">
        <v>42659</v>
      </c>
      <c r="J2889" s="2"/>
      <c r="K2889" s="2">
        <v>8.08</v>
      </c>
      <c r="L2889" s="2" t="str" cm="1">
        <f t="array" ref="L2889">_xlfn.SWITCH(TRUE,K2889&lt;2,"1 to 2 yrs",K2889&lt;5,"2 to 5 yrs",K2889&lt;10,"5 to 10 yrs",K2889&lt;20,"10 to 20 yrs","20+")</f>
        <v>5 to 10 yrs</v>
      </c>
      <c r="M2889" s="2">
        <v>69859</v>
      </c>
      <c r="N2889" s="4">
        <v>0</v>
      </c>
      <c r="O2889" s="5">
        <f t="shared" si="45"/>
        <v>69859</v>
      </c>
      <c r="P2889" s="2" t="s">
        <v>28</v>
      </c>
      <c r="Q2889" s="2">
        <v>2372</v>
      </c>
      <c r="R2889" s="2">
        <v>81</v>
      </c>
      <c r="S2889" s="2" t="s">
        <v>34</v>
      </c>
    </row>
    <row r="2890" spans="1:19" x14ac:dyDescent="0.3">
      <c r="A2890" s="2">
        <v>3889</v>
      </c>
      <c r="B2890" s="2" t="s">
        <v>712</v>
      </c>
      <c r="C2890" s="2" t="s">
        <v>17</v>
      </c>
      <c r="D2890" s="2">
        <v>37</v>
      </c>
      <c r="E2890" s="2" t="str" cm="1">
        <f t="array" ref="E2890">_xlfn.SWITCH(TRUE,D2890&lt;25,"18 to 25",D2890&lt;40,"25 to 40",D2890&lt;50,"40 to 50",D2890&lt;60,"50 to 60","60+")</f>
        <v>25 to 40</v>
      </c>
      <c r="F2890" s="2" t="s">
        <v>92</v>
      </c>
      <c r="G2890" s="2" t="s">
        <v>19</v>
      </c>
      <c r="H2890" s="2" t="s">
        <v>108</v>
      </c>
      <c r="I2890" s="3">
        <v>42061</v>
      </c>
      <c r="J2890" s="2"/>
      <c r="K2890" s="2">
        <v>9.7200000000000006</v>
      </c>
      <c r="L2890" s="2" t="str" cm="1">
        <f t="array" ref="L2890">_xlfn.SWITCH(TRUE,K2890&lt;2,"1 to 2 yrs",K2890&lt;5,"2 to 5 yrs",K2890&lt;10,"5 to 10 yrs",K2890&lt;20,"10 to 20 yrs","20+")</f>
        <v>5 to 10 yrs</v>
      </c>
      <c r="M2890" s="2">
        <v>81497</v>
      </c>
      <c r="N2890" s="4">
        <v>0.25</v>
      </c>
      <c r="O2890" s="5">
        <f t="shared" si="45"/>
        <v>101871.25</v>
      </c>
      <c r="P2890" s="2" t="s">
        <v>28</v>
      </c>
      <c r="Q2890" s="2">
        <v>2943</v>
      </c>
      <c r="R2890" s="2">
        <v>13</v>
      </c>
      <c r="S2890" s="2" t="s">
        <v>54</v>
      </c>
    </row>
    <row r="2891" spans="1:19" x14ac:dyDescent="0.3">
      <c r="A2891" s="2">
        <v>3890</v>
      </c>
      <c r="B2891" s="2" t="s">
        <v>1071</v>
      </c>
      <c r="C2891" s="2" t="s">
        <v>17</v>
      </c>
      <c r="D2891" s="2">
        <v>35</v>
      </c>
      <c r="E2891" s="2" t="str" cm="1">
        <f t="array" ref="E2891">_xlfn.SWITCH(TRUE,D2891&lt;25,"18 to 25",D2891&lt;40,"25 to 40",D2891&lt;50,"40 to 50",D2891&lt;60,"50 to 60","60+")</f>
        <v>25 to 40</v>
      </c>
      <c r="F2891" s="2" t="s">
        <v>18</v>
      </c>
      <c r="G2891" s="2" t="s">
        <v>19</v>
      </c>
      <c r="H2891" s="2" t="s">
        <v>63</v>
      </c>
      <c r="I2891" s="3">
        <v>45456</v>
      </c>
      <c r="J2891" s="2"/>
      <c r="K2891" s="2">
        <v>0.43</v>
      </c>
      <c r="L2891" s="2" t="str" cm="1">
        <f t="array" ref="L2891">_xlfn.SWITCH(TRUE,K2891&lt;2,"1 to 2 yrs",K2891&lt;5,"2 to 5 yrs",K2891&lt;10,"5 to 10 yrs",K2891&lt;20,"10 to 20 yrs","20+")</f>
        <v>1 to 2 yrs</v>
      </c>
      <c r="M2891" s="2">
        <v>75726</v>
      </c>
      <c r="N2891" s="4">
        <v>0.5</v>
      </c>
      <c r="O2891" s="5">
        <f t="shared" si="45"/>
        <v>113589</v>
      </c>
      <c r="P2891" s="2" t="s">
        <v>21</v>
      </c>
      <c r="Q2891" s="2">
        <v>3654</v>
      </c>
      <c r="R2891" s="2">
        <v>34</v>
      </c>
      <c r="S2891" s="2" t="s">
        <v>43</v>
      </c>
    </row>
    <row r="2892" spans="1:19" x14ac:dyDescent="0.3">
      <c r="A2892" s="2">
        <v>3891</v>
      </c>
      <c r="B2892" s="2" t="s">
        <v>687</v>
      </c>
      <c r="C2892" s="2" t="s">
        <v>24</v>
      </c>
      <c r="D2892" s="2">
        <v>50</v>
      </c>
      <c r="E2892" s="2" t="str" cm="1">
        <f t="array" ref="E2892">_xlfn.SWITCH(TRUE,D2892&lt;25,"18 to 25",D2892&lt;40,"25 to 40",D2892&lt;50,"40 to 50",D2892&lt;60,"50 to 60","60+")</f>
        <v>50 to 60</v>
      </c>
      <c r="F2892" s="2" t="s">
        <v>92</v>
      </c>
      <c r="G2892" s="2" t="s">
        <v>19</v>
      </c>
      <c r="H2892" s="2" t="s">
        <v>171</v>
      </c>
      <c r="I2892" s="3">
        <v>42168</v>
      </c>
      <c r="J2892" s="3">
        <v>43649</v>
      </c>
      <c r="K2892" s="2">
        <v>4.05</v>
      </c>
      <c r="L2892" s="2" t="str" cm="1">
        <f t="array" ref="L2892">_xlfn.SWITCH(TRUE,K2892&lt;2,"1 to 2 yrs",K2892&lt;5,"2 to 5 yrs",K2892&lt;10,"5 to 10 yrs",K2892&lt;20,"10 to 20 yrs","20+")</f>
        <v>2 to 5 yrs</v>
      </c>
      <c r="M2892" s="2">
        <v>71266</v>
      </c>
      <c r="N2892" s="4">
        <v>0.3</v>
      </c>
      <c r="O2892" s="5">
        <f t="shared" si="45"/>
        <v>92645.8</v>
      </c>
      <c r="P2892" s="2" t="s">
        <v>42</v>
      </c>
      <c r="Q2892" s="2">
        <v>1219</v>
      </c>
      <c r="R2892" s="2">
        <v>81</v>
      </c>
      <c r="S2892" s="2" t="s">
        <v>38</v>
      </c>
    </row>
    <row r="2893" spans="1:19" x14ac:dyDescent="0.3">
      <c r="A2893" s="2">
        <v>3892</v>
      </c>
      <c r="B2893" s="2" t="s">
        <v>1292</v>
      </c>
      <c r="C2893" s="2" t="s">
        <v>17</v>
      </c>
      <c r="D2893" s="2">
        <v>45</v>
      </c>
      <c r="E2893" s="2" t="str" cm="1">
        <f t="array" ref="E2893">_xlfn.SWITCH(TRUE,D2893&lt;25,"18 to 25",D2893&lt;40,"25 to 40",D2893&lt;50,"40 to 50",D2893&lt;60,"50 to 60","60+")</f>
        <v>40 to 50</v>
      </c>
      <c r="F2893" s="2" t="s">
        <v>50</v>
      </c>
      <c r="G2893" s="2" t="s">
        <v>19</v>
      </c>
      <c r="H2893" s="2" t="s">
        <v>89</v>
      </c>
      <c r="I2893" s="3">
        <v>43008</v>
      </c>
      <c r="J2893" s="2"/>
      <c r="K2893" s="2">
        <v>7.13</v>
      </c>
      <c r="L2893" s="2" t="str" cm="1">
        <f t="array" ref="L2893">_xlfn.SWITCH(TRUE,K2893&lt;2,"1 to 2 yrs",K2893&lt;5,"2 to 5 yrs",K2893&lt;10,"5 to 10 yrs",K2893&lt;20,"10 to 20 yrs","20+")</f>
        <v>5 to 10 yrs</v>
      </c>
      <c r="M2893" s="2">
        <v>108044</v>
      </c>
      <c r="N2893" s="4">
        <v>0.15</v>
      </c>
      <c r="O2893" s="5">
        <f t="shared" si="45"/>
        <v>124250.6</v>
      </c>
      <c r="P2893" s="2" t="s">
        <v>28</v>
      </c>
      <c r="Q2893" s="2">
        <v>2063</v>
      </c>
      <c r="R2893" s="2">
        <v>91</v>
      </c>
      <c r="S2893" s="2" t="s">
        <v>79</v>
      </c>
    </row>
    <row r="2894" spans="1:19" x14ac:dyDescent="0.3">
      <c r="A2894" s="2">
        <v>3893</v>
      </c>
      <c r="B2894" s="2" t="s">
        <v>426</v>
      </c>
      <c r="C2894" s="2" t="s">
        <v>24</v>
      </c>
      <c r="D2894" s="2">
        <v>36</v>
      </c>
      <c r="E2894" s="2" t="str" cm="1">
        <f t="array" ref="E2894">_xlfn.SWITCH(TRUE,D2894&lt;25,"18 to 25",D2894&lt;40,"25 to 40",D2894&lt;50,"40 to 50",D2894&lt;60,"50 to 60","60+")</f>
        <v>25 to 40</v>
      </c>
      <c r="F2894" s="2" t="s">
        <v>31</v>
      </c>
      <c r="G2894" s="2" t="s">
        <v>19</v>
      </c>
      <c r="H2894" s="2" t="s">
        <v>106</v>
      </c>
      <c r="I2894" s="3">
        <v>44899</v>
      </c>
      <c r="J2894" s="2"/>
      <c r="K2894" s="2">
        <v>1.95</v>
      </c>
      <c r="L2894" s="2" t="str" cm="1">
        <f t="array" ref="L2894">_xlfn.SWITCH(TRUE,K2894&lt;2,"1 to 2 yrs",K2894&lt;5,"2 to 5 yrs",K2894&lt;10,"5 to 10 yrs",K2894&lt;20,"10 to 20 yrs","20+")</f>
        <v>1 to 2 yrs</v>
      </c>
      <c r="M2894" s="2">
        <v>64835</v>
      </c>
      <c r="N2894" s="4">
        <v>0.2</v>
      </c>
      <c r="O2894" s="5">
        <f t="shared" si="45"/>
        <v>77802</v>
      </c>
      <c r="P2894" s="2" t="s">
        <v>28</v>
      </c>
      <c r="Q2894" s="2"/>
      <c r="R2894" s="2">
        <v>18</v>
      </c>
      <c r="S2894" s="2" t="s">
        <v>90</v>
      </c>
    </row>
    <row r="2895" spans="1:19" x14ac:dyDescent="0.3">
      <c r="A2895" s="2">
        <v>3894</v>
      </c>
      <c r="B2895" s="2" t="s">
        <v>744</v>
      </c>
      <c r="C2895" s="2" t="s">
        <v>17</v>
      </c>
      <c r="D2895" s="2">
        <v>40</v>
      </c>
      <c r="E2895" s="2" t="str" cm="1">
        <f t="array" ref="E2895">_xlfn.SWITCH(TRUE,D2895&lt;25,"18 to 25",D2895&lt;40,"25 to 40",D2895&lt;50,"40 to 50",D2895&lt;60,"50 to 60","60+")</f>
        <v>40 to 50</v>
      </c>
      <c r="F2895" s="2" t="s">
        <v>31</v>
      </c>
      <c r="G2895" s="2" t="s">
        <v>32</v>
      </c>
      <c r="H2895" s="2" t="s">
        <v>68</v>
      </c>
      <c r="I2895" s="3">
        <v>43663</v>
      </c>
      <c r="J2895" s="2"/>
      <c r="K2895" s="2">
        <v>5.34</v>
      </c>
      <c r="L2895" s="2" t="str" cm="1">
        <f t="array" ref="L2895">_xlfn.SWITCH(TRUE,K2895&lt;2,"1 to 2 yrs",K2895&lt;5,"2 to 5 yrs",K2895&lt;10,"5 to 10 yrs",K2895&lt;20,"10 to 20 yrs","20+")</f>
        <v>5 to 10 yrs</v>
      </c>
      <c r="M2895" s="2">
        <v>75563</v>
      </c>
      <c r="N2895" s="4">
        <v>0</v>
      </c>
      <c r="O2895" s="5">
        <f t="shared" si="45"/>
        <v>75563</v>
      </c>
      <c r="P2895" s="2" t="s">
        <v>28</v>
      </c>
      <c r="Q2895" s="2">
        <v>3500</v>
      </c>
      <c r="R2895" s="2">
        <v>88</v>
      </c>
      <c r="S2895" s="2" t="s">
        <v>59</v>
      </c>
    </row>
    <row r="2896" spans="1:19" x14ac:dyDescent="0.3">
      <c r="A2896" s="2">
        <v>3895</v>
      </c>
      <c r="B2896" s="2" t="s">
        <v>1383</v>
      </c>
      <c r="C2896" s="2" t="s">
        <v>17</v>
      </c>
      <c r="D2896" s="2">
        <v>29</v>
      </c>
      <c r="E2896" s="2" t="str" cm="1">
        <f t="array" ref="E2896">_xlfn.SWITCH(TRUE,D2896&lt;25,"18 to 25",D2896&lt;40,"25 to 40",D2896&lt;50,"40 to 50",D2896&lt;60,"50 to 60","60+")</f>
        <v>25 to 40</v>
      </c>
      <c r="F2896" s="2" t="s">
        <v>31</v>
      </c>
      <c r="G2896" s="2" t="s">
        <v>19</v>
      </c>
      <c r="H2896" s="2" t="s">
        <v>72</v>
      </c>
      <c r="I2896" s="3">
        <v>42786</v>
      </c>
      <c r="J2896" s="2"/>
      <c r="K2896" s="2">
        <v>7.74</v>
      </c>
      <c r="L2896" s="2" t="str" cm="1">
        <f t="array" ref="L2896">_xlfn.SWITCH(TRUE,K2896&lt;2,"1 to 2 yrs",K2896&lt;5,"2 to 5 yrs",K2896&lt;10,"5 to 10 yrs",K2896&lt;20,"10 to 20 yrs","20+")</f>
        <v>5 to 10 yrs</v>
      </c>
      <c r="M2896" s="2">
        <v>78393</v>
      </c>
      <c r="N2896" s="4">
        <v>0.1</v>
      </c>
      <c r="O2896" s="5">
        <f t="shared" si="45"/>
        <v>86232.3</v>
      </c>
      <c r="P2896" s="2" t="s">
        <v>42</v>
      </c>
      <c r="Q2896" s="2">
        <v>2425</v>
      </c>
      <c r="R2896" s="2">
        <v>78</v>
      </c>
      <c r="S2896" s="2" t="s">
        <v>34</v>
      </c>
    </row>
    <row r="2897" spans="1:19" x14ac:dyDescent="0.3">
      <c r="A2897" s="2">
        <v>3896</v>
      </c>
      <c r="B2897" s="2" t="s">
        <v>233</v>
      </c>
      <c r="C2897" s="2" t="s">
        <v>17</v>
      </c>
      <c r="D2897" s="2">
        <v>55</v>
      </c>
      <c r="E2897" s="2" t="str" cm="1">
        <f t="array" ref="E2897">_xlfn.SWITCH(TRUE,D2897&lt;25,"18 to 25",D2897&lt;40,"25 to 40",D2897&lt;50,"40 to 50",D2897&lt;60,"50 to 60","60+")</f>
        <v>50 to 60</v>
      </c>
      <c r="F2897" s="2" t="s">
        <v>36</v>
      </c>
      <c r="G2897" s="2" t="s">
        <v>19</v>
      </c>
      <c r="H2897" s="2" t="s">
        <v>122</v>
      </c>
      <c r="I2897" s="3">
        <v>45301</v>
      </c>
      <c r="J2897" s="2"/>
      <c r="K2897" s="2">
        <v>0.85</v>
      </c>
      <c r="L2897" s="2" t="str" cm="1">
        <f t="array" ref="L2897">_xlfn.SWITCH(TRUE,K2897&lt;2,"1 to 2 yrs",K2897&lt;5,"2 to 5 yrs",K2897&lt;10,"5 to 10 yrs",K2897&lt;20,"10 to 20 yrs","20+")</f>
        <v>1 to 2 yrs</v>
      </c>
      <c r="M2897" s="2">
        <v>68684</v>
      </c>
      <c r="N2897" s="4">
        <v>0.25</v>
      </c>
      <c r="O2897" s="5">
        <f t="shared" si="45"/>
        <v>85855</v>
      </c>
      <c r="P2897" s="2" t="s">
        <v>42</v>
      </c>
      <c r="Q2897" s="2">
        <v>3517</v>
      </c>
      <c r="R2897" s="2">
        <v>2</v>
      </c>
      <c r="S2897" s="2" t="s">
        <v>38</v>
      </c>
    </row>
    <row r="2898" spans="1:19" x14ac:dyDescent="0.3">
      <c r="A2898" s="2">
        <v>3897</v>
      </c>
      <c r="B2898" s="2" t="s">
        <v>939</v>
      </c>
      <c r="C2898" s="2" t="s">
        <v>24</v>
      </c>
      <c r="D2898" s="2">
        <v>23</v>
      </c>
      <c r="E2898" s="2" t="str" cm="1">
        <f t="array" ref="E2898">_xlfn.SWITCH(TRUE,D2898&lt;25,"18 to 25",D2898&lt;40,"25 to 40",D2898&lt;50,"40 to 50",D2898&lt;60,"50 to 60","60+")</f>
        <v>18 to 25</v>
      </c>
      <c r="F2898" s="2" t="s">
        <v>56</v>
      </c>
      <c r="G2898" s="2" t="s">
        <v>32</v>
      </c>
      <c r="H2898" s="2" t="s">
        <v>81</v>
      </c>
      <c r="I2898" s="3">
        <v>44087</v>
      </c>
      <c r="J2898" s="2"/>
      <c r="K2898" s="2">
        <v>4.18</v>
      </c>
      <c r="L2898" s="2" t="str" cm="1">
        <f t="array" ref="L2898">_xlfn.SWITCH(TRUE,K2898&lt;2,"1 to 2 yrs",K2898&lt;5,"2 to 5 yrs",K2898&lt;10,"5 to 10 yrs",K2898&lt;20,"10 to 20 yrs","20+")</f>
        <v>2 to 5 yrs</v>
      </c>
      <c r="M2898" s="2">
        <v>107017</v>
      </c>
      <c r="N2898" s="4">
        <v>0.15</v>
      </c>
      <c r="O2898" s="5">
        <f t="shared" si="45"/>
        <v>123069.55</v>
      </c>
      <c r="P2898" s="2" t="s">
        <v>28</v>
      </c>
      <c r="Q2898" s="2">
        <v>3466</v>
      </c>
      <c r="R2898" s="2">
        <v>86</v>
      </c>
      <c r="S2898" s="2" t="s">
        <v>99</v>
      </c>
    </row>
    <row r="2899" spans="1:19" x14ac:dyDescent="0.3">
      <c r="A2899" s="2">
        <v>3898</v>
      </c>
      <c r="B2899" s="2" t="s">
        <v>140</v>
      </c>
      <c r="C2899" s="2" t="s">
        <v>17</v>
      </c>
      <c r="D2899" s="2">
        <v>48</v>
      </c>
      <c r="E2899" s="2" t="str" cm="1">
        <f t="array" ref="E2899">_xlfn.SWITCH(TRUE,D2899&lt;25,"18 to 25",D2899&lt;40,"25 to 40",D2899&lt;50,"40 to 50",D2899&lt;60,"50 to 60","60+")</f>
        <v>40 to 50</v>
      </c>
      <c r="F2899" s="2" t="s">
        <v>92</v>
      </c>
      <c r="G2899" s="2" t="s">
        <v>19</v>
      </c>
      <c r="H2899" s="2" t="s">
        <v>171</v>
      </c>
      <c r="I2899" s="3">
        <v>44718</v>
      </c>
      <c r="J2899" s="2"/>
      <c r="K2899" s="2">
        <v>2.4500000000000002</v>
      </c>
      <c r="L2899" s="2" t="str" cm="1">
        <f t="array" ref="L2899">_xlfn.SWITCH(TRUE,K2899&lt;2,"1 to 2 yrs",K2899&lt;5,"2 to 5 yrs",K2899&lt;10,"5 to 10 yrs",K2899&lt;20,"10 to 20 yrs","20+")</f>
        <v>2 to 5 yrs</v>
      </c>
      <c r="M2899" s="2">
        <v>58500</v>
      </c>
      <c r="N2899" s="4">
        <v>0.25</v>
      </c>
      <c r="O2899" s="5">
        <f t="shared" si="45"/>
        <v>73125</v>
      </c>
      <c r="P2899" s="2" t="s">
        <v>58</v>
      </c>
      <c r="Q2899" s="2">
        <v>2636</v>
      </c>
      <c r="R2899" s="2">
        <v>49</v>
      </c>
      <c r="S2899" s="2" t="s">
        <v>87</v>
      </c>
    </row>
    <row r="2900" spans="1:19" x14ac:dyDescent="0.3">
      <c r="A2900" s="2">
        <v>3899</v>
      </c>
      <c r="B2900" s="2" t="s">
        <v>604</v>
      </c>
      <c r="C2900" s="2" t="s">
        <v>24</v>
      </c>
      <c r="D2900" s="2">
        <v>31</v>
      </c>
      <c r="E2900" s="2" t="str" cm="1">
        <f t="array" ref="E2900">_xlfn.SWITCH(TRUE,D2900&lt;25,"18 to 25",D2900&lt;40,"25 to 40",D2900&lt;50,"40 to 50",D2900&lt;60,"50 to 60","60+")</f>
        <v>25 to 40</v>
      </c>
      <c r="F2900" s="2" t="s">
        <v>56</v>
      </c>
      <c r="G2900" s="2" t="s">
        <v>26</v>
      </c>
      <c r="H2900" s="2" t="s">
        <v>162</v>
      </c>
      <c r="I2900" s="3">
        <v>43466</v>
      </c>
      <c r="J2900" s="3">
        <v>43859</v>
      </c>
      <c r="K2900" s="2">
        <v>1.08</v>
      </c>
      <c r="L2900" s="2" t="str" cm="1">
        <f t="array" ref="L2900">_xlfn.SWITCH(TRUE,K2900&lt;2,"1 to 2 yrs",K2900&lt;5,"2 to 5 yrs",K2900&lt;10,"5 to 10 yrs",K2900&lt;20,"10 to 20 yrs","20+")</f>
        <v>1 to 2 yrs</v>
      </c>
      <c r="M2900" s="2">
        <v>94254</v>
      </c>
      <c r="N2900" s="4">
        <v>0.2</v>
      </c>
      <c r="O2900" s="5">
        <f t="shared" si="45"/>
        <v>113104.8</v>
      </c>
      <c r="P2900" s="2" t="s">
        <v>28</v>
      </c>
      <c r="Q2900" s="2"/>
      <c r="R2900" s="2">
        <v>11</v>
      </c>
      <c r="S2900" s="2" t="s">
        <v>52</v>
      </c>
    </row>
    <row r="2901" spans="1:19" x14ac:dyDescent="0.3">
      <c r="A2901" s="2">
        <v>3900</v>
      </c>
      <c r="B2901" s="2" t="s">
        <v>1384</v>
      </c>
      <c r="C2901" s="2" t="s">
        <v>24</v>
      </c>
      <c r="D2901" s="2">
        <v>56</v>
      </c>
      <c r="E2901" s="2" t="str" cm="1">
        <f t="array" ref="E2901">_xlfn.SWITCH(TRUE,D2901&lt;25,"18 to 25",D2901&lt;40,"25 to 40",D2901&lt;50,"40 to 50",D2901&lt;60,"50 to 60","60+")</f>
        <v>50 to 60</v>
      </c>
      <c r="F2901" s="2" t="s">
        <v>92</v>
      </c>
      <c r="G2901" s="2" t="s">
        <v>19</v>
      </c>
      <c r="H2901" s="2" t="s">
        <v>235</v>
      </c>
      <c r="I2901" s="3">
        <v>44603</v>
      </c>
      <c r="J2901" s="2"/>
      <c r="K2901" s="2">
        <v>2.76</v>
      </c>
      <c r="L2901" s="2" t="str" cm="1">
        <f t="array" ref="L2901">_xlfn.SWITCH(TRUE,K2901&lt;2,"1 to 2 yrs",K2901&lt;5,"2 to 5 yrs",K2901&lt;10,"5 to 10 yrs",K2901&lt;20,"10 to 20 yrs","20+")</f>
        <v>2 to 5 yrs</v>
      </c>
      <c r="M2901" s="2">
        <v>73071</v>
      </c>
      <c r="N2901" s="4">
        <v>0.25</v>
      </c>
      <c r="O2901" s="5">
        <f t="shared" si="45"/>
        <v>91338.75</v>
      </c>
      <c r="P2901" s="2" t="s">
        <v>28</v>
      </c>
      <c r="Q2901" s="2">
        <v>2217</v>
      </c>
      <c r="R2901" s="2">
        <v>95</v>
      </c>
      <c r="S2901" s="2" t="s">
        <v>157</v>
      </c>
    </row>
    <row r="2902" spans="1:19" x14ac:dyDescent="0.3">
      <c r="A2902" s="2">
        <v>3901</v>
      </c>
      <c r="B2902" s="2" t="s">
        <v>53</v>
      </c>
      <c r="C2902" s="2" t="s">
        <v>24</v>
      </c>
      <c r="D2902" s="2">
        <v>44</v>
      </c>
      <c r="E2902" s="2" t="str" cm="1">
        <f t="array" ref="E2902">_xlfn.SWITCH(TRUE,D2902&lt;25,"18 to 25",D2902&lt;40,"25 to 40",D2902&lt;50,"40 to 50",D2902&lt;60,"50 to 60","60+")</f>
        <v>40 to 50</v>
      </c>
      <c r="F2902" s="2" t="s">
        <v>50</v>
      </c>
      <c r="G2902" s="2" t="s">
        <v>32</v>
      </c>
      <c r="H2902" s="2" t="s">
        <v>141</v>
      </c>
      <c r="I2902" s="3">
        <v>45256</v>
      </c>
      <c r="J2902" s="2"/>
      <c r="K2902" s="2">
        <v>0.97</v>
      </c>
      <c r="L2902" s="2" t="str" cm="1">
        <f t="array" ref="L2902">_xlfn.SWITCH(TRUE,K2902&lt;2,"1 to 2 yrs",K2902&lt;5,"2 to 5 yrs",K2902&lt;10,"5 to 10 yrs",K2902&lt;20,"10 to 20 yrs","20+")</f>
        <v>1 to 2 yrs</v>
      </c>
      <c r="M2902" s="2">
        <v>88528</v>
      </c>
      <c r="N2902" s="4">
        <v>0.3</v>
      </c>
      <c r="O2902" s="5">
        <f t="shared" si="45"/>
        <v>115086.39999999999</v>
      </c>
      <c r="P2902" s="2" t="s">
        <v>21</v>
      </c>
      <c r="Q2902" s="2">
        <v>1813</v>
      </c>
      <c r="R2902" s="2">
        <v>53</v>
      </c>
      <c r="S2902" s="2" t="s">
        <v>38</v>
      </c>
    </row>
    <row r="2903" spans="1:19" x14ac:dyDescent="0.3">
      <c r="A2903" s="2">
        <v>3902</v>
      </c>
      <c r="B2903" s="2" t="s">
        <v>301</v>
      </c>
      <c r="C2903" s="2" t="s">
        <v>24</v>
      </c>
      <c r="D2903" s="2">
        <v>29</v>
      </c>
      <c r="E2903" s="2" t="str" cm="1">
        <f t="array" ref="E2903">_xlfn.SWITCH(TRUE,D2903&lt;25,"18 to 25",D2903&lt;40,"25 to 40",D2903&lt;50,"40 to 50",D2903&lt;60,"50 to 60","60+")</f>
        <v>25 to 40</v>
      </c>
      <c r="F2903" s="2" t="s">
        <v>25</v>
      </c>
      <c r="G2903" s="2" t="s">
        <v>26</v>
      </c>
      <c r="H2903" s="2" t="s">
        <v>27</v>
      </c>
      <c r="I2903" s="3">
        <v>45321</v>
      </c>
      <c r="J2903" s="2"/>
      <c r="K2903" s="2">
        <v>0.8</v>
      </c>
      <c r="L2903" s="2" t="str" cm="1">
        <f t="array" ref="L2903">_xlfn.SWITCH(TRUE,K2903&lt;2,"1 to 2 yrs",K2903&lt;5,"2 to 5 yrs",K2903&lt;10,"5 to 10 yrs",K2903&lt;20,"10 to 20 yrs","20+")</f>
        <v>1 to 2 yrs</v>
      </c>
      <c r="M2903" s="2">
        <v>49162</v>
      </c>
      <c r="N2903" s="4">
        <v>0.15</v>
      </c>
      <c r="O2903" s="5">
        <f t="shared" si="45"/>
        <v>56536.3</v>
      </c>
      <c r="P2903" s="2" t="s">
        <v>28</v>
      </c>
      <c r="Q2903" s="2"/>
      <c r="R2903" s="2">
        <v>91</v>
      </c>
      <c r="S2903" s="2" t="s">
        <v>99</v>
      </c>
    </row>
    <row r="2904" spans="1:19" x14ac:dyDescent="0.3">
      <c r="A2904" s="2">
        <v>3903</v>
      </c>
      <c r="B2904" s="2" t="s">
        <v>867</v>
      </c>
      <c r="C2904" s="2" t="s">
        <v>17</v>
      </c>
      <c r="D2904" s="2">
        <v>49</v>
      </c>
      <c r="E2904" s="2" t="str" cm="1">
        <f t="array" ref="E2904">_xlfn.SWITCH(TRUE,D2904&lt;25,"18 to 25",D2904&lt;40,"25 to 40",D2904&lt;50,"40 to 50",D2904&lt;60,"50 to 60","60+")</f>
        <v>40 to 50</v>
      </c>
      <c r="F2904" s="2" t="s">
        <v>36</v>
      </c>
      <c r="G2904" s="2" t="s">
        <v>19</v>
      </c>
      <c r="H2904" s="2" t="s">
        <v>122</v>
      </c>
      <c r="I2904" s="3">
        <v>43657</v>
      </c>
      <c r="J2904" s="2"/>
      <c r="K2904" s="2">
        <v>5.35</v>
      </c>
      <c r="L2904" s="2" t="str" cm="1">
        <f t="array" ref="L2904">_xlfn.SWITCH(TRUE,K2904&lt;2,"1 to 2 yrs",K2904&lt;5,"2 to 5 yrs",K2904&lt;10,"5 to 10 yrs",K2904&lt;20,"10 to 20 yrs","20+")</f>
        <v>5 to 10 yrs</v>
      </c>
      <c r="M2904" s="2">
        <v>73292</v>
      </c>
      <c r="N2904" s="4">
        <v>0.2</v>
      </c>
      <c r="O2904" s="5">
        <f t="shared" si="45"/>
        <v>87950.399999999994</v>
      </c>
      <c r="P2904" s="2" t="s">
        <v>58</v>
      </c>
      <c r="Q2904" s="2">
        <v>1603</v>
      </c>
      <c r="R2904" s="2">
        <v>97</v>
      </c>
      <c r="S2904" s="2" t="s">
        <v>87</v>
      </c>
    </row>
    <row r="2905" spans="1:19" x14ac:dyDescent="0.3">
      <c r="A2905" s="2">
        <v>3904</v>
      </c>
      <c r="B2905" s="2" t="s">
        <v>543</v>
      </c>
      <c r="C2905" s="2" t="s">
        <v>24</v>
      </c>
      <c r="D2905" s="2">
        <v>44</v>
      </c>
      <c r="E2905" s="2" t="str" cm="1">
        <f t="array" ref="E2905">_xlfn.SWITCH(TRUE,D2905&lt;25,"18 to 25",D2905&lt;40,"25 to 40",D2905&lt;50,"40 to 50",D2905&lt;60,"50 to 60","60+")</f>
        <v>40 to 50</v>
      </c>
      <c r="F2905" s="2" t="s">
        <v>75</v>
      </c>
      <c r="G2905" s="2" t="s">
        <v>19</v>
      </c>
      <c r="H2905" s="2" t="s">
        <v>174</v>
      </c>
      <c r="I2905" s="3">
        <v>45263</v>
      </c>
      <c r="J2905" s="2"/>
      <c r="K2905" s="2">
        <v>0.96</v>
      </c>
      <c r="L2905" s="2" t="str" cm="1">
        <f t="array" ref="L2905">_xlfn.SWITCH(TRUE,K2905&lt;2,"1 to 2 yrs",K2905&lt;5,"2 to 5 yrs",K2905&lt;10,"5 to 10 yrs",K2905&lt;20,"10 to 20 yrs","20+")</f>
        <v>1 to 2 yrs</v>
      </c>
      <c r="M2905" s="2">
        <v>81249</v>
      </c>
      <c r="N2905" s="4">
        <v>0.25</v>
      </c>
      <c r="O2905" s="5">
        <f t="shared" si="45"/>
        <v>101561.25</v>
      </c>
      <c r="P2905" s="2" t="s">
        <v>42</v>
      </c>
      <c r="Q2905" s="2"/>
      <c r="R2905" s="2">
        <v>64</v>
      </c>
      <c r="S2905" s="2" t="s">
        <v>77</v>
      </c>
    </row>
    <row r="2906" spans="1:19" x14ac:dyDescent="0.3">
      <c r="A2906" s="2">
        <v>3905</v>
      </c>
      <c r="B2906" s="2" t="s">
        <v>748</v>
      </c>
      <c r="C2906" s="2" t="s">
        <v>24</v>
      </c>
      <c r="D2906" s="2">
        <v>25</v>
      </c>
      <c r="E2906" s="2" t="str" cm="1">
        <f t="array" ref="E2906">_xlfn.SWITCH(TRUE,D2906&lt;25,"18 to 25",D2906&lt;40,"25 to 40",D2906&lt;50,"40 to 50",D2906&lt;60,"50 to 60","60+")</f>
        <v>25 to 40</v>
      </c>
      <c r="F2906" s="2" t="s">
        <v>92</v>
      </c>
      <c r="G2906" s="2" t="s">
        <v>19</v>
      </c>
      <c r="H2906" s="2" t="s">
        <v>190</v>
      </c>
      <c r="I2906" s="3">
        <v>43079</v>
      </c>
      <c r="J2906" s="2"/>
      <c r="K2906" s="2">
        <v>6.93</v>
      </c>
      <c r="L2906" s="2" t="str" cm="1">
        <f t="array" ref="L2906">_xlfn.SWITCH(TRUE,K2906&lt;2,"1 to 2 yrs",K2906&lt;5,"2 to 5 yrs",K2906&lt;10,"5 to 10 yrs",K2906&lt;20,"10 to 20 yrs","20+")</f>
        <v>5 to 10 yrs</v>
      </c>
      <c r="M2906" s="2">
        <v>78034</v>
      </c>
      <c r="N2906" s="4">
        <v>0.1</v>
      </c>
      <c r="O2906" s="5">
        <f t="shared" si="45"/>
        <v>85837.4</v>
      </c>
      <c r="P2906" s="2" t="s">
        <v>58</v>
      </c>
      <c r="Q2906" s="2">
        <v>2661</v>
      </c>
      <c r="R2906" s="2">
        <v>9</v>
      </c>
      <c r="S2906" s="2" t="s">
        <v>103</v>
      </c>
    </row>
    <row r="2907" spans="1:19" x14ac:dyDescent="0.3">
      <c r="A2907" s="2">
        <v>3906</v>
      </c>
      <c r="B2907" s="2" t="s">
        <v>709</v>
      </c>
      <c r="C2907" s="2" t="s">
        <v>17</v>
      </c>
      <c r="D2907" s="2">
        <v>35</v>
      </c>
      <c r="E2907" s="2" t="str" cm="1">
        <f t="array" ref="E2907">_xlfn.SWITCH(TRUE,D2907&lt;25,"18 to 25",D2907&lt;40,"25 to 40",D2907&lt;50,"40 to 50",D2907&lt;60,"50 to 60","60+")</f>
        <v>25 to 40</v>
      </c>
      <c r="F2907" s="2" t="s">
        <v>18</v>
      </c>
      <c r="G2907" s="2" t="s">
        <v>19</v>
      </c>
      <c r="H2907" s="2" t="s">
        <v>134</v>
      </c>
      <c r="I2907" s="3">
        <v>43691</v>
      </c>
      <c r="J2907" s="2"/>
      <c r="K2907" s="2">
        <v>5.26</v>
      </c>
      <c r="L2907" s="2" t="str" cm="1">
        <f t="array" ref="L2907">_xlfn.SWITCH(TRUE,K2907&lt;2,"1 to 2 yrs",K2907&lt;5,"2 to 5 yrs",K2907&lt;10,"5 to 10 yrs",K2907&lt;20,"10 to 20 yrs","20+")</f>
        <v>5 to 10 yrs</v>
      </c>
      <c r="M2907" s="2">
        <v>86535</v>
      </c>
      <c r="N2907" s="4">
        <v>0.25</v>
      </c>
      <c r="O2907" s="5">
        <f t="shared" si="45"/>
        <v>108168.75</v>
      </c>
      <c r="P2907" s="2" t="s">
        <v>58</v>
      </c>
      <c r="Q2907" s="2">
        <v>2359</v>
      </c>
      <c r="R2907" s="2">
        <v>26</v>
      </c>
      <c r="S2907" s="2" t="s">
        <v>29</v>
      </c>
    </row>
    <row r="2908" spans="1:19" x14ac:dyDescent="0.3">
      <c r="A2908" s="2">
        <v>3907</v>
      </c>
      <c r="B2908" s="2" t="s">
        <v>1237</v>
      </c>
      <c r="C2908" s="2" t="s">
        <v>24</v>
      </c>
      <c r="D2908" s="2">
        <v>63</v>
      </c>
      <c r="E2908" s="2" t="str" cm="1">
        <f t="array" ref="E2908">_xlfn.SWITCH(TRUE,D2908&lt;25,"18 to 25",D2908&lt;40,"25 to 40",D2908&lt;50,"40 to 50",D2908&lt;60,"50 to 60","60+")</f>
        <v>60+</v>
      </c>
      <c r="F2908" s="2" t="s">
        <v>25</v>
      </c>
      <c r="G2908" s="2" t="s">
        <v>19</v>
      </c>
      <c r="H2908" s="2" t="s">
        <v>136</v>
      </c>
      <c r="I2908" s="3">
        <v>44990</v>
      </c>
      <c r="J2908" s="2"/>
      <c r="K2908" s="2">
        <v>1.7</v>
      </c>
      <c r="L2908" s="2" t="str" cm="1">
        <f t="array" ref="L2908">_xlfn.SWITCH(TRUE,K2908&lt;2,"1 to 2 yrs",K2908&lt;5,"2 to 5 yrs",K2908&lt;10,"5 to 10 yrs",K2908&lt;20,"10 to 20 yrs","20+")</f>
        <v>1 to 2 yrs</v>
      </c>
      <c r="M2908" s="2">
        <v>52006</v>
      </c>
      <c r="N2908" s="4">
        <v>0.2</v>
      </c>
      <c r="O2908" s="5">
        <f t="shared" si="45"/>
        <v>62407.199999999997</v>
      </c>
      <c r="P2908" s="2" t="s">
        <v>28</v>
      </c>
      <c r="Q2908" s="2">
        <v>3179</v>
      </c>
      <c r="R2908" s="2">
        <v>75</v>
      </c>
      <c r="S2908" s="2" t="s">
        <v>52</v>
      </c>
    </row>
    <row r="2909" spans="1:19" x14ac:dyDescent="0.3">
      <c r="A2909" s="2">
        <v>3908</v>
      </c>
      <c r="B2909" s="2" t="s">
        <v>1347</v>
      </c>
      <c r="C2909" s="2" t="s">
        <v>17</v>
      </c>
      <c r="D2909" s="2">
        <v>50</v>
      </c>
      <c r="E2909" s="2" t="str" cm="1">
        <f t="array" ref="E2909">_xlfn.SWITCH(TRUE,D2909&lt;25,"18 to 25",D2909&lt;40,"25 to 40",D2909&lt;50,"40 to 50",D2909&lt;60,"50 to 60","60+")</f>
        <v>50 to 60</v>
      </c>
      <c r="F2909" s="2" t="s">
        <v>40</v>
      </c>
      <c r="G2909" s="2" t="s">
        <v>32</v>
      </c>
      <c r="H2909" s="2" t="s">
        <v>65</v>
      </c>
      <c r="I2909" s="3">
        <v>42295</v>
      </c>
      <c r="J2909" s="2"/>
      <c r="K2909" s="2">
        <v>9.08</v>
      </c>
      <c r="L2909" s="2" t="str" cm="1">
        <f t="array" ref="L2909">_xlfn.SWITCH(TRUE,K2909&lt;2,"1 to 2 yrs",K2909&lt;5,"2 to 5 yrs",K2909&lt;10,"5 to 10 yrs",K2909&lt;20,"10 to 20 yrs","20+")</f>
        <v>5 to 10 yrs</v>
      </c>
      <c r="M2909" s="2">
        <v>69869</v>
      </c>
      <c r="N2909" s="4">
        <v>0.2</v>
      </c>
      <c r="O2909" s="5">
        <f t="shared" si="45"/>
        <v>83842.8</v>
      </c>
      <c r="P2909" s="2" t="s">
        <v>28</v>
      </c>
      <c r="Q2909" s="2"/>
      <c r="R2909" s="2">
        <v>99</v>
      </c>
      <c r="S2909" s="2" t="s">
        <v>43</v>
      </c>
    </row>
    <row r="2910" spans="1:19" x14ac:dyDescent="0.3">
      <c r="A2910" s="2">
        <v>3909</v>
      </c>
      <c r="B2910" s="2" t="s">
        <v>562</v>
      </c>
      <c r="C2910" s="2" t="s">
        <v>24</v>
      </c>
      <c r="D2910" s="2">
        <v>22</v>
      </c>
      <c r="E2910" s="2" t="str" cm="1">
        <f t="array" ref="E2910">_xlfn.SWITCH(TRUE,D2910&lt;25,"18 to 25",D2910&lt;40,"25 to 40",D2910&lt;50,"40 to 50",D2910&lt;60,"50 to 60","60+")</f>
        <v>18 to 25</v>
      </c>
      <c r="F2910" s="2" t="s">
        <v>40</v>
      </c>
      <c r="G2910" s="2" t="s">
        <v>26</v>
      </c>
      <c r="H2910" s="2" t="s">
        <v>143</v>
      </c>
      <c r="I2910" s="3">
        <v>43163</v>
      </c>
      <c r="J2910" s="2"/>
      <c r="K2910" s="2">
        <v>6.7</v>
      </c>
      <c r="L2910" s="2" t="str" cm="1">
        <f t="array" ref="L2910">_xlfn.SWITCH(TRUE,K2910&lt;2,"1 to 2 yrs",K2910&lt;5,"2 to 5 yrs",K2910&lt;10,"5 to 10 yrs",K2910&lt;20,"10 to 20 yrs","20+")</f>
        <v>5 to 10 yrs</v>
      </c>
      <c r="M2910" s="2">
        <v>55316</v>
      </c>
      <c r="N2910" s="4">
        <v>0</v>
      </c>
      <c r="O2910" s="5">
        <f t="shared" si="45"/>
        <v>55316</v>
      </c>
      <c r="P2910" s="2" t="s">
        <v>58</v>
      </c>
      <c r="Q2910" s="2">
        <v>3047</v>
      </c>
      <c r="R2910" s="2">
        <v>96</v>
      </c>
      <c r="S2910" s="2" t="s">
        <v>22</v>
      </c>
    </row>
    <row r="2911" spans="1:19" x14ac:dyDescent="0.3">
      <c r="A2911" s="2">
        <v>3910</v>
      </c>
      <c r="B2911" s="2" t="s">
        <v>377</v>
      </c>
      <c r="C2911" s="2" t="s">
        <v>17</v>
      </c>
      <c r="D2911" s="2">
        <v>25</v>
      </c>
      <c r="E2911" s="2" t="str" cm="1">
        <f t="array" ref="E2911">_xlfn.SWITCH(TRUE,D2911&lt;25,"18 to 25",D2911&lt;40,"25 to 40",D2911&lt;50,"40 to 50",D2911&lt;60,"50 to 60","60+")</f>
        <v>25 to 40</v>
      </c>
      <c r="F2911" s="2" t="s">
        <v>75</v>
      </c>
      <c r="G2911" s="2" t="s">
        <v>26</v>
      </c>
      <c r="H2911" s="2" t="s">
        <v>174</v>
      </c>
      <c r="I2911" s="3">
        <v>44354</v>
      </c>
      <c r="J2911" s="2"/>
      <c r="K2911" s="2">
        <v>3.44</v>
      </c>
      <c r="L2911" s="2" t="str" cm="1">
        <f t="array" ref="L2911">_xlfn.SWITCH(TRUE,K2911&lt;2,"1 to 2 yrs",K2911&lt;5,"2 to 5 yrs",K2911&lt;10,"5 to 10 yrs",K2911&lt;20,"10 to 20 yrs","20+")</f>
        <v>2 to 5 yrs</v>
      </c>
      <c r="M2911" s="2">
        <v>86733</v>
      </c>
      <c r="N2911" s="4">
        <v>0.2</v>
      </c>
      <c r="O2911" s="5">
        <f t="shared" si="45"/>
        <v>104079.6</v>
      </c>
      <c r="P2911" s="2" t="s">
        <v>28</v>
      </c>
      <c r="Q2911" s="2">
        <v>2097</v>
      </c>
      <c r="R2911" s="2">
        <v>67</v>
      </c>
      <c r="S2911" s="2" t="s">
        <v>99</v>
      </c>
    </row>
    <row r="2912" spans="1:19" x14ac:dyDescent="0.3">
      <c r="A2912" s="2">
        <v>3911</v>
      </c>
      <c r="B2912" s="2" t="s">
        <v>1189</v>
      </c>
      <c r="C2912" s="2" t="s">
        <v>24</v>
      </c>
      <c r="D2912" s="2">
        <v>53</v>
      </c>
      <c r="E2912" s="2" t="str" cm="1">
        <f t="array" ref="E2912">_xlfn.SWITCH(TRUE,D2912&lt;25,"18 to 25",D2912&lt;40,"25 to 40",D2912&lt;50,"40 to 50",D2912&lt;60,"50 to 60","60+")</f>
        <v>50 to 60</v>
      </c>
      <c r="F2912" s="2" t="s">
        <v>18</v>
      </c>
      <c r="G2912" s="2" t="s">
        <v>19</v>
      </c>
      <c r="H2912" s="2" t="s">
        <v>115</v>
      </c>
      <c r="I2912" s="3">
        <v>43839</v>
      </c>
      <c r="J2912" s="2"/>
      <c r="K2912" s="2">
        <v>4.8499999999999996</v>
      </c>
      <c r="L2912" s="2" t="str" cm="1">
        <f t="array" ref="L2912">_xlfn.SWITCH(TRUE,K2912&lt;2,"1 to 2 yrs",K2912&lt;5,"2 to 5 yrs",K2912&lt;10,"5 to 10 yrs",K2912&lt;20,"10 to 20 yrs","20+")</f>
        <v>2 to 5 yrs</v>
      </c>
      <c r="M2912" s="2">
        <v>72917</v>
      </c>
      <c r="N2912" s="4">
        <v>0.1</v>
      </c>
      <c r="O2912" s="5">
        <f t="shared" si="45"/>
        <v>80208.7</v>
      </c>
      <c r="P2912" s="2" t="s">
        <v>58</v>
      </c>
      <c r="Q2912" s="2">
        <v>2231</v>
      </c>
      <c r="R2912" s="2">
        <v>20</v>
      </c>
      <c r="S2912" s="2" t="s">
        <v>22</v>
      </c>
    </row>
    <row r="2913" spans="1:19" x14ac:dyDescent="0.3">
      <c r="A2913" s="2">
        <v>3912</v>
      </c>
      <c r="B2913" s="2" t="s">
        <v>688</v>
      </c>
      <c r="C2913" s="2" t="s">
        <v>17</v>
      </c>
      <c r="D2913" s="2">
        <v>54</v>
      </c>
      <c r="E2913" s="2" t="str" cm="1">
        <f t="array" ref="E2913">_xlfn.SWITCH(TRUE,D2913&lt;25,"18 to 25",D2913&lt;40,"25 to 40",D2913&lt;50,"40 to 50",D2913&lt;60,"50 to 60","60+")</f>
        <v>50 to 60</v>
      </c>
      <c r="F2913" s="2" t="s">
        <v>31</v>
      </c>
      <c r="G2913" s="2" t="s">
        <v>19</v>
      </c>
      <c r="H2913" s="2" t="s">
        <v>68</v>
      </c>
      <c r="I2913" s="3">
        <v>43099</v>
      </c>
      <c r="J2913" s="2"/>
      <c r="K2913" s="2">
        <v>6.88</v>
      </c>
      <c r="L2913" s="2" t="str" cm="1">
        <f t="array" ref="L2913">_xlfn.SWITCH(TRUE,K2913&lt;2,"1 to 2 yrs",K2913&lt;5,"2 to 5 yrs",K2913&lt;10,"5 to 10 yrs",K2913&lt;20,"10 to 20 yrs","20+")</f>
        <v>5 to 10 yrs</v>
      </c>
      <c r="M2913" s="2">
        <v>80645</v>
      </c>
      <c r="N2913" s="4">
        <v>0.25</v>
      </c>
      <c r="O2913" s="5">
        <f t="shared" si="45"/>
        <v>100806.25</v>
      </c>
      <c r="P2913" s="2" t="s">
        <v>28</v>
      </c>
      <c r="Q2913" s="2">
        <v>1994</v>
      </c>
      <c r="R2913" s="2">
        <v>19</v>
      </c>
      <c r="S2913" s="2" t="s">
        <v>22</v>
      </c>
    </row>
    <row r="2914" spans="1:19" x14ac:dyDescent="0.3">
      <c r="A2914" s="2">
        <v>3913</v>
      </c>
      <c r="B2914" s="2" t="s">
        <v>1169</v>
      </c>
      <c r="C2914" s="2" t="s">
        <v>24</v>
      </c>
      <c r="D2914" s="2">
        <v>47</v>
      </c>
      <c r="E2914" s="2" t="str" cm="1">
        <f t="array" ref="E2914">_xlfn.SWITCH(TRUE,D2914&lt;25,"18 to 25",D2914&lt;40,"25 to 40",D2914&lt;50,"40 to 50",D2914&lt;60,"50 to 60","60+")</f>
        <v>40 to 50</v>
      </c>
      <c r="F2914" s="2" t="s">
        <v>36</v>
      </c>
      <c r="G2914" s="2" t="s">
        <v>32</v>
      </c>
      <c r="H2914" s="2" t="s">
        <v>37</v>
      </c>
      <c r="I2914" s="3">
        <v>43295</v>
      </c>
      <c r="J2914" s="2"/>
      <c r="K2914" s="2">
        <v>6.34</v>
      </c>
      <c r="L2914" s="2" t="str" cm="1">
        <f t="array" ref="L2914">_xlfn.SWITCH(TRUE,K2914&lt;2,"1 to 2 yrs",K2914&lt;5,"2 to 5 yrs",K2914&lt;10,"5 to 10 yrs",K2914&lt;20,"10 to 20 yrs","20+")</f>
        <v>5 to 10 yrs</v>
      </c>
      <c r="M2914" s="2">
        <v>67768</v>
      </c>
      <c r="N2914" s="4">
        <v>0.15</v>
      </c>
      <c r="O2914" s="5">
        <f t="shared" si="45"/>
        <v>77933.2</v>
      </c>
      <c r="P2914" s="2" t="s">
        <v>28</v>
      </c>
      <c r="Q2914" s="2">
        <v>3171</v>
      </c>
      <c r="R2914" s="2">
        <v>16</v>
      </c>
      <c r="S2914" s="2" t="s">
        <v>34</v>
      </c>
    </row>
    <row r="2915" spans="1:19" x14ac:dyDescent="0.3">
      <c r="A2915" s="2">
        <v>3914</v>
      </c>
      <c r="B2915" s="2" t="s">
        <v>244</v>
      </c>
      <c r="C2915" s="2" t="s">
        <v>24</v>
      </c>
      <c r="D2915" s="2">
        <v>38</v>
      </c>
      <c r="E2915" s="2" t="str" cm="1">
        <f t="array" ref="E2915">_xlfn.SWITCH(TRUE,D2915&lt;25,"18 to 25",D2915&lt;40,"25 to 40",D2915&lt;50,"40 to 50",D2915&lt;60,"50 to 60","60+")</f>
        <v>25 to 40</v>
      </c>
      <c r="F2915" s="2" t="s">
        <v>56</v>
      </c>
      <c r="G2915" s="2" t="s">
        <v>19</v>
      </c>
      <c r="H2915" s="2" t="s">
        <v>81</v>
      </c>
      <c r="I2915" s="3">
        <v>44442</v>
      </c>
      <c r="J2915" s="2"/>
      <c r="K2915" s="2">
        <v>3.2</v>
      </c>
      <c r="L2915" s="2" t="str" cm="1">
        <f t="array" ref="L2915">_xlfn.SWITCH(TRUE,K2915&lt;2,"1 to 2 yrs",K2915&lt;5,"2 to 5 yrs",K2915&lt;10,"5 to 10 yrs",K2915&lt;20,"10 to 20 yrs","20+")</f>
        <v>2 to 5 yrs</v>
      </c>
      <c r="M2915" s="2">
        <v>107037</v>
      </c>
      <c r="N2915" s="4">
        <v>0.1</v>
      </c>
      <c r="O2915" s="5">
        <f t="shared" si="45"/>
        <v>117740.7</v>
      </c>
      <c r="P2915" s="2" t="s">
        <v>42</v>
      </c>
      <c r="Q2915" s="2">
        <v>1573</v>
      </c>
      <c r="R2915" s="2">
        <v>45</v>
      </c>
      <c r="S2915" s="2" t="s">
        <v>73</v>
      </c>
    </row>
    <row r="2916" spans="1:19" x14ac:dyDescent="0.3">
      <c r="A2916" s="2">
        <v>3915</v>
      </c>
      <c r="B2916" s="2" t="s">
        <v>743</v>
      </c>
      <c r="C2916" s="2" t="s">
        <v>17</v>
      </c>
      <c r="D2916" s="2">
        <v>60</v>
      </c>
      <c r="E2916" s="2" t="str" cm="1">
        <f t="array" ref="E2916">_xlfn.SWITCH(TRUE,D2916&lt;25,"18 to 25",D2916&lt;40,"25 to 40",D2916&lt;50,"40 to 50",D2916&lt;60,"50 to 60","60+")</f>
        <v>60+</v>
      </c>
      <c r="F2916" s="2" t="s">
        <v>46</v>
      </c>
      <c r="G2916" s="2" t="s">
        <v>19</v>
      </c>
      <c r="H2916" s="2" t="s">
        <v>128</v>
      </c>
      <c r="I2916" s="3">
        <v>43994</v>
      </c>
      <c r="J2916" s="2"/>
      <c r="K2916" s="2">
        <v>4.43</v>
      </c>
      <c r="L2916" s="2" t="str" cm="1">
        <f t="array" ref="L2916">_xlfn.SWITCH(TRUE,K2916&lt;2,"1 to 2 yrs",K2916&lt;5,"2 to 5 yrs",K2916&lt;10,"5 to 10 yrs",K2916&lt;20,"10 to 20 yrs","20+")</f>
        <v>2 to 5 yrs</v>
      </c>
      <c r="M2916" s="2">
        <v>107487</v>
      </c>
      <c r="N2916" s="4">
        <v>0.3</v>
      </c>
      <c r="O2916" s="5">
        <f t="shared" si="45"/>
        <v>139733.1</v>
      </c>
      <c r="P2916" s="2" t="s">
        <v>28</v>
      </c>
      <c r="Q2916" s="2">
        <v>1176</v>
      </c>
      <c r="R2916" s="2">
        <v>33</v>
      </c>
      <c r="S2916" s="2" t="s">
        <v>90</v>
      </c>
    </row>
    <row r="2917" spans="1:19" x14ac:dyDescent="0.3">
      <c r="A2917" s="2">
        <v>3916</v>
      </c>
      <c r="B2917" s="2" t="s">
        <v>1309</v>
      </c>
      <c r="C2917" s="2" t="s">
        <v>17</v>
      </c>
      <c r="D2917" s="2">
        <v>44</v>
      </c>
      <c r="E2917" s="2" t="str" cm="1">
        <f t="array" ref="E2917">_xlfn.SWITCH(TRUE,D2917&lt;25,"18 to 25",D2917&lt;40,"25 to 40",D2917&lt;50,"40 to 50",D2917&lt;60,"50 to 60","60+")</f>
        <v>40 to 50</v>
      </c>
      <c r="F2917" s="2" t="s">
        <v>46</v>
      </c>
      <c r="G2917" s="2" t="s">
        <v>19</v>
      </c>
      <c r="H2917" s="2" t="s">
        <v>47</v>
      </c>
      <c r="I2917" s="3">
        <v>44649</v>
      </c>
      <c r="J2917" s="2"/>
      <c r="K2917" s="2">
        <v>2.64</v>
      </c>
      <c r="L2917" s="2" t="str" cm="1">
        <f t="array" ref="L2917">_xlfn.SWITCH(TRUE,K2917&lt;2,"1 to 2 yrs",K2917&lt;5,"2 to 5 yrs",K2917&lt;10,"5 to 10 yrs",K2917&lt;20,"10 to 20 yrs","20+")</f>
        <v>2 to 5 yrs</v>
      </c>
      <c r="M2917" s="2">
        <v>88000</v>
      </c>
      <c r="N2917" s="4">
        <v>0.2</v>
      </c>
      <c r="O2917" s="5">
        <f t="shared" si="45"/>
        <v>105600</v>
      </c>
      <c r="P2917" s="2" t="s">
        <v>28</v>
      </c>
      <c r="Q2917" s="2">
        <v>1708</v>
      </c>
      <c r="R2917" s="2">
        <v>77</v>
      </c>
      <c r="S2917" s="2" t="s">
        <v>87</v>
      </c>
    </row>
    <row r="2918" spans="1:19" x14ac:dyDescent="0.3">
      <c r="A2918" s="2">
        <v>3917</v>
      </c>
      <c r="B2918" s="2" t="s">
        <v>1385</v>
      </c>
      <c r="C2918" s="2" t="s">
        <v>17</v>
      </c>
      <c r="D2918" s="2">
        <v>53</v>
      </c>
      <c r="E2918" s="2" t="str" cm="1">
        <f t="array" ref="E2918">_xlfn.SWITCH(TRUE,D2918&lt;25,"18 to 25",D2918&lt;40,"25 to 40",D2918&lt;50,"40 to 50",D2918&lt;60,"50 to 60","60+")</f>
        <v>50 to 60</v>
      </c>
      <c r="F2918" s="2" t="s">
        <v>36</v>
      </c>
      <c r="G2918" s="2" t="s">
        <v>32</v>
      </c>
      <c r="H2918" s="2" t="s">
        <v>150</v>
      </c>
      <c r="I2918" s="3">
        <v>44406</v>
      </c>
      <c r="J2918" s="2"/>
      <c r="K2918" s="2">
        <v>3.3</v>
      </c>
      <c r="L2918" s="2" t="str" cm="1">
        <f t="array" ref="L2918">_xlfn.SWITCH(TRUE,K2918&lt;2,"1 to 2 yrs",K2918&lt;5,"2 to 5 yrs",K2918&lt;10,"5 to 10 yrs",K2918&lt;20,"10 to 20 yrs","20+")</f>
        <v>2 to 5 yrs</v>
      </c>
      <c r="M2918" s="2">
        <v>59788</v>
      </c>
      <c r="N2918" s="4">
        <v>0.3</v>
      </c>
      <c r="O2918" s="5">
        <f t="shared" si="45"/>
        <v>77724.399999999994</v>
      </c>
      <c r="P2918" s="2" t="s">
        <v>28</v>
      </c>
      <c r="Q2918" s="2">
        <v>3400</v>
      </c>
      <c r="R2918" s="2">
        <v>9</v>
      </c>
      <c r="S2918" s="2" t="s">
        <v>52</v>
      </c>
    </row>
    <row r="2919" spans="1:19" x14ac:dyDescent="0.3">
      <c r="A2919" s="2">
        <v>3918</v>
      </c>
      <c r="B2919" s="2" t="s">
        <v>250</v>
      </c>
      <c r="C2919" s="2" t="s">
        <v>17</v>
      </c>
      <c r="D2919" s="2">
        <v>36</v>
      </c>
      <c r="E2919" s="2" t="str" cm="1">
        <f t="array" ref="E2919">_xlfn.SWITCH(TRUE,D2919&lt;25,"18 to 25",D2919&lt;40,"25 to 40",D2919&lt;50,"40 to 50",D2919&lt;60,"50 to 60","60+")</f>
        <v>25 to 40</v>
      </c>
      <c r="F2919" s="2" t="s">
        <v>25</v>
      </c>
      <c r="G2919" s="2" t="s">
        <v>19</v>
      </c>
      <c r="H2919" s="2" t="s">
        <v>155</v>
      </c>
      <c r="I2919" s="3">
        <v>42860</v>
      </c>
      <c r="J2919" s="2"/>
      <c r="K2919" s="2">
        <v>7.53</v>
      </c>
      <c r="L2919" s="2" t="str" cm="1">
        <f t="array" ref="L2919">_xlfn.SWITCH(TRUE,K2919&lt;2,"1 to 2 yrs",K2919&lt;5,"2 to 5 yrs",K2919&lt;10,"5 to 10 yrs",K2919&lt;20,"10 to 20 yrs","20+")</f>
        <v>5 to 10 yrs</v>
      </c>
      <c r="M2919" s="2">
        <v>62126</v>
      </c>
      <c r="N2919" s="4">
        <v>0.15</v>
      </c>
      <c r="O2919" s="5">
        <f t="shared" si="45"/>
        <v>71444.899999999994</v>
      </c>
      <c r="P2919" s="2" t="s">
        <v>58</v>
      </c>
      <c r="Q2919" s="2">
        <v>3323</v>
      </c>
      <c r="R2919" s="2">
        <v>19</v>
      </c>
      <c r="S2919" s="2" t="s">
        <v>87</v>
      </c>
    </row>
    <row r="2920" spans="1:19" x14ac:dyDescent="0.3">
      <c r="A2920" s="2">
        <v>3919</v>
      </c>
      <c r="B2920" s="2" t="s">
        <v>1309</v>
      </c>
      <c r="C2920" s="2" t="s">
        <v>24</v>
      </c>
      <c r="D2920" s="2">
        <v>34</v>
      </c>
      <c r="E2920" s="2" t="str" cm="1">
        <f t="array" ref="E2920">_xlfn.SWITCH(TRUE,D2920&lt;25,"18 to 25",D2920&lt;40,"25 to 40",D2920&lt;50,"40 to 50",D2920&lt;60,"50 to 60","60+")</f>
        <v>25 to 40</v>
      </c>
      <c r="F2920" s="2" t="s">
        <v>50</v>
      </c>
      <c r="G2920" s="2" t="s">
        <v>32</v>
      </c>
      <c r="H2920" s="2" t="s">
        <v>89</v>
      </c>
      <c r="I2920" s="3">
        <v>42432</v>
      </c>
      <c r="J2920" s="2"/>
      <c r="K2920" s="2">
        <v>8.7100000000000009</v>
      </c>
      <c r="L2920" s="2" t="str" cm="1">
        <f t="array" ref="L2920">_xlfn.SWITCH(TRUE,K2920&lt;2,"1 to 2 yrs",K2920&lt;5,"2 to 5 yrs",K2920&lt;10,"5 to 10 yrs",K2920&lt;20,"10 to 20 yrs","20+")</f>
        <v>5 to 10 yrs</v>
      </c>
      <c r="M2920" s="2">
        <v>122206</v>
      </c>
      <c r="N2920" s="4">
        <v>0.2</v>
      </c>
      <c r="O2920" s="5">
        <f t="shared" si="45"/>
        <v>146647.20000000001</v>
      </c>
      <c r="P2920" s="2" t="s">
        <v>58</v>
      </c>
      <c r="Q2920" s="2">
        <v>3413</v>
      </c>
      <c r="R2920" s="2">
        <v>63</v>
      </c>
      <c r="S2920" s="2" t="s">
        <v>73</v>
      </c>
    </row>
    <row r="2921" spans="1:19" x14ac:dyDescent="0.3">
      <c r="A2921" s="2">
        <v>3920</v>
      </c>
      <c r="B2921" s="2" t="s">
        <v>1205</v>
      </c>
      <c r="C2921" s="2" t="s">
        <v>24</v>
      </c>
      <c r="D2921" s="2">
        <v>23</v>
      </c>
      <c r="E2921" s="2" t="str" cm="1">
        <f t="array" ref="E2921">_xlfn.SWITCH(TRUE,D2921&lt;25,"18 to 25",D2921&lt;40,"25 to 40",D2921&lt;50,"40 to 50",D2921&lt;60,"50 to 60","60+")</f>
        <v>18 to 25</v>
      </c>
      <c r="F2921" s="2" t="s">
        <v>25</v>
      </c>
      <c r="G2921" s="2" t="s">
        <v>19</v>
      </c>
      <c r="H2921" s="2" t="s">
        <v>155</v>
      </c>
      <c r="I2921" s="3">
        <v>44146</v>
      </c>
      <c r="J2921" s="2"/>
      <c r="K2921" s="2">
        <v>4.01</v>
      </c>
      <c r="L2921" s="2" t="str" cm="1">
        <f t="array" ref="L2921">_xlfn.SWITCH(TRUE,K2921&lt;2,"1 to 2 yrs",K2921&lt;5,"2 to 5 yrs",K2921&lt;10,"5 to 10 yrs",K2921&lt;20,"10 to 20 yrs","20+")</f>
        <v>2 to 5 yrs</v>
      </c>
      <c r="M2921" s="2">
        <v>71377</v>
      </c>
      <c r="N2921" s="4">
        <v>0.2</v>
      </c>
      <c r="O2921" s="5">
        <f t="shared" si="45"/>
        <v>85652.4</v>
      </c>
      <c r="P2921" s="2" t="s">
        <v>42</v>
      </c>
      <c r="Q2921" s="2">
        <v>3808</v>
      </c>
      <c r="R2921" s="2">
        <v>61</v>
      </c>
      <c r="S2921" s="2" t="s">
        <v>34</v>
      </c>
    </row>
    <row r="2922" spans="1:19" x14ac:dyDescent="0.3">
      <c r="A2922" s="2">
        <v>3921</v>
      </c>
      <c r="B2922" s="2" t="s">
        <v>820</v>
      </c>
      <c r="C2922" s="2" t="s">
        <v>17</v>
      </c>
      <c r="D2922" s="2">
        <v>40</v>
      </c>
      <c r="E2922" s="2" t="str" cm="1">
        <f t="array" ref="E2922">_xlfn.SWITCH(TRUE,D2922&lt;25,"18 to 25",D2922&lt;40,"25 to 40",D2922&lt;50,"40 to 50",D2922&lt;60,"50 to 60","60+")</f>
        <v>40 to 50</v>
      </c>
      <c r="F2922" s="2" t="s">
        <v>40</v>
      </c>
      <c r="G2922" s="2" t="s">
        <v>26</v>
      </c>
      <c r="H2922" s="2" t="s">
        <v>208</v>
      </c>
      <c r="I2922" s="3">
        <v>42896</v>
      </c>
      <c r="J2922" s="2"/>
      <c r="K2922" s="2">
        <v>7.44</v>
      </c>
      <c r="L2922" s="2" t="str" cm="1">
        <f t="array" ref="L2922">_xlfn.SWITCH(TRUE,K2922&lt;2,"1 to 2 yrs",K2922&lt;5,"2 to 5 yrs",K2922&lt;10,"5 to 10 yrs",K2922&lt;20,"10 to 20 yrs","20+")</f>
        <v>5 to 10 yrs</v>
      </c>
      <c r="M2922" s="2">
        <v>64373</v>
      </c>
      <c r="N2922" s="4">
        <v>0.2</v>
      </c>
      <c r="O2922" s="5">
        <f t="shared" si="45"/>
        <v>77247.600000000006</v>
      </c>
      <c r="P2922" s="2" t="s">
        <v>58</v>
      </c>
      <c r="Q2922" s="2">
        <v>1567</v>
      </c>
      <c r="R2922" s="2">
        <v>98</v>
      </c>
      <c r="S2922" s="2" t="s">
        <v>59</v>
      </c>
    </row>
    <row r="2923" spans="1:19" x14ac:dyDescent="0.3">
      <c r="A2923" s="2">
        <v>3922</v>
      </c>
      <c r="B2923" s="2" t="s">
        <v>471</v>
      </c>
      <c r="C2923" s="2" t="s">
        <v>24</v>
      </c>
      <c r="D2923" s="2">
        <v>45</v>
      </c>
      <c r="E2923" s="2" t="str" cm="1">
        <f t="array" ref="E2923">_xlfn.SWITCH(TRUE,D2923&lt;25,"18 to 25",D2923&lt;40,"25 to 40",D2923&lt;50,"40 to 50",D2923&lt;60,"50 to 60","60+")</f>
        <v>40 to 50</v>
      </c>
      <c r="F2923" s="2" t="s">
        <v>56</v>
      </c>
      <c r="G2923" s="2" t="s">
        <v>32</v>
      </c>
      <c r="H2923" s="2" t="s">
        <v>162</v>
      </c>
      <c r="I2923" s="3">
        <v>44409</v>
      </c>
      <c r="J2923" s="2"/>
      <c r="K2923" s="2">
        <v>3.29</v>
      </c>
      <c r="L2923" s="2" t="str" cm="1">
        <f t="array" ref="L2923">_xlfn.SWITCH(TRUE,K2923&lt;2,"1 to 2 yrs",K2923&lt;5,"2 to 5 yrs",K2923&lt;10,"5 to 10 yrs",K2923&lt;20,"10 to 20 yrs","20+")</f>
        <v>2 to 5 yrs</v>
      </c>
      <c r="M2923" s="2">
        <v>112300</v>
      </c>
      <c r="N2923" s="4">
        <v>0</v>
      </c>
      <c r="O2923" s="5">
        <f t="shared" si="45"/>
        <v>112300</v>
      </c>
      <c r="P2923" s="2" t="s">
        <v>28</v>
      </c>
      <c r="Q2923" s="2">
        <v>1304</v>
      </c>
      <c r="R2923" s="2">
        <v>78</v>
      </c>
      <c r="S2923" s="2" t="s">
        <v>77</v>
      </c>
    </row>
    <row r="2924" spans="1:19" x14ac:dyDescent="0.3">
      <c r="A2924" s="2">
        <v>3923</v>
      </c>
      <c r="B2924" s="2" t="s">
        <v>1333</v>
      </c>
      <c r="C2924" s="2" t="s">
        <v>17</v>
      </c>
      <c r="D2924" s="2">
        <v>45</v>
      </c>
      <c r="E2924" s="2" t="str" cm="1">
        <f t="array" ref="E2924">_xlfn.SWITCH(TRUE,D2924&lt;25,"18 to 25",D2924&lt;40,"25 to 40",D2924&lt;50,"40 to 50",D2924&lt;60,"50 to 60","60+")</f>
        <v>40 to 50</v>
      </c>
      <c r="F2924" s="2" t="s">
        <v>40</v>
      </c>
      <c r="G2924" s="2" t="s">
        <v>26</v>
      </c>
      <c r="H2924" s="2" t="s">
        <v>146</v>
      </c>
      <c r="I2924" s="3">
        <v>44868</v>
      </c>
      <c r="J2924" s="2"/>
      <c r="K2924" s="2">
        <v>2.04</v>
      </c>
      <c r="L2924" s="2" t="str" cm="1">
        <f t="array" ref="L2924">_xlfn.SWITCH(TRUE,K2924&lt;2,"1 to 2 yrs",K2924&lt;5,"2 to 5 yrs",K2924&lt;10,"5 to 10 yrs",K2924&lt;20,"10 to 20 yrs","20+")</f>
        <v>2 to 5 yrs</v>
      </c>
      <c r="M2924" s="2">
        <v>48634</v>
      </c>
      <c r="N2924" s="4">
        <v>0.1</v>
      </c>
      <c r="O2924" s="5">
        <f t="shared" si="45"/>
        <v>53497.4</v>
      </c>
      <c r="P2924" s="2" t="s">
        <v>58</v>
      </c>
      <c r="Q2924" s="2">
        <v>1395</v>
      </c>
      <c r="R2924" s="2">
        <v>38</v>
      </c>
      <c r="S2924" s="2" t="s">
        <v>99</v>
      </c>
    </row>
    <row r="2925" spans="1:19" x14ac:dyDescent="0.3">
      <c r="A2925" s="2">
        <v>3924</v>
      </c>
      <c r="B2925" s="2" t="s">
        <v>1182</v>
      </c>
      <c r="C2925" s="2" t="s">
        <v>17</v>
      </c>
      <c r="D2925" s="2">
        <v>32</v>
      </c>
      <c r="E2925" s="2" t="str" cm="1">
        <f t="array" ref="E2925">_xlfn.SWITCH(TRUE,D2925&lt;25,"18 to 25",D2925&lt;40,"25 to 40",D2925&lt;50,"40 to 50",D2925&lt;60,"50 to 60","60+")</f>
        <v>25 to 40</v>
      </c>
      <c r="F2925" s="2" t="s">
        <v>92</v>
      </c>
      <c r="G2925" s="2" t="s">
        <v>26</v>
      </c>
      <c r="H2925" s="2" t="s">
        <v>93</v>
      </c>
      <c r="I2925" s="3">
        <v>45159</v>
      </c>
      <c r="J2925" s="2"/>
      <c r="K2925" s="2">
        <v>1.24</v>
      </c>
      <c r="L2925" s="2" t="str" cm="1">
        <f t="array" ref="L2925">_xlfn.SWITCH(TRUE,K2925&lt;2,"1 to 2 yrs",K2925&lt;5,"2 to 5 yrs",K2925&lt;10,"5 to 10 yrs",K2925&lt;20,"10 to 20 yrs","20+")</f>
        <v>1 to 2 yrs</v>
      </c>
      <c r="M2925" s="2">
        <v>62964</v>
      </c>
      <c r="N2925" s="4">
        <v>0.25</v>
      </c>
      <c r="O2925" s="5">
        <f t="shared" si="45"/>
        <v>78705</v>
      </c>
      <c r="P2925" s="2" t="s">
        <v>42</v>
      </c>
      <c r="Q2925" s="2"/>
      <c r="R2925" s="2">
        <v>90</v>
      </c>
      <c r="S2925" s="2" t="s">
        <v>54</v>
      </c>
    </row>
    <row r="2926" spans="1:19" x14ac:dyDescent="0.3">
      <c r="A2926" s="2">
        <v>3925</v>
      </c>
      <c r="B2926" s="2" t="s">
        <v>95</v>
      </c>
      <c r="C2926" s="2" t="s">
        <v>24</v>
      </c>
      <c r="D2926" s="2">
        <v>43</v>
      </c>
      <c r="E2926" s="2" t="str" cm="1">
        <f t="array" ref="E2926">_xlfn.SWITCH(TRUE,D2926&lt;25,"18 to 25",D2926&lt;40,"25 to 40",D2926&lt;50,"40 to 50",D2926&lt;60,"50 to 60","60+")</f>
        <v>40 to 50</v>
      </c>
      <c r="F2926" s="2" t="s">
        <v>40</v>
      </c>
      <c r="G2926" s="2" t="s">
        <v>32</v>
      </c>
      <c r="H2926" s="2" t="s">
        <v>146</v>
      </c>
      <c r="I2926" s="3">
        <v>44342</v>
      </c>
      <c r="J2926" s="2"/>
      <c r="K2926" s="2">
        <v>3.48</v>
      </c>
      <c r="L2926" s="2" t="str" cm="1">
        <f t="array" ref="L2926">_xlfn.SWITCH(TRUE,K2926&lt;2,"1 to 2 yrs",K2926&lt;5,"2 to 5 yrs",K2926&lt;10,"5 to 10 yrs",K2926&lt;20,"10 to 20 yrs","20+")</f>
        <v>2 to 5 yrs</v>
      </c>
      <c r="M2926" s="2">
        <v>47653</v>
      </c>
      <c r="N2926" s="4">
        <v>0.15</v>
      </c>
      <c r="O2926" s="5">
        <f t="shared" si="45"/>
        <v>54800.95</v>
      </c>
      <c r="P2926" s="2" t="s">
        <v>21</v>
      </c>
      <c r="Q2926" s="2">
        <v>3080</v>
      </c>
      <c r="R2926" s="2">
        <v>61</v>
      </c>
      <c r="S2926" s="2" t="s">
        <v>48</v>
      </c>
    </row>
    <row r="2927" spans="1:19" x14ac:dyDescent="0.3">
      <c r="A2927" s="2">
        <v>3926</v>
      </c>
      <c r="B2927" s="2" t="s">
        <v>1208</v>
      </c>
      <c r="C2927" s="2" t="s">
        <v>24</v>
      </c>
      <c r="D2927" s="2">
        <v>36</v>
      </c>
      <c r="E2927" s="2" t="str" cm="1">
        <f t="array" ref="E2927">_xlfn.SWITCH(TRUE,D2927&lt;25,"18 to 25",D2927&lt;40,"25 to 40",D2927&lt;50,"40 to 50",D2927&lt;60,"50 to 60","60+")</f>
        <v>25 to 40</v>
      </c>
      <c r="F2927" s="2" t="s">
        <v>46</v>
      </c>
      <c r="G2927" s="2" t="s">
        <v>19</v>
      </c>
      <c r="H2927" s="2" t="s">
        <v>110</v>
      </c>
      <c r="I2927" s="3">
        <v>44787</v>
      </c>
      <c r="J2927" s="2"/>
      <c r="K2927" s="2">
        <v>2.2599999999999998</v>
      </c>
      <c r="L2927" s="2" t="str" cm="1">
        <f t="array" ref="L2927">_xlfn.SWITCH(TRUE,K2927&lt;2,"1 to 2 yrs",K2927&lt;5,"2 to 5 yrs",K2927&lt;10,"5 to 10 yrs",K2927&lt;20,"10 to 20 yrs","20+")</f>
        <v>2 to 5 yrs</v>
      </c>
      <c r="M2927" s="2">
        <v>100681</v>
      </c>
      <c r="N2927" s="4">
        <v>0.3</v>
      </c>
      <c r="O2927" s="5">
        <f t="shared" si="45"/>
        <v>130885.3</v>
      </c>
      <c r="P2927" s="2" t="s">
        <v>28</v>
      </c>
      <c r="Q2927" s="2">
        <v>1862</v>
      </c>
      <c r="R2927" s="2">
        <v>78</v>
      </c>
      <c r="S2927" s="2" t="s">
        <v>48</v>
      </c>
    </row>
    <row r="2928" spans="1:19" x14ac:dyDescent="0.3">
      <c r="A2928" s="2">
        <v>3927</v>
      </c>
      <c r="B2928" s="2" t="s">
        <v>182</v>
      </c>
      <c r="C2928" s="2" t="s">
        <v>24</v>
      </c>
      <c r="D2928" s="2">
        <v>31</v>
      </c>
      <c r="E2928" s="2" t="str" cm="1">
        <f t="array" ref="E2928">_xlfn.SWITCH(TRUE,D2928&lt;25,"18 to 25",D2928&lt;40,"25 to 40",D2928&lt;50,"40 to 50",D2928&lt;60,"50 to 60","60+")</f>
        <v>25 to 40</v>
      </c>
      <c r="F2928" s="2" t="s">
        <v>46</v>
      </c>
      <c r="G2928" s="2" t="s">
        <v>19</v>
      </c>
      <c r="H2928" s="2" t="s">
        <v>110</v>
      </c>
      <c r="I2928" s="3">
        <v>43989</v>
      </c>
      <c r="J2928" s="2"/>
      <c r="K2928" s="2">
        <v>4.4400000000000004</v>
      </c>
      <c r="L2928" s="2" t="str" cm="1">
        <f t="array" ref="L2928">_xlfn.SWITCH(TRUE,K2928&lt;2,"1 to 2 yrs",K2928&lt;5,"2 to 5 yrs",K2928&lt;10,"5 to 10 yrs",K2928&lt;20,"10 to 20 yrs","20+")</f>
        <v>2 to 5 yrs</v>
      </c>
      <c r="M2928" s="2">
        <v>98168</v>
      </c>
      <c r="N2928" s="4">
        <v>0.1</v>
      </c>
      <c r="O2928" s="5">
        <f t="shared" si="45"/>
        <v>107984.8</v>
      </c>
      <c r="P2928" s="2" t="s">
        <v>28</v>
      </c>
      <c r="Q2928" s="2">
        <v>2143</v>
      </c>
      <c r="R2928" s="2">
        <v>82</v>
      </c>
      <c r="S2928" s="2" t="s">
        <v>38</v>
      </c>
    </row>
    <row r="2929" spans="1:19" x14ac:dyDescent="0.3">
      <c r="A2929" s="2">
        <v>3928</v>
      </c>
      <c r="B2929" s="2" t="s">
        <v>189</v>
      </c>
      <c r="C2929" s="2" t="s">
        <v>24</v>
      </c>
      <c r="D2929" s="2">
        <v>62</v>
      </c>
      <c r="E2929" s="2" t="str" cm="1">
        <f t="array" ref="E2929">_xlfn.SWITCH(TRUE,D2929&lt;25,"18 to 25",D2929&lt;40,"25 to 40",D2929&lt;50,"40 to 50",D2929&lt;60,"50 to 60","60+")</f>
        <v>60+</v>
      </c>
      <c r="F2929" s="2" t="s">
        <v>56</v>
      </c>
      <c r="G2929" s="2" t="s">
        <v>19</v>
      </c>
      <c r="H2929" s="2" t="s">
        <v>162</v>
      </c>
      <c r="I2929" s="3">
        <v>45071</v>
      </c>
      <c r="J2929" s="2"/>
      <c r="K2929" s="2">
        <v>1.48</v>
      </c>
      <c r="L2929" s="2" t="str" cm="1">
        <f t="array" ref="L2929">_xlfn.SWITCH(TRUE,K2929&lt;2,"1 to 2 yrs",K2929&lt;5,"2 to 5 yrs",K2929&lt;10,"5 to 10 yrs",K2929&lt;20,"10 to 20 yrs","20+")</f>
        <v>1 to 2 yrs</v>
      </c>
      <c r="M2929" s="2">
        <v>105260</v>
      </c>
      <c r="N2929" s="4">
        <v>0.3</v>
      </c>
      <c r="O2929" s="5">
        <f t="shared" si="45"/>
        <v>136838</v>
      </c>
      <c r="P2929" s="2" t="s">
        <v>28</v>
      </c>
      <c r="Q2929" s="2">
        <v>2191</v>
      </c>
      <c r="R2929" s="2">
        <v>89</v>
      </c>
      <c r="S2929" s="2" t="s">
        <v>29</v>
      </c>
    </row>
    <row r="2930" spans="1:19" x14ac:dyDescent="0.3">
      <c r="A2930" s="2">
        <v>3929</v>
      </c>
      <c r="B2930" s="2" t="s">
        <v>490</v>
      </c>
      <c r="C2930" s="2" t="s">
        <v>24</v>
      </c>
      <c r="D2930" s="2">
        <v>48</v>
      </c>
      <c r="E2930" s="2" t="str" cm="1">
        <f t="array" ref="E2930">_xlfn.SWITCH(TRUE,D2930&lt;25,"18 to 25",D2930&lt;40,"25 to 40",D2930&lt;50,"40 to 50",D2930&lt;60,"50 to 60","60+")</f>
        <v>40 to 50</v>
      </c>
      <c r="F2930" s="2" t="s">
        <v>40</v>
      </c>
      <c r="G2930" s="2" t="s">
        <v>19</v>
      </c>
      <c r="H2930" s="2" t="s">
        <v>143</v>
      </c>
      <c r="I2930" s="3">
        <v>44357</v>
      </c>
      <c r="J2930" s="2"/>
      <c r="K2930" s="2">
        <v>3.44</v>
      </c>
      <c r="L2930" s="2" t="str" cm="1">
        <f t="array" ref="L2930">_xlfn.SWITCH(TRUE,K2930&lt;2,"1 to 2 yrs",K2930&lt;5,"2 to 5 yrs",K2930&lt;10,"5 to 10 yrs",K2930&lt;20,"10 to 20 yrs","20+")</f>
        <v>2 to 5 yrs</v>
      </c>
      <c r="M2930" s="2">
        <v>60555</v>
      </c>
      <c r="N2930" s="4">
        <v>0.2</v>
      </c>
      <c r="O2930" s="5">
        <f t="shared" si="45"/>
        <v>72666</v>
      </c>
      <c r="P2930" s="2" t="s">
        <v>42</v>
      </c>
      <c r="Q2930" s="2">
        <v>2589</v>
      </c>
      <c r="R2930" s="2">
        <v>11</v>
      </c>
      <c r="S2930" s="2" t="s">
        <v>38</v>
      </c>
    </row>
    <row r="2931" spans="1:19" x14ac:dyDescent="0.3">
      <c r="A2931" s="2">
        <v>3930</v>
      </c>
      <c r="B2931" s="2" t="s">
        <v>513</v>
      </c>
      <c r="C2931" s="2" t="s">
        <v>24</v>
      </c>
      <c r="D2931" s="2">
        <v>30</v>
      </c>
      <c r="E2931" s="2" t="str" cm="1">
        <f t="array" ref="E2931">_xlfn.SWITCH(TRUE,D2931&lt;25,"18 to 25",D2931&lt;40,"25 to 40",D2931&lt;50,"40 to 50",D2931&lt;60,"50 to 60","60+")</f>
        <v>25 to 40</v>
      </c>
      <c r="F2931" s="2" t="s">
        <v>36</v>
      </c>
      <c r="G2931" s="2" t="s">
        <v>19</v>
      </c>
      <c r="H2931" s="2" t="s">
        <v>37</v>
      </c>
      <c r="I2931" s="3">
        <v>45440</v>
      </c>
      <c r="J2931" s="2"/>
      <c r="K2931" s="2">
        <v>0.47</v>
      </c>
      <c r="L2931" s="2" t="str" cm="1">
        <f t="array" ref="L2931">_xlfn.SWITCH(TRUE,K2931&lt;2,"1 to 2 yrs",K2931&lt;5,"2 to 5 yrs",K2931&lt;10,"5 to 10 yrs",K2931&lt;20,"10 to 20 yrs","20+")</f>
        <v>1 to 2 yrs</v>
      </c>
      <c r="M2931" s="2">
        <v>59406</v>
      </c>
      <c r="N2931" s="4">
        <v>0.2</v>
      </c>
      <c r="O2931" s="5">
        <f t="shared" si="45"/>
        <v>71287.199999999997</v>
      </c>
      <c r="P2931" s="2" t="s">
        <v>58</v>
      </c>
      <c r="Q2931" s="2">
        <v>1677</v>
      </c>
      <c r="R2931" s="2">
        <v>23</v>
      </c>
      <c r="S2931" s="2" t="s">
        <v>52</v>
      </c>
    </row>
    <row r="2932" spans="1:19" x14ac:dyDescent="0.3">
      <c r="A2932" s="2">
        <v>3931</v>
      </c>
      <c r="B2932" s="2" t="s">
        <v>249</v>
      </c>
      <c r="C2932" s="2" t="s">
        <v>24</v>
      </c>
      <c r="D2932" s="2">
        <v>49</v>
      </c>
      <c r="E2932" s="2" t="str" cm="1">
        <f t="array" ref="E2932">_xlfn.SWITCH(TRUE,D2932&lt;25,"18 to 25",D2932&lt;40,"25 to 40",D2932&lt;50,"40 to 50",D2932&lt;60,"50 to 60","60+")</f>
        <v>40 to 50</v>
      </c>
      <c r="F2932" s="2" t="s">
        <v>36</v>
      </c>
      <c r="G2932" s="2" t="s">
        <v>19</v>
      </c>
      <c r="H2932" s="2" t="s">
        <v>37</v>
      </c>
      <c r="I2932" s="3">
        <v>44223</v>
      </c>
      <c r="J2932" s="2"/>
      <c r="K2932" s="2">
        <v>3.8</v>
      </c>
      <c r="L2932" s="2" t="str" cm="1">
        <f t="array" ref="L2932">_xlfn.SWITCH(TRUE,K2932&lt;2,"1 to 2 yrs",K2932&lt;5,"2 to 5 yrs",K2932&lt;10,"5 to 10 yrs",K2932&lt;20,"10 to 20 yrs","20+")</f>
        <v>2 to 5 yrs</v>
      </c>
      <c r="M2932" s="2">
        <v>62613</v>
      </c>
      <c r="N2932" s="4">
        <v>0.15</v>
      </c>
      <c r="O2932" s="5">
        <f t="shared" si="45"/>
        <v>72004.95</v>
      </c>
      <c r="P2932" s="2" t="s">
        <v>28</v>
      </c>
      <c r="Q2932" s="2"/>
      <c r="R2932" s="2">
        <v>52</v>
      </c>
      <c r="S2932" s="2" t="s">
        <v>73</v>
      </c>
    </row>
    <row r="2933" spans="1:19" x14ac:dyDescent="0.3">
      <c r="A2933" s="2">
        <v>3932</v>
      </c>
      <c r="B2933" s="2" t="s">
        <v>1149</v>
      </c>
      <c r="C2933" s="2" t="s">
        <v>17</v>
      </c>
      <c r="D2933" s="2">
        <v>22</v>
      </c>
      <c r="E2933" s="2" t="str" cm="1">
        <f t="array" ref="E2933">_xlfn.SWITCH(TRUE,D2933&lt;25,"18 to 25",D2933&lt;40,"25 to 40",D2933&lt;50,"40 to 50",D2933&lt;60,"50 to 60","60+")</f>
        <v>18 to 25</v>
      </c>
      <c r="F2933" s="2" t="s">
        <v>75</v>
      </c>
      <c r="G2933" s="2" t="s">
        <v>19</v>
      </c>
      <c r="H2933" s="2" t="s">
        <v>76</v>
      </c>
      <c r="I2933" s="3">
        <v>44905</v>
      </c>
      <c r="J2933" s="3">
        <v>45734</v>
      </c>
      <c r="K2933" s="2">
        <v>2.27</v>
      </c>
      <c r="L2933" s="2" t="str" cm="1">
        <f t="array" ref="L2933">_xlfn.SWITCH(TRUE,K2933&lt;2,"1 to 2 yrs",K2933&lt;5,"2 to 5 yrs",K2933&lt;10,"5 to 10 yrs",K2933&lt;20,"10 to 20 yrs","20+")</f>
        <v>2 to 5 yrs</v>
      </c>
      <c r="M2933" s="2">
        <v>85372</v>
      </c>
      <c r="N2933" s="4">
        <v>0.25</v>
      </c>
      <c r="O2933" s="5">
        <f t="shared" si="45"/>
        <v>106715</v>
      </c>
      <c r="P2933" s="2" t="s">
        <v>28</v>
      </c>
      <c r="Q2933" s="2">
        <v>1006</v>
      </c>
      <c r="R2933" s="2">
        <v>99</v>
      </c>
      <c r="S2933" s="2" t="s">
        <v>22</v>
      </c>
    </row>
    <row r="2934" spans="1:19" x14ac:dyDescent="0.3">
      <c r="A2934" s="2">
        <v>3933</v>
      </c>
      <c r="B2934" s="2" t="s">
        <v>1071</v>
      </c>
      <c r="C2934" s="2" t="s">
        <v>17</v>
      </c>
      <c r="D2934" s="2">
        <v>38</v>
      </c>
      <c r="E2934" s="2" t="str" cm="1">
        <f t="array" ref="E2934">_xlfn.SWITCH(TRUE,D2934&lt;25,"18 to 25",D2934&lt;40,"25 to 40",D2934&lt;50,"40 to 50",D2934&lt;60,"50 to 60","60+")</f>
        <v>25 to 40</v>
      </c>
      <c r="F2934" s="2" t="s">
        <v>50</v>
      </c>
      <c r="G2934" s="2" t="s">
        <v>19</v>
      </c>
      <c r="H2934" s="2" t="s">
        <v>70</v>
      </c>
      <c r="I2934" s="3">
        <v>43142</v>
      </c>
      <c r="J2934" s="3">
        <v>45193</v>
      </c>
      <c r="K2934" s="2">
        <v>5.62</v>
      </c>
      <c r="L2934" s="2" t="str" cm="1">
        <f t="array" ref="L2934">_xlfn.SWITCH(TRUE,K2934&lt;2,"1 to 2 yrs",K2934&lt;5,"2 to 5 yrs",K2934&lt;10,"5 to 10 yrs",K2934&lt;20,"10 to 20 yrs","20+")</f>
        <v>5 to 10 yrs</v>
      </c>
      <c r="M2934" s="2">
        <v>99583</v>
      </c>
      <c r="N2934" s="4">
        <v>0.15</v>
      </c>
      <c r="O2934" s="5">
        <f t="shared" si="45"/>
        <v>114520.45</v>
      </c>
      <c r="P2934" s="2" t="s">
        <v>28</v>
      </c>
      <c r="Q2934" s="2">
        <v>2852</v>
      </c>
      <c r="R2934" s="2">
        <v>32</v>
      </c>
      <c r="S2934" s="2" t="s">
        <v>22</v>
      </c>
    </row>
    <row r="2935" spans="1:19" x14ac:dyDescent="0.3">
      <c r="A2935" s="2">
        <v>3934</v>
      </c>
      <c r="B2935" s="2" t="s">
        <v>763</v>
      </c>
      <c r="C2935" s="2" t="s">
        <v>17</v>
      </c>
      <c r="D2935" s="2">
        <v>52</v>
      </c>
      <c r="E2935" s="2" t="str" cm="1">
        <f t="array" ref="E2935">_xlfn.SWITCH(TRUE,D2935&lt;25,"18 to 25",D2935&lt;40,"25 to 40",D2935&lt;50,"40 to 50",D2935&lt;60,"50 to 60","60+")</f>
        <v>50 to 60</v>
      </c>
      <c r="F2935" s="2" t="s">
        <v>56</v>
      </c>
      <c r="G2935" s="2" t="s">
        <v>32</v>
      </c>
      <c r="H2935" s="2" t="s">
        <v>57</v>
      </c>
      <c r="I2935" s="3">
        <v>45454</v>
      </c>
      <c r="J2935" s="2"/>
      <c r="K2935" s="2">
        <v>0.43</v>
      </c>
      <c r="L2935" s="2" t="str" cm="1">
        <f t="array" ref="L2935">_xlfn.SWITCH(TRUE,K2935&lt;2,"1 to 2 yrs",K2935&lt;5,"2 to 5 yrs",K2935&lt;10,"5 to 10 yrs",K2935&lt;20,"10 to 20 yrs","20+")</f>
        <v>1 to 2 yrs</v>
      </c>
      <c r="M2935" s="2">
        <v>86124</v>
      </c>
      <c r="N2935" s="4">
        <v>0.2</v>
      </c>
      <c r="O2935" s="5">
        <f t="shared" si="45"/>
        <v>103348.8</v>
      </c>
      <c r="P2935" s="2" t="s">
        <v>28</v>
      </c>
      <c r="Q2935" s="2">
        <v>2523</v>
      </c>
      <c r="R2935" s="2">
        <v>68</v>
      </c>
      <c r="S2935" s="2" t="s">
        <v>43</v>
      </c>
    </row>
    <row r="2936" spans="1:19" x14ac:dyDescent="0.3">
      <c r="A2936" s="2">
        <v>3935</v>
      </c>
      <c r="B2936" s="2" t="s">
        <v>1097</v>
      </c>
      <c r="C2936" s="2" t="s">
        <v>17</v>
      </c>
      <c r="D2936" s="2">
        <v>65</v>
      </c>
      <c r="E2936" s="2" t="str" cm="1">
        <f t="array" ref="E2936">_xlfn.SWITCH(TRUE,D2936&lt;25,"18 to 25",D2936&lt;40,"25 to 40",D2936&lt;50,"40 to 50",D2936&lt;60,"50 to 60","60+")</f>
        <v>60+</v>
      </c>
      <c r="F2936" s="2" t="s">
        <v>40</v>
      </c>
      <c r="G2936" s="2" t="s">
        <v>32</v>
      </c>
      <c r="H2936" s="2" t="s">
        <v>143</v>
      </c>
      <c r="I2936" s="3">
        <v>44455</v>
      </c>
      <c r="J2936" s="2"/>
      <c r="K2936" s="2">
        <v>3.17</v>
      </c>
      <c r="L2936" s="2" t="str" cm="1">
        <f t="array" ref="L2936">_xlfn.SWITCH(TRUE,K2936&lt;2,"1 to 2 yrs",K2936&lt;5,"2 to 5 yrs",K2936&lt;10,"5 to 10 yrs",K2936&lt;20,"10 to 20 yrs","20+")</f>
        <v>2 to 5 yrs</v>
      </c>
      <c r="M2936" s="2">
        <v>45308</v>
      </c>
      <c r="N2936" s="4">
        <v>0</v>
      </c>
      <c r="O2936" s="5">
        <f t="shared" si="45"/>
        <v>45308</v>
      </c>
      <c r="P2936" s="2" t="s">
        <v>58</v>
      </c>
      <c r="Q2936" s="2">
        <v>1221</v>
      </c>
      <c r="R2936" s="2">
        <v>72</v>
      </c>
      <c r="S2936" s="2" t="s">
        <v>54</v>
      </c>
    </row>
    <row r="2937" spans="1:19" x14ac:dyDescent="0.3">
      <c r="A2937" s="2">
        <v>3936</v>
      </c>
      <c r="B2937" s="2" t="s">
        <v>969</v>
      </c>
      <c r="C2937" s="2" t="s">
        <v>17</v>
      </c>
      <c r="D2937" s="2">
        <v>31</v>
      </c>
      <c r="E2937" s="2" t="str" cm="1">
        <f t="array" ref="E2937">_xlfn.SWITCH(TRUE,D2937&lt;25,"18 to 25",D2937&lt;40,"25 to 40",D2937&lt;50,"40 to 50",D2937&lt;60,"50 to 60","60+")</f>
        <v>25 to 40</v>
      </c>
      <c r="F2937" s="2" t="s">
        <v>56</v>
      </c>
      <c r="G2937" s="2" t="s">
        <v>26</v>
      </c>
      <c r="H2937" s="2" t="s">
        <v>81</v>
      </c>
      <c r="I2937" s="3">
        <v>45239</v>
      </c>
      <c r="J2937" s="2"/>
      <c r="K2937" s="2">
        <v>1.02</v>
      </c>
      <c r="L2937" s="2" t="str" cm="1">
        <f t="array" ref="L2937">_xlfn.SWITCH(TRUE,K2937&lt;2,"1 to 2 yrs",K2937&lt;5,"2 to 5 yrs",K2937&lt;10,"5 to 10 yrs",K2937&lt;20,"10 to 20 yrs","20+")</f>
        <v>1 to 2 yrs</v>
      </c>
      <c r="M2937" s="2">
        <v>88551</v>
      </c>
      <c r="N2937" s="4">
        <v>0.2</v>
      </c>
      <c r="O2937" s="5">
        <f t="shared" si="45"/>
        <v>106261.2</v>
      </c>
      <c r="P2937" s="2" t="s">
        <v>42</v>
      </c>
      <c r="Q2937" s="2">
        <v>1843</v>
      </c>
      <c r="R2937" s="2">
        <v>77</v>
      </c>
      <c r="S2937" s="2" t="s">
        <v>52</v>
      </c>
    </row>
    <row r="2938" spans="1:19" x14ac:dyDescent="0.3">
      <c r="A2938" s="2">
        <v>3937</v>
      </c>
      <c r="B2938" s="2" t="s">
        <v>161</v>
      </c>
      <c r="C2938" s="2" t="s">
        <v>24</v>
      </c>
      <c r="D2938" s="2">
        <v>58</v>
      </c>
      <c r="E2938" s="2" t="str" cm="1">
        <f t="array" ref="E2938">_xlfn.SWITCH(TRUE,D2938&lt;25,"18 to 25",D2938&lt;40,"25 to 40",D2938&lt;50,"40 to 50",D2938&lt;60,"50 to 60","60+")</f>
        <v>50 to 60</v>
      </c>
      <c r="F2938" s="2" t="s">
        <v>25</v>
      </c>
      <c r="G2938" s="2" t="s">
        <v>26</v>
      </c>
      <c r="H2938" s="2" t="s">
        <v>97</v>
      </c>
      <c r="I2938" s="3">
        <v>42321</v>
      </c>
      <c r="J2938" s="2"/>
      <c r="K2938" s="2">
        <v>9.01</v>
      </c>
      <c r="L2938" s="2" t="str" cm="1">
        <f t="array" ref="L2938">_xlfn.SWITCH(TRUE,K2938&lt;2,"1 to 2 yrs",K2938&lt;5,"2 to 5 yrs",K2938&lt;10,"5 to 10 yrs",K2938&lt;20,"10 to 20 yrs","20+")</f>
        <v>5 to 10 yrs</v>
      </c>
      <c r="M2938" s="2">
        <v>81098</v>
      </c>
      <c r="N2938" s="4">
        <v>0.25</v>
      </c>
      <c r="O2938" s="5">
        <f t="shared" si="45"/>
        <v>101372.5</v>
      </c>
      <c r="P2938" s="2" t="s">
        <v>58</v>
      </c>
      <c r="Q2938" s="2">
        <v>2766</v>
      </c>
      <c r="R2938" s="2">
        <v>45</v>
      </c>
      <c r="S2938" s="2" t="s">
        <v>84</v>
      </c>
    </row>
    <row r="2939" spans="1:19" x14ac:dyDescent="0.3">
      <c r="A2939" s="2">
        <v>3938</v>
      </c>
      <c r="B2939" s="2" t="s">
        <v>522</v>
      </c>
      <c r="C2939" s="2" t="s">
        <v>17</v>
      </c>
      <c r="D2939" s="2">
        <v>50</v>
      </c>
      <c r="E2939" s="2" t="str" cm="1">
        <f t="array" ref="E2939">_xlfn.SWITCH(TRUE,D2939&lt;25,"18 to 25",D2939&lt;40,"25 to 40",D2939&lt;50,"40 to 50",D2939&lt;60,"50 to 60","60+")</f>
        <v>50 to 60</v>
      </c>
      <c r="F2939" s="2" t="s">
        <v>31</v>
      </c>
      <c r="G2939" s="2" t="s">
        <v>32</v>
      </c>
      <c r="H2939" s="2" t="s">
        <v>68</v>
      </c>
      <c r="I2939" s="3">
        <v>43060</v>
      </c>
      <c r="J2939" s="2"/>
      <c r="K2939" s="2">
        <v>6.99</v>
      </c>
      <c r="L2939" s="2" t="str" cm="1">
        <f t="array" ref="L2939">_xlfn.SWITCH(TRUE,K2939&lt;2,"1 to 2 yrs",K2939&lt;5,"2 to 5 yrs",K2939&lt;10,"5 to 10 yrs",K2939&lt;20,"10 to 20 yrs","20+")</f>
        <v>5 to 10 yrs</v>
      </c>
      <c r="M2939" s="2">
        <v>66624</v>
      </c>
      <c r="N2939" s="4">
        <v>0.5</v>
      </c>
      <c r="O2939" s="5">
        <f t="shared" si="45"/>
        <v>99936</v>
      </c>
      <c r="P2939" s="2" t="s">
        <v>28</v>
      </c>
      <c r="Q2939" s="2">
        <v>1991</v>
      </c>
      <c r="R2939" s="2">
        <v>99</v>
      </c>
      <c r="S2939" s="2" t="s">
        <v>73</v>
      </c>
    </row>
    <row r="2940" spans="1:19" x14ac:dyDescent="0.3">
      <c r="A2940" s="2">
        <v>3939</v>
      </c>
      <c r="B2940" s="2" t="s">
        <v>768</v>
      </c>
      <c r="C2940" s="2" t="s">
        <v>17</v>
      </c>
      <c r="D2940" s="2">
        <v>39</v>
      </c>
      <c r="E2940" s="2" t="str" cm="1">
        <f t="array" ref="E2940">_xlfn.SWITCH(TRUE,D2940&lt;25,"18 to 25",D2940&lt;40,"25 to 40",D2940&lt;50,"40 to 50",D2940&lt;60,"50 to 60","60+")</f>
        <v>25 to 40</v>
      </c>
      <c r="F2940" s="2" t="s">
        <v>18</v>
      </c>
      <c r="G2940" s="2" t="s">
        <v>26</v>
      </c>
      <c r="H2940" s="2" t="s">
        <v>134</v>
      </c>
      <c r="I2940" s="3">
        <v>44457</v>
      </c>
      <c r="J2940" s="2"/>
      <c r="K2940" s="2">
        <v>3.16</v>
      </c>
      <c r="L2940" s="2" t="str" cm="1">
        <f t="array" ref="L2940">_xlfn.SWITCH(TRUE,K2940&lt;2,"1 to 2 yrs",K2940&lt;5,"2 to 5 yrs",K2940&lt;10,"5 to 10 yrs",K2940&lt;20,"10 to 20 yrs","20+")</f>
        <v>2 to 5 yrs</v>
      </c>
      <c r="M2940" s="2">
        <v>78362</v>
      </c>
      <c r="N2940" s="4">
        <v>0.2</v>
      </c>
      <c r="O2940" s="5">
        <f t="shared" si="45"/>
        <v>94034.4</v>
      </c>
      <c r="P2940" s="2" t="s">
        <v>28</v>
      </c>
      <c r="Q2940" s="2">
        <v>2902</v>
      </c>
      <c r="R2940" s="2">
        <v>88</v>
      </c>
      <c r="S2940" s="2" t="s">
        <v>59</v>
      </c>
    </row>
    <row r="2941" spans="1:19" x14ac:dyDescent="0.3">
      <c r="A2941" s="2">
        <v>3940</v>
      </c>
      <c r="B2941" s="2" t="s">
        <v>356</v>
      </c>
      <c r="C2941" s="2" t="s">
        <v>17</v>
      </c>
      <c r="D2941" s="2">
        <v>59</v>
      </c>
      <c r="E2941" s="2" t="str" cm="1">
        <f t="array" ref="E2941">_xlfn.SWITCH(TRUE,D2941&lt;25,"18 to 25",D2941&lt;40,"25 to 40",D2941&lt;50,"40 to 50",D2941&lt;60,"50 to 60","60+")</f>
        <v>50 to 60</v>
      </c>
      <c r="F2941" s="2" t="s">
        <v>25</v>
      </c>
      <c r="G2941" s="2" t="s">
        <v>32</v>
      </c>
      <c r="H2941" s="2" t="s">
        <v>97</v>
      </c>
      <c r="I2941" s="3">
        <v>44897</v>
      </c>
      <c r="J2941" s="2"/>
      <c r="K2941" s="2">
        <v>1.96</v>
      </c>
      <c r="L2941" s="2" t="str" cm="1">
        <f t="array" ref="L2941">_xlfn.SWITCH(TRUE,K2941&lt;2,"1 to 2 yrs",K2941&lt;5,"2 to 5 yrs",K2941&lt;10,"5 to 10 yrs",K2941&lt;20,"10 to 20 yrs","20+")</f>
        <v>1 to 2 yrs</v>
      </c>
      <c r="M2941" s="2">
        <v>59352</v>
      </c>
      <c r="N2941" s="4">
        <v>0</v>
      </c>
      <c r="O2941" s="5">
        <f t="shared" si="45"/>
        <v>59352</v>
      </c>
      <c r="P2941" s="2" t="s">
        <v>28</v>
      </c>
      <c r="Q2941" s="2">
        <v>2176</v>
      </c>
      <c r="R2941" s="2">
        <v>6</v>
      </c>
      <c r="S2941" s="2" t="s">
        <v>54</v>
      </c>
    </row>
    <row r="2942" spans="1:19" x14ac:dyDescent="0.3">
      <c r="A2942" s="2">
        <v>3941</v>
      </c>
      <c r="B2942" s="2" t="s">
        <v>1014</v>
      </c>
      <c r="C2942" s="2" t="s">
        <v>17</v>
      </c>
      <c r="D2942" s="2">
        <v>60</v>
      </c>
      <c r="E2942" s="2" t="str" cm="1">
        <f t="array" ref="E2942">_xlfn.SWITCH(TRUE,D2942&lt;25,"18 to 25",D2942&lt;40,"25 to 40",D2942&lt;50,"40 to 50",D2942&lt;60,"50 to 60","60+")</f>
        <v>60+</v>
      </c>
      <c r="F2942" s="2" t="s">
        <v>25</v>
      </c>
      <c r="G2942" s="2" t="s">
        <v>19</v>
      </c>
      <c r="H2942" s="2" t="s">
        <v>259</v>
      </c>
      <c r="I2942" s="3">
        <v>44077</v>
      </c>
      <c r="J2942" s="2"/>
      <c r="K2942" s="2">
        <v>4.2</v>
      </c>
      <c r="L2942" s="2" t="str" cm="1">
        <f t="array" ref="L2942">_xlfn.SWITCH(TRUE,K2942&lt;2,"1 to 2 yrs",K2942&lt;5,"2 to 5 yrs",K2942&lt;10,"5 to 10 yrs",K2942&lt;20,"10 to 20 yrs","20+")</f>
        <v>2 to 5 yrs</v>
      </c>
      <c r="M2942" s="2">
        <v>69658</v>
      </c>
      <c r="N2942" s="4">
        <v>0.25</v>
      </c>
      <c r="O2942" s="5">
        <f t="shared" si="45"/>
        <v>87072.5</v>
      </c>
      <c r="P2942" s="2" t="s">
        <v>28</v>
      </c>
      <c r="Q2942" s="2">
        <v>2746</v>
      </c>
      <c r="R2942" s="2">
        <v>97</v>
      </c>
      <c r="S2942" s="2" t="s">
        <v>90</v>
      </c>
    </row>
    <row r="2943" spans="1:19" x14ac:dyDescent="0.3">
      <c r="A2943" s="2">
        <v>3942</v>
      </c>
      <c r="B2943" s="2" t="s">
        <v>1386</v>
      </c>
      <c r="C2943" s="2" t="s">
        <v>17</v>
      </c>
      <c r="D2943" s="2">
        <v>27</v>
      </c>
      <c r="E2943" s="2" t="str" cm="1">
        <f t="array" ref="E2943">_xlfn.SWITCH(TRUE,D2943&lt;25,"18 to 25",D2943&lt;40,"25 to 40",D2943&lt;50,"40 to 50",D2943&lt;60,"50 to 60","60+")</f>
        <v>25 to 40</v>
      </c>
      <c r="F2943" s="2" t="s">
        <v>40</v>
      </c>
      <c r="G2943" s="2" t="s">
        <v>19</v>
      </c>
      <c r="H2943" s="2" t="s">
        <v>65</v>
      </c>
      <c r="I2943" s="3">
        <v>43755</v>
      </c>
      <c r="J2943" s="2"/>
      <c r="K2943" s="2">
        <v>5.08</v>
      </c>
      <c r="L2943" s="2" t="str" cm="1">
        <f t="array" ref="L2943">_xlfn.SWITCH(TRUE,K2943&lt;2,"1 to 2 yrs",K2943&lt;5,"2 to 5 yrs",K2943&lt;10,"5 to 10 yrs",K2943&lt;20,"10 to 20 yrs","20+")</f>
        <v>5 to 10 yrs</v>
      </c>
      <c r="M2943" s="2">
        <v>56584</v>
      </c>
      <c r="N2943" s="4">
        <v>0.3</v>
      </c>
      <c r="O2943" s="5">
        <f t="shared" si="45"/>
        <v>73559.199999999997</v>
      </c>
      <c r="P2943" s="2" t="s">
        <v>42</v>
      </c>
      <c r="Q2943" s="2">
        <v>2051</v>
      </c>
      <c r="R2943" s="2">
        <v>42</v>
      </c>
      <c r="S2943" s="2" t="s">
        <v>90</v>
      </c>
    </row>
    <row r="2944" spans="1:19" x14ac:dyDescent="0.3">
      <c r="A2944" s="2">
        <v>3943</v>
      </c>
      <c r="B2944" s="2" t="s">
        <v>1338</v>
      </c>
      <c r="C2944" s="2" t="s">
        <v>17</v>
      </c>
      <c r="D2944" s="2">
        <v>61</v>
      </c>
      <c r="E2944" s="2" t="str" cm="1">
        <f t="array" ref="E2944">_xlfn.SWITCH(TRUE,D2944&lt;25,"18 to 25",D2944&lt;40,"25 to 40",D2944&lt;50,"40 to 50",D2944&lt;60,"50 to 60","60+")</f>
        <v>60+</v>
      </c>
      <c r="F2944" s="2" t="s">
        <v>31</v>
      </c>
      <c r="G2944" s="2" t="s">
        <v>32</v>
      </c>
      <c r="H2944" s="2" t="s">
        <v>68</v>
      </c>
      <c r="I2944" s="3">
        <v>42145</v>
      </c>
      <c r="J2944" s="3">
        <v>44450</v>
      </c>
      <c r="K2944" s="2">
        <v>6.31</v>
      </c>
      <c r="L2944" s="2" t="str" cm="1">
        <f t="array" ref="L2944">_xlfn.SWITCH(TRUE,K2944&lt;2,"1 to 2 yrs",K2944&lt;5,"2 to 5 yrs",K2944&lt;10,"5 to 10 yrs",K2944&lt;20,"10 to 20 yrs","20+")</f>
        <v>5 to 10 yrs</v>
      </c>
      <c r="M2944" s="2">
        <v>80581</v>
      </c>
      <c r="N2944" s="4">
        <v>0.15</v>
      </c>
      <c r="O2944" s="5">
        <f t="shared" si="45"/>
        <v>92668.15</v>
      </c>
      <c r="P2944" s="2" t="s">
        <v>28</v>
      </c>
      <c r="Q2944" s="2"/>
      <c r="R2944" s="2">
        <v>6</v>
      </c>
      <c r="S2944" s="2" t="s">
        <v>52</v>
      </c>
    </row>
    <row r="2945" spans="1:19" x14ac:dyDescent="0.3">
      <c r="A2945" s="2">
        <v>3944</v>
      </c>
      <c r="B2945" s="2" t="s">
        <v>1004</v>
      </c>
      <c r="C2945" s="2" t="s">
        <v>17</v>
      </c>
      <c r="D2945" s="2">
        <v>33</v>
      </c>
      <c r="E2945" s="2" t="str" cm="1">
        <f t="array" ref="E2945">_xlfn.SWITCH(TRUE,D2945&lt;25,"18 to 25",D2945&lt;40,"25 to 40",D2945&lt;50,"40 to 50",D2945&lt;60,"50 to 60","60+")</f>
        <v>25 to 40</v>
      </c>
      <c r="F2945" s="2" t="s">
        <v>36</v>
      </c>
      <c r="G2945" s="2" t="s">
        <v>32</v>
      </c>
      <c r="H2945" s="2" t="s">
        <v>211</v>
      </c>
      <c r="I2945" s="3">
        <v>44418</v>
      </c>
      <c r="J2945" s="2"/>
      <c r="K2945" s="2">
        <v>3.27</v>
      </c>
      <c r="L2945" s="2" t="str" cm="1">
        <f t="array" ref="L2945">_xlfn.SWITCH(TRUE,K2945&lt;2,"1 to 2 yrs",K2945&lt;5,"2 to 5 yrs",K2945&lt;10,"5 to 10 yrs",K2945&lt;20,"10 to 20 yrs","20+")</f>
        <v>2 to 5 yrs</v>
      </c>
      <c r="M2945" s="2">
        <v>74388</v>
      </c>
      <c r="N2945" s="4">
        <v>0.5</v>
      </c>
      <c r="O2945" s="5">
        <f t="shared" si="45"/>
        <v>111582</v>
      </c>
      <c r="P2945" s="2" t="s">
        <v>42</v>
      </c>
      <c r="Q2945" s="2">
        <v>2115</v>
      </c>
      <c r="R2945" s="2">
        <v>94</v>
      </c>
      <c r="S2945" s="2" t="s">
        <v>84</v>
      </c>
    </row>
    <row r="2946" spans="1:19" x14ac:dyDescent="0.3">
      <c r="A2946" s="2">
        <v>3945</v>
      </c>
      <c r="B2946" s="2" t="s">
        <v>1387</v>
      </c>
      <c r="C2946" s="2" t="s">
        <v>24</v>
      </c>
      <c r="D2946" s="2">
        <v>35</v>
      </c>
      <c r="E2946" s="2" t="str" cm="1">
        <f t="array" ref="E2946">_xlfn.SWITCH(TRUE,D2946&lt;25,"18 to 25",D2946&lt;40,"25 to 40",D2946&lt;50,"40 to 50",D2946&lt;60,"50 to 60","60+")</f>
        <v>25 to 40</v>
      </c>
      <c r="F2946" s="2" t="s">
        <v>36</v>
      </c>
      <c r="G2946" s="2" t="s">
        <v>32</v>
      </c>
      <c r="H2946" s="2" t="s">
        <v>37</v>
      </c>
      <c r="I2946" s="3">
        <v>45036</v>
      </c>
      <c r="J2946" s="2"/>
      <c r="K2946" s="2">
        <v>1.58</v>
      </c>
      <c r="L2946" s="2" t="str" cm="1">
        <f t="array" ref="L2946">_xlfn.SWITCH(TRUE,K2946&lt;2,"1 to 2 yrs",K2946&lt;5,"2 to 5 yrs",K2946&lt;10,"5 to 10 yrs",K2946&lt;20,"10 to 20 yrs","20+")</f>
        <v>1 to 2 yrs</v>
      </c>
      <c r="M2946" s="2">
        <v>55993</v>
      </c>
      <c r="N2946" s="4">
        <v>0.2</v>
      </c>
      <c r="O2946" s="5">
        <f t="shared" si="45"/>
        <v>67191.600000000006</v>
      </c>
      <c r="P2946" s="2" t="s">
        <v>28</v>
      </c>
      <c r="Q2946" s="2"/>
      <c r="R2946" s="2">
        <v>60</v>
      </c>
      <c r="S2946" s="2" t="s">
        <v>38</v>
      </c>
    </row>
    <row r="2947" spans="1:19" x14ac:dyDescent="0.3">
      <c r="A2947" s="2">
        <v>3946</v>
      </c>
      <c r="B2947" s="2" t="s">
        <v>414</v>
      </c>
      <c r="C2947" s="2" t="s">
        <v>24</v>
      </c>
      <c r="D2947" s="2">
        <v>65</v>
      </c>
      <c r="E2947" s="2" t="str" cm="1">
        <f t="array" ref="E2947">_xlfn.SWITCH(TRUE,D2947&lt;25,"18 to 25",D2947&lt;40,"25 to 40",D2947&lt;50,"40 to 50",D2947&lt;60,"50 to 60","60+")</f>
        <v>60+</v>
      </c>
      <c r="F2947" s="2" t="s">
        <v>25</v>
      </c>
      <c r="G2947" s="2" t="s">
        <v>26</v>
      </c>
      <c r="H2947" s="2" t="s">
        <v>97</v>
      </c>
      <c r="I2947" s="3">
        <v>44545</v>
      </c>
      <c r="J2947" s="2"/>
      <c r="K2947" s="2">
        <v>2.92</v>
      </c>
      <c r="L2947" s="2" t="str" cm="1">
        <f t="array" ref="L2947">_xlfn.SWITCH(TRUE,K2947&lt;2,"1 to 2 yrs",K2947&lt;5,"2 to 5 yrs",K2947&lt;10,"5 to 10 yrs",K2947&lt;20,"10 to 20 yrs","20+")</f>
        <v>2 to 5 yrs</v>
      </c>
      <c r="M2947" s="2">
        <v>55904</v>
      </c>
      <c r="N2947" s="4">
        <v>0</v>
      </c>
      <c r="O2947" s="5">
        <f t="shared" ref="O2947:O3010" si="46">M2947+(M2947*N2947)</f>
        <v>55904</v>
      </c>
      <c r="P2947" s="2" t="s">
        <v>28</v>
      </c>
      <c r="Q2947" s="2">
        <v>1254</v>
      </c>
      <c r="R2947" s="2">
        <v>31</v>
      </c>
      <c r="S2947" s="2" t="s">
        <v>34</v>
      </c>
    </row>
    <row r="2948" spans="1:19" x14ac:dyDescent="0.3">
      <c r="A2948" s="2">
        <v>3947</v>
      </c>
      <c r="B2948" s="2" t="s">
        <v>1388</v>
      </c>
      <c r="C2948" s="2" t="s">
        <v>17</v>
      </c>
      <c r="D2948" s="2">
        <v>31</v>
      </c>
      <c r="E2948" s="2" t="str" cm="1">
        <f t="array" ref="E2948">_xlfn.SWITCH(TRUE,D2948&lt;25,"18 to 25",D2948&lt;40,"25 to 40",D2948&lt;50,"40 to 50",D2948&lt;60,"50 to 60","60+")</f>
        <v>25 to 40</v>
      </c>
      <c r="F2948" s="2" t="s">
        <v>50</v>
      </c>
      <c r="G2948" s="2" t="s">
        <v>26</v>
      </c>
      <c r="H2948" s="2" t="s">
        <v>70</v>
      </c>
      <c r="I2948" s="3">
        <v>43295</v>
      </c>
      <c r="J2948" s="2"/>
      <c r="K2948" s="2">
        <v>6.34</v>
      </c>
      <c r="L2948" s="2" t="str" cm="1">
        <f t="array" ref="L2948">_xlfn.SWITCH(TRUE,K2948&lt;2,"1 to 2 yrs",K2948&lt;5,"2 to 5 yrs",K2948&lt;10,"5 to 10 yrs",K2948&lt;20,"10 to 20 yrs","20+")</f>
        <v>5 to 10 yrs</v>
      </c>
      <c r="M2948" s="2">
        <v>103087</v>
      </c>
      <c r="N2948" s="4">
        <v>0.15</v>
      </c>
      <c r="O2948" s="5">
        <f t="shared" si="46"/>
        <v>118550.05</v>
      </c>
      <c r="P2948" s="2" t="s">
        <v>28</v>
      </c>
      <c r="Q2948" s="2">
        <v>1856</v>
      </c>
      <c r="R2948" s="2">
        <v>84</v>
      </c>
      <c r="S2948" s="2" t="s">
        <v>38</v>
      </c>
    </row>
    <row r="2949" spans="1:19" x14ac:dyDescent="0.3">
      <c r="A2949" s="2">
        <v>3948</v>
      </c>
      <c r="B2949" s="2" t="s">
        <v>126</v>
      </c>
      <c r="C2949" s="2" t="s">
        <v>24</v>
      </c>
      <c r="D2949" s="2">
        <v>41</v>
      </c>
      <c r="E2949" s="2" t="str" cm="1">
        <f t="array" ref="E2949">_xlfn.SWITCH(TRUE,D2949&lt;25,"18 to 25",D2949&lt;40,"25 to 40",D2949&lt;50,"40 to 50",D2949&lt;60,"50 to 60","60+")</f>
        <v>40 to 50</v>
      </c>
      <c r="F2949" s="2" t="s">
        <v>36</v>
      </c>
      <c r="G2949" s="2" t="s">
        <v>26</v>
      </c>
      <c r="H2949" s="2" t="s">
        <v>122</v>
      </c>
      <c r="I2949" s="3">
        <v>45338</v>
      </c>
      <c r="J2949" s="2"/>
      <c r="K2949" s="2">
        <v>0.75</v>
      </c>
      <c r="L2949" s="2" t="str" cm="1">
        <f t="array" ref="L2949">_xlfn.SWITCH(TRUE,K2949&lt;2,"1 to 2 yrs",K2949&lt;5,"2 to 5 yrs",K2949&lt;10,"5 to 10 yrs",K2949&lt;20,"10 to 20 yrs","20+")</f>
        <v>1 to 2 yrs</v>
      </c>
      <c r="M2949" s="2">
        <v>68962</v>
      </c>
      <c r="N2949" s="4">
        <v>0.1</v>
      </c>
      <c r="O2949" s="5">
        <f t="shared" si="46"/>
        <v>75858.2</v>
      </c>
      <c r="P2949" s="2" t="s">
        <v>21</v>
      </c>
      <c r="Q2949" s="2">
        <v>1951</v>
      </c>
      <c r="R2949" s="2">
        <v>58</v>
      </c>
      <c r="S2949" s="2" t="s">
        <v>48</v>
      </c>
    </row>
    <row r="2950" spans="1:19" x14ac:dyDescent="0.3">
      <c r="A2950" s="2">
        <v>3949</v>
      </c>
      <c r="B2950" s="2" t="s">
        <v>1021</v>
      </c>
      <c r="C2950" s="2" t="s">
        <v>24</v>
      </c>
      <c r="D2950" s="2">
        <v>36</v>
      </c>
      <c r="E2950" s="2" t="str" cm="1">
        <f t="array" ref="E2950">_xlfn.SWITCH(TRUE,D2950&lt;25,"18 to 25",D2950&lt;40,"25 to 40",D2950&lt;50,"40 to 50",D2950&lt;60,"50 to 60","60+")</f>
        <v>25 to 40</v>
      </c>
      <c r="F2950" s="2" t="s">
        <v>92</v>
      </c>
      <c r="G2950" s="2" t="s">
        <v>26</v>
      </c>
      <c r="H2950" s="2" t="s">
        <v>108</v>
      </c>
      <c r="I2950" s="3">
        <v>43289</v>
      </c>
      <c r="J2950" s="2"/>
      <c r="K2950" s="2">
        <v>6.36</v>
      </c>
      <c r="L2950" s="2" t="str" cm="1">
        <f t="array" ref="L2950">_xlfn.SWITCH(TRUE,K2950&lt;2,"1 to 2 yrs",K2950&lt;5,"2 to 5 yrs",K2950&lt;10,"5 to 10 yrs",K2950&lt;20,"10 to 20 yrs","20+")</f>
        <v>5 to 10 yrs</v>
      </c>
      <c r="M2950" s="2">
        <v>86893</v>
      </c>
      <c r="N2950" s="4">
        <v>0.15</v>
      </c>
      <c r="O2950" s="5">
        <f t="shared" si="46"/>
        <v>99926.95</v>
      </c>
      <c r="P2950" s="2" t="s">
        <v>28</v>
      </c>
      <c r="Q2950" s="2">
        <v>3720</v>
      </c>
      <c r="R2950" s="2">
        <v>78</v>
      </c>
      <c r="S2950" s="2" t="s">
        <v>79</v>
      </c>
    </row>
    <row r="2951" spans="1:19" x14ac:dyDescent="0.3">
      <c r="A2951" s="2">
        <v>3950</v>
      </c>
      <c r="B2951" s="2" t="s">
        <v>346</v>
      </c>
      <c r="C2951" s="2" t="s">
        <v>24</v>
      </c>
      <c r="D2951" s="2">
        <v>52</v>
      </c>
      <c r="E2951" s="2" t="str" cm="1">
        <f t="array" ref="E2951">_xlfn.SWITCH(TRUE,D2951&lt;25,"18 to 25",D2951&lt;40,"25 to 40",D2951&lt;50,"40 to 50",D2951&lt;60,"50 to 60","60+")</f>
        <v>50 to 60</v>
      </c>
      <c r="F2951" s="2" t="s">
        <v>25</v>
      </c>
      <c r="G2951" s="2" t="s">
        <v>19</v>
      </c>
      <c r="H2951" s="2" t="s">
        <v>136</v>
      </c>
      <c r="I2951" s="3">
        <v>42063</v>
      </c>
      <c r="J2951" s="2"/>
      <c r="K2951" s="2">
        <v>9.7200000000000006</v>
      </c>
      <c r="L2951" s="2" t="str" cm="1">
        <f t="array" ref="L2951">_xlfn.SWITCH(TRUE,K2951&lt;2,"1 to 2 yrs",K2951&lt;5,"2 to 5 yrs",K2951&lt;10,"5 to 10 yrs",K2951&lt;20,"10 to 20 yrs","20+")</f>
        <v>5 to 10 yrs</v>
      </c>
      <c r="M2951" s="2">
        <v>68668</v>
      </c>
      <c r="N2951" s="4">
        <v>0</v>
      </c>
      <c r="O2951" s="5">
        <f t="shared" si="46"/>
        <v>68668</v>
      </c>
      <c r="P2951" s="2" t="s">
        <v>28</v>
      </c>
      <c r="Q2951" s="2">
        <v>2055</v>
      </c>
      <c r="R2951" s="2">
        <v>29</v>
      </c>
      <c r="S2951" s="2" t="s">
        <v>90</v>
      </c>
    </row>
    <row r="2952" spans="1:19" x14ac:dyDescent="0.3">
      <c r="A2952" s="2">
        <v>3951</v>
      </c>
      <c r="B2952" s="2" t="s">
        <v>575</v>
      </c>
      <c r="C2952" s="2" t="s">
        <v>24</v>
      </c>
      <c r="D2952" s="2">
        <v>28</v>
      </c>
      <c r="E2952" s="2" t="str" cm="1">
        <f t="array" ref="E2952">_xlfn.SWITCH(TRUE,D2952&lt;25,"18 to 25",D2952&lt;40,"25 to 40",D2952&lt;50,"40 to 50",D2952&lt;60,"50 to 60","60+")</f>
        <v>25 to 40</v>
      </c>
      <c r="F2952" s="2" t="s">
        <v>18</v>
      </c>
      <c r="G2952" s="2" t="s">
        <v>32</v>
      </c>
      <c r="H2952" s="2" t="s">
        <v>63</v>
      </c>
      <c r="I2952" s="3">
        <v>43160</v>
      </c>
      <c r="J2952" s="2"/>
      <c r="K2952" s="2">
        <v>6.71</v>
      </c>
      <c r="L2952" s="2" t="str" cm="1">
        <f t="array" ref="L2952">_xlfn.SWITCH(TRUE,K2952&lt;2,"1 to 2 yrs",K2952&lt;5,"2 to 5 yrs",K2952&lt;10,"5 to 10 yrs",K2952&lt;20,"10 to 20 yrs","20+")</f>
        <v>5 to 10 yrs</v>
      </c>
      <c r="M2952" s="2">
        <v>75187</v>
      </c>
      <c r="N2952" s="4">
        <v>0</v>
      </c>
      <c r="O2952" s="5">
        <f t="shared" si="46"/>
        <v>75187</v>
      </c>
      <c r="P2952" s="2" t="s">
        <v>28</v>
      </c>
      <c r="Q2952" s="2">
        <v>3930</v>
      </c>
      <c r="R2952" s="2">
        <v>3</v>
      </c>
      <c r="S2952" s="2" t="s">
        <v>48</v>
      </c>
    </row>
    <row r="2953" spans="1:19" x14ac:dyDescent="0.3">
      <c r="A2953" s="2">
        <v>3952</v>
      </c>
      <c r="B2953" s="2" t="s">
        <v>1371</v>
      </c>
      <c r="C2953" s="2" t="s">
        <v>17</v>
      </c>
      <c r="D2953" s="2">
        <v>62</v>
      </c>
      <c r="E2953" s="2" t="str" cm="1">
        <f t="array" ref="E2953">_xlfn.SWITCH(TRUE,D2953&lt;25,"18 to 25",D2953&lt;40,"25 to 40",D2953&lt;50,"40 to 50",D2953&lt;60,"50 to 60","60+")</f>
        <v>60+</v>
      </c>
      <c r="F2953" s="2" t="s">
        <v>31</v>
      </c>
      <c r="G2953" s="2" t="s">
        <v>19</v>
      </c>
      <c r="H2953" s="2" t="s">
        <v>72</v>
      </c>
      <c r="I2953" s="3">
        <v>44451</v>
      </c>
      <c r="J2953" s="2"/>
      <c r="K2953" s="2">
        <v>3.18</v>
      </c>
      <c r="L2953" s="2" t="str" cm="1">
        <f t="array" ref="L2953">_xlfn.SWITCH(TRUE,K2953&lt;2,"1 to 2 yrs",K2953&lt;5,"2 to 5 yrs",K2953&lt;10,"5 to 10 yrs",K2953&lt;20,"10 to 20 yrs","20+")</f>
        <v>2 to 5 yrs</v>
      </c>
      <c r="M2953" s="2">
        <v>64169</v>
      </c>
      <c r="N2953" s="4">
        <v>0</v>
      </c>
      <c r="O2953" s="5">
        <f t="shared" si="46"/>
        <v>64169</v>
      </c>
      <c r="P2953" s="2" t="s">
        <v>28</v>
      </c>
      <c r="Q2953" s="2">
        <v>2971</v>
      </c>
      <c r="R2953" s="2">
        <v>33</v>
      </c>
      <c r="S2953" s="2" t="s">
        <v>48</v>
      </c>
    </row>
    <row r="2954" spans="1:19" x14ac:dyDescent="0.3">
      <c r="A2954" s="2">
        <v>3953</v>
      </c>
      <c r="B2954" s="2" t="s">
        <v>1389</v>
      </c>
      <c r="C2954" s="2" t="s">
        <v>24</v>
      </c>
      <c r="D2954" s="2">
        <v>31</v>
      </c>
      <c r="E2954" s="2" t="str" cm="1">
        <f t="array" ref="E2954">_xlfn.SWITCH(TRUE,D2954&lt;25,"18 to 25",D2954&lt;40,"25 to 40",D2954&lt;50,"40 to 50",D2954&lt;60,"50 to 60","60+")</f>
        <v>25 to 40</v>
      </c>
      <c r="F2954" s="2" t="s">
        <v>75</v>
      </c>
      <c r="G2954" s="2" t="s">
        <v>26</v>
      </c>
      <c r="H2954" s="2" t="s">
        <v>174</v>
      </c>
      <c r="I2954" s="3">
        <v>44881</v>
      </c>
      <c r="J2954" s="2"/>
      <c r="K2954" s="2">
        <v>2</v>
      </c>
      <c r="L2954" s="2" t="str" cm="1">
        <f t="array" ref="L2954">_xlfn.SWITCH(TRUE,K2954&lt;2,"1 to 2 yrs",K2954&lt;5,"2 to 5 yrs",K2954&lt;10,"5 to 10 yrs",K2954&lt;20,"10 to 20 yrs","20+")</f>
        <v>2 to 5 yrs</v>
      </c>
      <c r="M2954" s="2">
        <v>83918</v>
      </c>
      <c r="N2954" s="4">
        <v>0.2</v>
      </c>
      <c r="O2954" s="5">
        <f t="shared" si="46"/>
        <v>100701.6</v>
      </c>
      <c r="P2954" s="2" t="s">
        <v>28</v>
      </c>
      <c r="Q2954" s="2">
        <v>2457</v>
      </c>
      <c r="R2954" s="2">
        <v>8</v>
      </c>
      <c r="S2954" s="2" t="s">
        <v>157</v>
      </c>
    </row>
    <row r="2955" spans="1:19" x14ac:dyDescent="0.3">
      <c r="A2955" s="2">
        <v>3954</v>
      </c>
      <c r="B2955" s="2" t="s">
        <v>772</v>
      </c>
      <c r="C2955" s="2" t="s">
        <v>24</v>
      </c>
      <c r="D2955" s="2">
        <v>31</v>
      </c>
      <c r="E2955" s="2" t="str" cm="1">
        <f t="array" ref="E2955">_xlfn.SWITCH(TRUE,D2955&lt;25,"18 to 25",D2955&lt;40,"25 to 40",D2955&lt;50,"40 to 50",D2955&lt;60,"50 to 60","60+")</f>
        <v>25 to 40</v>
      </c>
      <c r="F2955" s="2" t="s">
        <v>46</v>
      </c>
      <c r="G2955" s="2" t="s">
        <v>19</v>
      </c>
      <c r="H2955" s="2" t="s">
        <v>130</v>
      </c>
      <c r="I2955" s="3">
        <v>45283</v>
      </c>
      <c r="J2955" s="2"/>
      <c r="K2955" s="2">
        <v>0.9</v>
      </c>
      <c r="L2955" s="2" t="str" cm="1">
        <f t="array" ref="L2955">_xlfn.SWITCH(TRUE,K2955&lt;2,"1 to 2 yrs",K2955&lt;5,"2 to 5 yrs",K2955&lt;10,"5 to 10 yrs",K2955&lt;20,"10 to 20 yrs","20+")</f>
        <v>1 to 2 yrs</v>
      </c>
      <c r="M2955" s="2">
        <v>93986</v>
      </c>
      <c r="N2955" s="4">
        <v>0.2</v>
      </c>
      <c r="O2955" s="5">
        <f t="shared" si="46"/>
        <v>112783.2</v>
      </c>
      <c r="P2955" s="2" t="s">
        <v>58</v>
      </c>
      <c r="Q2955" s="2">
        <v>3204</v>
      </c>
      <c r="R2955" s="2">
        <v>59</v>
      </c>
      <c r="S2955" s="2" t="s">
        <v>90</v>
      </c>
    </row>
    <row r="2956" spans="1:19" x14ac:dyDescent="0.3">
      <c r="A2956" s="2">
        <v>3955</v>
      </c>
      <c r="B2956" s="2" t="s">
        <v>671</v>
      </c>
      <c r="C2956" s="2" t="s">
        <v>24</v>
      </c>
      <c r="D2956" s="2">
        <v>60</v>
      </c>
      <c r="E2956" s="2" t="str" cm="1">
        <f t="array" ref="E2956">_xlfn.SWITCH(TRUE,D2956&lt;25,"18 to 25",D2956&lt;40,"25 to 40",D2956&lt;50,"40 to 50",D2956&lt;60,"50 to 60","60+")</f>
        <v>60+</v>
      </c>
      <c r="F2956" s="2" t="s">
        <v>56</v>
      </c>
      <c r="G2956" s="2" t="s">
        <v>32</v>
      </c>
      <c r="H2956" s="2" t="s">
        <v>162</v>
      </c>
      <c r="I2956" s="3">
        <v>44715</v>
      </c>
      <c r="J2956" s="2"/>
      <c r="K2956" s="2">
        <v>2.46</v>
      </c>
      <c r="L2956" s="2" t="str" cm="1">
        <f t="array" ref="L2956">_xlfn.SWITCH(TRUE,K2956&lt;2,"1 to 2 yrs",K2956&lt;5,"2 to 5 yrs",K2956&lt;10,"5 to 10 yrs",K2956&lt;20,"10 to 20 yrs","20+")</f>
        <v>2 to 5 yrs</v>
      </c>
      <c r="M2956" s="2">
        <v>108928</v>
      </c>
      <c r="N2956" s="4">
        <v>0.1</v>
      </c>
      <c r="O2956" s="5">
        <f t="shared" si="46"/>
        <v>119820.8</v>
      </c>
      <c r="P2956" s="2" t="s">
        <v>28</v>
      </c>
      <c r="Q2956" s="2">
        <v>3544</v>
      </c>
      <c r="R2956" s="2">
        <v>75</v>
      </c>
      <c r="S2956" s="2" t="s">
        <v>117</v>
      </c>
    </row>
    <row r="2957" spans="1:19" x14ac:dyDescent="0.3">
      <c r="A2957" s="2">
        <v>3956</v>
      </c>
      <c r="B2957" s="2" t="s">
        <v>844</v>
      </c>
      <c r="C2957" s="2" t="s">
        <v>17</v>
      </c>
      <c r="D2957" s="2">
        <v>49</v>
      </c>
      <c r="E2957" s="2" t="str" cm="1">
        <f t="array" ref="E2957">_xlfn.SWITCH(TRUE,D2957&lt;25,"18 to 25",D2957&lt;40,"25 to 40",D2957&lt;50,"40 to 50",D2957&lt;60,"50 to 60","60+")</f>
        <v>40 to 50</v>
      </c>
      <c r="F2957" s="2" t="s">
        <v>25</v>
      </c>
      <c r="G2957" s="2" t="s">
        <v>32</v>
      </c>
      <c r="H2957" s="2" t="s">
        <v>97</v>
      </c>
      <c r="I2957" s="3">
        <v>42855</v>
      </c>
      <c r="J2957" s="2"/>
      <c r="K2957" s="2">
        <v>7.55</v>
      </c>
      <c r="L2957" s="2" t="str" cm="1">
        <f t="array" ref="L2957">_xlfn.SWITCH(TRUE,K2957&lt;2,"1 to 2 yrs",K2957&lt;5,"2 to 5 yrs",K2957&lt;10,"5 to 10 yrs",K2957&lt;20,"10 to 20 yrs","20+")</f>
        <v>5 to 10 yrs</v>
      </c>
      <c r="M2957" s="2">
        <v>79895</v>
      </c>
      <c r="N2957" s="4">
        <v>0.2</v>
      </c>
      <c r="O2957" s="5">
        <f t="shared" si="46"/>
        <v>95874</v>
      </c>
      <c r="P2957" s="2" t="s">
        <v>58</v>
      </c>
      <c r="Q2957" s="2">
        <v>2138</v>
      </c>
      <c r="R2957" s="2">
        <v>93</v>
      </c>
      <c r="S2957" s="2" t="s">
        <v>157</v>
      </c>
    </row>
    <row r="2958" spans="1:19" x14ac:dyDescent="0.3">
      <c r="A2958" s="2">
        <v>3957</v>
      </c>
      <c r="B2958" s="2" t="s">
        <v>1236</v>
      </c>
      <c r="C2958" s="2" t="s">
        <v>17</v>
      </c>
      <c r="D2958" s="2">
        <v>51</v>
      </c>
      <c r="E2958" s="2" t="str" cm="1">
        <f t="array" ref="E2958">_xlfn.SWITCH(TRUE,D2958&lt;25,"18 to 25",D2958&lt;40,"25 to 40",D2958&lt;50,"40 to 50",D2958&lt;60,"50 to 60","60+")</f>
        <v>50 to 60</v>
      </c>
      <c r="F2958" s="2" t="s">
        <v>36</v>
      </c>
      <c r="G2958" s="2" t="s">
        <v>26</v>
      </c>
      <c r="H2958" s="2" t="s">
        <v>37</v>
      </c>
      <c r="I2958" s="3">
        <v>42590</v>
      </c>
      <c r="J2958" s="2"/>
      <c r="K2958" s="2">
        <v>8.27</v>
      </c>
      <c r="L2958" s="2" t="str" cm="1">
        <f t="array" ref="L2958">_xlfn.SWITCH(TRUE,K2958&lt;2,"1 to 2 yrs",K2958&lt;5,"2 to 5 yrs",K2958&lt;10,"5 to 10 yrs",K2958&lt;20,"10 to 20 yrs","20+")</f>
        <v>5 to 10 yrs</v>
      </c>
      <c r="M2958" s="2">
        <v>91350</v>
      </c>
      <c r="N2958" s="4">
        <v>0.25</v>
      </c>
      <c r="O2958" s="5">
        <f t="shared" si="46"/>
        <v>114187.5</v>
      </c>
      <c r="P2958" s="2" t="s">
        <v>28</v>
      </c>
      <c r="Q2958" s="2">
        <v>3468</v>
      </c>
      <c r="R2958" s="2">
        <v>23</v>
      </c>
      <c r="S2958" s="2" t="s">
        <v>73</v>
      </c>
    </row>
    <row r="2959" spans="1:19" x14ac:dyDescent="0.3">
      <c r="A2959" s="2">
        <v>3958</v>
      </c>
      <c r="B2959" s="2" t="s">
        <v>1191</v>
      </c>
      <c r="C2959" s="2" t="s">
        <v>17</v>
      </c>
      <c r="D2959" s="2">
        <v>58</v>
      </c>
      <c r="E2959" s="2" t="str" cm="1">
        <f t="array" ref="E2959">_xlfn.SWITCH(TRUE,D2959&lt;25,"18 to 25",D2959&lt;40,"25 to 40",D2959&lt;50,"40 to 50",D2959&lt;60,"50 to 60","60+")</f>
        <v>50 to 60</v>
      </c>
      <c r="F2959" s="2" t="s">
        <v>56</v>
      </c>
      <c r="G2959" s="2" t="s">
        <v>32</v>
      </c>
      <c r="H2959" s="2" t="s">
        <v>57</v>
      </c>
      <c r="I2959" s="3">
        <v>45378</v>
      </c>
      <c r="J2959" s="2"/>
      <c r="K2959" s="2">
        <v>0.64</v>
      </c>
      <c r="L2959" s="2" t="str" cm="1">
        <f t="array" ref="L2959">_xlfn.SWITCH(TRUE,K2959&lt;2,"1 to 2 yrs",K2959&lt;5,"2 to 5 yrs",K2959&lt;10,"5 to 10 yrs",K2959&lt;20,"10 to 20 yrs","20+")</f>
        <v>1 to 2 yrs</v>
      </c>
      <c r="M2959" s="2">
        <v>85623</v>
      </c>
      <c r="N2959" s="4">
        <v>0.1</v>
      </c>
      <c r="O2959" s="5">
        <f t="shared" si="46"/>
        <v>94185.3</v>
      </c>
      <c r="P2959" s="2" t="s">
        <v>21</v>
      </c>
      <c r="Q2959" s="2"/>
      <c r="R2959" s="2">
        <v>54</v>
      </c>
      <c r="S2959" s="2" t="s">
        <v>48</v>
      </c>
    </row>
    <row r="2960" spans="1:19" x14ac:dyDescent="0.3">
      <c r="A2960" s="2">
        <v>3959</v>
      </c>
      <c r="B2960" s="2" t="s">
        <v>328</v>
      </c>
      <c r="C2960" s="2" t="s">
        <v>17</v>
      </c>
      <c r="D2960" s="2">
        <v>24</v>
      </c>
      <c r="E2960" s="2" t="str" cm="1">
        <f t="array" ref="E2960">_xlfn.SWITCH(TRUE,D2960&lt;25,"18 to 25",D2960&lt;40,"25 to 40",D2960&lt;50,"40 to 50",D2960&lt;60,"50 to 60","60+")</f>
        <v>18 to 25</v>
      </c>
      <c r="F2960" s="2" t="s">
        <v>18</v>
      </c>
      <c r="G2960" s="2" t="s">
        <v>19</v>
      </c>
      <c r="H2960" s="2" t="s">
        <v>20</v>
      </c>
      <c r="I2960" s="3">
        <v>43712</v>
      </c>
      <c r="J2960" s="2"/>
      <c r="K2960" s="2">
        <v>5.2</v>
      </c>
      <c r="L2960" s="2" t="str" cm="1">
        <f t="array" ref="L2960">_xlfn.SWITCH(TRUE,K2960&lt;2,"1 to 2 yrs",K2960&lt;5,"2 to 5 yrs",K2960&lt;10,"5 to 10 yrs",K2960&lt;20,"10 to 20 yrs","20+")</f>
        <v>5 to 10 yrs</v>
      </c>
      <c r="M2960" s="2">
        <v>82450</v>
      </c>
      <c r="N2960" s="4">
        <v>0.25</v>
      </c>
      <c r="O2960" s="5">
        <f t="shared" si="46"/>
        <v>103062.5</v>
      </c>
      <c r="P2960" s="2" t="s">
        <v>28</v>
      </c>
      <c r="Q2960" s="2">
        <v>1609</v>
      </c>
      <c r="R2960" s="2">
        <v>28</v>
      </c>
      <c r="S2960" s="2" t="s">
        <v>99</v>
      </c>
    </row>
    <row r="2961" spans="1:19" x14ac:dyDescent="0.3">
      <c r="A2961" s="2">
        <v>3960</v>
      </c>
      <c r="B2961" s="2" t="s">
        <v>236</v>
      </c>
      <c r="C2961" s="2" t="s">
        <v>17</v>
      </c>
      <c r="D2961" s="2">
        <v>64</v>
      </c>
      <c r="E2961" s="2" t="str" cm="1">
        <f t="array" ref="E2961">_xlfn.SWITCH(TRUE,D2961&lt;25,"18 to 25",D2961&lt;40,"25 to 40",D2961&lt;50,"40 to 50",D2961&lt;60,"50 to 60","60+")</f>
        <v>60+</v>
      </c>
      <c r="F2961" s="2" t="s">
        <v>40</v>
      </c>
      <c r="G2961" s="2" t="s">
        <v>19</v>
      </c>
      <c r="H2961" s="2" t="s">
        <v>65</v>
      </c>
      <c r="I2961" s="3">
        <v>45179</v>
      </c>
      <c r="J2961" s="2"/>
      <c r="K2961" s="2">
        <v>1.19</v>
      </c>
      <c r="L2961" s="2" t="str" cm="1">
        <f t="array" ref="L2961">_xlfn.SWITCH(TRUE,K2961&lt;2,"1 to 2 yrs",K2961&lt;5,"2 to 5 yrs",K2961&lt;10,"5 to 10 yrs",K2961&lt;20,"10 to 20 yrs","20+")</f>
        <v>1 to 2 yrs</v>
      </c>
      <c r="M2961" s="2">
        <v>54707</v>
      </c>
      <c r="N2961" s="4">
        <v>0.2</v>
      </c>
      <c r="O2961" s="5">
        <f t="shared" si="46"/>
        <v>65648.399999999994</v>
      </c>
      <c r="P2961" s="2" t="s">
        <v>58</v>
      </c>
      <c r="Q2961" s="2">
        <v>1844</v>
      </c>
      <c r="R2961" s="2">
        <v>53</v>
      </c>
      <c r="S2961" s="2" t="s">
        <v>87</v>
      </c>
    </row>
    <row r="2962" spans="1:19" x14ac:dyDescent="0.3">
      <c r="A2962" s="2">
        <v>3961</v>
      </c>
      <c r="B2962" s="2" t="s">
        <v>971</v>
      </c>
      <c r="C2962" s="2" t="s">
        <v>17</v>
      </c>
      <c r="D2962" s="2">
        <v>36</v>
      </c>
      <c r="E2962" s="2" t="str" cm="1">
        <f t="array" ref="E2962">_xlfn.SWITCH(TRUE,D2962&lt;25,"18 to 25",D2962&lt;40,"25 to 40",D2962&lt;50,"40 to 50",D2962&lt;60,"50 to 60","60+")</f>
        <v>25 to 40</v>
      </c>
      <c r="F2962" s="2" t="s">
        <v>46</v>
      </c>
      <c r="G2962" s="2" t="s">
        <v>32</v>
      </c>
      <c r="H2962" s="2" t="s">
        <v>128</v>
      </c>
      <c r="I2962" s="3">
        <v>43792</v>
      </c>
      <c r="J2962" s="2"/>
      <c r="K2962" s="2">
        <v>4.9800000000000004</v>
      </c>
      <c r="L2962" s="2" t="str" cm="1">
        <f t="array" ref="L2962">_xlfn.SWITCH(TRUE,K2962&lt;2,"1 to 2 yrs",K2962&lt;5,"2 to 5 yrs",K2962&lt;10,"5 to 10 yrs",K2962&lt;20,"10 to 20 yrs","20+")</f>
        <v>2 to 5 yrs</v>
      </c>
      <c r="M2962" s="2">
        <v>103473</v>
      </c>
      <c r="N2962" s="4">
        <v>0</v>
      </c>
      <c r="O2962" s="5">
        <f t="shared" si="46"/>
        <v>103473</v>
      </c>
      <c r="P2962" s="2" t="s">
        <v>42</v>
      </c>
      <c r="Q2962" s="2">
        <v>1558</v>
      </c>
      <c r="R2962" s="2">
        <v>50</v>
      </c>
      <c r="S2962" s="2" t="s">
        <v>77</v>
      </c>
    </row>
    <row r="2963" spans="1:19" x14ac:dyDescent="0.3">
      <c r="A2963" s="2">
        <v>3962</v>
      </c>
      <c r="B2963" s="2" t="s">
        <v>176</v>
      </c>
      <c r="C2963" s="2" t="s">
        <v>17</v>
      </c>
      <c r="D2963" s="2">
        <v>42</v>
      </c>
      <c r="E2963" s="2" t="str" cm="1">
        <f t="array" ref="E2963">_xlfn.SWITCH(TRUE,D2963&lt;25,"18 to 25",D2963&lt;40,"25 to 40",D2963&lt;50,"40 to 50",D2963&lt;60,"50 to 60","60+")</f>
        <v>40 to 50</v>
      </c>
      <c r="F2963" s="2" t="s">
        <v>50</v>
      </c>
      <c r="G2963" s="2" t="s">
        <v>19</v>
      </c>
      <c r="H2963" s="2" t="s">
        <v>141</v>
      </c>
      <c r="I2963" s="3">
        <v>43219</v>
      </c>
      <c r="J2963" s="2"/>
      <c r="K2963" s="2">
        <v>6.55</v>
      </c>
      <c r="L2963" s="2" t="str" cm="1">
        <f t="array" ref="L2963">_xlfn.SWITCH(TRUE,K2963&lt;2,"1 to 2 yrs",K2963&lt;5,"2 to 5 yrs",K2963&lt;10,"5 to 10 yrs",K2963&lt;20,"10 to 20 yrs","20+")</f>
        <v>5 to 10 yrs</v>
      </c>
      <c r="M2963" s="2">
        <v>102052</v>
      </c>
      <c r="N2963" s="4">
        <v>0.15</v>
      </c>
      <c r="O2963" s="5">
        <f t="shared" si="46"/>
        <v>117359.8</v>
      </c>
      <c r="P2963" s="2" t="s">
        <v>58</v>
      </c>
      <c r="Q2963" s="2">
        <v>1328</v>
      </c>
      <c r="R2963" s="2">
        <v>21</v>
      </c>
      <c r="S2963" s="2" t="s">
        <v>52</v>
      </c>
    </row>
    <row r="2964" spans="1:19" x14ac:dyDescent="0.3">
      <c r="A2964" s="2">
        <v>3963</v>
      </c>
      <c r="B2964" s="2" t="s">
        <v>1268</v>
      </c>
      <c r="C2964" s="2" t="s">
        <v>24</v>
      </c>
      <c r="D2964" s="2">
        <v>58</v>
      </c>
      <c r="E2964" s="2" t="str" cm="1">
        <f t="array" ref="E2964">_xlfn.SWITCH(TRUE,D2964&lt;25,"18 to 25",D2964&lt;40,"25 to 40",D2964&lt;50,"40 to 50",D2964&lt;60,"50 to 60","60+")</f>
        <v>50 to 60</v>
      </c>
      <c r="F2964" s="2" t="s">
        <v>75</v>
      </c>
      <c r="G2964" s="2" t="s">
        <v>19</v>
      </c>
      <c r="H2964" s="2" t="s">
        <v>76</v>
      </c>
      <c r="I2964" s="3">
        <v>42891</v>
      </c>
      <c r="J2964" s="2"/>
      <c r="K2964" s="2">
        <v>7.45</v>
      </c>
      <c r="L2964" s="2" t="str" cm="1">
        <f t="array" ref="L2964">_xlfn.SWITCH(TRUE,K2964&lt;2,"1 to 2 yrs",K2964&lt;5,"2 to 5 yrs",K2964&lt;10,"5 to 10 yrs",K2964&lt;20,"10 to 20 yrs","20+")</f>
        <v>5 to 10 yrs</v>
      </c>
      <c r="M2964" s="2">
        <v>99742</v>
      </c>
      <c r="N2964" s="4">
        <v>0.15</v>
      </c>
      <c r="O2964" s="5">
        <f t="shared" si="46"/>
        <v>114703.3</v>
      </c>
      <c r="P2964" s="2" t="s">
        <v>28</v>
      </c>
      <c r="Q2964" s="2">
        <v>2498</v>
      </c>
      <c r="R2964" s="2">
        <v>98</v>
      </c>
      <c r="S2964" s="2" t="s">
        <v>48</v>
      </c>
    </row>
    <row r="2965" spans="1:19" x14ac:dyDescent="0.3">
      <c r="A2965" s="2">
        <v>3964</v>
      </c>
      <c r="B2965" s="2" t="s">
        <v>404</v>
      </c>
      <c r="C2965" s="2" t="s">
        <v>24</v>
      </c>
      <c r="D2965" s="2">
        <v>33</v>
      </c>
      <c r="E2965" s="2" t="str" cm="1">
        <f t="array" ref="E2965">_xlfn.SWITCH(TRUE,D2965&lt;25,"18 to 25",D2965&lt;40,"25 to 40",D2965&lt;50,"40 to 50",D2965&lt;60,"50 to 60","60+")</f>
        <v>25 to 40</v>
      </c>
      <c r="F2965" s="2" t="s">
        <v>40</v>
      </c>
      <c r="G2965" s="2" t="s">
        <v>19</v>
      </c>
      <c r="H2965" s="2" t="s">
        <v>208</v>
      </c>
      <c r="I2965" s="3">
        <v>42527</v>
      </c>
      <c r="J2965" s="2"/>
      <c r="K2965" s="2">
        <v>8.4499999999999993</v>
      </c>
      <c r="L2965" s="2" t="str" cm="1">
        <f t="array" ref="L2965">_xlfn.SWITCH(TRUE,K2965&lt;2,"1 to 2 yrs",K2965&lt;5,"2 to 5 yrs",K2965&lt;10,"5 to 10 yrs",K2965&lt;20,"10 to 20 yrs","20+")</f>
        <v>5 to 10 yrs</v>
      </c>
      <c r="M2965" s="2">
        <v>63393</v>
      </c>
      <c r="N2965" s="4">
        <v>0.2</v>
      </c>
      <c r="O2965" s="5">
        <f t="shared" si="46"/>
        <v>76071.600000000006</v>
      </c>
      <c r="P2965" s="2" t="s">
        <v>28</v>
      </c>
      <c r="Q2965" s="2"/>
      <c r="R2965" s="2">
        <v>19</v>
      </c>
      <c r="S2965" s="2" t="s">
        <v>29</v>
      </c>
    </row>
    <row r="2966" spans="1:19" x14ac:dyDescent="0.3">
      <c r="A2966" s="2">
        <v>3965</v>
      </c>
      <c r="B2966" s="2" t="s">
        <v>904</v>
      </c>
      <c r="C2966" s="2" t="s">
        <v>24</v>
      </c>
      <c r="D2966" s="2">
        <v>25</v>
      </c>
      <c r="E2966" s="2" t="str" cm="1">
        <f t="array" ref="E2966">_xlfn.SWITCH(TRUE,D2966&lt;25,"18 to 25",D2966&lt;40,"25 to 40",D2966&lt;50,"40 to 50",D2966&lt;60,"50 to 60","60+")</f>
        <v>25 to 40</v>
      </c>
      <c r="F2966" s="2" t="s">
        <v>18</v>
      </c>
      <c r="G2966" s="2" t="s">
        <v>32</v>
      </c>
      <c r="H2966" s="2" t="s">
        <v>63</v>
      </c>
      <c r="I2966" s="3">
        <v>42544</v>
      </c>
      <c r="J2966" s="2"/>
      <c r="K2966" s="2">
        <v>8.4</v>
      </c>
      <c r="L2966" s="2" t="str" cm="1">
        <f t="array" ref="L2966">_xlfn.SWITCH(TRUE,K2966&lt;2,"1 to 2 yrs",K2966&lt;5,"2 to 5 yrs",K2966&lt;10,"5 to 10 yrs",K2966&lt;20,"10 to 20 yrs","20+")</f>
        <v>5 to 10 yrs</v>
      </c>
      <c r="M2966" s="2">
        <v>92615</v>
      </c>
      <c r="N2966" s="4">
        <v>0.1</v>
      </c>
      <c r="O2966" s="5">
        <f t="shared" si="46"/>
        <v>101876.5</v>
      </c>
      <c r="P2966" s="2" t="s">
        <v>58</v>
      </c>
      <c r="Q2966" s="2">
        <v>3129</v>
      </c>
      <c r="R2966" s="2">
        <v>36</v>
      </c>
      <c r="S2966" s="2" t="s">
        <v>22</v>
      </c>
    </row>
    <row r="2967" spans="1:19" x14ac:dyDescent="0.3">
      <c r="A2967" s="2">
        <v>3966</v>
      </c>
      <c r="B2967" s="2" t="s">
        <v>667</v>
      </c>
      <c r="C2967" s="2" t="s">
        <v>17</v>
      </c>
      <c r="D2967" s="2">
        <v>30</v>
      </c>
      <c r="E2967" s="2" t="str" cm="1">
        <f t="array" ref="E2967">_xlfn.SWITCH(TRUE,D2967&lt;25,"18 to 25",D2967&lt;40,"25 to 40",D2967&lt;50,"40 to 50",D2967&lt;60,"50 to 60","60+")</f>
        <v>25 to 40</v>
      </c>
      <c r="F2967" s="2" t="s">
        <v>36</v>
      </c>
      <c r="G2967" s="2" t="s">
        <v>19</v>
      </c>
      <c r="H2967" s="2" t="s">
        <v>122</v>
      </c>
      <c r="I2967" s="3">
        <v>45057</v>
      </c>
      <c r="J2967" s="2"/>
      <c r="K2967" s="2">
        <v>1.52</v>
      </c>
      <c r="L2967" s="2" t="str" cm="1">
        <f t="array" ref="L2967">_xlfn.SWITCH(TRUE,K2967&lt;2,"1 to 2 yrs",K2967&lt;5,"2 to 5 yrs",K2967&lt;10,"5 to 10 yrs",K2967&lt;20,"10 to 20 yrs","20+")</f>
        <v>1 to 2 yrs</v>
      </c>
      <c r="M2967" s="2">
        <v>65657</v>
      </c>
      <c r="N2967" s="4">
        <v>0.3</v>
      </c>
      <c r="O2967" s="5">
        <f t="shared" si="46"/>
        <v>85354.1</v>
      </c>
      <c r="P2967" s="2" t="s">
        <v>58</v>
      </c>
      <c r="Q2967" s="2">
        <v>3527</v>
      </c>
      <c r="R2967" s="2">
        <v>50</v>
      </c>
      <c r="S2967" s="2" t="s">
        <v>59</v>
      </c>
    </row>
    <row r="2968" spans="1:19" x14ac:dyDescent="0.3">
      <c r="A2968" s="2">
        <v>3967</v>
      </c>
      <c r="B2968" s="2" t="s">
        <v>1125</v>
      </c>
      <c r="C2968" s="2" t="s">
        <v>17</v>
      </c>
      <c r="D2968" s="2">
        <v>60</v>
      </c>
      <c r="E2968" s="2" t="str" cm="1">
        <f t="array" ref="E2968">_xlfn.SWITCH(TRUE,D2968&lt;25,"18 to 25",D2968&lt;40,"25 to 40",D2968&lt;50,"40 to 50",D2968&lt;60,"50 to 60","60+")</f>
        <v>60+</v>
      </c>
      <c r="F2968" s="2" t="s">
        <v>92</v>
      </c>
      <c r="G2968" s="2" t="s">
        <v>26</v>
      </c>
      <c r="H2968" s="2" t="s">
        <v>235</v>
      </c>
      <c r="I2968" s="3">
        <v>42916</v>
      </c>
      <c r="J2968" s="3">
        <v>43312</v>
      </c>
      <c r="K2968" s="2">
        <v>1.08</v>
      </c>
      <c r="L2968" s="2" t="str" cm="1">
        <f t="array" ref="L2968">_xlfn.SWITCH(TRUE,K2968&lt;2,"1 to 2 yrs",K2968&lt;5,"2 to 5 yrs",K2968&lt;10,"5 to 10 yrs",K2968&lt;20,"10 to 20 yrs","20+")</f>
        <v>1 to 2 yrs</v>
      </c>
      <c r="M2968" s="2">
        <v>56803</v>
      </c>
      <c r="N2968" s="4">
        <v>0.2</v>
      </c>
      <c r="O2968" s="5">
        <f t="shared" si="46"/>
        <v>68163.600000000006</v>
      </c>
      <c r="P2968" s="2" t="s">
        <v>28</v>
      </c>
      <c r="Q2968" s="2">
        <v>1844</v>
      </c>
      <c r="R2968" s="2">
        <v>72</v>
      </c>
      <c r="S2968" s="2" t="s">
        <v>59</v>
      </c>
    </row>
    <row r="2969" spans="1:19" x14ac:dyDescent="0.3">
      <c r="A2969" s="2">
        <v>3968</v>
      </c>
      <c r="B2969" s="2" t="s">
        <v>623</v>
      </c>
      <c r="C2969" s="2" t="s">
        <v>17</v>
      </c>
      <c r="D2969" s="2">
        <v>63</v>
      </c>
      <c r="E2969" s="2" t="str" cm="1">
        <f t="array" ref="E2969">_xlfn.SWITCH(TRUE,D2969&lt;25,"18 to 25",D2969&lt;40,"25 to 40",D2969&lt;50,"40 to 50",D2969&lt;60,"50 to 60","60+")</f>
        <v>60+</v>
      </c>
      <c r="F2969" s="2" t="s">
        <v>31</v>
      </c>
      <c r="G2969" s="2" t="s">
        <v>26</v>
      </c>
      <c r="H2969" s="2" t="s">
        <v>68</v>
      </c>
      <c r="I2969" s="3">
        <v>44423</v>
      </c>
      <c r="J2969" s="2"/>
      <c r="K2969" s="2">
        <v>3.26</v>
      </c>
      <c r="L2969" s="2" t="str" cm="1">
        <f t="array" ref="L2969">_xlfn.SWITCH(TRUE,K2969&lt;2,"1 to 2 yrs",K2969&lt;5,"2 to 5 yrs",K2969&lt;10,"5 to 10 yrs",K2969&lt;20,"10 to 20 yrs","20+")</f>
        <v>2 to 5 yrs</v>
      </c>
      <c r="M2969" s="2">
        <v>57979</v>
      </c>
      <c r="N2969" s="4">
        <v>0.15</v>
      </c>
      <c r="O2969" s="5">
        <f t="shared" si="46"/>
        <v>66675.850000000006</v>
      </c>
      <c r="P2969" s="2" t="s">
        <v>58</v>
      </c>
      <c r="Q2969" s="2">
        <v>3226</v>
      </c>
      <c r="R2969" s="2">
        <v>85</v>
      </c>
      <c r="S2969" s="2" t="s">
        <v>48</v>
      </c>
    </row>
    <row r="2970" spans="1:19" x14ac:dyDescent="0.3">
      <c r="A2970" s="2">
        <v>3969</v>
      </c>
      <c r="B2970" s="2" t="s">
        <v>1390</v>
      </c>
      <c r="C2970" s="2" t="s">
        <v>17</v>
      </c>
      <c r="D2970" s="2">
        <v>49</v>
      </c>
      <c r="E2970" s="2" t="str" cm="1">
        <f t="array" ref="E2970">_xlfn.SWITCH(TRUE,D2970&lt;25,"18 to 25",D2970&lt;40,"25 to 40",D2970&lt;50,"40 to 50",D2970&lt;60,"50 to 60","60+")</f>
        <v>40 to 50</v>
      </c>
      <c r="F2970" s="2" t="s">
        <v>40</v>
      </c>
      <c r="G2970" s="2" t="s">
        <v>32</v>
      </c>
      <c r="H2970" s="2" t="s">
        <v>65</v>
      </c>
      <c r="I2970" s="3">
        <v>43058</v>
      </c>
      <c r="J2970" s="3">
        <v>43696</v>
      </c>
      <c r="K2970" s="2">
        <v>1.75</v>
      </c>
      <c r="L2970" s="2" t="str" cm="1">
        <f t="array" ref="L2970">_xlfn.SWITCH(TRUE,K2970&lt;2,"1 to 2 yrs",K2970&lt;5,"2 to 5 yrs",K2970&lt;10,"5 to 10 yrs",K2970&lt;20,"10 to 20 yrs","20+")</f>
        <v>1 to 2 yrs</v>
      </c>
      <c r="M2970" s="2">
        <v>45805</v>
      </c>
      <c r="N2970" s="4">
        <v>0</v>
      </c>
      <c r="O2970" s="5">
        <f t="shared" si="46"/>
        <v>45805</v>
      </c>
      <c r="P2970" s="2" t="s">
        <v>28</v>
      </c>
      <c r="Q2970" s="2">
        <v>1455</v>
      </c>
      <c r="R2970" s="2">
        <v>49</v>
      </c>
      <c r="S2970" s="2" t="s">
        <v>84</v>
      </c>
    </row>
    <row r="2971" spans="1:19" x14ac:dyDescent="0.3">
      <c r="A2971" s="2">
        <v>3970</v>
      </c>
      <c r="B2971" s="2" t="s">
        <v>1391</v>
      </c>
      <c r="C2971" s="2" t="s">
        <v>17</v>
      </c>
      <c r="D2971" s="2">
        <v>44</v>
      </c>
      <c r="E2971" s="2" t="str" cm="1">
        <f t="array" ref="E2971">_xlfn.SWITCH(TRUE,D2971&lt;25,"18 to 25",D2971&lt;40,"25 to 40",D2971&lt;50,"40 to 50",D2971&lt;60,"50 to 60","60+")</f>
        <v>40 to 50</v>
      </c>
      <c r="F2971" s="2" t="s">
        <v>40</v>
      </c>
      <c r="G2971" s="2" t="s">
        <v>32</v>
      </c>
      <c r="H2971" s="2" t="s">
        <v>65</v>
      </c>
      <c r="I2971" s="3">
        <v>43565</v>
      </c>
      <c r="J2971" s="2"/>
      <c r="K2971" s="2">
        <v>5.6</v>
      </c>
      <c r="L2971" s="2" t="str" cm="1">
        <f t="array" ref="L2971">_xlfn.SWITCH(TRUE,K2971&lt;2,"1 to 2 yrs",K2971&lt;5,"2 to 5 yrs",K2971&lt;10,"5 to 10 yrs",K2971&lt;20,"10 to 20 yrs","20+")</f>
        <v>5 to 10 yrs</v>
      </c>
      <c r="M2971" s="2">
        <v>55598</v>
      </c>
      <c r="N2971" s="4">
        <v>0.5</v>
      </c>
      <c r="O2971" s="5">
        <f t="shared" si="46"/>
        <v>83397</v>
      </c>
      <c r="P2971" s="2" t="s">
        <v>21</v>
      </c>
      <c r="Q2971" s="2">
        <v>2352</v>
      </c>
      <c r="R2971" s="2">
        <v>79</v>
      </c>
      <c r="S2971" s="2" t="s">
        <v>103</v>
      </c>
    </row>
    <row r="2972" spans="1:19" x14ac:dyDescent="0.3">
      <c r="A2972" s="2">
        <v>3971</v>
      </c>
      <c r="B2972" s="2" t="s">
        <v>118</v>
      </c>
      <c r="C2972" s="2" t="s">
        <v>24</v>
      </c>
      <c r="D2972" s="2">
        <v>61</v>
      </c>
      <c r="E2972" s="2" t="str" cm="1">
        <f t="array" ref="E2972">_xlfn.SWITCH(TRUE,D2972&lt;25,"18 to 25",D2972&lt;40,"25 to 40",D2972&lt;50,"40 to 50",D2972&lt;60,"50 to 60","60+")</f>
        <v>60+</v>
      </c>
      <c r="F2972" s="2" t="s">
        <v>75</v>
      </c>
      <c r="G2972" s="2" t="s">
        <v>19</v>
      </c>
      <c r="H2972" s="2" t="s">
        <v>165</v>
      </c>
      <c r="I2972" s="3">
        <v>42420</v>
      </c>
      <c r="J2972" s="2"/>
      <c r="K2972" s="2">
        <v>8.74</v>
      </c>
      <c r="L2972" s="2" t="str" cm="1">
        <f t="array" ref="L2972">_xlfn.SWITCH(TRUE,K2972&lt;2,"1 to 2 yrs",K2972&lt;5,"2 to 5 yrs",K2972&lt;10,"5 to 10 yrs",K2972&lt;20,"10 to 20 yrs","20+")</f>
        <v>5 to 10 yrs</v>
      </c>
      <c r="M2972" s="2">
        <v>102293</v>
      </c>
      <c r="N2972" s="4">
        <v>0.15</v>
      </c>
      <c r="O2972" s="5">
        <f t="shared" si="46"/>
        <v>117636.95</v>
      </c>
      <c r="P2972" s="2" t="s">
        <v>28</v>
      </c>
      <c r="Q2972" s="2">
        <v>3716</v>
      </c>
      <c r="R2972" s="2">
        <v>65</v>
      </c>
      <c r="S2972" s="2" t="s">
        <v>77</v>
      </c>
    </row>
    <row r="2973" spans="1:19" x14ac:dyDescent="0.3">
      <c r="A2973" s="2">
        <v>3972</v>
      </c>
      <c r="B2973" s="2" t="s">
        <v>449</v>
      </c>
      <c r="C2973" s="2" t="s">
        <v>24</v>
      </c>
      <c r="D2973" s="2">
        <v>65</v>
      </c>
      <c r="E2973" s="2" t="str" cm="1">
        <f t="array" ref="E2973">_xlfn.SWITCH(TRUE,D2973&lt;25,"18 to 25",D2973&lt;40,"25 to 40",D2973&lt;50,"40 to 50",D2973&lt;60,"50 to 60","60+")</f>
        <v>60+</v>
      </c>
      <c r="F2973" s="2" t="s">
        <v>31</v>
      </c>
      <c r="G2973" s="2" t="s">
        <v>19</v>
      </c>
      <c r="H2973" s="2" t="s">
        <v>139</v>
      </c>
      <c r="I2973" s="3">
        <v>42540</v>
      </c>
      <c r="J2973" s="2"/>
      <c r="K2973" s="2">
        <v>8.41</v>
      </c>
      <c r="L2973" s="2" t="str" cm="1">
        <f t="array" ref="L2973">_xlfn.SWITCH(TRUE,K2973&lt;2,"1 to 2 yrs",K2973&lt;5,"2 to 5 yrs",K2973&lt;10,"5 to 10 yrs",K2973&lt;20,"10 to 20 yrs","20+")</f>
        <v>5 to 10 yrs</v>
      </c>
      <c r="M2973" s="2">
        <v>74716</v>
      </c>
      <c r="N2973" s="4">
        <v>0.15</v>
      </c>
      <c r="O2973" s="5">
        <f t="shared" si="46"/>
        <v>85923.4</v>
      </c>
      <c r="P2973" s="2" t="s">
        <v>42</v>
      </c>
      <c r="Q2973" s="2">
        <v>1240</v>
      </c>
      <c r="R2973" s="2">
        <v>61</v>
      </c>
      <c r="S2973" s="2" t="s">
        <v>48</v>
      </c>
    </row>
    <row r="2974" spans="1:19" x14ac:dyDescent="0.3">
      <c r="A2974" s="2">
        <v>3973</v>
      </c>
      <c r="B2974" s="2" t="s">
        <v>793</v>
      </c>
      <c r="C2974" s="2" t="s">
        <v>17</v>
      </c>
      <c r="D2974" s="2">
        <v>43</v>
      </c>
      <c r="E2974" s="2" t="str" cm="1">
        <f t="array" ref="E2974">_xlfn.SWITCH(TRUE,D2974&lt;25,"18 to 25",D2974&lt;40,"25 to 40",D2974&lt;50,"40 to 50",D2974&lt;60,"50 to 60","60+")</f>
        <v>40 to 50</v>
      </c>
      <c r="F2974" s="2" t="s">
        <v>18</v>
      </c>
      <c r="G2974" s="2" t="s">
        <v>19</v>
      </c>
      <c r="H2974" s="2" t="s">
        <v>216</v>
      </c>
      <c r="I2974" s="3">
        <v>42418</v>
      </c>
      <c r="J2974" s="2"/>
      <c r="K2974" s="2">
        <v>8.74</v>
      </c>
      <c r="L2974" s="2" t="str" cm="1">
        <f t="array" ref="L2974">_xlfn.SWITCH(TRUE,K2974&lt;2,"1 to 2 yrs",K2974&lt;5,"2 to 5 yrs",K2974&lt;10,"5 to 10 yrs",K2974&lt;20,"10 to 20 yrs","20+")</f>
        <v>5 to 10 yrs</v>
      </c>
      <c r="M2974" s="2">
        <v>90238</v>
      </c>
      <c r="N2974" s="4">
        <v>0.2</v>
      </c>
      <c r="O2974" s="5">
        <f t="shared" si="46"/>
        <v>108285.6</v>
      </c>
      <c r="P2974" s="2" t="s">
        <v>28</v>
      </c>
      <c r="Q2974" s="2">
        <v>3539</v>
      </c>
      <c r="R2974" s="2">
        <v>43</v>
      </c>
      <c r="S2974" s="2" t="s">
        <v>84</v>
      </c>
    </row>
    <row r="2975" spans="1:19" x14ac:dyDescent="0.3">
      <c r="A2975" s="2">
        <v>3974</v>
      </c>
      <c r="B2975" s="2" t="s">
        <v>1392</v>
      </c>
      <c r="C2975" s="2" t="s">
        <v>17</v>
      </c>
      <c r="D2975" s="2">
        <v>45</v>
      </c>
      <c r="E2975" s="2" t="str" cm="1">
        <f t="array" ref="E2975">_xlfn.SWITCH(TRUE,D2975&lt;25,"18 to 25",D2975&lt;40,"25 to 40",D2975&lt;50,"40 to 50",D2975&lt;60,"50 to 60","60+")</f>
        <v>40 to 50</v>
      </c>
      <c r="F2975" s="2" t="s">
        <v>56</v>
      </c>
      <c r="G2975" s="2" t="s">
        <v>19</v>
      </c>
      <c r="H2975" s="2" t="s">
        <v>81</v>
      </c>
      <c r="I2975" s="3">
        <v>42647</v>
      </c>
      <c r="J2975" s="2"/>
      <c r="K2975" s="2">
        <v>8.1199999999999992</v>
      </c>
      <c r="L2975" s="2" t="str" cm="1">
        <f t="array" ref="L2975">_xlfn.SWITCH(TRUE,K2975&lt;2,"1 to 2 yrs",K2975&lt;5,"2 to 5 yrs",K2975&lt;10,"5 to 10 yrs",K2975&lt;20,"10 to 20 yrs","20+")</f>
        <v>5 to 10 yrs</v>
      </c>
      <c r="M2975" s="2">
        <v>116340</v>
      </c>
      <c r="N2975" s="4">
        <v>0.2</v>
      </c>
      <c r="O2975" s="5">
        <f t="shared" si="46"/>
        <v>139608</v>
      </c>
      <c r="P2975" s="2" t="s">
        <v>28</v>
      </c>
      <c r="Q2975" s="2">
        <v>3948</v>
      </c>
      <c r="R2975" s="2">
        <v>22</v>
      </c>
      <c r="S2975" s="2" t="s">
        <v>157</v>
      </c>
    </row>
    <row r="2976" spans="1:19" x14ac:dyDescent="0.3">
      <c r="A2976" s="2">
        <v>3975</v>
      </c>
      <c r="B2976" s="2" t="s">
        <v>729</v>
      </c>
      <c r="C2976" s="2" t="s">
        <v>17</v>
      </c>
      <c r="D2976" s="2">
        <v>47</v>
      </c>
      <c r="E2976" s="2" t="str" cm="1">
        <f t="array" ref="E2976">_xlfn.SWITCH(TRUE,D2976&lt;25,"18 to 25",D2976&lt;40,"25 to 40",D2976&lt;50,"40 to 50",D2976&lt;60,"50 to 60","60+")</f>
        <v>40 to 50</v>
      </c>
      <c r="F2976" s="2" t="s">
        <v>56</v>
      </c>
      <c r="G2976" s="2" t="s">
        <v>26</v>
      </c>
      <c r="H2976" s="2" t="s">
        <v>61</v>
      </c>
      <c r="I2976" s="3">
        <v>44948</v>
      </c>
      <c r="J2976" s="2"/>
      <c r="K2976" s="2">
        <v>1.82</v>
      </c>
      <c r="L2976" s="2" t="str" cm="1">
        <f t="array" ref="L2976">_xlfn.SWITCH(TRUE,K2976&lt;2,"1 to 2 yrs",K2976&lt;5,"2 to 5 yrs",K2976&lt;10,"5 to 10 yrs",K2976&lt;20,"10 to 20 yrs","20+")</f>
        <v>1 to 2 yrs</v>
      </c>
      <c r="M2976" s="2">
        <v>103050</v>
      </c>
      <c r="N2976" s="4">
        <v>0.1</v>
      </c>
      <c r="O2976" s="5">
        <f t="shared" si="46"/>
        <v>113355</v>
      </c>
      <c r="P2976" s="2" t="s">
        <v>28</v>
      </c>
      <c r="Q2976" s="2">
        <v>3653</v>
      </c>
      <c r="R2976" s="2">
        <v>92</v>
      </c>
      <c r="S2976" s="2" t="s">
        <v>157</v>
      </c>
    </row>
    <row r="2977" spans="1:19" x14ac:dyDescent="0.3">
      <c r="A2977" s="2">
        <v>3976</v>
      </c>
      <c r="B2977" s="2" t="s">
        <v>1393</v>
      </c>
      <c r="C2977" s="2" t="s">
        <v>17</v>
      </c>
      <c r="D2977" s="2">
        <v>51</v>
      </c>
      <c r="E2977" s="2" t="str" cm="1">
        <f t="array" ref="E2977">_xlfn.SWITCH(TRUE,D2977&lt;25,"18 to 25",D2977&lt;40,"25 to 40",D2977&lt;50,"40 to 50",D2977&lt;60,"50 to 60","60+")</f>
        <v>50 to 60</v>
      </c>
      <c r="F2977" s="2" t="s">
        <v>31</v>
      </c>
      <c r="G2977" s="2" t="s">
        <v>32</v>
      </c>
      <c r="H2977" s="2" t="s">
        <v>33</v>
      </c>
      <c r="I2977" s="3">
        <v>44249</v>
      </c>
      <c r="J2977" s="2"/>
      <c r="K2977" s="2">
        <v>3.73</v>
      </c>
      <c r="L2977" s="2" t="str" cm="1">
        <f t="array" ref="L2977">_xlfn.SWITCH(TRUE,K2977&lt;2,"1 to 2 yrs",K2977&lt;5,"2 to 5 yrs",K2977&lt;10,"5 to 10 yrs",K2977&lt;20,"10 to 20 yrs","20+")</f>
        <v>2 to 5 yrs</v>
      </c>
      <c r="M2977" s="2">
        <v>55204</v>
      </c>
      <c r="N2977" s="4">
        <v>0.2</v>
      </c>
      <c r="O2977" s="5">
        <f t="shared" si="46"/>
        <v>66244.800000000003</v>
      </c>
      <c r="P2977" s="2" t="s">
        <v>28</v>
      </c>
      <c r="Q2977" s="2">
        <v>2230</v>
      </c>
      <c r="R2977" s="2">
        <v>10</v>
      </c>
      <c r="S2977" s="2" t="s">
        <v>43</v>
      </c>
    </row>
    <row r="2978" spans="1:19" x14ac:dyDescent="0.3">
      <c r="A2978" s="2">
        <v>3977</v>
      </c>
      <c r="B2978" s="2" t="s">
        <v>985</v>
      </c>
      <c r="C2978" s="2" t="s">
        <v>24</v>
      </c>
      <c r="D2978" s="2">
        <v>54</v>
      </c>
      <c r="E2978" s="2" t="str" cm="1">
        <f t="array" ref="E2978">_xlfn.SWITCH(TRUE,D2978&lt;25,"18 to 25",D2978&lt;40,"25 to 40",D2978&lt;50,"40 to 50",D2978&lt;60,"50 to 60","60+")</f>
        <v>50 to 60</v>
      </c>
      <c r="F2978" s="2" t="s">
        <v>50</v>
      </c>
      <c r="G2978" s="2" t="s">
        <v>19</v>
      </c>
      <c r="H2978" s="2" t="s">
        <v>51</v>
      </c>
      <c r="I2978" s="3">
        <v>44404</v>
      </c>
      <c r="J2978" s="2"/>
      <c r="K2978" s="2">
        <v>3.31</v>
      </c>
      <c r="L2978" s="2" t="str" cm="1">
        <f t="array" ref="L2978">_xlfn.SWITCH(TRUE,K2978&lt;2,"1 to 2 yrs",K2978&lt;5,"2 to 5 yrs",K2978&lt;10,"5 to 10 yrs",K2978&lt;20,"10 to 20 yrs","20+")</f>
        <v>2 to 5 yrs</v>
      </c>
      <c r="M2978" s="2">
        <v>99258</v>
      </c>
      <c r="N2978" s="4">
        <v>0</v>
      </c>
      <c r="O2978" s="5">
        <f t="shared" si="46"/>
        <v>99258</v>
      </c>
      <c r="P2978" s="2" t="s">
        <v>28</v>
      </c>
      <c r="Q2978" s="2">
        <v>3920</v>
      </c>
      <c r="R2978" s="2">
        <v>53</v>
      </c>
      <c r="S2978" s="2" t="s">
        <v>22</v>
      </c>
    </row>
    <row r="2979" spans="1:19" x14ac:dyDescent="0.3">
      <c r="A2979" s="2">
        <v>3978</v>
      </c>
      <c r="B2979" s="2" t="s">
        <v>677</v>
      </c>
      <c r="C2979" s="2" t="s">
        <v>17</v>
      </c>
      <c r="D2979" s="2">
        <v>37</v>
      </c>
      <c r="E2979" s="2" t="str" cm="1">
        <f t="array" ref="E2979">_xlfn.SWITCH(TRUE,D2979&lt;25,"18 to 25",D2979&lt;40,"25 to 40",D2979&lt;50,"40 to 50",D2979&lt;60,"50 to 60","60+")</f>
        <v>25 to 40</v>
      </c>
      <c r="F2979" s="2" t="s">
        <v>25</v>
      </c>
      <c r="G2979" s="2" t="s">
        <v>26</v>
      </c>
      <c r="H2979" s="2" t="s">
        <v>259</v>
      </c>
      <c r="I2979" s="3">
        <v>44888</v>
      </c>
      <c r="J2979" s="2"/>
      <c r="K2979" s="2">
        <v>1.98</v>
      </c>
      <c r="L2979" s="2" t="str" cm="1">
        <f t="array" ref="L2979">_xlfn.SWITCH(TRUE,K2979&lt;2,"1 to 2 yrs",K2979&lt;5,"2 to 5 yrs",K2979&lt;10,"5 to 10 yrs",K2979&lt;20,"10 to 20 yrs","20+")</f>
        <v>1 to 2 yrs</v>
      </c>
      <c r="M2979" s="2">
        <v>48410</v>
      </c>
      <c r="N2979" s="4">
        <v>0.15</v>
      </c>
      <c r="O2979" s="5">
        <f t="shared" si="46"/>
        <v>55671.5</v>
      </c>
      <c r="P2979" s="2" t="s">
        <v>42</v>
      </c>
      <c r="Q2979" s="2">
        <v>2231</v>
      </c>
      <c r="R2979" s="2">
        <v>54</v>
      </c>
      <c r="S2979" s="2" t="s">
        <v>54</v>
      </c>
    </row>
    <row r="2980" spans="1:19" x14ac:dyDescent="0.3">
      <c r="A2980" s="2">
        <v>3979</v>
      </c>
      <c r="B2980" s="2" t="s">
        <v>832</v>
      </c>
      <c r="C2980" s="2" t="s">
        <v>17</v>
      </c>
      <c r="D2980" s="2">
        <v>43</v>
      </c>
      <c r="E2980" s="2" t="str" cm="1">
        <f t="array" ref="E2980">_xlfn.SWITCH(TRUE,D2980&lt;25,"18 to 25",D2980&lt;40,"25 to 40",D2980&lt;50,"40 to 50",D2980&lt;60,"50 to 60","60+")</f>
        <v>40 to 50</v>
      </c>
      <c r="F2980" s="2" t="s">
        <v>50</v>
      </c>
      <c r="G2980" s="2" t="s">
        <v>19</v>
      </c>
      <c r="H2980" s="2" t="s">
        <v>101</v>
      </c>
      <c r="I2980" s="3">
        <v>44190</v>
      </c>
      <c r="J2980" s="2"/>
      <c r="K2980" s="2">
        <v>3.89</v>
      </c>
      <c r="L2980" s="2" t="str" cm="1">
        <f t="array" ref="L2980">_xlfn.SWITCH(TRUE,K2980&lt;2,"1 to 2 yrs",K2980&lt;5,"2 to 5 yrs",K2980&lt;10,"5 to 10 yrs",K2980&lt;20,"10 to 20 yrs","20+")</f>
        <v>2 to 5 yrs</v>
      </c>
      <c r="M2980" s="2">
        <v>98166</v>
      </c>
      <c r="N2980" s="4">
        <v>0.2</v>
      </c>
      <c r="O2980" s="5">
        <f t="shared" si="46"/>
        <v>117799.2</v>
      </c>
      <c r="P2980" s="2" t="s">
        <v>58</v>
      </c>
      <c r="Q2980" s="2">
        <v>2921</v>
      </c>
      <c r="R2980" s="2">
        <v>60</v>
      </c>
      <c r="S2980" s="2" t="s">
        <v>48</v>
      </c>
    </row>
    <row r="2981" spans="1:19" x14ac:dyDescent="0.3">
      <c r="A2981" s="2">
        <v>3980</v>
      </c>
      <c r="B2981" s="2" t="s">
        <v>152</v>
      </c>
      <c r="C2981" s="2" t="s">
        <v>17</v>
      </c>
      <c r="D2981" s="2">
        <v>64</v>
      </c>
      <c r="E2981" s="2" t="str" cm="1">
        <f t="array" ref="E2981">_xlfn.SWITCH(TRUE,D2981&lt;25,"18 to 25",D2981&lt;40,"25 to 40",D2981&lt;50,"40 to 50",D2981&lt;60,"50 to 60","60+")</f>
        <v>60+</v>
      </c>
      <c r="F2981" s="2" t="s">
        <v>50</v>
      </c>
      <c r="G2981" s="2" t="s">
        <v>32</v>
      </c>
      <c r="H2981" s="2" t="s">
        <v>101</v>
      </c>
      <c r="I2981" s="3">
        <v>45304</v>
      </c>
      <c r="J2981" s="2"/>
      <c r="K2981" s="2">
        <v>0.84</v>
      </c>
      <c r="L2981" s="2" t="str" cm="1">
        <f t="array" ref="L2981">_xlfn.SWITCH(TRUE,K2981&lt;2,"1 to 2 yrs",K2981&lt;5,"2 to 5 yrs",K2981&lt;10,"5 to 10 yrs",K2981&lt;20,"10 to 20 yrs","20+")</f>
        <v>1 to 2 yrs</v>
      </c>
      <c r="M2981" s="2">
        <v>80242</v>
      </c>
      <c r="N2981" s="4">
        <v>0.15</v>
      </c>
      <c r="O2981" s="5">
        <f t="shared" si="46"/>
        <v>92278.3</v>
      </c>
      <c r="P2981" s="2" t="s">
        <v>28</v>
      </c>
      <c r="Q2981" s="2">
        <v>3468</v>
      </c>
      <c r="R2981" s="2">
        <v>98</v>
      </c>
      <c r="S2981" s="2" t="s">
        <v>87</v>
      </c>
    </row>
    <row r="2982" spans="1:19" x14ac:dyDescent="0.3">
      <c r="A2982" s="2">
        <v>3981</v>
      </c>
      <c r="B2982" s="2" t="s">
        <v>1394</v>
      </c>
      <c r="C2982" s="2" t="s">
        <v>17</v>
      </c>
      <c r="D2982" s="2">
        <v>39</v>
      </c>
      <c r="E2982" s="2" t="str" cm="1">
        <f t="array" ref="E2982">_xlfn.SWITCH(TRUE,D2982&lt;25,"18 to 25",D2982&lt;40,"25 to 40",D2982&lt;50,"40 to 50",D2982&lt;60,"50 to 60","60+")</f>
        <v>25 to 40</v>
      </c>
      <c r="F2982" s="2" t="s">
        <v>40</v>
      </c>
      <c r="G2982" s="2" t="s">
        <v>19</v>
      </c>
      <c r="H2982" s="2" t="s">
        <v>143</v>
      </c>
      <c r="I2982" s="3">
        <v>44671</v>
      </c>
      <c r="J2982" s="2"/>
      <c r="K2982" s="2">
        <v>2.58</v>
      </c>
      <c r="L2982" s="2" t="str" cm="1">
        <f t="array" ref="L2982">_xlfn.SWITCH(TRUE,K2982&lt;2,"1 to 2 yrs",K2982&lt;5,"2 to 5 yrs",K2982&lt;10,"5 to 10 yrs",K2982&lt;20,"10 to 20 yrs","20+")</f>
        <v>2 to 5 yrs</v>
      </c>
      <c r="M2982" s="2">
        <v>42490</v>
      </c>
      <c r="N2982" s="4">
        <v>0.25</v>
      </c>
      <c r="O2982" s="5">
        <f t="shared" si="46"/>
        <v>53112.5</v>
      </c>
      <c r="P2982" s="2" t="s">
        <v>58</v>
      </c>
      <c r="Q2982" s="2"/>
      <c r="R2982" s="2">
        <v>51</v>
      </c>
      <c r="S2982" s="2" t="s">
        <v>52</v>
      </c>
    </row>
    <row r="2983" spans="1:19" x14ac:dyDescent="0.3">
      <c r="A2983" s="2">
        <v>3982</v>
      </c>
      <c r="B2983" s="2" t="s">
        <v>543</v>
      </c>
      <c r="C2983" s="2" t="s">
        <v>24</v>
      </c>
      <c r="D2983" s="2">
        <v>28</v>
      </c>
      <c r="E2983" s="2" t="str" cm="1">
        <f t="array" ref="E2983">_xlfn.SWITCH(TRUE,D2983&lt;25,"18 to 25",D2983&lt;40,"25 to 40",D2983&lt;50,"40 to 50",D2983&lt;60,"50 to 60","60+")</f>
        <v>25 to 40</v>
      </c>
      <c r="F2983" s="2" t="s">
        <v>40</v>
      </c>
      <c r="G2983" s="2" t="s">
        <v>19</v>
      </c>
      <c r="H2983" s="2" t="s">
        <v>41</v>
      </c>
      <c r="I2983" s="3">
        <v>42310</v>
      </c>
      <c r="J2983" s="2"/>
      <c r="K2983" s="2">
        <v>9.0399999999999991</v>
      </c>
      <c r="L2983" s="2" t="str" cm="1">
        <f t="array" ref="L2983">_xlfn.SWITCH(TRUE,K2983&lt;2,"1 to 2 yrs",K2983&lt;5,"2 to 5 yrs",K2983&lt;10,"5 to 10 yrs",K2983&lt;20,"10 to 20 yrs","20+")</f>
        <v>5 to 10 yrs</v>
      </c>
      <c r="M2983" s="2">
        <v>60922</v>
      </c>
      <c r="N2983" s="4">
        <v>0.3</v>
      </c>
      <c r="O2983" s="5">
        <f t="shared" si="46"/>
        <v>79198.600000000006</v>
      </c>
      <c r="P2983" s="2" t="s">
        <v>28</v>
      </c>
      <c r="Q2983" s="2">
        <v>1945</v>
      </c>
      <c r="R2983" s="2">
        <v>21</v>
      </c>
      <c r="S2983" s="2" t="s">
        <v>22</v>
      </c>
    </row>
    <row r="2984" spans="1:19" x14ac:dyDescent="0.3">
      <c r="A2984" s="2">
        <v>3983</v>
      </c>
      <c r="B2984" s="2" t="s">
        <v>973</v>
      </c>
      <c r="C2984" s="2" t="s">
        <v>17</v>
      </c>
      <c r="D2984" s="2">
        <v>47</v>
      </c>
      <c r="E2984" s="2" t="str" cm="1">
        <f t="array" ref="E2984">_xlfn.SWITCH(TRUE,D2984&lt;25,"18 to 25",D2984&lt;40,"25 to 40",D2984&lt;50,"40 to 50",D2984&lt;60,"50 to 60","60+")</f>
        <v>40 to 50</v>
      </c>
      <c r="F2984" s="2" t="s">
        <v>46</v>
      </c>
      <c r="G2984" s="2" t="s">
        <v>19</v>
      </c>
      <c r="H2984" s="2" t="s">
        <v>128</v>
      </c>
      <c r="I2984" s="3">
        <v>44710</v>
      </c>
      <c r="J2984" s="2"/>
      <c r="K2984" s="2">
        <v>2.4700000000000002</v>
      </c>
      <c r="L2984" s="2" t="str" cm="1">
        <f t="array" ref="L2984">_xlfn.SWITCH(TRUE,K2984&lt;2,"1 to 2 yrs",K2984&lt;5,"2 to 5 yrs",K2984&lt;10,"5 to 10 yrs",K2984&lt;20,"10 to 20 yrs","20+")</f>
        <v>2 to 5 yrs</v>
      </c>
      <c r="M2984" s="2">
        <v>104243</v>
      </c>
      <c r="N2984" s="4">
        <v>0.2</v>
      </c>
      <c r="O2984" s="5">
        <f t="shared" si="46"/>
        <v>125091.6</v>
      </c>
      <c r="P2984" s="2" t="s">
        <v>28</v>
      </c>
      <c r="Q2984" s="2">
        <v>2532</v>
      </c>
      <c r="R2984" s="2">
        <v>2</v>
      </c>
      <c r="S2984" s="2" t="s">
        <v>34</v>
      </c>
    </row>
    <row r="2985" spans="1:19" x14ac:dyDescent="0.3">
      <c r="A2985" s="2">
        <v>3984</v>
      </c>
      <c r="B2985" s="2" t="s">
        <v>116</v>
      </c>
      <c r="C2985" s="2" t="s">
        <v>17</v>
      </c>
      <c r="D2985" s="2">
        <v>29</v>
      </c>
      <c r="E2985" s="2" t="str" cm="1">
        <f t="array" ref="E2985">_xlfn.SWITCH(TRUE,D2985&lt;25,"18 to 25",D2985&lt;40,"25 to 40",D2985&lt;50,"40 to 50",D2985&lt;60,"50 to 60","60+")</f>
        <v>25 to 40</v>
      </c>
      <c r="F2985" s="2" t="s">
        <v>36</v>
      </c>
      <c r="G2985" s="2" t="s">
        <v>19</v>
      </c>
      <c r="H2985" s="2" t="s">
        <v>241</v>
      </c>
      <c r="I2985" s="3">
        <v>42432</v>
      </c>
      <c r="J2985" s="2"/>
      <c r="K2985" s="2">
        <v>8.7100000000000009</v>
      </c>
      <c r="L2985" s="2" t="str" cm="1">
        <f t="array" ref="L2985">_xlfn.SWITCH(TRUE,K2985&lt;2,"1 to 2 yrs",K2985&lt;5,"2 to 5 yrs",K2985&lt;10,"5 to 10 yrs",K2985&lt;20,"10 to 20 yrs","20+")</f>
        <v>5 to 10 yrs</v>
      </c>
      <c r="M2985" s="2">
        <v>84726</v>
      </c>
      <c r="N2985" s="4">
        <v>0.5</v>
      </c>
      <c r="O2985" s="5">
        <f t="shared" si="46"/>
        <v>127089</v>
      </c>
      <c r="P2985" s="2" t="s">
        <v>28</v>
      </c>
      <c r="Q2985" s="2">
        <v>3841</v>
      </c>
      <c r="R2985" s="2">
        <v>75</v>
      </c>
      <c r="S2985" s="2" t="s">
        <v>38</v>
      </c>
    </row>
    <row r="2986" spans="1:19" x14ac:dyDescent="0.3">
      <c r="A2986" s="2">
        <v>3985</v>
      </c>
      <c r="B2986" s="2" t="s">
        <v>303</v>
      </c>
      <c r="C2986" s="2" t="s">
        <v>24</v>
      </c>
      <c r="D2986" s="2">
        <v>27</v>
      </c>
      <c r="E2986" s="2" t="str" cm="1">
        <f t="array" ref="E2986">_xlfn.SWITCH(TRUE,D2986&lt;25,"18 to 25",D2986&lt;40,"25 to 40",D2986&lt;50,"40 to 50",D2986&lt;60,"50 to 60","60+")</f>
        <v>25 to 40</v>
      </c>
      <c r="F2986" s="2" t="s">
        <v>18</v>
      </c>
      <c r="G2986" s="2" t="s">
        <v>19</v>
      </c>
      <c r="H2986" s="2" t="s">
        <v>134</v>
      </c>
      <c r="I2986" s="3">
        <v>43354</v>
      </c>
      <c r="J2986" s="2"/>
      <c r="K2986" s="2">
        <v>6.18</v>
      </c>
      <c r="L2986" s="2" t="str" cm="1">
        <f t="array" ref="L2986">_xlfn.SWITCH(TRUE,K2986&lt;2,"1 to 2 yrs",K2986&lt;5,"2 to 5 yrs",K2986&lt;10,"5 to 10 yrs",K2986&lt;20,"10 to 20 yrs","20+")</f>
        <v>5 to 10 yrs</v>
      </c>
      <c r="M2986" s="2">
        <v>93539</v>
      </c>
      <c r="N2986" s="4">
        <v>0.15</v>
      </c>
      <c r="O2986" s="5">
        <f t="shared" si="46"/>
        <v>107569.85</v>
      </c>
      <c r="P2986" s="2" t="s">
        <v>58</v>
      </c>
      <c r="Q2986" s="2"/>
      <c r="R2986" s="2">
        <v>64</v>
      </c>
      <c r="S2986" s="2" t="s">
        <v>90</v>
      </c>
    </row>
    <row r="2987" spans="1:19" x14ac:dyDescent="0.3">
      <c r="A2987" s="2">
        <v>3986</v>
      </c>
      <c r="B2987" s="2" t="s">
        <v>536</v>
      </c>
      <c r="C2987" s="2" t="s">
        <v>24</v>
      </c>
      <c r="D2987" s="2">
        <v>51</v>
      </c>
      <c r="E2987" s="2" t="str" cm="1">
        <f t="array" ref="E2987">_xlfn.SWITCH(TRUE,D2987&lt;25,"18 to 25",D2987&lt;40,"25 to 40",D2987&lt;50,"40 to 50",D2987&lt;60,"50 to 60","60+")</f>
        <v>50 to 60</v>
      </c>
      <c r="F2987" s="2" t="s">
        <v>18</v>
      </c>
      <c r="G2987" s="2" t="s">
        <v>19</v>
      </c>
      <c r="H2987" s="2" t="s">
        <v>134</v>
      </c>
      <c r="I2987" s="3">
        <v>44527</v>
      </c>
      <c r="J2987" s="2"/>
      <c r="K2987" s="2">
        <v>2.97</v>
      </c>
      <c r="L2987" s="2" t="str" cm="1">
        <f t="array" ref="L2987">_xlfn.SWITCH(TRUE,K2987&lt;2,"1 to 2 yrs",K2987&lt;5,"2 to 5 yrs",K2987&lt;10,"5 to 10 yrs",K2987&lt;20,"10 to 20 yrs","20+")</f>
        <v>2 to 5 yrs</v>
      </c>
      <c r="M2987" s="2">
        <v>73493</v>
      </c>
      <c r="N2987" s="4">
        <v>0</v>
      </c>
      <c r="O2987" s="5">
        <f t="shared" si="46"/>
        <v>73493</v>
      </c>
      <c r="P2987" s="2" t="s">
        <v>58</v>
      </c>
      <c r="Q2987" s="2">
        <v>2993</v>
      </c>
      <c r="R2987" s="2">
        <v>57</v>
      </c>
      <c r="S2987" s="2" t="s">
        <v>48</v>
      </c>
    </row>
    <row r="2988" spans="1:19" x14ac:dyDescent="0.3">
      <c r="A2988" s="2">
        <v>3987</v>
      </c>
      <c r="B2988" s="2" t="s">
        <v>802</v>
      </c>
      <c r="C2988" s="2" t="s">
        <v>24</v>
      </c>
      <c r="D2988" s="2">
        <v>60</v>
      </c>
      <c r="E2988" s="2" t="str" cm="1">
        <f t="array" ref="E2988">_xlfn.SWITCH(TRUE,D2988&lt;25,"18 to 25",D2988&lt;40,"25 to 40",D2988&lt;50,"40 to 50",D2988&lt;60,"50 to 60","60+")</f>
        <v>60+</v>
      </c>
      <c r="F2988" s="2" t="s">
        <v>46</v>
      </c>
      <c r="G2988" s="2" t="s">
        <v>19</v>
      </c>
      <c r="H2988" s="2" t="s">
        <v>130</v>
      </c>
      <c r="I2988" s="3">
        <v>43185</v>
      </c>
      <c r="J2988" s="2"/>
      <c r="K2988" s="2">
        <v>6.64</v>
      </c>
      <c r="L2988" s="2" t="str" cm="1">
        <f t="array" ref="L2988">_xlfn.SWITCH(TRUE,K2988&lt;2,"1 to 2 yrs",K2988&lt;5,"2 to 5 yrs",K2988&lt;10,"5 to 10 yrs",K2988&lt;20,"10 to 20 yrs","20+")</f>
        <v>5 to 10 yrs</v>
      </c>
      <c r="M2988" s="2">
        <v>109380</v>
      </c>
      <c r="N2988" s="4">
        <v>0.2</v>
      </c>
      <c r="O2988" s="5">
        <f t="shared" si="46"/>
        <v>131256</v>
      </c>
      <c r="P2988" s="2" t="s">
        <v>28</v>
      </c>
      <c r="Q2988" s="2">
        <v>3760</v>
      </c>
      <c r="R2988" s="2">
        <v>42</v>
      </c>
      <c r="S2988" s="2" t="s">
        <v>52</v>
      </c>
    </row>
    <row r="2989" spans="1:19" x14ac:dyDescent="0.3">
      <c r="A2989" s="2">
        <v>3988</v>
      </c>
      <c r="B2989" s="2" t="s">
        <v>655</v>
      </c>
      <c r="C2989" s="2" t="s">
        <v>17</v>
      </c>
      <c r="D2989" s="2">
        <v>44</v>
      </c>
      <c r="E2989" s="2" t="str" cm="1">
        <f t="array" ref="E2989">_xlfn.SWITCH(TRUE,D2989&lt;25,"18 to 25",D2989&lt;40,"25 to 40",D2989&lt;50,"40 to 50",D2989&lt;60,"50 to 60","60+")</f>
        <v>40 to 50</v>
      </c>
      <c r="F2989" s="2" t="s">
        <v>40</v>
      </c>
      <c r="G2989" s="2" t="s">
        <v>32</v>
      </c>
      <c r="H2989" s="2" t="s">
        <v>146</v>
      </c>
      <c r="I2989" s="3">
        <v>44308</v>
      </c>
      <c r="J2989" s="3">
        <v>44862</v>
      </c>
      <c r="K2989" s="2">
        <v>1.52</v>
      </c>
      <c r="L2989" s="2" t="str" cm="1">
        <f t="array" ref="L2989">_xlfn.SWITCH(TRUE,K2989&lt;2,"1 to 2 yrs",K2989&lt;5,"2 to 5 yrs",K2989&lt;10,"5 to 10 yrs",K2989&lt;20,"10 to 20 yrs","20+")</f>
        <v>1 to 2 yrs</v>
      </c>
      <c r="M2989" s="2">
        <v>48613</v>
      </c>
      <c r="N2989" s="4">
        <v>0.25</v>
      </c>
      <c r="O2989" s="5">
        <f t="shared" si="46"/>
        <v>60766.25</v>
      </c>
      <c r="P2989" s="2" t="s">
        <v>21</v>
      </c>
      <c r="Q2989" s="2">
        <v>2223</v>
      </c>
      <c r="R2989" s="2">
        <v>89</v>
      </c>
      <c r="S2989" s="2" t="s">
        <v>117</v>
      </c>
    </row>
    <row r="2990" spans="1:19" x14ac:dyDescent="0.3">
      <c r="A2990" s="2">
        <v>3989</v>
      </c>
      <c r="B2990" s="2" t="s">
        <v>509</v>
      </c>
      <c r="C2990" s="2" t="s">
        <v>17</v>
      </c>
      <c r="D2990" s="2">
        <v>53</v>
      </c>
      <c r="E2990" s="2" t="str" cm="1">
        <f t="array" ref="E2990">_xlfn.SWITCH(TRUE,D2990&lt;25,"18 to 25",D2990&lt;40,"25 to 40",D2990&lt;50,"40 to 50",D2990&lt;60,"50 to 60","60+")</f>
        <v>50 to 60</v>
      </c>
      <c r="F2990" s="2" t="s">
        <v>75</v>
      </c>
      <c r="G2990" s="2" t="s">
        <v>26</v>
      </c>
      <c r="H2990" s="2" t="s">
        <v>76</v>
      </c>
      <c r="I2990" s="3">
        <v>43395</v>
      </c>
      <c r="J2990" s="3">
        <v>45582</v>
      </c>
      <c r="K2990" s="2">
        <v>5.99</v>
      </c>
      <c r="L2990" s="2" t="str" cm="1">
        <f t="array" ref="L2990">_xlfn.SWITCH(TRUE,K2990&lt;2,"1 to 2 yrs",K2990&lt;5,"2 to 5 yrs",K2990&lt;10,"5 to 10 yrs",K2990&lt;20,"10 to 20 yrs","20+")</f>
        <v>5 to 10 yrs</v>
      </c>
      <c r="M2990" s="2">
        <v>100704</v>
      </c>
      <c r="N2990" s="4">
        <v>0.2</v>
      </c>
      <c r="O2990" s="5">
        <f t="shared" si="46"/>
        <v>120844.8</v>
      </c>
      <c r="P2990" s="2" t="s">
        <v>28</v>
      </c>
      <c r="Q2990" s="2">
        <v>2212</v>
      </c>
      <c r="R2990" s="2">
        <v>97</v>
      </c>
      <c r="S2990" s="2" t="s">
        <v>87</v>
      </c>
    </row>
    <row r="2991" spans="1:19" x14ac:dyDescent="0.3">
      <c r="A2991" s="2">
        <v>3990</v>
      </c>
      <c r="B2991" s="2" t="s">
        <v>869</v>
      </c>
      <c r="C2991" s="2" t="s">
        <v>24</v>
      </c>
      <c r="D2991" s="2">
        <v>43</v>
      </c>
      <c r="E2991" s="2" t="str" cm="1">
        <f t="array" ref="E2991">_xlfn.SWITCH(TRUE,D2991&lt;25,"18 to 25",D2991&lt;40,"25 to 40",D2991&lt;50,"40 to 50",D2991&lt;60,"50 to 60","60+")</f>
        <v>40 to 50</v>
      </c>
      <c r="F2991" s="2" t="s">
        <v>75</v>
      </c>
      <c r="G2991" s="2" t="s">
        <v>19</v>
      </c>
      <c r="H2991" s="2" t="s">
        <v>174</v>
      </c>
      <c r="I2991" s="3">
        <v>42938</v>
      </c>
      <c r="J2991" s="3">
        <v>45581</v>
      </c>
      <c r="K2991" s="2">
        <v>7.24</v>
      </c>
      <c r="L2991" s="2" t="str" cm="1">
        <f t="array" ref="L2991">_xlfn.SWITCH(TRUE,K2991&lt;2,"1 to 2 yrs",K2991&lt;5,"2 to 5 yrs",K2991&lt;10,"5 to 10 yrs",K2991&lt;20,"10 to 20 yrs","20+")</f>
        <v>5 to 10 yrs</v>
      </c>
      <c r="M2991" s="2">
        <v>108030</v>
      </c>
      <c r="N2991" s="4">
        <v>0.2</v>
      </c>
      <c r="O2991" s="5">
        <f t="shared" si="46"/>
        <v>129636</v>
      </c>
      <c r="P2991" s="2" t="s">
        <v>28</v>
      </c>
      <c r="Q2991" s="2">
        <v>3971</v>
      </c>
      <c r="R2991" s="2">
        <v>60</v>
      </c>
      <c r="S2991" s="2" t="s">
        <v>90</v>
      </c>
    </row>
    <row r="2992" spans="1:19" x14ac:dyDescent="0.3">
      <c r="A2992" s="2">
        <v>3991</v>
      </c>
      <c r="B2992" s="2" t="s">
        <v>1384</v>
      </c>
      <c r="C2992" s="2" t="s">
        <v>24</v>
      </c>
      <c r="D2992" s="2">
        <v>63</v>
      </c>
      <c r="E2992" s="2" t="str" cm="1">
        <f t="array" ref="E2992">_xlfn.SWITCH(TRUE,D2992&lt;25,"18 to 25",D2992&lt;40,"25 to 40",D2992&lt;50,"40 to 50",D2992&lt;60,"50 to 60","60+")</f>
        <v>60+</v>
      </c>
      <c r="F2992" s="2" t="s">
        <v>36</v>
      </c>
      <c r="G2992" s="2" t="s">
        <v>32</v>
      </c>
      <c r="H2992" s="2" t="s">
        <v>150</v>
      </c>
      <c r="I2992" s="3">
        <v>43035</v>
      </c>
      <c r="J2992" s="2"/>
      <c r="K2992" s="2">
        <v>7.06</v>
      </c>
      <c r="L2992" s="2" t="str" cm="1">
        <f t="array" ref="L2992">_xlfn.SWITCH(TRUE,K2992&lt;2,"1 to 2 yrs",K2992&lt;5,"2 to 5 yrs",K2992&lt;10,"5 to 10 yrs",K2992&lt;20,"10 to 20 yrs","20+")</f>
        <v>5 to 10 yrs</v>
      </c>
      <c r="M2992" s="2">
        <v>78245</v>
      </c>
      <c r="N2992" s="4">
        <v>0.2</v>
      </c>
      <c r="O2992" s="5">
        <f t="shared" si="46"/>
        <v>93894</v>
      </c>
      <c r="P2992" s="2" t="s">
        <v>28</v>
      </c>
      <c r="Q2992" s="2">
        <v>1946</v>
      </c>
      <c r="R2992" s="2">
        <v>92</v>
      </c>
      <c r="S2992" s="2" t="s">
        <v>79</v>
      </c>
    </row>
    <row r="2993" spans="1:19" x14ac:dyDescent="0.3">
      <c r="A2993" s="2">
        <v>3992</v>
      </c>
      <c r="B2993" s="2" t="s">
        <v>113</v>
      </c>
      <c r="C2993" s="2" t="s">
        <v>24</v>
      </c>
      <c r="D2993" s="2">
        <v>64</v>
      </c>
      <c r="E2993" s="2" t="str" cm="1">
        <f t="array" ref="E2993">_xlfn.SWITCH(TRUE,D2993&lt;25,"18 to 25",D2993&lt;40,"25 to 40",D2993&lt;50,"40 to 50",D2993&lt;60,"50 to 60","60+")</f>
        <v>60+</v>
      </c>
      <c r="F2993" s="2" t="s">
        <v>31</v>
      </c>
      <c r="G2993" s="2" t="s">
        <v>19</v>
      </c>
      <c r="H2993" s="2" t="s">
        <v>139</v>
      </c>
      <c r="I2993" s="3">
        <v>42071</v>
      </c>
      <c r="J2993" s="3">
        <v>44987</v>
      </c>
      <c r="K2993" s="2">
        <v>7.98</v>
      </c>
      <c r="L2993" s="2" t="str" cm="1">
        <f t="array" ref="L2993">_xlfn.SWITCH(TRUE,K2993&lt;2,"1 to 2 yrs",K2993&lt;5,"2 to 5 yrs",K2993&lt;10,"5 to 10 yrs",K2993&lt;20,"10 to 20 yrs","20+")</f>
        <v>5 to 10 yrs</v>
      </c>
      <c r="M2993" s="2">
        <v>75637</v>
      </c>
      <c r="N2993" s="4">
        <v>0.25</v>
      </c>
      <c r="O2993" s="5">
        <f t="shared" si="46"/>
        <v>94546.25</v>
      </c>
      <c r="P2993" s="2" t="s">
        <v>58</v>
      </c>
      <c r="Q2993" s="2">
        <v>2146</v>
      </c>
      <c r="R2993" s="2">
        <v>52</v>
      </c>
      <c r="S2993" s="2" t="s">
        <v>79</v>
      </c>
    </row>
    <row r="2994" spans="1:19" x14ac:dyDescent="0.3">
      <c r="A2994" s="2">
        <v>3993</v>
      </c>
      <c r="B2994" s="2" t="s">
        <v>329</v>
      </c>
      <c r="C2994" s="2" t="s">
        <v>24</v>
      </c>
      <c r="D2994" s="2">
        <v>30</v>
      </c>
      <c r="E2994" s="2" t="str" cm="1">
        <f t="array" ref="E2994">_xlfn.SWITCH(TRUE,D2994&lt;25,"18 to 25",D2994&lt;40,"25 to 40",D2994&lt;50,"40 to 50",D2994&lt;60,"50 to 60","60+")</f>
        <v>25 to 40</v>
      </c>
      <c r="F2994" s="2" t="s">
        <v>40</v>
      </c>
      <c r="G2994" s="2" t="s">
        <v>26</v>
      </c>
      <c r="H2994" s="2" t="s">
        <v>146</v>
      </c>
      <c r="I2994" s="3">
        <v>42021</v>
      </c>
      <c r="J2994" s="2"/>
      <c r="K2994" s="2">
        <v>9.83</v>
      </c>
      <c r="L2994" s="2" t="str" cm="1">
        <f t="array" ref="L2994">_xlfn.SWITCH(TRUE,K2994&lt;2,"1 to 2 yrs",K2994&lt;5,"2 to 5 yrs",K2994&lt;10,"5 to 10 yrs",K2994&lt;20,"10 to 20 yrs","20+")</f>
        <v>5 to 10 yrs</v>
      </c>
      <c r="M2994" s="2">
        <v>55333</v>
      </c>
      <c r="N2994" s="4">
        <v>0.1</v>
      </c>
      <c r="O2994" s="5">
        <f t="shared" si="46"/>
        <v>60866.3</v>
      </c>
      <c r="P2994" s="2" t="s">
        <v>28</v>
      </c>
      <c r="Q2994" s="2"/>
      <c r="R2994" s="2">
        <v>32</v>
      </c>
      <c r="S2994" s="2" t="s">
        <v>52</v>
      </c>
    </row>
    <row r="2995" spans="1:19" x14ac:dyDescent="0.3">
      <c r="A2995" s="2">
        <v>3994</v>
      </c>
      <c r="B2995" s="2" t="s">
        <v>1395</v>
      </c>
      <c r="C2995" s="2" t="s">
        <v>24</v>
      </c>
      <c r="D2995" s="2">
        <v>52</v>
      </c>
      <c r="E2995" s="2" t="str" cm="1">
        <f t="array" ref="E2995">_xlfn.SWITCH(TRUE,D2995&lt;25,"18 to 25",D2995&lt;40,"25 to 40",D2995&lt;50,"40 to 50",D2995&lt;60,"50 to 60","60+")</f>
        <v>50 to 60</v>
      </c>
      <c r="F2995" s="2" t="s">
        <v>56</v>
      </c>
      <c r="G2995" s="2" t="s">
        <v>32</v>
      </c>
      <c r="H2995" s="2" t="s">
        <v>61</v>
      </c>
      <c r="I2995" s="3">
        <v>44871</v>
      </c>
      <c r="J2995" s="2"/>
      <c r="K2995" s="2">
        <v>2.0299999999999998</v>
      </c>
      <c r="L2995" s="2" t="str" cm="1">
        <f t="array" ref="L2995">_xlfn.SWITCH(TRUE,K2995&lt;2,"1 to 2 yrs",K2995&lt;5,"2 to 5 yrs",K2995&lt;10,"5 to 10 yrs",K2995&lt;20,"10 to 20 yrs","20+")</f>
        <v>2 to 5 yrs</v>
      </c>
      <c r="M2995" s="2">
        <v>104112</v>
      </c>
      <c r="N2995" s="4">
        <v>0.25</v>
      </c>
      <c r="O2995" s="5">
        <f t="shared" si="46"/>
        <v>130140</v>
      </c>
      <c r="P2995" s="2" t="s">
        <v>28</v>
      </c>
      <c r="Q2995" s="2">
        <v>2521</v>
      </c>
      <c r="R2995" s="2">
        <v>95</v>
      </c>
      <c r="S2995" s="2" t="s">
        <v>22</v>
      </c>
    </row>
    <row r="2996" spans="1:19" x14ac:dyDescent="0.3">
      <c r="A2996" s="2">
        <v>3995</v>
      </c>
      <c r="B2996" s="2" t="s">
        <v>736</v>
      </c>
      <c r="C2996" s="2" t="s">
        <v>24</v>
      </c>
      <c r="D2996" s="2">
        <v>28</v>
      </c>
      <c r="E2996" s="2" t="str" cm="1">
        <f t="array" ref="E2996">_xlfn.SWITCH(TRUE,D2996&lt;25,"18 to 25",D2996&lt;40,"25 to 40",D2996&lt;50,"40 to 50",D2996&lt;60,"50 to 60","60+")</f>
        <v>25 to 40</v>
      </c>
      <c r="F2996" s="2" t="s">
        <v>56</v>
      </c>
      <c r="G2996" s="2" t="s">
        <v>19</v>
      </c>
      <c r="H2996" s="2" t="s">
        <v>61</v>
      </c>
      <c r="I2996" s="3">
        <v>42304</v>
      </c>
      <c r="J2996" s="2"/>
      <c r="K2996" s="2">
        <v>9.06</v>
      </c>
      <c r="L2996" s="2" t="str" cm="1">
        <f t="array" ref="L2996">_xlfn.SWITCH(TRUE,K2996&lt;2,"1 to 2 yrs",K2996&lt;5,"2 to 5 yrs",K2996&lt;10,"5 to 10 yrs",K2996&lt;20,"10 to 20 yrs","20+")</f>
        <v>5 to 10 yrs</v>
      </c>
      <c r="M2996" s="2">
        <v>125362</v>
      </c>
      <c r="N2996" s="4">
        <v>0.2</v>
      </c>
      <c r="O2996" s="5">
        <f t="shared" si="46"/>
        <v>150434.4</v>
      </c>
      <c r="P2996" s="2" t="s">
        <v>28</v>
      </c>
      <c r="Q2996" s="2">
        <v>3904</v>
      </c>
      <c r="R2996" s="2">
        <v>24</v>
      </c>
      <c r="S2996" s="2" t="s">
        <v>52</v>
      </c>
    </row>
    <row r="2997" spans="1:19" x14ac:dyDescent="0.3">
      <c r="A2997" s="2">
        <v>3996</v>
      </c>
      <c r="B2997" s="2" t="s">
        <v>394</v>
      </c>
      <c r="C2997" s="2" t="s">
        <v>17</v>
      </c>
      <c r="D2997" s="2">
        <v>30</v>
      </c>
      <c r="E2997" s="2" t="str" cm="1">
        <f t="array" ref="E2997">_xlfn.SWITCH(TRUE,D2997&lt;25,"18 to 25",D2997&lt;40,"25 to 40",D2997&lt;50,"40 to 50",D2997&lt;60,"50 to 60","60+")</f>
        <v>25 to 40</v>
      </c>
      <c r="F2997" s="2" t="s">
        <v>40</v>
      </c>
      <c r="G2997" s="2" t="s">
        <v>26</v>
      </c>
      <c r="H2997" s="2" t="s">
        <v>208</v>
      </c>
      <c r="I2997" s="3">
        <v>42752</v>
      </c>
      <c r="J2997" s="2"/>
      <c r="K2997" s="2">
        <v>7.83</v>
      </c>
      <c r="L2997" s="2" t="str" cm="1">
        <f t="array" ref="L2997">_xlfn.SWITCH(TRUE,K2997&lt;2,"1 to 2 yrs",K2997&lt;5,"2 to 5 yrs",K2997&lt;10,"5 to 10 yrs",K2997&lt;20,"10 to 20 yrs","20+")</f>
        <v>5 to 10 yrs</v>
      </c>
      <c r="M2997" s="2">
        <v>54707</v>
      </c>
      <c r="N2997" s="4">
        <v>0.1</v>
      </c>
      <c r="O2997" s="5">
        <f t="shared" si="46"/>
        <v>60177.7</v>
      </c>
      <c r="P2997" s="2" t="s">
        <v>28</v>
      </c>
      <c r="Q2997" s="2">
        <v>1052</v>
      </c>
      <c r="R2997" s="2">
        <v>49</v>
      </c>
      <c r="S2997" s="2" t="s">
        <v>87</v>
      </c>
    </row>
    <row r="2998" spans="1:19" x14ac:dyDescent="0.3">
      <c r="A2998" s="2">
        <v>3997</v>
      </c>
      <c r="B2998" s="2" t="s">
        <v>925</v>
      </c>
      <c r="C2998" s="2" t="s">
        <v>17</v>
      </c>
      <c r="D2998" s="2">
        <v>34</v>
      </c>
      <c r="E2998" s="2" t="str" cm="1">
        <f t="array" ref="E2998">_xlfn.SWITCH(TRUE,D2998&lt;25,"18 to 25",D2998&lt;40,"25 to 40",D2998&lt;50,"40 to 50",D2998&lt;60,"50 to 60","60+")</f>
        <v>25 to 40</v>
      </c>
      <c r="F2998" s="2" t="s">
        <v>92</v>
      </c>
      <c r="G2998" s="2" t="s">
        <v>32</v>
      </c>
      <c r="H2998" s="2" t="s">
        <v>190</v>
      </c>
      <c r="I2998" s="3">
        <v>44810</v>
      </c>
      <c r="J2998" s="2"/>
      <c r="K2998" s="2">
        <v>2.2000000000000002</v>
      </c>
      <c r="L2998" s="2" t="str" cm="1">
        <f t="array" ref="L2998">_xlfn.SWITCH(TRUE,K2998&lt;2,"1 to 2 yrs",K2998&lt;5,"2 to 5 yrs",K2998&lt;10,"5 to 10 yrs",K2998&lt;20,"10 to 20 yrs","20+")</f>
        <v>2 to 5 yrs</v>
      </c>
      <c r="M2998" s="2">
        <v>61163</v>
      </c>
      <c r="N2998" s="4">
        <v>0.3</v>
      </c>
      <c r="O2998" s="5">
        <f t="shared" si="46"/>
        <v>79511.899999999994</v>
      </c>
      <c r="P2998" s="2" t="s">
        <v>28</v>
      </c>
      <c r="Q2998" s="2">
        <v>1060</v>
      </c>
      <c r="R2998" s="2">
        <v>46</v>
      </c>
      <c r="S2998" s="2" t="s">
        <v>117</v>
      </c>
    </row>
    <row r="2999" spans="1:19" x14ac:dyDescent="0.3">
      <c r="A2999" s="2">
        <v>3998</v>
      </c>
      <c r="B2999" s="2" t="s">
        <v>359</v>
      </c>
      <c r="C2999" s="2" t="s">
        <v>17</v>
      </c>
      <c r="D2999" s="2">
        <v>24</v>
      </c>
      <c r="E2999" s="2" t="str" cm="1">
        <f t="array" ref="E2999">_xlfn.SWITCH(TRUE,D2999&lt;25,"18 to 25",D2999&lt;40,"25 to 40",D2999&lt;50,"40 to 50",D2999&lt;60,"50 to 60","60+")</f>
        <v>18 to 25</v>
      </c>
      <c r="F2999" s="2" t="s">
        <v>31</v>
      </c>
      <c r="G2999" s="2" t="s">
        <v>19</v>
      </c>
      <c r="H2999" s="2" t="s">
        <v>139</v>
      </c>
      <c r="I2999" s="3">
        <v>43849</v>
      </c>
      <c r="J2999" s="2"/>
      <c r="K2999" s="2">
        <v>4.83</v>
      </c>
      <c r="L2999" s="2" t="str" cm="1">
        <f t="array" ref="L2999">_xlfn.SWITCH(TRUE,K2999&lt;2,"1 to 2 yrs",K2999&lt;5,"2 to 5 yrs",K2999&lt;10,"5 to 10 yrs",K2999&lt;20,"10 to 20 yrs","20+")</f>
        <v>2 to 5 yrs</v>
      </c>
      <c r="M2999" s="2">
        <v>74214</v>
      </c>
      <c r="N2999" s="4">
        <v>0.3</v>
      </c>
      <c r="O2999" s="5">
        <f t="shared" si="46"/>
        <v>96478.2</v>
      </c>
      <c r="P2999" s="2" t="s">
        <v>58</v>
      </c>
      <c r="Q2999" s="2">
        <v>2419</v>
      </c>
      <c r="R2999" s="2">
        <v>57</v>
      </c>
      <c r="S2999" s="2" t="s">
        <v>90</v>
      </c>
    </row>
    <row r="3000" spans="1:19" x14ac:dyDescent="0.3">
      <c r="A3000" s="2">
        <v>3999</v>
      </c>
      <c r="B3000" s="2" t="s">
        <v>342</v>
      </c>
      <c r="C3000" s="2" t="s">
        <v>24</v>
      </c>
      <c r="D3000" s="2">
        <v>56</v>
      </c>
      <c r="E3000" s="2" t="str" cm="1">
        <f t="array" ref="E3000">_xlfn.SWITCH(TRUE,D3000&lt;25,"18 to 25",D3000&lt;40,"25 to 40",D3000&lt;50,"40 to 50",D3000&lt;60,"50 to 60","60+")</f>
        <v>50 to 60</v>
      </c>
      <c r="F3000" s="2" t="s">
        <v>56</v>
      </c>
      <c r="G3000" s="2" t="s">
        <v>32</v>
      </c>
      <c r="H3000" s="2" t="s">
        <v>57</v>
      </c>
      <c r="I3000" s="3">
        <v>43794</v>
      </c>
      <c r="J3000" s="2"/>
      <c r="K3000" s="2">
        <v>4.9800000000000004</v>
      </c>
      <c r="L3000" s="2" t="str" cm="1">
        <f t="array" ref="L3000">_xlfn.SWITCH(TRUE,K3000&lt;2,"1 to 2 yrs",K3000&lt;5,"2 to 5 yrs",K3000&lt;10,"5 to 10 yrs",K3000&lt;20,"10 to 20 yrs","20+")</f>
        <v>2 to 5 yrs</v>
      </c>
      <c r="M3000" s="2">
        <v>106523</v>
      </c>
      <c r="N3000" s="4">
        <v>0.2</v>
      </c>
      <c r="O3000" s="5">
        <f t="shared" si="46"/>
        <v>127827.6</v>
      </c>
      <c r="P3000" s="2" t="s">
        <v>42</v>
      </c>
      <c r="Q3000" s="2">
        <v>2413</v>
      </c>
      <c r="R3000" s="2">
        <v>99</v>
      </c>
      <c r="S3000" s="2" t="s">
        <v>84</v>
      </c>
    </row>
    <row r="3001" spans="1:19" x14ac:dyDescent="0.3">
      <c r="A3001" s="2">
        <v>4000</v>
      </c>
      <c r="B3001" s="2" t="s">
        <v>998</v>
      </c>
      <c r="C3001" s="2" t="s">
        <v>24</v>
      </c>
      <c r="D3001" s="2">
        <v>54</v>
      </c>
      <c r="E3001" s="2" t="str" cm="1">
        <f t="array" ref="E3001">_xlfn.SWITCH(TRUE,D3001&lt;25,"18 to 25",D3001&lt;40,"25 to 40",D3001&lt;50,"40 to 50",D3001&lt;60,"50 to 60","60+")</f>
        <v>50 to 60</v>
      </c>
      <c r="F3001" s="2" t="s">
        <v>25</v>
      </c>
      <c r="G3001" s="2" t="s">
        <v>19</v>
      </c>
      <c r="H3001" s="2" t="s">
        <v>97</v>
      </c>
      <c r="I3001" s="3">
        <v>45041</v>
      </c>
      <c r="J3001" s="2"/>
      <c r="K3001" s="2">
        <v>1.56</v>
      </c>
      <c r="L3001" s="2" t="str" cm="1">
        <f t="array" ref="L3001">_xlfn.SWITCH(TRUE,K3001&lt;2,"1 to 2 yrs",K3001&lt;5,"2 to 5 yrs",K3001&lt;10,"5 to 10 yrs",K3001&lt;20,"10 to 20 yrs","20+")</f>
        <v>1 to 2 yrs</v>
      </c>
      <c r="M3001" s="2">
        <v>49146</v>
      </c>
      <c r="N3001" s="4">
        <v>0.25</v>
      </c>
      <c r="O3001" s="5">
        <f t="shared" si="46"/>
        <v>61432.5</v>
      </c>
      <c r="P3001" s="2" t="s">
        <v>28</v>
      </c>
      <c r="Q3001" s="2">
        <v>2951</v>
      </c>
      <c r="R3001" s="2">
        <v>65</v>
      </c>
      <c r="S3001" s="2" t="s">
        <v>157</v>
      </c>
    </row>
    <row r="3002" spans="1:19" x14ac:dyDescent="0.3">
      <c r="A3002" s="2">
        <v>4001</v>
      </c>
      <c r="B3002" s="2" t="s">
        <v>1136</v>
      </c>
      <c r="C3002" s="2" t="s">
        <v>24</v>
      </c>
      <c r="D3002" s="2">
        <v>42</v>
      </c>
      <c r="E3002" s="2" t="str" cm="1">
        <f t="array" ref="E3002">_xlfn.SWITCH(TRUE,D3002&lt;25,"18 to 25",D3002&lt;40,"25 to 40",D3002&lt;50,"40 to 50",D3002&lt;60,"50 to 60","60+")</f>
        <v>40 to 50</v>
      </c>
      <c r="F3002" s="2" t="s">
        <v>50</v>
      </c>
      <c r="G3002" s="2" t="s">
        <v>19</v>
      </c>
      <c r="H3002" s="2" t="s">
        <v>101</v>
      </c>
      <c r="I3002" s="3">
        <v>44868</v>
      </c>
      <c r="J3002" s="2"/>
      <c r="K3002" s="2">
        <v>2.04</v>
      </c>
      <c r="L3002" s="2" t="str" cm="1">
        <f t="array" ref="L3002">_xlfn.SWITCH(TRUE,K3002&lt;2,"1 to 2 yrs",K3002&lt;5,"2 to 5 yrs",K3002&lt;10,"5 to 10 yrs",K3002&lt;20,"10 to 20 yrs","20+")</f>
        <v>2 to 5 yrs</v>
      </c>
      <c r="M3002" s="2">
        <v>80951</v>
      </c>
      <c r="N3002" s="4">
        <v>0.1</v>
      </c>
      <c r="O3002" s="5">
        <f t="shared" si="46"/>
        <v>89046.1</v>
      </c>
      <c r="P3002" s="2" t="s">
        <v>28</v>
      </c>
      <c r="Q3002" s="2">
        <v>1780</v>
      </c>
      <c r="R3002" s="2">
        <v>78</v>
      </c>
      <c r="S3002" s="2" t="s">
        <v>22</v>
      </c>
    </row>
    <row r="3003" spans="1:19" x14ac:dyDescent="0.3">
      <c r="A3003" s="2">
        <v>4002</v>
      </c>
      <c r="B3003" s="2" t="s">
        <v>965</v>
      </c>
      <c r="C3003" s="2" t="s">
        <v>24</v>
      </c>
      <c r="D3003" s="2">
        <v>52</v>
      </c>
      <c r="E3003" s="2" t="str" cm="1">
        <f t="array" ref="E3003">_xlfn.SWITCH(TRUE,D3003&lt;25,"18 to 25",D3003&lt;40,"25 to 40",D3003&lt;50,"40 to 50",D3003&lt;60,"50 to 60","60+")</f>
        <v>50 to 60</v>
      </c>
      <c r="F3003" s="2" t="s">
        <v>40</v>
      </c>
      <c r="G3003" s="2" t="s">
        <v>19</v>
      </c>
      <c r="H3003" s="2" t="s">
        <v>65</v>
      </c>
      <c r="I3003" s="3">
        <v>42674</v>
      </c>
      <c r="J3003" s="2"/>
      <c r="K3003" s="2">
        <v>8.0399999999999991</v>
      </c>
      <c r="L3003" s="2" t="str" cm="1">
        <f t="array" ref="L3003">_xlfn.SWITCH(TRUE,K3003&lt;2,"1 to 2 yrs",K3003&lt;5,"2 to 5 yrs",K3003&lt;10,"5 to 10 yrs",K3003&lt;20,"10 to 20 yrs","20+")</f>
        <v>5 to 10 yrs</v>
      </c>
      <c r="M3003" s="2">
        <v>53418</v>
      </c>
      <c r="N3003" s="4">
        <v>0.15</v>
      </c>
      <c r="O3003" s="5">
        <f t="shared" si="46"/>
        <v>61430.7</v>
      </c>
      <c r="P3003" s="2" t="s">
        <v>28</v>
      </c>
      <c r="Q3003" s="2">
        <v>3847</v>
      </c>
      <c r="R3003" s="2">
        <v>12</v>
      </c>
      <c r="S3003" s="2" t="s">
        <v>77</v>
      </c>
    </row>
    <row r="3004" spans="1:19" x14ac:dyDescent="0.3">
      <c r="A3004" s="2">
        <v>4003</v>
      </c>
      <c r="B3004" s="2" t="s">
        <v>1128</v>
      </c>
      <c r="C3004" s="2" t="s">
        <v>24</v>
      </c>
      <c r="D3004" s="2">
        <v>55</v>
      </c>
      <c r="E3004" s="2" t="str" cm="1">
        <f t="array" ref="E3004">_xlfn.SWITCH(TRUE,D3004&lt;25,"18 to 25",D3004&lt;40,"25 to 40",D3004&lt;50,"40 to 50",D3004&lt;60,"50 to 60","60+")</f>
        <v>50 to 60</v>
      </c>
      <c r="F3004" s="2" t="s">
        <v>92</v>
      </c>
      <c r="G3004" s="2" t="s">
        <v>26</v>
      </c>
      <c r="H3004" s="2" t="s">
        <v>235</v>
      </c>
      <c r="I3004" s="3">
        <v>42568</v>
      </c>
      <c r="J3004" s="2"/>
      <c r="K3004" s="2">
        <v>8.33</v>
      </c>
      <c r="L3004" s="2" t="str" cm="1">
        <f t="array" ref="L3004">_xlfn.SWITCH(TRUE,K3004&lt;2,"1 to 2 yrs",K3004&lt;5,"2 to 5 yrs",K3004&lt;10,"5 to 10 yrs",K3004&lt;20,"10 to 20 yrs","20+")</f>
        <v>5 to 10 yrs</v>
      </c>
      <c r="M3004" s="2">
        <v>78886</v>
      </c>
      <c r="N3004" s="4">
        <v>0.5</v>
      </c>
      <c r="O3004" s="5">
        <f t="shared" si="46"/>
        <v>118329</v>
      </c>
      <c r="P3004" s="2" t="s">
        <v>28</v>
      </c>
      <c r="Q3004" s="2">
        <v>2434</v>
      </c>
      <c r="R3004" s="2">
        <v>41</v>
      </c>
      <c r="S3004" s="2" t="s">
        <v>87</v>
      </c>
    </row>
    <row r="3005" spans="1:19" x14ac:dyDescent="0.3">
      <c r="A3005" s="2">
        <v>4004</v>
      </c>
      <c r="B3005" s="2" t="s">
        <v>1396</v>
      </c>
      <c r="C3005" s="2" t="s">
        <v>24</v>
      </c>
      <c r="D3005" s="2">
        <v>53</v>
      </c>
      <c r="E3005" s="2" t="str" cm="1">
        <f t="array" ref="E3005">_xlfn.SWITCH(TRUE,D3005&lt;25,"18 to 25",D3005&lt;40,"25 to 40",D3005&lt;50,"40 to 50",D3005&lt;60,"50 to 60","60+")</f>
        <v>50 to 60</v>
      </c>
      <c r="F3005" s="2" t="s">
        <v>25</v>
      </c>
      <c r="G3005" s="2" t="s">
        <v>19</v>
      </c>
      <c r="H3005" s="2" t="s">
        <v>136</v>
      </c>
      <c r="I3005" s="3">
        <v>42795</v>
      </c>
      <c r="J3005" s="2"/>
      <c r="K3005" s="2">
        <v>7.71</v>
      </c>
      <c r="L3005" s="2" t="str" cm="1">
        <f t="array" ref="L3005">_xlfn.SWITCH(TRUE,K3005&lt;2,"1 to 2 yrs",K3005&lt;5,"2 to 5 yrs",K3005&lt;10,"5 to 10 yrs",K3005&lt;20,"10 to 20 yrs","20+")</f>
        <v>5 to 10 yrs</v>
      </c>
      <c r="M3005" s="2">
        <v>74396</v>
      </c>
      <c r="N3005" s="4">
        <v>0.15</v>
      </c>
      <c r="O3005" s="5">
        <f t="shared" si="46"/>
        <v>85555.4</v>
      </c>
      <c r="P3005" s="2" t="s">
        <v>58</v>
      </c>
      <c r="Q3005" s="2">
        <v>1768</v>
      </c>
      <c r="R3005" s="2">
        <v>14</v>
      </c>
      <c r="S3005" s="2" t="s">
        <v>54</v>
      </c>
    </row>
    <row r="3006" spans="1:19" x14ac:dyDescent="0.3">
      <c r="A3006" s="2">
        <v>4005</v>
      </c>
      <c r="B3006" s="2" t="s">
        <v>1313</v>
      </c>
      <c r="C3006" s="2" t="s">
        <v>17</v>
      </c>
      <c r="D3006" s="2">
        <v>56</v>
      </c>
      <c r="E3006" s="2" t="str" cm="1">
        <f t="array" ref="E3006">_xlfn.SWITCH(TRUE,D3006&lt;25,"18 to 25",D3006&lt;40,"25 to 40",D3006&lt;50,"40 to 50",D3006&lt;60,"50 to 60","60+")</f>
        <v>50 to 60</v>
      </c>
      <c r="F3006" s="2" t="s">
        <v>50</v>
      </c>
      <c r="G3006" s="2" t="s">
        <v>19</v>
      </c>
      <c r="H3006" s="2" t="s">
        <v>89</v>
      </c>
      <c r="I3006" s="3">
        <v>45349</v>
      </c>
      <c r="J3006" s="2"/>
      <c r="K3006" s="2">
        <v>0.72</v>
      </c>
      <c r="L3006" s="2" t="str" cm="1">
        <f t="array" ref="L3006">_xlfn.SWITCH(TRUE,K3006&lt;2,"1 to 2 yrs",K3006&lt;5,"2 to 5 yrs",K3006&lt;10,"5 to 10 yrs",K3006&lt;20,"10 to 20 yrs","20+")</f>
        <v>1 to 2 yrs</v>
      </c>
      <c r="M3006" s="2">
        <v>82811</v>
      </c>
      <c r="N3006" s="4">
        <v>0.15</v>
      </c>
      <c r="O3006" s="5">
        <f t="shared" si="46"/>
        <v>95232.65</v>
      </c>
      <c r="P3006" s="2" t="s">
        <v>21</v>
      </c>
      <c r="Q3006" s="2">
        <v>1291</v>
      </c>
      <c r="R3006" s="2">
        <v>5</v>
      </c>
      <c r="S3006" s="2" t="s">
        <v>54</v>
      </c>
    </row>
    <row r="3007" spans="1:19" x14ac:dyDescent="0.3">
      <c r="A3007" s="2">
        <v>4006</v>
      </c>
      <c r="B3007" s="2" t="s">
        <v>1328</v>
      </c>
      <c r="C3007" s="2" t="s">
        <v>17</v>
      </c>
      <c r="D3007" s="2">
        <v>36</v>
      </c>
      <c r="E3007" s="2" t="str" cm="1">
        <f t="array" ref="E3007">_xlfn.SWITCH(TRUE,D3007&lt;25,"18 to 25",D3007&lt;40,"25 to 40",D3007&lt;50,"40 to 50",D3007&lt;60,"50 to 60","60+")</f>
        <v>25 to 40</v>
      </c>
      <c r="F3007" s="2" t="s">
        <v>50</v>
      </c>
      <c r="G3007" s="2" t="s">
        <v>26</v>
      </c>
      <c r="H3007" s="2" t="s">
        <v>51</v>
      </c>
      <c r="I3007" s="3">
        <v>44428</v>
      </c>
      <c r="J3007" s="2"/>
      <c r="K3007" s="2">
        <v>3.24</v>
      </c>
      <c r="L3007" s="2" t="str" cm="1">
        <f t="array" ref="L3007">_xlfn.SWITCH(TRUE,K3007&lt;2,"1 to 2 yrs",K3007&lt;5,"2 to 5 yrs",K3007&lt;10,"5 to 10 yrs",K3007&lt;20,"10 to 20 yrs","20+")</f>
        <v>2 to 5 yrs</v>
      </c>
      <c r="M3007" s="2">
        <v>87136</v>
      </c>
      <c r="N3007" s="4">
        <v>0.1</v>
      </c>
      <c r="O3007" s="5">
        <f t="shared" si="46"/>
        <v>95849.600000000006</v>
      </c>
      <c r="P3007" s="2" t="s">
        <v>28</v>
      </c>
      <c r="Q3007" s="2">
        <v>2593</v>
      </c>
      <c r="R3007" s="2">
        <v>84</v>
      </c>
      <c r="S3007" s="2" t="s">
        <v>103</v>
      </c>
    </row>
    <row r="3008" spans="1:19" x14ac:dyDescent="0.3">
      <c r="A3008" s="2">
        <v>4007</v>
      </c>
      <c r="B3008" s="2" t="s">
        <v>1397</v>
      </c>
      <c r="C3008" s="2" t="s">
        <v>24</v>
      </c>
      <c r="D3008" s="2">
        <v>53</v>
      </c>
      <c r="E3008" s="2" t="str" cm="1">
        <f t="array" ref="E3008">_xlfn.SWITCH(TRUE,D3008&lt;25,"18 to 25",D3008&lt;40,"25 to 40",D3008&lt;50,"40 to 50",D3008&lt;60,"50 to 60","60+")</f>
        <v>50 to 60</v>
      </c>
      <c r="F3008" s="2" t="s">
        <v>36</v>
      </c>
      <c r="G3008" s="2" t="s">
        <v>19</v>
      </c>
      <c r="H3008" s="2" t="s">
        <v>37</v>
      </c>
      <c r="I3008" s="3">
        <v>44180</v>
      </c>
      <c r="J3008" s="3">
        <v>45549</v>
      </c>
      <c r="K3008" s="2">
        <v>3.75</v>
      </c>
      <c r="L3008" s="2" t="str" cm="1">
        <f t="array" ref="L3008">_xlfn.SWITCH(TRUE,K3008&lt;2,"1 to 2 yrs",K3008&lt;5,"2 to 5 yrs",K3008&lt;10,"5 to 10 yrs",K3008&lt;20,"10 to 20 yrs","20+")</f>
        <v>2 to 5 yrs</v>
      </c>
      <c r="M3008" s="2">
        <v>63414</v>
      </c>
      <c r="N3008" s="4">
        <v>0.2</v>
      </c>
      <c r="O3008" s="5">
        <f t="shared" si="46"/>
        <v>76096.800000000003</v>
      </c>
      <c r="P3008" s="2" t="s">
        <v>42</v>
      </c>
      <c r="Q3008" s="2">
        <v>1453</v>
      </c>
      <c r="R3008" s="2">
        <v>41</v>
      </c>
      <c r="S3008" s="2" t="s">
        <v>117</v>
      </c>
    </row>
    <row r="3009" spans="1:19" x14ac:dyDescent="0.3">
      <c r="A3009" s="2">
        <v>4008</v>
      </c>
      <c r="B3009" s="2" t="s">
        <v>1398</v>
      </c>
      <c r="C3009" s="2" t="s">
        <v>17</v>
      </c>
      <c r="D3009" s="2">
        <v>27</v>
      </c>
      <c r="E3009" s="2" t="str" cm="1">
        <f t="array" ref="E3009">_xlfn.SWITCH(TRUE,D3009&lt;25,"18 to 25",D3009&lt;40,"25 to 40",D3009&lt;50,"40 to 50",D3009&lt;60,"50 to 60","60+")</f>
        <v>25 to 40</v>
      </c>
      <c r="F3009" s="2" t="s">
        <v>31</v>
      </c>
      <c r="G3009" s="2" t="s">
        <v>19</v>
      </c>
      <c r="H3009" s="2" t="s">
        <v>33</v>
      </c>
      <c r="I3009" s="3">
        <v>44885</v>
      </c>
      <c r="J3009" s="2"/>
      <c r="K3009" s="2">
        <v>1.99</v>
      </c>
      <c r="L3009" s="2" t="str" cm="1">
        <f t="array" ref="L3009">_xlfn.SWITCH(TRUE,K3009&lt;2,"1 to 2 yrs",K3009&lt;5,"2 to 5 yrs",K3009&lt;10,"5 to 10 yrs",K3009&lt;20,"10 to 20 yrs","20+")</f>
        <v>1 to 2 yrs</v>
      </c>
      <c r="M3009" s="2">
        <v>66715</v>
      </c>
      <c r="N3009" s="4">
        <v>0.5</v>
      </c>
      <c r="O3009" s="5">
        <f t="shared" si="46"/>
        <v>100072.5</v>
      </c>
      <c r="P3009" s="2" t="s">
        <v>28</v>
      </c>
      <c r="Q3009" s="2">
        <v>1709</v>
      </c>
      <c r="R3009" s="2">
        <v>89</v>
      </c>
      <c r="S3009" s="2" t="s">
        <v>52</v>
      </c>
    </row>
    <row r="3010" spans="1:19" x14ac:dyDescent="0.3">
      <c r="A3010" s="2">
        <v>4009</v>
      </c>
      <c r="B3010" s="2" t="s">
        <v>111</v>
      </c>
      <c r="C3010" s="2" t="s">
        <v>24</v>
      </c>
      <c r="D3010" s="2">
        <v>42</v>
      </c>
      <c r="E3010" s="2" t="str" cm="1">
        <f t="array" ref="E3010">_xlfn.SWITCH(TRUE,D3010&lt;25,"18 to 25",D3010&lt;40,"25 to 40",D3010&lt;50,"40 to 50",D3010&lt;60,"50 to 60","60+")</f>
        <v>40 to 50</v>
      </c>
      <c r="F3010" s="2" t="s">
        <v>40</v>
      </c>
      <c r="G3010" s="2" t="s">
        <v>19</v>
      </c>
      <c r="H3010" s="2" t="s">
        <v>146</v>
      </c>
      <c r="I3010" s="3">
        <v>43250</v>
      </c>
      <c r="J3010" s="2"/>
      <c r="K3010" s="2">
        <v>6.47</v>
      </c>
      <c r="L3010" s="2" t="str" cm="1">
        <f t="array" ref="L3010">_xlfn.SWITCH(TRUE,K3010&lt;2,"1 to 2 yrs",K3010&lt;5,"2 to 5 yrs",K3010&lt;10,"5 to 10 yrs",K3010&lt;20,"10 to 20 yrs","20+")</f>
        <v>5 to 10 yrs</v>
      </c>
      <c r="M3010" s="2">
        <v>50519</v>
      </c>
      <c r="N3010" s="4">
        <v>0</v>
      </c>
      <c r="O3010" s="5">
        <f t="shared" si="46"/>
        <v>50519</v>
      </c>
      <c r="P3010" s="2" t="s">
        <v>28</v>
      </c>
      <c r="Q3010" s="2">
        <v>2798</v>
      </c>
      <c r="R3010" s="2">
        <v>34</v>
      </c>
      <c r="S3010" s="2" t="s">
        <v>77</v>
      </c>
    </row>
    <row r="3011" spans="1:19" x14ac:dyDescent="0.3">
      <c r="A3011" s="2">
        <v>4010</v>
      </c>
      <c r="B3011" s="2" t="s">
        <v>88</v>
      </c>
      <c r="C3011" s="2" t="s">
        <v>17</v>
      </c>
      <c r="D3011" s="2">
        <v>54</v>
      </c>
      <c r="E3011" s="2" t="str" cm="1">
        <f t="array" ref="E3011">_xlfn.SWITCH(TRUE,D3011&lt;25,"18 to 25",D3011&lt;40,"25 to 40",D3011&lt;50,"40 to 50",D3011&lt;60,"50 to 60","60+")</f>
        <v>50 to 60</v>
      </c>
      <c r="F3011" s="2" t="s">
        <v>92</v>
      </c>
      <c r="G3011" s="2" t="s">
        <v>32</v>
      </c>
      <c r="H3011" s="2" t="s">
        <v>235</v>
      </c>
      <c r="I3011" s="3">
        <v>44043</v>
      </c>
      <c r="J3011" s="2"/>
      <c r="K3011" s="2">
        <v>4.3</v>
      </c>
      <c r="L3011" s="2" t="str" cm="1">
        <f t="array" ref="L3011">_xlfn.SWITCH(TRUE,K3011&lt;2,"1 to 2 yrs",K3011&lt;5,"2 to 5 yrs",K3011&lt;10,"5 to 10 yrs",K3011&lt;20,"10 to 20 yrs","20+")</f>
        <v>2 to 5 yrs</v>
      </c>
      <c r="M3011" s="2">
        <v>72289</v>
      </c>
      <c r="N3011" s="4">
        <v>0.15</v>
      </c>
      <c r="O3011" s="5">
        <f t="shared" ref="O3011:O3074" si="47">M3011+(M3011*N3011)</f>
        <v>83132.350000000006</v>
      </c>
      <c r="P3011" s="2" t="s">
        <v>58</v>
      </c>
      <c r="Q3011" s="2">
        <v>3115</v>
      </c>
      <c r="R3011" s="2">
        <v>81</v>
      </c>
      <c r="S3011" s="2" t="s">
        <v>84</v>
      </c>
    </row>
    <row r="3012" spans="1:19" x14ac:dyDescent="0.3">
      <c r="A3012" s="2">
        <v>4011</v>
      </c>
      <c r="B3012" s="2" t="s">
        <v>449</v>
      </c>
      <c r="C3012" s="2" t="s">
        <v>24</v>
      </c>
      <c r="D3012" s="2">
        <v>53</v>
      </c>
      <c r="E3012" s="2" t="str" cm="1">
        <f t="array" ref="E3012">_xlfn.SWITCH(TRUE,D3012&lt;25,"18 to 25",D3012&lt;40,"25 to 40",D3012&lt;50,"40 to 50",D3012&lt;60,"50 to 60","60+")</f>
        <v>50 to 60</v>
      </c>
      <c r="F3012" s="2" t="s">
        <v>46</v>
      </c>
      <c r="G3012" s="2" t="s">
        <v>19</v>
      </c>
      <c r="H3012" s="2" t="s">
        <v>168</v>
      </c>
      <c r="I3012" s="3">
        <v>43234</v>
      </c>
      <c r="J3012" s="2"/>
      <c r="K3012" s="2">
        <v>6.51</v>
      </c>
      <c r="L3012" s="2" t="str" cm="1">
        <f t="array" ref="L3012">_xlfn.SWITCH(TRUE,K3012&lt;2,"1 to 2 yrs",K3012&lt;5,"2 to 5 yrs",K3012&lt;10,"5 to 10 yrs",K3012&lt;20,"10 to 20 yrs","20+")</f>
        <v>5 to 10 yrs</v>
      </c>
      <c r="M3012" s="2">
        <v>109429</v>
      </c>
      <c r="N3012" s="4">
        <v>0.15</v>
      </c>
      <c r="O3012" s="5">
        <f t="shared" si="47"/>
        <v>125843.35</v>
      </c>
      <c r="P3012" s="2" t="s">
        <v>58</v>
      </c>
      <c r="Q3012" s="2"/>
      <c r="R3012" s="2">
        <v>5</v>
      </c>
      <c r="S3012" s="2" t="s">
        <v>84</v>
      </c>
    </row>
    <row r="3013" spans="1:19" x14ac:dyDescent="0.3">
      <c r="A3013" s="2">
        <v>4012</v>
      </c>
      <c r="B3013" s="2" t="s">
        <v>120</v>
      </c>
      <c r="C3013" s="2" t="s">
        <v>24</v>
      </c>
      <c r="D3013" s="2">
        <v>40</v>
      </c>
      <c r="E3013" s="2" t="str" cm="1">
        <f t="array" ref="E3013">_xlfn.SWITCH(TRUE,D3013&lt;25,"18 to 25",D3013&lt;40,"25 to 40",D3013&lt;50,"40 to 50",D3013&lt;60,"50 to 60","60+")</f>
        <v>40 to 50</v>
      </c>
      <c r="F3013" s="2" t="s">
        <v>36</v>
      </c>
      <c r="G3013" s="2" t="s">
        <v>19</v>
      </c>
      <c r="H3013" s="2" t="s">
        <v>211</v>
      </c>
      <c r="I3013" s="3">
        <v>42712</v>
      </c>
      <c r="J3013" s="2"/>
      <c r="K3013" s="2">
        <v>7.94</v>
      </c>
      <c r="L3013" s="2" t="str" cm="1">
        <f t="array" ref="L3013">_xlfn.SWITCH(TRUE,K3013&lt;2,"1 to 2 yrs",K3013&lt;5,"2 to 5 yrs",K3013&lt;10,"5 to 10 yrs",K3013&lt;20,"10 to 20 yrs","20+")</f>
        <v>5 to 10 yrs</v>
      </c>
      <c r="M3013" s="2">
        <v>80439</v>
      </c>
      <c r="N3013" s="4">
        <v>0.1</v>
      </c>
      <c r="O3013" s="5">
        <f t="shared" si="47"/>
        <v>88482.9</v>
      </c>
      <c r="P3013" s="2" t="s">
        <v>58</v>
      </c>
      <c r="Q3013" s="2">
        <v>3002</v>
      </c>
      <c r="R3013" s="2">
        <v>77</v>
      </c>
      <c r="S3013" s="2" t="s">
        <v>87</v>
      </c>
    </row>
    <row r="3014" spans="1:19" x14ac:dyDescent="0.3">
      <c r="A3014" s="2">
        <v>4013</v>
      </c>
      <c r="B3014" s="2" t="s">
        <v>1203</v>
      </c>
      <c r="C3014" s="2" t="s">
        <v>17</v>
      </c>
      <c r="D3014" s="2">
        <v>54</v>
      </c>
      <c r="E3014" s="2" t="str" cm="1">
        <f t="array" ref="E3014">_xlfn.SWITCH(TRUE,D3014&lt;25,"18 to 25",D3014&lt;40,"25 to 40",D3014&lt;50,"40 to 50",D3014&lt;60,"50 to 60","60+")</f>
        <v>50 to 60</v>
      </c>
      <c r="F3014" s="2" t="s">
        <v>75</v>
      </c>
      <c r="G3014" s="2" t="s">
        <v>26</v>
      </c>
      <c r="H3014" s="2" t="s">
        <v>226</v>
      </c>
      <c r="I3014" s="3">
        <v>45391</v>
      </c>
      <c r="J3014" s="2"/>
      <c r="K3014" s="2">
        <v>0.61</v>
      </c>
      <c r="L3014" s="2" t="str" cm="1">
        <f t="array" ref="L3014">_xlfn.SWITCH(TRUE,K3014&lt;2,"1 to 2 yrs",K3014&lt;5,"2 to 5 yrs",K3014&lt;10,"5 to 10 yrs",K3014&lt;20,"10 to 20 yrs","20+")</f>
        <v>1 to 2 yrs</v>
      </c>
      <c r="M3014" s="2">
        <v>83380</v>
      </c>
      <c r="N3014" s="4">
        <v>0.1</v>
      </c>
      <c r="O3014" s="5">
        <f t="shared" si="47"/>
        <v>91718</v>
      </c>
      <c r="P3014" s="2" t="s">
        <v>58</v>
      </c>
      <c r="Q3014" s="2">
        <v>2697</v>
      </c>
      <c r="R3014" s="2">
        <v>17</v>
      </c>
      <c r="S3014" s="2" t="s">
        <v>38</v>
      </c>
    </row>
    <row r="3015" spans="1:19" x14ac:dyDescent="0.3">
      <c r="A3015" s="2">
        <v>4014</v>
      </c>
      <c r="B3015" s="2" t="s">
        <v>494</v>
      </c>
      <c r="C3015" s="2" t="s">
        <v>17</v>
      </c>
      <c r="D3015" s="2">
        <v>49</v>
      </c>
      <c r="E3015" s="2" t="str" cm="1">
        <f t="array" ref="E3015">_xlfn.SWITCH(TRUE,D3015&lt;25,"18 to 25",D3015&lt;40,"25 to 40",D3015&lt;50,"40 to 50",D3015&lt;60,"50 to 60","60+")</f>
        <v>40 to 50</v>
      </c>
      <c r="F3015" s="2" t="s">
        <v>25</v>
      </c>
      <c r="G3015" s="2" t="s">
        <v>19</v>
      </c>
      <c r="H3015" s="2" t="s">
        <v>155</v>
      </c>
      <c r="I3015" s="3">
        <v>44614</v>
      </c>
      <c r="J3015" s="2"/>
      <c r="K3015" s="2">
        <v>2.73</v>
      </c>
      <c r="L3015" s="2" t="str" cm="1">
        <f t="array" ref="L3015">_xlfn.SWITCH(TRUE,K3015&lt;2,"1 to 2 yrs",K3015&lt;5,"2 to 5 yrs",K3015&lt;10,"5 to 10 yrs",K3015&lt;20,"10 to 20 yrs","20+")</f>
        <v>2 to 5 yrs</v>
      </c>
      <c r="M3015" s="2">
        <v>67693</v>
      </c>
      <c r="N3015" s="4">
        <v>0.1</v>
      </c>
      <c r="O3015" s="5">
        <f t="shared" si="47"/>
        <v>74462.3</v>
      </c>
      <c r="P3015" s="2" t="s">
        <v>21</v>
      </c>
      <c r="Q3015" s="2"/>
      <c r="R3015" s="2">
        <v>42</v>
      </c>
      <c r="S3015" s="2" t="s">
        <v>157</v>
      </c>
    </row>
    <row r="3016" spans="1:19" x14ac:dyDescent="0.3">
      <c r="A3016" s="2">
        <v>4015</v>
      </c>
      <c r="B3016" s="2" t="s">
        <v>968</v>
      </c>
      <c r="C3016" s="2" t="s">
        <v>24</v>
      </c>
      <c r="D3016" s="2">
        <v>52</v>
      </c>
      <c r="E3016" s="2" t="str" cm="1">
        <f t="array" ref="E3016">_xlfn.SWITCH(TRUE,D3016&lt;25,"18 to 25",D3016&lt;40,"25 to 40",D3016&lt;50,"40 to 50",D3016&lt;60,"50 to 60","60+")</f>
        <v>50 to 60</v>
      </c>
      <c r="F3016" s="2" t="s">
        <v>46</v>
      </c>
      <c r="G3016" s="2" t="s">
        <v>19</v>
      </c>
      <c r="H3016" s="2" t="s">
        <v>47</v>
      </c>
      <c r="I3016" s="3">
        <v>42666</v>
      </c>
      <c r="J3016" s="2"/>
      <c r="K3016" s="2">
        <v>8.07</v>
      </c>
      <c r="L3016" s="2" t="str" cm="1">
        <f t="array" ref="L3016">_xlfn.SWITCH(TRUE,K3016&lt;2,"1 to 2 yrs",K3016&lt;5,"2 to 5 yrs",K3016&lt;10,"5 to 10 yrs",K3016&lt;20,"10 to 20 yrs","20+")</f>
        <v>5 to 10 yrs</v>
      </c>
      <c r="M3016" s="2">
        <v>123835</v>
      </c>
      <c r="N3016" s="4">
        <v>0.5</v>
      </c>
      <c r="O3016" s="5">
        <f t="shared" si="47"/>
        <v>185752.5</v>
      </c>
      <c r="P3016" s="2" t="s">
        <v>28</v>
      </c>
      <c r="Q3016" s="2"/>
      <c r="R3016" s="2">
        <v>19</v>
      </c>
      <c r="S3016" s="2" t="s">
        <v>52</v>
      </c>
    </row>
    <row r="3017" spans="1:19" x14ac:dyDescent="0.3">
      <c r="A3017" s="2">
        <v>4016</v>
      </c>
      <c r="B3017" s="2" t="s">
        <v>294</v>
      </c>
      <c r="C3017" s="2" t="s">
        <v>24</v>
      </c>
      <c r="D3017" s="2">
        <v>42</v>
      </c>
      <c r="E3017" s="2" t="str" cm="1">
        <f t="array" ref="E3017">_xlfn.SWITCH(TRUE,D3017&lt;25,"18 to 25",D3017&lt;40,"25 to 40",D3017&lt;50,"40 to 50",D3017&lt;60,"50 to 60","60+")</f>
        <v>40 to 50</v>
      </c>
      <c r="F3017" s="2" t="s">
        <v>25</v>
      </c>
      <c r="G3017" s="2" t="s">
        <v>19</v>
      </c>
      <c r="H3017" s="2" t="s">
        <v>136</v>
      </c>
      <c r="I3017" s="3">
        <v>43401</v>
      </c>
      <c r="J3017" s="2"/>
      <c r="K3017" s="2">
        <v>6.05</v>
      </c>
      <c r="L3017" s="2" t="str" cm="1">
        <f t="array" ref="L3017">_xlfn.SWITCH(TRUE,K3017&lt;2,"1 to 2 yrs",K3017&lt;5,"2 to 5 yrs",K3017&lt;10,"5 to 10 yrs",K3017&lt;20,"10 to 20 yrs","20+")</f>
        <v>5 to 10 yrs</v>
      </c>
      <c r="M3017" s="2">
        <v>76644</v>
      </c>
      <c r="N3017" s="4">
        <v>0.15</v>
      </c>
      <c r="O3017" s="5">
        <f t="shared" si="47"/>
        <v>88140.6</v>
      </c>
      <c r="P3017" s="2" t="s">
        <v>58</v>
      </c>
      <c r="Q3017" s="2">
        <v>2260</v>
      </c>
      <c r="R3017" s="2">
        <v>78</v>
      </c>
      <c r="S3017" s="2" t="s">
        <v>77</v>
      </c>
    </row>
    <row r="3018" spans="1:19" x14ac:dyDescent="0.3">
      <c r="A3018" s="2">
        <v>4017</v>
      </c>
      <c r="B3018" s="2" t="s">
        <v>862</v>
      </c>
      <c r="C3018" s="2" t="s">
        <v>17</v>
      </c>
      <c r="D3018" s="2">
        <v>55</v>
      </c>
      <c r="E3018" s="2" t="str" cm="1">
        <f t="array" ref="E3018">_xlfn.SWITCH(TRUE,D3018&lt;25,"18 to 25",D3018&lt;40,"25 to 40",D3018&lt;50,"40 to 50",D3018&lt;60,"50 to 60","60+")</f>
        <v>50 to 60</v>
      </c>
      <c r="F3018" s="2" t="s">
        <v>40</v>
      </c>
      <c r="G3018" s="2" t="s">
        <v>26</v>
      </c>
      <c r="H3018" s="2" t="s">
        <v>41</v>
      </c>
      <c r="I3018" s="3">
        <v>43633</v>
      </c>
      <c r="J3018" s="2"/>
      <c r="K3018" s="2">
        <v>5.42</v>
      </c>
      <c r="L3018" s="2" t="str" cm="1">
        <f t="array" ref="L3018">_xlfn.SWITCH(TRUE,K3018&lt;2,"1 to 2 yrs",K3018&lt;5,"2 to 5 yrs",K3018&lt;10,"5 to 10 yrs",K3018&lt;20,"10 to 20 yrs","20+")</f>
        <v>5 to 10 yrs</v>
      </c>
      <c r="M3018" s="2">
        <v>52964</v>
      </c>
      <c r="N3018" s="4">
        <v>0.25</v>
      </c>
      <c r="O3018" s="5">
        <f t="shared" si="47"/>
        <v>66205</v>
      </c>
      <c r="P3018" s="2" t="s">
        <v>58</v>
      </c>
      <c r="Q3018" s="2">
        <v>3022</v>
      </c>
      <c r="R3018" s="2">
        <v>52</v>
      </c>
      <c r="S3018" s="2" t="s">
        <v>99</v>
      </c>
    </row>
    <row r="3019" spans="1:19" x14ac:dyDescent="0.3">
      <c r="A3019" s="2">
        <v>4018</v>
      </c>
      <c r="B3019" s="2" t="s">
        <v>963</v>
      </c>
      <c r="C3019" s="2" t="s">
        <v>17</v>
      </c>
      <c r="D3019" s="2">
        <v>36</v>
      </c>
      <c r="E3019" s="2" t="str" cm="1">
        <f t="array" ref="E3019">_xlfn.SWITCH(TRUE,D3019&lt;25,"18 to 25",D3019&lt;40,"25 to 40",D3019&lt;50,"40 to 50",D3019&lt;60,"50 to 60","60+")</f>
        <v>25 to 40</v>
      </c>
      <c r="F3019" s="2" t="s">
        <v>92</v>
      </c>
      <c r="G3019" s="2" t="s">
        <v>26</v>
      </c>
      <c r="H3019" s="2" t="s">
        <v>171</v>
      </c>
      <c r="I3019" s="3">
        <v>44934</v>
      </c>
      <c r="J3019" s="2"/>
      <c r="K3019" s="2">
        <v>1.86</v>
      </c>
      <c r="L3019" s="2" t="str" cm="1">
        <f t="array" ref="L3019">_xlfn.SWITCH(TRUE,K3019&lt;2,"1 to 2 yrs",K3019&lt;5,"2 to 5 yrs",K3019&lt;10,"5 to 10 yrs",K3019&lt;20,"10 to 20 yrs","20+")</f>
        <v>1 to 2 yrs</v>
      </c>
      <c r="M3019" s="2">
        <v>70332</v>
      </c>
      <c r="N3019" s="4">
        <v>0.1</v>
      </c>
      <c r="O3019" s="5">
        <f t="shared" si="47"/>
        <v>77365.2</v>
      </c>
      <c r="P3019" s="2" t="s">
        <v>28</v>
      </c>
      <c r="Q3019" s="2">
        <v>3657</v>
      </c>
      <c r="R3019" s="2">
        <v>47</v>
      </c>
      <c r="S3019" s="2" t="s">
        <v>52</v>
      </c>
    </row>
    <row r="3020" spans="1:19" x14ac:dyDescent="0.3">
      <c r="A3020" s="2">
        <v>4019</v>
      </c>
      <c r="B3020" s="2" t="s">
        <v>1142</v>
      </c>
      <c r="C3020" s="2" t="s">
        <v>24</v>
      </c>
      <c r="D3020" s="2">
        <v>35</v>
      </c>
      <c r="E3020" s="2" t="str" cm="1">
        <f t="array" ref="E3020">_xlfn.SWITCH(TRUE,D3020&lt;25,"18 to 25",D3020&lt;40,"25 to 40",D3020&lt;50,"40 to 50",D3020&lt;60,"50 to 60","60+")</f>
        <v>25 to 40</v>
      </c>
      <c r="F3020" s="2" t="s">
        <v>92</v>
      </c>
      <c r="G3020" s="2" t="s">
        <v>19</v>
      </c>
      <c r="H3020" s="2" t="s">
        <v>235</v>
      </c>
      <c r="I3020" s="3">
        <v>43893</v>
      </c>
      <c r="J3020" s="2"/>
      <c r="K3020" s="2">
        <v>4.71</v>
      </c>
      <c r="L3020" s="2" t="str" cm="1">
        <f t="array" ref="L3020">_xlfn.SWITCH(TRUE,K3020&lt;2,"1 to 2 yrs",K3020&lt;5,"2 to 5 yrs",K3020&lt;10,"5 to 10 yrs",K3020&lt;20,"10 to 20 yrs","20+")</f>
        <v>2 to 5 yrs</v>
      </c>
      <c r="M3020" s="2">
        <v>77886</v>
      </c>
      <c r="N3020" s="4">
        <v>0.2</v>
      </c>
      <c r="O3020" s="5">
        <f t="shared" si="47"/>
        <v>93463.2</v>
      </c>
      <c r="P3020" s="2" t="s">
        <v>28</v>
      </c>
      <c r="Q3020" s="2">
        <v>2282</v>
      </c>
      <c r="R3020" s="2">
        <v>26</v>
      </c>
      <c r="S3020" s="2" t="s">
        <v>90</v>
      </c>
    </row>
    <row r="3021" spans="1:19" x14ac:dyDescent="0.3">
      <c r="A3021" s="2">
        <v>4020</v>
      </c>
      <c r="B3021" s="2" t="s">
        <v>558</v>
      </c>
      <c r="C3021" s="2" t="s">
        <v>17</v>
      </c>
      <c r="D3021" s="2">
        <v>40</v>
      </c>
      <c r="E3021" s="2" t="str" cm="1">
        <f t="array" ref="E3021">_xlfn.SWITCH(TRUE,D3021&lt;25,"18 to 25",D3021&lt;40,"25 to 40",D3021&lt;50,"40 to 50",D3021&lt;60,"50 to 60","60+")</f>
        <v>40 to 50</v>
      </c>
      <c r="F3021" s="2" t="s">
        <v>50</v>
      </c>
      <c r="G3021" s="2" t="s">
        <v>32</v>
      </c>
      <c r="H3021" s="2" t="s">
        <v>70</v>
      </c>
      <c r="I3021" s="3">
        <v>45062</v>
      </c>
      <c r="J3021" s="2"/>
      <c r="K3021" s="2">
        <v>1.51</v>
      </c>
      <c r="L3021" s="2" t="str" cm="1">
        <f t="array" ref="L3021">_xlfn.SWITCH(TRUE,K3021&lt;2,"1 to 2 yrs",K3021&lt;5,"2 to 5 yrs",K3021&lt;10,"5 to 10 yrs",K3021&lt;20,"10 to 20 yrs","20+")</f>
        <v>1 to 2 yrs</v>
      </c>
      <c r="M3021" s="2">
        <v>77360</v>
      </c>
      <c r="N3021" s="4">
        <v>0.5</v>
      </c>
      <c r="O3021" s="5">
        <f t="shared" si="47"/>
        <v>116040</v>
      </c>
      <c r="P3021" s="2" t="s">
        <v>42</v>
      </c>
      <c r="Q3021" s="2">
        <v>3542</v>
      </c>
      <c r="R3021" s="2">
        <v>87</v>
      </c>
      <c r="S3021" s="2" t="s">
        <v>84</v>
      </c>
    </row>
    <row r="3022" spans="1:19" x14ac:dyDescent="0.3">
      <c r="A3022" s="2">
        <v>4021</v>
      </c>
      <c r="B3022" s="2" t="s">
        <v>521</v>
      </c>
      <c r="C3022" s="2" t="s">
        <v>24</v>
      </c>
      <c r="D3022" s="2">
        <v>64</v>
      </c>
      <c r="E3022" s="2" t="str" cm="1">
        <f t="array" ref="E3022">_xlfn.SWITCH(TRUE,D3022&lt;25,"18 to 25",D3022&lt;40,"25 to 40",D3022&lt;50,"40 to 50",D3022&lt;60,"50 to 60","60+")</f>
        <v>60+</v>
      </c>
      <c r="F3022" s="2" t="s">
        <v>46</v>
      </c>
      <c r="G3022" s="2" t="s">
        <v>19</v>
      </c>
      <c r="H3022" s="2" t="s">
        <v>110</v>
      </c>
      <c r="I3022" s="3">
        <v>44069</v>
      </c>
      <c r="J3022" s="3">
        <v>45001</v>
      </c>
      <c r="K3022" s="2">
        <v>2.5499999999999998</v>
      </c>
      <c r="L3022" s="2" t="str" cm="1">
        <f t="array" ref="L3022">_xlfn.SWITCH(TRUE,K3022&lt;2,"1 to 2 yrs",K3022&lt;5,"2 to 5 yrs",K3022&lt;10,"5 to 10 yrs",K3022&lt;20,"10 to 20 yrs","20+")</f>
        <v>2 to 5 yrs</v>
      </c>
      <c r="M3022" s="2">
        <v>101177</v>
      </c>
      <c r="N3022" s="4">
        <v>0.15</v>
      </c>
      <c r="O3022" s="5">
        <f t="shared" si="47"/>
        <v>116353.55</v>
      </c>
      <c r="P3022" s="2" t="s">
        <v>28</v>
      </c>
      <c r="Q3022" s="2">
        <v>4007</v>
      </c>
      <c r="R3022" s="2">
        <v>75</v>
      </c>
      <c r="S3022" s="2" t="s">
        <v>29</v>
      </c>
    </row>
    <row r="3023" spans="1:19" x14ac:dyDescent="0.3">
      <c r="A3023" s="2">
        <v>4022</v>
      </c>
      <c r="B3023" s="2" t="s">
        <v>820</v>
      </c>
      <c r="C3023" s="2" t="s">
        <v>24</v>
      </c>
      <c r="D3023" s="2">
        <v>36</v>
      </c>
      <c r="E3023" s="2" t="str" cm="1">
        <f t="array" ref="E3023">_xlfn.SWITCH(TRUE,D3023&lt;25,"18 to 25",D3023&lt;40,"25 to 40",D3023&lt;50,"40 to 50",D3023&lt;60,"50 to 60","60+")</f>
        <v>25 to 40</v>
      </c>
      <c r="F3023" s="2" t="s">
        <v>92</v>
      </c>
      <c r="G3023" s="2" t="s">
        <v>19</v>
      </c>
      <c r="H3023" s="2" t="s">
        <v>108</v>
      </c>
      <c r="I3023" s="3">
        <v>44856</v>
      </c>
      <c r="J3023" s="2"/>
      <c r="K3023" s="2">
        <v>2.0699999999999998</v>
      </c>
      <c r="L3023" s="2" t="str" cm="1">
        <f t="array" ref="L3023">_xlfn.SWITCH(TRUE,K3023&lt;2,"1 to 2 yrs",K3023&lt;5,"2 to 5 yrs",K3023&lt;10,"5 to 10 yrs",K3023&lt;20,"10 to 20 yrs","20+")</f>
        <v>2 to 5 yrs</v>
      </c>
      <c r="M3023" s="2">
        <v>57600</v>
      </c>
      <c r="N3023" s="4">
        <v>0.1</v>
      </c>
      <c r="O3023" s="5">
        <f t="shared" si="47"/>
        <v>63360</v>
      </c>
      <c r="P3023" s="2" t="s">
        <v>28</v>
      </c>
      <c r="Q3023" s="2">
        <v>1480</v>
      </c>
      <c r="R3023" s="2">
        <v>0</v>
      </c>
      <c r="S3023" s="2" t="s">
        <v>43</v>
      </c>
    </row>
    <row r="3024" spans="1:19" x14ac:dyDescent="0.3">
      <c r="A3024" s="2">
        <v>4023</v>
      </c>
      <c r="B3024" s="2" t="s">
        <v>192</v>
      </c>
      <c r="C3024" s="2" t="s">
        <v>24</v>
      </c>
      <c r="D3024" s="2">
        <v>27</v>
      </c>
      <c r="E3024" s="2" t="str" cm="1">
        <f t="array" ref="E3024">_xlfn.SWITCH(TRUE,D3024&lt;25,"18 to 25",D3024&lt;40,"25 to 40",D3024&lt;50,"40 to 50",D3024&lt;60,"50 to 60","60+")</f>
        <v>25 to 40</v>
      </c>
      <c r="F3024" s="2" t="s">
        <v>56</v>
      </c>
      <c r="G3024" s="2" t="s">
        <v>32</v>
      </c>
      <c r="H3024" s="2" t="s">
        <v>61</v>
      </c>
      <c r="I3024" s="3">
        <v>44018</v>
      </c>
      <c r="J3024" s="2"/>
      <c r="K3024" s="2">
        <v>4.3600000000000003</v>
      </c>
      <c r="L3024" s="2" t="str" cm="1">
        <f t="array" ref="L3024">_xlfn.SWITCH(TRUE,K3024&lt;2,"1 to 2 yrs",K3024&lt;5,"2 to 5 yrs",K3024&lt;10,"5 to 10 yrs",K3024&lt;20,"10 to 20 yrs","20+")</f>
        <v>2 to 5 yrs</v>
      </c>
      <c r="M3024" s="2">
        <v>110651</v>
      </c>
      <c r="N3024" s="4">
        <v>0.25</v>
      </c>
      <c r="O3024" s="5">
        <f t="shared" si="47"/>
        <v>138313.75</v>
      </c>
      <c r="P3024" s="2" t="s">
        <v>28</v>
      </c>
      <c r="Q3024" s="2">
        <v>2658</v>
      </c>
      <c r="R3024" s="2">
        <v>13</v>
      </c>
      <c r="S3024" s="2" t="s">
        <v>73</v>
      </c>
    </row>
    <row r="3025" spans="1:19" x14ac:dyDescent="0.3">
      <c r="A3025" s="2">
        <v>4024</v>
      </c>
      <c r="B3025" s="2" t="s">
        <v>1399</v>
      </c>
      <c r="C3025" s="2" t="s">
        <v>24</v>
      </c>
      <c r="D3025" s="2">
        <v>30</v>
      </c>
      <c r="E3025" s="2" t="str" cm="1">
        <f t="array" ref="E3025">_xlfn.SWITCH(TRUE,D3025&lt;25,"18 to 25",D3025&lt;40,"25 to 40",D3025&lt;50,"40 to 50",D3025&lt;60,"50 to 60","60+")</f>
        <v>25 to 40</v>
      </c>
      <c r="F3025" s="2" t="s">
        <v>25</v>
      </c>
      <c r="G3025" s="2" t="s">
        <v>32</v>
      </c>
      <c r="H3025" s="2" t="s">
        <v>136</v>
      </c>
      <c r="I3025" s="3">
        <v>42268</v>
      </c>
      <c r="J3025" s="2"/>
      <c r="K3025" s="2">
        <v>9.16</v>
      </c>
      <c r="L3025" s="2" t="str" cm="1">
        <f t="array" ref="L3025">_xlfn.SWITCH(TRUE,K3025&lt;2,"1 to 2 yrs",K3025&lt;5,"2 to 5 yrs",K3025&lt;10,"5 to 10 yrs",K3025&lt;20,"10 to 20 yrs","20+")</f>
        <v>5 to 10 yrs</v>
      </c>
      <c r="M3025" s="2">
        <v>65910</v>
      </c>
      <c r="N3025" s="4">
        <v>0.15</v>
      </c>
      <c r="O3025" s="5">
        <f t="shared" si="47"/>
        <v>75796.5</v>
      </c>
      <c r="P3025" s="2" t="s">
        <v>28</v>
      </c>
      <c r="Q3025" s="2">
        <v>2095</v>
      </c>
      <c r="R3025" s="2">
        <v>31</v>
      </c>
      <c r="S3025" s="2" t="s">
        <v>48</v>
      </c>
    </row>
    <row r="3026" spans="1:19" x14ac:dyDescent="0.3">
      <c r="A3026" s="2">
        <v>4025</v>
      </c>
      <c r="B3026" s="2" t="s">
        <v>972</v>
      </c>
      <c r="C3026" s="2" t="s">
        <v>17</v>
      </c>
      <c r="D3026" s="2">
        <v>58</v>
      </c>
      <c r="E3026" s="2" t="str" cm="1">
        <f t="array" ref="E3026">_xlfn.SWITCH(TRUE,D3026&lt;25,"18 to 25",D3026&lt;40,"25 to 40",D3026&lt;50,"40 to 50",D3026&lt;60,"50 to 60","60+")</f>
        <v>50 to 60</v>
      </c>
      <c r="F3026" s="2" t="s">
        <v>50</v>
      </c>
      <c r="G3026" s="2" t="s">
        <v>32</v>
      </c>
      <c r="H3026" s="2" t="s">
        <v>70</v>
      </c>
      <c r="I3026" s="3">
        <v>44107</v>
      </c>
      <c r="J3026" s="2"/>
      <c r="K3026" s="2">
        <v>4.12</v>
      </c>
      <c r="L3026" s="2" t="str" cm="1">
        <f t="array" ref="L3026">_xlfn.SWITCH(TRUE,K3026&lt;2,"1 to 2 yrs",K3026&lt;5,"2 to 5 yrs",K3026&lt;10,"5 to 10 yrs",K3026&lt;20,"10 to 20 yrs","20+")</f>
        <v>2 to 5 yrs</v>
      </c>
      <c r="M3026" s="2">
        <v>99997</v>
      </c>
      <c r="N3026" s="4">
        <v>0.2</v>
      </c>
      <c r="O3026" s="5">
        <f t="shared" si="47"/>
        <v>119996.4</v>
      </c>
      <c r="P3026" s="2" t="s">
        <v>58</v>
      </c>
      <c r="Q3026" s="2">
        <v>3712</v>
      </c>
      <c r="R3026" s="2">
        <v>66</v>
      </c>
      <c r="S3026" s="2" t="s">
        <v>43</v>
      </c>
    </row>
    <row r="3027" spans="1:19" x14ac:dyDescent="0.3">
      <c r="A3027" s="2">
        <v>4026</v>
      </c>
      <c r="B3027" s="2" t="s">
        <v>1400</v>
      </c>
      <c r="C3027" s="2" t="s">
        <v>17</v>
      </c>
      <c r="D3027" s="2">
        <v>41</v>
      </c>
      <c r="E3027" s="2" t="str" cm="1">
        <f t="array" ref="E3027">_xlfn.SWITCH(TRUE,D3027&lt;25,"18 to 25",D3027&lt;40,"25 to 40",D3027&lt;50,"40 to 50",D3027&lt;60,"50 to 60","60+")</f>
        <v>40 to 50</v>
      </c>
      <c r="F3027" s="2" t="s">
        <v>40</v>
      </c>
      <c r="G3027" s="2" t="s">
        <v>26</v>
      </c>
      <c r="H3027" s="2" t="s">
        <v>208</v>
      </c>
      <c r="I3027" s="3">
        <v>45176</v>
      </c>
      <c r="J3027" s="2"/>
      <c r="K3027" s="2">
        <v>1.19</v>
      </c>
      <c r="L3027" s="2" t="str" cm="1">
        <f t="array" ref="L3027">_xlfn.SWITCH(TRUE,K3027&lt;2,"1 to 2 yrs",K3027&lt;5,"2 to 5 yrs",K3027&lt;10,"5 to 10 yrs",K3027&lt;20,"10 to 20 yrs","20+")</f>
        <v>1 to 2 yrs</v>
      </c>
      <c r="M3027" s="2">
        <v>38203</v>
      </c>
      <c r="N3027" s="4">
        <v>0.2</v>
      </c>
      <c r="O3027" s="5">
        <f t="shared" si="47"/>
        <v>45843.6</v>
      </c>
      <c r="P3027" s="2" t="s">
        <v>28</v>
      </c>
      <c r="Q3027" s="2"/>
      <c r="R3027" s="2">
        <v>9</v>
      </c>
      <c r="S3027" s="2" t="s">
        <v>73</v>
      </c>
    </row>
    <row r="3028" spans="1:19" x14ac:dyDescent="0.3">
      <c r="A3028" s="2">
        <v>4027</v>
      </c>
      <c r="B3028" s="2" t="s">
        <v>1009</v>
      </c>
      <c r="C3028" s="2" t="s">
        <v>17</v>
      </c>
      <c r="D3028" s="2">
        <v>55</v>
      </c>
      <c r="E3028" s="2" t="str" cm="1">
        <f t="array" ref="E3028">_xlfn.SWITCH(TRUE,D3028&lt;25,"18 to 25",D3028&lt;40,"25 to 40",D3028&lt;50,"40 to 50",D3028&lt;60,"50 to 60","60+")</f>
        <v>50 to 60</v>
      </c>
      <c r="F3028" s="2" t="s">
        <v>92</v>
      </c>
      <c r="G3028" s="2" t="s">
        <v>19</v>
      </c>
      <c r="H3028" s="2" t="s">
        <v>235</v>
      </c>
      <c r="I3028" s="3">
        <v>44057</v>
      </c>
      <c r="J3028" s="3">
        <v>44761</v>
      </c>
      <c r="K3028" s="2">
        <v>1.93</v>
      </c>
      <c r="L3028" s="2" t="str" cm="1">
        <f t="array" ref="L3028">_xlfn.SWITCH(TRUE,K3028&lt;2,"1 to 2 yrs",K3028&lt;5,"2 to 5 yrs",K3028&lt;10,"5 to 10 yrs",K3028&lt;20,"10 to 20 yrs","20+")</f>
        <v>1 to 2 yrs</v>
      </c>
      <c r="M3028" s="2">
        <v>67464</v>
      </c>
      <c r="N3028" s="4">
        <v>0.5</v>
      </c>
      <c r="O3028" s="5">
        <f t="shared" si="47"/>
        <v>101196</v>
      </c>
      <c r="P3028" s="2" t="s">
        <v>58</v>
      </c>
      <c r="Q3028" s="2">
        <v>2696</v>
      </c>
      <c r="R3028" s="2">
        <v>25</v>
      </c>
      <c r="S3028" s="2" t="s">
        <v>99</v>
      </c>
    </row>
    <row r="3029" spans="1:19" x14ac:dyDescent="0.3">
      <c r="A3029" s="2">
        <v>4028</v>
      </c>
      <c r="B3029" s="2" t="s">
        <v>397</v>
      </c>
      <c r="C3029" s="2" t="s">
        <v>17</v>
      </c>
      <c r="D3029" s="2">
        <v>59</v>
      </c>
      <c r="E3029" s="2" t="str" cm="1">
        <f t="array" ref="E3029">_xlfn.SWITCH(TRUE,D3029&lt;25,"18 to 25",D3029&lt;40,"25 to 40",D3029&lt;50,"40 to 50",D3029&lt;60,"50 to 60","60+")</f>
        <v>50 to 60</v>
      </c>
      <c r="F3029" s="2" t="s">
        <v>18</v>
      </c>
      <c r="G3029" s="2" t="s">
        <v>19</v>
      </c>
      <c r="H3029" s="2" t="s">
        <v>216</v>
      </c>
      <c r="I3029" s="3">
        <v>44160</v>
      </c>
      <c r="J3029" s="2"/>
      <c r="K3029" s="2">
        <v>3.98</v>
      </c>
      <c r="L3029" s="2" t="str" cm="1">
        <f t="array" ref="L3029">_xlfn.SWITCH(TRUE,K3029&lt;2,"1 to 2 yrs",K3029&lt;5,"2 to 5 yrs",K3029&lt;10,"5 to 10 yrs",K3029&lt;20,"10 to 20 yrs","20+")</f>
        <v>2 to 5 yrs</v>
      </c>
      <c r="M3029" s="2">
        <v>67594</v>
      </c>
      <c r="N3029" s="4">
        <v>0.25</v>
      </c>
      <c r="O3029" s="5">
        <f t="shared" si="47"/>
        <v>84492.5</v>
      </c>
      <c r="P3029" s="2" t="s">
        <v>28</v>
      </c>
      <c r="Q3029" s="2">
        <v>3381</v>
      </c>
      <c r="R3029" s="2">
        <v>94</v>
      </c>
      <c r="S3029" s="2" t="s">
        <v>43</v>
      </c>
    </row>
    <row r="3030" spans="1:19" x14ac:dyDescent="0.3">
      <c r="A3030" s="2">
        <v>4029</v>
      </c>
      <c r="B3030" s="2" t="s">
        <v>492</v>
      </c>
      <c r="C3030" s="2" t="s">
        <v>17</v>
      </c>
      <c r="D3030" s="2">
        <v>47</v>
      </c>
      <c r="E3030" s="2" t="str" cm="1">
        <f t="array" ref="E3030">_xlfn.SWITCH(TRUE,D3030&lt;25,"18 to 25",D3030&lt;40,"25 to 40",D3030&lt;50,"40 to 50",D3030&lt;60,"50 to 60","60+")</f>
        <v>40 to 50</v>
      </c>
      <c r="F3030" s="2" t="s">
        <v>40</v>
      </c>
      <c r="G3030" s="2" t="s">
        <v>19</v>
      </c>
      <c r="H3030" s="2" t="s">
        <v>143</v>
      </c>
      <c r="I3030" s="3">
        <v>42583</v>
      </c>
      <c r="J3030" s="2"/>
      <c r="K3030" s="2">
        <v>8.2899999999999991</v>
      </c>
      <c r="L3030" s="2" t="str" cm="1">
        <f t="array" ref="L3030">_xlfn.SWITCH(TRUE,K3030&lt;2,"1 to 2 yrs",K3030&lt;5,"2 to 5 yrs",K3030&lt;10,"5 to 10 yrs",K3030&lt;20,"10 to 20 yrs","20+")</f>
        <v>5 to 10 yrs</v>
      </c>
      <c r="M3030" s="2">
        <v>64758</v>
      </c>
      <c r="N3030" s="4">
        <v>0.1</v>
      </c>
      <c r="O3030" s="5">
        <f t="shared" si="47"/>
        <v>71233.8</v>
      </c>
      <c r="P3030" s="2" t="s">
        <v>28</v>
      </c>
      <c r="Q3030" s="2">
        <v>1110</v>
      </c>
      <c r="R3030" s="2">
        <v>73</v>
      </c>
      <c r="S3030" s="2" t="s">
        <v>52</v>
      </c>
    </row>
    <row r="3031" spans="1:19" x14ac:dyDescent="0.3">
      <c r="A3031" s="2">
        <v>4030</v>
      </c>
      <c r="B3031" s="2" t="s">
        <v>1401</v>
      </c>
      <c r="C3031" s="2" t="s">
        <v>17</v>
      </c>
      <c r="D3031" s="2">
        <v>39</v>
      </c>
      <c r="E3031" s="2" t="str" cm="1">
        <f t="array" ref="E3031">_xlfn.SWITCH(TRUE,D3031&lt;25,"18 to 25",D3031&lt;40,"25 to 40",D3031&lt;50,"40 to 50",D3031&lt;60,"50 to 60","60+")</f>
        <v>25 to 40</v>
      </c>
      <c r="F3031" s="2" t="s">
        <v>46</v>
      </c>
      <c r="G3031" s="2" t="s">
        <v>19</v>
      </c>
      <c r="H3031" s="2" t="s">
        <v>168</v>
      </c>
      <c r="I3031" s="3">
        <v>42532</v>
      </c>
      <c r="J3031" s="2"/>
      <c r="K3031" s="2">
        <v>8.43</v>
      </c>
      <c r="L3031" s="2" t="str" cm="1">
        <f t="array" ref="L3031">_xlfn.SWITCH(TRUE,K3031&lt;2,"1 to 2 yrs",K3031&lt;5,"2 to 5 yrs",K3031&lt;10,"5 to 10 yrs",K3031&lt;20,"10 to 20 yrs","20+")</f>
        <v>5 to 10 yrs</v>
      </c>
      <c r="M3031" s="2">
        <v>112984</v>
      </c>
      <c r="N3031" s="4">
        <v>0</v>
      </c>
      <c r="O3031" s="5">
        <f t="shared" si="47"/>
        <v>112984</v>
      </c>
      <c r="P3031" s="2" t="s">
        <v>28</v>
      </c>
      <c r="Q3031" s="2">
        <v>1317</v>
      </c>
      <c r="R3031" s="2">
        <v>64</v>
      </c>
      <c r="S3031" s="2" t="s">
        <v>52</v>
      </c>
    </row>
    <row r="3032" spans="1:19" x14ac:dyDescent="0.3">
      <c r="A3032" s="2">
        <v>4031</v>
      </c>
      <c r="B3032" s="2" t="s">
        <v>1166</v>
      </c>
      <c r="C3032" s="2" t="s">
        <v>17</v>
      </c>
      <c r="D3032" s="2">
        <v>49</v>
      </c>
      <c r="E3032" s="2" t="str" cm="1">
        <f t="array" ref="E3032">_xlfn.SWITCH(TRUE,D3032&lt;25,"18 to 25",D3032&lt;40,"25 to 40",D3032&lt;50,"40 to 50",D3032&lt;60,"50 to 60","60+")</f>
        <v>40 to 50</v>
      </c>
      <c r="F3032" s="2" t="s">
        <v>56</v>
      </c>
      <c r="G3032" s="2" t="s">
        <v>19</v>
      </c>
      <c r="H3032" s="2" t="s">
        <v>81</v>
      </c>
      <c r="I3032" s="3">
        <v>42844</v>
      </c>
      <c r="J3032" s="2"/>
      <c r="K3032" s="2">
        <v>7.58</v>
      </c>
      <c r="L3032" s="2" t="str" cm="1">
        <f t="array" ref="L3032">_xlfn.SWITCH(TRUE,K3032&lt;2,"1 to 2 yrs",K3032&lt;5,"2 to 5 yrs",K3032&lt;10,"5 to 10 yrs",K3032&lt;20,"10 to 20 yrs","20+")</f>
        <v>5 to 10 yrs</v>
      </c>
      <c r="M3032" s="2">
        <v>124825</v>
      </c>
      <c r="N3032" s="4">
        <v>0.1</v>
      </c>
      <c r="O3032" s="5">
        <f t="shared" si="47"/>
        <v>137307.5</v>
      </c>
      <c r="P3032" s="2" t="s">
        <v>58</v>
      </c>
      <c r="Q3032" s="2"/>
      <c r="R3032" s="2">
        <v>49</v>
      </c>
      <c r="S3032" s="2" t="s">
        <v>43</v>
      </c>
    </row>
    <row r="3033" spans="1:19" x14ac:dyDescent="0.3">
      <c r="A3033" s="2">
        <v>4032</v>
      </c>
      <c r="B3033" s="2" t="s">
        <v>803</v>
      </c>
      <c r="C3033" s="2" t="s">
        <v>24</v>
      </c>
      <c r="D3033" s="2">
        <v>30</v>
      </c>
      <c r="E3033" s="2" t="str" cm="1">
        <f t="array" ref="E3033">_xlfn.SWITCH(TRUE,D3033&lt;25,"18 to 25",D3033&lt;40,"25 to 40",D3033&lt;50,"40 to 50",D3033&lt;60,"50 to 60","60+")</f>
        <v>25 to 40</v>
      </c>
      <c r="F3033" s="2" t="s">
        <v>31</v>
      </c>
      <c r="G3033" s="2" t="s">
        <v>19</v>
      </c>
      <c r="H3033" s="2" t="s">
        <v>33</v>
      </c>
      <c r="I3033" s="3">
        <v>43849</v>
      </c>
      <c r="J3033" s="2"/>
      <c r="K3033" s="2">
        <v>4.83</v>
      </c>
      <c r="L3033" s="2" t="str" cm="1">
        <f t="array" ref="L3033">_xlfn.SWITCH(TRUE,K3033&lt;2,"1 to 2 yrs",K3033&lt;5,"2 to 5 yrs",K3033&lt;10,"5 to 10 yrs",K3033&lt;20,"10 to 20 yrs","20+")</f>
        <v>2 to 5 yrs</v>
      </c>
      <c r="M3033" s="2">
        <v>64195</v>
      </c>
      <c r="N3033" s="4">
        <v>0.1</v>
      </c>
      <c r="O3033" s="5">
        <f t="shared" si="47"/>
        <v>70614.5</v>
      </c>
      <c r="P3033" s="2" t="s">
        <v>28</v>
      </c>
      <c r="Q3033" s="2"/>
      <c r="R3033" s="2">
        <v>48</v>
      </c>
      <c r="S3033" s="2" t="s">
        <v>157</v>
      </c>
    </row>
    <row r="3034" spans="1:19" x14ac:dyDescent="0.3">
      <c r="A3034" s="2">
        <v>4033</v>
      </c>
      <c r="B3034" s="2" t="s">
        <v>897</v>
      </c>
      <c r="C3034" s="2" t="s">
        <v>17</v>
      </c>
      <c r="D3034" s="2">
        <v>53</v>
      </c>
      <c r="E3034" s="2" t="str" cm="1">
        <f t="array" ref="E3034">_xlfn.SWITCH(TRUE,D3034&lt;25,"18 to 25",D3034&lt;40,"25 to 40",D3034&lt;50,"40 to 50",D3034&lt;60,"50 to 60","60+")</f>
        <v>50 to 60</v>
      </c>
      <c r="F3034" s="2" t="s">
        <v>75</v>
      </c>
      <c r="G3034" s="2" t="s">
        <v>26</v>
      </c>
      <c r="H3034" s="2" t="s">
        <v>76</v>
      </c>
      <c r="I3034" s="3">
        <v>44158</v>
      </c>
      <c r="J3034" s="2"/>
      <c r="K3034" s="2">
        <v>3.98</v>
      </c>
      <c r="L3034" s="2" t="str" cm="1">
        <f t="array" ref="L3034">_xlfn.SWITCH(TRUE,K3034&lt;2,"1 to 2 yrs",K3034&lt;5,"2 to 5 yrs",K3034&lt;10,"5 to 10 yrs",K3034&lt;20,"10 to 20 yrs","20+")</f>
        <v>2 to 5 yrs</v>
      </c>
      <c r="M3034" s="2">
        <v>85008</v>
      </c>
      <c r="N3034" s="4">
        <v>0</v>
      </c>
      <c r="O3034" s="5">
        <f t="shared" si="47"/>
        <v>85008</v>
      </c>
      <c r="P3034" s="2" t="s">
        <v>58</v>
      </c>
      <c r="Q3034" s="2"/>
      <c r="R3034" s="2">
        <v>31</v>
      </c>
      <c r="S3034" s="2" t="s">
        <v>48</v>
      </c>
    </row>
    <row r="3035" spans="1:19" x14ac:dyDescent="0.3">
      <c r="A3035" s="2">
        <v>4034</v>
      </c>
      <c r="B3035" s="2" t="s">
        <v>358</v>
      </c>
      <c r="C3035" s="2" t="s">
        <v>17</v>
      </c>
      <c r="D3035" s="2">
        <v>27</v>
      </c>
      <c r="E3035" s="2" t="str" cm="1">
        <f t="array" ref="E3035">_xlfn.SWITCH(TRUE,D3035&lt;25,"18 to 25",D3035&lt;40,"25 to 40",D3035&lt;50,"40 to 50",D3035&lt;60,"50 to 60","60+")</f>
        <v>25 to 40</v>
      </c>
      <c r="F3035" s="2" t="s">
        <v>18</v>
      </c>
      <c r="G3035" s="2" t="s">
        <v>19</v>
      </c>
      <c r="H3035" s="2" t="s">
        <v>115</v>
      </c>
      <c r="I3035" s="3">
        <v>44638</v>
      </c>
      <c r="J3035" s="2"/>
      <c r="K3035" s="2">
        <v>2.67</v>
      </c>
      <c r="L3035" s="2" t="str" cm="1">
        <f t="array" ref="L3035">_xlfn.SWITCH(TRUE,K3035&lt;2,"1 to 2 yrs",K3035&lt;5,"2 to 5 yrs",K3035&lt;10,"5 to 10 yrs",K3035&lt;20,"10 to 20 yrs","20+")</f>
        <v>2 to 5 yrs</v>
      </c>
      <c r="M3035" s="2">
        <v>77551</v>
      </c>
      <c r="N3035" s="4">
        <v>0.2</v>
      </c>
      <c r="O3035" s="5">
        <f t="shared" si="47"/>
        <v>93061.2</v>
      </c>
      <c r="P3035" s="2" t="s">
        <v>28</v>
      </c>
      <c r="Q3035" s="2">
        <v>3812</v>
      </c>
      <c r="R3035" s="2">
        <v>82</v>
      </c>
      <c r="S3035" s="2" t="s">
        <v>87</v>
      </c>
    </row>
    <row r="3036" spans="1:19" x14ac:dyDescent="0.3">
      <c r="A3036" s="2">
        <v>4035</v>
      </c>
      <c r="B3036" s="2" t="s">
        <v>1189</v>
      </c>
      <c r="C3036" s="2" t="s">
        <v>24</v>
      </c>
      <c r="D3036" s="2">
        <v>35</v>
      </c>
      <c r="E3036" s="2" t="str" cm="1">
        <f t="array" ref="E3036">_xlfn.SWITCH(TRUE,D3036&lt;25,"18 to 25",D3036&lt;40,"25 to 40",D3036&lt;50,"40 to 50",D3036&lt;60,"50 to 60","60+")</f>
        <v>25 to 40</v>
      </c>
      <c r="F3036" s="2" t="s">
        <v>50</v>
      </c>
      <c r="G3036" s="2" t="s">
        <v>19</v>
      </c>
      <c r="H3036" s="2" t="s">
        <v>89</v>
      </c>
      <c r="I3036" s="3">
        <v>44241</v>
      </c>
      <c r="J3036" s="2"/>
      <c r="K3036" s="2">
        <v>3.75</v>
      </c>
      <c r="L3036" s="2" t="str" cm="1">
        <f t="array" ref="L3036">_xlfn.SWITCH(TRUE,K3036&lt;2,"1 to 2 yrs",K3036&lt;5,"2 to 5 yrs",K3036&lt;10,"5 to 10 yrs",K3036&lt;20,"10 to 20 yrs","20+")</f>
        <v>2 to 5 yrs</v>
      </c>
      <c r="M3036" s="2">
        <v>97322</v>
      </c>
      <c r="N3036" s="4">
        <v>0.1</v>
      </c>
      <c r="O3036" s="5">
        <f t="shared" si="47"/>
        <v>107054.2</v>
      </c>
      <c r="P3036" s="2" t="s">
        <v>42</v>
      </c>
      <c r="Q3036" s="2">
        <v>1017</v>
      </c>
      <c r="R3036" s="2">
        <v>64</v>
      </c>
      <c r="S3036" s="2" t="s">
        <v>29</v>
      </c>
    </row>
    <row r="3037" spans="1:19" x14ac:dyDescent="0.3">
      <c r="A3037" s="2">
        <v>4036</v>
      </c>
      <c r="B3037" s="2" t="s">
        <v>1057</v>
      </c>
      <c r="C3037" s="2" t="s">
        <v>17</v>
      </c>
      <c r="D3037" s="2">
        <v>49</v>
      </c>
      <c r="E3037" s="2" t="str" cm="1">
        <f t="array" ref="E3037">_xlfn.SWITCH(TRUE,D3037&lt;25,"18 to 25",D3037&lt;40,"25 to 40",D3037&lt;50,"40 to 50",D3037&lt;60,"50 to 60","60+")</f>
        <v>40 to 50</v>
      </c>
      <c r="F3037" s="2" t="s">
        <v>25</v>
      </c>
      <c r="G3037" s="2" t="s">
        <v>19</v>
      </c>
      <c r="H3037" s="2" t="s">
        <v>97</v>
      </c>
      <c r="I3037" s="3">
        <v>44663</v>
      </c>
      <c r="J3037" s="2"/>
      <c r="K3037" s="2">
        <v>2.6</v>
      </c>
      <c r="L3037" s="2" t="str" cm="1">
        <f t="array" ref="L3037">_xlfn.SWITCH(TRUE,K3037&lt;2,"1 to 2 yrs",K3037&lt;5,"2 to 5 yrs",K3037&lt;10,"5 to 10 yrs",K3037&lt;20,"10 to 20 yrs","20+")</f>
        <v>2 to 5 yrs</v>
      </c>
      <c r="M3037" s="2">
        <v>55115</v>
      </c>
      <c r="N3037" s="4">
        <v>0.2</v>
      </c>
      <c r="O3037" s="5">
        <f t="shared" si="47"/>
        <v>66138</v>
      </c>
      <c r="P3037" s="2" t="s">
        <v>42</v>
      </c>
      <c r="Q3037" s="2">
        <v>1574</v>
      </c>
      <c r="R3037" s="2">
        <v>25</v>
      </c>
      <c r="S3037" s="2" t="s">
        <v>79</v>
      </c>
    </row>
    <row r="3038" spans="1:19" x14ac:dyDescent="0.3">
      <c r="A3038" s="2">
        <v>4037</v>
      </c>
      <c r="B3038" s="2" t="s">
        <v>539</v>
      </c>
      <c r="C3038" s="2" t="s">
        <v>17</v>
      </c>
      <c r="D3038" s="2">
        <v>45</v>
      </c>
      <c r="E3038" s="2" t="str" cm="1">
        <f t="array" ref="E3038">_xlfn.SWITCH(TRUE,D3038&lt;25,"18 to 25",D3038&lt;40,"25 to 40",D3038&lt;50,"40 to 50",D3038&lt;60,"50 to 60","60+")</f>
        <v>40 to 50</v>
      </c>
      <c r="F3038" s="2" t="s">
        <v>46</v>
      </c>
      <c r="G3038" s="2" t="s">
        <v>32</v>
      </c>
      <c r="H3038" s="2" t="s">
        <v>47</v>
      </c>
      <c r="I3038" s="3">
        <v>43983</v>
      </c>
      <c r="J3038" s="2"/>
      <c r="K3038" s="2">
        <v>4.46</v>
      </c>
      <c r="L3038" s="2" t="str" cm="1">
        <f t="array" ref="L3038">_xlfn.SWITCH(TRUE,K3038&lt;2,"1 to 2 yrs",K3038&lt;5,"2 to 5 yrs",K3038&lt;10,"5 to 10 yrs",K3038&lt;20,"10 to 20 yrs","20+")</f>
        <v>2 to 5 yrs</v>
      </c>
      <c r="M3038" s="2">
        <v>101207</v>
      </c>
      <c r="N3038" s="4">
        <v>0</v>
      </c>
      <c r="O3038" s="5">
        <f t="shared" si="47"/>
        <v>101207</v>
      </c>
      <c r="P3038" s="2" t="s">
        <v>42</v>
      </c>
      <c r="Q3038" s="2">
        <v>1226</v>
      </c>
      <c r="R3038" s="2">
        <v>68</v>
      </c>
      <c r="S3038" s="2" t="s">
        <v>48</v>
      </c>
    </row>
    <row r="3039" spans="1:19" x14ac:dyDescent="0.3">
      <c r="A3039" s="2">
        <v>4038</v>
      </c>
      <c r="B3039" s="2" t="s">
        <v>213</v>
      </c>
      <c r="C3039" s="2" t="s">
        <v>24</v>
      </c>
      <c r="D3039" s="2">
        <v>34</v>
      </c>
      <c r="E3039" s="2" t="str" cm="1">
        <f t="array" ref="E3039">_xlfn.SWITCH(TRUE,D3039&lt;25,"18 to 25",D3039&lt;40,"25 to 40",D3039&lt;50,"40 to 50",D3039&lt;60,"50 to 60","60+")</f>
        <v>25 to 40</v>
      </c>
      <c r="F3039" s="2" t="s">
        <v>46</v>
      </c>
      <c r="G3039" s="2" t="s">
        <v>19</v>
      </c>
      <c r="H3039" s="2" t="s">
        <v>47</v>
      </c>
      <c r="I3039" s="3">
        <v>42241</v>
      </c>
      <c r="J3039" s="2"/>
      <c r="K3039" s="2">
        <v>9.23</v>
      </c>
      <c r="L3039" s="2" t="str" cm="1">
        <f t="array" ref="L3039">_xlfn.SWITCH(TRUE,K3039&lt;2,"1 to 2 yrs",K3039&lt;5,"2 to 5 yrs",K3039&lt;10,"5 to 10 yrs",K3039&lt;20,"10 to 20 yrs","20+")</f>
        <v>5 to 10 yrs</v>
      </c>
      <c r="M3039" s="2">
        <v>118544</v>
      </c>
      <c r="N3039" s="4">
        <v>0.3</v>
      </c>
      <c r="O3039" s="5">
        <f t="shared" si="47"/>
        <v>154107.20000000001</v>
      </c>
      <c r="P3039" s="2" t="s">
        <v>21</v>
      </c>
      <c r="Q3039" s="2">
        <v>1538</v>
      </c>
      <c r="R3039" s="2">
        <v>25</v>
      </c>
      <c r="S3039" s="2" t="s">
        <v>84</v>
      </c>
    </row>
    <row r="3040" spans="1:19" x14ac:dyDescent="0.3">
      <c r="A3040" s="2">
        <v>4039</v>
      </c>
      <c r="B3040" s="2" t="s">
        <v>347</v>
      </c>
      <c r="C3040" s="2" t="s">
        <v>17</v>
      </c>
      <c r="D3040" s="2">
        <v>64</v>
      </c>
      <c r="E3040" s="2" t="str" cm="1">
        <f t="array" ref="E3040">_xlfn.SWITCH(TRUE,D3040&lt;25,"18 to 25",D3040&lt;40,"25 to 40",D3040&lt;50,"40 to 50",D3040&lt;60,"50 to 60","60+")</f>
        <v>60+</v>
      </c>
      <c r="F3040" s="2" t="s">
        <v>31</v>
      </c>
      <c r="G3040" s="2" t="s">
        <v>32</v>
      </c>
      <c r="H3040" s="2" t="s">
        <v>33</v>
      </c>
      <c r="I3040" s="3">
        <v>43355</v>
      </c>
      <c r="J3040" s="3">
        <v>43728</v>
      </c>
      <c r="K3040" s="2">
        <v>1.02</v>
      </c>
      <c r="L3040" s="2" t="str" cm="1">
        <f t="array" ref="L3040">_xlfn.SWITCH(TRUE,K3040&lt;2,"1 to 2 yrs",K3040&lt;5,"2 to 5 yrs",K3040&lt;10,"5 to 10 yrs",K3040&lt;20,"10 to 20 yrs","20+")</f>
        <v>1 to 2 yrs</v>
      </c>
      <c r="M3040" s="2">
        <v>51809</v>
      </c>
      <c r="N3040" s="4">
        <v>0.5</v>
      </c>
      <c r="O3040" s="5">
        <f t="shared" si="47"/>
        <v>77713.5</v>
      </c>
      <c r="P3040" s="2" t="s">
        <v>42</v>
      </c>
      <c r="Q3040" s="2">
        <v>1175</v>
      </c>
      <c r="R3040" s="2">
        <v>64</v>
      </c>
      <c r="S3040" s="2" t="s">
        <v>54</v>
      </c>
    </row>
    <row r="3041" spans="1:19" x14ac:dyDescent="0.3">
      <c r="A3041" s="2">
        <v>4040</v>
      </c>
      <c r="B3041" s="2" t="s">
        <v>337</v>
      </c>
      <c r="C3041" s="2" t="s">
        <v>17</v>
      </c>
      <c r="D3041" s="2">
        <v>33</v>
      </c>
      <c r="E3041" s="2" t="str" cm="1">
        <f t="array" ref="E3041">_xlfn.SWITCH(TRUE,D3041&lt;25,"18 to 25",D3041&lt;40,"25 to 40",D3041&lt;50,"40 to 50",D3041&lt;60,"50 to 60","60+")</f>
        <v>25 to 40</v>
      </c>
      <c r="F3041" s="2" t="s">
        <v>18</v>
      </c>
      <c r="G3041" s="2" t="s">
        <v>26</v>
      </c>
      <c r="H3041" s="2" t="s">
        <v>134</v>
      </c>
      <c r="I3041" s="3">
        <v>44697</v>
      </c>
      <c r="J3041" s="2"/>
      <c r="K3041" s="2">
        <v>2.5099999999999998</v>
      </c>
      <c r="L3041" s="2" t="str" cm="1">
        <f t="array" ref="L3041">_xlfn.SWITCH(TRUE,K3041&lt;2,"1 to 2 yrs",K3041&lt;5,"2 to 5 yrs",K3041&lt;10,"5 to 10 yrs",K3041&lt;20,"10 to 20 yrs","20+")</f>
        <v>2 to 5 yrs</v>
      </c>
      <c r="M3041" s="2">
        <v>76535</v>
      </c>
      <c r="N3041" s="4">
        <v>0.2</v>
      </c>
      <c r="O3041" s="5">
        <f t="shared" si="47"/>
        <v>91842</v>
      </c>
      <c r="P3041" s="2" t="s">
        <v>28</v>
      </c>
      <c r="Q3041" s="2">
        <v>1963</v>
      </c>
      <c r="R3041" s="2">
        <v>93</v>
      </c>
      <c r="S3041" s="2" t="s">
        <v>38</v>
      </c>
    </row>
    <row r="3042" spans="1:19" x14ac:dyDescent="0.3">
      <c r="A3042" s="2">
        <v>4041</v>
      </c>
      <c r="B3042" s="2" t="s">
        <v>810</v>
      </c>
      <c r="C3042" s="2" t="s">
        <v>17</v>
      </c>
      <c r="D3042" s="2">
        <v>40</v>
      </c>
      <c r="E3042" s="2" t="str" cm="1">
        <f t="array" ref="E3042">_xlfn.SWITCH(TRUE,D3042&lt;25,"18 to 25",D3042&lt;40,"25 to 40",D3042&lt;50,"40 to 50",D3042&lt;60,"50 to 60","60+")</f>
        <v>40 to 50</v>
      </c>
      <c r="F3042" s="2" t="s">
        <v>25</v>
      </c>
      <c r="G3042" s="2" t="s">
        <v>19</v>
      </c>
      <c r="H3042" s="2" t="s">
        <v>259</v>
      </c>
      <c r="I3042" s="3">
        <v>44244</v>
      </c>
      <c r="J3042" s="2"/>
      <c r="K3042" s="2">
        <v>3.75</v>
      </c>
      <c r="L3042" s="2" t="str" cm="1">
        <f t="array" ref="L3042">_xlfn.SWITCH(TRUE,K3042&lt;2,"1 to 2 yrs",K3042&lt;5,"2 to 5 yrs",K3042&lt;10,"5 to 10 yrs",K3042&lt;20,"10 to 20 yrs","20+")</f>
        <v>2 to 5 yrs</v>
      </c>
      <c r="M3042" s="2">
        <v>62967</v>
      </c>
      <c r="N3042" s="4">
        <v>0.2</v>
      </c>
      <c r="O3042" s="5">
        <f t="shared" si="47"/>
        <v>75560.399999999994</v>
      </c>
      <c r="P3042" s="2" t="s">
        <v>58</v>
      </c>
      <c r="Q3042" s="2">
        <v>2472</v>
      </c>
      <c r="R3042" s="2">
        <v>11</v>
      </c>
      <c r="S3042" s="2" t="s">
        <v>52</v>
      </c>
    </row>
    <row r="3043" spans="1:19" x14ac:dyDescent="0.3">
      <c r="A3043" s="2">
        <v>4042</v>
      </c>
      <c r="B3043" s="2" t="s">
        <v>363</v>
      </c>
      <c r="C3043" s="2" t="s">
        <v>24</v>
      </c>
      <c r="D3043" s="2">
        <v>42</v>
      </c>
      <c r="E3043" s="2" t="str" cm="1">
        <f t="array" ref="E3043">_xlfn.SWITCH(TRUE,D3043&lt;25,"18 to 25",D3043&lt;40,"25 to 40",D3043&lt;50,"40 to 50",D3043&lt;60,"50 to 60","60+")</f>
        <v>40 to 50</v>
      </c>
      <c r="F3043" s="2" t="s">
        <v>75</v>
      </c>
      <c r="G3043" s="2" t="s">
        <v>19</v>
      </c>
      <c r="H3043" s="2" t="s">
        <v>201</v>
      </c>
      <c r="I3043" s="3">
        <v>43193</v>
      </c>
      <c r="J3043" s="3">
        <v>45264</v>
      </c>
      <c r="K3043" s="2">
        <v>5.67</v>
      </c>
      <c r="L3043" s="2" t="str" cm="1">
        <f t="array" ref="L3043">_xlfn.SWITCH(TRUE,K3043&lt;2,"1 to 2 yrs",K3043&lt;5,"2 to 5 yrs",K3043&lt;10,"5 to 10 yrs",K3043&lt;20,"10 to 20 yrs","20+")</f>
        <v>5 to 10 yrs</v>
      </c>
      <c r="M3043" s="2">
        <v>99689</v>
      </c>
      <c r="N3043" s="4">
        <v>0.5</v>
      </c>
      <c r="O3043" s="5">
        <f t="shared" si="47"/>
        <v>149533.5</v>
      </c>
      <c r="P3043" s="2" t="s">
        <v>28</v>
      </c>
      <c r="Q3043" s="2">
        <v>1202</v>
      </c>
      <c r="R3043" s="2">
        <v>99</v>
      </c>
      <c r="S3043" s="2" t="s">
        <v>43</v>
      </c>
    </row>
    <row r="3044" spans="1:19" x14ac:dyDescent="0.3">
      <c r="A3044" s="2">
        <v>4043</v>
      </c>
      <c r="B3044" s="2" t="s">
        <v>67</v>
      </c>
      <c r="C3044" s="2" t="s">
        <v>17</v>
      </c>
      <c r="D3044" s="2">
        <v>48</v>
      </c>
      <c r="E3044" s="2" t="str" cm="1">
        <f t="array" ref="E3044">_xlfn.SWITCH(TRUE,D3044&lt;25,"18 to 25",D3044&lt;40,"25 to 40",D3044&lt;50,"40 to 50",D3044&lt;60,"50 to 60","60+")</f>
        <v>40 to 50</v>
      </c>
      <c r="F3044" s="2" t="s">
        <v>36</v>
      </c>
      <c r="G3044" s="2" t="s">
        <v>19</v>
      </c>
      <c r="H3044" s="2" t="s">
        <v>241</v>
      </c>
      <c r="I3044" s="3">
        <v>42281</v>
      </c>
      <c r="J3044" s="3">
        <v>43877</v>
      </c>
      <c r="K3044" s="2">
        <v>4.37</v>
      </c>
      <c r="L3044" s="2" t="str" cm="1">
        <f t="array" ref="L3044">_xlfn.SWITCH(TRUE,K3044&lt;2,"1 to 2 yrs",K3044&lt;5,"2 to 5 yrs",K3044&lt;10,"5 to 10 yrs",K3044&lt;20,"10 to 20 yrs","20+")</f>
        <v>2 to 5 yrs</v>
      </c>
      <c r="M3044" s="2">
        <v>67028</v>
      </c>
      <c r="N3044" s="4">
        <v>0.5</v>
      </c>
      <c r="O3044" s="5">
        <f t="shared" si="47"/>
        <v>100542</v>
      </c>
      <c r="P3044" s="2" t="s">
        <v>21</v>
      </c>
      <c r="Q3044" s="2">
        <v>3165</v>
      </c>
      <c r="R3044" s="2">
        <v>35</v>
      </c>
      <c r="S3044" s="2" t="s">
        <v>103</v>
      </c>
    </row>
    <row r="3045" spans="1:19" x14ac:dyDescent="0.3">
      <c r="A3045" s="2">
        <v>4044</v>
      </c>
      <c r="B3045" s="2" t="s">
        <v>1231</v>
      </c>
      <c r="C3045" s="2" t="s">
        <v>17</v>
      </c>
      <c r="D3045" s="2">
        <v>40</v>
      </c>
      <c r="E3045" s="2" t="str" cm="1">
        <f t="array" ref="E3045">_xlfn.SWITCH(TRUE,D3045&lt;25,"18 to 25",D3045&lt;40,"25 to 40",D3045&lt;50,"40 to 50",D3045&lt;60,"50 to 60","60+")</f>
        <v>40 to 50</v>
      </c>
      <c r="F3045" s="2" t="s">
        <v>36</v>
      </c>
      <c r="G3045" s="2" t="s">
        <v>32</v>
      </c>
      <c r="H3045" s="2" t="s">
        <v>37</v>
      </c>
      <c r="I3045" s="3">
        <v>43593</v>
      </c>
      <c r="J3045" s="2"/>
      <c r="K3045" s="2">
        <v>5.53</v>
      </c>
      <c r="L3045" s="2" t="str" cm="1">
        <f t="array" ref="L3045">_xlfn.SWITCH(TRUE,K3045&lt;2,"1 to 2 yrs",K3045&lt;5,"2 to 5 yrs",K3045&lt;10,"5 to 10 yrs",K3045&lt;20,"10 to 20 yrs","20+")</f>
        <v>5 to 10 yrs</v>
      </c>
      <c r="M3045" s="2">
        <v>65316</v>
      </c>
      <c r="N3045" s="4">
        <v>0.5</v>
      </c>
      <c r="O3045" s="5">
        <f t="shared" si="47"/>
        <v>97974</v>
      </c>
      <c r="P3045" s="2" t="s">
        <v>28</v>
      </c>
      <c r="Q3045" s="2">
        <v>2740</v>
      </c>
      <c r="R3045" s="2">
        <v>23</v>
      </c>
      <c r="S3045" s="2" t="s">
        <v>52</v>
      </c>
    </row>
    <row r="3046" spans="1:19" x14ac:dyDescent="0.3">
      <c r="A3046" s="2">
        <v>4045</v>
      </c>
      <c r="B3046" s="2" t="s">
        <v>1105</v>
      </c>
      <c r="C3046" s="2" t="s">
        <v>24</v>
      </c>
      <c r="D3046" s="2">
        <v>45</v>
      </c>
      <c r="E3046" s="2" t="str" cm="1">
        <f t="array" ref="E3046">_xlfn.SWITCH(TRUE,D3046&lt;25,"18 to 25",D3046&lt;40,"25 to 40",D3046&lt;50,"40 to 50",D3046&lt;60,"50 to 60","60+")</f>
        <v>40 to 50</v>
      </c>
      <c r="F3046" s="2" t="s">
        <v>46</v>
      </c>
      <c r="G3046" s="2" t="s">
        <v>32</v>
      </c>
      <c r="H3046" s="2" t="s">
        <v>168</v>
      </c>
      <c r="I3046" s="3">
        <v>44143</v>
      </c>
      <c r="J3046" s="2"/>
      <c r="K3046" s="2">
        <v>4.0199999999999996</v>
      </c>
      <c r="L3046" s="2" t="str" cm="1">
        <f t="array" ref="L3046">_xlfn.SWITCH(TRUE,K3046&lt;2,"1 to 2 yrs",K3046&lt;5,"2 to 5 yrs",K3046&lt;10,"5 to 10 yrs",K3046&lt;20,"10 to 20 yrs","20+")</f>
        <v>2 to 5 yrs</v>
      </c>
      <c r="M3046" s="2">
        <v>107333</v>
      </c>
      <c r="N3046" s="4">
        <v>0.1</v>
      </c>
      <c r="O3046" s="5">
        <f t="shared" si="47"/>
        <v>118066.3</v>
      </c>
      <c r="P3046" s="2" t="s">
        <v>58</v>
      </c>
      <c r="Q3046" s="2">
        <v>2831</v>
      </c>
      <c r="R3046" s="2">
        <v>41</v>
      </c>
      <c r="S3046" s="2" t="s">
        <v>54</v>
      </c>
    </row>
    <row r="3047" spans="1:19" x14ac:dyDescent="0.3">
      <c r="A3047" s="2">
        <v>4046</v>
      </c>
      <c r="B3047" s="2" t="s">
        <v>971</v>
      </c>
      <c r="C3047" s="2" t="s">
        <v>17</v>
      </c>
      <c r="D3047" s="2">
        <v>47</v>
      </c>
      <c r="E3047" s="2" t="str" cm="1">
        <f t="array" ref="E3047">_xlfn.SWITCH(TRUE,D3047&lt;25,"18 to 25",D3047&lt;40,"25 to 40",D3047&lt;50,"40 to 50",D3047&lt;60,"50 to 60","60+")</f>
        <v>40 to 50</v>
      </c>
      <c r="F3047" s="2" t="s">
        <v>18</v>
      </c>
      <c r="G3047" s="2" t="s">
        <v>19</v>
      </c>
      <c r="H3047" s="2" t="s">
        <v>115</v>
      </c>
      <c r="I3047" s="3">
        <v>42207</v>
      </c>
      <c r="J3047" s="2"/>
      <c r="K3047" s="2">
        <v>9.32</v>
      </c>
      <c r="L3047" s="2" t="str" cm="1">
        <f t="array" ref="L3047">_xlfn.SWITCH(TRUE,K3047&lt;2,"1 to 2 yrs",K3047&lt;5,"2 to 5 yrs",K3047&lt;10,"5 to 10 yrs",K3047&lt;20,"10 to 20 yrs","20+")</f>
        <v>5 to 10 yrs</v>
      </c>
      <c r="M3047" s="2">
        <v>102829</v>
      </c>
      <c r="N3047" s="4">
        <v>0.5</v>
      </c>
      <c r="O3047" s="5">
        <f t="shared" si="47"/>
        <v>154243.5</v>
      </c>
      <c r="P3047" s="2" t="s">
        <v>42</v>
      </c>
      <c r="Q3047" s="2">
        <v>1064</v>
      </c>
      <c r="R3047" s="2">
        <v>54</v>
      </c>
      <c r="S3047" s="2" t="s">
        <v>73</v>
      </c>
    </row>
    <row r="3048" spans="1:19" x14ac:dyDescent="0.3">
      <c r="A3048" s="2">
        <v>4047</v>
      </c>
      <c r="B3048" s="2" t="s">
        <v>1402</v>
      </c>
      <c r="C3048" s="2" t="s">
        <v>24</v>
      </c>
      <c r="D3048" s="2">
        <v>49</v>
      </c>
      <c r="E3048" s="2" t="str" cm="1">
        <f t="array" ref="E3048">_xlfn.SWITCH(TRUE,D3048&lt;25,"18 to 25",D3048&lt;40,"25 to 40",D3048&lt;50,"40 to 50",D3048&lt;60,"50 to 60","60+")</f>
        <v>40 to 50</v>
      </c>
      <c r="F3048" s="2" t="s">
        <v>31</v>
      </c>
      <c r="G3048" s="2" t="s">
        <v>19</v>
      </c>
      <c r="H3048" s="2" t="s">
        <v>68</v>
      </c>
      <c r="I3048" s="3">
        <v>43579</v>
      </c>
      <c r="J3048" s="2"/>
      <c r="K3048" s="2">
        <v>5.57</v>
      </c>
      <c r="L3048" s="2" t="str" cm="1">
        <f t="array" ref="L3048">_xlfn.SWITCH(TRUE,K3048&lt;2,"1 to 2 yrs",K3048&lt;5,"2 to 5 yrs",K3048&lt;10,"5 to 10 yrs",K3048&lt;20,"10 to 20 yrs","20+")</f>
        <v>5 to 10 yrs</v>
      </c>
      <c r="M3048" s="2">
        <v>76137</v>
      </c>
      <c r="N3048" s="4">
        <v>0.2</v>
      </c>
      <c r="O3048" s="5">
        <f t="shared" si="47"/>
        <v>91364.4</v>
      </c>
      <c r="P3048" s="2" t="s">
        <v>28</v>
      </c>
      <c r="Q3048" s="2"/>
      <c r="R3048" s="2">
        <v>54</v>
      </c>
      <c r="S3048" s="2" t="s">
        <v>73</v>
      </c>
    </row>
    <row r="3049" spans="1:19" x14ac:dyDescent="0.3">
      <c r="A3049" s="2">
        <v>4048</v>
      </c>
      <c r="B3049" s="2" t="s">
        <v>1403</v>
      </c>
      <c r="C3049" s="2" t="s">
        <v>24</v>
      </c>
      <c r="D3049" s="2">
        <v>39</v>
      </c>
      <c r="E3049" s="2" t="str" cm="1">
        <f t="array" ref="E3049">_xlfn.SWITCH(TRUE,D3049&lt;25,"18 to 25",D3049&lt;40,"25 to 40",D3049&lt;50,"40 to 50",D3049&lt;60,"50 to 60","60+")</f>
        <v>25 to 40</v>
      </c>
      <c r="F3049" s="2" t="s">
        <v>46</v>
      </c>
      <c r="G3049" s="2" t="s">
        <v>19</v>
      </c>
      <c r="H3049" s="2" t="s">
        <v>130</v>
      </c>
      <c r="I3049" s="3">
        <v>44862</v>
      </c>
      <c r="J3049" s="2"/>
      <c r="K3049" s="2">
        <v>2.0499999999999998</v>
      </c>
      <c r="L3049" s="2" t="str" cm="1">
        <f t="array" ref="L3049">_xlfn.SWITCH(TRUE,K3049&lt;2,"1 to 2 yrs",K3049&lt;5,"2 to 5 yrs",K3049&lt;10,"5 to 10 yrs",K3049&lt;20,"10 to 20 yrs","20+")</f>
        <v>2 to 5 yrs</v>
      </c>
      <c r="M3049" s="2">
        <v>84922</v>
      </c>
      <c r="N3049" s="4">
        <v>0.15</v>
      </c>
      <c r="O3049" s="5">
        <f t="shared" si="47"/>
        <v>97660.3</v>
      </c>
      <c r="P3049" s="2" t="s">
        <v>28</v>
      </c>
      <c r="Q3049" s="2">
        <v>3198</v>
      </c>
      <c r="R3049" s="2">
        <v>88</v>
      </c>
      <c r="S3049" s="2" t="s">
        <v>22</v>
      </c>
    </row>
    <row r="3050" spans="1:19" x14ac:dyDescent="0.3">
      <c r="A3050" s="2">
        <v>4049</v>
      </c>
      <c r="B3050" s="2" t="s">
        <v>586</v>
      </c>
      <c r="C3050" s="2" t="s">
        <v>17</v>
      </c>
      <c r="D3050" s="2">
        <v>65</v>
      </c>
      <c r="E3050" s="2" t="str" cm="1">
        <f t="array" ref="E3050">_xlfn.SWITCH(TRUE,D3050&lt;25,"18 to 25",D3050&lt;40,"25 to 40",D3050&lt;50,"40 to 50",D3050&lt;60,"50 to 60","60+")</f>
        <v>60+</v>
      </c>
      <c r="F3050" s="2" t="s">
        <v>36</v>
      </c>
      <c r="G3050" s="2" t="s">
        <v>32</v>
      </c>
      <c r="H3050" s="2" t="s">
        <v>37</v>
      </c>
      <c r="I3050" s="3">
        <v>42320</v>
      </c>
      <c r="J3050" s="2"/>
      <c r="K3050" s="2">
        <v>9.01</v>
      </c>
      <c r="L3050" s="2" t="str" cm="1">
        <f t="array" ref="L3050">_xlfn.SWITCH(TRUE,K3050&lt;2,"1 to 2 yrs",K3050&lt;5,"2 to 5 yrs",K3050&lt;10,"5 to 10 yrs",K3050&lt;20,"10 to 20 yrs","20+")</f>
        <v>5 to 10 yrs</v>
      </c>
      <c r="M3050" s="2">
        <v>83144</v>
      </c>
      <c r="N3050" s="4">
        <v>0.15</v>
      </c>
      <c r="O3050" s="5">
        <f t="shared" si="47"/>
        <v>95615.6</v>
      </c>
      <c r="P3050" s="2" t="s">
        <v>28</v>
      </c>
      <c r="Q3050" s="2">
        <v>2908</v>
      </c>
      <c r="R3050" s="2">
        <v>7</v>
      </c>
      <c r="S3050" s="2" t="s">
        <v>99</v>
      </c>
    </row>
    <row r="3051" spans="1:19" x14ac:dyDescent="0.3">
      <c r="A3051" s="2">
        <v>4050</v>
      </c>
      <c r="B3051" s="2" t="s">
        <v>749</v>
      </c>
      <c r="C3051" s="2" t="s">
        <v>24</v>
      </c>
      <c r="D3051" s="2">
        <v>57</v>
      </c>
      <c r="E3051" s="2" t="str" cm="1">
        <f t="array" ref="E3051">_xlfn.SWITCH(TRUE,D3051&lt;25,"18 to 25",D3051&lt;40,"25 to 40",D3051&lt;50,"40 to 50",D3051&lt;60,"50 to 60","60+")</f>
        <v>50 to 60</v>
      </c>
      <c r="F3051" s="2" t="s">
        <v>46</v>
      </c>
      <c r="G3051" s="2" t="s">
        <v>32</v>
      </c>
      <c r="H3051" s="2" t="s">
        <v>47</v>
      </c>
      <c r="I3051" s="3">
        <v>45000</v>
      </c>
      <c r="J3051" s="2"/>
      <c r="K3051" s="2">
        <v>1.68</v>
      </c>
      <c r="L3051" s="2" t="str" cm="1">
        <f t="array" ref="L3051">_xlfn.SWITCH(TRUE,K3051&lt;2,"1 to 2 yrs",K3051&lt;5,"2 to 5 yrs",K3051&lt;10,"5 to 10 yrs",K3051&lt;20,"10 to 20 yrs","20+")</f>
        <v>1 to 2 yrs</v>
      </c>
      <c r="M3051" s="2">
        <v>97811</v>
      </c>
      <c r="N3051" s="4">
        <v>0</v>
      </c>
      <c r="O3051" s="5">
        <f t="shared" si="47"/>
        <v>97811</v>
      </c>
      <c r="P3051" s="2" t="s">
        <v>42</v>
      </c>
      <c r="Q3051" s="2">
        <v>3316</v>
      </c>
      <c r="R3051" s="2">
        <v>75</v>
      </c>
      <c r="S3051" s="2" t="s">
        <v>34</v>
      </c>
    </row>
    <row r="3052" spans="1:19" x14ac:dyDescent="0.3">
      <c r="A3052" s="2">
        <v>4051</v>
      </c>
      <c r="B3052" s="2" t="s">
        <v>1251</v>
      </c>
      <c r="C3052" s="2" t="s">
        <v>24</v>
      </c>
      <c r="D3052" s="2">
        <v>63</v>
      </c>
      <c r="E3052" s="2" t="str" cm="1">
        <f t="array" ref="E3052">_xlfn.SWITCH(TRUE,D3052&lt;25,"18 to 25",D3052&lt;40,"25 to 40",D3052&lt;50,"40 to 50",D3052&lt;60,"50 to 60","60+")</f>
        <v>60+</v>
      </c>
      <c r="F3052" s="2" t="s">
        <v>36</v>
      </c>
      <c r="G3052" s="2" t="s">
        <v>19</v>
      </c>
      <c r="H3052" s="2" t="s">
        <v>211</v>
      </c>
      <c r="I3052" s="3">
        <v>42823</v>
      </c>
      <c r="J3052" s="2"/>
      <c r="K3052" s="2">
        <v>7.64</v>
      </c>
      <c r="L3052" s="2" t="str" cm="1">
        <f t="array" ref="L3052">_xlfn.SWITCH(TRUE,K3052&lt;2,"1 to 2 yrs",K3052&lt;5,"2 to 5 yrs",K3052&lt;10,"5 to 10 yrs",K3052&lt;20,"10 to 20 yrs","20+")</f>
        <v>5 to 10 yrs</v>
      </c>
      <c r="M3052" s="2">
        <v>72323</v>
      </c>
      <c r="N3052" s="4">
        <v>0.25</v>
      </c>
      <c r="O3052" s="5">
        <f t="shared" si="47"/>
        <v>90403.75</v>
      </c>
      <c r="P3052" s="2" t="s">
        <v>42</v>
      </c>
      <c r="Q3052" s="2">
        <v>1409</v>
      </c>
      <c r="R3052" s="2">
        <v>60</v>
      </c>
      <c r="S3052" s="2" t="s">
        <v>79</v>
      </c>
    </row>
    <row r="3053" spans="1:19" x14ac:dyDescent="0.3">
      <c r="A3053" s="2">
        <v>4052</v>
      </c>
      <c r="B3053" s="2" t="s">
        <v>66</v>
      </c>
      <c r="C3053" s="2" t="s">
        <v>17</v>
      </c>
      <c r="D3053" s="2">
        <v>50</v>
      </c>
      <c r="E3053" s="2" t="str" cm="1">
        <f t="array" ref="E3053">_xlfn.SWITCH(TRUE,D3053&lt;25,"18 to 25",D3053&lt;40,"25 to 40",D3053&lt;50,"40 to 50",D3053&lt;60,"50 to 60","60+")</f>
        <v>50 to 60</v>
      </c>
      <c r="F3053" s="2" t="s">
        <v>18</v>
      </c>
      <c r="G3053" s="2" t="s">
        <v>32</v>
      </c>
      <c r="H3053" s="2" t="s">
        <v>20</v>
      </c>
      <c r="I3053" s="3">
        <v>44863</v>
      </c>
      <c r="J3053" s="2"/>
      <c r="K3053" s="2">
        <v>2.0499999999999998</v>
      </c>
      <c r="L3053" s="2" t="str" cm="1">
        <f t="array" ref="L3053">_xlfn.SWITCH(TRUE,K3053&lt;2,"1 to 2 yrs",K3053&lt;5,"2 to 5 yrs",K3053&lt;10,"5 to 10 yrs",K3053&lt;20,"10 to 20 yrs","20+")</f>
        <v>2 to 5 yrs</v>
      </c>
      <c r="M3053" s="2">
        <v>76920</v>
      </c>
      <c r="N3053" s="4">
        <v>0.5</v>
      </c>
      <c r="O3053" s="5">
        <f t="shared" si="47"/>
        <v>115380</v>
      </c>
      <c r="P3053" s="2" t="s">
        <v>42</v>
      </c>
      <c r="Q3053" s="2">
        <v>2996</v>
      </c>
      <c r="R3053" s="2">
        <v>26</v>
      </c>
      <c r="S3053" s="2" t="s">
        <v>157</v>
      </c>
    </row>
    <row r="3054" spans="1:19" x14ac:dyDescent="0.3">
      <c r="A3054" s="2">
        <v>4053</v>
      </c>
      <c r="B3054" s="2" t="s">
        <v>193</v>
      </c>
      <c r="C3054" s="2" t="s">
        <v>24</v>
      </c>
      <c r="D3054" s="2">
        <v>38</v>
      </c>
      <c r="E3054" s="2" t="str" cm="1">
        <f t="array" ref="E3054">_xlfn.SWITCH(TRUE,D3054&lt;25,"18 to 25",D3054&lt;40,"25 to 40",D3054&lt;50,"40 to 50",D3054&lt;60,"50 to 60","60+")</f>
        <v>25 to 40</v>
      </c>
      <c r="F3054" s="2" t="s">
        <v>18</v>
      </c>
      <c r="G3054" s="2" t="s">
        <v>32</v>
      </c>
      <c r="H3054" s="2" t="s">
        <v>20</v>
      </c>
      <c r="I3054" s="3">
        <v>44967</v>
      </c>
      <c r="J3054" s="2"/>
      <c r="K3054" s="2">
        <v>1.77</v>
      </c>
      <c r="L3054" s="2" t="str" cm="1">
        <f t="array" ref="L3054">_xlfn.SWITCH(TRUE,K3054&lt;2,"1 to 2 yrs",K3054&lt;5,"2 to 5 yrs",K3054&lt;10,"5 to 10 yrs",K3054&lt;20,"10 to 20 yrs","20+")</f>
        <v>1 to 2 yrs</v>
      </c>
      <c r="M3054" s="2">
        <v>77133</v>
      </c>
      <c r="N3054" s="4">
        <v>0.15</v>
      </c>
      <c r="O3054" s="5">
        <f t="shared" si="47"/>
        <v>88702.95</v>
      </c>
      <c r="P3054" s="2" t="s">
        <v>28</v>
      </c>
      <c r="Q3054" s="2">
        <v>1181</v>
      </c>
      <c r="R3054" s="2">
        <v>75</v>
      </c>
      <c r="S3054" s="2" t="s">
        <v>87</v>
      </c>
    </row>
    <row r="3055" spans="1:19" x14ac:dyDescent="0.3">
      <c r="A3055" s="2">
        <v>4054</v>
      </c>
      <c r="B3055" s="2" t="s">
        <v>315</v>
      </c>
      <c r="C3055" s="2" t="s">
        <v>24</v>
      </c>
      <c r="D3055" s="2">
        <v>25</v>
      </c>
      <c r="E3055" s="2" t="str" cm="1">
        <f t="array" ref="E3055">_xlfn.SWITCH(TRUE,D3055&lt;25,"18 to 25",D3055&lt;40,"25 to 40",D3055&lt;50,"40 to 50",D3055&lt;60,"50 to 60","60+")</f>
        <v>25 to 40</v>
      </c>
      <c r="F3055" s="2" t="s">
        <v>31</v>
      </c>
      <c r="G3055" s="2" t="s">
        <v>19</v>
      </c>
      <c r="H3055" s="2" t="s">
        <v>72</v>
      </c>
      <c r="I3055" s="3">
        <v>43051</v>
      </c>
      <c r="J3055" s="2"/>
      <c r="K3055" s="2">
        <v>7.01</v>
      </c>
      <c r="L3055" s="2" t="str" cm="1">
        <f t="array" ref="L3055">_xlfn.SWITCH(TRUE,K3055&lt;2,"1 to 2 yrs",K3055&lt;5,"2 to 5 yrs",K3055&lt;10,"5 to 10 yrs",K3055&lt;20,"10 to 20 yrs","20+")</f>
        <v>5 to 10 yrs</v>
      </c>
      <c r="M3055" s="2">
        <v>70442</v>
      </c>
      <c r="N3055" s="4">
        <v>0</v>
      </c>
      <c r="O3055" s="5">
        <f t="shared" si="47"/>
        <v>70442</v>
      </c>
      <c r="P3055" s="2" t="s">
        <v>28</v>
      </c>
      <c r="Q3055" s="2">
        <v>2716</v>
      </c>
      <c r="R3055" s="2">
        <v>62</v>
      </c>
      <c r="S3055" s="2" t="s">
        <v>73</v>
      </c>
    </row>
    <row r="3056" spans="1:19" x14ac:dyDescent="0.3">
      <c r="A3056" s="2">
        <v>4055</v>
      </c>
      <c r="B3056" s="2" t="s">
        <v>855</v>
      </c>
      <c r="C3056" s="2" t="s">
        <v>17</v>
      </c>
      <c r="D3056" s="2">
        <v>65</v>
      </c>
      <c r="E3056" s="2" t="str" cm="1">
        <f t="array" ref="E3056">_xlfn.SWITCH(TRUE,D3056&lt;25,"18 to 25",D3056&lt;40,"25 to 40",D3056&lt;50,"40 to 50",D3056&lt;60,"50 to 60","60+")</f>
        <v>60+</v>
      </c>
      <c r="F3056" s="2" t="s">
        <v>50</v>
      </c>
      <c r="G3056" s="2" t="s">
        <v>19</v>
      </c>
      <c r="H3056" s="2" t="s">
        <v>51</v>
      </c>
      <c r="I3056" s="3">
        <v>44362</v>
      </c>
      <c r="J3056" s="3">
        <v>45963</v>
      </c>
      <c r="K3056" s="2">
        <v>4.38</v>
      </c>
      <c r="L3056" s="2" t="str" cm="1">
        <f t="array" ref="L3056">_xlfn.SWITCH(TRUE,K3056&lt;2,"1 to 2 yrs",K3056&lt;5,"2 to 5 yrs",K3056&lt;10,"5 to 10 yrs",K3056&lt;20,"10 to 20 yrs","20+")</f>
        <v>2 to 5 yrs</v>
      </c>
      <c r="M3056" s="2">
        <v>100873</v>
      </c>
      <c r="N3056" s="4">
        <v>0.5</v>
      </c>
      <c r="O3056" s="5">
        <f t="shared" si="47"/>
        <v>151309.5</v>
      </c>
      <c r="P3056" s="2" t="s">
        <v>28</v>
      </c>
      <c r="Q3056" s="2">
        <v>4016</v>
      </c>
      <c r="R3056" s="2">
        <v>31</v>
      </c>
      <c r="S3056" s="2" t="s">
        <v>77</v>
      </c>
    </row>
    <row r="3057" spans="1:19" x14ac:dyDescent="0.3">
      <c r="A3057" s="2">
        <v>4056</v>
      </c>
      <c r="B3057" s="2" t="s">
        <v>1207</v>
      </c>
      <c r="C3057" s="2" t="s">
        <v>17</v>
      </c>
      <c r="D3057" s="2">
        <v>50</v>
      </c>
      <c r="E3057" s="2" t="str" cm="1">
        <f t="array" ref="E3057">_xlfn.SWITCH(TRUE,D3057&lt;25,"18 to 25",D3057&lt;40,"25 to 40",D3057&lt;50,"40 to 50",D3057&lt;60,"50 to 60","60+")</f>
        <v>50 to 60</v>
      </c>
      <c r="F3057" s="2" t="s">
        <v>50</v>
      </c>
      <c r="G3057" s="2" t="s">
        <v>19</v>
      </c>
      <c r="H3057" s="2" t="s">
        <v>51</v>
      </c>
      <c r="I3057" s="3">
        <v>44636</v>
      </c>
      <c r="J3057" s="2"/>
      <c r="K3057" s="2">
        <v>2.67</v>
      </c>
      <c r="L3057" s="2" t="str" cm="1">
        <f t="array" ref="L3057">_xlfn.SWITCH(TRUE,K3057&lt;2,"1 to 2 yrs",K3057&lt;5,"2 to 5 yrs",K3057&lt;10,"5 to 10 yrs",K3057&lt;20,"10 to 20 yrs","20+")</f>
        <v>2 to 5 yrs</v>
      </c>
      <c r="M3057" s="2">
        <v>99812</v>
      </c>
      <c r="N3057" s="4">
        <v>0.2</v>
      </c>
      <c r="O3057" s="5">
        <f t="shared" si="47"/>
        <v>119774.39999999999</v>
      </c>
      <c r="P3057" s="2" t="s">
        <v>42</v>
      </c>
      <c r="Q3057" s="2">
        <v>3175</v>
      </c>
      <c r="R3057" s="2">
        <v>59</v>
      </c>
      <c r="S3057" s="2" t="s">
        <v>54</v>
      </c>
    </row>
    <row r="3058" spans="1:19" x14ac:dyDescent="0.3">
      <c r="A3058" s="2">
        <v>4057</v>
      </c>
      <c r="B3058" s="2" t="s">
        <v>1036</v>
      </c>
      <c r="C3058" s="2" t="s">
        <v>17</v>
      </c>
      <c r="D3058" s="2">
        <v>25</v>
      </c>
      <c r="E3058" s="2" t="str" cm="1">
        <f t="array" ref="E3058">_xlfn.SWITCH(TRUE,D3058&lt;25,"18 to 25",D3058&lt;40,"25 to 40",D3058&lt;50,"40 to 50",D3058&lt;60,"50 to 60","60+")</f>
        <v>25 to 40</v>
      </c>
      <c r="F3058" s="2" t="s">
        <v>46</v>
      </c>
      <c r="G3058" s="2" t="s">
        <v>19</v>
      </c>
      <c r="H3058" s="2" t="s">
        <v>168</v>
      </c>
      <c r="I3058" s="3">
        <v>43520</v>
      </c>
      <c r="J3058" s="2"/>
      <c r="K3058" s="2">
        <v>5.73</v>
      </c>
      <c r="L3058" s="2" t="str" cm="1">
        <f t="array" ref="L3058">_xlfn.SWITCH(TRUE,K3058&lt;2,"1 to 2 yrs",K3058&lt;5,"2 to 5 yrs",K3058&lt;10,"5 to 10 yrs",K3058&lt;20,"10 to 20 yrs","20+")</f>
        <v>5 to 10 yrs</v>
      </c>
      <c r="M3058" s="2">
        <v>114864</v>
      </c>
      <c r="N3058" s="4">
        <v>0.2</v>
      </c>
      <c r="O3058" s="5">
        <f t="shared" si="47"/>
        <v>137836.79999999999</v>
      </c>
      <c r="P3058" s="2" t="s">
        <v>28</v>
      </c>
      <c r="Q3058" s="2">
        <v>3059</v>
      </c>
      <c r="R3058" s="2">
        <v>34</v>
      </c>
      <c r="S3058" s="2" t="s">
        <v>34</v>
      </c>
    </row>
    <row r="3059" spans="1:19" x14ac:dyDescent="0.3">
      <c r="A3059" s="2">
        <v>4058</v>
      </c>
      <c r="B3059" s="2" t="s">
        <v>1195</v>
      </c>
      <c r="C3059" s="2" t="s">
        <v>24</v>
      </c>
      <c r="D3059" s="2">
        <v>31</v>
      </c>
      <c r="E3059" s="2" t="str" cm="1">
        <f t="array" ref="E3059">_xlfn.SWITCH(TRUE,D3059&lt;25,"18 to 25",D3059&lt;40,"25 to 40",D3059&lt;50,"40 to 50",D3059&lt;60,"50 to 60","60+")</f>
        <v>25 to 40</v>
      </c>
      <c r="F3059" s="2" t="s">
        <v>46</v>
      </c>
      <c r="G3059" s="2" t="s">
        <v>26</v>
      </c>
      <c r="H3059" s="2" t="s">
        <v>168</v>
      </c>
      <c r="I3059" s="3">
        <v>43646</v>
      </c>
      <c r="J3059" s="2"/>
      <c r="K3059" s="2">
        <v>5.38</v>
      </c>
      <c r="L3059" s="2" t="str" cm="1">
        <f t="array" ref="L3059">_xlfn.SWITCH(TRUE,K3059&lt;2,"1 to 2 yrs",K3059&lt;5,"2 to 5 yrs",K3059&lt;10,"5 to 10 yrs",K3059&lt;20,"10 to 20 yrs","20+")</f>
        <v>5 to 10 yrs</v>
      </c>
      <c r="M3059" s="2">
        <v>112863</v>
      </c>
      <c r="N3059" s="4">
        <v>0.2</v>
      </c>
      <c r="O3059" s="5">
        <f t="shared" si="47"/>
        <v>135435.6</v>
      </c>
      <c r="P3059" s="2" t="s">
        <v>58</v>
      </c>
      <c r="Q3059" s="2">
        <v>3937</v>
      </c>
      <c r="R3059" s="2">
        <v>15</v>
      </c>
      <c r="S3059" s="2" t="s">
        <v>38</v>
      </c>
    </row>
    <row r="3060" spans="1:19" x14ac:dyDescent="0.3">
      <c r="A3060" s="2">
        <v>4059</v>
      </c>
      <c r="B3060" s="2" t="s">
        <v>207</v>
      </c>
      <c r="C3060" s="2" t="s">
        <v>17</v>
      </c>
      <c r="D3060" s="2">
        <v>46</v>
      </c>
      <c r="E3060" s="2" t="str" cm="1">
        <f t="array" ref="E3060">_xlfn.SWITCH(TRUE,D3060&lt;25,"18 to 25",D3060&lt;40,"25 to 40",D3060&lt;50,"40 to 50",D3060&lt;60,"50 to 60","60+")</f>
        <v>40 to 50</v>
      </c>
      <c r="F3060" s="2" t="s">
        <v>46</v>
      </c>
      <c r="G3060" s="2" t="s">
        <v>19</v>
      </c>
      <c r="H3060" s="2" t="s">
        <v>110</v>
      </c>
      <c r="I3060" s="3">
        <v>43258</v>
      </c>
      <c r="J3060" s="2"/>
      <c r="K3060" s="2">
        <v>6.44</v>
      </c>
      <c r="L3060" s="2" t="str" cm="1">
        <f t="array" ref="L3060">_xlfn.SWITCH(TRUE,K3060&lt;2,"1 to 2 yrs",K3060&lt;5,"2 to 5 yrs",K3060&lt;10,"5 to 10 yrs",K3060&lt;20,"10 to 20 yrs","20+")</f>
        <v>5 to 10 yrs</v>
      </c>
      <c r="M3060" s="2">
        <v>116968</v>
      </c>
      <c r="N3060" s="4">
        <v>0.2</v>
      </c>
      <c r="O3060" s="5">
        <f t="shared" si="47"/>
        <v>140361.60000000001</v>
      </c>
      <c r="P3060" s="2" t="s">
        <v>58</v>
      </c>
      <c r="Q3060" s="2">
        <v>1159</v>
      </c>
      <c r="R3060" s="2">
        <v>35</v>
      </c>
      <c r="S3060" s="2" t="s">
        <v>43</v>
      </c>
    </row>
    <row r="3061" spans="1:19" x14ac:dyDescent="0.3">
      <c r="A3061" s="2">
        <v>4060</v>
      </c>
      <c r="B3061" s="2" t="s">
        <v>298</v>
      </c>
      <c r="C3061" s="2" t="s">
        <v>24</v>
      </c>
      <c r="D3061" s="2">
        <v>52</v>
      </c>
      <c r="E3061" s="2" t="str" cm="1">
        <f t="array" ref="E3061">_xlfn.SWITCH(TRUE,D3061&lt;25,"18 to 25",D3061&lt;40,"25 to 40",D3061&lt;50,"40 to 50",D3061&lt;60,"50 to 60","60+")</f>
        <v>50 to 60</v>
      </c>
      <c r="F3061" s="2" t="s">
        <v>31</v>
      </c>
      <c r="G3061" s="2" t="s">
        <v>19</v>
      </c>
      <c r="H3061" s="2" t="s">
        <v>68</v>
      </c>
      <c r="I3061" s="3">
        <v>43920</v>
      </c>
      <c r="J3061" s="2"/>
      <c r="K3061" s="2">
        <v>4.63</v>
      </c>
      <c r="L3061" s="2" t="str" cm="1">
        <f t="array" ref="L3061">_xlfn.SWITCH(TRUE,K3061&lt;2,"1 to 2 yrs",K3061&lt;5,"2 to 5 yrs",K3061&lt;10,"5 to 10 yrs",K3061&lt;20,"10 to 20 yrs","20+")</f>
        <v>2 to 5 yrs</v>
      </c>
      <c r="M3061" s="2">
        <v>67349</v>
      </c>
      <c r="N3061" s="4">
        <v>0.3</v>
      </c>
      <c r="O3061" s="5">
        <f t="shared" si="47"/>
        <v>87553.7</v>
      </c>
      <c r="P3061" s="2" t="s">
        <v>28</v>
      </c>
      <c r="Q3061" s="2">
        <v>1807</v>
      </c>
      <c r="R3061" s="2">
        <v>55</v>
      </c>
      <c r="S3061" s="2" t="s">
        <v>73</v>
      </c>
    </row>
    <row r="3062" spans="1:19" x14ac:dyDescent="0.3">
      <c r="A3062" s="2">
        <v>4061</v>
      </c>
      <c r="B3062" s="2" t="s">
        <v>396</v>
      </c>
      <c r="C3062" s="2" t="s">
        <v>24</v>
      </c>
      <c r="D3062" s="2">
        <v>24</v>
      </c>
      <c r="E3062" s="2" t="str" cm="1">
        <f t="array" ref="E3062">_xlfn.SWITCH(TRUE,D3062&lt;25,"18 to 25",D3062&lt;40,"25 to 40",D3062&lt;50,"40 to 50",D3062&lt;60,"50 to 60","60+")</f>
        <v>18 to 25</v>
      </c>
      <c r="F3062" s="2" t="s">
        <v>40</v>
      </c>
      <c r="G3062" s="2" t="s">
        <v>19</v>
      </c>
      <c r="H3062" s="2" t="s">
        <v>65</v>
      </c>
      <c r="I3062" s="3">
        <v>45067</v>
      </c>
      <c r="J3062" s="2"/>
      <c r="K3062" s="2">
        <v>1.49</v>
      </c>
      <c r="L3062" s="2" t="str" cm="1">
        <f t="array" ref="L3062">_xlfn.SWITCH(TRUE,K3062&lt;2,"1 to 2 yrs",K3062&lt;5,"2 to 5 yrs",K3062&lt;10,"5 to 10 yrs",K3062&lt;20,"10 to 20 yrs","20+")</f>
        <v>1 to 2 yrs</v>
      </c>
      <c r="M3062" s="2">
        <v>43323</v>
      </c>
      <c r="N3062" s="4">
        <v>0.15</v>
      </c>
      <c r="O3062" s="5">
        <f t="shared" si="47"/>
        <v>49821.45</v>
      </c>
      <c r="P3062" s="2" t="s">
        <v>58</v>
      </c>
      <c r="Q3062" s="2">
        <v>1082</v>
      </c>
      <c r="R3062" s="2">
        <v>29</v>
      </c>
      <c r="S3062" s="2" t="s">
        <v>34</v>
      </c>
    </row>
    <row r="3063" spans="1:19" x14ac:dyDescent="0.3">
      <c r="A3063" s="2">
        <v>4062</v>
      </c>
      <c r="B3063" s="2" t="s">
        <v>398</v>
      </c>
      <c r="C3063" s="2" t="s">
        <v>24</v>
      </c>
      <c r="D3063" s="2">
        <v>23</v>
      </c>
      <c r="E3063" s="2" t="str" cm="1">
        <f t="array" ref="E3063">_xlfn.SWITCH(TRUE,D3063&lt;25,"18 to 25",D3063&lt;40,"25 to 40",D3063&lt;50,"40 to 50",D3063&lt;60,"50 to 60","60+")</f>
        <v>18 to 25</v>
      </c>
      <c r="F3063" s="2" t="s">
        <v>46</v>
      </c>
      <c r="G3063" s="2" t="s">
        <v>19</v>
      </c>
      <c r="H3063" s="2" t="s">
        <v>130</v>
      </c>
      <c r="I3063" s="3">
        <v>44360</v>
      </c>
      <c r="J3063" s="2"/>
      <c r="K3063" s="2">
        <v>3.43</v>
      </c>
      <c r="L3063" s="2" t="str" cm="1">
        <f t="array" ref="L3063">_xlfn.SWITCH(TRUE,K3063&lt;2,"1 to 2 yrs",K3063&lt;5,"2 to 5 yrs",K3063&lt;10,"5 to 10 yrs",K3063&lt;20,"10 to 20 yrs","20+")</f>
        <v>2 to 5 yrs</v>
      </c>
      <c r="M3063" s="2">
        <v>94972</v>
      </c>
      <c r="N3063" s="4">
        <v>0.15</v>
      </c>
      <c r="O3063" s="5">
        <f t="shared" si="47"/>
        <v>109217.8</v>
      </c>
      <c r="P3063" s="2" t="s">
        <v>42</v>
      </c>
      <c r="Q3063" s="2">
        <v>2427</v>
      </c>
      <c r="R3063" s="2">
        <v>31</v>
      </c>
      <c r="S3063" s="2" t="s">
        <v>99</v>
      </c>
    </row>
    <row r="3064" spans="1:19" x14ac:dyDescent="0.3">
      <c r="A3064" s="2">
        <v>4063</v>
      </c>
      <c r="B3064" s="2" t="s">
        <v>959</v>
      </c>
      <c r="C3064" s="2" t="s">
        <v>24</v>
      </c>
      <c r="D3064" s="2">
        <v>46</v>
      </c>
      <c r="E3064" s="2" t="str" cm="1">
        <f t="array" ref="E3064">_xlfn.SWITCH(TRUE,D3064&lt;25,"18 to 25",D3064&lt;40,"25 to 40",D3064&lt;50,"40 to 50",D3064&lt;60,"50 to 60","60+")</f>
        <v>40 to 50</v>
      </c>
      <c r="F3064" s="2" t="s">
        <v>50</v>
      </c>
      <c r="G3064" s="2" t="s">
        <v>19</v>
      </c>
      <c r="H3064" s="2" t="s">
        <v>70</v>
      </c>
      <c r="I3064" s="3">
        <v>44460</v>
      </c>
      <c r="J3064" s="2"/>
      <c r="K3064" s="2">
        <v>3.15</v>
      </c>
      <c r="L3064" s="2" t="str" cm="1">
        <f t="array" ref="L3064">_xlfn.SWITCH(TRUE,K3064&lt;2,"1 to 2 yrs",K3064&lt;5,"2 to 5 yrs",K3064&lt;10,"5 to 10 yrs",K3064&lt;20,"10 to 20 yrs","20+")</f>
        <v>2 to 5 yrs</v>
      </c>
      <c r="M3064" s="2">
        <v>101110</v>
      </c>
      <c r="N3064" s="4">
        <v>0.1</v>
      </c>
      <c r="O3064" s="5">
        <f t="shared" si="47"/>
        <v>111221</v>
      </c>
      <c r="P3064" s="2" t="s">
        <v>58</v>
      </c>
      <c r="Q3064" s="2">
        <v>3821</v>
      </c>
      <c r="R3064" s="2">
        <v>78</v>
      </c>
      <c r="S3064" s="2" t="s">
        <v>34</v>
      </c>
    </row>
    <row r="3065" spans="1:19" x14ac:dyDescent="0.3">
      <c r="A3065" s="2">
        <v>4064</v>
      </c>
      <c r="B3065" s="2" t="s">
        <v>403</v>
      </c>
      <c r="C3065" s="2" t="s">
        <v>24</v>
      </c>
      <c r="D3065" s="2">
        <v>27</v>
      </c>
      <c r="E3065" s="2" t="str" cm="1">
        <f t="array" ref="E3065">_xlfn.SWITCH(TRUE,D3065&lt;25,"18 to 25",D3065&lt;40,"25 to 40",D3065&lt;50,"40 to 50",D3065&lt;60,"50 to 60","60+")</f>
        <v>25 to 40</v>
      </c>
      <c r="F3065" s="2" t="s">
        <v>50</v>
      </c>
      <c r="G3065" s="2" t="s">
        <v>32</v>
      </c>
      <c r="H3065" s="2" t="s">
        <v>70</v>
      </c>
      <c r="I3065" s="3">
        <v>44202</v>
      </c>
      <c r="J3065" s="2"/>
      <c r="K3065" s="2">
        <v>3.86</v>
      </c>
      <c r="L3065" s="2" t="str" cm="1">
        <f t="array" ref="L3065">_xlfn.SWITCH(TRUE,K3065&lt;2,"1 to 2 yrs",K3065&lt;5,"2 to 5 yrs",K3065&lt;10,"5 to 10 yrs",K3065&lt;20,"10 to 20 yrs","20+")</f>
        <v>2 to 5 yrs</v>
      </c>
      <c r="M3065" s="2">
        <v>98717</v>
      </c>
      <c r="N3065" s="4">
        <v>0</v>
      </c>
      <c r="O3065" s="5">
        <f t="shared" si="47"/>
        <v>98717</v>
      </c>
      <c r="P3065" s="2" t="s">
        <v>58</v>
      </c>
      <c r="Q3065" s="2">
        <v>2394</v>
      </c>
      <c r="R3065" s="2">
        <v>20</v>
      </c>
      <c r="S3065" s="2" t="s">
        <v>52</v>
      </c>
    </row>
    <row r="3066" spans="1:19" x14ac:dyDescent="0.3">
      <c r="A3066" s="2">
        <v>4065</v>
      </c>
      <c r="B3066" s="2" t="s">
        <v>380</v>
      </c>
      <c r="C3066" s="2" t="s">
        <v>24</v>
      </c>
      <c r="D3066" s="2">
        <v>47</v>
      </c>
      <c r="E3066" s="2" t="str" cm="1">
        <f t="array" ref="E3066">_xlfn.SWITCH(TRUE,D3066&lt;25,"18 to 25",D3066&lt;40,"25 to 40",D3066&lt;50,"40 to 50",D3066&lt;60,"50 to 60","60+")</f>
        <v>40 to 50</v>
      </c>
      <c r="F3066" s="2" t="s">
        <v>25</v>
      </c>
      <c r="G3066" s="2" t="s">
        <v>19</v>
      </c>
      <c r="H3066" s="2" t="s">
        <v>97</v>
      </c>
      <c r="I3066" s="3">
        <v>43115</v>
      </c>
      <c r="J3066" s="3">
        <v>45515</v>
      </c>
      <c r="K3066" s="2">
        <v>6.57</v>
      </c>
      <c r="L3066" s="2" t="str" cm="1">
        <f t="array" ref="L3066">_xlfn.SWITCH(TRUE,K3066&lt;2,"1 to 2 yrs",K3066&lt;5,"2 to 5 yrs",K3066&lt;10,"5 to 10 yrs",K3066&lt;20,"10 to 20 yrs","20+")</f>
        <v>5 to 10 yrs</v>
      </c>
      <c r="M3066" s="2">
        <v>65163</v>
      </c>
      <c r="N3066" s="4">
        <v>0.15</v>
      </c>
      <c r="O3066" s="5">
        <f t="shared" si="47"/>
        <v>74937.45</v>
      </c>
      <c r="P3066" s="2" t="s">
        <v>58</v>
      </c>
      <c r="Q3066" s="2">
        <v>1817</v>
      </c>
      <c r="R3066" s="2">
        <v>55</v>
      </c>
      <c r="S3066" s="2" t="s">
        <v>22</v>
      </c>
    </row>
    <row r="3067" spans="1:19" x14ac:dyDescent="0.3">
      <c r="A3067" s="2">
        <v>4066</v>
      </c>
      <c r="B3067" s="2" t="s">
        <v>1404</v>
      </c>
      <c r="C3067" s="2" t="s">
        <v>24</v>
      </c>
      <c r="D3067" s="2">
        <v>29</v>
      </c>
      <c r="E3067" s="2" t="str" cm="1">
        <f t="array" ref="E3067">_xlfn.SWITCH(TRUE,D3067&lt;25,"18 to 25",D3067&lt;40,"25 to 40",D3067&lt;50,"40 to 50",D3067&lt;60,"50 to 60","60+")</f>
        <v>25 to 40</v>
      </c>
      <c r="F3067" s="2" t="s">
        <v>18</v>
      </c>
      <c r="G3067" s="2" t="s">
        <v>32</v>
      </c>
      <c r="H3067" s="2" t="s">
        <v>20</v>
      </c>
      <c r="I3067" s="3">
        <v>43608</v>
      </c>
      <c r="J3067" s="2"/>
      <c r="K3067" s="2">
        <v>5.49</v>
      </c>
      <c r="L3067" s="2" t="str" cm="1">
        <f t="array" ref="L3067">_xlfn.SWITCH(TRUE,K3067&lt;2,"1 to 2 yrs",K3067&lt;5,"2 to 5 yrs",K3067&lt;10,"5 to 10 yrs",K3067&lt;20,"10 to 20 yrs","20+")</f>
        <v>5 to 10 yrs</v>
      </c>
      <c r="M3067" s="2">
        <v>84210</v>
      </c>
      <c r="N3067" s="4">
        <v>0.1</v>
      </c>
      <c r="O3067" s="5">
        <f t="shared" si="47"/>
        <v>92631</v>
      </c>
      <c r="P3067" s="2" t="s">
        <v>28</v>
      </c>
      <c r="Q3067" s="2">
        <v>2897</v>
      </c>
      <c r="R3067" s="2">
        <v>39</v>
      </c>
      <c r="S3067" s="2" t="s">
        <v>73</v>
      </c>
    </row>
    <row r="3068" spans="1:19" x14ac:dyDescent="0.3">
      <c r="A3068" s="2">
        <v>4067</v>
      </c>
      <c r="B3068" s="2" t="s">
        <v>1021</v>
      </c>
      <c r="C3068" s="2" t="s">
        <v>17</v>
      </c>
      <c r="D3068" s="2">
        <v>56</v>
      </c>
      <c r="E3068" s="2" t="str" cm="1">
        <f t="array" ref="E3068">_xlfn.SWITCH(TRUE,D3068&lt;25,"18 to 25",D3068&lt;40,"25 to 40",D3068&lt;50,"40 to 50",D3068&lt;60,"50 to 60","60+")</f>
        <v>50 to 60</v>
      </c>
      <c r="F3068" s="2" t="s">
        <v>40</v>
      </c>
      <c r="G3068" s="2" t="s">
        <v>32</v>
      </c>
      <c r="H3068" s="2" t="s">
        <v>143</v>
      </c>
      <c r="I3068" s="3">
        <v>42105</v>
      </c>
      <c r="J3068" s="2"/>
      <c r="K3068" s="2">
        <v>9.6</v>
      </c>
      <c r="L3068" s="2" t="str" cm="1">
        <f t="array" ref="L3068">_xlfn.SWITCH(TRUE,K3068&lt;2,"1 to 2 yrs",K3068&lt;5,"2 to 5 yrs",K3068&lt;10,"5 to 10 yrs",K3068&lt;20,"10 to 20 yrs","20+")</f>
        <v>5 to 10 yrs</v>
      </c>
      <c r="M3068" s="2">
        <v>72737</v>
      </c>
      <c r="N3068" s="4">
        <v>0.15</v>
      </c>
      <c r="O3068" s="5">
        <f t="shared" si="47"/>
        <v>83647.55</v>
      </c>
      <c r="P3068" s="2" t="s">
        <v>58</v>
      </c>
      <c r="Q3068" s="2">
        <v>1250</v>
      </c>
      <c r="R3068" s="2">
        <v>92</v>
      </c>
      <c r="S3068" s="2" t="s">
        <v>73</v>
      </c>
    </row>
    <row r="3069" spans="1:19" x14ac:dyDescent="0.3">
      <c r="A3069" s="2">
        <v>4068</v>
      </c>
      <c r="B3069" s="2" t="s">
        <v>1039</v>
      </c>
      <c r="C3069" s="2" t="s">
        <v>17</v>
      </c>
      <c r="D3069" s="2">
        <v>48</v>
      </c>
      <c r="E3069" s="2" t="str" cm="1">
        <f t="array" ref="E3069">_xlfn.SWITCH(TRUE,D3069&lt;25,"18 to 25",D3069&lt;40,"25 to 40",D3069&lt;50,"40 to 50",D3069&lt;60,"50 to 60","60+")</f>
        <v>40 to 50</v>
      </c>
      <c r="F3069" s="2" t="s">
        <v>36</v>
      </c>
      <c r="G3069" s="2" t="s">
        <v>26</v>
      </c>
      <c r="H3069" s="2" t="s">
        <v>150</v>
      </c>
      <c r="I3069" s="3">
        <v>45089</v>
      </c>
      <c r="J3069" s="2"/>
      <c r="K3069" s="2">
        <v>1.43</v>
      </c>
      <c r="L3069" s="2" t="str" cm="1">
        <f t="array" ref="L3069">_xlfn.SWITCH(TRUE,K3069&lt;2,"1 to 2 yrs",K3069&lt;5,"2 to 5 yrs",K3069&lt;10,"5 to 10 yrs",K3069&lt;20,"10 to 20 yrs","20+")</f>
        <v>1 to 2 yrs</v>
      </c>
      <c r="M3069" s="2">
        <v>57498</v>
      </c>
      <c r="N3069" s="4">
        <v>0.1</v>
      </c>
      <c r="O3069" s="5">
        <f t="shared" si="47"/>
        <v>63247.8</v>
      </c>
      <c r="P3069" s="2" t="s">
        <v>28</v>
      </c>
      <c r="Q3069" s="2"/>
      <c r="R3069" s="2">
        <v>53</v>
      </c>
      <c r="S3069" s="2" t="s">
        <v>117</v>
      </c>
    </row>
    <row r="3070" spans="1:19" x14ac:dyDescent="0.3">
      <c r="A3070" s="2">
        <v>4069</v>
      </c>
      <c r="B3070" s="2" t="s">
        <v>630</v>
      </c>
      <c r="C3070" s="2" t="s">
        <v>24</v>
      </c>
      <c r="D3070" s="2">
        <v>46</v>
      </c>
      <c r="E3070" s="2" t="str" cm="1">
        <f t="array" ref="E3070">_xlfn.SWITCH(TRUE,D3070&lt;25,"18 to 25",D3070&lt;40,"25 to 40",D3070&lt;50,"40 to 50",D3070&lt;60,"50 to 60","60+")</f>
        <v>40 to 50</v>
      </c>
      <c r="F3070" s="2" t="s">
        <v>50</v>
      </c>
      <c r="G3070" s="2" t="s">
        <v>19</v>
      </c>
      <c r="H3070" s="2" t="s">
        <v>89</v>
      </c>
      <c r="I3070" s="3">
        <v>44788</v>
      </c>
      <c r="J3070" s="2"/>
      <c r="K3070" s="2">
        <v>2.2599999999999998</v>
      </c>
      <c r="L3070" s="2" t="str" cm="1">
        <f t="array" ref="L3070">_xlfn.SWITCH(TRUE,K3070&lt;2,"1 to 2 yrs",K3070&lt;5,"2 to 5 yrs",K3070&lt;10,"5 to 10 yrs",K3070&lt;20,"10 to 20 yrs","20+")</f>
        <v>2 to 5 yrs</v>
      </c>
      <c r="M3070" s="2">
        <v>95487</v>
      </c>
      <c r="N3070" s="4">
        <v>0.25</v>
      </c>
      <c r="O3070" s="5">
        <f t="shared" si="47"/>
        <v>119358.75</v>
      </c>
      <c r="P3070" s="2" t="s">
        <v>42</v>
      </c>
      <c r="Q3070" s="2">
        <v>2432</v>
      </c>
      <c r="R3070" s="2">
        <v>29</v>
      </c>
      <c r="S3070" s="2" t="s">
        <v>59</v>
      </c>
    </row>
    <row r="3071" spans="1:19" x14ac:dyDescent="0.3">
      <c r="A3071" s="2">
        <v>4070</v>
      </c>
      <c r="B3071" s="2" t="s">
        <v>184</v>
      </c>
      <c r="C3071" s="2" t="s">
        <v>24</v>
      </c>
      <c r="D3071" s="2">
        <v>39</v>
      </c>
      <c r="E3071" s="2" t="str" cm="1">
        <f t="array" ref="E3071">_xlfn.SWITCH(TRUE,D3071&lt;25,"18 to 25",D3071&lt;40,"25 to 40",D3071&lt;50,"40 to 50",D3071&lt;60,"50 to 60","60+")</f>
        <v>25 to 40</v>
      </c>
      <c r="F3071" s="2" t="s">
        <v>75</v>
      </c>
      <c r="G3071" s="2" t="s">
        <v>26</v>
      </c>
      <c r="H3071" s="2" t="s">
        <v>165</v>
      </c>
      <c r="I3071" s="3">
        <v>43334</v>
      </c>
      <c r="J3071" s="2"/>
      <c r="K3071" s="2">
        <v>6.24</v>
      </c>
      <c r="L3071" s="2" t="str" cm="1">
        <f t="array" ref="L3071">_xlfn.SWITCH(TRUE,K3071&lt;2,"1 to 2 yrs",K3071&lt;5,"2 to 5 yrs",K3071&lt;10,"5 to 10 yrs",K3071&lt;20,"10 to 20 yrs","20+")</f>
        <v>5 to 10 yrs</v>
      </c>
      <c r="M3071" s="2">
        <v>96688</v>
      </c>
      <c r="N3071" s="4">
        <v>0.3</v>
      </c>
      <c r="O3071" s="5">
        <f t="shared" si="47"/>
        <v>125694.39999999999</v>
      </c>
      <c r="P3071" s="2" t="s">
        <v>42</v>
      </c>
      <c r="Q3071" s="2">
        <v>2128</v>
      </c>
      <c r="R3071" s="2">
        <v>88</v>
      </c>
      <c r="S3071" s="2" t="s">
        <v>29</v>
      </c>
    </row>
    <row r="3072" spans="1:19" x14ac:dyDescent="0.3">
      <c r="A3072" s="2">
        <v>4071</v>
      </c>
      <c r="B3072" s="2" t="s">
        <v>634</v>
      </c>
      <c r="C3072" s="2" t="s">
        <v>17</v>
      </c>
      <c r="D3072" s="2">
        <v>22</v>
      </c>
      <c r="E3072" s="2" t="str" cm="1">
        <f t="array" ref="E3072">_xlfn.SWITCH(TRUE,D3072&lt;25,"18 to 25",D3072&lt;40,"25 to 40",D3072&lt;50,"40 to 50",D3072&lt;60,"50 to 60","60+")</f>
        <v>18 to 25</v>
      </c>
      <c r="F3072" s="2" t="s">
        <v>75</v>
      </c>
      <c r="G3072" s="2" t="s">
        <v>19</v>
      </c>
      <c r="H3072" s="2" t="s">
        <v>165</v>
      </c>
      <c r="I3072" s="3">
        <v>44115</v>
      </c>
      <c r="J3072" s="2"/>
      <c r="K3072" s="2">
        <v>4.0999999999999996</v>
      </c>
      <c r="L3072" s="2" t="str" cm="1">
        <f t="array" ref="L3072">_xlfn.SWITCH(TRUE,K3072&lt;2,"1 to 2 yrs",K3072&lt;5,"2 to 5 yrs",K3072&lt;10,"5 to 10 yrs",K3072&lt;20,"10 to 20 yrs","20+")</f>
        <v>2 to 5 yrs</v>
      </c>
      <c r="M3072" s="2">
        <v>91210</v>
      </c>
      <c r="N3072" s="4">
        <v>0.1</v>
      </c>
      <c r="O3072" s="5">
        <f t="shared" si="47"/>
        <v>100331</v>
      </c>
      <c r="P3072" s="2" t="s">
        <v>42</v>
      </c>
      <c r="Q3072" s="2"/>
      <c r="R3072" s="2">
        <v>19</v>
      </c>
      <c r="S3072" s="2" t="s">
        <v>38</v>
      </c>
    </row>
    <row r="3073" spans="1:19" x14ac:dyDescent="0.3">
      <c r="A3073" s="2">
        <v>4072</v>
      </c>
      <c r="B3073" s="2" t="s">
        <v>1405</v>
      </c>
      <c r="C3073" s="2" t="s">
        <v>24</v>
      </c>
      <c r="D3073" s="2">
        <v>60</v>
      </c>
      <c r="E3073" s="2" t="str" cm="1">
        <f t="array" ref="E3073">_xlfn.SWITCH(TRUE,D3073&lt;25,"18 to 25",D3073&lt;40,"25 to 40",D3073&lt;50,"40 to 50",D3073&lt;60,"50 to 60","60+")</f>
        <v>60+</v>
      </c>
      <c r="F3073" s="2" t="s">
        <v>50</v>
      </c>
      <c r="G3073" s="2" t="s">
        <v>19</v>
      </c>
      <c r="H3073" s="2" t="s">
        <v>51</v>
      </c>
      <c r="I3073" s="3">
        <v>43759</v>
      </c>
      <c r="J3073" s="2"/>
      <c r="K3073" s="2">
        <v>5.07</v>
      </c>
      <c r="L3073" s="2" t="str" cm="1">
        <f t="array" ref="L3073">_xlfn.SWITCH(TRUE,K3073&lt;2,"1 to 2 yrs",K3073&lt;5,"2 to 5 yrs",K3073&lt;10,"5 to 10 yrs",K3073&lt;20,"10 to 20 yrs","20+")</f>
        <v>5 to 10 yrs</v>
      </c>
      <c r="M3073" s="2">
        <v>98092</v>
      </c>
      <c r="N3073" s="4">
        <v>0.25</v>
      </c>
      <c r="O3073" s="5">
        <f t="shared" si="47"/>
        <v>122615</v>
      </c>
      <c r="P3073" s="2" t="s">
        <v>28</v>
      </c>
      <c r="Q3073" s="2">
        <v>2751</v>
      </c>
      <c r="R3073" s="2">
        <v>73</v>
      </c>
      <c r="S3073" s="2" t="s">
        <v>22</v>
      </c>
    </row>
    <row r="3074" spans="1:19" x14ac:dyDescent="0.3">
      <c r="A3074" s="2">
        <v>4073</v>
      </c>
      <c r="B3074" s="2" t="s">
        <v>1406</v>
      </c>
      <c r="C3074" s="2" t="s">
        <v>17</v>
      </c>
      <c r="D3074" s="2">
        <v>24</v>
      </c>
      <c r="E3074" s="2" t="str" cm="1">
        <f t="array" ref="E3074">_xlfn.SWITCH(TRUE,D3074&lt;25,"18 to 25",D3074&lt;40,"25 to 40",D3074&lt;50,"40 to 50",D3074&lt;60,"50 to 60","60+")</f>
        <v>18 to 25</v>
      </c>
      <c r="F3074" s="2" t="s">
        <v>75</v>
      </c>
      <c r="G3074" s="2" t="s">
        <v>32</v>
      </c>
      <c r="H3074" s="2" t="s">
        <v>83</v>
      </c>
      <c r="I3074" s="3">
        <v>44817</v>
      </c>
      <c r="J3074" s="2"/>
      <c r="K3074" s="2">
        <v>2.1800000000000002</v>
      </c>
      <c r="L3074" s="2" t="str" cm="1">
        <f t="array" ref="L3074">_xlfn.SWITCH(TRUE,K3074&lt;2,"1 to 2 yrs",K3074&lt;5,"2 to 5 yrs",K3074&lt;10,"5 to 10 yrs",K3074&lt;20,"10 to 20 yrs","20+")</f>
        <v>2 to 5 yrs</v>
      </c>
      <c r="M3074" s="2">
        <v>81402</v>
      </c>
      <c r="N3074" s="4">
        <v>0.25</v>
      </c>
      <c r="O3074" s="5">
        <f t="shared" si="47"/>
        <v>101752.5</v>
      </c>
      <c r="P3074" s="2" t="s">
        <v>42</v>
      </c>
      <c r="Q3074" s="2">
        <v>2054</v>
      </c>
      <c r="R3074" s="2">
        <v>94</v>
      </c>
      <c r="S3074" s="2" t="s">
        <v>87</v>
      </c>
    </row>
    <row r="3075" spans="1:19" x14ac:dyDescent="0.3">
      <c r="A3075" s="2">
        <v>4074</v>
      </c>
      <c r="B3075" s="2" t="s">
        <v>1027</v>
      </c>
      <c r="C3075" s="2" t="s">
        <v>17</v>
      </c>
      <c r="D3075" s="2">
        <v>25</v>
      </c>
      <c r="E3075" s="2" t="str" cm="1">
        <f t="array" ref="E3075">_xlfn.SWITCH(TRUE,D3075&lt;25,"18 to 25",D3075&lt;40,"25 to 40",D3075&lt;50,"40 to 50",D3075&lt;60,"50 to 60","60+")</f>
        <v>25 to 40</v>
      </c>
      <c r="F3075" s="2" t="s">
        <v>92</v>
      </c>
      <c r="G3075" s="2" t="s">
        <v>26</v>
      </c>
      <c r="H3075" s="2" t="s">
        <v>171</v>
      </c>
      <c r="I3075" s="3">
        <v>43822</v>
      </c>
      <c r="J3075" s="2"/>
      <c r="K3075" s="2">
        <v>4.9000000000000004</v>
      </c>
      <c r="L3075" s="2" t="str" cm="1">
        <f t="array" ref="L3075">_xlfn.SWITCH(TRUE,K3075&lt;2,"1 to 2 yrs",K3075&lt;5,"2 to 5 yrs",K3075&lt;10,"5 to 10 yrs",K3075&lt;20,"10 to 20 yrs","20+")</f>
        <v>2 to 5 yrs</v>
      </c>
      <c r="M3075" s="2">
        <v>67001</v>
      </c>
      <c r="N3075" s="4">
        <v>0.3</v>
      </c>
      <c r="O3075" s="5">
        <f t="shared" ref="O3075:O3138" si="48">M3075+(M3075*N3075)</f>
        <v>87101.3</v>
      </c>
      <c r="P3075" s="2" t="s">
        <v>42</v>
      </c>
      <c r="Q3075" s="2">
        <v>3604</v>
      </c>
      <c r="R3075" s="2">
        <v>0</v>
      </c>
      <c r="S3075" s="2" t="s">
        <v>43</v>
      </c>
    </row>
    <row r="3076" spans="1:19" x14ac:dyDescent="0.3">
      <c r="A3076" s="2">
        <v>4075</v>
      </c>
      <c r="B3076" s="2" t="s">
        <v>278</v>
      </c>
      <c r="C3076" s="2" t="s">
        <v>17</v>
      </c>
      <c r="D3076" s="2">
        <v>62</v>
      </c>
      <c r="E3076" s="2" t="str" cm="1">
        <f t="array" ref="E3076">_xlfn.SWITCH(TRUE,D3076&lt;25,"18 to 25",D3076&lt;40,"25 to 40",D3076&lt;50,"40 to 50",D3076&lt;60,"50 to 60","60+")</f>
        <v>60+</v>
      </c>
      <c r="F3076" s="2" t="s">
        <v>40</v>
      </c>
      <c r="G3076" s="2" t="s">
        <v>19</v>
      </c>
      <c r="H3076" s="2" t="s">
        <v>65</v>
      </c>
      <c r="I3076" s="3">
        <v>44558</v>
      </c>
      <c r="J3076" s="3">
        <v>45525</v>
      </c>
      <c r="K3076" s="2">
        <v>2.65</v>
      </c>
      <c r="L3076" s="2" t="str" cm="1">
        <f t="array" ref="L3076">_xlfn.SWITCH(TRUE,K3076&lt;2,"1 to 2 yrs",K3076&lt;5,"2 to 5 yrs",K3076&lt;10,"5 to 10 yrs",K3076&lt;20,"10 to 20 yrs","20+")</f>
        <v>2 to 5 yrs</v>
      </c>
      <c r="M3076" s="2">
        <v>59509</v>
      </c>
      <c r="N3076" s="4">
        <v>0.1</v>
      </c>
      <c r="O3076" s="5">
        <f t="shared" si="48"/>
        <v>65459.9</v>
      </c>
      <c r="P3076" s="2" t="s">
        <v>21</v>
      </c>
      <c r="Q3076" s="2">
        <v>2767</v>
      </c>
      <c r="R3076" s="2">
        <v>73</v>
      </c>
      <c r="S3076" s="2" t="s">
        <v>77</v>
      </c>
    </row>
    <row r="3077" spans="1:19" x14ac:dyDescent="0.3">
      <c r="A3077" s="2">
        <v>4076</v>
      </c>
      <c r="B3077" s="2" t="s">
        <v>482</v>
      </c>
      <c r="C3077" s="2" t="s">
        <v>24</v>
      </c>
      <c r="D3077" s="2">
        <v>58</v>
      </c>
      <c r="E3077" s="2" t="str" cm="1">
        <f t="array" ref="E3077">_xlfn.SWITCH(TRUE,D3077&lt;25,"18 to 25",D3077&lt;40,"25 to 40",D3077&lt;50,"40 to 50",D3077&lt;60,"50 to 60","60+")</f>
        <v>50 to 60</v>
      </c>
      <c r="F3077" s="2" t="s">
        <v>18</v>
      </c>
      <c r="G3077" s="2" t="s">
        <v>19</v>
      </c>
      <c r="H3077" s="2" t="s">
        <v>216</v>
      </c>
      <c r="I3077" s="3">
        <v>43108</v>
      </c>
      <c r="J3077" s="2"/>
      <c r="K3077" s="2">
        <v>6.86</v>
      </c>
      <c r="L3077" s="2" t="str" cm="1">
        <f t="array" ref="L3077">_xlfn.SWITCH(TRUE,K3077&lt;2,"1 to 2 yrs",K3077&lt;5,"2 to 5 yrs",K3077&lt;10,"5 to 10 yrs",K3077&lt;20,"10 to 20 yrs","20+")</f>
        <v>5 to 10 yrs</v>
      </c>
      <c r="M3077" s="2">
        <v>93449</v>
      </c>
      <c r="N3077" s="4">
        <v>0.2</v>
      </c>
      <c r="O3077" s="5">
        <f t="shared" si="48"/>
        <v>112138.8</v>
      </c>
      <c r="P3077" s="2" t="s">
        <v>58</v>
      </c>
      <c r="Q3077" s="2"/>
      <c r="R3077" s="2">
        <v>17</v>
      </c>
      <c r="S3077" s="2" t="s">
        <v>59</v>
      </c>
    </row>
    <row r="3078" spans="1:19" x14ac:dyDescent="0.3">
      <c r="A3078" s="2">
        <v>4077</v>
      </c>
      <c r="B3078" s="2" t="s">
        <v>1395</v>
      </c>
      <c r="C3078" s="2" t="s">
        <v>24</v>
      </c>
      <c r="D3078" s="2">
        <v>36</v>
      </c>
      <c r="E3078" s="2" t="str" cm="1">
        <f t="array" ref="E3078">_xlfn.SWITCH(TRUE,D3078&lt;25,"18 to 25",D3078&lt;40,"25 to 40",D3078&lt;50,"40 to 50",D3078&lt;60,"50 to 60","60+")</f>
        <v>25 to 40</v>
      </c>
      <c r="F3078" s="2" t="s">
        <v>50</v>
      </c>
      <c r="G3078" s="2" t="s">
        <v>19</v>
      </c>
      <c r="H3078" s="2" t="s">
        <v>51</v>
      </c>
      <c r="I3078" s="3">
        <v>44328</v>
      </c>
      <c r="J3078" s="3">
        <v>45081</v>
      </c>
      <c r="K3078" s="2">
        <v>2.06</v>
      </c>
      <c r="L3078" s="2" t="str" cm="1">
        <f t="array" ref="L3078">_xlfn.SWITCH(TRUE,K3078&lt;2,"1 to 2 yrs",K3078&lt;5,"2 to 5 yrs",K3078&lt;10,"5 to 10 yrs",K3078&lt;20,"10 to 20 yrs","20+")</f>
        <v>2 to 5 yrs</v>
      </c>
      <c r="M3078" s="2">
        <v>85082</v>
      </c>
      <c r="N3078" s="4">
        <v>0.1</v>
      </c>
      <c r="O3078" s="5">
        <f t="shared" si="48"/>
        <v>93590.2</v>
      </c>
      <c r="P3078" s="2" t="s">
        <v>58</v>
      </c>
      <c r="Q3078" s="2">
        <v>2703</v>
      </c>
      <c r="R3078" s="2">
        <v>99</v>
      </c>
      <c r="S3078" s="2" t="s">
        <v>59</v>
      </c>
    </row>
    <row r="3079" spans="1:19" x14ac:dyDescent="0.3">
      <c r="A3079" s="2">
        <v>4078</v>
      </c>
      <c r="B3079" s="2" t="s">
        <v>661</v>
      </c>
      <c r="C3079" s="2" t="s">
        <v>17</v>
      </c>
      <c r="D3079" s="2">
        <v>29</v>
      </c>
      <c r="E3079" s="2" t="str" cm="1">
        <f t="array" ref="E3079">_xlfn.SWITCH(TRUE,D3079&lt;25,"18 to 25",D3079&lt;40,"25 to 40",D3079&lt;50,"40 to 50",D3079&lt;60,"50 to 60","60+")</f>
        <v>25 to 40</v>
      </c>
      <c r="F3079" s="2" t="s">
        <v>50</v>
      </c>
      <c r="G3079" s="2" t="s">
        <v>32</v>
      </c>
      <c r="H3079" s="2" t="s">
        <v>141</v>
      </c>
      <c r="I3079" s="3">
        <v>45179</v>
      </c>
      <c r="J3079" s="2"/>
      <c r="K3079" s="2">
        <v>1.19</v>
      </c>
      <c r="L3079" s="2" t="str" cm="1">
        <f t="array" ref="L3079">_xlfn.SWITCH(TRUE,K3079&lt;2,"1 to 2 yrs",K3079&lt;5,"2 to 5 yrs",K3079&lt;10,"5 to 10 yrs",K3079&lt;20,"10 to 20 yrs","20+")</f>
        <v>1 to 2 yrs</v>
      </c>
      <c r="M3079" s="2">
        <v>91074</v>
      </c>
      <c r="N3079" s="4">
        <v>0.2</v>
      </c>
      <c r="O3079" s="5">
        <f t="shared" si="48"/>
        <v>109288.8</v>
      </c>
      <c r="P3079" s="2" t="s">
        <v>28</v>
      </c>
      <c r="Q3079" s="2">
        <v>2625</v>
      </c>
      <c r="R3079" s="2">
        <v>56</v>
      </c>
      <c r="S3079" s="2" t="s">
        <v>29</v>
      </c>
    </row>
    <row r="3080" spans="1:19" x14ac:dyDescent="0.3">
      <c r="A3080" s="2">
        <v>4079</v>
      </c>
      <c r="B3080" s="2" t="s">
        <v>415</v>
      </c>
      <c r="C3080" s="2" t="s">
        <v>17</v>
      </c>
      <c r="D3080" s="2">
        <v>59</v>
      </c>
      <c r="E3080" s="2" t="str" cm="1">
        <f t="array" ref="E3080">_xlfn.SWITCH(TRUE,D3080&lt;25,"18 to 25",D3080&lt;40,"25 to 40",D3080&lt;50,"40 to 50",D3080&lt;60,"50 to 60","60+")</f>
        <v>50 to 60</v>
      </c>
      <c r="F3080" s="2" t="s">
        <v>36</v>
      </c>
      <c r="G3080" s="2" t="s">
        <v>19</v>
      </c>
      <c r="H3080" s="2" t="s">
        <v>150</v>
      </c>
      <c r="I3080" s="3">
        <v>45268</v>
      </c>
      <c r="J3080" s="2"/>
      <c r="K3080" s="2">
        <v>0.94</v>
      </c>
      <c r="L3080" s="2" t="str" cm="1">
        <f t="array" ref="L3080">_xlfn.SWITCH(TRUE,K3080&lt;2,"1 to 2 yrs",K3080&lt;5,"2 to 5 yrs",K3080&lt;10,"5 to 10 yrs",K3080&lt;20,"10 to 20 yrs","20+")</f>
        <v>1 to 2 yrs</v>
      </c>
      <c r="M3080" s="2">
        <v>64457</v>
      </c>
      <c r="N3080" s="4">
        <v>0.2</v>
      </c>
      <c r="O3080" s="5">
        <f t="shared" si="48"/>
        <v>77348.399999999994</v>
      </c>
      <c r="P3080" s="2" t="s">
        <v>21</v>
      </c>
      <c r="Q3080" s="2">
        <v>3704</v>
      </c>
      <c r="R3080" s="2">
        <v>58</v>
      </c>
      <c r="S3080" s="2" t="s">
        <v>77</v>
      </c>
    </row>
    <row r="3081" spans="1:19" x14ac:dyDescent="0.3">
      <c r="A3081" s="2">
        <v>4080</v>
      </c>
      <c r="B3081" s="2" t="s">
        <v>44</v>
      </c>
      <c r="C3081" s="2" t="s">
        <v>17</v>
      </c>
      <c r="D3081" s="2">
        <v>40</v>
      </c>
      <c r="E3081" s="2" t="str" cm="1">
        <f t="array" ref="E3081">_xlfn.SWITCH(TRUE,D3081&lt;25,"18 to 25",D3081&lt;40,"25 to 40",D3081&lt;50,"40 to 50",D3081&lt;60,"50 to 60","60+")</f>
        <v>40 to 50</v>
      </c>
      <c r="F3081" s="2" t="s">
        <v>40</v>
      </c>
      <c r="G3081" s="2" t="s">
        <v>19</v>
      </c>
      <c r="H3081" s="2" t="s">
        <v>208</v>
      </c>
      <c r="I3081" s="3">
        <v>43589</v>
      </c>
      <c r="J3081" s="2"/>
      <c r="K3081" s="2">
        <v>5.54</v>
      </c>
      <c r="L3081" s="2" t="str" cm="1">
        <f t="array" ref="L3081">_xlfn.SWITCH(TRUE,K3081&lt;2,"1 to 2 yrs",K3081&lt;5,"2 to 5 yrs",K3081&lt;10,"5 to 10 yrs",K3081&lt;20,"10 to 20 yrs","20+")</f>
        <v>5 to 10 yrs</v>
      </c>
      <c r="M3081" s="2">
        <v>60903</v>
      </c>
      <c r="N3081" s="4">
        <v>0.2</v>
      </c>
      <c r="O3081" s="5">
        <f t="shared" si="48"/>
        <v>73083.600000000006</v>
      </c>
      <c r="P3081" s="2" t="s">
        <v>28</v>
      </c>
      <c r="Q3081" s="2">
        <v>2042</v>
      </c>
      <c r="R3081" s="2">
        <v>12</v>
      </c>
      <c r="S3081" s="2" t="s">
        <v>73</v>
      </c>
    </row>
    <row r="3082" spans="1:19" x14ac:dyDescent="0.3">
      <c r="A3082" s="2">
        <v>4081</v>
      </c>
      <c r="B3082" s="2" t="s">
        <v>179</v>
      </c>
      <c r="C3082" s="2" t="s">
        <v>17</v>
      </c>
      <c r="D3082" s="2">
        <v>47</v>
      </c>
      <c r="E3082" s="2" t="str" cm="1">
        <f t="array" ref="E3082">_xlfn.SWITCH(TRUE,D3082&lt;25,"18 to 25",D3082&lt;40,"25 to 40",D3082&lt;50,"40 to 50",D3082&lt;60,"50 to 60","60+")</f>
        <v>40 to 50</v>
      </c>
      <c r="F3082" s="2" t="s">
        <v>46</v>
      </c>
      <c r="G3082" s="2" t="s">
        <v>19</v>
      </c>
      <c r="H3082" s="2" t="s">
        <v>168</v>
      </c>
      <c r="I3082" s="3">
        <v>42794</v>
      </c>
      <c r="J3082" s="3">
        <v>43838</v>
      </c>
      <c r="K3082" s="2">
        <v>2.86</v>
      </c>
      <c r="L3082" s="2" t="str" cm="1">
        <f t="array" ref="L3082">_xlfn.SWITCH(TRUE,K3082&lt;2,"1 to 2 yrs",K3082&lt;5,"2 to 5 yrs",K3082&lt;10,"5 to 10 yrs",K3082&lt;20,"10 to 20 yrs","20+")</f>
        <v>2 to 5 yrs</v>
      </c>
      <c r="M3082" s="2">
        <v>105075</v>
      </c>
      <c r="N3082" s="4">
        <v>0.1</v>
      </c>
      <c r="O3082" s="5">
        <f t="shared" si="48"/>
        <v>115582.5</v>
      </c>
      <c r="P3082" s="2" t="s">
        <v>28</v>
      </c>
      <c r="Q3082" s="2">
        <v>1492</v>
      </c>
      <c r="R3082" s="2">
        <v>31</v>
      </c>
      <c r="S3082" s="2" t="s">
        <v>157</v>
      </c>
    </row>
    <row r="3083" spans="1:19" x14ac:dyDescent="0.3">
      <c r="A3083" s="2">
        <v>4082</v>
      </c>
      <c r="B3083" s="2" t="s">
        <v>1019</v>
      </c>
      <c r="C3083" s="2" t="s">
        <v>17</v>
      </c>
      <c r="D3083" s="2">
        <v>60</v>
      </c>
      <c r="E3083" s="2" t="str" cm="1">
        <f t="array" ref="E3083">_xlfn.SWITCH(TRUE,D3083&lt;25,"18 to 25",D3083&lt;40,"25 to 40",D3083&lt;50,"40 to 50",D3083&lt;60,"50 to 60","60+")</f>
        <v>60+</v>
      </c>
      <c r="F3083" s="2" t="s">
        <v>46</v>
      </c>
      <c r="G3083" s="2" t="s">
        <v>19</v>
      </c>
      <c r="H3083" s="2" t="s">
        <v>130</v>
      </c>
      <c r="I3083" s="3">
        <v>44783</v>
      </c>
      <c r="J3083" s="2"/>
      <c r="K3083" s="2">
        <v>2.27</v>
      </c>
      <c r="L3083" s="2" t="str" cm="1">
        <f t="array" ref="L3083">_xlfn.SWITCH(TRUE,K3083&lt;2,"1 to 2 yrs",K3083&lt;5,"2 to 5 yrs",K3083&lt;10,"5 to 10 yrs",K3083&lt;20,"10 to 20 yrs","20+")</f>
        <v>2 to 5 yrs</v>
      </c>
      <c r="M3083" s="2">
        <v>89113</v>
      </c>
      <c r="N3083" s="4">
        <v>0.25</v>
      </c>
      <c r="O3083" s="5">
        <f t="shared" si="48"/>
        <v>111391.25</v>
      </c>
      <c r="P3083" s="2" t="s">
        <v>28</v>
      </c>
      <c r="Q3083" s="2">
        <v>3926</v>
      </c>
      <c r="R3083" s="2">
        <v>85</v>
      </c>
      <c r="S3083" s="2" t="s">
        <v>90</v>
      </c>
    </row>
    <row r="3084" spans="1:19" x14ac:dyDescent="0.3">
      <c r="A3084" s="2">
        <v>4083</v>
      </c>
      <c r="B3084" s="2" t="s">
        <v>1407</v>
      </c>
      <c r="C3084" s="2" t="s">
        <v>24</v>
      </c>
      <c r="D3084" s="2">
        <v>31</v>
      </c>
      <c r="E3084" s="2" t="str" cm="1">
        <f t="array" ref="E3084">_xlfn.SWITCH(TRUE,D3084&lt;25,"18 to 25",D3084&lt;40,"25 to 40",D3084&lt;50,"40 to 50",D3084&lt;60,"50 to 60","60+")</f>
        <v>25 to 40</v>
      </c>
      <c r="F3084" s="2" t="s">
        <v>56</v>
      </c>
      <c r="G3084" s="2" t="s">
        <v>19</v>
      </c>
      <c r="H3084" s="2" t="s">
        <v>57</v>
      </c>
      <c r="I3084" s="3">
        <v>44223</v>
      </c>
      <c r="J3084" s="2"/>
      <c r="K3084" s="2">
        <v>3.8</v>
      </c>
      <c r="L3084" s="2" t="str" cm="1">
        <f t="array" ref="L3084">_xlfn.SWITCH(TRUE,K3084&lt;2,"1 to 2 yrs",K3084&lt;5,"2 to 5 yrs",K3084&lt;10,"5 to 10 yrs",K3084&lt;20,"10 to 20 yrs","20+")</f>
        <v>2 to 5 yrs</v>
      </c>
      <c r="M3084" s="2">
        <v>113428</v>
      </c>
      <c r="N3084" s="4">
        <v>0.15</v>
      </c>
      <c r="O3084" s="5">
        <f t="shared" si="48"/>
        <v>130442.2</v>
      </c>
      <c r="P3084" s="2" t="s">
        <v>42</v>
      </c>
      <c r="Q3084" s="2">
        <v>1035</v>
      </c>
      <c r="R3084" s="2">
        <v>69</v>
      </c>
      <c r="S3084" s="2" t="s">
        <v>157</v>
      </c>
    </row>
    <row r="3085" spans="1:19" x14ac:dyDescent="0.3">
      <c r="A3085" s="2">
        <v>4084</v>
      </c>
      <c r="B3085" s="2" t="s">
        <v>653</v>
      </c>
      <c r="C3085" s="2" t="s">
        <v>17</v>
      </c>
      <c r="D3085" s="2">
        <v>59</v>
      </c>
      <c r="E3085" s="2" t="str" cm="1">
        <f t="array" ref="E3085">_xlfn.SWITCH(TRUE,D3085&lt;25,"18 to 25",D3085&lt;40,"25 to 40",D3085&lt;50,"40 to 50",D3085&lt;60,"50 to 60","60+")</f>
        <v>50 to 60</v>
      </c>
      <c r="F3085" s="2" t="s">
        <v>25</v>
      </c>
      <c r="G3085" s="2" t="s">
        <v>32</v>
      </c>
      <c r="H3085" s="2" t="s">
        <v>136</v>
      </c>
      <c r="I3085" s="3">
        <v>42993</v>
      </c>
      <c r="J3085" s="2"/>
      <c r="K3085" s="2">
        <v>7.17</v>
      </c>
      <c r="L3085" s="2" t="str" cm="1">
        <f t="array" ref="L3085">_xlfn.SWITCH(TRUE,K3085&lt;2,"1 to 2 yrs",K3085&lt;5,"2 to 5 yrs",K3085&lt;10,"5 to 10 yrs",K3085&lt;20,"10 to 20 yrs","20+")</f>
        <v>5 to 10 yrs</v>
      </c>
      <c r="M3085" s="2">
        <v>65633</v>
      </c>
      <c r="N3085" s="4">
        <v>0.1</v>
      </c>
      <c r="O3085" s="5">
        <f t="shared" si="48"/>
        <v>72196.3</v>
      </c>
      <c r="P3085" s="2" t="s">
        <v>42</v>
      </c>
      <c r="Q3085" s="2">
        <v>1056</v>
      </c>
      <c r="R3085" s="2">
        <v>32</v>
      </c>
      <c r="S3085" s="2" t="s">
        <v>157</v>
      </c>
    </row>
    <row r="3086" spans="1:19" x14ac:dyDescent="0.3">
      <c r="A3086" s="2">
        <v>4085</v>
      </c>
      <c r="B3086" s="2" t="s">
        <v>926</v>
      </c>
      <c r="C3086" s="2" t="s">
        <v>24</v>
      </c>
      <c r="D3086" s="2">
        <v>35</v>
      </c>
      <c r="E3086" s="2" t="str" cm="1">
        <f t="array" ref="E3086">_xlfn.SWITCH(TRUE,D3086&lt;25,"18 to 25",D3086&lt;40,"25 to 40",D3086&lt;50,"40 to 50",D3086&lt;60,"50 to 60","60+")</f>
        <v>25 to 40</v>
      </c>
      <c r="F3086" s="2" t="s">
        <v>92</v>
      </c>
      <c r="G3086" s="2" t="s">
        <v>19</v>
      </c>
      <c r="H3086" s="2" t="s">
        <v>171</v>
      </c>
      <c r="I3086" s="3">
        <v>42020</v>
      </c>
      <c r="J3086" s="2"/>
      <c r="K3086" s="2">
        <v>9.83</v>
      </c>
      <c r="L3086" s="2" t="str" cm="1">
        <f t="array" ref="L3086">_xlfn.SWITCH(TRUE,K3086&lt;2,"1 to 2 yrs",K3086&lt;5,"2 to 5 yrs",K3086&lt;10,"5 to 10 yrs",K3086&lt;20,"10 to 20 yrs","20+")</f>
        <v>5 to 10 yrs</v>
      </c>
      <c r="M3086" s="2">
        <v>90132</v>
      </c>
      <c r="N3086" s="4">
        <v>0.15</v>
      </c>
      <c r="O3086" s="5">
        <f t="shared" si="48"/>
        <v>103651.8</v>
      </c>
      <c r="P3086" s="2" t="s">
        <v>28</v>
      </c>
      <c r="Q3086" s="2">
        <v>1450</v>
      </c>
      <c r="R3086" s="2">
        <v>64</v>
      </c>
      <c r="S3086" s="2" t="s">
        <v>54</v>
      </c>
    </row>
    <row r="3087" spans="1:19" x14ac:dyDescent="0.3">
      <c r="A3087" s="2">
        <v>4086</v>
      </c>
      <c r="B3087" s="2" t="s">
        <v>599</v>
      </c>
      <c r="C3087" s="2" t="s">
        <v>17</v>
      </c>
      <c r="D3087" s="2">
        <v>62</v>
      </c>
      <c r="E3087" s="2" t="str" cm="1">
        <f t="array" ref="E3087">_xlfn.SWITCH(TRUE,D3087&lt;25,"18 to 25",D3087&lt;40,"25 to 40",D3087&lt;50,"40 to 50",D3087&lt;60,"50 to 60","60+")</f>
        <v>60+</v>
      </c>
      <c r="F3087" s="2" t="s">
        <v>31</v>
      </c>
      <c r="G3087" s="2" t="s">
        <v>19</v>
      </c>
      <c r="H3087" s="2" t="s">
        <v>106</v>
      </c>
      <c r="I3087" s="3">
        <v>44548</v>
      </c>
      <c r="J3087" s="2"/>
      <c r="K3087" s="2">
        <v>2.91</v>
      </c>
      <c r="L3087" s="2" t="str" cm="1">
        <f t="array" ref="L3087">_xlfn.SWITCH(TRUE,K3087&lt;2,"1 to 2 yrs",K3087&lt;5,"2 to 5 yrs",K3087&lt;10,"5 to 10 yrs",K3087&lt;20,"10 to 20 yrs","20+")</f>
        <v>2 to 5 yrs</v>
      </c>
      <c r="M3087" s="2">
        <v>57085</v>
      </c>
      <c r="N3087" s="4">
        <v>0.25</v>
      </c>
      <c r="O3087" s="5">
        <f t="shared" si="48"/>
        <v>71356.25</v>
      </c>
      <c r="P3087" s="2" t="s">
        <v>42</v>
      </c>
      <c r="Q3087" s="2">
        <v>2817</v>
      </c>
      <c r="R3087" s="2">
        <v>2</v>
      </c>
      <c r="S3087" s="2" t="s">
        <v>73</v>
      </c>
    </row>
    <row r="3088" spans="1:19" x14ac:dyDescent="0.3">
      <c r="A3088" s="2">
        <v>4087</v>
      </c>
      <c r="B3088" s="2" t="s">
        <v>1144</v>
      </c>
      <c r="C3088" s="2" t="s">
        <v>24</v>
      </c>
      <c r="D3088" s="2">
        <v>40</v>
      </c>
      <c r="E3088" s="2" t="str" cm="1">
        <f t="array" ref="E3088">_xlfn.SWITCH(TRUE,D3088&lt;25,"18 to 25",D3088&lt;40,"25 to 40",D3088&lt;50,"40 to 50",D3088&lt;60,"50 to 60","60+")</f>
        <v>40 to 50</v>
      </c>
      <c r="F3088" s="2" t="s">
        <v>31</v>
      </c>
      <c r="G3088" s="2" t="s">
        <v>26</v>
      </c>
      <c r="H3088" s="2" t="s">
        <v>33</v>
      </c>
      <c r="I3088" s="3">
        <v>43826</v>
      </c>
      <c r="J3088" s="2"/>
      <c r="K3088" s="2">
        <v>4.8899999999999997</v>
      </c>
      <c r="L3088" s="2" t="str" cm="1">
        <f t="array" ref="L3088">_xlfn.SWITCH(TRUE,K3088&lt;2,"1 to 2 yrs",K3088&lt;5,"2 to 5 yrs",K3088&lt;10,"5 to 10 yrs",K3088&lt;20,"10 to 20 yrs","20+")</f>
        <v>2 to 5 yrs</v>
      </c>
      <c r="M3088" s="2">
        <v>77039</v>
      </c>
      <c r="N3088" s="4">
        <v>0.3</v>
      </c>
      <c r="O3088" s="5">
        <f t="shared" si="48"/>
        <v>100150.7</v>
      </c>
      <c r="P3088" s="2" t="s">
        <v>28</v>
      </c>
      <c r="Q3088" s="2">
        <v>2833</v>
      </c>
      <c r="R3088" s="2">
        <v>4</v>
      </c>
      <c r="S3088" s="2" t="s">
        <v>29</v>
      </c>
    </row>
    <row r="3089" spans="1:19" x14ac:dyDescent="0.3">
      <c r="A3089" s="2">
        <v>4088</v>
      </c>
      <c r="B3089" s="2" t="s">
        <v>1047</v>
      </c>
      <c r="C3089" s="2" t="s">
        <v>24</v>
      </c>
      <c r="D3089" s="2">
        <v>51</v>
      </c>
      <c r="E3089" s="2" t="str" cm="1">
        <f t="array" ref="E3089">_xlfn.SWITCH(TRUE,D3089&lt;25,"18 to 25",D3089&lt;40,"25 to 40",D3089&lt;50,"40 to 50",D3089&lt;60,"50 to 60","60+")</f>
        <v>50 to 60</v>
      </c>
      <c r="F3089" s="2" t="s">
        <v>56</v>
      </c>
      <c r="G3089" s="2" t="s">
        <v>32</v>
      </c>
      <c r="H3089" s="2" t="s">
        <v>162</v>
      </c>
      <c r="I3089" s="3">
        <v>42636</v>
      </c>
      <c r="J3089" s="3">
        <v>45217</v>
      </c>
      <c r="K3089" s="2">
        <v>7.07</v>
      </c>
      <c r="L3089" s="2" t="str" cm="1">
        <f t="array" ref="L3089">_xlfn.SWITCH(TRUE,K3089&lt;2,"1 to 2 yrs",K3089&lt;5,"2 to 5 yrs",K3089&lt;10,"5 to 10 yrs",K3089&lt;20,"10 to 20 yrs","20+")</f>
        <v>5 to 10 yrs</v>
      </c>
      <c r="M3089" s="2">
        <v>110632</v>
      </c>
      <c r="N3089" s="4">
        <v>0.2</v>
      </c>
      <c r="O3089" s="5">
        <f t="shared" si="48"/>
        <v>132758.39999999999</v>
      </c>
      <c r="P3089" s="2" t="s">
        <v>28</v>
      </c>
      <c r="Q3089" s="2">
        <v>3004</v>
      </c>
      <c r="R3089" s="2">
        <v>90</v>
      </c>
      <c r="S3089" s="2" t="s">
        <v>43</v>
      </c>
    </row>
    <row r="3090" spans="1:19" x14ac:dyDescent="0.3">
      <c r="A3090" s="2">
        <v>4089</v>
      </c>
      <c r="B3090" s="2" t="s">
        <v>176</v>
      </c>
      <c r="C3090" s="2" t="s">
        <v>24</v>
      </c>
      <c r="D3090" s="2">
        <v>26</v>
      </c>
      <c r="E3090" s="2" t="str" cm="1">
        <f t="array" ref="E3090">_xlfn.SWITCH(TRUE,D3090&lt;25,"18 to 25",D3090&lt;40,"25 to 40",D3090&lt;50,"40 to 50",D3090&lt;60,"50 to 60","60+")</f>
        <v>25 to 40</v>
      </c>
      <c r="F3090" s="2" t="s">
        <v>18</v>
      </c>
      <c r="G3090" s="2" t="s">
        <v>32</v>
      </c>
      <c r="H3090" s="2" t="s">
        <v>63</v>
      </c>
      <c r="I3090" s="3">
        <v>42829</v>
      </c>
      <c r="J3090" s="2"/>
      <c r="K3090" s="2">
        <v>7.62</v>
      </c>
      <c r="L3090" s="2" t="str" cm="1">
        <f t="array" ref="L3090">_xlfn.SWITCH(TRUE,K3090&lt;2,"1 to 2 yrs",K3090&lt;5,"2 to 5 yrs",K3090&lt;10,"5 to 10 yrs",K3090&lt;20,"10 to 20 yrs","20+")</f>
        <v>5 to 10 yrs</v>
      </c>
      <c r="M3090" s="2">
        <v>81156</v>
      </c>
      <c r="N3090" s="4">
        <v>0</v>
      </c>
      <c r="O3090" s="5">
        <f t="shared" si="48"/>
        <v>81156</v>
      </c>
      <c r="P3090" s="2" t="s">
        <v>42</v>
      </c>
      <c r="Q3090" s="2">
        <v>1071</v>
      </c>
      <c r="R3090" s="2">
        <v>11</v>
      </c>
      <c r="S3090" s="2" t="s">
        <v>157</v>
      </c>
    </row>
    <row r="3091" spans="1:19" x14ac:dyDescent="0.3">
      <c r="A3091" s="2">
        <v>4090</v>
      </c>
      <c r="B3091" s="2" t="s">
        <v>746</v>
      </c>
      <c r="C3091" s="2" t="s">
        <v>24</v>
      </c>
      <c r="D3091" s="2">
        <v>52</v>
      </c>
      <c r="E3091" s="2" t="str" cm="1">
        <f t="array" ref="E3091">_xlfn.SWITCH(TRUE,D3091&lt;25,"18 to 25",D3091&lt;40,"25 to 40",D3091&lt;50,"40 to 50",D3091&lt;60,"50 to 60","60+")</f>
        <v>50 to 60</v>
      </c>
      <c r="F3091" s="2" t="s">
        <v>31</v>
      </c>
      <c r="G3091" s="2" t="s">
        <v>19</v>
      </c>
      <c r="H3091" s="2" t="s">
        <v>72</v>
      </c>
      <c r="I3091" s="3">
        <v>43622</v>
      </c>
      <c r="J3091" s="2"/>
      <c r="K3091" s="2">
        <v>5.45</v>
      </c>
      <c r="L3091" s="2" t="str" cm="1">
        <f t="array" ref="L3091">_xlfn.SWITCH(TRUE,K3091&lt;2,"1 to 2 yrs",K3091&lt;5,"2 to 5 yrs",K3091&lt;10,"5 to 10 yrs",K3091&lt;20,"10 to 20 yrs","20+")</f>
        <v>5 to 10 yrs</v>
      </c>
      <c r="M3091" s="2">
        <v>72368</v>
      </c>
      <c r="N3091" s="4">
        <v>0.5</v>
      </c>
      <c r="O3091" s="5">
        <f t="shared" si="48"/>
        <v>108552</v>
      </c>
      <c r="P3091" s="2" t="s">
        <v>28</v>
      </c>
      <c r="Q3091" s="2">
        <v>1985</v>
      </c>
      <c r="R3091" s="2">
        <v>32</v>
      </c>
      <c r="S3091" s="2" t="s">
        <v>59</v>
      </c>
    </row>
    <row r="3092" spans="1:19" x14ac:dyDescent="0.3">
      <c r="A3092" s="2">
        <v>4091</v>
      </c>
      <c r="B3092" s="2" t="s">
        <v>140</v>
      </c>
      <c r="C3092" s="2" t="s">
        <v>24</v>
      </c>
      <c r="D3092" s="2">
        <v>28</v>
      </c>
      <c r="E3092" s="2" t="str" cm="1">
        <f t="array" ref="E3092">_xlfn.SWITCH(TRUE,D3092&lt;25,"18 to 25",D3092&lt;40,"25 to 40",D3092&lt;50,"40 to 50",D3092&lt;60,"50 to 60","60+")</f>
        <v>25 to 40</v>
      </c>
      <c r="F3092" s="2" t="s">
        <v>46</v>
      </c>
      <c r="G3092" s="2" t="s">
        <v>19</v>
      </c>
      <c r="H3092" s="2" t="s">
        <v>47</v>
      </c>
      <c r="I3092" s="3">
        <v>45298</v>
      </c>
      <c r="J3092" s="2"/>
      <c r="K3092" s="2">
        <v>0.86</v>
      </c>
      <c r="L3092" s="2" t="str" cm="1">
        <f t="array" ref="L3092">_xlfn.SWITCH(TRUE,K3092&lt;2,"1 to 2 yrs",K3092&lt;5,"2 to 5 yrs",K3092&lt;10,"5 to 10 yrs",K3092&lt;20,"10 to 20 yrs","20+")</f>
        <v>1 to 2 yrs</v>
      </c>
      <c r="M3092" s="2">
        <v>89971</v>
      </c>
      <c r="N3092" s="4">
        <v>0</v>
      </c>
      <c r="O3092" s="5">
        <f t="shared" si="48"/>
        <v>89971</v>
      </c>
      <c r="P3092" s="2" t="s">
        <v>28</v>
      </c>
      <c r="Q3092" s="2">
        <v>1731</v>
      </c>
      <c r="R3092" s="2">
        <v>26</v>
      </c>
      <c r="S3092" s="2" t="s">
        <v>29</v>
      </c>
    </row>
    <row r="3093" spans="1:19" x14ac:dyDescent="0.3">
      <c r="A3093" s="2">
        <v>4092</v>
      </c>
      <c r="B3093" s="2" t="s">
        <v>621</v>
      </c>
      <c r="C3093" s="2" t="s">
        <v>24</v>
      </c>
      <c r="D3093" s="2">
        <v>40</v>
      </c>
      <c r="E3093" s="2" t="str" cm="1">
        <f t="array" ref="E3093">_xlfn.SWITCH(TRUE,D3093&lt;25,"18 to 25",D3093&lt;40,"25 to 40",D3093&lt;50,"40 to 50",D3093&lt;60,"50 to 60","60+")</f>
        <v>40 to 50</v>
      </c>
      <c r="F3093" s="2" t="s">
        <v>75</v>
      </c>
      <c r="G3093" s="2" t="s">
        <v>26</v>
      </c>
      <c r="H3093" s="2" t="s">
        <v>165</v>
      </c>
      <c r="I3093" s="3">
        <v>42493</v>
      </c>
      <c r="J3093" s="2"/>
      <c r="K3093" s="2">
        <v>8.5399999999999991</v>
      </c>
      <c r="L3093" s="2" t="str" cm="1">
        <f t="array" ref="L3093">_xlfn.SWITCH(TRUE,K3093&lt;2,"1 to 2 yrs",K3093&lt;5,"2 to 5 yrs",K3093&lt;10,"5 to 10 yrs",K3093&lt;20,"10 to 20 yrs","20+")</f>
        <v>5 to 10 yrs</v>
      </c>
      <c r="M3093" s="2">
        <v>98319</v>
      </c>
      <c r="N3093" s="4">
        <v>0.5</v>
      </c>
      <c r="O3093" s="5">
        <f t="shared" si="48"/>
        <v>147478.5</v>
      </c>
      <c r="P3093" s="2" t="s">
        <v>58</v>
      </c>
      <c r="Q3093" s="2">
        <v>1740</v>
      </c>
      <c r="R3093" s="2">
        <v>12</v>
      </c>
      <c r="S3093" s="2" t="s">
        <v>103</v>
      </c>
    </row>
    <row r="3094" spans="1:19" x14ac:dyDescent="0.3">
      <c r="A3094" s="2">
        <v>4093</v>
      </c>
      <c r="B3094" s="2" t="s">
        <v>1082</v>
      </c>
      <c r="C3094" s="2" t="s">
        <v>17</v>
      </c>
      <c r="D3094" s="2">
        <v>52</v>
      </c>
      <c r="E3094" s="2" t="str" cm="1">
        <f t="array" ref="E3094">_xlfn.SWITCH(TRUE,D3094&lt;25,"18 to 25",D3094&lt;40,"25 to 40",D3094&lt;50,"40 to 50",D3094&lt;60,"50 to 60","60+")</f>
        <v>50 to 60</v>
      </c>
      <c r="F3094" s="2" t="s">
        <v>25</v>
      </c>
      <c r="G3094" s="2" t="s">
        <v>19</v>
      </c>
      <c r="H3094" s="2" t="s">
        <v>27</v>
      </c>
      <c r="I3094" s="3">
        <v>42212</v>
      </c>
      <c r="J3094" s="2"/>
      <c r="K3094" s="2">
        <v>9.31</v>
      </c>
      <c r="L3094" s="2" t="str" cm="1">
        <f t="array" ref="L3094">_xlfn.SWITCH(TRUE,K3094&lt;2,"1 to 2 yrs",K3094&lt;5,"2 to 5 yrs",K3094&lt;10,"5 to 10 yrs",K3094&lt;20,"10 to 20 yrs","20+")</f>
        <v>5 to 10 yrs</v>
      </c>
      <c r="M3094" s="2">
        <v>75688</v>
      </c>
      <c r="N3094" s="4">
        <v>0.15</v>
      </c>
      <c r="O3094" s="5">
        <f t="shared" si="48"/>
        <v>87041.2</v>
      </c>
      <c r="P3094" s="2" t="s">
        <v>58</v>
      </c>
      <c r="Q3094" s="2">
        <v>3964</v>
      </c>
      <c r="R3094" s="2">
        <v>74</v>
      </c>
      <c r="S3094" s="2" t="s">
        <v>29</v>
      </c>
    </row>
    <row r="3095" spans="1:19" x14ac:dyDescent="0.3">
      <c r="A3095" s="2">
        <v>4094</v>
      </c>
      <c r="B3095" s="2" t="s">
        <v>297</v>
      </c>
      <c r="C3095" s="2" t="s">
        <v>24</v>
      </c>
      <c r="D3095" s="2">
        <v>60</v>
      </c>
      <c r="E3095" s="2" t="str" cm="1">
        <f t="array" ref="E3095">_xlfn.SWITCH(TRUE,D3095&lt;25,"18 to 25",D3095&lt;40,"25 to 40",D3095&lt;50,"40 to 50",D3095&lt;60,"50 to 60","60+")</f>
        <v>60+</v>
      </c>
      <c r="F3095" s="2" t="s">
        <v>40</v>
      </c>
      <c r="G3095" s="2" t="s">
        <v>19</v>
      </c>
      <c r="H3095" s="2" t="s">
        <v>143</v>
      </c>
      <c r="I3095" s="3">
        <v>45443</v>
      </c>
      <c r="J3095" s="2"/>
      <c r="K3095" s="2">
        <v>0.46</v>
      </c>
      <c r="L3095" s="2" t="str" cm="1">
        <f t="array" ref="L3095">_xlfn.SWITCH(TRUE,K3095&lt;2,"1 to 2 yrs",K3095&lt;5,"2 to 5 yrs",K3095&lt;10,"5 to 10 yrs",K3095&lt;20,"10 to 20 yrs","20+")</f>
        <v>1 to 2 yrs</v>
      </c>
      <c r="M3095" s="2">
        <v>55688</v>
      </c>
      <c r="N3095" s="4">
        <v>0.1</v>
      </c>
      <c r="O3095" s="5">
        <f t="shared" si="48"/>
        <v>61256.800000000003</v>
      </c>
      <c r="P3095" s="2" t="s">
        <v>58</v>
      </c>
      <c r="Q3095" s="2"/>
      <c r="R3095" s="2">
        <v>74</v>
      </c>
      <c r="S3095" s="2" t="s">
        <v>79</v>
      </c>
    </row>
    <row r="3096" spans="1:19" x14ac:dyDescent="0.3">
      <c r="A3096" s="2">
        <v>4095</v>
      </c>
      <c r="B3096" s="2" t="s">
        <v>415</v>
      </c>
      <c r="C3096" s="2" t="s">
        <v>17</v>
      </c>
      <c r="D3096" s="2">
        <v>45</v>
      </c>
      <c r="E3096" s="2" t="str" cm="1">
        <f t="array" ref="E3096">_xlfn.SWITCH(TRUE,D3096&lt;25,"18 to 25",D3096&lt;40,"25 to 40",D3096&lt;50,"40 to 50",D3096&lt;60,"50 to 60","60+")</f>
        <v>40 to 50</v>
      </c>
      <c r="F3096" s="2" t="s">
        <v>46</v>
      </c>
      <c r="G3096" s="2" t="s">
        <v>32</v>
      </c>
      <c r="H3096" s="2" t="s">
        <v>168</v>
      </c>
      <c r="I3096" s="3">
        <v>44229</v>
      </c>
      <c r="J3096" s="2"/>
      <c r="K3096" s="2">
        <v>3.79</v>
      </c>
      <c r="L3096" s="2" t="str" cm="1">
        <f t="array" ref="L3096">_xlfn.SWITCH(TRUE,K3096&lt;2,"1 to 2 yrs",K3096&lt;5,"2 to 5 yrs",K3096&lt;10,"5 to 10 yrs",K3096&lt;20,"10 to 20 yrs","20+")</f>
        <v>2 to 5 yrs</v>
      </c>
      <c r="M3096" s="2">
        <v>109076</v>
      </c>
      <c r="N3096" s="4">
        <v>0.5</v>
      </c>
      <c r="O3096" s="5">
        <f t="shared" si="48"/>
        <v>163614</v>
      </c>
      <c r="P3096" s="2" t="s">
        <v>28</v>
      </c>
      <c r="Q3096" s="2">
        <v>3826</v>
      </c>
      <c r="R3096" s="2">
        <v>35</v>
      </c>
      <c r="S3096" s="2" t="s">
        <v>38</v>
      </c>
    </row>
    <row r="3097" spans="1:19" x14ac:dyDescent="0.3">
      <c r="A3097" s="2">
        <v>4096</v>
      </c>
      <c r="B3097" s="2" t="s">
        <v>314</v>
      </c>
      <c r="C3097" s="2" t="s">
        <v>24</v>
      </c>
      <c r="D3097" s="2">
        <v>55</v>
      </c>
      <c r="E3097" s="2" t="str" cm="1">
        <f t="array" ref="E3097">_xlfn.SWITCH(TRUE,D3097&lt;25,"18 to 25",D3097&lt;40,"25 to 40",D3097&lt;50,"40 to 50",D3097&lt;60,"50 to 60","60+")</f>
        <v>50 to 60</v>
      </c>
      <c r="F3097" s="2" t="s">
        <v>36</v>
      </c>
      <c r="G3097" s="2" t="s">
        <v>32</v>
      </c>
      <c r="H3097" s="2" t="s">
        <v>37</v>
      </c>
      <c r="I3097" s="3">
        <v>42248</v>
      </c>
      <c r="J3097" s="2"/>
      <c r="K3097" s="2">
        <v>9.2100000000000009</v>
      </c>
      <c r="L3097" s="2" t="str" cm="1">
        <f t="array" ref="L3097">_xlfn.SWITCH(TRUE,K3097&lt;2,"1 to 2 yrs",K3097&lt;5,"2 to 5 yrs",K3097&lt;10,"5 to 10 yrs",K3097&lt;20,"10 to 20 yrs","20+")</f>
        <v>5 to 10 yrs</v>
      </c>
      <c r="M3097" s="2">
        <v>85604</v>
      </c>
      <c r="N3097" s="4">
        <v>0.25</v>
      </c>
      <c r="O3097" s="5">
        <f t="shared" si="48"/>
        <v>107005</v>
      </c>
      <c r="P3097" s="2" t="s">
        <v>28</v>
      </c>
      <c r="Q3097" s="2">
        <v>2970</v>
      </c>
      <c r="R3097" s="2">
        <v>57</v>
      </c>
      <c r="S3097" s="2" t="s">
        <v>73</v>
      </c>
    </row>
    <row r="3098" spans="1:19" x14ac:dyDescent="0.3">
      <c r="A3098" s="2">
        <v>4097</v>
      </c>
      <c r="B3098" s="2" t="s">
        <v>1408</v>
      </c>
      <c r="C3098" s="2" t="s">
        <v>24</v>
      </c>
      <c r="D3098" s="2">
        <v>44</v>
      </c>
      <c r="E3098" s="2" t="str" cm="1">
        <f t="array" ref="E3098">_xlfn.SWITCH(TRUE,D3098&lt;25,"18 to 25",D3098&lt;40,"25 to 40",D3098&lt;50,"40 to 50",D3098&lt;60,"50 to 60","60+")</f>
        <v>40 to 50</v>
      </c>
      <c r="F3098" s="2" t="s">
        <v>40</v>
      </c>
      <c r="G3098" s="2" t="s">
        <v>19</v>
      </c>
      <c r="H3098" s="2" t="s">
        <v>143</v>
      </c>
      <c r="I3098" s="3">
        <v>44355</v>
      </c>
      <c r="J3098" s="2"/>
      <c r="K3098" s="2">
        <v>3.44</v>
      </c>
      <c r="L3098" s="2" t="str" cm="1">
        <f t="array" ref="L3098">_xlfn.SWITCH(TRUE,K3098&lt;2,"1 to 2 yrs",K3098&lt;5,"2 to 5 yrs",K3098&lt;10,"5 to 10 yrs",K3098&lt;20,"10 to 20 yrs","20+")</f>
        <v>2 to 5 yrs</v>
      </c>
      <c r="M3098" s="2">
        <v>47317</v>
      </c>
      <c r="N3098" s="4">
        <v>0.2</v>
      </c>
      <c r="O3098" s="5">
        <f t="shared" si="48"/>
        <v>56780.4</v>
      </c>
      <c r="P3098" s="2" t="s">
        <v>42</v>
      </c>
      <c r="Q3098" s="2">
        <v>1674</v>
      </c>
      <c r="R3098" s="2">
        <v>63</v>
      </c>
      <c r="S3098" s="2" t="s">
        <v>29</v>
      </c>
    </row>
    <row r="3099" spans="1:19" x14ac:dyDescent="0.3">
      <c r="A3099" s="2">
        <v>4098</v>
      </c>
      <c r="B3099" s="2" t="s">
        <v>137</v>
      </c>
      <c r="C3099" s="2" t="s">
        <v>17</v>
      </c>
      <c r="D3099" s="2">
        <v>61</v>
      </c>
      <c r="E3099" s="2" t="str" cm="1">
        <f t="array" ref="E3099">_xlfn.SWITCH(TRUE,D3099&lt;25,"18 to 25",D3099&lt;40,"25 to 40",D3099&lt;50,"40 to 50",D3099&lt;60,"50 to 60","60+")</f>
        <v>60+</v>
      </c>
      <c r="F3099" s="2" t="s">
        <v>31</v>
      </c>
      <c r="G3099" s="2" t="s">
        <v>19</v>
      </c>
      <c r="H3099" s="2" t="s">
        <v>139</v>
      </c>
      <c r="I3099" s="3">
        <v>42581</v>
      </c>
      <c r="J3099" s="2"/>
      <c r="K3099" s="2">
        <v>8.3000000000000007</v>
      </c>
      <c r="L3099" s="2" t="str" cm="1">
        <f t="array" ref="L3099">_xlfn.SWITCH(TRUE,K3099&lt;2,"1 to 2 yrs",K3099&lt;5,"2 to 5 yrs",K3099&lt;10,"5 to 10 yrs",K3099&lt;20,"10 to 20 yrs","20+")</f>
        <v>5 to 10 yrs</v>
      </c>
      <c r="M3099" s="2">
        <v>81533</v>
      </c>
      <c r="N3099" s="4">
        <v>0.2</v>
      </c>
      <c r="O3099" s="5">
        <f t="shared" si="48"/>
        <v>97839.6</v>
      </c>
      <c r="P3099" s="2" t="s">
        <v>28</v>
      </c>
      <c r="Q3099" s="2">
        <v>1579</v>
      </c>
      <c r="R3099" s="2">
        <v>49</v>
      </c>
      <c r="S3099" s="2" t="s">
        <v>34</v>
      </c>
    </row>
    <row r="3100" spans="1:19" x14ac:dyDescent="0.3">
      <c r="A3100" s="2">
        <v>4099</v>
      </c>
      <c r="B3100" s="2" t="s">
        <v>66</v>
      </c>
      <c r="C3100" s="2" t="s">
        <v>24</v>
      </c>
      <c r="D3100" s="2">
        <v>27</v>
      </c>
      <c r="E3100" s="2" t="str" cm="1">
        <f t="array" ref="E3100">_xlfn.SWITCH(TRUE,D3100&lt;25,"18 to 25",D3100&lt;40,"25 to 40",D3100&lt;50,"40 to 50",D3100&lt;60,"50 to 60","60+")</f>
        <v>25 to 40</v>
      </c>
      <c r="F3100" s="2" t="s">
        <v>36</v>
      </c>
      <c r="G3100" s="2" t="s">
        <v>19</v>
      </c>
      <c r="H3100" s="2" t="s">
        <v>150</v>
      </c>
      <c r="I3100" s="3">
        <v>43713</v>
      </c>
      <c r="J3100" s="2"/>
      <c r="K3100" s="2">
        <v>5.2</v>
      </c>
      <c r="L3100" s="2" t="str" cm="1">
        <f t="array" ref="L3100">_xlfn.SWITCH(TRUE,K3100&lt;2,"1 to 2 yrs",K3100&lt;5,"2 to 5 yrs",K3100&lt;10,"5 to 10 yrs",K3100&lt;20,"10 to 20 yrs","20+")</f>
        <v>5 to 10 yrs</v>
      </c>
      <c r="M3100" s="2">
        <v>73608</v>
      </c>
      <c r="N3100" s="4">
        <v>0.15</v>
      </c>
      <c r="O3100" s="5">
        <f t="shared" si="48"/>
        <v>84649.2</v>
      </c>
      <c r="P3100" s="2" t="s">
        <v>58</v>
      </c>
      <c r="Q3100" s="2"/>
      <c r="R3100" s="2">
        <v>50</v>
      </c>
      <c r="S3100" s="2" t="s">
        <v>79</v>
      </c>
    </row>
    <row r="3101" spans="1:19" x14ac:dyDescent="0.3">
      <c r="A3101" s="2">
        <v>4100</v>
      </c>
      <c r="B3101" s="2" t="s">
        <v>1006</v>
      </c>
      <c r="C3101" s="2" t="s">
        <v>17</v>
      </c>
      <c r="D3101" s="2">
        <v>59</v>
      </c>
      <c r="E3101" s="2" t="str" cm="1">
        <f t="array" ref="E3101">_xlfn.SWITCH(TRUE,D3101&lt;25,"18 to 25",D3101&lt;40,"25 to 40",D3101&lt;50,"40 to 50",D3101&lt;60,"50 to 60","60+")</f>
        <v>50 to 60</v>
      </c>
      <c r="F3101" s="2" t="s">
        <v>40</v>
      </c>
      <c r="G3101" s="2" t="s">
        <v>32</v>
      </c>
      <c r="H3101" s="2" t="s">
        <v>143</v>
      </c>
      <c r="I3101" s="3">
        <v>42347</v>
      </c>
      <c r="J3101" s="2"/>
      <c r="K3101" s="2">
        <v>8.94</v>
      </c>
      <c r="L3101" s="2" t="str" cm="1">
        <f t="array" ref="L3101">_xlfn.SWITCH(TRUE,K3101&lt;2,"1 to 2 yrs",K3101&lt;5,"2 to 5 yrs",K3101&lt;10,"5 to 10 yrs",K3101&lt;20,"10 to 20 yrs","20+")</f>
        <v>5 to 10 yrs</v>
      </c>
      <c r="M3101" s="2">
        <v>67505</v>
      </c>
      <c r="N3101" s="4">
        <v>0.15</v>
      </c>
      <c r="O3101" s="5">
        <f t="shared" si="48"/>
        <v>77630.75</v>
      </c>
      <c r="P3101" s="2" t="s">
        <v>58</v>
      </c>
      <c r="Q3101" s="2">
        <v>1964</v>
      </c>
      <c r="R3101" s="2">
        <v>3</v>
      </c>
      <c r="S3101" s="2" t="s">
        <v>103</v>
      </c>
    </row>
    <row r="3102" spans="1:19" x14ac:dyDescent="0.3">
      <c r="A3102" s="2">
        <v>4101</v>
      </c>
      <c r="B3102" s="2" t="s">
        <v>228</v>
      </c>
      <c r="C3102" s="2" t="s">
        <v>17</v>
      </c>
      <c r="D3102" s="2">
        <v>62</v>
      </c>
      <c r="E3102" s="2" t="str" cm="1">
        <f t="array" ref="E3102">_xlfn.SWITCH(TRUE,D3102&lt;25,"18 to 25",D3102&lt;40,"25 to 40",D3102&lt;50,"40 to 50",D3102&lt;60,"50 to 60","60+")</f>
        <v>60+</v>
      </c>
      <c r="F3102" s="2" t="s">
        <v>50</v>
      </c>
      <c r="G3102" s="2" t="s">
        <v>19</v>
      </c>
      <c r="H3102" s="2" t="s">
        <v>70</v>
      </c>
      <c r="I3102" s="3">
        <v>43578</v>
      </c>
      <c r="J3102" s="2"/>
      <c r="K3102" s="2">
        <v>5.57</v>
      </c>
      <c r="L3102" s="2" t="str" cm="1">
        <f t="array" ref="L3102">_xlfn.SWITCH(TRUE,K3102&lt;2,"1 to 2 yrs",K3102&lt;5,"2 to 5 yrs",K3102&lt;10,"5 to 10 yrs",K3102&lt;20,"10 to 20 yrs","20+")</f>
        <v>5 to 10 yrs</v>
      </c>
      <c r="M3102" s="2">
        <v>108692</v>
      </c>
      <c r="N3102" s="4">
        <v>0.1</v>
      </c>
      <c r="O3102" s="5">
        <f t="shared" si="48"/>
        <v>119561.2</v>
      </c>
      <c r="P3102" s="2" t="s">
        <v>42</v>
      </c>
      <c r="Q3102" s="2">
        <v>1182</v>
      </c>
      <c r="R3102" s="2">
        <v>43</v>
      </c>
      <c r="S3102" s="2" t="s">
        <v>87</v>
      </c>
    </row>
    <row r="3103" spans="1:19" x14ac:dyDescent="0.3">
      <c r="A3103" s="2">
        <v>4102</v>
      </c>
      <c r="B3103" s="2" t="s">
        <v>1075</v>
      </c>
      <c r="C3103" s="2" t="s">
        <v>17</v>
      </c>
      <c r="D3103" s="2">
        <v>57</v>
      </c>
      <c r="E3103" s="2" t="str" cm="1">
        <f t="array" ref="E3103">_xlfn.SWITCH(TRUE,D3103&lt;25,"18 to 25",D3103&lt;40,"25 to 40",D3103&lt;50,"40 to 50",D3103&lt;60,"50 to 60","60+")</f>
        <v>50 to 60</v>
      </c>
      <c r="F3103" s="2" t="s">
        <v>92</v>
      </c>
      <c r="G3103" s="2" t="s">
        <v>32</v>
      </c>
      <c r="H3103" s="2" t="s">
        <v>235</v>
      </c>
      <c r="I3103" s="3">
        <v>43646</v>
      </c>
      <c r="J3103" s="2"/>
      <c r="K3103" s="2">
        <v>5.38</v>
      </c>
      <c r="L3103" s="2" t="str" cm="1">
        <f t="array" ref="L3103">_xlfn.SWITCH(TRUE,K3103&lt;2,"1 to 2 yrs",K3103&lt;5,"2 to 5 yrs",K3103&lt;10,"5 to 10 yrs",K3103&lt;20,"10 to 20 yrs","20+")</f>
        <v>5 to 10 yrs</v>
      </c>
      <c r="M3103" s="2">
        <v>80986</v>
      </c>
      <c r="N3103" s="4">
        <v>0.15</v>
      </c>
      <c r="O3103" s="5">
        <f t="shared" si="48"/>
        <v>93133.9</v>
      </c>
      <c r="P3103" s="2" t="s">
        <v>28</v>
      </c>
      <c r="Q3103" s="2">
        <v>2131</v>
      </c>
      <c r="R3103" s="2">
        <v>17</v>
      </c>
      <c r="S3103" s="2" t="s">
        <v>38</v>
      </c>
    </row>
    <row r="3104" spans="1:19" x14ac:dyDescent="0.3">
      <c r="A3104" s="2">
        <v>4103</v>
      </c>
      <c r="B3104" s="2" t="s">
        <v>1379</v>
      </c>
      <c r="C3104" s="2" t="s">
        <v>17</v>
      </c>
      <c r="D3104" s="2">
        <v>48</v>
      </c>
      <c r="E3104" s="2" t="str" cm="1">
        <f t="array" ref="E3104">_xlfn.SWITCH(TRUE,D3104&lt;25,"18 to 25",D3104&lt;40,"25 to 40",D3104&lt;50,"40 to 50",D3104&lt;60,"50 to 60","60+")</f>
        <v>40 to 50</v>
      </c>
      <c r="F3104" s="2" t="s">
        <v>46</v>
      </c>
      <c r="G3104" s="2" t="s">
        <v>32</v>
      </c>
      <c r="H3104" s="2" t="s">
        <v>47</v>
      </c>
      <c r="I3104" s="3">
        <v>42547</v>
      </c>
      <c r="J3104" s="3">
        <v>42968</v>
      </c>
      <c r="K3104" s="2">
        <v>1.1499999999999999</v>
      </c>
      <c r="L3104" s="2" t="str" cm="1">
        <f t="array" ref="L3104">_xlfn.SWITCH(TRUE,K3104&lt;2,"1 to 2 yrs",K3104&lt;5,"2 to 5 yrs",K3104&lt;10,"5 to 10 yrs",K3104&lt;20,"10 to 20 yrs","20+")</f>
        <v>1 to 2 yrs</v>
      </c>
      <c r="M3104" s="2">
        <v>82839</v>
      </c>
      <c r="N3104" s="4">
        <v>0.2</v>
      </c>
      <c r="O3104" s="5">
        <f t="shared" si="48"/>
        <v>99406.8</v>
      </c>
      <c r="P3104" s="2" t="s">
        <v>28</v>
      </c>
      <c r="Q3104" s="2">
        <v>3023</v>
      </c>
      <c r="R3104" s="2">
        <v>17</v>
      </c>
      <c r="S3104" s="2" t="s">
        <v>43</v>
      </c>
    </row>
    <row r="3105" spans="1:19" x14ac:dyDescent="0.3">
      <c r="A3105" s="2">
        <v>4104</v>
      </c>
      <c r="B3105" s="2" t="s">
        <v>382</v>
      </c>
      <c r="C3105" s="2" t="s">
        <v>24</v>
      </c>
      <c r="D3105" s="2">
        <v>32</v>
      </c>
      <c r="E3105" s="2" t="str" cm="1">
        <f t="array" ref="E3105">_xlfn.SWITCH(TRUE,D3105&lt;25,"18 to 25",D3105&lt;40,"25 to 40",D3105&lt;50,"40 to 50",D3105&lt;60,"50 to 60","60+")</f>
        <v>25 to 40</v>
      </c>
      <c r="F3105" s="2" t="s">
        <v>36</v>
      </c>
      <c r="G3105" s="2" t="s">
        <v>19</v>
      </c>
      <c r="H3105" s="2" t="s">
        <v>211</v>
      </c>
      <c r="I3105" s="3">
        <v>42035</v>
      </c>
      <c r="J3105" s="3">
        <v>44334</v>
      </c>
      <c r="K3105" s="2">
        <v>6.29</v>
      </c>
      <c r="L3105" s="2" t="str" cm="1">
        <f t="array" ref="L3105">_xlfn.SWITCH(TRUE,K3105&lt;2,"1 to 2 yrs",K3105&lt;5,"2 to 5 yrs",K3105&lt;10,"5 to 10 yrs",K3105&lt;20,"10 to 20 yrs","20+")</f>
        <v>5 to 10 yrs</v>
      </c>
      <c r="M3105" s="2">
        <v>79130</v>
      </c>
      <c r="N3105" s="4">
        <v>0.15</v>
      </c>
      <c r="O3105" s="5">
        <f t="shared" si="48"/>
        <v>90999.5</v>
      </c>
      <c r="P3105" s="2" t="s">
        <v>28</v>
      </c>
      <c r="Q3105" s="2">
        <v>2892</v>
      </c>
      <c r="R3105" s="2">
        <v>91</v>
      </c>
      <c r="S3105" s="2" t="s">
        <v>43</v>
      </c>
    </row>
    <row r="3106" spans="1:19" x14ac:dyDescent="0.3">
      <c r="A3106" s="2">
        <v>4105</v>
      </c>
      <c r="B3106" s="2" t="s">
        <v>554</v>
      </c>
      <c r="C3106" s="2" t="s">
        <v>24</v>
      </c>
      <c r="D3106" s="2">
        <v>26</v>
      </c>
      <c r="E3106" s="2" t="str" cm="1">
        <f t="array" ref="E3106">_xlfn.SWITCH(TRUE,D3106&lt;25,"18 to 25",D3106&lt;40,"25 to 40",D3106&lt;50,"40 to 50",D3106&lt;60,"50 to 60","60+")</f>
        <v>25 to 40</v>
      </c>
      <c r="F3106" s="2" t="s">
        <v>56</v>
      </c>
      <c r="G3106" s="2" t="s">
        <v>19</v>
      </c>
      <c r="H3106" s="2" t="s">
        <v>57</v>
      </c>
      <c r="I3106" s="3">
        <v>42410</v>
      </c>
      <c r="J3106" s="3">
        <v>45206</v>
      </c>
      <c r="K3106" s="2">
        <v>7.66</v>
      </c>
      <c r="L3106" s="2" t="str" cm="1">
        <f t="array" ref="L3106">_xlfn.SWITCH(TRUE,K3106&lt;2,"1 to 2 yrs",K3106&lt;5,"2 to 5 yrs",K3106&lt;10,"5 to 10 yrs",K3106&lt;20,"10 to 20 yrs","20+")</f>
        <v>5 to 10 yrs</v>
      </c>
      <c r="M3106" s="2">
        <v>123417</v>
      </c>
      <c r="N3106" s="4">
        <v>0.25</v>
      </c>
      <c r="O3106" s="5">
        <f t="shared" si="48"/>
        <v>154271.25</v>
      </c>
      <c r="P3106" s="2" t="s">
        <v>58</v>
      </c>
      <c r="Q3106" s="2">
        <v>2727</v>
      </c>
      <c r="R3106" s="2">
        <v>5</v>
      </c>
      <c r="S3106" s="2" t="s">
        <v>43</v>
      </c>
    </row>
    <row r="3107" spans="1:19" x14ac:dyDescent="0.3">
      <c r="A3107" s="2">
        <v>4106</v>
      </c>
      <c r="B3107" s="2" t="s">
        <v>1333</v>
      </c>
      <c r="C3107" s="2" t="s">
        <v>17</v>
      </c>
      <c r="D3107" s="2">
        <v>38</v>
      </c>
      <c r="E3107" s="2" t="str" cm="1">
        <f t="array" ref="E3107">_xlfn.SWITCH(TRUE,D3107&lt;25,"18 to 25",D3107&lt;40,"25 to 40",D3107&lt;50,"40 to 50",D3107&lt;60,"50 to 60","60+")</f>
        <v>25 to 40</v>
      </c>
      <c r="F3107" s="2" t="s">
        <v>92</v>
      </c>
      <c r="G3107" s="2" t="s">
        <v>19</v>
      </c>
      <c r="H3107" s="2" t="s">
        <v>108</v>
      </c>
      <c r="I3107" s="3">
        <v>43719</v>
      </c>
      <c r="J3107" s="2"/>
      <c r="K3107" s="2">
        <v>5.18</v>
      </c>
      <c r="L3107" s="2" t="str" cm="1">
        <f t="array" ref="L3107">_xlfn.SWITCH(TRUE,K3107&lt;2,"1 to 2 yrs",K3107&lt;5,"2 to 5 yrs",K3107&lt;10,"5 to 10 yrs",K3107&lt;20,"10 to 20 yrs","20+")</f>
        <v>5 to 10 yrs</v>
      </c>
      <c r="M3107" s="2">
        <v>71581</v>
      </c>
      <c r="N3107" s="4">
        <v>0.25</v>
      </c>
      <c r="O3107" s="5">
        <f t="shared" si="48"/>
        <v>89476.25</v>
      </c>
      <c r="P3107" s="2" t="s">
        <v>58</v>
      </c>
      <c r="Q3107" s="2"/>
      <c r="R3107" s="2">
        <v>58</v>
      </c>
      <c r="S3107" s="2" t="s">
        <v>79</v>
      </c>
    </row>
    <row r="3108" spans="1:19" x14ac:dyDescent="0.3">
      <c r="A3108" s="2">
        <v>4107</v>
      </c>
      <c r="B3108" s="2" t="s">
        <v>816</v>
      </c>
      <c r="C3108" s="2" t="s">
        <v>24</v>
      </c>
      <c r="D3108" s="2">
        <v>28</v>
      </c>
      <c r="E3108" s="2" t="str" cm="1">
        <f t="array" ref="E3108">_xlfn.SWITCH(TRUE,D3108&lt;25,"18 to 25",D3108&lt;40,"25 to 40",D3108&lt;50,"40 to 50",D3108&lt;60,"50 to 60","60+")</f>
        <v>25 to 40</v>
      </c>
      <c r="F3108" s="2" t="s">
        <v>40</v>
      </c>
      <c r="G3108" s="2" t="s">
        <v>19</v>
      </c>
      <c r="H3108" s="2" t="s">
        <v>208</v>
      </c>
      <c r="I3108" s="3">
        <v>43326</v>
      </c>
      <c r="J3108" s="3">
        <v>43882</v>
      </c>
      <c r="K3108" s="2">
        <v>1.52</v>
      </c>
      <c r="L3108" s="2" t="str" cm="1">
        <f t="array" ref="L3108">_xlfn.SWITCH(TRUE,K3108&lt;2,"1 to 2 yrs",K3108&lt;5,"2 to 5 yrs",K3108&lt;10,"5 to 10 yrs",K3108&lt;20,"10 to 20 yrs","20+")</f>
        <v>1 to 2 yrs</v>
      </c>
      <c r="M3108" s="2">
        <v>44366</v>
      </c>
      <c r="N3108" s="4">
        <v>0.15</v>
      </c>
      <c r="O3108" s="5">
        <f t="shared" si="48"/>
        <v>51020.9</v>
      </c>
      <c r="P3108" s="2" t="s">
        <v>28</v>
      </c>
      <c r="Q3108" s="2">
        <v>1174</v>
      </c>
      <c r="R3108" s="2">
        <v>62</v>
      </c>
      <c r="S3108" s="2" t="s">
        <v>59</v>
      </c>
    </row>
    <row r="3109" spans="1:19" x14ac:dyDescent="0.3">
      <c r="A3109" s="2">
        <v>4108</v>
      </c>
      <c r="B3109" s="2" t="s">
        <v>850</v>
      </c>
      <c r="C3109" s="2" t="s">
        <v>24</v>
      </c>
      <c r="D3109" s="2">
        <v>48</v>
      </c>
      <c r="E3109" s="2" t="str" cm="1">
        <f t="array" ref="E3109">_xlfn.SWITCH(TRUE,D3109&lt;25,"18 to 25",D3109&lt;40,"25 to 40",D3109&lt;50,"40 to 50",D3109&lt;60,"50 to 60","60+")</f>
        <v>40 to 50</v>
      </c>
      <c r="F3109" s="2" t="s">
        <v>18</v>
      </c>
      <c r="G3109" s="2" t="s">
        <v>19</v>
      </c>
      <c r="H3109" s="2" t="s">
        <v>115</v>
      </c>
      <c r="I3109" s="3">
        <v>43464</v>
      </c>
      <c r="J3109" s="2"/>
      <c r="K3109" s="2">
        <v>5.88</v>
      </c>
      <c r="L3109" s="2" t="str" cm="1">
        <f t="array" ref="L3109">_xlfn.SWITCH(TRUE,K3109&lt;2,"1 to 2 yrs",K3109&lt;5,"2 to 5 yrs",K3109&lt;10,"5 to 10 yrs",K3109&lt;20,"10 to 20 yrs","20+")</f>
        <v>5 to 10 yrs</v>
      </c>
      <c r="M3109" s="2">
        <v>79350</v>
      </c>
      <c r="N3109" s="4">
        <v>0.1</v>
      </c>
      <c r="O3109" s="5">
        <f t="shared" si="48"/>
        <v>87285</v>
      </c>
      <c r="P3109" s="2" t="s">
        <v>28</v>
      </c>
      <c r="Q3109" s="2">
        <v>1207</v>
      </c>
      <c r="R3109" s="2">
        <v>42</v>
      </c>
      <c r="S3109" s="2" t="s">
        <v>79</v>
      </c>
    </row>
    <row r="3110" spans="1:19" x14ac:dyDescent="0.3">
      <c r="A3110" s="2">
        <v>4109</v>
      </c>
      <c r="B3110" s="2" t="s">
        <v>353</v>
      </c>
      <c r="C3110" s="2" t="s">
        <v>17</v>
      </c>
      <c r="D3110" s="2">
        <v>36</v>
      </c>
      <c r="E3110" s="2" t="str" cm="1">
        <f t="array" ref="E3110">_xlfn.SWITCH(TRUE,D3110&lt;25,"18 to 25",D3110&lt;40,"25 to 40",D3110&lt;50,"40 to 50",D3110&lt;60,"50 to 60","60+")</f>
        <v>25 to 40</v>
      </c>
      <c r="F3110" s="2" t="s">
        <v>56</v>
      </c>
      <c r="G3110" s="2" t="s">
        <v>32</v>
      </c>
      <c r="H3110" s="2" t="s">
        <v>57</v>
      </c>
      <c r="I3110" s="3">
        <v>43310</v>
      </c>
      <c r="J3110" s="2"/>
      <c r="K3110" s="2">
        <v>6.3</v>
      </c>
      <c r="L3110" s="2" t="str" cm="1">
        <f t="array" ref="L3110">_xlfn.SWITCH(TRUE,K3110&lt;2,"1 to 2 yrs",K3110&lt;5,"2 to 5 yrs",K3110&lt;10,"5 to 10 yrs",K3110&lt;20,"10 to 20 yrs","20+")</f>
        <v>5 to 10 yrs</v>
      </c>
      <c r="M3110" s="2">
        <v>109090</v>
      </c>
      <c r="N3110" s="4">
        <v>0.25</v>
      </c>
      <c r="O3110" s="5">
        <f t="shared" si="48"/>
        <v>136362.5</v>
      </c>
      <c r="P3110" s="2" t="s">
        <v>28</v>
      </c>
      <c r="Q3110" s="2">
        <v>2440</v>
      </c>
      <c r="R3110" s="2">
        <v>68</v>
      </c>
      <c r="S3110" s="2" t="s">
        <v>77</v>
      </c>
    </row>
    <row r="3111" spans="1:19" x14ac:dyDescent="0.3">
      <c r="A3111" s="2">
        <v>4110</v>
      </c>
      <c r="B3111" s="2" t="s">
        <v>818</v>
      </c>
      <c r="C3111" s="2" t="s">
        <v>24</v>
      </c>
      <c r="D3111" s="2">
        <v>34</v>
      </c>
      <c r="E3111" s="2" t="str" cm="1">
        <f t="array" ref="E3111">_xlfn.SWITCH(TRUE,D3111&lt;25,"18 to 25",D3111&lt;40,"25 to 40",D3111&lt;50,"40 to 50",D3111&lt;60,"50 to 60","60+")</f>
        <v>25 to 40</v>
      </c>
      <c r="F3111" s="2" t="s">
        <v>46</v>
      </c>
      <c r="G3111" s="2" t="s">
        <v>19</v>
      </c>
      <c r="H3111" s="2" t="s">
        <v>168</v>
      </c>
      <c r="I3111" s="3">
        <v>45005</v>
      </c>
      <c r="J3111" s="2"/>
      <c r="K3111" s="2">
        <v>1.66</v>
      </c>
      <c r="L3111" s="2" t="str" cm="1">
        <f t="array" ref="L3111">_xlfn.SWITCH(TRUE,K3111&lt;2,"1 to 2 yrs",K3111&lt;5,"2 to 5 yrs",K3111&lt;10,"5 to 10 yrs",K3111&lt;20,"10 to 20 yrs","20+")</f>
        <v>1 to 2 yrs</v>
      </c>
      <c r="M3111" s="2">
        <v>96253</v>
      </c>
      <c r="N3111" s="4">
        <v>0.2</v>
      </c>
      <c r="O3111" s="5">
        <f t="shared" si="48"/>
        <v>115503.6</v>
      </c>
      <c r="P3111" s="2" t="s">
        <v>28</v>
      </c>
      <c r="Q3111" s="2">
        <v>1503</v>
      </c>
      <c r="R3111" s="2">
        <v>74</v>
      </c>
      <c r="S3111" s="2" t="s">
        <v>157</v>
      </c>
    </row>
    <row r="3112" spans="1:19" x14ac:dyDescent="0.3">
      <c r="A3112" s="2">
        <v>4111</v>
      </c>
      <c r="B3112" s="2" t="s">
        <v>1349</v>
      </c>
      <c r="C3112" s="2" t="s">
        <v>17</v>
      </c>
      <c r="D3112" s="2">
        <v>32</v>
      </c>
      <c r="E3112" s="2" t="str" cm="1">
        <f t="array" ref="E3112">_xlfn.SWITCH(TRUE,D3112&lt;25,"18 to 25",D3112&lt;40,"25 to 40",D3112&lt;50,"40 to 50",D3112&lt;60,"50 to 60","60+")</f>
        <v>25 to 40</v>
      </c>
      <c r="F3112" s="2" t="s">
        <v>50</v>
      </c>
      <c r="G3112" s="2" t="s">
        <v>19</v>
      </c>
      <c r="H3112" s="2" t="s">
        <v>141</v>
      </c>
      <c r="I3112" s="3">
        <v>43846</v>
      </c>
      <c r="J3112" s="2"/>
      <c r="K3112" s="2">
        <v>4.84</v>
      </c>
      <c r="L3112" s="2" t="str" cm="1">
        <f t="array" ref="L3112">_xlfn.SWITCH(TRUE,K3112&lt;2,"1 to 2 yrs",K3112&lt;5,"2 to 5 yrs",K3112&lt;10,"5 to 10 yrs",K3112&lt;20,"10 to 20 yrs","20+")</f>
        <v>2 to 5 yrs</v>
      </c>
      <c r="M3112" s="2">
        <v>106963</v>
      </c>
      <c r="N3112" s="4">
        <v>0.2</v>
      </c>
      <c r="O3112" s="5">
        <f t="shared" si="48"/>
        <v>128355.6</v>
      </c>
      <c r="P3112" s="2" t="s">
        <v>21</v>
      </c>
      <c r="Q3112" s="2">
        <v>2562</v>
      </c>
      <c r="R3112" s="2">
        <v>68</v>
      </c>
      <c r="S3112" s="2" t="s">
        <v>90</v>
      </c>
    </row>
    <row r="3113" spans="1:19" x14ac:dyDescent="0.3">
      <c r="A3113" s="2">
        <v>4112</v>
      </c>
      <c r="B3113" s="2" t="s">
        <v>947</v>
      </c>
      <c r="C3113" s="2" t="s">
        <v>17</v>
      </c>
      <c r="D3113" s="2">
        <v>47</v>
      </c>
      <c r="E3113" s="2" t="str" cm="1">
        <f t="array" ref="E3113">_xlfn.SWITCH(TRUE,D3113&lt;25,"18 to 25",D3113&lt;40,"25 to 40",D3113&lt;50,"40 to 50",D3113&lt;60,"50 to 60","60+")</f>
        <v>40 to 50</v>
      </c>
      <c r="F3113" s="2" t="s">
        <v>36</v>
      </c>
      <c r="G3113" s="2" t="s">
        <v>19</v>
      </c>
      <c r="H3113" s="2" t="s">
        <v>122</v>
      </c>
      <c r="I3113" s="3">
        <v>44808</v>
      </c>
      <c r="J3113" s="2"/>
      <c r="K3113" s="2">
        <v>2.2000000000000002</v>
      </c>
      <c r="L3113" s="2" t="str" cm="1">
        <f t="array" ref="L3113">_xlfn.SWITCH(TRUE,K3113&lt;2,"1 to 2 yrs",K3113&lt;5,"2 to 5 yrs",K3113&lt;10,"5 to 10 yrs",K3113&lt;20,"10 to 20 yrs","20+")</f>
        <v>2 to 5 yrs</v>
      </c>
      <c r="M3113" s="2">
        <v>63511</v>
      </c>
      <c r="N3113" s="4">
        <v>0.2</v>
      </c>
      <c r="O3113" s="5">
        <f t="shared" si="48"/>
        <v>76213.2</v>
      </c>
      <c r="P3113" s="2" t="s">
        <v>42</v>
      </c>
      <c r="Q3113" s="2">
        <v>3998</v>
      </c>
      <c r="R3113" s="2">
        <v>8</v>
      </c>
      <c r="S3113" s="2" t="s">
        <v>38</v>
      </c>
    </row>
    <row r="3114" spans="1:19" x14ac:dyDescent="0.3">
      <c r="A3114" s="2">
        <v>4113</v>
      </c>
      <c r="B3114" s="2" t="s">
        <v>979</v>
      </c>
      <c r="C3114" s="2" t="s">
        <v>24</v>
      </c>
      <c r="D3114" s="2">
        <v>43</v>
      </c>
      <c r="E3114" s="2" t="str" cm="1">
        <f t="array" ref="E3114">_xlfn.SWITCH(TRUE,D3114&lt;25,"18 to 25",D3114&lt;40,"25 to 40",D3114&lt;50,"40 to 50",D3114&lt;60,"50 to 60","60+")</f>
        <v>40 to 50</v>
      </c>
      <c r="F3114" s="2" t="s">
        <v>75</v>
      </c>
      <c r="G3114" s="2" t="s">
        <v>19</v>
      </c>
      <c r="H3114" s="2" t="s">
        <v>76</v>
      </c>
      <c r="I3114" s="3">
        <v>44079</v>
      </c>
      <c r="J3114" s="2"/>
      <c r="K3114" s="2">
        <v>4.2</v>
      </c>
      <c r="L3114" s="2" t="str" cm="1">
        <f t="array" ref="L3114">_xlfn.SWITCH(TRUE,K3114&lt;2,"1 to 2 yrs",K3114&lt;5,"2 to 5 yrs",K3114&lt;10,"5 to 10 yrs",K3114&lt;20,"10 to 20 yrs","20+")</f>
        <v>2 to 5 yrs</v>
      </c>
      <c r="M3114" s="2">
        <v>82034</v>
      </c>
      <c r="N3114" s="4">
        <v>0</v>
      </c>
      <c r="O3114" s="5">
        <f t="shared" si="48"/>
        <v>82034</v>
      </c>
      <c r="P3114" s="2" t="s">
        <v>28</v>
      </c>
      <c r="Q3114" s="2">
        <v>3492</v>
      </c>
      <c r="R3114" s="2">
        <v>22</v>
      </c>
      <c r="S3114" s="2" t="s">
        <v>157</v>
      </c>
    </row>
    <row r="3115" spans="1:19" x14ac:dyDescent="0.3">
      <c r="A3115" s="2">
        <v>4114</v>
      </c>
      <c r="B3115" s="2" t="s">
        <v>1316</v>
      </c>
      <c r="C3115" s="2" t="s">
        <v>24</v>
      </c>
      <c r="D3115" s="2">
        <v>49</v>
      </c>
      <c r="E3115" s="2" t="str" cm="1">
        <f t="array" ref="E3115">_xlfn.SWITCH(TRUE,D3115&lt;25,"18 to 25",D3115&lt;40,"25 to 40",D3115&lt;50,"40 to 50",D3115&lt;60,"50 to 60","60+")</f>
        <v>40 to 50</v>
      </c>
      <c r="F3115" s="2" t="s">
        <v>36</v>
      </c>
      <c r="G3115" s="2" t="s">
        <v>19</v>
      </c>
      <c r="H3115" s="2" t="s">
        <v>241</v>
      </c>
      <c r="I3115" s="3">
        <v>43669</v>
      </c>
      <c r="J3115" s="2"/>
      <c r="K3115" s="2">
        <v>5.32</v>
      </c>
      <c r="L3115" s="2" t="str" cm="1">
        <f t="array" ref="L3115">_xlfn.SWITCH(TRUE,K3115&lt;2,"1 to 2 yrs",K3115&lt;5,"2 to 5 yrs",K3115&lt;10,"5 to 10 yrs",K3115&lt;20,"10 to 20 yrs","20+")</f>
        <v>5 to 10 yrs</v>
      </c>
      <c r="M3115" s="2">
        <v>71614</v>
      </c>
      <c r="N3115" s="4">
        <v>0</v>
      </c>
      <c r="O3115" s="5">
        <f t="shared" si="48"/>
        <v>71614</v>
      </c>
      <c r="P3115" s="2" t="s">
        <v>28</v>
      </c>
      <c r="Q3115" s="2">
        <v>3553</v>
      </c>
      <c r="R3115" s="2">
        <v>10</v>
      </c>
      <c r="S3115" s="2" t="s">
        <v>77</v>
      </c>
    </row>
    <row r="3116" spans="1:19" x14ac:dyDescent="0.3">
      <c r="A3116" s="2">
        <v>4115</v>
      </c>
      <c r="B3116" s="2" t="s">
        <v>1409</v>
      </c>
      <c r="C3116" s="2" t="s">
        <v>24</v>
      </c>
      <c r="D3116" s="2">
        <v>45</v>
      </c>
      <c r="E3116" s="2" t="str" cm="1">
        <f t="array" ref="E3116">_xlfn.SWITCH(TRUE,D3116&lt;25,"18 to 25",D3116&lt;40,"25 to 40",D3116&lt;50,"40 to 50",D3116&lt;60,"50 to 60","60+")</f>
        <v>40 to 50</v>
      </c>
      <c r="F3116" s="2" t="s">
        <v>92</v>
      </c>
      <c r="G3116" s="2" t="s">
        <v>19</v>
      </c>
      <c r="H3116" s="2" t="s">
        <v>235</v>
      </c>
      <c r="I3116" s="3">
        <v>43142</v>
      </c>
      <c r="J3116" s="2"/>
      <c r="K3116" s="2">
        <v>6.76</v>
      </c>
      <c r="L3116" s="2" t="str" cm="1">
        <f t="array" ref="L3116">_xlfn.SWITCH(TRUE,K3116&lt;2,"1 to 2 yrs",K3116&lt;5,"2 to 5 yrs",K3116&lt;10,"5 to 10 yrs",K3116&lt;20,"10 to 20 yrs","20+")</f>
        <v>5 to 10 yrs</v>
      </c>
      <c r="M3116" s="2">
        <v>78379</v>
      </c>
      <c r="N3116" s="4">
        <v>0.5</v>
      </c>
      <c r="O3116" s="5">
        <f t="shared" si="48"/>
        <v>117568.5</v>
      </c>
      <c r="P3116" s="2" t="s">
        <v>28</v>
      </c>
      <c r="Q3116" s="2">
        <v>1845</v>
      </c>
      <c r="R3116" s="2">
        <v>60</v>
      </c>
      <c r="S3116" s="2" t="s">
        <v>79</v>
      </c>
    </row>
    <row r="3117" spans="1:19" x14ac:dyDescent="0.3">
      <c r="A3117" s="2">
        <v>4116</v>
      </c>
      <c r="B3117" s="2" t="s">
        <v>606</v>
      </c>
      <c r="C3117" s="2" t="s">
        <v>17</v>
      </c>
      <c r="D3117" s="2">
        <v>50</v>
      </c>
      <c r="E3117" s="2" t="str" cm="1">
        <f t="array" ref="E3117">_xlfn.SWITCH(TRUE,D3117&lt;25,"18 to 25",D3117&lt;40,"25 to 40",D3117&lt;50,"40 to 50",D3117&lt;60,"50 to 60","60+")</f>
        <v>50 to 60</v>
      </c>
      <c r="F3117" s="2" t="s">
        <v>36</v>
      </c>
      <c r="G3117" s="2" t="s">
        <v>32</v>
      </c>
      <c r="H3117" s="2" t="s">
        <v>37</v>
      </c>
      <c r="I3117" s="3">
        <v>43358</v>
      </c>
      <c r="J3117" s="2"/>
      <c r="K3117" s="2">
        <v>6.17</v>
      </c>
      <c r="L3117" s="2" t="str" cm="1">
        <f t="array" ref="L3117">_xlfn.SWITCH(TRUE,K3117&lt;2,"1 to 2 yrs",K3117&lt;5,"2 to 5 yrs",K3117&lt;10,"5 to 10 yrs",K3117&lt;20,"10 to 20 yrs","20+")</f>
        <v>5 to 10 yrs</v>
      </c>
      <c r="M3117" s="2">
        <v>83190</v>
      </c>
      <c r="N3117" s="4">
        <v>0.5</v>
      </c>
      <c r="O3117" s="5">
        <f t="shared" si="48"/>
        <v>124785</v>
      </c>
      <c r="P3117" s="2" t="s">
        <v>58</v>
      </c>
      <c r="Q3117" s="2"/>
      <c r="R3117" s="2">
        <v>78</v>
      </c>
      <c r="S3117" s="2" t="s">
        <v>90</v>
      </c>
    </row>
    <row r="3118" spans="1:19" x14ac:dyDescent="0.3">
      <c r="A3118" s="2">
        <v>4117</v>
      </c>
      <c r="B3118" s="2" t="s">
        <v>1183</v>
      </c>
      <c r="C3118" s="2" t="s">
        <v>17</v>
      </c>
      <c r="D3118" s="2">
        <v>30</v>
      </c>
      <c r="E3118" s="2" t="str" cm="1">
        <f t="array" ref="E3118">_xlfn.SWITCH(TRUE,D3118&lt;25,"18 to 25",D3118&lt;40,"25 to 40",D3118&lt;50,"40 to 50",D3118&lt;60,"50 to 60","60+")</f>
        <v>25 to 40</v>
      </c>
      <c r="F3118" s="2" t="s">
        <v>92</v>
      </c>
      <c r="G3118" s="2" t="s">
        <v>19</v>
      </c>
      <c r="H3118" s="2" t="s">
        <v>93</v>
      </c>
      <c r="I3118" s="3">
        <v>44049</v>
      </c>
      <c r="J3118" s="2"/>
      <c r="K3118" s="2">
        <v>4.28</v>
      </c>
      <c r="L3118" s="2" t="str" cm="1">
        <f t="array" ref="L3118">_xlfn.SWITCH(TRUE,K3118&lt;2,"1 to 2 yrs",K3118&lt;5,"2 to 5 yrs",K3118&lt;10,"5 to 10 yrs",K3118&lt;20,"10 to 20 yrs","20+")</f>
        <v>2 to 5 yrs</v>
      </c>
      <c r="M3118" s="2">
        <v>72566</v>
      </c>
      <c r="N3118" s="4">
        <v>0.15</v>
      </c>
      <c r="O3118" s="5">
        <f t="shared" si="48"/>
        <v>83450.899999999994</v>
      </c>
      <c r="P3118" s="2" t="s">
        <v>21</v>
      </c>
      <c r="Q3118" s="2">
        <v>3368</v>
      </c>
      <c r="R3118" s="2">
        <v>88</v>
      </c>
      <c r="S3118" s="2" t="s">
        <v>87</v>
      </c>
    </row>
    <row r="3119" spans="1:19" x14ac:dyDescent="0.3">
      <c r="A3119" s="2">
        <v>4118</v>
      </c>
      <c r="B3119" s="2" t="s">
        <v>960</v>
      </c>
      <c r="C3119" s="2" t="s">
        <v>24</v>
      </c>
      <c r="D3119" s="2">
        <v>63</v>
      </c>
      <c r="E3119" s="2" t="str" cm="1">
        <f t="array" ref="E3119">_xlfn.SWITCH(TRUE,D3119&lt;25,"18 to 25",D3119&lt;40,"25 to 40",D3119&lt;50,"40 to 50",D3119&lt;60,"50 to 60","60+")</f>
        <v>60+</v>
      </c>
      <c r="F3119" s="2" t="s">
        <v>56</v>
      </c>
      <c r="G3119" s="2" t="s">
        <v>19</v>
      </c>
      <c r="H3119" s="2" t="s">
        <v>81</v>
      </c>
      <c r="I3119" s="3">
        <v>44730</v>
      </c>
      <c r="J3119" s="2"/>
      <c r="K3119" s="2">
        <v>2.41</v>
      </c>
      <c r="L3119" s="2" t="str" cm="1">
        <f t="array" ref="L3119">_xlfn.SWITCH(TRUE,K3119&lt;2,"1 to 2 yrs",K3119&lt;5,"2 to 5 yrs",K3119&lt;10,"5 to 10 yrs",K3119&lt;20,"10 to 20 yrs","20+")</f>
        <v>2 to 5 yrs</v>
      </c>
      <c r="M3119" s="2">
        <v>102790</v>
      </c>
      <c r="N3119" s="4">
        <v>0.5</v>
      </c>
      <c r="O3119" s="5">
        <f t="shared" si="48"/>
        <v>154185</v>
      </c>
      <c r="P3119" s="2" t="s">
        <v>28</v>
      </c>
      <c r="Q3119" s="2">
        <v>1230</v>
      </c>
      <c r="R3119" s="2">
        <v>16</v>
      </c>
      <c r="S3119" s="2" t="s">
        <v>22</v>
      </c>
    </row>
    <row r="3120" spans="1:19" x14ac:dyDescent="0.3">
      <c r="A3120" s="2">
        <v>4119</v>
      </c>
      <c r="B3120" s="2" t="s">
        <v>1303</v>
      </c>
      <c r="C3120" s="2" t="s">
        <v>24</v>
      </c>
      <c r="D3120" s="2">
        <v>25</v>
      </c>
      <c r="E3120" s="2" t="str" cm="1">
        <f t="array" ref="E3120">_xlfn.SWITCH(TRUE,D3120&lt;25,"18 to 25",D3120&lt;40,"25 to 40",D3120&lt;50,"40 to 50",D3120&lt;60,"50 to 60","60+")</f>
        <v>25 to 40</v>
      </c>
      <c r="F3120" s="2" t="s">
        <v>36</v>
      </c>
      <c r="G3120" s="2" t="s">
        <v>26</v>
      </c>
      <c r="H3120" s="2" t="s">
        <v>122</v>
      </c>
      <c r="I3120" s="3">
        <v>44146</v>
      </c>
      <c r="J3120" s="2"/>
      <c r="K3120" s="2">
        <v>4.01</v>
      </c>
      <c r="L3120" s="2" t="str" cm="1">
        <f t="array" ref="L3120">_xlfn.SWITCH(TRUE,K3120&lt;2,"1 to 2 yrs",K3120&lt;5,"2 to 5 yrs",K3120&lt;10,"5 to 10 yrs",K3120&lt;20,"10 to 20 yrs","20+")</f>
        <v>2 to 5 yrs</v>
      </c>
      <c r="M3120" s="2">
        <v>63110</v>
      </c>
      <c r="N3120" s="4">
        <v>0.25</v>
      </c>
      <c r="O3120" s="5">
        <f t="shared" si="48"/>
        <v>78887.5</v>
      </c>
      <c r="P3120" s="2" t="s">
        <v>42</v>
      </c>
      <c r="Q3120" s="2">
        <v>3412</v>
      </c>
      <c r="R3120" s="2">
        <v>49</v>
      </c>
      <c r="S3120" s="2" t="s">
        <v>99</v>
      </c>
    </row>
    <row r="3121" spans="1:19" x14ac:dyDescent="0.3">
      <c r="A3121" s="2">
        <v>4120</v>
      </c>
      <c r="B3121" s="2" t="s">
        <v>593</v>
      </c>
      <c r="C3121" s="2" t="s">
        <v>24</v>
      </c>
      <c r="D3121" s="2">
        <v>39</v>
      </c>
      <c r="E3121" s="2" t="str" cm="1">
        <f t="array" ref="E3121">_xlfn.SWITCH(TRUE,D3121&lt;25,"18 to 25",D3121&lt;40,"25 to 40",D3121&lt;50,"40 to 50",D3121&lt;60,"50 to 60","60+")</f>
        <v>25 to 40</v>
      </c>
      <c r="F3121" s="2" t="s">
        <v>56</v>
      </c>
      <c r="G3121" s="2" t="s">
        <v>26</v>
      </c>
      <c r="H3121" s="2" t="s">
        <v>57</v>
      </c>
      <c r="I3121" s="3">
        <v>43637</v>
      </c>
      <c r="J3121" s="2"/>
      <c r="K3121" s="2">
        <v>5.41</v>
      </c>
      <c r="L3121" s="2" t="str" cm="1">
        <f t="array" ref="L3121">_xlfn.SWITCH(TRUE,K3121&lt;2,"1 to 2 yrs",K3121&lt;5,"2 to 5 yrs",K3121&lt;10,"5 to 10 yrs",K3121&lt;20,"10 to 20 yrs","20+")</f>
        <v>5 to 10 yrs</v>
      </c>
      <c r="M3121" s="2">
        <v>116854</v>
      </c>
      <c r="N3121" s="4">
        <v>0.2</v>
      </c>
      <c r="O3121" s="5">
        <f t="shared" si="48"/>
        <v>140224.79999999999</v>
      </c>
      <c r="P3121" s="2" t="s">
        <v>21</v>
      </c>
      <c r="Q3121" s="2">
        <v>2593</v>
      </c>
      <c r="R3121" s="2">
        <v>52</v>
      </c>
      <c r="S3121" s="2" t="s">
        <v>22</v>
      </c>
    </row>
    <row r="3122" spans="1:19" x14ac:dyDescent="0.3">
      <c r="A3122" s="2">
        <v>4121</v>
      </c>
      <c r="B3122" s="2" t="s">
        <v>605</v>
      </c>
      <c r="C3122" s="2" t="s">
        <v>24</v>
      </c>
      <c r="D3122" s="2">
        <v>64</v>
      </c>
      <c r="E3122" s="2" t="str" cm="1">
        <f t="array" ref="E3122">_xlfn.SWITCH(TRUE,D3122&lt;25,"18 to 25",D3122&lt;40,"25 to 40",D3122&lt;50,"40 to 50",D3122&lt;60,"50 to 60","60+")</f>
        <v>60+</v>
      </c>
      <c r="F3122" s="2" t="s">
        <v>50</v>
      </c>
      <c r="G3122" s="2" t="s">
        <v>26</v>
      </c>
      <c r="H3122" s="2" t="s">
        <v>51</v>
      </c>
      <c r="I3122" s="3">
        <v>43325</v>
      </c>
      <c r="J3122" s="2"/>
      <c r="K3122" s="2">
        <v>6.26</v>
      </c>
      <c r="L3122" s="2" t="str" cm="1">
        <f t="array" ref="L3122">_xlfn.SWITCH(TRUE,K3122&lt;2,"1 to 2 yrs",K3122&lt;5,"2 to 5 yrs",K3122&lt;10,"5 to 10 yrs",K3122&lt;20,"10 to 20 yrs","20+")</f>
        <v>5 to 10 yrs</v>
      </c>
      <c r="M3122" s="2">
        <v>96580</v>
      </c>
      <c r="N3122" s="4">
        <v>0.15</v>
      </c>
      <c r="O3122" s="5">
        <f t="shared" si="48"/>
        <v>111067</v>
      </c>
      <c r="P3122" s="2" t="s">
        <v>28</v>
      </c>
      <c r="Q3122" s="2"/>
      <c r="R3122" s="2">
        <v>89</v>
      </c>
      <c r="S3122" s="2" t="s">
        <v>103</v>
      </c>
    </row>
    <row r="3123" spans="1:19" x14ac:dyDescent="0.3">
      <c r="A3123" s="2">
        <v>4122</v>
      </c>
      <c r="B3123" s="2" t="s">
        <v>1410</v>
      </c>
      <c r="C3123" s="2" t="s">
        <v>17</v>
      </c>
      <c r="D3123" s="2">
        <v>37</v>
      </c>
      <c r="E3123" s="2" t="str" cm="1">
        <f t="array" ref="E3123">_xlfn.SWITCH(TRUE,D3123&lt;25,"18 to 25",D3123&lt;40,"25 to 40",D3123&lt;50,"40 to 50",D3123&lt;60,"50 to 60","60+")</f>
        <v>25 to 40</v>
      </c>
      <c r="F3123" s="2" t="s">
        <v>50</v>
      </c>
      <c r="G3123" s="2" t="s">
        <v>19</v>
      </c>
      <c r="H3123" s="2" t="s">
        <v>101</v>
      </c>
      <c r="I3123" s="3">
        <v>43347</v>
      </c>
      <c r="J3123" s="2"/>
      <c r="K3123" s="2">
        <v>6.2</v>
      </c>
      <c r="L3123" s="2" t="str" cm="1">
        <f t="array" ref="L3123">_xlfn.SWITCH(TRUE,K3123&lt;2,"1 to 2 yrs",K3123&lt;5,"2 to 5 yrs",K3123&lt;10,"5 to 10 yrs",K3123&lt;20,"10 to 20 yrs","20+")</f>
        <v>5 to 10 yrs</v>
      </c>
      <c r="M3123" s="2">
        <v>108480</v>
      </c>
      <c r="N3123" s="4">
        <v>0</v>
      </c>
      <c r="O3123" s="5">
        <f t="shared" si="48"/>
        <v>108480</v>
      </c>
      <c r="P3123" s="2" t="s">
        <v>58</v>
      </c>
      <c r="Q3123" s="2"/>
      <c r="R3123" s="2">
        <v>13</v>
      </c>
      <c r="S3123" s="2" t="s">
        <v>99</v>
      </c>
    </row>
    <row r="3124" spans="1:19" x14ac:dyDescent="0.3">
      <c r="A3124" s="2">
        <v>4123</v>
      </c>
      <c r="B3124" s="2" t="s">
        <v>107</v>
      </c>
      <c r="C3124" s="2" t="s">
        <v>24</v>
      </c>
      <c r="D3124" s="2">
        <v>54</v>
      </c>
      <c r="E3124" s="2" t="str" cm="1">
        <f t="array" ref="E3124">_xlfn.SWITCH(TRUE,D3124&lt;25,"18 to 25",D3124&lt;40,"25 to 40",D3124&lt;50,"40 to 50",D3124&lt;60,"50 to 60","60+")</f>
        <v>50 to 60</v>
      </c>
      <c r="F3124" s="2" t="s">
        <v>92</v>
      </c>
      <c r="G3124" s="2" t="s">
        <v>19</v>
      </c>
      <c r="H3124" s="2" t="s">
        <v>93</v>
      </c>
      <c r="I3124" s="3">
        <v>45083</v>
      </c>
      <c r="J3124" s="2"/>
      <c r="K3124" s="2">
        <v>1.45</v>
      </c>
      <c r="L3124" s="2" t="str" cm="1">
        <f t="array" ref="L3124">_xlfn.SWITCH(TRUE,K3124&lt;2,"1 to 2 yrs",K3124&lt;5,"2 to 5 yrs",K3124&lt;10,"5 to 10 yrs",K3124&lt;20,"10 to 20 yrs","20+")</f>
        <v>1 to 2 yrs</v>
      </c>
      <c r="M3124" s="2">
        <v>66422</v>
      </c>
      <c r="N3124" s="4">
        <v>0.2</v>
      </c>
      <c r="O3124" s="5">
        <f t="shared" si="48"/>
        <v>79706.399999999994</v>
      </c>
      <c r="P3124" s="2" t="s">
        <v>28</v>
      </c>
      <c r="Q3124" s="2">
        <v>2311</v>
      </c>
      <c r="R3124" s="2">
        <v>38</v>
      </c>
      <c r="S3124" s="2" t="s">
        <v>48</v>
      </c>
    </row>
    <row r="3125" spans="1:19" x14ac:dyDescent="0.3">
      <c r="A3125" s="2">
        <v>4124</v>
      </c>
      <c r="B3125" s="2" t="s">
        <v>1411</v>
      </c>
      <c r="C3125" s="2" t="s">
        <v>17</v>
      </c>
      <c r="D3125" s="2">
        <v>50</v>
      </c>
      <c r="E3125" s="2" t="str" cm="1">
        <f t="array" ref="E3125">_xlfn.SWITCH(TRUE,D3125&lt;25,"18 to 25",D3125&lt;40,"25 to 40",D3125&lt;50,"40 to 50",D3125&lt;60,"50 to 60","60+")</f>
        <v>50 to 60</v>
      </c>
      <c r="F3125" s="2" t="s">
        <v>40</v>
      </c>
      <c r="G3125" s="2" t="s">
        <v>19</v>
      </c>
      <c r="H3125" s="2" t="s">
        <v>65</v>
      </c>
      <c r="I3125" s="3">
        <v>45112</v>
      </c>
      <c r="J3125" s="2"/>
      <c r="K3125" s="2">
        <v>1.37</v>
      </c>
      <c r="L3125" s="2" t="str" cm="1">
        <f t="array" ref="L3125">_xlfn.SWITCH(TRUE,K3125&lt;2,"1 to 2 yrs",K3125&lt;5,"2 to 5 yrs",K3125&lt;10,"5 to 10 yrs",K3125&lt;20,"10 to 20 yrs","20+")</f>
        <v>1 to 2 yrs</v>
      </c>
      <c r="M3125" s="2">
        <v>49561</v>
      </c>
      <c r="N3125" s="4">
        <v>0.5</v>
      </c>
      <c r="O3125" s="5">
        <f t="shared" si="48"/>
        <v>74341.5</v>
      </c>
      <c r="P3125" s="2" t="s">
        <v>28</v>
      </c>
      <c r="Q3125" s="2"/>
      <c r="R3125" s="2">
        <v>54</v>
      </c>
      <c r="S3125" s="2" t="s">
        <v>48</v>
      </c>
    </row>
    <row r="3126" spans="1:19" x14ac:dyDescent="0.3">
      <c r="A3126" s="2">
        <v>4125</v>
      </c>
      <c r="B3126" s="2" t="s">
        <v>1240</v>
      </c>
      <c r="C3126" s="2" t="s">
        <v>17</v>
      </c>
      <c r="D3126" s="2">
        <v>60</v>
      </c>
      <c r="E3126" s="2" t="str" cm="1">
        <f t="array" ref="E3126">_xlfn.SWITCH(TRUE,D3126&lt;25,"18 to 25",D3126&lt;40,"25 to 40",D3126&lt;50,"40 to 50",D3126&lt;60,"50 to 60","60+")</f>
        <v>60+</v>
      </c>
      <c r="F3126" s="2" t="s">
        <v>50</v>
      </c>
      <c r="G3126" s="2" t="s">
        <v>19</v>
      </c>
      <c r="H3126" s="2" t="s">
        <v>141</v>
      </c>
      <c r="I3126" s="3">
        <v>43473</v>
      </c>
      <c r="J3126" s="2"/>
      <c r="K3126" s="2">
        <v>5.86</v>
      </c>
      <c r="L3126" s="2" t="str" cm="1">
        <f t="array" ref="L3126">_xlfn.SWITCH(TRUE,K3126&lt;2,"1 to 2 yrs",K3126&lt;5,"2 to 5 yrs",K3126&lt;10,"5 to 10 yrs",K3126&lt;20,"10 to 20 yrs","20+")</f>
        <v>5 to 10 yrs</v>
      </c>
      <c r="M3126" s="2">
        <v>93632</v>
      </c>
      <c r="N3126" s="4">
        <v>0.2</v>
      </c>
      <c r="O3126" s="5">
        <f t="shared" si="48"/>
        <v>112358.39999999999</v>
      </c>
      <c r="P3126" s="2" t="s">
        <v>28</v>
      </c>
      <c r="Q3126" s="2">
        <v>2438</v>
      </c>
      <c r="R3126" s="2">
        <v>8</v>
      </c>
      <c r="S3126" s="2" t="s">
        <v>29</v>
      </c>
    </row>
    <row r="3127" spans="1:19" x14ac:dyDescent="0.3">
      <c r="A3127" s="2">
        <v>4126</v>
      </c>
      <c r="B3127" s="2" t="s">
        <v>1079</v>
      </c>
      <c r="C3127" s="2" t="s">
        <v>24</v>
      </c>
      <c r="D3127" s="2">
        <v>31</v>
      </c>
      <c r="E3127" s="2" t="str" cm="1">
        <f t="array" ref="E3127">_xlfn.SWITCH(TRUE,D3127&lt;25,"18 to 25",D3127&lt;40,"25 to 40",D3127&lt;50,"40 to 50",D3127&lt;60,"50 to 60","60+")</f>
        <v>25 to 40</v>
      </c>
      <c r="F3127" s="2" t="s">
        <v>25</v>
      </c>
      <c r="G3127" s="2" t="s">
        <v>19</v>
      </c>
      <c r="H3127" s="2" t="s">
        <v>136</v>
      </c>
      <c r="I3127" s="3">
        <v>44026</v>
      </c>
      <c r="J3127" s="2"/>
      <c r="K3127" s="2">
        <v>4.34</v>
      </c>
      <c r="L3127" s="2" t="str" cm="1">
        <f t="array" ref="L3127">_xlfn.SWITCH(TRUE,K3127&lt;2,"1 to 2 yrs",K3127&lt;5,"2 to 5 yrs",K3127&lt;10,"5 to 10 yrs",K3127&lt;20,"10 to 20 yrs","20+")</f>
        <v>2 to 5 yrs</v>
      </c>
      <c r="M3127" s="2">
        <v>58085</v>
      </c>
      <c r="N3127" s="4">
        <v>0.25</v>
      </c>
      <c r="O3127" s="5">
        <f t="shared" si="48"/>
        <v>72606.25</v>
      </c>
      <c r="P3127" s="2" t="s">
        <v>58</v>
      </c>
      <c r="Q3127" s="2">
        <v>1196</v>
      </c>
      <c r="R3127" s="2">
        <v>62</v>
      </c>
      <c r="S3127" s="2" t="s">
        <v>59</v>
      </c>
    </row>
    <row r="3128" spans="1:19" x14ac:dyDescent="0.3">
      <c r="A3128" s="2">
        <v>4127</v>
      </c>
      <c r="B3128" s="2" t="s">
        <v>833</v>
      </c>
      <c r="C3128" s="2" t="s">
        <v>24</v>
      </c>
      <c r="D3128" s="2">
        <v>30</v>
      </c>
      <c r="E3128" s="2" t="str" cm="1">
        <f t="array" ref="E3128">_xlfn.SWITCH(TRUE,D3128&lt;25,"18 to 25",D3128&lt;40,"25 to 40",D3128&lt;50,"40 to 50",D3128&lt;60,"50 to 60","60+")</f>
        <v>25 to 40</v>
      </c>
      <c r="F3128" s="2" t="s">
        <v>36</v>
      </c>
      <c r="G3128" s="2" t="s">
        <v>26</v>
      </c>
      <c r="H3128" s="2" t="s">
        <v>241</v>
      </c>
      <c r="I3128" s="3">
        <v>43447</v>
      </c>
      <c r="J3128" s="2"/>
      <c r="K3128" s="2">
        <v>5.93</v>
      </c>
      <c r="L3128" s="2" t="str" cm="1">
        <f t="array" ref="L3128">_xlfn.SWITCH(TRUE,K3128&lt;2,"1 to 2 yrs",K3128&lt;5,"2 to 5 yrs",K3128&lt;10,"5 to 10 yrs",K3128&lt;20,"10 to 20 yrs","20+")</f>
        <v>5 to 10 yrs</v>
      </c>
      <c r="M3128" s="2">
        <v>69996</v>
      </c>
      <c r="N3128" s="4">
        <v>0.15</v>
      </c>
      <c r="O3128" s="5">
        <f t="shared" si="48"/>
        <v>80495.399999999994</v>
      </c>
      <c r="P3128" s="2" t="s">
        <v>28</v>
      </c>
      <c r="Q3128" s="2">
        <v>3062</v>
      </c>
      <c r="R3128" s="2">
        <v>26</v>
      </c>
      <c r="S3128" s="2" t="s">
        <v>77</v>
      </c>
    </row>
    <row r="3129" spans="1:19" x14ac:dyDescent="0.3">
      <c r="A3129" s="2">
        <v>4128</v>
      </c>
      <c r="B3129" s="2" t="s">
        <v>151</v>
      </c>
      <c r="C3129" s="2" t="s">
        <v>24</v>
      </c>
      <c r="D3129" s="2">
        <v>52</v>
      </c>
      <c r="E3129" s="2" t="str" cm="1">
        <f t="array" ref="E3129">_xlfn.SWITCH(TRUE,D3129&lt;25,"18 to 25",D3129&lt;40,"25 to 40",D3129&lt;50,"40 to 50",D3129&lt;60,"50 to 60","60+")</f>
        <v>50 to 60</v>
      </c>
      <c r="F3129" s="2" t="s">
        <v>25</v>
      </c>
      <c r="G3129" s="2" t="s">
        <v>26</v>
      </c>
      <c r="H3129" s="2" t="s">
        <v>27</v>
      </c>
      <c r="I3129" s="3">
        <v>42414</v>
      </c>
      <c r="J3129" s="3">
        <v>44561</v>
      </c>
      <c r="K3129" s="2">
        <v>5.88</v>
      </c>
      <c r="L3129" s="2" t="str" cm="1">
        <f t="array" ref="L3129">_xlfn.SWITCH(TRUE,K3129&lt;2,"1 to 2 yrs",K3129&lt;5,"2 to 5 yrs",K3129&lt;10,"5 to 10 yrs",K3129&lt;20,"10 to 20 yrs","20+")</f>
        <v>5 to 10 yrs</v>
      </c>
      <c r="M3129" s="2">
        <v>57780</v>
      </c>
      <c r="N3129" s="4">
        <v>0.5</v>
      </c>
      <c r="O3129" s="5">
        <f t="shared" si="48"/>
        <v>86670</v>
      </c>
      <c r="P3129" s="2" t="s">
        <v>42</v>
      </c>
      <c r="Q3129" s="2">
        <v>3041</v>
      </c>
      <c r="R3129" s="2">
        <v>34</v>
      </c>
      <c r="S3129" s="2" t="s">
        <v>48</v>
      </c>
    </row>
    <row r="3130" spans="1:19" x14ac:dyDescent="0.3">
      <c r="A3130" s="2">
        <v>4129</v>
      </c>
      <c r="B3130" s="2" t="s">
        <v>1040</v>
      </c>
      <c r="C3130" s="2" t="s">
        <v>17</v>
      </c>
      <c r="D3130" s="2">
        <v>49</v>
      </c>
      <c r="E3130" s="2" t="str" cm="1">
        <f t="array" ref="E3130">_xlfn.SWITCH(TRUE,D3130&lt;25,"18 to 25",D3130&lt;40,"25 to 40",D3130&lt;50,"40 to 50",D3130&lt;60,"50 to 60","60+")</f>
        <v>40 to 50</v>
      </c>
      <c r="F3130" s="2" t="s">
        <v>36</v>
      </c>
      <c r="G3130" s="2" t="s">
        <v>19</v>
      </c>
      <c r="H3130" s="2" t="s">
        <v>150</v>
      </c>
      <c r="I3130" s="3">
        <v>42710</v>
      </c>
      <c r="J3130" s="2"/>
      <c r="K3130" s="2">
        <v>7.95</v>
      </c>
      <c r="L3130" s="2" t="str" cm="1">
        <f t="array" ref="L3130">_xlfn.SWITCH(TRUE,K3130&lt;2,"1 to 2 yrs",K3130&lt;5,"2 to 5 yrs",K3130&lt;10,"5 to 10 yrs",K3130&lt;20,"10 to 20 yrs","20+")</f>
        <v>5 to 10 yrs</v>
      </c>
      <c r="M3130" s="2">
        <v>72530</v>
      </c>
      <c r="N3130" s="4">
        <v>0.2</v>
      </c>
      <c r="O3130" s="5">
        <f t="shared" si="48"/>
        <v>87036</v>
      </c>
      <c r="P3130" s="2" t="s">
        <v>21</v>
      </c>
      <c r="Q3130" s="2">
        <v>2888</v>
      </c>
      <c r="R3130" s="2">
        <v>90</v>
      </c>
      <c r="S3130" s="2" t="s">
        <v>34</v>
      </c>
    </row>
    <row r="3131" spans="1:19" x14ac:dyDescent="0.3">
      <c r="A3131" s="2">
        <v>4130</v>
      </c>
      <c r="B3131" s="2" t="s">
        <v>193</v>
      </c>
      <c r="C3131" s="2" t="s">
        <v>24</v>
      </c>
      <c r="D3131" s="2">
        <v>24</v>
      </c>
      <c r="E3131" s="2" t="str" cm="1">
        <f t="array" ref="E3131">_xlfn.SWITCH(TRUE,D3131&lt;25,"18 to 25",D3131&lt;40,"25 to 40",D3131&lt;50,"40 to 50",D3131&lt;60,"50 to 60","60+")</f>
        <v>18 to 25</v>
      </c>
      <c r="F3131" s="2" t="s">
        <v>31</v>
      </c>
      <c r="G3131" s="2" t="s">
        <v>26</v>
      </c>
      <c r="H3131" s="2" t="s">
        <v>106</v>
      </c>
      <c r="I3131" s="3">
        <v>43048</v>
      </c>
      <c r="J3131" s="2"/>
      <c r="K3131" s="2">
        <v>7.02</v>
      </c>
      <c r="L3131" s="2" t="str" cm="1">
        <f t="array" ref="L3131">_xlfn.SWITCH(TRUE,K3131&lt;2,"1 to 2 yrs",K3131&lt;5,"2 to 5 yrs",K3131&lt;10,"5 to 10 yrs",K3131&lt;20,"10 to 20 yrs","20+")</f>
        <v>5 to 10 yrs</v>
      </c>
      <c r="M3131" s="2">
        <v>63970</v>
      </c>
      <c r="N3131" s="4">
        <v>0.1</v>
      </c>
      <c r="O3131" s="5">
        <f t="shared" si="48"/>
        <v>70367</v>
      </c>
      <c r="P3131" s="2" t="s">
        <v>58</v>
      </c>
      <c r="Q3131" s="2">
        <v>3825</v>
      </c>
      <c r="R3131" s="2">
        <v>79</v>
      </c>
      <c r="S3131" s="2" t="s">
        <v>103</v>
      </c>
    </row>
    <row r="3132" spans="1:19" x14ac:dyDescent="0.3">
      <c r="A3132" s="2">
        <v>4131</v>
      </c>
      <c r="B3132" s="2" t="s">
        <v>1238</v>
      </c>
      <c r="C3132" s="2" t="s">
        <v>24</v>
      </c>
      <c r="D3132" s="2">
        <v>35</v>
      </c>
      <c r="E3132" s="2" t="str" cm="1">
        <f t="array" ref="E3132">_xlfn.SWITCH(TRUE,D3132&lt;25,"18 to 25",D3132&lt;40,"25 to 40",D3132&lt;50,"40 to 50",D3132&lt;60,"50 to 60","60+")</f>
        <v>25 to 40</v>
      </c>
      <c r="F3132" s="2" t="s">
        <v>56</v>
      </c>
      <c r="G3132" s="2" t="s">
        <v>32</v>
      </c>
      <c r="H3132" s="2" t="s">
        <v>162</v>
      </c>
      <c r="I3132" s="3">
        <v>43931</v>
      </c>
      <c r="J3132" s="2"/>
      <c r="K3132" s="2">
        <v>4.5999999999999996</v>
      </c>
      <c r="L3132" s="2" t="str" cm="1">
        <f t="array" ref="L3132">_xlfn.SWITCH(TRUE,K3132&lt;2,"1 to 2 yrs",K3132&lt;5,"2 to 5 yrs",K3132&lt;10,"5 to 10 yrs",K3132&lt;20,"10 to 20 yrs","20+")</f>
        <v>2 to 5 yrs</v>
      </c>
      <c r="M3132" s="2">
        <v>105170</v>
      </c>
      <c r="N3132" s="4">
        <v>0.1</v>
      </c>
      <c r="O3132" s="5">
        <f t="shared" si="48"/>
        <v>115687</v>
      </c>
      <c r="P3132" s="2" t="s">
        <v>42</v>
      </c>
      <c r="Q3132" s="2">
        <v>3085</v>
      </c>
      <c r="R3132" s="2">
        <v>59</v>
      </c>
      <c r="S3132" s="2" t="s">
        <v>43</v>
      </c>
    </row>
    <row r="3133" spans="1:19" x14ac:dyDescent="0.3">
      <c r="A3133" s="2">
        <v>4132</v>
      </c>
      <c r="B3133" s="2" t="s">
        <v>1377</v>
      </c>
      <c r="C3133" s="2" t="s">
        <v>17</v>
      </c>
      <c r="D3133" s="2">
        <v>46</v>
      </c>
      <c r="E3133" s="2" t="str" cm="1">
        <f t="array" ref="E3133">_xlfn.SWITCH(TRUE,D3133&lt;25,"18 to 25",D3133&lt;40,"25 to 40",D3133&lt;50,"40 to 50",D3133&lt;60,"50 to 60","60+")</f>
        <v>40 to 50</v>
      </c>
      <c r="F3133" s="2" t="s">
        <v>92</v>
      </c>
      <c r="G3133" s="2" t="s">
        <v>19</v>
      </c>
      <c r="H3133" s="2" t="s">
        <v>171</v>
      </c>
      <c r="I3133" s="3">
        <v>43770</v>
      </c>
      <c r="J3133" s="2"/>
      <c r="K3133" s="2">
        <v>5.04</v>
      </c>
      <c r="L3133" s="2" t="str" cm="1">
        <f t="array" ref="L3133">_xlfn.SWITCH(TRUE,K3133&lt;2,"1 to 2 yrs",K3133&lt;5,"2 to 5 yrs",K3133&lt;10,"5 to 10 yrs",K3133&lt;20,"10 to 20 yrs","20+")</f>
        <v>5 to 10 yrs</v>
      </c>
      <c r="M3133" s="2">
        <v>80201</v>
      </c>
      <c r="N3133" s="4">
        <v>0.15</v>
      </c>
      <c r="O3133" s="5">
        <f t="shared" si="48"/>
        <v>92231.15</v>
      </c>
      <c r="P3133" s="2" t="s">
        <v>58</v>
      </c>
      <c r="Q3133" s="2"/>
      <c r="R3133" s="2">
        <v>85</v>
      </c>
      <c r="S3133" s="2" t="s">
        <v>87</v>
      </c>
    </row>
    <row r="3134" spans="1:19" x14ac:dyDescent="0.3">
      <c r="A3134" s="2">
        <v>4133</v>
      </c>
      <c r="B3134" s="2" t="s">
        <v>456</v>
      </c>
      <c r="C3134" s="2" t="s">
        <v>24</v>
      </c>
      <c r="D3134" s="2">
        <v>36</v>
      </c>
      <c r="E3134" s="2" t="str" cm="1">
        <f t="array" ref="E3134">_xlfn.SWITCH(TRUE,D3134&lt;25,"18 to 25",D3134&lt;40,"25 to 40",D3134&lt;50,"40 to 50",D3134&lt;60,"50 to 60","60+")</f>
        <v>25 to 40</v>
      </c>
      <c r="F3134" s="2" t="s">
        <v>46</v>
      </c>
      <c r="G3134" s="2" t="s">
        <v>26</v>
      </c>
      <c r="H3134" s="2" t="s">
        <v>110</v>
      </c>
      <c r="I3134" s="3">
        <v>43129</v>
      </c>
      <c r="J3134" s="2"/>
      <c r="K3134" s="2">
        <v>6.8</v>
      </c>
      <c r="L3134" s="2" t="str" cm="1">
        <f t="array" ref="L3134">_xlfn.SWITCH(TRUE,K3134&lt;2,"1 to 2 yrs",K3134&lt;5,"2 to 5 yrs",K3134&lt;10,"5 to 10 yrs",K3134&lt;20,"10 to 20 yrs","20+")</f>
        <v>5 to 10 yrs</v>
      </c>
      <c r="M3134" s="2">
        <v>119512</v>
      </c>
      <c r="N3134" s="4">
        <v>0.25</v>
      </c>
      <c r="O3134" s="5">
        <f t="shared" si="48"/>
        <v>149390</v>
      </c>
      <c r="P3134" s="2" t="s">
        <v>42</v>
      </c>
      <c r="Q3134" s="2">
        <v>3968</v>
      </c>
      <c r="R3134" s="2">
        <v>29</v>
      </c>
      <c r="S3134" s="2" t="s">
        <v>87</v>
      </c>
    </row>
    <row r="3135" spans="1:19" x14ac:dyDescent="0.3">
      <c r="A3135" s="2">
        <v>4134</v>
      </c>
      <c r="B3135" s="2" t="s">
        <v>650</v>
      </c>
      <c r="C3135" s="2" t="s">
        <v>17</v>
      </c>
      <c r="D3135" s="2">
        <v>23</v>
      </c>
      <c r="E3135" s="2" t="str" cm="1">
        <f t="array" ref="E3135">_xlfn.SWITCH(TRUE,D3135&lt;25,"18 to 25",D3135&lt;40,"25 to 40",D3135&lt;50,"40 to 50",D3135&lt;60,"50 to 60","60+")</f>
        <v>18 to 25</v>
      </c>
      <c r="F3135" s="2" t="s">
        <v>46</v>
      </c>
      <c r="G3135" s="2" t="s">
        <v>26</v>
      </c>
      <c r="H3135" s="2" t="s">
        <v>128</v>
      </c>
      <c r="I3135" s="3">
        <v>42028</v>
      </c>
      <c r="J3135" s="2"/>
      <c r="K3135" s="2">
        <v>9.81</v>
      </c>
      <c r="L3135" s="2" t="str" cm="1">
        <f t="array" ref="L3135">_xlfn.SWITCH(TRUE,K3135&lt;2,"1 to 2 yrs",K3135&lt;5,"2 to 5 yrs",K3135&lt;10,"5 to 10 yrs",K3135&lt;20,"10 to 20 yrs","20+")</f>
        <v>5 to 10 yrs</v>
      </c>
      <c r="M3135" s="2">
        <v>128138</v>
      </c>
      <c r="N3135" s="4">
        <v>0.1</v>
      </c>
      <c r="O3135" s="5">
        <f t="shared" si="48"/>
        <v>140951.79999999999</v>
      </c>
      <c r="P3135" s="2" t="s">
        <v>58</v>
      </c>
      <c r="Q3135" s="2">
        <v>1789</v>
      </c>
      <c r="R3135" s="2">
        <v>89</v>
      </c>
      <c r="S3135" s="2" t="s">
        <v>54</v>
      </c>
    </row>
    <row r="3136" spans="1:19" x14ac:dyDescent="0.3">
      <c r="A3136" s="2">
        <v>4135</v>
      </c>
      <c r="B3136" s="2" t="s">
        <v>917</v>
      </c>
      <c r="C3136" s="2" t="s">
        <v>24</v>
      </c>
      <c r="D3136" s="2">
        <v>45</v>
      </c>
      <c r="E3136" s="2" t="str" cm="1">
        <f t="array" ref="E3136">_xlfn.SWITCH(TRUE,D3136&lt;25,"18 to 25",D3136&lt;40,"25 to 40",D3136&lt;50,"40 to 50",D3136&lt;60,"50 to 60","60+")</f>
        <v>40 to 50</v>
      </c>
      <c r="F3136" s="2" t="s">
        <v>18</v>
      </c>
      <c r="G3136" s="2" t="s">
        <v>32</v>
      </c>
      <c r="H3136" s="2" t="s">
        <v>216</v>
      </c>
      <c r="I3136" s="3">
        <v>42033</v>
      </c>
      <c r="J3136" s="2"/>
      <c r="K3136" s="2">
        <v>9.8000000000000007</v>
      </c>
      <c r="L3136" s="2" t="str" cm="1">
        <f t="array" ref="L3136">_xlfn.SWITCH(TRUE,K3136&lt;2,"1 to 2 yrs",K3136&lt;5,"2 to 5 yrs",K3136&lt;10,"5 to 10 yrs",K3136&lt;20,"10 to 20 yrs","20+")</f>
        <v>5 to 10 yrs</v>
      </c>
      <c r="M3136" s="2">
        <v>94482</v>
      </c>
      <c r="N3136" s="4">
        <v>0.25</v>
      </c>
      <c r="O3136" s="5">
        <f t="shared" si="48"/>
        <v>118102.5</v>
      </c>
      <c r="P3136" s="2" t="s">
        <v>21</v>
      </c>
      <c r="Q3136" s="2">
        <v>3726</v>
      </c>
      <c r="R3136" s="2">
        <v>38</v>
      </c>
      <c r="S3136" s="2" t="s">
        <v>73</v>
      </c>
    </row>
    <row r="3137" spans="1:19" x14ac:dyDescent="0.3">
      <c r="A3137" s="2">
        <v>4136</v>
      </c>
      <c r="B3137" s="2" t="s">
        <v>1290</v>
      </c>
      <c r="C3137" s="2" t="s">
        <v>17</v>
      </c>
      <c r="D3137" s="2">
        <v>35</v>
      </c>
      <c r="E3137" s="2" t="str" cm="1">
        <f t="array" ref="E3137">_xlfn.SWITCH(TRUE,D3137&lt;25,"18 to 25",D3137&lt;40,"25 to 40",D3137&lt;50,"40 to 50",D3137&lt;60,"50 to 60","60+")</f>
        <v>25 to 40</v>
      </c>
      <c r="F3137" s="2" t="s">
        <v>40</v>
      </c>
      <c r="G3137" s="2" t="s">
        <v>19</v>
      </c>
      <c r="H3137" s="2" t="s">
        <v>65</v>
      </c>
      <c r="I3137" s="3">
        <v>42219</v>
      </c>
      <c r="J3137" s="2"/>
      <c r="K3137" s="2">
        <v>9.2899999999999991</v>
      </c>
      <c r="L3137" s="2" t="str" cm="1">
        <f t="array" ref="L3137">_xlfn.SWITCH(TRUE,K3137&lt;2,"1 to 2 yrs",K3137&lt;5,"2 to 5 yrs",K3137&lt;10,"5 to 10 yrs",K3137&lt;20,"10 to 20 yrs","20+")</f>
        <v>5 to 10 yrs</v>
      </c>
      <c r="M3137" s="2">
        <v>72030</v>
      </c>
      <c r="N3137" s="4">
        <v>0</v>
      </c>
      <c r="O3137" s="5">
        <f t="shared" si="48"/>
        <v>72030</v>
      </c>
      <c r="P3137" s="2" t="s">
        <v>28</v>
      </c>
      <c r="Q3137" s="2">
        <v>2151</v>
      </c>
      <c r="R3137" s="2">
        <v>51</v>
      </c>
      <c r="S3137" s="2" t="s">
        <v>117</v>
      </c>
    </row>
    <row r="3138" spans="1:19" x14ac:dyDescent="0.3">
      <c r="A3138" s="2">
        <v>4137</v>
      </c>
      <c r="B3138" s="2" t="s">
        <v>124</v>
      </c>
      <c r="C3138" s="2" t="s">
        <v>24</v>
      </c>
      <c r="D3138" s="2">
        <v>28</v>
      </c>
      <c r="E3138" s="2" t="str" cm="1">
        <f t="array" ref="E3138">_xlfn.SWITCH(TRUE,D3138&lt;25,"18 to 25",D3138&lt;40,"25 to 40",D3138&lt;50,"40 to 50",D3138&lt;60,"50 to 60","60+")</f>
        <v>25 to 40</v>
      </c>
      <c r="F3138" s="2" t="s">
        <v>92</v>
      </c>
      <c r="G3138" s="2" t="s">
        <v>19</v>
      </c>
      <c r="H3138" s="2" t="s">
        <v>235</v>
      </c>
      <c r="I3138" s="3">
        <v>43587</v>
      </c>
      <c r="J3138" s="2"/>
      <c r="K3138" s="2">
        <v>5.54</v>
      </c>
      <c r="L3138" s="2" t="str" cm="1">
        <f t="array" ref="L3138">_xlfn.SWITCH(TRUE,K3138&lt;2,"1 to 2 yrs",K3138&lt;5,"2 to 5 yrs",K3138&lt;10,"5 to 10 yrs",K3138&lt;20,"10 to 20 yrs","20+")</f>
        <v>5 to 10 yrs</v>
      </c>
      <c r="M3138" s="2">
        <v>76925</v>
      </c>
      <c r="N3138" s="4">
        <v>0</v>
      </c>
      <c r="O3138" s="5">
        <f t="shared" si="48"/>
        <v>76925</v>
      </c>
      <c r="P3138" s="2" t="s">
        <v>28</v>
      </c>
      <c r="Q3138" s="2">
        <v>2590</v>
      </c>
      <c r="R3138" s="2">
        <v>96</v>
      </c>
      <c r="S3138" s="2" t="s">
        <v>38</v>
      </c>
    </row>
    <row r="3139" spans="1:19" x14ac:dyDescent="0.3">
      <c r="A3139" s="2">
        <v>4138</v>
      </c>
      <c r="B3139" s="2" t="s">
        <v>1412</v>
      </c>
      <c r="C3139" s="2" t="s">
        <v>24</v>
      </c>
      <c r="D3139" s="2">
        <v>57</v>
      </c>
      <c r="E3139" s="2" t="str" cm="1">
        <f t="array" ref="E3139">_xlfn.SWITCH(TRUE,D3139&lt;25,"18 to 25",D3139&lt;40,"25 to 40",D3139&lt;50,"40 to 50",D3139&lt;60,"50 to 60","60+")</f>
        <v>50 to 60</v>
      </c>
      <c r="F3139" s="2" t="s">
        <v>50</v>
      </c>
      <c r="G3139" s="2" t="s">
        <v>32</v>
      </c>
      <c r="H3139" s="2" t="s">
        <v>101</v>
      </c>
      <c r="I3139" s="3">
        <v>44150</v>
      </c>
      <c r="J3139" s="2"/>
      <c r="K3139" s="2">
        <v>4</v>
      </c>
      <c r="L3139" s="2" t="str" cm="1">
        <f t="array" ref="L3139">_xlfn.SWITCH(TRUE,K3139&lt;2,"1 to 2 yrs",K3139&lt;5,"2 to 5 yrs",K3139&lt;10,"5 to 10 yrs",K3139&lt;20,"10 to 20 yrs","20+")</f>
        <v>2 to 5 yrs</v>
      </c>
      <c r="M3139" s="2">
        <v>102098</v>
      </c>
      <c r="N3139" s="4">
        <v>0.2</v>
      </c>
      <c r="O3139" s="5">
        <f t="shared" ref="O3139:O3202" si="49">M3139+(M3139*N3139)</f>
        <v>122517.6</v>
      </c>
      <c r="P3139" s="2" t="s">
        <v>28</v>
      </c>
      <c r="Q3139" s="2">
        <v>3615</v>
      </c>
      <c r="R3139" s="2">
        <v>57</v>
      </c>
      <c r="S3139" s="2" t="s">
        <v>90</v>
      </c>
    </row>
    <row r="3140" spans="1:19" x14ac:dyDescent="0.3">
      <c r="A3140" s="2">
        <v>4139</v>
      </c>
      <c r="B3140" s="2" t="s">
        <v>812</v>
      </c>
      <c r="C3140" s="2" t="s">
        <v>17</v>
      </c>
      <c r="D3140" s="2">
        <v>45</v>
      </c>
      <c r="E3140" s="2" t="str" cm="1">
        <f t="array" ref="E3140">_xlfn.SWITCH(TRUE,D3140&lt;25,"18 to 25",D3140&lt;40,"25 to 40",D3140&lt;50,"40 to 50",D3140&lt;60,"50 to 60","60+")</f>
        <v>40 to 50</v>
      </c>
      <c r="F3140" s="2" t="s">
        <v>75</v>
      </c>
      <c r="G3140" s="2" t="s">
        <v>19</v>
      </c>
      <c r="H3140" s="2" t="s">
        <v>83</v>
      </c>
      <c r="I3140" s="3">
        <v>43833</v>
      </c>
      <c r="J3140" s="2"/>
      <c r="K3140" s="2">
        <v>4.87</v>
      </c>
      <c r="L3140" s="2" t="str" cm="1">
        <f t="array" ref="L3140">_xlfn.SWITCH(TRUE,K3140&lt;2,"1 to 2 yrs",K3140&lt;5,"2 to 5 yrs",K3140&lt;10,"5 to 10 yrs",K3140&lt;20,"10 to 20 yrs","20+")</f>
        <v>2 to 5 yrs</v>
      </c>
      <c r="M3140" s="2">
        <v>97251</v>
      </c>
      <c r="N3140" s="4">
        <v>0.5</v>
      </c>
      <c r="O3140" s="5">
        <f t="shared" si="49"/>
        <v>145876.5</v>
      </c>
      <c r="P3140" s="2" t="s">
        <v>58</v>
      </c>
      <c r="Q3140" s="2">
        <v>1432</v>
      </c>
      <c r="R3140" s="2">
        <v>64</v>
      </c>
      <c r="S3140" s="2" t="s">
        <v>38</v>
      </c>
    </row>
    <row r="3141" spans="1:19" x14ac:dyDescent="0.3">
      <c r="A3141" s="2">
        <v>4140</v>
      </c>
      <c r="B3141" s="2" t="s">
        <v>86</v>
      </c>
      <c r="C3141" s="2" t="s">
        <v>17</v>
      </c>
      <c r="D3141" s="2">
        <v>48</v>
      </c>
      <c r="E3141" s="2" t="str" cm="1">
        <f t="array" ref="E3141">_xlfn.SWITCH(TRUE,D3141&lt;25,"18 to 25",D3141&lt;40,"25 to 40",D3141&lt;50,"40 to 50",D3141&lt;60,"50 to 60","60+")</f>
        <v>40 to 50</v>
      </c>
      <c r="F3141" s="2" t="s">
        <v>40</v>
      </c>
      <c r="G3141" s="2" t="s">
        <v>19</v>
      </c>
      <c r="H3141" s="2" t="s">
        <v>41</v>
      </c>
      <c r="I3141" s="3">
        <v>43387</v>
      </c>
      <c r="J3141" s="2"/>
      <c r="K3141" s="2">
        <v>6.09</v>
      </c>
      <c r="L3141" s="2" t="str" cm="1">
        <f t="array" ref="L3141">_xlfn.SWITCH(TRUE,K3141&lt;2,"1 to 2 yrs",K3141&lt;5,"2 to 5 yrs",K3141&lt;10,"5 to 10 yrs",K3141&lt;20,"10 to 20 yrs","20+")</f>
        <v>5 to 10 yrs</v>
      </c>
      <c r="M3141" s="2">
        <v>49028</v>
      </c>
      <c r="N3141" s="4">
        <v>0.1</v>
      </c>
      <c r="O3141" s="5">
        <f t="shared" si="49"/>
        <v>53930.8</v>
      </c>
      <c r="P3141" s="2" t="s">
        <v>28</v>
      </c>
      <c r="Q3141" s="2">
        <v>3585</v>
      </c>
      <c r="R3141" s="2">
        <v>75</v>
      </c>
      <c r="S3141" s="2" t="s">
        <v>43</v>
      </c>
    </row>
    <row r="3142" spans="1:19" x14ac:dyDescent="0.3">
      <c r="A3142" s="2">
        <v>4141</v>
      </c>
      <c r="B3142" s="2" t="s">
        <v>1413</v>
      </c>
      <c r="C3142" s="2" t="s">
        <v>24</v>
      </c>
      <c r="D3142" s="2">
        <v>58</v>
      </c>
      <c r="E3142" s="2" t="str" cm="1">
        <f t="array" ref="E3142">_xlfn.SWITCH(TRUE,D3142&lt;25,"18 to 25",D3142&lt;40,"25 to 40",D3142&lt;50,"40 to 50",D3142&lt;60,"50 to 60","60+")</f>
        <v>50 to 60</v>
      </c>
      <c r="F3142" s="2" t="s">
        <v>40</v>
      </c>
      <c r="G3142" s="2" t="s">
        <v>32</v>
      </c>
      <c r="H3142" s="2" t="s">
        <v>146</v>
      </c>
      <c r="I3142" s="3">
        <v>44139</v>
      </c>
      <c r="J3142" s="2"/>
      <c r="K3142" s="2">
        <v>4.03</v>
      </c>
      <c r="L3142" s="2" t="str" cm="1">
        <f t="array" ref="L3142">_xlfn.SWITCH(TRUE,K3142&lt;2,"1 to 2 yrs",K3142&lt;5,"2 to 5 yrs",K3142&lt;10,"5 to 10 yrs",K3142&lt;20,"10 to 20 yrs","20+")</f>
        <v>2 to 5 yrs</v>
      </c>
      <c r="M3142" s="2">
        <v>43223</v>
      </c>
      <c r="N3142" s="4">
        <v>0.5</v>
      </c>
      <c r="O3142" s="5">
        <f t="shared" si="49"/>
        <v>64834.5</v>
      </c>
      <c r="P3142" s="2" t="s">
        <v>42</v>
      </c>
      <c r="Q3142" s="2">
        <v>2002</v>
      </c>
      <c r="R3142" s="2">
        <v>80</v>
      </c>
      <c r="S3142" s="2" t="s">
        <v>103</v>
      </c>
    </row>
    <row r="3143" spans="1:19" x14ac:dyDescent="0.3">
      <c r="A3143" s="2">
        <v>4142</v>
      </c>
      <c r="B3143" s="2" t="s">
        <v>1304</v>
      </c>
      <c r="C3143" s="2" t="s">
        <v>17</v>
      </c>
      <c r="D3143" s="2">
        <v>59</v>
      </c>
      <c r="E3143" s="2" t="str" cm="1">
        <f t="array" ref="E3143">_xlfn.SWITCH(TRUE,D3143&lt;25,"18 to 25",D3143&lt;40,"25 to 40",D3143&lt;50,"40 to 50",D3143&lt;60,"50 to 60","60+")</f>
        <v>50 to 60</v>
      </c>
      <c r="F3143" s="2" t="s">
        <v>75</v>
      </c>
      <c r="G3143" s="2" t="s">
        <v>19</v>
      </c>
      <c r="H3143" s="2" t="s">
        <v>83</v>
      </c>
      <c r="I3143" s="3">
        <v>45228</v>
      </c>
      <c r="J3143" s="2"/>
      <c r="K3143" s="2">
        <v>1.05</v>
      </c>
      <c r="L3143" s="2" t="str" cm="1">
        <f t="array" ref="L3143">_xlfn.SWITCH(TRUE,K3143&lt;2,"1 to 2 yrs",K3143&lt;5,"2 to 5 yrs",K3143&lt;10,"5 to 10 yrs",K3143&lt;20,"10 to 20 yrs","20+")</f>
        <v>1 to 2 yrs</v>
      </c>
      <c r="M3143" s="2">
        <v>80177</v>
      </c>
      <c r="N3143" s="4">
        <v>0.1</v>
      </c>
      <c r="O3143" s="5">
        <f t="shared" si="49"/>
        <v>88194.7</v>
      </c>
      <c r="P3143" s="2" t="s">
        <v>42</v>
      </c>
      <c r="Q3143" s="2">
        <v>3929</v>
      </c>
      <c r="R3143" s="2">
        <v>88</v>
      </c>
      <c r="S3143" s="2" t="s">
        <v>73</v>
      </c>
    </row>
    <row r="3144" spans="1:19" x14ac:dyDescent="0.3">
      <c r="A3144" s="2">
        <v>4143</v>
      </c>
      <c r="B3144" s="2" t="s">
        <v>1391</v>
      </c>
      <c r="C3144" s="2" t="s">
        <v>17</v>
      </c>
      <c r="D3144" s="2">
        <v>51</v>
      </c>
      <c r="E3144" s="2" t="str" cm="1">
        <f t="array" ref="E3144">_xlfn.SWITCH(TRUE,D3144&lt;25,"18 to 25",D3144&lt;40,"25 to 40",D3144&lt;50,"40 to 50",D3144&lt;60,"50 to 60","60+")</f>
        <v>50 to 60</v>
      </c>
      <c r="F3144" s="2" t="s">
        <v>56</v>
      </c>
      <c r="G3144" s="2" t="s">
        <v>19</v>
      </c>
      <c r="H3144" s="2" t="s">
        <v>162</v>
      </c>
      <c r="I3144" s="3">
        <v>45319</v>
      </c>
      <c r="J3144" s="2"/>
      <c r="K3144" s="2">
        <v>0.8</v>
      </c>
      <c r="L3144" s="2" t="str" cm="1">
        <f t="array" ref="L3144">_xlfn.SWITCH(TRUE,K3144&lt;2,"1 to 2 yrs",K3144&lt;5,"2 to 5 yrs",K3144&lt;10,"5 to 10 yrs",K3144&lt;20,"10 to 20 yrs","20+")</f>
        <v>1 to 2 yrs</v>
      </c>
      <c r="M3144" s="2">
        <v>87352</v>
      </c>
      <c r="N3144" s="4">
        <v>0.1</v>
      </c>
      <c r="O3144" s="5">
        <f t="shared" si="49"/>
        <v>96087.2</v>
      </c>
      <c r="P3144" s="2" t="s">
        <v>42</v>
      </c>
      <c r="Q3144" s="2"/>
      <c r="R3144" s="2">
        <v>28</v>
      </c>
      <c r="S3144" s="2" t="s">
        <v>157</v>
      </c>
    </row>
    <row r="3145" spans="1:19" x14ac:dyDescent="0.3">
      <c r="A3145" s="2">
        <v>4144</v>
      </c>
      <c r="B3145" s="2" t="s">
        <v>1080</v>
      </c>
      <c r="C3145" s="2" t="s">
        <v>17</v>
      </c>
      <c r="D3145" s="2">
        <v>48</v>
      </c>
      <c r="E3145" s="2" t="str" cm="1">
        <f t="array" ref="E3145">_xlfn.SWITCH(TRUE,D3145&lt;25,"18 to 25",D3145&lt;40,"25 to 40",D3145&lt;50,"40 to 50",D3145&lt;60,"50 to 60","60+")</f>
        <v>40 to 50</v>
      </c>
      <c r="F3145" s="2" t="s">
        <v>40</v>
      </c>
      <c r="G3145" s="2" t="s">
        <v>19</v>
      </c>
      <c r="H3145" s="2" t="s">
        <v>208</v>
      </c>
      <c r="I3145" s="3">
        <v>43704</v>
      </c>
      <c r="J3145" s="2"/>
      <c r="K3145" s="2">
        <v>5.22</v>
      </c>
      <c r="L3145" s="2" t="str" cm="1">
        <f t="array" ref="L3145">_xlfn.SWITCH(TRUE,K3145&lt;2,"1 to 2 yrs",K3145&lt;5,"2 to 5 yrs",K3145&lt;10,"5 to 10 yrs",K3145&lt;20,"10 to 20 yrs","20+")</f>
        <v>5 to 10 yrs</v>
      </c>
      <c r="M3145" s="2">
        <v>49543</v>
      </c>
      <c r="N3145" s="4">
        <v>0.2</v>
      </c>
      <c r="O3145" s="5">
        <f t="shared" si="49"/>
        <v>59451.6</v>
      </c>
      <c r="P3145" s="2" t="s">
        <v>28</v>
      </c>
      <c r="Q3145" s="2">
        <v>1448</v>
      </c>
      <c r="R3145" s="2">
        <v>57</v>
      </c>
      <c r="S3145" s="2" t="s">
        <v>73</v>
      </c>
    </row>
    <row r="3146" spans="1:19" x14ac:dyDescent="0.3">
      <c r="A3146" s="2">
        <v>4145</v>
      </c>
      <c r="B3146" s="2" t="s">
        <v>1353</v>
      </c>
      <c r="C3146" s="2" t="s">
        <v>17</v>
      </c>
      <c r="D3146" s="2">
        <v>60</v>
      </c>
      <c r="E3146" s="2" t="str" cm="1">
        <f t="array" ref="E3146">_xlfn.SWITCH(TRUE,D3146&lt;25,"18 to 25",D3146&lt;40,"25 to 40",D3146&lt;50,"40 to 50",D3146&lt;60,"50 to 60","60+")</f>
        <v>60+</v>
      </c>
      <c r="F3146" s="2" t="s">
        <v>31</v>
      </c>
      <c r="G3146" s="2" t="s">
        <v>26</v>
      </c>
      <c r="H3146" s="2" t="s">
        <v>139</v>
      </c>
      <c r="I3146" s="3">
        <v>45316</v>
      </c>
      <c r="J3146" s="2"/>
      <c r="K3146" s="2">
        <v>0.81</v>
      </c>
      <c r="L3146" s="2" t="str" cm="1">
        <f t="array" ref="L3146">_xlfn.SWITCH(TRUE,K3146&lt;2,"1 to 2 yrs",K3146&lt;5,"2 to 5 yrs",K3146&lt;10,"5 to 10 yrs",K3146&lt;20,"10 to 20 yrs","20+")</f>
        <v>1 to 2 yrs</v>
      </c>
      <c r="M3146" s="2">
        <v>57693</v>
      </c>
      <c r="N3146" s="4">
        <v>0.2</v>
      </c>
      <c r="O3146" s="5">
        <f t="shared" si="49"/>
        <v>69231.600000000006</v>
      </c>
      <c r="P3146" s="2" t="s">
        <v>21</v>
      </c>
      <c r="Q3146" s="2">
        <v>2265</v>
      </c>
      <c r="R3146" s="2">
        <v>41</v>
      </c>
      <c r="S3146" s="2" t="s">
        <v>157</v>
      </c>
    </row>
    <row r="3147" spans="1:19" x14ac:dyDescent="0.3">
      <c r="A3147" s="2">
        <v>4146</v>
      </c>
      <c r="B3147" s="2" t="s">
        <v>1357</v>
      </c>
      <c r="C3147" s="2" t="s">
        <v>24</v>
      </c>
      <c r="D3147" s="2">
        <v>36</v>
      </c>
      <c r="E3147" s="2" t="str" cm="1">
        <f t="array" ref="E3147">_xlfn.SWITCH(TRUE,D3147&lt;25,"18 to 25",D3147&lt;40,"25 to 40",D3147&lt;50,"40 to 50",D3147&lt;60,"50 to 60","60+")</f>
        <v>25 to 40</v>
      </c>
      <c r="F3147" s="2" t="s">
        <v>40</v>
      </c>
      <c r="G3147" s="2" t="s">
        <v>32</v>
      </c>
      <c r="H3147" s="2" t="s">
        <v>146</v>
      </c>
      <c r="I3147" s="3">
        <v>44179</v>
      </c>
      <c r="J3147" s="2"/>
      <c r="K3147" s="2">
        <v>3.92</v>
      </c>
      <c r="L3147" s="2" t="str" cm="1">
        <f t="array" ref="L3147">_xlfn.SWITCH(TRUE,K3147&lt;2,"1 to 2 yrs",K3147&lt;5,"2 to 5 yrs",K3147&lt;10,"5 to 10 yrs",K3147&lt;20,"10 to 20 yrs","20+")</f>
        <v>2 to 5 yrs</v>
      </c>
      <c r="M3147" s="2">
        <v>50288</v>
      </c>
      <c r="N3147" s="4">
        <v>0.3</v>
      </c>
      <c r="O3147" s="5">
        <f t="shared" si="49"/>
        <v>65374.400000000001</v>
      </c>
      <c r="P3147" s="2" t="s">
        <v>42</v>
      </c>
      <c r="Q3147" s="2">
        <v>1925</v>
      </c>
      <c r="R3147" s="2">
        <v>27</v>
      </c>
      <c r="S3147" s="2" t="s">
        <v>77</v>
      </c>
    </row>
    <row r="3148" spans="1:19" x14ac:dyDescent="0.3">
      <c r="A3148" s="2">
        <v>4147</v>
      </c>
      <c r="B3148" s="2" t="s">
        <v>1185</v>
      </c>
      <c r="C3148" s="2" t="s">
        <v>24</v>
      </c>
      <c r="D3148" s="2">
        <v>47</v>
      </c>
      <c r="E3148" s="2" t="str" cm="1">
        <f t="array" ref="E3148">_xlfn.SWITCH(TRUE,D3148&lt;25,"18 to 25",D3148&lt;40,"25 to 40",D3148&lt;50,"40 to 50",D3148&lt;60,"50 to 60","60+")</f>
        <v>40 to 50</v>
      </c>
      <c r="F3148" s="2" t="s">
        <v>18</v>
      </c>
      <c r="G3148" s="2" t="s">
        <v>32</v>
      </c>
      <c r="H3148" s="2" t="s">
        <v>216</v>
      </c>
      <c r="I3148" s="3">
        <v>42548</v>
      </c>
      <c r="J3148" s="2"/>
      <c r="K3148" s="2">
        <v>8.39</v>
      </c>
      <c r="L3148" s="2" t="str" cm="1">
        <f t="array" ref="L3148">_xlfn.SWITCH(TRUE,K3148&lt;2,"1 to 2 yrs",K3148&lt;5,"2 to 5 yrs",K3148&lt;10,"5 to 10 yrs",K3148&lt;20,"10 to 20 yrs","20+")</f>
        <v>5 to 10 yrs</v>
      </c>
      <c r="M3148" s="2">
        <v>96971</v>
      </c>
      <c r="N3148" s="4">
        <v>0.2</v>
      </c>
      <c r="O3148" s="5">
        <f t="shared" si="49"/>
        <v>116365.2</v>
      </c>
      <c r="P3148" s="2" t="s">
        <v>58</v>
      </c>
      <c r="Q3148" s="2">
        <v>2651</v>
      </c>
      <c r="R3148" s="2">
        <v>82</v>
      </c>
      <c r="S3148" s="2" t="s">
        <v>84</v>
      </c>
    </row>
    <row r="3149" spans="1:19" x14ac:dyDescent="0.3">
      <c r="A3149" s="2">
        <v>4148</v>
      </c>
      <c r="B3149" s="2" t="s">
        <v>571</v>
      </c>
      <c r="C3149" s="2" t="s">
        <v>17</v>
      </c>
      <c r="D3149" s="2">
        <v>22</v>
      </c>
      <c r="E3149" s="2" t="str" cm="1">
        <f t="array" ref="E3149">_xlfn.SWITCH(TRUE,D3149&lt;25,"18 to 25",D3149&lt;40,"25 to 40",D3149&lt;50,"40 to 50",D3149&lt;60,"50 to 60","60+")</f>
        <v>18 to 25</v>
      </c>
      <c r="F3149" s="2" t="s">
        <v>25</v>
      </c>
      <c r="G3149" s="2" t="s">
        <v>19</v>
      </c>
      <c r="H3149" s="2" t="s">
        <v>27</v>
      </c>
      <c r="I3149" s="3">
        <v>43197</v>
      </c>
      <c r="J3149" s="2"/>
      <c r="K3149" s="2">
        <v>6.61</v>
      </c>
      <c r="L3149" s="2" t="str" cm="1">
        <f t="array" ref="L3149">_xlfn.SWITCH(TRUE,K3149&lt;2,"1 to 2 yrs",K3149&lt;5,"2 to 5 yrs",K3149&lt;10,"5 to 10 yrs",K3149&lt;20,"10 to 20 yrs","20+")</f>
        <v>5 to 10 yrs</v>
      </c>
      <c r="M3149" s="2">
        <v>60614</v>
      </c>
      <c r="N3149" s="4">
        <v>0.2</v>
      </c>
      <c r="O3149" s="5">
        <f t="shared" si="49"/>
        <v>72736.800000000003</v>
      </c>
      <c r="P3149" s="2" t="s">
        <v>28</v>
      </c>
      <c r="Q3149" s="2">
        <v>2324</v>
      </c>
      <c r="R3149" s="2">
        <v>9</v>
      </c>
      <c r="S3149" s="2" t="s">
        <v>117</v>
      </c>
    </row>
    <row r="3150" spans="1:19" x14ac:dyDescent="0.3">
      <c r="A3150" s="2">
        <v>4149</v>
      </c>
      <c r="B3150" s="2" t="s">
        <v>1414</v>
      </c>
      <c r="C3150" s="2" t="s">
        <v>17</v>
      </c>
      <c r="D3150" s="2">
        <v>25</v>
      </c>
      <c r="E3150" s="2" t="str" cm="1">
        <f t="array" ref="E3150">_xlfn.SWITCH(TRUE,D3150&lt;25,"18 to 25",D3150&lt;40,"25 to 40",D3150&lt;50,"40 to 50",D3150&lt;60,"50 to 60","60+")</f>
        <v>25 to 40</v>
      </c>
      <c r="F3150" s="2" t="s">
        <v>46</v>
      </c>
      <c r="G3150" s="2" t="s">
        <v>32</v>
      </c>
      <c r="H3150" s="2" t="s">
        <v>130</v>
      </c>
      <c r="I3150" s="3">
        <v>44803</v>
      </c>
      <c r="J3150" s="2"/>
      <c r="K3150" s="2">
        <v>2.21</v>
      </c>
      <c r="L3150" s="2" t="str" cm="1">
        <f t="array" ref="L3150">_xlfn.SWITCH(TRUE,K3150&lt;2,"1 to 2 yrs",K3150&lt;5,"2 to 5 yrs",K3150&lt;10,"5 to 10 yrs",K3150&lt;20,"10 to 20 yrs","20+")</f>
        <v>2 to 5 yrs</v>
      </c>
      <c r="M3150" s="2">
        <v>97661</v>
      </c>
      <c r="N3150" s="4">
        <v>0.2</v>
      </c>
      <c r="O3150" s="5">
        <f t="shared" si="49"/>
        <v>117193.2</v>
      </c>
      <c r="P3150" s="2" t="s">
        <v>28</v>
      </c>
      <c r="Q3150" s="2">
        <v>1270</v>
      </c>
      <c r="R3150" s="2">
        <v>10</v>
      </c>
      <c r="S3150" s="2" t="s">
        <v>43</v>
      </c>
    </row>
    <row r="3151" spans="1:19" x14ac:dyDescent="0.3">
      <c r="A3151" s="2">
        <v>4150</v>
      </c>
      <c r="B3151" s="2" t="s">
        <v>145</v>
      </c>
      <c r="C3151" s="2" t="s">
        <v>17</v>
      </c>
      <c r="D3151" s="2">
        <v>50</v>
      </c>
      <c r="E3151" s="2" t="str" cm="1">
        <f t="array" ref="E3151">_xlfn.SWITCH(TRUE,D3151&lt;25,"18 to 25",D3151&lt;40,"25 to 40",D3151&lt;50,"40 to 50",D3151&lt;60,"50 to 60","60+")</f>
        <v>50 to 60</v>
      </c>
      <c r="F3151" s="2" t="s">
        <v>56</v>
      </c>
      <c r="G3151" s="2" t="s">
        <v>32</v>
      </c>
      <c r="H3151" s="2" t="s">
        <v>162</v>
      </c>
      <c r="I3151" s="3">
        <v>42240</v>
      </c>
      <c r="J3151" s="2"/>
      <c r="K3151" s="2">
        <v>9.23</v>
      </c>
      <c r="L3151" s="2" t="str" cm="1">
        <f t="array" ref="L3151">_xlfn.SWITCH(TRUE,K3151&lt;2,"1 to 2 yrs",K3151&lt;5,"2 to 5 yrs",K3151&lt;10,"5 to 10 yrs",K3151&lt;20,"10 to 20 yrs","20+")</f>
        <v>5 to 10 yrs</v>
      </c>
      <c r="M3151" s="2">
        <v>125560</v>
      </c>
      <c r="N3151" s="4">
        <v>0.25</v>
      </c>
      <c r="O3151" s="5">
        <f t="shared" si="49"/>
        <v>156950</v>
      </c>
      <c r="P3151" s="2" t="s">
        <v>21</v>
      </c>
      <c r="Q3151" s="2">
        <v>2839</v>
      </c>
      <c r="R3151" s="2">
        <v>73</v>
      </c>
      <c r="S3151" s="2" t="s">
        <v>77</v>
      </c>
    </row>
    <row r="3152" spans="1:19" x14ac:dyDescent="0.3">
      <c r="A3152" s="2">
        <v>4151</v>
      </c>
      <c r="B3152" s="2" t="s">
        <v>377</v>
      </c>
      <c r="C3152" s="2" t="s">
        <v>17</v>
      </c>
      <c r="D3152" s="2">
        <v>22</v>
      </c>
      <c r="E3152" s="2" t="str" cm="1">
        <f t="array" ref="E3152">_xlfn.SWITCH(TRUE,D3152&lt;25,"18 to 25",D3152&lt;40,"25 to 40",D3152&lt;50,"40 to 50",D3152&lt;60,"50 to 60","60+")</f>
        <v>18 to 25</v>
      </c>
      <c r="F3152" s="2" t="s">
        <v>92</v>
      </c>
      <c r="G3152" s="2" t="s">
        <v>19</v>
      </c>
      <c r="H3152" s="2" t="s">
        <v>190</v>
      </c>
      <c r="I3152" s="3">
        <v>43468</v>
      </c>
      <c r="J3152" s="2"/>
      <c r="K3152" s="2">
        <v>5.87</v>
      </c>
      <c r="L3152" s="2" t="str" cm="1">
        <f t="array" ref="L3152">_xlfn.SWITCH(TRUE,K3152&lt;2,"1 to 2 yrs",K3152&lt;5,"2 to 5 yrs",K3152&lt;10,"5 to 10 yrs",K3152&lt;20,"10 to 20 yrs","20+")</f>
        <v>5 to 10 yrs</v>
      </c>
      <c r="M3152" s="2">
        <v>69274</v>
      </c>
      <c r="N3152" s="4">
        <v>0.1</v>
      </c>
      <c r="O3152" s="5">
        <f t="shared" si="49"/>
        <v>76201.399999999994</v>
      </c>
      <c r="P3152" s="2" t="s">
        <v>28</v>
      </c>
      <c r="Q3152" s="2">
        <v>2996</v>
      </c>
      <c r="R3152" s="2">
        <v>59</v>
      </c>
      <c r="S3152" s="2" t="s">
        <v>38</v>
      </c>
    </row>
    <row r="3153" spans="1:19" x14ac:dyDescent="0.3">
      <c r="A3153" s="2">
        <v>4152</v>
      </c>
      <c r="B3153" s="2" t="s">
        <v>731</v>
      </c>
      <c r="C3153" s="2" t="s">
        <v>24</v>
      </c>
      <c r="D3153" s="2">
        <v>64</v>
      </c>
      <c r="E3153" s="2" t="str" cm="1">
        <f t="array" ref="E3153">_xlfn.SWITCH(TRUE,D3153&lt;25,"18 to 25",D3153&lt;40,"25 to 40",D3153&lt;50,"40 to 50",D3153&lt;60,"50 to 60","60+")</f>
        <v>60+</v>
      </c>
      <c r="F3153" s="2" t="s">
        <v>50</v>
      </c>
      <c r="G3153" s="2" t="s">
        <v>32</v>
      </c>
      <c r="H3153" s="2" t="s">
        <v>141</v>
      </c>
      <c r="I3153" s="3">
        <v>42297</v>
      </c>
      <c r="J3153" s="3">
        <v>42827</v>
      </c>
      <c r="K3153" s="2">
        <v>1.45</v>
      </c>
      <c r="L3153" s="2" t="str" cm="1">
        <f t="array" ref="L3153">_xlfn.SWITCH(TRUE,K3153&lt;2,"1 to 2 yrs",K3153&lt;5,"2 to 5 yrs",K3153&lt;10,"5 to 10 yrs",K3153&lt;20,"10 to 20 yrs","20+")</f>
        <v>1 to 2 yrs</v>
      </c>
      <c r="M3153" s="2">
        <v>75528</v>
      </c>
      <c r="N3153" s="4">
        <v>0.1</v>
      </c>
      <c r="O3153" s="5">
        <f t="shared" si="49"/>
        <v>83080.800000000003</v>
      </c>
      <c r="P3153" s="2" t="s">
        <v>28</v>
      </c>
      <c r="Q3153" s="2">
        <v>1274</v>
      </c>
      <c r="R3153" s="2">
        <v>29</v>
      </c>
      <c r="S3153" s="2" t="s">
        <v>79</v>
      </c>
    </row>
    <row r="3154" spans="1:19" x14ac:dyDescent="0.3">
      <c r="A3154" s="2">
        <v>4153</v>
      </c>
      <c r="B3154" s="2" t="s">
        <v>646</v>
      </c>
      <c r="C3154" s="2" t="s">
        <v>24</v>
      </c>
      <c r="D3154" s="2">
        <v>43</v>
      </c>
      <c r="E3154" s="2" t="str" cm="1">
        <f t="array" ref="E3154">_xlfn.SWITCH(TRUE,D3154&lt;25,"18 to 25",D3154&lt;40,"25 to 40",D3154&lt;50,"40 to 50",D3154&lt;60,"50 to 60","60+")</f>
        <v>40 to 50</v>
      </c>
      <c r="F3154" s="2" t="s">
        <v>31</v>
      </c>
      <c r="G3154" s="2" t="s">
        <v>32</v>
      </c>
      <c r="H3154" s="2" t="s">
        <v>106</v>
      </c>
      <c r="I3154" s="3">
        <v>43703</v>
      </c>
      <c r="J3154" s="3">
        <v>45435</v>
      </c>
      <c r="K3154" s="2">
        <v>4.74</v>
      </c>
      <c r="L3154" s="2" t="str" cm="1">
        <f t="array" ref="L3154">_xlfn.SWITCH(TRUE,K3154&lt;2,"1 to 2 yrs",K3154&lt;5,"2 to 5 yrs",K3154&lt;10,"5 to 10 yrs",K3154&lt;20,"10 to 20 yrs","20+")</f>
        <v>2 to 5 yrs</v>
      </c>
      <c r="M3154" s="2">
        <v>67693</v>
      </c>
      <c r="N3154" s="4">
        <v>0.2</v>
      </c>
      <c r="O3154" s="5">
        <f t="shared" si="49"/>
        <v>81231.600000000006</v>
      </c>
      <c r="P3154" s="2" t="s">
        <v>58</v>
      </c>
      <c r="Q3154" s="2">
        <v>2481</v>
      </c>
      <c r="R3154" s="2">
        <v>48</v>
      </c>
      <c r="S3154" s="2" t="s">
        <v>22</v>
      </c>
    </row>
    <row r="3155" spans="1:19" x14ac:dyDescent="0.3">
      <c r="A3155" s="2">
        <v>4154</v>
      </c>
      <c r="B3155" s="2" t="s">
        <v>1415</v>
      </c>
      <c r="C3155" s="2" t="s">
        <v>17</v>
      </c>
      <c r="D3155" s="2">
        <v>32</v>
      </c>
      <c r="E3155" s="2" t="str" cm="1">
        <f t="array" ref="E3155">_xlfn.SWITCH(TRUE,D3155&lt;25,"18 to 25",D3155&lt;40,"25 to 40",D3155&lt;50,"40 to 50",D3155&lt;60,"50 to 60","60+")</f>
        <v>25 to 40</v>
      </c>
      <c r="F3155" s="2" t="s">
        <v>56</v>
      </c>
      <c r="G3155" s="2" t="s">
        <v>19</v>
      </c>
      <c r="H3155" s="2" t="s">
        <v>57</v>
      </c>
      <c r="I3155" s="3">
        <v>43572</v>
      </c>
      <c r="J3155" s="2"/>
      <c r="K3155" s="2">
        <v>5.59</v>
      </c>
      <c r="L3155" s="2" t="str" cm="1">
        <f t="array" ref="L3155">_xlfn.SWITCH(TRUE,K3155&lt;2,"1 to 2 yrs",K3155&lt;5,"2 to 5 yrs",K3155&lt;10,"5 to 10 yrs",K3155&lt;20,"10 to 20 yrs","20+")</f>
        <v>5 to 10 yrs</v>
      </c>
      <c r="M3155" s="2">
        <v>110828</v>
      </c>
      <c r="N3155" s="4">
        <v>0.1</v>
      </c>
      <c r="O3155" s="5">
        <f t="shared" si="49"/>
        <v>121910.8</v>
      </c>
      <c r="P3155" s="2" t="s">
        <v>28</v>
      </c>
      <c r="Q3155" s="2">
        <v>1182</v>
      </c>
      <c r="R3155" s="2">
        <v>70</v>
      </c>
      <c r="S3155" s="2" t="s">
        <v>157</v>
      </c>
    </row>
    <row r="3156" spans="1:19" x14ac:dyDescent="0.3">
      <c r="A3156" s="2">
        <v>4155</v>
      </c>
      <c r="B3156" s="2" t="s">
        <v>1416</v>
      </c>
      <c r="C3156" s="2" t="s">
        <v>17</v>
      </c>
      <c r="D3156" s="2">
        <v>31</v>
      </c>
      <c r="E3156" s="2" t="str" cm="1">
        <f t="array" ref="E3156">_xlfn.SWITCH(TRUE,D3156&lt;25,"18 to 25",D3156&lt;40,"25 to 40",D3156&lt;50,"40 to 50",D3156&lt;60,"50 to 60","60+")</f>
        <v>25 to 40</v>
      </c>
      <c r="F3156" s="2" t="s">
        <v>25</v>
      </c>
      <c r="G3156" s="2" t="s">
        <v>19</v>
      </c>
      <c r="H3156" s="2" t="s">
        <v>27</v>
      </c>
      <c r="I3156" s="3">
        <v>43450</v>
      </c>
      <c r="J3156" s="2"/>
      <c r="K3156" s="2">
        <v>5.92</v>
      </c>
      <c r="L3156" s="2" t="str" cm="1">
        <f t="array" ref="L3156">_xlfn.SWITCH(TRUE,K3156&lt;2,"1 to 2 yrs",K3156&lt;5,"2 to 5 yrs",K3156&lt;10,"5 to 10 yrs",K3156&lt;20,"10 to 20 yrs","20+")</f>
        <v>5 to 10 yrs</v>
      </c>
      <c r="M3156" s="2">
        <v>73459</v>
      </c>
      <c r="N3156" s="4">
        <v>0.25</v>
      </c>
      <c r="O3156" s="5">
        <f t="shared" si="49"/>
        <v>91823.75</v>
      </c>
      <c r="P3156" s="2" t="s">
        <v>58</v>
      </c>
      <c r="Q3156" s="2">
        <v>3967</v>
      </c>
      <c r="R3156" s="2">
        <v>68</v>
      </c>
      <c r="S3156" s="2" t="s">
        <v>79</v>
      </c>
    </row>
    <row r="3157" spans="1:19" x14ac:dyDescent="0.3">
      <c r="A3157" s="2">
        <v>4156</v>
      </c>
      <c r="B3157" s="2" t="s">
        <v>721</v>
      </c>
      <c r="C3157" s="2" t="s">
        <v>17</v>
      </c>
      <c r="D3157" s="2">
        <v>38</v>
      </c>
      <c r="E3157" s="2" t="str" cm="1">
        <f t="array" ref="E3157">_xlfn.SWITCH(TRUE,D3157&lt;25,"18 to 25",D3157&lt;40,"25 to 40",D3157&lt;50,"40 to 50",D3157&lt;60,"50 to 60","60+")</f>
        <v>25 to 40</v>
      </c>
      <c r="F3157" s="2" t="s">
        <v>18</v>
      </c>
      <c r="G3157" s="2" t="s">
        <v>19</v>
      </c>
      <c r="H3157" s="2" t="s">
        <v>20</v>
      </c>
      <c r="I3157" s="3">
        <v>43050</v>
      </c>
      <c r="J3157" s="3">
        <v>45206</v>
      </c>
      <c r="K3157" s="2">
        <v>5.9</v>
      </c>
      <c r="L3157" s="2" t="str" cm="1">
        <f t="array" ref="L3157">_xlfn.SWITCH(TRUE,K3157&lt;2,"1 to 2 yrs",K3157&lt;5,"2 to 5 yrs",K3157&lt;10,"5 to 10 yrs",K3157&lt;20,"10 to 20 yrs","20+")</f>
        <v>5 to 10 yrs</v>
      </c>
      <c r="M3157" s="2">
        <v>85252</v>
      </c>
      <c r="N3157" s="4">
        <v>0.15</v>
      </c>
      <c r="O3157" s="5">
        <f t="shared" si="49"/>
        <v>98039.8</v>
      </c>
      <c r="P3157" s="2" t="s">
        <v>21</v>
      </c>
      <c r="Q3157" s="2">
        <v>2993</v>
      </c>
      <c r="R3157" s="2">
        <v>59</v>
      </c>
      <c r="S3157" s="2" t="s">
        <v>103</v>
      </c>
    </row>
    <row r="3158" spans="1:19" x14ac:dyDescent="0.3">
      <c r="A3158" s="2">
        <v>4157</v>
      </c>
      <c r="B3158" s="2" t="s">
        <v>999</v>
      </c>
      <c r="C3158" s="2" t="s">
        <v>24</v>
      </c>
      <c r="D3158" s="2">
        <v>57</v>
      </c>
      <c r="E3158" s="2" t="str" cm="1">
        <f t="array" ref="E3158">_xlfn.SWITCH(TRUE,D3158&lt;25,"18 to 25",D3158&lt;40,"25 to 40",D3158&lt;50,"40 to 50",D3158&lt;60,"50 to 60","60+")</f>
        <v>50 to 60</v>
      </c>
      <c r="F3158" s="2" t="s">
        <v>25</v>
      </c>
      <c r="G3158" s="2" t="s">
        <v>26</v>
      </c>
      <c r="H3158" s="2" t="s">
        <v>136</v>
      </c>
      <c r="I3158" s="3">
        <v>43336</v>
      </c>
      <c r="J3158" s="2"/>
      <c r="K3158" s="2">
        <v>6.23</v>
      </c>
      <c r="L3158" s="2" t="str" cm="1">
        <f t="array" ref="L3158">_xlfn.SWITCH(TRUE,K3158&lt;2,"1 to 2 yrs",K3158&lt;5,"2 to 5 yrs",K3158&lt;10,"5 to 10 yrs",K3158&lt;20,"10 to 20 yrs","20+")</f>
        <v>5 to 10 yrs</v>
      </c>
      <c r="M3158" s="2">
        <v>77549</v>
      </c>
      <c r="N3158" s="4">
        <v>0.1</v>
      </c>
      <c r="O3158" s="5">
        <f t="shared" si="49"/>
        <v>85303.9</v>
      </c>
      <c r="P3158" s="2" t="s">
        <v>58</v>
      </c>
      <c r="Q3158" s="2">
        <v>2938</v>
      </c>
      <c r="R3158" s="2">
        <v>27</v>
      </c>
      <c r="S3158" s="2" t="s">
        <v>117</v>
      </c>
    </row>
    <row r="3159" spans="1:19" x14ac:dyDescent="0.3">
      <c r="A3159" s="2">
        <v>4158</v>
      </c>
      <c r="B3159" s="2" t="s">
        <v>1312</v>
      </c>
      <c r="C3159" s="2" t="s">
        <v>17</v>
      </c>
      <c r="D3159" s="2">
        <v>47</v>
      </c>
      <c r="E3159" s="2" t="str" cm="1">
        <f t="array" ref="E3159">_xlfn.SWITCH(TRUE,D3159&lt;25,"18 to 25",D3159&lt;40,"25 to 40",D3159&lt;50,"40 to 50",D3159&lt;60,"50 to 60","60+")</f>
        <v>40 to 50</v>
      </c>
      <c r="F3159" s="2" t="s">
        <v>92</v>
      </c>
      <c r="G3159" s="2" t="s">
        <v>19</v>
      </c>
      <c r="H3159" s="2" t="s">
        <v>108</v>
      </c>
      <c r="I3159" s="3">
        <v>42441</v>
      </c>
      <c r="J3159" s="2"/>
      <c r="K3159" s="2">
        <v>8.68</v>
      </c>
      <c r="L3159" s="2" t="str" cm="1">
        <f t="array" ref="L3159">_xlfn.SWITCH(TRUE,K3159&lt;2,"1 to 2 yrs",K3159&lt;5,"2 to 5 yrs",K3159&lt;10,"5 to 10 yrs",K3159&lt;20,"10 to 20 yrs","20+")</f>
        <v>5 to 10 yrs</v>
      </c>
      <c r="M3159" s="2">
        <v>80692</v>
      </c>
      <c r="N3159" s="4">
        <v>0.2</v>
      </c>
      <c r="O3159" s="5">
        <f t="shared" si="49"/>
        <v>96830.399999999994</v>
      </c>
      <c r="P3159" s="2" t="s">
        <v>58</v>
      </c>
      <c r="Q3159" s="2">
        <v>1324</v>
      </c>
      <c r="R3159" s="2">
        <v>19</v>
      </c>
      <c r="S3159" s="2" t="s">
        <v>103</v>
      </c>
    </row>
    <row r="3160" spans="1:19" x14ac:dyDescent="0.3">
      <c r="A3160" s="2">
        <v>4159</v>
      </c>
      <c r="B3160" s="2" t="s">
        <v>1055</v>
      </c>
      <c r="C3160" s="2" t="s">
        <v>24</v>
      </c>
      <c r="D3160" s="2">
        <v>42</v>
      </c>
      <c r="E3160" s="2" t="str" cm="1">
        <f t="array" ref="E3160">_xlfn.SWITCH(TRUE,D3160&lt;25,"18 to 25",D3160&lt;40,"25 to 40",D3160&lt;50,"40 to 50",D3160&lt;60,"50 to 60","60+")</f>
        <v>40 to 50</v>
      </c>
      <c r="F3160" s="2" t="s">
        <v>75</v>
      </c>
      <c r="G3160" s="2" t="s">
        <v>32</v>
      </c>
      <c r="H3160" s="2" t="s">
        <v>226</v>
      </c>
      <c r="I3160" s="3">
        <v>42635</v>
      </c>
      <c r="J3160" s="2"/>
      <c r="K3160" s="2">
        <v>8.15</v>
      </c>
      <c r="L3160" s="2" t="str" cm="1">
        <f t="array" ref="L3160">_xlfn.SWITCH(TRUE,K3160&lt;2,"1 to 2 yrs",K3160&lt;5,"2 to 5 yrs",K3160&lt;10,"5 to 10 yrs",K3160&lt;20,"10 to 20 yrs","20+")</f>
        <v>5 to 10 yrs</v>
      </c>
      <c r="M3160" s="2">
        <v>99115</v>
      </c>
      <c r="N3160" s="4">
        <v>0.1</v>
      </c>
      <c r="O3160" s="5">
        <f t="shared" si="49"/>
        <v>109026.5</v>
      </c>
      <c r="P3160" s="2" t="s">
        <v>58</v>
      </c>
      <c r="Q3160" s="2">
        <v>3188</v>
      </c>
      <c r="R3160" s="2">
        <v>95</v>
      </c>
      <c r="S3160" s="2" t="s">
        <v>73</v>
      </c>
    </row>
    <row r="3161" spans="1:19" x14ac:dyDescent="0.3">
      <c r="A3161" s="2">
        <v>4160</v>
      </c>
      <c r="B3161" s="2" t="s">
        <v>938</v>
      </c>
      <c r="C3161" s="2" t="s">
        <v>17</v>
      </c>
      <c r="D3161" s="2">
        <v>34</v>
      </c>
      <c r="E3161" s="2" t="str" cm="1">
        <f t="array" ref="E3161">_xlfn.SWITCH(TRUE,D3161&lt;25,"18 to 25",D3161&lt;40,"25 to 40",D3161&lt;50,"40 to 50",D3161&lt;60,"50 to 60","60+")</f>
        <v>25 to 40</v>
      </c>
      <c r="F3161" s="2" t="s">
        <v>50</v>
      </c>
      <c r="G3161" s="2" t="s">
        <v>32</v>
      </c>
      <c r="H3161" s="2" t="s">
        <v>51</v>
      </c>
      <c r="I3161" s="3">
        <v>42722</v>
      </c>
      <c r="J3161" s="2"/>
      <c r="K3161" s="2">
        <v>7.91</v>
      </c>
      <c r="L3161" s="2" t="str" cm="1">
        <f t="array" ref="L3161">_xlfn.SWITCH(TRUE,K3161&lt;2,"1 to 2 yrs",K3161&lt;5,"2 to 5 yrs",K3161&lt;10,"5 to 10 yrs",K3161&lt;20,"10 to 20 yrs","20+")</f>
        <v>5 to 10 yrs</v>
      </c>
      <c r="M3161" s="2">
        <v>117890</v>
      </c>
      <c r="N3161" s="4">
        <v>0.3</v>
      </c>
      <c r="O3161" s="5">
        <f t="shared" si="49"/>
        <v>153257</v>
      </c>
      <c r="P3161" s="2" t="s">
        <v>58</v>
      </c>
      <c r="Q3161" s="2">
        <v>2590</v>
      </c>
      <c r="R3161" s="2">
        <v>58</v>
      </c>
      <c r="S3161" s="2" t="s">
        <v>22</v>
      </c>
    </row>
    <row r="3162" spans="1:19" x14ac:dyDescent="0.3">
      <c r="A3162" s="2">
        <v>4161</v>
      </c>
      <c r="B3162" s="2" t="s">
        <v>1401</v>
      </c>
      <c r="C3162" s="2" t="s">
        <v>24</v>
      </c>
      <c r="D3162" s="2">
        <v>30</v>
      </c>
      <c r="E3162" s="2" t="str" cm="1">
        <f t="array" ref="E3162">_xlfn.SWITCH(TRUE,D3162&lt;25,"18 to 25",D3162&lt;40,"25 to 40",D3162&lt;50,"40 to 50",D3162&lt;60,"50 to 60","60+")</f>
        <v>25 to 40</v>
      </c>
      <c r="F3162" s="2" t="s">
        <v>75</v>
      </c>
      <c r="G3162" s="2" t="s">
        <v>19</v>
      </c>
      <c r="H3162" s="2" t="s">
        <v>201</v>
      </c>
      <c r="I3162" s="3">
        <v>43056</v>
      </c>
      <c r="J3162" s="2"/>
      <c r="K3162" s="2">
        <v>7</v>
      </c>
      <c r="L3162" s="2" t="str" cm="1">
        <f t="array" ref="L3162">_xlfn.SWITCH(TRUE,K3162&lt;2,"1 to 2 yrs",K3162&lt;5,"2 to 5 yrs",K3162&lt;10,"5 to 10 yrs",K3162&lt;20,"10 to 20 yrs","20+")</f>
        <v>5 to 10 yrs</v>
      </c>
      <c r="M3162" s="2">
        <v>104824</v>
      </c>
      <c r="N3162" s="4">
        <v>0.3</v>
      </c>
      <c r="O3162" s="5">
        <f t="shared" si="49"/>
        <v>136271.20000000001</v>
      </c>
      <c r="P3162" s="2" t="s">
        <v>28</v>
      </c>
      <c r="Q3162" s="2">
        <v>3655</v>
      </c>
      <c r="R3162" s="2">
        <v>11</v>
      </c>
      <c r="S3162" s="2" t="s">
        <v>54</v>
      </c>
    </row>
    <row r="3163" spans="1:19" x14ac:dyDescent="0.3">
      <c r="A3163" s="2">
        <v>4162</v>
      </c>
      <c r="B3163" s="2" t="s">
        <v>1417</v>
      </c>
      <c r="C3163" s="2" t="s">
        <v>17</v>
      </c>
      <c r="D3163" s="2">
        <v>32</v>
      </c>
      <c r="E3163" s="2" t="str" cm="1">
        <f t="array" ref="E3163">_xlfn.SWITCH(TRUE,D3163&lt;25,"18 to 25",D3163&lt;40,"25 to 40",D3163&lt;50,"40 to 50",D3163&lt;60,"50 to 60","60+")</f>
        <v>25 to 40</v>
      </c>
      <c r="F3163" s="2" t="s">
        <v>36</v>
      </c>
      <c r="G3163" s="2" t="s">
        <v>19</v>
      </c>
      <c r="H3163" s="2" t="s">
        <v>122</v>
      </c>
      <c r="I3163" s="3">
        <v>43244</v>
      </c>
      <c r="J3163" s="2"/>
      <c r="K3163" s="2">
        <v>6.48</v>
      </c>
      <c r="L3163" s="2" t="str" cm="1">
        <f t="array" ref="L3163">_xlfn.SWITCH(TRUE,K3163&lt;2,"1 to 2 yrs",K3163&lt;5,"2 to 5 yrs",K3163&lt;10,"5 to 10 yrs",K3163&lt;20,"10 to 20 yrs","20+")</f>
        <v>5 to 10 yrs</v>
      </c>
      <c r="M3163" s="2">
        <v>86679</v>
      </c>
      <c r="N3163" s="4">
        <v>0.2</v>
      </c>
      <c r="O3163" s="5">
        <f t="shared" si="49"/>
        <v>104014.8</v>
      </c>
      <c r="P3163" s="2" t="s">
        <v>28</v>
      </c>
      <c r="Q3163" s="2">
        <v>2285</v>
      </c>
      <c r="R3163" s="2">
        <v>4</v>
      </c>
      <c r="S3163" s="2" t="s">
        <v>90</v>
      </c>
    </row>
    <row r="3164" spans="1:19" x14ac:dyDescent="0.3">
      <c r="A3164" s="2">
        <v>4163</v>
      </c>
      <c r="B3164" s="2" t="s">
        <v>1067</v>
      </c>
      <c r="C3164" s="2" t="s">
        <v>24</v>
      </c>
      <c r="D3164" s="2">
        <v>32</v>
      </c>
      <c r="E3164" s="2" t="str" cm="1">
        <f t="array" ref="E3164">_xlfn.SWITCH(TRUE,D3164&lt;25,"18 to 25",D3164&lt;40,"25 to 40",D3164&lt;50,"40 to 50",D3164&lt;60,"50 to 60","60+")</f>
        <v>25 to 40</v>
      </c>
      <c r="F3164" s="2" t="s">
        <v>18</v>
      </c>
      <c r="G3164" s="2" t="s">
        <v>26</v>
      </c>
      <c r="H3164" s="2" t="s">
        <v>134</v>
      </c>
      <c r="I3164" s="3">
        <v>43070</v>
      </c>
      <c r="J3164" s="2"/>
      <c r="K3164" s="2">
        <v>6.96</v>
      </c>
      <c r="L3164" s="2" t="str" cm="1">
        <f t="array" ref="L3164">_xlfn.SWITCH(TRUE,K3164&lt;2,"1 to 2 yrs",K3164&lt;5,"2 to 5 yrs",K3164&lt;10,"5 to 10 yrs",K3164&lt;20,"10 to 20 yrs","20+")</f>
        <v>5 to 10 yrs</v>
      </c>
      <c r="M3164" s="2">
        <v>81377</v>
      </c>
      <c r="N3164" s="4">
        <v>0.5</v>
      </c>
      <c r="O3164" s="5">
        <f t="shared" si="49"/>
        <v>122065.5</v>
      </c>
      <c r="P3164" s="2" t="s">
        <v>58</v>
      </c>
      <c r="Q3164" s="2">
        <v>3980</v>
      </c>
      <c r="R3164" s="2">
        <v>29</v>
      </c>
      <c r="S3164" s="2" t="s">
        <v>87</v>
      </c>
    </row>
    <row r="3165" spans="1:19" x14ac:dyDescent="0.3">
      <c r="A3165" s="2">
        <v>4164</v>
      </c>
      <c r="B3165" s="2" t="s">
        <v>1266</v>
      </c>
      <c r="C3165" s="2" t="s">
        <v>17</v>
      </c>
      <c r="D3165" s="2">
        <v>27</v>
      </c>
      <c r="E3165" s="2" t="str" cm="1">
        <f t="array" ref="E3165">_xlfn.SWITCH(TRUE,D3165&lt;25,"18 to 25",D3165&lt;40,"25 to 40",D3165&lt;50,"40 to 50",D3165&lt;60,"50 to 60","60+")</f>
        <v>25 to 40</v>
      </c>
      <c r="F3165" s="2" t="s">
        <v>50</v>
      </c>
      <c r="G3165" s="2" t="s">
        <v>26</v>
      </c>
      <c r="H3165" s="2" t="s">
        <v>89</v>
      </c>
      <c r="I3165" s="3">
        <v>42286</v>
      </c>
      <c r="J3165" s="2"/>
      <c r="K3165" s="2">
        <v>9.11</v>
      </c>
      <c r="L3165" s="2" t="str" cm="1">
        <f t="array" ref="L3165">_xlfn.SWITCH(TRUE,K3165&lt;2,"1 to 2 yrs",K3165&lt;5,"2 to 5 yrs",K3165&lt;10,"5 to 10 yrs",K3165&lt;20,"10 to 20 yrs","20+")</f>
        <v>5 to 10 yrs</v>
      </c>
      <c r="M3165" s="2">
        <v>120478</v>
      </c>
      <c r="N3165" s="4">
        <v>0.1</v>
      </c>
      <c r="O3165" s="5">
        <f t="shared" si="49"/>
        <v>132525.79999999999</v>
      </c>
      <c r="P3165" s="2" t="s">
        <v>58</v>
      </c>
      <c r="Q3165" s="2">
        <v>3883</v>
      </c>
      <c r="R3165" s="2">
        <v>32</v>
      </c>
      <c r="S3165" s="2" t="s">
        <v>117</v>
      </c>
    </row>
    <row r="3166" spans="1:19" x14ac:dyDescent="0.3">
      <c r="A3166" s="2">
        <v>4165</v>
      </c>
      <c r="B3166" s="2" t="s">
        <v>1371</v>
      </c>
      <c r="C3166" s="2" t="s">
        <v>17</v>
      </c>
      <c r="D3166" s="2">
        <v>22</v>
      </c>
      <c r="E3166" s="2" t="str" cm="1">
        <f t="array" ref="E3166">_xlfn.SWITCH(TRUE,D3166&lt;25,"18 to 25",D3166&lt;40,"25 to 40",D3166&lt;50,"40 to 50",D3166&lt;60,"50 to 60","60+")</f>
        <v>18 to 25</v>
      </c>
      <c r="F3166" s="2" t="s">
        <v>92</v>
      </c>
      <c r="G3166" s="2" t="s">
        <v>32</v>
      </c>
      <c r="H3166" s="2" t="s">
        <v>93</v>
      </c>
      <c r="I3166" s="3">
        <v>45158</v>
      </c>
      <c r="J3166" s="2"/>
      <c r="K3166" s="2">
        <v>1.24</v>
      </c>
      <c r="L3166" s="2" t="str" cm="1">
        <f t="array" ref="L3166">_xlfn.SWITCH(TRUE,K3166&lt;2,"1 to 2 yrs",K3166&lt;5,"2 to 5 yrs",K3166&lt;10,"5 to 10 yrs",K3166&lt;20,"10 to 20 yrs","20+")</f>
        <v>1 to 2 yrs</v>
      </c>
      <c r="M3166" s="2">
        <v>62813</v>
      </c>
      <c r="N3166" s="4">
        <v>0.15</v>
      </c>
      <c r="O3166" s="5">
        <f t="shared" si="49"/>
        <v>72234.95</v>
      </c>
      <c r="P3166" s="2" t="s">
        <v>28</v>
      </c>
      <c r="Q3166" s="2">
        <v>1002</v>
      </c>
      <c r="R3166" s="2">
        <v>9</v>
      </c>
      <c r="S3166" s="2" t="s">
        <v>22</v>
      </c>
    </row>
    <row r="3167" spans="1:19" x14ac:dyDescent="0.3">
      <c r="A3167" s="2">
        <v>4166</v>
      </c>
      <c r="B3167" s="2" t="s">
        <v>1116</v>
      </c>
      <c r="C3167" s="2" t="s">
        <v>17</v>
      </c>
      <c r="D3167" s="2">
        <v>27</v>
      </c>
      <c r="E3167" s="2" t="str" cm="1">
        <f t="array" ref="E3167">_xlfn.SWITCH(TRUE,D3167&lt;25,"18 to 25",D3167&lt;40,"25 to 40",D3167&lt;50,"40 to 50",D3167&lt;60,"50 to 60","60+")</f>
        <v>25 to 40</v>
      </c>
      <c r="F3167" s="2" t="s">
        <v>56</v>
      </c>
      <c r="G3167" s="2" t="s">
        <v>19</v>
      </c>
      <c r="H3167" s="2" t="s">
        <v>81</v>
      </c>
      <c r="I3167" s="3">
        <v>44103</v>
      </c>
      <c r="J3167" s="2"/>
      <c r="K3167" s="2">
        <v>4.13</v>
      </c>
      <c r="L3167" s="2" t="str" cm="1">
        <f t="array" ref="L3167">_xlfn.SWITCH(TRUE,K3167&lt;2,"1 to 2 yrs",K3167&lt;5,"2 to 5 yrs",K3167&lt;10,"5 to 10 yrs",K3167&lt;20,"10 to 20 yrs","20+")</f>
        <v>2 to 5 yrs</v>
      </c>
      <c r="M3167" s="2">
        <v>110162</v>
      </c>
      <c r="N3167" s="4">
        <v>0.25</v>
      </c>
      <c r="O3167" s="5">
        <f t="shared" si="49"/>
        <v>137702.5</v>
      </c>
      <c r="P3167" s="2" t="s">
        <v>42</v>
      </c>
      <c r="Q3167" s="2">
        <v>1091</v>
      </c>
      <c r="R3167" s="2">
        <v>38</v>
      </c>
      <c r="S3167" s="2" t="s">
        <v>29</v>
      </c>
    </row>
    <row r="3168" spans="1:19" x14ac:dyDescent="0.3">
      <c r="A3168" s="2">
        <v>4167</v>
      </c>
      <c r="B3168" s="2" t="s">
        <v>221</v>
      </c>
      <c r="C3168" s="2" t="s">
        <v>24</v>
      </c>
      <c r="D3168" s="2">
        <v>34</v>
      </c>
      <c r="E3168" s="2" t="str" cm="1">
        <f t="array" ref="E3168">_xlfn.SWITCH(TRUE,D3168&lt;25,"18 to 25",D3168&lt;40,"25 to 40",D3168&lt;50,"40 to 50",D3168&lt;60,"50 to 60","60+")</f>
        <v>25 to 40</v>
      </c>
      <c r="F3168" s="2" t="s">
        <v>46</v>
      </c>
      <c r="G3168" s="2" t="s">
        <v>26</v>
      </c>
      <c r="H3168" s="2" t="s">
        <v>130</v>
      </c>
      <c r="I3168" s="3">
        <v>44416</v>
      </c>
      <c r="J3168" s="2"/>
      <c r="K3168" s="2">
        <v>3.27</v>
      </c>
      <c r="L3168" s="2" t="str" cm="1">
        <f t="array" ref="L3168">_xlfn.SWITCH(TRUE,K3168&lt;2,"1 to 2 yrs",K3168&lt;5,"2 to 5 yrs",K3168&lt;10,"5 to 10 yrs",K3168&lt;20,"10 to 20 yrs","20+")</f>
        <v>2 to 5 yrs</v>
      </c>
      <c r="M3168" s="2">
        <v>94217</v>
      </c>
      <c r="N3168" s="4">
        <v>0.5</v>
      </c>
      <c r="O3168" s="5">
        <f t="shared" si="49"/>
        <v>141325.5</v>
      </c>
      <c r="P3168" s="2" t="s">
        <v>28</v>
      </c>
      <c r="Q3168" s="2">
        <v>3071</v>
      </c>
      <c r="R3168" s="2">
        <v>90</v>
      </c>
      <c r="S3168" s="2" t="s">
        <v>77</v>
      </c>
    </row>
    <row r="3169" spans="1:19" x14ac:dyDescent="0.3">
      <c r="A3169" s="2">
        <v>4168</v>
      </c>
      <c r="B3169" s="2" t="s">
        <v>1119</v>
      </c>
      <c r="C3169" s="2" t="s">
        <v>17</v>
      </c>
      <c r="D3169" s="2">
        <v>43</v>
      </c>
      <c r="E3169" s="2" t="str" cm="1">
        <f t="array" ref="E3169">_xlfn.SWITCH(TRUE,D3169&lt;25,"18 to 25",D3169&lt;40,"25 to 40",D3169&lt;50,"40 to 50",D3169&lt;60,"50 to 60","60+")</f>
        <v>40 to 50</v>
      </c>
      <c r="F3169" s="2" t="s">
        <v>50</v>
      </c>
      <c r="G3169" s="2" t="s">
        <v>32</v>
      </c>
      <c r="H3169" s="2" t="s">
        <v>51</v>
      </c>
      <c r="I3169" s="3">
        <v>44510</v>
      </c>
      <c r="J3169" s="2"/>
      <c r="K3169" s="2">
        <v>3.02</v>
      </c>
      <c r="L3169" s="2" t="str" cm="1">
        <f t="array" ref="L3169">_xlfn.SWITCH(TRUE,K3169&lt;2,"1 to 2 yrs",K3169&lt;5,"2 to 5 yrs",K3169&lt;10,"5 to 10 yrs",K3169&lt;20,"10 to 20 yrs","20+")</f>
        <v>2 to 5 yrs</v>
      </c>
      <c r="M3169" s="2">
        <v>87190</v>
      </c>
      <c r="N3169" s="4">
        <v>0.5</v>
      </c>
      <c r="O3169" s="5">
        <f t="shared" si="49"/>
        <v>130785</v>
      </c>
      <c r="P3169" s="2" t="s">
        <v>28</v>
      </c>
      <c r="Q3169" s="2">
        <v>2591</v>
      </c>
      <c r="R3169" s="2">
        <v>75</v>
      </c>
      <c r="S3169" s="2" t="s">
        <v>79</v>
      </c>
    </row>
    <row r="3170" spans="1:19" x14ac:dyDescent="0.3">
      <c r="A3170" s="2">
        <v>4169</v>
      </c>
      <c r="B3170" s="2" t="s">
        <v>173</v>
      </c>
      <c r="C3170" s="2" t="s">
        <v>24</v>
      </c>
      <c r="D3170" s="2">
        <v>52</v>
      </c>
      <c r="E3170" s="2" t="str" cm="1">
        <f t="array" ref="E3170">_xlfn.SWITCH(TRUE,D3170&lt;25,"18 to 25",D3170&lt;40,"25 to 40",D3170&lt;50,"40 to 50",D3170&lt;60,"50 to 60","60+")</f>
        <v>50 to 60</v>
      </c>
      <c r="F3170" s="2" t="s">
        <v>56</v>
      </c>
      <c r="G3170" s="2" t="s">
        <v>26</v>
      </c>
      <c r="H3170" s="2" t="s">
        <v>81</v>
      </c>
      <c r="I3170" s="3">
        <v>43939</v>
      </c>
      <c r="J3170" s="3">
        <v>44439</v>
      </c>
      <c r="K3170" s="2">
        <v>1.37</v>
      </c>
      <c r="L3170" s="2" t="str" cm="1">
        <f t="array" ref="L3170">_xlfn.SWITCH(TRUE,K3170&lt;2,"1 to 2 yrs",K3170&lt;5,"2 to 5 yrs",K3170&lt;10,"5 to 10 yrs",K3170&lt;20,"10 to 20 yrs","20+")</f>
        <v>1 to 2 yrs</v>
      </c>
      <c r="M3170" s="2">
        <v>98772</v>
      </c>
      <c r="N3170" s="4">
        <v>0</v>
      </c>
      <c r="O3170" s="5">
        <f t="shared" si="49"/>
        <v>98772</v>
      </c>
      <c r="P3170" s="2" t="s">
        <v>28</v>
      </c>
      <c r="Q3170" s="2">
        <v>2473</v>
      </c>
      <c r="R3170" s="2">
        <v>65</v>
      </c>
      <c r="S3170" s="2" t="s">
        <v>48</v>
      </c>
    </row>
    <row r="3171" spans="1:19" x14ac:dyDescent="0.3">
      <c r="A3171" s="2">
        <v>4170</v>
      </c>
      <c r="B3171" s="2" t="s">
        <v>1418</v>
      </c>
      <c r="C3171" s="2" t="s">
        <v>24</v>
      </c>
      <c r="D3171" s="2">
        <v>43</v>
      </c>
      <c r="E3171" s="2" t="str" cm="1">
        <f t="array" ref="E3171">_xlfn.SWITCH(TRUE,D3171&lt;25,"18 to 25",D3171&lt;40,"25 to 40",D3171&lt;50,"40 to 50",D3171&lt;60,"50 to 60","60+")</f>
        <v>40 to 50</v>
      </c>
      <c r="F3171" s="2" t="s">
        <v>56</v>
      </c>
      <c r="G3171" s="2" t="s">
        <v>19</v>
      </c>
      <c r="H3171" s="2" t="s">
        <v>81</v>
      </c>
      <c r="I3171" s="3">
        <v>43217</v>
      </c>
      <c r="J3171" s="2"/>
      <c r="K3171" s="2">
        <v>6.56</v>
      </c>
      <c r="L3171" s="2" t="str" cm="1">
        <f t="array" ref="L3171">_xlfn.SWITCH(TRUE,K3171&lt;2,"1 to 2 yrs",K3171&lt;5,"2 to 5 yrs",K3171&lt;10,"5 to 10 yrs",K3171&lt;20,"10 to 20 yrs","20+")</f>
        <v>5 to 10 yrs</v>
      </c>
      <c r="M3171" s="2">
        <v>124775</v>
      </c>
      <c r="N3171" s="4">
        <v>0.15</v>
      </c>
      <c r="O3171" s="5">
        <f t="shared" si="49"/>
        <v>143491.25</v>
      </c>
      <c r="P3171" s="2" t="s">
        <v>28</v>
      </c>
      <c r="Q3171" s="2">
        <v>1411</v>
      </c>
      <c r="R3171" s="2">
        <v>93</v>
      </c>
      <c r="S3171" s="2" t="s">
        <v>38</v>
      </c>
    </row>
    <row r="3172" spans="1:19" x14ac:dyDescent="0.3">
      <c r="A3172" s="2">
        <v>4171</v>
      </c>
      <c r="B3172" s="2" t="s">
        <v>264</v>
      </c>
      <c r="C3172" s="2" t="s">
        <v>17</v>
      </c>
      <c r="D3172" s="2">
        <v>58</v>
      </c>
      <c r="E3172" s="2" t="str" cm="1">
        <f t="array" ref="E3172">_xlfn.SWITCH(TRUE,D3172&lt;25,"18 to 25",D3172&lt;40,"25 to 40",D3172&lt;50,"40 to 50",D3172&lt;60,"50 to 60","60+")</f>
        <v>50 to 60</v>
      </c>
      <c r="F3172" s="2" t="s">
        <v>36</v>
      </c>
      <c r="G3172" s="2" t="s">
        <v>19</v>
      </c>
      <c r="H3172" s="2" t="s">
        <v>150</v>
      </c>
      <c r="I3172" s="3">
        <v>42025</v>
      </c>
      <c r="J3172" s="2"/>
      <c r="K3172" s="2">
        <v>9.82</v>
      </c>
      <c r="L3172" s="2" t="str" cm="1">
        <f t="array" ref="L3172">_xlfn.SWITCH(TRUE,K3172&lt;2,"1 to 2 yrs",K3172&lt;5,"2 to 5 yrs",K3172&lt;10,"5 to 10 yrs",K3172&lt;20,"10 to 20 yrs","20+")</f>
        <v>5 to 10 yrs</v>
      </c>
      <c r="M3172" s="2">
        <v>92593</v>
      </c>
      <c r="N3172" s="4">
        <v>0.25</v>
      </c>
      <c r="O3172" s="5">
        <f t="shared" si="49"/>
        <v>115741.25</v>
      </c>
      <c r="P3172" s="2" t="s">
        <v>58</v>
      </c>
      <c r="Q3172" s="2">
        <v>4019</v>
      </c>
      <c r="R3172" s="2">
        <v>59</v>
      </c>
      <c r="S3172" s="2" t="s">
        <v>29</v>
      </c>
    </row>
    <row r="3173" spans="1:19" x14ac:dyDescent="0.3">
      <c r="A3173" s="2">
        <v>4172</v>
      </c>
      <c r="B3173" s="2" t="s">
        <v>337</v>
      </c>
      <c r="C3173" s="2" t="s">
        <v>17</v>
      </c>
      <c r="D3173" s="2">
        <v>48</v>
      </c>
      <c r="E3173" s="2" t="str" cm="1">
        <f t="array" ref="E3173">_xlfn.SWITCH(TRUE,D3173&lt;25,"18 to 25",D3173&lt;40,"25 to 40",D3173&lt;50,"40 to 50",D3173&lt;60,"50 to 60","60+")</f>
        <v>40 to 50</v>
      </c>
      <c r="F3173" s="2" t="s">
        <v>31</v>
      </c>
      <c r="G3173" s="2" t="s">
        <v>32</v>
      </c>
      <c r="H3173" s="2" t="s">
        <v>139</v>
      </c>
      <c r="I3173" s="3">
        <v>42593</v>
      </c>
      <c r="J3173" s="2"/>
      <c r="K3173" s="2">
        <v>8.27</v>
      </c>
      <c r="L3173" s="2" t="str" cm="1">
        <f t="array" ref="L3173">_xlfn.SWITCH(TRUE,K3173&lt;2,"1 to 2 yrs",K3173&lt;5,"2 to 5 yrs",K3173&lt;10,"5 to 10 yrs",K3173&lt;20,"10 to 20 yrs","20+")</f>
        <v>5 to 10 yrs</v>
      </c>
      <c r="M3173" s="2">
        <v>76070</v>
      </c>
      <c r="N3173" s="4">
        <v>0</v>
      </c>
      <c r="O3173" s="5">
        <f t="shared" si="49"/>
        <v>76070</v>
      </c>
      <c r="P3173" s="2" t="s">
        <v>28</v>
      </c>
      <c r="Q3173" s="2"/>
      <c r="R3173" s="2">
        <v>40</v>
      </c>
      <c r="S3173" s="2" t="s">
        <v>52</v>
      </c>
    </row>
    <row r="3174" spans="1:19" x14ac:dyDescent="0.3">
      <c r="A3174" s="2">
        <v>4173</v>
      </c>
      <c r="B3174" s="2" t="s">
        <v>1120</v>
      </c>
      <c r="C3174" s="2" t="s">
        <v>17</v>
      </c>
      <c r="D3174" s="2">
        <v>35</v>
      </c>
      <c r="E3174" s="2" t="str" cm="1">
        <f t="array" ref="E3174">_xlfn.SWITCH(TRUE,D3174&lt;25,"18 to 25",D3174&lt;40,"25 to 40",D3174&lt;50,"40 to 50",D3174&lt;60,"50 to 60","60+")</f>
        <v>25 to 40</v>
      </c>
      <c r="F3174" s="2" t="s">
        <v>18</v>
      </c>
      <c r="G3174" s="2" t="s">
        <v>26</v>
      </c>
      <c r="H3174" s="2" t="s">
        <v>134</v>
      </c>
      <c r="I3174" s="3">
        <v>45288</v>
      </c>
      <c r="J3174" s="2"/>
      <c r="K3174" s="2">
        <v>0.89</v>
      </c>
      <c r="L3174" s="2" t="str" cm="1">
        <f t="array" ref="L3174">_xlfn.SWITCH(TRUE,K3174&lt;2,"1 to 2 yrs",K3174&lt;5,"2 to 5 yrs",K3174&lt;10,"5 to 10 yrs",K3174&lt;20,"10 to 20 yrs","20+")</f>
        <v>1 to 2 yrs</v>
      </c>
      <c r="M3174" s="2">
        <v>64041</v>
      </c>
      <c r="N3174" s="4">
        <v>0.1</v>
      </c>
      <c r="O3174" s="5">
        <f t="shared" si="49"/>
        <v>70445.100000000006</v>
      </c>
      <c r="P3174" s="2" t="s">
        <v>21</v>
      </c>
      <c r="Q3174" s="2">
        <v>3365</v>
      </c>
      <c r="R3174" s="2">
        <v>68</v>
      </c>
      <c r="S3174" s="2" t="s">
        <v>43</v>
      </c>
    </row>
    <row r="3175" spans="1:19" x14ac:dyDescent="0.3">
      <c r="A3175" s="2">
        <v>4174</v>
      </c>
      <c r="B3175" s="2" t="s">
        <v>1152</v>
      </c>
      <c r="C3175" s="2" t="s">
        <v>24</v>
      </c>
      <c r="D3175" s="2">
        <v>26</v>
      </c>
      <c r="E3175" s="2" t="str" cm="1">
        <f t="array" ref="E3175">_xlfn.SWITCH(TRUE,D3175&lt;25,"18 to 25",D3175&lt;40,"25 to 40",D3175&lt;50,"40 to 50",D3175&lt;60,"50 to 60","60+")</f>
        <v>25 to 40</v>
      </c>
      <c r="F3175" s="2" t="s">
        <v>18</v>
      </c>
      <c r="G3175" s="2" t="s">
        <v>19</v>
      </c>
      <c r="H3175" s="2" t="s">
        <v>63</v>
      </c>
      <c r="I3175" s="3">
        <v>45417</v>
      </c>
      <c r="J3175" s="2"/>
      <c r="K3175" s="2">
        <v>0.53</v>
      </c>
      <c r="L3175" s="2" t="str" cm="1">
        <f t="array" ref="L3175">_xlfn.SWITCH(TRUE,K3175&lt;2,"1 to 2 yrs",K3175&lt;5,"2 to 5 yrs",K3175&lt;10,"5 to 10 yrs",K3175&lt;20,"10 to 20 yrs","20+")</f>
        <v>1 to 2 yrs</v>
      </c>
      <c r="M3175" s="2">
        <v>59501</v>
      </c>
      <c r="N3175" s="4">
        <v>0.2</v>
      </c>
      <c r="O3175" s="5">
        <f t="shared" si="49"/>
        <v>71401.2</v>
      </c>
      <c r="P3175" s="2" t="s">
        <v>58</v>
      </c>
      <c r="Q3175" s="2">
        <v>1357</v>
      </c>
      <c r="R3175" s="2">
        <v>36</v>
      </c>
      <c r="S3175" s="2" t="s">
        <v>22</v>
      </c>
    </row>
    <row r="3176" spans="1:19" x14ac:dyDescent="0.3">
      <c r="A3176" s="2">
        <v>4175</v>
      </c>
      <c r="B3176" s="2" t="s">
        <v>1419</v>
      </c>
      <c r="C3176" s="2" t="s">
        <v>17</v>
      </c>
      <c r="D3176" s="2">
        <v>57</v>
      </c>
      <c r="E3176" s="2" t="str" cm="1">
        <f t="array" ref="E3176">_xlfn.SWITCH(TRUE,D3176&lt;25,"18 to 25",D3176&lt;40,"25 to 40",D3176&lt;50,"40 to 50",D3176&lt;60,"50 to 60","60+")</f>
        <v>50 to 60</v>
      </c>
      <c r="F3176" s="2" t="s">
        <v>36</v>
      </c>
      <c r="G3176" s="2" t="s">
        <v>19</v>
      </c>
      <c r="H3176" s="2" t="s">
        <v>150</v>
      </c>
      <c r="I3176" s="3">
        <v>42831</v>
      </c>
      <c r="J3176" s="2"/>
      <c r="K3176" s="2">
        <v>7.61</v>
      </c>
      <c r="L3176" s="2" t="str" cm="1">
        <f t="array" ref="L3176">_xlfn.SWITCH(TRUE,K3176&lt;2,"1 to 2 yrs",K3176&lt;5,"2 to 5 yrs",K3176&lt;10,"5 to 10 yrs",K3176&lt;20,"10 to 20 yrs","20+")</f>
        <v>5 to 10 yrs</v>
      </c>
      <c r="M3176" s="2">
        <v>73440</v>
      </c>
      <c r="N3176" s="4">
        <v>0.25</v>
      </c>
      <c r="O3176" s="5">
        <f t="shared" si="49"/>
        <v>91800</v>
      </c>
      <c r="P3176" s="2" t="s">
        <v>58</v>
      </c>
      <c r="Q3176" s="2">
        <v>2970</v>
      </c>
      <c r="R3176" s="2">
        <v>77</v>
      </c>
      <c r="S3176" s="2" t="s">
        <v>99</v>
      </c>
    </row>
    <row r="3177" spans="1:19" x14ac:dyDescent="0.3">
      <c r="A3177" s="2">
        <v>4176</v>
      </c>
      <c r="B3177" s="2" t="s">
        <v>1251</v>
      </c>
      <c r="C3177" s="2" t="s">
        <v>24</v>
      </c>
      <c r="D3177" s="2">
        <v>53</v>
      </c>
      <c r="E3177" s="2" t="str" cm="1">
        <f t="array" ref="E3177">_xlfn.SWITCH(TRUE,D3177&lt;25,"18 to 25",D3177&lt;40,"25 to 40",D3177&lt;50,"40 to 50",D3177&lt;60,"50 to 60","60+")</f>
        <v>50 to 60</v>
      </c>
      <c r="F3177" s="2" t="s">
        <v>75</v>
      </c>
      <c r="G3177" s="2" t="s">
        <v>26</v>
      </c>
      <c r="H3177" s="2" t="s">
        <v>174</v>
      </c>
      <c r="I3177" s="3">
        <v>42830</v>
      </c>
      <c r="J3177" s="2"/>
      <c r="K3177" s="2">
        <v>7.62</v>
      </c>
      <c r="L3177" s="2" t="str" cm="1">
        <f t="array" ref="L3177">_xlfn.SWITCH(TRUE,K3177&lt;2,"1 to 2 yrs",K3177&lt;5,"2 to 5 yrs",K3177&lt;10,"5 to 10 yrs",K3177&lt;20,"10 to 20 yrs","20+")</f>
        <v>5 to 10 yrs</v>
      </c>
      <c r="M3177" s="2">
        <v>103070</v>
      </c>
      <c r="N3177" s="4">
        <v>0.25</v>
      </c>
      <c r="O3177" s="5">
        <f t="shared" si="49"/>
        <v>128837.5</v>
      </c>
      <c r="P3177" s="2" t="s">
        <v>58</v>
      </c>
      <c r="Q3177" s="2">
        <v>2765</v>
      </c>
      <c r="R3177" s="2">
        <v>89</v>
      </c>
      <c r="S3177" s="2" t="s">
        <v>99</v>
      </c>
    </row>
    <row r="3178" spans="1:19" x14ac:dyDescent="0.3">
      <c r="A3178" s="2">
        <v>4177</v>
      </c>
      <c r="B3178" s="2" t="s">
        <v>1420</v>
      </c>
      <c r="C3178" s="2" t="s">
        <v>24</v>
      </c>
      <c r="D3178" s="2">
        <v>55</v>
      </c>
      <c r="E3178" s="2" t="str" cm="1">
        <f t="array" ref="E3178">_xlfn.SWITCH(TRUE,D3178&lt;25,"18 to 25",D3178&lt;40,"25 to 40",D3178&lt;50,"40 to 50",D3178&lt;60,"50 to 60","60+")</f>
        <v>50 to 60</v>
      </c>
      <c r="F3178" s="2" t="s">
        <v>75</v>
      </c>
      <c r="G3178" s="2" t="s">
        <v>32</v>
      </c>
      <c r="H3178" s="2" t="s">
        <v>201</v>
      </c>
      <c r="I3178" s="3">
        <v>44172</v>
      </c>
      <c r="J3178" s="2"/>
      <c r="K3178" s="2">
        <v>3.94</v>
      </c>
      <c r="L3178" s="2" t="str" cm="1">
        <f t="array" ref="L3178">_xlfn.SWITCH(TRUE,K3178&lt;2,"1 to 2 yrs",K3178&lt;5,"2 to 5 yrs",K3178&lt;10,"5 to 10 yrs",K3178&lt;20,"10 to 20 yrs","20+")</f>
        <v>2 to 5 yrs</v>
      </c>
      <c r="M3178" s="2">
        <v>84148</v>
      </c>
      <c r="N3178" s="4">
        <v>0.2</v>
      </c>
      <c r="O3178" s="5">
        <f t="shared" si="49"/>
        <v>100977.60000000001</v>
      </c>
      <c r="P3178" s="2" t="s">
        <v>28</v>
      </c>
      <c r="Q3178" s="2">
        <v>2479</v>
      </c>
      <c r="R3178" s="2">
        <v>7</v>
      </c>
      <c r="S3178" s="2" t="s">
        <v>99</v>
      </c>
    </row>
    <row r="3179" spans="1:19" x14ac:dyDescent="0.3">
      <c r="A3179" s="2">
        <v>4178</v>
      </c>
      <c r="B3179" s="2" t="s">
        <v>151</v>
      </c>
      <c r="C3179" s="2" t="s">
        <v>17</v>
      </c>
      <c r="D3179" s="2">
        <v>28</v>
      </c>
      <c r="E3179" s="2" t="str" cm="1">
        <f t="array" ref="E3179">_xlfn.SWITCH(TRUE,D3179&lt;25,"18 to 25",D3179&lt;40,"25 to 40",D3179&lt;50,"40 to 50",D3179&lt;60,"50 to 60","60+")</f>
        <v>25 to 40</v>
      </c>
      <c r="F3179" s="2" t="s">
        <v>92</v>
      </c>
      <c r="G3179" s="2" t="s">
        <v>19</v>
      </c>
      <c r="H3179" s="2" t="s">
        <v>93</v>
      </c>
      <c r="I3179" s="3">
        <v>43670</v>
      </c>
      <c r="J3179" s="2"/>
      <c r="K3179" s="2">
        <v>5.32</v>
      </c>
      <c r="L3179" s="2" t="str" cm="1">
        <f t="array" ref="L3179">_xlfn.SWITCH(TRUE,K3179&lt;2,"1 to 2 yrs",K3179&lt;5,"2 to 5 yrs",K3179&lt;10,"5 to 10 yrs",K3179&lt;20,"10 to 20 yrs","20+")</f>
        <v>5 to 10 yrs</v>
      </c>
      <c r="M3179" s="2">
        <v>73154</v>
      </c>
      <c r="N3179" s="4">
        <v>0.5</v>
      </c>
      <c r="O3179" s="5">
        <f t="shared" si="49"/>
        <v>109731</v>
      </c>
      <c r="P3179" s="2" t="s">
        <v>58</v>
      </c>
      <c r="Q3179" s="2">
        <v>1973</v>
      </c>
      <c r="R3179" s="2">
        <v>94</v>
      </c>
      <c r="S3179" s="2" t="s">
        <v>99</v>
      </c>
    </row>
    <row r="3180" spans="1:19" x14ac:dyDescent="0.3">
      <c r="A3180" s="2">
        <v>4179</v>
      </c>
      <c r="B3180" s="2" t="s">
        <v>1149</v>
      </c>
      <c r="C3180" s="2" t="s">
        <v>17</v>
      </c>
      <c r="D3180" s="2">
        <v>63</v>
      </c>
      <c r="E3180" s="2" t="str" cm="1">
        <f t="array" ref="E3180">_xlfn.SWITCH(TRUE,D3180&lt;25,"18 to 25",D3180&lt;40,"25 to 40",D3180&lt;50,"40 to 50",D3180&lt;60,"50 to 60","60+")</f>
        <v>60+</v>
      </c>
      <c r="F3180" s="2" t="s">
        <v>31</v>
      </c>
      <c r="G3180" s="2" t="s">
        <v>19</v>
      </c>
      <c r="H3180" s="2" t="s">
        <v>139</v>
      </c>
      <c r="I3180" s="3">
        <v>44193</v>
      </c>
      <c r="J3180" s="2"/>
      <c r="K3180" s="2">
        <v>3.89</v>
      </c>
      <c r="L3180" s="2" t="str" cm="1">
        <f t="array" ref="L3180">_xlfn.SWITCH(TRUE,K3180&lt;2,"1 to 2 yrs",K3180&lt;5,"2 to 5 yrs",K3180&lt;10,"5 to 10 yrs",K3180&lt;20,"10 to 20 yrs","20+")</f>
        <v>2 to 5 yrs</v>
      </c>
      <c r="M3180" s="2">
        <v>61488</v>
      </c>
      <c r="N3180" s="4">
        <v>0.15</v>
      </c>
      <c r="O3180" s="5">
        <f t="shared" si="49"/>
        <v>70711.199999999997</v>
      </c>
      <c r="P3180" s="2" t="s">
        <v>28</v>
      </c>
      <c r="Q3180" s="2">
        <v>3020</v>
      </c>
      <c r="R3180" s="2">
        <v>56</v>
      </c>
      <c r="S3180" s="2" t="s">
        <v>90</v>
      </c>
    </row>
    <row r="3181" spans="1:19" x14ac:dyDescent="0.3">
      <c r="A3181" s="2">
        <v>4180</v>
      </c>
      <c r="B3181" s="2" t="s">
        <v>112</v>
      </c>
      <c r="C3181" s="2" t="s">
        <v>17</v>
      </c>
      <c r="D3181" s="2">
        <v>31</v>
      </c>
      <c r="E3181" s="2" t="str" cm="1">
        <f t="array" ref="E3181">_xlfn.SWITCH(TRUE,D3181&lt;25,"18 to 25",D3181&lt;40,"25 to 40",D3181&lt;50,"40 to 50",D3181&lt;60,"50 to 60","60+")</f>
        <v>25 to 40</v>
      </c>
      <c r="F3181" s="2" t="s">
        <v>56</v>
      </c>
      <c r="G3181" s="2" t="s">
        <v>19</v>
      </c>
      <c r="H3181" s="2" t="s">
        <v>162</v>
      </c>
      <c r="I3181" s="3">
        <v>43749</v>
      </c>
      <c r="J3181" s="2"/>
      <c r="K3181" s="2">
        <v>5.0999999999999996</v>
      </c>
      <c r="L3181" s="2" t="str" cm="1">
        <f t="array" ref="L3181">_xlfn.SWITCH(TRUE,K3181&lt;2,"1 to 2 yrs",K3181&lt;5,"2 to 5 yrs",K3181&lt;10,"5 to 10 yrs",K3181&lt;20,"10 to 20 yrs","20+")</f>
        <v>5 to 10 yrs</v>
      </c>
      <c r="M3181" s="2">
        <v>119338</v>
      </c>
      <c r="N3181" s="4">
        <v>0.3</v>
      </c>
      <c r="O3181" s="5">
        <f t="shared" si="49"/>
        <v>155139.4</v>
      </c>
      <c r="P3181" s="2" t="s">
        <v>42</v>
      </c>
      <c r="Q3181" s="2">
        <v>1812</v>
      </c>
      <c r="R3181" s="2">
        <v>66</v>
      </c>
      <c r="S3181" s="2" t="s">
        <v>73</v>
      </c>
    </row>
    <row r="3182" spans="1:19" x14ac:dyDescent="0.3">
      <c r="A3182" s="2">
        <v>4181</v>
      </c>
      <c r="B3182" s="2" t="s">
        <v>424</v>
      </c>
      <c r="C3182" s="2" t="s">
        <v>17</v>
      </c>
      <c r="D3182" s="2">
        <v>38</v>
      </c>
      <c r="E3182" s="2" t="str" cm="1">
        <f t="array" ref="E3182">_xlfn.SWITCH(TRUE,D3182&lt;25,"18 to 25",D3182&lt;40,"25 to 40",D3182&lt;50,"40 to 50",D3182&lt;60,"50 to 60","60+")</f>
        <v>25 to 40</v>
      </c>
      <c r="F3182" s="2" t="s">
        <v>40</v>
      </c>
      <c r="G3182" s="2" t="s">
        <v>19</v>
      </c>
      <c r="H3182" s="2" t="s">
        <v>143</v>
      </c>
      <c r="I3182" s="3">
        <v>42074</v>
      </c>
      <c r="J3182" s="2"/>
      <c r="K3182" s="2">
        <v>9.69</v>
      </c>
      <c r="L3182" s="2" t="str" cm="1">
        <f t="array" ref="L3182">_xlfn.SWITCH(TRUE,K3182&lt;2,"1 to 2 yrs",K3182&lt;5,"2 to 5 yrs",K3182&lt;10,"5 to 10 yrs",K3182&lt;20,"10 to 20 yrs","20+")</f>
        <v>5 to 10 yrs</v>
      </c>
      <c r="M3182" s="2">
        <v>70501</v>
      </c>
      <c r="N3182" s="4">
        <v>0.3</v>
      </c>
      <c r="O3182" s="5">
        <f t="shared" si="49"/>
        <v>91651.3</v>
      </c>
      <c r="P3182" s="2" t="s">
        <v>58</v>
      </c>
      <c r="Q3182" s="2">
        <v>1812</v>
      </c>
      <c r="R3182" s="2">
        <v>27</v>
      </c>
      <c r="S3182" s="2" t="s">
        <v>157</v>
      </c>
    </row>
    <row r="3183" spans="1:19" x14ac:dyDescent="0.3">
      <c r="A3183" s="2">
        <v>4182</v>
      </c>
      <c r="B3183" s="2" t="s">
        <v>731</v>
      </c>
      <c r="C3183" s="2" t="s">
        <v>17</v>
      </c>
      <c r="D3183" s="2">
        <v>51</v>
      </c>
      <c r="E3183" s="2" t="str" cm="1">
        <f t="array" ref="E3183">_xlfn.SWITCH(TRUE,D3183&lt;25,"18 to 25",D3183&lt;40,"25 to 40",D3183&lt;50,"40 to 50",D3183&lt;60,"50 to 60","60+")</f>
        <v>50 to 60</v>
      </c>
      <c r="F3183" s="2" t="s">
        <v>40</v>
      </c>
      <c r="G3183" s="2" t="s">
        <v>32</v>
      </c>
      <c r="H3183" s="2" t="s">
        <v>41</v>
      </c>
      <c r="I3183" s="3">
        <v>44104</v>
      </c>
      <c r="J3183" s="2"/>
      <c r="K3183" s="2">
        <v>4.13</v>
      </c>
      <c r="L3183" s="2" t="str" cm="1">
        <f t="array" ref="L3183">_xlfn.SWITCH(TRUE,K3183&lt;2,"1 to 2 yrs",K3183&lt;5,"2 to 5 yrs",K3183&lt;10,"5 to 10 yrs",K3183&lt;20,"10 to 20 yrs","20+")</f>
        <v>2 to 5 yrs</v>
      </c>
      <c r="M3183" s="2">
        <v>47650</v>
      </c>
      <c r="N3183" s="4">
        <v>0.2</v>
      </c>
      <c r="O3183" s="5">
        <f t="shared" si="49"/>
        <v>57180</v>
      </c>
      <c r="P3183" s="2" t="s">
        <v>28</v>
      </c>
      <c r="Q3183" s="2">
        <v>2073</v>
      </c>
      <c r="R3183" s="2">
        <v>13</v>
      </c>
      <c r="S3183" s="2" t="s">
        <v>43</v>
      </c>
    </row>
    <row r="3184" spans="1:19" x14ac:dyDescent="0.3">
      <c r="A3184" s="2">
        <v>4183</v>
      </c>
      <c r="B3184" s="2" t="s">
        <v>500</v>
      </c>
      <c r="C3184" s="2" t="s">
        <v>17</v>
      </c>
      <c r="D3184" s="2">
        <v>42</v>
      </c>
      <c r="E3184" s="2" t="str" cm="1">
        <f t="array" ref="E3184">_xlfn.SWITCH(TRUE,D3184&lt;25,"18 to 25",D3184&lt;40,"25 to 40",D3184&lt;50,"40 to 50",D3184&lt;60,"50 to 60","60+")</f>
        <v>40 to 50</v>
      </c>
      <c r="F3184" s="2" t="s">
        <v>75</v>
      </c>
      <c r="G3184" s="2" t="s">
        <v>19</v>
      </c>
      <c r="H3184" s="2" t="s">
        <v>226</v>
      </c>
      <c r="I3184" s="3">
        <v>45181</v>
      </c>
      <c r="J3184" s="2"/>
      <c r="K3184" s="2">
        <v>1.18</v>
      </c>
      <c r="L3184" s="2" t="str" cm="1">
        <f t="array" ref="L3184">_xlfn.SWITCH(TRUE,K3184&lt;2,"1 to 2 yrs",K3184&lt;5,"2 to 5 yrs",K3184&lt;10,"5 to 10 yrs",K3184&lt;20,"10 to 20 yrs","20+")</f>
        <v>1 to 2 yrs</v>
      </c>
      <c r="M3184" s="2">
        <v>69991</v>
      </c>
      <c r="N3184" s="4">
        <v>0.2</v>
      </c>
      <c r="O3184" s="5">
        <f t="shared" si="49"/>
        <v>83989.2</v>
      </c>
      <c r="P3184" s="2" t="s">
        <v>42</v>
      </c>
      <c r="Q3184" s="2">
        <v>1552</v>
      </c>
      <c r="R3184" s="2">
        <v>10</v>
      </c>
      <c r="S3184" s="2" t="s">
        <v>38</v>
      </c>
    </row>
    <row r="3185" spans="1:19" x14ac:dyDescent="0.3">
      <c r="A3185" s="2">
        <v>4184</v>
      </c>
      <c r="B3185" s="2" t="s">
        <v>1408</v>
      </c>
      <c r="C3185" s="2" t="s">
        <v>24</v>
      </c>
      <c r="D3185" s="2">
        <v>34</v>
      </c>
      <c r="E3185" s="2" t="str" cm="1">
        <f t="array" ref="E3185">_xlfn.SWITCH(TRUE,D3185&lt;25,"18 to 25",D3185&lt;40,"25 to 40",D3185&lt;50,"40 to 50",D3185&lt;60,"50 to 60","60+")</f>
        <v>25 to 40</v>
      </c>
      <c r="F3185" s="2" t="s">
        <v>36</v>
      </c>
      <c r="G3185" s="2" t="s">
        <v>19</v>
      </c>
      <c r="H3185" s="2" t="s">
        <v>241</v>
      </c>
      <c r="I3185" s="3">
        <v>42960</v>
      </c>
      <c r="J3185" s="2"/>
      <c r="K3185" s="2">
        <v>7.26</v>
      </c>
      <c r="L3185" s="2" t="str" cm="1">
        <f t="array" ref="L3185">_xlfn.SWITCH(TRUE,K3185&lt;2,"1 to 2 yrs",K3185&lt;5,"2 to 5 yrs",K3185&lt;10,"5 to 10 yrs",K3185&lt;20,"10 to 20 yrs","20+")</f>
        <v>5 to 10 yrs</v>
      </c>
      <c r="M3185" s="2">
        <v>84529</v>
      </c>
      <c r="N3185" s="4">
        <v>0.3</v>
      </c>
      <c r="O3185" s="5">
        <f t="shared" si="49"/>
        <v>109887.7</v>
      </c>
      <c r="P3185" s="2" t="s">
        <v>58</v>
      </c>
      <c r="Q3185" s="2">
        <v>3424</v>
      </c>
      <c r="R3185" s="2">
        <v>28</v>
      </c>
      <c r="S3185" s="2" t="s">
        <v>103</v>
      </c>
    </row>
    <row r="3186" spans="1:19" x14ac:dyDescent="0.3">
      <c r="A3186" s="2">
        <v>4185</v>
      </c>
      <c r="B3186" s="2" t="s">
        <v>1421</v>
      </c>
      <c r="C3186" s="2" t="s">
        <v>24</v>
      </c>
      <c r="D3186" s="2">
        <v>22</v>
      </c>
      <c r="E3186" s="2" t="str" cm="1">
        <f t="array" ref="E3186">_xlfn.SWITCH(TRUE,D3186&lt;25,"18 to 25",D3186&lt;40,"25 to 40",D3186&lt;50,"40 to 50",D3186&lt;60,"50 to 60","60+")</f>
        <v>18 to 25</v>
      </c>
      <c r="F3186" s="2" t="s">
        <v>31</v>
      </c>
      <c r="G3186" s="2" t="s">
        <v>19</v>
      </c>
      <c r="H3186" s="2" t="s">
        <v>68</v>
      </c>
      <c r="I3186" s="3">
        <v>45431</v>
      </c>
      <c r="J3186" s="2"/>
      <c r="K3186" s="2">
        <v>0.5</v>
      </c>
      <c r="L3186" s="2" t="str" cm="1">
        <f t="array" ref="L3186">_xlfn.SWITCH(TRUE,K3186&lt;2,"1 to 2 yrs",K3186&lt;5,"2 to 5 yrs",K3186&lt;10,"5 to 10 yrs",K3186&lt;20,"10 to 20 yrs","20+")</f>
        <v>1 to 2 yrs</v>
      </c>
      <c r="M3186" s="2">
        <v>56905</v>
      </c>
      <c r="N3186" s="4">
        <v>0.15</v>
      </c>
      <c r="O3186" s="5">
        <f t="shared" si="49"/>
        <v>65440.75</v>
      </c>
      <c r="P3186" s="2" t="s">
        <v>58</v>
      </c>
      <c r="Q3186" s="2">
        <v>3372</v>
      </c>
      <c r="R3186" s="2">
        <v>53</v>
      </c>
      <c r="S3186" s="2" t="s">
        <v>73</v>
      </c>
    </row>
    <row r="3187" spans="1:19" x14ac:dyDescent="0.3">
      <c r="A3187" s="2">
        <v>4186</v>
      </c>
      <c r="B3187" s="2" t="s">
        <v>741</v>
      </c>
      <c r="C3187" s="2" t="s">
        <v>24</v>
      </c>
      <c r="D3187" s="2">
        <v>22</v>
      </c>
      <c r="E3187" s="2" t="str" cm="1">
        <f t="array" ref="E3187">_xlfn.SWITCH(TRUE,D3187&lt;25,"18 to 25",D3187&lt;40,"25 to 40",D3187&lt;50,"40 to 50",D3187&lt;60,"50 to 60","60+")</f>
        <v>18 to 25</v>
      </c>
      <c r="F3187" s="2" t="s">
        <v>25</v>
      </c>
      <c r="G3187" s="2" t="s">
        <v>32</v>
      </c>
      <c r="H3187" s="2" t="s">
        <v>97</v>
      </c>
      <c r="I3187" s="3">
        <v>43308</v>
      </c>
      <c r="J3187" s="2"/>
      <c r="K3187" s="2">
        <v>6.31</v>
      </c>
      <c r="L3187" s="2" t="str" cm="1">
        <f t="array" ref="L3187">_xlfn.SWITCH(TRUE,K3187&lt;2,"1 to 2 yrs",K3187&lt;5,"2 to 5 yrs",K3187&lt;10,"5 to 10 yrs",K3187&lt;20,"10 to 20 yrs","20+")</f>
        <v>5 to 10 yrs</v>
      </c>
      <c r="M3187" s="2">
        <v>72760</v>
      </c>
      <c r="N3187" s="4">
        <v>0.5</v>
      </c>
      <c r="O3187" s="5">
        <f t="shared" si="49"/>
        <v>109140</v>
      </c>
      <c r="P3187" s="2" t="s">
        <v>28</v>
      </c>
      <c r="Q3187" s="2">
        <v>3811</v>
      </c>
      <c r="R3187" s="2">
        <v>75</v>
      </c>
      <c r="S3187" s="2" t="s">
        <v>73</v>
      </c>
    </row>
    <row r="3188" spans="1:19" x14ac:dyDescent="0.3">
      <c r="A3188" s="2">
        <v>4187</v>
      </c>
      <c r="B3188" s="2" t="s">
        <v>928</v>
      </c>
      <c r="C3188" s="2" t="s">
        <v>17</v>
      </c>
      <c r="D3188" s="2">
        <v>54</v>
      </c>
      <c r="E3188" s="2" t="str" cm="1">
        <f t="array" ref="E3188">_xlfn.SWITCH(TRUE,D3188&lt;25,"18 to 25",D3188&lt;40,"25 to 40",D3188&lt;50,"40 to 50",D3188&lt;60,"50 to 60","60+")</f>
        <v>50 to 60</v>
      </c>
      <c r="F3188" s="2" t="s">
        <v>46</v>
      </c>
      <c r="G3188" s="2" t="s">
        <v>26</v>
      </c>
      <c r="H3188" s="2" t="s">
        <v>128</v>
      </c>
      <c r="I3188" s="3">
        <v>45366</v>
      </c>
      <c r="J3188" s="2"/>
      <c r="K3188" s="2">
        <v>0.67</v>
      </c>
      <c r="L3188" s="2" t="str" cm="1">
        <f t="array" ref="L3188">_xlfn.SWITCH(TRUE,K3188&lt;2,"1 to 2 yrs",K3188&lt;5,"2 to 5 yrs",K3188&lt;10,"5 to 10 yrs",K3188&lt;20,"10 to 20 yrs","20+")</f>
        <v>1 to 2 yrs</v>
      </c>
      <c r="M3188" s="2">
        <v>97425</v>
      </c>
      <c r="N3188" s="4">
        <v>0.2</v>
      </c>
      <c r="O3188" s="5">
        <f t="shared" si="49"/>
        <v>116910</v>
      </c>
      <c r="P3188" s="2" t="s">
        <v>58</v>
      </c>
      <c r="Q3188" s="2">
        <v>3701</v>
      </c>
      <c r="R3188" s="2">
        <v>8</v>
      </c>
      <c r="S3188" s="2" t="s">
        <v>73</v>
      </c>
    </row>
    <row r="3189" spans="1:19" x14ac:dyDescent="0.3">
      <c r="A3189" s="2">
        <v>4188</v>
      </c>
      <c r="B3189" s="2" t="s">
        <v>82</v>
      </c>
      <c r="C3189" s="2" t="s">
        <v>24</v>
      </c>
      <c r="D3189" s="2">
        <v>59</v>
      </c>
      <c r="E3189" s="2" t="str" cm="1">
        <f t="array" ref="E3189">_xlfn.SWITCH(TRUE,D3189&lt;25,"18 to 25",D3189&lt;40,"25 to 40",D3189&lt;50,"40 to 50",D3189&lt;60,"50 to 60","60+")</f>
        <v>50 to 60</v>
      </c>
      <c r="F3189" s="2" t="s">
        <v>31</v>
      </c>
      <c r="G3189" s="2" t="s">
        <v>26</v>
      </c>
      <c r="H3189" s="2" t="s">
        <v>68</v>
      </c>
      <c r="I3189" s="3">
        <v>43929</v>
      </c>
      <c r="J3189" s="2"/>
      <c r="K3189" s="2">
        <v>4.6100000000000003</v>
      </c>
      <c r="L3189" s="2" t="str" cm="1">
        <f t="array" ref="L3189">_xlfn.SWITCH(TRUE,K3189&lt;2,"1 to 2 yrs",K3189&lt;5,"2 to 5 yrs",K3189&lt;10,"5 to 10 yrs",K3189&lt;20,"10 to 20 yrs","20+")</f>
        <v>2 to 5 yrs</v>
      </c>
      <c r="M3189" s="2">
        <v>62843</v>
      </c>
      <c r="N3189" s="4">
        <v>0.3</v>
      </c>
      <c r="O3189" s="5">
        <f t="shared" si="49"/>
        <v>81695.899999999994</v>
      </c>
      <c r="P3189" s="2" t="s">
        <v>42</v>
      </c>
      <c r="Q3189" s="2">
        <v>3650</v>
      </c>
      <c r="R3189" s="2">
        <v>35</v>
      </c>
      <c r="S3189" s="2" t="s">
        <v>157</v>
      </c>
    </row>
    <row r="3190" spans="1:19" x14ac:dyDescent="0.3">
      <c r="A3190" s="2">
        <v>4189</v>
      </c>
      <c r="B3190" s="2" t="s">
        <v>462</v>
      </c>
      <c r="C3190" s="2" t="s">
        <v>24</v>
      </c>
      <c r="D3190" s="2">
        <v>46</v>
      </c>
      <c r="E3190" s="2" t="str" cm="1">
        <f t="array" ref="E3190">_xlfn.SWITCH(TRUE,D3190&lt;25,"18 to 25",D3190&lt;40,"25 to 40",D3190&lt;50,"40 to 50",D3190&lt;60,"50 to 60","60+")</f>
        <v>40 to 50</v>
      </c>
      <c r="F3190" s="2" t="s">
        <v>92</v>
      </c>
      <c r="G3190" s="2" t="s">
        <v>32</v>
      </c>
      <c r="H3190" s="2" t="s">
        <v>190</v>
      </c>
      <c r="I3190" s="3">
        <v>42176</v>
      </c>
      <c r="J3190" s="3">
        <v>44008</v>
      </c>
      <c r="K3190" s="2">
        <v>5.0199999999999996</v>
      </c>
      <c r="L3190" s="2" t="str" cm="1">
        <f t="array" ref="L3190">_xlfn.SWITCH(TRUE,K3190&lt;2,"1 to 2 yrs",K3190&lt;5,"2 to 5 yrs",K3190&lt;10,"5 to 10 yrs",K3190&lt;20,"10 to 20 yrs","20+")</f>
        <v>5 to 10 yrs</v>
      </c>
      <c r="M3190" s="2">
        <v>66984</v>
      </c>
      <c r="N3190" s="4">
        <v>0.2</v>
      </c>
      <c r="O3190" s="5">
        <f t="shared" si="49"/>
        <v>80380.800000000003</v>
      </c>
      <c r="P3190" s="2" t="s">
        <v>58</v>
      </c>
      <c r="Q3190" s="2">
        <v>2770</v>
      </c>
      <c r="R3190" s="2">
        <v>18</v>
      </c>
      <c r="S3190" s="2" t="s">
        <v>84</v>
      </c>
    </row>
    <row r="3191" spans="1:19" x14ac:dyDescent="0.3">
      <c r="A3191" s="2">
        <v>4190</v>
      </c>
      <c r="B3191" s="2" t="s">
        <v>774</v>
      </c>
      <c r="C3191" s="2" t="s">
        <v>24</v>
      </c>
      <c r="D3191" s="2">
        <v>47</v>
      </c>
      <c r="E3191" s="2" t="str" cm="1">
        <f t="array" ref="E3191">_xlfn.SWITCH(TRUE,D3191&lt;25,"18 to 25",D3191&lt;40,"25 to 40",D3191&lt;50,"40 to 50",D3191&lt;60,"50 to 60","60+")</f>
        <v>40 to 50</v>
      </c>
      <c r="F3191" s="2" t="s">
        <v>56</v>
      </c>
      <c r="G3191" s="2" t="s">
        <v>19</v>
      </c>
      <c r="H3191" s="2" t="s">
        <v>81</v>
      </c>
      <c r="I3191" s="3">
        <v>44995</v>
      </c>
      <c r="J3191" s="2"/>
      <c r="K3191" s="2">
        <v>1.69</v>
      </c>
      <c r="L3191" s="2" t="str" cm="1">
        <f t="array" ref="L3191">_xlfn.SWITCH(TRUE,K3191&lt;2,"1 to 2 yrs",K3191&lt;5,"2 to 5 yrs",K3191&lt;10,"5 to 10 yrs",K3191&lt;20,"10 to 20 yrs","20+")</f>
        <v>1 to 2 yrs</v>
      </c>
      <c r="M3191" s="2">
        <v>97356</v>
      </c>
      <c r="N3191" s="4">
        <v>0.25</v>
      </c>
      <c r="O3191" s="5">
        <f t="shared" si="49"/>
        <v>121695</v>
      </c>
      <c r="P3191" s="2" t="s">
        <v>28</v>
      </c>
      <c r="Q3191" s="2">
        <v>2300</v>
      </c>
      <c r="R3191" s="2">
        <v>6</v>
      </c>
      <c r="S3191" s="2" t="s">
        <v>77</v>
      </c>
    </row>
    <row r="3192" spans="1:19" x14ac:dyDescent="0.3">
      <c r="A3192" s="2">
        <v>4191</v>
      </c>
      <c r="B3192" s="2" t="s">
        <v>469</v>
      </c>
      <c r="C3192" s="2" t="s">
        <v>24</v>
      </c>
      <c r="D3192" s="2">
        <v>34</v>
      </c>
      <c r="E3192" s="2" t="str" cm="1">
        <f t="array" ref="E3192">_xlfn.SWITCH(TRUE,D3192&lt;25,"18 to 25",D3192&lt;40,"25 to 40",D3192&lt;50,"40 to 50",D3192&lt;60,"50 to 60","60+")</f>
        <v>25 to 40</v>
      </c>
      <c r="F3192" s="2" t="s">
        <v>56</v>
      </c>
      <c r="G3192" s="2" t="s">
        <v>19</v>
      </c>
      <c r="H3192" s="2" t="s">
        <v>61</v>
      </c>
      <c r="I3192" s="3">
        <v>42265</v>
      </c>
      <c r="J3192" s="2"/>
      <c r="K3192" s="2">
        <v>9.16</v>
      </c>
      <c r="L3192" s="2" t="str" cm="1">
        <f t="array" ref="L3192">_xlfn.SWITCH(TRUE,K3192&lt;2,"1 to 2 yrs",K3192&lt;5,"2 to 5 yrs",K3192&lt;10,"5 to 10 yrs",K3192&lt;20,"10 to 20 yrs","20+")</f>
        <v>5 to 10 yrs</v>
      </c>
      <c r="M3192" s="2">
        <v>128753</v>
      </c>
      <c r="N3192" s="4">
        <v>0.15</v>
      </c>
      <c r="O3192" s="5">
        <f t="shared" si="49"/>
        <v>148065.95000000001</v>
      </c>
      <c r="P3192" s="2" t="s">
        <v>28</v>
      </c>
      <c r="Q3192" s="2">
        <v>3423</v>
      </c>
      <c r="R3192" s="2">
        <v>16</v>
      </c>
      <c r="S3192" s="2" t="s">
        <v>73</v>
      </c>
    </row>
    <row r="3193" spans="1:19" x14ac:dyDescent="0.3">
      <c r="A3193" s="2">
        <v>4192</v>
      </c>
      <c r="B3193" s="2" t="s">
        <v>1086</v>
      </c>
      <c r="C3193" s="2" t="s">
        <v>24</v>
      </c>
      <c r="D3193" s="2">
        <v>49</v>
      </c>
      <c r="E3193" s="2" t="str" cm="1">
        <f t="array" ref="E3193">_xlfn.SWITCH(TRUE,D3193&lt;25,"18 to 25",D3193&lt;40,"25 to 40",D3193&lt;50,"40 to 50",D3193&lt;60,"50 to 60","60+")</f>
        <v>40 to 50</v>
      </c>
      <c r="F3193" s="2" t="s">
        <v>18</v>
      </c>
      <c r="G3193" s="2" t="s">
        <v>32</v>
      </c>
      <c r="H3193" s="2" t="s">
        <v>134</v>
      </c>
      <c r="I3193" s="3">
        <v>43858</v>
      </c>
      <c r="J3193" s="2"/>
      <c r="K3193" s="2">
        <v>4.8</v>
      </c>
      <c r="L3193" s="2" t="str" cm="1">
        <f t="array" ref="L3193">_xlfn.SWITCH(TRUE,K3193&lt;2,"1 to 2 yrs",K3193&lt;5,"2 to 5 yrs",K3193&lt;10,"5 to 10 yrs",K3193&lt;20,"10 to 20 yrs","20+")</f>
        <v>2 to 5 yrs</v>
      </c>
      <c r="M3193" s="2">
        <v>77627</v>
      </c>
      <c r="N3193" s="4">
        <v>0</v>
      </c>
      <c r="O3193" s="5">
        <f t="shared" si="49"/>
        <v>77627</v>
      </c>
      <c r="P3193" s="2" t="s">
        <v>58</v>
      </c>
      <c r="Q3193" s="2"/>
      <c r="R3193" s="2">
        <v>47</v>
      </c>
      <c r="S3193" s="2" t="s">
        <v>87</v>
      </c>
    </row>
    <row r="3194" spans="1:19" x14ac:dyDescent="0.3">
      <c r="A3194" s="2">
        <v>4193</v>
      </c>
      <c r="B3194" s="2" t="s">
        <v>672</v>
      </c>
      <c r="C3194" s="2" t="s">
        <v>17</v>
      </c>
      <c r="D3194" s="2">
        <v>54</v>
      </c>
      <c r="E3194" s="2" t="str" cm="1">
        <f t="array" ref="E3194">_xlfn.SWITCH(TRUE,D3194&lt;25,"18 to 25",D3194&lt;40,"25 to 40",D3194&lt;50,"40 to 50",D3194&lt;60,"50 to 60","60+")</f>
        <v>50 to 60</v>
      </c>
      <c r="F3194" s="2" t="s">
        <v>50</v>
      </c>
      <c r="G3194" s="2" t="s">
        <v>32</v>
      </c>
      <c r="H3194" s="2" t="s">
        <v>141</v>
      </c>
      <c r="I3194" s="3">
        <v>42086</v>
      </c>
      <c r="J3194" s="2"/>
      <c r="K3194" s="2">
        <v>9.65</v>
      </c>
      <c r="L3194" s="2" t="str" cm="1">
        <f t="array" ref="L3194">_xlfn.SWITCH(TRUE,K3194&lt;2,"1 to 2 yrs",K3194&lt;5,"2 to 5 yrs",K3194&lt;10,"5 to 10 yrs",K3194&lt;20,"10 to 20 yrs","20+")</f>
        <v>5 to 10 yrs</v>
      </c>
      <c r="M3194" s="2">
        <v>126134</v>
      </c>
      <c r="N3194" s="4">
        <v>0.5</v>
      </c>
      <c r="O3194" s="5">
        <f t="shared" si="49"/>
        <v>189201</v>
      </c>
      <c r="P3194" s="2" t="s">
        <v>58</v>
      </c>
      <c r="Q3194" s="2"/>
      <c r="R3194" s="2">
        <v>50</v>
      </c>
      <c r="S3194" s="2" t="s">
        <v>87</v>
      </c>
    </row>
    <row r="3195" spans="1:19" x14ac:dyDescent="0.3">
      <c r="A3195" s="2">
        <v>4194</v>
      </c>
      <c r="B3195" s="2" t="s">
        <v>161</v>
      </c>
      <c r="C3195" s="2" t="s">
        <v>17</v>
      </c>
      <c r="D3195" s="2">
        <v>58</v>
      </c>
      <c r="E3195" s="2" t="str" cm="1">
        <f t="array" ref="E3195">_xlfn.SWITCH(TRUE,D3195&lt;25,"18 to 25",D3195&lt;40,"25 to 40",D3195&lt;50,"40 to 50",D3195&lt;60,"50 to 60","60+")</f>
        <v>50 to 60</v>
      </c>
      <c r="F3195" s="2" t="s">
        <v>50</v>
      </c>
      <c r="G3195" s="2" t="s">
        <v>26</v>
      </c>
      <c r="H3195" s="2" t="s">
        <v>51</v>
      </c>
      <c r="I3195" s="3">
        <v>43009</v>
      </c>
      <c r="J3195" s="2"/>
      <c r="K3195" s="2">
        <v>7.13</v>
      </c>
      <c r="L3195" s="2" t="str" cm="1">
        <f t="array" ref="L3195">_xlfn.SWITCH(TRUE,K3195&lt;2,"1 to 2 yrs",K3195&lt;5,"2 to 5 yrs",K3195&lt;10,"5 to 10 yrs",K3195&lt;20,"10 to 20 yrs","20+")</f>
        <v>5 to 10 yrs</v>
      </c>
      <c r="M3195" s="2">
        <v>105508</v>
      </c>
      <c r="N3195" s="4">
        <v>0.3</v>
      </c>
      <c r="O3195" s="5">
        <f t="shared" si="49"/>
        <v>137160.4</v>
      </c>
      <c r="P3195" s="2" t="s">
        <v>58</v>
      </c>
      <c r="Q3195" s="2">
        <v>1695</v>
      </c>
      <c r="R3195" s="2">
        <v>86</v>
      </c>
      <c r="S3195" s="2" t="s">
        <v>54</v>
      </c>
    </row>
    <row r="3196" spans="1:19" x14ac:dyDescent="0.3">
      <c r="A3196" s="2">
        <v>4195</v>
      </c>
      <c r="B3196" s="2" t="s">
        <v>1422</v>
      </c>
      <c r="C3196" s="2" t="s">
        <v>24</v>
      </c>
      <c r="D3196" s="2">
        <v>62</v>
      </c>
      <c r="E3196" s="2" t="str" cm="1">
        <f t="array" ref="E3196">_xlfn.SWITCH(TRUE,D3196&lt;25,"18 to 25",D3196&lt;40,"25 to 40",D3196&lt;50,"40 to 50",D3196&lt;60,"50 to 60","60+")</f>
        <v>60+</v>
      </c>
      <c r="F3196" s="2" t="s">
        <v>18</v>
      </c>
      <c r="G3196" s="2" t="s">
        <v>19</v>
      </c>
      <c r="H3196" s="2" t="s">
        <v>20</v>
      </c>
      <c r="I3196" s="3">
        <v>43677</v>
      </c>
      <c r="J3196" s="2"/>
      <c r="K3196" s="2">
        <v>5.3</v>
      </c>
      <c r="L3196" s="2" t="str" cm="1">
        <f t="array" ref="L3196">_xlfn.SWITCH(TRUE,K3196&lt;2,"1 to 2 yrs",K3196&lt;5,"2 to 5 yrs",K3196&lt;10,"5 to 10 yrs",K3196&lt;20,"10 to 20 yrs","20+")</f>
        <v>5 to 10 yrs</v>
      </c>
      <c r="M3196" s="2">
        <v>74669</v>
      </c>
      <c r="N3196" s="4">
        <v>0.15</v>
      </c>
      <c r="O3196" s="5">
        <f t="shared" si="49"/>
        <v>85869.35</v>
      </c>
      <c r="P3196" s="2" t="s">
        <v>42</v>
      </c>
      <c r="Q3196" s="2">
        <v>2705</v>
      </c>
      <c r="R3196" s="2">
        <v>75</v>
      </c>
      <c r="S3196" s="2" t="s">
        <v>77</v>
      </c>
    </row>
    <row r="3197" spans="1:19" x14ac:dyDescent="0.3">
      <c r="A3197" s="2">
        <v>4196</v>
      </c>
      <c r="B3197" s="2" t="s">
        <v>931</v>
      </c>
      <c r="C3197" s="2" t="s">
        <v>24</v>
      </c>
      <c r="D3197" s="2">
        <v>51</v>
      </c>
      <c r="E3197" s="2" t="str" cm="1">
        <f t="array" ref="E3197">_xlfn.SWITCH(TRUE,D3197&lt;25,"18 to 25",D3197&lt;40,"25 to 40",D3197&lt;50,"40 to 50",D3197&lt;60,"50 to 60","60+")</f>
        <v>50 to 60</v>
      </c>
      <c r="F3197" s="2" t="s">
        <v>92</v>
      </c>
      <c r="G3197" s="2" t="s">
        <v>26</v>
      </c>
      <c r="H3197" s="2" t="s">
        <v>190</v>
      </c>
      <c r="I3197" s="3">
        <v>42799</v>
      </c>
      <c r="J3197" s="3">
        <v>45181</v>
      </c>
      <c r="K3197" s="2">
        <v>6.52</v>
      </c>
      <c r="L3197" s="2" t="str" cm="1">
        <f t="array" ref="L3197">_xlfn.SWITCH(TRUE,K3197&lt;2,"1 to 2 yrs",K3197&lt;5,"2 to 5 yrs",K3197&lt;10,"5 to 10 yrs",K3197&lt;20,"10 to 20 yrs","20+")</f>
        <v>5 to 10 yrs</v>
      </c>
      <c r="M3197" s="2">
        <v>87384</v>
      </c>
      <c r="N3197" s="4">
        <v>0</v>
      </c>
      <c r="O3197" s="5">
        <f t="shared" si="49"/>
        <v>87384</v>
      </c>
      <c r="P3197" s="2" t="s">
        <v>28</v>
      </c>
      <c r="Q3197" s="2">
        <v>4145</v>
      </c>
      <c r="R3197" s="2">
        <v>70</v>
      </c>
      <c r="S3197" s="2" t="s">
        <v>117</v>
      </c>
    </row>
    <row r="3198" spans="1:19" x14ac:dyDescent="0.3">
      <c r="A3198" s="2">
        <v>4197</v>
      </c>
      <c r="B3198" s="2" t="s">
        <v>818</v>
      </c>
      <c r="C3198" s="2" t="s">
        <v>24</v>
      </c>
      <c r="D3198" s="2">
        <v>29</v>
      </c>
      <c r="E3198" s="2" t="str" cm="1">
        <f t="array" ref="E3198">_xlfn.SWITCH(TRUE,D3198&lt;25,"18 to 25",D3198&lt;40,"25 to 40",D3198&lt;50,"40 to 50",D3198&lt;60,"50 to 60","60+")</f>
        <v>25 to 40</v>
      </c>
      <c r="F3198" s="2" t="s">
        <v>56</v>
      </c>
      <c r="G3198" s="2" t="s">
        <v>19</v>
      </c>
      <c r="H3198" s="2" t="s">
        <v>61</v>
      </c>
      <c r="I3198" s="3">
        <v>42191</v>
      </c>
      <c r="J3198" s="2"/>
      <c r="K3198" s="2">
        <v>9.3699999999999992</v>
      </c>
      <c r="L3198" s="2" t="str" cm="1">
        <f t="array" ref="L3198">_xlfn.SWITCH(TRUE,K3198&lt;2,"1 to 2 yrs",K3198&lt;5,"2 to 5 yrs",K3198&lt;10,"5 to 10 yrs",K3198&lt;20,"10 to 20 yrs","20+")</f>
        <v>5 to 10 yrs</v>
      </c>
      <c r="M3198" s="2">
        <v>138320</v>
      </c>
      <c r="N3198" s="4">
        <v>0.3</v>
      </c>
      <c r="O3198" s="5">
        <f t="shared" si="49"/>
        <v>179816</v>
      </c>
      <c r="P3198" s="2" t="s">
        <v>58</v>
      </c>
      <c r="Q3198" s="2">
        <v>4114</v>
      </c>
      <c r="R3198" s="2">
        <v>88</v>
      </c>
      <c r="S3198" s="2" t="s">
        <v>38</v>
      </c>
    </row>
    <row r="3199" spans="1:19" x14ac:dyDescent="0.3">
      <c r="A3199" s="2">
        <v>4198</v>
      </c>
      <c r="B3199" s="2" t="s">
        <v>1423</v>
      </c>
      <c r="C3199" s="2" t="s">
        <v>17</v>
      </c>
      <c r="D3199" s="2">
        <v>22</v>
      </c>
      <c r="E3199" s="2" t="str" cm="1">
        <f t="array" ref="E3199">_xlfn.SWITCH(TRUE,D3199&lt;25,"18 to 25",D3199&lt;40,"25 to 40",D3199&lt;50,"40 to 50",D3199&lt;60,"50 to 60","60+")</f>
        <v>18 to 25</v>
      </c>
      <c r="F3199" s="2" t="s">
        <v>50</v>
      </c>
      <c r="G3199" s="2" t="s">
        <v>19</v>
      </c>
      <c r="H3199" s="2" t="s">
        <v>101</v>
      </c>
      <c r="I3199" s="3">
        <v>44553</v>
      </c>
      <c r="J3199" s="2"/>
      <c r="K3199" s="2">
        <v>2.9</v>
      </c>
      <c r="L3199" s="2" t="str" cm="1">
        <f t="array" ref="L3199">_xlfn.SWITCH(TRUE,K3199&lt;2,"1 to 2 yrs",K3199&lt;5,"2 to 5 yrs",K3199&lt;10,"5 to 10 yrs",K3199&lt;20,"10 to 20 yrs","20+")</f>
        <v>2 to 5 yrs</v>
      </c>
      <c r="M3199" s="2">
        <v>93182</v>
      </c>
      <c r="N3199" s="4">
        <v>0.15</v>
      </c>
      <c r="O3199" s="5">
        <f t="shared" si="49"/>
        <v>107159.3</v>
      </c>
      <c r="P3199" s="2" t="s">
        <v>28</v>
      </c>
      <c r="Q3199" s="2">
        <v>1628</v>
      </c>
      <c r="R3199" s="2">
        <v>77</v>
      </c>
      <c r="S3199" s="2" t="s">
        <v>99</v>
      </c>
    </row>
    <row r="3200" spans="1:19" x14ac:dyDescent="0.3">
      <c r="A3200" s="2">
        <v>4199</v>
      </c>
      <c r="B3200" s="2" t="s">
        <v>1297</v>
      </c>
      <c r="C3200" s="2" t="s">
        <v>17</v>
      </c>
      <c r="D3200" s="2">
        <v>33</v>
      </c>
      <c r="E3200" s="2" t="str" cm="1">
        <f t="array" ref="E3200">_xlfn.SWITCH(TRUE,D3200&lt;25,"18 to 25",D3200&lt;40,"25 to 40",D3200&lt;50,"40 to 50",D3200&lt;60,"50 to 60","60+")</f>
        <v>25 to 40</v>
      </c>
      <c r="F3200" s="2" t="s">
        <v>50</v>
      </c>
      <c r="G3200" s="2" t="s">
        <v>19</v>
      </c>
      <c r="H3200" s="2" t="s">
        <v>70</v>
      </c>
      <c r="I3200" s="3">
        <v>43226</v>
      </c>
      <c r="J3200" s="2"/>
      <c r="K3200" s="2">
        <v>6.53</v>
      </c>
      <c r="L3200" s="2" t="str" cm="1">
        <f t="array" ref="L3200">_xlfn.SWITCH(TRUE,K3200&lt;2,"1 to 2 yrs",K3200&lt;5,"2 to 5 yrs",K3200&lt;10,"5 to 10 yrs",K3200&lt;20,"10 to 20 yrs","20+")</f>
        <v>5 to 10 yrs</v>
      </c>
      <c r="M3200" s="2">
        <v>103340</v>
      </c>
      <c r="N3200" s="4">
        <v>0.25</v>
      </c>
      <c r="O3200" s="5">
        <f t="shared" si="49"/>
        <v>129175</v>
      </c>
      <c r="P3200" s="2" t="s">
        <v>28</v>
      </c>
      <c r="Q3200" s="2">
        <v>2406</v>
      </c>
      <c r="R3200" s="2">
        <v>57</v>
      </c>
      <c r="S3200" s="2" t="s">
        <v>34</v>
      </c>
    </row>
    <row r="3201" spans="1:19" x14ac:dyDescent="0.3">
      <c r="A3201" s="2">
        <v>4200</v>
      </c>
      <c r="B3201" s="2" t="s">
        <v>175</v>
      </c>
      <c r="C3201" s="2" t="s">
        <v>24</v>
      </c>
      <c r="D3201" s="2">
        <v>26</v>
      </c>
      <c r="E3201" s="2" t="str" cm="1">
        <f t="array" ref="E3201">_xlfn.SWITCH(TRUE,D3201&lt;25,"18 to 25",D3201&lt;40,"25 to 40",D3201&lt;50,"40 to 50",D3201&lt;60,"50 to 60","60+")</f>
        <v>25 to 40</v>
      </c>
      <c r="F3201" s="2" t="s">
        <v>46</v>
      </c>
      <c r="G3201" s="2" t="s">
        <v>32</v>
      </c>
      <c r="H3201" s="2" t="s">
        <v>168</v>
      </c>
      <c r="I3201" s="3">
        <v>45322</v>
      </c>
      <c r="J3201" s="2"/>
      <c r="K3201" s="2">
        <v>0.79</v>
      </c>
      <c r="L3201" s="2" t="str" cm="1">
        <f t="array" ref="L3201">_xlfn.SWITCH(TRUE,K3201&lt;2,"1 to 2 yrs",K3201&lt;5,"2 to 5 yrs",K3201&lt;10,"5 to 10 yrs",K3201&lt;20,"10 to 20 yrs","20+")</f>
        <v>1 to 2 yrs</v>
      </c>
      <c r="M3201" s="2">
        <v>88500</v>
      </c>
      <c r="N3201" s="4">
        <v>0.15</v>
      </c>
      <c r="O3201" s="5">
        <f t="shared" si="49"/>
        <v>101775</v>
      </c>
      <c r="P3201" s="2" t="s">
        <v>21</v>
      </c>
      <c r="Q3201" s="2">
        <v>1986</v>
      </c>
      <c r="R3201" s="2">
        <v>94</v>
      </c>
      <c r="S3201" s="2" t="s">
        <v>87</v>
      </c>
    </row>
    <row r="3202" spans="1:19" x14ac:dyDescent="0.3">
      <c r="A3202" s="2">
        <v>4201</v>
      </c>
      <c r="B3202" s="2" t="s">
        <v>706</v>
      </c>
      <c r="C3202" s="2" t="s">
        <v>17</v>
      </c>
      <c r="D3202" s="2">
        <v>45</v>
      </c>
      <c r="E3202" s="2" t="str" cm="1">
        <f t="array" ref="E3202">_xlfn.SWITCH(TRUE,D3202&lt;25,"18 to 25",D3202&lt;40,"25 to 40",D3202&lt;50,"40 to 50",D3202&lt;60,"50 to 60","60+")</f>
        <v>40 to 50</v>
      </c>
      <c r="F3202" s="2" t="s">
        <v>50</v>
      </c>
      <c r="G3202" s="2" t="s">
        <v>19</v>
      </c>
      <c r="H3202" s="2" t="s">
        <v>101</v>
      </c>
      <c r="I3202" s="3">
        <v>43101</v>
      </c>
      <c r="J3202" s="2"/>
      <c r="K3202" s="2">
        <v>6.87</v>
      </c>
      <c r="L3202" s="2" t="str" cm="1">
        <f t="array" ref="L3202">_xlfn.SWITCH(TRUE,K3202&lt;2,"1 to 2 yrs",K3202&lt;5,"2 to 5 yrs",K3202&lt;10,"5 to 10 yrs",K3202&lt;20,"10 to 20 yrs","20+")</f>
        <v>5 to 10 yrs</v>
      </c>
      <c r="M3202" s="2">
        <v>114594</v>
      </c>
      <c r="N3202" s="4">
        <v>0.5</v>
      </c>
      <c r="O3202" s="5">
        <f t="shared" si="49"/>
        <v>171891</v>
      </c>
      <c r="P3202" s="2" t="s">
        <v>28</v>
      </c>
      <c r="Q3202" s="2">
        <v>1812</v>
      </c>
      <c r="R3202" s="2">
        <v>88</v>
      </c>
      <c r="S3202" s="2" t="s">
        <v>59</v>
      </c>
    </row>
    <row r="3203" spans="1:19" x14ac:dyDescent="0.3">
      <c r="A3203" s="2">
        <v>4202</v>
      </c>
      <c r="B3203" s="2" t="s">
        <v>1424</v>
      </c>
      <c r="C3203" s="2" t="s">
        <v>17</v>
      </c>
      <c r="D3203" s="2">
        <v>27</v>
      </c>
      <c r="E3203" s="2" t="str" cm="1">
        <f t="array" ref="E3203">_xlfn.SWITCH(TRUE,D3203&lt;25,"18 to 25",D3203&lt;40,"25 to 40",D3203&lt;50,"40 to 50",D3203&lt;60,"50 to 60","60+")</f>
        <v>25 to 40</v>
      </c>
      <c r="F3203" s="2" t="s">
        <v>56</v>
      </c>
      <c r="G3203" s="2" t="s">
        <v>19</v>
      </c>
      <c r="H3203" s="2" t="s">
        <v>81</v>
      </c>
      <c r="I3203" s="3">
        <v>42635</v>
      </c>
      <c r="J3203" s="3">
        <v>45128</v>
      </c>
      <c r="K3203" s="2">
        <v>6.83</v>
      </c>
      <c r="L3203" s="2" t="str" cm="1">
        <f t="array" ref="L3203">_xlfn.SWITCH(TRUE,K3203&lt;2,"1 to 2 yrs",K3203&lt;5,"2 to 5 yrs",K3203&lt;10,"5 to 10 yrs",K3203&lt;20,"10 to 20 yrs","20+")</f>
        <v>5 to 10 yrs</v>
      </c>
      <c r="M3203" s="2">
        <v>121622</v>
      </c>
      <c r="N3203" s="4">
        <v>0.2</v>
      </c>
      <c r="O3203" s="5">
        <f t="shared" ref="O3203:O3266" si="50">M3203+(M3203*N3203)</f>
        <v>145946.4</v>
      </c>
      <c r="P3203" s="2" t="s">
        <v>42</v>
      </c>
      <c r="Q3203" s="2">
        <v>2433</v>
      </c>
      <c r="R3203" s="2">
        <v>74</v>
      </c>
      <c r="S3203" s="2" t="s">
        <v>59</v>
      </c>
    </row>
    <row r="3204" spans="1:19" x14ac:dyDescent="0.3">
      <c r="A3204" s="2">
        <v>4203</v>
      </c>
      <c r="B3204" s="2" t="s">
        <v>620</v>
      </c>
      <c r="C3204" s="2" t="s">
        <v>24</v>
      </c>
      <c r="D3204" s="2">
        <v>46</v>
      </c>
      <c r="E3204" s="2" t="str" cm="1">
        <f t="array" ref="E3204">_xlfn.SWITCH(TRUE,D3204&lt;25,"18 to 25",D3204&lt;40,"25 to 40",D3204&lt;50,"40 to 50",D3204&lt;60,"50 to 60","60+")</f>
        <v>40 to 50</v>
      </c>
      <c r="F3204" s="2" t="s">
        <v>92</v>
      </c>
      <c r="G3204" s="2" t="s">
        <v>26</v>
      </c>
      <c r="H3204" s="2" t="s">
        <v>93</v>
      </c>
      <c r="I3204" s="3">
        <v>42874</v>
      </c>
      <c r="J3204" s="2"/>
      <c r="K3204" s="2">
        <v>7.5</v>
      </c>
      <c r="L3204" s="2" t="str" cm="1">
        <f t="array" ref="L3204">_xlfn.SWITCH(TRUE,K3204&lt;2,"1 to 2 yrs",K3204&lt;5,"2 to 5 yrs",K3204&lt;10,"5 to 10 yrs",K3204&lt;20,"10 to 20 yrs","20+")</f>
        <v>5 to 10 yrs</v>
      </c>
      <c r="M3204" s="2">
        <v>76385</v>
      </c>
      <c r="N3204" s="4">
        <v>0.3</v>
      </c>
      <c r="O3204" s="5">
        <f t="shared" si="50"/>
        <v>99300.5</v>
      </c>
      <c r="P3204" s="2" t="s">
        <v>28</v>
      </c>
      <c r="Q3204" s="2">
        <v>3720</v>
      </c>
      <c r="R3204" s="2">
        <v>74</v>
      </c>
      <c r="S3204" s="2" t="s">
        <v>73</v>
      </c>
    </row>
    <row r="3205" spans="1:19" x14ac:dyDescent="0.3">
      <c r="A3205" s="2">
        <v>4204</v>
      </c>
      <c r="B3205" s="2" t="s">
        <v>689</v>
      </c>
      <c r="C3205" s="2" t="s">
        <v>17</v>
      </c>
      <c r="D3205" s="2">
        <v>22</v>
      </c>
      <c r="E3205" s="2" t="str" cm="1">
        <f t="array" ref="E3205">_xlfn.SWITCH(TRUE,D3205&lt;25,"18 to 25",D3205&lt;40,"25 to 40",D3205&lt;50,"40 to 50",D3205&lt;60,"50 to 60","60+")</f>
        <v>18 to 25</v>
      </c>
      <c r="F3205" s="2" t="s">
        <v>25</v>
      </c>
      <c r="G3205" s="2" t="s">
        <v>26</v>
      </c>
      <c r="H3205" s="2" t="s">
        <v>155</v>
      </c>
      <c r="I3205" s="3">
        <v>44104</v>
      </c>
      <c r="J3205" s="3">
        <v>45366</v>
      </c>
      <c r="K3205" s="2">
        <v>3.46</v>
      </c>
      <c r="L3205" s="2" t="str" cm="1">
        <f t="array" ref="L3205">_xlfn.SWITCH(TRUE,K3205&lt;2,"1 to 2 yrs",K3205&lt;5,"2 to 5 yrs",K3205&lt;10,"5 to 10 yrs",K3205&lt;20,"10 to 20 yrs","20+")</f>
        <v>2 to 5 yrs</v>
      </c>
      <c r="M3205" s="2">
        <v>59912</v>
      </c>
      <c r="N3205" s="4">
        <v>0</v>
      </c>
      <c r="O3205" s="5">
        <f t="shared" si="50"/>
        <v>59912</v>
      </c>
      <c r="P3205" s="2" t="s">
        <v>42</v>
      </c>
      <c r="Q3205" s="2">
        <v>3261</v>
      </c>
      <c r="R3205" s="2">
        <v>6</v>
      </c>
      <c r="S3205" s="2" t="s">
        <v>103</v>
      </c>
    </row>
    <row r="3206" spans="1:19" x14ac:dyDescent="0.3">
      <c r="A3206" s="2">
        <v>4205</v>
      </c>
      <c r="B3206" s="2" t="s">
        <v>1020</v>
      </c>
      <c r="C3206" s="2" t="s">
        <v>17</v>
      </c>
      <c r="D3206" s="2">
        <v>46</v>
      </c>
      <c r="E3206" s="2" t="str" cm="1">
        <f t="array" ref="E3206">_xlfn.SWITCH(TRUE,D3206&lt;25,"18 to 25",D3206&lt;40,"25 to 40",D3206&lt;50,"40 to 50",D3206&lt;60,"50 to 60","60+")</f>
        <v>40 to 50</v>
      </c>
      <c r="F3206" s="2" t="s">
        <v>75</v>
      </c>
      <c r="G3206" s="2" t="s">
        <v>19</v>
      </c>
      <c r="H3206" s="2" t="s">
        <v>201</v>
      </c>
      <c r="I3206" s="3">
        <v>44638</v>
      </c>
      <c r="J3206" s="2"/>
      <c r="K3206" s="2">
        <v>2.67</v>
      </c>
      <c r="L3206" s="2" t="str" cm="1">
        <f t="array" ref="L3206">_xlfn.SWITCH(TRUE,K3206&lt;2,"1 to 2 yrs",K3206&lt;5,"2 to 5 yrs",K3206&lt;10,"5 to 10 yrs",K3206&lt;20,"10 to 20 yrs","20+")</f>
        <v>2 to 5 yrs</v>
      </c>
      <c r="M3206" s="2">
        <v>80980</v>
      </c>
      <c r="N3206" s="4">
        <v>0.25</v>
      </c>
      <c r="O3206" s="5">
        <f t="shared" si="50"/>
        <v>101225</v>
      </c>
      <c r="P3206" s="2" t="s">
        <v>58</v>
      </c>
      <c r="Q3206" s="2">
        <v>2509</v>
      </c>
      <c r="R3206" s="2">
        <v>61</v>
      </c>
      <c r="S3206" s="2" t="s">
        <v>90</v>
      </c>
    </row>
    <row r="3207" spans="1:19" x14ac:dyDescent="0.3">
      <c r="A3207" s="2">
        <v>4206</v>
      </c>
      <c r="B3207" s="2" t="s">
        <v>900</v>
      </c>
      <c r="C3207" s="2" t="s">
        <v>24</v>
      </c>
      <c r="D3207" s="2">
        <v>22</v>
      </c>
      <c r="E3207" s="2" t="str" cm="1">
        <f t="array" ref="E3207">_xlfn.SWITCH(TRUE,D3207&lt;25,"18 to 25",D3207&lt;40,"25 to 40",D3207&lt;50,"40 to 50",D3207&lt;60,"50 to 60","60+")</f>
        <v>18 to 25</v>
      </c>
      <c r="F3207" s="2" t="s">
        <v>31</v>
      </c>
      <c r="G3207" s="2" t="s">
        <v>26</v>
      </c>
      <c r="H3207" s="2" t="s">
        <v>33</v>
      </c>
      <c r="I3207" s="3">
        <v>43689</v>
      </c>
      <c r="J3207" s="3">
        <v>45434</v>
      </c>
      <c r="K3207" s="2">
        <v>4.78</v>
      </c>
      <c r="L3207" s="2" t="str" cm="1">
        <f t="array" ref="L3207">_xlfn.SWITCH(TRUE,K3207&lt;2,"1 to 2 yrs",K3207&lt;5,"2 to 5 yrs",K3207&lt;10,"5 to 10 yrs",K3207&lt;20,"10 to 20 yrs","20+")</f>
        <v>2 to 5 yrs</v>
      </c>
      <c r="M3207" s="2">
        <v>75066</v>
      </c>
      <c r="N3207" s="4">
        <v>0.1</v>
      </c>
      <c r="O3207" s="5">
        <f t="shared" si="50"/>
        <v>82572.600000000006</v>
      </c>
      <c r="P3207" s="2" t="s">
        <v>58</v>
      </c>
      <c r="Q3207" s="2">
        <v>2007</v>
      </c>
      <c r="R3207" s="2">
        <v>66</v>
      </c>
      <c r="S3207" s="2" t="s">
        <v>103</v>
      </c>
    </row>
    <row r="3208" spans="1:19" x14ac:dyDescent="0.3">
      <c r="A3208" s="2">
        <v>4207</v>
      </c>
      <c r="B3208" s="2" t="s">
        <v>1089</v>
      </c>
      <c r="C3208" s="2" t="s">
        <v>17</v>
      </c>
      <c r="D3208" s="2">
        <v>53</v>
      </c>
      <c r="E3208" s="2" t="str" cm="1">
        <f t="array" ref="E3208">_xlfn.SWITCH(TRUE,D3208&lt;25,"18 to 25",D3208&lt;40,"25 to 40",D3208&lt;50,"40 to 50",D3208&lt;60,"50 to 60","60+")</f>
        <v>50 to 60</v>
      </c>
      <c r="F3208" s="2" t="s">
        <v>36</v>
      </c>
      <c r="G3208" s="2" t="s">
        <v>19</v>
      </c>
      <c r="H3208" s="2" t="s">
        <v>241</v>
      </c>
      <c r="I3208" s="3">
        <v>42253</v>
      </c>
      <c r="J3208" s="2"/>
      <c r="K3208" s="2">
        <v>9.1999999999999993</v>
      </c>
      <c r="L3208" s="2" t="str" cm="1">
        <f t="array" ref="L3208">_xlfn.SWITCH(TRUE,K3208&lt;2,"1 to 2 yrs",K3208&lt;5,"2 to 5 yrs",K3208&lt;10,"5 to 10 yrs",K3208&lt;20,"10 to 20 yrs","20+")</f>
        <v>5 to 10 yrs</v>
      </c>
      <c r="M3208" s="2">
        <v>84407</v>
      </c>
      <c r="N3208" s="4">
        <v>0.15</v>
      </c>
      <c r="O3208" s="5">
        <f t="shared" si="50"/>
        <v>97068.05</v>
      </c>
      <c r="P3208" s="2" t="s">
        <v>42</v>
      </c>
      <c r="Q3208" s="2">
        <v>2188</v>
      </c>
      <c r="R3208" s="2">
        <v>14</v>
      </c>
      <c r="S3208" s="2" t="s">
        <v>73</v>
      </c>
    </row>
    <row r="3209" spans="1:19" x14ac:dyDescent="0.3">
      <c r="A3209" s="2">
        <v>4208</v>
      </c>
      <c r="B3209" s="2" t="s">
        <v>1052</v>
      </c>
      <c r="C3209" s="2" t="s">
        <v>17</v>
      </c>
      <c r="D3209" s="2">
        <v>63</v>
      </c>
      <c r="E3209" s="2" t="str" cm="1">
        <f t="array" ref="E3209">_xlfn.SWITCH(TRUE,D3209&lt;25,"18 to 25",D3209&lt;40,"25 to 40",D3209&lt;50,"40 to 50",D3209&lt;60,"50 to 60","60+")</f>
        <v>60+</v>
      </c>
      <c r="F3209" s="2" t="s">
        <v>40</v>
      </c>
      <c r="G3209" s="2" t="s">
        <v>32</v>
      </c>
      <c r="H3209" s="2" t="s">
        <v>65</v>
      </c>
      <c r="I3209" s="3">
        <v>42715</v>
      </c>
      <c r="J3209" s="2"/>
      <c r="K3209" s="2">
        <v>7.93</v>
      </c>
      <c r="L3209" s="2" t="str" cm="1">
        <f t="array" ref="L3209">_xlfn.SWITCH(TRUE,K3209&lt;2,"1 to 2 yrs",K3209&lt;5,"2 to 5 yrs",K3209&lt;10,"5 to 10 yrs",K3209&lt;20,"10 to 20 yrs","20+")</f>
        <v>5 to 10 yrs</v>
      </c>
      <c r="M3209" s="2">
        <v>51067</v>
      </c>
      <c r="N3209" s="4">
        <v>0.15</v>
      </c>
      <c r="O3209" s="5">
        <f t="shared" si="50"/>
        <v>58727.05</v>
      </c>
      <c r="P3209" s="2" t="s">
        <v>42</v>
      </c>
      <c r="Q3209" s="2">
        <v>3946</v>
      </c>
      <c r="R3209" s="2">
        <v>66</v>
      </c>
      <c r="S3209" s="2" t="s">
        <v>43</v>
      </c>
    </row>
    <row r="3210" spans="1:19" x14ac:dyDescent="0.3">
      <c r="A3210" s="2">
        <v>4209</v>
      </c>
      <c r="B3210" s="2" t="s">
        <v>959</v>
      </c>
      <c r="C3210" s="2" t="s">
        <v>24</v>
      </c>
      <c r="D3210" s="2">
        <v>63</v>
      </c>
      <c r="E3210" s="2" t="str" cm="1">
        <f t="array" ref="E3210">_xlfn.SWITCH(TRUE,D3210&lt;25,"18 to 25",D3210&lt;40,"25 to 40",D3210&lt;50,"40 to 50",D3210&lt;60,"50 to 60","60+")</f>
        <v>60+</v>
      </c>
      <c r="F3210" s="2" t="s">
        <v>31</v>
      </c>
      <c r="G3210" s="2" t="s">
        <v>19</v>
      </c>
      <c r="H3210" s="2" t="s">
        <v>72</v>
      </c>
      <c r="I3210" s="3">
        <v>42190</v>
      </c>
      <c r="J3210" s="3">
        <v>43494</v>
      </c>
      <c r="K3210" s="2">
        <v>3.57</v>
      </c>
      <c r="L3210" s="2" t="str" cm="1">
        <f t="array" ref="L3210">_xlfn.SWITCH(TRUE,K3210&lt;2,"1 to 2 yrs",K3210&lt;5,"2 to 5 yrs",K3210&lt;10,"5 to 10 yrs",K3210&lt;20,"10 to 20 yrs","20+")</f>
        <v>2 to 5 yrs</v>
      </c>
      <c r="M3210" s="2">
        <v>72756</v>
      </c>
      <c r="N3210" s="4">
        <v>0.25</v>
      </c>
      <c r="O3210" s="5">
        <f t="shared" si="50"/>
        <v>90945</v>
      </c>
      <c r="P3210" s="2" t="s">
        <v>28</v>
      </c>
      <c r="Q3210" s="2"/>
      <c r="R3210" s="2">
        <v>52</v>
      </c>
      <c r="S3210" s="2" t="s">
        <v>73</v>
      </c>
    </row>
    <row r="3211" spans="1:19" x14ac:dyDescent="0.3">
      <c r="A3211" s="2">
        <v>4210</v>
      </c>
      <c r="B3211" s="2" t="s">
        <v>1170</v>
      </c>
      <c r="C3211" s="2" t="s">
        <v>17</v>
      </c>
      <c r="D3211" s="2">
        <v>24</v>
      </c>
      <c r="E3211" s="2" t="str" cm="1">
        <f t="array" ref="E3211">_xlfn.SWITCH(TRUE,D3211&lt;25,"18 to 25",D3211&lt;40,"25 to 40",D3211&lt;50,"40 to 50",D3211&lt;60,"50 to 60","60+")</f>
        <v>18 to 25</v>
      </c>
      <c r="F3211" s="2" t="s">
        <v>46</v>
      </c>
      <c r="G3211" s="2" t="s">
        <v>19</v>
      </c>
      <c r="H3211" s="2" t="s">
        <v>128</v>
      </c>
      <c r="I3211" s="3">
        <v>45270</v>
      </c>
      <c r="J3211" s="2"/>
      <c r="K3211" s="2">
        <v>0.94</v>
      </c>
      <c r="L3211" s="2" t="str" cm="1">
        <f t="array" ref="L3211">_xlfn.SWITCH(TRUE,K3211&lt;2,"1 to 2 yrs",K3211&lt;5,"2 to 5 yrs",K3211&lt;10,"5 to 10 yrs",K3211&lt;20,"10 to 20 yrs","20+")</f>
        <v>1 to 2 yrs</v>
      </c>
      <c r="M3211" s="2">
        <v>83383</v>
      </c>
      <c r="N3211" s="4">
        <v>0.15</v>
      </c>
      <c r="O3211" s="5">
        <f t="shared" si="50"/>
        <v>95890.45</v>
      </c>
      <c r="P3211" s="2" t="s">
        <v>28</v>
      </c>
      <c r="Q3211" s="2">
        <v>3121</v>
      </c>
      <c r="R3211" s="2">
        <v>40</v>
      </c>
      <c r="S3211" s="2" t="s">
        <v>34</v>
      </c>
    </row>
    <row r="3212" spans="1:19" x14ac:dyDescent="0.3">
      <c r="A3212" s="2">
        <v>4211</v>
      </c>
      <c r="B3212" s="2" t="s">
        <v>391</v>
      </c>
      <c r="C3212" s="2" t="s">
        <v>17</v>
      </c>
      <c r="D3212" s="2">
        <v>40</v>
      </c>
      <c r="E3212" s="2" t="str" cm="1">
        <f t="array" ref="E3212">_xlfn.SWITCH(TRUE,D3212&lt;25,"18 to 25",D3212&lt;40,"25 to 40",D3212&lt;50,"40 to 50",D3212&lt;60,"50 to 60","60+")</f>
        <v>40 to 50</v>
      </c>
      <c r="F3212" s="2" t="s">
        <v>50</v>
      </c>
      <c r="G3212" s="2" t="s">
        <v>19</v>
      </c>
      <c r="H3212" s="2" t="s">
        <v>89</v>
      </c>
      <c r="I3212" s="3">
        <v>44846</v>
      </c>
      <c r="J3212" s="2"/>
      <c r="K3212" s="2">
        <v>2.1</v>
      </c>
      <c r="L3212" s="2" t="str" cm="1">
        <f t="array" ref="L3212">_xlfn.SWITCH(TRUE,K3212&lt;2,"1 to 2 yrs",K3212&lt;5,"2 to 5 yrs",K3212&lt;10,"5 to 10 yrs",K3212&lt;20,"10 to 20 yrs","20+")</f>
        <v>2 to 5 yrs</v>
      </c>
      <c r="M3212" s="2">
        <v>94034</v>
      </c>
      <c r="N3212" s="4">
        <v>0.15</v>
      </c>
      <c r="O3212" s="5">
        <f t="shared" si="50"/>
        <v>108139.1</v>
      </c>
      <c r="P3212" s="2" t="s">
        <v>28</v>
      </c>
      <c r="Q3212" s="2">
        <v>1953</v>
      </c>
      <c r="R3212" s="2">
        <v>16</v>
      </c>
      <c r="S3212" s="2" t="s">
        <v>90</v>
      </c>
    </row>
    <row r="3213" spans="1:19" x14ac:dyDescent="0.3">
      <c r="A3213" s="2">
        <v>4212</v>
      </c>
      <c r="B3213" s="2" t="s">
        <v>1131</v>
      </c>
      <c r="C3213" s="2" t="s">
        <v>24</v>
      </c>
      <c r="D3213" s="2">
        <v>64</v>
      </c>
      <c r="E3213" s="2" t="str" cm="1">
        <f t="array" ref="E3213">_xlfn.SWITCH(TRUE,D3213&lt;25,"18 to 25",D3213&lt;40,"25 to 40",D3213&lt;50,"40 to 50",D3213&lt;60,"50 to 60","60+")</f>
        <v>60+</v>
      </c>
      <c r="F3213" s="2" t="s">
        <v>92</v>
      </c>
      <c r="G3213" s="2" t="s">
        <v>19</v>
      </c>
      <c r="H3213" s="2" t="s">
        <v>108</v>
      </c>
      <c r="I3213" s="3">
        <v>43368</v>
      </c>
      <c r="J3213" s="2"/>
      <c r="K3213" s="2">
        <v>6.14</v>
      </c>
      <c r="L3213" s="2" t="str" cm="1">
        <f t="array" ref="L3213">_xlfn.SWITCH(TRUE,K3213&lt;2,"1 to 2 yrs",K3213&lt;5,"2 to 5 yrs",K3213&lt;10,"5 to 10 yrs",K3213&lt;20,"10 to 20 yrs","20+")</f>
        <v>5 to 10 yrs</v>
      </c>
      <c r="M3213" s="2">
        <v>81524</v>
      </c>
      <c r="N3213" s="4">
        <v>0.25</v>
      </c>
      <c r="O3213" s="5">
        <f t="shared" si="50"/>
        <v>101905</v>
      </c>
      <c r="P3213" s="2" t="s">
        <v>58</v>
      </c>
      <c r="Q3213" s="2">
        <v>3284</v>
      </c>
      <c r="R3213" s="2">
        <v>56</v>
      </c>
      <c r="S3213" s="2" t="s">
        <v>79</v>
      </c>
    </row>
    <row r="3214" spans="1:19" x14ac:dyDescent="0.3">
      <c r="A3214" s="2">
        <v>4213</v>
      </c>
      <c r="B3214" s="2" t="s">
        <v>788</v>
      </c>
      <c r="C3214" s="2" t="s">
        <v>24</v>
      </c>
      <c r="D3214" s="2">
        <v>50</v>
      </c>
      <c r="E3214" s="2" t="str" cm="1">
        <f t="array" ref="E3214">_xlfn.SWITCH(TRUE,D3214&lt;25,"18 to 25",D3214&lt;40,"25 to 40",D3214&lt;50,"40 to 50",D3214&lt;60,"50 to 60","60+")</f>
        <v>50 to 60</v>
      </c>
      <c r="F3214" s="2" t="s">
        <v>25</v>
      </c>
      <c r="G3214" s="2" t="s">
        <v>19</v>
      </c>
      <c r="H3214" s="2" t="s">
        <v>97</v>
      </c>
      <c r="I3214" s="3">
        <v>45000</v>
      </c>
      <c r="J3214" s="2"/>
      <c r="K3214" s="2">
        <v>1.68</v>
      </c>
      <c r="L3214" s="2" t="str" cm="1">
        <f t="array" ref="L3214">_xlfn.SWITCH(TRUE,K3214&lt;2,"1 to 2 yrs",K3214&lt;5,"2 to 5 yrs",K3214&lt;10,"5 to 10 yrs",K3214&lt;20,"10 to 20 yrs","20+")</f>
        <v>1 to 2 yrs</v>
      </c>
      <c r="M3214" s="2">
        <v>49471</v>
      </c>
      <c r="N3214" s="4">
        <v>0</v>
      </c>
      <c r="O3214" s="5">
        <f t="shared" si="50"/>
        <v>49471</v>
      </c>
      <c r="P3214" s="2" t="s">
        <v>58</v>
      </c>
      <c r="Q3214" s="2"/>
      <c r="R3214" s="2">
        <v>43</v>
      </c>
      <c r="S3214" s="2" t="s">
        <v>117</v>
      </c>
    </row>
    <row r="3215" spans="1:19" x14ac:dyDescent="0.3">
      <c r="A3215" s="2">
        <v>4214</v>
      </c>
      <c r="B3215" s="2" t="s">
        <v>1140</v>
      </c>
      <c r="C3215" s="2" t="s">
        <v>24</v>
      </c>
      <c r="D3215" s="2">
        <v>23</v>
      </c>
      <c r="E3215" s="2" t="str" cm="1">
        <f t="array" ref="E3215">_xlfn.SWITCH(TRUE,D3215&lt;25,"18 to 25",D3215&lt;40,"25 to 40",D3215&lt;50,"40 to 50",D3215&lt;60,"50 to 60","60+")</f>
        <v>18 to 25</v>
      </c>
      <c r="F3215" s="2" t="s">
        <v>40</v>
      </c>
      <c r="G3215" s="2" t="s">
        <v>26</v>
      </c>
      <c r="H3215" s="2" t="s">
        <v>208</v>
      </c>
      <c r="I3215" s="3">
        <v>42203</v>
      </c>
      <c r="J3215" s="3">
        <v>44793</v>
      </c>
      <c r="K3215" s="2">
        <v>7.09</v>
      </c>
      <c r="L3215" s="2" t="str" cm="1">
        <f t="array" ref="L3215">_xlfn.SWITCH(TRUE,K3215&lt;2,"1 to 2 yrs",K3215&lt;5,"2 to 5 yrs",K3215&lt;10,"5 to 10 yrs",K3215&lt;20,"10 to 20 yrs","20+")</f>
        <v>5 to 10 yrs</v>
      </c>
      <c r="M3215" s="2">
        <v>60804</v>
      </c>
      <c r="N3215" s="4">
        <v>0</v>
      </c>
      <c r="O3215" s="5">
        <f t="shared" si="50"/>
        <v>60804</v>
      </c>
      <c r="P3215" s="2" t="s">
        <v>58</v>
      </c>
      <c r="Q3215" s="2">
        <v>1350</v>
      </c>
      <c r="R3215" s="2">
        <v>70</v>
      </c>
      <c r="S3215" s="2" t="s">
        <v>117</v>
      </c>
    </row>
    <row r="3216" spans="1:19" x14ac:dyDescent="0.3">
      <c r="A3216" s="2">
        <v>4215</v>
      </c>
      <c r="B3216" s="2" t="s">
        <v>322</v>
      </c>
      <c r="C3216" s="2" t="s">
        <v>17</v>
      </c>
      <c r="D3216" s="2">
        <v>30</v>
      </c>
      <c r="E3216" s="2" t="str" cm="1">
        <f t="array" ref="E3216">_xlfn.SWITCH(TRUE,D3216&lt;25,"18 to 25",D3216&lt;40,"25 to 40",D3216&lt;50,"40 to 50",D3216&lt;60,"50 to 60","60+")</f>
        <v>25 to 40</v>
      </c>
      <c r="F3216" s="2" t="s">
        <v>18</v>
      </c>
      <c r="G3216" s="2" t="s">
        <v>26</v>
      </c>
      <c r="H3216" s="2" t="s">
        <v>63</v>
      </c>
      <c r="I3216" s="3">
        <v>44219</v>
      </c>
      <c r="J3216" s="2"/>
      <c r="K3216" s="2">
        <v>3.81</v>
      </c>
      <c r="L3216" s="2" t="str" cm="1">
        <f t="array" ref="L3216">_xlfn.SWITCH(TRUE,K3216&lt;2,"1 to 2 yrs",K3216&lt;5,"2 to 5 yrs",K3216&lt;10,"5 to 10 yrs",K3216&lt;20,"10 to 20 yrs","20+")</f>
        <v>2 to 5 yrs</v>
      </c>
      <c r="M3216" s="2">
        <v>81190</v>
      </c>
      <c r="N3216" s="4">
        <v>0</v>
      </c>
      <c r="O3216" s="5">
        <f t="shared" si="50"/>
        <v>81190</v>
      </c>
      <c r="P3216" s="2" t="s">
        <v>28</v>
      </c>
      <c r="Q3216" s="2"/>
      <c r="R3216" s="2">
        <v>74</v>
      </c>
      <c r="S3216" s="2" t="s">
        <v>48</v>
      </c>
    </row>
    <row r="3217" spans="1:19" x14ac:dyDescent="0.3">
      <c r="A3217" s="2">
        <v>4216</v>
      </c>
      <c r="B3217" s="2" t="s">
        <v>1093</v>
      </c>
      <c r="C3217" s="2" t="s">
        <v>24</v>
      </c>
      <c r="D3217" s="2">
        <v>38</v>
      </c>
      <c r="E3217" s="2" t="str" cm="1">
        <f t="array" ref="E3217">_xlfn.SWITCH(TRUE,D3217&lt;25,"18 to 25",D3217&lt;40,"25 to 40",D3217&lt;50,"40 to 50",D3217&lt;60,"50 to 60","60+")</f>
        <v>25 to 40</v>
      </c>
      <c r="F3217" s="2" t="s">
        <v>25</v>
      </c>
      <c r="G3217" s="2" t="s">
        <v>26</v>
      </c>
      <c r="H3217" s="2" t="s">
        <v>27</v>
      </c>
      <c r="I3217" s="3">
        <v>44509</v>
      </c>
      <c r="J3217" s="2"/>
      <c r="K3217" s="2">
        <v>3.02</v>
      </c>
      <c r="L3217" s="2" t="str" cm="1">
        <f t="array" ref="L3217">_xlfn.SWITCH(TRUE,K3217&lt;2,"1 to 2 yrs",K3217&lt;5,"2 to 5 yrs",K3217&lt;10,"5 to 10 yrs",K3217&lt;20,"10 to 20 yrs","20+")</f>
        <v>2 to 5 yrs</v>
      </c>
      <c r="M3217" s="2">
        <v>57736</v>
      </c>
      <c r="N3217" s="4">
        <v>0.2</v>
      </c>
      <c r="O3217" s="5">
        <f t="shared" si="50"/>
        <v>69283.199999999997</v>
      </c>
      <c r="P3217" s="2" t="s">
        <v>28</v>
      </c>
      <c r="Q3217" s="2">
        <v>1764</v>
      </c>
      <c r="R3217" s="2">
        <v>63</v>
      </c>
      <c r="S3217" s="2" t="s">
        <v>29</v>
      </c>
    </row>
    <row r="3218" spans="1:19" x14ac:dyDescent="0.3">
      <c r="A3218" s="2">
        <v>4217</v>
      </c>
      <c r="B3218" s="2" t="s">
        <v>560</v>
      </c>
      <c r="C3218" s="2" t="s">
        <v>17</v>
      </c>
      <c r="D3218" s="2">
        <v>57</v>
      </c>
      <c r="E3218" s="2" t="str" cm="1">
        <f t="array" ref="E3218">_xlfn.SWITCH(TRUE,D3218&lt;25,"18 to 25",D3218&lt;40,"25 to 40",D3218&lt;50,"40 to 50",D3218&lt;60,"50 to 60","60+")</f>
        <v>50 to 60</v>
      </c>
      <c r="F3218" s="2" t="s">
        <v>75</v>
      </c>
      <c r="G3218" s="2" t="s">
        <v>19</v>
      </c>
      <c r="H3218" s="2" t="s">
        <v>201</v>
      </c>
      <c r="I3218" s="3">
        <v>45019</v>
      </c>
      <c r="J3218" s="2"/>
      <c r="K3218" s="2">
        <v>1.62</v>
      </c>
      <c r="L3218" s="2" t="str" cm="1">
        <f t="array" ref="L3218">_xlfn.SWITCH(TRUE,K3218&lt;2,"1 to 2 yrs",K3218&lt;5,"2 to 5 yrs",K3218&lt;10,"5 to 10 yrs",K3218&lt;20,"10 to 20 yrs","20+")</f>
        <v>1 to 2 yrs</v>
      </c>
      <c r="M3218" s="2">
        <v>84236</v>
      </c>
      <c r="N3218" s="4">
        <v>0.15</v>
      </c>
      <c r="O3218" s="5">
        <f t="shared" si="50"/>
        <v>96871.4</v>
      </c>
      <c r="P3218" s="2" t="s">
        <v>58</v>
      </c>
      <c r="Q3218" s="2">
        <v>1671</v>
      </c>
      <c r="R3218" s="2">
        <v>19</v>
      </c>
      <c r="S3218" s="2" t="s">
        <v>77</v>
      </c>
    </row>
    <row r="3219" spans="1:19" x14ac:dyDescent="0.3">
      <c r="A3219" s="2">
        <v>4218</v>
      </c>
      <c r="B3219" s="2" t="s">
        <v>894</v>
      </c>
      <c r="C3219" s="2" t="s">
        <v>24</v>
      </c>
      <c r="D3219" s="2">
        <v>38</v>
      </c>
      <c r="E3219" s="2" t="str" cm="1">
        <f t="array" ref="E3219">_xlfn.SWITCH(TRUE,D3219&lt;25,"18 to 25",D3219&lt;40,"25 to 40",D3219&lt;50,"40 to 50",D3219&lt;60,"50 to 60","60+")</f>
        <v>25 to 40</v>
      </c>
      <c r="F3219" s="2" t="s">
        <v>50</v>
      </c>
      <c r="G3219" s="2" t="s">
        <v>19</v>
      </c>
      <c r="H3219" s="2" t="s">
        <v>141</v>
      </c>
      <c r="I3219" s="3">
        <v>44195</v>
      </c>
      <c r="J3219" s="2"/>
      <c r="K3219" s="2">
        <v>3.88</v>
      </c>
      <c r="L3219" s="2" t="str" cm="1">
        <f t="array" ref="L3219">_xlfn.SWITCH(TRUE,K3219&lt;2,"1 to 2 yrs",K3219&lt;5,"2 to 5 yrs",K3219&lt;10,"5 to 10 yrs",K3219&lt;20,"10 to 20 yrs","20+")</f>
        <v>2 to 5 yrs</v>
      </c>
      <c r="M3219" s="2">
        <v>101849</v>
      </c>
      <c r="N3219" s="4">
        <v>0.25</v>
      </c>
      <c r="O3219" s="5">
        <f t="shared" si="50"/>
        <v>127311.25</v>
      </c>
      <c r="P3219" s="2" t="s">
        <v>42</v>
      </c>
      <c r="Q3219" s="2"/>
      <c r="R3219" s="2">
        <v>0</v>
      </c>
      <c r="S3219" s="2" t="s">
        <v>52</v>
      </c>
    </row>
    <row r="3220" spans="1:19" x14ac:dyDescent="0.3">
      <c r="A3220" s="2">
        <v>4219</v>
      </c>
      <c r="B3220" s="2" t="s">
        <v>1266</v>
      </c>
      <c r="C3220" s="2" t="s">
        <v>17</v>
      </c>
      <c r="D3220" s="2">
        <v>33</v>
      </c>
      <c r="E3220" s="2" t="str" cm="1">
        <f t="array" ref="E3220">_xlfn.SWITCH(TRUE,D3220&lt;25,"18 to 25",D3220&lt;40,"25 to 40",D3220&lt;50,"40 to 50",D3220&lt;60,"50 to 60","60+")</f>
        <v>25 to 40</v>
      </c>
      <c r="F3220" s="2" t="s">
        <v>36</v>
      </c>
      <c r="G3220" s="2" t="s">
        <v>32</v>
      </c>
      <c r="H3220" s="2" t="s">
        <v>150</v>
      </c>
      <c r="I3220" s="3">
        <v>42919</v>
      </c>
      <c r="J3220" s="2"/>
      <c r="K3220" s="2">
        <v>7.37</v>
      </c>
      <c r="L3220" s="2" t="str" cm="1">
        <f t="array" ref="L3220">_xlfn.SWITCH(TRUE,K3220&lt;2,"1 to 2 yrs",K3220&lt;5,"2 to 5 yrs",K3220&lt;10,"5 to 10 yrs",K3220&lt;20,"10 to 20 yrs","20+")</f>
        <v>5 to 10 yrs</v>
      </c>
      <c r="M3220" s="2">
        <v>81126</v>
      </c>
      <c r="N3220" s="4">
        <v>0.15</v>
      </c>
      <c r="O3220" s="5">
        <f t="shared" si="50"/>
        <v>93294.9</v>
      </c>
      <c r="P3220" s="2" t="s">
        <v>58</v>
      </c>
      <c r="Q3220" s="2">
        <v>2813</v>
      </c>
      <c r="R3220" s="2">
        <v>95</v>
      </c>
      <c r="S3220" s="2" t="s">
        <v>29</v>
      </c>
    </row>
    <row r="3221" spans="1:19" x14ac:dyDescent="0.3">
      <c r="A3221" s="2">
        <v>4220</v>
      </c>
      <c r="B3221" s="2" t="s">
        <v>881</v>
      </c>
      <c r="C3221" s="2" t="s">
        <v>24</v>
      </c>
      <c r="D3221" s="2">
        <v>41</v>
      </c>
      <c r="E3221" s="2" t="str" cm="1">
        <f t="array" ref="E3221">_xlfn.SWITCH(TRUE,D3221&lt;25,"18 to 25",D3221&lt;40,"25 to 40",D3221&lt;50,"40 to 50",D3221&lt;60,"50 to 60","60+")</f>
        <v>40 to 50</v>
      </c>
      <c r="F3221" s="2" t="s">
        <v>40</v>
      </c>
      <c r="G3221" s="2" t="s">
        <v>26</v>
      </c>
      <c r="H3221" s="2" t="s">
        <v>143</v>
      </c>
      <c r="I3221" s="3">
        <v>42129</v>
      </c>
      <c r="J3221" s="2"/>
      <c r="K3221" s="2">
        <v>9.5399999999999991</v>
      </c>
      <c r="L3221" s="2" t="str" cm="1">
        <f t="array" ref="L3221">_xlfn.SWITCH(TRUE,K3221&lt;2,"1 to 2 yrs",K3221&lt;5,"2 to 5 yrs",K3221&lt;10,"5 to 10 yrs",K3221&lt;20,"10 to 20 yrs","20+")</f>
        <v>5 to 10 yrs</v>
      </c>
      <c r="M3221" s="2">
        <v>54261</v>
      </c>
      <c r="N3221" s="4">
        <v>0.1</v>
      </c>
      <c r="O3221" s="5">
        <f t="shared" si="50"/>
        <v>59687.1</v>
      </c>
      <c r="P3221" s="2" t="s">
        <v>28</v>
      </c>
      <c r="Q3221" s="2">
        <v>1859</v>
      </c>
      <c r="R3221" s="2">
        <v>84</v>
      </c>
      <c r="S3221" s="2" t="s">
        <v>90</v>
      </c>
    </row>
    <row r="3222" spans="1:19" x14ac:dyDescent="0.3">
      <c r="A3222" s="2">
        <v>4221</v>
      </c>
      <c r="B3222" s="2" t="s">
        <v>1375</v>
      </c>
      <c r="C3222" s="2" t="s">
        <v>24</v>
      </c>
      <c r="D3222" s="2">
        <v>24</v>
      </c>
      <c r="E3222" s="2" t="str" cm="1">
        <f t="array" ref="E3222">_xlfn.SWITCH(TRUE,D3222&lt;25,"18 to 25",D3222&lt;40,"25 to 40",D3222&lt;50,"40 to 50",D3222&lt;60,"50 to 60","60+")</f>
        <v>18 to 25</v>
      </c>
      <c r="F3222" s="2" t="s">
        <v>50</v>
      </c>
      <c r="G3222" s="2" t="s">
        <v>19</v>
      </c>
      <c r="H3222" s="2" t="s">
        <v>101</v>
      </c>
      <c r="I3222" s="3">
        <v>44498</v>
      </c>
      <c r="J3222" s="2"/>
      <c r="K3222" s="2">
        <v>3.05</v>
      </c>
      <c r="L3222" s="2" t="str" cm="1">
        <f t="array" ref="L3222">_xlfn.SWITCH(TRUE,K3222&lt;2,"1 to 2 yrs",K3222&lt;5,"2 to 5 yrs",K3222&lt;10,"5 to 10 yrs",K3222&lt;20,"10 to 20 yrs","20+")</f>
        <v>2 to 5 yrs</v>
      </c>
      <c r="M3222" s="2">
        <v>96008</v>
      </c>
      <c r="N3222" s="4">
        <v>0.25</v>
      </c>
      <c r="O3222" s="5">
        <f t="shared" si="50"/>
        <v>120010</v>
      </c>
      <c r="P3222" s="2" t="s">
        <v>42</v>
      </c>
      <c r="Q3222" s="2">
        <v>3035</v>
      </c>
      <c r="R3222" s="2">
        <v>30</v>
      </c>
      <c r="S3222" s="2" t="s">
        <v>52</v>
      </c>
    </row>
    <row r="3223" spans="1:19" x14ac:dyDescent="0.3">
      <c r="A3223" s="2">
        <v>4222</v>
      </c>
      <c r="B3223" s="2" t="s">
        <v>398</v>
      </c>
      <c r="C3223" s="2" t="s">
        <v>24</v>
      </c>
      <c r="D3223" s="2">
        <v>64</v>
      </c>
      <c r="E3223" s="2" t="str" cm="1">
        <f t="array" ref="E3223">_xlfn.SWITCH(TRUE,D3223&lt;25,"18 to 25",D3223&lt;40,"25 to 40",D3223&lt;50,"40 to 50",D3223&lt;60,"50 to 60","60+")</f>
        <v>60+</v>
      </c>
      <c r="F3223" s="2" t="s">
        <v>40</v>
      </c>
      <c r="G3223" s="2" t="s">
        <v>19</v>
      </c>
      <c r="H3223" s="2" t="s">
        <v>41</v>
      </c>
      <c r="I3223" s="3">
        <v>45187</v>
      </c>
      <c r="J3223" s="2"/>
      <c r="K3223" s="2">
        <v>1.1599999999999999</v>
      </c>
      <c r="L3223" s="2" t="str" cm="1">
        <f t="array" ref="L3223">_xlfn.SWITCH(TRUE,K3223&lt;2,"1 to 2 yrs",K3223&lt;5,"2 to 5 yrs",K3223&lt;10,"5 to 10 yrs",K3223&lt;20,"10 to 20 yrs","20+")</f>
        <v>1 to 2 yrs</v>
      </c>
      <c r="M3223" s="2">
        <v>39246</v>
      </c>
      <c r="N3223" s="4">
        <v>0.1</v>
      </c>
      <c r="O3223" s="5">
        <f t="shared" si="50"/>
        <v>43170.6</v>
      </c>
      <c r="P3223" s="2" t="s">
        <v>28</v>
      </c>
      <c r="Q3223" s="2">
        <v>3809</v>
      </c>
      <c r="R3223" s="2">
        <v>16</v>
      </c>
      <c r="S3223" s="2" t="s">
        <v>48</v>
      </c>
    </row>
    <row r="3224" spans="1:19" x14ac:dyDescent="0.3">
      <c r="A3224" s="2">
        <v>4223</v>
      </c>
      <c r="B3224" s="2" t="s">
        <v>1369</v>
      </c>
      <c r="C3224" s="2" t="s">
        <v>24</v>
      </c>
      <c r="D3224" s="2">
        <v>25</v>
      </c>
      <c r="E3224" s="2" t="str" cm="1">
        <f t="array" ref="E3224">_xlfn.SWITCH(TRUE,D3224&lt;25,"18 to 25",D3224&lt;40,"25 to 40",D3224&lt;50,"40 to 50",D3224&lt;60,"50 to 60","60+")</f>
        <v>25 to 40</v>
      </c>
      <c r="F3224" s="2" t="s">
        <v>36</v>
      </c>
      <c r="G3224" s="2" t="s">
        <v>26</v>
      </c>
      <c r="H3224" s="2" t="s">
        <v>37</v>
      </c>
      <c r="I3224" s="3">
        <v>43143</v>
      </c>
      <c r="J3224" s="3">
        <v>44313</v>
      </c>
      <c r="K3224" s="2">
        <v>3.2</v>
      </c>
      <c r="L3224" s="2" t="str" cm="1">
        <f t="array" ref="L3224">_xlfn.SWITCH(TRUE,K3224&lt;2,"1 to 2 yrs",K3224&lt;5,"2 to 5 yrs",K3224&lt;10,"5 to 10 yrs",K3224&lt;20,"10 to 20 yrs","20+")</f>
        <v>2 to 5 yrs</v>
      </c>
      <c r="M3224" s="2">
        <v>69301</v>
      </c>
      <c r="N3224" s="4">
        <v>0.25</v>
      </c>
      <c r="O3224" s="5">
        <f t="shared" si="50"/>
        <v>86626.25</v>
      </c>
      <c r="P3224" s="2" t="s">
        <v>58</v>
      </c>
      <c r="Q3224" s="2">
        <v>1770</v>
      </c>
      <c r="R3224" s="2">
        <v>88</v>
      </c>
      <c r="S3224" s="2" t="s">
        <v>43</v>
      </c>
    </row>
    <row r="3225" spans="1:19" x14ac:dyDescent="0.3">
      <c r="A3225" s="2">
        <v>4224</v>
      </c>
      <c r="B3225" s="2" t="s">
        <v>781</v>
      </c>
      <c r="C3225" s="2" t="s">
        <v>17</v>
      </c>
      <c r="D3225" s="2">
        <v>38</v>
      </c>
      <c r="E3225" s="2" t="str" cm="1">
        <f t="array" ref="E3225">_xlfn.SWITCH(TRUE,D3225&lt;25,"18 to 25",D3225&lt;40,"25 to 40",D3225&lt;50,"40 to 50",D3225&lt;60,"50 to 60","60+")</f>
        <v>25 to 40</v>
      </c>
      <c r="F3225" s="2" t="s">
        <v>75</v>
      </c>
      <c r="G3225" s="2" t="s">
        <v>19</v>
      </c>
      <c r="H3225" s="2" t="s">
        <v>83</v>
      </c>
      <c r="I3225" s="3">
        <v>45063</v>
      </c>
      <c r="J3225" s="2"/>
      <c r="K3225" s="2">
        <v>1.5</v>
      </c>
      <c r="L3225" s="2" t="str" cm="1">
        <f t="array" ref="L3225">_xlfn.SWITCH(TRUE,K3225&lt;2,"1 to 2 yrs",K3225&lt;5,"2 to 5 yrs",K3225&lt;10,"5 to 10 yrs",K3225&lt;20,"10 to 20 yrs","20+")</f>
        <v>1 to 2 yrs</v>
      </c>
      <c r="M3225" s="2">
        <v>73848</v>
      </c>
      <c r="N3225" s="4">
        <v>0.1</v>
      </c>
      <c r="O3225" s="5">
        <f t="shared" si="50"/>
        <v>81232.800000000003</v>
      </c>
      <c r="P3225" s="2" t="s">
        <v>28</v>
      </c>
      <c r="Q3225" s="2">
        <v>3056</v>
      </c>
      <c r="R3225" s="2">
        <v>40</v>
      </c>
      <c r="S3225" s="2" t="s">
        <v>90</v>
      </c>
    </row>
    <row r="3226" spans="1:19" x14ac:dyDescent="0.3">
      <c r="A3226" s="2">
        <v>4225</v>
      </c>
      <c r="B3226" s="2" t="s">
        <v>859</v>
      </c>
      <c r="C3226" s="2" t="s">
        <v>24</v>
      </c>
      <c r="D3226" s="2">
        <v>58</v>
      </c>
      <c r="E3226" s="2" t="str" cm="1">
        <f t="array" ref="E3226">_xlfn.SWITCH(TRUE,D3226&lt;25,"18 to 25",D3226&lt;40,"25 to 40",D3226&lt;50,"40 to 50",D3226&lt;60,"50 to 60","60+")</f>
        <v>50 to 60</v>
      </c>
      <c r="F3226" s="2" t="s">
        <v>18</v>
      </c>
      <c r="G3226" s="2" t="s">
        <v>19</v>
      </c>
      <c r="H3226" s="2" t="s">
        <v>115</v>
      </c>
      <c r="I3226" s="3">
        <v>42288</v>
      </c>
      <c r="J3226" s="2"/>
      <c r="K3226" s="2">
        <v>9.1</v>
      </c>
      <c r="L3226" s="2" t="str" cm="1">
        <f t="array" ref="L3226">_xlfn.SWITCH(TRUE,K3226&lt;2,"1 to 2 yrs",K3226&lt;5,"2 to 5 yrs",K3226&lt;10,"5 to 10 yrs",K3226&lt;20,"10 to 20 yrs","20+")</f>
        <v>5 to 10 yrs</v>
      </c>
      <c r="M3226" s="2">
        <v>100048</v>
      </c>
      <c r="N3226" s="4">
        <v>0.5</v>
      </c>
      <c r="O3226" s="5">
        <f t="shared" si="50"/>
        <v>150072</v>
      </c>
      <c r="P3226" s="2" t="s">
        <v>28</v>
      </c>
      <c r="Q3226" s="2">
        <v>3282</v>
      </c>
      <c r="R3226" s="2">
        <v>96</v>
      </c>
      <c r="S3226" s="2" t="s">
        <v>103</v>
      </c>
    </row>
    <row r="3227" spans="1:19" x14ac:dyDescent="0.3">
      <c r="A3227" s="2">
        <v>4226</v>
      </c>
      <c r="B3227" s="2" t="s">
        <v>862</v>
      </c>
      <c r="C3227" s="2" t="s">
        <v>24</v>
      </c>
      <c r="D3227" s="2">
        <v>63</v>
      </c>
      <c r="E3227" s="2" t="str" cm="1">
        <f t="array" ref="E3227">_xlfn.SWITCH(TRUE,D3227&lt;25,"18 to 25",D3227&lt;40,"25 to 40",D3227&lt;50,"40 to 50",D3227&lt;60,"50 to 60","60+")</f>
        <v>60+</v>
      </c>
      <c r="F3227" s="2" t="s">
        <v>56</v>
      </c>
      <c r="G3227" s="2" t="s">
        <v>26</v>
      </c>
      <c r="H3227" s="2" t="s">
        <v>57</v>
      </c>
      <c r="I3227" s="3">
        <v>42875</v>
      </c>
      <c r="J3227" s="2"/>
      <c r="K3227" s="2">
        <v>7.49</v>
      </c>
      <c r="L3227" s="2" t="str" cm="1">
        <f t="array" ref="L3227">_xlfn.SWITCH(TRUE,K3227&lt;2,"1 to 2 yrs",K3227&lt;5,"2 to 5 yrs",K3227&lt;10,"5 to 10 yrs",K3227&lt;20,"10 to 20 yrs","20+")</f>
        <v>5 to 10 yrs</v>
      </c>
      <c r="M3227" s="2">
        <v>116946</v>
      </c>
      <c r="N3227" s="4">
        <v>0.15</v>
      </c>
      <c r="O3227" s="5">
        <f t="shared" si="50"/>
        <v>134487.9</v>
      </c>
      <c r="P3227" s="2" t="s">
        <v>28</v>
      </c>
      <c r="Q3227" s="2">
        <v>3713</v>
      </c>
      <c r="R3227" s="2">
        <v>75</v>
      </c>
      <c r="S3227" s="2" t="s">
        <v>52</v>
      </c>
    </row>
    <row r="3228" spans="1:19" x14ac:dyDescent="0.3">
      <c r="A3228" s="2">
        <v>4227</v>
      </c>
      <c r="B3228" s="2" t="s">
        <v>975</v>
      </c>
      <c r="C3228" s="2" t="s">
        <v>17</v>
      </c>
      <c r="D3228" s="2">
        <v>36</v>
      </c>
      <c r="E3228" s="2" t="str" cm="1">
        <f t="array" ref="E3228">_xlfn.SWITCH(TRUE,D3228&lt;25,"18 to 25",D3228&lt;40,"25 to 40",D3228&lt;50,"40 to 50",D3228&lt;60,"50 to 60","60+")</f>
        <v>25 to 40</v>
      </c>
      <c r="F3228" s="2" t="s">
        <v>92</v>
      </c>
      <c r="G3228" s="2" t="s">
        <v>32</v>
      </c>
      <c r="H3228" s="2" t="s">
        <v>190</v>
      </c>
      <c r="I3228" s="3">
        <v>43107</v>
      </c>
      <c r="J3228" s="2"/>
      <c r="K3228" s="2">
        <v>6.86</v>
      </c>
      <c r="L3228" s="2" t="str" cm="1">
        <f t="array" ref="L3228">_xlfn.SWITCH(TRUE,K3228&lt;2,"1 to 2 yrs",K3228&lt;5,"2 to 5 yrs",K3228&lt;10,"5 to 10 yrs",K3228&lt;20,"10 to 20 yrs","20+")</f>
        <v>5 to 10 yrs</v>
      </c>
      <c r="M3228" s="2">
        <v>80319</v>
      </c>
      <c r="N3228" s="4">
        <v>0</v>
      </c>
      <c r="O3228" s="5">
        <f t="shared" si="50"/>
        <v>80319</v>
      </c>
      <c r="P3228" s="2" t="s">
        <v>28</v>
      </c>
      <c r="Q3228" s="2">
        <v>3012</v>
      </c>
      <c r="R3228" s="2">
        <v>27</v>
      </c>
      <c r="S3228" s="2" t="s">
        <v>59</v>
      </c>
    </row>
    <row r="3229" spans="1:19" x14ac:dyDescent="0.3">
      <c r="A3229" s="2">
        <v>4228</v>
      </c>
      <c r="B3229" s="2" t="s">
        <v>707</v>
      </c>
      <c r="C3229" s="2" t="s">
        <v>24</v>
      </c>
      <c r="D3229" s="2">
        <v>54</v>
      </c>
      <c r="E3229" s="2" t="str" cm="1">
        <f t="array" ref="E3229">_xlfn.SWITCH(TRUE,D3229&lt;25,"18 to 25",D3229&lt;40,"25 to 40",D3229&lt;50,"40 to 50",D3229&lt;60,"50 to 60","60+")</f>
        <v>50 to 60</v>
      </c>
      <c r="F3229" s="2" t="s">
        <v>25</v>
      </c>
      <c r="G3229" s="2" t="s">
        <v>19</v>
      </c>
      <c r="H3229" s="2" t="s">
        <v>155</v>
      </c>
      <c r="I3229" s="3">
        <v>44741</v>
      </c>
      <c r="J3229" s="2"/>
      <c r="K3229" s="2">
        <v>2.38</v>
      </c>
      <c r="L3229" s="2" t="str" cm="1">
        <f t="array" ref="L3229">_xlfn.SWITCH(TRUE,K3229&lt;2,"1 to 2 yrs",K3229&lt;5,"2 to 5 yrs",K3229&lt;10,"5 to 10 yrs",K3229&lt;20,"10 to 20 yrs","20+")</f>
        <v>2 to 5 yrs</v>
      </c>
      <c r="M3229" s="2">
        <v>51617</v>
      </c>
      <c r="N3229" s="4">
        <v>0</v>
      </c>
      <c r="O3229" s="5">
        <f t="shared" si="50"/>
        <v>51617</v>
      </c>
      <c r="P3229" s="2" t="s">
        <v>42</v>
      </c>
      <c r="Q3229" s="2">
        <v>1385</v>
      </c>
      <c r="R3229" s="2">
        <v>48</v>
      </c>
      <c r="S3229" s="2" t="s">
        <v>38</v>
      </c>
    </row>
    <row r="3230" spans="1:19" x14ac:dyDescent="0.3">
      <c r="A3230" s="2">
        <v>4229</v>
      </c>
      <c r="B3230" s="2" t="s">
        <v>297</v>
      </c>
      <c r="C3230" s="2" t="s">
        <v>17</v>
      </c>
      <c r="D3230" s="2">
        <v>37</v>
      </c>
      <c r="E3230" s="2" t="str" cm="1">
        <f t="array" ref="E3230">_xlfn.SWITCH(TRUE,D3230&lt;25,"18 to 25",D3230&lt;40,"25 to 40",D3230&lt;50,"40 to 50",D3230&lt;60,"50 to 60","60+")</f>
        <v>25 to 40</v>
      </c>
      <c r="F3230" s="2" t="s">
        <v>31</v>
      </c>
      <c r="G3230" s="2" t="s">
        <v>19</v>
      </c>
      <c r="H3230" s="2" t="s">
        <v>33</v>
      </c>
      <c r="I3230" s="3">
        <v>44374</v>
      </c>
      <c r="J3230" s="2"/>
      <c r="K3230" s="2">
        <v>3.39</v>
      </c>
      <c r="L3230" s="2" t="str" cm="1">
        <f t="array" ref="L3230">_xlfn.SWITCH(TRUE,K3230&lt;2,"1 to 2 yrs",K3230&lt;5,"2 to 5 yrs",K3230&lt;10,"5 to 10 yrs",K3230&lt;20,"10 to 20 yrs","20+")</f>
        <v>2 to 5 yrs</v>
      </c>
      <c r="M3230" s="2">
        <v>57360</v>
      </c>
      <c r="N3230" s="4">
        <v>0.15</v>
      </c>
      <c r="O3230" s="5">
        <f t="shared" si="50"/>
        <v>65964</v>
      </c>
      <c r="P3230" s="2" t="s">
        <v>58</v>
      </c>
      <c r="Q3230" s="2">
        <v>1926</v>
      </c>
      <c r="R3230" s="2">
        <v>89</v>
      </c>
      <c r="S3230" s="2" t="s">
        <v>34</v>
      </c>
    </row>
    <row r="3231" spans="1:19" x14ac:dyDescent="0.3">
      <c r="A3231" s="2">
        <v>4230</v>
      </c>
      <c r="B3231" s="2" t="s">
        <v>1425</v>
      </c>
      <c r="C3231" s="2" t="s">
        <v>24</v>
      </c>
      <c r="D3231" s="2">
        <v>32</v>
      </c>
      <c r="E3231" s="2" t="str" cm="1">
        <f t="array" ref="E3231">_xlfn.SWITCH(TRUE,D3231&lt;25,"18 to 25",D3231&lt;40,"25 to 40",D3231&lt;50,"40 to 50",D3231&lt;60,"50 to 60","60+")</f>
        <v>25 to 40</v>
      </c>
      <c r="F3231" s="2" t="s">
        <v>18</v>
      </c>
      <c r="G3231" s="2" t="s">
        <v>32</v>
      </c>
      <c r="H3231" s="2" t="s">
        <v>20</v>
      </c>
      <c r="I3231" s="3">
        <v>42054</v>
      </c>
      <c r="J3231" s="2"/>
      <c r="K3231" s="2">
        <v>9.74</v>
      </c>
      <c r="L3231" s="2" t="str" cm="1">
        <f t="array" ref="L3231">_xlfn.SWITCH(TRUE,K3231&lt;2,"1 to 2 yrs",K3231&lt;5,"2 to 5 yrs",K3231&lt;10,"5 to 10 yrs",K3231&lt;20,"10 to 20 yrs","20+")</f>
        <v>5 to 10 yrs</v>
      </c>
      <c r="M3231" s="2">
        <v>85220</v>
      </c>
      <c r="N3231" s="4">
        <v>0.1</v>
      </c>
      <c r="O3231" s="5">
        <f t="shared" si="50"/>
        <v>93742</v>
      </c>
      <c r="P3231" s="2" t="s">
        <v>28</v>
      </c>
      <c r="Q3231" s="2">
        <v>1715</v>
      </c>
      <c r="R3231" s="2">
        <v>99</v>
      </c>
      <c r="S3231" s="2" t="s">
        <v>59</v>
      </c>
    </row>
    <row r="3232" spans="1:19" x14ac:dyDescent="0.3">
      <c r="A3232" s="2">
        <v>4231</v>
      </c>
      <c r="B3232" s="2" t="s">
        <v>589</v>
      </c>
      <c r="C3232" s="2" t="s">
        <v>24</v>
      </c>
      <c r="D3232" s="2">
        <v>41</v>
      </c>
      <c r="E3232" s="2" t="str" cm="1">
        <f t="array" ref="E3232">_xlfn.SWITCH(TRUE,D3232&lt;25,"18 to 25",D3232&lt;40,"25 to 40",D3232&lt;50,"40 to 50",D3232&lt;60,"50 to 60","60+")</f>
        <v>40 to 50</v>
      </c>
      <c r="F3232" s="2" t="s">
        <v>18</v>
      </c>
      <c r="G3232" s="2" t="s">
        <v>19</v>
      </c>
      <c r="H3232" s="2" t="s">
        <v>134</v>
      </c>
      <c r="I3232" s="3">
        <v>44396</v>
      </c>
      <c r="J3232" s="2"/>
      <c r="K3232" s="2">
        <v>3.33</v>
      </c>
      <c r="L3232" s="2" t="str" cm="1">
        <f t="array" ref="L3232">_xlfn.SWITCH(TRUE,K3232&lt;2,"1 to 2 yrs",K3232&lt;5,"2 to 5 yrs",K3232&lt;10,"5 to 10 yrs",K3232&lt;20,"10 to 20 yrs","20+")</f>
        <v>2 to 5 yrs</v>
      </c>
      <c r="M3232" s="2">
        <v>71264</v>
      </c>
      <c r="N3232" s="4">
        <v>0</v>
      </c>
      <c r="O3232" s="5">
        <f t="shared" si="50"/>
        <v>71264</v>
      </c>
      <c r="P3232" s="2" t="s">
        <v>58</v>
      </c>
      <c r="Q3232" s="2">
        <v>3013</v>
      </c>
      <c r="R3232" s="2">
        <v>54</v>
      </c>
      <c r="S3232" s="2" t="s">
        <v>77</v>
      </c>
    </row>
    <row r="3233" spans="1:19" x14ac:dyDescent="0.3">
      <c r="A3233" s="2">
        <v>4232</v>
      </c>
      <c r="B3233" s="2" t="s">
        <v>701</v>
      </c>
      <c r="C3233" s="2" t="s">
        <v>24</v>
      </c>
      <c r="D3233" s="2">
        <v>59</v>
      </c>
      <c r="E3233" s="2" t="str" cm="1">
        <f t="array" ref="E3233">_xlfn.SWITCH(TRUE,D3233&lt;25,"18 to 25",D3233&lt;40,"25 to 40",D3233&lt;50,"40 to 50",D3233&lt;60,"50 to 60","60+")</f>
        <v>50 to 60</v>
      </c>
      <c r="F3233" s="2" t="s">
        <v>46</v>
      </c>
      <c r="G3233" s="2" t="s">
        <v>32</v>
      </c>
      <c r="H3233" s="2" t="s">
        <v>128</v>
      </c>
      <c r="I3233" s="3">
        <v>45159</v>
      </c>
      <c r="J3233" s="2"/>
      <c r="K3233" s="2">
        <v>1.24</v>
      </c>
      <c r="L3233" s="2" t="str" cm="1">
        <f t="array" ref="L3233">_xlfn.SWITCH(TRUE,K3233&lt;2,"1 to 2 yrs",K3233&lt;5,"2 to 5 yrs",K3233&lt;10,"5 to 10 yrs",K3233&lt;20,"10 to 20 yrs","20+")</f>
        <v>1 to 2 yrs</v>
      </c>
      <c r="M3233" s="2">
        <v>82897</v>
      </c>
      <c r="N3233" s="4">
        <v>0.1</v>
      </c>
      <c r="O3233" s="5">
        <f t="shared" si="50"/>
        <v>91186.7</v>
      </c>
      <c r="P3233" s="2" t="s">
        <v>28</v>
      </c>
      <c r="Q3233" s="2"/>
      <c r="R3233" s="2">
        <v>7</v>
      </c>
      <c r="S3233" s="2" t="s">
        <v>84</v>
      </c>
    </row>
    <row r="3234" spans="1:19" x14ac:dyDescent="0.3">
      <c r="A3234" s="2">
        <v>4233</v>
      </c>
      <c r="B3234" s="2" t="s">
        <v>170</v>
      </c>
      <c r="C3234" s="2" t="s">
        <v>17</v>
      </c>
      <c r="D3234" s="2">
        <v>45</v>
      </c>
      <c r="E3234" s="2" t="str" cm="1">
        <f t="array" ref="E3234">_xlfn.SWITCH(TRUE,D3234&lt;25,"18 to 25",D3234&lt;40,"25 to 40",D3234&lt;50,"40 to 50",D3234&lt;60,"50 to 60","60+")</f>
        <v>40 to 50</v>
      </c>
      <c r="F3234" s="2" t="s">
        <v>40</v>
      </c>
      <c r="G3234" s="2" t="s">
        <v>19</v>
      </c>
      <c r="H3234" s="2" t="s">
        <v>143</v>
      </c>
      <c r="I3234" s="3">
        <v>43779</v>
      </c>
      <c r="J3234" s="2"/>
      <c r="K3234" s="2">
        <v>5.0199999999999996</v>
      </c>
      <c r="L3234" s="2" t="str" cm="1">
        <f t="array" ref="L3234">_xlfn.SWITCH(TRUE,K3234&lt;2,"1 to 2 yrs",K3234&lt;5,"2 to 5 yrs",K3234&lt;10,"5 to 10 yrs",K3234&lt;20,"10 to 20 yrs","20+")</f>
        <v>5 to 10 yrs</v>
      </c>
      <c r="M3234" s="2">
        <v>62448</v>
      </c>
      <c r="N3234" s="4">
        <v>0.15</v>
      </c>
      <c r="O3234" s="5">
        <f t="shared" si="50"/>
        <v>71815.199999999997</v>
      </c>
      <c r="P3234" s="2" t="s">
        <v>58</v>
      </c>
      <c r="Q3234" s="2">
        <v>3041</v>
      </c>
      <c r="R3234" s="2">
        <v>31</v>
      </c>
      <c r="S3234" s="2" t="s">
        <v>157</v>
      </c>
    </row>
    <row r="3235" spans="1:19" x14ac:dyDescent="0.3">
      <c r="A3235" s="2">
        <v>4234</v>
      </c>
      <c r="B3235" s="2" t="s">
        <v>434</v>
      </c>
      <c r="C3235" s="2" t="s">
        <v>24</v>
      </c>
      <c r="D3235" s="2">
        <v>37</v>
      </c>
      <c r="E3235" s="2" t="str" cm="1">
        <f t="array" ref="E3235">_xlfn.SWITCH(TRUE,D3235&lt;25,"18 to 25",D3235&lt;40,"25 to 40",D3235&lt;50,"40 to 50",D3235&lt;60,"50 to 60","60+")</f>
        <v>25 to 40</v>
      </c>
      <c r="F3235" s="2" t="s">
        <v>40</v>
      </c>
      <c r="G3235" s="2" t="s">
        <v>26</v>
      </c>
      <c r="H3235" s="2" t="s">
        <v>146</v>
      </c>
      <c r="I3235" s="3">
        <v>44618</v>
      </c>
      <c r="J3235" s="2"/>
      <c r="K3235" s="2">
        <v>2.72</v>
      </c>
      <c r="L3235" s="2" t="str" cm="1">
        <f t="array" ref="L3235">_xlfn.SWITCH(TRUE,K3235&lt;2,"1 to 2 yrs",K3235&lt;5,"2 to 5 yrs",K3235&lt;10,"5 to 10 yrs",K3235&lt;20,"10 to 20 yrs","20+")</f>
        <v>2 to 5 yrs</v>
      </c>
      <c r="M3235" s="2">
        <v>54679</v>
      </c>
      <c r="N3235" s="4">
        <v>0.15</v>
      </c>
      <c r="O3235" s="5">
        <f t="shared" si="50"/>
        <v>62880.85</v>
      </c>
      <c r="P3235" s="2" t="s">
        <v>28</v>
      </c>
      <c r="Q3235" s="2">
        <v>2864</v>
      </c>
      <c r="R3235" s="2">
        <v>50</v>
      </c>
      <c r="S3235" s="2" t="s">
        <v>157</v>
      </c>
    </row>
    <row r="3236" spans="1:19" x14ac:dyDescent="0.3">
      <c r="A3236" s="2">
        <v>4235</v>
      </c>
      <c r="B3236" s="2" t="s">
        <v>1407</v>
      </c>
      <c r="C3236" s="2" t="s">
        <v>24</v>
      </c>
      <c r="D3236" s="2">
        <v>51</v>
      </c>
      <c r="E3236" s="2" t="str" cm="1">
        <f t="array" ref="E3236">_xlfn.SWITCH(TRUE,D3236&lt;25,"18 to 25",D3236&lt;40,"25 to 40",D3236&lt;50,"40 to 50",D3236&lt;60,"50 to 60","60+")</f>
        <v>50 to 60</v>
      </c>
      <c r="F3236" s="2" t="s">
        <v>46</v>
      </c>
      <c r="G3236" s="2" t="s">
        <v>32</v>
      </c>
      <c r="H3236" s="2" t="s">
        <v>130</v>
      </c>
      <c r="I3236" s="3">
        <v>42276</v>
      </c>
      <c r="J3236" s="2"/>
      <c r="K3236" s="2">
        <v>9.1300000000000008</v>
      </c>
      <c r="L3236" s="2" t="str" cm="1">
        <f t="array" ref="L3236">_xlfn.SWITCH(TRUE,K3236&lt;2,"1 to 2 yrs",K3236&lt;5,"2 to 5 yrs",K3236&lt;10,"5 to 10 yrs",K3236&lt;20,"10 to 20 yrs","20+")</f>
        <v>5 to 10 yrs</v>
      </c>
      <c r="M3236" s="2">
        <v>126361</v>
      </c>
      <c r="N3236" s="4">
        <v>0.5</v>
      </c>
      <c r="O3236" s="5">
        <f t="shared" si="50"/>
        <v>189541.5</v>
      </c>
      <c r="P3236" s="2" t="s">
        <v>42</v>
      </c>
      <c r="Q3236" s="2">
        <v>2072</v>
      </c>
      <c r="R3236" s="2">
        <v>89</v>
      </c>
      <c r="S3236" s="2" t="s">
        <v>43</v>
      </c>
    </row>
    <row r="3237" spans="1:19" x14ac:dyDescent="0.3">
      <c r="A3237" s="2">
        <v>4236</v>
      </c>
      <c r="B3237" s="2" t="s">
        <v>1160</v>
      </c>
      <c r="C3237" s="2" t="s">
        <v>24</v>
      </c>
      <c r="D3237" s="2">
        <v>55</v>
      </c>
      <c r="E3237" s="2" t="str" cm="1">
        <f t="array" ref="E3237">_xlfn.SWITCH(TRUE,D3237&lt;25,"18 to 25",D3237&lt;40,"25 to 40",D3237&lt;50,"40 to 50",D3237&lt;60,"50 to 60","60+")</f>
        <v>50 to 60</v>
      </c>
      <c r="F3237" s="2" t="s">
        <v>25</v>
      </c>
      <c r="G3237" s="2" t="s">
        <v>26</v>
      </c>
      <c r="H3237" s="2" t="s">
        <v>97</v>
      </c>
      <c r="I3237" s="3">
        <v>45378</v>
      </c>
      <c r="J3237" s="2"/>
      <c r="K3237" s="2">
        <v>0.64</v>
      </c>
      <c r="L3237" s="2" t="str" cm="1">
        <f t="array" ref="L3237">_xlfn.SWITCH(TRUE,K3237&lt;2,"1 to 2 yrs",K3237&lt;5,"2 to 5 yrs",K3237&lt;10,"5 to 10 yrs",K3237&lt;20,"10 to 20 yrs","20+")</f>
        <v>1 to 2 yrs</v>
      </c>
      <c r="M3237" s="2">
        <v>48814</v>
      </c>
      <c r="N3237" s="4">
        <v>0.2</v>
      </c>
      <c r="O3237" s="5">
        <f t="shared" si="50"/>
        <v>58576.800000000003</v>
      </c>
      <c r="P3237" s="2" t="s">
        <v>58</v>
      </c>
      <c r="Q3237" s="2">
        <v>3567</v>
      </c>
      <c r="R3237" s="2">
        <v>68</v>
      </c>
      <c r="S3237" s="2" t="s">
        <v>103</v>
      </c>
    </row>
    <row r="3238" spans="1:19" x14ac:dyDescent="0.3">
      <c r="A3238" s="2">
        <v>4237</v>
      </c>
      <c r="B3238" s="2" t="s">
        <v>407</v>
      </c>
      <c r="C3238" s="2" t="s">
        <v>17</v>
      </c>
      <c r="D3238" s="2">
        <v>22</v>
      </c>
      <c r="E3238" s="2" t="str" cm="1">
        <f t="array" ref="E3238">_xlfn.SWITCH(TRUE,D3238&lt;25,"18 to 25",D3238&lt;40,"25 to 40",D3238&lt;50,"40 to 50",D3238&lt;60,"50 to 60","60+")</f>
        <v>18 to 25</v>
      </c>
      <c r="F3238" s="2" t="s">
        <v>40</v>
      </c>
      <c r="G3238" s="2" t="s">
        <v>19</v>
      </c>
      <c r="H3238" s="2" t="s">
        <v>41</v>
      </c>
      <c r="I3238" s="3">
        <v>44492</v>
      </c>
      <c r="J3238" s="2"/>
      <c r="K3238" s="2">
        <v>3.07</v>
      </c>
      <c r="L3238" s="2" t="str" cm="1">
        <f t="array" ref="L3238">_xlfn.SWITCH(TRUE,K3238&lt;2,"1 to 2 yrs",K3238&lt;5,"2 to 5 yrs",K3238&lt;10,"5 to 10 yrs",K3238&lt;20,"10 to 20 yrs","20+")</f>
        <v>2 to 5 yrs</v>
      </c>
      <c r="M3238" s="2">
        <v>41760</v>
      </c>
      <c r="N3238" s="4">
        <v>0.2</v>
      </c>
      <c r="O3238" s="5">
        <f t="shared" si="50"/>
        <v>50112</v>
      </c>
      <c r="P3238" s="2" t="s">
        <v>28</v>
      </c>
      <c r="Q3238" s="2">
        <v>3057</v>
      </c>
      <c r="R3238" s="2">
        <v>37</v>
      </c>
      <c r="S3238" s="2" t="s">
        <v>59</v>
      </c>
    </row>
    <row r="3239" spans="1:19" x14ac:dyDescent="0.3">
      <c r="A3239" s="2">
        <v>4238</v>
      </c>
      <c r="B3239" s="2" t="s">
        <v>1426</v>
      </c>
      <c r="C3239" s="2" t="s">
        <v>17</v>
      </c>
      <c r="D3239" s="2">
        <v>45</v>
      </c>
      <c r="E3239" s="2" t="str" cm="1">
        <f t="array" ref="E3239">_xlfn.SWITCH(TRUE,D3239&lt;25,"18 to 25",D3239&lt;40,"25 to 40",D3239&lt;50,"40 to 50",D3239&lt;60,"50 to 60","60+")</f>
        <v>40 to 50</v>
      </c>
      <c r="F3239" s="2" t="s">
        <v>56</v>
      </c>
      <c r="G3239" s="2" t="s">
        <v>19</v>
      </c>
      <c r="H3239" s="2" t="s">
        <v>61</v>
      </c>
      <c r="I3239" s="3">
        <v>43953</v>
      </c>
      <c r="J3239" s="2"/>
      <c r="K3239" s="2">
        <v>4.54</v>
      </c>
      <c r="L3239" s="2" t="str" cm="1">
        <f t="array" ref="L3239">_xlfn.SWITCH(TRUE,K3239&lt;2,"1 to 2 yrs",K3239&lt;5,"2 to 5 yrs",K3239&lt;10,"5 to 10 yrs",K3239&lt;20,"10 to 20 yrs","20+")</f>
        <v>2 to 5 yrs</v>
      </c>
      <c r="M3239" s="2">
        <v>114920</v>
      </c>
      <c r="N3239" s="4">
        <v>0.2</v>
      </c>
      <c r="O3239" s="5">
        <f t="shared" si="50"/>
        <v>137904</v>
      </c>
      <c r="P3239" s="2" t="s">
        <v>28</v>
      </c>
      <c r="Q3239" s="2">
        <v>3165</v>
      </c>
      <c r="R3239" s="2">
        <v>76</v>
      </c>
      <c r="S3239" s="2" t="s">
        <v>117</v>
      </c>
    </row>
    <row r="3240" spans="1:19" x14ac:dyDescent="0.3">
      <c r="A3240" s="2">
        <v>4239</v>
      </c>
      <c r="B3240" s="2" t="s">
        <v>1285</v>
      </c>
      <c r="C3240" s="2" t="s">
        <v>24</v>
      </c>
      <c r="D3240" s="2">
        <v>45</v>
      </c>
      <c r="E3240" s="2" t="str" cm="1">
        <f t="array" ref="E3240">_xlfn.SWITCH(TRUE,D3240&lt;25,"18 to 25",D3240&lt;40,"25 to 40",D3240&lt;50,"40 to 50",D3240&lt;60,"50 to 60","60+")</f>
        <v>40 to 50</v>
      </c>
      <c r="F3240" s="2" t="s">
        <v>92</v>
      </c>
      <c r="G3240" s="2" t="s">
        <v>32</v>
      </c>
      <c r="H3240" s="2" t="s">
        <v>190</v>
      </c>
      <c r="I3240" s="3">
        <v>44447</v>
      </c>
      <c r="J3240" s="2"/>
      <c r="K3240" s="2">
        <v>3.19</v>
      </c>
      <c r="L3240" s="2" t="str" cm="1">
        <f t="array" ref="L3240">_xlfn.SWITCH(TRUE,K3240&lt;2,"1 to 2 yrs",K3240&lt;5,"2 to 5 yrs",K3240&lt;10,"5 to 10 yrs",K3240&lt;20,"10 to 20 yrs","20+")</f>
        <v>2 to 5 yrs</v>
      </c>
      <c r="M3240" s="2">
        <v>70408</v>
      </c>
      <c r="N3240" s="4">
        <v>0.15</v>
      </c>
      <c r="O3240" s="5">
        <f t="shared" si="50"/>
        <v>80969.2</v>
      </c>
      <c r="P3240" s="2" t="s">
        <v>58</v>
      </c>
      <c r="Q3240" s="2">
        <v>1255</v>
      </c>
      <c r="R3240" s="2">
        <v>18</v>
      </c>
      <c r="S3240" s="2" t="s">
        <v>87</v>
      </c>
    </row>
    <row r="3241" spans="1:19" x14ac:dyDescent="0.3">
      <c r="A3241" s="2">
        <v>4240</v>
      </c>
      <c r="B3241" s="2" t="s">
        <v>820</v>
      </c>
      <c r="C3241" s="2" t="s">
        <v>17</v>
      </c>
      <c r="D3241" s="2">
        <v>30</v>
      </c>
      <c r="E3241" s="2" t="str" cm="1">
        <f t="array" ref="E3241">_xlfn.SWITCH(TRUE,D3241&lt;25,"18 to 25",D3241&lt;40,"25 to 40",D3241&lt;50,"40 to 50",D3241&lt;60,"50 to 60","60+")</f>
        <v>25 to 40</v>
      </c>
      <c r="F3241" s="2" t="s">
        <v>31</v>
      </c>
      <c r="G3241" s="2" t="s">
        <v>32</v>
      </c>
      <c r="H3241" s="2" t="s">
        <v>33</v>
      </c>
      <c r="I3241" s="3">
        <v>43990</v>
      </c>
      <c r="J3241" s="2"/>
      <c r="K3241" s="2">
        <v>4.4400000000000004</v>
      </c>
      <c r="L3241" s="2" t="str" cm="1">
        <f t="array" ref="L3241">_xlfn.SWITCH(TRUE,K3241&lt;2,"1 to 2 yrs",K3241&lt;5,"2 to 5 yrs",K3241&lt;10,"5 to 10 yrs",K3241&lt;20,"10 to 20 yrs","20+")</f>
        <v>2 to 5 yrs</v>
      </c>
      <c r="M3241" s="2">
        <v>75074</v>
      </c>
      <c r="N3241" s="4">
        <v>0.5</v>
      </c>
      <c r="O3241" s="5">
        <f t="shared" si="50"/>
        <v>112611</v>
      </c>
      <c r="P3241" s="2" t="s">
        <v>42</v>
      </c>
      <c r="Q3241" s="2">
        <v>1063</v>
      </c>
      <c r="R3241" s="2">
        <v>5</v>
      </c>
      <c r="S3241" s="2" t="s">
        <v>79</v>
      </c>
    </row>
    <row r="3242" spans="1:19" x14ac:dyDescent="0.3">
      <c r="A3242" s="2">
        <v>4241</v>
      </c>
      <c r="B3242" s="2" t="s">
        <v>543</v>
      </c>
      <c r="C3242" s="2" t="s">
        <v>24</v>
      </c>
      <c r="D3242" s="2">
        <v>43</v>
      </c>
      <c r="E3242" s="2" t="str" cm="1">
        <f t="array" ref="E3242">_xlfn.SWITCH(TRUE,D3242&lt;25,"18 to 25",D3242&lt;40,"25 to 40",D3242&lt;50,"40 to 50",D3242&lt;60,"50 to 60","60+")</f>
        <v>40 to 50</v>
      </c>
      <c r="F3242" s="2" t="s">
        <v>31</v>
      </c>
      <c r="G3242" s="2" t="s">
        <v>19</v>
      </c>
      <c r="H3242" s="2" t="s">
        <v>139</v>
      </c>
      <c r="I3242" s="3">
        <v>45464</v>
      </c>
      <c r="J3242" s="2"/>
      <c r="K3242" s="2">
        <v>0.41</v>
      </c>
      <c r="L3242" s="2" t="str" cm="1">
        <f t="array" ref="L3242">_xlfn.SWITCH(TRUE,K3242&lt;2,"1 to 2 yrs",K3242&lt;5,"2 to 5 yrs",K3242&lt;10,"5 to 10 yrs",K3242&lt;20,"10 to 20 yrs","20+")</f>
        <v>1 to 2 yrs</v>
      </c>
      <c r="M3242" s="2">
        <v>49479</v>
      </c>
      <c r="N3242" s="4">
        <v>0.15</v>
      </c>
      <c r="O3242" s="5">
        <f t="shared" si="50"/>
        <v>56900.85</v>
      </c>
      <c r="P3242" s="2" t="s">
        <v>42</v>
      </c>
      <c r="Q3242" s="2"/>
      <c r="R3242" s="2">
        <v>44</v>
      </c>
      <c r="S3242" s="2" t="s">
        <v>38</v>
      </c>
    </row>
    <row r="3243" spans="1:19" x14ac:dyDescent="0.3">
      <c r="A3243" s="2">
        <v>4242</v>
      </c>
      <c r="B3243" s="2" t="s">
        <v>301</v>
      </c>
      <c r="C3243" s="2" t="s">
        <v>24</v>
      </c>
      <c r="D3243" s="2">
        <v>33</v>
      </c>
      <c r="E3243" s="2" t="str" cm="1">
        <f t="array" ref="E3243">_xlfn.SWITCH(TRUE,D3243&lt;25,"18 to 25",D3243&lt;40,"25 to 40",D3243&lt;50,"40 to 50",D3243&lt;60,"50 to 60","60+")</f>
        <v>25 to 40</v>
      </c>
      <c r="F3243" s="2" t="s">
        <v>36</v>
      </c>
      <c r="G3243" s="2" t="s">
        <v>32</v>
      </c>
      <c r="H3243" s="2" t="s">
        <v>211</v>
      </c>
      <c r="I3243" s="3">
        <v>45368</v>
      </c>
      <c r="J3243" s="2"/>
      <c r="K3243" s="2">
        <v>0.67</v>
      </c>
      <c r="L3243" s="2" t="str" cm="1">
        <f t="array" ref="L3243">_xlfn.SWITCH(TRUE,K3243&lt;2,"1 to 2 yrs",K3243&lt;5,"2 to 5 yrs",K3243&lt;10,"5 to 10 yrs",K3243&lt;20,"10 to 20 yrs","20+")</f>
        <v>1 to 2 yrs</v>
      </c>
      <c r="M3243" s="2">
        <v>60816</v>
      </c>
      <c r="N3243" s="4">
        <v>0.25</v>
      </c>
      <c r="O3243" s="5">
        <f t="shared" si="50"/>
        <v>76020</v>
      </c>
      <c r="P3243" s="2" t="s">
        <v>42</v>
      </c>
      <c r="Q3243" s="2">
        <v>1979</v>
      </c>
      <c r="R3243" s="2">
        <v>69</v>
      </c>
      <c r="S3243" s="2" t="s">
        <v>34</v>
      </c>
    </row>
    <row r="3244" spans="1:19" x14ac:dyDescent="0.3">
      <c r="A3244" s="2">
        <v>4243</v>
      </c>
      <c r="B3244" s="2" t="s">
        <v>1427</v>
      </c>
      <c r="C3244" s="2" t="s">
        <v>24</v>
      </c>
      <c r="D3244" s="2">
        <v>38</v>
      </c>
      <c r="E3244" s="2" t="str" cm="1">
        <f t="array" ref="E3244">_xlfn.SWITCH(TRUE,D3244&lt;25,"18 to 25",D3244&lt;40,"25 to 40",D3244&lt;50,"40 to 50",D3244&lt;60,"50 to 60","60+")</f>
        <v>25 to 40</v>
      </c>
      <c r="F3244" s="2" t="s">
        <v>36</v>
      </c>
      <c r="G3244" s="2" t="s">
        <v>32</v>
      </c>
      <c r="H3244" s="2" t="s">
        <v>241</v>
      </c>
      <c r="I3244" s="3">
        <v>44363</v>
      </c>
      <c r="J3244" s="2"/>
      <c r="K3244" s="2">
        <v>3.42</v>
      </c>
      <c r="L3244" s="2" t="str" cm="1">
        <f t="array" ref="L3244">_xlfn.SWITCH(TRUE,K3244&lt;2,"1 to 2 yrs",K3244&lt;5,"2 to 5 yrs",K3244&lt;10,"5 to 10 yrs",K3244&lt;20,"10 to 20 yrs","20+")</f>
        <v>2 to 5 yrs</v>
      </c>
      <c r="M3244" s="2">
        <v>68508</v>
      </c>
      <c r="N3244" s="4">
        <v>0.15</v>
      </c>
      <c r="O3244" s="5">
        <f t="shared" si="50"/>
        <v>78784.2</v>
      </c>
      <c r="P3244" s="2" t="s">
        <v>28</v>
      </c>
      <c r="Q3244" s="2">
        <v>3815</v>
      </c>
      <c r="R3244" s="2">
        <v>15</v>
      </c>
      <c r="S3244" s="2" t="s">
        <v>43</v>
      </c>
    </row>
    <row r="3245" spans="1:19" x14ac:dyDescent="0.3">
      <c r="A3245" s="2">
        <v>4244</v>
      </c>
      <c r="B3245" s="2" t="s">
        <v>1204</v>
      </c>
      <c r="C3245" s="2" t="s">
        <v>24</v>
      </c>
      <c r="D3245" s="2">
        <v>46</v>
      </c>
      <c r="E3245" s="2" t="str" cm="1">
        <f t="array" ref="E3245">_xlfn.SWITCH(TRUE,D3245&lt;25,"18 to 25",D3245&lt;40,"25 to 40",D3245&lt;50,"40 to 50",D3245&lt;60,"50 to 60","60+")</f>
        <v>40 to 50</v>
      </c>
      <c r="F3245" s="2" t="s">
        <v>92</v>
      </c>
      <c r="G3245" s="2" t="s">
        <v>32</v>
      </c>
      <c r="H3245" s="2" t="s">
        <v>190</v>
      </c>
      <c r="I3245" s="3">
        <v>43999</v>
      </c>
      <c r="J3245" s="2"/>
      <c r="K3245" s="2">
        <v>4.42</v>
      </c>
      <c r="L3245" s="2" t="str" cm="1">
        <f t="array" ref="L3245">_xlfn.SWITCH(TRUE,K3245&lt;2,"1 to 2 yrs",K3245&lt;5,"2 to 5 yrs",K3245&lt;10,"5 to 10 yrs",K3245&lt;20,"10 to 20 yrs","20+")</f>
        <v>2 to 5 yrs</v>
      </c>
      <c r="M3245" s="2">
        <v>74386</v>
      </c>
      <c r="N3245" s="4">
        <v>0.5</v>
      </c>
      <c r="O3245" s="5">
        <f t="shared" si="50"/>
        <v>111579</v>
      </c>
      <c r="P3245" s="2" t="s">
        <v>28</v>
      </c>
      <c r="Q3245" s="2">
        <v>3956</v>
      </c>
      <c r="R3245" s="2">
        <v>53</v>
      </c>
      <c r="S3245" s="2" t="s">
        <v>103</v>
      </c>
    </row>
    <row r="3246" spans="1:19" x14ac:dyDescent="0.3">
      <c r="A3246" s="2">
        <v>4245</v>
      </c>
      <c r="B3246" s="2" t="s">
        <v>672</v>
      </c>
      <c r="C3246" s="2" t="s">
        <v>24</v>
      </c>
      <c r="D3246" s="2">
        <v>49</v>
      </c>
      <c r="E3246" s="2" t="str" cm="1">
        <f t="array" ref="E3246">_xlfn.SWITCH(TRUE,D3246&lt;25,"18 to 25",D3246&lt;40,"25 to 40",D3246&lt;50,"40 to 50",D3246&lt;60,"50 to 60","60+")</f>
        <v>40 to 50</v>
      </c>
      <c r="F3246" s="2" t="s">
        <v>50</v>
      </c>
      <c r="G3246" s="2" t="s">
        <v>32</v>
      </c>
      <c r="H3246" s="2" t="s">
        <v>101</v>
      </c>
      <c r="I3246" s="3">
        <v>42557</v>
      </c>
      <c r="J3246" s="2"/>
      <c r="K3246" s="2">
        <v>8.36</v>
      </c>
      <c r="L3246" s="2" t="str" cm="1">
        <f t="array" ref="L3246">_xlfn.SWITCH(TRUE,K3246&lt;2,"1 to 2 yrs",K3246&lt;5,"2 to 5 yrs",K3246&lt;10,"5 to 10 yrs",K3246&lt;20,"10 to 20 yrs","20+")</f>
        <v>5 to 10 yrs</v>
      </c>
      <c r="M3246" s="2">
        <v>114924</v>
      </c>
      <c r="N3246" s="4">
        <v>0</v>
      </c>
      <c r="O3246" s="5">
        <f t="shared" si="50"/>
        <v>114924</v>
      </c>
      <c r="P3246" s="2" t="s">
        <v>58</v>
      </c>
      <c r="Q3246" s="2">
        <v>3243</v>
      </c>
      <c r="R3246" s="2">
        <v>92</v>
      </c>
      <c r="S3246" s="2" t="s">
        <v>34</v>
      </c>
    </row>
    <row r="3247" spans="1:19" x14ac:dyDescent="0.3">
      <c r="A3247" s="2">
        <v>4246</v>
      </c>
      <c r="B3247" s="2" t="s">
        <v>546</v>
      </c>
      <c r="C3247" s="2" t="s">
        <v>24</v>
      </c>
      <c r="D3247" s="2">
        <v>36</v>
      </c>
      <c r="E3247" s="2" t="str" cm="1">
        <f t="array" ref="E3247">_xlfn.SWITCH(TRUE,D3247&lt;25,"18 to 25",D3247&lt;40,"25 to 40",D3247&lt;50,"40 to 50",D3247&lt;60,"50 to 60","60+")</f>
        <v>25 to 40</v>
      </c>
      <c r="F3247" s="2" t="s">
        <v>50</v>
      </c>
      <c r="G3247" s="2" t="s">
        <v>19</v>
      </c>
      <c r="H3247" s="2" t="s">
        <v>101</v>
      </c>
      <c r="I3247" s="3">
        <v>45448</v>
      </c>
      <c r="J3247" s="2"/>
      <c r="K3247" s="2">
        <v>0.45</v>
      </c>
      <c r="L3247" s="2" t="str" cm="1">
        <f t="array" ref="L3247">_xlfn.SWITCH(TRUE,K3247&lt;2,"1 to 2 yrs",K3247&lt;5,"2 to 5 yrs",K3247&lt;10,"5 to 10 yrs",K3247&lt;20,"10 to 20 yrs","20+")</f>
        <v>1 to 2 yrs</v>
      </c>
      <c r="M3247" s="2">
        <v>85766</v>
      </c>
      <c r="N3247" s="4">
        <v>0.25</v>
      </c>
      <c r="O3247" s="5">
        <f t="shared" si="50"/>
        <v>107207.5</v>
      </c>
      <c r="P3247" s="2" t="s">
        <v>28</v>
      </c>
      <c r="Q3247" s="2">
        <v>2046</v>
      </c>
      <c r="R3247" s="2">
        <v>81</v>
      </c>
      <c r="S3247" s="2" t="s">
        <v>87</v>
      </c>
    </row>
    <row r="3248" spans="1:19" x14ac:dyDescent="0.3">
      <c r="A3248" s="2">
        <v>4247</v>
      </c>
      <c r="B3248" s="2" t="s">
        <v>1125</v>
      </c>
      <c r="C3248" s="2" t="s">
        <v>24</v>
      </c>
      <c r="D3248" s="2">
        <v>51</v>
      </c>
      <c r="E3248" s="2" t="str" cm="1">
        <f t="array" ref="E3248">_xlfn.SWITCH(TRUE,D3248&lt;25,"18 to 25",D3248&lt;40,"25 to 40",D3248&lt;50,"40 to 50",D3248&lt;60,"50 to 60","60+")</f>
        <v>50 to 60</v>
      </c>
      <c r="F3248" s="2" t="s">
        <v>18</v>
      </c>
      <c r="G3248" s="2" t="s">
        <v>19</v>
      </c>
      <c r="H3248" s="2" t="s">
        <v>20</v>
      </c>
      <c r="I3248" s="3">
        <v>43122</v>
      </c>
      <c r="J3248" s="2"/>
      <c r="K3248" s="2">
        <v>6.82</v>
      </c>
      <c r="L3248" s="2" t="str" cm="1">
        <f t="array" ref="L3248">_xlfn.SWITCH(TRUE,K3248&lt;2,"1 to 2 yrs",K3248&lt;5,"2 to 5 yrs",K3248&lt;10,"5 to 10 yrs",K3248&lt;20,"10 to 20 yrs","20+")</f>
        <v>5 to 10 yrs</v>
      </c>
      <c r="M3248" s="2">
        <v>77988</v>
      </c>
      <c r="N3248" s="4">
        <v>0.2</v>
      </c>
      <c r="O3248" s="5">
        <f t="shared" si="50"/>
        <v>93585.600000000006</v>
      </c>
      <c r="P3248" s="2" t="s">
        <v>28</v>
      </c>
      <c r="Q3248" s="2"/>
      <c r="R3248" s="2">
        <v>31</v>
      </c>
      <c r="S3248" s="2" t="s">
        <v>22</v>
      </c>
    </row>
    <row r="3249" spans="1:19" x14ac:dyDescent="0.3">
      <c r="A3249" s="2">
        <v>4248</v>
      </c>
      <c r="B3249" s="2" t="s">
        <v>387</v>
      </c>
      <c r="C3249" s="2" t="s">
        <v>17</v>
      </c>
      <c r="D3249" s="2">
        <v>48</v>
      </c>
      <c r="E3249" s="2" t="str" cm="1">
        <f t="array" ref="E3249">_xlfn.SWITCH(TRUE,D3249&lt;25,"18 to 25",D3249&lt;40,"25 to 40",D3249&lt;50,"40 to 50",D3249&lt;60,"50 to 60","60+")</f>
        <v>40 to 50</v>
      </c>
      <c r="F3249" s="2" t="s">
        <v>18</v>
      </c>
      <c r="G3249" s="2" t="s">
        <v>19</v>
      </c>
      <c r="H3249" s="2" t="s">
        <v>134</v>
      </c>
      <c r="I3249" s="3">
        <v>43383</v>
      </c>
      <c r="J3249" s="2"/>
      <c r="K3249" s="2">
        <v>6.1</v>
      </c>
      <c r="L3249" s="2" t="str" cm="1">
        <f t="array" ref="L3249">_xlfn.SWITCH(TRUE,K3249&lt;2,"1 to 2 yrs",K3249&lt;5,"2 to 5 yrs",K3249&lt;10,"5 to 10 yrs",K3249&lt;20,"10 to 20 yrs","20+")</f>
        <v>5 to 10 yrs</v>
      </c>
      <c r="M3249" s="2">
        <v>86675</v>
      </c>
      <c r="N3249" s="4">
        <v>0.1</v>
      </c>
      <c r="O3249" s="5">
        <f t="shared" si="50"/>
        <v>95342.5</v>
      </c>
      <c r="P3249" s="2" t="s">
        <v>21</v>
      </c>
      <c r="Q3249" s="2">
        <v>3977</v>
      </c>
      <c r="R3249" s="2">
        <v>28</v>
      </c>
      <c r="S3249" s="2" t="s">
        <v>38</v>
      </c>
    </row>
    <row r="3250" spans="1:19" x14ac:dyDescent="0.3">
      <c r="A3250" s="2">
        <v>4249</v>
      </c>
      <c r="B3250" s="2" t="s">
        <v>1411</v>
      </c>
      <c r="C3250" s="2" t="s">
        <v>17</v>
      </c>
      <c r="D3250" s="2">
        <v>43</v>
      </c>
      <c r="E3250" s="2" t="str" cm="1">
        <f t="array" ref="E3250">_xlfn.SWITCH(TRUE,D3250&lt;25,"18 to 25",D3250&lt;40,"25 to 40",D3250&lt;50,"40 to 50",D3250&lt;60,"50 to 60","60+")</f>
        <v>40 to 50</v>
      </c>
      <c r="F3250" s="2" t="s">
        <v>46</v>
      </c>
      <c r="G3250" s="2" t="s">
        <v>19</v>
      </c>
      <c r="H3250" s="2" t="s">
        <v>128</v>
      </c>
      <c r="I3250" s="3">
        <v>42631</v>
      </c>
      <c r="J3250" s="2"/>
      <c r="K3250" s="2">
        <v>8.16</v>
      </c>
      <c r="L3250" s="2" t="str" cm="1">
        <f t="array" ref="L3250">_xlfn.SWITCH(TRUE,K3250&lt;2,"1 to 2 yrs",K3250&lt;5,"2 to 5 yrs",K3250&lt;10,"5 to 10 yrs",K3250&lt;20,"10 to 20 yrs","20+")</f>
        <v>5 to 10 yrs</v>
      </c>
      <c r="M3250" s="2">
        <v>120826</v>
      </c>
      <c r="N3250" s="4">
        <v>0.1</v>
      </c>
      <c r="O3250" s="5">
        <f t="shared" si="50"/>
        <v>132908.6</v>
      </c>
      <c r="P3250" s="2" t="s">
        <v>21</v>
      </c>
      <c r="Q3250" s="2">
        <v>2013</v>
      </c>
      <c r="R3250" s="2">
        <v>51</v>
      </c>
      <c r="S3250" s="2" t="s">
        <v>43</v>
      </c>
    </row>
    <row r="3251" spans="1:19" x14ac:dyDescent="0.3">
      <c r="A3251" s="2">
        <v>4250</v>
      </c>
      <c r="B3251" s="2" t="s">
        <v>1428</v>
      </c>
      <c r="C3251" s="2" t="s">
        <v>17</v>
      </c>
      <c r="D3251" s="2">
        <v>31</v>
      </c>
      <c r="E3251" s="2" t="str" cm="1">
        <f t="array" ref="E3251">_xlfn.SWITCH(TRUE,D3251&lt;25,"18 to 25",D3251&lt;40,"25 to 40",D3251&lt;50,"40 to 50",D3251&lt;60,"50 to 60","60+")</f>
        <v>25 to 40</v>
      </c>
      <c r="F3251" s="2" t="s">
        <v>75</v>
      </c>
      <c r="G3251" s="2" t="s">
        <v>26</v>
      </c>
      <c r="H3251" s="2" t="s">
        <v>83</v>
      </c>
      <c r="I3251" s="3">
        <v>44279</v>
      </c>
      <c r="J3251" s="2"/>
      <c r="K3251" s="2">
        <v>3.65</v>
      </c>
      <c r="L3251" s="2" t="str" cm="1">
        <f t="array" ref="L3251">_xlfn.SWITCH(TRUE,K3251&lt;2,"1 to 2 yrs",K3251&lt;5,"2 to 5 yrs",K3251&lt;10,"5 to 10 yrs",K3251&lt;20,"10 to 20 yrs","20+")</f>
        <v>2 to 5 yrs</v>
      </c>
      <c r="M3251" s="2">
        <v>92819</v>
      </c>
      <c r="N3251" s="4">
        <v>0.25</v>
      </c>
      <c r="O3251" s="5">
        <f t="shared" si="50"/>
        <v>116023.75</v>
      </c>
      <c r="P3251" s="2" t="s">
        <v>42</v>
      </c>
      <c r="Q3251" s="2">
        <v>4158</v>
      </c>
      <c r="R3251" s="2">
        <v>80</v>
      </c>
      <c r="S3251" s="2" t="s">
        <v>59</v>
      </c>
    </row>
    <row r="3252" spans="1:19" x14ac:dyDescent="0.3">
      <c r="A3252" s="2">
        <v>4251</v>
      </c>
      <c r="B3252" s="2" t="s">
        <v>808</v>
      </c>
      <c r="C3252" s="2" t="s">
        <v>17</v>
      </c>
      <c r="D3252" s="2">
        <v>52</v>
      </c>
      <c r="E3252" s="2" t="str" cm="1">
        <f t="array" ref="E3252">_xlfn.SWITCH(TRUE,D3252&lt;25,"18 to 25",D3252&lt;40,"25 to 40",D3252&lt;50,"40 to 50",D3252&lt;60,"50 to 60","60+")</f>
        <v>50 to 60</v>
      </c>
      <c r="F3252" s="2" t="s">
        <v>36</v>
      </c>
      <c r="G3252" s="2" t="s">
        <v>19</v>
      </c>
      <c r="H3252" s="2" t="s">
        <v>211</v>
      </c>
      <c r="I3252" s="3">
        <v>43105</v>
      </c>
      <c r="J3252" s="2"/>
      <c r="K3252" s="2">
        <v>6.86</v>
      </c>
      <c r="L3252" s="2" t="str" cm="1">
        <f t="array" ref="L3252">_xlfn.SWITCH(TRUE,K3252&lt;2,"1 to 2 yrs",K3252&lt;5,"2 to 5 yrs",K3252&lt;10,"5 to 10 yrs",K3252&lt;20,"10 to 20 yrs","20+")</f>
        <v>5 to 10 yrs</v>
      </c>
      <c r="M3252" s="2">
        <v>81200</v>
      </c>
      <c r="N3252" s="4">
        <v>0.5</v>
      </c>
      <c r="O3252" s="5">
        <f t="shared" si="50"/>
        <v>121800</v>
      </c>
      <c r="P3252" s="2" t="s">
        <v>28</v>
      </c>
      <c r="Q3252" s="2">
        <v>1663</v>
      </c>
      <c r="R3252" s="2">
        <v>68</v>
      </c>
      <c r="S3252" s="2" t="s">
        <v>34</v>
      </c>
    </row>
    <row r="3253" spans="1:19" x14ac:dyDescent="0.3">
      <c r="A3253" s="2">
        <v>4252</v>
      </c>
      <c r="B3253" s="2" t="s">
        <v>697</v>
      </c>
      <c r="C3253" s="2" t="s">
        <v>17</v>
      </c>
      <c r="D3253" s="2">
        <v>48</v>
      </c>
      <c r="E3253" s="2" t="str" cm="1">
        <f t="array" ref="E3253">_xlfn.SWITCH(TRUE,D3253&lt;25,"18 to 25",D3253&lt;40,"25 to 40",D3253&lt;50,"40 to 50",D3253&lt;60,"50 to 60","60+")</f>
        <v>40 to 50</v>
      </c>
      <c r="F3253" s="2" t="s">
        <v>75</v>
      </c>
      <c r="G3253" s="2" t="s">
        <v>32</v>
      </c>
      <c r="H3253" s="2" t="s">
        <v>83</v>
      </c>
      <c r="I3253" s="3">
        <v>42453</v>
      </c>
      <c r="J3253" s="2"/>
      <c r="K3253" s="2">
        <v>8.65</v>
      </c>
      <c r="L3253" s="2" t="str" cm="1">
        <f t="array" ref="L3253">_xlfn.SWITCH(TRUE,K3253&lt;2,"1 to 2 yrs",K3253&lt;5,"2 to 5 yrs",K3253&lt;10,"5 to 10 yrs",K3253&lt;20,"10 to 20 yrs","20+")</f>
        <v>5 to 10 yrs</v>
      </c>
      <c r="M3253" s="2">
        <v>95588</v>
      </c>
      <c r="N3253" s="4">
        <v>0.15</v>
      </c>
      <c r="O3253" s="5">
        <f t="shared" si="50"/>
        <v>109926.2</v>
      </c>
      <c r="P3253" s="2" t="s">
        <v>28</v>
      </c>
      <c r="Q3253" s="2">
        <v>3706</v>
      </c>
      <c r="R3253" s="2">
        <v>95</v>
      </c>
      <c r="S3253" s="2" t="s">
        <v>43</v>
      </c>
    </row>
    <row r="3254" spans="1:19" x14ac:dyDescent="0.3">
      <c r="A3254" s="2">
        <v>4253</v>
      </c>
      <c r="B3254" s="2" t="s">
        <v>1429</v>
      </c>
      <c r="C3254" s="2" t="s">
        <v>17</v>
      </c>
      <c r="D3254" s="2">
        <v>33</v>
      </c>
      <c r="E3254" s="2" t="str" cm="1">
        <f t="array" ref="E3254">_xlfn.SWITCH(TRUE,D3254&lt;25,"18 to 25",D3254&lt;40,"25 to 40",D3254&lt;50,"40 to 50",D3254&lt;60,"50 to 60","60+")</f>
        <v>25 to 40</v>
      </c>
      <c r="F3254" s="2" t="s">
        <v>40</v>
      </c>
      <c r="G3254" s="2" t="s">
        <v>32</v>
      </c>
      <c r="H3254" s="2" t="s">
        <v>143</v>
      </c>
      <c r="I3254" s="3">
        <v>42864</v>
      </c>
      <c r="J3254" s="2"/>
      <c r="K3254" s="2">
        <v>7.52</v>
      </c>
      <c r="L3254" s="2" t="str" cm="1">
        <f t="array" ref="L3254">_xlfn.SWITCH(TRUE,K3254&lt;2,"1 to 2 yrs",K3254&lt;5,"2 to 5 yrs",K3254&lt;10,"5 to 10 yrs",K3254&lt;20,"10 to 20 yrs","20+")</f>
        <v>5 to 10 yrs</v>
      </c>
      <c r="M3254" s="2">
        <v>53062</v>
      </c>
      <c r="N3254" s="4">
        <v>0.2</v>
      </c>
      <c r="O3254" s="5">
        <f t="shared" si="50"/>
        <v>63674.400000000001</v>
      </c>
      <c r="P3254" s="2" t="s">
        <v>42</v>
      </c>
      <c r="Q3254" s="2">
        <v>3976</v>
      </c>
      <c r="R3254" s="2">
        <v>28</v>
      </c>
      <c r="S3254" s="2" t="s">
        <v>22</v>
      </c>
    </row>
    <row r="3255" spans="1:19" x14ac:dyDescent="0.3">
      <c r="A3255" s="2">
        <v>4254</v>
      </c>
      <c r="B3255" s="2" t="s">
        <v>187</v>
      </c>
      <c r="C3255" s="2" t="s">
        <v>17</v>
      </c>
      <c r="D3255" s="2">
        <v>52</v>
      </c>
      <c r="E3255" s="2" t="str" cm="1">
        <f t="array" ref="E3255">_xlfn.SWITCH(TRUE,D3255&lt;25,"18 to 25",D3255&lt;40,"25 to 40",D3255&lt;50,"40 to 50",D3255&lt;60,"50 to 60","60+")</f>
        <v>50 to 60</v>
      </c>
      <c r="F3255" s="2" t="s">
        <v>31</v>
      </c>
      <c r="G3255" s="2" t="s">
        <v>19</v>
      </c>
      <c r="H3255" s="2" t="s">
        <v>139</v>
      </c>
      <c r="I3255" s="3">
        <v>43490</v>
      </c>
      <c r="J3255" s="2"/>
      <c r="K3255" s="2">
        <v>5.81</v>
      </c>
      <c r="L3255" s="2" t="str" cm="1">
        <f t="array" ref="L3255">_xlfn.SWITCH(TRUE,K3255&lt;2,"1 to 2 yrs",K3255&lt;5,"2 to 5 yrs",K3255&lt;10,"5 to 10 yrs",K3255&lt;20,"10 to 20 yrs","20+")</f>
        <v>5 to 10 yrs</v>
      </c>
      <c r="M3255" s="2">
        <v>70433</v>
      </c>
      <c r="N3255" s="4">
        <v>0.15</v>
      </c>
      <c r="O3255" s="5">
        <f t="shared" si="50"/>
        <v>80997.95</v>
      </c>
      <c r="P3255" s="2" t="s">
        <v>28</v>
      </c>
      <c r="Q3255" s="2"/>
      <c r="R3255" s="2">
        <v>92</v>
      </c>
      <c r="S3255" s="2" t="s">
        <v>48</v>
      </c>
    </row>
    <row r="3256" spans="1:19" x14ac:dyDescent="0.3">
      <c r="A3256" s="2">
        <v>4255</v>
      </c>
      <c r="B3256" s="2" t="s">
        <v>329</v>
      </c>
      <c r="C3256" s="2" t="s">
        <v>24</v>
      </c>
      <c r="D3256" s="2">
        <v>53</v>
      </c>
      <c r="E3256" s="2" t="str" cm="1">
        <f t="array" ref="E3256">_xlfn.SWITCH(TRUE,D3256&lt;25,"18 to 25",D3256&lt;40,"25 to 40",D3256&lt;50,"40 to 50",D3256&lt;60,"50 to 60","60+")</f>
        <v>50 to 60</v>
      </c>
      <c r="F3256" s="2" t="s">
        <v>18</v>
      </c>
      <c r="G3256" s="2" t="s">
        <v>19</v>
      </c>
      <c r="H3256" s="2" t="s">
        <v>115</v>
      </c>
      <c r="I3256" s="3">
        <v>43599</v>
      </c>
      <c r="J3256" s="2"/>
      <c r="K3256" s="2">
        <v>5.51</v>
      </c>
      <c r="L3256" s="2" t="str" cm="1">
        <f t="array" ref="L3256">_xlfn.SWITCH(TRUE,K3256&lt;2,"1 to 2 yrs",K3256&lt;5,"2 to 5 yrs",K3256&lt;10,"5 to 10 yrs",K3256&lt;20,"10 to 20 yrs","20+")</f>
        <v>5 to 10 yrs</v>
      </c>
      <c r="M3256" s="2">
        <v>73318</v>
      </c>
      <c r="N3256" s="4">
        <v>0</v>
      </c>
      <c r="O3256" s="5">
        <f t="shared" si="50"/>
        <v>73318</v>
      </c>
      <c r="P3256" s="2" t="s">
        <v>28</v>
      </c>
      <c r="Q3256" s="2">
        <v>2910</v>
      </c>
      <c r="R3256" s="2">
        <v>2</v>
      </c>
      <c r="S3256" s="2" t="s">
        <v>22</v>
      </c>
    </row>
    <row r="3257" spans="1:19" x14ac:dyDescent="0.3">
      <c r="A3257" s="2">
        <v>4256</v>
      </c>
      <c r="B3257" s="2" t="s">
        <v>989</v>
      </c>
      <c r="C3257" s="2" t="s">
        <v>24</v>
      </c>
      <c r="D3257" s="2">
        <v>53</v>
      </c>
      <c r="E3257" s="2" t="str" cm="1">
        <f t="array" ref="E3257">_xlfn.SWITCH(TRUE,D3257&lt;25,"18 to 25",D3257&lt;40,"25 to 40",D3257&lt;50,"40 to 50",D3257&lt;60,"50 to 60","60+")</f>
        <v>50 to 60</v>
      </c>
      <c r="F3257" s="2" t="s">
        <v>50</v>
      </c>
      <c r="G3257" s="2" t="s">
        <v>19</v>
      </c>
      <c r="H3257" s="2" t="s">
        <v>101</v>
      </c>
      <c r="I3257" s="3">
        <v>44501</v>
      </c>
      <c r="J3257" s="2"/>
      <c r="K3257" s="2">
        <v>3.04</v>
      </c>
      <c r="L3257" s="2" t="str" cm="1">
        <f t="array" ref="L3257">_xlfn.SWITCH(TRUE,K3257&lt;2,"1 to 2 yrs",K3257&lt;5,"2 to 5 yrs",K3257&lt;10,"5 to 10 yrs",K3257&lt;20,"10 to 20 yrs","20+")</f>
        <v>2 to 5 yrs</v>
      </c>
      <c r="M3257" s="2">
        <v>90257</v>
      </c>
      <c r="N3257" s="4">
        <v>0.1</v>
      </c>
      <c r="O3257" s="5">
        <f t="shared" si="50"/>
        <v>99282.7</v>
      </c>
      <c r="P3257" s="2" t="s">
        <v>28</v>
      </c>
      <c r="Q3257" s="2">
        <v>1604</v>
      </c>
      <c r="R3257" s="2">
        <v>50</v>
      </c>
      <c r="S3257" s="2" t="s">
        <v>117</v>
      </c>
    </row>
    <row r="3258" spans="1:19" x14ac:dyDescent="0.3">
      <c r="A3258" s="2">
        <v>4257</v>
      </c>
      <c r="B3258" s="2" t="s">
        <v>1373</v>
      </c>
      <c r="C3258" s="2" t="s">
        <v>24</v>
      </c>
      <c r="D3258" s="2">
        <v>62</v>
      </c>
      <c r="E3258" s="2" t="str" cm="1">
        <f t="array" ref="E3258">_xlfn.SWITCH(TRUE,D3258&lt;25,"18 to 25",D3258&lt;40,"25 to 40",D3258&lt;50,"40 to 50",D3258&lt;60,"50 to 60","60+")</f>
        <v>60+</v>
      </c>
      <c r="F3258" s="2" t="s">
        <v>92</v>
      </c>
      <c r="G3258" s="2" t="s">
        <v>19</v>
      </c>
      <c r="H3258" s="2" t="s">
        <v>93</v>
      </c>
      <c r="I3258" s="3">
        <v>43112</v>
      </c>
      <c r="J3258" s="2"/>
      <c r="K3258" s="2">
        <v>6.84</v>
      </c>
      <c r="L3258" s="2" t="str" cm="1">
        <f t="array" ref="L3258">_xlfn.SWITCH(TRUE,K3258&lt;2,"1 to 2 yrs",K3258&lt;5,"2 to 5 yrs",K3258&lt;10,"5 to 10 yrs",K3258&lt;20,"10 to 20 yrs","20+")</f>
        <v>5 to 10 yrs</v>
      </c>
      <c r="M3258" s="2">
        <v>76497</v>
      </c>
      <c r="N3258" s="4">
        <v>0.25</v>
      </c>
      <c r="O3258" s="5">
        <f t="shared" si="50"/>
        <v>95621.25</v>
      </c>
      <c r="P3258" s="2" t="s">
        <v>42</v>
      </c>
      <c r="Q3258" s="2">
        <v>2024</v>
      </c>
      <c r="R3258" s="2">
        <v>67</v>
      </c>
      <c r="S3258" s="2" t="s">
        <v>157</v>
      </c>
    </row>
    <row r="3259" spans="1:19" x14ac:dyDescent="0.3">
      <c r="A3259" s="2">
        <v>4258</v>
      </c>
      <c r="B3259" s="2" t="s">
        <v>809</v>
      </c>
      <c r="C3259" s="2" t="s">
        <v>24</v>
      </c>
      <c r="D3259" s="2">
        <v>56</v>
      </c>
      <c r="E3259" s="2" t="str" cm="1">
        <f t="array" ref="E3259">_xlfn.SWITCH(TRUE,D3259&lt;25,"18 to 25",D3259&lt;40,"25 to 40",D3259&lt;50,"40 to 50",D3259&lt;60,"50 to 60","60+")</f>
        <v>50 to 60</v>
      </c>
      <c r="F3259" s="2" t="s">
        <v>36</v>
      </c>
      <c r="G3259" s="2" t="s">
        <v>19</v>
      </c>
      <c r="H3259" s="2" t="s">
        <v>122</v>
      </c>
      <c r="I3259" s="3">
        <v>44162</v>
      </c>
      <c r="J3259" s="2"/>
      <c r="K3259" s="2">
        <v>3.97</v>
      </c>
      <c r="L3259" s="2" t="str" cm="1">
        <f t="array" ref="L3259">_xlfn.SWITCH(TRUE,K3259&lt;2,"1 to 2 yrs",K3259&lt;5,"2 to 5 yrs",K3259&lt;10,"5 to 10 yrs",K3259&lt;20,"10 to 20 yrs","20+")</f>
        <v>2 to 5 yrs</v>
      </c>
      <c r="M3259" s="2">
        <v>69834</v>
      </c>
      <c r="N3259" s="4">
        <v>0.15</v>
      </c>
      <c r="O3259" s="5">
        <f t="shared" si="50"/>
        <v>80309.100000000006</v>
      </c>
      <c r="P3259" s="2" t="s">
        <v>28</v>
      </c>
      <c r="Q3259" s="2">
        <v>3911</v>
      </c>
      <c r="R3259" s="2">
        <v>43</v>
      </c>
      <c r="S3259" s="2" t="s">
        <v>52</v>
      </c>
    </row>
    <row r="3260" spans="1:19" x14ac:dyDescent="0.3">
      <c r="A3260" s="2">
        <v>4259</v>
      </c>
      <c r="B3260" s="2" t="s">
        <v>947</v>
      </c>
      <c r="C3260" s="2" t="s">
        <v>17</v>
      </c>
      <c r="D3260" s="2">
        <v>42</v>
      </c>
      <c r="E3260" s="2" t="str" cm="1">
        <f t="array" ref="E3260">_xlfn.SWITCH(TRUE,D3260&lt;25,"18 to 25",D3260&lt;40,"25 to 40",D3260&lt;50,"40 to 50",D3260&lt;60,"50 to 60","60+")</f>
        <v>40 to 50</v>
      </c>
      <c r="F3260" s="2" t="s">
        <v>31</v>
      </c>
      <c r="G3260" s="2" t="s">
        <v>19</v>
      </c>
      <c r="H3260" s="2" t="s">
        <v>106</v>
      </c>
      <c r="I3260" s="3">
        <v>42058</v>
      </c>
      <c r="J3260" s="2"/>
      <c r="K3260" s="2">
        <v>9.73</v>
      </c>
      <c r="L3260" s="2" t="str" cm="1">
        <f t="array" ref="L3260">_xlfn.SWITCH(TRUE,K3260&lt;2,"1 to 2 yrs",K3260&lt;5,"2 to 5 yrs",K3260&lt;10,"5 to 10 yrs",K3260&lt;20,"10 to 20 yrs","20+")</f>
        <v>5 to 10 yrs</v>
      </c>
      <c r="M3260" s="2">
        <v>69373</v>
      </c>
      <c r="N3260" s="4">
        <v>0.25</v>
      </c>
      <c r="O3260" s="5">
        <f t="shared" si="50"/>
        <v>86716.25</v>
      </c>
      <c r="P3260" s="2" t="s">
        <v>28</v>
      </c>
      <c r="Q3260" s="2">
        <v>2184</v>
      </c>
      <c r="R3260" s="2">
        <v>24</v>
      </c>
      <c r="S3260" s="2" t="s">
        <v>99</v>
      </c>
    </row>
    <row r="3261" spans="1:19" x14ac:dyDescent="0.3">
      <c r="A3261" s="2">
        <v>4260</v>
      </c>
      <c r="B3261" s="2" t="s">
        <v>1430</v>
      </c>
      <c r="C3261" s="2" t="s">
        <v>17</v>
      </c>
      <c r="D3261" s="2">
        <v>31</v>
      </c>
      <c r="E3261" s="2" t="str" cm="1">
        <f t="array" ref="E3261">_xlfn.SWITCH(TRUE,D3261&lt;25,"18 to 25",D3261&lt;40,"25 to 40",D3261&lt;50,"40 to 50",D3261&lt;60,"50 to 60","60+")</f>
        <v>25 to 40</v>
      </c>
      <c r="F3261" s="2" t="s">
        <v>25</v>
      </c>
      <c r="G3261" s="2" t="s">
        <v>19</v>
      </c>
      <c r="H3261" s="2" t="s">
        <v>155</v>
      </c>
      <c r="I3261" s="3">
        <v>43228</v>
      </c>
      <c r="J3261" s="2"/>
      <c r="K3261" s="2">
        <v>6.53</v>
      </c>
      <c r="L3261" s="2" t="str" cm="1">
        <f t="array" ref="L3261">_xlfn.SWITCH(TRUE,K3261&lt;2,"1 to 2 yrs",K3261&lt;5,"2 to 5 yrs",K3261&lt;10,"5 to 10 yrs",K3261&lt;20,"10 to 20 yrs","20+")</f>
        <v>5 to 10 yrs</v>
      </c>
      <c r="M3261" s="2">
        <v>61331</v>
      </c>
      <c r="N3261" s="4">
        <v>0.2</v>
      </c>
      <c r="O3261" s="5">
        <f t="shared" si="50"/>
        <v>73597.2</v>
      </c>
      <c r="P3261" s="2" t="s">
        <v>42</v>
      </c>
      <c r="Q3261" s="2">
        <v>1310</v>
      </c>
      <c r="R3261" s="2">
        <v>21</v>
      </c>
      <c r="S3261" s="2" t="s">
        <v>43</v>
      </c>
    </row>
    <row r="3262" spans="1:19" x14ac:dyDescent="0.3">
      <c r="A3262" s="2">
        <v>4261</v>
      </c>
      <c r="B3262" s="2" t="s">
        <v>44</v>
      </c>
      <c r="C3262" s="2" t="s">
        <v>24</v>
      </c>
      <c r="D3262" s="2">
        <v>37</v>
      </c>
      <c r="E3262" s="2" t="str" cm="1">
        <f t="array" ref="E3262">_xlfn.SWITCH(TRUE,D3262&lt;25,"18 to 25",D3262&lt;40,"25 to 40",D3262&lt;50,"40 to 50",D3262&lt;60,"50 to 60","60+")</f>
        <v>25 to 40</v>
      </c>
      <c r="F3262" s="2" t="s">
        <v>92</v>
      </c>
      <c r="G3262" s="2" t="s">
        <v>19</v>
      </c>
      <c r="H3262" s="2" t="s">
        <v>235</v>
      </c>
      <c r="I3262" s="3">
        <v>43306</v>
      </c>
      <c r="J3262" s="3">
        <v>44856</v>
      </c>
      <c r="K3262" s="2">
        <v>4.24</v>
      </c>
      <c r="L3262" s="2" t="str" cm="1">
        <f t="array" ref="L3262">_xlfn.SWITCH(TRUE,K3262&lt;2,"1 to 2 yrs",K3262&lt;5,"2 to 5 yrs",K3262&lt;10,"5 to 10 yrs",K3262&lt;20,"10 to 20 yrs","20+")</f>
        <v>2 to 5 yrs</v>
      </c>
      <c r="M3262" s="2">
        <v>61693</v>
      </c>
      <c r="N3262" s="4">
        <v>0.25</v>
      </c>
      <c r="O3262" s="5">
        <f t="shared" si="50"/>
        <v>77116.25</v>
      </c>
      <c r="P3262" s="2" t="s">
        <v>28</v>
      </c>
      <c r="Q3262" s="2">
        <v>4038</v>
      </c>
      <c r="R3262" s="2">
        <v>41</v>
      </c>
      <c r="S3262" s="2" t="s">
        <v>48</v>
      </c>
    </row>
    <row r="3263" spans="1:19" x14ac:dyDescent="0.3">
      <c r="A3263" s="2">
        <v>4262</v>
      </c>
      <c r="B3263" s="2" t="s">
        <v>1241</v>
      </c>
      <c r="C3263" s="2" t="s">
        <v>24</v>
      </c>
      <c r="D3263" s="2">
        <v>28</v>
      </c>
      <c r="E3263" s="2" t="str" cm="1">
        <f t="array" ref="E3263">_xlfn.SWITCH(TRUE,D3263&lt;25,"18 to 25",D3263&lt;40,"25 to 40",D3263&lt;50,"40 to 50",D3263&lt;60,"50 to 60","60+")</f>
        <v>25 to 40</v>
      </c>
      <c r="F3263" s="2" t="s">
        <v>75</v>
      </c>
      <c r="G3263" s="2" t="s">
        <v>19</v>
      </c>
      <c r="H3263" s="2" t="s">
        <v>165</v>
      </c>
      <c r="I3263" s="3">
        <v>42178</v>
      </c>
      <c r="J3263" s="3">
        <v>43387</v>
      </c>
      <c r="K3263" s="2">
        <v>3.31</v>
      </c>
      <c r="L3263" s="2" t="str" cm="1">
        <f t="array" ref="L3263">_xlfn.SWITCH(TRUE,K3263&lt;2,"1 to 2 yrs",K3263&lt;5,"2 to 5 yrs",K3263&lt;10,"5 to 10 yrs",K3263&lt;20,"10 to 20 yrs","20+")</f>
        <v>2 to 5 yrs</v>
      </c>
      <c r="M3263" s="2">
        <v>82659</v>
      </c>
      <c r="N3263" s="4">
        <v>0.25</v>
      </c>
      <c r="O3263" s="5">
        <f t="shared" si="50"/>
        <v>103323.75</v>
      </c>
      <c r="P3263" s="2" t="s">
        <v>28</v>
      </c>
      <c r="Q3263" s="2"/>
      <c r="R3263" s="2">
        <v>74</v>
      </c>
      <c r="S3263" s="2" t="s">
        <v>59</v>
      </c>
    </row>
    <row r="3264" spans="1:19" x14ac:dyDescent="0.3">
      <c r="A3264" s="2">
        <v>4263</v>
      </c>
      <c r="B3264" s="2" t="s">
        <v>436</v>
      </c>
      <c r="C3264" s="2" t="s">
        <v>17</v>
      </c>
      <c r="D3264" s="2">
        <v>25</v>
      </c>
      <c r="E3264" s="2" t="str" cm="1">
        <f t="array" ref="E3264">_xlfn.SWITCH(TRUE,D3264&lt;25,"18 to 25",D3264&lt;40,"25 to 40",D3264&lt;50,"40 to 50",D3264&lt;60,"50 to 60","60+")</f>
        <v>25 to 40</v>
      </c>
      <c r="F3264" s="2" t="s">
        <v>56</v>
      </c>
      <c r="G3264" s="2" t="s">
        <v>19</v>
      </c>
      <c r="H3264" s="2" t="s">
        <v>162</v>
      </c>
      <c r="I3264" s="3">
        <v>43905</v>
      </c>
      <c r="J3264" s="2"/>
      <c r="K3264" s="2">
        <v>4.67</v>
      </c>
      <c r="L3264" s="2" t="str" cm="1">
        <f t="array" ref="L3264">_xlfn.SWITCH(TRUE,K3264&lt;2,"1 to 2 yrs",K3264&lt;5,"2 to 5 yrs",K3264&lt;10,"5 to 10 yrs",K3264&lt;20,"10 to 20 yrs","20+")</f>
        <v>2 to 5 yrs</v>
      </c>
      <c r="M3264" s="2">
        <v>112698</v>
      </c>
      <c r="N3264" s="4">
        <v>0.15</v>
      </c>
      <c r="O3264" s="5">
        <f t="shared" si="50"/>
        <v>129602.7</v>
      </c>
      <c r="P3264" s="2" t="s">
        <v>28</v>
      </c>
      <c r="Q3264" s="2">
        <v>3298</v>
      </c>
      <c r="R3264" s="2">
        <v>7</v>
      </c>
      <c r="S3264" s="2" t="s">
        <v>54</v>
      </c>
    </row>
    <row r="3265" spans="1:19" x14ac:dyDescent="0.3">
      <c r="A3265" s="2">
        <v>4264</v>
      </c>
      <c r="B3265" s="2" t="s">
        <v>945</v>
      </c>
      <c r="C3265" s="2" t="s">
        <v>24</v>
      </c>
      <c r="D3265" s="2">
        <v>48</v>
      </c>
      <c r="E3265" s="2" t="str" cm="1">
        <f t="array" ref="E3265">_xlfn.SWITCH(TRUE,D3265&lt;25,"18 to 25",D3265&lt;40,"25 to 40",D3265&lt;50,"40 to 50",D3265&lt;60,"50 to 60","60+")</f>
        <v>40 to 50</v>
      </c>
      <c r="F3265" s="2" t="s">
        <v>75</v>
      </c>
      <c r="G3265" s="2" t="s">
        <v>19</v>
      </c>
      <c r="H3265" s="2" t="s">
        <v>76</v>
      </c>
      <c r="I3265" s="3">
        <v>42843</v>
      </c>
      <c r="J3265" s="2"/>
      <c r="K3265" s="2">
        <v>7.58</v>
      </c>
      <c r="L3265" s="2" t="str" cm="1">
        <f t="array" ref="L3265">_xlfn.SWITCH(TRUE,K3265&lt;2,"1 to 2 yrs",K3265&lt;5,"2 to 5 yrs",K3265&lt;10,"5 to 10 yrs",K3265&lt;20,"10 to 20 yrs","20+")</f>
        <v>5 to 10 yrs</v>
      </c>
      <c r="M3265" s="2">
        <v>103720</v>
      </c>
      <c r="N3265" s="4">
        <v>0.1</v>
      </c>
      <c r="O3265" s="5">
        <f t="shared" si="50"/>
        <v>114092</v>
      </c>
      <c r="P3265" s="2" t="s">
        <v>28</v>
      </c>
      <c r="Q3265" s="2">
        <v>1405</v>
      </c>
      <c r="R3265" s="2">
        <v>90</v>
      </c>
      <c r="S3265" s="2" t="s">
        <v>157</v>
      </c>
    </row>
    <row r="3266" spans="1:19" x14ac:dyDescent="0.3">
      <c r="A3266" s="2">
        <v>4265</v>
      </c>
      <c r="B3266" s="2" t="s">
        <v>988</v>
      </c>
      <c r="C3266" s="2" t="s">
        <v>24</v>
      </c>
      <c r="D3266" s="2">
        <v>46</v>
      </c>
      <c r="E3266" s="2" t="str" cm="1">
        <f t="array" ref="E3266">_xlfn.SWITCH(TRUE,D3266&lt;25,"18 to 25",D3266&lt;40,"25 to 40",D3266&lt;50,"40 to 50",D3266&lt;60,"50 to 60","60+")</f>
        <v>40 to 50</v>
      </c>
      <c r="F3266" s="2" t="s">
        <v>36</v>
      </c>
      <c r="G3266" s="2" t="s">
        <v>26</v>
      </c>
      <c r="H3266" s="2" t="s">
        <v>37</v>
      </c>
      <c r="I3266" s="3">
        <v>43454</v>
      </c>
      <c r="J3266" s="2"/>
      <c r="K3266" s="2">
        <v>5.91</v>
      </c>
      <c r="L3266" s="2" t="str" cm="1">
        <f t="array" ref="L3266">_xlfn.SWITCH(TRUE,K3266&lt;2,"1 to 2 yrs",K3266&lt;5,"2 to 5 yrs",K3266&lt;10,"5 to 10 yrs",K3266&lt;20,"10 to 20 yrs","20+")</f>
        <v>5 to 10 yrs</v>
      </c>
      <c r="M3266" s="2">
        <v>77464</v>
      </c>
      <c r="N3266" s="4">
        <v>0.2</v>
      </c>
      <c r="O3266" s="5">
        <f t="shared" si="50"/>
        <v>92956.800000000003</v>
      </c>
      <c r="P3266" s="2" t="s">
        <v>58</v>
      </c>
      <c r="Q3266" s="2">
        <v>3820</v>
      </c>
      <c r="R3266" s="2">
        <v>43</v>
      </c>
      <c r="S3266" s="2" t="s">
        <v>73</v>
      </c>
    </row>
    <row r="3267" spans="1:19" x14ac:dyDescent="0.3">
      <c r="A3267" s="2">
        <v>4266</v>
      </c>
      <c r="B3267" s="2" t="s">
        <v>262</v>
      </c>
      <c r="C3267" s="2" t="s">
        <v>24</v>
      </c>
      <c r="D3267" s="2">
        <v>52</v>
      </c>
      <c r="E3267" s="2" t="str" cm="1">
        <f t="array" ref="E3267">_xlfn.SWITCH(TRUE,D3267&lt;25,"18 to 25",D3267&lt;40,"25 to 40",D3267&lt;50,"40 to 50",D3267&lt;60,"50 to 60","60+")</f>
        <v>50 to 60</v>
      </c>
      <c r="F3267" s="2" t="s">
        <v>92</v>
      </c>
      <c r="G3267" s="2" t="s">
        <v>19</v>
      </c>
      <c r="H3267" s="2" t="s">
        <v>235</v>
      </c>
      <c r="I3267" s="3">
        <v>45091</v>
      </c>
      <c r="J3267" s="2"/>
      <c r="K3267" s="2">
        <v>1.43</v>
      </c>
      <c r="L3267" s="2" t="str" cm="1">
        <f t="array" ref="L3267">_xlfn.SWITCH(TRUE,K3267&lt;2,"1 to 2 yrs",K3267&lt;5,"2 to 5 yrs",K3267&lt;10,"5 to 10 yrs",K3267&lt;20,"10 to 20 yrs","20+")</f>
        <v>1 to 2 yrs</v>
      </c>
      <c r="M3267" s="2">
        <v>68796</v>
      </c>
      <c r="N3267" s="4">
        <v>0.2</v>
      </c>
      <c r="O3267" s="5">
        <f t="shared" ref="O3267:O3330" si="51">M3267+(M3267*N3267)</f>
        <v>82555.199999999997</v>
      </c>
      <c r="P3267" s="2" t="s">
        <v>28</v>
      </c>
      <c r="Q3267" s="2">
        <v>4049</v>
      </c>
      <c r="R3267" s="2">
        <v>52</v>
      </c>
      <c r="S3267" s="2" t="s">
        <v>59</v>
      </c>
    </row>
    <row r="3268" spans="1:19" x14ac:dyDescent="0.3">
      <c r="A3268" s="2">
        <v>4267</v>
      </c>
      <c r="B3268" s="2" t="s">
        <v>1106</v>
      </c>
      <c r="C3268" s="2" t="s">
        <v>24</v>
      </c>
      <c r="D3268" s="2">
        <v>32</v>
      </c>
      <c r="E3268" s="2" t="str" cm="1">
        <f t="array" ref="E3268">_xlfn.SWITCH(TRUE,D3268&lt;25,"18 to 25",D3268&lt;40,"25 to 40",D3268&lt;50,"40 to 50",D3268&lt;60,"50 to 60","60+")</f>
        <v>25 to 40</v>
      </c>
      <c r="F3268" s="2" t="s">
        <v>56</v>
      </c>
      <c r="G3268" s="2" t="s">
        <v>32</v>
      </c>
      <c r="H3268" s="2" t="s">
        <v>162</v>
      </c>
      <c r="I3268" s="3">
        <v>45159</v>
      </c>
      <c r="J3268" s="2"/>
      <c r="K3268" s="2">
        <v>1.24</v>
      </c>
      <c r="L3268" s="2" t="str" cm="1">
        <f t="array" ref="L3268">_xlfn.SWITCH(TRUE,K3268&lt;2,"1 to 2 yrs",K3268&lt;5,"2 to 5 yrs",K3268&lt;10,"5 to 10 yrs",K3268&lt;20,"10 to 20 yrs","20+")</f>
        <v>1 to 2 yrs</v>
      </c>
      <c r="M3268" s="2">
        <v>97672</v>
      </c>
      <c r="N3268" s="4">
        <v>0.15</v>
      </c>
      <c r="O3268" s="5">
        <f t="shared" si="51"/>
        <v>112322.8</v>
      </c>
      <c r="P3268" s="2" t="s">
        <v>28</v>
      </c>
      <c r="Q3268" s="2">
        <v>1846</v>
      </c>
      <c r="R3268" s="2">
        <v>85</v>
      </c>
      <c r="S3268" s="2" t="s">
        <v>43</v>
      </c>
    </row>
    <row r="3269" spans="1:19" x14ac:dyDescent="0.3">
      <c r="A3269" s="2">
        <v>4268</v>
      </c>
      <c r="B3269" s="2" t="s">
        <v>175</v>
      </c>
      <c r="C3269" s="2" t="s">
        <v>17</v>
      </c>
      <c r="D3269" s="2">
        <v>41</v>
      </c>
      <c r="E3269" s="2" t="str" cm="1">
        <f t="array" ref="E3269">_xlfn.SWITCH(TRUE,D3269&lt;25,"18 to 25",D3269&lt;40,"25 to 40",D3269&lt;50,"40 to 50",D3269&lt;60,"50 to 60","60+")</f>
        <v>40 to 50</v>
      </c>
      <c r="F3269" s="2" t="s">
        <v>40</v>
      </c>
      <c r="G3269" s="2" t="s">
        <v>32</v>
      </c>
      <c r="H3269" s="2" t="s">
        <v>41</v>
      </c>
      <c r="I3269" s="3">
        <v>43551</v>
      </c>
      <c r="J3269" s="2"/>
      <c r="K3269" s="2">
        <v>5.64</v>
      </c>
      <c r="L3269" s="2" t="str" cm="1">
        <f t="array" ref="L3269">_xlfn.SWITCH(TRUE,K3269&lt;2,"1 to 2 yrs",K3269&lt;5,"2 to 5 yrs",K3269&lt;10,"5 to 10 yrs",K3269&lt;20,"10 to 20 yrs","20+")</f>
        <v>5 to 10 yrs</v>
      </c>
      <c r="M3269" s="2">
        <v>56244</v>
      </c>
      <c r="N3269" s="4">
        <v>0.25</v>
      </c>
      <c r="O3269" s="5">
        <f t="shared" si="51"/>
        <v>70305</v>
      </c>
      <c r="P3269" s="2" t="s">
        <v>28</v>
      </c>
      <c r="Q3269" s="2"/>
      <c r="R3269" s="2">
        <v>66</v>
      </c>
      <c r="S3269" s="2" t="s">
        <v>34</v>
      </c>
    </row>
    <row r="3270" spans="1:19" x14ac:dyDescent="0.3">
      <c r="A3270" s="2">
        <v>4269</v>
      </c>
      <c r="B3270" s="2" t="s">
        <v>759</v>
      </c>
      <c r="C3270" s="2" t="s">
        <v>24</v>
      </c>
      <c r="D3270" s="2">
        <v>57</v>
      </c>
      <c r="E3270" s="2" t="str" cm="1">
        <f t="array" ref="E3270">_xlfn.SWITCH(TRUE,D3270&lt;25,"18 to 25",D3270&lt;40,"25 to 40",D3270&lt;50,"40 to 50",D3270&lt;60,"50 to 60","60+")</f>
        <v>50 to 60</v>
      </c>
      <c r="F3270" s="2" t="s">
        <v>25</v>
      </c>
      <c r="G3270" s="2" t="s">
        <v>19</v>
      </c>
      <c r="H3270" s="2" t="s">
        <v>259</v>
      </c>
      <c r="I3270" s="3">
        <v>45084</v>
      </c>
      <c r="J3270" s="2"/>
      <c r="K3270" s="2">
        <v>1.45</v>
      </c>
      <c r="L3270" s="2" t="str" cm="1">
        <f t="array" ref="L3270">_xlfn.SWITCH(TRUE,K3270&lt;2,"1 to 2 yrs",K3270&lt;5,"2 to 5 yrs",K3270&lt;10,"5 to 10 yrs",K3270&lt;20,"10 to 20 yrs","20+")</f>
        <v>1 to 2 yrs</v>
      </c>
      <c r="M3270" s="2">
        <v>61600</v>
      </c>
      <c r="N3270" s="4">
        <v>0.5</v>
      </c>
      <c r="O3270" s="5">
        <f t="shared" si="51"/>
        <v>92400</v>
      </c>
      <c r="P3270" s="2" t="s">
        <v>42</v>
      </c>
      <c r="Q3270" s="2"/>
      <c r="R3270" s="2">
        <v>26</v>
      </c>
      <c r="S3270" s="2" t="s">
        <v>59</v>
      </c>
    </row>
    <row r="3271" spans="1:19" x14ac:dyDescent="0.3">
      <c r="A3271" s="2">
        <v>4270</v>
      </c>
      <c r="B3271" s="2" t="s">
        <v>1005</v>
      </c>
      <c r="C3271" s="2" t="s">
        <v>24</v>
      </c>
      <c r="D3271" s="2">
        <v>38</v>
      </c>
      <c r="E3271" s="2" t="str" cm="1">
        <f t="array" ref="E3271">_xlfn.SWITCH(TRUE,D3271&lt;25,"18 to 25",D3271&lt;40,"25 to 40",D3271&lt;50,"40 to 50",D3271&lt;60,"50 to 60","60+")</f>
        <v>25 to 40</v>
      </c>
      <c r="F3271" s="2" t="s">
        <v>75</v>
      </c>
      <c r="G3271" s="2" t="s">
        <v>19</v>
      </c>
      <c r="H3271" s="2" t="s">
        <v>174</v>
      </c>
      <c r="I3271" s="3">
        <v>44836</v>
      </c>
      <c r="J3271" s="2"/>
      <c r="K3271" s="2">
        <v>2.12</v>
      </c>
      <c r="L3271" s="2" t="str" cm="1">
        <f t="array" ref="L3271">_xlfn.SWITCH(TRUE,K3271&lt;2,"1 to 2 yrs",K3271&lt;5,"2 to 5 yrs",K3271&lt;10,"5 to 10 yrs",K3271&lt;20,"10 to 20 yrs","20+")</f>
        <v>2 to 5 yrs</v>
      </c>
      <c r="M3271" s="2">
        <v>84548</v>
      </c>
      <c r="N3271" s="4">
        <v>0.1</v>
      </c>
      <c r="O3271" s="5">
        <f t="shared" si="51"/>
        <v>93002.8</v>
      </c>
      <c r="P3271" s="2" t="s">
        <v>28</v>
      </c>
      <c r="Q3271" s="2">
        <v>2816</v>
      </c>
      <c r="R3271" s="2">
        <v>10</v>
      </c>
      <c r="S3271" s="2" t="s">
        <v>84</v>
      </c>
    </row>
    <row r="3272" spans="1:19" x14ac:dyDescent="0.3">
      <c r="A3272" s="2">
        <v>4271</v>
      </c>
      <c r="B3272" s="2" t="s">
        <v>1225</v>
      </c>
      <c r="C3272" s="2" t="s">
        <v>17</v>
      </c>
      <c r="D3272" s="2">
        <v>32</v>
      </c>
      <c r="E3272" s="2" t="str" cm="1">
        <f t="array" ref="E3272">_xlfn.SWITCH(TRUE,D3272&lt;25,"18 to 25",D3272&lt;40,"25 to 40",D3272&lt;50,"40 to 50",D3272&lt;60,"50 to 60","60+")</f>
        <v>25 to 40</v>
      </c>
      <c r="F3272" s="2" t="s">
        <v>25</v>
      </c>
      <c r="G3272" s="2" t="s">
        <v>32</v>
      </c>
      <c r="H3272" s="2" t="s">
        <v>27</v>
      </c>
      <c r="I3272" s="3">
        <v>44020</v>
      </c>
      <c r="J3272" s="2"/>
      <c r="K3272" s="2">
        <v>4.3600000000000003</v>
      </c>
      <c r="L3272" s="2" t="str" cm="1">
        <f t="array" ref="L3272">_xlfn.SWITCH(TRUE,K3272&lt;2,"1 to 2 yrs",K3272&lt;5,"2 to 5 yrs",K3272&lt;10,"5 to 10 yrs",K3272&lt;20,"10 to 20 yrs","20+")</f>
        <v>2 to 5 yrs</v>
      </c>
      <c r="M3272" s="2">
        <v>67202</v>
      </c>
      <c r="N3272" s="4">
        <v>0.2</v>
      </c>
      <c r="O3272" s="5">
        <f t="shared" si="51"/>
        <v>80642.399999999994</v>
      </c>
      <c r="P3272" s="2" t="s">
        <v>42</v>
      </c>
      <c r="Q3272" s="2">
        <v>1183</v>
      </c>
      <c r="R3272" s="2">
        <v>26</v>
      </c>
      <c r="S3272" s="2" t="s">
        <v>117</v>
      </c>
    </row>
    <row r="3273" spans="1:19" x14ac:dyDescent="0.3">
      <c r="A3273" s="2">
        <v>4272</v>
      </c>
      <c r="B3273" s="2" t="s">
        <v>875</v>
      </c>
      <c r="C3273" s="2" t="s">
        <v>17</v>
      </c>
      <c r="D3273" s="2">
        <v>51</v>
      </c>
      <c r="E3273" s="2" t="str" cm="1">
        <f t="array" ref="E3273">_xlfn.SWITCH(TRUE,D3273&lt;25,"18 to 25",D3273&lt;40,"25 to 40",D3273&lt;50,"40 to 50",D3273&lt;60,"50 to 60","60+")</f>
        <v>50 to 60</v>
      </c>
      <c r="F3273" s="2" t="s">
        <v>92</v>
      </c>
      <c r="G3273" s="2" t="s">
        <v>26</v>
      </c>
      <c r="H3273" s="2" t="s">
        <v>235</v>
      </c>
      <c r="I3273" s="3">
        <v>43230</v>
      </c>
      <c r="J3273" s="2"/>
      <c r="K3273" s="2">
        <v>6.52</v>
      </c>
      <c r="L3273" s="2" t="str" cm="1">
        <f t="array" ref="L3273">_xlfn.SWITCH(TRUE,K3273&lt;2,"1 to 2 yrs",K3273&lt;5,"2 to 5 yrs",K3273&lt;10,"5 to 10 yrs",K3273&lt;20,"10 to 20 yrs","20+")</f>
        <v>5 to 10 yrs</v>
      </c>
      <c r="M3273" s="2">
        <v>80867</v>
      </c>
      <c r="N3273" s="4">
        <v>0.1</v>
      </c>
      <c r="O3273" s="5">
        <f t="shared" si="51"/>
        <v>88953.7</v>
      </c>
      <c r="P3273" s="2" t="s">
        <v>28</v>
      </c>
      <c r="Q3273" s="2"/>
      <c r="R3273" s="2">
        <v>6</v>
      </c>
      <c r="S3273" s="2" t="s">
        <v>52</v>
      </c>
    </row>
    <row r="3274" spans="1:19" x14ac:dyDescent="0.3">
      <c r="A3274" s="2">
        <v>4273</v>
      </c>
      <c r="B3274" s="2" t="s">
        <v>1431</v>
      </c>
      <c r="C3274" s="2" t="s">
        <v>24</v>
      </c>
      <c r="D3274" s="2">
        <v>56</v>
      </c>
      <c r="E3274" s="2" t="str" cm="1">
        <f t="array" ref="E3274">_xlfn.SWITCH(TRUE,D3274&lt;25,"18 to 25",D3274&lt;40,"25 to 40",D3274&lt;50,"40 to 50",D3274&lt;60,"50 to 60","60+")</f>
        <v>50 to 60</v>
      </c>
      <c r="F3274" s="2" t="s">
        <v>31</v>
      </c>
      <c r="G3274" s="2" t="s">
        <v>19</v>
      </c>
      <c r="H3274" s="2" t="s">
        <v>68</v>
      </c>
      <c r="I3274" s="3">
        <v>44091</v>
      </c>
      <c r="J3274" s="2"/>
      <c r="K3274" s="2">
        <v>4.16</v>
      </c>
      <c r="L3274" s="2" t="str" cm="1">
        <f t="array" ref="L3274">_xlfn.SWITCH(TRUE,K3274&lt;2,"1 to 2 yrs",K3274&lt;5,"2 to 5 yrs",K3274&lt;10,"5 to 10 yrs",K3274&lt;20,"10 to 20 yrs","20+")</f>
        <v>2 to 5 yrs</v>
      </c>
      <c r="M3274" s="2">
        <v>67286</v>
      </c>
      <c r="N3274" s="4">
        <v>0.15</v>
      </c>
      <c r="O3274" s="5">
        <f t="shared" si="51"/>
        <v>77378.899999999994</v>
      </c>
      <c r="P3274" s="2" t="s">
        <v>28</v>
      </c>
      <c r="Q3274" s="2">
        <v>3419</v>
      </c>
      <c r="R3274" s="2">
        <v>90</v>
      </c>
      <c r="S3274" s="2" t="s">
        <v>84</v>
      </c>
    </row>
    <row r="3275" spans="1:19" x14ac:dyDescent="0.3">
      <c r="A3275" s="2">
        <v>4274</v>
      </c>
      <c r="B3275" s="2" t="s">
        <v>1237</v>
      </c>
      <c r="C3275" s="2" t="s">
        <v>17</v>
      </c>
      <c r="D3275" s="2">
        <v>62</v>
      </c>
      <c r="E3275" s="2" t="str" cm="1">
        <f t="array" ref="E3275">_xlfn.SWITCH(TRUE,D3275&lt;25,"18 to 25",D3275&lt;40,"25 to 40",D3275&lt;50,"40 to 50",D3275&lt;60,"50 to 60","60+")</f>
        <v>60+</v>
      </c>
      <c r="F3275" s="2" t="s">
        <v>92</v>
      </c>
      <c r="G3275" s="2" t="s">
        <v>19</v>
      </c>
      <c r="H3275" s="2" t="s">
        <v>171</v>
      </c>
      <c r="I3275" s="3">
        <v>42063</v>
      </c>
      <c r="J3275" s="2"/>
      <c r="K3275" s="2">
        <v>9.7200000000000006</v>
      </c>
      <c r="L3275" s="2" t="str" cm="1">
        <f t="array" ref="L3275">_xlfn.SWITCH(TRUE,K3275&lt;2,"1 to 2 yrs",K3275&lt;5,"2 to 5 yrs",K3275&lt;10,"5 to 10 yrs",K3275&lt;20,"10 to 20 yrs","20+")</f>
        <v>5 to 10 yrs</v>
      </c>
      <c r="M3275" s="2">
        <v>91737</v>
      </c>
      <c r="N3275" s="4">
        <v>0.3</v>
      </c>
      <c r="O3275" s="5">
        <f t="shared" si="51"/>
        <v>119258.1</v>
      </c>
      <c r="P3275" s="2" t="s">
        <v>58</v>
      </c>
      <c r="Q3275" s="2">
        <v>3111</v>
      </c>
      <c r="R3275" s="2">
        <v>74</v>
      </c>
      <c r="S3275" s="2" t="s">
        <v>103</v>
      </c>
    </row>
    <row r="3276" spans="1:19" x14ac:dyDescent="0.3">
      <c r="A3276" s="2">
        <v>4275</v>
      </c>
      <c r="B3276" s="2" t="s">
        <v>1208</v>
      </c>
      <c r="C3276" s="2" t="s">
        <v>24</v>
      </c>
      <c r="D3276" s="2">
        <v>59</v>
      </c>
      <c r="E3276" s="2" t="str" cm="1">
        <f t="array" ref="E3276">_xlfn.SWITCH(TRUE,D3276&lt;25,"18 to 25",D3276&lt;40,"25 to 40",D3276&lt;50,"40 to 50",D3276&lt;60,"50 to 60","60+")</f>
        <v>50 to 60</v>
      </c>
      <c r="F3276" s="2" t="s">
        <v>50</v>
      </c>
      <c r="G3276" s="2" t="s">
        <v>32</v>
      </c>
      <c r="H3276" s="2" t="s">
        <v>51</v>
      </c>
      <c r="I3276" s="3">
        <v>44352</v>
      </c>
      <c r="J3276" s="2"/>
      <c r="K3276" s="2">
        <v>3.45</v>
      </c>
      <c r="L3276" s="2" t="str" cm="1">
        <f t="array" ref="L3276">_xlfn.SWITCH(TRUE,K3276&lt;2,"1 to 2 yrs",K3276&lt;5,"2 to 5 yrs",K3276&lt;10,"5 to 10 yrs",K3276&lt;20,"10 to 20 yrs","20+")</f>
        <v>2 to 5 yrs</v>
      </c>
      <c r="M3276" s="2">
        <v>89248</v>
      </c>
      <c r="N3276" s="4">
        <v>0.2</v>
      </c>
      <c r="O3276" s="5">
        <f t="shared" si="51"/>
        <v>107097.60000000001</v>
      </c>
      <c r="P3276" s="2" t="s">
        <v>58</v>
      </c>
      <c r="Q3276" s="2">
        <v>3817</v>
      </c>
      <c r="R3276" s="2">
        <v>56</v>
      </c>
      <c r="S3276" s="2" t="s">
        <v>59</v>
      </c>
    </row>
    <row r="3277" spans="1:19" x14ac:dyDescent="0.3">
      <c r="A3277" s="2">
        <v>4276</v>
      </c>
      <c r="B3277" s="2" t="s">
        <v>845</v>
      </c>
      <c r="C3277" s="2" t="s">
        <v>24</v>
      </c>
      <c r="D3277" s="2">
        <v>43</v>
      </c>
      <c r="E3277" s="2" t="str" cm="1">
        <f t="array" ref="E3277">_xlfn.SWITCH(TRUE,D3277&lt;25,"18 to 25",D3277&lt;40,"25 to 40",D3277&lt;50,"40 to 50",D3277&lt;60,"50 to 60","60+")</f>
        <v>40 to 50</v>
      </c>
      <c r="F3277" s="2" t="s">
        <v>56</v>
      </c>
      <c r="G3277" s="2" t="s">
        <v>19</v>
      </c>
      <c r="H3277" s="2" t="s">
        <v>81</v>
      </c>
      <c r="I3277" s="3">
        <v>43323</v>
      </c>
      <c r="J3277" s="2"/>
      <c r="K3277" s="2">
        <v>6.27</v>
      </c>
      <c r="L3277" s="2" t="str" cm="1">
        <f t="array" ref="L3277">_xlfn.SWITCH(TRUE,K3277&lt;2,"1 to 2 yrs",K3277&lt;5,"2 to 5 yrs",K3277&lt;10,"5 to 10 yrs",K3277&lt;20,"10 to 20 yrs","20+")</f>
        <v>5 to 10 yrs</v>
      </c>
      <c r="M3277" s="2">
        <v>111210</v>
      </c>
      <c r="N3277" s="4">
        <v>0.25</v>
      </c>
      <c r="O3277" s="5">
        <f t="shared" si="51"/>
        <v>139012.5</v>
      </c>
      <c r="P3277" s="2" t="s">
        <v>28</v>
      </c>
      <c r="Q3277" s="2">
        <v>1759</v>
      </c>
      <c r="R3277" s="2">
        <v>88</v>
      </c>
      <c r="S3277" s="2" t="s">
        <v>157</v>
      </c>
    </row>
    <row r="3278" spans="1:19" x14ac:dyDescent="0.3">
      <c r="A3278" s="2">
        <v>4277</v>
      </c>
      <c r="B3278" s="2" t="s">
        <v>698</v>
      </c>
      <c r="C3278" s="2" t="s">
        <v>17</v>
      </c>
      <c r="D3278" s="2">
        <v>64</v>
      </c>
      <c r="E3278" s="2" t="str" cm="1">
        <f t="array" ref="E3278">_xlfn.SWITCH(TRUE,D3278&lt;25,"18 to 25",D3278&lt;40,"25 to 40",D3278&lt;50,"40 to 50",D3278&lt;60,"50 to 60","60+")</f>
        <v>60+</v>
      </c>
      <c r="F3278" s="2" t="s">
        <v>31</v>
      </c>
      <c r="G3278" s="2" t="s">
        <v>19</v>
      </c>
      <c r="H3278" s="2" t="s">
        <v>33</v>
      </c>
      <c r="I3278" s="3">
        <v>44045</v>
      </c>
      <c r="J3278" s="2"/>
      <c r="K3278" s="2">
        <v>4.29</v>
      </c>
      <c r="L3278" s="2" t="str" cm="1">
        <f t="array" ref="L3278">_xlfn.SWITCH(TRUE,K3278&lt;2,"1 to 2 yrs",K3278&lt;5,"2 to 5 yrs",K3278&lt;10,"5 to 10 yrs",K3278&lt;20,"10 to 20 yrs","20+")</f>
        <v>2 to 5 yrs</v>
      </c>
      <c r="M3278" s="2">
        <v>74990</v>
      </c>
      <c r="N3278" s="4">
        <v>0.2</v>
      </c>
      <c r="O3278" s="5">
        <f t="shared" si="51"/>
        <v>89988</v>
      </c>
      <c r="P3278" s="2" t="s">
        <v>58</v>
      </c>
      <c r="Q3278" s="2">
        <v>3495</v>
      </c>
      <c r="R3278" s="2">
        <v>38</v>
      </c>
      <c r="S3278" s="2" t="s">
        <v>90</v>
      </c>
    </row>
    <row r="3279" spans="1:19" x14ac:dyDescent="0.3">
      <c r="A3279" s="2">
        <v>4278</v>
      </c>
      <c r="B3279" s="2" t="s">
        <v>647</v>
      </c>
      <c r="C3279" s="2" t="s">
        <v>24</v>
      </c>
      <c r="D3279" s="2">
        <v>48</v>
      </c>
      <c r="E3279" s="2" t="str" cm="1">
        <f t="array" ref="E3279">_xlfn.SWITCH(TRUE,D3279&lt;25,"18 to 25",D3279&lt;40,"25 to 40",D3279&lt;50,"40 to 50",D3279&lt;60,"50 to 60","60+")</f>
        <v>40 to 50</v>
      </c>
      <c r="F3279" s="2" t="s">
        <v>75</v>
      </c>
      <c r="G3279" s="2" t="s">
        <v>19</v>
      </c>
      <c r="H3279" s="2" t="s">
        <v>165</v>
      </c>
      <c r="I3279" s="3">
        <v>44627</v>
      </c>
      <c r="J3279" s="2"/>
      <c r="K3279" s="2">
        <v>2.7</v>
      </c>
      <c r="L3279" s="2" t="str" cm="1">
        <f t="array" ref="L3279">_xlfn.SWITCH(TRUE,K3279&lt;2,"1 to 2 yrs",K3279&lt;5,"2 to 5 yrs",K3279&lt;10,"5 to 10 yrs",K3279&lt;20,"10 to 20 yrs","20+")</f>
        <v>2 to 5 yrs</v>
      </c>
      <c r="M3279" s="2">
        <v>90067</v>
      </c>
      <c r="N3279" s="4">
        <v>0.2</v>
      </c>
      <c r="O3279" s="5">
        <f t="shared" si="51"/>
        <v>108080.4</v>
      </c>
      <c r="P3279" s="2" t="s">
        <v>21</v>
      </c>
      <c r="Q3279" s="2">
        <v>3093</v>
      </c>
      <c r="R3279" s="2">
        <v>50</v>
      </c>
      <c r="S3279" s="2" t="s">
        <v>29</v>
      </c>
    </row>
    <row r="3280" spans="1:19" x14ac:dyDescent="0.3">
      <c r="A3280" s="2">
        <v>4279</v>
      </c>
      <c r="B3280" s="2" t="s">
        <v>1432</v>
      </c>
      <c r="C3280" s="2" t="s">
        <v>24</v>
      </c>
      <c r="D3280" s="2">
        <v>58</v>
      </c>
      <c r="E3280" s="2" t="str" cm="1">
        <f t="array" ref="E3280">_xlfn.SWITCH(TRUE,D3280&lt;25,"18 to 25",D3280&lt;40,"25 to 40",D3280&lt;50,"40 to 50",D3280&lt;60,"50 to 60","60+")</f>
        <v>50 to 60</v>
      </c>
      <c r="F3280" s="2" t="s">
        <v>40</v>
      </c>
      <c r="G3280" s="2" t="s">
        <v>19</v>
      </c>
      <c r="H3280" s="2" t="s">
        <v>65</v>
      </c>
      <c r="I3280" s="3">
        <v>44622</v>
      </c>
      <c r="J3280" s="2"/>
      <c r="K3280" s="2">
        <v>2.71</v>
      </c>
      <c r="L3280" s="2" t="str" cm="1">
        <f t="array" ref="L3280">_xlfn.SWITCH(TRUE,K3280&lt;2,"1 to 2 yrs",K3280&lt;5,"2 to 5 yrs",K3280&lt;10,"5 to 10 yrs",K3280&lt;20,"10 to 20 yrs","20+")</f>
        <v>2 to 5 yrs</v>
      </c>
      <c r="M3280" s="2">
        <v>56138</v>
      </c>
      <c r="N3280" s="4">
        <v>0.2</v>
      </c>
      <c r="O3280" s="5">
        <f t="shared" si="51"/>
        <v>67365.600000000006</v>
      </c>
      <c r="P3280" s="2" t="s">
        <v>58</v>
      </c>
      <c r="Q3280" s="2">
        <v>1913</v>
      </c>
      <c r="R3280" s="2">
        <v>79</v>
      </c>
      <c r="S3280" s="2" t="s">
        <v>34</v>
      </c>
    </row>
    <row r="3281" spans="1:19" x14ac:dyDescent="0.3">
      <c r="A3281" s="2">
        <v>4280</v>
      </c>
      <c r="B3281" s="2" t="s">
        <v>756</v>
      </c>
      <c r="C3281" s="2" t="s">
        <v>24</v>
      </c>
      <c r="D3281" s="2">
        <v>56</v>
      </c>
      <c r="E3281" s="2" t="str" cm="1">
        <f t="array" ref="E3281">_xlfn.SWITCH(TRUE,D3281&lt;25,"18 to 25",D3281&lt;40,"25 to 40",D3281&lt;50,"40 to 50",D3281&lt;60,"50 to 60","60+")</f>
        <v>50 to 60</v>
      </c>
      <c r="F3281" s="2" t="s">
        <v>25</v>
      </c>
      <c r="G3281" s="2" t="s">
        <v>19</v>
      </c>
      <c r="H3281" s="2" t="s">
        <v>136</v>
      </c>
      <c r="I3281" s="3">
        <v>42917</v>
      </c>
      <c r="J3281" s="2"/>
      <c r="K3281" s="2">
        <v>7.38</v>
      </c>
      <c r="L3281" s="2" t="str" cm="1">
        <f t="array" ref="L3281">_xlfn.SWITCH(TRUE,K3281&lt;2,"1 to 2 yrs",K3281&lt;5,"2 to 5 yrs",K3281&lt;10,"5 to 10 yrs",K3281&lt;20,"10 to 20 yrs","20+")</f>
        <v>5 to 10 yrs</v>
      </c>
      <c r="M3281" s="2">
        <v>70570</v>
      </c>
      <c r="N3281" s="4">
        <v>0.5</v>
      </c>
      <c r="O3281" s="5">
        <f t="shared" si="51"/>
        <v>105855</v>
      </c>
      <c r="P3281" s="2" t="s">
        <v>42</v>
      </c>
      <c r="Q3281" s="2"/>
      <c r="R3281" s="2">
        <v>20</v>
      </c>
      <c r="S3281" s="2" t="s">
        <v>48</v>
      </c>
    </row>
    <row r="3282" spans="1:19" x14ac:dyDescent="0.3">
      <c r="A3282" s="2">
        <v>4281</v>
      </c>
      <c r="B3282" s="2" t="s">
        <v>1278</v>
      </c>
      <c r="C3282" s="2" t="s">
        <v>24</v>
      </c>
      <c r="D3282" s="2">
        <v>25</v>
      </c>
      <c r="E3282" s="2" t="str" cm="1">
        <f t="array" ref="E3282">_xlfn.SWITCH(TRUE,D3282&lt;25,"18 to 25",D3282&lt;40,"25 to 40",D3282&lt;50,"40 to 50",D3282&lt;60,"50 to 60","60+")</f>
        <v>25 to 40</v>
      </c>
      <c r="F3282" s="2" t="s">
        <v>92</v>
      </c>
      <c r="G3282" s="2" t="s">
        <v>32</v>
      </c>
      <c r="H3282" s="2" t="s">
        <v>171</v>
      </c>
      <c r="I3282" s="3">
        <v>44352</v>
      </c>
      <c r="J3282" s="2"/>
      <c r="K3282" s="2">
        <v>3.45</v>
      </c>
      <c r="L3282" s="2" t="str" cm="1">
        <f t="array" ref="L3282">_xlfn.SWITCH(TRUE,K3282&lt;2,"1 to 2 yrs",K3282&lt;5,"2 to 5 yrs",K3282&lt;10,"5 to 10 yrs",K3282&lt;20,"10 to 20 yrs","20+")</f>
        <v>2 to 5 yrs</v>
      </c>
      <c r="M3282" s="2">
        <v>62226</v>
      </c>
      <c r="N3282" s="4">
        <v>0.15</v>
      </c>
      <c r="O3282" s="5">
        <f t="shared" si="51"/>
        <v>71559.899999999994</v>
      </c>
      <c r="P3282" s="2" t="s">
        <v>28</v>
      </c>
      <c r="Q3282" s="2"/>
      <c r="R3282" s="2">
        <v>89</v>
      </c>
      <c r="S3282" s="2" t="s">
        <v>79</v>
      </c>
    </row>
    <row r="3283" spans="1:19" x14ac:dyDescent="0.3">
      <c r="A3283" s="2">
        <v>4282</v>
      </c>
      <c r="B3283" s="2" t="s">
        <v>731</v>
      </c>
      <c r="C3283" s="2" t="s">
        <v>17</v>
      </c>
      <c r="D3283" s="2">
        <v>37</v>
      </c>
      <c r="E3283" s="2" t="str" cm="1">
        <f t="array" ref="E3283">_xlfn.SWITCH(TRUE,D3283&lt;25,"18 to 25",D3283&lt;40,"25 to 40",D3283&lt;50,"40 to 50",D3283&lt;60,"50 to 60","60+")</f>
        <v>25 to 40</v>
      </c>
      <c r="F3283" s="2" t="s">
        <v>46</v>
      </c>
      <c r="G3283" s="2" t="s">
        <v>19</v>
      </c>
      <c r="H3283" s="2" t="s">
        <v>130</v>
      </c>
      <c r="I3283" s="3">
        <v>43033</v>
      </c>
      <c r="J3283" s="2"/>
      <c r="K3283" s="2">
        <v>7.06</v>
      </c>
      <c r="L3283" s="2" t="str" cm="1">
        <f t="array" ref="L3283">_xlfn.SWITCH(TRUE,K3283&lt;2,"1 to 2 yrs",K3283&lt;5,"2 to 5 yrs",K3283&lt;10,"5 to 10 yrs",K3283&lt;20,"10 to 20 yrs","20+")</f>
        <v>5 to 10 yrs</v>
      </c>
      <c r="M3283" s="2">
        <v>105162</v>
      </c>
      <c r="N3283" s="4">
        <v>0.1</v>
      </c>
      <c r="O3283" s="5">
        <f t="shared" si="51"/>
        <v>115678.2</v>
      </c>
      <c r="P3283" s="2" t="s">
        <v>28</v>
      </c>
      <c r="Q3283" s="2">
        <v>2540</v>
      </c>
      <c r="R3283" s="2">
        <v>90</v>
      </c>
      <c r="S3283" s="2" t="s">
        <v>103</v>
      </c>
    </row>
    <row r="3284" spans="1:19" x14ac:dyDescent="0.3">
      <c r="A3284" s="2">
        <v>4283</v>
      </c>
      <c r="B3284" s="2" t="s">
        <v>601</v>
      </c>
      <c r="C3284" s="2" t="s">
        <v>17</v>
      </c>
      <c r="D3284" s="2">
        <v>37</v>
      </c>
      <c r="E3284" s="2" t="str" cm="1">
        <f t="array" ref="E3284">_xlfn.SWITCH(TRUE,D3284&lt;25,"18 to 25",D3284&lt;40,"25 to 40",D3284&lt;50,"40 to 50",D3284&lt;60,"50 to 60","60+")</f>
        <v>25 to 40</v>
      </c>
      <c r="F3284" s="2" t="s">
        <v>36</v>
      </c>
      <c r="G3284" s="2" t="s">
        <v>19</v>
      </c>
      <c r="H3284" s="2" t="s">
        <v>122</v>
      </c>
      <c r="I3284" s="3">
        <v>44777</v>
      </c>
      <c r="J3284" s="2"/>
      <c r="K3284" s="2">
        <v>2.29</v>
      </c>
      <c r="L3284" s="2" t="str" cm="1">
        <f t="array" ref="L3284">_xlfn.SWITCH(TRUE,K3284&lt;2,"1 to 2 yrs",K3284&lt;5,"2 to 5 yrs",K3284&lt;10,"5 to 10 yrs",K3284&lt;20,"10 to 20 yrs","20+")</f>
        <v>2 to 5 yrs</v>
      </c>
      <c r="M3284" s="2">
        <v>67358</v>
      </c>
      <c r="N3284" s="4">
        <v>0.3</v>
      </c>
      <c r="O3284" s="5">
        <f t="shared" si="51"/>
        <v>87565.4</v>
      </c>
      <c r="P3284" s="2" t="s">
        <v>58</v>
      </c>
      <c r="Q3284" s="2">
        <v>1497</v>
      </c>
      <c r="R3284" s="2">
        <v>56</v>
      </c>
      <c r="S3284" s="2" t="s">
        <v>38</v>
      </c>
    </row>
    <row r="3285" spans="1:19" x14ac:dyDescent="0.3">
      <c r="A3285" s="2">
        <v>4284</v>
      </c>
      <c r="B3285" s="2" t="s">
        <v>983</v>
      </c>
      <c r="C3285" s="2" t="s">
        <v>24</v>
      </c>
      <c r="D3285" s="2">
        <v>42</v>
      </c>
      <c r="E3285" s="2" t="str" cm="1">
        <f t="array" ref="E3285">_xlfn.SWITCH(TRUE,D3285&lt;25,"18 to 25",D3285&lt;40,"25 to 40",D3285&lt;50,"40 to 50",D3285&lt;60,"50 to 60","60+")</f>
        <v>40 to 50</v>
      </c>
      <c r="F3285" s="2" t="s">
        <v>75</v>
      </c>
      <c r="G3285" s="2" t="s">
        <v>19</v>
      </c>
      <c r="H3285" s="2" t="s">
        <v>83</v>
      </c>
      <c r="I3285" s="3">
        <v>42082</v>
      </c>
      <c r="J3285" s="3">
        <v>43971</v>
      </c>
      <c r="K3285" s="2">
        <v>5.17</v>
      </c>
      <c r="L3285" s="2" t="str" cm="1">
        <f t="array" ref="L3285">_xlfn.SWITCH(TRUE,K3285&lt;2,"1 to 2 yrs",K3285&lt;5,"2 to 5 yrs",K3285&lt;10,"5 to 10 yrs",K3285&lt;20,"10 to 20 yrs","20+")</f>
        <v>5 to 10 yrs</v>
      </c>
      <c r="M3285" s="2">
        <v>83183</v>
      </c>
      <c r="N3285" s="4">
        <v>0.1</v>
      </c>
      <c r="O3285" s="5">
        <f t="shared" si="51"/>
        <v>91501.3</v>
      </c>
      <c r="P3285" s="2" t="s">
        <v>28</v>
      </c>
      <c r="Q3285" s="2">
        <v>3191</v>
      </c>
      <c r="R3285" s="2">
        <v>50</v>
      </c>
      <c r="S3285" s="2" t="s">
        <v>38</v>
      </c>
    </row>
    <row r="3286" spans="1:19" x14ac:dyDescent="0.3">
      <c r="A3286" s="2">
        <v>4285</v>
      </c>
      <c r="B3286" s="2" t="s">
        <v>198</v>
      </c>
      <c r="C3286" s="2" t="s">
        <v>17</v>
      </c>
      <c r="D3286" s="2">
        <v>47</v>
      </c>
      <c r="E3286" s="2" t="str" cm="1">
        <f t="array" ref="E3286">_xlfn.SWITCH(TRUE,D3286&lt;25,"18 to 25",D3286&lt;40,"25 to 40",D3286&lt;50,"40 to 50",D3286&lt;60,"50 to 60","60+")</f>
        <v>40 to 50</v>
      </c>
      <c r="F3286" s="2" t="s">
        <v>36</v>
      </c>
      <c r="G3286" s="2" t="s">
        <v>19</v>
      </c>
      <c r="H3286" s="2" t="s">
        <v>211</v>
      </c>
      <c r="I3286" s="3">
        <v>43384</v>
      </c>
      <c r="J3286" s="3">
        <v>44424</v>
      </c>
      <c r="K3286" s="2">
        <v>2.85</v>
      </c>
      <c r="L3286" s="2" t="str" cm="1">
        <f t="array" ref="L3286">_xlfn.SWITCH(TRUE,K3286&lt;2,"1 to 2 yrs",K3286&lt;5,"2 to 5 yrs",K3286&lt;10,"5 to 10 yrs",K3286&lt;20,"10 to 20 yrs","20+")</f>
        <v>2 to 5 yrs</v>
      </c>
      <c r="M3286" s="2">
        <v>72032</v>
      </c>
      <c r="N3286" s="4">
        <v>0.1</v>
      </c>
      <c r="O3286" s="5">
        <f t="shared" si="51"/>
        <v>79235.199999999997</v>
      </c>
      <c r="P3286" s="2" t="s">
        <v>58</v>
      </c>
      <c r="Q3286" s="2">
        <v>4190</v>
      </c>
      <c r="R3286" s="2">
        <v>16</v>
      </c>
      <c r="S3286" s="2" t="s">
        <v>103</v>
      </c>
    </row>
    <row r="3287" spans="1:19" x14ac:dyDescent="0.3">
      <c r="A3287" s="2">
        <v>4286</v>
      </c>
      <c r="B3287" s="2" t="s">
        <v>1433</v>
      </c>
      <c r="C3287" s="2" t="s">
        <v>24</v>
      </c>
      <c r="D3287" s="2">
        <v>57</v>
      </c>
      <c r="E3287" s="2" t="str" cm="1">
        <f t="array" ref="E3287">_xlfn.SWITCH(TRUE,D3287&lt;25,"18 to 25",D3287&lt;40,"25 to 40",D3287&lt;50,"40 to 50",D3287&lt;60,"50 to 60","60+")</f>
        <v>50 to 60</v>
      </c>
      <c r="F3287" s="2" t="s">
        <v>31</v>
      </c>
      <c r="G3287" s="2" t="s">
        <v>32</v>
      </c>
      <c r="H3287" s="2" t="s">
        <v>106</v>
      </c>
      <c r="I3287" s="3">
        <v>44399</v>
      </c>
      <c r="J3287" s="2"/>
      <c r="K3287" s="2">
        <v>3.32</v>
      </c>
      <c r="L3287" s="2" t="str" cm="1">
        <f t="array" ref="L3287">_xlfn.SWITCH(TRUE,K3287&lt;2,"1 to 2 yrs",K3287&lt;5,"2 to 5 yrs",K3287&lt;10,"5 to 10 yrs",K3287&lt;20,"10 to 20 yrs","20+")</f>
        <v>2 to 5 yrs</v>
      </c>
      <c r="M3287" s="2">
        <v>70327</v>
      </c>
      <c r="N3287" s="4">
        <v>0.2</v>
      </c>
      <c r="O3287" s="5">
        <f t="shared" si="51"/>
        <v>84392.4</v>
      </c>
      <c r="P3287" s="2" t="s">
        <v>28</v>
      </c>
      <c r="Q3287" s="2">
        <v>3226</v>
      </c>
      <c r="R3287" s="2">
        <v>30</v>
      </c>
      <c r="S3287" s="2" t="s">
        <v>43</v>
      </c>
    </row>
    <row r="3288" spans="1:19" x14ac:dyDescent="0.3">
      <c r="A3288" s="2">
        <v>4287</v>
      </c>
      <c r="B3288" s="2" t="s">
        <v>742</v>
      </c>
      <c r="C3288" s="2" t="s">
        <v>24</v>
      </c>
      <c r="D3288" s="2">
        <v>40</v>
      </c>
      <c r="E3288" s="2" t="str" cm="1">
        <f t="array" ref="E3288">_xlfn.SWITCH(TRUE,D3288&lt;25,"18 to 25",D3288&lt;40,"25 to 40",D3288&lt;50,"40 to 50",D3288&lt;60,"50 to 60","60+")</f>
        <v>40 to 50</v>
      </c>
      <c r="F3288" s="2" t="s">
        <v>50</v>
      </c>
      <c r="G3288" s="2" t="s">
        <v>26</v>
      </c>
      <c r="H3288" s="2" t="s">
        <v>51</v>
      </c>
      <c r="I3288" s="3">
        <v>45398</v>
      </c>
      <c r="J3288" s="2"/>
      <c r="K3288" s="2">
        <v>0.59</v>
      </c>
      <c r="L3288" s="2" t="str" cm="1">
        <f t="array" ref="L3288">_xlfn.SWITCH(TRUE,K3288&lt;2,"1 to 2 yrs",K3288&lt;5,"2 to 5 yrs",K3288&lt;10,"5 to 10 yrs",K3288&lt;20,"10 to 20 yrs","20+")</f>
        <v>1 to 2 yrs</v>
      </c>
      <c r="M3288" s="2">
        <v>82842</v>
      </c>
      <c r="N3288" s="4">
        <v>0.15</v>
      </c>
      <c r="O3288" s="5">
        <f t="shared" si="51"/>
        <v>95268.3</v>
      </c>
      <c r="P3288" s="2" t="s">
        <v>28</v>
      </c>
      <c r="Q3288" s="2"/>
      <c r="R3288" s="2">
        <v>13</v>
      </c>
      <c r="S3288" s="2" t="s">
        <v>43</v>
      </c>
    </row>
    <row r="3289" spans="1:19" x14ac:dyDescent="0.3">
      <c r="A3289" s="2">
        <v>4288</v>
      </c>
      <c r="B3289" s="2" t="s">
        <v>1129</v>
      </c>
      <c r="C3289" s="2" t="s">
        <v>24</v>
      </c>
      <c r="D3289" s="2">
        <v>38</v>
      </c>
      <c r="E3289" s="2" t="str" cm="1">
        <f t="array" ref="E3289">_xlfn.SWITCH(TRUE,D3289&lt;25,"18 to 25",D3289&lt;40,"25 to 40",D3289&lt;50,"40 to 50",D3289&lt;60,"50 to 60","60+")</f>
        <v>25 to 40</v>
      </c>
      <c r="F3289" s="2" t="s">
        <v>75</v>
      </c>
      <c r="G3289" s="2" t="s">
        <v>19</v>
      </c>
      <c r="H3289" s="2" t="s">
        <v>83</v>
      </c>
      <c r="I3289" s="3">
        <v>44577</v>
      </c>
      <c r="J3289" s="2"/>
      <c r="K3289" s="2">
        <v>2.83</v>
      </c>
      <c r="L3289" s="2" t="str" cm="1">
        <f t="array" ref="L3289">_xlfn.SWITCH(TRUE,K3289&lt;2,"1 to 2 yrs",K3289&lt;5,"2 to 5 yrs",K3289&lt;10,"5 to 10 yrs",K3289&lt;20,"10 to 20 yrs","20+")</f>
        <v>2 to 5 yrs</v>
      </c>
      <c r="M3289" s="2">
        <v>75593</v>
      </c>
      <c r="N3289" s="4">
        <v>0</v>
      </c>
      <c r="O3289" s="5">
        <f t="shared" si="51"/>
        <v>75593</v>
      </c>
      <c r="P3289" s="2" t="s">
        <v>28</v>
      </c>
      <c r="Q3289" s="2">
        <v>2652</v>
      </c>
      <c r="R3289" s="2">
        <v>86</v>
      </c>
      <c r="S3289" s="2" t="s">
        <v>34</v>
      </c>
    </row>
    <row r="3290" spans="1:19" x14ac:dyDescent="0.3">
      <c r="A3290" s="2">
        <v>4289</v>
      </c>
      <c r="B3290" s="2" t="s">
        <v>1272</v>
      </c>
      <c r="C3290" s="2" t="s">
        <v>24</v>
      </c>
      <c r="D3290" s="2">
        <v>47</v>
      </c>
      <c r="E3290" s="2" t="str" cm="1">
        <f t="array" ref="E3290">_xlfn.SWITCH(TRUE,D3290&lt;25,"18 to 25",D3290&lt;40,"25 to 40",D3290&lt;50,"40 to 50",D3290&lt;60,"50 to 60","60+")</f>
        <v>40 to 50</v>
      </c>
      <c r="F3290" s="2" t="s">
        <v>50</v>
      </c>
      <c r="G3290" s="2" t="s">
        <v>19</v>
      </c>
      <c r="H3290" s="2" t="s">
        <v>51</v>
      </c>
      <c r="I3290" s="3">
        <v>45123</v>
      </c>
      <c r="J3290" s="2"/>
      <c r="K3290" s="2">
        <v>1.34</v>
      </c>
      <c r="L3290" s="2" t="str" cm="1">
        <f t="array" ref="L3290">_xlfn.SWITCH(TRUE,K3290&lt;2,"1 to 2 yrs",K3290&lt;5,"2 to 5 yrs",K3290&lt;10,"5 to 10 yrs",K3290&lt;20,"10 to 20 yrs","20+")</f>
        <v>1 to 2 yrs</v>
      </c>
      <c r="M3290" s="2">
        <v>80002</v>
      </c>
      <c r="N3290" s="4">
        <v>0.5</v>
      </c>
      <c r="O3290" s="5">
        <f t="shared" si="51"/>
        <v>120003</v>
      </c>
      <c r="P3290" s="2" t="s">
        <v>42</v>
      </c>
      <c r="Q3290" s="2">
        <v>3528</v>
      </c>
      <c r="R3290" s="2">
        <v>1</v>
      </c>
      <c r="S3290" s="2" t="s">
        <v>90</v>
      </c>
    </row>
    <row r="3291" spans="1:19" x14ac:dyDescent="0.3">
      <c r="A3291" s="2">
        <v>4290</v>
      </c>
      <c r="B3291" s="2" t="s">
        <v>285</v>
      </c>
      <c r="C3291" s="2" t="s">
        <v>24</v>
      </c>
      <c r="D3291" s="2">
        <v>43</v>
      </c>
      <c r="E3291" s="2" t="str" cm="1">
        <f t="array" ref="E3291">_xlfn.SWITCH(TRUE,D3291&lt;25,"18 to 25",D3291&lt;40,"25 to 40",D3291&lt;50,"40 to 50",D3291&lt;60,"50 to 60","60+")</f>
        <v>40 to 50</v>
      </c>
      <c r="F3291" s="2" t="s">
        <v>50</v>
      </c>
      <c r="G3291" s="2" t="s">
        <v>32</v>
      </c>
      <c r="H3291" s="2" t="s">
        <v>89</v>
      </c>
      <c r="I3291" s="3">
        <v>44251</v>
      </c>
      <c r="J3291" s="2"/>
      <c r="K3291" s="2">
        <v>3.73</v>
      </c>
      <c r="L3291" s="2" t="str" cm="1">
        <f t="array" ref="L3291">_xlfn.SWITCH(TRUE,K3291&lt;2,"1 to 2 yrs",K3291&lt;5,"2 to 5 yrs",K3291&lt;10,"5 to 10 yrs",K3291&lt;20,"10 to 20 yrs","20+")</f>
        <v>2 to 5 yrs</v>
      </c>
      <c r="M3291" s="2">
        <v>91894</v>
      </c>
      <c r="N3291" s="4">
        <v>0.25</v>
      </c>
      <c r="O3291" s="5">
        <f t="shared" si="51"/>
        <v>114867.5</v>
      </c>
      <c r="P3291" s="2" t="s">
        <v>28</v>
      </c>
      <c r="Q3291" s="2">
        <v>2578</v>
      </c>
      <c r="R3291" s="2">
        <v>89</v>
      </c>
      <c r="S3291" s="2" t="s">
        <v>84</v>
      </c>
    </row>
    <row r="3292" spans="1:19" x14ac:dyDescent="0.3">
      <c r="A3292" s="2">
        <v>4291</v>
      </c>
      <c r="B3292" s="2" t="s">
        <v>949</v>
      </c>
      <c r="C3292" s="2" t="s">
        <v>17</v>
      </c>
      <c r="D3292" s="2">
        <v>49</v>
      </c>
      <c r="E3292" s="2" t="str" cm="1">
        <f t="array" ref="E3292">_xlfn.SWITCH(TRUE,D3292&lt;25,"18 to 25",D3292&lt;40,"25 to 40",D3292&lt;50,"40 to 50",D3292&lt;60,"50 to 60","60+")</f>
        <v>40 to 50</v>
      </c>
      <c r="F3292" s="2" t="s">
        <v>40</v>
      </c>
      <c r="G3292" s="2" t="s">
        <v>19</v>
      </c>
      <c r="H3292" s="2" t="s">
        <v>41</v>
      </c>
      <c r="I3292" s="3">
        <v>42189</v>
      </c>
      <c r="J3292" s="2"/>
      <c r="K3292" s="2">
        <v>9.3699999999999992</v>
      </c>
      <c r="L3292" s="2" t="str" cm="1">
        <f t="array" ref="L3292">_xlfn.SWITCH(TRUE,K3292&lt;2,"1 to 2 yrs",K3292&lt;5,"2 to 5 yrs",K3292&lt;10,"5 to 10 yrs",K3292&lt;20,"10 to 20 yrs","20+")</f>
        <v>5 to 10 yrs</v>
      </c>
      <c r="M3292" s="2">
        <v>61724</v>
      </c>
      <c r="N3292" s="4">
        <v>0.15</v>
      </c>
      <c r="O3292" s="5">
        <f t="shared" si="51"/>
        <v>70982.600000000006</v>
      </c>
      <c r="P3292" s="2" t="s">
        <v>58</v>
      </c>
      <c r="Q3292" s="2">
        <v>3352</v>
      </c>
      <c r="R3292" s="2">
        <v>25</v>
      </c>
      <c r="S3292" s="2" t="s">
        <v>43</v>
      </c>
    </row>
    <row r="3293" spans="1:19" x14ac:dyDescent="0.3">
      <c r="A3293" s="2">
        <v>4292</v>
      </c>
      <c r="B3293" s="2" t="s">
        <v>1275</v>
      </c>
      <c r="C3293" s="2" t="s">
        <v>24</v>
      </c>
      <c r="D3293" s="2">
        <v>22</v>
      </c>
      <c r="E3293" s="2" t="str" cm="1">
        <f t="array" ref="E3293">_xlfn.SWITCH(TRUE,D3293&lt;25,"18 to 25",D3293&lt;40,"25 to 40",D3293&lt;50,"40 to 50",D3293&lt;60,"50 to 60","60+")</f>
        <v>18 to 25</v>
      </c>
      <c r="F3293" s="2" t="s">
        <v>31</v>
      </c>
      <c r="G3293" s="2" t="s">
        <v>19</v>
      </c>
      <c r="H3293" s="2" t="s">
        <v>72</v>
      </c>
      <c r="I3293" s="3">
        <v>42579</v>
      </c>
      <c r="J3293" s="2"/>
      <c r="K3293" s="2">
        <v>8.3000000000000007</v>
      </c>
      <c r="L3293" s="2" t="str" cm="1">
        <f t="array" ref="L3293">_xlfn.SWITCH(TRUE,K3293&lt;2,"1 to 2 yrs",K3293&lt;5,"2 to 5 yrs",K3293&lt;10,"5 to 10 yrs",K3293&lt;20,"10 to 20 yrs","20+")</f>
        <v>5 to 10 yrs</v>
      </c>
      <c r="M3293" s="2">
        <v>67536</v>
      </c>
      <c r="N3293" s="4">
        <v>0.5</v>
      </c>
      <c r="O3293" s="5">
        <f t="shared" si="51"/>
        <v>101304</v>
      </c>
      <c r="P3293" s="2" t="s">
        <v>58</v>
      </c>
      <c r="Q3293" s="2">
        <v>1647</v>
      </c>
      <c r="R3293" s="2">
        <v>21</v>
      </c>
      <c r="S3293" s="2" t="s">
        <v>157</v>
      </c>
    </row>
    <row r="3294" spans="1:19" x14ac:dyDescent="0.3">
      <c r="A3294" s="2">
        <v>4293</v>
      </c>
      <c r="B3294" s="2" t="s">
        <v>113</v>
      </c>
      <c r="C3294" s="2" t="s">
        <v>17</v>
      </c>
      <c r="D3294" s="2">
        <v>65</v>
      </c>
      <c r="E3294" s="2" t="str" cm="1">
        <f t="array" ref="E3294">_xlfn.SWITCH(TRUE,D3294&lt;25,"18 to 25",D3294&lt;40,"25 to 40",D3294&lt;50,"40 to 50",D3294&lt;60,"50 to 60","60+")</f>
        <v>60+</v>
      </c>
      <c r="F3294" s="2" t="s">
        <v>92</v>
      </c>
      <c r="G3294" s="2" t="s">
        <v>19</v>
      </c>
      <c r="H3294" s="2" t="s">
        <v>171</v>
      </c>
      <c r="I3294" s="3">
        <v>44699</v>
      </c>
      <c r="J3294" s="2"/>
      <c r="K3294" s="2">
        <v>2.5</v>
      </c>
      <c r="L3294" s="2" t="str" cm="1">
        <f t="array" ref="L3294">_xlfn.SWITCH(TRUE,K3294&lt;2,"1 to 2 yrs",K3294&lt;5,"2 to 5 yrs",K3294&lt;10,"5 to 10 yrs",K3294&lt;20,"10 to 20 yrs","20+")</f>
        <v>2 to 5 yrs</v>
      </c>
      <c r="M3294" s="2">
        <v>66605</v>
      </c>
      <c r="N3294" s="4">
        <v>0.15</v>
      </c>
      <c r="O3294" s="5">
        <f t="shared" si="51"/>
        <v>76595.75</v>
      </c>
      <c r="P3294" s="2" t="s">
        <v>42</v>
      </c>
      <c r="Q3294" s="2">
        <v>2875</v>
      </c>
      <c r="R3294" s="2">
        <v>27</v>
      </c>
      <c r="S3294" s="2" t="s">
        <v>73</v>
      </c>
    </row>
    <row r="3295" spans="1:19" x14ac:dyDescent="0.3">
      <c r="A3295" s="2">
        <v>4294</v>
      </c>
      <c r="B3295" s="2" t="s">
        <v>526</v>
      </c>
      <c r="C3295" s="2" t="s">
        <v>17</v>
      </c>
      <c r="D3295" s="2">
        <v>57</v>
      </c>
      <c r="E3295" s="2" t="str" cm="1">
        <f t="array" ref="E3295">_xlfn.SWITCH(TRUE,D3295&lt;25,"18 to 25",D3295&lt;40,"25 to 40",D3295&lt;50,"40 to 50",D3295&lt;60,"50 to 60","60+")</f>
        <v>50 to 60</v>
      </c>
      <c r="F3295" s="2" t="s">
        <v>46</v>
      </c>
      <c r="G3295" s="2" t="s">
        <v>32</v>
      </c>
      <c r="H3295" s="2" t="s">
        <v>168</v>
      </c>
      <c r="I3295" s="3">
        <v>43775</v>
      </c>
      <c r="J3295" s="2"/>
      <c r="K3295" s="2">
        <v>5.03</v>
      </c>
      <c r="L3295" s="2" t="str" cm="1">
        <f t="array" ref="L3295">_xlfn.SWITCH(TRUE,K3295&lt;2,"1 to 2 yrs",K3295&lt;5,"2 to 5 yrs",K3295&lt;10,"5 to 10 yrs",K3295&lt;20,"10 to 20 yrs","20+")</f>
        <v>5 to 10 yrs</v>
      </c>
      <c r="M3295" s="2">
        <v>109086</v>
      </c>
      <c r="N3295" s="4">
        <v>0.1</v>
      </c>
      <c r="O3295" s="5">
        <f t="shared" si="51"/>
        <v>119994.6</v>
      </c>
      <c r="P3295" s="2" t="s">
        <v>58</v>
      </c>
      <c r="Q3295" s="2"/>
      <c r="R3295" s="2">
        <v>5</v>
      </c>
      <c r="S3295" s="2" t="s">
        <v>99</v>
      </c>
    </row>
    <row r="3296" spans="1:19" x14ac:dyDescent="0.3">
      <c r="A3296" s="2">
        <v>4295</v>
      </c>
      <c r="B3296" s="2" t="s">
        <v>815</v>
      </c>
      <c r="C3296" s="2" t="s">
        <v>24</v>
      </c>
      <c r="D3296" s="2">
        <v>64</v>
      </c>
      <c r="E3296" s="2" t="str" cm="1">
        <f t="array" ref="E3296">_xlfn.SWITCH(TRUE,D3296&lt;25,"18 to 25",D3296&lt;40,"25 to 40",D3296&lt;50,"40 to 50",D3296&lt;60,"50 to 60","60+")</f>
        <v>60+</v>
      </c>
      <c r="F3296" s="2" t="s">
        <v>56</v>
      </c>
      <c r="G3296" s="2" t="s">
        <v>32</v>
      </c>
      <c r="H3296" s="2" t="s">
        <v>57</v>
      </c>
      <c r="I3296" s="3">
        <v>42009</v>
      </c>
      <c r="J3296" s="3">
        <v>42421</v>
      </c>
      <c r="K3296" s="2">
        <v>1.1299999999999999</v>
      </c>
      <c r="L3296" s="2" t="str" cm="1">
        <f t="array" ref="L3296">_xlfn.SWITCH(TRUE,K3296&lt;2,"1 to 2 yrs",K3296&lt;5,"2 to 5 yrs",K3296&lt;10,"5 to 10 yrs",K3296&lt;20,"10 to 20 yrs","20+")</f>
        <v>1 to 2 yrs</v>
      </c>
      <c r="M3296" s="2">
        <v>90890</v>
      </c>
      <c r="N3296" s="4">
        <v>0.1</v>
      </c>
      <c r="O3296" s="5">
        <f t="shared" si="51"/>
        <v>99979</v>
      </c>
      <c r="P3296" s="2" t="s">
        <v>28</v>
      </c>
      <c r="Q3296" s="2">
        <v>3766</v>
      </c>
      <c r="R3296" s="2">
        <v>18</v>
      </c>
      <c r="S3296" s="2" t="s">
        <v>52</v>
      </c>
    </row>
    <row r="3297" spans="1:19" x14ac:dyDescent="0.3">
      <c r="A3297" s="2">
        <v>4296</v>
      </c>
      <c r="B3297" s="2" t="s">
        <v>862</v>
      </c>
      <c r="C3297" s="2" t="s">
        <v>24</v>
      </c>
      <c r="D3297" s="2">
        <v>58</v>
      </c>
      <c r="E3297" s="2" t="str" cm="1">
        <f t="array" ref="E3297">_xlfn.SWITCH(TRUE,D3297&lt;25,"18 to 25",D3297&lt;40,"25 to 40",D3297&lt;50,"40 to 50",D3297&lt;60,"50 to 60","60+")</f>
        <v>50 to 60</v>
      </c>
      <c r="F3297" s="2" t="s">
        <v>50</v>
      </c>
      <c r="G3297" s="2" t="s">
        <v>32</v>
      </c>
      <c r="H3297" s="2" t="s">
        <v>101</v>
      </c>
      <c r="I3297" s="3">
        <v>42695</v>
      </c>
      <c r="J3297" s="2"/>
      <c r="K3297" s="2">
        <v>7.99</v>
      </c>
      <c r="L3297" s="2" t="str" cm="1">
        <f t="array" ref="L3297">_xlfn.SWITCH(TRUE,K3297&lt;2,"1 to 2 yrs",K3297&lt;5,"2 to 5 yrs",K3297&lt;10,"5 to 10 yrs",K3297&lt;20,"10 to 20 yrs","20+")</f>
        <v>5 to 10 yrs</v>
      </c>
      <c r="M3297" s="2">
        <v>103806</v>
      </c>
      <c r="N3297" s="4">
        <v>0.3</v>
      </c>
      <c r="O3297" s="5">
        <f t="shared" si="51"/>
        <v>134947.79999999999</v>
      </c>
      <c r="P3297" s="2" t="s">
        <v>58</v>
      </c>
      <c r="Q3297" s="2">
        <v>3598</v>
      </c>
      <c r="R3297" s="2">
        <v>55</v>
      </c>
      <c r="S3297" s="2" t="s">
        <v>117</v>
      </c>
    </row>
    <row r="3298" spans="1:19" x14ac:dyDescent="0.3">
      <c r="A3298" s="2">
        <v>4297</v>
      </c>
      <c r="B3298" s="2" t="s">
        <v>1333</v>
      </c>
      <c r="C3298" s="2" t="s">
        <v>24</v>
      </c>
      <c r="D3298" s="2">
        <v>23</v>
      </c>
      <c r="E3298" s="2" t="str" cm="1">
        <f t="array" ref="E3298">_xlfn.SWITCH(TRUE,D3298&lt;25,"18 to 25",D3298&lt;40,"25 to 40",D3298&lt;50,"40 to 50",D3298&lt;60,"50 to 60","60+")</f>
        <v>18 to 25</v>
      </c>
      <c r="F3298" s="2" t="s">
        <v>31</v>
      </c>
      <c r="G3298" s="2" t="s">
        <v>19</v>
      </c>
      <c r="H3298" s="2" t="s">
        <v>139</v>
      </c>
      <c r="I3298" s="3">
        <v>44942</v>
      </c>
      <c r="J3298" s="2"/>
      <c r="K3298" s="2">
        <v>1.83</v>
      </c>
      <c r="L3298" s="2" t="str" cm="1">
        <f t="array" ref="L3298">_xlfn.SWITCH(TRUE,K3298&lt;2,"1 to 2 yrs",K3298&lt;5,"2 to 5 yrs",K3298&lt;10,"5 to 10 yrs",K3298&lt;20,"10 to 20 yrs","20+")</f>
        <v>1 to 2 yrs</v>
      </c>
      <c r="M3298" s="2">
        <v>59753</v>
      </c>
      <c r="N3298" s="4">
        <v>0.15</v>
      </c>
      <c r="O3298" s="5">
        <f t="shared" si="51"/>
        <v>68715.95</v>
      </c>
      <c r="P3298" s="2" t="s">
        <v>28</v>
      </c>
      <c r="Q3298" s="2">
        <v>4215</v>
      </c>
      <c r="R3298" s="2">
        <v>20</v>
      </c>
      <c r="S3298" s="2" t="s">
        <v>22</v>
      </c>
    </row>
    <row r="3299" spans="1:19" x14ac:dyDescent="0.3">
      <c r="A3299" s="2">
        <v>4298</v>
      </c>
      <c r="B3299" s="2" t="s">
        <v>1434</v>
      </c>
      <c r="C3299" s="2" t="s">
        <v>24</v>
      </c>
      <c r="D3299" s="2">
        <v>38</v>
      </c>
      <c r="E3299" s="2" t="str" cm="1">
        <f t="array" ref="E3299">_xlfn.SWITCH(TRUE,D3299&lt;25,"18 to 25",D3299&lt;40,"25 to 40",D3299&lt;50,"40 to 50",D3299&lt;60,"50 to 60","60+")</f>
        <v>25 to 40</v>
      </c>
      <c r="F3299" s="2" t="s">
        <v>40</v>
      </c>
      <c r="G3299" s="2" t="s">
        <v>19</v>
      </c>
      <c r="H3299" s="2" t="s">
        <v>65</v>
      </c>
      <c r="I3299" s="3">
        <v>44532</v>
      </c>
      <c r="J3299" s="2"/>
      <c r="K3299" s="2">
        <v>2.96</v>
      </c>
      <c r="L3299" s="2" t="str" cm="1">
        <f t="array" ref="L3299">_xlfn.SWITCH(TRUE,K3299&lt;2,"1 to 2 yrs",K3299&lt;5,"2 to 5 yrs",K3299&lt;10,"5 to 10 yrs",K3299&lt;20,"10 to 20 yrs","20+")</f>
        <v>2 to 5 yrs</v>
      </c>
      <c r="M3299" s="2">
        <v>56820</v>
      </c>
      <c r="N3299" s="4">
        <v>0</v>
      </c>
      <c r="O3299" s="5">
        <f t="shared" si="51"/>
        <v>56820</v>
      </c>
      <c r="P3299" s="2" t="s">
        <v>28</v>
      </c>
      <c r="Q3299" s="2">
        <v>2868</v>
      </c>
      <c r="R3299" s="2">
        <v>41</v>
      </c>
      <c r="S3299" s="2" t="s">
        <v>54</v>
      </c>
    </row>
    <row r="3300" spans="1:19" x14ac:dyDescent="0.3">
      <c r="A3300" s="2">
        <v>4299</v>
      </c>
      <c r="B3300" s="2" t="s">
        <v>471</v>
      </c>
      <c r="C3300" s="2" t="s">
        <v>24</v>
      </c>
      <c r="D3300" s="2">
        <v>61</v>
      </c>
      <c r="E3300" s="2" t="str" cm="1">
        <f t="array" ref="E3300">_xlfn.SWITCH(TRUE,D3300&lt;25,"18 to 25",D3300&lt;40,"25 to 40",D3300&lt;50,"40 to 50",D3300&lt;60,"50 to 60","60+")</f>
        <v>60+</v>
      </c>
      <c r="F3300" s="2" t="s">
        <v>75</v>
      </c>
      <c r="G3300" s="2" t="s">
        <v>32</v>
      </c>
      <c r="H3300" s="2" t="s">
        <v>226</v>
      </c>
      <c r="I3300" s="3">
        <v>43032</v>
      </c>
      <c r="J3300" s="2"/>
      <c r="K3300" s="2">
        <v>7.06</v>
      </c>
      <c r="L3300" s="2" t="str" cm="1">
        <f t="array" ref="L3300">_xlfn.SWITCH(TRUE,K3300&lt;2,"1 to 2 yrs",K3300&lt;5,"2 to 5 yrs",K3300&lt;10,"5 to 10 yrs",K3300&lt;20,"10 to 20 yrs","20+")</f>
        <v>5 to 10 yrs</v>
      </c>
      <c r="M3300" s="2">
        <v>90477</v>
      </c>
      <c r="N3300" s="4">
        <v>0.3</v>
      </c>
      <c r="O3300" s="5">
        <f t="shared" si="51"/>
        <v>117620.1</v>
      </c>
      <c r="P3300" s="2" t="s">
        <v>28</v>
      </c>
      <c r="Q3300" s="2"/>
      <c r="R3300" s="2">
        <v>19</v>
      </c>
      <c r="S3300" s="2" t="s">
        <v>90</v>
      </c>
    </row>
    <row r="3301" spans="1:19" x14ac:dyDescent="0.3">
      <c r="A3301" s="2">
        <v>4300</v>
      </c>
      <c r="B3301" s="2" t="s">
        <v>1435</v>
      </c>
      <c r="C3301" s="2" t="s">
        <v>17</v>
      </c>
      <c r="D3301" s="2">
        <v>59</v>
      </c>
      <c r="E3301" s="2" t="str" cm="1">
        <f t="array" ref="E3301">_xlfn.SWITCH(TRUE,D3301&lt;25,"18 to 25",D3301&lt;40,"25 to 40",D3301&lt;50,"40 to 50",D3301&lt;60,"50 to 60","60+")</f>
        <v>50 to 60</v>
      </c>
      <c r="F3301" s="2" t="s">
        <v>18</v>
      </c>
      <c r="G3301" s="2" t="s">
        <v>19</v>
      </c>
      <c r="H3301" s="2" t="s">
        <v>20</v>
      </c>
      <c r="I3301" s="3">
        <v>43112</v>
      </c>
      <c r="J3301" s="2"/>
      <c r="K3301" s="2">
        <v>6.84</v>
      </c>
      <c r="L3301" s="2" t="str" cm="1">
        <f t="array" ref="L3301">_xlfn.SWITCH(TRUE,K3301&lt;2,"1 to 2 yrs",K3301&lt;5,"2 to 5 yrs",K3301&lt;10,"5 to 10 yrs",K3301&lt;20,"10 to 20 yrs","20+")</f>
        <v>5 to 10 yrs</v>
      </c>
      <c r="M3301" s="2">
        <v>89222</v>
      </c>
      <c r="N3301" s="4">
        <v>0.2</v>
      </c>
      <c r="O3301" s="5">
        <f t="shared" si="51"/>
        <v>107066.4</v>
      </c>
      <c r="P3301" s="2" t="s">
        <v>28</v>
      </c>
      <c r="Q3301" s="2">
        <v>3208</v>
      </c>
      <c r="R3301" s="2">
        <v>94</v>
      </c>
      <c r="S3301" s="2" t="s">
        <v>79</v>
      </c>
    </row>
    <row r="3302" spans="1:19" x14ac:dyDescent="0.3">
      <c r="A3302" s="2">
        <v>4301</v>
      </c>
      <c r="B3302" s="2" t="s">
        <v>210</v>
      </c>
      <c r="C3302" s="2" t="s">
        <v>24</v>
      </c>
      <c r="D3302" s="2">
        <v>42</v>
      </c>
      <c r="E3302" s="2" t="str" cm="1">
        <f t="array" ref="E3302">_xlfn.SWITCH(TRUE,D3302&lt;25,"18 to 25",D3302&lt;40,"25 to 40",D3302&lt;50,"40 to 50",D3302&lt;60,"50 to 60","60+")</f>
        <v>40 to 50</v>
      </c>
      <c r="F3302" s="2" t="s">
        <v>18</v>
      </c>
      <c r="G3302" s="2" t="s">
        <v>19</v>
      </c>
      <c r="H3302" s="2" t="s">
        <v>115</v>
      </c>
      <c r="I3302" s="3">
        <v>42607</v>
      </c>
      <c r="J3302" s="2"/>
      <c r="K3302" s="2">
        <v>8.23</v>
      </c>
      <c r="L3302" s="2" t="str" cm="1">
        <f t="array" ref="L3302">_xlfn.SWITCH(TRUE,K3302&lt;2,"1 to 2 yrs",K3302&lt;5,"2 to 5 yrs",K3302&lt;10,"5 to 10 yrs",K3302&lt;20,"10 to 20 yrs","20+")</f>
        <v>5 to 10 yrs</v>
      </c>
      <c r="M3302" s="2">
        <v>82890</v>
      </c>
      <c r="N3302" s="4">
        <v>0.1</v>
      </c>
      <c r="O3302" s="5">
        <f t="shared" si="51"/>
        <v>91179</v>
      </c>
      <c r="P3302" s="2" t="s">
        <v>28</v>
      </c>
      <c r="Q3302" s="2">
        <v>2521</v>
      </c>
      <c r="R3302" s="2">
        <v>90</v>
      </c>
      <c r="S3302" s="2" t="s">
        <v>79</v>
      </c>
    </row>
    <row r="3303" spans="1:19" x14ac:dyDescent="0.3">
      <c r="A3303" s="2">
        <v>4302</v>
      </c>
      <c r="B3303" s="2" t="s">
        <v>1436</v>
      </c>
      <c r="C3303" s="2" t="s">
        <v>24</v>
      </c>
      <c r="D3303" s="2">
        <v>30</v>
      </c>
      <c r="E3303" s="2" t="str" cm="1">
        <f t="array" ref="E3303">_xlfn.SWITCH(TRUE,D3303&lt;25,"18 to 25",D3303&lt;40,"25 to 40",D3303&lt;50,"40 to 50",D3303&lt;60,"50 to 60","60+")</f>
        <v>25 to 40</v>
      </c>
      <c r="F3303" s="2" t="s">
        <v>46</v>
      </c>
      <c r="G3303" s="2" t="s">
        <v>26</v>
      </c>
      <c r="H3303" s="2" t="s">
        <v>168</v>
      </c>
      <c r="I3303" s="3">
        <v>44670</v>
      </c>
      <c r="J3303" s="2"/>
      <c r="K3303" s="2">
        <v>2.58</v>
      </c>
      <c r="L3303" s="2" t="str" cm="1">
        <f t="array" ref="L3303">_xlfn.SWITCH(TRUE,K3303&lt;2,"1 to 2 yrs",K3303&lt;5,"2 to 5 yrs",K3303&lt;10,"5 to 10 yrs",K3303&lt;20,"10 to 20 yrs","20+")</f>
        <v>2 to 5 yrs</v>
      </c>
      <c r="M3303" s="2">
        <v>97614</v>
      </c>
      <c r="N3303" s="4">
        <v>0.15</v>
      </c>
      <c r="O3303" s="5">
        <f t="shared" si="51"/>
        <v>112256.1</v>
      </c>
      <c r="P3303" s="2" t="s">
        <v>58</v>
      </c>
      <c r="Q3303" s="2">
        <v>2843</v>
      </c>
      <c r="R3303" s="2">
        <v>78</v>
      </c>
      <c r="S3303" s="2" t="s">
        <v>59</v>
      </c>
    </row>
    <row r="3304" spans="1:19" x14ac:dyDescent="0.3">
      <c r="A3304" s="2">
        <v>4303</v>
      </c>
      <c r="B3304" s="2" t="s">
        <v>1437</v>
      </c>
      <c r="C3304" s="2" t="s">
        <v>17</v>
      </c>
      <c r="D3304" s="2">
        <v>34</v>
      </c>
      <c r="E3304" s="2" t="str" cm="1">
        <f t="array" ref="E3304">_xlfn.SWITCH(TRUE,D3304&lt;25,"18 to 25",D3304&lt;40,"25 to 40",D3304&lt;50,"40 to 50",D3304&lt;60,"50 to 60","60+")</f>
        <v>25 to 40</v>
      </c>
      <c r="F3304" s="2" t="s">
        <v>40</v>
      </c>
      <c r="G3304" s="2" t="s">
        <v>19</v>
      </c>
      <c r="H3304" s="2" t="s">
        <v>208</v>
      </c>
      <c r="I3304" s="3">
        <v>45317</v>
      </c>
      <c r="J3304" s="2"/>
      <c r="K3304" s="2">
        <v>0.81</v>
      </c>
      <c r="L3304" s="2" t="str" cm="1">
        <f t="array" ref="L3304">_xlfn.SWITCH(TRUE,K3304&lt;2,"1 to 2 yrs",K3304&lt;5,"2 to 5 yrs",K3304&lt;10,"5 to 10 yrs",K3304&lt;20,"10 to 20 yrs","20+")</f>
        <v>1 to 2 yrs</v>
      </c>
      <c r="M3304" s="2">
        <v>47578</v>
      </c>
      <c r="N3304" s="4">
        <v>0.25</v>
      </c>
      <c r="O3304" s="5">
        <f t="shared" si="51"/>
        <v>59472.5</v>
      </c>
      <c r="P3304" s="2" t="s">
        <v>28</v>
      </c>
      <c r="Q3304" s="2">
        <v>2310</v>
      </c>
      <c r="R3304" s="2">
        <v>43</v>
      </c>
      <c r="S3304" s="2" t="s">
        <v>34</v>
      </c>
    </row>
    <row r="3305" spans="1:19" x14ac:dyDescent="0.3">
      <c r="A3305" s="2">
        <v>4304</v>
      </c>
      <c r="B3305" s="2" t="s">
        <v>1438</v>
      </c>
      <c r="C3305" s="2" t="s">
        <v>17</v>
      </c>
      <c r="D3305" s="2">
        <v>32</v>
      </c>
      <c r="E3305" s="2" t="str" cm="1">
        <f t="array" ref="E3305">_xlfn.SWITCH(TRUE,D3305&lt;25,"18 to 25",D3305&lt;40,"25 to 40",D3305&lt;50,"40 to 50",D3305&lt;60,"50 to 60","60+")</f>
        <v>25 to 40</v>
      </c>
      <c r="F3305" s="2" t="s">
        <v>31</v>
      </c>
      <c r="G3305" s="2" t="s">
        <v>19</v>
      </c>
      <c r="H3305" s="2" t="s">
        <v>106</v>
      </c>
      <c r="I3305" s="3">
        <v>42186</v>
      </c>
      <c r="J3305" s="2"/>
      <c r="K3305" s="2">
        <v>9.3800000000000008</v>
      </c>
      <c r="L3305" s="2" t="str" cm="1">
        <f t="array" ref="L3305">_xlfn.SWITCH(TRUE,K3305&lt;2,"1 to 2 yrs",K3305&lt;5,"2 to 5 yrs",K3305&lt;10,"5 to 10 yrs",K3305&lt;20,"10 to 20 yrs","20+")</f>
        <v>5 to 10 yrs</v>
      </c>
      <c r="M3305" s="2">
        <v>75668</v>
      </c>
      <c r="N3305" s="4">
        <v>0.15</v>
      </c>
      <c r="O3305" s="5">
        <f t="shared" si="51"/>
        <v>87018.2</v>
      </c>
      <c r="P3305" s="2" t="s">
        <v>28</v>
      </c>
      <c r="Q3305" s="2">
        <v>2901</v>
      </c>
      <c r="R3305" s="2">
        <v>30</v>
      </c>
      <c r="S3305" s="2" t="s">
        <v>59</v>
      </c>
    </row>
    <row r="3306" spans="1:19" x14ac:dyDescent="0.3">
      <c r="A3306" s="2">
        <v>4305</v>
      </c>
      <c r="B3306" s="2" t="s">
        <v>644</v>
      </c>
      <c r="C3306" s="2" t="s">
        <v>24</v>
      </c>
      <c r="D3306" s="2">
        <v>37</v>
      </c>
      <c r="E3306" s="2" t="str" cm="1">
        <f t="array" ref="E3306">_xlfn.SWITCH(TRUE,D3306&lt;25,"18 to 25",D3306&lt;40,"25 to 40",D3306&lt;50,"40 to 50",D3306&lt;60,"50 to 60","60+")</f>
        <v>25 to 40</v>
      </c>
      <c r="F3306" s="2" t="s">
        <v>40</v>
      </c>
      <c r="G3306" s="2" t="s">
        <v>26</v>
      </c>
      <c r="H3306" s="2" t="s">
        <v>65</v>
      </c>
      <c r="I3306" s="3">
        <v>45287</v>
      </c>
      <c r="J3306" s="2"/>
      <c r="K3306" s="2">
        <v>0.89</v>
      </c>
      <c r="L3306" s="2" t="str" cm="1">
        <f t="array" ref="L3306">_xlfn.SWITCH(TRUE,K3306&lt;2,"1 to 2 yrs",K3306&lt;5,"2 to 5 yrs",K3306&lt;10,"5 to 10 yrs",K3306&lt;20,"10 to 20 yrs","20+")</f>
        <v>1 to 2 yrs</v>
      </c>
      <c r="M3306" s="2">
        <v>51946</v>
      </c>
      <c r="N3306" s="4">
        <v>0.2</v>
      </c>
      <c r="O3306" s="5">
        <f t="shared" si="51"/>
        <v>62335.199999999997</v>
      </c>
      <c r="P3306" s="2" t="s">
        <v>28</v>
      </c>
      <c r="Q3306" s="2">
        <v>2976</v>
      </c>
      <c r="R3306" s="2">
        <v>8</v>
      </c>
      <c r="S3306" s="2" t="s">
        <v>22</v>
      </c>
    </row>
    <row r="3307" spans="1:19" x14ac:dyDescent="0.3">
      <c r="A3307" s="2">
        <v>4306</v>
      </c>
      <c r="B3307" s="2" t="s">
        <v>166</v>
      </c>
      <c r="C3307" s="2" t="s">
        <v>17</v>
      </c>
      <c r="D3307" s="2">
        <v>37</v>
      </c>
      <c r="E3307" s="2" t="str" cm="1">
        <f t="array" ref="E3307">_xlfn.SWITCH(TRUE,D3307&lt;25,"18 to 25",D3307&lt;40,"25 to 40",D3307&lt;50,"40 to 50",D3307&lt;60,"50 to 60","60+")</f>
        <v>25 to 40</v>
      </c>
      <c r="F3307" s="2" t="s">
        <v>56</v>
      </c>
      <c r="G3307" s="2" t="s">
        <v>26</v>
      </c>
      <c r="H3307" s="2" t="s">
        <v>61</v>
      </c>
      <c r="I3307" s="3">
        <v>42960</v>
      </c>
      <c r="J3307" s="3">
        <v>44544</v>
      </c>
      <c r="K3307" s="2">
        <v>4.34</v>
      </c>
      <c r="L3307" s="2" t="str" cm="1">
        <f t="array" ref="L3307">_xlfn.SWITCH(TRUE,K3307&lt;2,"1 to 2 yrs",K3307&lt;5,"2 to 5 yrs",K3307&lt;10,"5 to 10 yrs",K3307&lt;20,"10 to 20 yrs","20+")</f>
        <v>2 to 5 yrs</v>
      </c>
      <c r="M3307" s="2">
        <v>105645</v>
      </c>
      <c r="N3307" s="4">
        <v>0.15</v>
      </c>
      <c r="O3307" s="5">
        <f t="shared" si="51"/>
        <v>121491.75</v>
      </c>
      <c r="P3307" s="2" t="s">
        <v>58</v>
      </c>
      <c r="Q3307" s="2">
        <v>3726</v>
      </c>
      <c r="R3307" s="2">
        <v>49</v>
      </c>
      <c r="S3307" s="2" t="s">
        <v>103</v>
      </c>
    </row>
    <row r="3308" spans="1:19" x14ac:dyDescent="0.3">
      <c r="A3308" s="2">
        <v>4307</v>
      </c>
      <c r="B3308" s="2" t="s">
        <v>1414</v>
      </c>
      <c r="C3308" s="2" t="s">
        <v>24</v>
      </c>
      <c r="D3308" s="2">
        <v>23</v>
      </c>
      <c r="E3308" s="2" t="str" cm="1">
        <f t="array" ref="E3308">_xlfn.SWITCH(TRUE,D3308&lt;25,"18 to 25",D3308&lt;40,"25 to 40",D3308&lt;50,"40 to 50",D3308&lt;60,"50 to 60","60+")</f>
        <v>18 to 25</v>
      </c>
      <c r="F3308" s="2" t="s">
        <v>56</v>
      </c>
      <c r="G3308" s="2" t="s">
        <v>19</v>
      </c>
      <c r="H3308" s="2" t="s">
        <v>162</v>
      </c>
      <c r="I3308" s="3">
        <v>42373</v>
      </c>
      <c r="J3308" s="2"/>
      <c r="K3308" s="2">
        <v>8.8699999999999992</v>
      </c>
      <c r="L3308" s="2" t="str" cm="1">
        <f t="array" ref="L3308">_xlfn.SWITCH(TRUE,K3308&lt;2,"1 to 2 yrs",K3308&lt;5,"2 to 5 yrs",K3308&lt;10,"5 to 10 yrs",K3308&lt;20,"10 to 20 yrs","20+")</f>
        <v>5 to 10 yrs</v>
      </c>
      <c r="M3308" s="2">
        <v>118112</v>
      </c>
      <c r="N3308" s="4">
        <v>0.15</v>
      </c>
      <c r="O3308" s="5">
        <f t="shared" si="51"/>
        <v>135828.79999999999</v>
      </c>
      <c r="P3308" s="2" t="s">
        <v>28</v>
      </c>
      <c r="Q3308" s="2">
        <v>3567</v>
      </c>
      <c r="R3308" s="2">
        <v>80</v>
      </c>
      <c r="S3308" s="2" t="s">
        <v>90</v>
      </c>
    </row>
    <row r="3309" spans="1:19" x14ac:dyDescent="0.3">
      <c r="A3309" s="2">
        <v>4308</v>
      </c>
      <c r="B3309" s="2" t="s">
        <v>308</v>
      </c>
      <c r="C3309" s="2" t="s">
        <v>17</v>
      </c>
      <c r="D3309" s="2">
        <v>63</v>
      </c>
      <c r="E3309" s="2" t="str" cm="1">
        <f t="array" ref="E3309">_xlfn.SWITCH(TRUE,D3309&lt;25,"18 to 25",D3309&lt;40,"25 to 40",D3309&lt;50,"40 to 50",D3309&lt;60,"50 to 60","60+")</f>
        <v>60+</v>
      </c>
      <c r="F3309" s="2" t="s">
        <v>92</v>
      </c>
      <c r="G3309" s="2" t="s">
        <v>19</v>
      </c>
      <c r="H3309" s="2" t="s">
        <v>235</v>
      </c>
      <c r="I3309" s="3">
        <v>43454</v>
      </c>
      <c r="J3309" s="2"/>
      <c r="K3309" s="2">
        <v>5.91</v>
      </c>
      <c r="L3309" s="2" t="str" cm="1">
        <f t="array" ref="L3309">_xlfn.SWITCH(TRUE,K3309&lt;2,"1 to 2 yrs",K3309&lt;5,"2 to 5 yrs",K3309&lt;10,"5 to 10 yrs",K3309&lt;20,"10 to 20 yrs","20+")</f>
        <v>5 to 10 yrs</v>
      </c>
      <c r="M3309" s="2">
        <v>76802</v>
      </c>
      <c r="N3309" s="4">
        <v>0.2</v>
      </c>
      <c r="O3309" s="5">
        <f t="shared" si="51"/>
        <v>92162.4</v>
      </c>
      <c r="P3309" s="2" t="s">
        <v>28</v>
      </c>
      <c r="Q3309" s="2">
        <v>1161</v>
      </c>
      <c r="R3309" s="2">
        <v>82</v>
      </c>
      <c r="S3309" s="2" t="s">
        <v>77</v>
      </c>
    </row>
    <row r="3310" spans="1:19" x14ac:dyDescent="0.3">
      <c r="A3310" s="2">
        <v>4309</v>
      </c>
      <c r="B3310" s="2" t="s">
        <v>952</v>
      </c>
      <c r="C3310" s="2" t="s">
        <v>17</v>
      </c>
      <c r="D3310" s="2">
        <v>65</v>
      </c>
      <c r="E3310" s="2" t="str" cm="1">
        <f t="array" ref="E3310">_xlfn.SWITCH(TRUE,D3310&lt;25,"18 to 25",D3310&lt;40,"25 to 40",D3310&lt;50,"40 to 50",D3310&lt;60,"50 to 60","60+")</f>
        <v>60+</v>
      </c>
      <c r="F3310" s="2" t="s">
        <v>18</v>
      </c>
      <c r="G3310" s="2" t="s">
        <v>19</v>
      </c>
      <c r="H3310" s="2" t="s">
        <v>115</v>
      </c>
      <c r="I3310" s="3">
        <v>44177</v>
      </c>
      <c r="J3310" s="2"/>
      <c r="K3310" s="2">
        <v>3.93</v>
      </c>
      <c r="L3310" s="2" t="str" cm="1">
        <f t="array" ref="L3310">_xlfn.SWITCH(TRUE,K3310&lt;2,"1 to 2 yrs",K3310&lt;5,"2 to 5 yrs",K3310&lt;10,"5 to 10 yrs",K3310&lt;20,"10 to 20 yrs","20+")</f>
        <v>2 to 5 yrs</v>
      </c>
      <c r="M3310" s="2">
        <v>73469</v>
      </c>
      <c r="N3310" s="4">
        <v>0.15</v>
      </c>
      <c r="O3310" s="5">
        <f t="shared" si="51"/>
        <v>84489.35</v>
      </c>
      <c r="P3310" s="2" t="s">
        <v>58</v>
      </c>
      <c r="Q3310" s="2"/>
      <c r="R3310" s="2">
        <v>31</v>
      </c>
      <c r="S3310" s="2" t="s">
        <v>22</v>
      </c>
    </row>
    <row r="3311" spans="1:19" x14ac:dyDescent="0.3">
      <c r="A3311" s="2">
        <v>4310</v>
      </c>
      <c r="B3311" s="2" t="s">
        <v>1121</v>
      </c>
      <c r="C3311" s="2" t="s">
        <v>24</v>
      </c>
      <c r="D3311" s="2">
        <v>29</v>
      </c>
      <c r="E3311" s="2" t="str" cm="1">
        <f t="array" ref="E3311">_xlfn.SWITCH(TRUE,D3311&lt;25,"18 to 25",D3311&lt;40,"25 to 40",D3311&lt;50,"40 to 50",D3311&lt;60,"50 to 60","60+")</f>
        <v>25 to 40</v>
      </c>
      <c r="F3311" s="2" t="s">
        <v>18</v>
      </c>
      <c r="G3311" s="2" t="s">
        <v>32</v>
      </c>
      <c r="H3311" s="2" t="s">
        <v>115</v>
      </c>
      <c r="I3311" s="3">
        <v>44464</v>
      </c>
      <c r="J3311" s="2"/>
      <c r="K3311" s="2">
        <v>3.14</v>
      </c>
      <c r="L3311" s="2" t="str" cm="1">
        <f t="array" ref="L3311">_xlfn.SWITCH(TRUE,K3311&lt;2,"1 to 2 yrs",K3311&lt;5,"2 to 5 yrs",K3311&lt;10,"5 to 10 yrs",K3311&lt;20,"10 to 20 yrs","20+")</f>
        <v>2 to 5 yrs</v>
      </c>
      <c r="M3311" s="2">
        <v>74130</v>
      </c>
      <c r="N3311" s="4">
        <v>0</v>
      </c>
      <c r="O3311" s="5">
        <f t="shared" si="51"/>
        <v>74130</v>
      </c>
      <c r="P3311" s="2" t="s">
        <v>28</v>
      </c>
      <c r="Q3311" s="2">
        <v>4000</v>
      </c>
      <c r="R3311" s="2">
        <v>73</v>
      </c>
      <c r="S3311" s="2" t="s">
        <v>52</v>
      </c>
    </row>
    <row r="3312" spans="1:19" x14ac:dyDescent="0.3">
      <c r="A3312" s="2">
        <v>4311</v>
      </c>
      <c r="B3312" s="2" t="s">
        <v>690</v>
      </c>
      <c r="C3312" s="2" t="s">
        <v>17</v>
      </c>
      <c r="D3312" s="2">
        <v>64</v>
      </c>
      <c r="E3312" s="2" t="str" cm="1">
        <f t="array" ref="E3312">_xlfn.SWITCH(TRUE,D3312&lt;25,"18 to 25",D3312&lt;40,"25 to 40",D3312&lt;50,"40 to 50",D3312&lt;60,"50 to 60","60+")</f>
        <v>60+</v>
      </c>
      <c r="F3312" s="2" t="s">
        <v>56</v>
      </c>
      <c r="G3312" s="2" t="s">
        <v>19</v>
      </c>
      <c r="H3312" s="2" t="s">
        <v>81</v>
      </c>
      <c r="I3312" s="3">
        <v>45129</v>
      </c>
      <c r="J3312" s="2"/>
      <c r="K3312" s="2">
        <v>1.32</v>
      </c>
      <c r="L3312" s="2" t="str" cm="1">
        <f t="array" ref="L3312">_xlfn.SWITCH(TRUE,K3312&lt;2,"1 to 2 yrs",K3312&lt;5,"2 to 5 yrs",K3312&lt;10,"5 to 10 yrs",K3312&lt;20,"10 to 20 yrs","20+")</f>
        <v>1 to 2 yrs</v>
      </c>
      <c r="M3312" s="2">
        <v>91013</v>
      </c>
      <c r="N3312" s="4">
        <v>0.25</v>
      </c>
      <c r="O3312" s="5">
        <f t="shared" si="51"/>
        <v>113766.25</v>
      </c>
      <c r="P3312" s="2" t="s">
        <v>28</v>
      </c>
      <c r="Q3312" s="2">
        <v>3149</v>
      </c>
      <c r="R3312" s="2">
        <v>39</v>
      </c>
      <c r="S3312" s="2" t="s">
        <v>29</v>
      </c>
    </row>
    <row r="3313" spans="1:19" x14ac:dyDescent="0.3">
      <c r="A3313" s="2">
        <v>4312</v>
      </c>
      <c r="B3313" s="2" t="s">
        <v>1011</v>
      </c>
      <c r="C3313" s="2" t="s">
        <v>17</v>
      </c>
      <c r="D3313" s="2">
        <v>63</v>
      </c>
      <c r="E3313" s="2" t="str" cm="1">
        <f t="array" ref="E3313">_xlfn.SWITCH(TRUE,D3313&lt;25,"18 to 25",D3313&lt;40,"25 to 40",D3313&lt;50,"40 to 50",D3313&lt;60,"50 to 60","60+")</f>
        <v>60+</v>
      </c>
      <c r="F3313" s="2" t="s">
        <v>40</v>
      </c>
      <c r="G3313" s="2" t="s">
        <v>32</v>
      </c>
      <c r="H3313" s="2" t="s">
        <v>65</v>
      </c>
      <c r="I3313" s="3">
        <v>42578</v>
      </c>
      <c r="J3313" s="2"/>
      <c r="K3313" s="2">
        <v>8.31</v>
      </c>
      <c r="L3313" s="2" t="str" cm="1">
        <f t="array" ref="L3313">_xlfn.SWITCH(TRUE,K3313&lt;2,"1 to 2 yrs",K3313&lt;5,"2 to 5 yrs",K3313&lt;10,"5 to 10 yrs",K3313&lt;20,"10 to 20 yrs","20+")</f>
        <v>5 to 10 yrs</v>
      </c>
      <c r="M3313" s="2">
        <v>69418</v>
      </c>
      <c r="N3313" s="4">
        <v>0.5</v>
      </c>
      <c r="O3313" s="5">
        <f t="shared" si="51"/>
        <v>104127</v>
      </c>
      <c r="P3313" s="2" t="s">
        <v>58</v>
      </c>
      <c r="Q3313" s="2">
        <v>3686</v>
      </c>
      <c r="R3313" s="2">
        <v>51</v>
      </c>
      <c r="S3313" s="2" t="s">
        <v>22</v>
      </c>
    </row>
    <row r="3314" spans="1:19" x14ac:dyDescent="0.3">
      <c r="A3314" s="2">
        <v>4313</v>
      </c>
      <c r="B3314" s="2" t="s">
        <v>185</v>
      </c>
      <c r="C3314" s="2" t="s">
        <v>17</v>
      </c>
      <c r="D3314" s="2">
        <v>34</v>
      </c>
      <c r="E3314" s="2" t="str" cm="1">
        <f t="array" ref="E3314">_xlfn.SWITCH(TRUE,D3314&lt;25,"18 to 25",D3314&lt;40,"25 to 40",D3314&lt;50,"40 to 50",D3314&lt;60,"50 to 60","60+")</f>
        <v>25 to 40</v>
      </c>
      <c r="F3314" s="2" t="s">
        <v>46</v>
      </c>
      <c r="G3314" s="2" t="s">
        <v>26</v>
      </c>
      <c r="H3314" s="2" t="s">
        <v>168</v>
      </c>
      <c r="I3314" s="3">
        <v>43365</v>
      </c>
      <c r="J3314" s="2"/>
      <c r="K3314" s="2">
        <v>6.15</v>
      </c>
      <c r="L3314" s="2" t="str" cm="1">
        <f t="array" ref="L3314">_xlfn.SWITCH(TRUE,K3314&lt;2,"1 to 2 yrs",K3314&lt;5,"2 to 5 yrs",K3314&lt;10,"5 to 10 yrs",K3314&lt;20,"10 to 20 yrs","20+")</f>
        <v>5 to 10 yrs</v>
      </c>
      <c r="M3314" s="2">
        <v>119143</v>
      </c>
      <c r="N3314" s="4">
        <v>0.15</v>
      </c>
      <c r="O3314" s="5">
        <f t="shared" si="51"/>
        <v>137014.45000000001</v>
      </c>
      <c r="P3314" s="2" t="s">
        <v>28</v>
      </c>
      <c r="Q3314" s="2">
        <v>4197</v>
      </c>
      <c r="R3314" s="2">
        <v>68</v>
      </c>
      <c r="S3314" s="2" t="s">
        <v>157</v>
      </c>
    </row>
    <row r="3315" spans="1:19" x14ac:dyDescent="0.3">
      <c r="A3315" s="2">
        <v>4314</v>
      </c>
      <c r="B3315" s="2" t="s">
        <v>502</v>
      </c>
      <c r="C3315" s="2" t="s">
        <v>17</v>
      </c>
      <c r="D3315" s="2">
        <v>38</v>
      </c>
      <c r="E3315" s="2" t="str" cm="1">
        <f t="array" ref="E3315">_xlfn.SWITCH(TRUE,D3315&lt;25,"18 to 25",D3315&lt;40,"25 to 40",D3315&lt;50,"40 to 50",D3315&lt;60,"50 to 60","60+")</f>
        <v>25 to 40</v>
      </c>
      <c r="F3315" s="2" t="s">
        <v>46</v>
      </c>
      <c r="G3315" s="2" t="s">
        <v>26</v>
      </c>
      <c r="H3315" s="2" t="s">
        <v>47</v>
      </c>
      <c r="I3315" s="3">
        <v>44137</v>
      </c>
      <c r="J3315" s="2"/>
      <c r="K3315" s="2">
        <v>4.04</v>
      </c>
      <c r="L3315" s="2" t="str" cm="1">
        <f t="array" ref="L3315">_xlfn.SWITCH(TRUE,K3315&lt;2,"1 to 2 yrs",K3315&lt;5,"2 to 5 yrs",K3315&lt;10,"5 to 10 yrs",K3315&lt;20,"10 to 20 yrs","20+")</f>
        <v>2 to 5 yrs</v>
      </c>
      <c r="M3315" s="2">
        <v>91162</v>
      </c>
      <c r="N3315" s="4">
        <v>0.2</v>
      </c>
      <c r="O3315" s="5">
        <f t="shared" si="51"/>
        <v>109394.4</v>
      </c>
      <c r="P3315" s="2" t="s">
        <v>28</v>
      </c>
      <c r="Q3315" s="2">
        <v>1918</v>
      </c>
      <c r="R3315" s="2">
        <v>76</v>
      </c>
      <c r="S3315" s="2" t="s">
        <v>48</v>
      </c>
    </row>
    <row r="3316" spans="1:19" x14ac:dyDescent="0.3">
      <c r="A3316" s="2">
        <v>4315</v>
      </c>
      <c r="B3316" s="2" t="s">
        <v>613</v>
      </c>
      <c r="C3316" s="2" t="s">
        <v>17</v>
      </c>
      <c r="D3316" s="2">
        <v>60</v>
      </c>
      <c r="E3316" s="2" t="str" cm="1">
        <f t="array" ref="E3316">_xlfn.SWITCH(TRUE,D3316&lt;25,"18 to 25",D3316&lt;40,"25 to 40",D3316&lt;50,"40 to 50",D3316&lt;60,"50 to 60","60+")</f>
        <v>60+</v>
      </c>
      <c r="F3316" s="2" t="s">
        <v>50</v>
      </c>
      <c r="G3316" s="2" t="s">
        <v>26</v>
      </c>
      <c r="H3316" s="2" t="s">
        <v>89</v>
      </c>
      <c r="I3316" s="3">
        <v>43153</v>
      </c>
      <c r="J3316" s="3">
        <v>45679</v>
      </c>
      <c r="K3316" s="2">
        <v>6.92</v>
      </c>
      <c r="L3316" s="2" t="str" cm="1">
        <f t="array" ref="L3316">_xlfn.SWITCH(TRUE,K3316&lt;2,"1 to 2 yrs",K3316&lt;5,"2 to 5 yrs",K3316&lt;10,"5 to 10 yrs",K3316&lt;20,"10 to 20 yrs","20+")</f>
        <v>5 to 10 yrs</v>
      </c>
      <c r="M3316" s="2">
        <v>112030</v>
      </c>
      <c r="N3316" s="4">
        <v>0.2</v>
      </c>
      <c r="O3316" s="5">
        <f t="shared" si="51"/>
        <v>134436</v>
      </c>
      <c r="P3316" s="2" t="s">
        <v>42</v>
      </c>
      <c r="Q3316" s="2">
        <v>2143</v>
      </c>
      <c r="R3316" s="2">
        <v>26</v>
      </c>
      <c r="S3316" s="2" t="s">
        <v>117</v>
      </c>
    </row>
    <row r="3317" spans="1:19" x14ac:dyDescent="0.3">
      <c r="A3317" s="2">
        <v>4316</v>
      </c>
      <c r="B3317" s="2" t="s">
        <v>594</v>
      </c>
      <c r="C3317" s="2" t="s">
        <v>17</v>
      </c>
      <c r="D3317" s="2">
        <v>45</v>
      </c>
      <c r="E3317" s="2" t="str" cm="1">
        <f t="array" ref="E3317">_xlfn.SWITCH(TRUE,D3317&lt;25,"18 to 25",D3317&lt;40,"25 to 40",D3317&lt;50,"40 to 50",D3317&lt;60,"50 to 60","60+")</f>
        <v>40 to 50</v>
      </c>
      <c r="F3317" s="2" t="s">
        <v>75</v>
      </c>
      <c r="G3317" s="2" t="s">
        <v>19</v>
      </c>
      <c r="H3317" s="2" t="s">
        <v>165</v>
      </c>
      <c r="I3317" s="3">
        <v>44505</v>
      </c>
      <c r="J3317" s="2"/>
      <c r="K3317" s="2">
        <v>3.03</v>
      </c>
      <c r="L3317" s="2" t="str" cm="1">
        <f t="array" ref="L3317">_xlfn.SWITCH(TRUE,K3317&lt;2,"1 to 2 yrs",K3317&lt;5,"2 to 5 yrs",K3317&lt;10,"5 to 10 yrs",K3317&lt;20,"10 to 20 yrs","20+")</f>
        <v>2 to 5 yrs</v>
      </c>
      <c r="M3317" s="2">
        <v>92912</v>
      </c>
      <c r="N3317" s="4">
        <v>0.15</v>
      </c>
      <c r="O3317" s="5">
        <f t="shared" si="51"/>
        <v>106848.8</v>
      </c>
      <c r="P3317" s="2" t="s">
        <v>28</v>
      </c>
      <c r="Q3317" s="2">
        <v>2158</v>
      </c>
      <c r="R3317" s="2">
        <v>1</v>
      </c>
      <c r="S3317" s="2" t="s">
        <v>90</v>
      </c>
    </row>
    <row r="3318" spans="1:19" x14ac:dyDescent="0.3">
      <c r="A3318" s="2">
        <v>4317</v>
      </c>
      <c r="B3318" s="2" t="s">
        <v>1361</v>
      </c>
      <c r="C3318" s="2" t="s">
        <v>24</v>
      </c>
      <c r="D3318" s="2">
        <v>24</v>
      </c>
      <c r="E3318" s="2" t="str" cm="1">
        <f t="array" ref="E3318">_xlfn.SWITCH(TRUE,D3318&lt;25,"18 to 25",D3318&lt;40,"25 to 40",D3318&lt;50,"40 to 50",D3318&lt;60,"50 to 60","60+")</f>
        <v>18 to 25</v>
      </c>
      <c r="F3318" s="2" t="s">
        <v>18</v>
      </c>
      <c r="G3318" s="2" t="s">
        <v>19</v>
      </c>
      <c r="H3318" s="2" t="s">
        <v>115</v>
      </c>
      <c r="I3318" s="3">
        <v>45451</v>
      </c>
      <c r="J3318" s="2"/>
      <c r="K3318" s="2">
        <v>0.44</v>
      </c>
      <c r="L3318" s="2" t="str" cm="1">
        <f t="array" ref="L3318">_xlfn.SWITCH(TRUE,K3318&lt;2,"1 to 2 yrs",K3318&lt;5,"2 to 5 yrs",K3318&lt;10,"5 to 10 yrs",K3318&lt;20,"10 to 20 yrs","20+")</f>
        <v>1 to 2 yrs</v>
      </c>
      <c r="M3318" s="2">
        <v>58623</v>
      </c>
      <c r="N3318" s="4">
        <v>0.2</v>
      </c>
      <c r="O3318" s="5">
        <f t="shared" si="51"/>
        <v>70347.600000000006</v>
      </c>
      <c r="P3318" s="2" t="s">
        <v>28</v>
      </c>
      <c r="Q3318" s="2">
        <v>3721</v>
      </c>
      <c r="R3318" s="2">
        <v>0</v>
      </c>
      <c r="S3318" s="2" t="s">
        <v>84</v>
      </c>
    </row>
    <row r="3319" spans="1:19" x14ac:dyDescent="0.3">
      <c r="A3319" s="2">
        <v>4318</v>
      </c>
      <c r="B3319" s="2" t="s">
        <v>228</v>
      </c>
      <c r="C3319" s="2" t="s">
        <v>24</v>
      </c>
      <c r="D3319" s="2">
        <v>51</v>
      </c>
      <c r="E3319" s="2" t="str" cm="1">
        <f t="array" ref="E3319">_xlfn.SWITCH(TRUE,D3319&lt;25,"18 to 25",D3319&lt;40,"25 to 40",D3319&lt;50,"40 to 50",D3319&lt;60,"50 to 60","60+")</f>
        <v>50 to 60</v>
      </c>
      <c r="F3319" s="2" t="s">
        <v>56</v>
      </c>
      <c r="G3319" s="2" t="s">
        <v>32</v>
      </c>
      <c r="H3319" s="2" t="s">
        <v>81</v>
      </c>
      <c r="I3319" s="3">
        <v>42076</v>
      </c>
      <c r="J3319" s="2"/>
      <c r="K3319" s="2">
        <v>9.68</v>
      </c>
      <c r="L3319" s="2" t="str" cm="1">
        <f t="array" ref="L3319">_xlfn.SWITCH(TRUE,K3319&lt;2,"1 to 2 yrs",K3319&lt;5,"2 to 5 yrs",K3319&lt;10,"5 to 10 yrs",K3319&lt;20,"10 to 20 yrs","20+")</f>
        <v>5 to 10 yrs</v>
      </c>
      <c r="M3319" s="2">
        <v>134832</v>
      </c>
      <c r="N3319" s="4">
        <v>0.5</v>
      </c>
      <c r="O3319" s="5">
        <f t="shared" si="51"/>
        <v>202248</v>
      </c>
      <c r="P3319" s="2" t="s">
        <v>58</v>
      </c>
      <c r="Q3319" s="2">
        <v>2778</v>
      </c>
      <c r="R3319" s="2">
        <v>7</v>
      </c>
      <c r="S3319" s="2" t="s">
        <v>99</v>
      </c>
    </row>
    <row r="3320" spans="1:19" x14ac:dyDescent="0.3">
      <c r="A3320" s="2">
        <v>4319</v>
      </c>
      <c r="B3320" s="2" t="s">
        <v>1274</v>
      </c>
      <c r="C3320" s="2" t="s">
        <v>17</v>
      </c>
      <c r="D3320" s="2">
        <v>34</v>
      </c>
      <c r="E3320" s="2" t="str" cm="1">
        <f t="array" ref="E3320">_xlfn.SWITCH(TRUE,D3320&lt;25,"18 to 25",D3320&lt;40,"25 to 40",D3320&lt;50,"40 to 50",D3320&lt;60,"50 to 60","60+")</f>
        <v>25 to 40</v>
      </c>
      <c r="F3320" s="2" t="s">
        <v>40</v>
      </c>
      <c r="G3320" s="2" t="s">
        <v>19</v>
      </c>
      <c r="H3320" s="2" t="s">
        <v>41</v>
      </c>
      <c r="I3320" s="3">
        <v>43924</v>
      </c>
      <c r="J3320" s="2"/>
      <c r="K3320" s="2">
        <v>4.62</v>
      </c>
      <c r="L3320" s="2" t="str" cm="1">
        <f t="array" ref="L3320">_xlfn.SWITCH(TRUE,K3320&lt;2,"1 to 2 yrs",K3320&lt;5,"2 to 5 yrs",K3320&lt;10,"5 to 10 yrs",K3320&lt;20,"10 to 20 yrs","20+")</f>
        <v>2 to 5 yrs</v>
      </c>
      <c r="M3320" s="2">
        <v>49120</v>
      </c>
      <c r="N3320" s="4">
        <v>0.2</v>
      </c>
      <c r="O3320" s="5">
        <f t="shared" si="51"/>
        <v>58944</v>
      </c>
      <c r="P3320" s="2" t="s">
        <v>42</v>
      </c>
      <c r="Q3320" s="2">
        <v>3049</v>
      </c>
      <c r="R3320" s="2">
        <v>9</v>
      </c>
      <c r="S3320" s="2" t="s">
        <v>52</v>
      </c>
    </row>
    <row r="3321" spans="1:19" x14ac:dyDescent="0.3">
      <c r="A3321" s="2">
        <v>4320</v>
      </c>
      <c r="B3321" s="2" t="s">
        <v>1340</v>
      </c>
      <c r="C3321" s="2" t="s">
        <v>24</v>
      </c>
      <c r="D3321" s="2">
        <v>40</v>
      </c>
      <c r="E3321" s="2" t="str" cm="1">
        <f t="array" ref="E3321">_xlfn.SWITCH(TRUE,D3321&lt;25,"18 to 25",D3321&lt;40,"25 to 40",D3321&lt;50,"40 to 50",D3321&lt;60,"50 to 60","60+")</f>
        <v>40 to 50</v>
      </c>
      <c r="F3321" s="2" t="s">
        <v>31</v>
      </c>
      <c r="G3321" s="2" t="s">
        <v>19</v>
      </c>
      <c r="H3321" s="2" t="s">
        <v>33</v>
      </c>
      <c r="I3321" s="3">
        <v>42788</v>
      </c>
      <c r="J3321" s="3">
        <v>44485</v>
      </c>
      <c r="K3321" s="2">
        <v>4.6500000000000004</v>
      </c>
      <c r="L3321" s="2" t="str" cm="1">
        <f t="array" ref="L3321">_xlfn.SWITCH(TRUE,K3321&lt;2,"1 to 2 yrs",K3321&lt;5,"2 to 5 yrs",K3321&lt;10,"5 to 10 yrs",K3321&lt;20,"10 to 20 yrs","20+")</f>
        <v>2 to 5 yrs</v>
      </c>
      <c r="M3321" s="2">
        <v>75590</v>
      </c>
      <c r="N3321" s="4">
        <v>0.25</v>
      </c>
      <c r="O3321" s="5">
        <f t="shared" si="51"/>
        <v>94487.5</v>
      </c>
      <c r="P3321" s="2" t="s">
        <v>42</v>
      </c>
      <c r="Q3321" s="2">
        <v>2384</v>
      </c>
      <c r="R3321" s="2">
        <v>91</v>
      </c>
      <c r="S3321" s="2" t="s">
        <v>34</v>
      </c>
    </row>
    <row r="3322" spans="1:19" x14ac:dyDescent="0.3">
      <c r="A3322" s="2">
        <v>4321</v>
      </c>
      <c r="B3322" s="2" t="s">
        <v>1310</v>
      </c>
      <c r="C3322" s="2" t="s">
        <v>24</v>
      </c>
      <c r="D3322" s="2">
        <v>28</v>
      </c>
      <c r="E3322" s="2" t="str" cm="1">
        <f t="array" ref="E3322">_xlfn.SWITCH(TRUE,D3322&lt;25,"18 to 25",D3322&lt;40,"25 to 40",D3322&lt;50,"40 to 50",D3322&lt;60,"50 to 60","60+")</f>
        <v>25 to 40</v>
      </c>
      <c r="F3322" s="2" t="s">
        <v>75</v>
      </c>
      <c r="G3322" s="2" t="s">
        <v>19</v>
      </c>
      <c r="H3322" s="2" t="s">
        <v>201</v>
      </c>
      <c r="I3322" s="3">
        <v>45463</v>
      </c>
      <c r="J3322" s="2"/>
      <c r="K3322" s="2">
        <v>0.41</v>
      </c>
      <c r="L3322" s="2" t="str" cm="1">
        <f t="array" ref="L3322">_xlfn.SWITCH(TRUE,K3322&lt;2,"1 to 2 yrs",K3322&lt;5,"2 to 5 yrs",K3322&lt;10,"5 to 10 yrs",K3322&lt;20,"10 to 20 yrs","20+")</f>
        <v>1 to 2 yrs</v>
      </c>
      <c r="M3322" s="2">
        <v>73067</v>
      </c>
      <c r="N3322" s="4">
        <v>0.25</v>
      </c>
      <c r="O3322" s="5">
        <f t="shared" si="51"/>
        <v>91333.75</v>
      </c>
      <c r="P3322" s="2" t="s">
        <v>28</v>
      </c>
      <c r="Q3322" s="2">
        <v>2830</v>
      </c>
      <c r="R3322" s="2">
        <v>68</v>
      </c>
      <c r="S3322" s="2" t="s">
        <v>73</v>
      </c>
    </row>
    <row r="3323" spans="1:19" x14ac:dyDescent="0.3">
      <c r="A3323" s="2">
        <v>4322</v>
      </c>
      <c r="B3323" s="2" t="s">
        <v>1267</v>
      </c>
      <c r="C3323" s="2" t="s">
        <v>24</v>
      </c>
      <c r="D3323" s="2">
        <v>30</v>
      </c>
      <c r="E3323" s="2" t="str" cm="1">
        <f t="array" ref="E3323">_xlfn.SWITCH(TRUE,D3323&lt;25,"18 to 25",D3323&lt;40,"25 to 40",D3323&lt;50,"40 to 50",D3323&lt;60,"50 to 60","60+")</f>
        <v>25 to 40</v>
      </c>
      <c r="F3323" s="2" t="s">
        <v>46</v>
      </c>
      <c r="G3323" s="2" t="s">
        <v>32</v>
      </c>
      <c r="H3323" s="2" t="s">
        <v>110</v>
      </c>
      <c r="I3323" s="3">
        <v>43283</v>
      </c>
      <c r="J3323" s="2"/>
      <c r="K3323" s="2">
        <v>6.38</v>
      </c>
      <c r="L3323" s="2" t="str" cm="1">
        <f t="array" ref="L3323">_xlfn.SWITCH(TRUE,K3323&lt;2,"1 to 2 yrs",K3323&lt;5,"2 to 5 yrs",K3323&lt;10,"5 to 10 yrs",K3323&lt;20,"10 to 20 yrs","20+")</f>
        <v>5 to 10 yrs</v>
      </c>
      <c r="M3323" s="2">
        <v>102565</v>
      </c>
      <c r="N3323" s="4">
        <v>0.2</v>
      </c>
      <c r="O3323" s="5">
        <f t="shared" si="51"/>
        <v>123078</v>
      </c>
      <c r="P3323" s="2" t="s">
        <v>58</v>
      </c>
      <c r="Q3323" s="2">
        <v>3231</v>
      </c>
      <c r="R3323" s="2">
        <v>65</v>
      </c>
      <c r="S3323" s="2" t="s">
        <v>43</v>
      </c>
    </row>
    <row r="3324" spans="1:19" x14ac:dyDescent="0.3">
      <c r="A3324" s="2">
        <v>4323</v>
      </c>
      <c r="B3324" s="2" t="s">
        <v>510</v>
      </c>
      <c r="C3324" s="2" t="s">
        <v>17</v>
      </c>
      <c r="D3324" s="2">
        <v>40</v>
      </c>
      <c r="E3324" s="2" t="str" cm="1">
        <f t="array" ref="E3324">_xlfn.SWITCH(TRUE,D3324&lt;25,"18 to 25",D3324&lt;40,"25 to 40",D3324&lt;50,"40 to 50",D3324&lt;60,"50 to 60","60+")</f>
        <v>40 to 50</v>
      </c>
      <c r="F3324" s="2" t="s">
        <v>36</v>
      </c>
      <c r="G3324" s="2" t="s">
        <v>26</v>
      </c>
      <c r="H3324" s="2" t="s">
        <v>211</v>
      </c>
      <c r="I3324" s="3">
        <v>42634</v>
      </c>
      <c r="J3324" s="2"/>
      <c r="K3324" s="2">
        <v>8.15</v>
      </c>
      <c r="L3324" s="2" t="str" cm="1">
        <f t="array" ref="L3324">_xlfn.SWITCH(TRUE,K3324&lt;2,"1 to 2 yrs",K3324&lt;5,"2 to 5 yrs",K3324&lt;10,"5 to 10 yrs",K3324&lt;20,"10 to 20 yrs","20+")</f>
        <v>5 to 10 yrs</v>
      </c>
      <c r="M3324" s="2">
        <v>91270</v>
      </c>
      <c r="N3324" s="4">
        <v>0.1</v>
      </c>
      <c r="O3324" s="5">
        <f t="shared" si="51"/>
        <v>100397</v>
      </c>
      <c r="P3324" s="2" t="s">
        <v>28</v>
      </c>
      <c r="Q3324" s="2"/>
      <c r="R3324" s="2">
        <v>40</v>
      </c>
      <c r="S3324" s="2" t="s">
        <v>54</v>
      </c>
    </row>
    <row r="3325" spans="1:19" x14ac:dyDescent="0.3">
      <c r="A3325" s="2">
        <v>4324</v>
      </c>
      <c r="B3325" s="2" t="s">
        <v>300</v>
      </c>
      <c r="C3325" s="2" t="s">
        <v>24</v>
      </c>
      <c r="D3325" s="2">
        <v>61</v>
      </c>
      <c r="E3325" s="2" t="str" cm="1">
        <f t="array" ref="E3325">_xlfn.SWITCH(TRUE,D3325&lt;25,"18 to 25",D3325&lt;40,"25 to 40",D3325&lt;50,"40 to 50",D3325&lt;60,"50 to 60","60+")</f>
        <v>60+</v>
      </c>
      <c r="F3325" s="2" t="s">
        <v>36</v>
      </c>
      <c r="G3325" s="2" t="s">
        <v>19</v>
      </c>
      <c r="H3325" s="2" t="s">
        <v>122</v>
      </c>
      <c r="I3325" s="3">
        <v>42172</v>
      </c>
      <c r="J3325" s="2"/>
      <c r="K3325" s="2">
        <v>9.42</v>
      </c>
      <c r="L3325" s="2" t="str" cm="1">
        <f t="array" ref="L3325">_xlfn.SWITCH(TRUE,K3325&lt;2,"1 to 2 yrs",K3325&lt;5,"2 to 5 yrs",K3325&lt;10,"5 to 10 yrs",K3325&lt;20,"10 to 20 yrs","20+")</f>
        <v>5 to 10 yrs</v>
      </c>
      <c r="M3325" s="2">
        <v>88285</v>
      </c>
      <c r="N3325" s="4">
        <v>0.5</v>
      </c>
      <c r="O3325" s="5">
        <f t="shared" si="51"/>
        <v>132427.5</v>
      </c>
      <c r="P3325" s="2" t="s">
        <v>28</v>
      </c>
      <c r="Q3325" s="2">
        <v>2650</v>
      </c>
      <c r="R3325" s="2">
        <v>47</v>
      </c>
      <c r="S3325" s="2" t="s">
        <v>103</v>
      </c>
    </row>
    <row r="3326" spans="1:19" x14ac:dyDescent="0.3">
      <c r="A3326" s="2">
        <v>4325</v>
      </c>
      <c r="B3326" s="2" t="s">
        <v>60</v>
      </c>
      <c r="C3326" s="2" t="s">
        <v>17</v>
      </c>
      <c r="D3326" s="2">
        <v>43</v>
      </c>
      <c r="E3326" s="2" t="str" cm="1">
        <f t="array" ref="E3326">_xlfn.SWITCH(TRUE,D3326&lt;25,"18 to 25",D3326&lt;40,"25 to 40",D3326&lt;50,"40 to 50",D3326&lt;60,"50 to 60","60+")</f>
        <v>40 to 50</v>
      </c>
      <c r="F3326" s="2" t="s">
        <v>40</v>
      </c>
      <c r="G3326" s="2" t="s">
        <v>19</v>
      </c>
      <c r="H3326" s="2" t="s">
        <v>143</v>
      </c>
      <c r="I3326" s="3">
        <v>42936</v>
      </c>
      <c r="J3326" s="2"/>
      <c r="K3326" s="2">
        <v>7.33</v>
      </c>
      <c r="L3326" s="2" t="str" cm="1">
        <f t="array" ref="L3326">_xlfn.SWITCH(TRUE,K3326&lt;2,"1 to 2 yrs",K3326&lt;5,"2 to 5 yrs",K3326&lt;10,"5 to 10 yrs",K3326&lt;20,"10 to 20 yrs","20+")</f>
        <v>5 to 10 yrs</v>
      </c>
      <c r="M3326" s="2">
        <v>53311</v>
      </c>
      <c r="N3326" s="4">
        <v>0.1</v>
      </c>
      <c r="O3326" s="5">
        <f t="shared" si="51"/>
        <v>58642.1</v>
      </c>
      <c r="P3326" s="2" t="s">
        <v>58</v>
      </c>
      <c r="Q3326" s="2">
        <v>4046</v>
      </c>
      <c r="R3326" s="2">
        <v>80</v>
      </c>
      <c r="S3326" s="2" t="s">
        <v>84</v>
      </c>
    </row>
    <row r="3327" spans="1:19" x14ac:dyDescent="0.3">
      <c r="A3327" s="2">
        <v>4326</v>
      </c>
      <c r="B3327" s="2" t="s">
        <v>949</v>
      </c>
      <c r="C3327" s="2" t="s">
        <v>24</v>
      </c>
      <c r="D3327" s="2">
        <v>39</v>
      </c>
      <c r="E3327" s="2" t="str" cm="1">
        <f t="array" ref="E3327">_xlfn.SWITCH(TRUE,D3327&lt;25,"18 to 25",D3327&lt;40,"25 to 40",D3327&lt;50,"40 to 50",D3327&lt;60,"50 to 60","60+")</f>
        <v>25 to 40</v>
      </c>
      <c r="F3327" s="2" t="s">
        <v>25</v>
      </c>
      <c r="G3327" s="2" t="s">
        <v>19</v>
      </c>
      <c r="H3327" s="2" t="s">
        <v>97</v>
      </c>
      <c r="I3327" s="3">
        <v>42399</v>
      </c>
      <c r="J3327" s="2"/>
      <c r="K3327" s="2">
        <v>8.8000000000000007</v>
      </c>
      <c r="L3327" s="2" t="str" cm="1">
        <f t="array" ref="L3327">_xlfn.SWITCH(TRUE,K3327&lt;2,"1 to 2 yrs",K3327&lt;5,"2 to 5 yrs",K3327&lt;10,"5 to 10 yrs",K3327&lt;20,"10 to 20 yrs","20+")</f>
        <v>5 to 10 yrs</v>
      </c>
      <c r="M3327" s="2">
        <v>75641</v>
      </c>
      <c r="N3327" s="4">
        <v>0.15</v>
      </c>
      <c r="O3327" s="5">
        <f t="shared" si="51"/>
        <v>86987.15</v>
      </c>
      <c r="P3327" s="2" t="s">
        <v>28</v>
      </c>
      <c r="Q3327" s="2">
        <v>1637</v>
      </c>
      <c r="R3327" s="2">
        <v>47</v>
      </c>
      <c r="S3327" s="2" t="s">
        <v>84</v>
      </c>
    </row>
    <row r="3328" spans="1:19" x14ac:dyDescent="0.3">
      <c r="A3328" s="2">
        <v>4327</v>
      </c>
      <c r="B3328" s="2" t="s">
        <v>1439</v>
      </c>
      <c r="C3328" s="2" t="s">
        <v>17</v>
      </c>
      <c r="D3328" s="2">
        <v>44</v>
      </c>
      <c r="E3328" s="2" t="str" cm="1">
        <f t="array" ref="E3328">_xlfn.SWITCH(TRUE,D3328&lt;25,"18 to 25",D3328&lt;40,"25 to 40",D3328&lt;50,"40 to 50",D3328&lt;60,"50 to 60","60+")</f>
        <v>40 to 50</v>
      </c>
      <c r="F3328" s="2" t="s">
        <v>25</v>
      </c>
      <c r="G3328" s="2" t="s">
        <v>19</v>
      </c>
      <c r="H3328" s="2" t="s">
        <v>97</v>
      </c>
      <c r="I3328" s="3">
        <v>44313</v>
      </c>
      <c r="J3328" s="2"/>
      <c r="K3328" s="2">
        <v>3.56</v>
      </c>
      <c r="L3328" s="2" t="str" cm="1">
        <f t="array" ref="L3328">_xlfn.SWITCH(TRUE,K3328&lt;2,"1 to 2 yrs",K3328&lt;5,"2 to 5 yrs",K3328&lt;10,"5 to 10 yrs",K3328&lt;20,"10 to 20 yrs","20+")</f>
        <v>2 to 5 yrs</v>
      </c>
      <c r="M3328" s="2">
        <v>53384</v>
      </c>
      <c r="N3328" s="4">
        <v>0.5</v>
      </c>
      <c r="O3328" s="5">
        <f t="shared" si="51"/>
        <v>80076</v>
      </c>
      <c r="P3328" s="2" t="s">
        <v>28</v>
      </c>
      <c r="Q3328" s="2">
        <v>2884</v>
      </c>
      <c r="R3328" s="2">
        <v>32</v>
      </c>
      <c r="S3328" s="2" t="s">
        <v>22</v>
      </c>
    </row>
    <row r="3329" spans="1:19" x14ac:dyDescent="0.3">
      <c r="A3329" s="2">
        <v>4328</v>
      </c>
      <c r="B3329" s="2" t="s">
        <v>901</v>
      </c>
      <c r="C3329" s="2" t="s">
        <v>17</v>
      </c>
      <c r="D3329" s="2">
        <v>23</v>
      </c>
      <c r="E3329" s="2" t="str" cm="1">
        <f t="array" ref="E3329">_xlfn.SWITCH(TRUE,D3329&lt;25,"18 to 25",D3329&lt;40,"25 to 40",D3329&lt;50,"40 to 50",D3329&lt;60,"50 to 60","60+")</f>
        <v>18 to 25</v>
      </c>
      <c r="F3329" s="2" t="s">
        <v>18</v>
      </c>
      <c r="G3329" s="2" t="s">
        <v>26</v>
      </c>
      <c r="H3329" s="2" t="s">
        <v>216</v>
      </c>
      <c r="I3329" s="3">
        <v>45052</v>
      </c>
      <c r="J3329" s="2"/>
      <c r="K3329" s="2">
        <v>1.53</v>
      </c>
      <c r="L3329" s="2" t="str" cm="1">
        <f t="array" ref="L3329">_xlfn.SWITCH(TRUE,K3329&lt;2,"1 to 2 yrs",K3329&lt;5,"2 to 5 yrs",K3329&lt;10,"5 to 10 yrs",K3329&lt;20,"10 to 20 yrs","20+")</f>
        <v>1 to 2 yrs</v>
      </c>
      <c r="M3329" s="2">
        <v>75285</v>
      </c>
      <c r="N3329" s="4">
        <v>0.3</v>
      </c>
      <c r="O3329" s="5">
        <f t="shared" si="51"/>
        <v>97870.5</v>
      </c>
      <c r="P3329" s="2" t="s">
        <v>28</v>
      </c>
      <c r="Q3329" s="2"/>
      <c r="R3329" s="2">
        <v>88</v>
      </c>
      <c r="S3329" s="2" t="s">
        <v>43</v>
      </c>
    </row>
    <row r="3330" spans="1:19" x14ac:dyDescent="0.3">
      <c r="A3330" s="2">
        <v>4329</v>
      </c>
      <c r="B3330" s="2" t="s">
        <v>62</v>
      </c>
      <c r="C3330" s="2" t="s">
        <v>24</v>
      </c>
      <c r="D3330" s="2">
        <v>32</v>
      </c>
      <c r="E3330" s="2" t="str" cm="1">
        <f t="array" ref="E3330">_xlfn.SWITCH(TRUE,D3330&lt;25,"18 to 25",D3330&lt;40,"25 to 40",D3330&lt;50,"40 to 50",D3330&lt;60,"50 to 60","60+")</f>
        <v>25 to 40</v>
      </c>
      <c r="F3330" s="2" t="s">
        <v>31</v>
      </c>
      <c r="G3330" s="2" t="s">
        <v>19</v>
      </c>
      <c r="H3330" s="2" t="s">
        <v>139</v>
      </c>
      <c r="I3330" s="3">
        <v>43807</v>
      </c>
      <c r="J3330" s="2"/>
      <c r="K3330" s="2">
        <v>4.9400000000000004</v>
      </c>
      <c r="L3330" s="2" t="str" cm="1">
        <f t="array" ref="L3330">_xlfn.SWITCH(TRUE,K3330&lt;2,"1 to 2 yrs",K3330&lt;5,"2 to 5 yrs",K3330&lt;10,"5 to 10 yrs",K3330&lt;20,"10 to 20 yrs","20+")</f>
        <v>2 to 5 yrs</v>
      </c>
      <c r="M3330" s="2">
        <v>61005</v>
      </c>
      <c r="N3330" s="4">
        <v>0.25</v>
      </c>
      <c r="O3330" s="5">
        <f t="shared" si="51"/>
        <v>76256.25</v>
      </c>
      <c r="P3330" s="2" t="s">
        <v>28</v>
      </c>
      <c r="Q3330" s="2"/>
      <c r="R3330" s="2">
        <v>68</v>
      </c>
      <c r="S3330" s="2" t="s">
        <v>79</v>
      </c>
    </row>
    <row r="3331" spans="1:19" x14ac:dyDescent="0.3">
      <c r="A3331" s="2">
        <v>4330</v>
      </c>
      <c r="B3331" s="2" t="s">
        <v>1232</v>
      </c>
      <c r="C3331" s="2" t="s">
        <v>24</v>
      </c>
      <c r="D3331" s="2">
        <v>52</v>
      </c>
      <c r="E3331" s="2" t="str" cm="1">
        <f t="array" ref="E3331">_xlfn.SWITCH(TRUE,D3331&lt;25,"18 to 25",D3331&lt;40,"25 to 40",D3331&lt;50,"40 to 50",D3331&lt;60,"50 to 60","60+")</f>
        <v>50 to 60</v>
      </c>
      <c r="F3331" s="2" t="s">
        <v>50</v>
      </c>
      <c r="G3331" s="2" t="s">
        <v>32</v>
      </c>
      <c r="H3331" s="2" t="s">
        <v>141</v>
      </c>
      <c r="I3331" s="3">
        <v>44728</v>
      </c>
      <c r="J3331" s="2"/>
      <c r="K3331" s="2">
        <v>2.42</v>
      </c>
      <c r="L3331" s="2" t="str" cm="1">
        <f t="array" ref="L3331">_xlfn.SWITCH(TRUE,K3331&lt;2,"1 to 2 yrs",K3331&lt;5,"2 to 5 yrs",K3331&lt;10,"5 to 10 yrs",K3331&lt;20,"10 to 20 yrs","20+")</f>
        <v>2 to 5 yrs</v>
      </c>
      <c r="M3331" s="2">
        <v>80729</v>
      </c>
      <c r="N3331" s="4">
        <v>0</v>
      </c>
      <c r="O3331" s="5">
        <f t="shared" ref="O3331:O3394" si="52">M3331+(M3331*N3331)</f>
        <v>80729</v>
      </c>
      <c r="P3331" s="2" t="s">
        <v>28</v>
      </c>
      <c r="Q3331" s="2">
        <v>2019</v>
      </c>
      <c r="R3331" s="2">
        <v>91</v>
      </c>
      <c r="S3331" s="2" t="s">
        <v>48</v>
      </c>
    </row>
    <row r="3332" spans="1:19" x14ac:dyDescent="0.3">
      <c r="A3332" s="2">
        <v>4331</v>
      </c>
      <c r="B3332" s="2" t="s">
        <v>1440</v>
      </c>
      <c r="C3332" s="2" t="s">
        <v>17</v>
      </c>
      <c r="D3332" s="2">
        <v>54</v>
      </c>
      <c r="E3332" s="2" t="str" cm="1">
        <f t="array" ref="E3332">_xlfn.SWITCH(TRUE,D3332&lt;25,"18 to 25",D3332&lt;40,"25 to 40",D3332&lt;50,"40 to 50",D3332&lt;60,"50 to 60","60+")</f>
        <v>50 to 60</v>
      </c>
      <c r="F3332" s="2" t="s">
        <v>40</v>
      </c>
      <c r="G3332" s="2" t="s">
        <v>19</v>
      </c>
      <c r="H3332" s="2" t="s">
        <v>146</v>
      </c>
      <c r="I3332" s="3">
        <v>43888</v>
      </c>
      <c r="J3332" s="2"/>
      <c r="K3332" s="2">
        <v>4.72</v>
      </c>
      <c r="L3332" s="2" t="str" cm="1">
        <f t="array" ref="L3332">_xlfn.SWITCH(TRUE,K3332&lt;2,"1 to 2 yrs",K3332&lt;5,"2 to 5 yrs",K3332&lt;10,"5 to 10 yrs",K3332&lt;20,"10 to 20 yrs","20+")</f>
        <v>2 to 5 yrs</v>
      </c>
      <c r="M3332" s="2">
        <v>58590</v>
      </c>
      <c r="N3332" s="4">
        <v>0.2</v>
      </c>
      <c r="O3332" s="5">
        <f t="shared" si="52"/>
        <v>70308</v>
      </c>
      <c r="P3332" s="2" t="s">
        <v>42</v>
      </c>
      <c r="Q3332" s="2">
        <v>3615</v>
      </c>
      <c r="R3332" s="2">
        <v>50</v>
      </c>
      <c r="S3332" s="2" t="s">
        <v>73</v>
      </c>
    </row>
    <row r="3333" spans="1:19" x14ac:dyDescent="0.3">
      <c r="A3333" s="2">
        <v>4332</v>
      </c>
      <c r="B3333" s="2" t="s">
        <v>578</v>
      </c>
      <c r="C3333" s="2" t="s">
        <v>24</v>
      </c>
      <c r="D3333" s="2">
        <v>35</v>
      </c>
      <c r="E3333" s="2" t="str" cm="1">
        <f t="array" ref="E3333">_xlfn.SWITCH(TRUE,D3333&lt;25,"18 to 25",D3333&lt;40,"25 to 40",D3333&lt;50,"40 to 50",D3333&lt;60,"50 to 60","60+")</f>
        <v>25 to 40</v>
      </c>
      <c r="F3333" s="2" t="s">
        <v>36</v>
      </c>
      <c r="G3333" s="2" t="s">
        <v>19</v>
      </c>
      <c r="H3333" s="2" t="s">
        <v>150</v>
      </c>
      <c r="I3333" s="3">
        <v>43934</v>
      </c>
      <c r="J3333" s="2"/>
      <c r="K3333" s="2">
        <v>4.59</v>
      </c>
      <c r="L3333" s="2" t="str" cm="1">
        <f t="array" ref="L3333">_xlfn.SWITCH(TRUE,K3333&lt;2,"1 to 2 yrs",K3333&lt;5,"2 to 5 yrs",K3333&lt;10,"5 to 10 yrs",K3333&lt;20,"10 to 20 yrs","20+")</f>
        <v>2 to 5 yrs</v>
      </c>
      <c r="M3333" s="2">
        <v>75666</v>
      </c>
      <c r="N3333" s="4">
        <v>0.2</v>
      </c>
      <c r="O3333" s="5">
        <f t="shared" si="52"/>
        <v>90799.2</v>
      </c>
      <c r="P3333" s="2" t="s">
        <v>28</v>
      </c>
      <c r="Q3333" s="2">
        <v>4270</v>
      </c>
      <c r="R3333" s="2">
        <v>63</v>
      </c>
      <c r="S3333" s="2" t="s">
        <v>79</v>
      </c>
    </row>
    <row r="3334" spans="1:19" x14ac:dyDescent="0.3">
      <c r="A3334" s="2">
        <v>4333</v>
      </c>
      <c r="B3334" s="2" t="s">
        <v>510</v>
      </c>
      <c r="C3334" s="2" t="s">
        <v>24</v>
      </c>
      <c r="D3334" s="2">
        <v>37</v>
      </c>
      <c r="E3334" s="2" t="str" cm="1">
        <f t="array" ref="E3334">_xlfn.SWITCH(TRUE,D3334&lt;25,"18 to 25",D3334&lt;40,"25 to 40",D3334&lt;50,"40 to 50",D3334&lt;60,"50 to 60","60+")</f>
        <v>25 to 40</v>
      </c>
      <c r="F3334" s="2" t="s">
        <v>36</v>
      </c>
      <c r="G3334" s="2" t="s">
        <v>19</v>
      </c>
      <c r="H3334" s="2" t="s">
        <v>241</v>
      </c>
      <c r="I3334" s="3">
        <v>43175</v>
      </c>
      <c r="J3334" s="2"/>
      <c r="K3334" s="2">
        <v>6.67</v>
      </c>
      <c r="L3334" s="2" t="str" cm="1">
        <f t="array" ref="L3334">_xlfn.SWITCH(TRUE,K3334&lt;2,"1 to 2 yrs",K3334&lt;5,"2 to 5 yrs",K3334&lt;10,"5 to 10 yrs",K3334&lt;20,"10 to 20 yrs","20+")</f>
        <v>5 to 10 yrs</v>
      </c>
      <c r="M3334" s="2">
        <v>72332</v>
      </c>
      <c r="N3334" s="4">
        <v>0.1</v>
      </c>
      <c r="O3334" s="5">
        <f t="shared" si="52"/>
        <v>79565.2</v>
      </c>
      <c r="P3334" s="2" t="s">
        <v>58</v>
      </c>
      <c r="Q3334" s="2">
        <v>3296</v>
      </c>
      <c r="R3334" s="2">
        <v>81</v>
      </c>
      <c r="S3334" s="2" t="s">
        <v>84</v>
      </c>
    </row>
    <row r="3335" spans="1:19" x14ac:dyDescent="0.3">
      <c r="A3335" s="2">
        <v>4334</v>
      </c>
      <c r="B3335" s="2" t="s">
        <v>519</v>
      </c>
      <c r="C3335" s="2" t="s">
        <v>24</v>
      </c>
      <c r="D3335" s="2">
        <v>32</v>
      </c>
      <c r="E3335" s="2" t="str" cm="1">
        <f t="array" ref="E3335">_xlfn.SWITCH(TRUE,D3335&lt;25,"18 to 25",D3335&lt;40,"25 to 40",D3335&lt;50,"40 to 50",D3335&lt;60,"50 to 60","60+")</f>
        <v>25 to 40</v>
      </c>
      <c r="F3335" s="2" t="s">
        <v>31</v>
      </c>
      <c r="G3335" s="2" t="s">
        <v>32</v>
      </c>
      <c r="H3335" s="2" t="s">
        <v>72</v>
      </c>
      <c r="I3335" s="3">
        <v>44186</v>
      </c>
      <c r="J3335" s="2"/>
      <c r="K3335" s="2">
        <v>3.9</v>
      </c>
      <c r="L3335" s="2" t="str" cm="1">
        <f t="array" ref="L3335">_xlfn.SWITCH(TRUE,K3335&lt;2,"1 to 2 yrs",K3335&lt;5,"2 to 5 yrs",K3335&lt;10,"5 to 10 yrs",K3335&lt;20,"10 to 20 yrs","20+")</f>
        <v>2 to 5 yrs</v>
      </c>
      <c r="M3335" s="2">
        <v>67768</v>
      </c>
      <c r="N3335" s="4">
        <v>0.15</v>
      </c>
      <c r="O3335" s="5">
        <f t="shared" si="52"/>
        <v>77933.2</v>
      </c>
      <c r="P3335" s="2" t="s">
        <v>42</v>
      </c>
      <c r="Q3335" s="2">
        <v>4273</v>
      </c>
      <c r="R3335" s="2">
        <v>22</v>
      </c>
      <c r="S3335" s="2" t="s">
        <v>43</v>
      </c>
    </row>
    <row r="3336" spans="1:19" x14ac:dyDescent="0.3">
      <c r="A3336" s="2">
        <v>4335</v>
      </c>
      <c r="B3336" s="2" t="s">
        <v>1441</v>
      </c>
      <c r="C3336" s="2" t="s">
        <v>17</v>
      </c>
      <c r="D3336" s="2">
        <v>54</v>
      </c>
      <c r="E3336" s="2" t="str" cm="1">
        <f t="array" ref="E3336">_xlfn.SWITCH(TRUE,D3336&lt;25,"18 to 25",D3336&lt;40,"25 to 40",D3336&lt;50,"40 to 50",D3336&lt;60,"50 to 60","60+")</f>
        <v>50 to 60</v>
      </c>
      <c r="F3336" s="2" t="s">
        <v>18</v>
      </c>
      <c r="G3336" s="2" t="s">
        <v>19</v>
      </c>
      <c r="H3336" s="2" t="s">
        <v>115</v>
      </c>
      <c r="I3336" s="3">
        <v>43794</v>
      </c>
      <c r="J3336" s="2"/>
      <c r="K3336" s="2">
        <v>4.9800000000000004</v>
      </c>
      <c r="L3336" s="2" t="str" cm="1">
        <f t="array" ref="L3336">_xlfn.SWITCH(TRUE,K3336&lt;2,"1 to 2 yrs",K3336&lt;5,"2 to 5 yrs",K3336&lt;10,"5 to 10 yrs",K3336&lt;20,"10 to 20 yrs","20+")</f>
        <v>2 to 5 yrs</v>
      </c>
      <c r="M3336" s="2">
        <v>89728</v>
      </c>
      <c r="N3336" s="4">
        <v>0.15</v>
      </c>
      <c r="O3336" s="5">
        <f t="shared" si="52"/>
        <v>103187.2</v>
      </c>
      <c r="P3336" s="2" t="s">
        <v>58</v>
      </c>
      <c r="Q3336" s="2">
        <v>3152</v>
      </c>
      <c r="R3336" s="2">
        <v>51</v>
      </c>
      <c r="S3336" s="2" t="s">
        <v>73</v>
      </c>
    </row>
    <row r="3337" spans="1:19" x14ac:dyDescent="0.3">
      <c r="A3337" s="2">
        <v>4336</v>
      </c>
      <c r="B3337" s="2" t="s">
        <v>683</v>
      </c>
      <c r="C3337" s="2" t="s">
        <v>17</v>
      </c>
      <c r="D3337" s="2">
        <v>28</v>
      </c>
      <c r="E3337" s="2" t="str" cm="1">
        <f t="array" ref="E3337">_xlfn.SWITCH(TRUE,D3337&lt;25,"18 to 25",D3337&lt;40,"25 to 40",D3337&lt;50,"40 to 50",D3337&lt;60,"50 to 60","60+")</f>
        <v>25 to 40</v>
      </c>
      <c r="F3337" s="2" t="s">
        <v>25</v>
      </c>
      <c r="G3337" s="2" t="s">
        <v>19</v>
      </c>
      <c r="H3337" s="2" t="s">
        <v>136</v>
      </c>
      <c r="I3337" s="3">
        <v>43890</v>
      </c>
      <c r="J3337" s="2"/>
      <c r="K3337" s="2">
        <v>4.71</v>
      </c>
      <c r="L3337" s="2" t="str" cm="1">
        <f t="array" ref="L3337">_xlfn.SWITCH(TRUE,K3337&lt;2,"1 to 2 yrs",K3337&lt;5,"2 to 5 yrs",K3337&lt;10,"5 to 10 yrs",K3337&lt;20,"10 to 20 yrs","20+")</f>
        <v>2 to 5 yrs</v>
      </c>
      <c r="M3337" s="2">
        <v>56092</v>
      </c>
      <c r="N3337" s="4">
        <v>0.5</v>
      </c>
      <c r="O3337" s="5">
        <f t="shared" si="52"/>
        <v>84138</v>
      </c>
      <c r="P3337" s="2" t="s">
        <v>42</v>
      </c>
      <c r="Q3337" s="2"/>
      <c r="R3337" s="2">
        <v>98</v>
      </c>
      <c r="S3337" s="2" t="s">
        <v>103</v>
      </c>
    </row>
    <row r="3338" spans="1:19" x14ac:dyDescent="0.3">
      <c r="A3338" s="2">
        <v>4337</v>
      </c>
      <c r="B3338" s="2" t="s">
        <v>627</v>
      </c>
      <c r="C3338" s="2" t="s">
        <v>24</v>
      </c>
      <c r="D3338" s="2">
        <v>52</v>
      </c>
      <c r="E3338" s="2" t="str" cm="1">
        <f t="array" ref="E3338">_xlfn.SWITCH(TRUE,D3338&lt;25,"18 to 25",D3338&lt;40,"25 to 40",D3338&lt;50,"40 to 50",D3338&lt;60,"50 to 60","60+")</f>
        <v>50 to 60</v>
      </c>
      <c r="F3338" s="2" t="s">
        <v>92</v>
      </c>
      <c r="G3338" s="2" t="s">
        <v>32</v>
      </c>
      <c r="H3338" s="2" t="s">
        <v>235</v>
      </c>
      <c r="I3338" s="3">
        <v>43490</v>
      </c>
      <c r="J3338" s="2"/>
      <c r="K3338" s="2">
        <v>5.81</v>
      </c>
      <c r="L3338" s="2" t="str" cm="1">
        <f t="array" ref="L3338">_xlfn.SWITCH(TRUE,K3338&lt;2,"1 to 2 yrs",K3338&lt;5,"2 to 5 yrs",K3338&lt;10,"5 to 10 yrs",K3338&lt;20,"10 to 20 yrs","20+")</f>
        <v>5 to 10 yrs</v>
      </c>
      <c r="M3338" s="2">
        <v>73194</v>
      </c>
      <c r="N3338" s="4">
        <v>0.2</v>
      </c>
      <c r="O3338" s="5">
        <f t="shared" si="52"/>
        <v>87832.8</v>
      </c>
      <c r="P3338" s="2" t="s">
        <v>28</v>
      </c>
      <c r="Q3338" s="2"/>
      <c r="R3338" s="2">
        <v>81</v>
      </c>
      <c r="S3338" s="2" t="s">
        <v>73</v>
      </c>
    </row>
    <row r="3339" spans="1:19" x14ac:dyDescent="0.3">
      <c r="A3339" s="2">
        <v>4338</v>
      </c>
      <c r="B3339" s="2" t="s">
        <v>1158</v>
      </c>
      <c r="C3339" s="2" t="s">
        <v>24</v>
      </c>
      <c r="D3339" s="2">
        <v>35</v>
      </c>
      <c r="E3339" s="2" t="str" cm="1">
        <f t="array" ref="E3339">_xlfn.SWITCH(TRUE,D3339&lt;25,"18 to 25",D3339&lt;40,"25 to 40",D3339&lt;50,"40 to 50",D3339&lt;60,"50 to 60","60+")</f>
        <v>25 to 40</v>
      </c>
      <c r="F3339" s="2" t="s">
        <v>18</v>
      </c>
      <c r="G3339" s="2" t="s">
        <v>19</v>
      </c>
      <c r="H3339" s="2" t="s">
        <v>63</v>
      </c>
      <c r="I3339" s="3">
        <v>44502</v>
      </c>
      <c r="J3339" s="2"/>
      <c r="K3339" s="2">
        <v>3.04</v>
      </c>
      <c r="L3339" s="2" t="str" cm="1">
        <f t="array" ref="L3339">_xlfn.SWITCH(TRUE,K3339&lt;2,"1 to 2 yrs",K3339&lt;5,"2 to 5 yrs",K3339&lt;10,"5 to 10 yrs",K3339&lt;20,"10 to 20 yrs","20+")</f>
        <v>2 to 5 yrs</v>
      </c>
      <c r="M3339" s="2">
        <v>78323</v>
      </c>
      <c r="N3339" s="4">
        <v>0.3</v>
      </c>
      <c r="O3339" s="5">
        <f t="shared" si="52"/>
        <v>101819.9</v>
      </c>
      <c r="P3339" s="2" t="s">
        <v>28</v>
      </c>
      <c r="Q3339" s="2"/>
      <c r="R3339" s="2">
        <v>74</v>
      </c>
      <c r="S3339" s="2" t="s">
        <v>59</v>
      </c>
    </row>
    <row r="3340" spans="1:19" x14ac:dyDescent="0.3">
      <c r="A3340" s="2">
        <v>4339</v>
      </c>
      <c r="B3340" s="2" t="s">
        <v>1080</v>
      </c>
      <c r="C3340" s="2" t="s">
        <v>24</v>
      </c>
      <c r="D3340" s="2">
        <v>49</v>
      </c>
      <c r="E3340" s="2" t="str" cm="1">
        <f t="array" ref="E3340">_xlfn.SWITCH(TRUE,D3340&lt;25,"18 to 25",D3340&lt;40,"25 to 40",D3340&lt;50,"40 to 50",D3340&lt;60,"50 to 60","60+")</f>
        <v>40 to 50</v>
      </c>
      <c r="F3340" s="2" t="s">
        <v>18</v>
      </c>
      <c r="G3340" s="2" t="s">
        <v>32</v>
      </c>
      <c r="H3340" s="2" t="s">
        <v>216</v>
      </c>
      <c r="I3340" s="3">
        <v>43501</v>
      </c>
      <c r="J3340" s="2"/>
      <c r="K3340" s="2">
        <v>5.78</v>
      </c>
      <c r="L3340" s="2" t="str" cm="1">
        <f t="array" ref="L3340">_xlfn.SWITCH(TRUE,K3340&lt;2,"1 to 2 yrs",K3340&lt;5,"2 to 5 yrs",K3340&lt;10,"5 to 10 yrs",K3340&lt;20,"10 to 20 yrs","20+")</f>
        <v>5 to 10 yrs</v>
      </c>
      <c r="M3340" s="2">
        <v>87401</v>
      </c>
      <c r="N3340" s="4">
        <v>0.15</v>
      </c>
      <c r="O3340" s="5">
        <f t="shared" si="52"/>
        <v>100511.15</v>
      </c>
      <c r="P3340" s="2" t="s">
        <v>58</v>
      </c>
      <c r="Q3340" s="2">
        <v>1641</v>
      </c>
      <c r="R3340" s="2">
        <v>42</v>
      </c>
      <c r="S3340" s="2" t="s">
        <v>103</v>
      </c>
    </row>
    <row r="3341" spans="1:19" x14ac:dyDescent="0.3">
      <c r="A3341" s="2">
        <v>4340</v>
      </c>
      <c r="B3341" s="2" t="s">
        <v>783</v>
      </c>
      <c r="C3341" s="2" t="s">
        <v>17</v>
      </c>
      <c r="D3341" s="2">
        <v>64</v>
      </c>
      <c r="E3341" s="2" t="str" cm="1">
        <f t="array" ref="E3341">_xlfn.SWITCH(TRUE,D3341&lt;25,"18 to 25",D3341&lt;40,"25 to 40",D3341&lt;50,"40 to 50",D3341&lt;60,"50 to 60","60+")</f>
        <v>60+</v>
      </c>
      <c r="F3341" s="2" t="s">
        <v>46</v>
      </c>
      <c r="G3341" s="2" t="s">
        <v>19</v>
      </c>
      <c r="H3341" s="2" t="s">
        <v>128</v>
      </c>
      <c r="I3341" s="3">
        <v>42470</v>
      </c>
      <c r="J3341" s="2"/>
      <c r="K3341" s="2">
        <v>8.6</v>
      </c>
      <c r="L3341" s="2" t="str" cm="1">
        <f t="array" ref="L3341">_xlfn.SWITCH(TRUE,K3341&lt;2,"1 to 2 yrs",K3341&lt;5,"2 to 5 yrs",K3341&lt;10,"5 to 10 yrs",K3341&lt;20,"10 to 20 yrs","20+")</f>
        <v>5 to 10 yrs</v>
      </c>
      <c r="M3341" s="2">
        <v>111290</v>
      </c>
      <c r="N3341" s="4">
        <v>0.2</v>
      </c>
      <c r="O3341" s="5">
        <f t="shared" si="52"/>
        <v>133548</v>
      </c>
      <c r="P3341" s="2" t="s">
        <v>42</v>
      </c>
      <c r="Q3341" s="2">
        <v>2420</v>
      </c>
      <c r="R3341" s="2">
        <v>73</v>
      </c>
      <c r="S3341" s="2" t="s">
        <v>43</v>
      </c>
    </row>
    <row r="3342" spans="1:19" x14ac:dyDescent="0.3">
      <c r="A3342" s="2">
        <v>4341</v>
      </c>
      <c r="B3342" s="2" t="s">
        <v>1320</v>
      </c>
      <c r="C3342" s="2" t="s">
        <v>17</v>
      </c>
      <c r="D3342" s="2">
        <v>37</v>
      </c>
      <c r="E3342" s="2" t="str" cm="1">
        <f t="array" ref="E3342">_xlfn.SWITCH(TRUE,D3342&lt;25,"18 to 25",D3342&lt;40,"25 to 40",D3342&lt;50,"40 to 50",D3342&lt;60,"50 to 60","60+")</f>
        <v>25 to 40</v>
      </c>
      <c r="F3342" s="2" t="s">
        <v>50</v>
      </c>
      <c r="G3342" s="2" t="s">
        <v>32</v>
      </c>
      <c r="H3342" s="2" t="s">
        <v>141</v>
      </c>
      <c r="I3342" s="3">
        <v>44693</v>
      </c>
      <c r="J3342" s="3">
        <v>45296</v>
      </c>
      <c r="K3342" s="2">
        <v>1.65</v>
      </c>
      <c r="L3342" s="2" t="str" cm="1">
        <f t="array" ref="L3342">_xlfn.SWITCH(TRUE,K3342&lt;2,"1 to 2 yrs",K3342&lt;5,"2 to 5 yrs",K3342&lt;10,"5 to 10 yrs",K3342&lt;20,"10 to 20 yrs","20+")</f>
        <v>1 to 2 yrs</v>
      </c>
      <c r="M3342" s="2">
        <v>87054</v>
      </c>
      <c r="N3342" s="4">
        <v>0.1</v>
      </c>
      <c r="O3342" s="5">
        <f t="shared" si="52"/>
        <v>95759.4</v>
      </c>
      <c r="P3342" s="2" t="s">
        <v>28</v>
      </c>
      <c r="Q3342" s="2">
        <v>4080</v>
      </c>
      <c r="R3342" s="2">
        <v>9</v>
      </c>
      <c r="S3342" s="2" t="s">
        <v>79</v>
      </c>
    </row>
    <row r="3343" spans="1:19" x14ac:dyDescent="0.3">
      <c r="A3343" s="2">
        <v>4342</v>
      </c>
      <c r="B3343" s="2" t="s">
        <v>1364</v>
      </c>
      <c r="C3343" s="2" t="s">
        <v>24</v>
      </c>
      <c r="D3343" s="2">
        <v>40</v>
      </c>
      <c r="E3343" s="2" t="str" cm="1">
        <f t="array" ref="E3343">_xlfn.SWITCH(TRUE,D3343&lt;25,"18 to 25",D3343&lt;40,"25 to 40",D3343&lt;50,"40 to 50",D3343&lt;60,"50 to 60","60+")</f>
        <v>40 to 50</v>
      </c>
      <c r="F3343" s="2" t="s">
        <v>50</v>
      </c>
      <c r="G3343" s="2" t="s">
        <v>19</v>
      </c>
      <c r="H3343" s="2" t="s">
        <v>141</v>
      </c>
      <c r="I3343" s="3">
        <v>43269</v>
      </c>
      <c r="J3343" s="2"/>
      <c r="K3343" s="2">
        <v>6.41</v>
      </c>
      <c r="L3343" s="2" t="str" cm="1">
        <f t="array" ref="L3343">_xlfn.SWITCH(TRUE,K3343&lt;2,"1 to 2 yrs",K3343&lt;5,"2 to 5 yrs",K3343&lt;10,"5 to 10 yrs",K3343&lt;20,"10 to 20 yrs","20+")</f>
        <v>5 to 10 yrs</v>
      </c>
      <c r="M3343" s="2">
        <v>112918</v>
      </c>
      <c r="N3343" s="4">
        <v>0.25</v>
      </c>
      <c r="O3343" s="5">
        <f t="shared" si="52"/>
        <v>141147.5</v>
      </c>
      <c r="P3343" s="2" t="s">
        <v>58</v>
      </c>
      <c r="Q3343" s="2"/>
      <c r="R3343" s="2">
        <v>99</v>
      </c>
      <c r="S3343" s="2" t="s">
        <v>90</v>
      </c>
    </row>
    <row r="3344" spans="1:19" x14ac:dyDescent="0.3">
      <c r="A3344" s="2">
        <v>4343</v>
      </c>
      <c r="B3344" s="2" t="s">
        <v>1442</v>
      </c>
      <c r="C3344" s="2" t="s">
        <v>24</v>
      </c>
      <c r="D3344" s="2">
        <v>38</v>
      </c>
      <c r="E3344" s="2" t="str" cm="1">
        <f t="array" ref="E3344">_xlfn.SWITCH(TRUE,D3344&lt;25,"18 to 25",D3344&lt;40,"25 to 40",D3344&lt;50,"40 to 50",D3344&lt;60,"50 to 60","60+")</f>
        <v>25 to 40</v>
      </c>
      <c r="F3344" s="2" t="s">
        <v>36</v>
      </c>
      <c r="G3344" s="2" t="s">
        <v>19</v>
      </c>
      <c r="H3344" s="2" t="s">
        <v>241</v>
      </c>
      <c r="I3344" s="3">
        <v>42278</v>
      </c>
      <c r="J3344" s="2"/>
      <c r="K3344" s="2">
        <v>9.1300000000000008</v>
      </c>
      <c r="L3344" s="2" t="str" cm="1">
        <f t="array" ref="L3344">_xlfn.SWITCH(TRUE,K3344&lt;2,"1 to 2 yrs",K3344&lt;5,"2 to 5 yrs",K3344&lt;10,"5 to 10 yrs",K3344&lt;20,"10 to 20 yrs","20+")</f>
        <v>5 to 10 yrs</v>
      </c>
      <c r="M3344" s="2">
        <v>77028</v>
      </c>
      <c r="N3344" s="4">
        <v>0.25</v>
      </c>
      <c r="O3344" s="5">
        <f t="shared" si="52"/>
        <v>96285</v>
      </c>
      <c r="P3344" s="2" t="s">
        <v>42</v>
      </c>
      <c r="Q3344" s="2">
        <v>3534</v>
      </c>
      <c r="R3344" s="2">
        <v>72</v>
      </c>
      <c r="S3344" s="2" t="s">
        <v>87</v>
      </c>
    </row>
    <row r="3345" spans="1:19" x14ac:dyDescent="0.3">
      <c r="A3345" s="2">
        <v>4344</v>
      </c>
      <c r="B3345" s="2" t="s">
        <v>267</v>
      </c>
      <c r="C3345" s="2" t="s">
        <v>24</v>
      </c>
      <c r="D3345" s="2">
        <v>47</v>
      </c>
      <c r="E3345" s="2" t="str" cm="1">
        <f t="array" ref="E3345">_xlfn.SWITCH(TRUE,D3345&lt;25,"18 to 25",D3345&lt;40,"25 to 40",D3345&lt;50,"40 to 50",D3345&lt;60,"50 to 60","60+")</f>
        <v>40 to 50</v>
      </c>
      <c r="F3345" s="2" t="s">
        <v>50</v>
      </c>
      <c r="G3345" s="2" t="s">
        <v>19</v>
      </c>
      <c r="H3345" s="2" t="s">
        <v>141</v>
      </c>
      <c r="I3345" s="3">
        <v>44108</v>
      </c>
      <c r="J3345" s="3">
        <v>44845</v>
      </c>
      <c r="K3345" s="2">
        <v>2.02</v>
      </c>
      <c r="L3345" s="2" t="str" cm="1">
        <f t="array" ref="L3345">_xlfn.SWITCH(TRUE,K3345&lt;2,"1 to 2 yrs",K3345&lt;5,"2 to 5 yrs",K3345&lt;10,"5 to 10 yrs",K3345&lt;20,"10 to 20 yrs","20+")</f>
        <v>2 to 5 yrs</v>
      </c>
      <c r="M3345" s="2">
        <v>86395</v>
      </c>
      <c r="N3345" s="4">
        <v>0.5</v>
      </c>
      <c r="O3345" s="5">
        <f t="shared" si="52"/>
        <v>129592.5</v>
      </c>
      <c r="P3345" s="2" t="s">
        <v>28</v>
      </c>
      <c r="Q3345" s="2">
        <v>1226</v>
      </c>
      <c r="R3345" s="2">
        <v>76</v>
      </c>
      <c r="S3345" s="2" t="s">
        <v>29</v>
      </c>
    </row>
    <row r="3346" spans="1:19" x14ac:dyDescent="0.3">
      <c r="A3346" s="2">
        <v>4345</v>
      </c>
      <c r="B3346" s="2" t="s">
        <v>972</v>
      </c>
      <c r="C3346" s="2" t="s">
        <v>24</v>
      </c>
      <c r="D3346" s="2">
        <v>27</v>
      </c>
      <c r="E3346" s="2" t="str" cm="1">
        <f t="array" ref="E3346">_xlfn.SWITCH(TRUE,D3346&lt;25,"18 to 25",D3346&lt;40,"25 to 40",D3346&lt;50,"40 to 50",D3346&lt;60,"50 to 60","60+")</f>
        <v>25 to 40</v>
      </c>
      <c r="F3346" s="2" t="s">
        <v>36</v>
      </c>
      <c r="G3346" s="2" t="s">
        <v>19</v>
      </c>
      <c r="H3346" s="2" t="s">
        <v>37</v>
      </c>
      <c r="I3346" s="3">
        <v>43747</v>
      </c>
      <c r="J3346" s="3">
        <v>44711</v>
      </c>
      <c r="K3346" s="2">
        <v>2.64</v>
      </c>
      <c r="L3346" s="2" t="str" cm="1">
        <f t="array" ref="L3346">_xlfn.SWITCH(TRUE,K3346&lt;2,"1 to 2 yrs",K3346&lt;5,"2 to 5 yrs",K3346&lt;10,"5 to 10 yrs",K3346&lt;20,"10 to 20 yrs","20+")</f>
        <v>2 to 5 yrs</v>
      </c>
      <c r="M3346" s="2">
        <v>61140</v>
      </c>
      <c r="N3346" s="4">
        <v>0.25</v>
      </c>
      <c r="O3346" s="5">
        <f t="shared" si="52"/>
        <v>76425</v>
      </c>
      <c r="P3346" s="2" t="s">
        <v>28</v>
      </c>
      <c r="Q3346" s="2">
        <v>3202</v>
      </c>
      <c r="R3346" s="2">
        <v>86</v>
      </c>
      <c r="S3346" s="2" t="s">
        <v>117</v>
      </c>
    </row>
    <row r="3347" spans="1:19" x14ac:dyDescent="0.3">
      <c r="A3347" s="2">
        <v>4346</v>
      </c>
      <c r="B3347" s="2" t="s">
        <v>847</v>
      </c>
      <c r="C3347" s="2" t="s">
        <v>24</v>
      </c>
      <c r="D3347" s="2">
        <v>64</v>
      </c>
      <c r="E3347" s="2" t="str" cm="1">
        <f t="array" ref="E3347">_xlfn.SWITCH(TRUE,D3347&lt;25,"18 to 25",D3347&lt;40,"25 to 40",D3347&lt;50,"40 to 50",D3347&lt;60,"50 to 60","60+")</f>
        <v>60+</v>
      </c>
      <c r="F3347" s="2" t="s">
        <v>18</v>
      </c>
      <c r="G3347" s="2" t="s">
        <v>32</v>
      </c>
      <c r="H3347" s="2" t="s">
        <v>63</v>
      </c>
      <c r="I3347" s="3">
        <v>45027</v>
      </c>
      <c r="J3347" s="2"/>
      <c r="K3347" s="2">
        <v>1.6</v>
      </c>
      <c r="L3347" s="2" t="str" cm="1">
        <f t="array" ref="L3347">_xlfn.SWITCH(TRUE,K3347&lt;2,"1 to 2 yrs",K3347&lt;5,"2 to 5 yrs",K3347&lt;10,"5 to 10 yrs",K3347&lt;20,"10 to 20 yrs","20+")</f>
        <v>1 to 2 yrs</v>
      </c>
      <c r="M3347" s="2">
        <v>63719</v>
      </c>
      <c r="N3347" s="4">
        <v>0.5</v>
      </c>
      <c r="O3347" s="5">
        <f t="shared" si="52"/>
        <v>95578.5</v>
      </c>
      <c r="P3347" s="2" t="s">
        <v>28</v>
      </c>
      <c r="Q3347" s="2">
        <v>4335</v>
      </c>
      <c r="R3347" s="2">
        <v>0</v>
      </c>
      <c r="S3347" s="2" t="s">
        <v>103</v>
      </c>
    </row>
    <row r="3348" spans="1:19" x14ac:dyDescent="0.3">
      <c r="A3348" s="2">
        <v>4347</v>
      </c>
      <c r="B3348" s="2" t="s">
        <v>352</v>
      </c>
      <c r="C3348" s="2" t="s">
        <v>24</v>
      </c>
      <c r="D3348" s="2">
        <v>30</v>
      </c>
      <c r="E3348" s="2" t="str" cm="1">
        <f t="array" ref="E3348">_xlfn.SWITCH(TRUE,D3348&lt;25,"18 to 25",D3348&lt;40,"25 to 40",D3348&lt;50,"40 to 50",D3348&lt;60,"50 to 60","60+")</f>
        <v>25 to 40</v>
      </c>
      <c r="F3348" s="2" t="s">
        <v>31</v>
      </c>
      <c r="G3348" s="2" t="s">
        <v>19</v>
      </c>
      <c r="H3348" s="2" t="s">
        <v>68</v>
      </c>
      <c r="I3348" s="3">
        <v>43099</v>
      </c>
      <c r="J3348" s="2"/>
      <c r="K3348" s="2">
        <v>6.88</v>
      </c>
      <c r="L3348" s="2" t="str" cm="1">
        <f t="array" ref="L3348">_xlfn.SWITCH(TRUE,K3348&lt;2,"1 to 2 yrs",K3348&lt;5,"2 to 5 yrs",K3348&lt;10,"5 to 10 yrs",K3348&lt;20,"10 to 20 yrs","20+")</f>
        <v>5 to 10 yrs</v>
      </c>
      <c r="M3348" s="2">
        <v>77277</v>
      </c>
      <c r="N3348" s="4">
        <v>0</v>
      </c>
      <c r="O3348" s="5">
        <f t="shared" si="52"/>
        <v>77277</v>
      </c>
      <c r="P3348" s="2" t="s">
        <v>28</v>
      </c>
      <c r="Q3348" s="2">
        <v>2797</v>
      </c>
      <c r="R3348" s="2">
        <v>15</v>
      </c>
      <c r="S3348" s="2" t="s">
        <v>73</v>
      </c>
    </row>
    <row r="3349" spans="1:19" x14ac:dyDescent="0.3">
      <c r="A3349" s="2">
        <v>4348</v>
      </c>
      <c r="B3349" s="2" t="s">
        <v>1073</v>
      </c>
      <c r="C3349" s="2" t="s">
        <v>17</v>
      </c>
      <c r="D3349" s="2">
        <v>38</v>
      </c>
      <c r="E3349" s="2" t="str" cm="1">
        <f t="array" ref="E3349">_xlfn.SWITCH(TRUE,D3349&lt;25,"18 to 25",D3349&lt;40,"25 to 40",D3349&lt;50,"40 to 50",D3349&lt;60,"50 to 60","60+")</f>
        <v>25 to 40</v>
      </c>
      <c r="F3349" s="2" t="s">
        <v>92</v>
      </c>
      <c r="G3349" s="2" t="s">
        <v>19</v>
      </c>
      <c r="H3349" s="2" t="s">
        <v>190</v>
      </c>
      <c r="I3349" s="3">
        <v>44817</v>
      </c>
      <c r="J3349" s="2"/>
      <c r="K3349" s="2">
        <v>2.1800000000000002</v>
      </c>
      <c r="L3349" s="2" t="str" cm="1">
        <f t="array" ref="L3349">_xlfn.SWITCH(TRUE,K3349&lt;2,"1 to 2 yrs",K3349&lt;5,"2 to 5 yrs",K3349&lt;10,"5 to 10 yrs",K3349&lt;20,"10 to 20 yrs","20+")</f>
        <v>2 to 5 yrs</v>
      </c>
      <c r="M3349" s="2">
        <v>74807</v>
      </c>
      <c r="N3349" s="4">
        <v>0.2</v>
      </c>
      <c r="O3349" s="5">
        <f t="shared" si="52"/>
        <v>89768.4</v>
      </c>
      <c r="P3349" s="2" t="s">
        <v>28</v>
      </c>
      <c r="Q3349" s="2">
        <v>3385</v>
      </c>
      <c r="R3349" s="2">
        <v>18</v>
      </c>
      <c r="S3349" s="2" t="s">
        <v>84</v>
      </c>
    </row>
    <row r="3350" spans="1:19" x14ac:dyDescent="0.3">
      <c r="A3350" s="2">
        <v>4349</v>
      </c>
      <c r="B3350" s="2" t="s">
        <v>1219</v>
      </c>
      <c r="C3350" s="2" t="s">
        <v>24</v>
      </c>
      <c r="D3350" s="2">
        <v>52</v>
      </c>
      <c r="E3350" s="2" t="str" cm="1">
        <f t="array" ref="E3350">_xlfn.SWITCH(TRUE,D3350&lt;25,"18 to 25",D3350&lt;40,"25 to 40",D3350&lt;50,"40 to 50",D3350&lt;60,"50 to 60","60+")</f>
        <v>50 to 60</v>
      </c>
      <c r="F3350" s="2" t="s">
        <v>31</v>
      </c>
      <c r="G3350" s="2" t="s">
        <v>19</v>
      </c>
      <c r="H3350" s="2" t="s">
        <v>68</v>
      </c>
      <c r="I3350" s="3">
        <v>44145</v>
      </c>
      <c r="J3350" s="2"/>
      <c r="K3350" s="2">
        <v>4.0199999999999996</v>
      </c>
      <c r="L3350" s="2" t="str" cm="1">
        <f t="array" ref="L3350">_xlfn.SWITCH(TRUE,K3350&lt;2,"1 to 2 yrs",K3350&lt;5,"2 to 5 yrs",K3350&lt;10,"5 to 10 yrs",K3350&lt;20,"10 to 20 yrs","20+")</f>
        <v>2 to 5 yrs</v>
      </c>
      <c r="M3350" s="2">
        <v>70427</v>
      </c>
      <c r="N3350" s="4">
        <v>0.15</v>
      </c>
      <c r="O3350" s="5">
        <f t="shared" si="52"/>
        <v>80991.05</v>
      </c>
      <c r="P3350" s="2" t="s">
        <v>58</v>
      </c>
      <c r="Q3350" s="2">
        <v>3847</v>
      </c>
      <c r="R3350" s="2">
        <v>75</v>
      </c>
      <c r="S3350" s="2" t="s">
        <v>99</v>
      </c>
    </row>
    <row r="3351" spans="1:19" x14ac:dyDescent="0.3">
      <c r="A3351" s="2">
        <v>4350</v>
      </c>
      <c r="B3351" s="2" t="s">
        <v>972</v>
      </c>
      <c r="C3351" s="2" t="s">
        <v>17</v>
      </c>
      <c r="D3351" s="2">
        <v>33</v>
      </c>
      <c r="E3351" s="2" t="str" cm="1">
        <f t="array" ref="E3351">_xlfn.SWITCH(TRUE,D3351&lt;25,"18 to 25",D3351&lt;40,"25 to 40",D3351&lt;50,"40 to 50",D3351&lt;60,"50 to 60","60+")</f>
        <v>25 to 40</v>
      </c>
      <c r="F3351" s="2" t="s">
        <v>18</v>
      </c>
      <c r="G3351" s="2" t="s">
        <v>19</v>
      </c>
      <c r="H3351" s="2" t="s">
        <v>216</v>
      </c>
      <c r="I3351" s="3">
        <v>44960</v>
      </c>
      <c r="J3351" s="2"/>
      <c r="K3351" s="2">
        <v>1.79</v>
      </c>
      <c r="L3351" s="2" t="str" cm="1">
        <f t="array" ref="L3351">_xlfn.SWITCH(TRUE,K3351&lt;2,"1 to 2 yrs",K3351&lt;5,"2 to 5 yrs",K3351&lt;10,"5 to 10 yrs",K3351&lt;20,"10 to 20 yrs","20+")</f>
        <v>1 to 2 yrs</v>
      </c>
      <c r="M3351" s="2">
        <v>74888</v>
      </c>
      <c r="N3351" s="4">
        <v>0.15</v>
      </c>
      <c r="O3351" s="5">
        <f t="shared" si="52"/>
        <v>86121.2</v>
      </c>
      <c r="P3351" s="2" t="s">
        <v>28</v>
      </c>
      <c r="Q3351" s="2">
        <v>4211</v>
      </c>
      <c r="R3351" s="2">
        <v>4</v>
      </c>
      <c r="S3351" s="2" t="s">
        <v>84</v>
      </c>
    </row>
    <row r="3352" spans="1:19" x14ac:dyDescent="0.3">
      <c r="A3352" s="2">
        <v>4351</v>
      </c>
      <c r="B3352" s="2" t="s">
        <v>330</v>
      </c>
      <c r="C3352" s="2" t="s">
        <v>24</v>
      </c>
      <c r="D3352" s="2">
        <v>44</v>
      </c>
      <c r="E3352" s="2" t="str" cm="1">
        <f t="array" ref="E3352">_xlfn.SWITCH(TRUE,D3352&lt;25,"18 to 25",D3352&lt;40,"25 to 40",D3352&lt;50,"40 to 50",D3352&lt;60,"50 to 60","60+")</f>
        <v>40 to 50</v>
      </c>
      <c r="F3352" s="2" t="s">
        <v>56</v>
      </c>
      <c r="G3352" s="2" t="s">
        <v>19</v>
      </c>
      <c r="H3352" s="2" t="s">
        <v>61</v>
      </c>
      <c r="I3352" s="3">
        <v>42656</v>
      </c>
      <c r="J3352" s="2"/>
      <c r="K3352" s="2">
        <v>8.09</v>
      </c>
      <c r="L3352" s="2" t="str" cm="1">
        <f t="array" ref="L3352">_xlfn.SWITCH(TRUE,K3352&lt;2,"1 to 2 yrs",K3352&lt;5,"2 to 5 yrs",K3352&lt;10,"5 to 10 yrs",K3352&lt;20,"10 to 20 yrs","20+")</f>
        <v>5 to 10 yrs</v>
      </c>
      <c r="M3352" s="2">
        <v>134330</v>
      </c>
      <c r="N3352" s="4">
        <v>0.2</v>
      </c>
      <c r="O3352" s="5">
        <f t="shared" si="52"/>
        <v>161196</v>
      </c>
      <c r="P3352" s="2" t="s">
        <v>28</v>
      </c>
      <c r="Q3352" s="2">
        <v>2710</v>
      </c>
      <c r="R3352" s="2">
        <v>54</v>
      </c>
      <c r="S3352" s="2" t="s">
        <v>117</v>
      </c>
    </row>
    <row r="3353" spans="1:19" x14ac:dyDescent="0.3">
      <c r="A3353" s="2">
        <v>4352</v>
      </c>
      <c r="B3353" s="2" t="s">
        <v>1300</v>
      </c>
      <c r="C3353" s="2" t="s">
        <v>24</v>
      </c>
      <c r="D3353" s="2">
        <v>26</v>
      </c>
      <c r="E3353" s="2" t="str" cm="1">
        <f t="array" ref="E3353">_xlfn.SWITCH(TRUE,D3353&lt;25,"18 to 25",D3353&lt;40,"25 to 40",D3353&lt;50,"40 to 50",D3353&lt;60,"50 to 60","60+")</f>
        <v>25 to 40</v>
      </c>
      <c r="F3353" s="2" t="s">
        <v>40</v>
      </c>
      <c r="G3353" s="2" t="s">
        <v>26</v>
      </c>
      <c r="H3353" s="2" t="s">
        <v>143</v>
      </c>
      <c r="I3353" s="3">
        <v>42830</v>
      </c>
      <c r="J3353" s="2"/>
      <c r="K3353" s="2">
        <v>7.62</v>
      </c>
      <c r="L3353" s="2" t="str" cm="1">
        <f t="array" ref="L3353">_xlfn.SWITCH(TRUE,K3353&lt;2,"1 to 2 yrs",K3353&lt;5,"2 to 5 yrs",K3353&lt;10,"5 to 10 yrs",K3353&lt;20,"10 to 20 yrs","20+")</f>
        <v>5 to 10 yrs</v>
      </c>
      <c r="M3353" s="2">
        <v>64354</v>
      </c>
      <c r="N3353" s="4">
        <v>0</v>
      </c>
      <c r="O3353" s="5">
        <f t="shared" si="52"/>
        <v>64354</v>
      </c>
      <c r="P3353" s="2" t="s">
        <v>42</v>
      </c>
      <c r="Q3353" s="2">
        <v>3806</v>
      </c>
      <c r="R3353" s="2">
        <v>61</v>
      </c>
      <c r="S3353" s="2" t="s">
        <v>84</v>
      </c>
    </row>
    <row r="3354" spans="1:19" x14ac:dyDescent="0.3">
      <c r="A3354" s="2">
        <v>4353</v>
      </c>
      <c r="B3354" s="2" t="s">
        <v>1443</v>
      </c>
      <c r="C3354" s="2" t="s">
        <v>17</v>
      </c>
      <c r="D3354" s="2">
        <v>64</v>
      </c>
      <c r="E3354" s="2" t="str" cm="1">
        <f t="array" ref="E3354">_xlfn.SWITCH(TRUE,D3354&lt;25,"18 to 25",D3354&lt;40,"25 to 40",D3354&lt;50,"40 to 50",D3354&lt;60,"50 to 60","60+")</f>
        <v>60+</v>
      </c>
      <c r="F3354" s="2" t="s">
        <v>25</v>
      </c>
      <c r="G3354" s="2" t="s">
        <v>19</v>
      </c>
      <c r="H3354" s="2" t="s">
        <v>259</v>
      </c>
      <c r="I3354" s="3">
        <v>42020</v>
      </c>
      <c r="J3354" s="2"/>
      <c r="K3354" s="2">
        <v>9.83</v>
      </c>
      <c r="L3354" s="2" t="str" cm="1">
        <f t="array" ref="L3354">_xlfn.SWITCH(TRUE,K3354&lt;2,"1 to 2 yrs",K3354&lt;5,"2 to 5 yrs",K3354&lt;10,"5 to 10 yrs",K3354&lt;20,"10 to 20 yrs","20+")</f>
        <v>5 to 10 yrs</v>
      </c>
      <c r="M3354" s="2">
        <v>73235</v>
      </c>
      <c r="N3354" s="4">
        <v>0.1</v>
      </c>
      <c r="O3354" s="5">
        <f t="shared" si="52"/>
        <v>80558.5</v>
      </c>
      <c r="P3354" s="2" t="s">
        <v>28</v>
      </c>
      <c r="Q3354" s="2">
        <v>1341</v>
      </c>
      <c r="R3354" s="2">
        <v>4</v>
      </c>
      <c r="S3354" s="2" t="s">
        <v>87</v>
      </c>
    </row>
    <row r="3355" spans="1:19" x14ac:dyDescent="0.3">
      <c r="A3355" s="2">
        <v>4354</v>
      </c>
      <c r="B3355" s="2" t="s">
        <v>269</v>
      </c>
      <c r="C3355" s="2" t="s">
        <v>17</v>
      </c>
      <c r="D3355" s="2">
        <v>57</v>
      </c>
      <c r="E3355" s="2" t="str" cm="1">
        <f t="array" ref="E3355">_xlfn.SWITCH(TRUE,D3355&lt;25,"18 to 25",D3355&lt;40,"25 to 40",D3355&lt;50,"40 to 50",D3355&lt;60,"50 to 60","60+")</f>
        <v>50 to 60</v>
      </c>
      <c r="F3355" s="2" t="s">
        <v>40</v>
      </c>
      <c r="G3355" s="2" t="s">
        <v>19</v>
      </c>
      <c r="H3355" s="2" t="s">
        <v>41</v>
      </c>
      <c r="I3355" s="3">
        <v>44056</v>
      </c>
      <c r="J3355" s="2"/>
      <c r="K3355" s="2">
        <v>4.26</v>
      </c>
      <c r="L3355" s="2" t="str" cm="1">
        <f t="array" ref="L3355">_xlfn.SWITCH(TRUE,K3355&lt;2,"1 to 2 yrs",K3355&lt;5,"2 to 5 yrs",K3355&lt;10,"5 to 10 yrs",K3355&lt;20,"10 to 20 yrs","20+")</f>
        <v>2 to 5 yrs</v>
      </c>
      <c r="M3355" s="2">
        <v>46924</v>
      </c>
      <c r="N3355" s="4">
        <v>0.15</v>
      </c>
      <c r="O3355" s="5">
        <f t="shared" si="52"/>
        <v>53962.6</v>
      </c>
      <c r="P3355" s="2" t="s">
        <v>28</v>
      </c>
      <c r="Q3355" s="2">
        <v>2156</v>
      </c>
      <c r="R3355" s="2">
        <v>6</v>
      </c>
      <c r="S3355" s="2" t="s">
        <v>87</v>
      </c>
    </row>
    <row r="3356" spans="1:19" x14ac:dyDescent="0.3">
      <c r="A3356" s="2">
        <v>4355</v>
      </c>
      <c r="B3356" s="2" t="s">
        <v>1302</v>
      </c>
      <c r="C3356" s="2" t="s">
        <v>17</v>
      </c>
      <c r="D3356" s="2">
        <v>57</v>
      </c>
      <c r="E3356" s="2" t="str" cm="1">
        <f t="array" ref="E3356">_xlfn.SWITCH(TRUE,D3356&lt;25,"18 to 25",D3356&lt;40,"25 to 40",D3356&lt;50,"40 to 50",D3356&lt;60,"50 to 60","60+")</f>
        <v>50 to 60</v>
      </c>
      <c r="F3356" s="2" t="s">
        <v>92</v>
      </c>
      <c r="G3356" s="2" t="s">
        <v>26</v>
      </c>
      <c r="H3356" s="2" t="s">
        <v>108</v>
      </c>
      <c r="I3356" s="3">
        <v>44143</v>
      </c>
      <c r="J3356" s="2"/>
      <c r="K3356" s="2">
        <v>4.0199999999999996</v>
      </c>
      <c r="L3356" s="2" t="str" cm="1">
        <f t="array" ref="L3356">_xlfn.SWITCH(TRUE,K3356&lt;2,"1 to 2 yrs",K3356&lt;5,"2 to 5 yrs",K3356&lt;10,"5 to 10 yrs",K3356&lt;20,"10 to 20 yrs","20+")</f>
        <v>2 to 5 yrs</v>
      </c>
      <c r="M3356" s="2">
        <v>80533</v>
      </c>
      <c r="N3356" s="4">
        <v>0.1</v>
      </c>
      <c r="O3356" s="5">
        <f t="shared" si="52"/>
        <v>88586.3</v>
      </c>
      <c r="P3356" s="2" t="s">
        <v>58</v>
      </c>
      <c r="Q3356" s="2">
        <v>2256</v>
      </c>
      <c r="R3356" s="2">
        <v>77</v>
      </c>
      <c r="S3356" s="2" t="s">
        <v>117</v>
      </c>
    </row>
    <row r="3357" spans="1:19" x14ac:dyDescent="0.3">
      <c r="A3357" s="2">
        <v>4356</v>
      </c>
      <c r="B3357" s="2" t="s">
        <v>193</v>
      </c>
      <c r="C3357" s="2" t="s">
        <v>17</v>
      </c>
      <c r="D3357" s="2">
        <v>24</v>
      </c>
      <c r="E3357" s="2" t="str" cm="1">
        <f t="array" ref="E3357">_xlfn.SWITCH(TRUE,D3357&lt;25,"18 to 25",D3357&lt;40,"25 to 40",D3357&lt;50,"40 to 50",D3357&lt;60,"50 to 60","60+")</f>
        <v>18 to 25</v>
      </c>
      <c r="F3357" s="2" t="s">
        <v>50</v>
      </c>
      <c r="G3357" s="2" t="s">
        <v>26</v>
      </c>
      <c r="H3357" s="2" t="s">
        <v>141</v>
      </c>
      <c r="I3357" s="3">
        <v>45095</v>
      </c>
      <c r="J3357" s="2"/>
      <c r="K3357" s="2">
        <v>1.42</v>
      </c>
      <c r="L3357" s="2" t="str" cm="1">
        <f t="array" ref="L3357">_xlfn.SWITCH(TRUE,K3357&lt;2,"1 to 2 yrs",K3357&lt;5,"2 to 5 yrs",K3357&lt;10,"5 to 10 yrs",K3357&lt;20,"10 to 20 yrs","20+")</f>
        <v>1 to 2 yrs</v>
      </c>
      <c r="M3357" s="2">
        <v>94174</v>
      </c>
      <c r="N3357" s="4">
        <v>0</v>
      </c>
      <c r="O3357" s="5">
        <f t="shared" si="52"/>
        <v>94174</v>
      </c>
      <c r="P3357" s="2" t="s">
        <v>42</v>
      </c>
      <c r="Q3357" s="2">
        <v>1323</v>
      </c>
      <c r="R3357" s="2">
        <v>32</v>
      </c>
      <c r="S3357" s="2" t="s">
        <v>99</v>
      </c>
    </row>
    <row r="3358" spans="1:19" x14ac:dyDescent="0.3">
      <c r="A3358" s="2">
        <v>4357</v>
      </c>
      <c r="B3358" s="2" t="s">
        <v>1444</v>
      </c>
      <c r="C3358" s="2" t="s">
        <v>24</v>
      </c>
      <c r="D3358" s="2">
        <v>45</v>
      </c>
      <c r="E3358" s="2" t="str" cm="1">
        <f t="array" ref="E3358">_xlfn.SWITCH(TRUE,D3358&lt;25,"18 to 25",D3358&lt;40,"25 to 40",D3358&lt;50,"40 to 50",D3358&lt;60,"50 to 60","60+")</f>
        <v>40 to 50</v>
      </c>
      <c r="F3358" s="2" t="s">
        <v>40</v>
      </c>
      <c r="G3358" s="2" t="s">
        <v>26</v>
      </c>
      <c r="H3358" s="2" t="s">
        <v>143</v>
      </c>
      <c r="I3358" s="3">
        <v>44970</v>
      </c>
      <c r="J3358" s="2"/>
      <c r="K3358" s="2">
        <v>1.76</v>
      </c>
      <c r="L3358" s="2" t="str" cm="1">
        <f t="array" ref="L3358">_xlfn.SWITCH(TRUE,K3358&lt;2,"1 to 2 yrs",K3358&lt;5,"2 to 5 yrs",K3358&lt;10,"5 to 10 yrs",K3358&lt;20,"10 to 20 yrs","20+")</f>
        <v>1 to 2 yrs</v>
      </c>
      <c r="M3358" s="2">
        <v>47861</v>
      </c>
      <c r="N3358" s="4">
        <v>0</v>
      </c>
      <c r="O3358" s="5">
        <f t="shared" si="52"/>
        <v>47861</v>
      </c>
      <c r="P3358" s="2" t="s">
        <v>28</v>
      </c>
      <c r="Q3358" s="2">
        <v>3016</v>
      </c>
      <c r="R3358" s="2">
        <v>5</v>
      </c>
      <c r="S3358" s="2" t="s">
        <v>29</v>
      </c>
    </row>
    <row r="3359" spans="1:19" x14ac:dyDescent="0.3">
      <c r="A3359" s="2">
        <v>4358</v>
      </c>
      <c r="B3359" s="2" t="s">
        <v>565</v>
      </c>
      <c r="C3359" s="2" t="s">
        <v>17</v>
      </c>
      <c r="D3359" s="2">
        <v>38</v>
      </c>
      <c r="E3359" s="2" t="str" cm="1">
        <f t="array" ref="E3359">_xlfn.SWITCH(TRUE,D3359&lt;25,"18 to 25",D3359&lt;40,"25 to 40",D3359&lt;50,"40 to 50",D3359&lt;60,"50 to 60","60+")</f>
        <v>25 to 40</v>
      </c>
      <c r="F3359" s="2" t="s">
        <v>50</v>
      </c>
      <c r="G3359" s="2" t="s">
        <v>32</v>
      </c>
      <c r="H3359" s="2" t="s">
        <v>89</v>
      </c>
      <c r="I3359" s="3">
        <v>42533</v>
      </c>
      <c r="J3359" s="3">
        <v>43735</v>
      </c>
      <c r="K3359" s="2">
        <v>3.29</v>
      </c>
      <c r="L3359" s="2" t="str" cm="1">
        <f t="array" ref="L3359">_xlfn.SWITCH(TRUE,K3359&lt;2,"1 to 2 yrs",K3359&lt;5,"2 to 5 yrs",K3359&lt;10,"5 to 10 yrs",K3359&lt;20,"10 to 20 yrs","20+")</f>
        <v>2 to 5 yrs</v>
      </c>
      <c r="M3359" s="2">
        <v>95850</v>
      </c>
      <c r="N3359" s="4">
        <v>0.25</v>
      </c>
      <c r="O3359" s="5">
        <f t="shared" si="52"/>
        <v>119812.5</v>
      </c>
      <c r="P3359" s="2" t="s">
        <v>28</v>
      </c>
      <c r="Q3359" s="2">
        <v>2861</v>
      </c>
      <c r="R3359" s="2">
        <v>81</v>
      </c>
      <c r="S3359" s="2" t="s">
        <v>90</v>
      </c>
    </row>
    <row r="3360" spans="1:19" x14ac:dyDescent="0.3">
      <c r="A3360" s="2">
        <v>4359</v>
      </c>
      <c r="B3360" s="2" t="s">
        <v>1307</v>
      </c>
      <c r="C3360" s="2" t="s">
        <v>24</v>
      </c>
      <c r="D3360" s="2">
        <v>60</v>
      </c>
      <c r="E3360" s="2" t="str" cm="1">
        <f t="array" ref="E3360">_xlfn.SWITCH(TRUE,D3360&lt;25,"18 to 25",D3360&lt;40,"25 to 40",D3360&lt;50,"40 to 50",D3360&lt;60,"50 to 60","60+")</f>
        <v>60+</v>
      </c>
      <c r="F3360" s="2" t="s">
        <v>18</v>
      </c>
      <c r="G3360" s="2" t="s">
        <v>26</v>
      </c>
      <c r="H3360" s="2" t="s">
        <v>134</v>
      </c>
      <c r="I3360" s="3">
        <v>45441</v>
      </c>
      <c r="J3360" s="2"/>
      <c r="K3360" s="2">
        <v>0.47</v>
      </c>
      <c r="L3360" s="2" t="str" cm="1">
        <f t="array" ref="L3360">_xlfn.SWITCH(TRUE,K3360&lt;2,"1 to 2 yrs",K3360&lt;5,"2 to 5 yrs",K3360&lt;10,"5 to 10 yrs",K3360&lt;20,"10 to 20 yrs","20+")</f>
        <v>1 to 2 yrs</v>
      </c>
      <c r="M3360" s="2">
        <v>70931</v>
      </c>
      <c r="N3360" s="4">
        <v>0.25</v>
      </c>
      <c r="O3360" s="5">
        <f t="shared" si="52"/>
        <v>88663.75</v>
      </c>
      <c r="P3360" s="2" t="s">
        <v>21</v>
      </c>
      <c r="Q3360" s="2">
        <v>3237</v>
      </c>
      <c r="R3360" s="2">
        <v>5</v>
      </c>
      <c r="S3360" s="2" t="s">
        <v>43</v>
      </c>
    </row>
    <row r="3361" spans="1:19" x14ac:dyDescent="0.3">
      <c r="A3361" s="2">
        <v>4360</v>
      </c>
      <c r="B3361" s="2" t="s">
        <v>1382</v>
      </c>
      <c r="C3361" s="2" t="s">
        <v>17</v>
      </c>
      <c r="D3361" s="2">
        <v>47</v>
      </c>
      <c r="E3361" s="2" t="str" cm="1">
        <f t="array" ref="E3361">_xlfn.SWITCH(TRUE,D3361&lt;25,"18 to 25",D3361&lt;40,"25 to 40",D3361&lt;50,"40 to 50",D3361&lt;60,"50 to 60","60+")</f>
        <v>40 to 50</v>
      </c>
      <c r="F3361" s="2" t="s">
        <v>92</v>
      </c>
      <c r="G3361" s="2" t="s">
        <v>32</v>
      </c>
      <c r="H3361" s="2" t="s">
        <v>171</v>
      </c>
      <c r="I3361" s="3">
        <v>44488</v>
      </c>
      <c r="J3361" s="2"/>
      <c r="K3361" s="2">
        <v>3.08</v>
      </c>
      <c r="L3361" s="2" t="str" cm="1">
        <f t="array" ref="L3361">_xlfn.SWITCH(TRUE,K3361&lt;2,"1 to 2 yrs",K3361&lt;5,"2 to 5 yrs",K3361&lt;10,"5 to 10 yrs",K3361&lt;20,"10 to 20 yrs","20+")</f>
        <v>2 to 5 yrs</v>
      </c>
      <c r="M3361" s="2">
        <v>59527</v>
      </c>
      <c r="N3361" s="4">
        <v>0.5</v>
      </c>
      <c r="O3361" s="5">
        <f t="shared" si="52"/>
        <v>89290.5</v>
      </c>
      <c r="P3361" s="2" t="s">
        <v>42</v>
      </c>
      <c r="Q3361" s="2"/>
      <c r="R3361" s="2">
        <v>50</v>
      </c>
      <c r="S3361" s="2" t="s">
        <v>87</v>
      </c>
    </row>
    <row r="3362" spans="1:19" x14ac:dyDescent="0.3">
      <c r="A3362" s="2">
        <v>4361</v>
      </c>
      <c r="B3362" s="2" t="s">
        <v>804</v>
      </c>
      <c r="C3362" s="2" t="s">
        <v>24</v>
      </c>
      <c r="D3362" s="2">
        <v>25</v>
      </c>
      <c r="E3362" s="2" t="str" cm="1">
        <f t="array" ref="E3362">_xlfn.SWITCH(TRUE,D3362&lt;25,"18 to 25",D3362&lt;40,"25 to 40",D3362&lt;50,"40 to 50",D3362&lt;60,"50 to 60","60+")</f>
        <v>25 to 40</v>
      </c>
      <c r="F3362" s="2" t="s">
        <v>46</v>
      </c>
      <c r="G3362" s="2" t="s">
        <v>19</v>
      </c>
      <c r="H3362" s="2" t="s">
        <v>47</v>
      </c>
      <c r="I3362" s="3">
        <v>43315</v>
      </c>
      <c r="J3362" s="2"/>
      <c r="K3362" s="2">
        <v>6.29</v>
      </c>
      <c r="L3362" s="2" t="str" cm="1">
        <f t="array" ref="L3362">_xlfn.SWITCH(TRUE,K3362&lt;2,"1 to 2 yrs",K3362&lt;5,"2 to 5 yrs",K3362&lt;10,"5 to 10 yrs",K3362&lt;20,"10 to 20 yrs","20+")</f>
        <v>5 to 10 yrs</v>
      </c>
      <c r="M3362" s="2">
        <v>118762</v>
      </c>
      <c r="N3362" s="4">
        <v>0.1</v>
      </c>
      <c r="O3362" s="5">
        <f t="shared" si="52"/>
        <v>130638.2</v>
      </c>
      <c r="P3362" s="2" t="s">
        <v>28</v>
      </c>
      <c r="Q3362" s="2">
        <v>4042</v>
      </c>
      <c r="R3362" s="2">
        <v>93</v>
      </c>
      <c r="S3362" s="2" t="s">
        <v>90</v>
      </c>
    </row>
    <row r="3363" spans="1:19" x14ac:dyDescent="0.3">
      <c r="A3363" s="2">
        <v>4362</v>
      </c>
      <c r="B3363" s="2" t="s">
        <v>993</v>
      </c>
      <c r="C3363" s="2" t="s">
        <v>24</v>
      </c>
      <c r="D3363" s="2">
        <v>33</v>
      </c>
      <c r="E3363" s="2" t="str" cm="1">
        <f t="array" ref="E3363">_xlfn.SWITCH(TRUE,D3363&lt;25,"18 to 25",D3363&lt;40,"25 to 40",D3363&lt;50,"40 to 50",D3363&lt;60,"50 to 60","60+")</f>
        <v>25 to 40</v>
      </c>
      <c r="F3363" s="2" t="s">
        <v>25</v>
      </c>
      <c r="G3363" s="2" t="s">
        <v>32</v>
      </c>
      <c r="H3363" s="2" t="s">
        <v>97</v>
      </c>
      <c r="I3363" s="3">
        <v>45227</v>
      </c>
      <c r="J3363" s="2"/>
      <c r="K3363" s="2">
        <v>1.05</v>
      </c>
      <c r="L3363" s="2" t="str" cm="1">
        <f t="array" ref="L3363">_xlfn.SWITCH(TRUE,K3363&lt;2,"1 to 2 yrs",K3363&lt;5,"2 to 5 yrs",K3363&lt;10,"5 to 10 yrs",K3363&lt;20,"10 to 20 yrs","20+")</f>
        <v>1 to 2 yrs</v>
      </c>
      <c r="M3363" s="2">
        <v>58209</v>
      </c>
      <c r="N3363" s="4">
        <v>0.2</v>
      </c>
      <c r="O3363" s="5">
        <f t="shared" si="52"/>
        <v>69850.8</v>
      </c>
      <c r="P3363" s="2" t="s">
        <v>42</v>
      </c>
      <c r="Q3363" s="2">
        <v>1509</v>
      </c>
      <c r="R3363" s="2">
        <v>11</v>
      </c>
      <c r="S3363" s="2" t="s">
        <v>77</v>
      </c>
    </row>
    <row r="3364" spans="1:19" x14ac:dyDescent="0.3">
      <c r="A3364" s="2">
        <v>4363</v>
      </c>
      <c r="B3364" s="2" t="s">
        <v>55</v>
      </c>
      <c r="C3364" s="2" t="s">
        <v>24</v>
      </c>
      <c r="D3364" s="2">
        <v>22</v>
      </c>
      <c r="E3364" s="2" t="str" cm="1">
        <f t="array" ref="E3364">_xlfn.SWITCH(TRUE,D3364&lt;25,"18 to 25",D3364&lt;40,"25 to 40",D3364&lt;50,"40 to 50",D3364&lt;60,"50 to 60","60+")</f>
        <v>18 to 25</v>
      </c>
      <c r="F3364" s="2" t="s">
        <v>25</v>
      </c>
      <c r="G3364" s="2" t="s">
        <v>19</v>
      </c>
      <c r="H3364" s="2" t="s">
        <v>259</v>
      </c>
      <c r="I3364" s="3">
        <v>44632</v>
      </c>
      <c r="J3364" s="2"/>
      <c r="K3364" s="2">
        <v>2.68</v>
      </c>
      <c r="L3364" s="2" t="str" cm="1">
        <f t="array" ref="L3364">_xlfn.SWITCH(TRUE,K3364&lt;2,"1 to 2 yrs",K3364&lt;5,"2 to 5 yrs",K3364&lt;10,"5 to 10 yrs",K3364&lt;20,"10 to 20 yrs","20+")</f>
        <v>2 to 5 yrs</v>
      </c>
      <c r="M3364" s="2">
        <v>51027</v>
      </c>
      <c r="N3364" s="4">
        <v>0.3</v>
      </c>
      <c r="O3364" s="5">
        <f t="shared" si="52"/>
        <v>66335.100000000006</v>
      </c>
      <c r="P3364" s="2" t="s">
        <v>42</v>
      </c>
      <c r="Q3364" s="2">
        <v>2802</v>
      </c>
      <c r="R3364" s="2">
        <v>98</v>
      </c>
      <c r="S3364" s="2" t="s">
        <v>29</v>
      </c>
    </row>
    <row r="3365" spans="1:19" x14ac:dyDescent="0.3">
      <c r="A3365" s="2">
        <v>4364</v>
      </c>
      <c r="B3365" s="2" t="s">
        <v>432</v>
      </c>
      <c r="C3365" s="2" t="s">
        <v>24</v>
      </c>
      <c r="D3365" s="2">
        <v>42</v>
      </c>
      <c r="E3365" s="2" t="str" cm="1">
        <f t="array" ref="E3365">_xlfn.SWITCH(TRUE,D3365&lt;25,"18 to 25",D3365&lt;40,"25 to 40",D3365&lt;50,"40 to 50",D3365&lt;60,"50 to 60","60+")</f>
        <v>40 to 50</v>
      </c>
      <c r="F3365" s="2" t="s">
        <v>56</v>
      </c>
      <c r="G3365" s="2" t="s">
        <v>26</v>
      </c>
      <c r="H3365" s="2" t="s">
        <v>81</v>
      </c>
      <c r="I3365" s="3">
        <v>44134</v>
      </c>
      <c r="J3365" s="2"/>
      <c r="K3365" s="2">
        <v>4.05</v>
      </c>
      <c r="L3365" s="2" t="str" cm="1">
        <f t="array" ref="L3365">_xlfn.SWITCH(TRUE,K3365&lt;2,"1 to 2 yrs",K3365&lt;5,"2 to 5 yrs",K3365&lt;10,"5 to 10 yrs",K3365&lt;20,"10 to 20 yrs","20+")</f>
        <v>2 to 5 yrs</v>
      </c>
      <c r="M3365" s="2">
        <v>115218</v>
      </c>
      <c r="N3365" s="4">
        <v>0.1</v>
      </c>
      <c r="O3365" s="5">
        <f t="shared" si="52"/>
        <v>126739.8</v>
      </c>
      <c r="P3365" s="2" t="s">
        <v>42</v>
      </c>
      <c r="Q3365" s="2">
        <v>1649</v>
      </c>
      <c r="R3365" s="2">
        <v>74</v>
      </c>
      <c r="S3365" s="2" t="s">
        <v>79</v>
      </c>
    </row>
    <row r="3366" spans="1:19" x14ac:dyDescent="0.3">
      <c r="A3366" s="2">
        <v>4365</v>
      </c>
      <c r="B3366" s="2" t="s">
        <v>772</v>
      </c>
      <c r="C3366" s="2" t="s">
        <v>24</v>
      </c>
      <c r="D3366" s="2">
        <v>40</v>
      </c>
      <c r="E3366" s="2" t="str" cm="1">
        <f t="array" ref="E3366">_xlfn.SWITCH(TRUE,D3366&lt;25,"18 to 25",D3366&lt;40,"25 to 40",D3366&lt;50,"40 to 50",D3366&lt;60,"50 to 60","60+")</f>
        <v>40 to 50</v>
      </c>
      <c r="F3366" s="2" t="s">
        <v>46</v>
      </c>
      <c r="G3366" s="2" t="s">
        <v>26</v>
      </c>
      <c r="H3366" s="2" t="s">
        <v>47</v>
      </c>
      <c r="I3366" s="3">
        <v>43628</v>
      </c>
      <c r="J3366" s="2"/>
      <c r="K3366" s="2">
        <v>5.43</v>
      </c>
      <c r="L3366" s="2" t="str" cm="1">
        <f t="array" ref="L3366">_xlfn.SWITCH(TRUE,K3366&lt;2,"1 to 2 yrs",K3366&lt;5,"2 to 5 yrs",K3366&lt;10,"5 to 10 yrs",K3366&lt;20,"10 to 20 yrs","20+")</f>
        <v>5 to 10 yrs</v>
      </c>
      <c r="M3366" s="2">
        <v>111832</v>
      </c>
      <c r="N3366" s="4">
        <v>0.25</v>
      </c>
      <c r="O3366" s="5">
        <f t="shared" si="52"/>
        <v>139790</v>
      </c>
      <c r="P3366" s="2" t="s">
        <v>28</v>
      </c>
      <c r="Q3366" s="2">
        <v>3165</v>
      </c>
      <c r="R3366" s="2">
        <v>3</v>
      </c>
      <c r="S3366" s="2" t="s">
        <v>77</v>
      </c>
    </row>
    <row r="3367" spans="1:19" x14ac:dyDescent="0.3">
      <c r="A3367" s="2">
        <v>4366</v>
      </c>
      <c r="B3367" s="2" t="s">
        <v>1020</v>
      </c>
      <c r="C3367" s="2" t="s">
        <v>24</v>
      </c>
      <c r="D3367" s="2">
        <v>42</v>
      </c>
      <c r="E3367" s="2" t="str" cm="1">
        <f t="array" ref="E3367">_xlfn.SWITCH(TRUE,D3367&lt;25,"18 to 25",D3367&lt;40,"25 to 40",D3367&lt;50,"40 to 50",D3367&lt;60,"50 to 60","60+")</f>
        <v>40 to 50</v>
      </c>
      <c r="F3367" s="2" t="s">
        <v>36</v>
      </c>
      <c r="G3367" s="2" t="s">
        <v>19</v>
      </c>
      <c r="H3367" s="2" t="s">
        <v>211</v>
      </c>
      <c r="I3367" s="3">
        <v>44857</v>
      </c>
      <c r="J3367" s="2"/>
      <c r="K3367" s="2">
        <v>2.0699999999999998</v>
      </c>
      <c r="L3367" s="2" t="str" cm="1">
        <f t="array" ref="L3367">_xlfn.SWITCH(TRUE,K3367&lt;2,"1 to 2 yrs",K3367&lt;5,"2 to 5 yrs",K3367&lt;10,"5 to 10 yrs",K3367&lt;20,"10 to 20 yrs","20+")</f>
        <v>2 to 5 yrs</v>
      </c>
      <c r="M3367" s="2">
        <v>64576</v>
      </c>
      <c r="N3367" s="4">
        <v>0.15</v>
      </c>
      <c r="O3367" s="5">
        <f t="shared" si="52"/>
        <v>74262.399999999994</v>
      </c>
      <c r="P3367" s="2" t="s">
        <v>28</v>
      </c>
      <c r="Q3367" s="2">
        <v>3400</v>
      </c>
      <c r="R3367" s="2">
        <v>76</v>
      </c>
      <c r="S3367" s="2" t="s">
        <v>38</v>
      </c>
    </row>
    <row r="3368" spans="1:19" x14ac:dyDescent="0.3">
      <c r="A3368" s="2">
        <v>4367</v>
      </c>
      <c r="B3368" s="2" t="s">
        <v>913</v>
      </c>
      <c r="C3368" s="2" t="s">
        <v>17</v>
      </c>
      <c r="D3368" s="2">
        <v>39</v>
      </c>
      <c r="E3368" s="2" t="str" cm="1">
        <f t="array" ref="E3368">_xlfn.SWITCH(TRUE,D3368&lt;25,"18 to 25",D3368&lt;40,"25 to 40",D3368&lt;50,"40 to 50",D3368&lt;60,"50 to 60","60+")</f>
        <v>25 to 40</v>
      </c>
      <c r="F3368" s="2" t="s">
        <v>25</v>
      </c>
      <c r="G3368" s="2" t="s">
        <v>19</v>
      </c>
      <c r="H3368" s="2" t="s">
        <v>259</v>
      </c>
      <c r="I3368" s="3">
        <v>44111</v>
      </c>
      <c r="J3368" s="2"/>
      <c r="K3368" s="2">
        <v>4.1100000000000003</v>
      </c>
      <c r="L3368" s="2" t="str" cm="1">
        <f t="array" ref="L3368">_xlfn.SWITCH(TRUE,K3368&lt;2,"1 to 2 yrs",K3368&lt;5,"2 to 5 yrs",K3368&lt;10,"5 to 10 yrs",K3368&lt;20,"10 to 20 yrs","20+")</f>
        <v>2 to 5 yrs</v>
      </c>
      <c r="M3368" s="2">
        <v>66632</v>
      </c>
      <c r="N3368" s="4">
        <v>0.3</v>
      </c>
      <c r="O3368" s="5">
        <f t="shared" si="52"/>
        <v>86621.6</v>
      </c>
      <c r="P3368" s="2" t="s">
        <v>58</v>
      </c>
      <c r="Q3368" s="2">
        <v>2049</v>
      </c>
      <c r="R3368" s="2">
        <v>0</v>
      </c>
      <c r="S3368" s="2" t="s">
        <v>87</v>
      </c>
    </row>
    <row r="3369" spans="1:19" x14ac:dyDescent="0.3">
      <c r="A3369" s="2">
        <v>4368</v>
      </c>
      <c r="B3369" s="2" t="s">
        <v>347</v>
      </c>
      <c r="C3369" s="2" t="s">
        <v>24</v>
      </c>
      <c r="D3369" s="2">
        <v>64</v>
      </c>
      <c r="E3369" s="2" t="str" cm="1">
        <f t="array" ref="E3369">_xlfn.SWITCH(TRUE,D3369&lt;25,"18 to 25",D3369&lt;40,"25 to 40",D3369&lt;50,"40 to 50",D3369&lt;60,"50 to 60","60+")</f>
        <v>60+</v>
      </c>
      <c r="F3369" s="2" t="s">
        <v>75</v>
      </c>
      <c r="G3369" s="2" t="s">
        <v>32</v>
      </c>
      <c r="H3369" s="2" t="s">
        <v>76</v>
      </c>
      <c r="I3369" s="3">
        <v>45306</v>
      </c>
      <c r="J3369" s="3">
        <v>45713</v>
      </c>
      <c r="K3369" s="2">
        <v>1.1100000000000001</v>
      </c>
      <c r="L3369" s="2" t="str" cm="1">
        <f t="array" ref="L3369">_xlfn.SWITCH(TRUE,K3369&lt;2,"1 to 2 yrs",K3369&lt;5,"2 to 5 yrs",K3369&lt;10,"5 to 10 yrs",K3369&lt;20,"10 to 20 yrs","20+")</f>
        <v>1 to 2 yrs</v>
      </c>
      <c r="M3369" s="2">
        <v>71153</v>
      </c>
      <c r="N3369" s="4">
        <v>0.5</v>
      </c>
      <c r="O3369" s="5">
        <f t="shared" si="52"/>
        <v>106729.5</v>
      </c>
      <c r="P3369" s="2" t="s">
        <v>28</v>
      </c>
      <c r="Q3369" s="2">
        <v>2531</v>
      </c>
      <c r="R3369" s="2">
        <v>51</v>
      </c>
      <c r="S3369" s="2" t="s">
        <v>73</v>
      </c>
    </row>
    <row r="3370" spans="1:19" x14ac:dyDescent="0.3">
      <c r="A3370" s="2">
        <v>4369</v>
      </c>
      <c r="B3370" s="2" t="s">
        <v>758</v>
      </c>
      <c r="C3370" s="2" t="s">
        <v>17</v>
      </c>
      <c r="D3370" s="2">
        <v>24</v>
      </c>
      <c r="E3370" s="2" t="str" cm="1">
        <f t="array" ref="E3370">_xlfn.SWITCH(TRUE,D3370&lt;25,"18 to 25",D3370&lt;40,"25 to 40",D3370&lt;50,"40 to 50",D3370&lt;60,"50 to 60","60+")</f>
        <v>18 to 25</v>
      </c>
      <c r="F3370" s="2" t="s">
        <v>36</v>
      </c>
      <c r="G3370" s="2" t="s">
        <v>19</v>
      </c>
      <c r="H3370" s="2" t="s">
        <v>241</v>
      </c>
      <c r="I3370" s="3">
        <v>43137</v>
      </c>
      <c r="J3370" s="2"/>
      <c r="K3370" s="2">
        <v>6.78</v>
      </c>
      <c r="L3370" s="2" t="str" cm="1">
        <f t="array" ref="L3370">_xlfn.SWITCH(TRUE,K3370&lt;2,"1 to 2 yrs",K3370&lt;5,"2 to 5 yrs",K3370&lt;10,"5 to 10 yrs",K3370&lt;20,"10 to 20 yrs","20+")</f>
        <v>5 to 10 yrs</v>
      </c>
      <c r="M3370" s="2">
        <v>73518</v>
      </c>
      <c r="N3370" s="4">
        <v>0.3</v>
      </c>
      <c r="O3370" s="5">
        <f t="shared" si="52"/>
        <v>95573.4</v>
      </c>
      <c r="P3370" s="2" t="s">
        <v>58</v>
      </c>
      <c r="Q3370" s="2">
        <v>3967</v>
      </c>
      <c r="R3370" s="2">
        <v>52</v>
      </c>
      <c r="S3370" s="2" t="s">
        <v>157</v>
      </c>
    </row>
    <row r="3371" spans="1:19" x14ac:dyDescent="0.3">
      <c r="A3371" s="2">
        <v>4370</v>
      </c>
      <c r="B3371" s="2" t="s">
        <v>1445</v>
      </c>
      <c r="C3371" s="2" t="s">
        <v>17</v>
      </c>
      <c r="D3371" s="2">
        <v>65</v>
      </c>
      <c r="E3371" s="2" t="str" cm="1">
        <f t="array" ref="E3371">_xlfn.SWITCH(TRUE,D3371&lt;25,"18 to 25",D3371&lt;40,"25 to 40",D3371&lt;50,"40 to 50",D3371&lt;60,"50 to 60","60+")</f>
        <v>60+</v>
      </c>
      <c r="F3371" s="2" t="s">
        <v>25</v>
      </c>
      <c r="G3371" s="2" t="s">
        <v>26</v>
      </c>
      <c r="H3371" s="2" t="s">
        <v>97</v>
      </c>
      <c r="I3371" s="3">
        <v>42439</v>
      </c>
      <c r="J3371" s="2"/>
      <c r="K3371" s="2">
        <v>8.69</v>
      </c>
      <c r="L3371" s="2" t="str" cm="1">
        <f t="array" ref="L3371">_xlfn.SWITCH(TRUE,K3371&lt;2,"1 to 2 yrs",K3371&lt;5,"2 to 5 yrs",K3371&lt;10,"5 to 10 yrs",K3371&lt;20,"10 to 20 yrs","20+")</f>
        <v>5 to 10 yrs</v>
      </c>
      <c r="M3371" s="2">
        <v>68757</v>
      </c>
      <c r="N3371" s="4">
        <v>0.15</v>
      </c>
      <c r="O3371" s="5">
        <f t="shared" si="52"/>
        <v>79070.55</v>
      </c>
      <c r="P3371" s="2" t="s">
        <v>28</v>
      </c>
      <c r="Q3371" s="2"/>
      <c r="R3371" s="2">
        <v>92</v>
      </c>
      <c r="S3371" s="2" t="s">
        <v>48</v>
      </c>
    </row>
    <row r="3372" spans="1:19" x14ac:dyDescent="0.3">
      <c r="A3372" s="2">
        <v>4371</v>
      </c>
      <c r="B3372" s="2" t="s">
        <v>399</v>
      </c>
      <c r="C3372" s="2" t="s">
        <v>24</v>
      </c>
      <c r="D3372" s="2">
        <v>53</v>
      </c>
      <c r="E3372" s="2" t="str" cm="1">
        <f t="array" ref="E3372">_xlfn.SWITCH(TRUE,D3372&lt;25,"18 to 25",D3372&lt;40,"25 to 40",D3372&lt;50,"40 to 50",D3372&lt;60,"50 to 60","60+")</f>
        <v>50 to 60</v>
      </c>
      <c r="F3372" s="2" t="s">
        <v>18</v>
      </c>
      <c r="G3372" s="2" t="s">
        <v>32</v>
      </c>
      <c r="H3372" s="2" t="s">
        <v>115</v>
      </c>
      <c r="I3372" s="3">
        <v>44341</v>
      </c>
      <c r="J3372" s="2"/>
      <c r="K3372" s="2">
        <v>3.48</v>
      </c>
      <c r="L3372" s="2" t="str" cm="1">
        <f t="array" ref="L3372">_xlfn.SWITCH(TRUE,K3372&lt;2,"1 to 2 yrs",K3372&lt;5,"2 to 5 yrs",K3372&lt;10,"5 to 10 yrs",K3372&lt;20,"10 to 20 yrs","20+")</f>
        <v>2 to 5 yrs</v>
      </c>
      <c r="M3372" s="2">
        <v>85267</v>
      </c>
      <c r="N3372" s="4">
        <v>0.3</v>
      </c>
      <c r="O3372" s="5">
        <f t="shared" si="52"/>
        <v>110847.1</v>
      </c>
      <c r="P3372" s="2" t="s">
        <v>28</v>
      </c>
      <c r="Q3372" s="2"/>
      <c r="R3372" s="2">
        <v>13</v>
      </c>
      <c r="S3372" s="2" t="s">
        <v>54</v>
      </c>
    </row>
    <row r="3373" spans="1:19" x14ac:dyDescent="0.3">
      <c r="A3373" s="2">
        <v>4372</v>
      </c>
      <c r="B3373" s="2" t="s">
        <v>769</v>
      </c>
      <c r="C3373" s="2" t="s">
        <v>17</v>
      </c>
      <c r="D3373" s="2">
        <v>31</v>
      </c>
      <c r="E3373" s="2" t="str" cm="1">
        <f t="array" ref="E3373">_xlfn.SWITCH(TRUE,D3373&lt;25,"18 to 25",D3373&lt;40,"25 to 40",D3373&lt;50,"40 to 50",D3373&lt;60,"50 to 60","60+")</f>
        <v>25 to 40</v>
      </c>
      <c r="F3373" s="2" t="s">
        <v>92</v>
      </c>
      <c r="G3373" s="2" t="s">
        <v>32</v>
      </c>
      <c r="H3373" s="2" t="s">
        <v>93</v>
      </c>
      <c r="I3373" s="3">
        <v>43726</v>
      </c>
      <c r="J3373" s="2"/>
      <c r="K3373" s="2">
        <v>5.16</v>
      </c>
      <c r="L3373" s="2" t="str" cm="1">
        <f t="array" ref="L3373">_xlfn.SWITCH(TRUE,K3373&lt;2,"1 to 2 yrs",K3373&lt;5,"2 to 5 yrs",K3373&lt;10,"5 to 10 yrs",K3373&lt;20,"10 to 20 yrs","20+")</f>
        <v>5 to 10 yrs</v>
      </c>
      <c r="M3373" s="2">
        <v>80943</v>
      </c>
      <c r="N3373" s="4">
        <v>0.15</v>
      </c>
      <c r="O3373" s="5">
        <f t="shared" si="52"/>
        <v>93084.45</v>
      </c>
      <c r="P3373" s="2" t="s">
        <v>58</v>
      </c>
      <c r="Q3373" s="2">
        <v>2711</v>
      </c>
      <c r="R3373" s="2">
        <v>20</v>
      </c>
      <c r="S3373" s="2" t="s">
        <v>34</v>
      </c>
    </row>
    <row r="3374" spans="1:19" x14ac:dyDescent="0.3">
      <c r="A3374" s="2">
        <v>4373</v>
      </c>
      <c r="B3374" s="2" t="s">
        <v>331</v>
      </c>
      <c r="C3374" s="2" t="s">
        <v>24</v>
      </c>
      <c r="D3374" s="2">
        <v>61</v>
      </c>
      <c r="E3374" s="2" t="str" cm="1">
        <f t="array" ref="E3374">_xlfn.SWITCH(TRUE,D3374&lt;25,"18 to 25",D3374&lt;40,"25 to 40",D3374&lt;50,"40 to 50",D3374&lt;60,"50 to 60","60+")</f>
        <v>60+</v>
      </c>
      <c r="F3374" s="2" t="s">
        <v>92</v>
      </c>
      <c r="G3374" s="2" t="s">
        <v>26</v>
      </c>
      <c r="H3374" s="2" t="s">
        <v>108</v>
      </c>
      <c r="I3374" s="3">
        <v>42656</v>
      </c>
      <c r="J3374" s="3">
        <v>44832</v>
      </c>
      <c r="K3374" s="2">
        <v>5.96</v>
      </c>
      <c r="L3374" s="2" t="str" cm="1">
        <f t="array" ref="L3374">_xlfn.SWITCH(TRUE,K3374&lt;2,"1 to 2 yrs",K3374&lt;5,"2 to 5 yrs",K3374&lt;10,"5 to 10 yrs",K3374&lt;20,"10 to 20 yrs","20+")</f>
        <v>5 to 10 yrs</v>
      </c>
      <c r="M3374" s="2">
        <v>73565</v>
      </c>
      <c r="N3374" s="4">
        <v>0.15</v>
      </c>
      <c r="O3374" s="5">
        <f t="shared" si="52"/>
        <v>84599.75</v>
      </c>
      <c r="P3374" s="2" t="s">
        <v>58</v>
      </c>
      <c r="Q3374" s="2"/>
      <c r="R3374" s="2">
        <v>30</v>
      </c>
      <c r="S3374" s="2" t="s">
        <v>79</v>
      </c>
    </row>
    <row r="3375" spans="1:19" x14ac:dyDescent="0.3">
      <c r="A3375" s="2">
        <v>4374</v>
      </c>
      <c r="B3375" s="2" t="s">
        <v>1031</v>
      </c>
      <c r="C3375" s="2" t="s">
        <v>17</v>
      </c>
      <c r="D3375" s="2">
        <v>36</v>
      </c>
      <c r="E3375" s="2" t="str" cm="1">
        <f t="array" ref="E3375">_xlfn.SWITCH(TRUE,D3375&lt;25,"18 to 25",D3375&lt;40,"25 to 40",D3375&lt;50,"40 to 50",D3375&lt;60,"50 to 60","60+")</f>
        <v>25 to 40</v>
      </c>
      <c r="F3375" s="2" t="s">
        <v>75</v>
      </c>
      <c r="G3375" s="2" t="s">
        <v>19</v>
      </c>
      <c r="H3375" s="2" t="s">
        <v>165</v>
      </c>
      <c r="I3375" s="3">
        <v>43007</v>
      </c>
      <c r="J3375" s="2"/>
      <c r="K3375" s="2">
        <v>7.13</v>
      </c>
      <c r="L3375" s="2" t="str" cm="1">
        <f t="array" ref="L3375">_xlfn.SWITCH(TRUE,K3375&lt;2,"1 to 2 yrs",K3375&lt;5,"2 to 5 yrs",K3375&lt;10,"5 to 10 yrs",K3375&lt;20,"10 to 20 yrs","20+")</f>
        <v>5 to 10 yrs</v>
      </c>
      <c r="M3375" s="2">
        <v>90557</v>
      </c>
      <c r="N3375" s="4">
        <v>0.25</v>
      </c>
      <c r="O3375" s="5">
        <f t="shared" si="52"/>
        <v>113196.25</v>
      </c>
      <c r="P3375" s="2" t="s">
        <v>28</v>
      </c>
      <c r="Q3375" s="2">
        <v>4193</v>
      </c>
      <c r="R3375" s="2">
        <v>40</v>
      </c>
      <c r="S3375" s="2" t="s">
        <v>103</v>
      </c>
    </row>
    <row r="3376" spans="1:19" x14ac:dyDescent="0.3">
      <c r="A3376" s="2">
        <v>4375</v>
      </c>
      <c r="B3376" s="2" t="s">
        <v>1446</v>
      </c>
      <c r="C3376" s="2" t="s">
        <v>24</v>
      </c>
      <c r="D3376" s="2">
        <v>26</v>
      </c>
      <c r="E3376" s="2" t="str" cm="1">
        <f t="array" ref="E3376">_xlfn.SWITCH(TRUE,D3376&lt;25,"18 to 25",D3376&lt;40,"25 to 40",D3376&lt;50,"40 to 50",D3376&lt;60,"50 to 60","60+")</f>
        <v>25 to 40</v>
      </c>
      <c r="F3376" s="2" t="s">
        <v>18</v>
      </c>
      <c r="G3376" s="2" t="s">
        <v>26</v>
      </c>
      <c r="H3376" s="2" t="s">
        <v>63</v>
      </c>
      <c r="I3376" s="3">
        <v>44653</v>
      </c>
      <c r="J3376" s="2"/>
      <c r="K3376" s="2">
        <v>2.63</v>
      </c>
      <c r="L3376" s="2" t="str" cm="1">
        <f t="array" ref="L3376">_xlfn.SWITCH(TRUE,K3376&lt;2,"1 to 2 yrs",K3376&lt;5,"2 to 5 yrs",K3376&lt;10,"5 to 10 yrs",K3376&lt;20,"10 to 20 yrs","20+")</f>
        <v>2 to 5 yrs</v>
      </c>
      <c r="M3376" s="2">
        <v>79703</v>
      </c>
      <c r="N3376" s="4">
        <v>0.2</v>
      </c>
      <c r="O3376" s="5">
        <f t="shared" si="52"/>
        <v>95643.6</v>
      </c>
      <c r="P3376" s="2" t="s">
        <v>28</v>
      </c>
      <c r="Q3376" s="2">
        <v>2605</v>
      </c>
      <c r="R3376" s="2">
        <v>56</v>
      </c>
      <c r="S3376" s="2" t="s">
        <v>54</v>
      </c>
    </row>
    <row r="3377" spans="1:19" x14ac:dyDescent="0.3">
      <c r="A3377" s="2">
        <v>4376</v>
      </c>
      <c r="B3377" s="2" t="s">
        <v>305</v>
      </c>
      <c r="C3377" s="2" t="s">
        <v>17</v>
      </c>
      <c r="D3377" s="2">
        <v>25</v>
      </c>
      <c r="E3377" s="2" t="str" cm="1">
        <f t="array" ref="E3377">_xlfn.SWITCH(TRUE,D3377&lt;25,"18 to 25",D3377&lt;40,"25 to 40",D3377&lt;50,"40 to 50",D3377&lt;60,"50 to 60","60+")</f>
        <v>25 to 40</v>
      </c>
      <c r="F3377" s="2" t="s">
        <v>75</v>
      </c>
      <c r="G3377" s="2" t="s">
        <v>32</v>
      </c>
      <c r="H3377" s="2" t="s">
        <v>226</v>
      </c>
      <c r="I3377" s="3">
        <v>45144</v>
      </c>
      <c r="J3377" s="2"/>
      <c r="K3377" s="2">
        <v>1.28</v>
      </c>
      <c r="L3377" s="2" t="str" cm="1">
        <f t="array" ref="L3377">_xlfn.SWITCH(TRUE,K3377&lt;2,"1 to 2 yrs",K3377&lt;5,"2 to 5 yrs",K3377&lt;10,"5 to 10 yrs",K3377&lt;20,"10 to 20 yrs","20+")</f>
        <v>1 to 2 yrs</v>
      </c>
      <c r="M3377" s="2">
        <v>85539</v>
      </c>
      <c r="N3377" s="4">
        <v>0.2</v>
      </c>
      <c r="O3377" s="5">
        <f t="shared" si="52"/>
        <v>102646.8</v>
      </c>
      <c r="P3377" s="2" t="s">
        <v>28</v>
      </c>
      <c r="Q3377" s="2"/>
      <c r="R3377" s="2">
        <v>6</v>
      </c>
      <c r="S3377" s="2" t="s">
        <v>54</v>
      </c>
    </row>
    <row r="3378" spans="1:19" x14ac:dyDescent="0.3">
      <c r="A3378" s="2">
        <v>4377</v>
      </c>
      <c r="B3378" s="2" t="s">
        <v>1261</v>
      </c>
      <c r="C3378" s="2" t="s">
        <v>24</v>
      </c>
      <c r="D3378" s="2">
        <v>49</v>
      </c>
      <c r="E3378" s="2" t="str" cm="1">
        <f t="array" ref="E3378">_xlfn.SWITCH(TRUE,D3378&lt;25,"18 to 25",D3378&lt;40,"25 to 40",D3378&lt;50,"40 to 50",D3378&lt;60,"50 to 60","60+")</f>
        <v>40 to 50</v>
      </c>
      <c r="F3378" s="2" t="s">
        <v>50</v>
      </c>
      <c r="G3378" s="2" t="s">
        <v>19</v>
      </c>
      <c r="H3378" s="2" t="s">
        <v>70</v>
      </c>
      <c r="I3378" s="3">
        <v>42905</v>
      </c>
      <c r="J3378" s="2"/>
      <c r="K3378" s="2">
        <v>7.41</v>
      </c>
      <c r="L3378" s="2" t="str" cm="1">
        <f t="array" ref="L3378">_xlfn.SWITCH(TRUE,K3378&lt;2,"1 to 2 yrs",K3378&lt;5,"2 to 5 yrs",K3378&lt;10,"5 to 10 yrs",K3378&lt;20,"10 to 20 yrs","20+")</f>
        <v>5 to 10 yrs</v>
      </c>
      <c r="M3378" s="2">
        <v>115516</v>
      </c>
      <c r="N3378" s="4">
        <v>0.15</v>
      </c>
      <c r="O3378" s="5">
        <f t="shared" si="52"/>
        <v>132843.4</v>
      </c>
      <c r="P3378" s="2" t="s">
        <v>42</v>
      </c>
      <c r="Q3378" s="2">
        <v>1045</v>
      </c>
      <c r="R3378" s="2">
        <v>60</v>
      </c>
      <c r="S3378" s="2" t="s">
        <v>52</v>
      </c>
    </row>
    <row r="3379" spans="1:19" x14ac:dyDescent="0.3">
      <c r="A3379" s="2">
        <v>4378</v>
      </c>
      <c r="B3379" s="2" t="s">
        <v>445</v>
      </c>
      <c r="C3379" s="2" t="s">
        <v>24</v>
      </c>
      <c r="D3379" s="2">
        <v>25</v>
      </c>
      <c r="E3379" s="2" t="str" cm="1">
        <f t="array" ref="E3379">_xlfn.SWITCH(TRUE,D3379&lt;25,"18 to 25",D3379&lt;40,"25 to 40",D3379&lt;50,"40 to 50",D3379&lt;60,"50 to 60","60+")</f>
        <v>25 to 40</v>
      </c>
      <c r="F3379" s="2" t="s">
        <v>31</v>
      </c>
      <c r="G3379" s="2" t="s">
        <v>19</v>
      </c>
      <c r="H3379" s="2" t="s">
        <v>106</v>
      </c>
      <c r="I3379" s="3">
        <v>42694</v>
      </c>
      <c r="J3379" s="2"/>
      <c r="K3379" s="2">
        <v>7.99</v>
      </c>
      <c r="L3379" s="2" t="str" cm="1">
        <f t="array" ref="L3379">_xlfn.SWITCH(TRUE,K3379&lt;2,"1 to 2 yrs",K3379&lt;5,"2 to 5 yrs",K3379&lt;10,"5 to 10 yrs",K3379&lt;20,"10 to 20 yrs","20+")</f>
        <v>5 to 10 yrs</v>
      </c>
      <c r="M3379" s="2">
        <v>81918</v>
      </c>
      <c r="N3379" s="4">
        <v>0.2</v>
      </c>
      <c r="O3379" s="5">
        <f t="shared" si="52"/>
        <v>98301.6</v>
      </c>
      <c r="P3379" s="2" t="s">
        <v>28</v>
      </c>
      <c r="Q3379" s="2">
        <v>2555</v>
      </c>
      <c r="R3379" s="2">
        <v>14</v>
      </c>
      <c r="S3379" s="2" t="s">
        <v>59</v>
      </c>
    </row>
    <row r="3380" spans="1:19" x14ac:dyDescent="0.3">
      <c r="A3380" s="2">
        <v>4379</v>
      </c>
      <c r="B3380" s="2" t="s">
        <v>1021</v>
      </c>
      <c r="C3380" s="2" t="s">
        <v>24</v>
      </c>
      <c r="D3380" s="2">
        <v>36</v>
      </c>
      <c r="E3380" s="2" t="str" cm="1">
        <f t="array" ref="E3380">_xlfn.SWITCH(TRUE,D3380&lt;25,"18 to 25",D3380&lt;40,"25 to 40",D3380&lt;50,"40 to 50",D3380&lt;60,"50 to 60","60+")</f>
        <v>25 to 40</v>
      </c>
      <c r="F3380" s="2" t="s">
        <v>25</v>
      </c>
      <c r="G3380" s="2" t="s">
        <v>26</v>
      </c>
      <c r="H3380" s="2" t="s">
        <v>155</v>
      </c>
      <c r="I3380" s="3">
        <v>43763</v>
      </c>
      <c r="J3380" s="2"/>
      <c r="K3380" s="2">
        <v>5.0599999999999996</v>
      </c>
      <c r="L3380" s="2" t="str" cm="1">
        <f t="array" ref="L3380">_xlfn.SWITCH(TRUE,K3380&lt;2,"1 to 2 yrs",K3380&lt;5,"2 to 5 yrs",K3380&lt;10,"5 to 10 yrs",K3380&lt;20,"10 to 20 yrs","20+")</f>
        <v>5 to 10 yrs</v>
      </c>
      <c r="M3380" s="2">
        <v>65333</v>
      </c>
      <c r="N3380" s="4">
        <v>0.25</v>
      </c>
      <c r="O3380" s="5">
        <f t="shared" si="52"/>
        <v>81666.25</v>
      </c>
      <c r="P3380" s="2" t="s">
        <v>58</v>
      </c>
      <c r="Q3380" s="2">
        <v>3723</v>
      </c>
      <c r="R3380" s="2">
        <v>8</v>
      </c>
      <c r="S3380" s="2" t="s">
        <v>73</v>
      </c>
    </row>
    <row r="3381" spans="1:19" x14ac:dyDescent="0.3">
      <c r="A3381" s="2">
        <v>4380</v>
      </c>
      <c r="B3381" s="2" t="s">
        <v>1404</v>
      </c>
      <c r="C3381" s="2" t="s">
        <v>24</v>
      </c>
      <c r="D3381" s="2">
        <v>38</v>
      </c>
      <c r="E3381" s="2" t="str" cm="1">
        <f t="array" ref="E3381">_xlfn.SWITCH(TRUE,D3381&lt;25,"18 to 25",D3381&lt;40,"25 to 40",D3381&lt;50,"40 to 50",D3381&lt;60,"50 to 60","60+")</f>
        <v>25 to 40</v>
      </c>
      <c r="F3381" s="2" t="s">
        <v>18</v>
      </c>
      <c r="G3381" s="2" t="s">
        <v>19</v>
      </c>
      <c r="H3381" s="2" t="s">
        <v>216</v>
      </c>
      <c r="I3381" s="3">
        <v>42132</v>
      </c>
      <c r="J3381" s="2"/>
      <c r="K3381" s="2">
        <v>9.5299999999999994</v>
      </c>
      <c r="L3381" s="2" t="str" cm="1">
        <f t="array" ref="L3381">_xlfn.SWITCH(TRUE,K3381&lt;2,"1 to 2 yrs",K3381&lt;5,"2 to 5 yrs",K3381&lt;10,"5 to 10 yrs",K3381&lt;20,"10 to 20 yrs","20+")</f>
        <v>5 to 10 yrs</v>
      </c>
      <c r="M3381" s="2">
        <v>98961</v>
      </c>
      <c r="N3381" s="4">
        <v>0</v>
      </c>
      <c r="O3381" s="5">
        <f t="shared" si="52"/>
        <v>98961</v>
      </c>
      <c r="P3381" s="2" t="s">
        <v>58</v>
      </c>
      <c r="Q3381" s="2">
        <v>1342</v>
      </c>
      <c r="R3381" s="2">
        <v>92</v>
      </c>
      <c r="S3381" s="2" t="s">
        <v>79</v>
      </c>
    </row>
    <row r="3382" spans="1:19" x14ac:dyDescent="0.3">
      <c r="A3382" s="2">
        <v>4381</v>
      </c>
      <c r="B3382" s="2" t="s">
        <v>626</v>
      </c>
      <c r="C3382" s="2" t="s">
        <v>17</v>
      </c>
      <c r="D3382" s="2">
        <v>65</v>
      </c>
      <c r="E3382" s="2" t="str" cm="1">
        <f t="array" ref="E3382">_xlfn.SWITCH(TRUE,D3382&lt;25,"18 to 25",D3382&lt;40,"25 to 40",D3382&lt;50,"40 to 50",D3382&lt;60,"50 to 60","60+")</f>
        <v>60+</v>
      </c>
      <c r="F3382" s="2" t="s">
        <v>31</v>
      </c>
      <c r="G3382" s="2" t="s">
        <v>26</v>
      </c>
      <c r="H3382" s="2" t="s">
        <v>33</v>
      </c>
      <c r="I3382" s="3">
        <v>45023</v>
      </c>
      <c r="J3382" s="2"/>
      <c r="K3382" s="2">
        <v>1.61</v>
      </c>
      <c r="L3382" s="2" t="str" cm="1">
        <f t="array" ref="L3382">_xlfn.SWITCH(TRUE,K3382&lt;2,"1 to 2 yrs",K3382&lt;5,"2 to 5 yrs",K3382&lt;10,"5 to 10 yrs",K3382&lt;20,"10 to 20 yrs","20+")</f>
        <v>1 to 2 yrs</v>
      </c>
      <c r="M3382" s="2">
        <v>63846</v>
      </c>
      <c r="N3382" s="4">
        <v>0.2</v>
      </c>
      <c r="O3382" s="5">
        <f t="shared" si="52"/>
        <v>76615.199999999997</v>
      </c>
      <c r="P3382" s="2" t="s">
        <v>28</v>
      </c>
      <c r="Q3382" s="2"/>
      <c r="R3382" s="2">
        <v>59</v>
      </c>
      <c r="S3382" s="2" t="s">
        <v>84</v>
      </c>
    </row>
    <row r="3383" spans="1:19" x14ac:dyDescent="0.3">
      <c r="A3383" s="2">
        <v>4382</v>
      </c>
      <c r="B3383" s="2" t="s">
        <v>1280</v>
      </c>
      <c r="C3383" s="2" t="s">
        <v>24</v>
      </c>
      <c r="D3383" s="2">
        <v>24</v>
      </c>
      <c r="E3383" s="2" t="str" cm="1">
        <f t="array" ref="E3383">_xlfn.SWITCH(TRUE,D3383&lt;25,"18 to 25",D3383&lt;40,"25 to 40",D3383&lt;50,"40 to 50",D3383&lt;60,"50 to 60","60+")</f>
        <v>18 to 25</v>
      </c>
      <c r="F3383" s="2" t="s">
        <v>31</v>
      </c>
      <c r="G3383" s="2" t="s">
        <v>32</v>
      </c>
      <c r="H3383" s="2" t="s">
        <v>68</v>
      </c>
      <c r="I3383" s="3">
        <v>44638</v>
      </c>
      <c r="J3383" s="2"/>
      <c r="K3383" s="2">
        <v>2.67</v>
      </c>
      <c r="L3383" s="2" t="str" cm="1">
        <f t="array" ref="L3383">_xlfn.SWITCH(TRUE,K3383&lt;2,"1 to 2 yrs",K3383&lt;5,"2 to 5 yrs",K3383&lt;10,"5 to 10 yrs",K3383&lt;20,"10 to 20 yrs","20+")</f>
        <v>2 to 5 yrs</v>
      </c>
      <c r="M3383" s="2">
        <v>70129</v>
      </c>
      <c r="N3383" s="4">
        <v>0.25</v>
      </c>
      <c r="O3383" s="5">
        <f t="shared" si="52"/>
        <v>87661.25</v>
      </c>
      <c r="P3383" s="2" t="s">
        <v>28</v>
      </c>
      <c r="Q3383" s="2">
        <v>1414</v>
      </c>
      <c r="R3383" s="2">
        <v>55</v>
      </c>
      <c r="S3383" s="2" t="s">
        <v>52</v>
      </c>
    </row>
    <row r="3384" spans="1:19" x14ac:dyDescent="0.3">
      <c r="A3384" s="2">
        <v>4383</v>
      </c>
      <c r="B3384" s="2" t="s">
        <v>512</v>
      </c>
      <c r="C3384" s="2" t="s">
        <v>17</v>
      </c>
      <c r="D3384" s="2">
        <v>31</v>
      </c>
      <c r="E3384" s="2" t="str" cm="1">
        <f t="array" ref="E3384">_xlfn.SWITCH(TRUE,D3384&lt;25,"18 to 25",D3384&lt;40,"25 to 40",D3384&lt;50,"40 to 50",D3384&lt;60,"50 to 60","60+")</f>
        <v>25 to 40</v>
      </c>
      <c r="F3384" s="2" t="s">
        <v>92</v>
      </c>
      <c r="G3384" s="2" t="s">
        <v>32</v>
      </c>
      <c r="H3384" s="2" t="s">
        <v>108</v>
      </c>
      <c r="I3384" s="3">
        <v>43481</v>
      </c>
      <c r="J3384" s="2"/>
      <c r="K3384" s="2">
        <v>5.83</v>
      </c>
      <c r="L3384" s="2" t="str" cm="1">
        <f t="array" ref="L3384">_xlfn.SWITCH(TRUE,K3384&lt;2,"1 to 2 yrs",K3384&lt;5,"2 to 5 yrs",K3384&lt;10,"5 to 10 yrs",K3384&lt;20,"10 to 20 yrs","20+")</f>
        <v>5 to 10 yrs</v>
      </c>
      <c r="M3384" s="2">
        <v>83700</v>
      </c>
      <c r="N3384" s="4">
        <v>0.2</v>
      </c>
      <c r="O3384" s="5">
        <f t="shared" si="52"/>
        <v>100440</v>
      </c>
      <c r="P3384" s="2" t="s">
        <v>28</v>
      </c>
      <c r="Q3384" s="2">
        <v>2631</v>
      </c>
      <c r="R3384" s="2">
        <v>87</v>
      </c>
      <c r="S3384" s="2" t="s">
        <v>90</v>
      </c>
    </row>
    <row r="3385" spans="1:19" x14ac:dyDescent="0.3">
      <c r="A3385" s="2">
        <v>4384</v>
      </c>
      <c r="B3385" s="2" t="s">
        <v>1343</v>
      </c>
      <c r="C3385" s="2" t="s">
        <v>17</v>
      </c>
      <c r="D3385" s="2">
        <v>63</v>
      </c>
      <c r="E3385" s="2" t="str" cm="1">
        <f t="array" ref="E3385">_xlfn.SWITCH(TRUE,D3385&lt;25,"18 to 25",D3385&lt;40,"25 to 40",D3385&lt;50,"40 to 50",D3385&lt;60,"50 to 60","60+")</f>
        <v>60+</v>
      </c>
      <c r="F3385" s="2" t="s">
        <v>92</v>
      </c>
      <c r="G3385" s="2" t="s">
        <v>19</v>
      </c>
      <c r="H3385" s="2" t="s">
        <v>190</v>
      </c>
      <c r="I3385" s="3">
        <v>44964</v>
      </c>
      <c r="J3385" s="2"/>
      <c r="K3385" s="2">
        <v>1.77</v>
      </c>
      <c r="L3385" s="2" t="str" cm="1">
        <f t="array" ref="L3385">_xlfn.SWITCH(TRUE,K3385&lt;2,"1 to 2 yrs",K3385&lt;5,"2 to 5 yrs",K3385&lt;10,"5 to 10 yrs",K3385&lt;20,"10 to 20 yrs","20+")</f>
        <v>1 to 2 yrs</v>
      </c>
      <c r="M3385" s="2">
        <v>71528</v>
      </c>
      <c r="N3385" s="4">
        <v>0.25</v>
      </c>
      <c r="O3385" s="5">
        <f t="shared" si="52"/>
        <v>89410</v>
      </c>
      <c r="P3385" s="2" t="s">
        <v>28</v>
      </c>
      <c r="Q3385" s="2">
        <v>1254</v>
      </c>
      <c r="R3385" s="2">
        <v>14</v>
      </c>
      <c r="S3385" s="2" t="s">
        <v>29</v>
      </c>
    </row>
    <row r="3386" spans="1:19" x14ac:dyDescent="0.3">
      <c r="A3386" s="2">
        <v>4385</v>
      </c>
      <c r="B3386" s="2" t="s">
        <v>1067</v>
      </c>
      <c r="C3386" s="2" t="s">
        <v>17</v>
      </c>
      <c r="D3386" s="2">
        <v>44</v>
      </c>
      <c r="E3386" s="2" t="str" cm="1">
        <f t="array" ref="E3386">_xlfn.SWITCH(TRUE,D3386&lt;25,"18 to 25",D3386&lt;40,"25 to 40",D3386&lt;50,"40 to 50",D3386&lt;60,"50 to 60","60+")</f>
        <v>40 to 50</v>
      </c>
      <c r="F3386" s="2" t="s">
        <v>46</v>
      </c>
      <c r="G3386" s="2" t="s">
        <v>19</v>
      </c>
      <c r="H3386" s="2" t="s">
        <v>168</v>
      </c>
      <c r="I3386" s="3">
        <v>44252</v>
      </c>
      <c r="J3386" s="2"/>
      <c r="K3386" s="2">
        <v>3.72</v>
      </c>
      <c r="L3386" s="2" t="str" cm="1">
        <f t="array" ref="L3386">_xlfn.SWITCH(TRUE,K3386&lt;2,"1 to 2 yrs",K3386&lt;5,"2 to 5 yrs",K3386&lt;10,"5 to 10 yrs",K3386&lt;20,"10 to 20 yrs","20+")</f>
        <v>2 to 5 yrs</v>
      </c>
      <c r="M3386" s="2">
        <v>106419</v>
      </c>
      <c r="N3386" s="4">
        <v>0.25</v>
      </c>
      <c r="O3386" s="5">
        <f t="shared" si="52"/>
        <v>133023.75</v>
      </c>
      <c r="P3386" s="2" t="s">
        <v>58</v>
      </c>
      <c r="Q3386" s="2">
        <v>3539</v>
      </c>
      <c r="R3386" s="2">
        <v>84</v>
      </c>
      <c r="S3386" s="2" t="s">
        <v>52</v>
      </c>
    </row>
    <row r="3387" spans="1:19" x14ac:dyDescent="0.3">
      <c r="A3387" s="2">
        <v>4386</v>
      </c>
      <c r="B3387" s="2" t="s">
        <v>901</v>
      </c>
      <c r="C3387" s="2" t="s">
        <v>24</v>
      </c>
      <c r="D3387" s="2">
        <v>39</v>
      </c>
      <c r="E3387" s="2" t="str" cm="1">
        <f t="array" ref="E3387">_xlfn.SWITCH(TRUE,D3387&lt;25,"18 to 25",D3387&lt;40,"25 to 40",D3387&lt;50,"40 to 50",D3387&lt;60,"50 to 60","60+")</f>
        <v>25 to 40</v>
      </c>
      <c r="F3387" s="2" t="s">
        <v>50</v>
      </c>
      <c r="G3387" s="2" t="s">
        <v>32</v>
      </c>
      <c r="H3387" s="2" t="s">
        <v>101</v>
      </c>
      <c r="I3387" s="3">
        <v>43548</v>
      </c>
      <c r="J3387" s="2"/>
      <c r="K3387" s="2">
        <v>5.65</v>
      </c>
      <c r="L3387" s="2" t="str" cm="1">
        <f t="array" ref="L3387">_xlfn.SWITCH(TRUE,K3387&lt;2,"1 to 2 yrs",K3387&lt;5,"2 to 5 yrs",K3387&lt;10,"5 to 10 yrs",K3387&lt;20,"10 to 20 yrs","20+")</f>
        <v>5 to 10 yrs</v>
      </c>
      <c r="M3387" s="2">
        <v>96204</v>
      </c>
      <c r="N3387" s="4">
        <v>0.2</v>
      </c>
      <c r="O3387" s="5">
        <f t="shared" si="52"/>
        <v>115444.8</v>
      </c>
      <c r="P3387" s="2" t="s">
        <v>58</v>
      </c>
      <c r="Q3387" s="2">
        <v>2906</v>
      </c>
      <c r="R3387" s="2">
        <v>87</v>
      </c>
      <c r="S3387" s="2" t="s">
        <v>157</v>
      </c>
    </row>
    <row r="3388" spans="1:19" x14ac:dyDescent="0.3">
      <c r="A3388" s="2">
        <v>4387</v>
      </c>
      <c r="B3388" s="2" t="s">
        <v>802</v>
      </c>
      <c r="C3388" s="2" t="s">
        <v>17</v>
      </c>
      <c r="D3388" s="2">
        <v>22</v>
      </c>
      <c r="E3388" s="2" t="str" cm="1">
        <f t="array" ref="E3388">_xlfn.SWITCH(TRUE,D3388&lt;25,"18 to 25",D3388&lt;40,"25 to 40",D3388&lt;50,"40 to 50",D3388&lt;60,"50 to 60","60+")</f>
        <v>18 to 25</v>
      </c>
      <c r="F3388" s="2" t="s">
        <v>18</v>
      </c>
      <c r="G3388" s="2" t="s">
        <v>19</v>
      </c>
      <c r="H3388" s="2" t="s">
        <v>216</v>
      </c>
      <c r="I3388" s="3">
        <v>44939</v>
      </c>
      <c r="J3388" s="2"/>
      <c r="K3388" s="2">
        <v>1.84</v>
      </c>
      <c r="L3388" s="2" t="str" cm="1">
        <f t="array" ref="L3388">_xlfn.SWITCH(TRUE,K3388&lt;2,"1 to 2 yrs",K3388&lt;5,"2 to 5 yrs",K3388&lt;10,"5 to 10 yrs",K3388&lt;20,"10 to 20 yrs","20+")</f>
        <v>1 to 2 yrs</v>
      </c>
      <c r="M3388" s="2">
        <v>68907</v>
      </c>
      <c r="N3388" s="4">
        <v>0.2</v>
      </c>
      <c r="O3388" s="5">
        <f t="shared" si="52"/>
        <v>82688.399999999994</v>
      </c>
      <c r="P3388" s="2" t="s">
        <v>28</v>
      </c>
      <c r="Q3388" s="2">
        <v>1456</v>
      </c>
      <c r="R3388" s="2">
        <v>6</v>
      </c>
      <c r="S3388" s="2" t="s">
        <v>99</v>
      </c>
    </row>
    <row r="3389" spans="1:19" x14ac:dyDescent="0.3">
      <c r="A3389" s="2">
        <v>4388</v>
      </c>
      <c r="B3389" s="2" t="s">
        <v>342</v>
      </c>
      <c r="C3389" s="2" t="s">
        <v>17</v>
      </c>
      <c r="D3389" s="2">
        <v>56</v>
      </c>
      <c r="E3389" s="2" t="str" cm="1">
        <f t="array" ref="E3389">_xlfn.SWITCH(TRUE,D3389&lt;25,"18 to 25",D3389&lt;40,"25 to 40",D3389&lt;50,"40 to 50",D3389&lt;60,"50 to 60","60+")</f>
        <v>50 to 60</v>
      </c>
      <c r="F3389" s="2" t="s">
        <v>56</v>
      </c>
      <c r="G3389" s="2" t="s">
        <v>19</v>
      </c>
      <c r="H3389" s="2" t="s">
        <v>81</v>
      </c>
      <c r="I3389" s="3">
        <v>44555</v>
      </c>
      <c r="J3389" s="2"/>
      <c r="K3389" s="2">
        <v>2.89</v>
      </c>
      <c r="L3389" s="2" t="str" cm="1">
        <f t="array" ref="L3389">_xlfn.SWITCH(TRUE,K3389&lt;2,"1 to 2 yrs",K3389&lt;5,"2 to 5 yrs",K3389&lt;10,"5 to 10 yrs",K3389&lt;20,"10 to 20 yrs","20+")</f>
        <v>2 to 5 yrs</v>
      </c>
      <c r="M3389" s="2">
        <v>99386</v>
      </c>
      <c r="N3389" s="4">
        <v>0.3</v>
      </c>
      <c r="O3389" s="5">
        <f t="shared" si="52"/>
        <v>129201.8</v>
      </c>
      <c r="P3389" s="2" t="s">
        <v>42</v>
      </c>
      <c r="Q3389" s="2">
        <v>4220</v>
      </c>
      <c r="R3389" s="2">
        <v>23</v>
      </c>
      <c r="S3389" s="2" t="s">
        <v>90</v>
      </c>
    </row>
    <row r="3390" spans="1:19" x14ac:dyDescent="0.3">
      <c r="A3390" s="2">
        <v>4389</v>
      </c>
      <c r="B3390" s="2" t="s">
        <v>1059</v>
      </c>
      <c r="C3390" s="2" t="s">
        <v>17</v>
      </c>
      <c r="D3390" s="2">
        <v>52</v>
      </c>
      <c r="E3390" s="2" t="str" cm="1">
        <f t="array" ref="E3390">_xlfn.SWITCH(TRUE,D3390&lt;25,"18 to 25",D3390&lt;40,"25 to 40",D3390&lt;50,"40 to 50",D3390&lt;60,"50 to 60","60+")</f>
        <v>50 to 60</v>
      </c>
      <c r="F3390" s="2" t="s">
        <v>18</v>
      </c>
      <c r="G3390" s="2" t="s">
        <v>26</v>
      </c>
      <c r="H3390" s="2" t="s">
        <v>63</v>
      </c>
      <c r="I3390" s="3">
        <v>45104</v>
      </c>
      <c r="J3390" s="2"/>
      <c r="K3390" s="2">
        <v>1.39</v>
      </c>
      <c r="L3390" s="2" t="str" cm="1">
        <f t="array" ref="L3390">_xlfn.SWITCH(TRUE,K3390&lt;2,"1 to 2 yrs",K3390&lt;5,"2 to 5 yrs",K3390&lt;10,"5 to 10 yrs",K3390&lt;20,"10 to 20 yrs","20+")</f>
        <v>1 to 2 yrs</v>
      </c>
      <c r="M3390" s="2">
        <v>74088</v>
      </c>
      <c r="N3390" s="4">
        <v>0.25</v>
      </c>
      <c r="O3390" s="5">
        <f t="shared" si="52"/>
        <v>92610</v>
      </c>
      <c r="P3390" s="2" t="s">
        <v>42</v>
      </c>
      <c r="Q3390" s="2">
        <v>3500</v>
      </c>
      <c r="R3390" s="2">
        <v>56</v>
      </c>
      <c r="S3390" s="2" t="s">
        <v>103</v>
      </c>
    </row>
    <row r="3391" spans="1:19" x14ac:dyDescent="0.3">
      <c r="A3391" s="2">
        <v>4390</v>
      </c>
      <c r="B3391" s="2" t="s">
        <v>1296</v>
      </c>
      <c r="C3391" s="2" t="s">
        <v>24</v>
      </c>
      <c r="D3391" s="2">
        <v>65</v>
      </c>
      <c r="E3391" s="2" t="str" cm="1">
        <f t="array" ref="E3391">_xlfn.SWITCH(TRUE,D3391&lt;25,"18 to 25",D3391&lt;40,"25 to 40",D3391&lt;50,"40 to 50",D3391&lt;60,"50 to 60","60+")</f>
        <v>60+</v>
      </c>
      <c r="F3391" s="2" t="s">
        <v>50</v>
      </c>
      <c r="G3391" s="2" t="s">
        <v>19</v>
      </c>
      <c r="H3391" s="2" t="s">
        <v>51</v>
      </c>
      <c r="I3391" s="3">
        <v>43151</v>
      </c>
      <c r="J3391" s="2"/>
      <c r="K3391" s="2">
        <v>6.74</v>
      </c>
      <c r="L3391" s="2" t="str" cm="1">
        <f t="array" ref="L3391">_xlfn.SWITCH(TRUE,K3391&lt;2,"1 to 2 yrs",K3391&lt;5,"2 to 5 yrs",K3391&lt;10,"5 to 10 yrs",K3391&lt;20,"10 to 20 yrs","20+")</f>
        <v>5 to 10 yrs</v>
      </c>
      <c r="M3391" s="2">
        <v>106685</v>
      </c>
      <c r="N3391" s="4">
        <v>0.25</v>
      </c>
      <c r="O3391" s="5">
        <f t="shared" si="52"/>
        <v>133356.25</v>
      </c>
      <c r="P3391" s="2" t="s">
        <v>28</v>
      </c>
      <c r="Q3391" s="2">
        <v>3452</v>
      </c>
      <c r="R3391" s="2">
        <v>86</v>
      </c>
      <c r="S3391" s="2" t="s">
        <v>54</v>
      </c>
    </row>
    <row r="3392" spans="1:19" x14ac:dyDescent="0.3">
      <c r="A3392" s="2">
        <v>4391</v>
      </c>
      <c r="B3392" s="2" t="s">
        <v>1139</v>
      </c>
      <c r="C3392" s="2" t="s">
        <v>24</v>
      </c>
      <c r="D3392" s="2">
        <v>22</v>
      </c>
      <c r="E3392" s="2" t="str" cm="1">
        <f t="array" ref="E3392">_xlfn.SWITCH(TRUE,D3392&lt;25,"18 to 25",D3392&lt;40,"25 to 40",D3392&lt;50,"40 to 50",D3392&lt;60,"50 to 60","60+")</f>
        <v>18 to 25</v>
      </c>
      <c r="F3392" s="2" t="s">
        <v>92</v>
      </c>
      <c r="G3392" s="2" t="s">
        <v>32</v>
      </c>
      <c r="H3392" s="2" t="s">
        <v>171</v>
      </c>
      <c r="I3392" s="3">
        <v>42683</v>
      </c>
      <c r="J3392" s="2"/>
      <c r="K3392" s="2">
        <v>8.02</v>
      </c>
      <c r="L3392" s="2" t="str" cm="1">
        <f t="array" ref="L3392">_xlfn.SWITCH(TRUE,K3392&lt;2,"1 to 2 yrs",K3392&lt;5,"2 to 5 yrs",K3392&lt;10,"5 to 10 yrs",K3392&lt;20,"10 to 20 yrs","20+")</f>
        <v>5 to 10 yrs</v>
      </c>
      <c r="M3392" s="2">
        <v>85269</v>
      </c>
      <c r="N3392" s="4">
        <v>0</v>
      </c>
      <c r="O3392" s="5">
        <f t="shared" si="52"/>
        <v>85269</v>
      </c>
      <c r="P3392" s="2" t="s">
        <v>28</v>
      </c>
      <c r="Q3392" s="2">
        <v>1185</v>
      </c>
      <c r="R3392" s="2">
        <v>63</v>
      </c>
      <c r="S3392" s="2" t="s">
        <v>103</v>
      </c>
    </row>
    <row r="3393" spans="1:19" x14ac:dyDescent="0.3">
      <c r="A3393" s="2">
        <v>4392</v>
      </c>
      <c r="B3393" s="2" t="s">
        <v>1005</v>
      </c>
      <c r="C3393" s="2" t="s">
        <v>17</v>
      </c>
      <c r="D3393" s="2">
        <v>24</v>
      </c>
      <c r="E3393" s="2" t="str" cm="1">
        <f t="array" ref="E3393">_xlfn.SWITCH(TRUE,D3393&lt;25,"18 to 25",D3393&lt;40,"25 to 40",D3393&lt;50,"40 to 50",D3393&lt;60,"50 to 60","60+")</f>
        <v>18 to 25</v>
      </c>
      <c r="F3393" s="2" t="s">
        <v>92</v>
      </c>
      <c r="G3393" s="2" t="s">
        <v>32</v>
      </c>
      <c r="H3393" s="2" t="s">
        <v>235</v>
      </c>
      <c r="I3393" s="3">
        <v>43886</v>
      </c>
      <c r="J3393" s="2"/>
      <c r="K3393" s="2">
        <v>4.7300000000000004</v>
      </c>
      <c r="L3393" s="2" t="str" cm="1">
        <f t="array" ref="L3393">_xlfn.SWITCH(TRUE,K3393&lt;2,"1 to 2 yrs",K3393&lt;5,"2 to 5 yrs",K3393&lt;10,"5 to 10 yrs",K3393&lt;20,"10 to 20 yrs","20+")</f>
        <v>2 to 5 yrs</v>
      </c>
      <c r="M3393" s="2">
        <v>80408</v>
      </c>
      <c r="N3393" s="4">
        <v>0.1</v>
      </c>
      <c r="O3393" s="5">
        <f t="shared" si="52"/>
        <v>88448.8</v>
      </c>
      <c r="P3393" s="2" t="s">
        <v>21</v>
      </c>
      <c r="Q3393" s="2">
        <v>1322</v>
      </c>
      <c r="R3393" s="2">
        <v>24</v>
      </c>
      <c r="S3393" s="2" t="s">
        <v>103</v>
      </c>
    </row>
    <row r="3394" spans="1:19" x14ac:dyDescent="0.3">
      <c r="A3394" s="2">
        <v>4393</v>
      </c>
      <c r="B3394" s="2" t="s">
        <v>1447</v>
      </c>
      <c r="C3394" s="2" t="s">
        <v>24</v>
      </c>
      <c r="D3394" s="2">
        <v>24</v>
      </c>
      <c r="E3394" s="2" t="str" cm="1">
        <f t="array" ref="E3394">_xlfn.SWITCH(TRUE,D3394&lt;25,"18 to 25",D3394&lt;40,"25 to 40",D3394&lt;50,"40 to 50",D3394&lt;60,"50 to 60","60+")</f>
        <v>18 to 25</v>
      </c>
      <c r="F3394" s="2" t="s">
        <v>25</v>
      </c>
      <c r="G3394" s="2" t="s">
        <v>19</v>
      </c>
      <c r="H3394" s="2" t="s">
        <v>259</v>
      </c>
      <c r="I3394" s="3">
        <v>43725</v>
      </c>
      <c r="J3394" s="2"/>
      <c r="K3394" s="2">
        <v>5.17</v>
      </c>
      <c r="L3394" s="2" t="str" cm="1">
        <f t="array" ref="L3394">_xlfn.SWITCH(TRUE,K3394&lt;2,"1 to 2 yrs",K3394&lt;5,"2 to 5 yrs",K3394&lt;10,"5 to 10 yrs",K3394&lt;20,"10 to 20 yrs","20+")</f>
        <v>5 to 10 yrs</v>
      </c>
      <c r="M3394" s="2">
        <v>68243</v>
      </c>
      <c r="N3394" s="4">
        <v>0.2</v>
      </c>
      <c r="O3394" s="5">
        <f t="shared" si="52"/>
        <v>81891.600000000006</v>
      </c>
      <c r="P3394" s="2" t="s">
        <v>28</v>
      </c>
      <c r="Q3394" s="2"/>
      <c r="R3394" s="2">
        <v>71</v>
      </c>
      <c r="S3394" s="2" t="s">
        <v>43</v>
      </c>
    </row>
    <row r="3395" spans="1:19" x14ac:dyDescent="0.3">
      <c r="A3395" s="2">
        <v>4394</v>
      </c>
      <c r="B3395" s="2" t="s">
        <v>421</v>
      </c>
      <c r="C3395" s="2" t="s">
        <v>24</v>
      </c>
      <c r="D3395" s="2">
        <v>58</v>
      </c>
      <c r="E3395" s="2" t="str" cm="1">
        <f t="array" ref="E3395">_xlfn.SWITCH(TRUE,D3395&lt;25,"18 to 25",D3395&lt;40,"25 to 40",D3395&lt;50,"40 to 50",D3395&lt;60,"50 to 60","60+")</f>
        <v>50 to 60</v>
      </c>
      <c r="F3395" s="2" t="s">
        <v>40</v>
      </c>
      <c r="G3395" s="2" t="s">
        <v>19</v>
      </c>
      <c r="H3395" s="2" t="s">
        <v>65</v>
      </c>
      <c r="I3395" s="3">
        <v>45440</v>
      </c>
      <c r="J3395" s="2"/>
      <c r="K3395" s="2">
        <v>0.47</v>
      </c>
      <c r="L3395" s="2" t="str" cm="1">
        <f t="array" ref="L3395">_xlfn.SWITCH(TRUE,K3395&lt;2,"1 to 2 yrs",K3395&lt;5,"2 to 5 yrs",K3395&lt;10,"5 to 10 yrs",K3395&lt;20,"10 to 20 yrs","20+")</f>
        <v>1 to 2 yrs</v>
      </c>
      <c r="M3395" s="2">
        <v>53565</v>
      </c>
      <c r="N3395" s="4">
        <v>0.2</v>
      </c>
      <c r="O3395" s="5">
        <f t="shared" ref="O3395:O3458" si="53">M3395+(M3395*N3395)</f>
        <v>64278</v>
      </c>
      <c r="P3395" s="2" t="s">
        <v>42</v>
      </c>
      <c r="Q3395" s="2"/>
      <c r="R3395" s="2">
        <v>33</v>
      </c>
      <c r="S3395" s="2" t="s">
        <v>87</v>
      </c>
    </row>
    <row r="3396" spans="1:19" x14ac:dyDescent="0.3">
      <c r="A3396" s="2">
        <v>4395</v>
      </c>
      <c r="B3396" s="2" t="s">
        <v>126</v>
      </c>
      <c r="C3396" s="2" t="s">
        <v>17</v>
      </c>
      <c r="D3396" s="2">
        <v>40</v>
      </c>
      <c r="E3396" s="2" t="str" cm="1">
        <f t="array" ref="E3396">_xlfn.SWITCH(TRUE,D3396&lt;25,"18 to 25",D3396&lt;40,"25 to 40",D3396&lt;50,"40 to 50",D3396&lt;60,"50 to 60","60+")</f>
        <v>40 to 50</v>
      </c>
      <c r="F3396" s="2" t="s">
        <v>92</v>
      </c>
      <c r="G3396" s="2" t="s">
        <v>19</v>
      </c>
      <c r="H3396" s="2" t="s">
        <v>93</v>
      </c>
      <c r="I3396" s="3">
        <v>43973</v>
      </c>
      <c r="J3396" s="2"/>
      <c r="K3396" s="2">
        <v>4.49</v>
      </c>
      <c r="L3396" s="2" t="str" cm="1">
        <f t="array" ref="L3396">_xlfn.SWITCH(TRUE,K3396&lt;2,"1 to 2 yrs",K3396&lt;5,"2 to 5 yrs",K3396&lt;10,"5 to 10 yrs",K3396&lt;20,"10 to 20 yrs","20+")</f>
        <v>2 to 5 yrs</v>
      </c>
      <c r="M3396" s="2">
        <v>76464</v>
      </c>
      <c r="N3396" s="4">
        <v>0.1</v>
      </c>
      <c r="O3396" s="5">
        <f t="shared" si="53"/>
        <v>84110.399999999994</v>
      </c>
      <c r="P3396" s="2" t="s">
        <v>42</v>
      </c>
      <c r="Q3396" s="2">
        <v>3738</v>
      </c>
      <c r="R3396" s="2">
        <v>98</v>
      </c>
      <c r="S3396" s="2" t="s">
        <v>87</v>
      </c>
    </row>
    <row r="3397" spans="1:19" x14ac:dyDescent="0.3">
      <c r="A3397" s="2">
        <v>4396</v>
      </c>
      <c r="B3397" s="2" t="s">
        <v>886</v>
      </c>
      <c r="C3397" s="2" t="s">
        <v>17</v>
      </c>
      <c r="D3397" s="2">
        <v>50</v>
      </c>
      <c r="E3397" s="2" t="str" cm="1">
        <f t="array" ref="E3397">_xlfn.SWITCH(TRUE,D3397&lt;25,"18 to 25",D3397&lt;40,"25 to 40",D3397&lt;50,"40 to 50",D3397&lt;60,"50 to 60","60+")</f>
        <v>50 to 60</v>
      </c>
      <c r="F3397" s="2" t="s">
        <v>75</v>
      </c>
      <c r="G3397" s="2" t="s">
        <v>26</v>
      </c>
      <c r="H3397" s="2" t="s">
        <v>83</v>
      </c>
      <c r="I3397" s="3">
        <v>43203</v>
      </c>
      <c r="J3397" s="2"/>
      <c r="K3397" s="2">
        <v>6.6</v>
      </c>
      <c r="L3397" s="2" t="str" cm="1">
        <f t="array" ref="L3397">_xlfn.SWITCH(TRUE,K3397&lt;2,"1 to 2 yrs",K3397&lt;5,"2 to 5 yrs",K3397&lt;10,"5 to 10 yrs",K3397&lt;20,"10 to 20 yrs","20+")</f>
        <v>5 to 10 yrs</v>
      </c>
      <c r="M3397" s="2">
        <v>93898</v>
      </c>
      <c r="N3397" s="4">
        <v>0</v>
      </c>
      <c r="O3397" s="5">
        <f t="shared" si="53"/>
        <v>93898</v>
      </c>
      <c r="P3397" s="2" t="s">
        <v>58</v>
      </c>
      <c r="Q3397" s="2"/>
      <c r="R3397" s="2">
        <v>53</v>
      </c>
      <c r="S3397" s="2" t="s">
        <v>117</v>
      </c>
    </row>
    <row r="3398" spans="1:19" x14ac:dyDescent="0.3">
      <c r="A3398" s="2">
        <v>4397</v>
      </c>
      <c r="B3398" s="2" t="s">
        <v>898</v>
      </c>
      <c r="C3398" s="2" t="s">
        <v>24</v>
      </c>
      <c r="D3398" s="2">
        <v>46</v>
      </c>
      <c r="E3398" s="2" t="str" cm="1">
        <f t="array" ref="E3398">_xlfn.SWITCH(TRUE,D3398&lt;25,"18 to 25",D3398&lt;40,"25 to 40",D3398&lt;50,"40 to 50",D3398&lt;60,"50 to 60","60+")</f>
        <v>40 to 50</v>
      </c>
      <c r="F3398" s="2" t="s">
        <v>25</v>
      </c>
      <c r="G3398" s="2" t="s">
        <v>19</v>
      </c>
      <c r="H3398" s="2" t="s">
        <v>155</v>
      </c>
      <c r="I3398" s="3">
        <v>44119</v>
      </c>
      <c r="J3398" s="2"/>
      <c r="K3398" s="2">
        <v>4.09</v>
      </c>
      <c r="L3398" s="2" t="str" cm="1">
        <f t="array" ref="L3398">_xlfn.SWITCH(TRUE,K3398&lt;2,"1 to 2 yrs",K3398&lt;5,"2 to 5 yrs",K3398&lt;10,"5 to 10 yrs",K3398&lt;20,"10 to 20 yrs","20+")</f>
        <v>2 to 5 yrs</v>
      </c>
      <c r="M3398" s="2">
        <v>67463</v>
      </c>
      <c r="N3398" s="4">
        <v>0.1</v>
      </c>
      <c r="O3398" s="5">
        <f t="shared" si="53"/>
        <v>74209.3</v>
      </c>
      <c r="P3398" s="2" t="s">
        <v>58</v>
      </c>
      <c r="Q3398" s="2">
        <v>1323</v>
      </c>
      <c r="R3398" s="2">
        <v>85</v>
      </c>
      <c r="S3398" s="2" t="s">
        <v>73</v>
      </c>
    </row>
    <row r="3399" spans="1:19" x14ac:dyDescent="0.3">
      <c r="A3399" s="2">
        <v>4398</v>
      </c>
      <c r="B3399" s="2" t="s">
        <v>1422</v>
      </c>
      <c r="C3399" s="2" t="s">
        <v>17</v>
      </c>
      <c r="D3399" s="2">
        <v>54</v>
      </c>
      <c r="E3399" s="2" t="str" cm="1">
        <f t="array" ref="E3399">_xlfn.SWITCH(TRUE,D3399&lt;25,"18 to 25",D3399&lt;40,"25 to 40",D3399&lt;50,"40 to 50",D3399&lt;60,"50 to 60","60+")</f>
        <v>50 to 60</v>
      </c>
      <c r="F3399" s="2" t="s">
        <v>36</v>
      </c>
      <c r="G3399" s="2" t="s">
        <v>19</v>
      </c>
      <c r="H3399" s="2" t="s">
        <v>150</v>
      </c>
      <c r="I3399" s="3">
        <v>42864</v>
      </c>
      <c r="J3399" s="2"/>
      <c r="K3399" s="2">
        <v>7.52</v>
      </c>
      <c r="L3399" s="2" t="str" cm="1">
        <f t="array" ref="L3399">_xlfn.SWITCH(TRUE,K3399&lt;2,"1 to 2 yrs",K3399&lt;5,"2 to 5 yrs",K3399&lt;10,"5 to 10 yrs",K3399&lt;20,"10 to 20 yrs","20+")</f>
        <v>5 to 10 yrs</v>
      </c>
      <c r="M3399" s="2">
        <v>78991</v>
      </c>
      <c r="N3399" s="4">
        <v>0.2</v>
      </c>
      <c r="O3399" s="5">
        <f t="shared" si="53"/>
        <v>94789.2</v>
      </c>
      <c r="P3399" s="2" t="s">
        <v>21</v>
      </c>
      <c r="Q3399" s="2">
        <v>3275</v>
      </c>
      <c r="R3399" s="2">
        <v>33</v>
      </c>
      <c r="S3399" s="2" t="s">
        <v>73</v>
      </c>
    </row>
    <row r="3400" spans="1:19" x14ac:dyDescent="0.3">
      <c r="A3400" s="2">
        <v>4399</v>
      </c>
      <c r="B3400" s="2" t="s">
        <v>906</v>
      </c>
      <c r="C3400" s="2" t="s">
        <v>24</v>
      </c>
      <c r="D3400" s="2">
        <v>57</v>
      </c>
      <c r="E3400" s="2" t="str" cm="1">
        <f t="array" ref="E3400">_xlfn.SWITCH(TRUE,D3400&lt;25,"18 to 25",D3400&lt;40,"25 to 40",D3400&lt;50,"40 to 50",D3400&lt;60,"50 to 60","60+")</f>
        <v>50 to 60</v>
      </c>
      <c r="F3400" s="2" t="s">
        <v>40</v>
      </c>
      <c r="G3400" s="2" t="s">
        <v>32</v>
      </c>
      <c r="H3400" s="2" t="s">
        <v>65</v>
      </c>
      <c r="I3400" s="3">
        <v>42409</v>
      </c>
      <c r="J3400" s="2"/>
      <c r="K3400" s="2">
        <v>8.77</v>
      </c>
      <c r="L3400" s="2" t="str" cm="1">
        <f t="array" ref="L3400">_xlfn.SWITCH(TRUE,K3400&lt;2,"1 to 2 yrs",K3400&lt;5,"2 to 5 yrs",K3400&lt;10,"5 to 10 yrs",K3400&lt;20,"10 to 20 yrs","20+")</f>
        <v>5 to 10 yrs</v>
      </c>
      <c r="M3400" s="2">
        <v>68996</v>
      </c>
      <c r="N3400" s="4">
        <v>0.25</v>
      </c>
      <c r="O3400" s="5">
        <f t="shared" si="53"/>
        <v>86245</v>
      </c>
      <c r="P3400" s="2" t="s">
        <v>28</v>
      </c>
      <c r="Q3400" s="2">
        <v>2629</v>
      </c>
      <c r="R3400" s="2">
        <v>27</v>
      </c>
      <c r="S3400" s="2" t="s">
        <v>87</v>
      </c>
    </row>
    <row r="3401" spans="1:19" x14ac:dyDescent="0.3">
      <c r="A3401" s="2">
        <v>4400</v>
      </c>
      <c r="B3401" s="2" t="s">
        <v>768</v>
      </c>
      <c r="C3401" s="2" t="s">
        <v>24</v>
      </c>
      <c r="D3401" s="2">
        <v>50</v>
      </c>
      <c r="E3401" s="2" t="str" cm="1">
        <f t="array" ref="E3401">_xlfn.SWITCH(TRUE,D3401&lt;25,"18 to 25",D3401&lt;40,"25 to 40",D3401&lt;50,"40 to 50",D3401&lt;60,"50 to 60","60+")</f>
        <v>50 to 60</v>
      </c>
      <c r="F3401" s="2" t="s">
        <v>40</v>
      </c>
      <c r="G3401" s="2" t="s">
        <v>26</v>
      </c>
      <c r="H3401" s="2" t="s">
        <v>65</v>
      </c>
      <c r="I3401" s="3">
        <v>43821</v>
      </c>
      <c r="J3401" s="2"/>
      <c r="K3401" s="2">
        <v>4.9000000000000004</v>
      </c>
      <c r="L3401" s="2" t="str" cm="1">
        <f t="array" ref="L3401">_xlfn.SWITCH(TRUE,K3401&lt;2,"1 to 2 yrs",K3401&lt;5,"2 to 5 yrs",K3401&lt;10,"5 to 10 yrs",K3401&lt;20,"10 to 20 yrs","20+")</f>
        <v>2 to 5 yrs</v>
      </c>
      <c r="M3401" s="2">
        <v>50940</v>
      </c>
      <c r="N3401" s="4">
        <v>0.25</v>
      </c>
      <c r="O3401" s="5">
        <f t="shared" si="53"/>
        <v>63675</v>
      </c>
      <c r="P3401" s="2" t="s">
        <v>42</v>
      </c>
      <c r="Q3401" s="2">
        <v>1144</v>
      </c>
      <c r="R3401" s="2">
        <v>0</v>
      </c>
      <c r="S3401" s="2" t="s">
        <v>157</v>
      </c>
    </row>
    <row r="3402" spans="1:19" x14ac:dyDescent="0.3">
      <c r="A3402" s="2">
        <v>4401</v>
      </c>
      <c r="B3402" s="2" t="s">
        <v>244</v>
      </c>
      <c r="C3402" s="2" t="s">
        <v>24</v>
      </c>
      <c r="D3402" s="2">
        <v>47</v>
      </c>
      <c r="E3402" s="2" t="str" cm="1">
        <f t="array" ref="E3402">_xlfn.SWITCH(TRUE,D3402&lt;25,"18 to 25",D3402&lt;40,"25 to 40",D3402&lt;50,"40 to 50",D3402&lt;60,"50 to 60","60+")</f>
        <v>40 to 50</v>
      </c>
      <c r="F3402" s="2" t="s">
        <v>75</v>
      </c>
      <c r="G3402" s="2" t="s">
        <v>19</v>
      </c>
      <c r="H3402" s="2" t="s">
        <v>83</v>
      </c>
      <c r="I3402" s="3">
        <v>42793</v>
      </c>
      <c r="J3402" s="3">
        <v>44591</v>
      </c>
      <c r="K3402" s="2">
        <v>4.92</v>
      </c>
      <c r="L3402" s="2" t="str" cm="1">
        <f t="array" ref="L3402">_xlfn.SWITCH(TRUE,K3402&lt;2,"1 to 2 yrs",K3402&lt;5,"2 to 5 yrs",K3402&lt;10,"5 to 10 yrs",K3402&lt;20,"10 to 20 yrs","20+")</f>
        <v>2 to 5 yrs</v>
      </c>
      <c r="M3402" s="2">
        <v>89898</v>
      </c>
      <c r="N3402" s="4">
        <v>0.15</v>
      </c>
      <c r="O3402" s="5">
        <f t="shared" si="53"/>
        <v>103382.7</v>
      </c>
      <c r="P3402" s="2" t="s">
        <v>42</v>
      </c>
      <c r="Q3402" s="2">
        <v>2280</v>
      </c>
      <c r="R3402" s="2">
        <v>36</v>
      </c>
      <c r="S3402" s="2" t="s">
        <v>79</v>
      </c>
    </row>
    <row r="3403" spans="1:19" x14ac:dyDescent="0.3">
      <c r="A3403" s="2">
        <v>4402</v>
      </c>
      <c r="B3403" s="2" t="s">
        <v>1310</v>
      </c>
      <c r="C3403" s="2" t="s">
        <v>24</v>
      </c>
      <c r="D3403" s="2">
        <v>25</v>
      </c>
      <c r="E3403" s="2" t="str" cm="1">
        <f t="array" ref="E3403">_xlfn.SWITCH(TRUE,D3403&lt;25,"18 to 25",D3403&lt;40,"25 to 40",D3403&lt;50,"40 to 50",D3403&lt;60,"50 to 60","60+")</f>
        <v>25 to 40</v>
      </c>
      <c r="F3403" s="2" t="s">
        <v>40</v>
      </c>
      <c r="G3403" s="2" t="s">
        <v>26</v>
      </c>
      <c r="H3403" s="2" t="s">
        <v>65</v>
      </c>
      <c r="I3403" s="3">
        <v>44871</v>
      </c>
      <c r="J3403" s="2"/>
      <c r="K3403" s="2">
        <v>2.0299999999999998</v>
      </c>
      <c r="L3403" s="2" t="str" cm="1">
        <f t="array" ref="L3403">_xlfn.SWITCH(TRUE,K3403&lt;2,"1 to 2 yrs",K3403&lt;5,"2 to 5 yrs",K3403&lt;10,"5 to 10 yrs",K3403&lt;20,"10 to 20 yrs","20+")</f>
        <v>2 to 5 yrs</v>
      </c>
      <c r="M3403" s="2">
        <v>39460</v>
      </c>
      <c r="N3403" s="4">
        <v>0.15</v>
      </c>
      <c r="O3403" s="5">
        <f t="shared" si="53"/>
        <v>45379</v>
      </c>
      <c r="P3403" s="2" t="s">
        <v>28</v>
      </c>
      <c r="Q3403" s="2">
        <v>3597</v>
      </c>
      <c r="R3403" s="2">
        <v>29</v>
      </c>
      <c r="S3403" s="2" t="s">
        <v>103</v>
      </c>
    </row>
    <row r="3404" spans="1:19" x14ac:dyDescent="0.3">
      <c r="A3404" s="2">
        <v>4403</v>
      </c>
      <c r="B3404" s="2" t="s">
        <v>1448</v>
      </c>
      <c r="C3404" s="2" t="s">
        <v>24</v>
      </c>
      <c r="D3404" s="2">
        <v>35</v>
      </c>
      <c r="E3404" s="2" t="str" cm="1">
        <f t="array" ref="E3404">_xlfn.SWITCH(TRUE,D3404&lt;25,"18 to 25",D3404&lt;40,"25 to 40",D3404&lt;50,"40 to 50",D3404&lt;60,"50 to 60","60+")</f>
        <v>25 to 40</v>
      </c>
      <c r="F3404" s="2" t="s">
        <v>56</v>
      </c>
      <c r="G3404" s="2" t="s">
        <v>19</v>
      </c>
      <c r="H3404" s="2" t="s">
        <v>81</v>
      </c>
      <c r="I3404" s="3">
        <v>42015</v>
      </c>
      <c r="J3404" s="2"/>
      <c r="K3404" s="2">
        <v>10.6</v>
      </c>
      <c r="L3404" s="2" t="str" cm="1">
        <f t="array" ref="L3404">_xlfn.SWITCH(TRUE,K3404&lt;2,"1 to 2 yrs",K3404&lt;5,"2 to 5 yrs",K3404&lt;10,"5 to 10 yrs",K3404&lt;20,"10 to 20 yrs","20+")</f>
        <v>10 to 20 yrs</v>
      </c>
      <c r="M3404" s="2">
        <v>123034</v>
      </c>
      <c r="N3404" s="4">
        <v>0.15</v>
      </c>
      <c r="O3404" s="5">
        <f t="shared" si="53"/>
        <v>141489.1</v>
      </c>
      <c r="P3404" s="2" t="s">
        <v>28</v>
      </c>
      <c r="Q3404" s="2">
        <v>1975</v>
      </c>
      <c r="R3404" s="2">
        <v>24</v>
      </c>
      <c r="S3404" s="2" t="s">
        <v>59</v>
      </c>
    </row>
    <row r="3405" spans="1:19" x14ac:dyDescent="0.3">
      <c r="A3405" s="2">
        <v>4404</v>
      </c>
      <c r="B3405" s="2" t="s">
        <v>1105</v>
      </c>
      <c r="C3405" s="2" t="s">
        <v>24</v>
      </c>
      <c r="D3405" s="2">
        <v>48</v>
      </c>
      <c r="E3405" s="2" t="str" cm="1">
        <f t="array" ref="E3405">_xlfn.SWITCH(TRUE,D3405&lt;25,"18 to 25",D3405&lt;40,"25 to 40",D3405&lt;50,"40 to 50",D3405&lt;60,"50 to 60","60+")</f>
        <v>40 to 50</v>
      </c>
      <c r="F3405" s="2" t="s">
        <v>92</v>
      </c>
      <c r="G3405" s="2" t="s">
        <v>19</v>
      </c>
      <c r="H3405" s="2" t="s">
        <v>190</v>
      </c>
      <c r="I3405" s="3">
        <v>43577</v>
      </c>
      <c r="J3405" s="2"/>
      <c r="K3405" s="2">
        <v>5.57</v>
      </c>
      <c r="L3405" s="2" t="str" cm="1">
        <f t="array" ref="L3405">_xlfn.SWITCH(TRUE,K3405&lt;2,"1 to 2 yrs",K3405&lt;5,"2 to 5 yrs",K3405&lt;10,"5 to 10 yrs",K3405&lt;20,"10 to 20 yrs","20+")</f>
        <v>5 to 10 yrs</v>
      </c>
      <c r="M3405" s="2">
        <v>83990</v>
      </c>
      <c r="N3405" s="4">
        <v>0.15</v>
      </c>
      <c r="O3405" s="5">
        <f t="shared" si="53"/>
        <v>96588.5</v>
      </c>
      <c r="P3405" s="2" t="s">
        <v>28</v>
      </c>
      <c r="Q3405" s="2">
        <v>2977</v>
      </c>
      <c r="R3405" s="2">
        <v>59</v>
      </c>
      <c r="S3405" s="2" t="s">
        <v>77</v>
      </c>
    </row>
    <row r="3406" spans="1:19" x14ac:dyDescent="0.3">
      <c r="A3406" s="2">
        <v>4405</v>
      </c>
      <c r="B3406" s="2" t="s">
        <v>1428</v>
      </c>
      <c r="C3406" s="2" t="s">
        <v>17</v>
      </c>
      <c r="D3406" s="2">
        <v>54</v>
      </c>
      <c r="E3406" s="2" t="str" cm="1">
        <f t="array" ref="E3406">_xlfn.SWITCH(TRUE,D3406&lt;25,"18 to 25",D3406&lt;40,"25 to 40",D3406&lt;50,"40 to 50",D3406&lt;60,"50 to 60","60+")</f>
        <v>50 to 60</v>
      </c>
      <c r="F3406" s="2" t="s">
        <v>92</v>
      </c>
      <c r="G3406" s="2" t="s">
        <v>19</v>
      </c>
      <c r="H3406" s="2" t="s">
        <v>108</v>
      </c>
      <c r="I3406" s="3">
        <v>43655</v>
      </c>
      <c r="J3406" s="2"/>
      <c r="K3406" s="2">
        <v>5.36</v>
      </c>
      <c r="L3406" s="2" t="str" cm="1">
        <f t="array" ref="L3406">_xlfn.SWITCH(TRUE,K3406&lt;2,"1 to 2 yrs",K3406&lt;5,"2 to 5 yrs",K3406&lt;10,"5 to 10 yrs",K3406&lt;20,"10 to 20 yrs","20+")</f>
        <v>5 to 10 yrs</v>
      </c>
      <c r="M3406" s="2">
        <v>79166</v>
      </c>
      <c r="N3406" s="4">
        <v>0.2</v>
      </c>
      <c r="O3406" s="5">
        <f t="shared" si="53"/>
        <v>94999.2</v>
      </c>
      <c r="P3406" s="2" t="s">
        <v>58</v>
      </c>
      <c r="Q3406" s="2"/>
      <c r="R3406" s="2">
        <v>1</v>
      </c>
      <c r="S3406" s="2" t="s">
        <v>38</v>
      </c>
    </row>
    <row r="3407" spans="1:19" x14ac:dyDescent="0.3">
      <c r="A3407" s="2">
        <v>4406</v>
      </c>
      <c r="B3407" s="2" t="s">
        <v>1004</v>
      </c>
      <c r="C3407" s="2" t="s">
        <v>17</v>
      </c>
      <c r="D3407" s="2">
        <v>43</v>
      </c>
      <c r="E3407" s="2" t="str" cm="1">
        <f t="array" ref="E3407">_xlfn.SWITCH(TRUE,D3407&lt;25,"18 to 25",D3407&lt;40,"25 to 40",D3407&lt;50,"40 to 50",D3407&lt;60,"50 to 60","60+")</f>
        <v>40 to 50</v>
      </c>
      <c r="F3407" s="2" t="s">
        <v>25</v>
      </c>
      <c r="G3407" s="2" t="s">
        <v>19</v>
      </c>
      <c r="H3407" s="2" t="s">
        <v>97</v>
      </c>
      <c r="I3407" s="3">
        <v>42749</v>
      </c>
      <c r="J3407" s="2"/>
      <c r="K3407" s="2">
        <v>7.84</v>
      </c>
      <c r="L3407" s="2" t="str" cm="1">
        <f t="array" ref="L3407">_xlfn.SWITCH(TRUE,K3407&lt;2,"1 to 2 yrs",K3407&lt;5,"2 to 5 yrs",K3407&lt;10,"5 to 10 yrs",K3407&lt;20,"10 to 20 yrs","20+")</f>
        <v>5 to 10 yrs</v>
      </c>
      <c r="M3407" s="2">
        <v>63939</v>
      </c>
      <c r="N3407" s="4">
        <v>0.15</v>
      </c>
      <c r="O3407" s="5">
        <f t="shared" si="53"/>
        <v>73529.850000000006</v>
      </c>
      <c r="P3407" s="2" t="s">
        <v>58</v>
      </c>
      <c r="Q3407" s="2">
        <v>1361</v>
      </c>
      <c r="R3407" s="2">
        <v>27</v>
      </c>
      <c r="S3407" s="2" t="s">
        <v>22</v>
      </c>
    </row>
    <row r="3408" spans="1:19" x14ac:dyDescent="0.3">
      <c r="A3408" s="2">
        <v>4407</v>
      </c>
      <c r="B3408" s="2" t="s">
        <v>319</v>
      </c>
      <c r="C3408" s="2" t="s">
        <v>24</v>
      </c>
      <c r="D3408" s="2">
        <v>24</v>
      </c>
      <c r="E3408" s="2" t="str" cm="1">
        <f t="array" ref="E3408">_xlfn.SWITCH(TRUE,D3408&lt;25,"18 to 25",D3408&lt;40,"25 to 40",D3408&lt;50,"40 to 50",D3408&lt;60,"50 to 60","60+")</f>
        <v>18 to 25</v>
      </c>
      <c r="F3408" s="2" t="s">
        <v>50</v>
      </c>
      <c r="G3408" s="2" t="s">
        <v>19</v>
      </c>
      <c r="H3408" s="2" t="s">
        <v>101</v>
      </c>
      <c r="I3408" s="3">
        <v>45459</v>
      </c>
      <c r="J3408" s="2"/>
      <c r="K3408" s="2">
        <v>0.42</v>
      </c>
      <c r="L3408" s="2" t="str" cm="1">
        <f t="array" ref="L3408">_xlfn.SWITCH(TRUE,K3408&lt;2,"1 to 2 yrs",K3408&lt;5,"2 to 5 yrs",K3408&lt;10,"5 to 10 yrs",K3408&lt;20,"10 to 20 yrs","20+")</f>
        <v>1 to 2 yrs</v>
      </c>
      <c r="M3408" s="2">
        <v>82206</v>
      </c>
      <c r="N3408" s="4">
        <v>0</v>
      </c>
      <c r="O3408" s="5">
        <f t="shared" si="53"/>
        <v>82206</v>
      </c>
      <c r="P3408" s="2" t="s">
        <v>28</v>
      </c>
      <c r="Q3408" s="2">
        <v>2415</v>
      </c>
      <c r="R3408" s="2">
        <v>47</v>
      </c>
      <c r="S3408" s="2" t="s">
        <v>90</v>
      </c>
    </row>
    <row r="3409" spans="1:19" x14ac:dyDescent="0.3">
      <c r="A3409" s="2">
        <v>4408</v>
      </c>
      <c r="B3409" s="2" t="s">
        <v>1076</v>
      </c>
      <c r="C3409" s="2" t="s">
        <v>24</v>
      </c>
      <c r="D3409" s="2">
        <v>44</v>
      </c>
      <c r="E3409" s="2" t="str" cm="1">
        <f t="array" ref="E3409">_xlfn.SWITCH(TRUE,D3409&lt;25,"18 to 25",D3409&lt;40,"25 to 40",D3409&lt;50,"40 to 50",D3409&lt;60,"50 to 60","60+")</f>
        <v>40 to 50</v>
      </c>
      <c r="F3409" s="2" t="s">
        <v>75</v>
      </c>
      <c r="G3409" s="2" t="s">
        <v>19</v>
      </c>
      <c r="H3409" s="2" t="s">
        <v>83</v>
      </c>
      <c r="I3409" s="3">
        <v>44423</v>
      </c>
      <c r="J3409" s="2"/>
      <c r="K3409" s="2">
        <v>3.26</v>
      </c>
      <c r="L3409" s="2" t="str" cm="1">
        <f t="array" ref="L3409">_xlfn.SWITCH(TRUE,K3409&lt;2,"1 to 2 yrs",K3409&lt;5,"2 to 5 yrs",K3409&lt;10,"5 to 10 yrs",K3409&lt;20,"10 to 20 yrs","20+")</f>
        <v>2 to 5 yrs</v>
      </c>
      <c r="M3409" s="2">
        <v>84842</v>
      </c>
      <c r="N3409" s="4">
        <v>0.15</v>
      </c>
      <c r="O3409" s="5">
        <f t="shared" si="53"/>
        <v>97568.3</v>
      </c>
      <c r="P3409" s="2" t="s">
        <v>58</v>
      </c>
      <c r="Q3409" s="2">
        <v>2343</v>
      </c>
      <c r="R3409" s="2">
        <v>27</v>
      </c>
      <c r="S3409" s="2" t="s">
        <v>157</v>
      </c>
    </row>
    <row r="3410" spans="1:19" x14ac:dyDescent="0.3">
      <c r="A3410" s="2">
        <v>4409</v>
      </c>
      <c r="B3410" s="2" t="s">
        <v>1408</v>
      </c>
      <c r="C3410" s="2" t="s">
        <v>24</v>
      </c>
      <c r="D3410" s="2">
        <v>42</v>
      </c>
      <c r="E3410" s="2" t="str" cm="1">
        <f t="array" ref="E3410">_xlfn.SWITCH(TRUE,D3410&lt;25,"18 to 25",D3410&lt;40,"25 to 40",D3410&lt;50,"40 to 50",D3410&lt;60,"50 to 60","60+")</f>
        <v>40 to 50</v>
      </c>
      <c r="F3410" s="2" t="s">
        <v>92</v>
      </c>
      <c r="G3410" s="2" t="s">
        <v>32</v>
      </c>
      <c r="H3410" s="2" t="s">
        <v>171</v>
      </c>
      <c r="I3410" s="3">
        <v>42880</v>
      </c>
      <c r="J3410" s="2"/>
      <c r="K3410" s="2">
        <v>7.48</v>
      </c>
      <c r="L3410" s="2" t="str" cm="1">
        <f t="array" ref="L3410">_xlfn.SWITCH(TRUE,K3410&lt;2,"1 to 2 yrs",K3410&lt;5,"2 to 5 yrs",K3410&lt;10,"5 to 10 yrs",K3410&lt;20,"10 to 20 yrs","20+")</f>
        <v>5 to 10 yrs</v>
      </c>
      <c r="M3410" s="2">
        <v>86564</v>
      </c>
      <c r="N3410" s="4">
        <v>0.1</v>
      </c>
      <c r="O3410" s="5">
        <f t="shared" si="53"/>
        <v>95220.4</v>
      </c>
      <c r="P3410" s="2" t="s">
        <v>58</v>
      </c>
      <c r="Q3410" s="2">
        <v>1751</v>
      </c>
      <c r="R3410" s="2">
        <v>86</v>
      </c>
      <c r="S3410" s="2" t="s">
        <v>117</v>
      </c>
    </row>
    <row r="3411" spans="1:19" x14ac:dyDescent="0.3">
      <c r="A3411" s="2">
        <v>4410</v>
      </c>
      <c r="B3411" s="2" t="s">
        <v>881</v>
      </c>
      <c r="C3411" s="2" t="s">
        <v>17</v>
      </c>
      <c r="D3411" s="2">
        <v>62</v>
      </c>
      <c r="E3411" s="2" t="str" cm="1">
        <f t="array" ref="E3411">_xlfn.SWITCH(TRUE,D3411&lt;25,"18 to 25",D3411&lt;40,"25 to 40",D3411&lt;50,"40 to 50",D3411&lt;60,"50 to 60","60+")</f>
        <v>60+</v>
      </c>
      <c r="F3411" s="2" t="s">
        <v>31</v>
      </c>
      <c r="G3411" s="2" t="s">
        <v>19</v>
      </c>
      <c r="H3411" s="2" t="s">
        <v>139</v>
      </c>
      <c r="I3411" s="3">
        <v>44696</v>
      </c>
      <c r="J3411" s="2"/>
      <c r="K3411" s="2">
        <v>2.5099999999999998</v>
      </c>
      <c r="L3411" s="2" t="str" cm="1">
        <f t="array" ref="L3411">_xlfn.SWITCH(TRUE,K3411&lt;2,"1 to 2 yrs",K3411&lt;5,"2 to 5 yrs",K3411&lt;10,"5 to 10 yrs",K3411&lt;20,"10 to 20 yrs","20+")</f>
        <v>2 to 5 yrs</v>
      </c>
      <c r="M3411" s="2">
        <v>62185</v>
      </c>
      <c r="N3411" s="4">
        <v>0</v>
      </c>
      <c r="O3411" s="5">
        <f t="shared" si="53"/>
        <v>62185</v>
      </c>
      <c r="P3411" s="2" t="s">
        <v>58</v>
      </c>
      <c r="Q3411" s="2"/>
      <c r="R3411" s="2">
        <v>23</v>
      </c>
      <c r="S3411" s="2" t="s">
        <v>38</v>
      </c>
    </row>
    <row r="3412" spans="1:19" x14ac:dyDescent="0.3">
      <c r="A3412" s="2">
        <v>4411</v>
      </c>
      <c r="B3412" s="2" t="s">
        <v>458</v>
      </c>
      <c r="C3412" s="2" t="s">
        <v>24</v>
      </c>
      <c r="D3412" s="2">
        <v>44</v>
      </c>
      <c r="E3412" s="2" t="str" cm="1">
        <f t="array" ref="E3412">_xlfn.SWITCH(TRUE,D3412&lt;25,"18 to 25",D3412&lt;40,"25 to 40",D3412&lt;50,"40 to 50",D3412&lt;60,"50 to 60","60+")</f>
        <v>40 to 50</v>
      </c>
      <c r="F3412" s="2" t="s">
        <v>46</v>
      </c>
      <c r="G3412" s="2" t="s">
        <v>19</v>
      </c>
      <c r="H3412" s="2" t="s">
        <v>47</v>
      </c>
      <c r="I3412" s="3">
        <v>44635</v>
      </c>
      <c r="J3412" s="2"/>
      <c r="K3412" s="2">
        <v>2.67</v>
      </c>
      <c r="L3412" s="2" t="str" cm="1">
        <f t="array" ref="L3412">_xlfn.SWITCH(TRUE,K3412&lt;2,"1 to 2 yrs",K3412&lt;5,"2 to 5 yrs",K3412&lt;10,"5 to 10 yrs",K3412&lt;20,"10 to 20 yrs","20+")</f>
        <v>2 to 5 yrs</v>
      </c>
      <c r="M3412" s="2">
        <v>105026</v>
      </c>
      <c r="N3412" s="4">
        <v>0.15</v>
      </c>
      <c r="O3412" s="5">
        <f t="shared" si="53"/>
        <v>120779.9</v>
      </c>
      <c r="P3412" s="2" t="s">
        <v>28</v>
      </c>
      <c r="Q3412" s="2"/>
      <c r="R3412" s="2">
        <v>98</v>
      </c>
      <c r="S3412" s="2" t="s">
        <v>90</v>
      </c>
    </row>
    <row r="3413" spans="1:19" x14ac:dyDescent="0.3">
      <c r="A3413" s="2">
        <v>4412</v>
      </c>
      <c r="B3413" s="2" t="s">
        <v>508</v>
      </c>
      <c r="C3413" s="2" t="s">
        <v>17</v>
      </c>
      <c r="D3413" s="2">
        <v>25</v>
      </c>
      <c r="E3413" s="2" t="str" cm="1">
        <f t="array" ref="E3413">_xlfn.SWITCH(TRUE,D3413&lt;25,"18 to 25",D3413&lt;40,"25 to 40",D3413&lt;50,"40 to 50",D3413&lt;60,"50 to 60","60+")</f>
        <v>25 to 40</v>
      </c>
      <c r="F3413" s="2" t="s">
        <v>92</v>
      </c>
      <c r="G3413" s="2" t="s">
        <v>19</v>
      </c>
      <c r="H3413" s="2" t="s">
        <v>235</v>
      </c>
      <c r="I3413" s="3">
        <v>44795</v>
      </c>
      <c r="J3413" s="2"/>
      <c r="K3413" s="2">
        <v>2.2400000000000002</v>
      </c>
      <c r="L3413" s="2" t="str" cm="1">
        <f t="array" ref="L3413">_xlfn.SWITCH(TRUE,K3413&lt;2,"1 to 2 yrs",K3413&lt;5,"2 to 5 yrs",K3413&lt;10,"5 to 10 yrs",K3413&lt;20,"10 to 20 yrs","20+")</f>
        <v>2 to 5 yrs</v>
      </c>
      <c r="M3413" s="2">
        <v>67790</v>
      </c>
      <c r="N3413" s="4">
        <v>0.1</v>
      </c>
      <c r="O3413" s="5">
        <f t="shared" si="53"/>
        <v>74569</v>
      </c>
      <c r="P3413" s="2" t="s">
        <v>42</v>
      </c>
      <c r="Q3413" s="2"/>
      <c r="R3413" s="2">
        <v>71</v>
      </c>
      <c r="S3413" s="2" t="s">
        <v>103</v>
      </c>
    </row>
    <row r="3414" spans="1:19" x14ac:dyDescent="0.3">
      <c r="A3414" s="2">
        <v>4413</v>
      </c>
      <c r="B3414" s="2" t="s">
        <v>297</v>
      </c>
      <c r="C3414" s="2" t="s">
        <v>24</v>
      </c>
      <c r="D3414" s="2">
        <v>42</v>
      </c>
      <c r="E3414" s="2" t="str" cm="1">
        <f t="array" ref="E3414">_xlfn.SWITCH(TRUE,D3414&lt;25,"18 to 25",D3414&lt;40,"25 to 40",D3414&lt;50,"40 to 50",D3414&lt;60,"50 to 60","60+")</f>
        <v>40 to 50</v>
      </c>
      <c r="F3414" s="2" t="s">
        <v>18</v>
      </c>
      <c r="G3414" s="2" t="s">
        <v>32</v>
      </c>
      <c r="H3414" s="2" t="s">
        <v>134</v>
      </c>
      <c r="I3414" s="3">
        <v>42359</v>
      </c>
      <c r="J3414" s="2"/>
      <c r="K3414" s="2">
        <v>8.91</v>
      </c>
      <c r="L3414" s="2" t="str" cm="1">
        <f t="array" ref="L3414">_xlfn.SWITCH(TRUE,K3414&lt;2,"1 to 2 yrs",K3414&lt;5,"2 to 5 yrs",K3414&lt;10,"5 to 10 yrs",K3414&lt;20,"10 to 20 yrs","20+")</f>
        <v>5 to 10 yrs</v>
      </c>
      <c r="M3414" s="2">
        <v>82252</v>
      </c>
      <c r="N3414" s="4">
        <v>0.15</v>
      </c>
      <c r="O3414" s="5">
        <f t="shared" si="53"/>
        <v>94589.8</v>
      </c>
      <c r="P3414" s="2" t="s">
        <v>28</v>
      </c>
      <c r="Q3414" s="2">
        <v>3405</v>
      </c>
      <c r="R3414" s="2">
        <v>99</v>
      </c>
      <c r="S3414" s="2" t="s">
        <v>29</v>
      </c>
    </row>
    <row r="3415" spans="1:19" x14ac:dyDescent="0.3">
      <c r="A3415" s="2">
        <v>4414</v>
      </c>
      <c r="B3415" s="2" t="s">
        <v>557</v>
      </c>
      <c r="C3415" s="2" t="s">
        <v>24</v>
      </c>
      <c r="D3415" s="2">
        <v>58</v>
      </c>
      <c r="E3415" s="2" t="str" cm="1">
        <f t="array" ref="E3415">_xlfn.SWITCH(TRUE,D3415&lt;25,"18 to 25",D3415&lt;40,"25 to 40",D3415&lt;50,"40 to 50",D3415&lt;60,"50 to 60","60+")</f>
        <v>50 to 60</v>
      </c>
      <c r="F3415" s="2" t="s">
        <v>31</v>
      </c>
      <c r="G3415" s="2" t="s">
        <v>32</v>
      </c>
      <c r="H3415" s="2" t="s">
        <v>33</v>
      </c>
      <c r="I3415" s="3">
        <v>43526</v>
      </c>
      <c r="J3415" s="2"/>
      <c r="K3415" s="2">
        <v>5.71</v>
      </c>
      <c r="L3415" s="2" t="str" cm="1">
        <f t="array" ref="L3415">_xlfn.SWITCH(TRUE,K3415&lt;2,"1 to 2 yrs",K3415&lt;5,"2 to 5 yrs",K3415&lt;10,"5 to 10 yrs",K3415&lt;20,"10 to 20 yrs","20+")</f>
        <v>5 to 10 yrs</v>
      </c>
      <c r="M3415" s="2">
        <v>63064</v>
      </c>
      <c r="N3415" s="4">
        <v>0.1</v>
      </c>
      <c r="O3415" s="5">
        <f t="shared" si="53"/>
        <v>69370.399999999994</v>
      </c>
      <c r="P3415" s="2" t="s">
        <v>28</v>
      </c>
      <c r="Q3415" s="2">
        <v>4252</v>
      </c>
      <c r="R3415" s="2">
        <v>17</v>
      </c>
      <c r="S3415" s="2" t="s">
        <v>84</v>
      </c>
    </row>
    <row r="3416" spans="1:19" x14ac:dyDescent="0.3">
      <c r="A3416" s="2">
        <v>4415</v>
      </c>
      <c r="B3416" s="2" t="s">
        <v>357</v>
      </c>
      <c r="C3416" s="2" t="s">
        <v>17</v>
      </c>
      <c r="D3416" s="2">
        <v>64</v>
      </c>
      <c r="E3416" s="2" t="str" cm="1">
        <f t="array" ref="E3416">_xlfn.SWITCH(TRUE,D3416&lt;25,"18 to 25",D3416&lt;40,"25 to 40",D3416&lt;50,"40 to 50",D3416&lt;60,"50 to 60","60+")</f>
        <v>60+</v>
      </c>
      <c r="F3416" s="2" t="s">
        <v>50</v>
      </c>
      <c r="G3416" s="2" t="s">
        <v>19</v>
      </c>
      <c r="H3416" s="2" t="s">
        <v>89</v>
      </c>
      <c r="I3416" s="3">
        <v>42382</v>
      </c>
      <c r="J3416" s="3">
        <v>44080</v>
      </c>
      <c r="K3416" s="2">
        <v>4.6500000000000004</v>
      </c>
      <c r="L3416" s="2" t="str" cm="1">
        <f t="array" ref="L3416">_xlfn.SWITCH(TRUE,K3416&lt;2,"1 to 2 yrs",K3416&lt;5,"2 to 5 yrs",K3416&lt;10,"5 to 10 yrs",K3416&lt;20,"10 to 20 yrs","20+")</f>
        <v>2 to 5 yrs</v>
      </c>
      <c r="M3416" s="2">
        <v>93808</v>
      </c>
      <c r="N3416" s="4">
        <v>0.2</v>
      </c>
      <c r="O3416" s="5">
        <f t="shared" si="53"/>
        <v>112569.60000000001</v>
      </c>
      <c r="P3416" s="2" t="s">
        <v>21</v>
      </c>
      <c r="Q3416" s="2"/>
      <c r="R3416" s="2">
        <v>19</v>
      </c>
      <c r="S3416" s="2" t="s">
        <v>48</v>
      </c>
    </row>
    <row r="3417" spans="1:19" x14ac:dyDescent="0.3">
      <c r="A3417" s="2">
        <v>4416</v>
      </c>
      <c r="B3417" s="2" t="s">
        <v>560</v>
      </c>
      <c r="C3417" s="2" t="s">
        <v>17</v>
      </c>
      <c r="D3417" s="2">
        <v>52</v>
      </c>
      <c r="E3417" s="2" t="str" cm="1">
        <f t="array" ref="E3417">_xlfn.SWITCH(TRUE,D3417&lt;25,"18 to 25",D3417&lt;40,"25 to 40",D3417&lt;50,"40 to 50",D3417&lt;60,"50 to 60","60+")</f>
        <v>50 to 60</v>
      </c>
      <c r="F3417" s="2" t="s">
        <v>31</v>
      </c>
      <c r="G3417" s="2" t="s">
        <v>19</v>
      </c>
      <c r="H3417" s="2" t="s">
        <v>72</v>
      </c>
      <c r="I3417" s="3">
        <v>45330</v>
      </c>
      <c r="J3417" s="2"/>
      <c r="K3417" s="2">
        <v>0.77</v>
      </c>
      <c r="L3417" s="2" t="str" cm="1">
        <f t="array" ref="L3417">_xlfn.SWITCH(TRUE,K3417&lt;2,"1 to 2 yrs",K3417&lt;5,"2 to 5 yrs",K3417&lt;10,"5 to 10 yrs",K3417&lt;20,"10 to 20 yrs","20+")</f>
        <v>1 to 2 yrs</v>
      </c>
      <c r="M3417" s="2">
        <v>54005</v>
      </c>
      <c r="N3417" s="4">
        <v>0.3</v>
      </c>
      <c r="O3417" s="5">
        <f t="shared" si="53"/>
        <v>70206.5</v>
      </c>
      <c r="P3417" s="2" t="s">
        <v>58</v>
      </c>
      <c r="Q3417" s="2">
        <v>3539</v>
      </c>
      <c r="R3417" s="2">
        <v>67</v>
      </c>
      <c r="S3417" s="2" t="s">
        <v>59</v>
      </c>
    </row>
    <row r="3418" spans="1:19" x14ac:dyDescent="0.3">
      <c r="A3418" s="2">
        <v>4417</v>
      </c>
      <c r="B3418" s="2" t="s">
        <v>765</v>
      </c>
      <c r="C3418" s="2" t="s">
        <v>24</v>
      </c>
      <c r="D3418" s="2">
        <v>42</v>
      </c>
      <c r="E3418" s="2" t="str" cm="1">
        <f t="array" ref="E3418">_xlfn.SWITCH(TRUE,D3418&lt;25,"18 to 25",D3418&lt;40,"25 to 40",D3418&lt;50,"40 to 50",D3418&lt;60,"50 to 60","60+")</f>
        <v>40 to 50</v>
      </c>
      <c r="F3418" s="2" t="s">
        <v>40</v>
      </c>
      <c r="G3418" s="2" t="s">
        <v>19</v>
      </c>
      <c r="H3418" s="2" t="s">
        <v>65</v>
      </c>
      <c r="I3418" s="3">
        <v>44174</v>
      </c>
      <c r="J3418" s="3">
        <v>45897</v>
      </c>
      <c r="K3418" s="2">
        <v>4.72</v>
      </c>
      <c r="L3418" s="2" t="str" cm="1">
        <f t="array" ref="L3418">_xlfn.SWITCH(TRUE,K3418&lt;2,"1 to 2 yrs",K3418&lt;5,"2 to 5 yrs",K3418&lt;10,"5 to 10 yrs",K3418&lt;20,"10 to 20 yrs","20+")</f>
        <v>2 to 5 yrs</v>
      </c>
      <c r="M3418" s="2">
        <v>57044</v>
      </c>
      <c r="N3418" s="4">
        <v>0.15</v>
      </c>
      <c r="O3418" s="5">
        <f t="shared" si="53"/>
        <v>65600.600000000006</v>
      </c>
      <c r="P3418" s="2" t="s">
        <v>28</v>
      </c>
      <c r="Q3418" s="2">
        <v>3687</v>
      </c>
      <c r="R3418" s="2">
        <v>7</v>
      </c>
      <c r="S3418" s="2" t="s">
        <v>54</v>
      </c>
    </row>
    <row r="3419" spans="1:19" x14ac:dyDescent="0.3">
      <c r="A3419" s="2">
        <v>4418</v>
      </c>
      <c r="B3419" s="2" t="s">
        <v>1449</v>
      </c>
      <c r="C3419" s="2" t="s">
        <v>24</v>
      </c>
      <c r="D3419" s="2">
        <v>47</v>
      </c>
      <c r="E3419" s="2" t="str" cm="1">
        <f t="array" ref="E3419">_xlfn.SWITCH(TRUE,D3419&lt;25,"18 to 25",D3419&lt;40,"25 to 40",D3419&lt;50,"40 to 50",D3419&lt;60,"50 to 60","60+")</f>
        <v>40 to 50</v>
      </c>
      <c r="F3419" s="2" t="s">
        <v>46</v>
      </c>
      <c r="G3419" s="2" t="s">
        <v>26</v>
      </c>
      <c r="H3419" s="2" t="s">
        <v>47</v>
      </c>
      <c r="I3419" s="3">
        <v>45274</v>
      </c>
      <c r="J3419" s="2"/>
      <c r="K3419" s="2">
        <v>0.93</v>
      </c>
      <c r="L3419" s="2" t="str" cm="1">
        <f t="array" ref="L3419">_xlfn.SWITCH(TRUE,K3419&lt;2,"1 to 2 yrs",K3419&lt;5,"2 to 5 yrs",K3419&lt;10,"5 to 10 yrs",K3419&lt;20,"10 to 20 yrs","20+")</f>
        <v>1 to 2 yrs</v>
      </c>
      <c r="M3419" s="2">
        <v>93541</v>
      </c>
      <c r="N3419" s="4">
        <v>0.2</v>
      </c>
      <c r="O3419" s="5">
        <f t="shared" si="53"/>
        <v>112249.2</v>
      </c>
      <c r="P3419" s="2" t="s">
        <v>28</v>
      </c>
      <c r="Q3419" s="2">
        <v>1793</v>
      </c>
      <c r="R3419" s="2">
        <v>89</v>
      </c>
      <c r="S3419" s="2" t="s">
        <v>38</v>
      </c>
    </row>
    <row r="3420" spans="1:19" x14ac:dyDescent="0.3">
      <c r="A3420" s="2">
        <v>4419</v>
      </c>
      <c r="B3420" s="2" t="s">
        <v>1340</v>
      </c>
      <c r="C3420" s="2" t="s">
        <v>24</v>
      </c>
      <c r="D3420" s="2">
        <v>62</v>
      </c>
      <c r="E3420" s="2" t="str" cm="1">
        <f t="array" ref="E3420">_xlfn.SWITCH(TRUE,D3420&lt;25,"18 to 25",D3420&lt;40,"25 to 40",D3420&lt;50,"40 to 50",D3420&lt;60,"50 to 60","60+")</f>
        <v>60+</v>
      </c>
      <c r="F3420" s="2" t="s">
        <v>36</v>
      </c>
      <c r="G3420" s="2" t="s">
        <v>19</v>
      </c>
      <c r="H3420" s="2" t="s">
        <v>241</v>
      </c>
      <c r="I3420" s="3">
        <v>45135</v>
      </c>
      <c r="J3420" s="2"/>
      <c r="K3420" s="2">
        <v>1.31</v>
      </c>
      <c r="L3420" s="2" t="str" cm="1">
        <f t="array" ref="L3420">_xlfn.SWITCH(TRUE,K3420&lt;2,"1 to 2 yrs",K3420&lt;5,"2 to 5 yrs",K3420&lt;10,"5 to 10 yrs",K3420&lt;20,"10 to 20 yrs","20+")</f>
        <v>1 to 2 yrs</v>
      </c>
      <c r="M3420" s="2">
        <v>58562</v>
      </c>
      <c r="N3420" s="4">
        <v>0.25</v>
      </c>
      <c r="O3420" s="5">
        <f t="shared" si="53"/>
        <v>73202.5</v>
      </c>
      <c r="P3420" s="2" t="s">
        <v>28</v>
      </c>
      <c r="Q3420" s="2">
        <v>1805</v>
      </c>
      <c r="R3420" s="2">
        <v>55</v>
      </c>
      <c r="S3420" s="2" t="s">
        <v>43</v>
      </c>
    </row>
    <row r="3421" spans="1:19" x14ac:dyDescent="0.3">
      <c r="A3421" s="2">
        <v>4420</v>
      </c>
      <c r="B3421" s="2" t="s">
        <v>1035</v>
      </c>
      <c r="C3421" s="2" t="s">
        <v>17</v>
      </c>
      <c r="D3421" s="2">
        <v>56</v>
      </c>
      <c r="E3421" s="2" t="str" cm="1">
        <f t="array" ref="E3421">_xlfn.SWITCH(TRUE,D3421&lt;25,"18 to 25",D3421&lt;40,"25 to 40",D3421&lt;50,"40 to 50",D3421&lt;60,"50 to 60","60+")</f>
        <v>50 to 60</v>
      </c>
      <c r="F3421" s="2" t="s">
        <v>46</v>
      </c>
      <c r="G3421" s="2" t="s">
        <v>19</v>
      </c>
      <c r="H3421" s="2" t="s">
        <v>128</v>
      </c>
      <c r="I3421" s="3">
        <v>42374</v>
      </c>
      <c r="J3421" s="2"/>
      <c r="K3421" s="2">
        <v>8.8699999999999992</v>
      </c>
      <c r="L3421" s="2" t="str" cm="1">
        <f t="array" ref="L3421">_xlfn.SWITCH(TRUE,K3421&lt;2,"1 to 2 yrs",K3421&lt;5,"2 to 5 yrs",K3421&lt;10,"5 to 10 yrs",K3421&lt;20,"10 to 20 yrs","20+")</f>
        <v>5 to 10 yrs</v>
      </c>
      <c r="M3421" s="2">
        <v>113358</v>
      </c>
      <c r="N3421" s="4">
        <v>0.15</v>
      </c>
      <c r="O3421" s="5">
        <f t="shared" si="53"/>
        <v>130361.7</v>
      </c>
      <c r="P3421" s="2" t="s">
        <v>58</v>
      </c>
      <c r="Q3421" s="2">
        <v>1954</v>
      </c>
      <c r="R3421" s="2">
        <v>60</v>
      </c>
      <c r="S3421" s="2" t="s">
        <v>59</v>
      </c>
    </row>
    <row r="3422" spans="1:19" x14ac:dyDescent="0.3">
      <c r="A3422" s="2">
        <v>4421</v>
      </c>
      <c r="B3422" s="2" t="s">
        <v>375</v>
      </c>
      <c r="C3422" s="2" t="s">
        <v>17</v>
      </c>
      <c r="D3422" s="2">
        <v>59</v>
      </c>
      <c r="E3422" s="2" t="str" cm="1">
        <f t="array" ref="E3422">_xlfn.SWITCH(TRUE,D3422&lt;25,"18 to 25",D3422&lt;40,"25 to 40",D3422&lt;50,"40 to 50",D3422&lt;60,"50 to 60","60+")</f>
        <v>50 to 60</v>
      </c>
      <c r="F3422" s="2" t="s">
        <v>92</v>
      </c>
      <c r="G3422" s="2" t="s">
        <v>19</v>
      </c>
      <c r="H3422" s="2" t="s">
        <v>108</v>
      </c>
      <c r="I3422" s="3">
        <v>43924</v>
      </c>
      <c r="J3422" s="2"/>
      <c r="K3422" s="2">
        <v>4.62</v>
      </c>
      <c r="L3422" s="2" t="str" cm="1">
        <f t="array" ref="L3422">_xlfn.SWITCH(TRUE,K3422&lt;2,"1 to 2 yrs",K3422&lt;5,"2 to 5 yrs",K3422&lt;10,"5 to 10 yrs",K3422&lt;20,"10 to 20 yrs","20+")</f>
        <v>2 to 5 yrs</v>
      </c>
      <c r="M3422" s="2">
        <v>64855</v>
      </c>
      <c r="N3422" s="4">
        <v>0.5</v>
      </c>
      <c r="O3422" s="5">
        <f t="shared" si="53"/>
        <v>97282.5</v>
      </c>
      <c r="P3422" s="2" t="s">
        <v>28</v>
      </c>
      <c r="Q3422" s="2">
        <v>3929</v>
      </c>
      <c r="R3422" s="2">
        <v>38</v>
      </c>
      <c r="S3422" s="2" t="s">
        <v>34</v>
      </c>
    </row>
    <row r="3423" spans="1:19" x14ac:dyDescent="0.3">
      <c r="A3423" s="2">
        <v>4422</v>
      </c>
      <c r="B3423" s="2" t="s">
        <v>737</v>
      </c>
      <c r="C3423" s="2" t="s">
        <v>17</v>
      </c>
      <c r="D3423" s="2">
        <v>45</v>
      </c>
      <c r="E3423" s="2" t="str" cm="1">
        <f t="array" ref="E3423">_xlfn.SWITCH(TRUE,D3423&lt;25,"18 to 25",D3423&lt;40,"25 to 40",D3423&lt;50,"40 to 50",D3423&lt;60,"50 to 60","60+")</f>
        <v>40 to 50</v>
      </c>
      <c r="F3423" s="2" t="s">
        <v>25</v>
      </c>
      <c r="G3423" s="2" t="s">
        <v>32</v>
      </c>
      <c r="H3423" s="2" t="s">
        <v>97</v>
      </c>
      <c r="I3423" s="3">
        <v>44220</v>
      </c>
      <c r="J3423" s="2"/>
      <c r="K3423" s="2">
        <v>3.81</v>
      </c>
      <c r="L3423" s="2" t="str" cm="1">
        <f t="array" ref="L3423">_xlfn.SWITCH(TRUE,K3423&lt;2,"1 to 2 yrs",K3423&lt;5,"2 to 5 yrs",K3423&lt;10,"5 to 10 yrs",K3423&lt;20,"10 to 20 yrs","20+")</f>
        <v>2 to 5 yrs</v>
      </c>
      <c r="M3423" s="2">
        <v>62876</v>
      </c>
      <c r="N3423" s="4">
        <v>0.1</v>
      </c>
      <c r="O3423" s="5">
        <f t="shared" si="53"/>
        <v>69163.600000000006</v>
      </c>
      <c r="P3423" s="2" t="s">
        <v>28</v>
      </c>
      <c r="Q3423" s="2">
        <v>2637</v>
      </c>
      <c r="R3423" s="2">
        <v>83</v>
      </c>
      <c r="S3423" s="2" t="s">
        <v>48</v>
      </c>
    </row>
    <row r="3424" spans="1:19" x14ac:dyDescent="0.3">
      <c r="A3424" s="2">
        <v>4423</v>
      </c>
      <c r="B3424" s="2" t="s">
        <v>517</v>
      </c>
      <c r="C3424" s="2" t="s">
        <v>17</v>
      </c>
      <c r="D3424" s="2">
        <v>32</v>
      </c>
      <c r="E3424" s="2" t="str" cm="1">
        <f t="array" ref="E3424">_xlfn.SWITCH(TRUE,D3424&lt;25,"18 to 25",D3424&lt;40,"25 to 40",D3424&lt;50,"40 to 50",D3424&lt;60,"50 to 60","60+")</f>
        <v>25 to 40</v>
      </c>
      <c r="F3424" s="2" t="s">
        <v>56</v>
      </c>
      <c r="G3424" s="2" t="s">
        <v>19</v>
      </c>
      <c r="H3424" s="2" t="s">
        <v>81</v>
      </c>
      <c r="I3424" s="3">
        <v>44055</v>
      </c>
      <c r="J3424" s="2"/>
      <c r="K3424" s="2">
        <v>4.26</v>
      </c>
      <c r="L3424" s="2" t="str" cm="1">
        <f t="array" ref="L3424">_xlfn.SWITCH(TRUE,K3424&lt;2,"1 to 2 yrs",K3424&lt;5,"2 to 5 yrs",K3424&lt;10,"5 to 10 yrs",K3424&lt;20,"10 to 20 yrs","20+")</f>
        <v>2 to 5 yrs</v>
      </c>
      <c r="M3424" s="2">
        <v>110617</v>
      </c>
      <c r="N3424" s="4">
        <v>0.15</v>
      </c>
      <c r="O3424" s="5">
        <f t="shared" si="53"/>
        <v>127209.55</v>
      </c>
      <c r="P3424" s="2" t="s">
        <v>28</v>
      </c>
      <c r="Q3424" s="2">
        <v>1224</v>
      </c>
      <c r="R3424" s="2">
        <v>17</v>
      </c>
      <c r="S3424" s="2" t="s">
        <v>90</v>
      </c>
    </row>
    <row r="3425" spans="1:19" x14ac:dyDescent="0.3">
      <c r="A3425" s="2">
        <v>4424</v>
      </c>
      <c r="B3425" s="2" t="s">
        <v>1450</v>
      </c>
      <c r="C3425" s="2" t="s">
        <v>17</v>
      </c>
      <c r="D3425" s="2">
        <v>62</v>
      </c>
      <c r="E3425" s="2" t="str" cm="1">
        <f t="array" ref="E3425">_xlfn.SWITCH(TRUE,D3425&lt;25,"18 to 25",D3425&lt;40,"25 to 40",D3425&lt;50,"40 to 50",D3425&lt;60,"50 to 60","60+")</f>
        <v>60+</v>
      </c>
      <c r="F3425" s="2" t="s">
        <v>50</v>
      </c>
      <c r="G3425" s="2" t="s">
        <v>19</v>
      </c>
      <c r="H3425" s="2" t="s">
        <v>89</v>
      </c>
      <c r="I3425" s="3">
        <v>42617</v>
      </c>
      <c r="J3425" s="2"/>
      <c r="K3425" s="2">
        <v>8.1999999999999993</v>
      </c>
      <c r="L3425" s="2" t="str" cm="1">
        <f t="array" ref="L3425">_xlfn.SWITCH(TRUE,K3425&lt;2,"1 to 2 yrs",K3425&lt;5,"2 to 5 yrs",K3425&lt;10,"5 to 10 yrs",K3425&lt;20,"10 to 20 yrs","20+")</f>
        <v>5 to 10 yrs</v>
      </c>
      <c r="M3425" s="2">
        <v>115367</v>
      </c>
      <c r="N3425" s="4">
        <v>0.2</v>
      </c>
      <c r="O3425" s="5">
        <f t="shared" si="53"/>
        <v>138440.4</v>
      </c>
      <c r="P3425" s="2" t="s">
        <v>28</v>
      </c>
      <c r="Q3425" s="2">
        <v>2207</v>
      </c>
      <c r="R3425" s="2">
        <v>96</v>
      </c>
      <c r="S3425" s="2" t="s">
        <v>79</v>
      </c>
    </row>
    <row r="3426" spans="1:19" x14ac:dyDescent="0.3">
      <c r="A3426" s="2">
        <v>4425</v>
      </c>
      <c r="B3426" s="2" t="s">
        <v>1451</v>
      </c>
      <c r="C3426" s="2" t="s">
        <v>17</v>
      </c>
      <c r="D3426" s="2">
        <v>50</v>
      </c>
      <c r="E3426" s="2" t="str" cm="1">
        <f t="array" ref="E3426">_xlfn.SWITCH(TRUE,D3426&lt;25,"18 to 25",D3426&lt;40,"25 to 40",D3426&lt;50,"40 to 50",D3426&lt;60,"50 to 60","60+")</f>
        <v>50 to 60</v>
      </c>
      <c r="F3426" s="2" t="s">
        <v>25</v>
      </c>
      <c r="G3426" s="2" t="s">
        <v>19</v>
      </c>
      <c r="H3426" s="2" t="s">
        <v>97</v>
      </c>
      <c r="I3426" s="3">
        <v>43212</v>
      </c>
      <c r="J3426" s="2"/>
      <c r="K3426" s="2">
        <v>6.57</v>
      </c>
      <c r="L3426" s="2" t="str" cm="1">
        <f t="array" ref="L3426">_xlfn.SWITCH(TRUE,K3426&lt;2,"1 to 2 yrs",K3426&lt;5,"2 to 5 yrs",K3426&lt;10,"5 to 10 yrs",K3426&lt;20,"10 to 20 yrs","20+")</f>
        <v>5 to 10 yrs</v>
      </c>
      <c r="M3426" s="2">
        <v>75869</v>
      </c>
      <c r="N3426" s="4">
        <v>0</v>
      </c>
      <c r="O3426" s="5">
        <f t="shared" si="53"/>
        <v>75869</v>
      </c>
      <c r="P3426" s="2" t="s">
        <v>28</v>
      </c>
      <c r="Q3426" s="2">
        <v>2334</v>
      </c>
      <c r="R3426" s="2">
        <v>58</v>
      </c>
      <c r="S3426" s="2" t="s">
        <v>22</v>
      </c>
    </row>
    <row r="3427" spans="1:19" x14ac:dyDescent="0.3">
      <c r="A3427" s="2">
        <v>4426</v>
      </c>
      <c r="B3427" s="2" t="s">
        <v>508</v>
      </c>
      <c r="C3427" s="2" t="s">
        <v>24</v>
      </c>
      <c r="D3427" s="2">
        <v>24</v>
      </c>
      <c r="E3427" s="2" t="str" cm="1">
        <f t="array" ref="E3427">_xlfn.SWITCH(TRUE,D3427&lt;25,"18 to 25",D3427&lt;40,"25 to 40",D3427&lt;50,"40 to 50",D3427&lt;60,"50 to 60","60+")</f>
        <v>18 to 25</v>
      </c>
      <c r="F3427" s="2" t="s">
        <v>92</v>
      </c>
      <c r="G3427" s="2" t="s">
        <v>32</v>
      </c>
      <c r="H3427" s="2" t="s">
        <v>171</v>
      </c>
      <c r="I3427" s="3">
        <v>45195</v>
      </c>
      <c r="J3427" s="2"/>
      <c r="K3427" s="2">
        <v>1.1399999999999999</v>
      </c>
      <c r="L3427" s="2" t="str" cm="1">
        <f t="array" ref="L3427">_xlfn.SWITCH(TRUE,K3427&lt;2,"1 to 2 yrs",K3427&lt;5,"2 to 5 yrs",K3427&lt;10,"5 to 10 yrs",K3427&lt;20,"10 to 20 yrs","20+")</f>
        <v>1 to 2 yrs</v>
      </c>
      <c r="M3427" s="2">
        <v>55302</v>
      </c>
      <c r="N3427" s="4">
        <v>0.25</v>
      </c>
      <c r="O3427" s="5">
        <f t="shared" si="53"/>
        <v>69127.5</v>
      </c>
      <c r="P3427" s="2" t="s">
        <v>28</v>
      </c>
      <c r="Q3427" s="2">
        <v>4292</v>
      </c>
      <c r="R3427" s="2">
        <v>17</v>
      </c>
      <c r="S3427" s="2" t="s">
        <v>59</v>
      </c>
    </row>
    <row r="3428" spans="1:19" x14ac:dyDescent="0.3">
      <c r="A3428" s="2">
        <v>4427</v>
      </c>
      <c r="B3428" s="2" t="s">
        <v>697</v>
      </c>
      <c r="C3428" s="2" t="s">
        <v>24</v>
      </c>
      <c r="D3428" s="2">
        <v>22</v>
      </c>
      <c r="E3428" s="2" t="str" cm="1">
        <f t="array" ref="E3428">_xlfn.SWITCH(TRUE,D3428&lt;25,"18 to 25",D3428&lt;40,"25 to 40",D3428&lt;50,"40 to 50",D3428&lt;60,"50 to 60","60+")</f>
        <v>18 to 25</v>
      </c>
      <c r="F3428" s="2" t="s">
        <v>25</v>
      </c>
      <c r="G3428" s="2" t="s">
        <v>19</v>
      </c>
      <c r="H3428" s="2" t="s">
        <v>155</v>
      </c>
      <c r="I3428" s="3">
        <v>42605</v>
      </c>
      <c r="J3428" s="2"/>
      <c r="K3428" s="2">
        <v>8.23</v>
      </c>
      <c r="L3428" s="2" t="str" cm="1">
        <f t="array" ref="L3428">_xlfn.SWITCH(TRUE,K3428&lt;2,"1 to 2 yrs",K3428&lt;5,"2 to 5 yrs",K3428&lt;10,"5 to 10 yrs",K3428&lt;20,"10 to 20 yrs","20+")</f>
        <v>5 to 10 yrs</v>
      </c>
      <c r="M3428" s="2">
        <v>71829</v>
      </c>
      <c r="N3428" s="4">
        <v>0</v>
      </c>
      <c r="O3428" s="5">
        <f t="shared" si="53"/>
        <v>71829</v>
      </c>
      <c r="P3428" s="2" t="s">
        <v>58</v>
      </c>
      <c r="Q3428" s="2">
        <v>3669</v>
      </c>
      <c r="R3428" s="2">
        <v>97</v>
      </c>
      <c r="S3428" s="2" t="s">
        <v>103</v>
      </c>
    </row>
    <row r="3429" spans="1:19" x14ac:dyDescent="0.3">
      <c r="A3429" s="2">
        <v>4428</v>
      </c>
      <c r="B3429" s="2" t="s">
        <v>709</v>
      </c>
      <c r="C3429" s="2" t="s">
        <v>17</v>
      </c>
      <c r="D3429" s="2">
        <v>40</v>
      </c>
      <c r="E3429" s="2" t="str" cm="1">
        <f t="array" ref="E3429">_xlfn.SWITCH(TRUE,D3429&lt;25,"18 to 25",D3429&lt;40,"25 to 40",D3429&lt;50,"40 to 50",D3429&lt;60,"50 to 60","60+")</f>
        <v>40 to 50</v>
      </c>
      <c r="F3429" s="2" t="s">
        <v>18</v>
      </c>
      <c r="G3429" s="2" t="s">
        <v>19</v>
      </c>
      <c r="H3429" s="2" t="s">
        <v>115</v>
      </c>
      <c r="I3429" s="3">
        <v>43567</v>
      </c>
      <c r="J3429" s="2"/>
      <c r="K3429" s="2">
        <v>5.6</v>
      </c>
      <c r="L3429" s="2" t="str" cm="1">
        <f t="array" ref="L3429">_xlfn.SWITCH(TRUE,K3429&lt;2,"1 to 2 yrs",K3429&lt;5,"2 to 5 yrs",K3429&lt;10,"5 to 10 yrs",K3429&lt;20,"10 to 20 yrs","20+")</f>
        <v>5 to 10 yrs</v>
      </c>
      <c r="M3429" s="2">
        <v>72382</v>
      </c>
      <c r="N3429" s="4">
        <v>0.25</v>
      </c>
      <c r="O3429" s="5">
        <f t="shared" si="53"/>
        <v>90477.5</v>
      </c>
      <c r="P3429" s="2" t="s">
        <v>42</v>
      </c>
      <c r="Q3429" s="2">
        <v>3322</v>
      </c>
      <c r="R3429" s="2">
        <v>82</v>
      </c>
      <c r="S3429" s="2" t="s">
        <v>48</v>
      </c>
    </row>
    <row r="3430" spans="1:19" x14ac:dyDescent="0.3">
      <c r="A3430" s="2">
        <v>4429</v>
      </c>
      <c r="B3430" s="2" t="s">
        <v>727</v>
      </c>
      <c r="C3430" s="2" t="s">
        <v>24</v>
      </c>
      <c r="D3430" s="2">
        <v>43</v>
      </c>
      <c r="E3430" s="2" t="str" cm="1">
        <f t="array" ref="E3430">_xlfn.SWITCH(TRUE,D3430&lt;25,"18 to 25",D3430&lt;40,"25 to 40",D3430&lt;50,"40 to 50",D3430&lt;60,"50 to 60","60+")</f>
        <v>40 to 50</v>
      </c>
      <c r="F3430" s="2" t="s">
        <v>31</v>
      </c>
      <c r="G3430" s="2" t="s">
        <v>19</v>
      </c>
      <c r="H3430" s="2" t="s">
        <v>68</v>
      </c>
      <c r="I3430" s="3">
        <v>45377</v>
      </c>
      <c r="J3430" s="2"/>
      <c r="K3430" s="2">
        <v>0.64</v>
      </c>
      <c r="L3430" s="2" t="str" cm="1">
        <f t="array" ref="L3430">_xlfn.SWITCH(TRUE,K3430&lt;2,"1 to 2 yrs",K3430&lt;5,"2 to 5 yrs",K3430&lt;10,"5 to 10 yrs",K3430&lt;20,"10 to 20 yrs","20+")</f>
        <v>1 to 2 yrs</v>
      </c>
      <c r="M3430" s="2">
        <v>64153</v>
      </c>
      <c r="N3430" s="4">
        <v>0.25</v>
      </c>
      <c r="O3430" s="5">
        <f t="shared" si="53"/>
        <v>80191.25</v>
      </c>
      <c r="P3430" s="2" t="s">
        <v>28</v>
      </c>
      <c r="Q3430" s="2">
        <v>2499</v>
      </c>
      <c r="R3430" s="2">
        <v>41</v>
      </c>
      <c r="S3430" s="2" t="s">
        <v>84</v>
      </c>
    </row>
    <row r="3431" spans="1:19" x14ac:dyDescent="0.3">
      <c r="A3431" s="2">
        <v>4430</v>
      </c>
      <c r="B3431" s="2" t="s">
        <v>781</v>
      </c>
      <c r="C3431" s="2" t="s">
        <v>24</v>
      </c>
      <c r="D3431" s="2">
        <v>35</v>
      </c>
      <c r="E3431" s="2" t="str" cm="1">
        <f t="array" ref="E3431">_xlfn.SWITCH(TRUE,D3431&lt;25,"18 to 25",D3431&lt;40,"25 to 40",D3431&lt;50,"40 to 50",D3431&lt;60,"50 to 60","60+")</f>
        <v>25 to 40</v>
      </c>
      <c r="F3431" s="2" t="s">
        <v>56</v>
      </c>
      <c r="G3431" s="2" t="s">
        <v>19</v>
      </c>
      <c r="H3431" s="2" t="s">
        <v>57</v>
      </c>
      <c r="I3431" s="3">
        <v>43486</v>
      </c>
      <c r="J3431" s="2"/>
      <c r="K3431" s="2">
        <v>5.82</v>
      </c>
      <c r="L3431" s="2" t="str" cm="1">
        <f t="array" ref="L3431">_xlfn.SWITCH(TRUE,K3431&lt;2,"1 to 2 yrs",K3431&lt;5,"2 to 5 yrs",K3431&lt;10,"5 to 10 yrs",K3431&lt;20,"10 to 20 yrs","20+")</f>
        <v>5 to 10 yrs</v>
      </c>
      <c r="M3431" s="2">
        <v>109957</v>
      </c>
      <c r="N3431" s="4">
        <v>0.3</v>
      </c>
      <c r="O3431" s="5">
        <f t="shared" si="53"/>
        <v>142944.1</v>
      </c>
      <c r="P3431" s="2" t="s">
        <v>58</v>
      </c>
      <c r="Q3431" s="2">
        <v>2064</v>
      </c>
      <c r="R3431" s="2">
        <v>52</v>
      </c>
      <c r="S3431" s="2" t="s">
        <v>22</v>
      </c>
    </row>
    <row r="3432" spans="1:19" x14ac:dyDescent="0.3">
      <c r="A3432" s="2">
        <v>4431</v>
      </c>
      <c r="B3432" s="2" t="s">
        <v>1452</v>
      </c>
      <c r="C3432" s="2" t="s">
        <v>17</v>
      </c>
      <c r="D3432" s="2">
        <v>35</v>
      </c>
      <c r="E3432" s="2" t="str" cm="1">
        <f t="array" ref="E3432">_xlfn.SWITCH(TRUE,D3432&lt;25,"18 to 25",D3432&lt;40,"25 to 40",D3432&lt;50,"40 to 50",D3432&lt;60,"50 to 60","60+")</f>
        <v>25 to 40</v>
      </c>
      <c r="F3432" s="2" t="s">
        <v>92</v>
      </c>
      <c r="G3432" s="2" t="s">
        <v>32</v>
      </c>
      <c r="H3432" s="2" t="s">
        <v>93</v>
      </c>
      <c r="I3432" s="3">
        <v>45370</v>
      </c>
      <c r="J3432" s="2"/>
      <c r="K3432" s="2">
        <v>0.66</v>
      </c>
      <c r="L3432" s="2" t="str" cm="1">
        <f t="array" ref="L3432">_xlfn.SWITCH(TRUE,K3432&lt;2,"1 to 2 yrs",K3432&lt;5,"2 to 5 yrs",K3432&lt;10,"5 to 10 yrs",K3432&lt;20,"10 to 20 yrs","20+")</f>
        <v>1 to 2 yrs</v>
      </c>
      <c r="M3432" s="2">
        <v>69336</v>
      </c>
      <c r="N3432" s="4">
        <v>0.25</v>
      </c>
      <c r="O3432" s="5">
        <f t="shared" si="53"/>
        <v>86670</v>
      </c>
      <c r="P3432" s="2" t="s">
        <v>28</v>
      </c>
      <c r="Q3432" s="2">
        <v>4306</v>
      </c>
      <c r="R3432" s="2">
        <v>32</v>
      </c>
      <c r="S3432" s="2" t="s">
        <v>77</v>
      </c>
    </row>
    <row r="3433" spans="1:19" x14ac:dyDescent="0.3">
      <c r="A3433" s="2">
        <v>4432</v>
      </c>
      <c r="B3433" s="2" t="s">
        <v>1107</v>
      </c>
      <c r="C3433" s="2" t="s">
        <v>24</v>
      </c>
      <c r="D3433" s="2">
        <v>65</v>
      </c>
      <c r="E3433" s="2" t="str" cm="1">
        <f t="array" ref="E3433">_xlfn.SWITCH(TRUE,D3433&lt;25,"18 to 25",D3433&lt;40,"25 to 40",D3433&lt;50,"40 to 50",D3433&lt;60,"50 to 60","60+")</f>
        <v>60+</v>
      </c>
      <c r="F3433" s="2" t="s">
        <v>40</v>
      </c>
      <c r="G3433" s="2" t="s">
        <v>19</v>
      </c>
      <c r="H3433" s="2" t="s">
        <v>65</v>
      </c>
      <c r="I3433" s="3">
        <v>43397</v>
      </c>
      <c r="J3433" s="2"/>
      <c r="K3433" s="2">
        <v>6.06</v>
      </c>
      <c r="L3433" s="2" t="str" cm="1">
        <f t="array" ref="L3433">_xlfn.SWITCH(TRUE,K3433&lt;2,"1 to 2 yrs",K3433&lt;5,"2 to 5 yrs",K3433&lt;10,"5 to 10 yrs",K3433&lt;20,"10 to 20 yrs","20+")</f>
        <v>5 to 10 yrs</v>
      </c>
      <c r="M3433" s="2">
        <v>53100</v>
      </c>
      <c r="N3433" s="4">
        <v>0.5</v>
      </c>
      <c r="O3433" s="5">
        <f t="shared" si="53"/>
        <v>79650</v>
      </c>
      <c r="P3433" s="2" t="s">
        <v>28</v>
      </c>
      <c r="Q3433" s="2">
        <v>2783</v>
      </c>
      <c r="R3433" s="2">
        <v>20</v>
      </c>
      <c r="S3433" s="2" t="s">
        <v>90</v>
      </c>
    </row>
    <row r="3434" spans="1:19" x14ac:dyDescent="0.3">
      <c r="A3434" s="2">
        <v>4433</v>
      </c>
      <c r="B3434" s="2" t="s">
        <v>1217</v>
      </c>
      <c r="C3434" s="2" t="s">
        <v>17</v>
      </c>
      <c r="D3434" s="2">
        <v>37</v>
      </c>
      <c r="E3434" s="2" t="str" cm="1">
        <f t="array" ref="E3434">_xlfn.SWITCH(TRUE,D3434&lt;25,"18 to 25",D3434&lt;40,"25 to 40",D3434&lt;50,"40 to 50",D3434&lt;60,"50 to 60","60+")</f>
        <v>25 to 40</v>
      </c>
      <c r="F3434" s="2" t="s">
        <v>50</v>
      </c>
      <c r="G3434" s="2" t="s">
        <v>32</v>
      </c>
      <c r="H3434" s="2" t="s">
        <v>51</v>
      </c>
      <c r="I3434" s="3">
        <v>44311</v>
      </c>
      <c r="J3434" s="2"/>
      <c r="K3434" s="2">
        <v>3.56</v>
      </c>
      <c r="L3434" s="2" t="str" cm="1">
        <f t="array" ref="L3434">_xlfn.SWITCH(TRUE,K3434&lt;2,"1 to 2 yrs",K3434&lt;5,"2 to 5 yrs",K3434&lt;10,"5 to 10 yrs",K3434&lt;20,"10 to 20 yrs","20+")</f>
        <v>2 to 5 yrs</v>
      </c>
      <c r="M3434" s="2">
        <v>92976</v>
      </c>
      <c r="N3434" s="4">
        <v>0.2</v>
      </c>
      <c r="O3434" s="5">
        <f t="shared" si="53"/>
        <v>111571.2</v>
      </c>
      <c r="P3434" s="2" t="s">
        <v>28</v>
      </c>
      <c r="Q3434" s="2">
        <v>4310</v>
      </c>
      <c r="R3434" s="2">
        <v>70</v>
      </c>
      <c r="S3434" s="2" t="s">
        <v>77</v>
      </c>
    </row>
    <row r="3435" spans="1:19" x14ac:dyDescent="0.3">
      <c r="A3435" s="2">
        <v>4434</v>
      </c>
      <c r="B3435" s="2" t="s">
        <v>793</v>
      </c>
      <c r="C3435" s="2" t="s">
        <v>17</v>
      </c>
      <c r="D3435" s="2">
        <v>54</v>
      </c>
      <c r="E3435" s="2" t="str" cm="1">
        <f t="array" ref="E3435">_xlfn.SWITCH(TRUE,D3435&lt;25,"18 to 25",D3435&lt;40,"25 to 40",D3435&lt;50,"40 to 50",D3435&lt;60,"50 to 60","60+")</f>
        <v>50 to 60</v>
      </c>
      <c r="F3435" s="2" t="s">
        <v>40</v>
      </c>
      <c r="G3435" s="2" t="s">
        <v>32</v>
      </c>
      <c r="H3435" s="2" t="s">
        <v>65</v>
      </c>
      <c r="I3435" s="3">
        <v>43284</v>
      </c>
      <c r="J3435" s="2"/>
      <c r="K3435" s="2">
        <v>6.37</v>
      </c>
      <c r="L3435" s="2" t="str" cm="1">
        <f t="array" ref="L3435">_xlfn.SWITCH(TRUE,K3435&lt;2,"1 to 2 yrs",K3435&lt;5,"2 to 5 yrs",K3435&lt;10,"5 to 10 yrs",K3435&lt;20,"10 to 20 yrs","20+")</f>
        <v>5 to 10 yrs</v>
      </c>
      <c r="M3435" s="2">
        <v>61034</v>
      </c>
      <c r="N3435" s="4">
        <v>0.1</v>
      </c>
      <c r="O3435" s="5">
        <f t="shared" si="53"/>
        <v>67137.399999999994</v>
      </c>
      <c r="P3435" s="2" t="s">
        <v>28</v>
      </c>
      <c r="Q3435" s="2">
        <v>3780</v>
      </c>
      <c r="R3435" s="2">
        <v>59</v>
      </c>
      <c r="S3435" s="2" t="s">
        <v>117</v>
      </c>
    </row>
    <row r="3436" spans="1:19" x14ac:dyDescent="0.3">
      <c r="A3436" s="2">
        <v>4435</v>
      </c>
      <c r="B3436" s="2" t="s">
        <v>1018</v>
      </c>
      <c r="C3436" s="2" t="s">
        <v>24</v>
      </c>
      <c r="D3436" s="2">
        <v>34</v>
      </c>
      <c r="E3436" s="2" t="str" cm="1">
        <f t="array" ref="E3436">_xlfn.SWITCH(TRUE,D3436&lt;25,"18 to 25",D3436&lt;40,"25 to 40",D3436&lt;50,"40 to 50",D3436&lt;60,"50 to 60","60+")</f>
        <v>25 to 40</v>
      </c>
      <c r="F3436" s="2" t="s">
        <v>31</v>
      </c>
      <c r="G3436" s="2" t="s">
        <v>32</v>
      </c>
      <c r="H3436" s="2" t="s">
        <v>72</v>
      </c>
      <c r="I3436" s="3">
        <v>43702</v>
      </c>
      <c r="J3436" s="2"/>
      <c r="K3436" s="2">
        <v>5.23</v>
      </c>
      <c r="L3436" s="2" t="str" cm="1">
        <f t="array" ref="L3436">_xlfn.SWITCH(TRUE,K3436&lt;2,"1 to 2 yrs",K3436&lt;5,"2 to 5 yrs",K3436&lt;10,"5 to 10 yrs",K3436&lt;20,"10 to 20 yrs","20+")</f>
        <v>5 to 10 yrs</v>
      </c>
      <c r="M3436" s="2">
        <v>68186</v>
      </c>
      <c r="N3436" s="4">
        <v>0.25</v>
      </c>
      <c r="O3436" s="5">
        <f t="shared" si="53"/>
        <v>85232.5</v>
      </c>
      <c r="P3436" s="2" t="s">
        <v>58</v>
      </c>
      <c r="Q3436" s="2">
        <v>3078</v>
      </c>
      <c r="R3436" s="2">
        <v>13</v>
      </c>
      <c r="S3436" s="2" t="s">
        <v>117</v>
      </c>
    </row>
    <row r="3437" spans="1:19" x14ac:dyDescent="0.3">
      <c r="A3437" s="2">
        <v>4436</v>
      </c>
      <c r="B3437" s="2" t="s">
        <v>498</v>
      </c>
      <c r="C3437" s="2" t="s">
        <v>17</v>
      </c>
      <c r="D3437" s="2">
        <v>59</v>
      </c>
      <c r="E3437" s="2" t="str" cm="1">
        <f t="array" ref="E3437">_xlfn.SWITCH(TRUE,D3437&lt;25,"18 to 25",D3437&lt;40,"25 to 40",D3437&lt;50,"40 to 50",D3437&lt;60,"50 to 60","60+")</f>
        <v>50 to 60</v>
      </c>
      <c r="F3437" s="2" t="s">
        <v>56</v>
      </c>
      <c r="G3437" s="2" t="s">
        <v>26</v>
      </c>
      <c r="H3437" s="2" t="s">
        <v>57</v>
      </c>
      <c r="I3437" s="3">
        <v>44556</v>
      </c>
      <c r="J3437" s="2"/>
      <c r="K3437" s="2">
        <v>2.89</v>
      </c>
      <c r="L3437" s="2" t="str" cm="1">
        <f t="array" ref="L3437">_xlfn.SWITCH(TRUE,K3437&lt;2,"1 to 2 yrs",K3437&lt;5,"2 to 5 yrs",K3437&lt;10,"5 to 10 yrs",K3437&lt;20,"10 to 20 yrs","20+")</f>
        <v>2 to 5 yrs</v>
      </c>
      <c r="M3437" s="2">
        <v>112242</v>
      </c>
      <c r="N3437" s="4">
        <v>0.1</v>
      </c>
      <c r="O3437" s="5">
        <f t="shared" si="53"/>
        <v>123466.2</v>
      </c>
      <c r="P3437" s="2" t="s">
        <v>28</v>
      </c>
      <c r="Q3437" s="2">
        <v>4368</v>
      </c>
      <c r="R3437" s="2">
        <v>32</v>
      </c>
      <c r="S3437" s="2" t="s">
        <v>79</v>
      </c>
    </row>
    <row r="3438" spans="1:19" x14ac:dyDescent="0.3">
      <c r="A3438" s="2">
        <v>4437</v>
      </c>
      <c r="B3438" s="2" t="s">
        <v>345</v>
      </c>
      <c r="C3438" s="2" t="s">
        <v>17</v>
      </c>
      <c r="D3438" s="2">
        <v>33</v>
      </c>
      <c r="E3438" s="2" t="str" cm="1">
        <f t="array" ref="E3438">_xlfn.SWITCH(TRUE,D3438&lt;25,"18 to 25",D3438&lt;40,"25 to 40",D3438&lt;50,"40 to 50",D3438&lt;60,"50 to 60","60+")</f>
        <v>25 to 40</v>
      </c>
      <c r="F3438" s="2" t="s">
        <v>31</v>
      </c>
      <c r="G3438" s="2" t="s">
        <v>19</v>
      </c>
      <c r="H3438" s="2" t="s">
        <v>72</v>
      </c>
      <c r="I3438" s="3">
        <v>44252</v>
      </c>
      <c r="J3438" s="2"/>
      <c r="K3438" s="2">
        <v>3.72</v>
      </c>
      <c r="L3438" s="2" t="str" cm="1">
        <f t="array" ref="L3438">_xlfn.SWITCH(TRUE,K3438&lt;2,"1 to 2 yrs",K3438&lt;5,"2 to 5 yrs",K3438&lt;10,"5 to 10 yrs",K3438&lt;20,"10 to 20 yrs","20+")</f>
        <v>2 to 5 yrs</v>
      </c>
      <c r="M3438" s="2">
        <v>58200</v>
      </c>
      <c r="N3438" s="4">
        <v>0.1</v>
      </c>
      <c r="O3438" s="5">
        <f t="shared" si="53"/>
        <v>64020</v>
      </c>
      <c r="P3438" s="2" t="s">
        <v>28</v>
      </c>
      <c r="Q3438" s="2">
        <v>2085</v>
      </c>
      <c r="R3438" s="2">
        <v>3</v>
      </c>
      <c r="S3438" s="2" t="s">
        <v>73</v>
      </c>
    </row>
    <row r="3439" spans="1:19" x14ac:dyDescent="0.3">
      <c r="A3439" s="2">
        <v>4438</v>
      </c>
      <c r="B3439" s="2" t="s">
        <v>1453</v>
      </c>
      <c r="C3439" s="2" t="s">
        <v>17</v>
      </c>
      <c r="D3439" s="2">
        <v>59</v>
      </c>
      <c r="E3439" s="2" t="str" cm="1">
        <f t="array" ref="E3439">_xlfn.SWITCH(TRUE,D3439&lt;25,"18 to 25",D3439&lt;40,"25 to 40",D3439&lt;50,"40 to 50",D3439&lt;60,"50 to 60","60+")</f>
        <v>50 to 60</v>
      </c>
      <c r="F3439" s="2" t="s">
        <v>75</v>
      </c>
      <c r="G3439" s="2" t="s">
        <v>32</v>
      </c>
      <c r="H3439" s="2" t="s">
        <v>83</v>
      </c>
      <c r="I3439" s="3">
        <v>44436</v>
      </c>
      <c r="J3439" s="2"/>
      <c r="K3439" s="2">
        <v>3.22</v>
      </c>
      <c r="L3439" s="2" t="str" cm="1">
        <f t="array" ref="L3439">_xlfn.SWITCH(TRUE,K3439&lt;2,"1 to 2 yrs",K3439&lt;5,"2 to 5 yrs",K3439&lt;10,"5 to 10 yrs",K3439&lt;20,"10 to 20 yrs","20+")</f>
        <v>2 to 5 yrs</v>
      </c>
      <c r="M3439" s="2">
        <v>84133</v>
      </c>
      <c r="N3439" s="4">
        <v>0.25</v>
      </c>
      <c r="O3439" s="5">
        <f t="shared" si="53"/>
        <v>105166.25</v>
      </c>
      <c r="P3439" s="2" t="s">
        <v>42</v>
      </c>
      <c r="Q3439" s="2">
        <v>4264</v>
      </c>
      <c r="R3439" s="2">
        <v>42</v>
      </c>
      <c r="S3439" s="2" t="s">
        <v>54</v>
      </c>
    </row>
    <row r="3440" spans="1:19" x14ac:dyDescent="0.3">
      <c r="A3440" s="2">
        <v>4439</v>
      </c>
      <c r="B3440" s="2" t="s">
        <v>348</v>
      </c>
      <c r="C3440" s="2" t="s">
        <v>17</v>
      </c>
      <c r="D3440" s="2">
        <v>60</v>
      </c>
      <c r="E3440" s="2" t="str" cm="1">
        <f t="array" ref="E3440">_xlfn.SWITCH(TRUE,D3440&lt;25,"18 to 25",D3440&lt;40,"25 to 40",D3440&lt;50,"40 to 50",D3440&lt;60,"50 to 60","60+")</f>
        <v>60+</v>
      </c>
      <c r="F3440" s="2" t="s">
        <v>40</v>
      </c>
      <c r="G3440" s="2" t="s">
        <v>26</v>
      </c>
      <c r="H3440" s="2" t="s">
        <v>65</v>
      </c>
      <c r="I3440" s="3">
        <v>45429</v>
      </c>
      <c r="J3440" s="2"/>
      <c r="K3440" s="2">
        <v>0.5</v>
      </c>
      <c r="L3440" s="2" t="str" cm="1">
        <f t="array" ref="L3440">_xlfn.SWITCH(TRUE,K3440&lt;2,"1 to 2 yrs",K3440&lt;5,"2 to 5 yrs",K3440&lt;10,"5 to 10 yrs",K3440&lt;20,"10 to 20 yrs","20+")</f>
        <v>1 to 2 yrs</v>
      </c>
      <c r="M3440" s="2">
        <v>50725</v>
      </c>
      <c r="N3440" s="4">
        <v>0</v>
      </c>
      <c r="O3440" s="5">
        <f t="shared" si="53"/>
        <v>50725</v>
      </c>
      <c r="P3440" s="2" t="s">
        <v>28</v>
      </c>
      <c r="Q3440" s="2">
        <v>2123</v>
      </c>
      <c r="R3440" s="2">
        <v>1</v>
      </c>
      <c r="S3440" s="2" t="s">
        <v>99</v>
      </c>
    </row>
    <row r="3441" spans="1:19" x14ac:dyDescent="0.3">
      <c r="A3441" s="2">
        <v>4440</v>
      </c>
      <c r="B3441" s="2" t="s">
        <v>318</v>
      </c>
      <c r="C3441" s="2" t="s">
        <v>17</v>
      </c>
      <c r="D3441" s="2">
        <v>54</v>
      </c>
      <c r="E3441" s="2" t="str" cm="1">
        <f t="array" ref="E3441">_xlfn.SWITCH(TRUE,D3441&lt;25,"18 to 25",D3441&lt;40,"25 to 40",D3441&lt;50,"40 to 50",D3441&lt;60,"50 to 60","60+")</f>
        <v>50 to 60</v>
      </c>
      <c r="F3441" s="2" t="s">
        <v>31</v>
      </c>
      <c r="G3441" s="2" t="s">
        <v>19</v>
      </c>
      <c r="H3441" s="2" t="s">
        <v>33</v>
      </c>
      <c r="I3441" s="3">
        <v>42100</v>
      </c>
      <c r="J3441" s="3">
        <v>44802</v>
      </c>
      <c r="K3441" s="2">
        <v>7.4</v>
      </c>
      <c r="L3441" s="2" t="str" cm="1">
        <f t="array" ref="L3441">_xlfn.SWITCH(TRUE,K3441&lt;2,"1 to 2 yrs",K3441&lt;5,"2 to 5 yrs",K3441&lt;10,"5 to 10 yrs",K3441&lt;20,"10 to 20 yrs","20+")</f>
        <v>5 to 10 yrs</v>
      </c>
      <c r="M3441" s="2">
        <v>66112</v>
      </c>
      <c r="N3441" s="4">
        <v>0.5</v>
      </c>
      <c r="O3441" s="5">
        <f t="shared" si="53"/>
        <v>99168</v>
      </c>
      <c r="P3441" s="2" t="s">
        <v>58</v>
      </c>
      <c r="Q3441" s="2"/>
      <c r="R3441" s="2">
        <v>39</v>
      </c>
      <c r="S3441" s="2" t="s">
        <v>52</v>
      </c>
    </row>
    <row r="3442" spans="1:19" x14ac:dyDescent="0.3">
      <c r="A3442" s="2">
        <v>4441</v>
      </c>
      <c r="B3442" s="2" t="s">
        <v>1210</v>
      </c>
      <c r="C3442" s="2" t="s">
        <v>17</v>
      </c>
      <c r="D3442" s="2">
        <v>54</v>
      </c>
      <c r="E3442" s="2" t="str" cm="1">
        <f t="array" ref="E3442">_xlfn.SWITCH(TRUE,D3442&lt;25,"18 to 25",D3442&lt;40,"25 to 40",D3442&lt;50,"40 to 50",D3442&lt;60,"50 to 60","60+")</f>
        <v>50 to 60</v>
      </c>
      <c r="F3442" s="2" t="s">
        <v>31</v>
      </c>
      <c r="G3442" s="2" t="s">
        <v>26</v>
      </c>
      <c r="H3442" s="2" t="s">
        <v>106</v>
      </c>
      <c r="I3442" s="3">
        <v>43726</v>
      </c>
      <c r="J3442" s="2"/>
      <c r="K3442" s="2">
        <v>5.16</v>
      </c>
      <c r="L3442" s="2" t="str" cm="1">
        <f t="array" ref="L3442">_xlfn.SWITCH(TRUE,K3442&lt;2,"1 to 2 yrs",K3442&lt;5,"2 to 5 yrs",K3442&lt;10,"5 to 10 yrs",K3442&lt;20,"10 to 20 yrs","20+")</f>
        <v>5 to 10 yrs</v>
      </c>
      <c r="M3442" s="2">
        <v>71667</v>
      </c>
      <c r="N3442" s="4">
        <v>0.15</v>
      </c>
      <c r="O3442" s="5">
        <f t="shared" si="53"/>
        <v>82417.05</v>
      </c>
      <c r="P3442" s="2" t="s">
        <v>58</v>
      </c>
      <c r="Q3442" s="2">
        <v>2775</v>
      </c>
      <c r="R3442" s="2">
        <v>49</v>
      </c>
      <c r="S3442" s="2" t="s">
        <v>79</v>
      </c>
    </row>
    <row r="3443" spans="1:19" x14ac:dyDescent="0.3">
      <c r="A3443" s="2">
        <v>4442</v>
      </c>
      <c r="B3443" s="2" t="s">
        <v>539</v>
      </c>
      <c r="C3443" s="2" t="s">
        <v>17</v>
      </c>
      <c r="D3443" s="2">
        <v>50</v>
      </c>
      <c r="E3443" s="2" t="str" cm="1">
        <f t="array" ref="E3443">_xlfn.SWITCH(TRUE,D3443&lt;25,"18 to 25",D3443&lt;40,"25 to 40",D3443&lt;50,"40 to 50",D3443&lt;60,"50 to 60","60+")</f>
        <v>50 to 60</v>
      </c>
      <c r="F3443" s="2" t="s">
        <v>25</v>
      </c>
      <c r="G3443" s="2" t="s">
        <v>19</v>
      </c>
      <c r="H3443" s="2" t="s">
        <v>136</v>
      </c>
      <c r="I3443" s="3">
        <v>42630</v>
      </c>
      <c r="J3443" s="2"/>
      <c r="K3443" s="2">
        <v>8.16</v>
      </c>
      <c r="L3443" s="2" t="str" cm="1">
        <f t="array" ref="L3443">_xlfn.SWITCH(TRUE,K3443&lt;2,"1 to 2 yrs",K3443&lt;5,"2 to 5 yrs",K3443&lt;10,"5 to 10 yrs",K3443&lt;20,"10 to 20 yrs","20+")</f>
        <v>5 to 10 yrs</v>
      </c>
      <c r="M3443" s="2">
        <v>73268</v>
      </c>
      <c r="N3443" s="4">
        <v>0.2</v>
      </c>
      <c r="O3443" s="5">
        <f t="shared" si="53"/>
        <v>87921.600000000006</v>
      </c>
      <c r="P3443" s="2" t="s">
        <v>58</v>
      </c>
      <c r="Q3443" s="2">
        <v>3392</v>
      </c>
      <c r="R3443" s="2">
        <v>94</v>
      </c>
      <c r="S3443" s="2" t="s">
        <v>79</v>
      </c>
    </row>
    <row r="3444" spans="1:19" x14ac:dyDescent="0.3">
      <c r="A3444" s="2">
        <v>4443</v>
      </c>
      <c r="B3444" s="2" t="s">
        <v>1318</v>
      </c>
      <c r="C3444" s="2" t="s">
        <v>17</v>
      </c>
      <c r="D3444" s="2">
        <v>26</v>
      </c>
      <c r="E3444" s="2" t="str" cm="1">
        <f t="array" ref="E3444">_xlfn.SWITCH(TRUE,D3444&lt;25,"18 to 25",D3444&lt;40,"25 to 40",D3444&lt;50,"40 to 50",D3444&lt;60,"50 to 60","60+")</f>
        <v>25 to 40</v>
      </c>
      <c r="F3444" s="2" t="s">
        <v>92</v>
      </c>
      <c r="G3444" s="2" t="s">
        <v>26</v>
      </c>
      <c r="H3444" s="2" t="s">
        <v>171</v>
      </c>
      <c r="I3444" s="3">
        <v>42969</v>
      </c>
      <c r="J3444" s="2"/>
      <c r="K3444" s="2">
        <v>7.24</v>
      </c>
      <c r="L3444" s="2" t="str" cm="1">
        <f t="array" ref="L3444">_xlfn.SWITCH(TRUE,K3444&lt;2,"1 to 2 yrs",K3444&lt;5,"2 to 5 yrs",K3444&lt;10,"5 to 10 yrs",K3444&lt;20,"10 to 20 yrs","20+")</f>
        <v>5 to 10 yrs</v>
      </c>
      <c r="M3444" s="2">
        <v>71742</v>
      </c>
      <c r="N3444" s="4">
        <v>0.2</v>
      </c>
      <c r="O3444" s="5">
        <f t="shared" si="53"/>
        <v>86090.4</v>
      </c>
      <c r="P3444" s="2" t="s">
        <v>28</v>
      </c>
      <c r="Q3444" s="2">
        <v>4361</v>
      </c>
      <c r="R3444" s="2">
        <v>62</v>
      </c>
      <c r="S3444" s="2" t="s">
        <v>59</v>
      </c>
    </row>
    <row r="3445" spans="1:19" x14ac:dyDescent="0.3">
      <c r="A3445" s="2">
        <v>4444</v>
      </c>
      <c r="B3445" s="2" t="s">
        <v>1309</v>
      </c>
      <c r="C3445" s="2" t="s">
        <v>24</v>
      </c>
      <c r="D3445" s="2">
        <v>27</v>
      </c>
      <c r="E3445" s="2" t="str" cm="1">
        <f t="array" ref="E3445">_xlfn.SWITCH(TRUE,D3445&lt;25,"18 to 25",D3445&lt;40,"25 to 40",D3445&lt;50,"40 to 50",D3445&lt;60,"50 to 60","60+")</f>
        <v>25 to 40</v>
      </c>
      <c r="F3445" s="2" t="s">
        <v>25</v>
      </c>
      <c r="G3445" s="2" t="s">
        <v>32</v>
      </c>
      <c r="H3445" s="2" t="s">
        <v>136</v>
      </c>
      <c r="I3445" s="3">
        <v>42551</v>
      </c>
      <c r="J3445" s="2"/>
      <c r="K3445" s="2">
        <v>8.3800000000000008</v>
      </c>
      <c r="L3445" s="2" t="str" cm="1">
        <f t="array" ref="L3445">_xlfn.SWITCH(TRUE,K3445&lt;2,"1 to 2 yrs",K3445&lt;5,"2 to 5 yrs",K3445&lt;10,"5 to 10 yrs",K3445&lt;20,"10 to 20 yrs","20+")</f>
        <v>5 to 10 yrs</v>
      </c>
      <c r="M3445" s="2">
        <v>81720</v>
      </c>
      <c r="N3445" s="4">
        <v>0.2</v>
      </c>
      <c r="O3445" s="5">
        <f t="shared" si="53"/>
        <v>98064</v>
      </c>
      <c r="P3445" s="2" t="s">
        <v>58</v>
      </c>
      <c r="Q3445" s="2">
        <v>2418</v>
      </c>
      <c r="R3445" s="2">
        <v>48</v>
      </c>
      <c r="S3445" s="2" t="s">
        <v>54</v>
      </c>
    </row>
    <row r="3446" spans="1:19" x14ac:dyDescent="0.3">
      <c r="A3446" s="2">
        <v>4445</v>
      </c>
      <c r="B3446" s="2" t="s">
        <v>308</v>
      </c>
      <c r="C3446" s="2" t="s">
        <v>24</v>
      </c>
      <c r="D3446" s="2">
        <v>52</v>
      </c>
      <c r="E3446" s="2" t="str" cm="1">
        <f t="array" ref="E3446">_xlfn.SWITCH(TRUE,D3446&lt;25,"18 to 25",D3446&lt;40,"25 to 40",D3446&lt;50,"40 to 50",D3446&lt;60,"50 to 60","60+")</f>
        <v>50 to 60</v>
      </c>
      <c r="F3446" s="2" t="s">
        <v>75</v>
      </c>
      <c r="G3446" s="2" t="s">
        <v>26</v>
      </c>
      <c r="H3446" s="2" t="s">
        <v>76</v>
      </c>
      <c r="I3446" s="3">
        <v>43889</v>
      </c>
      <c r="J3446" s="2"/>
      <c r="K3446" s="2">
        <v>4.72</v>
      </c>
      <c r="L3446" s="2" t="str" cm="1">
        <f t="array" ref="L3446">_xlfn.SWITCH(TRUE,K3446&lt;2,"1 to 2 yrs",K3446&lt;5,"2 to 5 yrs",K3446&lt;10,"5 to 10 yrs",K3446&lt;20,"10 to 20 yrs","20+")</f>
        <v>2 to 5 yrs</v>
      </c>
      <c r="M3446" s="2">
        <v>90647</v>
      </c>
      <c r="N3446" s="4">
        <v>0.25</v>
      </c>
      <c r="O3446" s="5">
        <f t="shared" si="53"/>
        <v>113308.75</v>
      </c>
      <c r="P3446" s="2" t="s">
        <v>28</v>
      </c>
      <c r="Q3446" s="2"/>
      <c r="R3446" s="2">
        <v>93</v>
      </c>
      <c r="S3446" s="2" t="s">
        <v>29</v>
      </c>
    </row>
    <row r="3447" spans="1:19" x14ac:dyDescent="0.3">
      <c r="A3447" s="2">
        <v>4446</v>
      </c>
      <c r="B3447" s="2" t="s">
        <v>1052</v>
      </c>
      <c r="C3447" s="2" t="s">
        <v>24</v>
      </c>
      <c r="D3447" s="2">
        <v>37</v>
      </c>
      <c r="E3447" s="2" t="str" cm="1">
        <f t="array" ref="E3447">_xlfn.SWITCH(TRUE,D3447&lt;25,"18 to 25",D3447&lt;40,"25 to 40",D3447&lt;50,"40 to 50",D3447&lt;60,"50 to 60","60+")</f>
        <v>25 to 40</v>
      </c>
      <c r="F3447" s="2" t="s">
        <v>46</v>
      </c>
      <c r="G3447" s="2" t="s">
        <v>26</v>
      </c>
      <c r="H3447" s="2" t="s">
        <v>168</v>
      </c>
      <c r="I3447" s="3">
        <v>44974</v>
      </c>
      <c r="J3447" s="2"/>
      <c r="K3447" s="2">
        <v>1.75</v>
      </c>
      <c r="L3447" s="2" t="str" cm="1">
        <f t="array" ref="L3447">_xlfn.SWITCH(TRUE,K3447&lt;2,"1 to 2 yrs",K3447&lt;5,"2 to 5 yrs",K3447&lt;10,"5 to 10 yrs",K3447&lt;20,"10 to 20 yrs","20+")</f>
        <v>1 to 2 yrs</v>
      </c>
      <c r="M3447" s="2">
        <v>87494</v>
      </c>
      <c r="N3447" s="4">
        <v>0.5</v>
      </c>
      <c r="O3447" s="5">
        <f t="shared" si="53"/>
        <v>131241</v>
      </c>
      <c r="P3447" s="2" t="s">
        <v>28</v>
      </c>
      <c r="Q3447" s="2">
        <v>3739</v>
      </c>
      <c r="R3447" s="2">
        <v>63</v>
      </c>
      <c r="S3447" s="2" t="s">
        <v>43</v>
      </c>
    </row>
    <row r="3448" spans="1:19" x14ac:dyDescent="0.3">
      <c r="A3448" s="2">
        <v>4447</v>
      </c>
      <c r="B3448" s="2" t="s">
        <v>354</v>
      </c>
      <c r="C3448" s="2" t="s">
        <v>17</v>
      </c>
      <c r="D3448" s="2">
        <v>52</v>
      </c>
      <c r="E3448" s="2" t="str" cm="1">
        <f t="array" ref="E3448">_xlfn.SWITCH(TRUE,D3448&lt;25,"18 to 25",D3448&lt;40,"25 to 40",D3448&lt;50,"40 to 50",D3448&lt;60,"50 to 60","60+")</f>
        <v>50 to 60</v>
      </c>
      <c r="F3448" s="2" t="s">
        <v>46</v>
      </c>
      <c r="G3448" s="2" t="s">
        <v>32</v>
      </c>
      <c r="H3448" s="2" t="s">
        <v>128</v>
      </c>
      <c r="I3448" s="3">
        <v>42596</v>
      </c>
      <c r="J3448" s="2"/>
      <c r="K3448" s="2">
        <v>8.26</v>
      </c>
      <c r="L3448" s="2" t="str" cm="1">
        <f t="array" ref="L3448">_xlfn.SWITCH(TRUE,K3448&lt;2,"1 to 2 yrs",K3448&lt;5,"2 to 5 yrs",K3448&lt;10,"5 to 10 yrs",K3448&lt;20,"10 to 20 yrs","20+")</f>
        <v>5 to 10 yrs</v>
      </c>
      <c r="M3448" s="2">
        <v>115138</v>
      </c>
      <c r="N3448" s="4">
        <v>0.15</v>
      </c>
      <c r="O3448" s="5">
        <f t="shared" si="53"/>
        <v>132408.70000000001</v>
      </c>
      <c r="P3448" s="2" t="s">
        <v>58</v>
      </c>
      <c r="Q3448" s="2">
        <v>2439</v>
      </c>
      <c r="R3448" s="2">
        <v>49</v>
      </c>
      <c r="S3448" s="2" t="s">
        <v>103</v>
      </c>
    </row>
    <row r="3449" spans="1:19" x14ac:dyDescent="0.3">
      <c r="A3449" s="2">
        <v>4448</v>
      </c>
      <c r="B3449" s="2" t="s">
        <v>1255</v>
      </c>
      <c r="C3449" s="2" t="s">
        <v>17</v>
      </c>
      <c r="D3449" s="2">
        <v>46</v>
      </c>
      <c r="E3449" s="2" t="str" cm="1">
        <f t="array" ref="E3449">_xlfn.SWITCH(TRUE,D3449&lt;25,"18 to 25",D3449&lt;40,"25 to 40",D3449&lt;50,"40 to 50",D3449&lt;60,"50 to 60","60+")</f>
        <v>40 to 50</v>
      </c>
      <c r="F3449" s="2" t="s">
        <v>25</v>
      </c>
      <c r="G3449" s="2" t="s">
        <v>19</v>
      </c>
      <c r="H3449" s="2" t="s">
        <v>155</v>
      </c>
      <c r="I3449" s="3">
        <v>42906</v>
      </c>
      <c r="J3449" s="2"/>
      <c r="K3449" s="2">
        <v>7.41</v>
      </c>
      <c r="L3449" s="2" t="str" cm="1">
        <f t="array" ref="L3449">_xlfn.SWITCH(TRUE,K3449&lt;2,"1 to 2 yrs",K3449&lt;5,"2 to 5 yrs",K3449&lt;10,"5 to 10 yrs",K3449&lt;20,"10 to 20 yrs","20+")</f>
        <v>5 to 10 yrs</v>
      </c>
      <c r="M3449" s="2">
        <v>64251</v>
      </c>
      <c r="N3449" s="4">
        <v>0.2</v>
      </c>
      <c r="O3449" s="5">
        <f t="shared" si="53"/>
        <v>77101.2</v>
      </c>
      <c r="P3449" s="2" t="s">
        <v>28</v>
      </c>
      <c r="Q3449" s="2">
        <v>1311</v>
      </c>
      <c r="R3449" s="2">
        <v>9</v>
      </c>
      <c r="S3449" s="2" t="s">
        <v>77</v>
      </c>
    </row>
    <row r="3450" spans="1:19" x14ac:dyDescent="0.3">
      <c r="A3450" s="2">
        <v>4449</v>
      </c>
      <c r="B3450" s="2" t="s">
        <v>1144</v>
      </c>
      <c r="C3450" s="2" t="s">
        <v>24</v>
      </c>
      <c r="D3450" s="2">
        <v>54</v>
      </c>
      <c r="E3450" s="2" t="str" cm="1">
        <f t="array" ref="E3450">_xlfn.SWITCH(TRUE,D3450&lt;25,"18 to 25",D3450&lt;40,"25 to 40",D3450&lt;50,"40 to 50",D3450&lt;60,"50 to 60","60+")</f>
        <v>50 to 60</v>
      </c>
      <c r="F3450" s="2" t="s">
        <v>36</v>
      </c>
      <c r="G3450" s="2" t="s">
        <v>32</v>
      </c>
      <c r="H3450" s="2" t="s">
        <v>122</v>
      </c>
      <c r="I3450" s="3">
        <v>44682</v>
      </c>
      <c r="J3450" s="2"/>
      <c r="K3450" s="2">
        <v>2.5499999999999998</v>
      </c>
      <c r="L3450" s="2" t="str" cm="1">
        <f t="array" ref="L3450">_xlfn.SWITCH(TRUE,K3450&lt;2,"1 to 2 yrs",K3450&lt;5,"2 to 5 yrs",K3450&lt;10,"5 to 10 yrs",K3450&lt;20,"10 to 20 yrs","20+")</f>
        <v>2 to 5 yrs</v>
      </c>
      <c r="M3450" s="2">
        <v>69258</v>
      </c>
      <c r="N3450" s="4">
        <v>0.2</v>
      </c>
      <c r="O3450" s="5">
        <f t="shared" si="53"/>
        <v>83109.600000000006</v>
      </c>
      <c r="P3450" s="2" t="s">
        <v>28</v>
      </c>
      <c r="Q3450" s="2">
        <v>2136</v>
      </c>
      <c r="R3450" s="2">
        <v>84</v>
      </c>
      <c r="S3450" s="2" t="s">
        <v>79</v>
      </c>
    </row>
    <row r="3451" spans="1:19" x14ac:dyDescent="0.3">
      <c r="A3451" s="2">
        <v>4450</v>
      </c>
      <c r="B3451" s="2" t="s">
        <v>1331</v>
      </c>
      <c r="C3451" s="2" t="s">
        <v>24</v>
      </c>
      <c r="D3451" s="2">
        <v>34</v>
      </c>
      <c r="E3451" s="2" t="str" cm="1">
        <f t="array" ref="E3451">_xlfn.SWITCH(TRUE,D3451&lt;25,"18 to 25",D3451&lt;40,"25 to 40",D3451&lt;50,"40 to 50",D3451&lt;60,"50 to 60","60+")</f>
        <v>25 to 40</v>
      </c>
      <c r="F3451" s="2" t="s">
        <v>40</v>
      </c>
      <c r="G3451" s="2" t="s">
        <v>19</v>
      </c>
      <c r="H3451" s="2" t="s">
        <v>41</v>
      </c>
      <c r="I3451" s="3">
        <v>43945</v>
      </c>
      <c r="J3451" s="2"/>
      <c r="K3451" s="2">
        <v>4.5599999999999996</v>
      </c>
      <c r="L3451" s="2" t="str" cm="1">
        <f t="array" ref="L3451">_xlfn.SWITCH(TRUE,K3451&lt;2,"1 to 2 yrs",K3451&lt;5,"2 to 5 yrs",K3451&lt;10,"5 to 10 yrs",K3451&lt;20,"10 to 20 yrs","20+")</f>
        <v>2 to 5 yrs</v>
      </c>
      <c r="M3451" s="2">
        <v>62799</v>
      </c>
      <c r="N3451" s="4">
        <v>0.15</v>
      </c>
      <c r="O3451" s="5">
        <f t="shared" si="53"/>
        <v>72218.850000000006</v>
      </c>
      <c r="P3451" s="2" t="s">
        <v>28</v>
      </c>
      <c r="Q3451" s="2">
        <v>2551</v>
      </c>
      <c r="R3451" s="2">
        <v>22</v>
      </c>
      <c r="S3451" s="2" t="s">
        <v>29</v>
      </c>
    </row>
    <row r="3452" spans="1:19" x14ac:dyDescent="0.3">
      <c r="A3452" s="2">
        <v>4451</v>
      </c>
      <c r="B3452" s="2" t="s">
        <v>1013</v>
      </c>
      <c r="C3452" s="2" t="s">
        <v>24</v>
      </c>
      <c r="D3452" s="2">
        <v>31</v>
      </c>
      <c r="E3452" s="2" t="str" cm="1">
        <f t="array" ref="E3452">_xlfn.SWITCH(TRUE,D3452&lt;25,"18 to 25",D3452&lt;40,"25 to 40",D3452&lt;50,"40 to 50",D3452&lt;60,"50 to 60","60+")</f>
        <v>25 to 40</v>
      </c>
      <c r="F3452" s="2" t="s">
        <v>25</v>
      </c>
      <c r="G3452" s="2" t="s">
        <v>26</v>
      </c>
      <c r="H3452" s="2" t="s">
        <v>136</v>
      </c>
      <c r="I3452" s="3">
        <v>42492</v>
      </c>
      <c r="J3452" s="2"/>
      <c r="K3452" s="2">
        <v>8.5399999999999991</v>
      </c>
      <c r="L3452" s="2" t="str" cm="1">
        <f t="array" ref="L3452">_xlfn.SWITCH(TRUE,K3452&lt;2,"1 to 2 yrs",K3452&lt;5,"2 to 5 yrs",K3452&lt;10,"5 to 10 yrs",K3452&lt;20,"10 to 20 yrs","20+")</f>
        <v>5 to 10 yrs</v>
      </c>
      <c r="M3452" s="2">
        <v>76875</v>
      </c>
      <c r="N3452" s="4">
        <v>0</v>
      </c>
      <c r="O3452" s="5">
        <f t="shared" si="53"/>
        <v>76875</v>
      </c>
      <c r="P3452" s="2" t="s">
        <v>42</v>
      </c>
      <c r="Q3452" s="2"/>
      <c r="R3452" s="2">
        <v>36</v>
      </c>
      <c r="S3452" s="2" t="s">
        <v>117</v>
      </c>
    </row>
    <row r="3453" spans="1:19" x14ac:dyDescent="0.3">
      <c r="A3453" s="2">
        <v>4452</v>
      </c>
      <c r="B3453" s="2" t="s">
        <v>1151</v>
      </c>
      <c r="C3453" s="2" t="s">
        <v>17</v>
      </c>
      <c r="D3453" s="2">
        <v>45</v>
      </c>
      <c r="E3453" s="2" t="str" cm="1">
        <f t="array" ref="E3453">_xlfn.SWITCH(TRUE,D3453&lt;25,"18 to 25",D3453&lt;40,"25 to 40",D3453&lt;50,"40 to 50",D3453&lt;60,"50 to 60","60+")</f>
        <v>40 to 50</v>
      </c>
      <c r="F3453" s="2" t="s">
        <v>18</v>
      </c>
      <c r="G3453" s="2" t="s">
        <v>19</v>
      </c>
      <c r="H3453" s="2" t="s">
        <v>134</v>
      </c>
      <c r="I3453" s="3">
        <v>43849</v>
      </c>
      <c r="J3453" s="2"/>
      <c r="K3453" s="2">
        <v>4.83</v>
      </c>
      <c r="L3453" s="2" t="str" cm="1">
        <f t="array" ref="L3453">_xlfn.SWITCH(TRUE,K3453&lt;2,"1 to 2 yrs",K3453&lt;5,"2 to 5 yrs",K3453&lt;10,"5 to 10 yrs",K3453&lt;20,"10 to 20 yrs","20+")</f>
        <v>2 to 5 yrs</v>
      </c>
      <c r="M3453" s="2">
        <v>77217</v>
      </c>
      <c r="N3453" s="4">
        <v>0</v>
      </c>
      <c r="O3453" s="5">
        <f t="shared" si="53"/>
        <v>77217</v>
      </c>
      <c r="P3453" s="2" t="s">
        <v>28</v>
      </c>
      <c r="Q3453" s="2">
        <v>3462</v>
      </c>
      <c r="R3453" s="2">
        <v>71</v>
      </c>
      <c r="S3453" s="2" t="s">
        <v>77</v>
      </c>
    </row>
    <row r="3454" spans="1:19" x14ac:dyDescent="0.3">
      <c r="A3454" s="2">
        <v>4453</v>
      </c>
      <c r="B3454" s="2" t="s">
        <v>410</v>
      </c>
      <c r="C3454" s="2" t="s">
        <v>24</v>
      </c>
      <c r="D3454" s="2">
        <v>31</v>
      </c>
      <c r="E3454" s="2" t="str" cm="1">
        <f t="array" ref="E3454">_xlfn.SWITCH(TRUE,D3454&lt;25,"18 to 25",D3454&lt;40,"25 to 40",D3454&lt;50,"40 to 50",D3454&lt;60,"50 to 60","60+")</f>
        <v>25 to 40</v>
      </c>
      <c r="F3454" s="2" t="s">
        <v>18</v>
      </c>
      <c r="G3454" s="2" t="s">
        <v>32</v>
      </c>
      <c r="H3454" s="2" t="s">
        <v>115</v>
      </c>
      <c r="I3454" s="3">
        <v>44563</v>
      </c>
      <c r="J3454" s="2"/>
      <c r="K3454" s="2">
        <v>2.87</v>
      </c>
      <c r="L3454" s="2" t="str" cm="1">
        <f t="array" ref="L3454">_xlfn.SWITCH(TRUE,K3454&lt;2,"1 to 2 yrs",K3454&lt;5,"2 to 5 yrs",K3454&lt;10,"5 to 10 yrs",K3454&lt;20,"10 to 20 yrs","20+")</f>
        <v>2 to 5 yrs</v>
      </c>
      <c r="M3454" s="2">
        <v>78984</v>
      </c>
      <c r="N3454" s="4">
        <v>0.5</v>
      </c>
      <c r="O3454" s="5">
        <f t="shared" si="53"/>
        <v>118476</v>
      </c>
      <c r="P3454" s="2" t="s">
        <v>28</v>
      </c>
      <c r="Q3454" s="2">
        <v>3610</v>
      </c>
      <c r="R3454" s="2">
        <v>9</v>
      </c>
      <c r="S3454" s="2" t="s">
        <v>54</v>
      </c>
    </row>
    <row r="3455" spans="1:19" x14ac:dyDescent="0.3">
      <c r="A3455" s="2">
        <v>4454</v>
      </c>
      <c r="B3455" s="2" t="s">
        <v>638</v>
      </c>
      <c r="C3455" s="2" t="s">
        <v>24</v>
      </c>
      <c r="D3455" s="2">
        <v>62</v>
      </c>
      <c r="E3455" s="2" t="str" cm="1">
        <f t="array" ref="E3455">_xlfn.SWITCH(TRUE,D3455&lt;25,"18 to 25",D3455&lt;40,"25 to 40",D3455&lt;50,"40 to 50",D3455&lt;60,"50 to 60","60+")</f>
        <v>60+</v>
      </c>
      <c r="F3455" s="2" t="s">
        <v>50</v>
      </c>
      <c r="G3455" s="2" t="s">
        <v>32</v>
      </c>
      <c r="H3455" s="2" t="s">
        <v>101</v>
      </c>
      <c r="I3455" s="3">
        <v>44063</v>
      </c>
      <c r="J3455" s="2"/>
      <c r="K3455" s="2">
        <v>4.24</v>
      </c>
      <c r="L3455" s="2" t="str" cm="1">
        <f t="array" ref="L3455">_xlfn.SWITCH(TRUE,K3455&lt;2,"1 to 2 yrs",K3455&lt;5,"2 to 5 yrs",K3455&lt;10,"5 to 10 yrs",K3455&lt;20,"10 to 20 yrs","20+")</f>
        <v>2 to 5 yrs</v>
      </c>
      <c r="M3455" s="2">
        <v>103551</v>
      </c>
      <c r="N3455" s="4">
        <v>0.1</v>
      </c>
      <c r="O3455" s="5">
        <f t="shared" si="53"/>
        <v>113906.1</v>
      </c>
      <c r="P3455" s="2" t="s">
        <v>42</v>
      </c>
      <c r="Q3455" s="2">
        <v>2491</v>
      </c>
      <c r="R3455" s="2">
        <v>24</v>
      </c>
      <c r="S3455" s="2" t="s">
        <v>79</v>
      </c>
    </row>
    <row r="3456" spans="1:19" x14ac:dyDescent="0.3">
      <c r="A3456" s="2">
        <v>4455</v>
      </c>
      <c r="B3456" s="2" t="s">
        <v>218</v>
      </c>
      <c r="C3456" s="2" t="s">
        <v>17</v>
      </c>
      <c r="D3456" s="2">
        <v>52</v>
      </c>
      <c r="E3456" s="2" t="str" cm="1">
        <f t="array" ref="E3456">_xlfn.SWITCH(TRUE,D3456&lt;25,"18 to 25",D3456&lt;40,"25 to 40",D3456&lt;50,"40 to 50",D3456&lt;60,"50 to 60","60+")</f>
        <v>50 to 60</v>
      </c>
      <c r="F3456" s="2" t="s">
        <v>75</v>
      </c>
      <c r="G3456" s="2" t="s">
        <v>19</v>
      </c>
      <c r="H3456" s="2" t="s">
        <v>83</v>
      </c>
      <c r="I3456" s="3">
        <v>44377</v>
      </c>
      <c r="J3456" s="3">
        <v>45160</v>
      </c>
      <c r="K3456" s="2">
        <v>2.14</v>
      </c>
      <c r="L3456" s="2" t="str" cm="1">
        <f t="array" ref="L3456">_xlfn.SWITCH(TRUE,K3456&lt;2,"1 to 2 yrs",K3456&lt;5,"2 to 5 yrs",K3456&lt;10,"5 to 10 yrs",K3456&lt;20,"10 to 20 yrs","20+")</f>
        <v>2 to 5 yrs</v>
      </c>
      <c r="M3456" s="2">
        <v>75301</v>
      </c>
      <c r="N3456" s="4">
        <v>0.5</v>
      </c>
      <c r="O3456" s="5">
        <f t="shared" si="53"/>
        <v>112951.5</v>
      </c>
      <c r="P3456" s="2" t="s">
        <v>28</v>
      </c>
      <c r="Q3456" s="2">
        <v>1838</v>
      </c>
      <c r="R3456" s="2">
        <v>32</v>
      </c>
      <c r="S3456" s="2" t="s">
        <v>77</v>
      </c>
    </row>
    <row r="3457" spans="1:19" x14ac:dyDescent="0.3">
      <c r="A3457" s="2">
        <v>4456</v>
      </c>
      <c r="B3457" s="2" t="s">
        <v>209</v>
      </c>
      <c r="C3457" s="2" t="s">
        <v>24</v>
      </c>
      <c r="D3457" s="2">
        <v>34</v>
      </c>
      <c r="E3457" s="2" t="str" cm="1">
        <f t="array" ref="E3457">_xlfn.SWITCH(TRUE,D3457&lt;25,"18 to 25",D3457&lt;40,"25 to 40",D3457&lt;50,"40 to 50",D3457&lt;60,"50 to 60","60+")</f>
        <v>25 to 40</v>
      </c>
      <c r="F3457" s="2" t="s">
        <v>75</v>
      </c>
      <c r="G3457" s="2" t="s">
        <v>19</v>
      </c>
      <c r="H3457" s="2" t="s">
        <v>76</v>
      </c>
      <c r="I3457" s="3">
        <v>42115</v>
      </c>
      <c r="J3457" s="2"/>
      <c r="K3457" s="2">
        <v>9.57</v>
      </c>
      <c r="L3457" s="2" t="str" cm="1">
        <f t="array" ref="L3457">_xlfn.SWITCH(TRUE,K3457&lt;2,"1 to 2 yrs",K3457&lt;5,"2 to 5 yrs",K3457&lt;10,"5 to 10 yrs",K3457&lt;20,"10 to 20 yrs","20+")</f>
        <v>5 to 10 yrs</v>
      </c>
      <c r="M3457" s="2">
        <v>105792</v>
      </c>
      <c r="N3457" s="4">
        <v>0.15</v>
      </c>
      <c r="O3457" s="5">
        <f t="shared" si="53"/>
        <v>121660.8</v>
      </c>
      <c r="P3457" s="2" t="s">
        <v>28</v>
      </c>
      <c r="Q3457" s="2">
        <v>2867</v>
      </c>
      <c r="R3457" s="2">
        <v>16</v>
      </c>
      <c r="S3457" s="2" t="s">
        <v>48</v>
      </c>
    </row>
    <row r="3458" spans="1:19" x14ac:dyDescent="0.3">
      <c r="A3458" s="2">
        <v>4457</v>
      </c>
      <c r="B3458" s="2" t="s">
        <v>545</v>
      </c>
      <c r="C3458" s="2" t="s">
        <v>17</v>
      </c>
      <c r="D3458" s="2">
        <v>24</v>
      </c>
      <c r="E3458" s="2" t="str" cm="1">
        <f t="array" ref="E3458">_xlfn.SWITCH(TRUE,D3458&lt;25,"18 to 25",D3458&lt;40,"25 to 40",D3458&lt;50,"40 to 50",D3458&lt;60,"50 to 60","60+")</f>
        <v>18 to 25</v>
      </c>
      <c r="F3458" s="2" t="s">
        <v>25</v>
      </c>
      <c r="G3458" s="2" t="s">
        <v>19</v>
      </c>
      <c r="H3458" s="2" t="s">
        <v>27</v>
      </c>
      <c r="I3458" s="3">
        <v>42625</v>
      </c>
      <c r="J3458" s="2"/>
      <c r="K3458" s="2">
        <v>8.18</v>
      </c>
      <c r="L3458" s="2" t="str" cm="1">
        <f t="array" ref="L3458">_xlfn.SWITCH(TRUE,K3458&lt;2,"1 to 2 yrs",K3458&lt;5,"2 to 5 yrs",K3458&lt;10,"5 to 10 yrs",K3458&lt;20,"10 to 20 yrs","20+")</f>
        <v>5 to 10 yrs</v>
      </c>
      <c r="M3458" s="2">
        <v>66503</v>
      </c>
      <c r="N3458" s="4">
        <v>0.5</v>
      </c>
      <c r="O3458" s="5">
        <f t="shared" si="53"/>
        <v>99754.5</v>
      </c>
      <c r="P3458" s="2" t="s">
        <v>28</v>
      </c>
      <c r="Q3458" s="2">
        <v>1142</v>
      </c>
      <c r="R3458" s="2">
        <v>23</v>
      </c>
      <c r="S3458" s="2" t="s">
        <v>52</v>
      </c>
    </row>
    <row r="3459" spans="1:19" x14ac:dyDescent="0.3">
      <c r="A3459" s="2">
        <v>4458</v>
      </c>
      <c r="B3459" s="2" t="s">
        <v>840</v>
      </c>
      <c r="C3459" s="2" t="s">
        <v>17</v>
      </c>
      <c r="D3459" s="2">
        <v>55</v>
      </c>
      <c r="E3459" s="2" t="str" cm="1">
        <f t="array" ref="E3459">_xlfn.SWITCH(TRUE,D3459&lt;25,"18 to 25",D3459&lt;40,"25 to 40",D3459&lt;50,"40 to 50",D3459&lt;60,"50 to 60","60+")</f>
        <v>50 to 60</v>
      </c>
      <c r="F3459" s="2" t="s">
        <v>56</v>
      </c>
      <c r="G3459" s="2" t="s">
        <v>19</v>
      </c>
      <c r="H3459" s="2" t="s">
        <v>162</v>
      </c>
      <c r="I3459" s="3">
        <v>42706</v>
      </c>
      <c r="J3459" s="2"/>
      <c r="K3459" s="2">
        <v>7.96</v>
      </c>
      <c r="L3459" s="2" t="str" cm="1">
        <f t="array" ref="L3459">_xlfn.SWITCH(TRUE,K3459&lt;2,"1 to 2 yrs",K3459&lt;5,"2 to 5 yrs",K3459&lt;10,"5 to 10 yrs",K3459&lt;20,"10 to 20 yrs","20+")</f>
        <v>5 to 10 yrs</v>
      </c>
      <c r="M3459" s="2">
        <v>115885</v>
      </c>
      <c r="N3459" s="4">
        <v>0.2</v>
      </c>
      <c r="O3459" s="5">
        <f t="shared" ref="O3459:O3522" si="54">M3459+(M3459*N3459)</f>
        <v>139062</v>
      </c>
      <c r="P3459" s="2" t="s">
        <v>28</v>
      </c>
      <c r="Q3459" s="2">
        <v>3685</v>
      </c>
      <c r="R3459" s="2">
        <v>48</v>
      </c>
      <c r="S3459" s="2" t="s">
        <v>22</v>
      </c>
    </row>
    <row r="3460" spans="1:19" x14ac:dyDescent="0.3">
      <c r="A3460" s="2">
        <v>4459</v>
      </c>
      <c r="B3460" s="2" t="s">
        <v>603</v>
      </c>
      <c r="C3460" s="2" t="s">
        <v>17</v>
      </c>
      <c r="D3460" s="2">
        <v>49</v>
      </c>
      <c r="E3460" s="2" t="str" cm="1">
        <f t="array" ref="E3460">_xlfn.SWITCH(TRUE,D3460&lt;25,"18 to 25",D3460&lt;40,"25 to 40",D3460&lt;50,"40 to 50",D3460&lt;60,"50 to 60","60+")</f>
        <v>40 to 50</v>
      </c>
      <c r="F3460" s="2" t="s">
        <v>31</v>
      </c>
      <c r="G3460" s="2" t="s">
        <v>19</v>
      </c>
      <c r="H3460" s="2" t="s">
        <v>33</v>
      </c>
      <c r="I3460" s="3">
        <v>42938</v>
      </c>
      <c r="J3460" s="2"/>
      <c r="K3460" s="2">
        <v>7.32</v>
      </c>
      <c r="L3460" s="2" t="str" cm="1">
        <f t="array" ref="L3460">_xlfn.SWITCH(TRUE,K3460&lt;2,"1 to 2 yrs",K3460&lt;5,"2 to 5 yrs",K3460&lt;10,"5 to 10 yrs",K3460&lt;20,"10 to 20 yrs","20+")</f>
        <v>5 to 10 yrs</v>
      </c>
      <c r="M3460" s="2">
        <v>75246</v>
      </c>
      <c r="N3460" s="4">
        <v>0.25</v>
      </c>
      <c r="O3460" s="5">
        <f t="shared" si="54"/>
        <v>94057.5</v>
      </c>
      <c r="P3460" s="2" t="s">
        <v>58</v>
      </c>
      <c r="Q3460" s="2">
        <v>1709</v>
      </c>
      <c r="R3460" s="2">
        <v>29</v>
      </c>
      <c r="S3460" s="2" t="s">
        <v>79</v>
      </c>
    </row>
    <row r="3461" spans="1:19" x14ac:dyDescent="0.3">
      <c r="A3461" s="2">
        <v>4460</v>
      </c>
      <c r="B3461" s="2" t="s">
        <v>1254</v>
      </c>
      <c r="C3461" s="2" t="s">
        <v>24</v>
      </c>
      <c r="D3461" s="2">
        <v>40</v>
      </c>
      <c r="E3461" s="2" t="str" cm="1">
        <f t="array" ref="E3461">_xlfn.SWITCH(TRUE,D3461&lt;25,"18 to 25",D3461&lt;40,"25 to 40",D3461&lt;50,"40 to 50",D3461&lt;60,"50 to 60","60+")</f>
        <v>40 to 50</v>
      </c>
      <c r="F3461" s="2" t="s">
        <v>92</v>
      </c>
      <c r="G3461" s="2" t="s">
        <v>19</v>
      </c>
      <c r="H3461" s="2" t="s">
        <v>190</v>
      </c>
      <c r="I3461" s="3">
        <v>43936</v>
      </c>
      <c r="J3461" s="2"/>
      <c r="K3461" s="2">
        <v>4.59</v>
      </c>
      <c r="L3461" s="2" t="str" cm="1">
        <f t="array" ref="L3461">_xlfn.SWITCH(TRUE,K3461&lt;2,"1 to 2 yrs",K3461&lt;5,"2 to 5 yrs",K3461&lt;10,"5 to 10 yrs",K3461&lt;20,"10 to 20 yrs","20+")</f>
        <v>2 to 5 yrs</v>
      </c>
      <c r="M3461" s="2">
        <v>66102</v>
      </c>
      <c r="N3461" s="4">
        <v>0.15</v>
      </c>
      <c r="O3461" s="5">
        <f t="shared" si="54"/>
        <v>76017.3</v>
      </c>
      <c r="P3461" s="2" t="s">
        <v>28</v>
      </c>
      <c r="Q3461" s="2">
        <v>4185</v>
      </c>
      <c r="R3461" s="2">
        <v>64</v>
      </c>
      <c r="S3461" s="2" t="s">
        <v>29</v>
      </c>
    </row>
    <row r="3462" spans="1:19" x14ac:dyDescent="0.3">
      <c r="A3462" s="2">
        <v>4461</v>
      </c>
      <c r="B3462" s="2" t="s">
        <v>1444</v>
      </c>
      <c r="C3462" s="2" t="s">
        <v>24</v>
      </c>
      <c r="D3462" s="2">
        <v>44</v>
      </c>
      <c r="E3462" s="2" t="str" cm="1">
        <f t="array" ref="E3462">_xlfn.SWITCH(TRUE,D3462&lt;25,"18 to 25",D3462&lt;40,"25 to 40",D3462&lt;50,"40 to 50",D3462&lt;60,"50 to 60","60+")</f>
        <v>40 to 50</v>
      </c>
      <c r="F3462" s="2" t="s">
        <v>31</v>
      </c>
      <c r="G3462" s="2" t="s">
        <v>19</v>
      </c>
      <c r="H3462" s="2" t="s">
        <v>106</v>
      </c>
      <c r="I3462" s="3">
        <v>44787</v>
      </c>
      <c r="J3462" s="2"/>
      <c r="K3462" s="2">
        <v>2.2599999999999998</v>
      </c>
      <c r="L3462" s="2" t="str" cm="1">
        <f t="array" ref="L3462">_xlfn.SWITCH(TRUE,K3462&lt;2,"1 to 2 yrs",K3462&lt;5,"2 to 5 yrs",K3462&lt;10,"5 to 10 yrs",K3462&lt;20,"10 to 20 yrs","20+")</f>
        <v>2 to 5 yrs</v>
      </c>
      <c r="M3462" s="2">
        <v>67448</v>
      </c>
      <c r="N3462" s="4">
        <v>0.15</v>
      </c>
      <c r="O3462" s="5">
        <f t="shared" si="54"/>
        <v>77565.2</v>
      </c>
      <c r="P3462" s="2" t="s">
        <v>58</v>
      </c>
      <c r="Q3462" s="2">
        <v>4084</v>
      </c>
      <c r="R3462" s="2">
        <v>80</v>
      </c>
      <c r="S3462" s="2" t="s">
        <v>54</v>
      </c>
    </row>
    <row r="3463" spans="1:19" x14ac:dyDescent="0.3">
      <c r="A3463" s="2">
        <v>4462</v>
      </c>
      <c r="B3463" s="2" t="s">
        <v>317</v>
      </c>
      <c r="C3463" s="2" t="s">
        <v>17</v>
      </c>
      <c r="D3463" s="2">
        <v>53</v>
      </c>
      <c r="E3463" s="2" t="str" cm="1">
        <f t="array" ref="E3463">_xlfn.SWITCH(TRUE,D3463&lt;25,"18 to 25",D3463&lt;40,"25 to 40",D3463&lt;50,"40 to 50",D3463&lt;60,"50 to 60","60+")</f>
        <v>50 to 60</v>
      </c>
      <c r="F3463" s="2" t="s">
        <v>31</v>
      </c>
      <c r="G3463" s="2" t="s">
        <v>32</v>
      </c>
      <c r="H3463" s="2" t="s">
        <v>139</v>
      </c>
      <c r="I3463" s="3">
        <v>45394</v>
      </c>
      <c r="J3463" s="2"/>
      <c r="K3463" s="2">
        <v>0.6</v>
      </c>
      <c r="L3463" s="2" t="str" cm="1">
        <f t="array" ref="L3463">_xlfn.SWITCH(TRUE,K3463&lt;2,"1 to 2 yrs",K3463&lt;5,"2 to 5 yrs",K3463&lt;10,"5 to 10 yrs",K3463&lt;20,"10 to 20 yrs","20+")</f>
        <v>1 to 2 yrs</v>
      </c>
      <c r="M3463" s="2">
        <v>48943</v>
      </c>
      <c r="N3463" s="4">
        <v>0.3</v>
      </c>
      <c r="O3463" s="5">
        <f t="shared" si="54"/>
        <v>63625.9</v>
      </c>
      <c r="P3463" s="2" t="s">
        <v>42</v>
      </c>
      <c r="Q3463" s="2">
        <v>3116</v>
      </c>
      <c r="R3463" s="2">
        <v>27</v>
      </c>
      <c r="S3463" s="2" t="s">
        <v>90</v>
      </c>
    </row>
    <row r="3464" spans="1:19" x14ac:dyDescent="0.3">
      <c r="A3464" s="2">
        <v>4463</v>
      </c>
      <c r="B3464" s="2" t="s">
        <v>559</v>
      </c>
      <c r="C3464" s="2" t="s">
        <v>24</v>
      </c>
      <c r="D3464" s="2">
        <v>34</v>
      </c>
      <c r="E3464" s="2" t="str" cm="1">
        <f t="array" ref="E3464">_xlfn.SWITCH(TRUE,D3464&lt;25,"18 to 25",D3464&lt;40,"25 to 40",D3464&lt;50,"40 to 50",D3464&lt;60,"50 to 60","60+")</f>
        <v>25 to 40</v>
      </c>
      <c r="F3464" s="2" t="s">
        <v>75</v>
      </c>
      <c r="G3464" s="2" t="s">
        <v>19</v>
      </c>
      <c r="H3464" s="2" t="s">
        <v>174</v>
      </c>
      <c r="I3464" s="3">
        <v>44352</v>
      </c>
      <c r="J3464" s="2"/>
      <c r="K3464" s="2">
        <v>3.45</v>
      </c>
      <c r="L3464" s="2" t="str" cm="1">
        <f t="array" ref="L3464">_xlfn.SWITCH(TRUE,K3464&lt;2,"1 to 2 yrs",K3464&lt;5,"2 to 5 yrs",K3464&lt;10,"5 to 10 yrs",K3464&lt;20,"10 to 20 yrs","20+")</f>
        <v>2 to 5 yrs</v>
      </c>
      <c r="M3464" s="2">
        <v>84982</v>
      </c>
      <c r="N3464" s="4">
        <v>0.15</v>
      </c>
      <c r="O3464" s="5">
        <f t="shared" si="54"/>
        <v>97729.3</v>
      </c>
      <c r="P3464" s="2" t="s">
        <v>28</v>
      </c>
      <c r="Q3464" s="2">
        <v>2934</v>
      </c>
      <c r="R3464" s="2">
        <v>12</v>
      </c>
      <c r="S3464" s="2" t="s">
        <v>157</v>
      </c>
    </row>
    <row r="3465" spans="1:19" x14ac:dyDescent="0.3">
      <c r="A3465" s="2">
        <v>4464</v>
      </c>
      <c r="B3465" s="2" t="s">
        <v>603</v>
      </c>
      <c r="C3465" s="2" t="s">
        <v>24</v>
      </c>
      <c r="D3465" s="2">
        <v>54</v>
      </c>
      <c r="E3465" s="2" t="str" cm="1">
        <f t="array" ref="E3465">_xlfn.SWITCH(TRUE,D3465&lt;25,"18 to 25",D3465&lt;40,"25 to 40",D3465&lt;50,"40 to 50",D3465&lt;60,"50 to 60","60+")</f>
        <v>50 to 60</v>
      </c>
      <c r="F3465" s="2" t="s">
        <v>75</v>
      </c>
      <c r="G3465" s="2" t="s">
        <v>32</v>
      </c>
      <c r="H3465" s="2" t="s">
        <v>226</v>
      </c>
      <c r="I3465" s="3">
        <v>42236</v>
      </c>
      <c r="J3465" s="2"/>
      <c r="K3465" s="2">
        <v>9.24</v>
      </c>
      <c r="L3465" s="2" t="str" cm="1">
        <f t="array" ref="L3465">_xlfn.SWITCH(TRUE,K3465&lt;2,"1 to 2 yrs",K3465&lt;5,"2 to 5 yrs",K3465&lt;10,"5 to 10 yrs",K3465&lt;20,"10 to 20 yrs","20+")</f>
        <v>5 to 10 yrs</v>
      </c>
      <c r="M3465" s="2">
        <v>109831</v>
      </c>
      <c r="N3465" s="4">
        <v>0.3</v>
      </c>
      <c r="O3465" s="5">
        <f t="shared" si="54"/>
        <v>142780.29999999999</v>
      </c>
      <c r="P3465" s="2" t="s">
        <v>28</v>
      </c>
      <c r="Q3465" s="2">
        <v>4002</v>
      </c>
      <c r="R3465" s="2">
        <v>56</v>
      </c>
      <c r="S3465" s="2" t="s">
        <v>54</v>
      </c>
    </row>
    <row r="3466" spans="1:19" x14ac:dyDescent="0.3">
      <c r="A3466" s="2">
        <v>4465</v>
      </c>
      <c r="B3466" s="2" t="s">
        <v>1106</v>
      </c>
      <c r="C3466" s="2" t="s">
        <v>24</v>
      </c>
      <c r="D3466" s="2">
        <v>55</v>
      </c>
      <c r="E3466" s="2" t="str" cm="1">
        <f t="array" ref="E3466">_xlfn.SWITCH(TRUE,D3466&lt;25,"18 to 25",D3466&lt;40,"25 to 40",D3466&lt;50,"40 to 50",D3466&lt;60,"50 to 60","60+")</f>
        <v>50 to 60</v>
      </c>
      <c r="F3466" s="2" t="s">
        <v>18</v>
      </c>
      <c r="G3466" s="2" t="s">
        <v>19</v>
      </c>
      <c r="H3466" s="2" t="s">
        <v>134</v>
      </c>
      <c r="I3466" s="3">
        <v>42152</v>
      </c>
      <c r="J3466" s="2"/>
      <c r="K3466" s="2">
        <v>9.4700000000000006</v>
      </c>
      <c r="L3466" s="2" t="str" cm="1">
        <f t="array" ref="L3466">_xlfn.SWITCH(TRUE,K3466&lt;2,"1 to 2 yrs",K3466&lt;5,"2 to 5 yrs",K3466&lt;10,"5 to 10 yrs",K3466&lt;20,"10 to 20 yrs","20+")</f>
        <v>5 to 10 yrs</v>
      </c>
      <c r="M3466" s="2">
        <v>102422</v>
      </c>
      <c r="N3466" s="4">
        <v>0.5</v>
      </c>
      <c r="O3466" s="5">
        <f t="shared" si="54"/>
        <v>153633</v>
      </c>
      <c r="P3466" s="2" t="s">
        <v>28</v>
      </c>
      <c r="Q3466" s="2">
        <v>1402</v>
      </c>
      <c r="R3466" s="2">
        <v>59</v>
      </c>
      <c r="S3466" s="2" t="s">
        <v>103</v>
      </c>
    </row>
    <row r="3467" spans="1:19" x14ac:dyDescent="0.3">
      <c r="A3467" s="2">
        <v>4466</v>
      </c>
      <c r="B3467" s="2" t="s">
        <v>1125</v>
      </c>
      <c r="C3467" s="2" t="s">
        <v>24</v>
      </c>
      <c r="D3467" s="2">
        <v>54</v>
      </c>
      <c r="E3467" s="2" t="str" cm="1">
        <f t="array" ref="E3467">_xlfn.SWITCH(TRUE,D3467&lt;25,"18 to 25",D3467&lt;40,"25 to 40",D3467&lt;50,"40 to 50",D3467&lt;60,"50 to 60","60+")</f>
        <v>50 to 60</v>
      </c>
      <c r="F3467" s="2" t="s">
        <v>75</v>
      </c>
      <c r="G3467" s="2" t="s">
        <v>19</v>
      </c>
      <c r="H3467" s="2" t="s">
        <v>201</v>
      </c>
      <c r="I3467" s="3">
        <v>44906</v>
      </c>
      <c r="J3467" s="2"/>
      <c r="K3467" s="2">
        <v>1.93</v>
      </c>
      <c r="L3467" s="2" t="str" cm="1">
        <f t="array" ref="L3467">_xlfn.SWITCH(TRUE,K3467&lt;2,"1 to 2 yrs",K3467&lt;5,"2 to 5 yrs",K3467&lt;10,"5 to 10 yrs",K3467&lt;20,"10 to 20 yrs","20+")</f>
        <v>1 to 2 yrs</v>
      </c>
      <c r="M3467" s="2">
        <v>72522</v>
      </c>
      <c r="N3467" s="4">
        <v>0.25</v>
      </c>
      <c r="O3467" s="5">
        <f t="shared" si="54"/>
        <v>90652.5</v>
      </c>
      <c r="P3467" s="2" t="s">
        <v>28</v>
      </c>
      <c r="Q3467" s="2">
        <v>1649</v>
      </c>
      <c r="R3467" s="2">
        <v>9</v>
      </c>
      <c r="S3467" s="2" t="s">
        <v>29</v>
      </c>
    </row>
    <row r="3468" spans="1:19" x14ac:dyDescent="0.3">
      <c r="A3468" s="2">
        <v>4467</v>
      </c>
      <c r="B3468" s="2" t="s">
        <v>823</v>
      </c>
      <c r="C3468" s="2" t="s">
        <v>17</v>
      </c>
      <c r="D3468" s="2">
        <v>26</v>
      </c>
      <c r="E3468" s="2" t="str" cm="1">
        <f t="array" ref="E3468">_xlfn.SWITCH(TRUE,D3468&lt;25,"18 to 25",D3468&lt;40,"25 to 40",D3468&lt;50,"40 to 50",D3468&lt;60,"50 to 60","60+")</f>
        <v>25 to 40</v>
      </c>
      <c r="F3468" s="2" t="s">
        <v>25</v>
      </c>
      <c r="G3468" s="2" t="s">
        <v>26</v>
      </c>
      <c r="H3468" s="2" t="s">
        <v>259</v>
      </c>
      <c r="I3468" s="3">
        <v>45333</v>
      </c>
      <c r="J3468" s="2"/>
      <c r="K3468" s="2">
        <v>0.76</v>
      </c>
      <c r="L3468" s="2" t="str" cm="1">
        <f t="array" ref="L3468">_xlfn.SWITCH(TRUE,K3468&lt;2,"1 to 2 yrs",K3468&lt;5,"2 to 5 yrs",K3468&lt;10,"5 to 10 yrs",K3468&lt;20,"10 to 20 yrs","20+")</f>
        <v>1 to 2 yrs</v>
      </c>
      <c r="M3468" s="2">
        <v>45686</v>
      </c>
      <c r="N3468" s="4">
        <v>0.15</v>
      </c>
      <c r="O3468" s="5">
        <f t="shared" si="54"/>
        <v>52538.9</v>
      </c>
      <c r="P3468" s="2" t="s">
        <v>42</v>
      </c>
      <c r="Q3468" s="2">
        <v>2485</v>
      </c>
      <c r="R3468" s="2">
        <v>64</v>
      </c>
      <c r="S3468" s="2" t="s">
        <v>48</v>
      </c>
    </row>
    <row r="3469" spans="1:19" x14ac:dyDescent="0.3">
      <c r="A3469" s="2">
        <v>4468</v>
      </c>
      <c r="B3469" s="2" t="s">
        <v>386</v>
      </c>
      <c r="C3469" s="2" t="s">
        <v>24</v>
      </c>
      <c r="D3469" s="2">
        <v>24</v>
      </c>
      <c r="E3469" s="2" t="str" cm="1">
        <f t="array" ref="E3469">_xlfn.SWITCH(TRUE,D3469&lt;25,"18 to 25",D3469&lt;40,"25 to 40",D3469&lt;50,"40 to 50",D3469&lt;60,"50 to 60","60+")</f>
        <v>18 to 25</v>
      </c>
      <c r="F3469" s="2" t="s">
        <v>18</v>
      </c>
      <c r="G3469" s="2" t="s">
        <v>32</v>
      </c>
      <c r="H3469" s="2" t="s">
        <v>115</v>
      </c>
      <c r="I3469" s="3">
        <v>45267</v>
      </c>
      <c r="J3469" s="2"/>
      <c r="K3469" s="2">
        <v>0.94</v>
      </c>
      <c r="L3469" s="2" t="str" cm="1">
        <f t="array" ref="L3469">_xlfn.SWITCH(TRUE,K3469&lt;2,"1 to 2 yrs",K3469&lt;5,"2 to 5 yrs",K3469&lt;10,"5 to 10 yrs",K3469&lt;20,"10 to 20 yrs","20+")</f>
        <v>1 to 2 yrs</v>
      </c>
      <c r="M3469" s="2">
        <v>66856</v>
      </c>
      <c r="N3469" s="4">
        <v>0</v>
      </c>
      <c r="O3469" s="5">
        <f t="shared" si="54"/>
        <v>66856</v>
      </c>
      <c r="P3469" s="2" t="s">
        <v>28</v>
      </c>
      <c r="Q3469" s="2">
        <v>3481</v>
      </c>
      <c r="R3469" s="2">
        <v>83</v>
      </c>
      <c r="S3469" s="2" t="s">
        <v>87</v>
      </c>
    </row>
    <row r="3470" spans="1:19" x14ac:dyDescent="0.3">
      <c r="A3470" s="2">
        <v>4469</v>
      </c>
      <c r="B3470" s="2" t="s">
        <v>1365</v>
      </c>
      <c r="C3470" s="2" t="s">
        <v>17</v>
      </c>
      <c r="D3470" s="2">
        <v>28</v>
      </c>
      <c r="E3470" s="2" t="str" cm="1">
        <f t="array" ref="E3470">_xlfn.SWITCH(TRUE,D3470&lt;25,"18 to 25",D3470&lt;40,"25 to 40",D3470&lt;50,"40 to 50",D3470&lt;60,"50 to 60","60+")</f>
        <v>25 to 40</v>
      </c>
      <c r="F3470" s="2" t="s">
        <v>40</v>
      </c>
      <c r="G3470" s="2" t="s">
        <v>19</v>
      </c>
      <c r="H3470" s="2" t="s">
        <v>41</v>
      </c>
      <c r="I3470" s="3">
        <v>45129</v>
      </c>
      <c r="J3470" s="2"/>
      <c r="K3470" s="2">
        <v>1.32</v>
      </c>
      <c r="L3470" s="2" t="str" cm="1">
        <f t="array" ref="L3470">_xlfn.SWITCH(TRUE,K3470&lt;2,"1 to 2 yrs",K3470&lt;5,"2 to 5 yrs",K3470&lt;10,"5 to 10 yrs",K3470&lt;20,"10 to 20 yrs","20+")</f>
        <v>1 to 2 yrs</v>
      </c>
      <c r="M3470" s="2">
        <v>52061</v>
      </c>
      <c r="N3470" s="4">
        <v>0.3</v>
      </c>
      <c r="O3470" s="5">
        <f t="shared" si="54"/>
        <v>67679.3</v>
      </c>
      <c r="P3470" s="2" t="s">
        <v>28</v>
      </c>
      <c r="Q3470" s="2">
        <v>2570</v>
      </c>
      <c r="R3470" s="2">
        <v>6</v>
      </c>
      <c r="S3470" s="2" t="s">
        <v>48</v>
      </c>
    </row>
    <row r="3471" spans="1:19" x14ac:dyDescent="0.3">
      <c r="A3471" s="2">
        <v>4470</v>
      </c>
      <c r="B3471" s="2" t="s">
        <v>1114</v>
      </c>
      <c r="C3471" s="2" t="s">
        <v>17</v>
      </c>
      <c r="D3471" s="2">
        <v>45</v>
      </c>
      <c r="E3471" s="2" t="str" cm="1">
        <f t="array" ref="E3471">_xlfn.SWITCH(TRUE,D3471&lt;25,"18 to 25",D3471&lt;40,"25 to 40",D3471&lt;50,"40 to 50",D3471&lt;60,"50 to 60","60+")</f>
        <v>40 to 50</v>
      </c>
      <c r="F3471" s="2" t="s">
        <v>31</v>
      </c>
      <c r="G3471" s="2" t="s">
        <v>32</v>
      </c>
      <c r="H3471" s="2" t="s">
        <v>72</v>
      </c>
      <c r="I3471" s="3">
        <v>43759</v>
      </c>
      <c r="J3471" s="2"/>
      <c r="K3471" s="2">
        <v>5.07</v>
      </c>
      <c r="L3471" s="2" t="str" cm="1">
        <f t="array" ref="L3471">_xlfn.SWITCH(TRUE,K3471&lt;2,"1 to 2 yrs",K3471&lt;5,"2 to 5 yrs",K3471&lt;10,"5 to 10 yrs",K3471&lt;20,"10 to 20 yrs","20+")</f>
        <v>5 to 10 yrs</v>
      </c>
      <c r="M3471" s="2">
        <v>77143</v>
      </c>
      <c r="N3471" s="4">
        <v>0.3</v>
      </c>
      <c r="O3471" s="5">
        <f t="shared" si="54"/>
        <v>100285.9</v>
      </c>
      <c r="P3471" s="2" t="s">
        <v>58</v>
      </c>
      <c r="Q3471" s="2"/>
      <c r="R3471" s="2">
        <v>59</v>
      </c>
      <c r="S3471" s="2" t="s">
        <v>77</v>
      </c>
    </row>
    <row r="3472" spans="1:19" x14ac:dyDescent="0.3">
      <c r="A3472" s="2">
        <v>4471</v>
      </c>
      <c r="B3472" s="2" t="s">
        <v>376</v>
      </c>
      <c r="C3472" s="2" t="s">
        <v>24</v>
      </c>
      <c r="D3472" s="2">
        <v>43</v>
      </c>
      <c r="E3472" s="2" t="str" cm="1">
        <f t="array" ref="E3472">_xlfn.SWITCH(TRUE,D3472&lt;25,"18 to 25",D3472&lt;40,"25 to 40",D3472&lt;50,"40 to 50",D3472&lt;60,"50 to 60","60+")</f>
        <v>40 to 50</v>
      </c>
      <c r="F3472" s="2" t="s">
        <v>40</v>
      </c>
      <c r="G3472" s="2" t="s">
        <v>19</v>
      </c>
      <c r="H3472" s="2" t="s">
        <v>143</v>
      </c>
      <c r="I3472" s="3">
        <v>43300</v>
      </c>
      <c r="J3472" s="2"/>
      <c r="K3472" s="2">
        <v>6.33</v>
      </c>
      <c r="L3472" s="2" t="str" cm="1">
        <f t="array" ref="L3472">_xlfn.SWITCH(TRUE,K3472&lt;2,"1 to 2 yrs",K3472&lt;5,"2 to 5 yrs",K3472&lt;10,"5 to 10 yrs",K3472&lt;20,"10 to 20 yrs","20+")</f>
        <v>5 to 10 yrs</v>
      </c>
      <c r="M3472" s="2">
        <v>49238</v>
      </c>
      <c r="N3472" s="4">
        <v>0.15</v>
      </c>
      <c r="O3472" s="5">
        <f t="shared" si="54"/>
        <v>56623.7</v>
      </c>
      <c r="P3472" s="2" t="s">
        <v>42</v>
      </c>
      <c r="Q3472" s="2">
        <v>3770</v>
      </c>
      <c r="R3472" s="2">
        <v>62</v>
      </c>
      <c r="S3472" s="2" t="s">
        <v>117</v>
      </c>
    </row>
    <row r="3473" spans="1:19" x14ac:dyDescent="0.3">
      <c r="A3473" s="2">
        <v>4472</v>
      </c>
      <c r="B3473" s="2" t="s">
        <v>1386</v>
      </c>
      <c r="C3473" s="2" t="s">
        <v>17</v>
      </c>
      <c r="D3473" s="2">
        <v>44</v>
      </c>
      <c r="E3473" s="2" t="str" cm="1">
        <f t="array" ref="E3473">_xlfn.SWITCH(TRUE,D3473&lt;25,"18 to 25",D3473&lt;40,"25 to 40",D3473&lt;50,"40 to 50",D3473&lt;60,"50 to 60","60+")</f>
        <v>40 to 50</v>
      </c>
      <c r="F3473" s="2" t="s">
        <v>31</v>
      </c>
      <c r="G3473" s="2" t="s">
        <v>26</v>
      </c>
      <c r="H3473" s="2" t="s">
        <v>106</v>
      </c>
      <c r="I3473" s="3">
        <v>45379</v>
      </c>
      <c r="J3473" s="2"/>
      <c r="K3473" s="2">
        <v>0.64</v>
      </c>
      <c r="L3473" s="2" t="str" cm="1">
        <f t="array" ref="L3473">_xlfn.SWITCH(TRUE,K3473&lt;2,"1 to 2 yrs",K3473&lt;5,"2 to 5 yrs",K3473&lt;10,"5 to 10 yrs",K3473&lt;20,"10 to 20 yrs","20+")</f>
        <v>1 to 2 yrs</v>
      </c>
      <c r="M3473" s="2">
        <v>56557</v>
      </c>
      <c r="N3473" s="4">
        <v>0.3</v>
      </c>
      <c r="O3473" s="5">
        <f t="shared" si="54"/>
        <v>73524.100000000006</v>
      </c>
      <c r="P3473" s="2" t="s">
        <v>42</v>
      </c>
      <c r="Q3473" s="2">
        <v>1621</v>
      </c>
      <c r="R3473" s="2">
        <v>95</v>
      </c>
      <c r="S3473" s="2" t="s">
        <v>38</v>
      </c>
    </row>
    <row r="3474" spans="1:19" x14ac:dyDescent="0.3">
      <c r="A3474" s="2">
        <v>4473</v>
      </c>
      <c r="B3474" s="2" t="s">
        <v>707</v>
      </c>
      <c r="C3474" s="2" t="s">
        <v>24</v>
      </c>
      <c r="D3474" s="2">
        <v>51</v>
      </c>
      <c r="E3474" s="2" t="str" cm="1">
        <f t="array" ref="E3474">_xlfn.SWITCH(TRUE,D3474&lt;25,"18 to 25",D3474&lt;40,"25 to 40",D3474&lt;50,"40 to 50",D3474&lt;60,"50 to 60","60+")</f>
        <v>50 to 60</v>
      </c>
      <c r="F3474" s="2" t="s">
        <v>31</v>
      </c>
      <c r="G3474" s="2" t="s">
        <v>26</v>
      </c>
      <c r="H3474" s="2" t="s">
        <v>68</v>
      </c>
      <c r="I3474" s="3">
        <v>43122</v>
      </c>
      <c r="J3474" s="2"/>
      <c r="K3474" s="2">
        <v>6.82</v>
      </c>
      <c r="L3474" s="2" t="str" cm="1">
        <f t="array" ref="L3474">_xlfn.SWITCH(TRUE,K3474&lt;2,"1 to 2 yrs",K3474&lt;5,"2 to 5 yrs",K3474&lt;10,"5 to 10 yrs",K3474&lt;20,"10 to 20 yrs","20+")</f>
        <v>5 to 10 yrs</v>
      </c>
      <c r="M3474" s="2">
        <v>76212</v>
      </c>
      <c r="N3474" s="4">
        <v>0.5</v>
      </c>
      <c r="O3474" s="5">
        <f t="shared" si="54"/>
        <v>114318</v>
      </c>
      <c r="P3474" s="2" t="s">
        <v>58</v>
      </c>
      <c r="Q3474" s="2">
        <v>4352</v>
      </c>
      <c r="R3474" s="2">
        <v>84</v>
      </c>
      <c r="S3474" s="2" t="s">
        <v>73</v>
      </c>
    </row>
    <row r="3475" spans="1:19" x14ac:dyDescent="0.3">
      <c r="A3475" s="2">
        <v>4474</v>
      </c>
      <c r="B3475" s="2" t="s">
        <v>981</v>
      </c>
      <c r="C3475" s="2" t="s">
        <v>24</v>
      </c>
      <c r="D3475" s="2">
        <v>39</v>
      </c>
      <c r="E3475" s="2" t="str" cm="1">
        <f t="array" ref="E3475">_xlfn.SWITCH(TRUE,D3475&lt;25,"18 to 25",D3475&lt;40,"25 to 40",D3475&lt;50,"40 to 50",D3475&lt;60,"50 to 60","60+")</f>
        <v>25 to 40</v>
      </c>
      <c r="F3475" s="2" t="s">
        <v>50</v>
      </c>
      <c r="G3475" s="2" t="s">
        <v>32</v>
      </c>
      <c r="H3475" s="2" t="s">
        <v>141</v>
      </c>
      <c r="I3475" s="3">
        <v>45279</v>
      </c>
      <c r="J3475" s="2"/>
      <c r="K3475" s="2">
        <v>0.91</v>
      </c>
      <c r="L3475" s="2" t="str" cm="1">
        <f t="array" ref="L3475">_xlfn.SWITCH(TRUE,K3475&lt;2,"1 to 2 yrs",K3475&lt;5,"2 to 5 yrs",K3475&lt;10,"5 to 10 yrs",K3475&lt;20,"10 to 20 yrs","20+")</f>
        <v>1 to 2 yrs</v>
      </c>
      <c r="M3475" s="2">
        <v>83416</v>
      </c>
      <c r="N3475" s="4">
        <v>0.2</v>
      </c>
      <c r="O3475" s="5">
        <f t="shared" si="54"/>
        <v>100099.2</v>
      </c>
      <c r="P3475" s="2" t="s">
        <v>28</v>
      </c>
      <c r="Q3475" s="2"/>
      <c r="R3475" s="2">
        <v>25</v>
      </c>
      <c r="S3475" s="2" t="s">
        <v>29</v>
      </c>
    </row>
    <row r="3476" spans="1:19" x14ac:dyDescent="0.3">
      <c r="A3476" s="2">
        <v>4475</v>
      </c>
      <c r="B3476" s="2" t="s">
        <v>507</v>
      </c>
      <c r="C3476" s="2" t="s">
        <v>17</v>
      </c>
      <c r="D3476" s="2">
        <v>53</v>
      </c>
      <c r="E3476" s="2" t="str" cm="1">
        <f t="array" ref="E3476">_xlfn.SWITCH(TRUE,D3476&lt;25,"18 to 25",D3476&lt;40,"25 to 40",D3476&lt;50,"40 to 50",D3476&lt;60,"50 to 60","60+")</f>
        <v>50 to 60</v>
      </c>
      <c r="F3476" s="2" t="s">
        <v>31</v>
      </c>
      <c r="G3476" s="2" t="s">
        <v>32</v>
      </c>
      <c r="H3476" s="2" t="s">
        <v>68</v>
      </c>
      <c r="I3476" s="3">
        <v>44931</v>
      </c>
      <c r="J3476" s="2"/>
      <c r="K3476" s="2">
        <v>1.86</v>
      </c>
      <c r="L3476" s="2" t="str" cm="1">
        <f t="array" ref="L3476">_xlfn.SWITCH(TRUE,K3476&lt;2,"1 to 2 yrs",K3476&lt;5,"2 to 5 yrs",K3476&lt;10,"5 to 10 yrs",K3476&lt;20,"10 to 20 yrs","20+")</f>
        <v>1 to 2 yrs</v>
      </c>
      <c r="M3476" s="2">
        <v>58871</v>
      </c>
      <c r="N3476" s="4">
        <v>0.5</v>
      </c>
      <c r="O3476" s="5">
        <f t="shared" si="54"/>
        <v>88306.5</v>
      </c>
      <c r="P3476" s="2" t="s">
        <v>28</v>
      </c>
      <c r="Q3476" s="2">
        <v>2302</v>
      </c>
      <c r="R3476" s="2">
        <v>70</v>
      </c>
      <c r="S3476" s="2" t="s">
        <v>79</v>
      </c>
    </row>
    <row r="3477" spans="1:19" x14ac:dyDescent="0.3">
      <c r="A3477" s="2">
        <v>4476</v>
      </c>
      <c r="B3477" s="2" t="s">
        <v>673</v>
      </c>
      <c r="C3477" s="2" t="s">
        <v>17</v>
      </c>
      <c r="D3477" s="2">
        <v>28</v>
      </c>
      <c r="E3477" s="2" t="str" cm="1">
        <f t="array" ref="E3477">_xlfn.SWITCH(TRUE,D3477&lt;25,"18 to 25",D3477&lt;40,"25 to 40",D3477&lt;50,"40 to 50",D3477&lt;60,"50 to 60","60+")</f>
        <v>25 to 40</v>
      </c>
      <c r="F3477" s="2" t="s">
        <v>56</v>
      </c>
      <c r="G3477" s="2" t="s">
        <v>32</v>
      </c>
      <c r="H3477" s="2" t="s">
        <v>81</v>
      </c>
      <c r="I3477" s="3">
        <v>44225</v>
      </c>
      <c r="J3477" s="2"/>
      <c r="K3477" s="2">
        <v>3.8</v>
      </c>
      <c r="L3477" s="2" t="str" cm="1">
        <f t="array" ref="L3477">_xlfn.SWITCH(TRUE,K3477&lt;2,"1 to 2 yrs",K3477&lt;5,"2 to 5 yrs",K3477&lt;10,"5 to 10 yrs",K3477&lt;20,"10 to 20 yrs","20+")</f>
        <v>2 to 5 yrs</v>
      </c>
      <c r="M3477" s="2">
        <v>115759</v>
      </c>
      <c r="N3477" s="4">
        <v>0.1</v>
      </c>
      <c r="O3477" s="5">
        <f t="shared" si="54"/>
        <v>127334.9</v>
      </c>
      <c r="P3477" s="2" t="s">
        <v>42</v>
      </c>
      <c r="Q3477" s="2">
        <v>1902</v>
      </c>
      <c r="R3477" s="2">
        <v>37</v>
      </c>
      <c r="S3477" s="2" t="s">
        <v>54</v>
      </c>
    </row>
    <row r="3478" spans="1:19" x14ac:dyDescent="0.3">
      <c r="A3478" s="2">
        <v>4477</v>
      </c>
      <c r="B3478" s="2" t="s">
        <v>807</v>
      </c>
      <c r="C3478" s="2" t="s">
        <v>17</v>
      </c>
      <c r="D3478" s="2">
        <v>54</v>
      </c>
      <c r="E3478" s="2" t="str" cm="1">
        <f t="array" ref="E3478">_xlfn.SWITCH(TRUE,D3478&lt;25,"18 to 25",D3478&lt;40,"25 to 40",D3478&lt;50,"40 to 50",D3478&lt;60,"50 to 60","60+")</f>
        <v>50 to 60</v>
      </c>
      <c r="F3478" s="2" t="s">
        <v>40</v>
      </c>
      <c r="G3478" s="2" t="s">
        <v>19</v>
      </c>
      <c r="H3478" s="2" t="s">
        <v>41</v>
      </c>
      <c r="I3478" s="3">
        <v>44576</v>
      </c>
      <c r="J3478" s="2"/>
      <c r="K3478" s="2">
        <v>2.84</v>
      </c>
      <c r="L3478" s="2" t="str" cm="1">
        <f t="array" ref="L3478">_xlfn.SWITCH(TRUE,K3478&lt;2,"1 to 2 yrs",K3478&lt;5,"2 to 5 yrs",K3478&lt;10,"5 to 10 yrs",K3478&lt;20,"10 to 20 yrs","20+")</f>
        <v>2 to 5 yrs</v>
      </c>
      <c r="M3478" s="2">
        <v>49256</v>
      </c>
      <c r="N3478" s="4">
        <v>0.2</v>
      </c>
      <c r="O3478" s="5">
        <f t="shared" si="54"/>
        <v>59107.199999999997</v>
      </c>
      <c r="P3478" s="2" t="s">
        <v>58</v>
      </c>
      <c r="Q3478" s="2">
        <v>3263</v>
      </c>
      <c r="R3478" s="2">
        <v>53</v>
      </c>
      <c r="S3478" s="2" t="s">
        <v>48</v>
      </c>
    </row>
    <row r="3479" spans="1:19" x14ac:dyDescent="0.3">
      <c r="A3479" s="2">
        <v>4478</v>
      </c>
      <c r="B3479" s="2" t="s">
        <v>523</v>
      </c>
      <c r="C3479" s="2" t="s">
        <v>17</v>
      </c>
      <c r="D3479" s="2">
        <v>26</v>
      </c>
      <c r="E3479" s="2" t="str" cm="1">
        <f t="array" ref="E3479">_xlfn.SWITCH(TRUE,D3479&lt;25,"18 to 25",D3479&lt;40,"25 to 40",D3479&lt;50,"40 to 50",D3479&lt;60,"50 to 60","60+")</f>
        <v>25 to 40</v>
      </c>
      <c r="F3479" s="2" t="s">
        <v>31</v>
      </c>
      <c r="G3479" s="2" t="s">
        <v>19</v>
      </c>
      <c r="H3479" s="2" t="s">
        <v>68</v>
      </c>
      <c r="I3479" s="3">
        <v>44617</v>
      </c>
      <c r="J3479" s="3">
        <v>45456</v>
      </c>
      <c r="K3479" s="2">
        <v>2.2999999999999998</v>
      </c>
      <c r="L3479" s="2" t="str" cm="1">
        <f t="array" ref="L3479">_xlfn.SWITCH(TRUE,K3479&lt;2,"1 to 2 yrs",K3479&lt;5,"2 to 5 yrs",K3479&lt;10,"5 to 10 yrs",K3479&lt;20,"10 to 20 yrs","20+")</f>
        <v>2 to 5 yrs</v>
      </c>
      <c r="M3479" s="2">
        <v>52715</v>
      </c>
      <c r="N3479" s="4">
        <v>0.15</v>
      </c>
      <c r="O3479" s="5">
        <f t="shared" si="54"/>
        <v>60622.25</v>
      </c>
      <c r="P3479" s="2" t="s">
        <v>58</v>
      </c>
      <c r="Q3479" s="2">
        <v>3006</v>
      </c>
      <c r="R3479" s="2">
        <v>44</v>
      </c>
      <c r="S3479" s="2" t="s">
        <v>77</v>
      </c>
    </row>
    <row r="3480" spans="1:19" x14ac:dyDescent="0.3">
      <c r="A3480" s="2">
        <v>4479</v>
      </c>
      <c r="B3480" s="2" t="s">
        <v>949</v>
      </c>
      <c r="C3480" s="2" t="s">
        <v>24</v>
      </c>
      <c r="D3480" s="2">
        <v>49</v>
      </c>
      <c r="E3480" s="2" t="str" cm="1">
        <f t="array" ref="E3480">_xlfn.SWITCH(TRUE,D3480&lt;25,"18 to 25",D3480&lt;40,"25 to 40",D3480&lt;50,"40 to 50",D3480&lt;60,"50 to 60","60+")</f>
        <v>40 to 50</v>
      </c>
      <c r="F3480" s="2" t="s">
        <v>36</v>
      </c>
      <c r="G3480" s="2" t="s">
        <v>19</v>
      </c>
      <c r="H3480" s="2" t="s">
        <v>122</v>
      </c>
      <c r="I3480" s="3">
        <v>43840</v>
      </c>
      <c r="J3480" s="2"/>
      <c r="K3480" s="2">
        <v>4.8499999999999996</v>
      </c>
      <c r="L3480" s="2" t="str" cm="1">
        <f t="array" ref="L3480">_xlfn.SWITCH(TRUE,K3480&lt;2,"1 to 2 yrs",K3480&lt;5,"2 to 5 yrs",K3480&lt;10,"5 to 10 yrs",K3480&lt;20,"10 to 20 yrs","20+")</f>
        <v>2 to 5 yrs</v>
      </c>
      <c r="M3480" s="2">
        <v>74712</v>
      </c>
      <c r="N3480" s="4">
        <v>0</v>
      </c>
      <c r="O3480" s="5">
        <f t="shared" si="54"/>
        <v>74712</v>
      </c>
      <c r="P3480" s="2" t="s">
        <v>58</v>
      </c>
      <c r="Q3480" s="2">
        <v>1491</v>
      </c>
      <c r="R3480" s="2">
        <v>57</v>
      </c>
      <c r="S3480" s="2" t="s">
        <v>59</v>
      </c>
    </row>
    <row r="3481" spans="1:19" x14ac:dyDescent="0.3">
      <c r="A3481" s="2">
        <v>4480</v>
      </c>
      <c r="B3481" s="2" t="s">
        <v>699</v>
      </c>
      <c r="C3481" s="2" t="s">
        <v>24</v>
      </c>
      <c r="D3481" s="2">
        <v>29</v>
      </c>
      <c r="E3481" s="2" t="str" cm="1">
        <f t="array" ref="E3481">_xlfn.SWITCH(TRUE,D3481&lt;25,"18 to 25",D3481&lt;40,"25 to 40",D3481&lt;50,"40 to 50",D3481&lt;60,"50 to 60","60+")</f>
        <v>25 to 40</v>
      </c>
      <c r="F3481" s="2" t="s">
        <v>36</v>
      </c>
      <c r="G3481" s="2" t="s">
        <v>19</v>
      </c>
      <c r="H3481" s="2" t="s">
        <v>211</v>
      </c>
      <c r="I3481" s="3">
        <v>42232</v>
      </c>
      <c r="J3481" s="3">
        <v>43570</v>
      </c>
      <c r="K3481" s="2">
        <v>3.66</v>
      </c>
      <c r="L3481" s="2" t="str" cm="1">
        <f t="array" ref="L3481">_xlfn.SWITCH(TRUE,K3481&lt;2,"1 to 2 yrs",K3481&lt;5,"2 to 5 yrs",K3481&lt;10,"5 to 10 yrs",K3481&lt;20,"10 to 20 yrs","20+")</f>
        <v>2 to 5 yrs</v>
      </c>
      <c r="M3481" s="2">
        <v>77967</v>
      </c>
      <c r="N3481" s="4">
        <v>0.15</v>
      </c>
      <c r="O3481" s="5">
        <f t="shared" si="54"/>
        <v>89662.05</v>
      </c>
      <c r="P3481" s="2" t="s">
        <v>28</v>
      </c>
      <c r="Q3481" s="2">
        <v>3845</v>
      </c>
      <c r="R3481" s="2">
        <v>40</v>
      </c>
      <c r="S3481" s="2" t="s">
        <v>52</v>
      </c>
    </row>
    <row r="3482" spans="1:19" x14ac:dyDescent="0.3">
      <c r="A3482" s="2">
        <v>4481</v>
      </c>
      <c r="B3482" s="2" t="s">
        <v>470</v>
      </c>
      <c r="C3482" s="2" t="s">
        <v>24</v>
      </c>
      <c r="D3482" s="2">
        <v>36</v>
      </c>
      <c r="E3482" s="2" t="str" cm="1">
        <f t="array" ref="E3482">_xlfn.SWITCH(TRUE,D3482&lt;25,"18 to 25",D3482&lt;40,"25 to 40",D3482&lt;50,"40 to 50",D3482&lt;60,"50 to 60","60+")</f>
        <v>25 to 40</v>
      </c>
      <c r="F3482" s="2" t="s">
        <v>36</v>
      </c>
      <c r="G3482" s="2" t="s">
        <v>19</v>
      </c>
      <c r="H3482" s="2" t="s">
        <v>211</v>
      </c>
      <c r="I3482" s="3">
        <v>44753</v>
      </c>
      <c r="J3482" s="2"/>
      <c r="K3482" s="2">
        <v>2.35</v>
      </c>
      <c r="L3482" s="2" t="str" cm="1">
        <f t="array" ref="L3482">_xlfn.SWITCH(TRUE,K3482&lt;2,"1 to 2 yrs",K3482&lt;5,"2 to 5 yrs",K3482&lt;10,"5 to 10 yrs",K3482&lt;20,"10 to 20 yrs","20+")</f>
        <v>2 to 5 yrs</v>
      </c>
      <c r="M3482" s="2">
        <v>58588</v>
      </c>
      <c r="N3482" s="4">
        <v>0.1</v>
      </c>
      <c r="O3482" s="5">
        <f t="shared" si="54"/>
        <v>64446.8</v>
      </c>
      <c r="P3482" s="2" t="s">
        <v>42</v>
      </c>
      <c r="Q3482" s="2"/>
      <c r="R3482" s="2">
        <v>44</v>
      </c>
      <c r="S3482" s="2" t="s">
        <v>73</v>
      </c>
    </row>
    <row r="3483" spans="1:19" x14ac:dyDescent="0.3">
      <c r="A3483" s="2">
        <v>4482</v>
      </c>
      <c r="B3483" s="2" t="s">
        <v>626</v>
      </c>
      <c r="C3483" s="2" t="s">
        <v>17</v>
      </c>
      <c r="D3483" s="2">
        <v>25</v>
      </c>
      <c r="E3483" s="2" t="str" cm="1">
        <f t="array" ref="E3483">_xlfn.SWITCH(TRUE,D3483&lt;25,"18 to 25",D3483&lt;40,"25 to 40",D3483&lt;50,"40 to 50",D3483&lt;60,"50 to 60","60+")</f>
        <v>25 to 40</v>
      </c>
      <c r="F3483" s="2" t="s">
        <v>25</v>
      </c>
      <c r="G3483" s="2" t="s">
        <v>26</v>
      </c>
      <c r="H3483" s="2" t="s">
        <v>136</v>
      </c>
      <c r="I3483" s="3">
        <v>44266</v>
      </c>
      <c r="J3483" s="2"/>
      <c r="K3483" s="2">
        <v>3.69</v>
      </c>
      <c r="L3483" s="2" t="str" cm="1">
        <f t="array" ref="L3483">_xlfn.SWITCH(TRUE,K3483&lt;2,"1 to 2 yrs",K3483&lt;5,"2 to 5 yrs",K3483&lt;10,"5 to 10 yrs",K3483&lt;20,"10 to 20 yrs","20+")</f>
        <v>2 to 5 yrs</v>
      </c>
      <c r="M3483" s="2">
        <v>62623</v>
      </c>
      <c r="N3483" s="4">
        <v>0.2</v>
      </c>
      <c r="O3483" s="5">
        <f t="shared" si="54"/>
        <v>75147.600000000006</v>
      </c>
      <c r="P3483" s="2" t="s">
        <v>28</v>
      </c>
      <c r="Q3483" s="2">
        <v>3902</v>
      </c>
      <c r="R3483" s="2">
        <v>90</v>
      </c>
      <c r="S3483" s="2" t="s">
        <v>34</v>
      </c>
    </row>
    <row r="3484" spans="1:19" x14ac:dyDescent="0.3">
      <c r="A3484" s="2">
        <v>4483</v>
      </c>
      <c r="B3484" s="2" t="s">
        <v>1082</v>
      </c>
      <c r="C3484" s="2" t="s">
        <v>17</v>
      </c>
      <c r="D3484" s="2">
        <v>55</v>
      </c>
      <c r="E3484" s="2" t="str" cm="1">
        <f t="array" ref="E3484">_xlfn.SWITCH(TRUE,D3484&lt;25,"18 to 25",D3484&lt;40,"25 to 40",D3484&lt;50,"40 to 50",D3484&lt;60,"50 to 60","60+")</f>
        <v>50 to 60</v>
      </c>
      <c r="F3484" s="2" t="s">
        <v>18</v>
      </c>
      <c r="G3484" s="2" t="s">
        <v>19</v>
      </c>
      <c r="H3484" s="2" t="s">
        <v>134</v>
      </c>
      <c r="I3484" s="3">
        <v>43154</v>
      </c>
      <c r="J3484" s="2"/>
      <c r="K3484" s="2">
        <v>6.73</v>
      </c>
      <c r="L3484" s="2" t="str" cm="1">
        <f t="array" ref="L3484">_xlfn.SWITCH(TRUE,K3484&lt;2,"1 to 2 yrs",K3484&lt;5,"2 to 5 yrs",K3484&lt;10,"5 to 10 yrs",K3484&lt;20,"10 to 20 yrs","20+")</f>
        <v>5 to 10 yrs</v>
      </c>
      <c r="M3484" s="2">
        <v>78409</v>
      </c>
      <c r="N3484" s="4">
        <v>0.5</v>
      </c>
      <c r="O3484" s="5">
        <f t="shared" si="54"/>
        <v>117613.5</v>
      </c>
      <c r="P3484" s="2" t="s">
        <v>58</v>
      </c>
      <c r="Q3484" s="2">
        <v>3351</v>
      </c>
      <c r="R3484" s="2">
        <v>33</v>
      </c>
      <c r="S3484" s="2" t="s">
        <v>34</v>
      </c>
    </row>
    <row r="3485" spans="1:19" x14ac:dyDescent="0.3">
      <c r="A3485" s="2">
        <v>4484</v>
      </c>
      <c r="B3485" s="2" t="s">
        <v>1037</v>
      </c>
      <c r="C3485" s="2" t="s">
        <v>17</v>
      </c>
      <c r="D3485" s="2">
        <v>26</v>
      </c>
      <c r="E3485" s="2" t="str" cm="1">
        <f t="array" ref="E3485">_xlfn.SWITCH(TRUE,D3485&lt;25,"18 to 25",D3485&lt;40,"25 to 40",D3485&lt;50,"40 to 50",D3485&lt;60,"50 to 60","60+")</f>
        <v>25 to 40</v>
      </c>
      <c r="F3485" s="2" t="s">
        <v>40</v>
      </c>
      <c r="G3485" s="2" t="s">
        <v>26</v>
      </c>
      <c r="H3485" s="2" t="s">
        <v>143</v>
      </c>
      <c r="I3485" s="3">
        <v>45322</v>
      </c>
      <c r="J3485" s="2"/>
      <c r="K3485" s="2">
        <v>0.79</v>
      </c>
      <c r="L3485" s="2" t="str" cm="1">
        <f t="array" ref="L3485">_xlfn.SWITCH(TRUE,K3485&lt;2,"1 to 2 yrs",K3485&lt;5,"2 to 5 yrs",K3485&lt;10,"5 to 10 yrs",K3485&lt;20,"10 to 20 yrs","20+")</f>
        <v>1 to 2 yrs</v>
      </c>
      <c r="M3485" s="2">
        <v>56399</v>
      </c>
      <c r="N3485" s="4">
        <v>0.25</v>
      </c>
      <c r="O3485" s="5">
        <f t="shared" si="54"/>
        <v>70498.75</v>
      </c>
      <c r="P3485" s="2" t="s">
        <v>28</v>
      </c>
      <c r="Q3485" s="2">
        <v>1574</v>
      </c>
      <c r="R3485" s="2">
        <v>75</v>
      </c>
      <c r="S3485" s="2" t="s">
        <v>34</v>
      </c>
    </row>
    <row r="3486" spans="1:19" x14ac:dyDescent="0.3">
      <c r="A3486" s="2">
        <v>4485</v>
      </c>
      <c r="B3486" s="2" t="s">
        <v>1283</v>
      </c>
      <c r="C3486" s="2" t="s">
        <v>24</v>
      </c>
      <c r="D3486" s="2">
        <v>54</v>
      </c>
      <c r="E3486" s="2" t="str" cm="1">
        <f t="array" ref="E3486">_xlfn.SWITCH(TRUE,D3486&lt;25,"18 to 25",D3486&lt;40,"25 to 40",D3486&lt;50,"40 to 50",D3486&lt;60,"50 to 60","60+")</f>
        <v>50 to 60</v>
      </c>
      <c r="F3486" s="2" t="s">
        <v>31</v>
      </c>
      <c r="G3486" s="2" t="s">
        <v>26</v>
      </c>
      <c r="H3486" s="2" t="s">
        <v>106</v>
      </c>
      <c r="I3486" s="3">
        <v>43913</v>
      </c>
      <c r="J3486" s="2"/>
      <c r="K3486" s="2">
        <v>4.6500000000000004</v>
      </c>
      <c r="L3486" s="2" t="str" cm="1">
        <f t="array" ref="L3486">_xlfn.SWITCH(TRUE,K3486&lt;2,"1 to 2 yrs",K3486&lt;5,"2 to 5 yrs",K3486&lt;10,"5 to 10 yrs",K3486&lt;20,"10 to 20 yrs","20+")</f>
        <v>2 to 5 yrs</v>
      </c>
      <c r="M3486" s="2">
        <v>63923</v>
      </c>
      <c r="N3486" s="4">
        <v>0.1</v>
      </c>
      <c r="O3486" s="5">
        <f t="shared" si="54"/>
        <v>70315.3</v>
      </c>
      <c r="P3486" s="2" t="s">
        <v>58</v>
      </c>
      <c r="Q3486" s="2">
        <v>4048</v>
      </c>
      <c r="R3486" s="2">
        <v>75</v>
      </c>
      <c r="S3486" s="2" t="s">
        <v>103</v>
      </c>
    </row>
    <row r="3487" spans="1:19" x14ac:dyDescent="0.3">
      <c r="A3487" s="2">
        <v>4486</v>
      </c>
      <c r="B3487" s="2" t="s">
        <v>725</v>
      </c>
      <c r="C3487" s="2" t="s">
        <v>17</v>
      </c>
      <c r="D3487" s="2">
        <v>26</v>
      </c>
      <c r="E3487" s="2" t="str" cm="1">
        <f t="array" ref="E3487">_xlfn.SWITCH(TRUE,D3487&lt;25,"18 to 25",D3487&lt;40,"25 to 40",D3487&lt;50,"40 to 50",D3487&lt;60,"50 to 60","60+")</f>
        <v>25 to 40</v>
      </c>
      <c r="F3487" s="2" t="s">
        <v>46</v>
      </c>
      <c r="G3487" s="2" t="s">
        <v>32</v>
      </c>
      <c r="H3487" s="2" t="s">
        <v>110</v>
      </c>
      <c r="I3487" s="3">
        <v>43834</v>
      </c>
      <c r="J3487" s="2"/>
      <c r="K3487" s="2">
        <v>4.87</v>
      </c>
      <c r="L3487" s="2" t="str" cm="1">
        <f t="array" ref="L3487">_xlfn.SWITCH(TRUE,K3487&lt;2,"1 to 2 yrs",K3487&lt;5,"2 to 5 yrs",K3487&lt;10,"5 to 10 yrs",K3487&lt;20,"10 to 20 yrs","20+")</f>
        <v>2 to 5 yrs</v>
      </c>
      <c r="M3487" s="2">
        <v>102834</v>
      </c>
      <c r="N3487" s="4">
        <v>0.15</v>
      </c>
      <c r="O3487" s="5">
        <f t="shared" si="54"/>
        <v>118259.1</v>
      </c>
      <c r="P3487" s="2" t="s">
        <v>58</v>
      </c>
      <c r="Q3487" s="2"/>
      <c r="R3487" s="2">
        <v>57</v>
      </c>
      <c r="S3487" s="2" t="s">
        <v>43</v>
      </c>
    </row>
    <row r="3488" spans="1:19" x14ac:dyDescent="0.3">
      <c r="A3488" s="2">
        <v>4487</v>
      </c>
      <c r="B3488" s="2" t="s">
        <v>1044</v>
      </c>
      <c r="C3488" s="2" t="s">
        <v>24</v>
      </c>
      <c r="D3488" s="2">
        <v>59</v>
      </c>
      <c r="E3488" s="2" t="str" cm="1">
        <f t="array" ref="E3488">_xlfn.SWITCH(TRUE,D3488&lt;25,"18 to 25",D3488&lt;40,"25 to 40",D3488&lt;50,"40 to 50",D3488&lt;60,"50 to 60","60+")</f>
        <v>50 to 60</v>
      </c>
      <c r="F3488" s="2" t="s">
        <v>18</v>
      </c>
      <c r="G3488" s="2" t="s">
        <v>26</v>
      </c>
      <c r="H3488" s="2" t="s">
        <v>216</v>
      </c>
      <c r="I3488" s="3">
        <v>44384</v>
      </c>
      <c r="J3488" s="2"/>
      <c r="K3488" s="2">
        <v>3.36</v>
      </c>
      <c r="L3488" s="2" t="str" cm="1">
        <f t="array" ref="L3488">_xlfn.SWITCH(TRUE,K3488&lt;2,"1 to 2 yrs",K3488&lt;5,"2 to 5 yrs",K3488&lt;10,"5 to 10 yrs",K3488&lt;20,"10 to 20 yrs","20+")</f>
        <v>2 to 5 yrs</v>
      </c>
      <c r="M3488" s="2">
        <v>70182</v>
      </c>
      <c r="N3488" s="4">
        <v>0.1</v>
      </c>
      <c r="O3488" s="5">
        <f t="shared" si="54"/>
        <v>77200.2</v>
      </c>
      <c r="P3488" s="2" t="s">
        <v>42</v>
      </c>
      <c r="Q3488" s="2">
        <v>1109</v>
      </c>
      <c r="R3488" s="2">
        <v>78</v>
      </c>
      <c r="S3488" s="2" t="s">
        <v>90</v>
      </c>
    </row>
    <row r="3489" spans="1:19" x14ac:dyDescent="0.3">
      <c r="A3489" s="2">
        <v>4488</v>
      </c>
      <c r="B3489" s="2" t="s">
        <v>715</v>
      </c>
      <c r="C3489" s="2" t="s">
        <v>17</v>
      </c>
      <c r="D3489" s="2">
        <v>55</v>
      </c>
      <c r="E3489" s="2" t="str" cm="1">
        <f t="array" ref="E3489">_xlfn.SWITCH(TRUE,D3489&lt;25,"18 to 25",D3489&lt;40,"25 to 40",D3489&lt;50,"40 to 50",D3489&lt;60,"50 to 60","60+")</f>
        <v>50 to 60</v>
      </c>
      <c r="F3489" s="2" t="s">
        <v>46</v>
      </c>
      <c r="G3489" s="2" t="s">
        <v>26</v>
      </c>
      <c r="H3489" s="2" t="s">
        <v>110</v>
      </c>
      <c r="I3489" s="3">
        <v>43327</v>
      </c>
      <c r="J3489" s="2"/>
      <c r="K3489" s="2">
        <v>6.26</v>
      </c>
      <c r="L3489" s="2" t="str" cm="1">
        <f t="array" ref="L3489">_xlfn.SWITCH(TRUE,K3489&lt;2,"1 to 2 yrs",K3489&lt;5,"2 to 5 yrs",K3489&lt;10,"5 to 10 yrs",K3489&lt;20,"10 to 20 yrs","20+")</f>
        <v>5 to 10 yrs</v>
      </c>
      <c r="M3489" s="2">
        <v>116244</v>
      </c>
      <c r="N3489" s="4">
        <v>0.2</v>
      </c>
      <c r="O3489" s="5">
        <f t="shared" si="54"/>
        <v>139492.79999999999</v>
      </c>
      <c r="P3489" s="2" t="s">
        <v>42</v>
      </c>
      <c r="Q3489" s="2">
        <v>1979</v>
      </c>
      <c r="R3489" s="2">
        <v>83</v>
      </c>
      <c r="S3489" s="2" t="s">
        <v>59</v>
      </c>
    </row>
    <row r="3490" spans="1:19" x14ac:dyDescent="0.3">
      <c r="A3490" s="2">
        <v>4489</v>
      </c>
      <c r="B3490" s="2" t="s">
        <v>976</v>
      </c>
      <c r="C3490" s="2" t="s">
        <v>24</v>
      </c>
      <c r="D3490" s="2">
        <v>47</v>
      </c>
      <c r="E3490" s="2" t="str" cm="1">
        <f t="array" ref="E3490">_xlfn.SWITCH(TRUE,D3490&lt;25,"18 to 25",D3490&lt;40,"25 to 40",D3490&lt;50,"40 to 50",D3490&lt;60,"50 to 60","60+")</f>
        <v>40 to 50</v>
      </c>
      <c r="F3490" s="2" t="s">
        <v>92</v>
      </c>
      <c r="G3490" s="2" t="s">
        <v>19</v>
      </c>
      <c r="H3490" s="2" t="s">
        <v>93</v>
      </c>
      <c r="I3490" s="3">
        <v>44885</v>
      </c>
      <c r="J3490" s="2"/>
      <c r="K3490" s="2">
        <v>1.99</v>
      </c>
      <c r="L3490" s="2" t="str" cm="1">
        <f t="array" ref="L3490">_xlfn.SWITCH(TRUE,K3490&lt;2,"1 to 2 yrs",K3490&lt;5,"2 to 5 yrs",K3490&lt;10,"5 to 10 yrs",K3490&lt;20,"10 to 20 yrs","20+")</f>
        <v>1 to 2 yrs</v>
      </c>
      <c r="M3490" s="2">
        <v>73814</v>
      </c>
      <c r="N3490" s="4">
        <v>0.5</v>
      </c>
      <c r="O3490" s="5">
        <f t="shared" si="54"/>
        <v>110721</v>
      </c>
      <c r="P3490" s="2" t="s">
        <v>21</v>
      </c>
      <c r="Q3490" s="2">
        <v>1462</v>
      </c>
      <c r="R3490" s="2">
        <v>9</v>
      </c>
      <c r="S3490" s="2" t="s">
        <v>52</v>
      </c>
    </row>
    <row r="3491" spans="1:19" x14ac:dyDescent="0.3">
      <c r="A3491" s="2">
        <v>4490</v>
      </c>
      <c r="B3491" s="2" t="s">
        <v>30</v>
      </c>
      <c r="C3491" s="2" t="s">
        <v>24</v>
      </c>
      <c r="D3491" s="2">
        <v>22</v>
      </c>
      <c r="E3491" s="2" t="str" cm="1">
        <f t="array" ref="E3491">_xlfn.SWITCH(TRUE,D3491&lt;25,"18 to 25",D3491&lt;40,"25 to 40",D3491&lt;50,"40 to 50",D3491&lt;60,"50 to 60","60+")</f>
        <v>18 to 25</v>
      </c>
      <c r="F3491" s="2" t="s">
        <v>56</v>
      </c>
      <c r="G3491" s="2" t="s">
        <v>32</v>
      </c>
      <c r="H3491" s="2" t="s">
        <v>81</v>
      </c>
      <c r="I3491" s="3">
        <v>43067</v>
      </c>
      <c r="J3491" s="2"/>
      <c r="K3491" s="2">
        <v>6.97</v>
      </c>
      <c r="L3491" s="2" t="str" cm="1">
        <f t="array" ref="L3491">_xlfn.SWITCH(TRUE,K3491&lt;2,"1 to 2 yrs",K3491&lt;5,"2 to 5 yrs",K3491&lt;10,"5 to 10 yrs",K3491&lt;20,"10 to 20 yrs","20+")</f>
        <v>5 to 10 yrs</v>
      </c>
      <c r="M3491" s="2">
        <v>128124</v>
      </c>
      <c r="N3491" s="4">
        <v>0.15</v>
      </c>
      <c r="O3491" s="5">
        <f t="shared" si="54"/>
        <v>147342.6</v>
      </c>
      <c r="P3491" s="2" t="s">
        <v>28</v>
      </c>
      <c r="Q3491" s="2">
        <v>3686</v>
      </c>
      <c r="R3491" s="2">
        <v>89</v>
      </c>
      <c r="S3491" s="2" t="s">
        <v>90</v>
      </c>
    </row>
    <row r="3492" spans="1:19" x14ac:dyDescent="0.3">
      <c r="A3492" s="2">
        <v>4491</v>
      </c>
      <c r="B3492" s="2" t="s">
        <v>1393</v>
      </c>
      <c r="C3492" s="2" t="s">
        <v>17</v>
      </c>
      <c r="D3492" s="2">
        <v>25</v>
      </c>
      <c r="E3492" s="2" t="str" cm="1">
        <f t="array" ref="E3492">_xlfn.SWITCH(TRUE,D3492&lt;25,"18 to 25",D3492&lt;40,"25 to 40",D3492&lt;50,"40 to 50",D3492&lt;60,"50 to 60","60+")</f>
        <v>25 to 40</v>
      </c>
      <c r="F3492" s="2" t="s">
        <v>92</v>
      </c>
      <c r="G3492" s="2" t="s">
        <v>32</v>
      </c>
      <c r="H3492" s="2" t="s">
        <v>235</v>
      </c>
      <c r="I3492" s="3">
        <v>42294</v>
      </c>
      <c r="J3492" s="2"/>
      <c r="K3492" s="2">
        <v>9.08</v>
      </c>
      <c r="L3492" s="2" t="str" cm="1">
        <f t="array" ref="L3492">_xlfn.SWITCH(TRUE,K3492&lt;2,"1 to 2 yrs",K3492&lt;5,"2 to 5 yrs",K3492&lt;10,"5 to 10 yrs",K3492&lt;20,"10 to 20 yrs","20+")</f>
        <v>5 to 10 yrs</v>
      </c>
      <c r="M3492" s="2">
        <v>78021</v>
      </c>
      <c r="N3492" s="4">
        <v>0.1</v>
      </c>
      <c r="O3492" s="5">
        <f t="shared" si="54"/>
        <v>85823.1</v>
      </c>
      <c r="P3492" s="2" t="s">
        <v>58</v>
      </c>
      <c r="Q3492" s="2">
        <v>2099</v>
      </c>
      <c r="R3492" s="2">
        <v>16</v>
      </c>
      <c r="S3492" s="2" t="s">
        <v>117</v>
      </c>
    </row>
    <row r="3493" spans="1:19" x14ac:dyDescent="0.3">
      <c r="A3493" s="2">
        <v>4492</v>
      </c>
      <c r="B3493" s="2" t="s">
        <v>1179</v>
      </c>
      <c r="C3493" s="2" t="s">
        <v>17</v>
      </c>
      <c r="D3493" s="2">
        <v>60</v>
      </c>
      <c r="E3493" s="2" t="str" cm="1">
        <f t="array" ref="E3493">_xlfn.SWITCH(TRUE,D3493&lt;25,"18 to 25",D3493&lt;40,"25 to 40",D3493&lt;50,"40 to 50",D3493&lt;60,"50 to 60","60+")</f>
        <v>60+</v>
      </c>
      <c r="F3493" s="2" t="s">
        <v>75</v>
      </c>
      <c r="G3493" s="2" t="s">
        <v>19</v>
      </c>
      <c r="H3493" s="2" t="s">
        <v>76</v>
      </c>
      <c r="I3493" s="3">
        <v>44573</v>
      </c>
      <c r="J3493" s="2"/>
      <c r="K3493" s="2">
        <v>2.84</v>
      </c>
      <c r="L3493" s="2" t="str" cm="1">
        <f t="array" ref="L3493">_xlfn.SWITCH(TRUE,K3493&lt;2,"1 to 2 yrs",K3493&lt;5,"2 to 5 yrs",K3493&lt;10,"5 to 10 yrs",K3493&lt;20,"10 to 20 yrs","20+")</f>
        <v>2 to 5 yrs</v>
      </c>
      <c r="M3493" s="2">
        <v>77320</v>
      </c>
      <c r="N3493" s="4">
        <v>0.25</v>
      </c>
      <c r="O3493" s="5">
        <f t="shared" si="54"/>
        <v>96650</v>
      </c>
      <c r="P3493" s="2" t="s">
        <v>42</v>
      </c>
      <c r="Q3493" s="2">
        <v>2698</v>
      </c>
      <c r="R3493" s="2">
        <v>73</v>
      </c>
      <c r="S3493" s="2" t="s">
        <v>79</v>
      </c>
    </row>
    <row r="3494" spans="1:19" x14ac:dyDescent="0.3">
      <c r="A3494" s="2">
        <v>4493</v>
      </c>
      <c r="B3494" s="2" t="s">
        <v>470</v>
      </c>
      <c r="C3494" s="2" t="s">
        <v>24</v>
      </c>
      <c r="D3494" s="2">
        <v>47</v>
      </c>
      <c r="E3494" s="2" t="str" cm="1">
        <f t="array" ref="E3494">_xlfn.SWITCH(TRUE,D3494&lt;25,"18 to 25",D3494&lt;40,"25 to 40",D3494&lt;50,"40 to 50",D3494&lt;60,"50 to 60","60+")</f>
        <v>40 to 50</v>
      </c>
      <c r="F3494" s="2" t="s">
        <v>18</v>
      </c>
      <c r="G3494" s="2" t="s">
        <v>32</v>
      </c>
      <c r="H3494" s="2" t="s">
        <v>216</v>
      </c>
      <c r="I3494" s="3">
        <v>45245</v>
      </c>
      <c r="J3494" s="2"/>
      <c r="K3494" s="2">
        <v>1</v>
      </c>
      <c r="L3494" s="2" t="str" cm="1">
        <f t="array" ref="L3494">_xlfn.SWITCH(TRUE,K3494&lt;2,"1 to 2 yrs",K3494&lt;5,"2 to 5 yrs",K3494&lt;10,"5 to 10 yrs",K3494&lt;20,"10 to 20 yrs","20+")</f>
        <v>1 to 2 yrs</v>
      </c>
      <c r="M3494" s="2">
        <v>63260</v>
      </c>
      <c r="N3494" s="4">
        <v>0</v>
      </c>
      <c r="O3494" s="5">
        <f t="shared" si="54"/>
        <v>63260</v>
      </c>
      <c r="P3494" s="2" t="s">
        <v>28</v>
      </c>
      <c r="Q3494" s="2">
        <v>1366</v>
      </c>
      <c r="R3494" s="2">
        <v>60</v>
      </c>
      <c r="S3494" s="2" t="s">
        <v>117</v>
      </c>
    </row>
    <row r="3495" spans="1:19" x14ac:dyDescent="0.3">
      <c r="A3495" s="2">
        <v>4494</v>
      </c>
      <c r="B3495" s="2" t="s">
        <v>1262</v>
      </c>
      <c r="C3495" s="2" t="s">
        <v>24</v>
      </c>
      <c r="D3495" s="2">
        <v>54</v>
      </c>
      <c r="E3495" s="2" t="str" cm="1">
        <f t="array" ref="E3495">_xlfn.SWITCH(TRUE,D3495&lt;25,"18 to 25",D3495&lt;40,"25 to 40",D3495&lt;50,"40 to 50",D3495&lt;60,"50 to 60","60+")</f>
        <v>50 to 60</v>
      </c>
      <c r="F3495" s="2" t="s">
        <v>46</v>
      </c>
      <c r="G3495" s="2" t="s">
        <v>19</v>
      </c>
      <c r="H3495" s="2" t="s">
        <v>130</v>
      </c>
      <c r="I3495" s="3">
        <v>43828</v>
      </c>
      <c r="J3495" s="2"/>
      <c r="K3495" s="2">
        <v>4.88</v>
      </c>
      <c r="L3495" s="2" t="str" cm="1">
        <f t="array" ref="L3495">_xlfn.SWITCH(TRUE,K3495&lt;2,"1 to 2 yrs",K3495&lt;5,"2 to 5 yrs",K3495&lt;10,"5 to 10 yrs",K3495&lt;20,"10 to 20 yrs","20+")</f>
        <v>2 to 5 yrs</v>
      </c>
      <c r="M3495" s="2">
        <v>108741</v>
      </c>
      <c r="N3495" s="4">
        <v>0.25</v>
      </c>
      <c r="O3495" s="5">
        <f t="shared" si="54"/>
        <v>135926.25</v>
      </c>
      <c r="P3495" s="2" t="s">
        <v>58</v>
      </c>
      <c r="Q3495" s="2">
        <v>2639</v>
      </c>
      <c r="R3495" s="2">
        <v>10</v>
      </c>
      <c r="S3495" s="2" t="s">
        <v>79</v>
      </c>
    </row>
    <row r="3496" spans="1:19" x14ac:dyDescent="0.3">
      <c r="A3496" s="2">
        <v>4495</v>
      </c>
      <c r="B3496" s="2" t="s">
        <v>1050</v>
      </c>
      <c r="C3496" s="2" t="s">
        <v>17</v>
      </c>
      <c r="D3496" s="2">
        <v>54</v>
      </c>
      <c r="E3496" s="2" t="str" cm="1">
        <f t="array" ref="E3496">_xlfn.SWITCH(TRUE,D3496&lt;25,"18 to 25",D3496&lt;40,"25 to 40",D3496&lt;50,"40 to 50",D3496&lt;60,"50 to 60","60+")</f>
        <v>50 to 60</v>
      </c>
      <c r="F3496" s="2" t="s">
        <v>50</v>
      </c>
      <c r="G3496" s="2" t="s">
        <v>19</v>
      </c>
      <c r="H3496" s="2" t="s">
        <v>51</v>
      </c>
      <c r="I3496" s="3">
        <v>43728</v>
      </c>
      <c r="J3496" s="2"/>
      <c r="K3496" s="2">
        <v>5.16</v>
      </c>
      <c r="L3496" s="2" t="str" cm="1">
        <f t="array" ref="L3496">_xlfn.SWITCH(TRUE,K3496&lt;2,"1 to 2 yrs",K3496&lt;5,"2 to 5 yrs",K3496&lt;10,"5 to 10 yrs",K3496&lt;20,"10 to 20 yrs","20+")</f>
        <v>5 to 10 yrs</v>
      </c>
      <c r="M3496" s="2">
        <v>106877</v>
      </c>
      <c r="N3496" s="4">
        <v>0.5</v>
      </c>
      <c r="O3496" s="5">
        <f t="shared" si="54"/>
        <v>160315.5</v>
      </c>
      <c r="P3496" s="2" t="s">
        <v>58</v>
      </c>
      <c r="Q3496" s="2">
        <v>3930</v>
      </c>
      <c r="R3496" s="2">
        <v>16</v>
      </c>
      <c r="S3496" s="2" t="s">
        <v>77</v>
      </c>
    </row>
    <row r="3497" spans="1:19" x14ac:dyDescent="0.3">
      <c r="A3497" s="2">
        <v>4496</v>
      </c>
      <c r="B3497" s="2" t="s">
        <v>818</v>
      </c>
      <c r="C3497" s="2" t="s">
        <v>17</v>
      </c>
      <c r="D3497" s="2">
        <v>29</v>
      </c>
      <c r="E3497" s="2" t="str" cm="1">
        <f t="array" ref="E3497">_xlfn.SWITCH(TRUE,D3497&lt;25,"18 to 25",D3497&lt;40,"25 to 40",D3497&lt;50,"40 to 50",D3497&lt;60,"50 to 60","60+")</f>
        <v>25 to 40</v>
      </c>
      <c r="F3497" s="2" t="s">
        <v>31</v>
      </c>
      <c r="G3497" s="2" t="s">
        <v>19</v>
      </c>
      <c r="H3497" s="2" t="s">
        <v>139</v>
      </c>
      <c r="I3497" s="3">
        <v>44038</v>
      </c>
      <c r="J3497" s="2"/>
      <c r="K3497" s="2">
        <v>4.3099999999999996</v>
      </c>
      <c r="L3497" s="2" t="str" cm="1">
        <f t="array" ref="L3497">_xlfn.SWITCH(TRUE,K3497&lt;2,"1 to 2 yrs",K3497&lt;5,"2 to 5 yrs",K3497&lt;10,"5 to 10 yrs",K3497&lt;20,"10 to 20 yrs","20+")</f>
        <v>2 to 5 yrs</v>
      </c>
      <c r="M3497" s="2">
        <v>75321</v>
      </c>
      <c r="N3497" s="4">
        <v>0</v>
      </c>
      <c r="O3497" s="5">
        <f t="shared" si="54"/>
        <v>75321</v>
      </c>
      <c r="P3497" s="2" t="s">
        <v>21</v>
      </c>
      <c r="Q3497" s="2">
        <v>1033</v>
      </c>
      <c r="R3497" s="2">
        <v>74</v>
      </c>
      <c r="S3497" s="2" t="s">
        <v>22</v>
      </c>
    </row>
    <row r="3498" spans="1:19" x14ac:dyDescent="0.3">
      <c r="A3498" s="2">
        <v>4497</v>
      </c>
      <c r="B3498" s="2" t="s">
        <v>1454</v>
      </c>
      <c r="C3498" s="2" t="s">
        <v>24</v>
      </c>
      <c r="D3498" s="2">
        <v>41</v>
      </c>
      <c r="E3498" s="2" t="str" cm="1">
        <f t="array" ref="E3498">_xlfn.SWITCH(TRUE,D3498&lt;25,"18 to 25",D3498&lt;40,"25 to 40",D3498&lt;50,"40 to 50",D3498&lt;60,"50 to 60","60+")</f>
        <v>40 to 50</v>
      </c>
      <c r="F3498" s="2" t="s">
        <v>25</v>
      </c>
      <c r="G3498" s="2" t="s">
        <v>19</v>
      </c>
      <c r="H3498" s="2" t="s">
        <v>136</v>
      </c>
      <c r="I3498" s="3">
        <v>43290</v>
      </c>
      <c r="J3498" s="2"/>
      <c r="K3498" s="2">
        <v>6.36</v>
      </c>
      <c r="L3498" s="2" t="str" cm="1">
        <f t="array" ref="L3498">_xlfn.SWITCH(TRUE,K3498&lt;2,"1 to 2 yrs",K3498&lt;5,"2 to 5 yrs",K3498&lt;10,"5 to 10 yrs",K3498&lt;20,"10 to 20 yrs","20+")</f>
        <v>5 to 10 yrs</v>
      </c>
      <c r="M3498" s="2">
        <v>60044</v>
      </c>
      <c r="N3498" s="4">
        <v>0.1</v>
      </c>
      <c r="O3498" s="5">
        <f t="shared" si="54"/>
        <v>66048.399999999994</v>
      </c>
      <c r="P3498" s="2" t="s">
        <v>28</v>
      </c>
      <c r="Q3498" s="2">
        <v>4317</v>
      </c>
      <c r="R3498" s="2">
        <v>14</v>
      </c>
      <c r="S3498" s="2" t="s">
        <v>54</v>
      </c>
    </row>
    <row r="3499" spans="1:19" x14ac:dyDescent="0.3">
      <c r="A3499" s="2">
        <v>4498</v>
      </c>
      <c r="B3499" s="2" t="s">
        <v>1100</v>
      </c>
      <c r="C3499" s="2" t="s">
        <v>17</v>
      </c>
      <c r="D3499" s="2">
        <v>37</v>
      </c>
      <c r="E3499" s="2" t="str" cm="1">
        <f t="array" ref="E3499">_xlfn.SWITCH(TRUE,D3499&lt;25,"18 to 25",D3499&lt;40,"25 to 40",D3499&lt;50,"40 to 50",D3499&lt;60,"50 to 60","60+")</f>
        <v>25 to 40</v>
      </c>
      <c r="F3499" s="2" t="s">
        <v>40</v>
      </c>
      <c r="G3499" s="2" t="s">
        <v>26</v>
      </c>
      <c r="H3499" s="2" t="s">
        <v>41</v>
      </c>
      <c r="I3499" s="3">
        <v>43290</v>
      </c>
      <c r="J3499" s="2"/>
      <c r="K3499" s="2">
        <v>6.36</v>
      </c>
      <c r="L3499" s="2" t="str" cm="1">
        <f t="array" ref="L3499">_xlfn.SWITCH(TRUE,K3499&lt;2,"1 to 2 yrs",K3499&lt;5,"2 to 5 yrs",K3499&lt;10,"5 to 10 yrs",K3499&lt;20,"10 to 20 yrs","20+")</f>
        <v>5 to 10 yrs</v>
      </c>
      <c r="M3499" s="2">
        <v>48411</v>
      </c>
      <c r="N3499" s="4">
        <v>0.5</v>
      </c>
      <c r="O3499" s="5">
        <f t="shared" si="54"/>
        <v>72616.5</v>
      </c>
      <c r="P3499" s="2" t="s">
        <v>58</v>
      </c>
      <c r="Q3499" s="2">
        <v>2935</v>
      </c>
      <c r="R3499" s="2">
        <v>3</v>
      </c>
      <c r="S3499" s="2" t="s">
        <v>38</v>
      </c>
    </row>
    <row r="3500" spans="1:19" x14ac:dyDescent="0.3">
      <c r="A3500" s="2">
        <v>4499</v>
      </c>
      <c r="B3500" s="2" t="s">
        <v>1200</v>
      </c>
      <c r="C3500" s="2" t="s">
        <v>24</v>
      </c>
      <c r="D3500" s="2">
        <v>42</v>
      </c>
      <c r="E3500" s="2" t="str" cm="1">
        <f t="array" ref="E3500">_xlfn.SWITCH(TRUE,D3500&lt;25,"18 to 25",D3500&lt;40,"25 to 40",D3500&lt;50,"40 to 50",D3500&lt;60,"50 to 60","60+")</f>
        <v>40 to 50</v>
      </c>
      <c r="F3500" s="2" t="s">
        <v>31</v>
      </c>
      <c r="G3500" s="2" t="s">
        <v>19</v>
      </c>
      <c r="H3500" s="2" t="s">
        <v>68</v>
      </c>
      <c r="I3500" s="3">
        <v>42834</v>
      </c>
      <c r="J3500" s="2"/>
      <c r="K3500" s="2">
        <v>7.61</v>
      </c>
      <c r="L3500" s="2" t="str" cm="1">
        <f t="array" ref="L3500">_xlfn.SWITCH(TRUE,K3500&lt;2,"1 to 2 yrs",K3500&lt;5,"2 to 5 yrs",K3500&lt;10,"5 to 10 yrs",K3500&lt;20,"10 to 20 yrs","20+")</f>
        <v>5 to 10 yrs</v>
      </c>
      <c r="M3500" s="2">
        <v>80426</v>
      </c>
      <c r="N3500" s="4">
        <v>0.15</v>
      </c>
      <c r="O3500" s="5">
        <f t="shared" si="54"/>
        <v>92489.9</v>
      </c>
      <c r="P3500" s="2" t="s">
        <v>58</v>
      </c>
      <c r="Q3500" s="2">
        <v>1612</v>
      </c>
      <c r="R3500" s="2">
        <v>88</v>
      </c>
      <c r="S3500" s="2" t="s">
        <v>59</v>
      </c>
    </row>
    <row r="3501" spans="1:19" x14ac:dyDescent="0.3">
      <c r="A3501" s="2">
        <v>4500</v>
      </c>
      <c r="B3501" s="2" t="s">
        <v>505</v>
      </c>
      <c r="C3501" s="2" t="s">
        <v>24</v>
      </c>
      <c r="D3501" s="2">
        <v>47</v>
      </c>
      <c r="E3501" s="2" t="str" cm="1">
        <f t="array" ref="E3501">_xlfn.SWITCH(TRUE,D3501&lt;25,"18 to 25",D3501&lt;40,"25 to 40",D3501&lt;50,"40 to 50",D3501&lt;60,"50 to 60","60+")</f>
        <v>40 to 50</v>
      </c>
      <c r="F3501" s="2" t="s">
        <v>40</v>
      </c>
      <c r="G3501" s="2" t="s">
        <v>19</v>
      </c>
      <c r="H3501" s="2" t="s">
        <v>208</v>
      </c>
      <c r="I3501" s="3">
        <v>44435</v>
      </c>
      <c r="J3501" s="2"/>
      <c r="K3501" s="2">
        <v>3.22</v>
      </c>
      <c r="L3501" s="2" t="str" cm="1">
        <f t="array" ref="L3501">_xlfn.SWITCH(TRUE,K3501&lt;2,"1 to 2 yrs",K3501&lt;5,"2 to 5 yrs",K3501&lt;10,"5 to 10 yrs",K3501&lt;20,"10 to 20 yrs","20+")</f>
        <v>2 to 5 yrs</v>
      </c>
      <c r="M3501" s="2">
        <v>55397</v>
      </c>
      <c r="N3501" s="4">
        <v>0.3</v>
      </c>
      <c r="O3501" s="5">
        <f t="shared" si="54"/>
        <v>72016.100000000006</v>
      </c>
      <c r="P3501" s="2" t="s">
        <v>42</v>
      </c>
      <c r="Q3501" s="2">
        <v>3881</v>
      </c>
      <c r="R3501" s="2">
        <v>99</v>
      </c>
      <c r="S3501" s="2" t="s">
        <v>73</v>
      </c>
    </row>
    <row r="3502" spans="1:19" x14ac:dyDescent="0.3">
      <c r="A3502" s="2">
        <v>4501</v>
      </c>
      <c r="B3502" s="2" t="s">
        <v>659</v>
      </c>
      <c r="C3502" s="2" t="s">
        <v>17</v>
      </c>
      <c r="D3502" s="2">
        <v>44</v>
      </c>
      <c r="E3502" s="2" t="str" cm="1">
        <f t="array" ref="E3502">_xlfn.SWITCH(TRUE,D3502&lt;25,"18 to 25",D3502&lt;40,"25 to 40",D3502&lt;50,"40 to 50",D3502&lt;60,"50 to 60","60+")</f>
        <v>40 to 50</v>
      </c>
      <c r="F3502" s="2" t="s">
        <v>50</v>
      </c>
      <c r="G3502" s="2" t="s">
        <v>32</v>
      </c>
      <c r="H3502" s="2" t="s">
        <v>70</v>
      </c>
      <c r="I3502" s="3">
        <v>44154</v>
      </c>
      <c r="J3502" s="3">
        <v>45434</v>
      </c>
      <c r="K3502" s="2">
        <v>3.5</v>
      </c>
      <c r="L3502" s="2" t="str" cm="1">
        <f t="array" ref="L3502">_xlfn.SWITCH(TRUE,K3502&lt;2,"1 to 2 yrs",K3502&lt;5,"2 to 5 yrs",K3502&lt;10,"5 to 10 yrs",K3502&lt;20,"10 to 20 yrs","20+")</f>
        <v>2 to 5 yrs</v>
      </c>
      <c r="M3502" s="2">
        <v>84762</v>
      </c>
      <c r="N3502" s="4">
        <v>0</v>
      </c>
      <c r="O3502" s="5">
        <f t="shared" si="54"/>
        <v>84762</v>
      </c>
      <c r="P3502" s="2" t="s">
        <v>42</v>
      </c>
      <c r="Q3502" s="2">
        <v>1504</v>
      </c>
      <c r="R3502" s="2">
        <v>52</v>
      </c>
      <c r="S3502" s="2" t="s">
        <v>90</v>
      </c>
    </row>
    <row r="3503" spans="1:19" x14ac:dyDescent="0.3">
      <c r="A3503" s="2">
        <v>4502</v>
      </c>
      <c r="B3503" s="2" t="s">
        <v>1455</v>
      </c>
      <c r="C3503" s="2" t="s">
        <v>17</v>
      </c>
      <c r="D3503" s="2">
        <v>39</v>
      </c>
      <c r="E3503" s="2" t="str" cm="1">
        <f t="array" ref="E3503">_xlfn.SWITCH(TRUE,D3503&lt;25,"18 to 25",D3503&lt;40,"25 to 40",D3503&lt;50,"40 to 50",D3503&lt;60,"50 to 60","60+")</f>
        <v>25 to 40</v>
      </c>
      <c r="F3503" s="2" t="s">
        <v>31</v>
      </c>
      <c r="G3503" s="2" t="s">
        <v>19</v>
      </c>
      <c r="H3503" s="2" t="s">
        <v>106</v>
      </c>
      <c r="I3503" s="3">
        <v>42322</v>
      </c>
      <c r="J3503" s="2"/>
      <c r="K3503" s="2">
        <v>9.01</v>
      </c>
      <c r="L3503" s="2" t="str" cm="1">
        <f t="array" ref="L3503">_xlfn.SWITCH(TRUE,K3503&lt;2,"1 to 2 yrs",K3503&lt;5,"2 to 5 yrs",K3503&lt;10,"5 to 10 yrs",K3503&lt;20,"10 to 20 yrs","20+")</f>
        <v>5 to 10 yrs</v>
      </c>
      <c r="M3503" s="2">
        <v>81377</v>
      </c>
      <c r="N3503" s="4">
        <v>0.15</v>
      </c>
      <c r="O3503" s="5">
        <f t="shared" si="54"/>
        <v>93583.55</v>
      </c>
      <c r="P3503" s="2" t="s">
        <v>28</v>
      </c>
      <c r="Q3503" s="2">
        <v>1859</v>
      </c>
      <c r="R3503" s="2">
        <v>46</v>
      </c>
      <c r="S3503" s="2" t="s">
        <v>34</v>
      </c>
    </row>
    <row r="3504" spans="1:19" x14ac:dyDescent="0.3">
      <c r="A3504" s="2">
        <v>4503</v>
      </c>
      <c r="B3504" s="2" t="s">
        <v>264</v>
      </c>
      <c r="C3504" s="2" t="s">
        <v>17</v>
      </c>
      <c r="D3504" s="2">
        <v>52</v>
      </c>
      <c r="E3504" s="2" t="str" cm="1">
        <f t="array" ref="E3504">_xlfn.SWITCH(TRUE,D3504&lt;25,"18 to 25",D3504&lt;40,"25 to 40",D3504&lt;50,"40 to 50",D3504&lt;60,"50 to 60","60+")</f>
        <v>50 to 60</v>
      </c>
      <c r="F3504" s="2" t="s">
        <v>56</v>
      </c>
      <c r="G3504" s="2" t="s">
        <v>19</v>
      </c>
      <c r="H3504" s="2" t="s">
        <v>57</v>
      </c>
      <c r="I3504" s="3">
        <v>45357</v>
      </c>
      <c r="J3504" s="2"/>
      <c r="K3504" s="2">
        <v>0.7</v>
      </c>
      <c r="L3504" s="2" t="str" cm="1">
        <f t="array" ref="L3504">_xlfn.SWITCH(TRUE,K3504&lt;2,"1 to 2 yrs",K3504&lt;5,"2 to 5 yrs",K3504&lt;10,"5 to 10 yrs",K3504&lt;20,"10 to 20 yrs","20+")</f>
        <v>1 to 2 yrs</v>
      </c>
      <c r="M3504" s="2">
        <v>100100</v>
      </c>
      <c r="N3504" s="4">
        <v>0.15</v>
      </c>
      <c r="O3504" s="5">
        <f t="shared" si="54"/>
        <v>115115</v>
      </c>
      <c r="P3504" s="2" t="s">
        <v>28</v>
      </c>
      <c r="Q3504" s="2">
        <v>1338</v>
      </c>
      <c r="R3504" s="2">
        <v>94</v>
      </c>
      <c r="S3504" s="2" t="s">
        <v>22</v>
      </c>
    </row>
    <row r="3505" spans="1:19" x14ac:dyDescent="0.3">
      <c r="A3505" s="2">
        <v>4504</v>
      </c>
      <c r="B3505" s="2" t="s">
        <v>984</v>
      </c>
      <c r="C3505" s="2" t="s">
        <v>17</v>
      </c>
      <c r="D3505" s="2">
        <v>63</v>
      </c>
      <c r="E3505" s="2" t="str" cm="1">
        <f t="array" ref="E3505">_xlfn.SWITCH(TRUE,D3505&lt;25,"18 to 25",D3505&lt;40,"25 to 40",D3505&lt;50,"40 to 50",D3505&lt;60,"50 to 60","60+")</f>
        <v>60+</v>
      </c>
      <c r="F3505" s="2" t="s">
        <v>75</v>
      </c>
      <c r="G3505" s="2" t="s">
        <v>19</v>
      </c>
      <c r="H3505" s="2" t="s">
        <v>165</v>
      </c>
      <c r="I3505" s="3">
        <v>44235</v>
      </c>
      <c r="J3505" s="3">
        <v>44706</v>
      </c>
      <c r="K3505" s="2">
        <v>1.29</v>
      </c>
      <c r="L3505" s="2" t="str" cm="1">
        <f t="array" ref="L3505">_xlfn.SWITCH(TRUE,K3505&lt;2,"1 to 2 yrs",K3505&lt;5,"2 to 5 yrs",K3505&lt;10,"5 to 10 yrs",K3505&lt;20,"10 to 20 yrs","20+")</f>
        <v>1 to 2 yrs</v>
      </c>
      <c r="M3505" s="2">
        <v>71894</v>
      </c>
      <c r="N3505" s="4">
        <v>0.1</v>
      </c>
      <c r="O3505" s="5">
        <f t="shared" si="54"/>
        <v>79083.399999999994</v>
      </c>
      <c r="P3505" s="2" t="s">
        <v>28</v>
      </c>
      <c r="Q3505" s="2"/>
      <c r="R3505" s="2">
        <v>45</v>
      </c>
      <c r="S3505" s="2" t="s">
        <v>48</v>
      </c>
    </row>
    <row r="3506" spans="1:19" x14ac:dyDescent="0.3">
      <c r="A3506" s="2">
        <v>4505</v>
      </c>
      <c r="B3506" s="2" t="s">
        <v>544</v>
      </c>
      <c r="C3506" s="2" t="s">
        <v>17</v>
      </c>
      <c r="D3506" s="2">
        <v>33</v>
      </c>
      <c r="E3506" s="2" t="str" cm="1">
        <f t="array" ref="E3506">_xlfn.SWITCH(TRUE,D3506&lt;25,"18 to 25",D3506&lt;40,"25 to 40",D3506&lt;50,"40 to 50",D3506&lt;60,"50 to 60","60+")</f>
        <v>25 to 40</v>
      </c>
      <c r="F3506" s="2" t="s">
        <v>36</v>
      </c>
      <c r="G3506" s="2" t="s">
        <v>19</v>
      </c>
      <c r="H3506" s="2" t="s">
        <v>37</v>
      </c>
      <c r="I3506" s="3">
        <v>44220</v>
      </c>
      <c r="J3506" s="3">
        <v>45972</v>
      </c>
      <c r="K3506" s="2">
        <v>4.8</v>
      </c>
      <c r="L3506" s="2" t="str" cm="1">
        <f t="array" ref="L3506">_xlfn.SWITCH(TRUE,K3506&lt;2,"1 to 2 yrs",K3506&lt;5,"2 to 5 yrs",K3506&lt;10,"5 to 10 yrs",K3506&lt;20,"10 to 20 yrs","20+")</f>
        <v>2 to 5 yrs</v>
      </c>
      <c r="M3506" s="2">
        <v>72751</v>
      </c>
      <c r="N3506" s="4">
        <v>0.1</v>
      </c>
      <c r="O3506" s="5">
        <f t="shared" si="54"/>
        <v>80026.100000000006</v>
      </c>
      <c r="P3506" s="2" t="s">
        <v>28</v>
      </c>
      <c r="Q3506" s="2">
        <v>2769</v>
      </c>
      <c r="R3506" s="2">
        <v>28</v>
      </c>
      <c r="S3506" s="2" t="s">
        <v>48</v>
      </c>
    </row>
    <row r="3507" spans="1:19" x14ac:dyDescent="0.3">
      <c r="A3507" s="2">
        <v>4506</v>
      </c>
      <c r="B3507" s="2" t="s">
        <v>1456</v>
      </c>
      <c r="C3507" s="2" t="s">
        <v>24</v>
      </c>
      <c r="D3507" s="2">
        <v>22</v>
      </c>
      <c r="E3507" s="2" t="str" cm="1">
        <f t="array" ref="E3507">_xlfn.SWITCH(TRUE,D3507&lt;25,"18 to 25",D3507&lt;40,"25 to 40",D3507&lt;50,"40 to 50",D3507&lt;60,"50 to 60","60+")</f>
        <v>18 to 25</v>
      </c>
      <c r="F3507" s="2" t="s">
        <v>50</v>
      </c>
      <c r="G3507" s="2" t="s">
        <v>19</v>
      </c>
      <c r="H3507" s="2" t="s">
        <v>89</v>
      </c>
      <c r="I3507" s="3">
        <v>44562</v>
      </c>
      <c r="J3507" s="2"/>
      <c r="K3507" s="2">
        <v>2.87</v>
      </c>
      <c r="L3507" s="2" t="str" cm="1">
        <f t="array" ref="L3507">_xlfn.SWITCH(TRUE,K3507&lt;2,"1 to 2 yrs",K3507&lt;5,"2 to 5 yrs",K3507&lt;10,"5 to 10 yrs",K3507&lt;20,"10 to 20 yrs","20+")</f>
        <v>2 to 5 yrs</v>
      </c>
      <c r="M3507" s="2">
        <v>90864</v>
      </c>
      <c r="N3507" s="4">
        <v>0.25</v>
      </c>
      <c r="O3507" s="5">
        <f t="shared" si="54"/>
        <v>113580</v>
      </c>
      <c r="P3507" s="2" t="s">
        <v>42</v>
      </c>
      <c r="Q3507" s="2">
        <v>4090</v>
      </c>
      <c r="R3507" s="2">
        <v>30</v>
      </c>
      <c r="S3507" s="2" t="s">
        <v>77</v>
      </c>
    </row>
    <row r="3508" spans="1:19" x14ac:dyDescent="0.3">
      <c r="A3508" s="2">
        <v>4507</v>
      </c>
      <c r="B3508" s="2" t="s">
        <v>1076</v>
      </c>
      <c r="C3508" s="2" t="s">
        <v>24</v>
      </c>
      <c r="D3508" s="2">
        <v>63</v>
      </c>
      <c r="E3508" s="2" t="str" cm="1">
        <f t="array" ref="E3508">_xlfn.SWITCH(TRUE,D3508&lt;25,"18 to 25",D3508&lt;40,"25 to 40",D3508&lt;50,"40 to 50",D3508&lt;60,"50 to 60","60+")</f>
        <v>60+</v>
      </c>
      <c r="F3508" s="2" t="s">
        <v>75</v>
      </c>
      <c r="G3508" s="2" t="s">
        <v>19</v>
      </c>
      <c r="H3508" s="2" t="s">
        <v>76</v>
      </c>
      <c r="I3508" s="3">
        <v>44812</v>
      </c>
      <c r="J3508" s="2"/>
      <c r="K3508" s="2">
        <v>2.19</v>
      </c>
      <c r="L3508" s="2" t="str" cm="1">
        <f t="array" ref="L3508">_xlfn.SWITCH(TRUE,K3508&lt;2,"1 to 2 yrs",K3508&lt;5,"2 to 5 yrs",K3508&lt;10,"5 to 10 yrs",K3508&lt;20,"10 to 20 yrs","20+")</f>
        <v>2 to 5 yrs</v>
      </c>
      <c r="M3508" s="2">
        <v>75310</v>
      </c>
      <c r="N3508" s="4">
        <v>0</v>
      </c>
      <c r="O3508" s="5">
        <f t="shared" si="54"/>
        <v>75310</v>
      </c>
      <c r="P3508" s="2" t="s">
        <v>58</v>
      </c>
      <c r="Q3508" s="2">
        <v>2886</v>
      </c>
      <c r="R3508" s="2">
        <v>72</v>
      </c>
      <c r="S3508" s="2" t="s">
        <v>73</v>
      </c>
    </row>
    <row r="3509" spans="1:19" x14ac:dyDescent="0.3">
      <c r="A3509" s="2">
        <v>4508</v>
      </c>
      <c r="B3509" s="2" t="s">
        <v>951</v>
      </c>
      <c r="C3509" s="2" t="s">
        <v>17</v>
      </c>
      <c r="D3509" s="2">
        <v>30</v>
      </c>
      <c r="E3509" s="2" t="str" cm="1">
        <f t="array" ref="E3509">_xlfn.SWITCH(TRUE,D3509&lt;25,"18 to 25",D3509&lt;40,"25 to 40",D3509&lt;50,"40 to 50",D3509&lt;60,"50 to 60","60+")</f>
        <v>25 to 40</v>
      </c>
      <c r="F3509" s="2" t="s">
        <v>31</v>
      </c>
      <c r="G3509" s="2" t="s">
        <v>19</v>
      </c>
      <c r="H3509" s="2" t="s">
        <v>139</v>
      </c>
      <c r="I3509" s="3">
        <v>42167</v>
      </c>
      <c r="J3509" s="2"/>
      <c r="K3509" s="2">
        <v>9.43</v>
      </c>
      <c r="L3509" s="2" t="str" cm="1">
        <f t="array" ref="L3509">_xlfn.SWITCH(TRUE,K3509&lt;2,"1 to 2 yrs",K3509&lt;5,"2 to 5 yrs",K3509&lt;10,"5 to 10 yrs",K3509&lt;20,"10 to 20 yrs","20+")</f>
        <v>5 to 10 yrs</v>
      </c>
      <c r="M3509" s="2">
        <v>82629</v>
      </c>
      <c r="N3509" s="4">
        <v>0.2</v>
      </c>
      <c r="O3509" s="5">
        <f t="shared" si="54"/>
        <v>99154.8</v>
      </c>
      <c r="P3509" s="2" t="s">
        <v>28</v>
      </c>
      <c r="Q3509" s="2">
        <v>3943</v>
      </c>
      <c r="R3509" s="2">
        <v>47</v>
      </c>
      <c r="S3509" s="2" t="s">
        <v>84</v>
      </c>
    </row>
    <row r="3510" spans="1:19" x14ac:dyDescent="0.3">
      <c r="A3510" s="2">
        <v>4509</v>
      </c>
      <c r="B3510" s="2" t="s">
        <v>1200</v>
      </c>
      <c r="C3510" s="2" t="s">
        <v>17</v>
      </c>
      <c r="D3510" s="2">
        <v>24</v>
      </c>
      <c r="E3510" s="2" t="str" cm="1">
        <f t="array" ref="E3510">_xlfn.SWITCH(TRUE,D3510&lt;25,"18 to 25",D3510&lt;40,"25 to 40",D3510&lt;50,"40 to 50",D3510&lt;60,"50 to 60","60+")</f>
        <v>18 to 25</v>
      </c>
      <c r="F3510" s="2" t="s">
        <v>46</v>
      </c>
      <c r="G3510" s="2" t="s">
        <v>32</v>
      </c>
      <c r="H3510" s="2" t="s">
        <v>110</v>
      </c>
      <c r="I3510" s="3">
        <v>45457</v>
      </c>
      <c r="J3510" s="3">
        <v>45949</v>
      </c>
      <c r="K3510" s="2">
        <v>1.35</v>
      </c>
      <c r="L3510" s="2" t="str" cm="1">
        <f t="array" ref="L3510">_xlfn.SWITCH(TRUE,K3510&lt;2,"1 to 2 yrs",K3510&lt;5,"2 to 5 yrs",K3510&lt;10,"5 to 10 yrs",K3510&lt;20,"10 to 20 yrs","20+")</f>
        <v>1 to 2 yrs</v>
      </c>
      <c r="M3510" s="2">
        <v>94380</v>
      </c>
      <c r="N3510" s="4">
        <v>0.1</v>
      </c>
      <c r="O3510" s="5">
        <f t="shared" si="54"/>
        <v>103818</v>
      </c>
      <c r="P3510" s="2" t="s">
        <v>28</v>
      </c>
      <c r="Q3510" s="2">
        <v>2451</v>
      </c>
      <c r="R3510" s="2">
        <v>55</v>
      </c>
      <c r="S3510" s="2" t="s">
        <v>99</v>
      </c>
    </row>
    <row r="3511" spans="1:19" x14ac:dyDescent="0.3">
      <c r="A3511" s="2">
        <v>4510</v>
      </c>
      <c r="B3511" s="2" t="s">
        <v>429</v>
      </c>
      <c r="C3511" s="2" t="s">
        <v>17</v>
      </c>
      <c r="D3511" s="2">
        <v>47</v>
      </c>
      <c r="E3511" s="2" t="str" cm="1">
        <f t="array" ref="E3511">_xlfn.SWITCH(TRUE,D3511&lt;25,"18 to 25",D3511&lt;40,"25 to 40",D3511&lt;50,"40 to 50",D3511&lt;60,"50 to 60","60+")</f>
        <v>40 to 50</v>
      </c>
      <c r="F3511" s="2" t="s">
        <v>75</v>
      </c>
      <c r="G3511" s="2" t="s">
        <v>19</v>
      </c>
      <c r="H3511" s="2" t="s">
        <v>226</v>
      </c>
      <c r="I3511" s="3">
        <v>43858</v>
      </c>
      <c r="J3511" s="3">
        <v>45428</v>
      </c>
      <c r="K3511" s="2">
        <v>4.3</v>
      </c>
      <c r="L3511" s="2" t="str" cm="1">
        <f t="array" ref="L3511">_xlfn.SWITCH(TRUE,K3511&lt;2,"1 to 2 yrs",K3511&lt;5,"2 to 5 yrs",K3511&lt;10,"5 to 10 yrs",K3511&lt;20,"10 to 20 yrs","20+")</f>
        <v>2 to 5 yrs</v>
      </c>
      <c r="M3511" s="2">
        <v>92788</v>
      </c>
      <c r="N3511" s="4">
        <v>0.15</v>
      </c>
      <c r="O3511" s="5">
        <f t="shared" si="54"/>
        <v>106706.2</v>
      </c>
      <c r="P3511" s="2" t="s">
        <v>28</v>
      </c>
      <c r="Q3511" s="2">
        <v>3596</v>
      </c>
      <c r="R3511" s="2">
        <v>64</v>
      </c>
      <c r="S3511" s="2" t="s">
        <v>77</v>
      </c>
    </row>
    <row r="3512" spans="1:19" x14ac:dyDescent="0.3">
      <c r="A3512" s="2">
        <v>4511</v>
      </c>
      <c r="B3512" s="2" t="s">
        <v>690</v>
      </c>
      <c r="C3512" s="2" t="s">
        <v>24</v>
      </c>
      <c r="D3512" s="2">
        <v>30</v>
      </c>
      <c r="E3512" s="2" t="str" cm="1">
        <f t="array" ref="E3512">_xlfn.SWITCH(TRUE,D3512&lt;25,"18 to 25",D3512&lt;40,"25 to 40",D3512&lt;50,"40 to 50",D3512&lt;60,"50 to 60","60+")</f>
        <v>25 to 40</v>
      </c>
      <c r="F3512" s="2" t="s">
        <v>25</v>
      </c>
      <c r="G3512" s="2" t="s">
        <v>26</v>
      </c>
      <c r="H3512" s="2" t="s">
        <v>27</v>
      </c>
      <c r="I3512" s="3">
        <v>45072</v>
      </c>
      <c r="J3512" s="2"/>
      <c r="K3512" s="2">
        <v>1.48</v>
      </c>
      <c r="L3512" s="2" t="str" cm="1">
        <f t="array" ref="L3512">_xlfn.SWITCH(TRUE,K3512&lt;2,"1 to 2 yrs",K3512&lt;5,"2 to 5 yrs",K3512&lt;10,"5 to 10 yrs",K3512&lt;20,"10 to 20 yrs","20+")</f>
        <v>1 to 2 yrs</v>
      </c>
      <c r="M3512" s="2">
        <v>49698</v>
      </c>
      <c r="N3512" s="4">
        <v>0.15</v>
      </c>
      <c r="O3512" s="5">
        <f t="shared" si="54"/>
        <v>57152.7</v>
      </c>
      <c r="P3512" s="2" t="s">
        <v>28</v>
      </c>
      <c r="Q3512" s="2">
        <v>2117</v>
      </c>
      <c r="R3512" s="2">
        <v>2</v>
      </c>
      <c r="S3512" s="2" t="s">
        <v>52</v>
      </c>
    </row>
    <row r="3513" spans="1:19" x14ac:dyDescent="0.3">
      <c r="A3513" s="2">
        <v>4512</v>
      </c>
      <c r="B3513" s="2" t="s">
        <v>1409</v>
      </c>
      <c r="C3513" s="2" t="s">
        <v>17</v>
      </c>
      <c r="D3513" s="2">
        <v>63</v>
      </c>
      <c r="E3513" s="2" t="str" cm="1">
        <f t="array" ref="E3513">_xlfn.SWITCH(TRUE,D3513&lt;25,"18 to 25",D3513&lt;40,"25 to 40",D3513&lt;50,"40 to 50",D3513&lt;60,"50 to 60","60+")</f>
        <v>60+</v>
      </c>
      <c r="F3513" s="2" t="s">
        <v>75</v>
      </c>
      <c r="G3513" s="2" t="s">
        <v>19</v>
      </c>
      <c r="H3513" s="2" t="s">
        <v>201</v>
      </c>
      <c r="I3513" s="3">
        <v>42865</v>
      </c>
      <c r="J3513" s="2"/>
      <c r="K3513" s="2">
        <v>7.52</v>
      </c>
      <c r="L3513" s="2" t="str" cm="1">
        <f t="array" ref="L3513">_xlfn.SWITCH(TRUE,K3513&lt;2,"1 to 2 yrs",K3513&lt;5,"2 to 5 yrs",K3513&lt;10,"5 to 10 yrs",K3513&lt;20,"10 to 20 yrs","20+")</f>
        <v>5 to 10 yrs</v>
      </c>
      <c r="M3513" s="2">
        <v>94689</v>
      </c>
      <c r="N3513" s="4">
        <v>0.1</v>
      </c>
      <c r="O3513" s="5">
        <f t="shared" si="54"/>
        <v>104157.9</v>
      </c>
      <c r="P3513" s="2" t="s">
        <v>42</v>
      </c>
      <c r="Q3513" s="2">
        <v>3835</v>
      </c>
      <c r="R3513" s="2">
        <v>3</v>
      </c>
      <c r="S3513" s="2" t="s">
        <v>43</v>
      </c>
    </row>
    <row r="3514" spans="1:19" x14ac:dyDescent="0.3">
      <c r="A3514" s="2">
        <v>4513</v>
      </c>
      <c r="B3514" s="2" t="s">
        <v>527</v>
      </c>
      <c r="C3514" s="2" t="s">
        <v>17</v>
      </c>
      <c r="D3514" s="2">
        <v>37</v>
      </c>
      <c r="E3514" s="2" t="str" cm="1">
        <f t="array" ref="E3514">_xlfn.SWITCH(TRUE,D3514&lt;25,"18 to 25",D3514&lt;40,"25 to 40",D3514&lt;50,"40 to 50",D3514&lt;60,"50 to 60","60+")</f>
        <v>25 to 40</v>
      </c>
      <c r="F3514" s="2" t="s">
        <v>92</v>
      </c>
      <c r="G3514" s="2" t="s">
        <v>19</v>
      </c>
      <c r="H3514" s="2" t="s">
        <v>93</v>
      </c>
      <c r="I3514" s="3">
        <v>43900</v>
      </c>
      <c r="J3514" s="2"/>
      <c r="K3514" s="2">
        <v>4.6900000000000004</v>
      </c>
      <c r="L3514" s="2" t="str" cm="1">
        <f t="array" ref="L3514">_xlfn.SWITCH(TRUE,K3514&lt;2,"1 to 2 yrs",K3514&lt;5,"2 to 5 yrs",K3514&lt;10,"5 to 10 yrs",K3514&lt;20,"10 to 20 yrs","20+")</f>
        <v>2 to 5 yrs</v>
      </c>
      <c r="M3514" s="2">
        <v>78524</v>
      </c>
      <c r="N3514" s="4">
        <v>0</v>
      </c>
      <c r="O3514" s="5">
        <f t="shared" si="54"/>
        <v>78524</v>
      </c>
      <c r="P3514" s="2" t="s">
        <v>28</v>
      </c>
      <c r="Q3514" s="2">
        <v>2040</v>
      </c>
      <c r="R3514" s="2">
        <v>18</v>
      </c>
      <c r="S3514" s="2" t="s">
        <v>79</v>
      </c>
    </row>
    <row r="3515" spans="1:19" x14ac:dyDescent="0.3">
      <c r="A3515" s="2">
        <v>4514</v>
      </c>
      <c r="B3515" s="2" t="s">
        <v>1214</v>
      </c>
      <c r="C3515" s="2" t="s">
        <v>24</v>
      </c>
      <c r="D3515" s="2">
        <v>45</v>
      </c>
      <c r="E3515" s="2" t="str" cm="1">
        <f t="array" ref="E3515">_xlfn.SWITCH(TRUE,D3515&lt;25,"18 to 25",D3515&lt;40,"25 to 40",D3515&lt;50,"40 to 50",D3515&lt;60,"50 to 60","60+")</f>
        <v>40 to 50</v>
      </c>
      <c r="F3515" s="2" t="s">
        <v>56</v>
      </c>
      <c r="G3515" s="2" t="s">
        <v>26</v>
      </c>
      <c r="H3515" s="2" t="s">
        <v>81</v>
      </c>
      <c r="I3515" s="3">
        <v>44111</v>
      </c>
      <c r="J3515" s="2"/>
      <c r="K3515" s="2">
        <v>4.1100000000000003</v>
      </c>
      <c r="L3515" s="2" t="str" cm="1">
        <f t="array" ref="L3515">_xlfn.SWITCH(TRUE,K3515&lt;2,"1 to 2 yrs",K3515&lt;5,"2 to 5 yrs",K3515&lt;10,"5 to 10 yrs",K3515&lt;20,"10 to 20 yrs","20+")</f>
        <v>2 to 5 yrs</v>
      </c>
      <c r="M3515" s="2">
        <v>112756</v>
      </c>
      <c r="N3515" s="4">
        <v>0.5</v>
      </c>
      <c r="O3515" s="5">
        <f t="shared" si="54"/>
        <v>169134</v>
      </c>
      <c r="P3515" s="2" t="s">
        <v>28</v>
      </c>
      <c r="Q3515" s="2">
        <v>4250</v>
      </c>
      <c r="R3515" s="2">
        <v>40</v>
      </c>
      <c r="S3515" s="2" t="s">
        <v>59</v>
      </c>
    </row>
    <row r="3516" spans="1:19" x14ac:dyDescent="0.3">
      <c r="A3516" s="2">
        <v>4515</v>
      </c>
      <c r="B3516" s="2" t="s">
        <v>564</v>
      </c>
      <c r="C3516" s="2" t="s">
        <v>24</v>
      </c>
      <c r="D3516" s="2">
        <v>35</v>
      </c>
      <c r="E3516" s="2" t="str" cm="1">
        <f t="array" ref="E3516">_xlfn.SWITCH(TRUE,D3516&lt;25,"18 to 25",D3516&lt;40,"25 to 40",D3516&lt;50,"40 to 50",D3516&lt;60,"50 to 60","60+")</f>
        <v>25 to 40</v>
      </c>
      <c r="F3516" s="2" t="s">
        <v>50</v>
      </c>
      <c r="G3516" s="2" t="s">
        <v>19</v>
      </c>
      <c r="H3516" s="2" t="s">
        <v>141</v>
      </c>
      <c r="I3516" s="3">
        <v>42276</v>
      </c>
      <c r="J3516" s="2"/>
      <c r="K3516" s="2">
        <v>9.1300000000000008</v>
      </c>
      <c r="L3516" s="2" t="str" cm="1">
        <f t="array" ref="L3516">_xlfn.SWITCH(TRUE,K3516&lt;2,"1 to 2 yrs",K3516&lt;5,"2 to 5 yrs",K3516&lt;10,"5 to 10 yrs",K3516&lt;20,"10 to 20 yrs","20+")</f>
        <v>5 to 10 yrs</v>
      </c>
      <c r="M3516" s="2">
        <v>109222</v>
      </c>
      <c r="N3516" s="4">
        <v>0.1</v>
      </c>
      <c r="O3516" s="5">
        <f t="shared" si="54"/>
        <v>120144.2</v>
      </c>
      <c r="P3516" s="2" t="s">
        <v>28</v>
      </c>
      <c r="Q3516" s="2">
        <v>3034</v>
      </c>
      <c r="R3516" s="2">
        <v>21</v>
      </c>
      <c r="S3516" s="2" t="s">
        <v>77</v>
      </c>
    </row>
    <row r="3517" spans="1:19" x14ac:dyDescent="0.3">
      <c r="A3517" s="2">
        <v>4516</v>
      </c>
      <c r="B3517" s="2" t="s">
        <v>948</v>
      </c>
      <c r="C3517" s="2" t="s">
        <v>17</v>
      </c>
      <c r="D3517" s="2">
        <v>24</v>
      </c>
      <c r="E3517" s="2" t="str" cm="1">
        <f t="array" ref="E3517">_xlfn.SWITCH(TRUE,D3517&lt;25,"18 to 25",D3517&lt;40,"25 to 40",D3517&lt;50,"40 to 50",D3517&lt;60,"50 to 60","60+")</f>
        <v>18 to 25</v>
      </c>
      <c r="F3517" s="2" t="s">
        <v>36</v>
      </c>
      <c r="G3517" s="2" t="s">
        <v>19</v>
      </c>
      <c r="H3517" s="2" t="s">
        <v>150</v>
      </c>
      <c r="I3517" s="3">
        <v>43449</v>
      </c>
      <c r="J3517" s="2"/>
      <c r="K3517" s="2">
        <v>5.92</v>
      </c>
      <c r="L3517" s="2" t="str" cm="1">
        <f t="array" ref="L3517">_xlfn.SWITCH(TRUE,K3517&lt;2,"1 to 2 yrs",K3517&lt;5,"2 to 5 yrs",K3517&lt;10,"5 to 10 yrs",K3517&lt;20,"10 to 20 yrs","20+")</f>
        <v>5 to 10 yrs</v>
      </c>
      <c r="M3517" s="2">
        <v>86246</v>
      </c>
      <c r="N3517" s="4">
        <v>0.25</v>
      </c>
      <c r="O3517" s="5">
        <f t="shared" si="54"/>
        <v>107807.5</v>
      </c>
      <c r="P3517" s="2" t="s">
        <v>42</v>
      </c>
      <c r="Q3517" s="2">
        <v>4411</v>
      </c>
      <c r="R3517" s="2">
        <v>71</v>
      </c>
      <c r="S3517" s="2" t="s">
        <v>48</v>
      </c>
    </row>
    <row r="3518" spans="1:19" x14ac:dyDescent="0.3">
      <c r="A3518" s="2">
        <v>4517</v>
      </c>
      <c r="B3518" s="2" t="s">
        <v>1350</v>
      </c>
      <c r="C3518" s="2" t="s">
        <v>17</v>
      </c>
      <c r="D3518" s="2">
        <v>55</v>
      </c>
      <c r="E3518" s="2" t="str" cm="1">
        <f t="array" ref="E3518">_xlfn.SWITCH(TRUE,D3518&lt;25,"18 to 25",D3518&lt;40,"25 to 40",D3518&lt;50,"40 to 50",D3518&lt;60,"50 to 60","60+")</f>
        <v>50 to 60</v>
      </c>
      <c r="F3518" s="2" t="s">
        <v>31</v>
      </c>
      <c r="G3518" s="2" t="s">
        <v>19</v>
      </c>
      <c r="H3518" s="2" t="s">
        <v>106</v>
      </c>
      <c r="I3518" s="3">
        <v>44393</v>
      </c>
      <c r="J3518" s="2"/>
      <c r="K3518" s="2">
        <v>3.34</v>
      </c>
      <c r="L3518" s="2" t="str" cm="1">
        <f t="array" ref="L3518">_xlfn.SWITCH(TRUE,K3518&lt;2,"1 to 2 yrs",K3518&lt;5,"2 to 5 yrs",K3518&lt;10,"5 to 10 yrs",K3518&lt;20,"10 to 20 yrs","20+")</f>
        <v>2 to 5 yrs</v>
      </c>
      <c r="M3518" s="2">
        <v>62469</v>
      </c>
      <c r="N3518" s="4">
        <v>0.5</v>
      </c>
      <c r="O3518" s="5">
        <f t="shared" si="54"/>
        <v>93703.5</v>
      </c>
      <c r="P3518" s="2" t="s">
        <v>42</v>
      </c>
      <c r="Q3518" s="2">
        <v>1680</v>
      </c>
      <c r="R3518" s="2">
        <v>24</v>
      </c>
      <c r="S3518" s="2" t="s">
        <v>157</v>
      </c>
    </row>
    <row r="3519" spans="1:19" x14ac:dyDescent="0.3">
      <c r="A3519" s="2">
        <v>4518</v>
      </c>
      <c r="B3519" s="2" t="s">
        <v>1148</v>
      </c>
      <c r="C3519" s="2" t="s">
        <v>17</v>
      </c>
      <c r="D3519" s="2">
        <v>54</v>
      </c>
      <c r="E3519" s="2" t="str" cm="1">
        <f t="array" ref="E3519">_xlfn.SWITCH(TRUE,D3519&lt;25,"18 to 25",D3519&lt;40,"25 to 40",D3519&lt;50,"40 to 50",D3519&lt;60,"50 to 60","60+")</f>
        <v>50 to 60</v>
      </c>
      <c r="F3519" s="2" t="s">
        <v>50</v>
      </c>
      <c r="G3519" s="2" t="s">
        <v>19</v>
      </c>
      <c r="H3519" s="2" t="s">
        <v>141</v>
      </c>
      <c r="I3519" s="3">
        <v>42270</v>
      </c>
      <c r="J3519" s="2"/>
      <c r="K3519" s="2">
        <v>9.15</v>
      </c>
      <c r="L3519" s="2" t="str" cm="1">
        <f t="array" ref="L3519">_xlfn.SWITCH(TRUE,K3519&lt;2,"1 to 2 yrs",K3519&lt;5,"2 to 5 yrs",K3519&lt;10,"5 to 10 yrs",K3519&lt;20,"10 to 20 yrs","20+")</f>
        <v>5 to 10 yrs</v>
      </c>
      <c r="M3519" s="2">
        <v>109660</v>
      </c>
      <c r="N3519" s="4">
        <v>0.2</v>
      </c>
      <c r="O3519" s="5">
        <f t="shared" si="54"/>
        <v>131592</v>
      </c>
      <c r="P3519" s="2" t="s">
        <v>58</v>
      </c>
      <c r="Q3519" s="2">
        <v>3499</v>
      </c>
      <c r="R3519" s="2">
        <v>3</v>
      </c>
      <c r="S3519" s="2" t="s">
        <v>77</v>
      </c>
    </row>
    <row r="3520" spans="1:19" x14ac:dyDescent="0.3">
      <c r="A3520" s="2">
        <v>4519</v>
      </c>
      <c r="B3520" s="2" t="s">
        <v>375</v>
      </c>
      <c r="C3520" s="2" t="s">
        <v>24</v>
      </c>
      <c r="D3520" s="2">
        <v>45</v>
      </c>
      <c r="E3520" s="2" t="str" cm="1">
        <f t="array" ref="E3520">_xlfn.SWITCH(TRUE,D3520&lt;25,"18 to 25",D3520&lt;40,"25 to 40",D3520&lt;50,"40 to 50",D3520&lt;60,"50 to 60","60+")</f>
        <v>40 to 50</v>
      </c>
      <c r="F3520" s="2" t="s">
        <v>18</v>
      </c>
      <c r="G3520" s="2" t="s">
        <v>32</v>
      </c>
      <c r="H3520" s="2" t="s">
        <v>216</v>
      </c>
      <c r="I3520" s="3">
        <v>43317</v>
      </c>
      <c r="J3520" s="2"/>
      <c r="K3520" s="2">
        <v>6.28</v>
      </c>
      <c r="L3520" s="2" t="str" cm="1">
        <f t="array" ref="L3520">_xlfn.SWITCH(TRUE,K3520&lt;2,"1 to 2 yrs",K3520&lt;5,"2 to 5 yrs",K3520&lt;10,"5 to 10 yrs",K3520&lt;20,"10 to 20 yrs","20+")</f>
        <v>5 to 10 yrs</v>
      </c>
      <c r="M3520" s="2">
        <v>73904</v>
      </c>
      <c r="N3520" s="4">
        <v>0.1</v>
      </c>
      <c r="O3520" s="5">
        <f t="shared" si="54"/>
        <v>81294.399999999994</v>
      </c>
      <c r="P3520" s="2" t="s">
        <v>58</v>
      </c>
      <c r="Q3520" s="2">
        <v>1318</v>
      </c>
      <c r="R3520" s="2">
        <v>52</v>
      </c>
      <c r="S3520" s="2" t="s">
        <v>117</v>
      </c>
    </row>
    <row r="3521" spans="1:19" x14ac:dyDescent="0.3">
      <c r="A3521" s="2">
        <v>4520</v>
      </c>
      <c r="B3521" s="2" t="s">
        <v>1269</v>
      </c>
      <c r="C3521" s="2" t="s">
        <v>17</v>
      </c>
      <c r="D3521" s="2">
        <v>30</v>
      </c>
      <c r="E3521" s="2" t="str" cm="1">
        <f t="array" ref="E3521">_xlfn.SWITCH(TRUE,D3521&lt;25,"18 to 25",D3521&lt;40,"25 to 40",D3521&lt;50,"40 to 50",D3521&lt;60,"50 to 60","60+")</f>
        <v>25 to 40</v>
      </c>
      <c r="F3521" s="2" t="s">
        <v>50</v>
      </c>
      <c r="G3521" s="2" t="s">
        <v>26</v>
      </c>
      <c r="H3521" s="2" t="s">
        <v>101</v>
      </c>
      <c r="I3521" s="3">
        <v>44028</v>
      </c>
      <c r="J3521" s="2"/>
      <c r="K3521" s="2">
        <v>4.34</v>
      </c>
      <c r="L3521" s="2" t="str" cm="1">
        <f t="array" ref="L3521">_xlfn.SWITCH(TRUE,K3521&lt;2,"1 to 2 yrs",K3521&lt;5,"2 to 5 yrs",K3521&lt;10,"5 to 10 yrs",K3521&lt;20,"10 to 20 yrs","20+")</f>
        <v>2 to 5 yrs</v>
      </c>
      <c r="M3521" s="2">
        <v>99684</v>
      </c>
      <c r="N3521" s="4">
        <v>0.25</v>
      </c>
      <c r="O3521" s="5">
        <f t="shared" si="54"/>
        <v>124605</v>
      </c>
      <c r="P3521" s="2" t="s">
        <v>28</v>
      </c>
      <c r="Q3521" s="2">
        <v>1527</v>
      </c>
      <c r="R3521" s="2">
        <v>50</v>
      </c>
      <c r="S3521" s="2" t="s">
        <v>87</v>
      </c>
    </row>
    <row r="3522" spans="1:19" x14ac:dyDescent="0.3">
      <c r="A3522" s="2">
        <v>4521</v>
      </c>
      <c r="B3522" s="2" t="s">
        <v>469</v>
      </c>
      <c r="C3522" s="2" t="s">
        <v>17</v>
      </c>
      <c r="D3522" s="2">
        <v>34</v>
      </c>
      <c r="E3522" s="2" t="str" cm="1">
        <f t="array" ref="E3522">_xlfn.SWITCH(TRUE,D3522&lt;25,"18 to 25",D3522&lt;40,"25 to 40",D3522&lt;50,"40 to 50",D3522&lt;60,"50 to 60","60+")</f>
        <v>25 to 40</v>
      </c>
      <c r="F3522" s="2" t="s">
        <v>25</v>
      </c>
      <c r="G3522" s="2" t="s">
        <v>19</v>
      </c>
      <c r="H3522" s="2" t="s">
        <v>97</v>
      </c>
      <c r="I3522" s="3">
        <v>44472</v>
      </c>
      <c r="J3522" s="2"/>
      <c r="K3522" s="2">
        <v>3.12</v>
      </c>
      <c r="L3522" s="2" t="str" cm="1">
        <f t="array" ref="L3522">_xlfn.SWITCH(TRUE,K3522&lt;2,"1 to 2 yrs",K3522&lt;5,"2 to 5 yrs",K3522&lt;10,"5 to 10 yrs",K3522&lt;20,"10 to 20 yrs","20+")</f>
        <v>2 to 5 yrs</v>
      </c>
      <c r="M3522" s="2">
        <v>65849</v>
      </c>
      <c r="N3522" s="4">
        <v>0.15</v>
      </c>
      <c r="O3522" s="5">
        <f t="shared" si="54"/>
        <v>75726.350000000006</v>
      </c>
      <c r="P3522" s="2" t="s">
        <v>28</v>
      </c>
      <c r="Q3522" s="2">
        <v>2582</v>
      </c>
      <c r="R3522" s="2">
        <v>77</v>
      </c>
      <c r="S3522" s="2" t="s">
        <v>90</v>
      </c>
    </row>
    <row r="3523" spans="1:19" x14ac:dyDescent="0.3">
      <c r="A3523" s="2">
        <v>4522</v>
      </c>
      <c r="B3523" s="2" t="s">
        <v>501</v>
      </c>
      <c r="C3523" s="2" t="s">
        <v>17</v>
      </c>
      <c r="D3523" s="2">
        <v>23</v>
      </c>
      <c r="E3523" s="2" t="str" cm="1">
        <f t="array" ref="E3523">_xlfn.SWITCH(TRUE,D3523&lt;25,"18 to 25",D3523&lt;40,"25 to 40",D3523&lt;50,"40 to 50",D3523&lt;60,"50 to 60","60+")</f>
        <v>18 to 25</v>
      </c>
      <c r="F3523" s="2" t="s">
        <v>50</v>
      </c>
      <c r="G3523" s="2" t="s">
        <v>26</v>
      </c>
      <c r="H3523" s="2" t="s">
        <v>101</v>
      </c>
      <c r="I3523" s="3">
        <v>42242</v>
      </c>
      <c r="J3523" s="3">
        <v>44250</v>
      </c>
      <c r="K3523" s="2">
        <v>5.5</v>
      </c>
      <c r="L3523" s="2" t="str" cm="1">
        <f t="array" ref="L3523">_xlfn.SWITCH(TRUE,K3523&lt;2,"1 to 2 yrs",K3523&lt;5,"2 to 5 yrs",K3523&lt;10,"5 to 10 yrs",K3523&lt;20,"10 to 20 yrs","20+")</f>
        <v>5 to 10 yrs</v>
      </c>
      <c r="M3523" s="2">
        <v>92268</v>
      </c>
      <c r="N3523" s="4">
        <v>0.5</v>
      </c>
      <c r="O3523" s="5">
        <f t="shared" ref="O3523:O3586" si="55">M3523+(M3523*N3523)</f>
        <v>138402</v>
      </c>
      <c r="P3523" s="2" t="s">
        <v>58</v>
      </c>
      <c r="Q3523" s="2">
        <v>4330</v>
      </c>
      <c r="R3523" s="2">
        <v>4</v>
      </c>
      <c r="S3523" s="2" t="s">
        <v>43</v>
      </c>
    </row>
    <row r="3524" spans="1:19" x14ac:dyDescent="0.3">
      <c r="A3524" s="2">
        <v>4523</v>
      </c>
      <c r="B3524" s="2" t="s">
        <v>545</v>
      </c>
      <c r="C3524" s="2" t="s">
        <v>24</v>
      </c>
      <c r="D3524" s="2">
        <v>28</v>
      </c>
      <c r="E3524" s="2" t="str" cm="1">
        <f t="array" ref="E3524">_xlfn.SWITCH(TRUE,D3524&lt;25,"18 to 25",D3524&lt;40,"25 to 40",D3524&lt;50,"40 to 50",D3524&lt;60,"50 to 60","60+")</f>
        <v>25 to 40</v>
      </c>
      <c r="F3524" s="2" t="s">
        <v>18</v>
      </c>
      <c r="G3524" s="2" t="s">
        <v>19</v>
      </c>
      <c r="H3524" s="2" t="s">
        <v>216</v>
      </c>
      <c r="I3524" s="3">
        <v>44289</v>
      </c>
      <c r="J3524" s="2"/>
      <c r="K3524" s="2">
        <v>3.62</v>
      </c>
      <c r="L3524" s="2" t="str" cm="1">
        <f t="array" ref="L3524">_xlfn.SWITCH(TRUE,K3524&lt;2,"1 to 2 yrs",K3524&lt;5,"2 to 5 yrs",K3524&lt;10,"5 to 10 yrs",K3524&lt;20,"10 to 20 yrs","20+")</f>
        <v>2 to 5 yrs</v>
      </c>
      <c r="M3524" s="2">
        <v>84115</v>
      </c>
      <c r="N3524" s="4">
        <v>0.3</v>
      </c>
      <c r="O3524" s="5">
        <f t="shared" si="55"/>
        <v>109349.5</v>
      </c>
      <c r="P3524" s="2" t="s">
        <v>42</v>
      </c>
      <c r="Q3524" s="2"/>
      <c r="R3524" s="2">
        <v>49</v>
      </c>
      <c r="S3524" s="2" t="s">
        <v>48</v>
      </c>
    </row>
    <row r="3525" spans="1:19" x14ac:dyDescent="0.3">
      <c r="A3525" s="2">
        <v>4524</v>
      </c>
      <c r="B3525" s="2" t="s">
        <v>114</v>
      </c>
      <c r="C3525" s="2" t="s">
        <v>24</v>
      </c>
      <c r="D3525" s="2">
        <v>42</v>
      </c>
      <c r="E3525" s="2" t="str" cm="1">
        <f t="array" ref="E3525">_xlfn.SWITCH(TRUE,D3525&lt;25,"18 to 25",D3525&lt;40,"25 to 40",D3525&lt;50,"40 to 50",D3525&lt;60,"50 to 60","60+")</f>
        <v>40 to 50</v>
      </c>
      <c r="F3525" s="2" t="s">
        <v>75</v>
      </c>
      <c r="G3525" s="2" t="s">
        <v>19</v>
      </c>
      <c r="H3525" s="2" t="s">
        <v>226</v>
      </c>
      <c r="I3525" s="3">
        <v>44384</v>
      </c>
      <c r="J3525" s="2"/>
      <c r="K3525" s="2">
        <v>3.36</v>
      </c>
      <c r="L3525" s="2" t="str" cm="1">
        <f t="array" ref="L3525">_xlfn.SWITCH(TRUE,K3525&lt;2,"1 to 2 yrs",K3525&lt;5,"2 to 5 yrs",K3525&lt;10,"5 to 10 yrs",K3525&lt;20,"10 to 20 yrs","20+")</f>
        <v>2 to 5 yrs</v>
      </c>
      <c r="M3525" s="2">
        <v>77736</v>
      </c>
      <c r="N3525" s="4">
        <v>0.5</v>
      </c>
      <c r="O3525" s="5">
        <f t="shared" si="55"/>
        <v>116604</v>
      </c>
      <c r="P3525" s="2" t="s">
        <v>58</v>
      </c>
      <c r="Q3525" s="2">
        <v>2538</v>
      </c>
      <c r="R3525" s="2">
        <v>49</v>
      </c>
      <c r="S3525" s="2" t="s">
        <v>84</v>
      </c>
    </row>
    <row r="3526" spans="1:19" x14ac:dyDescent="0.3">
      <c r="A3526" s="2">
        <v>4525</v>
      </c>
      <c r="B3526" s="2" t="s">
        <v>369</v>
      </c>
      <c r="C3526" s="2" t="s">
        <v>17</v>
      </c>
      <c r="D3526" s="2">
        <v>40</v>
      </c>
      <c r="E3526" s="2" t="str" cm="1">
        <f t="array" ref="E3526">_xlfn.SWITCH(TRUE,D3526&lt;25,"18 to 25",D3526&lt;40,"25 to 40",D3526&lt;50,"40 to 50",D3526&lt;60,"50 to 60","60+")</f>
        <v>40 to 50</v>
      </c>
      <c r="F3526" s="2" t="s">
        <v>92</v>
      </c>
      <c r="G3526" s="2" t="s">
        <v>32</v>
      </c>
      <c r="H3526" s="2" t="s">
        <v>190</v>
      </c>
      <c r="I3526" s="3">
        <v>43244</v>
      </c>
      <c r="J3526" s="3">
        <v>45068</v>
      </c>
      <c r="K3526" s="2">
        <v>4.99</v>
      </c>
      <c r="L3526" s="2" t="str" cm="1">
        <f t="array" ref="L3526">_xlfn.SWITCH(TRUE,K3526&lt;2,"1 to 2 yrs",K3526&lt;5,"2 to 5 yrs",K3526&lt;10,"5 to 10 yrs",K3526&lt;20,"10 to 20 yrs","20+")</f>
        <v>2 to 5 yrs</v>
      </c>
      <c r="M3526" s="2">
        <v>74938</v>
      </c>
      <c r="N3526" s="4">
        <v>0.2</v>
      </c>
      <c r="O3526" s="5">
        <f t="shared" si="55"/>
        <v>89925.6</v>
      </c>
      <c r="P3526" s="2" t="s">
        <v>21</v>
      </c>
      <c r="Q3526" s="2">
        <v>3000</v>
      </c>
      <c r="R3526" s="2">
        <v>58</v>
      </c>
      <c r="S3526" s="2" t="s">
        <v>77</v>
      </c>
    </row>
    <row r="3527" spans="1:19" x14ac:dyDescent="0.3">
      <c r="A3527" s="2">
        <v>4526</v>
      </c>
      <c r="B3527" s="2" t="s">
        <v>596</v>
      </c>
      <c r="C3527" s="2" t="s">
        <v>17</v>
      </c>
      <c r="D3527" s="2">
        <v>46</v>
      </c>
      <c r="E3527" s="2" t="str" cm="1">
        <f t="array" ref="E3527">_xlfn.SWITCH(TRUE,D3527&lt;25,"18 to 25",D3527&lt;40,"25 to 40",D3527&lt;50,"40 to 50",D3527&lt;60,"50 to 60","60+")</f>
        <v>40 to 50</v>
      </c>
      <c r="F3527" s="2" t="s">
        <v>75</v>
      </c>
      <c r="G3527" s="2" t="s">
        <v>19</v>
      </c>
      <c r="H3527" s="2" t="s">
        <v>201</v>
      </c>
      <c r="I3527" s="3">
        <v>43518</v>
      </c>
      <c r="J3527" s="2"/>
      <c r="K3527" s="2">
        <v>5.73</v>
      </c>
      <c r="L3527" s="2" t="str" cm="1">
        <f t="array" ref="L3527">_xlfn.SWITCH(TRUE,K3527&lt;2,"1 to 2 yrs",K3527&lt;5,"2 to 5 yrs",K3527&lt;10,"5 to 10 yrs",K3527&lt;20,"10 to 20 yrs","20+")</f>
        <v>5 to 10 yrs</v>
      </c>
      <c r="M3527" s="2">
        <v>102057</v>
      </c>
      <c r="N3527" s="4">
        <v>0.2</v>
      </c>
      <c r="O3527" s="5">
        <f t="shared" si="55"/>
        <v>122468.4</v>
      </c>
      <c r="P3527" s="2" t="s">
        <v>58</v>
      </c>
      <c r="Q3527" s="2">
        <v>3143</v>
      </c>
      <c r="R3527" s="2">
        <v>92</v>
      </c>
      <c r="S3527" s="2" t="s">
        <v>79</v>
      </c>
    </row>
    <row r="3528" spans="1:19" x14ac:dyDescent="0.3">
      <c r="A3528" s="2">
        <v>4527</v>
      </c>
      <c r="B3528" s="2" t="s">
        <v>234</v>
      </c>
      <c r="C3528" s="2" t="s">
        <v>24</v>
      </c>
      <c r="D3528" s="2">
        <v>43</v>
      </c>
      <c r="E3528" s="2" t="str" cm="1">
        <f t="array" ref="E3528">_xlfn.SWITCH(TRUE,D3528&lt;25,"18 to 25",D3528&lt;40,"25 to 40",D3528&lt;50,"40 to 50",D3528&lt;60,"50 to 60","60+")</f>
        <v>40 to 50</v>
      </c>
      <c r="F3528" s="2" t="s">
        <v>75</v>
      </c>
      <c r="G3528" s="2" t="s">
        <v>19</v>
      </c>
      <c r="H3528" s="2" t="s">
        <v>83</v>
      </c>
      <c r="I3528" s="3">
        <v>44093</v>
      </c>
      <c r="J3528" s="2"/>
      <c r="K3528" s="2">
        <v>4.16</v>
      </c>
      <c r="L3528" s="2" t="str" cm="1">
        <f t="array" ref="L3528">_xlfn.SWITCH(TRUE,K3528&lt;2,"1 to 2 yrs",K3528&lt;5,"2 to 5 yrs",K3528&lt;10,"5 to 10 yrs",K3528&lt;20,"10 to 20 yrs","20+")</f>
        <v>2 to 5 yrs</v>
      </c>
      <c r="M3528" s="2">
        <v>90853</v>
      </c>
      <c r="N3528" s="4">
        <v>0.15</v>
      </c>
      <c r="O3528" s="5">
        <f t="shared" si="55"/>
        <v>104480.95</v>
      </c>
      <c r="P3528" s="2" t="s">
        <v>58</v>
      </c>
      <c r="Q3528" s="2">
        <v>3632</v>
      </c>
      <c r="R3528" s="2">
        <v>20</v>
      </c>
      <c r="S3528" s="2" t="s">
        <v>29</v>
      </c>
    </row>
    <row r="3529" spans="1:19" x14ac:dyDescent="0.3">
      <c r="A3529" s="2">
        <v>4528</v>
      </c>
      <c r="B3529" s="2" t="s">
        <v>1044</v>
      </c>
      <c r="C3529" s="2" t="s">
        <v>24</v>
      </c>
      <c r="D3529" s="2">
        <v>32</v>
      </c>
      <c r="E3529" s="2" t="str" cm="1">
        <f t="array" ref="E3529">_xlfn.SWITCH(TRUE,D3529&lt;25,"18 to 25",D3529&lt;40,"25 to 40",D3529&lt;50,"40 to 50",D3529&lt;60,"50 to 60","60+")</f>
        <v>25 to 40</v>
      </c>
      <c r="F3529" s="2" t="s">
        <v>18</v>
      </c>
      <c r="G3529" s="2" t="s">
        <v>19</v>
      </c>
      <c r="H3529" s="2" t="s">
        <v>20</v>
      </c>
      <c r="I3529" s="3">
        <v>44497</v>
      </c>
      <c r="J3529" s="2"/>
      <c r="K3529" s="2">
        <v>3.05</v>
      </c>
      <c r="L3529" s="2" t="str" cm="1">
        <f t="array" ref="L3529">_xlfn.SWITCH(TRUE,K3529&lt;2,"1 to 2 yrs",K3529&lt;5,"2 to 5 yrs",K3529&lt;10,"5 to 10 yrs",K3529&lt;20,"10 to 20 yrs","20+")</f>
        <v>2 to 5 yrs</v>
      </c>
      <c r="M3529" s="2">
        <v>82315</v>
      </c>
      <c r="N3529" s="4">
        <v>0.3</v>
      </c>
      <c r="O3529" s="5">
        <f t="shared" si="55"/>
        <v>107009.5</v>
      </c>
      <c r="P3529" s="2" t="s">
        <v>28</v>
      </c>
      <c r="Q3529" s="2">
        <v>3853</v>
      </c>
      <c r="R3529" s="2">
        <v>78</v>
      </c>
      <c r="S3529" s="2" t="s">
        <v>48</v>
      </c>
    </row>
    <row r="3530" spans="1:19" x14ac:dyDescent="0.3">
      <c r="A3530" s="2">
        <v>4529</v>
      </c>
      <c r="B3530" s="2" t="s">
        <v>612</v>
      </c>
      <c r="C3530" s="2" t="s">
        <v>24</v>
      </c>
      <c r="D3530" s="2">
        <v>54</v>
      </c>
      <c r="E3530" s="2" t="str" cm="1">
        <f t="array" ref="E3530">_xlfn.SWITCH(TRUE,D3530&lt;25,"18 to 25",D3530&lt;40,"25 to 40",D3530&lt;50,"40 to 50",D3530&lt;60,"50 to 60","60+")</f>
        <v>50 to 60</v>
      </c>
      <c r="F3530" s="2" t="s">
        <v>40</v>
      </c>
      <c r="G3530" s="2" t="s">
        <v>19</v>
      </c>
      <c r="H3530" s="2" t="s">
        <v>208</v>
      </c>
      <c r="I3530" s="3">
        <v>45126</v>
      </c>
      <c r="J3530" s="2"/>
      <c r="K3530" s="2">
        <v>1.33</v>
      </c>
      <c r="L3530" s="2" t="str" cm="1">
        <f t="array" ref="L3530">_xlfn.SWITCH(TRUE,K3530&lt;2,"1 to 2 yrs",K3530&lt;5,"2 to 5 yrs",K3530&lt;10,"5 to 10 yrs",K3530&lt;20,"10 to 20 yrs","20+")</f>
        <v>1 to 2 yrs</v>
      </c>
      <c r="M3530" s="2">
        <v>42692</v>
      </c>
      <c r="N3530" s="4">
        <v>0.25</v>
      </c>
      <c r="O3530" s="5">
        <f t="shared" si="55"/>
        <v>53365</v>
      </c>
      <c r="P3530" s="2" t="s">
        <v>28</v>
      </c>
      <c r="Q3530" s="2"/>
      <c r="R3530" s="2">
        <v>22</v>
      </c>
      <c r="S3530" s="2" t="s">
        <v>43</v>
      </c>
    </row>
    <row r="3531" spans="1:19" x14ac:dyDescent="0.3">
      <c r="A3531" s="2">
        <v>4530</v>
      </c>
      <c r="B3531" s="2" t="s">
        <v>1172</v>
      </c>
      <c r="C3531" s="2" t="s">
        <v>24</v>
      </c>
      <c r="D3531" s="2">
        <v>53</v>
      </c>
      <c r="E3531" s="2" t="str" cm="1">
        <f t="array" ref="E3531">_xlfn.SWITCH(TRUE,D3531&lt;25,"18 to 25",D3531&lt;40,"25 to 40",D3531&lt;50,"40 to 50",D3531&lt;60,"50 to 60","60+")</f>
        <v>50 to 60</v>
      </c>
      <c r="F3531" s="2" t="s">
        <v>36</v>
      </c>
      <c r="G3531" s="2" t="s">
        <v>26</v>
      </c>
      <c r="H3531" s="2" t="s">
        <v>150</v>
      </c>
      <c r="I3531" s="3">
        <v>44922</v>
      </c>
      <c r="J3531" s="2"/>
      <c r="K3531" s="2">
        <v>1.89</v>
      </c>
      <c r="L3531" s="2" t="str" cm="1">
        <f t="array" ref="L3531">_xlfn.SWITCH(TRUE,K3531&lt;2,"1 to 2 yrs",K3531&lt;5,"2 to 5 yrs",K3531&lt;10,"5 to 10 yrs",K3531&lt;20,"10 to 20 yrs","20+")</f>
        <v>1 to 2 yrs</v>
      </c>
      <c r="M3531" s="2">
        <v>64376</v>
      </c>
      <c r="N3531" s="4">
        <v>0.25</v>
      </c>
      <c r="O3531" s="5">
        <f t="shared" si="55"/>
        <v>80470</v>
      </c>
      <c r="P3531" s="2" t="s">
        <v>28</v>
      </c>
      <c r="Q3531" s="2"/>
      <c r="R3531" s="2">
        <v>80</v>
      </c>
      <c r="S3531" s="2" t="s">
        <v>77</v>
      </c>
    </row>
    <row r="3532" spans="1:19" x14ac:dyDescent="0.3">
      <c r="A3532" s="2">
        <v>4531</v>
      </c>
      <c r="B3532" s="2" t="s">
        <v>1154</v>
      </c>
      <c r="C3532" s="2" t="s">
        <v>24</v>
      </c>
      <c r="D3532" s="2">
        <v>42</v>
      </c>
      <c r="E3532" s="2" t="str" cm="1">
        <f t="array" ref="E3532">_xlfn.SWITCH(TRUE,D3532&lt;25,"18 to 25",D3532&lt;40,"25 to 40",D3532&lt;50,"40 to 50",D3532&lt;60,"50 to 60","60+")</f>
        <v>40 to 50</v>
      </c>
      <c r="F3532" s="2" t="s">
        <v>18</v>
      </c>
      <c r="G3532" s="2" t="s">
        <v>32</v>
      </c>
      <c r="H3532" s="2" t="s">
        <v>63</v>
      </c>
      <c r="I3532" s="3">
        <v>44573</v>
      </c>
      <c r="J3532" s="2"/>
      <c r="K3532" s="2">
        <v>2.84</v>
      </c>
      <c r="L3532" s="2" t="str" cm="1">
        <f t="array" ref="L3532">_xlfn.SWITCH(TRUE,K3532&lt;2,"1 to 2 yrs",K3532&lt;5,"2 to 5 yrs",K3532&lt;10,"5 to 10 yrs",K3532&lt;20,"10 to 20 yrs","20+")</f>
        <v>2 to 5 yrs</v>
      </c>
      <c r="M3532" s="2">
        <v>63901</v>
      </c>
      <c r="N3532" s="4">
        <v>0.3</v>
      </c>
      <c r="O3532" s="5">
        <f t="shared" si="55"/>
        <v>83071.3</v>
      </c>
      <c r="P3532" s="2" t="s">
        <v>28</v>
      </c>
      <c r="Q3532" s="2">
        <v>2799</v>
      </c>
      <c r="R3532" s="2">
        <v>2</v>
      </c>
      <c r="S3532" s="2" t="s">
        <v>157</v>
      </c>
    </row>
    <row r="3533" spans="1:19" x14ac:dyDescent="0.3">
      <c r="A3533" s="2">
        <v>4532</v>
      </c>
      <c r="B3533" s="2" t="s">
        <v>984</v>
      </c>
      <c r="C3533" s="2" t="s">
        <v>24</v>
      </c>
      <c r="D3533" s="2">
        <v>60</v>
      </c>
      <c r="E3533" s="2" t="str" cm="1">
        <f t="array" ref="E3533">_xlfn.SWITCH(TRUE,D3533&lt;25,"18 to 25",D3533&lt;40,"25 to 40",D3533&lt;50,"40 to 50",D3533&lt;60,"50 to 60","60+")</f>
        <v>60+</v>
      </c>
      <c r="F3533" s="2" t="s">
        <v>75</v>
      </c>
      <c r="G3533" s="2" t="s">
        <v>32</v>
      </c>
      <c r="H3533" s="2" t="s">
        <v>226</v>
      </c>
      <c r="I3533" s="3">
        <v>43604</v>
      </c>
      <c r="J3533" s="2"/>
      <c r="K3533" s="2">
        <v>5.5</v>
      </c>
      <c r="L3533" s="2" t="str" cm="1">
        <f t="array" ref="L3533">_xlfn.SWITCH(TRUE,K3533&lt;2,"1 to 2 yrs",K3533&lt;5,"2 to 5 yrs",K3533&lt;10,"5 to 10 yrs",K3533&lt;20,"10 to 20 yrs","20+")</f>
        <v>5 to 10 yrs</v>
      </c>
      <c r="M3533" s="2">
        <v>92604</v>
      </c>
      <c r="N3533" s="4">
        <v>0.15</v>
      </c>
      <c r="O3533" s="5">
        <f t="shared" si="55"/>
        <v>106494.6</v>
      </c>
      <c r="P3533" s="2" t="s">
        <v>28</v>
      </c>
      <c r="Q3533" s="2"/>
      <c r="R3533" s="2">
        <v>96</v>
      </c>
      <c r="S3533" s="2" t="s">
        <v>43</v>
      </c>
    </row>
    <row r="3534" spans="1:19" x14ac:dyDescent="0.3">
      <c r="A3534" s="2">
        <v>4533</v>
      </c>
      <c r="B3534" s="2" t="s">
        <v>850</v>
      </c>
      <c r="C3534" s="2" t="s">
        <v>24</v>
      </c>
      <c r="D3534" s="2">
        <v>41</v>
      </c>
      <c r="E3534" s="2" t="str" cm="1">
        <f t="array" ref="E3534">_xlfn.SWITCH(TRUE,D3534&lt;25,"18 to 25",D3534&lt;40,"25 to 40",D3534&lt;50,"40 to 50",D3534&lt;60,"50 to 60","60+")</f>
        <v>40 to 50</v>
      </c>
      <c r="F3534" s="2" t="s">
        <v>50</v>
      </c>
      <c r="G3534" s="2" t="s">
        <v>26</v>
      </c>
      <c r="H3534" s="2" t="s">
        <v>51</v>
      </c>
      <c r="I3534" s="3">
        <v>42691</v>
      </c>
      <c r="J3534" s="2"/>
      <c r="K3534" s="2">
        <v>8</v>
      </c>
      <c r="L3534" s="2" t="str" cm="1">
        <f t="array" ref="L3534">_xlfn.SWITCH(TRUE,K3534&lt;2,"1 to 2 yrs",K3534&lt;5,"2 to 5 yrs",K3534&lt;10,"5 to 10 yrs",K3534&lt;20,"10 to 20 yrs","20+")</f>
        <v>5 to 10 yrs</v>
      </c>
      <c r="M3534" s="2">
        <v>115716</v>
      </c>
      <c r="N3534" s="4">
        <v>0</v>
      </c>
      <c r="O3534" s="5">
        <f t="shared" si="55"/>
        <v>115716</v>
      </c>
      <c r="P3534" s="2" t="s">
        <v>58</v>
      </c>
      <c r="Q3534" s="2">
        <v>3936</v>
      </c>
      <c r="R3534" s="2">
        <v>49</v>
      </c>
      <c r="S3534" s="2" t="s">
        <v>77</v>
      </c>
    </row>
    <row r="3535" spans="1:19" x14ac:dyDescent="0.3">
      <c r="A3535" s="2">
        <v>4534</v>
      </c>
      <c r="B3535" s="2" t="s">
        <v>733</v>
      </c>
      <c r="C3535" s="2" t="s">
        <v>24</v>
      </c>
      <c r="D3535" s="2">
        <v>29</v>
      </c>
      <c r="E3535" s="2" t="str" cm="1">
        <f t="array" ref="E3535">_xlfn.SWITCH(TRUE,D3535&lt;25,"18 to 25",D3535&lt;40,"25 to 40",D3535&lt;50,"40 to 50",D3535&lt;60,"50 to 60","60+")</f>
        <v>25 to 40</v>
      </c>
      <c r="F3535" s="2" t="s">
        <v>36</v>
      </c>
      <c r="G3535" s="2" t="s">
        <v>32</v>
      </c>
      <c r="H3535" s="2" t="s">
        <v>150</v>
      </c>
      <c r="I3535" s="3">
        <v>43663</v>
      </c>
      <c r="J3535" s="3">
        <v>45801</v>
      </c>
      <c r="K3535" s="2">
        <v>5.85</v>
      </c>
      <c r="L3535" s="2" t="str" cm="1">
        <f t="array" ref="L3535">_xlfn.SWITCH(TRUE,K3535&lt;2,"1 to 2 yrs",K3535&lt;5,"2 to 5 yrs",K3535&lt;10,"5 to 10 yrs",K3535&lt;20,"10 to 20 yrs","20+")</f>
        <v>5 to 10 yrs</v>
      </c>
      <c r="M3535" s="2">
        <v>81964</v>
      </c>
      <c r="N3535" s="4">
        <v>0.2</v>
      </c>
      <c r="O3535" s="5">
        <f t="shared" si="55"/>
        <v>98356.800000000003</v>
      </c>
      <c r="P3535" s="2" t="s">
        <v>42</v>
      </c>
      <c r="Q3535" s="2">
        <v>1570</v>
      </c>
      <c r="R3535" s="2">
        <v>53</v>
      </c>
      <c r="S3535" s="2" t="s">
        <v>48</v>
      </c>
    </row>
    <row r="3536" spans="1:19" x14ac:dyDescent="0.3">
      <c r="A3536" s="2">
        <v>4535</v>
      </c>
      <c r="B3536" s="2" t="s">
        <v>1457</v>
      </c>
      <c r="C3536" s="2" t="s">
        <v>24</v>
      </c>
      <c r="D3536" s="2">
        <v>63</v>
      </c>
      <c r="E3536" s="2" t="str" cm="1">
        <f t="array" ref="E3536">_xlfn.SWITCH(TRUE,D3536&lt;25,"18 to 25",D3536&lt;40,"25 to 40",D3536&lt;50,"40 to 50",D3536&lt;60,"50 to 60","60+")</f>
        <v>60+</v>
      </c>
      <c r="F3536" s="2" t="s">
        <v>31</v>
      </c>
      <c r="G3536" s="2" t="s">
        <v>32</v>
      </c>
      <c r="H3536" s="2" t="s">
        <v>68</v>
      </c>
      <c r="I3536" s="3">
        <v>45391</v>
      </c>
      <c r="J3536" s="2"/>
      <c r="K3536" s="2">
        <v>0.61</v>
      </c>
      <c r="L3536" s="2" t="str" cm="1">
        <f t="array" ref="L3536">_xlfn.SWITCH(TRUE,K3536&lt;2,"1 to 2 yrs",K3536&lt;5,"2 to 5 yrs",K3536&lt;10,"5 to 10 yrs",K3536&lt;20,"10 to 20 yrs","20+")</f>
        <v>1 to 2 yrs</v>
      </c>
      <c r="M3536" s="2">
        <v>65838</v>
      </c>
      <c r="N3536" s="4">
        <v>0.15</v>
      </c>
      <c r="O3536" s="5">
        <f t="shared" si="55"/>
        <v>75713.7</v>
      </c>
      <c r="P3536" s="2" t="s">
        <v>21</v>
      </c>
      <c r="Q3536" s="2"/>
      <c r="R3536" s="2">
        <v>90</v>
      </c>
      <c r="S3536" s="2" t="s">
        <v>79</v>
      </c>
    </row>
    <row r="3537" spans="1:19" x14ac:dyDescent="0.3">
      <c r="A3537" s="2">
        <v>4536</v>
      </c>
      <c r="B3537" s="2" t="s">
        <v>1458</v>
      </c>
      <c r="C3537" s="2" t="s">
        <v>17</v>
      </c>
      <c r="D3537" s="2">
        <v>58</v>
      </c>
      <c r="E3537" s="2" t="str" cm="1">
        <f t="array" ref="E3537">_xlfn.SWITCH(TRUE,D3537&lt;25,"18 to 25",D3537&lt;40,"25 to 40",D3537&lt;50,"40 to 50",D3537&lt;60,"50 to 60","60+")</f>
        <v>50 to 60</v>
      </c>
      <c r="F3537" s="2" t="s">
        <v>46</v>
      </c>
      <c r="G3537" s="2" t="s">
        <v>19</v>
      </c>
      <c r="H3537" s="2" t="s">
        <v>47</v>
      </c>
      <c r="I3537" s="3">
        <v>44257</v>
      </c>
      <c r="J3537" s="2"/>
      <c r="K3537" s="2">
        <v>3.71</v>
      </c>
      <c r="L3537" s="2" t="str" cm="1">
        <f t="array" ref="L3537">_xlfn.SWITCH(TRUE,K3537&lt;2,"1 to 2 yrs",K3537&lt;5,"2 to 5 yrs",K3537&lt;10,"5 to 10 yrs",K3537&lt;20,"10 to 20 yrs","20+")</f>
        <v>2 to 5 yrs</v>
      </c>
      <c r="M3537" s="2">
        <v>100401</v>
      </c>
      <c r="N3537" s="4">
        <v>0.5</v>
      </c>
      <c r="O3537" s="5">
        <f t="shared" si="55"/>
        <v>150601.5</v>
      </c>
      <c r="P3537" s="2" t="s">
        <v>28</v>
      </c>
      <c r="Q3537" s="2">
        <v>4507</v>
      </c>
      <c r="R3537" s="2">
        <v>15</v>
      </c>
      <c r="S3537" s="2" t="s">
        <v>43</v>
      </c>
    </row>
    <row r="3538" spans="1:19" x14ac:dyDescent="0.3">
      <c r="A3538" s="2">
        <v>4537</v>
      </c>
      <c r="B3538" s="2" t="s">
        <v>535</v>
      </c>
      <c r="C3538" s="2" t="s">
        <v>17</v>
      </c>
      <c r="D3538" s="2">
        <v>30</v>
      </c>
      <c r="E3538" s="2" t="str" cm="1">
        <f t="array" ref="E3538">_xlfn.SWITCH(TRUE,D3538&lt;25,"18 to 25",D3538&lt;40,"25 to 40",D3538&lt;50,"40 to 50",D3538&lt;60,"50 to 60","60+")</f>
        <v>25 to 40</v>
      </c>
      <c r="F3538" s="2" t="s">
        <v>31</v>
      </c>
      <c r="G3538" s="2" t="s">
        <v>32</v>
      </c>
      <c r="H3538" s="2" t="s">
        <v>33</v>
      </c>
      <c r="I3538" s="3">
        <v>42865</v>
      </c>
      <c r="J3538" s="2"/>
      <c r="K3538" s="2">
        <v>7.52</v>
      </c>
      <c r="L3538" s="2" t="str" cm="1">
        <f t="array" ref="L3538">_xlfn.SWITCH(TRUE,K3538&lt;2,"1 to 2 yrs",K3538&lt;5,"2 to 5 yrs",K3538&lt;10,"5 to 10 yrs",K3538&lt;20,"10 to 20 yrs","20+")</f>
        <v>5 to 10 yrs</v>
      </c>
      <c r="M3538" s="2">
        <v>79665</v>
      </c>
      <c r="N3538" s="4">
        <v>0.15</v>
      </c>
      <c r="O3538" s="5">
        <f t="shared" si="55"/>
        <v>91614.75</v>
      </c>
      <c r="P3538" s="2" t="s">
        <v>42</v>
      </c>
      <c r="Q3538" s="2">
        <v>2856</v>
      </c>
      <c r="R3538" s="2">
        <v>5</v>
      </c>
      <c r="S3538" s="2" t="s">
        <v>87</v>
      </c>
    </row>
    <row r="3539" spans="1:19" x14ac:dyDescent="0.3">
      <c r="A3539" s="2">
        <v>4538</v>
      </c>
      <c r="B3539" s="2" t="s">
        <v>349</v>
      </c>
      <c r="C3539" s="2" t="s">
        <v>17</v>
      </c>
      <c r="D3539" s="2">
        <v>46</v>
      </c>
      <c r="E3539" s="2" t="str" cm="1">
        <f t="array" ref="E3539">_xlfn.SWITCH(TRUE,D3539&lt;25,"18 to 25",D3539&lt;40,"25 to 40",D3539&lt;50,"40 to 50",D3539&lt;60,"50 to 60","60+")</f>
        <v>40 to 50</v>
      </c>
      <c r="F3539" s="2" t="s">
        <v>25</v>
      </c>
      <c r="G3539" s="2" t="s">
        <v>19</v>
      </c>
      <c r="H3539" s="2" t="s">
        <v>155</v>
      </c>
      <c r="I3539" s="3">
        <v>44075</v>
      </c>
      <c r="J3539" s="2"/>
      <c r="K3539" s="2">
        <v>4.21</v>
      </c>
      <c r="L3539" s="2" t="str" cm="1">
        <f t="array" ref="L3539">_xlfn.SWITCH(TRUE,K3539&lt;2,"1 to 2 yrs",K3539&lt;5,"2 to 5 yrs",K3539&lt;10,"5 to 10 yrs",K3539&lt;20,"10 to 20 yrs","20+")</f>
        <v>2 to 5 yrs</v>
      </c>
      <c r="M3539" s="2">
        <v>58892</v>
      </c>
      <c r="N3539" s="4">
        <v>0.25</v>
      </c>
      <c r="O3539" s="5">
        <f t="shared" si="55"/>
        <v>73615</v>
      </c>
      <c r="P3539" s="2" t="s">
        <v>58</v>
      </c>
      <c r="Q3539" s="2"/>
      <c r="R3539" s="2">
        <v>40</v>
      </c>
      <c r="S3539" s="2" t="s">
        <v>73</v>
      </c>
    </row>
    <row r="3540" spans="1:19" x14ac:dyDescent="0.3">
      <c r="A3540" s="2">
        <v>4539</v>
      </c>
      <c r="B3540" s="2" t="s">
        <v>297</v>
      </c>
      <c r="C3540" s="2" t="s">
        <v>24</v>
      </c>
      <c r="D3540" s="2">
        <v>46</v>
      </c>
      <c r="E3540" s="2" t="str" cm="1">
        <f t="array" ref="E3540">_xlfn.SWITCH(TRUE,D3540&lt;25,"18 to 25",D3540&lt;40,"25 to 40",D3540&lt;50,"40 to 50",D3540&lt;60,"50 to 60","60+")</f>
        <v>40 to 50</v>
      </c>
      <c r="F3540" s="2" t="s">
        <v>75</v>
      </c>
      <c r="G3540" s="2" t="s">
        <v>19</v>
      </c>
      <c r="H3540" s="2" t="s">
        <v>174</v>
      </c>
      <c r="I3540" s="3">
        <v>43084</v>
      </c>
      <c r="J3540" s="2"/>
      <c r="K3540" s="2">
        <v>6.92</v>
      </c>
      <c r="L3540" s="2" t="str" cm="1">
        <f t="array" ref="L3540">_xlfn.SWITCH(TRUE,K3540&lt;2,"1 to 2 yrs",K3540&lt;5,"2 to 5 yrs",K3540&lt;10,"5 to 10 yrs",K3540&lt;20,"10 to 20 yrs","20+")</f>
        <v>5 to 10 yrs</v>
      </c>
      <c r="M3540" s="2">
        <v>98554</v>
      </c>
      <c r="N3540" s="4">
        <v>0.5</v>
      </c>
      <c r="O3540" s="5">
        <f t="shared" si="55"/>
        <v>147831</v>
      </c>
      <c r="P3540" s="2" t="s">
        <v>58</v>
      </c>
      <c r="Q3540" s="2">
        <v>1880</v>
      </c>
      <c r="R3540" s="2">
        <v>53</v>
      </c>
      <c r="S3540" s="2" t="s">
        <v>73</v>
      </c>
    </row>
    <row r="3541" spans="1:19" x14ac:dyDescent="0.3">
      <c r="A3541" s="2">
        <v>4540</v>
      </c>
      <c r="B3541" s="2" t="s">
        <v>1459</v>
      </c>
      <c r="C3541" s="2" t="s">
        <v>17</v>
      </c>
      <c r="D3541" s="2">
        <v>54</v>
      </c>
      <c r="E3541" s="2" t="str" cm="1">
        <f t="array" ref="E3541">_xlfn.SWITCH(TRUE,D3541&lt;25,"18 to 25",D3541&lt;40,"25 to 40",D3541&lt;50,"40 to 50",D3541&lt;60,"50 to 60","60+")</f>
        <v>50 to 60</v>
      </c>
      <c r="F3541" s="2" t="s">
        <v>50</v>
      </c>
      <c r="G3541" s="2" t="s">
        <v>19</v>
      </c>
      <c r="H3541" s="2" t="s">
        <v>70</v>
      </c>
      <c r="I3541" s="3">
        <v>44259</v>
      </c>
      <c r="J3541" s="2"/>
      <c r="K3541" s="2">
        <v>3.7</v>
      </c>
      <c r="L3541" s="2" t="str" cm="1">
        <f t="array" ref="L3541">_xlfn.SWITCH(TRUE,K3541&lt;2,"1 to 2 yrs",K3541&lt;5,"2 to 5 yrs",K3541&lt;10,"5 to 10 yrs",K3541&lt;20,"10 to 20 yrs","20+")</f>
        <v>2 to 5 yrs</v>
      </c>
      <c r="M3541" s="2">
        <v>84096</v>
      </c>
      <c r="N3541" s="4">
        <v>0.25</v>
      </c>
      <c r="O3541" s="5">
        <f t="shared" si="55"/>
        <v>105120</v>
      </c>
      <c r="P3541" s="2" t="s">
        <v>28</v>
      </c>
      <c r="Q3541" s="2">
        <v>4057</v>
      </c>
      <c r="R3541" s="2">
        <v>9</v>
      </c>
      <c r="S3541" s="2" t="s">
        <v>103</v>
      </c>
    </row>
    <row r="3542" spans="1:19" x14ac:dyDescent="0.3">
      <c r="A3542" s="2">
        <v>4541</v>
      </c>
      <c r="B3542" s="2" t="s">
        <v>438</v>
      </c>
      <c r="C3542" s="2" t="s">
        <v>24</v>
      </c>
      <c r="D3542" s="2">
        <v>23</v>
      </c>
      <c r="E3542" s="2" t="str" cm="1">
        <f t="array" ref="E3542">_xlfn.SWITCH(TRUE,D3542&lt;25,"18 to 25",D3542&lt;40,"25 to 40",D3542&lt;50,"40 to 50",D3542&lt;60,"50 to 60","60+")</f>
        <v>18 to 25</v>
      </c>
      <c r="F3542" s="2" t="s">
        <v>40</v>
      </c>
      <c r="G3542" s="2" t="s">
        <v>19</v>
      </c>
      <c r="H3542" s="2" t="s">
        <v>143</v>
      </c>
      <c r="I3542" s="3">
        <v>44101</v>
      </c>
      <c r="J3542" s="3">
        <v>45301</v>
      </c>
      <c r="K3542" s="2">
        <v>3.29</v>
      </c>
      <c r="L3542" s="2" t="str" cm="1">
        <f t="array" ref="L3542">_xlfn.SWITCH(TRUE,K3542&lt;2,"1 to 2 yrs",K3542&lt;5,"2 to 5 yrs",K3542&lt;10,"5 to 10 yrs",K3542&lt;20,"10 to 20 yrs","20+")</f>
        <v>2 to 5 yrs</v>
      </c>
      <c r="M3542" s="2">
        <v>42677</v>
      </c>
      <c r="N3542" s="4">
        <v>0.15</v>
      </c>
      <c r="O3542" s="5">
        <f t="shared" si="55"/>
        <v>49078.55</v>
      </c>
      <c r="P3542" s="2" t="s">
        <v>21</v>
      </c>
      <c r="Q3542" s="2">
        <v>2395</v>
      </c>
      <c r="R3542" s="2">
        <v>28</v>
      </c>
      <c r="S3542" s="2" t="s">
        <v>77</v>
      </c>
    </row>
    <row r="3543" spans="1:19" x14ac:dyDescent="0.3">
      <c r="A3543" s="2">
        <v>4542</v>
      </c>
      <c r="B3543" s="2" t="s">
        <v>1460</v>
      </c>
      <c r="C3543" s="2" t="s">
        <v>24</v>
      </c>
      <c r="D3543" s="2">
        <v>40</v>
      </c>
      <c r="E3543" s="2" t="str" cm="1">
        <f t="array" ref="E3543">_xlfn.SWITCH(TRUE,D3543&lt;25,"18 to 25",D3543&lt;40,"25 to 40",D3543&lt;50,"40 to 50",D3543&lt;60,"50 to 60","60+")</f>
        <v>40 to 50</v>
      </c>
      <c r="F3543" s="2" t="s">
        <v>92</v>
      </c>
      <c r="G3543" s="2" t="s">
        <v>26</v>
      </c>
      <c r="H3543" s="2" t="s">
        <v>235</v>
      </c>
      <c r="I3543" s="3">
        <v>43820</v>
      </c>
      <c r="J3543" s="2"/>
      <c r="K3543" s="2">
        <v>4.91</v>
      </c>
      <c r="L3543" s="2" t="str" cm="1">
        <f t="array" ref="L3543">_xlfn.SWITCH(TRUE,K3543&lt;2,"1 to 2 yrs",K3543&lt;5,"2 to 5 yrs",K3543&lt;10,"5 to 10 yrs",K3543&lt;20,"10 to 20 yrs","20+")</f>
        <v>2 to 5 yrs</v>
      </c>
      <c r="M3543" s="2">
        <v>71054</v>
      </c>
      <c r="N3543" s="4">
        <v>0.5</v>
      </c>
      <c r="O3543" s="5">
        <f t="shared" si="55"/>
        <v>106581</v>
      </c>
      <c r="P3543" s="2" t="s">
        <v>28</v>
      </c>
      <c r="Q3543" s="2">
        <v>2203</v>
      </c>
      <c r="R3543" s="2">
        <v>58</v>
      </c>
      <c r="S3543" s="2" t="s">
        <v>87</v>
      </c>
    </row>
    <row r="3544" spans="1:19" x14ac:dyDescent="0.3">
      <c r="A3544" s="2">
        <v>4543</v>
      </c>
      <c r="B3544" s="2" t="s">
        <v>849</v>
      </c>
      <c r="C3544" s="2" t="s">
        <v>17</v>
      </c>
      <c r="D3544" s="2">
        <v>41</v>
      </c>
      <c r="E3544" s="2" t="str" cm="1">
        <f t="array" ref="E3544">_xlfn.SWITCH(TRUE,D3544&lt;25,"18 to 25",D3544&lt;40,"25 to 40",D3544&lt;50,"40 to 50",D3544&lt;60,"50 to 60","60+")</f>
        <v>40 to 50</v>
      </c>
      <c r="F3544" s="2" t="s">
        <v>92</v>
      </c>
      <c r="G3544" s="2" t="s">
        <v>32</v>
      </c>
      <c r="H3544" s="2" t="s">
        <v>93</v>
      </c>
      <c r="I3544" s="3">
        <v>43688</v>
      </c>
      <c r="J3544" s="2"/>
      <c r="K3544" s="2">
        <v>5.27</v>
      </c>
      <c r="L3544" s="2" t="str" cm="1">
        <f t="array" ref="L3544">_xlfn.SWITCH(TRUE,K3544&lt;2,"1 to 2 yrs",K3544&lt;5,"2 to 5 yrs",K3544&lt;10,"5 to 10 yrs",K3544&lt;20,"10 to 20 yrs","20+")</f>
        <v>5 to 10 yrs</v>
      </c>
      <c r="M3544" s="2">
        <v>66416</v>
      </c>
      <c r="N3544" s="4">
        <v>0.25</v>
      </c>
      <c r="O3544" s="5">
        <f t="shared" si="55"/>
        <v>83020</v>
      </c>
      <c r="P3544" s="2" t="s">
        <v>58</v>
      </c>
      <c r="Q3544" s="2">
        <v>1559</v>
      </c>
      <c r="R3544" s="2">
        <v>80</v>
      </c>
      <c r="S3544" s="2" t="s">
        <v>87</v>
      </c>
    </row>
    <row r="3545" spans="1:19" x14ac:dyDescent="0.3">
      <c r="A3545" s="2">
        <v>4544</v>
      </c>
      <c r="B3545" s="2" t="s">
        <v>246</v>
      </c>
      <c r="C3545" s="2" t="s">
        <v>24</v>
      </c>
      <c r="D3545" s="2">
        <v>63</v>
      </c>
      <c r="E3545" s="2" t="str" cm="1">
        <f t="array" ref="E3545">_xlfn.SWITCH(TRUE,D3545&lt;25,"18 to 25",D3545&lt;40,"25 to 40",D3545&lt;50,"40 to 50",D3545&lt;60,"50 to 60","60+")</f>
        <v>60+</v>
      </c>
      <c r="F3545" s="2" t="s">
        <v>36</v>
      </c>
      <c r="G3545" s="2" t="s">
        <v>32</v>
      </c>
      <c r="H3545" s="2" t="s">
        <v>211</v>
      </c>
      <c r="I3545" s="3">
        <v>42846</v>
      </c>
      <c r="J3545" s="2"/>
      <c r="K3545" s="2">
        <v>7.57</v>
      </c>
      <c r="L3545" s="2" t="str" cm="1">
        <f t="array" ref="L3545">_xlfn.SWITCH(TRUE,K3545&lt;2,"1 to 2 yrs",K3545&lt;5,"2 to 5 yrs",K3545&lt;10,"5 to 10 yrs",K3545&lt;20,"10 to 20 yrs","20+")</f>
        <v>5 to 10 yrs</v>
      </c>
      <c r="M3545" s="2">
        <v>77282</v>
      </c>
      <c r="N3545" s="4">
        <v>0.3</v>
      </c>
      <c r="O3545" s="5">
        <f t="shared" si="55"/>
        <v>100466.6</v>
      </c>
      <c r="P3545" s="2" t="s">
        <v>28</v>
      </c>
      <c r="Q3545" s="2"/>
      <c r="R3545" s="2">
        <v>45</v>
      </c>
      <c r="S3545" s="2" t="s">
        <v>117</v>
      </c>
    </row>
    <row r="3546" spans="1:19" x14ac:dyDescent="0.3">
      <c r="A3546" s="2">
        <v>4545</v>
      </c>
      <c r="B3546" s="2" t="s">
        <v>1087</v>
      </c>
      <c r="C3546" s="2" t="s">
        <v>17</v>
      </c>
      <c r="D3546" s="2">
        <v>62</v>
      </c>
      <c r="E3546" s="2" t="str" cm="1">
        <f t="array" ref="E3546">_xlfn.SWITCH(TRUE,D3546&lt;25,"18 to 25",D3546&lt;40,"25 to 40",D3546&lt;50,"40 to 50",D3546&lt;60,"50 to 60","60+")</f>
        <v>60+</v>
      </c>
      <c r="F3546" s="2" t="s">
        <v>40</v>
      </c>
      <c r="G3546" s="2" t="s">
        <v>32</v>
      </c>
      <c r="H3546" s="2" t="s">
        <v>143</v>
      </c>
      <c r="I3546" s="3">
        <v>44155</v>
      </c>
      <c r="J3546" s="2"/>
      <c r="K3546" s="2">
        <v>3.99</v>
      </c>
      <c r="L3546" s="2" t="str" cm="1">
        <f t="array" ref="L3546">_xlfn.SWITCH(TRUE,K3546&lt;2,"1 to 2 yrs",K3546&lt;5,"2 to 5 yrs",K3546&lt;10,"5 to 10 yrs",K3546&lt;20,"10 to 20 yrs","20+")</f>
        <v>2 to 5 yrs</v>
      </c>
      <c r="M3546" s="2">
        <v>45716</v>
      </c>
      <c r="N3546" s="4">
        <v>0.1</v>
      </c>
      <c r="O3546" s="5">
        <f t="shared" si="55"/>
        <v>50287.6</v>
      </c>
      <c r="P3546" s="2" t="s">
        <v>58</v>
      </c>
      <c r="Q3546" s="2">
        <v>4332</v>
      </c>
      <c r="R3546" s="2">
        <v>77</v>
      </c>
      <c r="S3546" s="2" t="s">
        <v>87</v>
      </c>
    </row>
    <row r="3547" spans="1:19" x14ac:dyDescent="0.3">
      <c r="A3547" s="2">
        <v>4546</v>
      </c>
      <c r="B3547" s="2" t="s">
        <v>214</v>
      </c>
      <c r="C3547" s="2" t="s">
        <v>17</v>
      </c>
      <c r="D3547" s="2">
        <v>63</v>
      </c>
      <c r="E3547" s="2" t="str" cm="1">
        <f t="array" ref="E3547">_xlfn.SWITCH(TRUE,D3547&lt;25,"18 to 25",D3547&lt;40,"25 to 40",D3547&lt;50,"40 to 50",D3547&lt;60,"50 to 60","60+")</f>
        <v>60+</v>
      </c>
      <c r="F3547" s="2" t="s">
        <v>46</v>
      </c>
      <c r="G3547" s="2" t="s">
        <v>32</v>
      </c>
      <c r="H3547" s="2" t="s">
        <v>128</v>
      </c>
      <c r="I3547" s="3">
        <v>42098</v>
      </c>
      <c r="J3547" s="2"/>
      <c r="K3547" s="2">
        <v>9.6199999999999992</v>
      </c>
      <c r="L3547" s="2" t="str" cm="1">
        <f t="array" ref="L3547">_xlfn.SWITCH(TRUE,K3547&lt;2,"1 to 2 yrs",K3547&lt;5,"2 to 5 yrs",K3547&lt;10,"5 to 10 yrs",K3547&lt;20,"10 to 20 yrs","20+")</f>
        <v>5 to 10 yrs</v>
      </c>
      <c r="M3547" s="2">
        <v>125456</v>
      </c>
      <c r="N3547" s="4">
        <v>0.1</v>
      </c>
      <c r="O3547" s="5">
        <f t="shared" si="55"/>
        <v>138001.60000000001</v>
      </c>
      <c r="P3547" s="2" t="s">
        <v>58</v>
      </c>
      <c r="Q3547" s="2">
        <v>2954</v>
      </c>
      <c r="R3547" s="2">
        <v>11</v>
      </c>
      <c r="S3547" s="2" t="s">
        <v>22</v>
      </c>
    </row>
    <row r="3548" spans="1:19" x14ac:dyDescent="0.3">
      <c r="A3548" s="2">
        <v>4547</v>
      </c>
      <c r="B3548" s="2" t="s">
        <v>1461</v>
      </c>
      <c r="C3548" s="2" t="s">
        <v>17</v>
      </c>
      <c r="D3548" s="2">
        <v>50</v>
      </c>
      <c r="E3548" s="2" t="str" cm="1">
        <f t="array" ref="E3548">_xlfn.SWITCH(TRUE,D3548&lt;25,"18 to 25",D3548&lt;40,"25 to 40",D3548&lt;50,"40 to 50",D3548&lt;60,"50 to 60","60+")</f>
        <v>50 to 60</v>
      </c>
      <c r="F3548" s="2" t="s">
        <v>31</v>
      </c>
      <c r="G3548" s="2" t="s">
        <v>19</v>
      </c>
      <c r="H3548" s="2" t="s">
        <v>106</v>
      </c>
      <c r="I3548" s="3">
        <v>42642</v>
      </c>
      <c r="J3548" s="2"/>
      <c r="K3548" s="2">
        <v>8.1300000000000008</v>
      </c>
      <c r="L3548" s="2" t="str" cm="1">
        <f t="array" ref="L3548">_xlfn.SWITCH(TRUE,K3548&lt;2,"1 to 2 yrs",K3548&lt;5,"2 to 5 yrs",K3548&lt;10,"5 to 10 yrs",K3548&lt;20,"10 to 20 yrs","20+")</f>
        <v>5 to 10 yrs</v>
      </c>
      <c r="M3548" s="2">
        <v>67438</v>
      </c>
      <c r="N3548" s="4">
        <v>0.15</v>
      </c>
      <c r="O3548" s="5">
        <f t="shared" si="55"/>
        <v>77553.7</v>
      </c>
      <c r="P3548" s="2" t="s">
        <v>28</v>
      </c>
      <c r="Q3548" s="2">
        <v>1031</v>
      </c>
      <c r="R3548" s="2">
        <v>28</v>
      </c>
      <c r="S3548" s="2" t="s">
        <v>157</v>
      </c>
    </row>
    <row r="3549" spans="1:19" x14ac:dyDescent="0.3">
      <c r="A3549" s="2">
        <v>4548</v>
      </c>
      <c r="B3549" s="2" t="s">
        <v>547</v>
      </c>
      <c r="C3549" s="2" t="s">
        <v>24</v>
      </c>
      <c r="D3549" s="2">
        <v>27</v>
      </c>
      <c r="E3549" s="2" t="str" cm="1">
        <f t="array" ref="E3549">_xlfn.SWITCH(TRUE,D3549&lt;25,"18 to 25",D3549&lt;40,"25 to 40",D3549&lt;50,"40 to 50",D3549&lt;60,"50 to 60","60+")</f>
        <v>25 to 40</v>
      </c>
      <c r="F3549" s="2" t="s">
        <v>46</v>
      </c>
      <c r="G3549" s="2" t="s">
        <v>19</v>
      </c>
      <c r="H3549" s="2" t="s">
        <v>168</v>
      </c>
      <c r="I3549" s="3">
        <v>42074</v>
      </c>
      <c r="J3549" s="2"/>
      <c r="K3549" s="2">
        <v>9.69</v>
      </c>
      <c r="L3549" s="2" t="str" cm="1">
        <f t="array" ref="L3549">_xlfn.SWITCH(TRUE,K3549&lt;2,"1 to 2 yrs",K3549&lt;5,"2 to 5 yrs",K3549&lt;10,"5 to 10 yrs",K3549&lt;20,"10 to 20 yrs","20+")</f>
        <v>5 to 10 yrs</v>
      </c>
      <c r="M3549" s="2">
        <v>130796</v>
      </c>
      <c r="N3549" s="4">
        <v>0.25</v>
      </c>
      <c r="O3549" s="5">
        <f t="shared" si="55"/>
        <v>163495</v>
      </c>
      <c r="P3549" s="2" t="s">
        <v>58</v>
      </c>
      <c r="Q3549" s="2">
        <v>2908</v>
      </c>
      <c r="R3549" s="2">
        <v>77</v>
      </c>
      <c r="S3549" s="2" t="s">
        <v>99</v>
      </c>
    </row>
    <row r="3550" spans="1:19" x14ac:dyDescent="0.3">
      <c r="A3550" s="2">
        <v>4549</v>
      </c>
      <c r="B3550" s="2" t="s">
        <v>233</v>
      </c>
      <c r="C3550" s="2" t="s">
        <v>17</v>
      </c>
      <c r="D3550" s="2">
        <v>38</v>
      </c>
      <c r="E3550" s="2" t="str" cm="1">
        <f t="array" ref="E3550">_xlfn.SWITCH(TRUE,D3550&lt;25,"18 to 25",D3550&lt;40,"25 to 40",D3550&lt;50,"40 to 50",D3550&lt;60,"50 to 60","60+")</f>
        <v>25 to 40</v>
      </c>
      <c r="F3550" s="2" t="s">
        <v>56</v>
      </c>
      <c r="G3550" s="2" t="s">
        <v>19</v>
      </c>
      <c r="H3550" s="2" t="s">
        <v>57</v>
      </c>
      <c r="I3550" s="3">
        <v>44811</v>
      </c>
      <c r="J3550" s="2"/>
      <c r="K3550" s="2">
        <v>2.19</v>
      </c>
      <c r="L3550" s="2" t="str" cm="1">
        <f t="array" ref="L3550">_xlfn.SWITCH(TRUE,K3550&lt;2,"1 to 2 yrs",K3550&lt;5,"2 to 5 yrs",K3550&lt;10,"5 to 10 yrs",K3550&lt;20,"10 to 20 yrs","20+")</f>
        <v>2 to 5 yrs</v>
      </c>
      <c r="M3550" s="2">
        <v>102860</v>
      </c>
      <c r="N3550" s="4">
        <v>0</v>
      </c>
      <c r="O3550" s="5">
        <f t="shared" si="55"/>
        <v>102860</v>
      </c>
      <c r="P3550" s="2" t="s">
        <v>58</v>
      </c>
      <c r="Q3550" s="2">
        <v>1370</v>
      </c>
      <c r="R3550" s="2">
        <v>71</v>
      </c>
      <c r="S3550" s="2" t="s">
        <v>157</v>
      </c>
    </row>
    <row r="3551" spans="1:19" x14ac:dyDescent="0.3">
      <c r="A3551" s="2">
        <v>4550</v>
      </c>
      <c r="B3551" s="2" t="s">
        <v>615</v>
      </c>
      <c r="C3551" s="2" t="s">
        <v>24</v>
      </c>
      <c r="D3551" s="2">
        <v>46</v>
      </c>
      <c r="E3551" s="2" t="str" cm="1">
        <f t="array" ref="E3551">_xlfn.SWITCH(TRUE,D3551&lt;25,"18 to 25",D3551&lt;40,"25 to 40",D3551&lt;50,"40 to 50",D3551&lt;60,"50 to 60","60+")</f>
        <v>40 to 50</v>
      </c>
      <c r="F3551" s="2" t="s">
        <v>31</v>
      </c>
      <c r="G3551" s="2" t="s">
        <v>19</v>
      </c>
      <c r="H3551" s="2" t="s">
        <v>106</v>
      </c>
      <c r="I3551" s="3">
        <v>43966</v>
      </c>
      <c r="J3551" s="3">
        <v>44746</v>
      </c>
      <c r="K3551" s="2">
        <v>2.14</v>
      </c>
      <c r="L3551" s="2" t="str" cm="1">
        <f t="array" ref="L3551">_xlfn.SWITCH(TRUE,K3551&lt;2,"1 to 2 yrs",K3551&lt;5,"2 to 5 yrs",K3551&lt;10,"5 to 10 yrs",K3551&lt;20,"10 to 20 yrs","20+")</f>
        <v>2 to 5 yrs</v>
      </c>
      <c r="M3551" s="2">
        <v>53376</v>
      </c>
      <c r="N3551" s="4">
        <v>0.1</v>
      </c>
      <c r="O3551" s="5">
        <f t="shared" si="55"/>
        <v>58713.599999999999</v>
      </c>
      <c r="P3551" s="2" t="s">
        <v>58</v>
      </c>
      <c r="Q3551" s="2">
        <v>2279</v>
      </c>
      <c r="R3551" s="2">
        <v>48</v>
      </c>
      <c r="S3551" s="2" t="s">
        <v>90</v>
      </c>
    </row>
    <row r="3552" spans="1:19" x14ac:dyDescent="0.3">
      <c r="A3552" s="2">
        <v>4551</v>
      </c>
      <c r="B3552" s="2" t="s">
        <v>409</v>
      </c>
      <c r="C3552" s="2" t="s">
        <v>17</v>
      </c>
      <c r="D3552" s="2">
        <v>59</v>
      </c>
      <c r="E3552" s="2" t="str" cm="1">
        <f t="array" ref="E3552">_xlfn.SWITCH(TRUE,D3552&lt;25,"18 to 25",D3552&lt;40,"25 to 40",D3552&lt;50,"40 to 50",D3552&lt;60,"50 to 60","60+")</f>
        <v>50 to 60</v>
      </c>
      <c r="F3552" s="2" t="s">
        <v>31</v>
      </c>
      <c r="G3552" s="2" t="s">
        <v>19</v>
      </c>
      <c r="H3552" s="2" t="s">
        <v>68</v>
      </c>
      <c r="I3552" s="3">
        <v>43637</v>
      </c>
      <c r="J3552" s="2"/>
      <c r="K3552" s="2">
        <v>5.41</v>
      </c>
      <c r="L3552" s="2" t="str" cm="1">
        <f t="array" ref="L3552">_xlfn.SWITCH(TRUE,K3552&lt;2,"1 to 2 yrs",K3552&lt;5,"2 to 5 yrs",K3552&lt;10,"5 to 10 yrs",K3552&lt;20,"10 to 20 yrs","20+")</f>
        <v>5 to 10 yrs</v>
      </c>
      <c r="M3552" s="2">
        <v>73182</v>
      </c>
      <c r="N3552" s="4">
        <v>0.2</v>
      </c>
      <c r="O3552" s="5">
        <f t="shared" si="55"/>
        <v>87818.4</v>
      </c>
      <c r="P3552" s="2" t="s">
        <v>28</v>
      </c>
      <c r="Q3552" s="2">
        <v>2102</v>
      </c>
      <c r="R3552" s="2">
        <v>39</v>
      </c>
      <c r="S3552" s="2" t="s">
        <v>52</v>
      </c>
    </row>
    <row r="3553" spans="1:19" x14ac:dyDescent="0.3">
      <c r="A3553" s="2">
        <v>4552</v>
      </c>
      <c r="B3553" s="2" t="s">
        <v>1000</v>
      </c>
      <c r="C3553" s="2" t="s">
        <v>17</v>
      </c>
      <c r="D3553" s="2">
        <v>25</v>
      </c>
      <c r="E3553" s="2" t="str" cm="1">
        <f t="array" ref="E3553">_xlfn.SWITCH(TRUE,D3553&lt;25,"18 to 25",D3553&lt;40,"25 to 40",D3553&lt;50,"40 to 50",D3553&lt;60,"50 to 60","60+")</f>
        <v>25 to 40</v>
      </c>
      <c r="F3553" s="2" t="s">
        <v>31</v>
      </c>
      <c r="G3553" s="2" t="s">
        <v>19</v>
      </c>
      <c r="H3553" s="2" t="s">
        <v>139</v>
      </c>
      <c r="I3553" s="3">
        <v>42329</v>
      </c>
      <c r="J3553" s="3">
        <v>45114</v>
      </c>
      <c r="K3553" s="2">
        <v>7.62</v>
      </c>
      <c r="L3553" s="2" t="str" cm="1">
        <f t="array" ref="L3553">_xlfn.SWITCH(TRUE,K3553&lt;2,"1 to 2 yrs",K3553&lt;5,"2 to 5 yrs",K3553&lt;10,"5 to 10 yrs",K3553&lt;20,"10 to 20 yrs","20+")</f>
        <v>5 to 10 yrs</v>
      </c>
      <c r="M3553" s="2">
        <v>75438</v>
      </c>
      <c r="N3553" s="4">
        <v>0.15</v>
      </c>
      <c r="O3553" s="5">
        <f t="shared" si="55"/>
        <v>86753.7</v>
      </c>
      <c r="P3553" s="2" t="s">
        <v>28</v>
      </c>
      <c r="Q3553" s="2">
        <v>2410</v>
      </c>
      <c r="R3553" s="2">
        <v>80</v>
      </c>
      <c r="S3553" s="2" t="s">
        <v>38</v>
      </c>
    </row>
    <row r="3554" spans="1:19" x14ac:dyDescent="0.3">
      <c r="A3554" s="2">
        <v>4553</v>
      </c>
      <c r="B3554" s="2" t="s">
        <v>701</v>
      </c>
      <c r="C3554" s="2" t="s">
        <v>17</v>
      </c>
      <c r="D3554" s="2">
        <v>51</v>
      </c>
      <c r="E3554" s="2" t="str" cm="1">
        <f t="array" ref="E3554">_xlfn.SWITCH(TRUE,D3554&lt;25,"18 to 25",D3554&lt;40,"25 to 40",D3554&lt;50,"40 to 50",D3554&lt;60,"50 to 60","60+")</f>
        <v>50 to 60</v>
      </c>
      <c r="F3554" s="2" t="s">
        <v>50</v>
      </c>
      <c r="G3554" s="2" t="s">
        <v>19</v>
      </c>
      <c r="H3554" s="2" t="s">
        <v>89</v>
      </c>
      <c r="I3554" s="3">
        <v>42623</v>
      </c>
      <c r="J3554" s="2"/>
      <c r="K3554" s="2">
        <v>8.18</v>
      </c>
      <c r="L3554" s="2" t="str" cm="1">
        <f t="array" ref="L3554">_xlfn.SWITCH(TRUE,K3554&lt;2,"1 to 2 yrs",K3554&lt;5,"2 to 5 yrs",K3554&lt;10,"5 to 10 yrs",K3554&lt;20,"10 to 20 yrs","20+")</f>
        <v>5 to 10 yrs</v>
      </c>
      <c r="M3554" s="2">
        <v>119991</v>
      </c>
      <c r="N3554" s="4">
        <v>0.1</v>
      </c>
      <c r="O3554" s="5">
        <f t="shared" si="55"/>
        <v>131990.1</v>
      </c>
      <c r="P3554" s="2" t="s">
        <v>28</v>
      </c>
      <c r="Q3554" s="2">
        <v>2227</v>
      </c>
      <c r="R3554" s="2">
        <v>42</v>
      </c>
      <c r="S3554" s="2" t="s">
        <v>157</v>
      </c>
    </row>
    <row r="3555" spans="1:19" x14ac:dyDescent="0.3">
      <c r="A3555" s="2">
        <v>4554</v>
      </c>
      <c r="B3555" s="2" t="s">
        <v>1177</v>
      </c>
      <c r="C3555" s="2" t="s">
        <v>24</v>
      </c>
      <c r="D3555" s="2">
        <v>41</v>
      </c>
      <c r="E3555" s="2" t="str" cm="1">
        <f t="array" ref="E3555">_xlfn.SWITCH(TRUE,D3555&lt;25,"18 to 25",D3555&lt;40,"25 to 40",D3555&lt;50,"40 to 50",D3555&lt;60,"50 to 60","60+")</f>
        <v>40 to 50</v>
      </c>
      <c r="F3555" s="2" t="s">
        <v>18</v>
      </c>
      <c r="G3555" s="2" t="s">
        <v>19</v>
      </c>
      <c r="H3555" s="2" t="s">
        <v>20</v>
      </c>
      <c r="I3555" s="3">
        <v>42979</v>
      </c>
      <c r="J3555" s="2"/>
      <c r="K3555" s="2">
        <v>7.21</v>
      </c>
      <c r="L3555" s="2" t="str" cm="1">
        <f t="array" ref="L3555">_xlfn.SWITCH(TRUE,K3555&lt;2,"1 to 2 yrs",K3555&lt;5,"2 to 5 yrs",K3555&lt;10,"5 to 10 yrs",K3555&lt;20,"10 to 20 yrs","20+")</f>
        <v>5 to 10 yrs</v>
      </c>
      <c r="M3555" s="2">
        <v>94927</v>
      </c>
      <c r="N3555" s="4">
        <v>0.25</v>
      </c>
      <c r="O3555" s="5">
        <f t="shared" si="55"/>
        <v>118658.75</v>
      </c>
      <c r="P3555" s="2" t="s">
        <v>28</v>
      </c>
      <c r="Q3555" s="2">
        <v>1138</v>
      </c>
      <c r="R3555" s="2">
        <v>86</v>
      </c>
      <c r="S3555" s="2" t="s">
        <v>29</v>
      </c>
    </row>
    <row r="3556" spans="1:19" x14ac:dyDescent="0.3">
      <c r="A3556" s="2">
        <v>4555</v>
      </c>
      <c r="B3556" s="2" t="s">
        <v>1085</v>
      </c>
      <c r="C3556" s="2" t="s">
        <v>24</v>
      </c>
      <c r="D3556" s="2">
        <v>24</v>
      </c>
      <c r="E3556" s="2" t="str" cm="1">
        <f t="array" ref="E3556">_xlfn.SWITCH(TRUE,D3556&lt;25,"18 to 25",D3556&lt;40,"25 to 40",D3556&lt;50,"40 to 50",D3556&lt;60,"50 to 60","60+")</f>
        <v>18 to 25</v>
      </c>
      <c r="F3556" s="2" t="s">
        <v>50</v>
      </c>
      <c r="G3556" s="2" t="s">
        <v>19</v>
      </c>
      <c r="H3556" s="2" t="s">
        <v>101</v>
      </c>
      <c r="I3556" s="3">
        <v>44436</v>
      </c>
      <c r="J3556" s="3">
        <v>45598</v>
      </c>
      <c r="K3556" s="2">
        <v>3.18</v>
      </c>
      <c r="L3556" s="2" t="str" cm="1">
        <f t="array" ref="L3556">_xlfn.SWITCH(TRUE,K3556&lt;2,"1 to 2 yrs",K3556&lt;5,"2 to 5 yrs",K3556&lt;10,"5 to 10 yrs",K3556&lt;20,"10 to 20 yrs","20+")</f>
        <v>2 to 5 yrs</v>
      </c>
      <c r="M3556" s="2">
        <v>101876</v>
      </c>
      <c r="N3556" s="4">
        <v>0.25</v>
      </c>
      <c r="O3556" s="5">
        <f t="shared" si="55"/>
        <v>127345</v>
      </c>
      <c r="P3556" s="2" t="s">
        <v>58</v>
      </c>
      <c r="Q3556" s="2">
        <v>2318</v>
      </c>
      <c r="R3556" s="2">
        <v>6</v>
      </c>
      <c r="S3556" s="2" t="s">
        <v>103</v>
      </c>
    </row>
    <row r="3557" spans="1:19" x14ac:dyDescent="0.3">
      <c r="A3557" s="2">
        <v>4556</v>
      </c>
      <c r="B3557" s="2" t="s">
        <v>645</v>
      </c>
      <c r="C3557" s="2" t="s">
        <v>24</v>
      </c>
      <c r="D3557" s="2">
        <v>44</v>
      </c>
      <c r="E3557" s="2" t="str" cm="1">
        <f t="array" ref="E3557">_xlfn.SWITCH(TRUE,D3557&lt;25,"18 to 25",D3557&lt;40,"25 to 40",D3557&lt;50,"40 to 50",D3557&lt;60,"50 to 60","60+")</f>
        <v>40 to 50</v>
      </c>
      <c r="F3557" s="2" t="s">
        <v>92</v>
      </c>
      <c r="G3557" s="2" t="s">
        <v>26</v>
      </c>
      <c r="H3557" s="2" t="s">
        <v>235</v>
      </c>
      <c r="I3557" s="3">
        <v>43639</v>
      </c>
      <c r="J3557" s="2"/>
      <c r="K3557" s="2">
        <v>5.4</v>
      </c>
      <c r="L3557" s="2" t="str" cm="1">
        <f t="array" ref="L3557">_xlfn.SWITCH(TRUE,K3557&lt;2,"1 to 2 yrs",K3557&lt;5,"2 to 5 yrs",K3557&lt;10,"5 to 10 yrs",K3557&lt;20,"10 to 20 yrs","20+")</f>
        <v>5 to 10 yrs</v>
      </c>
      <c r="M3557" s="2">
        <v>79110</v>
      </c>
      <c r="N3557" s="4">
        <v>0.25</v>
      </c>
      <c r="O3557" s="5">
        <f t="shared" si="55"/>
        <v>98887.5</v>
      </c>
      <c r="P3557" s="2" t="s">
        <v>58</v>
      </c>
      <c r="Q3557" s="2">
        <v>2433</v>
      </c>
      <c r="R3557" s="2">
        <v>11</v>
      </c>
      <c r="S3557" s="2" t="s">
        <v>79</v>
      </c>
    </row>
    <row r="3558" spans="1:19" x14ac:dyDescent="0.3">
      <c r="A3558" s="2">
        <v>4557</v>
      </c>
      <c r="B3558" s="2" t="s">
        <v>1433</v>
      </c>
      <c r="C3558" s="2" t="s">
        <v>17</v>
      </c>
      <c r="D3558" s="2">
        <v>39</v>
      </c>
      <c r="E3558" s="2" t="str" cm="1">
        <f t="array" ref="E3558">_xlfn.SWITCH(TRUE,D3558&lt;25,"18 to 25",D3558&lt;40,"25 to 40",D3558&lt;50,"40 to 50",D3558&lt;60,"50 to 60","60+")</f>
        <v>25 to 40</v>
      </c>
      <c r="F3558" s="2" t="s">
        <v>50</v>
      </c>
      <c r="G3558" s="2" t="s">
        <v>26</v>
      </c>
      <c r="H3558" s="2" t="s">
        <v>70</v>
      </c>
      <c r="I3558" s="3">
        <v>44795</v>
      </c>
      <c r="J3558" s="2"/>
      <c r="K3558" s="2">
        <v>2.2400000000000002</v>
      </c>
      <c r="L3558" s="2" t="str" cm="1">
        <f t="array" ref="L3558">_xlfn.SWITCH(TRUE,K3558&lt;2,"1 to 2 yrs",K3558&lt;5,"2 to 5 yrs",K3558&lt;10,"5 to 10 yrs",K3558&lt;20,"10 to 20 yrs","20+")</f>
        <v>2 to 5 yrs</v>
      </c>
      <c r="M3558" s="2">
        <v>84235</v>
      </c>
      <c r="N3558" s="4">
        <v>0.1</v>
      </c>
      <c r="O3558" s="5">
        <f t="shared" si="55"/>
        <v>92658.5</v>
      </c>
      <c r="P3558" s="2" t="s">
        <v>42</v>
      </c>
      <c r="Q3558" s="2">
        <v>3372</v>
      </c>
      <c r="R3558" s="2">
        <v>79</v>
      </c>
      <c r="S3558" s="2" t="s">
        <v>59</v>
      </c>
    </row>
    <row r="3559" spans="1:19" x14ac:dyDescent="0.3">
      <c r="A3559" s="2">
        <v>4558</v>
      </c>
      <c r="B3559" s="2" t="s">
        <v>1443</v>
      </c>
      <c r="C3559" s="2" t="s">
        <v>17</v>
      </c>
      <c r="D3559" s="2">
        <v>47</v>
      </c>
      <c r="E3559" s="2" t="str" cm="1">
        <f t="array" ref="E3559">_xlfn.SWITCH(TRUE,D3559&lt;25,"18 to 25",D3559&lt;40,"25 to 40",D3559&lt;50,"40 to 50",D3559&lt;60,"50 to 60","60+")</f>
        <v>40 to 50</v>
      </c>
      <c r="F3559" s="2" t="s">
        <v>46</v>
      </c>
      <c r="G3559" s="2" t="s">
        <v>26</v>
      </c>
      <c r="H3559" s="2" t="s">
        <v>168</v>
      </c>
      <c r="I3559" s="3">
        <v>42450</v>
      </c>
      <c r="J3559" s="2"/>
      <c r="K3559" s="2">
        <v>8.66</v>
      </c>
      <c r="L3559" s="2" t="str" cm="1">
        <f t="array" ref="L3559">_xlfn.SWITCH(TRUE,K3559&lt;2,"1 to 2 yrs",K3559&lt;5,"2 to 5 yrs",K3559&lt;10,"5 to 10 yrs",K3559&lt;20,"10 to 20 yrs","20+")</f>
        <v>5 to 10 yrs</v>
      </c>
      <c r="M3559" s="2">
        <v>114631</v>
      </c>
      <c r="N3559" s="4">
        <v>0.25</v>
      </c>
      <c r="O3559" s="5">
        <f t="shared" si="55"/>
        <v>143288.75</v>
      </c>
      <c r="P3559" s="2" t="s">
        <v>58</v>
      </c>
      <c r="Q3559" s="2">
        <v>1526</v>
      </c>
      <c r="R3559" s="2">
        <v>12</v>
      </c>
      <c r="S3559" s="2" t="s">
        <v>52</v>
      </c>
    </row>
    <row r="3560" spans="1:19" x14ac:dyDescent="0.3">
      <c r="A3560" s="2">
        <v>4559</v>
      </c>
      <c r="B3560" s="2" t="s">
        <v>1134</v>
      </c>
      <c r="C3560" s="2" t="s">
        <v>24</v>
      </c>
      <c r="D3560" s="2">
        <v>57</v>
      </c>
      <c r="E3560" s="2" t="str" cm="1">
        <f t="array" ref="E3560">_xlfn.SWITCH(TRUE,D3560&lt;25,"18 to 25",D3560&lt;40,"25 to 40",D3560&lt;50,"40 to 50",D3560&lt;60,"50 to 60","60+")</f>
        <v>50 to 60</v>
      </c>
      <c r="F3560" s="2" t="s">
        <v>50</v>
      </c>
      <c r="G3560" s="2" t="s">
        <v>19</v>
      </c>
      <c r="H3560" s="2" t="s">
        <v>89</v>
      </c>
      <c r="I3560" s="3">
        <v>42743</v>
      </c>
      <c r="J3560" s="3">
        <v>44194</v>
      </c>
      <c r="K3560" s="2">
        <v>3.97</v>
      </c>
      <c r="L3560" s="2" t="str" cm="1">
        <f t="array" ref="L3560">_xlfn.SWITCH(TRUE,K3560&lt;2,"1 to 2 yrs",K3560&lt;5,"2 to 5 yrs",K3560&lt;10,"5 to 10 yrs",K3560&lt;20,"10 to 20 yrs","20+")</f>
        <v>2 to 5 yrs</v>
      </c>
      <c r="M3560" s="2">
        <v>95048</v>
      </c>
      <c r="N3560" s="4">
        <v>0.2</v>
      </c>
      <c r="O3560" s="5">
        <f t="shared" si="55"/>
        <v>114057.60000000001</v>
      </c>
      <c r="P3560" s="2" t="s">
        <v>28</v>
      </c>
      <c r="Q3560" s="2">
        <v>4424</v>
      </c>
      <c r="R3560" s="2">
        <v>60</v>
      </c>
      <c r="S3560" s="2" t="s">
        <v>54</v>
      </c>
    </row>
    <row r="3561" spans="1:19" x14ac:dyDescent="0.3">
      <c r="A3561" s="2">
        <v>4560</v>
      </c>
      <c r="B3561" s="2" t="s">
        <v>461</v>
      </c>
      <c r="C3561" s="2" t="s">
        <v>24</v>
      </c>
      <c r="D3561" s="2">
        <v>29</v>
      </c>
      <c r="E3561" s="2" t="str" cm="1">
        <f t="array" ref="E3561">_xlfn.SWITCH(TRUE,D3561&lt;25,"18 to 25",D3561&lt;40,"25 to 40",D3561&lt;50,"40 to 50",D3561&lt;60,"50 to 60","60+")</f>
        <v>25 to 40</v>
      </c>
      <c r="F3561" s="2" t="s">
        <v>18</v>
      </c>
      <c r="G3561" s="2" t="s">
        <v>19</v>
      </c>
      <c r="H3561" s="2" t="s">
        <v>20</v>
      </c>
      <c r="I3561" s="3">
        <v>42474</v>
      </c>
      <c r="J3561" s="3">
        <v>43052</v>
      </c>
      <c r="K3561" s="2">
        <v>1.58</v>
      </c>
      <c r="L3561" s="2" t="str" cm="1">
        <f t="array" ref="L3561">_xlfn.SWITCH(TRUE,K3561&lt;2,"1 to 2 yrs",K3561&lt;5,"2 to 5 yrs",K3561&lt;10,"5 to 10 yrs",K3561&lt;20,"10 to 20 yrs","20+")</f>
        <v>1 to 2 yrs</v>
      </c>
      <c r="M3561" s="2">
        <v>69693</v>
      </c>
      <c r="N3561" s="4">
        <v>0.5</v>
      </c>
      <c r="O3561" s="5">
        <f t="shared" si="55"/>
        <v>104539.5</v>
      </c>
      <c r="P3561" s="2" t="s">
        <v>21</v>
      </c>
      <c r="Q3561" s="2">
        <v>3203</v>
      </c>
      <c r="R3561" s="2">
        <v>46</v>
      </c>
      <c r="S3561" s="2" t="s">
        <v>84</v>
      </c>
    </row>
    <row r="3562" spans="1:19" x14ac:dyDescent="0.3">
      <c r="A3562" s="2">
        <v>4561</v>
      </c>
      <c r="B3562" s="2" t="s">
        <v>482</v>
      </c>
      <c r="C3562" s="2" t="s">
        <v>24</v>
      </c>
      <c r="D3562" s="2">
        <v>38</v>
      </c>
      <c r="E3562" s="2" t="str" cm="1">
        <f t="array" ref="E3562">_xlfn.SWITCH(TRUE,D3562&lt;25,"18 to 25",D3562&lt;40,"25 to 40",D3562&lt;50,"40 to 50",D3562&lt;60,"50 to 60","60+")</f>
        <v>25 to 40</v>
      </c>
      <c r="F3562" s="2" t="s">
        <v>36</v>
      </c>
      <c r="G3562" s="2" t="s">
        <v>19</v>
      </c>
      <c r="H3562" s="2" t="s">
        <v>241</v>
      </c>
      <c r="I3562" s="3">
        <v>44592</v>
      </c>
      <c r="J3562" s="2"/>
      <c r="K3562" s="2">
        <v>2.79</v>
      </c>
      <c r="L3562" s="2" t="str" cm="1">
        <f t="array" ref="L3562">_xlfn.SWITCH(TRUE,K3562&lt;2,"1 to 2 yrs",K3562&lt;5,"2 to 5 yrs",K3562&lt;10,"5 to 10 yrs",K3562&lt;20,"10 to 20 yrs","20+")</f>
        <v>2 to 5 yrs</v>
      </c>
      <c r="M3562" s="2">
        <v>73016</v>
      </c>
      <c r="N3562" s="4">
        <v>0.2</v>
      </c>
      <c r="O3562" s="5">
        <f t="shared" si="55"/>
        <v>87619.199999999997</v>
      </c>
      <c r="P3562" s="2" t="s">
        <v>28</v>
      </c>
      <c r="Q3562" s="2">
        <v>2138</v>
      </c>
      <c r="R3562" s="2">
        <v>18</v>
      </c>
      <c r="S3562" s="2" t="s">
        <v>103</v>
      </c>
    </row>
    <row r="3563" spans="1:19" x14ac:dyDescent="0.3">
      <c r="A3563" s="2">
        <v>4562</v>
      </c>
      <c r="B3563" s="2" t="s">
        <v>916</v>
      </c>
      <c r="C3563" s="2" t="s">
        <v>24</v>
      </c>
      <c r="D3563" s="2">
        <v>52</v>
      </c>
      <c r="E3563" s="2" t="str" cm="1">
        <f t="array" ref="E3563">_xlfn.SWITCH(TRUE,D3563&lt;25,"18 to 25",D3563&lt;40,"25 to 40",D3563&lt;50,"40 to 50",D3563&lt;60,"50 to 60","60+")</f>
        <v>50 to 60</v>
      </c>
      <c r="F3563" s="2" t="s">
        <v>40</v>
      </c>
      <c r="G3563" s="2" t="s">
        <v>19</v>
      </c>
      <c r="H3563" s="2" t="s">
        <v>143</v>
      </c>
      <c r="I3563" s="3">
        <v>45225</v>
      </c>
      <c r="J3563" s="2"/>
      <c r="K3563" s="2">
        <v>1.06</v>
      </c>
      <c r="L3563" s="2" t="str" cm="1">
        <f t="array" ref="L3563">_xlfn.SWITCH(TRUE,K3563&lt;2,"1 to 2 yrs",K3563&lt;5,"2 to 5 yrs",K3563&lt;10,"5 to 10 yrs",K3563&lt;20,"10 to 20 yrs","20+")</f>
        <v>1 to 2 yrs</v>
      </c>
      <c r="M3563" s="2">
        <v>50861</v>
      </c>
      <c r="N3563" s="4">
        <v>0</v>
      </c>
      <c r="O3563" s="5">
        <f t="shared" si="55"/>
        <v>50861</v>
      </c>
      <c r="P3563" s="2" t="s">
        <v>58</v>
      </c>
      <c r="Q3563" s="2">
        <v>1487</v>
      </c>
      <c r="R3563" s="2">
        <v>2</v>
      </c>
      <c r="S3563" s="2" t="s">
        <v>22</v>
      </c>
    </row>
    <row r="3564" spans="1:19" x14ac:dyDescent="0.3">
      <c r="A3564" s="2">
        <v>4563</v>
      </c>
      <c r="B3564" s="2" t="s">
        <v>624</v>
      </c>
      <c r="C3564" s="2" t="s">
        <v>24</v>
      </c>
      <c r="D3564" s="2">
        <v>58</v>
      </c>
      <c r="E3564" s="2" t="str" cm="1">
        <f t="array" ref="E3564">_xlfn.SWITCH(TRUE,D3564&lt;25,"18 to 25",D3564&lt;40,"25 to 40",D3564&lt;50,"40 to 50",D3564&lt;60,"50 to 60","60+")</f>
        <v>50 to 60</v>
      </c>
      <c r="F3564" s="2" t="s">
        <v>36</v>
      </c>
      <c r="G3564" s="2" t="s">
        <v>32</v>
      </c>
      <c r="H3564" s="2" t="s">
        <v>122</v>
      </c>
      <c r="I3564" s="3">
        <v>44740</v>
      </c>
      <c r="J3564" s="2"/>
      <c r="K3564" s="2">
        <v>2.39</v>
      </c>
      <c r="L3564" s="2" t="str" cm="1">
        <f t="array" ref="L3564">_xlfn.SWITCH(TRUE,K3564&lt;2,"1 to 2 yrs",K3564&lt;5,"2 to 5 yrs",K3564&lt;10,"5 to 10 yrs",K3564&lt;20,"10 to 20 yrs","20+")</f>
        <v>2 to 5 yrs</v>
      </c>
      <c r="M3564" s="2">
        <v>65222</v>
      </c>
      <c r="N3564" s="4">
        <v>0.2</v>
      </c>
      <c r="O3564" s="5">
        <f t="shared" si="55"/>
        <v>78266.399999999994</v>
      </c>
      <c r="P3564" s="2" t="s">
        <v>42</v>
      </c>
      <c r="Q3564" s="2">
        <v>3406</v>
      </c>
      <c r="R3564" s="2">
        <v>71</v>
      </c>
      <c r="S3564" s="2" t="s">
        <v>117</v>
      </c>
    </row>
    <row r="3565" spans="1:19" x14ac:dyDescent="0.3">
      <c r="A3565" s="2">
        <v>4564</v>
      </c>
      <c r="B3565" s="2" t="s">
        <v>702</v>
      </c>
      <c r="C3565" s="2" t="s">
        <v>24</v>
      </c>
      <c r="D3565" s="2">
        <v>54</v>
      </c>
      <c r="E3565" s="2" t="str" cm="1">
        <f t="array" ref="E3565">_xlfn.SWITCH(TRUE,D3565&lt;25,"18 to 25",D3565&lt;40,"25 to 40",D3565&lt;50,"40 to 50",D3565&lt;60,"50 to 60","60+")</f>
        <v>50 to 60</v>
      </c>
      <c r="F3565" s="2" t="s">
        <v>56</v>
      </c>
      <c r="G3565" s="2" t="s">
        <v>32</v>
      </c>
      <c r="H3565" s="2" t="s">
        <v>81</v>
      </c>
      <c r="I3565" s="3">
        <v>44473</v>
      </c>
      <c r="J3565" s="2"/>
      <c r="K3565" s="2">
        <v>3.12</v>
      </c>
      <c r="L3565" s="2" t="str" cm="1">
        <f t="array" ref="L3565">_xlfn.SWITCH(TRUE,K3565&lt;2,"1 to 2 yrs",K3565&lt;5,"2 to 5 yrs",K3565&lt;10,"5 to 10 yrs",K3565&lt;20,"10 to 20 yrs","20+")</f>
        <v>2 to 5 yrs</v>
      </c>
      <c r="M3565" s="2">
        <v>96554</v>
      </c>
      <c r="N3565" s="4">
        <v>0.2</v>
      </c>
      <c r="O3565" s="5">
        <f t="shared" si="55"/>
        <v>115864.8</v>
      </c>
      <c r="P3565" s="2" t="s">
        <v>58</v>
      </c>
      <c r="Q3565" s="2">
        <v>1022</v>
      </c>
      <c r="R3565" s="2">
        <v>39</v>
      </c>
      <c r="S3565" s="2" t="s">
        <v>84</v>
      </c>
    </row>
    <row r="3566" spans="1:19" x14ac:dyDescent="0.3">
      <c r="A3566" s="2">
        <v>4565</v>
      </c>
      <c r="B3566" s="2" t="s">
        <v>1029</v>
      </c>
      <c r="C3566" s="2" t="s">
        <v>17</v>
      </c>
      <c r="D3566" s="2">
        <v>48</v>
      </c>
      <c r="E3566" s="2" t="str" cm="1">
        <f t="array" ref="E3566">_xlfn.SWITCH(TRUE,D3566&lt;25,"18 to 25",D3566&lt;40,"25 to 40",D3566&lt;50,"40 to 50",D3566&lt;60,"50 to 60","60+")</f>
        <v>40 to 50</v>
      </c>
      <c r="F3566" s="2" t="s">
        <v>92</v>
      </c>
      <c r="G3566" s="2" t="s">
        <v>19</v>
      </c>
      <c r="H3566" s="2" t="s">
        <v>171</v>
      </c>
      <c r="I3566" s="3">
        <v>42119</v>
      </c>
      <c r="J3566" s="2"/>
      <c r="K3566" s="2">
        <v>9.56</v>
      </c>
      <c r="L3566" s="2" t="str" cm="1">
        <f t="array" ref="L3566">_xlfn.SWITCH(TRUE,K3566&lt;2,"1 to 2 yrs",K3566&lt;5,"2 to 5 yrs",K3566&lt;10,"5 to 10 yrs",K3566&lt;20,"10 to 20 yrs","20+")</f>
        <v>5 to 10 yrs</v>
      </c>
      <c r="M3566" s="2">
        <v>96279</v>
      </c>
      <c r="N3566" s="4">
        <v>0.2</v>
      </c>
      <c r="O3566" s="5">
        <f t="shared" si="55"/>
        <v>115534.8</v>
      </c>
      <c r="P3566" s="2" t="s">
        <v>28</v>
      </c>
      <c r="Q3566" s="2">
        <v>3671</v>
      </c>
      <c r="R3566" s="2">
        <v>11</v>
      </c>
      <c r="S3566" s="2" t="s">
        <v>54</v>
      </c>
    </row>
    <row r="3567" spans="1:19" x14ac:dyDescent="0.3">
      <c r="A3567" s="2">
        <v>4566</v>
      </c>
      <c r="B3567" s="2" t="s">
        <v>1462</v>
      </c>
      <c r="C3567" s="2" t="s">
        <v>24</v>
      </c>
      <c r="D3567" s="2">
        <v>25</v>
      </c>
      <c r="E3567" s="2" t="str" cm="1">
        <f t="array" ref="E3567">_xlfn.SWITCH(TRUE,D3567&lt;25,"18 to 25",D3567&lt;40,"25 to 40",D3567&lt;50,"40 to 50",D3567&lt;60,"50 to 60","60+")</f>
        <v>25 to 40</v>
      </c>
      <c r="F3567" s="2" t="s">
        <v>56</v>
      </c>
      <c r="G3567" s="2" t="s">
        <v>32</v>
      </c>
      <c r="H3567" s="2" t="s">
        <v>61</v>
      </c>
      <c r="I3567" s="3">
        <v>44593</v>
      </c>
      <c r="J3567" s="2"/>
      <c r="K3567" s="2">
        <v>2.79</v>
      </c>
      <c r="L3567" s="2" t="str" cm="1">
        <f t="array" ref="L3567">_xlfn.SWITCH(TRUE,K3567&lt;2,"1 to 2 yrs",K3567&lt;5,"2 to 5 yrs",K3567&lt;10,"5 to 10 yrs",K3567&lt;20,"10 to 20 yrs","20+")</f>
        <v>2 to 5 yrs</v>
      </c>
      <c r="M3567" s="2">
        <v>100720</v>
      </c>
      <c r="N3567" s="4">
        <v>0.5</v>
      </c>
      <c r="O3567" s="5">
        <f t="shared" si="55"/>
        <v>151080</v>
      </c>
      <c r="P3567" s="2" t="s">
        <v>28</v>
      </c>
      <c r="Q3567" s="2">
        <v>2842</v>
      </c>
      <c r="R3567" s="2">
        <v>30</v>
      </c>
      <c r="S3567" s="2" t="s">
        <v>84</v>
      </c>
    </row>
    <row r="3568" spans="1:19" x14ac:dyDescent="0.3">
      <c r="A3568" s="2">
        <v>4567</v>
      </c>
      <c r="B3568" s="2" t="s">
        <v>223</v>
      </c>
      <c r="C3568" s="2" t="s">
        <v>17</v>
      </c>
      <c r="D3568" s="2">
        <v>43</v>
      </c>
      <c r="E3568" s="2" t="str" cm="1">
        <f t="array" ref="E3568">_xlfn.SWITCH(TRUE,D3568&lt;25,"18 to 25",D3568&lt;40,"25 to 40",D3568&lt;50,"40 to 50",D3568&lt;60,"50 to 60","60+")</f>
        <v>40 to 50</v>
      </c>
      <c r="F3568" s="2" t="s">
        <v>56</v>
      </c>
      <c r="G3568" s="2" t="s">
        <v>32</v>
      </c>
      <c r="H3568" s="2" t="s">
        <v>162</v>
      </c>
      <c r="I3568" s="3">
        <v>43371</v>
      </c>
      <c r="J3568" s="2"/>
      <c r="K3568" s="2">
        <v>6.14</v>
      </c>
      <c r="L3568" s="2" t="str" cm="1">
        <f t="array" ref="L3568">_xlfn.SWITCH(TRUE,K3568&lt;2,"1 to 2 yrs",K3568&lt;5,"2 to 5 yrs",K3568&lt;10,"5 to 10 yrs",K3568&lt;20,"10 to 20 yrs","20+")</f>
        <v>5 to 10 yrs</v>
      </c>
      <c r="M3568" s="2">
        <v>125421</v>
      </c>
      <c r="N3568" s="4">
        <v>0.2</v>
      </c>
      <c r="O3568" s="5">
        <f t="shared" si="55"/>
        <v>150505.20000000001</v>
      </c>
      <c r="P3568" s="2" t="s">
        <v>28</v>
      </c>
      <c r="Q3568" s="2">
        <v>4315</v>
      </c>
      <c r="R3568" s="2">
        <v>34</v>
      </c>
      <c r="S3568" s="2" t="s">
        <v>90</v>
      </c>
    </row>
    <row r="3569" spans="1:19" x14ac:dyDescent="0.3">
      <c r="A3569" s="2">
        <v>4568</v>
      </c>
      <c r="B3569" s="2" t="s">
        <v>1231</v>
      </c>
      <c r="C3569" s="2" t="s">
        <v>17</v>
      </c>
      <c r="D3569" s="2">
        <v>47</v>
      </c>
      <c r="E3569" s="2" t="str" cm="1">
        <f t="array" ref="E3569">_xlfn.SWITCH(TRUE,D3569&lt;25,"18 to 25",D3569&lt;40,"25 to 40",D3569&lt;50,"40 to 50",D3569&lt;60,"50 to 60","60+")</f>
        <v>40 to 50</v>
      </c>
      <c r="F3569" s="2" t="s">
        <v>40</v>
      </c>
      <c r="G3569" s="2" t="s">
        <v>32</v>
      </c>
      <c r="H3569" s="2" t="s">
        <v>146</v>
      </c>
      <c r="I3569" s="3">
        <v>45028</v>
      </c>
      <c r="J3569" s="2"/>
      <c r="K3569" s="2">
        <v>1.6</v>
      </c>
      <c r="L3569" s="2" t="str" cm="1">
        <f t="array" ref="L3569">_xlfn.SWITCH(TRUE,K3569&lt;2,"1 to 2 yrs",K3569&lt;5,"2 to 5 yrs",K3569&lt;10,"5 to 10 yrs",K3569&lt;20,"10 to 20 yrs","20+")</f>
        <v>1 to 2 yrs</v>
      </c>
      <c r="M3569" s="2">
        <v>49545</v>
      </c>
      <c r="N3569" s="4">
        <v>0.5</v>
      </c>
      <c r="O3569" s="5">
        <f t="shared" si="55"/>
        <v>74317.5</v>
      </c>
      <c r="P3569" s="2" t="s">
        <v>28</v>
      </c>
      <c r="Q3569" s="2">
        <v>1559</v>
      </c>
      <c r="R3569" s="2">
        <v>83</v>
      </c>
      <c r="S3569" s="2" t="s">
        <v>34</v>
      </c>
    </row>
    <row r="3570" spans="1:19" x14ac:dyDescent="0.3">
      <c r="A3570" s="2">
        <v>4569</v>
      </c>
      <c r="B3570" s="2" t="s">
        <v>1141</v>
      </c>
      <c r="C3570" s="2" t="s">
        <v>24</v>
      </c>
      <c r="D3570" s="2">
        <v>53</v>
      </c>
      <c r="E3570" s="2" t="str" cm="1">
        <f t="array" ref="E3570">_xlfn.SWITCH(TRUE,D3570&lt;25,"18 to 25",D3570&lt;40,"25 to 40",D3570&lt;50,"40 to 50",D3570&lt;60,"50 to 60","60+")</f>
        <v>50 to 60</v>
      </c>
      <c r="F3570" s="2" t="s">
        <v>40</v>
      </c>
      <c r="G3570" s="2" t="s">
        <v>19</v>
      </c>
      <c r="H3570" s="2" t="s">
        <v>41</v>
      </c>
      <c r="I3570" s="3">
        <v>42366</v>
      </c>
      <c r="J3570" s="2"/>
      <c r="K3570" s="2">
        <v>8.89</v>
      </c>
      <c r="L3570" s="2" t="str" cm="1">
        <f t="array" ref="L3570">_xlfn.SWITCH(TRUE,K3570&lt;2,"1 to 2 yrs",K3570&lt;5,"2 to 5 yrs",K3570&lt;10,"5 to 10 yrs",K3570&lt;20,"10 to 20 yrs","20+")</f>
        <v>5 to 10 yrs</v>
      </c>
      <c r="M3570" s="2">
        <v>69362</v>
      </c>
      <c r="N3570" s="4">
        <v>0.25</v>
      </c>
      <c r="O3570" s="5">
        <f t="shared" si="55"/>
        <v>86702.5</v>
      </c>
      <c r="P3570" s="2" t="s">
        <v>28</v>
      </c>
      <c r="Q3570" s="2">
        <v>4213</v>
      </c>
      <c r="R3570" s="2">
        <v>91</v>
      </c>
      <c r="S3570" s="2" t="s">
        <v>52</v>
      </c>
    </row>
    <row r="3571" spans="1:19" x14ac:dyDescent="0.3">
      <c r="A3571" s="2">
        <v>4570</v>
      </c>
      <c r="B3571" s="2" t="s">
        <v>1463</v>
      </c>
      <c r="C3571" s="2" t="s">
        <v>24</v>
      </c>
      <c r="D3571" s="2">
        <v>45</v>
      </c>
      <c r="E3571" s="2" t="str" cm="1">
        <f t="array" ref="E3571">_xlfn.SWITCH(TRUE,D3571&lt;25,"18 to 25",D3571&lt;40,"25 to 40",D3571&lt;50,"40 to 50",D3571&lt;60,"50 to 60","60+")</f>
        <v>40 to 50</v>
      </c>
      <c r="F3571" s="2" t="s">
        <v>18</v>
      </c>
      <c r="G3571" s="2" t="s">
        <v>19</v>
      </c>
      <c r="H3571" s="2" t="s">
        <v>63</v>
      </c>
      <c r="I3571" s="3">
        <v>44246</v>
      </c>
      <c r="J3571" s="2"/>
      <c r="K3571" s="2">
        <v>3.74</v>
      </c>
      <c r="L3571" s="2" t="str" cm="1">
        <f t="array" ref="L3571">_xlfn.SWITCH(TRUE,K3571&lt;2,"1 to 2 yrs",K3571&lt;5,"2 to 5 yrs",K3571&lt;10,"5 to 10 yrs",K3571&lt;20,"10 to 20 yrs","20+")</f>
        <v>2 to 5 yrs</v>
      </c>
      <c r="M3571" s="2">
        <v>73162</v>
      </c>
      <c r="N3571" s="4">
        <v>0.2</v>
      </c>
      <c r="O3571" s="5">
        <f t="shared" si="55"/>
        <v>87794.4</v>
      </c>
      <c r="P3571" s="2" t="s">
        <v>42</v>
      </c>
      <c r="Q3571" s="2">
        <v>2320</v>
      </c>
      <c r="R3571" s="2">
        <v>65</v>
      </c>
      <c r="S3571" s="2" t="s">
        <v>34</v>
      </c>
    </row>
    <row r="3572" spans="1:19" x14ac:dyDescent="0.3">
      <c r="A3572" s="2">
        <v>4571</v>
      </c>
      <c r="B3572" s="2" t="s">
        <v>1456</v>
      </c>
      <c r="C3572" s="2" t="s">
        <v>17</v>
      </c>
      <c r="D3572" s="2">
        <v>56</v>
      </c>
      <c r="E3572" s="2" t="str" cm="1">
        <f t="array" ref="E3572">_xlfn.SWITCH(TRUE,D3572&lt;25,"18 to 25",D3572&lt;40,"25 to 40",D3572&lt;50,"40 to 50",D3572&lt;60,"50 to 60","60+")</f>
        <v>50 to 60</v>
      </c>
      <c r="F3572" s="2" t="s">
        <v>18</v>
      </c>
      <c r="G3572" s="2" t="s">
        <v>19</v>
      </c>
      <c r="H3572" s="2" t="s">
        <v>134</v>
      </c>
      <c r="I3572" s="3">
        <v>45311</v>
      </c>
      <c r="J3572" s="2"/>
      <c r="K3572" s="2">
        <v>0.82</v>
      </c>
      <c r="L3572" s="2" t="str" cm="1">
        <f t="array" ref="L3572">_xlfn.SWITCH(TRUE,K3572&lt;2,"1 to 2 yrs",K3572&lt;5,"2 to 5 yrs",K3572&lt;10,"5 to 10 yrs",K3572&lt;20,"10 to 20 yrs","20+")</f>
        <v>1 to 2 yrs</v>
      </c>
      <c r="M3572" s="2">
        <v>63395</v>
      </c>
      <c r="N3572" s="4">
        <v>0</v>
      </c>
      <c r="O3572" s="5">
        <f t="shared" si="55"/>
        <v>63395</v>
      </c>
      <c r="P3572" s="2" t="s">
        <v>21</v>
      </c>
      <c r="Q3572" s="2">
        <v>1114</v>
      </c>
      <c r="R3572" s="2">
        <v>26</v>
      </c>
      <c r="S3572" s="2" t="s">
        <v>117</v>
      </c>
    </row>
    <row r="3573" spans="1:19" x14ac:dyDescent="0.3">
      <c r="A3573" s="2">
        <v>4572</v>
      </c>
      <c r="B3573" s="2" t="s">
        <v>786</v>
      </c>
      <c r="C3573" s="2" t="s">
        <v>24</v>
      </c>
      <c r="D3573" s="2">
        <v>58</v>
      </c>
      <c r="E3573" s="2" t="str" cm="1">
        <f t="array" ref="E3573">_xlfn.SWITCH(TRUE,D3573&lt;25,"18 to 25",D3573&lt;40,"25 to 40",D3573&lt;50,"40 to 50",D3573&lt;60,"50 to 60","60+")</f>
        <v>50 to 60</v>
      </c>
      <c r="F3573" s="2" t="s">
        <v>36</v>
      </c>
      <c r="G3573" s="2" t="s">
        <v>19</v>
      </c>
      <c r="H3573" s="2" t="s">
        <v>241</v>
      </c>
      <c r="I3573" s="3">
        <v>44244</v>
      </c>
      <c r="J3573" s="2"/>
      <c r="K3573" s="2">
        <v>3.75</v>
      </c>
      <c r="L3573" s="2" t="str" cm="1">
        <f t="array" ref="L3573">_xlfn.SWITCH(TRUE,K3573&lt;2,"1 to 2 yrs",K3573&lt;5,"2 to 5 yrs",K3573&lt;10,"5 to 10 yrs",K3573&lt;20,"10 to 20 yrs","20+")</f>
        <v>2 to 5 yrs</v>
      </c>
      <c r="M3573" s="2">
        <v>72204</v>
      </c>
      <c r="N3573" s="4">
        <v>0.5</v>
      </c>
      <c r="O3573" s="5">
        <f t="shared" si="55"/>
        <v>108306</v>
      </c>
      <c r="P3573" s="2" t="s">
        <v>58</v>
      </c>
      <c r="Q3573" s="2"/>
      <c r="R3573" s="2">
        <v>2</v>
      </c>
      <c r="S3573" s="2" t="s">
        <v>54</v>
      </c>
    </row>
    <row r="3574" spans="1:19" x14ac:dyDescent="0.3">
      <c r="A3574" s="2">
        <v>4573</v>
      </c>
      <c r="B3574" s="2" t="s">
        <v>627</v>
      </c>
      <c r="C3574" s="2" t="s">
        <v>24</v>
      </c>
      <c r="D3574" s="2">
        <v>53</v>
      </c>
      <c r="E3574" s="2" t="str" cm="1">
        <f t="array" ref="E3574">_xlfn.SWITCH(TRUE,D3574&lt;25,"18 to 25",D3574&lt;40,"25 to 40",D3574&lt;50,"40 to 50",D3574&lt;60,"50 to 60","60+")</f>
        <v>50 to 60</v>
      </c>
      <c r="F3574" s="2" t="s">
        <v>18</v>
      </c>
      <c r="G3574" s="2" t="s">
        <v>26</v>
      </c>
      <c r="H3574" s="2" t="s">
        <v>20</v>
      </c>
      <c r="I3574" s="3">
        <v>42413</v>
      </c>
      <c r="J3574" s="3">
        <v>43520</v>
      </c>
      <c r="K3574" s="2">
        <v>3.03</v>
      </c>
      <c r="L3574" s="2" t="str" cm="1">
        <f t="array" ref="L3574">_xlfn.SWITCH(TRUE,K3574&lt;2,"1 to 2 yrs",K3574&lt;5,"2 to 5 yrs",K3574&lt;10,"5 to 10 yrs",K3574&lt;20,"10 to 20 yrs","20+")</f>
        <v>2 to 5 yrs</v>
      </c>
      <c r="M3574" s="2">
        <v>66556</v>
      </c>
      <c r="N3574" s="4">
        <v>0.2</v>
      </c>
      <c r="O3574" s="5">
        <f t="shared" si="55"/>
        <v>79867.199999999997</v>
      </c>
      <c r="P3574" s="2" t="s">
        <v>42</v>
      </c>
      <c r="Q3574" s="2">
        <v>2419</v>
      </c>
      <c r="R3574" s="2">
        <v>47</v>
      </c>
      <c r="S3574" s="2" t="s">
        <v>29</v>
      </c>
    </row>
    <row r="3575" spans="1:19" x14ac:dyDescent="0.3">
      <c r="A3575" s="2">
        <v>4574</v>
      </c>
      <c r="B3575" s="2" t="s">
        <v>331</v>
      </c>
      <c r="C3575" s="2" t="s">
        <v>17</v>
      </c>
      <c r="D3575" s="2">
        <v>28</v>
      </c>
      <c r="E3575" s="2" t="str" cm="1">
        <f t="array" ref="E3575">_xlfn.SWITCH(TRUE,D3575&lt;25,"18 to 25",D3575&lt;40,"25 to 40",D3575&lt;50,"40 to 50",D3575&lt;60,"50 to 60","60+")</f>
        <v>25 to 40</v>
      </c>
      <c r="F3575" s="2" t="s">
        <v>18</v>
      </c>
      <c r="G3575" s="2" t="s">
        <v>32</v>
      </c>
      <c r="H3575" s="2" t="s">
        <v>216</v>
      </c>
      <c r="I3575" s="3">
        <v>42638</v>
      </c>
      <c r="J3575" s="2"/>
      <c r="K3575" s="2">
        <v>8.14</v>
      </c>
      <c r="L3575" s="2" t="str" cm="1">
        <f t="array" ref="L3575">_xlfn.SWITCH(TRUE,K3575&lt;2,"1 to 2 yrs",K3575&lt;5,"2 to 5 yrs",K3575&lt;10,"5 to 10 yrs",K3575&lt;20,"10 to 20 yrs","20+")</f>
        <v>5 to 10 yrs</v>
      </c>
      <c r="M3575" s="2">
        <v>99050</v>
      </c>
      <c r="N3575" s="4">
        <v>0.15</v>
      </c>
      <c r="O3575" s="5">
        <f t="shared" si="55"/>
        <v>113907.5</v>
      </c>
      <c r="P3575" s="2" t="s">
        <v>58</v>
      </c>
      <c r="Q3575" s="2">
        <v>1003</v>
      </c>
      <c r="R3575" s="2">
        <v>20</v>
      </c>
      <c r="S3575" s="2" t="s">
        <v>38</v>
      </c>
    </row>
    <row r="3576" spans="1:19" x14ac:dyDescent="0.3">
      <c r="A3576" s="2">
        <v>4575</v>
      </c>
      <c r="B3576" s="2" t="s">
        <v>979</v>
      </c>
      <c r="C3576" s="2" t="s">
        <v>17</v>
      </c>
      <c r="D3576" s="2">
        <v>54</v>
      </c>
      <c r="E3576" s="2" t="str" cm="1">
        <f t="array" ref="E3576">_xlfn.SWITCH(TRUE,D3576&lt;25,"18 to 25",D3576&lt;40,"25 to 40",D3576&lt;50,"40 to 50",D3576&lt;60,"50 to 60","60+")</f>
        <v>50 to 60</v>
      </c>
      <c r="F3576" s="2" t="s">
        <v>25</v>
      </c>
      <c r="G3576" s="2" t="s">
        <v>19</v>
      </c>
      <c r="H3576" s="2" t="s">
        <v>136</v>
      </c>
      <c r="I3576" s="3">
        <v>44327</v>
      </c>
      <c r="J3576" s="2"/>
      <c r="K3576" s="2">
        <v>3.52</v>
      </c>
      <c r="L3576" s="2" t="str" cm="1">
        <f t="array" ref="L3576">_xlfn.SWITCH(TRUE,K3576&lt;2,"1 to 2 yrs",K3576&lt;5,"2 to 5 yrs",K3576&lt;10,"5 to 10 yrs",K3576&lt;20,"10 to 20 yrs","20+")</f>
        <v>2 to 5 yrs</v>
      </c>
      <c r="M3576" s="2">
        <v>70210</v>
      </c>
      <c r="N3576" s="4">
        <v>0.2</v>
      </c>
      <c r="O3576" s="5">
        <f t="shared" si="55"/>
        <v>84252</v>
      </c>
      <c r="P3576" s="2" t="s">
        <v>58</v>
      </c>
      <c r="Q3576" s="2">
        <v>2757</v>
      </c>
      <c r="R3576" s="2">
        <v>51</v>
      </c>
      <c r="S3576" s="2" t="s">
        <v>79</v>
      </c>
    </row>
    <row r="3577" spans="1:19" x14ac:dyDescent="0.3">
      <c r="A3577" s="2">
        <v>4576</v>
      </c>
      <c r="B3577" s="2" t="s">
        <v>358</v>
      </c>
      <c r="C3577" s="2" t="s">
        <v>17</v>
      </c>
      <c r="D3577" s="2">
        <v>52</v>
      </c>
      <c r="E3577" s="2" t="str" cm="1">
        <f t="array" ref="E3577">_xlfn.SWITCH(TRUE,D3577&lt;25,"18 to 25",D3577&lt;40,"25 to 40",D3577&lt;50,"40 to 50",D3577&lt;60,"50 to 60","60+")</f>
        <v>50 to 60</v>
      </c>
      <c r="F3577" s="2" t="s">
        <v>75</v>
      </c>
      <c r="G3577" s="2" t="s">
        <v>19</v>
      </c>
      <c r="H3577" s="2" t="s">
        <v>226</v>
      </c>
      <c r="I3577" s="3">
        <v>44655</v>
      </c>
      <c r="J3577" s="2"/>
      <c r="K3577" s="2">
        <v>2.62</v>
      </c>
      <c r="L3577" s="2" t="str" cm="1">
        <f t="array" ref="L3577">_xlfn.SWITCH(TRUE,K3577&lt;2,"1 to 2 yrs",K3577&lt;5,"2 to 5 yrs",K3577&lt;10,"5 to 10 yrs",K3577&lt;20,"10 to 20 yrs","20+")</f>
        <v>2 to 5 yrs</v>
      </c>
      <c r="M3577" s="2">
        <v>75411</v>
      </c>
      <c r="N3577" s="4">
        <v>0.1</v>
      </c>
      <c r="O3577" s="5">
        <f t="shared" si="55"/>
        <v>82952.100000000006</v>
      </c>
      <c r="P3577" s="2" t="s">
        <v>21</v>
      </c>
      <c r="Q3577" s="2"/>
      <c r="R3577" s="2">
        <v>6</v>
      </c>
      <c r="S3577" s="2" t="s">
        <v>52</v>
      </c>
    </row>
    <row r="3578" spans="1:19" x14ac:dyDescent="0.3">
      <c r="A3578" s="2">
        <v>4577</v>
      </c>
      <c r="B3578" s="2" t="s">
        <v>724</v>
      </c>
      <c r="C3578" s="2" t="s">
        <v>24</v>
      </c>
      <c r="D3578" s="2">
        <v>33</v>
      </c>
      <c r="E3578" s="2" t="str" cm="1">
        <f t="array" ref="E3578">_xlfn.SWITCH(TRUE,D3578&lt;25,"18 to 25",D3578&lt;40,"25 to 40",D3578&lt;50,"40 to 50",D3578&lt;60,"50 to 60","60+")</f>
        <v>25 to 40</v>
      </c>
      <c r="F3578" s="2" t="s">
        <v>36</v>
      </c>
      <c r="G3578" s="2" t="s">
        <v>19</v>
      </c>
      <c r="H3578" s="2" t="s">
        <v>37</v>
      </c>
      <c r="I3578" s="3">
        <v>45237</v>
      </c>
      <c r="J3578" s="2"/>
      <c r="K3578" s="2">
        <v>1.03</v>
      </c>
      <c r="L3578" s="2" t="str" cm="1">
        <f t="array" ref="L3578">_xlfn.SWITCH(TRUE,K3578&lt;2,"1 to 2 yrs",K3578&lt;5,"2 to 5 yrs",K3578&lt;10,"5 to 10 yrs",K3578&lt;20,"10 to 20 yrs","20+")</f>
        <v>1 to 2 yrs</v>
      </c>
      <c r="M3578" s="2">
        <v>55544</v>
      </c>
      <c r="N3578" s="4">
        <v>0.2</v>
      </c>
      <c r="O3578" s="5">
        <f t="shared" si="55"/>
        <v>66652.800000000003</v>
      </c>
      <c r="P3578" s="2" t="s">
        <v>28</v>
      </c>
      <c r="Q3578" s="2">
        <v>2232</v>
      </c>
      <c r="R3578" s="2">
        <v>50</v>
      </c>
      <c r="S3578" s="2" t="s">
        <v>38</v>
      </c>
    </row>
    <row r="3579" spans="1:19" x14ac:dyDescent="0.3">
      <c r="A3579" s="2">
        <v>4578</v>
      </c>
      <c r="B3579" s="2" t="s">
        <v>409</v>
      </c>
      <c r="C3579" s="2" t="s">
        <v>17</v>
      </c>
      <c r="D3579" s="2">
        <v>32</v>
      </c>
      <c r="E3579" s="2" t="str" cm="1">
        <f t="array" ref="E3579">_xlfn.SWITCH(TRUE,D3579&lt;25,"18 to 25",D3579&lt;40,"25 to 40",D3579&lt;50,"40 to 50",D3579&lt;60,"50 to 60","60+")</f>
        <v>25 to 40</v>
      </c>
      <c r="F3579" s="2" t="s">
        <v>40</v>
      </c>
      <c r="G3579" s="2" t="s">
        <v>32</v>
      </c>
      <c r="H3579" s="2" t="s">
        <v>146</v>
      </c>
      <c r="I3579" s="3">
        <v>44216</v>
      </c>
      <c r="J3579" s="2"/>
      <c r="K3579" s="2">
        <v>3.82</v>
      </c>
      <c r="L3579" s="2" t="str" cm="1">
        <f t="array" ref="L3579">_xlfn.SWITCH(TRUE,K3579&lt;2,"1 to 2 yrs",K3579&lt;5,"2 to 5 yrs",K3579&lt;10,"5 to 10 yrs",K3579&lt;20,"10 to 20 yrs","20+")</f>
        <v>2 to 5 yrs</v>
      </c>
      <c r="M3579" s="2">
        <v>42968</v>
      </c>
      <c r="N3579" s="4">
        <v>0.5</v>
      </c>
      <c r="O3579" s="5">
        <f t="shared" si="55"/>
        <v>64452</v>
      </c>
      <c r="P3579" s="2" t="s">
        <v>58</v>
      </c>
      <c r="Q3579" s="2">
        <v>4411</v>
      </c>
      <c r="R3579" s="2">
        <v>96</v>
      </c>
      <c r="S3579" s="2" t="s">
        <v>54</v>
      </c>
    </row>
    <row r="3580" spans="1:19" x14ac:dyDescent="0.3">
      <c r="A3580" s="2">
        <v>4579</v>
      </c>
      <c r="B3580" s="2" t="s">
        <v>121</v>
      </c>
      <c r="C3580" s="2" t="s">
        <v>24</v>
      </c>
      <c r="D3580" s="2">
        <v>45</v>
      </c>
      <c r="E3580" s="2" t="str" cm="1">
        <f t="array" ref="E3580">_xlfn.SWITCH(TRUE,D3580&lt;25,"18 to 25",D3580&lt;40,"25 to 40",D3580&lt;50,"40 to 50",D3580&lt;60,"50 to 60","60+")</f>
        <v>40 to 50</v>
      </c>
      <c r="F3580" s="2" t="s">
        <v>36</v>
      </c>
      <c r="G3580" s="2" t="s">
        <v>26</v>
      </c>
      <c r="H3580" s="2" t="s">
        <v>211</v>
      </c>
      <c r="I3580" s="3">
        <v>44147</v>
      </c>
      <c r="J3580" s="2"/>
      <c r="K3580" s="2">
        <v>4.01</v>
      </c>
      <c r="L3580" s="2" t="str" cm="1">
        <f t="array" ref="L3580">_xlfn.SWITCH(TRUE,K3580&lt;2,"1 to 2 yrs",K3580&lt;5,"2 to 5 yrs",K3580&lt;10,"5 to 10 yrs",K3580&lt;20,"10 to 20 yrs","20+")</f>
        <v>2 to 5 yrs</v>
      </c>
      <c r="M3580" s="2">
        <v>65492</v>
      </c>
      <c r="N3580" s="4">
        <v>0.15</v>
      </c>
      <c r="O3580" s="5">
        <f t="shared" si="55"/>
        <v>75315.8</v>
      </c>
      <c r="P3580" s="2" t="s">
        <v>28</v>
      </c>
      <c r="Q3580" s="2">
        <v>1512</v>
      </c>
      <c r="R3580" s="2">
        <v>44</v>
      </c>
      <c r="S3580" s="2" t="s">
        <v>52</v>
      </c>
    </row>
    <row r="3581" spans="1:19" x14ac:dyDescent="0.3">
      <c r="A3581" s="2">
        <v>4580</v>
      </c>
      <c r="B3581" s="2" t="s">
        <v>1222</v>
      </c>
      <c r="C3581" s="2" t="s">
        <v>17</v>
      </c>
      <c r="D3581" s="2">
        <v>29</v>
      </c>
      <c r="E3581" s="2" t="str" cm="1">
        <f t="array" ref="E3581">_xlfn.SWITCH(TRUE,D3581&lt;25,"18 to 25",D3581&lt;40,"25 to 40",D3581&lt;50,"40 to 50",D3581&lt;60,"50 to 60","60+")</f>
        <v>25 to 40</v>
      </c>
      <c r="F3581" s="2" t="s">
        <v>40</v>
      </c>
      <c r="G3581" s="2" t="s">
        <v>19</v>
      </c>
      <c r="H3581" s="2" t="s">
        <v>143</v>
      </c>
      <c r="I3581" s="3">
        <v>44641</v>
      </c>
      <c r="J3581" s="2"/>
      <c r="K3581" s="2">
        <v>2.66</v>
      </c>
      <c r="L3581" s="2" t="str" cm="1">
        <f t="array" ref="L3581">_xlfn.SWITCH(TRUE,K3581&lt;2,"1 to 2 yrs",K3581&lt;5,"2 to 5 yrs",K3581&lt;10,"5 to 10 yrs",K3581&lt;20,"10 to 20 yrs","20+")</f>
        <v>2 to 5 yrs</v>
      </c>
      <c r="M3581" s="2">
        <v>53542</v>
      </c>
      <c r="N3581" s="4">
        <v>0.3</v>
      </c>
      <c r="O3581" s="5">
        <f t="shared" si="55"/>
        <v>69604.600000000006</v>
      </c>
      <c r="P3581" s="2" t="s">
        <v>28</v>
      </c>
      <c r="Q3581" s="2">
        <v>4547</v>
      </c>
      <c r="R3581" s="2">
        <v>45</v>
      </c>
      <c r="S3581" s="2" t="s">
        <v>29</v>
      </c>
    </row>
    <row r="3582" spans="1:19" x14ac:dyDescent="0.3">
      <c r="A3582" s="2">
        <v>4581</v>
      </c>
      <c r="B3582" s="2" t="s">
        <v>781</v>
      </c>
      <c r="C3582" s="2" t="s">
        <v>17</v>
      </c>
      <c r="D3582" s="2">
        <v>53</v>
      </c>
      <c r="E3582" s="2" t="str" cm="1">
        <f t="array" ref="E3582">_xlfn.SWITCH(TRUE,D3582&lt;25,"18 to 25",D3582&lt;40,"25 to 40",D3582&lt;50,"40 to 50",D3582&lt;60,"50 to 60","60+")</f>
        <v>50 to 60</v>
      </c>
      <c r="F3582" s="2" t="s">
        <v>50</v>
      </c>
      <c r="G3582" s="2" t="s">
        <v>32</v>
      </c>
      <c r="H3582" s="2" t="s">
        <v>70</v>
      </c>
      <c r="I3582" s="3">
        <v>43590</v>
      </c>
      <c r="J3582" s="2"/>
      <c r="K3582" s="2">
        <v>5.54</v>
      </c>
      <c r="L3582" s="2" t="str" cm="1">
        <f t="array" ref="L3582">_xlfn.SWITCH(TRUE,K3582&lt;2,"1 to 2 yrs",K3582&lt;5,"2 to 5 yrs",K3582&lt;10,"5 to 10 yrs",K3582&lt;20,"10 to 20 yrs","20+")</f>
        <v>5 to 10 yrs</v>
      </c>
      <c r="M3582" s="2">
        <v>98390</v>
      </c>
      <c r="N3582" s="4">
        <v>0.2</v>
      </c>
      <c r="O3582" s="5">
        <f t="shared" si="55"/>
        <v>118068</v>
      </c>
      <c r="P3582" s="2" t="s">
        <v>28</v>
      </c>
      <c r="Q3582" s="2">
        <v>2950</v>
      </c>
      <c r="R3582" s="2">
        <v>32</v>
      </c>
      <c r="S3582" s="2" t="s">
        <v>103</v>
      </c>
    </row>
    <row r="3583" spans="1:19" x14ac:dyDescent="0.3">
      <c r="A3583" s="2">
        <v>4582</v>
      </c>
      <c r="B3583" s="2" t="s">
        <v>897</v>
      </c>
      <c r="C3583" s="2" t="s">
        <v>17</v>
      </c>
      <c r="D3583" s="2">
        <v>59</v>
      </c>
      <c r="E3583" s="2" t="str" cm="1">
        <f t="array" ref="E3583">_xlfn.SWITCH(TRUE,D3583&lt;25,"18 to 25",D3583&lt;40,"25 to 40",D3583&lt;50,"40 to 50",D3583&lt;60,"50 to 60","60+")</f>
        <v>50 to 60</v>
      </c>
      <c r="F3583" s="2" t="s">
        <v>75</v>
      </c>
      <c r="G3583" s="2" t="s">
        <v>32</v>
      </c>
      <c r="H3583" s="2" t="s">
        <v>201</v>
      </c>
      <c r="I3583" s="3">
        <v>44690</v>
      </c>
      <c r="J3583" s="2"/>
      <c r="K3583" s="2">
        <v>2.52</v>
      </c>
      <c r="L3583" s="2" t="str" cm="1">
        <f t="array" ref="L3583">_xlfn.SWITCH(TRUE,K3583&lt;2,"1 to 2 yrs",K3583&lt;5,"2 to 5 yrs",K3583&lt;10,"5 to 10 yrs",K3583&lt;20,"10 to 20 yrs","20+")</f>
        <v>2 to 5 yrs</v>
      </c>
      <c r="M3583" s="2">
        <v>80775</v>
      </c>
      <c r="N3583" s="4">
        <v>0</v>
      </c>
      <c r="O3583" s="5">
        <f t="shared" si="55"/>
        <v>80775</v>
      </c>
      <c r="P3583" s="2" t="s">
        <v>28</v>
      </c>
      <c r="Q3583" s="2">
        <v>3122</v>
      </c>
      <c r="R3583" s="2">
        <v>35</v>
      </c>
      <c r="S3583" s="2" t="s">
        <v>43</v>
      </c>
    </row>
    <row r="3584" spans="1:19" x14ac:dyDescent="0.3">
      <c r="A3584" s="2">
        <v>4583</v>
      </c>
      <c r="B3584" s="2" t="s">
        <v>123</v>
      </c>
      <c r="C3584" s="2" t="s">
        <v>24</v>
      </c>
      <c r="D3584" s="2">
        <v>43</v>
      </c>
      <c r="E3584" s="2" t="str" cm="1">
        <f t="array" ref="E3584">_xlfn.SWITCH(TRUE,D3584&lt;25,"18 to 25",D3584&lt;40,"25 to 40",D3584&lt;50,"40 to 50",D3584&lt;60,"50 to 60","60+")</f>
        <v>40 to 50</v>
      </c>
      <c r="F3584" s="2" t="s">
        <v>25</v>
      </c>
      <c r="G3584" s="2" t="s">
        <v>19</v>
      </c>
      <c r="H3584" s="2" t="s">
        <v>27</v>
      </c>
      <c r="I3584" s="3">
        <v>45216</v>
      </c>
      <c r="J3584" s="2"/>
      <c r="K3584" s="2">
        <v>1.08</v>
      </c>
      <c r="L3584" s="2" t="str" cm="1">
        <f t="array" ref="L3584">_xlfn.SWITCH(TRUE,K3584&lt;2,"1 to 2 yrs",K3584&lt;5,"2 to 5 yrs",K3584&lt;10,"5 to 10 yrs",K3584&lt;20,"10 to 20 yrs","20+")</f>
        <v>1 to 2 yrs</v>
      </c>
      <c r="M3584" s="2">
        <v>54188</v>
      </c>
      <c r="N3584" s="4">
        <v>0.3</v>
      </c>
      <c r="O3584" s="5">
        <f t="shared" si="55"/>
        <v>70444.399999999994</v>
      </c>
      <c r="P3584" s="2" t="s">
        <v>42</v>
      </c>
      <c r="Q3584" s="2">
        <v>1530</v>
      </c>
      <c r="R3584" s="2">
        <v>16</v>
      </c>
      <c r="S3584" s="2" t="s">
        <v>38</v>
      </c>
    </row>
    <row r="3585" spans="1:19" x14ac:dyDescent="0.3">
      <c r="A3585" s="2">
        <v>4584</v>
      </c>
      <c r="B3585" s="2" t="s">
        <v>1464</v>
      </c>
      <c r="C3585" s="2" t="s">
        <v>24</v>
      </c>
      <c r="D3585" s="2">
        <v>55</v>
      </c>
      <c r="E3585" s="2" t="str" cm="1">
        <f t="array" ref="E3585">_xlfn.SWITCH(TRUE,D3585&lt;25,"18 to 25",D3585&lt;40,"25 to 40",D3585&lt;50,"40 to 50",D3585&lt;60,"50 to 60","60+")</f>
        <v>50 to 60</v>
      </c>
      <c r="F3585" s="2" t="s">
        <v>25</v>
      </c>
      <c r="G3585" s="2" t="s">
        <v>26</v>
      </c>
      <c r="H3585" s="2" t="s">
        <v>97</v>
      </c>
      <c r="I3585" s="3">
        <v>45127</v>
      </c>
      <c r="J3585" s="2"/>
      <c r="K3585" s="2">
        <v>1.33</v>
      </c>
      <c r="L3585" s="2" t="str" cm="1">
        <f t="array" ref="L3585">_xlfn.SWITCH(TRUE,K3585&lt;2,"1 to 2 yrs",K3585&lt;5,"2 to 5 yrs",K3585&lt;10,"5 to 10 yrs",K3585&lt;20,"10 to 20 yrs","20+")</f>
        <v>1 to 2 yrs</v>
      </c>
      <c r="M3585" s="2">
        <v>50579</v>
      </c>
      <c r="N3585" s="4">
        <v>0.5</v>
      </c>
      <c r="O3585" s="5">
        <f t="shared" si="55"/>
        <v>75868.5</v>
      </c>
      <c r="P3585" s="2" t="s">
        <v>58</v>
      </c>
      <c r="Q3585" s="2">
        <v>2428</v>
      </c>
      <c r="R3585" s="2">
        <v>5</v>
      </c>
      <c r="S3585" s="2" t="s">
        <v>103</v>
      </c>
    </row>
    <row r="3586" spans="1:19" x14ac:dyDescent="0.3">
      <c r="A3586" s="2">
        <v>4585</v>
      </c>
      <c r="B3586" s="2" t="s">
        <v>1333</v>
      </c>
      <c r="C3586" s="2" t="s">
        <v>17</v>
      </c>
      <c r="D3586" s="2">
        <v>40</v>
      </c>
      <c r="E3586" s="2" t="str" cm="1">
        <f t="array" ref="E3586">_xlfn.SWITCH(TRUE,D3586&lt;25,"18 to 25",D3586&lt;40,"25 to 40",D3586&lt;50,"40 to 50",D3586&lt;60,"50 to 60","60+")</f>
        <v>40 to 50</v>
      </c>
      <c r="F3586" s="2" t="s">
        <v>46</v>
      </c>
      <c r="G3586" s="2" t="s">
        <v>32</v>
      </c>
      <c r="H3586" s="2" t="s">
        <v>47</v>
      </c>
      <c r="I3586" s="3">
        <v>42407</v>
      </c>
      <c r="J3586" s="2"/>
      <c r="K3586" s="2">
        <v>8.77</v>
      </c>
      <c r="L3586" s="2" t="str" cm="1">
        <f t="array" ref="L3586">_xlfn.SWITCH(TRUE,K3586&lt;2,"1 to 2 yrs",K3586&lt;5,"2 to 5 yrs",K3586&lt;10,"5 to 10 yrs",K3586&lt;20,"10 to 20 yrs","20+")</f>
        <v>5 to 10 yrs</v>
      </c>
      <c r="M3586" s="2">
        <v>114828</v>
      </c>
      <c r="N3586" s="4">
        <v>0.2</v>
      </c>
      <c r="O3586" s="5">
        <f t="shared" si="55"/>
        <v>137793.60000000001</v>
      </c>
      <c r="P3586" s="2" t="s">
        <v>58</v>
      </c>
      <c r="Q3586" s="2">
        <v>3126</v>
      </c>
      <c r="R3586" s="2">
        <v>20</v>
      </c>
      <c r="S3586" s="2" t="s">
        <v>29</v>
      </c>
    </row>
    <row r="3587" spans="1:19" x14ac:dyDescent="0.3">
      <c r="A3587" s="2">
        <v>4586</v>
      </c>
      <c r="B3587" s="2" t="s">
        <v>1443</v>
      </c>
      <c r="C3587" s="2" t="s">
        <v>17</v>
      </c>
      <c r="D3587" s="2">
        <v>41</v>
      </c>
      <c r="E3587" s="2" t="str" cm="1">
        <f t="array" ref="E3587">_xlfn.SWITCH(TRUE,D3587&lt;25,"18 to 25",D3587&lt;40,"25 to 40",D3587&lt;50,"40 to 50",D3587&lt;60,"50 to 60","60+")</f>
        <v>40 to 50</v>
      </c>
      <c r="F3587" s="2" t="s">
        <v>92</v>
      </c>
      <c r="G3587" s="2" t="s">
        <v>26</v>
      </c>
      <c r="H3587" s="2" t="s">
        <v>171</v>
      </c>
      <c r="I3587" s="3">
        <v>44097</v>
      </c>
      <c r="J3587" s="3">
        <v>44913</v>
      </c>
      <c r="K3587" s="2">
        <v>2.23</v>
      </c>
      <c r="L3587" s="2" t="str" cm="1">
        <f t="array" ref="L3587">_xlfn.SWITCH(TRUE,K3587&lt;2,"1 to 2 yrs",K3587&lt;5,"2 to 5 yrs",K3587&lt;10,"5 to 10 yrs",K3587&lt;20,"10 to 20 yrs","20+")</f>
        <v>2 to 5 yrs</v>
      </c>
      <c r="M3587" s="2">
        <v>70650</v>
      </c>
      <c r="N3587" s="4">
        <v>0.15</v>
      </c>
      <c r="O3587" s="5">
        <f t="shared" ref="O3587:O3650" si="56">M3587+(M3587*N3587)</f>
        <v>81247.5</v>
      </c>
      <c r="P3587" s="2" t="s">
        <v>58</v>
      </c>
      <c r="Q3587" s="2"/>
      <c r="R3587" s="2">
        <v>37</v>
      </c>
      <c r="S3587" s="2" t="s">
        <v>84</v>
      </c>
    </row>
    <row r="3588" spans="1:19" x14ac:dyDescent="0.3">
      <c r="A3588" s="2">
        <v>4587</v>
      </c>
      <c r="B3588" s="2" t="s">
        <v>471</v>
      </c>
      <c r="C3588" s="2" t="s">
        <v>17</v>
      </c>
      <c r="D3588" s="2">
        <v>35</v>
      </c>
      <c r="E3588" s="2" t="str" cm="1">
        <f t="array" ref="E3588">_xlfn.SWITCH(TRUE,D3588&lt;25,"18 to 25",D3588&lt;40,"25 to 40",D3588&lt;50,"40 to 50",D3588&lt;60,"50 to 60","60+")</f>
        <v>25 to 40</v>
      </c>
      <c r="F3588" s="2" t="s">
        <v>40</v>
      </c>
      <c r="G3588" s="2" t="s">
        <v>19</v>
      </c>
      <c r="H3588" s="2" t="s">
        <v>143</v>
      </c>
      <c r="I3588" s="3">
        <v>45146</v>
      </c>
      <c r="J3588" s="2"/>
      <c r="K3588" s="2">
        <v>1.28</v>
      </c>
      <c r="L3588" s="2" t="str" cm="1">
        <f t="array" ref="L3588">_xlfn.SWITCH(TRUE,K3588&lt;2,"1 to 2 yrs",K3588&lt;5,"2 to 5 yrs",K3588&lt;10,"5 to 10 yrs",K3588&lt;20,"10 to 20 yrs","20+")</f>
        <v>1 to 2 yrs</v>
      </c>
      <c r="M3588" s="2">
        <v>53495</v>
      </c>
      <c r="N3588" s="4">
        <v>0.1</v>
      </c>
      <c r="O3588" s="5">
        <f t="shared" si="56"/>
        <v>58844.5</v>
      </c>
      <c r="P3588" s="2" t="s">
        <v>58</v>
      </c>
      <c r="Q3588" s="2">
        <v>3779</v>
      </c>
      <c r="R3588" s="2">
        <v>33</v>
      </c>
      <c r="S3588" s="2" t="s">
        <v>77</v>
      </c>
    </row>
    <row r="3589" spans="1:19" x14ac:dyDescent="0.3">
      <c r="A3589" s="2">
        <v>4588</v>
      </c>
      <c r="B3589" s="2" t="s">
        <v>913</v>
      </c>
      <c r="C3589" s="2" t="s">
        <v>24</v>
      </c>
      <c r="D3589" s="2">
        <v>54</v>
      </c>
      <c r="E3589" s="2" t="str" cm="1">
        <f t="array" ref="E3589">_xlfn.SWITCH(TRUE,D3589&lt;25,"18 to 25",D3589&lt;40,"25 to 40",D3589&lt;50,"40 to 50",D3589&lt;60,"50 to 60","60+")</f>
        <v>50 to 60</v>
      </c>
      <c r="F3589" s="2" t="s">
        <v>92</v>
      </c>
      <c r="G3589" s="2" t="s">
        <v>19</v>
      </c>
      <c r="H3589" s="2" t="s">
        <v>235</v>
      </c>
      <c r="I3589" s="3">
        <v>42553</v>
      </c>
      <c r="J3589" s="3">
        <v>43177</v>
      </c>
      <c r="K3589" s="2">
        <v>1.71</v>
      </c>
      <c r="L3589" s="2" t="str" cm="1">
        <f t="array" ref="L3589">_xlfn.SWITCH(TRUE,K3589&lt;2,"1 to 2 yrs",K3589&lt;5,"2 to 5 yrs",K3589&lt;10,"5 to 10 yrs",K3589&lt;20,"10 to 20 yrs","20+")</f>
        <v>1 to 2 yrs</v>
      </c>
      <c r="M3589" s="2">
        <v>70216</v>
      </c>
      <c r="N3589" s="4">
        <v>0.5</v>
      </c>
      <c r="O3589" s="5">
        <f t="shared" si="56"/>
        <v>105324</v>
      </c>
      <c r="P3589" s="2" t="s">
        <v>21</v>
      </c>
      <c r="Q3589" s="2">
        <v>2322</v>
      </c>
      <c r="R3589" s="2">
        <v>48</v>
      </c>
      <c r="S3589" s="2" t="s">
        <v>59</v>
      </c>
    </row>
    <row r="3590" spans="1:19" x14ac:dyDescent="0.3">
      <c r="A3590" s="2">
        <v>4589</v>
      </c>
      <c r="B3590" s="2" t="s">
        <v>321</v>
      </c>
      <c r="C3590" s="2" t="s">
        <v>17</v>
      </c>
      <c r="D3590" s="2">
        <v>31</v>
      </c>
      <c r="E3590" s="2" t="str" cm="1">
        <f t="array" ref="E3590">_xlfn.SWITCH(TRUE,D3590&lt;25,"18 to 25",D3590&lt;40,"25 to 40",D3590&lt;50,"40 to 50",D3590&lt;60,"50 to 60","60+")</f>
        <v>25 to 40</v>
      </c>
      <c r="F3590" s="2" t="s">
        <v>50</v>
      </c>
      <c r="G3590" s="2" t="s">
        <v>19</v>
      </c>
      <c r="H3590" s="2" t="s">
        <v>89</v>
      </c>
      <c r="I3590" s="3">
        <v>45345</v>
      </c>
      <c r="J3590" s="2"/>
      <c r="K3590" s="2">
        <v>0.73</v>
      </c>
      <c r="L3590" s="2" t="str" cm="1">
        <f t="array" ref="L3590">_xlfn.SWITCH(TRUE,K3590&lt;2,"1 to 2 yrs",K3590&lt;5,"2 to 5 yrs",K3590&lt;10,"5 to 10 yrs",K3590&lt;20,"10 to 20 yrs","20+")</f>
        <v>1 to 2 yrs</v>
      </c>
      <c r="M3590" s="2">
        <v>74534</v>
      </c>
      <c r="N3590" s="4">
        <v>0.5</v>
      </c>
      <c r="O3590" s="5">
        <f t="shared" si="56"/>
        <v>111801</v>
      </c>
      <c r="P3590" s="2" t="s">
        <v>21</v>
      </c>
      <c r="Q3590" s="2">
        <v>3251</v>
      </c>
      <c r="R3590" s="2">
        <v>60</v>
      </c>
      <c r="S3590" s="2" t="s">
        <v>38</v>
      </c>
    </row>
    <row r="3591" spans="1:19" x14ac:dyDescent="0.3">
      <c r="A3591" s="2">
        <v>4590</v>
      </c>
      <c r="B3591" s="2" t="s">
        <v>74</v>
      </c>
      <c r="C3591" s="2" t="s">
        <v>24</v>
      </c>
      <c r="D3591" s="2">
        <v>37</v>
      </c>
      <c r="E3591" s="2" t="str" cm="1">
        <f t="array" ref="E3591">_xlfn.SWITCH(TRUE,D3591&lt;25,"18 to 25",D3591&lt;40,"25 to 40",D3591&lt;50,"40 to 50",D3591&lt;60,"50 to 60","60+")</f>
        <v>25 to 40</v>
      </c>
      <c r="F3591" s="2" t="s">
        <v>25</v>
      </c>
      <c r="G3591" s="2" t="s">
        <v>19</v>
      </c>
      <c r="H3591" s="2" t="s">
        <v>155</v>
      </c>
      <c r="I3591" s="3">
        <v>45316</v>
      </c>
      <c r="J3591" s="2"/>
      <c r="K3591" s="2">
        <v>0.81</v>
      </c>
      <c r="L3591" s="2" t="str" cm="1">
        <f t="array" ref="L3591">_xlfn.SWITCH(TRUE,K3591&lt;2,"1 to 2 yrs",K3591&lt;5,"2 to 5 yrs",K3591&lt;10,"5 to 10 yrs",K3591&lt;20,"10 to 20 yrs","20+")</f>
        <v>1 to 2 yrs</v>
      </c>
      <c r="M3591" s="2">
        <v>62360</v>
      </c>
      <c r="N3591" s="4">
        <v>0.25</v>
      </c>
      <c r="O3591" s="5">
        <f t="shared" si="56"/>
        <v>77950</v>
      </c>
      <c r="P3591" s="2" t="s">
        <v>42</v>
      </c>
      <c r="Q3591" s="2">
        <v>1211</v>
      </c>
      <c r="R3591" s="2">
        <v>57</v>
      </c>
      <c r="S3591" s="2" t="s">
        <v>157</v>
      </c>
    </row>
    <row r="3592" spans="1:19" x14ac:dyDescent="0.3">
      <c r="A3592" s="2">
        <v>4591</v>
      </c>
      <c r="B3592" s="2" t="s">
        <v>1122</v>
      </c>
      <c r="C3592" s="2" t="s">
        <v>17</v>
      </c>
      <c r="D3592" s="2">
        <v>25</v>
      </c>
      <c r="E3592" s="2" t="str" cm="1">
        <f t="array" ref="E3592">_xlfn.SWITCH(TRUE,D3592&lt;25,"18 to 25",D3592&lt;40,"25 to 40",D3592&lt;50,"40 to 50",D3592&lt;60,"50 to 60","60+")</f>
        <v>25 to 40</v>
      </c>
      <c r="F3592" s="2" t="s">
        <v>50</v>
      </c>
      <c r="G3592" s="2" t="s">
        <v>19</v>
      </c>
      <c r="H3592" s="2" t="s">
        <v>101</v>
      </c>
      <c r="I3592" s="3">
        <v>42113</v>
      </c>
      <c r="J3592" s="2"/>
      <c r="K3592" s="2">
        <v>9.58</v>
      </c>
      <c r="L3592" s="2" t="str" cm="1">
        <f t="array" ref="L3592">_xlfn.SWITCH(TRUE,K3592&lt;2,"1 to 2 yrs",K3592&lt;5,"2 to 5 yrs",K3592&lt;10,"5 to 10 yrs",K3592&lt;20,"10 to 20 yrs","20+")</f>
        <v>5 to 10 yrs</v>
      </c>
      <c r="M3592" s="2">
        <v>116652</v>
      </c>
      <c r="N3592" s="4">
        <v>0.25</v>
      </c>
      <c r="O3592" s="5">
        <f t="shared" si="56"/>
        <v>145815</v>
      </c>
      <c r="P3592" s="2" t="s">
        <v>28</v>
      </c>
      <c r="Q3592" s="2"/>
      <c r="R3592" s="2">
        <v>75</v>
      </c>
      <c r="S3592" s="2" t="s">
        <v>99</v>
      </c>
    </row>
    <row r="3593" spans="1:19" x14ac:dyDescent="0.3">
      <c r="A3593" s="2">
        <v>4592</v>
      </c>
      <c r="B3593" s="2" t="s">
        <v>796</v>
      </c>
      <c r="C3593" s="2" t="s">
        <v>17</v>
      </c>
      <c r="D3593" s="2">
        <v>48</v>
      </c>
      <c r="E3593" s="2" t="str" cm="1">
        <f t="array" ref="E3593">_xlfn.SWITCH(TRUE,D3593&lt;25,"18 to 25",D3593&lt;40,"25 to 40",D3593&lt;50,"40 to 50",D3593&lt;60,"50 to 60","60+")</f>
        <v>40 to 50</v>
      </c>
      <c r="F3593" s="2" t="s">
        <v>56</v>
      </c>
      <c r="G3593" s="2" t="s">
        <v>26</v>
      </c>
      <c r="H3593" s="2" t="s">
        <v>162</v>
      </c>
      <c r="I3593" s="3">
        <v>44662</v>
      </c>
      <c r="J3593" s="3">
        <v>45969</v>
      </c>
      <c r="K3593" s="2">
        <v>3.58</v>
      </c>
      <c r="L3593" s="2" t="str" cm="1">
        <f t="array" ref="L3593">_xlfn.SWITCH(TRUE,K3593&lt;2,"1 to 2 yrs",K3593&lt;5,"2 to 5 yrs",K3593&lt;10,"5 to 10 yrs",K3593&lt;20,"10 to 20 yrs","20+")</f>
        <v>2 to 5 yrs</v>
      </c>
      <c r="M3593" s="2">
        <v>114130</v>
      </c>
      <c r="N3593" s="4">
        <v>0.15</v>
      </c>
      <c r="O3593" s="5">
        <f t="shared" si="56"/>
        <v>131249.5</v>
      </c>
      <c r="P3593" s="2" t="s">
        <v>42</v>
      </c>
      <c r="Q3593" s="2">
        <v>1193</v>
      </c>
      <c r="R3593" s="2">
        <v>11</v>
      </c>
      <c r="S3593" s="2" t="s">
        <v>73</v>
      </c>
    </row>
    <row r="3594" spans="1:19" x14ac:dyDescent="0.3">
      <c r="A3594" s="2">
        <v>4593</v>
      </c>
      <c r="B3594" s="2" t="s">
        <v>643</v>
      </c>
      <c r="C3594" s="2" t="s">
        <v>17</v>
      </c>
      <c r="D3594" s="2">
        <v>49</v>
      </c>
      <c r="E3594" s="2" t="str" cm="1">
        <f t="array" ref="E3594">_xlfn.SWITCH(TRUE,D3594&lt;25,"18 to 25",D3594&lt;40,"25 to 40",D3594&lt;50,"40 to 50",D3594&lt;60,"50 to 60","60+")</f>
        <v>40 to 50</v>
      </c>
      <c r="F3594" s="2" t="s">
        <v>75</v>
      </c>
      <c r="G3594" s="2" t="s">
        <v>19</v>
      </c>
      <c r="H3594" s="2" t="s">
        <v>174</v>
      </c>
      <c r="I3594" s="3">
        <v>45394</v>
      </c>
      <c r="J3594" s="2"/>
      <c r="K3594" s="2">
        <v>0.6</v>
      </c>
      <c r="L3594" s="2" t="str" cm="1">
        <f t="array" ref="L3594">_xlfn.SWITCH(TRUE,K3594&lt;2,"1 to 2 yrs",K3594&lt;5,"2 to 5 yrs",K3594&lt;10,"5 to 10 yrs",K3594&lt;20,"10 to 20 yrs","20+")</f>
        <v>1 to 2 yrs</v>
      </c>
      <c r="M3594" s="2">
        <v>77125</v>
      </c>
      <c r="N3594" s="4">
        <v>0.5</v>
      </c>
      <c r="O3594" s="5">
        <f t="shared" si="56"/>
        <v>115687.5</v>
      </c>
      <c r="P3594" s="2" t="s">
        <v>58</v>
      </c>
      <c r="Q3594" s="2">
        <v>1088</v>
      </c>
      <c r="R3594" s="2">
        <v>17</v>
      </c>
      <c r="S3594" s="2" t="s">
        <v>38</v>
      </c>
    </row>
    <row r="3595" spans="1:19" x14ac:dyDescent="0.3">
      <c r="A3595" s="2">
        <v>4594</v>
      </c>
      <c r="B3595" s="2" t="s">
        <v>758</v>
      </c>
      <c r="C3595" s="2" t="s">
        <v>17</v>
      </c>
      <c r="D3595" s="2">
        <v>64</v>
      </c>
      <c r="E3595" s="2" t="str" cm="1">
        <f t="array" ref="E3595">_xlfn.SWITCH(TRUE,D3595&lt;25,"18 to 25",D3595&lt;40,"25 to 40",D3595&lt;50,"40 to 50",D3595&lt;60,"50 to 60","60+")</f>
        <v>60+</v>
      </c>
      <c r="F3595" s="2" t="s">
        <v>46</v>
      </c>
      <c r="G3595" s="2" t="s">
        <v>19</v>
      </c>
      <c r="H3595" s="2" t="s">
        <v>168</v>
      </c>
      <c r="I3595" s="3">
        <v>44005</v>
      </c>
      <c r="J3595" s="2"/>
      <c r="K3595" s="2">
        <v>4.4000000000000004</v>
      </c>
      <c r="L3595" s="2" t="str" cm="1">
        <f t="array" ref="L3595">_xlfn.SWITCH(TRUE,K3595&lt;2,"1 to 2 yrs",K3595&lt;5,"2 to 5 yrs",K3595&lt;10,"5 to 10 yrs",K3595&lt;20,"10 to 20 yrs","20+")</f>
        <v>2 to 5 yrs</v>
      </c>
      <c r="M3595" s="2">
        <v>98020</v>
      </c>
      <c r="N3595" s="4">
        <v>0.25</v>
      </c>
      <c r="O3595" s="5">
        <f t="shared" si="56"/>
        <v>122525</v>
      </c>
      <c r="P3595" s="2" t="s">
        <v>58</v>
      </c>
      <c r="Q3595" s="2">
        <v>3628</v>
      </c>
      <c r="R3595" s="2">
        <v>61</v>
      </c>
      <c r="S3595" s="2" t="s">
        <v>77</v>
      </c>
    </row>
    <row r="3596" spans="1:19" x14ac:dyDescent="0.3">
      <c r="A3596" s="2">
        <v>4595</v>
      </c>
      <c r="B3596" s="2" t="s">
        <v>348</v>
      </c>
      <c r="C3596" s="2" t="s">
        <v>17</v>
      </c>
      <c r="D3596" s="2">
        <v>37</v>
      </c>
      <c r="E3596" s="2" t="str" cm="1">
        <f t="array" ref="E3596">_xlfn.SWITCH(TRUE,D3596&lt;25,"18 to 25",D3596&lt;40,"25 to 40",D3596&lt;50,"40 to 50",D3596&lt;60,"50 to 60","60+")</f>
        <v>25 to 40</v>
      </c>
      <c r="F3596" s="2" t="s">
        <v>50</v>
      </c>
      <c r="G3596" s="2" t="s">
        <v>32</v>
      </c>
      <c r="H3596" s="2" t="s">
        <v>51</v>
      </c>
      <c r="I3596" s="3">
        <v>42033</v>
      </c>
      <c r="J3596" s="2"/>
      <c r="K3596" s="2">
        <v>9.8000000000000007</v>
      </c>
      <c r="L3596" s="2" t="str" cm="1">
        <f t="array" ref="L3596">_xlfn.SWITCH(TRUE,K3596&lt;2,"1 to 2 yrs",K3596&lt;5,"2 to 5 yrs",K3596&lt;10,"5 to 10 yrs",K3596&lt;20,"10 to 20 yrs","20+")</f>
        <v>5 to 10 yrs</v>
      </c>
      <c r="M3596" s="2">
        <v>120599</v>
      </c>
      <c r="N3596" s="4">
        <v>0.15</v>
      </c>
      <c r="O3596" s="5">
        <f t="shared" si="56"/>
        <v>138688.85</v>
      </c>
      <c r="P3596" s="2" t="s">
        <v>58</v>
      </c>
      <c r="Q3596" s="2">
        <v>1018</v>
      </c>
      <c r="R3596" s="2">
        <v>5</v>
      </c>
      <c r="S3596" s="2" t="s">
        <v>22</v>
      </c>
    </row>
    <row r="3597" spans="1:19" x14ac:dyDescent="0.3">
      <c r="A3597" s="2">
        <v>4596</v>
      </c>
      <c r="B3597" s="2" t="s">
        <v>244</v>
      </c>
      <c r="C3597" s="2" t="s">
        <v>17</v>
      </c>
      <c r="D3597" s="2">
        <v>54</v>
      </c>
      <c r="E3597" s="2" t="str" cm="1">
        <f t="array" ref="E3597">_xlfn.SWITCH(TRUE,D3597&lt;25,"18 to 25",D3597&lt;40,"25 to 40",D3597&lt;50,"40 to 50",D3597&lt;60,"50 to 60","60+")</f>
        <v>50 to 60</v>
      </c>
      <c r="F3597" s="2" t="s">
        <v>46</v>
      </c>
      <c r="G3597" s="2" t="s">
        <v>26</v>
      </c>
      <c r="H3597" s="2" t="s">
        <v>168</v>
      </c>
      <c r="I3597" s="3">
        <v>43650</v>
      </c>
      <c r="J3597" s="2"/>
      <c r="K3597" s="2">
        <v>5.37</v>
      </c>
      <c r="L3597" s="2" t="str" cm="1">
        <f t="array" ref="L3597">_xlfn.SWITCH(TRUE,K3597&lt;2,"1 to 2 yrs",K3597&lt;5,"2 to 5 yrs",K3597&lt;10,"5 to 10 yrs",K3597&lt;20,"10 to 20 yrs","20+")</f>
        <v>5 to 10 yrs</v>
      </c>
      <c r="M3597" s="2">
        <v>113065</v>
      </c>
      <c r="N3597" s="4">
        <v>0.15</v>
      </c>
      <c r="O3597" s="5">
        <f t="shared" si="56"/>
        <v>130024.75</v>
      </c>
      <c r="P3597" s="2" t="s">
        <v>42</v>
      </c>
      <c r="Q3597" s="2">
        <v>3108</v>
      </c>
      <c r="R3597" s="2">
        <v>76</v>
      </c>
      <c r="S3597" s="2" t="s">
        <v>43</v>
      </c>
    </row>
    <row r="3598" spans="1:19" x14ac:dyDescent="0.3">
      <c r="A3598" s="2">
        <v>4597</v>
      </c>
      <c r="B3598" s="2" t="s">
        <v>807</v>
      </c>
      <c r="C3598" s="2" t="s">
        <v>24</v>
      </c>
      <c r="D3598" s="2">
        <v>40</v>
      </c>
      <c r="E3598" s="2" t="str" cm="1">
        <f t="array" ref="E3598">_xlfn.SWITCH(TRUE,D3598&lt;25,"18 to 25",D3598&lt;40,"25 to 40",D3598&lt;50,"40 to 50",D3598&lt;60,"50 to 60","60+")</f>
        <v>40 to 50</v>
      </c>
      <c r="F3598" s="2" t="s">
        <v>75</v>
      </c>
      <c r="G3598" s="2" t="s">
        <v>19</v>
      </c>
      <c r="H3598" s="2" t="s">
        <v>174</v>
      </c>
      <c r="I3598" s="3">
        <v>43594</v>
      </c>
      <c r="J3598" s="3">
        <v>45288</v>
      </c>
      <c r="K3598" s="2">
        <v>4.6399999999999997</v>
      </c>
      <c r="L3598" s="2" t="str" cm="1">
        <f t="array" ref="L3598">_xlfn.SWITCH(TRUE,K3598&lt;2,"1 to 2 yrs",K3598&lt;5,"2 to 5 yrs",K3598&lt;10,"5 to 10 yrs",K3598&lt;20,"10 to 20 yrs","20+")</f>
        <v>2 to 5 yrs</v>
      </c>
      <c r="M3598" s="2">
        <v>86886</v>
      </c>
      <c r="N3598" s="4">
        <v>0.15</v>
      </c>
      <c r="O3598" s="5">
        <f t="shared" si="56"/>
        <v>99918.9</v>
      </c>
      <c r="P3598" s="2" t="s">
        <v>28</v>
      </c>
      <c r="Q3598" s="2"/>
      <c r="R3598" s="2">
        <v>94</v>
      </c>
      <c r="S3598" s="2" t="s">
        <v>22</v>
      </c>
    </row>
    <row r="3599" spans="1:19" x14ac:dyDescent="0.3">
      <c r="A3599" s="2">
        <v>4598</v>
      </c>
      <c r="B3599" s="2" t="s">
        <v>266</v>
      </c>
      <c r="C3599" s="2" t="s">
        <v>17</v>
      </c>
      <c r="D3599" s="2">
        <v>42</v>
      </c>
      <c r="E3599" s="2" t="str" cm="1">
        <f t="array" ref="E3599">_xlfn.SWITCH(TRUE,D3599&lt;25,"18 to 25",D3599&lt;40,"25 to 40",D3599&lt;50,"40 to 50",D3599&lt;60,"50 to 60","60+")</f>
        <v>40 to 50</v>
      </c>
      <c r="F3599" s="2" t="s">
        <v>36</v>
      </c>
      <c r="G3599" s="2" t="s">
        <v>26</v>
      </c>
      <c r="H3599" s="2" t="s">
        <v>122</v>
      </c>
      <c r="I3599" s="3">
        <v>44934</v>
      </c>
      <c r="J3599" s="2"/>
      <c r="K3599" s="2">
        <v>1.86</v>
      </c>
      <c r="L3599" s="2" t="str" cm="1">
        <f t="array" ref="L3599">_xlfn.SWITCH(TRUE,K3599&lt;2,"1 to 2 yrs",K3599&lt;5,"2 to 5 yrs",K3599&lt;10,"5 to 10 yrs",K3599&lt;20,"10 to 20 yrs","20+")</f>
        <v>1 to 2 yrs</v>
      </c>
      <c r="M3599" s="2">
        <v>62808</v>
      </c>
      <c r="N3599" s="4">
        <v>0.15</v>
      </c>
      <c r="O3599" s="5">
        <f t="shared" si="56"/>
        <v>72229.2</v>
      </c>
      <c r="P3599" s="2" t="s">
        <v>28</v>
      </c>
      <c r="Q3599" s="2">
        <v>1148</v>
      </c>
      <c r="R3599" s="2">
        <v>88</v>
      </c>
      <c r="S3599" s="2" t="s">
        <v>59</v>
      </c>
    </row>
    <row r="3600" spans="1:19" x14ac:dyDescent="0.3">
      <c r="A3600" s="2">
        <v>4599</v>
      </c>
      <c r="B3600" s="2" t="s">
        <v>1005</v>
      </c>
      <c r="C3600" s="2" t="s">
        <v>24</v>
      </c>
      <c r="D3600" s="2">
        <v>43</v>
      </c>
      <c r="E3600" s="2" t="str" cm="1">
        <f t="array" ref="E3600">_xlfn.SWITCH(TRUE,D3600&lt;25,"18 to 25",D3600&lt;40,"25 to 40",D3600&lt;50,"40 to 50",D3600&lt;60,"50 to 60","60+")</f>
        <v>40 to 50</v>
      </c>
      <c r="F3600" s="2" t="s">
        <v>50</v>
      </c>
      <c r="G3600" s="2" t="s">
        <v>26</v>
      </c>
      <c r="H3600" s="2" t="s">
        <v>89</v>
      </c>
      <c r="I3600" s="3">
        <v>45119</v>
      </c>
      <c r="J3600" s="2"/>
      <c r="K3600" s="2">
        <v>1.35</v>
      </c>
      <c r="L3600" s="2" t="str" cm="1">
        <f t="array" ref="L3600">_xlfn.SWITCH(TRUE,K3600&lt;2,"1 to 2 yrs",K3600&lt;5,"2 to 5 yrs",K3600&lt;10,"5 to 10 yrs",K3600&lt;20,"10 to 20 yrs","20+")</f>
        <v>1 to 2 yrs</v>
      </c>
      <c r="M3600" s="2">
        <v>86872</v>
      </c>
      <c r="N3600" s="4">
        <v>0.15</v>
      </c>
      <c r="O3600" s="5">
        <f t="shared" si="56"/>
        <v>99902.8</v>
      </c>
      <c r="P3600" s="2" t="s">
        <v>28</v>
      </c>
      <c r="Q3600" s="2">
        <v>1530</v>
      </c>
      <c r="R3600" s="2">
        <v>47</v>
      </c>
      <c r="S3600" s="2" t="s">
        <v>54</v>
      </c>
    </row>
    <row r="3601" spans="1:19" x14ac:dyDescent="0.3">
      <c r="A3601" s="2">
        <v>4600</v>
      </c>
      <c r="B3601" s="2" t="s">
        <v>196</v>
      </c>
      <c r="C3601" s="2" t="s">
        <v>17</v>
      </c>
      <c r="D3601" s="2">
        <v>30</v>
      </c>
      <c r="E3601" s="2" t="str" cm="1">
        <f t="array" ref="E3601">_xlfn.SWITCH(TRUE,D3601&lt;25,"18 to 25",D3601&lt;40,"25 to 40",D3601&lt;50,"40 to 50",D3601&lt;60,"50 to 60","60+")</f>
        <v>25 to 40</v>
      </c>
      <c r="F3601" s="2" t="s">
        <v>18</v>
      </c>
      <c r="G3601" s="2" t="s">
        <v>26</v>
      </c>
      <c r="H3601" s="2" t="s">
        <v>216</v>
      </c>
      <c r="I3601" s="3">
        <v>44446</v>
      </c>
      <c r="J3601" s="2"/>
      <c r="K3601" s="2">
        <v>3.19</v>
      </c>
      <c r="L3601" s="2" t="str" cm="1">
        <f t="array" ref="L3601">_xlfn.SWITCH(TRUE,K3601&lt;2,"1 to 2 yrs",K3601&lt;5,"2 to 5 yrs",K3601&lt;10,"5 to 10 yrs",K3601&lt;20,"10 to 20 yrs","20+")</f>
        <v>2 to 5 yrs</v>
      </c>
      <c r="M3601" s="2">
        <v>76718</v>
      </c>
      <c r="N3601" s="4">
        <v>0.2</v>
      </c>
      <c r="O3601" s="5">
        <f t="shared" si="56"/>
        <v>92061.6</v>
      </c>
      <c r="P3601" s="2" t="s">
        <v>28</v>
      </c>
      <c r="Q3601" s="2">
        <v>3565</v>
      </c>
      <c r="R3601" s="2">
        <v>87</v>
      </c>
      <c r="S3601" s="2" t="s">
        <v>48</v>
      </c>
    </row>
    <row r="3602" spans="1:19" x14ac:dyDescent="0.3">
      <c r="A3602" s="2">
        <v>4601</v>
      </c>
      <c r="B3602" s="2" t="s">
        <v>131</v>
      </c>
      <c r="C3602" s="2" t="s">
        <v>17</v>
      </c>
      <c r="D3602" s="2">
        <v>30</v>
      </c>
      <c r="E3602" s="2" t="str" cm="1">
        <f t="array" ref="E3602">_xlfn.SWITCH(TRUE,D3602&lt;25,"18 to 25",D3602&lt;40,"25 to 40",D3602&lt;50,"40 to 50",D3602&lt;60,"50 to 60","60+")</f>
        <v>25 to 40</v>
      </c>
      <c r="F3602" s="2" t="s">
        <v>31</v>
      </c>
      <c r="G3602" s="2" t="s">
        <v>19</v>
      </c>
      <c r="H3602" s="2" t="s">
        <v>139</v>
      </c>
      <c r="I3602" s="3">
        <v>42155</v>
      </c>
      <c r="J3602" s="2"/>
      <c r="K3602" s="2">
        <v>9.4600000000000009</v>
      </c>
      <c r="L3602" s="2" t="str" cm="1">
        <f t="array" ref="L3602">_xlfn.SWITCH(TRUE,K3602&lt;2,"1 to 2 yrs",K3602&lt;5,"2 to 5 yrs",K3602&lt;10,"5 to 10 yrs",K3602&lt;20,"10 to 20 yrs","20+")</f>
        <v>5 to 10 yrs</v>
      </c>
      <c r="M3602" s="2">
        <v>77298</v>
      </c>
      <c r="N3602" s="4">
        <v>0.15</v>
      </c>
      <c r="O3602" s="5">
        <f t="shared" si="56"/>
        <v>88892.7</v>
      </c>
      <c r="P3602" s="2" t="s">
        <v>42</v>
      </c>
      <c r="Q3602" s="2">
        <v>3650</v>
      </c>
      <c r="R3602" s="2">
        <v>10</v>
      </c>
      <c r="S3602" s="2" t="s">
        <v>77</v>
      </c>
    </row>
    <row r="3603" spans="1:19" x14ac:dyDescent="0.3">
      <c r="A3603" s="2">
        <v>4602</v>
      </c>
      <c r="B3603" s="2" t="s">
        <v>678</v>
      </c>
      <c r="C3603" s="2" t="s">
        <v>24</v>
      </c>
      <c r="D3603" s="2">
        <v>30</v>
      </c>
      <c r="E3603" s="2" t="str" cm="1">
        <f t="array" ref="E3603">_xlfn.SWITCH(TRUE,D3603&lt;25,"18 to 25",D3603&lt;40,"25 to 40",D3603&lt;50,"40 to 50",D3603&lt;60,"50 to 60","60+")</f>
        <v>25 to 40</v>
      </c>
      <c r="F3603" s="2" t="s">
        <v>25</v>
      </c>
      <c r="G3603" s="2" t="s">
        <v>32</v>
      </c>
      <c r="H3603" s="2" t="s">
        <v>27</v>
      </c>
      <c r="I3603" s="3">
        <v>42490</v>
      </c>
      <c r="J3603" s="2"/>
      <c r="K3603" s="2">
        <v>8.5500000000000007</v>
      </c>
      <c r="L3603" s="2" t="str" cm="1">
        <f t="array" ref="L3603">_xlfn.SWITCH(TRUE,K3603&lt;2,"1 to 2 yrs",K3603&lt;5,"2 to 5 yrs",K3603&lt;10,"5 to 10 yrs",K3603&lt;20,"10 to 20 yrs","20+")</f>
        <v>5 to 10 yrs</v>
      </c>
      <c r="M3603" s="2">
        <v>70024</v>
      </c>
      <c r="N3603" s="4">
        <v>0.25</v>
      </c>
      <c r="O3603" s="5">
        <f t="shared" si="56"/>
        <v>87530</v>
      </c>
      <c r="P3603" s="2" t="s">
        <v>58</v>
      </c>
      <c r="Q3603" s="2">
        <v>3431</v>
      </c>
      <c r="R3603" s="2">
        <v>32</v>
      </c>
      <c r="S3603" s="2" t="s">
        <v>34</v>
      </c>
    </row>
    <row r="3604" spans="1:19" x14ac:dyDescent="0.3">
      <c r="A3604" s="2">
        <v>4603</v>
      </c>
      <c r="B3604" s="2" t="s">
        <v>618</v>
      </c>
      <c r="C3604" s="2" t="s">
        <v>17</v>
      </c>
      <c r="D3604" s="2">
        <v>48</v>
      </c>
      <c r="E3604" s="2" t="str" cm="1">
        <f t="array" ref="E3604">_xlfn.SWITCH(TRUE,D3604&lt;25,"18 to 25",D3604&lt;40,"25 to 40",D3604&lt;50,"40 to 50",D3604&lt;60,"50 to 60","60+")</f>
        <v>40 to 50</v>
      </c>
      <c r="F3604" s="2" t="s">
        <v>25</v>
      </c>
      <c r="G3604" s="2" t="s">
        <v>19</v>
      </c>
      <c r="H3604" s="2" t="s">
        <v>27</v>
      </c>
      <c r="I3604" s="3">
        <v>42197</v>
      </c>
      <c r="J3604" s="3">
        <v>44319</v>
      </c>
      <c r="K3604" s="2">
        <v>5.81</v>
      </c>
      <c r="L3604" s="2" t="str" cm="1">
        <f t="array" ref="L3604">_xlfn.SWITCH(TRUE,K3604&lt;2,"1 to 2 yrs",K3604&lt;5,"2 to 5 yrs",K3604&lt;10,"5 to 10 yrs",K3604&lt;20,"10 to 20 yrs","20+")</f>
        <v>5 to 10 yrs</v>
      </c>
      <c r="M3604" s="2">
        <v>66061</v>
      </c>
      <c r="N3604" s="4">
        <v>0.1</v>
      </c>
      <c r="O3604" s="5">
        <f t="shared" si="56"/>
        <v>72667.100000000006</v>
      </c>
      <c r="P3604" s="2" t="s">
        <v>28</v>
      </c>
      <c r="Q3604" s="2">
        <v>1591</v>
      </c>
      <c r="R3604" s="2">
        <v>20</v>
      </c>
      <c r="S3604" s="2" t="s">
        <v>99</v>
      </c>
    </row>
    <row r="3605" spans="1:19" x14ac:dyDescent="0.3">
      <c r="A3605" s="2">
        <v>4604</v>
      </c>
      <c r="B3605" s="2" t="s">
        <v>731</v>
      </c>
      <c r="C3605" s="2" t="s">
        <v>24</v>
      </c>
      <c r="D3605" s="2">
        <v>38</v>
      </c>
      <c r="E3605" s="2" t="str" cm="1">
        <f t="array" ref="E3605">_xlfn.SWITCH(TRUE,D3605&lt;25,"18 to 25",D3605&lt;40,"25 to 40",D3605&lt;50,"40 to 50",D3605&lt;60,"50 to 60","60+")</f>
        <v>25 to 40</v>
      </c>
      <c r="F3605" s="2" t="s">
        <v>25</v>
      </c>
      <c r="G3605" s="2" t="s">
        <v>19</v>
      </c>
      <c r="H3605" s="2" t="s">
        <v>136</v>
      </c>
      <c r="I3605" s="3">
        <v>43867</v>
      </c>
      <c r="J3605" s="2"/>
      <c r="K3605" s="2">
        <v>4.78</v>
      </c>
      <c r="L3605" s="2" t="str" cm="1">
        <f t="array" ref="L3605">_xlfn.SWITCH(TRUE,K3605&lt;2,"1 to 2 yrs",K3605&lt;5,"2 to 5 yrs",K3605&lt;10,"5 to 10 yrs",K3605&lt;20,"10 to 20 yrs","20+")</f>
        <v>2 to 5 yrs</v>
      </c>
      <c r="M3605" s="2">
        <v>62862</v>
      </c>
      <c r="N3605" s="4">
        <v>0.2</v>
      </c>
      <c r="O3605" s="5">
        <f t="shared" si="56"/>
        <v>75434.399999999994</v>
      </c>
      <c r="P3605" s="2" t="s">
        <v>28</v>
      </c>
      <c r="Q3605" s="2">
        <v>2416</v>
      </c>
      <c r="R3605" s="2">
        <v>23</v>
      </c>
      <c r="S3605" s="2" t="s">
        <v>52</v>
      </c>
    </row>
    <row r="3606" spans="1:19" x14ac:dyDescent="0.3">
      <c r="A3606" s="2">
        <v>4605</v>
      </c>
      <c r="B3606" s="2" t="s">
        <v>953</v>
      </c>
      <c r="C3606" s="2" t="s">
        <v>24</v>
      </c>
      <c r="D3606" s="2">
        <v>65</v>
      </c>
      <c r="E3606" s="2" t="str" cm="1">
        <f t="array" ref="E3606">_xlfn.SWITCH(TRUE,D3606&lt;25,"18 to 25",D3606&lt;40,"25 to 40",D3606&lt;50,"40 to 50",D3606&lt;60,"50 to 60","60+")</f>
        <v>60+</v>
      </c>
      <c r="F3606" s="2" t="s">
        <v>36</v>
      </c>
      <c r="G3606" s="2" t="s">
        <v>32</v>
      </c>
      <c r="H3606" s="2" t="s">
        <v>150</v>
      </c>
      <c r="I3606" s="3">
        <v>44405</v>
      </c>
      <c r="J3606" s="2"/>
      <c r="K3606" s="2">
        <v>3.3</v>
      </c>
      <c r="L3606" s="2" t="str" cm="1">
        <f t="array" ref="L3606">_xlfn.SWITCH(TRUE,K3606&lt;2,"1 to 2 yrs",K3606&lt;5,"2 to 5 yrs",K3606&lt;10,"5 to 10 yrs",K3606&lt;20,"10 to 20 yrs","20+")</f>
        <v>2 to 5 yrs</v>
      </c>
      <c r="M3606" s="2">
        <v>76711</v>
      </c>
      <c r="N3606" s="4">
        <v>0.1</v>
      </c>
      <c r="O3606" s="5">
        <f t="shared" si="56"/>
        <v>84382.1</v>
      </c>
      <c r="P3606" s="2" t="s">
        <v>42</v>
      </c>
      <c r="Q3606" s="2">
        <v>3012</v>
      </c>
      <c r="R3606" s="2">
        <v>54</v>
      </c>
      <c r="S3606" s="2" t="s">
        <v>54</v>
      </c>
    </row>
    <row r="3607" spans="1:19" x14ac:dyDescent="0.3">
      <c r="A3607" s="2">
        <v>4606</v>
      </c>
      <c r="B3607" s="2" t="s">
        <v>1465</v>
      </c>
      <c r="C3607" s="2" t="s">
        <v>17</v>
      </c>
      <c r="D3607" s="2">
        <v>29</v>
      </c>
      <c r="E3607" s="2" t="str" cm="1">
        <f t="array" ref="E3607">_xlfn.SWITCH(TRUE,D3607&lt;25,"18 to 25",D3607&lt;40,"25 to 40",D3607&lt;50,"40 to 50",D3607&lt;60,"50 to 60","60+")</f>
        <v>25 to 40</v>
      </c>
      <c r="F3607" s="2" t="s">
        <v>31</v>
      </c>
      <c r="G3607" s="2" t="s">
        <v>19</v>
      </c>
      <c r="H3607" s="2" t="s">
        <v>139</v>
      </c>
      <c r="I3607" s="3">
        <v>42545</v>
      </c>
      <c r="J3607" s="2"/>
      <c r="K3607" s="2">
        <v>8.4</v>
      </c>
      <c r="L3607" s="2" t="str" cm="1">
        <f t="array" ref="L3607">_xlfn.SWITCH(TRUE,K3607&lt;2,"1 to 2 yrs",K3607&lt;5,"2 to 5 yrs",K3607&lt;10,"5 to 10 yrs",K3607&lt;20,"10 to 20 yrs","20+")</f>
        <v>5 to 10 yrs</v>
      </c>
      <c r="M3607" s="2">
        <v>71958</v>
      </c>
      <c r="N3607" s="4">
        <v>0.2</v>
      </c>
      <c r="O3607" s="5">
        <f t="shared" si="56"/>
        <v>86349.6</v>
      </c>
      <c r="P3607" s="2" t="s">
        <v>28</v>
      </c>
      <c r="Q3607" s="2">
        <v>1867</v>
      </c>
      <c r="R3607" s="2">
        <v>48</v>
      </c>
      <c r="S3607" s="2" t="s">
        <v>52</v>
      </c>
    </row>
    <row r="3608" spans="1:19" x14ac:dyDescent="0.3">
      <c r="A3608" s="2">
        <v>4607</v>
      </c>
      <c r="B3608" s="2" t="s">
        <v>548</v>
      </c>
      <c r="C3608" s="2" t="s">
        <v>24</v>
      </c>
      <c r="D3608" s="2">
        <v>37</v>
      </c>
      <c r="E3608" s="2" t="str" cm="1">
        <f t="array" ref="E3608">_xlfn.SWITCH(TRUE,D3608&lt;25,"18 to 25",D3608&lt;40,"25 to 40",D3608&lt;50,"40 to 50",D3608&lt;60,"50 to 60","60+")</f>
        <v>25 to 40</v>
      </c>
      <c r="F3608" s="2" t="s">
        <v>75</v>
      </c>
      <c r="G3608" s="2" t="s">
        <v>19</v>
      </c>
      <c r="H3608" s="2" t="s">
        <v>201</v>
      </c>
      <c r="I3608" s="3">
        <v>42903</v>
      </c>
      <c r="J3608" s="2"/>
      <c r="K3608" s="2">
        <v>7.42</v>
      </c>
      <c r="L3608" s="2" t="str" cm="1">
        <f t="array" ref="L3608">_xlfn.SWITCH(TRUE,K3608&lt;2,"1 to 2 yrs",K3608&lt;5,"2 to 5 yrs",K3608&lt;10,"5 to 10 yrs",K3608&lt;20,"10 to 20 yrs","20+")</f>
        <v>5 to 10 yrs</v>
      </c>
      <c r="M3608" s="2">
        <v>93965</v>
      </c>
      <c r="N3608" s="4">
        <v>0.5</v>
      </c>
      <c r="O3608" s="5">
        <f t="shared" si="56"/>
        <v>140947.5</v>
      </c>
      <c r="P3608" s="2" t="s">
        <v>58</v>
      </c>
      <c r="Q3608" s="2">
        <v>1643</v>
      </c>
      <c r="R3608" s="2">
        <v>83</v>
      </c>
      <c r="S3608" s="2" t="s">
        <v>48</v>
      </c>
    </row>
    <row r="3609" spans="1:19" x14ac:dyDescent="0.3">
      <c r="A3609" s="2">
        <v>4608</v>
      </c>
      <c r="B3609" s="2" t="s">
        <v>630</v>
      </c>
      <c r="C3609" s="2" t="s">
        <v>24</v>
      </c>
      <c r="D3609" s="2">
        <v>39</v>
      </c>
      <c r="E3609" s="2" t="str" cm="1">
        <f t="array" ref="E3609">_xlfn.SWITCH(TRUE,D3609&lt;25,"18 to 25",D3609&lt;40,"25 to 40",D3609&lt;50,"40 to 50",D3609&lt;60,"50 to 60","60+")</f>
        <v>25 to 40</v>
      </c>
      <c r="F3609" s="2" t="s">
        <v>36</v>
      </c>
      <c r="G3609" s="2" t="s">
        <v>19</v>
      </c>
      <c r="H3609" s="2" t="s">
        <v>241</v>
      </c>
      <c r="I3609" s="3">
        <v>43975</v>
      </c>
      <c r="J3609" s="2"/>
      <c r="K3609" s="2">
        <v>4.4800000000000004</v>
      </c>
      <c r="L3609" s="2" t="str" cm="1">
        <f t="array" ref="L3609">_xlfn.SWITCH(TRUE,K3609&lt;2,"1 to 2 yrs",K3609&lt;5,"2 to 5 yrs",K3609&lt;10,"5 to 10 yrs",K3609&lt;20,"10 to 20 yrs","20+")</f>
        <v>2 to 5 yrs</v>
      </c>
      <c r="M3609" s="2">
        <v>70218</v>
      </c>
      <c r="N3609" s="4">
        <v>0.5</v>
      </c>
      <c r="O3609" s="5">
        <f t="shared" si="56"/>
        <v>105327</v>
      </c>
      <c r="P3609" s="2" t="s">
        <v>28</v>
      </c>
      <c r="Q3609" s="2">
        <v>4189</v>
      </c>
      <c r="R3609" s="2">
        <v>8</v>
      </c>
      <c r="S3609" s="2" t="s">
        <v>99</v>
      </c>
    </row>
    <row r="3610" spans="1:19" x14ac:dyDescent="0.3">
      <c r="A3610" s="2">
        <v>4609</v>
      </c>
      <c r="B3610" s="2" t="s">
        <v>1466</v>
      </c>
      <c r="C3610" s="2" t="s">
        <v>17</v>
      </c>
      <c r="D3610" s="2">
        <v>54</v>
      </c>
      <c r="E3610" s="2" t="str" cm="1">
        <f t="array" ref="E3610">_xlfn.SWITCH(TRUE,D3610&lt;25,"18 to 25",D3610&lt;40,"25 to 40",D3610&lt;50,"40 to 50",D3610&lt;60,"50 to 60","60+")</f>
        <v>50 to 60</v>
      </c>
      <c r="F3610" s="2" t="s">
        <v>25</v>
      </c>
      <c r="G3610" s="2" t="s">
        <v>19</v>
      </c>
      <c r="H3610" s="2" t="s">
        <v>259</v>
      </c>
      <c r="I3610" s="3">
        <v>45197</v>
      </c>
      <c r="J3610" s="2"/>
      <c r="K3610" s="2">
        <v>1.1399999999999999</v>
      </c>
      <c r="L3610" s="2" t="str" cm="1">
        <f t="array" ref="L3610">_xlfn.SWITCH(TRUE,K3610&lt;2,"1 to 2 yrs",K3610&lt;5,"2 to 5 yrs",K3610&lt;10,"5 to 10 yrs",K3610&lt;20,"10 to 20 yrs","20+")</f>
        <v>1 to 2 yrs</v>
      </c>
      <c r="M3610" s="2">
        <v>62860</v>
      </c>
      <c r="N3610" s="4">
        <v>0.25</v>
      </c>
      <c r="O3610" s="5">
        <f t="shared" si="56"/>
        <v>78575</v>
      </c>
      <c r="P3610" s="2" t="s">
        <v>58</v>
      </c>
      <c r="Q3610" s="2">
        <v>3407</v>
      </c>
      <c r="R3610" s="2">
        <v>94</v>
      </c>
      <c r="S3610" s="2" t="s">
        <v>38</v>
      </c>
    </row>
    <row r="3611" spans="1:19" x14ac:dyDescent="0.3">
      <c r="A3611" s="2">
        <v>4610</v>
      </c>
      <c r="B3611" s="2" t="s">
        <v>16</v>
      </c>
      <c r="C3611" s="2" t="s">
        <v>24</v>
      </c>
      <c r="D3611" s="2">
        <v>22</v>
      </c>
      <c r="E3611" s="2" t="str" cm="1">
        <f t="array" ref="E3611">_xlfn.SWITCH(TRUE,D3611&lt;25,"18 to 25",D3611&lt;40,"25 to 40",D3611&lt;50,"40 to 50",D3611&lt;60,"50 to 60","60+")</f>
        <v>18 to 25</v>
      </c>
      <c r="F3611" s="2" t="s">
        <v>25</v>
      </c>
      <c r="G3611" s="2" t="s">
        <v>19</v>
      </c>
      <c r="H3611" s="2" t="s">
        <v>136</v>
      </c>
      <c r="I3611" s="3">
        <v>42606</v>
      </c>
      <c r="J3611" s="2"/>
      <c r="K3611" s="2">
        <v>8.23</v>
      </c>
      <c r="L3611" s="2" t="str" cm="1">
        <f t="array" ref="L3611">_xlfn.SWITCH(TRUE,K3611&lt;2,"1 to 2 yrs",K3611&lt;5,"2 to 5 yrs",K3611&lt;10,"5 to 10 yrs",K3611&lt;20,"10 to 20 yrs","20+")</f>
        <v>5 to 10 yrs</v>
      </c>
      <c r="M3611" s="2">
        <v>62889</v>
      </c>
      <c r="N3611" s="4">
        <v>0.5</v>
      </c>
      <c r="O3611" s="5">
        <f t="shared" si="56"/>
        <v>94333.5</v>
      </c>
      <c r="P3611" s="2" t="s">
        <v>42</v>
      </c>
      <c r="Q3611" s="2">
        <v>3377</v>
      </c>
      <c r="R3611" s="2">
        <v>91</v>
      </c>
      <c r="S3611" s="2" t="s">
        <v>79</v>
      </c>
    </row>
    <row r="3612" spans="1:19" x14ac:dyDescent="0.3">
      <c r="A3612" s="2">
        <v>4611</v>
      </c>
      <c r="B3612" s="2" t="s">
        <v>1206</v>
      </c>
      <c r="C3612" s="2" t="s">
        <v>17</v>
      </c>
      <c r="D3612" s="2">
        <v>33</v>
      </c>
      <c r="E3612" s="2" t="str" cm="1">
        <f t="array" ref="E3612">_xlfn.SWITCH(TRUE,D3612&lt;25,"18 to 25",D3612&lt;40,"25 to 40",D3612&lt;50,"40 to 50",D3612&lt;60,"50 to 60","60+")</f>
        <v>25 to 40</v>
      </c>
      <c r="F3612" s="2" t="s">
        <v>92</v>
      </c>
      <c r="G3612" s="2" t="s">
        <v>26</v>
      </c>
      <c r="H3612" s="2" t="s">
        <v>93</v>
      </c>
      <c r="I3612" s="3">
        <v>44419</v>
      </c>
      <c r="J3612" s="2"/>
      <c r="K3612" s="2">
        <v>3.27</v>
      </c>
      <c r="L3612" s="2" t="str" cm="1">
        <f t="array" ref="L3612">_xlfn.SWITCH(TRUE,K3612&lt;2,"1 to 2 yrs",K3612&lt;5,"2 to 5 yrs",K3612&lt;10,"5 to 10 yrs",K3612&lt;20,"10 to 20 yrs","20+")</f>
        <v>2 to 5 yrs</v>
      </c>
      <c r="M3612" s="2">
        <v>62832</v>
      </c>
      <c r="N3612" s="4">
        <v>0.2</v>
      </c>
      <c r="O3612" s="5">
        <f t="shared" si="56"/>
        <v>75398.399999999994</v>
      </c>
      <c r="P3612" s="2" t="s">
        <v>21</v>
      </c>
      <c r="Q3612" s="2">
        <v>2291</v>
      </c>
      <c r="R3612" s="2">
        <v>37</v>
      </c>
      <c r="S3612" s="2" t="s">
        <v>48</v>
      </c>
    </row>
    <row r="3613" spans="1:19" x14ac:dyDescent="0.3">
      <c r="A3613" s="2">
        <v>4612</v>
      </c>
      <c r="B3613" s="2" t="s">
        <v>367</v>
      </c>
      <c r="C3613" s="2" t="s">
        <v>17</v>
      </c>
      <c r="D3613" s="2">
        <v>27</v>
      </c>
      <c r="E3613" s="2" t="str" cm="1">
        <f t="array" ref="E3613">_xlfn.SWITCH(TRUE,D3613&lt;25,"18 to 25",D3613&lt;40,"25 to 40",D3613&lt;50,"40 to 50",D3613&lt;60,"50 to 60","60+")</f>
        <v>25 to 40</v>
      </c>
      <c r="F3613" s="2" t="s">
        <v>46</v>
      </c>
      <c r="G3613" s="2" t="s">
        <v>19</v>
      </c>
      <c r="H3613" s="2" t="s">
        <v>168</v>
      </c>
      <c r="I3613" s="3">
        <v>44277</v>
      </c>
      <c r="J3613" s="2"/>
      <c r="K3613" s="2">
        <v>3.66</v>
      </c>
      <c r="L3613" s="2" t="str" cm="1">
        <f t="array" ref="L3613">_xlfn.SWITCH(TRUE,K3613&lt;2,"1 to 2 yrs",K3613&lt;5,"2 to 5 yrs",K3613&lt;10,"5 to 10 yrs",K3613&lt;20,"10 to 20 yrs","20+")</f>
        <v>2 to 5 yrs</v>
      </c>
      <c r="M3613" s="2">
        <v>93595</v>
      </c>
      <c r="N3613" s="4">
        <v>0.3</v>
      </c>
      <c r="O3613" s="5">
        <f t="shared" si="56"/>
        <v>121673.5</v>
      </c>
      <c r="P3613" s="2" t="s">
        <v>28</v>
      </c>
      <c r="Q3613" s="2">
        <v>1064</v>
      </c>
      <c r="R3613" s="2">
        <v>4</v>
      </c>
      <c r="S3613" s="2" t="s">
        <v>99</v>
      </c>
    </row>
    <row r="3614" spans="1:19" x14ac:dyDescent="0.3">
      <c r="A3614" s="2">
        <v>4613</v>
      </c>
      <c r="B3614" s="2" t="s">
        <v>123</v>
      </c>
      <c r="C3614" s="2" t="s">
        <v>17</v>
      </c>
      <c r="D3614" s="2">
        <v>62</v>
      </c>
      <c r="E3614" s="2" t="str" cm="1">
        <f t="array" ref="E3614">_xlfn.SWITCH(TRUE,D3614&lt;25,"18 to 25",D3614&lt;40,"25 to 40",D3614&lt;50,"40 to 50",D3614&lt;60,"50 to 60","60+")</f>
        <v>60+</v>
      </c>
      <c r="F3614" s="2" t="s">
        <v>46</v>
      </c>
      <c r="G3614" s="2" t="s">
        <v>26</v>
      </c>
      <c r="H3614" s="2" t="s">
        <v>168</v>
      </c>
      <c r="I3614" s="3">
        <v>42594</v>
      </c>
      <c r="J3614" s="2"/>
      <c r="K3614" s="2">
        <v>8.26</v>
      </c>
      <c r="L3614" s="2" t="str" cm="1">
        <f t="array" ref="L3614">_xlfn.SWITCH(TRUE,K3614&lt;2,"1 to 2 yrs",K3614&lt;5,"2 to 5 yrs",K3614&lt;10,"5 to 10 yrs",K3614&lt;20,"10 to 20 yrs","20+")</f>
        <v>5 to 10 yrs</v>
      </c>
      <c r="M3614" s="2">
        <v>118307</v>
      </c>
      <c r="N3614" s="4">
        <v>0.15</v>
      </c>
      <c r="O3614" s="5">
        <f t="shared" si="56"/>
        <v>136053.04999999999</v>
      </c>
      <c r="P3614" s="2" t="s">
        <v>58</v>
      </c>
      <c r="Q3614" s="2">
        <v>1688</v>
      </c>
      <c r="R3614" s="2">
        <v>40</v>
      </c>
      <c r="S3614" s="2" t="s">
        <v>29</v>
      </c>
    </row>
    <row r="3615" spans="1:19" x14ac:dyDescent="0.3">
      <c r="A3615" s="2">
        <v>4614</v>
      </c>
      <c r="B3615" s="2" t="s">
        <v>793</v>
      </c>
      <c r="C3615" s="2" t="s">
        <v>17</v>
      </c>
      <c r="D3615" s="2">
        <v>26</v>
      </c>
      <c r="E3615" s="2" t="str" cm="1">
        <f t="array" ref="E3615">_xlfn.SWITCH(TRUE,D3615&lt;25,"18 to 25",D3615&lt;40,"25 to 40",D3615&lt;50,"40 to 50",D3615&lt;60,"50 to 60","60+")</f>
        <v>25 to 40</v>
      </c>
      <c r="F3615" s="2" t="s">
        <v>92</v>
      </c>
      <c r="G3615" s="2" t="s">
        <v>32</v>
      </c>
      <c r="H3615" s="2" t="s">
        <v>235</v>
      </c>
      <c r="I3615" s="3">
        <v>43592</v>
      </c>
      <c r="J3615" s="3">
        <v>44039</v>
      </c>
      <c r="K3615" s="2">
        <v>1.22</v>
      </c>
      <c r="L3615" s="2" t="str" cm="1">
        <f t="array" ref="L3615">_xlfn.SWITCH(TRUE,K3615&lt;2,"1 to 2 yrs",K3615&lt;5,"2 to 5 yrs",K3615&lt;10,"5 to 10 yrs",K3615&lt;20,"10 to 20 yrs","20+")</f>
        <v>1 to 2 yrs</v>
      </c>
      <c r="M3615" s="2">
        <v>64459</v>
      </c>
      <c r="N3615" s="4">
        <v>0.5</v>
      </c>
      <c r="O3615" s="5">
        <f t="shared" si="56"/>
        <v>96688.5</v>
      </c>
      <c r="P3615" s="2" t="s">
        <v>28</v>
      </c>
      <c r="Q3615" s="2">
        <v>3449</v>
      </c>
      <c r="R3615" s="2">
        <v>33</v>
      </c>
      <c r="S3615" s="2" t="s">
        <v>43</v>
      </c>
    </row>
    <row r="3616" spans="1:19" x14ac:dyDescent="0.3">
      <c r="A3616" s="2">
        <v>4615</v>
      </c>
      <c r="B3616" s="2" t="s">
        <v>1226</v>
      </c>
      <c r="C3616" s="2" t="s">
        <v>24</v>
      </c>
      <c r="D3616" s="2">
        <v>37</v>
      </c>
      <c r="E3616" s="2" t="str" cm="1">
        <f t="array" ref="E3616">_xlfn.SWITCH(TRUE,D3616&lt;25,"18 to 25",D3616&lt;40,"25 to 40",D3616&lt;50,"40 to 50",D3616&lt;60,"50 to 60","60+")</f>
        <v>25 to 40</v>
      </c>
      <c r="F3616" s="2" t="s">
        <v>56</v>
      </c>
      <c r="G3616" s="2" t="s">
        <v>32</v>
      </c>
      <c r="H3616" s="2" t="s">
        <v>162</v>
      </c>
      <c r="I3616" s="3">
        <v>44271</v>
      </c>
      <c r="J3616" s="2"/>
      <c r="K3616" s="2">
        <v>3.67</v>
      </c>
      <c r="L3616" s="2" t="str" cm="1">
        <f t="array" ref="L3616">_xlfn.SWITCH(TRUE,K3616&lt;2,"1 to 2 yrs",K3616&lt;5,"2 to 5 yrs",K3616&lt;10,"5 to 10 yrs",K3616&lt;20,"10 to 20 yrs","20+")</f>
        <v>2 to 5 yrs</v>
      </c>
      <c r="M3616" s="2">
        <v>111236</v>
      </c>
      <c r="N3616" s="4">
        <v>0.1</v>
      </c>
      <c r="O3616" s="5">
        <f t="shared" si="56"/>
        <v>122359.6</v>
      </c>
      <c r="P3616" s="2" t="s">
        <v>28</v>
      </c>
      <c r="Q3616" s="2">
        <v>4269</v>
      </c>
      <c r="R3616" s="2">
        <v>73</v>
      </c>
      <c r="S3616" s="2" t="s">
        <v>43</v>
      </c>
    </row>
    <row r="3617" spans="1:19" x14ac:dyDescent="0.3">
      <c r="A3617" s="2">
        <v>4616</v>
      </c>
      <c r="B3617" s="2" t="s">
        <v>915</v>
      </c>
      <c r="C3617" s="2" t="s">
        <v>17</v>
      </c>
      <c r="D3617" s="2">
        <v>39</v>
      </c>
      <c r="E3617" s="2" t="str" cm="1">
        <f t="array" ref="E3617">_xlfn.SWITCH(TRUE,D3617&lt;25,"18 to 25",D3617&lt;40,"25 to 40",D3617&lt;50,"40 to 50",D3617&lt;60,"50 to 60","60+")</f>
        <v>25 to 40</v>
      </c>
      <c r="F3617" s="2" t="s">
        <v>92</v>
      </c>
      <c r="G3617" s="2" t="s">
        <v>26</v>
      </c>
      <c r="H3617" s="2" t="s">
        <v>190</v>
      </c>
      <c r="I3617" s="3">
        <v>44490</v>
      </c>
      <c r="J3617" s="2"/>
      <c r="K3617" s="2">
        <v>3.07</v>
      </c>
      <c r="L3617" s="2" t="str" cm="1">
        <f t="array" ref="L3617">_xlfn.SWITCH(TRUE,K3617&lt;2,"1 to 2 yrs",K3617&lt;5,"2 to 5 yrs",K3617&lt;10,"5 to 10 yrs",K3617&lt;20,"10 to 20 yrs","20+")</f>
        <v>2 to 5 yrs</v>
      </c>
      <c r="M3617" s="2">
        <v>71726</v>
      </c>
      <c r="N3617" s="4">
        <v>0.25</v>
      </c>
      <c r="O3617" s="5">
        <f t="shared" si="56"/>
        <v>89657.5</v>
      </c>
      <c r="P3617" s="2" t="s">
        <v>28</v>
      </c>
      <c r="Q3617" s="2">
        <v>2480</v>
      </c>
      <c r="R3617" s="2">
        <v>95</v>
      </c>
      <c r="S3617" s="2" t="s">
        <v>59</v>
      </c>
    </row>
    <row r="3618" spans="1:19" x14ac:dyDescent="0.3">
      <c r="A3618" s="2">
        <v>4617</v>
      </c>
      <c r="B3618" s="2" t="s">
        <v>1378</v>
      </c>
      <c r="C3618" s="2" t="s">
        <v>17</v>
      </c>
      <c r="D3618" s="2">
        <v>39</v>
      </c>
      <c r="E3618" s="2" t="str" cm="1">
        <f t="array" ref="E3618">_xlfn.SWITCH(TRUE,D3618&lt;25,"18 to 25",D3618&lt;40,"25 to 40",D3618&lt;50,"40 to 50",D3618&lt;60,"50 to 60","60+")</f>
        <v>25 to 40</v>
      </c>
      <c r="F3618" s="2" t="s">
        <v>46</v>
      </c>
      <c r="G3618" s="2" t="s">
        <v>19</v>
      </c>
      <c r="H3618" s="2" t="s">
        <v>110</v>
      </c>
      <c r="I3618" s="3">
        <v>42951</v>
      </c>
      <c r="J3618" s="2"/>
      <c r="K3618" s="2">
        <v>7.29</v>
      </c>
      <c r="L3618" s="2" t="str" cm="1">
        <f t="array" ref="L3618">_xlfn.SWITCH(TRUE,K3618&lt;2,"1 to 2 yrs",K3618&lt;5,"2 to 5 yrs",K3618&lt;10,"5 to 10 yrs",K3618&lt;20,"10 to 20 yrs","20+")</f>
        <v>5 to 10 yrs</v>
      </c>
      <c r="M3618" s="2">
        <v>123887</v>
      </c>
      <c r="N3618" s="4">
        <v>0.15</v>
      </c>
      <c r="O3618" s="5">
        <f t="shared" si="56"/>
        <v>142470.04999999999</v>
      </c>
      <c r="P3618" s="2" t="s">
        <v>58</v>
      </c>
      <c r="Q3618" s="2">
        <v>3344</v>
      </c>
      <c r="R3618" s="2">
        <v>62</v>
      </c>
      <c r="S3618" s="2" t="s">
        <v>77</v>
      </c>
    </row>
    <row r="3619" spans="1:19" x14ac:dyDescent="0.3">
      <c r="A3619" s="2">
        <v>4618</v>
      </c>
      <c r="B3619" s="2" t="s">
        <v>903</v>
      </c>
      <c r="C3619" s="2" t="s">
        <v>24</v>
      </c>
      <c r="D3619" s="2">
        <v>22</v>
      </c>
      <c r="E3619" s="2" t="str" cm="1">
        <f t="array" ref="E3619">_xlfn.SWITCH(TRUE,D3619&lt;25,"18 to 25",D3619&lt;40,"25 to 40",D3619&lt;50,"40 to 50",D3619&lt;60,"50 to 60","60+")</f>
        <v>18 to 25</v>
      </c>
      <c r="F3619" s="2" t="s">
        <v>25</v>
      </c>
      <c r="G3619" s="2" t="s">
        <v>19</v>
      </c>
      <c r="H3619" s="2" t="s">
        <v>136</v>
      </c>
      <c r="I3619" s="3">
        <v>42922</v>
      </c>
      <c r="J3619" s="2"/>
      <c r="K3619" s="2">
        <v>7.36</v>
      </c>
      <c r="L3619" s="2" t="str" cm="1">
        <f t="array" ref="L3619">_xlfn.SWITCH(TRUE,K3619&lt;2,"1 to 2 yrs",K3619&lt;5,"2 to 5 yrs",K3619&lt;10,"5 to 10 yrs",K3619&lt;20,"10 to 20 yrs","20+")</f>
        <v>5 to 10 yrs</v>
      </c>
      <c r="M3619" s="2">
        <v>69723</v>
      </c>
      <c r="N3619" s="4">
        <v>0.2</v>
      </c>
      <c r="O3619" s="5">
        <f t="shared" si="56"/>
        <v>83667.600000000006</v>
      </c>
      <c r="P3619" s="2" t="s">
        <v>42</v>
      </c>
      <c r="Q3619" s="2"/>
      <c r="R3619" s="2">
        <v>16</v>
      </c>
      <c r="S3619" s="2" t="s">
        <v>54</v>
      </c>
    </row>
    <row r="3620" spans="1:19" x14ac:dyDescent="0.3">
      <c r="A3620" s="2">
        <v>4619</v>
      </c>
      <c r="B3620" s="2" t="s">
        <v>197</v>
      </c>
      <c r="C3620" s="2" t="s">
        <v>17</v>
      </c>
      <c r="D3620" s="2">
        <v>40</v>
      </c>
      <c r="E3620" s="2" t="str" cm="1">
        <f t="array" ref="E3620">_xlfn.SWITCH(TRUE,D3620&lt;25,"18 to 25",D3620&lt;40,"25 to 40",D3620&lt;50,"40 to 50",D3620&lt;60,"50 to 60","60+")</f>
        <v>40 to 50</v>
      </c>
      <c r="F3620" s="2" t="s">
        <v>18</v>
      </c>
      <c r="G3620" s="2" t="s">
        <v>32</v>
      </c>
      <c r="H3620" s="2" t="s">
        <v>115</v>
      </c>
      <c r="I3620" s="3">
        <v>43130</v>
      </c>
      <c r="J3620" s="2"/>
      <c r="K3620" s="2">
        <v>6.8</v>
      </c>
      <c r="L3620" s="2" t="str" cm="1">
        <f t="array" ref="L3620">_xlfn.SWITCH(TRUE,K3620&lt;2,"1 to 2 yrs",K3620&lt;5,"2 to 5 yrs",K3620&lt;10,"5 to 10 yrs",K3620&lt;20,"10 to 20 yrs","20+")</f>
        <v>5 to 10 yrs</v>
      </c>
      <c r="M3620" s="2">
        <v>78665</v>
      </c>
      <c r="N3620" s="4">
        <v>0.2</v>
      </c>
      <c r="O3620" s="5">
        <f t="shared" si="56"/>
        <v>94398</v>
      </c>
      <c r="P3620" s="2" t="s">
        <v>28</v>
      </c>
      <c r="Q3620" s="2">
        <v>3100</v>
      </c>
      <c r="R3620" s="2">
        <v>52</v>
      </c>
      <c r="S3620" s="2" t="s">
        <v>103</v>
      </c>
    </row>
    <row r="3621" spans="1:19" x14ac:dyDescent="0.3">
      <c r="A3621" s="2">
        <v>4620</v>
      </c>
      <c r="B3621" s="2" t="s">
        <v>242</v>
      </c>
      <c r="C3621" s="2" t="s">
        <v>17</v>
      </c>
      <c r="D3621" s="2">
        <v>29</v>
      </c>
      <c r="E3621" s="2" t="str" cm="1">
        <f t="array" ref="E3621">_xlfn.SWITCH(TRUE,D3621&lt;25,"18 to 25",D3621&lt;40,"25 to 40",D3621&lt;50,"40 to 50",D3621&lt;60,"50 to 60","60+")</f>
        <v>25 to 40</v>
      </c>
      <c r="F3621" s="2" t="s">
        <v>46</v>
      </c>
      <c r="G3621" s="2" t="s">
        <v>19</v>
      </c>
      <c r="H3621" s="2" t="s">
        <v>47</v>
      </c>
      <c r="I3621" s="3">
        <v>44898</v>
      </c>
      <c r="J3621" s="2"/>
      <c r="K3621" s="2">
        <v>1.95</v>
      </c>
      <c r="L3621" s="2" t="str" cm="1">
        <f t="array" ref="L3621">_xlfn.SWITCH(TRUE,K3621&lt;2,"1 to 2 yrs",K3621&lt;5,"2 to 5 yrs",K3621&lt;10,"5 to 10 yrs",K3621&lt;20,"10 to 20 yrs","20+")</f>
        <v>1 to 2 yrs</v>
      </c>
      <c r="M3621" s="2">
        <v>94945</v>
      </c>
      <c r="N3621" s="4">
        <v>0.15</v>
      </c>
      <c r="O3621" s="5">
        <f t="shared" si="56"/>
        <v>109186.75</v>
      </c>
      <c r="P3621" s="2" t="s">
        <v>42</v>
      </c>
      <c r="Q3621" s="2"/>
      <c r="R3621" s="2">
        <v>35</v>
      </c>
      <c r="S3621" s="2" t="s">
        <v>34</v>
      </c>
    </row>
    <row r="3622" spans="1:19" x14ac:dyDescent="0.3">
      <c r="A3622" s="2">
        <v>4621</v>
      </c>
      <c r="B3622" s="2" t="s">
        <v>752</v>
      </c>
      <c r="C3622" s="2" t="s">
        <v>24</v>
      </c>
      <c r="D3622" s="2">
        <v>24</v>
      </c>
      <c r="E3622" s="2" t="str" cm="1">
        <f t="array" ref="E3622">_xlfn.SWITCH(TRUE,D3622&lt;25,"18 to 25",D3622&lt;40,"25 to 40",D3622&lt;50,"40 to 50",D3622&lt;60,"50 to 60","60+")</f>
        <v>18 to 25</v>
      </c>
      <c r="F3622" s="2" t="s">
        <v>31</v>
      </c>
      <c r="G3622" s="2" t="s">
        <v>32</v>
      </c>
      <c r="H3622" s="2" t="s">
        <v>106</v>
      </c>
      <c r="I3622" s="3">
        <v>44099</v>
      </c>
      <c r="J3622" s="2"/>
      <c r="K3622" s="2">
        <v>4.1399999999999997</v>
      </c>
      <c r="L3622" s="2" t="str" cm="1">
        <f t="array" ref="L3622">_xlfn.SWITCH(TRUE,K3622&lt;2,"1 to 2 yrs",K3622&lt;5,"2 to 5 yrs",K3622&lt;10,"5 to 10 yrs",K3622&lt;20,"10 to 20 yrs","20+")</f>
        <v>2 to 5 yrs</v>
      </c>
      <c r="M3622" s="2">
        <v>58713</v>
      </c>
      <c r="N3622" s="4">
        <v>0.2</v>
      </c>
      <c r="O3622" s="5">
        <f t="shared" si="56"/>
        <v>70455.600000000006</v>
      </c>
      <c r="P3622" s="2" t="s">
        <v>28</v>
      </c>
      <c r="Q3622" s="2">
        <v>4232</v>
      </c>
      <c r="R3622" s="2">
        <v>35</v>
      </c>
      <c r="S3622" s="2" t="s">
        <v>29</v>
      </c>
    </row>
    <row r="3623" spans="1:19" x14ac:dyDescent="0.3">
      <c r="A3623" s="2">
        <v>4622</v>
      </c>
      <c r="B3623" s="2" t="s">
        <v>692</v>
      </c>
      <c r="C3623" s="2" t="s">
        <v>24</v>
      </c>
      <c r="D3623" s="2">
        <v>46</v>
      </c>
      <c r="E3623" s="2" t="str" cm="1">
        <f t="array" ref="E3623">_xlfn.SWITCH(TRUE,D3623&lt;25,"18 to 25",D3623&lt;40,"25 to 40",D3623&lt;50,"40 to 50",D3623&lt;60,"50 to 60","60+")</f>
        <v>40 to 50</v>
      </c>
      <c r="F3623" s="2" t="s">
        <v>18</v>
      </c>
      <c r="G3623" s="2" t="s">
        <v>32</v>
      </c>
      <c r="H3623" s="2" t="s">
        <v>63</v>
      </c>
      <c r="I3623" s="3">
        <v>44719</v>
      </c>
      <c r="J3623" s="2"/>
      <c r="K3623" s="2">
        <v>2.44</v>
      </c>
      <c r="L3623" s="2" t="str" cm="1">
        <f t="array" ref="L3623">_xlfn.SWITCH(TRUE,K3623&lt;2,"1 to 2 yrs",K3623&lt;5,"2 to 5 yrs",K3623&lt;10,"5 to 10 yrs",K3623&lt;20,"10 to 20 yrs","20+")</f>
        <v>2 to 5 yrs</v>
      </c>
      <c r="M3623" s="2">
        <v>69224</v>
      </c>
      <c r="N3623" s="4">
        <v>0.1</v>
      </c>
      <c r="O3623" s="5">
        <f t="shared" si="56"/>
        <v>76146.399999999994</v>
      </c>
      <c r="P3623" s="2" t="s">
        <v>42</v>
      </c>
      <c r="Q3623" s="2">
        <v>4315</v>
      </c>
      <c r="R3623" s="2">
        <v>12</v>
      </c>
      <c r="S3623" s="2" t="s">
        <v>43</v>
      </c>
    </row>
    <row r="3624" spans="1:19" x14ac:dyDescent="0.3">
      <c r="A3624" s="2">
        <v>4623</v>
      </c>
      <c r="B3624" s="2" t="s">
        <v>939</v>
      </c>
      <c r="C3624" s="2" t="s">
        <v>24</v>
      </c>
      <c r="D3624" s="2">
        <v>26</v>
      </c>
      <c r="E3624" s="2" t="str" cm="1">
        <f t="array" ref="E3624">_xlfn.SWITCH(TRUE,D3624&lt;25,"18 to 25",D3624&lt;40,"25 to 40",D3624&lt;50,"40 to 50",D3624&lt;60,"50 to 60","60+")</f>
        <v>25 to 40</v>
      </c>
      <c r="F3624" s="2" t="s">
        <v>36</v>
      </c>
      <c r="G3624" s="2" t="s">
        <v>26</v>
      </c>
      <c r="H3624" s="2" t="s">
        <v>211</v>
      </c>
      <c r="I3624" s="3">
        <v>43793</v>
      </c>
      <c r="J3624" s="2"/>
      <c r="K3624" s="2">
        <v>4.9800000000000004</v>
      </c>
      <c r="L3624" s="2" t="str" cm="1">
        <f t="array" ref="L3624">_xlfn.SWITCH(TRUE,K3624&lt;2,"1 to 2 yrs",K3624&lt;5,"2 to 5 yrs",K3624&lt;10,"5 to 10 yrs",K3624&lt;20,"10 to 20 yrs","20+")</f>
        <v>2 to 5 yrs</v>
      </c>
      <c r="M3624" s="2">
        <v>81575</v>
      </c>
      <c r="N3624" s="4">
        <v>0.15</v>
      </c>
      <c r="O3624" s="5">
        <f t="shared" si="56"/>
        <v>93811.25</v>
      </c>
      <c r="P3624" s="2" t="s">
        <v>28</v>
      </c>
      <c r="Q3624" s="2">
        <v>2027</v>
      </c>
      <c r="R3624" s="2">
        <v>19</v>
      </c>
      <c r="S3624" s="2" t="s">
        <v>117</v>
      </c>
    </row>
    <row r="3625" spans="1:19" x14ac:dyDescent="0.3">
      <c r="A3625" s="2">
        <v>4624</v>
      </c>
      <c r="B3625" s="2" t="s">
        <v>388</v>
      </c>
      <c r="C3625" s="2" t="s">
        <v>24</v>
      </c>
      <c r="D3625" s="2">
        <v>61</v>
      </c>
      <c r="E3625" s="2" t="str" cm="1">
        <f t="array" ref="E3625">_xlfn.SWITCH(TRUE,D3625&lt;25,"18 to 25",D3625&lt;40,"25 to 40",D3625&lt;50,"40 to 50",D3625&lt;60,"50 to 60","60+")</f>
        <v>60+</v>
      </c>
      <c r="F3625" s="2" t="s">
        <v>46</v>
      </c>
      <c r="G3625" s="2" t="s">
        <v>19</v>
      </c>
      <c r="H3625" s="2" t="s">
        <v>47</v>
      </c>
      <c r="I3625" s="3">
        <v>44713</v>
      </c>
      <c r="J3625" s="3">
        <v>45655</v>
      </c>
      <c r="K3625" s="2">
        <v>2.58</v>
      </c>
      <c r="L3625" s="2" t="str" cm="1">
        <f t="array" ref="L3625">_xlfn.SWITCH(TRUE,K3625&lt;2,"1 to 2 yrs",K3625&lt;5,"2 to 5 yrs",K3625&lt;10,"5 to 10 yrs",K3625&lt;20,"10 to 20 yrs","20+")</f>
        <v>2 to 5 yrs</v>
      </c>
      <c r="M3625" s="2">
        <v>97198</v>
      </c>
      <c r="N3625" s="4">
        <v>0.2</v>
      </c>
      <c r="O3625" s="5">
        <f t="shared" si="56"/>
        <v>116637.6</v>
      </c>
      <c r="P3625" s="2" t="s">
        <v>28</v>
      </c>
      <c r="Q3625" s="2"/>
      <c r="R3625" s="2">
        <v>50</v>
      </c>
      <c r="S3625" s="2" t="s">
        <v>99</v>
      </c>
    </row>
    <row r="3626" spans="1:19" x14ac:dyDescent="0.3">
      <c r="A3626" s="2">
        <v>4625</v>
      </c>
      <c r="B3626" s="2" t="s">
        <v>1467</v>
      </c>
      <c r="C3626" s="2" t="s">
        <v>24</v>
      </c>
      <c r="D3626" s="2">
        <v>40</v>
      </c>
      <c r="E3626" s="2" t="str" cm="1">
        <f t="array" ref="E3626">_xlfn.SWITCH(TRUE,D3626&lt;25,"18 to 25",D3626&lt;40,"25 to 40",D3626&lt;50,"40 to 50",D3626&lt;60,"50 to 60","60+")</f>
        <v>40 to 50</v>
      </c>
      <c r="F3626" s="2" t="s">
        <v>75</v>
      </c>
      <c r="G3626" s="2" t="s">
        <v>26</v>
      </c>
      <c r="H3626" s="2" t="s">
        <v>201</v>
      </c>
      <c r="I3626" s="3">
        <v>43249</v>
      </c>
      <c r="J3626" s="2"/>
      <c r="K3626" s="2">
        <v>6.47</v>
      </c>
      <c r="L3626" s="2" t="str" cm="1">
        <f t="array" ref="L3626">_xlfn.SWITCH(TRUE,K3626&lt;2,"1 to 2 yrs",K3626&lt;5,"2 to 5 yrs",K3626&lt;10,"5 to 10 yrs",K3626&lt;20,"10 to 20 yrs","20+")</f>
        <v>5 to 10 yrs</v>
      </c>
      <c r="M3626" s="2">
        <v>99717</v>
      </c>
      <c r="N3626" s="4">
        <v>0.5</v>
      </c>
      <c r="O3626" s="5">
        <f t="shared" si="56"/>
        <v>149575.5</v>
      </c>
      <c r="P3626" s="2" t="s">
        <v>42</v>
      </c>
      <c r="Q3626" s="2">
        <v>4236</v>
      </c>
      <c r="R3626" s="2">
        <v>82</v>
      </c>
      <c r="S3626" s="2" t="s">
        <v>59</v>
      </c>
    </row>
    <row r="3627" spans="1:19" x14ac:dyDescent="0.3">
      <c r="A3627" s="2">
        <v>4626</v>
      </c>
      <c r="B3627" s="2" t="s">
        <v>332</v>
      </c>
      <c r="C3627" s="2" t="s">
        <v>24</v>
      </c>
      <c r="D3627" s="2">
        <v>39</v>
      </c>
      <c r="E3627" s="2" t="str" cm="1">
        <f t="array" ref="E3627">_xlfn.SWITCH(TRUE,D3627&lt;25,"18 to 25",D3627&lt;40,"25 to 40",D3627&lt;50,"40 to 50",D3627&lt;60,"50 to 60","60+")</f>
        <v>25 to 40</v>
      </c>
      <c r="F3627" s="2" t="s">
        <v>50</v>
      </c>
      <c r="G3627" s="2" t="s">
        <v>32</v>
      </c>
      <c r="H3627" s="2" t="s">
        <v>141</v>
      </c>
      <c r="I3627" s="3">
        <v>44493</v>
      </c>
      <c r="J3627" s="2"/>
      <c r="K3627" s="2">
        <v>3.06</v>
      </c>
      <c r="L3627" s="2" t="str" cm="1">
        <f t="array" ref="L3627">_xlfn.SWITCH(TRUE,K3627&lt;2,"1 to 2 yrs",K3627&lt;5,"2 to 5 yrs",K3627&lt;10,"5 to 10 yrs",K3627&lt;20,"10 to 20 yrs","20+")</f>
        <v>2 to 5 yrs</v>
      </c>
      <c r="M3627" s="2">
        <v>89615</v>
      </c>
      <c r="N3627" s="4">
        <v>0.1</v>
      </c>
      <c r="O3627" s="5">
        <f t="shared" si="56"/>
        <v>98576.5</v>
      </c>
      <c r="P3627" s="2" t="s">
        <v>21</v>
      </c>
      <c r="Q3627" s="2">
        <v>1730</v>
      </c>
      <c r="R3627" s="2">
        <v>85</v>
      </c>
      <c r="S3627" s="2" t="s">
        <v>79</v>
      </c>
    </row>
    <row r="3628" spans="1:19" x14ac:dyDescent="0.3">
      <c r="A3628" s="2">
        <v>4627</v>
      </c>
      <c r="B3628" s="2" t="s">
        <v>91</v>
      </c>
      <c r="C3628" s="2" t="s">
        <v>24</v>
      </c>
      <c r="D3628" s="2">
        <v>52</v>
      </c>
      <c r="E3628" s="2" t="str" cm="1">
        <f t="array" ref="E3628">_xlfn.SWITCH(TRUE,D3628&lt;25,"18 to 25",D3628&lt;40,"25 to 40",D3628&lt;50,"40 to 50",D3628&lt;60,"50 to 60","60+")</f>
        <v>50 to 60</v>
      </c>
      <c r="F3628" s="2" t="s">
        <v>50</v>
      </c>
      <c r="G3628" s="2" t="s">
        <v>19</v>
      </c>
      <c r="H3628" s="2" t="s">
        <v>141</v>
      </c>
      <c r="I3628" s="3">
        <v>43865</v>
      </c>
      <c r="J3628" s="2"/>
      <c r="K3628" s="2">
        <v>4.78</v>
      </c>
      <c r="L3628" s="2" t="str" cm="1">
        <f t="array" ref="L3628">_xlfn.SWITCH(TRUE,K3628&lt;2,"1 to 2 yrs",K3628&lt;5,"2 to 5 yrs",K3628&lt;10,"5 to 10 yrs",K3628&lt;20,"10 to 20 yrs","20+")</f>
        <v>2 to 5 yrs</v>
      </c>
      <c r="M3628" s="2">
        <v>93072</v>
      </c>
      <c r="N3628" s="4">
        <v>0.2</v>
      </c>
      <c r="O3628" s="5">
        <f t="shared" si="56"/>
        <v>111686.39999999999</v>
      </c>
      <c r="P3628" s="2" t="s">
        <v>42</v>
      </c>
      <c r="Q3628" s="2">
        <v>2228</v>
      </c>
      <c r="R3628" s="2">
        <v>15</v>
      </c>
      <c r="S3628" s="2" t="s">
        <v>79</v>
      </c>
    </row>
    <row r="3629" spans="1:19" x14ac:dyDescent="0.3">
      <c r="A3629" s="2">
        <v>4628</v>
      </c>
      <c r="B3629" s="2" t="s">
        <v>899</v>
      </c>
      <c r="C3629" s="2" t="s">
        <v>17</v>
      </c>
      <c r="D3629" s="2">
        <v>54</v>
      </c>
      <c r="E3629" s="2" t="str" cm="1">
        <f t="array" ref="E3629">_xlfn.SWITCH(TRUE,D3629&lt;25,"18 to 25",D3629&lt;40,"25 to 40",D3629&lt;50,"40 to 50",D3629&lt;60,"50 to 60","60+")</f>
        <v>50 to 60</v>
      </c>
      <c r="F3629" s="2" t="s">
        <v>31</v>
      </c>
      <c r="G3629" s="2" t="s">
        <v>19</v>
      </c>
      <c r="H3629" s="2" t="s">
        <v>72</v>
      </c>
      <c r="I3629" s="3">
        <v>42194</v>
      </c>
      <c r="J3629" s="3">
        <v>43060</v>
      </c>
      <c r="K3629" s="2">
        <v>2.37</v>
      </c>
      <c r="L3629" s="2" t="str" cm="1">
        <f t="array" ref="L3629">_xlfn.SWITCH(TRUE,K3629&lt;2,"1 to 2 yrs",K3629&lt;5,"2 to 5 yrs",K3629&lt;10,"5 to 10 yrs",K3629&lt;20,"10 to 20 yrs","20+")</f>
        <v>2 to 5 yrs</v>
      </c>
      <c r="M3629" s="2">
        <v>57635</v>
      </c>
      <c r="N3629" s="4">
        <v>0.2</v>
      </c>
      <c r="O3629" s="5">
        <f t="shared" si="56"/>
        <v>69162</v>
      </c>
      <c r="P3629" s="2" t="s">
        <v>42</v>
      </c>
      <c r="Q3629" s="2">
        <v>1019</v>
      </c>
      <c r="R3629" s="2">
        <v>5</v>
      </c>
      <c r="S3629" s="2" t="s">
        <v>43</v>
      </c>
    </row>
    <row r="3630" spans="1:19" x14ac:dyDescent="0.3">
      <c r="A3630" s="2">
        <v>4629</v>
      </c>
      <c r="B3630" s="2" t="s">
        <v>1058</v>
      </c>
      <c r="C3630" s="2" t="s">
        <v>24</v>
      </c>
      <c r="D3630" s="2">
        <v>39</v>
      </c>
      <c r="E3630" s="2" t="str" cm="1">
        <f t="array" ref="E3630">_xlfn.SWITCH(TRUE,D3630&lt;25,"18 to 25",D3630&lt;40,"25 to 40",D3630&lt;50,"40 to 50",D3630&lt;60,"50 to 60","60+")</f>
        <v>25 to 40</v>
      </c>
      <c r="F3630" s="2" t="s">
        <v>40</v>
      </c>
      <c r="G3630" s="2" t="s">
        <v>32</v>
      </c>
      <c r="H3630" s="2" t="s">
        <v>41</v>
      </c>
      <c r="I3630" s="3">
        <v>42998</v>
      </c>
      <c r="J3630" s="2"/>
      <c r="K3630" s="2">
        <v>7.16</v>
      </c>
      <c r="L3630" s="2" t="str" cm="1">
        <f t="array" ref="L3630">_xlfn.SWITCH(TRUE,K3630&lt;2,"1 to 2 yrs",K3630&lt;5,"2 to 5 yrs",K3630&lt;10,"5 to 10 yrs",K3630&lt;20,"10 to 20 yrs","20+")</f>
        <v>5 to 10 yrs</v>
      </c>
      <c r="M3630" s="2">
        <v>64739</v>
      </c>
      <c r="N3630" s="4">
        <v>0.15</v>
      </c>
      <c r="O3630" s="5">
        <f t="shared" si="56"/>
        <v>74449.850000000006</v>
      </c>
      <c r="P3630" s="2" t="s">
        <v>28</v>
      </c>
      <c r="Q3630" s="2"/>
      <c r="R3630" s="2">
        <v>74</v>
      </c>
      <c r="S3630" s="2" t="s">
        <v>52</v>
      </c>
    </row>
    <row r="3631" spans="1:19" x14ac:dyDescent="0.3">
      <c r="A3631" s="2">
        <v>4630</v>
      </c>
      <c r="B3631" s="2" t="s">
        <v>1468</v>
      </c>
      <c r="C3631" s="2" t="s">
        <v>24</v>
      </c>
      <c r="D3631" s="2">
        <v>60</v>
      </c>
      <c r="E3631" s="2" t="str" cm="1">
        <f t="array" ref="E3631">_xlfn.SWITCH(TRUE,D3631&lt;25,"18 to 25",D3631&lt;40,"25 to 40",D3631&lt;50,"40 to 50",D3631&lt;60,"50 to 60","60+")</f>
        <v>60+</v>
      </c>
      <c r="F3631" s="2" t="s">
        <v>50</v>
      </c>
      <c r="G3631" s="2" t="s">
        <v>26</v>
      </c>
      <c r="H3631" s="2" t="s">
        <v>70</v>
      </c>
      <c r="I3631" s="3">
        <v>44928</v>
      </c>
      <c r="J3631" s="2"/>
      <c r="K3631" s="2">
        <v>1.87</v>
      </c>
      <c r="L3631" s="2" t="str" cm="1">
        <f t="array" ref="L3631">_xlfn.SWITCH(TRUE,K3631&lt;2,"1 to 2 yrs",K3631&lt;5,"2 to 5 yrs",K3631&lt;10,"5 to 10 yrs",K3631&lt;20,"10 to 20 yrs","20+")</f>
        <v>1 to 2 yrs</v>
      </c>
      <c r="M3631" s="2">
        <v>88862</v>
      </c>
      <c r="N3631" s="4">
        <v>0.2</v>
      </c>
      <c r="O3631" s="5">
        <f t="shared" si="56"/>
        <v>106634.4</v>
      </c>
      <c r="P3631" s="2" t="s">
        <v>28</v>
      </c>
      <c r="Q3631" s="2">
        <v>3629</v>
      </c>
      <c r="R3631" s="2">
        <v>9</v>
      </c>
      <c r="S3631" s="2" t="s">
        <v>99</v>
      </c>
    </row>
    <row r="3632" spans="1:19" x14ac:dyDescent="0.3">
      <c r="A3632" s="2">
        <v>4631</v>
      </c>
      <c r="B3632" s="2" t="s">
        <v>1199</v>
      </c>
      <c r="C3632" s="2" t="s">
        <v>24</v>
      </c>
      <c r="D3632" s="2">
        <v>37</v>
      </c>
      <c r="E3632" s="2" t="str" cm="1">
        <f t="array" ref="E3632">_xlfn.SWITCH(TRUE,D3632&lt;25,"18 to 25",D3632&lt;40,"25 to 40",D3632&lt;50,"40 to 50",D3632&lt;60,"50 to 60","60+")</f>
        <v>25 to 40</v>
      </c>
      <c r="F3632" s="2" t="s">
        <v>31</v>
      </c>
      <c r="G3632" s="2" t="s">
        <v>19</v>
      </c>
      <c r="H3632" s="2" t="s">
        <v>106</v>
      </c>
      <c r="I3632" s="3">
        <v>43300</v>
      </c>
      <c r="J3632" s="3">
        <v>45945</v>
      </c>
      <c r="K3632" s="2">
        <v>7.24</v>
      </c>
      <c r="L3632" s="2" t="str" cm="1">
        <f t="array" ref="L3632">_xlfn.SWITCH(TRUE,K3632&lt;2,"1 to 2 yrs",K3632&lt;5,"2 to 5 yrs",K3632&lt;10,"5 to 10 yrs",K3632&lt;20,"10 to 20 yrs","20+")</f>
        <v>5 to 10 yrs</v>
      </c>
      <c r="M3632" s="2">
        <v>63556</v>
      </c>
      <c r="N3632" s="4">
        <v>0.15</v>
      </c>
      <c r="O3632" s="5">
        <f t="shared" si="56"/>
        <v>73089.399999999994</v>
      </c>
      <c r="P3632" s="2" t="s">
        <v>42</v>
      </c>
      <c r="Q3632" s="2">
        <v>1955</v>
      </c>
      <c r="R3632" s="2">
        <v>30</v>
      </c>
      <c r="S3632" s="2" t="s">
        <v>43</v>
      </c>
    </row>
    <row r="3633" spans="1:19" x14ac:dyDescent="0.3">
      <c r="A3633" s="2">
        <v>4632</v>
      </c>
      <c r="B3633" s="2" t="s">
        <v>1184</v>
      </c>
      <c r="C3633" s="2" t="s">
        <v>17</v>
      </c>
      <c r="D3633" s="2">
        <v>37</v>
      </c>
      <c r="E3633" s="2" t="str" cm="1">
        <f t="array" ref="E3633">_xlfn.SWITCH(TRUE,D3633&lt;25,"18 to 25",D3633&lt;40,"25 to 40",D3633&lt;50,"40 to 50",D3633&lt;60,"50 to 60","60+")</f>
        <v>25 to 40</v>
      </c>
      <c r="F3633" s="2" t="s">
        <v>40</v>
      </c>
      <c r="G3633" s="2" t="s">
        <v>19</v>
      </c>
      <c r="H3633" s="2" t="s">
        <v>146</v>
      </c>
      <c r="I3633" s="3">
        <v>42186</v>
      </c>
      <c r="J3633" s="2"/>
      <c r="K3633" s="2">
        <v>9.3800000000000008</v>
      </c>
      <c r="L3633" s="2" t="str" cm="1">
        <f t="array" ref="L3633">_xlfn.SWITCH(TRUE,K3633&lt;2,"1 to 2 yrs",K3633&lt;5,"2 to 5 yrs",K3633&lt;10,"5 to 10 yrs",K3633&lt;20,"10 to 20 yrs","20+")</f>
        <v>5 to 10 yrs</v>
      </c>
      <c r="M3633" s="2">
        <v>70282</v>
      </c>
      <c r="N3633" s="4">
        <v>0.25</v>
      </c>
      <c r="O3633" s="5">
        <f t="shared" si="56"/>
        <v>87852.5</v>
      </c>
      <c r="P3633" s="2" t="s">
        <v>28</v>
      </c>
      <c r="Q3633" s="2">
        <v>3188</v>
      </c>
      <c r="R3633" s="2">
        <v>17</v>
      </c>
      <c r="S3633" s="2" t="s">
        <v>99</v>
      </c>
    </row>
    <row r="3634" spans="1:19" x14ac:dyDescent="0.3">
      <c r="A3634" s="2">
        <v>4633</v>
      </c>
      <c r="B3634" s="2" t="s">
        <v>107</v>
      </c>
      <c r="C3634" s="2" t="s">
        <v>17</v>
      </c>
      <c r="D3634" s="2">
        <v>59</v>
      </c>
      <c r="E3634" s="2" t="str" cm="1">
        <f t="array" ref="E3634">_xlfn.SWITCH(TRUE,D3634&lt;25,"18 to 25",D3634&lt;40,"25 to 40",D3634&lt;50,"40 to 50",D3634&lt;60,"50 to 60","60+")</f>
        <v>50 to 60</v>
      </c>
      <c r="F3634" s="2" t="s">
        <v>36</v>
      </c>
      <c r="G3634" s="2" t="s">
        <v>32</v>
      </c>
      <c r="H3634" s="2" t="s">
        <v>122</v>
      </c>
      <c r="I3634" s="3">
        <v>43728</v>
      </c>
      <c r="J3634" s="2"/>
      <c r="K3634" s="2">
        <v>5.16</v>
      </c>
      <c r="L3634" s="2" t="str" cm="1">
        <f t="array" ref="L3634">_xlfn.SWITCH(TRUE,K3634&lt;2,"1 to 2 yrs",K3634&lt;5,"2 to 5 yrs",K3634&lt;10,"5 to 10 yrs",K3634&lt;20,"10 to 20 yrs","20+")</f>
        <v>5 to 10 yrs</v>
      </c>
      <c r="M3634" s="2">
        <v>71258</v>
      </c>
      <c r="N3634" s="4">
        <v>0.2</v>
      </c>
      <c r="O3634" s="5">
        <f t="shared" si="56"/>
        <v>85509.6</v>
      </c>
      <c r="P3634" s="2" t="s">
        <v>58</v>
      </c>
      <c r="Q3634" s="2">
        <v>1434</v>
      </c>
      <c r="R3634" s="2">
        <v>95</v>
      </c>
      <c r="S3634" s="2" t="s">
        <v>54</v>
      </c>
    </row>
    <row r="3635" spans="1:19" x14ac:dyDescent="0.3">
      <c r="A3635" s="2">
        <v>4634</v>
      </c>
      <c r="B3635" s="2" t="s">
        <v>453</v>
      </c>
      <c r="C3635" s="2" t="s">
        <v>24</v>
      </c>
      <c r="D3635" s="2">
        <v>62</v>
      </c>
      <c r="E3635" s="2" t="str" cm="1">
        <f t="array" ref="E3635">_xlfn.SWITCH(TRUE,D3635&lt;25,"18 to 25",D3635&lt;40,"25 to 40",D3635&lt;50,"40 to 50",D3635&lt;60,"50 to 60","60+")</f>
        <v>60+</v>
      </c>
      <c r="F3635" s="2" t="s">
        <v>40</v>
      </c>
      <c r="G3635" s="2" t="s">
        <v>19</v>
      </c>
      <c r="H3635" s="2" t="s">
        <v>208</v>
      </c>
      <c r="I3635" s="3">
        <v>44015</v>
      </c>
      <c r="J3635" s="2"/>
      <c r="K3635" s="2">
        <v>4.37</v>
      </c>
      <c r="L3635" s="2" t="str" cm="1">
        <f t="array" ref="L3635">_xlfn.SWITCH(TRUE,K3635&lt;2,"1 to 2 yrs",K3635&lt;5,"2 to 5 yrs",K3635&lt;10,"5 to 10 yrs",K3635&lt;20,"10 to 20 yrs","20+")</f>
        <v>2 to 5 yrs</v>
      </c>
      <c r="M3635" s="2">
        <v>63721</v>
      </c>
      <c r="N3635" s="4">
        <v>0.1</v>
      </c>
      <c r="O3635" s="5">
        <f t="shared" si="56"/>
        <v>70093.100000000006</v>
      </c>
      <c r="P3635" s="2" t="s">
        <v>42</v>
      </c>
      <c r="Q3635" s="2">
        <v>1202</v>
      </c>
      <c r="R3635" s="2">
        <v>40</v>
      </c>
      <c r="S3635" s="2" t="s">
        <v>117</v>
      </c>
    </row>
    <row r="3636" spans="1:19" x14ac:dyDescent="0.3">
      <c r="A3636" s="2">
        <v>4635</v>
      </c>
      <c r="B3636" s="2" t="s">
        <v>1168</v>
      </c>
      <c r="C3636" s="2" t="s">
        <v>24</v>
      </c>
      <c r="D3636" s="2">
        <v>28</v>
      </c>
      <c r="E3636" s="2" t="str" cm="1">
        <f t="array" ref="E3636">_xlfn.SWITCH(TRUE,D3636&lt;25,"18 to 25",D3636&lt;40,"25 to 40",D3636&lt;50,"40 to 50",D3636&lt;60,"50 to 60","60+")</f>
        <v>25 to 40</v>
      </c>
      <c r="F3636" s="2" t="s">
        <v>75</v>
      </c>
      <c r="G3636" s="2" t="s">
        <v>19</v>
      </c>
      <c r="H3636" s="2" t="s">
        <v>226</v>
      </c>
      <c r="I3636" s="3">
        <v>43348</v>
      </c>
      <c r="J3636" s="2"/>
      <c r="K3636" s="2">
        <v>6.2</v>
      </c>
      <c r="L3636" s="2" t="str" cm="1">
        <f t="array" ref="L3636">_xlfn.SWITCH(TRUE,K3636&lt;2,"1 to 2 yrs",K3636&lt;5,"2 to 5 yrs",K3636&lt;10,"5 to 10 yrs",K3636&lt;20,"10 to 20 yrs","20+")</f>
        <v>5 to 10 yrs</v>
      </c>
      <c r="M3636" s="2">
        <v>102919</v>
      </c>
      <c r="N3636" s="4">
        <v>0.15</v>
      </c>
      <c r="O3636" s="5">
        <f t="shared" si="56"/>
        <v>118356.85</v>
      </c>
      <c r="P3636" s="2" t="s">
        <v>42</v>
      </c>
      <c r="Q3636" s="2"/>
      <c r="R3636" s="2">
        <v>46</v>
      </c>
      <c r="S3636" s="2" t="s">
        <v>77</v>
      </c>
    </row>
    <row r="3637" spans="1:19" x14ac:dyDescent="0.3">
      <c r="A3637" s="2">
        <v>4636</v>
      </c>
      <c r="B3637" s="2" t="s">
        <v>616</v>
      </c>
      <c r="C3637" s="2" t="s">
        <v>24</v>
      </c>
      <c r="D3637" s="2">
        <v>35</v>
      </c>
      <c r="E3637" s="2" t="str" cm="1">
        <f t="array" ref="E3637">_xlfn.SWITCH(TRUE,D3637&lt;25,"18 to 25",D3637&lt;40,"25 to 40",D3637&lt;50,"40 to 50",D3637&lt;60,"50 to 60","60+")</f>
        <v>25 to 40</v>
      </c>
      <c r="F3637" s="2" t="s">
        <v>46</v>
      </c>
      <c r="G3637" s="2" t="s">
        <v>19</v>
      </c>
      <c r="H3637" s="2" t="s">
        <v>130</v>
      </c>
      <c r="I3637" s="3">
        <v>43890</v>
      </c>
      <c r="J3637" s="2"/>
      <c r="K3637" s="2">
        <v>4.71</v>
      </c>
      <c r="L3637" s="2" t="str" cm="1">
        <f t="array" ref="L3637">_xlfn.SWITCH(TRUE,K3637&lt;2,"1 to 2 yrs",K3637&lt;5,"2 to 5 yrs",K3637&lt;10,"5 to 10 yrs",K3637&lt;20,"10 to 20 yrs","20+")</f>
        <v>2 to 5 yrs</v>
      </c>
      <c r="M3637" s="2">
        <v>101776</v>
      </c>
      <c r="N3637" s="4">
        <v>0.2</v>
      </c>
      <c r="O3637" s="5">
        <f t="shared" si="56"/>
        <v>122131.2</v>
      </c>
      <c r="P3637" s="2" t="s">
        <v>28</v>
      </c>
      <c r="Q3637" s="2">
        <v>1608</v>
      </c>
      <c r="R3637" s="2">
        <v>23</v>
      </c>
      <c r="S3637" s="2" t="s">
        <v>157</v>
      </c>
    </row>
    <row r="3638" spans="1:19" x14ac:dyDescent="0.3">
      <c r="A3638" s="2">
        <v>4637</v>
      </c>
      <c r="B3638" s="2" t="s">
        <v>757</v>
      </c>
      <c r="C3638" s="2" t="s">
        <v>17</v>
      </c>
      <c r="D3638" s="2">
        <v>64</v>
      </c>
      <c r="E3638" s="2" t="str" cm="1">
        <f t="array" ref="E3638">_xlfn.SWITCH(TRUE,D3638&lt;25,"18 to 25",D3638&lt;40,"25 to 40",D3638&lt;50,"40 to 50",D3638&lt;60,"50 to 60","60+")</f>
        <v>60+</v>
      </c>
      <c r="F3638" s="2" t="s">
        <v>50</v>
      </c>
      <c r="G3638" s="2" t="s">
        <v>26</v>
      </c>
      <c r="H3638" s="2" t="s">
        <v>70</v>
      </c>
      <c r="I3638" s="3">
        <v>44098</v>
      </c>
      <c r="J3638" s="2"/>
      <c r="K3638" s="2">
        <v>4.1500000000000004</v>
      </c>
      <c r="L3638" s="2" t="str" cm="1">
        <f t="array" ref="L3638">_xlfn.SWITCH(TRUE,K3638&lt;2,"1 to 2 yrs",K3638&lt;5,"2 to 5 yrs",K3638&lt;10,"5 to 10 yrs",K3638&lt;20,"10 to 20 yrs","20+")</f>
        <v>2 to 5 yrs</v>
      </c>
      <c r="M3638" s="2">
        <v>89410</v>
      </c>
      <c r="N3638" s="4">
        <v>0.25</v>
      </c>
      <c r="O3638" s="5">
        <f t="shared" si="56"/>
        <v>111762.5</v>
      </c>
      <c r="P3638" s="2" t="s">
        <v>42</v>
      </c>
      <c r="Q3638" s="2">
        <v>1056</v>
      </c>
      <c r="R3638" s="2">
        <v>79</v>
      </c>
      <c r="S3638" s="2" t="s">
        <v>29</v>
      </c>
    </row>
    <row r="3639" spans="1:19" x14ac:dyDescent="0.3">
      <c r="A3639" s="2">
        <v>4638</v>
      </c>
      <c r="B3639" s="2" t="s">
        <v>669</v>
      </c>
      <c r="C3639" s="2" t="s">
        <v>17</v>
      </c>
      <c r="D3639" s="2">
        <v>46</v>
      </c>
      <c r="E3639" s="2" t="str" cm="1">
        <f t="array" ref="E3639">_xlfn.SWITCH(TRUE,D3639&lt;25,"18 to 25",D3639&lt;40,"25 to 40",D3639&lt;50,"40 to 50",D3639&lt;60,"50 to 60","60+")</f>
        <v>40 to 50</v>
      </c>
      <c r="F3639" s="2" t="s">
        <v>25</v>
      </c>
      <c r="G3639" s="2" t="s">
        <v>26</v>
      </c>
      <c r="H3639" s="2" t="s">
        <v>155</v>
      </c>
      <c r="I3639" s="3">
        <v>44520</v>
      </c>
      <c r="J3639" s="2"/>
      <c r="K3639" s="2">
        <v>2.99</v>
      </c>
      <c r="L3639" s="2" t="str" cm="1">
        <f t="array" ref="L3639">_xlfn.SWITCH(TRUE,K3639&lt;2,"1 to 2 yrs",K3639&lt;5,"2 to 5 yrs",K3639&lt;10,"5 to 10 yrs",K3639&lt;20,"10 to 20 yrs","20+")</f>
        <v>2 to 5 yrs</v>
      </c>
      <c r="M3639" s="2">
        <v>65342</v>
      </c>
      <c r="N3639" s="4">
        <v>0.5</v>
      </c>
      <c r="O3639" s="5">
        <f t="shared" si="56"/>
        <v>98013</v>
      </c>
      <c r="P3639" s="2" t="s">
        <v>28</v>
      </c>
      <c r="Q3639" s="2">
        <v>3303</v>
      </c>
      <c r="R3639" s="2">
        <v>92</v>
      </c>
      <c r="S3639" s="2" t="s">
        <v>54</v>
      </c>
    </row>
    <row r="3640" spans="1:19" x14ac:dyDescent="0.3">
      <c r="A3640" s="2">
        <v>4639</v>
      </c>
      <c r="B3640" s="2" t="s">
        <v>559</v>
      </c>
      <c r="C3640" s="2" t="s">
        <v>24</v>
      </c>
      <c r="D3640" s="2">
        <v>53</v>
      </c>
      <c r="E3640" s="2" t="str" cm="1">
        <f t="array" ref="E3640">_xlfn.SWITCH(TRUE,D3640&lt;25,"18 to 25",D3640&lt;40,"25 to 40",D3640&lt;50,"40 to 50",D3640&lt;60,"50 to 60","60+")</f>
        <v>50 to 60</v>
      </c>
      <c r="F3640" s="2" t="s">
        <v>92</v>
      </c>
      <c r="G3640" s="2" t="s">
        <v>26</v>
      </c>
      <c r="H3640" s="2" t="s">
        <v>93</v>
      </c>
      <c r="I3640" s="3">
        <v>43699</v>
      </c>
      <c r="J3640" s="2"/>
      <c r="K3640" s="2">
        <v>5.24</v>
      </c>
      <c r="L3640" s="2" t="str" cm="1">
        <f t="array" ref="L3640">_xlfn.SWITCH(TRUE,K3640&lt;2,"1 to 2 yrs",K3640&lt;5,"2 to 5 yrs",K3640&lt;10,"5 to 10 yrs",K3640&lt;20,"10 to 20 yrs","20+")</f>
        <v>5 to 10 yrs</v>
      </c>
      <c r="M3640" s="2">
        <v>74883</v>
      </c>
      <c r="N3640" s="4">
        <v>0.15</v>
      </c>
      <c r="O3640" s="5">
        <f t="shared" si="56"/>
        <v>86115.45</v>
      </c>
      <c r="P3640" s="2" t="s">
        <v>42</v>
      </c>
      <c r="Q3640" s="2">
        <v>2513</v>
      </c>
      <c r="R3640" s="2">
        <v>88</v>
      </c>
      <c r="S3640" s="2" t="s">
        <v>73</v>
      </c>
    </row>
    <row r="3641" spans="1:19" x14ac:dyDescent="0.3">
      <c r="A3641" s="2">
        <v>4640</v>
      </c>
      <c r="B3641" s="2" t="s">
        <v>778</v>
      </c>
      <c r="C3641" s="2" t="s">
        <v>17</v>
      </c>
      <c r="D3641" s="2">
        <v>59</v>
      </c>
      <c r="E3641" s="2" t="str" cm="1">
        <f t="array" ref="E3641">_xlfn.SWITCH(TRUE,D3641&lt;25,"18 to 25",D3641&lt;40,"25 to 40",D3641&lt;50,"40 to 50",D3641&lt;60,"50 to 60","60+")</f>
        <v>50 to 60</v>
      </c>
      <c r="F3641" s="2" t="s">
        <v>46</v>
      </c>
      <c r="G3641" s="2" t="s">
        <v>32</v>
      </c>
      <c r="H3641" s="2" t="s">
        <v>47</v>
      </c>
      <c r="I3641" s="3">
        <v>44129</v>
      </c>
      <c r="J3641" s="2"/>
      <c r="K3641" s="2">
        <v>4.0599999999999996</v>
      </c>
      <c r="L3641" s="2" t="str" cm="1">
        <f t="array" ref="L3641">_xlfn.SWITCH(TRUE,K3641&lt;2,"1 to 2 yrs",K3641&lt;5,"2 to 5 yrs",K3641&lt;10,"5 to 10 yrs",K3641&lt;20,"10 to 20 yrs","20+")</f>
        <v>2 to 5 yrs</v>
      </c>
      <c r="M3641" s="2">
        <v>96706</v>
      </c>
      <c r="N3641" s="4">
        <v>0.5</v>
      </c>
      <c r="O3641" s="5">
        <f t="shared" si="56"/>
        <v>145059</v>
      </c>
      <c r="P3641" s="2" t="s">
        <v>28</v>
      </c>
      <c r="Q3641" s="2">
        <v>1663</v>
      </c>
      <c r="R3641" s="2">
        <v>88</v>
      </c>
      <c r="S3641" s="2" t="s">
        <v>43</v>
      </c>
    </row>
    <row r="3642" spans="1:19" x14ac:dyDescent="0.3">
      <c r="A3642" s="2">
        <v>4641</v>
      </c>
      <c r="B3642" s="2" t="s">
        <v>1469</v>
      </c>
      <c r="C3642" s="2" t="s">
        <v>24</v>
      </c>
      <c r="D3642" s="2">
        <v>43</v>
      </c>
      <c r="E3642" s="2" t="str" cm="1">
        <f t="array" ref="E3642">_xlfn.SWITCH(TRUE,D3642&lt;25,"18 to 25",D3642&lt;40,"25 to 40",D3642&lt;50,"40 to 50",D3642&lt;60,"50 to 60","60+")</f>
        <v>40 to 50</v>
      </c>
      <c r="F3642" s="2" t="s">
        <v>36</v>
      </c>
      <c r="G3642" s="2" t="s">
        <v>26</v>
      </c>
      <c r="H3642" s="2" t="s">
        <v>150</v>
      </c>
      <c r="I3642" s="3">
        <v>45211</v>
      </c>
      <c r="J3642" s="3">
        <v>45732</v>
      </c>
      <c r="K3642" s="2">
        <v>1.43</v>
      </c>
      <c r="L3642" s="2" t="str" cm="1">
        <f t="array" ref="L3642">_xlfn.SWITCH(TRUE,K3642&lt;2,"1 to 2 yrs",K3642&lt;5,"2 to 5 yrs",K3642&lt;10,"5 to 10 yrs",K3642&lt;20,"10 to 20 yrs","20+")</f>
        <v>1 to 2 yrs</v>
      </c>
      <c r="M3642" s="2">
        <v>64410</v>
      </c>
      <c r="N3642" s="4">
        <v>0.1</v>
      </c>
      <c r="O3642" s="5">
        <f t="shared" si="56"/>
        <v>70851</v>
      </c>
      <c r="P3642" s="2" t="s">
        <v>28</v>
      </c>
      <c r="Q3642" s="2"/>
      <c r="R3642" s="2">
        <v>39</v>
      </c>
      <c r="S3642" s="2" t="s">
        <v>59</v>
      </c>
    </row>
    <row r="3643" spans="1:19" x14ac:dyDescent="0.3">
      <c r="A3643" s="2">
        <v>4642</v>
      </c>
      <c r="B3643" s="2" t="s">
        <v>531</v>
      </c>
      <c r="C3643" s="2" t="s">
        <v>17</v>
      </c>
      <c r="D3643" s="2">
        <v>37</v>
      </c>
      <c r="E3643" s="2" t="str" cm="1">
        <f t="array" ref="E3643">_xlfn.SWITCH(TRUE,D3643&lt;25,"18 to 25",D3643&lt;40,"25 to 40",D3643&lt;50,"40 to 50",D3643&lt;60,"50 to 60","60+")</f>
        <v>25 to 40</v>
      </c>
      <c r="F3643" s="2" t="s">
        <v>36</v>
      </c>
      <c r="G3643" s="2" t="s">
        <v>26</v>
      </c>
      <c r="H3643" s="2" t="s">
        <v>37</v>
      </c>
      <c r="I3643" s="3">
        <v>44993</v>
      </c>
      <c r="J3643" s="2"/>
      <c r="K3643" s="2">
        <v>1.69</v>
      </c>
      <c r="L3643" s="2" t="str" cm="1">
        <f t="array" ref="L3643">_xlfn.SWITCH(TRUE,K3643&lt;2,"1 to 2 yrs",K3643&lt;5,"2 to 5 yrs",K3643&lt;10,"5 to 10 yrs",K3643&lt;20,"10 to 20 yrs","20+")</f>
        <v>1 to 2 yrs</v>
      </c>
      <c r="M3643" s="2">
        <v>59550</v>
      </c>
      <c r="N3643" s="4">
        <v>0.2</v>
      </c>
      <c r="O3643" s="5">
        <f t="shared" si="56"/>
        <v>71460</v>
      </c>
      <c r="P3643" s="2" t="s">
        <v>42</v>
      </c>
      <c r="Q3643" s="2">
        <v>2338</v>
      </c>
      <c r="R3643" s="2">
        <v>44</v>
      </c>
      <c r="S3643" s="2" t="s">
        <v>54</v>
      </c>
    </row>
    <row r="3644" spans="1:19" x14ac:dyDescent="0.3">
      <c r="A3644" s="2">
        <v>4643</v>
      </c>
      <c r="B3644" s="2" t="s">
        <v>629</v>
      </c>
      <c r="C3644" s="2" t="s">
        <v>17</v>
      </c>
      <c r="D3644" s="2">
        <v>50</v>
      </c>
      <c r="E3644" s="2" t="str" cm="1">
        <f t="array" ref="E3644">_xlfn.SWITCH(TRUE,D3644&lt;25,"18 to 25",D3644&lt;40,"25 to 40",D3644&lt;50,"40 to 50",D3644&lt;60,"50 to 60","60+")</f>
        <v>50 to 60</v>
      </c>
      <c r="F3644" s="2" t="s">
        <v>31</v>
      </c>
      <c r="G3644" s="2" t="s">
        <v>19</v>
      </c>
      <c r="H3644" s="2" t="s">
        <v>68</v>
      </c>
      <c r="I3644" s="3">
        <v>42927</v>
      </c>
      <c r="J3644" s="2"/>
      <c r="K3644" s="2">
        <v>7.35</v>
      </c>
      <c r="L3644" s="2" t="str" cm="1">
        <f t="array" ref="L3644">_xlfn.SWITCH(TRUE,K3644&lt;2,"1 to 2 yrs",K3644&lt;5,"2 to 5 yrs",K3644&lt;10,"5 to 10 yrs",K3644&lt;20,"10 to 20 yrs","20+")</f>
        <v>5 to 10 yrs</v>
      </c>
      <c r="M3644" s="2">
        <v>70595</v>
      </c>
      <c r="N3644" s="4">
        <v>0</v>
      </c>
      <c r="O3644" s="5">
        <f t="shared" si="56"/>
        <v>70595</v>
      </c>
      <c r="P3644" s="2" t="s">
        <v>42</v>
      </c>
      <c r="Q3644" s="2">
        <v>2467</v>
      </c>
      <c r="R3644" s="2">
        <v>82</v>
      </c>
      <c r="S3644" s="2" t="s">
        <v>59</v>
      </c>
    </row>
    <row r="3645" spans="1:19" x14ac:dyDescent="0.3">
      <c r="A3645" s="2">
        <v>4644</v>
      </c>
      <c r="B3645" s="2" t="s">
        <v>1470</v>
      </c>
      <c r="C3645" s="2" t="s">
        <v>24</v>
      </c>
      <c r="D3645" s="2">
        <v>37</v>
      </c>
      <c r="E3645" s="2" t="str" cm="1">
        <f t="array" ref="E3645">_xlfn.SWITCH(TRUE,D3645&lt;25,"18 to 25",D3645&lt;40,"25 to 40",D3645&lt;50,"40 to 50",D3645&lt;60,"50 to 60","60+")</f>
        <v>25 to 40</v>
      </c>
      <c r="F3645" s="2" t="s">
        <v>56</v>
      </c>
      <c r="G3645" s="2" t="s">
        <v>19</v>
      </c>
      <c r="H3645" s="2" t="s">
        <v>57</v>
      </c>
      <c r="I3645" s="3">
        <v>42787</v>
      </c>
      <c r="J3645" s="2"/>
      <c r="K3645" s="2">
        <v>7.73</v>
      </c>
      <c r="L3645" s="2" t="str" cm="1">
        <f t="array" ref="L3645">_xlfn.SWITCH(TRUE,K3645&lt;2,"1 to 2 yrs",K3645&lt;5,"2 to 5 yrs",K3645&lt;10,"5 to 10 yrs",K3645&lt;20,"10 to 20 yrs","20+")</f>
        <v>5 to 10 yrs</v>
      </c>
      <c r="M3645" s="2">
        <v>117676</v>
      </c>
      <c r="N3645" s="4">
        <v>0.2</v>
      </c>
      <c r="O3645" s="5">
        <f t="shared" si="56"/>
        <v>141211.20000000001</v>
      </c>
      <c r="P3645" s="2" t="s">
        <v>42</v>
      </c>
      <c r="Q3645" s="2">
        <v>1766</v>
      </c>
      <c r="R3645" s="2">
        <v>73</v>
      </c>
      <c r="S3645" s="2" t="s">
        <v>52</v>
      </c>
    </row>
    <row r="3646" spans="1:19" x14ac:dyDescent="0.3">
      <c r="A3646" s="2">
        <v>4645</v>
      </c>
      <c r="B3646" s="2" t="s">
        <v>1339</v>
      </c>
      <c r="C3646" s="2" t="s">
        <v>24</v>
      </c>
      <c r="D3646" s="2">
        <v>33</v>
      </c>
      <c r="E3646" s="2" t="str" cm="1">
        <f t="array" ref="E3646">_xlfn.SWITCH(TRUE,D3646&lt;25,"18 to 25",D3646&lt;40,"25 to 40",D3646&lt;50,"40 to 50",D3646&lt;60,"50 to 60","60+")</f>
        <v>25 to 40</v>
      </c>
      <c r="F3646" s="2" t="s">
        <v>40</v>
      </c>
      <c r="G3646" s="2" t="s">
        <v>32</v>
      </c>
      <c r="H3646" s="2" t="s">
        <v>146</v>
      </c>
      <c r="I3646" s="3">
        <v>43390</v>
      </c>
      <c r="J3646" s="2"/>
      <c r="K3646" s="2">
        <v>6.08</v>
      </c>
      <c r="L3646" s="2" t="str" cm="1">
        <f t="array" ref="L3646">_xlfn.SWITCH(TRUE,K3646&lt;2,"1 to 2 yrs",K3646&lt;5,"2 to 5 yrs",K3646&lt;10,"5 to 10 yrs",K3646&lt;20,"10 to 20 yrs","20+")</f>
        <v>5 to 10 yrs</v>
      </c>
      <c r="M3646" s="2">
        <v>56294</v>
      </c>
      <c r="N3646" s="4">
        <v>0.25</v>
      </c>
      <c r="O3646" s="5">
        <f t="shared" si="56"/>
        <v>70367.5</v>
      </c>
      <c r="P3646" s="2" t="s">
        <v>42</v>
      </c>
      <c r="Q3646" s="2">
        <v>4524</v>
      </c>
      <c r="R3646" s="2">
        <v>0</v>
      </c>
      <c r="S3646" s="2" t="s">
        <v>34</v>
      </c>
    </row>
    <row r="3647" spans="1:19" x14ac:dyDescent="0.3">
      <c r="A3647" s="2">
        <v>4646</v>
      </c>
      <c r="B3647" s="2" t="s">
        <v>817</v>
      </c>
      <c r="C3647" s="2" t="s">
        <v>24</v>
      </c>
      <c r="D3647" s="2">
        <v>38</v>
      </c>
      <c r="E3647" s="2" t="str" cm="1">
        <f t="array" ref="E3647">_xlfn.SWITCH(TRUE,D3647&lt;25,"18 to 25",D3647&lt;40,"25 to 40",D3647&lt;50,"40 to 50",D3647&lt;60,"50 to 60","60+")</f>
        <v>25 to 40</v>
      </c>
      <c r="F3647" s="2" t="s">
        <v>40</v>
      </c>
      <c r="G3647" s="2" t="s">
        <v>32</v>
      </c>
      <c r="H3647" s="2" t="s">
        <v>208</v>
      </c>
      <c r="I3647" s="3">
        <v>43456</v>
      </c>
      <c r="J3647" s="2"/>
      <c r="K3647" s="2">
        <v>5.9</v>
      </c>
      <c r="L3647" s="2" t="str" cm="1">
        <f t="array" ref="L3647">_xlfn.SWITCH(TRUE,K3647&lt;2,"1 to 2 yrs",K3647&lt;5,"2 to 5 yrs",K3647&lt;10,"5 to 10 yrs",K3647&lt;20,"10 to 20 yrs","20+")</f>
        <v>5 to 10 yrs</v>
      </c>
      <c r="M3647" s="2">
        <v>54491</v>
      </c>
      <c r="N3647" s="4">
        <v>0.3</v>
      </c>
      <c r="O3647" s="5">
        <f t="shared" si="56"/>
        <v>70838.3</v>
      </c>
      <c r="P3647" s="2" t="s">
        <v>58</v>
      </c>
      <c r="Q3647" s="2">
        <v>2570</v>
      </c>
      <c r="R3647" s="2">
        <v>26</v>
      </c>
      <c r="S3647" s="2" t="s">
        <v>79</v>
      </c>
    </row>
    <row r="3648" spans="1:19" x14ac:dyDescent="0.3">
      <c r="A3648" s="2">
        <v>4647</v>
      </c>
      <c r="B3648" s="2" t="s">
        <v>975</v>
      </c>
      <c r="C3648" s="2" t="s">
        <v>24</v>
      </c>
      <c r="D3648" s="2">
        <v>58</v>
      </c>
      <c r="E3648" s="2" t="str" cm="1">
        <f t="array" ref="E3648">_xlfn.SWITCH(TRUE,D3648&lt;25,"18 to 25",D3648&lt;40,"25 to 40",D3648&lt;50,"40 to 50",D3648&lt;60,"50 to 60","60+")</f>
        <v>50 to 60</v>
      </c>
      <c r="F3648" s="2" t="s">
        <v>31</v>
      </c>
      <c r="G3648" s="2" t="s">
        <v>26</v>
      </c>
      <c r="H3648" s="2" t="s">
        <v>106</v>
      </c>
      <c r="I3648" s="3">
        <v>44833</v>
      </c>
      <c r="J3648" s="2"/>
      <c r="K3648" s="2">
        <v>2.13</v>
      </c>
      <c r="L3648" s="2" t="str" cm="1">
        <f t="array" ref="L3648">_xlfn.SWITCH(TRUE,K3648&lt;2,"1 to 2 yrs",K3648&lt;5,"2 to 5 yrs",K3648&lt;10,"5 to 10 yrs",K3648&lt;20,"10 to 20 yrs","20+")</f>
        <v>2 to 5 yrs</v>
      </c>
      <c r="M3648" s="2">
        <v>58553</v>
      </c>
      <c r="N3648" s="4">
        <v>0.1</v>
      </c>
      <c r="O3648" s="5">
        <f t="shared" si="56"/>
        <v>64408.3</v>
      </c>
      <c r="P3648" s="2" t="s">
        <v>58</v>
      </c>
      <c r="Q3648" s="2"/>
      <c r="R3648" s="2">
        <v>21</v>
      </c>
      <c r="S3648" s="2" t="s">
        <v>48</v>
      </c>
    </row>
    <row r="3649" spans="1:19" x14ac:dyDescent="0.3">
      <c r="A3649" s="2">
        <v>4648</v>
      </c>
      <c r="B3649" s="2" t="s">
        <v>761</v>
      </c>
      <c r="C3649" s="2" t="s">
        <v>17</v>
      </c>
      <c r="D3649" s="2">
        <v>48</v>
      </c>
      <c r="E3649" s="2" t="str" cm="1">
        <f t="array" ref="E3649">_xlfn.SWITCH(TRUE,D3649&lt;25,"18 to 25",D3649&lt;40,"25 to 40",D3649&lt;50,"40 to 50",D3649&lt;60,"50 to 60","60+")</f>
        <v>40 to 50</v>
      </c>
      <c r="F3649" s="2" t="s">
        <v>92</v>
      </c>
      <c r="G3649" s="2" t="s">
        <v>19</v>
      </c>
      <c r="H3649" s="2" t="s">
        <v>235</v>
      </c>
      <c r="I3649" s="3">
        <v>43832</v>
      </c>
      <c r="J3649" s="2"/>
      <c r="K3649" s="2">
        <v>4.87</v>
      </c>
      <c r="L3649" s="2" t="str" cm="1">
        <f t="array" ref="L3649">_xlfn.SWITCH(TRUE,K3649&lt;2,"1 to 2 yrs",K3649&lt;5,"2 to 5 yrs",K3649&lt;10,"5 to 10 yrs",K3649&lt;20,"10 to 20 yrs","20+")</f>
        <v>2 to 5 yrs</v>
      </c>
      <c r="M3649" s="2">
        <v>68136</v>
      </c>
      <c r="N3649" s="4">
        <v>0.2</v>
      </c>
      <c r="O3649" s="5">
        <f t="shared" si="56"/>
        <v>81763.199999999997</v>
      </c>
      <c r="P3649" s="2" t="s">
        <v>42</v>
      </c>
      <c r="Q3649" s="2">
        <v>3346</v>
      </c>
      <c r="R3649" s="2">
        <v>27</v>
      </c>
      <c r="S3649" s="2" t="s">
        <v>117</v>
      </c>
    </row>
    <row r="3650" spans="1:19" x14ac:dyDescent="0.3">
      <c r="A3650" s="2">
        <v>4649</v>
      </c>
      <c r="B3650" s="2" t="s">
        <v>1372</v>
      </c>
      <c r="C3650" s="2" t="s">
        <v>17</v>
      </c>
      <c r="D3650" s="2">
        <v>46</v>
      </c>
      <c r="E3650" s="2" t="str" cm="1">
        <f t="array" ref="E3650">_xlfn.SWITCH(TRUE,D3650&lt;25,"18 to 25",D3650&lt;40,"25 to 40",D3650&lt;50,"40 to 50",D3650&lt;60,"50 to 60","60+")</f>
        <v>40 to 50</v>
      </c>
      <c r="F3650" s="2" t="s">
        <v>25</v>
      </c>
      <c r="G3650" s="2" t="s">
        <v>19</v>
      </c>
      <c r="H3650" s="2" t="s">
        <v>136</v>
      </c>
      <c r="I3650" s="3">
        <v>42059</v>
      </c>
      <c r="J3650" s="3">
        <v>44078</v>
      </c>
      <c r="K3650" s="2">
        <v>5.53</v>
      </c>
      <c r="L3650" s="2" t="str" cm="1">
        <f t="array" ref="L3650">_xlfn.SWITCH(TRUE,K3650&lt;2,"1 to 2 yrs",K3650&lt;5,"2 to 5 yrs",K3650&lt;10,"5 to 10 yrs",K3650&lt;20,"10 to 20 yrs","20+")</f>
        <v>5 to 10 yrs</v>
      </c>
      <c r="M3650" s="2">
        <v>59417</v>
      </c>
      <c r="N3650" s="4">
        <v>0.25</v>
      </c>
      <c r="O3650" s="5">
        <f t="shared" si="56"/>
        <v>74271.25</v>
      </c>
      <c r="P3650" s="2" t="s">
        <v>42</v>
      </c>
      <c r="Q3650" s="2">
        <v>3944</v>
      </c>
      <c r="R3650" s="2">
        <v>47</v>
      </c>
      <c r="S3650" s="2" t="s">
        <v>117</v>
      </c>
    </row>
    <row r="3651" spans="1:19" x14ac:dyDescent="0.3">
      <c r="A3651" s="2">
        <v>4650</v>
      </c>
      <c r="B3651" s="2" t="s">
        <v>787</v>
      </c>
      <c r="C3651" s="2" t="s">
        <v>17</v>
      </c>
      <c r="D3651" s="2">
        <v>34</v>
      </c>
      <c r="E3651" s="2" t="str" cm="1">
        <f t="array" ref="E3651">_xlfn.SWITCH(TRUE,D3651&lt;25,"18 to 25",D3651&lt;40,"25 to 40",D3651&lt;50,"40 to 50",D3651&lt;60,"50 to 60","60+")</f>
        <v>25 to 40</v>
      </c>
      <c r="F3651" s="2" t="s">
        <v>36</v>
      </c>
      <c r="G3651" s="2" t="s">
        <v>26</v>
      </c>
      <c r="H3651" s="2" t="s">
        <v>122</v>
      </c>
      <c r="I3651" s="3">
        <v>45283</v>
      </c>
      <c r="J3651" s="2"/>
      <c r="K3651" s="2">
        <v>0.9</v>
      </c>
      <c r="L3651" s="2" t="str" cm="1">
        <f t="array" ref="L3651">_xlfn.SWITCH(TRUE,K3651&lt;2,"1 to 2 yrs",K3651&lt;5,"2 to 5 yrs",K3651&lt;10,"5 to 10 yrs",K3651&lt;20,"10 to 20 yrs","20+")</f>
        <v>1 to 2 yrs</v>
      </c>
      <c r="M3651" s="2">
        <v>59176</v>
      </c>
      <c r="N3651" s="4">
        <v>0</v>
      </c>
      <c r="O3651" s="5">
        <f t="shared" ref="O3651:O3714" si="57">M3651+(M3651*N3651)</f>
        <v>59176</v>
      </c>
      <c r="P3651" s="2" t="s">
        <v>28</v>
      </c>
      <c r="Q3651" s="2">
        <v>3825</v>
      </c>
      <c r="R3651" s="2">
        <v>34</v>
      </c>
      <c r="S3651" s="2" t="s">
        <v>34</v>
      </c>
    </row>
    <row r="3652" spans="1:19" x14ac:dyDescent="0.3">
      <c r="A3652" s="2">
        <v>4651</v>
      </c>
      <c r="B3652" s="2" t="s">
        <v>493</v>
      </c>
      <c r="C3652" s="2" t="s">
        <v>24</v>
      </c>
      <c r="D3652" s="2">
        <v>29</v>
      </c>
      <c r="E3652" s="2" t="str" cm="1">
        <f t="array" ref="E3652">_xlfn.SWITCH(TRUE,D3652&lt;25,"18 to 25",D3652&lt;40,"25 to 40",D3652&lt;50,"40 to 50",D3652&lt;60,"50 to 60","60+")</f>
        <v>25 to 40</v>
      </c>
      <c r="F3652" s="2" t="s">
        <v>46</v>
      </c>
      <c r="G3652" s="2" t="s">
        <v>26</v>
      </c>
      <c r="H3652" s="2" t="s">
        <v>47</v>
      </c>
      <c r="I3652" s="3">
        <v>43999</v>
      </c>
      <c r="J3652" s="2"/>
      <c r="K3652" s="2">
        <v>4.42</v>
      </c>
      <c r="L3652" s="2" t="str" cm="1">
        <f t="array" ref="L3652">_xlfn.SWITCH(TRUE,K3652&lt;2,"1 to 2 yrs",K3652&lt;5,"2 to 5 yrs",K3652&lt;10,"5 to 10 yrs",K3652&lt;20,"10 to 20 yrs","20+")</f>
        <v>2 to 5 yrs</v>
      </c>
      <c r="M3652" s="2">
        <v>111322</v>
      </c>
      <c r="N3652" s="4">
        <v>0.15</v>
      </c>
      <c r="O3652" s="5">
        <f t="shared" si="57"/>
        <v>128020.3</v>
      </c>
      <c r="P3652" s="2" t="s">
        <v>58</v>
      </c>
      <c r="Q3652" s="2">
        <v>2150</v>
      </c>
      <c r="R3652" s="2">
        <v>2</v>
      </c>
      <c r="S3652" s="2" t="s">
        <v>79</v>
      </c>
    </row>
    <row r="3653" spans="1:19" x14ac:dyDescent="0.3">
      <c r="A3653" s="2">
        <v>4652</v>
      </c>
      <c r="B3653" s="2" t="s">
        <v>674</v>
      </c>
      <c r="C3653" s="2" t="s">
        <v>17</v>
      </c>
      <c r="D3653" s="2">
        <v>26</v>
      </c>
      <c r="E3653" s="2" t="str" cm="1">
        <f t="array" ref="E3653">_xlfn.SWITCH(TRUE,D3653&lt;25,"18 to 25",D3653&lt;40,"25 to 40",D3653&lt;50,"40 to 50",D3653&lt;60,"50 to 60","60+")</f>
        <v>25 to 40</v>
      </c>
      <c r="F3653" s="2" t="s">
        <v>92</v>
      </c>
      <c r="G3653" s="2" t="s">
        <v>32</v>
      </c>
      <c r="H3653" s="2" t="s">
        <v>190</v>
      </c>
      <c r="I3653" s="3">
        <v>43816</v>
      </c>
      <c r="J3653" s="2"/>
      <c r="K3653" s="2">
        <v>4.92</v>
      </c>
      <c r="L3653" s="2" t="str" cm="1">
        <f t="array" ref="L3653">_xlfn.SWITCH(TRUE,K3653&lt;2,"1 to 2 yrs",K3653&lt;5,"2 to 5 yrs",K3653&lt;10,"5 to 10 yrs",K3653&lt;20,"10 to 20 yrs","20+")</f>
        <v>2 to 5 yrs</v>
      </c>
      <c r="M3653" s="2">
        <v>74980</v>
      </c>
      <c r="N3653" s="4">
        <v>0.25</v>
      </c>
      <c r="O3653" s="5">
        <f t="shared" si="57"/>
        <v>93725</v>
      </c>
      <c r="P3653" s="2" t="s">
        <v>28</v>
      </c>
      <c r="Q3653" s="2"/>
      <c r="R3653" s="2">
        <v>37</v>
      </c>
      <c r="S3653" s="2" t="s">
        <v>48</v>
      </c>
    </row>
    <row r="3654" spans="1:19" x14ac:dyDescent="0.3">
      <c r="A3654" s="2">
        <v>4653</v>
      </c>
      <c r="B3654" s="2" t="s">
        <v>1471</v>
      </c>
      <c r="C3654" s="2" t="s">
        <v>24</v>
      </c>
      <c r="D3654" s="2">
        <v>33</v>
      </c>
      <c r="E3654" s="2" t="str" cm="1">
        <f t="array" ref="E3654">_xlfn.SWITCH(TRUE,D3654&lt;25,"18 to 25",D3654&lt;40,"25 to 40",D3654&lt;50,"40 to 50",D3654&lt;60,"50 to 60","60+")</f>
        <v>25 to 40</v>
      </c>
      <c r="F3654" s="2" t="s">
        <v>25</v>
      </c>
      <c r="G3654" s="2" t="s">
        <v>32</v>
      </c>
      <c r="H3654" s="2" t="s">
        <v>259</v>
      </c>
      <c r="I3654" s="3">
        <v>42972</v>
      </c>
      <c r="J3654" s="3">
        <v>43876</v>
      </c>
      <c r="K3654" s="2">
        <v>2.48</v>
      </c>
      <c r="L3654" s="2" t="str" cm="1">
        <f t="array" ref="L3654">_xlfn.SWITCH(TRUE,K3654&lt;2,"1 to 2 yrs",K3654&lt;5,"2 to 5 yrs",K3654&lt;10,"5 to 10 yrs",K3654&lt;20,"10 to 20 yrs","20+")</f>
        <v>2 to 5 yrs</v>
      </c>
      <c r="M3654" s="2">
        <v>64764</v>
      </c>
      <c r="N3654" s="4">
        <v>0.1</v>
      </c>
      <c r="O3654" s="5">
        <f t="shared" si="57"/>
        <v>71240.399999999994</v>
      </c>
      <c r="P3654" s="2" t="s">
        <v>28</v>
      </c>
      <c r="Q3654" s="2">
        <v>2811</v>
      </c>
      <c r="R3654" s="2">
        <v>89</v>
      </c>
      <c r="S3654" s="2" t="s">
        <v>84</v>
      </c>
    </row>
    <row r="3655" spans="1:19" x14ac:dyDescent="0.3">
      <c r="A3655" s="2">
        <v>4654</v>
      </c>
      <c r="B3655" s="2" t="s">
        <v>1465</v>
      </c>
      <c r="C3655" s="2" t="s">
        <v>17</v>
      </c>
      <c r="D3655" s="2">
        <v>62</v>
      </c>
      <c r="E3655" s="2" t="str" cm="1">
        <f t="array" ref="E3655">_xlfn.SWITCH(TRUE,D3655&lt;25,"18 to 25",D3655&lt;40,"25 to 40",D3655&lt;50,"40 to 50",D3655&lt;60,"50 to 60","60+")</f>
        <v>60+</v>
      </c>
      <c r="F3655" s="2" t="s">
        <v>56</v>
      </c>
      <c r="G3655" s="2" t="s">
        <v>26</v>
      </c>
      <c r="H3655" s="2" t="s">
        <v>81</v>
      </c>
      <c r="I3655" s="3">
        <v>45034</v>
      </c>
      <c r="J3655" s="2"/>
      <c r="K3655" s="2">
        <v>1.58</v>
      </c>
      <c r="L3655" s="2" t="str" cm="1">
        <f t="array" ref="L3655">_xlfn.SWITCH(TRUE,K3655&lt;2,"1 to 2 yrs",K3655&lt;5,"2 to 5 yrs",K3655&lt;10,"5 to 10 yrs",K3655&lt;20,"10 to 20 yrs","20+")</f>
        <v>1 to 2 yrs</v>
      </c>
      <c r="M3655" s="2">
        <v>105592</v>
      </c>
      <c r="N3655" s="4">
        <v>0.25</v>
      </c>
      <c r="O3655" s="5">
        <f t="shared" si="57"/>
        <v>131990</v>
      </c>
      <c r="P3655" s="2" t="s">
        <v>42</v>
      </c>
      <c r="Q3655" s="2">
        <v>3387</v>
      </c>
      <c r="R3655" s="2">
        <v>43</v>
      </c>
      <c r="S3655" s="2" t="s">
        <v>52</v>
      </c>
    </row>
    <row r="3656" spans="1:19" x14ac:dyDescent="0.3">
      <c r="A3656" s="2">
        <v>4655</v>
      </c>
      <c r="B3656" s="2" t="s">
        <v>943</v>
      </c>
      <c r="C3656" s="2" t="s">
        <v>24</v>
      </c>
      <c r="D3656" s="2">
        <v>24</v>
      </c>
      <c r="E3656" s="2" t="str" cm="1">
        <f t="array" ref="E3656">_xlfn.SWITCH(TRUE,D3656&lt;25,"18 to 25",D3656&lt;40,"25 to 40",D3656&lt;50,"40 to 50",D3656&lt;60,"50 to 60","60+")</f>
        <v>18 to 25</v>
      </c>
      <c r="F3656" s="2" t="s">
        <v>46</v>
      </c>
      <c r="G3656" s="2" t="s">
        <v>32</v>
      </c>
      <c r="H3656" s="2" t="s">
        <v>130</v>
      </c>
      <c r="I3656" s="3">
        <v>42420</v>
      </c>
      <c r="J3656" s="2"/>
      <c r="K3656" s="2">
        <v>8.74</v>
      </c>
      <c r="L3656" s="2" t="str" cm="1">
        <f t="array" ref="L3656">_xlfn.SWITCH(TRUE,K3656&lt;2,"1 to 2 yrs",K3656&lt;5,"2 to 5 yrs",K3656&lt;10,"5 to 10 yrs",K3656&lt;20,"10 to 20 yrs","20+")</f>
        <v>5 to 10 yrs</v>
      </c>
      <c r="M3656" s="2">
        <v>124130</v>
      </c>
      <c r="N3656" s="4">
        <v>0.15</v>
      </c>
      <c r="O3656" s="5">
        <f t="shared" si="57"/>
        <v>142749.5</v>
      </c>
      <c r="P3656" s="2" t="s">
        <v>58</v>
      </c>
      <c r="Q3656" s="2"/>
      <c r="R3656" s="2">
        <v>4</v>
      </c>
      <c r="S3656" s="2" t="s">
        <v>99</v>
      </c>
    </row>
    <row r="3657" spans="1:19" x14ac:dyDescent="0.3">
      <c r="A3657" s="2">
        <v>4656</v>
      </c>
      <c r="B3657" s="2" t="s">
        <v>1304</v>
      </c>
      <c r="C3657" s="2" t="s">
        <v>24</v>
      </c>
      <c r="D3657" s="2">
        <v>56</v>
      </c>
      <c r="E3657" s="2" t="str" cm="1">
        <f t="array" ref="E3657">_xlfn.SWITCH(TRUE,D3657&lt;25,"18 to 25",D3657&lt;40,"25 to 40",D3657&lt;50,"40 to 50",D3657&lt;60,"50 to 60","60+")</f>
        <v>50 to 60</v>
      </c>
      <c r="F3657" s="2" t="s">
        <v>31</v>
      </c>
      <c r="G3657" s="2" t="s">
        <v>19</v>
      </c>
      <c r="H3657" s="2" t="s">
        <v>72</v>
      </c>
      <c r="I3657" s="3">
        <v>45142</v>
      </c>
      <c r="J3657" s="2"/>
      <c r="K3657" s="2">
        <v>1.29</v>
      </c>
      <c r="L3657" s="2" t="str" cm="1">
        <f t="array" ref="L3657">_xlfn.SWITCH(TRUE,K3657&lt;2,"1 to 2 yrs",K3657&lt;5,"2 to 5 yrs",K3657&lt;10,"5 to 10 yrs",K3657&lt;20,"10 to 20 yrs","20+")</f>
        <v>1 to 2 yrs</v>
      </c>
      <c r="M3657" s="2">
        <v>58903</v>
      </c>
      <c r="N3657" s="4">
        <v>0</v>
      </c>
      <c r="O3657" s="5">
        <f t="shared" si="57"/>
        <v>58903</v>
      </c>
      <c r="P3657" s="2" t="s">
        <v>28</v>
      </c>
      <c r="Q3657" s="2">
        <v>2212</v>
      </c>
      <c r="R3657" s="2">
        <v>73</v>
      </c>
      <c r="S3657" s="2" t="s">
        <v>52</v>
      </c>
    </row>
    <row r="3658" spans="1:19" x14ac:dyDescent="0.3">
      <c r="A3658" s="2">
        <v>4657</v>
      </c>
      <c r="B3658" s="2" t="s">
        <v>1472</v>
      </c>
      <c r="C3658" s="2" t="s">
        <v>17</v>
      </c>
      <c r="D3658" s="2">
        <v>54</v>
      </c>
      <c r="E3658" s="2" t="str" cm="1">
        <f t="array" ref="E3658">_xlfn.SWITCH(TRUE,D3658&lt;25,"18 to 25",D3658&lt;40,"25 to 40",D3658&lt;50,"40 to 50",D3658&lt;60,"50 to 60","60+")</f>
        <v>50 to 60</v>
      </c>
      <c r="F3658" s="2" t="s">
        <v>46</v>
      </c>
      <c r="G3658" s="2" t="s">
        <v>19</v>
      </c>
      <c r="H3658" s="2" t="s">
        <v>128</v>
      </c>
      <c r="I3658" s="3">
        <v>42704</v>
      </c>
      <c r="J3658" s="2"/>
      <c r="K3658" s="2">
        <v>7.96</v>
      </c>
      <c r="L3658" s="2" t="str" cm="1">
        <f t="array" ref="L3658">_xlfn.SWITCH(TRUE,K3658&lt;2,"1 to 2 yrs",K3658&lt;5,"2 to 5 yrs",K3658&lt;10,"5 to 10 yrs",K3658&lt;20,"10 to 20 yrs","20+")</f>
        <v>5 to 10 yrs</v>
      </c>
      <c r="M3658" s="2">
        <v>121165</v>
      </c>
      <c r="N3658" s="4">
        <v>0.15</v>
      </c>
      <c r="O3658" s="5">
        <f t="shared" si="57"/>
        <v>139339.75</v>
      </c>
      <c r="P3658" s="2" t="s">
        <v>42</v>
      </c>
      <c r="Q3658" s="2">
        <v>3052</v>
      </c>
      <c r="R3658" s="2">
        <v>6</v>
      </c>
      <c r="S3658" s="2" t="s">
        <v>48</v>
      </c>
    </row>
    <row r="3659" spans="1:19" x14ac:dyDescent="0.3">
      <c r="A3659" s="2">
        <v>4658</v>
      </c>
      <c r="B3659" s="2" t="s">
        <v>841</v>
      </c>
      <c r="C3659" s="2" t="s">
        <v>24</v>
      </c>
      <c r="D3659" s="2">
        <v>43</v>
      </c>
      <c r="E3659" s="2" t="str" cm="1">
        <f t="array" ref="E3659">_xlfn.SWITCH(TRUE,D3659&lt;25,"18 to 25",D3659&lt;40,"25 to 40",D3659&lt;50,"40 to 50",D3659&lt;60,"50 to 60","60+")</f>
        <v>40 to 50</v>
      </c>
      <c r="F3659" s="2" t="s">
        <v>75</v>
      </c>
      <c r="G3659" s="2" t="s">
        <v>19</v>
      </c>
      <c r="H3659" s="2" t="s">
        <v>83</v>
      </c>
      <c r="I3659" s="3">
        <v>45445</v>
      </c>
      <c r="J3659" s="2"/>
      <c r="K3659" s="2">
        <v>0.46</v>
      </c>
      <c r="L3659" s="2" t="str" cm="1">
        <f t="array" ref="L3659">_xlfn.SWITCH(TRUE,K3659&lt;2,"1 to 2 yrs",K3659&lt;5,"2 to 5 yrs",K3659&lt;10,"5 to 10 yrs",K3659&lt;20,"10 to 20 yrs","20+")</f>
        <v>1 to 2 yrs</v>
      </c>
      <c r="M3659" s="2">
        <v>72042</v>
      </c>
      <c r="N3659" s="4">
        <v>0.1</v>
      </c>
      <c r="O3659" s="5">
        <f t="shared" si="57"/>
        <v>79246.2</v>
      </c>
      <c r="P3659" s="2" t="s">
        <v>28</v>
      </c>
      <c r="Q3659" s="2">
        <v>2017</v>
      </c>
      <c r="R3659" s="2">
        <v>93</v>
      </c>
      <c r="S3659" s="2" t="s">
        <v>38</v>
      </c>
    </row>
    <row r="3660" spans="1:19" x14ac:dyDescent="0.3">
      <c r="A3660" s="2">
        <v>4659</v>
      </c>
      <c r="B3660" s="2" t="s">
        <v>1198</v>
      </c>
      <c r="C3660" s="2" t="s">
        <v>24</v>
      </c>
      <c r="D3660" s="2">
        <v>65</v>
      </c>
      <c r="E3660" s="2" t="str" cm="1">
        <f t="array" ref="E3660">_xlfn.SWITCH(TRUE,D3660&lt;25,"18 to 25",D3660&lt;40,"25 to 40",D3660&lt;50,"40 to 50",D3660&lt;60,"50 to 60","60+")</f>
        <v>60+</v>
      </c>
      <c r="F3660" s="2" t="s">
        <v>56</v>
      </c>
      <c r="G3660" s="2" t="s">
        <v>19</v>
      </c>
      <c r="H3660" s="2" t="s">
        <v>81</v>
      </c>
      <c r="I3660" s="3">
        <v>45303</v>
      </c>
      <c r="J3660" s="2"/>
      <c r="K3660" s="2">
        <v>0.85</v>
      </c>
      <c r="L3660" s="2" t="str" cm="1">
        <f t="array" ref="L3660">_xlfn.SWITCH(TRUE,K3660&lt;2,"1 to 2 yrs",K3660&lt;5,"2 to 5 yrs",K3660&lt;10,"5 to 10 yrs",K3660&lt;20,"10 to 20 yrs","20+")</f>
        <v>1 to 2 yrs</v>
      </c>
      <c r="M3660" s="2">
        <v>101690</v>
      </c>
      <c r="N3660" s="4">
        <v>0.1</v>
      </c>
      <c r="O3660" s="5">
        <f t="shared" si="57"/>
        <v>111859</v>
      </c>
      <c r="P3660" s="2" t="s">
        <v>42</v>
      </c>
      <c r="Q3660" s="2">
        <v>3855</v>
      </c>
      <c r="R3660" s="2">
        <v>88</v>
      </c>
      <c r="S3660" s="2" t="s">
        <v>99</v>
      </c>
    </row>
    <row r="3661" spans="1:19" x14ac:dyDescent="0.3">
      <c r="A3661" s="2">
        <v>4660</v>
      </c>
      <c r="B3661" s="2" t="s">
        <v>1352</v>
      </c>
      <c r="C3661" s="2" t="s">
        <v>17</v>
      </c>
      <c r="D3661" s="2">
        <v>30</v>
      </c>
      <c r="E3661" s="2" t="str" cm="1">
        <f t="array" ref="E3661">_xlfn.SWITCH(TRUE,D3661&lt;25,"18 to 25",D3661&lt;40,"25 to 40",D3661&lt;50,"40 to 50",D3661&lt;60,"50 to 60","60+")</f>
        <v>25 to 40</v>
      </c>
      <c r="F3661" s="2" t="s">
        <v>31</v>
      </c>
      <c r="G3661" s="2" t="s">
        <v>26</v>
      </c>
      <c r="H3661" s="2" t="s">
        <v>72</v>
      </c>
      <c r="I3661" s="3">
        <v>44700</v>
      </c>
      <c r="J3661" s="2"/>
      <c r="K3661" s="2">
        <v>2.5</v>
      </c>
      <c r="L3661" s="2" t="str" cm="1">
        <f t="array" ref="L3661">_xlfn.SWITCH(TRUE,K3661&lt;2,"1 to 2 yrs",K3661&lt;5,"2 to 5 yrs",K3661&lt;10,"5 to 10 yrs",K3661&lt;20,"10 to 20 yrs","20+")</f>
        <v>2 to 5 yrs</v>
      </c>
      <c r="M3661" s="2">
        <v>51462</v>
      </c>
      <c r="N3661" s="4">
        <v>0.15</v>
      </c>
      <c r="O3661" s="5">
        <f t="shared" si="57"/>
        <v>59181.3</v>
      </c>
      <c r="P3661" s="2" t="s">
        <v>28</v>
      </c>
      <c r="Q3661" s="2">
        <v>3758</v>
      </c>
      <c r="R3661" s="2">
        <v>41</v>
      </c>
      <c r="S3661" s="2" t="s">
        <v>48</v>
      </c>
    </row>
    <row r="3662" spans="1:19" x14ac:dyDescent="0.3">
      <c r="A3662" s="2">
        <v>4661</v>
      </c>
      <c r="B3662" s="2" t="s">
        <v>595</v>
      </c>
      <c r="C3662" s="2" t="s">
        <v>24</v>
      </c>
      <c r="D3662" s="2">
        <v>62</v>
      </c>
      <c r="E3662" s="2" t="str" cm="1">
        <f t="array" ref="E3662">_xlfn.SWITCH(TRUE,D3662&lt;25,"18 to 25",D3662&lt;40,"25 to 40",D3662&lt;50,"40 to 50",D3662&lt;60,"50 to 60","60+")</f>
        <v>60+</v>
      </c>
      <c r="F3662" s="2" t="s">
        <v>31</v>
      </c>
      <c r="G3662" s="2" t="s">
        <v>26</v>
      </c>
      <c r="H3662" s="2" t="s">
        <v>139</v>
      </c>
      <c r="I3662" s="3">
        <v>42898</v>
      </c>
      <c r="J3662" s="2"/>
      <c r="K3662" s="2">
        <v>7.43</v>
      </c>
      <c r="L3662" s="2" t="str" cm="1">
        <f t="array" ref="L3662">_xlfn.SWITCH(TRUE,K3662&lt;2,"1 to 2 yrs",K3662&lt;5,"2 to 5 yrs",K3662&lt;10,"5 to 10 yrs",K3662&lt;20,"10 to 20 yrs","20+")</f>
        <v>5 to 10 yrs</v>
      </c>
      <c r="M3662" s="2">
        <v>79658</v>
      </c>
      <c r="N3662" s="4">
        <v>0.15</v>
      </c>
      <c r="O3662" s="5">
        <f t="shared" si="57"/>
        <v>91606.7</v>
      </c>
      <c r="P3662" s="2" t="s">
        <v>28</v>
      </c>
      <c r="Q3662" s="2">
        <v>4184</v>
      </c>
      <c r="R3662" s="2">
        <v>97</v>
      </c>
      <c r="S3662" s="2" t="s">
        <v>103</v>
      </c>
    </row>
    <row r="3663" spans="1:19" x14ac:dyDescent="0.3">
      <c r="A3663" s="2">
        <v>4662</v>
      </c>
      <c r="B3663" s="2" t="s">
        <v>1046</v>
      </c>
      <c r="C3663" s="2" t="s">
        <v>24</v>
      </c>
      <c r="D3663" s="2">
        <v>39</v>
      </c>
      <c r="E3663" s="2" t="str" cm="1">
        <f t="array" ref="E3663">_xlfn.SWITCH(TRUE,D3663&lt;25,"18 to 25",D3663&lt;40,"25 to 40",D3663&lt;50,"40 to 50",D3663&lt;60,"50 to 60","60+")</f>
        <v>25 to 40</v>
      </c>
      <c r="F3663" s="2" t="s">
        <v>31</v>
      </c>
      <c r="G3663" s="2" t="s">
        <v>26</v>
      </c>
      <c r="H3663" s="2" t="s">
        <v>106</v>
      </c>
      <c r="I3663" s="3">
        <v>42415</v>
      </c>
      <c r="J3663" s="2"/>
      <c r="K3663" s="2">
        <v>8.75</v>
      </c>
      <c r="L3663" s="2" t="str" cm="1">
        <f t="array" ref="L3663">_xlfn.SWITCH(TRUE,K3663&lt;2,"1 to 2 yrs",K3663&lt;5,"2 to 5 yrs",K3663&lt;10,"5 to 10 yrs",K3663&lt;20,"10 to 20 yrs","20+")</f>
        <v>5 to 10 yrs</v>
      </c>
      <c r="M3663" s="2">
        <v>73339</v>
      </c>
      <c r="N3663" s="4">
        <v>0.15</v>
      </c>
      <c r="O3663" s="5">
        <f t="shared" si="57"/>
        <v>84339.85</v>
      </c>
      <c r="P3663" s="2" t="s">
        <v>58</v>
      </c>
      <c r="Q3663" s="2">
        <v>1433</v>
      </c>
      <c r="R3663" s="2">
        <v>56</v>
      </c>
      <c r="S3663" s="2" t="s">
        <v>34</v>
      </c>
    </row>
    <row r="3664" spans="1:19" x14ac:dyDescent="0.3">
      <c r="A3664" s="2">
        <v>4663</v>
      </c>
      <c r="B3664" s="2" t="s">
        <v>874</v>
      </c>
      <c r="C3664" s="2" t="s">
        <v>24</v>
      </c>
      <c r="D3664" s="2">
        <v>50</v>
      </c>
      <c r="E3664" s="2" t="str" cm="1">
        <f t="array" ref="E3664">_xlfn.SWITCH(TRUE,D3664&lt;25,"18 to 25",D3664&lt;40,"25 to 40",D3664&lt;50,"40 to 50",D3664&lt;60,"50 to 60","60+")</f>
        <v>50 to 60</v>
      </c>
      <c r="F3664" s="2" t="s">
        <v>50</v>
      </c>
      <c r="G3664" s="2" t="s">
        <v>19</v>
      </c>
      <c r="H3664" s="2" t="s">
        <v>51</v>
      </c>
      <c r="I3664" s="3">
        <v>43327</v>
      </c>
      <c r="J3664" s="2"/>
      <c r="K3664" s="2">
        <v>6.26</v>
      </c>
      <c r="L3664" s="2" t="str" cm="1">
        <f t="array" ref="L3664">_xlfn.SWITCH(TRUE,K3664&lt;2,"1 to 2 yrs",K3664&lt;5,"2 to 5 yrs",K3664&lt;10,"5 to 10 yrs",K3664&lt;20,"10 to 20 yrs","20+")</f>
        <v>5 to 10 yrs</v>
      </c>
      <c r="M3664" s="2">
        <v>100772</v>
      </c>
      <c r="N3664" s="4">
        <v>0</v>
      </c>
      <c r="O3664" s="5">
        <f t="shared" si="57"/>
        <v>100772</v>
      </c>
      <c r="P3664" s="2" t="s">
        <v>58</v>
      </c>
      <c r="Q3664" s="2">
        <v>3467</v>
      </c>
      <c r="R3664" s="2">
        <v>84</v>
      </c>
      <c r="S3664" s="2" t="s">
        <v>87</v>
      </c>
    </row>
    <row r="3665" spans="1:19" x14ac:dyDescent="0.3">
      <c r="A3665" s="2">
        <v>4664</v>
      </c>
      <c r="B3665" s="2" t="s">
        <v>364</v>
      </c>
      <c r="C3665" s="2" t="s">
        <v>17</v>
      </c>
      <c r="D3665" s="2">
        <v>60</v>
      </c>
      <c r="E3665" s="2" t="str" cm="1">
        <f t="array" ref="E3665">_xlfn.SWITCH(TRUE,D3665&lt;25,"18 to 25",D3665&lt;40,"25 to 40",D3665&lt;50,"40 to 50",D3665&lt;60,"50 to 60","60+")</f>
        <v>60+</v>
      </c>
      <c r="F3665" s="2" t="s">
        <v>92</v>
      </c>
      <c r="G3665" s="2" t="s">
        <v>19</v>
      </c>
      <c r="H3665" s="2" t="s">
        <v>108</v>
      </c>
      <c r="I3665" s="3">
        <v>43353</v>
      </c>
      <c r="J3665" s="2"/>
      <c r="K3665" s="2">
        <v>6.18</v>
      </c>
      <c r="L3665" s="2" t="str" cm="1">
        <f t="array" ref="L3665">_xlfn.SWITCH(TRUE,K3665&lt;2,"1 to 2 yrs",K3665&lt;5,"2 to 5 yrs",K3665&lt;10,"5 to 10 yrs",K3665&lt;20,"10 to 20 yrs","20+")</f>
        <v>5 to 10 yrs</v>
      </c>
      <c r="M3665" s="2">
        <v>79243</v>
      </c>
      <c r="N3665" s="4">
        <v>0.25</v>
      </c>
      <c r="O3665" s="5">
        <f t="shared" si="57"/>
        <v>99053.75</v>
      </c>
      <c r="P3665" s="2" t="s">
        <v>28</v>
      </c>
      <c r="Q3665" s="2">
        <v>3074</v>
      </c>
      <c r="R3665" s="2">
        <v>28</v>
      </c>
      <c r="S3665" s="2" t="s">
        <v>52</v>
      </c>
    </row>
    <row r="3666" spans="1:19" x14ac:dyDescent="0.3">
      <c r="A3666" s="2">
        <v>4665</v>
      </c>
      <c r="B3666" s="2" t="s">
        <v>1473</v>
      </c>
      <c r="C3666" s="2" t="s">
        <v>17</v>
      </c>
      <c r="D3666" s="2">
        <v>48</v>
      </c>
      <c r="E3666" s="2" t="str" cm="1">
        <f t="array" ref="E3666">_xlfn.SWITCH(TRUE,D3666&lt;25,"18 to 25",D3666&lt;40,"25 to 40",D3666&lt;50,"40 to 50",D3666&lt;60,"50 to 60","60+")</f>
        <v>40 to 50</v>
      </c>
      <c r="F3666" s="2" t="s">
        <v>25</v>
      </c>
      <c r="G3666" s="2" t="s">
        <v>32</v>
      </c>
      <c r="H3666" s="2" t="s">
        <v>259</v>
      </c>
      <c r="I3666" s="3">
        <v>43398</v>
      </c>
      <c r="J3666" s="3">
        <v>44886</v>
      </c>
      <c r="K3666" s="2">
        <v>4.07</v>
      </c>
      <c r="L3666" s="2" t="str" cm="1">
        <f t="array" ref="L3666">_xlfn.SWITCH(TRUE,K3666&lt;2,"1 to 2 yrs",K3666&lt;5,"2 to 5 yrs",K3666&lt;10,"5 to 10 yrs",K3666&lt;20,"10 to 20 yrs","20+")</f>
        <v>2 to 5 yrs</v>
      </c>
      <c r="M3666" s="2">
        <v>53390</v>
      </c>
      <c r="N3666" s="4">
        <v>0.15</v>
      </c>
      <c r="O3666" s="5">
        <f t="shared" si="57"/>
        <v>61398.5</v>
      </c>
      <c r="P3666" s="2" t="s">
        <v>42</v>
      </c>
      <c r="Q3666" s="2">
        <v>3825</v>
      </c>
      <c r="R3666" s="2">
        <v>80</v>
      </c>
      <c r="S3666" s="2" t="s">
        <v>157</v>
      </c>
    </row>
    <row r="3667" spans="1:19" x14ac:dyDescent="0.3">
      <c r="A3667" s="2">
        <v>4666</v>
      </c>
      <c r="B3667" s="2" t="s">
        <v>856</v>
      </c>
      <c r="C3667" s="2" t="s">
        <v>24</v>
      </c>
      <c r="D3667" s="2">
        <v>57</v>
      </c>
      <c r="E3667" s="2" t="str" cm="1">
        <f t="array" ref="E3667">_xlfn.SWITCH(TRUE,D3667&lt;25,"18 to 25",D3667&lt;40,"25 to 40",D3667&lt;50,"40 to 50",D3667&lt;60,"50 to 60","60+")</f>
        <v>50 to 60</v>
      </c>
      <c r="F3667" s="2" t="s">
        <v>40</v>
      </c>
      <c r="G3667" s="2" t="s">
        <v>32</v>
      </c>
      <c r="H3667" s="2" t="s">
        <v>65</v>
      </c>
      <c r="I3667" s="3">
        <v>44594</v>
      </c>
      <c r="J3667" s="3">
        <v>45545</v>
      </c>
      <c r="K3667" s="2">
        <v>2.6</v>
      </c>
      <c r="L3667" s="2" t="str" cm="1">
        <f t="array" ref="L3667">_xlfn.SWITCH(TRUE,K3667&lt;2,"1 to 2 yrs",K3667&lt;5,"2 to 5 yrs",K3667&lt;10,"5 to 10 yrs",K3667&lt;20,"10 to 20 yrs","20+")</f>
        <v>2 to 5 yrs</v>
      </c>
      <c r="M3667" s="2">
        <v>40603</v>
      </c>
      <c r="N3667" s="4">
        <v>0.25</v>
      </c>
      <c r="O3667" s="5">
        <f t="shared" si="57"/>
        <v>50753.75</v>
      </c>
      <c r="P3667" s="2" t="s">
        <v>28</v>
      </c>
      <c r="Q3667" s="2">
        <v>4114</v>
      </c>
      <c r="R3667" s="2">
        <v>62</v>
      </c>
      <c r="S3667" s="2" t="s">
        <v>79</v>
      </c>
    </row>
    <row r="3668" spans="1:19" x14ac:dyDescent="0.3">
      <c r="A3668" s="2">
        <v>4667</v>
      </c>
      <c r="B3668" s="2" t="s">
        <v>213</v>
      </c>
      <c r="C3668" s="2" t="s">
        <v>17</v>
      </c>
      <c r="D3668" s="2">
        <v>38</v>
      </c>
      <c r="E3668" s="2" t="str" cm="1">
        <f t="array" ref="E3668">_xlfn.SWITCH(TRUE,D3668&lt;25,"18 to 25",D3668&lt;40,"25 to 40",D3668&lt;50,"40 to 50",D3668&lt;60,"50 to 60","60+")</f>
        <v>25 to 40</v>
      </c>
      <c r="F3668" s="2" t="s">
        <v>36</v>
      </c>
      <c r="G3668" s="2" t="s">
        <v>19</v>
      </c>
      <c r="H3668" s="2" t="s">
        <v>241</v>
      </c>
      <c r="I3668" s="3">
        <v>42179</v>
      </c>
      <c r="J3668" s="2"/>
      <c r="K3668" s="2">
        <v>9.4</v>
      </c>
      <c r="L3668" s="2" t="str" cm="1">
        <f t="array" ref="L3668">_xlfn.SWITCH(TRUE,K3668&lt;2,"1 to 2 yrs",K3668&lt;5,"2 to 5 yrs",K3668&lt;10,"5 to 10 yrs",K3668&lt;20,"10 to 20 yrs","20+")</f>
        <v>5 to 10 yrs</v>
      </c>
      <c r="M3668" s="2">
        <v>89622</v>
      </c>
      <c r="N3668" s="4">
        <v>0.25</v>
      </c>
      <c r="O3668" s="5">
        <f t="shared" si="57"/>
        <v>112027.5</v>
      </c>
      <c r="P3668" s="2" t="s">
        <v>58</v>
      </c>
      <c r="Q3668" s="2">
        <v>1555</v>
      </c>
      <c r="R3668" s="2">
        <v>35</v>
      </c>
      <c r="S3668" s="2" t="s">
        <v>73</v>
      </c>
    </row>
    <row r="3669" spans="1:19" x14ac:dyDescent="0.3">
      <c r="A3669" s="2">
        <v>4668</v>
      </c>
      <c r="B3669" s="2" t="s">
        <v>1416</v>
      </c>
      <c r="C3669" s="2" t="s">
        <v>24</v>
      </c>
      <c r="D3669" s="2">
        <v>55</v>
      </c>
      <c r="E3669" s="2" t="str" cm="1">
        <f t="array" ref="E3669">_xlfn.SWITCH(TRUE,D3669&lt;25,"18 to 25",D3669&lt;40,"25 to 40",D3669&lt;50,"40 to 50",D3669&lt;60,"50 to 60","60+")</f>
        <v>50 to 60</v>
      </c>
      <c r="F3669" s="2" t="s">
        <v>36</v>
      </c>
      <c r="G3669" s="2" t="s">
        <v>19</v>
      </c>
      <c r="H3669" s="2" t="s">
        <v>150</v>
      </c>
      <c r="I3669" s="3">
        <v>44795</v>
      </c>
      <c r="J3669" s="2"/>
      <c r="K3669" s="2">
        <v>2.2400000000000002</v>
      </c>
      <c r="L3669" s="2" t="str" cm="1">
        <f t="array" ref="L3669">_xlfn.SWITCH(TRUE,K3669&lt;2,"1 to 2 yrs",K3669&lt;5,"2 to 5 yrs",K3669&lt;10,"5 to 10 yrs",K3669&lt;20,"10 to 20 yrs","20+")</f>
        <v>2 to 5 yrs</v>
      </c>
      <c r="M3669" s="2">
        <v>64647</v>
      </c>
      <c r="N3669" s="4">
        <v>0.1</v>
      </c>
      <c r="O3669" s="5">
        <f t="shared" si="57"/>
        <v>71111.7</v>
      </c>
      <c r="P3669" s="2" t="s">
        <v>42</v>
      </c>
      <c r="Q3669" s="2"/>
      <c r="R3669" s="2">
        <v>39</v>
      </c>
      <c r="S3669" s="2" t="s">
        <v>79</v>
      </c>
    </row>
    <row r="3670" spans="1:19" x14ac:dyDescent="0.3">
      <c r="A3670" s="2">
        <v>4669</v>
      </c>
      <c r="B3670" s="2" t="s">
        <v>1474</v>
      </c>
      <c r="C3670" s="2" t="s">
        <v>24</v>
      </c>
      <c r="D3670" s="2">
        <v>24</v>
      </c>
      <c r="E3670" s="2" t="str" cm="1">
        <f t="array" ref="E3670">_xlfn.SWITCH(TRUE,D3670&lt;25,"18 to 25",D3670&lt;40,"25 to 40",D3670&lt;50,"40 to 50",D3670&lt;60,"50 to 60","60+")</f>
        <v>18 to 25</v>
      </c>
      <c r="F3670" s="2" t="s">
        <v>75</v>
      </c>
      <c r="G3670" s="2" t="s">
        <v>32</v>
      </c>
      <c r="H3670" s="2" t="s">
        <v>83</v>
      </c>
      <c r="I3670" s="3">
        <v>45462</v>
      </c>
      <c r="J3670" s="2"/>
      <c r="K3670" s="2">
        <v>0.41</v>
      </c>
      <c r="L3670" s="2" t="str" cm="1">
        <f t="array" ref="L3670">_xlfn.SWITCH(TRUE,K3670&lt;2,"1 to 2 yrs",K3670&lt;5,"2 to 5 yrs",K3670&lt;10,"5 to 10 yrs",K3670&lt;20,"10 to 20 yrs","20+")</f>
        <v>1 to 2 yrs</v>
      </c>
      <c r="M3670" s="2">
        <v>77107</v>
      </c>
      <c r="N3670" s="4">
        <v>0</v>
      </c>
      <c r="O3670" s="5">
        <f t="shared" si="57"/>
        <v>77107</v>
      </c>
      <c r="P3670" s="2" t="s">
        <v>58</v>
      </c>
      <c r="Q3670" s="2"/>
      <c r="R3670" s="2">
        <v>20</v>
      </c>
      <c r="S3670" s="2" t="s">
        <v>48</v>
      </c>
    </row>
    <row r="3671" spans="1:19" x14ac:dyDescent="0.3">
      <c r="A3671" s="2">
        <v>4670</v>
      </c>
      <c r="B3671" s="2" t="s">
        <v>1414</v>
      </c>
      <c r="C3671" s="2" t="s">
        <v>24</v>
      </c>
      <c r="D3671" s="2">
        <v>26</v>
      </c>
      <c r="E3671" s="2" t="str" cm="1">
        <f t="array" ref="E3671">_xlfn.SWITCH(TRUE,D3671&lt;25,"18 to 25",D3671&lt;40,"25 to 40",D3671&lt;50,"40 to 50",D3671&lt;60,"50 to 60","60+")</f>
        <v>25 to 40</v>
      </c>
      <c r="F3671" s="2" t="s">
        <v>75</v>
      </c>
      <c r="G3671" s="2" t="s">
        <v>19</v>
      </c>
      <c r="H3671" s="2" t="s">
        <v>174</v>
      </c>
      <c r="I3671" s="3">
        <v>45149</v>
      </c>
      <c r="J3671" s="2"/>
      <c r="K3671" s="2">
        <v>1.27</v>
      </c>
      <c r="L3671" s="2" t="str" cm="1">
        <f t="array" ref="L3671">_xlfn.SWITCH(TRUE,K3671&lt;2,"1 to 2 yrs",K3671&lt;5,"2 to 5 yrs",K3671&lt;10,"5 to 10 yrs",K3671&lt;20,"10 to 20 yrs","20+")</f>
        <v>1 to 2 yrs</v>
      </c>
      <c r="M3671" s="2">
        <v>80129</v>
      </c>
      <c r="N3671" s="4">
        <v>0.25</v>
      </c>
      <c r="O3671" s="5">
        <f t="shared" si="57"/>
        <v>100161.25</v>
      </c>
      <c r="P3671" s="2" t="s">
        <v>21</v>
      </c>
      <c r="Q3671" s="2">
        <v>3216</v>
      </c>
      <c r="R3671" s="2">
        <v>97</v>
      </c>
      <c r="S3671" s="2" t="s">
        <v>79</v>
      </c>
    </row>
    <row r="3672" spans="1:19" x14ac:dyDescent="0.3">
      <c r="A3672" s="2">
        <v>4671</v>
      </c>
      <c r="B3672" s="2" t="s">
        <v>795</v>
      </c>
      <c r="C3672" s="2" t="s">
        <v>24</v>
      </c>
      <c r="D3672" s="2">
        <v>35</v>
      </c>
      <c r="E3672" s="2" t="str" cm="1">
        <f t="array" ref="E3672">_xlfn.SWITCH(TRUE,D3672&lt;25,"18 to 25",D3672&lt;40,"25 to 40",D3672&lt;50,"40 to 50",D3672&lt;60,"50 to 60","60+")</f>
        <v>25 to 40</v>
      </c>
      <c r="F3672" s="2" t="s">
        <v>75</v>
      </c>
      <c r="G3672" s="2" t="s">
        <v>26</v>
      </c>
      <c r="H3672" s="2" t="s">
        <v>201</v>
      </c>
      <c r="I3672" s="3">
        <v>43308</v>
      </c>
      <c r="J3672" s="2"/>
      <c r="K3672" s="2">
        <v>6.31</v>
      </c>
      <c r="L3672" s="2" t="str" cm="1">
        <f t="array" ref="L3672">_xlfn.SWITCH(TRUE,K3672&lt;2,"1 to 2 yrs",K3672&lt;5,"2 to 5 yrs",K3672&lt;10,"5 to 10 yrs",K3672&lt;20,"10 to 20 yrs","20+")</f>
        <v>5 to 10 yrs</v>
      </c>
      <c r="M3672" s="2">
        <v>104229</v>
      </c>
      <c r="N3672" s="4">
        <v>0.2</v>
      </c>
      <c r="O3672" s="5">
        <f t="shared" si="57"/>
        <v>125074.8</v>
      </c>
      <c r="P3672" s="2" t="s">
        <v>58</v>
      </c>
      <c r="Q3672" s="2"/>
      <c r="R3672" s="2">
        <v>52</v>
      </c>
      <c r="S3672" s="2" t="s">
        <v>103</v>
      </c>
    </row>
    <row r="3673" spans="1:19" x14ac:dyDescent="0.3">
      <c r="A3673" s="2">
        <v>4672</v>
      </c>
      <c r="B3673" s="2" t="s">
        <v>651</v>
      </c>
      <c r="C3673" s="2" t="s">
        <v>24</v>
      </c>
      <c r="D3673" s="2">
        <v>24</v>
      </c>
      <c r="E3673" s="2" t="str" cm="1">
        <f t="array" ref="E3673">_xlfn.SWITCH(TRUE,D3673&lt;25,"18 to 25",D3673&lt;40,"25 to 40",D3673&lt;50,"40 to 50",D3673&lt;60,"50 to 60","60+")</f>
        <v>18 to 25</v>
      </c>
      <c r="F3673" s="2" t="s">
        <v>18</v>
      </c>
      <c r="G3673" s="2" t="s">
        <v>32</v>
      </c>
      <c r="H3673" s="2" t="s">
        <v>216</v>
      </c>
      <c r="I3673" s="3">
        <v>43807</v>
      </c>
      <c r="J3673" s="2"/>
      <c r="K3673" s="2">
        <v>4.9400000000000004</v>
      </c>
      <c r="L3673" s="2" t="str" cm="1">
        <f t="array" ref="L3673">_xlfn.SWITCH(TRUE,K3673&lt;2,"1 to 2 yrs",K3673&lt;5,"2 to 5 yrs",K3673&lt;10,"5 to 10 yrs",K3673&lt;20,"10 to 20 yrs","20+")</f>
        <v>2 to 5 yrs</v>
      </c>
      <c r="M3673" s="2">
        <v>71271</v>
      </c>
      <c r="N3673" s="4">
        <v>0.5</v>
      </c>
      <c r="O3673" s="5">
        <f t="shared" si="57"/>
        <v>106906.5</v>
      </c>
      <c r="P3673" s="2" t="s">
        <v>28</v>
      </c>
      <c r="Q3673" s="2">
        <v>3009</v>
      </c>
      <c r="R3673" s="2">
        <v>15</v>
      </c>
      <c r="S3673" s="2" t="s">
        <v>103</v>
      </c>
    </row>
    <row r="3674" spans="1:19" x14ac:dyDescent="0.3">
      <c r="A3674" s="2">
        <v>4673</v>
      </c>
      <c r="B3674" s="2" t="s">
        <v>436</v>
      </c>
      <c r="C3674" s="2" t="s">
        <v>17</v>
      </c>
      <c r="D3674" s="2">
        <v>44</v>
      </c>
      <c r="E3674" s="2" t="str" cm="1">
        <f t="array" ref="E3674">_xlfn.SWITCH(TRUE,D3674&lt;25,"18 to 25",D3674&lt;40,"25 to 40",D3674&lt;50,"40 to 50",D3674&lt;60,"50 to 60","60+")</f>
        <v>40 to 50</v>
      </c>
      <c r="F3674" s="2" t="s">
        <v>75</v>
      </c>
      <c r="G3674" s="2" t="s">
        <v>32</v>
      </c>
      <c r="H3674" s="2" t="s">
        <v>174</v>
      </c>
      <c r="I3674" s="3">
        <v>44774</v>
      </c>
      <c r="J3674" s="2"/>
      <c r="K3674" s="2">
        <v>2.29</v>
      </c>
      <c r="L3674" s="2" t="str" cm="1">
        <f t="array" ref="L3674">_xlfn.SWITCH(TRUE,K3674&lt;2,"1 to 2 yrs",K3674&lt;5,"2 to 5 yrs",K3674&lt;10,"5 to 10 yrs",K3674&lt;20,"10 to 20 yrs","20+")</f>
        <v>2 to 5 yrs</v>
      </c>
      <c r="M3674" s="2">
        <v>83003</v>
      </c>
      <c r="N3674" s="4">
        <v>0.2</v>
      </c>
      <c r="O3674" s="5">
        <f t="shared" si="57"/>
        <v>99603.6</v>
      </c>
      <c r="P3674" s="2" t="s">
        <v>58</v>
      </c>
      <c r="Q3674" s="2">
        <v>2279</v>
      </c>
      <c r="R3674" s="2">
        <v>45</v>
      </c>
      <c r="S3674" s="2" t="s">
        <v>34</v>
      </c>
    </row>
    <row r="3675" spans="1:19" x14ac:dyDescent="0.3">
      <c r="A3675" s="2">
        <v>4674</v>
      </c>
      <c r="B3675" s="2" t="s">
        <v>1475</v>
      </c>
      <c r="C3675" s="2" t="s">
        <v>24</v>
      </c>
      <c r="D3675" s="2">
        <v>60</v>
      </c>
      <c r="E3675" s="2" t="str" cm="1">
        <f t="array" ref="E3675">_xlfn.SWITCH(TRUE,D3675&lt;25,"18 to 25",D3675&lt;40,"25 to 40",D3675&lt;50,"40 to 50",D3675&lt;60,"50 to 60","60+")</f>
        <v>60+</v>
      </c>
      <c r="F3675" s="2" t="s">
        <v>36</v>
      </c>
      <c r="G3675" s="2" t="s">
        <v>19</v>
      </c>
      <c r="H3675" s="2" t="s">
        <v>37</v>
      </c>
      <c r="I3675" s="3">
        <v>42139</v>
      </c>
      <c r="J3675" s="2"/>
      <c r="K3675" s="2">
        <v>9.51</v>
      </c>
      <c r="L3675" s="2" t="str" cm="1">
        <f t="array" ref="L3675">_xlfn.SWITCH(TRUE,K3675&lt;2,"1 to 2 yrs",K3675&lt;5,"2 to 5 yrs",K3675&lt;10,"5 to 10 yrs",K3675&lt;20,"10 to 20 yrs","20+")</f>
        <v>5 to 10 yrs</v>
      </c>
      <c r="M3675" s="2">
        <v>93142</v>
      </c>
      <c r="N3675" s="4">
        <v>0</v>
      </c>
      <c r="O3675" s="5">
        <f t="shared" si="57"/>
        <v>93142</v>
      </c>
      <c r="P3675" s="2" t="s">
        <v>28</v>
      </c>
      <c r="Q3675" s="2"/>
      <c r="R3675" s="2">
        <v>8</v>
      </c>
      <c r="S3675" s="2" t="s">
        <v>117</v>
      </c>
    </row>
    <row r="3676" spans="1:19" x14ac:dyDescent="0.3">
      <c r="A3676" s="2">
        <v>4675</v>
      </c>
      <c r="B3676" s="2" t="s">
        <v>533</v>
      </c>
      <c r="C3676" s="2" t="s">
        <v>17</v>
      </c>
      <c r="D3676" s="2">
        <v>51</v>
      </c>
      <c r="E3676" s="2" t="str" cm="1">
        <f t="array" ref="E3676">_xlfn.SWITCH(TRUE,D3676&lt;25,"18 to 25",D3676&lt;40,"25 to 40",D3676&lt;50,"40 to 50",D3676&lt;60,"50 to 60","60+")</f>
        <v>50 to 60</v>
      </c>
      <c r="F3676" s="2" t="s">
        <v>56</v>
      </c>
      <c r="G3676" s="2" t="s">
        <v>19</v>
      </c>
      <c r="H3676" s="2" t="s">
        <v>81</v>
      </c>
      <c r="I3676" s="3">
        <v>43469</v>
      </c>
      <c r="J3676" s="2"/>
      <c r="K3676" s="2">
        <v>5.87</v>
      </c>
      <c r="L3676" s="2" t="str" cm="1">
        <f t="array" ref="L3676">_xlfn.SWITCH(TRUE,K3676&lt;2,"1 to 2 yrs",K3676&lt;5,"2 to 5 yrs",K3676&lt;10,"5 to 10 yrs",K3676&lt;20,"10 to 20 yrs","20+")</f>
        <v>5 to 10 yrs</v>
      </c>
      <c r="M3676" s="2">
        <v>110540</v>
      </c>
      <c r="N3676" s="4">
        <v>0</v>
      </c>
      <c r="O3676" s="5">
        <f t="shared" si="57"/>
        <v>110540</v>
      </c>
      <c r="P3676" s="2" t="s">
        <v>28</v>
      </c>
      <c r="Q3676" s="2"/>
      <c r="R3676" s="2">
        <v>2</v>
      </c>
      <c r="S3676" s="2" t="s">
        <v>87</v>
      </c>
    </row>
    <row r="3677" spans="1:19" x14ac:dyDescent="0.3">
      <c r="A3677" s="2">
        <v>4676</v>
      </c>
      <c r="B3677" s="2" t="s">
        <v>1476</v>
      </c>
      <c r="C3677" s="2" t="s">
        <v>17</v>
      </c>
      <c r="D3677" s="2">
        <v>44</v>
      </c>
      <c r="E3677" s="2" t="str" cm="1">
        <f t="array" ref="E3677">_xlfn.SWITCH(TRUE,D3677&lt;25,"18 to 25",D3677&lt;40,"25 to 40",D3677&lt;50,"40 to 50",D3677&lt;60,"50 to 60","60+")</f>
        <v>40 to 50</v>
      </c>
      <c r="F3677" s="2" t="s">
        <v>25</v>
      </c>
      <c r="G3677" s="2" t="s">
        <v>32</v>
      </c>
      <c r="H3677" s="2" t="s">
        <v>136</v>
      </c>
      <c r="I3677" s="3">
        <v>42525</v>
      </c>
      <c r="J3677" s="3">
        <v>45075</v>
      </c>
      <c r="K3677" s="2">
        <v>6.98</v>
      </c>
      <c r="L3677" s="2" t="str" cm="1">
        <f t="array" ref="L3677">_xlfn.SWITCH(TRUE,K3677&lt;2,"1 to 2 yrs",K3677&lt;5,"2 to 5 yrs",K3677&lt;10,"5 to 10 yrs",K3677&lt;20,"10 to 20 yrs","20+")</f>
        <v>5 to 10 yrs</v>
      </c>
      <c r="M3677" s="2">
        <v>69340</v>
      </c>
      <c r="N3677" s="4">
        <v>0.15</v>
      </c>
      <c r="O3677" s="5">
        <f t="shared" si="57"/>
        <v>79741</v>
      </c>
      <c r="P3677" s="2" t="s">
        <v>28</v>
      </c>
      <c r="Q3677" s="2"/>
      <c r="R3677" s="2">
        <v>22</v>
      </c>
      <c r="S3677" s="2" t="s">
        <v>34</v>
      </c>
    </row>
    <row r="3678" spans="1:19" x14ac:dyDescent="0.3">
      <c r="A3678" s="2">
        <v>4677</v>
      </c>
      <c r="B3678" s="2" t="s">
        <v>67</v>
      </c>
      <c r="C3678" s="2" t="s">
        <v>24</v>
      </c>
      <c r="D3678" s="2">
        <v>48</v>
      </c>
      <c r="E3678" s="2" t="str" cm="1">
        <f t="array" ref="E3678">_xlfn.SWITCH(TRUE,D3678&lt;25,"18 to 25",D3678&lt;40,"25 to 40",D3678&lt;50,"40 to 50",D3678&lt;60,"50 to 60","60+")</f>
        <v>40 to 50</v>
      </c>
      <c r="F3678" s="2" t="s">
        <v>75</v>
      </c>
      <c r="G3678" s="2" t="s">
        <v>26</v>
      </c>
      <c r="H3678" s="2" t="s">
        <v>76</v>
      </c>
      <c r="I3678" s="3">
        <v>44641</v>
      </c>
      <c r="J3678" s="2"/>
      <c r="K3678" s="2">
        <v>2.66</v>
      </c>
      <c r="L3678" s="2" t="str" cm="1">
        <f t="array" ref="L3678">_xlfn.SWITCH(TRUE,K3678&lt;2,"1 to 2 yrs",K3678&lt;5,"2 to 5 yrs",K3678&lt;10,"5 to 10 yrs",K3678&lt;20,"10 to 20 yrs","20+")</f>
        <v>2 to 5 yrs</v>
      </c>
      <c r="M3678" s="2">
        <v>75675</v>
      </c>
      <c r="N3678" s="4">
        <v>0</v>
      </c>
      <c r="O3678" s="5">
        <f t="shared" si="57"/>
        <v>75675</v>
      </c>
      <c r="P3678" s="2" t="s">
        <v>58</v>
      </c>
      <c r="Q3678" s="2">
        <v>3999</v>
      </c>
      <c r="R3678" s="2">
        <v>12</v>
      </c>
      <c r="S3678" s="2" t="s">
        <v>52</v>
      </c>
    </row>
    <row r="3679" spans="1:19" x14ac:dyDescent="0.3">
      <c r="A3679" s="2">
        <v>4678</v>
      </c>
      <c r="B3679" s="2" t="s">
        <v>1434</v>
      </c>
      <c r="C3679" s="2" t="s">
        <v>24</v>
      </c>
      <c r="D3679" s="2">
        <v>31</v>
      </c>
      <c r="E3679" s="2" t="str" cm="1">
        <f t="array" ref="E3679">_xlfn.SWITCH(TRUE,D3679&lt;25,"18 to 25",D3679&lt;40,"25 to 40",D3679&lt;50,"40 to 50",D3679&lt;60,"50 to 60","60+")</f>
        <v>25 to 40</v>
      </c>
      <c r="F3679" s="2" t="s">
        <v>56</v>
      </c>
      <c r="G3679" s="2" t="s">
        <v>26</v>
      </c>
      <c r="H3679" s="2" t="s">
        <v>162</v>
      </c>
      <c r="I3679" s="3">
        <v>42388</v>
      </c>
      <c r="J3679" s="2"/>
      <c r="K3679" s="2">
        <v>8.83</v>
      </c>
      <c r="L3679" s="2" t="str" cm="1">
        <f t="array" ref="L3679">_xlfn.SWITCH(TRUE,K3679&lt;2,"1 to 2 yrs",K3679&lt;5,"2 to 5 yrs",K3679&lt;10,"5 to 10 yrs",K3679&lt;20,"10 to 20 yrs","20+")</f>
        <v>5 to 10 yrs</v>
      </c>
      <c r="M3679" s="2">
        <v>133120</v>
      </c>
      <c r="N3679" s="4">
        <v>0.3</v>
      </c>
      <c r="O3679" s="5">
        <f t="shared" si="57"/>
        <v>173056</v>
      </c>
      <c r="P3679" s="2" t="s">
        <v>42</v>
      </c>
      <c r="Q3679" s="2">
        <v>3826</v>
      </c>
      <c r="R3679" s="2">
        <v>37</v>
      </c>
      <c r="S3679" s="2" t="s">
        <v>29</v>
      </c>
    </row>
    <row r="3680" spans="1:19" x14ac:dyDescent="0.3">
      <c r="A3680" s="2">
        <v>4679</v>
      </c>
      <c r="B3680" s="2" t="s">
        <v>177</v>
      </c>
      <c r="C3680" s="2" t="s">
        <v>17</v>
      </c>
      <c r="D3680" s="2">
        <v>46</v>
      </c>
      <c r="E3680" s="2" t="str" cm="1">
        <f t="array" ref="E3680">_xlfn.SWITCH(TRUE,D3680&lt;25,"18 to 25",D3680&lt;40,"25 to 40",D3680&lt;50,"40 to 50",D3680&lt;60,"50 to 60","60+")</f>
        <v>40 to 50</v>
      </c>
      <c r="F3680" s="2" t="s">
        <v>18</v>
      </c>
      <c r="G3680" s="2" t="s">
        <v>19</v>
      </c>
      <c r="H3680" s="2" t="s">
        <v>115</v>
      </c>
      <c r="I3680" s="3">
        <v>44154</v>
      </c>
      <c r="J3680" s="2"/>
      <c r="K3680" s="2">
        <v>3.99</v>
      </c>
      <c r="L3680" s="2" t="str" cm="1">
        <f t="array" ref="L3680">_xlfn.SWITCH(TRUE,K3680&lt;2,"1 to 2 yrs",K3680&lt;5,"2 to 5 yrs",K3680&lt;10,"5 to 10 yrs",K3680&lt;20,"10 to 20 yrs","20+")</f>
        <v>2 to 5 yrs</v>
      </c>
      <c r="M3680" s="2">
        <v>84699</v>
      </c>
      <c r="N3680" s="4">
        <v>0.25</v>
      </c>
      <c r="O3680" s="5">
        <f t="shared" si="57"/>
        <v>105873.75</v>
      </c>
      <c r="P3680" s="2" t="s">
        <v>42</v>
      </c>
      <c r="Q3680" s="2">
        <v>2392</v>
      </c>
      <c r="R3680" s="2">
        <v>33</v>
      </c>
      <c r="S3680" s="2" t="s">
        <v>38</v>
      </c>
    </row>
    <row r="3681" spans="1:19" x14ac:dyDescent="0.3">
      <c r="A3681" s="2">
        <v>4680</v>
      </c>
      <c r="B3681" s="2" t="s">
        <v>1322</v>
      </c>
      <c r="C3681" s="2" t="s">
        <v>17</v>
      </c>
      <c r="D3681" s="2">
        <v>34</v>
      </c>
      <c r="E3681" s="2" t="str" cm="1">
        <f t="array" ref="E3681">_xlfn.SWITCH(TRUE,D3681&lt;25,"18 to 25",D3681&lt;40,"25 to 40",D3681&lt;50,"40 to 50",D3681&lt;60,"50 to 60","60+")</f>
        <v>25 to 40</v>
      </c>
      <c r="F3681" s="2" t="s">
        <v>18</v>
      </c>
      <c r="G3681" s="2" t="s">
        <v>26</v>
      </c>
      <c r="H3681" s="2" t="s">
        <v>20</v>
      </c>
      <c r="I3681" s="3">
        <v>43964</v>
      </c>
      <c r="J3681" s="2"/>
      <c r="K3681" s="2">
        <v>4.51</v>
      </c>
      <c r="L3681" s="2" t="str" cm="1">
        <f t="array" ref="L3681">_xlfn.SWITCH(TRUE,K3681&lt;2,"1 to 2 yrs",K3681&lt;5,"2 to 5 yrs",K3681&lt;10,"5 to 10 yrs",K3681&lt;20,"10 to 20 yrs","20+")</f>
        <v>2 to 5 yrs</v>
      </c>
      <c r="M3681" s="2">
        <v>73747</v>
      </c>
      <c r="N3681" s="4">
        <v>0.2</v>
      </c>
      <c r="O3681" s="5">
        <f t="shared" si="57"/>
        <v>88496.4</v>
      </c>
      <c r="P3681" s="2" t="s">
        <v>28</v>
      </c>
      <c r="Q3681" s="2">
        <v>4636</v>
      </c>
      <c r="R3681" s="2">
        <v>93</v>
      </c>
      <c r="S3681" s="2" t="s">
        <v>73</v>
      </c>
    </row>
    <row r="3682" spans="1:19" x14ac:dyDescent="0.3">
      <c r="A3682" s="2">
        <v>4681</v>
      </c>
      <c r="B3682" s="2" t="s">
        <v>1065</v>
      </c>
      <c r="C3682" s="2" t="s">
        <v>17</v>
      </c>
      <c r="D3682" s="2">
        <v>37</v>
      </c>
      <c r="E3682" s="2" t="str" cm="1">
        <f t="array" ref="E3682">_xlfn.SWITCH(TRUE,D3682&lt;25,"18 to 25",D3682&lt;40,"25 to 40",D3682&lt;50,"40 to 50",D3682&lt;60,"50 to 60","60+")</f>
        <v>25 to 40</v>
      </c>
      <c r="F3682" s="2" t="s">
        <v>40</v>
      </c>
      <c r="G3682" s="2" t="s">
        <v>32</v>
      </c>
      <c r="H3682" s="2" t="s">
        <v>65</v>
      </c>
      <c r="I3682" s="3">
        <v>44535</v>
      </c>
      <c r="J3682" s="2"/>
      <c r="K3682" s="2">
        <v>2.95</v>
      </c>
      <c r="L3682" s="2" t="str" cm="1">
        <f t="array" ref="L3682">_xlfn.SWITCH(TRUE,K3682&lt;2,"1 to 2 yrs",K3682&lt;5,"2 to 5 yrs",K3682&lt;10,"5 to 10 yrs",K3682&lt;20,"10 to 20 yrs","20+")</f>
        <v>2 to 5 yrs</v>
      </c>
      <c r="M3682" s="2">
        <v>57919</v>
      </c>
      <c r="N3682" s="4">
        <v>0</v>
      </c>
      <c r="O3682" s="5">
        <f t="shared" si="57"/>
        <v>57919</v>
      </c>
      <c r="P3682" s="2" t="s">
        <v>28</v>
      </c>
      <c r="Q3682" s="2">
        <v>4676</v>
      </c>
      <c r="R3682" s="2">
        <v>25</v>
      </c>
      <c r="S3682" s="2" t="s">
        <v>157</v>
      </c>
    </row>
    <row r="3683" spans="1:19" x14ac:dyDescent="0.3">
      <c r="A3683" s="2">
        <v>4682</v>
      </c>
      <c r="B3683" s="2" t="s">
        <v>923</v>
      </c>
      <c r="C3683" s="2" t="s">
        <v>24</v>
      </c>
      <c r="D3683" s="2">
        <v>62</v>
      </c>
      <c r="E3683" s="2" t="str" cm="1">
        <f t="array" ref="E3683">_xlfn.SWITCH(TRUE,D3683&lt;25,"18 to 25",D3683&lt;40,"25 to 40",D3683&lt;50,"40 to 50",D3683&lt;60,"50 to 60","60+")</f>
        <v>60+</v>
      </c>
      <c r="F3683" s="2" t="s">
        <v>50</v>
      </c>
      <c r="G3683" s="2" t="s">
        <v>32</v>
      </c>
      <c r="H3683" s="2" t="s">
        <v>51</v>
      </c>
      <c r="I3683" s="3">
        <v>44476</v>
      </c>
      <c r="J3683" s="3">
        <v>45233</v>
      </c>
      <c r="K3683" s="2">
        <v>2.0699999999999998</v>
      </c>
      <c r="L3683" s="2" t="str" cm="1">
        <f t="array" ref="L3683">_xlfn.SWITCH(TRUE,K3683&lt;2,"1 to 2 yrs",K3683&lt;5,"2 to 5 yrs",K3683&lt;10,"5 to 10 yrs",K3683&lt;20,"10 to 20 yrs","20+")</f>
        <v>2 to 5 yrs</v>
      </c>
      <c r="M3683" s="2">
        <v>90182</v>
      </c>
      <c r="N3683" s="4">
        <v>0.1</v>
      </c>
      <c r="O3683" s="5">
        <f t="shared" si="57"/>
        <v>99200.2</v>
      </c>
      <c r="P3683" s="2" t="s">
        <v>28</v>
      </c>
      <c r="Q3683" s="2">
        <v>2987</v>
      </c>
      <c r="R3683" s="2">
        <v>31</v>
      </c>
      <c r="S3683" s="2" t="s">
        <v>117</v>
      </c>
    </row>
    <row r="3684" spans="1:19" x14ac:dyDescent="0.3">
      <c r="A3684" s="2">
        <v>4683</v>
      </c>
      <c r="B3684" s="2" t="s">
        <v>613</v>
      </c>
      <c r="C3684" s="2" t="s">
        <v>17</v>
      </c>
      <c r="D3684" s="2">
        <v>55</v>
      </c>
      <c r="E3684" s="2" t="str" cm="1">
        <f t="array" ref="E3684">_xlfn.SWITCH(TRUE,D3684&lt;25,"18 to 25",D3684&lt;40,"25 to 40",D3684&lt;50,"40 to 50",D3684&lt;60,"50 to 60","60+")</f>
        <v>50 to 60</v>
      </c>
      <c r="F3684" s="2" t="s">
        <v>50</v>
      </c>
      <c r="G3684" s="2" t="s">
        <v>26</v>
      </c>
      <c r="H3684" s="2" t="s">
        <v>141</v>
      </c>
      <c r="I3684" s="3">
        <v>44771</v>
      </c>
      <c r="J3684" s="2"/>
      <c r="K3684" s="2">
        <v>2.2999999999999998</v>
      </c>
      <c r="L3684" s="2" t="str" cm="1">
        <f t="array" ref="L3684">_xlfn.SWITCH(TRUE,K3684&lt;2,"1 to 2 yrs",K3684&lt;5,"2 to 5 yrs",K3684&lt;10,"5 to 10 yrs",K3684&lt;20,"10 to 20 yrs","20+")</f>
        <v>2 to 5 yrs</v>
      </c>
      <c r="M3684" s="2">
        <v>84758</v>
      </c>
      <c r="N3684" s="4">
        <v>0.15</v>
      </c>
      <c r="O3684" s="5">
        <f t="shared" si="57"/>
        <v>97471.7</v>
      </c>
      <c r="P3684" s="2" t="s">
        <v>58</v>
      </c>
      <c r="Q3684" s="2">
        <v>3382</v>
      </c>
      <c r="R3684" s="2">
        <v>19</v>
      </c>
      <c r="S3684" s="2" t="s">
        <v>103</v>
      </c>
    </row>
    <row r="3685" spans="1:19" x14ac:dyDescent="0.3">
      <c r="A3685" s="2">
        <v>4684</v>
      </c>
      <c r="B3685" s="2" t="s">
        <v>986</v>
      </c>
      <c r="C3685" s="2" t="s">
        <v>24</v>
      </c>
      <c r="D3685" s="2">
        <v>58</v>
      </c>
      <c r="E3685" s="2" t="str" cm="1">
        <f t="array" ref="E3685">_xlfn.SWITCH(TRUE,D3685&lt;25,"18 to 25",D3685&lt;40,"25 to 40",D3685&lt;50,"40 to 50",D3685&lt;60,"50 to 60","60+")</f>
        <v>50 to 60</v>
      </c>
      <c r="F3685" s="2" t="s">
        <v>46</v>
      </c>
      <c r="G3685" s="2" t="s">
        <v>19</v>
      </c>
      <c r="H3685" s="2" t="s">
        <v>128</v>
      </c>
      <c r="I3685" s="3">
        <v>45032</v>
      </c>
      <c r="J3685" s="2"/>
      <c r="K3685" s="2">
        <v>1.59</v>
      </c>
      <c r="L3685" s="2" t="str" cm="1">
        <f t="array" ref="L3685">_xlfn.SWITCH(TRUE,K3685&lt;2,"1 to 2 yrs",K3685&lt;5,"2 to 5 yrs",K3685&lt;10,"5 to 10 yrs",K3685&lt;20,"10 to 20 yrs","20+")</f>
        <v>1 to 2 yrs</v>
      </c>
      <c r="M3685" s="2">
        <v>93330</v>
      </c>
      <c r="N3685" s="4">
        <v>0.15</v>
      </c>
      <c r="O3685" s="5">
        <f t="shared" si="57"/>
        <v>107329.5</v>
      </c>
      <c r="P3685" s="2" t="s">
        <v>21</v>
      </c>
      <c r="Q3685" s="2">
        <v>3751</v>
      </c>
      <c r="R3685" s="2">
        <v>45</v>
      </c>
      <c r="S3685" s="2" t="s">
        <v>79</v>
      </c>
    </row>
    <row r="3686" spans="1:19" x14ac:dyDescent="0.3">
      <c r="A3686" s="2">
        <v>4685</v>
      </c>
      <c r="B3686" s="2" t="s">
        <v>806</v>
      </c>
      <c r="C3686" s="2" t="s">
        <v>24</v>
      </c>
      <c r="D3686" s="2">
        <v>43</v>
      </c>
      <c r="E3686" s="2" t="str" cm="1">
        <f t="array" ref="E3686">_xlfn.SWITCH(TRUE,D3686&lt;25,"18 to 25",D3686&lt;40,"25 to 40",D3686&lt;50,"40 to 50",D3686&lt;60,"50 to 60","60+")</f>
        <v>40 to 50</v>
      </c>
      <c r="F3686" s="2" t="s">
        <v>50</v>
      </c>
      <c r="G3686" s="2" t="s">
        <v>19</v>
      </c>
      <c r="H3686" s="2" t="s">
        <v>141</v>
      </c>
      <c r="I3686" s="3">
        <v>42916</v>
      </c>
      <c r="J3686" s="2"/>
      <c r="K3686" s="2">
        <v>7.38</v>
      </c>
      <c r="L3686" s="2" t="str" cm="1">
        <f t="array" ref="L3686">_xlfn.SWITCH(TRUE,K3686&lt;2,"1 to 2 yrs",K3686&lt;5,"2 to 5 yrs",K3686&lt;10,"5 to 10 yrs",K3686&lt;20,"10 to 20 yrs","20+")</f>
        <v>5 to 10 yrs</v>
      </c>
      <c r="M3686" s="2">
        <v>109055</v>
      </c>
      <c r="N3686" s="4">
        <v>0.5</v>
      </c>
      <c r="O3686" s="5">
        <f t="shared" si="57"/>
        <v>163582.5</v>
      </c>
      <c r="P3686" s="2" t="s">
        <v>58</v>
      </c>
      <c r="Q3686" s="2"/>
      <c r="R3686" s="2">
        <v>54</v>
      </c>
      <c r="S3686" s="2" t="s">
        <v>59</v>
      </c>
    </row>
    <row r="3687" spans="1:19" x14ac:dyDescent="0.3">
      <c r="A3687" s="2">
        <v>4686</v>
      </c>
      <c r="B3687" s="2" t="s">
        <v>1439</v>
      </c>
      <c r="C3687" s="2" t="s">
        <v>24</v>
      </c>
      <c r="D3687" s="2">
        <v>38</v>
      </c>
      <c r="E3687" s="2" t="str" cm="1">
        <f t="array" ref="E3687">_xlfn.SWITCH(TRUE,D3687&lt;25,"18 to 25",D3687&lt;40,"25 to 40",D3687&lt;50,"40 to 50",D3687&lt;60,"50 to 60","60+")</f>
        <v>25 to 40</v>
      </c>
      <c r="F3687" s="2" t="s">
        <v>46</v>
      </c>
      <c r="G3687" s="2" t="s">
        <v>32</v>
      </c>
      <c r="H3687" s="2" t="s">
        <v>168</v>
      </c>
      <c r="I3687" s="3">
        <v>44120</v>
      </c>
      <c r="J3687" s="2"/>
      <c r="K3687" s="2">
        <v>4.08</v>
      </c>
      <c r="L3687" s="2" t="str" cm="1">
        <f t="array" ref="L3687">_xlfn.SWITCH(TRUE,K3687&lt;2,"1 to 2 yrs",K3687&lt;5,"2 to 5 yrs",K3687&lt;10,"5 to 10 yrs",K3687&lt;20,"10 to 20 yrs","20+")</f>
        <v>2 to 5 yrs</v>
      </c>
      <c r="M3687" s="2">
        <v>108410</v>
      </c>
      <c r="N3687" s="4">
        <v>0.2</v>
      </c>
      <c r="O3687" s="5">
        <f t="shared" si="57"/>
        <v>130092</v>
      </c>
      <c r="P3687" s="2" t="s">
        <v>28</v>
      </c>
      <c r="Q3687" s="2">
        <v>1183</v>
      </c>
      <c r="R3687" s="2">
        <v>8</v>
      </c>
      <c r="S3687" s="2" t="s">
        <v>48</v>
      </c>
    </row>
    <row r="3688" spans="1:19" x14ac:dyDescent="0.3">
      <c r="A3688" s="2">
        <v>4687</v>
      </c>
      <c r="B3688" s="2" t="s">
        <v>900</v>
      </c>
      <c r="C3688" s="2" t="s">
        <v>17</v>
      </c>
      <c r="D3688" s="2">
        <v>44</v>
      </c>
      <c r="E3688" s="2" t="str" cm="1">
        <f t="array" ref="E3688">_xlfn.SWITCH(TRUE,D3688&lt;25,"18 to 25",D3688&lt;40,"25 to 40",D3688&lt;50,"40 to 50",D3688&lt;60,"50 to 60","60+")</f>
        <v>40 to 50</v>
      </c>
      <c r="F3688" s="2" t="s">
        <v>92</v>
      </c>
      <c r="G3688" s="2" t="s">
        <v>26</v>
      </c>
      <c r="H3688" s="2" t="s">
        <v>171</v>
      </c>
      <c r="I3688" s="3">
        <v>43126</v>
      </c>
      <c r="J3688" s="3">
        <v>44693</v>
      </c>
      <c r="K3688" s="2">
        <v>4.29</v>
      </c>
      <c r="L3688" s="2" t="str" cm="1">
        <f t="array" ref="L3688">_xlfn.SWITCH(TRUE,K3688&lt;2,"1 to 2 yrs",K3688&lt;5,"2 to 5 yrs",K3688&lt;10,"5 to 10 yrs",K3688&lt;20,"10 to 20 yrs","20+")</f>
        <v>2 to 5 yrs</v>
      </c>
      <c r="M3688" s="2">
        <v>76238</v>
      </c>
      <c r="N3688" s="4">
        <v>0.15</v>
      </c>
      <c r="O3688" s="5">
        <f t="shared" si="57"/>
        <v>87673.7</v>
      </c>
      <c r="P3688" s="2" t="s">
        <v>28</v>
      </c>
      <c r="Q3688" s="2">
        <v>1362</v>
      </c>
      <c r="R3688" s="2">
        <v>50</v>
      </c>
      <c r="S3688" s="2" t="s">
        <v>54</v>
      </c>
    </row>
    <row r="3689" spans="1:19" x14ac:dyDescent="0.3">
      <c r="A3689" s="2">
        <v>4688</v>
      </c>
      <c r="B3689" s="2" t="s">
        <v>1227</v>
      </c>
      <c r="C3689" s="2" t="s">
        <v>24</v>
      </c>
      <c r="D3689" s="2">
        <v>57</v>
      </c>
      <c r="E3689" s="2" t="str" cm="1">
        <f t="array" ref="E3689">_xlfn.SWITCH(TRUE,D3689&lt;25,"18 to 25",D3689&lt;40,"25 to 40",D3689&lt;50,"40 to 50",D3689&lt;60,"50 to 60","60+")</f>
        <v>50 to 60</v>
      </c>
      <c r="F3689" s="2" t="s">
        <v>50</v>
      </c>
      <c r="G3689" s="2" t="s">
        <v>26</v>
      </c>
      <c r="H3689" s="2" t="s">
        <v>101</v>
      </c>
      <c r="I3689" s="3">
        <v>44916</v>
      </c>
      <c r="J3689" s="2"/>
      <c r="K3689" s="2">
        <v>1.91</v>
      </c>
      <c r="L3689" s="2" t="str" cm="1">
        <f t="array" ref="L3689">_xlfn.SWITCH(TRUE,K3689&lt;2,"1 to 2 yrs",K3689&lt;5,"2 to 5 yrs",K3689&lt;10,"5 to 10 yrs",K3689&lt;20,"10 to 20 yrs","20+")</f>
        <v>1 to 2 yrs</v>
      </c>
      <c r="M3689" s="2">
        <v>83050</v>
      </c>
      <c r="N3689" s="4">
        <v>0.25</v>
      </c>
      <c r="O3689" s="5">
        <f t="shared" si="57"/>
        <v>103812.5</v>
      </c>
      <c r="P3689" s="2" t="s">
        <v>28</v>
      </c>
      <c r="Q3689" s="2">
        <v>1342</v>
      </c>
      <c r="R3689" s="2">
        <v>56</v>
      </c>
      <c r="S3689" s="2" t="s">
        <v>87</v>
      </c>
    </row>
    <row r="3690" spans="1:19" x14ac:dyDescent="0.3">
      <c r="A3690" s="2">
        <v>4689</v>
      </c>
      <c r="B3690" s="2" t="s">
        <v>798</v>
      </c>
      <c r="C3690" s="2" t="s">
        <v>24</v>
      </c>
      <c r="D3690" s="2">
        <v>30</v>
      </c>
      <c r="E3690" s="2" t="str" cm="1">
        <f t="array" ref="E3690">_xlfn.SWITCH(TRUE,D3690&lt;25,"18 to 25",D3690&lt;40,"25 to 40",D3690&lt;50,"40 to 50",D3690&lt;60,"50 to 60","60+")</f>
        <v>25 to 40</v>
      </c>
      <c r="F3690" s="2" t="s">
        <v>18</v>
      </c>
      <c r="G3690" s="2" t="s">
        <v>32</v>
      </c>
      <c r="H3690" s="2" t="s">
        <v>134</v>
      </c>
      <c r="I3690" s="3">
        <v>45372</v>
      </c>
      <c r="J3690" s="2"/>
      <c r="K3690" s="2">
        <v>0.66</v>
      </c>
      <c r="L3690" s="2" t="str" cm="1">
        <f t="array" ref="L3690">_xlfn.SWITCH(TRUE,K3690&lt;2,"1 to 2 yrs",K3690&lt;5,"2 to 5 yrs",K3690&lt;10,"5 to 10 yrs",K3690&lt;20,"10 to 20 yrs","20+")</f>
        <v>1 to 2 yrs</v>
      </c>
      <c r="M3690" s="2">
        <v>75872</v>
      </c>
      <c r="N3690" s="4">
        <v>0.25</v>
      </c>
      <c r="O3690" s="5">
        <f t="shared" si="57"/>
        <v>94840</v>
      </c>
      <c r="P3690" s="2" t="s">
        <v>42</v>
      </c>
      <c r="Q3690" s="2">
        <v>3887</v>
      </c>
      <c r="R3690" s="2">
        <v>79</v>
      </c>
      <c r="S3690" s="2" t="s">
        <v>87</v>
      </c>
    </row>
    <row r="3691" spans="1:19" x14ac:dyDescent="0.3">
      <c r="A3691" s="2">
        <v>4690</v>
      </c>
      <c r="B3691" s="2" t="s">
        <v>480</v>
      </c>
      <c r="C3691" s="2" t="s">
        <v>24</v>
      </c>
      <c r="D3691" s="2">
        <v>23</v>
      </c>
      <c r="E3691" s="2" t="str" cm="1">
        <f t="array" ref="E3691">_xlfn.SWITCH(TRUE,D3691&lt;25,"18 to 25",D3691&lt;40,"25 to 40",D3691&lt;50,"40 to 50",D3691&lt;60,"50 to 60","60+")</f>
        <v>18 to 25</v>
      </c>
      <c r="F3691" s="2" t="s">
        <v>40</v>
      </c>
      <c r="G3691" s="2" t="s">
        <v>19</v>
      </c>
      <c r="H3691" s="2" t="s">
        <v>143</v>
      </c>
      <c r="I3691" s="3">
        <v>43152</v>
      </c>
      <c r="J3691" s="2"/>
      <c r="K3691" s="2">
        <v>6.74</v>
      </c>
      <c r="L3691" s="2" t="str" cm="1">
        <f t="array" ref="L3691">_xlfn.SWITCH(TRUE,K3691&lt;2,"1 to 2 yrs",K3691&lt;5,"2 to 5 yrs",K3691&lt;10,"5 to 10 yrs",K3691&lt;20,"10 to 20 yrs","20+")</f>
        <v>5 to 10 yrs</v>
      </c>
      <c r="M3691" s="2">
        <v>54682</v>
      </c>
      <c r="N3691" s="4">
        <v>0.2</v>
      </c>
      <c r="O3691" s="5">
        <f t="shared" si="57"/>
        <v>65618.399999999994</v>
      </c>
      <c r="P3691" s="2" t="s">
        <v>58</v>
      </c>
      <c r="Q3691" s="2">
        <v>1193</v>
      </c>
      <c r="R3691" s="2">
        <v>44</v>
      </c>
      <c r="S3691" s="2" t="s">
        <v>43</v>
      </c>
    </row>
    <row r="3692" spans="1:19" x14ac:dyDescent="0.3">
      <c r="A3692" s="2">
        <v>4691</v>
      </c>
      <c r="B3692" s="2" t="s">
        <v>974</v>
      </c>
      <c r="C3692" s="2" t="s">
        <v>24</v>
      </c>
      <c r="D3692" s="2">
        <v>53</v>
      </c>
      <c r="E3692" s="2" t="str" cm="1">
        <f t="array" ref="E3692">_xlfn.SWITCH(TRUE,D3692&lt;25,"18 to 25",D3692&lt;40,"25 to 40",D3692&lt;50,"40 to 50",D3692&lt;60,"50 to 60","60+")</f>
        <v>50 to 60</v>
      </c>
      <c r="F3692" s="2" t="s">
        <v>56</v>
      </c>
      <c r="G3692" s="2" t="s">
        <v>19</v>
      </c>
      <c r="H3692" s="2" t="s">
        <v>162</v>
      </c>
      <c r="I3692" s="3">
        <v>43083</v>
      </c>
      <c r="J3692" s="2"/>
      <c r="K3692" s="2">
        <v>6.92</v>
      </c>
      <c r="L3692" s="2" t="str" cm="1">
        <f t="array" ref="L3692">_xlfn.SWITCH(TRUE,K3692&lt;2,"1 to 2 yrs",K3692&lt;5,"2 to 5 yrs",K3692&lt;10,"5 to 10 yrs",K3692&lt;20,"10 to 20 yrs","20+")</f>
        <v>5 to 10 yrs</v>
      </c>
      <c r="M3692" s="2">
        <v>124214</v>
      </c>
      <c r="N3692" s="4">
        <v>0.2</v>
      </c>
      <c r="O3692" s="5">
        <f t="shared" si="57"/>
        <v>149056.79999999999</v>
      </c>
      <c r="P3692" s="2" t="s">
        <v>28</v>
      </c>
      <c r="Q3692" s="2">
        <v>1773</v>
      </c>
      <c r="R3692" s="2">
        <v>37</v>
      </c>
      <c r="S3692" s="2" t="s">
        <v>43</v>
      </c>
    </row>
    <row r="3693" spans="1:19" x14ac:dyDescent="0.3">
      <c r="A3693" s="2">
        <v>4692</v>
      </c>
      <c r="B3693" s="2" t="s">
        <v>1141</v>
      </c>
      <c r="C3693" s="2" t="s">
        <v>24</v>
      </c>
      <c r="D3693" s="2">
        <v>43</v>
      </c>
      <c r="E3693" s="2" t="str" cm="1">
        <f t="array" ref="E3693">_xlfn.SWITCH(TRUE,D3693&lt;25,"18 to 25",D3693&lt;40,"25 to 40",D3693&lt;50,"40 to 50",D3693&lt;60,"50 to 60","60+")</f>
        <v>40 to 50</v>
      </c>
      <c r="F3693" s="2" t="s">
        <v>75</v>
      </c>
      <c r="G3693" s="2" t="s">
        <v>32</v>
      </c>
      <c r="H3693" s="2" t="s">
        <v>165</v>
      </c>
      <c r="I3693" s="3">
        <v>42188</v>
      </c>
      <c r="J3693" s="3">
        <v>44139</v>
      </c>
      <c r="K3693" s="2">
        <v>5.34</v>
      </c>
      <c r="L3693" s="2" t="str" cm="1">
        <f t="array" ref="L3693">_xlfn.SWITCH(TRUE,K3693&lt;2,"1 to 2 yrs",K3693&lt;5,"2 to 5 yrs",K3693&lt;10,"5 to 10 yrs",K3693&lt;20,"10 to 20 yrs","20+")</f>
        <v>5 to 10 yrs</v>
      </c>
      <c r="M3693" s="2">
        <v>84453</v>
      </c>
      <c r="N3693" s="4">
        <v>0.5</v>
      </c>
      <c r="O3693" s="5">
        <f t="shared" si="57"/>
        <v>126679.5</v>
      </c>
      <c r="P3693" s="2" t="s">
        <v>28</v>
      </c>
      <c r="Q3693" s="2">
        <v>4338</v>
      </c>
      <c r="R3693" s="2">
        <v>67</v>
      </c>
      <c r="S3693" s="2" t="s">
        <v>117</v>
      </c>
    </row>
    <row r="3694" spans="1:19" x14ac:dyDescent="0.3">
      <c r="A3694" s="2">
        <v>4693</v>
      </c>
      <c r="B3694" s="2" t="s">
        <v>1416</v>
      </c>
      <c r="C3694" s="2" t="s">
        <v>17</v>
      </c>
      <c r="D3694" s="2">
        <v>64</v>
      </c>
      <c r="E3694" s="2" t="str" cm="1">
        <f t="array" ref="E3694">_xlfn.SWITCH(TRUE,D3694&lt;25,"18 to 25",D3694&lt;40,"25 to 40",D3694&lt;50,"40 to 50",D3694&lt;60,"50 to 60","60+")</f>
        <v>60+</v>
      </c>
      <c r="F3694" s="2" t="s">
        <v>50</v>
      </c>
      <c r="G3694" s="2" t="s">
        <v>26</v>
      </c>
      <c r="H3694" s="2" t="s">
        <v>51</v>
      </c>
      <c r="I3694" s="3">
        <v>43279</v>
      </c>
      <c r="J3694" s="3">
        <v>45470</v>
      </c>
      <c r="K3694" s="2">
        <v>6</v>
      </c>
      <c r="L3694" s="2" t="str" cm="1">
        <f t="array" ref="L3694">_xlfn.SWITCH(TRUE,K3694&lt;2,"1 to 2 yrs",K3694&lt;5,"2 to 5 yrs",K3694&lt;10,"5 to 10 yrs",K3694&lt;20,"10 to 20 yrs","20+")</f>
        <v>5 to 10 yrs</v>
      </c>
      <c r="M3694" s="2">
        <v>106517</v>
      </c>
      <c r="N3694" s="4">
        <v>0.1</v>
      </c>
      <c r="O3694" s="5">
        <f t="shared" si="57"/>
        <v>117168.7</v>
      </c>
      <c r="P3694" s="2" t="s">
        <v>58</v>
      </c>
      <c r="Q3694" s="2">
        <v>2431</v>
      </c>
      <c r="R3694" s="2">
        <v>11</v>
      </c>
      <c r="S3694" s="2" t="s">
        <v>34</v>
      </c>
    </row>
    <row r="3695" spans="1:19" x14ac:dyDescent="0.3">
      <c r="A3695" s="2">
        <v>4694</v>
      </c>
      <c r="B3695" s="2" t="s">
        <v>1477</v>
      </c>
      <c r="C3695" s="2" t="s">
        <v>24</v>
      </c>
      <c r="D3695" s="2">
        <v>34</v>
      </c>
      <c r="E3695" s="2" t="str" cm="1">
        <f t="array" ref="E3695">_xlfn.SWITCH(TRUE,D3695&lt;25,"18 to 25",D3695&lt;40,"25 to 40",D3695&lt;50,"40 to 50",D3695&lt;60,"50 to 60","60+")</f>
        <v>25 to 40</v>
      </c>
      <c r="F3695" s="2" t="s">
        <v>46</v>
      </c>
      <c r="G3695" s="2" t="s">
        <v>19</v>
      </c>
      <c r="H3695" s="2" t="s">
        <v>128</v>
      </c>
      <c r="I3695" s="3">
        <v>43510</v>
      </c>
      <c r="J3695" s="2"/>
      <c r="K3695" s="2">
        <v>5.75</v>
      </c>
      <c r="L3695" s="2" t="str" cm="1">
        <f t="array" ref="L3695">_xlfn.SWITCH(TRUE,K3695&lt;2,"1 to 2 yrs",K3695&lt;5,"2 to 5 yrs",K3695&lt;10,"5 to 10 yrs",K3695&lt;20,"10 to 20 yrs","20+")</f>
        <v>5 to 10 yrs</v>
      </c>
      <c r="M3695" s="2">
        <v>103152</v>
      </c>
      <c r="N3695" s="4">
        <v>0.25</v>
      </c>
      <c r="O3695" s="5">
        <f t="shared" si="57"/>
        <v>128940</v>
      </c>
      <c r="P3695" s="2" t="s">
        <v>28</v>
      </c>
      <c r="Q3695" s="2">
        <v>1469</v>
      </c>
      <c r="R3695" s="2">
        <v>89</v>
      </c>
      <c r="S3695" s="2" t="s">
        <v>103</v>
      </c>
    </row>
    <row r="3696" spans="1:19" x14ac:dyDescent="0.3">
      <c r="A3696" s="2">
        <v>4695</v>
      </c>
      <c r="B3696" s="2" t="s">
        <v>561</v>
      </c>
      <c r="C3696" s="2" t="s">
        <v>24</v>
      </c>
      <c r="D3696" s="2">
        <v>29</v>
      </c>
      <c r="E3696" s="2" t="str" cm="1">
        <f t="array" ref="E3696">_xlfn.SWITCH(TRUE,D3696&lt;25,"18 to 25",D3696&lt;40,"25 to 40",D3696&lt;50,"40 to 50",D3696&lt;60,"50 to 60","60+")</f>
        <v>25 to 40</v>
      </c>
      <c r="F3696" s="2" t="s">
        <v>56</v>
      </c>
      <c r="G3696" s="2" t="s">
        <v>32</v>
      </c>
      <c r="H3696" s="2" t="s">
        <v>57</v>
      </c>
      <c r="I3696" s="3">
        <v>44090</v>
      </c>
      <c r="J3696" s="2"/>
      <c r="K3696" s="2">
        <v>4.17</v>
      </c>
      <c r="L3696" s="2" t="str" cm="1">
        <f t="array" ref="L3696">_xlfn.SWITCH(TRUE,K3696&lt;2,"1 to 2 yrs",K3696&lt;5,"2 to 5 yrs",K3696&lt;10,"5 to 10 yrs",K3696&lt;20,"10 to 20 yrs","20+")</f>
        <v>2 to 5 yrs</v>
      </c>
      <c r="M3696" s="2">
        <v>109558</v>
      </c>
      <c r="N3696" s="4">
        <v>0.2</v>
      </c>
      <c r="O3696" s="5">
        <f t="shared" si="57"/>
        <v>131469.6</v>
      </c>
      <c r="P3696" s="2" t="s">
        <v>42</v>
      </c>
      <c r="Q3696" s="2">
        <v>2926</v>
      </c>
      <c r="R3696" s="2">
        <v>9</v>
      </c>
      <c r="S3696" s="2" t="s">
        <v>43</v>
      </c>
    </row>
    <row r="3697" spans="1:19" x14ac:dyDescent="0.3">
      <c r="A3697" s="2">
        <v>4696</v>
      </c>
      <c r="B3697" s="2" t="s">
        <v>469</v>
      </c>
      <c r="C3697" s="2" t="s">
        <v>17</v>
      </c>
      <c r="D3697" s="2">
        <v>22</v>
      </c>
      <c r="E3697" s="2" t="str" cm="1">
        <f t="array" ref="E3697">_xlfn.SWITCH(TRUE,D3697&lt;25,"18 to 25",D3697&lt;40,"25 to 40",D3697&lt;50,"40 to 50",D3697&lt;60,"50 to 60","60+")</f>
        <v>18 to 25</v>
      </c>
      <c r="F3697" s="2" t="s">
        <v>31</v>
      </c>
      <c r="G3697" s="2" t="s">
        <v>19</v>
      </c>
      <c r="H3697" s="2" t="s">
        <v>72</v>
      </c>
      <c r="I3697" s="3">
        <v>44206</v>
      </c>
      <c r="J3697" s="2"/>
      <c r="K3697" s="2">
        <v>3.85</v>
      </c>
      <c r="L3697" s="2" t="str" cm="1">
        <f t="array" ref="L3697">_xlfn.SWITCH(TRUE,K3697&lt;2,"1 to 2 yrs",K3697&lt;5,"2 to 5 yrs",K3697&lt;10,"5 to 10 yrs",K3697&lt;20,"10 to 20 yrs","20+")</f>
        <v>2 to 5 yrs</v>
      </c>
      <c r="M3697" s="2">
        <v>71226</v>
      </c>
      <c r="N3697" s="4">
        <v>0.5</v>
      </c>
      <c r="O3697" s="5">
        <f t="shared" si="57"/>
        <v>106839</v>
      </c>
      <c r="P3697" s="2" t="s">
        <v>28</v>
      </c>
      <c r="Q3697" s="2">
        <v>2089</v>
      </c>
      <c r="R3697" s="2">
        <v>79</v>
      </c>
      <c r="S3697" s="2" t="s">
        <v>99</v>
      </c>
    </row>
    <row r="3698" spans="1:19" x14ac:dyDescent="0.3">
      <c r="A3698" s="2">
        <v>4697</v>
      </c>
      <c r="B3698" s="2" t="s">
        <v>839</v>
      </c>
      <c r="C3698" s="2" t="s">
        <v>24</v>
      </c>
      <c r="D3698" s="2">
        <v>38</v>
      </c>
      <c r="E3698" s="2" t="str" cm="1">
        <f t="array" ref="E3698">_xlfn.SWITCH(TRUE,D3698&lt;25,"18 to 25",D3698&lt;40,"25 to 40",D3698&lt;50,"40 to 50",D3698&lt;60,"50 to 60","60+")</f>
        <v>25 to 40</v>
      </c>
      <c r="F3698" s="2" t="s">
        <v>36</v>
      </c>
      <c r="G3698" s="2" t="s">
        <v>19</v>
      </c>
      <c r="H3698" s="2" t="s">
        <v>37</v>
      </c>
      <c r="I3698" s="3">
        <v>42862</v>
      </c>
      <c r="J3698" s="2"/>
      <c r="K3698" s="2">
        <v>7.53</v>
      </c>
      <c r="L3698" s="2" t="str" cm="1">
        <f t="array" ref="L3698">_xlfn.SWITCH(TRUE,K3698&lt;2,"1 to 2 yrs",K3698&lt;5,"2 to 5 yrs",K3698&lt;10,"5 to 10 yrs",K3698&lt;20,"10 to 20 yrs","20+")</f>
        <v>5 to 10 yrs</v>
      </c>
      <c r="M3698" s="2">
        <v>85880</v>
      </c>
      <c r="N3698" s="4">
        <v>0.2</v>
      </c>
      <c r="O3698" s="5">
        <f t="shared" si="57"/>
        <v>103056</v>
      </c>
      <c r="P3698" s="2" t="s">
        <v>28</v>
      </c>
      <c r="Q3698" s="2">
        <v>2387</v>
      </c>
      <c r="R3698" s="2">
        <v>64</v>
      </c>
      <c r="S3698" s="2" t="s">
        <v>59</v>
      </c>
    </row>
    <row r="3699" spans="1:19" x14ac:dyDescent="0.3">
      <c r="A3699" s="2">
        <v>4698</v>
      </c>
      <c r="B3699" s="2" t="s">
        <v>657</v>
      </c>
      <c r="C3699" s="2" t="s">
        <v>17</v>
      </c>
      <c r="D3699" s="2">
        <v>33</v>
      </c>
      <c r="E3699" s="2" t="str" cm="1">
        <f t="array" ref="E3699">_xlfn.SWITCH(TRUE,D3699&lt;25,"18 to 25",D3699&lt;40,"25 to 40",D3699&lt;50,"40 to 50",D3699&lt;60,"50 to 60","60+")</f>
        <v>25 to 40</v>
      </c>
      <c r="F3699" s="2" t="s">
        <v>50</v>
      </c>
      <c r="G3699" s="2" t="s">
        <v>26</v>
      </c>
      <c r="H3699" s="2" t="s">
        <v>101</v>
      </c>
      <c r="I3699" s="3">
        <v>42433</v>
      </c>
      <c r="J3699" s="2"/>
      <c r="K3699" s="2">
        <v>8.6999999999999993</v>
      </c>
      <c r="L3699" s="2" t="str" cm="1">
        <f t="array" ref="L3699">_xlfn.SWITCH(TRUE,K3699&lt;2,"1 to 2 yrs",K3699&lt;5,"2 to 5 yrs",K3699&lt;10,"5 to 10 yrs",K3699&lt;20,"10 to 20 yrs","20+")</f>
        <v>5 to 10 yrs</v>
      </c>
      <c r="M3699" s="2">
        <v>109754</v>
      </c>
      <c r="N3699" s="4">
        <v>0.25</v>
      </c>
      <c r="O3699" s="5">
        <f t="shared" si="57"/>
        <v>137192.5</v>
      </c>
      <c r="P3699" s="2" t="s">
        <v>28</v>
      </c>
      <c r="Q3699" s="2">
        <v>1355</v>
      </c>
      <c r="R3699" s="2">
        <v>11</v>
      </c>
      <c r="S3699" s="2" t="s">
        <v>48</v>
      </c>
    </row>
    <row r="3700" spans="1:19" x14ac:dyDescent="0.3">
      <c r="A3700" s="2">
        <v>4699</v>
      </c>
      <c r="B3700" s="2" t="s">
        <v>1003</v>
      </c>
      <c r="C3700" s="2" t="s">
        <v>24</v>
      </c>
      <c r="D3700" s="2">
        <v>25</v>
      </c>
      <c r="E3700" s="2" t="str" cm="1">
        <f t="array" ref="E3700">_xlfn.SWITCH(TRUE,D3700&lt;25,"18 to 25",D3700&lt;40,"25 to 40",D3700&lt;50,"40 to 50",D3700&lt;60,"50 to 60","60+")</f>
        <v>25 to 40</v>
      </c>
      <c r="F3700" s="2" t="s">
        <v>36</v>
      </c>
      <c r="G3700" s="2" t="s">
        <v>19</v>
      </c>
      <c r="H3700" s="2" t="s">
        <v>241</v>
      </c>
      <c r="I3700" s="3">
        <v>42317</v>
      </c>
      <c r="J3700" s="2"/>
      <c r="K3700" s="2">
        <v>9.02</v>
      </c>
      <c r="L3700" s="2" t="str" cm="1">
        <f t="array" ref="L3700">_xlfn.SWITCH(TRUE,K3700&lt;2,"1 to 2 yrs",K3700&lt;5,"2 to 5 yrs",K3700&lt;10,"5 to 10 yrs",K3700&lt;20,"10 to 20 yrs","20+")</f>
        <v>5 to 10 yrs</v>
      </c>
      <c r="M3700" s="2">
        <v>87274</v>
      </c>
      <c r="N3700" s="4">
        <v>0.1</v>
      </c>
      <c r="O3700" s="5">
        <f t="shared" si="57"/>
        <v>96001.4</v>
      </c>
      <c r="P3700" s="2" t="s">
        <v>28</v>
      </c>
      <c r="Q3700" s="2">
        <v>3184</v>
      </c>
      <c r="R3700" s="2">
        <v>51</v>
      </c>
      <c r="S3700" s="2" t="s">
        <v>52</v>
      </c>
    </row>
    <row r="3701" spans="1:19" x14ac:dyDescent="0.3">
      <c r="A3701" s="2">
        <v>4700</v>
      </c>
      <c r="B3701" s="2" t="s">
        <v>78</v>
      </c>
      <c r="C3701" s="2" t="s">
        <v>17</v>
      </c>
      <c r="D3701" s="2">
        <v>34</v>
      </c>
      <c r="E3701" s="2" t="str" cm="1">
        <f t="array" ref="E3701">_xlfn.SWITCH(TRUE,D3701&lt;25,"18 to 25",D3701&lt;40,"25 to 40",D3701&lt;50,"40 to 50",D3701&lt;60,"50 to 60","60+")</f>
        <v>25 to 40</v>
      </c>
      <c r="F3701" s="2" t="s">
        <v>50</v>
      </c>
      <c r="G3701" s="2" t="s">
        <v>19</v>
      </c>
      <c r="H3701" s="2" t="s">
        <v>89</v>
      </c>
      <c r="I3701" s="3">
        <v>43280</v>
      </c>
      <c r="J3701" s="2"/>
      <c r="K3701" s="2">
        <v>6.38</v>
      </c>
      <c r="L3701" s="2" t="str" cm="1">
        <f t="array" ref="L3701">_xlfn.SWITCH(TRUE,K3701&lt;2,"1 to 2 yrs",K3701&lt;5,"2 to 5 yrs",K3701&lt;10,"5 to 10 yrs",K3701&lt;20,"10 to 20 yrs","20+")</f>
        <v>5 to 10 yrs</v>
      </c>
      <c r="M3701" s="2">
        <v>94562</v>
      </c>
      <c r="N3701" s="4">
        <v>0.5</v>
      </c>
      <c r="O3701" s="5">
        <f t="shared" si="57"/>
        <v>141843</v>
      </c>
      <c r="P3701" s="2" t="s">
        <v>42</v>
      </c>
      <c r="Q3701" s="2"/>
      <c r="R3701" s="2">
        <v>50</v>
      </c>
      <c r="S3701" s="2" t="s">
        <v>59</v>
      </c>
    </row>
    <row r="3702" spans="1:19" x14ac:dyDescent="0.3">
      <c r="A3702" s="2">
        <v>4701</v>
      </c>
      <c r="B3702" s="2" t="s">
        <v>403</v>
      </c>
      <c r="C3702" s="2" t="s">
        <v>17</v>
      </c>
      <c r="D3702" s="2">
        <v>52</v>
      </c>
      <c r="E3702" s="2" t="str" cm="1">
        <f t="array" ref="E3702">_xlfn.SWITCH(TRUE,D3702&lt;25,"18 to 25",D3702&lt;40,"25 to 40",D3702&lt;50,"40 to 50",D3702&lt;60,"50 to 60","60+")</f>
        <v>50 to 60</v>
      </c>
      <c r="F3702" s="2" t="s">
        <v>31</v>
      </c>
      <c r="G3702" s="2" t="s">
        <v>19</v>
      </c>
      <c r="H3702" s="2" t="s">
        <v>33</v>
      </c>
      <c r="I3702" s="3">
        <v>42266</v>
      </c>
      <c r="J3702" s="2"/>
      <c r="K3702" s="2">
        <v>9.16</v>
      </c>
      <c r="L3702" s="2" t="str" cm="1">
        <f t="array" ref="L3702">_xlfn.SWITCH(TRUE,K3702&lt;2,"1 to 2 yrs",K3702&lt;5,"2 to 5 yrs",K3702&lt;10,"5 to 10 yrs",K3702&lt;20,"10 to 20 yrs","20+")</f>
        <v>5 to 10 yrs</v>
      </c>
      <c r="M3702" s="2">
        <v>85056</v>
      </c>
      <c r="N3702" s="4">
        <v>0.25</v>
      </c>
      <c r="O3702" s="5">
        <f t="shared" si="57"/>
        <v>106320</v>
      </c>
      <c r="P3702" s="2" t="s">
        <v>58</v>
      </c>
      <c r="Q3702" s="2"/>
      <c r="R3702" s="2">
        <v>85</v>
      </c>
      <c r="S3702" s="2" t="s">
        <v>22</v>
      </c>
    </row>
    <row r="3703" spans="1:19" x14ac:dyDescent="0.3">
      <c r="A3703" s="2">
        <v>4702</v>
      </c>
      <c r="B3703" s="2" t="s">
        <v>797</v>
      </c>
      <c r="C3703" s="2" t="s">
        <v>24</v>
      </c>
      <c r="D3703" s="2">
        <v>62</v>
      </c>
      <c r="E3703" s="2" t="str" cm="1">
        <f t="array" ref="E3703">_xlfn.SWITCH(TRUE,D3703&lt;25,"18 to 25",D3703&lt;40,"25 to 40",D3703&lt;50,"40 to 50",D3703&lt;60,"50 to 60","60+")</f>
        <v>60+</v>
      </c>
      <c r="F3703" s="2" t="s">
        <v>75</v>
      </c>
      <c r="G3703" s="2" t="s">
        <v>32</v>
      </c>
      <c r="H3703" s="2" t="s">
        <v>165</v>
      </c>
      <c r="I3703" s="3">
        <v>43268</v>
      </c>
      <c r="J3703" s="2"/>
      <c r="K3703" s="2">
        <v>6.42</v>
      </c>
      <c r="L3703" s="2" t="str" cm="1">
        <f t="array" ref="L3703">_xlfn.SWITCH(TRUE,K3703&lt;2,"1 to 2 yrs",K3703&lt;5,"2 to 5 yrs",K3703&lt;10,"5 to 10 yrs",K3703&lt;20,"10 to 20 yrs","20+")</f>
        <v>5 to 10 yrs</v>
      </c>
      <c r="M3703" s="2">
        <v>89452</v>
      </c>
      <c r="N3703" s="4">
        <v>0.15</v>
      </c>
      <c r="O3703" s="5">
        <f t="shared" si="57"/>
        <v>102869.8</v>
      </c>
      <c r="P3703" s="2" t="s">
        <v>28</v>
      </c>
      <c r="Q3703" s="2">
        <v>2778</v>
      </c>
      <c r="R3703" s="2">
        <v>63</v>
      </c>
      <c r="S3703" s="2" t="s">
        <v>22</v>
      </c>
    </row>
    <row r="3704" spans="1:19" x14ac:dyDescent="0.3">
      <c r="A3704" s="2">
        <v>4703</v>
      </c>
      <c r="B3704" s="2" t="s">
        <v>801</v>
      </c>
      <c r="C3704" s="2" t="s">
        <v>24</v>
      </c>
      <c r="D3704" s="2">
        <v>28</v>
      </c>
      <c r="E3704" s="2" t="str" cm="1">
        <f t="array" ref="E3704">_xlfn.SWITCH(TRUE,D3704&lt;25,"18 to 25",D3704&lt;40,"25 to 40",D3704&lt;50,"40 to 50",D3704&lt;60,"50 to 60","60+")</f>
        <v>25 to 40</v>
      </c>
      <c r="F3704" s="2" t="s">
        <v>92</v>
      </c>
      <c r="G3704" s="2" t="s">
        <v>32</v>
      </c>
      <c r="H3704" s="2" t="s">
        <v>235</v>
      </c>
      <c r="I3704" s="3">
        <v>43984</v>
      </c>
      <c r="J3704" s="2"/>
      <c r="K3704" s="2">
        <v>4.46</v>
      </c>
      <c r="L3704" s="2" t="str" cm="1">
        <f t="array" ref="L3704">_xlfn.SWITCH(TRUE,K3704&lt;2,"1 to 2 yrs",K3704&lt;5,"2 to 5 yrs",K3704&lt;10,"5 to 10 yrs",K3704&lt;20,"10 to 20 yrs","20+")</f>
        <v>2 to 5 yrs</v>
      </c>
      <c r="M3704" s="2">
        <v>74297</v>
      </c>
      <c r="N3704" s="4">
        <v>0.15</v>
      </c>
      <c r="O3704" s="5">
        <f t="shared" si="57"/>
        <v>85441.55</v>
      </c>
      <c r="P3704" s="2" t="s">
        <v>28</v>
      </c>
      <c r="Q3704" s="2">
        <v>4351</v>
      </c>
      <c r="R3704" s="2">
        <v>56</v>
      </c>
      <c r="S3704" s="2" t="s">
        <v>77</v>
      </c>
    </row>
    <row r="3705" spans="1:19" x14ac:dyDescent="0.3">
      <c r="A3705" s="2">
        <v>4704</v>
      </c>
      <c r="B3705" s="2" t="s">
        <v>1140</v>
      </c>
      <c r="C3705" s="2" t="s">
        <v>24</v>
      </c>
      <c r="D3705" s="2">
        <v>44</v>
      </c>
      <c r="E3705" s="2" t="str" cm="1">
        <f t="array" ref="E3705">_xlfn.SWITCH(TRUE,D3705&lt;25,"18 to 25",D3705&lt;40,"25 to 40",D3705&lt;50,"40 to 50",D3705&lt;60,"50 to 60","60+")</f>
        <v>40 to 50</v>
      </c>
      <c r="F3705" s="2" t="s">
        <v>25</v>
      </c>
      <c r="G3705" s="2" t="s">
        <v>19</v>
      </c>
      <c r="H3705" s="2" t="s">
        <v>155</v>
      </c>
      <c r="I3705" s="3">
        <v>42215</v>
      </c>
      <c r="J3705" s="2"/>
      <c r="K3705" s="2">
        <v>9.3000000000000007</v>
      </c>
      <c r="L3705" s="2" t="str" cm="1">
        <f t="array" ref="L3705">_xlfn.SWITCH(TRUE,K3705&lt;2,"1 to 2 yrs",K3705&lt;5,"2 to 5 yrs",K3705&lt;10,"5 to 10 yrs",K3705&lt;20,"10 to 20 yrs","20+")</f>
        <v>5 to 10 yrs</v>
      </c>
      <c r="M3705" s="2">
        <v>76856</v>
      </c>
      <c r="N3705" s="4">
        <v>0.1</v>
      </c>
      <c r="O3705" s="5">
        <f t="shared" si="57"/>
        <v>84541.6</v>
      </c>
      <c r="P3705" s="2" t="s">
        <v>58</v>
      </c>
      <c r="Q3705" s="2"/>
      <c r="R3705" s="2">
        <v>92</v>
      </c>
      <c r="S3705" s="2" t="s">
        <v>29</v>
      </c>
    </row>
    <row r="3706" spans="1:19" x14ac:dyDescent="0.3">
      <c r="A3706" s="2">
        <v>4705</v>
      </c>
      <c r="B3706" s="2" t="s">
        <v>1284</v>
      </c>
      <c r="C3706" s="2" t="s">
        <v>17</v>
      </c>
      <c r="D3706" s="2">
        <v>45</v>
      </c>
      <c r="E3706" s="2" t="str" cm="1">
        <f t="array" ref="E3706">_xlfn.SWITCH(TRUE,D3706&lt;25,"18 to 25",D3706&lt;40,"25 to 40",D3706&lt;50,"40 to 50",D3706&lt;60,"50 to 60","60+")</f>
        <v>40 to 50</v>
      </c>
      <c r="F3706" s="2" t="s">
        <v>56</v>
      </c>
      <c r="G3706" s="2" t="s">
        <v>32</v>
      </c>
      <c r="H3706" s="2" t="s">
        <v>61</v>
      </c>
      <c r="I3706" s="3">
        <v>44673</v>
      </c>
      <c r="J3706" s="2"/>
      <c r="K3706" s="2">
        <v>2.57</v>
      </c>
      <c r="L3706" s="2" t="str" cm="1">
        <f t="array" ref="L3706">_xlfn.SWITCH(TRUE,K3706&lt;2,"1 to 2 yrs",K3706&lt;5,"2 to 5 yrs",K3706&lt;10,"5 to 10 yrs",K3706&lt;20,"10 to 20 yrs","20+")</f>
        <v>2 to 5 yrs</v>
      </c>
      <c r="M3706" s="2">
        <v>108568</v>
      </c>
      <c r="N3706" s="4">
        <v>0.25</v>
      </c>
      <c r="O3706" s="5">
        <f t="shared" si="57"/>
        <v>135710</v>
      </c>
      <c r="P3706" s="2" t="s">
        <v>42</v>
      </c>
      <c r="Q3706" s="2"/>
      <c r="R3706" s="2">
        <v>18</v>
      </c>
      <c r="S3706" s="2" t="s">
        <v>117</v>
      </c>
    </row>
    <row r="3707" spans="1:19" x14ac:dyDescent="0.3">
      <c r="A3707" s="2">
        <v>4706</v>
      </c>
      <c r="B3707" s="2" t="s">
        <v>416</v>
      </c>
      <c r="C3707" s="2" t="s">
        <v>17</v>
      </c>
      <c r="D3707" s="2">
        <v>26</v>
      </c>
      <c r="E3707" s="2" t="str" cm="1">
        <f t="array" ref="E3707">_xlfn.SWITCH(TRUE,D3707&lt;25,"18 to 25",D3707&lt;40,"25 to 40",D3707&lt;50,"40 to 50",D3707&lt;60,"50 to 60","60+")</f>
        <v>25 to 40</v>
      </c>
      <c r="F3707" s="2" t="s">
        <v>56</v>
      </c>
      <c r="G3707" s="2" t="s">
        <v>19</v>
      </c>
      <c r="H3707" s="2" t="s">
        <v>81</v>
      </c>
      <c r="I3707" s="3">
        <v>44878</v>
      </c>
      <c r="J3707" s="2"/>
      <c r="K3707" s="2">
        <v>2.0099999999999998</v>
      </c>
      <c r="L3707" s="2" t="str" cm="1">
        <f t="array" ref="L3707">_xlfn.SWITCH(TRUE,K3707&lt;2,"1 to 2 yrs",K3707&lt;5,"2 to 5 yrs",K3707&lt;10,"5 to 10 yrs",K3707&lt;20,"10 to 20 yrs","20+")</f>
        <v>2 to 5 yrs</v>
      </c>
      <c r="M3707" s="2">
        <v>92900</v>
      </c>
      <c r="N3707" s="4">
        <v>0.25</v>
      </c>
      <c r="O3707" s="5">
        <f t="shared" si="57"/>
        <v>116125</v>
      </c>
      <c r="P3707" s="2" t="s">
        <v>58</v>
      </c>
      <c r="Q3707" s="2">
        <v>3731</v>
      </c>
      <c r="R3707" s="2">
        <v>29</v>
      </c>
      <c r="S3707" s="2" t="s">
        <v>117</v>
      </c>
    </row>
    <row r="3708" spans="1:19" x14ac:dyDescent="0.3">
      <c r="A3708" s="2">
        <v>4707</v>
      </c>
      <c r="B3708" s="2" t="s">
        <v>636</v>
      </c>
      <c r="C3708" s="2" t="s">
        <v>17</v>
      </c>
      <c r="D3708" s="2">
        <v>26</v>
      </c>
      <c r="E3708" s="2" t="str" cm="1">
        <f t="array" ref="E3708">_xlfn.SWITCH(TRUE,D3708&lt;25,"18 to 25",D3708&lt;40,"25 to 40",D3708&lt;50,"40 to 50",D3708&lt;60,"50 to 60","60+")</f>
        <v>25 to 40</v>
      </c>
      <c r="F3708" s="2" t="s">
        <v>75</v>
      </c>
      <c r="G3708" s="2" t="s">
        <v>19</v>
      </c>
      <c r="H3708" s="2" t="s">
        <v>174</v>
      </c>
      <c r="I3708" s="3">
        <v>42424</v>
      </c>
      <c r="J3708" s="2"/>
      <c r="K3708" s="2">
        <v>8.73</v>
      </c>
      <c r="L3708" s="2" t="str" cm="1">
        <f t="array" ref="L3708">_xlfn.SWITCH(TRUE,K3708&lt;2,"1 to 2 yrs",K3708&lt;5,"2 to 5 yrs",K3708&lt;10,"5 to 10 yrs",K3708&lt;20,"10 to 20 yrs","20+")</f>
        <v>5 to 10 yrs</v>
      </c>
      <c r="M3708" s="2">
        <v>100007</v>
      </c>
      <c r="N3708" s="4">
        <v>0.15</v>
      </c>
      <c r="O3708" s="5">
        <f t="shared" si="57"/>
        <v>115008.05</v>
      </c>
      <c r="P3708" s="2" t="s">
        <v>58</v>
      </c>
      <c r="Q3708" s="2">
        <v>2910</v>
      </c>
      <c r="R3708" s="2">
        <v>91</v>
      </c>
      <c r="S3708" s="2" t="s">
        <v>84</v>
      </c>
    </row>
    <row r="3709" spans="1:19" x14ac:dyDescent="0.3">
      <c r="A3709" s="2">
        <v>4708</v>
      </c>
      <c r="B3709" s="2" t="s">
        <v>1433</v>
      </c>
      <c r="C3709" s="2" t="s">
        <v>24</v>
      </c>
      <c r="D3709" s="2">
        <v>38</v>
      </c>
      <c r="E3709" s="2" t="str" cm="1">
        <f t="array" ref="E3709">_xlfn.SWITCH(TRUE,D3709&lt;25,"18 to 25",D3709&lt;40,"25 to 40",D3709&lt;50,"40 to 50",D3709&lt;60,"50 to 60","60+")</f>
        <v>25 to 40</v>
      </c>
      <c r="F3709" s="2" t="s">
        <v>40</v>
      </c>
      <c r="G3709" s="2" t="s">
        <v>32</v>
      </c>
      <c r="H3709" s="2" t="s">
        <v>208</v>
      </c>
      <c r="I3709" s="3">
        <v>45087</v>
      </c>
      <c r="J3709" s="2"/>
      <c r="K3709" s="2">
        <v>1.44</v>
      </c>
      <c r="L3709" s="2" t="str" cm="1">
        <f t="array" ref="L3709">_xlfn.SWITCH(TRUE,K3709&lt;2,"1 to 2 yrs",K3709&lt;5,"2 to 5 yrs",K3709&lt;10,"5 to 10 yrs",K3709&lt;20,"10 to 20 yrs","20+")</f>
        <v>1 to 2 yrs</v>
      </c>
      <c r="M3709" s="2">
        <v>51579</v>
      </c>
      <c r="N3709" s="4">
        <v>0</v>
      </c>
      <c r="O3709" s="5">
        <f t="shared" si="57"/>
        <v>51579</v>
      </c>
      <c r="P3709" s="2" t="s">
        <v>42</v>
      </c>
      <c r="Q3709" s="2">
        <v>1451</v>
      </c>
      <c r="R3709" s="2">
        <v>84</v>
      </c>
      <c r="S3709" s="2" t="s">
        <v>29</v>
      </c>
    </row>
    <row r="3710" spans="1:19" x14ac:dyDescent="0.3">
      <c r="A3710" s="2">
        <v>4709</v>
      </c>
      <c r="B3710" s="2" t="s">
        <v>80</v>
      </c>
      <c r="C3710" s="2" t="s">
        <v>17</v>
      </c>
      <c r="D3710" s="2">
        <v>51</v>
      </c>
      <c r="E3710" s="2" t="str" cm="1">
        <f t="array" ref="E3710">_xlfn.SWITCH(TRUE,D3710&lt;25,"18 to 25",D3710&lt;40,"25 to 40",D3710&lt;50,"40 to 50",D3710&lt;60,"50 to 60","60+")</f>
        <v>50 to 60</v>
      </c>
      <c r="F3710" s="2" t="s">
        <v>18</v>
      </c>
      <c r="G3710" s="2" t="s">
        <v>19</v>
      </c>
      <c r="H3710" s="2" t="s">
        <v>20</v>
      </c>
      <c r="I3710" s="3">
        <v>42629</v>
      </c>
      <c r="J3710" s="2"/>
      <c r="K3710" s="2">
        <v>8.17</v>
      </c>
      <c r="L3710" s="2" t="str" cm="1">
        <f t="array" ref="L3710">_xlfn.SWITCH(TRUE,K3710&lt;2,"1 to 2 yrs",K3710&lt;5,"2 to 5 yrs",K3710&lt;10,"5 to 10 yrs",K3710&lt;20,"10 to 20 yrs","20+")</f>
        <v>5 to 10 yrs</v>
      </c>
      <c r="M3710" s="2">
        <v>84215</v>
      </c>
      <c r="N3710" s="4">
        <v>0.15</v>
      </c>
      <c r="O3710" s="5">
        <f t="shared" si="57"/>
        <v>96847.25</v>
      </c>
      <c r="P3710" s="2" t="s">
        <v>58</v>
      </c>
      <c r="Q3710" s="2">
        <v>2245</v>
      </c>
      <c r="R3710" s="2">
        <v>81</v>
      </c>
      <c r="S3710" s="2" t="s">
        <v>90</v>
      </c>
    </row>
    <row r="3711" spans="1:19" x14ac:dyDescent="0.3">
      <c r="A3711" s="2">
        <v>4710</v>
      </c>
      <c r="B3711" s="2" t="s">
        <v>809</v>
      </c>
      <c r="C3711" s="2" t="s">
        <v>17</v>
      </c>
      <c r="D3711" s="2">
        <v>30</v>
      </c>
      <c r="E3711" s="2" t="str" cm="1">
        <f t="array" ref="E3711">_xlfn.SWITCH(TRUE,D3711&lt;25,"18 to 25",D3711&lt;40,"25 to 40",D3711&lt;50,"40 to 50",D3711&lt;60,"50 to 60","60+")</f>
        <v>25 to 40</v>
      </c>
      <c r="F3711" s="2" t="s">
        <v>50</v>
      </c>
      <c r="G3711" s="2" t="s">
        <v>26</v>
      </c>
      <c r="H3711" s="2" t="s">
        <v>70</v>
      </c>
      <c r="I3711" s="3">
        <v>42934</v>
      </c>
      <c r="J3711" s="2"/>
      <c r="K3711" s="2">
        <v>7.33</v>
      </c>
      <c r="L3711" s="2" t="str" cm="1">
        <f t="array" ref="L3711">_xlfn.SWITCH(TRUE,K3711&lt;2,"1 to 2 yrs",K3711&lt;5,"2 to 5 yrs",K3711&lt;10,"5 to 10 yrs",K3711&lt;20,"10 to 20 yrs","20+")</f>
        <v>5 to 10 yrs</v>
      </c>
      <c r="M3711" s="2">
        <v>104134</v>
      </c>
      <c r="N3711" s="4">
        <v>0.5</v>
      </c>
      <c r="O3711" s="5">
        <f t="shared" si="57"/>
        <v>156201</v>
      </c>
      <c r="P3711" s="2" t="s">
        <v>28</v>
      </c>
      <c r="Q3711" s="2">
        <v>4693</v>
      </c>
      <c r="R3711" s="2">
        <v>23</v>
      </c>
      <c r="S3711" s="2" t="s">
        <v>52</v>
      </c>
    </row>
    <row r="3712" spans="1:19" x14ac:dyDescent="0.3">
      <c r="A3712" s="2">
        <v>4711</v>
      </c>
      <c r="B3712" s="2" t="s">
        <v>735</v>
      </c>
      <c r="C3712" s="2" t="s">
        <v>24</v>
      </c>
      <c r="D3712" s="2">
        <v>27</v>
      </c>
      <c r="E3712" s="2" t="str" cm="1">
        <f t="array" ref="E3712">_xlfn.SWITCH(TRUE,D3712&lt;25,"18 to 25",D3712&lt;40,"25 to 40",D3712&lt;50,"40 to 50",D3712&lt;60,"50 to 60","60+")</f>
        <v>25 to 40</v>
      </c>
      <c r="F3712" s="2" t="s">
        <v>25</v>
      </c>
      <c r="G3712" s="2" t="s">
        <v>26</v>
      </c>
      <c r="H3712" s="2" t="s">
        <v>155</v>
      </c>
      <c r="I3712" s="3">
        <v>44659</v>
      </c>
      <c r="J3712" s="2"/>
      <c r="K3712" s="2">
        <v>2.61</v>
      </c>
      <c r="L3712" s="2" t="str" cm="1">
        <f t="array" ref="L3712">_xlfn.SWITCH(TRUE,K3712&lt;2,"1 to 2 yrs",K3712&lt;5,"2 to 5 yrs",K3712&lt;10,"5 to 10 yrs",K3712&lt;20,"10 to 20 yrs","20+")</f>
        <v>2 to 5 yrs</v>
      </c>
      <c r="M3712" s="2">
        <v>51973</v>
      </c>
      <c r="N3712" s="4">
        <v>0.5</v>
      </c>
      <c r="O3712" s="5">
        <f t="shared" si="57"/>
        <v>77959.5</v>
      </c>
      <c r="P3712" s="2" t="s">
        <v>42</v>
      </c>
      <c r="Q3712" s="2"/>
      <c r="R3712" s="2">
        <v>25</v>
      </c>
      <c r="S3712" s="2" t="s">
        <v>48</v>
      </c>
    </row>
    <row r="3713" spans="1:19" x14ac:dyDescent="0.3">
      <c r="A3713" s="2">
        <v>4712</v>
      </c>
      <c r="B3713" s="2" t="s">
        <v>653</v>
      </c>
      <c r="C3713" s="2" t="s">
        <v>17</v>
      </c>
      <c r="D3713" s="2">
        <v>46</v>
      </c>
      <c r="E3713" s="2" t="str" cm="1">
        <f t="array" ref="E3713">_xlfn.SWITCH(TRUE,D3713&lt;25,"18 to 25",D3713&lt;40,"25 to 40",D3713&lt;50,"40 to 50",D3713&lt;60,"50 to 60","60+")</f>
        <v>40 to 50</v>
      </c>
      <c r="F3713" s="2" t="s">
        <v>40</v>
      </c>
      <c r="G3713" s="2" t="s">
        <v>26</v>
      </c>
      <c r="H3713" s="2" t="s">
        <v>208</v>
      </c>
      <c r="I3713" s="3">
        <v>45254</v>
      </c>
      <c r="J3713" s="2"/>
      <c r="K3713" s="2">
        <v>0.98</v>
      </c>
      <c r="L3713" s="2" t="str" cm="1">
        <f t="array" ref="L3713">_xlfn.SWITCH(TRUE,K3713&lt;2,"1 to 2 yrs",K3713&lt;5,"2 to 5 yrs",K3713&lt;10,"5 to 10 yrs",K3713&lt;20,"10 to 20 yrs","20+")</f>
        <v>1 to 2 yrs</v>
      </c>
      <c r="M3713" s="2">
        <v>50354</v>
      </c>
      <c r="N3713" s="4">
        <v>0.15</v>
      </c>
      <c r="O3713" s="5">
        <f t="shared" si="57"/>
        <v>57907.1</v>
      </c>
      <c r="P3713" s="2" t="s">
        <v>28</v>
      </c>
      <c r="Q3713" s="2">
        <v>4687</v>
      </c>
      <c r="R3713" s="2">
        <v>35</v>
      </c>
      <c r="S3713" s="2" t="s">
        <v>48</v>
      </c>
    </row>
    <row r="3714" spans="1:19" x14ac:dyDescent="0.3">
      <c r="A3714" s="2">
        <v>4713</v>
      </c>
      <c r="B3714" s="2" t="s">
        <v>1246</v>
      </c>
      <c r="C3714" s="2" t="s">
        <v>17</v>
      </c>
      <c r="D3714" s="2">
        <v>40</v>
      </c>
      <c r="E3714" s="2" t="str" cm="1">
        <f t="array" ref="E3714">_xlfn.SWITCH(TRUE,D3714&lt;25,"18 to 25",D3714&lt;40,"25 to 40",D3714&lt;50,"40 to 50",D3714&lt;60,"50 to 60","60+")</f>
        <v>40 to 50</v>
      </c>
      <c r="F3714" s="2" t="s">
        <v>25</v>
      </c>
      <c r="G3714" s="2" t="s">
        <v>26</v>
      </c>
      <c r="H3714" s="2" t="s">
        <v>155</v>
      </c>
      <c r="I3714" s="3">
        <v>43326</v>
      </c>
      <c r="J3714" s="2"/>
      <c r="K3714" s="2">
        <v>6.26</v>
      </c>
      <c r="L3714" s="2" t="str" cm="1">
        <f t="array" ref="L3714">_xlfn.SWITCH(TRUE,K3714&lt;2,"1 to 2 yrs",K3714&lt;5,"2 to 5 yrs",K3714&lt;10,"5 to 10 yrs",K3714&lt;20,"10 to 20 yrs","20+")</f>
        <v>5 to 10 yrs</v>
      </c>
      <c r="M3714" s="2">
        <v>73103</v>
      </c>
      <c r="N3714" s="4">
        <v>0</v>
      </c>
      <c r="O3714" s="5">
        <f t="shared" si="57"/>
        <v>73103</v>
      </c>
      <c r="P3714" s="2" t="s">
        <v>58</v>
      </c>
      <c r="Q3714" s="2">
        <v>4113</v>
      </c>
      <c r="R3714" s="2">
        <v>55</v>
      </c>
      <c r="S3714" s="2" t="s">
        <v>34</v>
      </c>
    </row>
    <row r="3715" spans="1:19" x14ac:dyDescent="0.3">
      <c r="A3715" s="2">
        <v>4714</v>
      </c>
      <c r="B3715" s="2" t="s">
        <v>1152</v>
      </c>
      <c r="C3715" s="2" t="s">
        <v>24</v>
      </c>
      <c r="D3715" s="2">
        <v>37</v>
      </c>
      <c r="E3715" s="2" t="str" cm="1">
        <f t="array" ref="E3715">_xlfn.SWITCH(TRUE,D3715&lt;25,"18 to 25",D3715&lt;40,"25 to 40",D3715&lt;50,"40 to 50",D3715&lt;60,"50 to 60","60+")</f>
        <v>25 to 40</v>
      </c>
      <c r="F3715" s="2" t="s">
        <v>18</v>
      </c>
      <c r="G3715" s="2" t="s">
        <v>32</v>
      </c>
      <c r="H3715" s="2" t="s">
        <v>63</v>
      </c>
      <c r="I3715" s="3">
        <v>42206</v>
      </c>
      <c r="J3715" s="2"/>
      <c r="K3715" s="2">
        <v>9.33</v>
      </c>
      <c r="L3715" s="2" t="str" cm="1">
        <f t="array" ref="L3715">_xlfn.SWITCH(TRUE,K3715&lt;2,"1 to 2 yrs",K3715&lt;5,"2 to 5 yrs",K3715&lt;10,"5 to 10 yrs",K3715&lt;20,"10 to 20 yrs","20+")</f>
        <v>5 to 10 yrs</v>
      </c>
      <c r="M3715" s="2">
        <v>95221</v>
      </c>
      <c r="N3715" s="4">
        <v>0.3</v>
      </c>
      <c r="O3715" s="5">
        <f t="shared" ref="O3715:O3778" si="58">M3715+(M3715*N3715)</f>
        <v>123787.3</v>
      </c>
      <c r="P3715" s="2" t="s">
        <v>58</v>
      </c>
      <c r="Q3715" s="2">
        <v>4301</v>
      </c>
      <c r="R3715" s="2">
        <v>79</v>
      </c>
      <c r="S3715" s="2" t="s">
        <v>52</v>
      </c>
    </row>
    <row r="3716" spans="1:19" x14ac:dyDescent="0.3">
      <c r="A3716" s="2">
        <v>4715</v>
      </c>
      <c r="B3716" s="2" t="s">
        <v>681</v>
      </c>
      <c r="C3716" s="2" t="s">
        <v>17</v>
      </c>
      <c r="D3716" s="2">
        <v>42</v>
      </c>
      <c r="E3716" s="2" t="str" cm="1">
        <f t="array" ref="E3716">_xlfn.SWITCH(TRUE,D3716&lt;25,"18 to 25",D3716&lt;40,"25 to 40",D3716&lt;50,"40 to 50",D3716&lt;60,"50 to 60","60+")</f>
        <v>40 to 50</v>
      </c>
      <c r="F3716" s="2" t="s">
        <v>36</v>
      </c>
      <c r="G3716" s="2" t="s">
        <v>19</v>
      </c>
      <c r="H3716" s="2" t="s">
        <v>150</v>
      </c>
      <c r="I3716" s="3">
        <v>42817</v>
      </c>
      <c r="J3716" s="2"/>
      <c r="K3716" s="2">
        <v>7.65</v>
      </c>
      <c r="L3716" s="2" t="str" cm="1">
        <f t="array" ref="L3716">_xlfn.SWITCH(TRUE,K3716&lt;2,"1 to 2 yrs",K3716&lt;5,"2 to 5 yrs",K3716&lt;10,"5 to 10 yrs",K3716&lt;20,"10 to 20 yrs","20+")</f>
        <v>5 to 10 yrs</v>
      </c>
      <c r="M3716" s="2">
        <v>71696</v>
      </c>
      <c r="N3716" s="4">
        <v>0</v>
      </c>
      <c r="O3716" s="5">
        <f t="shared" si="58"/>
        <v>71696</v>
      </c>
      <c r="P3716" s="2" t="s">
        <v>58</v>
      </c>
      <c r="Q3716" s="2">
        <v>2052</v>
      </c>
      <c r="R3716" s="2">
        <v>57</v>
      </c>
      <c r="S3716" s="2" t="s">
        <v>90</v>
      </c>
    </row>
    <row r="3717" spans="1:19" x14ac:dyDescent="0.3">
      <c r="A3717" s="2">
        <v>4716</v>
      </c>
      <c r="B3717" s="2" t="s">
        <v>520</v>
      </c>
      <c r="C3717" s="2" t="s">
        <v>24</v>
      </c>
      <c r="D3717" s="2">
        <v>23</v>
      </c>
      <c r="E3717" s="2" t="str" cm="1">
        <f t="array" ref="E3717">_xlfn.SWITCH(TRUE,D3717&lt;25,"18 to 25",D3717&lt;40,"25 to 40",D3717&lt;50,"40 to 50",D3717&lt;60,"50 to 60","60+")</f>
        <v>18 to 25</v>
      </c>
      <c r="F3717" s="2" t="s">
        <v>50</v>
      </c>
      <c r="G3717" s="2" t="s">
        <v>32</v>
      </c>
      <c r="H3717" s="2" t="s">
        <v>101</v>
      </c>
      <c r="I3717" s="3">
        <v>43645</v>
      </c>
      <c r="J3717" s="2"/>
      <c r="K3717" s="2">
        <v>5.39</v>
      </c>
      <c r="L3717" s="2" t="str" cm="1">
        <f t="array" ref="L3717">_xlfn.SWITCH(TRUE,K3717&lt;2,"1 to 2 yrs",K3717&lt;5,"2 to 5 yrs",K3717&lt;10,"5 to 10 yrs",K3717&lt;20,"10 to 20 yrs","20+")</f>
        <v>5 to 10 yrs</v>
      </c>
      <c r="M3717" s="2">
        <v>92294</v>
      </c>
      <c r="N3717" s="4">
        <v>0.15</v>
      </c>
      <c r="O3717" s="5">
        <f t="shared" si="58"/>
        <v>106138.1</v>
      </c>
      <c r="P3717" s="2" t="s">
        <v>58</v>
      </c>
      <c r="Q3717" s="2">
        <v>4664</v>
      </c>
      <c r="R3717" s="2">
        <v>31</v>
      </c>
      <c r="S3717" s="2" t="s">
        <v>117</v>
      </c>
    </row>
    <row r="3718" spans="1:19" x14ac:dyDescent="0.3">
      <c r="A3718" s="2">
        <v>4717</v>
      </c>
      <c r="B3718" s="2" t="s">
        <v>1144</v>
      </c>
      <c r="C3718" s="2" t="s">
        <v>24</v>
      </c>
      <c r="D3718" s="2">
        <v>31</v>
      </c>
      <c r="E3718" s="2" t="str" cm="1">
        <f t="array" ref="E3718">_xlfn.SWITCH(TRUE,D3718&lt;25,"18 to 25",D3718&lt;40,"25 to 40",D3718&lt;50,"40 to 50",D3718&lt;60,"50 to 60","60+")</f>
        <v>25 to 40</v>
      </c>
      <c r="F3718" s="2" t="s">
        <v>18</v>
      </c>
      <c r="G3718" s="2" t="s">
        <v>32</v>
      </c>
      <c r="H3718" s="2" t="s">
        <v>115</v>
      </c>
      <c r="I3718" s="3">
        <v>44199</v>
      </c>
      <c r="J3718" s="2"/>
      <c r="K3718" s="2">
        <v>3.87</v>
      </c>
      <c r="L3718" s="2" t="str" cm="1">
        <f t="array" ref="L3718">_xlfn.SWITCH(TRUE,K3718&lt;2,"1 to 2 yrs",K3718&lt;5,"2 to 5 yrs",K3718&lt;10,"5 to 10 yrs",K3718&lt;20,"10 to 20 yrs","20+")</f>
        <v>2 to 5 yrs</v>
      </c>
      <c r="M3718" s="2">
        <v>69374</v>
      </c>
      <c r="N3718" s="4">
        <v>0.5</v>
      </c>
      <c r="O3718" s="5">
        <f t="shared" si="58"/>
        <v>104061</v>
      </c>
      <c r="P3718" s="2" t="s">
        <v>42</v>
      </c>
      <c r="Q3718" s="2">
        <v>1606</v>
      </c>
      <c r="R3718" s="2">
        <v>1</v>
      </c>
      <c r="S3718" s="2" t="s">
        <v>22</v>
      </c>
    </row>
    <row r="3719" spans="1:19" x14ac:dyDescent="0.3">
      <c r="A3719" s="2">
        <v>4718</v>
      </c>
      <c r="B3719" s="2" t="s">
        <v>323</v>
      </c>
      <c r="C3719" s="2" t="s">
        <v>24</v>
      </c>
      <c r="D3719" s="2">
        <v>37</v>
      </c>
      <c r="E3719" s="2" t="str" cm="1">
        <f t="array" ref="E3719">_xlfn.SWITCH(TRUE,D3719&lt;25,"18 to 25",D3719&lt;40,"25 to 40",D3719&lt;50,"40 to 50",D3719&lt;60,"50 to 60","60+")</f>
        <v>25 to 40</v>
      </c>
      <c r="F3719" s="2" t="s">
        <v>56</v>
      </c>
      <c r="G3719" s="2" t="s">
        <v>19</v>
      </c>
      <c r="H3719" s="2" t="s">
        <v>162</v>
      </c>
      <c r="I3719" s="3">
        <v>43823</v>
      </c>
      <c r="J3719" s="2"/>
      <c r="K3719" s="2">
        <v>4.9000000000000004</v>
      </c>
      <c r="L3719" s="2" t="str" cm="1">
        <f t="array" ref="L3719">_xlfn.SWITCH(TRUE,K3719&lt;2,"1 to 2 yrs",K3719&lt;5,"2 to 5 yrs",K3719&lt;10,"5 to 10 yrs",K3719&lt;20,"10 to 20 yrs","20+")</f>
        <v>2 to 5 yrs</v>
      </c>
      <c r="M3719" s="2">
        <v>112952</v>
      </c>
      <c r="N3719" s="4">
        <v>0.2</v>
      </c>
      <c r="O3719" s="5">
        <f t="shared" si="58"/>
        <v>135542.39999999999</v>
      </c>
      <c r="P3719" s="2" t="s">
        <v>42</v>
      </c>
      <c r="Q3719" s="2">
        <v>2583</v>
      </c>
      <c r="R3719" s="2">
        <v>72</v>
      </c>
      <c r="S3719" s="2" t="s">
        <v>157</v>
      </c>
    </row>
    <row r="3720" spans="1:19" x14ac:dyDescent="0.3">
      <c r="A3720" s="2">
        <v>4719</v>
      </c>
      <c r="B3720" s="2" t="s">
        <v>1086</v>
      </c>
      <c r="C3720" s="2" t="s">
        <v>24</v>
      </c>
      <c r="D3720" s="2">
        <v>58</v>
      </c>
      <c r="E3720" s="2" t="str" cm="1">
        <f t="array" ref="E3720">_xlfn.SWITCH(TRUE,D3720&lt;25,"18 to 25",D3720&lt;40,"25 to 40",D3720&lt;50,"40 to 50",D3720&lt;60,"50 to 60","60+")</f>
        <v>50 to 60</v>
      </c>
      <c r="F3720" s="2" t="s">
        <v>56</v>
      </c>
      <c r="G3720" s="2" t="s">
        <v>19</v>
      </c>
      <c r="H3720" s="2" t="s">
        <v>61</v>
      </c>
      <c r="I3720" s="3">
        <v>42471</v>
      </c>
      <c r="J3720" s="2"/>
      <c r="K3720" s="2">
        <v>8.6</v>
      </c>
      <c r="L3720" s="2" t="str" cm="1">
        <f t="array" ref="L3720">_xlfn.SWITCH(TRUE,K3720&lt;2,"1 to 2 yrs",K3720&lt;5,"2 to 5 yrs",K3720&lt;10,"5 to 10 yrs",K3720&lt;20,"10 to 20 yrs","20+")</f>
        <v>5 to 10 yrs</v>
      </c>
      <c r="M3720" s="2">
        <v>123036</v>
      </c>
      <c r="N3720" s="4">
        <v>0</v>
      </c>
      <c r="O3720" s="5">
        <f t="shared" si="58"/>
        <v>123036</v>
      </c>
      <c r="P3720" s="2" t="s">
        <v>58</v>
      </c>
      <c r="Q3720" s="2">
        <v>3379</v>
      </c>
      <c r="R3720" s="2">
        <v>81</v>
      </c>
      <c r="S3720" s="2" t="s">
        <v>48</v>
      </c>
    </row>
    <row r="3721" spans="1:19" x14ac:dyDescent="0.3">
      <c r="A3721" s="2">
        <v>4720</v>
      </c>
      <c r="B3721" s="2" t="s">
        <v>457</v>
      </c>
      <c r="C3721" s="2" t="s">
        <v>24</v>
      </c>
      <c r="D3721" s="2">
        <v>36</v>
      </c>
      <c r="E3721" s="2" t="str" cm="1">
        <f t="array" ref="E3721">_xlfn.SWITCH(TRUE,D3721&lt;25,"18 to 25",D3721&lt;40,"25 to 40",D3721&lt;50,"40 to 50",D3721&lt;60,"50 to 60","60+")</f>
        <v>25 to 40</v>
      </c>
      <c r="F3721" s="2" t="s">
        <v>50</v>
      </c>
      <c r="G3721" s="2" t="s">
        <v>19</v>
      </c>
      <c r="H3721" s="2" t="s">
        <v>89</v>
      </c>
      <c r="I3721" s="3">
        <v>43333</v>
      </c>
      <c r="J3721" s="3">
        <v>44053</v>
      </c>
      <c r="K3721" s="2">
        <v>1.97</v>
      </c>
      <c r="L3721" s="2" t="str" cm="1">
        <f t="array" ref="L3721">_xlfn.SWITCH(TRUE,K3721&lt;2,"1 to 2 yrs",K3721&lt;5,"2 to 5 yrs",K3721&lt;10,"5 to 10 yrs",K3721&lt;20,"10 to 20 yrs","20+")</f>
        <v>1 to 2 yrs</v>
      </c>
      <c r="M3721" s="2">
        <v>81832</v>
      </c>
      <c r="N3721" s="4">
        <v>0.15</v>
      </c>
      <c r="O3721" s="5">
        <f t="shared" si="58"/>
        <v>94106.8</v>
      </c>
      <c r="P3721" s="2" t="s">
        <v>42</v>
      </c>
      <c r="Q3721" s="2">
        <v>2950</v>
      </c>
      <c r="R3721" s="2">
        <v>48</v>
      </c>
      <c r="S3721" s="2" t="s">
        <v>87</v>
      </c>
    </row>
    <row r="3722" spans="1:19" x14ac:dyDescent="0.3">
      <c r="A3722" s="2">
        <v>4721</v>
      </c>
      <c r="B3722" s="2" t="s">
        <v>640</v>
      </c>
      <c r="C3722" s="2" t="s">
        <v>17</v>
      </c>
      <c r="D3722" s="2">
        <v>34</v>
      </c>
      <c r="E3722" s="2" t="str" cm="1">
        <f t="array" ref="E3722">_xlfn.SWITCH(TRUE,D3722&lt;25,"18 to 25",D3722&lt;40,"25 to 40",D3722&lt;50,"40 to 50",D3722&lt;60,"50 to 60","60+")</f>
        <v>25 to 40</v>
      </c>
      <c r="F3722" s="2" t="s">
        <v>92</v>
      </c>
      <c r="G3722" s="2" t="s">
        <v>19</v>
      </c>
      <c r="H3722" s="2" t="s">
        <v>190</v>
      </c>
      <c r="I3722" s="3">
        <v>44576</v>
      </c>
      <c r="J3722" s="2"/>
      <c r="K3722" s="2">
        <v>2.84</v>
      </c>
      <c r="L3722" s="2" t="str" cm="1">
        <f t="array" ref="L3722">_xlfn.SWITCH(TRUE,K3722&lt;2,"1 to 2 yrs",K3722&lt;5,"2 to 5 yrs",K3722&lt;10,"5 to 10 yrs",K3722&lt;20,"10 to 20 yrs","20+")</f>
        <v>2 to 5 yrs</v>
      </c>
      <c r="M3722" s="2">
        <v>72530</v>
      </c>
      <c r="N3722" s="4">
        <v>0.2</v>
      </c>
      <c r="O3722" s="5">
        <f t="shared" si="58"/>
        <v>87036</v>
      </c>
      <c r="P3722" s="2" t="s">
        <v>58</v>
      </c>
      <c r="Q3722" s="2">
        <v>2614</v>
      </c>
      <c r="R3722" s="2">
        <v>45</v>
      </c>
      <c r="S3722" s="2" t="s">
        <v>87</v>
      </c>
    </row>
    <row r="3723" spans="1:19" x14ac:dyDescent="0.3">
      <c r="A3723" s="2">
        <v>4722</v>
      </c>
      <c r="B3723" s="2" t="s">
        <v>1478</v>
      </c>
      <c r="C3723" s="2" t="s">
        <v>17</v>
      </c>
      <c r="D3723" s="2">
        <v>34</v>
      </c>
      <c r="E3723" s="2" t="str" cm="1">
        <f t="array" ref="E3723">_xlfn.SWITCH(TRUE,D3723&lt;25,"18 to 25",D3723&lt;40,"25 to 40",D3723&lt;50,"40 to 50",D3723&lt;60,"50 to 60","60+")</f>
        <v>25 to 40</v>
      </c>
      <c r="F3723" s="2" t="s">
        <v>75</v>
      </c>
      <c r="G3723" s="2" t="s">
        <v>19</v>
      </c>
      <c r="H3723" s="2" t="s">
        <v>76</v>
      </c>
      <c r="I3723" s="3">
        <v>45077</v>
      </c>
      <c r="J3723" s="2"/>
      <c r="K3723" s="2">
        <v>1.46</v>
      </c>
      <c r="L3723" s="2" t="str" cm="1">
        <f t="array" ref="L3723">_xlfn.SWITCH(TRUE,K3723&lt;2,"1 to 2 yrs",K3723&lt;5,"2 to 5 yrs",K3723&lt;10,"5 to 10 yrs",K3723&lt;20,"10 to 20 yrs","20+")</f>
        <v>1 to 2 yrs</v>
      </c>
      <c r="M3723" s="2">
        <v>70911</v>
      </c>
      <c r="N3723" s="4">
        <v>0.3</v>
      </c>
      <c r="O3723" s="5">
        <f t="shared" si="58"/>
        <v>92184.3</v>
      </c>
      <c r="P3723" s="2" t="s">
        <v>28</v>
      </c>
      <c r="Q3723" s="2">
        <v>2733</v>
      </c>
      <c r="R3723" s="2">
        <v>82</v>
      </c>
      <c r="S3723" s="2" t="s">
        <v>54</v>
      </c>
    </row>
    <row r="3724" spans="1:19" x14ac:dyDescent="0.3">
      <c r="A3724" s="2">
        <v>4723</v>
      </c>
      <c r="B3724" s="2" t="s">
        <v>580</v>
      </c>
      <c r="C3724" s="2" t="s">
        <v>24</v>
      </c>
      <c r="D3724" s="2">
        <v>53</v>
      </c>
      <c r="E3724" s="2" t="str" cm="1">
        <f t="array" ref="E3724">_xlfn.SWITCH(TRUE,D3724&lt;25,"18 to 25",D3724&lt;40,"25 to 40",D3724&lt;50,"40 to 50",D3724&lt;60,"50 to 60","60+")</f>
        <v>50 to 60</v>
      </c>
      <c r="F3724" s="2" t="s">
        <v>75</v>
      </c>
      <c r="G3724" s="2" t="s">
        <v>19</v>
      </c>
      <c r="H3724" s="2" t="s">
        <v>76</v>
      </c>
      <c r="I3724" s="3">
        <v>43616</v>
      </c>
      <c r="J3724" s="2"/>
      <c r="K3724" s="2">
        <v>5.46</v>
      </c>
      <c r="L3724" s="2" t="str" cm="1">
        <f t="array" ref="L3724">_xlfn.SWITCH(TRUE,K3724&lt;2,"1 to 2 yrs",K3724&lt;5,"2 to 5 yrs",K3724&lt;10,"5 to 10 yrs",K3724&lt;20,"10 to 20 yrs","20+")</f>
        <v>5 to 10 yrs</v>
      </c>
      <c r="M3724" s="2">
        <v>91156</v>
      </c>
      <c r="N3724" s="4">
        <v>0.2</v>
      </c>
      <c r="O3724" s="5">
        <f t="shared" si="58"/>
        <v>109387.2</v>
      </c>
      <c r="P3724" s="2" t="s">
        <v>58</v>
      </c>
      <c r="Q3724" s="2">
        <v>1492</v>
      </c>
      <c r="R3724" s="2">
        <v>54</v>
      </c>
      <c r="S3724" s="2" t="s">
        <v>38</v>
      </c>
    </row>
    <row r="3725" spans="1:19" x14ac:dyDescent="0.3">
      <c r="A3725" s="2">
        <v>4724</v>
      </c>
      <c r="B3725" s="2" t="s">
        <v>1186</v>
      </c>
      <c r="C3725" s="2" t="s">
        <v>24</v>
      </c>
      <c r="D3725" s="2">
        <v>29</v>
      </c>
      <c r="E3725" s="2" t="str" cm="1">
        <f t="array" ref="E3725">_xlfn.SWITCH(TRUE,D3725&lt;25,"18 to 25",D3725&lt;40,"25 to 40",D3725&lt;50,"40 to 50",D3725&lt;60,"50 to 60","60+")</f>
        <v>25 to 40</v>
      </c>
      <c r="F3725" s="2" t="s">
        <v>56</v>
      </c>
      <c r="G3725" s="2" t="s">
        <v>19</v>
      </c>
      <c r="H3725" s="2" t="s">
        <v>57</v>
      </c>
      <c r="I3725" s="3">
        <v>45360</v>
      </c>
      <c r="J3725" s="2"/>
      <c r="K3725" s="2">
        <v>0.69</v>
      </c>
      <c r="L3725" s="2" t="str" cm="1">
        <f t="array" ref="L3725">_xlfn.SWITCH(TRUE,K3725&lt;2,"1 to 2 yrs",K3725&lt;5,"2 to 5 yrs",K3725&lt;10,"5 to 10 yrs",K3725&lt;20,"10 to 20 yrs","20+")</f>
        <v>1 to 2 yrs</v>
      </c>
      <c r="M3725" s="2">
        <v>92786</v>
      </c>
      <c r="N3725" s="4">
        <v>0</v>
      </c>
      <c r="O3725" s="5">
        <f t="shared" si="58"/>
        <v>92786</v>
      </c>
      <c r="P3725" s="2" t="s">
        <v>58</v>
      </c>
      <c r="Q3725" s="2">
        <v>1362</v>
      </c>
      <c r="R3725" s="2">
        <v>11</v>
      </c>
      <c r="S3725" s="2" t="s">
        <v>43</v>
      </c>
    </row>
    <row r="3726" spans="1:19" x14ac:dyDescent="0.3">
      <c r="A3726" s="2">
        <v>4725</v>
      </c>
      <c r="B3726" s="2" t="s">
        <v>637</v>
      </c>
      <c r="C3726" s="2" t="s">
        <v>17</v>
      </c>
      <c r="D3726" s="2">
        <v>64</v>
      </c>
      <c r="E3726" s="2" t="str" cm="1">
        <f t="array" ref="E3726">_xlfn.SWITCH(TRUE,D3726&lt;25,"18 to 25",D3726&lt;40,"25 to 40",D3726&lt;50,"40 to 50",D3726&lt;60,"50 to 60","60+")</f>
        <v>60+</v>
      </c>
      <c r="F3726" s="2" t="s">
        <v>56</v>
      </c>
      <c r="G3726" s="2" t="s">
        <v>19</v>
      </c>
      <c r="H3726" s="2" t="s">
        <v>81</v>
      </c>
      <c r="I3726" s="3">
        <v>45185</v>
      </c>
      <c r="J3726" s="2"/>
      <c r="K3726" s="2">
        <v>1.17</v>
      </c>
      <c r="L3726" s="2" t="str" cm="1">
        <f t="array" ref="L3726">_xlfn.SWITCH(TRUE,K3726&lt;2,"1 to 2 yrs",K3726&lt;5,"2 to 5 yrs",K3726&lt;10,"5 to 10 yrs",K3726&lt;20,"10 to 20 yrs","20+")</f>
        <v>1 to 2 yrs</v>
      </c>
      <c r="M3726" s="2">
        <v>88100</v>
      </c>
      <c r="N3726" s="4">
        <v>0</v>
      </c>
      <c r="O3726" s="5">
        <f t="shared" si="58"/>
        <v>88100</v>
      </c>
      <c r="P3726" s="2" t="s">
        <v>42</v>
      </c>
      <c r="Q3726" s="2">
        <v>2846</v>
      </c>
      <c r="R3726" s="2">
        <v>76</v>
      </c>
      <c r="S3726" s="2" t="s">
        <v>79</v>
      </c>
    </row>
    <row r="3727" spans="1:19" x14ac:dyDescent="0.3">
      <c r="A3727" s="2">
        <v>4726</v>
      </c>
      <c r="B3727" s="2" t="s">
        <v>305</v>
      </c>
      <c r="C3727" s="2" t="s">
        <v>24</v>
      </c>
      <c r="D3727" s="2">
        <v>39</v>
      </c>
      <c r="E3727" s="2" t="str" cm="1">
        <f t="array" ref="E3727">_xlfn.SWITCH(TRUE,D3727&lt;25,"18 to 25",D3727&lt;40,"25 to 40",D3727&lt;50,"40 to 50",D3727&lt;60,"50 to 60","60+")</f>
        <v>25 to 40</v>
      </c>
      <c r="F3727" s="2" t="s">
        <v>18</v>
      </c>
      <c r="G3727" s="2" t="s">
        <v>19</v>
      </c>
      <c r="H3727" s="2" t="s">
        <v>63</v>
      </c>
      <c r="I3727" s="3">
        <v>44191</v>
      </c>
      <c r="J3727" s="2"/>
      <c r="K3727" s="2">
        <v>3.89</v>
      </c>
      <c r="L3727" s="2" t="str" cm="1">
        <f t="array" ref="L3727">_xlfn.SWITCH(TRUE,K3727&lt;2,"1 to 2 yrs",K3727&lt;5,"2 to 5 yrs",K3727&lt;10,"5 to 10 yrs",K3727&lt;20,"10 to 20 yrs","20+")</f>
        <v>2 to 5 yrs</v>
      </c>
      <c r="M3727" s="2">
        <v>76028</v>
      </c>
      <c r="N3727" s="4">
        <v>0.2</v>
      </c>
      <c r="O3727" s="5">
        <f t="shared" si="58"/>
        <v>91233.600000000006</v>
      </c>
      <c r="P3727" s="2" t="s">
        <v>28</v>
      </c>
      <c r="Q3727" s="2"/>
      <c r="R3727" s="2">
        <v>62</v>
      </c>
      <c r="S3727" s="2" t="s">
        <v>73</v>
      </c>
    </row>
    <row r="3728" spans="1:19" x14ac:dyDescent="0.3">
      <c r="A3728" s="2">
        <v>4727</v>
      </c>
      <c r="B3728" s="2" t="s">
        <v>1479</v>
      </c>
      <c r="C3728" s="2" t="s">
        <v>24</v>
      </c>
      <c r="D3728" s="2">
        <v>57</v>
      </c>
      <c r="E3728" s="2" t="str" cm="1">
        <f t="array" ref="E3728">_xlfn.SWITCH(TRUE,D3728&lt;25,"18 to 25",D3728&lt;40,"25 to 40",D3728&lt;50,"40 to 50",D3728&lt;60,"50 to 60","60+")</f>
        <v>50 to 60</v>
      </c>
      <c r="F3728" s="2" t="s">
        <v>31</v>
      </c>
      <c r="G3728" s="2" t="s">
        <v>32</v>
      </c>
      <c r="H3728" s="2" t="s">
        <v>33</v>
      </c>
      <c r="I3728" s="3">
        <v>44469</v>
      </c>
      <c r="J3728" s="2"/>
      <c r="K3728" s="2">
        <v>3.13</v>
      </c>
      <c r="L3728" s="2" t="str" cm="1">
        <f t="array" ref="L3728">_xlfn.SWITCH(TRUE,K3728&lt;2,"1 to 2 yrs",K3728&lt;5,"2 to 5 yrs",K3728&lt;10,"5 to 10 yrs",K3728&lt;20,"10 to 20 yrs","20+")</f>
        <v>2 to 5 yrs</v>
      </c>
      <c r="M3728" s="2">
        <v>67368</v>
      </c>
      <c r="N3728" s="4">
        <v>0.1</v>
      </c>
      <c r="O3728" s="5">
        <f t="shared" si="58"/>
        <v>74104.800000000003</v>
      </c>
      <c r="P3728" s="2" t="s">
        <v>28</v>
      </c>
      <c r="Q3728" s="2">
        <v>4132</v>
      </c>
      <c r="R3728" s="2">
        <v>34</v>
      </c>
      <c r="S3728" s="2" t="s">
        <v>73</v>
      </c>
    </row>
    <row r="3729" spans="1:19" x14ac:dyDescent="0.3">
      <c r="A3729" s="2">
        <v>4728</v>
      </c>
      <c r="B3729" s="2" t="s">
        <v>1338</v>
      </c>
      <c r="C3729" s="2" t="s">
        <v>24</v>
      </c>
      <c r="D3729" s="2">
        <v>47</v>
      </c>
      <c r="E3729" s="2" t="str" cm="1">
        <f t="array" ref="E3729">_xlfn.SWITCH(TRUE,D3729&lt;25,"18 to 25",D3729&lt;40,"25 to 40",D3729&lt;50,"40 to 50",D3729&lt;60,"50 to 60","60+")</f>
        <v>40 to 50</v>
      </c>
      <c r="F3729" s="2" t="s">
        <v>46</v>
      </c>
      <c r="G3729" s="2" t="s">
        <v>19</v>
      </c>
      <c r="H3729" s="2" t="s">
        <v>110</v>
      </c>
      <c r="I3729" s="3">
        <v>42310</v>
      </c>
      <c r="J3729" s="2"/>
      <c r="K3729" s="2">
        <v>9.0399999999999991</v>
      </c>
      <c r="L3729" s="2" t="str" cm="1">
        <f t="array" ref="L3729">_xlfn.SWITCH(TRUE,K3729&lt;2,"1 to 2 yrs",K3729&lt;5,"2 to 5 yrs",K3729&lt;10,"5 to 10 yrs",K3729&lt;20,"10 to 20 yrs","20+")</f>
        <v>5 to 10 yrs</v>
      </c>
      <c r="M3729" s="2">
        <v>126783</v>
      </c>
      <c r="N3729" s="4">
        <v>0.15</v>
      </c>
      <c r="O3729" s="5">
        <f t="shared" si="58"/>
        <v>145800.45000000001</v>
      </c>
      <c r="P3729" s="2" t="s">
        <v>28</v>
      </c>
      <c r="Q3729" s="2">
        <v>3867</v>
      </c>
      <c r="R3729" s="2">
        <v>73</v>
      </c>
      <c r="S3729" s="2" t="s">
        <v>90</v>
      </c>
    </row>
    <row r="3730" spans="1:19" x14ac:dyDescent="0.3">
      <c r="A3730" s="2">
        <v>4729</v>
      </c>
      <c r="B3730" s="2" t="s">
        <v>238</v>
      </c>
      <c r="C3730" s="2" t="s">
        <v>17</v>
      </c>
      <c r="D3730" s="2">
        <v>31</v>
      </c>
      <c r="E3730" s="2" t="str" cm="1">
        <f t="array" ref="E3730">_xlfn.SWITCH(TRUE,D3730&lt;25,"18 to 25",D3730&lt;40,"25 to 40",D3730&lt;50,"40 to 50",D3730&lt;60,"50 to 60","60+")</f>
        <v>25 to 40</v>
      </c>
      <c r="F3730" s="2" t="s">
        <v>92</v>
      </c>
      <c r="G3730" s="2" t="s">
        <v>19</v>
      </c>
      <c r="H3730" s="2" t="s">
        <v>171</v>
      </c>
      <c r="I3730" s="3">
        <v>45051</v>
      </c>
      <c r="J3730" s="2"/>
      <c r="K3730" s="2">
        <v>1.54</v>
      </c>
      <c r="L3730" s="2" t="str" cm="1">
        <f t="array" ref="L3730">_xlfn.SWITCH(TRUE,K3730&lt;2,"1 to 2 yrs",K3730&lt;5,"2 to 5 yrs",K3730&lt;10,"5 to 10 yrs",K3730&lt;20,"10 to 20 yrs","20+")</f>
        <v>1 to 2 yrs</v>
      </c>
      <c r="M3730" s="2">
        <v>65293</v>
      </c>
      <c r="N3730" s="4">
        <v>0.3</v>
      </c>
      <c r="O3730" s="5">
        <f t="shared" si="58"/>
        <v>84880.9</v>
      </c>
      <c r="P3730" s="2" t="s">
        <v>58</v>
      </c>
      <c r="Q3730" s="2">
        <v>3240</v>
      </c>
      <c r="R3730" s="2">
        <v>21</v>
      </c>
      <c r="S3730" s="2" t="s">
        <v>103</v>
      </c>
    </row>
    <row r="3731" spans="1:19" x14ac:dyDescent="0.3">
      <c r="A3731" s="2">
        <v>4730</v>
      </c>
      <c r="B3731" s="2" t="s">
        <v>763</v>
      </c>
      <c r="C3731" s="2" t="s">
        <v>17</v>
      </c>
      <c r="D3731" s="2">
        <v>52</v>
      </c>
      <c r="E3731" s="2" t="str" cm="1">
        <f t="array" ref="E3731">_xlfn.SWITCH(TRUE,D3731&lt;25,"18 to 25",D3731&lt;40,"25 to 40",D3731&lt;50,"40 to 50",D3731&lt;60,"50 to 60","60+")</f>
        <v>50 to 60</v>
      </c>
      <c r="F3731" s="2" t="s">
        <v>40</v>
      </c>
      <c r="G3731" s="2" t="s">
        <v>19</v>
      </c>
      <c r="H3731" s="2" t="s">
        <v>41</v>
      </c>
      <c r="I3731" s="3">
        <v>42158</v>
      </c>
      <c r="J3731" s="2"/>
      <c r="K3731" s="2">
        <v>9.4600000000000009</v>
      </c>
      <c r="L3731" s="2" t="str" cm="1">
        <f t="array" ref="L3731">_xlfn.SWITCH(TRUE,K3731&lt;2,"1 to 2 yrs",K3731&lt;5,"2 to 5 yrs",K3731&lt;10,"5 to 10 yrs",K3731&lt;20,"10 to 20 yrs","20+")</f>
        <v>5 to 10 yrs</v>
      </c>
      <c r="M3731" s="2">
        <v>66362</v>
      </c>
      <c r="N3731" s="4">
        <v>0.25</v>
      </c>
      <c r="O3731" s="5">
        <f t="shared" si="58"/>
        <v>82952.5</v>
      </c>
      <c r="P3731" s="2" t="s">
        <v>28</v>
      </c>
      <c r="Q3731" s="2">
        <v>1480</v>
      </c>
      <c r="R3731" s="2">
        <v>9</v>
      </c>
      <c r="S3731" s="2" t="s">
        <v>99</v>
      </c>
    </row>
    <row r="3732" spans="1:19" x14ac:dyDescent="0.3">
      <c r="A3732" s="2">
        <v>4731</v>
      </c>
      <c r="B3732" s="2" t="s">
        <v>1303</v>
      </c>
      <c r="C3732" s="2" t="s">
        <v>24</v>
      </c>
      <c r="D3732" s="2">
        <v>54</v>
      </c>
      <c r="E3732" s="2" t="str" cm="1">
        <f t="array" ref="E3732">_xlfn.SWITCH(TRUE,D3732&lt;25,"18 to 25",D3732&lt;40,"25 to 40",D3732&lt;50,"40 to 50",D3732&lt;60,"50 to 60","60+")</f>
        <v>50 to 60</v>
      </c>
      <c r="F3732" s="2" t="s">
        <v>46</v>
      </c>
      <c r="G3732" s="2" t="s">
        <v>32</v>
      </c>
      <c r="H3732" s="2" t="s">
        <v>130</v>
      </c>
      <c r="I3732" s="3">
        <v>44392</v>
      </c>
      <c r="J3732" s="2"/>
      <c r="K3732" s="2">
        <v>3.34</v>
      </c>
      <c r="L3732" s="2" t="str" cm="1">
        <f t="array" ref="L3732">_xlfn.SWITCH(TRUE,K3732&lt;2,"1 to 2 yrs",K3732&lt;5,"2 to 5 yrs",K3732&lt;10,"5 to 10 yrs",K3732&lt;20,"10 to 20 yrs","20+")</f>
        <v>2 to 5 yrs</v>
      </c>
      <c r="M3732" s="2">
        <v>106212</v>
      </c>
      <c r="N3732" s="4">
        <v>0.25</v>
      </c>
      <c r="O3732" s="5">
        <f t="shared" si="58"/>
        <v>132765</v>
      </c>
      <c r="P3732" s="2" t="s">
        <v>42</v>
      </c>
      <c r="Q3732" s="2">
        <v>1020</v>
      </c>
      <c r="R3732" s="2">
        <v>49</v>
      </c>
      <c r="S3732" s="2" t="s">
        <v>77</v>
      </c>
    </row>
    <row r="3733" spans="1:19" x14ac:dyDescent="0.3">
      <c r="A3733" s="2">
        <v>4732</v>
      </c>
      <c r="B3733" s="2" t="s">
        <v>469</v>
      </c>
      <c r="C3733" s="2" t="s">
        <v>24</v>
      </c>
      <c r="D3733" s="2">
        <v>50</v>
      </c>
      <c r="E3733" s="2" t="str" cm="1">
        <f t="array" ref="E3733">_xlfn.SWITCH(TRUE,D3733&lt;25,"18 to 25",D3733&lt;40,"25 to 40",D3733&lt;50,"40 to 50",D3733&lt;60,"50 to 60","60+")</f>
        <v>50 to 60</v>
      </c>
      <c r="F3733" s="2" t="s">
        <v>18</v>
      </c>
      <c r="G3733" s="2" t="s">
        <v>19</v>
      </c>
      <c r="H3733" s="2" t="s">
        <v>134</v>
      </c>
      <c r="I3733" s="3">
        <v>44621</v>
      </c>
      <c r="J3733" s="2"/>
      <c r="K3733" s="2">
        <v>2.71</v>
      </c>
      <c r="L3733" s="2" t="str" cm="1">
        <f t="array" ref="L3733">_xlfn.SWITCH(TRUE,K3733&lt;2,"1 to 2 yrs",K3733&lt;5,"2 to 5 yrs",K3733&lt;10,"5 to 10 yrs",K3733&lt;20,"10 to 20 yrs","20+")</f>
        <v>2 to 5 yrs</v>
      </c>
      <c r="M3733" s="2">
        <v>79819</v>
      </c>
      <c r="N3733" s="4">
        <v>0.25</v>
      </c>
      <c r="O3733" s="5">
        <f t="shared" si="58"/>
        <v>99773.75</v>
      </c>
      <c r="P3733" s="2" t="s">
        <v>58</v>
      </c>
      <c r="Q3733" s="2"/>
      <c r="R3733" s="2">
        <v>34</v>
      </c>
      <c r="S3733" s="2" t="s">
        <v>87</v>
      </c>
    </row>
    <row r="3734" spans="1:19" x14ac:dyDescent="0.3">
      <c r="A3734" s="2">
        <v>4733</v>
      </c>
      <c r="B3734" s="2" t="s">
        <v>760</v>
      </c>
      <c r="C3734" s="2" t="s">
        <v>17</v>
      </c>
      <c r="D3734" s="2">
        <v>26</v>
      </c>
      <c r="E3734" s="2" t="str" cm="1">
        <f t="array" ref="E3734">_xlfn.SWITCH(TRUE,D3734&lt;25,"18 to 25",D3734&lt;40,"25 to 40",D3734&lt;50,"40 to 50",D3734&lt;60,"50 to 60","60+")</f>
        <v>25 to 40</v>
      </c>
      <c r="F3734" s="2" t="s">
        <v>46</v>
      </c>
      <c r="G3734" s="2" t="s">
        <v>19</v>
      </c>
      <c r="H3734" s="2" t="s">
        <v>168</v>
      </c>
      <c r="I3734" s="3">
        <v>43798</v>
      </c>
      <c r="J3734" s="2"/>
      <c r="K3734" s="2">
        <v>4.97</v>
      </c>
      <c r="L3734" s="2" t="str" cm="1">
        <f t="array" ref="L3734">_xlfn.SWITCH(TRUE,K3734&lt;2,"1 to 2 yrs",K3734&lt;5,"2 to 5 yrs",K3734&lt;10,"5 to 10 yrs",K3734&lt;20,"10 to 20 yrs","20+")</f>
        <v>2 to 5 yrs</v>
      </c>
      <c r="M3734" s="2">
        <v>108689</v>
      </c>
      <c r="N3734" s="4">
        <v>0.2</v>
      </c>
      <c r="O3734" s="5">
        <f t="shared" si="58"/>
        <v>130426.8</v>
      </c>
      <c r="P3734" s="2" t="s">
        <v>28</v>
      </c>
      <c r="Q3734" s="2">
        <v>1675</v>
      </c>
      <c r="R3734" s="2">
        <v>15</v>
      </c>
      <c r="S3734" s="2" t="s">
        <v>52</v>
      </c>
    </row>
    <row r="3735" spans="1:19" x14ac:dyDescent="0.3">
      <c r="A3735" s="2">
        <v>4734</v>
      </c>
      <c r="B3735" s="2" t="s">
        <v>1292</v>
      </c>
      <c r="C3735" s="2" t="s">
        <v>17</v>
      </c>
      <c r="D3735" s="2">
        <v>34</v>
      </c>
      <c r="E3735" s="2" t="str" cm="1">
        <f t="array" ref="E3735">_xlfn.SWITCH(TRUE,D3735&lt;25,"18 to 25",D3735&lt;40,"25 to 40",D3735&lt;50,"40 to 50",D3735&lt;60,"50 to 60","60+")</f>
        <v>25 to 40</v>
      </c>
      <c r="F3735" s="2" t="s">
        <v>46</v>
      </c>
      <c r="G3735" s="2" t="s">
        <v>19</v>
      </c>
      <c r="H3735" s="2" t="s">
        <v>168</v>
      </c>
      <c r="I3735" s="3">
        <v>43849</v>
      </c>
      <c r="J3735" s="2"/>
      <c r="K3735" s="2">
        <v>4.83</v>
      </c>
      <c r="L3735" s="2" t="str" cm="1">
        <f t="array" ref="L3735">_xlfn.SWITCH(TRUE,K3735&lt;2,"1 to 2 yrs",K3735&lt;5,"2 to 5 yrs",K3735&lt;10,"5 to 10 yrs",K3735&lt;20,"10 to 20 yrs","20+")</f>
        <v>2 to 5 yrs</v>
      </c>
      <c r="M3735" s="2">
        <v>101251</v>
      </c>
      <c r="N3735" s="4">
        <v>0.2</v>
      </c>
      <c r="O3735" s="5">
        <f t="shared" si="58"/>
        <v>121501.2</v>
      </c>
      <c r="P3735" s="2" t="s">
        <v>28</v>
      </c>
      <c r="Q3735" s="2">
        <v>4432</v>
      </c>
      <c r="R3735" s="2">
        <v>35</v>
      </c>
      <c r="S3735" s="2" t="s">
        <v>157</v>
      </c>
    </row>
    <row r="3736" spans="1:19" x14ac:dyDescent="0.3">
      <c r="A3736" s="2">
        <v>4735</v>
      </c>
      <c r="B3736" s="2" t="s">
        <v>1385</v>
      </c>
      <c r="C3736" s="2" t="s">
        <v>24</v>
      </c>
      <c r="D3736" s="2">
        <v>22</v>
      </c>
      <c r="E3736" s="2" t="str" cm="1">
        <f t="array" ref="E3736">_xlfn.SWITCH(TRUE,D3736&lt;25,"18 to 25",D3736&lt;40,"25 to 40",D3736&lt;50,"40 to 50",D3736&lt;60,"50 to 60","60+")</f>
        <v>18 to 25</v>
      </c>
      <c r="F3736" s="2" t="s">
        <v>18</v>
      </c>
      <c r="G3736" s="2" t="s">
        <v>19</v>
      </c>
      <c r="H3736" s="2" t="s">
        <v>134</v>
      </c>
      <c r="I3736" s="3">
        <v>44535</v>
      </c>
      <c r="J3736" s="2"/>
      <c r="K3736" s="2">
        <v>2.95</v>
      </c>
      <c r="L3736" s="2" t="str" cm="1">
        <f t="array" ref="L3736">_xlfn.SWITCH(TRUE,K3736&lt;2,"1 to 2 yrs",K3736&lt;5,"2 to 5 yrs",K3736&lt;10,"5 to 10 yrs",K3736&lt;20,"10 to 20 yrs","20+")</f>
        <v>2 to 5 yrs</v>
      </c>
      <c r="M3736" s="2">
        <v>79826</v>
      </c>
      <c r="N3736" s="4">
        <v>0.15</v>
      </c>
      <c r="O3736" s="5">
        <f t="shared" si="58"/>
        <v>91799.9</v>
      </c>
      <c r="P3736" s="2" t="s">
        <v>28</v>
      </c>
      <c r="Q3736" s="2">
        <v>1651</v>
      </c>
      <c r="R3736" s="2">
        <v>60</v>
      </c>
      <c r="S3736" s="2" t="s">
        <v>103</v>
      </c>
    </row>
    <row r="3737" spans="1:19" x14ac:dyDescent="0.3">
      <c r="A3737" s="2">
        <v>4736</v>
      </c>
      <c r="B3737" s="2" t="s">
        <v>1206</v>
      </c>
      <c r="C3737" s="2" t="s">
        <v>24</v>
      </c>
      <c r="D3737" s="2">
        <v>44</v>
      </c>
      <c r="E3737" s="2" t="str" cm="1">
        <f t="array" ref="E3737">_xlfn.SWITCH(TRUE,D3737&lt;25,"18 to 25",D3737&lt;40,"25 to 40",D3737&lt;50,"40 to 50",D3737&lt;60,"50 to 60","60+")</f>
        <v>40 to 50</v>
      </c>
      <c r="F3737" s="2" t="s">
        <v>56</v>
      </c>
      <c r="G3737" s="2" t="s">
        <v>19</v>
      </c>
      <c r="H3737" s="2" t="s">
        <v>61</v>
      </c>
      <c r="I3737" s="3">
        <v>43833</v>
      </c>
      <c r="J3737" s="3">
        <v>44429</v>
      </c>
      <c r="K3737" s="2">
        <v>1.63</v>
      </c>
      <c r="L3737" s="2" t="str" cm="1">
        <f t="array" ref="L3737">_xlfn.SWITCH(TRUE,K3737&lt;2,"1 to 2 yrs",K3737&lt;5,"2 to 5 yrs",K3737&lt;10,"5 to 10 yrs",K3737&lt;20,"10 to 20 yrs","20+")</f>
        <v>1 to 2 yrs</v>
      </c>
      <c r="M3737" s="2">
        <v>89868</v>
      </c>
      <c r="N3737" s="4">
        <v>0.3</v>
      </c>
      <c r="O3737" s="5">
        <f t="shared" si="58"/>
        <v>116828.4</v>
      </c>
      <c r="P3737" s="2" t="s">
        <v>28</v>
      </c>
      <c r="Q3737" s="2">
        <v>4167</v>
      </c>
      <c r="R3737" s="2">
        <v>74</v>
      </c>
      <c r="S3737" s="2" t="s">
        <v>79</v>
      </c>
    </row>
    <row r="3738" spans="1:19" x14ac:dyDescent="0.3">
      <c r="A3738" s="2">
        <v>4737</v>
      </c>
      <c r="B3738" s="2" t="s">
        <v>1276</v>
      </c>
      <c r="C3738" s="2" t="s">
        <v>17</v>
      </c>
      <c r="D3738" s="2">
        <v>61</v>
      </c>
      <c r="E3738" s="2" t="str" cm="1">
        <f t="array" ref="E3738">_xlfn.SWITCH(TRUE,D3738&lt;25,"18 to 25",D3738&lt;40,"25 to 40",D3738&lt;50,"40 to 50",D3738&lt;60,"50 to 60","60+")</f>
        <v>60+</v>
      </c>
      <c r="F3738" s="2" t="s">
        <v>56</v>
      </c>
      <c r="G3738" s="2" t="s">
        <v>19</v>
      </c>
      <c r="H3738" s="2" t="s">
        <v>57</v>
      </c>
      <c r="I3738" s="3">
        <v>44207</v>
      </c>
      <c r="J3738" s="2"/>
      <c r="K3738" s="2">
        <v>3.85</v>
      </c>
      <c r="L3738" s="2" t="str" cm="1">
        <f t="array" ref="L3738">_xlfn.SWITCH(TRUE,K3738&lt;2,"1 to 2 yrs",K3738&lt;5,"2 to 5 yrs",K3738&lt;10,"5 to 10 yrs",K3738&lt;20,"10 to 20 yrs","20+")</f>
        <v>2 to 5 yrs</v>
      </c>
      <c r="M3738" s="2">
        <v>104108</v>
      </c>
      <c r="N3738" s="4">
        <v>0.1</v>
      </c>
      <c r="O3738" s="5">
        <f t="shared" si="58"/>
        <v>114518.8</v>
      </c>
      <c r="P3738" s="2" t="s">
        <v>28</v>
      </c>
      <c r="Q3738" s="2">
        <v>3329</v>
      </c>
      <c r="R3738" s="2">
        <v>16</v>
      </c>
      <c r="S3738" s="2" t="s">
        <v>34</v>
      </c>
    </row>
    <row r="3739" spans="1:19" x14ac:dyDescent="0.3">
      <c r="A3739" s="2">
        <v>4738</v>
      </c>
      <c r="B3739" s="2" t="s">
        <v>1367</v>
      </c>
      <c r="C3739" s="2" t="s">
        <v>17</v>
      </c>
      <c r="D3739" s="2">
        <v>24</v>
      </c>
      <c r="E3739" s="2" t="str" cm="1">
        <f t="array" ref="E3739">_xlfn.SWITCH(TRUE,D3739&lt;25,"18 to 25",D3739&lt;40,"25 to 40",D3739&lt;50,"40 to 50",D3739&lt;60,"50 to 60","60+")</f>
        <v>18 to 25</v>
      </c>
      <c r="F3739" s="2" t="s">
        <v>50</v>
      </c>
      <c r="G3739" s="2" t="s">
        <v>19</v>
      </c>
      <c r="H3739" s="2" t="s">
        <v>89</v>
      </c>
      <c r="I3739" s="3">
        <v>42223</v>
      </c>
      <c r="J3739" s="3">
        <v>44062</v>
      </c>
      <c r="K3739" s="2">
        <v>5.03</v>
      </c>
      <c r="L3739" s="2" t="str" cm="1">
        <f t="array" ref="L3739">_xlfn.SWITCH(TRUE,K3739&lt;2,"1 to 2 yrs",K3739&lt;5,"2 to 5 yrs",K3739&lt;10,"5 to 10 yrs",K3739&lt;20,"10 to 20 yrs","20+")</f>
        <v>5 to 10 yrs</v>
      </c>
      <c r="M3739" s="2">
        <v>103266</v>
      </c>
      <c r="N3739" s="4">
        <v>0.2</v>
      </c>
      <c r="O3739" s="5">
        <f t="shared" si="58"/>
        <v>123919.2</v>
      </c>
      <c r="P3739" s="2" t="s">
        <v>21</v>
      </c>
      <c r="Q3739" s="2">
        <v>2288</v>
      </c>
      <c r="R3739" s="2">
        <v>88</v>
      </c>
      <c r="S3739" s="2" t="s">
        <v>157</v>
      </c>
    </row>
    <row r="3740" spans="1:19" x14ac:dyDescent="0.3">
      <c r="A3740" s="2">
        <v>4739</v>
      </c>
      <c r="B3740" s="2" t="s">
        <v>828</v>
      </c>
      <c r="C3740" s="2" t="s">
        <v>17</v>
      </c>
      <c r="D3740" s="2">
        <v>24</v>
      </c>
      <c r="E3740" s="2" t="str" cm="1">
        <f t="array" ref="E3740">_xlfn.SWITCH(TRUE,D3740&lt;25,"18 to 25",D3740&lt;40,"25 to 40",D3740&lt;50,"40 to 50",D3740&lt;60,"50 to 60","60+")</f>
        <v>18 to 25</v>
      </c>
      <c r="F3740" s="2" t="s">
        <v>46</v>
      </c>
      <c r="G3740" s="2" t="s">
        <v>19</v>
      </c>
      <c r="H3740" s="2" t="s">
        <v>47</v>
      </c>
      <c r="I3740" s="3">
        <v>42587</v>
      </c>
      <c r="J3740" s="2"/>
      <c r="K3740" s="2">
        <v>8.2799999999999994</v>
      </c>
      <c r="L3740" s="2" t="str" cm="1">
        <f t="array" ref="L3740">_xlfn.SWITCH(TRUE,K3740&lt;2,"1 to 2 yrs",K3740&lt;5,"2 to 5 yrs",K3740&lt;10,"5 to 10 yrs",K3740&lt;20,"10 to 20 yrs","20+")</f>
        <v>5 to 10 yrs</v>
      </c>
      <c r="M3740" s="2">
        <v>127456</v>
      </c>
      <c r="N3740" s="4">
        <v>0.1</v>
      </c>
      <c r="O3740" s="5">
        <f t="shared" si="58"/>
        <v>140201.60000000001</v>
      </c>
      <c r="P3740" s="2" t="s">
        <v>28</v>
      </c>
      <c r="Q3740" s="2">
        <v>3105</v>
      </c>
      <c r="R3740" s="2">
        <v>0</v>
      </c>
      <c r="S3740" s="2" t="s">
        <v>73</v>
      </c>
    </row>
    <row r="3741" spans="1:19" x14ac:dyDescent="0.3">
      <c r="A3741" s="2">
        <v>4740</v>
      </c>
      <c r="B3741" s="2" t="s">
        <v>888</v>
      </c>
      <c r="C3741" s="2" t="s">
        <v>24</v>
      </c>
      <c r="D3741" s="2">
        <v>28</v>
      </c>
      <c r="E3741" s="2" t="str" cm="1">
        <f t="array" ref="E3741">_xlfn.SWITCH(TRUE,D3741&lt;25,"18 to 25",D3741&lt;40,"25 to 40",D3741&lt;50,"40 to 50",D3741&lt;60,"50 to 60","60+")</f>
        <v>25 to 40</v>
      </c>
      <c r="F3741" s="2" t="s">
        <v>40</v>
      </c>
      <c r="G3741" s="2" t="s">
        <v>26</v>
      </c>
      <c r="H3741" s="2" t="s">
        <v>208</v>
      </c>
      <c r="I3741" s="3">
        <v>42955</v>
      </c>
      <c r="J3741" s="2"/>
      <c r="K3741" s="2">
        <v>7.27</v>
      </c>
      <c r="L3741" s="2" t="str" cm="1">
        <f t="array" ref="L3741">_xlfn.SWITCH(TRUE,K3741&lt;2,"1 to 2 yrs",K3741&lt;5,"2 to 5 yrs",K3741&lt;10,"5 to 10 yrs",K3741&lt;20,"10 to 20 yrs","20+")</f>
        <v>5 to 10 yrs</v>
      </c>
      <c r="M3741" s="2">
        <v>68802</v>
      </c>
      <c r="N3741" s="4">
        <v>0.5</v>
      </c>
      <c r="O3741" s="5">
        <f t="shared" si="58"/>
        <v>103203</v>
      </c>
      <c r="P3741" s="2" t="s">
        <v>28</v>
      </c>
      <c r="Q3741" s="2">
        <v>3689</v>
      </c>
      <c r="R3741" s="2">
        <v>11</v>
      </c>
      <c r="S3741" s="2" t="s">
        <v>22</v>
      </c>
    </row>
    <row r="3742" spans="1:19" x14ac:dyDescent="0.3">
      <c r="A3742" s="2">
        <v>4741</v>
      </c>
      <c r="B3742" s="2" t="s">
        <v>1102</v>
      </c>
      <c r="C3742" s="2" t="s">
        <v>17</v>
      </c>
      <c r="D3742" s="2">
        <v>57</v>
      </c>
      <c r="E3742" s="2" t="str" cm="1">
        <f t="array" ref="E3742">_xlfn.SWITCH(TRUE,D3742&lt;25,"18 to 25",D3742&lt;40,"25 to 40",D3742&lt;50,"40 to 50",D3742&lt;60,"50 to 60","60+")</f>
        <v>50 to 60</v>
      </c>
      <c r="F3742" s="2" t="s">
        <v>18</v>
      </c>
      <c r="G3742" s="2" t="s">
        <v>19</v>
      </c>
      <c r="H3742" s="2" t="s">
        <v>63</v>
      </c>
      <c r="I3742" s="3">
        <v>44621</v>
      </c>
      <c r="J3742" s="2"/>
      <c r="K3742" s="2">
        <v>2.71</v>
      </c>
      <c r="L3742" s="2" t="str" cm="1">
        <f t="array" ref="L3742">_xlfn.SWITCH(TRUE,K3742&lt;2,"1 to 2 yrs",K3742&lt;5,"2 to 5 yrs",K3742&lt;10,"5 to 10 yrs",K3742&lt;20,"10 to 20 yrs","20+")</f>
        <v>2 to 5 yrs</v>
      </c>
      <c r="M3742" s="2">
        <v>80730</v>
      </c>
      <c r="N3742" s="4">
        <v>0.2</v>
      </c>
      <c r="O3742" s="5">
        <f t="shared" si="58"/>
        <v>96876</v>
      </c>
      <c r="P3742" s="2" t="s">
        <v>28</v>
      </c>
      <c r="Q3742" s="2">
        <v>3629</v>
      </c>
      <c r="R3742" s="2">
        <v>2</v>
      </c>
      <c r="S3742" s="2" t="s">
        <v>59</v>
      </c>
    </row>
    <row r="3743" spans="1:19" x14ac:dyDescent="0.3">
      <c r="A3743" s="2">
        <v>4742</v>
      </c>
      <c r="B3743" s="2" t="s">
        <v>1305</v>
      </c>
      <c r="C3743" s="2" t="s">
        <v>24</v>
      </c>
      <c r="D3743" s="2">
        <v>56</v>
      </c>
      <c r="E3743" s="2" t="str" cm="1">
        <f t="array" ref="E3743">_xlfn.SWITCH(TRUE,D3743&lt;25,"18 to 25",D3743&lt;40,"25 to 40",D3743&lt;50,"40 to 50",D3743&lt;60,"50 to 60","60+")</f>
        <v>50 to 60</v>
      </c>
      <c r="F3743" s="2" t="s">
        <v>40</v>
      </c>
      <c r="G3743" s="2" t="s">
        <v>19</v>
      </c>
      <c r="H3743" s="2" t="s">
        <v>208</v>
      </c>
      <c r="I3743" s="3">
        <v>43244</v>
      </c>
      <c r="J3743" s="2"/>
      <c r="K3743" s="2">
        <v>6.48</v>
      </c>
      <c r="L3743" s="2" t="str" cm="1">
        <f t="array" ref="L3743">_xlfn.SWITCH(TRUE,K3743&lt;2,"1 to 2 yrs",K3743&lt;5,"2 to 5 yrs",K3743&lt;10,"5 to 10 yrs",K3743&lt;20,"10 to 20 yrs","20+")</f>
        <v>5 to 10 yrs</v>
      </c>
      <c r="M3743" s="2">
        <v>63444</v>
      </c>
      <c r="N3743" s="4">
        <v>0.15</v>
      </c>
      <c r="O3743" s="5">
        <f t="shared" si="58"/>
        <v>72960.600000000006</v>
      </c>
      <c r="P3743" s="2" t="s">
        <v>28</v>
      </c>
      <c r="Q3743" s="2">
        <v>3051</v>
      </c>
      <c r="R3743" s="2">
        <v>72</v>
      </c>
      <c r="S3743" s="2" t="s">
        <v>157</v>
      </c>
    </row>
    <row r="3744" spans="1:19" x14ac:dyDescent="0.3">
      <c r="A3744" s="2">
        <v>4743</v>
      </c>
      <c r="B3744" s="2" t="s">
        <v>516</v>
      </c>
      <c r="C3744" s="2" t="s">
        <v>17</v>
      </c>
      <c r="D3744" s="2">
        <v>36</v>
      </c>
      <c r="E3744" s="2" t="str" cm="1">
        <f t="array" ref="E3744">_xlfn.SWITCH(TRUE,D3744&lt;25,"18 to 25",D3744&lt;40,"25 to 40",D3744&lt;50,"40 to 50",D3744&lt;60,"50 to 60","60+")</f>
        <v>25 to 40</v>
      </c>
      <c r="F3744" s="2" t="s">
        <v>25</v>
      </c>
      <c r="G3744" s="2" t="s">
        <v>19</v>
      </c>
      <c r="H3744" s="2" t="s">
        <v>155</v>
      </c>
      <c r="I3744" s="3">
        <v>45299</v>
      </c>
      <c r="J3744" s="2"/>
      <c r="K3744" s="2">
        <v>0.86</v>
      </c>
      <c r="L3744" s="2" t="str" cm="1">
        <f t="array" ref="L3744">_xlfn.SWITCH(TRUE,K3744&lt;2,"1 to 2 yrs",K3744&lt;5,"2 to 5 yrs",K3744&lt;10,"5 to 10 yrs",K3744&lt;20,"10 to 20 yrs","20+")</f>
        <v>1 to 2 yrs</v>
      </c>
      <c r="M3744" s="2">
        <v>45322</v>
      </c>
      <c r="N3744" s="4">
        <v>0.2</v>
      </c>
      <c r="O3744" s="5">
        <f t="shared" si="58"/>
        <v>54386.400000000001</v>
      </c>
      <c r="P3744" s="2" t="s">
        <v>28</v>
      </c>
      <c r="Q3744" s="2">
        <v>2354</v>
      </c>
      <c r="R3744" s="2">
        <v>82</v>
      </c>
      <c r="S3744" s="2" t="s">
        <v>77</v>
      </c>
    </row>
    <row r="3745" spans="1:19" x14ac:dyDescent="0.3">
      <c r="A3745" s="2">
        <v>4744</v>
      </c>
      <c r="B3745" s="2" t="s">
        <v>937</v>
      </c>
      <c r="C3745" s="2" t="s">
        <v>17</v>
      </c>
      <c r="D3745" s="2">
        <v>61</v>
      </c>
      <c r="E3745" s="2" t="str" cm="1">
        <f t="array" ref="E3745">_xlfn.SWITCH(TRUE,D3745&lt;25,"18 to 25",D3745&lt;40,"25 to 40",D3745&lt;50,"40 to 50",D3745&lt;60,"50 to 60","60+")</f>
        <v>60+</v>
      </c>
      <c r="F3745" s="2" t="s">
        <v>75</v>
      </c>
      <c r="G3745" s="2" t="s">
        <v>19</v>
      </c>
      <c r="H3745" s="2" t="s">
        <v>83</v>
      </c>
      <c r="I3745" s="3">
        <v>45191</v>
      </c>
      <c r="J3745" s="2"/>
      <c r="K3745" s="2">
        <v>1.1499999999999999</v>
      </c>
      <c r="L3745" s="2" t="str" cm="1">
        <f t="array" ref="L3745">_xlfn.SWITCH(TRUE,K3745&lt;2,"1 to 2 yrs",K3745&lt;5,"2 to 5 yrs",K3745&lt;10,"5 to 10 yrs",K3745&lt;20,"10 to 20 yrs","20+")</f>
        <v>1 to 2 yrs</v>
      </c>
      <c r="M3745" s="2">
        <v>86228</v>
      </c>
      <c r="N3745" s="4">
        <v>0.2</v>
      </c>
      <c r="O3745" s="5">
        <f t="shared" si="58"/>
        <v>103473.60000000001</v>
      </c>
      <c r="P3745" s="2" t="s">
        <v>28</v>
      </c>
      <c r="Q3745" s="2"/>
      <c r="R3745" s="2">
        <v>18</v>
      </c>
      <c r="S3745" s="2" t="s">
        <v>90</v>
      </c>
    </row>
    <row r="3746" spans="1:19" x14ac:dyDescent="0.3">
      <c r="A3746" s="2">
        <v>4745</v>
      </c>
      <c r="B3746" s="2" t="s">
        <v>410</v>
      </c>
      <c r="C3746" s="2" t="s">
        <v>17</v>
      </c>
      <c r="D3746" s="2">
        <v>24</v>
      </c>
      <c r="E3746" s="2" t="str" cm="1">
        <f t="array" ref="E3746">_xlfn.SWITCH(TRUE,D3746&lt;25,"18 to 25",D3746&lt;40,"25 to 40",D3746&lt;50,"40 to 50",D3746&lt;60,"50 to 60","60+")</f>
        <v>18 to 25</v>
      </c>
      <c r="F3746" s="2" t="s">
        <v>50</v>
      </c>
      <c r="G3746" s="2" t="s">
        <v>19</v>
      </c>
      <c r="H3746" s="2" t="s">
        <v>141</v>
      </c>
      <c r="I3746" s="3">
        <v>44575</v>
      </c>
      <c r="J3746" s="2"/>
      <c r="K3746" s="2">
        <v>2.84</v>
      </c>
      <c r="L3746" s="2" t="str" cm="1">
        <f t="array" ref="L3746">_xlfn.SWITCH(TRUE,K3746&lt;2,"1 to 2 yrs",K3746&lt;5,"2 to 5 yrs",K3746&lt;10,"5 to 10 yrs",K3746&lt;20,"10 to 20 yrs","20+")</f>
        <v>2 to 5 yrs</v>
      </c>
      <c r="M3746" s="2">
        <v>81666</v>
      </c>
      <c r="N3746" s="4">
        <v>0.15</v>
      </c>
      <c r="O3746" s="5">
        <f t="shared" si="58"/>
        <v>93915.9</v>
      </c>
      <c r="P3746" s="2" t="s">
        <v>28</v>
      </c>
      <c r="Q3746" s="2">
        <v>2844</v>
      </c>
      <c r="R3746" s="2">
        <v>83</v>
      </c>
      <c r="S3746" s="2" t="s">
        <v>87</v>
      </c>
    </row>
    <row r="3747" spans="1:19" x14ac:dyDescent="0.3">
      <c r="A3747" s="2">
        <v>4746</v>
      </c>
      <c r="B3747" s="2" t="s">
        <v>1303</v>
      </c>
      <c r="C3747" s="2" t="s">
        <v>17</v>
      </c>
      <c r="D3747" s="2">
        <v>50</v>
      </c>
      <c r="E3747" s="2" t="str" cm="1">
        <f t="array" ref="E3747">_xlfn.SWITCH(TRUE,D3747&lt;25,"18 to 25",D3747&lt;40,"25 to 40",D3747&lt;50,"40 to 50",D3747&lt;60,"50 to 60","60+")</f>
        <v>50 to 60</v>
      </c>
      <c r="F3747" s="2" t="s">
        <v>75</v>
      </c>
      <c r="G3747" s="2" t="s">
        <v>32</v>
      </c>
      <c r="H3747" s="2" t="s">
        <v>83</v>
      </c>
      <c r="I3747" s="3">
        <v>43098</v>
      </c>
      <c r="J3747" s="2"/>
      <c r="K3747" s="2">
        <v>6.88</v>
      </c>
      <c r="L3747" s="2" t="str" cm="1">
        <f t="array" ref="L3747">_xlfn.SWITCH(TRUE,K3747&lt;2,"1 to 2 yrs",K3747&lt;5,"2 to 5 yrs",K3747&lt;10,"5 to 10 yrs",K3747&lt;20,"10 to 20 yrs","20+")</f>
        <v>5 to 10 yrs</v>
      </c>
      <c r="M3747" s="2">
        <v>99984</v>
      </c>
      <c r="N3747" s="4">
        <v>0.5</v>
      </c>
      <c r="O3747" s="5">
        <f t="shared" si="58"/>
        <v>149976</v>
      </c>
      <c r="P3747" s="2" t="s">
        <v>28</v>
      </c>
      <c r="Q3747" s="2">
        <v>2419</v>
      </c>
      <c r="R3747" s="2">
        <v>74</v>
      </c>
      <c r="S3747" s="2" t="s">
        <v>157</v>
      </c>
    </row>
    <row r="3748" spans="1:19" x14ac:dyDescent="0.3">
      <c r="A3748" s="2">
        <v>4747</v>
      </c>
      <c r="B3748" s="2" t="s">
        <v>184</v>
      </c>
      <c r="C3748" s="2" t="s">
        <v>24</v>
      </c>
      <c r="D3748" s="2">
        <v>51</v>
      </c>
      <c r="E3748" s="2" t="str" cm="1">
        <f t="array" ref="E3748">_xlfn.SWITCH(TRUE,D3748&lt;25,"18 to 25",D3748&lt;40,"25 to 40",D3748&lt;50,"40 to 50",D3748&lt;60,"50 to 60","60+")</f>
        <v>50 to 60</v>
      </c>
      <c r="F3748" s="2" t="s">
        <v>50</v>
      </c>
      <c r="G3748" s="2" t="s">
        <v>19</v>
      </c>
      <c r="H3748" s="2" t="s">
        <v>89</v>
      </c>
      <c r="I3748" s="3">
        <v>43467</v>
      </c>
      <c r="J3748" s="2"/>
      <c r="K3748" s="2">
        <v>5.87</v>
      </c>
      <c r="L3748" s="2" t="str" cm="1">
        <f t="array" ref="L3748">_xlfn.SWITCH(TRUE,K3748&lt;2,"1 to 2 yrs",K3748&lt;5,"2 to 5 yrs",K3748&lt;10,"5 to 10 yrs",K3748&lt;20,"10 to 20 yrs","20+")</f>
        <v>5 to 10 yrs</v>
      </c>
      <c r="M3748" s="2">
        <v>100144</v>
      </c>
      <c r="N3748" s="4">
        <v>0.15</v>
      </c>
      <c r="O3748" s="5">
        <f t="shared" si="58"/>
        <v>115165.6</v>
      </c>
      <c r="P3748" s="2" t="s">
        <v>58</v>
      </c>
      <c r="Q3748" s="2">
        <v>1977</v>
      </c>
      <c r="R3748" s="2">
        <v>87</v>
      </c>
      <c r="S3748" s="2" t="s">
        <v>79</v>
      </c>
    </row>
    <row r="3749" spans="1:19" x14ac:dyDescent="0.3">
      <c r="A3749" s="2">
        <v>4748</v>
      </c>
      <c r="B3749" s="2" t="s">
        <v>1147</v>
      </c>
      <c r="C3749" s="2" t="s">
        <v>24</v>
      </c>
      <c r="D3749" s="2">
        <v>60</v>
      </c>
      <c r="E3749" s="2" t="str" cm="1">
        <f t="array" ref="E3749">_xlfn.SWITCH(TRUE,D3749&lt;25,"18 to 25",D3749&lt;40,"25 to 40",D3749&lt;50,"40 to 50",D3749&lt;60,"50 to 60","60+")</f>
        <v>60+</v>
      </c>
      <c r="F3749" s="2" t="s">
        <v>92</v>
      </c>
      <c r="G3749" s="2" t="s">
        <v>19</v>
      </c>
      <c r="H3749" s="2" t="s">
        <v>93</v>
      </c>
      <c r="I3749" s="3">
        <v>43751</v>
      </c>
      <c r="J3749" s="2"/>
      <c r="K3749" s="2">
        <v>5.0999999999999996</v>
      </c>
      <c r="L3749" s="2" t="str" cm="1">
        <f t="array" ref="L3749">_xlfn.SWITCH(TRUE,K3749&lt;2,"1 to 2 yrs",K3749&lt;5,"2 to 5 yrs",K3749&lt;10,"5 to 10 yrs",K3749&lt;20,"10 to 20 yrs","20+")</f>
        <v>5 to 10 yrs</v>
      </c>
      <c r="M3749" s="2">
        <v>80601</v>
      </c>
      <c r="N3749" s="4">
        <v>0.25</v>
      </c>
      <c r="O3749" s="5">
        <f t="shared" si="58"/>
        <v>100751.25</v>
      </c>
      <c r="P3749" s="2" t="s">
        <v>28</v>
      </c>
      <c r="Q3749" s="2">
        <v>3286</v>
      </c>
      <c r="R3749" s="2">
        <v>21</v>
      </c>
      <c r="S3749" s="2" t="s">
        <v>157</v>
      </c>
    </row>
    <row r="3750" spans="1:19" x14ac:dyDescent="0.3">
      <c r="A3750" s="2">
        <v>4749</v>
      </c>
      <c r="B3750" s="2" t="s">
        <v>601</v>
      </c>
      <c r="C3750" s="2" t="s">
        <v>17</v>
      </c>
      <c r="D3750" s="2">
        <v>39</v>
      </c>
      <c r="E3750" s="2" t="str" cm="1">
        <f t="array" ref="E3750">_xlfn.SWITCH(TRUE,D3750&lt;25,"18 to 25",D3750&lt;40,"25 to 40",D3750&lt;50,"40 to 50",D3750&lt;60,"50 to 60","60+")</f>
        <v>25 to 40</v>
      </c>
      <c r="F3750" s="2" t="s">
        <v>18</v>
      </c>
      <c r="G3750" s="2" t="s">
        <v>19</v>
      </c>
      <c r="H3750" s="2" t="s">
        <v>216</v>
      </c>
      <c r="I3750" s="3">
        <v>44103</v>
      </c>
      <c r="J3750" s="2"/>
      <c r="K3750" s="2">
        <v>4.13</v>
      </c>
      <c r="L3750" s="2" t="str" cm="1">
        <f t="array" ref="L3750">_xlfn.SWITCH(TRUE,K3750&lt;2,"1 to 2 yrs",K3750&lt;5,"2 to 5 yrs",K3750&lt;10,"5 to 10 yrs",K3750&lt;20,"10 to 20 yrs","20+")</f>
        <v>2 to 5 yrs</v>
      </c>
      <c r="M3750" s="2">
        <v>73429</v>
      </c>
      <c r="N3750" s="4">
        <v>0.1</v>
      </c>
      <c r="O3750" s="5">
        <f t="shared" si="58"/>
        <v>80771.899999999994</v>
      </c>
      <c r="P3750" s="2" t="s">
        <v>42</v>
      </c>
      <c r="Q3750" s="2"/>
      <c r="R3750" s="2">
        <v>0</v>
      </c>
      <c r="S3750" s="2" t="s">
        <v>22</v>
      </c>
    </row>
    <row r="3751" spans="1:19" x14ac:dyDescent="0.3">
      <c r="A3751" s="2">
        <v>4750</v>
      </c>
      <c r="B3751" s="2" t="s">
        <v>719</v>
      </c>
      <c r="C3751" s="2" t="s">
        <v>24</v>
      </c>
      <c r="D3751" s="2">
        <v>32</v>
      </c>
      <c r="E3751" s="2" t="str" cm="1">
        <f t="array" ref="E3751">_xlfn.SWITCH(TRUE,D3751&lt;25,"18 to 25",D3751&lt;40,"25 to 40",D3751&lt;50,"40 to 50",D3751&lt;60,"50 to 60","60+")</f>
        <v>25 to 40</v>
      </c>
      <c r="F3751" s="2" t="s">
        <v>75</v>
      </c>
      <c r="G3751" s="2" t="s">
        <v>19</v>
      </c>
      <c r="H3751" s="2" t="s">
        <v>165</v>
      </c>
      <c r="I3751" s="3">
        <v>43200</v>
      </c>
      <c r="J3751" s="2"/>
      <c r="K3751" s="2">
        <v>6.6</v>
      </c>
      <c r="L3751" s="2" t="str" cm="1">
        <f t="array" ref="L3751">_xlfn.SWITCH(TRUE,K3751&lt;2,"1 to 2 yrs",K3751&lt;5,"2 to 5 yrs",K3751&lt;10,"5 to 10 yrs",K3751&lt;20,"10 to 20 yrs","20+")</f>
        <v>5 to 10 yrs</v>
      </c>
      <c r="M3751" s="2">
        <v>105782</v>
      </c>
      <c r="N3751" s="4">
        <v>0.15</v>
      </c>
      <c r="O3751" s="5">
        <f t="shared" si="58"/>
        <v>121649.3</v>
      </c>
      <c r="P3751" s="2" t="s">
        <v>42</v>
      </c>
      <c r="Q3751" s="2">
        <v>3628</v>
      </c>
      <c r="R3751" s="2">
        <v>52</v>
      </c>
      <c r="S3751" s="2" t="s">
        <v>99</v>
      </c>
    </row>
    <row r="3752" spans="1:19" x14ac:dyDescent="0.3">
      <c r="A3752" s="2">
        <v>4751</v>
      </c>
      <c r="B3752" s="2" t="s">
        <v>1081</v>
      </c>
      <c r="C3752" s="2" t="s">
        <v>17</v>
      </c>
      <c r="D3752" s="2">
        <v>64</v>
      </c>
      <c r="E3752" s="2" t="str" cm="1">
        <f t="array" ref="E3752">_xlfn.SWITCH(TRUE,D3752&lt;25,"18 to 25",D3752&lt;40,"25 to 40",D3752&lt;50,"40 to 50",D3752&lt;60,"50 to 60","60+")</f>
        <v>60+</v>
      </c>
      <c r="F3752" s="2" t="s">
        <v>40</v>
      </c>
      <c r="G3752" s="2" t="s">
        <v>19</v>
      </c>
      <c r="H3752" s="2" t="s">
        <v>41</v>
      </c>
      <c r="I3752" s="3">
        <v>43083</v>
      </c>
      <c r="J3752" s="3">
        <v>44060</v>
      </c>
      <c r="K3752" s="2">
        <v>2.67</v>
      </c>
      <c r="L3752" s="2" t="str" cm="1">
        <f t="array" ref="L3752">_xlfn.SWITCH(TRUE,K3752&lt;2,"1 to 2 yrs",K3752&lt;5,"2 to 5 yrs",K3752&lt;10,"5 to 10 yrs",K3752&lt;20,"10 to 20 yrs","20+")</f>
        <v>2 to 5 yrs</v>
      </c>
      <c r="M3752" s="2">
        <v>59454</v>
      </c>
      <c r="N3752" s="4">
        <v>0.15</v>
      </c>
      <c r="O3752" s="5">
        <f t="shared" si="58"/>
        <v>68372.100000000006</v>
      </c>
      <c r="P3752" s="2" t="s">
        <v>42</v>
      </c>
      <c r="Q3752" s="2"/>
      <c r="R3752" s="2">
        <v>43</v>
      </c>
      <c r="S3752" s="2" t="s">
        <v>43</v>
      </c>
    </row>
    <row r="3753" spans="1:19" x14ac:dyDescent="0.3">
      <c r="A3753" s="2">
        <v>4752</v>
      </c>
      <c r="B3753" s="2" t="s">
        <v>735</v>
      </c>
      <c r="C3753" s="2" t="s">
        <v>17</v>
      </c>
      <c r="D3753" s="2">
        <v>59</v>
      </c>
      <c r="E3753" s="2" t="str" cm="1">
        <f t="array" ref="E3753">_xlfn.SWITCH(TRUE,D3753&lt;25,"18 to 25",D3753&lt;40,"25 to 40",D3753&lt;50,"40 to 50",D3753&lt;60,"50 to 60","60+")</f>
        <v>50 to 60</v>
      </c>
      <c r="F3753" s="2" t="s">
        <v>18</v>
      </c>
      <c r="G3753" s="2" t="s">
        <v>19</v>
      </c>
      <c r="H3753" s="2" t="s">
        <v>20</v>
      </c>
      <c r="I3753" s="3">
        <v>43692</v>
      </c>
      <c r="J3753" s="3">
        <v>44563</v>
      </c>
      <c r="K3753" s="2">
        <v>2.38</v>
      </c>
      <c r="L3753" s="2" t="str" cm="1">
        <f t="array" ref="L3753">_xlfn.SWITCH(TRUE,K3753&lt;2,"1 to 2 yrs",K3753&lt;5,"2 to 5 yrs",K3753&lt;10,"5 to 10 yrs",K3753&lt;20,"10 to 20 yrs","20+")</f>
        <v>2 to 5 yrs</v>
      </c>
      <c r="M3753" s="2">
        <v>80187</v>
      </c>
      <c r="N3753" s="4">
        <v>0.25</v>
      </c>
      <c r="O3753" s="5">
        <f t="shared" si="58"/>
        <v>100233.75</v>
      </c>
      <c r="P3753" s="2" t="s">
        <v>28</v>
      </c>
      <c r="Q3753" s="2">
        <v>3468</v>
      </c>
      <c r="R3753" s="2">
        <v>9</v>
      </c>
      <c r="S3753" s="2" t="s">
        <v>48</v>
      </c>
    </row>
    <row r="3754" spans="1:19" x14ac:dyDescent="0.3">
      <c r="A3754" s="2">
        <v>4753</v>
      </c>
      <c r="B3754" s="2" t="s">
        <v>335</v>
      </c>
      <c r="C3754" s="2" t="s">
        <v>17</v>
      </c>
      <c r="D3754" s="2">
        <v>61</v>
      </c>
      <c r="E3754" s="2" t="str" cm="1">
        <f t="array" ref="E3754">_xlfn.SWITCH(TRUE,D3754&lt;25,"18 to 25",D3754&lt;40,"25 to 40",D3754&lt;50,"40 to 50",D3754&lt;60,"50 to 60","60+")</f>
        <v>60+</v>
      </c>
      <c r="F3754" s="2" t="s">
        <v>40</v>
      </c>
      <c r="G3754" s="2" t="s">
        <v>19</v>
      </c>
      <c r="H3754" s="2" t="s">
        <v>143</v>
      </c>
      <c r="I3754" s="3">
        <v>43942</v>
      </c>
      <c r="J3754" s="3">
        <v>44655</v>
      </c>
      <c r="K3754" s="2">
        <v>1.95</v>
      </c>
      <c r="L3754" s="2" t="str" cm="1">
        <f t="array" ref="L3754">_xlfn.SWITCH(TRUE,K3754&lt;2,"1 to 2 yrs",K3754&lt;5,"2 to 5 yrs",K3754&lt;10,"5 to 10 yrs",K3754&lt;20,"10 to 20 yrs","20+")</f>
        <v>1 to 2 yrs</v>
      </c>
      <c r="M3754" s="2">
        <v>41365</v>
      </c>
      <c r="N3754" s="4">
        <v>0.2</v>
      </c>
      <c r="O3754" s="5">
        <f t="shared" si="58"/>
        <v>49638</v>
      </c>
      <c r="P3754" s="2" t="s">
        <v>28</v>
      </c>
      <c r="Q3754" s="2">
        <v>3187</v>
      </c>
      <c r="R3754" s="2">
        <v>74</v>
      </c>
      <c r="S3754" s="2" t="s">
        <v>48</v>
      </c>
    </row>
    <row r="3755" spans="1:19" x14ac:dyDescent="0.3">
      <c r="A3755" s="2">
        <v>4754</v>
      </c>
      <c r="B3755" s="2" t="s">
        <v>831</v>
      </c>
      <c r="C3755" s="2" t="s">
        <v>17</v>
      </c>
      <c r="D3755" s="2">
        <v>22</v>
      </c>
      <c r="E3755" s="2" t="str" cm="1">
        <f t="array" ref="E3755">_xlfn.SWITCH(TRUE,D3755&lt;25,"18 to 25",D3755&lt;40,"25 to 40",D3755&lt;50,"40 to 50",D3755&lt;60,"50 to 60","60+")</f>
        <v>18 to 25</v>
      </c>
      <c r="F3755" s="2" t="s">
        <v>46</v>
      </c>
      <c r="G3755" s="2" t="s">
        <v>19</v>
      </c>
      <c r="H3755" s="2" t="s">
        <v>128</v>
      </c>
      <c r="I3755" s="3">
        <v>44358</v>
      </c>
      <c r="J3755" s="2"/>
      <c r="K3755" s="2">
        <v>3.43</v>
      </c>
      <c r="L3755" s="2" t="str" cm="1">
        <f t="array" ref="L3755">_xlfn.SWITCH(TRUE,K3755&lt;2,"1 to 2 yrs",K3755&lt;5,"2 to 5 yrs",K3755&lt;10,"5 to 10 yrs",K3755&lt;20,"10 to 20 yrs","20+")</f>
        <v>2 to 5 yrs</v>
      </c>
      <c r="M3755" s="2">
        <v>94481</v>
      </c>
      <c r="N3755" s="4">
        <v>0.5</v>
      </c>
      <c r="O3755" s="5">
        <f t="shared" si="58"/>
        <v>141721.5</v>
      </c>
      <c r="P3755" s="2" t="s">
        <v>28</v>
      </c>
      <c r="Q3755" s="2"/>
      <c r="R3755" s="2">
        <v>7</v>
      </c>
      <c r="S3755" s="2" t="s">
        <v>79</v>
      </c>
    </row>
    <row r="3756" spans="1:19" x14ac:dyDescent="0.3">
      <c r="A3756" s="2">
        <v>4755</v>
      </c>
      <c r="B3756" s="2" t="s">
        <v>1161</v>
      </c>
      <c r="C3756" s="2" t="s">
        <v>24</v>
      </c>
      <c r="D3756" s="2">
        <v>50</v>
      </c>
      <c r="E3756" s="2" t="str" cm="1">
        <f t="array" ref="E3756">_xlfn.SWITCH(TRUE,D3756&lt;25,"18 to 25",D3756&lt;40,"25 to 40",D3756&lt;50,"40 to 50",D3756&lt;60,"50 to 60","60+")</f>
        <v>50 to 60</v>
      </c>
      <c r="F3756" s="2" t="s">
        <v>75</v>
      </c>
      <c r="G3756" s="2" t="s">
        <v>19</v>
      </c>
      <c r="H3756" s="2" t="s">
        <v>174</v>
      </c>
      <c r="I3756" s="3">
        <v>45323</v>
      </c>
      <c r="J3756" s="2"/>
      <c r="K3756" s="2">
        <v>0.79</v>
      </c>
      <c r="L3756" s="2" t="str" cm="1">
        <f t="array" ref="L3756">_xlfn.SWITCH(TRUE,K3756&lt;2,"1 to 2 yrs",K3756&lt;5,"2 to 5 yrs",K3756&lt;10,"5 to 10 yrs",K3756&lt;20,"10 to 20 yrs","20+")</f>
        <v>1 to 2 yrs</v>
      </c>
      <c r="M3756" s="2">
        <v>72681</v>
      </c>
      <c r="N3756" s="4">
        <v>0.25</v>
      </c>
      <c r="O3756" s="5">
        <f t="shared" si="58"/>
        <v>90851.25</v>
      </c>
      <c r="P3756" s="2" t="s">
        <v>58</v>
      </c>
      <c r="Q3756" s="2">
        <v>2162</v>
      </c>
      <c r="R3756" s="2">
        <v>16</v>
      </c>
      <c r="S3756" s="2" t="s">
        <v>59</v>
      </c>
    </row>
    <row r="3757" spans="1:19" x14ac:dyDescent="0.3">
      <c r="A3757" s="2">
        <v>4756</v>
      </c>
      <c r="B3757" s="2" t="s">
        <v>524</v>
      </c>
      <c r="C3757" s="2" t="s">
        <v>17</v>
      </c>
      <c r="D3757" s="2">
        <v>31</v>
      </c>
      <c r="E3757" s="2" t="str" cm="1">
        <f t="array" ref="E3757">_xlfn.SWITCH(TRUE,D3757&lt;25,"18 to 25",D3757&lt;40,"25 to 40",D3757&lt;50,"40 to 50",D3757&lt;60,"50 to 60","60+")</f>
        <v>25 to 40</v>
      </c>
      <c r="F3757" s="2" t="s">
        <v>46</v>
      </c>
      <c r="G3757" s="2" t="s">
        <v>32</v>
      </c>
      <c r="H3757" s="2" t="s">
        <v>110</v>
      </c>
      <c r="I3757" s="3">
        <v>43206</v>
      </c>
      <c r="J3757" s="2"/>
      <c r="K3757" s="2">
        <v>6.59</v>
      </c>
      <c r="L3757" s="2" t="str" cm="1">
        <f t="array" ref="L3757">_xlfn.SWITCH(TRUE,K3757&lt;2,"1 to 2 yrs",K3757&lt;5,"2 to 5 yrs",K3757&lt;10,"5 to 10 yrs",K3757&lt;20,"10 to 20 yrs","20+")</f>
        <v>5 to 10 yrs</v>
      </c>
      <c r="M3757" s="2">
        <v>108667</v>
      </c>
      <c r="N3757" s="4">
        <v>0.25</v>
      </c>
      <c r="O3757" s="5">
        <f t="shared" si="58"/>
        <v>135833.75</v>
      </c>
      <c r="P3757" s="2" t="s">
        <v>42</v>
      </c>
      <c r="Q3757" s="2">
        <v>1203</v>
      </c>
      <c r="R3757" s="2">
        <v>69</v>
      </c>
      <c r="S3757" s="2" t="s">
        <v>59</v>
      </c>
    </row>
    <row r="3758" spans="1:19" x14ac:dyDescent="0.3">
      <c r="A3758" s="2">
        <v>4757</v>
      </c>
      <c r="B3758" s="2" t="s">
        <v>703</v>
      </c>
      <c r="C3758" s="2" t="s">
        <v>17</v>
      </c>
      <c r="D3758" s="2">
        <v>49</v>
      </c>
      <c r="E3758" s="2" t="str" cm="1">
        <f t="array" ref="E3758">_xlfn.SWITCH(TRUE,D3758&lt;25,"18 to 25",D3758&lt;40,"25 to 40",D3758&lt;50,"40 to 50",D3758&lt;60,"50 to 60","60+")</f>
        <v>40 to 50</v>
      </c>
      <c r="F3758" s="2" t="s">
        <v>56</v>
      </c>
      <c r="G3758" s="2" t="s">
        <v>19</v>
      </c>
      <c r="H3758" s="2" t="s">
        <v>81</v>
      </c>
      <c r="I3758" s="3">
        <v>42106</v>
      </c>
      <c r="J3758" s="2"/>
      <c r="K3758" s="2">
        <v>9.6</v>
      </c>
      <c r="L3758" s="2" t="str" cm="1">
        <f t="array" ref="L3758">_xlfn.SWITCH(TRUE,K3758&lt;2,"1 to 2 yrs",K3758&lt;5,"2 to 5 yrs",K3758&lt;10,"5 to 10 yrs",K3758&lt;20,"10 to 20 yrs","20+")</f>
        <v>5 to 10 yrs</v>
      </c>
      <c r="M3758" s="2">
        <v>133590</v>
      </c>
      <c r="N3758" s="4">
        <v>0.2</v>
      </c>
      <c r="O3758" s="5">
        <f t="shared" si="58"/>
        <v>160308</v>
      </c>
      <c r="P3758" s="2" t="s">
        <v>58</v>
      </c>
      <c r="Q3758" s="2">
        <v>3492</v>
      </c>
      <c r="R3758" s="2">
        <v>6</v>
      </c>
      <c r="S3758" s="2" t="s">
        <v>87</v>
      </c>
    </row>
    <row r="3759" spans="1:19" x14ac:dyDescent="0.3">
      <c r="A3759" s="2">
        <v>4758</v>
      </c>
      <c r="B3759" s="2" t="s">
        <v>1179</v>
      </c>
      <c r="C3759" s="2" t="s">
        <v>24</v>
      </c>
      <c r="D3759" s="2">
        <v>52</v>
      </c>
      <c r="E3759" s="2" t="str" cm="1">
        <f t="array" ref="E3759">_xlfn.SWITCH(TRUE,D3759&lt;25,"18 to 25",D3759&lt;40,"25 to 40",D3759&lt;50,"40 to 50",D3759&lt;60,"50 to 60","60+")</f>
        <v>50 to 60</v>
      </c>
      <c r="F3759" s="2" t="s">
        <v>25</v>
      </c>
      <c r="G3759" s="2" t="s">
        <v>19</v>
      </c>
      <c r="H3759" s="2" t="s">
        <v>97</v>
      </c>
      <c r="I3759" s="3">
        <v>45123</v>
      </c>
      <c r="J3759" s="2"/>
      <c r="K3759" s="2">
        <v>1.34</v>
      </c>
      <c r="L3759" s="2" t="str" cm="1">
        <f t="array" ref="L3759">_xlfn.SWITCH(TRUE,K3759&lt;2,"1 to 2 yrs",K3759&lt;5,"2 to 5 yrs",K3759&lt;10,"5 to 10 yrs",K3759&lt;20,"10 to 20 yrs","20+")</f>
        <v>1 to 2 yrs</v>
      </c>
      <c r="M3759" s="2">
        <v>57032</v>
      </c>
      <c r="N3759" s="4">
        <v>0.15</v>
      </c>
      <c r="O3759" s="5">
        <f t="shared" si="58"/>
        <v>65586.8</v>
      </c>
      <c r="P3759" s="2" t="s">
        <v>42</v>
      </c>
      <c r="Q3759" s="2"/>
      <c r="R3759" s="2">
        <v>62</v>
      </c>
      <c r="S3759" s="2" t="s">
        <v>22</v>
      </c>
    </row>
    <row r="3760" spans="1:19" x14ac:dyDescent="0.3">
      <c r="A3760" s="2">
        <v>4759</v>
      </c>
      <c r="B3760" s="2" t="s">
        <v>1120</v>
      </c>
      <c r="C3760" s="2" t="s">
        <v>17</v>
      </c>
      <c r="D3760" s="2">
        <v>40</v>
      </c>
      <c r="E3760" s="2" t="str" cm="1">
        <f t="array" ref="E3760">_xlfn.SWITCH(TRUE,D3760&lt;25,"18 to 25",D3760&lt;40,"25 to 40",D3760&lt;50,"40 to 50",D3760&lt;60,"50 to 60","60+")</f>
        <v>40 to 50</v>
      </c>
      <c r="F3760" s="2" t="s">
        <v>92</v>
      </c>
      <c r="G3760" s="2" t="s">
        <v>19</v>
      </c>
      <c r="H3760" s="2" t="s">
        <v>235</v>
      </c>
      <c r="I3760" s="3">
        <v>42954</v>
      </c>
      <c r="J3760" s="2"/>
      <c r="K3760" s="2">
        <v>7.28</v>
      </c>
      <c r="L3760" s="2" t="str" cm="1">
        <f t="array" ref="L3760">_xlfn.SWITCH(TRUE,K3760&lt;2,"1 to 2 yrs",K3760&lt;5,"2 to 5 yrs",K3760&lt;10,"5 to 10 yrs",K3760&lt;20,"10 to 20 yrs","20+")</f>
        <v>5 to 10 yrs</v>
      </c>
      <c r="M3760" s="2">
        <v>84860</v>
      </c>
      <c r="N3760" s="4">
        <v>0.2</v>
      </c>
      <c r="O3760" s="5">
        <f t="shared" si="58"/>
        <v>101832</v>
      </c>
      <c r="P3760" s="2" t="s">
        <v>42</v>
      </c>
      <c r="Q3760" s="2">
        <v>1024</v>
      </c>
      <c r="R3760" s="2">
        <v>94</v>
      </c>
      <c r="S3760" s="2" t="s">
        <v>84</v>
      </c>
    </row>
    <row r="3761" spans="1:19" x14ac:dyDescent="0.3">
      <c r="A3761" s="2">
        <v>4760</v>
      </c>
      <c r="B3761" s="2" t="s">
        <v>890</v>
      </c>
      <c r="C3761" s="2" t="s">
        <v>17</v>
      </c>
      <c r="D3761" s="2">
        <v>24</v>
      </c>
      <c r="E3761" s="2" t="str" cm="1">
        <f t="array" ref="E3761">_xlfn.SWITCH(TRUE,D3761&lt;25,"18 to 25",D3761&lt;40,"25 to 40",D3761&lt;50,"40 to 50",D3761&lt;60,"50 to 60","60+")</f>
        <v>18 to 25</v>
      </c>
      <c r="F3761" s="2" t="s">
        <v>92</v>
      </c>
      <c r="G3761" s="2" t="s">
        <v>19</v>
      </c>
      <c r="H3761" s="2" t="s">
        <v>235</v>
      </c>
      <c r="I3761" s="3">
        <v>45361</v>
      </c>
      <c r="J3761" s="2"/>
      <c r="K3761" s="2">
        <v>0.69</v>
      </c>
      <c r="L3761" s="2" t="str" cm="1">
        <f t="array" ref="L3761">_xlfn.SWITCH(TRUE,K3761&lt;2,"1 to 2 yrs",K3761&lt;5,"2 to 5 yrs",K3761&lt;10,"5 to 10 yrs",K3761&lt;20,"10 to 20 yrs","20+")</f>
        <v>1 to 2 yrs</v>
      </c>
      <c r="M3761" s="2">
        <v>63816</v>
      </c>
      <c r="N3761" s="4">
        <v>0.15</v>
      </c>
      <c r="O3761" s="5">
        <f t="shared" si="58"/>
        <v>73388.399999999994</v>
      </c>
      <c r="P3761" s="2" t="s">
        <v>42</v>
      </c>
      <c r="Q3761" s="2">
        <v>2335</v>
      </c>
      <c r="R3761" s="2">
        <v>36</v>
      </c>
      <c r="S3761" s="2" t="s">
        <v>29</v>
      </c>
    </row>
    <row r="3762" spans="1:19" x14ac:dyDescent="0.3">
      <c r="A3762" s="2">
        <v>4761</v>
      </c>
      <c r="B3762" s="2" t="s">
        <v>384</v>
      </c>
      <c r="C3762" s="2" t="s">
        <v>17</v>
      </c>
      <c r="D3762" s="2">
        <v>57</v>
      </c>
      <c r="E3762" s="2" t="str" cm="1">
        <f t="array" ref="E3762">_xlfn.SWITCH(TRUE,D3762&lt;25,"18 to 25",D3762&lt;40,"25 to 40",D3762&lt;50,"40 to 50",D3762&lt;60,"50 to 60","60+")</f>
        <v>50 to 60</v>
      </c>
      <c r="F3762" s="2" t="s">
        <v>75</v>
      </c>
      <c r="G3762" s="2" t="s">
        <v>26</v>
      </c>
      <c r="H3762" s="2" t="s">
        <v>174</v>
      </c>
      <c r="I3762" s="3">
        <v>45167</v>
      </c>
      <c r="J3762" s="2"/>
      <c r="K3762" s="2">
        <v>1.22</v>
      </c>
      <c r="L3762" s="2" t="str" cm="1">
        <f t="array" ref="L3762">_xlfn.SWITCH(TRUE,K3762&lt;2,"1 to 2 yrs",K3762&lt;5,"2 to 5 yrs",K3762&lt;10,"5 to 10 yrs",K3762&lt;20,"10 to 20 yrs","20+")</f>
        <v>1 to 2 yrs</v>
      </c>
      <c r="M3762" s="2">
        <v>75668</v>
      </c>
      <c r="N3762" s="4">
        <v>0.2</v>
      </c>
      <c r="O3762" s="5">
        <f t="shared" si="58"/>
        <v>90801.600000000006</v>
      </c>
      <c r="P3762" s="2" t="s">
        <v>42</v>
      </c>
      <c r="Q3762" s="2">
        <v>3216</v>
      </c>
      <c r="R3762" s="2">
        <v>67</v>
      </c>
      <c r="S3762" s="2" t="s">
        <v>59</v>
      </c>
    </row>
    <row r="3763" spans="1:19" x14ac:dyDescent="0.3">
      <c r="A3763" s="2">
        <v>4762</v>
      </c>
      <c r="B3763" s="2" t="s">
        <v>1368</v>
      </c>
      <c r="C3763" s="2" t="s">
        <v>24</v>
      </c>
      <c r="D3763" s="2">
        <v>64</v>
      </c>
      <c r="E3763" s="2" t="str" cm="1">
        <f t="array" ref="E3763">_xlfn.SWITCH(TRUE,D3763&lt;25,"18 to 25",D3763&lt;40,"25 to 40",D3763&lt;50,"40 to 50",D3763&lt;60,"50 to 60","60+")</f>
        <v>60+</v>
      </c>
      <c r="F3763" s="2" t="s">
        <v>36</v>
      </c>
      <c r="G3763" s="2" t="s">
        <v>19</v>
      </c>
      <c r="H3763" s="2" t="s">
        <v>122</v>
      </c>
      <c r="I3763" s="3">
        <v>43738</v>
      </c>
      <c r="J3763" s="2"/>
      <c r="K3763" s="2">
        <v>5.13</v>
      </c>
      <c r="L3763" s="2" t="str" cm="1">
        <f t="array" ref="L3763">_xlfn.SWITCH(TRUE,K3763&lt;2,"1 to 2 yrs",K3763&lt;5,"2 to 5 yrs",K3763&lt;10,"5 to 10 yrs",K3763&lt;20,"10 to 20 yrs","20+")</f>
        <v>5 to 10 yrs</v>
      </c>
      <c r="M3763" s="2">
        <v>80056</v>
      </c>
      <c r="N3763" s="4">
        <v>0.25</v>
      </c>
      <c r="O3763" s="5">
        <f t="shared" si="58"/>
        <v>100070</v>
      </c>
      <c r="P3763" s="2" t="s">
        <v>28</v>
      </c>
      <c r="Q3763" s="2">
        <v>3195</v>
      </c>
      <c r="R3763" s="2">
        <v>63</v>
      </c>
      <c r="S3763" s="2" t="s">
        <v>59</v>
      </c>
    </row>
    <row r="3764" spans="1:19" x14ac:dyDescent="0.3">
      <c r="A3764" s="2">
        <v>4763</v>
      </c>
      <c r="B3764" s="2" t="s">
        <v>903</v>
      </c>
      <c r="C3764" s="2" t="s">
        <v>17</v>
      </c>
      <c r="D3764" s="2">
        <v>36</v>
      </c>
      <c r="E3764" s="2" t="str" cm="1">
        <f t="array" ref="E3764">_xlfn.SWITCH(TRUE,D3764&lt;25,"18 to 25",D3764&lt;40,"25 to 40",D3764&lt;50,"40 to 50",D3764&lt;60,"50 to 60","60+")</f>
        <v>25 to 40</v>
      </c>
      <c r="F3764" s="2" t="s">
        <v>25</v>
      </c>
      <c r="G3764" s="2" t="s">
        <v>19</v>
      </c>
      <c r="H3764" s="2" t="s">
        <v>27</v>
      </c>
      <c r="I3764" s="3">
        <v>44977</v>
      </c>
      <c r="J3764" s="3">
        <v>45468</v>
      </c>
      <c r="K3764" s="2">
        <v>1.34</v>
      </c>
      <c r="L3764" s="2" t="str" cm="1">
        <f t="array" ref="L3764">_xlfn.SWITCH(TRUE,K3764&lt;2,"1 to 2 yrs",K3764&lt;5,"2 to 5 yrs",K3764&lt;10,"5 to 10 yrs",K3764&lt;20,"10 to 20 yrs","20+")</f>
        <v>1 to 2 yrs</v>
      </c>
      <c r="M3764" s="2">
        <v>58960</v>
      </c>
      <c r="N3764" s="4">
        <v>0.25</v>
      </c>
      <c r="O3764" s="5">
        <f t="shared" si="58"/>
        <v>73700</v>
      </c>
      <c r="P3764" s="2" t="s">
        <v>28</v>
      </c>
      <c r="Q3764" s="2">
        <v>1771</v>
      </c>
      <c r="R3764" s="2">
        <v>6</v>
      </c>
      <c r="S3764" s="2" t="s">
        <v>87</v>
      </c>
    </row>
    <row r="3765" spans="1:19" x14ac:dyDescent="0.3">
      <c r="A3765" s="2">
        <v>4764</v>
      </c>
      <c r="B3765" s="2" t="s">
        <v>806</v>
      </c>
      <c r="C3765" s="2" t="s">
        <v>24</v>
      </c>
      <c r="D3765" s="2">
        <v>54</v>
      </c>
      <c r="E3765" s="2" t="str" cm="1">
        <f t="array" ref="E3765">_xlfn.SWITCH(TRUE,D3765&lt;25,"18 to 25",D3765&lt;40,"25 to 40",D3765&lt;50,"40 to 50",D3765&lt;60,"50 to 60","60+")</f>
        <v>50 to 60</v>
      </c>
      <c r="F3765" s="2" t="s">
        <v>31</v>
      </c>
      <c r="G3765" s="2" t="s">
        <v>32</v>
      </c>
      <c r="H3765" s="2" t="s">
        <v>106</v>
      </c>
      <c r="I3765" s="3">
        <v>43755</v>
      </c>
      <c r="J3765" s="2"/>
      <c r="K3765" s="2">
        <v>5.08</v>
      </c>
      <c r="L3765" s="2" t="str" cm="1">
        <f t="array" ref="L3765">_xlfn.SWITCH(TRUE,K3765&lt;2,"1 to 2 yrs",K3765&lt;5,"2 to 5 yrs",K3765&lt;10,"5 to 10 yrs",K3765&lt;20,"10 to 20 yrs","20+")</f>
        <v>5 to 10 yrs</v>
      </c>
      <c r="M3765" s="2">
        <v>66541</v>
      </c>
      <c r="N3765" s="4">
        <v>0.15</v>
      </c>
      <c r="O3765" s="5">
        <f t="shared" si="58"/>
        <v>76522.149999999994</v>
      </c>
      <c r="P3765" s="2" t="s">
        <v>58</v>
      </c>
      <c r="Q3765" s="2"/>
      <c r="R3765" s="2">
        <v>15</v>
      </c>
      <c r="S3765" s="2" t="s">
        <v>52</v>
      </c>
    </row>
    <row r="3766" spans="1:19" x14ac:dyDescent="0.3">
      <c r="A3766" s="2">
        <v>4765</v>
      </c>
      <c r="B3766" s="2" t="s">
        <v>528</v>
      </c>
      <c r="C3766" s="2" t="s">
        <v>17</v>
      </c>
      <c r="D3766" s="2">
        <v>62</v>
      </c>
      <c r="E3766" s="2" t="str" cm="1">
        <f t="array" ref="E3766">_xlfn.SWITCH(TRUE,D3766&lt;25,"18 to 25",D3766&lt;40,"25 to 40",D3766&lt;50,"40 to 50",D3766&lt;60,"50 to 60","60+")</f>
        <v>60+</v>
      </c>
      <c r="F3766" s="2" t="s">
        <v>50</v>
      </c>
      <c r="G3766" s="2" t="s">
        <v>26</v>
      </c>
      <c r="H3766" s="2" t="s">
        <v>101</v>
      </c>
      <c r="I3766" s="3">
        <v>43226</v>
      </c>
      <c r="J3766" s="2"/>
      <c r="K3766" s="2">
        <v>6.53</v>
      </c>
      <c r="L3766" s="2" t="str" cm="1">
        <f t="array" ref="L3766">_xlfn.SWITCH(TRUE,K3766&lt;2,"1 to 2 yrs",K3766&lt;5,"2 to 5 yrs",K3766&lt;10,"5 to 10 yrs",K3766&lt;20,"10 to 20 yrs","20+")</f>
        <v>5 to 10 yrs</v>
      </c>
      <c r="M3766" s="2">
        <v>103930</v>
      </c>
      <c r="N3766" s="4">
        <v>0.25</v>
      </c>
      <c r="O3766" s="5">
        <f t="shared" si="58"/>
        <v>129912.5</v>
      </c>
      <c r="P3766" s="2" t="s">
        <v>58</v>
      </c>
      <c r="Q3766" s="2"/>
      <c r="R3766" s="2">
        <v>88</v>
      </c>
      <c r="S3766" s="2" t="s">
        <v>29</v>
      </c>
    </row>
    <row r="3767" spans="1:19" x14ac:dyDescent="0.3">
      <c r="A3767" s="2">
        <v>4766</v>
      </c>
      <c r="B3767" s="2" t="s">
        <v>1322</v>
      </c>
      <c r="C3767" s="2" t="s">
        <v>17</v>
      </c>
      <c r="D3767" s="2">
        <v>64</v>
      </c>
      <c r="E3767" s="2" t="str" cm="1">
        <f t="array" ref="E3767">_xlfn.SWITCH(TRUE,D3767&lt;25,"18 to 25",D3767&lt;40,"25 to 40",D3767&lt;50,"40 to 50",D3767&lt;60,"50 to 60","60+")</f>
        <v>60+</v>
      </c>
      <c r="F3767" s="2" t="s">
        <v>92</v>
      </c>
      <c r="G3767" s="2" t="s">
        <v>19</v>
      </c>
      <c r="H3767" s="2" t="s">
        <v>235</v>
      </c>
      <c r="I3767" s="3">
        <v>45340</v>
      </c>
      <c r="J3767" s="2"/>
      <c r="K3767" s="2">
        <v>0.74</v>
      </c>
      <c r="L3767" s="2" t="str" cm="1">
        <f t="array" ref="L3767">_xlfn.SWITCH(TRUE,K3767&lt;2,"1 to 2 yrs",K3767&lt;5,"2 to 5 yrs",K3767&lt;10,"5 to 10 yrs",K3767&lt;20,"10 to 20 yrs","20+")</f>
        <v>1 to 2 yrs</v>
      </c>
      <c r="M3767" s="2">
        <v>62919</v>
      </c>
      <c r="N3767" s="4">
        <v>0.5</v>
      </c>
      <c r="O3767" s="5">
        <f t="shared" si="58"/>
        <v>94378.5</v>
      </c>
      <c r="P3767" s="2" t="s">
        <v>58</v>
      </c>
      <c r="Q3767" s="2">
        <v>2629</v>
      </c>
      <c r="R3767" s="2">
        <v>99</v>
      </c>
      <c r="S3767" s="2" t="s">
        <v>84</v>
      </c>
    </row>
    <row r="3768" spans="1:19" x14ac:dyDescent="0.3">
      <c r="A3768" s="2">
        <v>4767</v>
      </c>
      <c r="B3768" s="2" t="s">
        <v>98</v>
      </c>
      <c r="C3768" s="2" t="s">
        <v>24</v>
      </c>
      <c r="D3768" s="2">
        <v>47</v>
      </c>
      <c r="E3768" s="2" t="str" cm="1">
        <f t="array" ref="E3768">_xlfn.SWITCH(TRUE,D3768&lt;25,"18 to 25",D3768&lt;40,"25 to 40",D3768&lt;50,"40 to 50",D3768&lt;60,"50 to 60","60+")</f>
        <v>40 to 50</v>
      </c>
      <c r="F3768" s="2" t="s">
        <v>18</v>
      </c>
      <c r="G3768" s="2" t="s">
        <v>32</v>
      </c>
      <c r="H3768" s="2" t="s">
        <v>216</v>
      </c>
      <c r="I3768" s="3">
        <v>42093</v>
      </c>
      <c r="J3768" s="2"/>
      <c r="K3768" s="2">
        <v>9.6300000000000008</v>
      </c>
      <c r="L3768" s="2" t="str" cm="1">
        <f t="array" ref="L3768">_xlfn.SWITCH(TRUE,K3768&lt;2,"1 to 2 yrs",K3768&lt;5,"2 to 5 yrs",K3768&lt;10,"5 to 10 yrs",K3768&lt;20,"10 to 20 yrs","20+")</f>
        <v>5 to 10 yrs</v>
      </c>
      <c r="M3768" s="2">
        <v>87618</v>
      </c>
      <c r="N3768" s="4">
        <v>0.5</v>
      </c>
      <c r="O3768" s="5">
        <f t="shared" si="58"/>
        <v>131427</v>
      </c>
      <c r="P3768" s="2" t="s">
        <v>58</v>
      </c>
      <c r="Q3768" s="2">
        <v>4107</v>
      </c>
      <c r="R3768" s="2">
        <v>98</v>
      </c>
      <c r="S3768" s="2" t="s">
        <v>157</v>
      </c>
    </row>
    <row r="3769" spans="1:19" x14ac:dyDescent="0.3">
      <c r="A3769" s="2">
        <v>4768</v>
      </c>
      <c r="B3769" s="2" t="s">
        <v>542</v>
      </c>
      <c r="C3769" s="2" t="s">
        <v>17</v>
      </c>
      <c r="D3769" s="2">
        <v>37</v>
      </c>
      <c r="E3769" s="2" t="str" cm="1">
        <f t="array" ref="E3769">_xlfn.SWITCH(TRUE,D3769&lt;25,"18 to 25",D3769&lt;40,"25 to 40",D3769&lt;50,"40 to 50",D3769&lt;60,"50 to 60","60+")</f>
        <v>25 to 40</v>
      </c>
      <c r="F3769" s="2" t="s">
        <v>56</v>
      </c>
      <c r="G3769" s="2" t="s">
        <v>32</v>
      </c>
      <c r="H3769" s="2" t="s">
        <v>57</v>
      </c>
      <c r="I3769" s="3">
        <v>42276</v>
      </c>
      <c r="J3769" s="2"/>
      <c r="K3769" s="2">
        <v>9.1300000000000008</v>
      </c>
      <c r="L3769" s="2" t="str" cm="1">
        <f t="array" ref="L3769">_xlfn.SWITCH(TRUE,K3769&lt;2,"1 to 2 yrs",K3769&lt;5,"2 to 5 yrs",K3769&lt;10,"5 to 10 yrs",K3769&lt;20,"10 to 20 yrs","20+")</f>
        <v>5 to 10 yrs</v>
      </c>
      <c r="M3769" s="2">
        <v>123996</v>
      </c>
      <c r="N3769" s="4">
        <v>0.15</v>
      </c>
      <c r="O3769" s="5">
        <f t="shared" si="58"/>
        <v>142595.4</v>
      </c>
      <c r="P3769" s="2" t="s">
        <v>42</v>
      </c>
      <c r="Q3769" s="2">
        <v>4274</v>
      </c>
      <c r="R3769" s="2">
        <v>13</v>
      </c>
      <c r="S3769" s="2" t="s">
        <v>52</v>
      </c>
    </row>
    <row r="3770" spans="1:19" x14ac:dyDescent="0.3">
      <c r="A3770" s="2">
        <v>4769</v>
      </c>
      <c r="B3770" s="2" t="s">
        <v>1214</v>
      </c>
      <c r="C3770" s="2" t="s">
        <v>17</v>
      </c>
      <c r="D3770" s="2">
        <v>57</v>
      </c>
      <c r="E3770" s="2" t="str" cm="1">
        <f t="array" ref="E3770">_xlfn.SWITCH(TRUE,D3770&lt;25,"18 to 25",D3770&lt;40,"25 to 40",D3770&lt;50,"40 to 50",D3770&lt;60,"50 to 60","60+")</f>
        <v>50 to 60</v>
      </c>
      <c r="F3770" s="2" t="s">
        <v>46</v>
      </c>
      <c r="G3770" s="2" t="s">
        <v>19</v>
      </c>
      <c r="H3770" s="2" t="s">
        <v>130</v>
      </c>
      <c r="I3770" s="3">
        <v>43774</v>
      </c>
      <c r="J3770" s="2"/>
      <c r="K3770" s="2">
        <v>5.03</v>
      </c>
      <c r="L3770" s="2" t="str" cm="1">
        <f t="array" ref="L3770">_xlfn.SWITCH(TRUE,K3770&lt;2,"1 to 2 yrs",K3770&lt;5,"2 to 5 yrs",K3770&lt;10,"5 to 10 yrs",K3770&lt;20,"10 to 20 yrs","20+")</f>
        <v>5 to 10 yrs</v>
      </c>
      <c r="M3770" s="2">
        <v>105857</v>
      </c>
      <c r="N3770" s="4">
        <v>0.2</v>
      </c>
      <c r="O3770" s="5">
        <f t="shared" si="58"/>
        <v>127028.4</v>
      </c>
      <c r="P3770" s="2" t="s">
        <v>58</v>
      </c>
      <c r="Q3770" s="2">
        <v>1071</v>
      </c>
      <c r="R3770" s="2">
        <v>35</v>
      </c>
      <c r="S3770" s="2" t="s">
        <v>38</v>
      </c>
    </row>
    <row r="3771" spans="1:19" x14ac:dyDescent="0.3">
      <c r="A3771" s="2">
        <v>4770</v>
      </c>
      <c r="B3771" s="2" t="s">
        <v>538</v>
      </c>
      <c r="C3771" s="2" t="s">
        <v>24</v>
      </c>
      <c r="D3771" s="2">
        <v>54</v>
      </c>
      <c r="E3771" s="2" t="str" cm="1">
        <f t="array" ref="E3771">_xlfn.SWITCH(TRUE,D3771&lt;25,"18 to 25",D3771&lt;40,"25 to 40",D3771&lt;50,"40 to 50",D3771&lt;60,"50 to 60","60+")</f>
        <v>50 to 60</v>
      </c>
      <c r="F3771" s="2" t="s">
        <v>31</v>
      </c>
      <c r="G3771" s="2" t="s">
        <v>19</v>
      </c>
      <c r="H3771" s="2" t="s">
        <v>139</v>
      </c>
      <c r="I3771" s="3">
        <v>42897</v>
      </c>
      <c r="J3771" s="2"/>
      <c r="K3771" s="2">
        <v>7.43</v>
      </c>
      <c r="L3771" s="2" t="str" cm="1">
        <f t="array" ref="L3771">_xlfn.SWITCH(TRUE,K3771&lt;2,"1 to 2 yrs",K3771&lt;5,"2 to 5 yrs",K3771&lt;10,"5 to 10 yrs",K3771&lt;20,"10 to 20 yrs","20+")</f>
        <v>5 to 10 yrs</v>
      </c>
      <c r="M3771" s="2">
        <v>76139</v>
      </c>
      <c r="N3771" s="4">
        <v>0.5</v>
      </c>
      <c r="O3771" s="5">
        <f t="shared" si="58"/>
        <v>114208.5</v>
      </c>
      <c r="P3771" s="2" t="s">
        <v>28</v>
      </c>
      <c r="Q3771" s="2">
        <v>4425</v>
      </c>
      <c r="R3771" s="2">
        <v>72</v>
      </c>
      <c r="S3771" s="2" t="s">
        <v>22</v>
      </c>
    </row>
    <row r="3772" spans="1:19" x14ac:dyDescent="0.3">
      <c r="A3772" s="2">
        <v>4771</v>
      </c>
      <c r="B3772" s="2" t="s">
        <v>696</v>
      </c>
      <c r="C3772" s="2" t="s">
        <v>24</v>
      </c>
      <c r="D3772" s="2">
        <v>41</v>
      </c>
      <c r="E3772" s="2" t="str" cm="1">
        <f t="array" ref="E3772">_xlfn.SWITCH(TRUE,D3772&lt;25,"18 to 25",D3772&lt;40,"25 to 40",D3772&lt;50,"40 to 50",D3772&lt;60,"50 to 60","60+")</f>
        <v>40 to 50</v>
      </c>
      <c r="F3772" s="2" t="s">
        <v>18</v>
      </c>
      <c r="G3772" s="2" t="s">
        <v>26</v>
      </c>
      <c r="H3772" s="2" t="s">
        <v>134</v>
      </c>
      <c r="I3772" s="3">
        <v>42556</v>
      </c>
      <c r="J3772" s="2"/>
      <c r="K3772" s="2">
        <v>8.3699999999999992</v>
      </c>
      <c r="L3772" s="2" t="str" cm="1">
        <f t="array" ref="L3772">_xlfn.SWITCH(TRUE,K3772&lt;2,"1 to 2 yrs",K3772&lt;5,"2 to 5 yrs",K3772&lt;10,"5 to 10 yrs",K3772&lt;20,"10 to 20 yrs","20+")</f>
        <v>5 to 10 yrs</v>
      </c>
      <c r="M3772" s="2">
        <v>85178</v>
      </c>
      <c r="N3772" s="4">
        <v>0.15</v>
      </c>
      <c r="O3772" s="5">
        <f t="shared" si="58"/>
        <v>97954.7</v>
      </c>
      <c r="P3772" s="2" t="s">
        <v>58</v>
      </c>
      <c r="Q3772" s="2">
        <v>3899</v>
      </c>
      <c r="R3772" s="2">
        <v>10</v>
      </c>
      <c r="S3772" s="2" t="s">
        <v>43</v>
      </c>
    </row>
    <row r="3773" spans="1:19" x14ac:dyDescent="0.3">
      <c r="A3773" s="2">
        <v>4772</v>
      </c>
      <c r="B3773" s="2" t="s">
        <v>205</v>
      </c>
      <c r="C3773" s="2" t="s">
        <v>24</v>
      </c>
      <c r="D3773" s="2">
        <v>34</v>
      </c>
      <c r="E3773" s="2" t="str" cm="1">
        <f t="array" ref="E3773">_xlfn.SWITCH(TRUE,D3773&lt;25,"18 to 25",D3773&lt;40,"25 to 40",D3773&lt;50,"40 to 50",D3773&lt;60,"50 to 60","60+")</f>
        <v>25 to 40</v>
      </c>
      <c r="F3773" s="2" t="s">
        <v>75</v>
      </c>
      <c r="G3773" s="2" t="s">
        <v>19</v>
      </c>
      <c r="H3773" s="2" t="s">
        <v>76</v>
      </c>
      <c r="I3773" s="3">
        <v>44516</v>
      </c>
      <c r="J3773" s="2"/>
      <c r="K3773" s="2">
        <v>3</v>
      </c>
      <c r="L3773" s="2" t="str" cm="1">
        <f t="array" ref="L3773">_xlfn.SWITCH(TRUE,K3773&lt;2,"1 to 2 yrs",K3773&lt;5,"2 to 5 yrs",K3773&lt;10,"5 to 10 yrs",K3773&lt;20,"10 to 20 yrs","20+")</f>
        <v>2 to 5 yrs</v>
      </c>
      <c r="M3773" s="2">
        <v>81038</v>
      </c>
      <c r="N3773" s="4">
        <v>0</v>
      </c>
      <c r="O3773" s="5">
        <f t="shared" si="58"/>
        <v>81038</v>
      </c>
      <c r="P3773" s="2" t="s">
        <v>21</v>
      </c>
      <c r="Q3773" s="2">
        <v>2422</v>
      </c>
      <c r="R3773" s="2">
        <v>0</v>
      </c>
      <c r="S3773" s="2" t="s">
        <v>79</v>
      </c>
    </row>
    <row r="3774" spans="1:19" x14ac:dyDescent="0.3">
      <c r="A3774" s="2">
        <v>4773</v>
      </c>
      <c r="B3774" s="2" t="s">
        <v>170</v>
      </c>
      <c r="C3774" s="2" t="s">
        <v>24</v>
      </c>
      <c r="D3774" s="2">
        <v>54</v>
      </c>
      <c r="E3774" s="2" t="str" cm="1">
        <f t="array" ref="E3774">_xlfn.SWITCH(TRUE,D3774&lt;25,"18 to 25",D3774&lt;40,"25 to 40",D3774&lt;50,"40 to 50",D3774&lt;60,"50 to 60","60+")</f>
        <v>50 to 60</v>
      </c>
      <c r="F3774" s="2" t="s">
        <v>25</v>
      </c>
      <c r="G3774" s="2" t="s">
        <v>19</v>
      </c>
      <c r="H3774" s="2" t="s">
        <v>97</v>
      </c>
      <c r="I3774" s="3">
        <v>43312</v>
      </c>
      <c r="J3774" s="2"/>
      <c r="K3774" s="2">
        <v>6.3</v>
      </c>
      <c r="L3774" s="2" t="str" cm="1">
        <f t="array" ref="L3774">_xlfn.SWITCH(TRUE,K3774&lt;2,"1 to 2 yrs",K3774&lt;5,"2 to 5 yrs",K3774&lt;10,"5 to 10 yrs",K3774&lt;20,"10 to 20 yrs","20+")</f>
        <v>5 to 10 yrs</v>
      </c>
      <c r="M3774" s="2">
        <v>63139</v>
      </c>
      <c r="N3774" s="4">
        <v>0.2</v>
      </c>
      <c r="O3774" s="5">
        <f t="shared" si="58"/>
        <v>75766.8</v>
      </c>
      <c r="P3774" s="2" t="s">
        <v>28</v>
      </c>
      <c r="Q3774" s="2">
        <v>3310</v>
      </c>
      <c r="R3774" s="2">
        <v>8</v>
      </c>
      <c r="S3774" s="2" t="s">
        <v>73</v>
      </c>
    </row>
    <row r="3775" spans="1:19" x14ac:dyDescent="0.3">
      <c r="A3775" s="2">
        <v>4774</v>
      </c>
      <c r="B3775" s="2" t="s">
        <v>384</v>
      </c>
      <c r="C3775" s="2" t="s">
        <v>24</v>
      </c>
      <c r="D3775" s="2">
        <v>26</v>
      </c>
      <c r="E3775" s="2" t="str" cm="1">
        <f t="array" ref="E3775">_xlfn.SWITCH(TRUE,D3775&lt;25,"18 to 25",D3775&lt;40,"25 to 40",D3775&lt;50,"40 to 50",D3775&lt;60,"50 to 60","60+")</f>
        <v>25 to 40</v>
      </c>
      <c r="F3775" s="2" t="s">
        <v>92</v>
      </c>
      <c r="G3775" s="2" t="s">
        <v>26</v>
      </c>
      <c r="H3775" s="2" t="s">
        <v>93</v>
      </c>
      <c r="I3775" s="3">
        <v>43970</v>
      </c>
      <c r="J3775" s="2"/>
      <c r="K3775" s="2">
        <v>4.5</v>
      </c>
      <c r="L3775" s="2" t="str" cm="1">
        <f t="array" ref="L3775">_xlfn.SWITCH(TRUE,K3775&lt;2,"1 to 2 yrs",K3775&lt;5,"2 to 5 yrs",K3775&lt;10,"5 to 10 yrs",K3775&lt;20,"10 to 20 yrs","20+")</f>
        <v>2 to 5 yrs</v>
      </c>
      <c r="M3775" s="2">
        <v>62769</v>
      </c>
      <c r="N3775" s="4">
        <v>0.25</v>
      </c>
      <c r="O3775" s="5">
        <f t="shared" si="58"/>
        <v>78461.25</v>
      </c>
      <c r="P3775" s="2" t="s">
        <v>28</v>
      </c>
      <c r="Q3775" s="2">
        <v>3322</v>
      </c>
      <c r="R3775" s="2">
        <v>24</v>
      </c>
      <c r="S3775" s="2" t="s">
        <v>22</v>
      </c>
    </row>
    <row r="3776" spans="1:19" x14ac:dyDescent="0.3">
      <c r="A3776" s="2">
        <v>4775</v>
      </c>
      <c r="B3776" s="2" t="s">
        <v>224</v>
      </c>
      <c r="C3776" s="2" t="s">
        <v>17</v>
      </c>
      <c r="D3776" s="2">
        <v>58</v>
      </c>
      <c r="E3776" s="2" t="str" cm="1">
        <f t="array" ref="E3776">_xlfn.SWITCH(TRUE,D3776&lt;25,"18 to 25",D3776&lt;40,"25 to 40",D3776&lt;50,"40 to 50",D3776&lt;60,"50 to 60","60+")</f>
        <v>50 to 60</v>
      </c>
      <c r="F3776" s="2" t="s">
        <v>50</v>
      </c>
      <c r="G3776" s="2" t="s">
        <v>19</v>
      </c>
      <c r="H3776" s="2" t="s">
        <v>101</v>
      </c>
      <c r="I3776" s="3">
        <v>42900</v>
      </c>
      <c r="J3776" s="2"/>
      <c r="K3776" s="2">
        <v>7.43</v>
      </c>
      <c r="L3776" s="2" t="str" cm="1">
        <f t="array" ref="L3776">_xlfn.SWITCH(TRUE,K3776&lt;2,"1 to 2 yrs",K3776&lt;5,"2 to 5 yrs",K3776&lt;10,"5 to 10 yrs",K3776&lt;20,"10 to 20 yrs","20+")</f>
        <v>5 to 10 yrs</v>
      </c>
      <c r="M3776" s="2">
        <v>115610</v>
      </c>
      <c r="N3776" s="4">
        <v>0.2</v>
      </c>
      <c r="O3776" s="5">
        <f t="shared" si="58"/>
        <v>138732</v>
      </c>
      <c r="P3776" s="2" t="s">
        <v>28</v>
      </c>
      <c r="Q3776" s="2">
        <v>2764</v>
      </c>
      <c r="R3776" s="2">
        <v>14</v>
      </c>
      <c r="S3776" s="2" t="s">
        <v>77</v>
      </c>
    </row>
    <row r="3777" spans="1:19" x14ac:dyDescent="0.3">
      <c r="A3777" s="2">
        <v>4776</v>
      </c>
      <c r="B3777" s="2" t="s">
        <v>327</v>
      </c>
      <c r="C3777" s="2" t="s">
        <v>24</v>
      </c>
      <c r="D3777" s="2">
        <v>35</v>
      </c>
      <c r="E3777" s="2" t="str" cm="1">
        <f t="array" ref="E3777">_xlfn.SWITCH(TRUE,D3777&lt;25,"18 to 25",D3777&lt;40,"25 to 40",D3777&lt;50,"40 to 50",D3777&lt;60,"50 to 60","60+")</f>
        <v>25 to 40</v>
      </c>
      <c r="F3777" s="2" t="s">
        <v>31</v>
      </c>
      <c r="G3777" s="2" t="s">
        <v>19</v>
      </c>
      <c r="H3777" s="2" t="s">
        <v>139</v>
      </c>
      <c r="I3777" s="3">
        <v>45111</v>
      </c>
      <c r="J3777" s="2"/>
      <c r="K3777" s="2">
        <v>1.37</v>
      </c>
      <c r="L3777" s="2" t="str" cm="1">
        <f t="array" ref="L3777">_xlfn.SWITCH(TRUE,K3777&lt;2,"1 to 2 yrs",K3777&lt;5,"2 to 5 yrs",K3777&lt;10,"5 to 10 yrs",K3777&lt;20,"10 to 20 yrs","20+")</f>
        <v>1 to 2 yrs</v>
      </c>
      <c r="M3777" s="2">
        <v>55159</v>
      </c>
      <c r="N3777" s="4">
        <v>0.15</v>
      </c>
      <c r="O3777" s="5">
        <f t="shared" si="58"/>
        <v>63432.85</v>
      </c>
      <c r="P3777" s="2" t="s">
        <v>42</v>
      </c>
      <c r="Q3777" s="2">
        <v>3114</v>
      </c>
      <c r="R3777" s="2">
        <v>57</v>
      </c>
      <c r="S3777" s="2" t="s">
        <v>59</v>
      </c>
    </row>
    <row r="3778" spans="1:19" x14ac:dyDescent="0.3">
      <c r="A3778" s="2">
        <v>4777</v>
      </c>
      <c r="B3778" s="2" t="s">
        <v>763</v>
      </c>
      <c r="C3778" s="2" t="s">
        <v>17</v>
      </c>
      <c r="D3778" s="2">
        <v>48</v>
      </c>
      <c r="E3778" s="2" t="str" cm="1">
        <f t="array" ref="E3778">_xlfn.SWITCH(TRUE,D3778&lt;25,"18 to 25",D3778&lt;40,"25 to 40",D3778&lt;50,"40 to 50",D3778&lt;60,"50 to 60","60+")</f>
        <v>40 to 50</v>
      </c>
      <c r="F3778" s="2" t="s">
        <v>92</v>
      </c>
      <c r="G3778" s="2" t="s">
        <v>32</v>
      </c>
      <c r="H3778" s="2" t="s">
        <v>93</v>
      </c>
      <c r="I3778" s="3">
        <v>44047</v>
      </c>
      <c r="J3778" s="3">
        <v>45020</v>
      </c>
      <c r="K3778" s="2">
        <v>2.66</v>
      </c>
      <c r="L3778" s="2" t="str" cm="1">
        <f t="array" ref="L3778">_xlfn.SWITCH(TRUE,K3778&lt;2,"1 to 2 yrs",K3778&lt;5,"2 to 5 yrs",K3778&lt;10,"5 to 10 yrs",K3778&lt;20,"10 to 20 yrs","20+")</f>
        <v>2 to 5 yrs</v>
      </c>
      <c r="M3778" s="2">
        <v>66510</v>
      </c>
      <c r="N3778" s="4">
        <v>0.3</v>
      </c>
      <c r="O3778" s="5">
        <f t="shared" si="58"/>
        <v>86463</v>
      </c>
      <c r="P3778" s="2" t="s">
        <v>58</v>
      </c>
      <c r="Q3778" s="2">
        <v>2539</v>
      </c>
      <c r="R3778" s="2">
        <v>23</v>
      </c>
      <c r="S3778" s="2" t="s">
        <v>34</v>
      </c>
    </row>
    <row r="3779" spans="1:19" x14ac:dyDescent="0.3">
      <c r="A3779" s="2">
        <v>4778</v>
      </c>
      <c r="B3779" s="2" t="s">
        <v>350</v>
      </c>
      <c r="C3779" s="2" t="s">
        <v>17</v>
      </c>
      <c r="D3779" s="2">
        <v>44</v>
      </c>
      <c r="E3779" s="2" t="str" cm="1">
        <f t="array" ref="E3779">_xlfn.SWITCH(TRUE,D3779&lt;25,"18 to 25",D3779&lt;40,"25 to 40",D3779&lt;50,"40 to 50",D3779&lt;60,"50 to 60","60+")</f>
        <v>40 to 50</v>
      </c>
      <c r="F3779" s="2" t="s">
        <v>36</v>
      </c>
      <c r="G3779" s="2" t="s">
        <v>19</v>
      </c>
      <c r="H3779" s="2" t="s">
        <v>211</v>
      </c>
      <c r="I3779" s="3">
        <v>44077</v>
      </c>
      <c r="J3779" s="3">
        <v>44912</v>
      </c>
      <c r="K3779" s="2">
        <v>2.29</v>
      </c>
      <c r="L3779" s="2" t="str" cm="1">
        <f t="array" ref="L3779">_xlfn.SWITCH(TRUE,K3779&lt;2,"1 to 2 yrs",K3779&lt;5,"2 to 5 yrs",K3779&lt;10,"5 to 10 yrs",K3779&lt;20,"10 to 20 yrs","20+")</f>
        <v>2 to 5 yrs</v>
      </c>
      <c r="M3779" s="2">
        <v>69662</v>
      </c>
      <c r="N3779" s="4">
        <v>0.2</v>
      </c>
      <c r="O3779" s="5">
        <f t="shared" ref="O3779:O3842" si="59">M3779+(M3779*N3779)</f>
        <v>83594.399999999994</v>
      </c>
      <c r="P3779" s="2" t="s">
        <v>42</v>
      </c>
      <c r="Q3779" s="2">
        <v>1236</v>
      </c>
      <c r="R3779" s="2">
        <v>71</v>
      </c>
      <c r="S3779" s="2" t="s">
        <v>79</v>
      </c>
    </row>
    <row r="3780" spans="1:19" x14ac:dyDescent="0.3">
      <c r="A3780" s="2">
        <v>4779</v>
      </c>
      <c r="B3780" s="2" t="s">
        <v>610</v>
      </c>
      <c r="C3780" s="2" t="s">
        <v>17</v>
      </c>
      <c r="D3780" s="2">
        <v>35</v>
      </c>
      <c r="E3780" s="2" t="str" cm="1">
        <f t="array" ref="E3780">_xlfn.SWITCH(TRUE,D3780&lt;25,"18 to 25",D3780&lt;40,"25 to 40",D3780&lt;50,"40 to 50",D3780&lt;60,"50 to 60","60+")</f>
        <v>25 to 40</v>
      </c>
      <c r="F3780" s="2" t="s">
        <v>36</v>
      </c>
      <c r="G3780" s="2" t="s">
        <v>32</v>
      </c>
      <c r="H3780" s="2" t="s">
        <v>37</v>
      </c>
      <c r="I3780" s="3">
        <v>44716</v>
      </c>
      <c r="J3780" s="2"/>
      <c r="K3780" s="2">
        <v>2.4500000000000002</v>
      </c>
      <c r="L3780" s="2" t="str" cm="1">
        <f t="array" ref="L3780">_xlfn.SWITCH(TRUE,K3780&lt;2,"1 to 2 yrs",K3780&lt;5,"2 to 5 yrs",K3780&lt;10,"5 to 10 yrs",K3780&lt;20,"10 to 20 yrs","20+")</f>
        <v>2 to 5 yrs</v>
      </c>
      <c r="M3780" s="2">
        <v>65138</v>
      </c>
      <c r="N3780" s="4">
        <v>0.25</v>
      </c>
      <c r="O3780" s="5">
        <f t="shared" si="59"/>
        <v>81422.5</v>
      </c>
      <c r="P3780" s="2" t="s">
        <v>28</v>
      </c>
      <c r="Q3780" s="2">
        <v>2809</v>
      </c>
      <c r="R3780" s="2">
        <v>92</v>
      </c>
      <c r="S3780" s="2" t="s">
        <v>87</v>
      </c>
    </row>
    <row r="3781" spans="1:19" x14ac:dyDescent="0.3">
      <c r="A3781" s="2">
        <v>4780</v>
      </c>
      <c r="B3781" s="2" t="s">
        <v>377</v>
      </c>
      <c r="C3781" s="2" t="s">
        <v>24</v>
      </c>
      <c r="D3781" s="2">
        <v>61</v>
      </c>
      <c r="E3781" s="2" t="str" cm="1">
        <f t="array" ref="E3781">_xlfn.SWITCH(TRUE,D3781&lt;25,"18 to 25",D3781&lt;40,"25 to 40",D3781&lt;50,"40 to 50",D3781&lt;60,"50 to 60","60+")</f>
        <v>60+</v>
      </c>
      <c r="F3781" s="2" t="s">
        <v>36</v>
      </c>
      <c r="G3781" s="2" t="s">
        <v>19</v>
      </c>
      <c r="H3781" s="2" t="s">
        <v>241</v>
      </c>
      <c r="I3781" s="3">
        <v>42858</v>
      </c>
      <c r="J3781" s="2"/>
      <c r="K3781" s="2">
        <v>7.54</v>
      </c>
      <c r="L3781" s="2" t="str" cm="1">
        <f t="array" ref="L3781">_xlfn.SWITCH(TRUE,K3781&lt;2,"1 to 2 yrs",K3781&lt;5,"2 to 5 yrs",K3781&lt;10,"5 to 10 yrs",K3781&lt;20,"10 to 20 yrs","20+")</f>
        <v>5 to 10 yrs</v>
      </c>
      <c r="M3781" s="2">
        <v>79543</v>
      </c>
      <c r="N3781" s="4">
        <v>0.2</v>
      </c>
      <c r="O3781" s="5">
        <f t="shared" si="59"/>
        <v>95451.6</v>
      </c>
      <c r="P3781" s="2" t="s">
        <v>58</v>
      </c>
      <c r="Q3781" s="2">
        <v>2514</v>
      </c>
      <c r="R3781" s="2">
        <v>70</v>
      </c>
      <c r="S3781" s="2" t="s">
        <v>52</v>
      </c>
    </row>
    <row r="3782" spans="1:19" x14ac:dyDescent="0.3">
      <c r="A3782" s="2">
        <v>4781</v>
      </c>
      <c r="B3782" s="2" t="s">
        <v>1068</v>
      </c>
      <c r="C3782" s="2" t="s">
        <v>24</v>
      </c>
      <c r="D3782" s="2">
        <v>25</v>
      </c>
      <c r="E3782" s="2" t="str" cm="1">
        <f t="array" ref="E3782">_xlfn.SWITCH(TRUE,D3782&lt;25,"18 to 25",D3782&lt;40,"25 to 40",D3782&lt;50,"40 to 50",D3782&lt;60,"50 to 60","60+")</f>
        <v>25 to 40</v>
      </c>
      <c r="F3782" s="2" t="s">
        <v>56</v>
      </c>
      <c r="G3782" s="2" t="s">
        <v>26</v>
      </c>
      <c r="H3782" s="2" t="s">
        <v>57</v>
      </c>
      <c r="I3782" s="3">
        <v>42492</v>
      </c>
      <c r="J3782" s="2"/>
      <c r="K3782" s="2">
        <v>8.5399999999999991</v>
      </c>
      <c r="L3782" s="2" t="str" cm="1">
        <f t="array" ref="L3782">_xlfn.SWITCH(TRUE,K3782&lt;2,"1 to 2 yrs",K3782&lt;5,"2 to 5 yrs",K3782&lt;10,"5 to 10 yrs",K3782&lt;20,"10 to 20 yrs","20+")</f>
        <v>5 to 10 yrs</v>
      </c>
      <c r="M3782" s="2">
        <v>120604</v>
      </c>
      <c r="N3782" s="4">
        <v>0.3</v>
      </c>
      <c r="O3782" s="5">
        <f t="shared" si="59"/>
        <v>156785.20000000001</v>
      </c>
      <c r="P3782" s="2" t="s">
        <v>58</v>
      </c>
      <c r="Q3782" s="2">
        <v>4296</v>
      </c>
      <c r="R3782" s="2">
        <v>45</v>
      </c>
      <c r="S3782" s="2" t="s">
        <v>99</v>
      </c>
    </row>
    <row r="3783" spans="1:19" x14ac:dyDescent="0.3">
      <c r="A3783" s="2">
        <v>4782</v>
      </c>
      <c r="B3783" s="2" t="s">
        <v>1022</v>
      </c>
      <c r="C3783" s="2" t="s">
        <v>17</v>
      </c>
      <c r="D3783" s="2">
        <v>60</v>
      </c>
      <c r="E3783" s="2" t="str" cm="1">
        <f t="array" ref="E3783">_xlfn.SWITCH(TRUE,D3783&lt;25,"18 to 25",D3783&lt;40,"25 to 40",D3783&lt;50,"40 to 50",D3783&lt;60,"50 to 60","60+")</f>
        <v>60+</v>
      </c>
      <c r="F3783" s="2" t="s">
        <v>46</v>
      </c>
      <c r="G3783" s="2" t="s">
        <v>19</v>
      </c>
      <c r="H3783" s="2" t="s">
        <v>128</v>
      </c>
      <c r="I3783" s="3">
        <v>43459</v>
      </c>
      <c r="J3783" s="2"/>
      <c r="K3783" s="2">
        <v>5.89</v>
      </c>
      <c r="L3783" s="2" t="str" cm="1">
        <f t="array" ref="L3783">_xlfn.SWITCH(TRUE,K3783&lt;2,"1 to 2 yrs",K3783&lt;5,"2 to 5 yrs",K3783&lt;10,"5 to 10 yrs",K3783&lt;20,"10 to 20 yrs","20+")</f>
        <v>5 to 10 yrs</v>
      </c>
      <c r="M3783" s="2">
        <v>117830</v>
      </c>
      <c r="N3783" s="4">
        <v>0.25</v>
      </c>
      <c r="O3783" s="5">
        <f t="shared" si="59"/>
        <v>147287.5</v>
      </c>
      <c r="P3783" s="2" t="s">
        <v>28</v>
      </c>
      <c r="Q3783" s="2">
        <v>2336</v>
      </c>
      <c r="R3783" s="2">
        <v>17</v>
      </c>
      <c r="S3783" s="2" t="s">
        <v>22</v>
      </c>
    </row>
    <row r="3784" spans="1:19" x14ac:dyDescent="0.3">
      <c r="A3784" s="2">
        <v>4783</v>
      </c>
      <c r="B3784" s="2" t="s">
        <v>632</v>
      </c>
      <c r="C3784" s="2" t="s">
        <v>24</v>
      </c>
      <c r="D3784" s="2">
        <v>40</v>
      </c>
      <c r="E3784" s="2" t="str" cm="1">
        <f t="array" ref="E3784">_xlfn.SWITCH(TRUE,D3784&lt;25,"18 to 25",D3784&lt;40,"25 to 40",D3784&lt;50,"40 to 50",D3784&lt;60,"50 to 60","60+")</f>
        <v>40 to 50</v>
      </c>
      <c r="F3784" s="2" t="s">
        <v>75</v>
      </c>
      <c r="G3784" s="2" t="s">
        <v>26</v>
      </c>
      <c r="H3784" s="2" t="s">
        <v>226</v>
      </c>
      <c r="I3784" s="3">
        <v>44390</v>
      </c>
      <c r="J3784" s="2"/>
      <c r="K3784" s="2">
        <v>3.35</v>
      </c>
      <c r="L3784" s="2" t="str" cm="1">
        <f t="array" ref="L3784">_xlfn.SWITCH(TRUE,K3784&lt;2,"1 to 2 yrs",K3784&lt;5,"2 to 5 yrs",K3784&lt;10,"5 to 10 yrs",K3784&lt;20,"10 to 20 yrs","20+")</f>
        <v>2 to 5 yrs</v>
      </c>
      <c r="M3784" s="2">
        <v>95264</v>
      </c>
      <c r="N3784" s="4">
        <v>0.15</v>
      </c>
      <c r="O3784" s="5">
        <f t="shared" si="59"/>
        <v>109553.60000000001</v>
      </c>
      <c r="P3784" s="2" t="s">
        <v>58</v>
      </c>
      <c r="Q3784" s="2">
        <v>4399</v>
      </c>
      <c r="R3784" s="2">
        <v>66</v>
      </c>
      <c r="S3784" s="2" t="s">
        <v>38</v>
      </c>
    </row>
    <row r="3785" spans="1:19" x14ac:dyDescent="0.3">
      <c r="A3785" s="2">
        <v>4784</v>
      </c>
      <c r="B3785" s="2" t="s">
        <v>1338</v>
      </c>
      <c r="C3785" s="2" t="s">
        <v>24</v>
      </c>
      <c r="D3785" s="2">
        <v>25</v>
      </c>
      <c r="E3785" s="2" t="str" cm="1">
        <f t="array" ref="E3785">_xlfn.SWITCH(TRUE,D3785&lt;25,"18 to 25",D3785&lt;40,"25 to 40",D3785&lt;50,"40 to 50",D3785&lt;60,"50 to 60","60+")</f>
        <v>25 to 40</v>
      </c>
      <c r="F3785" s="2" t="s">
        <v>18</v>
      </c>
      <c r="G3785" s="2" t="s">
        <v>19</v>
      </c>
      <c r="H3785" s="2" t="s">
        <v>63</v>
      </c>
      <c r="I3785" s="3">
        <v>44045</v>
      </c>
      <c r="J3785" s="2"/>
      <c r="K3785" s="2">
        <v>4.29</v>
      </c>
      <c r="L3785" s="2" t="str" cm="1">
        <f t="array" ref="L3785">_xlfn.SWITCH(TRUE,K3785&lt;2,"1 to 2 yrs",K3785&lt;5,"2 to 5 yrs",K3785&lt;10,"5 to 10 yrs",K3785&lt;20,"10 to 20 yrs","20+")</f>
        <v>2 to 5 yrs</v>
      </c>
      <c r="M3785" s="2">
        <v>80539</v>
      </c>
      <c r="N3785" s="4">
        <v>0.15</v>
      </c>
      <c r="O3785" s="5">
        <f t="shared" si="59"/>
        <v>92619.85</v>
      </c>
      <c r="P3785" s="2" t="s">
        <v>42</v>
      </c>
      <c r="Q3785" s="2">
        <v>3214</v>
      </c>
      <c r="R3785" s="2">
        <v>62</v>
      </c>
      <c r="S3785" s="2" t="s">
        <v>52</v>
      </c>
    </row>
    <row r="3786" spans="1:19" x14ac:dyDescent="0.3">
      <c r="A3786" s="2">
        <v>4785</v>
      </c>
      <c r="B3786" s="2" t="s">
        <v>198</v>
      </c>
      <c r="C3786" s="2" t="s">
        <v>24</v>
      </c>
      <c r="D3786" s="2">
        <v>51</v>
      </c>
      <c r="E3786" s="2" t="str" cm="1">
        <f t="array" ref="E3786">_xlfn.SWITCH(TRUE,D3786&lt;25,"18 to 25",D3786&lt;40,"25 to 40",D3786&lt;50,"40 to 50",D3786&lt;60,"50 to 60","60+")</f>
        <v>50 to 60</v>
      </c>
      <c r="F3786" s="2" t="s">
        <v>92</v>
      </c>
      <c r="G3786" s="2" t="s">
        <v>19</v>
      </c>
      <c r="H3786" s="2" t="s">
        <v>235</v>
      </c>
      <c r="I3786" s="3">
        <v>43504</v>
      </c>
      <c r="J3786" s="2"/>
      <c r="K3786" s="2">
        <v>5.77</v>
      </c>
      <c r="L3786" s="2" t="str" cm="1">
        <f t="array" ref="L3786">_xlfn.SWITCH(TRUE,K3786&lt;2,"1 to 2 yrs",K3786&lt;5,"2 to 5 yrs",K3786&lt;10,"5 to 10 yrs",K3786&lt;20,"10 to 20 yrs","20+")</f>
        <v>5 to 10 yrs</v>
      </c>
      <c r="M3786" s="2">
        <v>69866</v>
      </c>
      <c r="N3786" s="4">
        <v>0.2</v>
      </c>
      <c r="O3786" s="5">
        <f t="shared" si="59"/>
        <v>83839.199999999997</v>
      </c>
      <c r="P3786" s="2" t="s">
        <v>58</v>
      </c>
      <c r="Q3786" s="2">
        <v>1882</v>
      </c>
      <c r="R3786" s="2">
        <v>23</v>
      </c>
      <c r="S3786" s="2" t="s">
        <v>59</v>
      </c>
    </row>
    <row r="3787" spans="1:19" x14ac:dyDescent="0.3">
      <c r="A3787" s="2">
        <v>4786</v>
      </c>
      <c r="B3787" s="2" t="s">
        <v>607</v>
      </c>
      <c r="C3787" s="2" t="s">
        <v>24</v>
      </c>
      <c r="D3787" s="2">
        <v>40</v>
      </c>
      <c r="E3787" s="2" t="str" cm="1">
        <f t="array" ref="E3787">_xlfn.SWITCH(TRUE,D3787&lt;25,"18 to 25",D3787&lt;40,"25 to 40",D3787&lt;50,"40 to 50",D3787&lt;60,"50 to 60","60+")</f>
        <v>40 to 50</v>
      </c>
      <c r="F3787" s="2" t="s">
        <v>18</v>
      </c>
      <c r="G3787" s="2" t="s">
        <v>19</v>
      </c>
      <c r="H3787" s="2" t="s">
        <v>216</v>
      </c>
      <c r="I3787" s="3">
        <v>43860</v>
      </c>
      <c r="J3787" s="2"/>
      <c r="K3787" s="2">
        <v>4.8</v>
      </c>
      <c r="L3787" s="2" t="str" cm="1">
        <f t="array" ref="L3787">_xlfn.SWITCH(TRUE,K3787&lt;2,"1 to 2 yrs",K3787&lt;5,"2 to 5 yrs",K3787&lt;10,"5 to 10 yrs",K3787&lt;20,"10 to 20 yrs","20+")</f>
        <v>2 to 5 yrs</v>
      </c>
      <c r="M3787" s="2">
        <v>76271</v>
      </c>
      <c r="N3787" s="4">
        <v>0.2</v>
      </c>
      <c r="O3787" s="5">
        <f t="shared" si="59"/>
        <v>91525.2</v>
      </c>
      <c r="P3787" s="2" t="s">
        <v>28</v>
      </c>
      <c r="Q3787" s="2">
        <v>2185</v>
      </c>
      <c r="R3787" s="2">
        <v>83</v>
      </c>
      <c r="S3787" s="2" t="s">
        <v>29</v>
      </c>
    </row>
    <row r="3788" spans="1:19" x14ac:dyDescent="0.3">
      <c r="A3788" s="2">
        <v>4787</v>
      </c>
      <c r="B3788" s="2" t="s">
        <v>998</v>
      </c>
      <c r="C3788" s="2" t="s">
        <v>17</v>
      </c>
      <c r="D3788" s="2">
        <v>52</v>
      </c>
      <c r="E3788" s="2" t="str" cm="1">
        <f t="array" ref="E3788">_xlfn.SWITCH(TRUE,D3788&lt;25,"18 to 25",D3788&lt;40,"25 to 40",D3788&lt;50,"40 to 50",D3788&lt;60,"50 to 60","60+")</f>
        <v>50 to 60</v>
      </c>
      <c r="F3788" s="2" t="s">
        <v>18</v>
      </c>
      <c r="G3788" s="2" t="s">
        <v>19</v>
      </c>
      <c r="H3788" s="2" t="s">
        <v>216</v>
      </c>
      <c r="I3788" s="3">
        <v>44898</v>
      </c>
      <c r="J3788" s="3">
        <v>45709</v>
      </c>
      <c r="K3788" s="2">
        <v>2.2200000000000002</v>
      </c>
      <c r="L3788" s="2" t="str" cm="1">
        <f t="array" ref="L3788">_xlfn.SWITCH(TRUE,K3788&lt;2,"1 to 2 yrs",K3788&lt;5,"2 to 5 yrs",K3788&lt;10,"5 to 10 yrs",K3788&lt;20,"10 to 20 yrs","20+")</f>
        <v>2 to 5 yrs</v>
      </c>
      <c r="M3788" s="2">
        <v>78627</v>
      </c>
      <c r="N3788" s="4">
        <v>0.2</v>
      </c>
      <c r="O3788" s="5">
        <f t="shared" si="59"/>
        <v>94352.4</v>
      </c>
      <c r="P3788" s="2" t="s">
        <v>28</v>
      </c>
      <c r="Q3788" s="2">
        <v>2450</v>
      </c>
      <c r="R3788" s="2">
        <v>30</v>
      </c>
      <c r="S3788" s="2" t="s">
        <v>43</v>
      </c>
    </row>
    <row r="3789" spans="1:19" x14ac:dyDescent="0.3">
      <c r="A3789" s="2">
        <v>4788</v>
      </c>
      <c r="B3789" s="2" t="s">
        <v>1087</v>
      </c>
      <c r="C3789" s="2" t="s">
        <v>17</v>
      </c>
      <c r="D3789" s="2">
        <v>52</v>
      </c>
      <c r="E3789" s="2" t="str" cm="1">
        <f t="array" ref="E3789">_xlfn.SWITCH(TRUE,D3789&lt;25,"18 to 25",D3789&lt;40,"25 to 40",D3789&lt;50,"40 to 50",D3789&lt;60,"50 to 60","60+")</f>
        <v>50 to 60</v>
      </c>
      <c r="F3789" s="2" t="s">
        <v>92</v>
      </c>
      <c r="G3789" s="2" t="s">
        <v>19</v>
      </c>
      <c r="H3789" s="2" t="s">
        <v>108</v>
      </c>
      <c r="I3789" s="3">
        <v>42661</v>
      </c>
      <c r="J3789" s="2"/>
      <c r="K3789" s="2">
        <v>8.08</v>
      </c>
      <c r="L3789" s="2" t="str" cm="1">
        <f t="array" ref="L3789">_xlfn.SWITCH(TRUE,K3789&lt;2,"1 to 2 yrs",K3789&lt;5,"2 to 5 yrs",K3789&lt;10,"5 to 10 yrs",K3789&lt;20,"10 to 20 yrs","20+")</f>
        <v>5 to 10 yrs</v>
      </c>
      <c r="M3789" s="2">
        <v>74083</v>
      </c>
      <c r="N3789" s="4">
        <v>0.1</v>
      </c>
      <c r="O3789" s="5">
        <f t="shared" si="59"/>
        <v>81491.3</v>
      </c>
      <c r="P3789" s="2" t="s">
        <v>28</v>
      </c>
      <c r="Q3789" s="2">
        <v>3920</v>
      </c>
      <c r="R3789" s="2">
        <v>89</v>
      </c>
      <c r="S3789" s="2" t="s">
        <v>77</v>
      </c>
    </row>
    <row r="3790" spans="1:19" x14ac:dyDescent="0.3">
      <c r="A3790" s="2">
        <v>4789</v>
      </c>
      <c r="B3790" s="2" t="s">
        <v>409</v>
      </c>
      <c r="C3790" s="2" t="s">
        <v>24</v>
      </c>
      <c r="D3790" s="2">
        <v>30</v>
      </c>
      <c r="E3790" s="2" t="str" cm="1">
        <f t="array" ref="E3790">_xlfn.SWITCH(TRUE,D3790&lt;25,"18 to 25",D3790&lt;40,"25 to 40",D3790&lt;50,"40 to 50",D3790&lt;60,"50 to 60","60+")</f>
        <v>25 to 40</v>
      </c>
      <c r="F3790" s="2" t="s">
        <v>46</v>
      </c>
      <c r="G3790" s="2" t="s">
        <v>19</v>
      </c>
      <c r="H3790" s="2" t="s">
        <v>168</v>
      </c>
      <c r="I3790" s="3">
        <v>44468</v>
      </c>
      <c r="J3790" s="2"/>
      <c r="K3790" s="2">
        <v>3.13</v>
      </c>
      <c r="L3790" s="2" t="str" cm="1">
        <f t="array" ref="L3790">_xlfn.SWITCH(TRUE,K3790&lt;2,"1 to 2 yrs",K3790&lt;5,"2 to 5 yrs",K3790&lt;10,"5 to 10 yrs",K3790&lt;20,"10 to 20 yrs","20+")</f>
        <v>2 to 5 yrs</v>
      </c>
      <c r="M3790" s="2">
        <v>102185</v>
      </c>
      <c r="N3790" s="4">
        <v>0.15</v>
      </c>
      <c r="O3790" s="5">
        <f t="shared" si="59"/>
        <v>117512.75</v>
      </c>
      <c r="P3790" s="2" t="s">
        <v>28</v>
      </c>
      <c r="Q3790" s="2">
        <v>3433</v>
      </c>
      <c r="R3790" s="2">
        <v>37</v>
      </c>
      <c r="S3790" s="2" t="s">
        <v>79</v>
      </c>
    </row>
    <row r="3791" spans="1:19" x14ac:dyDescent="0.3">
      <c r="A3791" s="2">
        <v>4790</v>
      </c>
      <c r="B3791" s="2" t="s">
        <v>232</v>
      </c>
      <c r="C3791" s="2" t="s">
        <v>17</v>
      </c>
      <c r="D3791" s="2">
        <v>34</v>
      </c>
      <c r="E3791" s="2" t="str" cm="1">
        <f t="array" ref="E3791">_xlfn.SWITCH(TRUE,D3791&lt;25,"18 to 25",D3791&lt;40,"25 to 40",D3791&lt;50,"40 to 50",D3791&lt;60,"50 to 60","60+")</f>
        <v>25 to 40</v>
      </c>
      <c r="F3791" s="2" t="s">
        <v>56</v>
      </c>
      <c r="G3791" s="2" t="s">
        <v>19</v>
      </c>
      <c r="H3791" s="2" t="s">
        <v>61</v>
      </c>
      <c r="I3791" s="3">
        <v>44885</v>
      </c>
      <c r="J3791" s="2"/>
      <c r="K3791" s="2">
        <v>1.99</v>
      </c>
      <c r="L3791" s="2" t="str" cm="1">
        <f t="array" ref="L3791">_xlfn.SWITCH(TRUE,K3791&lt;2,"1 to 2 yrs",K3791&lt;5,"2 to 5 yrs",K3791&lt;10,"5 to 10 yrs",K3791&lt;20,"10 to 20 yrs","20+")</f>
        <v>1 to 2 yrs</v>
      </c>
      <c r="M3791" s="2">
        <v>90920</v>
      </c>
      <c r="N3791" s="4">
        <v>0.2</v>
      </c>
      <c r="O3791" s="5">
        <f t="shared" si="59"/>
        <v>109104</v>
      </c>
      <c r="P3791" s="2" t="s">
        <v>42</v>
      </c>
      <c r="Q3791" s="2">
        <v>3152</v>
      </c>
      <c r="R3791" s="2">
        <v>42</v>
      </c>
      <c r="S3791" s="2" t="s">
        <v>79</v>
      </c>
    </row>
    <row r="3792" spans="1:19" x14ac:dyDescent="0.3">
      <c r="A3792" s="2">
        <v>4791</v>
      </c>
      <c r="B3792" s="2" t="s">
        <v>858</v>
      </c>
      <c r="C3792" s="2" t="s">
        <v>24</v>
      </c>
      <c r="D3792" s="2">
        <v>35</v>
      </c>
      <c r="E3792" s="2" t="str" cm="1">
        <f t="array" ref="E3792">_xlfn.SWITCH(TRUE,D3792&lt;25,"18 to 25",D3792&lt;40,"25 to 40",D3792&lt;50,"40 to 50",D3792&lt;60,"50 to 60","60+")</f>
        <v>25 to 40</v>
      </c>
      <c r="F3792" s="2" t="s">
        <v>56</v>
      </c>
      <c r="G3792" s="2" t="s">
        <v>26</v>
      </c>
      <c r="H3792" s="2" t="s">
        <v>57</v>
      </c>
      <c r="I3792" s="3">
        <v>44746</v>
      </c>
      <c r="J3792" s="2"/>
      <c r="K3792" s="2">
        <v>2.37</v>
      </c>
      <c r="L3792" s="2" t="str" cm="1">
        <f t="array" ref="L3792">_xlfn.SWITCH(TRUE,K3792&lt;2,"1 to 2 yrs",K3792&lt;5,"2 to 5 yrs",K3792&lt;10,"5 to 10 yrs",K3792&lt;20,"10 to 20 yrs","20+")</f>
        <v>2 to 5 yrs</v>
      </c>
      <c r="M3792" s="2">
        <v>108390</v>
      </c>
      <c r="N3792" s="4">
        <v>0.25</v>
      </c>
      <c r="O3792" s="5">
        <f t="shared" si="59"/>
        <v>135487.5</v>
      </c>
      <c r="P3792" s="2" t="s">
        <v>42</v>
      </c>
      <c r="Q3792" s="2">
        <v>4450</v>
      </c>
      <c r="R3792" s="2">
        <v>7</v>
      </c>
      <c r="S3792" s="2" t="s">
        <v>90</v>
      </c>
    </row>
    <row r="3793" spans="1:19" x14ac:dyDescent="0.3">
      <c r="A3793" s="2">
        <v>4792</v>
      </c>
      <c r="B3793" s="2" t="s">
        <v>656</v>
      </c>
      <c r="C3793" s="2" t="s">
        <v>24</v>
      </c>
      <c r="D3793" s="2">
        <v>31</v>
      </c>
      <c r="E3793" s="2" t="str" cm="1">
        <f t="array" ref="E3793">_xlfn.SWITCH(TRUE,D3793&lt;25,"18 to 25",D3793&lt;40,"25 to 40",D3793&lt;50,"40 to 50",D3793&lt;60,"50 to 60","60+")</f>
        <v>25 to 40</v>
      </c>
      <c r="F3793" s="2" t="s">
        <v>25</v>
      </c>
      <c r="G3793" s="2" t="s">
        <v>32</v>
      </c>
      <c r="H3793" s="2" t="s">
        <v>27</v>
      </c>
      <c r="I3793" s="3">
        <v>42608</v>
      </c>
      <c r="J3793" s="3">
        <v>44245</v>
      </c>
      <c r="K3793" s="2">
        <v>4.4800000000000004</v>
      </c>
      <c r="L3793" s="2" t="str" cm="1">
        <f t="array" ref="L3793">_xlfn.SWITCH(TRUE,K3793&lt;2,"1 to 2 yrs",K3793&lt;5,"2 to 5 yrs",K3793&lt;10,"5 to 10 yrs",K3793&lt;20,"10 to 20 yrs","20+")</f>
        <v>2 to 5 yrs</v>
      </c>
      <c r="M3793" s="2">
        <v>66075</v>
      </c>
      <c r="N3793" s="4">
        <v>0.2</v>
      </c>
      <c r="O3793" s="5">
        <f t="shared" si="59"/>
        <v>79290</v>
      </c>
      <c r="P3793" s="2" t="s">
        <v>28</v>
      </c>
      <c r="Q3793" s="2">
        <v>2578</v>
      </c>
      <c r="R3793" s="2">
        <v>95</v>
      </c>
      <c r="S3793" s="2" t="s">
        <v>54</v>
      </c>
    </row>
    <row r="3794" spans="1:19" x14ac:dyDescent="0.3">
      <c r="A3794" s="2">
        <v>4793</v>
      </c>
      <c r="B3794" s="2" t="s">
        <v>67</v>
      </c>
      <c r="C3794" s="2" t="s">
        <v>17</v>
      </c>
      <c r="D3794" s="2">
        <v>52</v>
      </c>
      <c r="E3794" s="2" t="str" cm="1">
        <f t="array" ref="E3794">_xlfn.SWITCH(TRUE,D3794&lt;25,"18 to 25",D3794&lt;40,"25 to 40",D3794&lt;50,"40 to 50",D3794&lt;60,"50 to 60","60+")</f>
        <v>50 to 60</v>
      </c>
      <c r="F3794" s="2" t="s">
        <v>75</v>
      </c>
      <c r="G3794" s="2" t="s">
        <v>26</v>
      </c>
      <c r="H3794" s="2" t="s">
        <v>76</v>
      </c>
      <c r="I3794" s="3">
        <v>44718</v>
      </c>
      <c r="J3794" s="2"/>
      <c r="K3794" s="2">
        <v>2.4500000000000002</v>
      </c>
      <c r="L3794" s="2" t="str" cm="1">
        <f t="array" ref="L3794">_xlfn.SWITCH(TRUE,K3794&lt;2,"1 to 2 yrs",K3794&lt;5,"2 to 5 yrs",K3794&lt;10,"5 to 10 yrs",K3794&lt;20,"10 to 20 yrs","20+")</f>
        <v>2 to 5 yrs</v>
      </c>
      <c r="M3794" s="2">
        <v>75028</v>
      </c>
      <c r="N3794" s="4">
        <v>0.5</v>
      </c>
      <c r="O3794" s="5">
        <f t="shared" si="59"/>
        <v>112542</v>
      </c>
      <c r="P3794" s="2" t="s">
        <v>28</v>
      </c>
      <c r="Q3794" s="2">
        <v>2361</v>
      </c>
      <c r="R3794" s="2">
        <v>71</v>
      </c>
      <c r="S3794" s="2" t="s">
        <v>38</v>
      </c>
    </row>
    <row r="3795" spans="1:19" x14ac:dyDescent="0.3">
      <c r="A3795" s="2">
        <v>4794</v>
      </c>
      <c r="B3795" s="2" t="s">
        <v>848</v>
      </c>
      <c r="C3795" s="2" t="s">
        <v>17</v>
      </c>
      <c r="D3795" s="2">
        <v>58</v>
      </c>
      <c r="E3795" s="2" t="str" cm="1">
        <f t="array" ref="E3795">_xlfn.SWITCH(TRUE,D3795&lt;25,"18 to 25",D3795&lt;40,"25 to 40",D3795&lt;50,"40 to 50",D3795&lt;60,"50 to 60","60+")</f>
        <v>50 to 60</v>
      </c>
      <c r="F3795" s="2" t="s">
        <v>25</v>
      </c>
      <c r="G3795" s="2" t="s">
        <v>19</v>
      </c>
      <c r="H3795" s="2" t="s">
        <v>27</v>
      </c>
      <c r="I3795" s="3">
        <v>43803</v>
      </c>
      <c r="J3795" s="2"/>
      <c r="K3795" s="2">
        <v>4.95</v>
      </c>
      <c r="L3795" s="2" t="str" cm="1">
        <f t="array" ref="L3795">_xlfn.SWITCH(TRUE,K3795&lt;2,"1 to 2 yrs",K3795&lt;5,"2 to 5 yrs",K3795&lt;10,"5 to 10 yrs",K3795&lt;20,"10 to 20 yrs","20+")</f>
        <v>2 to 5 yrs</v>
      </c>
      <c r="M3795" s="2">
        <v>69052</v>
      </c>
      <c r="N3795" s="4">
        <v>0.1</v>
      </c>
      <c r="O3795" s="5">
        <f t="shared" si="59"/>
        <v>75957.2</v>
      </c>
      <c r="P3795" s="2" t="s">
        <v>28</v>
      </c>
      <c r="Q3795" s="2">
        <v>3314</v>
      </c>
      <c r="R3795" s="2">
        <v>4</v>
      </c>
      <c r="S3795" s="2" t="s">
        <v>54</v>
      </c>
    </row>
    <row r="3796" spans="1:19" x14ac:dyDescent="0.3">
      <c r="A3796" s="2">
        <v>4795</v>
      </c>
      <c r="B3796" s="2" t="s">
        <v>1438</v>
      </c>
      <c r="C3796" s="2" t="s">
        <v>17</v>
      </c>
      <c r="D3796" s="2">
        <v>44</v>
      </c>
      <c r="E3796" s="2" t="str" cm="1">
        <f t="array" ref="E3796">_xlfn.SWITCH(TRUE,D3796&lt;25,"18 to 25",D3796&lt;40,"25 to 40",D3796&lt;50,"40 to 50",D3796&lt;60,"50 to 60","60+")</f>
        <v>40 to 50</v>
      </c>
      <c r="F3796" s="2" t="s">
        <v>46</v>
      </c>
      <c r="G3796" s="2" t="s">
        <v>26</v>
      </c>
      <c r="H3796" s="2" t="s">
        <v>130</v>
      </c>
      <c r="I3796" s="3">
        <v>42961</v>
      </c>
      <c r="J3796" s="2"/>
      <c r="K3796" s="2">
        <v>7.26</v>
      </c>
      <c r="L3796" s="2" t="str" cm="1">
        <f t="array" ref="L3796">_xlfn.SWITCH(TRUE,K3796&lt;2,"1 to 2 yrs",K3796&lt;5,"2 to 5 yrs",K3796&lt;10,"5 to 10 yrs",K3796&lt;20,"10 to 20 yrs","20+")</f>
        <v>5 to 10 yrs</v>
      </c>
      <c r="M3796" s="2">
        <v>122727</v>
      </c>
      <c r="N3796" s="4">
        <v>0</v>
      </c>
      <c r="O3796" s="5">
        <f t="shared" si="59"/>
        <v>122727</v>
      </c>
      <c r="P3796" s="2" t="s">
        <v>42</v>
      </c>
      <c r="Q3796" s="2"/>
      <c r="R3796" s="2">
        <v>79</v>
      </c>
      <c r="S3796" s="2" t="s">
        <v>79</v>
      </c>
    </row>
    <row r="3797" spans="1:19" x14ac:dyDescent="0.3">
      <c r="A3797" s="2">
        <v>4796</v>
      </c>
      <c r="B3797" s="2" t="s">
        <v>1480</v>
      </c>
      <c r="C3797" s="2" t="s">
        <v>24</v>
      </c>
      <c r="D3797" s="2">
        <v>48</v>
      </c>
      <c r="E3797" s="2" t="str" cm="1">
        <f t="array" ref="E3797">_xlfn.SWITCH(TRUE,D3797&lt;25,"18 to 25",D3797&lt;40,"25 to 40",D3797&lt;50,"40 to 50",D3797&lt;60,"50 to 60","60+")</f>
        <v>40 to 50</v>
      </c>
      <c r="F3797" s="2" t="s">
        <v>18</v>
      </c>
      <c r="G3797" s="2" t="s">
        <v>19</v>
      </c>
      <c r="H3797" s="2" t="s">
        <v>216</v>
      </c>
      <c r="I3797" s="3">
        <v>42432</v>
      </c>
      <c r="J3797" s="2"/>
      <c r="K3797" s="2">
        <v>8.7100000000000009</v>
      </c>
      <c r="L3797" s="2" t="str" cm="1">
        <f t="array" ref="L3797">_xlfn.SWITCH(TRUE,K3797&lt;2,"1 to 2 yrs",K3797&lt;5,"2 to 5 yrs",K3797&lt;10,"5 to 10 yrs",K3797&lt;20,"10 to 20 yrs","20+")</f>
        <v>5 to 10 yrs</v>
      </c>
      <c r="M3797" s="2">
        <v>100549</v>
      </c>
      <c r="N3797" s="4">
        <v>0</v>
      </c>
      <c r="O3797" s="5">
        <f t="shared" si="59"/>
        <v>100549</v>
      </c>
      <c r="P3797" s="2" t="s">
        <v>42</v>
      </c>
      <c r="Q3797" s="2">
        <v>2894</v>
      </c>
      <c r="R3797" s="2">
        <v>26</v>
      </c>
      <c r="S3797" s="2" t="s">
        <v>157</v>
      </c>
    </row>
    <row r="3798" spans="1:19" x14ac:dyDescent="0.3">
      <c r="A3798" s="2">
        <v>4797</v>
      </c>
      <c r="B3798" s="2" t="s">
        <v>983</v>
      </c>
      <c r="C3798" s="2" t="s">
        <v>17</v>
      </c>
      <c r="D3798" s="2">
        <v>27</v>
      </c>
      <c r="E3798" s="2" t="str" cm="1">
        <f t="array" ref="E3798">_xlfn.SWITCH(TRUE,D3798&lt;25,"18 to 25",D3798&lt;40,"25 to 40",D3798&lt;50,"40 to 50",D3798&lt;60,"50 to 60","60+")</f>
        <v>25 to 40</v>
      </c>
      <c r="F3798" s="2" t="s">
        <v>75</v>
      </c>
      <c r="G3798" s="2" t="s">
        <v>19</v>
      </c>
      <c r="H3798" s="2" t="s">
        <v>226</v>
      </c>
      <c r="I3798" s="3">
        <v>44090</v>
      </c>
      <c r="J3798" s="2"/>
      <c r="K3798" s="2">
        <v>4.17</v>
      </c>
      <c r="L3798" s="2" t="str" cm="1">
        <f t="array" ref="L3798">_xlfn.SWITCH(TRUE,K3798&lt;2,"1 to 2 yrs",K3798&lt;5,"2 to 5 yrs",K3798&lt;10,"5 to 10 yrs",K3798&lt;20,"10 to 20 yrs","20+")</f>
        <v>2 to 5 yrs</v>
      </c>
      <c r="M3798" s="2">
        <v>86227</v>
      </c>
      <c r="N3798" s="4">
        <v>0.1</v>
      </c>
      <c r="O3798" s="5">
        <f t="shared" si="59"/>
        <v>94849.7</v>
      </c>
      <c r="P3798" s="2" t="s">
        <v>58</v>
      </c>
      <c r="Q3798" s="2"/>
      <c r="R3798" s="2">
        <v>62</v>
      </c>
      <c r="S3798" s="2" t="s">
        <v>29</v>
      </c>
    </row>
    <row r="3799" spans="1:19" x14ac:dyDescent="0.3">
      <c r="A3799" s="2">
        <v>4798</v>
      </c>
      <c r="B3799" s="2" t="s">
        <v>529</v>
      </c>
      <c r="C3799" s="2" t="s">
        <v>24</v>
      </c>
      <c r="D3799" s="2">
        <v>47</v>
      </c>
      <c r="E3799" s="2" t="str" cm="1">
        <f t="array" ref="E3799">_xlfn.SWITCH(TRUE,D3799&lt;25,"18 to 25",D3799&lt;40,"25 to 40",D3799&lt;50,"40 to 50",D3799&lt;60,"50 to 60","60+")</f>
        <v>40 to 50</v>
      </c>
      <c r="F3799" s="2" t="s">
        <v>25</v>
      </c>
      <c r="G3799" s="2" t="s">
        <v>19</v>
      </c>
      <c r="H3799" s="2" t="s">
        <v>97</v>
      </c>
      <c r="I3799" s="3">
        <v>43616</v>
      </c>
      <c r="J3799" s="2"/>
      <c r="K3799" s="2">
        <v>5.46</v>
      </c>
      <c r="L3799" s="2" t="str" cm="1">
        <f t="array" ref="L3799">_xlfn.SWITCH(TRUE,K3799&lt;2,"1 to 2 yrs",K3799&lt;5,"2 to 5 yrs",K3799&lt;10,"5 to 10 yrs",K3799&lt;20,"10 to 20 yrs","20+")</f>
        <v>5 to 10 yrs</v>
      </c>
      <c r="M3799" s="2">
        <v>75935</v>
      </c>
      <c r="N3799" s="4">
        <v>0.2</v>
      </c>
      <c r="O3799" s="5">
        <f t="shared" si="59"/>
        <v>91122</v>
      </c>
      <c r="P3799" s="2" t="s">
        <v>58</v>
      </c>
      <c r="Q3799" s="2">
        <v>1606</v>
      </c>
      <c r="R3799" s="2">
        <v>64</v>
      </c>
      <c r="S3799" s="2" t="s">
        <v>73</v>
      </c>
    </row>
    <row r="3800" spans="1:19" x14ac:dyDescent="0.3">
      <c r="A3800" s="2">
        <v>4799</v>
      </c>
      <c r="B3800" s="2" t="s">
        <v>1206</v>
      </c>
      <c r="C3800" s="2" t="s">
        <v>17</v>
      </c>
      <c r="D3800" s="2">
        <v>23</v>
      </c>
      <c r="E3800" s="2" t="str" cm="1">
        <f t="array" ref="E3800">_xlfn.SWITCH(TRUE,D3800&lt;25,"18 to 25",D3800&lt;40,"25 to 40",D3800&lt;50,"40 to 50",D3800&lt;60,"50 to 60","60+")</f>
        <v>18 to 25</v>
      </c>
      <c r="F3800" s="2" t="s">
        <v>25</v>
      </c>
      <c r="G3800" s="2" t="s">
        <v>26</v>
      </c>
      <c r="H3800" s="2" t="s">
        <v>155</v>
      </c>
      <c r="I3800" s="3">
        <v>44296</v>
      </c>
      <c r="J3800" s="2"/>
      <c r="K3800" s="2">
        <v>3.6</v>
      </c>
      <c r="L3800" s="2" t="str" cm="1">
        <f t="array" ref="L3800">_xlfn.SWITCH(TRUE,K3800&lt;2,"1 to 2 yrs",K3800&lt;5,"2 to 5 yrs",K3800&lt;10,"5 to 10 yrs",K3800&lt;20,"10 to 20 yrs","20+")</f>
        <v>2 to 5 yrs</v>
      </c>
      <c r="M3800" s="2">
        <v>71262</v>
      </c>
      <c r="N3800" s="4">
        <v>0.25</v>
      </c>
      <c r="O3800" s="5">
        <f t="shared" si="59"/>
        <v>89077.5</v>
      </c>
      <c r="P3800" s="2" t="s">
        <v>21</v>
      </c>
      <c r="Q3800" s="2">
        <v>2681</v>
      </c>
      <c r="R3800" s="2">
        <v>62</v>
      </c>
      <c r="S3800" s="2" t="s">
        <v>84</v>
      </c>
    </row>
    <row r="3801" spans="1:19" x14ac:dyDescent="0.3">
      <c r="A3801" s="2">
        <v>4800</v>
      </c>
      <c r="B3801" s="2" t="s">
        <v>1023</v>
      </c>
      <c r="C3801" s="2" t="s">
        <v>17</v>
      </c>
      <c r="D3801" s="2">
        <v>34</v>
      </c>
      <c r="E3801" s="2" t="str" cm="1">
        <f t="array" ref="E3801">_xlfn.SWITCH(TRUE,D3801&lt;25,"18 to 25",D3801&lt;40,"25 to 40",D3801&lt;50,"40 to 50",D3801&lt;60,"50 to 60","60+")</f>
        <v>25 to 40</v>
      </c>
      <c r="F3801" s="2" t="s">
        <v>36</v>
      </c>
      <c r="G3801" s="2" t="s">
        <v>26</v>
      </c>
      <c r="H3801" s="2" t="s">
        <v>241</v>
      </c>
      <c r="I3801" s="3">
        <v>45175</v>
      </c>
      <c r="J3801" s="2"/>
      <c r="K3801" s="2">
        <v>1.2</v>
      </c>
      <c r="L3801" s="2" t="str" cm="1">
        <f t="array" ref="L3801">_xlfn.SWITCH(TRUE,K3801&lt;2,"1 to 2 yrs",K3801&lt;5,"2 to 5 yrs",K3801&lt;10,"5 to 10 yrs",K3801&lt;20,"10 to 20 yrs","20+")</f>
        <v>1 to 2 yrs</v>
      </c>
      <c r="M3801" s="2">
        <v>61917</v>
      </c>
      <c r="N3801" s="4">
        <v>0.15</v>
      </c>
      <c r="O3801" s="5">
        <f t="shared" si="59"/>
        <v>71204.55</v>
      </c>
      <c r="P3801" s="2" t="s">
        <v>28</v>
      </c>
      <c r="Q3801" s="2">
        <v>3106</v>
      </c>
      <c r="R3801" s="2">
        <v>4</v>
      </c>
      <c r="S3801" s="2" t="s">
        <v>52</v>
      </c>
    </row>
    <row r="3802" spans="1:19" x14ac:dyDescent="0.3">
      <c r="A3802" s="2">
        <v>4801</v>
      </c>
      <c r="B3802" s="2" t="s">
        <v>418</v>
      </c>
      <c r="C3802" s="2" t="s">
        <v>24</v>
      </c>
      <c r="D3802" s="2">
        <v>40</v>
      </c>
      <c r="E3802" s="2" t="str" cm="1">
        <f t="array" ref="E3802">_xlfn.SWITCH(TRUE,D3802&lt;25,"18 to 25",D3802&lt;40,"25 to 40",D3802&lt;50,"40 to 50",D3802&lt;60,"50 to 60","60+")</f>
        <v>40 to 50</v>
      </c>
      <c r="F3802" s="2" t="s">
        <v>56</v>
      </c>
      <c r="G3802" s="2" t="s">
        <v>19</v>
      </c>
      <c r="H3802" s="2" t="s">
        <v>57</v>
      </c>
      <c r="I3802" s="3">
        <v>45048</v>
      </c>
      <c r="J3802" s="2"/>
      <c r="K3802" s="2">
        <v>1.54</v>
      </c>
      <c r="L3802" s="2" t="str" cm="1">
        <f t="array" ref="L3802">_xlfn.SWITCH(TRUE,K3802&lt;2,"1 to 2 yrs",K3802&lt;5,"2 to 5 yrs",K3802&lt;10,"5 to 10 yrs",K3802&lt;20,"10 to 20 yrs","20+")</f>
        <v>1 to 2 yrs</v>
      </c>
      <c r="M3802" s="2">
        <v>97681</v>
      </c>
      <c r="N3802" s="4">
        <v>0.2</v>
      </c>
      <c r="O3802" s="5">
        <f t="shared" si="59"/>
        <v>117217.2</v>
      </c>
      <c r="P3802" s="2" t="s">
        <v>21</v>
      </c>
      <c r="Q3802" s="2">
        <v>1030</v>
      </c>
      <c r="R3802" s="2">
        <v>66</v>
      </c>
      <c r="S3802" s="2" t="s">
        <v>77</v>
      </c>
    </row>
    <row r="3803" spans="1:19" x14ac:dyDescent="0.3">
      <c r="A3803" s="2">
        <v>4802</v>
      </c>
      <c r="B3803" s="2" t="s">
        <v>1252</v>
      </c>
      <c r="C3803" s="2" t="s">
        <v>24</v>
      </c>
      <c r="D3803" s="2">
        <v>22</v>
      </c>
      <c r="E3803" s="2" t="str" cm="1">
        <f t="array" ref="E3803">_xlfn.SWITCH(TRUE,D3803&lt;25,"18 to 25",D3803&lt;40,"25 to 40",D3803&lt;50,"40 to 50",D3803&lt;60,"50 to 60","60+")</f>
        <v>18 to 25</v>
      </c>
      <c r="F3803" s="2" t="s">
        <v>40</v>
      </c>
      <c r="G3803" s="2" t="s">
        <v>19</v>
      </c>
      <c r="H3803" s="2" t="s">
        <v>143</v>
      </c>
      <c r="I3803" s="3">
        <v>42858</v>
      </c>
      <c r="J3803" s="2"/>
      <c r="K3803" s="2">
        <v>7.54</v>
      </c>
      <c r="L3803" s="2" t="str" cm="1">
        <f t="array" ref="L3803">_xlfn.SWITCH(TRUE,K3803&lt;2,"1 to 2 yrs",K3803&lt;5,"2 to 5 yrs",K3803&lt;10,"5 to 10 yrs",K3803&lt;20,"10 to 20 yrs","20+")</f>
        <v>5 to 10 yrs</v>
      </c>
      <c r="M3803" s="2">
        <v>52512</v>
      </c>
      <c r="N3803" s="4">
        <v>0.2</v>
      </c>
      <c r="O3803" s="5">
        <f t="shared" si="59"/>
        <v>63014.400000000001</v>
      </c>
      <c r="P3803" s="2" t="s">
        <v>28</v>
      </c>
      <c r="Q3803" s="2">
        <v>4779</v>
      </c>
      <c r="R3803" s="2">
        <v>51</v>
      </c>
      <c r="S3803" s="2" t="s">
        <v>43</v>
      </c>
    </row>
    <row r="3804" spans="1:19" x14ac:dyDescent="0.3">
      <c r="A3804" s="2">
        <v>4803</v>
      </c>
      <c r="B3804" s="2" t="s">
        <v>319</v>
      </c>
      <c r="C3804" s="2" t="s">
        <v>24</v>
      </c>
      <c r="D3804" s="2">
        <v>61</v>
      </c>
      <c r="E3804" s="2" t="str" cm="1">
        <f t="array" ref="E3804">_xlfn.SWITCH(TRUE,D3804&lt;25,"18 to 25",D3804&lt;40,"25 to 40",D3804&lt;50,"40 to 50",D3804&lt;60,"50 to 60","60+")</f>
        <v>60+</v>
      </c>
      <c r="F3804" s="2" t="s">
        <v>25</v>
      </c>
      <c r="G3804" s="2" t="s">
        <v>19</v>
      </c>
      <c r="H3804" s="2" t="s">
        <v>136</v>
      </c>
      <c r="I3804" s="3">
        <v>44915</v>
      </c>
      <c r="J3804" s="2"/>
      <c r="K3804" s="2">
        <v>1.91</v>
      </c>
      <c r="L3804" s="2" t="str" cm="1">
        <f t="array" ref="L3804">_xlfn.SWITCH(TRUE,K3804&lt;2,"1 to 2 yrs",K3804&lt;5,"2 to 5 yrs",K3804&lt;10,"5 to 10 yrs",K3804&lt;20,"10 to 20 yrs","20+")</f>
        <v>1 to 2 yrs</v>
      </c>
      <c r="M3804" s="2">
        <v>48794</v>
      </c>
      <c r="N3804" s="4">
        <v>0.3</v>
      </c>
      <c r="O3804" s="5">
        <f t="shared" si="59"/>
        <v>63432.2</v>
      </c>
      <c r="P3804" s="2" t="s">
        <v>58</v>
      </c>
      <c r="Q3804" s="2">
        <v>4038</v>
      </c>
      <c r="R3804" s="2">
        <v>80</v>
      </c>
      <c r="S3804" s="2" t="s">
        <v>87</v>
      </c>
    </row>
    <row r="3805" spans="1:19" x14ac:dyDescent="0.3">
      <c r="A3805" s="2">
        <v>4804</v>
      </c>
      <c r="B3805" s="2" t="s">
        <v>1277</v>
      </c>
      <c r="C3805" s="2" t="s">
        <v>24</v>
      </c>
      <c r="D3805" s="2">
        <v>53</v>
      </c>
      <c r="E3805" s="2" t="str" cm="1">
        <f t="array" ref="E3805">_xlfn.SWITCH(TRUE,D3805&lt;25,"18 to 25",D3805&lt;40,"25 to 40",D3805&lt;50,"40 to 50",D3805&lt;60,"50 to 60","60+")</f>
        <v>50 to 60</v>
      </c>
      <c r="F3805" s="2" t="s">
        <v>31</v>
      </c>
      <c r="G3805" s="2" t="s">
        <v>26</v>
      </c>
      <c r="H3805" s="2" t="s">
        <v>68</v>
      </c>
      <c r="I3805" s="3">
        <v>42159</v>
      </c>
      <c r="J3805" s="2"/>
      <c r="K3805" s="2">
        <v>9.4499999999999993</v>
      </c>
      <c r="L3805" s="2" t="str" cm="1">
        <f t="array" ref="L3805">_xlfn.SWITCH(TRUE,K3805&lt;2,"1 to 2 yrs",K3805&lt;5,"2 to 5 yrs",K3805&lt;10,"5 to 10 yrs",K3805&lt;20,"10 to 20 yrs","20+")</f>
        <v>5 to 10 yrs</v>
      </c>
      <c r="M3805" s="2">
        <v>81218</v>
      </c>
      <c r="N3805" s="4">
        <v>0.25</v>
      </c>
      <c r="O3805" s="5">
        <f t="shared" si="59"/>
        <v>101522.5</v>
      </c>
      <c r="P3805" s="2" t="s">
        <v>58</v>
      </c>
      <c r="Q3805" s="2">
        <v>2540</v>
      </c>
      <c r="R3805" s="2">
        <v>96</v>
      </c>
      <c r="S3805" s="2" t="s">
        <v>59</v>
      </c>
    </row>
    <row r="3806" spans="1:19" x14ac:dyDescent="0.3">
      <c r="A3806" s="2">
        <v>4805</v>
      </c>
      <c r="B3806" s="2" t="s">
        <v>869</v>
      </c>
      <c r="C3806" s="2" t="s">
        <v>24</v>
      </c>
      <c r="D3806" s="2">
        <v>43</v>
      </c>
      <c r="E3806" s="2" t="str" cm="1">
        <f t="array" ref="E3806">_xlfn.SWITCH(TRUE,D3806&lt;25,"18 to 25",D3806&lt;40,"25 to 40",D3806&lt;50,"40 to 50",D3806&lt;60,"50 to 60","60+")</f>
        <v>40 to 50</v>
      </c>
      <c r="F3806" s="2" t="s">
        <v>36</v>
      </c>
      <c r="G3806" s="2" t="s">
        <v>32</v>
      </c>
      <c r="H3806" s="2" t="s">
        <v>37</v>
      </c>
      <c r="I3806" s="3">
        <v>42564</v>
      </c>
      <c r="J3806" s="2"/>
      <c r="K3806" s="2">
        <v>8.34</v>
      </c>
      <c r="L3806" s="2" t="str" cm="1">
        <f t="array" ref="L3806">_xlfn.SWITCH(TRUE,K3806&lt;2,"1 to 2 yrs",K3806&lt;5,"2 to 5 yrs",K3806&lt;10,"5 to 10 yrs",K3806&lt;20,"10 to 20 yrs","20+")</f>
        <v>5 to 10 yrs</v>
      </c>
      <c r="M3806" s="2">
        <v>90278</v>
      </c>
      <c r="N3806" s="4">
        <v>0</v>
      </c>
      <c r="O3806" s="5">
        <f t="shared" si="59"/>
        <v>90278</v>
      </c>
      <c r="P3806" s="2" t="s">
        <v>28</v>
      </c>
      <c r="Q3806" s="2"/>
      <c r="R3806" s="2">
        <v>82</v>
      </c>
      <c r="S3806" s="2" t="s">
        <v>117</v>
      </c>
    </row>
    <row r="3807" spans="1:19" x14ac:dyDescent="0.3">
      <c r="A3807" s="2">
        <v>4806</v>
      </c>
      <c r="B3807" s="2" t="s">
        <v>105</v>
      </c>
      <c r="C3807" s="2" t="s">
        <v>24</v>
      </c>
      <c r="D3807" s="2">
        <v>50</v>
      </c>
      <c r="E3807" s="2" t="str" cm="1">
        <f t="array" ref="E3807">_xlfn.SWITCH(TRUE,D3807&lt;25,"18 to 25",D3807&lt;40,"25 to 40",D3807&lt;50,"40 to 50",D3807&lt;60,"50 to 60","60+")</f>
        <v>50 to 60</v>
      </c>
      <c r="F3807" s="2" t="s">
        <v>18</v>
      </c>
      <c r="G3807" s="2" t="s">
        <v>26</v>
      </c>
      <c r="H3807" s="2" t="s">
        <v>115</v>
      </c>
      <c r="I3807" s="3">
        <v>44318</v>
      </c>
      <c r="J3807" s="3">
        <v>45556</v>
      </c>
      <c r="K3807" s="2">
        <v>3.39</v>
      </c>
      <c r="L3807" s="2" t="str" cm="1">
        <f t="array" ref="L3807">_xlfn.SWITCH(TRUE,K3807&lt;2,"1 to 2 yrs",K3807&lt;5,"2 to 5 yrs",K3807&lt;10,"5 to 10 yrs",K3807&lt;20,"10 to 20 yrs","20+")</f>
        <v>2 to 5 yrs</v>
      </c>
      <c r="M3807" s="2">
        <v>71713</v>
      </c>
      <c r="N3807" s="4">
        <v>0.1</v>
      </c>
      <c r="O3807" s="5">
        <f t="shared" si="59"/>
        <v>78884.3</v>
      </c>
      <c r="P3807" s="2" t="s">
        <v>42</v>
      </c>
      <c r="Q3807" s="2">
        <v>3751</v>
      </c>
      <c r="R3807" s="2">
        <v>3</v>
      </c>
      <c r="S3807" s="2" t="s">
        <v>77</v>
      </c>
    </row>
    <row r="3808" spans="1:19" x14ac:dyDescent="0.3">
      <c r="A3808" s="2">
        <v>4807</v>
      </c>
      <c r="B3808" s="2" t="s">
        <v>315</v>
      </c>
      <c r="C3808" s="2" t="s">
        <v>24</v>
      </c>
      <c r="D3808" s="2">
        <v>23</v>
      </c>
      <c r="E3808" s="2" t="str" cm="1">
        <f t="array" ref="E3808">_xlfn.SWITCH(TRUE,D3808&lt;25,"18 to 25",D3808&lt;40,"25 to 40",D3808&lt;50,"40 to 50",D3808&lt;60,"50 to 60","60+")</f>
        <v>18 to 25</v>
      </c>
      <c r="F3808" s="2" t="s">
        <v>50</v>
      </c>
      <c r="G3808" s="2" t="s">
        <v>26</v>
      </c>
      <c r="H3808" s="2" t="s">
        <v>51</v>
      </c>
      <c r="I3808" s="3">
        <v>45404</v>
      </c>
      <c r="J3808" s="2"/>
      <c r="K3808" s="2">
        <v>0.56999999999999995</v>
      </c>
      <c r="L3808" s="2" t="str" cm="1">
        <f t="array" ref="L3808">_xlfn.SWITCH(TRUE,K3808&lt;2,"1 to 2 yrs",K3808&lt;5,"2 to 5 yrs",K3808&lt;10,"5 to 10 yrs",K3808&lt;20,"10 to 20 yrs","20+")</f>
        <v>1 to 2 yrs</v>
      </c>
      <c r="M3808" s="2">
        <v>89134</v>
      </c>
      <c r="N3808" s="4">
        <v>0</v>
      </c>
      <c r="O3808" s="5">
        <f t="shared" si="59"/>
        <v>89134</v>
      </c>
      <c r="P3808" s="2" t="s">
        <v>28</v>
      </c>
      <c r="Q3808" s="2">
        <v>1242</v>
      </c>
      <c r="R3808" s="2">
        <v>76</v>
      </c>
      <c r="S3808" s="2" t="s">
        <v>90</v>
      </c>
    </row>
    <row r="3809" spans="1:19" x14ac:dyDescent="0.3">
      <c r="A3809" s="2">
        <v>4808</v>
      </c>
      <c r="B3809" s="2" t="s">
        <v>238</v>
      </c>
      <c r="C3809" s="2" t="s">
        <v>24</v>
      </c>
      <c r="D3809" s="2">
        <v>61</v>
      </c>
      <c r="E3809" s="2" t="str" cm="1">
        <f t="array" ref="E3809">_xlfn.SWITCH(TRUE,D3809&lt;25,"18 to 25",D3809&lt;40,"25 to 40",D3809&lt;50,"40 to 50",D3809&lt;60,"50 to 60","60+")</f>
        <v>60+</v>
      </c>
      <c r="F3809" s="2" t="s">
        <v>56</v>
      </c>
      <c r="G3809" s="2" t="s">
        <v>26</v>
      </c>
      <c r="H3809" s="2" t="s">
        <v>81</v>
      </c>
      <c r="I3809" s="3">
        <v>42368</v>
      </c>
      <c r="J3809" s="2"/>
      <c r="K3809" s="2">
        <v>8.8800000000000008</v>
      </c>
      <c r="L3809" s="2" t="str" cm="1">
        <f t="array" ref="L3809">_xlfn.SWITCH(TRUE,K3809&lt;2,"1 to 2 yrs",K3809&lt;5,"2 to 5 yrs",K3809&lt;10,"5 to 10 yrs",K3809&lt;20,"10 to 20 yrs","20+")</f>
        <v>5 to 10 yrs</v>
      </c>
      <c r="M3809" s="2">
        <v>122719</v>
      </c>
      <c r="N3809" s="4">
        <v>0.2</v>
      </c>
      <c r="O3809" s="5">
        <f t="shared" si="59"/>
        <v>147262.79999999999</v>
      </c>
      <c r="P3809" s="2" t="s">
        <v>58</v>
      </c>
      <c r="Q3809" s="2">
        <v>2902</v>
      </c>
      <c r="R3809" s="2">
        <v>50</v>
      </c>
      <c r="S3809" s="2" t="s">
        <v>84</v>
      </c>
    </row>
    <row r="3810" spans="1:19" x14ac:dyDescent="0.3">
      <c r="A3810" s="2">
        <v>4809</v>
      </c>
      <c r="B3810" s="2" t="s">
        <v>1274</v>
      </c>
      <c r="C3810" s="2" t="s">
        <v>17</v>
      </c>
      <c r="D3810" s="2">
        <v>59</v>
      </c>
      <c r="E3810" s="2" t="str" cm="1">
        <f t="array" ref="E3810">_xlfn.SWITCH(TRUE,D3810&lt;25,"18 to 25",D3810&lt;40,"25 to 40",D3810&lt;50,"40 to 50",D3810&lt;60,"50 to 60","60+")</f>
        <v>50 to 60</v>
      </c>
      <c r="F3810" s="2" t="s">
        <v>46</v>
      </c>
      <c r="G3810" s="2" t="s">
        <v>19</v>
      </c>
      <c r="H3810" s="2" t="s">
        <v>130</v>
      </c>
      <c r="I3810" s="3">
        <v>43362</v>
      </c>
      <c r="J3810" s="2"/>
      <c r="K3810" s="2">
        <v>6.16</v>
      </c>
      <c r="L3810" s="2" t="str" cm="1">
        <f t="array" ref="L3810">_xlfn.SWITCH(TRUE,K3810&lt;2,"1 to 2 yrs",K3810&lt;5,"2 to 5 yrs",K3810&lt;10,"5 to 10 yrs",K3810&lt;20,"10 to 20 yrs","20+")</f>
        <v>5 to 10 yrs</v>
      </c>
      <c r="M3810" s="2">
        <v>104256</v>
      </c>
      <c r="N3810" s="4">
        <v>0.2</v>
      </c>
      <c r="O3810" s="5">
        <f t="shared" si="59"/>
        <v>125107.2</v>
      </c>
      <c r="P3810" s="2" t="s">
        <v>42</v>
      </c>
      <c r="Q3810" s="2">
        <v>4341</v>
      </c>
      <c r="R3810" s="2">
        <v>42</v>
      </c>
      <c r="S3810" s="2" t="s">
        <v>43</v>
      </c>
    </row>
    <row r="3811" spans="1:19" x14ac:dyDescent="0.3">
      <c r="A3811" s="2">
        <v>4810</v>
      </c>
      <c r="B3811" s="2" t="s">
        <v>1030</v>
      </c>
      <c r="C3811" s="2" t="s">
        <v>24</v>
      </c>
      <c r="D3811" s="2">
        <v>32</v>
      </c>
      <c r="E3811" s="2" t="str" cm="1">
        <f t="array" ref="E3811">_xlfn.SWITCH(TRUE,D3811&lt;25,"18 to 25",D3811&lt;40,"25 to 40",D3811&lt;50,"40 to 50",D3811&lt;60,"50 to 60","60+")</f>
        <v>25 to 40</v>
      </c>
      <c r="F3811" s="2" t="s">
        <v>92</v>
      </c>
      <c r="G3811" s="2" t="s">
        <v>19</v>
      </c>
      <c r="H3811" s="2" t="s">
        <v>171</v>
      </c>
      <c r="I3811" s="3">
        <v>44295</v>
      </c>
      <c r="J3811" s="2"/>
      <c r="K3811" s="2">
        <v>3.61</v>
      </c>
      <c r="L3811" s="2" t="str" cm="1">
        <f t="array" ref="L3811">_xlfn.SWITCH(TRUE,K3811&lt;2,"1 to 2 yrs",K3811&lt;5,"2 to 5 yrs",K3811&lt;10,"5 to 10 yrs",K3811&lt;20,"10 to 20 yrs","20+")</f>
        <v>2 to 5 yrs</v>
      </c>
      <c r="M3811" s="2">
        <v>62240</v>
      </c>
      <c r="N3811" s="4">
        <v>0.1</v>
      </c>
      <c r="O3811" s="5">
        <f t="shared" si="59"/>
        <v>68464</v>
      </c>
      <c r="P3811" s="2" t="s">
        <v>58</v>
      </c>
      <c r="Q3811" s="2">
        <v>3010</v>
      </c>
      <c r="R3811" s="2">
        <v>54</v>
      </c>
      <c r="S3811" s="2" t="s">
        <v>87</v>
      </c>
    </row>
    <row r="3812" spans="1:19" x14ac:dyDescent="0.3">
      <c r="A3812" s="2">
        <v>4811</v>
      </c>
      <c r="B3812" s="2" t="s">
        <v>654</v>
      </c>
      <c r="C3812" s="2" t="s">
        <v>24</v>
      </c>
      <c r="D3812" s="2">
        <v>38</v>
      </c>
      <c r="E3812" s="2" t="str" cm="1">
        <f t="array" ref="E3812">_xlfn.SWITCH(TRUE,D3812&lt;25,"18 to 25",D3812&lt;40,"25 to 40",D3812&lt;50,"40 to 50",D3812&lt;60,"50 to 60","60+")</f>
        <v>25 to 40</v>
      </c>
      <c r="F3812" s="2" t="s">
        <v>46</v>
      </c>
      <c r="G3812" s="2" t="s">
        <v>19</v>
      </c>
      <c r="H3812" s="2" t="s">
        <v>47</v>
      </c>
      <c r="I3812" s="3">
        <v>43513</v>
      </c>
      <c r="J3812" s="3">
        <v>45901</v>
      </c>
      <c r="K3812" s="2">
        <v>6.54</v>
      </c>
      <c r="L3812" s="2" t="str" cm="1">
        <f t="array" ref="L3812">_xlfn.SWITCH(TRUE,K3812&lt;2,"1 to 2 yrs",K3812&lt;5,"2 to 5 yrs",K3812&lt;10,"5 to 10 yrs",K3812&lt;20,"10 to 20 yrs","20+")</f>
        <v>5 to 10 yrs</v>
      </c>
      <c r="M3812" s="2">
        <v>113648</v>
      </c>
      <c r="N3812" s="4">
        <v>0.25</v>
      </c>
      <c r="O3812" s="5">
        <f t="shared" si="59"/>
        <v>142060</v>
      </c>
      <c r="P3812" s="2" t="s">
        <v>28</v>
      </c>
      <c r="Q3812" s="2">
        <v>3152</v>
      </c>
      <c r="R3812" s="2">
        <v>89</v>
      </c>
      <c r="S3812" s="2" t="s">
        <v>54</v>
      </c>
    </row>
    <row r="3813" spans="1:19" x14ac:dyDescent="0.3">
      <c r="A3813" s="2">
        <v>4812</v>
      </c>
      <c r="B3813" s="2" t="s">
        <v>688</v>
      </c>
      <c r="C3813" s="2" t="s">
        <v>17</v>
      </c>
      <c r="D3813" s="2">
        <v>64</v>
      </c>
      <c r="E3813" s="2" t="str" cm="1">
        <f t="array" ref="E3813">_xlfn.SWITCH(TRUE,D3813&lt;25,"18 to 25",D3813&lt;40,"25 to 40",D3813&lt;50,"40 to 50",D3813&lt;60,"50 to 60","60+")</f>
        <v>60+</v>
      </c>
      <c r="F3813" s="2" t="s">
        <v>36</v>
      </c>
      <c r="G3813" s="2" t="s">
        <v>32</v>
      </c>
      <c r="H3813" s="2" t="s">
        <v>241</v>
      </c>
      <c r="I3813" s="3">
        <v>44893</v>
      </c>
      <c r="J3813" s="2"/>
      <c r="K3813" s="2">
        <v>1.97</v>
      </c>
      <c r="L3813" s="2" t="str" cm="1">
        <f t="array" ref="L3813">_xlfn.SWITCH(TRUE,K3813&lt;2,"1 to 2 yrs",K3813&lt;5,"2 to 5 yrs",K3813&lt;10,"5 to 10 yrs",K3813&lt;20,"10 to 20 yrs","20+")</f>
        <v>1 to 2 yrs</v>
      </c>
      <c r="M3813" s="2">
        <v>60192</v>
      </c>
      <c r="N3813" s="4">
        <v>0.15</v>
      </c>
      <c r="O3813" s="5">
        <f t="shared" si="59"/>
        <v>69220.800000000003</v>
      </c>
      <c r="P3813" s="2" t="s">
        <v>28</v>
      </c>
      <c r="Q3813" s="2">
        <v>4026</v>
      </c>
      <c r="R3813" s="2">
        <v>40</v>
      </c>
      <c r="S3813" s="2" t="s">
        <v>38</v>
      </c>
    </row>
    <row r="3814" spans="1:19" x14ac:dyDescent="0.3">
      <c r="A3814" s="2">
        <v>4813</v>
      </c>
      <c r="B3814" s="2" t="s">
        <v>803</v>
      </c>
      <c r="C3814" s="2" t="s">
        <v>24</v>
      </c>
      <c r="D3814" s="2">
        <v>29</v>
      </c>
      <c r="E3814" s="2" t="str" cm="1">
        <f t="array" ref="E3814">_xlfn.SWITCH(TRUE,D3814&lt;25,"18 to 25",D3814&lt;40,"25 to 40",D3814&lt;50,"40 to 50",D3814&lt;60,"50 to 60","60+")</f>
        <v>25 to 40</v>
      </c>
      <c r="F3814" s="2" t="s">
        <v>31</v>
      </c>
      <c r="G3814" s="2" t="s">
        <v>19</v>
      </c>
      <c r="H3814" s="2" t="s">
        <v>72</v>
      </c>
      <c r="I3814" s="3">
        <v>44716</v>
      </c>
      <c r="J3814" s="2"/>
      <c r="K3814" s="2">
        <v>2.4500000000000002</v>
      </c>
      <c r="L3814" s="2" t="str" cm="1">
        <f t="array" ref="L3814">_xlfn.SWITCH(TRUE,K3814&lt;2,"1 to 2 yrs",K3814&lt;5,"2 to 5 yrs",K3814&lt;10,"5 to 10 yrs",K3814&lt;20,"10 to 20 yrs","20+")</f>
        <v>2 to 5 yrs</v>
      </c>
      <c r="M3814" s="2">
        <v>70203</v>
      </c>
      <c r="N3814" s="4">
        <v>0.3</v>
      </c>
      <c r="O3814" s="5">
        <f t="shared" si="59"/>
        <v>91263.9</v>
      </c>
      <c r="P3814" s="2" t="s">
        <v>58</v>
      </c>
      <c r="Q3814" s="2">
        <v>2023</v>
      </c>
      <c r="R3814" s="2">
        <v>30</v>
      </c>
      <c r="S3814" s="2" t="s">
        <v>34</v>
      </c>
    </row>
    <row r="3815" spans="1:19" x14ac:dyDescent="0.3">
      <c r="A3815" s="2">
        <v>4814</v>
      </c>
      <c r="B3815" s="2" t="s">
        <v>215</v>
      </c>
      <c r="C3815" s="2" t="s">
        <v>17</v>
      </c>
      <c r="D3815" s="2">
        <v>43</v>
      </c>
      <c r="E3815" s="2" t="str" cm="1">
        <f t="array" ref="E3815">_xlfn.SWITCH(TRUE,D3815&lt;25,"18 to 25",D3815&lt;40,"25 to 40",D3815&lt;50,"40 to 50",D3815&lt;60,"50 to 60","60+")</f>
        <v>40 to 50</v>
      </c>
      <c r="F3815" s="2" t="s">
        <v>46</v>
      </c>
      <c r="G3815" s="2" t="s">
        <v>32</v>
      </c>
      <c r="H3815" s="2" t="s">
        <v>168</v>
      </c>
      <c r="I3815" s="3">
        <v>43251</v>
      </c>
      <c r="J3815" s="2"/>
      <c r="K3815" s="2">
        <v>6.46</v>
      </c>
      <c r="L3815" s="2" t="str" cm="1">
        <f t="array" ref="L3815">_xlfn.SWITCH(TRUE,K3815&lt;2,"1 to 2 yrs",K3815&lt;5,"2 to 5 yrs",K3815&lt;10,"5 to 10 yrs",K3815&lt;20,"10 to 20 yrs","20+")</f>
        <v>5 to 10 yrs</v>
      </c>
      <c r="M3815" s="2">
        <v>117758</v>
      </c>
      <c r="N3815" s="4">
        <v>0</v>
      </c>
      <c r="O3815" s="5">
        <f t="shared" si="59"/>
        <v>117758</v>
      </c>
      <c r="P3815" s="2" t="s">
        <v>58</v>
      </c>
      <c r="Q3815" s="2"/>
      <c r="R3815" s="2">
        <v>34</v>
      </c>
      <c r="S3815" s="2" t="s">
        <v>73</v>
      </c>
    </row>
    <row r="3816" spans="1:19" x14ac:dyDescent="0.3">
      <c r="A3816" s="2">
        <v>4815</v>
      </c>
      <c r="B3816" s="2" t="s">
        <v>510</v>
      </c>
      <c r="C3816" s="2" t="s">
        <v>17</v>
      </c>
      <c r="D3816" s="2">
        <v>25</v>
      </c>
      <c r="E3816" s="2" t="str" cm="1">
        <f t="array" ref="E3816">_xlfn.SWITCH(TRUE,D3816&lt;25,"18 to 25",D3816&lt;40,"25 to 40",D3816&lt;50,"40 to 50",D3816&lt;60,"50 to 60","60+")</f>
        <v>25 to 40</v>
      </c>
      <c r="F3816" s="2" t="s">
        <v>31</v>
      </c>
      <c r="G3816" s="2" t="s">
        <v>19</v>
      </c>
      <c r="H3816" s="2" t="s">
        <v>72</v>
      </c>
      <c r="I3816" s="3">
        <v>44636</v>
      </c>
      <c r="J3816" s="2"/>
      <c r="K3816" s="2">
        <v>2.67</v>
      </c>
      <c r="L3816" s="2" t="str" cm="1">
        <f t="array" ref="L3816">_xlfn.SWITCH(TRUE,K3816&lt;2,"1 to 2 yrs",K3816&lt;5,"2 to 5 yrs",K3816&lt;10,"5 to 10 yrs",K3816&lt;20,"10 to 20 yrs","20+")</f>
        <v>2 to 5 yrs</v>
      </c>
      <c r="M3816" s="2">
        <v>64051</v>
      </c>
      <c r="N3816" s="4">
        <v>0.5</v>
      </c>
      <c r="O3816" s="5">
        <f t="shared" si="59"/>
        <v>96076.5</v>
      </c>
      <c r="P3816" s="2" t="s">
        <v>28</v>
      </c>
      <c r="Q3816" s="2">
        <v>2374</v>
      </c>
      <c r="R3816" s="2">
        <v>79</v>
      </c>
      <c r="S3816" s="2" t="s">
        <v>117</v>
      </c>
    </row>
    <row r="3817" spans="1:19" x14ac:dyDescent="0.3">
      <c r="A3817" s="2">
        <v>4816</v>
      </c>
      <c r="B3817" s="2" t="s">
        <v>648</v>
      </c>
      <c r="C3817" s="2" t="s">
        <v>24</v>
      </c>
      <c r="D3817" s="2">
        <v>32</v>
      </c>
      <c r="E3817" s="2" t="str" cm="1">
        <f t="array" ref="E3817">_xlfn.SWITCH(TRUE,D3817&lt;25,"18 to 25",D3817&lt;40,"25 to 40",D3817&lt;50,"40 to 50",D3817&lt;60,"50 to 60","60+")</f>
        <v>25 to 40</v>
      </c>
      <c r="F3817" s="2" t="s">
        <v>92</v>
      </c>
      <c r="G3817" s="2" t="s">
        <v>19</v>
      </c>
      <c r="H3817" s="2" t="s">
        <v>108</v>
      </c>
      <c r="I3817" s="3">
        <v>42675</v>
      </c>
      <c r="J3817" s="2"/>
      <c r="K3817" s="2">
        <v>8.0399999999999991</v>
      </c>
      <c r="L3817" s="2" t="str" cm="1">
        <f t="array" ref="L3817">_xlfn.SWITCH(TRUE,K3817&lt;2,"1 to 2 yrs",K3817&lt;5,"2 to 5 yrs",K3817&lt;10,"5 to 10 yrs",K3817&lt;20,"10 to 20 yrs","20+")</f>
        <v>5 to 10 yrs</v>
      </c>
      <c r="M3817" s="2">
        <v>72592</v>
      </c>
      <c r="N3817" s="4">
        <v>0.1</v>
      </c>
      <c r="O3817" s="5">
        <f t="shared" si="59"/>
        <v>79851.199999999997</v>
      </c>
      <c r="P3817" s="2" t="s">
        <v>58</v>
      </c>
      <c r="Q3817" s="2"/>
      <c r="R3817" s="2">
        <v>56</v>
      </c>
      <c r="S3817" s="2" t="s">
        <v>90</v>
      </c>
    </row>
    <row r="3818" spans="1:19" x14ac:dyDescent="0.3">
      <c r="A3818" s="2">
        <v>4817</v>
      </c>
      <c r="B3818" s="2" t="s">
        <v>1193</v>
      </c>
      <c r="C3818" s="2" t="s">
        <v>17</v>
      </c>
      <c r="D3818" s="2">
        <v>29</v>
      </c>
      <c r="E3818" s="2" t="str" cm="1">
        <f t="array" ref="E3818">_xlfn.SWITCH(TRUE,D3818&lt;25,"18 to 25",D3818&lt;40,"25 to 40",D3818&lt;50,"40 to 50",D3818&lt;60,"50 to 60","60+")</f>
        <v>25 to 40</v>
      </c>
      <c r="F3818" s="2" t="s">
        <v>50</v>
      </c>
      <c r="G3818" s="2" t="s">
        <v>32</v>
      </c>
      <c r="H3818" s="2" t="s">
        <v>89</v>
      </c>
      <c r="I3818" s="3">
        <v>45370</v>
      </c>
      <c r="J3818" s="2"/>
      <c r="K3818" s="2">
        <v>0.66</v>
      </c>
      <c r="L3818" s="2" t="str" cm="1">
        <f t="array" ref="L3818">_xlfn.SWITCH(TRUE,K3818&lt;2,"1 to 2 yrs",K3818&lt;5,"2 to 5 yrs",K3818&lt;10,"5 to 10 yrs",K3818&lt;20,"10 to 20 yrs","20+")</f>
        <v>1 to 2 yrs</v>
      </c>
      <c r="M3818" s="2">
        <v>82506</v>
      </c>
      <c r="N3818" s="4">
        <v>0</v>
      </c>
      <c r="O3818" s="5">
        <f t="shared" si="59"/>
        <v>82506</v>
      </c>
      <c r="P3818" s="2" t="s">
        <v>28</v>
      </c>
      <c r="Q3818" s="2">
        <v>1348</v>
      </c>
      <c r="R3818" s="2">
        <v>23</v>
      </c>
      <c r="S3818" s="2" t="s">
        <v>103</v>
      </c>
    </row>
    <row r="3819" spans="1:19" x14ac:dyDescent="0.3">
      <c r="A3819" s="2">
        <v>4818</v>
      </c>
      <c r="B3819" s="2" t="s">
        <v>731</v>
      </c>
      <c r="C3819" s="2" t="s">
        <v>24</v>
      </c>
      <c r="D3819" s="2">
        <v>30</v>
      </c>
      <c r="E3819" s="2" t="str" cm="1">
        <f t="array" ref="E3819">_xlfn.SWITCH(TRUE,D3819&lt;25,"18 to 25",D3819&lt;40,"25 to 40",D3819&lt;50,"40 to 50",D3819&lt;60,"50 to 60","60+")</f>
        <v>25 to 40</v>
      </c>
      <c r="F3819" s="2" t="s">
        <v>56</v>
      </c>
      <c r="G3819" s="2" t="s">
        <v>19</v>
      </c>
      <c r="H3819" s="2" t="s">
        <v>162</v>
      </c>
      <c r="I3819" s="3">
        <v>42933</v>
      </c>
      <c r="J3819" s="2"/>
      <c r="K3819" s="2">
        <v>7.33</v>
      </c>
      <c r="L3819" s="2" t="str" cm="1">
        <f t="array" ref="L3819">_xlfn.SWITCH(TRUE,K3819&lt;2,"1 to 2 yrs",K3819&lt;5,"2 to 5 yrs",K3819&lt;10,"5 to 10 yrs",K3819&lt;20,"10 to 20 yrs","20+")</f>
        <v>5 to 10 yrs</v>
      </c>
      <c r="M3819" s="2">
        <v>117232</v>
      </c>
      <c r="N3819" s="4">
        <v>0.2</v>
      </c>
      <c r="O3819" s="5">
        <f t="shared" si="59"/>
        <v>140678.39999999999</v>
      </c>
      <c r="P3819" s="2" t="s">
        <v>28</v>
      </c>
      <c r="Q3819" s="2">
        <v>3936</v>
      </c>
      <c r="R3819" s="2">
        <v>52</v>
      </c>
      <c r="S3819" s="2" t="s">
        <v>73</v>
      </c>
    </row>
    <row r="3820" spans="1:19" x14ac:dyDescent="0.3">
      <c r="A3820" s="2">
        <v>4819</v>
      </c>
      <c r="B3820" s="2" t="s">
        <v>222</v>
      </c>
      <c r="C3820" s="2" t="s">
        <v>17</v>
      </c>
      <c r="D3820" s="2">
        <v>47</v>
      </c>
      <c r="E3820" s="2" t="str" cm="1">
        <f t="array" ref="E3820">_xlfn.SWITCH(TRUE,D3820&lt;25,"18 to 25",D3820&lt;40,"25 to 40",D3820&lt;50,"40 to 50",D3820&lt;60,"50 to 60","60+")</f>
        <v>40 to 50</v>
      </c>
      <c r="F3820" s="2" t="s">
        <v>56</v>
      </c>
      <c r="G3820" s="2" t="s">
        <v>32</v>
      </c>
      <c r="H3820" s="2" t="s">
        <v>57</v>
      </c>
      <c r="I3820" s="3">
        <v>42933</v>
      </c>
      <c r="J3820" s="2"/>
      <c r="K3820" s="2">
        <v>7.33</v>
      </c>
      <c r="L3820" s="2" t="str" cm="1">
        <f t="array" ref="L3820">_xlfn.SWITCH(TRUE,K3820&lt;2,"1 to 2 yrs",K3820&lt;5,"2 to 5 yrs",K3820&lt;10,"5 to 10 yrs",K3820&lt;20,"10 to 20 yrs","20+")</f>
        <v>5 to 10 yrs</v>
      </c>
      <c r="M3820" s="2">
        <v>127036</v>
      </c>
      <c r="N3820" s="4">
        <v>0</v>
      </c>
      <c r="O3820" s="5">
        <f t="shared" si="59"/>
        <v>127036</v>
      </c>
      <c r="P3820" s="2" t="s">
        <v>28</v>
      </c>
      <c r="Q3820" s="2">
        <v>3664</v>
      </c>
      <c r="R3820" s="2">
        <v>29</v>
      </c>
      <c r="S3820" s="2" t="s">
        <v>38</v>
      </c>
    </row>
    <row r="3821" spans="1:19" x14ac:dyDescent="0.3">
      <c r="A3821" s="2">
        <v>4820</v>
      </c>
      <c r="B3821" s="2" t="s">
        <v>78</v>
      </c>
      <c r="C3821" s="2" t="s">
        <v>17</v>
      </c>
      <c r="D3821" s="2">
        <v>23</v>
      </c>
      <c r="E3821" s="2" t="str" cm="1">
        <f t="array" ref="E3821">_xlfn.SWITCH(TRUE,D3821&lt;25,"18 to 25",D3821&lt;40,"25 to 40",D3821&lt;50,"40 to 50",D3821&lt;60,"50 to 60","60+")</f>
        <v>18 to 25</v>
      </c>
      <c r="F3821" s="2" t="s">
        <v>40</v>
      </c>
      <c r="G3821" s="2" t="s">
        <v>19</v>
      </c>
      <c r="H3821" s="2" t="s">
        <v>146</v>
      </c>
      <c r="I3821" s="3">
        <v>42722</v>
      </c>
      <c r="J3821" s="2"/>
      <c r="K3821" s="2">
        <v>7.91</v>
      </c>
      <c r="L3821" s="2" t="str" cm="1">
        <f t="array" ref="L3821">_xlfn.SWITCH(TRUE,K3821&lt;2,"1 to 2 yrs",K3821&lt;5,"2 to 5 yrs",K3821&lt;10,"5 to 10 yrs",K3821&lt;20,"10 to 20 yrs","20+")</f>
        <v>5 to 10 yrs</v>
      </c>
      <c r="M3821" s="2">
        <v>67428</v>
      </c>
      <c r="N3821" s="4">
        <v>0.2</v>
      </c>
      <c r="O3821" s="5">
        <f t="shared" si="59"/>
        <v>80913.600000000006</v>
      </c>
      <c r="P3821" s="2" t="s">
        <v>28</v>
      </c>
      <c r="Q3821" s="2">
        <v>4022</v>
      </c>
      <c r="R3821" s="2">
        <v>80</v>
      </c>
      <c r="S3821" s="2" t="s">
        <v>73</v>
      </c>
    </row>
    <row r="3822" spans="1:19" x14ac:dyDescent="0.3">
      <c r="A3822" s="2">
        <v>4821</v>
      </c>
      <c r="B3822" s="2" t="s">
        <v>196</v>
      </c>
      <c r="C3822" s="2" t="s">
        <v>17</v>
      </c>
      <c r="D3822" s="2">
        <v>37</v>
      </c>
      <c r="E3822" s="2" t="str" cm="1">
        <f t="array" ref="E3822">_xlfn.SWITCH(TRUE,D3822&lt;25,"18 to 25",D3822&lt;40,"25 to 40",D3822&lt;50,"40 to 50",D3822&lt;60,"50 to 60","60+")</f>
        <v>25 to 40</v>
      </c>
      <c r="F3822" s="2" t="s">
        <v>31</v>
      </c>
      <c r="G3822" s="2" t="s">
        <v>19</v>
      </c>
      <c r="H3822" s="2" t="s">
        <v>68</v>
      </c>
      <c r="I3822" s="3">
        <v>43234</v>
      </c>
      <c r="J3822" s="2"/>
      <c r="K3822" s="2">
        <v>6.51</v>
      </c>
      <c r="L3822" s="2" t="str" cm="1">
        <f t="array" ref="L3822">_xlfn.SWITCH(TRUE,K3822&lt;2,"1 to 2 yrs",K3822&lt;5,"2 to 5 yrs",K3822&lt;10,"5 to 10 yrs",K3822&lt;20,"10 to 20 yrs","20+")</f>
        <v>5 to 10 yrs</v>
      </c>
      <c r="M3822" s="2">
        <v>73505</v>
      </c>
      <c r="N3822" s="4">
        <v>0</v>
      </c>
      <c r="O3822" s="5">
        <f t="shared" si="59"/>
        <v>73505</v>
      </c>
      <c r="P3822" s="2" t="s">
        <v>28</v>
      </c>
      <c r="Q3822" s="2">
        <v>2715</v>
      </c>
      <c r="R3822" s="2">
        <v>76</v>
      </c>
      <c r="S3822" s="2" t="s">
        <v>34</v>
      </c>
    </row>
    <row r="3823" spans="1:19" x14ac:dyDescent="0.3">
      <c r="A3823" s="2">
        <v>4822</v>
      </c>
      <c r="B3823" s="2" t="s">
        <v>1358</v>
      </c>
      <c r="C3823" s="2" t="s">
        <v>24</v>
      </c>
      <c r="D3823" s="2">
        <v>52</v>
      </c>
      <c r="E3823" s="2" t="str" cm="1">
        <f t="array" ref="E3823">_xlfn.SWITCH(TRUE,D3823&lt;25,"18 to 25",D3823&lt;40,"25 to 40",D3823&lt;50,"40 to 50",D3823&lt;60,"50 to 60","60+")</f>
        <v>50 to 60</v>
      </c>
      <c r="F3823" s="2" t="s">
        <v>92</v>
      </c>
      <c r="G3823" s="2" t="s">
        <v>32</v>
      </c>
      <c r="H3823" s="2" t="s">
        <v>171</v>
      </c>
      <c r="I3823" s="3">
        <v>42375</v>
      </c>
      <c r="J3823" s="2"/>
      <c r="K3823" s="2">
        <v>8.86</v>
      </c>
      <c r="L3823" s="2" t="str" cm="1">
        <f t="array" ref="L3823">_xlfn.SWITCH(TRUE,K3823&lt;2,"1 to 2 yrs",K3823&lt;5,"2 to 5 yrs",K3823&lt;10,"5 to 10 yrs",K3823&lt;20,"10 to 20 yrs","20+")</f>
        <v>5 to 10 yrs</v>
      </c>
      <c r="M3823" s="2">
        <v>90597</v>
      </c>
      <c r="N3823" s="4">
        <v>0.1</v>
      </c>
      <c r="O3823" s="5">
        <f t="shared" si="59"/>
        <v>99656.7</v>
      </c>
      <c r="P3823" s="2" t="s">
        <v>58</v>
      </c>
      <c r="Q3823" s="2">
        <v>2486</v>
      </c>
      <c r="R3823" s="2">
        <v>6</v>
      </c>
      <c r="S3823" s="2" t="s">
        <v>84</v>
      </c>
    </row>
    <row r="3824" spans="1:19" x14ac:dyDescent="0.3">
      <c r="A3824" s="2">
        <v>4823</v>
      </c>
      <c r="B3824" s="2" t="s">
        <v>351</v>
      </c>
      <c r="C3824" s="2" t="s">
        <v>24</v>
      </c>
      <c r="D3824" s="2">
        <v>27</v>
      </c>
      <c r="E3824" s="2" t="str" cm="1">
        <f t="array" ref="E3824">_xlfn.SWITCH(TRUE,D3824&lt;25,"18 to 25",D3824&lt;40,"25 to 40",D3824&lt;50,"40 to 50",D3824&lt;60,"50 to 60","60+")</f>
        <v>25 to 40</v>
      </c>
      <c r="F3824" s="2" t="s">
        <v>25</v>
      </c>
      <c r="G3824" s="2" t="s">
        <v>19</v>
      </c>
      <c r="H3824" s="2" t="s">
        <v>155</v>
      </c>
      <c r="I3824" s="3">
        <v>43544</v>
      </c>
      <c r="J3824" s="2"/>
      <c r="K3824" s="2">
        <v>5.66</v>
      </c>
      <c r="L3824" s="2" t="str" cm="1">
        <f t="array" ref="L3824">_xlfn.SWITCH(TRUE,K3824&lt;2,"1 to 2 yrs",K3824&lt;5,"2 to 5 yrs",K3824&lt;10,"5 to 10 yrs",K3824&lt;20,"10 to 20 yrs","20+")</f>
        <v>5 to 10 yrs</v>
      </c>
      <c r="M3824" s="2">
        <v>60051</v>
      </c>
      <c r="N3824" s="4">
        <v>0.25</v>
      </c>
      <c r="O3824" s="5">
        <f t="shared" si="59"/>
        <v>75063.75</v>
      </c>
      <c r="P3824" s="2" t="s">
        <v>58</v>
      </c>
      <c r="Q3824" s="2"/>
      <c r="R3824" s="2">
        <v>8</v>
      </c>
      <c r="S3824" s="2" t="s">
        <v>34</v>
      </c>
    </row>
    <row r="3825" spans="1:19" x14ac:dyDescent="0.3">
      <c r="A3825" s="2">
        <v>4824</v>
      </c>
      <c r="B3825" s="2" t="s">
        <v>488</v>
      </c>
      <c r="C3825" s="2" t="s">
        <v>17</v>
      </c>
      <c r="D3825" s="2">
        <v>42</v>
      </c>
      <c r="E3825" s="2" t="str" cm="1">
        <f t="array" ref="E3825">_xlfn.SWITCH(TRUE,D3825&lt;25,"18 to 25",D3825&lt;40,"25 to 40",D3825&lt;50,"40 to 50",D3825&lt;60,"50 to 60","60+")</f>
        <v>40 to 50</v>
      </c>
      <c r="F3825" s="2" t="s">
        <v>25</v>
      </c>
      <c r="G3825" s="2" t="s">
        <v>32</v>
      </c>
      <c r="H3825" s="2" t="s">
        <v>27</v>
      </c>
      <c r="I3825" s="3">
        <v>45021</v>
      </c>
      <c r="J3825" s="2"/>
      <c r="K3825" s="2">
        <v>1.62</v>
      </c>
      <c r="L3825" s="2" t="str" cm="1">
        <f t="array" ref="L3825">_xlfn.SWITCH(TRUE,K3825&lt;2,"1 to 2 yrs",K3825&lt;5,"2 to 5 yrs",K3825&lt;10,"5 to 10 yrs",K3825&lt;20,"10 to 20 yrs","20+")</f>
        <v>1 to 2 yrs</v>
      </c>
      <c r="M3825" s="2">
        <v>48763</v>
      </c>
      <c r="N3825" s="4">
        <v>0.3</v>
      </c>
      <c r="O3825" s="5">
        <f t="shared" si="59"/>
        <v>63391.9</v>
      </c>
      <c r="P3825" s="2" t="s">
        <v>28</v>
      </c>
      <c r="Q3825" s="2">
        <v>2843</v>
      </c>
      <c r="R3825" s="2">
        <v>20</v>
      </c>
      <c r="S3825" s="2" t="s">
        <v>22</v>
      </c>
    </row>
    <row r="3826" spans="1:19" x14ac:dyDescent="0.3">
      <c r="A3826" s="2">
        <v>4825</v>
      </c>
      <c r="B3826" s="2" t="s">
        <v>1006</v>
      </c>
      <c r="C3826" s="2" t="s">
        <v>17</v>
      </c>
      <c r="D3826" s="2">
        <v>47</v>
      </c>
      <c r="E3826" s="2" t="str" cm="1">
        <f t="array" ref="E3826">_xlfn.SWITCH(TRUE,D3826&lt;25,"18 to 25",D3826&lt;40,"25 to 40",D3826&lt;50,"40 to 50",D3826&lt;60,"50 to 60","60+")</f>
        <v>40 to 50</v>
      </c>
      <c r="F3826" s="2" t="s">
        <v>18</v>
      </c>
      <c r="G3826" s="2" t="s">
        <v>32</v>
      </c>
      <c r="H3826" s="2" t="s">
        <v>20</v>
      </c>
      <c r="I3826" s="3">
        <v>43532</v>
      </c>
      <c r="J3826" s="2"/>
      <c r="K3826" s="2">
        <v>5.69</v>
      </c>
      <c r="L3826" s="2" t="str" cm="1">
        <f t="array" ref="L3826">_xlfn.SWITCH(TRUE,K3826&lt;2,"1 to 2 yrs",K3826&lt;5,"2 to 5 yrs",K3826&lt;10,"5 to 10 yrs",K3826&lt;20,"10 to 20 yrs","20+")</f>
        <v>5 to 10 yrs</v>
      </c>
      <c r="M3826" s="2">
        <v>80113</v>
      </c>
      <c r="N3826" s="4">
        <v>0.15</v>
      </c>
      <c r="O3826" s="5">
        <f t="shared" si="59"/>
        <v>92129.95</v>
      </c>
      <c r="P3826" s="2" t="s">
        <v>42</v>
      </c>
      <c r="Q3826" s="2"/>
      <c r="R3826" s="2">
        <v>29</v>
      </c>
      <c r="S3826" s="2" t="s">
        <v>59</v>
      </c>
    </row>
    <row r="3827" spans="1:19" x14ac:dyDescent="0.3">
      <c r="A3827" s="2">
        <v>4826</v>
      </c>
      <c r="B3827" s="2" t="s">
        <v>571</v>
      </c>
      <c r="C3827" s="2" t="s">
        <v>24</v>
      </c>
      <c r="D3827" s="2">
        <v>40</v>
      </c>
      <c r="E3827" s="2" t="str" cm="1">
        <f t="array" ref="E3827">_xlfn.SWITCH(TRUE,D3827&lt;25,"18 to 25",D3827&lt;40,"25 to 40",D3827&lt;50,"40 to 50",D3827&lt;60,"50 to 60","60+")</f>
        <v>40 to 50</v>
      </c>
      <c r="F3827" s="2" t="s">
        <v>31</v>
      </c>
      <c r="G3827" s="2" t="s">
        <v>32</v>
      </c>
      <c r="H3827" s="2" t="s">
        <v>106</v>
      </c>
      <c r="I3827" s="3">
        <v>42287</v>
      </c>
      <c r="J3827" s="2"/>
      <c r="K3827" s="2">
        <v>9.1</v>
      </c>
      <c r="L3827" s="2" t="str" cm="1">
        <f t="array" ref="L3827">_xlfn.SWITCH(TRUE,K3827&lt;2,"1 to 2 yrs",K3827&lt;5,"2 to 5 yrs",K3827&lt;10,"5 to 10 yrs",K3827&lt;20,"10 to 20 yrs","20+")</f>
        <v>5 to 10 yrs</v>
      </c>
      <c r="M3827" s="2">
        <v>81562</v>
      </c>
      <c r="N3827" s="4">
        <v>0.3</v>
      </c>
      <c r="O3827" s="5">
        <f t="shared" si="59"/>
        <v>106030.6</v>
      </c>
      <c r="P3827" s="2" t="s">
        <v>58</v>
      </c>
      <c r="Q3827" s="2"/>
      <c r="R3827" s="2">
        <v>21</v>
      </c>
      <c r="S3827" s="2" t="s">
        <v>34</v>
      </c>
    </row>
    <row r="3828" spans="1:19" x14ac:dyDescent="0.3">
      <c r="A3828" s="2">
        <v>4827</v>
      </c>
      <c r="B3828" s="2" t="s">
        <v>654</v>
      </c>
      <c r="C3828" s="2" t="s">
        <v>24</v>
      </c>
      <c r="D3828" s="2">
        <v>49</v>
      </c>
      <c r="E3828" s="2" t="str" cm="1">
        <f t="array" ref="E3828">_xlfn.SWITCH(TRUE,D3828&lt;25,"18 to 25",D3828&lt;40,"25 to 40",D3828&lt;50,"40 to 50",D3828&lt;60,"50 to 60","60+")</f>
        <v>40 to 50</v>
      </c>
      <c r="F3828" s="2" t="s">
        <v>75</v>
      </c>
      <c r="G3828" s="2" t="s">
        <v>19</v>
      </c>
      <c r="H3828" s="2" t="s">
        <v>165</v>
      </c>
      <c r="I3828" s="3">
        <v>44257</v>
      </c>
      <c r="J3828" s="2"/>
      <c r="K3828" s="2">
        <v>3.71</v>
      </c>
      <c r="L3828" s="2" t="str" cm="1">
        <f t="array" ref="L3828">_xlfn.SWITCH(TRUE,K3828&lt;2,"1 to 2 yrs",K3828&lt;5,"2 to 5 yrs",K3828&lt;10,"5 to 10 yrs",K3828&lt;20,"10 to 20 yrs","20+")</f>
        <v>2 to 5 yrs</v>
      </c>
      <c r="M3828" s="2">
        <v>84232</v>
      </c>
      <c r="N3828" s="4">
        <v>0.2</v>
      </c>
      <c r="O3828" s="5">
        <f t="shared" si="59"/>
        <v>101078.39999999999</v>
      </c>
      <c r="P3828" s="2" t="s">
        <v>28</v>
      </c>
      <c r="Q3828" s="2">
        <v>2079</v>
      </c>
      <c r="R3828" s="2">
        <v>46</v>
      </c>
      <c r="S3828" s="2" t="s">
        <v>52</v>
      </c>
    </row>
    <row r="3829" spans="1:19" x14ac:dyDescent="0.3">
      <c r="A3829" s="2">
        <v>4828</v>
      </c>
      <c r="B3829" s="2" t="s">
        <v>1156</v>
      </c>
      <c r="C3829" s="2" t="s">
        <v>17</v>
      </c>
      <c r="D3829" s="2">
        <v>29</v>
      </c>
      <c r="E3829" s="2" t="str" cm="1">
        <f t="array" ref="E3829">_xlfn.SWITCH(TRUE,D3829&lt;25,"18 to 25",D3829&lt;40,"25 to 40",D3829&lt;50,"40 to 50",D3829&lt;60,"50 to 60","60+")</f>
        <v>25 to 40</v>
      </c>
      <c r="F3829" s="2" t="s">
        <v>46</v>
      </c>
      <c r="G3829" s="2" t="s">
        <v>26</v>
      </c>
      <c r="H3829" s="2" t="s">
        <v>110</v>
      </c>
      <c r="I3829" s="3">
        <v>43426</v>
      </c>
      <c r="J3829" s="2"/>
      <c r="K3829" s="2">
        <v>5.98</v>
      </c>
      <c r="L3829" s="2" t="str" cm="1">
        <f t="array" ref="L3829">_xlfn.SWITCH(TRUE,K3829&lt;2,"1 to 2 yrs",K3829&lt;5,"2 to 5 yrs",K3829&lt;10,"5 to 10 yrs",K3829&lt;20,"10 to 20 yrs","20+")</f>
        <v>5 to 10 yrs</v>
      </c>
      <c r="M3829" s="2">
        <v>99328</v>
      </c>
      <c r="N3829" s="4">
        <v>0.15</v>
      </c>
      <c r="O3829" s="5">
        <f t="shared" si="59"/>
        <v>114227.2</v>
      </c>
      <c r="P3829" s="2" t="s">
        <v>28</v>
      </c>
      <c r="Q3829" s="2">
        <v>2781</v>
      </c>
      <c r="R3829" s="2">
        <v>61</v>
      </c>
      <c r="S3829" s="2" t="s">
        <v>54</v>
      </c>
    </row>
    <row r="3830" spans="1:19" x14ac:dyDescent="0.3">
      <c r="A3830" s="2">
        <v>4829</v>
      </c>
      <c r="B3830" s="2" t="s">
        <v>264</v>
      </c>
      <c r="C3830" s="2" t="s">
        <v>17</v>
      </c>
      <c r="D3830" s="2">
        <v>35</v>
      </c>
      <c r="E3830" s="2" t="str" cm="1">
        <f t="array" ref="E3830">_xlfn.SWITCH(TRUE,D3830&lt;25,"18 to 25",D3830&lt;40,"25 to 40",D3830&lt;50,"40 to 50",D3830&lt;60,"50 to 60","60+")</f>
        <v>25 to 40</v>
      </c>
      <c r="F3830" s="2" t="s">
        <v>18</v>
      </c>
      <c r="G3830" s="2" t="s">
        <v>19</v>
      </c>
      <c r="H3830" s="2" t="s">
        <v>63</v>
      </c>
      <c r="I3830" s="3">
        <v>44572</v>
      </c>
      <c r="J3830" s="2"/>
      <c r="K3830" s="2">
        <v>2.85</v>
      </c>
      <c r="L3830" s="2" t="str" cm="1">
        <f t="array" ref="L3830">_xlfn.SWITCH(TRUE,K3830&lt;2,"1 to 2 yrs",K3830&lt;5,"2 to 5 yrs",K3830&lt;10,"5 to 10 yrs",K3830&lt;20,"10 to 20 yrs","20+")</f>
        <v>2 to 5 yrs</v>
      </c>
      <c r="M3830" s="2">
        <v>75356</v>
      </c>
      <c r="N3830" s="4">
        <v>0.25</v>
      </c>
      <c r="O3830" s="5">
        <f t="shared" si="59"/>
        <v>94195</v>
      </c>
      <c r="P3830" s="2" t="s">
        <v>28</v>
      </c>
      <c r="Q3830" s="2">
        <v>4263</v>
      </c>
      <c r="R3830" s="2">
        <v>30</v>
      </c>
      <c r="S3830" s="2" t="s">
        <v>22</v>
      </c>
    </row>
    <row r="3831" spans="1:19" x14ac:dyDescent="0.3">
      <c r="A3831" s="2">
        <v>4830</v>
      </c>
      <c r="B3831" s="2" t="s">
        <v>643</v>
      </c>
      <c r="C3831" s="2" t="s">
        <v>24</v>
      </c>
      <c r="D3831" s="2">
        <v>45</v>
      </c>
      <c r="E3831" s="2" t="str" cm="1">
        <f t="array" ref="E3831">_xlfn.SWITCH(TRUE,D3831&lt;25,"18 to 25",D3831&lt;40,"25 to 40",D3831&lt;50,"40 to 50",D3831&lt;60,"50 to 60","60+")</f>
        <v>40 to 50</v>
      </c>
      <c r="F3831" s="2" t="s">
        <v>18</v>
      </c>
      <c r="G3831" s="2" t="s">
        <v>19</v>
      </c>
      <c r="H3831" s="2" t="s">
        <v>63</v>
      </c>
      <c r="I3831" s="3">
        <v>45031</v>
      </c>
      <c r="J3831" s="2"/>
      <c r="K3831" s="2">
        <v>1.59</v>
      </c>
      <c r="L3831" s="2" t="str" cm="1">
        <f t="array" ref="L3831">_xlfn.SWITCH(TRUE,K3831&lt;2,"1 to 2 yrs",K3831&lt;5,"2 to 5 yrs",K3831&lt;10,"5 to 10 yrs",K3831&lt;20,"10 to 20 yrs","20+")</f>
        <v>1 to 2 yrs</v>
      </c>
      <c r="M3831" s="2">
        <v>72110</v>
      </c>
      <c r="N3831" s="4">
        <v>0.1</v>
      </c>
      <c r="O3831" s="5">
        <f t="shared" si="59"/>
        <v>79321</v>
      </c>
      <c r="P3831" s="2" t="s">
        <v>21</v>
      </c>
      <c r="Q3831" s="2"/>
      <c r="R3831" s="2">
        <v>3</v>
      </c>
      <c r="S3831" s="2" t="s">
        <v>77</v>
      </c>
    </row>
    <row r="3832" spans="1:19" x14ac:dyDescent="0.3">
      <c r="A3832" s="2">
        <v>4831</v>
      </c>
      <c r="B3832" s="2" t="s">
        <v>821</v>
      </c>
      <c r="C3832" s="2" t="s">
        <v>24</v>
      </c>
      <c r="D3832" s="2">
        <v>65</v>
      </c>
      <c r="E3832" s="2" t="str" cm="1">
        <f t="array" ref="E3832">_xlfn.SWITCH(TRUE,D3832&lt;25,"18 to 25",D3832&lt;40,"25 to 40",D3832&lt;50,"40 to 50",D3832&lt;60,"50 to 60","60+")</f>
        <v>60+</v>
      </c>
      <c r="F3832" s="2" t="s">
        <v>18</v>
      </c>
      <c r="G3832" s="2" t="s">
        <v>19</v>
      </c>
      <c r="H3832" s="2" t="s">
        <v>20</v>
      </c>
      <c r="I3832" s="3">
        <v>43046</v>
      </c>
      <c r="J3832" s="2"/>
      <c r="K3832" s="2">
        <v>7.03</v>
      </c>
      <c r="L3832" s="2" t="str" cm="1">
        <f t="array" ref="L3832">_xlfn.SWITCH(TRUE,K3832&lt;2,"1 to 2 yrs",K3832&lt;5,"2 to 5 yrs",K3832&lt;10,"5 to 10 yrs",K3832&lt;20,"10 to 20 yrs","20+")</f>
        <v>5 to 10 yrs</v>
      </c>
      <c r="M3832" s="2">
        <v>95701</v>
      </c>
      <c r="N3832" s="4">
        <v>0.1</v>
      </c>
      <c r="O3832" s="5">
        <f t="shared" si="59"/>
        <v>105271.1</v>
      </c>
      <c r="P3832" s="2" t="s">
        <v>58</v>
      </c>
      <c r="Q3832" s="2">
        <v>4563</v>
      </c>
      <c r="R3832" s="2">
        <v>9</v>
      </c>
      <c r="S3832" s="2" t="s">
        <v>38</v>
      </c>
    </row>
    <row r="3833" spans="1:19" x14ac:dyDescent="0.3">
      <c r="A3833" s="2">
        <v>4832</v>
      </c>
      <c r="B3833" s="2" t="s">
        <v>1346</v>
      </c>
      <c r="C3833" s="2" t="s">
        <v>24</v>
      </c>
      <c r="D3833" s="2">
        <v>58</v>
      </c>
      <c r="E3833" s="2" t="str" cm="1">
        <f t="array" ref="E3833">_xlfn.SWITCH(TRUE,D3833&lt;25,"18 to 25",D3833&lt;40,"25 to 40",D3833&lt;50,"40 to 50",D3833&lt;60,"50 to 60","60+")</f>
        <v>50 to 60</v>
      </c>
      <c r="F3833" s="2" t="s">
        <v>92</v>
      </c>
      <c r="G3833" s="2" t="s">
        <v>19</v>
      </c>
      <c r="H3833" s="2" t="s">
        <v>171</v>
      </c>
      <c r="I3833" s="3">
        <v>44206</v>
      </c>
      <c r="J3833" s="2"/>
      <c r="K3833" s="2">
        <v>3.85</v>
      </c>
      <c r="L3833" s="2" t="str" cm="1">
        <f t="array" ref="L3833">_xlfn.SWITCH(TRUE,K3833&lt;2,"1 to 2 yrs",K3833&lt;5,"2 to 5 yrs",K3833&lt;10,"5 to 10 yrs",K3833&lt;20,"10 to 20 yrs","20+")</f>
        <v>2 to 5 yrs</v>
      </c>
      <c r="M3833" s="2">
        <v>71500</v>
      </c>
      <c r="N3833" s="4">
        <v>0.2</v>
      </c>
      <c r="O3833" s="5">
        <f t="shared" si="59"/>
        <v>85800</v>
      </c>
      <c r="P3833" s="2" t="s">
        <v>58</v>
      </c>
      <c r="Q3833" s="2">
        <v>1570</v>
      </c>
      <c r="R3833" s="2">
        <v>29</v>
      </c>
      <c r="S3833" s="2" t="s">
        <v>54</v>
      </c>
    </row>
    <row r="3834" spans="1:19" x14ac:dyDescent="0.3">
      <c r="A3834" s="2">
        <v>4833</v>
      </c>
      <c r="B3834" s="2" t="s">
        <v>322</v>
      </c>
      <c r="C3834" s="2" t="s">
        <v>24</v>
      </c>
      <c r="D3834" s="2">
        <v>47</v>
      </c>
      <c r="E3834" s="2" t="str" cm="1">
        <f t="array" ref="E3834">_xlfn.SWITCH(TRUE,D3834&lt;25,"18 to 25",D3834&lt;40,"25 to 40",D3834&lt;50,"40 to 50",D3834&lt;60,"50 to 60","60+")</f>
        <v>40 to 50</v>
      </c>
      <c r="F3834" s="2" t="s">
        <v>56</v>
      </c>
      <c r="G3834" s="2" t="s">
        <v>26</v>
      </c>
      <c r="H3834" s="2" t="s">
        <v>57</v>
      </c>
      <c r="I3834" s="3">
        <v>43018</v>
      </c>
      <c r="J3834" s="2"/>
      <c r="K3834" s="2">
        <v>7.1</v>
      </c>
      <c r="L3834" s="2" t="str" cm="1">
        <f t="array" ref="L3834">_xlfn.SWITCH(TRUE,K3834&lt;2,"1 to 2 yrs",K3834&lt;5,"2 to 5 yrs",K3834&lt;10,"5 to 10 yrs",K3834&lt;20,"10 to 20 yrs","20+")</f>
        <v>5 to 10 yrs</v>
      </c>
      <c r="M3834" s="2">
        <v>123779</v>
      </c>
      <c r="N3834" s="4">
        <v>0.15</v>
      </c>
      <c r="O3834" s="5">
        <f t="shared" si="59"/>
        <v>142345.85</v>
      </c>
      <c r="P3834" s="2" t="s">
        <v>58</v>
      </c>
      <c r="Q3834" s="2">
        <v>2414</v>
      </c>
      <c r="R3834" s="2">
        <v>93</v>
      </c>
      <c r="S3834" s="2" t="s">
        <v>29</v>
      </c>
    </row>
    <row r="3835" spans="1:19" x14ac:dyDescent="0.3">
      <c r="A3835" s="2">
        <v>4834</v>
      </c>
      <c r="B3835" s="2" t="s">
        <v>899</v>
      </c>
      <c r="C3835" s="2" t="s">
        <v>24</v>
      </c>
      <c r="D3835" s="2">
        <v>52</v>
      </c>
      <c r="E3835" s="2" t="str" cm="1">
        <f t="array" ref="E3835">_xlfn.SWITCH(TRUE,D3835&lt;25,"18 to 25",D3835&lt;40,"25 to 40",D3835&lt;50,"40 to 50",D3835&lt;60,"50 to 60","60+")</f>
        <v>50 to 60</v>
      </c>
      <c r="F3835" s="2" t="s">
        <v>18</v>
      </c>
      <c r="G3835" s="2" t="s">
        <v>19</v>
      </c>
      <c r="H3835" s="2" t="s">
        <v>63</v>
      </c>
      <c r="I3835" s="3">
        <v>44393</v>
      </c>
      <c r="J3835" s="2"/>
      <c r="K3835" s="2">
        <v>3.34</v>
      </c>
      <c r="L3835" s="2" t="str" cm="1">
        <f t="array" ref="L3835">_xlfn.SWITCH(TRUE,K3835&lt;2,"1 to 2 yrs",K3835&lt;5,"2 to 5 yrs",K3835&lt;10,"5 to 10 yrs",K3835&lt;20,"10 to 20 yrs","20+")</f>
        <v>2 to 5 yrs</v>
      </c>
      <c r="M3835" s="2">
        <v>70793</v>
      </c>
      <c r="N3835" s="4">
        <v>0.5</v>
      </c>
      <c r="O3835" s="5">
        <f t="shared" si="59"/>
        <v>106189.5</v>
      </c>
      <c r="P3835" s="2" t="s">
        <v>58</v>
      </c>
      <c r="Q3835" s="2">
        <v>4612</v>
      </c>
      <c r="R3835" s="2">
        <v>6</v>
      </c>
      <c r="S3835" s="2" t="s">
        <v>38</v>
      </c>
    </row>
    <row r="3836" spans="1:19" x14ac:dyDescent="0.3">
      <c r="A3836" s="2">
        <v>4835</v>
      </c>
      <c r="B3836" s="2" t="s">
        <v>375</v>
      </c>
      <c r="C3836" s="2" t="s">
        <v>17</v>
      </c>
      <c r="D3836" s="2">
        <v>53</v>
      </c>
      <c r="E3836" s="2" t="str" cm="1">
        <f t="array" ref="E3836">_xlfn.SWITCH(TRUE,D3836&lt;25,"18 to 25",D3836&lt;40,"25 to 40",D3836&lt;50,"40 to 50",D3836&lt;60,"50 to 60","60+")</f>
        <v>50 to 60</v>
      </c>
      <c r="F3836" s="2" t="s">
        <v>56</v>
      </c>
      <c r="G3836" s="2" t="s">
        <v>19</v>
      </c>
      <c r="H3836" s="2" t="s">
        <v>162</v>
      </c>
      <c r="I3836" s="3">
        <v>43777</v>
      </c>
      <c r="J3836" s="3">
        <v>44668</v>
      </c>
      <c r="K3836" s="2">
        <v>2.44</v>
      </c>
      <c r="L3836" s="2" t="str" cm="1">
        <f t="array" ref="L3836">_xlfn.SWITCH(TRUE,K3836&lt;2,"1 to 2 yrs",K3836&lt;5,"2 to 5 yrs",K3836&lt;10,"5 to 10 yrs",K3836&lt;20,"10 to 20 yrs","20+")</f>
        <v>2 to 5 yrs</v>
      </c>
      <c r="M3836" s="2">
        <v>100723</v>
      </c>
      <c r="N3836" s="4">
        <v>0</v>
      </c>
      <c r="O3836" s="5">
        <f t="shared" si="59"/>
        <v>100723</v>
      </c>
      <c r="P3836" s="2" t="s">
        <v>28</v>
      </c>
      <c r="Q3836" s="2">
        <v>3036</v>
      </c>
      <c r="R3836" s="2">
        <v>14</v>
      </c>
      <c r="S3836" s="2" t="s">
        <v>157</v>
      </c>
    </row>
    <row r="3837" spans="1:19" x14ac:dyDescent="0.3">
      <c r="A3837" s="2">
        <v>4836</v>
      </c>
      <c r="B3837" s="2" t="s">
        <v>185</v>
      </c>
      <c r="C3837" s="2" t="s">
        <v>24</v>
      </c>
      <c r="D3837" s="2">
        <v>62</v>
      </c>
      <c r="E3837" s="2" t="str" cm="1">
        <f t="array" ref="E3837">_xlfn.SWITCH(TRUE,D3837&lt;25,"18 to 25",D3837&lt;40,"25 to 40",D3837&lt;50,"40 to 50",D3837&lt;60,"50 to 60","60+")</f>
        <v>60+</v>
      </c>
      <c r="F3837" s="2" t="s">
        <v>56</v>
      </c>
      <c r="G3837" s="2" t="s">
        <v>19</v>
      </c>
      <c r="H3837" s="2" t="s">
        <v>57</v>
      </c>
      <c r="I3837" s="3">
        <v>45269</v>
      </c>
      <c r="J3837" s="2"/>
      <c r="K3837" s="2">
        <v>0.94</v>
      </c>
      <c r="L3837" s="2" t="str" cm="1">
        <f t="array" ref="L3837">_xlfn.SWITCH(TRUE,K3837&lt;2,"1 to 2 yrs",K3837&lt;5,"2 to 5 yrs",K3837&lt;10,"5 to 10 yrs",K3837&lt;20,"10 to 20 yrs","20+")</f>
        <v>1 to 2 yrs</v>
      </c>
      <c r="M3837" s="2">
        <v>85127</v>
      </c>
      <c r="N3837" s="4">
        <v>0.2</v>
      </c>
      <c r="O3837" s="5">
        <f t="shared" si="59"/>
        <v>102152.4</v>
      </c>
      <c r="P3837" s="2" t="s">
        <v>42</v>
      </c>
      <c r="Q3837" s="2">
        <v>2387</v>
      </c>
      <c r="R3837" s="2">
        <v>18</v>
      </c>
      <c r="S3837" s="2" t="s">
        <v>22</v>
      </c>
    </row>
    <row r="3838" spans="1:19" x14ac:dyDescent="0.3">
      <c r="A3838" s="2">
        <v>4837</v>
      </c>
      <c r="B3838" s="2" t="s">
        <v>1384</v>
      </c>
      <c r="C3838" s="2" t="s">
        <v>17</v>
      </c>
      <c r="D3838" s="2">
        <v>23</v>
      </c>
      <c r="E3838" s="2" t="str" cm="1">
        <f t="array" ref="E3838">_xlfn.SWITCH(TRUE,D3838&lt;25,"18 to 25",D3838&lt;40,"25 to 40",D3838&lt;50,"40 to 50",D3838&lt;60,"50 to 60","60+")</f>
        <v>18 to 25</v>
      </c>
      <c r="F3838" s="2" t="s">
        <v>31</v>
      </c>
      <c r="G3838" s="2" t="s">
        <v>19</v>
      </c>
      <c r="H3838" s="2" t="s">
        <v>106</v>
      </c>
      <c r="I3838" s="3">
        <v>43598</v>
      </c>
      <c r="J3838" s="2"/>
      <c r="K3838" s="2">
        <v>5.51</v>
      </c>
      <c r="L3838" s="2" t="str" cm="1">
        <f t="array" ref="L3838">_xlfn.SWITCH(TRUE,K3838&lt;2,"1 to 2 yrs",K3838&lt;5,"2 to 5 yrs",K3838&lt;10,"5 to 10 yrs",K3838&lt;20,"10 to 20 yrs","20+")</f>
        <v>5 to 10 yrs</v>
      </c>
      <c r="M3838" s="2">
        <v>77822</v>
      </c>
      <c r="N3838" s="4">
        <v>0.2</v>
      </c>
      <c r="O3838" s="5">
        <f t="shared" si="59"/>
        <v>93386.4</v>
      </c>
      <c r="P3838" s="2" t="s">
        <v>28</v>
      </c>
      <c r="Q3838" s="2">
        <v>4583</v>
      </c>
      <c r="R3838" s="2">
        <v>73</v>
      </c>
      <c r="S3838" s="2" t="s">
        <v>77</v>
      </c>
    </row>
    <row r="3839" spans="1:19" x14ac:dyDescent="0.3">
      <c r="A3839" s="2">
        <v>4838</v>
      </c>
      <c r="B3839" s="2" t="s">
        <v>821</v>
      </c>
      <c r="C3839" s="2" t="s">
        <v>24</v>
      </c>
      <c r="D3839" s="2">
        <v>46</v>
      </c>
      <c r="E3839" s="2" t="str" cm="1">
        <f t="array" ref="E3839">_xlfn.SWITCH(TRUE,D3839&lt;25,"18 to 25",D3839&lt;40,"25 to 40",D3839&lt;50,"40 to 50",D3839&lt;60,"50 to 60","60+")</f>
        <v>40 to 50</v>
      </c>
      <c r="F3839" s="2" t="s">
        <v>92</v>
      </c>
      <c r="G3839" s="2" t="s">
        <v>19</v>
      </c>
      <c r="H3839" s="2" t="s">
        <v>190</v>
      </c>
      <c r="I3839" s="3">
        <v>42103</v>
      </c>
      <c r="J3839" s="2"/>
      <c r="K3839" s="2">
        <v>9.61</v>
      </c>
      <c r="L3839" s="2" t="str" cm="1">
        <f t="array" ref="L3839">_xlfn.SWITCH(TRUE,K3839&lt;2,"1 to 2 yrs",K3839&lt;5,"2 to 5 yrs",K3839&lt;10,"5 to 10 yrs",K3839&lt;20,"10 to 20 yrs","20+")</f>
        <v>5 to 10 yrs</v>
      </c>
      <c r="M3839" s="2">
        <v>88988</v>
      </c>
      <c r="N3839" s="4">
        <v>0.15</v>
      </c>
      <c r="O3839" s="5">
        <f t="shared" si="59"/>
        <v>102336.2</v>
      </c>
      <c r="P3839" s="2" t="s">
        <v>58</v>
      </c>
      <c r="Q3839" s="2">
        <v>2235</v>
      </c>
      <c r="R3839" s="2">
        <v>38</v>
      </c>
      <c r="S3839" s="2" t="s">
        <v>34</v>
      </c>
    </row>
    <row r="3840" spans="1:19" x14ac:dyDescent="0.3">
      <c r="A3840" s="2">
        <v>4839</v>
      </c>
      <c r="B3840" s="2" t="s">
        <v>112</v>
      </c>
      <c r="C3840" s="2" t="s">
        <v>17</v>
      </c>
      <c r="D3840" s="2">
        <v>65</v>
      </c>
      <c r="E3840" s="2" t="str" cm="1">
        <f t="array" ref="E3840">_xlfn.SWITCH(TRUE,D3840&lt;25,"18 to 25",D3840&lt;40,"25 to 40",D3840&lt;50,"40 to 50",D3840&lt;60,"50 to 60","60+")</f>
        <v>60+</v>
      </c>
      <c r="F3840" s="2" t="s">
        <v>56</v>
      </c>
      <c r="G3840" s="2" t="s">
        <v>19</v>
      </c>
      <c r="H3840" s="2" t="s">
        <v>81</v>
      </c>
      <c r="I3840" s="3">
        <v>43916</v>
      </c>
      <c r="J3840" s="2"/>
      <c r="K3840" s="2">
        <v>4.6399999999999997</v>
      </c>
      <c r="L3840" s="2" t="str" cm="1">
        <f t="array" ref="L3840">_xlfn.SWITCH(TRUE,K3840&lt;2,"1 to 2 yrs",K3840&lt;5,"2 to 5 yrs",K3840&lt;10,"5 to 10 yrs",K3840&lt;20,"10 to 20 yrs","20+")</f>
        <v>2 to 5 yrs</v>
      </c>
      <c r="M3840" s="2">
        <v>109553</v>
      </c>
      <c r="N3840" s="4">
        <v>0.25</v>
      </c>
      <c r="O3840" s="5">
        <f t="shared" si="59"/>
        <v>136941.25</v>
      </c>
      <c r="P3840" s="2" t="s">
        <v>58</v>
      </c>
      <c r="Q3840" s="2">
        <v>2805</v>
      </c>
      <c r="R3840" s="2">
        <v>90</v>
      </c>
      <c r="S3840" s="2" t="s">
        <v>59</v>
      </c>
    </row>
    <row r="3841" spans="1:19" x14ac:dyDescent="0.3">
      <c r="A3841" s="2">
        <v>4840</v>
      </c>
      <c r="B3841" s="2" t="s">
        <v>1316</v>
      </c>
      <c r="C3841" s="2" t="s">
        <v>24</v>
      </c>
      <c r="D3841" s="2">
        <v>23</v>
      </c>
      <c r="E3841" s="2" t="str" cm="1">
        <f t="array" ref="E3841">_xlfn.SWITCH(TRUE,D3841&lt;25,"18 to 25",D3841&lt;40,"25 to 40",D3841&lt;50,"40 to 50",D3841&lt;60,"50 to 60","60+")</f>
        <v>18 to 25</v>
      </c>
      <c r="F3841" s="2" t="s">
        <v>18</v>
      </c>
      <c r="G3841" s="2" t="s">
        <v>19</v>
      </c>
      <c r="H3841" s="2" t="s">
        <v>134</v>
      </c>
      <c r="I3841" s="3">
        <v>42854</v>
      </c>
      <c r="J3841" s="2"/>
      <c r="K3841" s="2">
        <v>7.55</v>
      </c>
      <c r="L3841" s="2" t="str" cm="1">
        <f t="array" ref="L3841">_xlfn.SWITCH(TRUE,K3841&lt;2,"1 to 2 yrs",K3841&lt;5,"2 to 5 yrs",K3841&lt;10,"5 to 10 yrs",K3841&lt;20,"10 to 20 yrs","20+")</f>
        <v>5 to 10 yrs</v>
      </c>
      <c r="M3841" s="2">
        <v>80052</v>
      </c>
      <c r="N3841" s="4">
        <v>0.15</v>
      </c>
      <c r="O3841" s="5">
        <f t="shared" si="59"/>
        <v>92059.8</v>
      </c>
      <c r="P3841" s="2" t="s">
        <v>42</v>
      </c>
      <c r="Q3841" s="2">
        <v>4272</v>
      </c>
      <c r="R3841" s="2">
        <v>2</v>
      </c>
      <c r="S3841" s="2" t="s">
        <v>84</v>
      </c>
    </row>
    <row r="3842" spans="1:19" x14ac:dyDescent="0.3">
      <c r="A3842" s="2">
        <v>4841</v>
      </c>
      <c r="B3842" s="2" t="s">
        <v>1481</v>
      </c>
      <c r="C3842" s="2" t="s">
        <v>24</v>
      </c>
      <c r="D3842" s="2">
        <v>63</v>
      </c>
      <c r="E3842" s="2" t="str" cm="1">
        <f t="array" ref="E3842">_xlfn.SWITCH(TRUE,D3842&lt;25,"18 to 25",D3842&lt;40,"25 to 40",D3842&lt;50,"40 to 50",D3842&lt;60,"50 to 60","60+")</f>
        <v>60+</v>
      </c>
      <c r="F3842" s="2" t="s">
        <v>92</v>
      </c>
      <c r="G3842" s="2" t="s">
        <v>19</v>
      </c>
      <c r="H3842" s="2" t="s">
        <v>108</v>
      </c>
      <c r="I3842" s="3">
        <v>43233</v>
      </c>
      <c r="J3842" s="2"/>
      <c r="K3842" s="2">
        <v>6.51</v>
      </c>
      <c r="L3842" s="2" t="str" cm="1">
        <f t="array" ref="L3842">_xlfn.SWITCH(TRUE,K3842&lt;2,"1 to 2 yrs",K3842&lt;5,"2 to 5 yrs",K3842&lt;10,"5 to 10 yrs",K3842&lt;20,"10 to 20 yrs","20+")</f>
        <v>5 to 10 yrs</v>
      </c>
      <c r="M3842" s="2">
        <v>72496</v>
      </c>
      <c r="N3842" s="4">
        <v>0.2</v>
      </c>
      <c r="O3842" s="5">
        <f t="shared" si="59"/>
        <v>86995.199999999997</v>
      </c>
      <c r="P3842" s="2" t="s">
        <v>28</v>
      </c>
      <c r="Q3842" s="2">
        <v>3438</v>
      </c>
      <c r="R3842" s="2">
        <v>98</v>
      </c>
      <c r="S3842" s="2" t="s">
        <v>29</v>
      </c>
    </row>
    <row r="3843" spans="1:19" x14ac:dyDescent="0.3">
      <c r="A3843" s="2">
        <v>4842</v>
      </c>
      <c r="B3843" s="2" t="s">
        <v>1354</v>
      </c>
      <c r="C3843" s="2" t="s">
        <v>17</v>
      </c>
      <c r="D3843" s="2">
        <v>22</v>
      </c>
      <c r="E3843" s="2" t="str" cm="1">
        <f t="array" ref="E3843">_xlfn.SWITCH(TRUE,D3843&lt;25,"18 to 25",D3843&lt;40,"25 to 40",D3843&lt;50,"40 to 50",D3843&lt;60,"50 to 60","60+")</f>
        <v>18 to 25</v>
      </c>
      <c r="F3843" s="2" t="s">
        <v>18</v>
      </c>
      <c r="G3843" s="2" t="s">
        <v>26</v>
      </c>
      <c r="H3843" s="2" t="s">
        <v>216</v>
      </c>
      <c r="I3843" s="3">
        <v>43199</v>
      </c>
      <c r="J3843" s="2"/>
      <c r="K3843" s="2">
        <v>6.61</v>
      </c>
      <c r="L3843" s="2" t="str" cm="1">
        <f t="array" ref="L3843">_xlfn.SWITCH(TRUE,K3843&lt;2,"1 to 2 yrs",K3843&lt;5,"2 to 5 yrs",K3843&lt;10,"5 to 10 yrs",K3843&lt;20,"10 to 20 yrs","20+")</f>
        <v>5 to 10 yrs</v>
      </c>
      <c r="M3843" s="2">
        <v>81850</v>
      </c>
      <c r="N3843" s="4">
        <v>0.25</v>
      </c>
      <c r="O3843" s="5">
        <f t="shared" ref="O3843:O3906" si="60">M3843+(M3843*N3843)</f>
        <v>102312.5</v>
      </c>
      <c r="P3843" s="2" t="s">
        <v>42</v>
      </c>
      <c r="Q3843" s="2">
        <v>2042</v>
      </c>
      <c r="R3843" s="2">
        <v>51</v>
      </c>
      <c r="S3843" s="2" t="s">
        <v>29</v>
      </c>
    </row>
    <row r="3844" spans="1:19" x14ac:dyDescent="0.3">
      <c r="A3844" s="2">
        <v>4843</v>
      </c>
      <c r="B3844" s="2" t="s">
        <v>1328</v>
      </c>
      <c r="C3844" s="2" t="s">
        <v>17</v>
      </c>
      <c r="D3844" s="2">
        <v>57</v>
      </c>
      <c r="E3844" s="2" t="str" cm="1">
        <f t="array" ref="E3844">_xlfn.SWITCH(TRUE,D3844&lt;25,"18 to 25",D3844&lt;40,"25 to 40",D3844&lt;50,"40 to 50",D3844&lt;60,"50 to 60","60+")</f>
        <v>50 to 60</v>
      </c>
      <c r="F3844" s="2" t="s">
        <v>36</v>
      </c>
      <c r="G3844" s="2" t="s">
        <v>32</v>
      </c>
      <c r="H3844" s="2" t="s">
        <v>211</v>
      </c>
      <c r="I3844" s="3">
        <v>45260</v>
      </c>
      <c r="J3844" s="2"/>
      <c r="K3844" s="2">
        <v>0.96</v>
      </c>
      <c r="L3844" s="2" t="str" cm="1">
        <f t="array" ref="L3844">_xlfn.SWITCH(TRUE,K3844&lt;2,"1 to 2 yrs",K3844&lt;5,"2 to 5 yrs",K3844&lt;10,"5 to 10 yrs",K3844&lt;20,"10 to 20 yrs","20+")</f>
        <v>1 to 2 yrs</v>
      </c>
      <c r="M3844" s="2">
        <v>63096</v>
      </c>
      <c r="N3844" s="4">
        <v>0.25</v>
      </c>
      <c r="O3844" s="5">
        <f t="shared" si="60"/>
        <v>78870</v>
      </c>
      <c r="P3844" s="2" t="s">
        <v>42</v>
      </c>
      <c r="Q3844" s="2">
        <v>4695</v>
      </c>
      <c r="R3844" s="2">
        <v>81</v>
      </c>
      <c r="S3844" s="2" t="s">
        <v>103</v>
      </c>
    </row>
    <row r="3845" spans="1:19" x14ac:dyDescent="0.3">
      <c r="A3845" s="2">
        <v>4844</v>
      </c>
      <c r="B3845" s="2" t="s">
        <v>1022</v>
      </c>
      <c r="C3845" s="2" t="s">
        <v>24</v>
      </c>
      <c r="D3845" s="2">
        <v>33</v>
      </c>
      <c r="E3845" s="2" t="str" cm="1">
        <f t="array" ref="E3845">_xlfn.SWITCH(TRUE,D3845&lt;25,"18 to 25",D3845&lt;40,"25 to 40",D3845&lt;50,"40 to 50",D3845&lt;60,"50 to 60","60+")</f>
        <v>25 to 40</v>
      </c>
      <c r="F3845" s="2" t="s">
        <v>46</v>
      </c>
      <c r="G3845" s="2" t="s">
        <v>19</v>
      </c>
      <c r="H3845" s="2" t="s">
        <v>168</v>
      </c>
      <c r="I3845" s="3">
        <v>43579</v>
      </c>
      <c r="J3845" s="2"/>
      <c r="K3845" s="2">
        <v>5.57</v>
      </c>
      <c r="L3845" s="2" t="str" cm="1">
        <f t="array" ref="L3845">_xlfn.SWITCH(TRUE,K3845&lt;2,"1 to 2 yrs",K3845&lt;5,"2 to 5 yrs",K3845&lt;10,"5 to 10 yrs",K3845&lt;20,"10 to 20 yrs","20+")</f>
        <v>5 to 10 yrs</v>
      </c>
      <c r="M3845" s="2">
        <v>102788</v>
      </c>
      <c r="N3845" s="4">
        <v>0.15</v>
      </c>
      <c r="O3845" s="5">
        <f t="shared" si="60"/>
        <v>118206.2</v>
      </c>
      <c r="P3845" s="2" t="s">
        <v>21</v>
      </c>
      <c r="Q3845" s="2">
        <v>4462</v>
      </c>
      <c r="R3845" s="2">
        <v>87</v>
      </c>
      <c r="S3845" s="2" t="s">
        <v>117</v>
      </c>
    </row>
    <row r="3846" spans="1:19" x14ac:dyDescent="0.3">
      <c r="A3846" s="2">
        <v>4845</v>
      </c>
      <c r="B3846" s="2" t="s">
        <v>847</v>
      </c>
      <c r="C3846" s="2" t="s">
        <v>24</v>
      </c>
      <c r="D3846" s="2">
        <v>30</v>
      </c>
      <c r="E3846" s="2" t="str" cm="1">
        <f t="array" ref="E3846">_xlfn.SWITCH(TRUE,D3846&lt;25,"18 to 25",D3846&lt;40,"25 to 40",D3846&lt;50,"40 to 50",D3846&lt;60,"50 to 60","60+")</f>
        <v>25 to 40</v>
      </c>
      <c r="F3846" s="2" t="s">
        <v>36</v>
      </c>
      <c r="G3846" s="2" t="s">
        <v>26</v>
      </c>
      <c r="H3846" s="2" t="s">
        <v>150</v>
      </c>
      <c r="I3846" s="3">
        <v>45472</v>
      </c>
      <c r="J3846" s="2"/>
      <c r="K3846" s="2">
        <v>0.38</v>
      </c>
      <c r="L3846" s="2" t="str" cm="1">
        <f t="array" ref="L3846">_xlfn.SWITCH(TRUE,K3846&lt;2,"1 to 2 yrs",K3846&lt;5,"2 to 5 yrs",K3846&lt;10,"5 to 10 yrs",K3846&lt;20,"10 to 20 yrs","20+")</f>
        <v>1 to 2 yrs</v>
      </c>
      <c r="M3846" s="2">
        <v>68972</v>
      </c>
      <c r="N3846" s="4">
        <v>0.2</v>
      </c>
      <c r="O3846" s="5">
        <f t="shared" si="60"/>
        <v>82766.399999999994</v>
      </c>
      <c r="P3846" s="2" t="s">
        <v>42</v>
      </c>
      <c r="Q3846" s="2">
        <v>4400</v>
      </c>
      <c r="R3846" s="2">
        <v>12</v>
      </c>
      <c r="S3846" s="2" t="s">
        <v>48</v>
      </c>
    </row>
    <row r="3847" spans="1:19" x14ac:dyDescent="0.3">
      <c r="A3847" s="2">
        <v>4846</v>
      </c>
      <c r="B3847" s="2" t="s">
        <v>397</v>
      </c>
      <c r="C3847" s="2" t="s">
        <v>24</v>
      </c>
      <c r="D3847" s="2">
        <v>57</v>
      </c>
      <c r="E3847" s="2" t="str" cm="1">
        <f t="array" ref="E3847">_xlfn.SWITCH(TRUE,D3847&lt;25,"18 to 25",D3847&lt;40,"25 to 40",D3847&lt;50,"40 to 50",D3847&lt;60,"50 to 60","60+")</f>
        <v>50 to 60</v>
      </c>
      <c r="F3847" s="2" t="s">
        <v>36</v>
      </c>
      <c r="G3847" s="2" t="s">
        <v>32</v>
      </c>
      <c r="H3847" s="2" t="s">
        <v>122</v>
      </c>
      <c r="I3847" s="3">
        <v>43933</v>
      </c>
      <c r="J3847" s="2"/>
      <c r="K3847" s="2">
        <v>4.5999999999999996</v>
      </c>
      <c r="L3847" s="2" t="str" cm="1">
        <f t="array" ref="L3847">_xlfn.SWITCH(TRUE,K3847&lt;2,"1 to 2 yrs",K3847&lt;5,"2 to 5 yrs",K3847&lt;10,"5 to 10 yrs",K3847&lt;20,"10 to 20 yrs","20+")</f>
        <v>2 to 5 yrs</v>
      </c>
      <c r="M3847" s="2">
        <v>79974</v>
      </c>
      <c r="N3847" s="4">
        <v>0.15</v>
      </c>
      <c r="O3847" s="5">
        <f t="shared" si="60"/>
        <v>91970.1</v>
      </c>
      <c r="P3847" s="2" t="s">
        <v>28</v>
      </c>
      <c r="Q3847" s="2">
        <v>2084</v>
      </c>
      <c r="R3847" s="2">
        <v>43</v>
      </c>
      <c r="S3847" s="2" t="s">
        <v>38</v>
      </c>
    </row>
    <row r="3848" spans="1:19" x14ac:dyDescent="0.3">
      <c r="A3848" s="2">
        <v>4847</v>
      </c>
      <c r="B3848" s="2" t="s">
        <v>954</v>
      </c>
      <c r="C3848" s="2" t="s">
        <v>24</v>
      </c>
      <c r="D3848" s="2">
        <v>62</v>
      </c>
      <c r="E3848" s="2" t="str" cm="1">
        <f t="array" ref="E3848">_xlfn.SWITCH(TRUE,D3848&lt;25,"18 to 25",D3848&lt;40,"25 to 40",D3848&lt;50,"40 to 50",D3848&lt;60,"50 to 60","60+")</f>
        <v>60+</v>
      </c>
      <c r="F3848" s="2" t="s">
        <v>31</v>
      </c>
      <c r="G3848" s="2" t="s">
        <v>19</v>
      </c>
      <c r="H3848" s="2" t="s">
        <v>139</v>
      </c>
      <c r="I3848" s="3">
        <v>44909</v>
      </c>
      <c r="J3848" s="2"/>
      <c r="K3848" s="2">
        <v>1.92</v>
      </c>
      <c r="L3848" s="2" t="str" cm="1">
        <f t="array" ref="L3848">_xlfn.SWITCH(TRUE,K3848&lt;2,"1 to 2 yrs",K3848&lt;5,"2 to 5 yrs",K3848&lt;10,"5 to 10 yrs",K3848&lt;20,"10 to 20 yrs","20+")</f>
        <v>1 to 2 yrs</v>
      </c>
      <c r="M3848" s="2">
        <v>67701</v>
      </c>
      <c r="N3848" s="4">
        <v>0.2</v>
      </c>
      <c r="O3848" s="5">
        <f t="shared" si="60"/>
        <v>81241.2</v>
      </c>
      <c r="P3848" s="2" t="s">
        <v>42</v>
      </c>
      <c r="Q3848" s="2">
        <v>4599</v>
      </c>
      <c r="R3848" s="2">
        <v>80</v>
      </c>
      <c r="S3848" s="2" t="s">
        <v>77</v>
      </c>
    </row>
    <row r="3849" spans="1:19" x14ac:dyDescent="0.3">
      <c r="A3849" s="2">
        <v>4848</v>
      </c>
      <c r="B3849" s="2" t="s">
        <v>665</v>
      </c>
      <c r="C3849" s="2" t="s">
        <v>24</v>
      </c>
      <c r="D3849" s="2">
        <v>49</v>
      </c>
      <c r="E3849" s="2" t="str" cm="1">
        <f t="array" ref="E3849">_xlfn.SWITCH(TRUE,D3849&lt;25,"18 to 25",D3849&lt;40,"25 to 40",D3849&lt;50,"40 to 50",D3849&lt;60,"50 to 60","60+")</f>
        <v>40 to 50</v>
      </c>
      <c r="F3849" s="2" t="s">
        <v>75</v>
      </c>
      <c r="G3849" s="2" t="s">
        <v>19</v>
      </c>
      <c r="H3849" s="2" t="s">
        <v>201</v>
      </c>
      <c r="I3849" s="3">
        <v>43047</v>
      </c>
      <c r="J3849" s="2"/>
      <c r="K3849" s="2">
        <v>7.02</v>
      </c>
      <c r="L3849" s="2" t="str" cm="1">
        <f t="array" ref="L3849">_xlfn.SWITCH(TRUE,K3849&lt;2,"1 to 2 yrs",K3849&lt;5,"2 to 5 yrs",K3849&lt;10,"5 to 10 yrs",K3849&lt;20,"10 to 20 yrs","20+")</f>
        <v>5 to 10 yrs</v>
      </c>
      <c r="M3849" s="2">
        <v>108655</v>
      </c>
      <c r="N3849" s="4">
        <v>0.1</v>
      </c>
      <c r="O3849" s="5">
        <f t="shared" si="60"/>
        <v>119520.5</v>
      </c>
      <c r="P3849" s="2" t="s">
        <v>28</v>
      </c>
      <c r="Q3849" s="2">
        <v>1088</v>
      </c>
      <c r="R3849" s="2">
        <v>16</v>
      </c>
      <c r="S3849" s="2" t="s">
        <v>117</v>
      </c>
    </row>
    <row r="3850" spans="1:19" x14ac:dyDescent="0.3">
      <c r="A3850" s="2">
        <v>4849</v>
      </c>
      <c r="B3850" s="2" t="s">
        <v>1482</v>
      </c>
      <c r="C3850" s="2" t="s">
        <v>17</v>
      </c>
      <c r="D3850" s="2">
        <v>59</v>
      </c>
      <c r="E3850" s="2" t="str" cm="1">
        <f t="array" ref="E3850">_xlfn.SWITCH(TRUE,D3850&lt;25,"18 to 25",D3850&lt;40,"25 to 40",D3850&lt;50,"40 to 50",D3850&lt;60,"50 to 60","60+")</f>
        <v>50 to 60</v>
      </c>
      <c r="F3850" s="2" t="s">
        <v>46</v>
      </c>
      <c r="G3850" s="2" t="s">
        <v>26</v>
      </c>
      <c r="H3850" s="2" t="s">
        <v>110</v>
      </c>
      <c r="I3850" s="3">
        <v>43597</v>
      </c>
      <c r="J3850" s="3">
        <v>45483</v>
      </c>
      <c r="K3850" s="2">
        <v>5.16</v>
      </c>
      <c r="L3850" s="2" t="str" cm="1">
        <f t="array" ref="L3850">_xlfn.SWITCH(TRUE,K3850&lt;2,"1 to 2 yrs",K3850&lt;5,"2 to 5 yrs",K3850&lt;10,"5 to 10 yrs",K3850&lt;20,"10 to 20 yrs","20+")</f>
        <v>5 to 10 yrs</v>
      </c>
      <c r="M3850" s="2">
        <v>95694</v>
      </c>
      <c r="N3850" s="4">
        <v>0.15</v>
      </c>
      <c r="O3850" s="5">
        <f t="shared" si="60"/>
        <v>110048.1</v>
      </c>
      <c r="P3850" s="2" t="s">
        <v>58</v>
      </c>
      <c r="Q3850" s="2">
        <v>4813</v>
      </c>
      <c r="R3850" s="2">
        <v>74</v>
      </c>
      <c r="S3850" s="2" t="s">
        <v>22</v>
      </c>
    </row>
    <row r="3851" spans="1:19" x14ac:dyDescent="0.3">
      <c r="A3851" s="2">
        <v>4850</v>
      </c>
      <c r="B3851" s="2" t="s">
        <v>858</v>
      </c>
      <c r="C3851" s="2" t="s">
        <v>17</v>
      </c>
      <c r="D3851" s="2">
        <v>54</v>
      </c>
      <c r="E3851" s="2" t="str" cm="1">
        <f t="array" ref="E3851">_xlfn.SWITCH(TRUE,D3851&lt;25,"18 to 25",D3851&lt;40,"25 to 40",D3851&lt;50,"40 to 50",D3851&lt;60,"50 to 60","60+")</f>
        <v>50 to 60</v>
      </c>
      <c r="F3851" s="2" t="s">
        <v>31</v>
      </c>
      <c r="G3851" s="2" t="s">
        <v>19</v>
      </c>
      <c r="H3851" s="2" t="s">
        <v>139</v>
      </c>
      <c r="I3851" s="3">
        <v>42728</v>
      </c>
      <c r="J3851" s="2"/>
      <c r="K3851" s="2">
        <v>7.9</v>
      </c>
      <c r="L3851" s="2" t="str" cm="1">
        <f t="array" ref="L3851">_xlfn.SWITCH(TRUE,K3851&lt;2,"1 to 2 yrs",K3851&lt;5,"2 to 5 yrs",K3851&lt;10,"5 to 10 yrs",K3851&lt;20,"10 to 20 yrs","20+")</f>
        <v>5 to 10 yrs</v>
      </c>
      <c r="M3851" s="2">
        <v>82720</v>
      </c>
      <c r="N3851" s="4">
        <v>0.1</v>
      </c>
      <c r="O3851" s="5">
        <f t="shared" si="60"/>
        <v>90992</v>
      </c>
      <c r="P3851" s="2" t="s">
        <v>58</v>
      </c>
      <c r="Q3851" s="2">
        <v>2275</v>
      </c>
      <c r="R3851" s="2">
        <v>16</v>
      </c>
      <c r="S3851" s="2" t="s">
        <v>79</v>
      </c>
    </row>
    <row r="3852" spans="1:19" x14ac:dyDescent="0.3">
      <c r="A3852" s="2">
        <v>4851</v>
      </c>
      <c r="B3852" s="2" t="s">
        <v>707</v>
      </c>
      <c r="C3852" s="2" t="s">
        <v>24</v>
      </c>
      <c r="D3852" s="2">
        <v>63</v>
      </c>
      <c r="E3852" s="2" t="str" cm="1">
        <f t="array" ref="E3852">_xlfn.SWITCH(TRUE,D3852&lt;25,"18 to 25",D3852&lt;40,"25 to 40",D3852&lt;50,"40 to 50",D3852&lt;60,"50 to 60","60+")</f>
        <v>60+</v>
      </c>
      <c r="F3852" s="2" t="s">
        <v>18</v>
      </c>
      <c r="G3852" s="2" t="s">
        <v>19</v>
      </c>
      <c r="H3852" s="2" t="s">
        <v>134</v>
      </c>
      <c r="I3852" s="3">
        <v>44983</v>
      </c>
      <c r="J3852" s="2"/>
      <c r="K3852" s="2">
        <v>1.72</v>
      </c>
      <c r="L3852" s="2" t="str" cm="1">
        <f t="array" ref="L3852">_xlfn.SWITCH(TRUE,K3852&lt;2,"1 to 2 yrs",K3852&lt;5,"2 to 5 yrs",K3852&lt;10,"5 to 10 yrs",K3852&lt;20,"10 to 20 yrs","20+")</f>
        <v>1 to 2 yrs</v>
      </c>
      <c r="M3852" s="2">
        <v>77016</v>
      </c>
      <c r="N3852" s="4">
        <v>0</v>
      </c>
      <c r="O3852" s="5">
        <f t="shared" si="60"/>
        <v>77016</v>
      </c>
      <c r="P3852" s="2" t="s">
        <v>28</v>
      </c>
      <c r="Q3852" s="2"/>
      <c r="R3852" s="2">
        <v>51</v>
      </c>
      <c r="S3852" s="2" t="s">
        <v>99</v>
      </c>
    </row>
    <row r="3853" spans="1:19" x14ac:dyDescent="0.3">
      <c r="A3853" s="2">
        <v>4852</v>
      </c>
      <c r="B3853" s="2" t="s">
        <v>1037</v>
      </c>
      <c r="C3853" s="2" t="s">
        <v>17</v>
      </c>
      <c r="D3853" s="2">
        <v>43</v>
      </c>
      <c r="E3853" s="2" t="str" cm="1">
        <f t="array" ref="E3853">_xlfn.SWITCH(TRUE,D3853&lt;25,"18 to 25",D3853&lt;40,"25 to 40",D3853&lt;50,"40 to 50",D3853&lt;60,"50 to 60","60+")</f>
        <v>40 to 50</v>
      </c>
      <c r="F3853" s="2" t="s">
        <v>31</v>
      </c>
      <c r="G3853" s="2" t="s">
        <v>26</v>
      </c>
      <c r="H3853" s="2" t="s">
        <v>139</v>
      </c>
      <c r="I3853" s="3">
        <v>42506</v>
      </c>
      <c r="J3853" s="2"/>
      <c r="K3853" s="2">
        <v>8.5</v>
      </c>
      <c r="L3853" s="2" t="str" cm="1">
        <f t="array" ref="L3853">_xlfn.SWITCH(TRUE,K3853&lt;2,"1 to 2 yrs",K3853&lt;5,"2 to 5 yrs",K3853&lt;10,"5 to 10 yrs",K3853&lt;20,"10 to 20 yrs","20+")</f>
        <v>5 to 10 yrs</v>
      </c>
      <c r="M3853" s="2">
        <v>83256</v>
      </c>
      <c r="N3853" s="4">
        <v>0.2</v>
      </c>
      <c r="O3853" s="5">
        <f t="shared" si="60"/>
        <v>99907.199999999997</v>
      </c>
      <c r="P3853" s="2" t="s">
        <v>58</v>
      </c>
      <c r="Q3853" s="2">
        <v>3659</v>
      </c>
      <c r="R3853" s="2">
        <v>48</v>
      </c>
      <c r="S3853" s="2" t="s">
        <v>52</v>
      </c>
    </row>
    <row r="3854" spans="1:19" x14ac:dyDescent="0.3">
      <c r="A3854" s="2">
        <v>4853</v>
      </c>
      <c r="B3854" s="2" t="s">
        <v>1286</v>
      </c>
      <c r="C3854" s="2" t="s">
        <v>17</v>
      </c>
      <c r="D3854" s="2">
        <v>46</v>
      </c>
      <c r="E3854" s="2" t="str" cm="1">
        <f t="array" ref="E3854">_xlfn.SWITCH(TRUE,D3854&lt;25,"18 to 25",D3854&lt;40,"25 to 40",D3854&lt;50,"40 to 50",D3854&lt;60,"50 to 60","60+")</f>
        <v>40 to 50</v>
      </c>
      <c r="F3854" s="2" t="s">
        <v>18</v>
      </c>
      <c r="G3854" s="2" t="s">
        <v>19</v>
      </c>
      <c r="H3854" s="2" t="s">
        <v>216</v>
      </c>
      <c r="I3854" s="3">
        <v>43419</v>
      </c>
      <c r="J3854" s="3">
        <v>43925</v>
      </c>
      <c r="K3854" s="2">
        <v>1.39</v>
      </c>
      <c r="L3854" s="2" t="str" cm="1">
        <f t="array" ref="L3854">_xlfn.SWITCH(TRUE,K3854&lt;2,"1 to 2 yrs",K3854&lt;5,"2 to 5 yrs",K3854&lt;10,"5 to 10 yrs",K3854&lt;20,"10 to 20 yrs","20+")</f>
        <v>1 to 2 yrs</v>
      </c>
      <c r="M3854" s="2">
        <v>71739</v>
      </c>
      <c r="N3854" s="4">
        <v>0.25</v>
      </c>
      <c r="O3854" s="5">
        <f t="shared" si="60"/>
        <v>89673.75</v>
      </c>
      <c r="P3854" s="2" t="s">
        <v>28</v>
      </c>
      <c r="Q3854" s="2">
        <v>2533</v>
      </c>
      <c r="R3854" s="2">
        <v>82</v>
      </c>
      <c r="S3854" s="2" t="s">
        <v>54</v>
      </c>
    </row>
    <row r="3855" spans="1:19" x14ac:dyDescent="0.3">
      <c r="A3855" s="2">
        <v>4854</v>
      </c>
      <c r="B3855" s="2" t="s">
        <v>152</v>
      </c>
      <c r="C3855" s="2" t="s">
        <v>17</v>
      </c>
      <c r="D3855" s="2">
        <v>39</v>
      </c>
      <c r="E3855" s="2" t="str" cm="1">
        <f t="array" ref="E3855">_xlfn.SWITCH(TRUE,D3855&lt;25,"18 to 25",D3855&lt;40,"25 to 40",D3855&lt;50,"40 to 50",D3855&lt;60,"50 to 60","60+")</f>
        <v>25 to 40</v>
      </c>
      <c r="F3855" s="2" t="s">
        <v>75</v>
      </c>
      <c r="G3855" s="2" t="s">
        <v>19</v>
      </c>
      <c r="H3855" s="2" t="s">
        <v>76</v>
      </c>
      <c r="I3855" s="3">
        <v>45048</v>
      </c>
      <c r="J3855" s="2"/>
      <c r="K3855" s="2">
        <v>1.54</v>
      </c>
      <c r="L3855" s="2" t="str" cm="1">
        <f t="array" ref="L3855">_xlfn.SWITCH(TRUE,K3855&lt;2,"1 to 2 yrs",K3855&lt;5,"2 to 5 yrs",K3855&lt;10,"5 to 10 yrs",K3855&lt;20,"10 to 20 yrs","20+")</f>
        <v>1 to 2 yrs</v>
      </c>
      <c r="M3855" s="2">
        <v>71407</v>
      </c>
      <c r="N3855" s="4">
        <v>0</v>
      </c>
      <c r="O3855" s="5">
        <f t="shared" si="60"/>
        <v>71407</v>
      </c>
      <c r="P3855" s="2" t="s">
        <v>28</v>
      </c>
      <c r="Q3855" s="2">
        <v>1449</v>
      </c>
      <c r="R3855" s="2">
        <v>70</v>
      </c>
      <c r="S3855" s="2" t="s">
        <v>38</v>
      </c>
    </row>
    <row r="3856" spans="1:19" x14ac:dyDescent="0.3">
      <c r="A3856" s="2">
        <v>4855</v>
      </c>
      <c r="B3856" s="2" t="s">
        <v>685</v>
      </c>
      <c r="C3856" s="2" t="s">
        <v>24</v>
      </c>
      <c r="D3856" s="2">
        <v>27</v>
      </c>
      <c r="E3856" s="2" t="str" cm="1">
        <f t="array" ref="E3856">_xlfn.SWITCH(TRUE,D3856&lt;25,"18 to 25",D3856&lt;40,"25 to 40",D3856&lt;50,"40 to 50",D3856&lt;60,"50 to 60","60+")</f>
        <v>25 to 40</v>
      </c>
      <c r="F3856" s="2" t="s">
        <v>56</v>
      </c>
      <c r="G3856" s="2" t="s">
        <v>19</v>
      </c>
      <c r="H3856" s="2" t="s">
        <v>81</v>
      </c>
      <c r="I3856" s="3">
        <v>44594</v>
      </c>
      <c r="J3856" s="2"/>
      <c r="K3856" s="2">
        <v>2.79</v>
      </c>
      <c r="L3856" s="2" t="str" cm="1">
        <f t="array" ref="L3856">_xlfn.SWITCH(TRUE,K3856&lt;2,"1 to 2 yrs",K3856&lt;5,"2 to 5 yrs",K3856&lt;10,"5 to 10 yrs",K3856&lt;20,"10 to 20 yrs","20+")</f>
        <v>2 to 5 yrs</v>
      </c>
      <c r="M3856" s="2">
        <v>109070</v>
      </c>
      <c r="N3856" s="4">
        <v>0.5</v>
      </c>
      <c r="O3856" s="5">
        <f t="shared" si="60"/>
        <v>163605</v>
      </c>
      <c r="P3856" s="2" t="s">
        <v>21</v>
      </c>
      <c r="Q3856" s="2">
        <v>2009</v>
      </c>
      <c r="R3856" s="2">
        <v>18</v>
      </c>
      <c r="S3856" s="2" t="s">
        <v>79</v>
      </c>
    </row>
    <row r="3857" spans="1:19" x14ac:dyDescent="0.3">
      <c r="A3857" s="2">
        <v>4856</v>
      </c>
      <c r="B3857" s="2" t="s">
        <v>1227</v>
      </c>
      <c r="C3857" s="2" t="s">
        <v>17</v>
      </c>
      <c r="D3857" s="2">
        <v>39</v>
      </c>
      <c r="E3857" s="2" t="str" cm="1">
        <f t="array" ref="E3857">_xlfn.SWITCH(TRUE,D3857&lt;25,"18 to 25",D3857&lt;40,"25 to 40",D3857&lt;50,"40 to 50",D3857&lt;60,"50 to 60","60+")</f>
        <v>25 to 40</v>
      </c>
      <c r="F3857" s="2" t="s">
        <v>31</v>
      </c>
      <c r="G3857" s="2" t="s">
        <v>19</v>
      </c>
      <c r="H3857" s="2" t="s">
        <v>68</v>
      </c>
      <c r="I3857" s="3">
        <v>44349</v>
      </c>
      <c r="J3857" s="2"/>
      <c r="K3857" s="2">
        <v>3.46</v>
      </c>
      <c r="L3857" s="2" t="str" cm="1">
        <f t="array" ref="L3857">_xlfn.SWITCH(TRUE,K3857&lt;2,"1 to 2 yrs",K3857&lt;5,"2 to 5 yrs",K3857&lt;10,"5 to 10 yrs",K3857&lt;20,"10 to 20 yrs","20+")</f>
        <v>2 to 5 yrs</v>
      </c>
      <c r="M3857" s="2">
        <v>55897</v>
      </c>
      <c r="N3857" s="4">
        <v>0.15</v>
      </c>
      <c r="O3857" s="5">
        <f t="shared" si="60"/>
        <v>64281.55</v>
      </c>
      <c r="P3857" s="2" t="s">
        <v>28</v>
      </c>
      <c r="Q3857" s="2">
        <v>4380</v>
      </c>
      <c r="R3857" s="2">
        <v>33</v>
      </c>
      <c r="S3857" s="2" t="s">
        <v>84</v>
      </c>
    </row>
    <row r="3858" spans="1:19" x14ac:dyDescent="0.3">
      <c r="A3858" s="2">
        <v>4857</v>
      </c>
      <c r="B3858" s="2" t="s">
        <v>232</v>
      </c>
      <c r="C3858" s="2" t="s">
        <v>24</v>
      </c>
      <c r="D3858" s="2">
        <v>37</v>
      </c>
      <c r="E3858" s="2" t="str" cm="1">
        <f t="array" ref="E3858">_xlfn.SWITCH(TRUE,D3858&lt;25,"18 to 25",D3858&lt;40,"25 to 40",D3858&lt;50,"40 to 50",D3858&lt;60,"50 to 60","60+")</f>
        <v>25 to 40</v>
      </c>
      <c r="F3858" s="2" t="s">
        <v>40</v>
      </c>
      <c r="G3858" s="2" t="s">
        <v>19</v>
      </c>
      <c r="H3858" s="2" t="s">
        <v>65</v>
      </c>
      <c r="I3858" s="3">
        <v>43466</v>
      </c>
      <c r="J3858" s="3">
        <v>44909</v>
      </c>
      <c r="K3858" s="2">
        <v>3.95</v>
      </c>
      <c r="L3858" s="2" t="str" cm="1">
        <f t="array" ref="L3858">_xlfn.SWITCH(TRUE,K3858&lt;2,"1 to 2 yrs",K3858&lt;5,"2 to 5 yrs",K3858&lt;10,"5 to 10 yrs",K3858&lt;20,"10 to 20 yrs","20+")</f>
        <v>2 to 5 yrs</v>
      </c>
      <c r="M3858" s="2">
        <v>45906</v>
      </c>
      <c r="N3858" s="4">
        <v>0.2</v>
      </c>
      <c r="O3858" s="5">
        <f t="shared" si="60"/>
        <v>55087.199999999997</v>
      </c>
      <c r="P3858" s="2" t="s">
        <v>28</v>
      </c>
      <c r="Q3858" s="2">
        <v>4346</v>
      </c>
      <c r="R3858" s="2">
        <v>92</v>
      </c>
      <c r="S3858" s="2" t="s">
        <v>99</v>
      </c>
    </row>
    <row r="3859" spans="1:19" x14ac:dyDescent="0.3">
      <c r="A3859" s="2">
        <v>4858</v>
      </c>
      <c r="B3859" s="2" t="s">
        <v>909</v>
      </c>
      <c r="C3859" s="2" t="s">
        <v>17</v>
      </c>
      <c r="D3859" s="2">
        <v>36</v>
      </c>
      <c r="E3859" s="2" t="str" cm="1">
        <f t="array" ref="E3859">_xlfn.SWITCH(TRUE,D3859&lt;25,"18 to 25",D3859&lt;40,"25 to 40",D3859&lt;50,"40 to 50",D3859&lt;60,"50 to 60","60+")</f>
        <v>25 to 40</v>
      </c>
      <c r="F3859" s="2" t="s">
        <v>56</v>
      </c>
      <c r="G3859" s="2" t="s">
        <v>26</v>
      </c>
      <c r="H3859" s="2" t="s">
        <v>61</v>
      </c>
      <c r="I3859" s="3">
        <v>44236</v>
      </c>
      <c r="J3859" s="2"/>
      <c r="K3859" s="2">
        <v>3.77</v>
      </c>
      <c r="L3859" s="2" t="str" cm="1">
        <f t="array" ref="L3859">_xlfn.SWITCH(TRUE,K3859&lt;2,"1 to 2 yrs",K3859&lt;5,"2 to 5 yrs",K3859&lt;10,"5 to 10 yrs",K3859&lt;20,"10 to 20 yrs","20+")</f>
        <v>2 to 5 yrs</v>
      </c>
      <c r="M3859" s="2">
        <v>96140</v>
      </c>
      <c r="N3859" s="4">
        <v>0.5</v>
      </c>
      <c r="O3859" s="5">
        <f t="shared" si="60"/>
        <v>144210</v>
      </c>
      <c r="P3859" s="2" t="s">
        <v>58</v>
      </c>
      <c r="Q3859" s="2">
        <v>4328</v>
      </c>
      <c r="R3859" s="2">
        <v>29</v>
      </c>
      <c r="S3859" s="2" t="s">
        <v>29</v>
      </c>
    </row>
    <row r="3860" spans="1:19" x14ac:dyDescent="0.3">
      <c r="A3860" s="2">
        <v>4859</v>
      </c>
      <c r="B3860" s="2" t="s">
        <v>1054</v>
      </c>
      <c r="C3860" s="2" t="s">
        <v>24</v>
      </c>
      <c r="D3860" s="2">
        <v>29</v>
      </c>
      <c r="E3860" s="2" t="str" cm="1">
        <f t="array" ref="E3860">_xlfn.SWITCH(TRUE,D3860&lt;25,"18 to 25",D3860&lt;40,"25 to 40",D3860&lt;50,"40 to 50",D3860&lt;60,"50 to 60","60+")</f>
        <v>25 to 40</v>
      </c>
      <c r="F3860" s="2" t="s">
        <v>50</v>
      </c>
      <c r="G3860" s="2" t="s">
        <v>19</v>
      </c>
      <c r="H3860" s="2" t="s">
        <v>89</v>
      </c>
      <c r="I3860" s="3">
        <v>43165</v>
      </c>
      <c r="J3860" s="2"/>
      <c r="K3860" s="2">
        <v>6.7</v>
      </c>
      <c r="L3860" s="2" t="str" cm="1">
        <f t="array" ref="L3860">_xlfn.SWITCH(TRUE,K3860&lt;2,"1 to 2 yrs",K3860&lt;5,"2 to 5 yrs",K3860&lt;10,"5 to 10 yrs",K3860&lt;20,"10 to 20 yrs","20+")</f>
        <v>5 to 10 yrs</v>
      </c>
      <c r="M3860" s="2">
        <v>110211</v>
      </c>
      <c r="N3860" s="4">
        <v>0</v>
      </c>
      <c r="O3860" s="5">
        <f t="shared" si="60"/>
        <v>110211</v>
      </c>
      <c r="P3860" s="2" t="s">
        <v>58</v>
      </c>
      <c r="Q3860" s="2">
        <v>4253</v>
      </c>
      <c r="R3860" s="2">
        <v>28</v>
      </c>
      <c r="S3860" s="2" t="s">
        <v>34</v>
      </c>
    </row>
    <row r="3861" spans="1:19" x14ac:dyDescent="0.3">
      <c r="A3861" s="2">
        <v>4860</v>
      </c>
      <c r="B3861" s="2" t="s">
        <v>512</v>
      </c>
      <c r="C3861" s="2" t="s">
        <v>17</v>
      </c>
      <c r="D3861" s="2">
        <v>34</v>
      </c>
      <c r="E3861" s="2" t="str" cm="1">
        <f t="array" ref="E3861">_xlfn.SWITCH(TRUE,D3861&lt;25,"18 to 25",D3861&lt;40,"25 to 40",D3861&lt;50,"40 to 50",D3861&lt;60,"50 to 60","60+")</f>
        <v>25 to 40</v>
      </c>
      <c r="F3861" s="2" t="s">
        <v>31</v>
      </c>
      <c r="G3861" s="2" t="s">
        <v>19</v>
      </c>
      <c r="H3861" s="2" t="s">
        <v>33</v>
      </c>
      <c r="I3861" s="3">
        <v>44668</v>
      </c>
      <c r="J3861" s="2"/>
      <c r="K3861" s="2">
        <v>2.58</v>
      </c>
      <c r="L3861" s="2" t="str" cm="1">
        <f t="array" ref="L3861">_xlfn.SWITCH(TRUE,K3861&lt;2,"1 to 2 yrs",K3861&lt;5,"2 to 5 yrs",K3861&lt;10,"5 to 10 yrs",K3861&lt;20,"10 to 20 yrs","20+")</f>
        <v>2 to 5 yrs</v>
      </c>
      <c r="M3861" s="2">
        <v>54709</v>
      </c>
      <c r="N3861" s="4">
        <v>0.15</v>
      </c>
      <c r="O3861" s="5">
        <f t="shared" si="60"/>
        <v>62915.35</v>
      </c>
      <c r="P3861" s="2" t="s">
        <v>28</v>
      </c>
      <c r="Q3861" s="2">
        <v>4625</v>
      </c>
      <c r="R3861" s="2">
        <v>47</v>
      </c>
      <c r="S3861" s="2" t="s">
        <v>87</v>
      </c>
    </row>
    <row r="3862" spans="1:19" x14ac:dyDescent="0.3">
      <c r="A3862" s="2">
        <v>4861</v>
      </c>
      <c r="B3862" s="2" t="s">
        <v>791</v>
      </c>
      <c r="C3862" s="2" t="s">
        <v>24</v>
      </c>
      <c r="D3862" s="2">
        <v>64</v>
      </c>
      <c r="E3862" s="2" t="str" cm="1">
        <f t="array" ref="E3862">_xlfn.SWITCH(TRUE,D3862&lt;25,"18 to 25",D3862&lt;40,"25 to 40",D3862&lt;50,"40 to 50",D3862&lt;60,"50 to 60","60+")</f>
        <v>60+</v>
      </c>
      <c r="F3862" s="2" t="s">
        <v>18</v>
      </c>
      <c r="G3862" s="2" t="s">
        <v>19</v>
      </c>
      <c r="H3862" s="2" t="s">
        <v>20</v>
      </c>
      <c r="I3862" s="3">
        <v>42342</v>
      </c>
      <c r="J3862" s="3">
        <v>43879</v>
      </c>
      <c r="K3862" s="2">
        <v>4.21</v>
      </c>
      <c r="L3862" s="2" t="str" cm="1">
        <f t="array" ref="L3862">_xlfn.SWITCH(TRUE,K3862&lt;2,"1 to 2 yrs",K3862&lt;5,"2 to 5 yrs",K3862&lt;10,"5 to 10 yrs",K3862&lt;20,"10 to 20 yrs","20+")</f>
        <v>2 to 5 yrs</v>
      </c>
      <c r="M3862" s="2">
        <v>76881</v>
      </c>
      <c r="N3862" s="4">
        <v>0.25</v>
      </c>
      <c r="O3862" s="5">
        <f t="shared" si="60"/>
        <v>96101.25</v>
      </c>
      <c r="P3862" s="2" t="s">
        <v>42</v>
      </c>
      <c r="Q3862" s="2">
        <v>3757</v>
      </c>
      <c r="R3862" s="2">
        <v>7</v>
      </c>
      <c r="S3862" s="2" t="s">
        <v>54</v>
      </c>
    </row>
    <row r="3863" spans="1:19" x14ac:dyDescent="0.3">
      <c r="A3863" s="2">
        <v>4862</v>
      </c>
      <c r="B3863" s="2" t="s">
        <v>1331</v>
      </c>
      <c r="C3863" s="2" t="s">
        <v>24</v>
      </c>
      <c r="D3863" s="2">
        <v>28</v>
      </c>
      <c r="E3863" s="2" t="str" cm="1">
        <f t="array" ref="E3863">_xlfn.SWITCH(TRUE,D3863&lt;25,"18 to 25",D3863&lt;40,"25 to 40",D3863&lt;50,"40 to 50",D3863&lt;60,"50 to 60","60+")</f>
        <v>25 to 40</v>
      </c>
      <c r="F3863" s="2" t="s">
        <v>46</v>
      </c>
      <c r="G3863" s="2" t="s">
        <v>26</v>
      </c>
      <c r="H3863" s="2" t="s">
        <v>128</v>
      </c>
      <c r="I3863" s="3">
        <v>44573</v>
      </c>
      <c r="J3863" s="2"/>
      <c r="K3863" s="2">
        <v>2.84</v>
      </c>
      <c r="L3863" s="2" t="str" cm="1">
        <f t="array" ref="L3863">_xlfn.SWITCH(TRUE,K3863&lt;2,"1 to 2 yrs",K3863&lt;5,"2 to 5 yrs",K3863&lt;10,"5 to 10 yrs",K3863&lt;20,"10 to 20 yrs","20+")</f>
        <v>2 to 5 yrs</v>
      </c>
      <c r="M3863" s="2">
        <v>105884</v>
      </c>
      <c r="N3863" s="4">
        <v>0</v>
      </c>
      <c r="O3863" s="5">
        <f t="shared" si="60"/>
        <v>105884</v>
      </c>
      <c r="P3863" s="2" t="s">
        <v>28</v>
      </c>
      <c r="Q3863" s="2">
        <v>4690</v>
      </c>
      <c r="R3863" s="2">
        <v>67</v>
      </c>
      <c r="S3863" s="2" t="s">
        <v>87</v>
      </c>
    </row>
    <row r="3864" spans="1:19" x14ac:dyDescent="0.3">
      <c r="A3864" s="2">
        <v>4863</v>
      </c>
      <c r="B3864" s="2" t="s">
        <v>709</v>
      </c>
      <c r="C3864" s="2" t="s">
        <v>17</v>
      </c>
      <c r="D3864" s="2">
        <v>38</v>
      </c>
      <c r="E3864" s="2" t="str" cm="1">
        <f t="array" ref="E3864">_xlfn.SWITCH(TRUE,D3864&lt;25,"18 to 25",D3864&lt;40,"25 to 40",D3864&lt;50,"40 to 50",D3864&lt;60,"50 to 60","60+")</f>
        <v>25 to 40</v>
      </c>
      <c r="F3864" s="2" t="s">
        <v>31</v>
      </c>
      <c r="G3864" s="2" t="s">
        <v>19</v>
      </c>
      <c r="H3864" s="2" t="s">
        <v>68</v>
      </c>
      <c r="I3864" s="3">
        <v>43999</v>
      </c>
      <c r="J3864" s="2"/>
      <c r="K3864" s="2">
        <v>4.42</v>
      </c>
      <c r="L3864" s="2" t="str" cm="1">
        <f t="array" ref="L3864">_xlfn.SWITCH(TRUE,K3864&lt;2,"1 to 2 yrs",K3864&lt;5,"2 to 5 yrs",K3864&lt;10,"5 to 10 yrs",K3864&lt;20,"10 to 20 yrs","20+")</f>
        <v>2 to 5 yrs</v>
      </c>
      <c r="M3864" s="2">
        <v>61765</v>
      </c>
      <c r="N3864" s="4">
        <v>0.1</v>
      </c>
      <c r="O3864" s="5">
        <f t="shared" si="60"/>
        <v>67941.5</v>
      </c>
      <c r="P3864" s="2" t="s">
        <v>28</v>
      </c>
      <c r="Q3864" s="2">
        <v>4044</v>
      </c>
      <c r="R3864" s="2">
        <v>91</v>
      </c>
      <c r="S3864" s="2" t="s">
        <v>157</v>
      </c>
    </row>
    <row r="3865" spans="1:19" x14ac:dyDescent="0.3">
      <c r="A3865" s="2">
        <v>4864</v>
      </c>
      <c r="B3865" s="2" t="s">
        <v>891</v>
      </c>
      <c r="C3865" s="2" t="s">
        <v>24</v>
      </c>
      <c r="D3865" s="2">
        <v>53</v>
      </c>
      <c r="E3865" s="2" t="str" cm="1">
        <f t="array" ref="E3865">_xlfn.SWITCH(TRUE,D3865&lt;25,"18 to 25",D3865&lt;40,"25 to 40",D3865&lt;50,"40 to 50",D3865&lt;60,"50 to 60","60+")</f>
        <v>50 to 60</v>
      </c>
      <c r="F3865" s="2" t="s">
        <v>18</v>
      </c>
      <c r="G3865" s="2" t="s">
        <v>19</v>
      </c>
      <c r="H3865" s="2" t="s">
        <v>63</v>
      </c>
      <c r="I3865" s="3">
        <v>43101</v>
      </c>
      <c r="J3865" s="2"/>
      <c r="K3865" s="2">
        <v>6.87</v>
      </c>
      <c r="L3865" s="2" t="str" cm="1">
        <f t="array" ref="L3865">_xlfn.SWITCH(TRUE,K3865&lt;2,"1 to 2 yrs",K3865&lt;5,"2 to 5 yrs",K3865&lt;10,"5 to 10 yrs",K3865&lt;20,"10 to 20 yrs","20+")</f>
        <v>5 to 10 yrs</v>
      </c>
      <c r="M3865" s="2">
        <v>82305</v>
      </c>
      <c r="N3865" s="4">
        <v>0.2</v>
      </c>
      <c r="O3865" s="5">
        <f t="shared" si="60"/>
        <v>98766</v>
      </c>
      <c r="P3865" s="2" t="s">
        <v>28</v>
      </c>
      <c r="Q3865" s="2">
        <v>2461</v>
      </c>
      <c r="R3865" s="2">
        <v>51</v>
      </c>
      <c r="S3865" s="2" t="s">
        <v>103</v>
      </c>
    </row>
    <row r="3866" spans="1:19" x14ac:dyDescent="0.3">
      <c r="A3866" s="2">
        <v>4865</v>
      </c>
      <c r="B3866" s="2" t="s">
        <v>1237</v>
      </c>
      <c r="C3866" s="2" t="s">
        <v>24</v>
      </c>
      <c r="D3866" s="2">
        <v>43</v>
      </c>
      <c r="E3866" s="2" t="str" cm="1">
        <f t="array" ref="E3866">_xlfn.SWITCH(TRUE,D3866&lt;25,"18 to 25",D3866&lt;40,"25 to 40",D3866&lt;50,"40 to 50",D3866&lt;60,"50 to 60","60+")</f>
        <v>40 to 50</v>
      </c>
      <c r="F3866" s="2" t="s">
        <v>75</v>
      </c>
      <c r="G3866" s="2" t="s">
        <v>26</v>
      </c>
      <c r="H3866" s="2" t="s">
        <v>165</v>
      </c>
      <c r="I3866" s="3">
        <v>45039</v>
      </c>
      <c r="J3866" s="2"/>
      <c r="K3866" s="2">
        <v>1.57</v>
      </c>
      <c r="L3866" s="2" t="str" cm="1">
        <f t="array" ref="L3866">_xlfn.SWITCH(TRUE,K3866&lt;2,"1 to 2 yrs",K3866&lt;5,"2 to 5 yrs",K3866&lt;10,"5 to 10 yrs",K3866&lt;20,"10 to 20 yrs","20+")</f>
        <v>1 to 2 yrs</v>
      </c>
      <c r="M3866" s="2">
        <v>83610</v>
      </c>
      <c r="N3866" s="4">
        <v>0.5</v>
      </c>
      <c r="O3866" s="5">
        <f t="shared" si="60"/>
        <v>125415</v>
      </c>
      <c r="P3866" s="2" t="s">
        <v>58</v>
      </c>
      <c r="Q3866" s="2">
        <v>4469</v>
      </c>
      <c r="R3866" s="2">
        <v>74</v>
      </c>
      <c r="S3866" s="2" t="s">
        <v>29</v>
      </c>
    </row>
    <row r="3867" spans="1:19" x14ac:dyDescent="0.3">
      <c r="A3867" s="2">
        <v>4866</v>
      </c>
      <c r="B3867" s="2" t="s">
        <v>568</v>
      </c>
      <c r="C3867" s="2" t="s">
        <v>24</v>
      </c>
      <c r="D3867" s="2">
        <v>34</v>
      </c>
      <c r="E3867" s="2" t="str" cm="1">
        <f t="array" ref="E3867">_xlfn.SWITCH(TRUE,D3867&lt;25,"18 to 25",D3867&lt;40,"25 to 40",D3867&lt;50,"40 to 50",D3867&lt;60,"50 to 60","60+")</f>
        <v>25 to 40</v>
      </c>
      <c r="F3867" s="2" t="s">
        <v>36</v>
      </c>
      <c r="G3867" s="2" t="s">
        <v>19</v>
      </c>
      <c r="H3867" s="2" t="s">
        <v>150</v>
      </c>
      <c r="I3867" s="3">
        <v>44502</v>
      </c>
      <c r="J3867" s="2"/>
      <c r="K3867" s="2">
        <v>3.04</v>
      </c>
      <c r="L3867" s="2" t="str" cm="1">
        <f t="array" ref="L3867">_xlfn.SWITCH(TRUE,K3867&lt;2,"1 to 2 yrs",K3867&lt;5,"2 to 5 yrs",K3867&lt;10,"5 to 10 yrs",K3867&lt;20,"10 to 20 yrs","20+")</f>
        <v>2 to 5 yrs</v>
      </c>
      <c r="M3867" s="2">
        <v>59201</v>
      </c>
      <c r="N3867" s="4">
        <v>0.1</v>
      </c>
      <c r="O3867" s="5">
        <f t="shared" si="60"/>
        <v>65121.1</v>
      </c>
      <c r="P3867" s="2" t="s">
        <v>28</v>
      </c>
      <c r="Q3867" s="2">
        <v>2219</v>
      </c>
      <c r="R3867" s="2">
        <v>81</v>
      </c>
      <c r="S3867" s="2" t="s">
        <v>59</v>
      </c>
    </row>
    <row r="3868" spans="1:19" x14ac:dyDescent="0.3">
      <c r="A3868" s="2">
        <v>4867</v>
      </c>
      <c r="B3868" s="2" t="s">
        <v>86</v>
      </c>
      <c r="C3868" s="2" t="s">
        <v>24</v>
      </c>
      <c r="D3868" s="2">
        <v>44</v>
      </c>
      <c r="E3868" s="2" t="str" cm="1">
        <f t="array" ref="E3868">_xlfn.SWITCH(TRUE,D3868&lt;25,"18 to 25",D3868&lt;40,"25 to 40",D3868&lt;50,"40 to 50",D3868&lt;60,"50 to 60","60+")</f>
        <v>40 to 50</v>
      </c>
      <c r="F3868" s="2" t="s">
        <v>31</v>
      </c>
      <c r="G3868" s="2" t="s">
        <v>19</v>
      </c>
      <c r="H3868" s="2" t="s">
        <v>33</v>
      </c>
      <c r="I3868" s="3">
        <v>42475</v>
      </c>
      <c r="J3868" s="2"/>
      <c r="K3868" s="2">
        <v>8.59</v>
      </c>
      <c r="L3868" s="2" t="str" cm="1">
        <f t="array" ref="L3868">_xlfn.SWITCH(TRUE,K3868&lt;2,"1 to 2 yrs",K3868&lt;5,"2 to 5 yrs",K3868&lt;10,"5 to 10 yrs",K3868&lt;20,"10 to 20 yrs","20+")</f>
        <v>5 to 10 yrs</v>
      </c>
      <c r="M3868" s="2">
        <v>74486</v>
      </c>
      <c r="N3868" s="4">
        <v>0.15</v>
      </c>
      <c r="O3868" s="5">
        <f t="shared" si="60"/>
        <v>85658.9</v>
      </c>
      <c r="P3868" s="2" t="s">
        <v>28</v>
      </c>
      <c r="Q3868" s="2">
        <v>4454</v>
      </c>
      <c r="R3868" s="2">
        <v>84</v>
      </c>
      <c r="S3868" s="2" t="s">
        <v>43</v>
      </c>
    </row>
    <row r="3869" spans="1:19" x14ac:dyDescent="0.3">
      <c r="A3869" s="2">
        <v>4868</v>
      </c>
      <c r="B3869" s="2" t="s">
        <v>765</v>
      </c>
      <c r="C3869" s="2" t="s">
        <v>24</v>
      </c>
      <c r="D3869" s="2">
        <v>50</v>
      </c>
      <c r="E3869" s="2" t="str" cm="1">
        <f t="array" ref="E3869">_xlfn.SWITCH(TRUE,D3869&lt;25,"18 to 25",D3869&lt;40,"25 to 40",D3869&lt;50,"40 to 50",D3869&lt;60,"50 to 60","60+")</f>
        <v>50 to 60</v>
      </c>
      <c r="F3869" s="2" t="s">
        <v>25</v>
      </c>
      <c r="G3869" s="2" t="s">
        <v>19</v>
      </c>
      <c r="H3869" s="2" t="s">
        <v>155</v>
      </c>
      <c r="I3869" s="3">
        <v>43744</v>
      </c>
      <c r="J3869" s="2"/>
      <c r="K3869" s="2">
        <v>5.1100000000000003</v>
      </c>
      <c r="L3869" s="2" t="str" cm="1">
        <f t="array" ref="L3869">_xlfn.SWITCH(TRUE,K3869&lt;2,"1 to 2 yrs",K3869&lt;5,"2 to 5 yrs",K3869&lt;10,"5 to 10 yrs",K3869&lt;20,"10 to 20 yrs","20+")</f>
        <v>5 to 10 yrs</v>
      </c>
      <c r="M3869" s="2">
        <v>68829</v>
      </c>
      <c r="N3869" s="4">
        <v>0.3</v>
      </c>
      <c r="O3869" s="5">
        <f t="shared" si="60"/>
        <v>89477.7</v>
      </c>
      <c r="P3869" s="2" t="s">
        <v>28</v>
      </c>
      <c r="Q3869" s="2">
        <v>4432</v>
      </c>
      <c r="R3869" s="2">
        <v>57</v>
      </c>
      <c r="S3869" s="2" t="s">
        <v>73</v>
      </c>
    </row>
    <row r="3870" spans="1:19" x14ac:dyDescent="0.3">
      <c r="A3870" s="2">
        <v>4869</v>
      </c>
      <c r="B3870" s="2" t="s">
        <v>321</v>
      </c>
      <c r="C3870" s="2" t="s">
        <v>24</v>
      </c>
      <c r="D3870" s="2">
        <v>43</v>
      </c>
      <c r="E3870" s="2" t="str" cm="1">
        <f t="array" ref="E3870">_xlfn.SWITCH(TRUE,D3870&lt;25,"18 to 25",D3870&lt;40,"25 to 40",D3870&lt;50,"40 to 50",D3870&lt;60,"50 to 60","60+")</f>
        <v>40 to 50</v>
      </c>
      <c r="F3870" s="2" t="s">
        <v>50</v>
      </c>
      <c r="G3870" s="2" t="s">
        <v>26</v>
      </c>
      <c r="H3870" s="2" t="s">
        <v>70</v>
      </c>
      <c r="I3870" s="3">
        <v>42265</v>
      </c>
      <c r="J3870" s="2"/>
      <c r="K3870" s="2">
        <v>9.16</v>
      </c>
      <c r="L3870" s="2" t="str" cm="1">
        <f t="array" ref="L3870">_xlfn.SWITCH(TRUE,K3870&lt;2,"1 to 2 yrs",K3870&lt;5,"2 to 5 yrs",K3870&lt;10,"5 to 10 yrs",K3870&lt;20,"10 to 20 yrs","20+")</f>
        <v>5 to 10 yrs</v>
      </c>
      <c r="M3870" s="2">
        <v>121105</v>
      </c>
      <c r="N3870" s="4">
        <v>0.1</v>
      </c>
      <c r="O3870" s="5">
        <f t="shared" si="60"/>
        <v>133215.5</v>
      </c>
      <c r="P3870" s="2" t="s">
        <v>58</v>
      </c>
      <c r="Q3870" s="2"/>
      <c r="R3870" s="2">
        <v>60</v>
      </c>
      <c r="S3870" s="2" t="s">
        <v>103</v>
      </c>
    </row>
    <row r="3871" spans="1:19" x14ac:dyDescent="0.3">
      <c r="A3871" s="2">
        <v>4870</v>
      </c>
      <c r="B3871" s="2" t="s">
        <v>1099</v>
      </c>
      <c r="C3871" s="2" t="s">
        <v>24</v>
      </c>
      <c r="D3871" s="2">
        <v>22</v>
      </c>
      <c r="E3871" s="2" t="str" cm="1">
        <f t="array" ref="E3871">_xlfn.SWITCH(TRUE,D3871&lt;25,"18 to 25",D3871&lt;40,"25 to 40",D3871&lt;50,"40 to 50",D3871&lt;60,"50 to 60","60+")</f>
        <v>18 to 25</v>
      </c>
      <c r="F3871" s="2" t="s">
        <v>25</v>
      </c>
      <c r="G3871" s="2" t="s">
        <v>26</v>
      </c>
      <c r="H3871" s="2" t="s">
        <v>136</v>
      </c>
      <c r="I3871" s="3">
        <v>43815</v>
      </c>
      <c r="J3871" s="2"/>
      <c r="K3871" s="2">
        <v>4.92</v>
      </c>
      <c r="L3871" s="2" t="str" cm="1">
        <f t="array" ref="L3871">_xlfn.SWITCH(TRUE,K3871&lt;2,"1 to 2 yrs",K3871&lt;5,"2 to 5 yrs",K3871&lt;10,"5 to 10 yrs",K3871&lt;20,"10 to 20 yrs","20+")</f>
        <v>2 to 5 yrs</v>
      </c>
      <c r="M3871" s="2">
        <v>55769</v>
      </c>
      <c r="N3871" s="4">
        <v>0.15</v>
      </c>
      <c r="O3871" s="5">
        <f t="shared" si="60"/>
        <v>64134.35</v>
      </c>
      <c r="P3871" s="2" t="s">
        <v>58</v>
      </c>
      <c r="Q3871" s="2">
        <v>3414</v>
      </c>
      <c r="R3871" s="2">
        <v>39</v>
      </c>
      <c r="S3871" s="2" t="s">
        <v>79</v>
      </c>
    </row>
    <row r="3872" spans="1:19" x14ac:dyDescent="0.3">
      <c r="A3872" s="2">
        <v>4871</v>
      </c>
      <c r="B3872" s="2" t="s">
        <v>643</v>
      </c>
      <c r="C3872" s="2" t="s">
        <v>24</v>
      </c>
      <c r="D3872" s="2">
        <v>50</v>
      </c>
      <c r="E3872" s="2" t="str" cm="1">
        <f t="array" ref="E3872">_xlfn.SWITCH(TRUE,D3872&lt;25,"18 to 25",D3872&lt;40,"25 to 40",D3872&lt;50,"40 to 50",D3872&lt;60,"50 to 60","60+")</f>
        <v>50 to 60</v>
      </c>
      <c r="F3872" s="2" t="s">
        <v>56</v>
      </c>
      <c r="G3872" s="2" t="s">
        <v>19</v>
      </c>
      <c r="H3872" s="2" t="s">
        <v>61</v>
      </c>
      <c r="I3872" s="3">
        <v>42017</v>
      </c>
      <c r="J3872" s="2"/>
      <c r="K3872" s="2">
        <v>9.84</v>
      </c>
      <c r="L3872" s="2" t="str" cm="1">
        <f t="array" ref="L3872">_xlfn.SWITCH(TRUE,K3872&lt;2,"1 to 2 yrs",K3872&lt;5,"2 to 5 yrs",K3872&lt;10,"5 to 10 yrs",K3872&lt;20,"10 to 20 yrs","20+")</f>
        <v>5 to 10 yrs</v>
      </c>
      <c r="M3872" s="2">
        <v>138452</v>
      </c>
      <c r="N3872" s="4">
        <v>0.15</v>
      </c>
      <c r="O3872" s="5">
        <f t="shared" si="60"/>
        <v>159219.79999999999</v>
      </c>
      <c r="P3872" s="2" t="s">
        <v>28</v>
      </c>
      <c r="Q3872" s="2">
        <v>1038</v>
      </c>
      <c r="R3872" s="2">
        <v>95</v>
      </c>
      <c r="S3872" s="2" t="s">
        <v>29</v>
      </c>
    </row>
    <row r="3873" spans="1:19" x14ac:dyDescent="0.3">
      <c r="A3873" s="2">
        <v>4872</v>
      </c>
      <c r="B3873" s="2" t="s">
        <v>626</v>
      </c>
      <c r="C3873" s="2" t="s">
        <v>17</v>
      </c>
      <c r="D3873" s="2">
        <v>26</v>
      </c>
      <c r="E3873" s="2" t="str" cm="1">
        <f t="array" ref="E3873">_xlfn.SWITCH(TRUE,D3873&lt;25,"18 to 25",D3873&lt;40,"25 to 40",D3873&lt;50,"40 to 50",D3873&lt;60,"50 to 60","60+")</f>
        <v>25 to 40</v>
      </c>
      <c r="F3873" s="2" t="s">
        <v>56</v>
      </c>
      <c r="G3873" s="2" t="s">
        <v>32</v>
      </c>
      <c r="H3873" s="2" t="s">
        <v>57</v>
      </c>
      <c r="I3873" s="3">
        <v>43384</v>
      </c>
      <c r="J3873" s="2"/>
      <c r="K3873" s="2">
        <v>6.1</v>
      </c>
      <c r="L3873" s="2" t="str" cm="1">
        <f t="array" ref="L3873">_xlfn.SWITCH(TRUE,K3873&lt;2,"1 to 2 yrs",K3873&lt;5,"2 to 5 yrs",K3873&lt;10,"5 to 10 yrs",K3873&lt;20,"10 to 20 yrs","20+")</f>
        <v>5 to 10 yrs</v>
      </c>
      <c r="M3873" s="2">
        <v>116859</v>
      </c>
      <c r="N3873" s="4">
        <v>0.25</v>
      </c>
      <c r="O3873" s="5">
        <f t="shared" si="60"/>
        <v>146073.75</v>
      </c>
      <c r="P3873" s="2" t="s">
        <v>58</v>
      </c>
      <c r="Q3873" s="2">
        <v>4696</v>
      </c>
      <c r="R3873" s="2">
        <v>16</v>
      </c>
      <c r="S3873" s="2" t="s">
        <v>79</v>
      </c>
    </row>
    <row r="3874" spans="1:19" x14ac:dyDescent="0.3">
      <c r="A3874" s="2">
        <v>4873</v>
      </c>
      <c r="B3874" s="2" t="s">
        <v>113</v>
      </c>
      <c r="C3874" s="2" t="s">
        <v>17</v>
      </c>
      <c r="D3874" s="2">
        <v>56</v>
      </c>
      <c r="E3874" s="2" t="str" cm="1">
        <f t="array" ref="E3874">_xlfn.SWITCH(TRUE,D3874&lt;25,"18 to 25",D3874&lt;40,"25 to 40",D3874&lt;50,"40 to 50",D3874&lt;60,"50 to 60","60+")</f>
        <v>50 to 60</v>
      </c>
      <c r="F3874" s="2" t="s">
        <v>36</v>
      </c>
      <c r="G3874" s="2" t="s">
        <v>19</v>
      </c>
      <c r="H3874" s="2" t="s">
        <v>37</v>
      </c>
      <c r="I3874" s="3">
        <v>42058</v>
      </c>
      <c r="J3874" s="2"/>
      <c r="K3874" s="2">
        <v>9.73</v>
      </c>
      <c r="L3874" s="2" t="str" cm="1">
        <f t="array" ref="L3874">_xlfn.SWITCH(TRUE,K3874&lt;2,"1 to 2 yrs",K3874&lt;5,"2 to 5 yrs",K3874&lt;10,"5 to 10 yrs",K3874&lt;20,"10 to 20 yrs","20+")</f>
        <v>5 to 10 yrs</v>
      </c>
      <c r="M3874" s="2">
        <v>95054</v>
      </c>
      <c r="N3874" s="4">
        <v>0</v>
      </c>
      <c r="O3874" s="5">
        <f t="shared" si="60"/>
        <v>95054</v>
      </c>
      <c r="P3874" s="2" t="s">
        <v>42</v>
      </c>
      <c r="Q3874" s="2">
        <v>3284</v>
      </c>
      <c r="R3874" s="2">
        <v>97</v>
      </c>
      <c r="S3874" s="2" t="s">
        <v>77</v>
      </c>
    </row>
    <row r="3875" spans="1:19" x14ac:dyDescent="0.3">
      <c r="A3875" s="2">
        <v>4874</v>
      </c>
      <c r="B3875" s="2" t="s">
        <v>565</v>
      </c>
      <c r="C3875" s="2" t="s">
        <v>24</v>
      </c>
      <c r="D3875" s="2">
        <v>31</v>
      </c>
      <c r="E3875" s="2" t="str" cm="1">
        <f t="array" ref="E3875">_xlfn.SWITCH(TRUE,D3875&lt;25,"18 to 25",D3875&lt;40,"25 to 40",D3875&lt;50,"40 to 50",D3875&lt;60,"50 to 60","60+")</f>
        <v>25 to 40</v>
      </c>
      <c r="F3875" s="2" t="s">
        <v>36</v>
      </c>
      <c r="G3875" s="2" t="s">
        <v>19</v>
      </c>
      <c r="H3875" s="2" t="s">
        <v>150</v>
      </c>
      <c r="I3875" s="3">
        <v>42666</v>
      </c>
      <c r="J3875" s="2"/>
      <c r="K3875" s="2">
        <v>8.07</v>
      </c>
      <c r="L3875" s="2" t="str" cm="1">
        <f t="array" ref="L3875">_xlfn.SWITCH(TRUE,K3875&lt;2,"1 to 2 yrs",K3875&lt;5,"2 to 5 yrs",K3875&lt;10,"5 to 10 yrs",K3875&lt;20,"10 to 20 yrs","20+")</f>
        <v>5 to 10 yrs</v>
      </c>
      <c r="M3875" s="2">
        <v>88760</v>
      </c>
      <c r="N3875" s="4">
        <v>0.2</v>
      </c>
      <c r="O3875" s="5">
        <f t="shared" si="60"/>
        <v>106512</v>
      </c>
      <c r="P3875" s="2" t="s">
        <v>58</v>
      </c>
      <c r="Q3875" s="2">
        <v>1537</v>
      </c>
      <c r="R3875" s="2">
        <v>80</v>
      </c>
      <c r="S3875" s="2" t="s">
        <v>29</v>
      </c>
    </row>
    <row r="3876" spans="1:19" x14ac:dyDescent="0.3">
      <c r="A3876" s="2">
        <v>4875</v>
      </c>
      <c r="B3876" s="2" t="s">
        <v>579</v>
      </c>
      <c r="C3876" s="2" t="s">
        <v>24</v>
      </c>
      <c r="D3876" s="2">
        <v>40</v>
      </c>
      <c r="E3876" s="2" t="str" cm="1">
        <f t="array" ref="E3876">_xlfn.SWITCH(TRUE,D3876&lt;25,"18 to 25",D3876&lt;40,"25 to 40",D3876&lt;50,"40 to 50",D3876&lt;60,"50 to 60","60+")</f>
        <v>40 to 50</v>
      </c>
      <c r="F3876" s="2" t="s">
        <v>56</v>
      </c>
      <c r="G3876" s="2" t="s">
        <v>26</v>
      </c>
      <c r="H3876" s="2" t="s">
        <v>162</v>
      </c>
      <c r="I3876" s="3">
        <v>42683</v>
      </c>
      <c r="J3876" s="2"/>
      <c r="K3876" s="2">
        <v>8.02</v>
      </c>
      <c r="L3876" s="2" t="str" cm="1">
        <f t="array" ref="L3876">_xlfn.SWITCH(TRUE,K3876&lt;2,"1 to 2 yrs",K3876&lt;5,"2 to 5 yrs",K3876&lt;10,"5 to 10 yrs",K3876&lt;20,"10 to 20 yrs","20+")</f>
        <v>5 to 10 yrs</v>
      </c>
      <c r="M3876" s="2">
        <v>123463</v>
      </c>
      <c r="N3876" s="4">
        <v>0.25</v>
      </c>
      <c r="O3876" s="5">
        <f t="shared" si="60"/>
        <v>154328.75</v>
      </c>
      <c r="P3876" s="2" t="s">
        <v>58</v>
      </c>
      <c r="Q3876" s="2">
        <v>4102</v>
      </c>
      <c r="R3876" s="2">
        <v>14</v>
      </c>
      <c r="S3876" s="2" t="s">
        <v>103</v>
      </c>
    </row>
    <row r="3877" spans="1:19" x14ac:dyDescent="0.3">
      <c r="A3877" s="2">
        <v>4876</v>
      </c>
      <c r="B3877" s="2" t="s">
        <v>159</v>
      </c>
      <c r="C3877" s="2" t="s">
        <v>17</v>
      </c>
      <c r="D3877" s="2">
        <v>58</v>
      </c>
      <c r="E3877" s="2" t="str" cm="1">
        <f t="array" ref="E3877">_xlfn.SWITCH(TRUE,D3877&lt;25,"18 to 25",D3877&lt;40,"25 to 40",D3877&lt;50,"40 to 50",D3877&lt;60,"50 to 60","60+")</f>
        <v>50 to 60</v>
      </c>
      <c r="F3877" s="2" t="s">
        <v>31</v>
      </c>
      <c r="G3877" s="2" t="s">
        <v>19</v>
      </c>
      <c r="H3877" s="2" t="s">
        <v>139</v>
      </c>
      <c r="I3877" s="3">
        <v>42320</v>
      </c>
      <c r="J3877" s="2"/>
      <c r="K3877" s="2">
        <v>9.01</v>
      </c>
      <c r="L3877" s="2" t="str" cm="1">
        <f t="array" ref="L3877">_xlfn.SWITCH(TRUE,K3877&lt;2,"1 to 2 yrs",K3877&lt;5,"2 to 5 yrs",K3877&lt;10,"5 to 10 yrs",K3877&lt;20,"10 to 20 yrs","20+")</f>
        <v>5 to 10 yrs</v>
      </c>
      <c r="M3877" s="2">
        <v>76079</v>
      </c>
      <c r="N3877" s="4">
        <v>0.3</v>
      </c>
      <c r="O3877" s="5">
        <f t="shared" si="60"/>
        <v>98902.7</v>
      </c>
      <c r="P3877" s="2" t="s">
        <v>58</v>
      </c>
      <c r="Q3877" s="2">
        <v>2937</v>
      </c>
      <c r="R3877" s="2">
        <v>83</v>
      </c>
      <c r="S3877" s="2" t="s">
        <v>103</v>
      </c>
    </row>
    <row r="3878" spans="1:19" x14ac:dyDescent="0.3">
      <c r="A3878" s="2">
        <v>4877</v>
      </c>
      <c r="B3878" s="2" t="s">
        <v>785</v>
      </c>
      <c r="C3878" s="2" t="s">
        <v>17</v>
      </c>
      <c r="D3878" s="2">
        <v>28</v>
      </c>
      <c r="E3878" s="2" t="str" cm="1">
        <f t="array" ref="E3878">_xlfn.SWITCH(TRUE,D3878&lt;25,"18 to 25",D3878&lt;40,"25 to 40",D3878&lt;50,"40 to 50",D3878&lt;60,"50 to 60","60+")</f>
        <v>25 to 40</v>
      </c>
      <c r="F3878" s="2" t="s">
        <v>92</v>
      </c>
      <c r="G3878" s="2" t="s">
        <v>19</v>
      </c>
      <c r="H3878" s="2" t="s">
        <v>108</v>
      </c>
      <c r="I3878" s="3">
        <v>44108</v>
      </c>
      <c r="J3878" s="2"/>
      <c r="K3878" s="2">
        <v>4.12</v>
      </c>
      <c r="L3878" s="2" t="str" cm="1">
        <f t="array" ref="L3878">_xlfn.SWITCH(TRUE,K3878&lt;2,"1 to 2 yrs",K3878&lt;5,"2 to 5 yrs",K3878&lt;10,"5 to 10 yrs",K3878&lt;20,"10 to 20 yrs","20+")</f>
        <v>2 to 5 yrs</v>
      </c>
      <c r="M3878" s="2">
        <v>70242</v>
      </c>
      <c r="N3878" s="4">
        <v>0.2</v>
      </c>
      <c r="O3878" s="5">
        <f t="shared" si="60"/>
        <v>84290.4</v>
      </c>
      <c r="P3878" s="2" t="s">
        <v>42</v>
      </c>
      <c r="Q3878" s="2">
        <v>1958</v>
      </c>
      <c r="R3878" s="2">
        <v>10</v>
      </c>
      <c r="S3878" s="2" t="s">
        <v>48</v>
      </c>
    </row>
    <row r="3879" spans="1:19" x14ac:dyDescent="0.3">
      <c r="A3879" s="2">
        <v>4878</v>
      </c>
      <c r="B3879" s="2" t="s">
        <v>422</v>
      </c>
      <c r="C3879" s="2" t="s">
        <v>17</v>
      </c>
      <c r="D3879" s="2">
        <v>56</v>
      </c>
      <c r="E3879" s="2" t="str" cm="1">
        <f t="array" ref="E3879">_xlfn.SWITCH(TRUE,D3879&lt;25,"18 to 25",D3879&lt;40,"25 to 40",D3879&lt;50,"40 to 50",D3879&lt;60,"50 to 60","60+")</f>
        <v>50 to 60</v>
      </c>
      <c r="F3879" s="2" t="s">
        <v>31</v>
      </c>
      <c r="G3879" s="2" t="s">
        <v>19</v>
      </c>
      <c r="H3879" s="2" t="s">
        <v>72</v>
      </c>
      <c r="I3879" s="3">
        <v>44726</v>
      </c>
      <c r="J3879" s="2"/>
      <c r="K3879" s="2">
        <v>2.4300000000000002</v>
      </c>
      <c r="L3879" s="2" t="str" cm="1">
        <f t="array" ref="L3879">_xlfn.SWITCH(TRUE,K3879&lt;2,"1 to 2 yrs",K3879&lt;5,"2 to 5 yrs",K3879&lt;10,"5 to 10 yrs",K3879&lt;20,"10 to 20 yrs","20+")</f>
        <v>2 to 5 yrs</v>
      </c>
      <c r="M3879" s="2">
        <v>57937</v>
      </c>
      <c r="N3879" s="4">
        <v>0.15</v>
      </c>
      <c r="O3879" s="5">
        <f t="shared" si="60"/>
        <v>66627.55</v>
      </c>
      <c r="P3879" s="2" t="s">
        <v>42</v>
      </c>
      <c r="Q3879" s="2">
        <v>2341</v>
      </c>
      <c r="R3879" s="2">
        <v>82</v>
      </c>
      <c r="S3879" s="2" t="s">
        <v>157</v>
      </c>
    </row>
    <row r="3880" spans="1:19" x14ac:dyDescent="0.3">
      <c r="A3880" s="2">
        <v>4879</v>
      </c>
      <c r="B3880" s="2" t="s">
        <v>417</v>
      </c>
      <c r="C3880" s="2" t="s">
        <v>24</v>
      </c>
      <c r="D3880" s="2">
        <v>34</v>
      </c>
      <c r="E3880" s="2" t="str" cm="1">
        <f t="array" ref="E3880">_xlfn.SWITCH(TRUE,D3880&lt;25,"18 to 25",D3880&lt;40,"25 to 40",D3880&lt;50,"40 to 50",D3880&lt;60,"50 to 60","60+")</f>
        <v>25 to 40</v>
      </c>
      <c r="F3880" s="2" t="s">
        <v>50</v>
      </c>
      <c r="G3880" s="2" t="s">
        <v>26</v>
      </c>
      <c r="H3880" s="2" t="s">
        <v>101</v>
      </c>
      <c r="I3880" s="3">
        <v>42390</v>
      </c>
      <c r="J3880" s="2"/>
      <c r="K3880" s="2">
        <v>8.82</v>
      </c>
      <c r="L3880" s="2" t="str" cm="1">
        <f t="array" ref="L3880">_xlfn.SWITCH(TRUE,K3880&lt;2,"1 to 2 yrs",K3880&lt;5,"2 to 5 yrs",K3880&lt;10,"5 to 10 yrs",K3880&lt;20,"10 to 20 yrs","20+")</f>
        <v>5 to 10 yrs</v>
      </c>
      <c r="M3880" s="2">
        <v>119064</v>
      </c>
      <c r="N3880" s="4">
        <v>0.15</v>
      </c>
      <c r="O3880" s="5">
        <f t="shared" si="60"/>
        <v>136923.6</v>
      </c>
      <c r="P3880" s="2" t="s">
        <v>42</v>
      </c>
      <c r="Q3880" s="2">
        <v>4267</v>
      </c>
      <c r="R3880" s="2">
        <v>95</v>
      </c>
      <c r="S3880" s="2" t="s">
        <v>99</v>
      </c>
    </row>
    <row r="3881" spans="1:19" x14ac:dyDescent="0.3">
      <c r="A3881" s="2">
        <v>4880</v>
      </c>
      <c r="B3881" s="2" t="s">
        <v>1388</v>
      </c>
      <c r="C3881" s="2" t="s">
        <v>17</v>
      </c>
      <c r="D3881" s="2">
        <v>31</v>
      </c>
      <c r="E3881" s="2" t="str" cm="1">
        <f t="array" ref="E3881">_xlfn.SWITCH(TRUE,D3881&lt;25,"18 to 25",D3881&lt;40,"25 to 40",D3881&lt;50,"40 to 50",D3881&lt;60,"50 to 60","60+")</f>
        <v>25 to 40</v>
      </c>
      <c r="F3881" s="2" t="s">
        <v>56</v>
      </c>
      <c r="G3881" s="2" t="s">
        <v>19</v>
      </c>
      <c r="H3881" s="2" t="s">
        <v>61</v>
      </c>
      <c r="I3881" s="3">
        <v>43661</v>
      </c>
      <c r="J3881" s="2"/>
      <c r="K3881" s="2">
        <v>5.34</v>
      </c>
      <c r="L3881" s="2" t="str" cm="1">
        <f t="array" ref="L3881">_xlfn.SWITCH(TRUE,K3881&lt;2,"1 to 2 yrs",K3881&lt;5,"2 to 5 yrs",K3881&lt;10,"5 to 10 yrs",K3881&lt;20,"10 to 20 yrs","20+")</f>
        <v>5 to 10 yrs</v>
      </c>
      <c r="M3881" s="2">
        <v>107096</v>
      </c>
      <c r="N3881" s="4">
        <v>0.15</v>
      </c>
      <c r="O3881" s="5">
        <f t="shared" si="60"/>
        <v>123160.4</v>
      </c>
      <c r="P3881" s="2" t="s">
        <v>28</v>
      </c>
      <c r="Q3881" s="2">
        <v>4011</v>
      </c>
      <c r="R3881" s="2">
        <v>87</v>
      </c>
      <c r="S3881" s="2" t="s">
        <v>103</v>
      </c>
    </row>
    <row r="3882" spans="1:19" x14ac:dyDescent="0.3">
      <c r="A3882" s="2">
        <v>4881</v>
      </c>
      <c r="B3882" s="2" t="s">
        <v>516</v>
      </c>
      <c r="C3882" s="2" t="s">
        <v>24</v>
      </c>
      <c r="D3882" s="2">
        <v>23</v>
      </c>
      <c r="E3882" s="2" t="str" cm="1">
        <f t="array" ref="E3882">_xlfn.SWITCH(TRUE,D3882&lt;25,"18 to 25",D3882&lt;40,"25 to 40",D3882&lt;50,"40 to 50",D3882&lt;60,"50 to 60","60+")</f>
        <v>18 to 25</v>
      </c>
      <c r="F3882" s="2" t="s">
        <v>25</v>
      </c>
      <c r="G3882" s="2" t="s">
        <v>19</v>
      </c>
      <c r="H3882" s="2" t="s">
        <v>97</v>
      </c>
      <c r="I3882" s="3">
        <v>44317</v>
      </c>
      <c r="J3882" s="2"/>
      <c r="K3882" s="2">
        <v>3.55</v>
      </c>
      <c r="L3882" s="2" t="str" cm="1">
        <f t="array" ref="L3882">_xlfn.SWITCH(TRUE,K3882&lt;2,"1 to 2 yrs",K3882&lt;5,"2 to 5 yrs",K3882&lt;10,"5 to 10 yrs",K3882&lt;20,"10 to 20 yrs","20+")</f>
        <v>2 to 5 yrs</v>
      </c>
      <c r="M3882" s="2">
        <v>55220</v>
      </c>
      <c r="N3882" s="4">
        <v>0.2</v>
      </c>
      <c r="O3882" s="5">
        <f t="shared" si="60"/>
        <v>66264</v>
      </c>
      <c r="P3882" s="2" t="s">
        <v>42</v>
      </c>
      <c r="Q3882" s="2">
        <v>4582</v>
      </c>
      <c r="R3882" s="2">
        <v>69</v>
      </c>
      <c r="S3882" s="2" t="s">
        <v>38</v>
      </c>
    </row>
    <row r="3883" spans="1:19" x14ac:dyDescent="0.3">
      <c r="A3883" s="2">
        <v>4882</v>
      </c>
      <c r="B3883" s="2" t="s">
        <v>247</v>
      </c>
      <c r="C3883" s="2" t="s">
        <v>24</v>
      </c>
      <c r="D3883" s="2">
        <v>27</v>
      </c>
      <c r="E3883" s="2" t="str" cm="1">
        <f t="array" ref="E3883">_xlfn.SWITCH(TRUE,D3883&lt;25,"18 to 25",D3883&lt;40,"25 to 40",D3883&lt;50,"40 to 50",D3883&lt;60,"50 to 60","60+")</f>
        <v>25 to 40</v>
      </c>
      <c r="F3883" s="2" t="s">
        <v>36</v>
      </c>
      <c r="G3883" s="2" t="s">
        <v>26</v>
      </c>
      <c r="H3883" s="2" t="s">
        <v>122</v>
      </c>
      <c r="I3883" s="3">
        <v>44265</v>
      </c>
      <c r="J3883" s="2"/>
      <c r="K3883" s="2">
        <v>3.69</v>
      </c>
      <c r="L3883" s="2" t="str" cm="1">
        <f t="array" ref="L3883">_xlfn.SWITCH(TRUE,K3883&lt;2,"1 to 2 yrs",K3883&lt;5,"2 to 5 yrs",K3883&lt;10,"5 to 10 yrs",K3883&lt;20,"10 to 20 yrs","20+")</f>
        <v>2 to 5 yrs</v>
      </c>
      <c r="M3883" s="2">
        <v>66648</v>
      </c>
      <c r="N3883" s="4">
        <v>0.2</v>
      </c>
      <c r="O3883" s="5">
        <f t="shared" si="60"/>
        <v>79977.600000000006</v>
      </c>
      <c r="P3883" s="2" t="s">
        <v>42</v>
      </c>
      <c r="Q3883" s="2">
        <v>1570</v>
      </c>
      <c r="R3883" s="2">
        <v>81</v>
      </c>
      <c r="S3883" s="2" t="s">
        <v>43</v>
      </c>
    </row>
    <row r="3884" spans="1:19" x14ac:dyDescent="0.3">
      <c r="A3884" s="2">
        <v>4883</v>
      </c>
      <c r="B3884" s="2" t="s">
        <v>1067</v>
      </c>
      <c r="C3884" s="2" t="s">
        <v>17</v>
      </c>
      <c r="D3884" s="2">
        <v>29</v>
      </c>
      <c r="E3884" s="2" t="str" cm="1">
        <f t="array" ref="E3884">_xlfn.SWITCH(TRUE,D3884&lt;25,"18 to 25",D3884&lt;40,"25 to 40",D3884&lt;50,"40 to 50",D3884&lt;60,"50 to 60","60+")</f>
        <v>25 to 40</v>
      </c>
      <c r="F3884" s="2" t="s">
        <v>25</v>
      </c>
      <c r="G3884" s="2" t="s">
        <v>19</v>
      </c>
      <c r="H3884" s="2" t="s">
        <v>97</v>
      </c>
      <c r="I3884" s="3">
        <v>42299</v>
      </c>
      <c r="J3884" s="2"/>
      <c r="K3884" s="2">
        <v>9.07</v>
      </c>
      <c r="L3884" s="2" t="str" cm="1">
        <f t="array" ref="L3884">_xlfn.SWITCH(TRUE,K3884&lt;2,"1 to 2 yrs",K3884&lt;5,"2 to 5 yrs",K3884&lt;10,"5 to 10 yrs",K3884&lt;20,"10 to 20 yrs","20+")</f>
        <v>5 to 10 yrs</v>
      </c>
      <c r="M3884" s="2">
        <v>70462</v>
      </c>
      <c r="N3884" s="4">
        <v>0.25</v>
      </c>
      <c r="O3884" s="5">
        <f t="shared" si="60"/>
        <v>88077.5</v>
      </c>
      <c r="P3884" s="2" t="s">
        <v>28</v>
      </c>
      <c r="Q3884" s="2"/>
      <c r="R3884" s="2">
        <v>47</v>
      </c>
      <c r="S3884" s="2" t="s">
        <v>43</v>
      </c>
    </row>
    <row r="3885" spans="1:19" x14ac:dyDescent="0.3">
      <c r="A3885" s="2">
        <v>4884</v>
      </c>
      <c r="B3885" s="2" t="s">
        <v>579</v>
      </c>
      <c r="C3885" s="2" t="s">
        <v>24</v>
      </c>
      <c r="D3885" s="2">
        <v>57</v>
      </c>
      <c r="E3885" s="2" t="str" cm="1">
        <f t="array" ref="E3885">_xlfn.SWITCH(TRUE,D3885&lt;25,"18 to 25",D3885&lt;40,"25 to 40",D3885&lt;50,"40 to 50",D3885&lt;60,"50 to 60","60+")</f>
        <v>50 to 60</v>
      </c>
      <c r="F3885" s="2" t="s">
        <v>56</v>
      </c>
      <c r="G3885" s="2" t="s">
        <v>19</v>
      </c>
      <c r="H3885" s="2" t="s">
        <v>57</v>
      </c>
      <c r="I3885" s="3">
        <v>44649</v>
      </c>
      <c r="J3885" s="2"/>
      <c r="K3885" s="2">
        <v>2.64</v>
      </c>
      <c r="L3885" s="2" t="str" cm="1">
        <f t="array" ref="L3885">_xlfn.SWITCH(TRUE,K3885&lt;2,"1 to 2 yrs",K3885&lt;5,"2 to 5 yrs",K3885&lt;10,"5 to 10 yrs",K3885&lt;20,"10 to 20 yrs","20+")</f>
        <v>2 to 5 yrs</v>
      </c>
      <c r="M3885" s="2">
        <v>105360</v>
      </c>
      <c r="N3885" s="4">
        <v>0.15</v>
      </c>
      <c r="O3885" s="5">
        <f t="shared" si="60"/>
        <v>121164</v>
      </c>
      <c r="P3885" s="2" t="s">
        <v>21</v>
      </c>
      <c r="Q3885" s="2">
        <v>4130</v>
      </c>
      <c r="R3885" s="2">
        <v>12</v>
      </c>
      <c r="S3885" s="2" t="s">
        <v>79</v>
      </c>
    </row>
    <row r="3886" spans="1:19" x14ac:dyDescent="0.3">
      <c r="A3886" s="2">
        <v>4885</v>
      </c>
      <c r="B3886" s="2" t="s">
        <v>841</v>
      </c>
      <c r="C3886" s="2" t="s">
        <v>24</v>
      </c>
      <c r="D3886" s="2">
        <v>46</v>
      </c>
      <c r="E3886" s="2" t="str" cm="1">
        <f t="array" ref="E3886">_xlfn.SWITCH(TRUE,D3886&lt;25,"18 to 25",D3886&lt;40,"25 to 40",D3886&lt;50,"40 to 50",D3886&lt;60,"50 to 60","60+")</f>
        <v>40 to 50</v>
      </c>
      <c r="F3886" s="2" t="s">
        <v>75</v>
      </c>
      <c r="G3886" s="2" t="s">
        <v>26</v>
      </c>
      <c r="H3886" s="2" t="s">
        <v>174</v>
      </c>
      <c r="I3886" s="3">
        <v>45421</v>
      </c>
      <c r="J3886" s="3">
        <v>45973</v>
      </c>
      <c r="K3886" s="2">
        <v>1.51</v>
      </c>
      <c r="L3886" s="2" t="str" cm="1">
        <f t="array" ref="L3886">_xlfn.SWITCH(TRUE,K3886&lt;2,"1 to 2 yrs",K3886&lt;5,"2 to 5 yrs",K3886&lt;10,"5 to 10 yrs",K3886&lt;20,"10 to 20 yrs","20+")</f>
        <v>1 to 2 yrs</v>
      </c>
      <c r="M3886" s="2">
        <v>86483</v>
      </c>
      <c r="N3886" s="4">
        <v>0.2</v>
      </c>
      <c r="O3886" s="5">
        <f t="shared" si="60"/>
        <v>103779.6</v>
      </c>
      <c r="P3886" s="2" t="s">
        <v>42</v>
      </c>
      <c r="Q3886" s="2">
        <v>2701</v>
      </c>
      <c r="R3886" s="2">
        <v>25</v>
      </c>
      <c r="S3886" s="2" t="s">
        <v>73</v>
      </c>
    </row>
    <row r="3887" spans="1:19" x14ac:dyDescent="0.3">
      <c r="A3887" s="2">
        <v>4886</v>
      </c>
      <c r="B3887" s="2" t="s">
        <v>463</v>
      </c>
      <c r="C3887" s="2" t="s">
        <v>24</v>
      </c>
      <c r="D3887" s="2">
        <v>65</v>
      </c>
      <c r="E3887" s="2" t="str" cm="1">
        <f t="array" ref="E3887">_xlfn.SWITCH(TRUE,D3887&lt;25,"18 to 25",D3887&lt;40,"25 to 40",D3887&lt;50,"40 to 50",D3887&lt;60,"50 to 60","60+")</f>
        <v>60+</v>
      </c>
      <c r="F3887" s="2" t="s">
        <v>56</v>
      </c>
      <c r="G3887" s="2" t="s">
        <v>19</v>
      </c>
      <c r="H3887" s="2" t="s">
        <v>81</v>
      </c>
      <c r="I3887" s="3">
        <v>43179</v>
      </c>
      <c r="J3887" s="2"/>
      <c r="K3887" s="2">
        <v>6.66</v>
      </c>
      <c r="L3887" s="2" t="str" cm="1">
        <f t="array" ref="L3887">_xlfn.SWITCH(TRUE,K3887&lt;2,"1 to 2 yrs",K3887&lt;5,"2 to 5 yrs",K3887&lt;10,"5 to 10 yrs",K3887&lt;20,"10 to 20 yrs","20+")</f>
        <v>5 to 10 yrs</v>
      </c>
      <c r="M3887" s="2">
        <v>124550</v>
      </c>
      <c r="N3887" s="4">
        <v>0.25</v>
      </c>
      <c r="O3887" s="5">
        <f t="shared" si="60"/>
        <v>155687.5</v>
      </c>
      <c r="P3887" s="2" t="s">
        <v>21</v>
      </c>
      <c r="Q3887" s="2">
        <v>4509</v>
      </c>
      <c r="R3887" s="2">
        <v>7</v>
      </c>
      <c r="S3887" s="2" t="s">
        <v>52</v>
      </c>
    </row>
    <row r="3888" spans="1:19" x14ac:dyDescent="0.3">
      <c r="A3888" s="2">
        <v>4887</v>
      </c>
      <c r="B3888" s="2" t="s">
        <v>199</v>
      </c>
      <c r="C3888" s="2" t="s">
        <v>24</v>
      </c>
      <c r="D3888" s="2">
        <v>61</v>
      </c>
      <c r="E3888" s="2" t="str" cm="1">
        <f t="array" ref="E3888">_xlfn.SWITCH(TRUE,D3888&lt;25,"18 to 25",D3888&lt;40,"25 to 40",D3888&lt;50,"40 to 50",D3888&lt;60,"50 to 60","60+")</f>
        <v>60+</v>
      </c>
      <c r="F3888" s="2" t="s">
        <v>40</v>
      </c>
      <c r="G3888" s="2" t="s">
        <v>32</v>
      </c>
      <c r="H3888" s="2" t="s">
        <v>146</v>
      </c>
      <c r="I3888" s="3">
        <v>42410</v>
      </c>
      <c r="J3888" s="2"/>
      <c r="K3888" s="2">
        <v>8.77</v>
      </c>
      <c r="L3888" s="2" t="str" cm="1">
        <f t="array" ref="L3888">_xlfn.SWITCH(TRUE,K3888&lt;2,"1 to 2 yrs",K3888&lt;5,"2 to 5 yrs",K3888&lt;10,"5 to 10 yrs",K3888&lt;20,"10 to 20 yrs","20+")</f>
        <v>5 to 10 yrs</v>
      </c>
      <c r="M3888" s="2">
        <v>66193</v>
      </c>
      <c r="N3888" s="4">
        <v>0.25</v>
      </c>
      <c r="O3888" s="5">
        <f t="shared" si="60"/>
        <v>82741.25</v>
      </c>
      <c r="P3888" s="2" t="s">
        <v>42</v>
      </c>
      <c r="Q3888" s="2"/>
      <c r="R3888" s="2">
        <v>25</v>
      </c>
      <c r="S3888" s="2" t="s">
        <v>34</v>
      </c>
    </row>
    <row r="3889" spans="1:19" x14ac:dyDescent="0.3">
      <c r="A3889" s="2">
        <v>4888</v>
      </c>
      <c r="B3889" s="2" t="s">
        <v>177</v>
      </c>
      <c r="C3889" s="2" t="s">
        <v>17</v>
      </c>
      <c r="D3889" s="2">
        <v>28</v>
      </c>
      <c r="E3889" s="2" t="str" cm="1">
        <f t="array" ref="E3889">_xlfn.SWITCH(TRUE,D3889&lt;25,"18 to 25",D3889&lt;40,"25 to 40",D3889&lt;50,"40 to 50",D3889&lt;60,"50 to 60","60+")</f>
        <v>25 to 40</v>
      </c>
      <c r="F3889" s="2" t="s">
        <v>50</v>
      </c>
      <c r="G3889" s="2" t="s">
        <v>19</v>
      </c>
      <c r="H3889" s="2" t="s">
        <v>51</v>
      </c>
      <c r="I3889" s="3">
        <v>42938</v>
      </c>
      <c r="J3889" s="2"/>
      <c r="K3889" s="2">
        <v>7.32</v>
      </c>
      <c r="L3889" s="2" t="str" cm="1">
        <f t="array" ref="L3889">_xlfn.SWITCH(TRUE,K3889&lt;2,"1 to 2 yrs",K3889&lt;5,"2 to 5 yrs",K3889&lt;10,"5 to 10 yrs",K3889&lt;20,"10 to 20 yrs","20+")</f>
        <v>5 to 10 yrs</v>
      </c>
      <c r="M3889" s="2">
        <v>104410</v>
      </c>
      <c r="N3889" s="4">
        <v>0.2</v>
      </c>
      <c r="O3889" s="5">
        <f t="shared" si="60"/>
        <v>125292</v>
      </c>
      <c r="P3889" s="2" t="s">
        <v>28</v>
      </c>
      <c r="Q3889" s="2">
        <v>2467</v>
      </c>
      <c r="R3889" s="2">
        <v>13</v>
      </c>
      <c r="S3889" s="2" t="s">
        <v>73</v>
      </c>
    </row>
    <row r="3890" spans="1:19" x14ac:dyDescent="0.3">
      <c r="A3890" s="2">
        <v>4889</v>
      </c>
      <c r="B3890" s="2" t="s">
        <v>310</v>
      </c>
      <c r="C3890" s="2" t="s">
        <v>17</v>
      </c>
      <c r="D3890" s="2">
        <v>44</v>
      </c>
      <c r="E3890" s="2" t="str" cm="1">
        <f t="array" ref="E3890">_xlfn.SWITCH(TRUE,D3890&lt;25,"18 to 25",D3890&lt;40,"25 to 40",D3890&lt;50,"40 to 50",D3890&lt;60,"50 to 60","60+")</f>
        <v>40 to 50</v>
      </c>
      <c r="F3890" s="2" t="s">
        <v>40</v>
      </c>
      <c r="G3890" s="2" t="s">
        <v>19</v>
      </c>
      <c r="H3890" s="2" t="s">
        <v>143</v>
      </c>
      <c r="I3890" s="3">
        <v>45231</v>
      </c>
      <c r="J3890" s="2"/>
      <c r="K3890" s="2">
        <v>1.04</v>
      </c>
      <c r="L3890" s="2" t="str" cm="1">
        <f t="array" ref="L3890">_xlfn.SWITCH(TRUE,K3890&lt;2,"1 to 2 yrs",K3890&lt;5,"2 to 5 yrs",K3890&lt;10,"5 to 10 yrs",K3890&lt;20,"10 to 20 yrs","20+")</f>
        <v>1 to 2 yrs</v>
      </c>
      <c r="M3890" s="2">
        <v>55399</v>
      </c>
      <c r="N3890" s="4">
        <v>0.2</v>
      </c>
      <c r="O3890" s="5">
        <f t="shared" si="60"/>
        <v>66478.8</v>
      </c>
      <c r="P3890" s="2" t="s">
        <v>21</v>
      </c>
      <c r="Q3890" s="2">
        <v>2719</v>
      </c>
      <c r="R3890" s="2">
        <v>40</v>
      </c>
      <c r="S3890" s="2" t="s">
        <v>48</v>
      </c>
    </row>
    <row r="3891" spans="1:19" x14ac:dyDescent="0.3">
      <c r="A3891" s="2">
        <v>4890</v>
      </c>
      <c r="B3891" s="2" t="s">
        <v>1480</v>
      </c>
      <c r="C3891" s="2" t="s">
        <v>24</v>
      </c>
      <c r="D3891" s="2">
        <v>40</v>
      </c>
      <c r="E3891" s="2" t="str" cm="1">
        <f t="array" ref="E3891">_xlfn.SWITCH(TRUE,D3891&lt;25,"18 to 25",D3891&lt;40,"25 to 40",D3891&lt;50,"40 to 50",D3891&lt;60,"50 to 60","60+")</f>
        <v>40 to 50</v>
      </c>
      <c r="F3891" s="2" t="s">
        <v>46</v>
      </c>
      <c r="G3891" s="2" t="s">
        <v>19</v>
      </c>
      <c r="H3891" s="2" t="s">
        <v>110</v>
      </c>
      <c r="I3891" s="3">
        <v>45131</v>
      </c>
      <c r="J3891" s="2"/>
      <c r="K3891" s="2">
        <v>1.32</v>
      </c>
      <c r="L3891" s="2" t="str" cm="1">
        <f t="array" ref="L3891">_xlfn.SWITCH(TRUE,K3891&lt;2,"1 to 2 yrs",K3891&lt;5,"2 to 5 yrs",K3891&lt;10,"5 to 10 yrs",K3891&lt;20,"10 to 20 yrs","20+")</f>
        <v>1 to 2 yrs</v>
      </c>
      <c r="M3891" s="2">
        <v>87608</v>
      </c>
      <c r="N3891" s="4">
        <v>0.15</v>
      </c>
      <c r="O3891" s="5">
        <f t="shared" si="60"/>
        <v>100749.2</v>
      </c>
      <c r="P3891" s="2" t="s">
        <v>28</v>
      </c>
      <c r="Q3891" s="2">
        <v>2889</v>
      </c>
      <c r="R3891" s="2">
        <v>5</v>
      </c>
      <c r="S3891" s="2" t="s">
        <v>90</v>
      </c>
    </row>
    <row r="3892" spans="1:19" x14ac:dyDescent="0.3">
      <c r="A3892" s="2">
        <v>4891</v>
      </c>
      <c r="B3892" s="2" t="s">
        <v>651</v>
      </c>
      <c r="C3892" s="2" t="s">
        <v>24</v>
      </c>
      <c r="D3892" s="2">
        <v>43</v>
      </c>
      <c r="E3892" s="2" t="str" cm="1">
        <f t="array" ref="E3892">_xlfn.SWITCH(TRUE,D3892&lt;25,"18 to 25",D3892&lt;40,"25 to 40",D3892&lt;50,"40 to 50",D3892&lt;60,"50 to 60","60+")</f>
        <v>40 to 50</v>
      </c>
      <c r="F3892" s="2" t="s">
        <v>25</v>
      </c>
      <c r="G3892" s="2" t="s">
        <v>26</v>
      </c>
      <c r="H3892" s="2" t="s">
        <v>97</v>
      </c>
      <c r="I3892" s="3">
        <v>43233</v>
      </c>
      <c r="J3892" s="2"/>
      <c r="K3892" s="2">
        <v>6.51</v>
      </c>
      <c r="L3892" s="2" t="str" cm="1">
        <f t="array" ref="L3892">_xlfn.SWITCH(TRUE,K3892&lt;2,"1 to 2 yrs",K3892&lt;5,"2 to 5 yrs",K3892&lt;10,"5 to 10 yrs",K3892&lt;20,"10 to 20 yrs","20+")</f>
        <v>5 to 10 yrs</v>
      </c>
      <c r="M3892" s="2">
        <v>61004</v>
      </c>
      <c r="N3892" s="4">
        <v>0.5</v>
      </c>
      <c r="O3892" s="5">
        <f t="shared" si="60"/>
        <v>91506</v>
      </c>
      <c r="P3892" s="2" t="s">
        <v>28</v>
      </c>
      <c r="Q3892" s="2"/>
      <c r="R3892" s="2">
        <v>15</v>
      </c>
      <c r="S3892" s="2" t="s">
        <v>48</v>
      </c>
    </row>
    <row r="3893" spans="1:19" x14ac:dyDescent="0.3">
      <c r="A3893" s="2">
        <v>4892</v>
      </c>
      <c r="B3893" s="2" t="s">
        <v>385</v>
      </c>
      <c r="C3893" s="2" t="s">
        <v>17</v>
      </c>
      <c r="D3893" s="2">
        <v>34</v>
      </c>
      <c r="E3893" s="2" t="str" cm="1">
        <f t="array" ref="E3893">_xlfn.SWITCH(TRUE,D3893&lt;25,"18 to 25",D3893&lt;40,"25 to 40",D3893&lt;50,"40 to 50",D3893&lt;60,"50 to 60","60+")</f>
        <v>25 to 40</v>
      </c>
      <c r="F3893" s="2" t="s">
        <v>75</v>
      </c>
      <c r="G3893" s="2" t="s">
        <v>19</v>
      </c>
      <c r="H3893" s="2" t="s">
        <v>76</v>
      </c>
      <c r="I3893" s="3">
        <v>45436</v>
      </c>
      <c r="J3893" s="2"/>
      <c r="K3893" s="2">
        <v>0.48</v>
      </c>
      <c r="L3893" s="2" t="str" cm="1">
        <f t="array" ref="L3893">_xlfn.SWITCH(TRUE,K3893&lt;2,"1 to 2 yrs",K3893&lt;5,"2 to 5 yrs",K3893&lt;10,"5 to 10 yrs",K3893&lt;20,"10 to 20 yrs","20+")</f>
        <v>1 to 2 yrs</v>
      </c>
      <c r="M3893" s="2">
        <v>85925</v>
      </c>
      <c r="N3893" s="4">
        <v>0.5</v>
      </c>
      <c r="O3893" s="5">
        <f t="shared" si="60"/>
        <v>128887.5</v>
      </c>
      <c r="P3893" s="2" t="s">
        <v>28</v>
      </c>
      <c r="Q3893" s="2"/>
      <c r="R3893" s="2">
        <v>98</v>
      </c>
      <c r="S3893" s="2" t="s">
        <v>52</v>
      </c>
    </row>
    <row r="3894" spans="1:19" x14ac:dyDescent="0.3">
      <c r="A3894" s="2">
        <v>4893</v>
      </c>
      <c r="B3894" s="2" t="s">
        <v>327</v>
      </c>
      <c r="C3894" s="2" t="s">
        <v>24</v>
      </c>
      <c r="D3894" s="2">
        <v>42</v>
      </c>
      <c r="E3894" s="2" t="str" cm="1">
        <f t="array" ref="E3894">_xlfn.SWITCH(TRUE,D3894&lt;25,"18 to 25",D3894&lt;40,"25 to 40",D3894&lt;50,"40 to 50",D3894&lt;60,"50 to 60","60+")</f>
        <v>40 to 50</v>
      </c>
      <c r="F3894" s="2" t="s">
        <v>50</v>
      </c>
      <c r="G3894" s="2" t="s">
        <v>19</v>
      </c>
      <c r="H3894" s="2" t="s">
        <v>141</v>
      </c>
      <c r="I3894" s="3">
        <v>43125</v>
      </c>
      <c r="J3894" s="2"/>
      <c r="K3894" s="2">
        <v>6.81</v>
      </c>
      <c r="L3894" s="2" t="str" cm="1">
        <f t="array" ref="L3894">_xlfn.SWITCH(TRUE,K3894&lt;2,"1 to 2 yrs",K3894&lt;5,"2 to 5 yrs",K3894&lt;10,"5 to 10 yrs",K3894&lt;20,"10 to 20 yrs","20+")</f>
        <v>5 to 10 yrs</v>
      </c>
      <c r="M3894" s="2">
        <v>98024</v>
      </c>
      <c r="N3894" s="4">
        <v>0.15</v>
      </c>
      <c r="O3894" s="5">
        <f t="shared" si="60"/>
        <v>112727.6</v>
      </c>
      <c r="P3894" s="2" t="s">
        <v>28</v>
      </c>
      <c r="Q3894" s="2">
        <v>2707</v>
      </c>
      <c r="R3894" s="2">
        <v>33</v>
      </c>
      <c r="S3894" s="2" t="s">
        <v>38</v>
      </c>
    </row>
    <row r="3895" spans="1:19" x14ac:dyDescent="0.3">
      <c r="A3895" s="2">
        <v>4894</v>
      </c>
      <c r="B3895" s="2" t="s">
        <v>253</v>
      </c>
      <c r="C3895" s="2" t="s">
        <v>17</v>
      </c>
      <c r="D3895" s="2">
        <v>22</v>
      </c>
      <c r="E3895" s="2" t="str" cm="1">
        <f t="array" ref="E3895">_xlfn.SWITCH(TRUE,D3895&lt;25,"18 to 25",D3895&lt;40,"25 to 40",D3895&lt;50,"40 to 50",D3895&lt;60,"50 to 60","60+")</f>
        <v>18 to 25</v>
      </c>
      <c r="F3895" s="2" t="s">
        <v>18</v>
      </c>
      <c r="G3895" s="2" t="s">
        <v>19</v>
      </c>
      <c r="H3895" s="2" t="s">
        <v>20</v>
      </c>
      <c r="I3895" s="3">
        <v>44739</v>
      </c>
      <c r="J3895" s="2"/>
      <c r="K3895" s="2">
        <v>2.39</v>
      </c>
      <c r="L3895" s="2" t="str" cm="1">
        <f t="array" ref="L3895">_xlfn.SWITCH(TRUE,K3895&lt;2,"1 to 2 yrs",K3895&lt;5,"2 to 5 yrs",K3895&lt;10,"5 to 10 yrs",K3895&lt;20,"10 to 20 yrs","20+")</f>
        <v>2 to 5 yrs</v>
      </c>
      <c r="M3895" s="2">
        <v>78694</v>
      </c>
      <c r="N3895" s="4">
        <v>0.5</v>
      </c>
      <c r="O3895" s="5">
        <f t="shared" si="60"/>
        <v>118041</v>
      </c>
      <c r="P3895" s="2" t="s">
        <v>42</v>
      </c>
      <c r="Q3895" s="2">
        <v>3069</v>
      </c>
      <c r="R3895" s="2">
        <v>39</v>
      </c>
      <c r="S3895" s="2" t="s">
        <v>79</v>
      </c>
    </row>
    <row r="3896" spans="1:19" x14ac:dyDescent="0.3">
      <c r="A3896" s="2">
        <v>4895</v>
      </c>
      <c r="B3896" s="2" t="s">
        <v>1306</v>
      </c>
      <c r="C3896" s="2" t="s">
        <v>24</v>
      </c>
      <c r="D3896" s="2">
        <v>40</v>
      </c>
      <c r="E3896" s="2" t="str" cm="1">
        <f t="array" ref="E3896">_xlfn.SWITCH(TRUE,D3896&lt;25,"18 to 25",D3896&lt;40,"25 to 40",D3896&lt;50,"40 to 50",D3896&lt;60,"50 to 60","60+")</f>
        <v>40 to 50</v>
      </c>
      <c r="F3896" s="2" t="s">
        <v>46</v>
      </c>
      <c r="G3896" s="2" t="s">
        <v>19</v>
      </c>
      <c r="H3896" s="2" t="s">
        <v>128</v>
      </c>
      <c r="I3896" s="3">
        <v>43969</v>
      </c>
      <c r="J3896" s="2"/>
      <c r="K3896" s="2">
        <v>4.5</v>
      </c>
      <c r="L3896" s="2" t="str" cm="1">
        <f t="array" ref="L3896">_xlfn.SWITCH(TRUE,K3896&lt;2,"1 to 2 yrs",K3896&lt;5,"2 to 5 yrs",K3896&lt;10,"5 to 10 yrs",K3896&lt;20,"10 to 20 yrs","20+")</f>
        <v>2 to 5 yrs</v>
      </c>
      <c r="M3896" s="2">
        <v>94796</v>
      </c>
      <c r="N3896" s="4">
        <v>0.2</v>
      </c>
      <c r="O3896" s="5">
        <f t="shared" si="60"/>
        <v>113755.2</v>
      </c>
      <c r="P3896" s="2" t="s">
        <v>28</v>
      </c>
      <c r="Q3896" s="2">
        <v>4676</v>
      </c>
      <c r="R3896" s="2">
        <v>90</v>
      </c>
      <c r="S3896" s="2" t="s">
        <v>117</v>
      </c>
    </row>
    <row r="3897" spans="1:19" x14ac:dyDescent="0.3">
      <c r="A3897" s="2">
        <v>4896</v>
      </c>
      <c r="B3897" s="2" t="s">
        <v>1079</v>
      </c>
      <c r="C3897" s="2" t="s">
        <v>24</v>
      </c>
      <c r="D3897" s="2">
        <v>54</v>
      </c>
      <c r="E3897" s="2" t="str" cm="1">
        <f t="array" ref="E3897">_xlfn.SWITCH(TRUE,D3897&lt;25,"18 to 25",D3897&lt;40,"25 to 40",D3897&lt;50,"40 to 50",D3897&lt;60,"50 to 60","60+")</f>
        <v>50 to 60</v>
      </c>
      <c r="F3897" s="2" t="s">
        <v>92</v>
      </c>
      <c r="G3897" s="2" t="s">
        <v>19</v>
      </c>
      <c r="H3897" s="2" t="s">
        <v>108</v>
      </c>
      <c r="I3897" s="3">
        <v>43588</v>
      </c>
      <c r="J3897" s="2"/>
      <c r="K3897" s="2">
        <v>5.54</v>
      </c>
      <c r="L3897" s="2" t="str" cm="1">
        <f t="array" ref="L3897">_xlfn.SWITCH(TRUE,K3897&lt;2,"1 to 2 yrs",K3897&lt;5,"2 to 5 yrs",K3897&lt;10,"5 to 10 yrs",K3897&lt;20,"10 to 20 yrs","20+")</f>
        <v>5 to 10 yrs</v>
      </c>
      <c r="M3897" s="2">
        <v>75210</v>
      </c>
      <c r="N3897" s="4">
        <v>0.2</v>
      </c>
      <c r="O3897" s="5">
        <f t="shared" si="60"/>
        <v>90252</v>
      </c>
      <c r="P3897" s="2" t="s">
        <v>42</v>
      </c>
      <c r="Q3897" s="2">
        <v>4248</v>
      </c>
      <c r="R3897" s="2">
        <v>99</v>
      </c>
      <c r="S3897" s="2" t="s">
        <v>84</v>
      </c>
    </row>
    <row r="3898" spans="1:19" x14ac:dyDescent="0.3">
      <c r="A3898" s="2">
        <v>4897</v>
      </c>
      <c r="B3898" s="2" t="s">
        <v>811</v>
      </c>
      <c r="C3898" s="2" t="s">
        <v>17</v>
      </c>
      <c r="D3898" s="2">
        <v>25</v>
      </c>
      <c r="E3898" s="2" t="str" cm="1">
        <f t="array" ref="E3898">_xlfn.SWITCH(TRUE,D3898&lt;25,"18 to 25",D3898&lt;40,"25 to 40",D3898&lt;50,"40 to 50",D3898&lt;60,"50 to 60","60+")</f>
        <v>25 to 40</v>
      </c>
      <c r="F3898" s="2" t="s">
        <v>40</v>
      </c>
      <c r="G3898" s="2" t="s">
        <v>19</v>
      </c>
      <c r="H3898" s="2" t="s">
        <v>41</v>
      </c>
      <c r="I3898" s="3">
        <v>44868</v>
      </c>
      <c r="J3898" s="2"/>
      <c r="K3898" s="2">
        <v>2.04</v>
      </c>
      <c r="L3898" s="2" t="str" cm="1">
        <f t="array" ref="L3898">_xlfn.SWITCH(TRUE,K3898&lt;2,"1 to 2 yrs",K3898&lt;5,"2 to 5 yrs",K3898&lt;10,"5 to 10 yrs",K3898&lt;20,"10 to 20 yrs","20+")</f>
        <v>2 to 5 yrs</v>
      </c>
      <c r="M3898" s="2">
        <v>46712</v>
      </c>
      <c r="N3898" s="4">
        <v>0.15</v>
      </c>
      <c r="O3898" s="5">
        <f t="shared" si="60"/>
        <v>53718.8</v>
      </c>
      <c r="P3898" s="2" t="s">
        <v>28</v>
      </c>
      <c r="Q3898" s="2"/>
      <c r="R3898" s="2">
        <v>11</v>
      </c>
      <c r="S3898" s="2" t="s">
        <v>22</v>
      </c>
    </row>
    <row r="3899" spans="1:19" x14ac:dyDescent="0.3">
      <c r="A3899" s="2">
        <v>4898</v>
      </c>
      <c r="B3899" s="2" t="s">
        <v>1044</v>
      </c>
      <c r="C3899" s="2" t="s">
        <v>17</v>
      </c>
      <c r="D3899" s="2">
        <v>63</v>
      </c>
      <c r="E3899" s="2" t="str" cm="1">
        <f t="array" ref="E3899">_xlfn.SWITCH(TRUE,D3899&lt;25,"18 to 25",D3899&lt;40,"25 to 40",D3899&lt;50,"40 to 50",D3899&lt;60,"50 to 60","60+")</f>
        <v>60+</v>
      </c>
      <c r="F3899" s="2" t="s">
        <v>50</v>
      </c>
      <c r="G3899" s="2" t="s">
        <v>26</v>
      </c>
      <c r="H3899" s="2" t="s">
        <v>51</v>
      </c>
      <c r="I3899" s="3">
        <v>42244</v>
      </c>
      <c r="J3899" s="2"/>
      <c r="K3899" s="2">
        <v>9.2200000000000006</v>
      </c>
      <c r="L3899" s="2" t="str" cm="1">
        <f t="array" ref="L3899">_xlfn.SWITCH(TRUE,K3899&lt;2,"1 to 2 yrs",K3899&lt;5,"2 to 5 yrs",K3899&lt;10,"5 to 10 yrs",K3899&lt;20,"10 to 20 yrs","20+")</f>
        <v>5 to 10 yrs</v>
      </c>
      <c r="M3899" s="2">
        <v>121367</v>
      </c>
      <c r="N3899" s="4">
        <v>0</v>
      </c>
      <c r="O3899" s="5">
        <f t="shared" si="60"/>
        <v>121367</v>
      </c>
      <c r="P3899" s="2" t="s">
        <v>28</v>
      </c>
      <c r="Q3899" s="2">
        <v>2375</v>
      </c>
      <c r="R3899" s="2">
        <v>0</v>
      </c>
      <c r="S3899" s="2" t="s">
        <v>90</v>
      </c>
    </row>
    <row r="3900" spans="1:19" x14ac:dyDescent="0.3">
      <c r="A3900" s="2">
        <v>4899</v>
      </c>
      <c r="B3900" s="2" t="s">
        <v>1361</v>
      </c>
      <c r="C3900" s="2" t="s">
        <v>17</v>
      </c>
      <c r="D3900" s="2">
        <v>24</v>
      </c>
      <c r="E3900" s="2" t="str" cm="1">
        <f t="array" ref="E3900">_xlfn.SWITCH(TRUE,D3900&lt;25,"18 to 25",D3900&lt;40,"25 to 40",D3900&lt;50,"40 to 50",D3900&lt;60,"50 to 60","60+")</f>
        <v>18 to 25</v>
      </c>
      <c r="F3900" s="2" t="s">
        <v>50</v>
      </c>
      <c r="G3900" s="2" t="s">
        <v>19</v>
      </c>
      <c r="H3900" s="2" t="s">
        <v>51</v>
      </c>
      <c r="I3900" s="3">
        <v>44893</v>
      </c>
      <c r="J3900" s="2"/>
      <c r="K3900" s="2">
        <v>1.97</v>
      </c>
      <c r="L3900" s="2" t="str" cm="1">
        <f t="array" ref="L3900">_xlfn.SWITCH(TRUE,K3900&lt;2,"1 to 2 yrs",K3900&lt;5,"2 to 5 yrs",K3900&lt;10,"5 to 10 yrs",K3900&lt;20,"10 to 20 yrs","20+")</f>
        <v>1 to 2 yrs</v>
      </c>
      <c r="M3900" s="2">
        <v>87120</v>
      </c>
      <c r="N3900" s="4">
        <v>0</v>
      </c>
      <c r="O3900" s="5">
        <f t="shared" si="60"/>
        <v>87120</v>
      </c>
      <c r="P3900" s="2" t="s">
        <v>58</v>
      </c>
      <c r="Q3900" s="2">
        <v>2065</v>
      </c>
      <c r="R3900" s="2">
        <v>28</v>
      </c>
      <c r="S3900" s="2" t="s">
        <v>157</v>
      </c>
    </row>
    <row r="3901" spans="1:19" x14ac:dyDescent="0.3">
      <c r="A3901" s="2">
        <v>4900</v>
      </c>
      <c r="B3901" s="2" t="s">
        <v>788</v>
      </c>
      <c r="C3901" s="2" t="s">
        <v>17</v>
      </c>
      <c r="D3901" s="2">
        <v>48</v>
      </c>
      <c r="E3901" s="2" t="str" cm="1">
        <f t="array" ref="E3901">_xlfn.SWITCH(TRUE,D3901&lt;25,"18 to 25",D3901&lt;40,"25 to 40",D3901&lt;50,"40 to 50",D3901&lt;60,"50 to 60","60+")</f>
        <v>40 to 50</v>
      </c>
      <c r="F3901" s="2" t="s">
        <v>40</v>
      </c>
      <c r="G3901" s="2" t="s">
        <v>32</v>
      </c>
      <c r="H3901" s="2" t="s">
        <v>146</v>
      </c>
      <c r="I3901" s="3">
        <v>44424</v>
      </c>
      <c r="J3901" s="2"/>
      <c r="K3901" s="2">
        <v>3.25</v>
      </c>
      <c r="L3901" s="2" t="str" cm="1">
        <f t="array" ref="L3901">_xlfn.SWITCH(TRUE,K3901&lt;2,"1 to 2 yrs",K3901&lt;5,"2 to 5 yrs",K3901&lt;10,"5 to 10 yrs",K3901&lt;20,"10 to 20 yrs","20+")</f>
        <v>2 to 5 yrs</v>
      </c>
      <c r="M3901" s="2">
        <v>49386</v>
      </c>
      <c r="N3901" s="4">
        <v>0.5</v>
      </c>
      <c r="O3901" s="5">
        <f t="shared" si="60"/>
        <v>74079</v>
      </c>
      <c r="P3901" s="2" t="s">
        <v>58</v>
      </c>
      <c r="Q3901" s="2"/>
      <c r="R3901" s="2">
        <v>80</v>
      </c>
      <c r="S3901" s="2" t="s">
        <v>54</v>
      </c>
    </row>
    <row r="3902" spans="1:19" x14ac:dyDescent="0.3">
      <c r="A3902" s="2">
        <v>4901</v>
      </c>
      <c r="B3902" s="2" t="s">
        <v>968</v>
      </c>
      <c r="C3902" s="2" t="s">
        <v>24</v>
      </c>
      <c r="D3902" s="2">
        <v>62</v>
      </c>
      <c r="E3902" s="2" t="str" cm="1">
        <f t="array" ref="E3902">_xlfn.SWITCH(TRUE,D3902&lt;25,"18 to 25",D3902&lt;40,"25 to 40",D3902&lt;50,"40 to 50",D3902&lt;60,"50 to 60","60+")</f>
        <v>60+</v>
      </c>
      <c r="F3902" s="2" t="s">
        <v>46</v>
      </c>
      <c r="G3902" s="2" t="s">
        <v>26</v>
      </c>
      <c r="H3902" s="2" t="s">
        <v>110</v>
      </c>
      <c r="I3902" s="3">
        <v>43050</v>
      </c>
      <c r="J3902" s="3">
        <v>43950</v>
      </c>
      <c r="K3902" s="2">
        <v>2.46</v>
      </c>
      <c r="L3902" s="2" t="str" cm="1">
        <f t="array" ref="L3902">_xlfn.SWITCH(TRUE,K3902&lt;2,"1 to 2 yrs",K3902&lt;5,"2 to 5 yrs",K3902&lt;10,"5 to 10 yrs",K3902&lt;20,"10 to 20 yrs","20+")</f>
        <v>2 to 5 yrs</v>
      </c>
      <c r="M3902" s="2">
        <v>86368</v>
      </c>
      <c r="N3902" s="4">
        <v>0.5</v>
      </c>
      <c r="O3902" s="5">
        <f t="shared" si="60"/>
        <v>129552</v>
      </c>
      <c r="P3902" s="2" t="s">
        <v>28</v>
      </c>
      <c r="Q3902" s="2">
        <v>4771</v>
      </c>
      <c r="R3902" s="2">
        <v>81</v>
      </c>
      <c r="S3902" s="2" t="s">
        <v>79</v>
      </c>
    </row>
    <row r="3903" spans="1:19" x14ac:dyDescent="0.3">
      <c r="A3903" s="2">
        <v>4902</v>
      </c>
      <c r="B3903" s="2" t="s">
        <v>730</v>
      </c>
      <c r="C3903" s="2" t="s">
        <v>17</v>
      </c>
      <c r="D3903" s="2">
        <v>56</v>
      </c>
      <c r="E3903" s="2" t="str" cm="1">
        <f t="array" ref="E3903">_xlfn.SWITCH(TRUE,D3903&lt;25,"18 to 25",D3903&lt;40,"25 to 40",D3903&lt;50,"40 to 50",D3903&lt;60,"50 to 60","60+")</f>
        <v>50 to 60</v>
      </c>
      <c r="F3903" s="2" t="s">
        <v>75</v>
      </c>
      <c r="G3903" s="2" t="s">
        <v>19</v>
      </c>
      <c r="H3903" s="2" t="s">
        <v>174</v>
      </c>
      <c r="I3903" s="3">
        <v>45352</v>
      </c>
      <c r="J3903" s="2"/>
      <c r="K3903" s="2">
        <v>0.71</v>
      </c>
      <c r="L3903" s="2" t="str" cm="1">
        <f t="array" ref="L3903">_xlfn.SWITCH(TRUE,K3903&lt;2,"1 to 2 yrs",K3903&lt;5,"2 to 5 yrs",K3903&lt;10,"5 to 10 yrs",K3903&lt;20,"10 to 20 yrs","20+")</f>
        <v>1 to 2 yrs</v>
      </c>
      <c r="M3903" s="2">
        <v>86859</v>
      </c>
      <c r="N3903" s="4">
        <v>0.3</v>
      </c>
      <c r="O3903" s="5">
        <f t="shared" si="60"/>
        <v>112916.7</v>
      </c>
      <c r="P3903" s="2" t="s">
        <v>28</v>
      </c>
      <c r="Q3903" s="2">
        <v>1023</v>
      </c>
      <c r="R3903" s="2">
        <v>48</v>
      </c>
      <c r="S3903" s="2" t="s">
        <v>43</v>
      </c>
    </row>
    <row r="3904" spans="1:19" x14ac:dyDescent="0.3">
      <c r="A3904" s="2">
        <v>4903</v>
      </c>
      <c r="B3904" s="2" t="s">
        <v>250</v>
      </c>
      <c r="C3904" s="2" t="s">
        <v>24</v>
      </c>
      <c r="D3904" s="2">
        <v>49</v>
      </c>
      <c r="E3904" s="2" t="str" cm="1">
        <f t="array" ref="E3904">_xlfn.SWITCH(TRUE,D3904&lt;25,"18 to 25",D3904&lt;40,"25 to 40",D3904&lt;50,"40 to 50",D3904&lt;60,"50 to 60","60+")</f>
        <v>40 to 50</v>
      </c>
      <c r="F3904" s="2" t="s">
        <v>75</v>
      </c>
      <c r="G3904" s="2" t="s">
        <v>19</v>
      </c>
      <c r="H3904" s="2" t="s">
        <v>201</v>
      </c>
      <c r="I3904" s="3">
        <v>44308</v>
      </c>
      <c r="J3904" s="2"/>
      <c r="K3904" s="2">
        <v>3.57</v>
      </c>
      <c r="L3904" s="2" t="str" cm="1">
        <f t="array" ref="L3904">_xlfn.SWITCH(TRUE,K3904&lt;2,"1 to 2 yrs",K3904&lt;5,"2 to 5 yrs",K3904&lt;10,"5 to 10 yrs",K3904&lt;20,"10 to 20 yrs","20+")</f>
        <v>2 to 5 yrs</v>
      </c>
      <c r="M3904" s="2">
        <v>92862</v>
      </c>
      <c r="N3904" s="4">
        <v>0.1</v>
      </c>
      <c r="O3904" s="5">
        <f t="shared" si="60"/>
        <v>102148.2</v>
      </c>
      <c r="P3904" s="2" t="s">
        <v>58</v>
      </c>
      <c r="Q3904" s="2">
        <v>4448</v>
      </c>
      <c r="R3904" s="2">
        <v>15</v>
      </c>
      <c r="S3904" s="2" t="s">
        <v>54</v>
      </c>
    </row>
    <row r="3905" spans="1:19" x14ac:dyDescent="0.3">
      <c r="A3905" s="2">
        <v>4904</v>
      </c>
      <c r="B3905" s="2" t="s">
        <v>797</v>
      </c>
      <c r="C3905" s="2" t="s">
        <v>17</v>
      </c>
      <c r="D3905" s="2">
        <v>27</v>
      </c>
      <c r="E3905" s="2" t="str" cm="1">
        <f t="array" ref="E3905">_xlfn.SWITCH(TRUE,D3905&lt;25,"18 to 25",D3905&lt;40,"25 to 40",D3905&lt;50,"40 to 50",D3905&lt;60,"50 to 60","60+")</f>
        <v>25 to 40</v>
      </c>
      <c r="F3905" s="2" t="s">
        <v>36</v>
      </c>
      <c r="G3905" s="2" t="s">
        <v>19</v>
      </c>
      <c r="H3905" s="2" t="s">
        <v>150</v>
      </c>
      <c r="I3905" s="3">
        <v>42838</v>
      </c>
      <c r="J3905" s="2"/>
      <c r="K3905" s="2">
        <v>7.59</v>
      </c>
      <c r="L3905" s="2" t="str" cm="1">
        <f t="array" ref="L3905">_xlfn.SWITCH(TRUE,K3905&lt;2,"1 to 2 yrs",K3905&lt;5,"2 to 5 yrs",K3905&lt;10,"5 to 10 yrs",K3905&lt;20,"10 to 20 yrs","20+")</f>
        <v>5 to 10 yrs</v>
      </c>
      <c r="M3905" s="2">
        <v>89550</v>
      </c>
      <c r="N3905" s="4">
        <v>0.1</v>
      </c>
      <c r="O3905" s="5">
        <f t="shared" si="60"/>
        <v>98505</v>
      </c>
      <c r="P3905" s="2" t="s">
        <v>58</v>
      </c>
      <c r="Q3905" s="2">
        <v>1876</v>
      </c>
      <c r="R3905" s="2">
        <v>98</v>
      </c>
      <c r="S3905" s="2" t="s">
        <v>38</v>
      </c>
    </row>
    <row r="3906" spans="1:19" x14ac:dyDescent="0.3">
      <c r="A3906" s="2">
        <v>4905</v>
      </c>
      <c r="B3906" s="2" t="s">
        <v>1483</v>
      </c>
      <c r="C3906" s="2" t="s">
        <v>17</v>
      </c>
      <c r="D3906" s="2">
        <v>27</v>
      </c>
      <c r="E3906" s="2" t="str" cm="1">
        <f t="array" ref="E3906">_xlfn.SWITCH(TRUE,D3906&lt;25,"18 to 25",D3906&lt;40,"25 to 40",D3906&lt;50,"40 to 50",D3906&lt;60,"50 to 60","60+")</f>
        <v>25 to 40</v>
      </c>
      <c r="F3906" s="2" t="s">
        <v>31</v>
      </c>
      <c r="G3906" s="2" t="s">
        <v>26</v>
      </c>
      <c r="H3906" s="2" t="s">
        <v>33</v>
      </c>
      <c r="I3906" s="3">
        <v>44847</v>
      </c>
      <c r="J3906" s="2"/>
      <c r="K3906" s="2">
        <v>2.09</v>
      </c>
      <c r="L3906" s="2" t="str" cm="1">
        <f t="array" ref="L3906">_xlfn.SWITCH(TRUE,K3906&lt;2,"1 to 2 yrs",K3906&lt;5,"2 to 5 yrs",K3906&lt;10,"5 to 10 yrs",K3906&lt;20,"10 to 20 yrs","20+")</f>
        <v>2 to 5 yrs</v>
      </c>
      <c r="M3906" s="2">
        <v>66222</v>
      </c>
      <c r="N3906" s="4">
        <v>0</v>
      </c>
      <c r="O3906" s="5">
        <f t="shared" si="60"/>
        <v>66222</v>
      </c>
      <c r="P3906" s="2" t="s">
        <v>28</v>
      </c>
      <c r="Q3906" s="2">
        <v>4173</v>
      </c>
      <c r="R3906" s="2">
        <v>8</v>
      </c>
      <c r="S3906" s="2" t="s">
        <v>52</v>
      </c>
    </row>
    <row r="3907" spans="1:19" x14ac:dyDescent="0.3">
      <c r="A3907" s="2">
        <v>4906</v>
      </c>
      <c r="B3907" s="2" t="s">
        <v>1005</v>
      </c>
      <c r="C3907" s="2" t="s">
        <v>24</v>
      </c>
      <c r="D3907" s="2">
        <v>65</v>
      </c>
      <c r="E3907" s="2" t="str" cm="1">
        <f t="array" ref="E3907">_xlfn.SWITCH(TRUE,D3907&lt;25,"18 to 25",D3907&lt;40,"25 to 40",D3907&lt;50,"40 to 50",D3907&lt;60,"50 to 60","60+")</f>
        <v>60+</v>
      </c>
      <c r="F3907" s="2" t="s">
        <v>46</v>
      </c>
      <c r="G3907" s="2" t="s">
        <v>19</v>
      </c>
      <c r="H3907" s="2" t="s">
        <v>110</v>
      </c>
      <c r="I3907" s="3">
        <v>43999</v>
      </c>
      <c r="J3907" s="2"/>
      <c r="K3907" s="2">
        <v>4.42</v>
      </c>
      <c r="L3907" s="2" t="str" cm="1">
        <f t="array" ref="L3907">_xlfn.SWITCH(TRUE,K3907&lt;2,"1 to 2 yrs",K3907&lt;5,"2 to 5 yrs",K3907&lt;10,"5 to 10 yrs",K3907&lt;20,"10 to 20 yrs","20+")</f>
        <v>2 to 5 yrs</v>
      </c>
      <c r="M3907" s="2">
        <v>103475</v>
      </c>
      <c r="N3907" s="4">
        <v>0.2</v>
      </c>
      <c r="O3907" s="5">
        <f t="shared" ref="O3907:O3970" si="61">M3907+(M3907*N3907)</f>
        <v>124170</v>
      </c>
      <c r="P3907" s="2" t="s">
        <v>28</v>
      </c>
      <c r="Q3907" s="2">
        <v>3637</v>
      </c>
      <c r="R3907" s="2">
        <v>58</v>
      </c>
      <c r="S3907" s="2" t="s">
        <v>38</v>
      </c>
    </row>
    <row r="3908" spans="1:19" x14ac:dyDescent="0.3">
      <c r="A3908" s="2">
        <v>4907</v>
      </c>
      <c r="B3908" s="2" t="s">
        <v>1180</v>
      </c>
      <c r="C3908" s="2" t="s">
        <v>17</v>
      </c>
      <c r="D3908" s="2">
        <v>44</v>
      </c>
      <c r="E3908" s="2" t="str" cm="1">
        <f t="array" ref="E3908">_xlfn.SWITCH(TRUE,D3908&lt;25,"18 to 25",D3908&lt;40,"25 to 40",D3908&lt;50,"40 to 50",D3908&lt;60,"50 to 60","60+")</f>
        <v>40 to 50</v>
      </c>
      <c r="F3908" s="2" t="s">
        <v>25</v>
      </c>
      <c r="G3908" s="2" t="s">
        <v>26</v>
      </c>
      <c r="H3908" s="2" t="s">
        <v>97</v>
      </c>
      <c r="I3908" s="3">
        <v>45326</v>
      </c>
      <c r="J3908" s="2"/>
      <c r="K3908" s="2">
        <v>0.78</v>
      </c>
      <c r="L3908" s="2" t="str" cm="1">
        <f t="array" ref="L3908">_xlfn.SWITCH(TRUE,K3908&lt;2,"1 to 2 yrs",K3908&lt;5,"2 to 5 yrs",K3908&lt;10,"5 to 10 yrs",K3908&lt;20,"10 to 20 yrs","20+")</f>
        <v>1 to 2 yrs</v>
      </c>
      <c r="M3908" s="2">
        <v>57186</v>
      </c>
      <c r="N3908" s="4">
        <v>0.2</v>
      </c>
      <c r="O3908" s="5">
        <f t="shared" si="61"/>
        <v>68623.199999999997</v>
      </c>
      <c r="P3908" s="2" t="s">
        <v>28</v>
      </c>
      <c r="Q3908" s="2">
        <v>1236</v>
      </c>
      <c r="R3908" s="2">
        <v>38</v>
      </c>
      <c r="S3908" s="2" t="s">
        <v>87</v>
      </c>
    </row>
    <row r="3909" spans="1:19" x14ac:dyDescent="0.3">
      <c r="A3909" s="2">
        <v>4908</v>
      </c>
      <c r="B3909" s="2" t="s">
        <v>206</v>
      </c>
      <c r="C3909" s="2" t="s">
        <v>17</v>
      </c>
      <c r="D3909" s="2">
        <v>54</v>
      </c>
      <c r="E3909" s="2" t="str" cm="1">
        <f t="array" ref="E3909">_xlfn.SWITCH(TRUE,D3909&lt;25,"18 to 25",D3909&lt;40,"25 to 40",D3909&lt;50,"40 to 50",D3909&lt;60,"50 to 60","60+")</f>
        <v>50 to 60</v>
      </c>
      <c r="F3909" s="2" t="s">
        <v>25</v>
      </c>
      <c r="G3909" s="2" t="s">
        <v>19</v>
      </c>
      <c r="H3909" s="2" t="s">
        <v>155</v>
      </c>
      <c r="I3909" s="3">
        <v>43847</v>
      </c>
      <c r="J3909" s="2"/>
      <c r="K3909" s="2">
        <v>4.83</v>
      </c>
      <c r="L3909" s="2" t="str" cm="1">
        <f t="array" ref="L3909">_xlfn.SWITCH(TRUE,K3909&lt;2,"1 to 2 yrs",K3909&lt;5,"2 to 5 yrs",K3909&lt;10,"5 to 10 yrs",K3909&lt;20,"10 to 20 yrs","20+")</f>
        <v>2 to 5 yrs</v>
      </c>
      <c r="M3909" s="2">
        <v>71389</v>
      </c>
      <c r="N3909" s="4">
        <v>0.5</v>
      </c>
      <c r="O3909" s="5">
        <f t="shared" si="61"/>
        <v>107083.5</v>
      </c>
      <c r="P3909" s="2" t="s">
        <v>58</v>
      </c>
      <c r="Q3909" s="2">
        <v>2329</v>
      </c>
      <c r="R3909" s="2">
        <v>37</v>
      </c>
      <c r="S3909" s="2" t="s">
        <v>84</v>
      </c>
    </row>
    <row r="3910" spans="1:19" x14ac:dyDescent="0.3">
      <c r="A3910" s="2">
        <v>4909</v>
      </c>
      <c r="B3910" s="2" t="s">
        <v>1119</v>
      </c>
      <c r="C3910" s="2" t="s">
        <v>17</v>
      </c>
      <c r="D3910" s="2">
        <v>37</v>
      </c>
      <c r="E3910" s="2" t="str" cm="1">
        <f t="array" ref="E3910">_xlfn.SWITCH(TRUE,D3910&lt;25,"18 to 25",D3910&lt;40,"25 to 40",D3910&lt;50,"40 to 50",D3910&lt;60,"50 to 60","60+")</f>
        <v>25 to 40</v>
      </c>
      <c r="F3910" s="2" t="s">
        <v>46</v>
      </c>
      <c r="G3910" s="2" t="s">
        <v>19</v>
      </c>
      <c r="H3910" s="2" t="s">
        <v>110</v>
      </c>
      <c r="I3910" s="3">
        <v>43183</v>
      </c>
      <c r="J3910" s="3">
        <v>44729</v>
      </c>
      <c r="K3910" s="2">
        <v>4.2300000000000004</v>
      </c>
      <c r="L3910" s="2" t="str" cm="1">
        <f t="array" ref="L3910">_xlfn.SWITCH(TRUE,K3910&lt;2,"1 to 2 yrs",K3910&lt;5,"2 to 5 yrs",K3910&lt;10,"5 to 10 yrs",K3910&lt;20,"10 to 20 yrs","20+")</f>
        <v>2 to 5 yrs</v>
      </c>
      <c r="M3910" s="2">
        <v>100486</v>
      </c>
      <c r="N3910" s="4">
        <v>0.25</v>
      </c>
      <c r="O3910" s="5">
        <f t="shared" si="61"/>
        <v>125607.5</v>
      </c>
      <c r="P3910" s="2" t="s">
        <v>42</v>
      </c>
      <c r="Q3910" s="2"/>
      <c r="R3910" s="2">
        <v>5</v>
      </c>
      <c r="S3910" s="2" t="s">
        <v>73</v>
      </c>
    </row>
    <row r="3911" spans="1:19" x14ac:dyDescent="0.3">
      <c r="A3911" s="2">
        <v>4910</v>
      </c>
      <c r="B3911" s="2" t="s">
        <v>763</v>
      </c>
      <c r="C3911" s="2" t="s">
        <v>17</v>
      </c>
      <c r="D3911" s="2">
        <v>45</v>
      </c>
      <c r="E3911" s="2" t="str" cm="1">
        <f t="array" ref="E3911">_xlfn.SWITCH(TRUE,D3911&lt;25,"18 to 25",D3911&lt;40,"25 to 40",D3911&lt;50,"40 to 50",D3911&lt;60,"50 to 60","60+")</f>
        <v>40 to 50</v>
      </c>
      <c r="F3911" s="2" t="s">
        <v>40</v>
      </c>
      <c r="G3911" s="2" t="s">
        <v>32</v>
      </c>
      <c r="H3911" s="2" t="s">
        <v>208</v>
      </c>
      <c r="I3911" s="3">
        <v>42110</v>
      </c>
      <c r="J3911" s="2"/>
      <c r="K3911" s="2">
        <v>9.59</v>
      </c>
      <c r="L3911" s="2" t="str" cm="1">
        <f t="array" ref="L3911">_xlfn.SWITCH(TRUE,K3911&lt;2,"1 to 2 yrs",K3911&lt;5,"2 to 5 yrs",K3911&lt;10,"5 to 10 yrs",K3911&lt;20,"10 to 20 yrs","20+")</f>
        <v>5 to 10 yrs</v>
      </c>
      <c r="M3911" s="2">
        <v>59966</v>
      </c>
      <c r="N3911" s="4">
        <v>0.25</v>
      </c>
      <c r="O3911" s="5">
        <f t="shared" si="61"/>
        <v>74957.5</v>
      </c>
      <c r="P3911" s="2" t="s">
        <v>58</v>
      </c>
      <c r="Q3911" s="2">
        <v>1177</v>
      </c>
      <c r="R3911" s="2">
        <v>89</v>
      </c>
      <c r="S3911" s="2" t="s">
        <v>22</v>
      </c>
    </row>
    <row r="3912" spans="1:19" x14ac:dyDescent="0.3">
      <c r="A3912" s="2">
        <v>4911</v>
      </c>
      <c r="B3912" s="2" t="s">
        <v>501</v>
      </c>
      <c r="C3912" s="2" t="s">
        <v>24</v>
      </c>
      <c r="D3912" s="2">
        <v>26</v>
      </c>
      <c r="E3912" s="2" t="str" cm="1">
        <f t="array" ref="E3912">_xlfn.SWITCH(TRUE,D3912&lt;25,"18 to 25",D3912&lt;40,"25 to 40",D3912&lt;50,"40 to 50",D3912&lt;60,"50 to 60","60+")</f>
        <v>25 to 40</v>
      </c>
      <c r="F3912" s="2" t="s">
        <v>25</v>
      </c>
      <c r="G3912" s="2" t="s">
        <v>19</v>
      </c>
      <c r="H3912" s="2" t="s">
        <v>259</v>
      </c>
      <c r="I3912" s="3">
        <v>45019</v>
      </c>
      <c r="J3912" s="2"/>
      <c r="K3912" s="2">
        <v>1.62</v>
      </c>
      <c r="L3912" s="2" t="str" cm="1">
        <f t="array" ref="L3912">_xlfn.SWITCH(TRUE,K3912&lt;2,"1 to 2 yrs",K3912&lt;5,"2 to 5 yrs",K3912&lt;10,"5 to 10 yrs",K3912&lt;20,"10 to 20 yrs","20+")</f>
        <v>1 to 2 yrs</v>
      </c>
      <c r="M3912" s="2">
        <v>50729</v>
      </c>
      <c r="N3912" s="4">
        <v>0.1</v>
      </c>
      <c r="O3912" s="5">
        <f t="shared" si="61"/>
        <v>55801.9</v>
      </c>
      <c r="P3912" s="2" t="s">
        <v>28</v>
      </c>
      <c r="Q3912" s="2">
        <v>4561</v>
      </c>
      <c r="R3912" s="2">
        <v>80</v>
      </c>
      <c r="S3912" s="2" t="s">
        <v>103</v>
      </c>
    </row>
    <row r="3913" spans="1:19" x14ac:dyDescent="0.3">
      <c r="A3913" s="2">
        <v>4912</v>
      </c>
      <c r="B3913" s="2" t="s">
        <v>135</v>
      </c>
      <c r="C3913" s="2" t="s">
        <v>24</v>
      </c>
      <c r="D3913" s="2">
        <v>62</v>
      </c>
      <c r="E3913" s="2" t="str" cm="1">
        <f t="array" ref="E3913">_xlfn.SWITCH(TRUE,D3913&lt;25,"18 to 25",D3913&lt;40,"25 to 40",D3913&lt;50,"40 to 50",D3913&lt;60,"50 to 60","60+")</f>
        <v>60+</v>
      </c>
      <c r="F3913" s="2" t="s">
        <v>25</v>
      </c>
      <c r="G3913" s="2" t="s">
        <v>19</v>
      </c>
      <c r="H3913" s="2" t="s">
        <v>259</v>
      </c>
      <c r="I3913" s="3">
        <v>42531</v>
      </c>
      <c r="J3913" s="2"/>
      <c r="K3913" s="2">
        <v>8.44</v>
      </c>
      <c r="L3913" s="2" t="str" cm="1">
        <f t="array" ref="L3913">_xlfn.SWITCH(TRUE,K3913&lt;2,"1 to 2 yrs",K3913&lt;5,"2 to 5 yrs",K3913&lt;10,"5 to 10 yrs",K3913&lt;20,"10 to 20 yrs","20+")</f>
        <v>5 to 10 yrs</v>
      </c>
      <c r="M3913" s="2">
        <v>81452</v>
      </c>
      <c r="N3913" s="4">
        <v>0.15</v>
      </c>
      <c r="O3913" s="5">
        <f t="shared" si="61"/>
        <v>93669.8</v>
      </c>
      <c r="P3913" s="2" t="s">
        <v>58</v>
      </c>
      <c r="Q3913" s="2">
        <v>2930</v>
      </c>
      <c r="R3913" s="2">
        <v>87</v>
      </c>
      <c r="S3913" s="2" t="s">
        <v>103</v>
      </c>
    </row>
    <row r="3914" spans="1:19" x14ac:dyDescent="0.3">
      <c r="A3914" s="2">
        <v>4913</v>
      </c>
      <c r="B3914" s="2" t="s">
        <v>542</v>
      </c>
      <c r="C3914" s="2" t="s">
        <v>17</v>
      </c>
      <c r="D3914" s="2">
        <v>63</v>
      </c>
      <c r="E3914" s="2" t="str" cm="1">
        <f t="array" ref="E3914">_xlfn.SWITCH(TRUE,D3914&lt;25,"18 to 25",D3914&lt;40,"25 to 40",D3914&lt;50,"40 to 50",D3914&lt;60,"50 to 60","60+")</f>
        <v>60+</v>
      </c>
      <c r="F3914" s="2" t="s">
        <v>31</v>
      </c>
      <c r="G3914" s="2" t="s">
        <v>26</v>
      </c>
      <c r="H3914" s="2" t="s">
        <v>68</v>
      </c>
      <c r="I3914" s="3">
        <v>44427</v>
      </c>
      <c r="J3914" s="3">
        <v>45554</v>
      </c>
      <c r="K3914" s="2">
        <v>3.09</v>
      </c>
      <c r="L3914" s="2" t="str" cm="1">
        <f t="array" ref="L3914">_xlfn.SWITCH(TRUE,K3914&lt;2,"1 to 2 yrs",K3914&lt;5,"2 to 5 yrs",K3914&lt;10,"5 to 10 yrs",K3914&lt;20,"10 to 20 yrs","20+")</f>
        <v>2 to 5 yrs</v>
      </c>
      <c r="M3914" s="2">
        <v>56707</v>
      </c>
      <c r="N3914" s="4">
        <v>0.15</v>
      </c>
      <c r="O3914" s="5">
        <f t="shared" si="61"/>
        <v>65213.05</v>
      </c>
      <c r="P3914" s="2" t="s">
        <v>21</v>
      </c>
      <c r="Q3914" s="2">
        <v>1070</v>
      </c>
      <c r="R3914" s="2">
        <v>73</v>
      </c>
      <c r="S3914" s="2" t="s">
        <v>38</v>
      </c>
    </row>
    <row r="3915" spans="1:19" x14ac:dyDescent="0.3">
      <c r="A3915" s="2">
        <v>4914</v>
      </c>
      <c r="B3915" s="2" t="s">
        <v>1239</v>
      </c>
      <c r="C3915" s="2" t="s">
        <v>17</v>
      </c>
      <c r="D3915" s="2">
        <v>34</v>
      </c>
      <c r="E3915" s="2" t="str" cm="1">
        <f t="array" ref="E3915">_xlfn.SWITCH(TRUE,D3915&lt;25,"18 to 25",D3915&lt;40,"25 to 40",D3915&lt;50,"40 to 50",D3915&lt;60,"50 to 60","60+")</f>
        <v>25 to 40</v>
      </c>
      <c r="F3915" s="2" t="s">
        <v>50</v>
      </c>
      <c r="G3915" s="2" t="s">
        <v>32</v>
      </c>
      <c r="H3915" s="2" t="s">
        <v>101</v>
      </c>
      <c r="I3915" s="3">
        <v>45324</v>
      </c>
      <c r="J3915" s="2"/>
      <c r="K3915" s="2">
        <v>0.79</v>
      </c>
      <c r="L3915" s="2" t="str" cm="1">
        <f t="array" ref="L3915">_xlfn.SWITCH(TRUE,K3915&lt;2,"1 to 2 yrs",K3915&lt;5,"2 to 5 yrs",K3915&lt;10,"5 to 10 yrs",K3915&lt;20,"10 to 20 yrs","20+")</f>
        <v>1 to 2 yrs</v>
      </c>
      <c r="M3915" s="2">
        <v>91186</v>
      </c>
      <c r="N3915" s="4">
        <v>0.1</v>
      </c>
      <c r="O3915" s="5">
        <f t="shared" si="61"/>
        <v>100304.6</v>
      </c>
      <c r="P3915" s="2" t="s">
        <v>58</v>
      </c>
      <c r="Q3915" s="2">
        <v>1385</v>
      </c>
      <c r="R3915" s="2">
        <v>95</v>
      </c>
      <c r="S3915" s="2" t="s">
        <v>38</v>
      </c>
    </row>
    <row r="3916" spans="1:19" x14ac:dyDescent="0.3">
      <c r="A3916" s="2">
        <v>4915</v>
      </c>
      <c r="B3916" s="2" t="s">
        <v>1443</v>
      </c>
      <c r="C3916" s="2" t="s">
        <v>17</v>
      </c>
      <c r="D3916" s="2">
        <v>33</v>
      </c>
      <c r="E3916" s="2" t="str" cm="1">
        <f t="array" ref="E3916">_xlfn.SWITCH(TRUE,D3916&lt;25,"18 to 25",D3916&lt;40,"25 to 40",D3916&lt;50,"40 to 50",D3916&lt;60,"50 to 60","60+")</f>
        <v>25 to 40</v>
      </c>
      <c r="F3916" s="2" t="s">
        <v>50</v>
      </c>
      <c r="G3916" s="2" t="s">
        <v>26</v>
      </c>
      <c r="H3916" s="2" t="s">
        <v>70</v>
      </c>
      <c r="I3916" s="3">
        <v>44949</v>
      </c>
      <c r="J3916" s="2"/>
      <c r="K3916" s="2">
        <v>1.82</v>
      </c>
      <c r="L3916" s="2" t="str" cm="1">
        <f t="array" ref="L3916">_xlfn.SWITCH(TRUE,K3916&lt;2,"1 to 2 yrs",K3916&lt;5,"2 to 5 yrs",K3916&lt;10,"5 to 10 yrs",K3916&lt;20,"10 to 20 yrs","20+")</f>
        <v>1 to 2 yrs</v>
      </c>
      <c r="M3916" s="2">
        <v>77904</v>
      </c>
      <c r="N3916" s="4">
        <v>0.25</v>
      </c>
      <c r="O3916" s="5">
        <f t="shared" si="61"/>
        <v>97380</v>
      </c>
      <c r="P3916" s="2" t="s">
        <v>42</v>
      </c>
      <c r="Q3916" s="2">
        <v>4159</v>
      </c>
      <c r="R3916" s="2">
        <v>58</v>
      </c>
      <c r="S3916" s="2" t="s">
        <v>84</v>
      </c>
    </row>
    <row r="3917" spans="1:19" x14ac:dyDescent="0.3">
      <c r="A3917" s="2">
        <v>4916</v>
      </c>
      <c r="B3917" s="2" t="s">
        <v>992</v>
      </c>
      <c r="C3917" s="2" t="s">
        <v>24</v>
      </c>
      <c r="D3917" s="2">
        <v>26</v>
      </c>
      <c r="E3917" s="2" t="str" cm="1">
        <f t="array" ref="E3917">_xlfn.SWITCH(TRUE,D3917&lt;25,"18 to 25",D3917&lt;40,"25 to 40",D3917&lt;50,"40 to 50",D3917&lt;60,"50 to 60","60+")</f>
        <v>25 to 40</v>
      </c>
      <c r="F3917" s="2" t="s">
        <v>46</v>
      </c>
      <c r="G3917" s="2" t="s">
        <v>19</v>
      </c>
      <c r="H3917" s="2" t="s">
        <v>130</v>
      </c>
      <c r="I3917" s="3">
        <v>42518</v>
      </c>
      <c r="J3917" s="2"/>
      <c r="K3917" s="2">
        <v>8.4700000000000006</v>
      </c>
      <c r="L3917" s="2" t="str" cm="1">
        <f t="array" ref="L3917">_xlfn.SWITCH(TRUE,K3917&lt;2,"1 to 2 yrs",K3917&lt;5,"2 to 5 yrs",K3917&lt;10,"5 to 10 yrs",K3917&lt;20,"10 to 20 yrs","20+")</f>
        <v>5 to 10 yrs</v>
      </c>
      <c r="M3917" s="2">
        <v>111033</v>
      </c>
      <c r="N3917" s="4">
        <v>0.5</v>
      </c>
      <c r="O3917" s="5">
        <f t="shared" si="61"/>
        <v>166549.5</v>
      </c>
      <c r="P3917" s="2" t="s">
        <v>28</v>
      </c>
      <c r="Q3917" s="2"/>
      <c r="R3917" s="2">
        <v>2</v>
      </c>
      <c r="S3917" s="2" t="s">
        <v>43</v>
      </c>
    </row>
    <row r="3918" spans="1:19" x14ac:dyDescent="0.3">
      <c r="A3918" s="2">
        <v>4917</v>
      </c>
      <c r="B3918" s="2" t="s">
        <v>362</v>
      </c>
      <c r="C3918" s="2" t="s">
        <v>24</v>
      </c>
      <c r="D3918" s="2">
        <v>58</v>
      </c>
      <c r="E3918" s="2" t="str" cm="1">
        <f t="array" ref="E3918">_xlfn.SWITCH(TRUE,D3918&lt;25,"18 to 25",D3918&lt;40,"25 to 40",D3918&lt;50,"40 to 50",D3918&lt;60,"50 to 60","60+")</f>
        <v>50 to 60</v>
      </c>
      <c r="F3918" s="2" t="s">
        <v>56</v>
      </c>
      <c r="G3918" s="2" t="s">
        <v>19</v>
      </c>
      <c r="H3918" s="2" t="s">
        <v>81</v>
      </c>
      <c r="I3918" s="3">
        <v>44200</v>
      </c>
      <c r="J3918" s="2"/>
      <c r="K3918" s="2">
        <v>3.87</v>
      </c>
      <c r="L3918" s="2" t="str" cm="1">
        <f t="array" ref="L3918">_xlfn.SWITCH(TRUE,K3918&lt;2,"1 to 2 yrs",K3918&lt;5,"2 to 5 yrs",K3918&lt;10,"5 to 10 yrs",K3918&lt;20,"10 to 20 yrs","20+")</f>
        <v>2 to 5 yrs</v>
      </c>
      <c r="M3918" s="2">
        <v>113670</v>
      </c>
      <c r="N3918" s="4">
        <v>0.15</v>
      </c>
      <c r="O3918" s="5">
        <f t="shared" si="61"/>
        <v>130720.5</v>
      </c>
      <c r="P3918" s="2" t="s">
        <v>58</v>
      </c>
      <c r="Q3918" s="2">
        <v>1902</v>
      </c>
      <c r="R3918" s="2">
        <v>18</v>
      </c>
      <c r="S3918" s="2" t="s">
        <v>103</v>
      </c>
    </row>
    <row r="3919" spans="1:19" x14ac:dyDescent="0.3">
      <c r="A3919" s="2">
        <v>4918</v>
      </c>
      <c r="B3919" s="2" t="s">
        <v>567</v>
      </c>
      <c r="C3919" s="2" t="s">
        <v>24</v>
      </c>
      <c r="D3919" s="2">
        <v>52</v>
      </c>
      <c r="E3919" s="2" t="str" cm="1">
        <f t="array" ref="E3919">_xlfn.SWITCH(TRUE,D3919&lt;25,"18 to 25",D3919&lt;40,"25 to 40",D3919&lt;50,"40 to 50",D3919&lt;60,"50 to 60","60+")</f>
        <v>50 to 60</v>
      </c>
      <c r="F3919" s="2" t="s">
        <v>50</v>
      </c>
      <c r="G3919" s="2" t="s">
        <v>19</v>
      </c>
      <c r="H3919" s="2" t="s">
        <v>101</v>
      </c>
      <c r="I3919" s="3">
        <v>43664</v>
      </c>
      <c r="J3919" s="3">
        <v>45874</v>
      </c>
      <c r="K3919" s="2">
        <v>6.05</v>
      </c>
      <c r="L3919" s="2" t="str" cm="1">
        <f t="array" ref="L3919">_xlfn.SWITCH(TRUE,K3919&lt;2,"1 to 2 yrs",K3919&lt;5,"2 to 5 yrs",K3919&lt;10,"5 to 10 yrs",K3919&lt;20,"10 to 20 yrs","20+")</f>
        <v>5 to 10 yrs</v>
      </c>
      <c r="M3919" s="2">
        <v>108170</v>
      </c>
      <c r="N3919" s="4">
        <v>0.15</v>
      </c>
      <c r="O3919" s="5">
        <f t="shared" si="61"/>
        <v>124395.5</v>
      </c>
      <c r="P3919" s="2" t="s">
        <v>58</v>
      </c>
      <c r="Q3919" s="2">
        <v>4114</v>
      </c>
      <c r="R3919" s="2">
        <v>98</v>
      </c>
      <c r="S3919" s="2" t="s">
        <v>90</v>
      </c>
    </row>
    <row r="3920" spans="1:19" x14ac:dyDescent="0.3">
      <c r="A3920" s="2">
        <v>4919</v>
      </c>
      <c r="B3920" s="2" t="s">
        <v>1226</v>
      </c>
      <c r="C3920" s="2" t="s">
        <v>24</v>
      </c>
      <c r="D3920" s="2">
        <v>49</v>
      </c>
      <c r="E3920" s="2" t="str" cm="1">
        <f t="array" ref="E3920">_xlfn.SWITCH(TRUE,D3920&lt;25,"18 to 25",D3920&lt;40,"25 to 40",D3920&lt;50,"40 to 50",D3920&lt;60,"50 to 60","60+")</f>
        <v>40 to 50</v>
      </c>
      <c r="F3920" s="2" t="s">
        <v>40</v>
      </c>
      <c r="G3920" s="2" t="s">
        <v>26</v>
      </c>
      <c r="H3920" s="2" t="s">
        <v>41</v>
      </c>
      <c r="I3920" s="3">
        <v>43187</v>
      </c>
      <c r="J3920" s="2"/>
      <c r="K3920" s="2">
        <v>6.64</v>
      </c>
      <c r="L3920" s="2" t="str" cm="1">
        <f t="array" ref="L3920">_xlfn.SWITCH(TRUE,K3920&lt;2,"1 to 2 yrs",K3920&lt;5,"2 to 5 yrs",K3920&lt;10,"5 to 10 yrs",K3920&lt;20,"10 to 20 yrs","20+")</f>
        <v>5 to 10 yrs</v>
      </c>
      <c r="M3920" s="2">
        <v>57431</v>
      </c>
      <c r="N3920" s="4">
        <v>0.15</v>
      </c>
      <c r="O3920" s="5">
        <f t="shared" si="61"/>
        <v>66045.649999999994</v>
      </c>
      <c r="P3920" s="2" t="s">
        <v>28</v>
      </c>
      <c r="Q3920" s="2">
        <v>2654</v>
      </c>
      <c r="R3920" s="2">
        <v>26</v>
      </c>
      <c r="S3920" s="2" t="s">
        <v>54</v>
      </c>
    </row>
    <row r="3921" spans="1:19" x14ac:dyDescent="0.3">
      <c r="A3921" s="2">
        <v>4920</v>
      </c>
      <c r="B3921" s="2" t="s">
        <v>1308</v>
      </c>
      <c r="C3921" s="2" t="s">
        <v>17</v>
      </c>
      <c r="D3921" s="2">
        <v>49</v>
      </c>
      <c r="E3921" s="2" t="str" cm="1">
        <f t="array" ref="E3921">_xlfn.SWITCH(TRUE,D3921&lt;25,"18 to 25",D3921&lt;40,"25 to 40",D3921&lt;50,"40 to 50",D3921&lt;60,"50 to 60","60+")</f>
        <v>40 to 50</v>
      </c>
      <c r="F3921" s="2" t="s">
        <v>18</v>
      </c>
      <c r="G3921" s="2" t="s">
        <v>19</v>
      </c>
      <c r="H3921" s="2" t="s">
        <v>63</v>
      </c>
      <c r="I3921" s="3">
        <v>44726</v>
      </c>
      <c r="J3921" s="2"/>
      <c r="K3921" s="2">
        <v>2.4300000000000002</v>
      </c>
      <c r="L3921" s="2" t="str" cm="1">
        <f t="array" ref="L3921">_xlfn.SWITCH(TRUE,K3921&lt;2,"1 to 2 yrs",K3921&lt;5,"2 to 5 yrs",K3921&lt;10,"5 to 10 yrs",K3921&lt;20,"10 to 20 yrs","20+")</f>
        <v>2 to 5 yrs</v>
      </c>
      <c r="M3921" s="2">
        <v>77450</v>
      </c>
      <c r="N3921" s="4">
        <v>0.25</v>
      </c>
      <c r="O3921" s="5">
        <f t="shared" si="61"/>
        <v>96812.5</v>
      </c>
      <c r="P3921" s="2" t="s">
        <v>42</v>
      </c>
      <c r="Q3921" s="2">
        <v>3078</v>
      </c>
      <c r="R3921" s="2">
        <v>24</v>
      </c>
      <c r="S3921" s="2" t="s">
        <v>73</v>
      </c>
    </row>
    <row r="3922" spans="1:19" x14ac:dyDescent="0.3">
      <c r="A3922" s="2">
        <v>4921</v>
      </c>
      <c r="B3922" s="2" t="s">
        <v>460</v>
      </c>
      <c r="C3922" s="2" t="s">
        <v>17</v>
      </c>
      <c r="D3922" s="2">
        <v>51</v>
      </c>
      <c r="E3922" s="2" t="str" cm="1">
        <f t="array" ref="E3922">_xlfn.SWITCH(TRUE,D3922&lt;25,"18 to 25",D3922&lt;40,"25 to 40",D3922&lt;50,"40 to 50",D3922&lt;60,"50 to 60","60+")</f>
        <v>50 to 60</v>
      </c>
      <c r="F3922" s="2" t="s">
        <v>56</v>
      </c>
      <c r="G3922" s="2" t="s">
        <v>26</v>
      </c>
      <c r="H3922" s="2" t="s">
        <v>61</v>
      </c>
      <c r="I3922" s="3">
        <v>44613</v>
      </c>
      <c r="J3922" s="2"/>
      <c r="K3922" s="2">
        <v>2.74</v>
      </c>
      <c r="L3922" s="2" t="str" cm="1">
        <f t="array" ref="L3922">_xlfn.SWITCH(TRUE,K3922&lt;2,"1 to 2 yrs",K3922&lt;5,"2 to 5 yrs",K3922&lt;10,"5 to 10 yrs",K3922&lt;20,"10 to 20 yrs","20+")</f>
        <v>2 to 5 yrs</v>
      </c>
      <c r="M3922" s="2">
        <v>97088</v>
      </c>
      <c r="N3922" s="4">
        <v>0.1</v>
      </c>
      <c r="O3922" s="5">
        <f t="shared" si="61"/>
        <v>106796.8</v>
      </c>
      <c r="P3922" s="2" t="s">
        <v>58</v>
      </c>
      <c r="Q3922" s="2">
        <v>4483</v>
      </c>
      <c r="R3922" s="2">
        <v>84</v>
      </c>
      <c r="S3922" s="2" t="s">
        <v>29</v>
      </c>
    </row>
    <row r="3923" spans="1:19" x14ac:dyDescent="0.3">
      <c r="A3923" s="2">
        <v>4922</v>
      </c>
      <c r="B3923" s="2" t="s">
        <v>568</v>
      </c>
      <c r="C3923" s="2" t="s">
        <v>17</v>
      </c>
      <c r="D3923" s="2">
        <v>39</v>
      </c>
      <c r="E3923" s="2" t="str" cm="1">
        <f t="array" ref="E3923">_xlfn.SWITCH(TRUE,D3923&lt;25,"18 to 25",D3923&lt;40,"25 to 40",D3923&lt;50,"40 to 50",D3923&lt;60,"50 to 60","60+")</f>
        <v>25 to 40</v>
      </c>
      <c r="F3923" s="2" t="s">
        <v>31</v>
      </c>
      <c r="G3923" s="2" t="s">
        <v>19</v>
      </c>
      <c r="H3923" s="2" t="s">
        <v>72</v>
      </c>
      <c r="I3923" s="3">
        <v>42993</v>
      </c>
      <c r="J3923" s="2"/>
      <c r="K3923" s="2">
        <v>7.17</v>
      </c>
      <c r="L3923" s="2" t="str" cm="1">
        <f t="array" ref="L3923">_xlfn.SWITCH(TRUE,K3923&lt;2,"1 to 2 yrs",K3923&lt;5,"2 to 5 yrs",K3923&lt;10,"5 to 10 yrs",K3923&lt;20,"10 to 20 yrs","20+")</f>
        <v>5 to 10 yrs</v>
      </c>
      <c r="M3923" s="2">
        <v>82532</v>
      </c>
      <c r="N3923" s="4">
        <v>0.5</v>
      </c>
      <c r="O3923" s="5">
        <f t="shared" si="61"/>
        <v>123798</v>
      </c>
      <c r="P3923" s="2" t="s">
        <v>28</v>
      </c>
      <c r="Q3923" s="2">
        <v>4895</v>
      </c>
      <c r="R3923" s="2">
        <v>65</v>
      </c>
      <c r="S3923" s="2" t="s">
        <v>90</v>
      </c>
    </row>
    <row r="3924" spans="1:19" x14ac:dyDescent="0.3">
      <c r="A3924" s="2">
        <v>4923</v>
      </c>
      <c r="B3924" s="2" t="s">
        <v>453</v>
      </c>
      <c r="C3924" s="2" t="s">
        <v>24</v>
      </c>
      <c r="D3924" s="2">
        <v>65</v>
      </c>
      <c r="E3924" s="2" t="str" cm="1">
        <f t="array" ref="E3924">_xlfn.SWITCH(TRUE,D3924&lt;25,"18 to 25",D3924&lt;40,"25 to 40",D3924&lt;50,"40 to 50",D3924&lt;60,"50 to 60","60+")</f>
        <v>60+</v>
      </c>
      <c r="F3924" s="2" t="s">
        <v>40</v>
      </c>
      <c r="G3924" s="2" t="s">
        <v>19</v>
      </c>
      <c r="H3924" s="2" t="s">
        <v>146</v>
      </c>
      <c r="I3924" s="3">
        <v>42829</v>
      </c>
      <c r="J3924" s="2"/>
      <c r="K3924" s="2">
        <v>7.62</v>
      </c>
      <c r="L3924" s="2" t="str" cm="1">
        <f t="array" ref="L3924">_xlfn.SWITCH(TRUE,K3924&lt;2,"1 to 2 yrs",K3924&lt;5,"2 to 5 yrs",K3924&lt;10,"5 to 10 yrs",K3924&lt;20,"10 to 20 yrs","20+")</f>
        <v>5 to 10 yrs</v>
      </c>
      <c r="M3924" s="2">
        <v>53238</v>
      </c>
      <c r="N3924" s="4">
        <v>0.2</v>
      </c>
      <c r="O3924" s="5">
        <f t="shared" si="61"/>
        <v>63885.599999999999</v>
      </c>
      <c r="P3924" s="2" t="s">
        <v>28</v>
      </c>
      <c r="Q3924" s="2">
        <v>4025</v>
      </c>
      <c r="R3924" s="2">
        <v>83</v>
      </c>
      <c r="S3924" s="2" t="s">
        <v>117</v>
      </c>
    </row>
    <row r="3925" spans="1:19" x14ac:dyDescent="0.3">
      <c r="A3925" s="2">
        <v>4924</v>
      </c>
      <c r="B3925" s="2" t="s">
        <v>597</v>
      </c>
      <c r="C3925" s="2" t="s">
        <v>17</v>
      </c>
      <c r="D3925" s="2">
        <v>48</v>
      </c>
      <c r="E3925" s="2" t="str" cm="1">
        <f t="array" ref="E3925">_xlfn.SWITCH(TRUE,D3925&lt;25,"18 to 25",D3925&lt;40,"25 to 40",D3925&lt;50,"40 to 50",D3925&lt;60,"50 to 60","60+")</f>
        <v>40 to 50</v>
      </c>
      <c r="F3925" s="2" t="s">
        <v>75</v>
      </c>
      <c r="G3925" s="2" t="s">
        <v>26</v>
      </c>
      <c r="H3925" s="2" t="s">
        <v>76</v>
      </c>
      <c r="I3925" s="3">
        <v>45161</v>
      </c>
      <c r="J3925" s="2"/>
      <c r="K3925" s="2">
        <v>1.23</v>
      </c>
      <c r="L3925" s="2" t="str" cm="1">
        <f t="array" ref="L3925">_xlfn.SWITCH(TRUE,K3925&lt;2,"1 to 2 yrs",K3925&lt;5,"2 to 5 yrs",K3925&lt;10,"5 to 10 yrs",K3925&lt;20,"10 to 20 yrs","20+")</f>
        <v>1 to 2 yrs</v>
      </c>
      <c r="M3925" s="2">
        <v>76789</v>
      </c>
      <c r="N3925" s="4">
        <v>0.5</v>
      </c>
      <c r="O3925" s="5">
        <f t="shared" si="61"/>
        <v>115183.5</v>
      </c>
      <c r="P3925" s="2" t="s">
        <v>28</v>
      </c>
      <c r="Q3925" s="2">
        <v>2888</v>
      </c>
      <c r="R3925" s="2">
        <v>22</v>
      </c>
      <c r="S3925" s="2" t="s">
        <v>84</v>
      </c>
    </row>
    <row r="3926" spans="1:19" x14ac:dyDescent="0.3">
      <c r="A3926" s="2">
        <v>4925</v>
      </c>
      <c r="B3926" s="2" t="s">
        <v>1375</v>
      </c>
      <c r="C3926" s="2" t="s">
        <v>24</v>
      </c>
      <c r="D3926" s="2">
        <v>56</v>
      </c>
      <c r="E3926" s="2" t="str" cm="1">
        <f t="array" ref="E3926">_xlfn.SWITCH(TRUE,D3926&lt;25,"18 to 25",D3926&lt;40,"25 to 40",D3926&lt;50,"40 to 50",D3926&lt;60,"50 to 60","60+")</f>
        <v>50 to 60</v>
      </c>
      <c r="F3926" s="2" t="s">
        <v>31</v>
      </c>
      <c r="G3926" s="2" t="s">
        <v>19</v>
      </c>
      <c r="H3926" s="2" t="s">
        <v>139</v>
      </c>
      <c r="I3926" s="3">
        <v>42122</v>
      </c>
      <c r="J3926" s="2"/>
      <c r="K3926" s="2">
        <v>9.56</v>
      </c>
      <c r="L3926" s="2" t="str" cm="1">
        <f t="array" ref="L3926">_xlfn.SWITCH(TRUE,K3926&lt;2,"1 to 2 yrs",K3926&lt;5,"2 to 5 yrs",K3926&lt;10,"5 to 10 yrs",K3926&lt;20,"10 to 20 yrs","20+")</f>
        <v>5 to 10 yrs</v>
      </c>
      <c r="M3926" s="2">
        <v>72333</v>
      </c>
      <c r="N3926" s="4">
        <v>0</v>
      </c>
      <c r="O3926" s="5">
        <f t="shared" si="61"/>
        <v>72333</v>
      </c>
      <c r="P3926" s="2" t="s">
        <v>58</v>
      </c>
      <c r="Q3926" s="2">
        <v>3812</v>
      </c>
      <c r="R3926" s="2">
        <v>62</v>
      </c>
      <c r="S3926" s="2" t="s">
        <v>103</v>
      </c>
    </row>
    <row r="3927" spans="1:19" x14ac:dyDescent="0.3">
      <c r="A3927" s="2">
        <v>4926</v>
      </c>
      <c r="B3927" s="2" t="s">
        <v>1419</v>
      </c>
      <c r="C3927" s="2" t="s">
        <v>24</v>
      </c>
      <c r="D3927" s="2">
        <v>47</v>
      </c>
      <c r="E3927" s="2" t="str" cm="1">
        <f t="array" ref="E3927">_xlfn.SWITCH(TRUE,D3927&lt;25,"18 to 25",D3927&lt;40,"25 to 40",D3927&lt;50,"40 to 50",D3927&lt;60,"50 to 60","60+")</f>
        <v>40 to 50</v>
      </c>
      <c r="F3927" s="2" t="s">
        <v>36</v>
      </c>
      <c r="G3927" s="2" t="s">
        <v>19</v>
      </c>
      <c r="H3927" s="2" t="s">
        <v>122</v>
      </c>
      <c r="I3927" s="3">
        <v>45330</v>
      </c>
      <c r="J3927" s="2"/>
      <c r="K3927" s="2">
        <v>0.77</v>
      </c>
      <c r="L3927" s="2" t="str" cm="1">
        <f t="array" ref="L3927">_xlfn.SWITCH(TRUE,K3927&lt;2,"1 to 2 yrs",K3927&lt;5,"2 to 5 yrs",K3927&lt;10,"5 to 10 yrs",K3927&lt;20,"10 to 20 yrs","20+")</f>
        <v>1 to 2 yrs</v>
      </c>
      <c r="M3927" s="2">
        <v>56148</v>
      </c>
      <c r="N3927" s="4">
        <v>0.15</v>
      </c>
      <c r="O3927" s="5">
        <f t="shared" si="61"/>
        <v>64570.2</v>
      </c>
      <c r="P3927" s="2" t="s">
        <v>21</v>
      </c>
      <c r="Q3927" s="2">
        <v>3086</v>
      </c>
      <c r="R3927" s="2">
        <v>57</v>
      </c>
      <c r="S3927" s="2" t="s">
        <v>87</v>
      </c>
    </row>
    <row r="3928" spans="1:19" x14ac:dyDescent="0.3">
      <c r="A3928" s="2">
        <v>4927</v>
      </c>
      <c r="B3928" s="2" t="s">
        <v>678</v>
      </c>
      <c r="C3928" s="2" t="s">
        <v>17</v>
      </c>
      <c r="D3928" s="2">
        <v>60</v>
      </c>
      <c r="E3928" s="2" t="str" cm="1">
        <f t="array" ref="E3928">_xlfn.SWITCH(TRUE,D3928&lt;25,"18 to 25",D3928&lt;40,"25 to 40",D3928&lt;50,"40 to 50",D3928&lt;60,"50 to 60","60+")</f>
        <v>60+</v>
      </c>
      <c r="F3928" s="2" t="s">
        <v>25</v>
      </c>
      <c r="G3928" s="2" t="s">
        <v>19</v>
      </c>
      <c r="H3928" s="2" t="s">
        <v>155</v>
      </c>
      <c r="I3928" s="3">
        <v>42625</v>
      </c>
      <c r="J3928" s="2"/>
      <c r="K3928" s="2">
        <v>8.18</v>
      </c>
      <c r="L3928" s="2" t="str" cm="1">
        <f t="array" ref="L3928">_xlfn.SWITCH(TRUE,K3928&lt;2,"1 to 2 yrs",K3928&lt;5,"2 to 5 yrs",K3928&lt;10,"5 to 10 yrs",K3928&lt;20,"10 to 20 yrs","20+")</f>
        <v>5 to 10 yrs</v>
      </c>
      <c r="M3928" s="2">
        <v>67858</v>
      </c>
      <c r="N3928" s="4">
        <v>0.1</v>
      </c>
      <c r="O3928" s="5">
        <f t="shared" si="61"/>
        <v>74643.8</v>
      </c>
      <c r="P3928" s="2" t="s">
        <v>58</v>
      </c>
      <c r="Q3928" s="2">
        <v>4825</v>
      </c>
      <c r="R3928" s="2">
        <v>96</v>
      </c>
      <c r="S3928" s="2" t="s">
        <v>79</v>
      </c>
    </row>
    <row r="3929" spans="1:19" x14ac:dyDescent="0.3">
      <c r="A3929" s="2">
        <v>4928</v>
      </c>
      <c r="B3929" s="2" t="s">
        <v>1020</v>
      </c>
      <c r="C3929" s="2" t="s">
        <v>17</v>
      </c>
      <c r="D3929" s="2">
        <v>39</v>
      </c>
      <c r="E3929" s="2" t="str" cm="1">
        <f t="array" ref="E3929">_xlfn.SWITCH(TRUE,D3929&lt;25,"18 to 25",D3929&lt;40,"25 to 40",D3929&lt;50,"40 to 50",D3929&lt;60,"50 to 60","60+")</f>
        <v>25 to 40</v>
      </c>
      <c r="F3929" s="2" t="s">
        <v>92</v>
      </c>
      <c r="G3929" s="2" t="s">
        <v>32</v>
      </c>
      <c r="H3929" s="2" t="s">
        <v>171</v>
      </c>
      <c r="I3929" s="3">
        <v>43744</v>
      </c>
      <c r="J3929" s="2"/>
      <c r="K3929" s="2">
        <v>5.1100000000000003</v>
      </c>
      <c r="L3929" s="2" t="str" cm="1">
        <f t="array" ref="L3929">_xlfn.SWITCH(TRUE,K3929&lt;2,"1 to 2 yrs",K3929&lt;5,"2 to 5 yrs",K3929&lt;10,"5 to 10 yrs",K3929&lt;20,"10 to 20 yrs","20+")</f>
        <v>5 to 10 yrs</v>
      </c>
      <c r="M3929" s="2">
        <v>76716</v>
      </c>
      <c r="N3929" s="4">
        <v>0.15</v>
      </c>
      <c r="O3929" s="5">
        <f t="shared" si="61"/>
        <v>88223.4</v>
      </c>
      <c r="P3929" s="2" t="s">
        <v>58</v>
      </c>
      <c r="Q3929" s="2"/>
      <c r="R3929" s="2">
        <v>49</v>
      </c>
      <c r="S3929" s="2" t="s">
        <v>103</v>
      </c>
    </row>
    <row r="3930" spans="1:19" x14ac:dyDescent="0.3">
      <c r="A3930" s="2">
        <v>4929</v>
      </c>
      <c r="B3930" s="2" t="s">
        <v>705</v>
      </c>
      <c r="C3930" s="2" t="s">
        <v>17</v>
      </c>
      <c r="D3930" s="2">
        <v>54</v>
      </c>
      <c r="E3930" s="2" t="str" cm="1">
        <f t="array" ref="E3930">_xlfn.SWITCH(TRUE,D3930&lt;25,"18 to 25",D3930&lt;40,"25 to 40",D3930&lt;50,"40 to 50",D3930&lt;60,"50 to 60","60+")</f>
        <v>50 to 60</v>
      </c>
      <c r="F3930" s="2" t="s">
        <v>75</v>
      </c>
      <c r="G3930" s="2" t="s">
        <v>19</v>
      </c>
      <c r="H3930" s="2" t="s">
        <v>165</v>
      </c>
      <c r="I3930" s="3">
        <v>44603</v>
      </c>
      <c r="J3930" s="2"/>
      <c r="K3930" s="2">
        <v>2.76</v>
      </c>
      <c r="L3930" s="2" t="str" cm="1">
        <f t="array" ref="L3930">_xlfn.SWITCH(TRUE,K3930&lt;2,"1 to 2 yrs",K3930&lt;5,"2 to 5 yrs",K3930&lt;10,"5 to 10 yrs",K3930&lt;20,"10 to 20 yrs","20+")</f>
        <v>2 to 5 yrs</v>
      </c>
      <c r="M3930" s="2">
        <v>86351</v>
      </c>
      <c r="N3930" s="4">
        <v>0.1</v>
      </c>
      <c r="O3930" s="5">
        <f t="shared" si="61"/>
        <v>94986.1</v>
      </c>
      <c r="P3930" s="2" t="s">
        <v>28</v>
      </c>
      <c r="Q3930" s="2">
        <v>2552</v>
      </c>
      <c r="R3930" s="2">
        <v>7</v>
      </c>
      <c r="S3930" s="2" t="s">
        <v>38</v>
      </c>
    </row>
    <row r="3931" spans="1:19" x14ac:dyDescent="0.3">
      <c r="A3931" s="2">
        <v>4930</v>
      </c>
      <c r="B3931" s="2" t="s">
        <v>1484</v>
      </c>
      <c r="C3931" s="2" t="s">
        <v>24</v>
      </c>
      <c r="D3931" s="2">
        <v>46</v>
      </c>
      <c r="E3931" s="2" t="str" cm="1">
        <f t="array" ref="E3931">_xlfn.SWITCH(TRUE,D3931&lt;25,"18 to 25",D3931&lt;40,"25 to 40",D3931&lt;50,"40 to 50",D3931&lt;60,"50 to 60","60+")</f>
        <v>40 to 50</v>
      </c>
      <c r="F3931" s="2" t="s">
        <v>56</v>
      </c>
      <c r="G3931" s="2" t="s">
        <v>26</v>
      </c>
      <c r="H3931" s="2" t="s">
        <v>162</v>
      </c>
      <c r="I3931" s="3">
        <v>43429</v>
      </c>
      <c r="J3931" s="2"/>
      <c r="K3931" s="2">
        <v>5.98</v>
      </c>
      <c r="L3931" s="2" t="str" cm="1">
        <f t="array" ref="L3931">_xlfn.SWITCH(TRUE,K3931&lt;2,"1 to 2 yrs",K3931&lt;5,"2 to 5 yrs",K3931&lt;10,"5 to 10 yrs",K3931&lt;20,"10 to 20 yrs","20+")</f>
        <v>5 to 10 yrs</v>
      </c>
      <c r="M3931" s="2">
        <v>119857</v>
      </c>
      <c r="N3931" s="4">
        <v>0</v>
      </c>
      <c r="O3931" s="5">
        <f t="shared" si="61"/>
        <v>119857</v>
      </c>
      <c r="P3931" s="2" t="s">
        <v>58</v>
      </c>
      <c r="Q3931" s="2">
        <v>1618</v>
      </c>
      <c r="R3931" s="2">
        <v>50</v>
      </c>
      <c r="S3931" s="2" t="s">
        <v>90</v>
      </c>
    </row>
    <row r="3932" spans="1:19" x14ac:dyDescent="0.3">
      <c r="A3932" s="2">
        <v>4931</v>
      </c>
      <c r="B3932" s="2" t="s">
        <v>1130</v>
      </c>
      <c r="C3932" s="2" t="s">
        <v>24</v>
      </c>
      <c r="D3932" s="2">
        <v>52</v>
      </c>
      <c r="E3932" s="2" t="str" cm="1">
        <f t="array" ref="E3932">_xlfn.SWITCH(TRUE,D3932&lt;25,"18 to 25",D3932&lt;40,"25 to 40",D3932&lt;50,"40 to 50",D3932&lt;60,"50 to 60","60+")</f>
        <v>50 to 60</v>
      </c>
      <c r="F3932" s="2" t="s">
        <v>40</v>
      </c>
      <c r="G3932" s="2" t="s">
        <v>19</v>
      </c>
      <c r="H3932" s="2" t="s">
        <v>143</v>
      </c>
      <c r="I3932" s="3">
        <v>45073</v>
      </c>
      <c r="J3932" s="2"/>
      <c r="K3932" s="2">
        <v>1.48</v>
      </c>
      <c r="L3932" s="2" t="str" cm="1">
        <f t="array" ref="L3932">_xlfn.SWITCH(TRUE,K3932&lt;2,"1 to 2 yrs",K3932&lt;5,"2 to 5 yrs",K3932&lt;10,"5 to 10 yrs",K3932&lt;20,"10 to 20 yrs","20+")</f>
        <v>1 to 2 yrs</v>
      </c>
      <c r="M3932" s="2">
        <v>48090</v>
      </c>
      <c r="N3932" s="4">
        <v>0.2</v>
      </c>
      <c r="O3932" s="5">
        <f t="shared" si="61"/>
        <v>57708</v>
      </c>
      <c r="P3932" s="2" t="s">
        <v>28</v>
      </c>
      <c r="Q3932" s="2">
        <v>1615</v>
      </c>
      <c r="R3932" s="2">
        <v>41</v>
      </c>
      <c r="S3932" s="2" t="s">
        <v>43</v>
      </c>
    </row>
    <row r="3933" spans="1:19" x14ac:dyDescent="0.3">
      <c r="A3933" s="2">
        <v>4932</v>
      </c>
      <c r="B3933" s="2" t="s">
        <v>373</v>
      </c>
      <c r="C3933" s="2" t="s">
        <v>17</v>
      </c>
      <c r="D3933" s="2">
        <v>58</v>
      </c>
      <c r="E3933" s="2" t="str" cm="1">
        <f t="array" ref="E3933">_xlfn.SWITCH(TRUE,D3933&lt;25,"18 to 25",D3933&lt;40,"25 to 40",D3933&lt;50,"40 to 50",D3933&lt;60,"50 to 60","60+")</f>
        <v>50 to 60</v>
      </c>
      <c r="F3933" s="2" t="s">
        <v>75</v>
      </c>
      <c r="G3933" s="2" t="s">
        <v>19</v>
      </c>
      <c r="H3933" s="2" t="s">
        <v>226</v>
      </c>
      <c r="I3933" s="3">
        <v>42126</v>
      </c>
      <c r="J3933" s="2"/>
      <c r="K3933" s="2">
        <v>9.5399999999999991</v>
      </c>
      <c r="L3933" s="2" t="str" cm="1">
        <f t="array" ref="L3933">_xlfn.SWITCH(TRUE,K3933&lt;2,"1 to 2 yrs",K3933&lt;5,"2 to 5 yrs",K3933&lt;10,"5 to 10 yrs",K3933&lt;20,"10 to 20 yrs","20+")</f>
        <v>5 to 10 yrs</v>
      </c>
      <c r="M3933" s="2">
        <v>111092</v>
      </c>
      <c r="N3933" s="4">
        <v>0</v>
      </c>
      <c r="O3933" s="5">
        <f t="shared" si="61"/>
        <v>111092</v>
      </c>
      <c r="P3933" s="2" t="s">
        <v>58</v>
      </c>
      <c r="Q3933" s="2">
        <v>4566</v>
      </c>
      <c r="R3933" s="2">
        <v>93</v>
      </c>
      <c r="S3933" s="2" t="s">
        <v>84</v>
      </c>
    </row>
    <row r="3934" spans="1:19" x14ac:dyDescent="0.3">
      <c r="A3934" s="2">
        <v>4933</v>
      </c>
      <c r="B3934" s="2" t="s">
        <v>302</v>
      </c>
      <c r="C3934" s="2" t="s">
        <v>17</v>
      </c>
      <c r="D3934" s="2">
        <v>23</v>
      </c>
      <c r="E3934" s="2" t="str" cm="1">
        <f t="array" ref="E3934">_xlfn.SWITCH(TRUE,D3934&lt;25,"18 to 25",D3934&lt;40,"25 to 40",D3934&lt;50,"40 to 50",D3934&lt;60,"50 to 60","60+")</f>
        <v>18 to 25</v>
      </c>
      <c r="F3934" s="2" t="s">
        <v>36</v>
      </c>
      <c r="G3934" s="2" t="s">
        <v>19</v>
      </c>
      <c r="H3934" s="2" t="s">
        <v>241</v>
      </c>
      <c r="I3934" s="3">
        <v>44360</v>
      </c>
      <c r="J3934" s="2"/>
      <c r="K3934" s="2">
        <v>3.43</v>
      </c>
      <c r="L3934" s="2" t="str" cm="1">
        <f t="array" ref="L3934">_xlfn.SWITCH(TRUE,K3934&lt;2,"1 to 2 yrs",K3934&lt;5,"2 to 5 yrs",K3934&lt;10,"5 to 10 yrs",K3934&lt;20,"10 to 20 yrs","20+")</f>
        <v>2 to 5 yrs</v>
      </c>
      <c r="M3934" s="2">
        <v>59674</v>
      </c>
      <c r="N3934" s="4">
        <v>0.3</v>
      </c>
      <c r="O3934" s="5">
        <f t="shared" si="61"/>
        <v>77576.2</v>
      </c>
      <c r="P3934" s="2" t="s">
        <v>21</v>
      </c>
      <c r="Q3934" s="2"/>
      <c r="R3934" s="2">
        <v>62</v>
      </c>
      <c r="S3934" s="2" t="s">
        <v>48</v>
      </c>
    </row>
    <row r="3935" spans="1:19" x14ac:dyDescent="0.3">
      <c r="A3935" s="2">
        <v>4934</v>
      </c>
      <c r="B3935" s="2" t="s">
        <v>98</v>
      </c>
      <c r="C3935" s="2" t="s">
        <v>24</v>
      </c>
      <c r="D3935" s="2">
        <v>54</v>
      </c>
      <c r="E3935" s="2" t="str" cm="1">
        <f t="array" ref="E3935">_xlfn.SWITCH(TRUE,D3935&lt;25,"18 to 25",D3935&lt;40,"25 to 40",D3935&lt;50,"40 to 50",D3935&lt;60,"50 to 60","60+")</f>
        <v>50 to 60</v>
      </c>
      <c r="F3935" s="2" t="s">
        <v>40</v>
      </c>
      <c r="G3935" s="2" t="s">
        <v>19</v>
      </c>
      <c r="H3935" s="2" t="s">
        <v>208</v>
      </c>
      <c r="I3935" s="3">
        <v>44978</v>
      </c>
      <c r="J3935" s="2"/>
      <c r="K3935" s="2">
        <v>1.74</v>
      </c>
      <c r="L3935" s="2" t="str" cm="1">
        <f t="array" ref="L3935">_xlfn.SWITCH(TRUE,K3935&lt;2,"1 to 2 yrs",K3935&lt;5,"2 to 5 yrs",K3935&lt;10,"5 to 10 yrs",K3935&lt;20,"10 to 20 yrs","20+")</f>
        <v>1 to 2 yrs</v>
      </c>
      <c r="M3935" s="2">
        <v>45597</v>
      </c>
      <c r="N3935" s="4">
        <v>0.1</v>
      </c>
      <c r="O3935" s="5">
        <f t="shared" si="61"/>
        <v>50156.7</v>
      </c>
      <c r="P3935" s="2" t="s">
        <v>28</v>
      </c>
      <c r="Q3935" s="2">
        <v>2491</v>
      </c>
      <c r="R3935" s="2">
        <v>30</v>
      </c>
      <c r="S3935" s="2" t="s">
        <v>103</v>
      </c>
    </row>
    <row r="3936" spans="1:19" x14ac:dyDescent="0.3">
      <c r="A3936" s="2">
        <v>4935</v>
      </c>
      <c r="B3936" s="2" t="s">
        <v>453</v>
      </c>
      <c r="C3936" s="2" t="s">
        <v>17</v>
      </c>
      <c r="D3936" s="2">
        <v>60</v>
      </c>
      <c r="E3936" s="2" t="str" cm="1">
        <f t="array" ref="E3936">_xlfn.SWITCH(TRUE,D3936&lt;25,"18 to 25",D3936&lt;40,"25 to 40",D3936&lt;50,"40 to 50",D3936&lt;60,"50 to 60","60+")</f>
        <v>60+</v>
      </c>
      <c r="F3936" s="2" t="s">
        <v>92</v>
      </c>
      <c r="G3936" s="2" t="s">
        <v>32</v>
      </c>
      <c r="H3936" s="2" t="s">
        <v>171</v>
      </c>
      <c r="I3936" s="3">
        <v>44650</v>
      </c>
      <c r="J3936" s="2"/>
      <c r="K3936" s="2">
        <v>2.63</v>
      </c>
      <c r="L3936" s="2" t="str" cm="1">
        <f t="array" ref="L3936">_xlfn.SWITCH(TRUE,K3936&lt;2,"1 to 2 yrs",K3936&lt;5,"2 to 5 yrs",K3936&lt;10,"5 to 10 yrs",K3936&lt;20,"10 to 20 yrs","20+")</f>
        <v>2 to 5 yrs</v>
      </c>
      <c r="M3936" s="2">
        <v>59108</v>
      </c>
      <c r="N3936" s="4">
        <v>0.2</v>
      </c>
      <c r="O3936" s="5">
        <f t="shared" si="61"/>
        <v>70929.600000000006</v>
      </c>
      <c r="P3936" s="2" t="s">
        <v>21</v>
      </c>
      <c r="Q3936" s="2"/>
      <c r="R3936" s="2">
        <v>58</v>
      </c>
      <c r="S3936" s="2" t="s">
        <v>48</v>
      </c>
    </row>
    <row r="3937" spans="1:19" x14ac:dyDescent="0.3">
      <c r="A3937" s="2">
        <v>4936</v>
      </c>
      <c r="B3937" s="2" t="s">
        <v>911</v>
      </c>
      <c r="C3937" s="2" t="s">
        <v>24</v>
      </c>
      <c r="D3937" s="2">
        <v>64</v>
      </c>
      <c r="E3937" s="2" t="str" cm="1">
        <f t="array" ref="E3937">_xlfn.SWITCH(TRUE,D3937&lt;25,"18 to 25",D3937&lt;40,"25 to 40",D3937&lt;50,"40 to 50",D3937&lt;60,"50 to 60","60+")</f>
        <v>60+</v>
      </c>
      <c r="F3937" s="2" t="s">
        <v>56</v>
      </c>
      <c r="G3937" s="2" t="s">
        <v>19</v>
      </c>
      <c r="H3937" s="2" t="s">
        <v>57</v>
      </c>
      <c r="I3937" s="3">
        <v>44401</v>
      </c>
      <c r="J3937" s="2"/>
      <c r="K3937" s="2">
        <v>3.32</v>
      </c>
      <c r="L3937" s="2" t="str" cm="1">
        <f t="array" ref="L3937">_xlfn.SWITCH(TRUE,K3937&lt;2,"1 to 2 yrs",K3937&lt;5,"2 to 5 yrs",K3937&lt;10,"5 to 10 yrs",K3937&lt;20,"10 to 20 yrs","20+")</f>
        <v>2 to 5 yrs</v>
      </c>
      <c r="M3937" s="2">
        <v>98407</v>
      </c>
      <c r="N3937" s="4">
        <v>0.25</v>
      </c>
      <c r="O3937" s="5">
        <f t="shared" si="61"/>
        <v>123008.75</v>
      </c>
      <c r="P3937" s="2" t="s">
        <v>28</v>
      </c>
      <c r="Q3937" s="2">
        <v>1259</v>
      </c>
      <c r="R3937" s="2">
        <v>81</v>
      </c>
      <c r="S3937" s="2" t="s">
        <v>59</v>
      </c>
    </row>
    <row r="3938" spans="1:19" x14ac:dyDescent="0.3">
      <c r="A3938" s="2">
        <v>4937</v>
      </c>
      <c r="B3938" s="2" t="s">
        <v>1047</v>
      </c>
      <c r="C3938" s="2" t="s">
        <v>24</v>
      </c>
      <c r="D3938" s="2">
        <v>64</v>
      </c>
      <c r="E3938" s="2" t="str" cm="1">
        <f t="array" ref="E3938">_xlfn.SWITCH(TRUE,D3938&lt;25,"18 to 25",D3938&lt;40,"25 to 40",D3938&lt;50,"40 to 50",D3938&lt;60,"50 to 60","60+")</f>
        <v>60+</v>
      </c>
      <c r="F3938" s="2" t="s">
        <v>31</v>
      </c>
      <c r="G3938" s="2" t="s">
        <v>32</v>
      </c>
      <c r="H3938" s="2" t="s">
        <v>106</v>
      </c>
      <c r="I3938" s="3">
        <v>43579</v>
      </c>
      <c r="J3938" s="3">
        <v>45784</v>
      </c>
      <c r="K3938" s="2">
        <v>6.04</v>
      </c>
      <c r="L3938" s="2" t="str" cm="1">
        <f t="array" ref="L3938">_xlfn.SWITCH(TRUE,K3938&lt;2,"1 to 2 yrs",K3938&lt;5,"2 to 5 yrs",K3938&lt;10,"5 to 10 yrs",K3938&lt;20,"10 to 20 yrs","20+")</f>
        <v>5 to 10 yrs</v>
      </c>
      <c r="M3938" s="2">
        <v>67063</v>
      </c>
      <c r="N3938" s="4">
        <v>0.1</v>
      </c>
      <c r="O3938" s="5">
        <f t="shared" si="61"/>
        <v>73769.3</v>
      </c>
      <c r="P3938" s="2" t="s">
        <v>58</v>
      </c>
      <c r="Q3938" s="2">
        <v>1796</v>
      </c>
      <c r="R3938" s="2">
        <v>94</v>
      </c>
      <c r="S3938" s="2" t="s">
        <v>34</v>
      </c>
    </row>
    <row r="3939" spans="1:19" x14ac:dyDescent="0.3">
      <c r="A3939" s="2">
        <v>4938</v>
      </c>
      <c r="B3939" s="2" t="s">
        <v>543</v>
      </c>
      <c r="C3939" s="2" t="s">
        <v>17</v>
      </c>
      <c r="D3939" s="2">
        <v>53</v>
      </c>
      <c r="E3939" s="2" t="str" cm="1">
        <f t="array" ref="E3939">_xlfn.SWITCH(TRUE,D3939&lt;25,"18 to 25",D3939&lt;40,"25 to 40",D3939&lt;50,"40 to 50",D3939&lt;60,"50 to 60","60+")</f>
        <v>50 to 60</v>
      </c>
      <c r="F3939" s="2" t="s">
        <v>46</v>
      </c>
      <c r="G3939" s="2" t="s">
        <v>19</v>
      </c>
      <c r="H3939" s="2" t="s">
        <v>128</v>
      </c>
      <c r="I3939" s="3">
        <v>44901</v>
      </c>
      <c r="J3939" s="2"/>
      <c r="K3939" s="2">
        <v>1.95</v>
      </c>
      <c r="L3939" s="2" t="str" cm="1">
        <f t="array" ref="L3939">_xlfn.SWITCH(TRUE,K3939&lt;2,"1 to 2 yrs",K3939&lt;5,"2 to 5 yrs",K3939&lt;10,"5 to 10 yrs",K3939&lt;20,"10 to 20 yrs","20+")</f>
        <v>1 to 2 yrs</v>
      </c>
      <c r="M3939" s="2">
        <v>86302</v>
      </c>
      <c r="N3939" s="4">
        <v>0.2</v>
      </c>
      <c r="O3939" s="5">
        <f t="shared" si="61"/>
        <v>103562.4</v>
      </c>
      <c r="P3939" s="2" t="s">
        <v>21</v>
      </c>
      <c r="Q3939" s="2">
        <v>1858</v>
      </c>
      <c r="R3939" s="2">
        <v>89</v>
      </c>
      <c r="S3939" s="2" t="s">
        <v>73</v>
      </c>
    </row>
    <row r="3940" spans="1:19" x14ac:dyDescent="0.3">
      <c r="A3940" s="2">
        <v>4939</v>
      </c>
      <c r="B3940" s="2" t="s">
        <v>1485</v>
      </c>
      <c r="C3940" s="2" t="s">
        <v>17</v>
      </c>
      <c r="D3940" s="2">
        <v>39</v>
      </c>
      <c r="E3940" s="2" t="str" cm="1">
        <f t="array" ref="E3940">_xlfn.SWITCH(TRUE,D3940&lt;25,"18 to 25",D3940&lt;40,"25 to 40",D3940&lt;50,"40 to 50",D3940&lt;60,"50 to 60","60+")</f>
        <v>25 to 40</v>
      </c>
      <c r="F3940" s="2" t="s">
        <v>75</v>
      </c>
      <c r="G3940" s="2" t="s">
        <v>19</v>
      </c>
      <c r="H3940" s="2" t="s">
        <v>83</v>
      </c>
      <c r="I3940" s="3">
        <v>45360</v>
      </c>
      <c r="J3940" s="2"/>
      <c r="K3940" s="2">
        <v>0.69</v>
      </c>
      <c r="L3940" s="2" t="str" cm="1">
        <f t="array" ref="L3940">_xlfn.SWITCH(TRUE,K3940&lt;2,"1 to 2 yrs",K3940&lt;5,"2 to 5 yrs",K3940&lt;10,"5 to 10 yrs",K3940&lt;20,"10 to 20 yrs","20+")</f>
        <v>1 to 2 yrs</v>
      </c>
      <c r="M3940" s="2">
        <v>71770</v>
      </c>
      <c r="N3940" s="4">
        <v>0.25</v>
      </c>
      <c r="O3940" s="5">
        <f t="shared" si="61"/>
        <v>89712.5</v>
      </c>
      <c r="P3940" s="2" t="s">
        <v>28</v>
      </c>
      <c r="Q3940" s="2">
        <v>1850</v>
      </c>
      <c r="R3940" s="2">
        <v>87</v>
      </c>
      <c r="S3940" s="2" t="s">
        <v>90</v>
      </c>
    </row>
    <row r="3941" spans="1:19" x14ac:dyDescent="0.3">
      <c r="A3941" s="2">
        <v>4940</v>
      </c>
      <c r="B3941" s="2" t="s">
        <v>1248</v>
      </c>
      <c r="C3941" s="2" t="s">
        <v>17</v>
      </c>
      <c r="D3941" s="2">
        <v>38</v>
      </c>
      <c r="E3941" s="2" t="str" cm="1">
        <f t="array" ref="E3941">_xlfn.SWITCH(TRUE,D3941&lt;25,"18 to 25",D3941&lt;40,"25 to 40",D3941&lt;50,"40 to 50",D3941&lt;60,"50 to 60","60+")</f>
        <v>25 to 40</v>
      </c>
      <c r="F3941" s="2" t="s">
        <v>92</v>
      </c>
      <c r="G3941" s="2" t="s">
        <v>32</v>
      </c>
      <c r="H3941" s="2" t="s">
        <v>190</v>
      </c>
      <c r="I3941" s="3">
        <v>42771</v>
      </c>
      <c r="J3941" s="3">
        <v>45387</v>
      </c>
      <c r="K3941" s="2">
        <v>7.16</v>
      </c>
      <c r="L3941" s="2" t="str" cm="1">
        <f t="array" ref="L3941">_xlfn.SWITCH(TRUE,K3941&lt;2,"1 to 2 yrs",K3941&lt;5,"2 to 5 yrs",K3941&lt;10,"5 to 10 yrs",K3941&lt;20,"10 to 20 yrs","20+")</f>
        <v>5 to 10 yrs</v>
      </c>
      <c r="M3941" s="2">
        <v>72054</v>
      </c>
      <c r="N3941" s="4">
        <v>0.1</v>
      </c>
      <c r="O3941" s="5">
        <f t="shared" si="61"/>
        <v>79259.399999999994</v>
      </c>
      <c r="P3941" s="2" t="s">
        <v>28</v>
      </c>
      <c r="Q3941" s="2"/>
      <c r="R3941" s="2">
        <v>50</v>
      </c>
      <c r="S3941" s="2" t="s">
        <v>73</v>
      </c>
    </row>
    <row r="3942" spans="1:19" x14ac:dyDescent="0.3">
      <c r="A3942" s="2">
        <v>4941</v>
      </c>
      <c r="B3942" s="2" t="s">
        <v>1019</v>
      </c>
      <c r="C3942" s="2" t="s">
        <v>17</v>
      </c>
      <c r="D3942" s="2">
        <v>55</v>
      </c>
      <c r="E3942" s="2" t="str" cm="1">
        <f t="array" ref="E3942">_xlfn.SWITCH(TRUE,D3942&lt;25,"18 to 25",D3942&lt;40,"25 to 40",D3942&lt;50,"40 to 50",D3942&lt;60,"50 to 60","60+")</f>
        <v>50 to 60</v>
      </c>
      <c r="F3942" s="2" t="s">
        <v>36</v>
      </c>
      <c r="G3942" s="2" t="s">
        <v>19</v>
      </c>
      <c r="H3942" s="2" t="s">
        <v>37</v>
      </c>
      <c r="I3942" s="3">
        <v>42482</v>
      </c>
      <c r="J3942" s="2"/>
      <c r="K3942" s="2">
        <v>8.57</v>
      </c>
      <c r="L3942" s="2" t="str" cm="1">
        <f t="array" ref="L3942">_xlfn.SWITCH(TRUE,K3942&lt;2,"1 to 2 yrs",K3942&lt;5,"2 to 5 yrs",K3942&lt;10,"5 to 10 yrs",K3942&lt;20,"10 to 20 yrs","20+")</f>
        <v>5 to 10 yrs</v>
      </c>
      <c r="M3942" s="2">
        <v>89602</v>
      </c>
      <c r="N3942" s="4">
        <v>0.3</v>
      </c>
      <c r="O3942" s="5">
        <f t="shared" si="61"/>
        <v>116482.6</v>
      </c>
      <c r="P3942" s="2" t="s">
        <v>58</v>
      </c>
      <c r="Q3942" s="2">
        <v>2778</v>
      </c>
      <c r="R3942" s="2">
        <v>56</v>
      </c>
      <c r="S3942" s="2" t="s">
        <v>79</v>
      </c>
    </row>
    <row r="3943" spans="1:19" x14ac:dyDescent="0.3">
      <c r="A3943" s="2">
        <v>4942</v>
      </c>
      <c r="B3943" s="2" t="s">
        <v>859</v>
      </c>
      <c r="C3943" s="2" t="s">
        <v>24</v>
      </c>
      <c r="D3943" s="2">
        <v>60</v>
      </c>
      <c r="E3943" s="2" t="str" cm="1">
        <f t="array" ref="E3943">_xlfn.SWITCH(TRUE,D3943&lt;25,"18 to 25",D3943&lt;40,"25 to 40",D3943&lt;50,"40 to 50",D3943&lt;60,"50 to 60","60+")</f>
        <v>60+</v>
      </c>
      <c r="F3943" s="2" t="s">
        <v>75</v>
      </c>
      <c r="G3943" s="2" t="s">
        <v>26</v>
      </c>
      <c r="H3943" s="2" t="s">
        <v>83</v>
      </c>
      <c r="I3943" s="3">
        <v>44289</v>
      </c>
      <c r="J3943" s="3">
        <v>45395</v>
      </c>
      <c r="K3943" s="2">
        <v>3.03</v>
      </c>
      <c r="L3943" s="2" t="str" cm="1">
        <f t="array" ref="L3943">_xlfn.SWITCH(TRUE,K3943&lt;2,"1 to 2 yrs",K3943&lt;5,"2 to 5 yrs",K3943&lt;10,"5 to 10 yrs",K3943&lt;20,"10 to 20 yrs","20+")</f>
        <v>2 to 5 yrs</v>
      </c>
      <c r="M3943" s="2">
        <v>92900</v>
      </c>
      <c r="N3943" s="4">
        <v>0</v>
      </c>
      <c r="O3943" s="5">
        <f t="shared" si="61"/>
        <v>92900</v>
      </c>
      <c r="P3943" s="2" t="s">
        <v>21</v>
      </c>
      <c r="Q3943" s="2">
        <v>3262</v>
      </c>
      <c r="R3943" s="2">
        <v>4</v>
      </c>
      <c r="S3943" s="2" t="s">
        <v>84</v>
      </c>
    </row>
    <row r="3944" spans="1:19" x14ac:dyDescent="0.3">
      <c r="A3944" s="2">
        <v>4943</v>
      </c>
      <c r="B3944" s="2" t="s">
        <v>803</v>
      </c>
      <c r="C3944" s="2" t="s">
        <v>24</v>
      </c>
      <c r="D3944" s="2">
        <v>28</v>
      </c>
      <c r="E3944" s="2" t="str" cm="1">
        <f t="array" ref="E3944">_xlfn.SWITCH(TRUE,D3944&lt;25,"18 to 25",D3944&lt;40,"25 to 40",D3944&lt;50,"40 to 50",D3944&lt;60,"50 to 60","60+")</f>
        <v>25 to 40</v>
      </c>
      <c r="F3944" s="2" t="s">
        <v>18</v>
      </c>
      <c r="G3944" s="2" t="s">
        <v>26</v>
      </c>
      <c r="H3944" s="2" t="s">
        <v>115</v>
      </c>
      <c r="I3944" s="3">
        <v>42777</v>
      </c>
      <c r="J3944" s="2"/>
      <c r="K3944" s="2">
        <v>7.76</v>
      </c>
      <c r="L3944" s="2" t="str" cm="1">
        <f t="array" ref="L3944">_xlfn.SWITCH(TRUE,K3944&lt;2,"1 to 2 yrs",K3944&lt;5,"2 to 5 yrs",K3944&lt;10,"5 to 10 yrs",K3944&lt;20,"10 to 20 yrs","20+")</f>
        <v>5 to 10 yrs</v>
      </c>
      <c r="M3944" s="2">
        <v>81993</v>
      </c>
      <c r="N3944" s="4">
        <v>0.1</v>
      </c>
      <c r="O3944" s="5">
        <f t="shared" si="61"/>
        <v>90192.3</v>
      </c>
      <c r="P3944" s="2" t="s">
        <v>58</v>
      </c>
      <c r="Q3944" s="2">
        <v>3104</v>
      </c>
      <c r="R3944" s="2">
        <v>74</v>
      </c>
      <c r="S3944" s="2" t="s">
        <v>52</v>
      </c>
    </row>
    <row r="3945" spans="1:19" x14ac:dyDescent="0.3">
      <c r="A3945" s="2">
        <v>4944</v>
      </c>
      <c r="B3945" s="2" t="s">
        <v>1371</v>
      </c>
      <c r="C3945" s="2" t="s">
        <v>24</v>
      </c>
      <c r="D3945" s="2">
        <v>63</v>
      </c>
      <c r="E3945" s="2" t="str" cm="1">
        <f t="array" ref="E3945">_xlfn.SWITCH(TRUE,D3945&lt;25,"18 to 25",D3945&lt;40,"25 to 40",D3945&lt;50,"40 to 50",D3945&lt;60,"50 to 60","60+")</f>
        <v>60+</v>
      </c>
      <c r="F3945" s="2" t="s">
        <v>18</v>
      </c>
      <c r="G3945" s="2" t="s">
        <v>19</v>
      </c>
      <c r="H3945" s="2" t="s">
        <v>216</v>
      </c>
      <c r="I3945" s="3">
        <v>43707</v>
      </c>
      <c r="J3945" s="2"/>
      <c r="K3945" s="2">
        <v>5.22</v>
      </c>
      <c r="L3945" s="2" t="str" cm="1">
        <f t="array" ref="L3945">_xlfn.SWITCH(TRUE,K3945&lt;2,"1 to 2 yrs",K3945&lt;5,"2 to 5 yrs",K3945&lt;10,"5 to 10 yrs",K3945&lt;20,"10 to 20 yrs","20+")</f>
        <v>5 to 10 yrs</v>
      </c>
      <c r="M3945" s="2">
        <v>85332</v>
      </c>
      <c r="N3945" s="4">
        <v>0.2</v>
      </c>
      <c r="O3945" s="5">
        <f t="shared" si="61"/>
        <v>102398.39999999999</v>
      </c>
      <c r="P3945" s="2" t="s">
        <v>28</v>
      </c>
      <c r="Q3945" s="2">
        <v>1013</v>
      </c>
      <c r="R3945" s="2">
        <v>51</v>
      </c>
      <c r="S3945" s="2" t="s">
        <v>157</v>
      </c>
    </row>
    <row r="3946" spans="1:19" x14ac:dyDescent="0.3">
      <c r="A3946" s="2">
        <v>4945</v>
      </c>
      <c r="B3946" s="2" t="s">
        <v>928</v>
      </c>
      <c r="C3946" s="2" t="s">
        <v>17</v>
      </c>
      <c r="D3946" s="2">
        <v>56</v>
      </c>
      <c r="E3946" s="2" t="str" cm="1">
        <f t="array" ref="E3946">_xlfn.SWITCH(TRUE,D3946&lt;25,"18 to 25",D3946&lt;40,"25 to 40",D3946&lt;50,"40 to 50",D3946&lt;60,"50 to 60","60+")</f>
        <v>50 to 60</v>
      </c>
      <c r="F3946" s="2" t="s">
        <v>56</v>
      </c>
      <c r="G3946" s="2" t="s">
        <v>19</v>
      </c>
      <c r="H3946" s="2" t="s">
        <v>81</v>
      </c>
      <c r="I3946" s="3">
        <v>43549</v>
      </c>
      <c r="J3946" s="2"/>
      <c r="K3946" s="2">
        <v>5.65</v>
      </c>
      <c r="L3946" s="2" t="str" cm="1">
        <f t="array" ref="L3946">_xlfn.SWITCH(TRUE,K3946&lt;2,"1 to 2 yrs",K3946&lt;5,"2 to 5 yrs",K3946&lt;10,"5 to 10 yrs",K3946&lt;20,"10 to 20 yrs","20+")</f>
        <v>5 to 10 yrs</v>
      </c>
      <c r="M3946" s="2">
        <v>104568</v>
      </c>
      <c r="N3946" s="4">
        <v>0.5</v>
      </c>
      <c r="O3946" s="5">
        <f t="shared" si="61"/>
        <v>156852</v>
      </c>
      <c r="P3946" s="2" t="s">
        <v>28</v>
      </c>
      <c r="Q3946" s="2">
        <v>1639</v>
      </c>
      <c r="R3946" s="2">
        <v>87</v>
      </c>
      <c r="S3946" s="2" t="s">
        <v>157</v>
      </c>
    </row>
    <row r="3947" spans="1:19" x14ac:dyDescent="0.3">
      <c r="A3947" s="2">
        <v>4946</v>
      </c>
      <c r="B3947" s="2" t="s">
        <v>679</v>
      </c>
      <c r="C3947" s="2" t="s">
        <v>24</v>
      </c>
      <c r="D3947" s="2">
        <v>51</v>
      </c>
      <c r="E3947" s="2" t="str" cm="1">
        <f t="array" ref="E3947">_xlfn.SWITCH(TRUE,D3947&lt;25,"18 to 25",D3947&lt;40,"25 to 40",D3947&lt;50,"40 to 50",D3947&lt;60,"50 to 60","60+")</f>
        <v>50 to 60</v>
      </c>
      <c r="F3947" s="2" t="s">
        <v>31</v>
      </c>
      <c r="G3947" s="2" t="s">
        <v>19</v>
      </c>
      <c r="H3947" s="2" t="s">
        <v>72</v>
      </c>
      <c r="I3947" s="3">
        <v>43858</v>
      </c>
      <c r="J3947" s="2"/>
      <c r="K3947" s="2">
        <v>4.8</v>
      </c>
      <c r="L3947" s="2" t="str" cm="1">
        <f t="array" ref="L3947">_xlfn.SWITCH(TRUE,K3947&lt;2,"1 to 2 yrs",K3947&lt;5,"2 to 5 yrs",K3947&lt;10,"5 to 10 yrs",K3947&lt;20,"10 to 20 yrs","20+")</f>
        <v>2 to 5 yrs</v>
      </c>
      <c r="M3947" s="2">
        <v>67106</v>
      </c>
      <c r="N3947" s="4">
        <v>0.2</v>
      </c>
      <c r="O3947" s="5">
        <f t="shared" si="61"/>
        <v>80527.199999999997</v>
      </c>
      <c r="P3947" s="2" t="s">
        <v>58</v>
      </c>
      <c r="Q3947" s="2"/>
      <c r="R3947" s="2">
        <v>64</v>
      </c>
      <c r="S3947" s="2" t="s">
        <v>34</v>
      </c>
    </row>
    <row r="3948" spans="1:19" x14ac:dyDescent="0.3">
      <c r="A3948" s="2">
        <v>4947</v>
      </c>
      <c r="B3948" s="2" t="s">
        <v>891</v>
      </c>
      <c r="C3948" s="2" t="s">
        <v>17</v>
      </c>
      <c r="D3948" s="2">
        <v>33</v>
      </c>
      <c r="E3948" s="2" t="str" cm="1">
        <f t="array" ref="E3948">_xlfn.SWITCH(TRUE,D3948&lt;25,"18 to 25",D3948&lt;40,"25 to 40",D3948&lt;50,"40 to 50",D3948&lt;60,"50 to 60","60+")</f>
        <v>25 to 40</v>
      </c>
      <c r="F3948" s="2" t="s">
        <v>56</v>
      </c>
      <c r="G3948" s="2" t="s">
        <v>19</v>
      </c>
      <c r="H3948" s="2" t="s">
        <v>57</v>
      </c>
      <c r="I3948" s="3">
        <v>43887</v>
      </c>
      <c r="J3948" s="2"/>
      <c r="K3948" s="2">
        <v>4.72</v>
      </c>
      <c r="L3948" s="2" t="str" cm="1">
        <f t="array" ref="L3948">_xlfn.SWITCH(TRUE,K3948&lt;2,"1 to 2 yrs",K3948&lt;5,"2 to 5 yrs",K3948&lt;10,"5 to 10 yrs",K3948&lt;20,"10 to 20 yrs","20+")</f>
        <v>2 to 5 yrs</v>
      </c>
      <c r="M3948" s="2">
        <v>105883</v>
      </c>
      <c r="N3948" s="4">
        <v>0.25</v>
      </c>
      <c r="O3948" s="5">
        <f t="shared" si="61"/>
        <v>132353.75</v>
      </c>
      <c r="P3948" s="2" t="s">
        <v>58</v>
      </c>
      <c r="Q3948" s="2">
        <v>3871</v>
      </c>
      <c r="R3948" s="2">
        <v>11</v>
      </c>
      <c r="S3948" s="2" t="s">
        <v>43</v>
      </c>
    </row>
    <row r="3949" spans="1:19" x14ac:dyDescent="0.3">
      <c r="A3949" s="2">
        <v>4948</v>
      </c>
      <c r="B3949" s="2" t="s">
        <v>1480</v>
      </c>
      <c r="C3949" s="2" t="s">
        <v>17</v>
      </c>
      <c r="D3949" s="2">
        <v>56</v>
      </c>
      <c r="E3949" s="2" t="str" cm="1">
        <f t="array" ref="E3949">_xlfn.SWITCH(TRUE,D3949&lt;25,"18 to 25",D3949&lt;40,"25 to 40",D3949&lt;50,"40 to 50",D3949&lt;60,"50 to 60","60+")</f>
        <v>50 to 60</v>
      </c>
      <c r="F3949" s="2" t="s">
        <v>56</v>
      </c>
      <c r="G3949" s="2" t="s">
        <v>26</v>
      </c>
      <c r="H3949" s="2" t="s">
        <v>81</v>
      </c>
      <c r="I3949" s="3">
        <v>42509</v>
      </c>
      <c r="J3949" s="2"/>
      <c r="K3949" s="2">
        <v>8.5</v>
      </c>
      <c r="L3949" s="2" t="str" cm="1">
        <f t="array" ref="L3949">_xlfn.SWITCH(TRUE,K3949&lt;2,"1 to 2 yrs",K3949&lt;5,"2 to 5 yrs",K3949&lt;10,"5 to 10 yrs",K3949&lt;20,"10 to 20 yrs","20+")</f>
        <v>5 to 10 yrs</v>
      </c>
      <c r="M3949" s="2">
        <v>124136</v>
      </c>
      <c r="N3949" s="4">
        <v>0.3</v>
      </c>
      <c r="O3949" s="5">
        <f t="shared" si="61"/>
        <v>161376.79999999999</v>
      </c>
      <c r="P3949" s="2" t="s">
        <v>42</v>
      </c>
      <c r="Q3949" s="2">
        <v>4600</v>
      </c>
      <c r="R3949" s="2">
        <v>22</v>
      </c>
      <c r="S3949" s="2" t="s">
        <v>103</v>
      </c>
    </row>
    <row r="3950" spans="1:19" x14ac:dyDescent="0.3">
      <c r="A3950" s="2">
        <v>4949</v>
      </c>
      <c r="B3950" s="2" t="s">
        <v>1443</v>
      </c>
      <c r="C3950" s="2" t="s">
        <v>17</v>
      </c>
      <c r="D3950" s="2">
        <v>32</v>
      </c>
      <c r="E3950" s="2" t="str" cm="1">
        <f t="array" ref="E3950">_xlfn.SWITCH(TRUE,D3950&lt;25,"18 to 25",D3950&lt;40,"25 to 40",D3950&lt;50,"40 to 50",D3950&lt;60,"50 to 60","60+")</f>
        <v>25 to 40</v>
      </c>
      <c r="F3950" s="2" t="s">
        <v>25</v>
      </c>
      <c r="G3950" s="2" t="s">
        <v>26</v>
      </c>
      <c r="H3950" s="2" t="s">
        <v>155</v>
      </c>
      <c r="I3950" s="3">
        <v>44461</v>
      </c>
      <c r="J3950" s="2"/>
      <c r="K3950" s="2">
        <v>3.15</v>
      </c>
      <c r="L3950" s="2" t="str" cm="1">
        <f t="array" ref="L3950">_xlfn.SWITCH(TRUE,K3950&lt;2,"1 to 2 yrs",K3950&lt;5,"2 to 5 yrs",K3950&lt;10,"5 to 10 yrs",K3950&lt;20,"10 to 20 yrs","20+")</f>
        <v>2 to 5 yrs</v>
      </c>
      <c r="M3950" s="2">
        <v>55165</v>
      </c>
      <c r="N3950" s="4">
        <v>0.15</v>
      </c>
      <c r="O3950" s="5">
        <f t="shared" si="61"/>
        <v>63439.75</v>
      </c>
      <c r="P3950" s="2" t="s">
        <v>28</v>
      </c>
      <c r="Q3950" s="2">
        <v>2378</v>
      </c>
      <c r="R3950" s="2">
        <v>51</v>
      </c>
      <c r="S3950" s="2" t="s">
        <v>117</v>
      </c>
    </row>
    <row r="3951" spans="1:19" x14ac:dyDescent="0.3">
      <c r="A3951" s="2">
        <v>4950</v>
      </c>
      <c r="B3951" s="2" t="s">
        <v>1401</v>
      </c>
      <c r="C3951" s="2" t="s">
        <v>17</v>
      </c>
      <c r="D3951" s="2">
        <v>65</v>
      </c>
      <c r="E3951" s="2" t="str" cm="1">
        <f t="array" ref="E3951">_xlfn.SWITCH(TRUE,D3951&lt;25,"18 to 25",D3951&lt;40,"25 to 40",D3951&lt;50,"40 to 50",D3951&lt;60,"50 to 60","60+")</f>
        <v>60+</v>
      </c>
      <c r="F3951" s="2" t="s">
        <v>31</v>
      </c>
      <c r="G3951" s="2" t="s">
        <v>32</v>
      </c>
      <c r="H3951" s="2" t="s">
        <v>33</v>
      </c>
      <c r="I3951" s="3">
        <v>45061</v>
      </c>
      <c r="J3951" s="2"/>
      <c r="K3951" s="2">
        <v>1.51</v>
      </c>
      <c r="L3951" s="2" t="str" cm="1">
        <f t="array" ref="L3951">_xlfn.SWITCH(TRUE,K3951&lt;2,"1 to 2 yrs",K3951&lt;5,"2 to 5 yrs",K3951&lt;10,"5 to 10 yrs",K3951&lt;20,"10 to 20 yrs","20+")</f>
        <v>1 to 2 yrs</v>
      </c>
      <c r="M3951" s="2">
        <v>64960</v>
      </c>
      <c r="N3951" s="4">
        <v>0.3</v>
      </c>
      <c r="O3951" s="5">
        <f t="shared" si="61"/>
        <v>84448</v>
      </c>
      <c r="P3951" s="2" t="s">
        <v>28</v>
      </c>
      <c r="Q3951" s="2">
        <v>4328</v>
      </c>
      <c r="R3951" s="2">
        <v>88</v>
      </c>
      <c r="S3951" s="2" t="s">
        <v>79</v>
      </c>
    </row>
    <row r="3952" spans="1:19" x14ac:dyDescent="0.3">
      <c r="A3952" s="2">
        <v>4951</v>
      </c>
      <c r="B3952" s="2" t="s">
        <v>1148</v>
      </c>
      <c r="C3952" s="2" t="s">
        <v>17</v>
      </c>
      <c r="D3952" s="2">
        <v>25</v>
      </c>
      <c r="E3952" s="2" t="str" cm="1">
        <f t="array" ref="E3952">_xlfn.SWITCH(TRUE,D3952&lt;25,"18 to 25",D3952&lt;40,"25 to 40",D3952&lt;50,"40 to 50",D3952&lt;60,"50 to 60","60+")</f>
        <v>25 to 40</v>
      </c>
      <c r="F3952" s="2" t="s">
        <v>25</v>
      </c>
      <c r="G3952" s="2" t="s">
        <v>32</v>
      </c>
      <c r="H3952" s="2" t="s">
        <v>136</v>
      </c>
      <c r="I3952" s="3">
        <v>43551</v>
      </c>
      <c r="J3952" s="2"/>
      <c r="K3952" s="2">
        <v>5.64</v>
      </c>
      <c r="L3952" s="2" t="str" cm="1">
        <f t="array" ref="L3952">_xlfn.SWITCH(TRUE,K3952&lt;2,"1 to 2 yrs",K3952&lt;5,"2 to 5 yrs",K3952&lt;10,"5 to 10 yrs",K3952&lt;20,"10 to 20 yrs","20+")</f>
        <v>5 to 10 yrs</v>
      </c>
      <c r="M3952" s="2">
        <v>66848</v>
      </c>
      <c r="N3952" s="4">
        <v>0.15</v>
      </c>
      <c r="O3952" s="5">
        <f t="shared" si="61"/>
        <v>76875.199999999997</v>
      </c>
      <c r="P3952" s="2" t="s">
        <v>28</v>
      </c>
      <c r="Q3952" s="2">
        <v>1359</v>
      </c>
      <c r="R3952" s="2">
        <v>62</v>
      </c>
      <c r="S3952" s="2" t="s">
        <v>157</v>
      </c>
    </row>
    <row r="3953" spans="1:19" x14ac:dyDescent="0.3">
      <c r="A3953" s="2">
        <v>4952</v>
      </c>
      <c r="B3953" s="2" t="s">
        <v>1303</v>
      </c>
      <c r="C3953" s="2" t="s">
        <v>17</v>
      </c>
      <c r="D3953" s="2">
        <v>46</v>
      </c>
      <c r="E3953" s="2" t="str" cm="1">
        <f t="array" ref="E3953">_xlfn.SWITCH(TRUE,D3953&lt;25,"18 to 25",D3953&lt;40,"25 to 40",D3953&lt;50,"40 to 50",D3953&lt;60,"50 to 60","60+")</f>
        <v>40 to 50</v>
      </c>
      <c r="F3953" s="2" t="s">
        <v>40</v>
      </c>
      <c r="G3953" s="2" t="s">
        <v>26</v>
      </c>
      <c r="H3953" s="2" t="s">
        <v>143</v>
      </c>
      <c r="I3953" s="3">
        <v>43706</v>
      </c>
      <c r="J3953" s="2"/>
      <c r="K3953" s="2">
        <v>5.22</v>
      </c>
      <c r="L3953" s="2" t="str" cm="1">
        <f t="array" ref="L3953">_xlfn.SWITCH(TRUE,K3953&lt;2,"1 to 2 yrs",K3953&lt;5,"2 to 5 yrs",K3953&lt;10,"5 to 10 yrs",K3953&lt;20,"10 to 20 yrs","20+")</f>
        <v>5 to 10 yrs</v>
      </c>
      <c r="M3953" s="2">
        <v>62672</v>
      </c>
      <c r="N3953" s="4">
        <v>0.1</v>
      </c>
      <c r="O3953" s="5">
        <f t="shared" si="61"/>
        <v>68939.199999999997</v>
      </c>
      <c r="P3953" s="2" t="s">
        <v>58</v>
      </c>
      <c r="Q3953" s="2"/>
      <c r="R3953" s="2">
        <v>75</v>
      </c>
      <c r="S3953" s="2" t="s">
        <v>79</v>
      </c>
    </row>
    <row r="3954" spans="1:19" x14ac:dyDescent="0.3">
      <c r="A3954" s="2">
        <v>4953</v>
      </c>
      <c r="B3954" s="2" t="s">
        <v>44</v>
      </c>
      <c r="C3954" s="2" t="s">
        <v>24</v>
      </c>
      <c r="D3954" s="2">
        <v>53</v>
      </c>
      <c r="E3954" s="2" t="str" cm="1">
        <f t="array" ref="E3954">_xlfn.SWITCH(TRUE,D3954&lt;25,"18 to 25",D3954&lt;40,"25 to 40",D3954&lt;50,"40 to 50",D3954&lt;60,"50 to 60","60+")</f>
        <v>50 to 60</v>
      </c>
      <c r="F3954" s="2" t="s">
        <v>92</v>
      </c>
      <c r="G3954" s="2" t="s">
        <v>19</v>
      </c>
      <c r="H3954" s="2" t="s">
        <v>235</v>
      </c>
      <c r="I3954" s="3">
        <v>43700</v>
      </c>
      <c r="J3954" s="2"/>
      <c r="K3954" s="2">
        <v>5.23</v>
      </c>
      <c r="L3954" s="2" t="str" cm="1">
        <f t="array" ref="L3954">_xlfn.SWITCH(TRUE,K3954&lt;2,"1 to 2 yrs",K3954&lt;5,"2 to 5 yrs",K3954&lt;10,"5 to 10 yrs",K3954&lt;20,"10 to 20 yrs","20+")</f>
        <v>5 to 10 yrs</v>
      </c>
      <c r="M3954" s="2">
        <v>82222</v>
      </c>
      <c r="N3954" s="4">
        <v>0.15</v>
      </c>
      <c r="O3954" s="5">
        <f t="shared" si="61"/>
        <v>94555.3</v>
      </c>
      <c r="P3954" s="2" t="s">
        <v>28</v>
      </c>
      <c r="Q3954" s="2"/>
      <c r="R3954" s="2">
        <v>2</v>
      </c>
      <c r="S3954" s="2" t="s">
        <v>84</v>
      </c>
    </row>
    <row r="3955" spans="1:19" x14ac:dyDescent="0.3">
      <c r="A3955" s="2">
        <v>4954</v>
      </c>
      <c r="B3955" s="2" t="s">
        <v>1098</v>
      </c>
      <c r="C3955" s="2" t="s">
        <v>17</v>
      </c>
      <c r="D3955" s="2">
        <v>41</v>
      </c>
      <c r="E3955" s="2" t="str" cm="1">
        <f t="array" ref="E3955">_xlfn.SWITCH(TRUE,D3955&lt;25,"18 to 25",D3955&lt;40,"25 to 40",D3955&lt;50,"40 to 50",D3955&lt;60,"50 to 60","60+")</f>
        <v>40 to 50</v>
      </c>
      <c r="F3955" s="2" t="s">
        <v>92</v>
      </c>
      <c r="G3955" s="2" t="s">
        <v>19</v>
      </c>
      <c r="H3955" s="2" t="s">
        <v>235</v>
      </c>
      <c r="I3955" s="3">
        <v>43788</v>
      </c>
      <c r="J3955" s="3">
        <v>45223</v>
      </c>
      <c r="K3955" s="2">
        <v>3.93</v>
      </c>
      <c r="L3955" s="2" t="str" cm="1">
        <f t="array" ref="L3955">_xlfn.SWITCH(TRUE,K3955&lt;2,"1 to 2 yrs",K3955&lt;5,"2 to 5 yrs",K3955&lt;10,"5 to 10 yrs",K3955&lt;20,"10 to 20 yrs","20+")</f>
        <v>2 to 5 yrs</v>
      </c>
      <c r="M3955" s="2">
        <v>78876</v>
      </c>
      <c r="N3955" s="4">
        <v>0.2</v>
      </c>
      <c r="O3955" s="5">
        <f t="shared" si="61"/>
        <v>94651.199999999997</v>
      </c>
      <c r="P3955" s="2" t="s">
        <v>28</v>
      </c>
      <c r="Q3955" s="2">
        <v>1412</v>
      </c>
      <c r="R3955" s="2">
        <v>23</v>
      </c>
      <c r="S3955" s="2" t="s">
        <v>117</v>
      </c>
    </row>
    <row r="3956" spans="1:19" x14ac:dyDescent="0.3">
      <c r="A3956" s="2">
        <v>4955</v>
      </c>
      <c r="B3956" s="2" t="s">
        <v>1486</v>
      </c>
      <c r="C3956" s="2" t="s">
        <v>24</v>
      </c>
      <c r="D3956" s="2">
        <v>52</v>
      </c>
      <c r="E3956" s="2" t="str" cm="1">
        <f t="array" ref="E3956">_xlfn.SWITCH(TRUE,D3956&lt;25,"18 to 25",D3956&lt;40,"25 to 40",D3956&lt;50,"40 to 50",D3956&lt;60,"50 to 60","60+")</f>
        <v>50 to 60</v>
      </c>
      <c r="F3956" s="2" t="s">
        <v>31</v>
      </c>
      <c r="G3956" s="2" t="s">
        <v>32</v>
      </c>
      <c r="H3956" s="2" t="s">
        <v>33</v>
      </c>
      <c r="I3956" s="3">
        <v>42324</v>
      </c>
      <c r="J3956" s="2"/>
      <c r="K3956" s="2">
        <v>9</v>
      </c>
      <c r="L3956" s="2" t="str" cm="1">
        <f t="array" ref="L3956">_xlfn.SWITCH(TRUE,K3956&lt;2,"1 to 2 yrs",K3956&lt;5,"2 to 5 yrs",K3956&lt;10,"5 to 10 yrs",K3956&lt;20,"10 to 20 yrs","20+")</f>
        <v>5 to 10 yrs</v>
      </c>
      <c r="M3956" s="2">
        <v>70511</v>
      </c>
      <c r="N3956" s="4">
        <v>0.15</v>
      </c>
      <c r="O3956" s="5">
        <f t="shared" si="61"/>
        <v>81087.649999999994</v>
      </c>
      <c r="P3956" s="2" t="s">
        <v>28</v>
      </c>
      <c r="Q3956" s="2">
        <v>3232</v>
      </c>
      <c r="R3956" s="2">
        <v>89</v>
      </c>
      <c r="S3956" s="2" t="s">
        <v>59</v>
      </c>
    </row>
    <row r="3957" spans="1:19" x14ac:dyDescent="0.3">
      <c r="A3957" s="2">
        <v>4956</v>
      </c>
      <c r="B3957" s="2" t="s">
        <v>285</v>
      </c>
      <c r="C3957" s="2" t="s">
        <v>24</v>
      </c>
      <c r="D3957" s="2">
        <v>25</v>
      </c>
      <c r="E3957" s="2" t="str" cm="1">
        <f t="array" ref="E3957">_xlfn.SWITCH(TRUE,D3957&lt;25,"18 to 25",D3957&lt;40,"25 to 40",D3957&lt;50,"40 to 50",D3957&lt;60,"50 to 60","60+")</f>
        <v>25 to 40</v>
      </c>
      <c r="F3957" s="2" t="s">
        <v>31</v>
      </c>
      <c r="G3957" s="2" t="s">
        <v>19</v>
      </c>
      <c r="H3957" s="2" t="s">
        <v>72</v>
      </c>
      <c r="I3957" s="3">
        <v>42011</v>
      </c>
      <c r="J3957" s="2"/>
      <c r="K3957" s="2">
        <v>10.6</v>
      </c>
      <c r="L3957" s="2" t="str" cm="1">
        <f t="array" ref="L3957">_xlfn.SWITCH(TRUE,K3957&lt;2,"1 to 2 yrs",K3957&lt;5,"2 to 5 yrs",K3957&lt;10,"5 to 10 yrs",K3957&lt;20,"10 to 20 yrs","20+")</f>
        <v>10 to 20 yrs</v>
      </c>
      <c r="M3957" s="2">
        <v>72250</v>
      </c>
      <c r="N3957" s="4">
        <v>0.2</v>
      </c>
      <c r="O3957" s="5">
        <f t="shared" si="61"/>
        <v>86700</v>
      </c>
      <c r="P3957" s="2" t="s">
        <v>28</v>
      </c>
      <c r="Q3957" s="2">
        <v>4944</v>
      </c>
      <c r="R3957" s="2">
        <v>78</v>
      </c>
      <c r="S3957" s="2" t="s">
        <v>29</v>
      </c>
    </row>
    <row r="3958" spans="1:19" x14ac:dyDescent="0.3">
      <c r="A3958" s="2">
        <v>4957</v>
      </c>
      <c r="B3958" s="2" t="s">
        <v>783</v>
      </c>
      <c r="C3958" s="2" t="s">
        <v>17</v>
      </c>
      <c r="D3958" s="2">
        <v>59</v>
      </c>
      <c r="E3958" s="2" t="str" cm="1">
        <f t="array" ref="E3958">_xlfn.SWITCH(TRUE,D3958&lt;25,"18 to 25",D3958&lt;40,"25 to 40",D3958&lt;50,"40 to 50",D3958&lt;60,"50 to 60","60+")</f>
        <v>50 to 60</v>
      </c>
      <c r="F3958" s="2" t="s">
        <v>40</v>
      </c>
      <c r="G3958" s="2" t="s">
        <v>32</v>
      </c>
      <c r="H3958" s="2" t="s">
        <v>143</v>
      </c>
      <c r="I3958" s="3">
        <v>42576</v>
      </c>
      <c r="J3958" s="2"/>
      <c r="K3958" s="2">
        <v>8.31</v>
      </c>
      <c r="L3958" s="2" t="str" cm="1">
        <f t="array" ref="L3958">_xlfn.SWITCH(TRUE,K3958&lt;2,"1 to 2 yrs",K3958&lt;5,"2 to 5 yrs",K3958&lt;10,"5 to 10 yrs",K3958&lt;20,"10 to 20 yrs","20+")</f>
        <v>5 to 10 yrs</v>
      </c>
      <c r="M3958" s="2">
        <v>69087</v>
      </c>
      <c r="N3958" s="4">
        <v>0.15</v>
      </c>
      <c r="O3958" s="5">
        <f t="shared" si="61"/>
        <v>79450.05</v>
      </c>
      <c r="P3958" s="2" t="s">
        <v>21</v>
      </c>
      <c r="Q3958" s="2"/>
      <c r="R3958" s="2">
        <v>94</v>
      </c>
      <c r="S3958" s="2" t="s">
        <v>29</v>
      </c>
    </row>
    <row r="3959" spans="1:19" x14ac:dyDescent="0.3">
      <c r="A3959" s="2">
        <v>4958</v>
      </c>
      <c r="B3959" s="2" t="s">
        <v>1423</v>
      </c>
      <c r="C3959" s="2" t="s">
        <v>17</v>
      </c>
      <c r="D3959" s="2">
        <v>22</v>
      </c>
      <c r="E3959" s="2" t="str" cm="1">
        <f t="array" ref="E3959">_xlfn.SWITCH(TRUE,D3959&lt;25,"18 to 25",D3959&lt;40,"25 to 40",D3959&lt;50,"40 to 50",D3959&lt;60,"50 to 60","60+")</f>
        <v>18 to 25</v>
      </c>
      <c r="F3959" s="2" t="s">
        <v>92</v>
      </c>
      <c r="G3959" s="2" t="s">
        <v>19</v>
      </c>
      <c r="H3959" s="2" t="s">
        <v>171</v>
      </c>
      <c r="I3959" s="3">
        <v>43288</v>
      </c>
      <c r="J3959" s="2"/>
      <c r="K3959" s="2">
        <v>6.36</v>
      </c>
      <c r="L3959" s="2" t="str" cm="1">
        <f t="array" ref="L3959">_xlfn.SWITCH(TRUE,K3959&lt;2,"1 to 2 yrs",K3959&lt;5,"2 to 5 yrs",K3959&lt;10,"5 to 10 yrs",K3959&lt;20,"10 to 20 yrs","20+")</f>
        <v>5 to 10 yrs</v>
      </c>
      <c r="M3959" s="2">
        <v>77892</v>
      </c>
      <c r="N3959" s="4">
        <v>0.15</v>
      </c>
      <c r="O3959" s="5">
        <f t="shared" si="61"/>
        <v>89575.8</v>
      </c>
      <c r="P3959" s="2" t="s">
        <v>58</v>
      </c>
      <c r="Q3959" s="2">
        <v>1063</v>
      </c>
      <c r="R3959" s="2">
        <v>41</v>
      </c>
      <c r="S3959" s="2" t="s">
        <v>59</v>
      </c>
    </row>
    <row r="3960" spans="1:19" x14ac:dyDescent="0.3">
      <c r="A3960" s="2">
        <v>4959</v>
      </c>
      <c r="B3960" s="2" t="s">
        <v>1487</v>
      </c>
      <c r="C3960" s="2" t="s">
        <v>17</v>
      </c>
      <c r="D3960" s="2">
        <v>24</v>
      </c>
      <c r="E3960" s="2" t="str" cm="1">
        <f t="array" ref="E3960">_xlfn.SWITCH(TRUE,D3960&lt;25,"18 to 25",D3960&lt;40,"25 to 40",D3960&lt;50,"40 to 50",D3960&lt;60,"50 to 60","60+")</f>
        <v>18 to 25</v>
      </c>
      <c r="F3960" s="2" t="s">
        <v>40</v>
      </c>
      <c r="G3960" s="2" t="s">
        <v>19</v>
      </c>
      <c r="H3960" s="2" t="s">
        <v>143</v>
      </c>
      <c r="I3960" s="3">
        <v>45063</v>
      </c>
      <c r="J3960" s="2"/>
      <c r="K3960" s="2">
        <v>1.5</v>
      </c>
      <c r="L3960" s="2" t="str" cm="1">
        <f t="array" ref="L3960">_xlfn.SWITCH(TRUE,K3960&lt;2,"1 to 2 yrs",K3960&lt;5,"2 to 5 yrs",K3960&lt;10,"5 to 10 yrs",K3960&lt;20,"10 to 20 yrs","20+")</f>
        <v>1 to 2 yrs</v>
      </c>
      <c r="M3960" s="2">
        <v>43464</v>
      </c>
      <c r="N3960" s="4">
        <v>0.3</v>
      </c>
      <c r="O3960" s="5">
        <f t="shared" si="61"/>
        <v>56503.199999999997</v>
      </c>
      <c r="P3960" s="2" t="s">
        <v>58</v>
      </c>
      <c r="Q3960" s="2"/>
      <c r="R3960" s="2">
        <v>20</v>
      </c>
      <c r="S3960" s="2" t="s">
        <v>73</v>
      </c>
    </row>
    <row r="3961" spans="1:19" x14ac:dyDescent="0.3">
      <c r="A3961" s="2">
        <v>4960</v>
      </c>
      <c r="B3961" s="2" t="s">
        <v>967</v>
      </c>
      <c r="C3961" s="2" t="s">
        <v>24</v>
      </c>
      <c r="D3961" s="2">
        <v>58</v>
      </c>
      <c r="E3961" s="2" t="str" cm="1">
        <f t="array" ref="E3961">_xlfn.SWITCH(TRUE,D3961&lt;25,"18 to 25",D3961&lt;40,"25 to 40",D3961&lt;50,"40 to 50",D3961&lt;60,"50 to 60","60+")</f>
        <v>50 to 60</v>
      </c>
      <c r="F3961" s="2" t="s">
        <v>46</v>
      </c>
      <c r="G3961" s="2" t="s">
        <v>32</v>
      </c>
      <c r="H3961" s="2" t="s">
        <v>130</v>
      </c>
      <c r="I3961" s="3">
        <v>43619</v>
      </c>
      <c r="J3961" s="2"/>
      <c r="K3961" s="2">
        <v>5.46</v>
      </c>
      <c r="L3961" s="2" t="str" cm="1">
        <f t="array" ref="L3961">_xlfn.SWITCH(TRUE,K3961&lt;2,"1 to 2 yrs",K3961&lt;5,"2 to 5 yrs",K3961&lt;10,"5 to 10 yrs",K3961&lt;20,"10 to 20 yrs","20+")</f>
        <v>5 to 10 yrs</v>
      </c>
      <c r="M3961" s="2">
        <v>97632</v>
      </c>
      <c r="N3961" s="4">
        <v>0.15</v>
      </c>
      <c r="O3961" s="5">
        <f t="shared" si="61"/>
        <v>112276.8</v>
      </c>
      <c r="P3961" s="2" t="s">
        <v>42</v>
      </c>
      <c r="Q3961" s="2">
        <v>3356</v>
      </c>
      <c r="R3961" s="2">
        <v>84</v>
      </c>
      <c r="S3961" s="2" t="s">
        <v>79</v>
      </c>
    </row>
    <row r="3962" spans="1:19" x14ac:dyDescent="0.3">
      <c r="A3962" s="2">
        <v>4961</v>
      </c>
      <c r="B3962" s="2" t="s">
        <v>481</v>
      </c>
      <c r="C3962" s="2" t="s">
        <v>17</v>
      </c>
      <c r="D3962" s="2">
        <v>43</v>
      </c>
      <c r="E3962" s="2" t="str" cm="1">
        <f t="array" ref="E3962">_xlfn.SWITCH(TRUE,D3962&lt;25,"18 to 25",D3962&lt;40,"25 to 40",D3962&lt;50,"40 to 50",D3962&lt;60,"50 to 60","60+")</f>
        <v>40 to 50</v>
      </c>
      <c r="F3962" s="2" t="s">
        <v>36</v>
      </c>
      <c r="G3962" s="2" t="s">
        <v>26</v>
      </c>
      <c r="H3962" s="2" t="s">
        <v>37</v>
      </c>
      <c r="I3962" s="3">
        <v>42990</v>
      </c>
      <c r="J3962" s="2"/>
      <c r="K3962" s="2">
        <v>7.18</v>
      </c>
      <c r="L3962" s="2" t="str" cm="1">
        <f t="array" ref="L3962">_xlfn.SWITCH(TRUE,K3962&lt;2,"1 to 2 yrs",K3962&lt;5,"2 to 5 yrs",K3962&lt;10,"5 to 10 yrs",K3962&lt;20,"10 to 20 yrs","20+")</f>
        <v>5 to 10 yrs</v>
      </c>
      <c r="M3962" s="2">
        <v>83327</v>
      </c>
      <c r="N3962" s="4">
        <v>0.1</v>
      </c>
      <c r="O3962" s="5">
        <f t="shared" si="61"/>
        <v>91659.7</v>
      </c>
      <c r="P3962" s="2" t="s">
        <v>28</v>
      </c>
      <c r="Q3962" s="2">
        <v>3429</v>
      </c>
      <c r="R3962" s="2">
        <v>84</v>
      </c>
      <c r="S3962" s="2" t="s">
        <v>117</v>
      </c>
    </row>
    <row r="3963" spans="1:19" x14ac:dyDescent="0.3">
      <c r="A3963" s="2">
        <v>4962</v>
      </c>
      <c r="B3963" s="2" t="s">
        <v>996</v>
      </c>
      <c r="C3963" s="2" t="s">
        <v>24</v>
      </c>
      <c r="D3963" s="2">
        <v>38</v>
      </c>
      <c r="E3963" s="2" t="str" cm="1">
        <f t="array" ref="E3963">_xlfn.SWITCH(TRUE,D3963&lt;25,"18 to 25",D3963&lt;40,"25 to 40",D3963&lt;50,"40 to 50",D3963&lt;60,"50 to 60","60+")</f>
        <v>25 to 40</v>
      </c>
      <c r="F3963" s="2" t="s">
        <v>18</v>
      </c>
      <c r="G3963" s="2" t="s">
        <v>19</v>
      </c>
      <c r="H3963" s="2" t="s">
        <v>216</v>
      </c>
      <c r="I3963" s="3">
        <v>43143</v>
      </c>
      <c r="J3963" s="2"/>
      <c r="K3963" s="2">
        <v>6.76</v>
      </c>
      <c r="L3963" s="2" t="str" cm="1">
        <f t="array" ref="L3963">_xlfn.SWITCH(TRUE,K3963&lt;2,"1 to 2 yrs",K3963&lt;5,"2 to 5 yrs",K3963&lt;10,"5 to 10 yrs",K3963&lt;20,"10 to 20 yrs","20+")</f>
        <v>5 to 10 yrs</v>
      </c>
      <c r="M3963" s="2">
        <v>82444</v>
      </c>
      <c r="N3963" s="4">
        <v>0.2</v>
      </c>
      <c r="O3963" s="5">
        <f t="shared" si="61"/>
        <v>98932.800000000003</v>
      </c>
      <c r="P3963" s="2" t="s">
        <v>58</v>
      </c>
      <c r="Q3963" s="2"/>
      <c r="R3963" s="2">
        <v>24</v>
      </c>
      <c r="S3963" s="2" t="s">
        <v>157</v>
      </c>
    </row>
    <row r="3964" spans="1:19" x14ac:dyDescent="0.3">
      <c r="A3964" s="2">
        <v>4963</v>
      </c>
      <c r="B3964" s="2" t="s">
        <v>558</v>
      </c>
      <c r="C3964" s="2" t="s">
        <v>17</v>
      </c>
      <c r="D3964" s="2">
        <v>35</v>
      </c>
      <c r="E3964" s="2" t="str" cm="1">
        <f t="array" ref="E3964">_xlfn.SWITCH(TRUE,D3964&lt;25,"18 to 25",D3964&lt;40,"25 to 40",D3964&lt;50,"40 to 50",D3964&lt;60,"50 to 60","60+")</f>
        <v>25 to 40</v>
      </c>
      <c r="F3964" s="2" t="s">
        <v>46</v>
      </c>
      <c r="G3964" s="2" t="s">
        <v>19</v>
      </c>
      <c r="H3964" s="2" t="s">
        <v>130</v>
      </c>
      <c r="I3964" s="3">
        <v>42717</v>
      </c>
      <c r="J3964" s="2"/>
      <c r="K3964" s="2">
        <v>7.93</v>
      </c>
      <c r="L3964" s="2" t="str" cm="1">
        <f t="array" ref="L3964">_xlfn.SWITCH(TRUE,K3964&lt;2,"1 to 2 yrs",K3964&lt;5,"2 to 5 yrs",K3964&lt;10,"5 to 10 yrs",K3964&lt;20,"10 to 20 yrs","20+")</f>
        <v>5 to 10 yrs</v>
      </c>
      <c r="M3964" s="2">
        <v>107516</v>
      </c>
      <c r="N3964" s="4">
        <v>0.1</v>
      </c>
      <c r="O3964" s="5">
        <f t="shared" si="61"/>
        <v>118267.6</v>
      </c>
      <c r="P3964" s="2" t="s">
        <v>28</v>
      </c>
      <c r="Q3964" s="2">
        <v>3857</v>
      </c>
      <c r="R3964" s="2">
        <v>11</v>
      </c>
      <c r="S3964" s="2" t="s">
        <v>87</v>
      </c>
    </row>
    <row r="3965" spans="1:19" x14ac:dyDescent="0.3">
      <c r="A3965" s="2">
        <v>4964</v>
      </c>
      <c r="B3965" s="2" t="s">
        <v>1464</v>
      </c>
      <c r="C3965" s="2" t="s">
        <v>17</v>
      </c>
      <c r="D3965" s="2">
        <v>62</v>
      </c>
      <c r="E3965" s="2" t="str" cm="1">
        <f t="array" ref="E3965">_xlfn.SWITCH(TRUE,D3965&lt;25,"18 to 25",D3965&lt;40,"25 to 40",D3965&lt;50,"40 to 50",D3965&lt;60,"50 to 60","60+")</f>
        <v>60+</v>
      </c>
      <c r="F3965" s="2" t="s">
        <v>56</v>
      </c>
      <c r="G3965" s="2" t="s">
        <v>26</v>
      </c>
      <c r="H3965" s="2" t="s">
        <v>57</v>
      </c>
      <c r="I3965" s="3">
        <v>45328</v>
      </c>
      <c r="J3965" s="2"/>
      <c r="K3965" s="2">
        <v>0.78</v>
      </c>
      <c r="L3965" s="2" t="str" cm="1">
        <f t="array" ref="L3965">_xlfn.SWITCH(TRUE,K3965&lt;2,"1 to 2 yrs",K3965&lt;5,"2 to 5 yrs",K3965&lt;10,"5 to 10 yrs",K3965&lt;20,"10 to 20 yrs","20+")</f>
        <v>1 to 2 yrs</v>
      </c>
      <c r="M3965" s="2">
        <v>91890</v>
      </c>
      <c r="N3965" s="4">
        <v>0.25</v>
      </c>
      <c r="O3965" s="5">
        <f t="shared" si="61"/>
        <v>114862.5</v>
      </c>
      <c r="P3965" s="2" t="s">
        <v>28</v>
      </c>
      <c r="Q3965" s="2">
        <v>3579</v>
      </c>
      <c r="R3965" s="2">
        <v>47</v>
      </c>
      <c r="S3965" s="2" t="s">
        <v>59</v>
      </c>
    </row>
    <row r="3966" spans="1:19" x14ac:dyDescent="0.3">
      <c r="A3966" s="2">
        <v>4965</v>
      </c>
      <c r="B3966" s="2" t="s">
        <v>91</v>
      </c>
      <c r="C3966" s="2" t="s">
        <v>24</v>
      </c>
      <c r="D3966" s="2">
        <v>56</v>
      </c>
      <c r="E3966" s="2" t="str" cm="1">
        <f t="array" ref="E3966">_xlfn.SWITCH(TRUE,D3966&lt;25,"18 to 25",D3966&lt;40,"25 to 40",D3966&lt;50,"40 to 50",D3966&lt;60,"50 to 60","60+")</f>
        <v>50 to 60</v>
      </c>
      <c r="F3966" s="2" t="s">
        <v>75</v>
      </c>
      <c r="G3966" s="2" t="s">
        <v>19</v>
      </c>
      <c r="H3966" s="2" t="s">
        <v>165</v>
      </c>
      <c r="I3966" s="3">
        <v>42136</v>
      </c>
      <c r="J3966" s="2"/>
      <c r="K3966" s="2">
        <v>9.52</v>
      </c>
      <c r="L3966" s="2" t="str" cm="1">
        <f t="array" ref="L3966">_xlfn.SWITCH(TRUE,K3966&lt;2,"1 to 2 yrs",K3966&lt;5,"2 to 5 yrs",K3966&lt;10,"5 to 10 yrs",K3966&lt;20,"10 to 20 yrs","20+")</f>
        <v>5 to 10 yrs</v>
      </c>
      <c r="M3966" s="2">
        <v>102132</v>
      </c>
      <c r="N3966" s="4">
        <v>0</v>
      </c>
      <c r="O3966" s="5">
        <f t="shared" si="61"/>
        <v>102132</v>
      </c>
      <c r="P3966" s="2" t="s">
        <v>58</v>
      </c>
      <c r="Q3966" s="2">
        <v>2940</v>
      </c>
      <c r="R3966" s="2">
        <v>81</v>
      </c>
      <c r="S3966" s="2" t="s">
        <v>38</v>
      </c>
    </row>
    <row r="3967" spans="1:19" x14ac:dyDescent="0.3">
      <c r="A3967" s="2">
        <v>4966</v>
      </c>
      <c r="B3967" s="2" t="s">
        <v>433</v>
      </c>
      <c r="C3967" s="2" t="s">
        <v>24</v>
      </c>
      <c r="D3967" s="2">
        <v>34</v>
      </c>
      <c r="E3967" s="2" t="str" cm="1">
        <f t="array" ref="E3967">_xlfn.SWITCH(TRUE,D3967&lt;25,"18 to 25",D3967&lt;40,"25 to 40",D3967&lt;50,"40 to 50",D3967&lt;60,"50 to 60","60+")</f>
        <v>25 to 40</v>
      </c>
      <c r="F3967" s="2" t="s">
        <v>25</v>
      </c>
      <c r="G3967" s="2" t="s">
        <v>19</v>
      </c>
      <c r="H3967" s="2" t="s">
        <v>259</v>
      </c>
      <c r="I3967" s="3">
        <v>42555</v>
      </c>
      <c r="J3967" s="3">
        <v>44567</v>
      </c>
      <c r="K3967" s="2">
        <v>5.51</v>
      </c>
      <c r="L3967" s="2" t="str" cm="1">
        <f t="array" ref="L3967">_xlfn.SWITCH(TRUE,K3967&lt;2,"1 to 2 yrs",K3967&lt;5,"2 to 5 yrs",K3967&lt;10,"5 to 10 yrs",K3967&lt;20,"10 to 20 yrs","20+")</f>
        <v>5 to 10 yrs</v>
      </c>
      <c r="M3967" s="2">
        <v>68710</v>
      </c>
      <c r="N3967" s="4">
        <v>0.1</v>
      </c>
      <c r="O3967" s="5">
        <f t="shared" si="61"/>
        <v>75581</v>
      </c>
      <c r="P3967" s="2" t="s">
        <v>28</v>
      </c>
      <c r="Q3967" s="2"/>
      <c r="R3967" s="2">
        <v>73</v>
      </c>
      <c r="S3967" s="2" t="s">
        <v>73</v>
      </c>
    </row>
    <row r="3968" spans="1:19" x14ac:dyDescent="0.3">
      <c r="A3968" s="2">
        <v>4967</v>
      </c>
      <c r="B3968" s="2" t="s">
        <v>446</v>
      </c>
      <c r="C3968" s="2" t="s">
        <v>17</v>
      </c>
      <c r="D3968" s="2">
        <v>56</v>
      </c>
      <c r="E3968" s="2" t="str" cm="1">
        <f t="array" ref="E3968">_xlfn.SWITCH(TRUE,D3968&lt;25,"18 to 25",D3968&lt;40,"25 to 40",D3968&lt;50,"40 to 50",D3968&lt;60,"50 to 60","60+")</f>
        <v>50 to 60</v>
      </c>
      <c r="F3968" s="2" t="s">
        <v>50</v>
      </c>
      <c r="G3968" s="2" t="s">
        <v>32</v>
      </c>
      <c r="H3968" s="2" t="s">
        <v>70</v>
      </c>
      <c r="I3968" s="3">
        <v>45254</v>
      </c>
      <c r="J3968" s="2"/>
      <c r="K3968" s="2">
        <v>0.98</v>
      </c>
      <c r="L3968" s="2" t="str" cm="1">
        <f t="array" ref="L3968">_xlfn.SWITCH(TRUE,K3968&lt;2,"1 to 2 yrs",K3968&lt;5,"2 to 5 yrs",K3968&lt;10,"5 to 10 yrs",K3968&lt;20,"10 to 20 yrs","20+")</f>
        <v>1 to 2 yrs</v>
      </c>
      <c r="M3968" s="2">
        <v>84949</v>
      </c>
      <c r="N3968" s="4">
        <v>0</v>
      </c>
      <c r="O3968" s="5">
        <f t="shared" si="61"/>
        <v>84949</v>
      </c>
      <c r="P3968" s="2" t="s">
        <v>28</v>
      </c>
      <c r="Q3968" s="2">
        <v>4801</v>
      </c>
      <c r="R3968" s="2">
        <v>69</v>
      </c>
      <c r="S3968" s="2" t="s">
        <v>73</v>
      </c>
    </row>
    <row r="3969" spans="1:19" x14ac:dyDescent="0.3">
      <c r="A3969" s="2">
        <v>4968</v>
      </c>
      <c r="B3969" s="2" t="s">
        <v>490</v>
      </c>
      <c r="C3969" s="2" t="s">
        <v>24</v>
      </c>
      <c r="D3969" s="2">
        <v>64</v>
      </c>
      <c r="E3969" s="2" t="str" cm="1">
        <f t="array" ref="E3969">_xlfn.SWITCH(TRUE,D3969&lt;25,"18 to 25",D3969&lt;40,"25 to 40",D3969&lt;50,"40 to 50",D3969&lt;60,"50 to 60","60+")</f>
        <v>60+</v>
      </c>
      <c r="F3969" s="2" t="s">
        <v>75</v>
      </c>
      <c r="G3969" s="2" t="s">
        <v>19</v>
      </c>
      <c r="H3969" s="2" t="s">
        <v>83</v>
      </c>
      <c r="I3969" s="3">
        <v>45438</v>
      </c>
      <c r="J3969" s="2"/>
      <c r="K3969" s="2">
        <v>0.48</v>
      </c>
      <c r="L3969" s="2" t="str" cm="1">
        <f t="array" ref="L3969">_xlfn.SWITCH(TRUE,K3969&lt;2,"1 to 2 yrs",K3969&lt;5,"2 to 5 yrs",K3969&lt;10,"5 to 10 yrs",K3969&lt;20,"10 to 20 yrs","20+")</f>
        <v>1 to 2 yrs</v>
      </c>
      <c r="M3969" s="2">
        <v>70949</v>
      </c>
      <c r="N3969" s="4">
        <v>0</v>
      </c>
      <c r="O3969" s="5">
        <f t="shared" si="61"/>
        <v>70949</v>
      </c>
      <c r="P3969" s="2" t="s">
        <v>58</v>
      </c>
      <c r="Q3969" s="2">
        <v>3914</v>
      </c>
      <c r="R3969" s="2">
        <v>56</v>
      </c>
      <c r="S3969" s="2" t="s">
        <v>43</v>
      </c>
    </row>
    <row r="3970" spans="1:19" x14ac:dyDescent="0.3">
      <c r="A3970" s="2">
        <v>4969</v>
      </c>
      <c r="B3970" s="2" t="s">
        <v>64</v>
      </c>
      <c r="C3970" s="2" t="s">
        <v>24</v>
      </c>
      <c r="D3970" s="2">
        <v>23</v>
      </c>
      <c r="E3970" s="2" t="str" cm="1">
        <f t="array" ref="E3970">_xlfn.SWITCH(TRUE,D3970&lt;25,"18 to 25",D3970&lt;40,"25 to 40",D3970&lt;50,"40 to 50",D3970&lt;60,"50 to 60","60+")</f>
        <v>18 to 25</v>
      </c>
      <c r="F3970" s="2" t="s">
        <v>31</v>
      </c>
      <c r="G3970" s="2" t="s">
        <v>19</v>
      </c>
      <c r="H3970" s="2" t="s">
        <v>68</v>
      </c>
      <c r="I3970" s="3">
        <v>42529</v>
      </c>
      <c r="J3970" s="3">
        <v>44012</v>
      </c>
      <c r="K3970" s="2">
        <v>4.0599999999999996</v>
      </c>
      <c r="L3970" s="2" t="str" cm="1">
        <f t="array" ref="L3970">_xlfn.SWITCH(TRUE,K3970&lt;2,"1 to 2 yrs",K3970&lt;5,"2 to 5 yrs",K3970&lt;10,"5 to 10 yrs",K3970&lt;20,"10 to 20 yrs","20+")</f>
        <v>2 to 5 yrs</v>
      </c>
      <c r="M3970" s="2">
        <v>70011</v>
      </c>
      <c r="N3970" s="4">
        <v>0.2</v>
      </c>
      <c r="O3970" s="5">
        <f t="shared" si="61"/>
        <v>84013.2</v>
      </c>
      <c r="P3970" s="2" t="s">
        <v>58</v>
      </c>
      <c r="Q3970" s="2">
        <v>2409</v>
      </c>
      <c r="R3970" s="2">
        <v>28</v>
      </c>
      <c r="S3970" s="2" t="s">
        <v>48</v>
      </c>
    </row>
    <row r="3971" spans="1:19" x14ac:dyDescent="0.3">
      <c r="A3971" s="2">
        <v>4970</v>
      </c>
      <c r="B3971" s="2" t="s">
        <v>153</v>
      </c>
      <c r="C3971" s="2" t="s">
        <v>24</v>
      </c>
      <c r="D3971" s="2">
        <v>34</v>
      </c>
      <c r="E3971" s="2" t="str" cm="1">
        <f t="array" ref="E3971">_xlfn.SWITCH(TRUE,D3971&lt;25,"18 to 25",D3971&lt;40,"25 to 40",D3971&lt;50,"40 to 50",D3971&lt;60,"50 to 60","60+")</f>
        <v>25 to 40</v>
      </c>
      <c r="F3971" s="2" t="s">
        <v>36</v>
      </c>
      <c r="G3971" s="2" t="s">
        <v>26</v>
      </c>
      <c r="H3971" s="2" t="s">
        <v>211</v>
      </c>
      <c r="I3971" s="3">
        <v>42552</v>
      </c>
      <c r="J3971" s="2"/>
      <c r="K3971" s="2">
        <v>8.3800000000000008</v>
      </c>
      <c r="L3971" s="2" t="str" cm="1">
        <f t="array" ref="L3971">_xlfn.SWITCH(TRUE,K3971&lt;2,"1 to 2 yrs",K3971&lt;5,"2 to 5 yrs",K3971&lt;10,"5 to 10 yrs",K3971&lt;20,"10 to 20 yrs","20+")</f>
        <v>5 to 10 yrs</v>
      </c>
      <c r="M3971" s="2">
        <v>78532</v>
      </c>
      <c r="N3971" s="4">
        <v>0.15</v>
      </c>
      <c r="O3971" s="5">
        <f t="shared" ref="O3971:O4034" si="62">M3971+(M3971*N3971)</f>
        <v>90311.8</v>
      </c>
      <c r="P3971" s="2" t="s">
        <v>28</v>
      </c>
      <c r="Q3971" s="2">
        <v>2849</v>
      </c>
      <c r="R3971" s="2">
        <v>28</v>
      </c>
      <c r="S3971" s="2" t="s">
        <v>84</v>
      </c>
    </row>
    <row r="3972" spans="1:19" x14ac:dyDescent="0.3">
      <c r="A3972" s="2">
        <v>4971</v>
      </c>
      <c r="B3972" s="2" t="s">
        <v>1450</v>
      </c>
      <c r="C3972" s="2" t="s">
        <v>24</v>
      </c>
      <c r="D3972" s="2">
        <v>37</v>
      </c>
      <c r="E3972" s="2" t="str" cm="1">
        <f t="array" ref="E3972">_xlfn.SWITCH(TRUE,D3972&lt;25,"18 to 25",D3972&lt;40,"25 to 40",D3972&lt;50,"40 to 50",D3972&lt;60,"50 to 60","60+")</f>
        <v>25 to 40</v>
      </c>
      <c r="F3972" s="2" t="s">
        <v>46</v>
      </c>
      <c r="G3972" s="2" t="s">
        <v>32</v>
      </c>
      <c r="H3972" s="2" t="s">
        <v>168</v>
      </c>
      <c r="I3972" s="3">
        <v>44790</v>
      </c>
      <c r="J3972" s="2"/>
      <c r="K3972" s="2">
        <v>2.25</v>
      </c>
      <c r="L3972" s="2" t="str" cm="1">
        <f t="array" ref="L3972">_xlfn.SWITCH(TRUE,K3972&lt;2,"1 to 2 yrs",K3972&lt;5,"2 to 5 yrs",K3972&lt;10,"5 to 10 yrs",K3972&lt;20,"10 to 20 yrs","20+")</f>
        <v>2 to 5 yrs</v>
      </c>
      <c r="M3972" s="2">
        <v>96984</v>
      </c>
      <c r="N3972" s="4">
        <v>0.25</v>
      </c>
      <c r="O3972" s="5">
        <f t="shared" si="62"/>
        <v>121230</v>
      </c>
      <c r="P3972" s="2" t="s">
        <v>58</v>
      </c>
      <c r="Q3972" s="2">
        <v>1420</v>
      </c>
      <c r="R3972" s="2">
        <v>92</v>
      </c>
      <c r="S3972" s="2" t="s">
        <v>84</v>
      </c>
    </row>
    <row r="3973" spans="1:19" x14ac:dyDescent="0.3">
      <c r="A3973" s="2">
        <v>4972</v>
      </c>
      <c r="B3973" s="2" t="s">
        <v>1488</v>
      </c>
      <c r="C3973" s="2" t="s">
        <v>24</v>
      </c>
      <c r="D3973" s="2">
        <v>39</v>
      </c>
      <c r="E3973" s="2" t="str" cm="1">
        <f t="array" ref="E3973">_xlfn.SWITCH(TRUE,D3973&lt;25,"18 to 25",D3973&lt;40,"25 to 40",D3973&lt;50,"40 to 50",D3973&lt;60,"50 to 60","60+")</f>
        <v>25 to 40</v>
      </c>
      <c r="F3973" s="2" t="s">
        <v>50</v>
      </c>
      <c r="G3973" s="2" t="s">
        <v>26</v>
      </c>
      <c r="H3973" s="2" t="s">
        <v>70</v>
      </c>
      <c r="I3973" s="3">
        <v>44867</v>
      </c>
      <c r="J3973" s="2"/>
      <c r="K3973" s="2">
        <v>2.04</v>
      </c>
      <c r="L3973" s="2" t="str" cm="1">
        <f t="array" ref="L3973">_xlfn.SWITCH(TRUE,K3973&lt;2,"1 to 2 yrs",K3973&lt;5,"2 to 5 yrs",K3973&lt;10,"5 to 10 yrs",K3973&lt;20,"10 to 20 yrs","20+")</f>
        <v>2 to 5 yrs</v>
      </c>
      <c r="M3973" s="2">
        <v>80580</v>
      </c>
      <c r="N3973" s="4">
        <v>0.15</v>
      </c>
      <c r="O3973" s="5">
        <f t="shared" si="62"/>
        <v>92667</v>
      </c>
      <c r="P3973" s="2" t="s">
        <v>42</v>
      </c>
      <c r="Q3973" s="2">
        <v>4072</v>
      </c>
      <c r="R3973" s="2">
        <v>45</v>
      </c>
      <c r="S3973" s="2" t="s">
        <v>90</v>
      </c>
    </row>
    <row r="3974" spans="1:19" x14ac:dyDescent="0.3">
      <c r="A3974" s="2">
        <v>4973</v>
      </c>
      <c r="B3974" s="2" t="s">
        <v>982</v>
      </c>
      <c r="C3974" s="2" t="s">
        <v>17</v>
      </c>
      <c r="D3974" s="2">
        <v>28</v>
      </c>
      <c r="E3974" s="2" t="str" cm="1">
        <f t="array" ref="E3974">_xlfn.SWITCH(TRUE,D3974&lt;25,"18 to 25",D3974&lt;40,"25 to 40",D3974&lt;50,"40 to 50",D3974&lt;60,"50 to 60","60+")</f>
        <v>25 to 40</v>
      </c>
      <c r="F3974" s="2" t="s">
        <v>50</v>
      </c>
      <c r="G3974" s="2" t="s">
        <v>32</v>
      </c>
      <c r="H3974" s="2" t="s">
        <v>141</v>
      </c>
      <c r="I3974" s="3">
        <v>42906</v>
      </c>
      <c r="J3974" s="2"/>
      <c r="K3974" s="2">
        <v>7.41</v>
      </c>
      <c r="L3974" s="2" t="str" cm="1">
        <f t="array" ref="L3974">_xlfn.SWITCH(TRUE,K3974&lt;2,"1 to 2 yrs",K3974&lt;5,"2 to 5 yrs",K3974&lt;10,"5 to 10 yrs",K3974&lt;20,"10 to 20 yrs","20+")</f>
        <v>5 to 10 yrs</v>
      </c>
      <c r="M3974" s="2">
        <v>115916</v>
      </c>
      <c r="N3974" s="4">
        <v>0.1</v>
      </c>
      <c r="O3974" s="5">
        <f t="shared" si="62"/>
        <v>127507.6</v>
      </c>
      <c r="P3974" s="2" t="s">
        <v>28</v>
      </c>
      <c r="Q3974" s="2">
        <v>1935</v>
      </c>
      <c r="R3974" s="2">
        <v>8</v>
      </c>
      <c r="S3974" s="2" t="s">
        <v>84</v>
      </c>
    </row>
    <row r="3975" spans="1:19" x14ac:dyDescent="0.3">
      <c r="A3975" s="2">
        <v>4974</v>
      </c>
      <c r="B3975" s="2" t="s">
        <v>1040</v>
      </c>
      <c r="C3975" s="2" t="s">
        <v>17</v>
      </c>
      <c r="D3975" s="2">
        <v>57</v>
      </c>
      <c r="E3975" s="2" t="str" cm="1">
        <f t="array" ref="E3975">_xlfn.SWITCH(TRUE,D3975&lt;25,"18 to 25",D3975&lt;40,"25 to 40",D3975&lt;50,"40 to 50",D3975&lt;60,"50 to 60","60+")</f>
        <v>50 to 60</v>
      </c>
      <c r="F3975" s="2" t="s">
        <v>31</v>
      </c>
      <c r="G3975" s="2" t="s">
        <v>19</v>
      </c>
      <c r="H3975" s="2" t="s">
        <v>72</v>
      </c>
      <c r="I3975" s="3">
        <v>43105</v>
      </c>
      <c r="J3975" s="2"/>
      <c r="K3975" s="2">
        <v>6.86</v>
      </c>
      <c r="L3975" s="2" t="str" cm="1">
        <f t="array" ref="L3975">_xlfn.SWITCH(TRUE,K3975&lt;2,"1 to 2 yrs",K3975&lt;5,"2 to 5 yrs",K3975&lt;10,"5 to 10 yrs",K3975&lt;20,"10 to 20 yrs","20+")</f>
        <v>5 to 10 yrs</v>
      </c>
      <c r="M3975" s="2">
        <v>80710</v>
      </c>
      <c r="N3975" s="4">
        <v>0.2</v>
      </c>
      <c r="O3975" s="5">
        <f t="shared" si="62"/>
        <v>96852</v>
      </c>
      <c r="P3975" s="2" t="s">
        <v>58</v>
      </c>
      <c r="Q3975" s="2">
        <v>2503</v>
      </c>
      <c r="R3975" s="2">
        <v>31</v>
      </c>
      <c r="S3975" s="2" t="s">
        <v>52</v>
      </c>
    </row>
    <row r="3976" spans="1:19" x14ac:dyDescent="0.3">
      <c r="A3976" s="2">
        <v>4975</v>
      </c>
      <c r="B3976" s="2" t="s">
        <v>1268</v>
      </c>
      <c r="C3976" s="2" t="s">
        <v>24</v>
      </c>
      <c r="D3976" s="2">
        <v>62</v>
      </c>
      <c r="E3976" s="2" t="str" cm="1">
        <f t="array" ref="E3976">_xlfn.SWITCH(TRUE,D3976&lt;25,"18 to 25",D3976&lt;40,"25 to 40",D3976&lt;50,"40 to 50",D3976&lt;60,"50 to 60","60+")</f>
        <v>60+</v>
      </c>
      <c r="F3976" s="2" t="s">
        <v>46</v>
      </c>
      <c r="G3976" s="2" t="s">
        <v>19</v>
      </c>
      <c r="H3976" s="2" t="s">
        <v>130</v>
      </c>
      <c r="I3976" s="3">
        <v>44518</v>
      </c>
      <c r="J3976" s="2"/>
      <c r="K3976" s="2">
        <v>3</v>
      </c>
      <c r="L3976" s="2" t="str" cm="1">
        <f t="array" ref="L3976">_xlfn.SWITCH(TRUE,K3976&lt;2,"1 to 2 yrs",K3976&lt;5,"2 to 5 yrs",K3976&lt;10,"5 to 10 yrs",K3976&lt;20,"10 to 20 yrs","20+")</f>
        <v>2 to 5 yrs</v>
      </c>
      <c r="M3976" s="2">
        <v>90372</v>
      </c>
      <c r="N3976" s="4">
        <v>0.2</v>
      </c>
      <c r="O3976" s="5">
        <f t="shared" si="62"/>
        <v>108446.39999999999</v>
      </c>
      <c r="P3976" s="2" t="s">
        <v>28</v>
      </c>
      <c r="Q3976" s="2">
        <v>2965</v>
      </c>
      <c r="R3976" s="2">
        <v>12</v>
      </c>
      <c r="S3976" s="2" t="s">
        <v>73</v>
      </c>
    </row>
    <row r="3977" spans="1:19" x14ac:dyDescent="0.3">
      <c r="A3977" s="2">
        <v>4976</v>
      </c>
      <c r="B3977" s="2" t="s">
        <v>184</v>
      </c>
      <c r="C3977" s="2" t="s">
        <v>17</v>
      </c>
      <c r="D3977" s="2">
        <v>51</v>
      </c>
      <c r="E3977" s="2" t="str" cm="1">
        <f t="array" ref="E3977">_xlfn.SWITCH(TRUE,D3977&lt;25,"18 to 25",D3977&lt;40,"25 to 40",D3977&lt;50,"40 to 50",D3977&lt;60,"50 to 60","60+")</f>
        <v>50 to 60</v>
      </c>
      <c r="F3977" s="2" t="s">
        <v>50</v>
      </c>
      <c r="G3977" s="2" t="s">
        <v>32</v>
      </c>
      <c r="H3977" s="2" t="s">
        <v>70</v>
      </c>
      <c r="I3977" s="3">
        <v>44415</v>
      </c>
      <c r="J3977" s="2"/>
      <c r="K3977" s="2">
        <v>3.28</v>
      </c>
      <c r="L3977" s="2" t="str" cm="1">
        <f t="array" ref="L3977">_xlfn.SWITCH(TRUE,K3977&lt;2,"1 to 2 yrs",K3977&lt;5,"2 to 5 yrs",K3977&lt;10,"5 to 10 yrs",K3977&lt;20,"10 to 20 yrs","20+")</f>
        <v>2 to 5 yrs</v>
      </c>
      <c r="M3977" s="2">
        <v>82617</v>
      </c>
      <c r="N3977" s="4">
        <v>0.2</v>
      </c>
      <c r="O3977" s="5">
        <f t="shared" si="62"/>
        <v>99140.4</v>
      </c>
      <c r="P3977" s="2" t="s">
        <v>42</v>
      </c>
      <c r="Q3977" s="2">
        <v>1501</v>
      </c>
      <c r="R3977" s="2">
        <v>52</v>
      </c>
      <c r="S3977" s="2" t="s">
        <v>90</v>
      </c>
    </row>
    <row r="3978" spans="1:19" x14ac:dyDescent="0.3">
      <c r="A3978" s="2">
        <v>4977</v>
      </c>
      <c r="B3978" s="2" t="s">
        <v>82</v>
      </c>
      <c r="C3978" s="2" t="s">
        <v>17</v>
      </c>
      <c r="D3978" s="2">
        <v>63</v>
      </c>
      <c r="E3978" s="2" t="str" cm="1">
        <f t="array" ref="E3978">_xlfn.SWITCH(TRUE,D3978&lt;25,"18 to 25",D3978&lt;40,"25 to 40",D3978&lt;50,"40 to 50",D3978&lt;60,"50 to 60","60+")</f>
        <v>60+</v>
      </c>
      <c r="F3978" s="2" t="s">
        <v>46</v>
      </c>
      <c r="G3978" s="2" t="s">
        <v>19</v>
      </c>
      <c r="H3978" s="2" t="s">
        <v>130</v>
      </c>
      <c r="I3978" s="3">
        <v>44234</v>
      </c>
      <c r="J3978" s="2"/>
      <c r="K3978" s="2">
        <v>3.77</v>
      </c>
      <c r="L3978" s="2" t="str" cm="1">
        <f t="array" ref="L3978">_xlfn.SWITCH(TRUE,K3978&lt;2,"1 to 2 yrs",K3978&lt;5,"2 to 5 yrs",K3978&lt;10,"5 to 10 yrs",K3978&lt;20,"10 to 20 yrs","20+")</f>
        <v>2 to 5 yrs</v>
      </c>
      <c r="M3978" s="2">
        <v>108914</v>
      </c>
      <c r="N3978" s="4">
        <v>0.2</v>
      </c>
      <c r="O3978" s="5">
        <f t="shared" si="62"/>
        <v>130696.8</v>
      </c>
      <c r="P3978" s="2" t="s">
        <v>28</v>
      </c>
      <c r="Q3978" s="2">
        <v>4966</v>
      </c>
      <c r="R3978" s="2">
        <v>74</v>
      </c>
      <c r="S3978" s="2" t="s">
        <v>157</v>
      </c>
    </row>
    <row r="3979" spans="1:19" x14ac:dyDescent="0.3">
      <c r="A3979" s="2">
        <v>4978</v>
      </c>
      <c r="B3979" s="2" t="s">
        <v>499</v>
      </c>
      <c r="C3979" s="2" t="s">
        <v>24</v>
      </c>
      <c r="D3979" s="2">
        <v>62</v>
      </c>
      <c r="E3979" s="2" t="str" cm="1">
        <f t="array" ref="E3979">_xlfn.SWITCH(TRUE,D3979&lt;25,"18 to 25",D3979&lt;40,"25 to 40",D3979&lt;50,"40 to 50",D3979&lt;60,"50 to 60","60+")</f>
        <v>60+</v>
      </c>
      <c r="F3979" s="2" t="s">
        <v>25</v>
      </c>
      <c r="G3979" s="2" t="s">
        <v>19</v>
      </c>
      <c r="H3979" s="2" t="s">
        <v>27</v>
      </c>
      <c r="I3979" s="3">
        <v>42167</v>
      </c>
      <c r="J3979" s="2"/>
      <c r="K3979" s="2">
        <v>9.43</v>
      </c>
      <c r="L3979" s="2" t="str" cm="1">
        <f t="array" ref="L3979">_xlfn.SWITCH(TRUE,K3979&lt;2,"1 to 2 yrs",K3979&lt;5,"2 to 5 yrs",K3979&lt;10,"5 to 10 yrs",K3979&lt;20,"10 to 20 yrs","20+")</f>
        <v>5 to 10 yrs</v>
      </c>
      <c r="M3979" s="2">
        <v>76908</v>
      </c>
      <c r="N3979" s="4">
        <v>0.5</v>
      </c>
      <c r="O3979" s="5">
        <f t="shared" si="62"/>
        <v>115362</v>
      </c>
      <c r="P3979" s="2" t="s">
        <v>58</v>
      </c>
      <c r="Q3979" s="2">
        <v>2560</v>
      </c>
      <c r="R3979" s="2">
        <v>97</v>
      </c>
      <c r="S3979" s="2" t="s">
        <v>87</v>
      </c>
    </row>
    <row r="3980" spans="1:19" x14ac:dyDescent="0.3">
      <c r="A3980" s="2">
        <v>4979</v>
      </c>
      <c r="B3980" s="2" t="s">
        <v>966</v>
      </c>
      <c r="C3980" s="2" t="s">
        <v>17</v>
      </c>
      <c r="D3980" s="2">
        <v>28</v>
      </c>
      <c r="E3980" s="2" t="str" cm="1">
        <f t="array" ref="E3980">_xlfn.SWITCH(TRUE,D3980&lt;25,"18 to 25",D3980&lt;40,"25 to 40",D3980&lt;50,"40 to 50",D3980&lt;60,"50 to 60","60+")</f>
        <v>25 to 40</v>
      </c>
      <c r="F3980" s="2" t="s">
        <v>25</v>
      </c>
      <c r="G3980" s="2" t="s">
        <v>19</v>
      </c>
      <c r="H3980" s="2" t="s">
        <v>136</v>
      </c>
      <c r="I3980" s="3">
        <v>42301</v>
      </c>
      <c r="J3980" s="2"/>
      <c r="K3980" s="2">
        <v>9.07</v>
      </c>
      <c r="L3980" s="2" t="str" cm="1">
        <f t="array" ref="L3980">_xlfn.SWITCH(TRUE,K3980&lt;2,"1 to 2 yrs",K3980&lt;5,"2 to 5 yrs",K3980&lt;10,"5 to 10 yrs",K3980&lt;20,"10 to 20 yrs","20+")</f>
        <v>5 to 10 yrs</v>
      </c>
      <c r="M3980" s="2">
        <v>72148</v>
      </c>
      <c r="N3980" s="4">
        <v>0.2</v>
      </c>
      <c r="O3980" s="5">
        <f t="shared" si="62"/>
        <v>86577.600000000006</v>
      </c>
      <c r="P3980" s="2" t="s">
        <v>58</v>
      </c>
      <c r="Q3980" s="2">
        <v>4534</v>
      </c>
      <c r="R3980" s="2">
        <v>53</v>
      </c>
      <c r="S3980" s="2" t="s">
        <v>43</v>
      </c>
    </row>
    <row r="3981" spans="1:19" x14ac:dyDescent="0.3">
      <c r="A3981" s="2">
        <v>4980</v>
      </c>
      <c r="B3981" s="2" t="s">
        <v>1080</v>
      </c>
      <c r="C3981" s="2" t="s">
        <v>24</v>
      </c>
      <c r="D3981" s="2">
        <v>36</v>
      </c>
      <c r="E3981" s="2" t="str" cm="1">
        <f t="array" ref="E3981">_xlfn.SWITCH(TRUE,D3981&lt;25,"18 to 25",D3981&lt;40,"25 to 40",D3981&lt;50,"40 to 50",D3981&lt;60,"50 to 60","60+")</f>
        <v>25 to 40</v>
      </c>
      <c r="F3981" s="2" t="s">
        <v>50</v>
      </c>
      <c r="G3981" s="2" t="s">
        <v>19</v>
      </c>
      <c r="H3981" s="2" t="s">
        <v>70</v>
      </c>
      <c r="I3981" s="3">
        <v>42860</v>
      </c>
      <c r="J3981" s="2"/>
      <c r="K3981" s="2">
        <v>7.53</v>
      </c>
      <c r="L3981" s="2" t="str" cm="1">
        <f t="array" ref="L3981">_xlfn.SWITCH(TRUE,K3981&lt;2,"1 to 2 yrs",K3981&lt;5,"2 to 5 yrs",K3981&lt;10,"5 to 10 yrs",K3981&lt;20,"10 to 20 yrs","20+")</f>
        <v>5 to 10 yrs</v>
      </c>
      <c r="M3981" s="2">
        <v>101412</v>
      </c>
      <c r="N3981" s="4">
        <v>0.15</v>
      </c>
      <c r="O3981" s="5">
        <f t="shared" si="62"/>
        <v>116623.8</v>
      </c>
      <c r="P3981" s="2" t="s">
        <v>42</v>
      </c>
      <c r="Q3981" s="2">
        <v>3954</v>
      </c>
      <c r="R3981" s="2">
        <v>28</v>
      </c>
      <c r="S3981" s="2" t="s">
        <v>38</v>
      </c>
    </row>
    <row r="3982" spans="1:19" x14ac:dyDescent="0.3">
      <c r="A3982" s="2">
        <v>4981</v>
      </c>
      <c r="B3982" s="2" t="s">
        <v>1265</v>
      </c>
      <c r="C3982" s="2" t="s">
        <v>24</v>
      </c>
      <c r="D3982" s="2">
        <v>61</v>
      </c>
      <c r="E3982" s="2" t="str" cm="1">
        <f t="array" ref="E3982">_xlfn.SWITCH(TRUE,D3982&lt;25,"18 to 25",D3982&lt;40,"25 to 40",D3982&lt;50,"40 to 50",D3982&lt;60,"50 to 60","60+")</f>
        <v>60+</v>
      </c>
      <c r="F3982" s="2" t="s">
        <v>50</v>
      </c>
      <c r="G3982" s="2" t="s">
        <v>19</v>
      </c>
      <c r="H3982" s="2" t="s">
        <v>101</v>
      </c>
      <c r="I3982" s="3">
        <v>44975</v>
      </c>
      <c r="J3982" s="2"/>
      <c r="K3982" s="2">
        <v>1.74</v>
      </c>
      <c r="L3982" s="2" t="str" cm="1">
        <f t="array" ref="L3982">_xlfn.SWITCH(TRUE,K3982&lt;2,"1 to 2 yrs",K3982&lt;5,"2 to 5 yrs",K3982&lt;10,"5 to 10 yrs",K3982&lt;20,"10 to 20 yrs","20+")</f>
        <v>1 to 2 yrs</v>
      </c>
      <c r="M3982" s="2">
        <v>77918</v>
      </c>
      <c r="N3982" s="4">
        <v>0.15</v>
      </c>
      <c r="O3982" s="5">
        <f t="shared" si="62"/>
        <v>89605.7</v>
      </c>
      <c r="P3982" s="2" t="s">
        <v>28</v>
      </c>
      <c r="Q3982" s="2"/>
      <c r="R3982" s="2">
        <v>50</v>
      </c>
      <c r="S3982" s="2" t="s">
        <v>38</v>
      </c>
    </row>
    <row r="3983" spans="1:19" x14ac:dyDescent="0.3">
      <c r="A3983" s="2">
        <v>4982</v>
      </c>
      <c r="B3983" s="2" t="s">
        <v>123</v>
      </c>
      <c r="C3983" s="2" t="s">
        <v>17</v>
      </c>
      <c r="D3983" s="2">
        <v>40</v>
      </c>
      <c r="E3983" s="2" t="str" cm="1">
        <f t="array" ref="E3983">_xlfn.SWITCH(TRUE,D3983&lt;25,"18 to 25",D3983&lt;40,"25 to 40",D3983&lt;50,"40 to 50",D3983&lt;60,"50 to 60","60+")</f>
        <v>40 to 50</v>
      </c>
      <c r="F3983" s="2" t="s">
        <v>31</v>
      </c>
      <c r="G3983" s="2" t="s">
        <v>19</v>
      </c>
      <c r="H3983" s="2" t="s">
        <v>33</v>
      </c>
      <c r="I3983" s="3">
        <v>43797</v>
      </c>
      <c r="J3983" s="2"/>
      <c r="K3983" s="2">
        <v>4.97</v>
      </c>
      <c r="L3983" s="2" t="str" cm="1">
        <f t="array" ref="L3983">_xlfn.SWITCH(TRUE,K3983&lt;2,"1 to 2 yrs",K3983&lt;5,"2 to 5 yrs",K3983&lt;10,"5 to 10 yrs",K3983&lt;20,"10 to 20 yrs","20+")</f>
        <v>2 to 5 yrs</v>
      </c>
      <c r="M3983" s="2">
        <v>58034</v>
      </c>
      <c r="N3983" s="4">
        <v>0.25</v>
      </c>
      <c r="O3983" s="5">
        <f t="shared" si="62"/>
        <v>72542.5</v>
      </c>
      <c r="P3983" s="2" t="s">
        <v>58</v>
      </c>
      <c r="Q3983" s="2">
        <v>1024</v>
      </c>
      <c r="R3983" s="2">
        <v>75</v>
      </c>
      <c r="S3983" s="2" t="s">
        <v>54</v>
      </c>
    </row>
    <row r="3984" spans="1:19" x14ac:dyDescent="0.3">
      <c r="A3984" s="2">
        <v>4983</v>
      </c>
      <c r="B3984" s="2" t="s">
        <v>546</v>
      </c>
      <c r="C3984" s="2" t="s">
        <v>24</v>
      </c>
      <c r="D3984" s="2">
        <v>64</v>
      </c>
      <c r="E3984" s="2" t="str" cm="1">
        <f t="array" ref="E3984">_xlfn.SWITCH(TRUE,D3984&lt;25,"18 to 25",D3984&lt;40,"25 to 40",D3984&lt;50,"40 to 50",D3984&lt;60,"50 to 60","60+")</f>
        <v>60+</v>
      </c>
      <c r="F3984" s="2" t="s">
        <v>46</v>
      </c>
      <c r="G3984" s="2" t="s">
        <v>19</v>
      </c>
      <c r="H3984" s="2" t="s">
        <v>130</v>
      </c>
      <c r="I3984" s="3">
        <v>43739</v>
      </c>
      <c r="J3984" s="2"/>
      <c r="K3984" s="2">
        <v>5.13</v>
      </c>
      <c r="L3984" s="2" t="str" cm="1">
        <f t="array" ref="L3984">_xlfn.SWITCH(TRUE,K3984&lt;2,"1 to 2 yrs",K3984&lt;5,"2 to 5 yrs",K3984&lt;10,"5 to 10 yrs",K3984&lt;20,"10 to 20 yrs","20+")</f>
        <v>5 to 10 yrs</v>
      </c>
      <c r="M3984" s="2">
        <v>97795</v>
      </c>
      <c r="N3984" s="4">
        <v>0.15</v>
      </c>
      <c r="O3984" s="5">
        <f t="shared" si="62"/>
        <v>112464.25</v>
      </c>
      <c r="P3984" s="2" t="s">
        <v>28</v>
      </c>
      <c r="Q3984" s="2">
        <v>1535</v>
      </c>
      <c r="R3984" s="2">
        <v>48</v>
      </c>
      <c r="S3984" s="2" t="s">
        <v>73</v>
      </c>
    </row>
    <row r="3985" spans="1:19" x14ac:dyDescent="0.3">
      <c r="A3985" s="2">
        <v>4984</v>
      </c>
      <c r="B3985" s="2" t="s">
        <v>95</v>
      </c>
      <c r="C3985" s="2" t="s">
        <v>24</v>
      </c>
      <c r="D3985" s="2">
        <v>58</v>
      </c>
      <c r="E3985" s="2" t="str" cm="1">
        <f t="array" ref="E3985">_xlfn.SWITCH(TRUE,D3985&lt;25,"18 to 25",D3985&lt;40,"25 to 40",D3985&lt;50,"40 to 50",D3985&lt;60,"50 to 60","60+")</f>
        <v>50 to 60</v>
      </c>
      <c r="F3985" s="2" t="s">
        <v>92</v>
      </c>
      <c r="G3985" s="2" t="s">
        <v>19</v>
      </c>
      <c r="H3985" s="2" t="s">
        <v>171</v>
      </c>
      <c r="I3985" s="3">
        <v>44273</v>
      </c>
      <c r="J3985" s="2"/>
      <c r="K3985" s="2">
        <v>3.67</v>
      </c>
      <c r="L3985" s="2" t="str" cm="1">
        <f t="array" ref="L3985">_xlfn.SWITCH(TRUE,K3985&lt;2,"1 to 2 yrs",K3985&lt;5,"2 to 5 yrs",K3985&lt;10,"5 to 10 yrs",K3985&lt;20,"10 to 20 yrs","20+")</f>
        <v>2 to 5 yrs</v>
      </c>
      <c r="M3985" s="2">
        <v>75154</v>
      </c>
      <c r="N3985" s="4">
        <v>0.2</v>
      </c>
      <c r="O3985" s="5">
        <f t="shared" si="62"/>
        <v>90184.8</v>
      </c>
      <c r="P3985" s="2" t="s">
        <v>58</v>
      </c>
      <c r="Q3985" s="2">
        <v>1731</v>
      </c>
      <c r="R3985" s="2">
        <v>94</v>
      </c>
      <c r="S3985" s="2" t="s">
        <v>48</v>
      </c>
    </row>
    <row r="3986" spans="1:19" x14ac:dyDescent="0.3">
      <c r="A3986" s="2">
        <v>4985</v>
      </c>
      <c r="B3986" s="2" t="s">
        <v>1391</v>
      </c>
      <c r="C3986" s="2" t="s">
        <v>24</v>
      </c>
      <c r="D3986" s="2">
        <v>23</v>
      </c>
      <c r="E3986" s="2" t="str" cm="1">
        <f t="array" ref="E3986">_xlfn.SWITCH(TRUE,D3986&lt;25,"18 to 25",D3986&lt;40,"25 to 40",D3986&lt;50,"40 to 50",D3986&lt;60,"50 to 60","60+")</f>
        <v>18 to 25</v>
      </c>
      <c r="F3986" s="2" t="s">
        <v>40</v>
      </c>
      <c r="G3986" s="2" t="s">
        <v>19</v>
      </c>
      <c r="H3986" s="2" t="s">
        <v>41</v>
      </c>
      <c r="I3986" s="3">
        <v>42909</v>
      </c>
      <c r="J3986" s="2"/>
      <c r="K3986" s="2">
        <v>7.4</v>
      </c>
      <c r="L3986" s="2" t="str" cm="1">
        <f t="array" ref="L3986">_xlfn.SWITCH(TRUE,K3986&lt;2,"1 to 2 yrs",K3986&lt;5,"2 to 5 yrs",K3986&lt;10,"5 to 10 yrs",K3986&lt;20,"10 to 20 yrs","20+")</f>
        <v>5 to 10 yrs</v>
      </c>
      <c r="M3986" s="2">
        <v>69525</v>
      </c>
      <c r="N3986" s="4">
        <v>0.15</v>
      </c>
      <c r="O3986" s="5">
        <f t="shared" si="62"/>
        <v>79953.75</v>
      </c>
      <c r="P3986" s="2" t="s">
        <v>21</v>
      </c>
      <c r="Q3986" s="2">
        <v>4965</v>
      </c>
      <c r="R3986" s="2">
        <v>40</v>
      </c>
      <c r="S3986" s="2" t="s">
        <v>90</v>
      </c>
    </row>
    <row r="3987" spans="1:19" x14ac:dyDescent="0.3">
      <c r="A3987" s="2">
        <v>4986</v>
      </c>
      <c r="B3987" s="2" t="s">
        <v>1311</v>
      </c>
      <c r="C3987" s="2" t="s">
        <v>24</v>
      </c>
      <c r="D3987" s="2">
        <v>63</v>
      </c>
      <c r="E3987" s="2" t="str" cm="1">
        <f t="array" ref="E3987">_xlfn.SWITCH(TRUE,D3987&lt;25,"18 to 25",D3987&lt;40,"25 to 40",D3987&lt;50,"40 to 50",D3987&lt;60,"50 to 60","60+")</f>
        <v>60+</v>
      </c>
      <c r="F3987" s="2" t="s">
        <v>40</v>
      </c>
      <c r="G3987" s="2" t="s">
        <v>19</v>
      </c>
      <c r="H3987" s="2" t="s">
        <v>146</v>
      </c>
      <c r="I3987" s="3">
        <v>43729</v>
      </c>
      <c r="J3987" s="3">
        <v>45164</v>
      </c>
      <c r="K3987" s="2">
        <v>3.93</v>
      </c>
      <c r="L3987" s="2" t="str" cm="1">
        <f t="array" ref="L3987">_xlfn.SWITCH(TRUE,K3987&lt;2,"1 to 2 yrs",K3987&lt;5,"2 to 5 yrs",K3987&lt;10,"5 to 10 yrs",K3987&lt;20,"10 to 20 yrs","20+")</f>
        <v>2 to 5 yrs</v>
      </c>
      <c r="M3987" s="2">
        <v>48786</v>
      </c>
      <c r="N3987" s="4">
        <v>0</v>
      </c>
      <c r="O3987" s="5">
        <f t="shared" si="62"/>
        <v>48786</v>
      </c>
      <c r="P3987" s="2" t="s">
        <v>42</v>
      </c>
      <c r="Q3987" s="2"/>
      <c r="R3987" s="2">
        <v>85</v>
      </c>
      <c r="S3987" s="2" t="s">
        <v>48</v>
      </c>
    </row>
    <row r="3988" spans="1:19" x14ac:dyDescent="0.3">
      <c r="A3988" s="2">
        <v>4987</v>
      </c>
      <c r="B3988" s="2" t="s">
        <v>95</v>
      </c>
      <c r="C3988" s="2" t="s">
        <v>24</v>
      </c>
      <c r="D3988" s="2">
        <v>34</v>
      </c>
      <c r="E3988" s="2" t="str" cm="1">
        <f t="array" ref="E3988">_xlfn.SWITCH(TRUE,D3988&lt;25,"18 to 25",D3988&lt;40,"25 to 40",D3988&lt;50,"40 to 50",D3988&lt;60,"50 to 60","60+")</f>
        <v>25 to 40</v>
      </c>
      <c r="F3988" s="2" t="s">
        <v>75</v>
      </c>
      <c r="G3988" s="2" t="s">
        <v>19</v>
      </c>
      <c r="H3988" s="2" t="s">
        <v>226</v>
      </c>
      <c r="I3988" s="3">
        <v>44004</v>
      </c>
      <c r="J3988" s="3">
        <v>44488</v>
      </c>
      <c r="K3988" s="2">
        <v>1.33</v>
      </c>
      <c r="L3988" s="2" t="str" cm="1">
        <f t="array" ref="L3988">_xlfn.SWITCH(TRUE,K3988&lt;2,"1 to 2 yrs",K3988&lt;5,"2 to 5 yrs",K3988&lt;10,"5 to 10 yrs",K3988&lt;20,"10 to 20 yrs","20+")</f>
        <v>1 to 2 yrs</v>
      </c>
      <c r="M3988" s="2">
        <v>80267</v>
      </c>
      <c r="N3988" s="4">
        <v>0.15</v>
      </c>
      <c r="O3988" s="5">
        <f t="shared" si="62"/>
        <v>92307.05</v>
      </c>
      <c r="P3988" s="2" t="s">
        <v>28</v>
      </c>
      <c r="Q3988" s="2">
        <v>2578</v>
      </c>
      <c r="R3988" s="2">
        <v>89</v>
      </c>
      <c r="S3988" s="2" t="s">
        <v>34</v>
      </c>
    </row>
    <row r="3989" spans="1:19" x14ac:dyDescent="0.3">
      <c r="A3989" s="2">
        <v>4988</v>
      </c>
      <c r="B3989" s="2" t="s">
        <v>432</v>
      </c>
      <c r="C3989" s="2" t="s">
        <v>17</v>
      </c>
      <c r="D3989" s="2">
        <v>61</v>
      </c>
      <c r="E3989" s="2" t="str" cm="1">
        <f t="array" ref="E3989">_xlfn.SWITCH(TRUE,D3989&lt;25,"18 to 25",D3989&lt;40,"25 to 40",D3989&lt;50,"40 to 50",D3989&lt;60,"50 to 60","60+")</f>
        <v>60+</v>
      </c>
      <c r="F3989" s="2" t="s">
        <v>75</v>
      </c>
      <c r="G3989" s="2" t="s">
        <v>32</v>
      </c>
      <c r="H3989" s="2" t="s">
        <v>76</v>
      </c>
      <c r="I3989" s="3">
        <v>43471</v>
      </c>
      <c r="J3989" s="2"/>
      <c r="K3989" s="2">
        <v>5.86</v>
      </c>
      <c r="L3989" s="2" t="str" cm="1">
        <f t="array" ref="L3989">_xlfn.SWITCH(TRUE,K3989&lt;2,"1 to 2 yrs",K3989&lt;5,"2 to 5 yrs",K3989&lt;10,"5 to 10 yrs",K3989&lt;20,"10 to 20 yrs","20+")</f>
        <v>5 to 10 yrs</v>
      </c>
      <c r="M3989" s="2">
        <v>87621</v>
      </c>
      <c r="N3989" s="4">
        <v>0.2</v>
      </c>
      <c r="O3989" s="5">
        <f t="shared" si="62"/>
        <v>105145.2</v>
      </c>
      <c r="P3989" s="2" t="s">
        <v>42</v>
      </c>
      <c r="Q3989" s="2">
        <v>1890</v>
      </c>
      <c r="R3989" s="2">
        <v>11</v>
      </c>
      <c r="S3989" s="2" t="s">
        <v>73</v>
      </c>
    </row>
    <row r="3990" spans="1:19" x14ac:dyDescent="0.3">
      <c r="A3990" s="2">
        <v>4989</v>
      </c>
      <c r="B3990" s="2" t="s">
        <v>648</v>
      </c>
      <c r="C3990" s="2" t="s">
        <v>17</v>
      </c>
      <c r="D3990" s="2">
        <v>62</v>
      </c>
      <c r="E3990" s="2" t="str" cm="1">
        <f t="array" ref="E3990">_xlfn.SWITCH(TRUE,D3990&lt;25,"18 to 25",D3990&lt;40,"25 to 40",D3990&lt;50,"40 to 50",D3990&lt;60,"50 to 60","60+")</f>
        <v>60+</v>
      </c>
      <c r="F3990" s="2" t="s">
        <v>50</v>
      </c>
      <c r="G3990" s="2" t="s">
        <v>19</v>
      </c>
      <c r="H3990" s="2" t="s">
        <v>89</v>
      </c>
      <c r="I3990" s="3">
        <v>44533</v>
      </c>
      <c r="J3990" s="2"/>
      <c r="K3990" s="2">
        <v>2.95</v>
      </c>
      <c r="L3990" s="2" t="str" cm="1">
        <f t="array" ref="L3990">_xlfn.SWITCH(TRUE,K3990&lt;2,"1 to 2 yrs",K3990&lt;5,"2 to 5 yrs",K3990&lt;10,"5 to 10 yrs",K3990&lt;20,"10 to 20 yrs","20+")</f>
        <v>2 to 5 yrs</v>
      </c>
      <c r="M3990" s="2">
        <v>88452</v>
      </c>
      <c r="N3990" s="4">
        <v>0.15</v>
      </c>
      <c r="O3990" s="5">
        <f t="shared" si="62"/>
        <v>101719.8</v>
      </c>
      <c r="P3990" s="2" t="s">
        <v>28</v>
      </c>
      <c r="Q3990" s="2">
        <v>1789</v>
      </c>
      <c r="R3990" s="2">
        <v>34</v>
      </c>
      <c r="S3990" s="2" t="s">
        <v>52</v>
      </c>
    </row>
    <row r="3991" spans="1:19" x14ac:dyDescent="0.3">
      <c r="A3991" s="2">
        <v>4990</v>
      </c>
      <c r="B3991" s="2" t="s">
        <v>1049</v>
      </c>
      <c r="C3991" s="2" t="s">
        <v>24</v>
      </c>
      <c r="D3991" s="2">
        <v>64</v>
      </c>
      <c r="E3991" s="2" t="str" cm="1">
        <f t="array" ref="E3991">_xlfn.SWITCH(TRUE,D3991&lt;25,"18 to 25",D3991&lt;40,"25 to 40",D3991&lt;50,"40 to 50",D3991&lt;60,"50 to 60","60+")</f>
        <v>60+</v>
      </c>
      <c r="F3991" s="2" t="s">
        <v>18</v>
      </c>
      <c r="G3991" s="2" t="s">
        <v>19</v>
      </c>
      <c r="H3991" s="2" t="s">
        <v>134</v>
      </c>
      <c r="I3991" s="3">
        <v>45037</v>
      </c>
      <c r="J3991" s="2"/>
      <c r="K3991" s="2">
        <v>1.57</v>
      </c>
      <c r="L3991" s="2" t="str" cm="1">
        <f t="array" ref="L3991">_xlfn.SWITCH(TRUE,K3991&lt;2,"1 to 2 yrs",K3991&lt;5,"2 to 5 yrs",K3991&lt;10,"5 to 10 yrs",K3991&lt;20,"10 to 20 yrs","20+")</f>
        <v>1 to 2 yrs</v>
      </c>
      <c r="M3991" s="2">
        <v>72717</v>
      </c>
      <c r="N3991" s="4">
        <v>0.15</v>
      </c>
      <c r="O3991" s="5">
        <f t="shared" si="62"/>
        <v>83624.55</v>
      </c>
      <c r="P3991" s="2" t="s">
        <v>42</v>
      </c>
      <c r="Q3991" s="2">
        <v>4492</v>
      </c>
      <c r="R3991" s="2">
        <v>3</v>
      </c>
      <c r="S3991" s="2" t="s">
        <v>43</v>
      </c>
    </row>
    <row r="3992" spans="1:19" x14ac:dyDescent="0.3">
      <c r="A3992" s="2">
        <v>4991</v>
      </c>
      <c r="B3992" s="2" t="s">
        <v>1459</v>
      </c>
      <c r="C3992" s="2" t="s">
        <v>24</v>
      </c>
      <c r="D3992" s="2">
        <v>64</v>
      </c>
      <c r="E3992" s="2" t="str" cm="1">
        <f t="array" ref="E3992">_xlfn.SWITCH(TRUE,D3992&lt;25,"18 to 25",D3992&lt;40,"25 to 40",D3992&lt;50,"40 to 50",D3992&lt;60,"50 to 60","60+")</f>
        <v>60+</v>
      </c>
      <c r="F3992" s="2" t="s">
        <v>25</v>
      </c>
      <c r="G3992" s="2" t="s">
        <v>19</v>
      </c>
      <c r="H3992" s="2" t="s">
        <v>136</v>
      </c>
      <c r="I3992" s="3">
        <v>42071</v>
      </c>
      <c r="J3992" s="2"/>
      <c r="K3992" s="2">
        <v>9.69</v>
      </c>
      <c r="L3992" s="2" t="str" cm="1">
        <f t="array" ref="L3992">_xlfn.SWITCH(TRUE,K3992&lt;2,"1 to 2 yrs",K3992&lt;5,"2 to 5 yrs",K3992&lt;10,"5 to 10 yrs",K3992&lt;20,"10 to 20 yrs","20+")</f>
        <v>5 to 10 yrs</v>
      </c>
      <c r="M3992" s="2">
        <v>71823</v>
      </c>
      <c r="N3992" s="4">
        <v>0.25</v>
      </c>
      <c r="O3992" s="5">
        <f t="shared" si="62"/>
        <v>89778.75</v>
      </c>
      <c r="P3992" s="2" t="s">
        <v>28</v>
      </c>
      <c r="Q3992" s="2"/>
      <c r="R3992" s="2">
        <v>44</v>
      </c>
      <c r="S3992" s="2" t="s">
        <v>52</v>
      </c>
    </row>
    <row r="3993" spans="1:19" x14ac:dyDescent="0.3">
      <c r="A3993" s="2">
        <v>4992</v>
      </c>
      <c r="B3993" s="2" t="s">
        <v>749</v>
      </c>
      <c r="C3993" s="2" t="s">
        <v>17</v>
      </c>
      <c r="D3993" s="2">
        <v>52</v>
      </c>
      <c r="E3993" s="2" t="str" cm="1">
        <f t="array" ref="E3993">_xlfn.SWITCH(TRUE,D3993&lt;25,"18 to 25",D3993&lt;40,"25 to 40",D3993&lt;50,"40 to 50",D3993&lt;60,"50 to 60","60+")</f>
        <v>50 to 60</v>
      </c>
      <c r="F3993" s="2" t="s">
        <v>56</v>
      </c>
      <c r="G3993" s="2" t="s">
        <v>19</v>
      </c>
      <c r="H3993" s="2" t="s">
        <v>162</v>
      </c>
      <c r="I3993" s="3">
        <v>42389</v>
      </c>
      <c r="J3993" s="2"/>
      <c r="K3993" s="2">
        <v>8.82</v>
      </c>
      <c r="L3993" s="2" t="str" cm="1">
        <f t="array" ref="L3993">_xlfn.SWITCH(TRUE,K3993&lt;2,"1 to 2 yrs",K3993&lt;5,"2 to 5 yrs",K3993&lt;10,"5 to 10 yrs",K3993&lt;20,"10 to 20 yrs","20+")</f>
        <v>5 to 10 yrs</v>
      </c>
      <c r="M3993" s="2">
        <v>122600</v>
      </c>
      <c r="N3993" s="4">
        <v>0</v>
      </c>
      <c r="O3993" s="5">
        <f t="shared" si="62"/>
        <v>122600</v>
      </c>
      <c r="P3993" s="2" t="s">
        <v>58</v>
      </c>
      <c r="Q3993" s="2">
        <v>1347</v>
      </c>
      <c r="R3993" s="2">
        <v>48</v>
      </c>
      <c r="S3993" s="2" t="s">
        <v>52</v>
      </c>
    </row>
    <row r="3994" spans="1:19" x14ac:dyDescent="0.3">
      <c r="A3994" s="2">
        <v>4993</v>
      </c>
      <c r="B3994" s="2" t="s">
        <v>849</v>
      </c>
      <c r="C3994" s="2" t="s">
        <v>24</v>
      </c>
      <c r="D3994" s="2">
        <v>37</v>
      </c>
      <c r="E3994" s="2" t="str" cm="1">
        <f t="array" ref="E3994">_xlfn.SWITCH(TRUE,D3994&lt;25,"18 to 25",D3994&lt;40,"25 to 40",D3994&lt;50,"40 to 50",D3994&lt;60,"50 to 60","60+")</f>
        <v>25 to 40</v>
      </c>
      <c r="F3994" s="2" t="s">
        <v>46</v>
      </c>
      <c r="G3994" s="2" t="s">
        <v>19</v>
      </c>
      <c r="H3994" s="2" t="s">
        <v>130</v>
      </c>
      <c r="I3994" s="3">
        <v>43947</v>
      </c>
      <c r="J3994" s="2"/>
      <c r="K3994" s="2">
        <v>4.5599999999999996</v>
      </c>
      <c r="L3994" s="2" t="str" cm="1">
        <f t="array" ref="L3994">_xlfn.SWITCH(TRUE,K3994&lt;2,"1 to 2 yrs",K3994&lt;5,"2 to 5 yrs",K3994&lt;10,"5 to 10 yrs",K3994&lt;20,"10 to 20 yrs","20+")</f>
        <v>2 to 5 yrs</v>
      </c>
      <c r="M3994" s="2">
        <v>99628</v>
      </c>
      <c r="N3994" s="4">
        <v>0.1</v>
      </c>
      <c r="O3994" s="5">
        <f t="shared" si="62"/>
        <v>109590.8</v>
      </c>
      <c r="P3994" s="2" t="s">
        <v>42</v>
      </c>
      <c r="Q3994" s="2">
        <v>3551</v>
      </c>
      <c r="R3994" s="2">
        <v>73</v>
      </c>
      <c r="S3994" s="2" t="s">
        <v>43</v>
      </c>
    </row>
    <row r="3995" spans="1:19" x14ac:dyDescent="0.3">
      <c r="A3995" s="2">
        <v>4994</v>
      </c>
      <c r="B3995" s="2" t="s">
        <v>946</v>
      </c>
      <c r="C3995" s="2" t="s">
        <v>17</v>
      </c>
      <c r="D3995" s="2">
        <v>63</v>
      </c>
      <c r="E3995" s="2" t="str" cm="1">
        <f t="array" ref="E3995">_xlfn.SWITCH(TRUE,D3995&lt;25,"18 to 25",D3995&lt;40,"25 to 40",D3995&lt;50,"40 to 50",D3995&lt;60,"50 to 60","60+")</f>
        <v>60+</v>
      </c>
      <c r="F3995" s="2" t="s">
        <v>36</v>
      </c>
      <c r="G3995" s="2" t="s">
        <v>19</v>
      </c>
      <c r="H3995" s="2" t="s">
        <v>211</v>
      </c>
      <c r="I3995" s="3">
        <v>43857</v>
      </c>
      <c r="J3995" s="2"/>
      <c r="K3995" s="2">
        <v>4.8</v>
      </c>
      <c r="L3995" s="2" t="str" cm="1">
        <f t="array" ref="L3995">_xlfn.SWITCH(TRUE,K3995&lt;2,"1 to 2 yrs",K3995&lt;5,"2 to 5 yrs",K3995&lt;10,"5 to 10 yrs",K3995&lt;20,"10 to 20 yrs","20+")</f>
        <v>2 to 5 yrs</v>
      </c>
      <c r="M3995" s="2">
        <v>81000</v>
      </c>
      <c r="N3995" s="4">
        <v>0.25</v>
      </c>
      <c r="O3995" s="5">
        <f t="shared" si="62"/>
        <v>101250</v>
      </c>
      <c r="P3995" s="2" t="s">
        <v>42</v>
      </c>
      <c r="Q3995" s="2">
        <v>3568</v>
      </c>
      <c r="R3995" s="2">
        <v>17</v>
      </c>
      <c r="S3995" s="2" t="s">
        <v>90</v>
      </c>
    </row>
    <row r="3996" spans="1:19" x14ac:dyDescent="0.3">
      <c r="A3996" s="2">
        <v>4995</v>
      </c>
      <c r="B3996" s="2" t="s">
        <v>1198</v>
      </c>
      <c r="C3996" s="2" t="s">
        <v>24</v>
      </c>
      <c r="D3996" s="2">
        <v>65</v>
      </c>
      <c r="E3996" s="2" t="str" cm="1">
        <f t="array" ref="E3996">_xlfn.SWITCH(TRUE,D3996&lt;25,"18 to 25",D3996&lt;40,"25 to 40",D3996&lt;50,"40 to 50",D3996&lt;60,"50 to 60","60+")</f>
        <v>60+</v>
      </c>
      <c r="F3996" s="2" t="s">
        <v>36</v>
      </c>
      <c r="G3996" s="2" t="s">
        <v>26</v>
      </c>
      <c r="H3996" s="2" t="s">
        <v>122</v>
      </c>
      <c r="I3996" s="3">
        <v>44521</v>
      </c>
      <c r="J3996" s="2"/>
      <c r="K3996" s="2">
        <v>2.99</v>
      </c>
      <c r="L3996" s="2" t="str" cm="1">
        <f t="array" ref="L3996">_xlfn.SWITCH(TRUE,K3996&lt;2,"1 to 2 yrs",K3996&lt;5,"2 to 5 yrs",K3996&lt;10,"5 to 10 yrs",K3996&lt;20,"10 to 20 yrs","20+")</f>
        <v>2 to 5 yrs</v>
      </c>
      <c r="M3996" s="2">
        <v>58812</v>
      </c>
      <c r="N3996" s="4">
        <v>0.25</v>
      </c>
      <c r="O3996" s="5">
        <f t="shared" si="62"/>
        <v>73515</v>
      </c>
      <c r="P3996" s="2" t="s">
        <v>21</v>
      </c>
      <c r="Q3996" s="2">
        <v>4760</v>
      </c>
      <c r="R3996" s="2">
        <v>45</v>
      </c>
      <c r="S3996" s="2" t="s">
        <v>34</v>
      </c>
    </row>
    <row r="3997" spans="1:19" x14ac:dyDescent="0.3">
      <c r="A3997" s="2">
        <v>4996</v>
      </c>
      <c r="B3997" s="2" t="s">
        <v>703</v>
      </c>
      <c r="C3997" s="2" t="s">
        <v>24</v>
      </c>
      <c r="D3997" s="2">
        <v>27</v>
      </c>
      <c r="E3997" s="2" t="str" cm="1">
        <f t="array" ref="E3997">_xlfn.SWITCH(TRUE,D3997&lt;25,"18 to 25",D3997&lt;40,"25 to 40",D3997&lt;50,"40 to 50",D3997&lt;60,"50 to 60","60+")</f>
        <v>25 to 40</v>
      </c>
      <c r="F3997" s="2" t="s">
        <v>25</v>
      </c>
      <c r="G3997" s="2" t="s">
        <v>32</v>
      </c>
      <c r="H3997" s="2" t="s">
        <v>155</v>
      </c>
      <c r="I3997" s="3">
        <v>42300</v>
      </c>
      <c r="J3997" s="2"/>
      <c r="K3997" s="2">
        <v>9.07</v>
      </c>
      <c r="L3997" s="2" t="str" cm="1">
        <f t="array" ref="L3997">_xlfn.SWITCH(TRUE,K3997&lt;2,"1 to 2 yrs",K3997&lt;5,"2 to 5 yrs",K3997&lt;10,"5 to 10 yrs",K3997&lt;20,"10 to 20 yrs","20+")</f>
        <v>5 to 10 yrs</v>
      </c>
      <c r="M3997" s="2">
        <v>67230</v>
      </c>
      <c r="N3997" s="4">
        <v>0.15</v>
      </c>
      <c r="O3997" s="5">
        <f t="shared" si="62"/>
        <v>77314.5</v>
      </c>
      <c r="P3997" s="2" t="s">
        <v>28</v>
      </c>
      <c r="Q3997" s="2">
        <v>1282</v>
      </c>
      <c r="R3997" s="2">
        <v>82</v>
      </c>
      <c r="S3997" s="2" t="s">
        <v>22</v>
      </c>
    </row>
    <row r="3998" spans="1:19" x14ac:dyDescent="0.3">
      <c r="A3998" s="2">
        <v>4997</v>
      </c>
      <c r="B3998" s="2" t="s">
        <v>995</v>
      </c>
      <c r="C3998" s="2" t="s">
        <v>24</v>
      </c>
      <c r="D3998" s="2">
        <v>49</v>
      </c>
      <c r="E3998" s="2" t="str" cm="1">
        <f t="array" ref="E3998">_xlfn.SWITCH(TRUE,D3998&lt;25,"18 to 25",D3998&lt;40,"25 to 40",D3998&lt;50,"40 to 50",D3998&lt;60,"50 to 60","60+")</f>
        <v>40 to 50</v>
      </c>
      <c r="F3998" s="2" t="s">
        <v>75</v>
      </c>
      <c r="G3998" s="2" t="s">
        <v>26</v>
      </c>
      <c r="H3998" s="2" t="s">
        <v>83</v>
      </c>
      <c r="I3998" s="3">
        <v>43346</v>
      </c>
      <c r="J3998" s="2"/>
      <c r="K3998" s="2">
        <v>6.2</v>
      </c>
      <c r="L3998" s="2" t="str" cm="1">
        <f t="array" ref="L3998">_xlfn.SWITCH(TRUE,K3998&lt;2,"1 to 2 yrs",K3998&lt;5,"2 to 5 yrs",K3998&lt;10,"5 to 10 yrs",K3998&lt;20,"10 to 20 yrs","20+")</f>
        <v>5 to 10 yrs</v>
      </c>
      <c r="M3998" s="2">
        <v>93755</v>
      </c>
      <c r="N3998" s="4">
        <v>0.25</v>
      </c>
      <c r="O3998" s="5">
        <f t="shared" si="62"/>
        <v>117193.75</v>
      </c>
      <c r="P3998" s="2" t="s">
        <v>28</v>
      </c>
      <c r="Q3998" s="2">
        <v>4927</v>
      </c>
      <c r="R3998" s="2">
        <v>57</v>
      </c>
      <c r="S3998" s="2" t="s">
        <v>87</v>
      </c>
    </row>
    <row r="3999" spans="1:19" x14ac:dyDescent="0.3">
      <c r="A3999" s="2">
        <v>4998</v>
      </c>
      <c r="B3999" s="2" t="s">
        <v>1026</v>
      </c>
      <c r="C3999" s="2" t="s">
        <v>24</v>
      </c>
      <c r="D3999" s="2">
        <v>53</v>
      </c>
      <c r="E3999" s="2" t="str" cm="1">
        <f t="array" ref="E3999">_xlfn.SWITCH(TRUE,D3999&lt;25,"18 to 25",D3999&lt;40,"25 to 40",D3999&lt;50,"40 to 50",D3999&lt;60,"50 to 60","60+")</f>
        <v>50 to 60</v>
      </c>
      <c r="F3999" s="2" t="s">
        <v>31</v>
      </c>
      <c r="G3999" s="2" t="s">
        <v>19</v>
      </c>
      <c r="H3999" s="2" t="s">
        <v>33</v>
      </c>
      <c r="I3999" s="3">
        <v>42618</v>
      </c>
      <c r="J3999" s="2"/>
      <c r="K3999" s="2">
        <v>8.1999999999999993</v>
      </c>
      <c r="L3999" s="2" t="str" cm="1">
        <f t="array" ref="L3999">_xlfn.SWITCH(TRUE,K3999&lt;2,"1 to 2 yrs",K3999&lt;5,"2 to 5 yrs",K3999&lt;10,"5 to 10 yrs",K3999&lt;20,"10 to 20 yrs","20+")</f>
        <v>5 to 10 yrs</v>
      </c>
      <c r="M3999" s="2">
        <v>80205</v>
      </c>
      <c r="N3999" s="4">
        <v>0.5</v>
      </c>
      <c r="O3999" s="5">
        <f t="shared" si="62"/>
        <v>120307.5</v>
      </c>
      <c r="P3999" s="2" t="s">
        <v>58</v>
      </c>
      <c r="Q3999" s="2"/>
      <c r="R3999" s="2">
        <v>14</v>
      </c>
      <c r="S3999" s="2" t="s">
        <v>43</v>
      </c>
    </row>
    <row r="4000" spans="1:19" x14ac:dyDescent="0.3">
      <c r="A4000" s="2">
        <v>4999</v>
      </c>
      <c r="B4000" s="2" t="s">
        <v>1468</v>
      </c>
      <c r="C4000" s="2" t="s">
        <v>24</v>
      </c>
      <c r="D4000" s="2">
        <v>65</v>
      </c>
      <c r="E4000" s="2" t="str" cm="1">
        <f t="array" ref="E4000">_xlfn.SWITCH(TRUE,D4000&lt;25,"18 to 25",D4000&lt;40,"25 to 40",D4000&lt;50,"40 to 50",D4000&lt;60,"50 to 60","60+")</f>
        <v>60+</v>
      </c>
      <c r="F4000" s="2" t="s">
        <v>36</v>
      </c>
      <c r="G4000" s="2" t="s">
        <v>26</v>
      </c>
      <c r="H4000" s="2" t="s">
        <v>122</v>
      </c>
      <c r="I4000" s="3">
        <v>44608</v>
      </c>
      <c r="J4000" s="2"/>
      <c r="K4000" s="2">
        <v>2.75</v>
      </c>
      <c r="L4000" s="2" t="str" cm="1">
        <f t="array" ref="L4000">_xlfn.SWITCH(TRUE,K4000&lt;2,"1 to 2 yrs",K4000&lt;5,"2 to 5 yrs",K4000&lt;10,"5 to 10 yrs",K4000&lt;20,"10 to 20 yrs","20+")</f>
        <v>2 to 5 yrs</v>
      </c>
      <c r="M4000" s="2">
        <v>58610</v>
      </c>
      <c r="N4000" s="4">
        <v>0.1</v>
      </c>
      <c r="O4000" s="5">
        <f t="shared" si="62"/>
        <v>64471</v>
      </c>
      <c r="P4000" s="2" t="s">
        <v>58</v>
      </c>
      <c r="Q4000" s="2">
        <v>4081</v>
      </c>
      <c r="R4000" s="2">
        <v>57</v>
      </c>
      <c r="S4000" s="2" t="s">
        <v>73</v>
      </c>
    </row>
    <row r="4001" spans="1:19" x14ac:dyDescent="0.3">
      <c r="A4001" s="2">
        <v>5000</v>
      </c>
      <c r="B4001" s="2" t="s">
        <v>1143</v>
      </c>
      <c r="C4001" s="2" t="s">
        <v>24</v>
      </c>
      <c r="D4001" s="2">
        <v>31</v>
      </c>
      <c r="E4001" s="2" t="str" cm="1">
        <f t="array" ref="E4001">_xlfn.SWITCH(TRUE,D4001&lt;25,"18 to 25",D4001&lt;40,"25 to 40",D4001&lt;50,"40 to 50",D4001&lt;60,"50 to 60","60+")</f>
        <v>25 to 40</v>
      </c>
      <c r="F4001" s="2" t="s">
        <v>50</v>
      </c>
      <c r="G4001" s="2" t="s">
        <v>19</v>
      </c>
      <c r="H4001" s="2" t="s">
        <v>51</v>
      </c>
      <c r="I4001" s="3">
        <v>43251</v>
      </c>
      <c r="J4001" s="3">
        <v>45298</v>
      </c>
      <c r="K4001" s="2">
        <v>5.6</v>
      </c>
      <c r="L4001" s="2" t="str" cm="1">
        <f t="array" ref="L4001">_xlfn.SWITCH(TRUE,K4001&lt;2,"1 to 2 yrs",K4001&lt;5,"2 to 5 yrs",K4001&lt;10,"5 to 10 yrs",K4001&lt;20,"10 to 20 yrs","20+")</f>
        <v>5 to 10 yrs</v>
      </c>
      <c r="M4001" s="2">
        <v>96787</v>
      </c>
      <c r="N4001" s="4">
        <v>0.25</v>
      </c>
      <c r="O4001" s="5">
        <f t="shared" si="62"/>
        <v>120983.75</v>
      </c>
      <c r="P4001" s="2" t="s">
        <v>58</v>
      </c>
      <c r="Q4001" s="2">
        <v>4435</v>
      </c>
      <c r="R4001" s="2">
        <v>22</v>
      </c>
      <c r="S4001" s="2" t="s">
        <v>87</v>
      </c>
    </row>
    <row r="4002" spans="1:19" x14ac:dyDescent="0.3">
      <c r="A4002" s="2">
        <v>5001</v>
      </c>
      <c r="B4002" s="2" t="s">
        <v>865</v>
      </c>
      <c r="C4002" s="2" t="s">
        <v>24</v>
      </c>
      <c r="D4002" s="2">
        <v>39</v>
      </c>
      <c r="E4002" s="2" t="str" cm="1">
        <f t="array" ref="E4002">_xlfn.SWITCH(TRUE,D4002&lt;25,"18 to 25",D4002&lt;40,"25 to 40",D4002&lt;50,"40 to 50",D4002&lt;60,"50 to 60","60+")</f>
        <v>25 to 40</v>
      </c>
      <c r="F4002" s="2" t="s">
        <v>18</v>
      </c>
      <c r="G4002" s="2" t="s">
        <v>19</v>
      </c>
      <c r="H4002" s="2" t="s">
        <v>20</v>
      </c>
      <c r="I4002" s="3">
        <v>43135</v>
      </c>
      <c r="J4002" s="2"/>
      <c r="K4002" s="2">
        <v>6.78</v>
      </c>
      <c r="L4002" s="2" t="str" cm="1">
        <f t="array" ref="L4002">_xlfn.SWITCH(TRUE,K4002&lt;2,"1 to 2 yrs",K4002&lt;5,"2 to 5 yrs",K4002&lt;10,"5 to 10 yrs",K4002&lt;20,"10 to 20 yrs","20+")</f>
        <v>5 to 10 yrs</v>
      </c>
      <c r="M4002" s="2">
        <v>76319</v>
      </c>
      <c r="N4002" s="4">
        <v>0.25</v>
      </c>
      <c r="O4002" s="5">
        <f t="shared" si="62"/>
        <v>95398.75</v>
      </c>
      <c r="P4002" s="2" t="s">
        <v>58</v>
      </c>
      <c r="Q4002" s="2">
        <v>3522</v>
      </c>
      <c r="R4002" s="2">
        <v>22</v>
      </c>
      <c r="S4002" s="2" t="s">
        <v>99</v>
      </c>
    </row>
    <row r="4003" spans="1:19" x14ac:dyDescent="0.3">
      <c r="A4003" s="2">
        <v>5002</v>
      </c>
      <c r="B4003" s="2" t="s">
        <v>186</v>
      </c>
      <c r="C4003" s="2" t="s">
        <v>17</v>
      </c>
      <c r="D4003" s="2">
        <v>25</v>
      </c>
      <c r="E4003" s="2" t="str" cm="1">
        <f t="array" ref="E4003">_xlfn.SWITCH(TRUE,D4003&lt;25,"18 to 25",D4003&lt;40,"25 to 40",D4003&lt;50,"40 to 50",D4003&lt;60,"50 to 60","60+")</f>
        <v>25 to 40</v>
      </c>
      <c r="F4003" s="2" t="s">
        <v>36</v>
      </c>
      <c r="G4003" s="2" t="s">
        <v>26</v>
      </c>
      <c r="H4003" s="2" t="s">
        <v>150</v>
      </c>
      <c r="I4003" s="3">
        <v>45340</v>
      </c>
      <c r="J4003" s="2"/>
      <c r="K4003" s="2">
        <v>0.74</v>
      </c>
      <c r="L4003" s="2" t="str" cm="1">
        <f t="array" ref="L4003">_xlfn.SWITCH(TRUE,K4003&lt;2,"1 to 2 yrs",K4003&lt;5,"2 to 5 yrs",K4003&lt;10,"5 to 10 yrs",K4003&lt;20,"10 to 20 yrs","20+")</f>
        <v>1 to 2 yrs</v>
      </c>
      <c r="M4003" s="2">
        <v>70571</v>
      </c>
      <c r="N4003" s="4">
        <v>0.1</v>
      </c>
      <c r="O4003" s="5">
        <f t="shared" si="62"/>
        <v>77628.100000000006</v>
      </c>
      <c r="P4003" s="2" t="s">
        <v>28</v>
      </c>
      <c r="Q4003" s="2"/>
      <c r="R4003" s="2">
        <v>84</v>
      </c>
      <c r="S4003" s="2" t="s">
        <v>84</v>
      </c>
    </row>
    <row r="4004" spans="1:19" x14ac:dyDescent="0.3">
      <c r="A4004" s="2">
        <v>5003</v>
      </c>
      <c r="B4004" s="2" t="s">
        <v>1165</v>
      </c>
      <c r="C4004" s="2" t="s">
        <v>17</v>
      </c>
      <c r="D4004" s="2">
        <v>30</v>
      </c>
      <c r="E4004" s="2" t="str" cm="1">
        <f t="array" ref="E4004">_xlfn.SWITCH(TRUE,D4004&lt;25,"18 to 25",D4004&lt;40,"25 to 40",D4004&lt;50,"40 to 50",D4004&lt;60,"50 to 60","60+")</f>
        <v>25 to 40</v>
      </c>
      <c r="F4004" s="2" t="s">
        <v>40</v>
      </c>
      <c r="G4004" s="2" t="s">
        <v>19</v>
      </c>
      <c r="H4004" s="2" t="s">
        <v>41</v>
      </c>
      <c r="I4004" s="3">
        <v>43658</v>
      </c>
      <c r="J4004" s="2"/>
      <c r="K4004" s="2">
        <v>5.35</v>
      </c>
      <c r="L4004" s="2" t="str" cm="1">
        <f t="array" ref="L4004">_xlfn.SWITCH(TRUE,K4004&lt;2,"1 to 2 yrs",K4004&lt;5,"2 to 5 yrs",K4004&lt;10,"5 to 10 yrs",K4004&lt;20,"10 to 20 yrs","20+")</f>
        <v>5 to 10 yrs</v>
      </c>
      <c r="M4004" s="2">
        <v>64050</v>
      </c>
      <c r="N4004" s="4">
        <v>0</v>
      </c>
      <c r="O4004" s="5">
        <f t="shared" si="62"/>
        <v>64050</v>
      </c>
      <c r="P4004" s="2" t="s">
        <v>28</v>
      </c>
      <c r="Q4004" s="2">
        <v>3972</v>
      </c>
      <c r="R4004" s="2">
        <v>25</v>
      </c>
      <c r="S4004" s="2" t="s">
        <v>29</v>
      </c>
    </row>
    <row r="4005" spans="1:19" x14ac:dyDescent="0.3">
      <c r="A4005" s="2">
        <v>5004</v>
      </c>
      <c r="B4005" s="2" t="s">
        <v>1271</v>
      </c>
      <c r="C4005" s="2" t="s">
        <v>17</v>
      </c>
      <c r="D4005" s="2">
        <v>28</v>
      </c>
      <c r="E4005" s="2" t="str" cm="1">
        <f t="array" ref="E4005">_xlfn.SWITCH(TRUE,D4005&lt;25,"18 to 25",D4005&lt;40,"25 to 40",D4005&lt;50,"40 to 50",D4005&lt;60,"50 to 60","60+")</f>
        <v>25 to 40</v>
      </c>
      <c r="F4005" s="2" t="s">
        <v>18</v>
      </c>
      <c r="G4005" s="2" t="s">
        <v>32</v>
      </c>
      <c r="H4005" s="2" t="s">
        <v>20</v>
      </c>
      <c r="I4005" s="3">
        <v>42497</v>
      </c>
      <c r="J4005" s="2"/>
      <c r="K4005" s="2">
        <v>8.5299999999999994</v>
      </c>
      <c r="L4005" s="2" t="str" cm="1">
        <f t="array" ref="L4005">_xlfn.SWITCH(TRUE,K4005&lt;2,"1 to 2 yrs",K4005&lt;5,"2 to 5 yrs",K4005&lt;10,"5 to 10 yrs",K4005&lt;20,"10 to 20 yrs","20+")</f>
        <v>5 to 10 yrs</v>
      </c>
      <c r="M4005" s="2">
        <v>83570</v>
      </c>
      <c r="N4005" s="4">
        <v>0</v>
      </c>
      <c r="O4005" s="5">
        <f t="shared" si="62"/>
        <v>83570</v>
      </c>
      <c r="P4005" s="2" t="s">
        <v>58</v>
      </c>
      <c r="Q4005" s="2">
        <v>4326</v>
      </c>
      <c r="R4005" s="2">
        <v>33</v>
      </c>
      <c r="S4005" s="2" t="s">
        <v>79</v>
      </c>
    </row>
    <row r="4006" spans="1:19" x14ac:dyDescent="0.3">
      <c r="A4006" s="2">
        <v>5005</v>
      </c>
      <c r="B4006" s="2" t="s">
        <v>1375</v>
      </c>
      <c r="C4006" s="2" t="s">
        <v>24</v>
      </c>
      <c r="D4006" s="2">
        <v>29</v>
      </c>
      <c r="E4006" s="2" t="str" cm="1">
        <f t="array" ref="E4006">_xlfn.SWITCH(TRUE,D4006&lt;25,"18 to 25",D4006&lt;40,"25 to 40",D4006&lt;50,"40 to 50",D4006&lt;60,"50 to 60","60+")</f>
        <v>25 to 40</v>
      </c>
      <c r="F4006" s="2" t="s">
        <v>18</v>
      </c>
      <c r="G4006" s="2" t="s">
        <v>19</v>
      </c>
      <c r="H4006" s="2" t="s">
        <v>216</v>
      </c>
      <c r="I4006" s="3">
        <v>43128</v>
      </c>
      <c r="J4006" s="2"/>
      <c r="K4006" s="2">
        <v>6.8</v>
      </c>
      <c r="L4006" s="2" t="str" cm="1">
        <f t="array" ref="L4006">_xlfn.SWITCH(TRUE,K4006&lt;2,"1 to 2 yrs",K4006&lt;5,"2 to 5 yrs",K4006&lt;10,"5 to 10 yrs",K4006&lt;20,"10 to 20 yrs","20+")</f>
        <v>5 to 10 yrs</v>
      </c>
      <c r="M4006" s="2">
        <v>94954</v>
      </c>
      <c r="N4006" s="4">
        <v>0.1</v>
      </c>
      <c r="O4006" s="5">
        <f t="shared" si="62"/>
        <v>104449.4</v>
      </c>
      <c r="P4006" s="2" t="s">
        <v>28</v>
      </c>
      <c r="Q4006" s="2">
        <v>3583</v>
      </c>
      <c r="R4006" s="2">
        <v>40</v>
      </c>
      <c r="S4006" s="2" t="s">
        <v>87</v>
      </c>
    </row>
    <row r="4007" spans="1:19" x14ac:dyDescent="0.3">
      <c r="A4007" s="2">
        <v>5006</v>
      </c>
      <c r="B4007" s="2" t="s">
        <v>1225</v>
      </c>
      <c r="C4007" s="2" t="s">
        <v>24</v>
      </c>
      <c r="D4007" s="2">
        <v>64</v>
      </c>
      <c r="E4007" s="2" t="str" cm="1">
        <f t="array" ref="E4007">_xlfn.SWITCH(TRUE,D4007&lt;25,"18 to 25",D4007&lt;40,"25 to 40",D4007&lt;50,"40 to 50",D4007&lt;60,"50 to 60","60+")</f>
        <v>60+</v>
      </c>
      <c r="F4007" s="2" t="s">
        <v>36</v>
      </c>
      <c r="G4007" s="2" t="s">
        <v>19</v>
      </c>
      <c r="H4007" s="2" t="s">
        <v>122</v>
      </c>
      <c r="I4007" s="3">
        <v>43208</v>
      </c>
      <c r="J4007" s="2"/>
      <c r="K4007" s="2">
        <v>6.58</v>
      </c>
      <c r="L4007" s="2" t="str" cm="1">
        <f t="array" ref="L4007">_xlfn.SWITCH(TRUE,K4007&lt;2,"1 to 2 yrs",K4007&lt;5,"2 to 5 yrs",K4007&lt;10,"5 to 10 yrs",K4007&lt;20,"10 to 20 yrs","20+")</f>
        <v>5 to 10 yrs</v>
      </c>
      <c r="M4007" s="2">
        <v>78309</v>
      </c>
      <c r="N4007" s="4">
        <v>0.2</v>
      </c>
      <c r="O4007" s="5">
        <f t="shared" si="62"/>
        <v>93970.8</v>
      </c>
      <c r="P4007" s="2" t="s">
        <v>58</v>
      </c>
      <c r="Q4007" s="2">
        <v>1195</v>
      </c>
      <c r="R4007" s="2">
        <v>76</v>
      </c>
      <c r="S4007" s="2" t="s">
        <v>90</v>
      </c>
    </row>
    <row r="4008" spans="1:19" x14ac:dyDescent="0.3">
      <c r="A4008" s="2">
        <v>5007</v>
      </c>
      <c r="B4008" s="2" t="s">
        <v>1028</v>
      </c>
      <c r="C4008" s="2" t="s">
        <v>24</v>
      </c>
      <c r="D4008" s="2">
        <v>28</v>
      </c>
      <c r="E4008" s="2" t="str" cm="1">
        <f t="array" ref="E4008">_xlfn.SWITCH(TRUE,D4008&lt;25,"18 to 25",D4008&lt;40,"25 to 40",D4008&lt;50,"40 to 50",D4008&lt;60,"50 to 60","60+")</f>
        <v>25 to 40</v>
      </c>
      <c r="F4008" s="2" t="s">
        <v>31</v>
      </c>
      <c r="G4008" s="2" t="s">
        <v>26</v>
      </c>
      <c r="H4008" s="2" t="s">
        <v>139</v>
      </c>
      <c r="I4008" s="3">
        <v>42115</v>
      </c>
      <c r="J4008" s="2"/>
      <c r="K4008" s="2">
        <v>9.57</v>
      </c>
      <c r="L4008" s="2" t="str" cm="1">
        <f t="array" ref="L4008">_xlfn.SWITCH(TRUE,K4008&lt;2,"1 to 2 yrs",K4008&lt;5,"2 to 5 yrs",K4008&lt;10,"5 to 10 yrs",K4008&lt;20,"10 to 20 yrs","20+")</f>
        <v>5 to 10 yrs</v>
      </c>
      <c r="M4008" s="2">
        <v>69085</v>
      </c>
      <c r="N4008" s="4">
        <v>0.15</v>
      </c>
      <c r="O4008" s="5">
        <f t="shared" si="62"/>
        <v>79447.75</v>
      </c>
      <c r="P4008" s="2" t="s">
        <v>28</v>
      </c>
      <c r="Q4008" s="2">
        <v>3925</v>
      </c>
      <c r="R4008" s="2">
        <v>56</v>
      </c>
      <c r="S4008" s="2" t="s">
        <v>54</v>
      </c>
    </row>
    <row r="4009" spans="1:19" x14ac:dyDescent="0.3">
      <c r="A4009" s="2">
        <v>5008</v>
      </c>
      <c r="B4009" s="2" t="s">
        <v>1356</v>
      </c>
      <c r="C4009" s="2" t="s">
        <v>24</v>
      </c>
      <c r="D4009" s="2">
        <v>62</v>
      </c>
      <c r="E4009" s="2" t="str" cm="1">
        <f t="array" ref="E4009">_xlfn.SWITCH(TRUE,D4009&lt;25,"18 to 25",D4009&lt;40,"25 to 40",D4009&lt;50,"40 to 50",D4009&lt;60,"50 to 60","60+")</f>
        <v>60+</v>
      </c>
      <c r="F4009" s="2" t="s">
        <v>31</v>
      </c>
      <c r="G4009" s="2" t="s">
        <v>19</v>
      </c>
      <c r="H4009" s="2" t="s">
        <v>139</v>
      </c>
      <c r="I4009" s="3">
        <v>44531</v>
      </c>
      <c r="J4009" s="2"/>
      <c r="K4009" s="2">
        <v>2.96</v>
      </c>
      <c r="L4009" s="2" t="str" cm="1">
        <f t="array" ref="L4009">_xlfn.SWITCH(TRUE,K4009&lt;2,"1 to 2 yrs",K4009&lt;5,"2 to 5 yrs",K4009&lt;10,"5 to 10 yrs",K4009&lt;20,"10 to 20 yrs","20+")</f>
        <v>2 to 5 yrs</v>
      </c>
      <c r="M4009" s="2">
        <v>54849</v>
      </c>
      <c r="N4009" s="4">
        <v>0.15</v>
      </c>
      <c r="O4009" s="5">
        <f t="shared" si="62"/>
        <v>63076.35</v>
      </c>
      <c r="P4009" s="2" t="s">
        <v>21</v>
      </c>
      <c r="Q4009" s="2">
        <v>1478</v>
      </c>
      <c r="R4009" s="2">
        <v>24</v>
      </c>
      <c r="S4009" s="2" t="s">
        <v>43</v>
      </c>
    </row>
    <row r="4010" spans="1:19" x14ac:dyDescent="0.3">
      <c r="A4010" s="2">
        <v>5009</v>
      </c>
      <c r="B4010" s="2" t="s">
        <v>731</v>
      </c>
      <c r="C4010" s="2" t="s">
        <v>24</v>
      </c>
      <c r="D4010" s="2">
        <v>61</v>
      </c>
      <c r="E4010" s="2" t="str" cm="1">
        <f t="array" ref="E4010">_xlfn.SWITCH(TRUE,D4010&lt;25,"18 to 25",D4010&lt;40,"25 to 40",D4010&lt;50,"40 to 50",D4010&lt;60,"50 to 60","60+")</f>
        <v>60+</v>
      </c>
      <c r="F4010" s="2" t="s">
        <v>75</v>
      </c>
      <c r="G4010" s="2" t="s">
        <v>26</v>
      </c>
      <c r="H4010" s="2" t="s">
        <v>83</v>
      </c>
      <c r="I4010" s="3">
        <v>42677</v>
      </c>
      <c r="J4010" s="2"/>
      <c r="K4010" s="2">
        <v>8.0399999999999991</v>
      </c>
      <c r="L4010" s="2" t="str" cm="1">
        <f t="array" ref="L4010">_xlfn.SWITCH(TRUE,K4010&lt;2,"1 to 2 yrs",K4010&lt;5,"2 to 5 yrs",K4010&lt;10,"5 to 10 yrs",K4010&lt;20,"10 to 20 yrs","20+")</f>
        <v>5 to 10 yrs</v>
      </c>
      <c r="M4010" s="2">
        <v>102224</v>
      </c>
      <c r="N4010" s="4">
        <v>0.2</v>
      </c>
      <c r="O4010" s="5">
        <f t="shared" si="62"/>
        <v>122668.8</v>
      </c>
      <c r="P4010" s="2" t="s">
        <v>28</v>
      </c>
      <c r="Q4010" s="2">
        <v>1383</v>
      </c>
      <c r="R4010" s="2">
        <v>53</v>
      </c>
      <c r="S4010" s="2" t="s">
        <v>52</v>
      </c>
    </row>
    <row r="4011" spans="1:19" x14ac:dyDescent="0.3">
      <c r="A4011" s="2">
        <v>5010</v>
      </c>
      <c r="B4011" s="2" t="s">
        <v>1489</v>
      </c>
      <c r="C4011" s="2" t="s">
        <v>24</v>
      </c>
      <c r="D4011" s="2">
        <v>24</v>
      </c>
      <c r="E4011" s="2" t="str" cm="1">
        <f t="array" ref="E4011">_xlfn.SWITCH(TRUE,D4011&lt;25,"18 to 25",D4011&lt;40,"25 to 40",D4011&lt;50,"40 to 50",D4011&lt;60,"50 to 60","60+")</f>
        <v>18 to 25</v>
      </c>
      <c r="F4011" s="2" t="s">
        <v>25</v>
      </c>
      <c r="G4011" s="2" t="s">
        <v>19</v>
      </c>
      <c r="H4011" s="2" t="s">
        <v>97</v>
      </c>
      <c r="I4011" s="3">
        <v>42870</v>
      </c>
      <c r="J4011" s="3">
        <v>44245</v>
      </c>
      <c r="K4011" s="2">
        <v>3.76</v>
      </c>
      <c r="L4011" s="2" t="str" cm="1">
        <f t="array" ref="L4011">_xlfn.SWITCH(TRUE,K4011&lt;2,"1 to 2 yrs",K4011&lt;5,"2 to 5 yrs",K4011&lt;10,"5 to 10 yrs",K4011&lt;20,"10 to 20 yrs","20+")</f>
        <v>2 to 5 yrs</v>
      </c>
      <c r="M4011" s="2">
        <v>64743</v>
      </c>
      <c r="N4011" s="4">
        <v>0.25</v>
      </c>
      <c r="O4011" s="5">
        <f t="shared" si="62"/>
        <v>80928.75</v>
      </c>
      <c r="P4011" s="2" t="s">
        <v>58</v>
      </c>
      <c r="Q4011" s="2">
        <v>4111</v>
      </c>
      <c r="R4011" s="2">
        <v>43</v>
      </c>
      <c r="S4011" s="2" t="s">
        <v>77</v>
      </c>
    </row>
    <row r="4012" spans="1:19" x14ac:dyDescent="0.3">
      <c r="A4012" s="2">
        <v>5011</v>
      </c>
      <c r="B4012" s="2" t="s">
        <v>662</v>
      </c>
      <c r="C4012" s="2" t="s">
        <v>24</v>
      </c>
      <c r="D4012" s="2">
        <v>38</v>
      </c>
      <c r="E4012" s="2" t="str" cm="1">
        <f t="array" ref="E4012">_xlfn.SWITCH(TRUE,D4012&lt;25,"18 to 25",D4012&lt;40,"25 to 40",D4012&lt;50,"40 to 50",D4012&lt;60,"50 to 60","60+")</f>
        <v>25 to 40</v>
      </c>
      <c r="F4012" s="2" t="s">
        <v>50</v>
      </c>
      <c r="G4012" s="2" t="s">
        <v>19</v>
      </c>
      <c r="H4012" s="2" t="s">
        <v>141</v>
      </c>
      <c r="I4012" s="3">
        <v>43009</v>
      </c>
      <c r="J4012" s="2"/>
      <c r="K4012" s="2">
        <v>7.13</v>
      </c>
      <c r="L4012" s="2" t="str" cm="1">
        <f t="array" ref="L4012">_xlfn.SWITCH(TRUE,K4012&lt;2,"1 to 2 yrs",K4012&lt;5,"2 to 5 yrs",K4012&lt;10,"5 to 10 yrs",K4012&lt;20,"10 to 20 yrs","20+")</f>
        <v>5 to 10 yrs</v>
      </c>
      <c r="M4012" s="2">
        <v>109436</v>
      </c>
      <c r="N4012" s="4">
        <v>0</v>
      </c>
      <c r="O4012" s="5">
        <f t="shared" si="62"/>
        <v>109436</v>
      </c>
      <c r="P4012" s="2" t="s">
        <v>28</v>
      </c>
      <c r="Q4012" s="2">
        <v>4536</v>
      </c>
      <c r="R4012" s="2">
        <v>96</v>
      </c>
      <c r="S4012" s="2" t="s">
        <v>73</v>
      </c>
    </row>
    <row r="4013" spans="1:19" x14ac:dyDescent="0.3">
      <c r="A4013" s="2">
        <v>5012</v>
      </c>
      <c r="B4013" s="2" t="s">
        <v>1484</v>
      </c>
      <c r="C4013" s="2" t="s">
        <v>17</v>
      </c>
      <c r="D4013" s="2">
        <v>23</v>
      </c>
      <c r="E4013" s="2" t="str" cm="1">
        <f t="array" ref="E4013">_xlfn.SWITCH(TRUE,D4013&lt;25,"18 to 25",D4013&lt;40,"25 to 40",D4013&lt;50,"40 to 50",D4013&lt;60,"50 to 60","60+")</f>
        <v>18 to 25</v>
      </c>
      <c r="F4013" s="2" t="s">
        <v>56</v>
      </c>
      <c r="G4013" s="2" t="s">
        <v>19</v>
      </c>
      <c r="H4013" s="2" t="s">
        <v>81</v>
      </c>
      <c r="I4013" s="3">
        <v>45187</v>
      </c>
      <c r="J4013" s="2"/>
      <c r="K4013" s="2">
        <v>1.1599999999999999</v>
      </c>
      <c r="L4013" s="2" t="str" cm="1">
        <f t="array" ref="L4013">_xlfn.SWITCH(TRUE,K4013&lt;2,"1 to 2 yrs",K4013&lt;5,"2 to 5 yrs",K4013&lt;10,"5 to 10 yrs",K4013&lt;20,"10 to 20 yrs","20+")</f>
        <v>1 to 2 yrs</v>
      </c>
      <c r="M4013" s="2">
        <v>87628</v>
      </c>
      <c r="N4013" s="4">
        <v>0.2</v>
      </c>
      <c r="O4013" s="5">
        <f t="shared" si="62"/>
        <v>105153.60000000001</v>
      </c>
      <c r="P4013" s="2" t="s">
        <v>42</v>
      </c>
      <c r="Q4013" s="2"/>
      <c r="R4013" s="2">
        <v>91</v>
      </c>
      <c r="S4013" s="2" t="s">
        <v>59</v>
      </c>
    </row>
    <row r="4014" spans="1:19" x14ac:dyDescent="0.3">
      <c r="A4014" s="2">
        <v>5013</v>
      </c>
      <c r="B4014" s="2" t="s">
        <v>689</v>
      </c>
      <c r="C4014" s="2" t="s">
        <v>24</v>
      </c>
      <c r="D4014" s="2">
        <v>36</v>
      </c>
      <c r="E4014" s="2" t="str" cm="1">
        <f t="array" ref="E4014">_xlfn.SWITCH(TRUE,D4014&lt;25,"18 to 25",D4014&lt;40,"25 to 40",D4014&lt;50,"40 to 50",D4014&lt;60,"50 to 60","60+")</f>
        <v>25 to 40</v>
      </c>
      <c r="F4014" s="2" t="s">
        <v>92</v>
      </c>
      <c r="G4014" s="2" t="s">
        <v>19</v>
      </c>
      <c r="H4014" s="2" t="s">
        <v>190</v>
      </c>
      <c r="I4014" s="3">
        <v>43440</v>
      </c>
      <c r="J4014" s="2"/>
      <c r="K4014" s="2">
        <v>5.95</v>
      </c>
      <c r="L4014" s="2" t="str" cm="1">
        <f t="array" ref="L4014">_xlfn.SWITCH(TRUE,K4014&lt;2,"1 to 2 yrs",K4014&lt;5,"2 to 5 yrs",K4014&lt;10,"5 to 10 yrs",K4014&lt;20,"10 to 20 yrs","20+")</f>
        <v>5 to 10 yrs</v>
      </c>
      <c r="M4014" s="2">
        <v>74102</v>
      </c>
      <c r="N4014" s="4">
        <v>0.25</v>
      </c>
      <c r="O4014" s="5">
        <f t="shared" si="62"/>
        <v>92627.5</v>
      </c>
      <c r="P4014" s="2" t="s">
        <v>28</v>
      </c>
      <c r="Q4014" s="2">
        <v>1319</v>
      </c>
      <c r="R4014" s="2">
        <v>12</v>
      </c>
      <c r="S4014" s="2" t="s">
        <v>22</v>
      </c>
    </row>
    <row r="4015" spans="1:19" x14ac:dyDescent="0.3">
      <c r="A4015" s="2">
        <v>5014</v>
      </c>
      <c r="B4015" s="2" t="s">
        <v>1456</v>
      </c>
      <c r="C4015" s="2" t="s">
        <v>17</v>
      </c>
      <c r="D4015" s="2">
        <v>50</v>
      </c>
      <c r="E4015" s="2" t="str" cm="1">
        <f t="array" ref="E4015">_xlfn.SWITCH(TRUE,D4015&lt;25,"18 to 25",D4015&lt;40,"25 to 40",D4015&lt;50,"40 to 50",D4015&lt;60,"50 to 60","60+")</f>
        <v>50 to 60</v>
      </c>
      <c r="F4015" s="2" t="s">
        <v>56</v>
      </c>
      <c r="G4015" s="2" t="s">
        <v>26</v>
      </c>
      <c r="H4015" s="2" t="s">
        <v>81</v>
      </c>
      <c r="I4015" s="3">
        <v>42261</v>
      </c>
      <c r="J4015" s="2"/>
      <c r="K4015" s="2">
        <v>9.17</v>
      </c>
      <c r="L4015" s="2" t="str" cm="1">
        <f t="array" ref="L4015">_xlfn.SWITCH(TRUE,K4015&lt;2,"1 to 2 yrs",K4015&lt;5,"2 to 5 yrs",K4015&lt;10,"5 to 10 yrs",K4015&lt;20,"10 to 20 yrs","20+")</f>
        <v>5 to 10 yrs</v>
      </c>
      <c r="M4015" s="2">
        <v>132176</v>
      </c>
      <c r="N4015" s="4">
        <v>0.1</v>
      </c>
      <c r="O4015" s="5">
        <f t="shared" si="62"/>
        <v>145393.60000000001</v>
      </c>
      <c r="P4015" s="2" t="s">
        <v>21</v>
      </c>
      <c r="Q4015" s="2">
        <v>4557</v>
      </c>
      <c r="R4015" s="2">
        <v>53</v>
      </c>
      <c r="S4015" s="2" t="s">
        <v>84</v>
      </c>
    </row>
    <row r="4016" spans="1:19" x14ac:dyDescent="0.3">
      <c r="A4016" s="2">
        <v>5015</v>
      </c>
      <c r="B4016" s="2" t="s">
        <v>769</v>
      </c>
      <c r="C4016" s="2" t="s">
        <v>17</v>
      </c>
      <c r="D4016" s="2">
        <v>43</v>
      </c>
      <c r="E4016" s="2" t="str" cm="1">
        <f t="array" ref="E4016">_xlfn.SWITCH(TRUE,D4016&lt;25,"18 to 25",D4016&lt;40,"25 to 40",D4016&lt;50,"40 to 50",D4016&lt;60,"50 to 60","60+")</f>
        <v>40 to 50</v>
      </c>
      <c r="F4016" s="2" t="s">
        <v>40</v>
      </c>
      <c r="G4016" s="2" t="s">
        <v>19</v>
      </c>
      <c r="H4016" s="2" t="s">
        <v>146</v>
      </c>
      <c r="I4016" s="3">
        <v>43880</v>
      </c>
      <c r="J4016" s="2"/>
      <c r="K4016" s="2">
        <v>4.74</v>
      </c>
      <c r="L4016" s="2" t="str" cm="1">
        <f t="array" ref="L4016">_xlfn.SWITCH(TRUE,K4016&lt;2,"1 to 2 yrs",K4016&lt;5,"2 to 5 yrs",K4016&lt;10,"5 to 10 yrs",K4016&lt;20,"10 to 20 yrs","20+")</f>
        <v>2 to 5 yrs</v>
      </c>
      <c r="M4016" s="2">
        <v>45654</v>
      </c>
      <c r="N4016" s="4">
        <v>0.25</v>
      </c>
      <c r="O4016" s="5">
        <f t="shared" si="62"/>
        <v>57067.5</v>
      </c>
      <c r="P4016" s="2" t="s">
        <v>58</v>
      </c>
      <c r="Q4016" s="2">
        <v>4915</v>
      </c>
      <c r="R4016" s="2">
        <v>26</v>
      </c>
      <c r="S4016" s="2" t="s">
        <v>117</v>
      </c>
    </row>
    <row r="4017" spans="1:19" x14ac:dyDescent="0.3">
      <c r="A4017" s="2">
        <v>5016</v>
      </c>
      <c r="B4017" s="2" t="s">
        <v>1223</v>
      </c>
      <c r="C4017" s="2" t="s">
        <v>24</v>
      </c>
      <c r="D4017" s="2">
        <v>25</v>
      </c>
      <c r="E4017" s="2" t="str" cm="1">
        <f t="array" ref="E4017">_xlfn.SWITCH(TRUE,D4017&lt;25,"18 to 25",D4017&lt;40,"25 to 40",D4017&lt;50,"40 to 50",D4017&lt;60,"50 to 60","60+")</f>
        <v>25 to 40</v>
      </c>
      <c r="F4017" s="2" t="s">
        <v>31</v>
      </c>
      <c r="G4017" s="2" t="s">
        <v>19</v>
      </c>
      <c r="H4017" s="2" t="s">
        <v>72</v>
      </c>
      <c r="I4017" s="3">
        <v>43250</v>
      </c>
      <c r="J4017" s="3">
        <v>45228</v>
      </c>
      <c r="K4017" s="2">
        <v>5.42</v>
      </c>
      <c r="L4017" s="2" t="str" cm="1">
        <f t="array" ref="L4017">_xlfn.SWITCH(TRUE,K4017&lt;2,"1 to 2 yrs",K4017&lt;5,"2 to 5 yrs",K4017&lt;10,"5 to 10 yrs",K4017&lt;20,"10 to 20 yrs","20+")</f>
        <v>5 to 10 yrs</v>
      </c>
      <c r="M4017" s="2">
        <v>73801</v>
      </c>
      <c r="N4017" s="4">
        <v>0.2</v>
      </c>
      <c r="O4017" s="5">
        <f t="shared" si="62"/>
        <v>88561.2</v>
      </c>
      <c r="P4017" s="2" t="s">
        <v>58</v>
      </c>
      <c r="Q4017" s="2">
        <v>2075</v>
      </c>
      <c r="R4017" s="2">
        <v>7</v>
      </c>
      <c r="S4017" s="2" t="s">
        <v>43</v>
      </c>
    </row>
    <row r="4018" spans="1:19" x14ac:dyDescent="0.3">
      <c r="A4018" s="2">
        <v>5017</v>
      </c>
      <c r="B4018" s="2" t="s">
        <v>1380</v>
      </c>
      <c r="C4018" s="2" t="s">
        <v>24</v>
      </c>
      <c r="D4018" s="2">
        <v>27</v>
      </c>
      <c r="E4018" s="2" t="str" cm="1">
        <f t="array" ref="E4018">_xlfn.SWITCH(TRUE,D4018&lt;25,"18 to 25",D4018&lt;40,"25 to 40",D4018&lt;50,"40 to 50",D4018&lt;60,"50 to 60","60+")</f>
        <v>25 to 40</v>
      </c>
      <c r="F4018" s="2" t="s">
        <v>75</v>
      </c>
      <c r="G4018" s="2" t="s">
        <v>19</v>
      </c>
      <c r="H4018" s="2" t="s">
        <v>76</v>
      </c>
      <c r="I4018" s="3">
        <v>43624</v>
      </c>
      <c r="J4018" s="2"/>
      <c r="K4018" s="2">
        <v>5.44</v>
      </c>
      <c r="L4018" s="2" t="str" cm="1">
        <f t="array" ref="L4018">_xlfn.SWITCH(TRUE,K4018&lt;2,"1 to 2 yrs",K4018&lt;5,"2 to 5 yrs",K4018&lt;10,"5 to 10 yrs",K4018&lt;20,"10 to 20 yrs","20+")</f>
        <v>5 to 10 yrs</v>
      </c>
      <c r="M4018" s="2">
        <v>100271</v>
      </c>
      <c r="N4018" s="4">
        <v>0</v>
      </c>
      <c r="O4018" s="5">
        <f t="shared" si="62"/>
        <v>100271</v>
      </c>
      <c r="P4018" s="2" t="s">
        <v>58</v>
      </c>
      <c r="Q4018" s="2">
        <v>1197</v>
      </c>
      <c r="R4018" s="2">
        <v>99</v>
      </c>
      <c r="S4018" s="2" t="s">
        <v>87</v>
      </c>
    </row>
    <row r="4019" spans="1:19" x14ac:dyDescent="0.3">
      <c r="A4019" s="2">
        <v>5018</v>
      </c>
      <c r="B4019" s="2" t="s">
        <v>278</v>
      </c>
      <c r="C4019" s="2" t="s">
        <v>17</v>
      </c>
      <c r="D4019" s="2">
        <v>59</v>
      </c>
      <c r="E4019" s="2" t="str" cm="1">
        <f t="array" ref="E4019">_xlfn.SWITCH(TRUE,D4019&lt;25,"18 to 25",D4019&lt;40,"25 to 40",D4019&lt;50,"40 to 50",D4019&lt;60,"50 to 60","60+")</f>
        <v>50 to 60</v>
      </c>
      <c r="F4019" s="2" t="s">
        <v>40</v>
      </c>
      <c r="G4019" s="2" t="s">
        <v>32</v>
      </c>
      <c r="H4019" s="2" t="s">
        <v>41</v>
      </c>
      <c r="I4019" s="3">
        <v>43481</v>
      </c>
      <c r="J4019" s="2"/>
      <c r="K4019" s="2">
        <v>5.83</v>
      </c>
      <c r="L4019" s="2" t="str" cm="1">
        <f t="array" ref="L4019">_xlfn.SWITCH(TRUE,K4019&lt;2,"1 to 2 yrs",K4019&lt;5,"2 to 5 yrs",K4019&lt;10,"5 to 10 yrs",K4019&lt;20,"10 to 20 yrs","20+")</f>
        <v>5 to 10 yrs</v>
      </c>
      <c r="M4019" s="2">
        <v>51340</v>
      </c>
      <c r="N4019" s="4">
        <v>0.1</v>
      </c>
      <c r="O4019" s="5">
        <f t="shared" si="62"/>
        <v>56474</v>
      </c>
      <c r="P4019" s="2" t="s">
        <v>28</v>
      </c>
      <c r="Q4019" s="2">
        <v>1762</v>
      </c>
      <c r="R4019" s="2">
        <v>42</v>
      </c>
      <c r="S4019" s="2" t="s">
        <v>52</v>
      </c>
    </row>
    <row r="4020" spans="1:19" x14ac:dyDescent="0.3">
      <c r="A4020" s="2">
        <v>5019</v>
      </c>
      <c r="B4020" s="2" t="s">
        <v>1338</v>
      </c>
      <c r="C4020" s="2" t="s">
        <v>17</v>
      </c>
      <c r="D4020" s="2">
        <v>47</v>
      </c>
      <c r="E4020" s="2" t="str" cm="1">
        <f t="array" ref="E4020">_xlfn.SWITCH(TRUE,D4020&lt;25,"18 to 25",D4020&lt;40,"25 to 40",D4020&lt;50,"40 to 50",D4020&lt;60,"50 to 60","60+")</f>
        <v>40 to 50</v>
      </c>
      <c r="F4020" s="2" t="s">
        <v>56</v>
      </c>
      <c r="G4020" s="2" t="s">
        <v>19</v>
      </c>
      <c r="H4020" s="2" t="s">
        <v>57</v>
      </c>
      <c r="I4020" s="3">
        <v>43783</v>
      </c>
      <c r="J4020" s="2"/>
      <c r="K4020" s="2">
        <v>5.01</v>
      </c>
      <c r="L4020" s="2" t="str" cm="1">
        <f t="array" ref="L4020">_xlfn.SWITCH(TRUE,K4020&lt;2,"1 to 2 yrs",K4020&lt;5,"2 to 5 yrs",K4020&lt;10,"5 to 10 yrs",K4020&lt;20,"10 to 20 yrs","20+")</f>
        <v>5 to 10 yrs</v>
      </c>
      <c r="M4020" s="2">
        <v>117378</v>
      </c>
      <c r="N4020" s="4">
        <v>0.2</v>
      </c>
      <c r="O4020" s="5">
        <f t="shared" si="62"/>
        <v>140853.6</v>
      </c>
      <c r="P4020" s="2" t="s">
        <v>28</v>
      </c>
      <c r="Q4020" s="2">
        <v>1192</v>
      </c>
      <c r="R4020" s="2">
        <v>69</v>
      </c>
      <c r="S4020" s="2" t="s">
        <v>22</v>
      </c>
    </row>
    <row r="4021" spans="1:19" x14ac:dyDescent="0.3">
      <c r="A4021" s="2">
        <v>5020</v>
      </c>
      <c r="B4021" s="2" t="s">
        <v>328</v>
      </c>
      <c r="C4021" s="2" t="s">
        <v>24</v>
      </c>
      <c r="D4021" s="2">
        <v>32</v>
      </c>
      <c r="E4021" s="2" t="str" cm="1">
        <f t="array" ref="E4021">_xlfn.SWITCH(TRUE,D4021&lt;25,"18 to 25",D4021&lt;40,"25 to 40",D4021&lt;50,"40 to 50",D4021&lt;60,"50 to 60","60+")</f>
        <v>25 to 40</v>
      </c>
      <c r="F4021" s="2" t="s">
        <v>18</v>
      </c>
      <c r="G4021" s="2" t="s">
        <v>19</v>
      </c>
      <c r="H4021" s="2" t="s">
        <v>115</v>
      </c>
      <c r="I4021" s="3">
        <v>43263</v>
      </c>
      <c r="J4021" s="2"/>
      <c r="K4021" s="2">
        <v>6.43</v>
      </c>
      <c r="L4021" s="2" t="str" cm="1">
        <f t="array" ref="L4021">_xlfn.SWITCH(TRUE,K4021&lt;2,"1 to 2 yrs",K4021&lt;5,"2 to 5 yrs",K4021&lt;10,"5 to 10 yrs",K4021&lt;20,"10 to 20 yrs","20+")</f>
        <v>5 to 10 yrs</v>
      </c>
      <c r="M4021" s="2">
        <v>79425</v>
      </c>
      <c r="N4021" s="4">
        <v>0.15</v>
      </c>
      <c r="O4021" s="5">
        <f t="shared" si="62"/>
        <v>91338.75</v>
      </c>
      <c r="P4021" s="2" t="s">
        <v>58</v>
      </c>
      <c r="Q4021" s="2">
        <v>2395</v>
      </c>
      <c r="R4021" s="2">
        <v>76</v>
      </c>
      <c r="S4021" s="2" t="s">
        <v>87</v>
      </c>
    </row>
    <row r="4022" spans="1:19" x14ac:dyDescent="0.3">
      <c r="A4022" s="2">
        <v>5021</v>
      </c>
      <c r="B4022" s="2" t="s">
        <v>1058</v>
      </c>
      <c r="C4022" s="2" t="s">
        <v>24</v>
      </c>
      <c r="D4022" s="2">
        <v>47</v>
      </c>
      <c r="E4022" s="2" t="str" cm="1">
        <f t="array" ref="E4022">_xlfn.SWITCH(TRUE,D4022&lt;25,"18 to 25",D4022&lt;40,"25 to 40",D4022&lt;50,"40 to 50",D4022&lt;60,"50 to 60","60+")</f>
        <v>40 to 50</v>
      </c>
      <c r="F4022" s="2" t="s">
        <v>25</v>
      </c>
      <c r="G4022" s="2" t="s">
        <v>19</v>
      </c>
      <c r="H4022" s="2" t="s">
        <v>136</v>
      </c>
      <c r="I4022" s="3">
        <v>42578</v>
      </c>
      <c r="J4022" s="2"/>
      <c r="K4022" s="2">
        <v>8.31</v>
      </c>
      <c r="L4022" s="2" t="str" cm="1">
        <f t="array" ref="L4022">_xlfn.SWITCH(TRUE,K4022&lt;2,"1 to 2 yrs",K4022&lt;5,"2 to 5 yrs",K4022&lt;10,"5 to 10 yrs",K4022&lt;20,"10 to 20 yrs","20+")</f>
        <v>5 to 10 yrs</v>
      </c>
      <c r="M4022" s="2">
        <v>64134</v>
      </c>
      <c r="N4022" s="4">
        <v>0.15</v>
      </c>
      <c r="O4022" s="5">
        <f t="shared" si="62"/>
        <v>73754.100000000006</v>
      </c>
      <c r="P4022" s="2" t="s">
        <v>58</v>
      </c>
      <c r="Q4022" s="2">
        <v>4681</v>
      </c>
      <c r="R4022" s="2">
        <v>83</v>
      </c>
      <c r="S4022" s="2" t="s">
        <v>38</v>
      </c>
    </row>
    <row r="4023" spans="1:19" x14ac:dyDescent="0.3">
      <c r="A4023" s="2">
        <v>5022</v>
      </c>
      <c r="B4023" s="2" t="s">
        <v>265</v>
      </c>
      <c r="C4023" s="2" t="s">
        <v>17</v>
      </c>
      <c r="D4023" s="2">
        <v>38</v>
      </c>
      <c r="E4023" s="2" t="str" cm="1">
        <f t="array" ref="E4023">_xlfn.SWITCH(TRUE,D4023&lt;25,"18 to 25",D4023&lt;40,"25 to 40",D4023&lt;50,"40 to 50",D4023&lt;60,"50 to 60","60+")</f>
        <v>25 to 40</v>
      </c>
      <c r="F4023" s="2" t="s">
        <v>18</v>
      </c>
      <c r="G4023" s="2" t="s">
        <v>19</v>
      </c>
      <c r="H4023" s="2" t="s">
        <v>63</v>
      </c>
      <c r="I4023" s="3">
        <v>45318</v>
      </c>
      <c r="J4023" s="2"/>
      <c r="K4023" s="2">
        <v>0.8</v>
      </c>
      <c r="L4023" s="2" t="str" cm="1">
        <f t="array" ref="L4023">_xlfn.SWITCH(TRUE,K4023&lt;2,"1 to 2 yrs",K4023&lt;5,"2 to 5 yrs",K4023&lt;10,"5 to 10 yrs",K4023&lt;20,"10 to 20 yrs","20+")</f>
        <v>1 to 2 yrs</v>
      </c>
      <c r="M4023" s="2">
        <v>66651</v>
      </c>
      <c r="N4023" s="4">
        <v>0.1</v>
      </c>
      <c r="O4023" s="5">
        <f t="shared" si="62"/>
        <v>73316.100000000006</v>
      </c>
      <c r="P4023" s="2" t="s">
        <v>28</v>
      </c>
      <c r="Q4023" s="2">
        <v>4321</v>
      </c>
      <c r="R4023" s="2">
        <v>54</v>
      </c>
      <c r="S4023" s="2" t="s">
        <v>43</v>
      </c>
    </row>
    <row r="4024" spans="1:19" x14ac:dyDescent="0.3">
      <c r="A4024" s="2">
        <v>5023</v>
      </c>
      <c r="B4024" s="2" t="s">
        <v>397</v>
      </c>
      <c r="C4024" s="2" t="s">
        <v>24</v>
      </c>
      <c r="D4024" s="2">
        <v>45</v>
      </c>
      <c r="E4024" s="2" t="str" cm="1">
        <f t="array" ref="E4024">_xlfn.SWITCH(TRUE,D4024&lt;25,"18 to 25",D4024&lt;40,"25 to 40",D4024&lt;50,"40 to 50",D4024&lt;60,"50 to 60","60+")</f>
        <v>40 to 50</v>
      </c>
      <c r="F4024" s="2" t="s">
        <v>56</v>
      </c>
      <c r="G4024" s="2" t="s">
        <v>19</v>
      </c>
      <c r="H4024" s="2" t="s">
        <v>61</v>
      </c>
      <c r="I4024" s="3">
        <v>43548</v>
      </c>
      <c r="J4024" s="2"/>
      <c r="K4024" s="2">
        <v>5.65</v>
      </c>
      <c r="L4024" s="2" t="str" cm="1">
        <f t="array" ref="L4024">_xlfn.SWITCH(TRUE,K4024&lt;2,"1 to 2 yrs",K4024&lt;5,"2 to 5 yrs",K4024&lt;10,"5 to 10 yrs",K4024&lt;20,"10 to 20 yrs","20+")</f>
        <v>5 to 10 yrs</v>
      </c>
      <c r="M4024" s="2">
        <v>115954</v>
      </c>
      <c r="N4024" s="4">
        <v>0.2</v>
      </c>
      <c r="O4024" s="5">
        <f t="shared" si="62"/>
        <v>139144.79999999999</v>
      </c>
      <c r="P4024" s="2" t="s">
        <v>21</v>
      </c>
      <c r="Q4024" s="2">
        <v>2419</v>
      </c>
      <c r="R4024" s="2">
        <v>63</v>
      </c>
      <c r="S4024" s="2" t="s">
        <v>157</v>
      </c>
    </row>
    <row r="4025" spans="1:19" x14ac:dyDescent="0.3">
      <c r="A4025" s="2">
        <v>5024</v>
      </c>
      <c r="B4025" s="2" t="s">
        <v>237</v>
      </c>
      <c r="C4025" s="2" t="s">
        <v>24</v>
      </c>
      <c r="D4025" s="2">
        <v>49</v>
      </c>
      <c r="E4025" s="2" t="str" cm="1">
        <f t="array" ref="E4025">_xlfn.SWITCH(TRUE,D4025&lt;25,"18 to 25",D4025&lt;40,"25 to 40",D4025&lt;50,"40 to 50",D4025&lt;60,"50 to 60","60+")</f>
        <v>40 to 50</v>
      </c>
      <c r="F4025" s="2" t="s">
        <v>36</v>
      </c>
      <c r="G4025" s="2" t="s">
        <v>32</v>
      </c>
      <c r="H4025" s="2" t="s">
        <v>241</v>
      </c>
      <c r="I4025" s="3">
        <v>45337</v>
      </c>
      <c r="J4025" s="2"/>
      <c r="K4025" s="2">
        <v>0.75</v>
      </c>
      <c r="L4025" s="2" t="str" cm="1">
        <f t="array" ref="L4025">_xlfn.SWITCH(TRUE,K4025&lt;2,"1 to 2 yrs",K4025&lt;5,"2 to 5 yrs",K4025&lt;10,"5 to 10 yrs",K4025&lt;20,"10 to 20 yrs","20+")</f>
        <v>1 to 2 yrs</v>
      </c>
      <c r="M4025" s="2">
        <v>53654</v>
      </c>
      <c r="N4025" s="4">
        <v>0.1</v>
      </c>
      <c r="O4025" s="5">
        <f t="shared" si="62"/>
        <v>59019.4</v>
      </c>
      <c r="P4025" s="2" t="s">
        <v>28</v>
      </c>
      <c r="Q4025" s="2">
        <v>1821</v>
      </c>
      <c r="R4025" s="2">
        <v>4</v>
      </c>
      <c r="S4025" s="2" t="s">
        <v>77</v>
      </c>
    </row>
    <row r="4026" spans="1:19" x14ac:dyDescent="0.3">
      <c r="A4026" s="2">
        <v>5025</v>
      </c>
      <c r="B4026" s="2" t="s">
        <v>509</v>
      </c>
      <c r="C4026" s="2" t="s">
        <v>24</v>
      </c>
      <c r="D4026" s="2">
        <v>56</v>
      </c>
      <c r="E4026" s="2" t="str" cm="1">
        <f t="array" ref="E4026">_xlfn.SWITCH(TRUE,D4026&lt;25,"18 to 25",D4026&lt;40,"25 to 40",D4026&lt;50,"40 to 50",D4026&lt;60,"50 to 60","60+")</f>
        <v>50 to 60</v>
      </c>
      <c r="F4026" s="2" t="s">
        <v>25</v>
      </c>
      <c r="G4026" s="2" t="s">
        <v>32</v>
      </c>
      <c r="H4026" s="2" t="s">
        <v>27</v>
      </c>
      <c r="I4026" s="3">
        <v>42220</v>
      </c>
      <c r="J4026" s="2"/>
      <c r="K4026" s="2">
        <v>9.2899999999999991</v>
      </c>
      <c r="L4026" s="2" t="str" cm="1">
        <f t="array" ref="L4026">_xlfn.SWITCH(TRUE,K4026&lt;2,"1 to 2 yrs",K4026&lt;5,"2 to 5 yrs",K4026&lt;10,"5 to 10 yrs",K4026&lt;20,"10 to 20 yrs","20+")</f>
        <v>5 to 10 yrs</v>
      </c>
      <c r="M4026" s="2">
        <v>84019</v>
      </c>
      <c r="N4026" s="4">
        <v>0.15</v>
      </c>
      <c r="O4026" s="5">
        <f t="shared" si="62"/>
        <v>96621.85</v>
      </c>
      <c r="P4026" s="2" t="s">
        <v>58</v>
      </c>
      <c r="Q4026" s="2">
        <v>3447</v>
      </c>
      <c r="R4026" s="2">
        <v>58</v>
      </c>
      <c r="S4026" s="2" t="s">
        <v>29</v>
      </c>
    </row>
    <row r="4027" spans="1:19" x14ac:dyDescent="0.3">
      <c r="A4027" s="2">
        <v>5026</v>
      </c>
      <c r="B4027" s="2" t="s">
        <v>1404</v>
      </c>
      <c r="C4027" s="2" t="s">
        <v>17</v>
      </c>
      <c r="D4027" s="2">
        <v>52</v>
      </c>
      <c r="E4027" s="2" t="str" cm="1">
        <f t="array" ref="E4027">_xlfn.SWITCH(TRUE,D4027&lt;25,"18 to 25",D4027&lt;40,"25 to 40",D4027&lt;50,"40 to 50",D4027&lt;60,"50 to 60","60+")</f>
        <v>50 to 60</v>
      </c>
      <c r="F4027" s="2" t="s">
        <v>75</v>
      </c>
      <c r="G4027" s="2" t="s">
        <v>19</v>
      </c>
      <c r="H4027" s="2" t="s">
        <v>174</v>
      </c>
      <c r="I4027" s="3">
        <v>42455</v>
      </c>
      <c r="J4027" s="2"/>
      <c r="K4027" s="2">
        <v>8.64</v>
      </c>
      <c r="L4027" s="2" t="str" cm="1">
        <f t="array" ref="L4027">_xlfn.SWITCH(TRUE,K4027&lt;2,"1 to 2 yrs",K4027&lt;5,"2 to 5 yrs",K4027&lt;10,"5 to 10 yrs",K4027&lt;20,"10 to 20 yrs","20+")</f>
        <v>5 to 10 yrs</v>
      </c>
      <c r="M4027" s="2">
        <v>113308</v>
      </c>
      <c r="N4027" s="4">
        <v>0.15</v>
      </c>
      <c r="O4027" s="5">
        <f t="shared" si="62"/>
        <v>130304.2</v>
      </c>
      <c r="P4027" s="2" t="s">
        <v>28</v>
      </c>
      <c r="Q4027" s="2">
        <v>2935</v>
      </c>
      <c r="R4027" s="2">
        <v>26</v>
      </c>
      <c r="S4027" s="2" t="s">
        <v>52</v>
      </c>
    </row>
    <row r="4028" spans="1:19" x14ac:dyDescent="0.3">
      <c r="A4028" s="2">
        <v>5027</v>
      </c>
      <c r="B4028" s="2" t="s">
        <v>889</v>
      </c>
      <c r="C4028" s="2" t="s">
        <v>17</v>
      </c>
      <c r="D4028" s="2">
        <v>34</v>
      </c>
      <c r="E4028" s="2" t="str" cm="1">
        <f t="array" ref="E4028">_xlfn.SWITCH(TRUE,D4028&lt;25,"18 to 25",D4028&lt;40,"25 to 40",D4028&lt;50,"40 to 50",D4028&lt;60,"50 to 60","60+")</f>
        <v>25 to 40</v>
      </c>
      <c r="F4028" s="2" t="s">
        <v>46</v>
      </c>
      <c r="G4028" s="2" t="s">
        <v>19</v>
      </c>
      <c r="H4028" s="2" t="s">
        <v>47</v>
      </c>
      <c r="I4028" s="3">
        <v>44256</v>
      </c>
      <c r="J4028" s="2"/>
      <c r="K4028" s="2">
        <v>3.71</v>
      </c>
      <c r="L4028" s="2" t="str" cm="1">
        <f t="array" ref="L4028">_xlfn.SWITCH(TRUE,K4028&lt;2,"1 to 2 yrs",K4028&lt;5,"2 to 5 yrs",K4028&lt;10,"5 to 10 yrs",K4028&lt;20,"10 to 20 yrs","20+")</f>
        <v>2 to 5 yrs</v>
      </c>
      <c r="M4028" s="2">
        <v>90075</v>
      </c>
      <c r="N4028" s="4">
        <v>0.2</v>
      </c>
      <c r="O4028" s="5">
        <f t="shared" si="62"/>
        <v>108090</v>
      </c>
      <c r="P4028" s="2" t="s">
        <v>28</v>
      </c>
      <c r="Q4028" s="2">
        <v>1744</v>
      </c>
      <c r="R4028" s="2">
        <v>18</v>
      </c>
      <c r="S4028" s="2" t="s">
        <v>87</v>
      </c>
    </row>
    <row r="4029" spans="1:19" x14ac:dyDescent="0.3">
      <c r="A4029" s="2">
        <v>5028</v>
      </c>
      <c r="B4029" s="2" t="s">
        <v>1469</v>
      </c>
      <c r="C4029" s="2" t="s">
        <v>17</v>
      </c>
      <c r="D4029" s="2">
        <v>56</v>
      </c>
      <c r="E4029" s="2" t="str" cm="1">
        <f t="array" ref="E4029">_xlfn.SWITCH(TRUE,D4029&lt;25,"18 to 25",D4029&lt;40,"25 to 40",D4029&lt;50,"40 to 50",D4029&lt;60,"50 to 60","60+")</f>
        <v>50 to 60</v>
      </c>
      <c r="F4029" s="2" t="s">
        <v>18</v>
      </c>
      <c r="G4029" s="2" t="s">
        <v>26</v>
      </c>
      <c r="H4029" s="2" t="s">
        <v>115</v>
      </c>
      <c r="I4029" s="3">
        <v>43576</v>
      </c>
      <c r="J4029" s="2"/>
      <c r="K4029" s="2">
        <v>5.57</v>
      </c>
      <c r="L4029" s="2" t="str" cm="1">
        <f t="array" ref="L4029">_xlfn.SWITCH(TRUE,K4029&lt;2,"1 to 2 yrs",K4029&lt;5,"2 to 5 yrs",K4029&lt;10,"5 to 10 yrs",K4029&lt;20,"10 to 20 yrs","20+")</f>
        <v>5 to 10 yrs</v>
      </c>
      <c r="M4029" s="2">
        <v>85928</v>
      </c>
      <c r="N4029" s="4">
        <v>0</v>
      </c>
      <c r="O4029" s="5">
        <f t="shared" si="62"/>
        <v>85928</v>
      </c>
      <c r="P4029" s="2" t="s">
        <v>28</v>
      </c>
      <c r="Q4029" s="2">
        <v>4165</v>
      </c>
      <c r="R4029" s="2">
        <v>64</v>
      </c>
      <c r="S4029" s="2" t="s">
        <v>48</v>
      </c>
    </row>
    <row r="4030" spans="1:19" x14ac:dyDescent="0.3">
      <c r="A4030" s="2">
        <v>5029</v>
      </c>
      <c r="B4030" s="2" t="s">
        <v>445</v>
      </c>
      <c r="C4030" s="2" t="s">
        <v>24</v>
      </c>
      <c r="D4030" s="2">
        <v>37</v>
      </c>
      <c r="E4030" s="2" t="str" cm="1">
        <f t="array" ref="E4030">_xlfn.SWITCH(TRUE,D4030&lt;25,"18 to 25",D4030&lt;40,"25 to 40",D4030&lt;50,"40 to 50",D4030&lt;60,"50 to 60","60+")</f>
        <v>25 to 40</v>
      </c>
      <c r="F4030" s="2" t="s">
        <v>36</v>
      </c>
      <c r="G4030" s="2" t="s">
        <v>26</v>
      </c>
      <c r="H4030" s="2" t="s">
        <v>211</v>
      </c>
      <c r="I4030" s="3">
        <v>43013</v>
      </c>
      <c r="J4030" s="3">
        <v>44430</v>
      </c>
      <c r="K4030" s="2">
        <v>3.88</v>
      </c>
      <c r="L4030" s="2" t="str" cm="1">
        <f t="array" ref="L4030">_xlfn.SWITCH(TRUE,K4030&lt;2,"1 to 2 yrs",K4030&lt;5,"2 to 5 yrs",K4030&lt;10,"5 to 10 yrs",K4030&lt;20,"10 to 20 yrs","20+")</f>
        <v>2 to 5 yrs</v>
      </c>
      <c r="M4030" s="2">
        <v>67377</v>
      </c>
      <c r="N4030" s="4">
        <v>0.1</v>
      </c>
      <c r="O4030" s="5">
        <f t="shared" si="62"/>
        <v>74114.7</v>
      </c>
      <c r="P4030" s="2" t="s">
        <v>28</v>
      </c>
      <c r="Q4030" s="2">
        <v>3169</v>
      </c>
      <c r="R4030" s="2">
        <v>67</v>
      </c>
      <c r="S4030" s="2" t="s">
        <v>54</v>
      </c>
    </row>
    <row r="4031" spans="1:19" x14ac:dyDescent="0.3">
      <c r="A4031" s="2">
        <v>5030</v>
      </c>
      <c r="B4031" s="2" t="s">
        <v>639</v>
      </c>
      <c r="C4031" s="2" t="s">
        <v>24</v>
      </c>
      <c r="D4031" s="2">
        <v>36</v>
      </c>
      <c r="E4031" s="2" t="str" cm="1">
        <f t="array" ref="E4031">_xlfn.SWITCH(TRUE,D4031&lt;25,"18 to 25",D4031&lt;40,"25 to 40",D4031&lt;50,"40 to 50",D4031&lt;60,"50 to 60","60+")</f>
        <v>25 to 40</v>
      </c>
      <c r="F4031" s="2" t="s">
        <v>40</v>
      </c>
      <c r="G4031" s="2" t="s">
        <v>19</v>
      </c>
      <c r="H4031" s="2" t="s">
        <v>143</v>
      </c>
      <c r="I4031" s="3">
        <v>44010</v>
      </c>
      <c r="J4031" s="2"/>
      <c r="K4031" s="2">
        <v>4.3899999999999997</v>
      </c>
      <c r="L4031" s="2" t="str" cm="1">
        <f t="array" ref="L4031">_xlfn.SWITCH(TRUE,K4031&lt;2,"1 to 2 yrs",K4031&lt;5,"2 to 5 yrs",K4031&lt;10,"5 to 10 yrs",K4031&lt;20,"10 to 20 yrs","20+")</f>
        <v>2 to 5 yrs</v>
      </c>
      <c r="M4031" s="2">
        <v>55276</v>
      </c>
      <c r="N4031" s="4">
        <v>0.1</v>
      </c>
      <c r="O4031" s="5">
        <f t="shared" si="62"/>
        <v>60803.6</v>
      </c>
      <c r="P4031" s="2" t="s">
        <v>28</v>
      </c>
      <c r="Q4031" s="2">
        <v>3350</v>
      </c>
      <c r="R4031" s="2">
        <v>65</v>
      </c>
      <c r="S4031" s="2" t="s">
        <v>34</v>
      </c>
    </row>
    <row r="4032" spans="1:19" x14ac:dyDescent="0.3">
      <c r="A4032" s="2">
        <v>5031</v>
      </c>
      <c r="B4032" s="2" t="s">
        <v>712</v>
      </c>
      <c r="C4032" s="2" t="s">
        <v>17</v>
      </c>
      <c r="D4032" s="2">
        <v>64</v>
      </c>
      <c r="E4032" s="2" t="str" cm="1">
        <f t="array" ref="E4032">_xlfn.SWITCH(TRUE,D4032&lt;25,"18 to 25",D4032&lt;40,"25 to 40",D4032&lt;50,"40 to 50",D4032&lt;60,"50 to 60","60+")</f>
        <v>60+</v>
      </c>
      <c r="F4032" s="2" t="s">
        <v>46</v>
      </c>
      <c r="G4032" s="2" t="s">
        <v>19</v>
      </c>
      <c r="H4032" s="2" t="s">
        <v>128</v>
      </c>
      <c r="I4032" s="3">
        <v>45083</v>
      </c>
      <c r="J4032" s="2"/>
      <c r="K4032" s="2">
        <v>1.45</v>
      </c>
      <c r="L4032" s="2" t="str" cm="1">
        <f t="array" ref="L4032">_xlfn.SWITCH(TRUE,K4032&lt;2,"1 to 2 yrs",K4032&lt;5,"2 to 5 yrs",K4032&lt;10,"5 to 10 yrs",K4032&lt;20,"10 to 20 yrs","20+")</f>
        <v>1 to 2 yrs</v>
      </c>
      <c r="M4032" s="2">
        <v>88293</v>
      </c>
      <c r="N4032" s="4">
        <v>0.5</v>
      </c>
      <c r="O4032" s="5">
        <f t="shared" si="62"/>
        <v>132439.5</v>
      </c>
      <c r="P4032" s="2" t="s">
        <v>21</v>
      </c>
      <c r="Q4032" s="2"/>
      <c r="R4032" s="2">
        <v>25</v>
      </c>
      <c r="S4032" s="2" t="s">
        <v>43</v>
      </c>
    </row>
    <row r="4033" spans="1:19" x14ac:dyDescent="0.3">
      <c r="A4033" s="2">
        <v>5032</v>
      </c>
      <c r="B4033" s="2" t="s">
        <v>203</v>
      </c>
      <c r="C4033" s="2" t="s">
        <v>17</v>
      </c>
      <c r="D4033" s="2">
        <v>39</v>
      </c>
      <c r="E4033" s="2" t="str" cm="1">
        <f t="array" ref="E4033">_xlfn.SWITCH(TRUE,D4033&lt;25,"18 to 25",D4033&lt;40,"25 to 40",D4033&lt;50,"40 to 50",D4033&lt;60,"50 to 60","60+")</f>
        <v>25 to 40</v>
      </c>
      <c r="F4033" s="2" t="s">
        <v>40</v>
      </c>
      <c r="G4033" s="2" t="s">
        <v>26</v>
      </c>
      <c r="H4033" s="2" t="s">
        <v>65</v>
      </c>
      <c r="I4033" s="3">
        <v>42530</v>
      </c>
      <c r="J4033" s="2"/>
      <c r="K4033" s="2">
        <v>8.44</v>
      </c>
      <c r="L4033" s="2" t="str" cm="1">
        <f t="array" ref="L4033">_xlfn.SWITCH(TRUE,K4033&lt;2,"1 to 2 yrs",K4033&lt;5,"2 to 5 yrs",K4033&lt;10,"5 to 10 yrs",K4033&lt;20,"10 to 20 yrs","20+")</f>
        <v>5 to 10 yrs</v>
      </c>
      <c r="M4033" s="2">
        <v>59776</v>
      </c>
      <c r="N4033" s="4">
        <v>0.1</v>
      </c>
      <c r="O4033" s="5">
        <f t="shared" si="62"/>
        <v>65753.600000000006</v>
      </c>
      <c r="P4033" s="2" t="s">
        <v>58</v>
      </c>
      <c r="Q4033" s="2">
        <v>1034</v>
      </c>
      <c r="R4033" s="2">
        <v>32</v>
      </c>
      <c r="S4033" s="2" t="s">
        <v>84</v>
      </c>
    </row>
    <row r="4034" spans="1:19" x14ac:dyDescent="0.3">
      <c r="A4034" s="2">
        <v>5033</v>
      </c>
      <c r="B4034" s="2" t="s">
        <v>1447</v>
      </c>
      <c r="C4034" s="2" t="s">
        <v>17</v>
      </c>
      <c r="D4034" s="2">
        <v>58</v>
      </c>
      <c r="E4034" s="2" t="str" cm="1">
        <f t="array" ref="E4034">_xlfn.SWITCH(TRUE,D4034&lt;25,"18 to 25",D4034&lt;40,"25 to 40",D4034&lt;50,"40 to 50",D4034&lt;60,"50 to 60","60+")</f>
        <v>50 to 60</v>
      </c>
      <c r="F4034" s="2" t="s">
        <v>31</v>
      </c>
      <c r="G4034" s="2" t="s">
        <v>19</v>
      </c>
      <c r="H4034" s="2" t="s">
        <v>139</v>
      </c>
      <c r="I4034" s="3">
        <v>43559</v>
      </c>
      <c r="J4034" s="2"/>
      <c r="K4034" s="2">
        <v>5.62</v>
      </c>
      <c r="L4034" s="2" t="str" cm="1">
        <f t="array" ref="L4034">_xlfn.SWITCH(TRUE,K4034&lt;2,"1 to 2 yrs",K4034&lt;5,"2 to 5 yrs",K4034&lt;10,"5 to 10 yrs",K4034&lt;20,"10 to 20 yrs","20+")</f>
        <v>5 to 10 yrs</v>
      </c>
      <c r="M4034" s="2">
        <v>65826</v>
      </c>
      <c r="N4034" s="4">
        <v>0.2</v>
      </c>
      <c r="O4034" s="5">
        <f t="shared" si="62"/>
        <v>78991.199999999997</v>
      </c>
      <c r="P4034" s="2" t="s">
        <v>42</v>
      </c>
      <c r="Q4034" s="2">
        <v>4233</v>
      </c>
      <c r="R4034" s="2">
        <v>37</v>
      </c>
      <c r="S4034" s="2" t="s">
        <v>38</v>
      </c>
    </row>
    <row r="4035" spans="1:19" x14ac:dyDescent="0.3">
      <c r="A4035" s="2">
        <v>5034</v>
      </c>
      <c r="B4035" s="2" t="s">
        <v>1490</v>
      </c>
      <c r="C4035" s="2" t="s">
        <v>24</v>
      </c>
      <c r="D4035" s="2">
        <v>62</v>
      </c>
      <c r="E4035" s="2" t="str" cm="1">
        <f t="array" ref="E4035">_xlfn.SWITCH(TRUE,D4035&lt;25,"18 to 25",D4035&lt;40,"25 to 40",D4035&lt;50,"40 to 50",D4035&lt;60,"50 to 60","60+")</f>
        <v>60+</v>
      </c>
      <c r="F4035" s="2" t="s">
        <v>46</v>
      </c>
      <c r="G4035" s="2" t="s">
        <v>32</v>
      </c>
      <c r="H4035" s="2" t="s">
        <v>168</v>
      </c>
      <c r="I4035" s="3">
        <v>42898</v>
      </c>
      <c r="J4035" s="2"/>
      <c r="K4035" s="2">
        <v>7.43</v>
      </c>
      <c r="L4035" s="2" t="str" cm="1">
        <f t="array" ref="L4035">_xlfn.SWITCH(TRUE,K4035&lt;2,"1 to 2 yrs",K4035&lt;5,"2 to 5 yrs",K4035&lt;10,"5 to 10 yrs",K4035&lt;20,"10 to 20 yrs","20+")</f>
        <v>5 to 10 yrs</v>
      </c>
      <c r="M4035" s="2">
        <v>116595</v>
      </c>
      <c r="N4035" s="4">
        <v>0.2</v>
      </c>
      <c r="O4035" s="5">
        <f t="shared" ref="O4035:O4098" si="63">M4035+(M4035*N4035)</f>
        <v>139914</v>
      </c>
      <c r="P4035" s="2" t="s">
        <v>42</v>
      </c>
      <c r="Q4035" s="2">
        <v>2260</v>
      </c>
      <c r="R4035" s="2">
        <v>6</v>
      </c>
      <c r="S4035" s="2" t="s">
        <v>87</v>
      </c>
    </row>
    <row r="4036" spans="1:19" x14ac:dyDescent="0.3">
      <c r="A4036" s="2">
        <v>5035</v>
      </c>
      <c r="B4036" s="2" t="s">
        <v>626</v>
      </c>
      <c r="C4036" s="2" t="s">
        <v>17</v>
      </c>
      <c r="D4036" s="2">
        <v>48</v>
      </c>
      <c r="E4036" s="2" t="str" cm="1">
        <f t="array" ref="E4036">_xlfn.SWITCH(TRUE,D4036&lt;25,"18 to 25",D4036&lt;40,"25 to 40",D4036&lt;50,"40 to 50",D4036&lt;60,"50 to 60","60+")</f>
        <v>40 to 50</v>
      </c>
      <c r="F4036" s="2" t="s">
        <v>25</v>
      </c>
      <c r="G4036" s="2" t="s">
        <v>19</v>
      </c>
      <c r="H4036" s="2" t="s">
        <v>136</v>
      </c>
      <c r="I4036" s="3">
        <v>42277</v>
      </c>
      <c r="J4036" s="2"/>
      <c r="K4036" s="2">
        <v>9.1300000000000008</v>
      </c>
      <c r="L4036" s="2" t="str" cm="1">
        <f t="array" ref="L4036">_xlfn.SWITCH(TRUE,K4036&lt;2,"1 to 2 yrs",K4036&lt;5,"2 to 5 yrs",K4036&lt;10,"5 to 10 yrs",K4036&lt;20,"10 to 20 yrs","20+")</f>
        <v>5 to 10 yrs</v>
      </c>
      <c r="M4036" s="2">
        <v>65804</v>
      </c>
      <c r="N4036" s="4">
        <v>0.2</v>
      </c>
      <c r="O4036" s="5">
        <f t="shared" si="63"/>
        <v>78964.800000000003</v>
      </c>
      <c r="P4036" s="2" t="s">
        <v>28</v>
      </c>
      <c r="Q4036" s="2">
        <v>3228</v>
      </c>
      <c r="R4036" s="2">
        <v>92</v>
      </c>
      <c r="S4036" s="2" t="s">
        <v>73</v>
      </c>
    </row>
    <row r="4037" spans="1:19" x14ac:dyDescent="0.3">
      <c r="A4037" s="2">
        <v>5036</v>
      </c>
      <c r="B4037" s="2" t="s">
        <v>100</v>
      </c>
      <c r="C4037" s="2" t="s">
        <v>17</v>
      </c>
      <c r="D4037" s="2">
        <v>56</v>
      </c>
      <c r="E4037" s="2" t="str" cm="1">
        <f t="array" ref="E4037">_xlfn.SWITCH(TRUE,D4037&lt;25,"18 to 25",D4037&lt;40,"25 to 40",D4037&lt;50,"40 to 50",D4037&lt;60,"50 to 60","60+")</f>
        <v>50 to 60</v>
      </c>
      <c r="F4037" s="2" t="s">
        <v>31</v>
      </c>
      <c r="G4037" s="2" t="s">
        <v>19</v>
      </c>
      <c r="H4037" s="2" t="s">
        <v>139</v>
      </c>
      <c r="I4037" s="3">
        <v>44329</v>
      </c>
      <c r="J4037" s="2"/>
      <c r="K4037" s="2">
        <v>3.51</v>
      </c>
      <c r="L4037" s="2" t="str" cm="1">
        <f t="array" ref="L4037">_xlfn.SWITCH(TRUE,K4037&lt;2,"1 to 2 yrs",K4037&lt;5,"2 to 5 yrs",K4037&lt;10,"5 to 10 yrs",K4037&lt;20,"10 to 20 yrs","20+")</f>
        <v>2 to 5 yrs</v>
      </c>
      <c r="M4037" s="2">
        <v>57446</v>
      </c>
      <c r="N4037" s="4">
        <v>0.15</v>
      </c>
      <c r="O4037" s="5">
        <f t="shared" si="63"/>
        <v>66062.899999999994</v>
      </c>
      <c r="P4037" s="2" t="s">
        <v>58</v>
      </c>
      <c r="Q4037" s="2">
        <v>4805</v>
      </c>
      <c r="R4037" s="2">
        <v>4</v>
      </c>
      <c r="S4037" s="2" t="s">
        <v>48</v>
      </c>
    </row>
    <row r="4038" spans="1:19" x14ac:dyDescent="0.3">
      <c r="A4038" s="2">
        <v>5037</v>
      </c>
      <c r="B4038" s="2" t="s">
        <v>1491</v>
      </c>
      <c r="C4038" s="2" t="s">
        <v>24</v>
      </c>
      <c r="D4038" s="2">
        <v>56</v>
      </c>
      <c r="E4038" s="2" t="str" cm="1">
        <f t="array" ref="E4038">_xlfn.SWITCH(TRUE,D4038&lt;25,"18 to 25",D4038&lt;40,"25 to 40",D4038&lt;50,"40 to 50",D4038&lt;60,"50 to 60","60+")</f>
        <v>50 to 60</v>
      </c>
      <c r="F4038" s="2" t="s">
        <v>25</v>
      </c>
      <c r="G4038" s="2" t="s">
        <v>19</v>
      </c>
      <c r="H4038" s="2" t="s">
        <v>136</v>
      </c>
      <c r="I4038" s="3">
        <v>44399</v>
      </c>
      <c r="J4038" s="2"/>
      <c r="K4038" s="2">
        <v>3.32</v>
      </c>
      <c r="L4038" s="2" t="str" cm="1">
        <f t="array" ref="L4038">_xlfn.SWITCH(TRUE,K4038&lt;2,"1 to 2 yrs",K4038&lt;5,"2 to 5 yrs",K4038&lt;10,"5 to 10 yrs",K4038&lt;20,"10 to 20 yrs","20+")</f>
        <v>2 to 5 yrs</v>
      </c>
      <c r="M4038" s="2">
        <v>64148</v>
      </c>
      <c r="N4038" s="4">
        <v>0</v>
      </c>
      <c r="O4038" s="5">
        <f t="shared" si="63"/>
        <v>64148</v>
      </c>
      <c r="P4038" s="2" t="s">
        <v>42</v>
      </c>
      <c r="Q4038" s="2">
        <v>4167</v>
      </c>
      <c r="R4038" s="2">
        <v>8</v>
      </c>
      <c r="S4038" s="2" t="s">
        <v>22</v>
      </c>
    </row>
    <row r="4039" spans="1:19" x14ac:dyDescent="0.3">
      <c r="A4039" s="2">
        <v>5038</v>
      </c>
      <c r="B4039" s="2" t="s">
        <v>868</v>
      </c>
      <c r="C4039" s="2" t="s">
        <v>24</v>
      </c>
      <c r="D4039" s="2">
        <v>49</v>
      </c>
      <c r="E4039" s="2" t="str" cm="1">
        <f t="array" ref="E4039">_xlfn.SWITCH(TRUE,D4039&lt;25,"18 to 25",D4039&lt;40,"25 to 40",D4039&lt;50,"40 to 50",D4039&lt;60,"50 to 60","60+")</f>
        <v>40 to 50</v>
      </c>
      <c r="F4039" s="2" t="s">
        <v>50</v>
      </c>
      <c r="G4039" s="2" t="s">
        <v>32</v>
      </c>
      <c r="H4039" s="2" t="s">
        <v>70</v>
      </c>
      <c r="I4039" s="3">
        <v>45209</v>
      </c>
      <c r="J4039" s="2"/>
      <c r="K4039" s="2">
        <v>1.1000000000000001</v>
      </c>
      <c r="L4039" s="2" t="str" cm="1">
        <f t="array" ref="L4039">_xlfn.SWITCH(TRUE,K4039&lt;2,"1 to 2 yrs",K4039&lt;5,"2 to 5 yrs",K4039&lt;10,"5 to 10 yrs",K4039&lt;20,"10 to 20 yrs","20+")</f>
        <v>1 to 2 yrs</v>
      </c>
      <c r="M4039" s="2">
        <v>80268</v>
      </c>
      <c r="N4039" s="4">
        <v>0.3</v>
      </c>
      <c r="O4039" s="5">
        <f t="shared" si="63"/>
        <v>104348.4</v>
      </c>
      <c r="P4039" s="2" t="s">
        <v>42</v>
      </c>
      <c r="Q4039" s="2"/>
      <c r="R4039" s="2">
        <v>12</v>
      </c>
      <c r="S4039" s="2" t="s">
        <v>84</v>
      </c>
    </row>
    <row r="4040" spans="1:19" x14ac:dyDescent="0.3">
      <c r="A4040" s="2">
        <v>5039</v>
      </c>
      <c r="B4040" s="2" t="s">
        <v>1365</v>
      </c>
      <c r="C4040" s="2" t="s">
        <v>24</v>
      </c>
      <c r="D4040" s="2">
        <v>60</v>
      </c>
      <c r="E4040" s="2" t="str" cm="1">
        <f t="array" ref="E4040">_xlfn.SWITCH(TRUE,D4040&lt;25,"18 to 25",D4040&lt;40,"25 to 40",D4040&lt;50,"40 to 50",D4040&lt;60,"50 to 60","60+")</f>
        <v>60+</v>
      </c>
      <c r="F4040" s="2" t="s">
        <v>36</v>
      </c>
      <c r="G4040" s="2" t="s">
        <v>19</v>
      </c>
      <c r="H4040" s="2" t="s">
        <v>241</v>
      </c>
      <c r="I4040" s="3">
        <v>45078</v>
      </c>
      <c r="J4040" s="2"/>
      <c r="K4040" s="2">
        <v>1.46</v>
      </c>
      <c r="L4040" s="2" t="str" cm="1">
        <f t="array" ref="L4040">_xlfn.SWITCH(TRUE,K4040&lt;2,"1 to 2 yrs",K4040&lt;5,"2 to 5 yrs",K4040&lt;10,"5 to 10 yrs",K4040&lt;20,"10 to 20 yrs","20+")</f>
        <v>1 to 2 yrs</v>
      </c>
      <c r="M4040" s="2">
        <v>67817</v>
      </c>
      <c r="N4040" s="4">
        <v>0.5</v>
      </c>
      <c r="O4040" s="5">
        <f t="shared" si="63"/>
        <v>101725.5</v>
      </c>
      <c r="P4040" s="2" t="s">
        <v>28</v>
      </c>
      <c r="Q4040" s="2">
        <v>3971</v>
      </c>
      <c r="R4040" s="2">
        <v>39</v>
      </c>
      <c r="S4040" s="2" t="s">
        <v>34</v>
      </c>
    </row>
    <row r="4041" spans="1:19" x14ac:dyDescent="0.3">
      <c r="A4041" s="2">
        <v>5040</v>
      </c>
      <c r="B4041" s="2" t="s">
        <v>1492</v>
      </c>
      <c r="C4041" s="2" t="s">
        <v>17</v>
      </c>
      <c r="D4041" s="2">
        <v>59</v>
      </c>
      <c r="E4041" s="2" t="str" cm="1">
        <f t="array" ref="E4041">_xlfn.SWITCH(TRUE,D4041&lt;25,"18 to 25",D4041&lt;40,"25 to 40",D4041&lt;50,"40 to 50",D4041&lt;60,"50 to 60","60+")</f>
        <v>50 to 60</v>
      </c>
      <c r="F4041" s="2" t="s">
        <v>56</v>
      </c>
      <c r="G4041" s="2" t="s">
        <v>19</v>
      </c>
      <c r="H4041" s="2" t="s">
        <v>162</v>
      </c>
      <c r="I4041" s="3">
        <v>43466</v>
      </c>
      <c r="J4041" s="2"/>
      <c r="K4041" s="2">
        <v>5.88</v>
      </c>
      <c r="L4041" s="2" t="str" cm="1">
        <f t="array" ref="L4041">_xlfn.SWITCH(TRUE,K4041&lt;2,"1 to 2 yrs",K4041&lt;5,"2 to 5 yrs",K4041&lt;10,"5 to 10 yrs",K4041&lt;20,"10 to 20 yrs","20+")</f>
        <v>5 to 10 yrs</v>
      </c>
      <c r="M4041" s="2">
        <v>109316</v>
      </c>
      <c r="N4041" s="4">
        <v>0.2</v>
      </c>
      <c r="O4041" s="5">
        <f t="shared" si="63"/>
        <v>131179.20000000001</v>
      </c>
      <c r="P4041" s="2" t="s">
        <v>28</v>
      </c>
      <c r="Q4041" s="2">
        <v>2462</v>
      </c>
      <c r="R4041" s="2">
        <v>47</v>
      </c>
      <c r="S4041" s="2" t="s">
        <v>34</v>
      </c>
    </row>
    <row r="4042" spans="1:19" x14ac:dyDescent="0.3">
      <c r="A4042" s="2">
        <v>5041</v>
      </c>
      <c r="B4042" s="2" t="s">
        <v>465</v>
      </c>
      <c r="C4042" s="2" t="s">
        <v>24</v>
      </c>
      <c r="D4042" s="2">
        <v>30</v>
      </c>
      <c r="E4042" s="2" t="str" cm="1">
        <f t="array" ref="E4042">_xlfn.SWITCH(TRUE,D4042&lt;25,"18 to 25",D4042&lt;40,"25 to 40",D4042&lt;50,"40 to 50",D4042&lt;60,"50 to 60","60+")</f>
        <v>25 to 40</v>
      </c>
      <c r="F4042" s="2" t="s">
        <v>40</v>
      </c>
      <c r="G4042" s="2" t="s">
        <v>19</v>
      </c>
      <c r="H4042" s="2" t="s">
        <v>41</v>
      </c>
      <c r="I4042" s="3">
        <v>45015</v>
      </c>
      <c r="J4042" s="2"/>
      <c r="K4042" s="2">
        <v>1.63</v>
      </c>
      <c r="L4042" s="2" t="str" cm="1">
        <f t="array" ref="L4042">_xlfn.SWITCH(TRUE,K4042&lt;2,"1 to 2 yrs",K4042&lt;5,"2 to 5 yrs",K4042&lt;10,"5 to 10 yrs",K4042&lt;20,"10 to 20 yrs","20+")</f>
        <v>1 to 2 yrs</v>
      </c>
      <c r="M4042" s="2">
        <v>48924</v>
      </c>
      <c r="N4042" s="4">
        <v>0.25</v>
      </c>
      <c r="O4042" s="5">
        <f t="shared" si="63"/>
        <v>61155</v>
      </c>
      <c r="P4042" s="2" t="s">
        <v>28</v>
      </c>
      <c r="Q4042" s="2">
        <v>4254</v>
      </c>
      <c r="R4042" s="2">
        <v>45</v>
      </c>
      <c r="S4042" s="2" t="s">
        <v>103</v>
      </c>
    </row>
    <row r="4043" spans="1:19" x14ac:dyDescent="0.3">
      <c r="A4043" s="2">
        <v>5042</v>
      </c>
      <c r="B4043" s="2" t="s">
        <v>1474</v>
      </c>
      <c r="C4043" s="2" t="s">
        <v>24</v>
      </c>
      <c r="D4043" s="2">
        <v>33</v>
      </c>
      <c r="E4043" s="2" t="str" cm="1">
        <f t="array" ref="E4043">_xlfn.SWITCH(TRUE,D4043&lt;25,"18 to 25",D4043&lt;40,"25 to 40",D4043&lt;50,"40 to 50",D4043&lt;60,"50 to 60","60+")</f>
        <v>25 to 40</v>
      </c>
      <c r="F4043" s="2" t="s">
        <v>56</v>
      </c>
      <c r="G4043" s="2" t="s">
        <v>19</v>
      </c>
      <c r="H4043" s="2" t="s">
        <v>162</v>
      </c>
      <c r="I4043" s="3">
        <v>44638</v>
      </c>
      <c r="J4043" s="2"/>
      <c r="K4043" s="2">
        <v>2.67</v>
      </c>
      <c r="L4043" s="2" t="str" cm="1">
        <f t="array" ref="L4043">_xlfn.SWITCH(TRUE,K4043&lt;2,"1 to 2 yrs",K4043&lt;5,"2 to 5 yrs",K4043&lt;10,"5 to 10 yrs",K4043&lt;20,"10 to 20 yrs","20+")</f>
        <v>2 to 5 yrs</v>
      </c>
      <c r="M4043" s="2">
        <v>93582</v>
      </c>
      <c r="N4043" s="4">
        <v>0.2</v>
      </c>
      <c r="O4043" s="5">
        <f t="shared" si="63"/>
        <v>112298.4</v>
      </c>
      <c r="P4043" s="2" t="s">
        <v>58</v>
      </c>
      <c r="Q4043" s="2">
        <v>2278</v>
      </c>
      <c r="R4043" s="2">
        <v>63</v>
      </c>
      <c r="S4043" s="2" t="s">
        <v>157</v>
      </c>
    </row>
    <row r="4044" spans="1:19" x14ac:dyDescent="0.3">
      <c r="A4044" s="2">
        <v>5043</v>
      </c>
      <c r="B4044" s="2" t="s">
        <v>1388</v>
      </c>
      <c r="C4044" s="2" t="s">
        <v>17</v>
      </c>
      <c r="D4044" s="2">
        <v>36</v>
      </c>
      <c r="E4044" s="2" t="str" cm="1">
        <f t="array" ref="E4044">_xlfn.SWITCH(TRUE,D4044&lt;25,"18 to 25",D4044&lt;40,"25 to 40",D4044&lt;50,"40 to 50",D4044&lt;60,"50 to 60","60+")</f>
        <v>25 to 40</v>
      </c>
      <c r="F4044" s="2" t="s">
        <v>46</v>
      </c>
      <c r="G4044" s="2" t="s">
        <v>19</v>
      </c>
      <c r="H4044" s="2" t="s">
        <v>110</v>
      </c>
      <c r="I4044" s="3">
        <v>43567</v>
      </c>
      <c r="J4044" s="2"/>
      <c r="K4044" s="2">
        <v>5.6</v>
      </c>
      <c r="L4044" s="2" t="str" cm="1">
        <f t="array" ref="L4044">_xlfn.SWITCH(TRUE,K4044&lt;2,"1 to 2 yrs",K4044&lt;5,"2 to 5 yrs",K4044&lt;10,"5 to 10 yrs",K4044&lt;20,"10 to 20 yrs","20+")</f>
        <v>5 to 10 yrs</v>
      </c>
      <c r="M4044" s="2">
        <v>98568</v>
      </c>
      <c r="N4044" s="4">
        <v>0.1</v>
      </c>
      <c r="O4044" s="5">
        <f t="shared" si="63"/>
        <v>108424.8</v>
      </c>
      <c r="P4044" s="2" t="s">
        <v>28</v>
      </c>
      <c r="Q4044" s="2">
        <v>2444</v>
      </c>
      <c r="R4044" s="2">
        <v>63</v>
      </c>
      <c r="S4044" s="2" t="s">
        <v>99</v>
      </c>
    </row>
    <row r="4045" spans="1:19" x14ac:dyDescent="0.3">
      <c r="A4045" s="2">
        <v>5044</v>
      </c>
      <c r="B4045" s="2" t="s">
        <v>680</v>
      </c>
      <c r="C4045" s="2" t="s">
        <v>24</v>
      </c>
      <c r="D4045" s="2">
        <v>42</v>
      </c>
      <c r="E4045" s="2" t="str" cm="1">
        <f t="array" ref="E4045">_xlfn.SWITCH(TRUE,D4045&lt;25,"18 to 25",D4045&lt;40,"25 to 40",D4045&lt;50,"40 to 50",D4045&lt;60,"50 to 60","60+")</f>
        <v>40 to 50</v>
      </c>
      <c r="F4045" s="2" t="s">
        <v>18</v>
      </c>
      <c r="G4045" s="2" t="s">
        <v>19</v>
      </c>
      <c r="H4045" s="2" t="s">
        <v>216</v>
      </c>
      <c r="I4045" s="3">
        <v>44513</v>
      </c>
      <c r="J4045" s="2"/>
      <c r="K4045" s="2">
        <v>3.01</v>
      </c>
      <c r="L4045" s="2" t="str" cm="1">
        <f t="array" ref="L4045">_xlfn.SWITCH(TRUE,K4045&lt;2,"1 to 2 yrs",K4045&lt;5,"2 to 5 yrs",K4045&lt;10,"5 to 10 yrs",K4045&lt;20,"10 to 20 yrs","20+")</f>
        <v>2 to 5 yrs</v>
      </c>
      <c r="M4045" s="2">
        <v>74263</v>
      </c>
      <c r="N4045" s="4">
        <v>0.1</v>
      </c>
      <c r="O4045" s="5">
        <f t="shared" si="63"/>
        <v>81689.3</v>
      </c>
      <c r="P4045" s="2" t="s">
        <v>28</v>
      </c>
      <c r="Q4045" s="2"/>
      <c r="R4045" s="2">
        <v>28</v>
      </c>
      <c r="S4045" s="2" t="s">
        <v>34</v>
      </c>
    </row>
    <row r="4046" spans="1:19" x14ac:dyDescent="0.3">
      <c r="A4046" s="2">
        <v>5045</v>
      </c>
      <c r="B4046" s="2" t="s">
        <v>195</v>
      </c>
      <c r="C4046" s="2" t="s">
        <v>17</v>
      </c>
      <c r="D4046" s="2">
        <v>56</v>
      </c>
      <c r="E4046" s="2" t="str" cm="1">
        <f t="array" ref="E4046">_xlfn.SWITCH(TRUE,D4046&lt;25,"18 to 25",D4046&lt;40,"25 to 40",D4046&lt;50,"40 to 50",D4046&lt;60,"50 to 60","60+")</f>
        <v>50 to 60</v>
      </c>
      <c r="F4046" s="2" t="s">
        <v>18</v>
      </c>
      <c r="G4046" s="2" t="s">
        <v>26</v>
      </c>
      <c r="H4046" s="2" t="s">
        <v>134</v>
      </c>
      <c r="I4046" s="3">
        <v>44600</v>
      </c>
      <c r="J4046" s="2"/>
      <c r="K4046" s="2">
        <v>2.77</v>
      </c>
      <c r="L4046" s="2" t="str" cm="1">
        <f t="array" ref="L4046">_xlfn.SWITCH(TRUE,K4046&lt;2,"1 to 2 yrs",K4046&lt;5,"2 to 5 yrs",K4046&lt;10,"5 to 10 yrs",K4046&lt;20,"10 to 20 yrs","20+")</f>
        <v>2 to 5 yrs</v>
      </c>
      <c r="M4046" s="2">
        <v>82190</v>
      </c>
      <c r="N4046" s="4">
        <v>0</v>
      </c>
      <c r="O4046" s="5">
        <f t="shared" si="63"/>
        <v>82190</v>
      </c>
      <c r="P4046" s="2" t="s">
        <v>42</v>
      </c>
      <c r="Q4046" s="2"/>
      <c r="R4046" s="2">
        <v>17</v>
      </c>
      <c r="S4046" s="2" t="s">
        <v>48</v>
      </c>
    </row>
    <row r="4047" spans="1:19" x14ac:dyDescent="0.3">
      <c r="A4047" s="2">
        <v>5046</v>
      </c>
      <c r="B4047" s="2" t="s">
        <v>681</v>
      </c>
      <c r="C4047" s="2" t="s">
        <v>17</v>
      </c>
      <c r="D4047" s="2">
        <v>63</v>
      </c>
      <c r="E4047" s="2" t="str" cm="1">
        <f t="array" ref="E4047">_xlfn.SWITCH(TRUE,D4047&lt;25,"18 to 25",D4047&lt;40,"25 to 40",D4047&lt;50,"40 to 50",D4047&lt;60,"50 to 60","60+")</f>
        <v>60+</v>
      </c>
      <c r="F4047" s="2" t="s">
        <v>40</v>
      </c>
      <c r="G4047" s="2" t="s">
        <v>32</v>
      </c>
      <c r="H4047" s="2" t="s">
        <v>41</v>
      </c>
      <c r="I4047" s="3">
        <v>43376</v>
      </c>
      <c r="J4047" s="3">
        <v>44125</v>
      </c>
      <c r="K4047" s="2">
        <v>2.0499999999999998</v>
      </c>
      <c r="L4047" s="2" t="str" cm="1">
        <f t="array" ref="L4047">_xlfn.SWITCH(TRUE,K4047&lt;2,"1 to 2 yrs",K4047&lt;5,"2 to 5 yrs",K4047&lt;10,"5 to 10 yrs",K4047&lt;20,"10 to 20 yrs","20+")</f>
        <v>2 to 5 yrs</v>
      </c>
      <c r="M4047" s="2">
        <v>48016</v>
      </c>
      <c r="N4047" s="4">
        <v>0.2</v>
      </c>
      <c r="O4047" s="5">
        <f t="shared" si="63"/>
        <v>57619.199999999997</v>
      </c>
      <c r="P4047" s="2" t="s">
        <v>28</v>
      </c>
      <c r="Q4047" s="2">
        <v>1410</v>
      </c>
      <c r="R4047" s="2">
        <v>29</v>
      </c>
      <c r="S4047" s="2" t="s">
        <v>90</v>
      </c>
    </row>
    <row r="4048" spans="1:19" x14ac:dyDescent="0.3">
      <c r="A4048" s="2">
        <v>5047</v>
      </c>
      <c r="B4048" s="2" t="s">
        <v>74</v>
      </c>
      <c r="C4048" s="2" t="s">
        <v>24</v>
      </c>
      <c r="D4048" s="2">
        <v>54</v>
      </c>
      <c r="E4048" s="2" t="str" cm="1">
        <f t="array" ref="E4048">_xlfn.SWITCH(TRUE,D4048&lt;25,"18 to 25",D4048&lt;40,"25 to 40",D4048&lt;50,"40 to 50",D4048&lt;60,"50 to 60","60+")</f>
        <v>50 to 60</v>
      </c>
      <c r="F4048" s="2" t="s">
        <v>31</v>
      </c>
      <c r="G4048" s="2" t="s">
        <v>19</v>
      </c>
      <c r="H4048" s="2" t="s">
        <v>68</v>
      </c>
      <c r="I4048" s="3">
        <v>43463</v>
      </c>
      <c r="J4048" s="3">
        <v>44745</v>
      </c>
      <c r="K4048" s="2">
        <v>3.51</v>
      </c>
      <c r="L4048" s="2" t="str" cm="1">
        <f t="array" ref="L4048">_xlfn.SWITCH(TRUE,K4048&lt;2,"1 to 2 yrs",K4048&lt;5,"2 to 5 yrs",K4048&lt;10,"5 to 10 yrs",K4048&lt;20,"10 to 20 yrs","20+")</f>
        <v>2 to 5 yrs</v>
      </c>
      <c r="M4048" s="2">
        <v>66156</v>
      </c>
      <c r="N4048" s="4">
        <v>0.2</v>
      </c>
      <c r="O4048" s="5">
        <f t="shared" si="63"/>
        <v>79387.199999999997</v>
      </c>
      <c r="P4048" s="2" t="s">
        <v>28</v>
      </c>
      <c r="Q4048" s="2">
        <v>1967</v>
      </c>
      <c r="R4048" s="2">
        <v>73</v>
      </c>
      <c r="S4048" s="2" t="s">
        <v>117</v>
      </c>
    </row>
    <row r="4049" spans="1:19" x14ac:dyDescent="0.3">
      <c r="A4049" s="2">
        <v>5048</v>
      </c>
      <c r="B4049" s="2" t="s">
        <v>263</v>
      </c>
      <c r="C4049" s="2" t="s">
        <v>24</v>
      </c>
      <c r="D4049" s="2">
        <v>40</v>
      </c>
      <c r="E4049" s="2" t="str" cm="1">
        <f t="array" ref="E4049">_xlfn.SWITCH(TRUE,D4049&lt;25,"18 to 25",D4049&lt;40,"25 to 40",D4049&lt;50,"40 to 50",D4049&lt;60,"50 to 60","60+")</f>
        <v>40 to 50</v>
      </c>
      <c r="F4049" s="2" t="s">
        <v>40</v>
      </c>
      <c r="G4049" s="2" t="s">
        <v>19</v>
      </c>
      <c r="H4049" s="2" t="s">
        <v>208</v>
      </c>
      <c r="I4049" s="3">
        <v>44391</v>
      </c>
      <c r="J4049" s="2"/>
      <c r="K4049" s="2">
        <v>3.34</v>
      </c>
      <c r="L4049" s="2" t="str" cm="1">
        <f t="array" ref="L4049">_xlfn.SWITCH(TRUE,K4049&lt;2,"1 to 2 yrs",K4049&lt;5,"2 to 5 yrs",K4049&lt;10,"5 to 10 yrs",K4049&lt;20,"10 to 20 yrs","20+")</f>
        <v>2 to 5 yrs</v>
      </c>
      <c r="M4049" s="2">
        <v>45596</v>
      </c>
      <c r="N4049" s="4">
        <v>0.2</v>
      </c>
      <c r="O4049" s="5">
        <f t="shared" si="63"/>
        <v>54715.199999999997</v>
      </c>
      <c r="P4049" s="2" t="s">
        <v>28</v>
      </c>
      <c r="Q4049" s="2">
        <v>1681</v>
      </c>
      <c r="R4049" s="2">
        <v>18</v>
      </c>
      <c r="S4049" s="2" t="s">
        <v>38</v>
      </c>
    </row>
    <row r="4050" spans="1:19" x14ac:dyDescent="0.3">
      <c r="A4050" s="2">
        <v>5049</v>
      </c>
      <c r="B4050" s="2" t="s">
        <v>1455</v>
      </c>
      <c r="C4050" s="2" t="s">
        <v>24</v>
      </c>
      <c r="D4050" s="2">
        <v>44</v>
      </c>
      <c r="E4050" s="2" t="str" cm="1">
        <f t="array" ref="E4050">_xlfn.SWITCH(TRUE,D4050&lt;25,"18 to 25",D4050&lt;40,"25 to 40",D4050&lt;50,"40 to 50",D4050&lt;60,"50 to 60","60+")</f>
        <v>40 to 50</v>
      </c>
      <c r="F4050" s="2" t="s">
        <v>50</v>
      </c>
      <c r="G4050" s="2" t="s">
        <v>19</v>
      </c>
      <c r="H4050" s="2" t="s">
        <v>51</v>
      </c>
      <c r="I4050" s="3">
        <v>45109</v>
      </c>
      <c r="J4050" s="2"/>
      <c r="K4050" s="2">
        <v>1.38</v>
      </c>
      <c r="L4050" s="2" t="str" cm="1">
        <f t="array" ref="L4050">_xlfn.SWITCH(TRUE,K4050&lt;2,"1 to 2 yrs",K4050&lt;5,"2 to 5 yrs",K4050&lt;10,"5 to 10 yrs",K4050&lt;20,"10 to 20 yrs","20+")</f>
        <v>1 to 2 yrs</v>
      </c>
      <c r="M4050" s="2">
        <v>91078</v>
      </c>
      <c r="N4050" s="4">
        <v>0</v>
      </c>
      <c r="O4050" s="5">
        <f t="shared" si="63"/>
        <v>91078</v>
      </c>
      <c r="P4050" s="2" t="s">
        <v>28</v>
      </c>
      <c r="Q4050" s="2"/>
      <c r="R4050" s="2">
        <v>47</v>
      </c>
      <c r="S4050" s="2" t="s">
        <v>117</v>
      </c>
    </row>
    <row r="4051" spans="1:19" x14ac:dyDescent="0.3">
      <c r="A4051" s="2">
        <v>5050</v>
      </c>
      <c r="B4051" s="2" t="s">
        <v>1493</v>
      </c>
      <c r="C4051" s="2" t="s">
        <v>24</v>
      </c>
      <c r="D4051" s="2">
        <v>34</v>
      </c>
      <c r="E4051" s="2" t="str" cm="1">
        <f t="array" ref="E4051">_xlfn.SWITCH(TRUE,D4051&lt;25,"18 to 25",D4051&lt;40,"25 to 40",D4051&lt;50,"40 to 50",D4051&lt;60,"50 to 60","60+")</f>
        <v>25 to 40</v>
      </c>
      <c r="F4051" s="2" t="s">
        <v>50</v>
      </c>
      <c r="G4051" s="2" t="s">
        <v>19</v>
      </c>
      <c r="H4051" s="2" t="s">
        <v>89</v>
      </c>
      <c r="I4051" s="3">
        <v>42651</v>
      </c>
      <c r="J4051" s="2"/>
      <c r="K4051" s="2">
        <v>8.11</v>
      </c>
      <c r="L4051" s="2" t="str" cm="1">
        <f t="array" ref="L4051">_xlfn.SWITCH(TRUE,K4051&lt;2,"1 to 2 yrs",K4051&lt;5,"2 to 5 yrs",K4051&lt;10,"5 to 10 yrs",K4051&lt;20,"10 to 20 yrs","20+")</f>
        <v>5 to 10 yrs</v>
      </c>
      <c r="M4051" s="2">
        <v>108416</v>
      </c>
      <c r="N4051" s="4">
        <v>0.25</v>
      </c>
      <c r="O4051" s="5">
        <f t="shared" si="63"/>
        <v>135520</v>
      </c>
      <c r="P4051" s="2" t="s">
        <v>28</v>
      </c>
      <c r="Q4051" s="2">
        <v>2403</v>
      </c>
      <c r="R4051" s="2">
        <v>8</v>
      </c>
      <c r="S4051" s="2" t="s">
        <v>84</v>
      </c>
    </row>
    <row r="4052" spans="1:19" x14ac:dyDescent="0.3">
      <c r="A4052" s="2">
        <v>5051</v>
      </c>
      <c r="B4052" s="2" t="s">
        <v>486</v>
      </c>
      <c r="C4052" s="2" t="s">
        <v>24</v>
      </c>
      <c r="D4052" s="2">
        <v>65</v>
      </c>
      <c r="E4052" s="2" t="str" cm="1">
        <f t="array" ref="E4052">_xlfn.SWITCH(TRUE,D4052&lt;25,"18 to 25",D4052&lt;40,"25 to 40",D4052&lt;50,"40 to 50",D4052&lt;60,"50 to 60","60+")</f>
        <v>60+</v>
      </c>
      <c r="F4052" s="2" t="s">
        <v>56</v>
      </c>
      <c r="G4052" s="2" t="s">
        <v>19</v>
      </c>
      <c r="H4052" s="2" t="s">
        <v>61</v>
      </c>
      <c r="I4052" s="3">
        <v>44623</v>
      </c>
      <c r="J4052" s="2"/>
      <c r="K4052" s="2">
        <v>2.71</v>
      </c>
      <c r="L4052" s="2" t="str" cm="1">
        <f t="array" ref="L4052">_xlfn.SWITCH(TRUE,K4052&lt;2,"1 to 2 yrs",K4052&lt;5,"2 to 5 yrs",K4052&lt;10,"5 to 10 yrs",K4052&lt;20,"10 to 20 yrs","20+")</f>
        <v>2 to 5 yrs</v>
      </c>
      <c r="M4052" s="2">
        <v>92680</v>
      </c>
      <c r="N4052" s="4">
        <v>0.2</v>
      </c>
      <c r="O4052" s="5">
        <f t="shared" si="63"/>
        <v>111216</v>
      </c>
      <c r="P4052" s="2" t="s">
        <v>28</v>
      </c>
      <c r="Q4052" s="2">
        <v>2062</v>
      </c>
      <c r="R4052" s="2">
        <v>84</v>
      </c>
      <c r="S4052" s="2" t="s">
        <v>22</v>
      </c>
    </row>
    <row r="4053" spans="1:19" x14ac:dyDescent="0.3">
      <c r="A4053" s="2">
        <v>5052</v>
      </c>
      <c r="B4053" s="2" t="s">
        <v>1103</v>
      </c>
      <c r="C4053" s="2" t="s">
        <v>24</v>
      </c>
      <c r="D4053" s="2">
        <v>22</v>
      </c>
      <c r="E4053" s="2" t="str" cm="1">
        <f t="array" ref="E4053">_xlfn.SWITCH(TRUE,D4053&lt;25,"18 to 25",D4053&lt;40,"25 to 40",D4053&lt;50,"40 to 50",D4053&lt;60,"50 to 60","60+")</f>
        <v>18 to 25</v>
      </c>
      <c r="F4053" s="2" t="s">
        <v>46</v>
      </c>
      <c r="G4053" s="2" t="s">
        <v>19</v>
      </c>
      <c r="H4053" s="2" t="s">
        <v>47</v>
      </c>
      <c r="I4053" s="3">
        <v>42753</v>
      </c>
      <c r="J4053" s="3">
        <v>43932</v>
      </c>
      <c r="K4053" s="2">
        <v>3.23</v>
      </c>
      <c r="L4053" s="2" t="str" cm="1">
        <f t="array" ref="L4053">_xlfn.SWITCH(TRUE,K4053&lt;2,"1 to 2 yrs",K4053&lt;5,"2 to 5 yrs",K4053&lt;10,"5 to 10 yrs",K4053&lt;20,"10 to 20 yrs","20+")</f>
        <v>2 to 5 yrs</v>
      </c>
      <c r="M4053" s="2">
        <v>99820</v>
      </c>
      <c r="N4053" s="4">
        <v>0.5</v>
      </c>
      <c r="O4053" s="5">
        <f t="shared" si="63"/>
        <v>149730</v>
      </c>
      <c r="P4053" s="2" t="s">
        <v>42</v>
      </c>
      <c r="Q4053" s="2">
        <v>3384</v>
      </c>
      <c r="R4053" s="2">
        <v>0</v>
      </c>
      <c r="S4053" s="2" t="s">
        <v>34</v>
      </c>
    </row>
    <row r="4054" spans="1:19" x14ac:dyDescent="0.3">
      <c r="A4054" s="2">
        <v>5053</v>
      </c>
      <c r="B4054" s="2" t="s">
        <v>30</v>
      </c>
      <c r="C4054" s="2" t="s">
        <v>17</v>
      </c>
      <c r="D4054" s="2">
        <v>50</v>
      </c>
      <c r="E4054" s="2" t="str" cm="1">
        <f t="array" ref="E4054">_xlfn.SWITCH(TRUE,D4054&lt;25,"18 to 25",D4054&lt;40,"25 to 40",D4054&lt;50,"40 to 50",D4054&lt;60,"50 to 60","60+")</f>
        <v>50 to 60</v>
      </c>
      <c r="F4054" s="2" t="s">
        <v>50</v>
      </c>
      <c r="G4054" s="2" t="s">
        <v>26</v>
      </c>
      <c r="H4054" s="2" t="s">
        <v>141</v>
      </c>
      <c r="I4054" s="3">
        <v>43995</v>
      </c>
      <c r="J4054" s="2"/>
      <c r="K4054" s="2">
        <v>4.43</v>
      </c>
      <c r="L4054" s="2" t="str" cm="1">
        <f t="array" ref="L4054">_xlfn.SWITCH(TRUE,K4054&lt;2,"1 to 2 yrs",K4054&lt;5,"2 to 5 yrs",K4054&lt;10,"5 to 10 yrs",K4054&lt;20,"10 to 20 yrs","20+")</f>
        <v>2 to 5 yrs</v>
      </c>
      <c r="M4054" s="2">
        <v>89058</v>
      </c>
      <c r="N4054" s="4">
        <v>0.1</v>
      </c>
      <c r="O4054" s="5">
        <f t="shared" si="63"/>
        <v>97963.8</v>
      </c>
      <c r="P4054" s="2" t="s">
        <v>42</v>
      </c>
      <c r="Q4054" s="2">
        <v>4976</v>
      </c>
      <c r="R4054" s="2">
        <v>89</v>
      </c>
      <c r="S4054" s="2" t="s">
        <v>52</v>
      </c>
    </row>
    <row r="4055" spans="1:19" x14ac:dyDescent="0.3">
      <c r="A4055" s="2">
        <v>5054</v>
      </c>
      <c r="B4055" s="2" t="s">
        <v>877</v>
      </c>
      <c r="C4055" s="2" t="s">
        <v>17</v>
      </c>
      <c r="D4055" s="2">
        <v>45</v>
      </c>
      <c r="E4055" s="2" t="str" cm="1">
        <f t="array" ref="E4055">_xlfn.SWITCH(TRUE,D4055&lt;25,"18 to 25",D4055&lt;40,"25 to 40",D4055&lt;50,"40 to 50",D4055&lt;60,"50 to 60","60+")</f>
        <v>40 to 50</v>
      </c>
      <c r="F4055" s="2" t="s">
        <v>36</v>
      </c>
      <c r="G4055" s="2" t="s">
        <v>19</v>
      </c>
      <c r="H4055" s="2" t="s">
        <v>122</v>
      </c>
      <c r="I4055" s="3">
        <v>44812</v>
      </c>
      <c r="J4055" s="2"/>
      <c r="K4055" s="2">
        <v>2.19</v>
      </c>
      <c r="L4055" s="2" t="str" cm="1">
        <f t="array" ref="L4055">_xlfn.SWITCH(TRUE,K4055&lt;2,"1 to 2 yrs",K4055&lt;5,"2 to 5 yrs",K4055&lt;10,"5 to 10 yrs",K4055&lt;20,"10 to 20 yrs","20+")</f>
        <v>2 to 5 yrs</v>
      </c>
      <c r="M4055" s="2">
        <v>67096</v>
      </c>
      <c r="N4055" s="4">
        <v>0.2</v>
      </c>
      <c r="O4055" s="5">
        <f t="shared" si="63"/>
        <v>80515.199999999997</v>
      </c>
      <c r="P4055" s="2" t="s">
        <v>28</v>
      </c>
      <c r="Q4055" s="2"/>
      <c r="R4055" s="2">
        <v>77</v>
      </c>
      <c r="S4055" s="2" t="s">
        <v>99</v>
      </c>
    </row>
    <row r="4056" spans="1:19" x14ac:dyDescent="0.3">
      <c r="A4056" s="2">
        <v>5055</v>
      </c>
      <c r="B4056" s="2" t="s">
        <v>369</v>
      </c>
      <c r="C4056" s="2" t="s">
        <v>24</v>
      </c>
      <c r="D4056" s="2">
        <v>37</v>
      </c>
      <c r="E4056" s="2" t="str" cm="1">
        <f t="array" ref="E4056">_xlfn.SWITCH(TRUE,D4056&lt;25,"18 to 25",D4056&lt;40,"25 to 40",D4056&lt;50,"40 to 50",D4056&lt;60,"50 to 60","60+")</f>
        <v>25 to 40</v>
      </c>
      <c r="F4056" s="2" t="s">
        <v>31</v>
      </c>
      <c r="G4056" s="2" t="s">
        <v>32</v>
      </c>
      <c r="H4056" s="2" t="s">
        <v>106</v>
      </c>
      <c r="I4056" s="3">
        <v>43801</v>
      </c>
      <c r="J4056" s="2"/>
      <c r="K4056" s="2">
        <v>4.96</v>
      </c>
      <c r="L4056" s="2" t="str" cm="1">
        <f t="array" ref="L4056">_xlfn.SWITCH(TRUE,K4056&lt;2,"1 to 2 yrs",K4056&lt;5,"2 to 5 yrs",K4056&lt;10,"5 to 10 yrs",K4056&lt;20,"10 to 20 yrs","20+")</f>
        <v>2 to 5 yrs</v>
      </c>
      <c r="M4056" s="2">
        <v>60693</v>
      </c>
      <c r="N4056" s="4">
        <v>0.15</v>
      </c>
      <c r="O4056" s="5">
        <f t="shared" si="63"/>
        <v>69796.95</v>
      </c>
      <c r="P4056" s="2" t="s">
        <v>58</v>
      </c>
      <c r="Q4056" s="2">
        <v>1313</v>
      </c>
      <c r="R4056" s="2">
        <v>38</v>
      </c>
      <c r="S4056" s="2" t="s">
        <v>54</v>
      </c>
    </row>
    <row r="4057" spans="1:19" x14ac:dyDescent="0.3">
      <c r="A4057" s="2">
        <v>5056</v>
      </c>
      <c r="B4057" s="2" t="s">
        <v>934</v>
      </c>
      <c r="C4057" s="2" t="s">
        <v>17</v>
      </c>
      <c r="D4057" s="2">
        <v>46</v>
      </c>
      <c r="E4057" s="2" t="str" cm="1">
        <f t="array" ref="E4057">_xlfn.SWITCH(TRUE,D4057&lt;25,"18 to 25",D4057&lt;40,"25 to 40",D4057&lt;50,"40 to 50",D4057&lt;60,"50 to 60","60+")</f>
        <v>40 to 50</v>
      </c>
      <c r="F4057" s="2" t="s">
        <v>31</v>
      </c>
      <c r="G4057" s="2" t="s">
        <v>19</v>
      </c>
      <c r="H4057" s="2" t="s">
        <v>72</v>
      </c>
      <c r="I4057" s="3">
        <v>43543</v>
      </c>
      <c r="J4057" s="2"/>
      <c r="K4057" s="2">
        <v>5.66</v>
      </c>
      <c r="L4057" s="2" t="str" cm="1">
        <f t="array" ref="L4057">_xlfn.SWITCH(TRUE,K4057&lt;2,"1 to 2 yrs",K4057&lt;5,"2 to 5 yrs",K4057&lt;10,"5 to 10 yrs",K4057&lt;20,"10 to 20 yrs","20+")</f>
        <v>5 to 10 yrs</v>
      </c>
      <c r="M4057" s="2">
        <v>65931</v>
      </c>
      <c r="N4057" s="4">
        <v>0.5</v>
      </c>
      <c r="O4057" s="5">
        <f t="shared" si="63"/>
        <v>98896.5</v>
      </c>
      <c r="P4057" s="2" t="s">
        <v>42</v>
      </c>
      <c r="Q4057" s="2">
        <v>3979</v>
      </c>
      <c r="R4057" s="2">
        <v>92</v>
      </c>
      <c r="S4057" s="2" t="s">
        <v>99</v>
      </c>
    </row>
    <row r="4058" spans="1:19" x14ac:dyDescent="0.3">
      <c r="A4058" s="2">
        <v>5057</v>
      </c>
      <c r="B4058" s="2" t="s">
        <v>1254</v>
      </c>
      <c r="C4058" s="2" t="s">
        <v>24</v>
      </c>
      <c r="D4058" s="2">
        <v>44</v>
      </c>
      <c r="E4058" s="2" t="str" cm="1">
        <f t="array" ref="E4058">_xlfn.SWITCH(TRUE,D4058&lt;25,"18 to 25",D4058&lt;40,"25 to 40",D4058&lt;50,"40 to 50",D4058&lt;60,"50 to 60","60+")</f>
        <v>40 to 50</v>
      </c>
      <c r="F4058" s="2" t="s">
        <v>50</v>
      </c>
      <c r="G4058" s="2" t="s">
        <v>19</v>
      </c>
      <c r="H4058" s="2" t="s">
        <v>89</v>
      </c>
      <c r="I4058" s="3">
        <v>43081</v>
      </c>
      <c r="J4058" s="2"/>
      <c r="K4058" s="2">
        <v>6.93</v>
      </c>
      <c r="L4058" s="2" t="str" cm="1">
        <f t="array" ref="L4058">_xlfn.SWITCH(TRUE,K4058&lt;2,"1 to 2 yrs",K4058&lt;5,"2 to 5 yrs",K4058&lt;10,"5 to 10 yrs",K4058&lt;20,"10 to 20 yrs","20+")</f>
        <v>5 to 10 yrs</v>
      </c>
      <c r="M4058" s="2">
        <v>103240</v>
      </c>
      <c r="N4058" s="4">
        <v>0</v>
      </c>
      <c r="O4058" s="5">
        <f t="shared" si="63"/>
        <v>103240</v>
      </c>
      <c r="P4058" s="2" t="s">
        <v>28</v>
      </c>
      <c r="Q4058" s="2">
        <v>3782</v>
      </c>
      <c r="R4058" s="2">
        <v>54</v>
      </c>
      <c r="S4058" s="2" t="s">
        <v>48</v>
      </c>
    </row>
    <row r="4059" spans="1:19" x14ac:dyDescent="0.3">
      <c r="A4059" s="2">
        <v>5058</v>
      </c>
      <c r="B4059" s="2" t="s">
        <v>518</v>
      </c>
      <c r="C4059" s="2" t="s">
        <v>17</v>
      </c>
      <c r="D4059" s="2">
        <v>49</v>
      </c>
      <c r="E4059" s="2" t="str" cm="1">
        <f t="array" ref="E4059">_xlfn.SWITCH(TRUE,D4059&lt;25,"18 to 25",D4059&lt;40,"25 to 40",D4059&lt;50,"40 to 50",D4059&lt;60,"50 to 60","60+")</f>
        <v>40 to 50</v>
      </c>
      <c r="F4059" s="2" t="s">
        <v>92</v>
      </c>
      <c r="G4059" s="2" t="s">
        <v>19</v>
      </c>
      <c r="H4059" s="2" t="s">
        <v>235</v>
      </c>
      <c r="I4059" s="3">
        <v>45330</v>
      </c>
      <c r="J4059" s="2"/>
      <c r="K4059" s="2">
        <v>0.77</v>
      </c>
      <c r="L4059" s="2" t="str" cm="1">
        <f t="array" ref="L4059">_xlfn.SWITCH(TRUE,K4059&lt;2,"1 to 2 yrs",K4059&lt;5,"2 to 5 yrs",K4059&lt;10,"5 to 10 yrs",K4059&lt;20,"10 to 20 yrs","20+")</f>
        <v>1 to 2 yrs</v>
      </c>
      <c r="M4059" s="2">
        <v>56232</v>
      </c>
      <c r="N4059" s="4">
        <v>0.2</v>
      </c>
      <c r="O4059" s="5">
        <f t="shared" si="63"/>
        <v>67478.399999999994</v>
      </c>
      <c r="P4059" s="2" t="s">
        <v>21</v>
      </c>
      <c r="Q4059" s="2">
        <v>3229</v>
      </c>
      <c r="R4059" s="2">
        <v>51</v>
      </c>
      <c r="S4059" s="2" t="s">
        <v>90</v>
      </c>
    </row>
    <row r="4060" spans="1:19" x14ac:dyDescent="0.3">
      <c r="A4060" s="2">
        <v>5059</v>
      </c>
      <c r="B4060" s="2" t="s">
        <v>504</v>
      </c>
      <c r="C4060" s="2" t="s">
        <v>17</v>
      </c>
      <c r="D4060" s="2">
        <v>37</v>
      </c>
      <c r="E4060" s="2" t="str" cm="1">
        <f t="array" ref="E4060">_xlfn.SWITCH(TRUE,D4060&lt;25,"18 to 25",D4060&lt;40,"25 to 40",D4060&lt;50,"40 to 50",D4060&lt;60,"50 to 60","60+")</f>
        <v>25 to 40</v>
      </c>
      <c r="F4060" s="2" t="s">
        <v>18</v>
      </c>
      <c r="G4060" s="2" t="s">
        <v>19</v>
      </c>
      <c r="H4060" s="2" t="s">
        <v>216</v>
      </c>
      <c r="I4060" s="3">
        <v>42384</v>
      </c>
      <c r="J4060" s="3">
        <v>42759</v>
      </c>
      <c r="K4060" s="2">
        <v>1.03</v>
      </c>
      <c r="L4060" s="2" t="str" cm="1">
        <f t="array" ref="L4060">_xlfn.SWITCH(TRUE,K4060&lt;2,"1 to 2 yrs",K4060&lt;5,"2 to 5 yrs",K4060&lt;10,"5 to 10 yrs",K4060&lt;20,"10 to 20 yrs","20+")</f>
        <v>1 to 2 yrs</v>
      </c>
      <c r="M4060" s="2">
        <v>59050</v>
      </c>
      <c r="N4060" s="4">
        <v>0.5</v>
      </c>
      <c r="O4060" s="5">
        <f t="shared" si="63"/>
        <v>88575</v>
      </c>
      <c r="P4060" s="2" t="s">
        <v>28</v>
      </c>
      <c r="Q4060" s="2">
        <v>1494</v>
      </c>
      <c r="R4060" s="2">
        <v>70</v>
      </c>
      <c r="S4060" s="2" t="s">
        <v>38</v>
      </c>
    </row>
    <row r="4061" spans="1:19" x14ac:dyDescent="0.3">
      <c r="A4061" s="2">
        <v>5060</v>
      </c>
      <c r="B4061" s="2" t="s">
        <v>1138</v>
      </c>
      <c r="C4061" s="2" t="s">
        <v>17</v>
      </c>
      <c r="D4061" s="2">
        <v>64</v>
      </c>
      <c r="E4061" s="2" t="str" cm="1">
        <f t="array" ref="E4061">_xlfn.SWITCH(TRUE,D4061&lt;25,"18 to 25",D4061&lt;40,"25 to 40",D4061&lt;50,"40 to 50",D4061&lt;60,"50 to 60","60+")</f>
        <v>60+</v>
      </c>
      <c r="F4061" s="2" t="s">
        <v>92</v>
      </c>
      <c r="G4061" s="2" t="s">
        <v>19</v>
      </c>
      <c r="H4061" s="2" t="s">
        <v>93</v>
      </c>
      <c r="I4061" s="3">
        <v>43228</v>
      </c>
      <c r="J4061" s="2"/>
      <c r="K4061" s="2">
        <v>6.53</v>
      </c>
      <c r="L4061" s="2" t="str" cm="1">
        <f t="array" ref="L4061">_xlfn.SWITCH(TRUE,K4061&lt;2,"1 to 2 yrs",K4061&lt;5,"2 to 5 yrs",K4061&lt;10,"5 to 10 yrs",K4061&lt;20,"10 to 20 yrs","20+")</f>
        <v>5 to 10 yrs</v>
      </c>
      <c r="M4061" s="2">
        <v>87346</v>
      </c>
      <c r="N4061" s="4">
        <v>0.5</v>
      </c>
      <c r="O4061" s="5">
        <f t="shared" si="63"/>
        <v>131019</v>
      </c>
      <c r="P4061" s="2" t="s">
        <v>58</v>
      </c>
      <c r="Q4061" s="2">
        <v>1594</v>
      </c>
      <c r="R4061" s="2">
        <v>63</v>
      </c>
      <c r="S4061" s="2" t="s">
        <v>99</v>
      </c>
    </row>
    <row r="4062" spans="1:19" x14ac:dyDescent="0.3">
      <c r="A4062" s="2">
        <v>5061</v>
      </c>
      <c r="B4062" s="2" t="s">
        <v>783</v>
      </c>
      <c r="C4062" s="2" t="s">
        <v>24</v>
      </c>
      <c r="D4062" s="2">
        <v>59</v>
      </c>
      <c r="E4062" s="2" t="str" cm="1">
        <f t="array" ref="E4062">_xlfn.SWITCH(TRUE,D4062&lt;25,"18 to 25",D4062&lt;40,"25 to 40",D4062&lt;50,"40 to 50",D4062&lt;60,"50 to 60","60+")</f>
        <v>50 to 60</v>
      </c>
      <c r="F4062" s="2" t="s">
        <v>46</v>
      </c>
      <c r="G4062" s="2" t="s">
        <v>32</v>
      </c>
      <c r="H4062" s="2" t="s">
        <v>128</v>
      </c>
      <c r="I4062" s="3">
        <v>44494</v>
      </c>
      <c r="J4062" s="2"/>
      <c r="K4062" s="2">
        <v>3.06</v>
      </c>
      <c r="L4062" s="2" t="str" cm="1">
        <f t="array" ref="L4062">_xlfn.SWITCH(TRUE,K4062&lt;2,"1 to 2 yrs",K4062&lt;5,"2 to 5 yrs",K4062&lt;10,"5 to 10 yrs",K4062&lt;20,"10 to 20 yrs","20+")</f>
        <v>2 to 5 yrs</v>
      </c>
      <c r="M4062" s="2">
        <v>100209</v>
      </c>
      <c r="N4062" s="4">
        <v>0.25</v>
      </c>
      <c r="O4062" s="5">
        <f t="shared" si="63"/>
        <v>125261.25</v>
      </c>
      <c r="P4062" s="2" t="s">
        <v>42</v>
      </c>
      <c r="Q4062" s="2">
        <v>3634</v>
      </c>
      <c r="R4062" s="2">
        <v>23</v>
      </c>
      <c r="S4062" s="2" t="s">
        <v>48</v>
      </c>
    </row>
    <row r="4063" spans="1:19" x14ac:dyDescent="0.3">
      <c r="A4063" s="2">
        <v>5062</v>
      </c>
      <c r="B4063" s="2" t="s">
        <v>652</v>
      </c>
      <c r="C4063" s="2" t="s">
        <v>17</v>
      </c>
      <c r="D4063" s="2">
        <v>32</v>
      </c>
      <c r="E4063" s="2" t="str" cm="1">
        <f t="array" ref="E4063">_xlfn.SWITCH(TRUE,D4063&lt;25,"18 to 25",D4063&lt;40,"25 to 40",D4063&lt;50,"40 to 50",D4063&lt;60,"50 to 60","60+")</f>
        <v>25 to 40</v>
      </c>
      <c r="F4063" s="2" t="s">
        <v>46</v>
      </c>
      <c r="G4063" s="2" t="s">
        <v>32</v>
      </c>
      <c r="H4063" s="2" t="s">
        <v>130</v>
      </c>
      <c r="I4063" s="3">
        <v>42189</v>
      </c>
      <c r="J4063" s="2"/>
      <c r="K4063" s="2">
        <v>9.3699999999999992</v>
      </c>
      <c r="L4063" s="2" t="str" cm="1">
        <f t="array" ref="L4063">_xlfn.SWITCH(TRUE,K4063&lt;2,"1 to 2 yrs",K4063&lt;5,"2 to 5 yrs",K4063&lt;10,"5 to 10 yrs",K4063&lt;20,"10 to 20 yrs","20+")</f>
        <v>5 to 10 yrs</v>
      </c>
      <c r="M4063" s="2">
        <v>127000</v>
      </c>
      <c r="N4063" s="4">
        <v>0.2</v>
      </c>
      <c r="O4063" s="5">
        <f t="shared" si="63"/>
        <v>152400</v>
      </c>
      <c r="P4063" s="2" t="s">
        <v>28</v>
      </c>
      <c r="Q4063" s="2">
        <v>3782</v>
      </c>
      <c r="R4063" s="2">
        <v>26</v>
      </c>
      <c r="S4063" s="2" t="s">
        <v>59</v>
      </c>
    </row>
    <row r="4064" spans="1:19" x14ac:dyDescent="0.3">
      <c r="A4064" s="2">
        <v>5063</v>
      </c>
      <c r="B4064" s="2" t="s">
        <v>517</v>
      </c>
      <c r="C4064" s="2" t="s">
        <v>24</v>
      </c>
      <c r="D4064" s="2">
        <v>24</v>
      </c>
      <c r="E4064" s="2" t="str" cm="1">
        <f t="array" ref="E4064">_xlfn.SWITCH(TRUE,D4064&lt;25,"18 to 25",D4064&lt;40,"25 to 40",D4064&lt;50,"40 to 50",D4064&lt;60,"50 to 60","60+")</f>
        <v>18 to 25</v>
      </c>
      <c r="F4064" s="2" t="s">
        <v>25</v>
      </c>
      <c r="G4064" s="2" t="s">
        <v>32</v>
      </c>
      <c r="H4064" s="2" t="s">
        <v>259</v>
      </c>
      <c r="I4064" s="3">
        <v>42112</v>
      </c>
      <c r="J4064" s="2"/>
      <c r="K4064" s="2">
        <v>9.58</v>
      </c>
      <c r="L4064" s="2" t="str" cm="1">
        <f t="array" ref="L4064">_xlfn.SWITCH(TRUE,K4064&lt;2,"1 to 2 yrs",K4064&lt;5,"2 to 5 yrs",K4064&lt;10,"5 to 10 yrs",K4064&lt;20,"10 to 20 yrs","20+")</f>
        <v>5 to 10 yrs</v>
      </c>
      <c r="M4064" s="2">
        <v>72644</v>
      </c>
      <c r="N4064" s="4">
        <v>0.2</v>
      </c>
      <c r="O4064" s="5">
        <f t="shared" si="63"/>
        <v>87172.800000000003</v>
      </c>
      <c r="P4064" s="2" t="s">
        <v>28</v>
      </c>
      <c r="Q4064" s="2">
        <v>3347</v>
      </c>
      <c r="R4064" s="2">
        <v>65</v>
      </c>
      <c r="S4064" s="2" t="s">
        <v>79</v>
      </c>
    </row>
    <row r="4065" spans="1:19" x14ac:dyDescent="0.3">
      <c r="A4065" s="2">
        <v>5064</v>
      </c>
      <c r="B4065" s="2" t="s">
        <v>806</v>
      </c>
      <c r="C4065" s="2" t="s">
        <v>17</v>
      </c>
      <c r="D4065" s="2">
        <v>36</v>
      </c>
      <c r="E4065" s="2" t="str" cm="1">
        <f t="array" ref="E4065">_xlfn.SWITCH(TRUE,D4065&lt;25,"18 to 25",D4065&lt;40,"25 to 40",D4065&lt;50,"40 to 50",D4065&lt;60,"50 to 60","60+")</f>
        <v>25 to 40</v>
      </c>
      <c r="F4065" s="2" t="s">
        <v>46</v>
      </c>
      <c r="G4065" s="2" t="s">
        <v>19</v>
      </c>
      <c r="H4065" s="2" t="s">
        <v>130</v>
      </c>
      <c r="I4065" s="3">
        <v>42891</v>
      </c>
      <c r="J4065" s="2"/>
      <c r="K4065" s="2">
        <v>7.45</v>
      </c>
      <c r="L4065" s="2" t="str" cm="1">
        <f t="array" ref="L4065">_xlfn.SWITCH(TRUE,K4065&lt;2,"1 to 2 yrs",K4065&lt;5,"2 to 5 yrs",K4065&lt;10,"5 to 10 yrs",K4065&lt;20,"10 to 20 yrs","20+")</f>
        <v>5 to 10 yrs</v>
      </c>
      <c r="M4065" s="2">
        <v>106605</v>
      </c>
      <c r="N4065" s="4">
        <v>0.15</v>
      </c>
      <c r="O4065" s="5">
        <f t="shared" si="63"/>
        <v>122595.75</v>
      </c>
      <c r="P4065" s="2" t="s">
        <v>58</v>
      </c>
      <c r="Q4065" s="2">
        <v>2141</v>
      </c>
      <c r="R4065" s="2">
        <v>65</v>
      </c>
      <c r="S4065" s="2" t="s">
        <v>48</v>
      </c>
    </row>
    <row r="4066" spans="1:19" x14ac:dyDescent="0.3">
      <c r="A4066" s="2">
        <v>5065</v>
      </c>
      <c r="B4066" s="2" t="s">
        <v>431</v>
      </c>
      <c r="C4066" s="2" t="s">
        <v>17</v>
      </c>
      <c r="D4066" s="2">
        <v>22</v>
      </c>
      <c r="E4066" s="2" t="str" cm="1">
        <f t="array" ref="E4066">_xlfn.SWITCH(TRUE,D4066&lt;25,"18 to 25",D4066&lt;40,"25 to 40",D4066&lt;50,"40 to 50",D4066&lt;60,"50 to 60","60+")</f>
        <v>18 to 25</v>
      </c>
      <c r="F4066" s="2" t="s">
        <v>25</v>
      </c>
      <c r="G4066" s="2" t="s">
        <v>19</v>
      </c>
      <c r="H4066" s="2" t="s">
        <v>155</v>
      </c>
      <c r="I4066" s="3">
        <v>45252</v>
      </c>
      <c r="J4066" s="2"/>
      <c r="K4066" s="2">
        <v>0.99</v>
      </c>
      <c r="L4066" s="2" t="str" cm="1">
        <f t="array" ref="L4066">_xlfn.SWITCH(TRUE,K4066&lt;2,"1 to 2 yrs",K4066&lt;5,"2 to 5 yrs",K4066&lt;10,"5 to 10 yrs",K4066&lt;20,"10 to 20 yrs","20+")</f>
        <v>1 to 2 yrs</v>
      </c>
      <c r="M4066" s="2">
        <v>64594</v>
      </c>
      <c r="N4066" s="4">
        <v>0.2</v>
      </c>
      <c r="O4066" s="5">
        <f t="shared" si="63"/>
        <v>77512.800000000003</v>
      </c>
      <c r="P4066" s="2" t="s">
        <v>42</v>
      </c>
      <c r="Q4066" s="2">
        <v>4295</v>
      </c>
      <c r="R4066" s="2">
        <v>61</v>
      </c>
      <c r="S4066" s="2" t="s">
        <v>73</v>
      </c>
    </row>
    <row r="4067" spans="1:19" x14ac:dyDescent="0.3">
      <c r="A4067" s="2">
        <v>5066</v>
      </c>
      <c r="B4067" s="2" t="s">
        <v>1174</v>
      </c>
      <c r="C4067" s="2" t="s">
        <v>17</v>
      </c>
      <c r="D4067" s="2">
        <v>28</v>
      </c>
      <c r="E4067" s="2" t="str" cm="1">
        <f t="array" ref="E4067">_xlfn.SWITCH(TRUE,D4067&lt;25,"18 to 25",D4067&lt;40,"25 to 40",D4067&lt;50,"40 to 50",D4067&lt;60,"50 to 60","60+")</f>
        <v>25 to 40</v>
      </c>
      <c r="F4067" s="2" t="s">
        <v>31</v>
      </c>
      <c r="G4067" s="2" t="s">
        <v>19</v>
      </c>
      <c r="H4067" s="2" t="s">
        <v>72</v>
      </c>
      <c r="I4067" s="3">
        <v>45340</v>
      </c>
      <c r="J4067" s="2"/>
      <c r="K4067" s="2">
        <v>0.74</v>
      </c>
      <c r="L4067" s="2" t="str" cm="1">
        <f t="array" ref="L4067">_xlfn.SWITCH(TRUE,K4067&lt;2,"1 to 2 yrs",K4067&lt;5,"2 to 5 yrs",K4067&lt;10,"5 to 10 yrs",K4067&lt;20,"10 to 20 yrs","20+")</f>
        <v>1 to 2 yrs</v>
      </c>
      <c r="M4067" s="2">
        <v>51759</v>
      </c>
      <c r="N4067" s="4">
        <v>0.2</v>
      </c>
      <c r="O4067" s="5">
        <f t="shared" si="63"/>
        <v>62110.8</v>
      </c>
      <c r="P4067" s="2" t="s">
        <v>28</v>
      </c>
      <c r="Q4067" s="2">
        <v>2238</v>
      </c>
      <c r="R4067" s="2">
        <v>15</v>
      </c>
      <c r="S4067" s="2" t="s">
        <v>54</v>
      </c>
    </row>
    <row r="4068" spans="1:19" x14ac:dyDescent="0.3">
      <c r="A4068" s="2">
        <v>5067</v>
      </c>
      <c r="B4068" s="2" t="s">
        <v>395</v>
      </c>
      <c r="C4068" s="2" t="s">
        <v>17</v>
      </c>
      <c r="D4068" s="2">
        <v>22</v>
      </c>
      <c r="E4068" s="2" t="str" cm="1">
        <f t="array" ref="E4068">_xlfn.SWITCH(TRUE,D4068&lt;25,"18 to 25",D4068&lt;40,"25 to 40",D4068&lt;50,"40 to 50",D4068&lt;60,"50 to 60","60+")</f>
        <v>18 to 25</v>
      </c>
      <c r="F4068" s="2" t="s">
        <v>36</v>
      </c>
      <c r="G4068" s="2" t="s">
        <v>19</v>
      </c>
      <c r="H4068" s="2" t="s">
        <v>37</v>
      </c>
      <c r="I4068" s="3">
        <v>44247</v>
      </c>
      <c r="J4068" s="2"/>
      <c r="K4068" s="2">
        <v>3.74</v>
      </c>
      <c r="L4068" s="2" t="str" cm="1">
        <f t="array" ref="L4068">_xlfn.SWITCH(TRUE,K4068&lt;2,"1 to 2 yrs",K4068&lt;5,"2 to 5 yrs",K4068&lt;10,"5 to 10 yrs",K4068&lt;20,"10 to 20 yrs","20+")</f>
        <v>2 to 5 yrs</v>
      </c>
      <c r="M4068" s="2">
        <v>69899</v>
      </c>
      <c r="N4068" s="4">
        <v>0.3</v>
      </c>
      <c r="O4068" s="5">
        <f t="shared" si="63"/>
        <v>90868.7</v>
      </c>
      <c r="P4068" s="2" t="s">
        <v>28</v>
      </c>
      <c r="Q4068" s="2">
        <v>3152</v>
      </c>
      <c r="R4068" s="2">
        <v>11</v>
      </c>
      <c r="S4068" s="2" t="s">
        <v>157</v>
      </c>
    </row>
    <row r="4069" spans="1:19" x14ac:dyDescent="0.3">
      <c r="A4069" s="2">
        <v>5068</v>
      </c>
      <c r="B4069" s="2" t="s">
        <v>656</v>
      </c>
      <c r="C4069" s="2" t="s">
        <v>17</v>
      </c>
      <c r="D4069" s="2">
        <v>53</v>
      </c>
      <c r="E4069" s="2" t="str" cm="1">
        <f t="array" ref="E4069">_xlfn.SWITCH(TRUE,D4069&lt;25,"18 to 25",D4069&lt;40,"25 to 40",D4069&lt;50,"40 to 50",D4069&lt;60,"50 to 60","60+")</f>
        <v>50 to 60</v>
      </c>
      <c r="F4069" s="2" t="s">
        <v>75</v>
      </c>
      <c r="G4069" s="2" t="s">
        <v>19</v>
      </c>
      <c r="H4069" s="2" t="s">
        <v>226</v>
      </c>
      <c r="I4069" s="3">
        <v>43329</v>
      </c>
      <c r="J4069" s="2"/>
      <c r="K4069" s="2">
        <v>6.25</v>
      </c>
      <c r="L4069" s="2" t="str" cm="1">
        <f t="array" ref="L4069">_xlfn.SWITCH(TRUE,K4069&lt;2,"1 to 2 yrs",K4069&lt;5,"2 to 5 yrs",K4069&lt;10,"5 to 10 yrs",K4069&lt;20,"10 to 20 yrs","20+")</f>
        <v>5 to 10 yrs</v>
      </c>
      <c r="M4069" s="2">
        <v>86878</v>
      </c>
      <c r="N4069" s="4">
        <v>0.1</v>
      </c>
      <c r="O4069" s="5">
        <f t="shared" si="63"/>
        <v>95565.8</v>
      </c>
      <c r="P4069" s="2" t="s">
        <v>42</v>
      </c>
      <c r="Q4069" s="2">
        <v>3724</v>
      </c>
      <c r="R4069" s="2">
        <v>39</v>
      </c>
      <c r="S4069" s="2" t="s">
        <v>52</v>
      </c>
    </row>
    <row r="4070" spans="1:19" x14ac:dyDescent="0.3">
      <c r="A4070" s="2">
        <v>5069</v>
      </c>
      <c r="B4070" s="2" t="s">
        <v>228</v>
      </c>
      <c r="C4070" s="2" t="s">
        <v>24</v>
      </c>
      <c r="D4070" s="2">
        <v>30</v>
      </c>
      <c r="E4070" s="2" t="str" cm="1">
        <f t="array" ref="E4070">_xlfn.SWITCH(TRUE,D4070&lt;25,"18 to 25",D4070&lt;40,"25 to 40",D4070&lt;50,"40 to 50",D4070&lt;60,"50 to 60","60+")</f>
        <v>25 to 40</v>
      </c>
      <c r="F4070" s="2" t="s">
        <v>18</v>
      </c>
      <c r="G4070" s="2" t="s">
        <v>26</v>
      </c>
      <c r="H4070" s="2" t="s">
        <v>216</v>
      </c>
      <c r="I4070" s="3">
        <v>42015</v>
      </c>
      <c r="J4070" s="3">
        <v>44849</v>
      </c>
      <c r="K4070" s="2">
        <v>7.76</v>
      </c>
      <c r="L4070" s="2" t="str" cm="1">
        <f t="array" ref="L4070">_xlfn.SWITCH(TRUE,K4070&lt;2,"1 to 2 yrs",K4070&lt;5,"2 to 5 yrs",K4070&lt;10,"5 to 10 yrs",K4070&lt;20,"10 to 20 yrs","20+")</f>
        <v>5 to 10 yrs</v>
      </c>
      <c r="M4070" s="2">
        <v>93935</v>
      </c>
      <c r="N4070" s="4">
        <v>0.1</v>
      </c>
      <c r="O4070" s="5">
        <f t="shared" si="63"/>
        <v>103328.5</v>
      </c>
      <c r="P4070" s="2" t="s">
        <v>28</v>
      </c>
      <c r="Q4070" s="2">
        <v>3537</v>
      </c>
      <c r="R4070" s="2">
        <v>89</v>
      </c>
      <c r="S4070" s="2" t="s">
        <v>59</v>
      </c>
    </row>
    <row r="4071" spans="1:19" x14ac:dyDescent="0.3">
      <c r="A4071" s="2">
        <v>5070</v>
      </c>
      <c r="B4071" s="2" t="s">
        <v>464</v>
      </c>
      <c r="C4071" s="2" t="s">
        <v>24</v>
      </c>
      <c r="D4071" s="2">
        <v>50</v>
      </c>
      <c r="E4071" s="2" t="str" cm="1">
        <f t="array" ref="E4071">_xlfn.SWITCH(TRUE,D4071&lt;25,"18 to 25",D4071&lt;40,"25 to 40",D4071&lt;50,"40 to 50",D4071&lt;60,"50 to 60","60+")</f>
        <v>50 to 60</v>
      </c>
      <c r="F4071" s="2" t="s">
        <v>25</v>
      </c>
      <c r="G4071" s="2" t="s">
        <v>32</v>
      </c>
      <c r="H4071" s="2" t="s">
        <v>27</v>
      </c>
      <c r="I4071" s="3">
        <v>42737</v>
      </c>
      <c r="J4071" s="2"/>
      <c r="K4071" s="2">
        <v>7.87</v>
      </c>
      <c r="L4071" s="2" t="str" cm="1">
        <f t="array" ref="L4071">_xlfn.SWITCH(TRUE,K4071&lt;2,"1 to 2 yrs",K4071&lt;5,"2 to 5 yrs",K4071&lt;10,"5 to 10 yrs",K4071&lt;20,"10 to 20 yrs","20+")</f>
        <v>5 to 10 yrs</v>
      </c>
      <c r="M4071" s="2">
        <v>72026</v>
      </c>
      <c r="N4071" s="4">
        <v>0</v>
      </c>
      <c r="O4071" s="5">
        <f t="shared" si="63"/>
        <v>72026</v>
      </c>
      <c r="P4071" s="2" t="s">
        <v>58</v>
      </c>
      <c r="Q4071" s="2">
        <v>4012</v>
      </c>
      <c r="R4071" s="2">
        <v>9</v>
      </c>
      <c r="S4071" s="2" t="s">
        <v>43</v>
      </c>
    </row>
    <row r="4072" spans="1:19" x14ac:dyDescent="0.3">
      <c r="A4072" s="2">
        <v>5071</v>
      </c>
      <c r="B4072" s="2" t="s">
        <v>1478</v>
      </c>
      <c r="C4072" s="2" t="s">
        <v>17</v>
      </c>
      <c r="D4072" s="2">
        <v>47</v>
      </c>
      <c r="E4072" s="2" t="str" cm="1">
        <f t="array" ref="E4072">_xlfn.SWITCH(TRUE,D4072&lt;25,"18 to 25",D4072&lt;40,"25 to 40",D4072&lt;50,"40 to 50",D4072&lt;60,"50 to 60","60+")</f>
        <v>40 to 50</v>
      </c>
      <c r="F4072" s="2" t="s">
        <v>56</v>
      </c>
      <c r="G4072" s="2" t="s">
        <v>19</v>
      </c>
      <c r="H4072" s="2" t="s">
        <v>61</v>
      </c>
      <c r="I4072" s="3">
        <v>45048</v>
      </c>
      <c r="J4072" s="2"/>
      <c r="K4072" s="2">
        <v>1.54</v>
      </c>
      <c r="L4072" s="2" t="str" cm="1">
        <f t="array" ref="L4072">_xlfn.SWITCH(TRUE,K4072&lt;2,"1 to 2 yrs",K4072&lt;5,"2 to 5 yrs",K4072&lt;10,"5 to 10 yrs",K4072&lt;20,"10 to 20 yrs","20+")</f>
        <v>1 to 2 yrs</v>
      </c>
      <c r="M4072" s="2">
        <v>89604</v>
      </c>
      <c r="N4072" s="4">
        <v>0.2</v>
      </c>
      <c r="O4072" s="5">
        <f t="shared" si="63"/>
        <v>107524.8</v>
      </c>
      <c r="P4072" s="2" t="s">
        <v>28</v>
      </c>
      <c r="Q4072" s="2">
        <v>4976</v>
      </c>
      <c r="R4072" s="2">
        <v>63</v>
      </c>
      <c r="S4072" s="2" t="s">
        <v>157</v>
      </c>
    </row>
    <row r="4073" spans="1:19" x14ac:dyDescent="0.3">
      <c r="A4073" s="2">
        <v>5072</v>
      </c>
      <c r="B4073" s="2" t="s">
        <v>1186</v>
      </c>
      <c r="C4073" s="2" t="s">
        <v>17</v>
      </c>
      <c r="D4073" s="2">
        <v>44</v>
      </c>
      <c r="E4073" s="2" t="str" cm="1">
        <f t="array" ref="E4073">_xlfn.SWITCH(TRUE,D4073&lt;25,"18 to 25",D4073&lt;40,"25 to 40",D4073&lt;50,"40 to 50",D4073&lt;60,"50 to 60","60+")</f>
        <v>40 to 50</v>
      </c>
      <c r="F4073" s="2" t="s">
        <v>36</v>
      </c>
      <c r="G4073" s="2" t="s">
        <v>19</v>
      </c>
      <c r="H4073" s="2" t="s">
        <v>37</v>
      </c>
      <c r="I4073" s="3">
        <v>45288</v>
      </c>
      <c r="J4073" s="2"/>
      <c r="K4073" s="2">
        <v>0.89</v>
      </c>
      <c r="L4073" s="2" t="str" cm="1">
        <f t="array" ref="L4073">_xlfn.SWITCH(TRUE,K4073&lt;2,"1 to 2 yrs",K4073&lt;5,"2 to 5 yrs",K4073&lt;10,"5 to 10 yrs",K4073&lt;20,"10 to 20 yrs","20+")</f>
        <v>1 to 2 yrs</v>
      </c>
      <c r="M4073" s="2">
        <v>59050</v>
      </c>
      <c r="N4073" s="4">
        <v>0.15</v>
      </c>
      <c r="O4073" s="5">
        <f t="shared" si="63"/>
        <v>67907.5</v>
      </c>
      <c r="P4073" s="2" t="s">
        <v>28</v>
      </c>
      <c r="Q4073" s="2">
        <v>3866</v>
      </c>
      <c r="R4073" s="2">
        <v>54</v>
      </c>
      <c r="S4073" s="2" t="s">
        <v>48</v>
      </c>
    </row>
    <row r="4074" spans="1:19" x14ac:dyDescent="0.3">
      <c r="A4074" s="2">
        <v>5073</v>
      </c>
      <c r="B4074" s="2" t="s">
        <v>1484</v>
      </c>
      <c r="C4074" s="2" t="s">
        <v>17</v>
      </c>
      <c r="D4074" s="2">
        <v>64</v>
      </c>
      <c r="E4074" s="2" t="str" cm="1">
        <f t="array" ref="E4074">_xlfn.SWITCH(TRUE,D4074&lt;25,"18 to 25",D4074&lt;40,"25 to 40",D4074&lt;50,"40 to 50",D4074&lt;60,"50 to 60","60+")</f>
        <v>60+</v>
      </c>
      <c r="F4074" s="2" t="s">
        <v>40</v>
      </c>
      <c r="G4074" s="2" t="s">
        <v>19</v>
      </c>
      <c r="H4074" s="2" t="s">
        <v>146</v>
      </c>
      <c r="I4074" s="3">
        <v>43375</v>
      </c>
      <c r="J4074" s="2"/>
      <c r="K4074" s="2">
        <v>6.12</v>
      </c>
      <c r="L4074" s="2" t="str" cm="1">
        <f t="array" ref="L4074">_xlfn.SWITCH(TRUE,K4074&lt;2,"1 to 2 yrs",K4074&lt;5,"2 to 5 yrs",K4074&lt;10,"5 to 10 yrs",K4074&lt;20,"10 to 20 yrs","20+")</f>
        <v>5 to 10 yrs</v>
      </c>
      <c r="M4074" s="2">
        <v>58314</v>
      </c>
      <c r="N4074" s="4">
        <v>0.5</v>
      </c>
      <c r="O4074" s="5">
        <f t="shared" si="63"/>
        <v>87471</v>
      </c>
      <c r="P4074" s="2" t="s">
        <v>42</v>
      </c>
      <c r="Q4074" s="2">
        <v>1484</v>
      </c>
      <c r="R4074" s="2">
        <v>78</v>
      </c>
      <c r="S4074" s="2" t="s">
        <v>90</v>
      </c>
    </row>
    <row r="4075" spans="1:19" x14ac:dyDescent="0.3">
      <c r="A4075" s="2">
        <v>5074</v>
      </c>
      <c r="B4075" s="2" t="s">
        <v>200</v>
      </c>
      <c r="C4075" s="2" t="s">
        <v>17</v>
      </c>
      <c r="D4075" s="2">
        <v>50</v>
      </c>
      <c r="E4075" s="2" t="str" cm="1">
        <f t="array" ref="E4075">_xlfn.SWITCH(TRUE,D4075&lt;25,"18 to 25",D4075&lt;40,"25 to 40",D4075&lt;50,"40 to 50",D4075&lt;60,"50 to 60","60+")</f>
        <v>50 to 60</v>
      </c>
      <c r="F4075" s="2" t="s">
        <v>56</v>
      </c>
      <c r="G4075" s="2" t="s">
        <v>19</v>
      </c>
      <c r="H4075" s="2" t="s">
        <v>57</v>
      </c>
      <c r="I4075" s="3">
        <v>43411</v>
      </c>
      <c r="J4075" s="3">
        <v>45636</v>
      </c>
      <c r="K4075" s="2">
        <v>6.09</v>
      </c>
      <c r="L4075" s="2" t="str" cm="1">
        <f t="array" ref="L4075">_xlfn.SWITCH(TRUE,K4075&lt;2,"1 to 2 yrs",K4075&lt;5,"2 to 5 yrs",K4075&lt;10,"5 to 10 yrs",K4075&lt;20,"10 to 20 yrs","20+")</f>
        <v>5 to 10 yrs</v>
      </c>
      <c r="M4075" s="2">
        <v>124464</v>
      </c>
      <c r="N4075" s="4">
        <v>0.15</v>
      </c>
      <c r="O4075" s="5">
        <f t="shared" si="63"/>
        <v>143133.6</v>
      </c>
      <c r="P4075" s="2" t="s">
        <v>58</v>
      </c>
      <c r="Q4075" s="2">
        <v>2899</v>
      </c>
      <c r="R4075" s="2">
        <v>88</v>
      </c>
      <c r="S4075" s="2" t="s">
        <v>117</v>
      </c>
    </row>
    <row r="4076" spans="1:19" x14ac:dyDescent="0.3">
      <c r="A4076" s="2">
        <v>5075</v>
      </c>
      <c r="B4076" s="2" t="s">
        <v>257</v>
      </c>
      <c r="C4076" s="2" t="s">
        <v>24</v>
      </c>
      <c r="D4076" s="2">
        <v>59</v>
      </c>
      <c r="E4076" s="2" t="str" cm="1">
        <f t="array" ref="E4076">_xlfn.SWITCH(TRUE,D4076&lt;25,"18 to 25",D4076&lt;40,"25 to 40",D4076&lt;50,"40 to 50",D4076&lt;60,"50 to 60","60+")</f>
        <v>50 to 60</v>
      </c>
      <c r="F4076" s="2" t="s">
        <v>36</v>
      </c>
      <c r="G4076" s="2" t="s">
        <v>26</v>
      </c>
      <c r="H4076" s="2" t="s">
        <v>241</v>
      </c>
      <c r="I4076" s="3">
        <v>42265</v>
      </c>
      <c r="J4076" s="2"/>
      <c r="K4076" s="2">
        <v>9.16</v>
      </c>
      <c r="L4076" s="2" t="str" cm="1">
        <f t="array" ref="L4076">_xlfn.SWITCH(TRUE,K4076&lt;2,"1 to 2 yrs",K4076&lt;5,"2 to 5 yrs",K4076&lt;10,"5 to 10 yrs",K4076&lt;20,"10 to 20 yrs","20+")</f>
        <v>5 to 10 yrs</v>
      </c>
      <c r="M4076" s="2">
        <v>88939</v>
      </c>
      <c r="N4076" s="4">
        <v>0.5</v>
      </c>
      <c r="O4076" s="5">
        <f t="shared" si="63"/>
        <v>133408.5</v>
      </c>
      <c r="P4076" s="2" t="s">
        <v>28</v>
      </c>
      <c r="Q4076" s="2">
        <v>4044</v>
      </c>
      <c r="R4076" s="2">
        <v>3</v>
      </c>
      <c r="S4076" s="2" t="s">
        <v>29</v>
      </c>
    </row>
    <row r="4077" spans="1:19" x14ac:dyDescent="0.3">
      <c r="A4077" s="2">
        <v>5076</v>
      </c>
      <c r="B4077" s="2" t="s">
        <v>1494</v>
      </c>
      <c r="C4077" s="2" t="s">
        <v>17</v>
      </c>
      <c r="D4077" s="2">
        <v>54</v>
      </c>
      <c r="E4077" s="2" t="str" cm="1">
        <f t="array" ref="E4077">_xlfn.SWITCH(TRUE,D4077&lt;25,"18 to 25",D4077&lt;40,"25 to 40",D4077&lt;50,"40 to 50",D4077&lt;60,"50 to 60","60+")</f>
        <v>50 to 60</v>
      </c>
      <c r="F4077" s="2" t="s">
        <v>56</v>
      </c>
      <c r="G4077" s="2" t="s">
        <v>19</v>
      </c>
      <c r="H4077" s="2" t="s">
        <v>57</v>
      </c>
      <c r="I4077" s="3">
        <v>44989</v>
      </c>
      <c r="J4077" s="2"/>
      <c r="K4077" s="2">
        <v>1.71</v>
      </c>
      <c r="L4077" s="2" t="str" cm="1">
        <f t="array" ref="L4077">_xlfn.SWITCH(TRUE,K4077&lt;2,"1 to 2 yrs",K4077&lt;5,"2 to 5 yrs",K4077&lt;10,"5 to 10 yrs",K4077&lt;20,"10 to 20 yrs","20+")</f>
        <v>1 to 2 yrs</v>
      </c>
      <c r="M4077" s="2">
        <v>100862</v>
      </c>
      <c r="N4077" s="4">
        <v>0.1</v>
      </c>
      <c r="O4077" s="5">
        <f t="shared" si="63"/>
        <v>110948.2</v>
      </c>
      <c r="P4077" s="2" t="s">
        <v>42</v>
      </c>
      <c r="Q4077" s="2">
        <v>2052</v>
      </c>
      <c r="R4077" s="2">
        <v>89</v>
      </c>
      <c r="S4077" s="2" t="s">
        <v>48</v>
      </c>
    </row>
    <row r="4078" spans="1:19" x14ac:dyDescent="0.3">
      <c r="A4078" s="2">
        <v>5077</v>
      </c>
      <c r="B4078" s="2" t="s">
        <v>597</v>
      </c>
      <c r="C4078" s="2" t="s">
        <v>24</v>
      </c>
      <c r="D4078" s="2">
        <v>28</v>
      </c>
      <c r="E4078" s="2" t="str" cm="1">
        <f t="array" ref="E4078">_xlfn.SWITCH(TRUE,D4078&lt;25,"18 to 25",D4078&lt;40,"25 to 40",D4078&lt;50,"40 to 50",D4078&lt;60,"50 to 60","60+")</f>
        <v>25 to 40</v>
      </c>
      <c r="F4078" s="2" t="s">
        <v>50</v>
      </c>
      <c r="G4078" s="2" t="s">
        <v>32</v>
      </c>
      <c r="H4078" s="2" t="s">
        <v>70</v>
      </c>
      <c r="I4078" s="3">
        <v>44962</v>
      </c>
      <c r="J4078" s="2"/>
      <c r="K4078" s="2">
        <v>1.78</v>
      </c>
      <c r="L4078" s="2" t="str" cm="1">
        <f t="array" ref="L4078">_xlfn.SWITCH(TRUE,K4078&lt;2,"1 to 2 yrs",K4078&lt;5,"2 to 5 yrs",K4078&lt;10,"5 to 10 yrs",K4078&lt;20,"10 to 20 yrs","20+")</f>
        <v>1 to 2 yrs</v>
      </c>
      <c r="M4078" s="2">
        <v>87732</v>
      </c>
      <c r="N4078" s="4">
        <v>0.3</v>
      </c>
      <c r="O4078" s="5">
        <f t="shared" si="63"/>
        <v>114051.6</v>
      </c>
      <c r="P4078" s="2" t="s">
        <v>58</v>
      </c>
      <c r="Q4078" s="2">
        <v>3941</v>
      </c>
      <c r="R4078" s="2">
        <v>22</v>
      </c>
      <c r="S4078" s="2" t="s">
        <v>34</v>
      </c>
    </row>
    <row r="4079" spans="1:19" x14ac:dyDescent="0.3">
      <c r="A4079" s="2">
        <v>5078</v>
      </c>
      <c r="B4079" s="2" t="s">
        <v>616</v>
      </c>
      <c r="C4079" s="2" t="s">
        <v>17</v>
      </c>
      <c r="D4079" s="2">
        <v>33</v>
      </c>
      <c r="E4079" s="2" t="str" cm="1">
        <f t="array" ref="E4079">_xlfn.SWITCH(TRUE,D4079&lt;25,"18 to 25",D4079&lt;40,"25 to 40",D4079&lt;50,"40 to 50",D4079&lt;60,"50 to 60","60+")</f>
        <v>25 to 40</v>
      </c>
      <c r="F4079" s="2" t="s">
        <v>56</v>
      </c>
      <c r="G4079" s="2" t="s">
        <v>19</v>
      </c>
      <c r="H4079" s="2" t="s">
        <v>61</v>
      </c>
      <c r="I4079" s="3">
        <v>42858</v>
      </c>
      <c r="J4079" s="2"/>
      <c r="K4079" s="2">
        <v>7.54</v>
      </c>
      <c r="L4079" s="2" t="str" cm="1">
        <f t="array" ref="L4079">_xlfn.SWITCH(TRUE,K4079&lt;2,"1 to 2 yrs",K4079&lt;5,"2 to 5 yrs",K4079&lt;10,"5 to 10 yrs",K4079&lt;20,"10 to 20 yrs","20+")</f>
        <v>5 to 10 yrs</v>
      </c>
      <c r="M4079" s="2">
        <v>119871</v>
      </c>
      <c r="N4079" s="4">
        <v>0.2</v>
      </c>
      <c r="O4079" s="5">
        <f t="shared" si="63"/>
        <v>143845.20000000001</v>
      </c>
      <c r="P4079" s="2" t="s">
        <v>58</v>
      </c>
      <c r="Q4079" s="2">
        <v>1264</v>
      </c>
      <c r="R4079" s="2">
        <v>48</v>
      </c>
      <c r="S4079" s="2" t="s">
        <v>38</v>
      </c>
    </row>
    <row r="4080" spans="1:19" x14ac:dyDescent="0.3">
      <c r="A4080" s="2">
        <v>5079</v>
      </c>
      <c r="B4080" s="2" t="s">
        <v>307</v>
      </c>
      <c r="C4080" s="2" t="s">
        <v>24</v>
      </c>
      <c r="D4080" s="2">
        <v>52</v>
      </c>
      <c r="E4080" s="2" t="str" cm="1">
        <f t="array" ref="E4080">_xlfn.SWITCH(TRUE,D4080&lt;25,"18 to 25",D4080&lt;40,"25 to 40",D4080&lt;50,"40 to 50",D4080&lt;60,"50 to 60","60+")</f>
        <v>50 to 60</v>
      </c>
      <c r="F4080" s="2" t="s">
        <v>25</v>
      </c>
      <c r="G4080" s="2" t="s">
        <v>19</v>
      </c>
      <c r="H4080" s="2" t="s">
        <v>27</v>
      </c>
      <c r="I4080" s="3">
        <v>45411</v>
      </c>
      <c r="J4080" s="2"/>
      <c r="K4080" s="2">
        <v>0.55000000000000004</v>
      </c>
      <c r="L4080" s="2" t="str" cm="1">
        <f t="array" ref="L4080">_xlfn.SWITCH(TRUE,K4080&lt;2,"1 to 2 yrs",K4080&lt;5,"2 to 5 yrs",K4080&lt;10,"5 to 10 yrs",K4080&lt;20,"10 to 20 yrs","20+")</f>
        <v>1 to 2 yrs</v>
      </c>
      <c r="M4080" s="2">
        <v>52069</v>
      </c>
      <c r="N4080" s="4">
        <v>0</v>
      </c>
      <c r="O4080" s="5">
        <f t="shared" si="63"/>
        <v>52069</v>
      </c>
      <c r="P4080" s="2" t="s">
        <v>28</v>
      </c>
      <c r="Q4080" s="2">
        <v>4233</v>
      </c>
      <c r="R4080" s="2">
        <v>3</v>
      </c>
      <c r="S4080" s="2" t="s">
        <v>84</v>
      </c>
    </row>
    <row r="4081" spans="1:19" x14ac:dyDescent="0.3">
      <c r="A4081" s="2">
        <v>5080</v>
      </c>
      <c r="B4081" s="2" t="s">
        <v>547</v>
      </c>
      <c r="C4081" s="2" t="s">
        <v>17</v>
      </c>
      <c r="D4081" s="2">
        <v>53</v>
      </c>
      <c r="E4081" s="2" t="str" cm="1">
        <f t="array" ref="E4081">_xlfn.SWITCH(TRUE,D4081&lt;25,"18 to 25",D4081&lt;40,"25 to 40",D4081&lt;50,"40 to 50",D4081&lt;60,"50 to 60","60+")</f>
        <v>50 to 60</v>
      </c>
      <c r="F4081" s="2" t="s">
        <v>36</v>
      </c>
      <c r="G4081" s="2" t="s">
        <v>19</v>
      </c>
      <c r="H4081" s="2" t="s">
        <v>150</v>
      </c>
      <c r="I4081" s="3">
        <v>45207</v>
      </c>
      <c r="J4081" s="2"/>
      <c r="K4081" s="2">
        <v>1.1100000000000001</v>
      </c>
      <c r="L4081" s="2" t="str" cm="1">
        <f t="array" ref="L4081">_xlfn.SWITCH(TRUE,K4081&lt;2,"1 to 2 yrs",K4081&lt;5,"2 to 5 yrs",K4081&lt;10,"5 to 10 yrs",K4081&lt;20,"10 to 20 yrs","20+")</f>
        <v>1 to 2 yrs</v>
      </c>
      <c r="M4081" s="2">
        <v>71516</v>
      </c>
      <c r="N4081" s="4">
        <v>0.1</v>
      </c>
      <c r="O4081" s="5">
        <f t="shared" si="63"/>
        <v>78667.600000000006</v>
      </c>
      <c r="P4081" s="2" t="s">
        <v>42</v>
      </c>
      <c r="Q4081" s="2">
        <v>2106</v>
      </c>
      <c r="R4081" s="2">
        <v>0</v>
      </c>
      <c r="S4081" s="2" t="s">
        <v>87</v>
      </c>
    </row>
    <row r="4082" spans="1:19" x14ac:dyDescent="0.3">
      <c r="A4082" s="2">
        <v>5081</v>
      </c>
      <c r="B4082" s="2" t="s">
        <v>181</v>
      </c>
      <c r="C4082" s="2" t="s">
        <v>17</v>
      </c>
      <c r="D4082" s="2">
        <v>41</v>
      </c>
      <c r="E4082" s="2" t="str" cm="1">
        <f t="array" ref="E4082">_xlfn.SWITCH(TRUE,D4082&lt;25,"18 to 25",D4082&lt;40,"25 to 40",D4082&lt;50,"40 to 50",D4082&lt;60,"50 to 60","60+")</f>
        <v>40 to 50</v>
      </c>
      <c r="F4082" s="2" t="s">
        <v>40</v>
      </c>
      <c r="G4082" s="2" t="s">
        <v>19</v>
      </c>
      <c r="H4082" s="2" t="s">
        <v>65</v>
      </c>
      <c r="I4082" s="3">
        <v>43115</v>
      </c>
      <c r="J4082" s="2"/>
      <c r="K4082" s="2">
        <v>6.84</v>
      </c>
      <c r="L4082" s="2" t="str" cm="1">
        <f t="array" ref="L4082">_xlfn.SWITCH(TRUE,K4082&lt;2,"1 to 2 yrs",K4082&lt;5,"2 to 5 yrs",K4082&lt;10,"5 to 10 yrs",K4082&lt;20,"10 to 20 yrs","20+")</f>
        <v>5 to 10 yrs</v>
      </c>
      <c r="M4082" s="2">
        <v>50314</v>
      </c>
      <c r="N4082" s="4">
        <v>0</v>
      </c>
      <c r="O4082" s="5">
        <f t="shared" si="63"/>
        <v>50314</v>
      </c>
      <c r="P4082" s="2" t="s">
        <v>28</v>
      </c>
      <c r="Q4082" s="2">
        <v>3192</v>
      </c>
      <c r="R4082" s="2">
        <v>64</v>
      </c>
      <c r="S4082" s="2" t="s">
        <v>48</v>
      </c>
    </row>
    <row r="4083" spans="1:19" x14ac:dyDescent="0.3">
      <c r="A4083" s="2">
        <v>5082</v>
      </c>
      <c r="B4083" s="2" t="s">
        <v>1220</v>
      </c>
      <c r="C4083" s="2" t="s">
        <v>24</v>
      </c>
      <c r="D4083" s="2">
        <v>38</v>
      </c>
      <c r="E4083" s="2" t="str" cm="1">
        <f t="array" ref="E4083">_xlfn.SWITCH(TRUE,D4083&lt;25,"18 to 25",D4083&lt;40,"25 to 40",D4083&lt;50,"40 to 50",D4083&lt;60,"50 to 60","60+")</f>
        <v>25 to 40</v>
      </c>
      <c r="F4083" s="2" t="s">
        <v>46</v>
      </c>
      <c r="G4083" s="2" t="s">
        <v>19</v>
      </c>
      <c r="H4083" s="2" t="s">
        <v>110</v>
      </c>
      <c r="I4083" s="3">
        <v>45197</v>
      </c>
      <c r="J4083" s="2"/>
      <c r="K4083" s="2">
        <v>1.1399999999999999</v>
      </c>
      <c r="L4083" s="2" t="str" cm="1">
        <f t="array" ref="L4083">_xlfn.SWITCH(TRUE,K4083&lt;2,"1 to 2 yrs",K4083&lt;5,"2 to 5 yrs",K4083&lt;10,"5 to 10 yrs",K4083&lt;20,"10 to 20 yrs","20+")</f>
        <v>1 to 2 yrs</v>
      </c>
      <c r="M4083" s="2">
        <v>86844</v>
      </c>
      <c r="N4083" s="4">
        <v>0.2</v>
      </c>
      <c r="O4083" s="5">
        <f t="shared" si="63"/>
        <v>104212.8</v>
      </c>
      <c r="P4083" s="2" t="s">
        <v>42</v>
      </c>
      <c r="Q4083" s="2">
        <v>2652</v>
      </c>
      <c r="R4083" s="2">
        <v>38</v>
      </c>
      <c r="S4083" s="2" t="s">
        <v>34</v>
      </c>
    </row>
    <row r="4084" spans="1:19" x14ac:dyDescent="0.3">
      <c r="A4084" s="2">
        <v>5083</v>
      </c>
      <c r="B4084" s="2" t="s">
        <v>1435</v>
      </c>
      <c r="C4084" s="2" t="s">
        <v>17</v>
      </c>
      <c r="D4084" s="2">
        <v>57</v>
      </c>
      <c r="E4084" s="2" t="str" cm="1">
        <f t="array" ref="E4084">_xlfn.SWITCH(TRUE,D4084&lt;25,"18 to 25",D4084&lt;40,"25 to 40",D4084&lt;50,"40 to 50",D4084&lt;60,"50 to 60","60+")</f>
        <v>50 to 60</v>
      </c>
      <c r="F4084" s="2" t="s">
        <v>56</v>
      </c>
      <c r="G4084" s="2" t="s">
        <v>32</v>
      </c>
      <c r="H4084" s="2" t="s">
        <v>162</v>
      </c>
      <c r="I4084" s="3">
        <v>43186</v>
      </c>
      <c r="J4084" s="3">
        <v>44293</v>
      </c>
      <c r="K4084" s="2">
        <v>3.03</v>
      </c>
      <c r="L4084" s="2" t="str" cm="1">
        <f t="array" ref="L4084">_xlfn.SWITCH(TRUE,K4084&lt;2,"1 to 2 yrs",K4084&lt;5,"2 to 5 yrs",K4084&lt;10,"5 to 10 yrs",K4084&lt;20,"10 to 20 yrs","20+")</f>
        <v>2 to 5 yrs</v>
      </c>
      <c r="M4084" s="2">
        <v>105456</v>
      </c>
      <c r="N4084" s="4">
        <v>0.15</v>
      </c>
      <c r="O4084" s="5">
        <f t="shared" si="63"/>
        <v>121274.4</v>
      </c>
      <c r="P4084" s="2" t="s">
        <v>28</v>
      </c>
      <c r="Q4084" s="2">
        <v>3717</v>
      </c>
      <c r="R4084" s="2">
        <v>2</v>
      </c>
      <c r="S4084" s="2" t="s">
        <v>77</v>
      </c>
    </row>
    <row r="4085" spans="1:19" x14ac:dyDescent="0.3">
      <c r="A4085" s="2">
        <v>5084</v>
      </c>
      <c r="B4085" s="2" t="s">
        <v>609</v>
      </c>
      <c r="C4085" s="2" t="s">
        <v>17</v>
      </c>
      <c r="D4085" s="2">
        <v>24</v>
      </c>
      <c r="E4085" s="2" t="str" cm="1">
        <f t="array" ref="E4085">_xlfn.SWITCH(TRUE,D4085&lt;25,"18 to 25",D4085&lt;40,"25 to 40",D4085&lt;50,"40 to 50",D4085&lt;60,"50 to 60","60+")</f>
        <v>18 to 25</v>
      </c>
      <c r="F4085" s="2" t="s">
        <v>40</v>
      </c>
      <c r="G4085" s="2" t="s">
        <v>19</v>
      </c>
      <c r="H4085" s="2" t="s">
        <v>41</v>
      </c>
      <c r="I4085" s="3">
        <v>44803</v>
      </c>
      <c r="J4085" s="2"/>
      <c r="K4085" s="2">
        <v>2.21</v>
      </c>
      <c r="L4085" s="2" t="str" cm="1">
        <f t="array" ref="L4085">_xlfn.SWITCH(TRUE,K4085&lt;2,"1 to 2 yrs",K4085&lt;5,"2 to 5 yrs",K4085&lt;10,"5 to 10 yrs",K4085&lt;20,"10 to 20 yrs","20+")</f>
        <v>2 to 5 yrs</v>
      </c>
      <c r="M4085" s="2">
        <v>46802</v>
      </c>
      <c r="N4085" s="4">
        <v>0.3</v>
      </c>
      <c r="O4085" s="5">
        <f t="shared" si="63"/>
        <v>60842.6</v>
      </c>
      <c r="P4085" s="2" t="s">
        <v>28</v>
      </c>
      <c r="Q4085" s="2">
        <v>4858</v>
      </c>
      <c r="R4085" s="2">
        <v>56</v>
      </c>
      <c r="S4085" s="2" t="s">
        <v>54</v>
      </c>
    </row>
    <row r="4086" spans="1:19" x14ac:dyDescent="0.3">
      <c r="A4086" s="2">
        <v>5085</v>
      </c>
      <c r="B4086" s="2" t="s">
        <v>444</v>
      </c>
      <c r="C4086" s="2" t="s">
        <v>17</v>
      </c>
      <c r="D4086" s="2">
        <v>22</v>
      </c>
      <c r="E4086" s="2" t="str" cm="1">
        <f t="array" ref="E4086">_xlfn.SWITCH(TRUE,D4086&lt;25,"18 to 25",D4086&lt;40,"25 to 40",D4086&lt;50,"40 to 50",D4086&lt;60,"50 to 60","60+")</f>
        <v>18 to 25</v>
      </c>
      <c r="F4086" s="2" t="s">
        <v>36</v>
      </c>
      <c r="G4086" s="2" t="s">
        <v>19</v>
      </c>
      <c r="H4086" s="2" t="s">
        <v>37</v>
      </c>
      <c r="I4086" s="3">
        <v>43052</v>
      </c>
      <c r="J4086" s="2"/>
      <c r="K4086" s="2">
        <v>7.01</v>
      </c>
      <c r="L4086" s="2" t="str" cm="1">
        <f t="array" ref="L4086">_xlfn.SWITCH(TRUE,K4086&lt;2,"1 to 2 yrs",K4086&lt;5,"2 to 5 yrs",K4086&lt;10,"5 to 10 yrs",K4086&lt;20,"10 to 20 yrs","20+")</f>
        <v>5 to 10 yrs</v>
      </c>
      <c r="M4086" s="2">
        <v>86234</v>
      </c>
      <c r="N4086" s="4">
        <v>0.2</v>
      </c>
      <c r="O4086" s="5">
        <f t="shared" si="63"/>
        <v>103480.8</v>
      </c>
      <c r="P4086" s="2" t="s">
        <v>58</v>
      </c>
      <c r="Q4086" s="2">
        <v>1867</v>
      </c>
      <c r="R4086" s="2">
        <v>58</v>
      </c>
      <c r="S4086" s="2" t="s">
        <v>84</v>
      </c>
    </row>
    <row r="4087" spans="1:19" x14ac:dyDescent="0.3">
      <c r="A4087" s="2">
        <v>5086</v>
      </c>
      <c r="B4087" s="2" t="s">
        <v>746</v>
      </c>
      <c r="C4087" s="2" t="s">
        <v>24</v>
      </c>
      <c r="D4087" s="2">
        <v>48</v>
      </c>
      <c r="E4087" s="2" t="str" cm="1">
        <f t="array" ref="E4087">_xlfn.SWITCH(TRUE,D4087&lt;25,"18 to 25",D4087&lt;40,"25 to 40",D4087&lt;50,"40 to 50",D4087&lt;60,"50 to 60","60+")</f>
        <v>40 to 50</v>
      </c>
      <c r="F4087" s="2" t="s">
        <v>40</v>
      </c>
      <c r="G4087" s="2" t="s">
        <v>32</v>
      </c>
      <c r="H4087" s="2" t="s">
        <v>143</v>
      </c>
      <c r="I4087" s="3">
        <v>44255</v>
      </c>
      <c r="J4087" s="2"/>
      <c r="K4087" s="2">
        <v>3.72</v>
      </c>
      <c r="L4087" s="2" t="str" cm="1">
        <f t="array" ref="L4087">_xlfn.SWITCH(TRUE,K4087&lt;2,"1 to 2 yrs",K4087&lt;5,"2 to 5 yrs",K4087&lt;10,"5 to 10 yrs",K4087&lt;20,"10 to 20 yrs","20+")</f>
        <v>2 to 5 yrs</v>
      </c>
      <c r="M4087" s="2">
        <v>54298</v>
      </c>
      <c r="N4087" s="4">
        <v>0.15</v>
      </c>
      <c r="O4087" s="5">
        <f t="shared" si="63"/>
        <v>62442.7</v>
      </c>
      <c r="P4087" s="2" t="s">
        <v>58</v>
      </c>
      <c r="Q4087" s="2">
        <v>2441</v>
      </c>
      <c r="R4087" s="2">
        <v>78</v>
      </c>
      <c r="S4087" s="2" t="s">
        <v>87</v>
      </c>
    </row>
    <row r="4088" spans="1:19" x14ac:dyDescent="0.3">
      <c r="A4088" s="2">
        <v>5087</v>
      </c>
      <c r="B4088" s="2" t="s">
        <v>1102</v>
      </c>
      <c r="C4088" s="2" t="s">
        <v>17</v>
      </c>
      <c r="D4088" s="2">
        <v>61</v>
      </c>
      <c r="E4088" s="2" t="str" cm="1">
        <f t="array" ref="E4088">_xlfn.SWITCH(TRUE,D4088&lt;25,"18 to 25",D4088&lt;40,"25 to 40",D4088&lt;50,"40 to 50",D4088&lt;60,"50 to 60","60+")</f>
        <v>60+</v>
      </c>
      <c r="F4088" s="2" t="s">
        <v>75</v>
      </c>
      <c r="G4088" s="2" t="s">
        <v>19</v>
      </c>
      <c r="H4088" s="2" t="s">
        <v>165</v>
      </c>
      <c r="I4088" s="3">
        <v>43640</v>
      </c>
      <c r="J4088" s="2"/>
      <c r="K4088" s="2">
        <v>5.4</v>
      </c>
      <c r="L4088" s="2" t="str" cm="1">
        <f t="array" ref="L4088">_xlfn.SWITCH(TRUE,K4088&lt;2,"1 to 2 yrs",K4088&lt;5,"2 to 5 yrs",K4088&lt;10,"5 to 10 yrs",K4088&lt;20,"10 to 20 yrs","20+")</f>
        <v>5 to 10 yrs</v>
      </c>
      <c r="M4088" s="2">
        <v>99645</v>
      </c>
      <c r="N4088" s="4">
        <v>0.25</v>
      </c>
      <c r="O4088" s="5">
        <f t="shared" si="63"/>
        <v>124556.25</v>
      </c>
      <c r="P4088" s="2" t="s">
        <v>28</v>
      </c>
      <c r="Q4088" s="2">
        <v>2503</v>
      </c>
      <c r="R4088" s="2">
        <v>17</v>
      </c>
      <c r="S4088" s="2" t="s">
        <v>73</v>
      </c>
    </row>
    <row r="4089" spans="1:19" x14ac:dyDescent="0.3">
      <c r="A4089" s="2">
        <v>5088</v>
      </c>
      <c r="B4089" s="2" t="s">
        <v>1206</v>
      </c>
      <c r="C4089" s="2" t="s">
        <v>17</v>
      </c>
      <c r="D4089" s="2">
        <v>54</v>
      </c>
      <c r="E4089" s="2" t="str" cm="1">
        <f t="array" ref="E4089">_xlfn.SWITCH(TRUE,D4089&lt;25,"18 to 25",D4089&lt;40,"25 to 40",D4089&lt;50,"40 to 50",D4089&lt;60,"50 to 60","60+")</f>
        <v>50 to 60</v>
      </c>
      <c r="F4089" s="2" t="s">
        <v>75</v>
      </c>
      <c r="G4089" s="2" t="s">
        <v>19</v>
      </c>
      <c r="H4089" s="2" t="s">
        <v>83</v>
      </c>
      <c r="I4089" s="3">
        <v>43975</v>
      </c>
      <c r="J4089" s="3">
        <v>45830</v>
      </c>
      <c r="K4089" s="2">
        <v>5.08</v>
      </c>
      <c r="L4089" s="2" t="str" cm="1">
        <f t="array" ref="L4089">_xlfn.SWITCH(TRUE,K4089&lt;2,"1 to 2 yrs",K4089&lt;5,"2 to 5 yrs",K4089&lt;10,"5 to 10 yrs",K4089&lt;20,"10 to 20 yrs","20+")</f>
        <v>5 to 10 yrs</v>
      </c>
      <c r="M4089" s="2">
        <v>91887</v>
      </c>
      <c r="N4089" s="4">
        <v>0.2</v>
      </c>
      <c r="O4089" s="5">
        <f t="shared" si="63"/>
        <v>110264.4</v>
      </c>
      <c r="P4089" s="2" t="s">
        <v>28</v>
      </c>
      <c r="Q4089" s="2">
        <v>4896</v>
      </c>
      <c r="R4089" s="2">
        <v>20</v>
      </c>
      <c r="S4089" s="2" t="s">
        <v>84</v>
      </c>
    </row>
    <row r="4090" spans="1:19" x14ac:dyDescent="0.3">
      <c r="A4090" s="2">
        <v>5089</v>
      </c>
      <c r="B4090" s="2" t="s">
        <v>1197</v>
      </c>
      <c r="C4090" s="2" t="s">
        <v>24</v>
      </c>
      <c r="D4090" s="2">
        <v>41</v>
      </c>
      <c r="E4090" s="2" t="str" cm="1">
        <f t="array" ref="E4090">_xlfn.SWITCH(TRUE,D4090&lt;25,"18 to 25",D4090&lt;40,"25 to 40",D4090&lt;50,"40 to 50",D4090&lt;60,"50 to 60","60+")</f>
        <v>40 to 50</v>
      </c>
      <c r="F4090" s="2" t="s">
        <v>56</v>
      </c>
      <c r="G4090" s="2" t="s">
        <v>19</v>
      </c>
      <c r="H4090" s="2" t="s">
        <v>162</v>
      </c>
      <c r="I4090" s="3">
        <v>42581</v>
      </c>
      <c r="J4090" s="2"/>
      <c r="K4090" s="2">
        <v>8.3000000000000007</v>
      </c>
      <c r="L4090" s="2" t="str" cm="1">
        <f t="array" ref="L4090">_xlfn.SWITCH(TRUE,K4090&lt;2,"1 to 2 yrs",K4090&lt;5,"2 to 5 yrs",K4090&lt;10,"5 to 10 yrs",K4090&lt;20,"10 to 20 yrs","20+")</f>
        <v>5 to 10 yrs</v>
      </c>
      <c r="M4090" s="2">
        <v>121848</v>
      </c>
      <c r="N4090" s="4">
        <v>0.1</v>
      </c>
      <c r="O4090" s="5">
        <f t="shared" si="63"/>
        <v>134032.79999999999</v>
      </c>
      <c r="P4090" s="2" t="s">
        <v>28</v>
      </c>
      <c r="Q4090" s="2">
        <v>1604</v>
      </c>
      <c r="R4090" s="2">
        <v>55</v>
      </c>
      <c r="S4090" s="2" t="s">
        <v>48</v>
      </c>
    </row>
    <row r="4091" spans="1:19" x14ac:dyDescent="0.3">
      <c r="A4091" s="2">
        <v>5090</v>
      </c>
      <c r="B4091" s="2" t="s">
        <v>1361</v>
      </c>
      <c r="C4091" s="2" t="s">
        <v>24</v>
      </c>
      <c r="D4091" s="2">
        <v>35</v>
      </c>
      <c r="E4091" s="2" t="str" cm="1">
        <f t="array" ref="E4091">_xlfn.SWITCH(TRUE,D4091&lt;25,"18 to 25",D4091&lt;40,"25 to 40",D4091&lt;50,"40 to 50",D4091&lt;60,"50 to 60","60+")</f>
        <v>25 to 40</v>
      </c>
      <c r="F4091" s="2" t="s">
        <v>56</v>
      </c>
      <c r="G4091" s="2" t="s">
        <v>19</v>
      </c>
      <c r="H4091" s="2" t="s">
        <v>61</v>
      </c>
      <c r="I4091" s="3">
        <v>42744</v>
      </c>
      <c r="J4091" s="2"/>
      <c r="K4091" s="2">
        <v>7.85</v>
      </c>
      <c r="L4091" s="2" t="str" cm="1">
        <f t="array" ref="L4091">_xlfn.SWITCH(TRUE,K4091&lt;2,"1 to 2 yrs",K4091&lt;5,"2 to 5 yrs",K4091&lt;10,"5 to 10 yrs",K4091&lt;20,"10 to 20 yrs","20+")</f>
        <v>5 to 10 yrs</v>
      </c>
      <c r="M4091" s="2">
        <v>120614</v>
      </c>
      <c r="N4091" s="4">
        <v>0.15</v>
      </c>
      <c r="O4091" s="5">
        <f t="shared" si="63"/>
        <v>138706.1</v>
      </c>
      <c r="P4091" s="2" t="s">
        <v>28</v>
      </c>
      <c r="Q4091" s="2"/>
      <c r="R4091" s="2">
        <v>51</v>
      </c>
      <c r="S4091" s="2" t="s">
        <v>34</v>
      </c>
    </row>
    <row r="4092" spans="1:19" x14ac:dyDescent="0.3">
      <c r="A4092" s="2">
        <v>5091</v>
      </c>
      <c r="B4092" s="2" t="s">
        <v>849</v>
      </c>
      <c r="C4092" s="2" t="s">
        <v>24</v>
      </c>
      <c r="D4092" s="2">
        <v>57</v>
      </c>
      <c r="E4092" s="2" t="str" cm="1">
        <f t="array" ref="E4092">_xlfn.SWITCH(TRUE,D4092&lt;25,"18 to 25",D4092&lt;40,"25 to 40",D4092&lt;50,"40 to 50",D4092&lt;60,"50 to 60","60+")</f>
        <v>50 to 60</v>
      </c>
      <c r="F4092" s="2" t="s">
        <v>56</v>
      </c>
      <c r="G4092" s="2" t="s">
        <v>19</v>
      </c>
      <c r="H4092" s="2" t="s">
        <v>81</v>
      </c>
      <c r="I4092" s="3">
        <v>44189</v>
      </c>
      <c r="J4092" s="2"/>
      <c r="K4092" s="2">
        <v>3.9</v>
      </c>
      <c r="L4092" s="2" t="str" cm="1">
        <f t="array" ref="L4092">_xlfn.SWITCH(TRUE,K4092&lt;2,"1 to 2 yrs",K4092&lt;5,"2 to 5 yrs",K4092&lt;10,"5 to 10 yrs",K4092&lt;20,"10 to 20 yrs","20+")</f>
        <v>2 to 5 yrs</v>
      </c>
      <c r="M4092" s="2">
        <v>116400</v>
      </c>
      <c r="N4092" s="4">
        <v>0.2</v>
      </c>
      <c r="O4092" s="5">
        <f t="shared" si="63"/>
        <v>139680</v>
      </c>
      <c r="P4092" s="2" t="s">
        <v>28</v>
      </c>
      <c r="Q4092" s="2">
        <v>4188</v>
      </c>
      <c r="R4092" s="2">
        <v>7</v>
      </c>
      <c r="S4092" s="2" t="s">
        <v>84</v>
      </c>
    </row>
    <row r="4093" spans="1:19" x14ac:dyDescent="0.3">
      <c r="A4093" s="2">
        <v>5092</v>
      </c>
      <c r="B4093" s="2" t="s">
        <v>1328</v>
      </c>
      <c r="C4093" s="2" t="s">
        <v>17</v>
      </c>
      <c r="D4093" s="2">
        <v>26</v>
      </c>
      <c r="E4093" s="2" t="str" cm="1">
        <f t="array" ref="E4093">_xlfn.SWITCH(TRUE,D4093&lt;25,"18 to 25",D4093&lt;40,"25 to 40",D4093&lt;50,"40 to 50",D4093&lt;60,"50 to 60","60+")</f>
        <v>25 to 40</v>
      </c>
      <c r="F4093" s="2" t="s">
        <v>18</v>
      </c>
      <c r="G4093" s="2" t="s">
        <v>26</v>
      </c>
      <c r="H4093" s="2" t="s">
        <v>134</v>
      </c>
      <c r="I4093" s="3">
        <v>44200</v>
      </c>
      <c r="J4093" s="2"/>
      <c r="K4093" s="2">
        <v>3.87</v>
      </c>
      <c r="L4093" s="2" t="str" cm="1">
        <f t="array" ref="L4093">_xlfn.SWITCH(TRUE,K4093&lt;2,"1 to 2 yrs",K4093&lt;5,"2 to 5 yrs",K4093&lt;10,"5 to 10 yrs",K4093&lt;20,"10 to 20 yrs","20+")</f>
        <v>2 to 5 yrs</v>
      </c>
      <c r="M4093" s="2">
        <v>69925</v>
      </c>
      <c r="N4093" s="4">
        <v>0.15</v>
      </c>
      <c r="O4093" s="5">
        <f t="shared" si="63"/>
        <v>80413.75</v>
      </c>
      <c r="P4093" s="2" t="s">
        <v>58</v>
      </c>
      <c r="Q4093" s="2">
        <v>1852</v>
      </c>
      <c r="R4093" s="2">
        <v>24</v>
      </c>
      <c r="S4093" s="2" t="s">
        <v>52</v>
      </c>
    </row>
    <row r="4094" spans="1:19" x14ac:dyDescent="0.3">
      <c r="A4094" s="2">
        <v>5093</v>
      </c>
      <c r="B4094" s="2" t="s">
        <v>1316</v>
      </c>
      <c r="C4094" s="2" t="s">
        <v>17</v>
      </c>
      <c r="D4094" s="2">
        <v>44</v>
      </c>
      <c r="E4094" s="2" t="str" cm="1">
        <f t="array" ref="E4094">_xlfn.SWITCH(TRUE,D4094&lt;25,"18 to 25",D4094&lt;40,"25 to 40",D4094&lt;50,"40 to 50",D4094&lt;60,"50 to 60","60+")</f>
        <v>40 to 50</v>
      </c>
      <c r="F4094" s="2" t="s">
        <v>50</v>
      </c>
      <c r="G4094" s="2" t="s">
        <v>19</v>
      </c>
      <c r="H4094" s="2" t="s">
        <v>70</v>
      </c>
      <c r="I4094" s="3">
        <v>42941</v>
      </c>
      <c r="J4094" s="2"/>
      <c r="K4094" s="2">
        <v>7.31</v>
      </c>
      <c r="L4094" s="2" t="str" cm="1">
        <f t="array" ref="L4094">_xlfn.SWITCH(TRUE,K4094&lt;2,"1 to 2 yrs",K4094&lt;5,"2 to 5 yrs",K4094&lt;10,"5 to 10 yrs",K4094&lt;20,"10 to 20 yrs","20+")</f>
        <v>5 to 10 yrs</v>
      </c>
      <c r="M4094" s="2">
        <v>116682</v>
      </c>
      <c r="N4094" s="4">
        <v>0.5</v>
      </c>
      <c r="O4094" s="5">
        <f t="shared" si="63"/>
        <v>175023</v>
      </c>
      <c r="P4094" s="2" t="s">
        <v>28</v>
      </c>
      <c r="Q4094" s="2">
        <v>4436</v>
      </c>
      <c r="R4094" s="2">
        <v>31</v>
      </c>
      <c r="S4094" s="2" t="s">
        <v>22</v>
      </c>
    </row>
    <row r="4095" spans="1:19" x14ac:dyDescent="0.3">
      <c r="A4095" s="2">
        <v>5094</v>
      </c>
      <c r="B4095" s="2" t="s">
        <v>609</v>
      </c>
      <c r="C4095" s="2" t="s">
        <v>17</v>
      </c>
      <c r="D4095" s="2">
        <v>36</v>
      </c>
      <c r="E4095" s="2" t="str" cm="1">
        <f t="array" ref="E4095">_xlfn.SWITCH(TRUE,D4095&lt;25,"18 to 25",D4095&lt;40,"25 to 40",D4095&lt;50,"40 to 50",D4095&lt;60,"50 to 60","60+")</f>
        <v>25 to 40</v>
      </c>
      <c r="F4095" s="2" t="s">
        <v>40</v>
      </c>
      <c r="G4095" s="2" t="s">
        <v>19</v>
      </c>
      <c r="H4095" s="2" t="s">
        <v>208</v>
      </c>
      <c r="I4095" s="3">
        <v>44350</v>
      </c>
      <c r="J4095" s="2"/>
      <c r="K4095" s="2">
        <v>3.46</v>
      </c>
      <c r="L4095" s="2" t="str" cm="1">
        <f t="array" ref="L4095">_xlfn.SWITCH(TRUE,K4095&lt;2,"1 to 2 yrs",K4095&lt;5,"2 to 5 yrs",K4095&lt;10,"5 to 10 yrs",K4095&lt;20,"10 to 20 yrs","20+")</f>
        <v>2 to 5 yrs</v>
      </c>
      <c r="M4095" s="2">
        <v>52408</v>
      </c>
      <c r="N4095" s="4">
        <v>0.1</v>
      </c>
      <c r="O4095" s="5">
        <f t="shared" si="63"/>
        <v>57648.800000000003</v>
      </c>
      <c r="P4095" s="2" t="s">
        <v>28</v>
      </c>
      <c r="Q4095" s="2"/>
      <c r="R4095" s="2">
        <v>69</v>
      </c>
      <c r="S4095" s="2" t="s">
        <v>84</v>
      </c>
    </row>
    <row r="4096" spans="1:19" x14ac:dyDescent="0.3">
      <c r="A4096" s="2">
        <v>5095</v>
      </c>
      <c r="B4096" s="2" t="s">
        <v>802</v>
      </c>
      <c r="C4096" s="2" t="s">
        <v>24</v>
      </c>
      <c r="D4096" s="2">
        <v>27</v>
      </c>
      <c r="E4096" s="2" t="str" cm="1">
        <f t="array" ref="E4096">_xlfn.SWITCH(TRUE,D4096&lt;25,"18 to 25",D4096&lt;40,"25 to 40",D4096&lt;50,"40 to 50",D4096&lt;60,"50 to 60","60+")</f>
        <v>25 to 40</v>
      </c>
      <c r="F4096" s="2" t="s">
        <v>92</v>
      </c>
      <c r="G4096" s="2" t="s">
        <v>19</v>
      </c>
      <c r="H4096" s="2" t="s">
        <v>171</v>
      </c>
      <c r="I4096" s="3">
        <v>42008</v>
      </c>
      <c r="J4096" s="2"/>
      <c r="K4096" s="2">
        <v>10.6</v>
      </c>
      <c r="L4096" s="2" t="str" cm="1">
        <f t="array" ref="L4096">_xlfn.SWITCH(TRUE,K4096&lt;2,"1 to 2 yrs",K4096&lt;5,"2 to 5 yrs",K4096&lt;10,"5 to 10 yrs",K4096&lt;20,"10 to 20 yrs","20+")</f>
        <v>10 to 20 yrs</v>
      </c>
      <c r="M4096" s="2">
        <v>93670</v>
      </c>
      <c r="N4096" s="4">
        <v>0.1</v>
      </c>
      <c r="O4096" s="5">
        <f t="shared" si="63"/>
        <v>103037</v>
      </c>
      <c r="P4096" s="2" t="s">
        <v>28</v>
      </c>
      <c r="Q4096" s="2">
        <v>4253</v>
      </c>
      <c r="R4096" s="2">
        <v>39</v>
      </c>
      <c r="S4096" s="2" t="s">
        <v>84</v>
      </c>
    </row>
    <row r="4097" spans="1:19" x14ac:dyDescent="0.3">
      <c r="A4097" s="2">
        <v>5096</v>
      </c>
      <c r="B4097" s="2" t="s">
        <v>778</v>
      </c>
      <c r="C4097" s="2" t="s">
        <v>17</v>
      </c>
      <c r="D4097" s="2">
        <v>54</v>
      </c>
      <c r="E4097" s="2" t="str" cm="1">
        <f t="array" ref="E4097">_xlfn.SWITCH(TRUE,D4097&lt;25,"18 to 25",D4097&lt;40,"25 to 40",D4097&lt;50,"40 to 50",D4097&lt;60,"50 to 60","60+")</f>
        <v>50 to 60</v>
      </c>
      <c r="F4097" s="2" t="s">
        <v>31</v>
      </c>
      <c r="G4097" s="2" t="s">
        <v>19</v>
      </c>
      <c r="H4097" s="2" t="s">
        <v>33</v>
      </c>
      <c r="I4097" s="3">
        <v>43236</v>
      </c>
      <c r="J4097" s="2"/>
      <c r="K4097" s="2">
        <v>6.51</v>
      </c>
      <c r="L4097" s="2" t="str" cm="1">
        <f t="array" ref="L4097">_xlfn.SWITCH(TRUE,K4097&lt;2,"1 to 2 yrs",K4097&lt;5,"2 to 5 yrs",K4097&lt;10,"5 to 10 yrs",K4097&lt;20,"10 to 20 yrs","20+")</f>
        <v>5 to 10 yrs</v>
      </c>
      <c r="M4097" s="2">
        <v>61911</v>
      </c>
      <c r="N4097" s="4">
        <v>0</v>
      </c>
      <c r="O4097" s="5">
        <f t="shared" si="63"/>
        <v>61911</v>
      </c>
      <c r="P4097" s="2" t="s">
        <v>28</v>
      </c>
      <c r="Q4097" s="2">
        <v>3616</v>
      </c>
      <c r="R4097" s="2">
        <v>83</v>
      </c>
      <c r="S4097" s="2" t="s">
        <v>59</v>
      </c>
    </row>
    <row r="4098" spans="1:19" x14ac:dyDescent="0.3">
      <c r="A4098" s="2">
        <v>5097</v>
      </c>
      <c r="B4098" s="2" t="s">
        <v>813</v>
      </c>
      <c r="C4098" s="2" t="s">
        <v>17</v>
      </c>
      <c r="D4098" s="2">
        <v>40</v>
      </c>
      <c r="E4098" s="2" t="str" cm="1">
        <f t="array" ref="E4098">_xlfn.SWITCH(TRUE,D4098&lt;25,"18 to 25",D4098&lt;40,"25 to 40",D4098&lt;50,"40 to 50",D4098&lt;60,"50 to 60","60+")</f>
        <v>40 to 50</v>
      </c>
      <c r="F4098" s="2" t="s">
        <v>56</v>
      </c>
      <c r="G4098" s="2" t="s">
        <v>19</v>
      </c>
      <c r="H4098" s="2" t="s">
        <v>57</v>
      </c>
      <c r="I4098" s="3">
        <v>43925</v>
      </c>
      <c r="J4098" s="2"/>
      <c r="K4098" s="2">
        <v>4.62</v>
      </c>
      <c r="L4098" s="2" t="str" cm="1">
        <f t="array" ref="L4098">_xlfn.SWITCH(TRUE,K4098&lt;2,"1 to 2 yrs",K4098&lt;5,"2 to 5 yrs",K4098&lt;10,"5 to 10 yrs",K4098&lt;20,"10 to 20 yrs","20+")</f>
        <v>2 to 5 yrs</v>
      </c>
      <c r="M4098" s="2">
        <v>100017</v>
      </c>
      <c r="N4098" s="4">
        <v>0.25</v>
      </c>
      <c r="O4098" s="5">
        <f t="shared" si="63"/>
        <v>125021.25</v>
      </c>
      <c r="P4098" s="2" t="s">
        <v>42</v>
      </c>
      <c r="Q4098" s="2"/>
      <c r="R4098" s="2">
        <v>28</v>
      </c>
      <c r="S4098" s="2" t="s">
        <v>77</v>
      </c>
    </row>
    <row r="4099" spans="1:19" x14ac:dyDescent="0.3">
      <c r="A4099" s="2">
        <v>5098</v>
      </c>
      <c r="B4099" s="2" t="s">
        <v>707</v>
      </c>
      <c r="C4099" s="2" t="s">
        <v>24</v>
      </c>
      <c r="D4099" s="2">
        <v>34</v>
      </c>
      <c r="E4099" s="2" t="str" cm="1">
        <f t="array" ref="E4099">_xlfn.SWITCH(TRUE,D4099&lt;25,"18 to 25",D4099&lt;40,"25 to 40",D4099&lt;50,"40 to 50",D4099&lt;60,"50 to 60","60+")</f>
        <v>25 to 40</v>
      </c>
      <c r="F4099" s="2" t="s">
        <v>25</v>
      </c>
      <c r="G4099" s="2" t="s">
        <v>32</v>
      </c>
      <c r="H4099" s="2" t="s">
        <v>97</v>
      </c>
      <c r="I4099" s="3">
        <v>45097</v>
      </c>
      <c r="J4099" s="2"/>
      <c r="K4099" s="2">
        <v>1.41</v>
      </c>
      <c r="L4099" s="2" t="str" cm="1">
        <f t="array" ref="L4099">_xlfn.SWITCH(TRUE,K4099&lt;2,"1 to 2 yrs",K4099&lt;5,"2 to 5 yrs",K4099&lt;10,"5 to 10 yrs",K4099&lt;20,"10 to 20 yrs","20+")</f>
        <v>1 to 2 yrs</v>
      </c>
      <c r="M4099" s="2">
        <v>47290</v>
      </c>
      <c r="N4099" s="4">
        <v>0.2</v>
      </c>
      <c r="O4099" s="5">
        <f t="shared" ref="O4099:O4162" si="64">M4099+(M4099*N4099)</f>
        <v>56748</v>
      </c>
      <c r="P4099" s="2" t="s">
        <v>28</v>
      </c>
      <c r="Q4099" s="2">
        <v>4776</v>
      </c>
      <c r="R4099" s="2">
        <v>68</v>
      </c>
      <c r="S4099" s="2" t="s">
        <v>34</v>
      </c>
    </row>
    <row r="4100" spans="1:19" x14ac:dyDescent="0.3">
      <c r="A4100" s="2">
        <v>5099</v>
      </c>
      <c r="B4100" s="2" t="s">
        <v>364</v>
      </c>
      <c r="C4100" s="2" t="s">
        <v>24</v>
      </c>
      <c r="D4100" s="2">
        <v>50</v>
      </c>
      <c r="E4100" s="2" t="str" cm="1">
        <f t="array" ref="E4100">_xlfn.SWITCH(TRUE,D4100&lt;25,"18 to 25",D4100&lt;40,"25 to 40",D4100&lt;50,"40 to 50",D4100&lt;60,"50 to 60","60+")</f>
        <v>50 to 60</v>
      </c>
      <c r="F4100" s="2" t="s">
        <v>75</v>
      </c>
      <c r="G4100" s="2" t="s">
        <v>19</v>
      </c>
      <c r="H4100" s="2" t="s">
        <v>83</v>
      </c>
      <c r="I4100" s="3">
        <v>42992</v>
      </c>
      <c r="J4100" s="2"/>
      <c r="K4100" s="2">
        <v>7.17</v>
      </c>
      <c r="L4100" s="2" t="str" cm="1">
        <f t="array" ref="L4100">_xlfn.SWITCH(TRUE,K4100&lt;2,"1 to 2 yrs",K4100&lt;5,"2 to 5 yrs",K4100&lt;10,"5 to 10 yrs",K4100&lt;20,"10 to 20 yrs","20+")</f>
        <v>5 to 10 yrs</v>
      </c>
      <c r="M4100" s="2">
        <v>108203</v>
      </c>
      <c r="N4100" s="4">
        <v>0.2</v>
      </c>
      <c r="O4100" s="5">
        <f t="shared" si="64"/>
        <v>129843.6</v>
      </c>
      <c r="P4100" s="2" t="s">
        <v>28</v>
      </c>
      <c r="Q4100" s="2">
        <v>2976</v>
      </c>
      <c r="R4100" s="2">
        <v>34</v>
      </c>
      <c r="S4100" s="2" t="s">
        <v>103</v>
      </c>
    </row>
    <row r="4101" spans="1:19" x14ac:dyDescent="0.3">
      <c r="A4101" s="2">
        <v>5100</v>
      </c>
      <c r="B4101" s="2" t="s">
        <v>1351</v>
      </c>
      <c r="C4101" s="2" t="s">
        <v>24</v>
      </c>
      <c r="D4101" s="2">
        <v>27</v>
      </c>
      <c r="E4101" s="2" t="str" cm="1">
        <f t="array" ref="E4101">_xlfn.SWITCH(TRUE,D4101&lt;25,"18 to 25",D4101&lt;40,"25 to 40",D4101&lt;50,"40 to 50",D4101&lt;60,"50 to 60","60+")</f>
        <v>25 to 40</v>
      </c>
      <c r="F4101" s="2" t="s">
        <v>75</v>
      </c>
      <c r="G4101" s="2" t="s">
        <v>26</v>
      </c>
      <c r="H4101" s="2" t="s">
        <v>201</v>
      </c>
      <c r="I4101" s="3">
        <v>42961</v>
      </c>
      <c r="J4101" s="2"/>
      <c r="K4101" s="2">
        <v>7.26</v>
      </c>
      <c r="L4101" s="2" t="str" cm="1">
        <f t="array" ref="L4101">_xlfn.SWITCH(TRUE,K4101&lt;2,"1 to 2 yrs",K4101&lt;5,"2 to 5 yrs",K4101&lt;10,"5 to 10 yrs",K4101&lt;20,"10 to 20 yrs","20+")</f>
        <v>5 to 10 yrs</v>
      </c>
      <c r="M4101" s="2">
        <v>100189</v>
      </c>
      <c r="N4101" s="4">
        <v>0.2</v>
      </c>
      <c r="O4101" s="5">
        <f t="shared" si="64"/>
        <v>120226.8</v>
      </c>
      <c r="P4101" s="2" t="s">
        <v>28</v>
      </c>
      <c r="Q4101" s="2"/>
      <c r="R4101" s="2">
        <v>82</v>
      </c>
      <c r="S4101" s="2" t="s">
        <v>34</v>
      </c>
    </row>
    <row r="4102" spans="1:19" x14ac:dyDescent="0.3">
      <c r="A4102" s="2">
        <v>5101</v>
      </c>
      <c r="B4102" s="2" t="s">
        <v>833</v>
      </c>
      <c r="C4102" s="2" t="s">
        <v>24</v>
      </c>
      <c r="D4102" s="2">
        <v>36</v>
      </c>
      <c r="E4102" s="2" t="str" cm="1">
        <f t="array" ref="E4102">_xlfn.SWITCH(TRUE,D4102&lt;25,"18 to 25",D4102&lt;40,"25 to 40",D4102&lt;50,"40 to 50",D4102&lt;60,"50 to 60","60+")</f>
        <v>25 to 40</v>
      </c>
      <c r="F4102" s="2" t="s">
        <v>46</v>
      </c>
      <c r="G4102" s="2" t="s">
        <v>26</v>
      </c>
      <c r="H4102" s="2" t="s">
        <v>110</v>
      </c>
      <c r="I4102" s="3">
        <v>42275</v>
      </c>
      <c r="J4102" s="2"/>
      <c r="K4102" s="2">
        <v>9.14</v>
      </c>
      <c r="L4102" s="2" t="str" cm="1">
        <f t="array" ref="L4102">_xlfn.SWITCH(TRUE,K4102&lt;2,"1 to 2 yrs",K4102&lt;5,"2 to 5 yrs",K4102&lt;10,"5 to 10 yrs",K4102&lt;20,"10 to 20 yrs","20+")</f>
        <v>5 to 10 yrs</v>
      </c>
      <c r="M4102" s="2">
        <v>114901</v>
      </c>
      <c r="N4102" s="4">
        <v>0.2</v>
      </c>
      <c r="O4102" s="5">
        <f t="shared" si="64"/>
        <v>137881.20000000001</v>
      </c>
      <c r="P4102" s="2" t="s">
        <v>28</v>
      </c>
      <c r="Q4102" s="2">
        <v>2752</v>
      </c>
      <c r="R4102" s="2">
        <v>75</v>
      </c>
      <c r="S4102" s="2" t="s">
        <v>29</v>
      </c>
    </row>
    <row r="4103" spans="1:19" x14ac:dyDescent="0.3">
      <c r="A4103" s="2">
        <v>5102</v>
      </c>
      <c r="B4103" s="2" t="s">
        <v>897</v>
      </c>
      <c r="C4103" s="2" t="s">
        <v>24</v>
      </c>
      <c r="D4103" s="2">
        <v>37</v>
      </c>
      <c r="E4103" s="2" t="str" cm="1">
        <f t="array" ref="E4103">_xlfn.SWITCH(TRUE,D4103&lt;25,"18 to 25",D4103&lt;40,"25 to 40",D4103&lt;50,"40 to 50",D4103&lt;60,"50 to 60","60+")</f>
        <v>25 to 40</v>
      </c>
      <c r="F4103" s="2" t="s">
        <v>31</v>
      </c>
      <c r="G4103" s="2" t="s">
        <v>19</v>
      </c>
      <c r="H4103" s="2" t="s">
        <v>68</v>
      </c>
      <c r="I4103" s="3">
        <v>43040</v>
      </c>
      <c r="J4103" s="3">
        <v>45407</v>
      </c>
      <c r="K4103" s="2">
        <v>6.48</v>
      </c>
      <c r="L4103" s="2" t="str" cm="1">
        <f t="array" ref="L4103">_xlfn.SWITCH(TRUE,K4103&lt;2,"1 to 2 yrs",K4103&lt;5,"2 to 5 yrs",K4103&lt;10,"5 to 10 yrs",K4103&lt;20,"10 to 20 yrs","20+")</f>
        <v>5 to 10 yrs</v>
      </c>
      <c r="M4103" s="2">
        <v>74040</v>
      </c>
      <c r="N4103" s="4">
        <v>0.3</v>
      </c>
      <c r="O4103" s="5">
        <f t="shared" si="64"/>
        <v>96252</v>
      </c>
      <c r="P4103" s="2" t="s">
        <v>28</v>
      </c>
      <c r="Q4103" s="2">
        <v>4237</v>
      </c>
      <c r="R4103" s="2">
        <v>32</v>
      </c>
      <c r="S4103" s="2" t="s">
        <v>29</v>
      </c>
    </row>
    <row r="4104" spans="1:19" x14ac:dyDescent="0.3">
      <c r="A4104" s="2">
        <v>5103</v>
      </c>
      <c r="B4104" s="2" t="s">
        <v>1360</v>
      </c>
      <c r="C4104" s="2" t="s">
        <v>17</v>
      </c>
      <c r="D4104" s="2">
        <v>45</v>
      </c>
      <c r="E4104" s="2" t="str" cm="1">
        <f t="array" ref="E4104">_xlfn.SWITCH(TRUE,D4104&lt;25,"18 to 25",D4104&lt;40,"25 to 40",D4104&lt;50,"40 to 50",D4104&lt;60,"50 to 60","60+")</f>
        <v>40 to 50</v>
      </c>
      <c r="F4104" s="2" t="s">
        <v>40</v>
      </c>
      <c r="G4104" s="2" t="s">
        <v>19</v>
      </c>
      <c r="H4104" s="2" t="s">
        <v>143</v>
      </c>
      <c r="I4104" s="3">
        <v>43484</v>
      </c>
      <c r="J4104" s="2"/>
      <c r="K4104" s="2">
        <v>5.83</v>
      </c>
      <c r="L4104" s="2" t="str" cm="1">
        <f t="array" ref="L4104">_xlfn.SWITCH(TRUE,K4104&lt;2,"1 to 2 yrs",K4104&lt;5,"2 to 5 yrs",K4104&lt;10,"5 to 10 yrs",K4104&lt;20,"10 to 20 yrs","20+")</f>
        <v>5 to 10 yrs</v>
      </c>
      <c r="M4104" s="2">
        <v>51300</v>
      </c>
      <c r="N4104" s="4">
        <v>0.15</v>
      </c>
      <c r="O4104" s="5">
        <f t="shared" si="64"/>
        <v>58995</v>
      </c>
      <c r="P4104" s="2" t="s">
        <v>58</v>
      </c>
      <c r="Q4104" s="2">
        <v>4923</v>
      </c>
      <c r="R4104" s="2">
        <v>98</v>
      </c>
      <c r="S4104" s="2" t="s">
        <v>117</v>
      </c>
    </row>
    <row r="4105" spans="1:19" x14ac:dyDescent="0.3">
      <c r="A4105" s="2">
        <v>5104</v>
      </c>
      <c r="B4105" s="2" t="s">
        <v>1495</v>
      </c>
      <c r="C4105" s="2" t="s">
        <v>24</v>
      </c>
      <c r="D4105" s="2">
        <v>44</v>
      </c>
      <c r="E4105" s="2" t="str" cm="1">
        <f t="array" ref="E4105">_xlfn.SWITCH(TRUE,D4105&lt;25,"18 to 25",D4105&lt;40,"25 to 40",D4105&lt;50,"40 to 50",D4105&lt;60,"50 to 60","60+")</f>
        <v>40 to 50</v>
      </c>
      <c r="F4105" s="2" t="s">
        <v>36</v>
      </c>
      <c r="G4105" s="2" t="s">
        <v>32</v>
      </c>
      <c r="H4105" s="2" t="s">
        <v>122</v>
      </c>
      <c r="I4105" s="3">
        <v>43135</v>
      </c>
      <c r="J4105" s="3">
        <v>44874</v>
      </c>
      <c r="K4105" s="2">
        <v>4.76</v>
      </c>
      <c r="L4105" s="2" t="str" cm="1">
        <f t="array" ref="L4105">_xlfn.SWITCH(TRUE,K4105&lt;2,"1 to 2 yrs",K4105&lt;5,"2 to 5 yrs",K4105&lt;10,"5 to 10 yrs",K4105&lt;20,"10 to 20 yrs","20+")</f>
        <v>2 to 5 yrs</v>
      </c>
      <c r="M4105" s="2">
        <v>75449</v>
      </c>
      <c r="N4105" s="4">
        <v>0.2</v>
      </c>
      <c r="O4105" s="5">
        <f t="shared" si="64"/>
        <v>90538.8</v>
      </c>
      <c r="P4105" s="2" t="s">
        <v>21</v>
      </c>
      <c r="Q4105" s="2">
        <v>2738</v>
      </c>
      <c r="R4105" s="2">
        <v>45</v>
      </c>
      <c r="S4105" s="2" t="s">
        <v>43</v>
      </c>
    </row>
    <row r="4106" spans="1:19" x14ac:dyDescent="0.3">
      <c r="A4106" s="2">
        <v>5105</v>
      </c>
      <c r="B4106" s="2" t="s">
        <v>583</v>
      </c>
      <c r="C4106" s="2" t="s">
        <v>17</v>
      </c>
      <c r="D4106" s="2">
        <v>31</v>
      </c>
      <c r="E4106" s="2" t="str" cm="1">
        <f t="array" ref="E4106">_xlfn.SWITCH(TRUE,D4106&lt;25,"18 to 25",D4106&lt;40,"25 to 40",D4106&lt;50,"40 to 50",D4106&lt;60,"50 to 60","60+")</f>
        <v>25 to 40</v>
      </c>
      <c r="F4106" s="2" t="s">
        <v>31</v>
      </c>
      <c r="G4106" s="2" t="s">
        <v>19</v>
      </c>
      <c r="H4106" s="2" t="s">
        <v>72</v>
      </c>
      <c r="I4106" s="3">
        <v>43553</v>
      </c>
      <c r="J4106" s="2"/>
      <c r="K4106" s="2">
        <v>5.64</v>
      </c>
      <c r="L4106" s="2" t="str" cm="1">
        <f t="array" ref="L4106">_xlfn.SWITCH(TRUE,K4106&lt;2,"1 to 2 yrs",K4106&lt;5,"2 to 5 yrs",K4106&lt;10,"5 to 10 yrs",K4106&lt;20,"10 to 20 yrs","20+")</f>
        <v>5 to 10 yrs</v>
      </c>
      <c r="M4106" s="2">
        <v>75095</v>
      </c>
      <c r="N4106" s="4">
        <v>0.15</v>
      </c>
      <c r="O4106" s="5">
        <f t="shared" si="64"/>
        <v>86359.25</v>
      </c>
      <c r="P4106" s="2" t="s">
        <v>28</v>
      </c>
      <c r="Q4106" s="2">
        <v>1715</v>
      </c>
      <c r="R4106" s="2">
        <v>71</v>
      </c>
      <c r="S4106" s="2" t="s">
        <v>77</v>
      </c>
    </row>
    <row r="4107" spans="1:19" x14ac:dyDescent="0.3">
      <c r="A4107" s="2">
        <v>5106</v>
      </c>
      <c r="B4107" s="2" t="s">
        <v>66</v>
      </c>
      <c r="C4107" s="2" t="s">
        <v>17</v>
      </c>
      <c r="D4107" s="2">
        <v>62</v>
      </c>
      <c r="E4107" s="2" t="str" cm="1">
        <f t="array" ref="E4107">_xlfn.SWITCH(TRUE,D4107&lt;25,"18 to 25",D4107&lt;40,"25 to 40",D4107&lt;50,"40 to 50",D4107&lt;60,"50 to 60","60+")</f>
        <v>60+</v>
      </c>
      <c r="F4107" s="2" t="s">
        <v>50</v>
      </c>
      <c r="G4107" s="2" t="s">
        <v>19</v>
      </c>
      <c r="H4107" s="2" t="s">
        <v>70</v>
      </c>
      <c r="I4107" s="3">
        <v>45000</v>
      </c>
      <c r="J4107" s="2"/>
      <c r="K4107" s="2">
        <v>1.68</v>
      </c>
      <c r="L4107" s="2" t="str" cm="1">
        <f t="array" ref="L4107">_xlfn.SWITCH(TRUE,K4107&lt;2,"1 to 2 yrs",K4107&lt;5,"2 to 5 yrs",K4107&lt;10,"5 to 10 yrs",K4107&lt;20,"10 to 20 yrs","20+")</f>
        <v>1 to 2 yrs</v>
      </c>
      <c r="M4107" s="2">
        <v>88115</v>
      </c>
      <c r="N4107" s="4">
        <v>0.25</v>
      </c>
      <c r="O4107" s="5">
        <f t="shared" si="64"/>
        <v>110143.75</v>
      </c>
      <c r="P4107" s="2" t="s">
        <v>58</v>
      </c>
      <c r="Q4107" s="2">
        <v>2559</v>
      </c>
      <c r="R4107" s="2">
        <v>30</v>
      </c>
      <c r="S4107" s="2" t="s">
        <v>87</v>
      </c>
    </row>
    <row r="4108" spans="1:19" x14ac:dyDescent="0.3">
      <c r="A4108" s="2">
        <v>5107</v>
      </c>
      <c r="B4108" s="2" t="s">
        <v>121</v>
      </c>
      <c r="C4108" s="2" t="s">
        <v>24</v>
      </c>
      <c r="D4108" s="2">
        <v>62</v>
      </c>
      <c r="E4108" s="2" t="str" cm="1">
        <f t="array" ref="E4108">_xlfn.SWITCH(TRUE,D4108&lt;25,"18 to 25",D4108&lt;40,"25 to 40",D4108&lt;50,"40 to 50",D4108&lt;60,"50 to 60","60+")</f>
        <v>60+</v>
      </c>
      <c r="F4108" s="2" t="s">
        <v>56</v>
      </c>
      <c r="G4108" s="2" t="s">
        <v>32</v>
      </c>
      <c r="H4108" s="2" t="s">
        <v>61</v>
      </c>
      <c r="I4108" s="3">
        <v>45031</v>
      </c>
      <c r="J4108" s="2"/>
      <c r="K4108" s="2">
        <v>1.59</v>
      </c>
      <c r="L4108" s="2" t="str" cm="1">
        <f t="array" ref="L4108">_xlfn.SWITCH(TRUE,K4108&lt;2,"1 to 2 yrs",K4108&lt;5,"2 to 5 yrs",K4108&lt;10,"5 to 10 yrs",K4108&lt;20,"10 to 20 yrs","20+")</f>
        <v>1 to 2 yrs</v>
      </c>
      <c r="M4108" s="2">
        <v>88192</v>
      </c>
      <c r="N4108" s="4">
        <v>0.25</v>
      </c>
      <c r="O4108" s="5">
        <f t="shared" si="64"/>
        <v>110240</v>
      </c>
      <c r="P4108" s="2" t="s">
        <v>28</v>
      </c>
      <c r="Q4108" s="2">
        <v>2296</v>
      </c>
      <c r="R4108" s="2">
        <v>74</v>
      </c>
      <c r="S4108" s="2" t="s">
        <v>99</v>
      </c>
    </row>
    <row r="4109" spans="1:19" x14ac:dyDescent="0.3">
      <c r="A4109" s="2">
        <v>5108</v>
      </c>
      <c r="B4109" s="2" t="s">
        <v>1496</v>
      </c>
      <c r="C4109" s="2" t="s">
        <v>24</v>
      </c>
      <c r="D4109" s="2">
        <v>38</v>
      </c>
      <c r="E4109" s="2" t="str" cm="1">
        <f t="array" ref="E4109">_xlfn.SWITCH(TRUE,D4109&lt;25,"18 to 25",D4109&lt;40,"25 to 40",D4109&lt;50,"40 to 50",D4109&lt;60,"50 to 60","60+")</f>
        <v>25 to 40</v>
      </c>
      <c r="F4109" s="2" t="s">
        <v>25</v>
      </c>
      <c r="G4109" s="2" t="s">
        <v>26</v>
      </c>
      <c r="H4109" s="2" t="s">
        <v>27</v>
      </c>
      <c r="I4109" s="3">
        <v>44854</v>
      </c>
      <c r="J4109" s="2"/>
      <c r="K4109" s="2">
        <v>2.08</v>
      </c>
      <c r="L4109" s="2" t="str" cm="1">
        <f t="array" ref="L4109">_xlfn.SWITCH(TRUE,K4109&lt;2,"1 to 2 yrs",K4109&lt;5,"2 to 5 yrs",K4109&lt;10,"5 to 10 yrs",K4109&lt;20,"10 to 20 yrs","20+")</f>
        <v>2 to 5 yrs</v>
      </c>
      <c r="M4109" s="2">
        <v>51023</v>
      </c>
      <c r="N4109" s="4">
        <v>0.25</v>
      </c>
      <c r="O4109" s="5">
        <f t="shared" si="64"/>
        <v>63778.75</v>
      </c>
      <c r="P4109" s="2" t="s">
        <v>28</v>
      </c>
      <c r="Q4109" s="2">
        <v>1687</v>
      </c>
      <c r="R4109" s="2">
        <v>67</v>
      </c>
      <c r="S4109" s="2" t="s">
        <v>34</v>
      </c>
    </row>
    <row r="4110" spans="1:19" x14ac:dyDescent="0.3">
      <c r="A4110" s="2">
        <v>5109</v>
      </c>
      <c r="B4110" s="2" t="s">
        <v>1360</v>
      </c>
      <c r="C4110" s="2" t="s">
        <v>24</v>
      </c>
      <c r="D4110" s="2">
        <v>65</v>
      </c>
      <c r="E4110" s="2" t="str" cm="1">
        <f t="array" ref="E4110">_xlfn.SWITCH(TRUE,D4110&lt;25,"18 to 25",D4110&lt;40,"25 to 40",D4110&lt;50,"40 to 50",D4110&lt;60,"50 to 60","60+")</f>
        <v>60+</v>
      </c>
      <c r="F4110" s="2" t="s">
        <v>40</v>
      </c>
      <c r="G4110" s="2" t="s">
        <v>19</v>
      </c>
      <c r="H4110" s="2" t="s">
        <v>143</v>
      </c>
      <c r="I4110" s="3">
        <v>42347</v>
      </c>
      <c r="J4110" s="2"/>
      <c r="K4110" s="2">
        <v>8.94</v>
      </c>
      <c r="L4110" s="2" t="str" cm="1">
        <f t="array" ref="L4110">_xlfn.SWITCH(TRUE,K4110&lt;2,"1 to 2 yrs",K4110&lt;5,"2 to 5 yrs",K4110&lt;10,"5 to 10 yrs",K4110&lt;20,"10 to 20 yrs","20+")</f>
        <v>5 to 10 yrs</v>
      </c>
      <c r="M4110" s="2">
        <v>63040</v>
      </c>
      <c r="N4110" s="4">
        <v>0</v>
      </c>
      <c r="O4110" s="5">
        <f t="shared" si="64"/>
        <v>63040</v>
      </c>
      <c r="P4110" s="2" t="s">
        <v>28</v>
      </c>
      <c r="Q4110" s="2">
        <v>2727</v>
      </c>
      <c r="R4110" s="2">
        <v>39</v>
      </c>
      <c r="S4110" s="2" t="s">
        <v>59</v>
      </c>
    </row>
    <row r="4111" spans="1:19" x14ac:dyDescent="0.3">
      <c r="A4111" s="2">
        <v>5110</v>
      </c>
      <c r="B4111" s="2" t="s">
        <v>1334</v>
      </c>
      <c r="C4111" s="2" t="s">
        <v>17</v>
      </c>
      <c r="D4111" s="2">
        <v>51</v>
      </c>
      <c r="E4111" s="2" t="str" cm="1">
        <f t="array" ref="E4111">_xlfn.SWITCH(TRUE,D4111&lt;25,"18 to 25",D4111&lt;40,"25 to 40",D4111&lt;50,"40 to 50",D4111&lt;60,"50 to 60","60+")</f>
        <v>50 to 60</v>
      </c>
      <c r="F4111" s="2" t="s">
        <v>40</v>
      </c>
      <c r="G4111" s="2" t="s">
        <v>19</v>
      </c>
      <c r="H4111" s="2" t="s">
        <v>143</v>
      </c>
      <c r="I4111" s="3">
        <v>43536</v>
      </c>
      <c r="J4111" s="2"/>
      <c r="K4111" s="2">
        <v>5.68</v>
      </c>
      <c r="L4111" s="2" t="str" cm="1">
        <f t="array" ref="L4111">_xlfn.SWITCH(TRUE,K4111&lt;2,"1 to 2 yrs",K4111&lt;5,"2 to 5 yrs",K4111&lt;10,"5 to 10 yrs",K4111&lt;20,"10 to 20 yrs","20+")</f>
        <v>5 to 10 yrs</v>
      </c>
      <c r="M4111" s="2">
        <v>60467</v>
      </c>
      <c r="N4111" s="4">
        <v>0.1</v>
      </c>
      <c r="O4111" s="5">
        <f t="shared" si="64"/>
        <v>66513.7</v>
      </c>
      <c r="P4111" s="2" t="s">
        <v>28</v>
      </c>
      <c r="Q4111" s="2"/>
      <c r="R4111" s="2">
        <v>68</v>
      </c>
      <c r="S4111" s="2" t="s">
        <v>157</v>
      </c>
    </row>
    <row r="4112" spans="1:19" x14ac:dyDescent="0.3">
      <c r="A4112" s="2">
        <v>5111</v>
      </c>
      <c r="B4112" s="2" t="s">
        <v>1497</v>
      </c>
      <c r="C4112" s="2" t="s">
        <v>24</v>
      </c>
      <c r="D4112" s="2">
        <v>65</v>
      </c>
      <c r="E4112" s="2" t="str" cm="1">
        <f t="array" ref="E4112">_xlfn.SWITCH(TRUE,D4112&lt;25,"18 to 25",D4112&lt;40,"25 to 40",D4112&lt;50,"40 to 50",D4112&lt;60,"50 to 60","60+")</f>
        <v>60+</v>
      </c>
      <c r="F4112" s="2" t="s">
        <v>56</v>
      </c>
      <c r="G4112" s="2" t="s">
        <v>26</v>
      </c>
      <c r="H4112" s="2" t="s">
        <v>57</v>
      </c>
      <c r="I4112" s="3">
        <v>44817</v>
      </c>
      <c r="J4112" s="2"/>
      <c r="K4112" s="2">
        <v>2.1800000000000002</v>
      </c>
      <c r="L4112" s="2" t="str" cm="1">
        <f t="array" ref="L4112">_xlfn.SWITCH(TRUE,K4112&lt;2,"1 to 2 yrs",K4112&lt;5,"2 to 5 yrs",K4112&lt;10,"5 to 10 yrs",K4112&lt;20,"10 to 20 yrs","20+")</f>
        <v>2 to 5 yrs</v>
      </c>
      <c r="M4112" s="2">
        <v>106288</v>
      </c>
      <c r="N4112" s="4">
        <v>0.5</v>
      </c>
      <c r="O4112" s="5">
        <f t="shared" si="64"/>
        <v>159432</v>
      </c>
      <c r="P4112" s="2" t="s">
        <v>58</v>
      </c>
      <c r="Q4112" s="2">
        <v>1108</v>
      </c>
      <c r="R4112" s="2">
        <v>41</v>
      </c>
      <c r="S4112" s="2" t="s">
        <v>90</v>
      </c>
    </row>
    <row r="4113" spans="1:19" x14ac:dyDescent="0.3">
      <c r="A4113" s="2">
        <v>5112</v>
      </c>
      <c r="B4113" s="2" t="s">
        <v>873</v>
      </c>
      <c r="C4113" s="2" t="s">
        <v>24</v>
      </c>
      <c r="D4113" s="2">
        <v>31</v>
      </c>
      <c r="E4113" s="2" t="str" cm="1">
        <f t="array" ref="E4113">_xlfn.SWITCH(TRUE,D4113&lt;25,"18 to 25",D4113&lt;40,"25 to 40",D4113&lt;50,"40 to 50",D4113&lt;60,"50 to 60","60+")</f>
        <v>25 to 40</v>
      </c>
      <c r="F4113" s="2" t="s">
        <v>50</v>
      </c>
      <c r="G4113" s="2" t="s">
        <v>19</v>
      </c>
      <c r="H4113" s="2" t="s">
        <v>101</v>
      </c>
      <c r="I4113" s="3">
        <v>43980</v>
      </c>
      <c r="J4113" s="2"/>
      <c r="K4113" s="2">
        <v>4.47</v>
      </c>
      <c r="L4113" s="2" t="str" cm="1">
        <f t="array" ref="L4113">_xlfn.SWITCH(TRUE,K4113&lt;2,"1 to 2 yrs",K4113&lt;5,"2 to 5 yrs",K4113&lt;10,"5 to 10 yrs",K4113&lt;20,"10 to 20 yrs","20+")</f>
        <v>2 to 5 yrs</v>
      </c>
      <c r="M4113" s="2">
        <v>94664</v>
      </c>
      <c r="N4113" s="4">
        <v>0.15</v>
      </c>
      <c r="O4113" s="5">
        <f t="shared" si="64"/>
        <v>108863.6</v>
      </c>
      <c r="P4113" s="2" t="s">
        <v>28</v>
      </c>
      <c r="Q4113" s="2">
        <v>5099</v>
      </c>
      <c r="R4113" s="2">
        <v>85</v>
      </c>
      <c r="S4113" s="2" t="s">
        <v>99</v>
      </c>
    </row>
    <row r="4114" spans="1:19" x14ac:dyDescent="0.3">
      <c r="A4114" s="2">
        <v>5113</v>
      </c>
      <c r="B4114" s="2" t="s">
        <v>1286</v>
      </c>
      <c r="C4114" s="2" t="s">
        <v>24</v>
      </c>
      <c r="D4114" s="2">
        <v>40</v>
      </c>
      <c r="E4114" s="2" t="str" cm="1">
        <f t="array" ref="E4114">_xlfn.SWITCH(TRUE,D4114&lt;25,"18 to 25",D4114&lt;40,"25 to 40",D4114&lt;50,"40 to 50",D4114&lt;60,"50 to 60","60+")</f>
        <v>40 to 50</v>
      </c>
      <c r="F4114" s="2" t="s">
        <v>56</v>
      </c>
      <c r="G4114" s="2" t="s">
        <v>26</v>
      </c>
      <c r="H4114" s="2" t="s">
        <v>81</v>
      </c>
      <c r="I4114" s="3">
        <v>43202</v>
      </c>
      <c r="J4114" s="2"/>
      <c r="K4114" s="2">
        <v>6.6</v>
      </c>
      <c r="L4114" s="2" t="str" cm="1">
        <f t="array" ref="L4114">_xlfn.SWITCH(TRUE,K4114&lt;2,"1 to 2 yrs",K4114&lt;5,"2 to 5 yrs",K4114&lt;10,"5 to 10 yrs",K4114&lt;20,"10 to 20 yrs","20+")</f>
        <v>5 to 10 yrs</v>
      </c>
      <c r="M4114" s="2">
        <v>112024</v>
      </c>
      <c r="N4114" s="4">
        <v>0.15</v>
      </c>
      <c r="O4114" s="5">
        <f t="shared" si="64"/>
        <v>128827.6</v>
      </c>
      <c r="P4114" s="2" t="s">
        <v>58</v>
      </c>
      <c r="Q4114" s="2">
        <v>3637</v>
      </c>
      <c r="R4114" s="2">
        <v>43</v>
      </c>
      <c r="S4114" s="2" t="s">
        <v>79</v>
      </c>
    </row>
    <row r="4115" spans="1:19" x14ac:dyDescent="0.3">
      <c r="A4115" s="2">
        <v>5114</v>
      </c>
      <c r="B4115" s="2" t="s">
        <v>1069</v>
      </c>
      <c r="C4115" s="2" t="s">
        <v>24</v>
      </c>
      <c r="D4115" s="2">
        <v>50</v>
      </c>
      <c r="E4115" s="2" t="str" cm="1">
        <f t="array" ref="E4115">_xlfn.SWITCH(TRUE,D4115&lt;25,"18 to 25",D4115&lt;40,"25 to 40",D4115&lt;50,"40 to 50",D4115&lt;60,"50 to 60","60+")</f>
        <v>50 to 60</v>
      </c>
      <c r="F4115" s="2" t="s">
        <v>56</v>
      </c>
      <c r="G4115" s="2" t="s">
        <v>32</v>
      </c>
      <c r="H4115" s="2" t="s">
        <v>57</v>
      </c>
      <c r="I4115" s="3">
        <v>44381</v>
      </c>
      <c r="J4115" s="2"/>
      <c r="K4115" s="2">
        <v>3.37</v>
      </c>
      <c r="L4115" s="2" t="str" cm="1">
        <f t="array" ref="L4115">_xlfn.SWITCH(TRUE,K4115&lt;2,"1 to 2 yrs",K4115&lt;5,"2 to 5 yrs",K4115&lt;10,"5 to 10 yrs",K4115&lt;20,"10 to 20 yrs","20+")</f>
        <v>2 to 5 yrs</v>
      </c>
      <c r="M4115" s="2">
        <v>103104</v>
      </c>
      <c r="N4115" s="4">
        <v>0.1</v>
      </c>
      <c r="O4115" s="5">
        <f t="shared" si="64"/>
        <v>113414.39999999999</v>
      </c>
      <c r="P4115" s="2" t="s">
        <v>28</v>
      </c>
      <c r="Q4115" s="2">
        <v>3976</v>
      </c>
      <c r="R4115" s="2">
        <v>16</v>
      </c>
      <c r="S4115" s="2" t="s">
        <v>48</v>
      </c>
    </row>
    <row r="4116" spans="1:19" x14ac:dyDescent="0.3">
      <c r="A4116" s="2">
        <v>5115</v>
      </c>
      <c r="B4116" s="2" t="s">
        <v>69</v>
      </c>
      <c r="C4116" s="2" t="s">
        <v>24</v>
      </c>
      <c r="D4116" s="2">
        <v>23</v>
      </c>
      <c r="E4116" s="2" t="str" cm="1">
        <f t="array" ref="E4116">_xlfn.SWITCH(TRUE,D4116&lt;25,"18 to 25",D4116&lt;40,"25 to 40",D4116&lt;50,"40 to 50",D4116&lt;60,"50 to 60","60+")</f>
        <v>18 to 25</v>
      </c>
      <c r="F4116" s="2" t="s">
        <v>31</v>
      </c>
      <c r="G4116" s="2" t="s">
        <v>19</v>
      </c>
      <c r="H4116" s="2" t="s">
        <v>68</v>
      </c>
      <c r="I4116" s="3">
        <v>45402</v>
      </c>
      <c r="J4116" s="2"/>
      <c r="K4116" s="2">
        <v>0.56999999999999995</v>
      </c>
      <c r="L4116" s="2" t="str" cm="1">
        <f t="array" ref="L4116">_xlfn.SWITCH(TRUE,K4116&lt;2,"1 to 2 yrs",K4116&lt;5,"2 to 5 yrs",K4116&lt;10,"5 to 10 yrs",K4116&lt;20,"10 to 20 yrs","20+")</f>
        <v>1 to 2 yrs</v>
      </c>
      <c r="M4116" s="2">
        <v>59248</v>
      </c>
      <c r="N4116" s="4">
        <v>0.2</v>
      </c>
      <c r="O4116" s="5">
        <f t="shared" si="64"/>
        <v>71097.600000000006</v>
      </c>
      <c r="P4116" s="2" t="s">
        <v>28</v>
      </c>
      <c r="Q4116" s="2">
        <v>1975</v>
      </c>
      <c r="R4116" s="2">
        <v>19</v>
      </c>
      <c r="S4116" s="2" t="s">
        <v>99</v>
      </c>
    </row>
    <row r="4117" spans="1:19" x14ac:dyDescent="0.3">
      <c r="A4117" s="2">
        <v>5116</v>
      </c>
      <c r="B4117" s="2" t="s">
        <v>733</v>
      </c>
      <c r="C4117" s="2" t="s">
        <v>17</v>
      </c>
      <c r="D4117" s="2">
        <v>57</v>
      </c>
      <c r="E4117" s="2" t="str" cm="1">
        <f t="array" ref="E4117">_xlfn.SWITCH(TRUE,D4117&lt;25,"18 to 25",D4117&lt;40,"25 to 40",D4117&lt;50,"40 to 50",D4117&lt;60,"50 to 60","60+")</f>
        <v>50 to 60</v>
      </c>
      <c r="F4117" s="2" t="s">
        <v>25</v>
      </c>
      <c r="G4117" s="2" t="s">
        <v>32</v>
      </c>
      <c r="H4117" s="2" t="s">
        <v>155</v>
      </c>
      <c r="I4117" s="3">
        <v>42815</v>
      </c>
      <c r="J4117" s="2"/>
      <c r="K4117" s="2">
        <v>7.66</v>
      </c>
      <c r="L4117" s="2" t="str" cm="1">
        <f t="array" ref="L4117">_xlfn.SWITCH(TRUE,K4117&lt;2,"1 to 2 yrs",K4117&lt;5,"2 to 5 yrs",K4117&lt;10,"5 to 10 yrs",K4117&lt;20,"10 to 20 yrs","20+")</f>
        <v>5 to 10 yrs</v>
      </c>
      <c r="M4117" s="2">
        <v>73269</v>
      </c>
      <c r="N4117" s="4">
        <v>0.1</v>
      </c>
      <c r="O4117" s="5">
        <f t="shared" si="64"/>
        <v>80595.899999999994</v>
      </c>
      <c r="P4117" s="2" t="s">
        <v>28</v>
      </c>
      <c r="Q4117" s="2">
        <v>1710</v>
      </c>
      <c r="R4117" s="2">
        <v>75</v>
      </c>
      <c r="S4117" s="2" t="s">
        <v>22</v>
      </c>
    </row>
    <row r="4118" spans="1:19" x14ac:dyDescent="0.3">
      <c r="A4118" s="2">
        <v>5117</v>
      </c>
      <c r="B4118" s="2" t="s">
        <v>1379</v>
      </c>
      <c r="C4118" s="2" t="s">
        <v>17</v>
      </c>
      <c r="D4118" s="2">
        <v>40</v>
      </c>
      <c r="E4118" s="2" t="str" cm="1">
        <f t="array" ref="E4118">_xlfn.SWITCH(TRUE,D4118&lt;25,"18 to 25",D4118&lt;40,"25 to 40",D4118&lt;50,"40 to 50",D4118&lt;60,"50 to 60","60+")</f>
        <v>40 to 50</v>
      </c>
      <c r="F4118" s="2" t="s">
        <v>40</v>
      </c>
      <c r="G4118" s="2" t="s">
        <v>19</v>
      </c>
      <c r="H4118" s="2" t="s">
        <v>41</v>
      </c>
      <c r="I4118" s="3">
        <v>42614</v>
      </c>
      <c r="J4118" s="2"/>
      <c r="K4118" s="2">
        <v>8.2100000000000009</v>
      </c>
      <c r="L4118" s="2" t="str" cm="1">
        <f t="array" ref="L4118">_xlfn.SWITCH(TRUE,K4118&lt;2,"1 to 2 yrs",K4118&lt;5,"2 to 5 yrs",K4118&lt;10,"5 to 10 yrs",K4118&lt;20,"10 to 20 yrs","20+")</f>
        <v>5 to 10 yrs</v>
      </c>
      <c r="M4118" s="2">
        <v>51598</v>
      </c>
      <c r="N4118" s="4">
        <v>0.25</v>
      </c>
      <c r="O4118" s="5">
        <f t="shared" si="64"/>
        <v>64497.5</v>
      </c>
      <c r="P4118" s="2" t="s">
        <v>28</v>
      </c>
      <c r="Q4118" s="2">
        <v>2091</v>
      </c>
      <c r="R4118" s="2">
        <v>52</v>
      </c>
      <c r="S4118" s="2" t="s">
        <v>43</v>
      </c>
    </row>
    <row r="4119" spans="1:19" x14ac:dyDescent="0.3">
      <c r="A4119" s="2">
        <v>5118</v>
      </c>
      <c r="B4119" s="2" t="s">
        <v>1096</v>
      </c>
      <c r="C4119" s="2" t="s">
        <v>17</v>
      </c>
      <c r="D4119" s="2">
        <v>28</v>
      </c>
      <c r="E4119" s="2" t="str" cm="1">
        <f t="array" ref="E4119">_xlfn.SWITCH(TRUE,D4119&lt;25,"18 to 25",D4119&lt;40,"25 to 40",D4119&lt;50,"40 to 50",D4119&lt;60,"50 to 60","60+")</f>
        <v>25 to 40</v>
      </c>
      <c r="F4119" s="2" t="s">
        <v>46</v>
      </c>
      <c r="G4119" s="2" t="s">
        <v>32</v>
      </c>
      <c r="H4119" s="2" t="s">
        <v>168</v>
      </c>
      <c r="I4119" s="3">
        <v>43469</v>
      </c>
      <c r="J4119" s="2"/>
      <c r="K4119" s="2">
        <v>5.87</v>
      </c>
      <c r="L4119" s="2" t="str" cm="1">
        <f t="array" ref="L4119">_xlfn.SWITCH(TRUE,K4119&lt;2,"1 to 2 yrs",K4119&lt;5,"2 to 5 yrs",K4119&lt;10,"5 to 10 yrs",K4119&lt;20,"10 to 20 yrs","20+")</f>
        <v>5 to 10 yrs</v>
      </c>
      <c r="M4119" s="2">
        <v>99062</v>
      </c>
      <c r="N4119" s="4">
        <v>0.5</v>
      </c>
      <c r="O4119" s="5">
        <f t="shared" si="64"/>
        <v>148593</v>
      </c>
      <c r="P4119" s="2" t="s">
        <v>28</v>
      </c>
      <c r="Q4119" s="2">
        <v>5115</v>
      </c>
      <c r="R4119" s="2">
        <v>43</v>
      </c>
      <c r="S4119" s="2" t="s">
        <v>48</v>
      </c>
    </row>
    <row r="4120" spans="1:19" x14ac:dyDescent="0.3">
      <c r="A4120" s="2">
        <v>5119</v>
      </c>
      <c r="B4120" s="2" t="s">
        <v>1051</v>
      </c>
      <c r="C4120" s="2" t="s">
        <v>24</v>
      </c>
      <c r="D4120" s="2">
        <v>47</v>
      </c>
      <c r="E4120" s="2" t="str" cm="1">
        <f t="array" ref="E4120">_xlfn.SWITCH(TRUE,D4120&lt;25,"18 to 25",D4120&lt;40,"25 to 40",D4120&lt;50,"40 to 50",D4120&lt;60,"50 to 60","60+")</f>
        <v>40 to 50</v>
      </c>
      <c r="F4120" s="2" t="s">
        <v>56</v>
      </c>
      <c r="G4120" s="2" t="s">
        <v>19</v>
      </c>
      <c r="H4120" s="2" t="s">
        <v>57</v>
      </c>
      <c r="I4120" s="3">
        <v>42385</v>
      </c>
      <c r="J4120" s="2"/>
      <c r="K4120" s="2">
        <v>8.84</v>
      </c>
      <c r="L4120" s="2" t="str" cm="1">
        <f t="array" ref="L4120">_xlfn.SWITCH(TRUE,K4120&lt;2,"1 to 2 yrs",K4120&lt;5,"2 to 5 yrs",K4120&lt;10,"5 to 10 yrs",K4120&lt;20,"10 to 20 yrs","20+")</f>
        <v>5 to 10 yrs</v>
      </c>
      <c r="M4120" s="2">
        <v>124947</v>
      </c>
      <c r="N4120" s="4">
        <v>0.15</v>
      </c>
      <c r="O4120" s="5">
        <f t="shared" si="64"/>
        <v>143689.04999999999</v>
      </c>
      <c r="P4120" s="2" t="s">
        <v>58</v>
      </c>
      <c r="Q4120" s="2">
        <v>4334</v>
      </c>
      <c r="R4120" s="2">
        <v>16</v>
      </c>
      <c r="S4120" s="2" t="s">
        <v>52</v>
      </c>
    </row>
    <row r="4121" spans="1:19" x14ac:dyDescent="0.3">
      <c r="A4121" s="2">
        <v>5120</v>
      </c>
      <c r="B4121" s="2" t="s">
        <v>1113</v>
      </c>
      <c r="C4121" s="2" t="s">
        <v>24</v>
      </c>
      <c r="D4121" s="2">
        <v>36</v>
      </c>
      <c r="E4121" s="2" t="str" cm="1">
        <f t="array" ref="E4121">_xlfn.SWITCH(TRUE,D4121&lt;25,"18 to 25",D4121&lt;40,"25 to 40",D4121&lt;50,"40 to 50",D4121&lt;60,"50 to 60","60+")</f>
        <v>25 to 40</v>
      </c>
      <c r="F4121" s="2" t="s">
        <v>18</v>
      </c>
      <c r="G4121" s="2" t="s">
        <v>26</v>
      </c>
      <c r="H4121" s="2" t="s">
        <v>63</v>
      </c>
      <c r="I4121" s="3">
        <v>42473</v>
      </c>
      <c r="J4121" s="3">
        <v>44983</v>
      </c>
      <c r="K4121" s="2">
        <v>6.87</v>
      </c>
      <c r="L4121" s="2" t="str" cm="1">
        <f t="array" ref="L4121">_xlfn.SWITCH(TRUE,K4121&lt;2,"1 to 2 yrs",K4121&lt;5,"2 to 5 yrs",K4121&lt;10,"5 to 10 yrs",K4121&lt;20,"10 to 20 yrs","20+")</f>
        <v>5 to 10 yrs</v>
      </c>
      <c r="M4121" s="2">
        <v>94535</v>
      </c>
      <c r="N4121" s="4">
        <v>0.2</v>
      </c>
      <c r="O4121" s="5">
        <f t="shared" si="64"/>
        <v>113442</v>
      </c>
      <c r="P4121" s="2" t="s">
        <v>58</v>
      </c>
      <c r="Q4121" s="2">
        <v>4846</v>
      </c>
      <c r="R4121" s="2">
        <v>26</v>
      </c>
      <c r="S4121" s="2" t="s">
        <v>84</v>
      </c>
    </row>
    <row r="4122" spans="1:19" x14ac:dyDescent="0.3">
      <c r="A4122" s="2">
        <v>5121</v>
      </c>
      <c r="B4122" s="2" t="s">
        <v>1032</v>
      </c>
      <c r="C4122" s="2" t="s">
        <v>24</v>
      </c>
      <c r="D4122" s="2">
        <v>59</v>
      </c>
      <c r="E4122" s="2" t="str" cm="1">
        <f t="array" ref="E4122">_xlfn.SWITCH(TRUE,D4122&lt;25,"18 to 25",D4122&lt;40,"25 to 40",D4122&lt;50,"40 to 50",D4122&lt;60,"50 to 60","60+")</f>
        <v>50 to 60</v>
      </c>
      <c r="F4122" s="2" t="s">
        <v>36</v>
      </c>
      <c r="G4122" s="2" t="s">
        <v>19</v>
      </c>
      <c r="H4122" s="2" t="s">
        <v>150</v>
      </c>
      <c r="I4122" s="3">
        <v>43072</v>
      </c>
      <c r="J4122" s="2"/>
      <c r="K4122" s="2">
        <v>6.95</v>
      </c>
      <c r="L4122" s="2" t="str" cm="1">
        <f t="array" ref="L4122">_xlfn.SWITCH(TRUE,K4122&lt;2,"1 to 2 yrs",K4122&lt;5,"2 to 5 yrs",K4122&lt;10,"5 to 10 yrs",K4122&lt;20,"10 to 20 yrs","20+")</f>
        <v>5 to 10 yrs</v>
      </c>
      <c r="M4122" s="2">
        <v>77490</v>
      </c>
      <c r="N4122" s="4">
        <v>0.2</v>
      </c>
      <c r="O4122" s="5">
        <f t="shared" si="64"/>
        <v>92988</v>
      </c>
      <c r="P4122" s="2" t="s">
        <v>58</v>
      </c>
      <c r="Q4122" s="2"/>
      <c r="R4122" s="2">
        <v>22</v>
      </c>
      <c r="S4122" s="2" t="s">
        <v>77</v>
      </c>
    </row>
    <row r="4123" spans="1:19" x14ac:dyDescent="0.3">
      <c r="A4123" s="2">
        <v>5122</v>
      </c>
      <c r="B4123" s="2" t="s">
        <v>1247</v>
      </c>
      <c r="C4123" s="2" t="s">
        <v>17</v>
      </c>
      <c r="D4123" s="2">
        <v>24</v>
      </c>
      <c r="E4123" s="2" t="str" cm="1">
        <f t="array" ref="E4123">_xlfn.SWITCH(TRUE,D4123&lt;25,"18 to 25",D4123&lt;40,"25 to 40",D4123&lt;50,"40 to 50",D4123&lt;60,"50 to 60","60+")</f>
        <v>18 to 25</v>
      </c>
      <c r="F4123" s="2" t="s">
        <v>56</v>
      </c>
      <c r="G4123" s="2" t="s">
        <v>19</v>
      </c>
      <c r="H4123" s="2" t="s">
        <v>61</v>
      </c>
      <c r="I4123" s="3">
        <v>44858</v>
      </c>
      <c r="J4123" s="2"/>
      <c r="K4123" s="2">
        <v>2.06</v>
      </c>
      <c r="L4123" s="2" t="str" cm="1">
        <f t="array" ref="L4123">_xlfn.SWITCH(TRUE,K4123&lt;2,"1 to 2 yrs",K4123&lt;5,"2 to 5 yrs",K4123&lt;10,"5 to 10 yrs",K4123&lt;20,"10 to 20 yrs","20+")</f>
        <v>2 to 5 yrs</v>
      </c>
      <c r="M4123" s="2">
        <v>100884</v>
      </c>
      <c r="N4123" s="4">
        <v>0</v>
      </c>
      <c r="O4123" s="5">
        <f t="shared" si="64"/>
        <v>100884</v>
      </c>
      <c r="P4123" s="2" t="s">
        <v>58</v>
      </c>
      <c r="Q4123" s="2">
        <v>4217</v>
      </c>
      <c r="R4123" s="2">
        <v>57</v>
      </c>
      <c r="S4123" s="2" t="s">
        <v>29</v>
      </c>
    </row>
    <row r="4124" spans="1:19" x14ac:dyDescent="0.3">
      <c r="A4124" s="2">
        <v>5123</v>
      </c>
      <c r="B4124" s="2" t="s">
        <v>690</v>
      </c>
      <c r="C4124" s="2" t="s">
        <v>24</v>
      </c>
      <c r="D4124" s="2">
        <v>59</v>
      </c>
      <c r="E4124" s="2" t="str" cm="1">
        <f t="array" ref="E4124">_xlfn.SWITCH(TRUE,D4124&lt;25,"18 to 25",D4124&lt;40,"25 to 40",D4124&lt;50,"40 to 50",D4124&lt;60,"50 to 60","60+")</f>
        <v>50 to 60</v>
      </c>
      <c r="F4124" s="2" t="s">
        <v>56</v>
      </c>
      <c r="G4124" s="2" t="s">
        <v>26</v>
      </c>
      <c r="H4124" s="2" t="s">
        <v>57</v>
      </c>
      <c r="I4124" s="3">
        <v>45206</v>
      </c>
      <c r="J4124" s="2"/>
      <c r="K4124" s="2">
        <v>1.1100000000000001</v>
      </c>
      <c r="L4124" s="2" t="str" cm="1">
        <f t="array" ref="L4124">_xlfn.SWITCH(TRUE,K4124&lt;2,"1 to 2 yrs",K4124&lt;5,"2 to 5 yrs",K4124&lt;10,"5 to 10 yrs",K4124&lt;20,"10 to 20 yrs","20+")</f>
        <v>1 to 2 yrs</v>
      </c>
      <c r="M4124" s="2">
        <v>96538</v>
      </c>
      <c r="N4124" s="4">
        <v>0.25</v>
      </c>
      <c r="O4124" s="5">
        <f t="shared" si="64"/>
        <v>120672.5</v>
      </c>
      <c r="P4124" s="2" t="s">
        <v>42</v>
      </c>
      <c r="Q4124" s="2"/>
      <c r="R4124" s="2">
        <v>68</v>
      </c>
      <c r="S4124" s="2" t="s">
        <v>29</v>
      </c>
    </row>
    <row r="4125" spans="1:19" x14ac:dyDescent="0.3">
      <c r="A4125" s="2">
        <v>5124</v>
      </c>
      <c r="B4125" s="2" t="s">
        <v>1279</v>
      </c>
      <c r="C4125" s="2" t="s">
        <v>24</v>
      </c>
      <c r="D4125" s="2">
        <v>37</v>
      </c>
      <c r="E4125" s="2" t="str" cm="1">
        <f t="array" ref="E4125">_xlfn.SWITCH(TRUE,D4125&lt;25,"18 to 25",D4125&lt;40,"25 to 40",D4125&lt;50,"40 to 50",D4125&lt;60,"50 to 60","60+")</f>
        <v>25 to 40</v>
      </c>
      <c r="F4125" s="2" t="s">
        <v>40</v>
      </c>
      <c r="G4125" s="2" t="s">
        <v>19</v>
      </c>
      <c r="H4125" s="2" t="s">
        <v>41</v>
      </c>
      <c r="I4125" s="3">
        <v>44414</v>
      </c>
      <c r="J4125" s="2"/>
      <c r="K4125" s="2">
        <v>3.28</v>
      </c>
      <c r="L4125" s="2" t="str" cm="1">
        <f t="array" ref="L4125">_xlfn.SWITCH(TRUE,K4125&lt;2,"1 to 2 yrs",K4125&lt;5,"2 to 5 yrs",K4125&lt;10,"5 to 10 yrs",K4125&lt;20,"10 to 20 yrs","20+")</f>
        <v>2 to 5 yrs</v>
      </c>
      <c r="M4125" s="2">
        <v>58300</v>
      </c>
      <c r="N4125" s="4">
        <v>0.2</v>
      </c>
      <c r="O4125" s="5">
        <f t="shared" si="64"/>
        <v>69960</v>
      </c>
      <c r="P4125" s="2" t="s">
        <v>42</v>
      </c>
      <c r="Q4125" s="2">
        <v>2452</v>
      </c>
      <c r="R4125" s="2">
        <v>55</v>
      </c>
      <c r="S4125" s="2" t="s">
        <v>48</v>
      </c>
    </row>
    <row r="4126" spans="1:19" x14ac:dyDescent="0.3">
      <c r="A4126" s="2">
        <v>5125</v>
      </c>
      <c r="B4126" s="2" t="s">
        <v>1432</v>
      </c>
      <c r="C4126" s="2" t="s">
        <v>24</v>
      </c>
      <c r="D4126" s="2">
        <v>23</v>
      </c>
      <c r="E4126" s="2" t="str" cm="1">
        <f t="array" ref="E4126">_xlfn.SWITCH(TRUE,D4126&lt;25,"18 to 25",D4126&lt;40,"25 to 40",D4126&lt;50,"40 to 50",D4126&lt;60,"50 to 60","60+")</f>
        <v>18 to 25</v>
      </c>
      <c r="F4126" s="2" t="s">
        <v>75</v>
      </c>
      <c r="G4126" s="2" t="s">
        <v>19</v>
      </c>
      <c r="H4126" s="2" t="s">
        <v>174</v>
      </c>
      <c r="I4126" s="3">
        <v>43880</v>
      </c>
      <c r="J4126" s="2"/>
      <c r="K4126" s="2">
        <v>4.74</v>
      </c>
      <c r="L4126" s="2" t="str" cm="1">
        <f t="array" ref="L4126">_xlfn.SWITCH(TRUE,K4126&lt;2,"1 to 2 yrs",K4126&lt;5,"2 to 5 yrs",K4126&lt;10,"5 to 10 yrs",K4126&lt;20,"10 to 20 yrs","20+")</f>
        <v>2 to 5 yrs</v>
      </c>
      <c r="M4126" s="2">
        <v>91107</v>
      </c>
      <c r="N4126" s="4">
        <v>0.25</v>
      </c>
      <c r="O4126" s="5">
        <f t="shared" si="64"/>
        <v>113883.75</v>
      </c>
      <c r="P4126" s="2" t="s">
        <v>28</v>
      </c>
      <c r="Q4126" s="2">
        <v>2009</v>
      </c>
      <c r="R4126" s="2">
        <v>91</v>
      </c>
      <c r="S4126" s="2" t="s">
        <v>90</v>
      </c>
    </row>
    <row r="4127" spans="1:19" x14ac:dyDescent="0.3">
      <c r="A4127" s="2">
        <v>5126</v>
      </c>
      <c r="B4127" s="2" t="s">
        <v>292</v>
      </c>
      <c r="C4127" s="2" t="s">
        <v>17</v>
      </c>
      <c r="D4127" s="2">
        <v>52</v>
      </c>
      <c r="E4127" s="2" t="str" cm="1">
        <f t="array" ref="E4127">_xlfn.SWITCH(TRUE,D4127&lt;25,"18 to 25",D4127&lt;40,"25 to 40",D4127&lt;50,"40 to 50",D4127&lt;60,"50 to 60","60+")</f>
        <v>50 to 60</v>
      </c>
      <c r="F4127" s="2" t="s">
        <v>92</v>
      </c>
      <c r="G4127" s="2" t="s">
        <v>32</v>
      </c>
      <c r="H4127" s="2" t="s">
        <v>190</v>
      </c>
      <c r="I4127" s="3">
        <v>44159</v>
      </c>
      <c r="J4127" s="2"/>
      <c r="K4127" s="2">
        <v>3.98</v>
      </c>
      <c r="L4127" s="2" t="str" cm="1">
        <f t="array" ref="L4127">_xlfn.SWITCH(TRUE,K4127&lt;2,"1 to 2 yrs",K4127&lt;5,"2 to 5 yrs",K4127&lt;10,"5 to 10 yrs",K4127&lt;20,"10 to 20 yrs","20+")</f>
        <v>2 to 5 yrs</v>
      </c>
      <c r="M4127" s="2">
        <v>73675</v>
      </c>
      <c r="N4127" s="4">
        <v>0.25</v>
      </c>
      <c r="O4127" s="5">
        <f t="shared" si="64"/>
        <v>92093.75</v>
      </c>
      <c r="P4127" s="2" t="s">
        <v>28</v>
      </c>
      <c r="Q4127" s="2"/>
      <c r="R4127" s="2">
        <v>93</v>
      </c>
      <c r="S4127" s="2" t="s">
        <v>157</v>
      </c>
    </row>
    <row r="4128" spans="1:19" x14ac:dyDescent="0.3">
      <c r="A4128" s="2">
        <v>5127</v>
      </c>
      <c r="B4128" s="2" t="s">
        <v>596</v>
      </c>
      <c r="C4128" s="2" t="s">
        <v>24</v>
      </c>
      <c r="D4128" s="2">
        <v>49</v>
      </c>
      <c r="E4128" s="2" t="str" cm="1">
        <f t="array" ref="E4128">_xlfn.SWITCH(TRUE,D4128&lt;25,"18 to 25",D4128&lt;40,"25 to 40",D4128&lt;50,"40 to 50",D4128&lt;60,"50 to 60","60+")</f>
        <v>40 to 50</v>
      </c>
      <c r="F4128" s="2" t="s">
        <v>36</v>
      </c>
      <c r="G4128" s="2" t="s">
        <v>26</v>
      </c>
      <c r="H4128" s="2" t="s">
        <v>150</v>
      </c>
      <c r="I4128" s="3">
        <v>44122</v>
      </c>
      <c r="J4128" s="2"/>
      <c r="K4128" s="2">
        <v>4.08</v>
      </c>
      <c r="L4128" s="2" t="str" cm="1">
        <f t="array" ref="L4128">_xlfn.SWITCH(TRUE,K4128&lt;2,"1 to 2 yrs",K4128&lt;5,"2 to 5 yrs",K4128&lt;10,"5 to 10 yrs",K4128&lt;20,"10 to 20 yrs","20+")</f>
        <v>2 to 5 yrs</v>
      </c>
      <c r="M4128" s="2">
        <v>70643</v>
      </c>
      <c r="N4128" s="4">
        <v>0.15</v>
      </c>
      <c r="O4128" s="5">
        <f t="shared" si="64"/>
        <v>81239.45</v>
      </c>
      <c r="P4128" s="2" t="s">
        <v>28</v>
      </c>
      <c r="Q4128" s="2">
        <v>3971</v>
      </c>
      <c r="R4128" s="2">
        <v>44</v>
      </c>
      <c r="S4128" s="2" t="s">
        <v>103</v>
      </c>
    </row>
    <row r="4129" spans="1:19" x14ac:dyDescent="0.3">
      <c r="A4129" s="2">
        <v>5128</v>
      </c>
      <c r="B4129" s="2" t="s">
        <v>1358</v>
      </c>
      <c r="C4129" s="2" t="s">
        <v>17</v>
      </c>
      <c r="D4129" s="2">
        <v>28</v>
      </c>
      <c r="E4129" s="2" t="str" cm="1">
        <f t="array" ref="E4129">_xlfn.SWITCH(TRUE,D4129&lt;25,"18 to 25",D4129&lt;40,"25 to 40",D4129&lt;50,"40 to 50",D4129&lt;60,"50 to 60","60+")</f>
        <v>25 to 40</v>
      </c>
      <c r="F4129" s="2" t="s">
        <v>75</v>
      </c>
      <c r="G4129" s="2" t="s">
        <v>19</v>
      </c>
      <c r="H4129" s="2" t="s">
        <v>165</v>
      </c>
      <c r="I4129" s="3">
        <v>43916</v>
      </c>
      <c r="J4129" s="2"/>
      <c r="K4129" s="2">
        <v>4.6399999999999997</v>
      </c>
      <c r="L4129" s="2" t="str" cm="1">
        <f t="array" ref="L4129">_xlfn.SWITCH(TRUE,K4129&lt;2,"1 to 2 yrs",K4129&lt;5,"2 to 5 yrs",K4129&lt;10,"5 to 10 yrs",K4129&lt;20,"10 to 20 yrs","20+")</f>
        <v>2 to 5 yrs</v>
      </c>
      <c r="M4129" s="2">
        <v>86526</v>
      </c>
      <c r="N4129" s="4">
        <v>0.25</v>
      </c>
      <c r="O4129" s="5">
        <f t="shared" si="64"/>
        <v>108157.5</v>
      </c>
      <c r="P4129" s="2" t="s">
        <v>28</v>
      </c>
      <c r="Q4129" s="2">
        <v>3875</v>
      </c>
      <c r="R4129" s="2">
        <v>28</v>
      </c>
      <c r="S4129" s="2" t="s">
        <v>34</v>
      </c>
    </row>
    <row r="4130" spans="1:19" x14ac:dyDescent="0.3">
      <c r="A4130" s="2">
        <v>5129</v>
      </c>
      <c r="B4130" s="2" t="s">
        <v>145</v>
      </c>
      <c r="C4130" s="2" t="s">
        <v>24</v>
      </c>
      <c r="D4130" s="2">
        <v>51</v>
      </c>
      <c r="E4130" s="2" t="str" cm="1">
        <f t="array" ref="E4130">_xlfn.SWITCH(TRUE,D4130&lt;25,"18 to 25",D4130&lt;40,"25 to 40",D4130&lt;50,"40 to 50",D4130&lt;60,"50 to 60","60+")</f>
        <v>50 to 60</v>
      </c>
      <c r="F4130" s="2" t="s">
        <v>31</v>
      </c>
      <c r="G4130" s="2" t="s">
        <v>19</v>
      </c>
      <c r="H4130" s="2" t="s">
        <v>106</v>
      </c>
      <c r="I4130" s="3">
        <v>44420</v>
      </c>
      <c r="J4130" s="2"/>
      <c r="K4130" s="2">
        <v>3.26</v>
      </c>
      <c r="L4130" s="2" t="str" cm="1">
        <f t="array" ref="L4130">_xlfn.SWITCH(TRUE,K4130&lt;2,"1 to 2 yrs",K4130&lt;5,"2 to 5 yrs",K4130&lt;10,"5 to 10 yrs",K4130&lt;20,"10 to 20 yrs","20+")</f>
        <v>2 to 5 yrs</v>
      </c>
      <c r="M4130" s="2">
        <v>55071</v>
      </c>
      <c r="N4130" s="4">
        <v>0.25</v>
      </c>
      <c r="O4130" s="5">
        <f t="shared" si="64"/>
        <v>68838.75</v>
      </c>
      <c r="P4130" s="2" t="s">
        <v>28</v>
      </c>
      <c r="Q4130" s="2">
        <v>3200</v>
      </c>
      <c r="R4130" s="2">
        <v>13</v>
      </c>
      <c r="S4130" s="2" t="s">
        <v>52</v>
      </c>
    </row>
    <row r="4131" spans="1:19" x14ac:dyDescent="0.3">
      <c r="A4131" s="2">
        <v>5130</v>
      </c>
      <c r="B4131" s="2" t="s">
        <v>576</v>
      </c>
      <c r="C4131" s="2" t="s">
        <v>17</v>
      </c>
      <c r="D4131" s="2">
        <v>64</v>
      </c>
      <c r="E4131" s="2" t="str" cm="1">
        <f t="array" ref="E4131">_xlfn.SWITCH(TRUE,D4131&lt;25,"18 to 25",D4131&lt;40,"25 to 40",D4131&lt;50,"40 to 50",D4131&lt;60,"50 to 60","60+")</f>
        <v>60+</v>
      </c>
      <c r="F4131" s="2" t="s">
        <v>18</v>
      </c>
      <c r="G4131" s="2" t="s">
        <v>32</v>
      </c>
      <c r="H4131" s="2" t="s">
        <v>63</v>
      </c>
      <c r="I4131" s="3">
        <v>45379</v>
      </c>
      <c r="J4131" s="2"/>
      <c r="K4131" s="2">
        <v>0.64</v>
      </c>
      <c r="L4131" s="2" t="str" cm="1">
        <f t="array" ref="L4131">_xlfn.SWITCH(TRUE,K4131&lt;2,"1 to 2 yrs",K4131&lt;5,"2 to 5 yrs",K4131&lt;10,"5 to 10 yrs",K4131&lt;20,"10 to 20 yrs","20+")</f>
        <v>1 to 2 yrs</v>
      </c>
      <c r="M4131" s="2">
        <v>60120</v>
      </c>
      <c r="N4131" s="4">
        <v>0.3</v>
      </c>
      <c r="O4131" s="5">
        <f t="shared" si="64"/>
        <v>78156</v>
      </c>
      <c r="P4131" s="2" t="s">
        <v>58</v>
      </c>
      <c r="Q4131" s="2">
        <v>4706</v>
      </c>
      <c r="R4131" s="2">
        <v>7</v>
      </c>
      <c r="S4131" s="2" t="s">
        <v>34</v>
      </c>
    </row>
    <row r="4132" spans="1:19" x14ac:dyDescent="0.3">
      <c r="A4132" s="2">
        <v>5131</v>
      </c>
      <c r="B4132" s="2" t="s">
        <v>161</v>
      </c>
      <c r="C4132" s="2" t="s">
        <v>17</v>
      </c>
      <c r="D4132" s="2">
        <v>28</v>
      </c>
      <c r="E4132" s="2" t="str" cm="1">
        <f t="array" ref="E4132">_xlfn.SWITCH(TRUE,D4132&lt;25,"18 to 25",D4132&lt;40,"25 to 40",D4132&lt;50,"40 to 50",D4132&lt;60,"50 to 60","60+")</f>
        <v>25 to 40</v>
      </c>
      <c r="F4132" s="2" t="s">
        <v>92</v>
      </c>
      <c r="G4132" s="2" t="s">
        <v>26</v>
      </c>
      <c r="H4132" s="2" t="s">
        <v>190</v>
      </c>
      <c r="I4132" s="3">
        <v>43302</v>
      </c>
      <c r="J4132" s="2"/>
      <c r="K4132" s="2">
        <v>6.32</v>
      </c>
      <c r="L4132" s="2" t="str" cm="1">
        <f t="array" ref="L4132">_xlfn.SWITCH(TRUE,K4132&lt;2,"1 to 2 yrs",K4132&lt;5,"2 to 5 yrs",K4132&lt;10,"5 to 10 yrs",K4132&lt;20,"10 to 20 yrs","20+")</f>
        <v>5 to 10 yrs</v>
      </c>
      <c r="M4132" s="2">
        <v>83829</v>
      </c>
      <c r="N4132" s="4">
        <v>0.25</v>
      </c>
      <c r="O4132" s="5">
        <f t="shared" si="64"/>
        <v>104786.25</v>
      </c>
      <c r="P4132" s="2" t="s">
        <v>42</v>
      </c>
      <c r="Q4132" s="2">
        <v>1287</v>
      </c>
      <c r="R4132" s="2">
        <v>45</v>
      </c>
      <c r="S4132" s="2" t="s">
        <v>59</v>
      </c>
    </row>
    <row r="4133" spans="1:19" x14ac:dyDescent="0.3">
      <c r="A4133" s="2">
        <v>5132</v>
      </c>
      <c r="B4133" s="2" t="s">
        <v>1447</v>
      </c>
      <c r="C4133" s="2" t="s">
        <v>17</v>
      </c>
      <c r="D4133" s="2">
        <v>57</v>
      </c>
      <c r="E4133" s="2" t="str" cm="1">
        <f t="array" ref="E4133">_xlfn.SWITCH(TRUE,D4133&lt;25,"18 to 25",D4133&lt;40,"25 to 40",D4133&lt;50,"40 to 50",D4133&lt;60,"50 to 60","60+")</f>
        <v>50 to 60</v>
      </c>
      <c r="F4133" s="2" t="s">
        <v>36</v>
      </c>
      <c r="G4133" s="2" t="s">
        <v>26</v>
      </c>
      <c r="H4133" s="2" t="s">
        <v>150</v>
      </c>
      <c r="I4133" s="3">
        <v>42880</v>
      </c>
      <c r="J4133" s="2"/>
      <c r="K4133" s="2">
        <v>7.48</v>
      </c>
      <c r="L4133" s="2" t="str" cm="1">
        <f t="array" ref="L4133">_xlfn.SWITCH(TRUE,K4133&lt;2,"1 to 2 yrs",K4133&lt;5,"2 to 5 yrs",K4133&lt;10,"5 to 10 yrs",K4133&lt;20,"10 to 20 yrs","20+")</f>
        <v>5 to 10 yrs</v>
      </c>
      <c r="M4133" s="2">
        <v>74028</v>
      </c>
      <c r="N4133" s="4">
        <v>0.25</v>
      </c>
      <c r="O4133" s="5">
        <f t="shared" si="64"/>
        <v>92535</v>
      </c>
      <c r="P4133" s="2" t="s">
        <v>58</v>
      </c>
      <c r="Q4133" s="2">
        <v>3127</v>
      </c>
      <c r="R4133" s="2">
        <v>26</v>
      </c>
      <c r="S4133" s="2" t="s">
        <v>117</v>
      </c>
    </row>
    <row r="4134" spans="1:19" x14ac:dyDescent="0.3">
      <c r="A4134" s="2">
        <v>5133</v>
      </c>
      <c r="B4134" s="2" t="s">
        <v>613</v>
      </c>
      <c r="C4134" s="2" t="s">
        <v>24</v>
      </c>
      <c r="D4134" s="2">
        <v>50</v>
      </c>
      <c r="E4134" s="2" t="str" cm="1">
        <f t="array" ref="E4134">_xlfn.SWITCH(TRUE,D4134&lt;25,"18 to 25",D4134&lt;40,"25 to 40",D4134&lt;50,"40 to 50",D4134&lt;60,"50 to 60","60+")</f>
        <v>50 to 60</v>
      </c>
      <c r="F4134" s="2" t="s">
        <v>75</v>
      </c>
      <c r="G4134" s="2" t="s">
        <v>19</v>
      </c>
      <c r="H4134" s="2" t="s">
        <v>201</v>
      </c>
      <c r="I4134" s="3">
        <v>42265</v>
      </c>
      <c r="J4134" s="3">
        <v>44312</v>
      </c>
      <c r="K4134" s="2">
        <v>5.6</v>
      </c>
      <c r="L4134" s="2" t="str" cm="1">
        <f t="array" ref="L4134">_xlfn.SWITCH(TRUE,K4134&lt;2,"1 to 2 yrs",K4134&lt;5,"2 to 5 yrs",K4134&lt;10,"5 to 10 yrs",K4134&lt;20,"10 to 20 yrs","20+")</f>
        <v>5 to 10 yrs</v>
      </c>
      <c r="M4134" s="2">
        <v>104188</v>
      </c>
      <c r="N4134" s="4">
        <v>0.15</v>
      </c>
      <c r="O4134" s="5">
        <f t="shared" si="64"/>
        <v>119816.2</v>
      </c>
      <c r="P4134" s="2" t="s">
        <v>28</v>
      </c>
      <c r="Q4134" s="2">
        <v>2741</v>
      </c>
      <c r="R4134" s="2">
        <v>69</v>
      </c>
      <c r="S4134" s="2" t="s">
        <v>22</v>
      </c>
    </row>
    <row r="4135" spans="1:19" x14ac:dyDescent="0.3">
      <c r="A4135" s="2">
        <v>5134</v>
      </c>
      <c r="B4135" s="2" t="s">
        <v>1212</v>
      </c>
      <c r="C4135" s="2" t="s">
        <v>24</v>
      </c>
      <c r="D4135" s="2">
        <v>45</v>
      </c>
      <c r="E4135" s="2" t="str" cm="1">
        <f t="array" ref="E4135">_xlfn.SWITCH(TRUE,D4135&lt;25,"18 to 25",D4135&lt;40,"25 to 40",D4135&lt;50,"40 to 50",D4135&lt;60,"50 to 60","60+")</f>
        <v>40 to 50</v>
      </c>
      <c r="F4135" s="2" t="s">
        <v>25</v>
      </c>
      <c r="G4135" s="2" t="s">
        <v>26</v>
      </c>
      <c r="H4135" s="2" t="s">
        <v>27</v>
      </c>
      <c r="I4135" s="3">
        <v>42553</v>
      </c>
      <c r="J4135" s="2"/>
      <c r="K4135" s="2">
        <v>8.3800000000000008</v>
      </c>
      <c r="L4135" s="2" t="str" cm="1">
        <f t="array" ref="L4135">_xlfn.SWITCH(TRUE,K4135&lt;2,"1 to 2 yrs",K4135&lt;5,"2 to 5 yrs",K4135&lt;10,"5 to 10 yrs",K4135&lt;20,"10 to 20 yrs","20+")</f>
        <v>5 to 10 yrs</v>
      </c>
      <c r="M4135" s="2">
        <v>63808</v>
      </c>
      <c r="N4135" s="4">
        <v>0.1</v>
      </c>
      <c r="O4135" s="5">
        <f t="shared" si="64"/>
        <v>70188.800000000003</v>
      </c>
      <c r="P4135" s="2" t="s">
        <v>28</v>
      </c>
      <c r="Q4135" s="2">
        <v>3144</v>
      </c>
      <c r="R4135" s="2">
        <v>6</v>
      </c>
      <c r="S4135" s="2" t="s">
        <v>54</v>
      </c>
    </row>
    <row r="4136" spans="1:19" x14ac:dyDescent="0.3">
      <c r="A4136" s="2">
        <v>5135</v>
      </c>
      <c r="B4136" s="2" t="s">
        <v>1498</v>
      </c>
      <c r="C4136" s="2" t="s">
        <v>17</v>
      </c>
      <c r="D4136" s="2">
        <v>60</v>
      </c>
      <c r="E4136" s="2" t="str" cm="1">
        <f t="array" ref="E4136">_xlfn.SWITCH(TRUE,D4136&lt;25,"18 to 25",D4136&lt;40,"25 to 40",D4136&lt;50,"40 to 50",D4136&lt;60,"50 to 60","60+")</f>
        <v>60+</v>
      </c>
      <c r="F4136" s="2" t="s">
        <v>25</v>
      </c>
      <c r="G4136" s="2" t="s">
        <v>32</v>
      </c>
      <c r="H4136" s="2" t="s">
        <v>155</v>
      </c>
      <c r="I4136" s="3">
        <v>44823</v>
      </c>
      <c r="J4136" s="2"/>
      <c r="K4136" s="2">
        <v>2.16</v>
      </c>
      <c r="L4136" s="2" t="str" cm="1">
        <f t="array" ref="L4136">_xlfn.SWITCH(TRUE,K4136&lt;2,"1 to 2 yrs",K4136&lt;5,"2 to 5 yrs",K4136&lt;10,"5 to 10 yrs",K4136&lt;20,"10 to 20 yrs","20+")</f>
        <v>2 to 5 yrs</v>
      </c>
      <c r="M4136" s="2">
        <v>52786</v>
      </c>
      <c r="N4136" s="4">
        <v>0.25</v>
      </c>
      <c r="O4136" s="5">
        <f t="shared" si="64"/>
        <v>65982.5</v>
      </c>
      <c r="P4136" s="2" t="s">
        <v>42</v>
      </c>
      <c r="Q4136" s="2">
        <v>3326</v>
      </c>
      <c r="R4136" s="2">
        <v>25</v>
      </c>
      <c r="S4136" s="2" t="s">
        <v>34</v>
      </c>
    </row>
    <row r="4137" spans="1:19" x14ac:dyDescent="0.3">
      <c r="A4137" s="2">
        <v>5136</v>
      </c>
      <c r="B4137" s="2" t="s">
        <v>676</v>
      </c>
      <c r="C4137" s="2" t="s">
        <v>17</v>
      </c>
      <c r="D4137" s="2">
        <v>25</v>
      </c>
      <c r="E4137" s="2" t="str" cm="1">
        <f t="array" ref="E4137">_xlfn.SWITCH(TRUE,D4137&lt;25,"18 to 25",D4137&lt;40,"25 to 40",D4137&lt;50,"40 to 50",D4137&lt;60,"50 to 60","60+")</f>
        <v>25 to 40</v>
      </c>
      <c r="F4137" s="2" t="s">
        <v>50</v>
      </c>
      <c r="G4137" s="2" t="s">
        <v>26</v>
      </c>
      <c r="H4137" s="2" t="s">
        <v>70</v>
      </c>
      <c r="I4137" s="3">
        <v>42038</v>
      </c>
      <c r="J4137" s="3">
        <v>43970</v>
      </c>
      <c r="K4137" s="2">
        <v>5.29</v>
      </c>
      <c r="L4137" s="2" t="str" cm="1">
        <f t="array" ref="L4137">_xlfn.SWITCH(TRUE,K4137&lt;2,"1 to 2 yrs",K4137&lt;5,"2 to 5 yrs",K4137&lt;10,"5 to 10 yrs",K4137&lt;20,"10 to 20 yrs","20+")</f>
        <v>5 to 10 yrs</v>
      </c>
      <c r="M4137" s="2">
        <v>96836</v>
      </c>
      <c r="N4137" s="4">
        <v>0.2</v>
      </c>
      <c r="O4137" s="5">
        <f t="shared" si="64"/>
        <v>116203.2</v>
      </c>
      <c r="P4137" s="2" t="s">
        <v>42</v>
      </c>
      <c r="Q4137" s="2">
        <v>1028</v>
      </c>
      <c r="R4137" s="2">
        <v>41</v>
      </c>
      <c r="S4137" s="2" t="s">
        <v>52</v>
      </c>
    </row>
    <row r="4138" spans="1:19" x14ac:dyDescent="0.3">
      <c r="A4138" s="2">
        <v>5137</v>
      </c>
      <c r="B4138" s="2" t="s">
        <v>1398</v>
      </c>
      <c r="C4138" s="2" t="s">
        <v>24</v>
      </c>
      <c r="D4138" s="2">
        <v>50</v>
      </c>
      <c r="E4138" s="2" t="str" cm="1">
        <f t="array" ref="E4138">_xlfn.SWITCH(TRUE,D4138&lt;25,"18 to 25",D4138&lt;40,"25 to 40",D4138&lt;50,"40 to 50",D4138&lt;60,"50 to 60","60+")</f>
        <v>50 to 60</v>
      </c>
      <c r="F4138" s="2" t="s">
        <v>56</v>
      </c>
      <c r="G4138" s="2" t="s">
        <v>19</v>
      </c>
      <c r="H4138" s="2" t="s">
        <v>81</v>
      </c>
      <c r="I4138" s="3">
        <v>43190</v>
      </c>
      <c r="J4138" s="2"/>
      <c r="K4138" s="2">
        <v>6.63</v>
      </c>
      <c r="L4138" s="2" t="str" cm="1">
        <f t="array" ref="L4138">_xlfn.SWITCH(TRUE,K4138&lt;2,"1 to 2 yrs",K4138&lt;5,"2 to 5 yrs",K4138&lt;10,"5 to 10 yrs",K4138&lt;20,"10 to 20 yrs","20+")</f>
        <v>5 to 10 yrs</v>
      </c>
      <c r="M4138" s="2">
        <v>113720</v>
      </c>
      <c r="N4138" s="4">
        <v>0.1</v>
      </c>
      <c r="O4138" s="5">
        <f t="shared" si="64"/>
        <v>125092</v>
      </c>
      <c r="P4138" s="2" t="s">
        <v>42</v>
      </c>
      <c r="Q4138" s="2">
        <v>2166</v>
      </c>
      <c r="R4138" s="2">
        <v>29</v>
      </c>
      <c r="S4138" s="2" t="s">
        <v>90</v>
      </c>
    </row>
    <row r="4139" spans="1:19" x14ac:dyDescent="0.3">
      <c r="A4139" s="2">
        <v>5138</v>
      </c>
      <c r="B4139" s="2" t="s">
        <v>342</v>
      </c>
      <c r="C4139" s="2" t="s">
        <v>24</v>
      </c>
      <c r="D4139" s="2">
        <v>65</v>
      </c>
      <c r="E4139" s="2" t="str" cm="1">
        <f t="array" ref="E4139">_xlfn.SWITCH(TRUE,D4139&lt;25,"18 to 25",D4139&lt;40,"25 to 40",D4139&lt;50,"40 to 50",D4139&lt;60,"50 to 60","60+")</f>
        <v>60+</v>
      </c>
      <c r="F4139" s="2" t="s">
        <v>18</v>
      </c>
      <c r="G4139" s="2" t="s">
        <v>19</v>
      </c>
      <c r="H4139" s="2" t="s">
        <v>216</v>
      </c>
      <c r="I4139" s="3">
        <v>42062</v>
      </c>
      <c r="J4139" s="2"/>
      <c r="K4139" s="2">
        <v>9.7200000000000006</v>
      </c>
      <c r="L4139" s="2" t="str" cm="1">
        <f t="array" ref="L4139">_xlfn.SWITCH(TRUE,K4139&lt;2,"1 to 2 yrs",K4139&lt;5,"2 to 5 yrs",K4139&lt;10,"5 to 10 yrs",K4139&lt;20,"10 to 20 yrs","20+")</f>
        <v>5 to 10 yrs</v>
      </c>
      <c r="M4139" s="2">
        <v>84231</v>
      </c>
      <c r="N4139" s="4">
        <v>0.1</v>
      </c>
      <c r="O4139" s="5">
        <f t="shared" si="64"/>
        <v>92654.1</v>
      </c>
      <c r="P4139" s="2" t="s">
        <v>28</v>
      </c>
      <c r="Q4139" s="2">
        <v>5119</v>
      </c>
      <c r="R4139" s="2">
        <v>80</v>
      </c>
      <c r="S4139" s="2" t="s">
        <v>34</v>
      </c>
    </row>
    <row r="4140" spans="1:19" x14ac:dyDescent="0.3">
      <c r="A4140" s="2">
        <v>5139</v>
      </c>
      <c r="B4140" s="2" t="s">
        <v>681</v>
      </c>
      <c r="C4140" s="2" t="s">
        <v>17</v>
      </c>
      <c r="D4140" s="2">
        <v>26</v>
      </c>
      <c r="E4140" s="2" t="str" cm="1">
        <f t="array" ref="E4140">_xlfn.SWITCH(TRUE,D4140&lt;25,"18 to 25",D4140&lt;40,"25 to 40",D4140&lt;50,"40 to 50",D4140&lt;60,"50 to 60","60+")</f>
        <v>25 to 40</v>
      </c>
      <c r="F4140" s="2" t="s">
        <v>92</v>
      </c>
      <c r="G4140" s="2" t="s">
        <v>26</v>
      </c>
      <c r="H4140" s="2" t="s">
        <v>108</v>
      </c>
      <c r="I4140" s="3">
        <v>44393</v>
      </c>
      <c r="J4140" s="2"/>
      <c r="K4140" s="2">
        <v>3.34</v>
      </c>
      <c r="L4140" s="2" t="str" cm="1">
        <f t="array" ref="L4140">_xlfn.SWITCH(TRUE,K4140&lt;2,"1 to 2 yrs",K4140&lt;5,"2 to 5 yrs",K4140&lt;10,"5 to 10 yrs",K4140&lt;20,"10 to 20 yrs","20+")</f>
        <v>2 to 5 yrs</v>
      </c>
      <c r="M4140" s="2">
        <v>62295</v>
      </c>
      <c r="N4140" s="4">
        <v>0.2</v>
      </c>
      <c r="O4140" s="5">
        <f t="shared" si="64"/>
        <v>74754</v>
      </c>
      <c r="P4140" s="2" t="s">
        <v>28</v>
      </c>
      <c r="Q4140" s="2">
        <v>1821</v>
      </c>
      <c r="R4140" s="2">
        <v>5</v>
      </c>
      <c r="S4140" s="2" t="s">
        <v>117</v>
      </c>
    </row>
    <row r="4141" spans="1:19" x14ac:dyDescent="0.3">
      <c r="A4141" s="2">
        <v>5140</v>
      </c>
      <c r="B4141" s="2" t="s">
        <v>650</v>
      </c>
      <c r="C4141" s="2" t="s">
        <v>24</v>
      </c>
      <c r="D4141" s="2">
        <v>50</v>
      </c>
      <c r="E4141" s="2" t="str" cm="1">
        <f t="array" ref="E4141">_xlfn.SWITCH(TRUE,D4141&lt;25,"18 to 25",D4141&lt;40,"25 to 40",D4141&lt;50,"40 to 50",D4141&lt;60,"50 to 60","60+")</f>
        <v>50 to 60</v>
      </c>
      <c r="F4141" s="2" t="s">
        <v>36</v>
      </c>
      <c r="G4141" s="2" t="s">
        <v>32</v>
      </c>
      <c r="H4141" s="2" t="s">
        <v>211</v>
      </c>
      <c r="I4141" s="3">
        <v>43324</v>
      </c>
      <c r="J4141" s="2"/>
      <c r="K4141" s="2">
        <v>6.26</v>
      </c>
      <c r="L4141" s="2" t="str" cm="1">
        <f t="array" ref="L4141">_xlfn.SWITCH(TRUE,K4141&lt;2,"1 to 2 yrs",K4141&lt;5,"2 to 5 yrs",K4141&lt;10,"5 to 10 yrs",K4141&lt;20,"10 to 20 yrs","20+")</f>
        <v>5 to 10 yrs</v>
      </c>
      <c r="M4141" s="2">
        <v>79512</v>
      </c>
      <c r="N4141" s="4">
        <v>0.15</v>
      </c>
      <c r="O4141" s="5">
        <f t="shared" si="64"/>
        <v>91438.8</v>
      </c>
      <c r="P4141" s="2" t="s">
        <v>58</v>
      </c>
      <c r="Q4141" s="2">
        <v>2050</v>
      </c>
      <c r="R4141" s="2">
        <v>66</v>
      </c>
      <c r="S4141" s="2" t="s">
        <v>54</v>
      </c>
    </row>
    <row r="4142" spans="1:19" x14ac:dyDescent="0.3">
      <c r="A4142" s="2">
        <v>5141</v>
      </c>
      <c r="B4142" s="2" t="s">
        <v>703</v>
      </c>
      <c r="C4142" s="2" t="s">
        <v>24</v>
      </c>
      <c r="D4142" s="2">
        <v>51</v>
      </c>
      <c r="E4142" s="2" t="str" cm="1">
        <f t="array" ref="E4142">_xlfn.SWITCH(TRUE,D4142&lt;25,"18 to 25",D4142&lt;40,"25 to 40",D4142&lt;50,"40 to 50",D4142&lt;60,"50 to 60","60+")</f>
        <v>50 to 60</v>
      </c>
      <c r="F4142" s="2" t="s">
        <v>25</v>
      </c>
      <c r="G4142" s="2" t="s">
        <v>26</v>
      </c>
      <c r="H4142" s="2" t="s">
        <v>155</v>
      </c>
      <c r="I4142" s="3">
        <v>43174</v>
      </c>
      <c r="J4142" s="2"/>
      <c r="K4142" s="2">
        <v>6.67</v>
      </c>
      <c r="L4142" s="2" t="str" cm="1">
        <f t="array" ref="L4142">_xlfn.SWITCH(TRUE,K4142&lt;2,"1 to 2 yrs",K4142&lt;5,"2 to 5 yrs",K4142&lt;10,"5 to 10 yrs",K4142&lt;20,"10 to 20 yrs","20+")</f>
        <v>5 to 10 yrs</v>
      </c>
      <c r="M4142" s="2">
        <v>70413</v>
      </c>
      <c r="N4142" s="4">
        <v>0</v>
      </c>
      <c r="O4142" s="5">
        <f t="shared" si="64"/>
        <v>70413</v>
      </c>
      <c r="P4142" s="2" t="s">
        <v>28</v>
      </c>
      <c r="Q4142" s="2"/>
      <c r="R4142" s="2">
        <v>82</v>
      </c>
      <c r="S4142" s="2" t="s">
        <v>54</v>
      </c>
    </row>
    <row r="4143" spans="1:19" x14ac:dyDescent="0.3">
      <c r="A4143" s="2">
        <v>5142</v>
      </c>
      <c r="B4143" s="2" t="s">
        <v>882</v>
      </c>
      <c r="C4143" s="2" t="s">
        <v>24</v>
      </c>
      <c r="D4143" s="2">
        <v>50</v>
      </c>
      <c r="E4143" s="2" t="str" cm="1">
        <f t="array" ref="E4143">_xlfn.SWITCH(TRUE,D4143&lt;25,"18 to 25",D4143&lt;40,"25 to 40",D4143&lt;50,"40 to 50",D4143&lt;60,"50 to 60","60+")</f>
        <v>50 to 60</v>
      </c>
      <c r="F4143" s="2" t="s">
        <v>18</v>
      </c>
      <c r="G4143" s="2" t="s">
        <v>19</v>
      </c>
      <c r="H4143" s="2" t="s">
        <v>63</v>
      </c>
      <c r="I4143" s="3">
        <v>43003</v>
      </c>
      <c r="J4143" s="2"/>
      <c r="K4143" s="2">
        <v>7.14</v>
      </c>
      <c r="L4143" s="2" t="str" cm="1">
        <f t="array" ref="L4143">_xlfn.SWITCH(TRUE,K4143&lt;2,"1 to 2 yrs",K4143&lt;5,"2 to 5 yrs",K4143&lt;10,"5 to 10 yrs",K4143&lt;20,"10 to 20 yrs","20+")</f>
        <v>5 to 10 yrs</v>
      </c>
      <c r="M4143" s="2">
        <v>79865</v>
      </c>
      <c r="N4143" s="4">
        <v>0.5</v>
      </c>
      <c r="O4143" s="5">
        <f t="shared" si="64"/>
        <v>119797.5</v>
      </c>
      <c r="P4143" s="2" t="s">
        <v>42</v>
      </c>
      <c r="Q4143" s="2"/>
      <c r="R4143" s="2">
        <v>82</v>
      </c>
      <c r="S4143" s="2" t="s">
        <v>43</v>
      </c>
    </row>
    <row r="4144" spans="1:19" x14ac:dyDescent="0.3">
      <c r="A4144" s="2">
        <v>5143</v>
      </c>
      <c r="B4144" s="2" t="s">
        <v>1356</v>
      </c>
      <c r="C4144" s="2" t="s">
        <v>24</v>
      </c>
      <c r="D4144" s="2">
        <v>47</v>
      </c>
      <c r="E4144" s="2" t="str" cm="1">
        <f t="array" ref="E4144">_xlfn.SWITCH(TRUE,D4144&lt;25,"18 to 25",D4144&lt;40,"25 to 40",D4144&lt;50,"40 to 50",D4144&lt;60,"50 to 60","60+")</f>
        <v>40 to 50</v>
      </c>
      <c r="F4144" s="2" t="s">
        <v>92</v>
      </c>
      <c r="G4144" s="2" t="s">
        <v>19</v>
      </c>
      <c r="H4144" s="2" t="s">
        <v>190</v>
      </c>
      <c r="I4144" s="3">
        <v>43810</v>
      </c>
      <c r="J4144" s="2"/>
      <c r="K4144" s="2">
        <v>4.93</v>
      </c>
      <c r="L4144" s="2" t="str" cm="1">
        <f t="array" ref="L4144">_xlfn.SWITCH(TRUE,K4144&lt;2,"1 to 2 yrs",K4144&lt;5,"2 to 5 yrs",K4144&lt;10,"5 to 10 yrs",K4144&lt;20,"10 to 20 yrs","20+")</f>
        <v>2 to 5 yrs</v>
      </c>
      <c r="M4144" s="2">
        <v>83220</v>
      </c>
      <c r="N4144" s="4">
        <v>0.2</v>
      </c>
      <c r="O4144" s="5">
        <f t="shared" si="64"/>
        <v>99864</v>
      </c>
      <c r="P4144" s="2" t="s">
        <v>28</v>
      </c>
      <c r="Q4144" s="2"/>
      <c r="R4144" s="2">
        <v>53</v>
      </c>
      <c r="S4144" s="2" t="s">
        <v>48</v>
      </c>
    </row>
    <row r="4145" spans="1:19" x14ac:dyDescent="0.3">
      <c r="A4145" s="2">
        <v>5144</v>
      </c>
      <c r="B4145" s="2" t="s">
        <v>736</v>
      </c>
      <c r="C4145" s="2" t="s">
        <v>17</v>
      </c>
      <c r="D4145" s="2">
        <v>40</v>
      </c>
      <c r="E4145" s="2" t="str" cm="1">
        <f t="array" ref="E4145">_xlfn.SWITCH(TRUE,D4145&lt;25,"18 to 25",D4145&lt;40,"25 to 40",D4145&lt;50,"40 to 50",D4145&lt;60,"50 to 60","60+")</f>
        <v>40 to 50</v>
      </c>
      <c r="F4145" s="2" t="s">
        <v>50</v>
      </c>
      <c r="G4145" s="2" t="s">
        <v>19</v>
      </c>
      <c r="H4145" s="2" t="s">
        <v>141</v>
      </c>
      <c r="I4145" s="3">
        <v>44034</v>
      </c>
      <c r="J4145" s="2"/>
      <c r="K4145" s="2">
        <v>4.32</v>
      </c>
      <c r="L4145" s="2" t="str" cm="1">
        <f t="array" ref="L4145">_xlfn.SWITCH(TRUE,K4145&lt;2,"1 to 2 yrs",K4145&lt;5,"2 to 5 yrs",K4145&lt;10,"5 to 10 yrs",K4145&lt;20,"10 to 20 yrs","20+")</f>
        <v>2 to 5 yrs</v>
      </c>
      <c r="M4145" s="2">
        <v>103314</v>
      </c>
      <c r="N4145" s="4">
        <v>0.1</v>
      </c>
      <c r="O4145" s="5">
        <f t="shared" si="64"/>
        <v>113645.4</v>
      </c>
      <c r="P4145" s="2" t="s">
        <v>58</v>
      </c>
      <c r="Q4145" s="2">
        <v>2919</v>
      </c>
      <c r="R4145" s="2">
        <v>87</v>
      </c>
      <c r="S4145" s="2" t="s">
        <v>52</v>
      </c>
    </row>
    <row r="4146" spans="1:19" x14ac:dyDescent="0.3">
      <c r="A4146" s="2">
        <v>5145</v>
      </c>
      <c r="B4146" s="2" t="s">
        <v>630</v>
      </c>
      <c r="C4146" s="2" t="s">
        <v>24</v>
      </c>
      <c r="D4146" s="2">
        <v>47</v>
      </c>
      <c r="E4146" s="2" t="str" cm="1">
        <f t="array" ref="E4146">_xlfn.SWITCH(TRUE,D4146&lt;25,"18 to 25",D4146&lt;40,"25 to 40",D4146&lt;50,"40 to 50",D4146&lt;60,"50 to 60","60+")</f>
        <v>40 to 50</v>
      </c>
      <c r="F4146" s="2" t="s">
        <v>25</v>
      </c>
      <c r="G4146" s="2" t="s">
        <v>19</v>
      </c>
      <c r="H4146" s="2" t="s">
        <v>259</v>
      </c>
      <c r="I4146" s="3">
        <v>44669</v>
      </c>
      <c r="J4146" s="2"/>
      <c r="K4146" s="2">
        <v>2.58</v>
      </c>
      <c r="L4146" s="2" t="str" cm="1">
        <f t="array" ref="L4146">_xlfn.SWITCH(TRUE,K4146&lt;2,"1 to 2 yrs",K4146&lt;5,"2 to 5 yrs",K4146&lt;10,"5 to 10 yrs",K4146&lt;20,"10 to 20 yrs","20+")</f>
        <v>2 to 5 yrs</v>
      </c>
      <c r="M4146" s="2">
        <v>67134</v>
      </c>
      <c r="N4146" s="4">
        <v>0.15</v>
      </c>
      <c r="O4146" s="5">
        <f t="shared" si="64"/>
        <v>77204.100000000006</v>
      </c>
      <c r="P4146" s="2" t="s">
        <v>58</v>
      </c>
      <c r="Q4146" s="2">
        <v>2246</v>
      </c>
      <c r="R4146" s="2">
        <v>91</v>
      </c>
      <c r="S4146" s="2" t="s">
        <v>29</v>
      </c>
    </row>
    <row r="4147" spans="1:19" x14ac:dyDescent="0.3">
      <c r="A4147" s="2">
        <v>5146</v>
      </c>
      <c r="B4147" s="2" t="s">
        <v>598</v>
      </c>
      <c r="C4147" s="2" t="s">
        <v>24</v>
      </c>
      <c r="D4147" s="2">
        <v>58</v>
      </c>
      <c r="E4147" s="2" t="str" cm="1">
        <f t="array" ref="E4147">_xlfn.SWITCH(TRUE,D4147&lt;25,"18 to 25",D4147&lt;40,"25 to 40",D4147&lt;50,"40 to 50",D4147&lt;60,"50 to 60","60+")</f>
        <v>50 to 60</v>
      </c>
      <c r="F4147" s="2" t="s">
        <v>40</v>
      </c>
      <c r="G4147" s="2" t="s">
        <v>32</v>
      </c>
      <c r="H4147" s="2" t="s">
        <v>208</v>
      </c>
      <c r="I4147" s="3">
        <v>43788</v>
      </c>
      <c r="J4147" s="2"/>
      <c r="K4147" s="2">
        <v>4.99</v>
      </c>
      <c r="L4147" s="2" t="str" cm="1">
        <f t="array" ref="L4147">_xlfn.SWITCH(TRUE,K4147&lt;2,"1 to 2 yrs",K4147&lt;5,"2 to 5 yrs",K4147&lt;10,"5 to 10 yrs",K4147&lt;20,"10 to 20 yrs","20+")</f>
        <v>2 to 5 yrs</v>
      </c>
      <c r="M4147" s="2">
        <v>64771</v>
      </c>
      <c r="N4147" s="4">
        <v>0.2</v>
      </c>
      <c r="O4147" s="5">
        <f t="shared" si="64"/>
        <v>77725.2</v>
      </c>
      <c r="P4147" s="2" t="s">
        <v>28</v>
      </c>
      <c r="Q4147" s="2">
        <v>2519</v>
      </c>
      <c r="R4147" s="2">
        <v>34</v>
      </c>
      <c r="S4147" s="2" t="s">
        <v>103</v>
      </c>
    </row>
    <row r="4148" spans="1:19" x14ac:dyDescent="0.3">
      <c r="A4148" s="2">
        <v>5147</v>
      </c>
      <c r="B4148" s="2" t="s">
        <v>268</v>
      </c>
      <c r="C4148" s="2" t="s">
        <v>17</v>
      </c>
      <c r="D4148" s="2">
        <v>48</v>
      </c>
      <c r="E4148" s="2" t="str" cm="1">
        <f t="array" ref="E4148">_xlfn.SWITCH(TRUE,D4148&lt;25,"18 to 25",D4148&lt;40,"25 to 40",D4148&lt;50,"40 to 50",D4148&lt;60,"50 to 60","60+")</f>
        <v>40 to 50</v>
      </c>
      <c r="F4148" s="2" t="s">
        <v>25</v>
      </c>
      <c r="G4148" s="2" t="s">
        <v>26</v>
      </c>
      <c r="H4148" s="2" t="s">
        <v>97</v>
      </c>
      <c r="I4148" s="3">
        <v>43745</v>
      </c>
      <c r="J4148" s="2"/>
      <c r="K4148" s="2">
        <v>5.1100000000000003</v>
      </c>
      <c r="L4148" s="2" t="str" cm="1">
        <f t="array" ref="L4148">_xlfn.SWITCH(TRUE,K4148&lt;2,"1 to 2 yrs",K4148&lt;5,"2 to 5 yrs",K4148&lt;10,"5 to 10 yrs",K4148&lt;20,"10 to 20 yrs","20+")</f>
        <v>5 to 10 yrs</v>
      </c>
      <c r="M4148" s="2">
        <v>55492</v>
      </c>
      <c r="N4148" s="4">
        <v>0.2</v>
      </c>
      <c r="O4148" s="5">
        <f t="shared" si="64"/>
        <v>66590.399999999994</v>
      </c>
      <c r="P4148" s="2" t="s">
        <v>58</v>
      </c>
      <c r="Q4148" s="2">
        <v>1325</v>
      </c>
      <c r="R4148" s="2">
        <v>34</v>
      </c>
      <c r="S4148" s="2" t="s">
        <v>99</v>
      </c>
    </row>
    <row r="4149" spans="1:19" x14ac:dyDescent="0.3">
      <c r="A4149" s="2">
        <v>5148</v>
      </c>
      <c r="B4149" s="2" t="s">
        <v>1034</v>
      </c>
      <c r="C4149" s="2" t="s">
        <v>17</v>
      </c>
      <c r="D4149" s="2">
        <v>51</v>
      </c>
      <c r="E4149" s="2" t="str" cm="1">
        <f t="array" ref="E4149">_xlfn.SWITCH(TRUE,D4149&lt;25,"18 to 25",D4149&lt;40,"25 to 40",D4149&lt;50,"40 to 50",D4149&lt;60,"50 to 60","60+")</f>
        <v>50 to 60</v>
      </c>
      <c r="F4149" s="2" t="s">
        <v>46</v>
      </c>
      <c r="G4149" s="2" t="s">
        <v>19</v>
      </c>
      <c r="H4149" s="2" t="s">
        <v>128</v>
      </c>
      <c r="I4149" s="3">
        <v>42393</v>
      </c>
      <c r="J4149" s="2"/>
      <c r="K4149" s="2">
        <v>8.81</v>
      </c>
      <c r="L4149" s="2" t="str" cm="1">
        <f t="array" ref="L4149">_xlfn.SWITCH(TRUE,K4149&lt;2,"1 to 2 yrs",K4149&lt;5,"2 to 5 yrs",K4149&lt;10,"5 to 10 yrs",K4149&lt;20,"10 to 20 yrs","20+")</f>
        <v>5 to 10 yrs</v>
      </c>
      <c r="M4149" s="2">
        <v>123542</v>
      </c>
      <c r="N4149" s="4">
        <v>0.5</v>
      </c>
      <c r="O4149" s="5">
        <f t="shared" si="64"/>
        <v>185313</v>
      </c>
      <c r="P4149" s="2" t="s">
        <v>28</v>
      </c>
      <c r="Q4149" s="2">
        <v>3530</v>
      </c>
      <c r="R4149" s="2">
        <v>4</v>
      </c>
      <c r="S4149" s="2" t="s">
        <v>87</v>
      </c>
    </row>
    <row r="4150" spans="1:19" x14ac:dyDescent="0.3">
      <c r="A4150" s="2">
        <v>5149</v>
      </c>
      <c r="B4150" s="2" t="s">
        <v>598</v>
      </c>
      <c r="C4150" s="2" t="s">
        <v>24</v>
      </c>
      <c r="D4150" s="2">
        <v>51</v>
      </c>
      <c r="E4150" s="2" t="str" cm="1">
        <f t="array" ref="E4150">_xlfn.SWITCH(TRUE,D4150&lt;25,"18 to 25",D4150&lt;40,"25 to 40",D4150&lt;50,"40 to 50",D4150&lt;60,"50 to 60","60+")</f>
        <v>50 to 60</v>
      </c>
      <c r="F4150" s="2" t="s">
        <v>40</v>
      </c>
      <c r="G4150" s="2" t="s">
        <v>26</v>
      </c>
      <c r="H4150" s="2" t="s">
        <v>146</v>
      </c>
      <c r="I4150" s="3">
        <v>44109</v>
      </c>
      <c r="J4150" s="2"/>
      <c r="K4150" s="2">
        <v>4.1100000000000003</v>
      </c>
      <c r="L4150" s="2" t="str" cm="1">
        <f t="array" ref="L4150">_xlfn.SWITCH(TRUE,K4150&lt;2,"1 to 2 yrs",K4150&lt;5,"2 to 5 yrs",K4150&lt;10,"5 to 10 yrs",K4150&lt;20,"10 to 20 yrs","20+")</f>
        <v>2 to 5 yrs</v>
      </c>
      <c r="M4150" s="2">
        <v>43738</v>
      </c>
      <c r="N4150" s="4">
        <v>0</v>
      </c>
      <c r="O4150" s="5">
        <f t="shared" si="64"/>
        <v>43738</v>
      </c>
      <c r="P4150" s="2" t="s">
        <v>28</v>
      </c>
      <c r="Q4150" s="2"/>
      <c r="R4150" s="2">
        <v>5</v>
      </c>
      <c r="S4150" s="2" t="s">
        <v>117</v>
      </c>
    </row>
    <row r="4151" spans="1:19" x14ac:dyDescent="0.3">
      <c r="A4151" s="2">
        <v>5150</v>
      </c>
      <c r="B4151" s="2" t="s">
        <v>1045</v>
      </c>
      <c r="C4151" s="2" t="s">
        <v>24</v>
      </c>
      <c r="D4151" s="2">
        <v>24</v>
      </c>
      <c r="E4151" s="2" t="str" cm="1">
        <f t="array" ref="E4151">_xlfn.SWITCH(TRUE,D4151&lt;25,"18 to 25",D4151&lt;40,"25 to 40",D4151&lt;50,"40 to 50",D4151&lt;60,"50 to 60","60+")</f>
        <v>18 to 25</v>
      </c>
      <c r="F4151" s="2" t="s">
        <v>18</v>
      </c>
      <c r="G4151" s="2" t="s">
        <v>26</v>
      </c>
      <c r="H4151" s="2" t="s">
        <v>115</v>
      </c>
      <c r="I4151" s="3">
        <v>42800</v>
      </c>
      <c r="J4151" s="2"/>
      <c r="K4151" s="2">
        <v>7.7</v>
      </c>
      <c r="L4151" s="2" t="str" cm="1">
        <f t="array" ref="L4151">_xlfn.SWITCH(TRUE,K4151&lt;2,"1 to 2 yrs",K4151&lt;5,"2 to 5 yrs",K4151&lt;10,"5 to 10 yrs",K4151&lt;20,"10 to 20 yrs","20+")</f>
        <v>5 to 10 yrs</v>
      </c>
      <c r="M4151" s="2">
        <v>97558</v>
      </c>
      <c r="N4151" s="4">
        <v>0.2</v>
      </c>
      <c r="O4151" s="5">
        <f t="shared" si="64"/>
        <v>117069.6</v>
      </c>
      <c r="P4151" s="2" t="s">
        <v>58</v>
      </c>
      <c r="Q4151" s="2">
        <v>4496</v>
      </c>
      <c r="R4151" s="2">
        <v>92</v>
      </c>
      <c r="S4151" s="2" t="s">
        <v>157</v>
      </c>
    </row>
    <row r="4152" spans="1:19" x14ac:dyDescent="0.3">
      <c r="A4152" s="2">
        <v>5151</v>
      </c>
      <c r="B4152" s="2" t="s">
        <v>797</v>
      </c>
      <c r="C4152" s="2" t="s">
        <v>24</v>
      </c>
      <c r="D4152" s="2">
        <v>64</v>
      </c>
      <c r="E4152" s="2" t="str" cm="1">
        <f t="array" ref="E4152">_xlfn.SWITCH(TRUE,D4152&lt;25,"18 to 25",D4152&lt;40,"25 to 40",D4152&lt;50,"40 to 50",D4152&lt;60,"50 to 60","60+")</f>
        <v>60+</v>
      </c>
      <c r="F4152" s="2" t="s">
        <v>50</v>
      </c>
      <c r="G4152" s="2" t="s">
        <v>26</v>
      </c>
      <c r="H4152" s="2" t="s">
        <v>70</v>
      </c>
      <c r="I4152" s="3">
        <v>42217</v>
      </c>
      <c r="J4152" s="2"/>
      <c r="K4152" s="2">
        <v>9.3000000000000007</v>
      </c>
      <c r="L4152" s="2" t="str" cm="1">
        <f t="array" ref="L4152">_xlfn.SWITCH(TRUE,K4152&lt;2,"1 to 2 yrs",K4152&lt;5,"2 to 5 yrs",K4152&lt;10,"5 to 10 yrs",K4152&lt;20,"10 to 20 yrs","20+")</f>
        <v>5 to 10 yrs</v>
      </c>
      <c r="M4152" s="2">
        <v>108548</v>
      </c>
      <c r="N4152" s="4">
        <v>0.2</v>
      </c>
      <c r="O4152" s="5">
        <f t="shared" si="64"/>
        <v>130257.60000000001</v>
      </c>
      <c r="P4152" s="2" t="s">
        <v>58</v>
      </c>
      <c r="Q4152" s="2">
        <v>4594</v>
      </c>
      <c r="R4152" s="2">
        <v>22</v>
      </c>
      <c r="S4152" s="2" t="s">
        <v>29</v>
      </c>
    </row>
    <row r="4153" spans="1:19" x14ac:dyDescent="0.3">
      <c r="A4153" s="2">
        <v>5152</v>
      </c>
      <c r="B4153" s="2" t="s">
        <v>1027</v>
      </c>
      <c r="C4153" s="2" t="s">
        <v>24</v>
      </c>
      <c r="D4153" s="2">
        <v>28</v>
      </c>
      <c r="E4153" s="2" t="str" cm="1">
        <f t="array" ref="E4153">_xlfn.SWITCH(TRUE,D4153&lt;25,"18 to 25",D4153&lt;40,"25 to 40",D4153&lt;50,"40 to 50",D4153&lt;60,"50 to 60","60+")</f>
        <v>25 to 40</v>
      </c>
      <c r="F4153" s="2" t="s">
        <v>75</v>
      </c>
      <c r="G4153" s="2" t="s">
        <v>26</v>
      </c>
      <c r="H4153" s="2" t="s">
        <v>165</v>
      </c>
      <c r="I4153" s="3">
        <v>44865</v>
      </c>
      <c r="J4153" s="2"/>
      <c r="K4153" s="2">
        <v>2.0499999999999998</v>
      </c>
      <c r="L4153" s="2" t="str" cm="1">
        <f t="array" ref="L4153">_xlfn.SWITCH(TRUE,K4153&lt;2,"1 to 2 yrs",K4153&lt;5,"2 to 5 yrs",K4153&lt;10,"5 to 10 yrs",K4153&lt;20,"10 to 20 yrs","20+")</f>
        <v>2 to 5 yrs</v>
      </c>
      <c r="M4153" s="2">
        <v>88120</v>
      </c>
      <c r="N4153" s="4">
        <v>0.5</v>
      </c>
      <c r="O4153" s="5">
        <f t="shared" si="64"/>
        <v>132180</v>
      </c>
      <c r="P4153" s="2" t="s">
        <v>42</v>
      </c>
      <c r="Q4153" s="2">
        <v>4309</v>
      </c>
      <c r="R4153" s="2">
        <v>58</v>
      </c>
      <c r="S4153" s="2" t="s">
        <v>34</v>
      </c>
    </row>
    <row r="4154" spans="1:19" x14ac:dyDescent="0.3">
      <c r="A4154" s="2">
        <v>5153</v>
      </c>
      <c r="B4154" s="2" t="s">
        <v>977</v>
      </c>
      <c r="C4154" s="2" t="s">
        <v>17</v>
      </c>
      <c r="D4154" s="2">
        <v>30</v>
      </c>
      <c r="E4154" s="2" t="str" cm="1">
        <f t="array" ref="E4154">_xlfn.SWITCH(TRUE,D4154&lt;25,"18 to 25",D4154&lt;40,"25 to 40",D4154&lt;50,"40 to 50",D4154&lt;60,"50 to 60","60+")</f>
        <v>25 to 40</v>
      </c>
      <c r="F4154" s="2" t="s">
        <v>31</v>
      </c>
      <c r="G4154" s="2" t="s">
        <v>19</v>
      </c>
      <c r="H4154" s="2" t="s">
        <v>72</v>
      </c>
      <c r="I4154" s="3">
        <v>44169</v>
      </c>
      <c r="J4154" s="2"/>
      <c r="K4154" s="2">
        <v>3.95</v>
      </c>
      <c r="L4154" s="2" t="str" cm="1">
        <f t="array" ref="L4154">_xlfn.SWITCH(TRUE,K4154&lt;2,"1 to 2 yrs",K4154&lt;5,"2 to 5 yrs",K4154&lt;10,"5 to 10 yrs",K4154&lt;20,"10 to 20 yrs","20+")</f>
        <v>2 to 5 yrs</v>
      </c>
      <c r="M4154" s="2">
        <v>66312</v>
      </c>
      <c r="N4154" s="4">
        <v>0.15</v>
      </c>
      <c r="O4154" s="5">
        <f t="shared" si="64"/>
        <v>76258.8</v>
      </c>
      <c r="P4154" s="2" t="s">
        <v>28</v>
      </c>
      <c r="Q4154" s="2"/>
      <c r="R4154" s="2">
        <v>50</v>
      </c>
      <c r="S4154" s="2" t="s">
        <v>87</v>
      </c>
    </row>
    <row r="4155" spans="1:19" x14ac:dyDescent="0.3">
      <c r="A4155" s="2">
        <v>5154</v>
      </c>
      <c r="B4155" s="2" t="s">
        <v>648</v>
      </c>
      <c r="C4155" s="2" t="s">
        <v>17</v>
      </c>
      <c r="D4155" s="2">
        <v>62</v>
      </c>
      <c r="E4155" s="2" t="str" cm="1">
        <f t="array" ref="E4155">_xlfn.SWITCH(TRUE,D4155&lt;25,"18 to 25",D4155&lt;40,"25 to 40",D4155&lt;50,"40 to 50",D4155&lt;60,"50 to 60","60+")</f>
        <v>60+</v>
      </c>
      <c r="F4155" s="2" t="s">
        <v>56</v>
      </c>
      <c r="G4155" s="2" t="s">
        <v>19</v>
      </c>
      <c r="H4155" s="2" t="s">
        <v>81</v>
      </c>
      <c r="I4155" s="3">
        <v>45299</v>
      </c>
      <c r="J4155" s="2"/>
      <c r="K4155" s="2">
        <v>0.86</v>
      </c>
      <c r="L4155" s="2" t="str" cm="1">
        <f t="array" ref="L4155">_xlfn.SWITCH(TRUE,K4155&lt;2,"1 to 2 yrs",K4155&lt;5,"2 to 5 yrs",K4155&lt;10,"5 to 10 yrs",K4155&lt;20,"10 to 20 yrs","20+")</f>
        <v>1 to 2 yrs</v>
      </c>
      <c r="M4155" s="2">
        <v>84714</v>
      </c>
      <c r="N4155" s="4">
        <v>0.25</v>
      </c>
      <c r="O4155" s="5">
        <f t="shared" si="64"/>
        <v>105892.5</v>
      </c>
      <c r="P4155" s="2" t="s">
        <v>28</v>
      </c>
      <c r="Q4155" s="2">
        <v>2302</v>
      </c>
      <c r="R4155" s="2">
        <v>61</v>
      </c>
      <c r="S4155" s="2" t="s">
        <v>59</v>
      </c>
    </row>
    <row r="4156" spans="1:19" x14ac:dyDescent="0.3">
      <c r="A4156" s="2">
        <v>5155</v>
      </c>
      <c r="B4156" s="2" t="s">
        <v>154</v>
      </c>
      <c r="C4156" s="2" t="s">
        <v>17</v>
      </c>
      <c r="D4156" s="2">
        <v>63</v>
      </c>
      <c r="E4156" s="2" t="str" cm="1">
        <f t="array" ref="E4156">_xlfn.SWITCH(TRUE,D4156&lt;25,"18 to 25",D4156&lt;40,"25 to 40",D4156&lt;50,"40 to 50",D4156&lt;60,"50 to 60","60+")</f>
        <v>60+</v>
      </c>
      <c r="F4156" s="2" t="s">
        <v>56</v>
      </c>
      <c r="G4156" s="2" t="s">
        <v>32</v>
      </c>
      <c r="H4156" s="2" t="s">
        <v>57</v>
      </c>
      <c r="I4156" s="3">
        <v>43536</v>
      </c>
      <c r="J4156" s="3">
        <v>45349</v>
      </c>
      <c r="K4156" s="2">
        <v>4.96</v>
      </c>
      <c r="L4156" s="2" t="str" cm="1">
        <f t="array" ref="L4156">_xlfn.SWITCH(TRUE,K4156&lt;2,"1 to 2 yrs",K4156&lt;5,"2 to 5 yrs",K4156&lt;10,"5 to 10 yrs",K4156&lt;20,"10 to 20 yrs","20+")</f>
        <v>2 to 5 yrs</v>
      </c>
      <c r="M4156" s="2">
        <v>116036</v>
      </c>
      <c r="N4156" s="4">
        <v>0.25</v>
      </c>
      <c r="O4156" s="5">
        <f t="shared" si="64"/>
        <v>145045</v>
      </c>
      <c r="P4156" s="2" t="s">
        <v>28</v>
      </c>
      <c r="Q4156" s="2">
        <v>4098</v>
      </c>
      <c r="R4156" s="2">
        <v>31</v>
      </c>
      <c r="S4156" s="2" t="s">
        <v>103</v>
      </c>
    </row>
    <row r="4157" spans="1:19" x14ac:dyDescent="0.3">
      <c r="A4157" s="2">
        <v>5156</v>
      </c>
      <c r="B4157" s="2" t="s">
        <v>941</v>
      </c>
      <c r="C4157" s="2" t="s">
        <v>24</v>
      </c>
      <c r="D4157" s="2">
        <v>34</v>
      </c>
      <c r="E4157" s="2" t="str" cm="1">
        <f t="array" ref="E4157">_xlfn.SWITCH(TRUE,D4157&lt;25,"18 to 25",D4157&lt;40,"25 to 40",D4157&lt;50,"40 to 50",D4157&lt;60,"50 to 60","60+")</f>
        <v>25 to 40</v>
      </c>
      <c r="F4157" s="2" t="s">
        <v>25</v>
      </c>
      <c r="G4157" s="2" t="s">
        <v>19</v>
      </c>
      <c r="H4157" s="2" t="s">
        <v>27</v>
      </c>
      <c r="I4157" s="3">
        <v>44061</v>
      </c>
      <c r="J4157" s="2"/>
      <c r="K4157" s="2">
        <v>4.25</v>
      </c>
      <c r="L4157" s="2" t="str" cm="1">
        <f t="array" ref="L4157">_xlfn.SWITCH(TRUE,K4157&lt;2,"1 to 2 yrs",K4157&lt;5,"2 to 5 yrs",K4157&lt;10,"5 to 10 yrs",K4157&lt;20,"10 to 20 yrs","20+")</f>
        <v>2 to 5 yrs</v>
      </c>
      <c r="M4157" s="2">
        <v>64457</v>
      </c>
      <c r="N4157" s="4">
        <v>0.15</v>
      </c>
      <c r="O4157" s="5">
        <f t="shared" si="64"/>
        <v>74125.55</v>
      </c>
      <c r="P4157" s="2" t="s">
        <v>28</v>
      </c>
      <c r="Q4157" s="2">
        <v>4674</v>
      </c>
      <c r="R4157" s="2">
        <v>0</v>
      </c>
      <c r="S4157" s="2" t="s">
        <v>43</v>
      </c>
    </row>
    <row r="4158" spans="1:19" x14ac:dyDescent="0.3">
      <c r="A4158" s="2">
        <v>5157</v>
      </c>
      <c r="B4158" s="2" t="s">
        <v>818</v>
      </c>
      <c r="C4158" s="2" t="s">
        <v>24</v>
      </c>
      <c r="D4158" s="2">
        <v>36</v>
      </c>
      <c r="E4158" s="2" t="str" cm="1">
        <f t="array" ref="E4158">_xlfn.SWITCH(TRUE,D4158&lt;25,"18 to 25",D4158&lt;40,"25 to 40",D4158&lt;50,"40 to 50",D4158&lt;60,"50 to 60","60+")</f>
        <v>25 to 40</v>
      </c>
      <c r="F4158" s="2" t="s">
        <v>36</v>
      </c>
      <c r="G4158" s="2" t="s">
        <v>19</v>
      </c>
      <c r="H4158" s="2" t="s">
        <v>241</v>
      </c>
      <c r="I4158" s="3">
        <v>42216</v>
      </c>
      <c r="J4158" s="2"/>
      <c r="K4158" s="2">
        <v>9.3000000000000007</v>
      </c>
      <c r="L4158" s="2" t="str" cm="1">
        <f t="array" ref="L4158">_xlfn.SWITCH(TRUE,K4158&lt;2,"1 to 2 yrs",K4158&lt;5,"2 to 5 yrs",K4158&lt;10,"5 to 10 yrs",K4158&lt;20,"10 to 20 yrs","20+")</f>
        <v>5 to 10 yrs</v>
      </c>
      <c r="M4158" s="2">
        <v>79506</v>
      </c>
      <c r="N4158" s="4">
        <v>0</v>
      </c>
      <c r="O4158" s="5">
        <f t="shared" si="64"/>
        <v>79506</v>
      </c>
      <c r="P4158" s="2" t="s">
        <v>42</v>
      </c>
      <c r="Q4158" s="2">
        <v>1151</v>
      </c>
      <c r="R4158" s="2">
        <v>48</v>
      </c>
      <c r="S4158" s="2" t="s">
        <v>48</v>
      </c>
    </row>
    <row r="4159" spans="1:19" x14ac:dyDescent="0.3">
      <c r="A4159" s="2">
        <v>5158</v>
      </c>
      <c r="B4159" s="2" t="s">
        <v>1085</v>
      </c>
      <c r="C4159" s="2" t="s">
        <v>24</v>
      </c>
      <c r="D4159" s="2">
        <v>26</v>
      </c>
      <c r="E4159" s="2" t="str" cm="1">
        <f t="array" ref="E4159">_xlfn.SWITCH(TRUE,D4159&lt;25,"18 to 25",D4159&lt;40,"25 to 40",D4159&lt;50,"40 to 50",D4159&lt;60,"50 to 60","60+")</f>
        <v>25 to 40</v>
      </c>
      <c r="F4159" s="2" t="s">
        <v>40</v>
      </c>
      <c r="G4159" s="2" t="s">
        <v>32</v>
      </c>
      <c r="H4159" s="2" t="s">
        <v>146</v>
      </c>
      <c r="I4159" s="3">
        <v>42249</v>
      </c>
      <c r="J4159" s="2"/>
      <c r="K4159" s="2">
        <v>9.2100000000000009</v>
      </c>
      <c r="L4159" s="2" t="str" cm="1">
        <f t="array" ref="L4159">_xlfn.SWITCH(TRUE,K4159&lt;2,"1 to 2 yrs",K4159&lt;5,"2 to 5 yrs",K4159&lt;10,"5 to 10 yrs",K4159&lt;20,"10 to 20 yrs","20+")</f>
        <v>5 to 10 yrs</v>
      </c>
      <c r="M4159" s="2">
        <v>72372</v>
      </c>
      <c r="N4159" s="4">
        <v>0.1</v>
      </c>
      <c r="O4159" s="5">
        <f t="shared" si="64"/>
        <v>79609.2</v>
      </c>
      <c r="P4159" s="2" t="s">
        <v>42</v>
      </c>
      <c r="Q4159" s="2">
        <v>4940</v>
      </c>
      <c r="R4159" s="2">
        <v>97</v>
      </c>
      <c r="S4159" s="2" t="s">
        <v>48</v>
      </c>
    </row>
    <row r="4160" spans="1:19" x14ac:dyDescent="0.3">
      <c r="A4160" s="2">
        <v>5159</v>
      </c>
      <c r="B4160" s="2" t="s">
        <v>371</v>
      </c>
      <c r="C4160" s="2" t="s">
        <v>24</v>
      </c>
      <c r="D4160" s="2">
        <v>50</v>
      </c>
      <c r="E4160" s="2" t="str" cm="1">
        <f t="array" ref="E4160">_xlfn.SWITCH(TRUE,D4160&lt;25,"18 to 25",D4160&lt;40,"25 to 40",D4160&lt;50,"40 to 50",D4160&lt;60,"50 to 60","60+")</f>
        <v>50 to 60</v>
      </c>
      <c r="F4160" s="2" t="s">
        <v>46</v>
      </c>
      <c r="G4160" s="2" t="s">
        <v>19</v>
      </c>
      <c r="H4160" s="2" t="s">
        <v>128</v>
      </c>
      <c r="I4160" s="3">
        <v>42414</v>
      </c>
      <c r="J4160" s="2"/>
      <c r="K4160" s="2">
        <v>8.76</v>
      </c>
      <c r="L4160" s="2" t="str" cm="1">
        <f t="array" ref="L4160">_xlfn.SWITCH(TRUE,K4160&lt;2,"1 to 2 yrs",K4160&lt;5,"2 to 5 yrs",K4160&lt;10,"5 to 10 yrs",K4160&lt;20,"10 to 20 yrs","20+")</f>
        <v>5 to 10 yrs</v>
      </c>
      <c r="M4160" s="2">
        <v>115332</v>
      </c>
      <c r="N4160" s="4">
        <v>0.1</v>
      </c>
      <c r="O4160" s="5">
        <f t="shared" si="64"/>
        <v>126865.2</v>
      </c>
      <c r="P4160" s="2" t="s">
        <v>58</v>
      </c>
      <c r="Q4160" s="2">
        <v>3685</v>
      </c>
      <c r="R4160" s="2">
        <v>27</v>
      </c>
      <c r="S4160" s="2" t="s">
        <v>103</v>
      </c>
    </row>
    <row r="4161" spans="1:19" x14ac:dyDescent="0.3">
      <c r="A4161" s="2">
        <v>5160</v>
      </c>
      <c r="B4161" s="2" t="s">
        <v>67</v>
      </c>
      <c r="C4161" s="2" t="s">
        <v>17</v>
      </c>
      <c r="D4161" s="2">
        <v>56</v>
      </c>
      <c r="E4161" s="2" t="str" cm="1">
        <f t="array" ref="E4161">_xlfn.SWITCH(TRUE,D4161&lt;25,"18 to 25",D4161&lt;40,"25 to 40",D4161&lt;50,"40 to 50",D4161&lt;60,"50 to 60","60+")</f>
        <v>50 to 60</v>
      </c>
      <c r="F4161" s="2" t="s">
        <v>25</v>
      </c>
      <c r="G4161" s="2" t="s">
        <v>19</v>
      </c>
      <c r="H4161" s="2" t="s">
        <v>155</v>
      </c>
      <c r="I4161" s="3">
        <v>44966</v>
      </c>
      <c r="J4161" s="2"/>
      <c r="K4161" s="2">
        <v>1.77</v>
      </c>
      <c r="L4161" s="2" t="str" cm="1">
        <f t="array" ref="L4161">_xlfn.SWITCH(TRUE,K4161&lt;2,"1 to 2 yrs",K4161&lt;5,"2 to 5 yrs",K4161&lt;10,"5 to 10 yrs",K4161&lt;20,"10 to 20 yrs","20+")</f>
        <v>1 to 2 yrs</v>
      </c>
      <c r="M4161" s="2">
        <v>60023</v>
      </c>
      <c r="N4161" s="4">
        <v>0.1</v>
      </c>
      <c r="O4161" s="5">
        <f t="shared" si="64"/>
        <v>66025.3</v>
      </c>
      <c r="P4161" s="2" t="s">
        <v>58</v>
      </c>
      <c r="Q4161" s="2">
        <v>3406</v>
      </c>
      <c r="R4161" s="2">
        <v>70</v>
      </c>
      <c r="S4161" s="2" t="s">
        <v>34</v>
      </c>
    </row>
    <row r="4162" spans="1:19" x14ac:dyDescent="0.3">
      <c r="A4162" s="2">
        <v>5161</v>
      </c>
      <c r="B4162" s="2" t="s">
        <v>1499</v>
      </c>
      <c r="C4162" s="2" t="s">
        <v>17</v>
      </c>
      <c r="D4162" s="2">
        <v>48</v>
      </c>
      <c r="E4162" s="2" t="str" cm="1">
        <f t="array" ref="E4162">_xlfn.SWITCH(TRUE,D4162&lt;25,"18 to 25",D4162&lt;40,"25 to 40",D4162&lt;50,"40 to 50",D4162&lt;60,"50 to 60","60+")</f>
        <v>40 to 50</v>
      </c>
      <c r="F4162" s="2" t="s">
        <v>50</v>
      </c>
      <c r="G4162" s="2" t="s">
        <v>19</v>
      </c>
      <c r="H4162" s="2" t="s">
        <v>70</v>
      </c>
      <c r="I4162" s="3">
        <v>44858</v>
      </c>
      <c r="J4162" s="2"/>
      <c r="K4162" s="2">
        <v>2.06</v>
      </c>
      <c r="L4162" s="2" t="str" cm="1">
        <f t="array" ref="L4162">_xlfn.SWITCH(TRUE,K4162&lt;2,"1 to 2 yrs",K4162&lt;5,"2 to 5 yrs",K4162&lt;10,"5 to 10 yrs",K4162&lt;20,"10 to 20 yrs","20+")</f>
        <v>2 to 5 yrs</v>
      </c>
      <c r="M4162" s="2">
        <v>92846</v>
      </c>
      <c r="N4162" s="4">
        <v>0.15</v>
      </c>
      <c r="O4162" s="5">
        <f t="shared" si="64"/>
        <v>106772.9</v>
      </c>
      <c r="P4162" s="2" t="s">
        <v>28</v>
      </c>
      <c r="Q4162" s="2">
        <v>4355</v>
      </c>
      <c r="R4162" s="2">
        <v>36</v>
      </c>
      <c r="S4162" s="2" t="s">
        <v>73</v>
      </c>
    </row>
    <row r="4163" spans="1:19" x14ac:dyDescent="0.3">
      <c r="A4163" s="2">
        <v>5162</v>
      </c>
      <c r="B4163" s="2" t="s">
        <v>392</v>
      </c>
      <c r="C4163" s="2" t="s">
        <v>24</v>
      </c>
      <c r="D4163" s="2">
        <v>48</v>
      </c>
      <c r="E4163" s="2" t="str" cm="1">
        <f t="array" ref="E4163">_xlfn.SWITCH(TRUE,D4163&lt;25,"18 to 25",D4163&lt;40,"25 to 40",D4163&lt;50,"40 to 50",D4163&lt;60,"50 to 60","60+")</f>
        <v>40 to 50</v>
      </c>
      <c r="F4163" s="2" t="s">
        <v>31</v>
      </c>
      <c r="G4163" s="2" t="s">
        <v>19</v>
      </c>
      <c r="H4163" s="2" t="s">
        <v>139</v>
      </c>
      <c r="I4163" s="3">
        <v>44200</v>
      </c>
      <c r="J4163" s="2"/>
      <c r="K4163" s="2">
        <v>3.87</v>
      </c>
      <c r="L4163" s="2" t="str" cm="1">
        <f t="array" ref="L4163">_xlfn.SWITCH(TRUE,K4163&lt;2,"1 to 2 yrs",K4163&lt;5,"2 to 5 yrs",K4163&lt;10,"5 to 10 yrs",K4163&lt;20,"10 to 20 yrs","20+")</f>
        <v>2 to 5 yrs</v>
      </c>
      <c r="M4163" s="2">
        <v>70179</v>
      </c>
      <c r="N4163" s="4">
        <v>0.2</v>
      </c>
      <c r="O4163" s="5">
        <f t="shared" ref="O4163:O4226" si="65">M4163+(M4163*N4163)</f>
        <v>84214.8</v>
      </c>
      <c r="P4163" s="2" t="s">
        <v>58</v>
      </c>
      <c r="Q4163" s="2">
        <v>3868</v>
      </c>
      <c r="R4163" s="2">
        <v>28</v>
      </c>
      <c r="S4163" s="2" t="s">
        <v>84</v>
      </c>
    </row>
    <row r="4164" spans="1:19" x14ac:dyDescent="0.3">
      <c r="A4164" s="2">
        <v>5163</v>
      </c>
      <c r="B4164" s="2" t="s">
        <v>1500</v>
      </c>
      <c r="C4164" s="2" t="s">
        <v>17</v>
      </c>
      <c r="D4164" s="2">
        <v>29</v>
      </c>
      <c r="E4164" s="2" t="str" cm="1">
        <f t="array" ref="E4164">_xlfn.SWITCH(TRUE,D4164&lt;25,"18 to 25",D4164&lt;40,"25 to 40",D4164&lt;50,"40 to 50",D4164&lt;60,"50 to 60","60+")</f>
        <v>25 to 40</v>
      </c>
      <c r="F4164" s="2" t="s">
        <v>75</v>
      </c>
      <c r="G4164" s="2" t="s">
        <v>19</v>
      </c>
      <c r="H4164" s="2" t="s">
        <v>165</v>
      </c>
      <c r="I4164" s="3">
        <v>43972</v>
      </c>
      <c r="J4164" s="2"/>
      <c r="K4164" s="2">
        <v>4.49</v>
      </c>
      <c r="L4164" s="2" t="str" cm="1">
        <f t="array" ref="L4164">_xlfn.SWITCH(TRUE,K4164&lt;2,"1 to 2 yrs",K4164&lt;5,"2 to 5 yrs",K4164&lt;10,"5 to 10 yrs",K4164&lt;20,"10 to 20 yrs","20+")</f>
        <v>2 to 5 yrs</v>
      </c>
      <c r="M4164" s="2">
        <v>92325</v>
      </c>
      <c r="N4164" s="4">
        <v>0.5</v>
      </c>
      <c r="O4164" s="5">
        <f t="shared" si="65"/>
        <v>138487.5</v>
      </c>
      <c r="P4164" s="2" t="s">
        <v>42</v>
      </c>
      <c r="Q4164" s="2">
        <v>1945</v>
      </c>
      <c r="R4164" s="2">
        <v>18</v>
      </c>
      <c r="S4164" s="2" t="s">
        <v>103</v>
      </c>
    </row>
    <row r="4165" spans="1:19" x14ac:dyDescent="0.3">
      <c r="A4165" s="2">
        <v>5164</v>
      </c>
      <c r="B4165" s="2" t="s">
        <v>1029</v>
      </c>
      <c r="C4165" s="2" t="s">
        <v>24</v>
      </c>
      <c r="D4165" s="2">
        <v>53</v>
      </c>
      <c r="E4165" s="2" t="str" cm="1">
        <f t="array" ref="E4165">_xlfn.SWITCH(TRUE,D4165&lt;25,"18 to 25",D4165&lt;40,"25 to 40",D4165&lt;50,"40 to 50",D4165&lt;60,"50 to 60","60+")</f>
        <v>50 to 60</v>
      </c>
      <c r="F4165" s="2" t="s">
        <v>31</v>
      </c>
      <c r="G4165" s="2" t="s">
        <v>32</v>
      </c>
      <c r="H4165" s="2" t="s">
        <v>68</v>
      </c>
      <c r="I4165" s="3">
        <v>43001</v>
      </c>
      <c r="J4165" s="3">
        <v>43462</v>
      </c>
      <c r="K4165" s="2">
        <v>1.26</v>
      </c>
      <c r="L4165" s="2" t="str" cm="1">
        <f t="array" ref="L4165">_xlfn.SWITCH(TRUE,K4165&lt;2,"1 to 2 yrs",K4165&lt;5,"2 to 5 yrs",K4165&lt;10,"5 to 10 yrs",K4165&lt;20,"10 to 20 yrs","20+")</f>
        <v>1 to 2 yrs</v>
      </c>
      <c r="M4165" s="2">
        <v>48834</v>
      </c>
      <c r="N4165" s="4">
        <v>0.25</v>
      </c>
      <c r="O4165" s="5">
        <f t="shared" si="65"/>
        <v>61042.5</v>
      </c>
      <c r="P4165" s="2" t="s">
        <v>28</v>
      </c>
      <c r="Q4165" s="2">
        <v>2781</v>
      </c>
      <c r="R4165" s="2">
        <v>18</v>
      </c>
      <c r="S4165" s="2" t="s">
        <v>73</v>
      </c>
    </row>
    <row r="4166" spans="1:19" x14ac:dyDescent="0.3">
      <c r="A4166" s="2">
        <v>5165</v>
      </c>
      <c r="B4166" s="2" t="s">
        <v>1104</v>
      </c>
      <c r="C4166" s="2" t="s">
        <v>24</v>
      </c>
      <c r="D4166" s="2">
        <v>41</v>
      </c>
      <c r="E4166" s="2" t="str" cm="1">
        <f t="array" ref="E4166">_xlfn.SWITCH(TRUE,D4166&lt;25,"18 to 25",D4166&lt;40,"25 to 40",D4166&lt;50,"40 to 50",D4166&lt;60,"50 to 60","60+")</f>
        <v>40 to 50</v>
      </c>
      <c r="F4166" s="2" t="s">
        <v>46</v>
      </c>
      <c r="G4166" s="2" t="s">
        <v>26</v>
      </c>
      <c r="H4166" s="2" t="s">
        <v>130</v>
      </c>
      <c r="I4166" s="3">
        <v>42356</v>
      </c>
      <c r="J4166" s="2"/>
      <c r="K4166" s="2">
        <v>8.91</v>
      </c>
      <c r="L4166" s="2" t="str" cm="1">
        <f t="array" ref="L4166">_xlfn.SWITCH(TRUE,K4166&lt;2,"1 to 2 yrs",K4166&lt;5,"2 to 5 yrs",K4166&lt;10,"5 to 10 yrs",K4166&lt;20,"10 to 20 yrs","20+")</f>
        <v>5 to 10 yrs</v>
      </c>
      <c r="M4166" s="2">
        <v>119833</v>
      </c>
      <c r="N4166" s="4">
        <v>0.2</v>
      </c>
      <c r="O4166" s="5">
        <f t="shared" si="65"/>
        <v>143799.6</v>
      </c>
      <c r="P4166" s="2" t="s">
        <v>28</v>
      </c>
      <c r="Q4166" s="2">
        <v>2548</v>
      </c>
      <c r="R4166" s="2">
        <v>50</v>
      </c>
      <c r="S4166" s="2" t="s">
        <v>77</v>
      </c>
    </row>
    <row r="4167" spans="1:19" x14ac:dyDescent="0.3">
      <c r="A4167" s="2">
        <v>5166</v>
      </c>
      <c r="B4167" s="2" t="s">
        <v>670</v>
      </c>
      <c r="C4167" s="2" t="s">
        <v>17</v>
      </c>
      <c r="D4167" s="2">
        <v>31</v>
      </c>
      <c r="E4167" s="2" t="str" cm="1">
        <f t="array" ref="E4167">_xlfn.SWITCH(TRUE,D4167&lt;25,"18 to 25",D4167&lt;40,"25 to 40",D4167&lt;50,"40 to 50",D4167&lt;60,"50 to 60","60+")</f>
        <v>25 to 40</v>
      </c>
      <c r="F4167" s="2" t="s">
        <v>31</v>
      </c>
      <c r="G4167" s="2" t="s">
        <v>19</v>
      </c>
      <c r="H4167" s="2" t="s">
        <v>68</v>
      </c>
      <c r="I4167" s="3">
        <v>43283</v>
      </c>
      <c r="J4167" s="2"/>
      <c r="K4167" s="2">
        <v>6.38</v>
      </c>
      <c r="L4167" s="2" t="str" cm="1">
        <f t="array" ref="L4167">_xlfn.SWITCH(TRUE,K4167&lt;2,"1 to 2 yrs",K4167&lt;5,"2 to 5 yrs",K4167&lt;10,"5 to 10 yrs",K4167&lt;20,"10 to 20 yrs","20+")</f>
        <v>5 to 10 yrs</v>
      </c>
      <c r="M4167" s="2">
        <v>74097</v>
      </c>
      <c r="N4167" s="4">
        <v>0.2</v>
      </c>
      <c r="O4167" s="5">
        <f t="shared" si="65"/>
        <v>88916.4</v>
      </c>
      <c r="P4167" s="2" t="s">
        <v>28</v>
      </c>
      <c r="Q4167" s="2">
        <v>2326</v>
      </c>
      <c r="R4167" s="2">
        <v>83</v>
      </c>
      <c r="S4167" s="2" t="s">
        <v>54</v>
      </c>
    </row>
    <row r="4168" spans="1:19" x14ac:dyDescent="0.3">
      <c r="A4168" s="2">
        <v>5167</v>
      </c>
      <c r="B4168" s="2" t="s">
        <v>936</v>
      </c>
      <c r="C4168" s="2" t="s">
        <v>24</v>
      </c>
      <c r="D4168" s="2">
        <v>34</v>
      </c>
      <c r="E4168" s="2" t="str" cm="1">
        <f t="array" ref="E4168">_xlfn.SWITCH(TRUE,D4168&lt;25,"18 to 25",D4168&lt;40,"25 to 40",D4168&lt;50,"40 to 50",D4168&lt;60,"50 to 60","60+")</f>
        <v>25 to 40</v>
      </c>
      <c r="F4168" s="2" t="s">
        <v>31</v>
      </c>
      <c r="G4168" s="2" t="s">
        <v>32</v>
      </c>
      <c r="H4168" s="2" t="s">
        <v>72</v>
      </c>
      <c r="I4168" s="3">
        <v>42849</v>
      </c>
      <c r="J4168" s="2"/>
      <c r="K4168" s="2">
        <v>7.56</v>
      </c>
      <c r="L4168" s="2" t="str" cm="1">
        <f t="array" ref="L4168">_xlfn.SWITCH(TRUE,K4168&lt;2,"1 to 2 yrs",K4168&lt;5,"2 to 5 yrs",K4168&lt;10,"5 to 10 yrs",K4168&lt;20,"10 to 20 yrs","20+")</f>
        <v>5 to 10 yrs</v>
      </c>
      <c r="M4168" s="2">
        <v>66984</v>
      </c>
      <c r="N4168" s="4">
        <v>0.3</v>
      </c>
      <c r="O4168" s="5">
        <f t="shared" si="65"/>
        <v>87079.2</v>
      </c>
      <c r="P4168" s="2" t="s">
        <v>28</v>
      </c>
      <c r="Q4168" s="2">
        <v>3069</v>
      </c>
      <c r="R4168" s="2">
        <v>14</v>
      </c>
      <c r="S4168" s="2" t="s">
        <v>59</v>
      </c>
    </row>
    <row r="4169" spans="1:19" x14ac:dyDescent="0.3">
      <c r="A4169" s="2">
        <v>5168</v>
      </c>
      <c r="B4169" s="2" t="s">
        <v>588</v>
      </c>
      <c r="C4169" s="2" t="s">
        <v>24</v>
      </c>
      <c r="D4169" s="2">
        <v>50</v>
      </c>
      <c r="E4169" s="2" t="str" cm="1">
        <f t="array" ref="E4169">_xlfn.SWITCH(TRUE,D4169&lt;25,"18 to 25",D4169&lt;40,"25 to 40",D4169&lt;50,"40 to 50",D4169&lt;60,"50 to 60","60+")</f>
        <v>50 to 60</v>
      </c>
      <c r="F4169" s="2" t="s">
        <v>18</v>
      </c>
      <c r="G4169" s="2" t="s">
        <v>32</v>
      </c>
      <c r="H4169" s="2" t="s">
        <v>115</v>
      </c>
      <c r="I4169" s="3">
        <v>44390</v>
      </c>
      <c r="J4169" s="2"/>
      <c r="K4169" s="2">
        <v>3.35</v>
      </c>
      <c r="L4169" s="2" t="str" cm="1">
        <f t="array" ref="L4169">_xlfn.SWITCH(TRUE,K4169&lt;2,"1 to 2 yrs",K4169&lt;5,"2 to 5 yrs",K4169&lt;10,"5 to 10 yrs",K4169&lt;20,"10 to 20 yrs","20+")</f>
        <v>2 to 5 yrs</v>
      </c>
      <c r="M4169" s="2">
        <v>77877</v>
      </c>
      <c r="N4169" s="4">
        <v>0.2</v>
      </c>
      <c r="O4169" s="5">
        <f t="shared" si="65"/>
        <v>93452.4</v>
      </c>
      <c r="P4169" s="2" t="s">
        <v>58</v>
      </c>
      <c r="Q4169" s="2">
        <v>2627</v>
      </c>
      <c r="R4169" s="2">
        <v>23</v>
      </c>
      <c r="S4169" s="2" t="s">
        <v>52</v>
      </c>
    </row>
    <row r="4170" spans="1:19" x14ac:dyDescent="0.3">
      <c r="A4170" s="2">
        <v>5169</v>
      </c>
      <c r="B4170" s="2" t="s">
        <v>530</v>
      </c>
      <c r="C4170" s="2" t="s">
        <v>17</v>
      </c>
      <c r="D4170" s="2">
        <v>56</v>
      </c>
      <c r="E4170" s="2" t="str" cm="1">
        <f t="array" ref="E4170">_xlfn.SWITCH(TRUE,D4170&lt;25,"18 to 25",D4170&lt;40,"25 to 40",D4170&lt;50,"40 to 50",D4170&lt;60,"50 to 60","60+")</f>
        <v>50 to 60</v>
      </c>
      <c r="F4170" s="2" t="s">
        <v>50</v>
      </c>
      <c r="G4170" s="2" t="s">
        <v>19</v>
      </c>
      <c r="H4170" s="2" t="s">
        <v>101</v>
      </c>
      <c r="I4170" s="3">
        <v>42350</v>
      </c>
      <c r="J4170" s="3">
        <v>43832</v>
      </c>
      <c r="K4170" s="2">
        <v>4.0599999999999996</v>
      </c>
      <c r="L4170" s="2" t="str" cm="1">
        <f t="array" ref="L4170">_xlfn.SWITCH(TRUE,K4170&lt;2,"1 to 2 yrs",K4170&lt;5,"2 to 5 yrs",K4170&lt;10,"5 to 10 yrs",K4170&lt;20,"10 to 20 yrs","20+")</f>
        <v>2 to 5 yrs</v>
      </c>
      <c r="M4170" s="2">
        <v>90451</v>
      </c>
      <c r="N4170" s="4">
        <v>0.25</v>
      </c>
      <c r="O4170" s="5">
        <f t="shared" si="65"/>
        <v>113063.75</v>
      </c>
      <c r="P4170" s="2" t="s">
        <v>42</v>
      </c>
      <c r="Q4170" s="2">
        <v>3118</v>
      </c>
      <c r="R4170" s="2">
        <v>60</v>
      </c>
      <c r="S4170" s="2" t="s">
        <v>157</v>
      </c>
    </row>
    <row r="4171" spans="1:19" x14ac:dyDescent="0.3">
      <c r="A4171" s="2">
        <v>5170</v>
      </c>
      <c r="B4171" s="2" t="s">
        <v>961</v>
      </c>
      <c r="C4171" s="2" t="s">
        <v>24</v>
      </c>
      <c r="D4171" s="2">
        <v>29</v>
      </c>
      <c r="E4171" s="2" t="str" cm="1">
        <f t="array" ref="E4171">_xlfn.SWITCH(TRUE,D4171&lt;25,"18 to 25",D4171&lt;40,"25 to 40",D4171&lt;50,"40 to 50",D4171&lt;60,"50 to 60","60+")</f>
        <v>25 to 40</v>
      </c>
      <c r="F4171" s="2" t="s">
        <v>50</v>
      </c>
      <c r="G4171" s="2" t="s">
        <v>19</v>
      </c>
      <c r="H4171" s="2" t="s">
        <v>51</v>
      </c>
      <c r="I4171" s="3">
        <v>43334</v>
      </c>
      <c r="J4171" s="2"/>
      <c r="K4171" s="2">
        <v>6.24</v>
      </c>
      <c r="L4171" s="2" t="str" cm="1">
        <f t="array" ref="L4171">_xlfn.SWITCH(TRUE,K4171&lt;2,"1 to 2 yrs",K4171&lt;5,"2 to 5 yrs",K4171&lt;10,"5 to 10 yrs",K4171&lt;20,"10 to 20 yrs","20+")</f>
        <v>5 to 10 yrs</v>
      </c>
      <c r="M4171" s="2">
        <v>98163</v>
      </c>
      <c r="N4171" s="4">
        <v>0.1</v>
      </c>
      <c r="O4171" s="5">
        <f t="shared" si="65"/>
        <v>107979.3</v>
      </c>
      <c r="P4171" s="2" t="s">
        <v>58</v>
      </c>
      <c r="Q4171" s="2">
        <v>2824</v>
      </c>
      <c r="R4171" s="2">
        <v>52</v>
      </c>
      <c r="S4171" s="2" t="s">
        <v>54</v>
      </c>
    </row>
    <row r="4172" spans="1:19" x14ac:dyDescent="0.3">
      <c r="A4172" s="2">
        <v>5171</v>
      </c>
      <c r="B4172" s="2" t="s">
        <v>1212</v>
      </c>
      <c r="C4172" s="2" t="s">
        <v>24</v>
      </c>
      <c r="D4172" s="2">
        <v>50</v>
      </c>
      <c r="E4172" s="2" t="str" cm="1">
        <f t="array" ref="E4172">_xlfn.SWITCH(TRUE,D4172&lt;25,"18 to 25",D4172&lt;40,"25 to 40",D4172&lt;50,"40 to 50",D4172&lt;60,"50 to 60","60+")</f>
        <v>50 to 60</v>
      </c>
      <c r="F4172" s="2" t="s">
        <v>92</v>
      </c>
      <c r="G4172" s="2" t="s">
        <v>19</v>
      </c>
      <c r="H4172" s="2" t="s">
        <v>93</v>
      </c>
      <c r="I4172" s="3">
        <v>42382</v>
      </c>
      <c r="J4172" s="2"/>
      <c r="K4172" s="2">
        <v>8.84</v>
      </c>
      <c r="L4172" s="2" t="str" cm="1">
        <f t="array" ref="L4172">_xlfn.SWITCH(TRUE,K4172&lt;2,"1 to 2 yrs",K4172&lt;5,"2 to 5 yrs",K4172&lt;10,"5 to 10 yrs",K4172&lt;20,"10 to 20 yrs","20+")</f>
        <v>5 to 10 yrs</v>
      </c>
      <c r="M4172" s="2">
        <v>91192</v>
      </c>
      <c r="N4172" s="4">
        <v>0.1</v>
      </c>
      <c r="O4172" s="5">
        <f t="shared" si="65"/>
        <v>100311.2</v>
      </c>
      <c r="P4172" s="2" t="s">
        <v>21</v>
      </c>
      <c r="Q4172" s="2">
        <v>4492</v>
      </c>
      <c r="R4172" s="2">
        <v>71</v>
      </c>
      <c r="S4172" s="2" t="s">
        <v>157</v>
      </c>
    </row>
    <row r="4173" spans="1:19" x14ac:dyDescent="0.3">
      <c r="A4173" s="2">
        <v>5172</v>
      </c>
      <c r="B4173" s="2" t="s">
        <v>80</v>
      </c>
      <c r="C4173" s="2" t="s">
        <v>17</v>
      </c>
      <c r="D4173" s="2">
        <v>52</v>
      </c>
      <c r="E4173" s="2" t="str" cm="1">
        <f t="array" ref="E4173">_xlfn.SWITCH(TRUE,D4173&lt;25,"18 to 25",D4173&lt;40,"25 to 40",D4173&lt;50,"40 to 50",D4173&lt;60,"50 to 60","60+")</f>
        <v>50 to 60</v>
      </c>
      <c r="F4173" s="2" t="s">
        <v>25</v>
      </c>
      <c r="G4173" s="2" t="s">
        <v>32</v>
      </c>
      <c r="H4173" s="2" t="s">
        <v>136</v>
      </c>
      <c r="I4173" s="3">
        <v>42270</v>
      </c>
      <c r="J4173" s="2"/>
      <c r="K4173" s="2">
        <v>9.15</v>
      </c>
      <c r="L4173" s="2" t="str" cm="1">
        <f t="array" ref="L4173">_xlfn.SWITCH(TRUE,K4173&lt;2,"1 to 2 yrs",K4173&lt;5,"2 to 5 yrs",K4173&lt;10,"5 to 10 yrs",K4173&lt;20,"10 to 20 yrs","20+")</f>
        <v>5 to 10 yrs</v>
      </c>
      <c r="M4173" s="2">
        <v>74258</v>
      </c>
      <c r="N4173" s="4">
        <v>0.15</v>
      </c>
      <c r="O4173" s="5">
        <f t="shared" si="65"/>
        <v>85396.7</v>
      </c>
      <c r="P4173" s="2" t="s">
        <v>58</v>
      </c>
      <c r="Q4173" s="2">
        <v>3690</v>
      </c>
      <c r="R4173" s="2">
        <v>58</v>
      </c>
      <c r="S4173" s="2" t="s">
        <v>34</v>
      </c>
    </row>
    <row r="4174" spans="1:19" x14ac:dyDescent="0.3">
      <c r="A4174" s="2">
        <v>5173</v>
      </c>
      <c r="B4174" s="2" t="s">
        <v>181</v>
      </c>
      <c r="C4174" s="2" t="s">
        <v>24</v>
      </c>
      <c r="D4174" s="2">
        <v>62</v>
      </c>
      <c r="E4174" s="2" t="str" cm="1">
        <f t="array" ref="E4174">_xlfn.SWITCH(TRUE,D4174&lt;25,"18 to 25",D4174&lt;40,"25 to 40",D4174&lt;50,"40 to 50",D4174&lt;60,"50 to 60","60+")</f>
        <v>60+</v>
      </c>
      <c r="F4174" s="2" t="s">
        <v>36</v>
      </c>
      <c r="G4174" s="2" t="s">
        <v>19</v>
      </c>
      <c r="H4174" s="2" t="s">
        <v>122</v>
      </c>
      <c r="I4174" s="3">
        <v>43029</v>
      </c>
      <c r="J4174" s="2"/>
      <c r="K4174" s="2">
        <v>7.07</v>
      </c>
      <c r="L4174" s="2" t="str" cm="1">
        <f t="array" ref="L4174">_xlfn.SWITCH(TRUE,K4174&lt;2,"1 to 2 yrs",K4174&lt;5,"2 to 5 yrs",K4174&lt;10,"5 to 10 yrs",K4174&lt;20,"10 to 20 yrs","20+")</f>
        <v>5 to 10 yrs</v>
      </c>
      <c r="M4174" s="2">
        <v>75874</v>
      </c>
      <c r="N4174" s="4">
        <v>0.15</v>
      </c>
      <c r="O4174" s="5">
        <f t="shared" si="65"/>
        <v>87255.1</v>
      </c>
      <c r="P4174" s="2" t="s">
        <v>28</v>
      </c>
      <c r="Q4174" s="2"/>
      <c r="R4174" s="2">
        <v>6</v>
      </c>
      <c r="S4174" s="2" t="s">
        <v>103</v>
      </c>
    </row>
    <row r="4175" spans="1:19" x14ac:dyDescent="0.3">
      <c r="A4175" s="2">
        <v>5174</v>
      </c>
      <c r="B4175" s="2" t="s">
        <v>1198</v>
      </c>
      <c r="C4175" s="2" t="s">
        <v>17</v>
      </c>
      <c r="D4175" s="2">
        <v>51</v>
      </c>
      <c r="E4175" s="2" t="str" cm="1">
        <f t="array" ref="E4175">_xlfn.SWITCH(TRUE,D4175&lt;25,"18 to 25",D4175&lt;40,"25 to 40",D4175&lt;50,"40 to 50",D4175&lt;60,"50 to 60","60+")</f>
        <v>50 to 60</v>
      </c>
      <c r="F4175" s="2" t="s">
        <v>92</v>
      </c>
      <c r="G4175" s="2" t="s">
        <v>19</v>
      </c>
      <c r="H4175" s="2" t="s">
        <v>235</v>
      </c>
      <c r="I4175" s="3">
        <v>42942</v>
      </c>
      <c r="J4175" s="2"/>
      <c r="K4175" s="2">
        <v>7.31</v>
      </c>
      <c r="L4175" s="2" t="str" cm="1">
        <f t="array" ref="L4175">_xlfn.SWITCH(TRUE,K4175&lt;2,"1 to 2 yrs",K4175&lt;5,"2 to 5 yrs",K4175&lt;10,"5 to 10 yrs",K4175&lt;20,"10 to 20 yrs","20+")</f>
        <v>5 to 10 yrs</v>
      </c>
      <c r="M4175" s="2">
        <v>89898</v>
      </c>
      <c r="N4175" s="4">
        <v>0.1</v>
      </c>
      <c r="O4175" s="5">
        <f t="shared" si="65"/>
        <v>98887.8</v>
      </c>
      <c r="P4175" s="2" t="s">
        <v>58</v>
      </c>
      <c r="Q4175" s="2">
        <v>1188</v>
      </c>
      <c r="R4175" s="2">
        <v>82</v>
      </c>
      <c r="S4175" s="2" t="s">
        <v>87</v>
      </c>
    </row>
    <row r="4176" spans="1:19" x14ac:dyDescent="0.3">
      <c r="A4176" s="2">
        <v>5175</v>
      </c>
      <c r="B4176" s="2" t="s">
        <v>869</v>
      </c>
      <c r="C4176" s="2" t="s">
        <v>24</v>
      </c>
      <c r="D4176" s="2">
        <v>43</v>
      </c>
      <c r="E4176" s="2" t="str" cm="1">
        <f t="array" ref="E4176">_xlfn.SWITCH(TRUE,D4176&lt;25,"18 to 25",D4176&lt;40,"25 to 40",D4176&lt;50,"40 to 50",D4176&lt;60,"50 to 60","60+")</f>
        <v>40 to 50</v>
      </c>
      <c r="F4176" s="2" t="s">
        <v>50</v>
      </c>
      <c r="G4176" s="2" t="s">
        <v>26</v>
      </c>
      <c r="H4176" s="2" t="s">
        <v>89</v>
      </c>
      <c r="I4176" s="3">
        <v>43779</v>
      </c>
      <c r="J4176" s="2"/>
      <c r="K4176" s="2">
        <v>5.0199999999999996</v>
      </c>
      <c r="L4176" s="2" t="str" cm="1">
        <f t="array" ref="L4176">_xlfn.SWITCH(TRUE,K4176&lt;2,"1 to 2 yrs",K4176&lt;5,"2 to 5 yrs",K4176&lt;10,"5 to 10 yrs",K4176&lt;20,"10 to 20 yrs","20+")</f>
        <v>5 to 10 yrs</v>
      </c>
      <c r="M4176" s="2">
        <v>102957</v>
      </c>
      <c r="N4176" s="4">
        <v>0.2</v>
      </c>
      <c r="O4176" s="5">
        <f t="shared" si="65"/>
        <v>123548.4</v>
      </c>
      <c r="P4176" s="2" t="s">
        <v>28</v>
      </c>
      <c r="Q4176" s="2">
        <v>1708</v>
      </c>
      <c r="R4176" s="2">
        <v>91</v>
      </c>
      <c r="S4176" s="2" t="s">
        <v>157</v>
      </c>
    </row>
    <row r="4177" spans="1:19" x14ac:dyDescent="0.3">
      <c r="A4177" s="2">
        <v>5176</v>
      </c>
      <c r="B4177" s="2" t="s">
        <v>1501</v>
      </c>
      <c r="C4177" s="2" t="s">
        <v>17</v>
      </c>
      <c r="D4177" s="2">
        <v>42</v>
      </c>
      <c r="E4177" s="2" t="str" cm="1">
        <f t="array" ref="E4177">_xlfn.SWITCH(TRUE,D4177&lt;25,"18 to 25",D4177&lt;40,"25 to 40",D4177&lt;50,"40 to 50",D4177&lt;60,"50 to 60","60+")</f>
        <v>40 to 50</v>
      </c>
      <c r="F4177" s="2" t="s">
        <v>56</v>
      </c>
      <c r="G4177" s="2" t="s">
        <v>19</v>
      </c>
      <c r="H4177" s="2" t="s">
        <v>57</v>
      </c>
      <c r="I4177" s="3">
        <v>43976</v>
      </c>
      <c r="J4177" s="2"/>
      <c r="K4177" s="2">
        <v>4.4800000000000004</v>
      </c>
      <c r="L4177" s="2" t="str" cm="1">
        <f t="array" ref="L4177">_xlfn.SWITCH(TRUE,K4177&lt;2,"1 to 2 yrs",K4177&lt;5,"2 to 5 yrs",K4177&lt;10,"5 to 10 yrs",K4177&lt;20,"10 to 20 yrs","20+")</f>
        <v>2 to 5 yrs</v>
      </c>
      <c r="M4177" s="2">
        <v>110370</v>
      </c>
      <c r="N4177" s="4">
        <v>0</v>
      </c>
      <c r="O4177" s="5">
        <f t="shared" si="65"/>
        <v>110370</v>
      </c>
      <c r="P4177" s="2" t="s">
        <v>28</v>
      </c>
      <c r="Q4177" s="2">
        <v>2438</v>
      </c>
      <c r="R4177" s="2">
        <v>75</v>
      </c>
      <c r="S4177" s="2" t="s">
        <v>59</v>
      </c>
    </row>
    <row r="4178" spans="1:19" x14ac:dyDescent="0.3">
      <c r="A4178" s="2">
        <v>5177</v>
      </c>
      <c r="B4178" s="2" t="s">
        <v>866</v>
      </c>
      <c r="C4178" s="2" t="s">
        <v>17</v>
      </c>
      <c r="D4178" s="2">
        <v>33</v>
      </c>
      <c r="E4178" s="2" t="str" cm="1">
        <f t="array" ref="E4178">_xlfn.SWITCH(TRUE,D4178&lt;25,"18 to 25",D4178&lt;40,"25 to 40",D4178&lt;50,"40 to 50",D4178&lt;60,"50 to 60","60+")</f>
        <v>25 to 40</v>
      </c>
      <c r="F4178" s="2" t="s">
        <v>25</v>
      </c>
      <c r="G4178" s="2" t="s">
        <v>19</v>
      </c>
      <c r="H4178" s="2" t="s">
        <v>27</v>
      </c>
      <c r="I4178" s="3">
        <v>44195</v>
      </c>
      <c r="J4178" s="2"/>
      <c r="K4178" s="2">
        <v>3.88</v>
      </c>
      <c r="L4178" s="2" t="str" cm="1">
        <f t="array" ref="L4178">_xlfn.SWITCH(TRUE,K4178&lt;2,"1 to 2 yrs",K4178&lt;5,"2 to 5 yrs",K4178&lt;10,"5 to 10 yrs",K4178&lt;20,"10 to 20 yrs","20+")</f>
        <v>2 to 5 yrs</v>
      </c>
      <c r="M4178" s="2">
        <v>66237</v>
      </c>
      <c r="N4178" s="4">
        <v>0.2</v>
      </c>
      <c r="O4178" s="5">
        <f t="shared" si="65"/>
        <v>79484.399999999994</v>
      </c>
      <c r="P4178" s="2" t="s">
        <v>58</v>
      </c>
      <c r="Q4178" s="2">
        <v>1607</v>
      </c>
      <c r="R4178" s="2">
        <v>89</v>
      </c>
      <c r="S4178" s="2" t="s">
        <v>79</v>
      </c>
    </row>
    <row r="4179" spans="1:19" x14ac:dyDescent="0.3">
      <c r="A4179" s="2">
        <v>5178</v>
      </c>
      <c r="B4179" s="2" t="s">
        <v>1453</v>
      </c>
      <c r="C4179" s="2" t="s">
        <v>17</v>
      </c>
      <c r="D4179" s="2">
        <v>32</v>
      </c>
      <c r="E4179" s="2" t="str" cm="1">
        <f t="array" ref="E4179">_xlfn.SWITCH(TRUE,D4179&lt;25,"18 to 25",D4179&lt;40,"25 to 40",D4179&lt;50,"40 to 50",D4179&lt;60,"50 to 60","60+")</f>
        <v>25 to 40</v>
      </c>
      <c r="F4179" s="2" t="s">
        <v>46</v>
      </c>
      <c r="G4179" s="2" t="s">
        <v>32</v>
      </c>
      <c r="H4179" s="2" t="s">
        <v>130</v>
      </c>
      <c r="I4179" s="3">
        <v>43694</v>
      </c>
      <c r="J4179" s="2"/>
      <c r="K4179" s="2">
        <v>5.25</v>
      </c>
      <c r="L4179" s="2" t="str" cm="1">
        <f t="array" ref="L4179">_xlfn.SWITCH(TRUE,K4179&lt;2,"1 to 2 yrs",K4179&lt;5,"2 to 5 yrs",K4179&lt;10,"5 to 10 yrs",K4179&lt;20,"10 to 20 yrs","20+")</f>
        <v>5 to 10 yrs</v>
      </c>
      <c r="M4179" s="2">
        <v>113626</v>
      </c>
      <c r="N4179" s="4">
        <v>0.15</v>
      </c>
      <c r="O4179" s="5">
        <f t="shared" si="65"/>
        <v>130669.9</v>
      </c>
      <c r="P4179" s="2" t="s">
        <v>28</v>
      </c>
      <c r="Q4179" s="2">
        <v>3133</v>
      </c>
      <c r="R4179" s="2">
        <v>98</v>
      </c>
      <c r="S4179" s="2" t="s">
        <v>99</v>
      </c>
    </row>
    <row r="4180" spans="1:19" x14ac:dyDescent="0.3">
      <c r="A4180" s="2">
        <v>5179</v>
      </c>
      <c r="B4180" s="2" t="s">
        <v>274</v>
      </c>
      <c r="C4180" s="2" t="s">
        <v>24</v>
      </c>
      <c r="D4180" s="2">
        <v>23</v>
      </c>
      <c r="E4180" s="2" t="str" cm="1">
        <f t="array" ref="E4180">_xlfn.SWITCH(TRUE,D4180&lt;25,"18 to 25",D4180&lt;40,"25 to 40",D4180&lt;50,"40 to 50",D4180&lt;60,"50 to 60","60+")</f>
        <v>18 to 25</v>
      </c>
      <c r="F4180" s="2" t="s">
        <v>18</v>
      </c>
      <c r="G4180" s="2" t="s">
        <v>26</v>
      </c>
      <c r="H4180" s="2" t="s">
        <v>216</v>
      </c>
      <c r="I4180" s="3">
        <v>42704</v>
      </c>
      <c r="J4180" s="2"/>
      <c r="K4180" s="2">
        <v>7.96</v>
      </c>
      <c r="L4180" s="2" t="str" cm="1">
        <f t="array" ref="L4180">_xlfn.SWITCH(TRUE,K4180&lt;2,"1 to 2 yrs",K4180&lt;5,"2 to 5 yrs",K4180&lt;10,"5 to 10 yrs",K4180&lt;20,"10 to 20 yrs","20+")</f>
        <v>5 to 10 yrs</v>
      </c>
      <c r="M4180" s="2">
        <v>97167</v>
      </c>
      <c r="N4180" s="4">
        <v>0.2</v>
      </c>
      <c r="O4180" s="5">
        <f t="shared" si="65"/>
        <v>116600.4</v>
      </c>
      <c r="P4180" s="2" t="s">
        <v>58</v>
      </c>
      <c r="Q4180" s="2"/>
      <c r="R4180" s="2">
        <v>67</v>
      </c>
      <c r="S4180" s="2" t="s">
        <v>77</v>
      </c>
    </row>
    <row r="4181" spans="1:19" x14ac:dyDescent="0.3">
      <c r="A4181" s="2">
        <v>5180</v>
      </c>
      <c r="B4181" s="2" t="s">
        <v>779</v>
      </c>
      <c r="C4181" s="2" t="s">
        <v>17</v>
      </c>
      <c r="D4181" s="2">
        <v>62</v>
      </c>
      <c r="E4181" s="2" t="str" cm="1">
        <f t="array" ref="E4181">_xlfn.SWITCH(TRUE,D4181&lt;25,"18 to 25",D4181&lt;40,"25 to 40",D4181&lt;50,"40 to 50",D4181&lt;60,"50 to 60","60+")</f>
        <v>60+</v>
      </c>
      <c r="F4181" s="2" t="s">
        <v>75</v>
      </c>
      <c r="G4181" s="2" t="s">
        <v>19</v>
      </c>
      <c r="H4181" s="2" t="s">
        <v>165</v>
      </c>
      <c r="I4181" s="3">
        <v>44590</v>
      </c>
      <c r="J4181" s="2"/>
      <c r="K4181" s="2">
        <v>2.8</v>
      </c>
      <c r="L4181" s="2" t="str" cm="1">
        <f t="array" ref="L4181">_xlfn.SWITCH(TRUE,K4181&lt;2,"1 to 2 yrs",K4181&lt;5,"2 to 5 yrs",K4181&lt;10,"5 to 10 yrs",K4181&lt;20,"10 to 20 yrs","20+")</f>
        <v>2 to 5 yrs</v>
      </c>
      <c r="M4181" s="2">
        <v>91152</v>
      </c>
      <c r="N4181" s="4">
        <v>0.15</v>
      </c>
      <c r="O4181" s="5">
        <f t="shared" si="65"/>
        <v>104824.8</v>
      </c>
      <c r="P4181" s="2" t="s">
        <v>28</v>
      </c>
      <c r="Q4181" s="2">
        <v>5046</v>
      </c>
      <c r="R4181" s="2">
        <v>33</v>
      </c>
      <c r="S4181" s="2" t="s">
        <v>84</v>
      </c>
    </row>
    <row r="4182" spans="1:19" x14ac:dyDescent="0.3">
      <c r="A4182" s="2">
        <v>5181</v>
      </c>
      <c r="B4182" s="2" t="s">
        <v>1013</v>
      </c>
      <c r="C4182" s="2" t="s">
        <v>17</v>
      </c>
      <c r="D4182" s="2">
        <v>23</v>
      </c>
      <c r="E4182" s="2" t="str" cm="1">
        <f t="array" ref="E4182">_xlfn.SWITCH(TRUE,D4182&lt;25,"18 to 25",D4182&lt;40,"25 to 40",D4182&lt;50,"40 to 50",D4182&lt;60,"50 to 60","60+")</f>
        <v>18 to 25</v>
      </c>
      <c r="F4182" s="2" t="s">
        <v>56</v>
      </c>
      <c r="G4182" s="2" t="s">
        <v>19</v>
      </c>
      <c r="H4182" s="2" t="s">
        <v>57</v>
      </c>
      <c r="I4182" s="3">
        <v>42430</v>
      </c>
      <c r="J4182" s="2"/>
      <c r="K4182" s="2">
        <v>8.7100000000000009</v>
      </c>
      <c r="L4182" s="2" t="str" cm="1">
        <f t="array" ref="L4182">_xlfn.SWITCH(TRUE,K4182&lt;2,"1 to 2 yrs",K4182&lt;5,"2 to 5 yrs",K4182&lt;10,"5 to 10 yrs",K4182&lt;20,"10 to 20 yrs","20+")</f>
        <v>5 to 10 yrs</v>
      </c>
      <c r="M4182" s="2">
        <v>122412</v>
      </c>
      <c r="N4182" s="4">
        <v>0.3</v>
      </c>
      <c r="O4182" s="5">
        <f t="shared" si="65"/>
        <v>159135.6</v>
      </c>
      <c r="P4182" s="2" t="s">
        <v>28</v>
      </c>
      <c r="Q4182" s="2">
        <v>3843</v>
      </c>
      <c r="R4182" s="2">
        <v>6</v>
      </c>
      <c r="S4182" s="2" t="s">
        <v>103</v>
      </c>
    </row>
    <row r="4183" spans="1:19" x14ac:dyDescent="0.3">
      <c r="A4183" s="2">
        <v>5182</v>
      </c>
      <c r="B4183" s="2" t="s">
        <v>882</v>
      </c>
      <c r="C4183" s="2" t="s">
        <v>17</v>
      </c>
      <c r="D4183" s="2">
        <v>55</v>
      </c>
      <c r="E4183" s="2" t="str" cm="1">
        <f t="array" ref="E4183">_xlfn.SWITCH(TRUE,D4183&lt;25,"18 to 25",D4183&lt;40,"25 to 40",D4183&lt;50,"40 to 50",D4183&lt;60,"50 to 60","60+")</f>
        <v>50 to 60</v>
      </c>
      <c r="F4183" s="2" t="s">
        <v>50</v>
      </c>
      <c r="G4183" s="2" t="s">
        <v>26</v>
      </c>
      <c r="H4183" s="2" t="s">
        <v>141</v>
      </c>
      <c r="I4183" s="3">
        <v>45282</v>
      </c>
      <c r="J4183" s="2"/>
      <c r="K4183" s="2">
        <v>0.9</v>
      </c>
      <c r="L4183" s="2" t="str" cm="1">
        <f t="array" ref="L4183">_xlfn.SWITCH(TRUE,K4183&lt;2,"1 to 2 yrs",K4183&lt;5,"2 to 5 yrs",K4183&lt;10,"5 to 10 yrs",K4183&lt;20,"10 to 20 yrs","20+")</f>
        <v>1 to 2 yrs</v>
      </c>
      <c r="M4183" s="2">
        <v>73707</v>
      </c>
      <c r="N4183" s="4">
        <v>0.1</v>
      </c>
      <c r="O4183" s="5">
        <f t="shared" si="65"/>
        <v>81077.7</v>
      </c>
      <c r="P4183" s="2" t="s">
        <v>42</v>
      </c>
      <c r="Q4183" s="2">
        <v>2861</v>
      </c>
      <c r="R4183" s="2">
        <v>53</v>
      </c>
      <c r="S4183" s="2" t="s">
        <v>90</v>
      </c>
    </row>
    <row r="4184" spans="1:19" x14ac:dyDescent="0.3">
      <c r="A4184" s="2">
        <v>5183</v>
      </c>
      <c r="B4184" s="2" t="s">
        <v>611</v>
      </c>
      <c r="C4184" s="2" t="s">
        <v>17</v>
      </c>
      <c r="D4184" s="2">
        <v>24</v>
      </c>
      <c r="E4184" s="2" t="str" cm="1">
        <f t="array" ref="E4184">_xlfn.SWITCH(TRUE,D4184&lt;25,"18 to 25",D4184&lt;40,"25 to 40",D4184&lt;50,"40 to 50",D4184&lt;60,"50 to 60","60+")</f>
        <v>18 to 25</v>
      </c>
      <c r="F4184" s="2" t="s">
        <v>25</v>
      </c>
      <c r="G4184" s="2" t="s">
        <v>19</v>
      </c>
      <c r="H4184" s="2" t="s">
        <v>155</v>
      </c>
      <c r="I4184" s="3">
        <v>42065</v>
      </c>
      <c r="J4184" s="2"/>
      <c r="K4184" s="2">
        <v>9.7100000000000009</v>
      </c>
      <c r="L4184" s="2" t="str" cm="1">
        <f t="array" ref="L4184">_xlfn.SWITCH(TRUE,K4184&lt;2,"1 to 2 yrs",K4184&lt;5,"2 to 5 yrs",K4184&lt;10,"5 to 10 yrs",K4184&lt;20,"10 to 20 yrs","20+")</f>
        <v>5 to 10 yrs</v>
      </c>
      <c r="M4184" s="2">
        <v>70963</v>
      </c>
      <c r="N4184" s="4">
        <v>0.3</v>
      </c>
      <c r="O4184" s="5">
        <f t="shared" si="65"/>
        <v>92251.9</v>
      </c>
      <c r="P4184" s="2" t="s">
        <v>58</v>
      </c>
      <c r="Q4184" s="2">
        <v>4250</v>
      </c>
      <c r="R4184" s="2">
        <v>90</v>
      </c>
      <c r="S4184" s="2" t="s">
        <v>99</v>
      </c>
    </row>
    <row r="4185" spans="1:19" x14ac:dyDescent="0.3">
      <c r="A4185" s="2">
        <v>5184</v>
      </c>
      <c r="B4185" s="2" t="s">
        <v>1209</v>
      </c>
      <c r="C4185" s="2" t="s">
        <v>17</v>
      </c>
      <c r="D4185" s="2">
        <v>37</v>
      </c>
      <c r="E4185" s="2" t="str" cm="1">
        <f t="array" ref="E4185">_xlfn.SWITCH(TRUE,D4185&lt;25,"18 to 25",D4185&lt;40,"25 to 40",D4185&lt;50,"40 to 50",D4185&lt;60,"50 to 60","60+")</f>
        <v>25 to 40</v>
      </c>
      <c r="F4185" s="2" t="s">
        <v>50</v>
      </c>
      <c r="G4185" s="2" t="s">
        <v>19</v>
      </c>
      <c r="H4185" s="2" t="s">
        <v>141</v>
      </c>
      <c r="I4185" s="3">
        <v>43995</v>
      </c>
      <c r="J4185" s="3">
        <v>45300</v>
      </c>
      <c r="K4185" s="2">
        <v>3.57</v>
      </c>
      <c r="L4185" s="2" t="str" cm="1">
        <f t="array" ref="L4185">_xlfn.SWITCH(TRUE,K4185&lt;2,"1 to 2 yrs",K4185&lt;5,"2 to 5 yrs",K4185&lt;10,"5 to 10 yrs",K4185&lt;20,"10 to 20 yrs","20+")</f>
        <v>2 to 5 yrs</v>
      </c>
      <c r="M4185" s="2">
        <v>83502</v>
      </c>
      <c r="N4185" s="4">
        <v>0</v>
      </c>
      <c r="O4185" s="5">
        <f t="shared" si="65"/>
        <v>83502</v>
      </c>
      <c r="P4185" s="2" t="s">
        <v>58</v>
      </c>
      <c r="Q4185" s="2">
        <v>3658</v>
      </c>
      <c r="R4185" s="2">
        <v>66</v>
      </c>
      <c r="S4185" s="2" t="s">
        <v>73</v>
      </c>
    </row>
    <row r="4186" spans="1:19" x14ac:dyDescent="0.3">
      <c r="A4186" s="2">
        <v>5185</v>
      </c>
      <c r="B4186" s="2" t="s">
        <v>1153</v>
      </c>
      <c r="C4186" s="2" t="s">
        <v>24</v>
      </c>
      <c r="D4186" s="2">
        <v>25</v>
      </c>
      <c r="E4186" s="2" t="str" cm="1">
        <f t="array" ref="E4186">_xlfn.SWITCH(TRUE,D4186&lt;25,"18 to 25",D4186&lt;40,"25 to 40",D4186&lt;50,"40 to 50",D4186&lt;60,"50 to 60","60+")</f>
        <v>25 to 40</v>
      </c>
      <c r="F4186" s="2" t="s">
        <v>40</v>
      </c>
      <c r="G4186" s="2" t="s">
        <v>32</v>
      </c>
      <c r="H4186" s="2" t="s">
        <v>146</v>
      </c>
      <c r="I4186" s="3">
        <v>45275</v>
      </c>
      <c r="J4186" s="2"/>
      <c r="K4186" s="2">
        <v>0.92</v>
      </c>
      <c r="L4186" s="2" t="str" cm="1">
        <f t="array" ref="L4186">_xlfn.SWITCH(TRUE,K4186&lt;2,"1 to 2 yrs",K4186&lt;5,"2 to 5 yrs",K4186&lt;10,"5 to 10 yrs",K4186&lt;20,"10 to 20 yrs","20+")</f>
        <v>1 to 2 yrs</v>
      </c>
      <c r="M4186" s="2">
        <v>45264</v>
      </c>
      <c r="N4186" s="4">
        <v>0.2</v>
      </c>
      <c r="O4186" s="5">
        <f t="shared" si="65"/>
        <v>54316.800000000003</v>
      </c>
      <c r="P4186" s="2" t="s">
        <v>28</v>
      </c>
      <c r="Q4186" s="2"/>
      <c r="R4186" s="2">
        <v>96</v>
      </c>
      <c r="S4186" s="2" t="s">
        <v>43</v>
      </c>
    </row>
    <row r="4187" spans="1:19" x14ac:dyDescent="0.3">
      <c r="A4187" s="2">
        <v>5186</v>
      </c>
      <c r="B4187" s="2" t="s">
        <v>356</v>
      </c>
      <c r="C4187" s="2" t="s">
        <v>24</v>
      </c>
      <c r="D4187" s="2">
        <v>44</v>
      </c>
      <c r="E4187" s="2" t="str" cm="1">
        <f t="array" ref="E4187">_xlfn.SWITCH(TRUE,D4187&lt;25,"18 to 25",D4187&lt;40,"25 to 40",D4187&lt;50,"40 to 50",D4187&lt;60,"50 to 60","60+")</f>
        <v>40 to 50</v>
      </c>
      <c r="F4187" s="2" t="s">
        <v>92</v>
      </c>
      <c r="G4187" s="2" t="s">
        <v>19</v>
      </c>
      <c r="H4187" s="2" t="s">
        <v>93</v>
      </c>
      <c r="I4187" s="3">
        <v>44251</v>
      </c>
      <c r="J4187" s="2"/>
      <c r="K4187" s="2">
        <v>3.73</v>
      </c>
      <c r="L4187" s="2" t="str" cm="1">
        <f t="array" ref="L4187">_xlfn.SWITCH(TRUE,K4187&lt;2,"1 to 2 yrs",K4187&lt;5,"2 to 5 yrs",K4187&lt;10,"5 to 10 yrs",K4187&lt;20,"10 to 20 yrs","20+")</f>
        <v>2 to 5 yrs</v>
      </c>
      <c r="M4187" s="2">
        <v>78466</v>
      </c>
      <c r="N4187" s="4">
        <v>0.15</v>
      </c>
      <c r="O4187" s="5">
        <f t="shared" si="65"/>
        <v>90235.9</v>
      </c>
      <c r="P4187" s="2" t="s">
        <v>42</v>
      </c>
      <c r="Q4187" s="2">
        <v>1007</v>
      </c>
      <c r="R4187" s="2">
        <v>11</v>
      </c>
      <c r="S4187" s="2" t="s">
        <v>99</v>
      </c>
    </row>
    <row r="4188" spans="1:19" x14ac:dyDescent="0.3">
      <c r="A4188" s="2">
        <v>5187</v>
      </c>
      <c r="B4188" s="2" t="s">
        <v>895</v>
      </c>
      <c r="C4188" s="2" t="s">
        <v>24</v>
      </c>
      <c r="D4188" s="2">
        <v>41</v>
      </c>
      <c r="E4188" s="2" t="str" cm="1">
        <f t="array" ref="E4188">_xlfn.SWITCH(TRUE,D4188&lt;25,"18 to 25",D4188&lt;40,"25 to 40",D4188&lt;50,"40 to 50",D4188&lt;60,"50 to 60","60+")</f>
        <v>40 to 50</v>
      </c>
      <c r="F4188" s="2" t="s">
        <v>75</v>
      </c>
      <c r="G4188" s="2" t="s">
        <v>26</v>
      </c>
      <c r="H4188" s="2" t="s">
        <v>226</v>
      </c>
      <c r="I4188" s="3">
        <v>42322</v>
      </c>
      <c r="J4188" s="2"/>
      <c r="K4188" s="2">
        <v>9.01</v>
      </c>
      <c r="L4188" s="2" t="str" cm="1">
        <f t="array" ref="L4188">_xlfn.SWITCH(TRUE,K4188&lt;2,"1 to 2 yrs",K4188&lt;5,"2 to 5 yrs",K4188&lt;10,"5 to 10 yrs",K4188&lt;20,"10 to 20 yrs","20+")</f>
        <v>5 to 10 yrs</v>
      </c>
      <c r="M4188" s="2">
        <v>112465</v>
      </c>
      <c r="N4188" s="4">
        <v>0.25</v>
      </c>
      <c r="O4188" s="5">
        <f t="shared" si="65"/>
        <v>140581.25</v>
      </c>
      <c r="P4188" s="2" t="s">
        <v>42</v>
      </c>
      <c r="Q4188" s="2">
        <v>3336</v>
      </c>
      <c r="R4188" s="2">
        <v>57</v>
      </c>
      <c r="S4188" s="2" t="s">
        <v>29</v>
      </c>
    </row>
    <row r="4189" spans="1:19" x14ac:dyDescent="0.3">
      <c r="A4189" s="2">
        <v>5188</v>
      </c>
      <c r="B4189" s="2" t="s">
        <v>895</v>
      </c>
      <c r="C4189" s="2" t="s">
        <v>24</v>
      </c>
      <c r="D4189" s="2">
        <v>46</v>
      </c>
      <c r="E4189" s="2" t="str" cm="1">
        <f t="array" ref="E4189">_xlfn.SWITCH(TRUE,D4189&lt;25,"18 to 25",D4189&lt;40,"25 to 40",D4189&lt;50,"40 to 50",D4189&lt;60,"50 to 60","60+")</f>
        <v>40 to 50</v>
      </c>
      <c r="F4189" s="2" t="s">
        <v>75</v>
      </c>
      <c r="G4189" s="2" t="s">
        <v>19</v>
      </c>
      <c r="H4189" s="2" t="s">
        <v>83</v>
      </c>
      <c r="I4189" s="3">
        <v>44252</v>
      </c>
      <c r="J4189" s="2"/>
      <c r="K4189" s="2">
        <v>3.72</v>
      </c>
      <c r="L4189" s="2" t="str" cm="1">
        <f t="array" ref="L4189">_xlfn.SWITCH(TRUE,K4189&lt;2,"1 to 2 yrs",K4189&lt;5,"2 to 5 yrs",K4189&lt;10,"5 to 10 yrs",K4189&lt;20,"10 to 20 yrs","20+")</f>
        <v>2 to 5 yrs</v>
      </c>
      <c r="M4189" s="2">
        <v>80652</v>
      </c>
      <c r="N4189" s="4">
        <v>0.2</v>
      </c>
      <c r="O4189" s="5">
        <f t="shared" si="65"/>
        <v>96782.399999999994</v>
      </c>
      <c r="P4189" s="2" t="s">
        <v>28</v>
      </c>
      <c r="Q4189" s="2">
        <v>1113</v>
      </c>
      <c r="R4189" s="2">
        <v>82</v>
      </c>
      <c r="S4189" s="2" t="s">
        <v>103</v>
      </c>
    </row>
    <row r="4190" spans="1:19" x14ac:dyDescent="0.3">
      <c r="A4190" s="2">
        <v>5189</v>
      </c>
      <c r="B4190" s="2" t="s">
        <v>1331</v>
      </c>
      <c r="C4190" s="2" t="s">
        <v>24</v>
      </c>
      <c r="D4190" s="2">
        <v>51</v>
      </c>
      <c r="E4190" s="2" t="str" cm="1">
        <f t="array" ref="E4190">_xlfn.SWITCH(TRUE,D4190&lt;25,"18 to 25",D4190&lt;40,"25 to 40",D4190&lt;50,"40 to 50",D4190&lt;60,"50 to 60","60+")</f>
        <v>50 to 60</v>
      </c>
      <c r="F4190" s="2" t="s">
        <v>36</v>
      </c>
      <c r="G4190" s="2" t="s">
        <v>19</v>
      </c>
      <c r="H4190" s="2" t="s">
        <v>37</v>
      </c>
      <c r="I4190" s="3">
        <v>43873</v>
      </c>
      <c r="J4190" s="2"/>
      <c r="K4190" s="2">
        <v>4.76</v>
      </c>
      <c r="L4190" s="2" t="str" cm="1">
        <f t="array" ref="L4190">_xlfn.SWITCH(TRUE,K4190&lt;2,"1 to 2 yrs",K4190&lt;5,"2 to 5 yrs",K4190&lt;10,"5 to 10 yrs",K4190&lt;20,"10 to 20 yrs","20+")</f>
        <v>2 to 5 yrs</v>
      </c>
      <c r="M4190" s="2">
        <v>64068</v>
      </c>
      <c r="N4190" s="4">
        <v>0.25</v>
      </c>
      <c r="O4190" s="5">
        <f t="shared" si="65"/>
        <v>80085</v>
      </c>
      <c r="P4190" s="2" t="s">
        <v>42</v>
      </c>
      <c r="Q4190" s="2">
        <v>2709</v>
      </c>
      <c r="R4190" s="2">
        <v>51</v>
      </c>
      <c r="S4190" s="2" t="s">
        <v>43</v>
      </c>
    </row>
    <row r="4191" spans="1:19" x14ac:dyDescent="0.3">
      <c r="A4191" s="2">
        <v>5190</v>
      </c>
      <c r="B4191" s="2" t="s">
        <v>1102</v>
      </c>
      <c r="C4191" s="2" t="s">
        <v>24</v>
      </c>
      <c r="D4191" s="2">
        <v>39</v>
      </c>
      <c r="E4191" s="2" t="str" cm="1">
        <f t="array" ref="E4191">_xlfn.SWITCH(TRUE,D4191&lt;25,"18 to 25",D4191&lt;40,"25 to 40",D4191&lt;50,"40 to 50",D4191&lt;60,"50 to 60","60+")</f>
        <v>25 to 40</v>
      </c>
      <c r="F4191" s="2" t="s">
        <v>40</v>
      </c>
      <c r="G4191" s="2" t="s">
        <v>19</v>
      </c>
      <c r="H4191" s="2" t="s">
        <v>208</v>
      </c>
      <c r="I4191" s="3">
        <v>42403</v>
      </c>
      <c r="J4191" s="3">
        <v>44435</v>
      </c>
      <c r="K4191" s="2">
        <v>5.56</v>
      </c>
      <c r="L4191" s="2" t="str" cm="1">
        <f t="array" ref="L4191">_xlfn.SWITCH(TRUE,K4191&lt;2,"1 to 2 yrs",K4191&lt;5,"2 to 5 yrs",K4191&lt;10,"5 to 10 yrs",K4191&lt;20,"10 to 20 yrs","20+")</f>
        <v>5 to 10 yrs</v>
      </c>
      <c r="M4191" s="2">
        <v>53570</v>
      </c>
      <c r="N4191" s="4">
        <v>0</v>
      </c>
      <c r="O4191" s="5">
        <f t="shared" si="65"/>
        <v>53570</v>
      </c>
      <c r="P4191" s="2" t="s">
        <v>42</v>
      </c>
      <c r="Q4191" s="2">
        <v>1441</v>
      </c>
      <c r="R4191" s="2">
        <v>80</v>
      </c>
      <c r="S4191" s="2" t="s">
        <v>90</v>
      </c>
    </row>
    <row r="4192" spans="1:19" x14ac:dyDescent="0.3">
      <c r="A4192" s="2">
        <v>5191</v>
      </c>
      <c r="B4192" s="2" t="s">
        <v>842</v>
      </c>
      <c r="C4192" s="2" t="s">
        <v>24</v>
      </c>
      <c r="D4192" s="2">
        <v>63</v>
      </c>
      <c r="E4192" s="2" t="str" cm="1">
        <f t="array" ref="E4192">_xlfn.SWITCH(TRUE,D4192&lt;25,"18 to 25",D4192&lt;40,"25 to 40",D4192&lt;50,"40 to 50",D4192&lt;60,"50 to 60","60+")</f>
        <v>60+</v>
      </c>
      <c r="F4192" s="2" t="s">
        <v>31</v>
      </c>
      <c r="G4192" s="2" t="s">
        <v>26</v>
      </c>
      <c r="H4192" s="2" t="s">
        <v>139</v>
      </c>
      <c r="I4192" s="3">
        <v>42190</v>
      </c>
      <c r="J4192" s="2"/>
      <c r="K4192" s="2">
        <v>9.3699999999999992</v>
      </c>
      <c r="L4192" s="2" t="str" cm="1">
        <f t="array" ref="L4192">_xlfn.SWITCH(TRUE,K4192&lt;2,"1 to 2 yrs",K4192&lt;5,"2 to 5 yrs",K4192&lt;10,"5 to 10 yrs",K4192&lt;20,"10 to 20 yrs","20+")</f>
        <v>5 to 10 yrs</v>
      </c>
      <c r="M4192" s="2">
        <v>80990</v>
      </c>
      <c r="N4192" s="4">
        <v>0.25</v>
      </c>
      <c r="O4192" s="5">
        <f t="shared" si="65"/>
        <v>101237.5</v>
      </c>
      <c r="P4192" s="2" t="s">
        <v>58</v>
      </c>
      <c r="Q4192" s="2">
        <v>2219</v>
      </c>
      <c r="R4192" s="2">
        <v>55</v>
      </c>
      <c r="S4192" s="2" t="s">
        <v>84</v>
      </c>
    </row>
    <row r="4193" spans="1:19" x14ac:dyDescent="0.3">
      <c r="A4193" s="2">
        <v>5192</v>
      </c>
      <c r="B4193" s="2" t="s">
        <v>574</v>
      </c>
      <c r="C4193" s="2" t="s">
        <v>17</v>
      </c>
      <c r="D4193" s="2">
        <v>32</v>
      </c>
      <c r="E4193" s="2" t="str" cm="1">
        <f t="array" ref="E4193">_xlfn.SWITCH(TRUE,D4193&lt;25,"18 to 25",D4193&lt;40,"25 to 40",D4193&lt;50,"40 to 50",D4193&lt;60,"50 to 60","60+")</f>
        <v>25 to 40</v>
      </c>
      <c r="F4193" s="2" t="s">
        <v>40</v>
      </c>
      <c r="G4193" s="2" t="s">
        <v>26</v>
      </c>
      <c r="H4193" s="2" t="s">
        <v>65</v>
      </c>
      <c r="I4193" s="3">
        <v>44524</v>
      </c>
      <c r="J4193" s="2"/>
      <c r="K4193" s="2">
        <v>2.98</v>
      </c>
      <c r="L4193" s="2" t="str" cm="1">
        <f t="array" ref="L4193">_xlfn.SWITCH(TRUE,K4193&lt;2,"1 to 2 yrs",K4193&lt;5,"2 to 5 yrs",K4193&lt;10,"5 to 10 yrs",K4193&lt;20,"10 to 20 yrs","20+")</f>
        <v>2 to 5 yrs</v>
      </c>
      <c r="M4193" s="2">
        <v>52080</v>
      </c>
      <c r="N4193" s="4">
        <v>0.1</v>
      </c>
      <c r="O4193" s="5">
        <f t="shared" si="65"/>
        <v>57288</v>
      </c>
      <c r="P4193" s="2" t="s">
        <v>58</v>
      </c>
      <c r="Q4193" s="2"/>
      <c r="R4193" s="2">
        <v>81</v>
      </c>
      <c r="S4193" s="2" t="s">
        <v>73</v>
      </c>
    </row>
    <row r="4194" spans="1:19" x14ac:dyDescent="0.3">
      <c r="A4194" s="2">
        <v>5193</v>
      </c>
      <c r="B4194" s="2" t="s">
        <v>129</v>
      </c>
      <c r="C4194" s="2" t="s">
        <v>24</v>
      </c>
      <c r="D4194" s="2">
        <v>50</v>
      </c>
      <c r="E4194" s="2" t="str" cm="1">
        <f t="array" ref="E4194">_xlfn.SWITCH(TRUE,D4194&lt;25,"18 to 25",D4194&lt;40,"25 to 40",D4194&lt;50,"40 to 50",D4194&lt;60,"50 to 60","60+")</f>
        <v>50 to 60</v>
      </c>
      <c r="F4194" s="2" t="s">
        <v>75</v>
      </c>
      <c r="G4194" s="2" t="s">
        <v>19</v>
      </c>
      <c r="H4194" s="2" t="s">
        <v>165</v>
      </c>
      <c r="I4194" s="3">
        <v>44755</v>
      </c>
      <c r="J4194" s="2"/>
      <c r="K4194" s="2">
        <v>2.35</v>
      </c>
      <c r="L4194" s="2" t="str" cm="1">
        <f t="array" ref="L4194">_xlfn.SWITCH(TRUE,K4194&lt;2,"1 to 2 yrs",K4194&lt;5,"2 to 5 yrs",K4194&lt;10,"5 to 10 yrs",K4194&lt;20,"10 to 20 yrs","20+")</f>
        <v>2 to 5 yrs</v>
      </c>
      <c r="M4194" s="2">
        <v>80679</v>
      </c>
      <c r="N4194" s="4">
        <v>0</v>
      </c>
      <c r="O4194" s="5">
        <f t="shared" si="65"/>
        <v>80679</v>
      </c>
      <c r="P4194" s="2" t="s">
        <v>28</v>
      </c>
      <c r="Q4194" s="2">
        <v>2633</v>
      </c>
      <c r="R4194" s="2">
        <v>2</v>
      </c>
      <c r="S4194" s="2" t="s">
        <v>99</v>
      </c>
    </row>
    <row r="4195" spans="1:19" x14ac:dyDescent="0.3">
      <c r="A4195" s="2">
        <v>5194</v>
      </c>
      <c r="B4195" s="2" t="s">
        <v>320</v>
      </c>
      <c r="C4195" s="2" t="s">
        <v>17</v>
      </c>
      <c r="D4195" s="2">
        <v>38</v>
      </c>
      <c r="E4195" s="2" t="str" cm="1">
        <f t="array" ref="E4195">_xlfn.SWITCH(TRUE,D4195&lt;25,"18 to 25",D4195&lt;40,"25 to 40",D4195&lt;50,"40 to 50",D4195&lt;60,"50 to 60","60+")</f>
        <v>25 to 40</v>
      </c>
      <c r="F4195" s="2" t="s">
        <v>56</v>
      </c>
      <c r="G4195" s="2" t="s">
        <v>26</v>
      </c>
      <c r="H4195" s="2" t="s">
        <v>61</v>
      </c>
      <c r="I4195" s="3">
        <v>43665</v>
      </c>
      <c r="J4195" s="3">
        <v>45163</v>
      </c>
      <c r="K4195" s="2">
        <v>4.0999999999999996</v>
      </c>
      <c r="L4195" s="2" t="str" cm="1">
        <f t="array" ref="L4195">_xlfn.SWITCH(TRUE,K4195&lt;2,"1 to 2 yrs",K4195&lt;5,"2 to 5 yrs",K4195&lt;10,"5 to 10 yrs",K4195&lt;20,"10 to 20 yrs","20+")</f>
        <v>2 to 5 yrs</v>
      </c>
      <c r="M4195" s="2">
        <v>106741</v>
      </c>
      <c r="N4195" s="4">
        <v>0.1</v>
      </c>
      <c r="O4195" s="5">
        <f t="shared" si="65"/>
        <v>117415.1</v>
      </c>
      <c r="P4195" s="2" t="s">
        <v>58</v>
      </c>
      <c r="Q4195" s="2"/>
      <c r="R4195" s="2">
        <v>12</v>
      </c>
      <c r="S4195" s="2" t="s">
        <v>79</v>
      </c>
    </row>
    <row r="4196" spans="1:19" x14ac:dyDescent="0.3">
      <c r="A4196" s="2">
        <v>5195</v>
      </c>
      <c r="B4196" s="2" t="s">
        <v>1502</v>
      </c>
      <c r="C4196" s="2" t="s">
        <v>17</v>
      </c>
      <c r="D4196" s="2">
        <v>47</v>
      </c>
      <c r="E4196" s="2" t="str" cm="1">
        <f t="array" ref="E4196">_xlfn.SWITCH(TRUE,D4196&lt;25,"18 to 25",D4196&lt;40,"25 to 40",D4196&lt;50,"40 to 50",D4196&lt;60,"50 to 60","60+")</f>
        <v>40 to 50</v>
      </c>
      <c r="F4196" s="2" t="s">
        <v>36</v>
      </c>
      <c r="G4196" s="2" t="s">
        <v>19</v>
      </c>
      <c r="H4196" s="2" t="s">
        <v>150</v>
      </c>
      <c r="I4196" s="3">
        <v>44589</v>
      </c>
      <c r="J4196" s="2"/>
      <c r="K4196" s="2">
        <v>2.8</v>
      </c>
      <c r="L4196" s="2" t="str" cm="1">
        <f t="array" ref="L4196">_xlfn.SWITCH(TRUE,K4196&lt;2,"1 to 2 yrs",K4196&lt;5,"2 to 5 yrs",K4196&lt;10,"5 to 10 yrs",K4196&lt;20,"10 to 20 yrs","20+")</f>
        <v>2 to 5 yrs</v>
      </c>
      <c r="M4196" s="2">
        <v>73687</v>
      </c>
      <c r="N4196" s="4">
        <v>0.15</v>
      </c>
      <c r="O4196" s="5">
        <f t="shared" si="65"/>
        <v>84740.05</v>
      </c>
      <c r="P4196" s="2" t="s">
        <v>28</v>
      </c>
      <c r="Q4196" s="2">
        <v>4329</v>
      </c>
      <c r="R4196" s="2">
        <v>95</v>
      </c>
      <c r="S4196" s="2" t="s">
        <v>22</v>
      </c>
    </row>
    <row r="4197" spans="1:19" x14ac:dyDescent="0.3">
      <c r="A4197" s="2">
        <v>5196</v>
      </c>
      <c r="B4197" s="2" t="s">
        <v>1023</v>
      </c>
      <c r="C4197" s="2" t="s">
        <v>24</v>
      </c>
      <c r="D4197" s="2">
        <v>44</v>
      </c>
      <c r="E4197" s="2" t="str" cm="1">
        <f t="array" ref="E4197">_xlfn.SWITCH(TRUE,D4197&lt;25,"18 to 25",D4197&lt;40,"25 to 40",D4197&lt;50,"40 to 50",D4197&lt;60,"50 to 60","60+")</f>
        <v>40 to 50</v>
      </c>
      <c r="F4197" s="2" t="s">
        <v>46</v>
      </c>
      <c r="G4197" s="2" t="s">
        <v>19</v>
      </c>
      <c r="H4197" s="2" t="s">
        <v>128</v>
      </c>
      <c r="I4197" s="3">
        <v>44153</v>
      </c>
      <c r="J4197" s="3">
        <v>45424</v>
      </c>
      <c r="K4197" s="2">
        <v>3.48</v>
      </c>
      <c r="L4197" s="2" t="str" cm="1">
        <f t="array" ref="L4197">_xlfn.SWITCH(TRUE,K4197&lt;2,"1 to 2 yrs",K4197&lt;5,"2 to 5 yrs",K4197&lt;10,"5 to 10 yrs",K4197&lt;20,"10 to 20 yrs","20+")</f>
        <v>2 to 5 yrs</v>
      </c>
      <c r="M4197" s="2">
        <v>101260</v>
      </c>
      <c r="N4197" s="4">
        <v>0.2</v>
      </c>
      <c r="O4197" s="5">
        <f t="shared" si="65"/>
        <v>121512</v>
      </c>
      <c r="P4197" s="2" t="s">
        <v>28</v>
      </c>
      <c r="Q4197" s="2"/>
      <c r="R4197" s="2">
        <v>62</v>
      </c>
      <c r="S4197" s="2" t="s">
        <v>77</v>
      </c>
    </row>
    <row r="4198" spans="1:19" x14ac:dyDescent="0.3">
      <c r="A4198" s="2">
        <v>5197</v>
      </c>
      <c r="B4198" s="2" t="s">
        <v>1094</v>
      </c>
      <c r="C4198" s="2" t="s">
        <v>17</v>
      </c>
      <c r="D4198" s="2">
        <v>41</v>
      </c>
      <c r="E4198" s="2" t="str" cm="1">
        <f t="array" ref="E4198">_xlfn.SWITCH(TRUE,D4198&lt;25,"18 to 25",D4198&lt;40,"25 to 40",D4198&lt;50,"40 to 50",D4198&lt;60,"50 to 60","60+")</f>
        <v>40 to 50</v>
      </c>
      <c r="F4198" s="2" t="s">
        <v>56</v>
      </c>
      <c r="G4198" s="2" t="s">
        <v>19</v>
      </c>
      <c r="H4198" s="2" t="s">
        <v>57</v>
      </c>
      <c r="I4198" s="3">
        <v>43316</v>
      </c>
      <c r="J4198" s="2"/>
      <c r="K4198" s="2">
        <v>6.29</v>
      </c>
      <c r="L4198" s="2" t="str" cm="1">
        <f t="array" ref="L4198">_xlfn.SWITCH(TRUE,K4198&lt;2,"1 to 2 yrs",K4198&lt;5,"2 to 5 yrs",K4198&lt;10,"5 to 10 yrs",K4198&lt;20,"10 to 20 yrs","20+")</f>
        <v>5 to 10 yrs</v>
      </c>
      <c r="M4198" s="2">
        <v>116410</v>
      </c>
      <c r="N4198" s="4">
        <v>0.1</v>
      </c>
      <c r="O4198" s="5">
        <f t="shared" si="65"/>
        <v>128051</v>
      </c>
      <c r="P4198" s="2" t="s">
        <v>28</v>
      </c>
      <c r="Q4198" s="2">
        <v>1120</v>
      </c>
      <c r="R4198" s="2">
        <v>4</v>
      </c>
      <c r="S4198" s="2" t="s">
        <v>38</v>
      </c>
    </row>
    <row r="4199" spans="1:19" x14ac:dyDescent="0.3">
      <c r="A4199" s="2">
        <v>5198</v>
      </c>
      <c r="B4199" s="2" t="s">
        <v>606</v>
      </c>
      <c r="C4199" s="2" t="s">
        <v>17</v>
      </c>
      <c r="D4199" s="2">
        <v>23</v>
      </c>
      <c r="E4199" s="2" t="str" cm="1">
        <f t="array" ref="E4199">_xlfn.SWITCH(TRUE,D4199&lt;25,"18 to 25",D4199&lt;40,"25 to 40",D4199&lt;50,"40 to 50",D4199&lt;60,"50 to 60","60+")</f>
        <v>18 to 25</v>
      </c>
      <c r="F4199" s="2" t="s">
        <v>25</v>
      </c>
      <c r="G4199" s="2" t="s">
        <v>26</v>
      </c>
      <c r="H4199" s="2" t="s">
        <v>27</v>
      </c>
      <c r="I4199" s="3">
        <v>43738</v>
      </c>
      <c r="J4199" s="3">
        <v>45228</v>
      </c>
      <c r="K4199" s="2">
        <v>4.08</v>
      </c>
      <c r="L4199" s="2" t="str" cm="1">
        <f t="array" ref="L4199">_xlfn.SWITCH(TRUE,K4199&lt;2,"1 to 2 yrs",K4199&lt;5,"2 to 5 yrs",K4199&lt;10,"5 to 10 yrs",K4199&lt;20,"10 to 20 yrs","20+")</f>
        <v>2 to 5 yrs</v>
      </c>
      <c r="M4199" s="2">
        <v>55688</v>
      </c>
      <c r="N4199" s="4">
        <v>0.5</v>
      </c>
      <c r="O4199" s="5">
        <f t="shared" si="65"/>
        <v>83532</v>
      </c>
      <c r="P4199" s="2" t="s">
        <v>58</v>
      </c>
      <c r="Q4199" s="2">
        <v>4277</v>
      </c>
      <c r="R4199" s="2">
        <v>24</v>
      </c>
      <c r="S4199" s="2" t="s">
        <v>84</v>
      </c>
    </row>
    <row r="4200" spans="1:19" x14ac:dyDescent="0.3">
      <c r="A4200" s="2">
        <v>5199</v>
      </c>
      <c r="B4200" s="2" t="s">
        <v>1503</v>
      </c>
      <c r="C4200" s="2" t="s">
        <v>17</v>
      </c>
      <c r="D4200" s="2">
        <v>45</v>
      </c>
      <c r="E4200" s="2" t="str" cm="1">
        <f t="array" ref="E4200">_xlfn.SWITCH(TRUE,D4200&lt;25,"18 to 25",D4200&lt;40,"25 to 40",D4200&lt;50,"40 to 50",D4200&lt;60,"50 to 60","60+")</f>
        <v>40 to 50</v>
      </c>
      <c r="F4200" s="2" t="s">
        <v>31</v>
      </c>
      <c r="G4200" s="2" t="s">
        <v>19</v>
      </c>
      <c r="H4200" s="2" t="s">
        <v>68</v>
      </c>
      <c r="I4200" s="3">
        <v>43238</v>
      </c>
      <c r="J4200" s="3">
        <v>43608</v>
      </c>
      <c r="K4200" s="2">
        <v>1.01</v>
      </c>
      <c r="L4200" s="2" t="str" cm="1">
        <f t="array" ref="L4200">_xlfn.SWITCH(TRUE,K4200&lt;2,"1 to 2 yrs",K4200&lt;5,"2 to 5 yrs",K4200&lt;10,"5 to 10 yrs",K4200&lt;20,"10 to 20 yrs","20+")</f>
        <v>1 to 2 yrs</v>
      </c>
      <c r="M4200" s="2">
        <v>55799</v>
      </c>
      <c r="N4200" s="4">
        <v>0.2</v>
      </c>
      <c r="O4200" s="5">
        <f t="shared" si="65"/>
        <v>66958.8</v>
      </c>
      <c r="P4200" s="2" t="s">
        <v>42</v>
      </c>
      <c r="Q4200" s="2">
        <v>3790</v>
      </c>
      <c r="R4200" s="2">
        <v>85</v>
      </c>
      <c r="S4200" s="2" t="s">
        <v>84</v>
      </c>
    </row>
    <row r="4201" spans="1:19" x14ac:dyDescent="0.3">
      <c r="A4201" s="2">
        <v>5200</v>
      </c>
      <c r="B4201" s="2" t="s">
        <v>1224</v>
      </c>
      <c r="C4201" s="2" t="s">
        <v>17</v>
      </c>
      <c r="D4201" s="2">
        <v>52</v>
      </c>
      <c r="E4201" s="2" t="str" cm="1">
        <f t="array" ref="E4201">_xlfn.SWITCH(TRUE,D4201&lt;25,"18 to 25",D4201&lt;40,"25 to 40",D4201&lt;50,"40 to 50",D4201&lt;60,"50 to 60","60+")</f>
        <v>50 to 60</v>
      </c>
      <c r="F4201" s="2" t="s">
        <v>92</v>
      </c>
      <c r="G4201" s="2" t="s">
        <v>19</v>
      </c>
      <c r="H4201" s="2" t="s">
        <v>93</v>
      </c>
      <c r="I4201" s="3">
        <v>42532</v>
      </c>
      <c r="J4201" s="2"/>
      <c r="K4201" s="2">
        <v>8.43</v>
      </c>
      <c r="L4201" s="2" t="str" cm="1">
        <f t="array" ref="L4201">_xlfn.SWITCH(TRUE,K4201&lt;2,"1 to 2 yrs",K4201&lt;5,"2 to 5 yrs",K4201&lt;10,"5 to 10 yrs",K4201&lt;20,"10 to 20 yrs","20+")</f>
        <v>5 to 10 yrs</v>
      </c>
      <c r="M4201" s="2">
        <v>82732</v>
      </c>
      <c r="N4201" s="4">
        <v>0.3</v>
      </c>
      <c r="O4201" s="5">
        <f t="shared" si="65"/>
        <v>107551.6</v>
      </c>
      <c r="P4201" s="2" t="s">
        <v>28</v>
      </c>
      <c r="Q4201" s="2"/>
      <c r="R4201" s="2">
        <v>71</v>
      </c>
      <c r="S4201" s="2" t="s">
        <v>48</v>
      </c>
    </row>
    <row r="4202" spans="1:19" x14ac:dyDescent="0.3">
      <c r="A4202" s="2">
        <v>5201</v>
      </c>
      <c r="B4202" s="2" t="s">
        <v>202</v>
      </c>
      <c r="C4202" s="2" t="s">
        <v>24</v>
      </c>
      <c r="D4202" s="2">
        <v>48</v>
      </c>
      <c r="E4202" s="2" t="str" cm="1">
        <f t="array" ref="E4202">_xlfn.SWITCH(TRUE,D4202&lt;25,"18 to 25",D4202&lt;40,"25 to 40",D4202&lt;50,"40 to 50",D4202&lt;60,"50 to 60","60+")</f>
        <v>40 to 50</v>
      </c>
      <c r="F4202" s="2" t="s">
        <v>46</v>
      </c>
      <c r="G4202" s="2" t="s">
        <v>32</v>
      </c>
      <c r="H4202" s="2" t="s">
        <v>110</v>
      </c>
      <c r="I4202" s="3">
        <v>43359</v>
      </c>
      <c r="J4202" s="2"/>
      <c r="K4202" s="2">
        <v>6.17</v>
      </c>
      <c r="L4202" s="2" t="str" cm="1">
        <f t="array" ref="L4202">_xlfn.SWITCH(TRUE,K4202&lt;2,"1 to 2 yrs",K4202&lt;5,"2 to 5 yrs",K4202&lt;10,"5 to 10 yrs",K4202&lt;20,"10 to 20 yrs","20+")</f>
        <v>5 to 10 yrs</v>
      </c>
      <c r="M4202" s="2">
        <v>104354</v>
      </c>
      <c r="N4202" s="4">
        <v>0.2</v>
      </c>
      <c r="O4202" s="5">
        <f t="shared" si="65"/>
        <v>125224.8</v>
      </c>
      <c r="P4202" s="2" t="s">
        <v>28</v>
      </c>
      <c r="Q4202" s="2"/>
      <c r="R4202" s="2">
        <v>51</v>
      </c>
      <c r="S4202" s="2" t="s">
        <v>87</v>
      </c>
    </row>
    <row r="4203" spans="1:19" x14ac:dyDescent="0.3">
      <c r="A4203" s="2">
        <v>5202</v>
      </c>
      <c r="B4203" s="2" t="s">
        <v>1438</v>
      </c>
      <c r="C4203" s="2" t="s">
        <v>24</v>
      </c>
      <c r="D4203" s="2">
        <v>23</v>
      </c>
      <c r="E4203" s="2" t="str" cm="1">
        <f t="array" ref="E4203">_xlfn.SWITCH(TRUE,D4203&lt;25,"18 to 25",D4203&lt;40,"25 to 40",D4203&lt;50,"40 to 50",D4203&lt;60,"50 to 60","60+")</f>
        <v>18 to 25</v>
      </c>
      <c r="F4203" s="2" t="s">
        <v>56</v>
      </c>
      <c r="G4203" s="2" t="s">
        <v>19</v>
      </c>
      <c r="H4203" s="2" t="s">
        <v>57</v>
      </c>
      <c r="I4203" s="3">
        <v>45121</v>
      </c>
      <c r="J4203" s="2"/>
      <c r="K4203" s="2">
        <v>1.34</v>
      </c>
      <c r="L4203" s="2" t="str" cm="1">
        <f t="array" ref="L4203">_xlfn.SWITCH(TRUE,K4203&lt;2,"1 to 2 yrs",K4203&lt;5,"2 to 5 yrs",K4203&lt;10,"5 to 10 yrs",K4203&lt;20,"10 to 20 yrs","20+")</f>
        <v>1 to 2 yrs</v>
      </c>
      <c r="M4203" s="2">
        <v>101063</v>
      </c>
      <c r="N4203" s="4">
        <v>0.2</v>
      </c>
      <c r="O4203" s="5">
        <f t="shared" si="65"/>
        <v>121275.6</v>
      </c>
      <c r="P4203" s="2" t="s">
        <v>21</v>
      </c>
      <c r="Q4203" s="2">
        <v>3823</v>
      </c>
      <c r="R4203" s="2">
        <v>79</v>
      </c>
      <c r="S4203" s="2" t="s">
        <v>38</v>
      </c>
    </row>
    <row r="4204" spans="1:19" x14ac:dyDescent="0.3">
      <c r="A4204" s="2">
        <v>5203</v>
      </c>
      <c r="B4204" s="2" t="s">
        <v>1083</v>
      </c>
      <c r="C4204" s="2" t="s">
        <v>24</v>
      </c>
      <c r="D4204" s="2">
        <v>35</v>
      </c>
      <c r="E4204" s="2" t="str" cm="1">
        <f t="array" ref="E4204">_xlfn.SWITCH(TRUE,D4204&lt;25,"18 to 25",D4204&lt;40,"25 to 40",D4204&lt;50,"40 to 50",D4204&lt;60,"50 to 60","60+")</f>
        <v>25 to 40</v>
      </c>
      <c r="F4204" s="2" t="s">
        <v>25</v>
      </c>
      <c r="G4204" s="2" t="s">
        <v>19</v>
      </c>
      <c r="H4204" s="2" t="s">
        <v>97</v>
      </c>
      <c r="I4204" s="3">
        <v>43865</v>
      </c>
      <c r="J4204" s="2"/>
      <c r="K4204" s="2">
        <v>4.78</v>
      </c>
      <c r="L4204" s="2" t="str" cm="1">
        <f t="array" ref="L4204">_xlfn.SWITCH(TRUE,K4204&lt;2,"1 to 2 yrs",K4204&lt;5,"2 to 5 yrs",K4204&lt;10,"5 to 10 yrs",K4204&lt;20,"10 to 20 yrs","20+")</f>
        <v>2 to 5 yrs</v>
      </c>
      <c r="M4204" s="2">
        <v>58240</v>
      </c>
      <c r="N4204" s="4">
        <v>0.2</v>
      </c>
      <c r="O4204" s="5">
        <f t="shared" si="65"/>
        <v>69888</v>
      </c>
      <c r="P4204" s="2" t="s">
        <v>28</v>
      </c>
      <c r="Q4204" s="2">
        <v>3553</v>
      </c>
      <c r="R4204" s="2">
        <v>95</v>
      </c>
      <c r="S4204" s="2" t="s">
        <v>52</v>
      </c>
    </row>
    <row r="4205" spans="1:19" x14ac:dyDescent="0.3">
      <c r="A4205" s="2">
        <v>5204</v>
      </c>
      <c r="B4205" s="2" t="s">
        <v>214</v>
      </c>
      <c r="C4205" s="2" t="s">
        <v>24</v>
      </c>
      <c r="D4205" s="2">
        <v>25</v>
      </c>
      <c r="E4205" s="2" t="str" cm="1">
        <f t="array" ref="E4205">_xlfn.SWITCH(TRUE,D4205&lt;25,"18 to 25",D4205&lt;40,"25 to 40",D4205&lt;50,"40 to 50",D4205&lt;60,"50 to 60","60+")</f>
        <v>25 to 40</v>
      </c>
      <c r="F4205" s="2" t="s">
        <v>50</v>
      </c>
      <c r="G4205" s="2" t="s">
        <v>26</v>
      </c>
      <c r="H4205" s="2" t="s">
        <v>70</v>
      </c>
      <c r="I4205" s="3">
        <v>45441</v>
      </c>
      <c r="J4205" s="2"/>
      <c r="K4205" s="2">
        <v>0.47</v>
      </c>
      <c r="L4205" s="2" t="str" cm="1">
        <f t="array" ref="L4205">_xlfn.SWITCH(TRUE,K4205&lt;2,"1 to 2 yrs",K4205&lt;5,"2 to 5 yrs",K4205&lt;10,"5 to 10 yrs",K4205&lt;20,"10 to 20 yrs","20+")</f>
        <v>1 to 2 yrs</v>
      </c>
      <c r="M4205" s="2">
        <v>90834</v>
      </c>
      <c r="N4205" s="4">
        <v>0.2</v>
      </c>
      <c r="O4205" s="5">
        <f t="shared" si="65"/>
        <v>109000.8</v>
      </c>
      <c r="P4205" s="2" t="s">
        <v>28</v>
      </c>
      <c r="Q4205" s="2">
        <v>1263</v>
      </c>
      <c r="R4205" s="2">
        <v>4</v>
      </c>
      <c r="S4205" s="2" t="s">
        <v>38</v>
      </c>
    </row>
    <row r="4206" spans="1:19" x14ac:dyDescent="0.3">
      <c r="A4206" s="2">
        <v>5205</v>
      </c>
      <c r="B4206" s="2" t="s">
        <v>1504</v>
      </c>
      <c r="C4206" s="2" t="s">
        <v>24</v>
      </c>
      <c r="D4206" s="2">
        <v>34</v>
      </c>
      <c r="E4206" s="2" t="str" cm="1">
        <f t="array" ref="E4206">_xlfn.SWITCH(TRUE,D4206&lt;25,"18 to 25",D4206&lt;40,"25 to 40",D4206&lt;50,"40 to 50",D4206&lt;60,"50 to 60","60+")</f>
        <v>25 to 40</v>
      </c>
      <c r="F4206" s="2" t="s">
        <v>18</v>
      </c>
      <c r="G4206" s="2" t="s">
        <v>19</v>
      </c>
      <c r="H4206" s="2" t="s">
        <v>134</v>
      </c>
      <c r="I4206" s="3">
        <v>42221</v>
      </c>
      <c r="J4206" s="3">
        <v>43164</v>
      </c>
      <c r="K4206" s="2">
        <v>2.58</v>
      </c>
      <c r="L4206" s="2" t="str" cm="1">
        <f t="array" ref="L4206">_xlfn.SWITCH(TRUE,K4206&lt;2,"1 to 2 yrs",K4206&lt;5,"2 to 5 yrs",K4206&lt;10,"5 to 10 yrs",K4206&lt;20,"10 to 20 yrs","20+")</f>
        <v>2 to 5 yrs</v>
      </c>
      <c r="M4206" s="2">
        <v>77087</v>
      </c>
      <c r="N4206" s="4">
        <v>0.3</v>
      </c>
      <c r="O4206" s="5">
        <f t="shared" si="65"/>
        <v>100213.1</v>
      </c>
      <c r="P4206" s="2" t="s">
        <v>28</v>
      </c>
      <c r="Q4206" s="2">
        <v>2732</v>
      </c>
      <c r="R4206" s="2">
        <v>99</v>
      </c>
      <c r="S4206" s="2" t="s">
        <v>87</v>
      </c>
    </row>
    <row r="4207" spans="1:19" x14ac:dyDescent="0.3">
      <c r="A4207" s="2">
        <v>5206</v>
      </c>
      <c r="B4207" s="2" t="s">
        <v>602</v>
      </c>
      <c r="C4207" s="2" t="s">
        <v>24</v>
      </c>
      <c r="D4207" s="2">
        <v>57</v>
      </c>
      <c r="E4207" s="2" t="str" cm="1">
        <f t="array" ref="E4207">_xlfn.SWITCH(TRUE,D4207&lt;25,"18 to 25",D4207&lt;40,"25 to 40",D4207&lt;50,"40 to 50",D4207&lt;60,"50 to 60","60+")</f>
        <v>50 to 60</v>
      </c>
      <c r="F4207" s="2" t="s">
        <v>31</v>
      </c>
      <c r="G4207" s="2" t="s">
        <v>19</v>
      </c>
      <c r="H4207" s="2" t="s">
        <v>68</v>
      </c>
      <c r="I4207" s="3">
        <v>43670</v>
      </c>
      <c r="J4207" s="2"/>
      <c r="K4207" s="2">
        <v>5.32</v>
      </c>
      <c r="L4207" s="2" t="str" cm="1">
        <f t="array" ref="L4207">_xlfn.SWITCH(TRUE,K4207&lt;2,"1 to 2 yrs",K4207&lt;5,"2 to 5 yrs",K4207&lt;10,"5 to 10 yrs",K4207&lt;20,"10 to 20 yrs","20+")</f>
        <v>5 to 10 yrs</v>
      </c>
      <c r="M4207" s="2">
        <v>67980</v>
      </c>
      <c r="N4207" s="4">
        <v>0.15</v>
      </c>
      <c r="O4207" s="5">
        <f t="shared" si="65"/>
        <v>78177</v>
      </c>
      <c r="P4207" s="2" t="s">
        <v>42</v>
      </c>
      <c r="Q4207" s="2">
        <v>4484</v>
      </c>
      <c r="R4207" s="2">
        <v>58</v>
      </c>
      <c r="S4207" s="2" t="s">
        <v>59</v>
      </c>
    </row>
    <row r="4208" spans="1:19" x14ac:dyDescent="0.3">
      <c r="A4208" s="2">
        <v>5207</v>
      </c>
      <c r="B4208" s="2" t="s">
        <v>492</v>
      </c>
      <c r="C4208" s="2" t="s">
        <v>24</v>
      </c>
      <c r="D4208" s="2">
        <v>56</v>
      </c>
      <c r="E4208" s="2" t="str" cm="1">
        <f t="array" ref="E4208">_xlfn.SWITCH(TRUE,D4208&lt;25,"18 to 25",D4208&lt;40,"25 to 40",D4208&lt;50,"40 to 50",D4208&lt;60,"50 to 60","60+")</f>
        <v>50 to 60</v>
      </c>
      <c r="F4208" s="2" t="s">
        <v>92</v>
      </c>
      <c r="G4208" s="2" t="s">
        <v>26</v>
      </c>
      <c r="H4208" s="2" t="s">
        <v>108</v>
      </c>
      <c r="I4208" s="3">
        <v>44635</v>
      </c>
      <c r="J4208" s="2"/>
      <c r="K4208" s="2">
        <v>2.67</v>
      </c>
      <c r="L4208" s="2" t="str" cm="1">
        <f t="array" ref="L4208">_xlfn.SWITCH(TRUE,K4208&lt;2,"1 to 2 yrs",K4208&lt;5,"2 to 5 yrs",K4208&lt;10,"5 to 10 yrs",K4208&lt;20,"10 to 20 yrs","20+")</f>
        <v>2 to 5 yrs</v>
      </c>
      <c r="M4208" s="2">
        <v>68388</v>
      </c>
      <c r="N4208" s="4">
        <v>0.15</v>
      </c>
      <c r="O4208" s="5">
        <f t="shared" si="65"/>
        <v>78646.2</v>
      </c>
      <c r="P4208" s="2" t="s">
        <v>58</v>
      </c>
      <c r="Q4208" s="2">
        <v>3086</v>
      </c>
      <c r="R4208" s="2">
        <v>24</v>
      </c>
      <c r="S4208" s="2" t="s">
        <v>59</v>
      </c>
    </row>
    <row r="4209" spans="1:19" x14ac:dyDescent="0.3">
      <c r="A4209" s="2">
        <v>5208</v>
      </c>
      <c r="B4209" s="2" t="s">
        <v>1276</v>
      </c>
      <c r="C4209" s="2" t="s">
        <v>24</v>
      </c>
      <c r="D4209" s="2">
        <v>65</v>
      </c>
      <c r="E4209" s="2" t="str" cm="1">
        <f t="array" ref="E4209">_xlfn.SWITCH(TRUE,D4209&lt;25,"18 to 25",D4209&lt;40,"25 to 40",D4209&lt;50,"40 to 50",D4209&lt;60,"50 to 60","60+")</f>
        <v>60+</v>
      </c>
      <c r="F4209" s="2" t="s">
        <v>36</v>
      </c>
      <c r="G4209" s="2" t="s">
        <v>19</v>
      </c>
      <c r="H4209" s="2" t="s">
        <v>150</v>
      </c>
      <c r="I4209" s="3">
        <v>44249</v>
      </c>
      <c r="J4209" s="2"/>
      <c r="K4209" s="2">
        <v>3.73</v>
      </c>
      <c r="L4209" s="2" t="str" cm="1">
        <f t="array" ref="L4209">_xlfn.SWITCH(TRUE,K4209&lt;2,"1 to 2 yrs",K4209&lt;5,"2 to 5 yrs",K4209&lt;10,"5 to 10 yrs",K4209&lt;20,"10 to 20 yrs","20+")</f>
        <v>2 to 5 yrs</v>
      </c>
      <c r="M4209" s="2">
        <v>67396</v>
      </c>
      <c r="N4209" s="4">
        <v>0.25</v>
      </c>
      <c r="O4209" s="5">
        <f t="shared" si="65"/>
        <v>84245</v>
      </c>
      <c r="P4209" s="2" t="s">
        <v>28</v>
      </c>
      <c r="Q4209" s="2"/>
      <c r="R4209" s="2">
        <v>79</v>
      </c>
      <c r="S4209" s="2" t="s">
        <v>157</v>
      </c>
    </row>
    <row r="4210" spans="1:19" x14ac:dyDescent="0.3">
      <c r="A4210" s="2">
        <v>5209</v>
      </c>
      <c r="B4210" s="2" t="s">
        <v>979</v>
      </c>
      <c r="C4210" s="2" t="s">
        <v>24</v>
      </c>
      <c r="D4210" s="2">
        <v>29</v>
      </c>
      <c r="E4210" s="2" t="str" cm="1">
        <f t="array" ref="E4210">_xlfn.SWITCH(TRUE,D4210&lt;25,"18 to 25",D4210&lt;40,"25 to 40",D4210&lt;50,"40 to 50",D4210&lt;60,"50 to 60","60+")</f>
        <v>25 to 40</v>
      </c>
      <c r="F4210" s="2" t="s">
        <v>40</v>
      </c>
      <c r="G4210" s="2" t="s">
        <v>19</v>
      </c>
      <c r="H4210" s="2" t="s">
        <v>65</v>
      </c>
      <c r="I4210" s="3">
        <v>44674</v>
      </c>
      <c r="J4210" s="2"/>
      <c r="K4210" s="2">
        <v>2.57</v>
      </c>
      <c r="L4210" s="2" t="str" cm="1">
        <f t="array" ref="L4210">_xlfn.SWITCH(TRUE,K4210&lt;2,"1 to 2 yrs",K4210&lt;5,"2 to 5 yrs",K4210&lt;10,"5 to 10 yrs",K4210&lt;20,"10 to 20 yrs","20+")</f>
        <v>2 to 5 yrs</v>
      </c>
      <c r="M4210" s="2">
        <v>42251</v>
      </c>
      <c r="N4210" s="4">
        <v>0.3</v>
      </c>
      <c r="O4210" s="5">
        <f t="shared" si="65"/>
        <v>54926.3</v>
      </c>
      <c r="P4210" s="2" t="s">
        <v>42</v>
      </c>
      <c r="Q4210" s="2">
        <v>4541</v>
      </c>
      <c r="R4210" s="2">
        <v>87</v>
      </c>
      <c r="S4210" s="2" t="s">
        <v>99</v>
      </c>
    </row>
    <row r="4211" spans="1:19" x14ac:dyDescent="0.3">
      <c r="A4211" s="2">
        <v>5210</v>
      </c>
      <c r="B4211" s="2" t="s">
        <v>985</v>
      </c>
      <c r="C4211" s="2" t="s">
        <v>24</v>
      </c>
      <c r="D4211" s="2">
        <v>23</v>
      </c>
      <c r="E4211" s="2" t="str" cm="1">
        <f t="array" ref="E4211">_xlfn.SWITCH(TRUE,D4211&lt;25,"18 to 25",D4211&lt;40,"25 to 40",D4211&lt;50,"40 to 50",D4211&lt;60,"50 to 60","60+")</f>
        <v>18 to 25</v>
      </c>
      <c r="F4211" s="2" t="s">
        <v>18</v>
      </c>
      <c r="G4211" s="2" t="s">
        <v>19</v>
      </c>
      <c r="H4211" s="2" t="s">
        <v>115</v>
      </c>
      <c r="I4211" s="3">
        <v>45436</v>
      </c>
      <c r="J4211" s="2"/>
      <c r="K4211" s="2">
        <v>0.48</v>
      </c>
      <c r="L4211" s="2" t="str" cm="1">
        <f t="array" ref="L4211">_xlfn.SWITCH(TRUE,K4211&lt;2,"1 to 2 yrs",K4211&lt;5,"2 to 5 yrs",K4211&lt;10,"5 to 10 yrs",K4211&lt;20,"10 to 20 yrs","20+")</f>
        <v>1 to 2 yrs</v>
      </c>
      <c r="M4211" s="2">
        <v>66158</v>
      </c>
      <c r="N4211" s="4">
        <v>0.5</v>
      </c>
      <c r="O4211" s="5">
        <f t="shared" si="65"/>
        <v>99237</v>
      </c>
      <c r="P4211" s="2" t="s">
        <v>28</v>
      </c>
      <c r="Q4211" s="2">
        <v>2914</v>
      </c>
      <c r="R4211" s="2">
        <v>13</v>
      </c>
      <c r="S4211" s="2" t="s">
        <v>79</v>
      </c>
    </row>
    <row r="4212" spans="1:19" x14ac:dyDescent="0.3">
      <c r="A4212" s="2">
        <v>5211</v>
      </c>
      <c r="B4212" s="2" t="s">
        <v>1505</v>
      </c>
      <c r="C4212" s="2" t="s">
        <v>17</v>
      </c>
      <c r="D4212" s="2">
        <v>27</v>
      </c>
      <c r="E4212" s="2" t="str" cm="1">
        <f t="array" ref="E4212">_xlfn.SWITCH(TRUE,D4212&lt;25,"18 to 25",D4212&lt;40,"25 to 40",D4212&lt;50,"40 to 50",D4212&lt;60,"50 to 60","60+")</f>
        <v>25 to 40</v>
      </c>
      <c r="F4212" s="2" t="s">
        <v>31</v>
      </c>
      <c r="G4212" s="2" t="s">
        <v>26</v>
      </c>
      <c r="H4212" s="2" t="s">
        <v>139</v>
      </c>
      <c r="I4212" s="3">
        <v>42014</v>
      </c>
      <c r="J4212" s="2"/>
      <c r="K4212" s="2">
        <v>10.8</v>
      </c>
      <c r="L4212" s="2" t="str" cm="1">
        <f t="array" ref="L4212">_xlfn.SWITCH(TRUE,K4212&lt;2,"1 to 2 yrs",K4212&lt;5,"2 to 5 yrs",K4212&lt;10,"5 to 10 yrs",K4212&lt;20,"10 to 20 yrs","20+")</f>
        <v>10 to 20 yrs</v>
      </c>
      <c r="M4212" s="2">
        <v>81530</v>
      </c>
      <c r="N4212" s="4">
        <v>0.2</v>
      </c>
      <c r="O4212" s="5">
        <f t="shared" si="65"/>
        <v>97836</v>
      </c>
      <c r="P4212" s="2" t="s">
        <v>58</v>
      </c>
      <c r="Q4212" s="2">
        <v>1147</v>
      </c>
      <c r="R4212" s="2">
        <v>76</v>
      </c>
      <c r="S4212" s="2" t="s">
        <v>29</v>
      </c>
    </row>
    <row r="4213" spans="1:19" x14ac:dyDescent="0.3">
      <c r="A4213" s="2">
        <v>5212</v>
      </c>
      <c r="B4213" s="2" t="s">
        <v>1263</v>
      </c>
      <c r="C4213" s="2" t="s">
        <v>24</v>
      </c>
      <c r="D4213" s="2">
        <v>52</v>
      </c>
      <c r="E4213" s="2" t="str" cm="1">
        <f t="array" ref="E4213">_xlfn.SWITCH(TRUE,D4213&lt;25,"18 to 25",D4213&lt;40,"25 to 40",D4213&lt;50,"40 to 50",D4213&lt;60,"50 to 60","60+")</f>
        <v>50 to 60</v>
      </c>
      <c r="F4213" s="2" t="s">
        <v>46</v>
      </c>
      <c r="G4213" s="2" t="s">
        <v>19</v>
      </c>
      <c r="H4213" s="2" t="s">
        <v>130</v>
      </c>
      <c r="I4213" s="3">
        <v>42589</v>
      </c>
      <c r="J4213" s="2"/>
      <c r="K4213" s="2">
        <v>8.2799999999999994</v>
      </c>
      <c r="L4213" s="2" t="str" cm="1">
        <f t="array" ref="L4213">_xlfn.SWITCH(TRUE,K4213&lt;2,"1 to 2 yrs",K4213&lt;5,"2 to 5 yrs",K4213&lt;10,"5 to 10 yrs",K4213&lt;20,"10 to 20 yrs","20+")</f>
        <v>5 to 10 yrs</v>
      </c>
      <c r="M4213" s="2">
        <v>127140</v>
      </c>
      <c r="N4213" s="4">
        <v>0.2</v>
      </c>
      <c r="O4213" s="5">
        <f t="shared" si="65"/>
        <v>152568</v>
      </c>
      <c r="P4213" s="2" t="s">
        <v>28</v>
      </c>
      <c r="Q4213" s="2">
        <v>2327</v>
      </c>
      <c r="R4213" s="2">
        <v>86</v>
      </c>
      <c r="S4213" s="2" t="s">
        <v>84</v>
      </c>
    </row>
    <row r="4214" spans="1:19" x14ac:dyDescent="0.3">
      <c r="A4214" s="2">
        <v>5213</v>
      </c>
      <c r="B4214" s="2" t="s">
        <v>829</v>
      </c>
      <c r="C4214" s="2" t="s">
        <v>17</v>
      </c>
      <c r="D4214" s="2">
        <v>31</v>
      </c>
      <c r="E4214" s="2" t="str" cm="1">
        <f t="array" ref="E4214">_xlfn.SWITCH(TRUE,D4214&lt;25,"18 to 25",D4214&lt;40,"25 to 40",D4214&lt;50,"40 to 50",D4214&lt;60,"50 to 60","60+")</f>
        <v>25 to 40</v>
      </c>
      <c r="F4214" s="2" t="s">
        <v>50</v>
      </c>
      <c r="G4214" s="2" t="s">
        <v>19</v>
      </c>
      <c r="H4214" s="2" t="s">
        <v>89</v>
      </c>
      <c r="I4214" s="3">
        <v>43757</v>
      </c>
      <c r="J4214" s="2"/>
      <c r="K4214" s="2">
        <v>5.08</v>
      </c>
      <c r="L4214" s="2" t="str" cm="1">
        <f t="array" ref="L4214">_xlfn.SWITCH(TRUE,K4214&lt;2,"1 to 2 yrs",K4214&lt;5,"2 to 5 yrs",K4214&lt;10,"5 to 10 yrs",K4214&lt;20,"10 to 20 yrs","20+")</f>
        <v>5 to 10 yrs</v>
      </c>
      <c r="M4214" s="2">
        <v>101115</v>
      </c>
      <c r="N4214" s="4">
        <v>0.15</v>
      </c>
      <c r="O4214" s="5">
        <f t="shared" si="65"/>
        <v>116282.25</v>
      </c>
      <c r="P4214" s="2" t="s">
        <v>58</v>
      </c>
      <c r="Q4214" s="2">
        <v>3136</v>
      </c>
      <c r="R4214" s="2">
        <v>51</v>
      </c>
      <c r="S4214" s="2" t="s">
        <v>87</v>
      </c>
    </row>
    <row r="4215" spans="1:19" x14ac:dyDescent="0.3">
      <c r="A4215" s="2">
        <v>5214</v>
      </c>
      <c r="B4215" s="2" t="s">
        <v>263</v>
      </c>
      <c r="C4215" s="2" t="s">
        <v>17</v>
      </c>
      <c r="D4215" s="2">
        <v>65</v>
      </c>
      <c r="E4215" s="2" t="str" cm="1">
        <f t="array" ref="E4215">_xlfn.SWITCH(TRUE,D4215&lt;25,"18 to 25",D4215&lt;40,"25 to 40",D4215&lt;50,"40 to 50",D4215&lt;60,"50 to 60","60+")</f>
        <v>60+</v>
      </c>
      <c r="F4215" s="2" t="s">
        <v>36</v>
      </c>
      <c r="G4215" s="2" t="s">
        <v>26</v>
      </c>
      <c r="H4215" s="2" t="s">
        <v>241</v>
      </c>
      <c r="I4215" s="3">
        <v>45371</v>
      </c>
      <c r="J4215" s="2"/>
      <c r="K4215" s="2">
        <v>0.66</v>
      </c>
      <c r="L4215" s="2" t="str" cm="1">
        <f t="array" ref="L4215">_xlfn.SWITCH(TRUE,K4215&lt;2,"1 to 2 yrs",K4215&lt;5,"2 to 5 yrs",K4215&lt;10,"5 to 10 yrs",K4215&lt;20,"10 to 20 yrs","20+")</f>
        <v>1 to 2 yrs</v>
      </c>
      <c r="M4215" s="2">
        <v>63451</v>
      </c>
      <c r="N4215" s="4">
        <v>0.15</v>
      </c>
      <c r="O4215" s="5">
        <f t="shared" si="65"/>
        <v>72968.649999999994</v>
      </c>
      <c r="P4215" s="2" t="s">
        <v>28</v>
      </c>
      <c r="Q4215" s="2">
        <v>1240</v>
      </c>
      <c r="R4215" s="2">
        <v>24</v>
      </c>
      <c r="S4215" s="2" t="s">
        <v>157</v>
      </c>
    </row>
    <row r="4216" spans="1:19" x14ac:dyDescent="0.3">
      <c r="A4216" s="2">
        <v>5215</v>
      </c>
      <c r="B4216" s="2" t="s">
        <v>1436</v>
      </c>
      <c r="C4216" s="2" t="s">
        <v>17</v>
      </c>
      <c r="D4216" s="2">
        <v>42</v>
      </c>
      <c r="E4216" s="2" t="str" cm="1">
        <f t="array" ref="E4216">_xlfn.SWITCH(TRUE,D4216&lt;25,"18 to 25",D4216&lt;40,"25 to 40",D4216&lt;50,"40 to 50",D4216&lt;60,"50 to 60","60+")</f>
        <v>40 to 50</v>
      </c>
      <c r="F4216" s="2" t="s">
        <v>75</v>
      </c>
      <c r="G4216" s="2" t="s">
        <v>19</v>
      </c>
      <c r="H4216" s="2" t="s">
        <v>201</v>
      </c>
      <c r="I4216" s="3">
        <v>44373</v>
      </c>
      <c r="J4216" s="2"/>
      <c r="K4216" s="2">
        <v>3.39</v>
      </c>
      <c r="L4216" s="2" t="str" cm="1">
        <f t="array" ref="L4216">_xlfn.SWITCH(TRUE,K4216&lt;2,"1 to 2 yrs",K4216&lt;5,"2 to 5 yrs",K4216&lt;10,"5 to 10 yrs",K4216&lt;20,"10 to 20 yrs","20+")</f>
        <v>2 to 5 yrs</v>
      </c>
      <c r="M4216" s="2">
        <v>77367</v>
      </c>
      <c r="N4216" s="4">
        <v>0.2</v>
      </c>
      <c r="O4216" s="5">
        <f t="shared" si="65"/>
        <v>92840.4</v>
      </c>
      <c r="P4216" s="2" t="s">
        <v>42</v>
      </c>
      <c r="Q4216" s="2">
        <v>3864</v>
      </c>
      <c r="R4216" s="2">
        <v>90</v>
      </c>
      <c r="S4216" s="2" t="s">
        <v>52</v>
      </c>
    </row>
    <row r="4217" spans="1:19" x14ac:dyDescent="0.3">
      <c r="A4217" s="2">
        <v>5216</v>
      </c>
      <c r="B4217" s="2" t="s">
        <v>1468</v>
      </c>
      <c r="C4217" s="2" t="s">
        <v>17</v>
      </c>
      <c r="D4217" s="2">
        <v>63</v>
      </c>
      <c r="E4217" s="2" t="str" cm="1">
        <f t="array" ref="E4217">_xlfn.SWITCH(TRUE,D4217&lt;25,"18 to 25",D4217&lt;40,"25 to 40",D4217&lt;50,"40 to 50",D4217&lt;60,"50 to 60","60+")</f>
        <v>60+</v>
      </c>
      <c r="F4217" s="2" t="s">
        <v>56</v>
      </c>
      <c r="G4217" s="2" t="s">
        <v>19</v>
      </c>
      <c r="H4217" s="2" t="s">
        <v>61</v>
      </c>
      <c r="I4217" s="3">
        <v>44694</v>
      </c>
      <c r="J4217" s="2"/>
      <c r="K4217" s="2">
        <v>2.5099999999999998</v>
      </c>
      <c r="L4217" s="2" t="str" cm="1">
        <f t="array" ref="L4217">_xlfn.SWITCH(TRUE,K4217&lt;2,"1 to 2 yrs",K4217&lt;5,"2 to 5 yrs",K4217&lt;10,"5 to 10 yrs",K4217&lt;20,"10 to 20 yrs","20+")</f>
        <v>2 to 5 yrs</v>
      </c>
      <c r="M4217" s="2">
        <v>109014</v>
      </c>
      <c r="N4217" s="4">
        <v>0.1</v>
      </c>
      <c r="O4217" s="5">
        <f t="shared" si="65"/>
        <v>119915.4</v>
      </c>
      <c r="P4217" s="2" t="s">
        <v>28</v>
      </c>
      <c r="Q4217" s="2">
        <v>3407</v>
      </c>
      <c r="R4217" s="2">
        <v>71</v>
      </c>
      <c r="S4217" s="2" t="s">
        <v>99</v>
      </c>
    </row>
    <row r="4218" spans="1:19" x14ac:dyDescent="0.3">
      <c r="A4218" s="2">
        <v>5217</v>
      </c>
      <c r="B4218" s="2" t="s">
        <v>1414</v>
      </c>
      <c r="C4218" s="2" t="s">
        <v>24</v>
      </c>
      <c r="D4218" s="2">
        <v>31</v>
      </c>
      <c r="E4218" s="2" t="str" cm="1">
        <f t="array" ref="E4218">_xlfn.SWITCH(TRUE,D4218&lt;25,"18 to 25",D4218&lt;40,"25 to 40",D4218&lt;50,"40 to 50",D4218&lt;60,"50 to 60","60+")</f>
        <v>25 to 40</v>
      </c>
      <c r="F4218" s="2" t="s">
        <v>56</v>
      </c>
      <c r="G4218" s="2" t="s">
        <v>19</v>
      </c>
      <c r="H4218" s="2" t="s">
        <v>162</v>
      </c>
      <c r="I4218" s="3">
        <v>42815</v>
      </c>
      <c r="J4218" s="2"/>
      <c r="K4218" s="2">
        <v>7.66</v>
      </c>
      <c r="L4218" s="2" t="str" cm="1">
        <f t="array" ref="L4218">_xlfn.SWITCH(TRUE,K4218&lt;2,"1 to 2 yrs",K4218&lt;5,"2 to 5 yrs",K4218&lt;10,"5 to 10 yrs",K4218&lt;20,"10 to 20 yrs","20+")</f>
        <v>5 to 10 yrs</v>
      </c>
      <c r="M4218" s="2">
        <v>114223</v>
      </c>
      <c r="N4218" s="4">
        <v>0.1</v>
      </c>
      <c r="O4218" s="5">
        <f t="shared" si="65"/>
        <v>125645.3</v>
      </c>
      <c r="P4218" s="2" t="s">
        <v>58</v>
      </c>
      <c r="Q4218" s="2">
        <v>1039</v>
      </c>
      <c r="R4218" s="2">
        <v>55</v>
      </c>
      <c r="S4218" s="2" t="s">
        <v>52</v>
      </c>
    </row>
    <row r="4219" spans="1:19" x14ac:dyDescent="0.3">
      <c r="A4219" s="2">
        <v>5218</v>
      </c>
      <c r="B4219" s="2" t="s">
        <v>1130</v>
      </c>
      <c r="C4219" s="2" t="s">
        <v>17</v>
      </c>
      <c r="D4219" s="2">
        <v>44</v>
      </c>
      <c r="E4219" s="2" t="str" cm="1">
        <f t="array" ref="E4219">_xlfn.SWITCH(TRUE,D4219&lt;25,"18 to 25",D4219&lt;40,"25 to 40",D4219&lt;50,"40 to 50",D4219&lt;60,"50 to 60","60+")</f>
        <v>40 to 50</v>
      </c>
      <c r="F4219" s="2" t="s">
        <v>36</v>
      </c>
      <c r="G4219" s="2" t="s">
        <v>19</v>
      </c>
      <c r="H4219" s="2" t="s">
        <v>211</v>
      </c>
      <c r="I4219" s="3">
        <v>43006</v>
      </c>
      <c r="J4219" s="2"/>
      <c r="K4219" s="2">
        <v>7.13</v>
      </c>
      <c r="L4219" s="2" t="str" cm="1">
        <f t="array" ref="L4219">_xlfn.SWITCH(TRUE,K4219&lt;2,"1 to 2 yrs",K4219&lt;5,"2 to 5 yrs",K4219&lt;10,"5 to 10 yrs",K4219&lt;20,"10 to 20 yrs","20+")</f>
        <v>5 to 10 yrs</v>
      </c>
      <c r="M4219" s="2">
        <v>71236</v>
      </c>
      <c r="N4219" s="4">
        <v>0.3</v>
      </c>
      <c r="O4219" s="5">
        <f t="shared" si="65"/>
        <v>92606.8</v>
      </c>
      <c r="P4219" s="2" t="s">
        <v>58</v>
      </c>
      <c r="Q4219" s="2"/>
      <c r="R4219" s="2">
        <v>81</v>
      </c>
      <c r="S4219" s="2" t="s">
        <v>157</v>
      </c>
    </row>
    <row r="4220" spans="1:19" x14ac:dyDescent="0.3">
      <c r="A4220" s="2">
        <v>5219</v>
      </c>
      <c r="B4220" s="2" t="s">
        <v>1256</v>
      </c>
      <c r="C4220" s="2" t="s">
        <v>24</v>
      </c>
      <c r="D4220" s="2">
        <v>24</v>
      </c>
      <c r="E4220" s="2" t="str" cm="1">
        <f t="array" ref="E4220">_xlfn.SWITCH(TRUE,D4220&lt;25,"18 to 25",D4220&lt;40,"25 to 40",D4220&lt;50,"40 to 50",D4220&lt;60,"50 to 60","60+")</f>
        <v>18 to 25</v>
      </c>
      <c r="F4220" s="2" t="s">
        <v>75</v>
      </c>
      <c r="G4220" s="2" t="s">
        <v>19</v>
      </c>
      <c r="H4220" s="2" t="s">
        <v>226</v>
      </c>
      <c r="I4220" s="3">
        <v>45317</v>
      </c>
      <c r="J4220" s="2"/>
      <c r="K4220" s="2">
        <v>0.81</v>
      </c>
      <c r="L4220" s="2" t="str" cm="1">
        <f t="array" ref="L4220">_xlfn.SWITCH(TRUE,K4220&lt;2,"1 to 2 yrs",K4220&lt;5,"2 to 5 yrs",K4220&lt;10,"5 to 10 yrs",K4220&lt;20,"10 to 20 yrs","20+")</f>
        <v>1 to 2 yrs</v>
      </c>
      <c r="M4220" s="2">
        <v>72591</v>
      </c>
      <c r="N4220" s="4">
        <v>0.2</v>
      </c>
      <c r="O4220" s="5">
        <f t="shared" si="65"/>
        <v>87109.2</v>
      </c>
      <c r="P4220" s="2" t="s">
        <v>28</v>
      </c>
      <c r="Q4220" s="2">
        <v>2858</v>
      </c>
      <c r="R4220" s="2">
        <v>36</v>
      </c>
      <c r="S4220" s="2" t="s">
        <v>34</v>
      </c>
    </row>
    <row r="4221" spans="1:19" x14ac:dyDescent="0.3">
      <c r="A4221" s="2">
        <v>5220</v>
      </c>
      <c r="B4221" s="2" t="s">
        <v>1446</v>
      </c>
      <c r="C4221" s="2" t="s">
        <v>24</v>
      </c>
      <c r="D4221" s="2">
        <v>53</v>
      </c>
      <c r="E4221" s="2" t="str" cm="1">
        <f t="array" ref="E4221">_xlfn.SWITCH(TRUE,D4221&lt;25,"18 to 25",D4221&lt;40,"25 to 40",D4221&lt;50,"40 to 50",D4221&lt;60,"50 to 60","60+")</f>
        <v>50 to 60</v>
      </c>
      <c r="F4221" s="2" t="s">
        <v>56</v>
      </c>
      <c r="G4221" s="2" t="s">
        <v>19</v>
      </c>
      <c r="H4221" s="2" t="s">
        <v>81</v>
      </c>
      <c r="I4221" s="3">
        <v>44960</v>
      </c>
      <c r="J4221" s="2"/>
      <c r="K4221" s="2">
        <v>1.79</v>
      </c>
      <c r="L4221" s="2" t="str" cm="1">
        <f t="array" ref="L4221">_xlfn.SWITCH(TRUE,K4221&lt;2,"1 to 2 yrs",K4221&lt;5,"2 to 5 yrs",K4221&lt;10,"5 to 10 yrs",K4221&lt;20,"10 to 20 yrs","20+")</f>
        <v>1 to 2 yrs</v>
      </c>
      <c r="M4221" s="2">
        <v>88212</v>
      </c>
      <c r="N4221" s="4">
        <v>0.25</v>
      </c>
      <c r="O4221" s="5">
        <f t="shared" si="65"/>
        <v>110265</v>
      </c>
      <c r="P4221" s="2" t="s">
        <v>28</v>
      </c>
      <c r="Q4221" s="2">
        <v>4628</v>
      </c>
      <c r="R4221" s="2">
        <v>69</v>
      </c>
      <c r="S4221" s="2" t="s">
        <v>29</v>
      </c>
    </row>
    <row r="4222" spans="1:19" x14ac:dyDescent="0.3">
      <c r="A4222" s="2">
        <v>5221</v>
      </c>
      <c r="B4222" s="2" t="s">
        <v>1289</v>
      </c>
      <c r="C4222" s="2" t="s">
        <v>17</v>
      </c>
      <c r="D4222" s="2">
        <v>41</v>
      </c>
      <c r="E4222" s="2" t="str" cm="1">
        <f t="array" ref="E4222">_xlfn.SWITCH(TRUE,D4222&lt;25,"18 to 25",D4222&lt;40,"25 to 40",D4222&lt;50,"40 to 50",D4222&lt;60,"50 to 60","60+")</f>
        <v>40 to 50</v>
      </c>
      <c r="F4222" s="2" t="s">
        <v>31</v>
      </c>
      <c r="G4222" s="2" t="s">
        <v>26</v>
      </c>
      <c r="H4222" s="2" t="s">
        <v>139</v>
      </c>
      <c r="I4222" s="3">
        <v>42300</v>
      </c>
      <c r="J4222" s="2"/>
      <c r="K4222" s="2">
        <v>9.07</v>
      </c>
      <c r="L4222" s="2" t="str" cm="1">
        <f t="array" ref="L4222">_xlfn.SWITCH(TRUE,K4222&lt;2,"1 to 2 yrs",K4222&lt;5,"2 to 5 yrs",K4222&lt;10,"5 to 10 yrs",K4222&lt;20,"10 to 20 yrs","20+")</f>
        <v>5 to 10 yrs</v>
      </c>
      <c r="M4222" s="2">
        <v>81651</v>
      </c>
      <c r="N4222" s="4">
        <v>0.25</v>
      </c>
      <c r="O4222" s="5">
        <f t="shared" si="65"/>
        <v>102063.75</v>
      </c>
      <c r="P4222" s="2" t="s">
        <v>28</v>
      </c>
      <c r="Q4222" s="2">
        <v>5200</v>
      </c>
      <c r="R4222" s="2">
        <v>5</v>
      </c>
      <c r="S4222" s="2" t="s">
        <v>54</v>
      </c>
    </row>
    <row r="4223" spans="1:19" x14ac:dyDescent="0.3">
      <c r="A4223" s="2">
        <v>5222</v>
      </c>
      <c r="B4223" s="2" t="s">
        <v>1004</v>
      </c>
      <c r="C4223" s="2" t="s">
        <v>24</v>
      </c>
      <c r="D4223" s="2">
        <v>31</v>
      </c>
      <c r="E4223" s="2" t="str" cm="1">
        <f t="array" ref="E4223">_xlfn.SWITCH(TRUE,D4223&lt;25,"18 to 25",D4223&lt;40,"25 to 40",D4223&lt;50,"40 to 50",D4223&lt;60,"50 to 60","60+")</f>
        <v>25 to 40</v>
      </c>
      <c r="F4223" s="2" t="s">
        <v>36</v>
      </c>
      <c r="G4223" s="2" t="s">
        <v>32</v>
      </c>
      <c r="H4223" s="2" t="s">
        <v>211</v>
      </c>
      <c r="I4223" s="3">
        <v>43529</v>
      </c>
      <c r="J4223" s="2"/>
      <c r="K4223" s="2">
        <v>5.7</v>
      </c>
      <c r="L4223" s="2" t="str" cm="1">
        <f t="array" ref="L4223">_xlfn.SWITCH(TRUE,K4223&lt;2,"1 to 2 yrs",K4223&lt;5,"2 to 5 yrs",K4223&lt;10,"5 to 10 yrs",K4223&lt;20,"10 to 20 yrs","20+")</f>
        <v>5 to 10 yrs</v>
      </c>
      <c r="M4223" s="2">
        <v>84770</v>
      </c>
      <c r="N4223" s="4">
        <v>0.2</v>
      </c>
      <c r="O4223" s="5">
        <f t="shared" si="65"/>
        <v>101724</v>
      </c>
      <c r="P4223" s="2" t="s">
        <v>28</v>
      </c>
      <c r="Q4223" s="2">
        <v>1387</v>
      </c>
      <c r="R4223" s="2">
        <v>24</v>
      </c>
      <c r="S4223" s="2" t="s">
        <v>87</v>
      </c>
    </row>
    <row r="4224" spans="1:19" x14ac:dyDescent="0.3">
      <c r="A4224" s="2">
        <v>5223</v>
      </c>
      <c r="B4224" s="2" t="s">
        <v>683</v>
      </c>
      <c r="C4224" s="2" t="s">
        <v>17</v>
      </c>
      <c r="D4224" s="2">
        <v>50</v>
      </c>
      <c r="E4224" s="2" t="str" cm="1">
        <f t="array" ref="E4224">_xlfn.SWITCH(TRUE,D4224&lt;25,"18 to 25",D4224&lt;40,"25 to 40",D4224&lt;50,"40 to 50",D4224&lt;60,"50 to 60","60+")</f>
        <v>50 to 60</v>
      </c>
      <c r="F4224" s="2" t="s">
        <v>36</v>
      </c>
      <c r="G4224" s="2" t="s">
        <v>19</v>
      </c>
      <c r="H4224" s="2" t="s">
        <v>150</v>
      </c>
      <c r="I4224" s="3">
        <v>43083</v>
      </c>
      <c r="J4224" s="2"/>
      <c r="K4224" s="2">
        <v>6.92</v>
      </c>
      <c r="L4224" s="2" t="str" cm="1">
        <f t="array" ref="L4224">_xlfn.SWITCH(TRUE,K4224&lt;2,"1 to 2 yrs",K4224&lt;5,"2 to 5 yrs",K4224&lt;10,"5 to 10 yrs",K4224&lt;20,"10 to 20 yrs","20+")</f>
        <v>5 to 10 yrs</v>
      </c>
      <c r="M4224" s="2">
        <v>80501</v>
      </c>
      <c r="N4224" s="4">
        <v>0.25</v>
      </c>
      <c r="O4224" s="5">
        <f t="shared" si="65"/>
        <v>100626.25</v>
      </c>
      <c r="P4224" s="2" t="s">
        <v>28</v>
      </c>
      <c r="Q4224" s="2"/>
      <c r="R4224" s="2">
        <v>19</v>
      </c>
      <c r="S4224" s="2" t="s">
        <v>117</v>
      </c>
    </row>
    <row r="4225" spans="1:19" x14ac:dyDescent="0.3">
      <c r="A4225" s="2">
        <v>5224</v>
      </c>
      <c r="B4225" s="2" t="s">
        <v>1297</v>
      </c>
      <c r="C4225" s="2" t="s">
        <v>17</v>
      </c>
      <c r="D4225" s="2">
        <v>62</v>
      </c>
      <c r="E4225" s="2" t="str" cm="1">
        <f t="array" ref="E4225">_xlfn.SWITCH(TRUE,D4225&lt;25,"18 to 25",D4225&lt;40,"25 to 40",D4225&lt;50,"40 to 50",D4225&lt;60,"50 to 60","60+")</f>
        <v>60+</v>
      </c>
      <c r="F4225" s="2" t="s">
        <v>46</v>
      </c>
      <c r="G4225" s="2" t="s">
        <v>26</v>
      </c>
      <c r="H4225" s="2" t="s">
        <v>130</v>
      </c>
      <c r="I4225" s="3">
        <v>42739</v>
      </c>
      <c r="J4225" s="2"/>
      <c r="K4225" s="2">
        <v>7.87</v>
      </c>
      <c r="L4225" s="2" t="str" cm="1">
        <f t="array" ref="L4225">_xlfn.SWITCH(TRUE,K4225&lt;2,"1 to 2 yrs",K4225&lt;5,"2 to 5 yrs",K4225&lt;10,"5 to 10 yrs",K4225&lt;20,"10 to 20 yrs","20+")</f>
        <v>5 to 10 yrs</v>
      </c>
      <c r="M4225" s="2">
        <v>116474</v>
      </c>
      <c r="N4225" s="4">
        <v>0.1</v>
      </c>
      <c r="O4225" s="5">
        <f t="shared" si="65"/>
        <v>128121.4</v>
      </c>
      <c r="P4225" s="2" t="s">
        <v>21</v>
      </c>
      <c r="Q4225" s="2">
        <v>1822</v>
      </c>
      <c r="R4225" s="2">
        <v>22</v>
      </c>
      <c r="S4225" s="2" t="s">
        <v>79</v>
      </c>
    </row>
    <row r="4226" spans="1:19" x14ac:dyDescent="0.3">
      <c r="A4226" s="2">
        <v>5225</v>
      </c>
      <c r="B4226" s="2" t="s">
        <v>526</v>
      </c>
      <c r="C4226" s="2" t="s">
        <v>24</v>
      </c>
      <c r="D4226" s="2">
        <v>55</v>
      </c>
      <c r="E4226" s="2" t="str" cm="1">
        <f t="array" ref="E4226">_xlfn.SWITCH(TRUE,D4226&lt;25,"18 to 25",D4226&lt;40,"25 to 40",D4226&lt;50,"40 to 50",D4226&lt;60,"50 to 60","60+")</f>
        <v>50 to 60</v>
      </c>
      <c r="F4226" s="2" t="s">
        <v>75</v>
      </c>
      <c r="G4226" s="2" t="s">
        <v>19</v>
      </c>
      <c r="H4226" s="2" t="s">
        <v>165</v>
      </c>
      <c r="I4226" s="3">
        <v>44899</v>
      </c>
      <c r="J4226" s="2"/>
      <c r="K4226" s="2">
        <v>1.95</v>
      </c>
      <c r="L4226" s="2" t="str" cm="1">
        <f t="array" ref="L4226">_xlfn.SWITCH(TRUE,K4226&lt;2,"1 to 2 yrs",K4226&lt;5,"2 to 5 yrs",K4226&lt;10,"5 to 10 yrs",K4226&lt;20,"10 to 20 yrs","20+")</f>
        <v>1 to 2 yrs</v>
      </c>
      <c r="M4226" s="2">
        <v>87241</v>
      </c>
      <c r="N4226" s="4">
        <v>0.2</v>
      </c>
      <c r="O4226" s="5">
        <f t="shared" si="65"/>
        <v>104689.2</v>
      </c>
      <c r="P4226" s="2" t="s">
        <v>21</v>
      </c>
      <c r="Q4226" s="2"/>
      <c r="R4226" s="2">
        <v>56</v>
      </c>
      <c r="S4226" s="2" t="s">
        <v>43</v>
      </c>
    </row>
    <row r="4227" spans="1:19" x14ac:dyDescent="0.3">
      <c r="A4227" s="2">
        <v>5226</v>
      </c>
      <c r="B4227" s="2" t="s">
        <v>1484</v>
      </c>
      <c r="C4227" s="2" t="s">
        <v>24</v>
      </c>
      <c r="D4227" s="2">
        <v>58</v>
      </c>
      <c r="E4227" s="2" t="str" cm="1">
        <f t="array" ref="E4227">_xlfn.SWITCH(TRUE,D4227&lt;25,"18 to 25",D4227&lt;40,"25 to 40",D4227&lt;50,"40 to 50",D4227&lt;60,"50 to 60","60+")</f>
        <v>50 to 60</v>
      </c>
      <c r="F4227" s="2" t="s">
        <v>46</v>
      </c>
      <c r="G4227" s="2" t="s">
        <v>19</v>
      </c>
      <c r="H4227" s="2" t="s">
        <v>168</v>
      </c>
      <c r="I4227" s="3">
        <v>45048</v>
      </c>
      <c r="J4227" s="2"/>
      <c r="K4227" s="2">
        <v>1.54</v>
      </c>
      <c r="L4227" s="2" t="str" cm="1">
        <f t="array" ref="L4227">_xlfn.SWITCH(TRUE,K4227&lt;2,"1 to 2 yrs",K4227&lt;5,"2 to 5 yrs",K4227&lt;10,"5 to 10 yrs",K4227&lt;20,"10 to 20 yrs","20+")</f>
        <v>1 to 2 yrs</v>
      </c>
      <c r="M4227" s="2">
        <v>87575</v>
      </c>
      <c r="N4227" s="4">
        <v>0.2</v>
      </c>
      <c r="O4227" s="5">
        <f t="shared" ref="O4227:O4290" si="66">M4227+(M4227*N4227)</f>
        <v>105090</v>
      </c>
      <c r="P4227" s="2" t="s">
        <v>58</v>
      </c>
      <c r="Q4227" s="2">
        <v>1203</v>
      </c>
      <c r="R4227" s="2">
        <v>52</v>
      </c>
      <c r="S4227" s="2" t="s">
        <v>43</v>
      </c>
    </row>
    <row r="4228" spans="1:19" x14ac:dyDescent="0.3">
      <c r="A4228" s="2">
        <v>5227</v>
      </c>
      <c r="B4228" s="2" t="s">
        <v>1486</v>
      </c>
      <c r="C4228" s="2" t="s">
        <v>17</v>
      </c>
      <c r="D4228" s="2">
        <v>41</v>
      </c>
      <c r="E4228" s="2" t="str" cm="1">
        <f t="array" ref="E4228">_xlfn.SWITCH(TRUE,D4228&lt;25,"18 to 25",D4228&lt;40,"25 to 40",D4228&lt;50,"40 to 50",D4228&lt;60,"50 to 60","60+")</f>
        <v>40 to 50</v>
      </c>
      <c r="F4228" s="2" t="s">
        <v>75</v>
      </c>
      <c r="G4228" s="2" t="s">
        <v>19</v>
      </c>
      <c r="H4228" s="2" t="s">
        <v>165</v>
      </c>
      <c r="I4228" s="3">
        <v>42808</v>
      </c>
      <c r="J4228" s="2"/>
      <c r="K4228" s="2">
        <v>7.68</v>
      </c>
      <c r="L4228" s="2" t="str" cm="1">
        <f t="array" ref="L4228">_xlfn.SWITCH(TRUE,K4228&lt;2,"1 to 2 yrs",K4228&lt;5,"2 to 5 yrs",K4228&lt;10,"5 to 10 yrs",K4228&lt;20,"10 to 20 yrs","20+")</f>
        <v>5 to 10 yrs</v>
      </c>
      <c r="M4228" s="2">
        <v>102206</v>
      </c>
      <c r="N4228" s="4">
        <v>0.2</v>
      </c>
      <c r="O4228" s="5">
        <f t="shared" si="66"/>
        <v>122647.2</v>
      </c>
      <c r="P4228" s="2" t="s">
        <v>58</v>
      </c>
      <c r="Q4228" s="2">
        <v>3173</v>
      </c>
      <c r="R4228" s="2">
        <v>58</v>
      </c>
      <c r="S4228" s="2" t="s">
        <v>157</v>
      </c>
    </row>
    <row r="4229" spans="1:19" x14ac:dyDescent="0.3">
      <c r="A4229" s="2">
        <v>5228</v>
      </c>
      <c r="B4229" s="2" t="s">
        <v>215</v>
      </c>
      <c r="C4229" s="2" t="s">
        <v>24</v>
      </c>
      <c r="D4229" s="2">
        <v>29</v>
      </c>
      <c r="E4229" s="2" t="str" cm="1">
        <f t="array" ref="E4229">_xlfn.SWITCH(TRUE,D4229&lt;25,"18 to 25",D4229&lt;40,"25 to 40",D4229&lt;50,"40 to 50",D4229&lt;60,"50 to 60","60+")</f>
        <v>25 to 40</v>
      </c>
      <c r="F4229" s="2" t="s">
        <v>46</v>
      </c>
      <c r="G4229" s="2" t="s">
        <v>32</v>
      </c>
      <c r="H4229" s="2" t="s">
        <v>130</v>
      </c>
      <c r="I4229" s="3">
        <v>42055</v>
      </c>
      <c r="J4229" s="2"/>
      <c r="K4229" s="2">
        <v>9.74</v>
      </c>
      <c r="L4229" s="2" t="str" cm="1">
        <f t="array" ref="L4229">_xlfn.SWITCH(TRUE,K4229&lt;2,"1 to 2 yrs",K4229&lt;5,"2 to 5 yrs",K4229&lt;10,"5 to 10 yrs",K4229&lt;20,"10 to 20 yrs","20+")</f>
        <v>5 to 10 yrs</v>
      </c>
      <c r="M4229" s="2">
        <v>127877</v>
      </c>
      <c r="N4229" s="4">
        <v>0.5</v>
      </c>
      <c r="O4229" s="5">
        <f t="shared" si="66"/>
        <v>191815.5</v>
      </c>
      <c r="P4229" s="2" t="s">
        <v>58</v>
      </c>
      <c r="Q4229" s="2">
        <v>3425</v>
      </c>
      <c r="R4229" s="2">
        <v>80</v>
      </c>
      <c r="S4229" s="2" t="s">
        <v>87</v>
      </c>
    </row>
    <row r="4230" spans="1:19" x14ac:dyDescent="0.3">
      <c r="A4230" s="2">
        <v>5229</v>
      </c>
      <c r="B4230" s="2" t="s">
        <v>1506</v>
      </c>
      <c r="C4230" s="2" t="s">
        <v>24</v>
      </c>
      <c r="D4230" s="2">
        <v>28</v>
      </c>
      <c r="E4230" s="2" t="str" cm="1">
        <f t="array" ref="E4230">_xlfn.SWITCH(TRUE,D4230&lt;25,"18 to 25",D4230&lt;40,"25 to 40",D4230&lt;50,"40 to 50",D4230&lt;60,"50 to 60","60+")</f>
        <v>25 to 40</v>
      </c>
      <c r="F4230" s="2" t="s">
        <v>36</v>
      </c>
      <c r="G4230" s="2" t="s">
        <v>19</v>
      </c>
      <c r="H4230" s="2" t="s">
        <v>150</v>
      </c>
      <c r="I4230" s="3">
        <v>43660</v>
      </c>
      <c r="J4230" s="2"/>
      <c r="K4230" s="2">
        <v>5.34</v>
      </c>
      <c r="L4230" s="2" t="str" cm="1">
        <f t="array" ref="L4230">_xlfn.SWITCH(TRUE,K4230&lt;2,"1 to 2 yrs",K4230&lt;5,"2 to 5 yrs",K4230&lt;10,"5 to 10 yrs",K4230&lt;20,"10 to 20 yrs","20+")</f>
        <v>5 to 10 yrs</v>
      </c>
      <c r="M4230" s="2">
        <v>73017</v>
      </c>
      <c r="N4230" s="4">
        <v>0.1</v>
      </c>
      <c r="O4230" s="5">
        <f t="shared" si="66"/>
        <v>80318.7</v>
      </c>
      <c r="P4230" s="2" t="s">
        <v>58</v>
      </c>
      <c r="Q4230" s="2">
        <v>4663</v>
      </c>
      <c r="R4230" s="2">
        <v>95</v>
      </c>
      <c r="S4230" s="2" t="s">
        <v>84</v>
      </c>
    </row>
    <row r="4231" spans="1:19" x14ac:dyDescent="0.3">
      <c r="A4231" s="2">
        <v>5230</v>
      </c>
      <c r="B4231" s="2" t="s">
        <v>715</v>
      </c>
      <c r="C4231" s="2" t="s">
        <v>24</v>
      </c>
      <c r="D4231" s="2">
        <v>27</v>
      </c>
      <c r="E4231" s="2" t="str" cm="1">
        <f t="array" ref="E4231">_xlfn.SWITCH(TRUE,D4231&lt;25,"18 to 25",D4231&lt;40,"25 to 40",D4231&lt;50,"40 to 50",D4231&lt;60,"50 to 60","60+")</f>
        <v>25 to 40</v>
      </c>
      <c r="F4231" s="2" t="s">
        <v>40</v>
      </c>
      <c r="G4231" s="2" t="s">
        <v>19</v>
      </c>
      <c r="H4231" s="2" t="s">
        <v>65</v>
      </c>
      <c r="I4231" s="3">
        <v>42141</v>
      </c>
      <c r="J4231" s="3">
        <v>42725</v>
      </c>
      <c r="K4231" s="2">
        <v>1.6</v>
      </c>
      <c r="L4231" s="2" t="str" cm="1">
        <f t="array" ref="L4231">_xlfn.SWITCH(TRUE,K4231&lt;2,"1 to 2 yrs",K4231&lt;5,"2 to 5 yrs",K4231&lt;10,"5 to 10 yrs",K4231&lt;20,"10 to 20 yrs","20+")</f>
        <v>1 to 2 yrs</v>
      </c>
      <c r="M4231" s="2">
        <v>42631</v>
      </c>
      <c r="N4231" s="4">
        <v>0.1</v>
      </c>
      <c r="O4231" s="5">
        <f t="shared" si="66"/>
        <v>46894.1</v>
      </c>
      <c r="P4231" s="2" t="s">
        <v>28</v>
      </c>
      <c r="Q4231" s="2">
        <v>1361</v>
      </c>
      <c r="R4231" s="2">
        <v>60</v>
      </c>
      <c r="S4231" s="2" t="s">
        <v>52</v>
      </c>
    </row>
    <row r="4232" spans="1:19" x14ac:dyDescent="0.3">
      <c r="A4232" s="2">
        <v>5231</v>
      </c>
      <c r="B4232" s="2" t="s">
        <v>1149</v>
      </c>
      <c r="C4232" s="2" t="s">
        <v>17</v>
      </c>
      <c r="D4232" s="2">
        <v>32</v>
      </c>
      <c r="E4232" s="2" t="str" cm="1">
        <f t="array" ref="E4232">_xlfn.SWITCH(TRUE,D4232&lt;25,"18 to 25",D4232&lt;40,"25 to 40",D4232&lt;50,"40 to 50",D4232&lt;60,"50 to 60","60+")</f>
        <v>25 to 40</v>
      </c>
      <c r="F4232" s="2" t="s">
        <v>40</v>
      </c>
      <c r="G4232" s="2" t="s">
        <v>26</v>
      </c>
      <c r="H4232" s="2" t="s">
        <v>41</v>
      </c>
      <c r="I4232" s="3">
        <v>42221</v>
      </c>
      <c r="J4232" s="2"/>
      <c r="K4232" s="2">
        <v>9.2799999999999994</v>
      </c>
      <c r="L4232" s="2" t="str" cm="1">
        <f t="array" ref="L4232">_xlfn.SWITCH(TRUE,K4232&lt;2,"1 to 2 yrs",K4232&lt;5,"2 to 5 yrs",K4232&lt;10,"5 to 10 yrs",K4232&lt;20,"10 to 20 yrs","20+")</f>
        <v>5 to 10 yrs</v>
      </c>
      <c r="M4232" s="2">
        <v>68275</v>
      </c>
      <c r="N4232" s="4">
        <v>0.2</v>
      </c>
      <c r="O4232" s="5">
        <f t="shared" si="66"/>
        <v>81930</v>
      </c>
      <c r="P4232" s="2" t="s">
        <v>28</v>
      </c>
      <c r="Q4232" s="2">
        <v>3518</v>
      </c>
      <c r="R4232" s="2">
        <v>54</v>
      </c>
      <c r="S4232" s="2" t="s">
        <v>103</v>
      </c>
    </row>
    <row r="4233" spans="1:19" x14ac:dyDescent="0.3">
      <c r="A4233" s="2">
        <v>5232</v>
      </c>
      <c r="B4233" s="2" t="s">
        <v>1282</v>
      </c>
      <c r="C4233" s="2" t="s">
        <v>17</v>
      </c>
      <c r="D4233" s="2">
        <v>65</v>
      </c>
      <c r="E4233" s="2" t="str" cm="1">
        <f t="array" ref="E4233">_xlfn.SWITCH(TRUE,D4233&lt;25,"18 to 25",D4233&lt;40,"25 to 40",D4233&lt;50,"40 to 50",D4233&lt;60,"50 to 60","60+")</f>
        <v>60+</v>
      </c>
      <c r="F4233" s="2" t="s">
        <v>40</v>
      </c>
      <c r="G4233" s="2" t="s">
        <v>32</v>
      </c>
      <c r="H4233" s="2" t="s">
        <v>208</v>
      </c>
      <c r="I4233" s="3">
        <v>42761</v>
      </c>
      <c r="J4233" s="2"/>
      <c r="K4233" s="2">
        <v>7.81</v>
      </c>
      <c r="L4233" s="2" t="str" cm="1">
        <f t="array" ref="L4233">_xlfn.SWITCH(TRUE,K4233&lt;2,"1 to 2 yrs",K4233&lt;5,"2 to 5 yrs",K4233&lt;10,"5 to 10 yrs",K4233&lt;20,"10 to 20 yrs","20+")</f>
        <v>5 to 10 yrs</v>
      </c>
      <c r="M4233" s="2">
        <v>55174</v>
      </c>
      <c r="N4233" s="4">
        <v>0.3</v>
      </c>
      <c r="O4233" s="5">
        <f t="shared" si="66"/>
        <v>71726.2</v>
      </c>
      <c r="P4233" s="2" t="s">
        <v>58</v>
      </c>
      <c r="Q4233" s="2">
        <v>1856</v>
      </c>
      <c r="R4233" s="2">
        <v>79</v>
      </c>
      <c r="S4233" s="2" t="s">
        <v>90</v>
      </c>
    </row>
    <row r="4234" spans="1:19" x14ac:dyDescent="0.3">
      <c r="A4234" s="2">
        <v>5233</v>
      </c>
      <c r="B4234" s="2" t="s">
        <v>205</v>
      </c>
      <c r="C4234" s="2" t="s">
        <v>24</v>
      </c>
      <c r="D4234" s="2">
        <v>39</v>
      </c>
      <c r="E4234" s="2" t="str" cm="1">
        <f t="array" ref="E4234">_xlfn.SWITCH(TRUE,D4234&lt;25,"18 to 25",D4234&lt;40,"25 to 40",D4234&lt;50,"40 to 50",D4234&lt;60,"50 to 60","60+")</f>
        <v>25 to 40</v>
      </c>
      <c r="F4234" s="2" t="s">
        <v>36</v>
      </c>
      <c r="G4234" s="2" t="s">
        <v>32</v>
      </c>
      <c r="H4234" s="2" t="s">
        <v>150</v>
      </c>
      <c r="I4234" s="3">
        <v>42804</v>
      </c>
      <c r="J4234" s="2"/>
      <c r="K4234" s="2">
        <v>7.69</v>
      </c>
      <c r="L4234" s="2" t="str" cm="1">
        <f t="array" ref="L4234">_xlfn.SWITCH(TRUE,K4234&lt;2,"1 to 2 yrs",K4234&lt;5,"2 to 5 yrs",K4234&lt;10,"5 to 10 yrs",K4234&lt;20,"10 to 20 yrs","20+")</f>
        <v>5 to 10 yrs</v>
      </c>
      <c r="M4234" s="2">
        <v>90594</v>
      </c>
      <c r="N4234" s="4">
        <v>0.3</v>
      </c>
      <c r="O4234" s="5">
        <f t="shared" si="66"/>
        <v>117772.2</v>
      </c>
      <c r="P4234" s="2" t="s">
        <v>58</v>
      </c>
      <c r="Q4234" s="2">
        <v>5197</v>
      </c>
      <c r="R4234" s="2">
        <v>19</v>
      </c>
      <c r="S4234" s="2" t="s">
        <v>117</v>
      </c>
    </row>
    <row r="4235" spans="1:19" x14ac:dyDescent="0.3">
      <c r="A4235" s="2">
        <v>5234</v>
      </c>
      <c r="B4235" s="2" t="s">
        <v>735</v>
      </c>
      <c r="C4235" s="2" t="s">
        <v>24</v>
      </c>
      <c r="D4235" s="2">
        <v>63</v>
      </c>
      <c r="E4235" s="2" t="str" cm="1">
        <f t="array" ref="E4235">_xlfn.SWITCH(TRUE,D4235&lt;25,"18 to 25",D4235&lt;40,"25 to 40",D4235&lt;50,"40 to 50",D4235&lt;60,"50 to 60","60+")</f>
        <v>60+</v>
      </c>
      <c r="F4235" s="2" t="s">
        <v>56</v>
      </c>
      <c r="G4235" s="2" t="s">
        <v>19</v>
      </c>
      <c r="H4235" s="2" t="s">
        <v>81</v>
      </c>
      <c r="I4235" s="3">
        <v>42227</v>
      </c>
      <c r="J4235" s="2"/>
      <c r="K4235" s="2">
        <v>9.27</v>
      </c>
      <c r="L4235" s="2" t="str" cm="1">
        <f t="array" ref="L4235">_xlfn.SWITCH(TRUE,K4235&lt;2,"1 to 2 yrs",K4235&lt;5,"2 to 5 yrs",K4235&lt;10,"5 to 10 yrs",K4235&lt;20,"10 to 20 yrs","20+")</f>
        <v>5 to 10 yrs</v>
      </c>
      <c r="M4235" s="2">
        <v>127726</v>
      </c>
      <c r="N4235" s="4">
        <v>0.1</v>
      </c>
      <c r="O4235" s="5">
        <f t="shared" si="66"/>
        <v>140498.6</v>
      </c>
      <c r="P4235" s="2" t="s">
        <v>58</v>
      </c>
      <c r="Q4235" s="2"/>
      <c r="R4235" s="2">
        <v>2</v>
      </c>
      <c r="S4235" s="2" t="s">
        <v>87</v>
      </c>
    </row>
    <row r="4236" spans="1:19" x14ac:dyDescent="0.3">
      <c r="A4236" s="2">
        <v>5235</v>
      </c>
      <c r="B4236" s="2" t="s">
        <v>212</v>
      </c>
      <c r="C4236" s="2" t="s">
        <v>24</v>
      </c>
      <c r="D4236" s="2">
        <v>50</v>
      </c>
      <c r="E4236" s="2" t="str" cm="1">
        <f t="array" ref="E4236">_xlfn.SWITCH(TRUE,D4236&lt;25,"18 to 25",D4236&lt;40,"25 to 40",D4236&lt;50,"40 to 50",D4236&lt;60,"50 to 60","60+")</f>
        <v>50 to 60</v>
      </c>
      <c r="F4236" s="2" t="s">
        <v>50</v>
      </c>
      <c r="G4236" s="2" t="s">
        <v>32</v>
      </c>
      <c r="H4236" s="2" t="s">
        <v>101</v>
      </c>
      <c r="I4236" s="3">
        <v>42762</v>
      </c>
      <c r="J4236" s="3">
        <v>43490</v>
      </c>
      <c r="K4236" s="2">
        <v>1.99</v>
      </c>
      <c r="L4236" s="2" t="str" cm="1">
        <f t="array" ref="L4236">_xlfn.SWITCH(TRUE,K4236&lt;2,"1 to 2 yrs",K4236&lt;5,"2 to 5 yrs",K4236&lt;10,"5 to 10 yrs",K4236&lt;20,"10 to 20 yrs","20+")</f>
        <v>1 to 2 yrs</v>
      </c>
      <c r="M4236" s="2">
        <v>84118</v>
      </c>
      <c r="N4236" s="4">
        <v>0.1</v>
      </c>
      <c r="O4236" s="5">
        <f t="shared" si="66"/>
        <v>92529.8</v>
      </c>
      <c r="P4236" s="2" t="s">
        <v>58</v>
      </c>
      <c r="Q4236" s="2"/>
      <c r="R4236" s="2">
        <v>64</v>
      </c>
      <c r="S4236" s="2" t="s">
        <v>43</v>
      </c>
    </row>
    <row r="4237" spans="1:19" x14ac:dyDescent="0.3">
      <c r="A4237" s="2">
        <v>5236</v>
      </c>
      <c r="B4237" s="2" t="s">
        <v>521</v>
      </c>
      <c r="C4237" s="2" t="s">
        <v>24</v>
      </c>
      <c r="D4237" s="2">
        <v>46</v>
      </c>
      <c r="E4237" s="2" t="str" cm="1">
        <f t="array" ref="E4237">_xlfn.SWITCH(TRUE,D4237&lt;25,"18 to 25",D4237&lt;40,"25 to 40",D4237&lt;50,"40 to 50",D4237&lt;60,"50 to 60","60+")</f>
        <v>40 to 50</v>
      </c>
      <c r="F4237" s="2" t="s">
        <v>92</v>
      </c>
      <c r="G4237" s="2" t="s">
        <v>26</v>
      </c>
      <c r="H4237" s="2" t="s">
        <v>190</v>
      </c>
      <c r="I4237" s="3">
        <v>44062</v>
      </c>
      <c r="J4237" s="2"/>
      <c r="K4237" s="2">
        <v>4.24</v>
      </c>
      <c r="L4237" s="2" t="str" cm="1">
        <f t="array" ref="L4237">_xlfn.SWITCH(TRUE,K4237&lt;2,"1 to 2 yrs",K4237&lt;5,"2 to 5 yrs",K4237&lt;10,"5 to 10 yrs",K4237&lt;20,"10 to 20 yrs","20+")</f>
        <v>2 to 5 yrs</v>
      </c>
      <c r="M4237" s="2">
        <v>75187</v>
      </c>
      <c r="N4237" s="4">
        <v>0</v>
      </c>
      <c r="O4237" s="5">
        <f t="shared" si="66"/>
        <v>75187</v>
      </c>
      <c r="P4237" s="2" t="s">
        <v>28</v>
      </c>
      <c r="Q4237" s="2">
        <v>4998</v>
      </c>
      <c r="R4237" s="2">
        <v>36</v>
      </c>
      <c r="S4237" s="2" t="s">
        <v>99</v>
      </c>
    </row>
    <row r="4238" spans="1:19" x14ac:dyDescent="0.3">
      <c r="A4238" s="2">
        <v>5237</v>
      </c>
      <c r="B4238" s="2" t="s">
        <v>1454</v>
      </c>
      <c r="C4238" s="2" t="s">
        <v>24</v>
      </c>
      <c r="D4238" s="2">
        <v>42</v>
      </c>
      <c r="E4238" s="2" t="str" cm="1">
        <f t="array" ref="E4238">_xlfn.SWITCH(TRUE,D4238&lt;25,"18 to 25",D4238&lt;40,"25 to 40",D4238&lt;50,"40 to 50",D4238&lt;60,"50 to 60","60+")</f>
        <v>40 to 50</v>
      </c>
      <c r="F4238" s="2" t="s">
        <v>50</v>
      </c>
      <c r="G4238" s="2" t="s">
        <v>19</v>
      </c>
      <c r="H4238" s="2" t="s">
        <v>70</v>
      </c>
      <c r="I4238" s="3">
        <v>43773</v>
      </c>
      <c r="J4238" s="2"/>
      <c r="K4238" s="2">
        <v>5.03</v>
      </c>
      <c r="L4238" s="2" t="str" cm="1">
        <f t="array" ref="L4238">_xlfn.SWITCH(TRUE,K4238&lt;2,"1 to 2 yrs",K4238&lt;5,"2 to 5 yrs",K4238&lt;10,"5 to 10 yrs",K4238&lt;20,"10 to 20 yrs","20+")</f>
        <v>5 to 10 yrs</v>
      </c>
      <c r="M4238" s="2">
        <v>91904</v>
      </c>
      <c r="N4238" s="4">
        <v>0.15</v>
      </c>
      <c r="O4238" s="5">
        <f t="shared" si="66"/>
        <v>105689.60000000001</v>
      </c>
      <c r="P4238" s="2" t="s">
        <v>58</v>
      </c>
      <c r="Q4238" s="2">
        <v>3862</v>
      </c>
      <c r="R4238" s="2">
        <v>34</v>
      </c>
      <c r="S4238" s="2" t="s">
        <v>84</v>
      </c>
    </row>
    <row r="4239" spans="1:19" x14ac:dyDescent="0.3">
      <c r="A4239" s="2">
        <v>5238</v>
      </c>
      <c r="B4239" s="2" t="s">
        <v>561</v>
      </c>
      <c r="C4239" s="2" t="s">
        <v>17</v>
      </c>
      <c r="D4239" s="2">
        <v>24</v>
      </c>
      <c r="E4239" s="2" t="str" cm="1">
        <f t="array" ref="E4239">_xlfn.SWITCH(TRUE,D4239&lt;25,"18 to 25",D4239&lt;40,"25 to 40",D4239&lt;50,"40 to 50",D4239&lt;60,"50 to 60","60+")</f>
        <v>18 to 25</v>
      </c>
      <c r="F4239" s="2" t="s">
        <v>40</v>
      </c>
      <c r="G4239" s="2" t="s">
        <v>19</v>
      </c>
      <c r="H4239" s="2" t="s">
        <v>143</v>
      </c>
      <c r="I4239" s="3">
        <v>43378</v>
      </c>
      <c r="J4239" s="2"/>
      <c r="K4239" s="2">
        <v>6.12</v>
      </c>
      <c r="L4239" s="2" t="str" cm="1">
        <f t="array" ref="L4239">_xlfn.SWITCH(TRUE,K4239&lt;2,"1 to 2 yrs",K4239&lt;5,"2 to 5 yrs",K4239&lt;10,"5 to 10 yrs",K4239&lt;20,"10 to 20 yrs","20+")</f>
        <v>5 to 10 yrs</v>
      </c>
      <c r="M4239" s="2">
        <v>48485</v>
      </c>
      <c r="N4239" s="4">
        <v>0.25</v>
      </c>
      <c r="O4239" s="5">
        <f t="shared" si="66"/>
        <v>60606.25</v>
      </c>
      <c r="P4239" s="2" t="s">
        <v>42</v>
      </c>
      <c r="Q4239" s="2">
        <v>1636</v>
      </c>
      <c r="R4239" s="2">
        <v>15</v>
      </c>
      <c r="S4239" s="2" t="s">
        <v>52</v>
      </c>
    </row>
    <row r="4240" spans="1:19" x14ac:dyDescent="0.3">
      <c r="A4240" s="2">
        <v>5239</v>
      </c>
      <c r="B4240" s="2" t="s">
        <v>1009</v>
      </c>
      <c r="C4240" s="2" t="s">
        <v>24</v>
      </c>
      <c r="D4240" s="2">
        <v>39</v>
      </c>
      <c r="E4240" s="2" t="str" cm="1">
        <f t="array" ref="E4240">_xlfn.SWITCH(TRUE,D4240&lt;25,"18 to 25",D4240&lt;40,"25 to 40",D4240&lt;50,"40 to 50",D4240&lt;60,"50 to 60","60+")</f>
        <v>25 to 40</v>
      </c>
      <c r="F4240" s="2" t="s">
        <v>56</v>
      </c>
      <c r="G4240" s="2" t="s">
        <v>19</v>
      </c>
      <c r="H4240" s="2" t="s">
        <v>57</v>
      </c>
      <c r="I4240" s="3">
        <v>44655</v>
      </c>
      <c r="J4240" s="2"/>
      <c r="K4240" s="2">
        <v>2.62</v>
      </c>
      <c r="L4240" s="2" t="str" cm="1">
        <f t="array" ref="L4240">_xlfn.SWITCH(TRUE,K4240&lt;2,"1 to 2 yrs",K4240&lt;5,"2 to 5 yrs",K4240&lt;10,"5 to 10 yrs",K4240&lt;20,"10 to 20 yrs","20+")</f>
        <v>2 to 5 yrs</v>
      </c>
      <c r="M4240" s="2">
        <v>111130</v>
      </c>
      <c r="N4240" s="4">
        <v>0.25</v>
      </c>
      <c r="O4240" s="5">
        <f t="shared" si="66"/>
        <v>138912.5</v>
      </c>
      <c r="P4240" s="2" t="s">
        <v>58</v>
      </c>
      <c r="Q4240" s="2">
        <v>4282</v>
      </c>
      <c r="R4240" s="2">
        <v>3</v>
      </c>
      <c r="S4240" s="2" t="s">
        <v>59</v>
      </c>
    </row>
    <row r="4241" spans="1:19" x14ac:dyDescent="0.3">
      <c r="A4241" s="2">
        <v>5240</v>
      </c>
      <c r="B4241" s="2" t="s">
        <v>587</v>
      </c>
      <c r="C4241" s="2" t="s">
        <v>17</v>
      </c>
      <c r="D4241" s="2">
        <v>45</v>
      </c>
      <c r="E4241" s="2" t="str" cm="1">
        <f t="array" ref="E4241">_xlfn.SWITCH(TRUE,D4241&lt;25,"18 to 25",D4241&lt;40,"25 to 40",D4241&lt;50,"40 to 50",D4241&lt;60,"50 to 60","60+")</f>
        <v>40 to 50</v>
      </c>
      <c r="F4241" s="2" t="s">
        <v>36</v>
      </c>
      <c r="G4241" s="2" t="s">
        <v>19</v>
      </c>
      <c r="H4241" s="2" t="s">
        <v>211</v>
      </c>
      <c r="I4241" s="3">
        <v>44836</v>
      </c>
      <c r="J4241" s="2"/>
      <c r="K4241" s="2">
        <v>2.12</v>
      </c>
      <c r="L4241" s="2" t="str" cm="1">
        <f t="array" ref="L4241">_xlfn.SWITCH(TRUE,K4241&lt;2,"1 to 2 yrs",K4241&lt;5,"2 to 5 yrs",K4241&lt;10,"5 to 10 yrs",K4241&lt;20,"10 to 20 yrs","20+")</f>
        <v>2 to 5 yrs</v>
      </c>
      <c r="M4241" s="2">
        <v>56642</v>
      </c>
      <c r="N4241" s="4">
        <v>0.1</v>
      </c>
      <c r="O4241" s="5">
        <f t="shared" si="66"/>
        <v>62306.2</v>
      </c>
      <c r="P4241" s="2" t="s">
        <v>42</v>
      </c>
      <c r="Q4241" s="2">
        <v>2316</v>
      </c>
      <c r="R4241" s="2">
        <v>2</v>
      </c>
      <c r="S4241" s="2" t="s">
        <v>59</v>
      </c>
    </row>
    <row r="4242" spans="1:19" x14ac:dyDescent="0.3">
      <c r="A4242" s="2">
        <v>5241</v>
      </c>
      <c r="B4242" s="2" t="s">
        <v>443</v>
      </c>
      <c r="C4242" s="2" t="s">
        <v>24</v>
      </c>
      <c r="D4242" s="2">
        <v>59</v>
      </c>
      <c r="E4242" s="2" t="str" cm="1">
        <f t="array" ref="E4242">_xlfn.SWITCH(TRUE,D4242&lt;25,"18 to 25",D4242&lt;40,"25 to 40",D4242&lt;50,"40 to 50",D4242&lt;60,"50 to 60","60+")</f>
        <v>50 to 60</v>
      </c>
      <c r="F4242" s="2" t="s">
        <v>25</v>
      </c>
      <c r="G4242" s="2" t="s">
        <v>19</v>
      </c>
      <c r="H4242" s="2" t="s">
        <v>259</v>
      </c>
      <c r="I4242" s="3">
        <v>43377</v>
      </c>
      <c r="J4242" s="2"/>
      <c r="K4242" s="2">
        <v>6.12</v>
      </c>
      <c r="L4242" s="2" t="str" cm="1">
        <f t="array" ref="L4242">_xlfn.SWITCH(TRUE,K4242&lt;2,"1 to 2 yrs",K4242&lt;5,"2 to 5 yrs",K4242&lt;10,"5 to 10 yrs",K4242&lt;20,"10 to 20 yrs","20+")</f>
        <v>5 to 10 yrs</v>
      </c>
      <c r="M4242" s="2">
        <v>76218</v>
      </c>
      <c r="N4242" s="4">
        <v>0.1</v>
      </c>
      <c r="O4242" s="5">
        <f t="shared" si="66"/>
        <v>83839.8</v>
      </c>
      <c r="P4242" s="2" t="s">
        <v>58</v>
      </c>
      <c r="Q4242" s="2">
        <v>1940</v>
      </c>
      <c r="R4242" s="2">
        <v>16</v>
      </c>
      <c r="S4242" s="2" t="s">
        <v>48</v>
      </c>
    </row>
    <row r="4243" spans="1:19" x14ac:dyDescent="0.3">
      <c r="A4243" s="2">
        <v>5242</v>
      </c>
      <c r="B4243" s="2" t="s">
        <v>906</v>
      </c>
      <c r="C4243" s="2" t="s">
        <v>17</v>
      </c>
      <c r="D4243" s="2">
        <v>31</v>
      </c>
      <c r="E4243" s="2" t="str" cm="1">
        <f t="array" ref="E4243">_xlfn.SWITCH(TRUE,D4243&lt;25,"18 to 25",D4243&lt;40,"25 to 40",D4243&lt;50,"40 to 50",D4243&lt;60,"50 to 60","60+")</f>
        <v>25 to 40</v>
      </c>
      <c r="F4243" s="2" t="s">
        <v>56</v>
      </c>
      <c r="G4243" s="2" t="s">
        <v>19</v>
      </c>
      <c r="H4243" s="2" t="s">
        <v>162</v>
      </c>
      <c r="I4243" s="3">
        <v>44853</v>
      </c>
      <c r="J4243" s="2"/>
      <c r="K4243" s="2">
        <v>2.08</v>
      </c>
      <c r="L4243" s="2" t="str" cm="1">
        <f t="array" ref="L4243">_xlfn.SWITCH(TRUE,K4243&lt;2,"1 to 2 yrs",K4243&lt;5,"2 to 5 yrs",K4243&lt;10,"5 to 10 yrs",K4243&lt;20,"10 to 20 yrs","20+")</f>
        <v>2 to 5 yrs</v>
      </c>
      <c r="M4243" s="2">
        <v>105902</v>
      </c>
      <c r="N4243" s="4">
        <v>0.1</v>
      </c>
      <c r="O4243" s="5">
        <f t="shared" si="66"/>
        <v>116492.2</v>
      </c>
      <c r="P4243" s="2" t="s">
        <v>28</v>
      </c>
      <c r="Q4243" s="2"/>
      <c r="R4243" s="2">
        <v>43</v>
      </c>
      <c r="S4243" s="2" t="s">
        <v>87</v>
      </c>
    </row>
    <row r="4244" spans="1:19" x14ac:dyDescent="0.3">
      <c r="A4244" s="2">
        <v>5243</v>
      </c>
      <c r="B4244" s="2" t="s">
        <v>1370</v>
      </c>
      <c r="C4244" s="2" t="s">
        <v>24</v>
      </c>
      <c r="D4244" s="2">
        <v>48</v>
      </c>
      <c r="E4244" s="2" t="str" cm="1">
        <f t="array" ref="E4244">_xlfn.SWITCH(TRUE,D4244&lt;25,"18 to 25",D4244&lt;40,"25 to 40",D4244&lt;50,"40 to 50",D4244&lt;60,"50 to 60","60+")</f>
        <v>40 to 50</v>
      </c>
      <c r="F4244" s="2" t="s">
        <v>25</v>
      </c>
      <c r="G4244" s="2" t="s">
        <v>19</v>
      </c>
      <c r="H4244" s="2" t="s">
        <v>97</v>
      </c>
      <c r="I4244" s="3">
        <v>42082</v>
      </c>
      <c r="J4244" s="2"/>
      <c r="K4244" s="2">
        <v>9.66</v>
      </c>
      <c r="L4244" s="2" t="str" cm="1">
        <f t="array" ref="L4244">_xlfn.SWITCH(TRUE,K4244&lt;2,"1 to 2 yrs",K4244&lt;5,"2 to 5 yrs",K4244&lt;10,"5 to 10 yrs",K4244&lt;20,"10 to 20 yrs","20+")</f>
        <v>5 to 10 yrs</v>
      </c>
      <c r="M4244" s="2">
        <v>71410</v>
      </c>
      <c r="N4244" s="4">
        <v>0.15</v>
      </c>
      <c r="O4244" s="5">
        <f t="shared" si="66"/>
        <v>82121.5</v>
      </c>
      <c r="P4244" s="2" t="s">
        <v>58</v>
      </c>
      <c r="Q4244" s="2">
        <v>1278</v>
      </c>
      <c r="R4244" s="2">
        <v>62</v>
      </c>
      <c r="S4244" s="2" t="s">
        <v>103</v>
      </c>
    </row>
    <row r="4245" spans="1:19" x14ac:dyDescent="0.3">
      <c r="A4245" s="2">
        <v>5244</v>
      </c>
      <c r="B4245" s="2" t="s">
        <v>1187</v>
      </c>
      <c r="C4245" s="2" t="s">
        <v>17</v>
      </c>
      <c r="D4245" s="2">
        <v>33</v>
      </c>
      <c r="E4245" s="2" t="str" cm="1">
        <f t="array" ref="E4245">_xlfn.SWITCH(TRUE,D4245&lt;25,"18 to 25",D4245&lt;40,"25 to 40",D4245&lt;50,"40 to 50",D4245&lt;60,"50 to 60","60+")</f>
        <v>25 to 40</v>
      </c>
      <c r="F4245" s="2" t="s">
        <v>36</v>
      </c>
      <c r="G4245" s="2" t="s">
        <v>19</v>
      </c>
      <c r="H4245" s="2" t="s">
        <v>241</v>
      </c>
      <c r="I4245" s="3">
        <v>44770</v>
      </c>
      <c r="J4245" s="2"/>
      <c r="K4245" s="2">
        <v>2.31</v>
      </c>
      <c r="L4245" s="2" t="str" cm="1">
        <f t="array" ref="L4245">_xlfn.SWITCH(TRUE,K4245&lt;2,"1 to 2 yrs",K4245&lt;5,"2 to 5 yrs",K4245&lt;10,"5 to 10 yrs",K4245&lt;20,"10 to 20 yrs","20+")</f>
        <v>2 to 5 yrs</v>
      </c>
      <c r="M4245" s="2">
        <v>64906</v>
      </c>
      <c r="N4245" s="4">
        <v>0.25</v>
      </c>
      <c r="O4245" s="5">
        <f t="shared" si="66"/>
        <v>81132.5</v>
      </c>
      <c r="P4245" s="2" t="s">
        <v>42</v>
      </c>
      <c r="Q4245" s="2">
        <v>4261</v>
      </c>
      <c r="R4245" s="2">
        <v>97</v>
      </c>
      <c r="S4245" s="2" t="s">
        <v>29</v>
      </c>
    </row>
    <row r="4246" spans="1:19" x14ac:dyDescent="0.3">
      <c r="A4246" s="2">
        <v>5245</v>
      </c>
      <c r="B4246" s="2" t="s">
        <v>575</v>
      </c>
      <c r="C4246" s="2" t="s">
        <v>24</v>
      </c>
      <c r="D4246" s="2">
        <v>28</v>
      </c>
      <c r="E4246" s="2" t="str" cm="1">
        <f t="array" ref="E4246">_xlfn.SWITCH(TRUE,D4246&lt;25,"18 to 25",D4246&lt;40,"25 to 40",D4246&lt;50,"40 to 50",D4246&lt;60,"50 to 60","60+")</f>
        <v>25 to 40</v>
      </c>
      <c r="F4246" s="2" t="s">
        <v>31</v>
      </c>
      <c r="G4246" s="2" t="s">
        <v>19</v>
      </c>
      <c r="H4246" s="2" t="s">
        <v>72</v>
      </c>
      <c r="I4246" s="3">
        <v>43342</v>
      </c>
      <c r="J4246" s="2"/>
      <c r="K4246" s="2">
        <v>6.21</v>
      </c>
      <c r="L4246" s="2" t="str" cm="1">
        <f t="array" ref="L4246">_xlfn.SWITCH(TRUE,K4246&lt;2,"1 to 2 yrs",K4246&lt;5,"2 to 5 yrs",K4246&lt;10,"5 to 10 yrs",K4246&lt;20,"10 to 20 yrs","20+")</f>
        <v>5 to 10 yrs</v>
      </c>
      <c r="M4246" s="2">
        <v>71122</v>
      </c>
      <c r="N4246" s="4">
        <v>0.2</v>
      </c>
      <c r="O4246" s="5">
        <f t="shared" si="66"/>
        <v>85346.4</v>
      </c>
      <c r="P4246" s="2" t="s">
        <v>58</v>
      </c>
      <c r="Q4246" s="2">
        <v>3310</v>
      </c>
      <c r="R4246" s="2">
        <v>41</v>
      </c>
      <c r="S4246" s="2" t="s">
        <v>54</v>
      </c>
    </row>
    <row r="4247" spans="1:19" x14ac:dyDescent="0.3">
      <c r="A4247" s="2">
        <v>5246</v>
      </c>
      <c r="B4247" s="2" t="s">
        <v>799</v>
      </c>
      <c r="C4247" s="2" t="s">
        <v>17</v>
      </c>
      <c r="D4247" s="2">
        <v>38</v>
      </c>
      <c r="E4247" s="2" t="str" cm="1">
        <f t="array" ref="E4247">_xlfn.SWITCH(TRUE,D4247&lt;25,"18 to 25",D4247&lt;40,"25 to 40",D4247&lt;50,"40 to 50",D4247&lt;60,"50 to 60","60+")</f>
        <v>25 to 40</v>
      </c>
      <c r="F4247" s="2" t="s">
        <v>75</v>
      </c>
      <c r="G4247" s="2" t="s">
        <v>19</v>
      </c>
      <c r="H4247" s="2" t="s">
        <v>83</v>
      </c>
      <c r="I4247" s="3">
        <v>45408</v>
      </c>
      <c r="J4247" s="2"/>
      <c r="K4247" s="2">
        <v>0.56000000000000005</v>
      </c>
      <c r="L4247" s="2" t="str" cm="1">
        <f t="array" ref="L4247">_xlfn.SWITCH(TRUE,K4247&lt;2,"1 to 2 yrs",K4247&lt;5,"2 to 5 yrs",K4247&lt;10,"5 to 10 yrs",K4247&lt;20,"10 to 20 yrs","20+")</f>
        <v>1 to 2 yrs</v>
      </c>
      <c r="M4247" s="2">
        <v>68817</v>
      </c>
      <c r="N4247" s="4">
        <v>0.2</v>
      </c>
      <c r="O4247" s="5">
        <f t="shared" si="66"/>
        <v>82580.399999999994</v>
      </c>
      <c r="P4247" s="2" t="s">
        <v>21</v>
      </c>
      <c r="Q4247" s="2">
        <v>3525</v>
      </c>
      <c r="R4247" s="2">
        <v>97</v>
      </c>
      <c r="S4247" s="2" t="s">
        <v>38</v>
      </c>
    </row>
    <row r="4248" spans="1:19" x14ac:dyDescent="0.3">
      <c r="A4248" s="2">
        <v>5247</v>
      </c>
      <c r="B4248" s="2" t="s">
        <v>1131</v>
      </c>
      <c r="C4248" s="2" t="s">
        <v>17</v>
      </c>
      <c r="D4248" s="2">
        <v>22</v>
      </c>
      <c r="E4248" s="2" t="str" cm="1">
        <f t="array" ref="E4248">_xlfn.SWITCH(TRUE,D4248&lt;25,"18 to 25",D4248&lt;40,"25 to 40",D4248&lt;50,"40 to 50",D4248&lt;60,"50 to 60","60+")</f>
        <v>18 to 25</v>
      </c>
      <c r="F4248" s="2" t="s">
        <v>92</v>
      </c>
      <c r="G4248" s="2" t="s">
        <v>32</v>
      </c>
      <c r="H4248" s="2" t="s">
        <v>190</v>
      </c>
      <c r="I4248" s="3">
        <v>42570</v>
      </c>
      <c r="J4248" s="2"/>
      <c r="K4248" s="2">
        <v>8.33</v>
      </c>
      <c r="L4248" s="2" t="str" cm="1">
        <f t="array" ref="L4248">_xlfn.SWITCH(TRUE,K4248&lt;2,"1 to 2 yrs",K4248&lt;5,"2 to 5 yrs",K4248&lt;10,"5 to 10 yrs",K4248&lt;20,"10 to 20 yrs","20+")</f>
        <v>5 to 10 yrs</v>
      </c>
      <c r="M4248" s="2">
        <v>89996</v>
      </c>
      <c r="N4248" s="4">
        <v>0.2</v>
      </c>
      <c r="O4248" s="5">
        <f t="shared" si="66"/>
        <v>107995.2</v>
      </c>
      <c r="P4248" s="2" t="s">
        <v>58</v>
      </c>
      <c r="Q4248" s="2">
        <v>4308</v>
      </c>
      <c r="R4248" s="2">
        <v>16</v>
      </c>
      <c r="S4248" s="2" t="s">
        <v>117</v>
      </c>
    </row>
    <row r="4249" spans="1:19" x14ac:dyDescent="0.3">
      <c r="A4249" s="2">
        <v>5248</v>
      </c>
      <c r="B4249" s="2" t="s">
        <v>884</v>
      </c>
      <c r="C4249" s="2" t="s">
        <v>17</v>
      </c>
      <c r="D4249" s="2">
        <v>47</v>
      </c>
      <c r="E4249" s="2" t="str" cm="1">
        <f t="array" ref="E4249">_xlfn.SWITCH(TRUE,D4249&lt;25,"18 to 25",D4249&lt;40,"25 to 40",D4249&lt;50,"40 to 50",D4249&lt;60,"50 to 60","60+")</f>
        <v>40 to 50</v>
      </c>
      <c r="F4249" s="2" t="s">
        <v>50</v>
      </c>
      <c r="G4249" s="2" t="s">
        <v>19</v>
      </c>
      <c r="H4249" s="2" t="s">
        <v>51</v>
      </c>
      <c r="I4249" s="3">
        <v>42693</v>
      </c>
      <c r="J4249" s="2"/>
      <c r="K4249" s="2">
        <v>7.99</v>
      </c>
      <c r="L4249" s="2" t="str" cm="1">
        <f t="array" ref="L4249">_xlfn.SWITCH(TRUE,K4249&lt;2,"1 to 2 yrs",K4249&lt;5,"2 to 5 yrs",K4249&lt;10,"5 to 10 yrs",K4249&lt;20,"10 to 20 yrs","20+")</f>
        <v>5 to 10 yrs</v>
      </c>
      <c r="M4249" s="2">
        <v>103778</v>
      </c>
      <c r="N4249" s="4">
        <v>0.1</v>
      </c>
      <c r="O4249" s="5">
        <f t="shared" si="66"/>
        <v>114155.8</v>
      </c>
      <c r="P4249" s="2" t="s">
        <v>58</v>
      </c>
      <c r="Q4249" s="2">
        <v>2883</v>
      </c>
      <c r="R4249" s="2">
        <v>23</v>
      </c>
      <c r="S4249" s="2" t="s">
        <v>157</v>
      </c>
    </row>
    <row r="4250" spans="1:19" x14ac:dyDescent="0.3">
      <c r="A4250" s="2">
        <v>5249</v>
      </c>
      <c r="B4250" s="2" t="s">
        <v>1507</v>
      </c>
      <c r="C4250" s="2" t="s">
        <v>17</v>
      </c>
      <c r="D4250" s="2">
        <v>36</v>
      </c>
      <c r="E4250" s="2" t="str" cm="1">
        <f t="array" ref="E4250">_xlfn.SWITCH(TRUE,D4250&lt;25,"18 to 25",D4250&lt;40,"25 to 40",D4250&lt;50,"40 to 50",D4250&lt;60,"50 to 60","60+")</f>
        <v>25 to 40</v>
      </c>
      <c r="F4250" s="2" t="s">
        <v>46</v>
      </c>
      <c r="G4250" s="2" t="s">
        <v>32</v>
      </c>
      <c r="H4250" s="2" t="s">
        <v>128</v>
      </c>
      <c r="I4250" s="3">
        <v>43185</v>
      </c>
      <c r="J4250" s="3">
        <v>44516</v>
      </c>
      <c r="K4250" s="2">
        <v>3.64</v>
      </c>
      <c r="L4250" s="2" t="str" cm="1">
        <f t="array" ref="L4250">_xlfn.SWITCH(TRUE,K4250&lt;2,"1 to 2 yrs",K4250&lt;5,"2 to 5 yrs",K4250&lt;10,"5 to 10 yrs",K4250&lt;20,"10 to 20 yrs","20+")</f>
        <v>2 to 5 yrs</v>
      </c>
      <c r="M4250" s="2">
        <v>98214</v>
      </c>
      <c r="N4250" s="4">
        <v>0.1</v>
      </c>
      <c r="O4250" s="5">
        <f t="shared" si="66"/>
        <v>108035.4</v>
      </c>
      <c r="P4250" s="2" t="s">
        <v>28</v>
      </c>
      <c r="Q4250" s="2">
        <v>3539</v>
      </c>
      <c r="R4250" s="2">
        <v>36</v>
      </c>
      <c r="S4250" s="2" t="s">
        <v>38</v>
      </c>
    </row>
    <row r="4251" spans="1:19" x14ac:dyDescent="0.3">
      <c r="A4251" s="2">
        <v>5250</v>
      </c>
      <c r="B4251" s="2" t="s">
        <v>1338</v>
      </c>
      <c r="C4251" s="2" t="s">
        <v>17</v>
      </c>
      <c r="D4251" s="2">
        <v>54</v>
      </c>
      <c r="E4251" s="2" t="str" cm="1">
        <f t="array" ref="E4251">_xlfn.SWITCH(TRUE,D4251&lt;25,"18 to 25",D4251&lt;40,"25 to 40",D4251&lt;50,"40 to 50",D4251&lt;60,"50 to 60","60+")</f>
        <v>50 to 60</v>
      </c>
      <c r="F4251" s="2" t="s">
        <v>46</v>
      </c>
      <c r="G4251" s="2" t="s">
        <v>26</v>
      </c>
      <c r="H4251" s="2" t="s">
        <v>128</v>
      </c>
      <c r="I4251" s="3">
        <v>45039</v>
      </c>
      <c r="J4251" s="2"/>
      <c r="K4251" s="2">
        <v>1.57</v>
      </c>
      <c r="L4251" s="2" t="str" cm="1">
        <f t="array" ref="L4251">_xlfn.SWITCH(TRUE,K4251&lt;2,"1 to 2 yrs",K4251&lt;5,"2 to 5 yrs",K4251&lt;10,"5 to 10 yrs",K4251&lt;20,"10 to 20 yrs","20+")</f>
        <v>1 to 2 yrs</v>
      </c>
      <c r="M4251" s="2">
        <v>95390</v>
      </c>
      <c r="N4251" s="4">
        <v>0</v>
      </c>
      <c r="O4251" s="5">
        <f t="shared" si="66"/>
        <v>95390</v>
      </c>
      <c r="P4251" s="2" t="s">
        <v>42</v>
      </c>
      <c r="Q4251" s="2">
        <v>1820</v>
      </c>
      <c r="R4251" s="2">
        <v>1</v>
      </c>
      <c r="S4251" s="2" t="s">
        <v>52</v>
      </c>
    </row>
    <row r="4252" spans="1:19" x14ac:dyDescent="0.3">
      <c r="A4252" s="2">
        <v>5251</v>
      </c>
      <c r="B4252" s="2" t="s">
        <v>586</v>
      </c>
      <c r="C4252" s="2" t="s">
        <v>17</v>
      </c>
      <c r="D4252" s="2">
        <v>58</v>
      </c>
      <c r="E4252" s="2" t="str" cm="1">
        <f t="array" ref="E4252">_xlfn.SWITCH(TRUE,D4252&lt;25,"18 to 25",D4252&lt;40,"25 to 40",D4252&lt;50,"40 to 50",D4252&lt;60,"50 to 60","60+")</f>
        <v>50 to 60</v>
      </c>
      <c r="F4252" s="2" t="s">
        <v>75</v>
      </c>
      <c r="G4252" s="2" t="s">
        <v>19</v>
      </c>
      <c r="H4252" s="2" t="s">
        <v>76</v>
      </c>
      <c r="I4252" s="3">
        <v>42396</v>
      </c>
      <c r="J4252" s="3">
        <v>43118</v>
      </c>
      <c r="K4252" s="2">
        <v>1.98</v>
      </c>
      <c r="L4252" s="2" t="str" cm="1">
        <f t="array" ref="L4252">_xlfn.SWITCH(TRUE,K4252&lt;2,"1 to 2 yrs",K4252&lt;5,"2 to 5 yrs",K4252&lt;10,"5 to 10 yrs",K4252&lt;20,"10 to 20 yrs","20+")</f>
        <v>1 to 2 yrs</v>
      </c>
      <c r="M4252" s="2">
        <v>81666</v>
      </c>
      <c r="N4252" s="4">
        <v>0.2</v>
      </c>
      <c r="O4252" s="5">
        <f t="shared" si="66"/>
        <v>97999.2</v>
      </c>
      <c r="P4252" s="2" t="s">
        <v>21</v>
      </c>
      <c r="Q4252" s="2">
        <v>3576</v>
      </c>
      <c r="R4252" s="2">
        <v>13</v>
      </c>
      <c r="S4252" s="2" t="s">
        <v>73</v>
      </c>
    </row>
    <row r="4253" spans="1:19" x14ac:dyDescent="0.3">
      <c r="A4253" s="2">
        <v>5252</v>
      </c>
      <c r="B4253" s="2" t="s">
        <v>942</v>
      </c>
      <c r="C4253" s="2" t="s">
        <v>24</v>
      </c>
      <c r="D4253" s="2">
        <v>52</v>
      </c>
      <c r="E4253" s="2" t="str" cm="1">
        <f t="array" ref="E4253">_xlfn.SWITCH(TRUE,D4253&lt;25,"18 to 25",D4253&lt;40,"25 to 40",D4253&lt;50,"40 to 50",D4253&lt;60,"50 to 60","60+")</f>
        <v>50 to 60</v>
      </c>
      <c r="F4253" s="2" t="s">
        <v>56</v>
      </c>
      <c r="G4253" s="2" t="s">
        <v>32</v>
      </c>
      <c r="H4253" s="2" t="s">
        <v>57</v>
      </c>
      <c r="I4253" s="3">
        <v>42397</v>
      </c>
      <c r="J4253" s="2"/>
      <c r="K4253" s="2">
        <v>8.8000000000000007</v>
      </c>
      <c r="L4253" s="2" t="str" cm="1">
        <f t="array" ref="L4253">_xlfn.SWITCH(TRUE,K4253&lt;2,"1 to 2 yrs",K4253&lt;5,"2 to 5 yrs",K4253&lt;10,"5 to 10 yrs",K4253&lt;20,"10 to 20 yrs","20+")</f>
        <v>5 to 10 yrs</v>
      </c>
      <c r="M4253" s="2">
        <v>131881</v>
      </c>
      <c r="N4253" s="4">
        <v>0.25</v>
      </c>
      <c r="O4253" s="5">
        <f t="shared" si="66"/>
        <v>164851.25</v>
      </c>
      <c r="P4253" s="2" t="s">
        <v>28</v>
      </c>
      <c r="Q4253" s="2">
        <v>2524</v>
      </c>
      <c r="R4253" s="2">
        <v>9</v>
      </c>
      <c r="S4253" s="2" t="s">
        <v>79</v>
      </c>
    </row>
    <row r="4254" spans="1:19" x14ac:dyDescent="0.3">
      <c r="A4254" s="2">
        <v>5253</v>
      </c>
      <c r="B4254" s="2" t="s">
        <v>622</v>
      </c>
      <c r="C4254" s="2" t="s">
        <v>17</v>
      </c>
      <c r="D4254" s="2">
        <v>56</v>
      </c>
      <c r="E4254" s="2" t="str" cm="1">
        <f t="array" ref="E4254">_xlfn.SWITCH(TRUE,D4254&lt;25,"18 to 25",D4254&lt;40,"25 to 40",D4254&lt;50,"40 to 50",D4254&lt;60,"50 to 60","60+")</f>
        <v>50 to 60</v>
      </c>
      <c r="F4254" s="2" t="s">
        <v>46</v>
      </c>
      <c r="G4254" s="2" t="s">
        <v>19</v>
      </c>
      <c r="H4254" s="2" t="s">
        <v>110</v>
      </c>
      <c r="I4254" s="3">
        <v>43189</v>
      </c>
      <c r="J4254" s="2"/>
      <c r="K4254" s="2">
        <v>6.63</v>
      </c>
      <c r="L4254" s="2" t="str" cm="1">
        <f t="array" ref="L4254">_xlfn.SWITCH(TRUE,K4254&lt;2,"1 to 2 yrs",K4254&lt;5,"2 to 5 yrs",K4254&lt;10,"5 to 10 yrs",K4254&lt;20,"10 to 20 yrs","20+")</f>
        <v>5 to 10 yrs</v>
      </c>
      <c r="M4254" s="2">
        <v>102870</v>
      </c>
      <c r="N4254" s="4">
        <v>0.2</v>
      </c>
      <c r="O4254" s="5">
        <f t="shared" si="66"/>
        <v>123444</v>
      </c>
      <c r="P4254" s="2" t="s">
        <v>28</v>
      </c>
      <c r="Q4254" s="2">
        <v>5107</v>
      </c>
      <c r="R4254" s="2">
        <v>14</v>
      </c>
      <c r="S4254" s="2" t="s">
        <v>73</v>
      </c>
    </row>
    <row r="4255" spans="1:19" x14ac:dyDescent="0.3">
      <c r="A4255" s="2">
        <v>5254</v>
      </c>
      <c r="B4255" s="2" t="s">
        <v>1508</v>
      </c>
      <c r="C4255" s="2" t="s">
        <v>24</v>
      </c>
      <c r="D4255" s="2">
        <v>22</v>
      </c>
      <c r="E4255" s="2" t="str" cm="1">
        <f t="array" ref="E4255">_xlfn.SWITCH(TRUE,D4255&lt;25,"18 to 25",D4255&lt;40,"25 to 40",D4255&lt;50,"40 to 50",D4255&lt;60,"50 to 60","60+")</f>
        <v>18 to 25</v>
      </c>
      <c r="F4255" s="2" t="s">
        <v>18</v>
      </c>
      <c r="G4255" s="2" t="s">
        <v>19</v>
      </c>
      <c r="H4255" s="2" t="s">
        <v>115</v>
      </c>
      <c r="I4255" s="3">
        <v>45233</v>
      </c>
      <c r="J4255" s="2"/>
      <c r="K4255" s="2">
        <v>1.04</v>
      </c>
      <c r="L4255" s="2" t="str" cm="1">
        <f t="array" ref="L4255">_xlfn.SWITCH(TRUE,K4255&lt;2,"1 to 2 yrs",K4255&lt;5,"2 to 5 yrs",K4255&lt;10,"5 to 10 yrs",K4255&lt;20,"10 to 20 yrs","20+")</f>
        <v>1 to 2 yrs</v>
      </c>
      <c r="M4255" s="2">
        <v>63063</v>
      </c>
      <c r="N4255" s="4">
        <v>0</v>
      </c>
      <c r="O4255" s="5">
        <f t="shared" si="66"/>
        <v>63063</v>
      </c>
      <c r="P4255" s="2" t="s">
        <v>42</v>
      </c>
      <c r="Q4255" s="2">
        <v>4828</v>
      </c>
      <c r="R4255" s="2">
        <v>36</v>
      </c>
      <c r="S4255" s="2" t="s">
        <v>157</v>
      </c>
    </row>
    <row r="4256" spans="1:19" x14ac:dyDescent="0.3">
      <c r="A4256" s="2">
        <v>5255</v>
      </c>
      <c r="B4256" s="2" t="s">
        <v>1460</v>
      </c>
      <c r="C4256" s="2" t="s">
        <v>24</v>
      </c>
      <c r="D4256" s="2">
        <v>29</v>
      </c>
      <c r="E4256" s="2" t="str" cm="1">
        <f t="array" ref="E4256">_xlfn.SWITCH(TRUE,D4256&lt;25,"18 to 25",D4256&lt;40,"25 to 40",D4256&lt;50,"40 to 50",D4256&lt;60,"50 to 60","60+")</f>
        <v>25 to 40</v>
      </c>
      <c r="F4256" s="2" t="s">
        <v>46</v>
      </c>
      <c r="G4256" s="2" t="s">
        <v>32</v>
      </c>
      <c r="H4256" s="2" t="s">
        <v>128</v>
      </c>
      <c r="I4256" s="3">
        <v>42633</v>
      </c>
      <c r="J4256" s="2"/>
      <c r="K4256" s="2">
        <v>8.16</v>
      </c>
      <c r="L4256" s="2" t="str" cm="1">
        <f t="array" ref="L4256">_xlfn.SWITCH(TRUE,K4256&lt;2,"1 to 2 yrs",K4256&lt;5,"2 to 5 yrs",K4256&lt;10,"5 to 10 yrs",K4256&lt;20,"10 to 20 yrs","20+")</f>
        <v>5 to 10 yrs</v>
      </c>
      <c r="M4256" s="2">
        <v>114131</v>
      </c>
      <c r="N4256" s="4">
        <v>0.2</v>
      </c>
      <c r="O4256" s="5">
        <f t="shared" si="66"/>
        <v>136957.20000000001</v>
      </c>
      <c r="P4256" s="2" t="s">
        <v>28</v>
      </c>
      <c r="Q4256" s="2"/>
      <c r="R4256" s="2">
        <v>57</v>
      </c>
      <c r="S4256" s="2" t="s">
        <v>54</v>
      </c>
    </row>
    <row r="4257" spans="1:19" x14ac:dyDescent="0.3">
      <c r="A4257" s="2">
        <v>5256</v>
      </c>
      <c r="B4257" s="2" t="s">
        <v>468</v>
      </c>
      <c r="C4257" s="2" t="s">
        <v>24</v>
      </c>
      <c r="D4257" s="2">
        <v>33</v>
      </c>
      <c r="E4257" s="2" t="str" cm="1">
        <f t="array" ref="E4257">_xlfn.SWITCH(TRUE,D4257&lt;25,"18 to 25",D4257&lt;40,"25 to 40",D4257&lt;50,"40 to 50",D4257&lt;60,"50 to 60","60+")</f>
        <v>25 to 40</v>
      </c>
      <c r="F4257" s="2" t="s">
        <v>36</v>
      </c>
      <c r="G4257" s="2" t="s">
        <v>32</v>
      </c>
      <c r="H4257" s="2" t="s">
        <v>122</v>
      </c>
      <c r="I4257" s="3">
        <v>42116</v>
      </c>
      <c r="J4257" s="2"/>
      <c r="K4257" s="2">
        <v>9.57</v>
      </c>
      <c r="L4257" s="2" t="str" cm="1">
        <f t="array" ref="L4257">_xlfn.SWITCH(TRUE,K4257&lt;2,"1 to 2 yrs",K4257&lt;5,"2 to 5 yrs",K4257&lt;10,"5 to 10 yrs",K4257&lt;20,"10 to 20 yrs","20+")</f>
        <v>5 to 10 yrs</v>
      </c>
      <c r="M4257" s="2">
        <v>90026</v>
      </c>
      <c r="N4257" s="4">
        <v>0</v>
      </c>
      <c r="O4257" s="5">
        <f t="shared" si="66"/>
        <v>90026</v>
      </c>
      <c r="P4257" s="2" t="s">
        <v>28</v>
      </c>
      <c r="Q4257" s="2"/>
      <c r="R4257" s="2">
        <v>45</v>
      </c>
      <c r="S4257" s="2" t="s">
        <v>99</v>
      </c>
    </row>
    <row r="4258" spans="1:19" x14ac:dyDescent="0.3">
      <c r="A4258" s="2">
        <v>5257</v>
      </c>
      <c r="B4258" s="2" t="s">
        <v>1155</v>
      </c>
      <c r="C4258" s="2" t="s">
        <v>24</v>
      </c>
      <c r="D4258" s="2">
        <v>40</v>
      </c>
      <c r="E4258" s="2" t="str" cm="1">
        <f t="array" ref="E4258">_xlfn.SWITCH(TRUE,D4258&lt;25,"18 to 25",D4258&lt;40,"25 to 40",D4258&lt;50,"40 to 50",D4258&lt;60,"50 to 60","60+")</f>
        <v>40 to 50</v>
      </c>
      <c r="F4258" s="2" t="s">
        <v>75</v>
      </c>
      <c r="G4258" s="2" t="s">
        <v>26</v>
      </c>
      <c r="H4258" s="2" t="s">
        <v>83</v>
      </c>
      <c r="I4258" s="3">
        <v>43658</v>
      </c>
      <c r="J4258" s="2"/>
      <c r="K4258" s="2">
        <v>5.35</v>
      </c>
      <c r="L4258" s="2" t="str" cm="1">
        <f t="array" ref="L4258">_xlfn.SWITCH(TRUE,K4258&lt;2,"1 to 2 yrs",K4258&lt;5,"2 to 5 yrs",K4258&lt;10,"5 to 10 yrs",K4258&lt;20,"10 to 20 yrs","20+")</f>
        <v>5 to 10 yrs</v>
      </c>
      <c r="M4258" s="2">
        <v>83922</v>
      </c>
      <c r="N4258" s="4">
        <v>0.5</v>
      </c>
      <c r="O4258" s="5">
        <f t="shared" si="66"/>
        <v>125883</v>
      </c>
      <c r="P4258" s="2" t="s">
        <v>58</v>
      </c>
      <c r="Q4258" s="2">
        <v>4742</v>
      </c>
      <c r="R4258" s="2">
        <v>52</v>
      </c>
      <c r="S4258" s="2" t="s">
        <v>54</v>
      </c>
    </row>
    <row r="4259" spans="1:19" x14ac:dyDescent="0.3">
      <c r="A4259" s="2">
        <v>5258</v>
      </c>
      <c r="B4259" s="2" t="s">
        <v>1142</v>
      </c>
      <c r="C4259" s="2" t="s">
        <v>24</v>
      </c>
      <c r="D4259" s="2">
        <v>46</v>
      </c>
      <c r="E4259" s="2" t="str" cm="1">
        <f t="array" ref="E4259">_xlfn.SWITCH(TRUE,D4259&lt;25,"18 to 25",D4259&lt;40,"25 to 40",D4259&lt;50,"40 to 50",D4259&lt;60,"50 to 60","60+")</f>
        <v>40 to 50</v>
      </c>
      <c r="F4259" s="2" t="s">
        <v>92</v>
      </c>
      <c r="G4259" s="2" t="s">
        <v>19</v>
      </c>
      <c r="H4259" s="2" t="s">
        <v>93</v>
      </c>
      <c r="I4259" s="3">
        <v>43679</v>
      </c>
      <c r="J4259" s="2"/>
      <c r="K4259" s="2">
        <v>5.29</v>
      </c>
      <c r="L4259" s="2" t="str" cm="1">
        <f t="array" ref="L4259">_xlfn.SWITCH(TRUE,K4259&lt;2,"1 to 2 yrs",K4259&lt;5,"2 to 5 yrs",K4259&lt;10,"5 to 10 yrs",K4259&lt;20,"10 to 20 yrs","20+")</f>
        <v>5 to 10 yrs</v>
      </c>
      <c r="M4259" s="2">
        <v>78954</v>
      </c>
      <c r="N4259" s="4">
        <v>0.15</v>
      </c>
      <c r="O4259" s="5">
        <f t="shared" si="66"/>
        <v>90797.1</v>
      </c>
      <c r="P4259" s="2" t="s">
        <v>28</v>
      </c>
      <c r="Q4259" s="2">
        <v>4551</v>
      </c>
      <c r="R4259" s="2">
        <v>81</v>
      </c>
      <c r="S4259" s="2" t="s">
        <v>29</v>
      </c>
    </row>
    <row r="4260" spans="1:19" x14ac:dyDescent="0.3">
      <c r="A4260" s="2">
        <v>5259</v>
      </c>
      <c r="B4260" s="2" t="s">
        <v>851</v>
      </c>
      <c r="C4260" s="2" t="s">
        <v>17</v>
      </c>
      <c r="D4260" s="2">
        <v>53</v>
      </c>
      <c r="E4260" s="2" t="str" cm="1">
        <f t="array" ref="E4260">_xlfn.SWITCH(TRUE,D4260&lt;25,"18 to 25",D4260&lt;40,"25 to 40",D4260&lt;50,"40 to 50",D4260&lt;60,"50 to 60","60+")</f>
        <v>50 to 60</v>
      </c>
      <c r="F4260" s="2" t="s">
        <v>75</v>
      </c>
      <c r="G4260" s="2" t="s">
        <v>19</v>
      </c>
      <c r="H4260" s="2" t="s">
        <v>226</v>
      </c>
      <c r="I4260" s="3">
        <v>43972</v>
      </c>
      <c r="J4260" s="2"/>
      <c r="K4260" s="2">
        <v>4.49</v>
      </c>
      <c r="L4260" s="2" t="str" cm="1">
        <f t="array" ref="L4260">_xlfn.SWITCH(TRUE,K4260&lt;2,"1 to 2 yrs",K4260&lt;5,"2 to 5 yrs",K4260&lt;10,"5 to 10 yrs",K4260&lt;20,"10 to 20 yrs","20+")</f>
        <v>2 to 5 yrs</v>
      </c>
      <c r="M4260" s="2">
        <v>90401</v>
      </c>
      <c r="N4260" s="4">
        <v>0.15</v>
      </c>
      <c r="O4260" s="5">
        <f t="shared" si="66"/>
        <v>103961.15</v>
      </c>
      <c r="P4260" s="2" t="s">
        <v>42</v>
      </c>
      <c r="Q4260" s="2">
        <v>4643</v>
      </c>
      <c r="R4260" s="2">
        <v>55</v>
      </c>
      <c r="S4260" s="2" t="s">
        <v>43</v>
      </c>
    </row>
    <row r="4261" spans="1:19" x14ac:dyDescent="0.3">
      <c r="A4261" s="2">
        <v>5260</v>
      </c>
      <c r="B4261" s="2" t="s">
        <v>1240</v>
      </c>
      <c r="C4261" s="2" t="s">
        <v>17</v>
      </c>
      <c r="D4261" s="2">
        <v>33</v>
      </c>
      <c r="E4261" s="2" t="str" cm="1">
        <f t="array" ref="E4261">_xlfn.SWITCH(TRUE,D4261&lt;25,"18 to 25",D4261&lt;40,"25 to 40",D4261&lt;50,"40 to 50",D4261&lt;60,"50 to 60","60+")</f>
        <v>25 to 40</v>
      </c>
      <c r="F4261" s="2" t="s">
        <v>92</v>
      </c>
      <c r="G4261" s="2" t="s">
        <v>26</v>
      </c>
      <c r="H4261" s="2" t="s">
        <v>235</v>
      </c>
      <c r="I4261" s="3">
        <v>42155</v>
      </c>
      <c r="J4261" s="2"/>
      <c r="K4261" s="2">
        <v>9.4600000000000009</v>
      </c>
      <c r="L4261" s="2" t="str" cm="1">
        <f t="array" ref="L4261">_xlfn.SWITCH(TRUE,K4261&lt;2,"1 to 2 yrs",K4261&lt;5,"2 to 5 yrs",K4261&lt;10,"5 to 10 yrs",K4261&lt;20,"10 to 20 yrs","20+")</f>
        <v>5 to 10 yrs</v>
      </c>
      <c r="M4261" s="2">
        <v>79696</v>
      </c>
      <c r="N4261" s="4">
        <v>0.25</v>
      </c>
      <c r="O4261" s="5">
        <f t="shared" si="66"/>
        <v>99620</v>
      </c>
      <c r="P4261" s="2" t="s">
        <v>28</v>
      </c>
      <c r="Q4261" s="2">
        <v>4344</v>
      </c>
      <c r="R4261" s="2">
        <v>12</v>
      </c>
      <c r="S4261" s="2" t="s">
        <v>90</v>
      </c>
    </row>
    <row r="4262" spans="1:19" x14ac:dyDescent="0.3">
      <c r="A4262" s="2">
        <v>5261</v>
      </c>
      <c r="B4262" s="2" t="s">
        <v>351</v>
      </c>
      <c r="C4262" s="2" t="s">
        <v>17</v>
      </c>
      <c r="D4262" s="2">
        <v>34</v>
      </c>
      <c r="E4262" s="2" t="str" cm="1">
        <f t="array" ref="E4262">_xlfn.SWITCH(TRUE,D4262&lt;25,"18 to 25",D4262&lt;40,"25 to 40",D4262&lt;50,"40 to 50",D4262&lt;60,"50 to 60","60+")</f>
        <v>25 to 40</v>
      </c>
      <c r="F4262" s="2" t="s">
        <v>18</v>
      </c>
      <c r="G4262" s="2" t="s">
        <v>26</v>
      </c>
      <c r="H4262" s="2" t="s">
        <v>134</v>
      </c>
      <c r="I4262" s="3">
        <v>42427</v>
      </c>
      <c r="J4262" s="3">
        <v>44200</v>
      </c>
      <c r="K4262" s="2">
        <v>4.8499999999999996</v>
      </c>
      <c r="L4262" s="2" t="str" cm="1">
        <f t="array" ref="L4262">_xlfn.SWITCH(TRUE,K4262&lt;2,"1 to 2 yrs",K4262&lt;5,"2 to 5 yrs",K4262&lt;10,"5 to 10 yrs",K4262&lt;20,"10 to 20 yrs","20+")</f>
        <v>2 to 5 yrs</v>
      </c>
      <c r="M4262" s="2">
        <v>85671</v>
      </c>
      <c r="N4262" s="4">
        <v>0.2</v>
      </c>
      <c r="O4262" s="5">
        <f t="shared" si="66"/>
        <v>102805.2</v>
      </c>
      <c r="P4262" s="2" t="s">
        <v>42</v>
      </c>
      <c r="Q4262" s="2">
        <v>4611</v>
      </c>
      <c r="R4262" s="2">
        <v>34</v>
      </c>
      <c r="S4262" s="2" t="s">
        <v>22</v>
      </c>
    </row>
    <row r="4263" spans="1:19" x14ac:dyDescent="0.3">
      <c r="A4263" s="2">
        <v>5262</v>
      </c>
      <c r="B4263" s="2" t="s">
        <v>571</v>
      </c>
      <c r="C4263" s="2" t="s">
        <v>24</v>
      </c>
      <c r="D4263" s="2">
        <v>49</v>
      </c>
      <c r="E4263" s="2" t="str" cm="1">
        <f t="array" ref="E4263">_xlfn.SWITCH(TRUE,D4263&lt;25,"18 to 25",D4263&lt;40,"25 to 40",D4263&lt;50,"40 to 50",D4263&lt;60,"50 to 60","60+")</f>
        <v>40 to 50</v>
      </c>
      <c r="F4263" s="2" t="s">
        <v>46</v>
      </c>
      <c r="G4263" s="2" t="s">
        <v>26</v>
      </c>
      <c r="H4263" s="2" t="s">
        <v>47</v>
      </c>
      <c r="I4263" s="3">
        <v>43295</v>
      </c>
      <c r="J4263" s="2"/>
      <c r="K4263" s="2">
        <v>6.34</v>
      </c>
      <c r="L4263" s="2" t="str" cm="1">
        <f t="array" ref="L4263">_xlfn.SWITCH(TRUE,K4263&lt;2,"1 to 2 yrs",K4263&lt;5,"2 to 5 yrs",K4263&lt;10,"5 to 10 yrs",K4263&lt;20,"10 to 20 yrs","20+")</f>
        <v>5 to 10 yrs</v>
      </c>
      <c r="M4263" s="2">
        <v>102301</v>
      </c>
      <c r="N4263" s="4">
        <v>0.5</v>
      </c>
      <c r="O4263" s="5">
        <f t="shared" si="66"/>
        <v>153451.5</v>
      </c>
      <c r="P4263" s="2" t="s">
        <v>42</v>
      </c>
      <c r="Q4263" s="2">
        <v>4434</v>
      </c>
      <c r="R4263" s="2">
        <v>35</v>
      </c>
      <c r="S4263" s="2" t="s">
        <v>157</v>
      </c>
    </row>
    <row r="4264" spans="1:19" x14ac:dyDescent="0.3">
      <c r="A4264" s="2">
        <v>5263</v>
      </c>
      <c r="B4264" s="2" t="s">
        <v>586</v>
      </c>
      <c r="C4264" s="2" t="s">
        <v>17</v>
      </c>
      <c r="D4264" s="2">
        <v>22</v>
      </c>
      <c r="E4264" s="2" t="str" cm="1">
        <f t="array" ref="E4264">_xlfn.SWITCH(TRUE,D4264&lt;25,"18 to 25",D4264&lt;40,"25 to 40",D4264&lt;50,"40 to 50",D4264&lt;60,"50 to 60","60+")</f>
        <v>18 to 25</v>
      </c>
      <c r="F4264" s="2" t="s">
        <v>75</v>
      </c>
      <c r="G4264" s="2" t="s">
        <v>19</v>
      </c>
      <c r="H4264" s="2" t="s">
        <v>201</v>
      </c>
      <c r="I4264" s="3">
        <v>42313</v>
      </c>
      <c r="J4264" s="2"/>
      <c r="K4264" s="2">
        <v>9.0299999999999994</v>
      </c>
      <c r="L4264" s="2" t="str" cm="1">
        <f t="array" ref="L4264">_xlfn.SWITCH(TRUE,K4264&lt;2,"1 to 2 yrs",K4264&lt;5,"2 to 5 yrs",K4264&lt;10,"5 to 10 yrs",K4264&lt;20,"10 to 20 yrs","20+")</f>
        <v>5 to 10 yrs</v>
      </c>
      <c r="M4264" s="2">
        <v>110626</v>
      </c>
      <c r="N4264" s="4">
        <v>0.1</v>
      </c>
      <c r="O4264" s="5">
        <f t="shared" si="66"/>
        <v>121688.6</v>
      </c>
      <c r="P4264" s="2" t="s">
        <v>42</v>
      </c>
      <c r="Q4264" s="2">
        <v>4632</v>
      </c>
      <c r="R4264" s="2">
        <v>73</v>
      </c>
      <c r="S4264" s="2" t="s">
        <v>117</v>
      </c>
    </row>
    <row r="4265" spans="1:19" x14ac:dyDescent="0.3">
      <c r="A4265" s="2">
        <v>5264</v>
      </c>
      <c r="B4265" s="2" t="s">
        <v>1023</v>
      </c>
      <c r="C4265" s="2" t="s">
        <v>17</v>
      </c>
      <c r="D4265" s="2">
        <v>27</v>
      </c>
      <c r="E4265" s="2" t="str" cm="1">
        <f t="array" ref="E4265">_xlfn.SWITCH(TRUE,D4265&lt;25,"18 to 25",D4265&lt;40,"25 to 40",D4265&lt;50,"40 to 50",D4265&lt;60,"50 to 60","60+")</f>
        <v>25 to 40</v>
      </c>
      <c r="F4265" s="2" t="s">
        <v>25</v>
      </c>
      <c r="G4265" s="2" t="s">
        <v>32</v>
      </c>
      <c r="H4265" s="2" t="s">
        <v>136</v>
      </c>
      <c r="I4265" s="3">
        <v>43053</v>
      </c>
      <c r="J4265" s="2"/>
      <c r="K4265" s="2">
        <v>7.01</v>
      </c>
      <c r="L4265" s="2" t="str" cm="1">
        <f t="array" ref="L4265">_xlfn.SWITCH(TRUE,K4265&lt;2,"1 to 2 yrs",K4265&lt;5,"2 to 5 yrs",K4265&lt;10,"5 to 10 yrs",K4265&lt;20,"10 to 20 yrs","20+")</f>
        <v>5 to 10 yrs</v>
      </c>
      <c r="M4265" s="2">
        <v>60241</v>
      </c>
      <c r="N4265" s="4">
        <v>0.1</v>
      </c>
      <c r="O4265" s="5">
        <f t="shared" si="66"/>
        <v>66265.100000000006</v>
      </c>
      <c r="P4265" s="2" t="s">
        <v>58</v>
      </c>
      <c r="Q4265" s="2">
        <v>3430</v>
      </c>
      <c r="R4265" s="2">
        <v>92</v>
      </c>
      <c r="S4265" s="2" t="s">
        <v>38</v>
      </c>
    </row>
    <row r="4266" spans="1:19" x14ac:dyDescent="0.3">
      <c r="A4266" s="2">
        <v>5265</v>
      </c>
      <c r="B4266" s="2" t="s">
        <v>633</v>
      </c>
      <c r="C4266" s="2" t="s">
        <v>17</v>
      </c>
      <c r="D4266" s="2">
        <v>29</v>
      </c>
      <c r="E4266" s="2" t="str" cm="1">
        <f t="array" ref="E4266">_xlfn.SWITCH(TRUE,D4266&lt;25,"18 to 25",D4266&lt;40,"25 to 40",D4266&lt;50,"40 to 50",D4266&lt;60,"50 to 60","60+")</f>
        <v>25 to 40</v>
      </c>
      <c r="F4266" s="2" t="s">
        <v>40</v>
      </c>
      <c r="G4266" s="2" t="s">
        <v>19</v>
      </c>
      <c r="H4266" s="2" t="s">
        <v>41</v>
      </c>
      <c r="I4266" s="3">
        <v>43314</v>
      </c>
      <c r="J4266" s="2"/>
      <c r="K4266" s="2">
        <v>6.29</v>
      </c>
      <c r="L4266" s="2" t="str" cm="1">
        <f t="array" ref="L4266">_xlfn.SWITCH(TRUE,K4266&lt;2,"1 to 2 yrs",K4266&lt;5,"2 to 5 yrs",K4266&lt;10,"5 to 10 yrs",K4266&lt;20,"10 to 20 yrs","20+")</f>
        <v>5 to 10 yrs</v>
      </c>
      <c r="M4266" s="2">
        <v>53065</v>
      </c>
      <c r="N4266" s="4">
        <v>0.5</v>
      </c>
      <c r="O4266" s="5">
        <f t="shared" si="66"/>
        <v>79597.5</v>
      </c>
      <c r="P4266" s="2" t="s">
        <v>58</v>
      </c>
      <c r="Q4266" s="2">
        <v>1558</v>
      </c>
      <c r="R4266" s="2">
        <v>33</v>
      </c>
      <c r="S4266" s="2" t="s">
        <v>87</v>
      </c>
    </row>
    <row r="4267" spans="1:19" x14ac:dyDescent="0.3">
      <c r="A4267" s="2">
        <v>5266</v>
      </c>
      <c r="B4267" s="2" t="s">
        <v>1058</v>
      </c>
      <c r="C4267" s="2" t="s">
        <v>17</v>
      </c>
      <c r="D4267" s="2">
        <v>25</v>
      </c>
      <c r="E4267" s="2" t="str" cm="1">
        <f t="array" ref="E4267">_xlfn.SWITCH(TRUE,D4267&lt;25,"18 to 25",D4267&lt;40,"25 to 40",D4267&lt;50,"40 to 50",D4267&lt;60,"50 to 60","60+")</f>
        <v>25 to 40</v>
      </c>
      <c r="F4267" s="2" t="s">
        <v>18</v>
      </c>
      <c r="G4267" s="2" t="s">
        <v>19</v>
      </c>
      <c r="H4267" s="2" t="s">
        <v>134</v>
      </c>
      <c r="I4267" s="3">
        <v>45030</v>
      </c>
      <c r="J4267" s="2"/>
      <c r="K4267" s="2">
        <v>1.59</v>
      </c>
      <c r="L4267" s="2" t="str" cm="1">
        <f t="array" ref="L4267">_xlfn.SWITCH(TRUE,K4267&lt;2,"1 to 2 yrs",K4267&lt;5,"2 to 5 yrs",K4267&lt;10,"5 to 10 yrs",K4267&lt;20,"10 to 20 yrs","20+")</f>
        <v>1 to 2 yrs</v>
      </c>
      <c r="M4267" s="2">
        <v>65453</v>
      </c>
      <c r="N4267" s="4">
        <v>0.1</v>
      </c>
      <c r="O4267" s="5">
        <f t="shared" si="66"/>
        <v>71998.3</v>
      </c>
      <c r="P4267" s="2" t="s">
        <v>58</v>
      </c>
      <c r="Q4267" s="2">
        <v>1931</v>
      </c>
      <c r="R4267" s="2">
        <v>23</v>
      </c>
      <c r="S4267" s="2" t="s">
        <v>29</v>
      </c>
    </row>
    <row r="4268" spans="1:19" x14ac:dyDescent="0.3">
      <c r="A4268" s="2">
        <v>5267</v>
      </c>
      <c r="B4268" s="2" t="s">
        <v>389</v>
      </c>
      <c r="C4268" s="2" t="s">
        <v>17</v>
      </c>
      <c r="D4268" s="2">
        <v>26</v>
      </c>
      <c r="E4268" s="2" t="str" cm="1">
        <f t="array" ref="E4268">_xlfn.SWITCH(TRUE,D4268&lt;25,"18 to 25",D4268&lt;40,"25 to 40",D4268&lt;50,"40 to 50",D4268&lt;60,"50 to 60","60+")</f>
        <v>25 to 40</v>
      </c>
      <c r="F4268" s="2" t="s">
        <v>56</v>
      </c>
      <c r="G4268" s="2" t="s">
        <v>26</v>
      </c>
      <c r="H4268" s="2" t="s">
        <v>57</v>
      </c>
      <c r="I4268" s="3">
        <v>44416</v>
      </c>
      <c r="J4268" s="2"/>
      <c r="K4268" s="2">
        <v>3.27</v>
      </c>
      <c r="L4268" s="2" t="str" cm="1">
        <f t="array" ref="L4268">_xlfn.SWITCH(TRUE,K4268&lt;2,"1 to 2 yrs",K4268&lt;5,"2 to 5 yrs",K4268&lt;10,"5 to 10 yrs",K4268&lt;20,"10 to 20 yrs","20+")</f>
        <v>2 to 5 yrs</v>
      </c>
      <c r="M4268" s="2">
        <v>105792</v>
      </c>
      <c r="N4268" s="4">
        <v>0.2</v>
      </c>
      <c r="O4268" s="5">
        <f t="shared" si="66"/>
        <v>126950.39999999999</v>
      </c>
      <c r="P4268" s="2" t="s">
        <v>21</v>
      </c>
      <c r="Q4268" s="2">
        <v>4317</v>
      </c>
      <c r="R4268" s="2">
        <v>52</v>
      </c>
      <c r="S4268" s="2" t="s">
        <v>99</v>
      </c>
    </row>
    <row r="4269" spans="1:19" x14ac:dyDescent="0.3">
      <c r="A4269" s="2">
        <v>5268</v>
      </c>
      <c r="B4269" s="2" t="s">
        <v>1230</v>
      </c>
      <c r="C4269" s="2" t="s">
        <v>24</v>
      </c>
      <c r="D4269" s="2">
        <v>46</v>
      </c>
      <c r="E4269" s="2" t="str" cm="1">
        <f t="array" ref="E4269">_xlfn.SWITCH(TRUE,D4269&lt;25,"18 to 25",D4269&lt;40,"25 to 40",D4269&lt;50,"40 to 50",D4269&lt;60,"50 to 60","60+")</f>
        <v>40 to 50</v>
      </c>
      <c r="F4269" s="2" t="s">
        <v>25</v>
      </c>
      <c r="G4269" s="2" t="s">
        <v>19</v>
      </c>
      <c r="H4269" s="2" t="s">
        <v>155</v>
      </c>
      <c r="I4269" s="3">
        <v>44324</v>
      </c>
      <c r="J4269" s="2"/>
      <c r="K4269" s="2">
        <v>3.53</v>
      </c>
      <c r="L4269" s="2" t="str" cm="1">
        <f t="array" ref="L4269">_xlfn.SWITCH(TRUE,K4269&lt;2,"1 to 2 yrs",K4269&lt;5,"2 to 5 yrs",K4269&lt;10,"5 to 10 yrs",K4269&lt;20,"10 to 20 yrs","20+")</f>
        <v>2 to 5 yrs</v>
      </c>
      <c r="M4269" s="2">
        <v>57035</v>
      </c>
      <c r="N4269" s="4">
        <v>0.1</v>
      </c>
      <c r="O4269" s="5">
        <f t="shared" si="66"/>
        <v>62738.5</v>
      </c>
      <c r="P4269" s="2" t="s">
        <v>58</v>
      </c>
      <c r="Q4269" s="2">
        <v>4024</v>
      </c>
      <c r="R4269" s="2">
        <v>26</v>
      </c>
      <c r="S4269" s="2" t="s">
        <v>73</v>
      </c>
    </row>
    <row r="4270" spans="1:19" x14ac:dyDescent="0.3">
      <c r="A4270" s="2">
        <v>5269</v>
      </c>
      <c r="B4270" s="2" t="s">
        <v>994</v>
      </c>
      <c r="C4270" s="2" t="s">
        <v>17</v>
      </c>
      <c r="D4270" s="2">
        <v>43</v>
      </c>
      <c r="E4270" s="2" t="str" cm="1">
        <f t="array" ref="E4270">_xlfn.SWITCH(TRUE,D4270&lt;25,"18 to 25",D4270&lt;40,"25 to 40",D4270&lt;50,"40 to 50",D4270&lt;60,"50 to 60","60+")</f>
        <v>40 to 50</v>
      </c>
      <c r="F4270" s="2" t="s">
        <v>92</v>
      </c>
      <c r="G4270" s="2" t="s">
        <v>19</v>
      </c>
      <c r="H4270" s="2" t="s">
        <v>190</v>
      </c>
      <c r="I4270" s="3">
        <v>42585</v>
      </c>
      <c r="J4270" s="2"/>
      <c r="K4270" s="2">
        <v>8.2899999999999991</v>
      </c>
      <c r="L4270" s="2" t="str" cm="1">
        <f t="array" ref="L4270">_xlfn.SWITCH(TRUE,K4270&lt;2,"1 to 2 yrs",K4270&lt;5,"2 to 5 yrs",K4270&lt;10,"5 to 10 yrs",K4270&lt;20,"10 to 20 yrs","20+")</f>
        <v>5 to 10 yrs</v>
      </c>
      <c r="M4270" s="2">
        <v>83794</v>
      </c>
      <c r="N4270" s="4">
        <v>0.25</v>
      </c>
      <c r="O4270" s="5">
        <f t="shared" si="66"/>
        <v>104742.5</v>
      </c>
      <c r="P4270" s="2" t="s">
        <v>28</v>
      </c>
      <c r="Q4270" s="2">
        <v>4044</v>
      </c>
      <c r="R4270" s="2">
        <v>72</v>
      </c>
      <c r="S4270" s="2" t="s">
        <v>59</v>
      </c>
    </row>
    <row r="4271" spans="1:19" x14ac:dyDescent="0.3">
      <c r="A4271" s="2">
        <v>5270</v>
      </c>
      <c r="B4271" s="2" t="s">
        <v>449</v>
      </c>
      <c r="C4271" s="2" t="s">
        <v>24</v>
      </c>
      <c r="D4271" s="2">
        <v>49</v>
      </c>
      <c r="E4271" s="2" t="str" cm="1">
        <f t="array" ref="E4271">_xlfn.SWITCH(TRUE,D4271&lt;25,"18 to 25",D4271&lt;40,"25 to 40",D4271&lt;50,"40 to 50",D4271&lt;60,"50 to 60","60+")</f>
        <v>40 to 50</v>
      </c>
      <c r="F4271" s="2" t="s">
        <v>75</v>
      </c>
      <c r="G4271" s="2" t="s">
        <v>19</v>
      </c>
      <c r="H4271" s="2" t="s">
        <v>76</v>
      </c>
      <c r="I4271" s="3">
        <v>42083</v>
      </c>
      <c r="J4271" s="2"/>
      <c r="K4271" s="2">
        <v>9.66</v>
      </c>
      <c r="L4271" s="2" t="str" cm="1">
        <f t="array" ref="L4271">_xlfn.SWITCH(TRUE,K4271&lt;2,"1 to 2 yrs",K4271&lt;5,"2 to 5 yrs",K4271&lt;10,"5 to 10 yrs",K4271&lt;20,"10 to 20 yrs","20+")</f>
        <v>5 to 10 yrs</v>
      </c>
      <c r="M4271" s="2">
        <v>109394</v>
      </c>
      <c r="N4271" s="4">
        <v>0.15</v>
      </c>
      <c r="O4271" s="5">
        <f t="shared" si="66"/>
        <v>125803.1</v>
      </c>
      <c r="P4271" s="2" t="s">
        <v>58</v>
      </c>
      <c r="Q4271" s="2"/>
      <c r="R4271" s="2">
        <v>72</v>
      </c>
      <c r="S4271" s="2" t="s">
        <v>54</v>
      </c>
    </row>
    <row r="4272" spans="1:19" x14ac:dyDescent="0.3">
      <c r="A4272" s="2">
        <v>5271</v>
      </c>
      <c r="B4272" s="2" t="s">
        <v>543</v>
      </c>
      <c r="C4272" s="2" t="s">
        <v>24</v>
      </c>
      <c r="D4272" s="2">
        <v>60</v>
      </c>
      <c r="E4272" s="2" t="str" cm="1">
        <f t="array" ref="E4272">_xlfn.SWITCH(TRUE,D4272&lt;25,"18 to 25",D4272&lt;40,"25 to 40",D4272&lt;50,"40 to 50",D4272&lt;60,"50 to 60","60+")</f>
        <v>60+</v>
      </c>
      <c r="F4272" s="2" t="s">
        <v>92</v>
      </c>
      <c r="G4272" s="2" t="s">
        <v>26</v>
      </c>
      <c r="H4272" s="2" t="s">
        <v>108</v>
      </c>
      <c r="I4272" s="3">
        <v>42395</v>
      </c>
      <c r="J4272" s="2"/>
      <c r="K4272" s="2">
        <v>8.81</v>
      </c>
      <c r="L4272" s="2" t="str" cm="1">
        <f t="array" ref="L4272">_xlfn.SWITCH(TRUE,K4272&lt;2,"1 to 2 yrs",K4272&lt;5,"2 to 5 yrs",K4272&lt;10,"5 to 10 yrs",K4272&lt;20,"10 to 20 yrs","20+")</f>
        <v>5 to 10 yrs</v>
      </c>
      <c r="M4272" s="2">
        <v>80852</v>
      </c>
      <c r="N4272" s="4">
        <v>0.1</v>
      </c>
      <c r="O4272" s="5">
        <f t="shared" si="66"/>
        <v>88937.2</v>
      </c>
      <c r="P4272" s="2" t="s">
        <v>58</v>
      </c>
      <c r="Q4272" s="2">
        <v>1581</v>
      </c>
      <c r="R4272" s="2">
        <v>73</v>
      </c>
      <c r="S4272" s="2" t="s">
        <v>103</v>
      </c>
    </row>
    <row r="4273" spans="1:19" x14ac:dyDescent="0.3">
      <c r="A4273" s="2">
        <v>5272</v>
      </c>
      <c r="B4273" s="2" t="s">
        <v>1452</v>
      </c>
      <c r="C4273" s="2" t="s">
        <v>24</v>
      </c>
      <c r="D4273" s="2">
        <v>44</v>
      </c>
      <c r="E4273" s="2" t="str" cm="1">
        <f t="array" ref="E4273">_xlfn.SWITCH(TRUE,D4273&lt;25,"18 to 25",D4273&lt;40,"25 to 40",D4273&lt;50,"40 to 50",D4273&lt;60,"50 to 60","60+")</f>
        <v>40 to 50</v>
      </c>
      <c r="F4273" s="2" t="s">
        <v>92</v>
      </c>
      <c r="G4273" s="2" t="s">
        <v>19</v>
      </c>
      <c r="H4273" s="2" t="s">
        <v>93</v>
      </c>
      <c r="I4273" s="3">
        <v>43650</v>
      </c>
      <c r="J4273" s="2"/>
      <c r="K4273" s="2">
        <v>5.37</v>
      </c>
      <c r="L4273" s="2" t="str" cm="1">
        <f t="array" ref="L4273">_xlfn.SWITCH(TRUE,K4273&lt;2,"1 to 2 yrs",K4273&lt;5,"2 to 5 yrs",K4273&lt;10,"5 to 10 yrs",K4273&lt;20,"10 to 20 yrs","20+")</f>
        <v>5 to 10 yrs</v>
      </c>
      <c r="M4273" s="2">
        <v>67398</v>
      </c>
      <c r="N4273" s="4">
        <v>0.15</v>
      </c>
      <c r="O4273" s="5">
        <f t="shared" si="66"/>
        <v>77507.7</v>
      </c>
      <c r="P4273" s="2" t="s">
        <v>58</v>
      </c>
      <c r="Q4273" s="2"/>
      <c r="R4273" s="2">
        <v>11</v>
      </c>
      <c r="S4273" s="2" t="s">
        <v>29</v>
      </c>
    </row>
    <row r="4274" spans="1:19" x14ac:dyDescent="0.3">
      <c r="A4274" s="2">
        <v>5273</v>
      </c>
      <c r="B4274" s="2" t="s">
        <v>708</v>
      </c>
      <c r="C4274" s="2" t="s">
        <v>24</v>
      </c>
      <c r="D4274" s="2">
        <v>25</v>
      </c>
      <c r="E4274" s="2" t="str" cm="1">
        <f t="array" ref="E4274">_xlfn.SWITCH(TRUE,D4274&lt;25,"18 to 25",D4274&lt;40,"25 to 40",D4274&lt;50,"40 to 50",D4274&lt;60,"50 to 60","60+")</f>
        <v>25 to 40</v>
      </c>
      <c r="F4274" s="2" t="s">
        <v>18</v>
      </c>
      <c r="G4274" s="2" t="s">
        <v>19</v>
      </c>
      <c r="H4274" s="2" t="s">
        <v>216</v>
      </c>
      <c r="I4274" s="3">
        <v>43743</v>
      </c>
      <c r="J4274" s="2"/>
      <c r="K4274" s="2">
        <v>5.12</v>
      </c>
      <c r="L4274" s="2" t="str" cm="1">
        <f t="array" ref="L4274">_xlfn.SWITCH(TRUE,K4274&lt;2,"1 to 2 yrs",K4274&lt;5,"2 to 5 yrs",K4274&lt;10,"5 to 10 yrs",K4274&lt;20,"10 to 20 yrs","20+")</f>
        <v>5 to 10 yrs</v>
      </c>
      <c r="M4274" s="2">
        <v>76527</v>
      </c>
      <c r="N4274" s="4">
        <v>0.2</v>
      </c>
      <c r="O4274" s="5">
        <f t="shared" si="66"/>
        <v>91832.4</v>
      </c>
      <c r="P4274" s="2" t="s">
        <v>58</v>
      </c>
      <c r="Q4274" s="2">
        <v>5047</v>
      </c>
      <c r="R4274" s="2">
        <v>14</v>
      </c>
      <c r="S4274" s="2" t="s">
        <v>103</v>
      </c>
    </row>
    <row r="4275" spans="1:19" x14ac:dyDescent="0.3">
      <c r="A4275" s="2">
        <v>5274</v>
      </c>
      <c r="B4275" s="2" t="s">
        <v>1371</v>
      </c>
      <c r="C4275" s="2" t="s">
        <v>24</v>
      </c>
      <c r="D4275" s="2">
        <v>25</v>
      </c>
      <c r="E4275" s="2" t="str" cm="1">
        <f t="array" ref="E4275">_xlfn.SWITCH(TRUE,D4275&lt;25,"18 to 25",D4275&lt;40,"25 to 40",D4275&lt;50,"40 to 50",D4275&lt;60,"50 to 60","60+")</f>
        <v>25 to 40</v>
      </c>
      <c r="F4275" s="2" t="s">
        <v>25</v>
      </c>
      <c r="G4275" s="2" t="s">
        <v>26</v>
      </c>
      <c r="H4275" s="2" t="s">
        <v>136</v>
      </c>
      <c r="I4275" s="3">
        <v>43028</v>
      </c>
      <c r="J4275" s="2"/>
      <c r="K4275" s="2">
        <v>7.07</v>
      </c>
      <c r="L4275" s="2" t="str" cm="1">
        <f t="array" ref="L4275">_xlfn.SWITCH(TRUE,K4275&lt;2,"1 to 2 yrs",K4275&lt;5,"2 to 5 yrs",K4275&lt;10,"5 to 10 yrs",K4275&lt;20,"10 to 20 yrs","20+")</f>
        <v>5 to 10 yrs</v>
      </c>
      <c r="M4275" s="2">
        <v>68310</v>
      </c>
      <c r="N4275" s="4">
        <v>0.15</v>
      </c>
      <c r="O4275" s="5">
        <f t="shared" si="66"/>
        <v>78556.5</v>
      </c>
      <c r="P4275" s="2" t="s">
        <v>28</v>
      </c>
      <c r="Q4275" s="2">
        <v>2343</v>
      </c>
      <c r="R4275" s="2">
        <v>2</v>
      </c>
      <c r="S4275" s="2" t="s">
        <v>90</v>
      </c>
    </row>
    <row r="4276" spans="1:19" x14ac:dyDescent="0.3">
      <c r="A4276" s="2">
        <v>5275</v>
      </c>
      <c r="B4276" s="2" t="s">
        <v>111</v>
      </c>
      <c r="C4276" s="2" t="s">
        <v>17</v>
      </c>
      <c r="D4276" s="2">
        <v>42</v>
      </c>
      <c r="E4276" s="2" t="str" cm="1">
        <f t="array" ref="E4276">_xlfn.SWITCH(TRUE,D4276&lt;25,"18 to 25",D4276&lt;40,"25 to 40",D4276&lt;50,"40 to 50",D4276&lt;60,"50 to 60","60+")</f>
        <v>40 to 50</v>
      </c>
      <c r="F4276" s="2" t="s">
        <v>75</v>
      </c>
      <c r="G4276" s="2" t="s">
        <v>19</v>
      </c>
      <c r="H4276" s="2" t="s">
        <v>165</v>
      </c>
      <c r="I4276" s="3">
        <v>42847</v>
      </c>
      <c r="J4276" s="2"/>
      <c r="K4276" s="2">
        <v>7.57</v>
      </c>
      <c r="L4276" s="2" t="str" cm="1">
        <f t="array" ref="L4276">_xlfn.SWITCH(TRUE,K4276&lt;2,"1 to 2 yrs",K4276&lt;5,"2 to 5 yrs",K4276&lt;10,"5 to 10 yrs",K4276&lt;20,"10 to 20 yrs","20+")</f>
        <v>5 to 10 yrs</v>
      </c>
      <c r="M4276" s="2">
        <v>94552</v>
      </c>
      <c r="N4276" s="4">
        <v>0</v>
      </c>
      <c r="O4276" s="5">
        <f t="shared" si="66"/>
        <v>94552</v>
      </c>
      <c r="P4276" s="2" t="s">
        <v>21</v>
      </c>
      <c r="Q4276" s="2">
        <v>3032</v>
      </c>
      <c r="R4276" s="2">
        <v>27</v>
      </c>
      <c r="S4276" s="2" t="s">
        <v>29</v>
      </c>
    </row>
    <row r="4277" spans="1:19" x14ac:dyDescent="0.3">
      <c r="A4277" s="2">
        <v>5276</v>
      </c>
      <c r="B4277" s="2" t="s">
        <v>1292</v>
      </c>
      <c r="C4277" s="2" t="s">
        <v>17</v>
      </c>
      <c r="D4277" s="2">
        <v>58</v>
      </c>
      <c r="E4277" s="2" t="str" cm="1">
        <f t="array" ref="E4277">_xlfn.SWITCH(TRUE,D4277&lt;25,"18 to 25",D4277&lt;40,"25 to 40",D4277&lt;50,"40 to 50",D4277&lt;60,"50 to 60","60+")</f>
        <v>50 to 60</v>
      </c>
      <c r="F4277" s="2" t="s">
        <v>46</v>
      </c>
      <c r="G4277" s="2" t="s">
        <v>32</v>
      </c>
      <c r="H4277" s="2" t="s">
        <v>128</v>
      </c>
      <c r="I4277" s="3">
        <v>45036</v>
      </c>
      <c r="J4277" s="2"/>
      <c r="K4277" s="2">
        <v>1.58</v>
      </c>
      <c r="L4277" s="2" t="str" cm="1">
        <f t="array" ref="L4277">_xlfn.SWITCH(TRUE,K4277&lt;2,"1 to 2 yrs",K4277&lt;5,"2 to 5 yrs",K4277&lt;10,"5 to 10 yrs",K4277&lt;20,"10 to 20 yrs","20+")</f>
        <v>1 to 2 yrs</v>
      </c>
      <c r="M4277" s="2">
        <v>96069</v>
      </c>
      <c r="N4277" s="4">
        <v>0.25</v>
      </c>
      <c r="O4277" s="5">
        <f t="shared" si="66"/>
        <v>120086.25</v>
      </c>
      <c r="P4277" s="2" t="s">
        <v>28</v>
      </c>
      <c r="Q4277" s="2">
        <v>2672</v>
      </c>
      <c r="R4277" s="2">
        <v>8</v>
      </c>
      <c r="S4277" s="2" t="s">
        <v>90</v>
      </c>
    </row>
    <row r="4278" spans="1:19" x14ac:dyDescent="0.3">
      <c r="A4278" s="2">
        <v>5277</v>
      </c>
      <c r="B4278" s="2" t="s">
        <v>1160</v>
      </c>
      <c r="C4278" s="2" t="s">
        <v>17</v>
      </c>
      <c r="D4278" s="2">
        <v>62</v>
      </c>
      <c r="E4278" s="2" t="str" cm="1">
        <f t="array" ref="E4278">_xlfn.SWITCH(TRUE,D4278&lt;25,"18 to 25",D4278&lt;40,"25 to 40",D4278&lt;50,"40 to 50",D4278&lt;60,"50 to 60","60+")</f>
        <v>60+</v>
      </c>
      <c r="F4278" s="2" t="s">
        <v>31</v>
      </c>
      <c r="G4278" s="2" t="s">
        <v>19</v>
      </c>
      <c r="H4278" s="2" t="s">
        <v>106</v>
      </c>
      <c r="I4278" s="3">
        <v>44132</v>
      </c>
      <c r="J4278" s="2"/>
      <c r="K4278" s="2">
        <v>4.05</v>
      </c>
      <c r="L4278" s="2" t="str" cm="1">
        <f t="array" ref="L4278">_xlfn.SWITCH(TRUE,K4278&lt;2,"1 to 2 yrs",K4278&lt;5,"2 to 5 yrs",K4278&lt;10,"5 to 10 yrs",K4278&lt;20,"10 to 20 yrs","20+")</f>
        <v>2 to 5 yrs</v>
      </c>
      <c r="M4278" s="2">
        <v>68928</v>
      </c>
      <c r="N4278" s="4">
        <v>0</v>
      </c>
      <c r="O4278" s="5">
        <f t="shared" si="66"/>
        <v>68928</v>
      </c>
      <c r="P4278" s="2" t="s">
        <v>28</v>
      </c>
      <c r="Q4278" s="2">
        <v>1720</v>
      </c>
      <c r="R4278" s="2">
        <v>38</v>
      </c>
      <c r="S4278" s="2" t="s">
        <v>157</v>
      </c>
    </row>
    <row r="4279" spans="1:19" x14ac:dyDescent="0.3">
      <c r="A4279" s="2">
        <v>5278</v>
      </c>
      <c r="B4279" s="2" t="s">
        <v>390</v>
      </c>
      <c r="C4279" s="2" t="s">
        <v>24</v>
      </c>
      <c r="D4279" s="2">
        <v>23</v>
      </c>
      <c r="E4279" s="2" t="str" cm="1">
        <f t="array" ref="E4279">_xlfn.SWITCH(TRUE,D4279&lt;25,"18 to 25",D4279&lt;40,"25 to 40",D4279&lt;50,"40 to 50",D4279&lt;60,"50 to 60","60+")</f>
        <v>18 to 25</v>
      </c>
      <c r="F4279" s="2" t="s">
        <v>50</v>
      </c>
      <c r="G4279" s="2" t="s">
        <v>26</v>
      </c>
      <c r="H4279" s="2" t="s">
        <v>101</v>
      </c>
      <c r="I4279" s="3">
        <v>42581</v>
      </c>
      <c r="J4279" s="2"/>
      <c r="K4279" s="2">
        <v>8.3000000000000007</v>
      </c>
      <c r="L4279" s="2" t="str" cm="1">
        <f t="array" ref="L4279">_xlfn.SWITCH(TRUE,K4279&lt;2,"1 to 2 yrs",K4279&lt;5,"2 to 5 yrs",K4279&lt;10,"5 to 10 yrs",K4279&lt;20,"10 to 20 yrs","20+")</f>
        <v>5 to 10 yrs</v>
      </c>
      <c r="M4279" s="2">
        <v>107235</v>
      </c>
      <c r="N4279" s="4">
        <v>0.25</v>
      </c>
      <c r="O4279" s="5">
        <f t="shared" si="66"/>
        <v>134043.75</v>
      </c>
      <c r="P4279" s="2" t="s">
        <v>28</v>
      </c>
      <c r="Q4279" s="2">
        <v>1671</v>
      </c>
      <c r="R4279" s="2">
        <v>29</v>
      </c>
      <c r="S4279" s="2" t="s">
        <v>34</v>
      </c>
    </row>
    <row r="4280" spans="1:19" x14ac:dyDescent="0.3">
      <c r="A4280" s="2">
        <v>5279</v>
      </c>
      <c r="B4280" s="2" t="s">
        <v>739</v>
      </c>
      <c r="C4280" s="2" t="s">
        <v>17</v>
      </c>
      <c r="D4280" s="2">
        <v>28</v>
      </c>
      <c r="E4280" s="2" t="str" cm="1">
        <f t="array" ref="E4280">_xlfn.SWITCH(TRUE,D4280&lt;25,"18 to 25",D4280&lt;40,"25 to 40",D4280&lt;50,"40 to 50",D4280&lt;60,"50 to 60","60+")</f>
        <v>25 to 40</v>
      </c>
      <c r="F4280" s="2" t="s">
        <v>50</v>
      </c>
      <c r="G4280" s="2" t="s">
        <v>32</v>
      </c>
      <c r="H4280" s="2" t="s">
        <v>141</v>
      </c>
      <c r="I4280" s="3">
        <v>42532</v>
      </c>
      <c r="J4280" s="2"/>
      <c r="K4280" s="2">
        <v>8.43</v>
      </c>
      <c r="L4280" s="2" t="str" cm="1">
        <f t="array" ref="L4280">_xlfn.SWITCH(TRUE,K4280&lt;2,"1 to 2 yrs",K4280&lt;5,"2 to 5 yrs",K4280&lt;10,"5 to 10 yrs",K4280&lt;20,"10 to 20 yrs","20+")</f>
        <v>5 to 10 yrs</v>
      </c>
      <c r="M4280" s="2">
        <v>107730</v>
      </c>
      <c r="N4280" s="4">
        <v>0</v>
      </c>
      <c r="O4280" s="5">
        <f t="shared" si="66"/>
        <v>107730</v>
      </c>
      <c r="P4280" s="2" t="s">
        <v>42</v>
      </c>
      <c r="Q4280" s="2">
        <v>2664</v>
      </c>
      <c r="R4280" s="2">
        <v>56</v>
      </c>
      <c r="S4280" s="2" t="s">
        <v>87</v>
      </c>
    </row>
    <row r="4281" spans="1:19" x14ac:dyDescent="0.3">
      <c r="A4281" s="2">
        <v>5280</v>
      </c>
      <c r="B4281" s="2" t="s">
        <v>335</v>
      </c>
      <c r="C4281" s="2" t="s">
        <v>17</v>
      </c>
      <c r="D4281" s="2">
        <v>37</v>
      </c>
      <c r="E4281" s="2" t="str" cm="1">
        <f t="array" ref="E4281">_xlfn.SWITCH(TRUE,D4281&lt;25,"18 to 25",D4281&lt;40,"25 to 40",D4281&lt;50,"40 to 50",D4281&lt;60,"50 to 60","60+")</f>
        <v>25 to 40</v>
      </c>
      <c r="F4281" s="2" t="s">
        <v>18</v>
      </c>
      <c r="G4281" s="2" t="s">
        <v>19</v>
      </c>
      <c r="H4281" s="2" t="s">
        <v>115</v>
      </c>
      <c r="I4281" s="3">
        <v>42560</v>
      </c>
      <c r="J4281" s="2"/>
      <c r="K4281" s="2">
        <v>8.36</v>
      </c>
      <c r="L4281" s="2" t="str" cm="1">
        <f t="array" ref="L4281">_xlfn.SWITCH(TRUE,K4281&lt;2,"1 to 2 yrs",K4281&lt;5,"2 to 5 yrs",K4281&lt;10,"5 to 10 yrs",K4281&lt;20,"10 to 20 yrs","20+")</f>
        <v>5 to 10 yrs</v>
      </c>
      <c r="M4281" s="2">
        <v>97970</v>
      </c>
      <c r="N4281" s="4">
        <v>0.2</v>
      </c>
      <c r="O4281" s="5">
        <f t="shared" si="66"/>
        <v>117564</v>
      </c>
      <c r="P4281" s="2" t="s">
        <v>42</v>
      </c>
      <c r="Q4281" s="2">
        <v>3195</v>
      </c>
      <c r="R4281" s="2">
        <v>22</v>
      </c>
      <c r="S4281" s="2" t="s">
        <v>79</v>
      </c>
    </row>
    <row r="4282" spans="1:19" x14ac:dyDescent="0.3">
      <c r="A4282" s="2">
        <v>5281</v>
      </c>
      <c r="B4282" s="2" t="s">
        <v>140</v>
      </c>
      <c r="C4282" s="2" t="s">
        <v>24</v>
      </c>
      <c r="D4282" s="2">
        <v>38</v>
      </c>
      <c r="E4282" s="2" t="str" cm="1">
        <f t="array" ref="E4282">_xlfn.SWITCH(TRUE,D4282&lt;25,"18 to 25",D4282&lt;40,"25 to 40",D4282&lt;50,"40 to 50",D4282&lt;60,"50 to 60","60+")</f>
        <v>25 to 40</v>
      </c>
      <c r="F4282" s="2" t="s">
        <v>56</v>
      </c>
      <c r="G4282" s="2" t="s">
        <v>19</v>
      </c>
      <c r="H4282" s="2" t="s">
        <v>81</v>
      </c>
      <c r="I4282" s="3">
        <v>42564</v>
      </c>
      <c r="J4282" s="2"/>
      <c r="K4282" s="2">
        <v>8.34</v>
      </c>
      <c r="L4282" s="2" t="str" cm="1">
        <f t="array" ref="L4282">_xlfn.SWITCH(TRUE,K4282&lt;2,"1 to 2 yrs",K4282&lt;5,"2 to 5 yrs",K4282&lt;10,"5 to 10 yrs",K4282&lt;20,"10 to 20 yrs","20+")</f>
        <v>5 to 10 yrs</v>
      </c>
      <c r="M4282" s="2">
        <v>116367</v>
      </c>
      <c r="N4282" s="4">
        <v>0.15</v>
      </c>
      <c r="O4282" s="5">
        <f t="shared" si="66"/>
        <v>133822.04999999999</v>
      </c>
      <c r="P4282" s="2" t="s">
        <v>21</v>
      </c>
      <c r="Q4282" s="2">
        <v>1554</v>
      </c>
      <c r="R4282" s="2">
        <v>29</v>
      </c>
      <c r="S4282" s="2" t="s">
        <v>87</v>
      </c>
    </row>
    <row r="4283" spans="1:19" x14ac:dyDescent="0.3">
      <c r="A4283" s="2">
        <v>5282</v>
      </c>
      <c r="B4283" s="2" t="s">
        <v>1509</v>
      </c>
      <c r="C4283" s="2" t="s">
        <v>24</v>
      </c>
      <c r="D4283" s="2">
        <v>41</v>
      </c>
      <c r="E4283" s="2" t="str" cm="1">
        <f t="array" ref="E4283">_xlfn.SWITCH(TRUE,D4283&lt;25,"18 to 25",D4283&lt;40,"25 to 40",D4283&lt;50,"40 to 50",D4283&lt;60,"50 to 60","60+")</f>
        <v>40 to 50</v>
      </c>
      <c r="F4283" s="2" t="s">
        <v>36</v>
      </c>
      <c r="G4283" s="2" t="s">
        <v>19</v>
      </c>
      <c r="H4283" s="2" t="s">
        <v>122</v>
      </c>
      <c r="I4283" s="3">
        <v>43143</v>
      </c>
      <c r="J4283" s="2"/>
      <c r="K4283" s="2">
        <v>6.76</v>
      </c>
      <c r="L4283" s="2" t="str" cm="1">
        <f t="array" ref="L4283">_xlfn.SWITCH(TRUE,K4283&lt;2,"1 to 2 yrs",K4283&lt;5,"2 to 5 yrs",K4283&lt;10,"5 to 10 yrs",K4283&lt;20,"10 to 20 yrs","20+")</f>
        <v>5 to 10 yrs</v>
      </c>
      <c r="M4283" s="2">
        <v>87464</v>
      </c>
      <c r="N4283" s="4">
        <v>0.15</v>
      </c>
      <c r="O4283" s="5">
        <f t="shared" si="66"/>
        <v>100583.6</v>
      </c>
      <c r="P4283" s="2" t="s">
        <v>58</v>
      </c>
      <c r="Q4283" s="2">
        <v>1437</v>
      </c>
      <c r="R4283" s="2">
        <v>63</v>
      </c>
      <c r="S4283" s="2" t="s">
        <v>117</v>
      </c>
    </row>
    <row r="4284" spans="1:19" x14ac:dyDescent="0.3">
      <c r="A4284" s="2">
        <v>5283</v>
      </c>
      <c r="B4284" s="2" t="s">
        <v>522</v>
      </c>
      <c r="C4284" s="2" t="s">
        <v>24</v>
      </c>
      <c r="D4284" s="2">
        <v>44</v>
      </c>
      <c r="E4284" s="2" t="str" cm="1">
        <f t="array" ref="E4284">_xlfn.SWITCH(TRUE,D4284&lt;25,"18 to 25",D4284&lt;40,"25 to 40",D4284&lt;50,"40 to 50",D4284&lt;60,"50 to 60","60+")</f>
        <v>40 to 50</v>
      </c>
      <c r="F4284" s="2" t="s">
        <v>31</v>
      </c>
      <c r="G4284" s="2" t="s">
        <v>32</v>
      </c>
      <c r="H4284" s="2" t="s">
        <v>139</v>
      </c>
      <c r="I4284" s="3">
        <v>42158</v>
      </c>
      <c r="J4284" s="2"/>
      <c r="K4284" s="2">
        <v>9.4600000000000009</v>
      </c>
      <c r="L4284" s="2" t="str" cm="1">
        <f t="array" ref="L4284">_xlfn.SWITCH(TRUE,K4284&lt;2,"1 to 2 yrs",K4284&lt;5,"2 to 5 yrs",K4284&lt;10,"5 to 10 yrs",K4284&lt;20,"10 to 20 yrs","20+")</f>
        <v>5 to 10 yrs</v>
      </c>
      <c r="M4284" s="2">
        <v>80001</v>
      </c>
      <c r="N4284" s="4">
        <v>0</v>
      </c>
      <c r="O4284" s="5">
        <f t="shared" si="66"/>
        <v>80001</v>
      </c>
      <c r="P4284" s="2" t="s">
        <v>42</v>
      </c>
      <c r="Q4284" s="2">
        <v>2059</v>
      </c>
      <c r="R4284" s="2">
        <v>15</v>
      </c>
      <c r="S4284" s="2" t="s">
        <v>99</v>
      </c>
    </row>
    <row r="4285" spans="1:19" x14ac:dyDescent="0.3">
      <c r="A4285" s="2">
        <v>5284</v>
      </c>
      <c r="B4285" s="2" t="s">
        <v>576</v>
      </c>
      <c r="C4285" s="2" t="s">
        <v>24</v>
      </c>
      <c r="D4285" s="2">
        <v>55</v>
      </c>
      <c r="E4285" s="2" t="str" cm="1">
        <f t="array" ref="E4285">_xlfn.SWITCH(TRUE,D4285&lt;25,"18 to 25",D4285&lt;40,"25 to 40",D4285&lt;50,"40 to 50",D4285&lt;60,"50 to 60","60+")</f>
        <v>50 to 60</v>
      </c>
      <c r="F4285" s="2" t="s">
        <v>75</v>
      </c>
      <c r="G4285" s="2" t="s">
        <v>19</v>
      </c>
      <c r="H4285" s="2" t="s">
        <v>226</v>
      </c>
      <c r="I4285" s="3">
        <v>42134</v>
      </c>
      <c r="J4285" s="3">
        <v>44514</v>
      </c>
      <c r="K4285" s="2">
        <v>6.52</v>
      </c>
      <c r="L4285" s="2" t="str" cm="1">
        <f t="array" ref="L4285">_xlfn.SWITCH(TRUE,K4285&lt;2,"1 to 2 yrs",K4285&lt;5,"2 to 5 yrs",K4285&lt;10,"5 to 10 yrs",K4285&lt;20,"10 to 20 yrs","20+")</f>
        <v>5 to 10 yrs</v>
      </c>
      <c r="M4285" s="2">
        <v>97623</v>
      </c>
      <c r="N4285" s="4">
        <v>0.1</v>
      </c>
      <c r="O4285" s="5">
        <f t="shared" si="66"/>
        <v>107385.3</v>
      </c>
      <c r="P4285" s="2" t="s">
        <v>58</v>
      </c>
      <c r="Q4285" s="2">
        <v>1670</v>
      </c>
      <c r="R4285" s="2">
        <v>35</v>
      </c>
      <c r="S4285" s="2" t="s">
        <v>38</v>
      </c>
    </row>
    <row r="4286" spans="1:19" x14ac:dyDescent="0.3">
      <c r="A4286" s="2">
        <v>5285</v>
      </c>
      <c r="B4286" s="2" t="s">
        <v>698</v>
      </c>
      <c r="C4286" s="2" t="s">
        <v>17</v>
      </c>
      <c r="D4286" s="2">
        <v>32</v>
      </c>
      <c r="E4286" s="2" t="str" cm="1">
        <f t="array" ref="E4286">_xlfn.SWITCH(TRUE,D4286&lt;25,"18 to 25",D4286&lt;40,"25 to 40",D4286&lt;50,"40 to 50",D4286&lt;60,"50 to 60","60+")</f>
        <v>25 to 40</v>
      </c>
      <c r="F4286" s="2" t="s">
        <v>50</v>
      </c>
      <c r="G4286" s="2" t="s">
        <v>19</v>
      </c>
      <c r="H4286" s="2" t="s">
        <v>70</v>
      </c>
      <c r="I4286" s="3">
        <v>43313</v>
      </c>
      <c r="J4286" s="2"/>
      <c r="K4286" s="2">
        <v>6.29</v>
      </c>
      <c r="L4286" s="2" t="str" cm="1">
        <f t="array" ref="L4286">_xlfn.SWITCH(TRUE,K4286&lt;2,"1 to 2 yrs",K4286&lt;5,"2 to 5 yrs",K4286&lt;10,"5 to 10 yrs",K4286&lt;20,"10 to 20 yrs","20+")</f>
        <v>5 to 10 yrs</v>
      </c>
      <c r="M4286" s="2">
        <v>95856</v>
      </c>
      <c r="N4286" s="4">
        <v>0.2</v>
      </c>
      <c r="O4286" s="5">
        <f t="shared" si="66"/>
        <v>115027.2</v>
      </c>
      <c r="P4286" s="2" t="s">
        <v>28</v>
      </c>
      <c r="Q4286" s="2">
        <v>3503</v>
      </c>
      <c r="R4286" s="2">
        <v>29</v>
      </c>
      <c r="S4286" s="2" t="s">
        <v>117</v>
      </c>
    </row>
    <row r="4287" spans="1:19" x14ac:dyDescent="0.3">
      <c r="A4287" s="2">
        <v>5286</v>
      </c>
      <c r="B4287" s="2" t="s">
        <v>719</v>
      </c>
      <c r="C4287" s="2" t="s">
        <v>24</v>
      </c>
      <c r="D4287" s="2">
        <v>55</v>
      </c>
      <c r="E4287" s="2" t="str" cm="1">
        <f t="array" ref="E4287">_xlfn.SWITCH(TRUE,D4287&lt;25,"18 to 25",D4287&lt;40,"25 to 40",D4287&lt;50,"40 to 50",D4287&lt;60,"50 to 60","60+")</f>
        <v>50 to 60</v>
      </c>
      <c r="F4287" s="2" t="s">
        <v>56</v>
      </c>
      <c r="G4287" s="2" t="s">
        <v>32</v>
      </c>
      <c r="H4287" s="2" t="s">
        <v>81</v>
      </c>
      <c r="I4287" s="3">
        <v>42955</v>
      </c>
      <c r="J4287" s="2"/>
      <c r="K4287" s="2">
        <v>7.27</v>
      </c>
      <c r="L4287" s="2" t="str" cm="1">
        <f t="array" ref="L4287">_xlfn.SWITCH(TRUE,K4287&lt;2,"1 to 2 yrs",K4287&lt;5,"2 to 5 yrs",K4287&lt;10,"5 to 10 yrs",K4287&lt;20,"10 to 20 yrs","20+")</f>
        <v>5 to 10 yrs</v>
      </c>
      <c r="M4287" s="2">
        <v>127012</v>
      </c>
      <c r="N4287" s="4">
        <v>0.25</v>
      </c>
      <c r="O4287" s="5">
        <f t="shared" si="66"/>
        <v>158765</v>
      </c>
      <c r="P4287" s="2" t="s">
        <v>58</v>
      </c>
      <c r="Q4287" s="2">
        <v>1764</v>
      </c>
      <c r="R4287" s="2">
        <v>45</v>
      </c>
      <c r="S4287" s="2" t="s">
        <v>87</v>
      </c>
    </row>
    <row r="4288" spans="1:19" x14ac:dyDescent="0.3">
      <c r="A4288" s="2">
        <v>5287</v>
      </c>
      <c r="B4288" s="2" t="s">
        <v>784</v>
      </c>
      <c r="C4288" s="2" t="s">
        <v>24</v>
      </c>
      <c r="D4288" s="2">
        <v>54</v>
      </c>
      <c r="E4288" s="2" t="str" cm="1">
        <f t="array" ref="E4288">_xlfn.SWITCH(TRUE,D4288&lt;25,"18 to 25",D4288&lt;40,"25 to 40",D4288&lt;50,"40 to 50",D4288&lt;60,"50 to 60","60+")</f>
        <v>50 to 60</v>
      </c>
      <c r="F4288" s="2" t="s">
        <v>36</v>
      </c>
      <c r="G4288" s="2" t="s">
        <v>19</v>
      </c>
      <c r="H4288" s="2" t="s">
        <v>122</v>
      </c>
      <c r="I4288" s="3">
        <v>44409</v>
      </c>
      <c r="J4288" s="2"/>
      <c r="K4288" s="2">
        <v>3.29</v>
      </c>
      <c r="L4288" s="2" t="str" cm="1">
        <f t="array" ref="L4288">_xlfn.SWITCH(TRUE,K4288&lt;2,"1 to 2 yrs",K4288&lt;5,"2 to 5 yrs",K4288&lt;10,"5 to 10 yrs",K4288&lt;20,"10 to 20 yrs","20+")</f>
        <v>2 to 5 yrs</v>
      </c>
      <c r="M4288" s="2">
        <v>71170</v>
      </c>
      <c r="N4288" s="4">
        <v>0.15</v>
      </c>
      <c r="O4288" s="5">
        <f t="shared" si="66"/>
        <v>81845.5</v>
      </c>
      <c r="P4288" s="2" t="s">
        <v>28</v>
      </c>
      <c r="Q4288" s="2"/>
      <c r="R4288" s="2">
        <v>79</v>
      </c>
      <c r="S4288" s="2" t="s">
        <v>52</v>
      </c>
    </row>
    <row r="4289" spans="1:19" x14ac:dyDescent="0.3">
      <c r="A4289" s="2">
        <v>5288</v>
      </c>
      <c r="B4289" s="2" t="s">
        <v>1446</v>
      </c>
      <c r="C4289" s="2" t="s">
        <v>17</v>
      </c>
      <c r="D4289" s="2">
        <v>47</v>
      </c>
      <c r="E4289" s="2" t="str" cm="1">
        <f t="array" ref="E4289">_xlfn.SWITCH(TRUE,D4289&lt;25,"18 to 25",D4289&lt;40,"25 to 40",D4289&lt;50,"40 to 50",D4289&lt;60,"50 to 60","60+")</f>
        <v>40 to 50</v>
      </c>
      <c r="F4289" s="2" t="s">
        <v>25</v>
      </c>
      <c r="G4289" s="2" t="s">
        <v>19</v>
      </c>
      <c r="H4289" s="2" t="s">
        <v>259</v>
      </c>
      <c r="I4289" s="3">
        <v>42539</v>
      </c>
      <c r="J4289" s="2"/>
      <c r="K4289" s="2">
        <v>8.41</v>
      </c>
      <c r="L4289" s="2" t="str" cm="1">
        <f t="array" ref="L4289">_xlfn.SWITCH(TRUE,K4289&lt;2,"1 to 2 yrs",K4289&lt;5,"2 to 5 yrs",K4289&lt;10,"5 to 10 yrs",K4289&lt;20,"10 to 20 yrs","20+")</f>
        <v>5 to 10 yrs</v>
      </c>
      <c r="M4289" s="2">
        <v>71897</v>
      </c>
      <c r="N4289" s="4">
        <v>0.15</v>
      </c>
      <c r="O4289" s="5">
        <f t="shared" si="66"/>
        <v>82681.55</v>
      </c>
      <c r="P4289" s="2" t="s">
        <v>28</v>
      </c>
      <c r="Q4289" s="2">
        <v>4574</v>
      </c>
      <c r="R4289" s="2">
        <v>91</v>
      </c>
      <c r="S4289" s="2" t="s">
        <v>59</v>
      </c>
    </row>
    <row r="4290" spans="1:19" x14ac:dyDescent="0.3">
      <c r="A4290" s="2">
        <v>5289</v>
      </c>
      <c r="B4290" s="2" t="s">
        <v>1442</v>
      </c>
      <c r="C4290" s="2" t="s">
        <v>17</v>
      </c>
      <c r="D4290" s="2">
        <v>23</v>
      </c>
      <c r="E4290" s="2" t="str" cm="1">
        <f t="array" ref="E4290">_xlfn.SWITCH(TRUE,D4290&lt;25,"18 to 25",D4290&lt;40,"25 to 40",D4290&lt;50,"40 to 50",D4290&lt;60,"50 to 60","60+")</f>
        <v>18 to 25</v>
      </c>
      <c r="F4290" s="2" t="s">
        <v>75</v>
      </c>
      <c r="G4290" s="2" t="s">
        <v>19</v>
      </c>
      <c r="H4290" s="2" t="s">
        <v>201</v>
      </c>
      <c r="I4290" s="3">
        <v>42759</v>
      </c>
      <c r="J4290" s="2"/>
      <c r="K4290" s="2">
        <v>7.81</v>
      </c>
      <c r="L4290" s="2" t="str" cm="1">
        <f t="array" ref="L4290">_xlfn.SWITCH(TRUE,K4290&lt;2,"1 to 2 yrs",K4290&lt;5,"2 to 5 yrs",K4290&lt;10,"5 to 10 yrs",K4290&lt;20,"10 to 20 yrs","20+")</f>
        <v>5 to 10 yrs</v>
      </c>
      <c r="M4290" s="2">
        <v>93369</v>
      </c>
      <c r="N4290" s="4">
        <v>0</v>
      </c>
      <c r="O4290" s="5">
        <f t="shared" si="66"/>
        <v>93369</v>
      </c>
      <c r="P4290" s="2" t="s">
        <v>58</v>
      </c>
      <c r="Q4290" s="2">
        <v>3246</v>
      </c>
      <c r="R4290" s="2">
        <v>19</v>
      </c>
      <c r="S4290" s="2" t="s">
        <v>29</v>
      </c>
    </row>
    <row r="4291" spans="1:19" x14ac:dyDescent="0.3">
      <c r="A4291" s="2">
        <v>5290</v>
      </c>
      <c r="B4291" s="2" t="s">
        <v>244</v>
      </c>
      <c r="C4291" s="2" t="s">
        <v>24</v>
      </c>
      <c r="D4291" s="2">
        <v>44</v>
      </c>
      <c r="E4291" s="2" t="str" cm="1">
        <f t="array" ref="E4291">_xlfn.SWITCH(TRUE,D4291&lt;25,"18 to 25",D4291&lt;40,"25 to 40",D4291&lt;50,"40 to 50",D4291&lt;60,"50 to 60","60+")</f>
        <v>40 to 50</v>
      </c>
      <c r="F4291" s="2" t="s">
        <v>92</v>
      </c>
      <c r="G4291" s="2" t="s">
        <v>19</v>
      </c>
      <c r="H4291" s="2" t="s">
        <v>235</v>
      </c>
      <c r="I4291" s="3">
        <v>44728</v>
      </c>
      <c r="J4291" s="2"/>
      <c r="K4291" s="2">
        <v>2.42</v>
      </c>
      <c r="L4291" s="2" t="str" cm="1">
        <f t="array" ref="L4291">_xlfn.SWITCH(TRUE,K4291&lt;2,"1 to 2 yrs",K4291&lt;5,"2 to 5 yrs",K4291&lt;10,"5 to 10 yrs",K4291&lt;20,"10 to 20 yrs","20+")</f>
        <v>2 to 5 yrs</v>
      </c>
      <c r="M4291" s="2">
        <v>59807</v>
      </c>
      <c r="N4291" s="4">
        <v>0.2</v>
      </c>
      <c r="O4291" s="5">
        <f t="shared" ref="O4291:O4354" si="67">M4291+(M4291*N4291)</f>
        <v>71768.399999999994</v>
      </c>
      <c r="P4291" s="2" t="s">
        <v>42</v>
      </c>
      <c r="Q4291" s="2"/>
      <c r="R4291" s="2">
        <v>77</v>
      </c>
      <c r="S4291" s="2" t="s">
        <v>22</v>
      </c>
    </row>
    <row r="4292" spans="1:19" x14ac:dyDescent="0.3">
      <c r="A4292" s="2">
        <v>5291</v>
      </c>
      <c r="B4292" s="2" t="s">
        <v>1510</v>
      </c>
      <c r="C4292" s="2" t="s">
        <v>17</v>
      </c>
      <c r="D4292" s="2">
        <v>62</v>
      </c>
      <c r="E4292" s="2" t="str" cm="1">
        <f t="array" ref="E4292">_xlfn.SWITCH(TRUE,D4292&lt;25,"18 to 25",D4292&lt;40,"25 to 40",D4292&lt;50,"40 to 50",D4292&lt;60,"50 to 60","60+")</f>
        <v>60+</v>
      </c>
      <c r="F4292" s="2" t="s">
        <v>56</v>
      </c>
      <c r="G4292" s="2" t="s">
        <v>32</v>
      </c>
      <c r="H4292" s="2" t="s">
        <v>162</v>
      </c>
      <c r="I4292" s="3">
        <v>42726</v>
      </c>
      <c r="J4292" s="2"/>
      <c r="K4292" s="2">
        <v>7.9</v>
      </c>
      <c r="L4292" s="2" t="str" cm="1">
        <f t="array" ref="L4292">_xlfn.SWITCH(TRUE,K4292&lt;2,"1 to 2 yrs",K4292&lt;5,"2 to 5 yrs",K4292&lt;10,"5 to 10 yrs",K4292&lt;20,"10 to 20 yrs","20+")</f>
        <v>5 to 10 yrs</v>
      </c>
      <c r="M4292" s="2">
        <v>126301</v>
      </c>
      <c r="N4292" s="4">
        <v>0.1</v>
      </c>
      <c r="O4292" s="5">
        <f t="shared" si="67"/>
        <v>138931.1</v>
      </c>
      <c r="P4292" s="2" t="s">
        <v>28</v>
      </c>
      <c r="Q4292" s="2">
        <v>5102</v>
      </c>
      <c r="R4292" s="2">
        <v>55</v>
      </c>
      <c r="S4292" s="2" t="s">
        <v>87</v>
      </c>
    </row>
    <row r="4293" spans="1:19" x14ac:dyDescent="0.3">
      <c r="A4293" s="2">
        <v>5292</v>
      </c>
      <c r="B4293" s="2" t="s">
        <v>490</v>
      </c>
      <c r="C4293" s="2" t="s">
        <v>24</v>
      </c>
      <c r="D4293" s="2">
        <v>43</v>
      </c>
      <c r="E4293" s="2" t="str" cm="1">
        <f t="array" ref="E4293">_xlfn.SWITCH(TRUE,D4293&lt;25,"18 to 25",D4293&lt;40,"25 to 40",D4293&lt;50,"40 to 50",D4293&lt;60,"50 to 60","60+")</f>
        <v>40 to 50</v>
      </c>
      <c r="F4293" s="2" t="s">
        <v>75</v>
      </c>
      <c r="G4293" s="2" t="s">
        <v>26</v>
      </c>
      <c r="H4293" s="2" t="s">
        <v>83</v>
      </c>
      <c r="I4293" s="3">
        <v>42198</v>
      </c>
      <c r="J4293" s="2"/>
      <c r="K4293" s="2">
        <v>9.35</v>
      </c>
      <c r="L4293" s="2" t="str" cm="1">
        <f t="array" ref="L4293">_xlfn.SWITCH(TRUE,K4293&lt;2,"1 to 2 yrs",K4293&lt;5,"2 to 5 yrs",K4293&lt;10,"5 to 10 yrs",K4293&lt;20,"10 to 20 yrs","20+")</f>
        <v>5 to 10 yrs</v>
      </c>
      <c r="M4293" s="2">
        <v>105829</v>
      </c>
      <c r="N4293" s="4">
        <v>0</v>
      </c>
      <c r="O4293" s="5">
        <f t="shared" si="67"/>
        <v>105829</v>
      </c>
      <c r="P4293" s="2" t="s">
        <v>58</v>
      </c>
      <c r="Q4293" s="2">
        <v>1555</v>
      </c>
      <c r="R4293" s="2">
        <v>92</v>
      </c>
      <c r="S4293" s="2" t="s">
        <v>157</v>
      </c>
    </row>
    <row r="4294" spans="1:19" x14ac:dyDescent="0.3">
      <c r="A4294" s="2">
        <v>5293</v>
      </c>
      <c r="B4294" s="2" t="s">
        <v>1494</v>
      </c>
      <c r="C4294" s="2" t="s">
        <v>24</v>
      </c>
      <c r="D4294" s="2">
        <v>55</v>
      </c>
      <c r="E4294" s="2" t="str" cm="1">
        <f t="array" ref="E4294">_xlfn.SWITCH(TRUE,D4294&lt;25,"18 to 25",D4294&lt;40,"25 to 40",D4294&lt;50,"40 to 50",D4294&lt;60,"50 to 60","60+")</f>
        <v>50 to 60</v>
      </c>
      <c r="F4294" s="2" t="s">
        <v>31</v>
      </c>
      <c r="G4294" s="2" t="s">
        <v>19</v>
      </c>
      <c r="H4294" s="2" t="s">
        <v>106</v>
      </c>
      <c r="I4294" s="3">
        <v>43530</v>
      </c>
      <c r="J4294" s="2"/>
      <c r="K4294" s="2">
        <v>5.7</v>
      </c>
      <c r="L4294" s="2" t="str" cm="1">
        <f t="array" ref="L4294">_xlfn.SWITCH(TRUE,K4294&lt;2,"1 to 2 yrs",K4294&lt;5,"2 to 5 yrs",K4294&lt;10,"5 to 10 yrs",K4294&lt;20,"10 to 20 yrs","20+")</f>
        <v>5 to 10 yrs</v>
      </c>
      <c r="M4294" s="2">
        <v>73967</v>
      </c>
      <c r="N4294" s="4">
        <v>0.2</v>
      </c>
      <c r="O4294" s="5">
        <f t="shared" si="67"/>
        <v>88760.4</v>
      </c>
      <c r="P4294" s="2" t="s">
        <v>28</v>
      </c>
      <c r="Q4294" s="2">
        <v>3639</v>
      </c>
      <c r="R4294" s="2">
        <v>36</v>
      </c>
      <c r="S4294" s="2" t="s">
        <v>79</v>
      </c>
    </row>
    <row r="4295" spans="1:19" x14ac:dyDescent="0.3">
      <c r="A4295" s="2">
        <v>5294</v>
      </c>
      <c r="B4295" s="2" t="s">
        <v>690</v>
      </c>
      <c r="C4295" s="2" t="s">
        <v>17</v>
      </c>
      <c r="D4295" s="2">
        <v>36</v>
      </c>
      <c r="E4295" s="2" t="str" cm="1">
        <f t="array" ref="E4295">_xlfn.SWITCH(TRUE,D4295&lt;25,"18 to 25",D4295&lt;40,"25 to 40",D4295&lt;50,"40 to 50",D4295&lt;60,"50 to 60","60+")</f>
        <v>25 to 40</v>
      </c>
      <c r="F4295" s="2" t="s">
        <v>92</v>
      </c>
      <c r="G4295" s="2" t="s">
        <v>19</v>
      </c>
      <c r="H4295" s="2" t="s">
        <v>108</v>
      </c>
      <c r="I4295" s="3">
        <v>43552</v>
      </c>
      <c r="J4295" s="2"/>
      <c r="K4295" s="2">
        <v>5.64</v>
      </c>
      <c r="L4295" s="2" t="str" cm="1">
        <f t="array" ref="L4295">_xlfn.SWITCH(TRUE,K4295&lt;2,"1 to 2 yrs",K4295&lt;5,"2 to 5 yrs",K4295&lt;10,"5 to 10 yrs",K4295&lt;20,"10 to 20 yrs","20+")</f>
        <v>5 to 10 yrs</v>
      </c>
      <c r="M4295" s="2">
        <v>66695</v>
      </c>
      <c r="N4295" s="4">
        <v>0.15</v>
      </c>
      <c r="O4295" s="5">
        <f t="shared" si="67"/>
        <v>76699.25</v>
      </c>
      <c r="P4295" s="2" t="s">
        <v>28</v>
      </c>
      <c r="Q4295" s="2">
        <v>2263</v>
      </c>
      <c r="R4295" s="2">
        <v>82</v>
      </c>
      <c r="S4295" s="2" t="s">
        <v>84</v>
      </c>
    </row>
    <row r="4296" spans="1:19" x14ac:dyDescent="0.3">
      <c r="A4296" s="2">
        <v>5295</v>
      </c>
      <c r="B4296" s="2" t="s">
        <v>720</v>
      </c>
      <c r="C4296" s="2" t="s">
        <v>17</v>
      </c>
      <c r="D4296" s="2">
        <v>31</v>
      </c>
      <c r="E4296" s="2" t="str" cm="1">
        <f t="array" ref="E4296">_xlfn.SWITCH(TRUE,D4296&lt;25,"18 to 25",D4296&lt;40,"25 to 40",D4296&lt;50,"40 to 50",D4296&lt;60,"50 to 60","60+")</f>
        <v>25 to 40</v>
      </c>
      <c r="F4296" s="2" t="s">
        <v>31</v>
      </c>
      <c r="G4296" s="2" t="s">
        <v>19</v>
      </c>
      <c r="H4296" s="2" t="s">
        <v>68</v>
      </c>
      <c r="I4296" s="3">
        <v>42577</v>
      </c>
      <c r="J4296" s="2"/>
      <c r="K4296" s="2">
        <v>8.31</v>
      </c>
      <c r="L4296" s="2" t="str" cm="1">
        <f t="array" ref="L4296">_xlfn.SWITCH(TRUE,K4296&lt;2,"1 to 2 yrs",K4296&lt;5,"2 to 5 yrs",K4296&lt;10,"5 to 10 yrs",K4296&lt;20,"10 to 20 yrs","20+")</f>
        <v>5 to 10 yrs</v>
      </c>
      <c r="M4296" s="2">
        <v>77276</v>
      </c>
      <c r="N4296" s="4">
        <v>0</v>
      </c>
      <c r="O4296" s="5">
        <f t="shared" si="67"/>
        <v>77276</v>
      </c>
      <c r="P4296" s="2" t="s">
        <v>58</v>
      </c>
      <c r="Q4296" s="2">
        <v>4915</v>
      </c>
      <c r="R4296" s="2">
        <v>80</v>
      </c>
      <c r="S4296" s="2" t="s">
        <v>54</v>
      </c>
    </row>
    <row r="4297" spans="1:19" x14ac:dyDescent="0.3">
      <c r="A4297" s="2">
        <v>5296</v>
      </c>
      <c r="B4297" s="2" t="s">
        <v>1183</v>
      </c>
      <c r="C4297" s="2" t="s">
        <v>24</v>
      </c>
      <c r="D4297" s="2">
        <v>36</v>
      </c>
      <c r="E4297" s="2" t="str" cm="1">
        <f t="array" ref="E4297">_xlfn.SWITCH(TRUE,D4297&lt;25,"18 to 25",D4297&lt;40,"25 to 40",D4297&lt;50,"40 to 50",D4297&lt;60,"50 to 60","60+")</f>
        <v>25 to 40</v>
      </c>
      <c r="F4297" s="2" t="s">
        <v>40</v>
      </c>
      <c r="G4297" s="2" t="s">
        <v>19</v>
      </c>
      <c r="H4297" s="2" t="s">
        <v>146</v>
      </c>
      <c r="I4297" s="3">
        <v>44687</v>
      </c>
      <c r="J4297" s="2"/>
      <c r="K4297" s="2">
        <v>2.5299999999999998</v>
      </c>
      <c r="L4297" s="2" t="str" cm="1">
        <f t="array" ref="L4297">_xlfn.SWITCH(TRUE,K4297&lt;2,"1 to 2 yrs",K4297&lt;5,"2 to 5 yrs",K4297&lt;10,"5 to 10 yrs",K4297&lt;20,"10 to 20 yrs","20+")</f>
        <v>2 to 5 yrs</v>
      </c>
      <c r="M4297" s="2">
        <v>58061</v>
      </c>
      <c r="N4297" s="4">
        <v>0.5</v>
      </c>
      <c r="O4297" s="5">
        <f t="shared" si="67"/>
        <v>87091.5</v>
      </c>
      <c r="P4297" s="2" t="s">
        <v>58</v>
      </c>
      <c r="Q4297" s="2">
        <v>5170</v>
      </c>
      <c r="R4297" s="2">
        <v>61</v>
      </c>
      <c r="S4297" s="2" t="s">
        <v>73</v>
      </c>
    </row>
    <row r="4298" spans="1:19" x14ac:dyDescent="0.3">
      <c r="A4298" s="2">
        <v>5297</v>
      </c>
      <c r="B4298" s="2" t="s">
        <v>1205</v>
      </c>
      <c r="C4298" s="2" t="s">
        <v>24</v>
      </c>
      <c r="D4298" s="2">
        <v>63</v>
      </c>
      <c r="E4298" s="2" t="str" cm="1">
        <f t="array" ref="E4298">_xlfn.SWITCH(TRUE,D4298&lt;25,"18 to 25",D4298&lt;40,"25 to 40",D4298&lt;50,"40 to 50",D4298&lt;60,"50 to 60","60+")</f>
        <v>60+</v>
      </c>
      <c r="F4298" s="2" t="s">
        <v>50</v>
      </c>
      <c r="G4298" s="2" t="s">
        <v>26</v>
      </c>
      <c r="H4298" s="2" t="s">
        <v>70</v>
      </c>
      <c r="I4298" s="3">
        <v>42117</v>
      </c>
      <c r="J4298" s="3">
        <v>44550</v>
      </c>
      <c r="K4298" s="2">
        <v>6.66</v>
      </c>
      <c r="L4298" s="2" t="str" cm="1">
        <f t="array" ref="L4298">_xlfn.SWITCH(TRUE,K4298&lt;2,"1 to 2 yrs",K4298&lt;5,"2 to 5 yrs",K4298&lt;10,"5 to 10 yrs",K4298&lt;20,"10 to 20 yrs","20+")</f>
        <v>5 to 10 yrs</v>
      </c>
      <c r="M4298" s="2">
        <v>103762</v>
      </c>
      <c r="N4298" s="4">
        <v>0.2</v>
      </c>
      <c r="O4298" s="5">
        <f t="shared" si="67"/>
        <v>124514.4</v>
      </c>
      <c r="P4298" s="2" t="s">
        <v>21</v>
      </c>
      <c r="Q4298" s="2"/>
      <c r="R4298" s="2">
        <v>64</v>
      </c>
      <c r="S4298" s="2" t="s">
        <v>22</v>
      </c>
    </row>
    <row r="4299" spans="1:19" x14ac:dyDescent="0.3">
      <c r="A4299" s="2">
        <v>5298</v>
      </c>
      <c r="B4299" s="2" t="s">
        <v>703</v>
      </c>
      <c r="C4299" s="2" t="s">
        <v>24</v>
      </c>
      <c r="D4299" s="2">
        <v>50</v>
      </c>
      <c r="E4299" s="2" t="str" cm="1">
        <f t="array" ref="E4299">_xlfn.SWITCH(TRUE,D4299&lt;25,"18 to 25",D4299&lt;40,"25 to 40",D4299&lt;50,"40 to 50",D4299&lt;60,"50 to 60","60+")</f>
        <v>50 to 60</v>
      </c>
      <c r="F4299" s="2" t="s">
        <v>36</v>
      </c>
      <c r="G4299" s="2" t="s">
        <v>19</v>
      </c>
      <c r="H4299" s="2" t="s">
        <v>122</v>
      </c>
      <c r="I4299" s="3">
        <v>42396</v>
      </c>
      <c r="J4299" s="2"/>
      <c r="K4299" s="2">
        <v>8.8000000000000007</v>
      </c>
      <c r="L4299" s="2" t="str" cm="1">
        <f t="array" ref="L4299">_xlfn.SWITCH(TRUE,K4299&lt;2,"1 to 2 yrs",K4299&lt;5,"2 to 5 yrs",K4299&lt;10,"5 to 10 yrs",K4299&lt;20,"10 to 20 yrs","20+")</f>
        <v>5 to 10 yrs</v>
      </c>
      <c r="M4299" s="2">
        <v>92368</v>
      </c>
      <c r="N4299" s="4">
        <v>0</v>
      </c>
      <c r="O4299" s="5">
        <f t="shared" si="67"/>
        <v>92368</v>
      </c>
      <c r="P4299" s="2" t="s">
        <v>42</v>
      </c>
      <c r="Q4299" s="2">
        <v>1354</v>
      </c>
      <c r="R4299" s="2">
        <v>28</v>
      </c>
      <c r="S4299" s="2" t="s">
        <v>38</v>
      </c>
    </row>
    <row r="4300" spans="1:19" x14ac:dyDescent="0.3">
      <c r="A4300" s="2">
        <v>5299</v>
      </c>
      <c r="B4300" s="2" t="s">
        <v>1365</v>
      </c>
      <c r="C4300" s="2" t="s">
        <v>17</v>
      </c>
      <c r="D4300" s="2">
        <v>44</v>
      </c>
      <c r="E4300" s="2" t="str" cm="1">
        <f t="array" ref="E4300">_xlfn.SWITCH(TRUE,D4300&lt;25,"18 to 25",D4300&lt;40,"25 to 40",D4300&lt;50,"40 to 50",D4300&lt;60,"50 to 60","60+")</f>
        <v>40 to 50</v>
      </c>
      <c r="F4300" s="2" t="s">
        <v>56</v>
      </c>
      <c r="G4300" s="2" t="s">
        <v>19</v>
      </c>
      <c r="H4300" s="2" t="s">
        <v>61</v>
      </c>
      <c r="I4300" s="3">
        <v>44721</v>
      </c>
      <c r="J4300" s="2"/>
      <c r="K4300" s="2">
        <v>2.44</v>
      </c>
      <c r="L4300" s="2" t="str" cm="1">
        <f t="array" ref="L4300">_xlfn.SWITCH(TRUE,K4300&lt;2,"1 to 2 yrs",K4300&lt;5,"2 to 5 yrs",K4300&lt;10,"5 to 10 yrs",K4300&lt;20,"10 to 20 yrs","20+")</f>
        <v>2 to 5 yrs</v>
      </c>
      <c r="M4300" s="2">
        <v>95767</v>
      </c>
      <c r="N4300" s="4">
        <v>0.25</v>
      </c>
      <c r="O4300" s="5">
        <f t="shared" si="67"/>
        <v>119708.75</v>
      </c>
      <c r="P4300" s="2" t="s">
        <v>58</v>
      </c>
      <c r="Q4300" s="2">
        <v>4780</v>
      </c>
      <c r="R4300" s="2">
        <v>92</v>
      </c>
      <c r="S4300" s="2" t="s">
        <v>48</v>
      </c>
    </row>
    <row r="4301" spans="1:19" x14ac:dyDescent="0.3">
      <c r="A4301" s="2">
        <v>5300</v>
      </c>
      <c r="B4301" s="2" t="s">
        <v>996</v>
      </c>
      <c r="C4301" s="2" t="s">
        <v>24</v>
      </c>
      <c r="D4301" s="2">
        <v>38</v>
      </c>
      <c r="E4301" s="2" t="str" cm="1">
        <f t="array" ref="E4301">_xlfn.SWITCH(TRUE,D4301&lt;25,"18 to 25",D4301&lt;40,"25 to 40",D4301&lt;50,"40 to 50",D4301&lt;60,"50 to 60","60+")</f>
        <v>25 to 40</v>
      </c>
      <c r="F4301" s="2" t="s">
        <v>92</v>
      </c>
      <c r="G4301" s="2" t="s">
        <v>32</v>
      </c>
      <c r="H4301" s="2" t="s">
        <v>108</v>
      </c>
      <c r="I4301" s="3">
        <v>45032</v>
      </c>
      <c r="J4301" s="3">
        <v>45580</v>
      </c>
      <c r="K4301" s="2">
        <v>1.5</v>
      </c>
      <c r="L4301" s="2" t="str" cm="1">
        <f t="array" ref="L4301">_xlfn.SWITCH(TRUE,K4301&lt;2,"1 to 2 yrs",K4301&lt;5,"2 to 5 yrs",K4301&lt;10,"5 to 10 yrs",K4301&lt;20,"10 to 20 yrs","20+")</f>
        <v>1 to 2 yrs</v>
      </c>
      <c r="M4301" s="2">
        <v>72268</v>
      </c>
      <c r="N4301" s="4">
        <v>0.1</v>
      </c>
      <c r="O4301" s="5">
        <f t="shared" si="67"/>
        <v>79494.8</v>
      </c>
      <c r="P4301" s="2" t="s">
        <v>28</v>
      </c>
      <c r="Q4301" s="2">
        <v>3974</v>
      </c>
      <c r="R4301" s="2">
        <v>87</v>
      </c>
      <c r="S4301" s="2" t="s">
        <v>87</v>
      </c>
    </row>
    <row r="4302" spans="1:19" x14ac:dyDescent="0.3">
      <c r="A4302" s="2">
        <v>5301</v>
      </c>
      <c r="B4302" s="2" t="s">
        <v>140</v>
      </c>
      <c r="C4302" s="2" t="s">
        <v>24</v>
      </c>
      <c r="D4302" s="2">
        <v>30</v>
      </c>
      <c r="E4302" s="2" t="str" cm="1">
        <f t="array" ref="E4302">_xlfn.SWITCH(TRUE,D4302&lt;25,"18 to 25",D4302&lt;40,"25 to 40",D4302&lt;50,"40 to 50",D4302&lt;60,"50 to 60","60+")</f>
        <v>25 to 40</v>
      </c>
      <c r="F4302" s="2" t="s">
        <v>50</v>
      </c>
      <c r="G4302" s="2" t="s">
        <v>19</v>
      </c>
      <c r="H4302" s="2" t="s">
        <v>51</v>
      </c>
      <c r="I4302" s="3">
        <v>44519</v>
      </c>
      <c r="J4302" s="2"/>
      <c r="K4302" s="2">
        <v>2.99</v>
      </c>
      <c r="L4302" s="2" t="str" cm="1">
        <f t="array" ref="L4302">_xlfn.SWITCH(TRUE,K4302&lt;2,"1 to 2 yrs",K4302&lt;5,"2 to 5 yrs",K4302&lt;10,"5 to 10 yrs",K4302&lt;20,"10 to 20 yrs","20+")</f>
        <v>2 to 5 yrs</v>
      </c>
      <c r="M4302" s="2">
        <v>84934</v>
      </c>
      <c r="N4302" s="4">
        <v>0</v>
      </c>
      <c r="O4302" s="5">
        <f t="shared" si="67"/>
        <v>84934</v>
      </c>
      <c r="P4302" s="2" t="s">
        <v>28</v>
      </c>
      <c r="Q4302" s="2">
        <v>2582</v>
      </c>
      <c r="R4302" s="2">
        <v>82</v>
      </c>
      <c r="S4302" s="2" t="s">
        <v>38</v>
      </c>
    </row>
    <row r="4303" spans="1:19" x14ac:dyDescent="0.3">
      <c r="A4303" s="2">
        <v>5302</v>
      </c>
      <c r="B4303" s="2" t="s">
        <v>793</v>
      </c>
      <c r="C4303" s="2" t="s">
        <v>24</v>
      </c>
      <c r="D4303" s="2">
        <v>57</v>
      </c>
      <c r="E4303" s="2" t="str" cm="1">
        <f t="array" ref="E4303">_xlfn.SWITCH(TRUE,D4303&lt;25,"18 to 25",D4303&lt;40,"25 to 40",D4303&lt;50,"40 to 50",D4303&lt;60,"50 to 60","60+")</f>
        <v>50 to 60</v>
      </c>
      <c r="F4303" s="2" t="s">
        <v>18</v>
      </c>
      <c r="G4303" s="2" t="s">
        <v>26</v>
      </c>
      <c r="H4303" s="2" t="s">
        <v>115</v>
      </c>
      <c r="I4303" s="3">
        <v>45107</v>
      </c>
      <c r="J4303" s="2"/>
      <c r="K4303" s="2">
        <v>1.38</v>
      </c>
      <c r="L4303" s="2" t="str" cm="1">
        <f t="array" ref="L4303">_xlfn.SWITCH(TRUE,K4303&lt;2,"1 to 2 yrs",K4303&lt;5,"2 to 5 yrs",K4303&lt;10,"5 to 10 yrs",K4303&lt;20,"10 to 20 yrs","20+")</f>
        <v>1 to 2 yrs</v>
      </c>
      <c r="M4303" s="2">
        <v>73741</v>
      </c>
      <c r="N4303" s="4">
        <v>0.2</v>
      </c>
      <c r="O4303" s="5">
        <f t="shared" si="67"/>
        <v>88489.2</v>
      </c>
      <c r="P4303" s="2" t="s">
        <v>28</v>
      </c>
      <c r="Q4303" s="2">
        <v>3361</v>
      </c>
      <c r="R4303" s="2">
        <v>42</v>
      </c>
      <c r="S4303" s="2" t="s">
        <v>157</v>
      </c>
    </row>
    <row r="4304" spans="1:19" x14ac:dyDescent="0.3">
      <c r="A4304" s="2">
        <v>5303</v>
      </c>
      <c r="B4304" s="2" t="s">
        <v>1329</v>
      </c>
      <c r="C4304" s="2" t="s">
        <v>24</v>
      </c>
      <c r="D4304" s="2">
        <v>30</v>
      </c>
      <c r="E4304" s="2" t="str" cm="1">
        <f t="array" ref="E4304">_xlfn.SWITCH(TRUE,D4304&lt;25,"18 to 25",D4304&lt;40,"25 to 40",D4304&lt;50,"40 to 50",D4304&lt;60,"50 to 60","60+")</f>
        <v>25 to 40</v>
      </c>
      <c r="F4304" s="2" t="s">
        <v>31</v>
      </c>
      <c r="G4304" s="2" t="s">
        <v>26</v>
      </c>
      <c r="H4304" s="2" t="s">
        <v>72</v>
      </c>
      <c r="I4304" s="3">
        <v>42194</v>
      </c>
      <c r="J4304" s="2"/>
      <c r="K4304" s="2">
        <v>9.36</v>
      </c>
      <c r="L4304" s="2" t="str" cm="1">
        <f t="array" ref="L4304">_xlfn.SWITCH(TRUE,K4304&lt;2,"1 to 2 yrs",K4304&lt;5,"2 to 5 yrs",K4304&lt;10,"5 to 10 yrs",K4304&lt;20,"10 to 20 yrs","20+")</f>
        <v>5 to 10 yrs</v>
      </c>
      <c r="M4304" s="2">
        <v>74558</v>
      </c>
      <c r="N4304" s="4">
        <v>0.15</v>
      </c>
      <c r="O4304" s="5">
        <f t="shared" si="67"/>
        <v>85741.7</v>
      </c>
      <c r="P4304" s="2" t="s">
        <v>28</v>
      </c>
      <c r="Q4304" s="2">
        <v>3249</v>
      </c>
      <c r="R4304" s="2">
        <v>73</v>
      </c>
      <c r="S4304" s="2" t="s">
        <v>84</v>
      </c>
    </row>
    <row r="4305" spans="1:19" x14ac:dyDescent="0.3">
      <c r="A4305" s="2">
        <v>5304</v>
      </c>
      <c r="B4305" s="2" t="s">
        <v>471</v>
      </c>
      <c r="C4305" s="2" t="s">
        <v>24</v>
      </c>
      <c r="D4305" s="2">
        <v>37</v>
      </c>
      <c r="E4305" s="2" t="str" cm="1">
        <f t="array" ref="E4305">_xlfn.SWITCH(TRUE,D4305&lt;25,"18 to 25",D4305&lt;40,"25 to 40",D4305&lt;50,"40 to 50",D4305&lt;60,"50 to 60","60+")</f>
        <v>25 to 40</v>
      </c>
      <c r="F4305" s="2" t="s">
        <v>40</v>
      </c>
      <c r="G4305" s="2" t="s">
        <v>32</v>
      </c>
      <c r="H4305" s="2" t="s">
        <v>143</v>
      </c>
      <c r="I4305" s="3">
        <v>42314</v>
      </c>
      <c r="J4305" s="2"/>
      <c r="K4305" s="2">
        <v>9.0299999999999994</v>
      </c>
      <c r="L4305" s="2" t="str" cm="1">
        <f t="array" ref="L4305">_xlfn.SWITCH(TRUE,K4305&lt;2,"1 to 2 yrs",K4305&lt;5,"2 to 5 yrs",K4305&lt;10,"5 to 10 yrs",K4305&lt;20,"10 to 20 yrs","20+")</f>
        <v>5 to 10 yrs</v>
      </c>
      <c r="M4305" s="2">
        <v>59750</v>
      </c>
      <c r="N4305" s="4">
        <v>0.1</v>
      </c>
      <c r="O4305" s="5">
        <f t="shared" si="67"/>
        <v>65725</v>
      </c>
      <c r="P4305" s="2" t="s">
        <v>58</v>
      </c>
      <c r="Q4305" s="2">
        <v>3537</v>
      </c>
      <c r="R4305" s="2">
        <v>35</v>
      </c>
      <c r="S4305" s="2" t="s">
        <v>52</v>
      </c>
    </row>
    <row r="4306" spans="1:19" x14ac:dyDescent="0.3">
      <c r="A4306" s="2">
        <v>5305</v>
      </c>
      <c r="B4306" s="2" t="s">
        <v>354</v>
      </c>
      <c r="C4306" s="2" t="s">
        <v>17</v>
      </c>
      <c r="D4306" s="2">
        <v>57</v>
      </c>
      <c r="E4306" s="2" t="str" cm="1">
        <f t="array" ref="E4306">_xlfn.SWITCH(TRUE,D4306&lt;25,"18 to 25",D4306&lt;40,"25 to 40",D4306&lt;50,"40 to 50",D4306&lt;60,"50 to 60","60+")</f>
        <v>50 to 60</v>
      </c>
      <c r="F4306" s="2" t="s">
        <v>31</v>
      </c>
      <c r="G4306" s="2" t="s">
        <v>32</v>
      </c>
      <c r="H4306" s="2" t="s">
        <v>72</v>
      </c>
      <c r="I4306" s="3">
        <v>42471</v>
      </c>
      <c r="J4306" s="2"/>
      <c r="K4306" s="2">
        <v>8.6</v>
      </c>
      <c r="L4306" s="2" t="str" cm="1">
        <f t="array" ref="L4306">_xlfn.SWITCH(TRUE,K4306&lt;2,"1 to 2 yrs",K4306&lt;5,"2 to 5 yrs",K4306&lt;10,"5 to 10 yrs",K4306&lt;20,"10 to 20 yrs","20+")</f>
        <v>5 to 10 yrs</v>
      </c>
      <c r="M4306" s="2">
        <v>73423</v>
      </c>
      <c r="N4306" s="4">
        <v>0.15</v>
      </c>
      <c r="O4306" s="5">
        <f t="shared" si="67"/>
        <v>84436.45</v>
      </c>
      <c r="P4306" s="2" t="s">
        <v>58</v>
      </c>
      <c r="Q4306" s="2">
        <v>1498</v>
      </c>
      <c r="R4306" s="2">
        <v>16</v>
      </c>
      <c r="S4306" s="2" t="s">
        <v>77</v>
      </c>
    </row>
    <row r="4307" spans="1:19" x14ac:dyDescent="0.3">
      <c r="A4307" s="2">
        <v>5306</v>
      </c>
      <c r="B4307" s="2" t="s">
        <v>833</v>
      </c>
      <c r="C4307" s="2" t="s">
        <v>24</v>
      </c>
      <c r="D4307" s="2">
        <v>54</v>
      </c>
      <c r="E4307" s="2" t="str" cm="1">
        <f t="array" ref="E4307">_xlfn.SWITCH(TRUE,D4307&lt;25,"18 to 25",D4307&lt;40,"25 to 40",D4307&lt;50,"40 to 50",D4307&lt;60,"50 to 60","60+")</f>
        <v>50 to 60</v>
      </c>
      <c r="F4307" s="2" t="s">
        <v>75</v>
      </c>
      <c r="G4307" s="2" t="s">
        <v>19</v>
      </c>
      <c r="H4307" s="2" t="s">
        <v>201</v>
      </c>
      <c r="I4307" s="3">
        <v>45110</v>
      </c>
      <c r="J4307" s="2"/>
      <c r="K4307" s="2">
        <v>1.37</v>
      </c>
      <c r="L4307" s="2" t="str" cm="1">
        <f t="array" ref="L4307">_xlfn.SWITCH(TRUE,K4307&lt;2,"1 to 2 yrs",K4307&lt;5,"2 to 5 yrs",K4307&lt;10,"5 to 10 yrs",K4307&lt;20,"10 to 20 yrs","20+")</f>
        <v>1 to 2 yrs</v>
      </c>
      <c r="M4307" s="2">
        <v>83102</v>
      </c>
      <c r="N4307" s="4">
        <v>0</v>
      </c>
      <c r="O4307" s="5">
        <f t="shared" si="67"/>
        <v>83102</v>
      </c>
      <c r="P4307" s="2" t="s">
        <v>58</v>
      </c>
      <c r="Q4307" s="2"/>
      <c r="R4307" s="2">
        <v>53</v>
      </c>
      <c r="S4307" s="2" t="s">
        <v>73</v>
      </c>
    </row>
    <row r="4308" spans="1:19" x14ac:dyDescent="0.3">
      <c r="A4308" s="2">
        <v>5307</v>
      </c>
      <c r="B4308" s="2" t="s">
        <v>156</v>
      </c>
      <c r="C4308" s="2" t="s">
        <v>24</v>
      </c>
      <c r="D4308" s="2">
        <v>52</v>
      </c>
      <c r="E4308" s="2" t="str" cm="1">
        <f t="array" ref="E4308">_xlfn.SWITCH(TRUE,D4308&lt;25,"18 to 25",D4308&lt;40,"25 to 40",D4308&lt;50,"40 to 50",D4308&lt;60,"50 to 60","60+")</f>
        <v>50 to 60</v>
      </c>
      <c r="F4308" s="2" t="s">
        <v>25</v>
      </c>
      <c r="G4308" s="2" t="s">
        <v>19</v>
      </c>
      <c r="H4308" s="2" t="s">
        <v>155</v>
      </c>
      <c r="I4308" s="3">
        <v>42855</v>
      </c>
      <c r="J4308" s="2"/>
      <c r="K4308" s="2">
        <v>7.55</v>
      </c>
      <c r="L4308" s="2" t="str" cm="1">
        <f t="array" ref="L4308">_xlfn.SWITCH(TRUE,K4308&lt;2,"1 to 2 yrs",K4308&lt;5,"2 to 5 yrs",K4308&lt;10,"5 to 10 yrs",K4308&lt;20,"10 to 20 yrs","20+")</f>
        <v>5 to 10 yrs</v>
      </c>
      <c r="M4308" s="2">
        <v>64505</v>
      </c>
      <c r="N4308" s="4">
        <v>0.2</v>
      </c>
      <c r="O4308" s="5">
        <f t="shared" si="67"/>
        <v>77406</v>
      </c>
      <c r="P4308" s="2" t="s">
        <v>28</v>
      </c>
      <c r="Q4308" s="2">
        <v>1886</v>
      </c>
      <c r="R4308" s="2">
        <v>16</v>
      </c>
      <c r="S4308" s="2" t="s">
        <v>117</v>
      </c>
    </row>
    <row r="4309" spans="1:19" x14ac:dyDescent="0.3">
      <c r="A4309" s="2">
        <v>5308</v>
      </c>
      <c r="B4309" s="2" t="s">
        <v>1271</v>
      </c>
      <c r="C4309" s="2" t="s">
        <v>24</v>
      </c>
      <c r="D4309" s="2">
        <v>27</v>
      </c>
      <c r="E4309" s="2" t="str" cm="1">
        <f t="array" ref="E4309">_xlfn.SWITCH(TRUE,D4309&lt;25,"18 to 25",D4309&lt;40,"25 to 40",D4309&lt;50,"40 to 50",D4309&lt;60,"50 to 60","60+")</f>
        <v>25 to 40</v>
      </c>
      <c r="F4309" s="2" t="s">
        <v>40</v>
      </c>
      <c r="G4309" s="2" t="s">
        <v>19</v>
      </c>
      <c r="H4309" s="2" t="s">
        <v>146</v>
      </c>
      <c r="I4309" s="3">
        <v>43053</v>
      </c>
      <c r="J4309" s="2"/>
      <c r="K4309" s="2">
        <v>7.01</v>
      </c>
      <c r="L4309" s="2" t="str" cm="1">
        <f t="array" ref="L4309">_xlfn.SWITCH(TRUE,K4309&lt;2,"1 to 2 yrs",K4309&lt;5,"2 to 5 yrs",K4309&lt;10,"5 to 10 yrs",K4309&lt;20,"10 to 20 yrs","20+")</f>
        <v>5 to 10 yrs</v>
      </c>
      <c r="M4309" s="2">
        <v>49881</v>
      </c>
      <c r="N4309" s="4">
        <v>0.15</v>
      </c>
      <c r="O4309" s="5">
        <f t="shared" si="67"/>
        <v>57363.15</v>
      </c>
      <c r="P4309" s="2" t="s">
        <v>42</v>
      </c>
      <c r="Q4309" s="2">
        <v>3394</v>
      </c>
      <c r="R4309" s="2">
        <v>31</v>
      </c>
      <c r="S4309" s="2" t="s">
        <v>157</v>
      </c>
    </row>
    <row r="4310" spans="1:19" x14ac:dyDescent="0.3">
      <c r="A4310" s="2">
        <v>5309</v>
      </c>
      <c r="B4310" s="2" t="s">
        <v>1340</v>
      </c>
      <c r="C4310" s="2" t="s">
        <v>24</v>
      </c>
      <c r="D4310" s="2">
        <v>31</v>
      </c>
      <c r="E4310" s="2" t="str" cm="1">
        <f t="array" ref="E4310">_xlfn.SWITCH(TRUE,D4310&lt;25,"18 to 25",D4310&lt;40,"25 to 40",D4310&lt;50,"40 to 50",D4310&lt;60,"50 to 60","60+")</f>
        <v>25 to 40</v>
      </c>
      <c r="F4310" s="2" t="s">
        <v>40</v>
      </c>
      <c r="G4310" s="2" t="s">
        <v>32</v>
      </c>
      <c r="H4310" s="2" t="s">
        <v>41</v>
      </c>
      <c r="I4310" s="3">
        <v>44193</v>
      </c>
      <c r="J4310" s="2"/>
      <c r="K4310" s="2">
        <v>3.89</v>
      </c>
      <c r="L4310" s="2" t="str" cm="1">
        <f t="array" ref="L4310">_xlfn.SWITCH(TRUE,K4310&lt;2,"1 to 2 yrs",K4310&lt;5,"2 to 5 yrs",K4310&lt;10,"5 to 10 yrs",K4310&lt;20,"10 to 20 yrs","20+")</f>
        <v>2 to 5 yrs</v>
      </c>
      <c r="M4310" s="2">
        <v>60578</v>
      </c>
      <c r="N4310" s="4">
        <v>0.2</v>
      </c>
      <c r="O4310" s="5">
        <f t="shared" si="67"/>
        <v>72693.600000000006</v>
      </c>
      <c r="P4310" s="2" t="s">
        <v>21</v>
      </c>
      <c r="Q4310" s="2">
        <v>4575</v>
      </c>
      <c r="R4310" s="2">
        <v>15</v>
      </c>
      <c r="S4310" s="2" t="s">
        <v>29</v>
      </c>
    </row>
    <row r="4311" spans="1:19" x14ac:dyDescent="0.3">
      <c r="A4311" s="2">
        <v>5310</v>
      </c>
      <c r="B4311" s="2" t="s">
        <v>264</v>
      </c>
      <c r="C4311" s="2" t="s">
        <v>17</v>
      </c>
      <c r="D4311" s="2">
        <v>37</v>
      </c>
      <c r="E4311" s="2" t="str" cm="1">
        <f t="array" ref="E4311">_xlfn.SWITCH(TRUE,D4311&lt;25,"18 to 25",D4311&lt;40,"25 to 40",D4311&lt;50,"40 to 50",D4311&lt;60,"50 to 60","60+")</f>
        <v>25 to 40</v>
      </c>
      <c r="F4311" s="2" t="s">
        <v>36</v>
      </c>
      <c r="G4311" s="2" t="s">
        <v>19</v>
      </c>
      <c r="H4311" s="2" t="s">
        <v>241</v>
      </c>
      <c r="I4311" s="3">
        <v>43261</v>
      </c>
      <c r="J4311" s="2"/>
      <c r="K4311" s="2">
        <v>6.44</v>
      </c>
      <c r="L4311" s="2" t="str" cm="1">
        <f t="array" ref="L4311">_xlfn.SWITCH(TRUE,K4311&lt;2,"1 to 2 yrs",K4311&lt;5,"2 to 5 yrs",K4311&lt;10,"5 to 10 yrs",K4311&lt;20,"10 to 20 yrs","20+")</f>
        <v>5 to 10 yrs</v>
      </c>
      <c r="M4311" s="2">
        <v>73071</v>
      </c>
      <c r="N4311" s="4">
        <v>0.2</v>
      </c>
      <c r="O4311" s="5">
        <f t="shared" si="67"/>
        <v>87685.2</v>
      </c>
      <c r="P4311" s="2" t="s">
        <v>42</v>
      </c>
      <c r="Q4311" s="2">
        <v>2079</v>
      </c>
      <c r="R4311" s="2">
        <v>50</v>
      </c>
      <c r="S4311" s="2" t="s">
        <v>54</v>
      </c>
    </row>
    <row r="4312" spans="1:19" x14ac:dyDescent="0.3">
      <c r="A4312" s="2">
        <v>5311</v>
      </c>
      <c r="B4312" s="2" t="s">
        <v>980</v>
      </c>
      <c r="C4312" s="2" t="s">
        <v>17</v>
      </c>
      <c r="D4312" s="2">
        <v>25</v>
      </c>
      <c r="E4312" s="2" t="str" cm="1">
        <f t="array" ref="E4312">_xlfn.SWITCH(TRUE,D4312&lt;25,"18 to 25",D4312&lt;40,"25 to 40",D4312&lt;50,"40 to 50",D4312&lt;60,"50 to 60","60+")</f>
        <v>25 to 40</v>
      </c>
      <c r="F4312" s="2" t="s">
        <v>56</v>
      </c>
      <c r="G4312" s="2" t="s">
        <v>19</v>
      </c>
      <c r="H4312" s="2" t="s">
        <v>57</v>
      </c>
      <c r="I4312" s="3">
        <v>42861</v>
      </c>
      <c r="J4312" s="2"/>
      <c r="K4312" s="2">
        <v>7.53</v>
      </c>
      <c r="L4312" s="2" t="str" cm="1">
        <f t="array" ref="L4312">_xlfn.SWITCH(TRUE,K4312&lt;2,"1 to 2 yrs",K4312&lt;5,"2 to 5 yrs",K4312&lt;10,"5 to 10 yrs",K4312&lt;20,"10 to 20 yrs","20+")</f>
        <v>5 to 10 yrs</v>
      </c>
      <c r="M4312" s="2">
        <v>131172</v>
      </c>
      <c r="N4312" s="4">
        <v>0.2</v>
      </c>
      <c r="O4312" s="5">
        <f t="shared" si="67"/>
        <v>157406.39999999999</v>
      </c>
      <c r="P4312" s="2" t="s">
        <v>21</v>
      </c>
      <c r="Q4312" s="2"/>
      <c r="R4312" s="2">
        <v>58</v>
      </c>
      <c r="S4312" s="2" t="s">
        <v>34</v>
      </c>
    </row>
    <row r="4313" spans="1:19" x14ac:dyDescent="0.3">
      <c r="A4313" s="2">
        <v>5312</v>
      </c>
      <c r="B4313" s="2" t="s">
        <v>894</v>
      </c>
      <c r="C4313" s="2" t="s">
        <v>17</v>
      </c>
      <c r="D4313" s="2">
        <v>43</v>
      </c>
      <c r="E4313" s="2" t="str" cm="1">
        <f t="array" ref="E4313">_xlfn.SWITCH(TRUE,D4313&lt;25,"18 to 25",D4313&lt;40,"25 to 40",D4313&lt;50,"40 to 50",D4313&lt;60,"50 to 60","60+")</f>
        <v>40 to 50</v>
      </c>
      <c r="F4313" s="2" t="s">
        <v>18</v>
      </c>
      <c r="G4313" s="2" t="s">
        <v>26</v>
      </c>
      <c r="H4313" s="2" t="s">
        <v>20</v>
      </c>
      <c r="I4313" s="3">
        <v>42920</v>
      </c>
      <c r="J4313" s="2"/>
      <c r="K4313" s="2">
        <v>7.37</v>
      </c>
      <c r="L4313" s="2" t="str" cm="1">
        <f t="array" ref="L4313">_xlfn.SWITCH(TRUE,K4313&lt;2,"1 to 2 yrs",K4313&lt;5,"2 to 5 yrs",K4313&lt;10,"5 to 10 yrs",K4313&lt;20,"10 to 20 yrs","20+")</f>
        <v>5 to 10 yrs</v>
      </c>
      <c r="M4313" s="2">
        <v>90980</v>
      </c>
      <c r="N4313" s="4">
        <v>0.2</v>
      </c>
      <c r="O4313" s="5">
        <f t="shared" si="67"/>
        <v>109176</v>
      </c>
      <c r="P4313" s="2" t="s">
        <v>58</v>
      </c>
      <c r="Q4313" s="2">
        <v>2428</v>
      </c>
      <c r="R4313" s="2">
        <v>22</v>
      </c>
      <c r="S4313" s="2" t="s">
        <v>29</v>
      </c>
    </row>
    <row r="4314" spans="1:19" x14ac:dyDescent="0.3">
      <c r="A4314" s="2">
        <v>5313</v>
      </c>
      <c r="B4314" s="2" t="s">
        <v>399</v>
      </c>
      <c r="C4314" s="2" t="s">
        <v>24</v>
      </c>
      <c r="D4314" s="2">
        <v>34</v>
      </c>
      <c r="E4314" s="2" t="str" cm="1">
        <f t="array" ref="E4314">_xlfn.SWITCH(TRUE,D4314&lt;25,"18 to 25",D4314&lt;40,"25 to 40",D4314&lt;50,"40 to 50",D4314&lt;60,"50 to 60","60+")</f>
        <v>25 to 40</v>
      </c>
      <c r="F4314" s="2" t="s">
        <v>18</v>
      </c>
      <c r="G4314" s="2" t="s">
        <v>32</v>
      </c>
      <c r="H4314" s="2" t="s">
        <v>63</v>
      </c>
      <c r="I4314" s="3">
        <v>44363</v>
      </c>
      <c r="J4314" s="2"/>
      <c r="K4314" s="2">
        <v>3.42</v>
      </c>
      <c r="L4314" s="2" t="str" cm="1">
        <f t="array" ref="L4314">_xlfn.SWITCH(TRUE,K4314&lt;2,"1 to 2 yrs",K4314&lt;5,"2 to 5 yrs",K4314&lt;10,"5 to 10 yrs",K4314&lt;20,"10 to 20 yrs","20+")</f>
        <v>2 to 5 yrs</v>
      </c>
      <c r="M4314" s="2">
        <v>76858</v>
      </c>
      <c r="N4314" s="4">
        <v>0.2</v>
      </c>
      <c r="O4314" s="5">
        <f t="shared" si="67"/>
        <v>92229.6</v>
      </c>
      <c r="P4314" s="2" t="s">
        <v>28</v>
      </c>
      <c r="Q4314" s="2">
        <v>2222</v>
      </c>
      <c r="R4314" s="2">
        <v>15</v>
      </c>
      <c r="S4314" s="2" t="s">
        <v>99</v>
      </c>
    </row>
    <row r="4315" spans="1:19" x14ac:dyDescent="0.3">
      <c r="A4315" s="2">
        <v>5314</v>
      </c>
      <c r="B4315" s="2" t="s">
        <v>1248</v>
      </c>
      <c r="C4315" s="2" t="s">
        <v>24</v>
      </c>
      <c r="D4315" s="2">
        <v>37</v>
      </c>
      <c r="E4315" s="2" t="str" cm="1">
        <f t="array" ref="E4315">_xlfn.SWITCH(TRUE,D4315&lt;25,"18 to 25",D4315&lt;40,"25 to 40",D4315&lt;50,"40 to 50",D4315&lt;60,"50 to 60","60+")</f>
        <v>25 to 40</v>
      </c>
      <c r="F4315" s="2" t="s">
        <v>36</v>
      </c>
      <c r="G4315" s="2" t="s">
        <v>19</v>
      </c>
      <c r="H4315" s="2" t="s">
        <v>211</v>
      </c>
      <c r="I4315" s="3">
        <v>42418</v>
      </c>
      <c r="J4315" s="2"/>
      <c r="K4315" s="2">
        <v>8.74</v>
      </c>
      <c r="L4315" s="2" t="str" cm="1">
        <f t="array" ref="L4315">_xlfn.SWITCH(TRUE,K4315&lt;2,"1 to 2 yrs",K4315&lt;5,"2 to 5 yrs",K4315&lt;10,"5 to 10 yrs",K4315&lt;20,"10 to 20 yrs","20+")</f>
        <v>5 to 10 yrs</v>
      </c>
      <c r="M4315" s="2">
        <v>88258</v>
      </c>
      <c r="N4315" s="4">
        <v>0.15</v>
      </c>
      <c r="O4315" s="5">
        <f t="shared" si="67"/>
        <v>101496.7</v>
      </c>
      <c r="P4315" s="2" t="s">
        <v>58</v>
      </c>
      <c r="Q4315" s="2">
        <v>2930</v>
      </c>
      <c r="R4315" s="2">
        <v>31</v>
      </c>
      <c r="S4315" s="2" t="s">
        <v>79</v>
      </c>
    </row>
    <row r="4316" spans="1:19" x14ac:dyDescent="0.3">
      <c r="A4316" s="2">
        <v>5315</v>
      </c>
      <c r="B4316" s="2" t="s">
        <v>1074</v>
      </c>
      <c r="C4316" s="2" t="s">
        <v>17</v>
      </c>
      <c r="D4316" s="2">
        <v>50</v>
      </c>
      <c r="E4316" s="2" t="str" cm="1">
        <f t="array" ref="E4316">_xlfn.SWITCH(TRUE,D4316&lt;25,"18 to 25",D4316&lt;40,"25 to 40",D4316&lt;50,"40 to 50",D4316&lt;60,"50 to 60","60+")</f>
        <v>50 to 60</v>
      </c>
      <c r="F4316" s="2" t="s">
        <v>31</v>
      </c>
      <c r="G4316" s="2" t="s">
        <v>19</v>
      </c>
      <c r="H4316" s="2" t="s">
        <v>106</v>
      </c>
      <c r="I4316" s="3">
        <v>42793</v>
      </c>
      <c r="J4316" s="2"/>
      <c r="K4316" s="2">
        <v>7.72</v>
      </c>
      <c r="L4316" s="2" t="str" cm="1">
        <f t="array" ref="L4316">_xlfn.SWITCH(TRUE,K4316&lt;2,"1 to 2 yrs",K4316&lt;5,"2 to 5 yrs",K4316&lt;10,"5 to 10 yrs",K4316&lt;20,"10 to 20 yrs","20+")</f>
        <v>5 to 10 yrs</v>
      </c>
      <c r="M4316" s="2">
        <v>67874</v>
      </c>
      <c r="N4316" s="4">
        <v>0.15</v>
      </c>
      <c r="O4316" s="5">
        <f t="shared" si="67"/>
        <v>78055.100000000006</v>
      </c>
      <c r="P4316" s="2" t="s">
        <v>42</v>
      </c>
      <c r="Q4316" s="2">
        <v>5287</v>
      </c>
      <c r="R4316" s="2">
        <v>65</v>
      </c>
      <c r="S4316" s="2" t="s">
        <v>157</v>
      </c>
    </row>
    <row r="4317" spans="1:19" x14ac:dyDescent="0.3">
      <c r="A4317" s="2">
        <v>5316</v>
      </c>
      <c r="B4317" s="2" t="s">
        <v>1231</v>
      </c>
      <c r="C4317" s="2" t="s">
        <v>17</v>
      </c>
      <c r="D4317" s="2">
        <v>27</v>
      </c>
      <c r="E4317" s="2" t="str" cm="1">
        <f t="array" ref="E4317">_xlfn.SWITCH(TRUE,D4317&lt;25,"18 to 25",D4317&lt;40,"25 to 40",D4317&lt;50,"40 to 50",D4317&lt;60,"50 to 60","60+")</f>
        <v>25 to 40</v>
      </c>
      <c r="F4317" s="2" t="s">
        <v>46</v>
      </c>
      <c r="G4317" s="2" t="s">
        <v>32</v>
      </c>
      <c r="H4317" s="2" t="s">
        <v>110</v>
      </c>
      <c r="I4317" s="3">
        <v>42938</v>
      </c>
      <c r="J4317" s="2"/>
      <c r="K4317" s="2">
        <v>7.32</v>
      </c>
      <c r="L4317" s="2" t="str" cm="1">
        <f t="array" ref="L4317">_xlfn.SWITCH(TRUE,K4317&lt;2,"1 to 2 yrs",K4317&lt;5,"2 to 5 yrs",K4317&lt;10,"5 to 10 yrs",K4317&lt;20,"10 to 20 yrs","20+")</f>
        <v>5 to 10 yrs</v>
      </c>
      <c r="M4317" s="2">
        <v>108756</v>
      </c>
      <c r="N4317" s="4">
        <v>0.5</v>
      </c>
      <c r="O4317" s="5">
        <f t="shared" si="67"/>
        <v>163134</v>
      </c>
      <c r="P4317" s="2" t="s">
        <v>42</v>
      </c>
      <c r="Q4317" s="2">
        <v>1209</v>
      </c>
      <c r="R4317" s="2">
        <v>69</v>
      </c>
      <c r="S4317" s="2" t="s">
        <v>52</v>
      </c>
    </row>
    <row r="4318" spans="1:19" x14ac:dyDescent="0.3">
      <c r="A4318" s="2">
        <v>5317</v>
      </c>
      <c r="B4318" s="2" t="s">
        <v>1223</v>
      </c>
      <c r="C4318" s="2" t="s">
        <v>17</v>
      </c>
      <c r="D4318" s="2">
        <v>47</v>
      </c>
      <c r="E4318" s="2" t="str" cm="1">
        <f t="array" ref="E4318">_xlfn.SWITCH(TRUE,D4318&lt;25,"18 to 25",D4318&lt;40,"25 to 40",D4318&lt;50,"40 to 50",D4318&lt;60,"50 to 60","60+")</f>
        <v>40 to 50</v>
      </c>
      <c r="F4318" s="2" t="s">
        <v>50</v>
      </c>
      <c r="G4318" s="2" t="s">
        <v>26</v>
      </c>
      <c r="H4318" s="2" t="s">
        <v>51</v>
      </c>
      <c r="I4318" s="3">
        <v>44633</v>
      </c>
      <c r="J4318" s="2"/>
      <c r="K4318" s="2">
        <v>2.68</v>
      </c>
      <c r="L4318" s="2" t="str" cm="1">
        <f t="array" ref="L4318">_xlfn.SWITCH(TRUE,K4318&lt;2,"1 to 2 yrs",K4318&lt;5,"2 to 5 yrs",K4318&lt;10,"5 to 10 yrs",K4318&lt;20,"10 to 20 yrs","20+")</f>
        <v>2 to 5 yrs</v>
      </c>
      <c r="M4318" s="2">
        <v>82045</v>
      </c>
      <c r="N4318" s="4">
        <v>0.2</v>
      </c>
      <c r="O4318" s="5">
        <f t="shared" si="67"/>
        <v>98454</v>
      </c>
      <c r="P4318" s="2" t="s">
        <v>28</v>
      </c>
      <c r="Q4318" s="2">
        <v>4361</v>
      </c>
      <c r="R4318" s="2">
        <v>73</v>
      </c>
      <c r="S4318" s="2" t="s">
        <v>79</v>
      </c>
    </row>
    <row r="4319" spans="1:19" x14ac:dyDescent="0.3">
      <c r="A4319" s="2">
        <v>5318</v>
      </c>
      <c r="B4319" s="2" t="s">
        <v>1511</v>
      </c>
      <c r="C4319" s="2" t="s">
        <v>24</v>
      </c>
      <c r="D4319" s="2">
        <v>32</v>
      </c>
      <c r="E4319" s="2" t="str" cm="1">
        <f t="array" ref="E4319">_xlfn.SWITCH(TRUE,D4319&lt;25,"18 to 25",D4319&lt;40,"25 to 40",D4319&lt;50,"40 to 50",D4319&lt;60,"50 to 60","60+")</f>
        <v>25 to 40</v>
      </c>
      <c r="F4319" s="2" t="s">
        <v>46</v>
      </c>
      <c r="G4319" s="2" t="s">
        <v>19</v>
      </c>
      <c r="H4319" s="2" t="s">
        <v>110</v>
      </c>
      <c r="I4319" s="3">
        <v>42718</v>
      </c>
      <c r="J4319" s="2"/>
      <c r="K4319" s="2">
        <v>7.92</v>
      </c>
      <c r="L4319" s="2" t="str" cm="1">
        <f t="array" ref="L4319">_xlfn.SWITCH(TRUE,K4319&lt;2,"1 to 2 yrs",K4319&lt;5,"2 to 5 yrs",K4319&lt;10,"5 to 10 yrs",K4319&lt;20,"10 to 20 yrs","20+")</f>
        <v>5 to 10 yrs</v>
      </c>
      <c r="M4319" s="2">
        <v>119222</v>
      </c>
      <c r="N4319" s="4">
        <v>0.2</v>
      </c>
      <c r="O4319" s="5">
        <f t="shared" si="67"/>
        <v>143066.4</v>
      </c>
      <c r="P4319" s="2" t="s">
        <v>28</v>
      </c>
      <c r="Q4319" s="2"/>
      <c r="R4319" s="2">
        <v>97</v>
      </c>
      <c r="S4319" s="2" t="s">
        <v>34</v>
      </c>
    </row>
    <row r="4320" spans="1:19" x14ac:dyDescent="0.3">
      <c r="A4320" s="2">
        <v>5319</v>
      </c>
      <c r="B4320" s="2" t="s">
        <v>1000</v>
      </c>
      <c r="C4320" s="2" t="s">
        <v>24</v>
      </c>
      <c r="D4320" s="2">
        <v>45</v>
      </c>
      <c r="E4320" s="2" t="str" cm="1">
        <f t="array" ref="E4320">_xlfn.SWITCH(TRUE,D4320&lt;25,"18 to 25",D4320&lt;40,"25 to 40",D4320&lt;50,"40 to 50",D4320&lt;60,"50 to 60","60+")</f>
        <v>40 to 50</v>
      </c>
      <c r="F4320" s="2" t="s">
        <v>75</v>
      </c>
      <c r="G4320" s="2" t="s">
        <v>32</v>
      </c>
      <c r="H4320" s="2" t="s">
        <v>83</v>
      </c>
      <c r="I4320" s="3">
        <v>43494</v>
      </c>
      <c r="J4320" s="2"/>
      <c r="K4320" s="2">
        <v>5.8</v>
      </c>
      <c r="L4320" s="2" t="str" cm="1">
        <f t="array" ref="L4320">_xlfn.SWITCH(TRUE,K4320&lt;2,"1 to 2 yrs",K4320&lt;5,"2 to 5 yrs",K4320&lt;10,"5 to 10 yrs",K4320&lt;20,"10 to 20 yrs","20+")</f>
        <v>5 to 10 yrs</v>
      </c>
      <c r="M4320" s="2">
        <v>94635</v>
      </c>
      <c r="N4320" s="4">
        <v>0.1</v>
      </c>
      <c r="O4320" s="5">
        <f t="shared" si="67"/>
        <v>104098.5</v>
      </c>
      <c r="P4320" s="2" t="s">
        <v>58</v>
      </c>
      <c r="Q4320" s="2">
        <v>3479</v>
      </c>
      <c r="R4320" s="2">
        <v>61</v>
      </c>
      <c r="S4320" s="2" t="s">
        <v>157</v>
      </c>
    </row>
    <row r="4321" spans="1:19" x14ac:dyDescent="0.3">
      <c r="A4321" s="2">
        <v>5320</v>
      </c>
      <c r="B4321" s="2" t="s">
        <v>312</v>
      </c>
      <c r="C4321" s="2" t="s">
        <v>17</v>
      </c>
      <c r="D4321" s="2">
        <v>50</v>
      </c>
      <c r="E4321" s="2" t="str" cm="1">
        <f t="array" ref="E4321">_xlfn.SWITCH(TRUE,D4321&lt;25,"18 to 25",D4321&lt;40,"25 to 40",D4321&lt;50,"40 to 50",D4321&lt;60,"50 to 60","60+")</f>
        <v>50 to 60</v>
      </c>
      <c r="F4321" s="2" t="s">
        <v>18</v>
      </c>
      <c r="G4321" s="2" t="s">
        <v>32</v>
      </c>
      <c r="H4321" s="2" t="s">
        <v>134</v>
      </c>
      <c r="I4321" s="3">
        <v>42748</v>
      </c>
      <c r="J4321" s="2"/>
      <c r="K4321" s="2">
        <v>7.84</v>
      </c>
      <c r="L4321" s="2" t="str" cm="1">
        <f t="array" ref="L4321">_xlfn.SWITCH(TRUE,K4321&lt;2,"1 to 2 yrs",K4321&lt;5,"2 to 5 yrs",K4321&lt;10,"5 to 10 yrs",K4321&lt;20,"10 to 20 yrs","20+")</f>
        <v>5 to 10 yrs</v>
      </c>
      <c r="M4321" s="2">
        <v>91183</v>
      </c>
      <c r="N4321" s="4">
        <v>0.25</v>
      </c>
      <c r="O4321" s="5">
        <f t="shared" si="67"/>
        <v>113978.75</v>
      </c>
      <c r="P4321" s="2" t="s">
        <v>58</v>
      </c>
      <c r="Q4321" s="2">
        <v>3267</v>
      </c>
      <c r="R4321" s="2">
        <v>29</v>
      </c>
      <c r="S4321" s="2" t="s">
        <v>52</v>
      </c>
    </row>
    <row r="4322" spans="1:19" x14ac:dyDescent="0.3">
      <c r="A4322" s="2">
        <v>5321</v>
      </c>
      <c r="B4322" s="2" t="s">
        <v>314</v>
      </c>
      <c r="C4322" s="2" t="s">
        <v>17</v>
      </c>
      <c r="D4322" s="2">
        <v>24</v>
      </c>
      <c r="E4322" s="2" t="str" cm="1">
        <f t="array" ref="E4322">_xlfn.SWITCH(TRUE,D4322&lt;25,"18 to 25",D4322&lt;40,"25 to 40",D4322&lt;50,"40 to 50",D4322&lt;60,"50 to 60","60+")</f>
        <v>18 to 25</v>
      </c>
      <c r="F4322" s="2" t="s">
        <v>56</v>
      </c>
      <c r="G4322" s="2" t="s">
        <v>19</v>
      </c>
      <c r="H4322" s="2" t="s">
        <v>162</v>
      </c>
      <c r="I4322" s="3">
        <v>44122</v>
      </c>
      <c r="J4322" s="2"/>
      <c r="K4322" s="2">
        <v>4.08</v>
      </c>
      <c r="L4322" s="2" t="str" cm="1">
        <f t="array" ref="L4322">_xlfn.SWITCH(TRUE,K4322&lt;2,"1 to 2 yrs",K4322&lt;5,"2 to 5 yrs",K4322&lt;10,"5 to 10 yrs",K4322&lt;20,"10 to 20 yrs","20+")</f>
        <v>2 to 5 yrs</v>
      </c>
      <c r="M4322" s="2">
        <v>106442</v>
      </c>
      <c r="N4322" s="4">
        <v>0.2</v>
      </c>
      <c r="O4322" s="5">
        <f t="shared" si="67"/>
        <v>127730.4</v>
      </c>
      <c r="P4322" s="2" t="s">
        <v>21</v>
      </c>
      <c r="Q4322" s="2">
        <v>4601</v>
      </c>
      <c r="R4322" s="2">
        <v>35</v>
      </c>
      <c r="S4322" s="2" t="s">
        <v>43</v>
      </c>
    </row>
    <row r="4323" spans="1:19" x14ac:dyDescent="0.3">
      <c r="A4323" s="2">
        <v>5322</v>
      </c>
      <c r="B4323" s="2" t="s">
        <v>696</v>
      </c>
      <c r="C4323" s="2" t="s">
        <v>17</v>
      </c>
      <c r="D4323" s="2">
        <v>31</v>
      </c>
      <c r="E4323" s="2" t="str" cm="1">
        <f t="array" ref="E4323">_xlfn.SWITCH(TRUE,D4323&lt;25,"18 to 25",D4323&lt;40,"25 to 40",D4323&lt;50,"40 to 50",D4323&lt;60,"50 to 60","60+")</f>
        <v>25 to 40</v>
      </c>
      <c r="F4323" s="2" t="s">
        <v>25</v>
      </c>
      <c r="G4323" s="2" t="s">
        <v>19</v>
      </c>
      <c r="H4323" s="2" t="s">
        <v>259</v>
      </c>
      <c r="I4323" s="3">
        <v>43556</v>
      </c>
      <c r="J4323" s="2"/>
      <c r="K4323" s="2">
        <v>5.63</v>
      </c>
      <c r="L4323" s="2" t="str" cm="1">
        <f t="array" ref="L4323">_xlfn.SWITCH(TRUE,K4323&lt;2,"1 to 2 yrs",K4323&lt;5,"2 to 5 yrs",K4323&lt;10,"5 to 10 yrs",K4323&lt;20,"10 to 20 yrs","20+")</f>
        <v>5 to 10 yrs</v>
      </c>
      <c r="M4323" s="2">
        <v>69907</v>
      </c>
      <c r="N4323" s="4">
        <v>0.15</v>
      </c>
      <c r="O4323" s="5">
        <f t="shared" si="67"/>
        <v>80393.05</v>
      </c>
      <c r="P4323" s="2" t="s">
        <v>42</v>
      </c>
      <c r="Q4323" s="2"/>
      <c r="R4323" s="2">
        <v>5</v>
      </c>
      <c r="S4323" s="2" t="s">
        <v>84</v>
      </c>
    </row>
    <row r="4324" spans="1:19" x14ac:dyDescent="0.3">
      <c r="A4324" s="2">
        <v>5323</v>
      </c>
      <c r="B4324" s="2" t="s">
        <v>1365</v>
      </c>
      <c r="C4324" s="2" t="s">
        <v>24</v>
      </c>
      <c r="D4324" s="2">
        <v>22</v>
      </c>
      <c r="E4324" s="2" t="str" cm="1">
        <f t="array" ref="E4324">_xlfn.SWITCH(TRUE,D4324&lt;25,"18 to 25",D4324&lt;40,"25 to 40",D4324&lt;50,"40 to 50",D4324&lt;60,"50 to 60","60+")</f>
        <v>18 to 25</v>
      </c>
      <c r="F4324" s="2" t="s">
        <v>31</v>
      </c>
      <c r="G4324" s="2" t="s">
        <v>32</v>
      </c>
      <c r="H4324" s="2" t="s">
        <v>139</v>
      </c>
      <c r="I4324" s="3">
        <v>42483</v>
      </c>
      <c r="J4324" s="2"/>
      <c r="K4324" s="2">
        <v>8.57</v>
      </c>
      <c r="L4324" s="2" t="str" cm="1">
        <f t="array" ref="L4324">_xlfn.SWITCH(TRUE,K4324&lt;2,"1 to 2 yrs",K4324&lt;5,"2 to 5 yrs",K4324&lt;10,"5 to 10 yrs",K4324&lt;20,"10 to 20 yrs","20+")</f>
        <v>5 to 10 yrs</v>
      </c>
      <c r="M4324" s="2">
        <v>82137</v>
      </c>
      <c r="N4324" s="4">
        <v>0</v>
      </c>
      <c r="O4324" s="5">
        <f t="shared" si="67"/>
        <v>82137</v>
      </c>
      <c r="P4324" s="2" t="s">
        <v>58</v>
      </c>
      <c r="Q4324" s="2"/>
      <c r="R4324" s="2">
        <v>44</v>
      </c>
      <c r="S4324" s="2" t="s">
        <v>43</v>
      </c>
    </row>
    <row r="4325" spans="1:19" x14ac:dyDescent="0.3">
      <c r="A4325" s="2">
        <v>5324</v>
      </c>
      <c r="B4325" s="2" t="s">
        <v>760</v>
      </c>
      <c r="C4325" s="2" t="s">
        <v>24</v>
      </c>
      <c r="D4325" s="2">
        <v>64</v>
      </c>
      <c r="E4325" s="2" t="str" cm="1">
        <f t="array" ref="E4325">_xlfn.SWITCH(TRUE,D4325&lt;25,"18 to 25",D4325&lt;40,"25 to 40",D4325&lt;50,"40 to 50",D4325&lt;60,"50 to 60","60+")</f>
        <v>60+</v>
      </c>
      <c r="F4325" s="2" t="s">
        <v>56</v>
      </c>
      <c r="G4325" s="2" t="s">
        <v>26</v>
      </c>
      <c r="H4325" s="2" t="s">
        <v>57</v>
      </c>
      <c r="I4325" s="3">
        <v>45267</v>
      </c>
      <c r="J4325" s="2"/>
      <c r="K4325" s="2">
        <v>0.94</v>
      </c>
      <c r="L4325" s="2" t="str" cm="1">
        <f t="array" ref="L4325">_xlfn.SWITCH(TRUE,K4325&lt;2,"1 to 2 yrs",K4325&lt;5,"2 to 5 yrs",K4325&lt;10,"5 to 10 yrs",K4325&lt;20,"10 to 20 yrs","20+")</f>
        <v>1 to 2 yrs</v>
      </c>
      <c r="M4325" s="2">
        <v>96316</v>
      </c>
      <c r="N4325" s="4">
        <v>0.15</v>
      </c>
      <c r="O4325" s="5">
        <f t="shared" si="67"/>
        <v>110763.4</v>
      </c>
      <c r="P4325" s="2" t="s">
        <v>28</v>
      </c>
      <c r="Q4325" s="2">
        <v>2413</v>
      </c>
      <c r="R4325" s="2">
        <v>32</v>
      </c>
      <c r="S4325" s="2" t="s">
        <v>52</v>
      </c>
    </row>
    <row r="4326" spans="1:19" x14ac:dyDescent="0.3">
      <c r="A4326" s="2">
        <v>5325</v>
      </c>
      <c r="B4326" s="2" t="s">
        <v>791</v>
      </c>
      <c r="C4326" s="2" t="s">
        <v>24</v>
      </c>
      <c r="D4326" s="2">
        <v>47</v>
      </c>
      <c r="E4326" s="2" t="str" cm="1">
        <f t="array" ref="E4326">_xlfn.SWITCH(TRUE,D4326&lt;25,"18 to 25",D4326&lt;40,"25 to 40",D4326&lt;50,"40 to 50",D4326&lt;60,"50 to 60","60+")</f>
        <v>40 to 50</v>
      </c>
      <c r="F4326" s="2" t="s">
        <v>56</v>
      </c>
      <c r="G4326" s="2" t="s">
        <v>19</v>
      </c>
      <c r="H4326" s="2" t="s">
        <v>61</v>
      </c>
      <c r="I4326" s="3">
        <v>42884</v>
      </c>
      <c r="J4326" s="2"/>
      <c r="K4326" s="2">
        <v>7.47</v>
      </c>
      <c r="L4326" s="2" t="str" cm="1">
        <f t="array" ref="L4326">_xlfn.SWITCH(TRUE,K4326&lt;2,"1 to 2 yrs",K4326&lt;5,"2 to 5 yrs",K4326&lt;10,"5 to 10 yrs",K4326&lt;20,"10 to 20 yrs","20+")</f>
        <v>5 to 10 yrs</v>
      </c>
      <c r="M4326" s="2">
        <v>120258</v>
      </c>
      <c r="N4326" s="4">
        <v>0.2</v>
      </c>
      <c r="O4326" s="5">
        <f t="shared" si="67"/>
        <v>144309.6</v>
      </c>
      <c r="P4326" s="2" t="s">
        <v>58</v>
      </c>
      <c r="Q4326" s="2">
        <v>1167</v>
      </c>
      <c r="R4326" s="2">
        <v>4</v>
      </c>
      <c r="S4326" s="2" t="s">
        <v>54</v>
      </c>
    </row>
    <row r="4327" spans="1:19" x14ac:dyDescent="0.3">
      <c r="A4327" s="2">
        <v>5326</v>
      </c>
      <c r="B4327" s="2" t="s">
        <v>611</v>
      </c>
      <c r="C4327" s="2" t="s">
        <v>17</v>
      </c>
      <c r="D4327" s="2">
        <v>33</v>
      </c>
      <c r="E4327" s="2" t="str" cm="1">
        <f t="array" ref="E4327">_xlfn.SWITCH(TRUE,D4327&lt;25,"18 to 25",D4327&lt;40,"25 to 40",D4327&lt;50,"40 to 50",D4327&lt;60,"50 to 60","60+")</f>
        <v>25 to 40</v>
      </c>
      <c r="F4327" s="2" t="s">
        <v>92</v>
      </c>
      <c r="G4327" s="2" t="s">
        <v>19</v>
      </c>
      <c r="H4327" s="2" t="s">
        <v>190</v>
      </c>
      <c r="I4327" s="3">
        <v>42653</v>
      </c>
      <c r="J4327" s="3">
        <v>44210</v>
      </c>
      <c r="K4327" s="2">
        <v>4.26</v>
      </c>
      <c r="L4327" s="2" t="str" cm="1">
        <f t="array" ref="L4327">_xlfn.SWITCH(TRUE,K4327&lt;2,"1 to 2 yrs",K4327&lt;5,"2 to 5 yrs",K4327&lt;10,"5 to 10 yrs",K4327&lt;20,"10 to 20 yrs","20+")</f>
        <v>2 to 5 yrs</v>
      </c>
      <c r="M4327" s="2">
        <v>76904</v>
      </c>
      <c r="N4327" s="4">
        <v>0</v>
      </c>
      <c r="O4327" s="5">
        <f t="shared" si="67"/>
        <v>76904</v>
      </c>
      <c r="P4327" s="2" t="s">
        <v>21</v>
      </c>
      <c r="Q4327" s="2">
        <v>5208</v>
      </c>
      <c r="R4327" s="2">
        <v>55</v>
      </c>
      <c r="S4327" s="2" t="s">
        <v>157</v>
      </c>
    </row>
    <row r="4328" spans="1:19" x14ac:dyDescent="0.3">
      <c r="A4328" s="2">
        <v>5327</v>
      </c>
      <c r="B4328" s="2" t="s">
        <v>1092</v>
      </c>
      <c r="C4328" s="2" t="s">
        <v>17</v>
      </c>
      <c r="D4328" s="2">
        <v>35</v>
      </c>
      <c r="E4328" s="2" t="str" cm="1">
        <f t="array" ref="E4328">_xlfn.SWITCH(TRUE,D4328&lt;25,"18 to 25",D4328&lt;40,"25 to 40",D4328&lt;50,"40 to 50",D4328&lt;60,"50 to 60","60+")</f>
        <v>25 to 40</v>
      </c>
      <c r="F4328" s="2" t="s">
        <v>40</v>
      </c>
      <c r="G4328" s="2" t="s">
        <v>19</v>
      </c>
      <c r="H4328" s="2" t="s">
        <v>143</v>
      </c>
      <c r="I4328" s="3">
        <v>43001</v>
      </c>
      <c r="J4328" s="2"/>
      <c r="K4328" s="2">
        <v>7.15</v>
      </c>
      <c r="L4328" s="2" t="str" cm="1">
        <f t="array" ref="L4328">_xlfn.SWITCH(TRUE,K4328&lt;2,"1 to 2 yrs",K4328&lt;5,"2 to 5 yrs",K4328&lt;10,"5 to 10 yrs",K4328&lt;20,"10 to 20 yrs","20+")</f>
        <v>5 to 10 yrs</v>
      </c>
      <c r="M4328" s="2">
        <v>67486</v>
      </c>
      <c r="N4328" s="4">
        <v>0.15</v>
      </c>
      <c r="O4328" s="5">
        <f t="shared" si="67"/>
        <v>77608.899999999994</v>
      </c>
      <c r="P4328" s="2" t="s">
        <v>42</v>
      </c>
      <c r="Q4328" s="2">
        <v>3640</v>
      </c>
      <c r="R4328" s="2">
        <v>27</v>
      </c>
      <c r="S4328" s="2" t="s">
        <v>43</v>
      </c>
    </row>
    <row r="4329" spans="1:19" x14ac:dyDescent="0.3">
      <c r="A4329" s="2">
        <v>5328</v>
      </c>
      <c r="B4329" s="2" t="s">
        <v>1227</v>
      </c>
      <c r="C4329" s="2" t="s">
        <v>24</v>
      </c>
      <c r="D4329" s="2">
        <v>46</v>
      </c>
      <c r="E4329" s="2" t="str" cm="1">
        <f t="array" ref="E4329">_xlfn.SWITCH(TRUE,D4329&lt;25,"18 to 25",D4329&lt;40,"25 to 40",D4329&lt;50,"40 to 50",D4329&lt;60,"50 to 60","60+")</f>
        <v>40 to 50</v>
      </c>
      <c r="F4329" s="2" t="s">
        <v>50</v>
      </c>
      <c r="G4329" s="2" t="s">
        <v>32</v>
      </c>
      <c r="H4329" s="2" t="s">
        <v>89</v>
      </c>
      <c r="I4329" s="3">
        <v>45007</v>
      </c>
      <c r="J4329" s="2"/>
      <c r="K4329" s="2">
        <v>1.66</v>
      </c>
      <c r="L4329" s="2" t="str" cm="1">
        <f t="array" ref="L4329">_xlfn.SWITCH(TRUE,K4329&lt;2,"1 to 2 yrs",K4329&lt;5,"2 to 5 yrs",K4329&lt;10,"5 to 10 yrs",K4329&lt;20,"10 to 20 yrs","20+")</f>
        <v>1 to 2 yrs</v>
      </c>
      <c r="M4329" s="2">
        <v>87877</v>
      </c>
      <c r="N4329" s="4">
        <v>0.3</v>
      </c>
      <c r="O4329" s="5">
        <f t="shared" si="67"/>
        <v>114240.1</v>
      </c>
      <c r="P4329" s="2" t="s">
        <v>28</v>
      </c>
      <c r="Q4329" s="2">
        <v>5110</v>
      </c>
      <c r="R4329" s="2">
        <v>6</v>
      </c>
      <c r="S4329" s="2" t="s">
        <v>73</v>
      </c>
    </row>
    <row r="4330" spans="1:19" x14ac:dyDescent="0.3">
      <c r="A4330" s="2">
        <v>5329</v>
      </c>
      <c r="B4330" s="2" t="s">
        <v>1275</v>
      </c>
      <c r="C4330" s="2" t="s">
        <v>17</v>
      </c>
      <c r="D4330" s="2">
        <v>29</v>
      </c>
      <c r="E4330" s="2" t="str" cm="1">
        <f t="array" ref="E4330">_xlfn.SWITCH(TRUE,D4330&lt;25,"18 to 25",D4330&lt;40,"25 to 40",D4330&lt;50,"40 to 50",D4330&lt;60,"50 to 60","60+")</f>
        <v>25 to 40</v>
      </c>
      <c r="F4330" s="2" t="s">
        <v>40</v>
      </c>
      <c r="G4330" s="2" t="s">
        <v>19</v>
      </c>
      <c r="H4330" s="2" t="s">
        <v>41</v>
      </c>
      <c r="I4330" s="3">
        <v>44453</v>
      </c>
      <c r="J4330" s="2"/>
      <c r="K4330" s="2">
        <v>3.17</v>
      </c>
      <c r="L4330" s="2" t="str" cm="1">
        <f t="array" ref="L4330">_xlfn.SWITCH(TRUE,K4330&lt;2,"1 to 2 yrs",K4330&lt;5,"2 to 5 yrs",K4330&lt;10,"5 to 10 yrs",K4330&lt;20,"10 to 20 yrs","20+")</f>
        <v>2 to 5 yrs</v>
      </c>
      <c r="M4330" s="2">
        <v>53870</v>
      </c>
      <c r="N4330" s="4">
        <v>0.2</v>
      </c>
      <c r="O4330" s="5">
        <f t="shared" si="67"/>
        <v>64644</v>
      </c>
      <c r="P4330" s="2" t="s">
        <v>28</v>
      </c>
      <c r="Q4330" s="2">
        <v>2134</v>
      </c>
      <c r="R4330" s="2">
        <v>58</v>
      </c>
      <c r="S4330" s="2" t="s">
        <v>87</v>
      </c>
    </row>
    <row r="4331" spans="1:19" x14ac:dyDescent="0.3">
      <c r="A4331" s="2">
        <v>5330</v>
      </c>
      <c r="B4331" s="2" t="s">
        <v>901</v>
      </c>
      <c r="C4331" s="2" t="s">
        <v>24</v>
      </c>
      <c r="D4331" s="2">
        <v>64</v>
      </c>
      <c r="E4331" s="2" t="str" cm="1">
        <f t="array" ref="E4331">_xlfn.SWITCH(TRUE,D4331&lt;25,"18 to 25",D4331&lt;40,"25 to 40",D4331&lt;50,"40 to 50",D4331&lt;60,"50 to 60","60+")</f>
        <v>60+</v>
      </c>
      <c r="F4331" s="2" t="s">
        <v>56</v>
      </c>
      <c r="G4331" s="2" t="s">
        <v>32</v>
      </c>
      <c r="H4331" s="2" t="s">
        <v>61</v>
      </c>
      <c r="I4331" s="3">
        <v>43046</v>
      </c>
      <c r="J4331" s="2"/>
      <c r="K4331" s="2">
        <v>7.03</v>
      </c>
      <c r="L4331" s="2" t="str" cm="1">
        <f t="array" ref="L4331">_xlfn.SWITCH(TRUE,K4331&lt;2,"1 to 2 yrs",K4331&lt;5,"2 to 5 yrs",K4331&lt;10,"5 to 10 yrs",K4331&lt;20,"10 to 20 yrs","20+")</f>
        <v>5 to 10 yrs</v>
      </c>
      <c r="M4331" s="2">
        <v>115434</v>
      </c>
      <c r="N4331" s="4">
        <v>0.15</v>
      </c>
      <c r="O4331" s="5">
        <f t="shared" si="67"/>
        <v>132749.1</v>
      </c>
      <c r="P4331" s="2" t="s">
        <v>28</v>
      </c>
      <c r="Q4331" s="2">
        <v>3282</v>
      </c>
      <c r="R4331" s="2">
        <v>18</v>
      </c>
      <c r="S4331" s="2" t="s">
        <v>43</v>
      </c>
    </row>
    <row r="4332" spans="1:19" x14ac:dyDescent="0.3">
      <c r="A4332" s="2">
        <v>5331</v>
      </c>
      <c r="B4332" s="2" t="s">
        <v>862</v>
      </c>
      <c r="C4332" s="2" t="s">
        <v>17</v>
      </c>
      <c r="D4332" s="2">
        <v>25</v>
      </c>
      <c r="E4332" s="2" t="str" cm="1">
        <f t="array" ref="E4332">_xlfn.SWITCH(TRUE,D4332&lt;25,"18 to 25",D4332&lt;40,"25 to 40",D4332&lt;50,"40 to 50",D4332&lt;60,"50 to 60","60+")</f>
        <v>25 to 40</v>
      </c>
      <c r="F4332" s="2" t="s">
        <v>36</v>
      </c>
      <c r="G4332" s="2" t="s">
        <v>19</v>
      </c>
      <c r="H4332" s="2" t="s">
        <v>150</v>
      </c>
      <c r="I4332" s="3">
        <v>43379</v>
      </c>
      <c r="J4332" s="2"/>
      <c r="K4332" s="2">
        <v>6.11</v>
      </c>
      <c r="L4332" s="2" t="str" cm="1">
        <f t="array" ref="L4332">_xlfn.SWITCH(TRUE,K4332&lt;2,"1 to 2 yrs",K4332&lt;5,"2 to 5 yrs",K4332&lt;10,"5 to 10 yrs",K4332&lt;20,"10 to 20 yrs","20+")</f>
        <v>5 to 10 yrs</v>
      </c>
      <c r="M4332" s="2">
        <v>77644</v>
      </c>
      <c r="N4332" s="4">
        <v>0.15</v>
      </c>
      <c r="O4332" s="5">
        <f t="shared" si="67"/>
        <v>89290.6</v>
      </c>
      <c r="P4332" s="2" t="s">
        <v>58</v>
      </c>
      <c r="Q4332" s="2">
        <v>2259</v>
      </c>
      <c r="R4332" s="2">
        <v>61</v>
      </c>
      <c r="S4332" s="2" t="s">
        <v>38</v>
      </c>
    </row>
    <row r="4333" spans="1:19" x14ac:dyDescent="0.3">
      <c r="A4333" s="2">
        <v>5332</v>
      </c>
      <c r="B4333" s="2" t="s">
        <v>546</v>
      </c>
      <c r="C4333" s="2" t="s">
        <v>17</v>
      </c>
      <c r="D4333" s="2">
        <v>49</v>
      </c>
      <c r="E4333" s="2" t="str" cm="1">
        <f t="array" ref="E4333">_xlfn.SWITCH(TRUE,D4333&lt;25,"18 to 25",D4333&lt;40,"25 to 40",D4333&lt;50,"40 to 50",D4333&lt;60,"50 to 60","60+")</f>
        <v>40 to 50</v>
      </c>
      <c r="F4333" s="2" t="s">
        <v>46</v>
      </c>
      <c r="G4333" s="2" t="s">
        <v>19</v>
      </c>
      <c r="H4333" s="2" t="s">
        <v>168</v>
      </c>
      <c r="I4333" s="3">
        <v>45414</v>
      </c>
      <c r="J4333" s="2"/>
      <c r="K4333" s="2">
        <v>0.54</v>
      </c>
      <c r="L4333" s="2" t="str" cm="1">
        <f t="array" ref="L4333">_xlfn.SWITCH(TRUE,K4333&lt;2,"1 to 2 yrs",K4333&lt;5,"2 to 5 yrs",K4333&lt;10,"5 to 10 yrs",K4333&lt;20,"10 to 20 yrs","20+")</f>
        <v>1 to 2 yrs</v>
      </c>
      <c r="M4333" s="2">
        <v>78724</v>
      </c>
      <c r="N4333" s="4">
        <v>0</v>
      </c>
      <c r="O4333" s="5">
        <f t="shared" si="67"/>
        <v>78724</v>
      </c>
      <c r="P4333" s="2" t="s">
        <v>21</v>
      </c>
      <c r="Q4333" s="2">
        <v>2640</v>
      </c>
      <c r="R4333" s="2">
        <v>42</v>
      </c>
      <c r="S4333" s="2" t="s">
        <v>54</v>
      </c>
    </row>
    <row r="4334" spans="1:19" x14ac:dyDescent="0.3">
      <c r="A4334" s="2">
        <v>5333</v>
      </c>
      <c r="B4334" s="2" t="s">
        <v>1507</v>
      </c>
      <c r="C4334" s="2" t="s">
        <v>17</v>
      </c>
      <c r="D4334" s="2">
        <v>28</v>
      </c>
      <c r="E4334" s="2" t="str" cm="1">
        <f t="array" ref="E4334">_xlfn.SWITCH(TRUE,D4334&lt;25,"18 to 25",D4334&lt;40,"25 to 40",D4334&lt;50,"40 to 50",D4334&lt;60,"50 to 60","60+")</f>
        <v>25 to 40</v>
      </c>
      <c r="F4334" s="2" t="s">
        <v>92</v>
      </c>
      <c r="G4334" s="2" t="s">
        <v>19</v>
      </c>
      <c r="H4334" s="2" t="s">
        <v>108</v>
      </c>
      <c r="I4334" s="3">
        <v>43691</v>
      </c>
      <c r="J4334" s="2"/>
      <c r="K4334" s="2">
        <v>5.26</v>
      </c>
      <c r="L4334" s="2" t="str" cm="1">
        <f t="array" ref="L4334">_xlfn.SWITCH(TRUE,K4334&lt;2,"1 to 2 yrs",K4334&lt;5,"2 to 5 yrs",K4334&lt;10,"5 to 10 yrs",K4334&lt;20,"10 to 20 yrs","20+")</f>
        <v>5 to 10 yrs</v>
      </c>
      <c r="M4334" s="2">
        <v>82653</v>
      </c>
      <c r="N4334" s="4">
        <v>0.3</v>
      </c>
      <c r="O4334" s="5">
        <f t="shared" si="67"/>
        <v>107448.9</v>
      </c>
      <c r="P4334" s="2" t="s">
        <v>28</v>
      </c>
      <c r="Q4334" s="2">
        <v>2081</v>
      </c>
      <c r="R4334" s="2">
        <v>49</v>
      </c>
      <c r="S4334" s="2" t="s">
        <v>54</v>
      </c>
    </row>
    <row r="4335" spans="1:19" x14ac:dyDescent="0.3">
      <c r="A4335" s="2">
        <v>5334</v>
      </c>
      <c r="B4335" s="2" t="s">
        <v>1365</v>
      </c>
      <c r="C4335" s="2" t="s">
        <v>17</v>
      </c>
      <c r="D4335" s="2">
        <v>31</v>
      </c>
      <c r="E4335" s="2" t="str" cm="1">
        <f t="array" ref="E4335">_xlfn.SWITCH(TRUE,D4335&lt;25,"18 to 25",D4335&lt;40,"25 to 40",D4335&lt;50,"40 to 50",D4335&lt;60,"50 to 60","60+")</f>
        <v>25 to 40</v>
      </c>
      <c r="F4335" s="2" t="s">
        <v>40</v>
      </c>
      <c r="G4335" s="2" t="s">
        <v>19</v>
      </c>
      <c r="H4335" s="2" t="s">
        <v>41</v>
      </c>
      <c r="I4335" s="3">
        <v>44787</v>
      </c>
      <c r="J4335" s="2"/>
      <c r="K4335" s="2">
        <v>2.2599999999999998</v>
      </c>
      <c r="L4335" s="2" t="str" cm="1">
        <f t="array" ref="L4335">_xlfn.SWITCH(TRUE,K4335&lt;2,"1 to 2 yrs",K4335&lt;5,"2 to 5 yrs",K4335&lt;10,"5 to 10 yrs",K4335&lt;20,"10 to 20 yrs","20+")</f>
        <v>2 to 5 yrs</v>
      </c>
      <c r="M4335" s="2">
        <v>48088</v>
      </c>
      <c r="N4335" s="4">
        <v>0.25</v>
      </c>
      <c r="O4335" s="5">
        <f t="shared" si="67"/>
        <v>60110</v>
      </c>
      <c r="P4335" s="2" t="s">
        <v>58</v>
      </c>
      <c r="Q4335" s="2">
        <v>3261</v>
      </c>
      <c r="R4335" s="2">
        <v>89</v>
      </c>
      <c r="S4335" s="2" t="s">
        <v>38</v>
      </c>
    </row>
    <row r="4336" spans="1:19" x14ac:dyDescent="0.3">
      <c r="A4336" s="2">
        <v>5335</v>
      </c>
      <c r="B4336" s="2" t="s">
        <v>1259</v>
      </c>
      <c r="C4336" s="2" t="s">
        <v>24</v>
      </c>
      <c r="D4336" s="2">
        <v>57</v>
      </c>
      <c r="E4336" s="2" t="str" cm="1">
        <f t="array" ref="E4336">_xlfn.SWITCH(TRUE,D4336&lt;25,"18 to 25",D4336&lt;40,"25 to 40",D4336&lt;50,"40 to 50",D4336&lt;60,"50 to 60","60+")</f>
        <v>50 to 60</v>
      </c>
      <c r="F4336" s="2" t="s">
        <v>75</v>
      </c>
      <c r="G4336" s="2" t="s">
        <v>19</v>
      </c>
      <c r="H4336" s="2" t="s">
        <v>83</v>
      </c>
      <c r="I4336" s="3">
        <v>43165</v>
      </c>
      <c r="J4336" s="2"/>
      <c r="K4336" s="2">
        <v>6.7</v>
      </c>
      <c r="L4336" s="2" t="str" cm="1">
        <f t="array" ref="L4336">_xlfn.SWITCH(TRUE,K4336&lt;2,"1 to 2 yrs",K4336&lt;5,"2 to 5 yrs",K4336&lt;10,"5 to 10 yrs",K4336&lt;20,"10 to 20 yrs","20+")</f>
        <v>5 to 10 yrs</v>
      </c>
      <c r="M4336" s="2">
        <v>100016</v>
      </c>
      <c r="N4336" s="4">
        <v>0.2</v>
      </c>
      <c r="O4336" s="5">
        <f t="shared" si="67"/>
        <v>120019.2</v>
      </c>
      <c r="P4336" s="2" t="s">
        <v>28</v>
      </c>
      <c r="Q4336" s="2">
        <v>3426</v>
      </c>
      <c r="R4336" s="2">
        <v>52</v>
      </c>
      <c r="S4336" s="2" t="s">
        <v>117</v>
      </c>
    </row>
    <row r="4337" spans="1:19" x14ac:dyDescent="0.3">
      <c r="A4337" s="2">
        <v>5336</v>
      </c>
      <c r="B4337" s="2" t="s">
        <v>744</v>
      </c>
      <c r="C4337" s="2" t="s">
        <v>17</v>
      </c>
      <c r="D4337" s="2">
        <v>23</v>
      </c>
      <c r="E4337" s="2" t="str" cm="1">
        <f t="array" ref="E4337">_xlfn.SWITCH(TRUE,D4337&lt;25,"18 to 25",D4337&lt;40,"25 to 40",D4337&lt;50,"40 to 50",D4337&lt;60,"50 to 60","60+")</f>
        <v>18 to 25</v>
      </c>
      <c r="F4337" s="2" t="s">
        <v>25</v>
      </c>
      <c r="G4337" s="2" t="s">
        <v>19</v>
      </c>
      <c r="H4337" s="2" t="s">
        <v>97</v>
      </c>
      <c r="I4337" s="3">
        <v>43370</v>
      </c>
      <c r="J4337" s="2"/>
      <c r="K4337" s="2">
        <v>6.14</v>
      </c>
      <c r="L4337" s="2" t="str" cm="1">
        <f t="array" ref="L4337">_xlfn.SWITCH(TRUE,K4337&lt;2,"1 to 2 yrs",K4337&lt;5,"2 to 5 yrs",K4337&lt;10,"5 to 10 yrs",K4337&lt;20,"10 to 20 yrs","20+")</f>
        <v>5 to 10 yrs</v>
      </c>
      <c r="M4337" s="2">
        <v>59635</v>
      </c>
      <c r="N4337" s="4">
        <v>0</v>
      </c>
      <c r="O4337" s="5">
        <f t="shared" si="67"/>
        <v>59635</v>
      </c>
      <c r="P4337" s="2" t="s">
        <v>28</v>
      </c>
      <c r="Q4337" s="2">
        <v>3403</v>
      </c>
      <c r="R4337" s="2">
        <v>37</v>
      </c>
      <c r="S4337" s="2" t="s">
        <v>99</v>
      </c>
    </row>
    <row r="4338" spans="1:19" x14ac:dyDescent="0.3">
      <c r="A4338" s="2">
        <v>5337</v>
      </c>
      <c r="B4338" s="2" t="s">
        <v>821</v>
      </c>
      <c r="C4338" s="2" t="s">
        <v>24</v>
      </c>
      <c r="D4338" s="2">
        <v>47</v>
      </c>
      <c r="E4338" s="2" t="str" cm="1">
        <f t="array" ref="E4338">_xlfn.SWITCH(TRUE,D4338&lt;25,"18 to 25",D4338&lt;40,"25 to 40",D4338&lt;50,"40 to 50",D4338&lt;60,"50 to 60","60+")</f>
        <v>40 to 50</v>
      </c>
      <c r="F4338" s="2" t="s">
        <v>25</v>
      </c>
      <c r="G4338" s="2" t="s">
        <v>32</v>
      </c>
      <c r="H4338" s="2" t="s">
        <v>136</v>
      </c>
      <c r="I4338" s="3">
        <v>42522</v>
      </c>
      <c r="J4338" s="2"/>
      <c r="K4338" s="2">
        <v>8.4600000000000009</v>
      </c>
      <c r="L4338" s="2" t="str" cm="1">
        <f t="array" ref="L4338">_xlfn.SWITCH(TRUE,K4338&lt;2,"1 to 2 yrs",K4338&lt;5,"2 to 5 yrs",K4338&lt;10,"5 to 10 yrs",K4338&lt;20,"10 to 20 yrs","20+")</f>
        <v>5 to 10 yrs</v>
      </c>
      <c r="M4338" s="2">
        <v>65851</v>
      </c>
      <c r="N4338" s="4">
        <v>0.1</v>
      </c>
      <c r="O4338" s="5">
        <f t="shared" si="67"/>
        <v>72436.100000000006</v>
      </c>
      <c r="P4338" s="2" t="s">
        <v>28</v>
      </c>
      <c r="Q4338" s="2">
        <v>4751</v>
      </c>
      <c r="R4338" s="2">
        <v>16</v>
      </c>
      <c r="S4338" s="2" t="s">
        <v>77</v>
      </c>
    </row>
    <row r="4339" spans="1:19" x14ac:dyDescent="0.3">
      <c r="A4339" s="2">
        <v>5338</v>
      </c>
      <c r="B4339" s="2" t="s">
        <v>395</v>
      </c>
      <c r="C4339" s="2" t="s">
        <v>24</v>
      </c>
      <c r="D4339" s="2">
        <v>35</v>
      </c>
      <c r="E4339" s="2" t="str" cm="1">
        <f t="array" ref="E4339">_xlfn.SWITCH(TRUE,D4339&lt;25,"18 to 25",D4339&lt;40,"25 to 40",D4339&lt;50,"40 to 50",D4339&lt;60,"50 to 60","60+")</f>
        <v>25 to 40</v>
      </c>
      <c r="F4339" s="2" t="s">
        <v>50</v>
      </c>
      <c r="G4339" s="2" t="s">
        <v>19</v>
      </c>
      <c r="H4339" s="2" t="s">
        <v>141</v>
      </c>
      <c r="I4339" s="3">
        <v>42892</v>
      </c>
      <c r="J4339" s="2"/>
      <c r="K4339" s="2">
        <v>7.45</v>
      </c>
      <c r="L4339" s="2" t="str" cm="1">
        <f t="array" ref="L4339">_xlfn.SWITCH(TRUE,K4339&lt;2,"1 to 2 yrs",K4339&lt;5,"2 to 5 yrs",K4339&lt;10,"5 to 10 yrs",K4339&lt;20,"10 to 20 yrs","20+")</f>
        <v>5 to 10 yrs</v>
      </c>
      <c r="M4339" s="2">
        <v>107954</v>
      </c>
      <c r="N4339" s="4">
        <v>0.5</v>
      </c>
      <c r="O4339" s="5">
        <f t="shared" si="67"/>
        <v>161931</v>
      </c>
      <c r="P4339" s="2" t="s">
        <v>28</v>
      </c>
      <c r="Q4339" s="2">
        <v>3163</v>
      </c>
      <c r="R4339" s="2">
        <v>82</v>
      </c>
      <c r="S4339" s="2" t="s">
        <v>43</v>
      </c>
    </row>
    <row r="4340" spans="1:19" x14ac:dyDescent="0.3">
      <c r="A4340" s="2">
        <v>5339</v>
      </c>
      <c r="B4340" s="2" t="s">
        <v>250</v>
      </c>
      <c r="C4340" s="2" t="s">
        <v>24</v>
      </c>
      <c r="D4340" s="2">
        <v>37</v>
      </c>
      <c r="E4340" s="2" t="str" cm="1">
        <f t="array" ref="E4340">_xlfn.SWITCH(TRUE,D4340&lt;25,"18 to 25",D4340&lt;40,"25 to 40",D4340&lt;50,"40 to 50",D4340&lt;60,"50 to 60","60+")</f>
        <v>25 to 40</v>
      </c>
      <c r="F4340" s="2" t="s">
        <v>75</v>
      </c>
      <c r="G4340" s="2" t="s">
        <v>32</v>
      </c>
      <c r="H4340" s="2" t="s">
        <v>226</v>
      </c>
      <c r="I4340" s="3">
        <v>43251</v>
      </c>
      <c r="J4340" s="2"/>
      <c r="K4340" s="2">
        <v>6.46</v>
      </c>
      <c r="L4340" s="2" t="str" cm="1">
        <f t="array" ref="L4340">_xlfn.SWITCH(TRUE,K4340&lt;2,"1 to 2 yrs",K4340&lt;5,"2 to 5 yrs",K4340&lt;10,"5 to 10 yrs",K4340&lt;20,"10 to 20 yrs","20+")</f>
        <v>5 to 10 yrs</v>
      </c>
      <c r="M4340" s="2">
        <v>95730</v>
      </c>
      <c r="N4340" s="4">
        <v>0.15</v>
      </c>
      <c r="O4340" s="5">
        <f t="shared" si="67"/>
        <v>110089.5</v>
      </c>
      <c r="P4340" s="2" t="s">
        <v>42</v>
      </c>
      <c r="Q4340" s="2">
        <v>3673</v>
      </c>
      <c r="R4340" s="2">
        <v>26</v>
      </c>
      <c r="S4340" s="2" t="s">
        <v>54</v>
      </c>
    </row>
    <row r="4341" spans="1:19" x14ac:dyDescent="0.3">
      <c r="A4341" s="2">
        <v>5340</v>
      </c>
      <c r="B4341" s="2" t="s">
        <v>133</v>
      </c>
      <c r="C4341" s="2" t="s">
        <v>17</v>
      </c>
      <c r="D4341" s="2">
        <v>64</v>
      </c>
      <c r="E4341" s="2" t="str" cm="1">
        <f t="array" ref="E4341">_xlfn.SWITCH(TRUE,D4341&lt;25,"18 to 25",D4341&lt;40,"25 to 40",D4341&lt;50,"40 to 50",D4341&lt;60,"50 to 60","60+")</f>
        <v>60+</v>
      </c>
      <c r="F4341" s="2" t="s">
        <v>40</v>
      </c>
      <c r="G4341" s="2" t="s">
        <v>19</v>
      </c>
      <c r="H4341" s="2" t="s">
        <v>41</v>
      </c>
      <c r="I4341" s="3">
        <v>42765</v>
      </c>
      <c r="J4341" s="2"/>
      <c r="K4341" s="2">
        <v>7.79</v>
      </c>
      <c r="L4341" s="2" t="str" cm="1">
        <f t="array" ref="L4341">_xlfn.SWITCH(TRUE,K4341&lt;2,"1 to 2 yrs",K4341&lt;5,"2 to 5 yrs",K4341&lt;10,"5 to 10 yrs",K4341&lt;20,"10 to 20 yrs","20+")</f>
        <v>5 to 10 yrs</v>
      </c>
      <c r="M4341" s="2">
        <v>69375</v>
      </c>
      <c r="N4341" s="4">
        <v>0.1</v>
      </c>
      <c r="O4341" s="5">
        <f t="shared" si="67"/>
        <v>76312.5</v>
      </c>
      <c r="P4341" s="2" t="s">
        <v>28</v>
      </c>
      <c r="Q4341" s="2">
        <v>2921</v>
      </c>
      <c r="R4341" s="2">
        <v>36</v>
      </c>
      <c r="S4341" s="2" t="s">
        <v>90</v>
      </c>
    </row>
    <row r="4342" spans="1:19" x14ac:dyDescent="0.3">
      <c r="A4342" s="2">
        <v>5341</v>
      </c>
      <c r="B4342" s="2" t="s">
        <v>1097</v>
      </c>
      <c r="C4342" s="2" t="s">
        <v>24</v>
      </c>
      <c r="D4342" s="2">
        <v>63</v>
      </c>
      <c r="E4342" s="2" t="str" cm="1">
        <f t="array" ref="E4342">_xlfn.SWITCH(TRUE,D4342&lt;25,"18 to 25",D4342&lt;40,"25 to 40",D4342&lt;50,"40 to 50",D4342&lt;60,"50 to 60","60+")</f>
        <v>60+</v>
      </c>
      <c r="F4342" s="2" t="s">
        <v>40</v>
      </c>
      <c r="G4342" s="2" t="s">
        <v>19</v>
      </c>
      <c r="H4342" s="2" t="s">
        <v>65</v>
      </c>
      <c r="I4342" s="3">
        <v>44055</v>
      </c>
      <c r="J4342" s="2"/>
      <c r="K4342" s="2">
        <v>4.26</v>
      </c>
      <c r="L4342" s="2" t="str" cm="1">
        <f t="array" ref="L4342">_xlfn.SWITCH(TRUE,K4342&lt;2,"1 to 2 yrs",K4342&lt;5,"2 to 5 yrs",K4342&lt;10,"5 to 10 yrs",K4342&lt;20,"10 to 20 yrs","20+")</f>
        <v>2 to 5 yrs</v>
      </c>
      <c r="M4342" s="2">
        <v>62536</v>
      </c>
      <c r="N4342" s="4">
        <v>0.2</v>
      </c>
      <c r="O4342" s="5">
        <f t="shared" si="67"/>
        <v>75043.199999999997</v>
      </c>
      <c r="P4342" s="2" t="s">
        <v>28</v>
      </c>
      <c r="Q4342" s="2"/>
      <c r="R4342" s="2">
        <v>6</v>
      </c>
      <c r="S4342" s="2" t="s">
        <v>87</v>
      </c>
    </row>
    <row r="4343" spans="1:19" x14ac:dyDescent="0.3">
      <c r="A4343" s="2">
        <v>5342</v>
      </c>
      <c r="B4343" s="2" t="s">
        <v>765</v>
      </c>
      <c r="C4343" s="2" t="s">
        <v>24</v>
      </c>
      <c r="D4343" s="2">
        <v>38</v>
      </c>
      <c r="E4343" s="2" t="str" cm="1">
        <f t="array" ref="E4343">_xlfn.SWITCH(TRUE,D4343&lt;25,"18 to 25",D4343&lt;40,"25 to 40",D4343&lt;50,"40 to 50",D4343&lt;60,"50 to 60","60+")</f>
        <v>25 to 40</v>
      </c>
      <c r="F4343" s="2" t="s">
        <v>56</v>
      </c>
      <c r="G4343" s="2" t="s">
        <v>19</v>
      </c>
      <c r="H4343" s="2" t="s">
        <v>162</v>
      </c>
      <c r="I4343" s="3">
        <v>43642</v>
      </c>
      <c r="J4343" s="2"/>
      <c r="K4343" s="2">
        <v>5.39</v>
      </c>
      <c r="L4343" s="2" t="str" cm="1">
        <f t="array" ref="L4343">_xlfn.SWITCH(TRUE,K4343&lt;2,"1 to 2 yrs",K4343&lt;5,"2 to 5 yrs",K4343&lt;10,"5 to 10 yrs",K4343&lt;20,"10 to 20 yrs","20+")</f>
        <v>5 to 10 yrs</v>
      </c>
      <c r="M4343" s="2">
        <v>121414</v>
      </c>
      <c r="N4343" s="4">
        <v>0.15</v>
      </c>
      <c r="O4343" s="5">
        <f t="shared" si="67"/>
        <v>139626.1</v>
      </c>
      <c r="P4343" s="2" t="s">
        <v>28</v>
      </c>
      <c r="Q4343" s="2">
        <v>2366</v>
      </c>
      <c r="R4343" s="2">
        <v>37</v>
      </c>
      <c r="S4343" s="2" t="s">
        <v>87</v>
      </c>
    </row>
    <row r="4344" spans="1:19" x14ac:dyDescent="0.3">
      <c r="A4344" s="2">
        <v>5343</v>
      </c>
      <c r="B4344" s="2" t="s">
        <v>402</v>
      </c>
      <c r="C4344" s="2" t="s">
        <v>24</v>
      </c>
      <c r="D4344" s="2">
        <v>43</v>
      </c>
      <c r="E4344" s="2" t="str" cm="1">
        <f t="array" ref="E4344">_xlfn.SWITCH(TRUE,D4344&lt;25,"18 to 25",D4344&lt;40,"25 to 40",D4344&lt;50,"40 to 50",D4344&lt;60,"50 to 60","60+")</f>
        <v>40 to 50</v>
      </c>
      <c r="F4344" s="2" t="s">
        <v>40</v>
      </c>
      <c r="G4344" s="2" t="s">
        <v>26</v>
      </c>
      <c r="H4344" s="2" t="s">
        <v>41</v>
      </c>
      <c r="I4344" s="3">
        <v>43227</v>
      </c>
      <c r="J4344" s="2"/>
      <c r="K4344" s="2">
        <v>6.53</v>
      </c>
      <c r="L4344" s="2" t="str" cm="1">
        <f t="array" ref="L4344">_xlfn.SWITCH(TRUE,K4344&lt;2,"1 to 2 yrs",K4344&lt;5,"2 to 5 yrs",K4344&lt;10,"5 to 10 yrs",K4344&lt;20,"10 to 20 yrs","20+")</f>
        <v>5 to 10 yrs</v>
      </c>
      <c r="M4344" s="2">
        <v>53146</v>
      </c>
      <c r="N4344" s="4">
        <v>0</v>
      </c>
      <c r="O4344" s="5">
        <f t="shared" si="67"/>
        <v>53146</v>
      </c>
      <c r="P4344" s="2" t="s">
        <v>58</v>
      </c>
      <c r="Q4344" s="2">
        <v>1147</v>
      </c>
      <c r="R4344" s="2">
        <v>80</v>
      </c>
      <c r="S4344" s="2" t="s">
        <v>99</v>
      </c>
    </row>
    <row r="4345" spans="1:19" x14ac:dyDescent="0.3">
      <c r="A4345" s="2">
        <v>5344</v>
      </c>
      <c r="B4345" s="2" t="s">
        <v>1414</v>
      </c>
      <c r="C4345" s="2" t="s">
        <v>17</v>
      </c>
      <c r="D4345" s="2">
        <v>25</v>
      </c>
      <c r="E4345" s="2" t="str" cm="1">
        <f t="array" ref="E4345">_xlfn.SWITCH(TRUE,D4345&lt;25,"18 to 25",D4345&lt;40,"25 to 40",D4345&lt;50,"40 to 50",D4345&lt;60,"50 to 60","60+")</f>
        <v>25 to 40</v>
      </c>
      <c r="F4345" s="2" t="s">
        <v>75</v>
      </c>
      <c r="G4345" s="2" t="s">
        <v>19</v>
      </c>
      <c r="H4345" s="2" t="s">
        <v>201</v>
      </c>
      <c r="I4345" s="3">
        <v>45169</v>
      </c>
      <c r="J4345" s="2"/>
      <c r="K4345" s="2">
        <v>1.21</v>
      </c>
      <c r="L4345" s="2" t="str" cm="1">
        <f t="array" ref="L4345">_xlfn.SWITCH(TRUE,K4345&lt;2,"1 to 2 yrs",K4345&lt;5,"2 to 5 yrs",K4345&lt;10,"5 to 10 yrs",K4345&lt;20,"10 to 20 yrs","20+")</f>
        <v>1 to 2 yrs</v>
      </c>
      <c r="M4345" s="2">
        <v>80906</v>
      </c>
      <c r="N4345" s="4">
        <v>0.2</v>
      </c>
      <c r="O4345" s="5">
        <f t="shared" si="67"/>
        <v>97087.2</v>
      </c>
      <c r="P4345" s="2" t="s">
        <v>28</v>
      </c>
      <c r="Q4345" s="2">
        <v>4534</v>
      </c>
      <c r="R4345" s="2">
        <v>28</v>
      </c>
      <c r="S4345" s="2" t="s">
        <v>54</v>
      </c>
    </row>
    <row r="4346" spans="1:19" x14ac:dyDescent="0.3">
      <c r="A4346" s="2">
        <v>5345</v>
      </c>
      <c r="B4346" s="2" t="s">
        <v>876</v>
      </c>
      <c r="C4346" s="2" t="s">
        <v>17</v>
      </c>
      <c r="D4346" s="2">
        <v>40</v>
      </c>
      <c r="E4346" s="2" t="str" cm="1">
        <f t="array" ref="E4346">_xlfn.SWITCH(TRUE,D4346&lt;25,"18 to 25",D4346&lt;40,"25 to 40",D4346&lt;50,"40 to 50",D4346&lt;60,"50 to 60","60+")</f>
        <v>40 to 50</v>
      </c>
      <c r="F4346" s="2" t="s">
        <v>25</v>
      </c>
      <c r="G4346" s="2" t="s">
        <v>26</v>
      </c>
      <c r="H4346" s="2" t="s">
        <v>27</v>
      </c>
      <c r="I4346" s="3">
        <v>45298</v>
      </c>
      <c r="J4346" s="2"/>
      <c r="K4346" s="2">
        <v>0.86</v>
      </c>
      <c r="L4346" s="2" t="str" cm="1">
        <f t="array" ref="L4346">_xlfn.SWITCH(TRUE,K4346&lt;2,"1 to 2 yrs",K4346&lt;5,"2 to 5 yrs",K4346&lt;10,"5 to 10 yrs",K4346&lt;20,"10 to 20 yrs","20+")</f>
        <v>1 to 2 yrs</v>
      </c>
      <c r="M4346" s="2">
        <v>60416</v>
      </c>
      <c r="N4346" s="4">
        <v>0.5</v>
      </c>
      <c r="O4346" s="5">
        <f t="shared" si="67"/>
        <v>90624</v>
      </c>
      <c r="P4346" s="2" t="s">
        <v>28</v>
      </c>
      <c r="Q4346" s="2">
        <v>2059</v>
      </c>
      <c r="R4346" s="2">
        <v>50</v>
      </c>
      <c r="S4346" s="2" t="s">
        <v>77</v>
      </c>
    </row>
    <row r="4347" spans="1:19" x14ac:dyDescent="0.3">
      <c r="A4347" s="2">
        <v>5346</v>
      </c>
      <c r="B4347" s="2" t="s">
        <v>776</v>
      </c>
      <c r="C4347" s="2" t="s">
        <v>24</v>
      </c>
      <c r="D4347" s="2">
        <v>23</v>
      </c>
      <c r="E4347" s="2" t="str" cm="1">
        <f t="array" ref="E4347">_xlfn.SWITCH(TRUE,D4347&lt;25,"18 to 25",D4347&lt;40,"25 to 40",D4347&lt;50,"40 to 50",D4347&lt;60,"50 to 60","60+")</f>
        <v>18 to 25</v>
      </c>
      <c r="F4347" s="2" t="s">
        <v>56</v>
      </c>
      <c r="G4347" s="2" t="s">
        <v>19</v>
      </c>
      <c r="H4347" s="2" t="s">
        <v>57</v>
      </c>
      <c r="I4347" s="3">
        <v>43225</v>
      </c>
      <c r="J4347" s="2"/>
      <c r="K4347" s="2">
        <v>6.54</v>
      </c>
      <c r="L4347" s="2" t="str" cm="1">
        <f t="array" ref="L4347">_xlfn.SWITCH(TRUE,K4347&lt;2,"1 to 2 yrs",K4347&lt;5,"2 to 5 yrs",K4347&lt;10,"5 to 10 yrs",K4347&lt;20,"10 to 20 yrs","20+")</f>
        <v>5 to 10 yrs</v>
      </c>
      <c r="M4347" s="2">
        <v>108306</v>
      </c>
      <c r="N4347" s="4">
        <v>0.25</v>
      </c>
      <c r="O4347" s="5">
        <f t="shared" si="67"/>
        <v>135382.5</v>
      </c>
      <c r="P4347" s="2" t="s">
        <v>42</v>
      </c>
      <c r="Q4347" s="2">
        <v>5240</v>
      </c>
      <c r="R4347" s="2">
        <v>80</v>
      </c>
      <c r="S4347" s="2" t="s">
        <v>54</v>
      </c>
    </row>
    <row r="4348" spans="1:19" x14ac:dyDescent="0.3">
      <c r="A4348" s="2">
        <v>5347</v>
      </c>
      <c r="B4348" s="2" t="s">
        <v>690</v>
      </c>
      <c r="C4348" s="2" t="s">
        <v>17</v>
      </c>
      <c r="D4348" s="2">
        <v>60</v>
      </c>
      <c r="E4348" s="2" t="str" cm="1">
        <f t="array" ref="E4348">_xlfn.SWITCH(TRUE,D4348&lt;25,"18 to 25",D4348&lt;40,"25 to 40",D4348&lt;50,"40 to 50",D4348&lt;60,"50 to 60","60+")</f>
        <v>60+</v>
      </c>
      <c r="F4348" s="2" t="s">
        <v>31</v>
      </c>
      <c r="G4348" s="2" t="s">
        <v>19</v>
      </c>
      <c r="H4348" s="2" t="s">
        <v>106</v>
      </c>
      <c r="I4348" s="3">
        <v>44501</v>
      </c>
      <c r="J4348" s="2"/>
      <c r="K4348" s="2">
        <v>3.04</v>
      </c>
      <c r="L4348" s="2" t="str" cm="1">
        <f t="array" ref="L4348">_xlfn.SWITCH(TRUE,K4348&lt;2,"1 to 2 yrs",K4348&lt;5,"2 to 5 yrs",K4348&lt;10,"5 to 10 yrs",K4348&lt;20,"10 to 20 yrs","20+")</f>
        <v>2 to 5 yrs</v>
      </c>
      <c r="M4348" s="2">
        <v>71609</v>
      </c>
      <c r="N4348" s="4">
        <v>0.15</v>
      </c>
      <c r="O4348" s="5">
        <f t="shared" si="67"/>
        <v>82350.350000000006</v>
      </c>
      <c r="P4348" s="2" t="s">
        <v>42</v>
      </c>
      <c r="Q4348" s="2">
        <v>1134</v>
      </c>
      <c r="R4348" s="2">
        <v>14</v>
      </c>
      <c r="S4348" s="2" t="s">
        <v>43</v>
      </c>
    </row>
    <row r="4349" spans="1:19" x14ac:dyDescent="0.3">
      <c r="A4349" s="2">
        <v>5348</v>
      </c>
      <c r="B4349" s="2" t="s">
        <v>1512</v>
      </c>
      <c r="C4349" s="2" t="s">
        <v>24</v>
      </c>
      <c r="D4349" s="2">
        <v>30</v>
      </c>
      <c r="E4349" s="2" t="str" cm="1">
        <f t="array" ref="E4349">_xlfn.SWITCH(TRUE,D4349&lt;25,"18 to 25",D4349&lt;40,"25 to 40",D4349&lt;50,"40 to 50",D4349&lt;60,"50 to 60","60+")</f>
        <v>25 to 40</v>
      </c>
      <c r="F4349" s="2" t="s">
        <v>75</v>
      </c>
      <c r="G4349" s="2" t="s">
        <v>26</v>
      </c>
      <c r="H4349" s="2" t="s">
        <v>76</v>
      </c>
      <c r="I4349" s="3">
        <v>43818</v>
      </c>
      <c r="J4349" s="2"/>
      <c r="K4349" s="2">
        <v>4.91</v>
      </c>
      <c r="L4349" s="2" t="str" cm="1">
        <f t="array" ref="L4349">_xlfn.SWITCH(TRUE,K4349&lt;2,"1 to 2 yrs",K4349&lt;5,"2 to 5 yrs",K4349&lt;10,"5 to 10 yrs",K4349&lt;20,"10 to 20 yrs","20+")</f>
        <v>2 to 5 yrs</v>
      </c>
      <c r="M4349" s="2">
        <v>101156</v>
      </c>
      <c r="N4349" s="4">
        <v>0.1</v>
      </c>
      <c r="O4349" s="5">
        <f t="shared" si="67"/>
        <v>111271.6</v>
      </c>
      <c r="P4349" s="2" t="s">
        <v>58</v>
      </c>
      <c r="Q4349" s="2">
        <v>2412</v>
      </c>
      <c r="R4349" s="2">
        <v>15</v>
      </c>
      <c r="S4349" s="2" t="s">
        <v>117</v>
      </c>
    </row>
    <row r="4350" spans="1:19" x14ac:dyDescent="0.3">
      <c r="A4350" s="2">
        <v>5349</v>
      </c>
      <c r="B4350" s="2" t="s">
        <v>1356</v>
      </c>
      <c r="C4350" s="2" t="s">
        <v>24</v>
      </c>
      <c r="D4350" s="2">
        <v>40</v>
      </c>
      <c r="E4350" s="2" t="str" cm="1">
        <f t="array" ref="E4350">_xlfn.SWITCH(TRUE,D4350&lt;25,"18 to 25",D4350&lt;40,"25 to 40",D4350&lt;50,"40 to 50",D4350&lt;60,"50 to 60","60+")</f>
        <v>40 to 50</v>
      </c>
      <c r="F4350" s="2" t="s">
        <v>36</v>
      </c>
      <c r="G4350" s="2" t="s">
        <v>32</v>
      </c>
      <c r="H4350" s="2" t="s">
        <v>122</v>
      </c>
      <c r="I4350" s="3">
        <v>43758</v>
      </c>
      <c r="J4350" s="2"/>
      <c r="K4350" s="2">
        <v>5.08</v>
      </c>
      <c r="L4350" s="2" t="str" cm="1">
        <f t="array" ref="L4350">_xlfn.SWITCH(TRUE,K4350&lt;2,"1 to 2 yrs",K4350&lt;5,"2 to 5 yrs",K4350&lt;10,"5 to 10 yrs",K4350&lt;20,"10 to 20 yrs","20+")</f>
        <v>5 to 10 yrs</v>
      </c>
      <c r="M4350" s="2">
        <v>69561</v>
      </c>
      <c r="N4350" s="4">
        <v>0</v>
      </c>
      <c r="O4350" s="5">
        <f t="shared" si="67"/>
        <v>69561</v>
      </c>
      <c r="P4350" s="2" t="s">
        <v>42</v>
      </c>
      <c r="Q4350" s="2">
        <v>1071</v>
      </c>
      <c r="R4350" s="2">
        <v>96</v>
      </c>
      <c r="S4350" s="2" t="s">
        <v>103</v>
      </c>
    </row>
    <row r="4351" spans="1:19" x14ac:dyDescent="0.3">
      <c r="A4351" s="2">
        <v>5350</v>
      </c>
      <c r="B4351" s="2" t="s">
        <v>1387</v>
      </c>
      <c r="C4351" s="2" t="s">
        <v>17</v>
      </c>
      <c r="D4351" s="2">
        <v>37</v>
      </c>
      <c r="E4351" s="2" t="str" cm="1">
        <f t="array" ref="E4351">_xlfn.SWITCH(TRUE,D4351&lt;25,"18 to 25",D4351&lt;40,"25 to 40",D4351&lt;50,"40 to 50",D4351&lt;60,"50 to 60","60+")</f>
        <v>25 to 40</v>
      </c>
      <c r="F4351" s="2" t="s">
        <v>40</v>
      </c>
      <c r="G4351" s="2" t="s">
        <v>19</v>
      </c>
      <c r="H4351" s="2" t="s">
        <v>208</v>
      </c>
      <c r="I4351" s="3">
        <v>45253</v>
      </c>
      <c r="J4351" s="2"/>
      <c r="K4351" s="2">
        <v>0.98</v>
      </c>
      <c r="L4351" s="2" t="str" cm="1">
        <f t="array" ref="L4351">_xlfn.SWITCH(TRUE,K4351&lt;2,"1 to 2 yrs",K4351&lt;5,"2 to 5 yrs",K4351&lt;10,"5 to 10 yrs",K4351&lt;20,"10 to 20 yrs","20+")</f>
        <v>1 to 2 yrs</v>
      </c>
      <c r="M4351" s="2">
        <v>53823</v>
      </c>
      <c r="N4351" s="4">
        <v>0.3</v>
      </c>
      <c r="O4351" s="5">
        <f t="shared" si="67"/>
        <v>69969.899999999994</v>
      </c>
      <c r="P4351" s="2" t="s">
        <v>42</v>
      </c>
      <c r="Q4351" s="2">
        <v>4947</v>
      </c>
      <c r="R4351" s="2">
        <v>10</v>
      </c>
      <c r="S4351" s="2" t="s">
        <v>52</v>
      </c>
    </row>
    <row r="4352" spans="1:19" x14ac:dyDescent="0.3">
      <c r="A4352" s="2">
        <v>5351</v>
      </c>
      <c r="B4352" s="2" t="s">
        <v>1180</v>
      </c>
      <c r="C4352" s="2" t="s">
        <v>24</v>
      </c>
      <c r="D4352" s="2">
        <v>46</v>
      </c>
      <c r="E4352" s="2" t="str" cm="1">
        <f t="array" ref="E4352">_xlfn.SWITCH(TRUE,D4352&lt;25,"18 to 25",D4352&lt;40,"25 to 40",D4352&lt;50,"40 to 50",D4352&lt;60,"50 to 60","60+")</f>
        <v>40 to 50</v>
      </c>
      <c r="F4352" s="2" t="s">
        <v>25</v>
      </c>
      <c r="G4352" s="2" t="s">
        <v>32</v>
      </c>
      <c r="H4352" s="2" t="s">
        <v>155</v>
      </c>
      <c r="I4352" s="3">
        <v>42025</v>
      </c>
      <c r="J4352" s="2"/>
      <c r="K4352" s="2">
        <v>9.82</v>
      </c>
      <c r="L4352" s="2" t="str" cm="1">
        <f t="array" ref="L4352">_xlfn.SWITCH(TRUE,K4352&lt;2,"1 to 2 yrs",K4352&lt;5,"2 to 5 yrs",K4352&lt;10,"5 to 10 yrs",K4352&lt;20,"10 to 20 yrs","20+")</f>
        <v>5 to 10 yrs</v>
      </c>
      <c r="M4352" s="2">
        <v>80721</v>
      </c>
      <c r="N4352" s="4">
        <v>0.2</v>
      </c>
      <c r="O4352" s="5">
        <f t="shared" si="67"/>
        <v>96865.2</v>
      </c>
      <c r="P4352" s="2" t="s">
        <v>21</v>
      </c>
      <c r="Q4352" s="2">
        <v>2139</v>
      </c>
      <c r="R4352" s="2">
        <v>32</v>
      </c>
      <c r="S4352" s="2" t="s">
        <v>117</v>
      </c>
    </row>
    <row r="4353" spans="1:19" x14ac:dyDescent="0.3">
      <c r="A4353" s="2">
        <v>5352</v>
      </c>
      <c r="B4353" s="2" t="s">
        <v>853</v>
      </c>
      <c r="C4353" s="2" t="s">
        <v>17</v>
      </c>
      <c r="D4353" s="2">
        <v>39</v>
      </c>
      <c r="E4353" s="2" t="str" cm="1">
        <f t="array" ref="E4353">_xlfn.SWITCH(TRUE,D4353&lt;25,"18 to 25",D4353&lt;40,"25 to 40",D4353&lt;50,"40 to 50",D4353&lt;60,"50 to 60","60+")</f>
        <v>25 to 40</v>
      </c>
      <c r="F4353" s="2" t="s">
        <v>46</v>
      </c>
      <c r="G4353" s="2" t="s">
        <v>19</v>
      </c>
      <c r="H4353" s="2" t="s">
        <v>128</v>
      </c>
      <c r="I4353" s="3">
        <v>42714</v>
      </c>
      <c r="J4353" s="2"/>
      <c r="K4353" s="2">
        <v>7.93</v>
      </c>
      <c r="L4353" s="2" t="str" cm="1">
        <f t="array" ref="L4353">_xlfn.SWITCH(TRUE,K4353&lt;2,"1 to 2 yrs",K4353&lt;5,"2 to 5 yrs",K4353&lt;10,"5 to 10 yrs",K4353&lt;20,"10 to 20 yrs","20+")</f>
        <v>5 to 10 yrs</v>
      </c>
      <c r="M4353" s="2">
        <v>110645</v>
      </c>
      <c r="N4353" s="4">
        <v>0.15</v>
      </c>
      <c r="O4353" s="5">
        <f t="shared" si="67"/>
        <v>127241.75</v>
      </c>
      <c r="P4353" s="2" t="s">
        <v>28</v>
      </c>
      <c r="Q4353" s="2">
        <v>4457</v>
      </c>
      <c r="R4353" s="2">
        <v>95</v>
      </c>
      <c r="S4353" s="2" t="s">
        <v>59</v>
      </c>
    </row>
    <row r="4354" spans="1:19" x14ac:dyDescent="0.3">
      <c r="A4354" s="2">
        <v>5353</v>
      </c>
      <c r="B4354" s="2" t="s">
        <v>694</v>
      </c>
      <c r="C4354" s="2" t="s">
        <v>17</v>
      </c>
      <c r="D4354" s="2">
        <v>44</v>
      </c>
      <c r="E4354" s="2" t="str" cm="1">
        <f t="array" ref="E4354">_xlfn.SWITCH(TRUE,D4354&lt;25,"18 to 25",D4354&lt;40,"25 to 40",D4354&lt;50,"40 to 50",D4354&lt;60,"50 to 60","60+")</f>
        <v>40 to 50</v>
      </c>
      <c r="F4354" s="2" t="s">
        <v>40</v>
      </c>
      <c r="G4354" s="2" t="s">
        <v>19</v>
      </c>
      <c r="H4354" s="2" t="s">
        <v>41</v>
      </c>
      <c r="I4354" s="3">
        <v>43085</v>
      </c>
      <c r="J4354" s="2"/>
      <c r="K4354" s="2">
        <v>6.92</v>
      </c>
      <c r="L4354" s="2" t="str" cm="1">
        <f t="array" ref="L4354">_xlfn.SWITCH(TRUE,K4354&lt;2,"1 to 2 yrs",K4354&lt;5,"2 to 5 yrs",K4354&lt;10,"5 to 10 yrs",K4354&lt;20,"10 to 20 yrs","20+")</f>
        <v>5 to 10 yrs</v>
      </c>
      <c r="M4354" s="2">
        <v>49111</v>
      </c>
      <c r="N4354" s="4">
        <v>0</v>
      </c>
      <c r="O4354" s="5">
        <f t="shared" si="67"/>
        <v>49111</v>
      </c>
      <c r="P4354" s="2" t="s">
        <v>28</v>
      </c>
      <c r="Q4354" s="2">
        <v>3569</v>
      </c>
      <c r="R4354" s="2">
        <v>91</v>
      </c>
      <c r="S4354" s="2" t="s">
        <v>103</v>
      </c>
    </row>
    <row r="4355" spans="1:19" x14ac:dyDescent="0.3">
      <c r="A4355" s="2">
        <v>5354</v>
      </c>
      <c r="B4355" s="2" t="s">
        <v>888</v>
      </c>
      <c r="C4355" s="2" t="s">
        <v>24</v>
      </c>
      <c r="D4355" s="2">
        <v>42</v>
      </c>
      <c r="E4355" s="2" t="str" cm="1">
        <f t="array" ref="E4355">_xlfn.SWITCH(TRUE,D4355&lt;25,"18 to 25",D4355&lt;40,"25 to 40",D4355&lt;50,"40 to 50",D4355&lt;60,"50 to 60","60+")</f>
        <v>40 to 50</v>
      </c>
      <c r="F4355" s="2" t="s">
        <v>36</v>
      </c>
      <c r="G4355" s="2" t="s">
        <v>19</v>
      </c>
      <c r="H4355" s="2" t="s">
        <v>122</v>
      </c>
      <c r="I4355" s="3">
        <v>44395</v>
      </c>
      <c r="J4355" s="3">
        <v>45522</v>
      </c>
      <c r="K4355" s="2">
        <v>3.09</v>
      </c>
      <c r="L4355" s="2" t="str" cm="1">
        <f t="array" ref="L4355">_xlfn.SWITCH(TRUE,K4355&lt;2,"1 to 2 yrs",K4355&lt;5,"2 to 5 yrs",K4355&lt;10,"5 to 10 yrs",K4355&lt;20,"10 to 20 yrs","20+")</f>
        <v>2 to 5 yrs</v>
      </c>
      <c r="M4355" s="2">
        <v>63224</v>
      </c>
      <c r="N4355" s="4">
        <v>0.2</v>
      </c>
      <c r="O4355" s="5">
        <f t="shared" ref="O4355:O4418" si="68">M4355+(M4355*N4355)</f>
        <v>75868.800000000003</v>
      </c>
      <c r="P4355" s="2" t="s">
        <v>28</v>
      </c>
      <c r="Q4355" s="2">
        <v>2208</v>
      </c>
      <c r="R4355" s="2">
        <v>19</v>
      </c>
      <c r="S4355" s="2" t="s">
        <v>29</v>
      </c>
    </row>
    <row r="4356" spans="1:19" x14ac:dyDescent="0.3">
      <c r="A4356" s="2">
        <v>5355</v>
      </c>
      <c r="B4356" s="2" t="s">
        <v>255</v>
      </c>
      <c r="C4356" s="2" t="s">
        <v>17</v>
      </c>
      <c r="D4356" s="2">
        <v>32</v>
      </c>
      <c r="E4356" s="2" t="str" cm="1">
        <f t="array" ref="E4356">_xlfn.SWITCH(TRUE,D4356&lt;25,"18 to 25",D4356&lt;40,"25 to 40",D4356&lt;50,"40 to 50",D4356&lt;60,"50 to 60","60+")</f>
        <v>25 to 40</v>
      </c>
      <c r="F4356" s="2" t="s">
        <v>25</v>
      </c>
      <c r="G4356" s="2" t="s">
        <v>32</v>
      </c>
      <c r="H4356" s="2" t="s">
        <v>136</v>
      </c>
      <c r="I4356" s="3">
        <v>44102</v>
      </c>
      <c r="J4356" s="2"/>
      <c r="K4356" s="2">
        <v>4.13</v>
      </c>
      <c r="L4356" s="2" t="str" cm="1">
        <f t="array" ref="L4356">_xlfn.SWITCH(TRUE,K4356&lt;2,"1 to 2 yrs",K4356&lt;5,"2 to 5 yrs",K4356&lt;10,"5 to 10 yrs",K4356&lt;20,"10 to 20 yrs","20+")</f>
        <v>2 to 5 yrs</v>
      </c>
      <c r="M4356" s="2">
        <v>69983</v>
      </c>
      <c r="N4356" s="4">
        <v>0.1</v>
      </c>
      <c r="O4356" s="5">
        <f t="shared" si="68"/>
        <v>76981.3</v>
      </c>
      <c r="P4356" s="2" t="s">
        <v>58</v>
      </c>
      <c r="Q4356" s="2">
        <v>2393</v>
      </c>
      <c r="R4356" s="2">
        <v>28</v>
      </c>
      <c r="S4356" s="2" t="s">
        <v>38</v>
      </c>
    </row>
    <row r="4357" spans="1:19" x14ac:dyDescent="0.3">
      <c r="A4357" s="2">
        <v>5356</v>
      </c>
      <c r="B4357" s="2" t="s">
        <v>1292</v>
      </c>
      <c r="C4357" s="2" t="s">
        <v>17</v>
      </c>
      <c r="D4357" s="2">
        <v>60</v>
      </c>
      <c r="E4357" s="2" t="str" cm="1">
        <f t="array" ref="E4357">_xlfn.SWITCH(TRUE,D4357&lt;25,"18 to 25",D4357&lt;40,"25 to 40",D4357&lt;50,"40 to 50",D4357&lt;60,"50 to 60","60+")</f>
        <v>60+</v>
      </c>
      <c r="F4357" s="2" t="s">
        <v>50</v>
      </c>
      <c r="G4357" s="2" t="s">
        <v>19</v>
      </c>
      <c r="H4357" s="2" t="s">
        <v>89</v>
      </c>
      <c r="I4357" s="3">
        <v>43766</v>
      </c>
      <c r="J4357" s="3">
        <v>45653</v>
      </c>
      <c r="K4357" s="2">
        <v>5.17</v>
      </c>
      <c r="L4357" s="2" t="str" cm="1">
        <f t="array" ref="L4357">_xlfn.SWITCH(TRUE,K4357&lt;2,"1 to 2 yrs",K4357&lt;5,"2 to 5 yrs",K4357&lt;10,"5 to 10 yrs",K4357&lt;20,"10 to 20 yrs","20+")</f>
        <v>5 to 10 yrs</v>
      </c>
      <c r="M4357" s="2">
        <v>100670</v>
      </c>
      <c r="N4357" s="4">
        <v>0.3</v>
      </c>
      <c r="O4357" s="5">
        <f t="shared" si="68"/>
        <v>130871</v>
      </c>
      <c r="P4357" s="2" t="s">
        <v>58</v>
      </c>
      <c r="Q4357" s="2">
        <v>5211</v>
      </c>
      <c r="R4357" s="2">
        <v>15</v>
      </c>
      <c r="S4357" s="2" t="s">
        <v>103</v>
      </c>
    </row>
    <row r="4358" spans="1:19" x14ac:dyDescent="0.3">
      <c r="A4358" s="2">
        <v>5357</v>
      </c>
      <c r="B4358" s="2" t="s">
        <v>370</v>
      </c>
      <c r="C4358" s="2" t="s">
        <v>24</v>
      </c>
      <c r="D4358" s="2">
        <v>62</v>
      </c>
      <c r="E4358" s="2" t="str" cm="1">
        <f t="array" ref="E4358">_xlfn.SWITCH(TRUE,D4358&lt;25,"18 to 25",D4358&lt;40,"25 to 40",D4358&lt;50,"40 to 50",D4358&lt;60,"50 to 60","60+")</f>
        <v>60+</v>
      </c>
      <c r="F4358" s="2" t="s">
        <v>40</v>
      </c>
      <c r="G4358" s="2" t="s">
        <v>19</v>
      </c>
      <c r="H4358" s="2" t="s">
        <v>41</v>
      </c>
      <c r="I4358" s="3">
        <v>43763</v>
      </c>
      <c r="J4358" s="2"/>
      <c r="K4358" s="2">
        <v>5.0599999999999996</v>
      </c>
      <c r="L4358" s="2" t="str" cm="1">
        <f t="array" ref="L4358">_xlfn.SWITCH(TRUE,K4358&lt;2,"1 to 2 yrs",K4358&lt;5,"2 to 5 yrs",K4358&lt;10,"5 to 10 yrs",K4358&lt;20,"10 to 20 yrs","20+")</f>
        <v>5 to 10 yrs</v>
      </c>
      <c r="M4358" s="2">
        <v>56095</v>
      </c>
      <c r="N4358" s="4">
        <v>0.3</v>
      </c>
      <c r="O4358" s="5">
        <f t="shared" si="68"/>
        <v>72923.5</v>
      </c>
      <c r="P4358" s="2" t="s">
        <v>58</v>
      </c>
      <c r="Q4358" s="2">
        <v>4267</v>
      </c>
      <c r="R4358" s="2">
        <v>93</v>
      </c>
      <c r="S4358" s="2" t="s">
        <v>43</v>
      </c>
    </row>
    <row r="4359" spans="1:19" x14ac:dyDescent="0.3">
      <c r="A4359" s="2">
        <v>5358</v>
      </c>
      <c r="B4359" s="2" t="s">
        <v>405</v>
      </c>
      <c r="C4359" s="2" t="s">
        <v>24</v>
      </c>
      <c r="D4359" s="2">
        <v>25</v>
      </c>
      <c r="E4359" s="2" t="str" cm="1">
        <f t="array" ref="E4359">_xlfn.SWITCH(TRUE,D4359&lt;25,"18 to 25",D4359&lt;40,"25 to 40",D4359&lt;50,"40 to 50",D4359&lt;60,"50 to 60","60+")</f>
        <v>25 to 40</v>
      </c>
      <c r="F4359" s="2" t="s">
        <v>56</v>
      </c>
      <c r="G4359" s="2" t="s">
        <v>19</v>
      </c>
      <c r="H4359" s="2" t="s">
        <v>57</v>
      </c>
      <c r="I4359" s="3">
        <v>42796</v>
      </c>
      <c r="J4359" s="2"/>
      <c r="K4359" s="2">
        <v>7.71</v>
      </c>
      <c r="L4359" s="2" t="str" cm="1">
        <f t="array" ref="L4359">_xlfn.SWITCH(TRUE,K4359&lt;2,"1 to 2 yrs",K4359&lt;5,"2 to 5 yrs",K4359&lt;10,"5 to 10 yrs",K4359&lt;20,"10 to 20 yrs","20+")</f>
        <v>5 to 10 yrs</v>
      </c>
      <c r="M4359" s="2">
        <v>116276</v>
      </c>
      <c r="N4359" s="4">
        <v>0.2</v>
      </c>
      <c r="O4359" s="5">
        <f t="shared" si="68"/>
        <v>139531.20000000001</v>
      </c>
      <c r="P4359" s="2" t="s">
        <v>58</v>
      </c>
      <c r="Q4359" s="2">
        <v>2678</v>
      </c>
      <c r="R4359" s="2">
        <v>16</v>
      </c>
      <c r="S4359" s="2" t="s">
        <v>99</v>
      </c>
    </row>
    <row r="4360" spans="1:19" x14ac:dyDescent="0.3">
      <c r="A4360" s="2">
        <v>5359</v>
      </c>
      <c r="B4360" s="2" t="s">
        <v>1214</v>
      </c>
      <c r="C4360" s="2" t="s">
        <v>17</v>
      </c>
      <c r="D4360" s="2">
        <v>46</v>
      </c>
      <c r="E4360" s="2" t="str" cm="1">
        <f t="array" ref="E4360">_xlfn.SWITCH(TRUE,D4360&lt;25,"18 to 25",D4360&lt;40,"25 to 40",D4360&lt;50,"40 to 50",D4360&lt;60,"50 to 60","60+")</f>
        <v>40 to 50</v>
      </c>
      <c r="F4360" s="2" t="s">
        <v>92</v>
      </c>
      <c r="G4360" s="2" t="s">
        <v>19</v>
      </c>
      <c r="H4360" s="2" t="s">
        <v>93</v>
      </c>
      <c r="I4360" s="3">
        <v>43101</v>
      </c>
      <c r="J4360" s="2"/>
      <c r="K4360" s="2">
        <v>6.87</v>
      </c>
      <c r="L4360" s="2" t="str" cm="1">
        <f t="array" ref="L4360">_xlfn.SWITCH(TRUE,K4360&lt;2,"1 to 2 yrs",K4360&lt;5,"2 to 5 yrs",K4360&lt;10,"5 to 10 yrs",K4360&lt;20,"10 to 20 yrs","20+")</f>
        <v>5 to 10 yrs</v>
      </c>
      <c r="M4360" s="2">
        <v>77112</v>
      </c>
      <c r="N4360" s="4">
        <v>0.3</v>
      </c>
      <c r="O4360" s="5">
        <f t="shared" si="68"/>
        <v>100245.6</v>
      </c>
      <c r="P4360" s="2" t="s">
        <v>58</v>
      </c>
      <c r="Q4360" s="2">
        <v>3624</v>
      </c>
      <c r="R4360" s="2">
        <v>56</v>
      </c>
      <c r="S4360" s="2" t="s">
        <v>73</v>
      </c>
    </row>
    <row r="4361" spans="1:19" x14ac:dyDescent="0.3">
      <c r="A4361" s="2">
        <v>5360</v>
      </c>
      <c r="B4361" s="2" t="s">
        <v>895</v>
      </c>
      <c r="C4361" s="2" t="s">
        <v>17</v>
      </c>
      <c r="D4361" s="2">
        <v>53</v>
      </c>
      <c r="E4361" s="2" t="str" cm="1">
        <f t="array" ref="E4361">_xlfn.SWITCH(TRUE,D4361&lt;25,"18 to 25",D4361&lt;40,"25 to 40",D4361&lt;50,"40 to 50",D4361&lt;60,"50 to 60","60+")</f>
        <v>50 to 60</v>
      </c>
      <c r="F4361" s="2" t="s">
        <v>75</v>
      </c>
      <c r="G4361" s="2" t="s">
        <v>19</v>
      </c>
      <c r="H4361" s="2" t="s">
        <v>83</v>
      </c>
      <c r="I4361" s="3">
        <v>42717</v>
      </c>
      <c r="J4361" s="3">
        <v>45618</v>
      </c>
      <c r="K4361" s="2">
        <v>7.94</v>
      </c>
      <c r="L4361" s="2" t="str" cm="1">
        <f t="array" ref="L4361">_xlfn.SWITCH(TRUE,K4361&lt;2,"1 to 2 yrs",K4361&lt;5,"2 to 5 yrs",K4361&lt;10,"5 to 10 yrs",K4361&lt;20,"10 to 20 yrs","20+")</f>
        <v>5 to 10 yrs</v>
      </c>
      <c r="M4361" s="2">
        <v>100602</v>
      </c>
      <c r="N4361" s="4">
        <v>0.5</v>
      </c>
      <c r="O4361" s="5">
        <f t="shared" si="68"/>
        <v>150903</v>
      </c>
      <c r="P4361" s="2" t="s">
        <v>28</v>
      </c>
      <c r="Q4361" s="2">
        <v>2779</v>
      </c>
      <c r="R4361" s="2">
        <v>77</v>
      </c>
      <c r="S4361" s="2" t="s">
        <v>87</v>
      </c>
    </row>
    <row r="4362" spans="1:19" x14ac:dyDescent="0.3">
      <c r="A4362" s="2">
        <v>5361</v>
      </c>
      <c r="B4362" s="2" t="s">
        <v>940</v>
      </c>
      <c r="C4362" s="2" t="s">
        <v>24</v>
      </c>
      <c r="D4362" s="2">
        <v>51</v>
      </c>
      <c r="E4362" s="2" t="str" cm="1">
        <f t="array" ref="E4362">_xlfn.SWITCH(TRUE,D4362&lt;25,"18 to 25",D4362&lt;40,"25 to 40",D4362&lt;50,"40 to 50",D4362&lt;60,"50 to 60","60+")</f>
        <v>50 to 60</v>
      </c>
      <c r="F4362" s="2" t="s">
        <v>36</v>
      </c>
      <c r="G4362" s="2" t="s">
        <v>26</v>
      </c>
      <c r="H4362" s="2" t="s">
        <v>150</v>
      </c>
      <c r="I4362" s="3">
        <v>45058</v>
      </c>
      <c r="J4362" s="2"/>
      <c r="K4362" s="2">
        <v>1.52</v>
      </c>
      <c r="L4362" s="2" t="str" cm="1">
        <f t="array" ref="L4362">_xlfn.SWITCH(TRUE,K4362&lt;2,"1 to 2 yrs",K4362&lt;5,"2 to 5 yrs",K4362&lt;10,"5 to 10 yrs",K4362&lt;20,"10 to 20 yrs","20+")</f>
        <v>1 to 2 yrs</v>
      </c>
      <c r="M4362" s="2">
        <v>71504</v>
      </c>
      <c r="N4362" s="4">
        <v>0.1</v>
      </c>
      <c r="O4362" s="5">
        <f t="shared" si="68"/>
        <v>78654.399999999994</v>
      </c>
      <c r="P4362" s="2" t="s">
        <v>42</v>
      </c>
      <c r="Q4362" s="2">
        <v>2430</v>
      </c>
      <c r="R4362" s="2">
        <v>87</v>
      </c>
      <c r="S4362" s="2" t="s">
        <v>22</v>
      </c>
    </row>
    <row r="4363" spans="1:19" x14ac:dyDescent="0.3">
      <c r="A4363" s="2">
        <v>5362</v>
      </c>
      <c r="B4363" s="2" t="s">
        <v>1173</v>
      </c>
      <c r="C4363" s="2" t="s">
        <v>17</v>
      </c>
      <c r="D4363" s="2">
        <v>47</v>
      </c>
      <c r="E4363" s="2" t="str" cm="1">
        <f t="array" ref="E4363">_xlfn.SWITCH(TRUE,D4363&lt;25,"18 to 25",D4363&lt;40,"25 to 40",D4363&lt;50,"40 to 50",D4363&lt;60,"50 to 60","60+")</f>
        <v>40 to 50</v>
      </c>
      <c r="F4363" s="2" t="s">
        <v>40</v>
      </c>
      <c r="G4363" s="2" t="s">
        <v>32</v>
      </c>
      <c r="H4363" s="2" t="s">
        <v>208</v>
      </c>
      <c r="I4363" s="3">
        <v>42228</v>
      </c>
      <c r="J4363" s="3">
        <v>44074</v>
      </c>
      <c r="K4363" s="2">
        <v>5.05</v>
      </c>
      <c r="L4363" s="2" t="str" cm="1">
        <f t="array" ref="L4363">_xlfn.SWITCH(TRUE,K4363&lt;2,"1 to 2 yrs",K4363&lt;5,"2 to 5 yrs",K4363&lt;10,"5 to 10 yrs",K4363&lt;20,"10 to 20 yrs","20+")</f>
        <v>5 to 10 yrs</v>
      </c>
      <c r="M4363" s="2">
        <v>50117</v>
      </c>
      <c r="N4363" s="4">
        <v>0.1</v>
      </c>
      <c r="O4363" s="5">
        <f t="shared" si="68"/>
        <v>55128.7</v>
      </c>
      <c r="P4363" s="2" t="s">
        <v>21</v>
      </c>
      <c r="Q4363" s="2">
        <v>2225</v>
      </c>
      <c r="R4363" s="2">
        <v>36</v>
      </c>
      <c r="S4363" s="2" t="s">
        <v>48</v>
      </c>
    </row>
    <row r="4364" spans="1:19" x14ac:dyDescent="0.3">
      <c r="A4364" s="2">
        <v>5363</v>
      </c>
      <c r="B4364" s="2" t="s">
        <v>1513</v>
      </c>
      <c r="C4364" s="2" t="s">
        <v>17</v>
      </c>
      <c r="D4364" s="2">
        <v>57</v>
      </c>
      <c r="E4364" s="2" t="str" cm="1">
        <f t="array" ref="E4364">_xlfn.SWITCH(TRUE,D4364&lt;25,"18 to 25",D4364&lt;40,"25 to 40",D4364&lt;50,"40 to 50",D4364&lt;60,"50 to 60","60+")</f>
        <v>50 to 60</v>
      </c>
      <c r="F4364" s="2" t="s">
        <v>31</v>
      </c>
      <c r="G4364" s="2" t="s">
        <v>26</v>
      </c>
      <c r="H4364" s="2" t="s">
        <v>68</v>
      </c>
      <c r="I4364" s="3">
        <v>44993</v>
      </c>
      <c r="J4364" s="3">
        <v>45512</v>
      </c>
      <c r="K4364" s="2">
        <v>1.42</v>
      </c>
      <c r="L4364" s="2" t="str" cm="1">
        <f t="array" ref="L4364">_xlfn.SWITCH(TRUE,K4364&lt;2,"1 to 2 yrs",K4364&lt;5,"2 to 5 yrs",K4364&lt;10,"5 to 10 yrs",K4364&lt;20,"10 to 20 yrs","20+")</f>
        <v>1 to 2 yrs</v>
      </c>
      <c r="M4364" s="2">
        <v>59112</v>
      </c>
      <c r="N4364" s="4">
        <v>0</v>
      </c>
      <c r="O4364" s="5">
        <f t="shared" si="68"/>
        <v>59112</v>
      </c>
      <c r="P4364" s="2" t="s">
        <v>28</v>
      </c>
      <c r="Q4364" s="2">
        <v>5055</v>
      </c>
      <c r="R4364" s="2">
        <v>76</v>
      </c>
      <c r="S4364" s="2" t="s">
        <v>79</v>
      </c>
    </row>
    <row r="4365" spans="1:19" x14ac:dyDescent="0.3">
      <c r="A4365" s="2">
        <v>5364</v>
      </c>
      <c r="B4365" s="2" t="s">
        <v>818</v>
      </c>
      <c r="C4365" s="2" t="s">
        <v>17</v>
      </c>
      <c r="D4365" s="2">
        <v>55</v>
      </c>
      <c r="E4365" s="2" t="str" cm="1">
        <f t="array" ref="E4365">_xlfn.SWITCH(TRUE,D4365&lt;25,"18 to 25",D4365&lt;40,"25 to 40",D4365&lt;50,"40 to 50",D4365&lt;60,"50 to 60","60+")</f>
        <v>50 to 60</v>
      </c>
      <c r="F4365" s="2" t="s">
        <v>46</v>
      </c>
      <c r="G4365" s="2" t="s">
        <v>26</v>
      </c>
      <c r="H4365" s="2" t="s">
        <v>130</v>
      </c>
      <c r="I4365" s="3">
        <v>45323</v>
      </c>
      <c r="J4365" s="2"/>
      <c r="K4365" s="2">
        <v>0.79</v>
      </c>
      <c r="L4365" s="2" t="str" cm="1">
        <f t="array" ref="L4365">_xlfn.SWITCH(TRUE,K4365&lt;2,"1 to 2 yrs",K4365&lt;5,"2 to 5 yrs",K4365&lt;10,"5 to 10 yrs",K4365&lt;20,"10 to 20 yrs","20+")</f>
        <v>1 to 2 yrs</v>
      </c>
      <c r="M4365" s="2">
        <v>89090</v>
      </c>
      <c r="N4365" s="4">
        <v>0.3</v>
      </c>
      <c r="O4365" s="5">
        <f t="shared" si="68"/>
        <v>115817</v>
      </c>
      <c r="P4365" s="2" t="s">
        <v>21</v>
      </c>
      <c r="Q4365" s="2">
        <v>3499</v>
      </c>
      <c r="R4365" s="2">
        <v>17</v>
      </c>
      <c r="S4365" s="2" t="s">
        <v>52</v>
      </c>
    </row>
    <row r="4366" spans="1:19" x14ac:dyDescent="0.3">
      <c r="A4366" s="2">
        <v>5365</v>
      </c>
      <c r="B4366" s="2" t="s">
        <v>1028</v>
      </c>
      <c r="C4366" s="2" t="s">
        <v>17</v>
      </c>
      <c r="D4366" s="2">
        <v>30</v>
      </c>
      <c r="E4366" s="2" t="str" cm="1">
        <f t="array" ref="E4366">_xlfn.SWITCH(TRUE,D4366&lt;25,"18 to 25",D4366&lt;40,"25 to 40",D4366&lt;50,"40 to 50",D4366&lt;60,"50 to 60","60+")</f>
        <v>25 to 40</v>
      </c>
      <c r="F4366" s="2" t="s">
        <v>25</v>
      </c>
      <c r="G4366" s="2" t="s">
        <v>32</v>
      </c>
      <c r="H4366" s="2" t="s">
        <v>155</v>
      </c>
      <c r="I4366" s="3">
        <v>44394</v>
      </c>
      <c r="J4366" s="2"/>
      <c r="K4366" s="2">
        <v>3.33</v>
      </c>
      <c r="L4366" s="2" t="str" cm="1">
        <f t="array" ref="L4366">_xlfn.SWITCH(TRUE,K4366&lt;2,"1 to 2 yrs",K4366&lt;5,"2 to 5 yrs",K4366&lt;10,"5 to 10 yrs",K4366&lt;20,"10 to 20 yrs","20+")</f>
        <v>2 to 5 yrs</v>
      </c>
      <c r="M4366" s="2">
        <v>55610</v>
      </c>
      <c r="N4366" s="4">
        <v>0</v>
      </c>
      <c r="O4366" s="5">
        <f t="shared" si="68"/>
        <v>55610</v>
      </c>
      <c r="P4366" s="2" t="s">
        <v>28</v>
      </c>
      <c r="Q4366" s="2">
        <v>3195</v>
      </c>
      <c r="R4366" s="2">
        <v>70</v>
      </c>
      <c r="S4366" s="2" t="s">
        <v>103</v>
      </c>
    </row>
    <row r="4367" spans="1:19" x14ac:dyDescent="0.3">
      <c r="A4367" s="2">
        <v>5366</v>
      </c>
      <c r="B4367" s="2" t="s">
        <v>1036</v>
      </c>
      <c r="C4367" s="2" t="s">
        <v>17</v>
      </c>
      <c r="D4367" s="2">
        <v>33</v>
      </c>
      <c r="E4367" s="2" t="str" cm="1">
        <f t="array" ref="E4367">_xlfn.SWITCH(TRUE,D4367&lt;25,"18 to 25",D4367&lt;40,"25 to 40",D4367&lt;50,"40 to 50",D4367&lt;60,"50 to 60","60+")</f>
        <v>25 to 40</v>
      </c>
      <c r="F4367" s="2" t="s">
        <v>36</v>
      </c>
      <c r="G4367" s="2" t="s">
        <v>26</v>
      </c>
      <c r="H4367" s="2" t="s">
        <v>122</v>
      </c>
      <c r="I4367" s="3">
        <v>43465</v>
      </c>
      <c r="J4367" s="2"/>
      <c r="K4367" s="2">
        <v>5.88</v>
      </c>
      <c r="L4367" s="2" t="str" cm="1">
        <f t="array" ref="L4367">_xlfn.SWITCH(TRUE,K4367&lt;2,"1 to 2 yrs",K4367&lt;5,"2 to 5 yrs",K4367&lt;10,"5 to 10 yrs",K4367&lt;20,"10 to 20 yrs","20+")</f>
        <v>5 to 10 yrs</v>
      </c>
      <c r="M4367" s="2">
        <v>66537</v>
      </c>
      <c r="N4367" s="4">
        <v>0.25</v>
      </c>
      <c r="O4367" s="5">
        <f t="shared" si="68"/>
        <v>83171.25</v>
      </c>
      <c r="P4367" s="2" t="s">
        <v>28</v>
      </c>
      <c r="Q4367" s="2">
        <v>4211</v>
      </c>
      <c r="R4367" s="2">
        <v>48</v>
      </c>
      <c r="S4367" s="2" t="s">
        <v>59</v>
      </c>
    </row>
    <row r="4368" spans="1:19" x14ac:dyDescent="0.3">
      <c r="A4368" s="2">
        <v>5367</v>
      </c>
      <c r="B4368" s="2" t="s">
        <v>622</v>
      </c>
      <c r="C4368" s="2" t="s">
        <v>17</v>
      </c>
      <c r="D4368" s="2">
        <v>23</v>
      </c>
      <c r="E4368" s="2" t="str" cm="1">
        <f t="array" ref="E4368">_xlfn.SWITCH(TRUE,D4368&lt;25,"18 to 25",D4368&lt;40,"25 to 40",D4368&lt;50,"40 to 50",D4368&lt;60,"50 to 60","60+")</f>
        <v>18 to 25</v>
      </c>
      <c r="F4368" s="2" t="s">
        <v>75</v>
      </c>
      <c r="G4368" s="2" t="s">
        <v>26</v>
      </c>
      <c r="H4368" s="2" t="s">
        <v>201</v>
      </c>
      <c r="I4368" s="3">
        <v>43018</v>
      </c>
      <c r="J4368" s="2"/>
      <c r="K4368" s="2">
        <v>7.1</v>
      </c>
      <c r="L4368" s="2" t="str" cm="1">
        <f t="array" ref="L4368">_xlfn.SWITCH(TRUE,K4368&lt;2,"1 to 2 yrs",K4368&lt;5,"2 to 5 yrs",K4368&lt;10,"5 to 10 yrs",K4368&lt;20,"10 to 20 yrs","20+")</f>
        <v>5 to 10 yrs</v>
      </c>
      <c r="M4368" s="2">
        <v>97914</v>
      </c>
      <c r="N4368" s="4">
        <v>0.2</v>
      </c>
      <c r="O4368" s="5">
        <f t="shared" si="68"/>
        <v>117496.8</v>
      </c>
      <c r="P4368" s="2" t="s">
        <v>28</v>
      </c>
      <c r="Q4368" s="2">
        <v>5226</v>
      </c>
      <c r="R4368" s="2">
        <v>10</v>
      </c>
      <c r="S4368" s="2" t="s">
        <v>73</v>
      </c>
    </row>
    <row r="4369" spans="1:19" x14ac:dyDescent="0.3">
      <c r="A4369" s="2">
        <v>5368</v>
      </c>
      <c r="B4369" s="2" t="s">
        <v>1514</v>
      </c>
      <c r="C4369" s="2" t="s">
        <v>17</v>
      </c>
      <c r="D4369" s="2">
        <v>59</v>
      </c>
      <c r="E4369" s="2" t="str" cm="1">
        <f t="array" ref="E4369">_xlfn.SWITCH(TRUE,D4369&lt;25,"18 to 25",D4369&lt;40,"25 to 40",D4369&lt;50,"40 to 50",D4369&lt;60,"50 to 60","60+")</f>
        <v>50 to 60</v>
      </c>
      <c r="F4369" s="2" t="s">
        <v>40</v>
      </c>
      <c r="G4369" s="2" t="s">
        <v>26</v>
      </c>
      <c r="H4369" s="2" t="s">
        <v>41</v>
      </c>
      <c r="I4369" s="3">
        <v>43796</v>
      </c>
      <c r="J4369" s="2"/>
      <c r="K4369" s="2">
        <v>4.97</v>
      </c>
      <c r="L4369" s="2" t="str" cm="1">
        <f t="array" ref="L4369">_xlfn.SWITCH(TRUE,K4369&lt;2,"1 to 2 yrs",K4369&lt;5,"2 to 5 yrs",K4369&lt;10,"5 to 10 yrs",K4369&lt;20,"10 to 20 yrs","20+")</f>
        <v>2 to 5 yrs</v>
      </c>
      <c r="M4369" s="2">
        <v>51023</v>
      </c>
      <c r="N4369" s="4">
        <v>0.15</v>
      </c>
      <c r="O4369" s="5">
        <f t="shared" si="68"/>
        <v>58676.45</v>
      </c>
      <c r="P4369" s="2" t="s">
        <v>28</v>
      </c>
      <c r="Q4369" s="2">
        <v>5302</v>
      </c>
      <c r="R4369" s="2">
        <v>56</v>
      </c>
      <c r="S4369" s="2" t="s">
        <v>84</v>
      </c>
    </row>
    <row r="4370" spans="1:19" x14ac:dyDescent="0.3">
      <c r="A4370" s="2">
        <v>5369</v>
      </c>
      <c r="B4370" s="2" t="s">
        <v>1212</v>
      </c>
      <c r="C4370" s="2" t="s">
        <v>24</v>
      </c>
      <c r="D4370" s="2">
        <v>26</v>
      </c>
      <c r="E4370" s="2" t="str" cm="1">
        <f t="array" ref="E4370">_xlfn.SWITCH(TRUE,D4370&lt;25,"18 to 25",D4370&lt;40,"25 to 40",D4370&lt;50,"40 to 50",D4370&lt;60,"50 to 60","60+")</f>
        <v>25 to 40</v>
      </c>
      <c r="F4370" s="2" t="s">
        <v>31</v>
      </c>
      <c r="G4370" s="2" t="s">
        <v>19</v>
      </c>
      <c r="H4370" s="2" t="s">
        <v>33</v>
      </c>
      <c r="I4370" s="3">
        <v>45078</v>
      </c>
      <c r="J4370" s="2"/>
      <c r="K4370" s="2">
        <v>1.46</v>
      </c>
      <c r="L4370" s="2" t="str" cm="1">
        <f t="array" ref="L4370">_xlfn.SWITCH(TRUE,K4370&lt;2,"1 to 2 yrs",K4370&lt;5,"2 to 5 yrs",K4370&lt;10,"5 to 10 yrs",K4370&lt;20,"10 to 20 yrs","20+")</f>
        <v>1 to 2 yrs</v>
      </c>
      <c r="M4370" s="2">
        <v>66394</v>
      </c>
      <c r="N4370" s="4">
        <v>0</v>
      </c>
      <c r="O4370" s="5">
        <f t="shared" si="68"/>
        <v>66394</v>
      </c>
      <c r="P4370" s="2" t="s">
        <v>28</v>
      </c>
      <c r="Q4370" s="2"/>
      <c r="R4370" s="2">
        <v>80</v>
      </c>
      <c r="S4370" s="2" t="s">
        <v>34</v>
      </c>
    </row>
    <row r="4371" spans="1:19" x14ac:dyDescent="0.3">
      <c r="A4371" s="2">
        <v>5370</v>
      </c>
      <c r="B4371" s="2" t="s">
        <v>1063</v>
      </c>
      <c r="C4371" s="2" t="s">
        <v>24</v>
      </c>
      <c r="D4371" s="2">
        <v>26</v>
      </c>
      <c r="E4371" s="2" t="str" cm="1">
        <f t="array" ref="E4371">_xlfn.SWITCH(TRUE,D4371&lt;25,"18 to 25",D4371&lt;40,"25 to 40",D4371&lt;50,"40 to 50",D4371&lt;60,"50 to 60","60+")</f>
        <v>25 to 40</v>
      </c>
      <c r="F4371" s="2" t="s">
        <v>25</v>
      </c>
      <c r="G4371" s="2" t="s">
        <v>32</v>
      </c>
      <c r="H4371" s="2" t="s">
        <v>136</v>
      </c>
      <c r="I4371" s="3">
        <v>43863</v>
      </c>
      <c r="J4371" s="2"/>
      <c r="K4371" s="2">
        <v>4.79</v>
      </c>
      <c r="L4371" s="2" t="str" cm="1">
        <f t="array" ref="L4371">_xlfn.SWITCH(TRUE,K4371&lt;2,"1 to 2 yrs",K4371&lt;5,"2 to 5 yrs",K4371&lt;10,"5 to 10 yrs",K4371&lt;20,"10 to 20 yrs","20+")</f>
        <v>2 to 5 yrs</v>
      </c>
      <c r="M4371" s="2">
        <v>67911</v>
      </c>
      <c r="N4371" s="4">
        <v>0</v>
      </c>
      <c r="O4371" s="5">
        <f t="shared" si="68"/>
        <v>67911</v>
      </c>
      <c r="P4371" s="2" t="s">
        <v>42</v>
      </c>
      <c r="Q4371" s="2">
        <v>3084</v>
      </c>
      <c r="R4371" s="2">
        <v>18</v>
      </c>
      <c r="S4371" s="2" t="s">
        <v>38</v>
      </c>
    </row>
    <row r="4372" spans="1:19" x14ac:dyDescent="0.3">
      <c r="A4372" s="2">
        <v>5371</v>
      </c>
      <c r="B4372" s="2" t="s">
        <v>132</v>
      </c>
      <c r="C4372" s="2" t="s">
        <v>24</v>
      </c>
      <c r="D4372" s="2">
        <v>43</v>
      </c>
      <c r="E4372" s="2" t="str" cm="1">
        <f t="array" ref="E4372">_xlfn.SWITCH(TRUE,D4372&lt;25,"18 to 25",D4372&lt;40,"25 to 40",D4372&lt;50,"40 to 50",D4372&lt;60,"50 to 60","60+")</f>
        <v>40 to 50</v>
      </c>
      <c r="F4372" s="2" t="s">
        <v>75</v>
      </c>
      <c r="G4372" s="2" t="s">
        <v>32</v>
      </c>
      <c r="H4372" s="2" t="s">
        <v>165</v>
      </c>
      <c r="I4372" s="3">
        <v>44612</v>
      </c>
      <c r="J4372" s="2"/>
      <c r="K4372" s="2">
        <v>2.74</v>
      </c>
      <c r="L4372" s="2" t="str" cm="1">
        <f t="array" ref="L4372">_xlfn.SWITCH(TRUE,K4372&lt;2,"1 to 2 yrs",K4372&lt;5,"2 to 5 yrs",K4372&lt;10,"5 to 10 yrs",K4372&lt;20,"10 to 20 yrs","20+")</f>
        <v>2 to 5 yrs</v>
      </c>
      <c r="M4372" s="2">
        <v>85644</v>
      </c>
      <c r="N4372" s="4">
        <v>0.1</v>
      </c>
      <c r="O4372" s="5">
        <f t="shared" si="68"/>
        <v>94208.4</v>
      </c>
      <c r="P4372" s="2" t="s">
        <v>28</v>
      </c>
      <c r="Q4372" s="2">
        <v>3221</v>
      </c>
      <c r="R4372" s="2">
        <v>69</v>
      </c>
      <c r="S4372" s="2" t="s">
        <v>77</v>
      </c>
    </row>
    <row r="4373" spans="1:19" x14ac:dyDescent="0.3">
      <c r="A4373" s="2">
        <v>5372</v>
      </c>
      <c r="B4373" s="2" t="s">
        <v>1160</v>
      </c>
      <c r="C4373" s="2" t="s">
        <v>24</v>
      </c>
      <c r="D4373" s="2">
        <v>26</v>
      </c>
      <c r="E4373" s="2" t="str" cm="1">
        <f t="array" ref="E4373">_xlfn.SWITCH(TRUE,D4373&lt;25,"18 to 25",D4373&lt;40,"25 to 40",D4373&lt;50,"40 to 50",D4373&lt;60,"50 to 60","60+")</f>
        <v>25 to 40</v>
      </c>
      <c r="F4373" s="2" t="s">
        <v>25</v>
      </c>
      <c r="G4373" s="2" t="s">
        <v>32</v>
      </c>
      <c r="H4373" s="2" t="s">
        <v>155</v>
      </c>
      <c r="I4373" s="3">
        <v>44749</v>
      </c>
      <c r="J4373" s="2"/>
      <c r="K4373" s="2">
        <v>2.36</v>
      </c>
      <c r="L4373" s="2" t="str" cm="1">
        <f t="array" ref="L4373">_xlfn.SWITCH(TRUE,K4373&lt;2,"1 to 2 yrs",K4373&lt;5,"2 to 5 yrs",K4373&lt;10,"5 to 10 yrs",K4373&lt;20,"10 to 20 yrs","20+")</f>
        <v>2 to 5 yrs</v>
      </c>
      <c r="M4373" s="2">
        <v>67158</v>
      </c>
      <c r="N4373" s="4">
        <v>0.15</v>
      </c>
      <c r="O4373" s="5">
        <f t="shared" si="68"/>
        <v>77231.7</v>
      </c>
      <c r="P4373" s="2" t="s">
        <v>21</v>
      </c>
      <c r="Q4373" s="2">
        <v>2367</v>
      </c>
      <c r="R4373" s="2">
        <v>81</v>
      </c>
      <c r="S4373" s="2" t="s">
        <v>103</v>
      </c>
    </row>
    <row r="4374" spans="1:19" x14ac:dyDescent="0.3">
      <c r="A4374" s="2">
        <v>5373</v>
      </c>
      <c r="B4374" s="2" t="s">
        <v>738</v>
      </c>
      <c r="C4374" s="2" t="s">
        <v>24</v>
      </c>
      <c r="D4374" s="2">
        <v>25</v>
      </c>
      <c r="E4374" s="2" t="str" cm="1">
        <f t="array" ref="E4374">_xlfn.SWITCH(TRUE,D4374&lt;25,"18 to 25",D4374&lt;40,"25 to 40",D4374&lt;50,"40 to 50",D4374&lt;60,"50 to 60","60+")</f>
        <v>25 to 40</v>
      </c>
      <c r="F4374" s="2" t="s">
        <v>75</v>
      </c>
      <c r="G4374" s="2" t="s">
        <v>26</v>
      </c>
      <c r="H4374" s="2" t="s">
        <v>165</v>
      </c>
      <c r="I4374" s="3">
        <v>43944</v>
      </c>
      <c r="J4374" s="2"/>
      <c r="K4374" s="2">
        <v>4.57</v>
      </c>
      <c r="L4374" s="2" t="str" cm="1">
        <f t="array" ref="L4374">_xlfn.SWITCH(TRUE,K4374&lt;2,"1 to 2 yrs",K4374&lt;5,"2 to 5 yrs",K4374&lt;10,"5 to 10 yrs",K4374&lt;20,"10 to 20 yrs","20+")</f>
        <v>2 to 5 yrs</v>
      </c>
      <c r="M4374" s="2">
        <v>84855</v>
      </c>
      <c r="N4374" s="4">
        <v>0.15</v>
      </c>
      <c r="O4374" s="5">
        <f t="shared" si="68"/>
        <v>97583.25</v>
      </c>
      <c r="P4374" s="2" t="s">
        <v>42</v>
      </c>
      <c r="Q4374" s="2"/>
      <c r="R4374" s="2">
        <v>52</v>
      </c>
      <c r="S4374" s="2" t="s">
        <v>34</v>
      </c>
    </row>
    <row r="4375" spans="1:19" x14ac:dyDescent="0.3">
      <c r="A4375" s="2">
        <v>5374</v>
      </c>
      <c r="B4375" s="2" t="s">
        <v>1010</v>
      </c>
      <c r="C4375" s="2" t="s">
        <v>17</v>
      </c>
      <c r="D4375" s="2">
        <v>30</v>
      </c>
      <c r="E4375" s="2" t="str" cm="1">
        <f t="array" ref="E4375">_xlfn.SWITCH(TRUE,D4375&lt;25,"18 to 25",D4375&lt;40,"25 to 40",D4375&lt;50,"40 to 50",D4375&lt;60,"50 to 60","60+")</f>
        <v>25 to 40</v>
      </c>
      <c r="F4375" s="2" t="s">
        <v>40</v>
      </c>
      <c r="G4375" s="2" t="s">
        <v>19</v>
      </c>
      <c r="H4375" s="2" t="s">
        <v>41</v>
      </c>
      <c r="I4375" s="3">
        <v>44565</v>
      </c>
      <c r="J4375" s="2"/>
      <c r="K4375" s="2">
        <v>2.87</v>
      </c>
      <c r="L4375" s="2" t="str" cm="1">
        <f t="array" ref="L4375">_xlfn.SWITCH(TRUE,K4375&lt;2,"1 to 2 yrs",K4375&lt;5,"2 to 5 yrs",K4375&lt;10,"5 to 10 yrs",K4375&lt;20,"10 to 20 yrs","20+")</f>
        <v>2 to 5 yrs</v>
      </c>
      <c r="M4375" s="2">
        <v>58327</v>
      </c>
      <c r="N4375" s="4">
        <v>0.2</v>
      </c>
      <c r="O4375" s="5">
        <f t="shared" si="68"/>
        <v>69992.399999999994</v>
      </c>
      <c r="P4375" s="2" t="s">
        <v>28</v>
      </c>
      <c r="Q4375" s="2">
        <v>2570</v>
      </c>
      <c r="R4375" s="2">
        <v>9</v>
      </c>
      <c r="S4375" s="2" t="s">
        <v>34</v>
      </c>
    </row>
    <row r="4376" spans="1:19" x14ac:dyDescent="0.3">
      <c r="A4376" s="2">
        <v>5375</v>
      </c>
      <c r="B4376" s="2" t="s">
        <v>714</v>
      </c>
      <c r="C4376" s="2" t="s">
        <v>17</v>
      </c>
      <c r="D4376" s="2">
        <v>50</v>
      </c>
      <c r="E4376" s="2" t="str" cm="1">
        <f t="array" ref="E4376">_xlfn.SWITCH(TRUE,D4376&lt;25,"18 to 25",D4376&lt;40,"25 to 40",D4376&lt;50,"40 to 50",D4376&lt;60,"50 to 60","60+")</f>
        <v>50 to 60</v>
      </c>
      <c r="F4376" s="2" t="s">
        <v>92</v>
      </c>
      <c r="G4376" s="2" t="s">
        <v>32</v>
      </c>
      <c r="H4376" s="2" t="s">
        <v>190</v>
      </c>
      <c r="I4376" s="3">
        <v>45367</v>
      </c>
      <c r="J4376" s="2"/>
      <c r="K4376" s="2">
        <v>0.67</v>
      </c>
      <c r="L4376" s="2" t="str" cm="1">
        <f t="array" ref="L4376">_xlfn.SWITCH(TRUE,K4376&lt;2,"1 to 2 yrs",K4376&lt;5,"2 to 5 yrs",K4376&lt;10,"5 to 10 yrs",K4376&lt;20,"10 to 20 yrs","20+")</f>
        <v>1 to 2 yrs</v>
      </c>
      <c r="M4376" s="2">
        <v>55846</v>
      </c>
      <c r="N4376" s="4">
        <v>0.2</v>
      </c>
      <c r="O4376" s="5">
        <f t="shared" si="68"/>
        <v>67015.199999999997</v>
      </c>
      <c r="P4376" s="2" t="s">
        <v>42</v>
      </c>
      <c r="Q4376" s="2">
        <v>5114</v>
      </c>
      <c r="R4376" s="2">
        <v>0</v>
      </c>
      <c r="S4376" s="2" t="s">
        <v>22</v>
      </c>
    </row>
    <row r="4377" spans="1:19" x14ac:dyDescent="0.3">
      <c r="A4377" s="2">
        <v>5376</v>
      </c>
      <c r="B4377" s="2" t="s">
        <v>1043</v>
      </c>
      <c r="C4377" s="2" t="s">
        <v>17</v>
      </c>
      <c r="D4377" s="2">
        <v>43</v>
      </c>
      <c r="E4377" s="2" t="str" cm="1">
        <f t="array" ref="E4377">_xlfn.SWITCH(TRUE,D4377&lt;25,"18 to 25",D4377&lt;40,"25 to 40",D4377&lt;50,"40 to 50",D4377&lt;60,"50 to 60","60+")</f>
        <v>40 to 50</v>
      </c>
      <c r="F4377" s="2" t="s">
        <v>18</v>
      </c>
      <c r="G4377" s="2" t="s">
        <v>19</v>
      </c>
      <c r="H4377" s="2" t="s">
        <v>216</v>
      </c>
      <c r="I4377" s="3">
        <v>42998</v>
      </c>
      <c r="J4377" s="2"/>
      <c r="K4377" s="2">
        <v>7.16</v>
      </c>
      <c r="L4377" s="2" t="str" cm="1">
        <f t="array" ref="L4377">_xlfn.SWITCH(TRUE,K4377&lt;2,"1 to 2 yrs",K4377&lt;5,"2 to 5 yrs",K4377&lt;10,"5 to 10 yrs",K4377&lt;20,"10 to 20 yrs","20+")</f>
        <v>5 to 10 yrs</v>
      </c>
      <c r="M4377" s="2">
        <v>94921</v>
      </c>
      <c r="N4377" s="4">
        <v>0.15</v>
      </c>
      <c r="O4377" s="5">
        <f t="shared" si="68"/>
        <v>109159.15</v>
      </c>
      <c r="P4377" s="2" t="s">
        <v>42</v>
      </c>
      <c r="Q4377" s="2"/>
      <c r="R4377" s="2">
        <v>0</v>
      </c>
      <c r="S4377" s="2" t="s">
        <v>77</v>
      </c>
    </row>
    <row r="4378" spans="1:19" x14ac:dyDescent="0.3">
      <c r="A4378" s="2">
        <v>5377</v>
      </c>
      <c r="B4378" s="2" t="s">
        <v>901</v>
      </c>
      <c r="C4378" s="2" t="s">
        <v>17</v>
      </c>
      <c r="D4378" s="2">
        <v>48</v>
      </c>
      <c r="E4378" s="2" t="str" cm="1">
        <f t="array" ref="E4378">_xlfn.SWITCH(TRUE,D4378&lt;25,"18 to 25",D4378&lt;40,"25 to 40",D4378&lt;50,"40 to 50",D4378&lt;60,"50 to 60","60+")</f>
        <v>40 to 50</v>
      </c>
      <c r="F4378" s="2" t="s">
        <v>56</v>
      </c>
      <c r="G4378" s="2" t="s">
        <v>32</v>
      </c>
      <c r="H4378" s="2" t="s">
        <v>57</v>
      </c>
      <c r="I4378" s="3">
        <v>43138</v>
      </c>
      <c r="J4378" s="2"/>
      <c r="K4378" s="2">
        <v>6.77</v>
      </c>
      <c r="L4378" s="2" t="str" cm="1">
        <f t="array" ref="L4378">_xlfn.SWITCH(TRUE,K4378&lt;2,"1 to 2 yrs",K4378&lt;5,"2 to 5 yrs",K4378&lt;10,"5 to 10 yrs",K4378&lt;20,"10 to 20 yrs","20+")</f>
        <v>5 to 10 yrs</v>
      </c>
      <c r="M4378" s="2">
        <v>126110</v>
      </c>
      <c r="N4378" s="4">
        <v>0.5</v>
      </c>
      <c r="O4378" s="5">
        <f t="shared" si="68"/>
        <v>189165</v>
      </c>
      <c r="P4378" s="2" t="s">
        <v>21</v>
      </c>
      <c r="Q4378" s="2">
        <v>4238</v>
      </c>
      <c r="R4378" s="2">
        <v>46</v>
      </c>
      <c r="S4378" s="2" t="s">
        <v>103</v>
      </c>
    </row>
    <row r="4379" spans="1:19" x14ac:dyDescent="0.3">
      <c r="A4379" s="2">
        <v>5378</v>
      </c>
      <c r="B4379" s="2" t="s">
        <v>566</v>
      </c>
      <c r="C4379" s="2" t="s">
        <v>24</v>
      </c>
      <c r="D4379" s="2">
        <v>31</v>
      </c>
      <c r="E4379" s="2" t="str" cm="1">
        <f t="array" ref="E4379">_xlfn.SWITCH(TRUE,D4379&lt;25,"18 to 25",D4379&lt;40,"25 to 40",D4379&lt;50,"40 to 50",D4379&lt;60,"50 to 60","60+")</f>
        <v>25 to 40</v>
      </c>
      <c r="F4379" s="2" t="s">
        <v>92</v>
      </c>
      <c r="G4379" s="2" t="s">
        <v>19</v>
      </c>
      <c r="H4379" s="2" t="s">
        <v>235</v>
      </c>
      <c r="I4379" s="3">
        <v>44716</v>
      </c>
      <c r="J4379" s="2"/>
      <c r="K4379" s="2">
        <v>2.4500000000000002</v>
      </c>
      <c r="L4379" s="2" t="str" cm="1">
        <f t="array" ref="L4379">_xlfn.SWITCH(TRUE,K4379&lt;2,"1 to 2 yrs",K4379&lt;5,"2 to 5 yrs",K4379&lt;10,"5 to 10 yrs",K4379&lt;20,"10 to 20 yrs","20+")</f>
        <v>2 to 5 yrs</v>
      </c>
      <c r="M4379" s="2">
        <v>57894</v>
      </c>
      <c r="N4379" s="4">
        <v>0.25</v>
      </c>
      <c r="O4379" s="5">
        <f t="shared" si="68"/>
        <v>72367.5</v>
      </c>
      <c r="P4379" s="2" t="s">
        <v>42</v>
      </c>
      <c r="Q4379" s="2">
        <v>4644</v>
      </c>
      <c r="R4379" s="2">
        <v>26</v>
      </c>
      <c r="S4379" s="2" t="s">
        <v>48</v>
      </c>
    </row>
    <row r="4380" spans="1:19" x14ac:dyDescent="0.3">
      <c r="A4380" s="2">
        <v>5379</v>
      </c>
      <c r="B4380" s="2" t="s">
        <v>118</v>
      </c>
      <c r="C4380" s="2" t="s">
        <v>17</v>
      </c>
      <c r="D4380" s="2">
        <v>37</v>
      </c>
      <c r="E4380" s="2" t="str" cm="1">
        <f t="array" ref="E4380">_xlfn.SWITCH(TRUE,D4380&lt;25,"18 to 25",D4380&lt;40,"25 to 40",D4380&lt;50,"40 to 50",D4380&lt;60,"50 to 60","60+")</f>
        <v>25 to 40</v>
      </c>
      <c r="F4380" s="2" t="s">
        <v>18</v>
      </c>
      <c r="G4380" s="2" t="s">
        <v>19</v>
      </c>
      <c r="H4380" s="2" t="s">
        <v>20</v>
      </c>
      <c r="I4380" s="3">
        <v>44351</v>
      </c>
      <c r="J4380" s="2"/>
      <c r="K4380" s="2">
        <v>3.45</v>
      </c>
      <c r="L4380" s="2" t="str" cm="1">
        <f t="array" ref="L4380">_xlfn.SWITCH(TRUE,K4380&lt;2,"1 to 2 yrs",K4380&lt;5,"2 to 5 yrs",K4380&lt;10,"5 to 10 yrs",K4380&lt;20,"10 to 20 yrs","20+")</f>
        <v>2 to 5 yrs</v>
      </c>
      <c r="M4380" s="2">
        <v>76782</v>
      </c>
      <c r="N4380" s="4">
        <v>0.1</v>
      </c>
      <c r="O4380" s="5">
        <f t="shared" si="68"/>
        <v>84460.2</v>
      </c>
      <c r="P4380" s="2" t="s">
        <v>42</v>
      </c>
      <c r="Q4380" s="2">
        <v>5165</v>
      </c>
      <c r="R4380" s="2">
        <v>24</v>
      </c>
      <c r="S4380" s="2" t="s">
        <v>48</v>
      </c>
    </row>
    <row r="4381" spans="1:19" x14ac:dyDescent="0.3">
      <c r="A4381" s="2">
        <v>5380</v>
      </c>
      <c r="B4381" s="2" t="s">
        <v>326</v>
      </c>
      <c r="C4381" s="2" t="s">
        <v>17</v>
      </c>
      <c r="D4381" s="2">
        <v>63</v>
      </c>
      <c r="E4381" s="2" t="str" cm="1">
        <f t="array" ref="E4381">_xlfn.SWITCH(TRUE,D4381&lt;25,"18 to 25",D4381&lt;40,"25 to 40",D4381&lt;50,"40 to 50",D4381&lt;60,"50 to 60","60+")</f>
        <v>60+</v>
      </c>
      <c r="F4381" s="2" t="s">
        <v>40</v>
      </c>
      <c r="G4381" s="2" t="s">
        <v>32</v>
      </c>
      <c r="H4381" s="2" t="s">
        <v>208</v>
      </c>
      <c r="I4381" s="3">
        <v>44258</v>
      </c>
      <c r="J4381" s="2"/>
      <c r="K4381" s="2">
        <v>3.71</v>
      </c>
      <c r="L4381" s="2" t="str" cm="1">
        <f t="array" ref="L4381">_xlfn.SWITCH(TRUE,K4381&lt;2,"1 to 2 yrs",K4381&lt;5,"2 to 5 yrs",K4381&lt;10,"5 to 10 yrs",K4381&lt;20,"10 to 20 yrs","20+")</f>
        <v>2 to 5 yrs</v>
      </c>
      <c r="M4381" s="2">
        <v>48504</v>
      </c>
      <c r="N4381" s="4">
        <v>0.1</v>
      </c>
      <c r="O4381" s="5">
        <f t="shared" si="68"/>
        <v>53354.400000000001</v>
      </c>
      <c r="P4381" s="2" t="s">
        <v>58</v>
      </c>
      <c r="Q4381" s="2">
        <v>5170</v>
      </c>
      <c r="R4381" s="2">
        <v>89</v>
      </c>
      <c r="S4381" s="2" t="s">
        <v>38</v>
      </c>
    </row>
    <row r="4382" spans="1:19" x14ac:dyDescent="0.3">
      <c r="A4382" s="2">
        <v>5381</v>
      </c>
      <c r="B4382" s="2" t="s">
        <v>1211</v>
      </c>
      <c r="C4382" s="2" t="s">
        <v>24</v>
      </c>
      <c r="D4382" s="2">
        <v>63</v>
      </c>
      <c r="E4382" s="2" t="str" cm="1">
        <f t="array" ref="E4382">_xlfn.SWITCH(TRUE,D4382&lt;25,"18 to 25",D4382&lt;40,"25 to 40",D4382&lt;50,"40 to 50",D4382&lt;60,"50 to 60","60+")</f>
        <v>60+</v>
      </c>
      <c r="F4382" s="2" t="s">
        <v>40</v>
      </c>
      <c r="G4382" s="2" t="s">
        <v>26</v>
      </c>
      <c r="H4382" s="2" t="s">
        <v>146</v>
      </c>
      <c r="I4382" s="3">
        <v>44614</v>
      </c>
      <c r="J4382" s="2"/>
      <c r="K4382" s="2">
        <v>2.73</v>
      </c>
      <c r="L4382" s="2" t="str" cm="1">
        <f t="array" ref="L4382">_xlfn.SWITCH(TRUE,K4382&lt;2,"1 to 2 yrs",K4382&lt;5,"2 to 5 yrs",K4382&lt;10,"5 to 10 yrs",K4382&lt;20,"10 to 20 yrs","20+")</f>
        <v>2 to 5 yrs</v>
      </c>
      <c r="M4382" s="2">
        <v>57829</v>
      </c>
      <c r="N4382" s="4">
        <v>0.2</v>
      </c>
      <c r="O4382" s="5">
        <f t="shared" si="68"/>
        <v>69394.8</v>
      </c>
      <c r="P4382" s="2" t="s">
        <v>42</v>
      </c>
      <c r="Q4382" s="2">
        <v>2202</v>
      </c>
      <c r="R4382" s="2">
        <v>9</v>
      </c>
      <c r="S4382" s="2" t="s">
        <v>59</v>
      </c>
    </row>
    <row r="4383" spans="1:19" x14ac:dyDescent="0.3">
      <c r="A4383" s="2">
        <v>5382</v>
      </c>
      <c r="B4383" s="2" t="s">
        <v>1399</v>
      </c>
      <c r="C4383" s="2" t="s">
        <v>17</v>
      </c>
      <c r="D4383" s="2">
        <v>31</v>
      </c>
      <c r="E4383" s="2" t="str" cm="1">
        <f t="array" ref="E4383">_xlfn.SWITCH(TRUE,D4383&lt;25,"18 to 25",D4383&lt;40,"25 to 40",D4383&lt;50,"40 to 50",D4383&lt;60,"50 to 60","60+")</f>
        <v>25 to 40</v>
      </c>
      <c r="F4383" s="2" t="s">
        <v>40</v>
      </c>
      <c r="G4383" s="2" t="s">
        <v>32</v>
      </c>
      <c r="H4383" s="2" t="s">
        <v>41</v>
      </c>
      <c r="I4383" s="3">
        <v>44565</v>
      </c>
      <c r="J4383" s="2"/>
      <c r="K4383" s="2">
        <v>2.87</v>
      </c>
      <c r="L4383" s="2" t="str" cm="1">
        <f t="array" ref="L4383">_xlfn.SWITCH(TRUE,K4383&lt;2,"1 to 2 yrs",K4383&lt;5,"2 to 5 yrs",K4383&lt;10,"5 to 10 yrs",K4383&lt;20,"10 to 20 yrs","20+")</f>
        <v>2 to 5 yrs</v>
      </c>
      <c r="M4383" s="2">
        <v>47462</v>
      </c>
      <c r="N4383" s="4">
        <v>0.25</v>
      </c>
      <c r="O4383" s="5">
        <f t="shared" si="68"/>
        <v>59327.5</v>
      </c>
      <c r="P4383" s="2" t="s">
        <v>28</v>
      </c>
      <c r="Q4383" s="2"/>
      <c r="R4383" s="2">
        <v>35</v>
      </c>
      <c r="S4383" s="2" t="s">
        <v>54</v>
      </c>
    </row>
    <row r="4384" spans="1:19" x14ac:dyDescent="0.3">
      <c r="A4384" s="2">
        <v>5383</v>
      </c>
      <c r="B4384" s="2" t="s">
        <v>458</v>
      </c>
      <c r="C4384" s="2" t="s">
        <v>17</v>
      </c>
      <c r="D4384" s="2">
        <v>27</v>
      </c>
      <c r="E4384" s="2" t="str" cm="1">
        <f t="array" ref="E4384">_xlfn.SWITCH(TRUE,D4384&lt;25,"18 to 25",D4384&lt;40,"25 to 40",D4384&lt;50,"40 to 50",D4384&lt;60,"50 to 60","60+")</f>
        <v>25 to 40</v>
      </c>
      <c r="F4384" s="2" t="s">
        <v>18</v>
      </c>
      <c r="G4384" s="2" t="s">
        <v>19</v>
      </c>
      <c r="H4384" s="2" t="s">
        <v>216</v>
      </c>
      <c r="I4384" s="3">
        <v>43481</v>
      </c>
      <c r="J4384" s="3">
        <v>44583</v>
      </c>
      <c r="K4384" s="2">
        <v>3.02</v>
      </c>
      <c r="L4384" s="2" t="str" cm="1">
        <f t="array" ref="L4384">_xlfn.SWITCH(TRUE,K4384&lt;2,"1 to 2 yrs",K4384&lt;5,"2 to 5 yrs",K4384&lt;10,"5 to 10 yrs",K4384&lt;20,"10 to 20 yrs","20+")</f>
        <v>2 to 5 yrs</v>
      </c>
      <c r="M4384" s="2">
        <v>83875</v>
      </c>
      <c r="N4384" s="4">
        <v>0.25</v>
      </c>
      <c r="O4384" s="5">
        <f t="shared" si="68"/>
        <v>104843.75</v>
      </c>
      <c r="P4384" s="2" t="s">
        <v>28</v>
      </c>
      <c r="Q4384" s="2"/>
      <c r="R4384" s="2">
        <v>45</v>
      </c>
      <c r="S4384" s="2" t="s">
        <v>157</v>
      </c>
    </row>
    <row r="4385" spans="1:19" x14ac:dyDescent="0.3">
      <c r="A4385" s="2">
        <v>5384</v>
      </c>
      <c r="B4385" s="2" t="s">
        <v>1267</v>
      </c>
      <c r="C4385" s="2" t="s">
        <v>24</v>
      </c>
      <c r="D4385" s="2">
        <v>26</v>
      </c>
      <c r="E4385" s="2" t="str" cm="1">
        <f t="array" ref="E4385">_xlfn.SWITCH(TRUE,D4385&lt;25,"18 to 25",D4385&lt;40,"25 to 40",D4385&lt;50,"40 to 50",D4385&lt;60,"50 to 60","60+")</f>
        <v>25 to 40</v>
      </c>
      <c r="F4385" s="2" t="s">
        <v>31</v>
      </c>
      <c r="G4385" s="2" t="s">
        <v>19</v>
      </c>
      <c r="H4385" s="2" t="s">
        <v>72</v>
      </c>
      <c r="I4385" s="3">
        <v>42731</v>
      </c>
      <c r="J4385" s="2"/>
      <c r="K4385" s="2">
        <v>7.89</v>
      </c>
      <c r="L4385" s="2" t="str" cm="1">
        <f t="array" ref="L4385">_xlfn.SWITCH(TRUE,K4385&lt;2,"1 to 2 yrs",K4385&lt;5,"2 to 5 yrs",K4385&lt;10,"5 to 10 yrs",K4385&lt;20,"10 to 20 yrs","20+")</f>
        <v>5 to 10 yrs</v>
      </c>
      <c r="M4385" s="2">
        <v>66124</v>
      </c>
      <c r="N4385" s="4">
        <v>0.5</v>
      </c>
      <c r="O4385" s="5">
        <f t="shared" si="68"/>
        <v>99186</v>
      </c>
      <c r="P4385" s="2" t="s">
        <v>28</v>
      </c>
      <c r="Q4385" s="2">
        <v>2858</v>
      </c>
      <c r="R4385" s="2">
        <v>7</v>
      </c>
      <c r="S4385" s="2" t="s">
        <v>52</v>
      </c>
    </row>
    <row r="4386" spans="1:19" x14ac:dyDescent="0.3">
      <c r="A4386" s="2">
        <v>5385</v>
      </c>
      <c r="B4386" s="2" t="s">
        <v>1484</v>
      </c>
      <c r="C4386" s="2" t="s">
        <v>17</v>
      </c>
      <c r="D4386" s="2">
        <v>27</v>
      </c>
      <c r="E4386" s="2" t="str" cm="1">
        <f t="array" ref="E4386">_xlfn.SWITCH(TRUE,D4386&lt;25,"18 to 25",D4386&lt;40,"25 to 40",D4386&lt;50,"40 to 50",D4386&lt;60,"50 to 60","60+")</f>
        <v>25 to 40</v>
      </c>
      <c r="F4386" s="2" t="s">
        <v>36</v>
      </c>
      <c r="G4386" s="2" t="s">
        <v>32</v>
      </c>
      <c r="H4386" s="2" t="s">
        <v>150</v>
      </c>
      <c r="I4386" s="3">
        <v>44552</v>
      </c>
      <c r="J4386" s="2"/>
      <c r="K4386" s="2">
        <v>2.9</v>
      </c>
      <c r="L4386" s="2" t="str" cm="1">
        <f t="array" ref="L4386">_xlfn.SWITCH(TRUE,K4386&lt;2,"1 to 2 yrs",K4386&lt;5,"2 to 5 yrs",K4386&lt;10,"5 to 10 yrs",K4386&lt;20,"10 to 20 yrs","20+")</f>
        <v>2 to 5 yrs</v>
      </c>
      <c r="M4386" s="2">
        <v>69078</v>
      </c>
      <c r="N4386" s="4">
        <v>0.15</v>
      </c>
      <c r="O4386" s="5">
        <f t="shared" si="68"/>
        <v>79439.7</v>
      </c>
      <c r="P4386" s="2" t="s">
        <v>28</v>
      </c>
      <c r="Q4386" s="2">
        <v>3606</v>
      </c>
      <c r="R4386" s="2">
        <v>96</v>
      </c>
      <c r="S4386" s="2" t="s">
        <v>90</v>
      </c>
    </row>
    <row r="4387" spans="1:19" x14ac:dyDescent="0.3">
      <c r="A4387" s="2">
        <v>5386</v>
      </c>
      <c r="B4387" s="2" t="s">
        <v>432</v>
      </c>
      <c r="C4387" s="2" t="s">
        <v>17</v>
      </c>
      <c r="D4387" s="2">
        <v>46</v>
      </c>
      <c r="E4387" s="2" t="str" cm="1">
        <f t="array" ref="E4387">_xlfn.SWITCH(TRUE,D4387&lt;25,"18 to 25",D4387&lt;40,"25 to 40",D4387&lt;50,"40 to 50",D4387&lt;60,"50 to 60","60+")</f>
        <v>40 to 50</v>
      </c>
      <c r="F4387" s="2" t="s">
        <v>18</v>
      </c>
      <c r="G4387" s="2" t="s">
        <v>26</v>
      </c>
      <c r="H4387" s="2" t="s">
        <v>115</v>
      </c>
      <c r="I4387" s="3">
        <v>43937</v>
      </c>
      <c r="J4387" s="3">
        <v>44783</v>
      </c>
      <c r="K4387" s="2">
        <v>2.3199999999999998</v>
      </c>
      <c r="L4387" s="2" t="str" cm="1">
        <f t="array" ref="L4387">_xlfn.SWITCH(TRUE,K4387&lt;2,"1 to 2 yrs",K4387&lt;5,"2 to 5 yrs",K4387&lt;10,"5 to 10 yrs",K4387&lt;20,"10 to 20 yrs","20+")</f>
        <v>2 to 5 yrs</v>
      </c>
      <c r="M4387" s="2">
        <v>68341</v>
      </c>
      <c r="N4387" s="4">
        <v>0</v>
      </c>
      <c r="O4387" s="5">
        <f t="shared" si="68"/>
        <v>68341</v>
      </c>
      <c r="P4387" s="2" t="s">
        <v>28</v>
      </c>
      <c r="Q4387" s="2">
        <v>2463</v>
      </c>
      <c r="R4387" s="2">
        <v>61</v>
      </c>
      <c r="S4387" s="2" t="s">
        <v>90</v>
      </c>
    </row>
    <row r="4388" spans="1:19" x14ac:dyDescent="0.3">
      <c r="A4388" s="2">
        <v>5387</v>
      </c>
      <c r="B4388" s="2" t="s">
        <v>455</v>
      </c>
      <c r="C4388" s="2" t="s">
        <v>17</v>
      </c>
      <c r="D4388" s="2">
        <v>25</v>
      </c>
      <c r="E4388" s="2" t="str" cm="1">
        <f t="array" ref="E4388">_xlfn.SWITCH(TRUE,D4388&lt;25,"18 to 25",D4388&lt;40,"25 to 40",D4388&lt;50,"40 to 50",D4388&lt;60,"50 to 60","60+")</f>
        <v>25 to 40</v>
      </c>
      <c r="F4388" s="2" t="s">
        <v>46</v>
      </c>
      <c r="G4388" s="2" t="s">
        <v>26</v>
      </c>
      <c r="H4388" s="2" t="s">
        <v>47</v>
      </c>
      <c r="I4388" s="3">
        <v>45406</v>
      </c>
      <c r="J4388" s="2"/>
      <c r="K4388" s="2">
        <v>0.56000000000000005</v>
      </c>
      <c r="L4388" s="2" t="str" cm="1">
        <f t="array" ref="L4388">_xlfn.SWITCH(TRUE,K4388&lt;2,"1 to 2 yrs",K4388&lt;5,"2 to 5 yrs",K4388&lt;10,"5 to 10 yrs",K4388&lt;20,"10 to 20 yrs","20+")</f>
        <v>1 to 2 yrs</v>
      </c>
      <c r="M4388" s="2">
        <v>77735</v>
      </c>
      <c r="N4388" s="4">
        <v>0.3</v>
      </c>
      <c r="O4388" s="5">
        <f t="shared" si="68"/>
        <v>101055.5</v>
      </c>
      <c r="P4388" s="2" t="s">
        <v>42</v>
      </c>
      <c r="Q4388" s="2">
        <v>3130</v>
      </c>
      <c r="R4388" s="2">
        <v>28</v>
      </c>
      <c r="S4388" s="2" t="s">
        <v>117</v>
      </c>
    </row>
    <row r="4389" spans="1:19" x14ac:dyDescent="0.3">
      <c r="A4389" s="2">
        <v>5388</v>
      </c>
      <c r="B4389" s="2" t="s">
        <v>784</v>
      </c>
      <c r="C4389" s="2" t="s">
        <v>17</v>
      </c>
      <c r="D4389" s="2">
        <v>61</v>
      </c>
      <c r="E4389" s="2" t="str" cm="1">
        <f t="array" ref="E4389">_xlfn.SWITCH(TRUE,D4389&lt;25,"18 to 25",D4389&lt;40,"25 to 40",D4389&lt;50,"40 to 50",D4389&lt;60,"50 to 60","60+")</f>
        <v>60+</v>
      </c>
      <c r="F4389" s="2" t="s">
        <v>36</v>
      </c>
      <c r="G4389" s="2" t="s">
        <v>26</v>
      </c>
      <c r="H4389" s="2" t="s">
        <v>37</v>
      </c>
      <c r="I4389" s="3">
        <v>42955</v>
      </c>
      <c r="J4389" s="2"/>
      <c r="K4389" s="2">
        <v>7.27</v>
      </c>
      <c r="L4389" s="2" t="str" cm="1">
        <f t="array" ref="L4389">_xlfn.SWITCH(TRUE,K4389&lt;2,"1 to 2 yrs",K4389&lt;5,"2 to 5 yrs",K4389&lt;10,"5 to 10 yrs",K4389&lt;20,"10 to 20 yrs","20+")</f>
        <v>5 to 10 yrs</v>
      </c>
      <c r="M4389" s="2">
        <v>84182</v>
      </c>
      <c r="N4389" s="4">
        <v>0.1</v>
      </c>
      <c r="O4389" s="5">
        <f t="shared" si="68"/>
        <v>92600.2</v>
      </c>
      <c r="P4389" s="2" t="s">
        <v>28</v>
      </c>
      <c r="Q4389" s="2">
        <v>3927</v>
      </c>
      <c r="R4389" s="2">
        <v>52</v>
      </c>
      <c r="S4389" s="2" t="s">
        <v>90</v>
      </c>
    </row>
    <row r="4390" spans="1:19" x14ac:dyDescent="0.3">
      <c r="A4390" s="2">
        <v>5389</v>
      </c>
      <c r="B4390" s="2" t="s">
        <v>111</v>
      </c>
      <c r="C4390" s="2" t="s">
        <v>17</v>
      </c>
      <c r="D4390" s="2">
        <v>53</v>
      </c>
      <c r="E4390" s="2" t="str" cm="1">
        <f t="array" ref="E4390">_xlfn.SWITCH(TRUE,D4390&lt;25,"18 to 25",D4390&lt;40,"25 to 40",D4390&lt;50,"40 to 50",D4390&lt;60,"50 to 60","60+")</f>
        <v>50 to 60</v>
      </c>
      <c r="F4390" s="2" t="s">
        <v>46</v>
      </c>
      <c r="G4390" s="2" t="s">
        <v>32</v>
      </c>
      <c r="H4390" s="2" t="s">
        <v>110</v>
      </c>
      <c r="I4390" s="3">
        <v>43464</v>
      </c>
      <c r="J4390" s="3">
        <v>45165</v>
      </c>
      <c r="K4390" s="2">
        <v>4.66</v>
      </c>
      <c r="L4390" s="2" t="str" cm="1">
        <f t="array" ref="L4390">_xlfn.SWITCH(TRUE,K4390&lt;2,"1 to 2 yrs",K4390&lt;5,"2 to 5 yrs",K4390&lt;10,"5 to 10 yrs",K4390&lt;20,"10 to 20 yrs","20+")</f>
        <v>2 to 5 yrs</v>
      </c>
      <c r="M4390" s="2">
        <v>109663</v>
      </c>
      <c r="N4390" s="4">
        <v>0.5</v>
      </c>
      <c r="O4390" s="5">
        <f t="shared" si="68"/>
        <v>164494.5</v>
      </c>
      <c r="P4390" s="2" t="s">
        <v>28</v>
      </c>
      <c r="Q4390" s="2">
        <v>3109</v>
      </c>
      <c r="R4390" s="2">
        <v>97</v>
      </c>
      <c r="S4390" s="2" t="s">
        <v>87</v>
      </c>
    </row>
    <row r="4391" spans="1:19" x14ac:dyDescent="0.3">
      <c r="A4391" s="2">
        <v>5390</v>
      </c>
      <c r="B4391" s="2" t="s">
        <v>589</v>
      </c>
      <c r="C4391" s="2" t="s">
        <v>24</v>
      </c>
      <c r="D4391" s="2">
        <v>56</v>
      </c>
      <c r="E4391" s="2" t="str" cm="1">
        <f t="array" ref="E4391">_xlfn.SWITCH(TRUE,D4391&lt;25,"18 to 25",D4391&lt;40,"25 to 40",D4391&lt;50,"40 to 50",D4391&lt;60,"50 to 60","60+")</f>
        <v>50 to 60</v>
      </c>
      <c r="F4391" s="2" t="s">
        <v>75</v>
      </c>
      <c r="G4391" s="2" t="s">
        <v>32</v>
      </c>
      <c r="H4391" s="2" t="s">
        <v>83</v>
      </c>
      <c r="I4391" s="3">
        <v>43662</v>
      </c>
      <c r="J4391" s="3">
        <v>45223</v>
      </c>
      <c r="K4391" s="2">
        <v>4.2699999999999996</v>
      </c>
      <c r="L4391" s="2" t="str" cm="1">
        <f t="array" ref="L4391">_xlfn.SWITCH(TRUE,K4391&lt;2,"1 to 2 yrs",K4391&lt;5,"2 to 5 yrs",K4391&lt;10,"5 to 10 yrs",K4391&lt;20,"10 to 20 yrs","20+")</f>
        <v>2 to 5 yrs</v>
      </c>
      <c r="M4391" s="2">
        <v>87131</v>
      </c>
      <c r="N4391" s="4">
        <v>0.25</v>
      </c>
      <c r="O4391" s="5">
        <f t="shared" si="68"/>
        <v>108913.75</v>
      </c>
      <c r="P4391" s="2" t="s">
        <v>28</v>
      </c>
      <c r="Q4391" s="2">
        <v>2265</v>
      </c>
      <c r="R4391" s="2">
        <v>90</v>
      </c>
      <c r="S4391" s="2" t="s">
        <v>43</v>
      </c>
    </row>
    <row r="4392" spans="1:19" x14ac:dyDescent="0.3">
      <c r="A4392" s="2">
        <v>5391</v>
      </c>
      <c r="B4392" s="2" t="s">
        <v>45</v>
      </c>
      <c r="C4392" s="2" t="s">
        <v>24</v>
      </c>
      <c r="D4392" s="2">
        <v>31</v>
      </c>
      <c r="E4392" s="2" t="str" cm="1">
        <f t="array" ref="E4392">_xlfn.SWITCH(TRUE,D4392&lt;25,"18 to 25",D4392&lt;40,"25 to 40",D4392&lt;50,"40 to 50",D4392&lt;60,"50 to 60","60+")</f>
        <v>25 to 40</v>
      </c>
      <c r="F4392" s="2" t="s">
        <v>56</v>
      </c>
      <c r="G4392" s="2" t="s">
        <v>19</v>
      </c>
      <c r="H4392" s="2" t="s">
        <v>61</v>
      </c>
      <c r="I4392" s="3">
        <v>45424</v>
      </c>
      <c r="J4392" s="2"/>
      <c r="K4392" s="2">
        <v>0.51</v>
      </c>
      <c r="L4392" s="2" t="str" cm="1">
        <f t="array" ref="L4392">_xlfn.SWITCH(TRUE,K4392&lt;2,"1 to 2 yrs",K4392&lt;5,"2 to 5 yrs",K4392&lt;10,"5 to 10 yrs",K4392&lt;20,"10 to 20 yrs","20+")</f>
        <v>1 to 2 yrs</v>
      </c>
      <c r="M4392" s="2">
        <v>82658</v>
      </c>
      <c r="N4392" s="4">
        <v>0.3</v>
      </c>
      <c r="O4392" s="5">
        <f t="shared" si="68"/>
        <v>107455.4</v>
      </c>
      <c r="P4392" s="2" t="s">
        <v>21</v>
      </c>
      <c r="Q4392" s="2">
        <v>1421</v>
      </c>
      <c r="R4392" s="2">
        <v>3</v>
      </c>
      <c r="S4392" s="2" t="s">
        <v>87</v>
      </c>
    </row>
    <row r="4393" spans="1:19" x14ac:dyDescent="0.3">
      <c r="A4393" s="2">
        <v>5392</v>
      </c>
      <c r="B4393" s="2" t="s">
        <v>525</v>
      </c>
      <c r="C4393" s="2" t="s">
        <v>24</v>
      </c>
      <c r="D4393" s="2">
        <v>55</v>
      </c>
      <c r="E4393" s="2" t="str" cm="1">
        <f t="array" ref="E4393">_xlfn.SWITCH(TRUE,D4393&lt;25,"18 to 25",D4393&lt;40,"25 to 40",D4393&lt;50,"40 to 50",D4393&lt;60,"50 to 60","60+")</f>
        <v>50 to 60</v>
      </c>
      <c r="F4393" s="2" t="s">
        <v>56</v>
      </c>
      <c r="G4393" s="2" t="s">
        <v>19</v>
      </c>
      <c r="H4393" s="2" t="s">
        <v>61</v>
      </c>
      <c r="I4393" s="3">
        <v>45176</v>
      </c>
      <c r="J4393" s="2"/>
      <c r="K4393" s="2">
        <v>1.19</v>
      </c>
      <c r="L4393" s="2" t="str" cm="1">
        <f t="array" ref="L4393">_xlfn.SWITCH(TRUE,K4393&lt;2,"1 to 2 yrs",K4393&lt;5,"2 to 5 yrs",K4393&lt;10,"5 to 10 yrs",K4393&lt;20,"10 to 20 yrs","20+")</f>
        <v>1 to 2 yrs</v>
      </c>
      <c r="M4393" s="2">
        <v>102794</v>
      </c>
      <c r="N4393" s="4">
        <v>0.2</v>
      </c>
      <c r="O4393" s="5">
        <f t="shared" si="68"/>
        <v>123352.8</v>
      </c>
      <c r="P4393" s="2" t="s">
        <v>28</v>
      </c>
      <c r="Q4393" s="2"/>
      <c r="R4393" s="2">
        <v>48</v>
      </c>
      <c r="S4393" s="2" t="s">
        <v>29</v>
      </c>
    </row>
    <row r="4394" spans="1:19" x14ac:dyDescent="0.3">
      <c r="A4394" s="2">
        <v>5393</v>
      </c>
      <c r="B4394" s="2" t="s">
        <v>934</v>
      </c>
      <c r="C4394" s="2" t="s">
        <v>24</v>
      </c>
      <c r="D4394" s="2">
        <v>57</v>
      </c>
      <c r="E4394" s="2" t="str" cm="1">
        <f t="array" ref="E4394">_xlfn.SWITCH(TRUE,D4394&lt;25,"18 to 25",D4394&lt;40,"25 to 40",D4394&lt;50,"40 to 50",D4394&lt;60,"50 to 60","60+")</f>
        <v>50 to 60</v>
      </c>
      <c r="F4394" s="2" t="s">
        <v>56</v>
      </c>
      <c r="G4394" s="2" t="s">
        <v>19</v>
      </c>
      <c r="H4394" s="2" t="s">
        <v>61</v>
      </c>
      <c r="I4394" s="3">
        <v>42382</v>
      </c>
      <c r="J4394" s="2"/>
      <c r="K4394" s="2">
        <v>8.84</v>
      </c>
      <c r="L4394" s="2" t="str" cm="1">
        <f t="array" ref="L4394">_xlfn.SWITCH(TRUE,K4394&lt;2,"1 to 2 yrs",K4394&lt;5,"2 to 5 yrs",K4394&lt;10,"5 to 10 yrs",K4394&lt;20,"10 to 20 yrs","20+")</f>
        <v>5 to 10 yrs</v>
      </c>
      <c r="M4394" s="2">
        <v>124942</v>
      </c>
      <c r="N4394" s="4">
        <v>0.5</v>
      </c>
      <c r="O4394" s="5">
        <f t="shared" si="68"/>
        <v>187413</v>
      </c>
      <c r="P4394" s="2" t="s">
        <v>28</v>
      </c>
      <c r="Q4394" s="2"/>
      <c r="R4394" s="2">
        <v>68</v>
      </c>
      <c r="S4394" s="2" t="s">
        <v>79</v>
      </c>
    </row>
    <row r="4395" spans="1:19" x14ac:dyDescent="0.3">
      <c r="A4395" s="2">
        <v>5394</v>
      </c>
      <c r="B4395" s="2" t="s">
        <v>544</v>
      </c>
      <c r="C4395" s="2" t="s">
        <v>24</v>
      </c>
      <c r="D4395" s="2">
        <v>27</v>
      </c>
      <c r="E4395" s="2" t="str" cm="1">
        <f t="array" ref="E4395">_xlfn.SWITCH(TRUE,D4395&lt;25,"18 to 25",D4395&lt;40,"25 to 40",D4395&lt;50,"40 to 50",D4395&lt;60,"50 to 60","60+")</f>
        <v>25 to 40</v>
      </c>
      <c r="F4395" s="2" t="s">
        <v>50</v>
      </c>
      <c r="G4395" s="2" t="s">
        <v>19</v>
      </c>
      <c r="H4395" s="2" t="s">
        <v>101</v>
      </c>
      <c r="I4395" s="3">
        <v>43375</v>
      </c>
      <c r="J4395" s="2"/>
      <c r="K4395" s="2">
        <v>6.12</v>
      </c>
      <c r="L4395" s="2" t="str" cm="1">
        <f t="array" ref="L4395">_xlfn.SWITCH(TRUE,K4395&lt;2,"1 to 2 yrs",K4395&lt;5,"2 to 5 yrs",K4395&lt;10,"5 to 10 yrs",K4395&lt;20,"10 to 20 yrs","20+")</f>
        <v>5 to 10 yrs</v>
      </c>
      <c r="M4395" s="2">
        <v>94689</v>
      </c>
      <c r="N4395" s="4">
        <v>0.15</v>
      </c>
      <c r="O4395" s="5">
        <f t="shared" si="68"/>
        <v>108892.35</v>
      </c>
      <c r="P4395" s="2" t="s">
        <v>28</v>
      </c>
      <c r="Q4395" s="2"/>
      <c r="R4395" s="2">
        <v>41</v>
      </c>
      <c r="S4395" s="2" t="s">
        <v>99</v>
      </c>
    </row>
    <row r="4396" spans="1:19" x14ac:dyDescent="0.3">
      <c r="A4396" s="2">
        <v>5395</v>
      </c>
      <c r="B4396" s="2" t="s">
        <v>676</v>
      </c>
      <c r="C4396" s="2" t="s">
        <v>24</v>
      </c>
      <c r="D4396" s="2">
        <v>64</v>
      </c>
      <c r="E4396" s="2" t="str" cm="1">
        <f t="array" ref="E4396">_xlfn.SWITCH(TRUE,D4396&lt;25,"18 to 25",D4396&lt;40,"25 to 40",D4396&lt;50,"40 to 50",D4396&lt;60,"50 to 60","60+")</f>
        <v>60+</v>
      </c>
      <c r="F4396" s="2" t="s">
        <v>18</v>
      </c>
      <c r="G4396" s="2" t="s">
        <v>19</v>
      </c>
      <c r="H4396" s="2" t="s">
        <v>134</v>
      </c>
      <c r="I4396" s="3">
        <v>44824</v>
      </c>
      <c r="J4396" s="2"/>
      <c r="K4396" s="2">
        <v>2.16</v>
      </c>
      <c r="L4396" s="2" t="str" cm="1">
        <f t="array" ref="L4396">_xlfn.SWITCH(TRUE,K4396&lt;2,"1 to 2 yrs",K4396&lt;5,"2 to 5 yrs",K4396&lt;10,"5 to 10 yrs",K4396&lt;20,"10 to 20 yrs","20+")</f>
        <v>2 to 5 yrs</v>
      </c>
      <c r="M4396" s="2">
        <v>68918</v>
      </c>
      <c r="N4396" s="4">
        <v>0.25</v>
      </c>
      <c r="O4396" s="5">
        <f t="shared" si="68"/>
        <v>86147.5</v>
      </c>
      <c r="P4396" s="2" t="s">
        <v>42</v>
      </c>
      <c r="Q4396" s="2"/>
      <c r="R4396" s="2">
        <v>74</v>
      </c>
      <c r="S4396" s="2" t="s">
        <v>87</v>
      </c>
    </row>
    <row r="4397" spans="1:19" x14ac:dyDescent="0.3">
      <c r="A4397" s="2">
        <v>5396</v>
      </c>
      <c r="B4397" s="2" t="s">
        <v>391</v>
      </c>
      <c r="C4397" s="2" t="s">
        <v>17</v>
      </c>
      <c r="D4397" s="2">
        <v>37</v>
      </c>
      <c r="E4397" s="2" t="str" cm="1">
        <f t="array" ref="E4397">_xlfn.SWITCH(TRUE,D4397&lt;25,"18 to 25",D4397&lt;40,"25 to 40",D4397&lt;50,"40 to 50",D4397&lt;60,"50 to 60","60+")</f>
        <v>25 to 40</v>
      </c>
      <c r="F4397" s="2" t="s">
        <v>31</v>
      </c>
      <c r="G4397" s="2" t="s">
        <v>19</v>
      </c>
      <c r="H4397" s="2" t="s">
        <v>106</v>
      </c>
      <c r="I4397" s="3">
        <v>42732</v>
      </c>
      <c r="J4397" s="2"/>
      <c r="K4397" s="2">
        <v>7.89</v>
      </c>
      <c r="L4397" s="2" t="str" cm="1">
        <f t="array" ref="L4397">_xlfn.SWITCH(TRUE,K4397&lt;2,"1 to 2 yrs",K4397&lt;5,"2 to 5 yrs",K4397&lt;10,"5 to 10 yrs",K4397&lt;20,"10 to 20 yrs","20+")</f>
        <v>5 to 10 yrs</v>
      </c>
      <c r="M4397" s="2">
        <v>83141</v>
      </c>
      <c r="N4397" s="4">
        <v>0.2</v>
      </c>
      <c r="O4397" s="5">
        <f t="shared" si="68"/>
        <v>99769.2</v>
      </c>
      <c r="P4397" s="2" t="s">
        <v>28</v>
      </c>
      <c r="Q4397" s="2">
        <v>5034</v>
      </c>
      <c r="R4397" s="2">
        <v>64</v>
      </c>
      <c r="S4397" s="2" t="s">
        <v>103</v>
      </c>
    </row>
    <row r="4398" spans="1:19" x14ac:dyDescent="0.3">
      <c r="A4398" s="2">
        <v>5397</v>
      </c>
      <c r="B4398" s="2" t="s">
        <v>420</v>
      </c>
      <c r="C4398" s="2" t="s">
        <v>24</v>
      </c>
      <c r="D4398" s="2">
        <v>40</v>
      </c>
      <c r="E4398" s="2" t="str" cm="1">
        <f t="array" ref="E4398">_xlfn.SWITCH(TRUE,D4398&lt;25,"18 to 25",D4398&lt;40,"25 to 40",D4398&lt;50,"40 to 50",D4398&lt;60,"50 to 60","60+")</f>
        <v>40 to 50</v>
      </c>
      <c r="F4398" s="2" t="s">
        <v>75</v>
      </c>
      <c r="G4398" s="2" t="s">
        <v>19</v>
      </c>
      <c r="H4398" s="2" t="s">
        <v>174</v>
      </c>
      <c r="I4398" s="3">
        <v>43576</v>
      </c>
      <c r="J4398" s="2"/>
      <c r="K4398" s="2">
        <v>5.57</v>
      </c>
      <c r="L4398" s="2" t="str" cm="1">
        <f t="array" ref="L4398">_xlfn.SWITCH(TRUE,K4398&lt;2,"1 to 2 yrs",K4398&lt;5,"2 to 5 yrs",K4398&lt;10,"5 to 10 yrs",K4398&lt;20,"10 to 20 yrs","20+")</f>
        <v>5 to 10 yrs</v>
      </c>
      <c r="M4398" s="2">
        <v>101773</v>
      </c>
      <c r="N4398" s="4">
        <v>0.5</v>
      </c>
      <c r="O4398" s="5">
        <f t="shared" si="68"/>
        <v>152659.5</v>
      </c>
      <c r="P4398" s="2" t="s">
        <v>21</v>
      </c>
      <c r="Q4398" s="2">
        <v>3083</v>
      </c>
      <c r="R4398" s="2">
        <v>76</v>
      </c>
      <c r="S4398" s="2" t="s">
        <v>52</v>
      </c>
    </row>
    <row r="4399" spans="1:19" x14ac:dyDescent="0.3">
      <c r="A4399" s="2">
        <v>5398</v>
      </c>
      <c r="B4399" s="2" t="s">
        <v>1503</v>
      </c>
      <c r="C4399" s="2" t="s">
        <v>24</v>
      </c>
      <c r="D4399" s="2">
        <v>55</v>
      </c>
      <c r="E4399" s="2" t="str" cm="1">
        <f t="array" ref="E4399">_xlfn.SWITCH(TRUE,D4399&lt;25,"18 to 25",D4399&lt;40,"25 to 40",D4399&lt;50,"40 to 50",D4399&lt;60,"50 to 60","60+")</f>
        <v>50 to 60</v>
      </c>
      <c r="F4399" s="2" t="s">
        <v>40</v>
      </c>
      <c r="G4399" s="2" t="s">
        <v>19</v>
      </c>
      <c r="H4399" s="2" t="s">
        <v>65</v>
      </c>
      <c r="I4399" s="3">
        <v>43660</v>
      </c>
      <c r="J4399" s="2"/>
      <c r="K4399" s="2">
        <v>5.34</v>
      </c>
      <c r="L4399" s="2" t="str" cm="1">
        <f t="array" ref="L4399">_xlfn.SWITCH(TRUE,K4399&lt;2,"1 to 2 yrs",K4399&lt;5,"2 to 5 yrs",K4399&lt;10,"5 to 10 yrs",K4399&lt;20,"10 to 20 yrs","20+")</f>
        <v>5 to 10 yrs</v>
      </c>
      <c r="M4399" s="2">
        <v>55166</v>
      </c>
      <c r="N4399" s="4">
        <v>0.5</v>
      </c>
      <c r="O4399" s="5">
        <f t="shared" si="68"/>
        <v>82749</v>
      </c>
      <c r="P4399" s="2" t="s">
        <v>58</v>
      </c>
      <c r="Q4399" s="2">
        <v>2435</v>
      </c>
      <c r="R4399" s="2">
        <v>83</v>
      </c>
      <c r="S4399" s="2" t="s">
        <v>43</v>
      </c>
    </row>
    <row r="4400" spans="1:19" x14ac:dyDescent="0.3">
      <c r="A4400" s="2">
        <v>5399</v>
      </c>
      <c r="B4400" s="2" t="s">
        <v>768</v>
      </c>
      <c r="C4400" s="2" t="s">
        <v>17</v>
      </c>
      <c r="D4400" s="2">
        <v>46</v>
      </c>
      <c r="E4400" s="2" t="str" cm="1">
        <f t="array" ref="E4400">_xlfn.SWITCH(TRUE,D4400&lt;25,"18 to 25",D4400&lt;40,"25 to 40",D4400&lt;50,"40 to 50",D4400&lt;60,"50 to 60","60+")</f>
        <v>40 to 50</v>
      </c>
      <c r="F4400" s="2" t="s">
        <v>18</v>
      </c>
      <c r="G4400" s="2" t="s">
        <v>19</v>
      </c>
      <c r="H4400" s="2" t="s">
        <v>63</v>
      </c>
      <c r="I4400" s="3">
        <v>43524</v>
      </c>
      <c r="J4400" s="2"/>
      <c r="K4400" s="2">
        <v>5.72</v>
      </c>
      <c r="L4400" s="2" t="str" cm="1">
        <f t="array" ref="L4400">_xlfn.SWITCH(TRUE,K4400&lt;2,"1 to 2 yrs",K4400&lt;5,"2 to 5 yrs",K4400&lt;10,"5 to 10 yrs",K4400&lt;20,"10 to 20 yrs","20+")</f>
        <v>5 to 10 yrs</v>
      </c>
      <c r="M4400" s="2">
        <v>72768</v>
      </c>
      <c r="N4400" s="4">
        <v>0.25</v>
      </c>
      <c r="O4400" s="5">
        <f t="shared" si="68"/>
        <v>90960</v>
      </c>
      <c r="P4400" s="2" t="s">
        <v>58</v>
      </c>
      <c r="Q4400" s="2">
        <v>4707</v>
      </c>
      <c r="R4400" s="2">
        <v>33</v>
      </c>
      <c r="S4400" s="2" t="s">
        <v>22</v>
      </c>
    </row>
    <row r="4401" spans="1:19" x14ac:dyDescent="0.3">
      <c r="A4401" s="2">
        <v>5400</v>
      </c>
      <c r="B4401" s="2" t="s">
        <v>35</v>
      </c>
      <c r="C4401" s="2" t="s">
        <v>17</v>
      </c>
      <c r="D4401" s="2">
        <v>52</v>
      </c>
      <c r="E4401" s="2" t="str" cm="1">
        <f t="array" ref="E4401">_xlfn.SWITCH(TRUE,D4401&lt;25,"18 to 25",D4401&lt;40,"25 to 40",D4401&lt;50,"40 to 50",D4401&lt;60,"50 to 60","60+")</f>
        <v>50 to 60</v>
      </c>
      <c r="F4401" s="2" t="s">
        <v>46</v>
      </c>
      <c r="G4401" s="2" t="s">
        <v>26</v>
      </c>
      <c r="H4401" s="2" t="s">
        <v>130</v>
      </c>
      <c r="I4401" s="3">
        <v>45339</v>
      </c>
      <c r="J4401" s="2"/>
      <c r="K4401" s="2">
        <v>0.75</v>
      </c>
      <c r="L4401" s="2" t="str" cm="1">
        <f t="array" ref="L4401">_xlfn.SWITCH(TRUE,K4401&lt;2,"1 to 2 yrs",K4401&lt;5,"2 to 5 yrs",K4401&lt;10,"5 to 10 yrs",K4401&lt;20,"10 to 20 yrs","20+")</f>
        <v>1 to 2 yrs</v>
      </c>
      <c r="M4401" s="2">
        <v>81427</v>
      </c>
      <c r="N4401" s="4">
        <v>0.15</v>
      </c>
      <c r="O4401" s="5">
        <f t="shared" si="68"/>
        <v>93641.05</v>
      </c>
      <c r="P4401" s="2" t="s">
        <v>28</v>
      </c>
      <c r="Q4401" s="2">
        <v>2789</v>
      </c>
      <c r="R4401" s="2">
        <v>96</v>
      </c>
      <c r="S4401" s="2" t="s">
        <v>38</v>
      </c>
    </row>
    <row r="4402" spans="1:19" x14ac:dyDescent="0.3">
      <c r="A4402" s="2">
        <v>5401</v>
      </c>
      <c r="B4402" s="2" t="s">
        <v>709</v>
      </c>
      <c r="C4402" s="2" t="s">
        <v>24</v>
      </c>
      <c r="D4402" s="2">
        <v>62</v>
      </c>
      <c r="E4402" s="2" t="str" cm="1">
        <f t="array" ref="E4402">_xlfn.SWITCH(TRUE,D4402&lt;25,"18 to 25",D4402&lt;40,"25 to 40",D4402&lt;50,"40 to 50",D4402&lt;60,"50 to 60","60+")</f>
        <v>60+</v>
      </c>
      <c r="F4402" s="2" t="s">
        <v>46</v>
      </c>
      <c r="G4402" s="2" t="s">
        <v>19</v>
      </c>
      <c r="H4402" s="2" t="s">
        <v>128</v>
      </c>
      <c r="I4402" s="3">
        <v>43366</v>
      </c>
      <c r="J4402" s="2"/>
      <c r="K4402" s="2">
        <v>6.15</v>
      </c>
      <c r="L4402" s="2" t="str" cm="1">
        <f t="array" ref="L4402">_xlfn.SWITCH(TRUE,K4402&lt;2,"1 to 2 yrs",K4402&lt;5,"2 to 5 yrs",K4402&lt;10,"5 to 10 yrs",K4402&lt;20,"10 to 20 yrs","20+")</f>
        <v>5 to 10 yrs</v>
      </c>
      <c r="M4402" s="2">
        <v>113715</v>
      </c>
      <c r="N4402" s="4">
        <v>0.2</v>
      </c>
      <c r="O4402" s="5">
        <f t="shared" si="68"/>
        <v>136458</v>
      </c>
      <c r="P4402" s="2" t="s">
        <v>28</v>
      </c>
      <c r="Q4402" s="2">
        <v>5220</v>
      </c>
      <c r="R4402" s="2">
        <v>13</v>
      </c>
      <c r="S4402" s="2" t="s">
        <v>87</v>
      </c>
    </row>
    <row r="4403" spans="1:19" x14ac:dyDescent="0.3">
      <c r="A4403" s="2">
        <v>5402</v>
      </c>
      <c r="B4403" s="2" t="s">
        <v>952</v>
      </c>
      <c r="C4403" s="2" t="s">
        <v>17</v>
      </c>
      <c r="D4403" s="2">
        <v>38</v>
      </c>
      <c r="E4403" s="2" t="str" cm="1">
        <f t="array" ref="E4403">_xlfn.SWITCH(TRUE,D4403&lt;25,"18 to 25",D4403&lt;40,"25 to 40",D4403&lt;50,"40 to 50",D4403&lt;60,"50 to 60","60+")</f>
        <v>25 to 40</v>
      </c>
      <c r="F4403" s="2" t="s">
        <v>36</v>
      </c>
      <c r="G4403" s="2" t="s">
        <v>19</v>
      </c>
      <c r="H4403" s="2" t="s">
        <v>37</v>
      </c>
      <c r="I4403" s="3">
        <v>44309</v>
      </c>
      <c r="J4403" s="2"/>
      <c r="K4403" s="2">
        <v>3.57</v>
      </c>
      <c r="L4403" s="2" t="str" cm="1">
        <f t="array" ref="L4403">_xlfn.SWITCH(TRUE,K4403&lt;2,"1 to 2 yrs",K4403&lt;5,"2 to 5 yrs",K4403&lt;10,"5 to 10 yrs",K4403&lt;20,"10 to 20 yrs","20+")</f>
        <v>2 to 5 yrs</v>
      </c>
      <c r="M4403" s="2">
        <v>75374</v>
      </c>
      <c r="N4403" s="4">
        <v>0.15</v>
      </c>
      <c r="O4403" s="5">
        <f t="shared" si="68"/>
        <v>86680.1</v>
      </c>
      <c r="P4403" s="2" t="s">
        <v>28</v>
      </c>
      <c r="Q4403" s="2"/>
      <c r="R4403" s="2">
        <v>52</v>
      </c>
      <c r="S4403" s="2" t="s">
        <v>38</v>
      </c>
    </row>
    <row r="4404" spans="1:19" x14ac:dyDescent="0.3">
      <c r="A4404" s="2">
        <v>5403</v>
      </c>
      <c r="B4404" s="2" t="s">
        <v>1399</v>
      </c>
      <c r="C4404" s="2" t="s">
        <v>24</v>
      </c>
      <c r="D4404" s="2">
        <v>51</v>
      </c>
      <c r="E4404" s="2" t="str" cm="1">
        <f t="array" ref="E4404">_xlfn.SWITCH(TRUE,D4404&lt;25,"18 to 25",D4404&lt;40,"25 to 40",D4404&lt;50,"40 to 50",D4404&lt;60,"50 to 60","60+")</f>
        <v>50 to 60</v>
      </c>
      <c r="F4404" s="2" t="s">
        <v>40</v>
      </c>
      <c r="G4404" s="2" t="s">
        <v>32</v>
      </c>
      <c r="H4404" s="2" t="s">
        <v>146</v>
      </c>
      <c r="I4404" s="3">
        <v>42276</v>
      </c>
      <c r="J4404" s="3">
        <v>43613</v>
      </c>
      <c r="K4404" s="2">
        <v>3.66</v>
      </c>
      <c r="L4404" s="2" t="str" cm="1">
        <f t="array" ref="L4404">_xlfn.SWITCH(TRUE,K4404&lt;2,"1 to 2 yrs",K4404&lt;5,"2 to 5 yrs",K4404&lt;10,"5 to 10 yrs",K4404&lt;20,"10 to 20 yrs","20+")</f>
        <v>2 to 5 yrs</v>
      </c>
      <c r="M4404" s="2">
        <v>57521</v>
      </c>
      <c r="N4404" s="4">
        <v>0.15</v>
      </c>
      <c r="O4404" s="5">
        <f t="shared" si="68"/>
        <v>66149.149999999994</v>
      </c>
      <c r="P4404" s="2" t="s">
        <v>28</v>
      </c>
      <c r="Q4404" s="2">
        <v>1428</v>
      </c>
      <c r="R4404" s="2">
        <v>75</v>
      </c>
      <c r="S4404" s="2" t="s">
        <v>84</v>
      </c>
    </row>
    <row r="4405" spans="1:19" x14ac:dyDescent="0.3">
      <c r="A4405" s="2">
        <v>5404</v>
      </c>
      <c r="B4405" s="2" t="s">
        <v>892</v>
      </c>
      <c r="C4405" s="2" t="s">
        <v>17</v>
      </c>
      <c r="D4405" s="2">
        <v>60</v>
      </c>
      <c r="E4405" s="2" t="str" cm="1">
        <f t="array" ref="E4405">_xlfn.SWITCH(TRUE,D4405&lt;25,"18 to 25",D4405&lt;40,"25 to 40",D4405&lt;50,"40 to 50",D4405&lt;60,"50 to 60","60+")</f>
        <v>60+</v>
      </c>
      <c r="F4405" s="2" t="s">
        <v>50</v>
      </c>
      <c r="G4405" s="2" t="s">
        <v>32</v>
      </c>
      <c r="H4405" s="2" t="s">
        <v>51</v>
      </c>
      <c r="I4405" s="3">
        <v>43100</v>
      </c>
      <c r="J4405" s="2"/>
      <c r="K4405" s="2">
        <v>6.88</v>
      </c>
      <c r="L4405" s="2" t="str" cm="1">
        <f t="array" ref="L4405">_xlfn.SWITCH(TRUE,K4405&lt;2,"1 to 2 yrs",K4405&lt;5,"2 to 5 yrs",K4405&lt;10,"5 to 10 yrs",K4405&lt;20,"10 to 20 yrs","20+")</f>
        <v>5 to 10 yrs</v>
      </c>
      <c r="M4405" s="2">
        <v>108967</v>
      </c>
      <c r="N4405" s="4">
        <v>0.3</v>
      </c>
      <c r="O4405" s="5">
        <f t="shared" si="68"/>
        <v>141657.1</v>
      </c>
      <c r="P4405" s="2" t="s">
        <v>28</v>
      </c>
      <c r="Q4405" s="2">
        <v>4588</v>
      </c>
      <c r="R4405" s="2">
        <v>74</v>
      </c>
      <c r="S4405" s="2" t="s">
        <v>157</v>
      </c>
    </row>
    <row r="4406" spans="1:19" x14ac:dyDescent="0.3">
      <c r="A4406" s="2">
        <v>5405</v>
      </c>
      <c r="B4406" s="2" t="s">
        <v>1293</v>
      </c>
      <c r="C4406" s="2" t="s">
        <v>24</v>
      </c>
      <c r="D4406" s="2">
        <v>52</v>
      </c>
      <c r="E4406" s="2" t="str" cm="1">
        <f t="array" ref="E4406">_xlfn.SWITCH(TRUE,D4406&lt;25,"18 to 25",D4406&lt;40,"25 to 40",D4406&lt;50,"40 to 50",D4406&lt;60,"50 to 60","60+")</f>
        <v>50 to 60</v>
      </c>
      <c r="F4406" s="2" t="s">
        <v>46</v>
      </c>
      <c r="G4406" s="2" t="s">
        <v>19</v>
      </c>
      <c r="H4406" s="2" t="s">
        <v>130</v>
      </c>
      <c r="I4406" s="3">
        <v>44003</v>
      </c>
      <c r="J4406" s="3">
        <v>45787</v>
      </c>
      <c r="K4406" s="2">
        <v>4.88</v>
      </c>
      <c r="L4406" s="2" t="str" cm="1">
        <f t="array" ref="L4406">_xlfn.SWITCH(TRUE,K4406&lt;2,"1 to 2 yrs",K4406&lt;5,"2 to 5 yrs",K4406&lt;10,"5 to 10 yrs",K4406&lt;20,"10 to 20 yrs","20+")</f>
        <v>2 to 5 yrs</v>
      </c>
      <c r="M4406" s="2">
        <v>113934</v>
      </c>
      <c r="N4406" s="4">
        <v>0.1</v>
      </c>
      <c r="O4406" s="5">
        <f t="shared" si="68"/>
        <v>125327.4</v>
      </c>
      <c r="P4406" s="2" t="s">
        <v>28</v>
      </c>
      <c r="Q4406" s="2">
        <v>2822</v>
      </c>
      <c r="R4406" s="2">
        <v>0</v>
      </c>
      <c r="S4406" s="2" t="s">
        <v>99</v>
      </c>
    </row>
    <row r="4407" spans="1:19" x14ac:dyDescent="0.3">
      <c r="A4407" s="2">
        <v>5406</v>
      </c>
      <c r="B4407" s="2" t="s">
        <v>963</v>
      </c>
      <c r="C4407" s="2" t="s">
        <v>17</v>
      </c>
      <c r="D4407" s="2">
        <v>40</v>
      </c>
      <c r="E4407" s="2" t="str" cm="1">
        <f t="array" ref="E4407">_xlfn.SWITCH(TRUE,D4407&lt;25,"18 to 25",D4407&lt;40,"25 to 40",D4407&lt;50,"40 to 50",D4407&lt;60,"50 to 60","60+")</f>
        <v>40 to 50</v>
      </c>
      <c r="F4407" s="2" t="s">
        <v>56</v>
      </c>
      <c r="G4407" s="2" t="s">
        <v>32</v>
      </c>
      <c r="H4407" s="2" t="s">
        <v>57</v>
      </c>
      <c r="I4407" s="3">
        <v>45134</v>
      </c>
      <c r="J4407" s="2"/>
      <c r="K4407" s="2">
        <v>1.31</v>
      </c>
      <c r="L4407" s="2" t="str" cm="1">
        <f t="array" ref="L4407">_xlfn.SWITCH(TRUE,K4407&lt;2,"1 to 2 yrs",K4407&lt;5,"2 to 5 yrs",K4407&lt;10,"5 to 10 yrs",K4407&lt;20,"10 to 20 yrs","20+")</f>
        <v>1 to 2 yrs</v>
      </c>
      <c r="M4407" s="2">
        <v>90230</v>
      </c>
      <c r="N4407" s="4">
        <v>0.2</v>
      </c>
      <c r="O4407" s="5">
        <f t="shared" si="68"/>
        <v>108276</v>
      </c>
      <c r="P4407" s="2" t="s">
        <v>42</v>
      </c>
      <c r="Q4407" s="2">
        <v>1413</v>
      </c>
      <c r="R4407" s="2">
        <v>7</v>
      </c>
      <c r="S4407" s="2" t="s">
        <v>48</v>
      </c>
    </row>
    <row r="4408" spans="1:19" x14ac:dyDescent="0.3">
      <c r="A4408" s="2">
        <v>5407</v>
      </c>
      <c r="B4408" s="2" t="s">
        <v>664</v>
      </c>
      <c r="C4408" s="2" t="s">
        <v>17</v>
      </c>
      <c r="D4408" s="2">
        <v>56</v>
      </c>
      <c r="E4408" s="2" t="str" cm="1">
        <f t="array" ref="E4408">_xlfn.SWITCH(TRUE,D4408&lt;25,"18 to 25",D4408&lt;40,"25 to 40",D4408&lt;50,"40 to 50",D4408&lt;60,"50 to 60","60+")</f>
        <v>50 to 60</v>
      </c>
      <c r="F4408" s="2" t="s">
        <v>36</v>
      </c>
      <c r="G4408" s="2" t="s">
        <v>19</v>
      </c>
      <c r="H4408" s="2" t="s">
        <v>211</v>
      </c>
      <c r="I4408" s="3">
        <v>43602</v>
      </c>
      <c r="J4408" s="2"/>
      <c r="K4408" s="2">
        <v>5.5</v>
      </c>
      <c r="L4408" s="2" t="str" cm="1">
        <f t="array" ref="L4408">_xlfn.SWITCH(TRUE,K4408&lt;2,"1 to 2 yrs",K4408&lt;5,"2 to 5 yrs",K4408&lt;10,"5 to 10 yrs",K4408&lt;20,"10 to 20 yrs","20+")</f>
        <v>5 to 10 yrs</v>
      </c>
      <c r="M4408" s="2">
        <v>67260</v>
      </c>
      <c r="N4408" s="4">
        <v>0.5</v>
      </c>
      <c r="O4408" s="5">
        <f t="shared" si="68"/>
        <v>100890</v>
      </c>
      <c r="P4408" s="2" t="s">
        <v>42</v>
      </c>
      <c r="Q4408" s="2">
        <v>1428</v>
      </c>
      <c r="R4408" s="2">
        <v>17</v>
      </c>
      <c r="S4408" s="2" t="s">
        <v>87</v>
      </c>
    </row>
    <row r="4409" spans="1:19" x14ac:dyDescent="0.3">
      <c r="A4409" s="2">
        <v>5408</v>
      </c>
      <c r="B4409" s="2" t="s">
        <v>1378</v>
      </c>
      <c r="C4409" s="2" t="s">
        <v>24</v>
      </c>
      <c r="D4409" s="2">
        <v>50</v>
      </c>
      <c r="E4409" s="2" t="str" cm="1">
        <f t="array" ref="E4409">_xlfn.SWITCH(TRUE,D4409&lt;25,"18 to 25",D4409&lt;40,"25 to 40",D4409&lt;50,"40 to 50",D4409&lt;60,"50 to 60","60+")</f>
        <v>50 to 60</v>
      </c>
      <c r="F4409" s="2" t="s">
        <v>92</v>
      </c>
      <c r="G4409" s="2" t="s">
        <v>32</v>
      </c>
      <c r="H4409" s="2" t="s">
        <v>108</v>
      </c>
      <c r="I4409" s="3">
        <v>42650</v>
      </c>
      <c r="J4409" s="2"/>
      <c r="K4409" s="2">
        <v>8.11</v>
      </c>
      <c r="L4409" s="2" t="str" cm="1">
        <f t="array" ref="L4409">_xlfn.SWITCH(TRUE,K4409&lt;2,"1 to 2 yrs",K4409&lt;5,"2 to 5 yrs",K4409&lt;10,"5 to 10 yrs",K4409&lt;20,"10 to 20 yrs","20+")</f>
        <v>5 to 10 yrs</v>
      </c>
      <c r="M4409" s="2">
        <v>91362</v>
      </c>
      <c r="N4409" s="4">
        <v>0.5</v>
      </c>
      <c r="O4409" s="5">
        <f t="shared" si="68"/>
        <v>137043</v>
      </c>
      <c r="P4409" s="2" t="s">
        <v>28</v>
      </c>
      <c r="Q4409" s="2">
        <v>1037</v>
      </c>
      <c r="R4409" s="2">
        <v>4</v>
      </c>
      <c r="S4409" s="2" t="s">
        <v>103</v>
      </c>
    </row>
    <row r="4410" spans="1:19" x14ac:dyDescent="0.3">
      <c r="A4410" s="2">
        <v>5409</v>
      </c>
      <c r="B4410" s="2" t="s">
        <v>436</v>
      </c>
      <c r="C4410" s="2" t="s">
        <v>24</v>
      </c>
      <c r="D4410" s="2">
        <v>22</v>
      </c>
      <c r="E4410" s="2" t="str" cm="1">
        <f t="array" ref="E4410">_xlfn.SWITCH(TRUE,D4410&lt;25,"18 to 25",D4410&lt;40,"25 to 40",D4410&lt;50,"40 to 50",D4410&lt;60,"50 to 60","60+")</f>
        <v>18 to 25</v>
      </c>
      <c r="F4410" s="2" t="s">
        <v>25</v>
      </c>
      <c r="G4410" s="2" t="s">
        <v>19</v>
      </c>
      <c r="H4410" s="2" t="s">
        <v>136</v>
      </c>
      <c r="I4410" s="3">
        <v>43519</v>
      </c>
      <c r="J4410" s="2"/>
      <c r="K4410" s="2">
        <v>5.73</v>
      </c>
      <c r="L4410" s="2" t="str" cm="1">
        <f t="array" ref="L4410">_xlfn.SWITCH(TRUE,K4410&lt;2,"1 to 2 yrs",K4410&lt;5,"2 to 5 yrs",K4410&lt;10,"5 to 10 yrs",K4410&lt;20,"10 to 20 yrs","20+")</f>
        <v>5 to 10 yrs</v>
      </c>
      <c r="M4410" s="2">
        <v>60783</v>
      </c>
      <c r="N4410" s="4">
        <v>0.2</v>
      </c>
      <c r="O4410" s="5">
        <f t="shared" si="68"/>
        <v>72939.600000000006</v>
      </c>
      <c r="P4410" s="2" t="s">
        <v>21</v>
      </c>
      <c r="Q4410" s="2">
        <v>3020</v>
      </c>
      <c r="R4410" s="2">
        <v>94</v>
      </c>
      <c r="S4410" s="2" t="s">
        <v>48</v>
      </c>
    </row>
    <row r="4411" spans="1:19" x14ac:dyDescent="0.3">
      <c r="A4411" s="2">
        <v>5410</v>
      </c>
      <c r="B4411" s="2" t="s">
        <v>634</v>
      </c>
      <c r="C4411" s="2" t="s">
        <v>24</v>
      </c>
      <c r="D4411" s="2">
        <v>25</v>
      </c>
      <c r="E4411" s="2" t="str" cm="1">
        <f t="array" ref="E4411">_xlfn.SWITCH(TRUE,D4411&lt;25,"18 to 25",D4411&lt;40,"25 to 40",D4411&lt;50,"40 to 50",D4411&lt;60,"50 to 60","60+")</f>
        <v>25 to 40</v>
      </c>
      <c r="F4411" s="2" t="s">
        <v>36</v>
      </c>
      <c r="G4411" s="2" t="s">
        <v>19</v>
      </c>
      <c r="H4411" s="2" t="s">
        <v>122</v>
      </c>
      <c r="I4411" s="3">
        <v>45230</v>
      </c>
      <c r="J4411" s="2"/>
      <c r="K4411" s="2">
        <v>1.05</v>
      </c>
      <c r="L4411" s="2" t="str" cm="1">
        <f t="array" ref="L4411">_xlfn.SWITCH(TRUE,K4411&lt;2,"1 to 2 yrs",K4411&lt;5,"2 to 5 yrs",K4411&lt;10,"5 to 10 yrs",K4411&lt;20,"10 to 20 yrs","20+")</f>
        <v>1 to 2 yrs</v>
      </c>
      <c r="M4411" s="2">
        <v>53456</v>
      </c>
      <c r="N4411" s="4">
        <v>0.25</v>
      </c>
      <c r="O4411" s="5">
        <f t="shared" si="68"/>
        <v>66820</v>
      </c>
      <c r="P4411" s="2" t="s">
        <v>28</v>
      </c>
      <c r="Q4411" s="2">
        <v>4725</v>
      </c>
      <c r="R4411" s="2">
        <v>66</v>
      </c>
      <c r="S4411" s="2" t="s">
        <v>117</v>
      </c>
    </row>
    <row r="4412" spans="1:19" x14ac:dyDescent="0.3">
      <c r="A4412" s="2">
        <v>5411</v>
      </c>
      <c r="B4412" s="2" t="s">
        <v>95</v>
      </c>
      <c r="C4412" s="2" t="s">
        <v>24</v>
      </c>
      <c r="D4412" s="2">
        <v>49</v>
      </c>
      <c r="E4412" s="2" t="str" cm="1">
        <f t="array" ref="E4412">_xlfn.SWITCH(TRUE,D4412&lt;25,"18 to 25",D4412&lt;40,"25 to 40",D4412&lt;50,"40 to 50",D4412&lt;60,"50 to 60","60+")</f>
        <v>40 to 50</v>
      </c>
      <c r="F4412" s="2" t="s">
        <v>36</v>
      </c>
      <c r="G4412" s="2" t="s">
        <v>19</v>
      </c>
      <c r="H4412" s="2" t="s">
        <v>211</v>
      </c>
      <c r="I4412" s="3">
        <v>43013</v>
      </c>
      <c r="J4412" s="2"/>
      <c r="K4412" s="2">
        <v>7.12</v>
      </c>
      <c r="L4412" s="2" t="str" cm="1">
        <f t="array" ref="L4412">_xlfn.SWITCH(TRUE,K4412&lt;2,"1 to 2 yrs",K4412&lt;5,"2 to 5 yrs",K4412&lt;10,"5 to 10 yrs",K4412&lt;20,"10 to 20 yrs","20+")</f>
        <v>5 to 10 yrs</v>
      </c>
      <c r="M4412" s="2">
        <v>80340</v>
      </c>
      <c r="N4412" s="4">
        <v>0.2</v>
      </c>
      <c r="O4412" s="5">
        <f t="shared" si="68"/>
        <v>96408</v>
      </c>
      <c r="P4412" s="2" t="s">
        <v>58</v>
      </c>
      <c r="Q4412" s="2">
        <v>4562</v>
      </c>
      <c r="R4412" s="2">
        <v>21</v>
      </c>
      <c r="S4412" s="2" t="s">
        <v>43</v>
      </c>
    </row>
    <row r="4413" spans="1:19" x14ac:dyDescent="0.3">
      <c r="A4413" s="2">
        <v>5412</v>
      </c>
      <c r="B4413" s="2" t="s">
        <v>1443</v>
      </c>
      <c r="C4413" s="2" t="s">
        <v>24</v>
      </c>
      <c r="D4413" s="2">
        <v>39</v>
      </c>
      <c r="E4413" s="2" t="str" cm="1">
        <f t="array" ref="E4413">_xlfn.SWITCH(TRUE,D4413&lt;25,"18 to 25",D4413&lt;40,"25 to 40",D4413&lt;50,"40 to 50",D4413&lt;60,"50 to 60","60+")</f>
        <v>25 to 40</v>
      </c>
      <c r="F4413" s="2" t="s">
        <v>46</v>
      </c>
      <c r="G4413" s="2" t="s">
        <v>32</v>
      </c>
      <c r="H4413" s="2" t="s">
        <v>128</v>
      </c>
      <c r="I4413" s="3">
        <v>44624</v>
      </c>
      <c r="J4413" s="2"/>
      <c r="K4413" s="2">
        <v>2.7</v>
      </c>
      <c r="L4413" s="2" t="str" cm="1">
        <f t="array" ref="L4413">_xlfn.SWITCH(TRUE,K4413&lt;2,"1 to 2 yrs",K4413&lt;5,"2 to 5 yrs",K4413&lt;10,"5 to 10 yrs",K4413&lt;20,"10 to 20 yrs","20+")</f>
        <v>2 to 5 yrs</v>
      </c>
      <c r="M4413" s="2">
        <v>86216</v>
      </c>
      <c r="N4413" s="4">
        <v>0.5</v>
      </c>
      <c r="O4413" s="5">
        <f t="shared" si="68"/>
        <v>129324</v>
      </c>
      <c r="P4413" s="2" t="s">
        <v>28</v>
      </c>
      <c r="Q4413" s="2">
        <v>4128</v>
      </c>
      <c r="R4413" s="2">
        <v>5</v>
      </c>
      <c r="S4413" s="2" t="s">
        <v>22</v>
      </c>
    </row>
    <row r="4414" spans="1:19" x14ac:dyDescent="0.3">
      <c r="A4414" s="2">
        <v>5413</v>
      </c>
      <c r="B4414" s="2" t="s">
        <v>818</v>
      </c>
      <c r="C4414" s="2" t="s">
        <v>17</v>
      </c>
      <c r="D4414" s="2">
        <v>47</v>
      </c>
      <c r="E4414" s="2" t="str" cm="1">
        <f t="array" ref="E4414">_xlfn.SWITCH(TRUE,D4414&lt;25,"18 to 25",D4414&lt;40,"25 to 40",D4414&lt;50,"40 to 50",D4414&lt;60,"50 to 60","60+")</f>
        <v>40 to 50</v>
      </c>
      <c r="F4414" s="2" t="s">
        <v>18</v>
      </c>
      <c r="G4414" s="2" t="s">
        <v>19</v>
      </c>
      <c r="H4414" s="2" t="s">
        <v>216</v>
      </c>
      <c r="I4414" s="3">
        <v>44097</v>
      </c>
      <c r="J4414" s="2"/>
      <c r="K4414" s="2">
        <v>4.1500000000000004</v>
      </c>
      <c r="L4414" s="2" t="str" cm="1">
        <f t="array" ref="L4414">_xlfn.SWITCH(TRUE,K4414&lt;2,"1 to 2 yrs",K4414&lt;5,"2 to 5 yrs",K4414&lt;10,"5 to 10 yrs",K4414&lt;20,"10 to 20 yrs","20+")</f>
        <v>2 to 5 yrs</v>
      </c>
      <c r="M4414" s="2">
        <v>83493</v>
      </c>
      <c r="N4414" s="4">
        <v>0.1</v>
      </c>
      <c r="O4414" s="5">
        <f t="shared" si="68"/>
        <v>91842.3</v>
      </c>
      <c r="P4414" s="2" t="s">
        <v>28</v>
      </c>
      <c r="Q4414" s="2">
        <v>3978</v>
      </c>
      <c r="R4414" s="2">
        <v>87</v>
      </c>
      <c r="S4414" s="2" t="s">
        <v>77</v>
      </c>
    </row>
    <row r="4415" spans="1:19" x14ac:dyDescent="0.3">
      <c r="A4415" s="2">
        <v>5414</v>
      </c>
      <c r="B4415" s="2" t="s">
        <v>620</v>
      </c>
      <c r="C4415" s="2" t="s">
        <v>24</v>
      </c>
      <c r="D4415" s="2">
        <v>61</v>
      </c>
      <c r="E4415" s="2" t="str" cm="1">
        <f t="array" ref="E4415">_xlfn.SWITCH(TRUE,D4415&lt;25,"18 to 25",D4415&lt;40,"25 to 40",D4415&lt;50,"40 to 50",D4415&lt;60,"50 to 60","60+")</f>
        <v>60+</v>
      </c>
      <c r="F4415" s="2" t="s">
        <v>40</v>
      </c>
      <c r="G4415" s="2" t="s">
        <v>32</v>
      </c>
      <c r="H4415" s="2" t="s">
        <v>65</v>
      </c>
      <c r="I4415" s="3">
        <v>42253</v>
      </c>
      <c r="J4415" s="2"/>
      <c r="K4415" s="2">
        <v>9.1999999999999993</v>
      </c>
      <c r="L4415" s="2" t="str" cm="1">
        <f t="array" ref="L4415">_xlfn.SWITCH(TRUE,K4415&lt;2,"1 to 2 yrs",K4415&lt;5,"2 to 5 yrs",K4415&lt;10,"5 to 10 yrs",K4415&lt;20,"10 to 20 yrs","20+")</f>
        <v>5 to 10 yrs</v>
      </c>
      <c r="M4415" s="2">
        <v>56727</v>
      </c>
      <c r="N4415" s="4">
        <v>0.25</v>
      </c>
      <c r="O4415" s="5">
        <f t="shared" si="68"/>
        <v>70908.75</v>
      </c>
      <c r="P4415" s="2" t="s">
        <v>28</v>
      </c>
      <c r="Q4415" s="2"/>
      <c r="R4415" s="2">
        <v>26</v>
      </c>
      <c r="S4415" s="2" t="s">
        <v>29</v>
      </c>
    </row>
    <row r="4416" spans="1:19" x14ac:dyDescent="0.3">
      <c r="A4416" s="2">
        <v>5415</v>
      </c>
      <c r="B4416" s="2" t="s">
        <v>1212</v>
      </c>
      <c r="C4416" s="2" t="s">
        <v>24</v>
      </c>
      <c r="D4416" s="2">
        <v>40</v>
      </c>
      <c r="E4416" s="2" t="str" cm="1">
        <f t="array" ref="E4416">_xlfn.SWITCH(TRUE,D4416&lt;25,"18 to 25",D4416&lt;40,"25 to 40",D4416&lt;50,"40 to 50",D4416&lt;60,"50 to 60","60+")</f>
        <v>40 to 50</v>
      </c>
      <c r="F4416" s="2" t="s">
        <v>92</v>
      </c>
      <c r="G4416" s="2" t="s">
        <v>19</v>
      </c>
      <c r="H4416" s="2" t="s">
        <v>171</v>
      </c>
      <c r="I4416" s="3">
        <v>44542</v>
      </c>
      <c r="J4416" s="2"/>
      <c r="K4416" s="2">
        <v>2.93</v>
      </c>
      <c r="L4416" s="2" t="str" cm="1">
        <f t="array" ref="L4416">_xlfn.SWITCH(TRUE,K4416&lt;2,"1 to 2 yrs",K4416&lt;5,"2 to 5 yrs",K4416&lt;10,"5 to 10 yrs",K4416&lt;20,"10 to 20 yrs","20+")</f>
        <v>2 to 5 yrs</v>
      </c>
      <c r="M4416" s="2">
        <v>77018</v>
      </c>
      <c r="N4416" s="4">
        <v>0.1</v>
      </c>
      <c r="O4416" s="5">
        <f t="shared" si="68"/>
        <v>84719.8</v>
      </c>
      <c r="P4416" s="2" t="s">
        <v>42</v>
      </c>
      <c r="Q4416" s="2">
        <v>5251</v>
      </c>
      <c r="R4416" s="2">
        <v>84</v>
      </c>
      <c r="S4416" s="2" t="s">
        <v>38</v>
      </c>
    </row>
    <row r="4417" spans="1:19" x14ac:dyDescent="0.3">
      <c r="A4417" s="2">
        <v>5416</v>
      </c>
      <c r="B4417" s="2" t="s">
        <v>786</v>
      </c>
      <c r="C4417" s="2" t="s">
        <v>17</v>
      </c>
      <c r="D4417" s="2">
        <v>27</v>
      </c>
      <c r="E4417" s="2" t="str" cm="1">
        <f t="array" ref="E4417">_xlfn.SWITCH(TRUE,D4417&lt;25,"18 to 25",D4417&lt;40,"25 to 40",D4417&lt;50,"40 to 50",D4417&lt;60,"50 to 60","60+")</f>
        <v>25 to 40</v>
      </c>
      <c r="F4417" s="2" t="s">
        <v>56</v>
      </c>
      <c r="G4417" s="2" t="s">
        <v>32</v>
      </c>
      <c r="H4417" s="2" t="s">
        <v>61</v>
      </c>
      <c r="I4417" s="3">
        <v>43711</v>
      </c>
      <c r="J4417" s="2"/>
      <c r="K4417" s="2">
        <v>5.2</v>
      </c>
      <c r="L4417" s="2" t="str" cm="1">
        <f t="array" ref="L4417">_xlfn.SWITCH(TRUE,K4417&lt;2,"1 to 2 yrs",K4417&lt;5,"2 to 5 yrs",K4417&lt;10,"5 to 10 yrs",K4417&lt;20,"10 to 20 yrs","20+")</f>
        <v>5 to 10 yrs</v>
      </c>
      <c r="M4417" s="2">
        <v>117114</v>
      </c>
      <c r="N4417" s="4">
        <v>0.25</v>
      </c>
      <c r="O4417" s="5">
        <f t="shared" si="68"/>
        <v>146392.5</v>
      </c>
      <c r="P4417" s="2" t="s">
        <v>42</v>
      </c>
      <c r="Q4417" s="2">
        <v>4986</v>
      </c>
      <c r="R4417" s="2">
        <v>36</v>
      </c>
      <c r="S4417" s="2" t="s">
        <v>79</v>
      </c>
    </row>
    <row r="4418" spans="1:19" x14ac:dyDescent="0.3">
      <c r="A4418" s="2">
        <v>5417</v>
      </c>
      <c r="B4418" s="2" t="s">
        <v>971</v>
      </c>
      <c r="C4418" s="2" t="s">
        <v>17</v>
      </c>
      <c r="D4418" s="2">
        <v>22</v>
      </c>
      <c r="E4418" s="2" t="str" cm="1">
        <f t="array" ref="E4418">_xlfn.SWITCH(TRUE,D4418&lt;25,"18 to 25",D4418&lt;40,"25 to 40",D4418&lt;50,"40 to 50",D4418&lt;60,"50 to 60","60+")</f>
        <v>18 to 25</v>
      </c>
      <c r="F4418" s="2" t="s">
        <v>18</v>
      </c>
      <c r="G4418" s="2" t="s">
        <v>19</v>
      </c>
      <c r="H4418" s="2" t="s">
        <v>216</v>
      </c>
      <c r="I4418" s="3">
        <v>43710</v>
      </c>
      <c r="J4418" s="3">
        <v>45424</v>
      </c>
      <c r="K4418" s="2">
        <v>4.6900000000000004</v>
      </c>
      <c r="L4418" s="2" t="str" cm="1">
        <f t="array" ref="L4418">_xlfn.SWITCH(TRUE,K4418&lt;2,"1 to 2 yrs",K4418&lt;5,"2 to 5 yrs",K4418&lt;10,"5 to 10 yrs",K4418&lt;20,"10 to 20 yrs","20+")</f>
        <v>2 to 5 yrs</v>
      </c>
      <c r="M4418" s="2">
        <v>70217</v>
      </c>
      <c r="N4418" s="4">
        <v>0.1</v>
      </c>
      <c r="O4418" s="5">
        <f t="shared" si="68"/>
        <v>77238.7</v>
      </c>
      <c r="P4418" s="2" t="s">
        <v>58</v>
      </c>
      <c r="Q4418" s="2"/>
      <c r="R4418" s="2">
        <v>97</v>
      </c>
      <c r="S4418" s="2" t="s">
        <v>43</v>
      </c>
    </row>
    <row r="4419" spans="1:19" x14ac:dyDescent="0.3">
      <c r="A4419" s="2">
        <v>5418</v>
      </c>
      <c r="B4419" s="2" t="s">
        <v>1238</v>
      </c>
      <c r="C4419" s="2" t="s">
        <v>24</v>
      </c>
      <c r="D4419" s="2">
        <v>29</v>
      </c>
      <c r="E4419" s="2" t="str" cm="1">
        <f t="array" ref="E4419">_xlfn.SWITCH(TRUE,D4419&lt;25,"18 to 25",D4419&lt;40,"25 to 40",D4419&lt;50,"40 to 50",D4419&lt;60,"50 to 60","60+")</f>
        <v>25 to 40</v>
      </c>
      <c r="F4419" s="2" t="s">
        <v>75</v>
      </c>
      <c r="G4419" s="2" t="s">
        <v>26</v>
      </c>
      <c r="H4419" s="2" t="s">
        <v>201</v>
      </c>
      <c r="I4419" s="3">
        <v>43234</v>
      </c>
      <c r="J4419" s="2"/>
      <c r="K4419" s="2">
        <v>6.51</v>
      </c>
      <c r="L4419" s="2" t="str" cm="1">
        <f t="array" ref="L4419">_xlfn.SWITCH(TRUE,K4419&lt;2,"1 to 2 yrs",K4419&lt;5,"2 to 5 yrs",K4419&lt;10,"5 to 10 yrs",K4419&lt;20,"10 to 20 yrs","20+")</f>
        <v>5 to 10 yrs</v>
      </c>
      <c r="M4419" s="2">
        <v>107507</v>
      </c>
      <c r="N4419" s="4">
        <v>0.25</v>
      </c>
      <c r="O4419" s="5">
        <f t="shared" ref="O4419:O4482" si="69">M4419+(M4419*N4419)</f>
        <v>134383.75</v>
      </c>
      <c r="P4419" s="2" t="s">
        <v>28</v>
      </c>
      <c r="Q4419" s="2">
        <v>3599</v>
      </c>
      <c r="R4419" s="2">
        <v>34</v>
      </c>
      <c r="S4419" s="2" t="s">
        <v>34</v>
      </c>
    </row>
    <row r="4420" spans="1:19" x14ac:dyDescent="0.3">
      <c r="A4420" s="2">
        <v>5419</v>
      </c>
      <c r="B4420" s="2" t="s">
        <v>1515</v>
      </c>
      <c r="C4420" s="2" t="s">
        <v>17</v>
      </c>
      <c r="D4420" s="2">
        <v>54</v>
      </c>
      <c r="E4420" s="2" t="str" cm="1">
        <f t="array" ref="E4420">_xlfn.SWITCH(TRUE,D4420&lt;25,"18 to 25",D4420&lt;40,"25 to 40",D4420&lt;50,"40 to 50",D4420&lt;60,"50 to 60","60+")</f>
        <v>50 to 60</v>
      </c>
      <c r="F4420" s="2" t="s">
        <v>46</v>
      </c>
      <c r="G4420" s="2" t="s">
        <v>19</v>
      </c>
      <c r="H4420" s="2" t="s">
        <v>110</v>
      </c>
      <c r="I4420" s="3">
        <v>42436</v>
      </c>
      <c r="J4420" s="2"/>
      <c r="K4420" s="2">
        <v>8.6999999999999993</v>
      </c>
      <c r="L4420" s="2" t="str" cm="1">
        <f t="array" ref="L4420">_xlfn.SWITCH(TRUE,K4420&lt;2,"1 to 2 yrs",K4420&lt;5,"2 to 5 yrs",K4420&lt;10,"5 to 10 yrs",K4420&lt;20,"10 to 20 yrs","20+")</f>
        <v>5 to 10 yrs</v>
      </c>
      <c r="M4420" s="2">
        <v>121399</v>
      </c>
      <c r="N4420" s="4">
        <v>0.25</v>
      </c>
      <c r="O4420" s="5">
        <f t="shared" si="69"/>
        <v>151748.75</v>
      </c>
      <c r="P4420" s="2" t="s">
        <v>28</v>
      </c>
      <c r="Q4420" s="2">
        <v>2920</v>
      </c>
      <c r="R4420" s="2">
        <v>35</v>
      </c>
      <c r="S4420" s="2" t="s">
        <v>84</v>
      </c>
    </row>
    <row r="4421" spans="1:19" x14ac:dyDescent="0.3">
      <c r="A4421" s="2">
        <v>5420</v>
      </c>
      <c r="B4421" s="2" t="s">
        <v>133</v>
      </c>
      <c r="C4421" s="2" t="s">
        <v>17</v>
      </c>
      <c r="D4421" s="2">
        <v>64</v>
      </c>
      <c r="E4421" s="2" t="str" cm="1">
        <f t="array" ref="E4421">_xlfn.SWITCH(TRUE,D4421&lt;25,"18 to 25",D4421&lt;40,"25 to 40",D4421&lt;50,"40 to 50",D4421&lt;60,"50 to 60","60+")</f>
        <v>60+</v>
      </c>
      <c r="F4421" s="2" t="s">
        <v>40</v>
      </c>
      <c r="G4421" s="2" t="s">
        <v>26</v>
      </c>
      <c r="H4421" s="2" t="s">
        <v>65</v>
      </c>
      <c r="I4421" s="3">
        <v>43096</v>
      </c>
      <c r="J4421" s="2"/>
      <c r="K4421" s="2">
        <v>6.89</v>
      </c>
      <c r="L4421" s="2" t="str" cm="1">
        <f t="array" ref="L4421">_xlfn.SWITCH(TRUE,K4421&lt;2,"1 to 2 yrs",K4421&lt;5,"2 to 5 yrs",K4421&lt;10,"5 to 10 yrs",K4421&lt;20,"10 to 20 yrs","20+")</f>
        <v>5 to 10 yrs</v>
      </c>
      <c r="M4421" s="2">
        <v>64673</v>
      </c>
      <c r="N4421" s="4">
        <v>0</v>
      </c>
      <c r="O4421" s="5">
        <f t="shared" si="69"/>
        <v>64673</v>
      </c>
      <c r="P4421" s="2" t="s">
        <v>21</v>
      </c>
      <c r="Q4421" s="2">
        <v>3723</v>
      </c>
      <c r="R4421" s="2">
        <v>60</v>
      </c>
      <c r="S4421" s="2" t="s">
        <v>103</v>
      </c>
    </row>
    <row r="4422" spans="1:19" x14ac:dyDescent="0.3">
      <c r="A4422" s="2">
        <v>5421</v>
      </c>
      <c r="B4422" s="2" t="s">
        <v>49</v>
      </c>
      <c r="C4422" s="2" t="s">
        <v>24</v>
      </c>
      <c r="D4422" s="2">
        <v>42</v>
      </c>
      <c r="E4422" s="2" t="str" cm="1">
        <f t="array" ref="E4422">_xlfn.SWITCH(TRUE,D4422&lt;25,"18 to 25",D4422&lt;40,"25 to 40",D4422&lt;50,"40 to 50",D4422&lt;60,"50 to 60","60+")</f>
        <v>40 to 50</v>
      </c>
      <c r="F4422" s="2" t="s">
        <v>31</v>
      </c>
      <c r="G4422" s="2" t="s">
        <v>19</v>
      </c>
      <c r="H4422" s="2" t="s">
        <v>33</v>
      </c>
      <c r="I4422" s="3">
        <v>43941</v>
      </c>
      <c r="J4422" s="3">
        <v>44652</v>
      </c>
      <c r="K4422" s="2">
        <v>1.95</v>
      </c>
      <c r="L4422" s="2" t="str" cm="1">
        <f t="array" ref="L4422">_xlfn.SWITCH(TRUE,K4422&lt;2,"1 to 2 yrs",K4422&lt;5,"2 to 5 yrs",K4422&lt;10,"5 to 10 yrs",K4422&lt;20,"10 to 20 yrs","20+")</f>
        <v>1 to 2 yrs</v>
      </c>
      <c r="M4422" s="2">
        <v>59483</v>
      </c>
      <c r="N4422" s="4">
        <v>0.2</v>
      </c>
      <c r="O4422" s="5">
        <f t="shared" si="69"/>
        <v>71379.600000000006</v>
      </c>
      <c r="P4422" s="2" t="s">
        <v>58</v>
      </c>
      <c r="Q4422" s="2"/>
      <c r="R4422" s="2">
        <v>89</v>
      </c>
      <c r="S4422" s="2" t="s">
        <v>34</v>
      </c>
    </row>
    <row r="4423" spans="1:19" x14ac:dyDescent="0.3">
      <c r="A4423" s="2">
        <v>5422</v>
      </c>
      <c r="B4423" s="2" t="s">
        <v>1516</v>
      </c>
      <c r="C4423" s="2" t="s">
        <v>17</v>
      </c>
      <c r="D4423" s="2">
        <v>45</v>
      </c>
      <c r="E4423" s="2" t="str" cm="1">
        <f t="array" ref="E4423">_xlfn.SWITCH(TRUE,D4423&lt;25,"18 to 25",D4423&lt;40,"25 to 40",D4423&lt;50,"40 to 50",D4423&lt;60,"50 to 60","60+")</f>
        <v>40 to 50</v>
      </c>
      <c r="F4423" s="2" t="s">
        <v>56</v>
      </c>
      <c r="G4423" s="2" t="s">
        <v>19</v>
      </c>
      <c r="H4423" s="2" t="s">
        <v>81</v>
      </c>
      <c r="I4423" s="3">
        <v>45211</v>
      </c>
      <c r="J4423" s="2"/>
      <c r="K4423" s="2">
        <v>1.1000000000000001</v>
      </c>
      <c r="L4423" s="2" t="str" cm="1">
        <f t="array" ref="L4423">_xlfn.SWITCH(TRUE,K4423&lt;2,"1 to 2 yrs",K4423&lt;5,"2 to 5 yrs",K4423&lt;10,"5 to 10 yrs",K4423&lt;20,"10 to 20 yrs","20+")</f>
        <v>1 to 2 yrs</v>
      </c>
      <c r="M4423" s="2">
        <v>94719</v>
      </c>
      <c r="N4423" s="4">
        <v>0.5</v>
      </c>
      <c r="O4423" s="5">
        <f t="shared" si="69"/>
        <v>142078.5</v>
      </c>
      <c r="P4423" s="2" t="s">
        <v>28</v>
      </c>
      <c r="Q4423" s="2">
        <v>5087</v>
      </c>
      <c r="R4423" s="2">
        <v>0</v>
      </c>
      <c r="S4423" s="2" t="s">
        <v>43</v>
      </c>
    </row>
    <row r="4424" spans="1:19" x14ac:dyDescent="0.3">
      <c r="A4424" s="2">
        <v>5423</v>
      </c>
      <c r="B4424" s="2" t="s">
        <v>1122</v>
      </c>
      <c r="C4424" s="2" t="s">
        <v>17</v>
      </c>
      <c r="D4424" s="2">
        <v>46</v>
      </c>
      <c r="E4424" s="2" t="str" cm="1">
        <f t="array" ref="E4424">_xlfn.SWITCH(TRUE,D4424&lt;25,"18 to 25",D4424&lt;40,"25 to 40",D4424&lt;50,"40 to 50",D4424&lt;60,"50 to 60","60+")</f>
        <v>40 to 50</v>
      </c>
      <c r="F4424" s="2" t="s">
        <v>18</v>
      </c>
      <c r="G4424" s="2" t="s">
        <v>32</v>
      </c>
      <c r="H4424" s="2" t="s">
        <v>115</v>
      </c>
      <c r="I4424" s="3">
        <v>43518</v>
      </c>
      <c r="J4424" s="2"/>
      <c r="K4424" s="2">
        <v>5.73</v>
      </c>
      <c r="L4424" s="2" t="str" cm="1">
        <f t="array" ref="L4424">_xlfn.SWITCH(TRUE,K4424&lt;2,"1 to 2 yrs",K4424&lt;5,"2 to 5 yrs",K4424&lt;10,"5 to 10 yrs",K4424&lt;20,"10 to 20 yrs","20+")</f>
        <v>5 to 10 yrs</v>
      </c>
      <c r="M4424" s="2">
        <v>83604</v>
      </c>
      <c r="N4424" s="4">
        <v>0.1</v>
      </c>
      <c r="O4424" s="5">
        <f t="shared" si="69"/>
        <v>91964.4</v>
      </c>
      <c r="P4424" s="2" t="s">
        <v>21</v>
      </c>
      <c r="Q4424" s="2">
        <v>1306</v>
      </c>
      <c r="R4424" s="2">
        <v>47</v>
      </c>
      <c r="S4424" s="2" t="s">
        <v>157</v>
      </c>
    </row>
    <row r="4425" spans="1:19" x14ac:dyDescent="0.3">
      <c r="A4425" s="2">
        <v>5424</v>
      </c>
      <c r="B4425" s="2" t="s">
        <v>998</v>
      </c>
      <c r="C4425" s="2" t="s">
        <v>24</v>
      </c>
      <c r="D4425" s="2">
        <v>64</v>
      </c>
      <c r="E4425" s="2" t="str" cm="1">
        <f t="array" ref="E4425">_xlfn.SWITCH(TRUE,D4425&lt;25,"18 to 25",D4425&lt;40,"25 to 40",D4425&lt;50,"40 to 50",D4425&lt;60,"50 to 60","60+")</f>
        <v>60+</v>
      </c>
      <c r="F4425" s="2" t="s">
        <v>56</v>
      </c>
      <c r="G4425" s="2" t="s">
        <v>26</v>
      </c>
      <c r="H4425" s="2" t="s">
        <v>57</v>
      </c>
      <c r="I4425" s="3">
        <v>42902</v>
      </c>
      <c r="J4425" s="2"/>
      <c r="K4425" s="2">
        <v>7.42</v>
      </c>
      <c r="L4425" s="2" t="str" cm="1">
        <f t="array" ref="L4425">_xlfn.SWITCH(TRUE,K4425&lt;2,"1 to 2 yrs",K4425&lt;5,"2 to 5 yrs",K4425&lt;10,"5 to 10 yrs",K4425&lt;20,"10 to 20 yrs","20+")</f>
        <v>5 to 10 yrs</v>
      </c>
      <c r="M4425" s="2">
        <v>120623</v>
      </c>
      <c r="N4425" s="4">
        <v>0.15</v>
      </c>
      <c r="O4425" s="5">
        <f t="shared" si="69"/>
        <v>138716.45000000001</v>
      </c>
      <c r="P4425" s="2" t="s">
        <v>21</v>
      </c>
      <c r="Q4425" s="2">
        <v>5376</v>
      </c>
      <c r="R4425" s="2">
        <v>82</v>
      </c>
      <c r="S4425" s="2" t="s">
        <v>117</v>
      </c>
    </row>
    <row r="4426" spans="1:19" x14ac:dyDescent="0.3">
      <c r="A4426" s="2">
        <v>5425</v>
      </c>
      <c r="B4426" s="2" t="s">
        <v>104</v>
      </c>
      <c r="C4426" s="2" t="s">
        <v>24</v>
      </c>
      <c r="D4426" s="2">
        <v>40</v>
      </c>
      <c r="E4426" s="2" t="str" cm="1">
        <f t="array" ref="E4426">_xlfn.SWITCH(TRUE,D4426&lt;25,"18 to 25",D4426&lt;40,"25 to 40",D4426&lt;50,"40 to 50",D4426&lt;60,"50 to 60","60+")</f>
        <v>40 to 50</v>
      </c>
      <c r="F4426" s="2" t="s">
        <v>40</v>
      </c>
      <c r="G4426" s="2" t="s">
        <v>32</v>
      </c>
      <c r="H4426" s="2" t="s">
        <v>41</v>
      </c>
      <c r="I4426" s="3">
        <v>43025</v>
      </c>
      <c r="J4426" s="3">
        <v>45500</v>
      </c>
      <c r="K4426" s="2">
        <v>6.78</v>
      </c>
      <c r="L4426" s="2" t="str" cm="1">
        <f t="array" ref="L4426">_xlfn.SWITCH(TRUE,K4426&lt;2,"1 to 2 yrs",K4426&lt;5,"2 to 5 yrs",K4426&lt;10,"5 to 10 yrs",K4426&lt;20,"10 to 20 yrs","20+")</f>
        <v>5 to 10 yrs</v>
      </c>
      <c r="M4426" s="2">
        <v>49362</v>
      </c>
      <c r="N4426" s="4">
        <v>0.2</v>
      </c>
      <c r="O4426" s="5">
        <f t="shared" si="69"/>
        <v>59234.400000000001</v>
      </c>
      <c r="P4426" s="2" t="s">
        <v>58</v>
      </c>
      <c r="Q4426" s="2">
        <v>3385</v>
      </c>
      <c r="R4426" s="2">
        <v>89</v>
      </c>
      <c r="S4426" s="2" t="s">
        <v>22</v>
      </c>
    </row>
    <row r="4427" spans="1:19" x14ac:dyDescent="0.3">
      <c r="A4427" s="2">
        <v>5426</v>
      </c>
      <c r="B4427" s="2" t="s">
        <v>1326</v>
      </c>
      <c r="C4427" s="2" t="s">
        <v>17</v>
      </c>
      <c r="D4427" s="2">
        <v>50</v>
      </c>
      <c r="E4427" s="2" t="str" cm="1">
        <f t="array" ref="E4427">_xlfn.SWITCH(TRUE,D4427&lt;25,"18 to 25",D4427&lt;40,"25 to 40",D4427&lt;50,"40 to 50",D4427&lt;60,"50 to 60","60+")</f>
        <v>50 to 60</v>
      </c>
      <c r="F4427" s="2" t="s">
        <v>75</v>
      </c>
      <c r="G4427" s="2" t="s">
        <v>26</v>
      </c>
      <c r="H4427" s="2" t="s">
        <v>165</v>
      </c>
      <c r="I4427" s="3">
        <v>43661</v>
      </c>
      <c r="J4427" s="2"/>
      <c r="K4427" s="2">
        <v>5.34</v>
      </c>
      <c r="L4427" s="2" t="str" cm="1">
        <f t="array" ref="L4427">_xlfn.SWITCH(TRUE,K4427&lt;2,"1 to 2 yrs",K4427&lt;5,"2 to 5 yrs",K4427&lt;10,"5 to 10 yrs",K4427&lt;20,"10 to 20 yrs","20+")</f>
        <v>5 to 10 yrs</v>
      </c>
      <c r="M4427" s="2">
        <v>97993</v>
      </c>
      <c r="N4427" s="4">
        <v>0.1</v>
      </c>
      <c r="O4427" s="5">
        <f t="shared" si="69"/>
        <v>107792.3</v>
      </c>
      <c r="P4427" s="2" t="s">
        <v>58</v>
      </c>
      <c r="Q4427" s="2">
        <v>1459</v>
      </c>
      <c r="R4427" s="2">
        <v>86</v>
      </c>
      <c r="S4427" s="2" t="s">
        <v>29</v>
      </c>
    </row>
    <row r="4428" spans="1:19" x14ac:dyDescent="0.3">
      <c r="A4428" s="2">
        <v>5427</v>
      </c>
      <c r="B4428" s="2" t="s">
        <v>1428</v>
      </c>
      <c r="C4428" s="2" t="s">
        <v>17</v>
      </c>
      <c r="D4428" s="2">
        <v>31</v>
      </c>
      <c r="E4428" s="2" t="str" cm="1">
        <f t="array" ref="E4428">_xlfn.SWITCH(TRUE,D4428&lt;25,"18 to 25",D4428&lt;40,"25 to 40",D4428&lt;50,"40 to 50",D4428&lt;60,"50 to 60","60+")</f>
        <v>25 to 40</v>
      </c>
      <c r="F4428" s="2" t="s">
        <v>75</v>
      </c>
      <c r="G4428" s="2" t="s">
        <v>19</v>
      </c>
      <c r="H4428" s="2" t="s">
        <v>174</v>
      </c>
      <c r="I4428" s="3">
        <v>44387</v>
      </c>
      <c r="J4428" s="2"/>
      <c r="K4428" s="2">
        <v>3.35</v>
      </c>
      <c r="L4428" s="2" t="str" cm="1">
        <f t="array" ref="L4428">_xlfn.SWITCH(TRUE,K4428&lt;2,"1 to 2 yrs",K4428&lt;5,"2 to 5 yrs",K4428&lt;10,"5 to 10 yrs",K4428&lt;20,"10 to 20 yrs","20+")</f>
        <v>2 to 5 yrs</v>
      </c>
      <c r="M4428" s="2">
        <v>96094</v>
      </c>
      <c r="N4428" s="4">
        <v>0.2</v>
      </c>
      <c r="O4428" s="5">
        <f t="shared" si="69"/>
        <v>115312.8</v>
      </c>
      <c r="P4428" s="2" t="s">
        <v>28</v>
      </c>
      <c r="Q4428" s="2">
        <v>3372</v>
      </c>
      <c r="R4428" s="2">
        <v>97</v>
      </c>
      <c r="S4428" s="2" t="s">
        <v>48</v>
      </c>
    </row>
    <row r="4429" spans="1:19" x14ac:dyDescent="0.3">
      <c r="A4429" s="2">
        <v>5428</v>
      </c>
      <c r="B4429" s="2" t="s">
        <v>403</v>
      </c>
      <c r="C4429" s="2" t="s">
        <v>24</v>
      </c>
      <c r="D4429" s="2">
        <v>33</v>
      </c>
      <c r="E4429" s="2" t="str" cm="1">
        <f t="array" ref="E4429">_xlfn.SWITCH(TRUE,D4429&lt;25,"18 to 25",D4429&lt;40,"25 to 40",D4429&lt;50,"40 to 50",D4429&lt;60,"50 to 60","60+")</f>
        <v>25 to 40</v>
      </c>
      <c r="F4429" s="2" t="s">
        <v>56</v>
      </c>
      <c r="G4429" s="2" t="s">
        <v>19</v>
      </c>
      <c r="H4429" s="2" t="s">
        <v>57</v>
      </c>
      <c r="I4429" s="3">
        <v>44863</v>
      </c>
      <c r="J4429" s="2"/>
      <c r="K4429" s="2">
        <v>2.0499999999999998</v>
      </c>
      <c r="L4429" s="2" t="str" cm="1">
        <f t="array" ref="L4429">_xlfn.SWITCH(TRUE,K4429&lt;2,"1 to 2 yrs",K4429&lt;5,"2 to 5 yrs",K4429&lt;10,"5 to 10 yrs",K4429&lt;20,"10 to 20 yrs","20+")</f>
        <v>2 to 5 yrs</v>
      </c>
      <c r="M4429" s="2">
        <v>92524</v>
      </c>
      <c r="N4429" s="4">
        <v>0.5</v>
      </c>
      <c r="O4429" s="5">
        <f t="shared" si="69"/>
        <v>138786</v>
      </c>
      <c r="P4429" s="2" t="s">
        <v>42</v>
      </c>
      <c r="Q4429" s="2">
        <v>4757</v>
      </c>
      <c r="R4429" s="2">
        <v>90</v>
      </c>
      <c r="S4429" s="2" t="s">
        <v>99</v>
      </c>
    </row>
    <row r="4430" spans="1:19" x14ac:dyDescent="0.3">
      <c r="A4430" s="2">
        <v>5429</v>
      </c>
      <c r="B4430" s="2" t="s">
        <v>837</v>
      </c>
      <c r="C4430" s="2" t="s">
        <v>17</v>
      </c>
      <c r="D4430" s="2">
        <v>54</v>
      </c>
      <c r="E4430" s="2" t="str" cm="1">
        <f t="array" ref="E4430">_xlfn.SWITCH(TRUE,D4430&lt;25,"18 to 25",D4430&lt;40,"25 to 40",D4430&lt;50,"40 to 50",D4430&lt;60,"50 to 60","60+")</f>
        <v>50 to 60</v>
      </c>
      <c r="F4430" s="2" t="s">
        <v>75</v>
      </c>
      <c r="G4430" s="2" t="s">
        <v>32</v>
      </c>
      <c r="H4430" s="2" t="s">
        <v>201</v>
      </c>
      <c r="I4430" s="3">
        <v>43524</v>
      </c>
      <c r="J4430" s="3">
        <v>45343</v>
      </c>
      <c r="K4430" s="2">
        <v>4.9800000000000004</v>
      </c>
      <c r="L4430" s="2" t="str" cm="1">
        <f t="array" ref="L4430">_xlfn.SWITCH(TRUE,K4430&lt;2,"1 to 2 yrs",K4430&lt;5,"2 to 5 yrs",K4430&lt;10,"5 to 10 yrs",K4430&lt;20,"10 to 20 yrs","20+")</f>
        <v>2 to 5 yrs</v>
      </c>
      <c r="M4430" s="2">
        <v>92568</v>
      </c>
      <c r="N4430" s="4">
        <v>0</v>
      </c>
      <c r="O4430" s="5">
        <f t="shared" si="69"/>
        <v>92568</v>
      </c>
      <c r="P4430" s="2" t="s">
        <v>28</v>
      </c>
      <c r="Q4430" s="2">
        <v>1859</v>
      </c>
      <c r="R4430" s="2">
        <v>66</v>
      </c>
      <c r="S4430" s="2" t="s">
        <v>90</v>
      </c>
    </row>
    <row r="4431" spans="1:19" x14ac:dyDescent="0.3">
      <c r="A4431" s="2">
        <v>5430</v>
      </c>
      <c r="B4431" s="2" t="s">
        <v>1010</v>
      </c>
      <c r="C4431" s="2" t="s">
        <v>17</v>
      </c>
      <c r="D4431" s="2">
        <v>28</v>
      </c>
      <c r="E4431" s="2" t="str" cm="1">
        <f t="array" ref="E4431">_xlfn.SWITCH(TRUE,D4431&lt;25,"18 to 25",D4431&lt;40,"25 to 40",D4431&lt;50,"40 to 50",D4431&lt;60,"50 to 60","60+")</f>
        <v>25 to 40</v>
      </c>
      <c r="F4431" s="2" t="s">
        <v>18</v>
      </c>
      <c r="G4431" s="2" t="s">
        <v>19</v>
      </c>
      <c r="H4431" s="2" t="s">
        <v>134</v>
      </c>
      <c r="I4431" s="3">
        <v>42657</v>
      </c>
      <c r="J4431" s="2"/>
      <c r="K4431" s="2">
        <v>8.09</v>
      </c>
      <c r="L4431" s="2" t="str" cm="1">
        <f t="array" ref="L4431">_xlfn.SWITCH(TRUE,K4431&lt;2,"1 to 2 yrs",K4431&lt;5,"2 to 5 yrs",K4431&lt;10,"5 to 10 yrs",K4431&lt;20,"10 to 20 yrs","20+")</f>
        <v>5 to 10 yrs</v>
      </c>
      <c r="M4431" s="2">
        <v>87371</v>
      </c>
      <c r="N4431" s="4">
        <v>0.2</v>
      </c>
      <c r="O4431" s="5">
        <f t="shared" si="69"/>
        <v>104845.2</v>
      </c>
      <c r="P4431" s="2" t="s">
        <v>42</v>
      </c>
      <c r="Q4431" s="2"/>
      <c r="R4431" s="2">
        <v>76</v>
      </c>
      <c r="S4431" s="2" t="s">
        <v>29</v>
      </c>
    </row>
    <row r="4432" spans="1:19" x14ac:dyDescent="0.3">
      <c r="A4432" s="2">
        <v>5431</v>
      </c>
      <c r="B4432" s="2" t="s">
        <v>1148</v>
      </c>
      <c r="C4432" s="2" t="s">
        <v>17</v>
      </c>
      <c r="D4432" s="2">
        <v>38</v>
      </c>
      <c r="E4432" s="2" t="str" cm="1">
        <f t="array" ref="E4432">_xlfn.SWITCH(TRUE,D4432&lt;25,"18 to 25",D4432&lt;40,"25 to 40",D4432&lt;50,"40 to 50",D4432&lt;60,"50 to 60","60+")</f>
        <v>25 to 40</v>
      </c>
      <c r="F4432" s="2" t="s">
        <v>56</v>
      </c>
      <c r="G4432" s="2" t="s">
        <v>32</v>
      </c>
      <c r="H4432" s="2" t="s">
        <v>81</v>
      </c>
      <c r="I4432" s="3">
        <v>43186</v>
      </c>
      <c r="J4432" s="3">
        <v>44957</v>
      </c>
      <c r="K4432" s="2">
        <v>4.8499999999999996</v>
      </c>
      <c r="L4432" s="2" t="str" cm="1">
        <f t="array" ref="L4432">_xlfn.SWITCH(TRUE,K4432&lt;2,"1 to 2 yrs",K4432&lt;5,"2 to 5 yrs",K4432&lt;10,"5 to 10 yrs",K4432&lt;20,"10 to 20 yrs","20+")</f>
        <v>2 to 5 yrs</v>
      </c>
      <c r="M4432" s="2">
        <v>117318</v>
      </c>
      <c r="N4432" s="4">
        <v>0.15</v>
      </c>
      <c r="O4432" s="5">
        <f t="shared" si="69"/>
        <v>134915.70000000001</v>
      </c>
      <c r="P4432" s="2" t="s">
        <v>28</v>
      </c>
      <c r="Q4432" s="2">
        <v>5297</v>
      </c>
      <c r="R4432" s="2">
        <v>38</v>
      </c>
      <c r="S4432" s="2" t="s">
        <v>73</v>
      </c>
    </row>
    <row r="4433" spans="1:19" x14ac:dyDescent="0.3">
      <c r="A4433" s="2">
        <v>5432</v>
      </c>
      <c r="B4433" s="2" t="s">
        <v>924</v>
      </c>
      <c r="C4433" s="2" t="s">
        <v>24</v>
      </c>
      <c r="D4433" s="2">
        <v>31</v>
      </c>
      <c r="E4433" s="2" t="str" cm="1">
        <f t="array" ref="E4433">_xlfn.SWITCH(TRUE,D4433&lt;25,"18 to 25",D4433&lt;40,"25 to 40",D4433&lt;50,"40 to 50",D4433&lt;60,"50 to 60","60+")</f>
        <v>25 to 40</v>
      </c>
      <c r="F4433" s="2" t="s">
        <v>18</v>
      </c>
      <c r="G4433" s="2" t="s">
        <v>19</v>
      </c>
      <c r="H4433" s="2" t="s">
        <v>20</v>
      </c>
      <c r="I4433" s="3">
        <v>43813</v>
      </c>
      <c r="J4433" s="3">
        <v>45662</v>
      </c>
      <c r="K4433" s="2">
        <v>5.0599999999999996</v>
      </c>
      <c r="L4433" s="2" t="str" cm="1">
        <f t="array" ref="L4433">_xlfn.SWITCH(TRUE,K4433&lt;2,"1 to 2 yrs",K4433&lt;5,"2 to 5 yrs",K4433&lt;10,"5 to 10 yrs",K4433&lt;20,"10 to 20 yrs","20+")</f>
        <v>5 to 10 yrs</v>
      </c>
      <c r="M4433" s="2">
        <v>85076</v>
      </c>
      <c r="N4433" s="4">
        <v>0.2</v>
      </c>
      <c r="O4433" s="5">
        <f t="shared" si="69"/>
        <v>102091.2</v>
      </c>
      <c r="P4433" s="2" t="s">
        <v>28</v>
      </c>
      <c r="Q4433" s="2">
        <v>1360</v>
      </c>
      <c r="R4433" s="2">
        <v>79</v>
      </c>
      <c r="S4433" s="2" t="s">
        <v>22</v>
      </c>
    </row>
    <row r="4434" spans="1:19" x14ac:dyDescent="0.3">
      <c r="A4434" s="2">
        <v>5433</v>
      </c>
      <c r="B4434" s="2" t="s">
        <v>407</v>
      </c>
      <c r="C4434" s="2" t="s">
        <v>17</v>
      </c>
      <c r="D4434" s="2">
        <v>52</v>
      </c>
      <c r="E4434" s="2" t="str" cm="1">
        <f t="array" ref="E4434">_xlfn.SWITCH(TRUE,D4434&lt;25,"18 to 25",D4434&lt;40,"25 to 40",D4434&lt;50,"40 to 50",D4434&lt;60,"50 to 60","60+")</f>
        <v>50 to 60</v>
      </c>
      <c r="F4434" s="2" t="s">
        <v>75</v>
      </c>
      <c r="G4434" s="2" t="s">
        <v>26</v>
      </c>
      <c r="H4434" s="2" t="s">
        <v>226</v>
      </c>
      <c r="I4434" s="3">
        <v>45189</v>
      </c>
      <c r="J4434" s="2"/>
      <c r="K4434" s="2">
        <v>1.1599999999999999</v>
      </c>
      <c r="L4434" s="2" t="str" cm="1">
        <f t="array" ref="L4434">_xlfn.SWITCH(TRUE,K4434&lt;2,"1 to 2 yrs",K4434&lt;5,"2 to 5 yrs",K4434&lt;10,"5 to 10 yrs",K4434&lt;20,"10 to 20 yrs","20+")</f>
        <v>1 to 2 yrs</v>
      </c>
      <c r="M4434" s="2">
        <v>83280</v>
      </c>
      <c r="N4434" s="4">
        <v>0.2</v>
      </c>
      <c r="O4434" s="5">
        <f t="shared" si="69"/>
        <v>99936</v>
      </c>
      <c r="P4434" s="2" t="s">
        <v>42</v>
      </c>
      <c r="Q4434" s="2">
        <v>4284</v>
      </c>
      <c r="R4434" s="2">
        <v>2</v>
      </c>
      <c r="S4434" s="2" t="s">
        <v>84</v>
      </c>
    </row>
    <row r="4435" spans="1:19" x14ac:dyDescent="0.3">
      <c r="A4435" s="2">
        <v>5434</v>
      </c>
      <c r="B4435" s="2" t="s">
        <v>1105</v>
      </c>
      <c r="C4435" s="2" t="s">
        <v>17</v>
      </c>
      <c r="D4435" s="2">
        <v>27</v>
      </c>
      <c r="E4435" s="2" t="str" cm="1">
        <f t="array" ref="E4435">_xlfn.SWITCH(TRUE,D4435&lt;25,"18 to 25",D4435&lt;40,"25 to 40",D4435&lt;50,"40 to 50",D4435&lt;60,"50 to 60","60+")</f>
        <v>25 to 40</v>
      </c>
      <c r="F4435" s="2" t="s">
        <v>50</v>
      </c>
      <c r="G4435" s="2" t="s">
        <v>32</v>
      </c>
      <c r="H4435" s="2" t="s">
        <v>89</v>
      </c>
      <c r="I4435" s="3">
        <v>43114</v>
      </c>
      <c r="J4435" s="2"/>
      <c r="K4435" s="2">
        <v>6.84</v>
      </c>
      <c r="L4435" s="2" t="str" cm="1">
        <f t="array" ref="L4435">_xlfn.SWITCH(TRUE,K4435&lt;2,"1 to 2 yrs",K4435&lt;5,"2 to 5 yrs",K4435&lt;10,"5 to 10 yrs",K4435&lt;20,"10 to 20 yrs","20+")</f>
        <v>5 to 10 yrs</v>
      </c>
      <c r="M4435" s="2">
        <v>111077</v>
      </c>
      <c r="N4435" s="4">
        <v>0.25</v>
      </c>
      <c r="O4435" s="5">
        <f t="shared" si="69"/>
        <v>138846.25</v>
      </c>
      <c r="P4435" s="2" t="s">
        <v>58</v>
      </c>
      <c r="Q4435" s="2">
        <v>5432</v>
      </c>
      <c r="R4435" s="2">
        <v>25</v>
      </c>
      <c r="S4435" s="2" t="s">
        <v>22</v>
      </c>
    </row>
    <row r="4436" spans="1:19" x14ac:dyDescent="0.3">
      <c r="A4436" s="2">
        <v>5435</v>
      </c>
      <c r="B4436" s="2" t="s">
        <v>1359</v>
      </c>
      <c r="C4436" s="2" t="s">
        <v>24</v>
      </c>
      <c r="D4436" s="2">
        <v>38</v>
      </c>
      <c r="E4436" s="2" t="str" cm="1">
        <f t="array" ref="E4436">_xlfn.SWITCH(TRUE,D4436&lt;25,"18 to 25",D4436&lt;40,"25 to 40",D4436&lt;50,"40 to 50",D4436&lt;60,"50 to 60","60+")</f>
        <v>25 to 40</v>
      </c>
      <c r="F4436" s="2" t="s">
        <v>25</v>
      </c>
      <c r="G4436" s="2" t="s">
        <v>26</v>
      </c>
      <c r="H4436" s="2" t="s">
        <v>97</v>
      </c>
      <c r="I4436" s="3">
        <v>45137</v>
      </c>
      <c r="J4436" s="2"/>
      <c r="K4436" s="2">
        <v>1.3</v>
      </c>
      <c r="L4436" s="2" t="str" cm="1">
        <f t="array" ref="L4436">_xlfn.SWITCH(TRUE,K4436&lt;2,"1 to 2 yrs",K4436&lt;5,"2 to 5 yrs",K4436&lt;10,"5 to 10 yrs",K4436&lt;20,"10 to 20 yrs","20+")</f>
        <v>1 to 2 yrs</v>
      </c>
      <c r="M4436" s="2">
        <v>52911</v>
      </c>
      <c r="N4436" s="4">
        <v>0.15</v>
      </c>
      <c r="O4436" s="5">
        <f t="shared" si="69"/>
        <v>60847.65</v>
      </c>
      <c r="P4436" s="2" t="s">
        <v>28</v>
      </c>
      <c r="Q4436" s="2">
        <v>3894</v>
      </c>
      <c r="R4436" s="2">
        <v>68</v>
      </c>
      <c r="S4436" s="2" t="s">
        <v>157</v>
      </c>
    </row>
    <row r="4437" spans="1:19" x14ac:dyDescent="0.3">
      <c r="A4437" s="2">
        <v>5436</v>
      </c>
      <c r="B4437" s="2" t="s">
        <v>513</v>
      </c>
      <c r="C4437" s="2" t="s">
        <v>17</v>
      </c>
      <c r="D4437" s="2">
        <v>58</v>
      </c>
      <c r="E4437" s="2" t="str" cm="1">
        <f t="array" ref="E4437">_xlfn.SWITCH(TRUE,D4437&lt;25,"18 to 25",D4437&lt;40,"25 to 40",D4437&lt;50,"40 to 50",D4437&lt;60,"50 to 60","60+")</f>
        <v>50 to 60</v>
      </c>
      <c r="F4437" s="2" t="s">
        <v>31</v>
      </c>
      <c r="G4437" s="2" t="s">
        <v>19</v>
      </c>
      <c r="H4437" s="2" t="s">
        <v>33</v>
      </c>
      <c r="I4437" s="3">
        <v>43618</v>
      </c>
      <c r="J4437" s="2"/>
      <c r="K4437" s="2">
        <v>5.46</v>
      </c>
      <c r="L4437" s="2" t="str" cm="1">
        <f t="array" ref="L4437">_xlfn.SWITCH(TRUE,K4437&lt;2,"1 to 2 yrs",K4437&lt;5,"2 to 5 yrs",K4437&lt;10,"5 to 10 yrs",K4437&lt;20,"10 to 20 yrs","20+")</f>
        <v>5 to 10 yrs</v>
      </c>
      <c r="M4437" s="2">
        <v>76747</v>
      </c>
      <c r="N4437" s="4">
        <v>0</v>
      </c>
      <c r="O4437" s="5">
        <f t="shared" si="69"/>
        <v>76747</v>
      </c>
      <c r="P4437" s="2" t="s">
        <v>28</v>
      </c>
      <c r="Q4437" s="2">
        <v>3148</v>
      </c>
      <c r="R4437" s="2">
        <v>54</v>
      </c>
      <c r="S4437" s="2" t="s">
        <v>87</v>
      </c>
    </row>
    <row r="4438" spans="1:19" x14ac:dyDescent="0.3">
      <c r="A4438" s="2">
        <v>5437</v>
      </c>
      <c r="B4438" s="2" t="s">
        <v>291</v>
      </c>
      <c r="C4438" s="2" t="s">
        <v>17</v>
      </c>
      <c r="D4438" s="2">
        <v>39</v>
      </c>
      <c r="E4438" s="2" t="str" cm="1">
        <f t="array" ref="E4438">_xlfn.SWITCH(TRUE,D4438&lt;25,"18 to 25",D4438&lt;40,"25 to 40",D4438&lt;50,"40 to 50",D4438&lt;60,"50 to 60","60+")</f>
        <v>25 to 40</v>
      </c>
      <c r="F4438" s="2" t="s">
        <v>46</v>
      </c>
      <c r="G4438" s="2" t="s">
        <v>26</v>
      </c>
      <c r="H4438" s="2" t="s">
        <v>128</v>
      </c>
      <c r="I4438" s="3">
        <v>43783</v>
      </c>
      <c r="J4438" s="2"/>
      <c r="K4438" s="2">
        <v>5.01</v>
      </c>
      <c r="L4438" s="2" t="str" cm="1">
        <f t="array" ref="L4438">_xlfn.SWITCH(TRUE,K4438&lt;2,"1 to 2 yrs",K4438&lt;5,"2 to 5 yrs",K4438&lt;10,"5 to 10 yrs",K4438&lt;20,"10 to 20 yrs","20+")</f>
        <v>5 to 10 yrs</v>
      </c>
      <c r="M4438" s="2">
        <v>105040</v>
      </c>
      <c r="N4438" s="4">
        <v>0.2</v>
      </c>
      <c r="O4438" s="5">
        <f t="shared" si="69"/>
        <v>126048</v>
      </c>
      <c r="P4438" s="2" t="s">
        <v>42</v>
      </c>
      <c r="Q4438" s="2">
        <v>4724</v>
      </c>
      <c r="R4438" s="2">
        <v>2</v>
      </c>
      <c r="S4438" s="2" t="s">
        <v>77</v>
      </c>
    </row>
    <row r="4439" spans="1:19" x14ac:dyDescent="0.3">
      <c r="A4439" s="2">
        <v>5438</v>
      </c>
      <c r="B4439" s="2" t="s">
        <v>303</v>
      </c>
      <c r="C4439" s="2" t="s">
        <v>24</v>
      </c>
      <c r="D4439" s="2">
        <v>47</v>
      </c>
      <c r="E4439" s="2" t="str" cm="1">
        <f t="array" ref="E4439">_xlfn.SWITCH(TRUE,D4439&lt;25,"18 to 25",D4439&lt;40,"25 to 40",D4439&lt;50,"40 to 50",D4439&lt;60,"50 to 60","60+")</f>
        <v>40 to 50</v>
      </c>
      <c r="F4439" s="2" t="s">
        <v>40</v>
      </c>
      <c r="G4439" s="2" t="s">
        <v>32</v>
      </c>
      <c r="H4439" s="2" t="s">
        <v>146</v>
      </c>
      <c r="I4439" s="3">
        <v>44952</v>
      </c>
      <c r="J4439" s="2"/>
      <c r="K4439" s="2">
        <v>1.81</v>
      </c>
      <c r="L4439" s="2" t="str" cm="1">
        <f t="array" ref="L4439">_xlfn.SWITCH(TRUE,K4439&lt;2,"1 to 2 yrs",K4439&lt;5,"2 to 5 yrs",K4439&lt;10,"5 to 10 yrs",K4439&lt;20,"10 to 20 yrs","20+")</f>
        <v>1 to 2 yrs</v>
      </c>
      <c r="M4439" s="2">
        <v>46670</v>
      </c>
      <c r="N4439" s="4">
        <v>0.2</v>
      </c>
      <c r="O4439" s="5">
        <f t="shared" si="69"/>
        <v>56004</v>
      </c>
      <c r="P4439" s="2" t="s">
        <v>58</v>
      </c>
      <c r="Q4439" s="2">
        <v>1949</v>
      </c>
      <c r="R4439" s="2">
        <v>55</v>
      </c>
      <c r="S4439" s="2" t="s">
        <v>79</v>
      </c>
    </row>
    <row r="4440" spans="1:19" x14ac:dyDescent="0.3">
      <c r="A4440" s="2">
        <v>5439</v>
      </c>
      <c r="B4440" s="2" t="s">
        <v>262</v>
      </c>
      <c r="C4440" s="2" t="s">
        <v>24</v>
      </c>
      <c r="D4440" s="2">
        <v>37</v>
      </c>
      <c r="E4440" s="2" t="str" cm="1">
        <f t="array" ref="E4440">_xlfn.SWITCH(TRUE,D4440&lt;25,"18 to 25",D4440&lt;40,"25 to 40",D4440&lt;50,"40 to 50",D4440&lt;60,"50 to 60","60+")</f>
        <v>25 to 40</v>
      </c>
      <c r="F4440" s="2" t="s">
        <v>31</v>
      </c>
      <c r="G4440" s="2" t="s">
        <v>19</v>
      </c>
      <c r="H4440" s="2" t="s">
        <v>106</v>
      </c>
      <c r="I4440" s="3">
        <v>43306</v>
      </c>
      <c r="J4440" s="2"/>
      <c r="K4440" s="2">
        <v>6.31</v>
      </c>
      <c r="L4440" s="2" t="str" cm="1">
        <f t="array" ref="L4440">_xlfn.SWITCH(TRUE,K4440&lt;2,"1 to 2 yrs",K4440&lt;5,"2 to 5 yrs",K4440&lt;10,"5 to 10 yrs",K4440&lt;20,"10 to 20 yrs","20+")</f>
        <v>5 to 10 yrs</v>
      </c>
      <c r="M4440" s="2">
        <v>64590</v>
      </c>
      <c r="N4440" s="4">
        <v>0.15</v>
      </c>
      <c r="O4440" s="5">
        <f t="shared" si="69"/>
        <v>74278.5</v>
      </c>
      <c r="P4440" s="2" t="s">
        <v>28</v>
      </c>
      <c r="Q4440" s="2"/>
      <c r="R4440" s="2">
        <v>27</v>
      </c>
      <c r="S4440" s="2" t="s">
        <v>79</v>
      </c>
    </row>
    <row r="4441" spans="1:19" x14ac:dyDescent="0.3">
      <c r="A4441" s="2">
        <v>5440</v>
      </c>
      <c r="B4441" s="2" t="s">
        <v>1333</v>
      </c>
      <c r="C4441" s="2" t="s">
        <v>24</v>
      </c>
      <c r="D4441" s="2">
        <v>29</v>
      </c>
      <c r="E4441" s="2" t="str" cm="1">
        <f t="array" ref="E4441">_xlfn.SWITCH(TRUE,D4441&lt;25,"18 to 25",D4441&lt;40,"25 to 40",D4441&lt;50,"40 to 50",D4441&lt;60,"50 to 60","60+")</f>
        <v>25 to 40</v>
      </c>
      <c r="F4441" s="2" t="s">
        <v>18</v>
      </c>
      <c r="G4441" s="2" t="s">
        <v>26</v>
      </c>
      <c r="H4441" s="2" t="s">
        <v>20</v>
      </c>
      <c r="I4441" s="3">
        <v>44736</v>
      </c>
      <c r="J4441" s="2"/>
      <c r="K4441" s="2">
        <v>2.4</v>
      </c>
      <c r="L4441" s="2" t="str" cm="1">
        <f t="array" ref="L4441">_xlfn.SWITCH(TRUE,K4441&lt;2,"1 to 2 yrs",K4441&lt;5,"2 to 5 yrs",K4441&lt;10,"5 to 10 yrs",K4441&lt;20,"10 to 20 yrs","20+")</f>
        <v>2 to 5 yrs</v>
      </c>
      <c r="M4441" s="2">
        <v>72601</v>
      </c>
      <c r="N4441" s="4">
        <v>0.2</v>
      </c>
      <c r="O4441" s="5">
        <f t="shared" si="69"/>
        <v>87121.2</v>
      </c>
      <c r="P4441" s="2" t="s">
        <v>28</v>
      </c>
      <c r="Q4441" s="2">
        <v>4659</v>
      </c>
      <c r="R4441" s="2">
        <v>42</v>
      </c>
      <c r="S4441" s="2" t="s">
        <v>22</v>
      </c>
    </row>
    <row r="4442" spans="1:19" x14ac:dyDescent="0.3">
      <c r="A4442" s="2">
        <v>5441</v>
      </c>
      <c r="B4442" s="2" t="s">
        <v>824</v>
      </c>
      <c r="C4442" s="2" t="s">
        <v>24</v>
      </c>
      <c r="D4442" s="2">
        <v>45</v>
      </c>
      <c r="E4442" s="2" t="str" cm="1">
        <f t="array" ref="E4442">_xlfn.SWITCH(TRUE,D4442&lt;25,"18 to 25",D4442&lt;40,"25 to 40",D4442&lt;50,"40 to 50",D4442&lt;60,"50 to 60","60+")</f>
        <v>40 to 50</v>
      </c>
      <c r="F4442" s="2" t="s">
        <v>25</v>
      </c>
      <c r="G4442" s="2" t="s">
        <v>26</v>
      </c>
      <c r="H4442" s="2" t="s">
        <v>27</v>
      </c>
      <c r="I4442" s="3">
        <v>42960</v>
      </c>
      <c r="J4442" s="3">
        <v>43544</v>
      </c>
      <c r="K4442" s="2">
        <v>1.6</v>
      </c>
      <c r="L4442" s="2" t="str" cm="1">
        <f t="array" ref="L4442">_xlfn.SWITCH(TRUE,K4442&lt;2,"1 to 2 yrs",K4442&lt;5,"2 to 5 yrs",K4442&lt;10,"5 to 10 yrs",K4442&lt;20,"10 to 20 yrs","20+")</f>
        <v>1 to 2 yrs</v>
      </c>
      <c r="M4442" s="2">
        <v>59051</v>
      </c>
      <c r="N4442" s="4">
        <v>0.1</v>
      </c>
      <c r="O4442" s="5">
        <f t="shared" si="69"/>
        <v>64956.1</v>
      </c>
      <c r="P4442" s="2" t="s">
        <v>28</v>
      </c>
      <c r="Q4442" s="2">
        <v>1647</v>
      </c>
      <c r="R4442" s="2">
        <v>29</v>
      </c>
      <c r="S4442" s="2" t="s">
        <v>22</v>
      </c>
    </row>
    <row r="4443" spans="1:19" x14ac:dyDescent="0.3">
      <c r="A4443" s="2">
        <v>5442</v>
      </c>
      <c r="B4443" s="2" t="s">
        <v>1147</v>
      </c>
      <c r="C4443" s="2" t="s">
        <v>17</v>
      </c>
      <c r="D4443" s="2">
        <v>34</v>
      </c>
      <c r="E4443" s="2" t="str" cm="1">
        <f t="array" ref="E4443">_xlfn.SWITCH(TRUE,D4443&lt;25,"18 to 25",D4443&lt;40,"25 to 40",D4443&lt;50,"40 to 50",D4443&lt;60,"50 to 60","60+")</f>
        <v>25 to 40</v>
      </c>
      <c r="F4443" s="2" t="s">
        <v>25</v>
      </c>
      <c r="G4443" s="2" t="s">
        <v>19</v>
      </c>
      <c r="H4443" s="2" t="s">
        <v>136</v>
      </c>
      <c r="I4443" s="3">
        <v>43389</v>
      </c>
      <c r="J4443" s="2"/>
      <c r="K4443" s="2">
        <v>6.09</v>
      </c>
      <c r="L4443" s="2" t="str" cm="1">
        <f t="array" ref="L4443">_xlfn.SWITCH(TRUE,K4443&lt;2,"1 to 2 yrs",K4443&lt;5,"2 to 5 yrs",K4443&lt;10,"5 to 10 yrs",K4443&lt;20,"10 to 20 yrs","20+")</f>
        <v>5 to 10 yrs</v>
      </c>
      <c r="M4443" s="2">
        <v>71154</v>
      </c>
      <c r="N4443" s="4">
        <v>0.5</v>
      </c>
      <c r="O4443" s="5">
        <f t="shared" si="69"/>
        <v>106731</v>
      </c>
      <c r="P4443" s="2" t="s">
        <v>42</v>
      </c>
      <c r="Q4443" s="2">
        <v>1187</v>
      </c>
      <c r="R4443" s="2">
        <v>86</v>
      </c>
      <c r="S4443" s="2" t="s">
        <v>52</v>
      </c>
    </row>
    <row r="4444" spans="1:19" x14ac:dyDescent="0.3">
      <c r="A4444" s="2">
        <v>5443</v>
      </c>
      <c r="B4444" s="2" t="s">
        <v>1056</v>
      </c>
      <c r="C4444" s="2" t="s">
        <v>17</v>
      </c>
      <c r="D4444" s="2">
        <v>50</v>
      </c>
      <c r="E4444" s="2" t="str" cm="1">
        <f t="array" ref="E4444">_xlfn.SWITCH(TRUE,D4444&lt;25,"18 to 25",D4444&lt;40,"25 to 40",D4444&lt;50,"40 to 50",D4444&lt;60,"50 to 60","60+")</f>
        <v>50 to 60</v>
      </c>
      <c r="F4444" s="2" t="s">
        <v>50</v>
      </c>
      <c r="G4444" s="2" t="s">
        <v>19</v>
      </c>
      <c r="H4444" s="2" t="s">
        <v>51</v>
      </c>
      <c r="I4444" s="3">
        <v>42858</v>
      </c>
      <c r="J4444" s="3">
        <v>44956</v>
      </c>
      <c r="K4444" s="2">
        <v>5.74</v>
      </c>
      <c r="L4444" s="2" t="str" cm="1">
        <f t="array" ref="L4444">_xlfn.SWITCH(TRUE,K4444&lt;2,"1 to 2 yrs",K4444&lt;5,"2 to 5 yrs",K4444&lt;10,"5 to 10 yrs",K4444&lt;20,"10 to 20 yrs","20+")</f>
        <v>5 to 10 yrs</v>
      </c>
      <c r="M4444" s="2">
        <v>107756</v>
      </c>
      <c r="N4444" s="4">
        <v>0.2</v>
      </c>
      <c r="O4444" s="5">
        <f t="shared" si="69"/>
        <v>129307.2</v>
      </c>
      <c r="P4444" s="2" t="s">
        <v>28</v>
      </c>
      <c r="Q4444" s="2">
        <v>4656</v>
      </c>
      <c r="R4444" s="2">
        <v>17</v>
      </c>
      <c r="S4444" s="2" t="s">
        <v>29</v>
      </c>
    </row>
    <row r="4445" spans="1:19" x14ac:dyDescent="0.3">
      <c r="A4445" s="2">
        <v>5444</v>
      </c>
      <c r="B4445" s="2" t="s">
        <v>608</v>
      </c>
      <c r="C4445" s="2" t="s">
        <v>24</v>
      </c>
      <c r="D4445" s="2">
        <v>53</v>
      </c>
      <c r="E4445" s="2" t="str" cm="1">
        <f t="array" ref="E4445">_xlfn.SWITCH(TRUE,D4445&lt;25,"18 to 25",D4445&lt;40,"25 to 40",D4445&lt;50,"40 to 50",D4445&lt;60,"50 to 60","60+")</f>
        <v>50 to 60</v>
      </c>
      <c r="F4445" s="2" t="s">
        <v>92</v>
      </c>
      <c r="G4445" s="2" t="s">
        <v>19</v>
      </c>
      <c r="H4445" s="2" t="s">
        <v>235</v>
      </c>
      <c r="I4445" s="3">
        <v>44303</v>
      </c>
      <c r="J4445" s="2"/>
      <c r="K4445" s="2">
        <v>3.58</v>
      </c>
      <c r="L4445" s="2" t="str" cm="1">
        <f t="array" ref="L4445">_xlfn.SWITCH(TRUE,K4445&lt;2,"1 to 2 yrs",K4445&lt;5,"2 to 5 yrs",K4445&lt;10,"5 to 10 yrs",K4445&lt;20,"10 to 20 yrs","20+")</f>
        <v>2 to 5 yrs</v>
      </c>
      <c r="M4445" s="2">
        <v>73758</v>
      </c>
      <c r="N4445" s="4">
        <v>0.1</v>
      </c>
      <c r="O4445" s="5">
        <f t="shared" si="69"/>
        <v>81133.8</v>
      </c>
      <c r="P4445" s="2" t="s">
        <v>28</v>
      </c>
      <c r="Q4445" s="2">
        <v>3705</v>
      </c>
      <c r="R4445" s="2">
        <v>4</v>
      </c>
      <c r="S4445" s="2" t="s">
        <v>87</v>
      </c>
    </row>
    <row r="4446" spans="1:19" x14ac:dyDescent="0.3">
      <c r="A4446" s="2">
        <v>5445</v>
      </c>
      <c r="B4446" s="2" t="s">
        <v>1101</v>
      </c>
      <c r="C4446" s="2" t="s">
        <v>24</v>
      </c>
      <c r="D4446" s="2">
        <v>45</v>
      </c>
      <c r="E4446" s="2" t="str" cm="1">
        <f t="array" ref="E4446">_xlfn.SWITCH(TRUE,D4446&lt;25,"18 to 25",D4446&lt;40,"25 to 40",D4446&lt;50,"40 to 50",D4446&lt;60,"50 to 60","60+")</f>
        <v>40 to 50</v>
      </c>
      <c r="F4446" s="2" t="s">
        <v>92</v>
      </c>
      <c r="G4446" s="2" t="s">
        <v>32</v>
      </c>
      <c r="H4446" s="2" t="s">
        <v>235</v>
      </c>
      <c r="I4446" s="3">
        <v>44382</v>
      </c>
      <c r="J4446" s="2"/>
      <c r="K4446" s="2">
        <v>3.37</v>
      </c>
      <c r="L4446" s="2" t="str" cm="1">
        <f t="array" ref="L4446">_xlfn.SWITCH(TRUE,K4446&lt;2,"1 to 2 yrs",K4446&lt;5,"2 to 5 yrs",K4446&lt;10,"5 to 10 yrs",K4446&lt;20,"10 to 20 yrs","20+")</f>
        <v>2 to 5 yrs</v>
      </c>
      <c r="M4446" s="2">
        <v>79200</v>
      </c>
      <c r="N4446" s="4">
        <v>0.15</v>
      </c>
      <c r="O4446" s="5">
        <f t="shared" si="69"/>
        <v>91080</v>
      </c>
      <c r="P4446" s="2" t="s">
        <v>28</v>
      </c>
      <c r="Q4446" s="2">
        <v>4207</v>
      </c>
      <c r="R4446" s="2">
        <v>85</v>
      </c>
      <c r="S4446" s="2" t="s">
        <v>59</v>
      </c>
    </row>
    <row r="4447" spans="1:19" x14ac:dyDescent="0.3">
      <c r="A4447" s="2">
        <v>5446</v>
      </c>
      <c r="B4447" s="2" t="s">
        <v>477</v>
      </c>
      <c r="C4447" s="2" t="s">
        <v>17</v>
      </c>
      <c r="D4447" s="2">
        <v>37</v>
      </c>
      <c r="E4447" s="2" t="str" cm="1">
        <f t="array" ref="E4447">_xlfn.SWITCH(TRUE,D4447&lt;25,"18 to 25",D4447&lt;40,"25 to 40",D4447&lt;50,"40 to 50",D4447&lt;60,"50 to 60","60+")</f>
        <v>25 to 40</v>
      </c>
      <c r="F4447" s="2" t="s">
        <v>18</v>
      </c>
      <c r="G4447" s="2" t="s">
        <v>19</v>
      </c>
      <c r="H4447" s="2" t="s">
        <v>134</v>
      </c>
      <c r="I4447" s="3">
        <v>44867</v>
      </c>
      <c r="J4447" s="2"/>
      <c r="K4447" s="2">
        <v>2.04</v>
      </c>
      <c r="L4447" s="2" t="str" cm="1">
        <f t="array" ref="L4447">_xlfn.SWITCH(TRUE,K4447&lt;2,"1 to 2 yrs",K4447&lt;5,"2 to 5 yrs",K4447&lt;10,"5 to 10 yrs",K4447&lt;20,"10 to 20 yrs","20+")</f>
        <v>2 to 5 yrs</v>
      </c>
      <c r="M4447" s="2">
        <v>71424</v>
      </c>
      <c r="N4447" s="4">
        <v>0.15</v>
      </c>
      <c r="O4447" s="5">
        <f t="shared" si="69"/>
        <v>82137.600000000006</v>
      </c>
      <c r="P4447" s="2" t="s">
        <v>28</v>
      </c>
      <c r="Q4447" s="2">
        <v>3411</v>
      </c>
      <c r="R4447" s="2">
        <v>60</v>
      </c>
      <c r="S4447" s="2" t="s">
        <v>157</v>
      </c>
    </row>
    <row r="4448" spans="1:19" x14ac:dyDescent="0.3">
      <c r="A4448" s="2">
        <v>5447</v>
      </c>
      <c r="B4448" s="2" t="s">
        <v>628</v>
      </c>
      <c r="C4448" s="2" t="s">
        <v>24</v>
      </c>
      <c r="D4448" s="2">
        <v>32</v>
      </c>
      <c r="E4448" s="2" t="str" cm="1">
        <f t="array" ref="E4448">_xlfn.SWITCH(TRUE,D4448&lt;25,"18 to 25",D4448&lt;40,"25 to 40",D4448&lt;50,"40 to 50",D4448&lt;60,"50 to 60","60+")</f>
        <v>25 to 40</v>
      </c>
      <c r="F4448" s="2" t="s">
        <v>25</v>
      </c>
      <c r="G4448" s="2" t="s">
        <v>32</v>
      </c>
      <c r="H4448" s="2" t="s">
        <v>259</v>
      </c>
      <c r="I4448" s="3">
        <v>44828</v>
      </c>
      <c r="J4448" s="2"/>
      <c r="K4448" s="2">
        <v>2.15</v>
      </c>
      <c r="L4448" s="2" t="str" cm="1">
        <f t="array" ref="L4448">_xlfn.SWITCH(TRUE,K4448&lt;2,"1 to 2 yrs",K4448&lt;5,"2 to 5 yrs",K4448&lt;10,"5 to 10 yrs",K4448&lt;20,"10 to 20 yrs","20+")</f>
        <v>2 to 5 yrs</v>
      </c>
      <c r="M4448" s="2">
        <v>67803</v>
      </c>
      <c r="N4448" s="4">
        <v>0.15</v>
      </c>
      <c r="O4448" s="5">
        <f t="shared" si="69"/>
        <v>77973.45</v>
      </c>
      <c r="P4448" s="2" t="s">
        <v>58</v>
      </c>
      <c r="Q4448" s="2">
        <v>4018</v>
      </c>
      <c r="R4448" s="2">
        <v>0</v>
      </c>
      <c r="S4448" s="2" t="s">
        <v>54</v>
      </c>
    </row>
    <row r="4449" spans="1:19" x14ac:dyDescent="0.3">
      <c r="A4449" s="2">
        <v>5448</v>
      </c>
      <c r="B4449" s="2" t="s">
        <v>1135</v>
      </c>
      <c r="C4449" s="2" t="s">
        <v>17</v>
      </c>
      <c r="D4449" s="2">
        <v>53</v>
      </c>
      <c r="E4449" s="2" t="str" cm="1">
        <f t="array" ref="E4449">_xlfn.SWITCH(TRUE,D4449&lt;25,"18 to 25",D4449&lt;40,"25 to 40",D4449&lt;50,"40 to 50",D4449&lt;60,"50 to 60","60+")</f>
        <v>50 to 60</v>
      </c>
      <c r="F4449" s="2" t="s">
        <v>50</v>
      </c>
      <c r="G4449" s="2" t="s">
        <v>32</v>
      </c>
      <c r="H4449" s="2" t="s">
        <v>70</v>
      </c>
      <c r="I4449" s="3">
        <v>44871</v>
      </c>
      <c r="J4449" s="2"/>
      <c r="K4449" s="2">
        <v>2.0299999999999998</v>
      </c>
      <c r="L4449" s="2" t="str" cm="1">
        <f t="array" ref="L4449">_xlfn.SWITCH(TRUE,K4449&lt;2,"1 to 2 yrs",K4449&lt;5,"2 to 5 yrs",K4449&lt;10,"5 to 10 yrs",K4449&lt;20,"10 to 20 yrs","20+")</f>
        <v>2 to 5 yrs</v>
      </c>
      <c r="M4449" s="2">
        <v>92746</v>
      </c>
      <c r="N4449" s="4">
        <v>0.2</v>
      </c>
      <c r="O4449" s="5">
        <f t="shared" si="69"/>
        <v>111295.2</v>
      </c>
      <c r="P4449" s="2" t="s">
        <v>42</v>
      </c>
      <c r="Q4449" s="2">
        <v>4430</v>
      </c>
      <c r="R4449" s="2">
        <v>63</v>
      </c>
      <c r="S4449" s="2" t="s">
        <v>77</v>
      </c>
    </row>
    <row r="4450" spans="1:19" x14ac:dyDescent="0.3">
      <c r="A4450" s="2">
        <v>5449</v>
      </c>
      <c r="B4450" s="2" t="s">
        <v>55</v>
      </c>
      <c r="C4450" s="2" t="s">
        <v>24</v>
      </c>
      <c r="D4450" s="2">
        <v>27</v>
      </c>
      <c r="E4450" s="2" t="str" cm="1">
        <f t="array" ref="E4450">_xlfn.SWITCH(TRUE,D4450&lt;25,"18 to 25",D4450&lt;40,"25 to 40",D4450&lt;50,"40 to 50",D4450&lt;60,"50 to 60","60+")</f>
        <v>25 to 40</v>
      </c>
      <c r="F4450" s="2" t="s">
        <v>46</v>
      </c>
      <c r="G4450" s="2" t="s">
        <v>26</v>
      </c>
      <c r="H4450" s="2" t="s">
        <v>110</v>
      </c>
      <c r="I4450" s="3">
        <v>43675</v>
      </c>
      <c r="J4450" s="2"/>
      <c r="K4450" s="2">
        <v>5.3</v>
      </c>
      <c r="L4450" s="2" t="str" cm="1">
        <f t="array" ref="L4450">_xlfn.SWITCH(TRUE,K4450&lt;2,"1 to 2 yrs",K4450&lt;5,"2 to 5 yrs",K4450&lt;10,"5 to 10 yrs",K4450&lt;20,"10 to 20 yrs","20+")</f>
        <v>5 to 10 yrs</v>
      </c>
      <c r="M4450" s="2">
        <v>101557</v>
      </c>
      <c r="N4450" s="4">
        <v>0</v>
      </c>
      <c r="O4450" s="5">
        <f t="shared" si="69"/>
        <v>101557</v>
      </c>
      <c r="P4450" s="2" t="s">
        <v>58</v>
      </c>
      <c r="Q4450" s="2">
        <v>3488</v>
      </c>
      <c r="R4450" s="2">
        <v>90</v>
      </c>
      <c r="S4450" s="2" t="s">
        <v>84</v>
      </c>
    </row>
    <row r="4451" spans="1:19" x14ac:dyDescent="0.3">
      <c r="A4451" s="2">
        <v>5450</v>
      </c>
      <c r="B4451" s="2" t="s">
        <v>1005</v>
      </c>
      <c r="C4451" s="2" t="s">
        <v>17</v>
      </c>
      <c r="D4451" s="2">
        <v>56</v>
      </c>
      <c r="E4451" s="2" t="str" cm="1">
        <f t="array" ref="E4451">_xlfn.SWITCH(TRUE,D4451&lt;25,"18 to 25",D4451&lt;40,"25 to 40",D4451&lt;50,"40 to 50",D4451&lt;60,"50 to 60","60+")</f>
        <v>50 to 60</v>
      </c>
      <c r="F4451" s="2" t="s">
        <v>46</v>
      </c>
      <c r="G4451" s="2" t="s">
        <v>19</v>
      </c>
      <c r="H4451" s="2" t="s">
        <v>168</v>
      </c>
      <c r="I4451" s="3">
        <v>42526</v>
      </c>
      <c r="J4451" s="2"/>
      <c r="K4451" s="2">
        <v>8.4499999999999993</v>
      </c>
      <c r="L4451" s="2" t="str" cm="1">
        <f t="array" ref="L4451">_xlfn.SWITCH(TRUE,K4451&lt;2,"1 to 2 yrs",K4451&lt;5,"2 to 5 yrs",K4451&lt;10,"5 to 10 yrs",K4451&lt;20,"10 to 20 yrs","20+")</f>
        <v>5 to 10 yrs</v>
      </c>
      <c r="M4451" s="2">
        <v>127254</v>
      </c>
      <c r="N4451" s="4">
        <v>0.3</v>
      </c>
      <c r="O4451" s="5">
        <f t="shared" si="69"/>
        <v>165430.20000000001</v>
      </c>
      <c r="P4451" s="2" t="s">
        <v>28</v>
      </c>
      <c r="Q4451" s="2"/>
      <c r="R4451" s="2">
        <v>13</v>
      </c>
      <c r="S4451" s="2" t="s">
        <v>43</v>
      </c>
    </row>
    <row r="4452" spans="1:19" x14ac:dyDescent="0.3">
      <c r="A4452" s="2">
        <v>5451</v>
      </c>
      <c r="B4452" s="2" t="s">
        <v>1104</v>
      </c>
      <c r="C4452" s="2" t="s">
        <v>24</v>
      </c>
      <c r="D4452" s="2">
        <v>54</v>
      </c>
      <c r="E4452" s="2" t="str" cm="1">
        <f t="array" ref="E4452">_xlfn.SWITCH(TRUE,D4452&lt;25,"18 to 25",D4452&lt;40,"25 to 40",D4452&lt;50,"40 to 50",D4452&lt;60,"50 to 60","60+")</f>
        <v>50 to 60</v>
      </c>
      <c r="F4452" s="2" t="s">
        <v>31</v>
      </c>
      <c r="G4452" s="2" t="s">
        <v>19</v>
      </c>
      <c r="H4452" s="2" t="s">
        <v>33</v>
      </c>
      <c r="I4452" s="3">
        <v>45125</v>
      </c>
      <c r="J4452" s="2"/>
      <c r="K4452" s="2">
        <v>1.33</v>
      </c>
      <c r="L4452" s="2" t="str" cm="1">
        <f t="array" ref="L4452">_xlfn.SWITCH(TRUE,K4452&lt;2,"1 to 2 yrs",K4452&lt;5,"2 to 5 yrs",K4452&lt;10,"5 to 10 yrs",K4452&lt;20,"10 to 20 yrs","20+")</f>
        <v>1 to 2 yrs</v>
      </c>
      <c r="M4452" s="2">
        <v>60682</v>
      </c>
      <c r="N4452" s="4">
        <v>0.2</v>
      </c>
      <c r="O4452" s="5">
        <f t="shared" si="69"/>
        <v>72818.399999999994</v>
      </c>
      <c r="P4452" s="2" t="s">
        <v>28</v>
      </c>
      <c r="Q4452" s="2">
        <v>5163</v>
      </c>
      <c r="R4452" s="2">
        <v>40</v>
      </c>
      <c r="S4452" s="2" t="s">
        <v>34</v>
      </c>
    </row>
    <row r="4453" spans="1:19" x14ac:dyDescent="0.3">
      <c r="A4453" s="2">
        <v>5452</v>
      </c>
      <c r="B4453" s="2" t="s">
        <v>948</v>
      </c>
      <c r="C4453" s="2" t="s">
        <v>24</v>
      </c>
      <c r="D4453" s="2">
        <v>39</v>
      </c>
      <c r="E4453" s="2" t="str" cm="1">
        <f t="array" ref="E4453">_xlfn.SWITCH(TRUE,D4453&lt;25,"18 to 25",D4453&lt;40,"25 to 40",D4453&lt;50,"40 to 50",D4453&lt;60,"50 to 60","60+")</f>
        <v>25 to 40</v>
      </c>
      <c r="F4453" s="2" t="s">
        <v>56</v>
      </c>
      <c r="G4453" s="2" t="s">
        <v>19</v>
      </c>
      <c r="H4453" s="2" t="s">
        <v>162</v>
      </c>
      <c r="I4453" s="3">
        <v>44601</v>
      </c>
      <c r="J4453" s="2"/>
      <c r="K4453" s="2">
        <v>2.77</v>
      </c>
      <c r="L4453" s="2" t="str" cm="1">
        <f t="array" ref="L4453">_xlfn.SWITCH(TRUE,K4453&lt;2,"1 to 2 yrs",K4453&lt;5,"2 to 5 yrs",K4453&lt;10,"5 to 10 yrs",K4453&lt;20,"10 to 20 yrs","20+")</f>
        <v>2 to 5 yrs</v>
      </c>
      <c r="M4453" s="2">
        <v>97672</v>
      </c>
      <c r="N4453" s="4">
        <v>0.15</v>
      </c>
      <c r="O4453" s="5">
        <f t="shared" si="69"/>
        <v>112322.8</v>
      </c>
      <c r="P4453" s="2" t="s">
        <v>58</v>
      </c>
      <c r="Q4453" s="2">
        <v>1348</v>
      </c>
      <c r="R4453" s="2">
        <v>72</v>
      </c>
      <c r="S4453" s="2" t="s">
        <v>48</v>
      </c>
    </row>
    <row r="4454" spans="1:19" x14ac:dyDescent="0.3">
      <c r="A4454" s="2">
        <v>5453</v>
      </c>
      <c r="B4454" s="2" t="s">
        <v>78</v>
      </c>
      <c r="C4454" s="2" t="s">
        <v>17</v>
      </c>
      <c r="D4454" s="2">
        <v>58</v>
      </c>
      <c r="E4454" s="2" t="str" cm="1">
        <f t="array" ref="E4454">_xlfn.SWITCH(TRUE,D4454&lt;25,"18 to 25",D4454&lt;40,"25 to 40",D4454&lt;50,"40 to 50",D4454&lt;60,"50 to 60","60+")</f>
        <v>50 to 60</v>
      </c>
      <c r="F4454" s="2" t="s">
        <v>40</v>
      </c>
      <c r="G4454" s="2" t="s">
        <v>19</v>
      </c>
      <c r="H4454" s="2" t="s">
        <v>208</v>
      </c>
      <c r="I4454" s="3">
        <v>45142</v>
      </c>
      <c r="J4454" s="2"/>
      <c r="K4454" s="2">
        <v>1.29</v>
      </c>
      <c r="L4454" s="2" t="str" cm="1">
        <f t="array" ref="L4454">_xlfn.SWITCH(TRUE,K4454&lt;2,"1 to 2 yrs",K4454&lt;5,"2 to 5 yrs",K4454&lt;10,"5 to 10 yrs",K4454&lt;20,"10 to 20 yrs","20+")</f>
        <v>1 to 2 yrs</v>
      </c>
      <c r="M4454" s="2">
        <v>50980</v>
      </c>
      <c r="N4454" s="4">
        <v>0.5</v>
      </c>
      <c r="O4454" s="5">
        <f t="shared" si="69"/>
        <v>76470</v>
      </c>
      <c r="P4454" s="2" t="s">
        <v>58</v>
      </c>
      <c r="Q4454" s="2">
        <v>5022</v>
      </c>
      <c r="R4454" s="2">
        <v>67</v>
      </c>
      <c r="S4454" s="2" t="s">
        <v>84</v>
      </c>
    </row>
    <row r="4455" spans="1:19" x14ac:dyDescent="0.3">
      <c r="A4455" s="2">
        <v>5454</v>
      </c>
      <c r="B4455" s="2" t="s">
        <v>789</v>
      </c>
      <c r="C4455" s="2" t="s">
        <v>24</v>
      </c>
      <c r="D4455" s="2">
        <v>34</v>
      </c>
      <c r="E4455" s="2" t="str" cm="1">
        <f t="array" ref="E4455">_xlfn.SWITCH(TRUE,D4455&lt;25,"18 to 25",D4455&lt;40,"25 to 40",D4455&lt;50,"40 to 50",D4455&lt;60,"50 to 60","60+")</f>
        <v>25 to 40</v>
      </c>
      <c r="F4455" s="2" t="s">
        <v>50</v>
      </c>
      <c r="G4455" s="2" t="s">
        <v>32</v>
      </c>
      <c r="H4455" s="2" t="s">
        <v>141</v>
      </c>
      <c r="I4455" s="3">
        <v>44366</v>
      </c>
      <c r="J4455" s="2"/>
      <c r="K4455" s="2">
        <v>3.41</v>
      </c>
      <c r="L4455" s="2" t="str" cm="1">
        <f t="array" ref="L4455">_xlfn.SWITCH(TRUE,K4455&lt;2,"1 to 2 yrs",K4455&lt;5,"2 to 5 yrs",K4455&lt;10,"5 to 10 yrs",K4455&lt;20,"10 to 20 yrs","20+")</f>
        <v>2 to 5 yrs</v>
      </c>
      <c r="M4455" s="2">
        <v>90212</v>
      </c>
      <c r="N4455" s="4">
        <v>0</v>
      </c>
      <c r="O4455" s="5">
        <f t="shared" si="69"/>
        <v>90212</v>
      </c>
      <c r="P4455" s="2" t="s">
        <v>58</v>
      </c>
      <c r="Q4455" s="2"/>
      <c r="R4455" s="2">
        <v>52</v>
      </c>
      <c r="S4455" s="2" t="s">
        <v>38</v>
      </c>
    </row>
    <row r="4456" spans="1:19" x14ac:dyDescent="0.3">
      <c r="A4456" s="2">
        <v>5455</v>
      </c>
      <c r="B4456" s="2" t="s">
        <v>648</v>
      </c>
      <c r="C4456" s="2" t="s">
        <v>17</v>
      </c>
      <c r="D4456" s="2">
        <v>31</v>
      </c>
      <c r="E4456" s="2" t="str" cm="1">
        <f t="array" ref="E4456">_xlfn.SWITCH(TRUE,D4456&lt;25,"18 to 25",D4456&lt;40,"25 to 40",D4456&lt;50,"40 to 50",D4456&lt;60,"50 to 60","60+")</f>
        <v>25 to 40</v>
      </c>
      <c r="F4456" s="2" t="s">
        <v>56</v>
      </c>
      <c r="G4456" s="2" t="s">
        <v>19</v>
      </c>
      <c r="H4456" s="2" t="s">
        <v>61</v>
      </c>
      <c r="I4456" s="3">
        <v>44263</v>
      </c>
      <c r="J4456" s="2"/>
      <c r="K4456" s="2">
        <v>3.69</v>
      </c>
      <c r="L4456" s="2" t="str" cm="1">
        <f t="array" ref="L4456">_xlfn.SWITCH(TRUE,K4456&lt;2,"1 to 2 yrs",K4456&lt;5,"2 to 5 yrs",K4456&lt;10,"5 to 10 yrs",K4456&lt;20,"10 to 20 yrs","20+")</f>
        <v>2 to 5 yrs</v>
      </c>
      <c r="M4456" s="2">
        <v>101058</v>
      </c>
      <c r="N4456" s="4">
        <v>0.2</v>
      </c>
      <c r="O4456" s="5">
        <f t="shared" si="69"/>
        <v>121269.6</v>
      </c>
      <c r="P4456" s="2" t="s">
        <v>28</v>
      </c>
      <c r="Q4456" s="2">
        <v>5000</v>
      </c>
      <c r="R4456" s="2">
        <v>88</v>
      </c>
      <c r="S4456" s="2" t="s">
        <v>34</v>
      </c>
    </row>
    <row r="4457" spans="1:19" x14ac:dyDescent="0.3">
      <c r="A4457" s="2">
        <v>5456</v>
      </c>
      <c r="B4457" s="2" t="s">
        <v>959</v>
      </c>
      <c r="C4457" s="2" t="s">
        <v>17</v>
      </c>
      <c r="D4457" s="2">
        <v>58</v>
      </c>
      <c r="E4457" s="2" t="str" cm="1">
        <f t="array" ref="E4457">_xlfn.SWITCH(TRUE,D4457&lt;25,"18 to 25",D4457&lt;40,"25 to 40",D4457&lt;50,"40 to 50",D4457&lt;60,"50 to 60","60+")</f>
        <v>50 to 60</v>
      </c>
      <c r="F4457" s="2" t="s">
        <v>75</v>
      </c>
      <c r="G4457" s="2" t="s">
        <v>19</v>
      </c>
      <c r="H4457" s="2" t="s">
        <v>201</v>
      </c>
      <c r="I4457" s="3">
        <v>43393</v>
      </c>
      <c r="J4457" s="2"/>
      <c r="K4457" s="2">
        <v>6.08</v>
      </c>
      <c r="L4457" s="2" t="str" cm="1">
        <f t="array" ref="L4457">_xlfn.SWITCH(TRUE,K4457&lt;2,"1 to 2 yrs",K4457&lt;5,"2 to 5 yrs",K4457&lt;10,"5 to 10 yrs",K4457&lt;20,"10 to 20 yrs","20+")</f>
        <v>5 to 10 yrs</v>
      </c>
      <c r="M4457" s="2">
        <v>101873</v>
      </c>
      <c r="N4457" s="4">
        <v>0.1</v>
      </c>
      <c r="O4457" s="5">
        <f t="shared" si="69"/>
        <v>112060.3</v>
      </c>
      <c r="P4457" s="2" t="s">
        <v>42</v>
      </c>
      <c r="Q4457" s="2">
        <v>5255</v>
      </c>
      <c r="R4457" s="2">
        <v>30</v>
      </c>
      <c r="S4457" s="2" t="s">
        <v>59</v>
      </c>
    </row>
    <row r="4458" spans="1:19" x14ac:dyDescent="0.3">
      <c r="A4458" s="2">
        <v>5457</v>
      </c>
      <c r="B4458" s="2" t="s">
        <v>684</v>
      </c>
      <c r="C4458" s="2" t="s">
        <v>17</v>
      </c>
      <c r="D4458" s="2">
        <v>47</v>
      </c>
      <c r="E4458" s="2" t="str" cm="1">
        <f t="array" ref="E4458">_xlfn.SWITCH(TRUE,D4458&lt;25,"18 to 25",D4458&lt;40,"25 to 40",D4458&lt;50,"40 to 50",D4458&lt;60,"50 to 60","60+")</f>
        <v>40 to 50</v>
      </c>
      <c r="F4458" s="2" t="s">
        <v>46</v>
      </c>
      <c r="G4458" s="2" t="s">
        <v>32</v>
      </c>
      <c r="H4458" s="2" t="s">
        <v>130</v>
      </c>
      <c r="I4458" s="3">
        <v>45068</v>
      </c>
      <c r="J4458" s="2"/>
      <c r="K4458" s="2">
        <v>1.49</v>
      </c>
      <c r="L4458" s="2" t="str" cm="1">
        <f t="array" ref="L4458">_xlfn.SWITCH(TRUE,K4458&lt;2,"1 to 2 yrs",K4458&lt;5,"2 to 5 yrs",K4458&lt;10,"5 to 10 yrs",K4458&lt;20,"10 to 20 yrs","20+")</f>
        <v>1 to 2 yrs</v>
      </c>
      <c r="M4458" s="2">
        <v>88117</v>
      </c>
      <c r="N4458" s="4">
        <v>0.1</v>
      </c>
      <c r="O4458" s="5">
        <f t="shared" si="69"/>
        <v>96928.7</v>
      </c>
      <c r="P4458" s="2" t="s">
        <v>42</v>
      </c>
      <c r="Q4458" s="2"/>
      <c r="R4458" s="2">
        <v>58</v>
      </c>
      <c r="S4458" s="2" t="s">
        <v>59</v>
      </c>
    </row>
    <row r="4459" spans="1:19" x14ac:dyDescent="0.3">
      <c r="A4459" s="2">
        <v>5458</v>
      </c>
      <c r="B4459" s="2" t="s">
        <v>904</v>
      </c>
      <c r="C4459" s="2" t="s">
        <v>17</v>
      </c>
      <c r="D4459" s="2">
        <v>38</v>
      </c>
      <c r="E4459" s="2" t="str" cm="1">
        <f t="array" ref="E4459">_xlfn.SWITCH(TRUE,D4459&lt;25,"18 to 25",D4459&lt;40,"25 to 40",D4459&lt;50,"40 to 50",D4459&lt;60,"50 to 60","60+")</f>
        <v>25 to 40</v>
      </c>
      <c r="F4459" s="2" t="s">
        <v>18</v>
      </c>
      <c r="G4459" s="2" t="s">
        <v>26</v>
      </c>
      <c r="H4459" s="2" t="s">
        <v>115</v>
      </c>
      <c r="I4459" s="3">
        <v>43028</v>
      </c>
      <c r="J4459" s="2"/>
      <c r="K4459" s="2">
        <v>7.07</v>
      </c>
      <c r="L4459" s="2" t="str" cm="1">
        <f t="array" ref="L4459">_xlfn.SWITCH(TRUE,K4459&lt;2,"1 to 2 yrs",K4459&lt;5,"2 to 5 yrs",K4459&lt;10,"5 to 10 yrs",K4459&lt;20,"10 to 20 yrs","20+")</f>
        <v>5 to 10 yrs</v>
      </c>
      <c r="M4459" s="2">
        <v>81695</v>
      </c>
      <c r="N4459" s="4">
        <v>0.15</v>
      </c>
      <c r="O4459" s="5">
        <f t="shared" si="69"/>
        <v>93949.25</v>
      </c>
      <c r="P4459" s="2" t="s">
        <v>58</v>
      </c>
      <c r="Q4459" s="2">
        <v>5221</v>
      </c>
      <c r="R4459" s="2">
        <v>95</v>
      </c>
      <c r="S4459" s="2" t="s">
        <v>79</v>
      </c>
    </row>
    <row r="4460" spans="1:19" x14ac:dyDescent="0.3">
      <c r="A4460" s="2">
        <v>5459</v>
      </c>
      <c r="B4460" s="2" t="s">
        <v>255</v>
      </c>
      <c r="C4460" s="2" t="s">
        <v>17</v>
      </c>
      <c r="D4460" s="2">
        <v>22</v>
      </c>
      <c r="E4460" s="2" t="str" cm="1">
        <f t="array" ref="E4460">_xlfn.SWITCH(TRUE,D4460&lt;25,"18 to 25",D4460&lt;40,"25 to 40",D4460&lt;50,"40 to 50",D4460&lt;60,"50 to 60","60+")</f>
        <v>18 to 25</v>
      </c>
      <c r="F4460" s="2" t="s">
        <v>50</v>
      </c>
      <c r="G4460" s="2" t="s">
        <v>26</v>
      </c>
      <c r="H4460" s="2" t="s">
        <v>141</v>
      </c>
      <c r="I4460" s="3">
        <v>42636</v>
      </c>
      <c r="J4460" s="2"/>
      <c r="K4460" s="2">
        <v>8.15</v>
      </c>
      <c r="L4460" s="2" t="str" cm="1">
        <f t="array" ref="L4460">_xlfn.SWITCH(TRUE,K4460&lt;2,"1 to 2 yrs",K4460&lt;5,"2 to 5 yrs",K4460&lt;10,"5 to 10 yrs",K4460&lt;20,"10 to 20 yrs","20+")</f>
        <v>5 to 10 yrs</v>
      </c>
      <c r="M4460" s="2">
        <v>109228</v>
      </c>
      <c r="N4460" s="4">
        <v>0.2</v>
      </c>
      <c r="O4460" s="5">
        <f t="shared" si="69"/>
        <v>131073.60000000001</v>
      </c>
      <c r="P4460" s="2" t="s">
        <v>58</v>
      </c>
      <c r="Q4460" s="2">
        <v>1149</v>
      </c>
      <c r="R4460" s="2">
        <v>65</v>
      </c>
      <c r="S4460" s="2" t="s">
        <v>79</v>
      </c>
    </row>
    <row r="4461" spans="1:19" x14ac:dyDescent="0.3">
      <c r="A4461" s="2">
        <v>5460</v>
      </c>
      <c r="B4461" s="2" t="s">
        <v>182</v>
      </c>
      <c r="C4461" s="2" t="s">
        <v>24</v>
      </c>
      <c r="D4461" s="2">
        <v>46</v>
      </c>
      <c r="E4461" s="2" t="str" cm="1">
        <f t="array" ref="E4461">_xlfn.SWITCH(TRUE,D4461&lt;25,"18 to 25",D4461&lt;40,"25 to 40",D4461&lt;50,"40 to 50",D4461&lt;60,"50 to 60","60+")</f>
        <v>40 to 50</v>
      </c>
      <c r="F4461" s="2" t="s">
        <v>25</v>
      </c>
      <c r="G4461" s="2" t="s">
        <v>32</v>
      </c>
      <c r="H4461" s="2" t="s">
        <v>155</v>
      </c>
      <c r="I4461" s="3">
        <v>43191</v>
      </c>
      <c r="J4461" s="2"/>
      <c r="K4461" s="2">
        <v>6.63</v>
      </c>
      <c r="L4461" s="2" t="str" cm="1">
        <f t="array" ref="L4461">_xlfn.SWITCH(TRUE,K4461&lt;2,"1 to 2 yrs",K4461&lt;5,"2 to 5 yrs",K4461&lt;10,"5 to 10 yrs",K4461&lt;20,"10 to 20 yrs","20+")</f>
        <v>5 to 10 yrs</v>
      </c>
      <c r="M4461" s="2">
        <v>66394</v>
      </c>
      <c r="N4461" s="4">
        <v>0.2</v>
      </c>
      <c r="O4461" s="5">
        <f t="shared" si="69"/>
        <v>79672.800000000003</v>
      </c>
      <c r="P4461" s="2" t="s">
        <v>42</v>
      </c>
      <c r="Q4461" s="2">
        <v>3346</v>
      </c>
      <c r="R4461" s="2">
        <v>36</v>
      </c>
      <c r="S4461" s="2" t="s">
        <v>38</v>
      </c>
    </row>
    <row r="4462" spans="1:19" x14ac:dyDescent="0.3">
      <c r="A4462" s="2">
        <v>5461</v>
      </c>
      <c r="B4462" s="2" t="s">
        <v>1190</v>
      </c>
      <c r="C4462" s="2" t="s">
        <v>24</v>
      </c>
      <c r="D4462" s="2">
        <v>55</v>
      </c>
      <c r="E4462" s="2" t="str" cm="1">
        <f t="array" ref="E4462">_xlfn.SWITCH(TRUE,D4462&lt;25,"18 to 25",D4462&lt;40,"25 to 40",D4462&lt;50,"40 to 50",D4462&lt;60,"50 to 60","60+")</f>
        <v>50 to 60</v>
      </c>
      <c r="F4462" s="2" t="s">
        <v>36</v>
      </c>
      <c r="G4462" s="2" t="s">
        <v>19</v>
      </c>
      <c r="H4462" s="2" t="s">
        <v>37</v>
      </c>
      <c r="I4462" s="3">
        <v>42834</v>
      </c>
      <c r="J4462" s="2"/>
      <c r="K4462" s="2">
        <v>7.61</v>
      </c>
      <c r="L4462" s="2" t="str" cm="1">
        <f t="array" ref="L4462">_xlfn.SWITCH(TRUE,K4462&lt;2,"1 to 2 yrs",K4462&lt;5,"2 to 5 yrs",K4462&lt;10,"5 to 10 yrs",K4462&lt;20,"10 to 20 yrs","20+")</f>
        <v>5 to 10 yrs</v>
      </c>
      <c r="M4462" s="2">
        <v>86952</v>
      </c>
      <c r="N4462" s="4">
        <v>0.2</v>
      </c>
      <c r="O4462" s="5">
        <f t="shared" si="69"/>
        <v>104342.39999999999</v>
      </c>
      <c r="P4462" s="2" t="s">
        <v>58</v>
      </c>
      <c r="Q4462" s="2"/>
      <c r="R4462" s="2">
        <v>49</v>
      </c>
      <c r="S4462" s="2" t="s">
        <v>84</v>
      </c>
    </row>
    <row r="4463" spans="1:19" x14ac:dyDescent="0.3">
      <c r="A4463" s="2">
        <v>5462</v>
      </c>
      <c r="B4463" s="2" t="s">
        <v>506</v>
      </c>
      <c r="C4463" s="2" t="s">
        <v>17</v>
      </c>
      <c r="D4463" s="2">
        <v>60</v>
      </c>
      <c r="E4463" s="2" t="str" cm="1">
        <f t="array" ref="E4463">_xlfn.SWITCH(TRUE,D4463&lt;25,"18 to 25",D4463&lt;40,"25 to 40",D4463&lt;50,"40 to 50",D4463&lt;60,"50 to 60","60+")</f>
        <v>60+</v>
      </c>
      <c r="F4463" s="2" t="s">
        <v>36</v>
      </c>
      <c r="G4463" s="2" t="s">
        <v>19</v>
      </c>
      <c r="H4463" s="2" t="s">
        <v>122</v>
      </c>
      <c r="I4463" s="3">
        <v>44901</v>
      </c>
      <c r="J4463" s="2"/>
      <c r="K4463" s="2">
        <v>1.95</v>
      </c>
      <c r="L4463" s="2" t="str" cm="1">
        <f t="array" ref="L4463">_xlfn.SWITCH(TRUE,K4463&lt;2,"1 to 2 yrs",K4463&lt;5,"2 to 5 yrs",K4463&lt;10,"5 to 10 yrs",K4463&lt;20,"10 to 20 yrs","20+")</f>
        <v>1 to 2 yrs</v>
      </c>
      <c r="M4463" s="2">
        <v>56768</v>
      </c>
      <c r="N4463" s="4">
        <v>0.25</v>
      </c>
      <c r="O4463" s="5">
        <f t="shared" si="69"/>
        <v>70960</v>
      </c>
      <c r="P4463" s="2" t="s">
        <v>21</v>
      </c>
      <c r="Q4463" s="2">
        <v>2111</v>
      </c>
      <c r="R4463" s="2">
        <v>65</v>
      </c>
      <c r="S4463" s="2" t="s">
        <v>79</v>
      </c>
    </row>
    <row r="4464" spans="1:19" x14ac:dyDescent="0.3">
      <c r="A4464" s="2">
        <v>5463</v>
      </c>
      <c r="B4464" s="2" t="s">
        <v>1297</v>
      </c>
      <c r="C4464" s="2" t="s">
        <v>24</v>
      </c>
      <c r="D4464" s="2">
        <v>31</v>
      </c>
      <c r="E4464" s="2" t="str" cm="1">
        <f t="array" ref="E4464">_xlfn.SWITCH(TRUE,D4464&lt;25,"18 to 25",D4464&lt;40,"25 to 40",D4464&lt;50,"40 to 50",D4464&lt;60,"50 to 60","60+")</f>
        <v>25 to 40</v>
      </c>
      <c r="F4464" s="2" t="s">
        <v>46</v>
      </c>
      <c r="G4464" s="2" t="s">
        <v>26</v>
      </c>
      <c r="H4464" s="2" t="s">
        <v>168</v>
      </c>
      <c r="I4464" s="3">
        <v>45097</v>
      </c>
      <c r="J4464" s="2"/>
      <c r="K4464" s="2">
        <v>1.41</v>
      </c>
      <c r="L4464" s="2" t="str" cm="1">
        <f t="array" ref="L4464">_xlfn.SWITCH(TRUE,K4464&lt;2,"1 to 2 yrs",K4464&lt;5,"2 to 5 yrs",K4464&lt;10,"5 to 10 yrs",K4464&lt;20,"10 to 20 yrs","20+")</f>
        <v>1 to 2 yrs</v>
      </c>
      <c r="M4464" s="2">
        <v>86887</v>
      </c>
      <c r="N4464" s="4">
        <v>0.1</v>
      </c>
      <c r="O4464" s="5">
        <f t="shared" si="69"/>
        <v>95575.7</v>
      </c>
      <c r="P4464" s="2" t="s">
        <v>28</v>
      </c>
      <c r="Q4464" s="2">
        <v>1016</v>
      </c>
      <c r="R4464" s="2">
        <v>13</v>
      </c>
      <c r="S4464" s="2" t="s">
        <v>34</v>
      </c>
    </row>
    <row r="4465" spans="1:19" x14ac:dyDescent="0.3">
      <c r="A4465" s="2">
        <v>5464</v>
      </c>
      <c r="B4465" s="2" t="s">
        <v>273</v>
      </c>
      <c r="C4465" s="2" t="s">
        <v>17</v>
      </c>
      <c r="D4465" s="2">
        <v>41</v>
      </c>
      <c r="E4465" s="2" t="str" cm="1">
        <f t="array" ref="E4465">_xlfn.SWITCH(TRUE,D4465&lt;25,"18 to 25",D4465&lt;40,"25 to 40",D4465&lt;50,"40 to 50",D4465&lt;60,"50 to 60","60+")</f>
        <v>40 to 50</v>
      </c>
      <c r="F4465" s="2" t="s">
        <v>50</v>
      </c>
      <c r="G4465" s="2" t="s">
        <v>19</v>
      </c>
      <c r="H4465" s="2" t="s">
        <v>141</v>
      </c>
      <c r="I4465" s="3">
        <v>43595</v>
      </c>
      <c r="J4465" s="2"/>
      <c r="K4465" s="2">
        <v>5.52</v>
      </c>
      <c r="L4465" s="2" t="str" cm="1">
        <f t="array" ref="L4465">_xlfn.SWITCH(TRUE,K4465&lt;2,"1 to 2 yrs",K4465&lt;5,"2 to 5 yrs",K4465&lt;10,"5 to 10 yrs",K4465&lt;20,"10 to 20 yrs","20+")</f>
        <v>5 to 10 yrs</v>
      </c>
      <c r="M4465" s="2">
        <v>93283</v>
      </c>
      <c r="N4465" s="4">
        <v>0.2</v>
      </c>
      <c r="O4465" s="5">
        <f t="shared" si="69"/>
        <v>111939.6</v>
      </c>
      <c r="P4465" s="2" t="s">
        <v>28</v>
      </c>
      <c r="Q4465" s="2"/>
      <c r="R4465" s="2">
        <v>14</v>
      </c>
      <c r="S4465" s="2" t="s">
        <v>52</v>
      </c>
    </row>
    <row r="4466" spans="1:19" x14ac:dyDescent="0.3">
      <c r="A4466" s="2">
        <v>5465</v>
      </c>
      <c r="B4466" s="2" t="s">
        <v>833</v>
      </c>
      <c r="C4466" s="2" t="s">
        <v>24</v>
      </c>
      <c r="D4466" s="2">
        <v>28</v>
      </c>
      <c r="E4466" s="2" t="str" cm="1">
        <f t="array" ref="E4466">_xlfn.SWITCH(TRUE,D4466&lt;25,"18 to 25",D4466&lt;40,"25 to 40",D4466&lt;50,"40 to 50",D4466&lt;60,"50 to 60","60+")</f>
        <v>25 to 40</v>
      </c>
      <c r="F4466" s="2" t="s">
        <v>56</v>
      </c>
      <c r="G4466" s="2" t="s">
        <v>19</v>
      </c>
      <c r="H4466" s="2" t="s">
        <v>81</v>
      </c>
      <c r="I4466" s="3">
        <v>44027</v>
      </c>
      <c r="J4466" s="3">
        <v>45753</v>
      </c>
      <c r="K4466" s="2">
        <v>4.7300000000000004</v>
      </c>
      <c r="L4466" s="2" t="str" cm="1">
        <f t="array" ref="L4466">_xlfn.SWITCH(TRUE,K4466&lt;2,"1 to 2 yrs",K4466&lt;5,"2 to 5 yrs",K4466&lt;10,"5 to 10 yrs",K4466&lt;20,"10 to 20 yrs","20+")</f>
        <v>2 to 5 yrs</v>
      </c>
      <c r="M4466" s="2">
        <v>118812</v>
      </c>
      <c r="N4466" s="4">
        <v>0.5</v>
      </c>
      <c r="O4466" s="5">
        <f t="shared" si="69"/>
        <v>178218</v>
      </c>
      <c r="P4466" s="2" t="s">
        <v>28</v>
      </c>
      <c r="Q4466" s="2">
        <v>2757</v>
      </c>
      <c r="R4466" s="2">
        <v>24</v>
      </c>
      <c r="S4466" s="2" t="s">
        <v>59</v>
      </c>
    </row>
    <row r="4467" spans="1:19" x14ac:dyDescent="0.3">
      <c r="A4467" s="2">
        <v>5466</v>
      </c>
      <c r="B4467" s="2" t="s">
        <v>497</v>
      </c>
      <c r="C4467" s="2" t="s">
        <v>24</v>
      </c>
      <c r="D4467" s="2">
        <v>37</v>
      </c>
      <c r="E4467" s="2" t="str" cm="1">
        <f t="array" ref="E4467">_xlfn.SWITCH(TRUE,D4467&lt;25,"18 to 25",D4467&lt;40,"25 to 40",D4467&lt;50,"40 to 50",D4467&lt;60,"50 to 60","60+")</f>
        <v>25 to 40</v>
      </c>
      <c r="F4467" s="2" t="s">
        <v>56</v>
      </c>
      <c r="G4467" s="2" t="s">
        <v>19</v>
      </c>
      <c r="H4467" s="2" t="s">
        <v>81</v>
      </c>
      <c r="I4467" s="3">
        <v>44431</v>
      </c>
      <c r="J4467" s="2"/>
      <c r="K4467" s="2">
        <v>3.23</v>
      </c>
      <c r="L4467" s="2" t="str" cm="1">
        <f t="array" ref="L4467">_xlfn.SWITCH(TRUE,K4467&lt;2,"1 to 2 yrs",K4467&lt;5,"2 to 5 yrs",K4467&lt;10,"5 to 10 yrs",K4467&lt;20,"10 to 20 yrs","20+")</f>
        <v>2 to 5 yrs</v>
      </c>
      <c r="M4467" s="2">
        <v>95048</v>
      </c>
      <c r="N4467" s="4">
        <v>0.15</v>
      </c>
      <c r="O4467" s="5">
        <f t="shared" si="69"/>
        <v>109305.2</v>
      </c>
      <c r="P4467" s="2" t="s">
        <v>58</v>
      </c>
      <c r="Q4467" s="2">
        <v>1989</v>
      </c>
      <c r="R4467" s="2">
        <v>73</v>
      </c>
      <c r="S4467" s="2" t="s">
        <v>117</v>
      </c>
    </row>
    <row r="4468" spans="1:19" x14ac:dyDescent="0.3">
      <c r="A4468" s="2">
        <v>5467</v>
      </c>
      <c r="B4468" s="2" t="s">
        <v>1413</v>
      </c>
      <c r="C4468" s="2" t="s">
        <v>24</v>
      </c>
      <c r="D4468" s="2">
        <v>58</v>
      </c>
      <c r="E4468" s="2" t="str" cm="1">
        <f t="array" ref="E4468">_xlfn.SWITCH(TRUE,D4468&lt;25,"18 to 25",D4468&lt;40,"25 to 40",D4468&lt;50,"40 to 50",D4468&lt;60,"50 to 60","60+")</f>
        <v>50 to 60</v>
      </c>
      <c r="F4468" s="2" t="s">
        <v>50</v>
      </c>
      <c r="G4468" s="2" t="s">
        <v>32</v>
      </c>
      <c r="H4468" s="2" t="s">
        <v>70</v>
      </c>
      <c r="I4468" s="3">
        <v>42622</v>
      </c>
      <c r="J4468" s="2"/>
      <c r="K4468" s="2">
        <v>8.19</v>
      </c>
      <c r="L4468" s="2" t="str" cm="1">
        <f t="array" ref="L4468">_xlfn.SWITCH(TRUE,K4468&lt;2,"1 to 2 yrs",K4468&lt;5,"2 to 5 yrs",K4468&lt;10,"5 to 10 yrs",K4468&lt;20,"10 to 20 yrs","20+")</f>
        <v>5 to 10 yrs</v>
      </c>
      <c r="M4468" s="2">
        <v>111410</v>
      </c>
      <c r="N4468" s="4">
        <v>0.2</v>
      </c>
      <c r="O4468" s="5">
        <f t="shared" si="69"/>
        <v>133692</v>
      </c>
      <c r="P4468" s="2" t="s">
        <v>58</v>
      </c>
      <c r="Q4468" s="2"/>
      <c r="R4468" s="2">
        <v>91</v>
      </c>
      <c r="S4468" s="2" t="s">
        <v>59</v>
      </c>
    </row>
    <row r="4469" spans="1:19" x14ac:dyDescent="0.3">
      <c r="A4469" s="2">
        <v>5468</v>
      </c>
      <c r="B4469" s="2" t="s">
        <v>624</v>
      </c>
      <c r="C4469" s="2" t="s">
        <v>24</v>
      </c>
      <c r="D4469" s="2">
        <v>50</v>
      </c>
      <c r="E4469" s="2" t="str" cm="1">
        <f t="array" ref="E4469">_xlfn.SWITCH(TRUE,D4469&lt;25,"18 to 25",D4469&lt;40,"25 to 40",D4469&lt;50,"40 to 50",D4469&lt;60,"50 to 60","60+")</f>
        <v>50 to 60</v>
      </c>
      <c r="F4469" s="2" t="s">
        <v>40</v>
      </c>
      <c r="G4469" s="2" t="s">
        <v>32</v>
      </c>
      <c r="H4469" s="2" t="s">
        <v>41</v>
      </c>
      <c r="I4469" s="3">
        <v>43224</v>
      </c>
      <c r="J4469" s="2"/>
      <c r="K4469" s="2">
        <v>6.54</v>
      </c>
      <c r="L4469" s="2" t="str" cm="1">
        <f t="array" ref="L4469">_xlfn.SWITCH(TRUE,K4469&lt;2,"1 to 2 yrs",K4469&lt;5,"2 to 5 yrs",K4469&lt;10,"5 to 10 yrs",K4469&lt;20,"10 to 20 yrs","20+")</f>
        <v>5 to 10 yrs</v>
      </c>
      <c r="M4469" s="2">
        <v>61484</v>
      </c>
      <c r="N4469" s="4">
        <v>0.1</v>
      </c>
      <c r="O4469" s="5">
        <f t="shared" si="69"/>
        <v>67632.399999999994</v>
      </c>
      <c r="P4469" s="2" t="s">
        <v>28</v>
      </c>
      <c r="Q4469" s="2">
        <v>1987</v>
      </c>
      <c r="R4469" s="2">
        <v>7</v>
      </c>
      <c r="S4469" s="2" t="s">
        <v>157</v>
      </c>
    </row>
    <row r="4470" spans="1:19" x14ac:dyDescent="0.3">
      <c r="A4470" s="2">
        <v>5469</v>
      </c>
      <c r="B4470" s="2" t="s">
        <v>474</v>
      </c>
      <c r="C4470" s="2" t="s">
        <v>17</v>
      </c>
      <c r="D4470" s="2">
        <v>33</v>
      </c>
      <c r="E4470" s="2" t="str" cm="1">
        <f t="array" ref="E4470">_xlfn.SWITCH(TRUE,D4470&lt;25,"18 to 25",D4470&lt;40,"25 to 40",D4470&lt;50,"40 to 50",D4470&lt;60,"50 to 60","60+")</f>
        <v>25 to 40</v>
      </c>
      <c r="F4470" s="2" t="s">
        <v>46</v>
      </c>
      <c r="G4470" s="2" t="s">
        <v>32</v>
      </c>
      <c r="H4470" s="2" t="s">
        <v>168</v>
      </c>
      <c r="I4470" s="3">
        <v>42427</v>
      </c>
      <c r="J4470" s="2"/>
      <c r="K4470" s="2">
        <v>8.7200000000000006</v>
      </c>
      <c r="L4470" s="2" t="str" cm="1">
        <f t="array" ref="L4470">_xlfn.SWITCH(TRUE,K4470&lt;2,"1 to 2 yrs",K4470&lt;5,"2 to 5 yrs",K4470&lt;10,"5 to 10 yrs",K4470&lt;20,"10 to 20 yrs","20+")</f>
        <v>5 to 10 yrs</v>
      </c>
      <c r="M4470" s="2">
        <v>123167</v>
      </c>
      <c r="N4470" s="4">
        <v>0.15</v>
      </c>
      <c r="O4470" s="5">
        <f t="shared" si="69"/>
        <v>141642.04999999999</v>
      </c>
      <c r="P4470" s="2" t="s">
        <v>58</v>
      </c>
      <c r="Q4470" s="2">
        <v>3564</v>
      </c>
      <c r="R4470" s="2">
        <v>57</v>
      </c>
      <c r="S4470" s="2" t="s">
        <v>43</v>
      </c>
    </row>
    <row r="4471" spans="1:19" x14ac:dyDescent="0.3">
      <c r="A4471" s="2">
        <v>5470</v>
      </c>
      <c r="B4471" s="2" t="s">
        <v>584</v>
      </c>
      <c r="C4471" s="2" t="s">
        <v>17</v>
      </c>
      <c r="D4471" s="2">
        <v>38</v>
      </c>
      <c r="E4471" s="2" t="str" cm="1">
        <f t="array" ref="E4471">_xlfn.SWITCH(TRUE,D4471&lt;25,"18 to 25",D4471&lt;40,"25 to 40",D4471&lt;50,"40 to 50",D4471&lt;60,"50 to 60","60+")</f>
        <v>25 to 40</v>
      </c>
      <c r="F4471" s="2" t="s">
        <v>75</v>
      </c>
      <c r="G4471" s="2" t="s">
        <v>26</v>
      </c>
      <c r="H4471" s="2" t="s">
        <v>201</v>
      </c>
      <c r="I4471" s="3">
        <v>43392</v>
      </c>
      <c r="J4471" s="2"/>
      <c r="K4471" s="2">
        <v>6.08</v>
      </c>
      <c r="L4471" s="2" t="str" cm="1">
        <f t="array" ref="L4471">_xlfn.SWITCH(TRUE,K4471&lt;2,"1 to 2 yrs",K4471&lt;5,"2 to 5 yrs",K4471&lt;10,"5 to 10 yrs",K4471&lt;20,"10 to 20 yrs","20+")</f>
        <v>5 to 10 yrs</v>
      </c>
      <c r="M4471" s="2">
        <v>96803</v>
      </c>
      <c r="N4471" s="4">
        <v>0.25</v>
      </c>
      <c r="O4471" s="5">
        <f t="shared" si="69"/>
        <v>121003.75</v>
      </c>
      <c r="P4471" s="2" t="s">
        <v>28</v>
      </c>
      <c r="Q4471" s="2">
        <v>1150</v>
      </c>
      <c r="R4471" s="2">
        <v>55</v>
      </c>
      <c r="S4471" s="2" t="s">
        <v>59</v>
      </c>
    </row>
    <row r="4472" spans="1:19" x14ac:dyDescent="0.3">
      <c r="A4472" s="2">
        <v>5471</v>
      </c>
      <c r="B4472" s="2" t="s">
        <v>205</v>
      </c>
      <c r="C4472" s="2" t="s">
        <v>24</v>
      </c>
      <c r="D4472" s="2">
        <v>41</v>
      </c>
      <c r="E4472" s="2" t="str" cm="1">
        <f t="array" ref="E4472">_xlfn.SWITCH(TRUE,D4472&lt;25,"18 to 25",D4472&lt;40,"25 to 40",D4472&lt;50,"40 to 50",D4472&lt;60,"50 to 60","60+")</f>
        <v>40 to 50</v>
      </c>
      <c r="F4472" s="2" t="s">
        <v>31</v>
      </c>
      <c r="G4472" s="2" t="s">
        <v>19</v>
      </c>
      <c r="H4472" s="2" t="s">
        <v>139</v>
      </c>
      <c r="I4472" s="3">
        <v>43949</v>
      </c>
      <c r="J4472" s="2"/>
      <c r="K4472" s="2">
        <v>4.55</v>
      </c>
      <c r="L4472" s="2" t="str" cm="1">
        <f t="array" ref="L4472">_xlfn.SWITCH(TRUE,K4472&lt;2,"1 to 2 yrs",K4472&lt;5,"2 to 5 yrs",K4472&lt;10,"5 to 10 yrs",K4472&lt;20,"10 to 20 yrs","20+")</f>
        <v>2 to 5 yrs</v>
      </c>
      <c r="M4472" s="2">
        <v>59953</v>
      </c>
      <c r="N4472" s="4">
        <v>0.5</v>
      </c>
      <c r="O4472" s="5">
        <f t="shared" si="69"/>
        <v>89929.5</v>
      </c>
      <c r="P4472" s="2" t="s">
        <v>58</v>
      </c>
      <c r="Q4472" s="2"/>
      <c r="R4472" s="2">
        <v>13</v>
      </c>
      <c r="S4472" s="2" t="s">
        <v>48</v>
      </c>
    </row>
    <row r="4473" spans="1:19" x14ac:dyDescent="0.3">
      <c r="A4473" s="2">
        <v>5472</v>
      </c>
      <c r="B4473" s="2" t="s">
        <v>1103</v>
      </c>
      <c r="C4473" s="2" t="s">
        <v>24</v>
      </c>
      <c r="D4473" s="2">
        <v>47</v>
      </c>
      <c r="E4473" s="2" t="str" cm="1">
        <f t="array" ref="E4473">_xlfn.SWITCH(TRUE,D4473&lt;25,"18 to 25",D4473&lt;40,"25 to 40",D4473&lt;50,"40 to 50",D4473&lt;60,"50 to 60","60+")</f>
        <v>40 to 50</v>
      </c>
      <c r="F4473" s="2" t="s">
        <v>50</v>
      </c>
      <c r="G4473" s="2" t="s">
        <v>19</v>
      </c>
      <c r="H4473" s="2" t="s">
        <v>141</v>
      </c>
      <c r="I4473" s="3">
        <v>42340</v>
      </c>
      <c r="J4473" s="2"/>
      <c r="K4473" s="2">
        <v>8.9600000000000009</v>
      </c>
      <c r="L4473" s="2" t="str" cm="1">
        <f t="array" ref="L4473">_xlfn.SWITCH(TRUE,K4473&lt;2,"1 to 2 yrs",K4473&lt;5,"2 to 5 yrs",K4473&lt;10,"5 to 10 yrs",K4473&lt;20,"10 to 20 yrs","20+")</f>
        <v>5 to 10 yrs</v>
      </c>
      <c r="M4473" s="2">
        <v>112301</v>
      </c>
      <c r="N4473" s="4">
        <v>0.15</v>
      </c>
      <c r="O4473" s="5">
        <f t="shared" si="69"/>
        <v>129146.15</v>
      </c>
      <c r="P4473" s="2" t="s">
        <v>28</v>
      </c>
      <c r="Q4473" s="2">
        <v>2591</v>
      </c>
      <c r="R4473" s="2">
        <v>83</v>
      </c>
      <c r="S4473" s="2" t="s">
        <v>117</v>
      </c>
    </row>
    <row r="4474" spans="1:19" x14ac:dyDescent="0.3">
      <c r="A4474" s="2">
        <v>5473</v>
      </c>
      <c r="B4474" s="2" t="s">
        <v>1472</v>
      </c>
      <c r="C4474" s="2" t="s">
        <v>17</v>
      </c>
      <c r="D4474" s="2">
        <v>40</v>
      </c>
      <c r="E4474" s="2" t="str" cm="1">
        <f t="array" ref="E4474">_xlfn.SWITCH(TRUE,D4474&lt;25,"18 to 25",D4474&lt;40,"25 to 40",D4474&lt;50,"40 to 50",D4474&lt;60,"50 to 60","60+")</f>
        <v>40 to 50</v>
      </c>
      <c r="F4474" s="2" t="s">
        <v>40</v>
      </c>
      <c r="G4474" s="2" t="s">
        <v>19</v>
      </c>
      <c r="H4474" s="2" t="s">
        <v>41</v>
      </c>
      <c r="I4474" s="3">
        <v>42646</v>
      </c>
      <c r="J4474" s="2"/>
      <c r="K4474" s="2">
        <v>8.1199999999999992</v>
      </c>
      <c r="L4474" s="2" t="str" cm="1">
        <f t="array" ref="L4474">_xlfn.SWITCH(TRUE,K4474&lt;2,"1 to 2 yrs",K4474&lt;5,"2 to 5 yrs",K4474&lt;10,"5 to 10 yrs",K4474&lt;20,"10 to 20 yrs","20+")</f>
        <v>5 to 10 yrs</v>
      </c>
      <c r="M4474" s="2">
        <v>53300</v>
      </c>
      <c r="N4474" s="4">
        <v>0.25</v>
      </c>
      <c r="O4474" s="5">
        <f t="shared" si="69"/>
        <v>66625</v>
      </c>
      <c r="P4474" s="2" t="s">
        <v>28</v>
      </c>
      <c r="Q4474" s="2">
        <v>2883</v>
      </c>
      <c r="R4474" s="2">
        <v>41</v>
      </c>
      <c r="S4474" s="2" t="s">
        <v>48</v>
      </c>
    </row>
    <row r="4475" spans="1:19" x14ac:dyDescent="0.3">
      <c r="A4475" s="2">
        <v>5474</v>
      </c>
      <c r="B4475" s="2" t="s">
        <v>1517</v>
      </c>
      <c r="C4475" s="2" t="s">
        <v>24</v>
      </c>
      <c r="D4475" s="2">
        <v>33</v>
      </c>
      <c r="E4475" s="2" t="str" cm="1">
        <f t="array" ref="E4475">_xlfn.SWITCH(TRUE,D4475&lt;25,"18 to 25",D4475&lt;40,"25 to 40",D4475&lt;50,"40 to 50",D4475&lt;60,"50 to 60","60+")</f>
        <v>25 to 40</v>
      </c>
      <c r="F4475" s="2" t="s">
        <v>36</v>
      </c>
      <c r="G4475" s="2" t="s">
        <v>26</v>
      </c>
      <c r="H4475" s="2" t="s">
        <v>122</v>
      </c>
      <c r="I4475" s="3">
        <v>44630</v>
      </c>
      <c r="J4475" s="2"/>
      <c r="K4475" s="2">
        <v>2.69</v>
      </c>
      <c r="L4475" s="2" t="str" cm="1">
        <f t="array" ref="L4475">_xlfn.SWITCH(TRUE,K4475&lt;2,"1 to 2 yrs",K4475&lt;5,"2 to 5 yrs",K4475&lt;10,"5 to 10 yrs",K4475&lt;20,"10 to 20 yrs","20+")</f>
        <v>2 to 5 yrs</v>
      </c>
      <c r="M4475" s="2">
        <v>65050</v>
      </c>
      <c r="N4475" s="4">
        <v>0.15</v>
      </c>
      <c r="O4475" s="5">
        <f t="shared" si="69"/>
        <v>74807.5</v>
      </c>
      <c r="P4475" s="2" t="s">
        <v>28</v>
      </c>
      <c r="Q4475" s="2">
        <v>1081</v>
      </c>
      <c r="R4475" s="2">
        <v>12</v>
      </c>
      <c r="S4475" s="2" t="s">
        <v>79</v>
      </c>
    </row>
    <row r="4476" spans="1:19" x14ac:dyDescent="0.3">
      <c r="A4476" s="2">
        <v>5475</v>
      </c>
      <c r="B4476" s="2" t="s">
        <v>1088</v>
      </c>
      <c r="C4476" s="2" t="s">
        <v>17</v>
      </c>
      <c r="D4476" s="2">
        <v>42</v>
      </c>
      <c r="E4476" s="2" t="str" cm="1">
        <f t="array" ref="E4476">_xlfn.SWITCH(TRUE,D4476&lt;25,"18 to 25",D4476&lt;40,"25 to 40",D4476&lt;50,"40 to 50",D4476&lt;60,"50 to 60","60+")</f>
        <v>40 to 50</v>
      </c>
      <c r="F4476" s="2" t="s">
        <v>56</v>
      </c>
      <c r="G4476" s="2" t="s">
        <v>19</v>
      </c>
      <c r="H4476" s="2" t="s">
        <v>57</v>
      </c>
      <c r="I4476" s="3">
        <v>43879</v>
      </c>
      <c r="J4476" s="2"/>
      <c r="K4476" s="2">
        <v>4.74</v>
      </c>
      <c r="L4476" s="2" t="str" cm="1">
        <f t="array" ref="L4476">_xlfn.SWITCH(TRUE,K4476&lt;2,"1 to 2 yrs",K4476&lt;5,"2 to 5 yrs",K4476&lt;10,"5 to 10 yrs",K4476&lt;20,"10 to 20 yrs","20+")</f>
        <v>2 to 5 yrs</v>
      </c>
      <c r="M4476" s="2">
        <v>110243</v>
      </c>
      <c r="N4476" s="4">
        <v>0.2</v>
      </c>
      <c r="O4476" s="5">
        <f t="shared" si="69"/>
        <v>132291.6</v>
      </c>
      <c r="P4476" s="2" t="s">
        <v>58</v>
      </c>
      <c r="Q4476" s="2">
        <v>4025</v>
      </c>
      <c r="R4476" s="2">
        <v>18</v>
      </c>
      <c r="S4476" s="2" t="s">
        <v>48</v>
      </c>
    </row>
    <row r="4477" spans="1:19" x14ac:dyDescent="0.3">
      <c r="A4477" s="2">
        <v>5476</v>
      </c>
      <c r="B4477" s="2" t="s">
        <v>889</v>
      </c>
      <c r="C4477" s="2" t="s">
        <v>17</v>
      </c>
      <c r="D4477" s="2">
        <v>63</v>
      </c>
      <c r="E4477" s="2" t="str" cm="1">
        <f t="array" ref="E4477">_xlfn.SWITCH(TRUE,D4477&lt;25,"18 to 25",D4477&lt;40,"25 to 40",D4477&lt;50,"40 to 50",D4477&lt;60,"50 to 60","60+")</f>
        <v>60+</v>
      </c>
      <c r="F4477" s="2" t="s">
        <v>18</v>
      </c>
      <c r="G4477" s="2" t="s">
        <v>19</v>
      </c>
      <c r="H4477" s="2" t="s">
        <v>20</v>
      </c>
      <c r="I4477" s="3">
        <v>44646</v>
      </c>
      <c r="J4477" s="2"/>
      <c r="K4477" s="2">
        <v>2.64</v>
      </c>
      <c r="L4477" s="2" t="str" cm="1">
        <f t="array" ref="L4477">_xlfn.SWITCH(TRUE,K4477&lt;2,"1 to 2 yrs",K4477&lt;5,"2 to 5 yrs",K4477&lt;10,"5 to 10 yrs",K4477&lt;20,"10 to 20 yrs","20+")</f>
        <v>2 to 5 yrs</v>
      </c>
      <c r="M4477" s="2">
        <v>69185</v>
      </c>
      <c r="N4477" s="4">
        <v>0.25</v>
      </c>
      <c r="O4477" s="5">
        <f t="shared" si="69"/>
        <v>86481.25</v>
      </c>
      <c r="P4477" s="2" t="s">
        <v>28</v>
      </c>
      <c r="Q4477" s="2">
        <v>1864</v>
      </c>
      <c r="R4477" s="2">
        <v>33</v>
      </c>
      <c r="S4477" s="2" t="s">
        <v>157</v>
      </c>
    </row>
    <row r="4478" spans="1:19" x14ac:dyDescent="0.3">
      <c r="A4478" s="2">
        <v>5477</v>
      </c>
      <c r="B4478" s="2" t="s">
        <v>1095</v>
      </c>
      <c r="C4478" s="2" t="s">
        <v>17</v>
      </c>
      <c r="D4478" s="2">
        <v>55</v>
      </c>
      <c r="E4478" s="2" t="str" cm="1">
        <f t="array" ref="E4478">_xlfn.SWITCH(TRUE,D4478&lt;25,"18 to 25",D4478&lt;40,"25 to 40",D4478&lt;50,"40 to 50",D4478&lt;60,"50 to 60","60+")</f>
        <v>50 to 60</v>
      </c>
      <c r="F4478" s="2" t="s">
        <v>46</v>
      </c>
      <c r="G4478" s="2" t="s">
        <v>32</v>
      </c>
      <c r="H4478" s="2" t="s">
        <v>128</v>
      </c>
      <c r="I4478" s="3">
        <v>44863</v>
      </c>
      <c r="J4478" s="2"/>
      <c r="K4478" s="2">
        <v>2.0499999999999998</v>
      </c>
      <c r="L4478" s="2" t="str" cm="1">
        <f t="array" ref="L4478">_xlfn.SWITCH(TRUE,K4478&lt;2,"1 to 2 yrs",K4478&lt;5,"2 to 5 yrs",K4478&lt;10,"5 to 10 yrs",K4478&lt;20,"10 to 20 yrs","20+")</f>
        <v>2 to 5 yrs</v>
      </c>
      <c r="M4478" s="2">
        <v>83890</v>
      </c>
      <c r="N4478" s="4">
        <v>0.1</v>
      </c>
      <c r="O4478" s="5">
        <f t="shared" si="69"/>
        <v>92279</v>
      </c>
      <c r="P4478" s="2" t="s">
        <v>28</v>
      </c>
      <c r="Q4478" s="2">
        <v>3043</v>
      </c>
      <c r="R4478" s="2">
        <v>89</v>
      </c>
      <c r="S4478" s="2" t="s">
        <v>84</v>
      </c>
    </row>
    <row r="4479" spans="1:19" x14ac:dyDescent="0.3">
      <c r="A4479" s="2">
        <v>5478</v>
      </c>
      <c r="B4479" s="2" t="s">
        <v>273</v>
      </c>
      <c r="C4479" s="2" t="s">
        <v>24</v>
      </c>
      <c r="D4479" s="2">
        <v>28</v>
      </c>
      <c r="E4479" s="2" t="str" cm="1">
        <f t="array" ref="E4479">_xlfn.SWITCH(TRUE,D4479&lt;25,"18 to 25",D4479&lt;40,"25 to 40",D4479&lt;50,"40 to 50",D4479&lt;60,"50 to 60","60+")</f>
        <v>25 to 40</v>
      </c>
      <c r="F4479" s="2" t="s">
        <v>56</v>
      </c>
      <c r="G4479" s="2" t="s">
        <v>19</v>
      </c>
      <c r="H4479" s="2" t="s">
        <v>81</v>
      </c>
      <c r="I4479" s="3">
        <v>43718</v>
      </c>
      <c r="J4479" s="2"/>
      <c r="K4479" s="2">
        <v>5.19</v>
      </c>
      <c r="L4479" s="2" t="str" cm="1">
        <f t="array" ref="L4479">_xlfn.SWITCH(TRUE,K4479&lt;2,"1 to 2 yrs",K4479&lt;5,"2 to 5 yrs",K4479&lt;10,"5 to 10 yrs",K4479&lt;20,"10 to 20 yrs","20+")</f>
        <v>5 to 10 yrs</v>
      </c>
      <c r="M4479" s="2">
        <v>116748</v>
      </c>
      <c r="N4479" s="4">
        <v>0.1</v>
      </c>
      <c r="O4479" s="5">
        <f t="shared" si="69"/>
        <v>128422.8</v>
      </c>
      <c r="P4479" s="2" t="s">
        <v>21</v>
      </c>
      <c r="Q4479" s="2">
        <v>2803</v>
      </c>
      <c r="R4479" s="2">
        <v>45</v>
      </c>
      <c r="S4479" s="2" t="s">
        <v>157</v>
      </c>
    </row>
    <row r="4480" spans="1:19" x14ac:dyDescent="0.3">
      <c r="A4480" s="2">
        <v>5479</v>
      </c>
      <c r="B4480" s="2" t="s">
        <v>164</v>
      </c>
      <c r="C4480" s="2" t="s">
        <v>17</v>
      </c>
      <c r="D4480" s="2">
        <v>56</v>
      </c>
      <c r="E4480" s="2" t="str" cm="1">
        <f t="array" ref="E4480">_xlfn.SWITCH(TRUE,D4480&lt;25,"18 to 25",D4480&lt;40,"25 to 40",D4480&lt;50,"40 to 50",D4480&lt;60,"50 to 60","60+")</f>
        <v>50 to 60</v>
      </c>
      <c r="F4480" s="2" t="s">
        <v>75</v>
      </c>
      <c r="G4480" s="2" t="s">
        <v>19</v>
      </c>
      <c r="H4480" s="2" t="s">
        <v>165</v>
      </c>
      <c r="I4480" s="3">
        <v>42809</v>
      </c>
      <c r="J4480" s="2"/>
      <c r="K4480" s="2">
        <v>7.67</v>
      </c>
      <c r="L4480" s="2" t="str" cm="1">
        <f t="array" ref="L4480">_xlfn.SWITCH(TRUE,K4480&lt;2,"1 to 2 yrs",K4480&lt;5,"2 to 5 yrs",K4480&lt;10,"5 to 10 yrs",K4480&lt;20,"10 to 20 yrs","20+")</f>
        <v>5 to 10 yrs</v>
      </c>
      <c r="M4480" s="2">
        <v>104859</v>
      </c>
      <c r="N4480" s="4">
        <v>0.2</v>
      </c>
      <c r="O4480" s="5">
        <f t="shared" si="69"/>
        <v>125830.8</v>
      </c>
      <c r="P4480" s="2" t="s">
        <v>28</v>
      </c>
      <c r="Q4480" s="2">
        <v>4025</v>
      </c>
      <c r="R4480" s="2">
        <v>87</v>
      </c>
      <c r="S4480" s="2" t="s">
        <v>157</v>
      </c>
    </row>
    <row r="4481" spans="1:19" x14ac:dyDescent="0.3">
      <c r="A4481" s="2">
        <v>5480</v>
      </c>
      <c r="B4481" s="2" t="s">
        <v>855</v>
      </c>
      <c r="C4481" s="2" t="s">
        <v>24</v>
      </c>
      <c r="D4481" s="2">
        <v>36</v>
      </c>
      <c r="E4481" s="2" t="str" cm="1">
        <f t="array" ref="E4481">_xlfn.SWITCH(TRUE,D4481&lt;25,"18 to 25",D4481&lt;40,"25 to 40",D4481&lt;50,"40 to 50",D4481&lt;60,"50 to 60","60+")</f>
        <v>25 to 40</v>
      </c>
      <c r="F4481" s="2" t="s">
        <v>40</v>
      </c>
      <c r="G4481" s="2" t="s">
        <v>19</v>
      </c>
      <c r="H4481" s="2" t="s">
        <v>143</v>
      </c>
      <c r="I4481" s="3">
        <v>45056</v>
      </c>
      <c r="J4481" s="2"/>
      <c r="K4481" s="2">
        <v>1.52</v>
      </c>
      <c r="L4481" s="2" t="str" cm="1">
        <f t="array" ref="L4481">_xlfn.SWITCH(TRUE,K4481&lt;2,"1 to 2 yrs",K4481&lt;5,"2 to 5 yrs",K4481&lt;10,"5 to 10 yrs",K4481&lt;20,"10 to 20 yrs","20+")</f>
        <v>1 to 2 yrs</v>
      </c>
      <c r="M4481" s="2">
        <v>55025</v>
      </c>
      <c r="N4481" s="4">
        <v>0.2</v>
      </c>
      <c r="O4481" s="5">
        <f t="shared" si="69"/>
        <v>66030</v>
      </c>
      <c r="P4481" s="2" t="s">
        <v>28</v>
      </c>
      <c r="Q4481" s="2">
        <v>1237</v>
      </c>
      <c r="R4481" s="2">
        <v>54</v>
      </c>
      <c r="S4481" s="2" t="s">
        <v>29</v>
      </c>
    </row>
    <row r="4482" spans="1:19" x14ac:dyDescent="0.3">
      <c r="A4482" s="2">
        <v>5481</v>
      </c>
      <c r="B4482" s="2" t="s">
        <v>1453</v>
      </c>
      <c r="C4482" s="2" t="s">
        <v>17</v>
      </c>
      <c r="D4482" s="2">
        <v>22</v>
      </c>
      <c r="E4482" s="2" t="str" cm="1">
        <f t="array" ref="E4482">_xlfn.SWITCH(TRUE,D4482&lt;25,"18 to 25",D4482&lt;40,"25 to 40",D4482&lt;50,"40 to 50",D4482&lt;60,"50 to 60","60+")</f>
        <v>18 to 25</v>
      </c>
      <c r="F4482" s="2" t="s">
        <v>36</v>
      </c>
      <c r="G4482" s="2" t="s">
        <v>19</v>
      </c>
      <c r="H4482" s="2" t="s">
        <v>37</v>
      </c>
      <c r="I4482" s="3">
        <v>44566</v>
      </c>
      <c r="J4482" s="2"/>
      <c r="K4482" s="2">
        <v>2.86</v>
      </c>
      <c r="L4482" s="2" t="str" cm="1">
        <f t="array" ref="L4482">_xlfn.SWITCH(TRUE,K4482&lt;2,"1 to 2 yrs",K4482&lt;5,"2 to 5 yrs",K4482&lt;10,"5 to 10 yrs",K4482&lt;20,"10 to 20 yrs","20+")</f>
        <v>2 to 5 yrs</v>
      </c>
      <c r="M4482" s="2">
        <v>65423</v>
      </c>
      <c r="N4482" s="4">
        <v>0</v>
      </c>
      <c r="O4482" s="5">
        <f t="shared" si="69"/>
        <v>65423</v>
      </c>
      <c r="P4482" s="2" t="s">
        <v>28</v>
      </c>
      <c r="Q4482" s="2">
        <v>3217</v>
      </c>
      <c r="R4482" s="2">
        <v>84</v>
      </c>
      <c r="S4482" s="2" t="s">
        <v>79</v>
      </c>
    </row>
    <row r="4483" spans="1:19" x14ac:dyDescent="0.3">
      <c r="A4483" s="2">
        <v>5482</v>
      </c>
      <c r="B4483" s="2" t="s">
        <v>1150</v>
      </c>
      <c r="C4483" s="2" t="s">
        <v>24</v>
      </c>
      <c r="D4483" s="2">
        <v>47</v>
      </c>
      <c r="E4483" s="2" t="str" cm="1">
        <f t="array" ref="E4483">_xlfn.SWITCH(TRUE,D4483&lt;25,"18 to 25",D4483&lt;40,"25 to 40",D4483&lt;50,"40 to 50",D4483&lt;60,"50 to 60","60+")</f>
        <v>40 to 50</v>
      </c>
      <c r="F4483" s="2" t="s">
        <v>75</v>
      </c>
      <c r="G4483" s="2" t="s">
        <v>19</v>
      </c>
      <c r="H4483" s="2" t="s">
        <v>83</v>
      </c>
      <c r="I4483" s="3">
        <v>44245</v>
      </c>
      <c r="J4483" s="2"/>
      <c r="K4483" s="2">
        <v>3.74</v>
      </c>
      <c r="L4483" s="2" t="str" cm="1">
        <f t="array" ref="L4483">_xlfn.SWITCH(TRUE,K4483&lt;2,"1 to 2 yrs",K4483&lt;5,"2 to 5 yrs",K4483&lt;10,"5 to 10 yrs",K4483&lt;20,"10 to 20 yrs","20+")</f>
        <v>2 to 5 yrs</v>
      </c>
      <c r="M4483" s="2">
        <v>83015</v>
      </c>
      <c r="N4483" s="4">
        <v>0.1</v>
      </c>
      <c r="O4483" s="5">
        <f t="shared" ref="O4483:O4546" si="70">M4483+(M4483*N4483)</f>
        <v>91316.5</v>
      </c>
      <c r="P4483" s="2" t="s">
        <v>58</v>
      </c>
      <c r="Q4483" s="2">
        <v>5218</v>
      </c>
      <c r="R4483" s="2">
        <v>63</v>
      </c>
      <c r="S4483" s="2" t="s">
        <v>34</v>
      </c>
    </row>
    <row r="4484" spans="1:19" x14ac:dyDescent="0.3">
      <c r="A4484" s="2">
        <v>5483</v>
      </c>
      <c r="B4484" s="2" t="s">
        <v>334</v>
      </c>
      <c r="C4484" s="2" t="s">
        <v>24</v>
      </c>
      <c r="D4484" s="2">
        <v>56</v>
      </c>
      <c r="E4484" s="2" t="str" cm="1">
        <f t="array" ref="E4484">_xlfn.SWITCH(TRUE,D4484&lt;25,"18 to 25",D4484&lt;40,"25 to 40",D4484&lt;50,"40 to 50",D4484&lt;60,"50 to 60","60+")</f>
        <v>50 to 60</v>
      </c>
      <c r="F4484" s="2" t="s">
        <v>31</v>
      </c>
      <c r="G4484" s="2" t="s">
        <v>19</v>
      </c>
      <c r="H4484" s="2" t="s">
        <v>106</v>
      </c>
      <c r="I4484" s="3">
        <v>42924</v>
      </c>
      <c r="J4484" s="2"/>
      <c r="K4484" s="2">
        <v>7.36</v>
      </c>
      <c r="L4484" s="2" t="str" cm="1">
        <f t="array" ref="L4484">_xlfn.SWITCH(TRUE,K4484&lt;2,"1 to 2 yrs",K4484&lt;5,"2 to 5 yrs",K4484&lt;10,"5 to 10 yrs",K4484&lt;20,"10 to 20 yrs","20+")</f>
        <v>5 to 10 yrs</v>
      </c>
      <c r="M4484" s="2">
        <v>82316</v>
      </c>
      <c r="N4484" s="4">
        <v>0.15</v>
      </c>
      <c r="O4484" s="5">
        <f t="shared" si="70"/>
        <v>94663.4</v>
      </c>
      <c r="P4484" s="2" t="s">
        <v>58</v>
      </c>
      <c r="Q4484" s="2">
        <v>5469</v>
      </c>
      <c r="R4484" s="2">
        <v>56</v>
      </c>
      <c r="S4484" s="2" t="s">
        <v>52</v>
      </c>
    </row>
    <row r="4485" spans="1:19" x14ac:dyDescent="0.3">
      <c r="A4485" s="2">
        <v>5484</v>
      </c>
      <c r="B4485" s="2" t="s">
        <v>124</v>
      </c>
      <c r="C4485" s="2" t="s">
        <v>24</v>
      </c>
      <c r="D4485" s="2">
        <v>46</v>
      </c>
      <c r="E4485" s="2" t="str" cm="1">
        <f t="array" ref="E4485">_xlfn.SWITCH(TRUE,D4485&lt;25,"18 to 25",D4485&lt;40,"25 to 40",D4485&lt;50,"40 to 50",D4485&lt;60,"50 to 60","60+")</f>
        <v>40 to 50</v>
      </c>
      <c r="F4485" s="2" t="s">
        <v>92</v>
      </c>
      <c r="G4485" s="2" t="s">
        <v>19</v>
      </c>
      <c r="H4485" s="2" t="s">
        <v>190</v>
      </c>
      <c r="I4485" s="3">
        <v>43332</v>
      </c>
      <c r="J4485" s="2"/>
      <c r="K4485" s="2">
        <v>6.24</v>
      </c>
      <c r="L4485" s="2" t="str" cm="1">
        <f t="array" ref="L4485">_xlfn.SWITCH(TRUE,K4485&lt;2,"1 to 2 yrs",K4485&lt;5,"2 to 5 yrs",K4485&lt;10,"5 to 10 yrs",K4485&lt;20,"10 to 20 yrs","20+")</f>
        <v>5 to 10 yrs</v>
      </c>
      <c r="M4485" s="2">
        <v>83773</v>
      </c>
      <c r="N4485" s="4">
        <v>0.25</v>
      </c>
      <c r="O4485" s="5">
        <f t="shared" si="70"/>
        <v>104716.25</v>
      </c>
      <c r="P4485" s="2" t="s">
        <v>58</v>
      </c>
      <c r="Q4485" s="2">
        <v>5433</v>
      </c>
      <c r="R4485" s="2">
        <v>87</v>
      </c>
      <c r="S4485" s="2" t="s">
        <v>79</v>
      </c>
    </row>
    <row r="4486" spans="1:19" x14ac:dyDescent="0.3">
      <c r="A4486" s="2">
        <v>5485</v>
      </c>
      <c r="B4486" s="2" t="s">
        <v>612</v>
      </c>
      <c r="C4486" s="2" t="s">
        <v>17</v>
      </c>
      <c r="D4486" s="2">
        <v>63</v>
      </c>
      <c r="E4486" s="2" t="str" cm="1">
        <f t="array" ref="E4486">_xlfn.SWITCH(TRUE,D4486&lt;25,"18 to 25",D4486&lt;40,"25 to 40",D4486&lt;50,"40 to 50",D4486&lt;60,"50 to 60","60+")</f>
        <v>60+</v>
      </c>
      <c r="F4486" s="2" t="s">
        <v>18</v>
      </c>
      <c r="G4486" s="2" t="s">
        <v>32</v>
      </c>
      <c r="H4486" s="2" t="s">
        <v>115</v>
      </c>
      <c r="I4486" s="3">
        <v>43116</v>
      </c>
      <c r="J4486" s="2"/>
      <c r="K4486" s="2">
        <v>6.83</v>
      </c>
      <c r="L4486" s="2" t="str" cm="1">
        <f t="array" ref="L4486">_xlfn.SWITCH(TRUE,K4486&lt;2,"1 to 2 yrs",K4486&lt;5,"2 to 5 yrs",K4486&lt;10,"5 to 10 yrs",K4486&lt;20,"10 to 20 yrs","20+")</f>
        <v>5 to 10 yrs</v>
      </c>
      <c r="M4486" s="2">
        <v>90037</v>
      </c>
      <c r="N4486" s="4">
        <v>0.15</v>
      </c>
      <c r="O4486" s="5">
        <f t="shared" si="70"/>
        <v>103542.55</v>
      </c>
      <c r="P4486" s="2" t="s">
        <v>58</v>
      </c>
      <c r="Q4486" s="2">
        <v>3990</v>
      </c>
      <c r="R4486" s="2">
        <v>71</v>
      </c>
      <c r="S4486" s="2" t="s">
        <v>34</v>
      </c>
    </row>
    <row r="4487" spans="1:19" x14ac:dyDescent="0.3">
      <c r="A4487" s="2">
        <v>5486</v>
      </c>
      <c r="B4487" s="2" t="s">
        <v>395</v>
      </c>
      <c r="C4487" s="2" t="s">
        <v>17</v>
      </c>
      <c r="D4487" s="2">
        <v>36</v>
      </c>
      <c r="E4487" s="2" t="str" cm="1">
        <f t="array" ref="E4487">_xlfn.SWITCH(TRUE,D4487&lt;25,"18 to 25",D4487&lt;40,"25 to 40",D4487&lt;50,"40 to 50",D4487&lt;60,"50 to 60","60+")</f>
        <v>25 to 40</v>
      </c>
      <c r="F4487" s="2" t="s">
        <v>31</v>
      </c>
      <c r="G4487" s="2" t="s">
        <v>32</v>
      </c>
      <c r="H4487" s="2" t="s">
        <v>139</v>
      </c>
      <c r="I4487" s="3">
        <v>42875</v>
      </c>
      <c r="J4487" s="2"/>
      <c r="K4487" s="2">
        <v>7.49</v>
      </c>
      <c r="L4487" s="2" t="str" cm="1">
        <f t="array" ref="L4487">_xlfn.SWITCH(TRUE,K4487&lt;2,"1 to 2 yrs",K4487&lt;5,"2 to 5 yrs",K4487&lt;10,"5 to 10 yrs",K4487&lt;20,"10 to 20 yrs","20+")</f>
        <v>5 to 10 yrs</v>
      </c>
      <c r="M4487" s="2">
        <v>76329</v>
      </c>
      <c r="N4487" s="4">
        <v>0.25</v>
      </c>
      <c r="O4487" s="5">
        <f t="shared" si="70"/>
        <v>95411.25</v>
      </c>
      <c r="P4487" s="2" t="s">
        <v>58</v>
      </c>
      <c r="Q4487" s="2">
        <v>4789</v>
      </c>
      <c r="R4487" s="2">
        <v>63</v>
      </c>
      <c r="S4487" s="2" t="s">
        <v>157</v>
      </c>
    </row>
    <row r="4488" spans="1:19" x14ac:dyDescent="0.3">
      <c r="A4488" s="2">
        <v>5487</v>
      </c>
      <c r="B4488" s="2" t="s">
        <v>882</v>
      </c>
      <c r="C4488" s="2" t="s">
        <v>24</v>
      </c>
      <c r="D4488" s="2">
        <v>43</v>
      </c>
      <c r="E4488" s="2" t="str" cm="1">
        <f t="array" ref="E4488">_xlfn.SWITCH(TRUE,D4488&lt;25,"18 to 25",D4488&lt;40,"25 to 40",D4488&lt;50,"40 to 50",D4488&lt;60,"50 to 60","60+")</f>
        <v>40 to 50</v>
      </c>
      <c r="F4488" s="2" t="s">
        <v>46</v>
      </c>
      <c r="G4488" s="2" t="s">
        <v>32</v>
      </c>
      <c r="H4488" s="2" t="s">
        <v>168</v>
      </c>
      <c r="I4488" s="3">
        <v>44705</v>
      </c>
      <c r="J4488" s="2"/>
      <c r="K4488" s="2">
        <v>2.48</v>
      </c>
      <c r="L4488" s="2" t="str" cm="1">
        <f t="array" ref="L4488">_xlfn.SWITCH(TRUE,K4488&lt;2,"1 to 2 yrs",K4488&lt;5,"2 to 5 yrs",K4488&lt;10,"5 to 10 yrs",K4488&lt;20,"10 to 20 yrs","20+")</f>
        <v>2 to 5 yrs</v>
      </c>
      <c r="M4488" s="2">
        <v>102854</v>
      </c>
      <c r="N4488" s="4">
        <v>0.3</v>
      </c>
      <c r="O4488" s="5">
        <f t="shared" si="70"/>
        <v>133710.20000000001</v>
      </c>
      <c r="P4488" s="2" t="s">
        <v>58</v>
      </c>
      <c r="Q4488" s="2">
        <v>2454</v>
      </c>
      <c r="R4488" s="2">
        <v>96</v>
      </c>
      <c r="S4488" s="2" t="s">
        <v>117</v>
      </c>
    </row>
    <row r="4489" spans="1:19" x14ac:dyDescent="0.3">
      <c r="A4489" s="2">
        <v>5488</v>
      </c>
      <c r="B4489" s="2" t="s">
        <v>1347</v>
      </c>
      <c r="C4489" s="2" t="s">
        <v>24</v>
      </c>
      <c r="D4489" s="2">
        <v>27</v>
      </c>
      <c r="E4489" s="2" t="str" cm="1">
        <f t="array" ref="E4489">_xlfn.SWITCH(TRUE,D4489&lt;25,"18 to 25",D4489&lt;40,"25 to 40",D4489&lt;50,"40 to 50",D4489&lt;60,"50 to 60","60+")</f>
        <v>25 to 40</v>
      </c>
      <c r="F4489" s="2" t="s">
        <v>56</v>
      </c>
      <c r="G4489" s="2" t="s">
        <v>19</v>
      </c>
      <c r="H4489" s="2" t="s">
        <v>61</v>
      </c>
      <c r="I4489" s="3">
        <v>43178</v>
      </c>
      <c r="J4489" s="2"/>
      <c r="K4489" s="2">
        <v>6.66</v>
      </c>
      <c r="L4489" s="2" t="str" cm="1">
        <f t="array" ref="L4489">_xlfn.SWITCH(TRUE,K4489&lt;2,"1 to 2 yrs",K4489&lt;5,"2 to 5 yrs",K4489&lt;10,"5 to 10 yrs",K4489&lt;20,"10 to 20 yrs","20+")</f>
        <v>5 to 10 yrs</v>
      </c>
      <c r="M4489" s="2">
        <v>111118</v>
      </c>
      <c r="N4489" s="4">
        <v>0.2</v>
      </c>
      <c r="O4489" s="5">
        <f t="shared" si="70"/>
        <v>133341.6</v>
      </c>
      <c r="P4489" s="2" t="s">
        <v>58</v>
      </c>
      <c r="Q4489" s="2">
        <v>2091</v>
      </c>
      <c r="R4489" s="2">
        <v>4</v>
      </c>
      <c r="S4489" s="2" t="s">
        <v>79</v>
      </c>
    </row>
    <row r="4490" spans="1:19" x14ac:dyDescent="0.3">
      <c r="A4490" s="2">
        <v>5489</v>
      </c>
      <c r="B4490" s="2" t="s">
        <v>1025</v>
      </c>
      <c r="C4490" s="2" t="s">
        <v>24</v>
      </c>
      <c r="D4490" s="2">
        <v>36</v>
      </c>
      <c r="E4490" s="2" t="str" cm="1">
        <f t="array" ref="E4490">_xlfn.SWITCH(TRUE,D4490&lt;25,"18 to 25",D4490&lt;40,"25 to 40",D4490&lt;50,"40 to 50",D4490&lt;60,"50 to 60","60+")</f>
        <v>25 to 40</v>
      </c>
      <c r="F4490" s="2" t="s">
        <v>25</v>
      </c>
      <c r="G4490" s="2" t="s">
        <v>26</v>
      </c>
      <c r="H4490" s="2" t="s">
        <v>155</v>
      </c>
      <c r="I4490" s="3">
        <v>43687</v>
      </c>
      <c r="J4490" s="2"/>
      <c r="K4490" s="2">
        <v>5.27</v>
      </c>
      <c r="L4490" s="2" t="str" cm="1">
        <f t="array" ref="L4490">_xlfn.SWITCH(TRUE,K4490&lt;2,"1 to 2 yrs",K4490&lt;5,"2 to 5 yrs",K4490&lt;10,"5 to 10 yrs",K4490&lt;20,"10 to 20 yrs","20+")</f>
        <v>5 to 10 yrs</v>
      </c>
      <c r="M4490" s="2">
        <v>69785</v>
      </c>
      <c r="N4490" s="4">
        <v>0.2</v>
      </c>
      <c r="O4490" s="5">
        <f t="shared" si="70"/>
        <v>83742</v>
      </c>
      <c r="P4490" s="2" t="s">
        <v>58</v>
      </c>
      <c r="Q4490" s="2"/>
      <c r="R4490" s="2">
        <v>88</v>
      </c>
      <c r="S4490" s="2" t="s">
        <v>38</v>
      </c>
    </row>
    <row r="4491" spans="1:19" x14ac:dyDescent="0.3">
      <c r="A4491" s="2">
        <v>5490</v>
      </c>
      <c r="B4491" s="2" t="s">
        <v>889</v>
      </c>
      <c r="C4491" s="2" t="s">
        <v>17</v>
      </c>
      <c r="D4491" s="2">
        <v>45</v>
      </c>
      <c r="E4491" s="2" t="str" cm="1">
        <f t="array" ref="E4491">_xlfn.SWITCH(TRUE,D4491&lt;25,"18 to 25",D4491&lt;40,"25 to 40",D4491&lt;50,"40 to 50",D4491&lt;60,"50 to 60","60+")</f>
        <v>40 to 50</v>
      </c>
      <c r="F4491" s="2" t="s">
        <v>25</v>
      </c>
      <c r="G4491" s="2" t="s">
        <v>19</v>
      </c>
      <c r="H4491" s="2" t="s">
        <v>136</v>
      </c>
      <c r="I4491" s="3">
        <v>44251</v>
      </c>
      <c r="J4491" s="2"/>
      <c r="K4491" s="2">
        <v>3.73</v>
      </c>
      <c r="L4491" s="2" t="str" cm="1">
        <f t="array" ref="L4491">_xlfn.SWITCH(TRUE,K4491&lt;2,"1 to 2 yrs",K4491&lt;5,"2 to 5 yrs",K4491&lt;10,"5 to 10 yrs",K4491&lt;20,"10 to 20 yrs","20+")</f>
        <v>2 to 5 yrs</v>
      </c>
      <c r="M4491" s="2">
        <v>53046</v>
      </c>
      <c r="N4491" s="4">
        <v>0.15</v>
      </c>
      <c r="O4491" s="5">
        <f t="shared" si="70"/>
        <v>61002.9</v>
      </c>
      <c r="P4491" s="2" t="s">
        <v>28</v>
      </c>
      <c r="Q4491" s="2">
        <v>1320</v>
      </c>
      <c r="R4491" s="2">
        <v>42</v>
      </c>
      <c r="S4491" s="2" t="s">
        <v>73</v>
      </c>
    </row>
    <row r="4492" spans="1:19" x14ac:dyDescent="0.3">
      <c r="A4492" s="2">
        <v>5491</v>
      </c>
      <c r="B4492" s="2" t="s">
        <v>879</v>
      </c>
      <c r="C4492" s="2" t="s">
        <v>17</v>
      </c>
      <c r="D4492" s="2">
        <v>42</v>
      </c>
      <c r="E4492" s="2" t="str" cm="1">
        <f t="array" ref="E4492">_xlfn.SWITCH(TRUE,D4492&lt;25,"18 to 25",D4492&lt;40,"25 to 40",D4492&lt;50,"40 to 50",D4492&lt;60,"50 to 60","60+")</f>
        <v>40 to 50</v>
      </c>
      <c r="F4492" s="2" t="s">
        <v>36</v>
      </c>
      <c r="G4492" s="2" t="s">
        <v>19</v>
      </c>
      <c r="H4492" s="2" t="s">
        <v>241</v>
      </c>
      <c r="I4492" s="3">
        <v>43350</v>
      </c>
      <c r="J4492" s="3">
        <v>44603</v>
      </c>
      <c r="K4492" s="2">
        <v>3.43</v>
      </c>
      <c r="L4492" s="2" t="str" cm="1">
        <f t="array" ref="L4492">_xlfn.SWITCH(TRUE,K4492&lt;2,"1 to 2 yrs",K4492&lt;5,"2 to 5 yrs",K4492&lt;10,"5 to 10 yrs",K4492&lt;20,"10 to 20 yrs","20+")</f>
        <v>2 to 5 yrs</v>
      </c>
      <c r="M4492" s="2">
        <v>71040</v>
      </c>
      <c r="N4492" s="4">
        <v>0</v>
      </c>
      <c r="O4492" s="5">
        <f t="shared" si="70"/>
        <v>71040</v>
      </c>
      <c r="P4492" s="2" t="s">
        <v>28</v>
      </c>
      <c r="Q4492" s="2">
        <v>2174</v>
      </c>
      <c r="R4492" s="2">
        <v>16</v>
      </c>
      <c r="S4492" s="2" t="s">
        <v>59</v>
      </c>
    </row>
    <row r="4493" spans="1:19" x14ac:dyDescent="0.3">
      <c r="A4493" s="2">
        <v>5492</v>
      </c>
      <c r="B4493" s="2" t="s">
        <v>1043</v>
      </c>
      <c r="C4493" s="2" t="s">
        <v>17</v>
      </c>
      <c r="D4493" s="2">
        <v>28</v>
      </c>
      <c r="E4493" s="2" t="str" cm="1">
        <f t="array" ref="E4493">_xlfn.SWITCH(TRUE,D4493&lt;25,"18 to 25",D4493&lt;40,"25 to 40",D4493&lt;50,"40 to 50",D4493&lt;60,"50 to 60","60+")</f>
        <v>25 to 40</v>
      </c>
      <c r="F4493" s="2" t="s">
        <v>50</v>
      </c>
      <c r="G4493" s="2" t="s">
        <v>32</v>
      </c>
      <c r="H4493" s="2" t="s">
        <v>101</v>
      </c>
      <c r="I4493" s="3">
        <v>44053</v>
      </c>
      <c r="J4493" s="2"/>
      <c r="K4493" s="2">
        <v>4.2699999999999996</v>
      </c>
      <c r="L4493" s="2" t="str" cm="1">
        <f t="array" ref="L4493">_xlfn.SWITCH(TRUE,K4493&lt;2,"1 to 2 yrs",K4493&lt;5,"2 to 5 yrs",K4493&lt;10,"5 to 10 yrs",K4493&lt;20,"10 to 20 yrs","20+")</f>
        <v>2 to 5 yrs</v>
      </c>
      <c r="M4493" s="2">
        <v>88854</v>
      </c>
      <c r="N4493" s="4">
        <v>0.2</v>
      </c>
      <c r="O4493" s="5">
        <f t="shared" si="70"/>
        <v>106624.8</v>
      </c>
      <c r="P4493" s="2" t="s">
        <v>58</v>
      </c>
      <c r="Q4493" s="2"/>
      <c r="R4493" s="2">
        <v>88</v>
      </c>
      <c r="S4493" s="2" t="s">
        <v>103</v>
      </c>
    </row>
    <row r="4494" spans="1:19" x14ac:dyDescent="0.3">
      <c r="A4494" s="2">
        <v>5493</v>
      </c>
      <c r="B4494" s="2" t="s">
        <v>1518</v>
      </c>
      <c r="C4494" s="2" t="s">
        <v>17</v>
      </c>
      <c r="D4494" s="2">
        <v>50</v>
      </c>
      <c r="E4494" s="2" t="str" cm="1">
        <f t="array" ref="E4494">_xlfn.SWITCH(TRUE,D4494&lt;25,"18 to 25",D4494&lt;40,"25 to 40",D4494&lt;50,"40 to 50",D4494&lt;60,"50 to 60","60+")</f>
        <v>50 to 60</v>
      </c>
      <c r="F4494" s="2" t="s">
        <v>56</v>
      </c>
      <c r="G4494" s="2" t="s">
        <v>19</v>
      </c>
      <c r="H4494" s="2" t="s">
        <v>81</v>
      </c>
      <c r="I4494" s="3">
        <v>45073</v>
      </c>
      <c r="J4494" s="2"/>
      <c r="K4494" s="2">
        <v>1.48</v>
      </c>
      <c r="L4494" s="2" t="str" cm="1">
        <f t="array" ref="L4494">_xlfn.SWITCH(TRUE,K4494&lt;2,"1 to 2 yrs",K4494&lt;5,"2 to 5 yrs",K4494&lt;10,"5 to 10 yrs",K4494&lt;20,"10 to 20 yrs","20+")</f>
        <v>1 to 2 yrs</v>
      </c>
      <c r="M4494" s="2">
        <v>105394</v>
      </c>
      <c r="N4494" s="4">
        <v>0.15</v>
      </c>
      <c r="O4494" s="5">
        <f t="shared" si="70"/>
        <v>121203.1</v>
      </c>
      <c r="P4494" s="2" t="s">
        <v>28</v>
      </c>
      <c r="Q4494" s="2">
        <v>5420</v>
      </c>
      <c r="R4494" s="2">
        <v>45</v>
      </c>
      <c r="S4494" s="2" t="s">
        <v>29</v>
      </c>
    </row>
    <row r="4495" spans="1:19" x14ac:dyDescent="0.3">
      <c r="A4495" s="2">
        <v>5494</v>
      </c>
      <c r="B4495" s="2" t="s">
        <v>761</v>
      </c>
      <c r="C4495" s="2" t="s">
        <v>24</v>
      </c>
      <c r="D4495" s="2">
        <v>53</v>
      </c>
      <c r="E4495" s="2" t="str" cm="1">
        <f t="array" ref="E4495">_xlfn.SWITCH(TRUE,D4495&lt;25,"18 to 25",D4495&lt;40,"25 to 40",D4495&lt;50,"40 to 50",D4495&lt;60,"50 to 60","60+")</f>
        <v>50 to 60</v>
      </c>
      <c r="F4495" s="2" t="s">
        <v>25</v>
      </c>
      <c r="G4495" s="2" t="s">
        <v>19</v>
      </c>
      <c r="H4495" s="2" t="s">
        <v>155</v>
      </c>
      <c r="I4495" s="3">
        <v>43762</v>
      </c>
      <c r="J4495" s="2"/>
      <c r="K4495" s="2">
        <v>5.07</v>
      </c>
      <c r="L4495" s="2" t="str" cm="1">
        <f t="array" ref="L4495">_xlfn.SWITCH(TRUE,K4495&lt;2,"1 to 2 yrs",K4495&lt;5,"2 to 5 yrs",K4495&lt;10,"5 to 10 yrs",K4495&lt;20,"10 to 20 yrs","20+")</f>
        <v>5 to 10 yrs</v>
      </c>
      <c r="M4495" s="2">
        <v>58552</v>
      </c>
      <c r="N4495" s="4">
        <v>0.15</v>
      </c>
      <c r="O4495" s="5">
        <f t="shared" si="70"/>
        <v>67334.8</v>
      </c>
      <c r="P4495" s="2" t="s">
        <v>58</v>
      </c>
      <c r="Q4495" s="2">
        <v>1772</v>
      </c>
      <c r="R4495" s="2">
        <v>32</v>
      </c>
      <c r="S4495" s="2" t="s">
        <v>59</v>
      </c>
    </row>
    <row r="4496" spans="1:19" x14ac:dyDescent="0.3">
      <c r="A4496" s="2">
        <v>5495</v>
      </c>
      <c r="B4496" s="2" t="s">
        <v>189</v>
      </c>
      <c r="C4496" s="2" t="s">
        <v>24</v>
      </c>
      <c r="D4496" s="2">
        <v>53</v>
      </c>
      <c r="E4496" s="2" t="str" cm="1">
        <f t="array" ref="E4496">_xlfn.SWITCH(TRUE,D4496&lt;25,"18 to 25",D4496&lt;40,"25 to 40",D4496&lt;50,"40 to 50",D4496&lt;60,"50 to 60","60+")</f>
        <v>50 to 60</v>
      </c>
      <c r="F4496" s="2" t="s">
        <v>40</v>
      </c>
      <c r="G4496" s="2" t="s">
        <v>19</v>
      </c>
      <c r="H4496" s="2" t="s">
        <v>208</v>
      </c>
      <c r="I4496" s="3">
        <v>43014</v>
      </c>
      <c r="J4496" s="2"/>
      <c r="K4496" s="2">
        <v>7.11</v>
      </c>
      <c r="L4496" s="2" t="str" cm="1">
        <f t="array" ref="L4496">_xlfn.SWITCH(TRUE,K4496&lt;2,"1 to 2 yrs",K4496&lt;5,"2 to 5 yrs",K4496&lt;10,"5 to 10 yrs",K4496&lt;20,"10 to 20 yrs","20+")</f>
        <v>5 to 10 yrs</v>
      </c>
      <c r="M4496" s="2">
        <v>64646</v>
      </c>
      <c r="N4496" s="4">
        <v>0.2</v>
      </c>
      <c r="O4496" s="5">
        <f t="shared" si="70"/>
        <v>77575.199999999997</v>
      </c>
      <c r="P4496" s="2" t="s">
        <v>28</v>
      </c>
      <c r="Q4496" s="2">
        <v>4437</v>
      </c>
      <c r="R4496" s="2">
        <v>68</v>
      </c>
      <c r="S4496" s="2" t="s">
        <v>38</v>
      </c>
    </row>
    <row r="4497" spans="1:19" x14ac:dyDescent="0.3">
      <c r="A4497" s="2">
        <v>5496</v>
      </c>
      <c r="B4497" s="2" t="s">
        <v>1519</v>
      </c>
      <c r="C4497" s="2" t="s">
        <v>17</v>
      </c>
      <c r="D4497" s="2">
        <v>26</v>
      </c>
      <c r="E4497" s="2" t="str" cm="1">
        <f t="array" ref="E4497">_xlfn.SWITCH(TRUE,D4497&lt;25,"18 to 25",D4497&lt;40,"25 to 40",D4497&lt;50,"40 to 50",D4497&lt;60,"50 to 60","60+")</f>
        <v>25 to 40</v>
      </c>
      <c r="F4497" s="2" t="s">
        <v>92</v>
      </c>
      <c r="G4497" s="2" t="s">
        <v>32</v>
      </c>
      <c r="H4497" s="2" t="s">
        <v>171</v>
      </c>
      <c r="I4497" s="3">
        <v>44744</v>
      </c>
      <c r="J4497" s="2"/>
      <c r="K4497" s="2">
        <v>2.38</v>
      </c>
      <c r="L4497" s="2" t="str" cm="1">
        <f t="array" ref="L4497">_xlfn.SWITCH(TRUE,K4497&lt;2,"1 to 2 yrs",K4497&lt;5,"2 to 5 yrs",K4497&lt;10,"5 to 10 yrs",K4497&lt;20,"10 to 20 yrs","20+")</f>
        <v>2 to 5 yrs</v>
      </c>
      <c r="M4497" s="2">
        <v>56788</v>
      </c>
      <c r="N4497" s="4">
        <v>0.15</v>
      </c>
      <c r="O4497" s="5">
        <f t="shared" si="70"/>
        <v>65306.2</v>
      </c>
      <c r="P4497" s="2" t="s">
        <v>42</v>
      </c>
      <c r="Q4497" s="2">
        <v>3265</v>
      </c>
      <c r="R4497" s="2">
        <v>14</v>
      </c>
      <c r="S4497" s="2" t="s">
        <v>34</v>
      </c>
    </row>
    <row r="4498" spans="1:19" x14ac:dyDescent="0.3">
      <c r="A4498" s="2">
        <v>5497</v>
      </c>
      <c r="B4498" s="2" t="s">
        <v>340</v>
      </c>
      <c r="C4498" s="2" t="s">
        <v>17</v>
      </c>
      <c r="D4498" s="2">
        <v>25</v>
      </c>
      <c r="E4498" s="2" t="str" cm="1">
        <f t="array" ref="E4498">_xlfn.SWITCH(TRUE,D4498&lt;25,"18 to 25",D4498&lt;40,"25 to 40",D4498&lt;50,"40 to 50",D4498&lt;60,"50 to 60","60+")</f>
        <v>25 to 40</v>
      </c>
      <c r="F4498" s="2" t="s">
        <v>36</v>
      </c>
      <c r="G4498" s="2" t="s">
        <v>26</v>
      </c>
      <c r="H4498" s="2" t="s">
        <v>122</v>
      </c>
      <c r="I4498" s="3">
        <v>44371</v>
      </c>
      <c r="J4498" s="2"/>
      <c r="K4498" s="2">
        <v>3.4</v>
      </c>
      <c r="L4498" s="2" t="str" cm="1">
        <f t="array" ref="L4498">_xlfn.SWITCH(TRUE,K4498&lt;2,"1 to 2 yrs",K4498&lt;5,"2 to 5 yrs",K4498&lt;10,"5 to 10 yrs",K4498&lt;20,"10 to 20 yrs","20+")</f>
        <v>2 to 5 yrs</v>
      </c>
      <c r="M4498" s="2">
        <v>64597</v>
      </c>
      <c r="N4498" s="4">
        <v>0.2</v>
      </c>
      <c r="O4498" s="5">
        <f t="shared" si="70"/>
        <v>77516.399999999994</v>
      </c>
      <c r="P4498" s="2" t="s">
        <v>58</v>
      </c>
      <c r="Q4498" s="2"/>
      <c r="R4498" s="2">
        <v>41</v>
      </c>
      <c r="S4498" s="2" t="s">
        <v>84</v>
      </c>
    </row>
    <row r="4499" spans="1:19" x14ac:dyDescent="0.3">
      <c r="A4499" s="2">
        <v>5498</v>
      </c>
      <c r="B4499" s="2" t="s">
        <v>1367</v>
      </c>
      <c r="C4499" s="2" t="s">
        <v>24</v>
      </c>
      <c r="D4499" s="2">
        <v>43</v>
      </c>
      <c r="E4499" s="2" t="str" cm="1">
        <f t="array" ref="E4499">_xlfn.SWITCH(TRUE,D4499&lt;25,"18 to 25",D4499&lt;40,"25 to 40",D4499&lt;50,"40 to 50",D4499&lt;60,"50 to 60","60+")</f>
        <v>40 to 50</v>
      </c>
      <c r="F4499" s="2" t="s">
        <v>18</v>
      </c>
      <c r="G4499" s="2" t="s">
        <v>19</v>
      </c>
      <c r="H4499" s="2" t="s">
        <v>20</v>
      </c>
      <c r="I4499" s="3">
        <v>42112</v>
      </c>
      <c r="J4499" s="2"/>
      <c r="K4499" s="2">
        <v>9.58</v>
      </c>
      <c r="L4499" s="2" t="str" cm="1">
        <f t="array" ref="L4499">_xlfn.SWITCH(TRUE,K4499&lt;2,"1 to 2 yrs",K4499&lt;5,"2 to 5 yrs",K4499&lt;10,"5 to 10 yrs",K4499&lt;20,"10 to 20 yrs","20+")</f>
        <v>5 to 10 yrs</v>
      </c>
      <c r="M4499" s="2">
        <v>92522</v>
      </c>
      <c r="N4499" s="4">
        <v>0.15</v>
      </c>
      <c r="O4499" s="5">
        <f t="shared" si="70"/>
        <v>106400.3</v>
      </c>
      <c r="P4499" s="2" t="s">
        <v>28</v>
      </c>
      <c r="Q4499" s="2">
        <v>4398</v>
      </c>
      <c r="R4499" s="2">
        <v>14</v>
      </c>
      <c r="S4499" s="2" t="s">
        <v>73</v>
      </c>
    </row>
    <row r="4500" spans="1:19" x14ac:dyDescent="0.3">
      <c r="A4500" s="2">
        <v>5499</v>
      </c>
      <c r="B4500" s="2" t="s">
        <v>883</v>
      </c>
      <c r="C4500" s="2" t="s">
        <v>17</v>
      </c>
      <c r="D4500" s="2">
        <v>39</v>
      </c>
      <c r="E4500" s="2" t="str" cm="1">
        <f t="array" ref="E4500">_xlfn.SWITCH(TRUE,D4500&lt;25,"18 to 25",D4500&lt;40,"25 to 40",D4500&lt;50,"40 to 50",D4500&lt;60,"50 to 60","60+")</f>
        <v>25 to 40</v>
      </c>
      <c r="F4500" s="2" t="s">
        <v>31</v>
      </c>
      <c r="G4500" s="2" t="s">
        <v>19</v>
      </c>
      <c r="H4500" s="2" t="s">
        <v>68</v>
      </c>
      <c r="I4500" s="3">
        <v>43696</v>
      </c>
      <c r="J4500" s="3">
        <v>44315</v>
      </c>
      <c r="K4500" s="2">
        <v>1.69</v>
      </c>
      <c r="L4500" s="2" t="str" cm="1">
        <f t="array" ref="L4500">_xlfn.SWITCH(TRUE,K4500&lt;2,"1 to 2 yrs",K4500&lt;5,"2 to 5 yrs",K4500&lt;10,"5 to 10 yrs",K4500&lt;20,"10 to 20 yrs","20+")</f>
        <v>1 to 2 yrs</v>
      </c>
      <c r="M4500" s="2">
        <v>55322</v>
      </c>
      <c r="N4500" s="4">
        <v>0.5</v>
      </c>
      <c r="O4500" s="5">
        <f t="shared" si="70"/>
        <v>82983</v>
      </c>
      <c r="P4500" s="2" t="s">
        <v>28</v>
      </c>
      <c r="Q4500" s="2"/>
      <c r="R4500" s="2">
        <v>64</v>
      </c>
      <c r="S4500" s="2" t="s">
        <v>59</v>
      </c>
    </row>
    <row r="4501" spans="1:19" x14ac:dyDescent="0.3">
      <c r="A4501" s="2">
        <v>5500</v>
      </c>
      <c r="B4501" s="2" t="s">
        <v>663</v>
      </c>
      <c r="C4501" s="2" t="s">
        <v>17</v>
      </c>
      <c r="D4501" s="2">
        <v>56</v>
      </c>
      <c r="E4501" s="2" t="str" cm="1">
        <f t="array" ref="E4501">_xlfn.SWITCH(TRUE,D4501&lt;25,"18 to 25",D4501&lt;40,"25 to 40",D4501&lt;50,"40 to 50",D4501&lt;60,"50 to 60","60+")</f>
        <v>50 to 60</v>
      </c>
      <c r="F4501" s="2" t="s">
        <v>31</v>
      </c>
      <c r="G4501" s="2" t="s">
        <v>19</v>
      </c>
      <c r="H4501" s="2" t="s">
        <v>139</v>
      </c>
      <c r="I4501" s="3">
        <v>45219</v>
      </c>
      <c r="J4501" s="2"/>
      <c r="K4501" s="2">
        <v>1.08</v>
      </c>
      <c r="L4501" s="2" t="str" cm="1">
        <f t="array" ref="L4501">_xlfn.SWITCH(TRUE,K4501&lt;2,"1 to 2 yrs",K4501&lt;5,"2 to 5 yrs",K4501&lt;10,"5 to 10 yrs",K4501&lt;20,"10 to 20 yrs","20+")</f>
        <v>1 to 2 yrs</v>
      </c>
      <c r="M4501" s="2">
        <v>55490</v>
      </c>
      <c r="N4501" s="4">
        <v>0.15</v>
      </c>
      <c r="O4501" s="5">
        <f t="shared" si="70"/>
        <v>63813.5</v>
      </c>
      <c r="P4501" s="2" t="s">
        <v>28</v>
      </c>
      <c r="Q4501" s="2"/>
      <c r="R4501" s="2">
        <v>62</v>
      </c>
      <c r="S4501" s="2" t="s">
        <v>117</v>
      </c>
    </row>
    <row r="4502" spans="1:19" x14ac:dyDescent="0.3">
      <c r="A4502" s="2">
        <v>5501</v>
      </c>
      <c r="B4502" s="2" t="s">
        <v>690</v>
      </c>
      <c r="C4502" s="2" t="s">
        <v>17</v>
      </c>
      <c r="D4502" s="2">
        <v>38</v>
      </c>
      <c r="E4502" s="2" t="str" cm="1">
        <f t="array" ref="E4502">_xlfn.SWITCH(TRUE,D4502&lt;25,"18 to 25",D4502&lt;40,"25 to 40",D4502&lt;50,"40 to 50",D4502&lt;60,"50 to 60","60+")</f>
        <v>25 to 40</v>
      </c>
      <c r="F4502" s="2" t="s">
        <v>25</v>
      </c>
      <c r="G4502" s="2" t="s">
        <v>19</v>
      </c>
      <c r="H4502" s="2" t="s">
        <v>136</v>
      </c>
      <c r="I4502" s="3">
        <v>42419</v>
      </c>
      <c r="J4502" s="2"/>
      <c r="K4502" s="2">
        <v>8.74</v>
      </c>
      <c r="L4502" s="2" t="str" cm="1">
        <f t="array" ref="L4502">_xlfn.SWITCH(TRUE,K4502&lt;2,"1 to 2 yrs",K4502&lt;5,"2 to 5 yrs",K4502&lt;10,"5 to 10 yrs",K4502&lt;20,"10 to 20 yrs","20+")</f>
        <v>5 to 10 yrs</v>
      </c>
      <c r="M4502" s="2">
        <v>77992</v>
      </c>
      <c r="N4502" s="4">
        <v>0.3</v>
      </c>
      <c r="O4502" s="5">
        <f t="shared" si="70"/>
        <v>101389.6</v>
      </c>
      <c r="P4502" s="2" t="s">
        <v>42</v>
      </c>
      <c r="Q4502" s="2">
        <v>5447</v>
      </c>
      <c r="R4502" s="2">
        <v>55</v>
      </c>
      <c r="S4502" s="2" t="s">
        <v>43</v>
      </c>
    </row>
    <row r="4503" spans="1:19" x14ac:dyDescent="0.3">
      <c r="A4503" s="2">
        <v>5502</v>
      </c>
      <c r="B4503" s="2" t="s">
        <v>1338</v>
      </c>
      <c r="C4503" s="2" t="s">
        <v>17</v>
      </c>
      <c r="D4503" s="2">
        <v>45</v>
      </c>
      <c r="E4503" s="2" t="str" cm="1">
        <f t="array" ref="E4503">_xlfn.SWITCH(TRUE,D4503&lt;25,"18 to 25",D4503&lt;40,"25 to 40",D4503&lt;50,"40 to 50",D4503&lt;60,"50 to 60","60+")</f>
        <v>40 to 50</v>
      </c>
      <c r="F4503" s="2" t="s">
        <v>36</v>
      </c>
      <c r="G4503" s="2" t="s">
        <v>26</v>
      </c>
      <c r="H4503" s="2" t="s">
        <v>150</v>
      </c>
      <c r="I4503" s="3">
        <v>43615</v>
      </c>
      <c r="J4503" s="2"/>
      <c r="K4503" s="2">
        <v>5.47</v>
      </c>
      <c r="L4503" s="2" t="str" cm="1">
        <f t="array" ref="L4503">_xlfn.SWITCH(TRUE,K4503&lt;2,"1 to 2 yrs",K4503&lt;5,"2 to 5 yrs",K4503&lt;10,"5 to 10 yrs",K4503&lt;20,"10 to 20 yrs","20+")</f>
        <v>5 to 10 yrs</v>
      </c>
      <c r="M4503" s="2">
        <v>72916</v>
      </c>
      <c r="N4503" s="4">
        <v>0.25</v>
      </c>
      <c r="O4503" s="5">
        <f t="shared" si="70"/>
        <v>91145</v>
      </c>
      <c r="P4503" s="2" t="s">
        <v>42</v>
      </c>
      <c r="Q4503" s="2">
        <v>4175</v>
      </c>
      <c r="R4503" s="2">
        <v>42</v>
      </c>
      <c r="S4503" s="2" t="s">
        <v>38</v>
      </c>
    </row>
    <row r="4504" spans="1:19" x14ac:dyDescent="0.3">
      <c r="A4504" s="2">
        <v>5503</v>
      </c>
      <c r="B4504" s="2" t="s">
        <v>942</v>
      </c>
      <c r="C4504" s="2" t="s">
        <v>17</v>
      </c>
      <c r="D4504" s="2">
        <v>23</v>
      </c>
      <c r="E4504" s="2" t="str" cm="1">
        <f t="array" ref="E4504">_xlfn.SWITCH(TRUE,D4504&lt;25,"18 to 25",D4504&lt;40,"25 to 40",D4504&lt;50,"40 to 50",D4504&lt;60,"50 to 60","60+")</f>
        <v>18 to 25</v>
      </c>
      <c r="F4504" s="2" t="s">
        <v>25</v>
      </c>
      <c r="G4504" s="2" t="s">
        <v>32</v>
      </c>
      <c r="H4504" s="2" t="s">
        <v>136</v>
      </c>
      <c r="I4504" s="3">
        <v>44998</v>
      </c>
      <c r="J4504" s="2"/>
      <c r="K4504" s="2">
        <v>1.68</v>
      </c>
      <c r="L4504" s="2" t="str" cm="1">
        <f t="array" ref="L4504">_xlfn.SWITCH(TRUE,K4504&lt;2,"1 to 2 yrs",K4504&lt;5,"2 to 5 yrs",K4504&lt;10,"5 to 10 yrs",K4504&lt;20,"10 to 20 yrs","20+")</f>
        <v>1 to 2 yrs</v>
      </c>
      <c r="M4504" s="2">
        <v>61496</v>
      </c>
      <c r="N4504" s="4">
        <v>0.1</v>
      </c>
      <c r="O4504" s="5">
        <f t="shared" si="70"/>
        <v>67645.600000000006</v>
      </c>
      <c r="P4504" s="2" t="s">
        <v>58</v>
      </c>
      <c r="Q4504" s="2">
        <v>3109</v>
      </c>
      <c r="R4504" s="2">
        <v>81</v>
      </c>
      <c r="S4504" s="2" t="s">
        <v>84</v>
      </c>
    </row>
    <row r="4505" spans="1:19" x14ac:dyDescent="0.3">
      <c r="A4505" s="2">
        <v>5504</v>
      </c>
      <c r="B4505" s="2" t="s">
        <v>1029</v>
      </c>
      <c r="C4505" s="2" t="s">
        <v>17</v>
      </c>
      <c r="D4505" s="2">
        <v>34</v>
      </c>
      <c r="E4505" s="2" t="str" cm="1">
        <f t="array" ref="E4505">_xlfn.SWITCH(TRUE,D4505&lt;25,"18 to 25",D4505&lt;40,"25 to 40",D4505&lt;50,"40 to 50",D4505&lt;60,"50 to 60","60+")</f>
        <v>25 to 40</v>
      </c>
      <c r="F4505" s="2" t="s">
        <v>31</v>
      </c>
      <c r="G4505" s="2" t="s">
        <v>19</v>
      </c>
      <c r="H4505" s="2" t="s">
        <v>72</v>
      </c>
      <c r="I4505" s="3">
        <v>44210</v>
      </c>
      <c r="J4505" s="2"/>
      <c r="K4505" s="2">
        <v>3.84</v>
      </c>
      <c r="L4505" s="2" t="str" cm="1">
        <f t="array" ref="L4505">_xlfn.SWITCH(TRUE,K4505&lt;2,"1 to 2 yrs",K4505&lt;5,"2 to 5 yrs",K4505&lt;10,"5 to 10 yrs",K4505&lt;20,"10 to 20 yrs","20+")</f>
        <v>2 to 5 yrs</v>
      </c>
      <c r="M4505" s="2">
        <v>62803</v>
      </c>
      <c r="N4505" s="4">
        <v>0.15</v>
      </c>
      <c r="O4505" s="5">
        <f t="shared" si="70"/>
        <v>72223.45</v>
      </c>
      <c r="P4505" s="2" t="s">
        <v>28</v>
      </c>
      <c r="Q4505" s="2">
        <v>4930</v>
      </c>
      <c r="R4505" s="2">
        <v>69</v>
      </c>
      <c r="S4505" s="2" t="s">
        <v>73</v>
      </c>
    </row>
    <row r="4506" spans="1:19" x14ac:dyDescent="0.3">
      <c r="A4506" s="2">
        <v>5505</v>
      </c>
      <c r="B4506" s="2" t="s">
        <v>433</v>
      </c>
      <c r="C4506" s="2" t="s">
        <v>24</v>
      </c>
      <c r="D4506" s="2">
        <v>36</v>
      </c>
      <c r="E4506" s="2" t="str" cm="1">
        <f t="array" ref="E4506">_xlfn.SWITCH(TRUE,D4506&lt;25,"18 to 25",D4506&lt;40,"25 to 40",D4506&lt;50,"40 to 50",D4506&lt;60,"50 to 60","60+")</f>
        <v>25 to 40</v>
      </c>
      <c r="F4506" s="2" t="s">
        <v>46</v>
      </c>
      <c r="G4506" s="2" t="s">
        <v>19</v>
      </c>
      <c r="H4506" s="2" t="s">
        <v>168</v>
      </c>
      <c r="I4506" s="3">
        <v>42607</v>
      </c>
      <c r="J4506" s="2"/>
      <c r="K4506" s="2">
        <v>8.23</v>
      </c>
      <c r="L4506" s="2" t="str" cm="1">
        <f t="array" ref="L4506">_xlfn.SWITCH(TRUE,K4506&lt;2,"1 to 2 yrs",K4506&lt;5,"2 to 5 yrs",K4506&lt;10,"5 to 10 yrs",K4506&lt;20,"10 to 20 yrs","20+")</f>
        <v>5 to 10 yrs</v>
      </c>
      <c r="M4506" s="2">
        <v>114965</v>
      </c>
      <c r="N4506" s="4">
        <v>0.25</v>
      </c>
      <c r="O4506" s="5">
        <f t="shared" si="70"/>
        <v>143706.25</v>
      </c>
      <c r="P4506" s="2" t="s">
        <v>28</v>
      </c>
      <c r="Q4506" s="2">
        <v>4112</v>
      </c>
      <c r="R4506" s="2">
        <v>33</v>
      </c>
      <c r="S4506" s="2" t="s">
        <v>54</v>
      </c>
    </row>
    <row r="4507" spans="1:19" x14ac:dyDescent="0.3">
      <c r="A4507" s="2">
        <v>5506</v>
      </c>
      <c r="B4507" s="2" t="s">
        <v>1505</v>
      </c>
      <c r="C4507" s="2" t="s">
        <v>17</v>
      </c>
      <c r="D4507" s="2">
        <v>26</v>
      </c>
      <c r="E4507" s="2" t="str" cm="1">
        <f t="array" ref="E4507">_xlfn.SWITCH(TRUE,D4507&lt;25,"18 to 25",D4507&lt;40,"25 to 40",D4507&lt;50,"40 to 50",D4507&lt;60,"50 to 60","60+")</f>
        <v>25 to 40</v>
      </c>
      <c r="F4507" s="2" t="s">
        <v>75</v>
      </c>
      <c r="G4507" s="2" t="s">
        <v>19</v>
      </c>
      <c r="H4507" s="2" t="s">
        <v>165</v>
      </c>
      <c r="I4507" s="3">
        <v>43217</v>
      </c>
      <c r="J4507" s="2"/>
      <c r="K4507" s="2">
        <v>6.56</v>
      </c>
      <c r="L4507" s="2" t="str" cm="1">
        <f t="array" ref="L4507">_xlfn.SWITCH(TRUE,K4507&lt;2,"1 to 2 yrs",K4507&lt;5,"2 to 5 yrs",K4507&lt;10,"5 to 10 yrs",K4507&lt;20,"10 to 20 yrs","20+")</f>
        <v>5 to 10 yrs</v>
      </c>
      <c r="M4507" s="2">
        <v>103115</v>
      </c>
      <c r="N4507" s="4">
        <v>0.5</v>
      </c>
      <c r="O4507" s="5">
        <f t="shared" si="70"/>
        <v>154672.5</v>
      </c>
      <c r="P4507" s="2" t="s">
        <v>21</v>
      </c>
      <c r="Q4507" s="2">
        <v>5406</v>
      </c>
      <c r="R4507" s="2">
        <v>65</v>
      </c>
      <c r="S4507" s="2" t="s">
        <v>99</v>
      </c>
    </row>
    <row r="4508" spans="1:19" x14ac:dyDescent="0.3">
      <c r="A4508" s="2">
        <v>5507</v>
      </c>
      <c r="B4508" s="2" t="s">
        <v>1424</v>
      </c>
      <c r="C4508" s="2" t="s">
        <v>17</v>
      </c>
      <c r="D4508" s="2">
        <v>24</v>
      </c>
      <c r="E4508" s="2" t="str" cm="1">
        <f t="array" ref="E4508">_xlfn.SWITCH(TRUE,D4508&lt;25,"18 to 25",D4508&lt;40,"25 to 40",D4508&lt;50,"40 to 50",D4508&lt;60,"50 to 60","60+")</f>
        <v>18 to 25</v>
      </c>
      <c r="F4508" s="2" t="s">
        <v>56</v>
      </c>
      <c r="G4508" s="2" t="s">
        <v>19</v>
      </c>
      <c r="H4508" s="2" t="s">
        <v>57</v>
      </c>
      <c r="I4508" s="3">
        <v>44321</v>
      </c>
      <c r="J4508" s="2"/>
      <c r="K4508" s="2">
        <v>3.53</v>
      </c>
      <c r="L4508" s="2" t="str" cm="1">
        <f t="array" ref="L4508">_xlfn.SWITCH(TRUE,K4508&lt;2,"1 to 2 yrs",K4508&lt;5,"2 to 5 yrs",K4508&lt;10,"5 to 10 yrs",K4508&lt;20,"10 to 20 yrs","20+")</f>
        <v>2 to 5 yrs</v>
      </c>
      <c r="M4508" s="2">
        <v>103174</v>
      </c>
      <c r="N4508" s="4">
        <v>0.1</v>
      </c>
      <c r="O4508" s="5">
        <f t="shared" si="70"/>
        <v>113491.4</v>
      </c>
      <c r="P4508" s="2" t="s">
        <v>42</v>
      </c>
      <c r="Q4508" s="2">
        <v>3101</v>
      </c>
      <c r="R4508" s="2">
        <v>80</v>
      </c>
      <c r="S4508" s="2" t="s">
        <v>103</v>
      </c>
    </row>
    <row r="4509" spans="1:19" x14ac:dyDescent="0.3">
      <c r="A4509" s="2">
        <v>5508</v>
      </c>
      <c r="B4509" s="2" t="s">
        <v>483</v>
      </c>
      <c r="C4509" s="2" t="s">
        <v>24</v>
      </c>
      <c r="D4509" s="2">
        <v>58</v>
      </c>
      <c r="E4509" s="2" t="str" cm="1">
        <f t="array" ref="E4509">_xlfn.SWITCH(TRUE,D4509&lt;25,"18 to 25",D4509&lt;40,"25 to 40",D4509&lt;50,"40 to 50",D4509&lt;60,"50 to 60","60+")</f>
        <v>50 to 60</v>
      </c>
      <c r="F4509" s="2" t="s">
        <v>36</v>
      </c>
      <c r="G4509" s="2" t="s">
        <v>32</v>
      </c>
      <c r="H4509" s="2" t="s">
        <v>211</v>
      </c>
      <c r="I4509" s="3">
        <v>43931</v>
      </c>
      <c r="J4509" s="2"/>
      <c r="K4509" s="2">
        <v>4.5999999999999996</v>
      </c>
      <c r="L4509" s="2" t="str" cm="1">
        <f t="array" ref="L4509">_xlfn.SWITCH(TRUE,K4509&lt;2,"1 to 2 yrs",K4509&lt;5,"2 to 5 yrs",K4509&lt;10,"5 to 10 yrs",K4509&lt;20,"10 to 20 yrs","20+")</f>
        <v>2 to 5 yrs</v>
      </c>
      <c r="M4509" s="2">
        <v>80151</v>
      </c>
      <c r="N4509" s="4">
        <v>0.1</v>
      </c>
      <c r="O4509" s="5">
        <f t="shared" si="70"/>
        <v>88166.1</v>
      </c>
      <c r="P4509" s="2" t="s">
        <v>58</v>
      </c>
      <c r="Q4509" s="2">
        <v>3246</v>
      </c>
      <c r="R4509" s="2">
        <v>68</v>
      </c>
      <c r="S4509" s="2" t="s">
        <v>59</v>
      </c>
    </row>
    <row r="4510" spans="1:19" x14ac:dyDescent="0.3">
      <c r="A4510" s="2">
        <v>5509</v>
      </c>
      <c r="B4510" s="2" t="s">
        <v>1050</v>
      </c>
      <c r="C4510" s="2" t="s">
        <v>24</v>
      </c>
      <c r="D4510" s="2">
        <v>58</v>
      </c>
      <c r="E4510" s="2" t="str" cm="1">
        <f t="array" ref="E4510">_xlfn.SWITCH(TRUE,D4510&lt;25,"18 to 25",D4510&lt;40,"25 to 40",D4510&lt;50,"40 to 50",D4510&lt;60,"50 to 60","60+")</f>
        <v>50 to 60</v>
      </c>
      <c r="F4510" s="2" t="s">
        <v>40</v>
      </c>
      <c r="G4510" s="2" t="s">
        <v>32</v>
      </c>
      <c r="H4510" s="2" t="s">
        <v>41</v>
      </c>
      <c r="I4510" s="3">
        <v>44422</v>
      </c>
      <c r="J4510" s="2"/>
      <c r="K4510" s="2">
        <v>3.26</v>
      </c>
      <c r="L4510" s="2" t="str" cm="1">
        <f t="array" ref="L4510">_xlfn.SWITCH(TRUE,K4510&lt;2,"1 to 2 yrs",K4510&lt;5,"2 to 5 yrs",K4510&lt;10,"5 to 10 yrs",K4510&lt;20,"10 to 20 yrs","20+")</f>
        <v>2 to 5 yrs</v>
      </c>
      <c r="M4510" s="2">
        <v>43003</v>
      </c>
      <c r="N4510" s="4">
        <v>0.2</v>
      </c>
      <c r="O4510" s="5">
        <f t="shared" si="70"/>
        <v>51603.6</v>
      </c>
      <c r="P4510" s="2" t="s">
        <v>28</v>
      </c>
      <c r="Q4510" s="2">
        <v>1984</v>
      </c>
      <c r="R4510" s="2">
        <v>19</v>
      </c>
      <c r="S4510" s="2" t="s">
        <v>77</v>
      </c>
    </row>
    <row r="4511" spans="1:19" x14ac:dyDescent="0.3">
      <c r="A4511" s="2">
        <v>5510</v>
      </c>
      <c r="B4511" s="2" t="s">
        <v>62</v>
      </c>
      <c r="C4511" s="2" t="s">
        <v>24</v>
      </c>
      <c r="D4511" s="2">
        <v>58</v>
      </c>
      <c r="E4511" s="2" t="str" cm="1">
        <f t="array" ref="E4511">_xlfn.SWITCH(TRUE,D4511&lt;25,"18 to 25",D4511&lt;40,"25 to 40",D4511&lt;50,"40 to 50",D4511&lt;60,"50 to 60","60+")</f>
        <v>50 to 60</v>
      </c>
      <c r="F4511" s="2" t="s">
        <v>25</v>
      </c>
      <c r="G4511" s="2" t="s">
        <v>32</v>
      </c>
      <c r="H4511" s="2" t="s">
        <v>259</v>
      </c>
      <c r="I4511" s="3">
        <v>44621</v>
      </c>
      <c r="J4511" s="2"/>
      <c r="K4511" s="2">
        <v>2.71</v>
      </c>
      <c r="L4511" s="2" t="str" cm="1">
        <f t="array" ref="L4511">_xlfn.SWITCH(TRUE,K4511&lt;2,"1 to 2 yrs",K4511&lt;5,"2 to 5 yrs",K4511&lt;10,"5 to 10 yrs",K4511&lt;20,"10 to 20 yrs","20+")</f>
        <v>2 to 5 yrs</v>
      </c>
      <c r="M4511" s="2">
        <v>51711</v>
      </c>
      <c r="N4511" s="4">
        <v>0.15</v>
      </c>
      <c r="O4511" s="5">
        <f t="shared" si="70"/>
        <v>59467.65</v>
      </c>
      <c r="P4511" s="2" t="s">
        <v>42</v>
      </c>
      <c r="Q4511" s="2">
        <v>1671</v>
      </c>
      <c r="R4511" s="2">
        <v>13</v>
      </c>
      <c r="S4511" s="2" t="s">
        <v>103</v>
      </c>
    </row>
    <row r="4512" spans="1:19" x14ac:dyDescent="0.3">
      <c r="A4512" s="2">
        <v>5511</v>
      </c>
      <c r="B4512" s="2" t="s">
        <v>1155</v>
      </c>
      <c r="C4512" s="2" t="s">
        <v>17</v>
      </c>
      <c r="D4512" s="2">
        <v>24</v>
      </c>
      <c r="E4512" s="2" t="str" cm="1">
        <f t="array" ref="E4512">_xlfn.SWITCH(TRUE,D4512&lt;25,"18 to 25",D4512&lt;40,"25 to 40",D4512&lt;50,"40 to 50",D4512&lt;60,"50 to 60","60+")</f>
        <v>18 to 25</v>
      </c>
      <c r="F4512" s="2" t="s">
        <v>25</v>
      </c>
      <c r="G4512" s="2" t="s">
        <v>19</v>
      </c>
      <c r="H4512" s="2" t="s">
        <v>27</v>
      </c>
      <c r="I4512" s="3">
        <v>42973</v>
      </c>
      <c r="J4512" s="2"/>
      <c r="K4512" s="2">
        <v>7.23</v>
      </c>
      <c r="L4512" s="2" t="str" cm="1">
        <f t="array" ref="L4512">_xlfn.SWITCH(TRUE,K4512&lt;2,"1 to 2 yrs",K4512&lt;5,"2 to 5 yrs",K4512&lt;10,"5 to 10 yrs",K4512&lt;20,"10 to 20 yrs","20+")</f>
        <v>5 to 10 yrs</v>
      </c>
      <c r="M4512" s="2">
        <v>67490</v>
      </c>
      <c r="N4512" s="4">
        <v>0</v>
      </c>
      <c r="O4512" s="5">
        <f t="shared" si="70"/>
        <v>67490</v>
      </c>
      <c r="P4512" s="2" t="s">
        <v>28</v>
      </c>
      <c r="Q4512" s="2">
        <v>3811</v>
      </c>
      <c r="R4512" s="2">
        <v>75</v>
      </c>
      <c r="S4512" s="2" t="s">
        <v>38</v>
      </c>
    </row>
    <row r="4513" spans="1:19" x14ac:dyDescent="0.3">
      <c r="A4513" s="2">
        <v>5512</v>
      </c>
      <c r="B4513" s="2" t="s">
        <v>1372</v>
      </c>
      <c r="C4513" s="2" t="s">
        <v>24</v>
      </c>
      <c r="D4513" s="2">
        <v>56</v>
      </c>
      <c r="E4513" s="2" t="str" cm="1">
        <f t="array" ref="E4513">_xlfn.SWITCH(TRUE,D4513&lt;25,"18 to 25",D4513&lt;40,"25 to 40",D4513&lt;50,"40 to 50",D4513&lt;60,"50 to 60","60+")</f>
        <v>50 to 60</v>
      </c>
      <c r="F4513" s="2" t="s">
        <v>50</v>
      </c>
      <c r="G4513" s="2" t="s">
        <v>26</v>
      </c>
      <c r="H4513" s="2" t="s">
        <v>70</v>
      </c>
      <c r="I4513" s="3">
        <v>44527</v>
      </c>
      <c r="J4513" s="2"/>
      <c r="K4513" s="2">
        <v>2.97</v>
      </c>
      <c r="L4513" s="2" t="str" cm="1">
        <f t="array" ref="L4513">_xlfn.SWITCH(TRUE,K4513&lt;2,"1 to 2 yrs",K4513&lt;5,"2 to 5 yrs",K4513&lt;10,"5 to 10 yrs",K4513&lt;20,"10 to 20 yrs","20+")</f>
        <v>2 to 5 yrs</v>
      </c>
      <c r="M4513" s="2">
        <v>83602</v>
      </c>
      <c r="N4513" s="4">
        <v>0.2</v>
      </c>
      <c r="O4513" s="5">
        <f t="shared" si="70"/>
        <v>100322.4</v>
      </c>
      <c r="P4513" s="2" t="s">
        <v>28</v>
      </c>
      <c r="Q4513" s="2">
        <v>2364</v>
      </c>
      <c r="R4513" s="2">
        <v>67</v>
      </c>
      <c r="S4513" s="2" t="s">
        <v>157</v>
      </c>
    </row>
    <row r="4514" spans="1:19" x14ac:dyDescent="0.3">
      <c r="A4514" s="2">
        <v>5513</v>
      </c>
      <c r="B4514" s="2" t="s">
        <v>1264</v>
      </c>
      <c r="C4514" s="2" t="s">
        <v>17</v>
      </c>
      <c r="D4514" s="2">
        <v>44</v>
      </c>
      <c r="E4514" s="2" t="str" cm="1">
        <f t="array" ref="E4514">_xlfn.SWITCH(TRUE,D4514&lt;25,"18 to 25",D4514&lt;40,"25 to 40",D4514&lt;50,"40 to 50",D4514&lt;60,"50 to 60","60+")</f>
        <v>40 to 50</v>
      </c>
      <c r="F4514" s="2" t="s">
        <v>92</v>
      </c>
      <c r="G4514" s="2" t="s">
        <v>19</v>
      </c>
      <c r="H4514" s="2" t="s">
        <v>190</v>
      </c>
      <c r="I4514" s="3">
        <v>44497</v>
      </c>
      <c r="J4514" s="2"/>
      <c r="K4514" s="2">
        <v>3.05</v>
      </c>
      <c r="L4514" s="2" t="str" cm="1">
        <f t="array" ref="L4514">_xlfn.SWITCH(TRUE,K4514&lt;2,"1 to 2 yrs",K4514&lt;5,"2 to 5 yrs",K4514&lt;10,"5 to 10 yrs",K4514&lt;20,"10 to 20 yrs","20+")</f>
        <v>2 to 5 yrs</v>
      </c>
      <c r="M4514" s="2">
        <v>75608</v>
      </c>
      <c r="N4514" s="4">
        <v>0</v>
      </c>
      <c r="O4514" s="5">
        <f t="shared" si="70"/>
        <v>75608</v>
      </c>
      <c r="P4514" s="2" t="s">
        <v>28</v>
      </c>
      <c r="Q4514" s="2">
        <v>2436</v>
      </c>
      <c r="R4514" s="2">
        <v>40</v>
      </c>
      <c r="S4514" s="2" t="s">
        <v>48</v>
      </c>
    </row>
    <row r="4515" spans="1:19" x14ac:dyDescent="0.3">
      <c r="A4515" s="2">
        <v>5514</v>
      </c>
      <c r="B4515" s="2" t="s">
        <v>640</v>
      </c>
      <c r="C4515" s="2" t="s">
        <v>17</v>
      </c>
      <c r="D4515" s="2">
        <v>49</v>
      </c>
      <c r="E4515" s="2" t="str" cm="1">
        <f t="array" ref="E4515">_xlfn.SWITCH(TRUE,D4515&lt;25,"18 to 25",D4515&lt;40,"25 to 40",D4515&lt;50,"40 to 50",D4515&lt;60,"50 to 60","60+")</f>
        <v>40 to 50</v>
      </c>
      <c r="F4515" s="2" t="s">
        <v>18</v>
      </c>
      <c r="G4515" s="2" t="s">
        <v>19</v>
      </c>
      <c r="H4515" s="2" t="s">
        <v>63</v>
      </c>
      <c r="I4515" s="3">
        <v>45085</v>
      </c>
      <c r="J4515" s="2"/>
      <c r="K4515" s="2">
        <v>1.44</v>
      </c>
      <c r="L4515" s="2" t="str" cm="1">
        <f t="array" ref="L4515">_xlfn.SWITCH(TRUE,K4515&lt;2,"1 to 2 yrs",K4515&lt;5,"2 to 5 yrs",K4515&lt;10,"5 to 10 yrs",K4515&lt;20,"10 to 20 yrs","20+")</f>
        <v>1 to 2 yrs</v>
      </c>
      <c r="M4515" s="2">
        <v>67931</v>
      </c>
      <c r="N4515" s="4">
        <v>0.2</v>
      </c>
      <c r="O4515" s="5">
        <f t="shared" si="70"/>
        <v>81517.2</v>
      </c>
      <c r="P4515" s="2" t="s">
        <v>58</v>
      </c>
      <c r="Q4515" s="2">
        <v>4764</v>
      </c>
      <c r="R4515" s="2">
        <v>58</v>
      </c>
      <c r="S4515" s="2" t="s">
        <v>54</v>
      </c>
    </row>
    <row r="4516" spans="1:19" x14ac:dyDescent="0.3">
      <c r="A4516" s="2">
        <v>5515</v>
      </c>
      <c r="B4516" s="2" t="s">
        <v>1157</v>
      </c>
      <c r="C4516" s="2" t="s">
        <v>17</v>
      </c>
      <c r="D4516" s="2">
        <v>51</v>
      </c>
      <c r="E4516" s="2" t="str" cm="1">
        <f t="array" ref="E4516">_xlfn.SWITCH(TRUE,D4516&lt;25,"18 to 25",D4516&lt;40,"25 to 40",D4516&lt;50,"40 to 50",D4516&lt;60,"50 to 60","60+")</f>
        <v>50 to 60</v>
      </c>
      <c r="F4516" s="2" t="s">
        <v>25</v>
      </c>
      <c r="G4516" s="2" t="s">
        <v>19</v>
      </c>
      <c r="H4516" s="2" t="s">
        <v>136</v>
      </c>
      <c r="I4516" s="3">
        <v>45113</v>
      </c>
      <c r="J4516" s="2"/>
      <c r="K4516" s="2">
        <v>1.37</v>
      </c>
      <c r="L4516" s="2" t="str" cm="1">
        <f t="array" ref="L4516">_xlfn.SWITCH(TRUE,K4516&lt;2,"1 to 2 yrs",K4516&lt;5,"2 to 5 yrs",K4516&lt;10,"5 to 10 yrs",K4516&lt;20,"10 to 20 yrs","20+")</f>
        <v>1 to 2 yrs</v>
      </c>
      <c r="M4516" s="2">
        <v>52604</v>
      </c>
      <c r="N4516" s="4">
        <v>0.15</v>
      </c>
      <c r="O4516" s="5">
        <f t="shared" si="70"/>
        <v>60494.6</v>
      </c>
      <c r="P4516" s="2" t="s">
        <v>42</v>
      </c>
      <c r="Q4516" s="2">
        <v>1840</v>
      </c>
      <c r="R4516" s="2">
        <v>49</v>
      </c>
      <c r="S4516" s="2" t="s">
        <v>79</v>
      </c>
    </row>
    <row r="4517" spans="1:19" x14ac:dyDescent="0.3">
      <c r="A4517" s="2">
        <v>5516</v>
      </c>
      <c r="B4517" s="2" t="s">
        <v>1273</v>
      </c>
      <c r="C4517" s="2" t="s">
        <v>24</v>
      </c>
      <c r="D4517" s="2">
        <v>39</v>
      </c>
      <c r="E4517" s="2" t="str" cm="1">
        <f t="array" ref="E4517">_xlfn.SWITCH(TRUE,D4517&lt;25,"18 to 25",D4517&lt;40,"25 to 40",D4517&lt;50,"40 to 50",D4517&lt;60,"50 to 60","60+")</f>
        <v>25 to 40</v>
      </c>
      <c r="F4517" s="2" t="s">
        <v>40</v>
      </c>
      <c r="G4517" s="2" t="s">
        <v>32</v>
      </c>
      <c r="H4517" s="2" t="s">
        <v>208</v>
      </c>
      <c r="I4517" s="3">
        <v>44242</v>
      </c>
      <c r="J4517" s="2"/>
      <c r="K4517" s="2">
        <v>3.75</v>
      </c>
      <c r="L4517" s="2" t="str" cm="1">
        <f t="array" ref="L4517">_xlfn.SWITCH(TRUE,K4517&lt;2,"1 to 2 yrs",K4517&lt;5,"2 to 5 yrs",K4517&lt;10,"5 to 10 yrs",K4517&lt;20,"10 to 20 yrs","20+")</f>
        <v>2 to 5 yrs</v>
      </c>
      <c r="M4517" s="2">
        <v>51912</v>
      </c>
      <c r="N4517" s="4">
        <v>0.15</v>
      </c>
      <c r="O4517" s="5">
        <f t="shared" si="70"/>
        <v>59698.8</v>
      </c>
      <c r="P4517" s="2" t="s">
        <v>42</v>
      </c>
      <c r="Q4517" s="2"/>
      <c r="R4517" s="2">
        <v>73</v>
      </c>
      <c r="S4517" s="2" t="s">
        <v>157</v>
      </c>
    </row>
    <row r="4518" spans="1:19" x14ac:dyDescent="0.3">
      <c r="A4518" s="2">
        <v>5517</v>
      </c>
      <c r="B4518" s="2" t="s">
        <v>1022</v>
      </c>
      <c r="C4518" s="2" t="s">
        <v>24</v>
      </c>
      <c r="D4518" s="2">
        <v>57</v>
      </c>
      <c r="E4518" s="2" t="str" cm="1">
        <f t="array" ref="E4518">_xlfn.SWITCH(TRUE,D4518&lt;25,"18 to 25",D4518&lt;40,"25 to 40",D4518&lt;50,"40 to 50",D4518&lt;60,"50 to 60","60+")</f>
        <v>50 to 60</v>
      </c>
      <c r="F4518" s="2" t="s">
        <v>18</v>
      </c>
      <c r="G4518" s="2" t="s">
        <v>19</v>
      </c>
      <c r="H4518" s="2" t="s">
        <v>115</v>
      </c>
      <c r="I4518" s="3">
        <v>45229</v>
      </c>
      <c r="J4518" s="2"/>
      <c r="K4518" s="2">
        <v>1.05</v>
      </c>
      <c r="L4518" s="2" t="str" cm="1">
        <f t="array" ref="L4518">_xlfn.SWITCH(TRUE,K4518&lt;2,"1 to 2 yrs",K4518&lt;5,"2 to 5 yrs",K4518&lt;10,"5 to 10 yrs",K4518&lt;20,"10 to 20 yrs","20+")</f>
        <v>1 to 2 yrs</v>
      </c>
      <c r="M4518" s="2">
        <v>60609</v>
      </c>
      <c r="N4518" s="4">
        <v>0</v>
      </c>
      <c r="O4518" s="5">
        <f t="shared" si="70"/>
        <v>60609</v>
      </c>
      <c r="P4518" s="2" t="s">
        <v>28</v>
      </c>
      <c r="Q4518" s="2">
        <v>5305</v>
      </c>
      <c r="R4518" s="2">
        <v>38</v>
      </c>
      <c r="S4518" s="2" t="s">
        <v>103</v>
      </c>
    </row>
    <row r="4519" spans="1:19" x14ac:dyDescent="0.3">
      <c r="A4519" s="2">
        <v>5518</v>
      </c>
      <c r="B4519" s="2" t="s">
        <v>655</v>
      </c>
      <c r="C4519" s="2" t="s">
        <v>24</v>
      </c>
      <c r="D4519" s="2">
        <v>54</v>
      </c>
      <c r="E4519" s="2" t="str" cm="1">
        <f t="array" ref="E4519">_xlfn.SWITCH(TRUE,D4519&lt;25,"18 to 25",D4519&lt;40,"25 to 40",D4519&lt;50,"40 to 50",D4519&lt;60,"50 to 60","60+")</f>
        <v>50 to 60</v>
      </c>
      <c r="F4519" s="2" t="s">
        <v>92</v>
      </c>
      <c r="G4519" s="2" t="s">
        <v>32</v>
      </c>
      <c r="H4519" s="2" t="s">
        <v>190</v>
      </c>
      <c r="I4519" s="3">
        <v>44697</v>
      </c>
      <c r="J4519" s="2"/>
      <c r="K4519" s="2">
        <v>2.5099999999999998</v>
      </c>
      <c r="L4519" s="2" t="str" cm="1">
        <f t="array" ref="L4519">_xlfn.SWITCH(TRUE,K4519&lt;2,"1 to 2 yrs",K4519&lt;5,"2 to 5 yrs",K4519&lt;10,"5 to 10 yrs",K4519&lt;20,"10 to 20 yrs","20+")</f>
        <v>2 to 5 yrs</v>
      </c>
      <c r="M4519" s="2">
        <v>63076</v>
      </c>
      <c r="N4519" s="4">
        <v>0.2</v>
      </c>
      <c r="O4519" s="5">
        <f t="shared" si="70"/>
        <v>75691.199999999997</v>
      </c>
      <c r="P4519" s="2" t="s">
        <v>28</v>
      </c>
      <c r="Q4519" s="2">
        <v>3765</v>
      </c>
      <c r="R4519" s="2">
        <v>29</v>
      </c>
      <c r="S4519" s="2" t="s">
        <v>73</v>
      </c>
    </row>
    <row r="4520" spans="1:19" x14ac:dyDescent="0.3">
      <c r="A4520" s="2">
        <v>5519</v>
      </c>
      <c r="B4520" s="2" t="s">
        <v>737</v>
      </c>
      <c r="C4520" s="2" t="s">
        <v>24</v>
      </c>
      <c r="D4520" s="2">
        <v>47</v>
      </c>
      <c r="E4520" s="2" t="str" cm="1">
        <f t="array" ref="E4520">_xlfn.SWITCH(TRUE,D4520&lt;25,"18 to 25",D4520&lt;40,"25 to 40",D4520&lt;50,"40 to 50",D4520&lt;60,"50 to 60","60+")</f>
        <v>40 to 50</v>
      </c>
      <c r="F4520" s="2" t="s">
        <v>50</v>
      </c>
      <c r="G4520" s="2" t="s">
        <v>26</v>
      </c>
      <c r="H4520" s="2" t="s">
        <v>89</v>
      </c>
      <c r="I4520" s="3">
        <v>42321</v>
      </c>
      <c r="J4520" s="2"/>
      <c r="K4520" s="2">
        <v>9.01</v>
      </c>
      <c r="L4520" s="2" t="str" cm="1">
        <f t="array" ref="L4520">_xlfn.SWITCH(TRUE,K4520&lt;2,"1 to 2 yrs",K4520&lt;5,"2 to 5 yrs",K4520&lt;10,"5 to 10 yrs",K4520&lt;20,"10 to 20 yrs","20+")</f>
        <v>5 to 10 yrs</v>
      </c>
      <c r="M4520" s="2">
        <v>115074</v>
      </c>
      <c r="N4520" s="4">
        <v>0.15</v>
      </c>
      <c r="O4520" s="5">
        <f t="shared" si="70"/>
        <v>132335.1</v>
      </c>
      <c r="P4520" s="2" t="s">
        <v>28</v>
      </c>
      <c r="Q4520" s="2">
        <v>2438</v>
      </c>
      <c r="R4520" s="2">
        <v>36</v>
      </c>
      <c r="S4520" s="2" t="s">
        <v>73</v>
      </c>
    </row>
    <row r="4521" spans="1:19" x14ac:dyDescent="0.3">
      <c r="A4521" s="2">
        <v>5520</v>
      </c>
      <c r="B4521" s="2" t="s">
        <v>820</v>
      </c>
      <c r="C4521" s="2" t="s">
        <v>24</v>
      </c>
      <c r="D4521" s="2">
        <v>61</v>
      </c>
      <c r="E4521" s="2" t="str" cm="1">
        <f t="array" ref="E4521">_xlfn.SWITCH(TRUE,D4521&lt;25,"18 to 25",D4521&lt;40,"25 to 40",D4521&lt;50,"40 to 50",D4521&lt;60,"50 to 60","60+")</f>
        <v>60+</v>
      </c>
      <c r="F4521" s="2" t="s">
        <v>25</v>
      </c>
      <c r="G4521" s="2" t="s">
        <v>26</v>
      </c>
      <c r="H4521" s="2" t="s">
        <v>155</v>
      </c>
      <c r="I4521" s="3">
        <v>43705</v>
      </c>
      <c r="J4521" s="2"/>
      <c r="K4521" s="2">
        <v>5.22</v>
      </c>
      <c r="L4521" s="2" t="str" cm="1">
        <f t="array" ref="L4521">_xlfn.SWITCH(TRUE,K4521&lt;2,"1 to 2 yrs",K4521&lt;5,"2 to 5 yrs",K4521&lt;10,"5 to 10 yrs",K4521&lt;20,"10 to 20 yrs","20+")</f>
        <v>5 to 10 yrs</v>
      </c>
      <c r="M4521" s="2">
        <v>71307</v>
      </c>
      <c r="N4521" s="4">
        <v>0.15</v>
      </c>
      <c r="O4521" s="5">
        <f t="shared" si="70"/>
        <v>82003.05</v>
      </c>
      <c r="P4521" s="2" t="s">
        <v>58</v>
      </c>
      <c r="Q4521" s="2"/>
      <c r="R4521" s="2">
        <v>46</v>
      </c>
      <c r="S4521" s="2" t="s">
        <v>54</v>
      </c>
    </row>
    <row r="4522" spans="1:19" x14ac:dyDescent="0.3">
      <c r="A4522" s="2">
        <v>5521</v>
      </c>
      <c r="B4522" s="2" t="s">
        <v>1084</v>
      </c>
      <c r="C4522" s="2" t="s">
        <v>17</v>
      </c>
      <c r="D4522" s="2">
        <v>38</v>
      </c>
      <c r="E4522" s="2" t="str" cm="1">
        <f t="array" ref="E4522">_xlfn.SWITCH(TRUE,D4522&lt;25,"18 to 25",D4522&lt;40,"25 to 40",D4522&lt;50,"40 to 50",D4522&lt;60,"50 to 60","60+")</f>
        <v>25 to 40</v>
      </c>
      <c r="F4522" s="2" t="s">
        <v>18</v>
      </c>
      <c r="G4522" s="2" t="s">
        <v>32</v>
      </c>
      <c r="H4522" s="2" t="s">
        <v>63</v>
      </c>
      <c r="I4522" s="3">
        <v>42398</v>
      </c>
      <c r="J4522" s="2"/>
      <c r="K4522" s="2">
        <v>8.8000000000000007</v>
      </c>
      <c r="L4522" s="2" t="str" cm="1">
        <f t="array" ref="L4522">_xlfn.SWITCH(TRUE,K4522&lt;2,"1 to 2 yrs",K4522&lt;5,"2 to 5 yrs",K4522&lt;10,"5 to 10 yrs",K4522&lt;20,"10 to 20 yrs","20+")</f>
        <v>5 to 10 yrs</v>
      </c>
      <c r="M4522" s="2">
        <v>85309</v>
      </c>
      <c r="N4522" s="4">
        <v>0.2</v>
      </c>
      <c r="O4522" s="5">
        <f t="shared" si="70"/>
        <v>102370.8</v>
      </c>
      <c r="P4522" s="2" t="s">
        <v>58</v>
      </c>
      <c r="Q4522" s="2">
        <v>2322</v>
      </c>
      <c r="R4522" s="2">
        <v>89</v>
      </c>
      <c r="S4522" s="2" t="s">
        <v>84</v>
      </c>
    </row>
    <row r="4523" spans="1:19" x14ac:dyDescent="0.3">
      <c r="A4523" s="2">
        <v>5522</v>
      </c>
      <c r="B4523" s="2" t="s">
        <v>1435</v>
      </c>
      <c r="C4523" s="2" t="s">
        <v>17</v>
      </c>
      <c r="D4523" s="2">
        <v>61</v>
      </c>
      <c r="E4523" s="2" t="str" cm="1">
        <f t="array" ref="E4523">_xlfn.SWITCH(TRUE,D4523&lt;25,"18 to 25",D4523&lt;40,"25 to 40",D4523&lt;50,"40 to 50",D4523&lt;60,"50 to 60","60+")</f>
        <v>60+</v>
      </c>
      <c r="F4523" s="2" t="s">
        <v>18</v>
      </c>
      <c r="G4523" s="2" t="s">
        <v>32</v>
      </c>
      <c r="H4523" s="2" t="s">
        <v>134</v>
      </c>
      <c r="I4523" s="3">
        <v>43456</v>
      </c>
      <c r="J4523" s="2"/>
      <c r="K4523" s="2">
        <v>5.9</v>
      </c>
      <c r="L4523" s="2" t="str" cm="1">
        <f t="array" ref="L4523">_xlfn.SWITCH(TRUE,K4523&lt;2,"1 to 2 yrs",K4523&lt;5,"2 to 5 yrs",K4523&lt;10,"5 to 10 yrs",K4523&lt;20,"10 to 20 yrs","20+")</f>
        <v>5 to 10 yrs</v>
      </c>
      <c r="M4523" s="2">
        <v>87034</v>
      </c>
      <c r="N4523" s="4">
        <v>0.2</v>
      </c>
      <c r="O4523" s="5">
        <f t="shared" si="70"/>
        <v>104440.8</v>
      </c>
      <c r="P4523" s="2" t="s">
        <v>58</v>
      </c>
      <c r="Q4523" s="2">
        <v>4895</v>
      </c>
      <c r="R4523" s="2">
        <v>44</v>
      </c>
      <c r="S4523" s="2" t="s">
        <v>52</v>
      </c>
    </row>
    <row r="4524" spans="1:19" x14ac:dyDescent="0.3">
      <c r="A4524" s="2">
        <v>5523</v>
      </c>
      <c r="B4524" s="2" t="s">
        <v>1374</v>
      </c>
      <c r="C4524" s="2" t="s">
        <v>17</v>
      </c>
      <c r="D4524" s="2">
        <v>28</v>
      </c>
      <c r="E4524" s="2" t="str" cm="1">
        <f t="array" ref="E4524">_xlfn.SWITCH(TRUE,D4524&lt;25,"18 to 25",D4524&lt;40,"25 to 40",D4524&lt;50,"40 to 50",D4524&lt;60,"50 to 60","60+")</f>
        <v>25 to 40</v>
      </c>
      <c r="F4524" s="2" t="s">
        <v>46</v>
      </c>
      <c r="G4524" s="2" t="s">
        <v>19</v>
      </c>
      <c r="H4524" s="2" t="s">
        <v>168</v>
      </c>
      <c r="I4524" s="3">
        <v>42924</v>
      </c>
      <c r="J4524" s="2"/>
      <c r="K4524" s="2">
        <v>7.36</v>
      </c>
      <c r="L4524" s="2" t="str" cm="1">
        <f t="array" ref="L4524">_xlfn.SWITCH(TRUE,K4524&lt;2,"1 to 2 yrs",K4524&lt;5,"2 to 5 yrs",K4524&lt;10,"5 to 10 yrs",K4524&lt;20,"10 to 20 yrs","20+")</f>
        <v>5 to 10 yrs</v>
      </c>
      <c r="M4524" s="2">
        <v>122840</v>
      </c>
      <c r="N4524" s="4">
        <v>0</v>
      </c>
      <c r="O4524" s="5">
        <f t="shared" si="70"/>
        <v>122840</v>
      </c>
      <c r="P4524" s="2" t="s">
        <v>42</v>
      </c>
      <c r="Q4524" s="2"/>
      <c r="R4524" s="2">
        <v>56</v>
      </c>
      <c r="S4524" s="2" t="s">
        <v>34</v>
      </c>
    </row>
    <row r="4525" spans="1:19" x14ac:dyDescent="0.3">
      <c r="A4525" s="2">
        <v>5524</v>
      </c>
      <c r="B4525" s="2" t="s">
        <v>119</v>
      </c>
      <c r="C4525" s="2" t="s">
        <v>17</v>
      </c>
      <c r="D4525" s="2">
        <v>29</v>
      </c>
      <c r="E4525" s="2" t="str" cm="1">
        <f t="array" ref="E4525">_xlfn.SWITCH(TRUE,D4525&lt;25,"18 to 25",D4525&lt;40,"25 to 40",D4525&lt;50,"40 to 50",D4525&lt;60,"50 to 60","60+")</f>
        <v>25 to 40</v>
      </c>
      <c r="F4525" s="2" t="s">
        <v>18</v>
      </c>
      <c r="G4525" s="2" t="s">
        <v>19</v>
      </c>
      <c r="H4525" s="2" t="s">
        <v>216</v>
      </c>
      <c r="I4525" s="3">
        <v>44764</v>
      </c>
      <c r="J4525" s="2"/>
      <c r="K4525" s="2">
        <v>2.3199999999999998</v>
      </c>
      <c r="L4525" s="2" t="str" cm="1">
        <f t="array" ref="L4525">_xlfn.SWITCH(TRUE,K4525&lt;2,"1 to 2 yrs",K4525&lt;5,"2 to 5 yrs",K4525&lt;10,"5 to 10 yrs",K4525&lt;20,"10 to 20 yrs","20+")</f>
        <v>2 to 5 yrs</v>
      </c>
      <c r="M4525" s="2">
        <v>66642</v>
      </c>
      <c r="N4525" s="4">
        <v>0.5</v>
      </c>
      <c r="O4525" s="5">
        <f t="shared" si="70"/>
        <v>99963</v>
      </c>
      <c r="P4525" s="2" t="s">
        <v>28</v>
      </c>
      <c r="Q4525" s="2"/>
      <c r="R4525" s="2">
        <v>3</v>
      </c>
      <c r="S4525" s="2" t="s">
        <v>79</v>
      </c>
    </row>
    <row r="4526" spans="1:19" x14ac:dyDescent="0.3">
      <c r="A4526" s="2">
        <v>5525</v>
      </c>
      <c r="B4526" s="2" t="s">
        <v>884</v>
      </c>
      <c r="C4526" s="2" t="s">
        <v>24</v>
      </c>
      <c r="D4526" s="2">
        <v>52</v>
      </c>
      <c r="E4526" s="2" t="str" cm="1">
        <f t="array" ref="E4526">_xlfn.SWITCH(TRUE,D4526&lt;25,"18 to 25",D4526&lt;40,"25 to 40",D4526&lt;50,"40 to 50",D4526&lt;60,"50 to 60","60+")</f>
        <v>50 to 60</v>
      </c>
      <c r="F4526" s="2" t="s">
        <v>31</v>
      </c>
      <c r="G4526" s="2" t="s">
        <v>19</v>
      </c>
      <c r="H4526" s="2" t="s">
        <v>68</v>
      </c>
      <c r="I4526" s="3">
        <v>44053</v>
      </c>
      <c r="J4526" s="2"/>
      <c r="K4526" s="2">
        <v>4.2699999999999996</v>
      </c>
      <c r="L4526" s="2" t="str" cm="1">
        <f t="array" ref="L4526">_xlfn.SWITCH(TRUE,K4526&lt;2,"1 to 2 yrs",K4526&lt;5,"2 to 5 yrs",K4526&lt;10,"5 to 10 yrs",K4526&lt;20,"10 to 20 yrs","20+")</f>
        <v>2 to 5 yrs</v>
      </c>
      <c r="M4526" s="2">
        <v>69242</v>
      </c>
      <c r="N4526" s="4">
        <v>0.1</v>
      </c>
      <c r="O4526" s="5">
        <f t="shared" si="70"/>
        <v>76166.2</v>
      </c>
      <c r="P4526" s="2" t="s">
        <v>58</v>
      </c>
      <c r="Q4526" s="2">
        <v>4051</v>
      </c>
      <c r="R4526" s="2">
        <v>5</v>
      </c>
      <c r="S4526" s="2" t="s">
        <v>48</v>
      </c>
    </row>
    <row r="4527" spans="1:19" x14ac:dyDescent="0.3">
      <c r="A4527" s="2">
        <v>5526</v>
      </c>
      <c r="B4527" s="2" t="s">
        <v>977</v>
      </c>
      <c r="C4527" s="2" t="s">
        <v>24</v>
      </c>
      <c r="D4527" s="2">
        <v>33</v>
      </c>
      <c r="E4527" s="2" t="str" cm="1">
        <f t="array" ref="E4527">_xlfn.SWITCH(TRUE,D4527&lt;25,"18 to 25",D4527&lt;40,"25 to 40",D4527&lt;50,"40 to 50",D4527&lt;60,"50 to 60","60+")</f>
        <v>25 to 40</v>
      </c>
      <c r="F4527" s="2" t="s">
        <v>92</v>
      </c>
      <c r="G4527" s="2" t="s">
        <v>19</v>
      </c>
      <c r="H4527" s="2" t="s">
        <v>171</v>
      </c>
      <c r="I4527" s="3">
        <v>42346</v>
      </c>
      <c r="J4527" s="3">
        <v>43944</v>
      </c>
      <c r="K4527" s="2">
        <v>4.38</v>
      </c>
      <c r="L4527" s="2" t="str" cm="1">
        <f t="array" ref="L4527">_xlfn.SWITCH(TRUE,K4527&lt;2,"1 to 2 yrs",K4527&lt;5,"2 to 5 yrs",K4527&lt;10,"5 to 10 yrs",K4527&lt;20,"10 to 20 yrs","20+")</f>
        <v>2 to 5 yrs</v>
      </c>
      <c r="M4527" s="2">
        <v>66119</v>
      </c>
      <c r="N4527" s="4">
        <v>0.2</v>
      </c>
      <c r="O4527" s="5">
        <f t="shared" si="70"/>
        <v>79342.8</v>
      </c>
      <c r="P4527" s="2" t="s">
        <v>28</v>
      </c>
      <c r="Q4527" s="2">
        <v>3817</v>
      </c>
      <c r="R4527" s="2">
        <v>14</v>
      </c>
      <c r="S4527" s="2" t="s">
        <v>38</v>
      </c>
    </row>
    <row r="4528" spans="1:19" x14ac:dyDescent="0.3">
      <c r="A4528" s="2">
        <v>5527</v>
      </c>
      <c r="B4528" s="2" t="s">
        <v>672</v>
      </c>
      <c r="C4528" s="2" t="s">
        <v>17</v>
      </c>
      <c r="D4528" s="2">
        <v>52</v>
      </c>
      <c r="E4528" s="2" t="str" cm="1">
        <f t="array" ref="E4528">_xlfn.SWITCH(TRUE,D4528&lt;25,"18 to 25",D4528&lt;40,"25 to 40",D4528&lt;50,"40 to 50",D4528&lt;60,"50 to 60","60+")</f>
        <v>50 to 60</v>
      </c>
      <c r="F4528" s="2" t="s">
        <v>40</v>
      </c>
      <c r="G4528" s="2" t="s">
        <v>19</v>
      </c>
      <c r="H4528" s="2" t="s">
        <v>41</v>
      </c>
      <c r="I4528" s="3">
        <v>42420</v>
      </c>
      <c r="J4528" s="3">
        <v>43419</v>
      </c>
      <c r="K4528" s="2">
        <v>2.74</v>
      </c>
      <c r="L4528" s="2" t="str" cm="1">
        <f t="array" ref="L4528">_xlfn.SWITCH(TRUE,K4528&lt;2,"1 to 2 yrs",K4528&lt;5,"2 to 5 yrs",K4528&lt;10,"5 to 10 yrs",K4528&lt;20,"10 to 20 yrs","20+")</f>
        <v>2 to 5 yrs</v>
      </c>
      <c r="M4528" s="2">
        <v>42622</v>
      </c>
      <c r="N4528" s="4">
        <v>0.2</v>
      </c>
      <c r="O4528" s="5">
        <f t="shared" si="70"/>
        <v>51146.400000000001</v>
      </c>
      <c r="P4528" s="2" t="s">
        <v>58</v>
      </c>
      <c r="Q4528" s="2">
        <v>2377</v>
      </c>
      <c r="R4528" s="2">
        <v>44</v>
      </c>
      <c r="S4528" s="2" t="s">
        <v>157</v>
      </c>
    </row>
    <row r="4529" spans="1:19" x14ac:dyDescent="0.3">
      <c r="A4529" s="2">
        <v>5528</v>
      </c>
      <c r="B4529" s="2" t="s">
        <v>414</v>
      </c>
      <c r="C4529" s="2" t="s">
        <v>24</v>
      </c>
      <c r="D4529" s="2">
        <v>65</v>
      </c>
      <c r="E4529" s="2" t="str" cm="1">
        <f t="array" ref="E4529">_xlfn.SWITCH(TRUE,D4529&lt;25,"18 to 25",D4529&lt;40,"25 to 40",D4529&lt;50,"40 to 50",D4529&lt;60,"50 to 60","60+")</f>
        <v>60+</v>
      </c>
      <c r="F4529" s="2" t="s">
        <v>50</v>
      </c>
      <c r="G4529" s="2" t="s">
        <v>26</v>
      </c>
      <c r="H4529" s="2" t="s">
        <v>51</v>
      </c>
      <c r="I4529" s="3">
        <v>43617</v>
      </c>
      <c r="J4529" s="2"/>
      <c r="K4529" s="2">
        <v>5.46</v>
      </c>
      <c r="L4529" s="2" t="str" cm="1">
        <f t="array" ref="L4529">_xlfn.SWITCH(TRUE,K4529&lt;2,"1 to 2 yrs",K4529&lt;5,"2 to 5 yrs",K4529&lt;10,"5 to 10 yrs",K4529&lt;20,"10 to 20 yrs","20+")</f>
        <v>5 to 10 yrs</v>
      </c>
      <c r="M4529" s="2">
        <v>94035</v>
      </c>
      <c r="N4529" s="4">
        <v>0.2</v>
      </c>
      <c r="O4529" s="5">
        <f t="shared" si="70"/>
        <v>112842</v>
      </c>
      <c r="P4529" s="2" t="s">
        <v>58</v>
      </c>
      <c r="Q4529" s="2">
        <v>2206</v>
      </c>
      <c r="R4529" s="2">
        <v>81</v>
      </c>
      <c r="S4529" s="2" t="s">
        <v>103</v>
      </c>
    </row>
    <row r="4530" spans="1:19" x14ac:dyDescent="0.3">
      <c r="A4530" s="2">
        <v>5529</v>
      </c>
      <c r="B4530" s="2" t="s">
        <v>1322</v>
      </c>
      <c r="C4530" s="2" t="s">
        <v>24</v>
      </c>
      <c r="D4530" s="2">
        <v>40</v>
      </c>
      <c r="E4530" s="2" t="str" cm="1">
        <f t="array" ref="E4530">_xlfn.SWITCH(TRUE,D4530&lt;25,"18 to 25",D4530&lt;40,"25 to 40",D4530&lt;50,"40 to 50",D4530&lt;60,"50 to 60","60+")</f>
        <v>40 to 50</v>
      </c>
      <c r="F4530" s="2" t="s">
        <v>92</v>
      </c>
      <c r="G4530" s="2" t="s">
        <v>26</v>
      </c>
      <c r="H4530" s="2" t="s">
        <v>235</v>
      </c>
      <c r="I4530" s="3">
        <v>45206</v>
      </c>
      <c r="J4530" s="2"/>
      <c r="K4530" s="2">
        <v>1.1100000000000001</v>
      </c>
      <c r="L4530" s="2" t="str" cm="1">
        <f t="array" ref="L4530">_xlfn.SWITCH(TRUE,K4530&lt;2,"1 to 2 yrs",K4530&lt;5,"2 to 5 yrs",K4530&lt;10,"5 to 10 yrs",K4530&lt;20,"10 to 20 yrs","20+")</f>
        <v>1 to 2 yrs</v>
      </c>
      <c r="M4530" s="2">
        <v>62454</v>
      </c>
      <c r="N4530" s="4">
        <v>0.2</v>
      </c>
      <c r="O4530" s="5">
        <f t="shared" si="70"/>
        <v>74944.800000000003</v>
      </c>
      <c r="P4530" s="2" t="s">
        <v>28</v>
      </c>
      <c r="Q4530" s="2">
        <v>1988</v>
      </c>
      <c r="R4530" s="2">
        <v>80</v>
      </c>
      <c r="S4530" s="2" t="s">
        <v>48</v>
      </c>
    </row>
    <row r="4531" spans="1:19" x14ac:dyDescent="0.3">
      <c r="A4531" s="2">
        <v>5530</v>
      </c>
      <c r="B4531" s="2" t="s">
        <v>619</v>
      </c>
      <c r="C4531" s="2" t="s">
        <v>17</v>
      </c>
      <c r="D4531" s="2">
        <v>31</v>
      </c>
      <c r="E4531" s="2" t="str" cm="1">
        <f t="array" ref="E4531">_xlfn.SWITCH(TRUE,D4531&lt;25,"18 to 25",D4531&lt;40,"25 to 40",D4531&lt;50,"40 to 50",D4531&lt;60,"50 to 60","60+")</f>
        <v>25 to 40</v>
      </c>
      <c r="F4531" s="2" t="s">
        <v>75</v>
      </c>
      <c r="G4531" s="2" t="s">
        <v>19</v>
      </c>
      <c r="H4531" s="2" t="s">
        <v>201</v>
      </c>
      <c r="I4531" s="3">
        <v>44115</v>
      </c>
      <c r="J4531" s="2"/>
      <c r="K4531" s="2">
        <v>4.0999999999999996</v>
      </c>
      <c r="L4531" s="2" t="str" cm="1">
        <f t="array" ref="L4531">_xlfn.SWITCH(TRUE,K4531&lt;2,"1 to 2 yrs",K4531&lt;5,"2 to 5 yrs",K4531&lt;10,"5 to 10 yrs",K4531&lt;20,"10 to 20 yrs","20+")</f>
        <v>2 to 5 yrs</v>
      </c>
      <c r="M4531" s="2">
        <v>94464</v>
      </c>
      <c r="N4531" s="4">
        <v>0.25</v>
      </c>
      <c r="O4531" s="5">
        <f t="shared" si="70"/>
        <v>118080</v>
      </c>
      <c r="P4531" s="2" t="s">
        <v>28</v>
      </c>
      <c r="Q4531" s="2">
        <v>2816</v>
      </c>
      <c r="R4531" s="2">
        <v>59</v>
      </c>
      <c r="S4531" s="2" t="s">
        <v>38</v>
      </c>
    </row>
    <row r="4532" spans="1:19" x14ac:dyDescent="0.3">
      <c r="A4532" s="2">
        <v>5531</v>
      </c>
      <c r="B4532" s="2" t="s">
        <v>407</v>
      </c>
      <c r="C4532" s="2" t="s">
        <v>17</v>
      </c>
      <c r="D4532" s="2">
        <v>60</v>
      </c>
      <c r="E4532" s="2" t="str" cm="1">
        <f t="array" ref="E4532">_xlfn.SWITCH(TRUE,D4532&lt;25,"18 to 25",D4532&lt;40,"25 to 40",D4532&lt;50,"40 to 50",D4532&lt;60,"50 to 60","60+")</f>
        <v>60+</v>
      </c>
      <c r="F4532" s="2" t="s">
        <v>31</v>
      </c>
      <c r="G4532" s="2" t="s">
        <v>26</v>
      </c>
      <c r="H4532" s="2" t="s">
        <v>106</v>
      </c>
      <c r="I4532" s="3">
        <v>44691</v>
      </c>
      <c r="J4532" s="2"/>
      <c r="K4532" s="2">
        <v>2.52</v>
      </c>
      <c r="L4532" s="2" t="str" cm="1">
        <f t="array" ref="L4532">_xlfn.SWITCH(TRUE,K4532&lt;2,"1 to 2 yrs",K4532&lt;5,"2 to 5 yrs",K4532&lt;10,"5 to 10 yrs",K4532&lt;20,"10 to 20 yrs","20+")</f>
        <v>2 to 5 yrs</v>
      </c>
      <c r="M4532" s="2">
        <v>63809</v>
      </c>
      <c r="N4532" s="4">
        <v>0.15</v>
      </c>
      <c r="O4532" s="5">
        <f t="shared" si="70"/>
        <v>73380.350000000006</v>
      </c>
      <c r="P4532" s="2" t="s">
        <v>28</v>
      </c>
      <c r="Q4532" s="2">
        <v>4163</v>
      </c>
      <c r="R4532" s="2">
        <v>96</v>
      </c>
      <c r="S4532" s="2" t="s">
        <v>90</v>
      </c>
    </row>
    <row r="4533" spans="1:19" x14ac:dyDescent="0.3">
      <c r="A4533" s="2">
        <v>5532</v>
      </c>
      <c r="B4533" s="2" t="s">
        <v>126</v>
      </c>
      <c r="C4533" s="2" t="s">
        <v>24</v>
      </c>
      <c r="D4533" s="2">
        <v>33</v>
      </c>
      <c r="E4533" s="2" t="str" cm="1">
        <f t="array" ref="E4533">_xlfn.SWITCH(TRUE,D4533&lt;25,"18 to 25",D4533&lt;40,"25 to 40",D4533&lt;50,"40 to 50",D4533&lt;60,"50 to 60","60+")</f>
        <v>25 to 40</v>
      </c>
      <c r="F4533" s="2" t="s">
        <v>50</v>
      </c>
      <c r="G4533" s="2" t="s">
        <v>19</v>
      </c>
      <c r="H4533" s="2" t="s">
        <v>101</v>
      </c>
      <c r="I4533" s="3">
        <v>42810</v>
      </c>
      <c r="J4533" s="2"/>
      <c r="K4533" s="2">
        <v>7.67</v>
      </c>
      <c r="L4533" s="2" t="str" cm="1">
        <f t="array" ref="L4533">_xlfn.SWITCH(TRUE,K4533&lt;2,"1 to 2 yrs",K4533&lt;5,"2 to 5 yrs",K4533&lt;10,"5 to 10 yrs",K4533&lt;20,"10 to 20 yrs","20+")</f>
        <v>5 to 10 yrs</v>
      </c>
      <c r="M4533" s="2">
        <v>104352</v>
      </c>
      <c r="N4533" s="4">
        <v>0.1</v>
      </c>
      <c r="O4533" s="5">
        <f t="shared" si="70"/>
        <v>114787.2</v>
      </c>
      <c r="P4533" s="2" t="s">
        <v>28</v>
      </c>
      <c r="Q4533" s="2">
        <v>2916</v>
      </c>
      <c r="R4533" s="2">
        <v>99</v>
      </c>
      <c r="S4533" s="2" t="s">
        <v>90</v>
      </c>
    </row>
    <row r="4534" spans="1:19" x14ac:dyDescent="0.3">
      <c r="A4534" s="2">
        <v>5533</v>
      </c>
      <c r="B4534" s="2" t="s">
        <v>457</v>
      </c>
      <c r="C4534" s="2" t="s">
        <v>24</v>
      </c>
      <c r="D4534" s="2">
        <v>41</v>
      </c>
      <c r="E4534" s="2" t="str" cm="1">
        <f t="array" ref="E4534">_xlfn.SWITCH(TRUE,D4534&lt;25,"18 to 25",D4534&lt;40,"25 to 40",D4534&lt;50,"40 to 50",D4534&lt;60,"50 to 60","60+")</f>
        <v>40 to 50</v>
      </c>
      <c r="F4534" s="2" t="s">
        <v>75</v>
      </c>
      <c r="G4534" s="2" t="s">
        <v>19</v>
      </c>
      <c r="H4534" s="2" t="s">
        <v>83</v>
      </c>
      <c r="I4534" s="3">
        <v>44850</v>
      </c>
      <c r="J4534" s="3">
        <v>45472</v>
      </c>
      <c r="K4534" s="2">
        <v>1.7</v>
      </c>
      <c r="L4534" s="2" t="str" cm="1">
        <f t="array" ref="L4534">_xlfn.SWITCH(TRUE,K4534&lt;2,"1 to 2 yrs",K4534&lt;5,"2 to 5 yrs",K4534&lt;10,"5 to 10 yrs",K4534&lt;20,"10 to 20 yrs","20+")</f>
        <v>1 to 2 yrs</v>
      </c>
      <c r="M4534" s="2">
        <v>71774</v>
      </c>
      <c r="N4534" s="4">
        <v>0.25</v>
      </c>
      <c r="O4534" s="5">
        <f t="shared" si="70"/>
        <v>89717.5</v>
      </c>
      <c r="P4534" s="2" t="s">
        <v>28</v>
      </c>
      <c r="Q4534" s="2">
        <v>4424</v>
      </c>
      <c r="R4534" s="2">
        <v>88</v>
      </c>
      <c r="S4534" s="2" t="s">
        <v>117</v>
      </c>
    </row>
    <row r="4535" spans="1:19" x14ac:dyDescent="0.3">
      <c r="A4535" s="2">
        <v>5534</v>
      </c>
      <c r="B4535" s="2" t="s">
        <v>1017</v>
      </c>
      <c r="C4535" s="2" t="s">
        <v>17</v>
      </c>
      <c r="D4535" s="2">
        <v>58</v>
      </c>
      <c r="E4535" s="2" t="str" cm="1">
        <f t="array" ref="E4535">_xlfn.SWITCH(TRUE,D4535&lt;25,"18 to 25",D4535&lt;40,"25 to 40",D4535&lt;50,"40 to 50",D4535&lt;60,"50 to 60","60+")</f>
        <v>50 to 60</v>
      </c>
      <c r="F4535" s="2" t="s">
        <v>18</v>
      </c>
      <c r="G4535" s="2" t="s">
        <v>19</v>
      </c>
      <c r="H4535" s="2" t="s">
        <v>63</v>
      </c>
      <c r="I4535" s="3">
        <v>43896</v>
      </c>
      <c r="J4535" s="2"/>
      <c r="K4535" s="2">
        <v>4.7</v>
      </c>
      <c r="L4535" s="2" t="str" cm="1">
        <f t="array" ref="L4535">_xlfn.SWITCH(TRUE,K4535&lt;2,"1 to 2 yrs",K4535&lt;5,"2 to 5 yrs",K4535&lt;10,"5 to 10 yrs",K4535&lt;20,"10 to 20 yrs","20+")</f>
        <v>2 to 5 yrs</v>
      </c>
      <c r="M4535" s="2">
        <v>83689</v>
      </c>
      <c r="N4535" s="4">
        <v>0.1</v>
      </c>
      <c r="O4535" s="5">
        <f t="shared" si="70"/>
        <v>92057.9</v>
      </c>
      <c r="P4535" s="2" t="s">
        <v>28</v>
      </c>
      <c r="Q4535" s="2">
        <v>3994</v>
      </c>
      <c r="R4535" s="2">
        <v>27</v>
      </c>
      <c r="S4535" s="2" t="s">
        <v>22</v>
      </c>
    </row>
    <row r="4536" spans="1:19" x14ac:dyDescent="0.3">
      <c r="A4536" s="2">
        <v>5535</v>
      </c>
      <c r="B4536" s="2" t="s">
        <v>575</v>
      </c>
      <c r="C4536" s="2" t="s">
        <v>17</v>
      </c>
      <c r="D4536" s="2">
        <v>62</v>
      </c>
      <c r="E4536" s="2" t="str" cm="1">
        <f t="array" ref="E4536">_xlfn.SWITCH(TRUE,D4536&lt;25,"18 to 25",D4536&lt;40,"25 to 40",D4536&lt;50,"40 to 50",D4536&lt;60,"50 to 60","60+")</f>
        <v>60+</v>
      </c>
      <c r="F4536" s="2" t="s">
        <v>92</v>
      </c>
      <c r="G4536" s="2" t="s">
        <v>32</v>
      </c>
      <c r="H4536" s="2" t="s">
        <v>93</v>
      </c>
      <c r="I4536" s="3">
        <v>42367</v>
      </c>
      <c r="J4536" s="2"/>
      <c r="K4536" s="2">
        <v>8.8800000000000008</v>
      </c>
      <c r="L4536" s="2" t="str" cm="1">
        <f t="array" ref="L4536">_xlfn.SWITCH(TRUE,K4536&lt;2,"1 to 2 yrs",K4536&lt;5,"2 to 5 yrs",K4536&lt;10,"5 to 10 yrs",K4536&lt;20,"10 to 20 yrs","20+")</f>
        <v>5 to 10 yrs</v>
      </c>
      <c r="M4536" s="2">
        <v>81136</v>
      </c>
      <c r="N4536" s="4">
        <v>0.15</v>
      </c>
      <c r="O4536" s="5">
        <f t="shared" si="70"/>
        <v>93306.4</v>
      </c>
      <c r="P4536" s="2" t="s">
        <v>28</v>
      </c>
      <c r="Q4536" s="2">
        <v>4598</v>
      </c>
      <c r="R4536" s="2">
        <v>76</v>
      </c>
      <c r="S4536" s="2" t="s">
        <v>103</v>
      </c>
    </row>
    <row r="4537" spans="1:19" x14ac:dyDescent="0.3">
      <c r="A4537" s="2">
        <v>5536</v>
      </c>
      <c r="B4537" s="2" t="s">
        <v>1010</v>
      </c>
      <c r="C4537" s="2" t="s">
        <v>17</v>
      </c>
      <c r="D4537" s="2">
        <v>28</v>
      </c>
      <c r="E4537" s="2" t="str" cm="1">
        <f t="array" ref="E4537">_xlfn.SWITCH(TRUE,D4537&lt;25,"18 to 25",D4537&lt;40,"25 to 40",D4537&lt;50,"40 to 50",D4537&lt;60,"50 to 60","60+")</f>
        <v>25 to 40</v>
      </c>
      <c r="F4537" s="2" t="s">
        <v>40</v>
      </c>
      <c r="G4537" s="2" t="s">
        <v>32</v>
      </c>
      <c r="H4537" s="2" t="s">
        <v>41</v>
      </c>
      <c r="I4537" s="3">
        <v>42124</v>
      </c>
      <c r="J4537" s="2"/>
      <c r="K4537" s="2">
        <v>9.5500000000000007</v>
      </c>
      <c r="L4537" s="2" t="str" cm="1">
        <f t="array" ref="L4537">_xlfn.SWITCH(TRUE,K4537&lt;2,"1 to 2 yrs",K4537&lt;5,"2 to 5 yrs",K4537&lt;10,"5 to 10 yrs",K4537&lt;20,"10 to 20 yrs","20+")</f>
        <v>5 to 10 yrs</v>
      </c>
      <c r="M4537" s="2">
        <v>62466</v>
      </c>
      <c r="N4537" s="4">
        <v>0.5</v>
      </c>
      <c r="O4537" s="5">
        <f t="shared" si="70"/>
        <v>93699</v>
      </c>
      <c r="P4537" s="2" t="s">
        <v>58</v>
      </c>
      <c r="Q4537" s="2">
        <v>4611</v>
      </c>
      <c r="R4537" s="2">
        <v>31</v>
      </c>
      <c r="S4537" s="2" t="s">
        <v>99</v>
      </c>
    </row>
    <row r="4538" spans="1:19" x14ac:dyDescent="0.3">
      <c r="A4538" s="2">
        <v>5537</v>
      </c>
      <c r="B4538" s="2" t="s">
        <v>828</v>
      </c>
      <c r="C4538" s="2" t="s">
        <v>24</v>
      </c>
      <c r="D4538" s="2">
        <v>35</v>
      </c>
      <c r="E4538" s="2" t="str" cm="1">
        <f t="array" ref="E4538">_xlfn.SWITCH(TRUE,D4538&lt;25,"18 to 25",D4538&lt;40,"25 to 40",D4538&lt;50,"40 to 50",D4538&lt;60,"50 to 60","60+")</f>
        <v>25 to 40</v>
      </c>
      <c r="F4538" s="2" t="s">
        <v>50</v>
      </c>
      <c r="G4538" s="2" t="s">
        <v>19</v>
      </c>
      <c r="H4538" s="2" t="s">
        <v>89</v>
      </c>
      <c r="I4538" s="3">
        <v>43007</v>
      </c>
      <c r="J4538" s="2"/>
      <c r="K4538" s="2">
        <v>7.13</v>
      </c>
      <c r="L4538" s="2" t="str" cm="1">
        <f t="array" ref="L4538">_xlfn.SWITCH(TRUE,K4538&lt;2,"1 to 2 yrs",K4538&lt;5,"2 to 5 yrs",K4538&lt;10,"5 to 10 yrs",K4538&lt;20,"10 to 20 yrs","20+")</f>
        <v>5 to 10 yrs</v>
      </c>
      <c r="M4538" s="2">
        <v>111852</v>
      </c>
      <c r="N4538" s="4">
        <v>0.25</v>
      </c>
      <c r="O4538" s="5">
        <f t="shared" si="70"/>
        <v>139815</v>
      </c>
      <c r="P4538" s="2" t="s">
        <v>28</v>
      </c>
      <c r="Q4538" s="2">
        <v>5170</v>
      </c>
      <c r="R4538" s="2">
        <v>47</v>
      </c>
      <c r="S4538" s="2" t="s">
        <v>99</v>
      </c>
    </row>
    <row r="4539" spans="1:19" x14ac:dyDescent="0.3">
      <c r="A4539" s="2">
        <v>5538</v>
      </c>
      <c r="B4539" s="2" t="s">
        <v>1272</v>
      </c>
      <c r="C4539" s="2" t="s">
        <v>17</v>
      </c>
      <c r="D4539" s="2">
        <v>32</v>
      </c>
      <c r="E4539" s="2" t="str" cm="1">
        <f t="array" ref="E4539">_xlfn.SWITCH(TRUE,D4539&lt;25,"18 to 25",D4539&lt;40,"25 to 40",D4539&lt;50,"40 to 50",D4539&lt;60,"50 to 60","60+")</f>
        <v>25 to 40</v>
      </c>
      <c r="F4539" s="2" t="s">
        <v>56</v>
      </c>
      <c r="G4539" s="2" t="s">
        <v>19</v>
      </c>
      <c r="H4539" s="2" t="s">
        <v>81</v>
      </c>
      <c r="I4539" s="3">
        <v>42099</v>
      </c>
      <c r="J4539" s="2"/>
      <c r="K4539" s="2">
        <v>9.6199999999999992</v>
      </c>
      <c r="L4539" s="2" t="str" cm="1">
        <f t="array" ref="L4539">_xlfn.SWITCH(TRUE,K4539&lt;2,"1 to 2 yrs",K4539&lt;5,"2 to 5 yrs",K4539&lt;10,"5 to 10 yrs",K4539&lt;20,"10 to 20 yrs","20+")</f>
        <v>5 to 10 yrs</v>
      </c>
      <c r="M4539" s="2">
        <v>138536</v>
      </c>
      <c r="N4539" s="4">
        <v>0.15</v>
      </c>
      <c r="O4539" s="5">
        <f t="shared" si="70"/>
        <v>159316.4</v>
      </c>
      <c r="P4539" s="2" t="s">
        <v>28</v>
      </c>
      <c r="Q4539" s="2">
        <v>4338</v>
      </c>
      <c r="R4539" s="2">
        <v>18</v>
      </c>
      <c r="S4539" s="2" t="s">
        <v>59</v>
      </c>
    </row>
    <row r="4540" spans="1:19" x14ac:dyDescent="0.3">
      <c r="A4540" s="2">
        <v>5539</v>
      </c>
      <c r="B4540" s="2" t="s">
        <v>1195</v>
      </c>
      <c r="C4540" s="2" t="s">
        <v>17</v>
      </c>
      <c r="D4540" s="2">
        <v>28</v>
      </c>
      <c r="E4540" s="2" t="str" cm="1">
        <f t="array" ref="E4540">_xlfn.SWITCH(TRUE,D4540&lt;25,"18 to 25",D4540&lt;40,"25 to 40",D4540&lt;50,"40 to 50",D4540&lt;60,"50 to 60","60+")</f>
        <v>25 to 40</v>
      </c>
      <c r="F4540" s="2" t="s">
        <v>75</v>
      </c>
      <c r="G4540" s="2" t="s">
        <v>26</v>
      </c>
      <c r="H4540" s="2" t="s">
        <v>165</v>
      </c>
      <c r="I4540" s="3">
        <v>44041</v>
      </c>
      <c r="J4540" s="3">
        <v>44608</v>
      </c>
      <c r="K4540" s="2">
        <v>1.55</v>
      </c>
      <c r="L4540" s="2" t="str" cm="1">
        <f t="array" ref="L4540">_xlfn.SWITCH(TRUE,K4540&lt;2,"1 to 2 yrs",K4540&lt;5,"2 to 5 yrs",K4540&lt;10,"5 to 10 yrs",K4540&lt;20,"10 to 20 yrs","20+")</f>
        <v>1 to 2 yrs</v>
      </c>
      <c r="M4540" s="2">
        <v>86202</v>
      </c>
      <c r="N4540" s="4">
        <v>0.1</v>
      </c>
      <c r="O4540" s="5">
        <f t="shared" si="70"/>
        <v>94822.2</v>
      </c>
      <c r="P4540" s="2" t="s">
        <v>28</v>
      </c>
      <c r="Q4540" s="2">
        <v>2546</v>
      </c>
      <c r="R4540" s="2">
        <v>30</v>
      </c>
      <c r="S4540" s="2" t="s">
        <v>99</v>
      </c>
    </row>
    <row r="4541" spans="1:19" x14ac:dyDescent="0.3">
      <c r="A4541" s="2">
        <v>5540</v>
      </c>
      <c r="B4541" s="2" t="s">
        <v>253</v>
      </c>
      <c r="C4541" s="2" t="s">
        <v>24</v>
      </c>
      <c r="D4541" s="2">
        <v>50</v>
      </c>
      <c r="E4541" s="2" t="str" cm="1">
        <f t="array" ref="E4541">_xlfn.SWITCH(TRUE,D4541&lt;25,"18 to 25",D4541&lt;40,"25 to 40",D4541&lt;50,"40 to 50",D4541&lt;60,"50 to 60","60+")</f>
        <v>50 to 60</v>
      </c>
      <c r="F4541" s="2" t="s">
        <v>46</v>
      </c>
      <c r="G4541" s="2" t="s">
        <v>19</v>
      </c>
      <c r="H4541" s="2" t="s">
        <v>47</v>
      </c>
      <c r="I4541" s="3">
        <v>45308</v>
      </c>
      <c r="J4541" s="2"/>
      <c r="K4541" s="2">
        <v>0.83</v>
      </c>
      <c r="L4541" s="2" t="str" cm="1">
        <f t="array" ref="L4541">_xlfn.SWITCH(TRUE,K4541&lt;2,"1 to 2 yrs",K4541&lt;5,"2 to 5 yrs",K4541&lt;10,"5 to 10 yrs",K4541&lt;20,"10 to 20 yrs","20+")</f>
        <v>1 to 2 yrs</v>
      </c>
      <c r="M4541" s="2">
        <v>85822</v>
      </c>
      <c r="N4541" s="4">
        <v>0.2</v>
      </c>
      <c r="O4541" s="5">
        <f t="shared" si="70"/>
        <v>102986.4</v>
      </c>
      <c r="P4541" s="2" t="s">
        <v>28</v>
      </c>
      <c r="Q4541" s="2">
        <v>3468</v>
      </c>
      <c r="R4541" s="2">
        <v>78</v>
      </c>
      <c r="S4541" s="2" t="s">
        <v>87</v>
      </c>
    </row>
    <row r="4542" spans="1:19" x14ac:dyDescent="0.3">
      <c r="A4542" s="2">
        <v>5541</v>
      </c>
      <c r="B4542" s="2" t="s">
        <v>898</v>
      </c>
      <c r="C4542" s="2" t="s">
        <v>24</v>
      </c>
      <c r="D4542" s="2">
        <v>31</v>
      </c>
      <c r="E4542" s="2" t="str" cm="1">
        <f t="array" ref="E4542">_xlfn.SWITCH(TRUE,D4542&lt;25,"18 to 25",D4542&lt;40,"25 to 40",D4542&lt;50,"40 to 50",D4542&lt;60,"50 to 60","60+")</f>
        <v>25 to 40</v>
      </c>
      <c r="F4542" s="2" t="s">
        <v>31</v>
      </c>
      <c r="G4542" s="2" t="s">
        <v>26</v>
      </c>
      <c r="H4542" s="2" t="s">
        <v>68</v>
      </c>
      <c r="I4542" s="3">
        <v>42857</v>
      </c>
      <c r="J4542" s="2"/>
      <c r="K4542" s="2">
        <v>7.54</v>
      </c>
      <c r="L4542" s="2" t="str" cm="1">
        <f t="array" ref="L4542">_xlfn.SWITCH(TRUE,K4542&lt;2,"1 to 2 yrs",K4542&lt;5,"2 to 5 yrs",K4542&lt;10,"5 to 10 yrs",K4542&lt;20,"10 to 20 yrs","20+")</f>
        <v>5 to 10 yrs</v>
      </c>
      <c r="M4542" s="2">
        <v>75115</v>
      </c>
      <c r="N4542" s="4">
        <v>0.1</v>
      </c>
      <c r="O4542" s="5">
        <f t="shared" si="70"/>
        <v>82626.5</v>
      </c>
      <c r="P4542" s="2" t="s">
        <v>58</v>
      </c>
      <c r="Q4542" s="2"/>
      <c r="R4542" s="2">
        <v>59</v>
      </c>
      <c r="S4542" s="2" t="s">
        <v>38</v>
      </c>
    </row>
    <row r="4543" spans="1:19" x14ac:dyDescent="0.3">
      <c r="A4543" s="2">
        <v>5542</v>
      </c>
      <c r="B4543" s="2" t="s">
        <v>944</v>
      </c>
      <c r="C4543" s="2" t="s">
        <v>24</v>
      </c>
      <c r="D4543" s="2">
        <v>50</v>
      </c>
      <c r="E4543" s="2" t="str" cm="1">
        <f t="array" ref="E4543">_xlfn.SWITCH(TRUE,D4543&lt;25,"18 to 25",D4543&lt;40,"25 to 40",D4543&lt;50,"40 to 50",D4543&lt;60,"50 to 60","60+")</f>
        <v>50 to 60</v>
      </c>
      <c r="F4543" s="2" t="s">
        <v>31</v>
      </c>
      <c r="G4543" s="2" t="s">
        <v>19</v>
      </c>
      <c r="H4543" s="2" t="s">
        <v>33</v>
      </c>
      <c r="I4543" s="3">
        <v>43946</v>
      </c>
      <c r="J4543" s="2"/>
      <c r="K4543" s="2">
        <v>4.5599999999999996</v>
      </c>
      <c r="L4543" s="2" t="str" cm="1">
        <f t="array" ref="L4543">_xlfn.SWITCH(TRUE,K4543&lt;2,"1 to 2 yrs",K4543&lt;5,"2 to 5 yrs",K4543&lt;10,"5 to 10 yrs",K4543&lt;20,"10 to 20 yrs","20+")</f>
        <v>2 to 5 yrs</v>
      </c>
      <c r="M4543" s="2">
        <v>66624</v>
      </c>
      <c r="N4543" s="4">
        <v>0.25</v>
      </c>
      <c r="O4543" s="5">
        <f t="shared" si="70"/>
        <v>83280</v>
      </c>
      <c r="P4543" s="2" t="s">
        <v>28</v>
      </c>
      <c r="Q4543" s="2"/>
      <c r="R4543" s="2">
        <v>43</v>
      </c>
      <c r="S4543" s="2" t="s">
        <v>48</v>
      </c>
    </row>
    <row r="4544" spans="1:19" x14ac:dyDescent="0.3">
      <c r="A4544" s="2">
        <v>5543</v>
      </c>
      <c r="B4544" s="2" t="s">
        <v>1380</v>
      </c>
      <c r="C4544" s="2" t="s">
        <v>24</v>
      </c>
      <c r="D4544" s="2">
        <v>30</v>
      </c>
      <c r="E4544" s="2" t="str" cm="1">
        <f t="array" ref="E4544">_xlfn.SWITCH(TRUE,D4544&lt;25,"18 to 25",D4544&lt;40,"25 to 40",D4544&lt;50,"40 to 50",D4544&lt;60,"50 to 60","60+")</f>
        <v>25 to 40</v>
      </c>
      <c r="F4544" s="2" t="s">
        <v>46</v>
      </c>
      <c r="G4544" s="2" t="s">
        <v>19</v>
      </c>
      <c r="H4544" s="2" t="s">
        <v>110</v>
      </c>
      <c r="I4544" s="3">
        <v>42540</v>
      </c>
      <c r="J4544" s="2"/>
      <c r="K4544" s="2">
        <v>8.41</v>
      </c>
      <c r="L4544" s="2" t="str" cm="1">
        <f t="array" ref="L4544">_xlfn.SWITCH(TRUE,K4544&lt;2,"1 to 2 yrs",K4544&lt;5,"2 to 5 yrs",K4544&lt;10,"5 to 10 yrs",K4544&lt;20,"10 to 20 yrs","20+")</f>
        <v>5 to 10 yrs</v>
      </c>
      <c r="M4544" s="2">
        <v>112606</v>
      </c>
      <c r="N4544" s="4">
        <v>0.15</v>
      </c>
      <c r="O4544" s="5">
        <f t="shared" si="70"/>
        <v>129496.9</v>
      </c>
      <c r="P4544" s="2" t="s">
        <v>28</v>
      </c>
      <c r="Q4544" s="2">
        <v>4608</v>
      </c>
      <c r="R4544" s="2">
        <v>22</v>
      </c>
      <c r="S4544" s="2" t="s">
        <v>22</v>
      </c>
    </row>
    <row r="4545" spans="1:19" x14ac:dyDescent="0.3">
      <c r="A4545" s="2">
        <v>5544</v>
      </c>
      <c r="B4545" s="2" t="s">
        <v>839</v>
      </c>
      <c r="C4545" s="2" t="s">
        <v>24</v>
      </c>
      <c r="D4545" s="2">
        <v>57</v>
      </c>
      <c r="E4545" s="2" t="str" cm="1">
        <f t="array" ref="E4545">_xlfn.SWITCH(TRUE,D4545&lt;25,"18 to 25",D4545&lt;40,"25 to 40",D4545&lt;50,"40 to 50",D4545&lt;60,"50 to 60","60+")</f>
        <v>50 to 60</v>
      </c>
      <c r="F4545" s="2" t="s">
        <v>31</v>
      </c>
      <c r="G4545" s="2" t="s">
        <v>26</v>
      </c>
      <c r="H4545" s="2" t="s">
        <v>72</v>
      </c>
      <c r="I4545" s="3">
        <v>43559</v>
      </c>
      <c r="J4545" s="2"/>
      <c r="K4545" s="2">
        <v>5.62</v>
      </c>
      <c r="L4545" s="2" t="str" cm="1">
        <f t="array" ref="L4545">_xlfn.SWITCH(TRUE,K4545&lt;2,"1 to 2 yrs",K4545&lt;5,"2 to 5 yrs",K4545&lt;10,"5 to 10 yrs",K4545&lt;20,"10 to 20 yrs","20+")</f>
        <v>5 to 10 yrs</v>
      </c>
      <c r="M4545" s="2">
        <v>68243</v>
      </c>
      <c r="N4545" s="4">
        <v>0.2</v>
      </c>
      <c r="O4545" s="5">
        <f t="shared" si="70"/>
        <v>81891.600000000006</v>
      </c>
      <c r="P4545" s="2" t="s">
        <v>58</v>
      </c>
      <c r="Q4545" s="2">
        <v>1500</v>
      </c>
      <c r="R4545" s="2">
        <v>26</v>
      </c>
      <c r="S4545" s="2" t="s">
        <v>103</v>
      </c>
    </row>
    <row r="4546" spans="1:19" x14ac:dyDescent="0.3">
      <c r="A4546" s="2">
        <v>5545</v>
      </c>
      <c r="B4546" s="2" t="s">
        <v>704</v>
      </c>
      <c r="C4546" s="2" t="s">
        <v>17</v>
      </c>
      <c r="D4546" s="2">
        <v>31</v>
      </c>
      <c r="E4546" s="2" t="str" cm="1">
        <f t="array" ref="E4546">_xlfn.SWITCH(TRUE,D4546&lt;25,"18 to 25",D4546&lt;40,"25 to 40",D4546&lt;50,"40 to 50",D4546&lt;60,"50 to 60","60+")</f>
        <v>25 to 40</v>
      </c>
      <c r="F4546" s="2" t="s">
        <v>36</v>
      </c>
      <c r="G4546" s="2" t="s">
        <v>32</v>
      </c>
      <c r="H4546" s="2" t="s">
        <v>37</v>
      </c>
      <c r="I4546" s="3">
        <v>42246</v>
      </c>
      <c r="J4546" s="2"/>
      <c r="K4546" s="2">
        <v>9.2200000000000006</v>
      </c>
      <c r="L4546" s="2" t="str" cm="1">
        <f t="array" ref="L4546">_xlfn.SWITCH(TRUE,K4546&lt;2,"1 to 2 yrs",K4546&lt;5,"2 to 5 yrs",K4546&lt;10,"5 to 10 yrs",K4546&lt;20,"10 to 20 yrs","20+")</f>
        <v>5 to 10 yrs</v>
      </c>
      <c r="M4546" s="2">
        <v>85959</v>
      </c>
      <c r="N4546" s="4">
        <v>0.1</v>
      </c>
      <c r="O4546" s="5">
        <f t="shared" si="70"/>
        <v>94554.9</v>
      </c>
      <c r="P4546" s="2" t="s">
        <v>21</v>
      </c>
      <c r="Q4546" s="2">
        <v>5410</v>
      </c>
      <c r="R4546" s="2">
        <v>0</v>
      </c>
      <c r="S4546" s="2" t="s">
        <v>43</v>
      </c>
    </row>
    <row r="4547" spans="1:19" x14ac:dyDescent="0.3">
      <c r="A4547" s="2">
        <v>5546</v>
      </c>
      <c r="B4547" s="2" t="s">
        <v>842</v>
      </c>
      <c r="C4547" s="2" t="s">
        <v>17</v>
      </c>
      <c r="D4547" s="2">
        <v>40</v>
      </c>
      <c r="E4547" s="2" t="str" cm="1">
        <f t="array" ref="E4547">_xlfn.SWITCH(TRUE,D4547&lt;25,"18 to 25",D4547&lt;40,"25 to 40",D4547&lt;50,"40 to 50",D4547&lt;60,"50 to 60","60+")</f>
        <v>40 to 50</v>
      </c>
      <c r="F4547" s="2" t="s">
        <v>36</v>
      </c>
      <c r="G4547" s="2" t="s">
        <v>32</v>
      </c>
      <c r="H4547" s="2" t="s">
        <v>150</v>
      </c>
      <c r="I4547" s="3">
        <v>43936</v>
      </c>
      <c r="J4547" s="2"/>
      <c r="K4547" s="2">
        <v>4.59</v>
      </c>
      <c r="L4547" s="2" t="str" cm="1">
        <f t="array" ref="L4547">_xlfn.SWITCH(TRUE,K4547&lt;2,"1 to 2 yrs",K4547&lt;5,"2 to 5 yrs",K4547&lt;10,"5 to 10 yrs",K4547&lt;20,"10 to 20 yrs","20+")</f>
        <v>2 to 5 yrs</v>
      </c>
      <c r="M4547" s="2">
        <v>74058</v>
      </c>
      <c r="N4547" s="4">
        <v>0.25</v>
      </c>
      <c r="O4547" s="5">
        <f t="shared" ref="O4547:O4610" si="71">M4547+(M4547*N4547)</f>
        <v>92572.5</v>
      </c>
      <c r="P4547" s="2" t="s">
        <v>28</v>
      </c>
      <c r="Q4547" s="2">
        <v>5375</v>
      </c>
      <c r="R4547" s="2">
        <v>21</v>
      </c>
      <c r="S4547" s="2" t="s">
        <v>117</v>
      </c>
    </row>
    <row r="4548" spans="1:19" x14ac:dyDescent="0.3">
      <c r="A4548" s="2">
        <v>5547</v>
      </c>
      <c r="B4548" s="2" t="s">
        <v>984</v>
      </c>
      <c r="C4548" s="2" t="s">
        <v>24</v>
      </c>
      <c r="D4548" s="2">
        <v>52</v>
      </c>
      <c r="E4548" s="2" t="str" cm="1">
        <f t="array" ref="E4548">_xlfn.SWITCH(TRUE,D4548&lt;25,"18 to 25",D4548&lt;40,"25 to 40",D4548&lt;50,"40 to 50",D4548&lt;60,"50 to 60","60+")</f>
        <v>50 to 60</v>
      </c>
      <c r="F4548" s="2" t="s">
        <v>50</v>
      </c>
      <c r="G4548" s="2" t="s">
        <v>19</v>
      </c>
      <c r="H4548" s="2" t="s">
        <v>89</v>
      </c>
      <c r="I4548" s="3">
        <v>44835</v>
      </c>
      <c r="J4548" s="2"/>
      <c r="K4548" s="2">
        <v>2.13</v>
      </c>
      <c r="L4548" s="2" t="str" cm="1">
        <f t="array" ref="L4548">_xlfn.SWITCH(TRUE,K4548&lt;2,"1 to 2 yrs",K4548&lt;5,"2 to 5 yrs",K4548&lt;10,"5 to 10 yrs",K4548&lt;20,"10 to 20 yrs","20+")</f>
        <v>2 to 5 yrs</v>
      </c>
      <c r="M4548" s="2">
        <v>91670</v>
      </c>
      <c r="N4548" s="4">
        <v>0.25</v>
      </c>
      <c r="O4548" s="5">
        <f t="shared" si="71"/>
        <v>114587.5</v>
      </c>
      <c r="P4548" s="2" t="s">
        <v>42</v>
      </c>
      <c r="Q4548" s="2"/>
      <c r="R4548" s="2">
        <v>7</v>
      </c>
      <c r="S4548" s="2" t="s">
        <v>117</v>
      </c>
    </row>
    <row r="4549" spans="1:19" x14ac:dyDescent="0.3">
      <c r="A4549" s="2">
        <v>5548</v>
      </c>
      <c r="B4549" s="2" t="s">
        <v>263</v>
      </c>
      <c r="C4549" s="2" t="s">
        <v>24</v>
      </c>
      <c r="D4549" s="2">
        <v>38</v>
      </c>
      <c r="E4549" s="2" t="str" cm="1">
        <f t="array" ref="E4549">_xlfn.SWITCH(TRUE,D4549&lt;25,"18 to 25",D4549&lt;40,"25 to 40",D4549&lt;50,"40 to 50",D4549&lt;60,"50 to 60","60+")</f>
        <v>25 to 40</v>
      </c>
      <c r="F4549" s="2" t="s">
        <v>56</v>
      </c>
      <c r="G4549" s="2" t="s">
        <v>19</v>
      </c>
      <c r="H4549" s="2" t="s">
        <v>162</v>
      </c>
      <c r="I4549" s="3">
        <v>42685</v>
      </c>
      <c r="J4549" s="2"/>
      <c r="K4549" s="2">
        <v>8.01</v>
      </c>
      <c r="L4549" s="2" t="str" cm="1">
        <f t="array" ref="L4549">_xlfn.SWITCH(TRUE,K4549&lt;2,"1 to 2 yrs",K4549&lt;5,"2 to 5 yrs",K4549&lt;10,"5 to 10 yrs",K4549&lt;20,"10 to 20 yrs","20+")</f>
        <v>5 to 10 yrs</v>
      </c>
      <c r="M4549" s="2">
        <v>124046</v>
      </c>
      <c r="N4549" s="4">
        <v>0.2</v>
      </c>
      <c r="O4549" s="5">
        <f t="shared" si="71"/>
        <v>148855.20000000001</v>
      </c>
      <c r="P4549" s="2" t="s">
        <v>28</v>
      </c>
      <c r="Q4549" s="2">
        <v>5129</v>
      </c>
      <c r="R4549" s="2">
        <v>68</v>
      </c>
      <c r="S4549" s="2" t="s">
        <v>54</v>
      </c>
    </row>
    <row r="4550" spans="1:19" x14ac:dyDescent="0.3">
      <c r="A4550" s="2">
        <v>5549</v>
      </c>
      <c r="B4550" s="2" t="s">
        <v>1195</v>
      </c>
      <c r="C4550" s="2" t="s">
        <v>24</v>
      </c>
      <c r="D4550" s="2">
        <v>30</v>
      </c>
      <c r="E4550" s="2" t="str" cm="1">
        <f t="array" ref="E4550">_xlfn.SWITCH(TRUE,D4550&lt;25,"18 to 25",D4550&lt;40,"25 to 40",D4550&lt;50,"40 to 50",D4550&lt;60,"50 to 60","60+")</f>
        <v>25 to 40</v>
      </c>
      <c r="F4550" s="2" t="s">
        <v>40</v>
      </c>
      <c r="G4550" s="2" t="s">
        <v>26</v>
      </c>
      <c r="H4550" s="2" t="s">
        <v>146</v>
      </c>
      <c r="I4550" s="3">
        <v>45179</v>
      </c>
      <c r="J4550" s="2"/>
      <c r="K4550" s="2">
        <v>1.19</v>
      </c>
      <c r="L4550" s="2" t="str" cm="1">
        <f t="array" ref="L4550">_xlfn.SWITCH(TRUE,K4550&lt;2,"1 to 2 yrs",K4550&lt;5,"2 to 5 yrs",K4550&lt;10,"5 to 10 yrs",K4550&lt;20,"10 to 20 yrs","20+")</f>
        <v>1 to 2 yrs</v>
      </c>
      <c r="M4550" s="2">
        <v>52193</v>
      </c>
      <c r="N4550" s="4">
        <v>0.25</v>
      </c>
      <c r="O4550" s="5">
        <f t="shared" si="71"/>
        <v>65241.25</v>
      </c>
      <c r="P4550" s="2" t="s">
        <v>28</v>
      </c>
      <c r="Q4550" s="2">
        <v>4499</v>
      </c>
      <c r="R4550" s="2">
        <v>23</v>
      </c>
      <c r="S4550" s="2" t="s">
        <v>59</v>
      </c>
    </row>
    <row r="4551" spans="1:19" x14ac:dyDescent="0.3">
      <c r="A4551" s="2">
        <v>5550</v>
      </c>
      <c r="B4551" s="2" t="s">
        <v>980</v>
      </c>
      <c r="C4551" s="2" t="s">
        <v>24</v>
      </c>
      <c r="D4551" s="2">
        <v>54</v>
      </c>
      <c r="E4551" s="2" t="str" cm="1">
        <f t="array" ref="E4551">_xlfn.SWITCH(TRUE,D4551&lt;25,"18 to 25",D4551&lt;40,"25 to 40",D4551&lt;50,"40 to 50",D4551&lt;60,"50 to 60","60+")</f>
        <v>50 to 60</v>
      </c>
      <c r="F4551" s="2" t="s">
        <v>18</v>
      </c>
      <c r="G4551" s="2" t="s">
        <v>19</v>
      </c>
      <c r="H4551" s="2" t="s">
        <v>63</v>
      </c>
      <c r="I4551" s="3">
        <v>45405</v>
      </c>
      <c r="J4551" s="2"/>
      <c r="K4551" s="2">
        <v>0.56999999999999995</v>
      </c>
      <c r="L4551" s="2" t="str" cm="1">
        <f t="array" ref="L4551">_xlfn.SWITCH(TRUE,K4551&lt;2,"1 to 2 yrs",K4551&lt;5,"2 to 5 yrs",K4551&lt;10,"5 to 10 yrs",K4551&lt;20,"10 to 20 yrs","20+")</f>
        <v>1 to 2 yrs</v>
      </c>
      <c r="M4551" s="2">
        <v>63066</v>
      </c>
      <c r="N4551" s="4">
        <v>0.5</v>
      </c>
      <c r="O4551" s="5">
        <f t="shared" si="71"/>
        <v>94599</v>
      </c>
      <c r="P4551" s="2" t="s">
        <v>21</v>
      </c>
      <c r="Q4551" s="2">
        <v>4282</v>
      </c>
      <c r="R4551" s="2">
        <v>32</v>
      </c>
      <c r="S4551" s="2" t="s">
        <v>29</v>
      </c>
    </row>
    <row r="4552" spans="1:19" x14ac:dyDescent="0.3">
      <c r="A4552" s="2">
        <v>5551</v>
      </c>
      <c r="B4552" s="2" t="s">
        <v>1039</v>
      </c>
      <c r="C4552" s="2" t="s">
        <v>24</v>
      </c>
      <c r="D4552" s="2">
        <v>55</v>
      </c>
      <c r="E4552" s="2" t="str" cm="1">
        <f t="array" ref="E4552">_xlfn.SWITCH(TRUE,D4552&lt;25,"18 to 25",D4552&lt;40,"25 to 40",D4552&lt;50,"40 to 50",D4552&lt;60,"50 to 60","60+")</f>
        <v>50 to 60</v>
      </c>
      <c r="F4552" s="2" t="s">
        <v>36</v>
      </c>
      <c r="G4552" s="2" t="s">
        <v>32</v>
      </c>
      <c r="H4552" s="2" t="s">
        <v>37</v>
      </c>
      <c r="I4552" s="3">
        <v>45172</v>
      </c>
      <c r="J4552" s="2"/>
      <c r="K4552" s="2">
        <v>1.2</v>
      </c>
      <c r="L4552" s="2" t="str" cm="1">
        <f t="array" ref="L4552">_xlfn.SWITCH(TRUE,K4552&lt;2,"1 to 2 yrs",K4552&lt;5,"2 to 5 yrs",K4552&lt;10,"5 to 10 yrs",K4552&lt;20,"10 to 20 yrs","20+")</f>
        <v>1 to 2 yrs</v>
      </c>
      <c r="M4552" s="2">
        <v>55404</v>
      </c>
      <c r="N4552" s="4">
        <v>0.25</v>
      </c>
      <c r="O4552" s="5">
        <f t="shared" si="71"/>
        <v>69255</v>
      </c>
      <c r="P4552" s="2" t="s">
        <v>42</v>
      </c>
      <c r="Q4552" s="2">
        <v>2031</v>
      </c>
      <c r="R4552" s="2">
        <v>11</v>
      </c>
      <c r="S4552" s="2" t="s">
        <v>90</v>
      </c>
    </row>
    <row r="4553" spans="1:19" x14ac:dyDescent="0.3">
      <c r="A4553" s="2">
        <v>5552</v>
      </c>
      <c r="B4553" s="2" t="s">
        <v>1423</v>
      </c>
      <c r="C4553" s="2" t="s">
        <v>17</v>
      </c>
      <c r="D4553" s="2">
        <v>45</v>
      </c>
      <c r="E4553" s="2" t="str" cm="1">
        <f t="array" ref="E4553">_xlfn.SWITCH(TRUE,D4553&lt;25,"18 to 25",D4553&lt;40,"25 to 40",D4553&lt;50,"40 to 50",D4553&lt;60,"50 to 60","60+")</f>
        <v>40 to 50</v>
      </c>
      <c r="F4553" s="2" t="s">
        <v>75</v>
      </c>
      <c r="G4553" s="2" t="s">
        <v>32</v>
      </c>
      <c r="H4553" s="2" t="s">
        <v>165</v>
      </c>
      <c r="I4553" s="3">
        <v>42021</v>
      </c>
      <c r="J4553" s="2"/>
      <c r="K4553" s="2">
        <v>9.83</v>
      </c>
      <c r="L4553" s="2" t="str" cm="1">
        <f t="array" ref="L4553">_xlfn.SWITCH(TRUE,K4553&lt;2,"1 to 2 yrs",K4553&lt;5,"2 to 5 yrs",K4553&lt;10,"5 to 10 yrs",K4553&lt;20,"10 to 20 yrs","20+")</f>
        <v>5 to 10 yrs</v>
      </c>
      <c r="M4553" s="2">
        <v>102606</v>
      </c>
      <c r="N4553" s="4">
        <v>0.2</v>
      </c>
      <c r="O4553" s="5">
        <f t="shared" si="71"/>
        <v>123127.2</v>
      </c>
      <c r="P4553" s="2" t="s">
        <v>28</v>
      </c>
      <c r="Q4553" s="2">
        <v>5076</v>
      </c>
      <c r="R4553" s="2">
        <v>3</v>
      </c>
      <c r="S4553" s="2" t="s">
        <v>54</v>
      </c>
    </row>
    <row r="4554" spans="1:19" x14ac:dyDescent="0.3">
      <c r="A4554" s="2">
        <v>5553</v>
      </c>
      <c r="B4554" s="2" t="s">
        <v>1075</v>
      </c>
      <c r="C4554" s="2" t="s">
        <v>17</v>
      </c>
      <c r="D4554" s="2">
        <v>30</v>
      </c>
      <c r="E4554" s="2" t="str" cm="1">
        <f t="array" ref="E4554">_xlfn.SWITCH(TRUE,D4554&lt;25,"18 to 25",D4554&lt;40,"25 to 40",D4554&lt;50,"40 to 50",D4554&lt;60,"50 to 60","60+")</f>
        <v>25 to 40</v>
      </c>
      <c r="F4554" s="2" t="s">
        <v>46</v>
      </c>
      <c r="G4554" s="2" t="s">
        <v>32</v>
      </c>
      <c r="H4554" s="2" t="s">
        <v>110</v>
      </c>
      <c r="I4554" s="3">
        <v>42395</v>
      </c>
      <c r="J4554" s="2"/>
      <c r="K4554" s="2">
        <v>8.81</v>
      </c>
      <c r="L4554" s="2" t="str" cm="1">
        <f t="array" ref="L4554">_xlfn.SWITCH(TRUE,K4554&lt;2,"1 to 2 yrs",K4554&lt;5,"2 to 5 yrs",K4554&lt;10,"5 to 10 yrs",K4554&lt;20,"10 to 20 yrs","20+")</f>
        <v>5 to 10 yrs</v>
      </c>
      <c r="M4554" s="2">
        <v>123230</v>
      </c>
      <c r="N4554" s="4">
        <v>0.25</v>
      </c>
      <c r="O4554" s="5">
        <f t="shared" si="71"/>
        <v>154037.5</v>
      </c>
      <c r="P4554" s="2" t="s">
        <v>58</v>
      </c>
      <c r="Q4554" s="2">
        <v>2582</v>
      </c>
      <c r="R4554" s="2">
        <v>63</v>
      </c>
      <c r="S4554" s="2" t="s">
        <v>29</v>
      </c>
    </row>
    <row r="4555" spans="1:19" x14ac:dyDescent="0.3">
      <c r="A4555" s="2">
        <v>5554</v>
      </c>
      <c r="B4555" s="2" t="s">
        <v>1090</v>
      </c>
      <c r="C4555" s="2" t="s">
        <v>17</v>
      </c>
      <c r="D4555" s="2">
        <v>28</v>
      </c>
      <c r="E4555" s="2" t="str" cm="1">
        <f t="array" ref="E4555">_xlfn.SWITCH(TRUE,D4555&lt;25,"18 to 25",D4555&lt;40,"25 to 40",D4555&lt;50,"40 to 50",D4555&lt;60,"50 to 60","60+")</f>
        <v>25 to 40</v>
      </c>
      <c r="F4555" s="2" t="s">
        <v>92</v>
      </c>
      <c r="G4555" s="2" t="s">
        <v>19</v>
      </c>
      <c r="H4555" s="2" t="s">
        <v>235</v>
      </c>
      <c r="I4555" s="3">
        <v>43126</v>
      </c>
      <c r="J4555" s="2"/>
      <c r="K4555" s="2">
        <v>6.81</v>
      </c>
      <c r="L4555" s="2" t="str" cm="1">
        <f t="array" ref="L4555">_xlfn.SWITCH(TRUE,K4555&lt;2,"1 to 2 yrs",K4555&lt;5,"2 to 5 yrs",K4555&lt;10,"5 to 10 yrs",K4555&lt;20,"10 to 20 yrs","20+")</f>
        <v>5 to 10 yrs</v>
      </c>
      <c r="M4555" s="2">
        <v>85500</v>
      </c>
      <c r="N4555" s="4">
        <v>0.2</v>
      </c>
      <c r="O4555" s="5">
        <f t="shared" si="71"/>
        <v>102600</v>
      </c>
      <c r="P4555" s="2" t="s">
        <v>58</v>
      </c>
      <c r="Q4555" s="2">
        <v>1160</v>
      </c>
      <c r="R4555" s="2">
        <v>78</v>
      </c>
      <c r="S4555" s="2" t="s">
        <v>73</v>
      </c>
    </row>
    <row r="4556" spans="1:19" x14ac:dyDescent="0.3">
      <c r="A4556" s="2">
        <v>5555</v>
      </c>
      <c r="B4556" s="2" t="s">
        <v>169</v>
      </c>
      <c r="C4556" s="2" t="s">
        <v>17</v>
      </c>
      <c r="D4556" s="2">
        <v>37</v>
      </c>
      <c r="E4556" s="2" t="str" cm="1">
        <f t="array" ref="E4556">_xlfn.SWITCH(TRUE,D4556&lt;25,"18 to 25",D4556&lt;40,"25 to 40",D4556&lt;50,"40 to 50",D4556&lt;60,"50 to 60","60+")</f>
        <v>25 to 40</v>
      </c>
      <c r="F4556" s="2" t="s">
        <v>56</v>
      </c>
      <c r="G4556" s="2" t="s">
        <v>19</v>
      </c>
      <c r="H4556" s="2" t="s">
        <v>81</v>
      </c>
      <c r="I4556" s="3">
        <v>44201</v>
      </c>
      <c r="J4556" s="2"/>
      <c r="K4556" s="2">
        <v>3.86</v>
      </c>
      <c r="L4556" s="2" t="str" cm="1">
        <f t="array" ref="L4556">_xlfn.SWITCH(TRUE,K4556&lt;2,"1 to 2 yrs",K4556&lt;5,"2 to 5 yrs",K4556&lt;10,"5 to 10 yrs",K4556&lt;20,"10 to 20 yrs","20+")</f>
        <v>2 to 5 yrs</v>
      </c>
      <c r="M4556" s="2">
        <v>113896</v>
      </c>
      <c r="N4556" s="4">
        <v>0.1</v>
      </c>
      <c r="O4556" s="5">
        <f t="shared" si="71"/>
        <v>125285.6</v>
      </c>
      <c r="P4556" s="2" t="s">
        <v>42</v>
      </c>
      <c r="Q4556" s="2">
        <v>1017</v>
      </c>
      <c r="R4556" s="2">
        <v>59</v>
      </c>
      <c r="S4556" s="2" t="s">
        <v>77</v>
      </c>
    </row>
    <row r="4557" spans="1:19" x14ac:dyDescent="0.3">
      <c r="A4557" s="2">
        <v>5556</v>
      </c>
      <c r="B4557" s="2" t="s">
        <v>167</v>
      </c>
      <c r="C4557" s="2" t="s">
        <v>24</v>
      </c>
      <c r="D4557" s="2">
        <v>40</v>
      </c>
      <c r="E4557" s="2" t="str" cm="1">
        <f t="array" ref="E4557">_xlfn.SWITCH(TRUE,D4557&lt;25,"18 to 25",D4557&lt;40,"25 to 40",D4557&lt;50,"40 to 50",D4557&lt;60,"50 to 60","60+")</f>
        <v>40 to 50</v>
      </c>
      <c r="F4557" s="2" t="s">
        <v>40</v>
      </c>
      <c r="G4557" s="2" t="s">
        <v>32</v>
      </c>
      <c r="H4557" s="2" t="s">
        <v>65</v>
      </c>
      <c r="I4557" s="3">
        <v>44518</v>
      </c>
      <c r="J4557" s="2"/>
      <c r="K4557" s="2">
        <v>3</v>
      </c>
      <c r="L4557" s="2" t="str" cm="1">
        <f t="array" ref="L4557">_xlfn.SWITCH(TRUE,K4557&lt;2,"1 to 2 yrs",K4557&lt;5,"2 to 5 yrs",K4557&lt;10,"5 to 10 yrs",K4557&lt;20,"10 to 20 yrs","20+")</f>
        <v>2 to 5 yrs</v>
      </c>
      <c r="M4557" s="2">
        <v>51709</v>
      </c>
      <c r="N4557" s="4">
        <v>0.2</v>
      </c>
      <c r="O4557" s="5">
        <f t="shared" si="71"/>
        <v>62050.8</v>
      </c>
      <c r="P4557" s="2" t="s">
        <v>58</v>
      </c>
      <c r="Q4557" s="2"/>
      <c r="R4557" s="2">
        <v>8</v>
      </c>
      <c r="S4557" s="2" t="s">
        <v>117</v>
      </c>
    </row>
    <row r="4558" spans="1:19" x14ac:dyDescent="0.3">
      <c r="A4558" s="2">
        <v>5557</v>
      </c>
      <c r="B4558" s="2" t="s">
        <v>835</v>
      </c>
      <c r="C4558" s="2" t="s">
        <v>17</v>
      </c>
      <c r="D4558" s="2">
        <v>60</v>
      </c>
      <c r="E4558" s="2" t="str" cm="1">
        <f t="array" ref="E4558">_xlfn.SWITCH(TRUE,D4558&lt;25,"18 to 25",D4558&lt;40,"25 to 40",D4558&lt;50,"40 to 50",D4558&lt;60,"50 to 60","60+")</f>
        <v>60+</v>
      </c>
      <c r="F4558" s="2" t="s">
        <v>75</v>
      </c>
      <c r="G4558" s="2" t="s">
        <v>19</v>
      </c>
      <c r="H4558" s="2" t="s">
        <v>165</v>
      </c>
      <c r="I4558" s="3">
        <v>43740</v>
      </c>
      <c r="J4558" s="2"/>
      <c r="K4558" s="2">
        <v>5.13</v>
      </c>
      <c r="L4558" s="2" t="str" cm="1">
        <f t="array" ref="L4558">_xlfn.SWITCH(TRUE,K4558&lt;2,"1 to 2 yrs",K4558&lt;5,"2 to 5 yrs",K4558&lt;10,"5 to 10 yrs",K4558&lt;20,"10 to 20 yrs","20+")</f>
        <v>5 to 10 yrs</v>
      </c>
      <c r="M4558" s="2">
        <v>102368</v>
      </c>
      <c r="N4558" s="4">
        <v>0</v>
      </c>
      <c r="O4558" s="5">
        <f t="shared" si="71"/>
        <v>102368</v>
      </c>
      <c r="P4558" s="2" t="s">
        <v>28</v>
      </c>
      <c r="Q4558" s="2"/>
      <c r="R4558" s="2">
        <v>41</v>
      </c>
      <c r="S4558" s="2" t="s">
        <v>34</v>
      </c>
    </row>
    <row r="4559" spans="1:19" x14ac:dyDescent="0.3">
      <c r="A4559" s="2">
        <v>5558</v>
      </c>
      <c r="B4559" s="2" t="s">
        <v>1355</v>
      </c>
      <c r="C4559" s="2" t="s">
        <v>24</v>
      </c>
      <c r="D4559" s="2">
        <v>27</v>
      </c>
      <c r="E4559" s="2" t="str" cm="1">
        <f t="array" ref="E4559">_xlfn.SWITCH(TRUE,D4559&lt;25,"18 to 25",D4559&lt;40,"25 to 40",D4559&lt;50,"40 to 50",D4559&lt;60,"50 to 60","60+")</f>
        <v>25 to 40</v>
      </c>
      <c r="F4559" s="2" t="s">
        <v>56</v>
      </c>
      <c r="G4559" s="2" t="s">
        <v>19</v>
      </c>
      <c r="H4559" s="2" t="s">
        <v>81</v>
      </c>
      <c r="I4559" s="3">
        <v>45341</v>
      </c>
      <c r="J4559" s="2"/>
      <c r="K4559" s="2">
        <v>0.74</v>
      </c>
      <c r="L4559" s="2" t="str" cm="1">
        <f t="array" ref="L4559">_xlfn.SWITCH(TRUE,K4559&lt;2,"1 to 2 yrs",K4559&lt;5,"2 to 5 yrs",K4559&lt;10,"5 to 10 yrs",K4559&lt;20,"10 to 20 yrs","20+")</f>
        <v>1 to 2 yrs</v>
      </c>
      <c r="M4559" s="2">
        <v>88916</v>
      </c>
      <c r="N4559" s="4">
        <v>0.2</v>
      </c>
      <c r="O4559" s="5">
        <f t="shared" si="71"/>
        <v>106699.2</v>
      </c>
      <c r="P4559" s="2" t="s">
        <v>28</v>
      </c>
      <c r="Q4559" s="2"/>
      <c r="R4559" s="2">
        <v>52</v>
      </c>
      <c r="S4559" s="2" t="s">
        <v>22</v>
      </c>
    </row>
    <row r="4560" spans="1:19" x14ac:dyDescent="0.3">
      <c r="A4560" s="2">
        <v>5559</v>
      </c>
      <c r="B4560" s="2" t="s">
        <v>468</v>
      </c>
      <c r="C4560" s="2" t="s">
        <v>24</v>
      </c>
      <c r="D4560" s="2">
        <v>32</v>
      </c>
      <c r="E4560" s="2" t="str" cm="1">
        <f t="array" ref="E4560">_xlfn.SWITCH(TRUE,D4560&lt;25,"18 to 25",D4560&lt;40,"25 to 40",D4560&lt;50,"40 to 50",D4560&lt;60,"50 to 60","60+")</f>
        <v>25 to 40</v>
      </c>
      <c r="F4560" s="2" t="s">
        <v>46</v>
      </c>
      <c r="G4560" s="2" t="s">
        <v>26</v>
      </c>
      <c r="H4560" s="2" t="s">
        <v>128</v>
      </c>
      <c r="I4560" s="3">
        <v>43979</v>
      </c>
      <c r="J4560" s="2"/>
      <c r="K4560" s="2">
        <v>4.47</v>
      </c>
      <c r="L4560" s="2" t="str" cm="1">
        <f t="array" ref="L4560">_xlfn.SWITCH(TRUE,K4560&lt;2,"1 to 2 yrs",K4560&lt;5,"2 to 5 yrs",K4560&lt;10,"5 to 10 yrs",K4560&lt;20,"10 to 20 yrs","20+")</f>
        <v>2 to 5 yrs</v>
      </c>
      <c r="M4560" s="2">
        <v>106135</v>
      </c>
      <c r="N4560" s="4">
        <v>0.15</v>
      </c>
      <c r="O4560" s="5">
        <f t="shared" si="71"/>
        <v>122055.25</v>
      </c>
      <c r="P4560" s="2" t="s">
        <v>58</v>
      </c>
      <c r="Q4560" s="2">
        <v>1106</v>
      </c>
      <c r="R4560" s="2">
        <v>76</v>
      </c>
      <c r="S4560" s="2" t="s">
        <v>99</v>
      </c>
    </row>
    <row r="4561" spans="1:19" x14ac:dyDescent="0.3">
      <c r="A4561" s="2">
        <v>5560</v>
      </c>
      <c r="B4561" s="2" t="s">
        <v>1355</v>
      </c>
      <c r="C4561" s="2" t="s">
        <v>24</v>
      </c>
      <c r="D4561" s="2">
        <v>33</v>
      </c>
      <c r="E4561" s="2" t="str" cm="1">
        <f t="array" ref="E4561">_xlfn.SWITCH(TRUE,D4561&lt;25,"18 to 25",D4561&lt;40,"25 to 40",D4561&lt;50,"40 to 50",D4561&lt;60,"50 to 60","60+")</f>
        <v>25 to 40</v>
      </c>
      <c r="F4561" s="2" t="s">
        <v>75</v>
      </c>
      <c r="G4561" s="2" t="s">
        <v>19</v>
      </c>
      <c r="H4561" s="2" t="s">
        <v>201</v>
      </c>
      <c r="I4561" s="3">
        <v>44273</v>
      </c>
      <c r="J4561" s="2"/>
      <c r="K4561" s="2">
        <v>3.67</v>
      </c>
      <c r="L4561" s="2" t="str" cm="1">
        <f t="array" ref="L4561">_xlfn.SWITCH(TRUE,K4561&lt;2,"1 to 2 yrs",K4561&lt;5,"2 to 5 yrs",K4561&lt;10,"5 to 10 yrs",K4561&lt;20,"10 to 20 yrs","20+")</f>
        <v>2 to 5 yrs</v>
      </c>
      <c r="M4561" s="2">
        <v>91031</v>
      </c>
      <c r="N4561" s="4">
        <v>0.5</v>
      </c>
      <c r="O4561" s="5">
        <f t="shared" si="71"/>
        <v>136546.5</v>
      </c>
      <c r="P4561" s="2" t="s">
        <v>28</v>
      </c>
      <c r="Q4561" s="2">
        <v>4950</v>
      </c>
      <c r="R4561" s="2">
        <v>73</v>
      </c>
      <c r="S4561" s="2" t="s">
        <v>43</v>
      </c>
    </row>
    <row r="4562" spans="1:19" x14ac:dyDescent="0.3">
      <c r="A4562" s="2">
        <v>5561</v>
      </c>
      <c r="B4562" s="2" t="s">
        <v>606</v>
      </c>
      <c r="C4562" s="2" t="s">
        <v>17</v>
      </c>
      <c r="D4562" s="2">
        <v>63</v>
      </c>
      <c r="E4562" s="2" t="str" cm="1">
        <f t="array" ref="E4562">_xlfn.SWITCH(TRUE,D4562&lt;25,"18 to 25",D4562&lt;40,"25 to 40",D4562&lt;50,"40 to 50",D4562&lt;60,"50 to 60","60+")</f>
        <v>60+</v>
      </c>
      <c r="F4562" s="2" t="s">
        <v>46</v>
      </c>
      <c r="G4562" s="2" t="s">
        <v>26</v>
      </c>
      <c r="H4562" s="2" t="s">
        <v>130</v>
      </c>
      <c r="I4562" s="3">
        <v>44919</v>
      </c>
      <c r="J4562" s="2"/>
      <c r="K4562" s="2">
        <v>1.9</v>
      </c>
      <c r="L4562" s="2" t="str" cm="1">
        <f t="array" ref="L4562">_xlfn.SWITCH(TRUE,K4562&lt;2,"1 to 2 yrs",K4562&lt;5,"2 to 5 yrs",K4562&lt;10,"5 to 10 yrs",K4562&lt;20,"10 to 20 yrs","20+")</f>
        <v>1 to 2 yrs</v>
      </c>
      <c r="M4562" s="2">
        <v>90182</v>
      </c>
      <c r="N4562" s="4">
        <v>0.3</v>
      </c>
      <c r="O4562" s="5">
        <f t="shared" si="71"/>
        <v>117236.6</v>
      </c>
      <c r="P4562" s="2" t="s">
        <v>42</v>
      </c>
      <c r="Q4562" s="2">
        <v>4858</v>
      </c>
      <c r="R4562" s="2">
        <v>59</v>
      </c>
      <c r="S4562" s="2" t="s">
        <v>29</v>
      </c>
    </row>
    <row r="4563" spans="1:19" x14ac:dyDescent="0.3">
      <c r="A4563" s="2">
        <v>5562</v>
      </c>
      <c r="B4563" s="2" t="s">
        <v>39</v>
      </c>
      <c r="C4563" s="2" t="s">
        <v>24</v>
      </c>
      <c r="D4563" s="2">
        <v>34</v>
      </c>
      <c r="E4563" s="2" t="str" cm="1">
        <f t="array" ref="E4563">_xlfn.SWITCH(TRUE,D4563&lt;25,"18 to 25",D4563&lt;40,"25 to 40",D4563&lt;50,"40 to 50",D4563&lt;60,"50 to 60","60+")</f>
        <v>25 to 40</v>
      </c>
      <c r="F4563" s="2" t="s">
        <v>40</v>
      </c>
      <c r="G4563" s="2" t="s">
        <v>19</v>
      </c>
      <c r="H4563" s="2" t="s">
        <v>143</v>
      </c>
      <c r="I4563" s="3">
        <v>42083</v>
      </c>
      <c r="J4563" s="2"/>
      <c r="K4563" s="2">
        <v>9.66</v>
      </c>
      <c r="L4563" s="2" t="str" cm="1">
        <f t="array" ref="L4563">_xlfn.SWITCH(TRUE,K4563&lt;2,"1 to 2 yrs",K4563&lt;5,"2 to 5 yrs",K4563&lt;10,"5 to 10 yrs",K4563&lt;20,"10 to 20 yrs","20+")</f>
        <v>5 to 10 yrs</v>
      </c>
      <c r="M4563" s="2">
        <v>69832</v>
      </c>
      <c r="N4563" s="4">
        <v>0.25</v>
      </c>
      <c r="O4563" s="5">
        <f t="shared" si="71"/>
        <v>87290</v>
      </c>
      <c r="P4563" s="2" t="s">
        <v>28</v>
      </c>
      <c r="Q4563" s="2">
        <v>1958</v>
      </c>
      <c r="R4563" s="2">
        <v>13</v>
      </c>
      <c r="S4563" s="2" t="s">
        <v>43</v>
      </c>
    </row>
    <row r="4564" spans="1:19" x14ac:dyDescent="0.3">
      <c r="A4564" s="2">
        <v>5563</v>
      </c>
      <c r="B4564" s="2" t="s">
        <v>1520</v>
      </c>
      <c r="C4564" s="2" t="s">
        <v>17</v>
      </c>
      <c r="D4564" s="2">
        <v>33</v>
      </c>
      <c r="E4564" s="2" t="str" cm="1">
        <f t="array" ref="E4564">_xlfn.SWITCH(TRUE,D4564&lt;25,"18 to 25",D4564&lt;40,"25 to 40",D4564&lt;50,"40 to 50",D4564&lt;60,"50 to 60","60+")</f>
        <v>25 to 40</v>
      </c>
      <c r="F4564" s="2" t="s">
        <v>31</v>
      </c>
      <c r="G4564" s="2" t="s">
        <v>32</v>
      </c>
      <c r="H4564" s="2" t="s">
        <v>139</v>
      </c>
      <c r="I4564" s="3">
        <v>44282</v>
      </c>
      <c r="J4564" s="2"/>
      <c r="K4564" s="2">
        <v>3.64</v>
      </c>
      <c r="L4564" s="2" t="str" cm="1">
        <f t="array" ref="L4564">_xlfn.SWITCH(TRUE,K4564&lt;2,"1 to 2 yrs",K4564&lt;5,"2 to 5 yrs",K4564&lt;10,"5 to 10 yrs",K4564&lt;20,"10 to 20 yrs","20+")</f>
        <v>2 to 5 yrs</v>
      </c>
      <c r="M4564" s="2">
        <v>54717</v>
      </c>
      <c r="N4564" s="4">
        <v>0.25</v>
      </c>
      <c r="O4564" s="5">
        <f t="shared" si="71"/>
        <v>68396.25</v>
      </c>
      <c r="P4564" s="2" t="s">
        <v>28</v>
      </c>
      <c r="Q4564" s="2"/>
      <c r="R4564" s="2">
        <v>50</v>
      </c>
      <c r="S4564" s="2" t="s">
        <v>43</v>
      </c>
    </row>
    <row r="4565" spans="1:19" x14ac:dyDescent="0.3">
      <c r="A4565" s="2">
        <v>5564</v>
      </c>
      <c r="B4565" s="2" t="s">
        <v>742</v>
      </c>
      <c r="C4565" s="2" t="s">
        <v>17</v>
      </c>
      <c r="D4565" s="2">
        <v>42</v>
      </c>
      <c r="E4565" s="2" t="str" cm="1">
        <f t="array" ref="E4565">_xlfn.SWITCH(TRUE,D4565&lt;25,"18 to 25",D4565&lt;40,"25 to 40",D4565&lt;50,"40 to 50",D4565&lt;60,"50 to 60","60+")</f>
        <v>40 to 50</v>
      </c>
      <c r="F4565" s="2" t="s">
        <v>18</v>
      </c>
      <c r="G4565" s="2" t="s">
        <v>26</v>
      </c>
      <c r="H4565" s="2" t="s">
        <v>115</v>
      </c>
      <c r="I4565" s="3">
        <v>42578</v>
      </c>
      <c r="J4565" s="2"/>
      <c r="K4565" s="2">
        <v>8.31</v>
      </c>
      <c r="L4565" s="2" t="str" cm="1">
        <f t="array" ref="L4565">_xlfn.SWITCH(TRUE,K4565&lt;2,"1 to 2 yrs",K4565&lt;5,"2 to 5 yrs",K4565&lt;10,"5 to 10 yrs",K4565&lt;20,"10 to 20 yrs","20+")</f>
        <v>5 to 10 yrs</v>
      </c>
      <c r="M4565" s="2">
        <v>80382</v>
      </c>
      <c r="N4565" s="4">
        <v>0.2</v>
      </c>
      <c r="O4565" s="5">
        <f t="shared" si="71"/>
        <v>96458.4</v>
      </c>
      <c r="P4565" s="2" t="s">
        <v>42</v>
      </c>
      <c r="Q4565" s="2">
        <v>2282</v>
      </c>
      <c r="R4565" s="2">
        <v>64</v>
      </c>
      <c r="S4565" s="2" t="s">
        <v>34</v>
      </c>
    </row>
    <row r="4566" spans="1:19" x14ac:dyDescent="0.3">
      <c r="A4566" s="2">
        <v>5565</v>
      </c>
      <c r="B4566" s="2" t="s">
        <v>789</v>
      </c>
      <c r="C4566" s="2" t="s">
        <v>24</v>
      </c>
      <c r="D4566" s="2">
        <v>31</v>
      </c>
      <c r="E4566" s="2" t="str" cm="1">
        <f t="array" ref="E4566">_xlfn.SWITCH(TRUE,D4566&lt;25,"18 to 25",D4566&lt;40,"25 to 40",D4566&lt;50,"40 to 50",D4566&lt;60,"50 to 60","60+")</f>
        <v>25 to 40</v>
      </c>
      <c r="F4566" s="2" t="s">
        <v>18</v>
      </c>
      <c r="G4566" s="2" t="s">
        <v>19</v>
      </c>
      <c r="H4566" s="2" t="s">
        <v>115</v>
      </c>
      <c r="I4566" s="3">
        <v>43588</v>
      </c>
      <c r="J4566" s="2"/>
      <c r="K4566" s="2">
        <v>5.54</v>
      </c>
      <c r="L4566" s="2" t="str" cm="1">
        <f t="array" ref="L4566">_xlfn.SWITCH(TRUE,K4566&lt;2,"1 to 2 yrs",K4566&lt;5,"2 to 5 yrs",K4566&lt;10,"5 to 10 yrs",K4566&lt;20,"10 to 20 yrs","20+")</f>
        <v>5 to 10 yrs</v>
      </c>
      <c r="M4566" s="2">
        <v>89492</v>
      </c>
      <c r="N4566" s="4">
        <v>0.2</v>
      </c>
      <c r="O4566" s="5">
        <f t="shared" si="71"/>
        <v>107390.39999999999</v>
      </c>
      <c r="P4566" s="2" t="s">
        <v>28</v>
      </c>
      <c r="Q4566" s="2">
        <v>2666</v>
      </c>
      <c r="R4566" s="2">
        <v>26</v>
      </c>
      <c r="S4566" s="2" t="s">
        <v>43</v>
      </c>
    </row>
    <row r="4567" spans="1:19" x14ac:dyDescent="0.3">
      <c r="A4567" s="2">
        <v>5566</v>
      </c>
      <c r="B4567" s="2" t="s">
        <v>945</v>
      </c>
      <c r="C4567" s="2" t="s">
        <v>24</v>
      </c>
      <c r="D4567" s="2">
        <v>41</v>
      </c>
      <c r="E4567" s="2" t="str" cm="1">
        <f t="array" ref="E4567">_xlfn.SWITCH(TRUE,D4567&lt;25,"18 to 25",D4567&lt;40,"25 to 40",D4567&lt;50,"40 to 50",D4567&lt;60,"50 to 60","60+")</f>
        <v>40 to 50</v>
      </c>
      <c r="F4567" s="2" t="s">
        <v>25</v>
      </c>
      <c r="G4567" s="2" t="s">
        <v>19</v>
      </c>
      <c r="H4567" s="2" t="s">
        <v>259</v>
      </c>
      <c r="I4567" s="3">
        <v>45002</v>
      </c>
      <c r="J4567" s="2"/>
      <c r="K4567" s="2">
        <v>1.67</v>
      </c>
      <c r="L4567" s="2" t="str" cm="1">
        <f t="array" ref="L4567">_xlfn.SWITCH(TRUE,K4567&lt;2,"1 to 2 yrs",K4567&lt;5,"2 to 5 yrs",K4567&lt;10,"5 to 10 yrs",K4567&lt;20,"10 to 20 yrs","20+")</f>
        <v>1 to 2 yrs</v>
      </c>
      <c r="M4567" s="2">
        <v>64135</v>
      </c>
      <c r="N4567" s="4">
        <v>0.2</v>
      </c>
      <c r="O4567" s="5">
        <f t="shared" si="71"/>
        <v>76962</v>
      </c>
      <c r="P4567" s="2" t="s">
        <v>28</v>
      </c>
      <c r="Q4567" s="2">
        <v>3050</v>
      </c>
      <c r="R4567" s="2">
        <v>21</v>
      </c>
      <c r="S4567" s="2" t="s">
        <v>90</v>
      </c>
    </row>
    <row r="4568" spans="1:19" x14ac:dyDescent="0.3">
      <c r="A4568" s="2">
        <v>5567</v>
      </c>
      <c r="B4568" s="2" t="s">
        <v>258</v>
      </c>
      <c r="C4568" s="2" t="s">
        <v>24</v>
      </c>
      <c r="D4568" s="2">
        <v>57</v>
      </c>
      <c r="E4568" s="2" t="str" cm="1">
        <f t="array" ref="E4568">_xlfn.SWITCH(TRUE,D4568&lt;25,"18 to 25",D4568&lt;40,"25 to 40",D4568&lt;50,"40 to 50",D4568&lt;60,"50 to 60","60+")</f>
        <v>50 to 60</v>
      </c>
      <c r="F4568" s="2" t="s">
        <v>36</v>
      </c>
      <c r="G4568" s="2" t="s">
        <v>19</v>
      </c>
      <c r="H4568" s="2" t="s">
        <v>150</v>
      </c>
      <c r="I4568" s="3">
        <v>43131</v>
      </c>
      <c r="J4568" s="2"/>
      <c r="K4568" s="2">
        <v>6.79</v>
      </c>
      <c r="L4568" s="2" t="str" cm="1">
        <f t="array" ref="L4568">_xlfn.SWITCH(TRUE,K4568&lt;2,"1 to 2 yrs",K4568&lt;5,"2 to 5 yrs",K4568&lt;10,"5 to 10 yrs",K4568&lt;20,"10 to 20 yrs","20+")</f>
        <v>5 to 10 yrs</v>
      </c>
      <c r="M4568" s="2">
        <v>88478</v>
      </c>
      <c r="N4568" s="4">
        <v>0.5</v>
      </c>
      <c r="O4568" s="5">
        <f t="shared" si="71"/>
        <v>132717</v>
      </c>
      <c r="P4568" s="2" t="s">
        <v>28</v>
      </c>
      <c r="Q4568" s="2">
        <v>5424</v>
      </c>
      <c r="R4568" s="2">
        <v>21</v>
      </c>
      <c r="S4568" s="2" t="s">
        <v>34</v>
      </c>
    </row>
    <row r="4569" spans="1:19" x14ac:dyDescent="0.3">
      <c r="A4569" s="2">
        <v>5568</v>
      </c>
      <c r="B4569" s="2" t="s">
        <v>1148</v>
      </c>
      <c r="C4569" s="2" t="s">
        <v>17</v>
      </c>
      <c r="D4569" s="2">
        <v>49</v>
      </c>
      <c r="E4569" s="2" t="str" cm="1">
        <f t="array" ref="E4569">_xlfn.SWITCH(TRUE,D4569&lt;25,"18 to 25",D4569&lt;40,"25 to 40",D4569&lt;50,"40 to 50",D4569&lt;60,"50 to 60","60+")</f>
        <v>40 to 50</v>
      </c>
      <c r="F4569" s="2" t="s">
        <v>50</v>
      </c>
      <c r="G4569" s="2" t="s">
        <v>32</v>
      </c>
      <c r="H4569" s="2" t="s">
        <v>51</v>
      </c>
      <c r="I4569" s="3">
        <v>44355</v>
      </c>
      <c r="J4569" s="2"/>
      <c r="K4569" s="2">
        <v>3.44</v>
      </c>
      <c r="L4569" s="2" t="str" cm="1">
        <f t="array" ref="L4569">_xlfn.SWITCH(TRUE,K4569&lt;2,"1 to 2 yrs",K4569&lt;5,"2 to 5 yrs",K4569&lt;10,"5 to 10 yrs",K4569&lt;20,"10 to 20 yrs","20+")</f>
        <v>2 to 5 yrs</v>
      </c>
      <c r="M4569" s="2">
        <v>91699</v>
      </c>
      <c r="N4569" s="4">
        <v>0.25</v>
      </c>
      <c r="O4569" s="5">
        <f t="shared" si="71"/>
        <v>114623.75</v>
      </c>
      <c r="P4569" s="2" t="s">
        <v>58</v>
      </c>
      <c r="Q4569" s="2">
        <v>1391</v>
      </c>
      <c r="R4569" s="2">
        <v>89</v>
      </c>
      <c r="S4569" s="2" t="s">
        <v>87</v>
      </c>
    </row>
    <row r="4570" spans="1:19" x14ac:dyDescent="0.3">
      <c r="A4570" s="2">
        <v>5569</v>
      </c>
      <c r="B4570" s="2" t="s">
        <v>1053</v>
      </c>
      <c r="C4570" s="2" t="s">
        <v>24</v>
      </c>
      <c r="D4570" s="2">
        <v>45</v>
      </c>
      <c r="E4570" s="2" t="str" cm="1">
        <f t="array" ref="E4570">_xlfn.SWITCH(TRUE,D4570&lt;25,"18 to 25",D4570&lt;40,"25 to 40",D4570&lt;50,"40 to 50",D4570&lt;60,"50 to 60","60+")</f>
        <v>40 to 50</v>
      </c>
      <c r="F4570" s="2" t="s">
        <v>92</v>
      </c>
      <c r="G4570" s="2" t="s">
        <v>26</v>
      </c>
      <c r="H4570" s="2" t="s">
        <v>171</v>
      </c>
      <c r="I4570" s="3">
        <v>42856</v>
      </c>
      <c r="J4570" s="2"/>
      <c r="K4570" s="2">
        <v>7.55</v>
      </c>
      <c r="L4570" s="2" t="str" cm="1">
        <f t="array" ref="L4570">_xlfn.SWITCH(TRUE,K4570&lt;2,"1 to 2 yrs",K4570&lt;5,"2 to 5 yrs",K4570&lt;10,"5 to 10 yrs",K4570&lt;20,"10 to 20 yrs","20+")</f>
        <v>5 to 10 yrs</v>
      </c>
      <c r="M4570" s="2">
        <v>78088</v>
      </c>
      <c r="N4570" s="4">
        <v>0.25</v>
      </c>
      <c r="O4570" s="5">
        <f t="shared" si="71"/>
        <v>97610</v>
      </c>
      <c r="P4570" s="2" t="s">
        <v>21</v>
      </c>
      <c r="Q4570" s="2">
        <v>2503</v>
      </c>
      <c r="R4570" s="2">
        <v>63</v>
      </c>
      <c r="S4570" s="2" t="s">
        <v>79</v>
      </c>
    </row>
    <row r="4571" spans="1:19" x14ac:dyDescent="0.3">
      <c r="A4571" s="2">
        <v>5570</v>
      </c>
      <c r="B4571" s="2" t="s">
        <v>910</v>
      </c>
      <c r="C4571" s="2" t="s">
        <v>17</v>
      </c>
      <c r="D4571" s="2">
        <v>26</v>
      </c>
      <c r="E4571" s="2" t="str" cm="1">
        <f t="array" ref="E4571">_xlfn.SWITCH(TRUE,D4571&lt;25,"18 to 25",D4571&lt;40,"25 to 40",D4571&lt;50,"40 to 50",D4571&lt;60,"50 to 60","60+")</f>
        <v>25 to 40</v>
      </c>
      <c r="F4571" s="2" t="s">
        <v>46</v>
      </c>
      <c r="G4571" s="2" t="s">
        <v>32</v>
      </c>
      <c r="H4571" s="2" t="s">
        <v>168</v>
      </c>
      <c r="I4571" s="3">
        <v>42487</v>
      </c>
      <c r="J4571" s="3">
        <v>43215</v>
      </c>
      <c r="K4571" s="2">
        <v>1.99</v>
      </c>
      <c r="L4571" s="2" t="str" cm="1">
        <f t="array" ref="L4571">_xlfn.SWITCH(TRUE,K4571&lt;2,"1 to 2 yrs",K4571&lt;5,"2 to 5 yrs",K4571&lt;10,"5 to 10 yrs",K4571&lt;20,"10 to 20 yrs","20+")</f>
        <v>1 to 2 yrs</v>
      </c>
      <c r="M4571" s="2">
        <v>100943</v>
      </c>
      <c r="N4571" s="4">
        <v>0.2</v>
      </c>
      <c r="O4571" s="5">
        <f t="shared" si="71"/>
        <v>121131.6</v>
      </c>
      <c r="P4571" s="2" t="s">
        <v>28</v>
      </c>
      <c r="Q4571" s="2">
        <v>1464</v>
      </c>
      <c r="R4571" s="2">
        <v>23</v>
      </c>
      <c r="S4571" s="2" t="s">
        <v>38</v>
      </c>
    </row>
    <row r="4572" spans="1:19" x14ac:dyDescent="0.3">
      <c r="A4572" s="2">
        <v>5571</v>
      </c>
      <c r="B4572" s="2" t="s">
        <v>937</v>
      </c>
      <c r="C4572" s="2" t="s">
        <v>24</v>
      </c>
      <c r="D4572" s="2">
        <v>58</v>
      </c>
      <c r="E4572" s="2" t="str" cm="1">
        <f t="array" ref="E4572">_xlfn.SWITCH(TRUE,D4572&lt;25,"18 to 25",D4572&lt;40,"25 to 40",D4572&lt;50,"40 to 50",D4572&lt;60,"50 to 60","60+")</f>
        <v>50 to 60</v>
      </c>
      <c r="F4572" s="2" t="s">
        <v>25</v>
      </c>
      <c r="G4572" s="2" t="s">
        <v>26</v>
      </c>
      <c r="H4572" s="2" t="s">
        <v>155</v>
      </c>
      <c r="I4572" s="3">
        <v>42544</v>
      </c>
      <c r="J4572" s="2"/>
      <c r="K4572" s="2">
        <v>8.4</v>
      </c>
      <c r="L4572" s="2" t="str" cm="1">
        <f t="array" ref="L4572">_xlfn.SWITCH(TRUE,K4572&lt;2,"1 to 2 yrs",K4572&lt;5,"2 to 5 yrs",K4572&lt;10,"5 to 10 yrs",K4572&lt;20,"10 to 20 yrs","20+")</f>
        <v>5 to 10 yrs</v>
      </c>
      <c r="M4572" s="2">
        <v>69528</v>
      </c>
      <c r="N4572" s="4">
        <v>0.25</v>
      </c>
      <c r="O4572" s="5">
        <f t="shared" si="71"/>
        <v>86910</v>
      </c>
      <c r="P4572" s="2" t="s">
        <v>58</v>
      </c>
      <c r="Q4572" s="2">
        <v>1725</v>
      </c>
      <c r="R4572" s="2">
        <v>29</v>
      </c>
      <c r="S4572" s="2" t="s">
        <v>38</v>
      </c>
    </row>
    <row r="4573" spans="1:19" x14ac:dyDescent="0.3">
      <c r="A4573" s="2">
        <v>5572</v>
      </c>
      <c r="B4573" s="2" t="s">
        <v>1417</v>
      </c>
      <c r="C4573" s="2" t="s">
        <v>24</v>
      </c>
      <c r="D4573" s="2">
        <v>33</v>
      </c>
      <c r="E4573" s="2" t="str" cm="1">
        <f t="array" ref="E4573">_xlfn.SWITCH(TRUE,D4573&lt;25,"18 to 25",D4573&lt;40,"25 to 40",D4573&lt;50,"40 to 50",D4573&lt;60,"50 to 60","60+")</f>
        <v>25 to 40</v>
      </c>
      <c r="F4573" s="2" t="s">
        <v>25</v>
      </c>
      <c r="G4573" s="2" t="s">
        <v>19</v>
      </c>
      <c r="H4573" s="2" t="s">
        <v>97</v>
      </c>
      <c r="I4573" s="3">
        <v>42506</v>
      </c>
      <c r="J4573" s="2"/>
      <c r="K4573" s="2">
        <v>8.5</v>
      </c>
      <c r="L4573" s="2" t="str" cm="1">
        <f t="array" ref="L4573">_xlfn.SWITCH(TRUE,K4573&lt;2,"1 to 2 yrs",K4573&lt;5,"2 to 5 yrs",K4573&lt;10,"5 to 10 yrs",K4573&lt;20,"10 to 20 yrs","20+")</f>
        <v>5 to 10 yrs</v>
      </c>
      <c r="M4573" s="2">
        <v>64885</v>
      </c>
      <c r="N4573" s="4">
        <v>0.2</v>
      </c>
      <c r="O4573" s="5">
        <f t="shared" si="71"/>
        <v>77862</v>
      </c>
      <c r="P4573" s="2" t="s">
        <v>28</v>
      </c>
      <c r="Q4573" s="2">
        <v>2892</v>
      </c>
      <c r="R4573" s="2">
        <v>39</v>
      </c>
      <c r="S4573" s="2" t="s">
        <v>117</v>
      </c>
    </row>
    <row r="4574" spans="1:19" x14ac:dyDescent="0.3">
      <c r="A4574" s="2">
        <v>5573</v>
      </c>
      <c r="B4574" s="2" t="s">
        <v>1343</v>
      </c>
      <c r="C4574" s="2" t="s">
        <v>17</v>
      </c>
      <c r="D4574" s="2">
        <v>56</v>
      </c>
      <c r="E4574" s="2" t="str" cm="1">
        <f t="array" ref="E4574">_xlfn.SWITCH(TRUE,D4574&lt;25,"18 to 25",D4574&lt;40,"25 to 40",D4574&lt;50,"40 to 50",D4574&lt;60,"50 to 60","60+")</f>
        <v>50 to 60</v>
      </c>
      <c r="F4574" s="2" t="s">
        <v>25</v>
      </c>
      <c r="G4574" s="2" t="s">
        <v>19</v>
      </c>
      <c r="H4574" s="2" t="s">
        <v>259</v>
      </c>
      <c r="I4574" s="3">
        <v>43174</v>
      </c>
      <c r="J4574" s="2"/>
      <c r="K4574" s="2">
        <v>6.67</v>
      </c>
      <c r="L4574" s="2" t="str" cm="1">
        <f t="array" ref="L4574">_xlfn.SWITCH(TRUE,K4574&lt;2,"1 to 2 yrs",K4574&lt;5,"2 to 5 yrs",K4574&lt;10,"5 to 10 yrs",K4574&lt;20,"10 to 20 yrs","20+")</f>
        <v>5 to 10 yrs</v>
      </c>
      <c r="M4574" s="2">
        <v>63090</v>
      </c>
      <c r="N4574" s="4">
        <v>0.15</v>
      </c>
      <c r="O4574" s="5">
        <f t="shared" si="71"/>
        <v>72553.5</v>
      </c>
      <c r="P4574" s="2" t="s">
        <v>28</v>
      </c>
      <c r="Q4574" s="2">
        <v>2230</v>
      </c>
      <c r="R4574" s="2">
        <v>80</v>
      </c>
      <c r="S4574" s="2" t="s">
        <v>43</v>
      </c>
    </row>
    <row r="4575" spans="1:19" x14ac:dyDescent="0.3">
      <c r="A4575" s="2">
        <v>5574</v>
      </c>
      <c r="B4575" s="2" t="s">
        <v>1406</v>
      </c>
      <c r="C4575" s="2" t="s">
        <v>17</v>
      </c>
      <c r="D4575" s="2">
        <v>61</v>
      </c>
      <c r="E4575" s="2" t="str" cm="1">
        <f t="array" ref="E4575">_xlfn.SWITCH(TRUE,D4575&lt;25,"18 to 25",D4575&lt;40,"25 to 40",D4575&lt;50,"40 to 50",D4575&lt;60,"50 to 60","60+")</f>
        <v>60+</v>
      </c>
      <c r="F4575" s="2" t="s">
        <v>46</v>
      </c>
      <c r="G4575" s="2" t="s">
        <v>19</v>
      </c>
      <c r="H4575" s="2" t="s">
        <v>47</v>
      </c>
      <c r="I4575" s="3">
        <v>43636</v>
      </c>
      <c r="J4575" s="2"/>
      <c r="K4575" s="2">
        <v>5.41</v>
      </c>
      <c r="L4575" s="2" t="str" cm="1">
        <f t="array" ref="L4575">_xlfn.SWITCH(TRUE,K4575&lt;2,"1 to 2 yrs",K4575&lt;5,"2 to 5 yrs",K4575&lt;10,"5 to 10 yrs",K4575&lt;20,"10 to 20 yrs","20+")</f>
        <v>5 to 10 yrs</v>
      </c>
      <c r="M4575" s="2">
        <v>106411</v>
      </c>
      <c r="N4575" s="4">
        <v>0.3</v>
      </c>
      <c r="O4575" s="5">
        <f t="shared" si="71"/>
        <v>138334.29999999999</v>
      </c>
      <c r="P4575" s="2" t="s">
        <v>58</v>
      </c>
      <c r="Q4575" s="2">
        <v>3116</v>
      </c>
      <c r="R4575" s="2">
        <v>22</v>
      </c>
      <c r="S4575" s="2" t="s">
        <v>52</v>
      </c>
    </row>
    <row r="4576" spans="1:19" x14ac:dyDescent="0.3">
      <c r="A4576" s="2">
        <v>5575</v>
      </c>
      <c r="B4576" s="2" t="s">
        <v>1346</v>
      </c>
      <c r="C4576" s="2" t="s">
        <v>17</v>
      </c>
      <c r="D4576" s="2">
        <v>23</v>
      </c>
      <c r="E4576" s="2" t="str" cm="1">
        <f t="array" ref="E4576">_xlfn.SWITCH(TRUE,D4576&lt;25,"18 to 25",D4576&lt;40,"25 to 40",D4576&lt;50,"40 to 50",D4576&lt;60,"50 to 60","60+")</f>
        <v>18 to 25</v>
      </c>
      <c r="F4576" s="2" t="s">
        <v>40</v>
      </c>
      <c r="G4576" s="2" t="s">
        <v>19</v>
      </c>
      <c r="H4576" s="2" t="s">
        <v>143</v>
      </c>
      <c r="I4576" s="3">
        <v>45215</v>
      </c>
      <c r="J4576" s="2"/>
      <c r="K4576" s="2">
        <v>1.0900000000000001</v>
      </c>
      <c r="L4576" s="2" t="str" cm="1">
        <f t="array" ref="L4576">_xlfn.SWITCH(TRUE,K4576&lt;2,"1 to 2 yrs",K4576&lt;5,"2 to 5 yrs",K4576&lt;10,"5 to 10 yrs",K4576&lt;20,"10 to 20 yrs","20+")</f>
        <v>1 to 2 yrs</v>
      </c>
      <c r="M4576" s="2">
        <v>55104</v>
      </c>
      <c r="N4576" s="4">
        <v>0.15</v>
      </c>
      <c r="O4576" s="5">
        <f t="shared" si="71"/>
        <v>63369.599999999999</v>
      </c>
      <c r="P4576" s="2" t="s">
        <v>42</v>
      </c>
      <c r="Q4576" s="2">
        <v>4025</v>
      </c>
      <c r="R4576" s="2">
        <v>9</v>
      </c>
      <c r="S4576" s="2" t="s">
        <v>52</v>
      </c>
    </row>
    <row r="4577" spans="1:19" x14ac:dyDescent="0.3">
      <c r="A4577" s="2">
        <v>5576</v>
      </c>
      <c r="B4577" s="2" t="s">
        <v>873</v>
      </c>
      <c r="C4577" s="2" t="s">
        <v>17</v>
      </c>
      <c r="D4577" s="2">
        <v>62</v>
      </c>
      <c r="E4577" s="2" t="str" cm="1">
        <f t="array" ref="E4577">_xlfn.SWITCH(TRUE,D4577&lt;25,"18 to 25",D4577&lt;40,"25 to 40",D4577&lt;50,"40 to 50",D4577&lt;60,"50 to 60","60+")</f>
        <v>60+</v>
      </c>
      <c r="F4577" s="2" t="s">
        <v>46</v>
      </c>
      <c r="G4577" s="2" t="s">
        <v>19</v>
      </c>
      <c r="H4577" s="2" t="s">
        <v>168</v>
      </c>
      <c r="I4577" s="3">
        <v>42809</v>
      </c>
      <c r="J4577" s="2"/>
      <c r="K4577" s="2">
        <v>7.67</v>
      </c>
      <c r="L4577" s="2" t="str" cm="1">
        <f t="array" ref="L4577">_xlfn.SWITCH(TRUE,K4577&lt;2,"1 to 2 yrs",K4577&lt;5,"2 to 5 yrs",K4577&lt;10,"5 to 10 yrs",K4577&lt;20,"10 to 20 yrs","20+")</f>
        <v>5 to 10 yrs</v>
      </c>
      <c r="M4577" s="2">
        <v>117670</v>
      </c>
      <c r="N4577" s="4">
        <v>0.2</v>
      </c>
      <c r="O4577" s="5">
        <f t="shared" si="71"/>
        <v>141204</v>
      </c>
      <c r="P4577" s="2" t="s">
        <v>58</v>
      </c>
      <c r="Q4577" s="2">
        <v>3868</v>
      </c>
      <c r="R4577" s="2">
        <v>32</v>
      </c>
      <c r="S4577" s="2" t="s">
        <v>87</v>
      </c>
    </row>
    <row r="4578" spans="1:19" x14ac:dyDescent="0.3">
      <c r="A4578" s="2">
        <v>5577</v>
      </c>
      <c r="B4578" s="2" t="s">
        <v>653</v>
      </c>
      <c r="C4578" s="2" t="s">
        <v>17</v>
      </c>
      <c r="D4578" s="2">
        <v>60</v>
      </c>
      <c r="E4578" s="2" t="str" cm="1">
        <f t="array" ref="E4578">_xlfn.SWITCH(TRUE,D4578&lt;25,"18 to 25",D4578&lt;40,"25 to 40",D4578&lt;50,"40 to 50",D4578&lt;60,"50 to 60","60+")</f>
        <v>60+</v>
      </c>
      <c r="F4578" s="2" t="s">
        <v>18</v>
      </c>
      <c r="G4578" s="2" t="s">
        <v>19</v>
      </c>
      <c r="H4578" s="2" t="s">
        <v>134</v>
      </c>
      <c r="I4578" s="3">
        <v>44430</v>
      </c>
      <c r="J4578" s="2"/>
      <c r="K4578" s="2">
        <v>3.24</v>
      </c>
      <c r="L4578" s="2" t="str" cm="1">
        <f t="array" ref="L4578">_xlfn.SWITCH(TRUE,K4578&lt;2,"1 to 2 yrs",K4578&lt;5,"2 to 5 yrs",K4578&lt;10,"5 to 10 yrs",K4578&lt;20,"10 to 20 yrs","20+")</f>
        <v>2 to 5 yrs</v>
      </c>
      <c r="M4578" s="2">
        <v>80249</v>
      </c>
      <c r="N4578" s="4">
        <v>0.15</v>
      </c>
      <c r="O4578" s="5">
        <f t="shared" si="71"/>
        <v>92286.35</v>
      </c>
      <c r="P4578" s="2" t="s">
        <v>28</v>
      </c>
      <c r="Q4578" s="2">
        <v>3324</v>
      </c>
      <c r="R4578" s="2">
        <v>71</v>
      </c>
      <c r="S4578" s="2" t="s">
        <v>43</v>
      </c>
    </row>
    <row r="4579" spans="1:19" x14ac:dyDescent="0.3">
      <c r="A4579" s="2">
        <v>5578</v>
      </c>
      <c r="B4579" s="2" t="s">
        <v>1394</v>
      </c>
      <c r="C4579" s="2" t="s">
        <v>17</v>
      </c>
      <c r="D4579" s="2">
        <v>63</v>
      </c>
      <c r="E4579" s="2" t="str" cm="1">
        <f t="array" ref="E4579">_xlfn.SWITCH(TRUE,D4579&lt;25,"18 to 25",D4579&lt;40,"25 to 40",D4579&lt;50,"40 to 50",D4579&lt;60,"50 to 60","60+")</f>
        <v>60+</v>
      </c>
      <c r="F4579" s="2" t="s">
        <v>46</v>
      </c>
      <c r="G4579" s="2" t="s">
        <v>19</v>
      </c>
      <c r="H4579" s="2" t="s">
        <v>128</v>
      </c>
      <c r="I4579" s="3">
        <v>45151</v>
      </c>
      <c r="J4579" s="2"/>
      <c r="K4579" s="2">
        <v>1.26</v>
      </c>
      <c r="L4579" s="2" t="str" cm="1">
        <f t="array" ref="L4579">_xlfn.SWITCH(TRUE,K4579&lt;2,"1 to 2 yrs",K4579&lt;5,"2 to 5 yrs",K4579&lt;10,"5 to 10 yrs",K4579&lt;20,"10 to 20 yrs","20+")</f>
        <v>1 to 2 yrs</v>
      </c>
      <c r="M4579" s="2">
        <v>96656</v>
      </c>
      <c r="N4579" s="4">
        <v>0.2</v>
      </c>
      <c r="O4579" s="5">
        <f t="shared" si="71"/>
        <v>115987.2</v>
      </c>
      <c r="P4579" s="2" t="s">
        <v>28</v>
      </c>
      <c r="Q4579" s="2">
        <v>4951</v>
      </c>
      <c r="R4579" s="2">
        <v>4</v>
      </c>
      <c r="S4579" s="2" t="s">
        <v>90</v>
      </c>
    </row>
    <row r="4580" spans="1:19" x14ac:dyDescent="0.3">
      <c r="A4580" s="2">
        <v>5579</v>
      </c>
      <c r="B4580" s="2" t="s">
        <v>1131</v>
      </c>
      <c r="C4580" s="2" t="s">
        <v>24</v>
      </c>
      <c r="D4580" s="2">
        <v>30</v>
      </c>
      <c r="E4580" s="2" t="str" cm="1">
        <f t="array" ref="E4580">_xlfn.SWITCH(TRUE,D4580&lt;25,"18 to 25",D4580&lt;40,"25 to 40",D4580&lt;50,"40 to 50",D4580&lt;60,"50 to 60","60+")</f>
        <v>25 to 40</v>
      </c>
      <c r="F4580" s="2" t="s">
        <v>40</v>
      </c>
      <c r="G4580" s="2" t="s">
        <v>26</v>
      </c>
      <c r="H4580" s="2" t="s">
        <v>146</v>
      </c>
      <c r="I4580" s="3">
        <v>43224</v>
      </c>
      <c r="J4580" s="2"/>
      <c r="K4580" s="2">
        <v>6.54</v>
      </c>
      <c r="L4580" s="2" t="str" cm="1">
        <f t="array" ref="L4580">_xlfn.SWITCH(TRUE,K4580&lt;2,"1 to 2 yrs",K4580&lt;5,"2 to 5 yrs",K4580&lt;10,"5 to 10 yrs",K4580&lt;20,"10 to 20 yrs","20+")</f>
        <v>5 to 10 yrs</v>
      </c>
      <c r="M4580" s="2">
        <v>51489</v>
      </c>
      <c r="N4580" s="4">
        <v>0.2</v>
      </c>
      <c r="O4580" s="5">
        <f t="shared" si="71"/>
        <v>61786.8</v>
      </c>
      <c r="P4580" s="2" t="s">
        <v>58</v>
      </c>
      <c r="Q4580" s="2"/>
      <c r="R4580" s="2">
        <v>97</v>
      </c>
      <c r="S4580" s="2" t="s">
        <v>117</v>
      </c>
    </row>
    <row r="4581" spans="1:19" x14ac:dyDescent="0.3">
      <c r="A4581" s="2">
        <v>5580</v>
      </c>
      <c r="B4581" s="2" t="s">
        <v>1334</v>
      </c>
      <c r="C4581" s="2" t="s">
        <v>24</v>
      </c>
      <c r="D4581" s="2">
        <v>43</v>
      </c>
      <c r="E4581" s="2" t="str" cm="1">
        <f t="array" ref="E4581">_xlfn.SWITCH(TRUE,D4581&lt;25,"18 to 25",D4581&lt;40,"25 to 40",D4581&lt;50,"40 to 50",D4581&lt;60,"50 to 60","60+")</f>
        <v>40 to 50</v>
      </c>
      <c r="F4581" s="2" t="s">
        <v>56</v>
      </c>
      <c r="G4581" s="2" t="s">
        <v>19</v>
      </c>
      <c r="H4581" s="2" t="s">
        <v>57</v>
      </c>
      <c r="I4581" s="3">
        <v>45212</v>
      </c>
      <c r="J4581" s="2"/>
      <c r="K4581" s="2">
        <v>1.1000000000000001</v>
      </c>
      <c r="L4581" s="2" t="str" cm="1">
        <f t="array" ref="L4581">_xlfn.SWITCH(TRUE,K4581&lt;2,"1 to 2 yrs",K4581&lt;5,"2 to 5 yrs",K4581&lt;10,"5 to 10 yrs",K4581&lt;20,"10 to 20 yrs","20+")</f>
        <v>1 to 2 yrs</v>
      </c>
      <c r="M4581" s="2">
        <v>97932</v>
      </c>
      <c r="N4581" s="4">
        <v>0.2</v>
      </c>
      <c r="O4581" s="5">
        <f t="shared" si="71"/>
        <v>117518.39999999999</v>
      </c>
      <c r="P4581" s="2" t="s">
        <v>42</v>
      </c>
      <c r="Q4581" s="2">
        <v>5050</v>
      </c>
      <c r="R4581" s="2">
        <v>26</v>
      </c>
      <c r="S4581" s="2" t="s">
        <v>59</v>
      </c>
    </row>
    <row r="4582" spans="1:19" x14ac:dyDescent="0.3">
      <c r="A4582" s="2">
        <v>5581</v>
      </c>
      <c r="B4582" s="2" t="s">
        <v>996</v>
      </c>
      <c r="C4582" s="2" t="s">
        <v>17</v>
      </c>
      <c r="D4582" s="2">
        <v>26</v>
      </c>
      <c r="E4582" s="2" t="str" cm="1">
        <f t="array" ref="E4582">_xlfn.SWITCH(TRUE,D4582&lt;25,"18 to 25",D4582&lt;40,"25 to 40",D4582&lt;50,"40 to 50",D4582&lt;60,"50 to 60","60+")</f>
        <v>25 to 40</v>
      </c>
      <c r="F4582" s="2" t="s">
        <v>18</v>
      </c>
      <c r="G4582" s="2" t="s">
        <v>19</v>
      </c>
      <c r="H4582" s="2" t="s">
        <v>216</v>
      </c>
      <c r="I4582" s="3">
        <v>45172</v>
      </c>
      <c r="J4582" s="2"/>
      <c r="K4582" s="2">
        <v>1.2</v>
      </c>
      <c r="L4582" s="2" t="str" cm="1">
        <f t="array" ref="L4582">_xlfn.SWITCH(TRUE,K4582&lt;2,"1 to 2 yrs",K4582&lt;5,"2 to 5 yrs",K4582&lt;10,"5 to 10 yrs",K4582&lt;20,"10 to 20 yrs","20+")</f>
        <v>1 to 2 yrs</v>
      </c>
      <c r="M4582" s="2">
        <v>70839</v>
      </c>
      <c r="N4582" s="4">
        <v>0.15</v>
      </c>
      <c r="O4582" s="5">
        <f t="shared" si="71"/>
        <v>81464.850000000006</v>
      </c>
      <c r="P4582" s="2" t="s">
        <v>28</v>
      </c>
      <c r="Q4582" s="2">
        <v>2432</v>
      </c>
      <c r="R4582" s="2">
        <v>61</v>
      </c>
      <c r="S4582" s="2" t="s">
        <v>73</v>
      </c>
    </row>
    <row r="4583" spans="1:19" x14ac:dyDescent="0.3">
      <c r="A4583" s="2">
        <v>5582</v>
      </c>
      <c r="B4583" s="2" t="s">
        <v>1436</v>
      </c>
      <c r="C4583" s="2" t="s">
        <v>24</v>
      </c>
      <c r="D4583" s="2">
        <v>33</v>
      </c>
      <c r="E4583" s="2" t="str" cm="1">
        <f t="array" ref="E4583">_xlfn.SWITCH(TRUE,D4583&lt;25,"18 to 25",D4583&lt;40,"25 to 40",D4583&lt;50,"40 to 50",D4583&lt;60,"50 to 60","60+")</f>
        <v>25 to 40</v>
      </c>
      <c r="F4583" s="2" t="s">
        <v>31</v>
      </c>
      <c r="G4583" s="2" t="s">
        <v>26</v>
      </c>
      <c r="H4583" s="2" t="s">
        <v>106</v>
      </c>
      <c r="I4583" s="3">
        <v>43815</v>
      </c>
      <c r="J4583" s="2"/>
      <c r="K4583" s="2">
        <v>4.92</v>
      </c>
      <c r="L4583" s="2" t="str" cm="1">
        <f t="array" ref="L4583">_xlfn.SWITCH(TRUE,K4583&lt;2,"1 to 2 yrs",K4583&lt;5,"2 to 5 yrs",K4583&lt;10,"5 to 10 yrs",K4583&lt;20,"10 to 20 yrs","20+")</f>
        <v>2 to 5 yrs</v>
      </c>
      <c r="M4583" s="2">
        <v>71507</v>
      </c>
      <c r="N4583" s="4">
        <v>0.1</v>
      </c>
      <c r="O4583" s="5">
        <f t="shared" si="71"/>
        <v>78657.7</v>
      </c>
      <c r="P4583" s="2" t="s">
        <v>42</v>
      </c>
      <c r="Q4583" s="2">
        <v>4588</v>
      </c>
      <c r="R4583" s="2">
        <v>94</v>
      </c>
      <c r="S4583" s="2" t="s">
        <v>22</v>
      </c>
    </row>
    <row r="4584" spans="1:19" x14ac:dyDescent="0.3">
      <c r="A4584" s="2">
        <v>5583</v>
      </c>
      <c r="B4584" s="2" t="s">
        <v>519</v>
      </c>
      <c r="C4584" s="2" t="s">
        <v>17</v>
      </c>
      <c r="D4584" s="2">
        <v>22</v>
      </c>
      <c r="E4584" s="2" t="str" cm="1">
        <f t="array" ref="E4584">_xlfn.SWITCH(TRUE,D4584&lt;25,"18 to 25",D4584&lt;40,"25 to 40",D4584&lt;50,"40 to 50",D4584&lt;60,"50 to 60","60+")</f>
        <v>18 to 25</v>
      </c>
      <c r="F4584" s="2" t="s">
        <v>75</v>
      </c>
      <c r="G4584" s="2" t="s">
        <v>19</v>
      </c>
      <c r="H4584" s="2" t="s">
        <v>201</v>
      </c>
      <c r="I4584" s="3">
        <v>43630</v>
      </c>
      <c r="J4584" s="3">
        <v>45716</v>
      </c>
      <c r="K4584" s="2">
        <v>5.71</v>
      </c>
      <c r="L4584" s="2" t="str" cm="1">
        <f t="array" ref="L4584">_xlfn.SWITCH(TRUE,K4584&lt;2,"1 to 2 yrs",K4584&lt;5,"2 to 5 yrs",K4584&lt;10,"5 to 10 yrs",K4584&lt;20,"10 to 20 yrs","20+")</f>
        <v>5 to 10 yrs</v>
      </c>
      <c r="M4584" s="2">
        <v>85305</v>
      </c>
      <c r="N4584" s="4">
        <v>0.2</v>
      </c>
      <c r="O4584" s="5">
        <f t="shared" si="71"/>
        <v>102366</v>
      </c>
      <c r="P4584" s="2" t="s">
        <v>28</v>
      </c>
      <c r="Q4584" s="2">
        <v>4766</v>
      </c>
      <c r="R4584" s="2">
        <v>24</v>
      </c>
      <c r="S4584" s="2" t="s">
        <v>59</v>
      </c>
    </row>
    <row r="4585" spans="1:19" x14ac:dyDescent="0.3">
      <c r="A4585" s="2">
        <v>5584</v>
      </c>
      <c r="B4585" s="2" t="s">
        <v>1093</v>
      </c>
      <c r="C4585" s="2" t="s">
        <v>24</v>
      </c>
      <c r="D4585" s="2">
        <v>65</v>
      </c>
      <c r="E4585" s="2" t="str" cm="1">
        <f t="array" ref="E4585">_xlfn.SWITCH(TRUE,D4585&lt;25,"18 to 25",D4585&lt;40,"25 to 40",D4585&lt;50,"40 to 50",D4585&lt;60,"50 to 60","60+")</f>
        <v>60+</v>
      </c>
      <c r="F4585" s="2" t="s">
        <v>31</v>
      </c>
      <c r="G4585" s="2" t="s">
        <v>19</v>
      </c>
      <c r="H4585" s="2" t="s">
        <v>106</v>
      </c>
      <c r="I4585" s="3">
        <v>42758</v>
      </c>
      <c r="J4585" s="3">
        <v>45481</v>
      </c>
      <c r="K4585" s="2">
        <v>7.46</v>
      </c>
      <c r="L4585" s="2" t="str" cm="1">
        <f t="array" ref="L4585">_xlfn.SWITCH(TRUE,K4585&lt;2,"1 to 2 yrs",K4585&lt;5,"2 to 5 yrs",K4585&lt;10,"5 to 10 yrs",K4585&lt;20,"10 to 20 yrs","20+")</f>
        <v>5 to 10 yrs</v>
      </c>
      <c r="M4585" s="2">
        <v>80659</v>
      </c>
      <c r="N4585" s="4">
        <v>0.25</v>
      </c>
      <c r="O4585" s="5">
        <f t="shared" si="71"/>
        <v>100823.75</v>
      </c>
      <c r="P4585" s="2" t="s">
        <v>42</v>
      </c>
      <c r="Q4585" s="2"/>
      <c r="R4585" s="2">
        <v>65</v>
      </c>
      <c r="S4585" s="2" t="s">
        <v>73</v>
      </c>
    </row>
    <row r="4586" spans="1:19" x14ac:dyDescent="0.3">
      <c r="A4586" s="2">
        <v>5585</v>
      </c>
      <c r="B4586" s="2" t="s">
        <v>1243</v>
      </c>
      <c r="C4586" s="2" t="s">
        <v>24</v>
      </c>
      <c r="D4586" s="2">
        <v>43</v>
      </c>
      <c r="E4586" s="2" t="str" cm="1">
        <f t="array" ref="E4586">_xlfn.SWITCH(TRUE,D4586&lt;25,"18 to 25",D4586&lt;40,"25 to 40",D4586&lt;50,"40 to 50",D4586&lt;60,"50 to 60","60+")</f>
        <v>40 to 50</v>
      </c>
      <c r="F4586" s="2" t="s">
        <v>50</v>
      </c>
      <c r="G4586" s="2" t="s">
        <v>32</v>
      </c>
      <c r="H4586" s="2" t="s">
        <v>51</v>
      </c>
      <c r="I4586" s="3">
        <v>43329</v>
      </c>
      <c r="J4586" s="2"/>
      <c r="K4586" s="2">
        <v>6.25</v>
      </c>
      <c r="L4586" s="2" t="str" cm="1">
        <f t="array" ref="L4586">_xlfn.SWITCH(TRUE,K4586&lt;2,"1 to 2 yrs",K4586&lt;5,"2 to 5 yrs",K4586&lt;10,"5 to 10 yrs",K4586&lt;20,"10 to 20 yrs","20+")</f>
        <v>5 to 10 yrs</v>
      </c>
      <c r="M4586" s="2">
        <v>110788</v>
      </c>
      <c r="N4586" s="4">
        <v>0</v>
      </c>
      <c r="O4586" s="5">
        <f t="shared" si="71"/>
        <v>110788</v>
      </c>
      <c r="P4586" s="2" t="s">
        <v>58</v>
      </c>
      <c r="Q4586" s="2">
        <v>3555</v>
      </c>
      <c r="R4586" s="2">
        <v>19</v>
      </c>
      <c r="S4586" s="2" t="s">
        <v>90</v>
      </c>
    </row>
    <row r="4587" spans="1:19" x14ac:dyDescent="0.3">
      <c r="A4587" s="2">
        <v>5586</v>
      </c>
      <c r="B4587" s="2" t="s">
        <v>1330</v>
      </c>
      <c r="C4587" s="2" t="s">
        <v>17</v>
      </c>
      <c r="D4587" s="2">
        <v>59</v>
      </c>
      <c r="E4587" s="2" t="str" cm="1">
        <f t="array" ref="E4587">_xlfn.SWITCH(TRUE,D4587&lt;25,"18 to 25",D4587&lt;40,"25 to 40",D4587&lt;50,"40 to 50",D4587&lt;60,"50 to 60","60+")</f>
        <v>50 to 60</v>
      </c>
      <c r="F4587" s="2" t="s">
        <v>31</v>
      </c>
      <c r="G4587" s="2" t="s">
        <v>19</v>
      </c>
      <c r="H4587" s="2" t="s">
        <v>106</v>
      </c>
      <c r="I4587" s="3">
        <v>44636</v>
      </c>
      <c r="J4587" s="2"/>
      <c r="K4587" s="2">
        <v>2.67</v>
      </c>
      <c r="L4587" s="2" t="str" cm="1">
        <f t="array" ref="L4587">_xlfn.SWITCH(TRUE,K4587&lt;2,"1 to 2 yrs",K4587&lt;5,"2 to 5 yrs",K4587&lt;10,"5 to 10 yrs",K4587&lt;20,"10 to 20 yrs","20+")</f>
        <v>2 to 5 yrs</v>
      </c>
      <c r="M4587" s="2">
        <v>53222</v>
      </c>
      <c r="N4587" s="4">
        <v>0.5</v>
      </c>
      <c r="O4587" s="5">
        <f t="shared" si="71"/>
        <v>79833</v>
      </c>
      <c r="P4587" s="2" t="s">
        <v>28</v>
      </c>
      <c r="Q4587" s="2">
        <v>4211</v>
      </c>
      <c r="R4587" s="2">
        <v>42</v>
      </c>
      <c r="S4587" s="2" t="s">
        <v>43</v>
      </c>
    </row>
    <row r="4588" spans="1:19" x14ac:dyDescent="0.3">
      <c r="A4588" s="2">
        <v>5587</v>
      </c>
      <c r="B4588" s="2" t="s">
        <v>988</v>
      </c>
      <c r="C4588" s="2" t="s">
        <v>17</v>
      </c>
      <c r="D4588" s="2">
        <v>40</v>
      </c>
      <c r="E4588" s="2" t="str" cm="1">
        <f t="array" ref="E4588">_xlfn.SWITCH(TRUE,D4588&lt;25,"18 to 25",D4588&lt;40,"25 to 40",D4588&lt;50,"40 to 50",D4588&lt;60,"50 to 60","60+")</f>
        <v>40 to 50</v>
      </c>
      <c r="F4588" s="2" t="s">
        <v>18</v>
      </c>
      <c r="G4588" s="2" t="s">
        <v>26</v>
      </c>
      <c r="H4588" s="2" t="s">
        <v>134</v>
      </c>
      <c r="I4588" s="3">
        <v>43143</v>
      </c>
      <c r="J4588" s="2"/>
      <c r="K4588" s="2">
        <v>6.76</v>
      </c>
      <c r="L4588" s="2" t="str" cm="1">
        <f t="array" ref="L4588">_xlfn.SWITCH(TRUE,K4588&lt;2,"1 to 2 yrs",K4588&lt;5,"2 to 5 yrs",K4588&lt;10,"5 to 10 yrs",K4588&lt;20,"10 to 20 yrs","20+")</f>
        <v>5 to 10 yrs</v>
      </c>
      <c r="M4588" s="2">
        <v>83950</v>
      </c>
      <c r="N4588" s="4">
        <v>0.5</v>
      </c>
      <c r="O4588" s="5">
        <f t="shared" si="71"/>
        <v>125925</v>
      </c>
      <c r="P4588" s="2" t="s">
        <v>42</v>
      </c>
      <c r="Q4588" s="2">
        <v>4682</v>
      </c>
      <c r="R4588" s="2">
        <v>66</v>
      </c>
      <c r="S4588" s="2" t="s">
        <v>59</v>
      </c>
    </row>
    <row r="4589" spans="1:19" x14ac:dyDescent="0.3">
      <c r="A4589" s="2">
        <v>5588</v>
      </c>
      <c r="B4589" s="2" t="s">
        <v>1054</v>
      </c>
      <c r="C4589" s="2" t="s">
        <v>17</v>
      </c>
      <c r="D4589" s="2">
        <v>37</v>
      </c>
      <c r="E4589" s="2" t="str" cm="1">
        <f t="array" ref="E4589">_xlfn.SWITCH(TRUE,D4589&lt;25,"18 to 25",D4589&lt;40,"25 to 40",D4589&lt;50,"40 to 50",D4589&lt;60,"50 to 60","60+")</f>
        <v>25 to 40</v>
      </c>
      <c r="F4589" s="2" t="s">
        <v>31</v>
      </c>
      <c r="G4589" s="2" t="s">
        <v>32</v>
      </c>
      <c r="H4589" s="2" t="s">
        <v>72</v>
      </c>
      <c r="I4589" s="3">
        <v>45438</v>
      </c>
      <c r="J4589" s="2"/>
      <c r="K4589" s="2">
        <v>0.48</v>
      </c>
      <c r="L4589" s="2" t="str" cm="1">
        <f t="array" ref="L4589">_xlfn.SWITCH(TRUE,K4589&lt;2,"1 to 2 yrs",K4589&lt;5,"2 to 5 yrs",K4589&lt;10,"5 to 10 yrs",K4589&lt;20,"10 to 20 yrs","20+")</f>
        <v>1 to 2 yrs</v>
      </c>
      <c r="M4589" s="2">
        <v>48445</v>
      </c>
      <c r="N4589" s="4">
        <v>0.25</v>
      </c>
      <c r="O4589" s="5">
        <f t="shared" si="71"/>
        <v>60556.25</v>
      </c>
      <c r="P4589" s="2" t="s">
        <v>58</v>
      </c>
      <c r="Q4589" s="2">
        <v>3137</v>
      </c>
      <c r="R4589" s="2">
        <v>57</v>
      </c>
      <c r="S4589" s="2" t="s">
        <v>103</v>
      </c>
    </row>
    <row r="4590" spans="1:19" x14ac:dyDescent="0.3">
      <c r="A4590" s="2">
        <v>5589</v>
      </c>
      <c r="B4590" s="2" t="s">
        <v>900</v>
      </c>
      <c r="C4590" s="2" t="s">
        <v>24</v>
      </c>
      <c r="D4590" s="2">
        <v>52</v>
      </c>
      <c r="E4590" s="2" t="str" cm="1">
        <f t="array" ref="E4590">_xlfn.SWITCH(TRUE,D4590&lt;25,"18 to 25",D4590&lt;40,"25 to 40",D4590&lt;50,"40 to 50",D4590&lt;60,"50 to 60","60+")</f>
        <v>50 to 60</v>
      </c>
      <c r="F4590" s="2" t="s">
        <v>36</v>
      </c>
      <c r="G4590" s="2" t="s">
        <v>19</v>
      </c>
      <c r="H4590" s="2" t="s">
        <v>150</v>
      </c>
      <c r="I4590" s="3">
        <v>42595</v>
      </c>
      <c r="J4590" s="2"/>
      <c r="K4590" s="2">
        <v>8.26</v>
      </c>
      <c r="L4590" s="2" t="str" cm="1">
        <f t="array" ref="L4590">_xlfn.SWITCH(TRUE,K4590&lt;2,"1 to 2 yrs",K4590&lt;5,"2 to 5 yrs",K4590&lt;10,"5 to 10 yrs",K4590&lt;20,"10 to 20 yrs","20+")</f>
        <v>5 to 10 yrs</v>
      </c>
      <c r="M4590" s="2">
        <v>89369</v>
      </c>
      <c r="N4590" s="4">
        <v>0.2</v>
      </c>
      <c r="O4590" s="5">
        <f t="shared" si="71"/>
        <v>107242.8</v>
      </c>
      <c r="P4590" s="2" t="s">
        <v>58</v>
      </c>
      <c r="Q4590" s="2">
        <v>1048</v>
      </c>
      <c r="R4590" s="2">
        <v>40</v>
      </c>
      <c r="S4590" s="2" t="s">
        <v>59</v>
      </c>
    </row>
    <row r="4591" spans="1:19" x14ac:dyDescent="0.3">
      <c r="A4591" s="2">
        <v>5590</v>
      </c>
      <c r="B4591" s="2" t="s">
        <v>397</v>
      </c>
      <c r="C4591" s="2" t="s">
        <v>17</v>
      </c>
      <c r="D4591" s="2">
        <v>24</v>
      </c>
      <c r="E4591" s="2" t="str" cm="1">
        <f t="array" ref="E4591">_xlfn.SWITCH(TRUE,D4591&lt;25,"18 to 25",D4591&lt;40,"25 to 40",D4591&lt;50,"40 to 50",D4591&lt;60,"50 to 60","60+")</f>
        <v>18 to 25</v>
      </c>
      <c r="F4591" s="2" t="s">
        <v>31</v>
      </c>
      <c r="G4591" s="2" t="s">
        <v>19</v>
      </c>
      <c r="H4591" s="2" t="s">
        <v>33</v>
      </c>
      <c r="I4591" s="3">
        <v>45071</v>
      </c>
      <c r="J4591" s="3">
        <v>45796</v>
      </c>
      <c r="K4591" s="2">
        <v>1.98</v>
      </c>
      <c r="L4591" s="2" t="str" cm="1">
        <f t="array" ref="L4591">_xlfn.SWITCH(TRUE,K4591&lt;2,"1 to 2 yrs",K4591&lt;5,"2 to 5 yrs",K4591&lt;10,"5 to 10 yrs",K4591&lt;20,"10 to 20 yrs","20+")</f>
        <v>1 to 2 yrs</v>
      </c>
      <c r="M4591" s="2">
        <v>51186</v>
      </c>
      <c r="N4591" s="4">
        <v>0.3</v>
      </c>
      <c r="O4591" s="5">
        <f t="shared" si="71"/>
        <v>66541.8</v>
      </c>
      <c r="P4591" s="2" t="s">
        <v>21</v>
      </c>
      <c r="Q4591" s="2">
        <v>4080</v>
      </c>
      <c r="R4591" s="2">
        <v>63</v>
      </c>
      <c r="S4591" s="2" t="s">
        <v>87</v>
      </c>
    </row>
    <row r="4592" spans="1:19" x14ac:dyDescent="0.3">
      <c r="A4592" s="2">
        <v>5591</v>
      </c>
      <c r="B4592" s="2" t="s">
        <v>1453</v>
      </c>
      <c r="C4592" s="2" t="s">
        <v>24</v>
      </c>
      <c r="D4592" s="2">
        <v>44</v>
      </c>
      <c r="E4592" s="2" t="str" cm="1">
        <f t="array" ref="E4592">_xlfn.SWITCH(TRUE,D4592&lt;25,"18 to 25",D4592&lt;40,"25 to 40",D4592&lt;50,"40 to 50",D4592&lt;60,"50 to 60","60+")</f>
        <v>40 to 50</v>
      </c>
      <c r="F4592" s="2" t="s">
        <v>92</v>
      </c>
      <c r="G4592" s="2" t="s">
        <v>19</v>
      </c>
      <c r="H4592" s="2" t="s">
        <v>190</v>
      </c>
      <c r="I4592" s="3">
        <v>44373</v>
      </c>
      <c r="J4592" s="2"/>
      <c r="K4592" s="2">
        <v>3.39</v>
      </c>
      <c r="L4592" s="2" t="str" cm="1">
        <f t="array" ref="L4592">_xlfn.SWITCH(TRUE,K4592&lt;2,"1 to 2 yrs",K4592&lt;5,"2 to 5 yrs",K4592&lt;10,"5 to 10 yrs",K4592&lt;20,"10 to 20 yrs","20+")</f>
        <v>2 to 5 yrs</v>
      </c>
      <c r="M4592" s="2">
        <v>63578</v>
      </c>
      <c r="N4592" s="4">
        <v>0.2</v>
      </c>
      <c r="O4592" s="5">
        <f t="shared" si="71"/>
        <v>76293.600000000006</v>
      </c>
      <c r="P4592" s="2" t="s">
        <v>21</v>
      </c>
      <c r="Q4592" s="2">
        <v>4870</v>
      </c>
      <c r="R4592" s="2">
        <v>45</v>
      </c>
      <c r="S4592" s="2" t="s">
        <v>87</v>
      </c>
    </row>
    <row r="4593" spans="1:19" x14ac:dyDescent="0.3">
      <c r="A4593" s="2">
        <v>5592</v>
      </c>
      <c r="B4593" s="2" t="s">
        <v>1018</v>
      </c>
      <c r="C4593" s="2" t="s">
        <v>17</v>
      </c>
      <c r="D4593" s="2">
        <v>63</v>
      </c>
      <c r="E4593" s="2" t="str" cm="1">
        <f t="array" ref="E4593">_xlfn.SWITCH(TRUE,D4593&lt;25,"18 to 25",D4593&lt;40,"25 to 40",D4593&lt;50,"40 to 50",D4593&lt;60,"50 to 60","60+")</f>
        <v>60+</v>
      </c>
      <c r="F4593" s="2" t="s">
        <v>50</v>
      </c>
      <c r="G4593" s="2" t="s">
        <v>19</v>
      </c>
      <c r="H4593" s="2" t="s">
        <v>141</v>
      </c>
      <c r="I4593" s="3">
        <v>45410</v>
      </c>
      <c r="J4593" s="2"/>
      <c r="K4593" s="2">
        <v>0.55000000000000004</v>
      </c>
      <c r="L4593" s="2" t="str" cm="1">
        <f t="array" ref="L4593">_xlfn.SWITCH(TRUE,K4593&lt;2,"1 to 2 yrs",K4593&lt;5,"2 to 5 yrs",K4593&lt;10,"5 to 10 yrs",K4593&lt;20,"10 to 20 yrs","20+")</f>
        <v>1 to 2 yrs</v>
      </c>
      <c r="M4593" s="2">
        <v>81280</v>
      </c>
      <c r="N4593" s="4">
        <v>0.15</v>
      </c>
      <c r="O4593" s="5">
        <f t="shared" si="71"/>
        <v>93472</v>
      </c>
      <c r="P4593" s="2" t="s">
        <v>42</v>
      </c>
      <c r="Q4593" s="2">
        <v>5358</v>
      </c>
      <c r="R4593" s="2">
        <v>59</v>
      </c>
      <c r="S4593" s="2" t="s">
        <v>48</v>
      </c>
    </row>
    <row r="4594" spans="1:19" x14ac:dyDescent="0.3">
      <c r="A4594" s="2">
        <v>5593</v>
      </c>
      <c r="B4594" s="2" t="s">
        <v>1521</v>
      </c>
      <c r="C4594" s="2" t="s">
        <v>24</v>
      </c>
      <c r="D4594" s="2">
        <v>39</v>
      </c>
      <c r="E4594" s="2" t="str" cm="1">
        <f t="array" ref="E4594">_xlfn.SWITCH(TRUE,D4594&lt;25,"18 to 25",D4594&lt;40,"25 to 40",D4594&lt;50,"40 to 50",D4594&lt;60,"50 to 60","60+")</f>
        <v>25 to 40</v>
      </c>
      <c r="F4594" s="2" t="s">
        <v>75</v>
      </c>
      <c r="G4594" s="2" t="s">
        <v>19</v>
      </c>
      <c r="H4594" s="2" t="s">
        <v>83</v>
      </c>
      <c r="I4594" s="3">
        <v>44597</v>
      </c>
      <c r="J4594" s="2"/>
      <c r="K4594" s="2">
        <v>2.78</v>
      </c>
      <c r="L4594" s="2" t="str" cm="1">
        <f t="array" ref="L4594">_xlfn.SWITCH(TRUE,K4594&lt;2,"1 to 2 yrs",K4594&lt;5,"2 to 5 yrs",K4594&lt;10,"5 to 10 yrs",K4594&lt;20,"10 to 20 yrs","20+")</f>
        <v>2 to 5 yrs</v>
      </c>
      <c r="M4594" s="2">
        <v>84047</v>
      </c>
      <c r="N4594" s="4">
        <v>0.2</v>
      </c>
      <c r="O4594" s="5">
        <f t="shared" si="71"/>
        <v>100856.4</v>
      </c>
      <c r="P4594" s="2" t="s">
        <v>28</v>
      </c>
      <c r="Q4594" s="2"/>
      <c r="R4594" s="2">
        <v>14</v>
      </c>
      <c r="S4594" s="2" t="s">
        <v>117</v>
      </c>
    </row>
    <row r="4595" spans="1:19" x14ac:dyDescent="0.3">
      <c r="A4595" s="2">
        <v>5594</v>
      </c>
      <c r="B4595" s="2" t="s">
        <v>834</v>
      </c>
      <c r="C4595" s="2" t="s">
        <v>24</v>
      </c>
      <c r="D4595" s="2">
        <v>47</v>
      </c>
      <c r="E4595" s="2" t="str" cm="1">
        <f t="array" ref="E4595">_xlfn.SWITCH(TRUE,D4595&lt;25,"18 to 25",D4595&lt;40,"25 to 40",D4595&lt;50,"40 to 50",D4595&lt;60,"50 to 60","60+")</f>
        <v>40 to 50</v>
      </c>
      <c r="F4595" s="2" t="s">
        <v>40</v>
      </c>
      <c r="G4595" s="2" t="s">
        <v>19</v>
      </c>
      <c r="H4595" s="2" t="s">
        <v>41</v>
      </c>
      <c r="I4595" s="3">
        <v>42678</v>
      </c>
      <c r="J4595" s="2"/>
      <c r="K4595" s="2">
        <v>8.0299999999999994</v>
      </c>
      <c r="L4595" s="2" t="str" cm="1">
        <f t="array" ref="L4595">_xlfn.SWITCH(TRUE,K4595&lt;2,"1 to 2 yrs",K4595&lt;5,"2 to 5 yrs",K4595&lt;10,"5 to 10 yrs",K4595&lt;20,"10 to 20 yrs","20+")</f>
        <v>5 to 10 yrs</v>
      </c>
      <c r="M4595" s="2">
        <v>64237</v>
      </c>
      <c r="N4595" s="4">
        <v>0.5</v>
      </c>
      <c r="O4595" s="5">
        <f t="shared" si="71"/>
        <v>96355.5</v>
      </c>
      <c r="P4595" s="2" t="s">
        <v>28</v>
      </c>
      <c r="Q4595" s="2">
        <v>4079</v>
      </c>
      <c r="R4595" s="2">
        <v>26</v>
      </c>
      <c r="S4595" s="2" t="s">
        <v>84</v>
      </c>
    </row>
    <row r="4596" spans="1:19" x14ac:dyDescent="0.3">
      <c r="A4596" s="2">
        <v>5595</v>
      </c>
      <c r="B4596" s="2" t="s">
        <v>1522</v>
      </c>
      <c r="C4596" s="2" t="s">
        <v>17</v>
      </c>
      <c r="D4596" s="2">
        <v>34</v>
      </c>
      <c r="E4596" s="2" t="str" cm="1">
        <f t="array" ref="E4596">_xlfn.SWITCH(TRUE,D4596&lt;25,"18 to 25",D4596&lt;40,"25 to 40",D4596&lt;50,"40 to 50",D4596&lt;60,"50 to 60","60+")</f>
        <v>25 to 40</v>
      </c>
      <c r="F4596" s="2" t="s">
        <v>92</v>
      </c>
      <c r="G4596" s="2" t="s">
        <v>19</v>
      </c>
      <c r="H4596" s="2" t="s">
        <v>171</v>
      </c>
      <c r="I4596" s="3">
        <v>43596</v>
      </c>
      <c r="J4596" s="3">
        <v>45474</v>
      </c>
      <c r="K4596" s="2">
        <v>5.14</v>
      </c>
      <c r="L4596" s="2" t="str" cm="1">
        <f t="array" ref="L4596">_xlfn.SWITCH(TRUE,K4596&lt;2,"1 to 2 yrs",K4596&lt;5,"2 to 5 yrs",K4596&lt;10,"5 to 10 yrs",K4596&lt;20,"10 to 20 yrs","20+")</f>
        <v>5 to 10 yrs</v>
      </c>
      <c r="M4596" s="2">
        <v>70183</v>
      </c>
      <c r="N4596" s="4">
        <v>0.15</v>
      </c>
      <c r="O4596" s="5">
        <f t="shared" si="71"/>
        <v>80710.45</v>
      </c>
      <c r="P4596" s="2" t="s">
        <v>58</v>
      </c>
      <c r="Q4596" s="2">
        <v>2073</v>
      </c>
      <c r="R4596" s="2">
        <v>57</v>
      </c>
      <c r="S4596" s="2" t="s">
        <v>54</v>
      </c>
    </row>
    <row r="4597" spans="1:19" x14ac:dyDescent="0.3">
      <c r="A4597" s="2">
        <v>5596</v>
      </c>
      <c r="B4597" s="2" t="s">
        <v>1424</v>
      </c>
      <c r="C4597" s="2" t="s">
        <v>24</v>
      </c>
      <c r="D4597" s="2">
        <v>39</v>
      </c>
      <c r="E4597" s="2" t="str" cm="1">
        <f t="array" ref="E4597">_xlfn.SWITCH(TRUE,D4597&lt;25,"18 to 25",D4597&lt;40,"25 to 40",D4597&lt;50,"40 to 50",D4597&lt;60,"50 to 60","60+")</f>
        <v>25 to 40</v>
      </c>
      <c r="F4597" s="2" t="s">
        <v>92</v>
      </c>
      <c r="G4597" s="2" t="s">
        <v>32</v>
      </c>
      <c r="H4597" s="2" t="s">
        <v>171</v>
      </c>
      <c r="I4597" s="3">
        <v>45455</v>
      </c>
      <c r="J4597" s="2"/>
      <c r="K4597" s="2">
        <v>0.43</v>
      </c>
      <c r="L4597" s="2" t="str" cm="1">
        <f t="array" ref="L4597">_xlfn.SWITCH(TRUE,K4597&lt;2,"1 to 2 yrs",K4597&lt;5,"2 to 5 yrs",K4597&lt;10,"5 to 10 yrs",K4597&lt;20,"10 to 20 yrs","20+")</f>
        <v>1 to 2 yrs</v>
      </c>
      <c r="M4597" s="2">
        <v>69392</v>
      </c>
      <c r="N4597" s="4">
        <v>0.15</v>
      </c>
      <c r="O4597" s="5">
        <f t="shared" si="71"/>
        <v>79800.800000000003</v>
      </c>
      <c r="P4597" s="2" t="s">
        <v>28</v>
      </c>
      <c r="Q4597" s="2">
        <v>2674</v>
      </c>
      <c r="R4597" s="2">
        <v>23</v>
      </c>
      <c r="S4597" s="2" t="s">
        <v>103</v>
      </c>
    </row>
    <row r="4598" spans="1:19" x14ac:dyDescent="0.3">
      <c r="A4598" s="2">
        <v>5597</v>
      </c>
      <c r="B4598" s="2" t="s">
        <v>140</v>
      </c>
      <c r="C4598" s="2" t="s">
        <v>24</v>
      </c>
      <c r="D4598" s="2">
        <v>24</v>
      </c>
      <c r="E4598" s="2" t="str" cm="1">
        <f t="array" ref="E4598">_xlfn.SWITCH(TRUE,D4598&lt;25,"18 to 25",D4598&lt;40,"25 to 40",D4598&lt;50,"40 to 50",D4598&lt;60,"50 to 60","60+")</f>
        <v>18 to 25</v>
      </c>
      <c r="F4598" s="2" t="s">
        <v>92</v>
      </c>
      <c r="G4598" s="2" t="s">
        <v>19</v>
      </c>
      <c r="H4598" s="2" t="s">
        <v>190</v>
      </c>
      <c r="I4598" s="3">
        <v>44882</v>
      </c>
      <c r="J4598" s="3">
        <v>45909</v>
      </c>
      <c r="K4598" s="2">
        <v>2.81</v>
      </c>
      <c r="L4598" s="2" t="str" cm="1">
        <f t="array" ref="L4598">_xlfn.SWITCH(TRUE,K4598&lt;2,"1 to 2 yrs",K4598&lt;5,"2 to 5 yrs",K4598&lt;10,"5 to 10 yrs",K4598&lt;20,"10 to 20 yrs","20+")</f>
        <v>2 to 5 yrs</v>
      </c>
      <c r="M4598" s="2">
        <v>74992</v>
      </c>
      <c r="N4598" s="4">
        <v>0.1</v>
      </c>
      <c r="O4598" s="5">
        <f t="shared" si="71"/>
        <v>82491.199999999997</v>
      </c>
      <c r="P4598" s="2" t="s">
        <v>28</v>
      </c>
      <c r="Q4598" s="2"/>
      <c r="R4598" s="2">
        <v>34</v>
      </c>
      <c r="S4598" s="2" t="s">
        <v>157</v>
      </c>
    </row>
    <row r="4599" spans="1:19" x14ac:dyDescent="0.3">
      <c r="A4599" s="2">
        <v>5598</v>
      </c>
      <c r="B4599" s="2" t="s">
        <v>821</v>
      </c>
      <c r="C4599" s="2" t="s">
        <v>17</v>
      </c>
      <c r="D4599" s="2">
        <v>44</v>
      </c>
      <c r="E4599" s="2" t="str" cm="1">
        <f t="array" ref="E4599">_xlfn.SWITCH(TRUE,D4599&lt;25,"18 to 25",D4599&lt;40,"25 to 40",D4599&lt;50,"40 to 50",D4599&lt;60,"50 to 60","60+")</f>
        <v>40 to 50</v>
      </c>
      <c r="F4599" s="2" t="s">
        <v>40</v>
      </c>
      <c r="G4599" s="2" t="s">
        <v>19</v>
      </c>
      <c r="H4599" s="2" t="s">
        <v>146</v>
      </c>
      <c r="I4599" s="3">
        <v>43219</v>
      </c>
      <c r="J4599" s="2"/>
      <c r="K4599" s="2">
        <v>6.55</v>
      </c>
      <c r="L4599" s="2" t="str" cm="1">
        <f t="array" ref="L4599">_xlfn.SWITCH(TRUE,K4599&lt;2,"1 to 2 yrs",K4599&lt;5,"2 to 5 yrs",K4599&lt;10,"5 to 10 yrs",K4599&lt;20,"10 to 20 yrs","20+")</f>
        <v>5 to 10 yrs</v>
      </c>
      <c r="M4599" s="2">
        <v>53686</v>
      </c>
      <c r="N4599" s="4">
        <v>0.15</v>
      </c>
      <c r="O4599" s="5">
        <f t="shared" si="71"/>
        <v>61738.9</v>
      </c>
      <c r="P4599" s="2" t="s">
        <v>58</v>
      </c>
      <c r="Q4599" s="2">
        <v>5242</v>
      </c>
      <c r="R4599" s="2">
        <v>22</v>
      </c>
      <c r="S4599" s="2" t="s">
        <v>43</v>
      </c>
    </row>
    <row r="4600" spans="1:19" x14ac:dyDescent="0.3">
      <c r="A4600" s="2">
        <v>5599</v>
      </c>
      <c r="B4600" s="2" t="s">
        <v>1512</v>
      </c>
      <c r="C4600" s="2" t="s">
        <v>24</v>
      </c>
      <c r="D4600" s="2">
        <v>24</v>
      </c>
      <c r="E4600" s="2" t="str" cm="1">
        <f t="array" ref="E4600">_xlfn.SWITCH(TRUE,D4600&lt;25,"18 to 25",D4600&lt;40,"25 to 40",D4600&lt;50,"40 to 50",D4600&lt;60,"50 to 60","60+")</f>
        <v>18 to 25</v>
      </c>
      <c r="F4600" s="2" t="s">
        <v>36</v>
      </c>
      <c r="G4600" s="2" t="s">
        <v>19</v>
      </c>
      <c r="H4600" s="2" t="s">
        <v>241</v>
      </c>
      <c r="I4600" s="3">
        <v>43415</v>
      </c>
      <c r="J4600" s="2"/>
      <c r="K4600" s="2">
        <v>6.02</v>
      </c>
      <c r="L4600" s="2" t="str" cm="1">
        <f t="array" ref="L4600">_xlfn.SWITCH(TRUE,K4600&lt;2,"1 to 2 yrs",K4600&lt;5,"2 to 5 yrs",K4600&lt;10,"5 to 10 yrs",K4600&lt;20,"10 to 20 yrs","20+")</f>
        <v>5 to 10 yrs</v>
      </c>
      <c r="M4600" s="2">
        <v>80718</v>
      </c>
      <c r="N4600" s="4">
        <v>0</v>
      </c>
      <c r="O4600" s="5">
        <f t="shared" si="71"/>
        <v>80718</v>
      </c>
      <c r="P4600" s="2" t="s">
        <v>28</v>
      </c>
      <c r="Q4600" s="2"/>
      <c r="R4600" s="2">
        <v>7</v>
      </c>
      <c r="S4600" s="2" t="s">
        <v>117</v>
      </c>
    </row>
    <row r="4601" spans="1:19" x14ac:dyDescent="0.3">
      <c r="A4601" s="2">
        <v>5600</v>
      </c>
      <c r="B4601" s="2" t="s">
        <v>1133</v>
      </c>
      <c r="C4601" s="2" t="s">
        <v>17</v>
      </c>
      <c r="D4601" s="2">
        <v>46</v>
      </c>
      <c r="E4601" s="2" t="str" cm="1">
        <f t="array" ref="E4601">_xlfn.SWITCH(TRUE,D4601&lt;25,"18 to 25",D4601&lt;40,"25 to 40",D4601&lt;50,"40 to 50",D4601&lt;60,"50 to 60","60+")</f>
        <v>40 to 50</v>
      </c>
      <c r="F4601" s="2" t="s">
        <v>36</v>
      </c>
      <c r="G4601" s="2" t="s">
        <v>19</v>
      </c>
      <c r="H4601" s="2" t="s">
        <v>241</v>
      </c>
      <c r="I4601" s="3">
        <v>45079</v>
      </c>
      <c r="J4601" s="2"/>
      <c r="K4601" s="2">
        <v>1.46</v>
      </c>
      <c r="L4601" s="2" t="str" cm="1">
        <f t="array" ref="L4601">_xlfn.SWITCH(TRUE,K4601&lt;2,"1 to 2 yrs",K4601&lt;5,"2 to 5 yrs",K4601&lt;10,"5 to 10 yrs",K4601&lt;20,"10 to 20 yrs","20+")</f>
        <v>1 to 2 yrs</v>
      </c>
      <c r="M4601" s="2">
        <v>56164</v>
      </c>
      <c r="N4601" s="4">
        <v>0.5</v>
      </c>
      <c r="O4601" s="5">
        <f t="shared" si="71"/>
        <v>84246</v>
      </c>
      <c r="P4601" s="2" t="s">
        <v>28</v>
      </c>
      <c r="Q4601" s="2">
        <v>1239</v>
      </c>
      <c r="R4601" s="2">
        <v>85</v>
      </c>
      <c r="S4601" s="2" t="s">
        <v>87</v>
      </c>
    </row>
    <row r="4602" spans="1:19" x14ac:dyDescent="0.3">
      <c r="A4602" s="2">
        <v>5601</v>
      </c>
      <c r="B4602" s="2" t="s">
        <v>976</v>
      </c>
      <c r="C4602" s="2" t="s">
        <v>17</v>
      </c>
      <c r="D4602" s="2">
        <v>48</v>
      </c>
      <c r="E4602" s="2" t="str" cm="1">
        <f t="array" ref="E4602">_xlfn.SWITCH(TRUE,D4602&lt;25,"18 to 25",D4602&lt;40,"25 to 40",D4602&lt;50,"40 to 50",D4602&lt;60,"50 to 60","60+")</f>
        <v>40 to 50</v>
      </c>
      <c r="F4602" s="2" t="s">
        <v>40</v>
      </c>
      <c r="G4602" s="2" t="s">
        <v>19</v>
      </c>
      <c r="H4602" s="2" t="s">
        <v>208</v>
      </c>
      <c r="I4602" s="3">
        <v>43665</v>
      </c>
      <c r="J4602" s="2"/>
      <c r="K4602" s="2">
        <v>5.33</v>
      </c>
      <c r="L4602" s="2" t="str" cm="1">
        <f t="array" ref="L4602">_xlfn.SWITCH(TRUE,K4602&lt;2,"1 to 2 yrs",K4602&lt;5,"2 to 5 yrs",K4602&lt;10,"5 to 10 yrs",K4602&lt;20,"10 to 20 yrs","20+")</f>
        <v>5 to 10 yrs</v>
      </c>
      <c r="M4602" s="2">
        <v>60972</v>
      </c>
      <c r="N4602" s="4">
        <v>0.1</v>
      </c>
      <c r="O4602" s="5">
        <f t="shared" si="71"/>
        <v>67069.2</v>
      </c>
      <c r="P4602" s="2" t="s">
        <v>28</v>
      </c>
      <c r="Q4602" s="2">
        <v>2449</v>
      </c>
      <c r="R4602" s="2">
        <v>15</v>
      </c>
      <c r="S4602" s="2" t="s">
        <v>103</v>
      </c>
    </row>
    <row r="4603" spans="1:19" x14ac:dyDescent="0.3">
      <c r="A4603" s="2">
        <v>5602</v>
      </c>
      <c r="B4603" s="2" t="s">
        <v>942</v>
      </c>
      <c r="C4603" s="2" t="s">
        <v>17</v>
      </c>
      <c r="D4603" s="2">
        <v>65</v>
      </c>
      <c r="E4603" s="2" t="str" cm="1">
        <f t="array" ref="E4603">_xlfn.SWITCH(TRUE,D4603&lt;25,"18 to 25",D4603&lt;40,"25 to 40",D4603&lt;50,"40 to 50",D4603&lt;60,"50 to 60","60+")</f>
        <v>60+</v>
      </c>
      <c r="F4603" s="2" t="s">
        <v>56</v>
      </c>
      <c r="G4603" s="2" t="s">
        <v>19</v>
      </c>
      <c r="H4603" s="2" t="s">
        <v>61</v>
      </c>
      <c r="I4603" s="3">
        <v>42845</v>
      </c>
      <c r="J4603" s="2"/>
      <c r="K4603" s="2">
        <v>7.58</v>
      </c>
      <c r="L4603" s="2" t="str" cm="1">
        <f t="array" ref="L4603">_xlfn.SWITCH(TRUE,K4603&lt;2,"1 to 2 yrs",K4603&lt;5,"2 to 5 yrs",K4603&lt;10,"5 to 10 yrs",K4603&lt;20,"10 to 20 yrs","20+")</f>
        <v>5 to 10 yrs</v>
      </c>
      <c r="M4603" s="2">
        <v>118939</v>
      </c>
      <c r="N4603" s="4">
        <v>0.2</v>
      </c>
      <c r="O4603" s="5">
        <f t="shared" si="71"/>
        <v>142726.79999999999</v>
      </c>
      <c r="P4603" s="2" t="s">
        <v>28</v>
      </c>
      <c r="Q4603" s="2">
        <v>1629</v>
      </c>
      <c r="R4603" s="2">
        <v>69</v>
      </c>
      <c r="S4603" s="2" t="s">
        <v>22</v>
      </c>
    </row>
    <row r="4604" spans="1:19" x14ac:dyDescent="0.3">
      <c r="A4604" s="2">
        <v>5603</v>
      </c>
      <c r="B4604" s="2" t="s">
        <v>859</v>
      </c>
      <c r="C4604" s="2" t="s">
        <v>17</v>
      </c>
      <c r="D4604" s="2">
        <v>48</v>
      </c>
      <c r="E4604" s="2" t="str" cm="1">
        <f t="array" ref="E4604">_xlfn.SWITCH(TRUE,D4604&lt;25,"18 to 25",D4604&lt;40,"25 to 40",D4604&lt;50,"40 to 50",D4604&lt;60,"50 to 60","60+")</f>
        <v>40 to 50</v>
      </c>
      <c r="F4604" s="2" t="s">
        <v>46</v>
      </c>
      <c r="G4604" s="2" t="s">
        <v>19</v>
      </c>
      <c r="H4604" s="2" t="s">
        <v>128</v>
      </c>
      <c r="I4604" s="3">
        <v>45347</v>
      </c>
      <c r="J4604" s="2"/>
      <c r="K4604" s="2">
        <v>0.73</v>
      </c>
      <c r="L4604" s="2" t="str" cm="1">
        <f t="array" ref="L4604">_xlfn.SWITCH(TRUE,K4604&lt;2,"1 to 2 yrs",K4604&lt;5,"2 to 5 yrs",K4604&lt;10,"5 to 10 yrs",K4604&lt;20,"10 to 20 yrs","20+")</f>
        <v>1 to 2 yrs</v>
      </c>
      <c r="M4604" s="2">
        <v>86515</v>
      </c>
      <c r="N4604" s="4">
        <v>0.5</v>
      </c>
      <c r="O4604" s="5">
        <f t="shared" si="71"/>
        <v>129772.5</v>
      </c>
      <c r="P4604" s="2" t="s">
        <v>42</v>
      </c>
      <c r="Q4604" s="2">
        <v>1676</v>
      </c>
      <c r="R4604" s="2">
        <v>60</v>
      </c>
      <c r="S4604" s="2" t="s">
        <v>103</v>
      </c>
    </row>
    <row r="4605" spans="1:19" x14ac:dyDescent="0.3">
      <c r="A4605" s="2">
        <v>5604</v>
      </c>
      <c r="B4605" s="2" t="s">
        <v>443</v>
      </c>
      <c r="C4605" s="2" t="s">
        <v>24</v>
      </c>
      <c r="D4605" s="2">
        <v>60</v>
      </c>
      <c r="E4605" s="2" t="str" cm="1">
        <f t="array" ref="E4605">_xlfn.SWITCH(TRUE,D4605&lt;25,"18 to 25",D4605&lt;40,"25 to 40",D4605&lt;50,"40 to 50",D4605&lt;60,"50 to 60","60+")</f>
        <v>60+</v>
      </c>
      <c r="F4605" s="2" t="s">
        <v>46</v>
      </c>
      <c r="G4605" s="2" t="s">
        <v>19</v>
      </c>
      <c r="H4605" s="2" t="s">
        <v>47</v>
      </c>
      <c r="I4605" s="3">
        <v>42788</v>
      </c>
      <c r="J4605" s="2"/>
      <c r="K4605" s="2">
        <v>7.73</v>
      </c>
      <c r="L4605" s="2" t="str" cm="1">
        <f t="array" ref="L4605">_xlfn.SWITCH(TRUE,K4605&lt;2,"1 to 2 yrs",K4605&lt;5,"2 to 5 yrs",K4605&lt;10,"5 to 10 yrs",K4605&lt;20,"10 to 20 yrs","20+")</f>
        <v>5 to 10 yrs</v>
      </c>
      <c r="M4605" s="2">
        <v>118291</v>
      </c>
      <c r="N4605" s="4">
        <v>0.1</v>
      </c>
      <c r="O4605" s="5">
        <f t="shared" si="71"/>
        <v>130120.1</v>
      </c>
      <c r="P4605" s="2" t="s">
        <v>28</v>
      </c>
      <c r="Q4605" s="2"/>
      <c r="R4605" s="2">
        <v>57</v>
      </c>
      <c r="S4605" s="2" t="s">
        <v>87</v>
      </c>
    </row>
    <row r="4606" spans="1:19" x14ac:dyDescent="0.3">
      <c r="A4606" s="2">
        <v>5605</v>
      </c>
      <c r="B4606" s="2" t="s">
        <v>1355</v>
      </c>
      <c r="C4606" s="2" t="s">
        <v>24</v>
      </c>
      <c r="D4606" s="2">
        <v>46</v>
      </c>
      <c r="E4606" s="2" t="str" cm="1">
        <f t="array" ref="E4606">_xlfn.SWITCH(TRUE,D4606&lt;25,"18 to 25",D4606&lt;40,"25 to 40",D4606&lt;50,"40 to 50",D4606&lt;60,"50 to 60","60+")</f>
        <v>40 to 50</v>
      </c>
      <c r="F4606" s="2" t="s">
        <v>36</v>
      </c>
      <c r="G4606" s="2" t="s">
        <v>19</v>
      </c>
      <c r="H4606" s="2" t="s">
        <v>37</v>
      </c>
      <c r="I4606" s="3">
        <v>44453</v>
      </c>
      <c r="J4606" s="2"/>
      <c r="K4606" s="2">
        <v>3.17</v>
      </c>
      <c r="L4606" s="2" t="str" cm="1">
        <f t="array" ref="L4606">_xlfn.SWITCH(TRUE,K4606&lt;2,"1 to 2 yrs",K4606&lt;5,"2 to 5 yrs",K4606&lt;10,"5 to 10 yrs",K4606&lt;20,"10 to 20 yrs","20+")</f>
        <v>2 to 5 yrs</v>
      </c>
      <c r="M4606" s="2">
        <v>59830</v>
      </c>
      <c r="N4606" s="4">
        <v>0</v>
      </c>
      <c r="O4606" s="5">
        <f t="shared" si="71"/>
        <v>59830</v>
      </c>
      <c r="P4606" s="2" t="s">
        <v>28</v>
      </c>
      <c r="Q4606" s="2"/>
      <c r="R4606" s="2">
        <v>28</v>
      </c>
      <c r="S4606" s="2" t="s">
        <v>117</v>
      </c>
    </row>
    <row r="4607" spans="1:19" x14ac:dyDescent="0.3">
      <c r="A4607" s="2">
        <v>5606</v>
      </c>
      <c r="B4607" s="2" t="s">
        <v>1396</v>
      </c>
      <c r="C4607" s="2" t="s">
        <v>24</v>
      </c>
      <c r="D4607" s="2">
        <v>45</v>
      </c>
      <c r="E4607" s="2" t="str" cm="1">
        <f t="array" ref="E4607">_xlfn.SWITCH(TRUE,D4607&lt;25,"18 to 25",D4607&lt;40,"25 to 40",D4607&lt;50,"40 to 50",D4607&lt;60,"50 to 60","60+")</f>
        <v>40 to 50</v>
      </c>
      <c r="F4607" s="2" t="s">
        <v>18</v>
      </c>
      <c r="G4607" s="2" t="s">
        <v>19</v>
      </c>
      <c r="H4607" s="2" t="s">
        <v>216</v>
      </c>
      <c r="I4607" s="3">
        <v>42450</v>
      </c>
      <c r="J4607" s="2"/>
      <c r="K4607" s="2">
        <v>8.66</v>
      </c>
      <c r="L4607" s="2" t="str" cm="1">
        <f t="array" ref="L4607">_xlfn.SWITCH(TRUE,K4607&lt;2,"1 to 2 yrs",K4607&lt;5,"2 to 5 yrs",K4607&lt;10,"5 to 10 yrs",K4607&lt;20,"10 to 20 yrs","20+")</f>
        <v>5 to 10 yrs</v>
      </c>
      <c r="M4607" s="2">
        <v>98842</v>
      </c>
      <c r="N4607" s="4">
        <v>0.2</v>
      </c>
      <c r="O4607" s="5">
        <f t="shared" si="71"/>
        <v>118610.4</v>
      </c>
      <c r="P4607" s="2" t="s">
        <v>28</v>
      </c>
      <c r="Q4607" s="2">
        <v>5550</v>
      </c>
      <c r="R4607" s="2">
        <v>62</v>
      </c>
      <c r="S4607" s="2" t="s">
        <v>117</v>
      </c>
    </row>
    <row r="4608" spans="1:19" x14ac:dyDescent="0.3">
      <c r="A4608" s="2">
        <v>5607</v>
      </c>
      <c r="B4608" s="2" t="s">
        <v>1450</v>
      </c>
      <c r="C4608" s="2" t="s">
        <v>17</v>
      </c>
      <c r="D4608" s="2">
        <v>29</v>
      </c>
      <c r="E4608" s="2" t="str" cm="1">
        <f t="array" ref="E4608">_xlfn.SWITCH(TRUE,D4608&lt;25,"18 to 25",D4608&lt;40,"25 to 40",D4608&lt;50,"40 to 50",D4608&lt;60,"50 to 60","60+")</f>
        <v>25 to 40</v>
      </c>
      <c r="F4608" s="2" t="s">
        <v>40</v>
      </c>
      <c r="G4608" s="2" t="s">
        <v>26</v>
      </c>
      <c r="H4608" s="2" t="s">
        <v>41</v>
      </c>
      <c r="I4608" s="3">
        <v>43889</v>
      </c>
      <c r="J4608" s="3">
        <v>44263</v>
      </c>
      <c r="K4608" s="2">
        <v>1.02</v>
      </c>
      <c r="L4608" s="2" t="str" cm="1">
        <f t="array" ref="L4608">_xlfn.SWITCH(TRUE,K4608&lt;2,"1 to 2 yrs",K4608&lt;5,"2 to 5 yrs",K4608&lt;10,"5 to 10 yrs",K4608&lt;20,"10 to 20 yrs","20+")</f>
        <v>1 to 2 yrs</v>
      </c>
      <c r="M4608" s="2">
        <v>52031</v>
      </c>
      <c r="N4608" s="4">
        <v>0.2</v>
      </c>
      <c r="O4608" s="5">
        <f t="shared" si="71"/>
        <v>62437.2</v>
      </c>
      <c r="P4608" s="2" t="s">
        <v>28</v>
      </c>
      <c r="Q4608" s="2">
        <v>4559</v>
      </c>
      <c r="R4608" s="2">
        <v>25</v>
      </c>
      <c r="S4608" s="2" t="s">
        <v>22</v>
      </c>
    </row>
    <row r="4609" spans="1:19" x14ac:dyDescent="0.3">
      <c r="A4609" s="2">
        <v>5608</v>
      </c>
      <c r="B4609" s="2" t="s">
        <v>1098</v>
      </c>
      <c r="C4609" s="2" t="s">
        <v>24</v>
      </c>
      <c r="D4609" s="2">
        <v>30</v>
      </c>
      <c r="E4609" s="2" t="str" cm="1">
        <f t="array" ref="E4609">_xlfn.SWITCH(TRUE,D4609&lt;25,"18 to 25",D4609&lt;40,"25 to 40",D4609&lt;50,"40 to 50",D4609&lt;60,"50 to 60","60+")</f>
        <v>25 to 40</v>
      </c>
      <c r="F4609" s="2" t="s">
        <v>36</v>
      </c>
      <c r="G4609" s="2" t="s">
        <v>19</v>
      </c>
      <c r="H4609" s="2" t="s">
        <v>211</v>
      </c>
      <c r="I4609" s="3">
        <v>42573</v>
      </c>
      <c r="J4609" s="2"/>
      <c r="K4609" s="2">
        <v>8.32</v>
      </c>
      <c r="L4609" s="2" t="str" cm="1">
        <f t="array" ref="L4609">_xlfn.SWITCH(TRUE,K4609&lt;2,"1 to 2 yrs",K4609&lt;5,"2 to 5 yrs",K4609&lt;10,"5 to 10 yrs",K4609&lt;20,"10 to 20 yrs","20+")</f>
        <v>5 to 10 yrs</v>
      </c>
      <c r="M4609" s="2">
        <v>80008</v>
      </c>
      <c r="N4609" s="4">
        <v>0.25</v>
      </c>
      <c r="O4609" s="5">
        <f t="shared" si="71"/>
        <v>100010</v>
      </c>
      <c r="P4609" s="2" t="s">
        <v>28</v>
      </c>
      <c r="Q4609" s="2">
        <v>1276</v>
      </c>
      <c r="R4609" s="2">
        <v>8</v>
      </c>
      <c r="S4609" s="2" t="s">
        <v>90</v>
      </c>
    </row>
    <row r="4610" spans="1:19" x14ac:dyDescent="0.3">
      <c r="A4610" s="2">
        <v>5609</v>
      </c>
      <c r="B4610" s="2" t="s">
        <v>44</v>
      </c>
      <c r="C4610" s="2" t="s">
        <v>24</v>
      </c>
      <c r="D4610" s="2">
        <v>58</v>
      </c>
      <c r="E4610" s="2" t="str" cm="1">
        <f t="array" ref="E4610">_xlfn.SWITCH(TRUE,D4610&lt;25,"18 to 25",D4610&lt;40,"25 to 40",D4610&lt;50,"40 to 50",D4610&lt;60,"50 to 60","60+")</f>
        <v>50 to 60</v>
      </c>
      <c r="F4610" s="2" t="s">
        <v>18</v>
      </c>
      <c r="G4610" s="2" t="s">
        <v>26</v>
      </c>
      <c r="H4610" s="2" t="s">
        <v>115</v>
      </c>
      <c r="I4610" s="3">
        <v>45069</v>
      </c>
      <c r="J4610" s="2"/>
      <c r="K4610" s="2">
        <v>1.49</v>
      </c>
      <c r="L4610" s="2" t="str" cm="1">
        <f t="array" ref="L4610">_xlfn.SWITCH(TRUE,K4610&lt;2,"1 to 2 yrs",K4610&lt;5,"2 to 5 yrs",K4610&lt;10,"5 to 10 yrs",K4610&lt;20,"10 to 20 yrs","20+")</f>
        <v>1 to 2 yrs</v>
      </c>
      <c r="M4610" s="2">
        <v>73689</v>
      </c>
      <c r="N4610" s="4">
        <v>0.25</v>
      </c>
      <c r="O4610" s="5">
        <f t="shared" si="71"/>
        <v>92111.25</v>
      </c>
      <c r="P4610" s="2" t="s">
        <v>28</v>
      </c>
      <c r="Q4610" s="2">
        <v>4185</v>
      </c>
      <c r="R4610" s="2">
        <v>18</v>
      </c>
      <c r="S4610" s="2" t="s">
        <v>99</v>
      </c>
    </row>
    <row r="4611" spans="1:19" x14ac:dyDescent="0.3">
      <c r="A4611" s="2">
        <v>5610</v>
      </c>
      <c r="B4611" s="2" t="s">
        <v>535</v>
      </c>
      <c r="C4611" s="2" t="s">
        <v>17</v>
      </c>
      <c r="D4611" s="2">
        <v>51</v>
      </c>
      <c r="E4611" s="2" t="str" cm="1">
        <f t="array" ref="E4611">_xlfn.SWITCH(TRUE,D4611&lt;25,"18 to 25",D4611&lt;40,"25 to 40",D4611&lt;50,"40 to 50",D4611&lt;60,"50 to 60","60+")</f>
        <v>50 to 60</v>
      </c>
      <c r="F4611" s="2" t="s">
        <v>46</v>
      </c>
      <c r="G4611" s="2" t="s">
        <v>26</v>
      </c>
      <c r="H4611" s="2" t="s">
        <v>130</v>
      </c>
      <c r="I4611" s="3">
        <v>44401</v>
      </c>
      <c r="J4611" s="2"/>
      <c r="K4611" s="2">
        <v>3.32</v>
      </c>
      <c r="L4611" s="2" t="str" cm="1">
        <f t="array" ref="L4611">_xlfn.SWITCH(TRUE,K4611&lt;2,"1 to 2 yrs",K4611&lt;5,"2 to 5 yrs",K4611&lt;10,"5 to 10 yrs",K4611&lt;20,"10 to 20 yrs","20+")</f>
        <v>2 to 5 yrs</v>
      </c>
      <c r="M4611" s="2">
        <v>94886</v>
      </c>
      <c r="N4611" s="4">
        <v>0.1</v>
      </c>
      <c r="O4611" s="5">
        <f t="shared" ref="O4611:O4674" si="72">M4611+(M4611*N4611)</f>
        <v>104374.6</v>
      </c>
      <c r="P4611" s="2" t="s">
        <v>28</v>
      </c>
      <c r="Q4611" s="2">
        <v>3660</v>
      </c>
      <c r="R4611" s="2">
        <v>70</v>
      </c>
      <c r="S4611" s="2" t="s">
        <v>38</v>
      </c>
    </row>
    <row r="4612" spans="1:19" x14ac:dyDescent="0.3">
      <c r="A4612" s="2">
        <v>5611</v>
      </c>
      <c r="B4612" s="2" t="s">
        <v>1203</v>
      </c>
      <c r="C4612" s="2" t="s">
        <v>17</v>
      </c>
      <c r="D4612" s="2">
        <v>40</v>
      </c>
      <c r="E4612" s="2" t="str" cm="1">
        <f t="array" ref="E4612">_xlfn.SWITCH(TRUE,D4612&lt;25,"18 to 25",D4612&lt;40,"25 to 40",D4612&lt;50,"40 to 50",D4612&lt;60,"50 to 60","60+")</f>
        <v>40 to 50</v>
      </c>
      <c r="F4612" s="2" t="s">
        <v>31</v>
      </c>
      <c r="G4612" s="2" t="s">
        <v>19</v>
      </c>
      <c r="H4612" s="2" t="s">
        <v>72</v>
      </c>
      <c r="I4612" s="3">
        <v>45308</v>
      </c>
      <c r="J4612" s="2"/>
      <c r="K4612" s="2">
        <v>0.83</v>
      </c>
      <c r="L4612" s="2" t="str" cm="1">
        <f t="array" ref="L4612">_xlfn.SWITCH(TRUE,K4612&lt;2,"1 to 2 yrs",K4612&lt;5,"2 to 5 yrs",K4612&lt;10,"5 to 10 yrs",K4612&lt;20,"10 to 20 yrs","20+")</f>
        <v>1 to 2 yrs</v>
      </c>
      <c r="M4612" s="2">
        <v>49637</v>
      </c>
      <c r="N4612" s="4">
        <v>0.5</v>
      </c>
      <c r="O4612" s="5">
        <f t="shared" si="72"/>
        <v>74455.5</v>
      </c>
      <c r="P4612" s="2" t="s">
        <v>21</v>
      </c>
      <c r="Q4612" s="2">
        <v>1837</v>
      </c>
      <c r="R4612" s="2">
        <v>24</v>
      </c>
      <c r="S4612" s="2" t="s">
        <v>43</v>
      </c>
    </row>
    <row r="4613" spans="1:19" x14ac:dyDescent="0.3">
      <c r="A4613" s="2">
        <v>5612</v>
      </c>
      <c r="B4613" s="2" t="s">
        <v>626</v>
      </c>
      <c r="C4613" s="2" t="s">
        <v>24</v>
      </c>
      <c r="D4613" s="2">
        <v>37</v>
      </c>
      <c r="E4613" s="2" t="str" cm="1">
        <f t="array" ref="E4613">_xlfn.SWITCH(TRUE,D4613&lt;25,"18 to 25",D4613&lt;40,"25 to 40",D4613&lt;50,"40 to 50",D4613&lt;60,"50 to 60","60+")</f>
        <v>25 to 40</v>
      </c>
      <c r="F4613" s="2" t="s">
        <v>36</v>
      </c>
      <c r="G4613" s="2" t="s">
        <v>19</v>
      </c>
      <c r="H4613" s="2" t="s">
        <v>37</v>
      </c>
      <c r="I4613" s="3">
        <v>44416</v>
      </c>
      <c r="J4613" s="2"/>
      <c r="K4613" s="2">
        <v>3.27</v>
      </c>
      <c r="L4613" s="2" t="str" cm="1">
        <f t="array" ref="L4613">_xlfn.SWITCH(TRUE,K4613&lt;2,"1 to 2 yrs",K4613&lt;5,"2 to 5 yrs",K4613&lt;10,"5 to 10 yrs",K4613&lt;20,"10 to 20 yrs","20+")</f>
        <v>2 to 5 yrs</v>
      </c>
      <c r="M4613" s="2">
        <v>67574</v>
      </c>
      <c r="N4613" s="4">
        <v>0.5</v>
      </c>
      <c r="O4613" s="5">
        <f t="shared" si="72"/>
        <v>101361</v>
      </c>
      <c r="P4613" s="2" t="s">
        <v>28</v>
      </c>
      <c r="Q4613" s="2">
        <v>2573</v>
      </c>
      <c r="R4613" s="2">
        <v>23</v>
      </c>
      <c r="S4613" s="2" t="s">
        <v>73</v>
      </c>
    </row>
    <row r="4614" spans="1:19" x14ac:dyDescent="0.3">
      <c r="A4614" s="2">
        <v>5613</v>
      </c>
      <c r="B4614" s="2" t="s">
        <v>463</v>
      </c>
      <c r="C4614" s="2" t="s">
        <v>17</v>
      </c>
      <c r="D4614" s="2">
        <v>45</v>
      </c>
      <c r="E4614" s="2" t="str" cm="1">
        <f t="array" ref="E4614">_xlfn.SWITCH(TRUE,D4614&lt;25,"18 to 25",D4614&lt;40,"25 to 40",D4614&lt;50,"40 to 50",D4614&lt;60,"50 to 60","60+")</f>
        <v>40 to 50</v>
      </c>
      <c r="F4614" s="2" t="s">
        <v>50</v>
      </c>
      <c r="G4614" s="2" t="s">
        <v>32</v>
      </c>
      <c r="H4614" s="2" t="s">
        <v>89</v>
      </c>
      <c r="I4614" s="3">
        <v>44587</v>
      </c>
      <c r="J4614" s="2"/>
      <c r="K4614" s="2">
        <v>2.81</v>
      </c>
      <c r="L4614" s="2" t="str" cm="1">
        <f t="array" ref="L4614">_xlfn.SWITCH(TRUE,K4614&lt;2,"1 to 2 yrs",K4614&lt;5,"2 to 5 yrs",K4614&lt;10,"5 to 10 yrs",K4614&lt;20,"10 to 20 yrs","20+")</f>
        <v>2 to 5 yrs</v>
      </c>
      <c r="M4614" s="2">
        <v>99018</v>
      </c>
      <c r="N4614" s="4">
        <v>0.3</v>
      </c>
      <c r="O4614" s="5">
        <f t="shared" si="72"/>
        <v>128723.4</v>
      </c>
      <c r="P4614" s="2" t="s">
        <v>58</v>
      </c>
      <c r="Q4614" s="2">
        <v>2070</v>
      </c>
      <c r="R4614" s="2">
        <v>38</v>
      </c>
      <c r="S4614" s="2" t="s">
        <v>103</v>
      </c>
    </row>
    <row r="4615" spans="1:19" x14ac:dyDescent="0.3">
      <c r="A4615" s="2">
        <v>5614</v>
      </c>
      <c r="B4615" s="2" t="s">
        <v>548</v>
      </c>
      <c r="C4615" s="2" t="s">
        <v>17</v>
      </c>
      <c r="D4615" s="2">
        <v>65</v>
      </c>
      <c r="E4615" s="2" t="str" cm="1">
        <f t="array" ref="E4615">_xlfn.SWITCH(TRUE,D4615&lt;25,"18 to 25",D4615&lt;40,"25 to 40",D4615&lt;50,"40 to 50",D4615&lt;60,"50 to 60","60+")</f>
        <v>60+</v>
      </c>
      <c r="F4615" s="2" t="s">
        <v>31</v>
      </c>
      <c r="G4615" s="2" t="s">
        <v>26</v>
      </c>
      <c r="H4615" s="2" t="s">
        <v>139</v>
      </c>
      <c r="I4615" s="3">
        <v>43236</v>
      </c>
      <c r="J4615" s="2"/>
      <c r="K4615" s="2">
        <v>6.51</v>
      </c>
      <c r="L4615" s="2" t="str" cm="1">
        <f t="array" ref="L4615">_xlfn.SWITCH(TRUE,K4615&lt;2,"1 to 2 yrs",K4615&lt;5,"2 to 5 yrs",K4615&lt;10,"5 to 10 yrs",K4615&lt;20,"10 to 20 yrs","20+")</f>
        <v>5 to 10 yrs</v>
      </c>
      <c r="M4615" s="2">
        <v>67669</v>
      </c>
      <c r="N4615" s="4">
        <v>0.2</v>
      </c>
      <c r="O4615" s="5">
        <f t="shared" si="72"/>
        <v>81202.8</v>
      </c>
      <c r="P4615" s="2" t="s">
        <v>28</v>
      </c>
      <c r="Q4615" s="2">
        <v>5158</v>
      </c>
      <c r="R4615" s="2">
        <v>46</v>
      </c>
      <c r="S4615" s="2" t="s">
        <v>117</v>
      </c>
    </row>
    <row r="4616" spans="1:19" x14ac:dyDescent="0.3">
      <c r="A4616" s="2">
        <v>5615</v>
      </c>
      <c r="B4616" s="2" t="s">
        <v>1480</v>
      </c>
      <c r="C4616" s="2" t="s">
        <v>17</v>
      </c>
      <c r="D4616" s="2">
        <v>42</v>
      </c>
      <c r="E4616" s="2" t="str" cm="1">
        <f t="array" ref="E4616">_xlfn.SWITCH(TRUE,D4616&lt;25,"18 to 25",D4616&lt;40,"25 to 40",D4616&lt;50,"40 to 50",D4616&lt;60,"50 to 60","60+")</f>
        <v>40 to 50</v>
      </c>
      <c r="F4616" s="2" t="s">
        <v>31</v>
      </c>
      <c r="G4616" s="2" t="s">
        <v>19</v>
      </c>
      <c r="H4616" s="2" t="s">
        <v>139</v>
      </c>
      <c r="I4616" s="3">
        <v>42051</v>
      </c>
      <c r="J4616" s="3">
        <v>44596</v>
      </c>
      <c r="K4616" s="2">
        <v>6.97</v>
      </c>
      <c r="L4616" s="2" t="str" cm="1">
        <f t="array" ref="L4616">_xlfn.SWITCH(TRUE,K4616&lt;2,"1 to 2 yrs",K4616&lt;5,"2 to 5 yrs",K4616&lt;10,"5 to 10 yrs",K4616&lt;20,"10 to 20 yrs","20+")</f>
        <v>5 to 10 yrs</v>
      </c>
      <c r="M4616" s="2">
        <v>65494</v>
      </c>
      <c r="N4616" s="4">
        <v>0</v>
      </c>
      <c r="O4616" s="5">
        <f t="shared" si="72"/>
        <v>65494</v>
      </c>
      <c r="P4616" s="2" t="s">
        <v>28</v>
      </c>
      <c r="Q4616" s="2"/>
      <c r="R4616" s="2">
        <v>60</v>
      </c>
      <c r="S4616" s="2" t="s">
        <v>77</v>
      </c>
    </row>
    <row r="4617" spans="1:19" x14ac:dyDescent="0.3">
      <c r="A4617" s="2">
        <v>5616</v>
      </c>
      <c r="B4617" s="2" t="s">
        <v>180</v>
      </c>
      <c r="C4617" s="2" t="s">
        <v>17</v>
      </c>
      <c r="D4617" s="2">
        <v>57</v>
      </c>
      <c r="E4617" s="2" t="str" cm="1">
        <f t="array" ref="E4617">_xlfn.SWITCH(TRUE,D4617&lt;25,"18 to 25",D4617&lt;40,"25 to 40",D4617&lt;50,"40 to 50",D4617&lt;60,"50 to 60","60+")</f>
        <v>50 to 60</v>
      </c>
      <c r="F4617" s="2" t="s">
        <v>36</v>
      </c>
      <c r="G4617" s="2" t="s">
        <v>32</v>
      </c>
      <c r="H4617" s="2" t="s">
        <v>211</v>
      </c>
      <c r="I4617" s="3">
        <v>42886</v>
      </c>
      <c r="J4617" s="2"/>
      <c r="K4617" s="2">
        <v>7.46</v>
      </c>
      <c r="L4617" s="2" t="str" cm="1">
        <f t="array" ref="L4617">_xlfn.SWITCH(TRUE,K4617&lt;2,"1 to 2 yrs",K4617&lt;5,"2 to 5 yrs",K4617&lt;10,"5 to 10 yrs",K4617&lt;20,"10 to 20 yrs","20+")</f>
        <v>5 to 10 yrs</v>
      </c>
      <c r="M4617" s="2">
        <v>87432</v>
      </c>
      <c r="N4617" s="4">
        <v>0.5</v>
      </c>
      <c r="O4617" s="5">
        <f t="shared" si="72"/>
        <v>131148</v>
      </c>
      <c r="P4617" s="2" t="s">
        <v>28</v>
      </c>
      <c r="Q4617" s="2">
        <v>4992</v>
      </c>
      <c r="R4617" s="2">
        <v>97</v>
      </c>
      <c r="S4617" s="2" t="s">
        <v>90</v>
      </c>
    </row>
    <row r="4618" spans="1:19" x14ac:dyDescent="0.3">
      <c r="A4618" s="2">
        <v>5617</v>
      </c>
      <c r="B4618" s="2" t="s">
        <v>1392</v>
      </c>
      <c r="C4618" s="2" t="s">
        <v>24</v>
      </c>
      <c r="D4618" s="2">
        <v>61</v>
      </c>
      <c r="E4618" s="2" t="str" cm="1">
        <f t="array" ref="E4618">_xlfn.SWITCH(TRUE,D4618&lt;25,"18 to 25",D4618&lt;40,"25 to 40",D4618&lt;50,"40 to 50",D4618&lt;60,"50 to 60","60+")</f>
        <v>60+</v>
      </c>
      <c r="F4618" s="2" t="s">
        <v>18</v>
      </c>
      <c r="G4618" s="2" t="s">
        <v>26</v>
      </c>
      <c r="H4618" s="2" t="s">
        <v>20</v>
      </c>
      <c r="I4618" s="3">
        <v>43624</v>
      </c>
      <c r="J4618" s="2"/>
      <c r="K4618" s="2">
        <v>5.44</v>
      </c>
      <c r="L4618" s="2" t="str" cm="1">
        <f t="array" ref="L4618">_xlfn.SWITCH(TRUE,K4618&lt;2,"1 to 2 yrs",K4618&lt;5,"2 to 5 yrs",K4618&lt;10,"5 to 10 yrs",K4618&lt;20,"10 to 20 yrs","20+")</f>
        <v>5 to 10 yrs</v>
      </c>
      <c r="M4618" s="2">
        <v>74117</v>
      </c>
      <c r="N4618" s="4">
        <v>0.15</v>
      </c>
      <c r="O4618" s="5">
        <f t="shared" si="72"/>
        <v>85234.55</v>
      </c>
      <c r="P4618" s="2" t="s">
        <v>42</v>
      </c>
      <c r="Q4618" s="2">
        <v>5433</v>
      </c>
      <c r="R4618" s="2">
        <v>28</v>
      </c>
      <c r="S4618" s="2" t="s">
        <v>77</v>
      </c>
    </row>
    <row r="4619" spans="1:19" x14ac:dyDescent="0.3">
      <c r="A4619" s="2">
        <v>5618</v>
      </c>
      <c r="B4619" s="2" t="s">
        <v>304</v>
      </c>
      <c r="C4619" s="2" t="s">
        <v>17</v>
      </c>
      <c r="D4619" s="2">
        <v>60</v>
      </c>
      <c r="E4619" s="2" t="str" cm="1">
        <f t="array" ref="E4619">_xlfn.SWITCH(TRUE,D4619&lt;25,"18 to 25",D4619&lt;40,"25 to 40",D4619&lt;50,"40 to 50",D4619&lt;60,"50 to 60","60+")</f>
        <v>60+</v>
      </c>
      <c r="F4619" s="2" t="s">
        <v>50</v>
      </c>
      <c r="G4619" s="2" t="s">
        <v>19</v>
      </c>
      <c r="H4619" s="2" t="s">
        <v>70</v>
      </c>
      <c r="I4619" s="3">
        <v>45366</v>
      </c>
      <c r="J4619" s="2"/>
      <c r="K4619" s="2">
        <v>0.67</v>
      </c>
      <c r="L4619" s="2" t="str" cm="1">
        <f t="array" ref="L4619">_xlfn.SWITCH(TRUE,K4619&lt;2,"1 to 2 yrs",K4619&lt;5,"2 to 5 yrs",K4619&lt;10,"5 to 10 yrs",K4619&lt;20,"10 to 20 yrs","20+")</f>
        <v>1 to 2 yrs</v>
      </c>
      <c r="M4619" s="2">
        <v>78738</v>
      </c>
      <c r="N4619" s="4">
        <v>0.1</v>
      </c>
      <c r="O4619" s="5">
        <f t="shared" si="72"/>
        <v>86611.8</v>
      </c>
      <c r="P4619" s="2" t="s">
        <v>42</v>
      </c>
      <c r="Q4619" s="2">
        <v>5097</v>
      </c>
      <c r="R4619" s="2">
        <v>97</v>
      </c>
      <c r="S4619" s="2" t="s">
        <v>117</v>
      </c>
    </row>
    <row r="4620" spans="1:19" x14ac:dyDescent="0.3">
      <c r="A4620" s="2">
        <v>5619</v>
      </c>
      <c r="B4620" s="2" t="s">
        <v>1175</v>
      </c>
      <c r="C4620" s="2" t="s">
        <v>17</v>
      </c>
      <c r="D4620" s="2">
        <v>27</v>
      </c>
      <c r="E4620" s="2" t="str" cm="1">
        <f t="array" ref="E4620">_xlfn.SWITCH(TRUE,D4620&lt;25,"18 to 25",D4620&lt;40,"25 to 40",D4620&lt;50,"40 to 50",D4620&lt;60,"50 to 60","60+")</f>
        <v>25 to 40</v>
      </c>
      <c r="F4620" s="2" t="s">
        <v>18</v>
      </c>
      <c r="G4620" s="2" t="s">
        <v>26</v>
      </c>
      <c r="H4620" s="2" t="s">
        <v>20</v>
      </c>
      <c r="I4620" s="3">
        <v>44350</v>
      </c>
      <c r="J4620" s="2"/>
      <c r="K4620" s="2">
        <v>3.46</v>
      </c>
      <c r="L4620" s="2" t="str" cm="1">
        <f t="array" ref="L4620">_xlfn.SWITCH(TRUE,K4620&lt;2,"1 to 2 yrs",K4620&lt;5,"2 to 5 yrs",K4620&lt;10,"5 to 10 yrs",K4620&lt;20,"10 to 20 yrs","20+")</f>
        <v>2 to 5 yrs</v>
      </c>
      <c r="M4620" s="2">
        <v>80172</v>
      </c>
      <c r="N4620" s="4">
        <v>0.25</v>
      </c>
      <c r="O4620" s="5">
        <f t="shared" si="72"/>
        <v>100215</v>
      </c>
      <c r="P4620" s="2" t="s">
        <v>58</v>
      </c>
      <c r="Q4620" s="2">
        <v>1814</v>
      </c>
      <c r="R4620" s="2">
        <v>19</v>
      </c>
      <c r="S4620" s="2" t="s">
        <v>117</v>
      </c>
    </row>
    <row r="4621" spans="1:19" x14ac:dyDescent="0.3">
      <c r="A4621" s="2">
        <v>5620</v>
      </c>
      <c r="B4621" s="2" t="s">
        <v>765</v>
      </c>
      <c r="C4621" s="2" t="s">
        <v>17</v>
      </c>
      <c r="D4621" s="2">
        <v>26</v>
      </c>
      <c r="E4621" s="2" t="str" cm="1">
        <f t="array" ref="E4621">_xlfn.SWITCH(TRUE,D4621&lt;25,"18 to 25",D4621&lt;40,"25 to 40",D4621&lt;50,"40 to 50",D4621&lt;60,"50 to 60","60+")</f>
        <v>25 to 40</v>
      </c>
      <c r="F4621" s="2" t="s">
        <v>92</v>
      </c>
      <c r="G4621" s="2" t="s">
        <v>19</v>
      </c>
      <c r="H4621" s="2" t="s">
        <v>190</v>
      </c>
      <c r="I4621" s="3">
        <v>43079</v>
      </c>
      <c r="J4621" s="2"/>
      <c r="K4621" s="2">
        <v>6.93</v>
      </c>
      <c r="L4621" s="2" t="str" cm="1">
        <f t="array" ref="L4621">_xlfn.SWITCH(TRUE,K4621&lt;2,"1 to 2 yrs",K4621&lt;5,"2 to 5 yrs",K4621&lt;10,"5 to 10 yrs",K4621&lt;20,"10 to 20 yrs","20+")</f>
        <v>5 to 10 yrs</v>
      </c>
      <c r="M4621" s="2">
        <v>73438</v>
      </c>
      <c r="N4621" s="4">
        <v>0.2</v>
      </c>
      <c r="O4621" s="5">
        <f t="shared" si="72"/>
        <v>88125.6</v>
      </c>
      <c r="P4621" s="2" t="s">
        <v>58</v>
      </c>
      <c r="Q4621" s="2"/>
      <c r="R4621" s="2">
        <v>4</v>
      </c>
      <c r="S4621" s="2" t="s">
        <v>73</v>
      </c>
    </row>
    <row r="4622" spans="1:19" x14ac:dyDescent="0.3">
      <c r="A4622" s="2">
        <v>5621</v>
      </c>
      <c r="B4622" s="2" t="s">
        <v>933</v>
      </c>
      <c r="C4622" s="2" t="s">
        <v>17</v>
      </c>
      <c r="D4622" s="2">
        <v>35</v>
      </c>
      <c r="E4622" s="2" t="str" cm="1">
        <f t="array" ref="E4622">_xlfn.SWITCH(TRUE,D4622&lt;25,"18 to 25",D4622&lt;40,"25 to 40",D4622&lt;50,"40 to 50",D4622&lt;60,"50 to 60","60+")</f>
        <v>25 to 40</v>
      </c>
      <c r="F4622" s="2" t="s">
        <v>18</v>
      </c>
      <c r="G4622" s="2" t="s">
        <v>19</v>
      </c>
      <c r="H4622" s="2" t="s">
        <v>216</v>
      </c>
      <c r="I4622" s="3">
        <v>44076</v>
      </c>
      <c r="J4622" s="2"/>
      <c r="K4622" s="2">
        <v>4.21</v>
      </c>
      <c r="L4622" s="2" t="str" cm="1">
        <f t="array" ref="L4622">_xlfn.SWITCH(TRUE,K4622&lt;2,"1 to 2 yrs",K4622&lt;5,"2 to 5 yrs",K4622&lt;10,"5 to 10 yrs",K4622&lt;20,"10 to 20 yrs","20+")</f>
        <v>2 to 5 yrs</v>
      </c>
      <c r="M4622" s="2">
        <v>72601</v>
      </c>
      <c r="N4622" s="4">
        <v>0.2</v>
      </c>
      <c r="O4622" s="5">
        <f t="shared" si="72"/>
        <v>87121.2</v>
      </c>
      <c r="P4622" s="2" t="s">
        <v>28</v>
      </c>
      <c r="Q4622" s="2">
        <v>2087</v>
      </c>
      <c r="R4622" s="2">
        <v>35</v>
      </c>
      <c r="S4622" s="2" t="s">
        <v>87</v>
      </c>
    </row>
    <row r="4623" spans="1:19" x14ac:dyDescent="0.3">
      <c r="A4623" s="2">
        <v>5622</v>
      </c>
      <c r="B4623" s="2" t="s">
        <v>483</v>
      </c>
      <c r="C4623" s="2" t="s">
        <v>17</v>
      </c>
      <c r="D4623" s="2">
        <v>63</v>
      </c>
      <c r="E4623" s="2" t="str" cm="1">
        <f t="array" ref="E4623">_xlfn.SWITCH(TRUE,D4623&lt;25,"18 to 25",D4623&lt;40,"25 to 40",D4623&lt;50,"40 to 50",D4623&lt;60,"50 to 60","60+")</f>
        <v>60+</v>
      </c>
      <c r="F4623" s="2" t="s">
        <v>18</v>
      </c>
      <c r="G4623" s="2" t="s">
        <v>19</v>
      </c>
      <c r="H4623" s="2" t="s">
        <v>20</v>
      </c>
      <c r="I4623" s="3">
        <v>45472</v>
      </c>
      <c r="J4623" s="2"/>
      <c r="K4623" s="2">
        <v>0.38</v>
      </c>
      <c r="L4623" s="2" t="str" cm="1">
        <f t="array" ref="L4623">_xlfn.SWITCH(TRUE,K4623&lt;2,"1 to 2 yrs",K4623&lt;5,"2 to 5 yrs",K4623&lt;10,"5 to 10 yrs",K4623&lt;20,"10 to 20 yrs","20+")</f>
        <v>1 to 2 yrs</v>
      </c>
      <c r="M4623" s="2">
        <v>75455</v>
      </c>
      <c r="N4623" s="4">
        <v>0.15</v>
      </c>
      <c r="O4623" s="5">
        <f t="shared" si="72"/>
        <v>86773.25</v>
      </c>
      <c r="P4623" s="2" t="s">
        <v>28</v>
      </c>
      <c r="Q4623" s="2">
        <v>3174</v>
      </c>
      <c r="R4623" s="2">
        <v>93</v>
      </c>
      <c r="S4623" s="2" t="s">
        <v>77</v>
      </c>
    </row>
    <row r="4624" spans="1:19" x14ac:dyDescent="0.3">
      <c r="A4624" s="2">
        <v>5623</v>
      </c>
      <c r="B4624" s="2" t="s">
        <v>646</v>
      </c>
      <c r="C4624" s="2" t="s">
        <v>17</v>
      </c>
      <c r="D4624" s="2">
        <v>25</v>
      </c>
      <c r="E4624" s="2" t="str" cm="1">
        <f t="array" ref="E4624">_xlfn.SWITCH(TRUE,D4624&lt;25,"18 to 25",D4624&lt;40,"25 to 40",D4624&lt;50,"40 to 50",D4624&lt;60,"50 to 60","60+")</f>
        <v>25 to 40</v>
      </c>
      <c r="F4624" s="2" t="s">
        <v>56</v>
      </c>
      <c r="G4624" s="2" t="s">
        <v>19</v>
      </c>
      <c r="H4624" s="2" t="s">
        <v>61</v>
      </c>
      <c r="I4624" s="3">
        <v>44728</v>
      </c>
      <c r="J4624" s="2"/>
      <c r="K4624" s="2">
        <v>2.42</v>
      </c>
      <c r="L4624" s="2" t="str" cm="1">
        <f t="array" ref="L4624">_xlfn.SWITCH(TRUE,K4624&lt;2,"1 to 2 yrs",K4624&lt;5,"2 to 5 yrs",K4624&lt;10,"5 to 10 yrs",K4624&lt;20,"10 to 20 yrs","20+")</f>
        <v>2 to 5 yrs</v>
      </c>
      <c r="M4624" s="2">
        <v>96885</v>
      </c>
      <c r="N4624" s="4">
        <v>0.1</v>
      </c>
      <c r="O4624" s="5">
        <f t="shared" si="72"/>
        <v>106573.5</v>
      </c>
      <c r="P4624" s="2" t="s">
        <v>28</v>
      </c>
      <c r="Q4624" s="2">
        <v>1382</v>
      </c>
      <c r="R4624" s="2">
        <v>61</v>
      </c>
      <c r="S4624" s="2" t="s">
        <v>84</v>
      </c>
    </row>
    <row r="4625" spans="1:19" x14ac:dyDescent="0.3">
      <c r="A4625" s="2">
        <v>5624</v>
      </c>
      <c r="B4625" s="2" t="s">
        <v>297</v>
      </c>
      <c r="C4625" s="2" t="s">
        <v>17</v>
      </c>
      <c r="D4625" s="2">
        <v>29</v>
      </c>
      <c r="E4625" s="2" t="str" cm="1">
        <f t="array" ref="E4625">_xlfn.SWITCH(TRUE,D4625&lt;25,"18 to 25",D4625&lt;40,"25 to 40",D4625&lt;50,"40 to 50",D4625&lt;60,"50 to 60","60+")</f>
        <v>25 to 40</v>
      </c>
      <c r="F4625" s="2" t="s">
        <v>25</v>
      </c>
      <c r="G4625" s="2" t="s">
        <v>32</v>
      </c>
      <c r="H4625" s="2" t="s">
        <v>259</v>
      </c>
      <c r="I4625" s="3">
        <v>42332</v>
      </c>
      <c r="J4625" s="2"/>
      <c r="K4625" s="2">
        <v>8.98</v>
      </c>
      <c r="L4625" s="2" t="str" cm="1">
        <f t="array" ref="L4625">_xlfn.SWITCH(TRUE,K4625&lt;2,"1 to 2 yrs",K4625&lt;5,"2 to 5 yrs",K4625&lt;10,"5 to 10 yrs",K4625&lt;20,"10 to 20 yrs","20+")</f>
        <v>5 to 10 yrs</v>
      </c>
      <c r="M4625" s="2">
        <v>81594</v>
      </c>
      <c r="N4625" s="4">
        <v>0.2</v>
      </c>
      <c r="O4625" s="5">
        <f t="shared" si="72"/>
        <v>97912.8</v>
      </c>
      <c r="P4625" s="2" t="s">
        <v>28</v>
      </c>
      <c r="Q4625" s="2">
        <v>1570</v>
      </c>
      <c r="R4625" s="2">
        <v>49</v>
      </c>
      <c r="S4625" s="2" t="s">
        <v>59</v>
      </c>
    </row>
    <row r="4626" spans="1:19" x14ac:dyDescent="0.3">
      <c r="A4626" s="2">
        <v>5625</v>
      </c>
      <c r="B4626" s="2" t="s">
        <v>53</v>
      </c>
      <c r="C4626" s="2" t="s">
        <v>17</v>
      </c>
      <c r="D4626" s="2">
        <v>45</v>
      </c>
      <c r="E4626" s="2" t="str" cm="1">
        <f t="array" ref="E4626">_xlfn.SWITCH(TRUE,D4626&lt;25,"18 to 25",D4626&lt;40,"25 to 40",D4626&lt;50,"40 to 50",D4626&lt;60,"50 to 60","60+")</f>
        <v>40 to 50</v>
      </c>
      <c r="F4626" s="2" t="s">
        <v>75</v>
      </c>
      <c r="G4626" s="2" t="s">
        <v>26</v>
      </c>
      <c r="H4626" s="2" t="s">
        <v>165</v>
      </c>
      <c r="I4626" s="3">
        <v>44740</v>
      </c>
      <c r="J4626" s="2"/>
      <c r="K4626" s="2">
        <v>2.39</v>
      </c>
      <c r="L4626" s="2" t="str" cm="1">
        <f t="array" ref="L4626">_xlfn.SWITCH(TRUE,K4626&lt;2,"1 to 2 yrs",K4626&lt;5,"2 to 5 yrs",K4626&lt;10,"5 to 10 yrs",K4626&lt;20,"10 to 20 yrs","20+")</f>
        <v>2 to 5 yrs</v>
      </c>
      <c r="M4626" s="2">
        <v>73591</v>
      </c>
      <c r="N4626" s="4">
        <v>0.2</v>
      </c>
      <c r="O4626" s="5">
        <f t="shared" si="72"/>
        <v>88309.2</v>
      </c>
      <c r="P4626" s="2" t="s">
        <v>28</v>
      </c>
      <c r="Q4626" s="2">
        <v>5099</v>
      </c>
      <c r="R4626" s="2">
        <v>19</v>
      </c>
      <c r="S4626" s="2" t="s">
        <v>43</v>
      </c>
    </row>
    <row r="4627" spans="1:19" x14ac:dyDescent="0.3">
      <c r="A4627" s="2">
        <v>5626</v>
      </c>
      <c r="B4627" s="2" t="s">
        <v>672</v>
      </c>
      <c r="C4627" s="2" t="s">
        <v>24</v>
      </c>
      <c r="D4627" s="2">
        <v>32</v>
      </c>
      <c r="E4627" s="2" t="str" cm="1">
        <f t="array" ref="E4627">_xlfn.SWITCH(TRUE,D4627&lt;25,"18 to 25",D4627&lt;40,"25 to 40",D4627&lt;50,"40 to 50",D4627&lt;60,"50 to 60","60+")</f>
        <v>25 to 40</v>
      </c>
      <c r="F4627" s="2" t="s">
        <v>25</v>
      </c>
      <c r="G4627" s="2" t="s">
        <v>26</v>
      </c>
      <c r="H4627" s="2" t="s">
        <v>136</v>
      </c>
      <c r="I4627" s="3">
        <v>42454</v>
      </c>
      <c r="J4627" s="2"/>
      <c r="K4627" s="2">
        <v>8.65</v>
      </c>
      <c r="L4627" s="2" t="str" cm="1">
        <f t="array" ref="L4627">_xlfn.SWITCH(TRUE,K4627&lt;2,"1 to 2 yrs",K4627&lt;5,"2 to 5 yrs",K4627&lt;10,"5 to 10 yrs",K4627&lt;20,"10 to 20 yrs","20+")</f>
        <v>5 to 10 yrs</v>
      </c>
      <c r="M4627" s="2">
        <v>73771</v>
      </c>
      <c r="N4627" s="4">
        <v>0.15</v>
      </c>
      <c r="O4627" s="5">
        <f t="shared" si="72"/>
        <v>84836.65</v>
      </c>
      <c r="P4627" s="2" t="s">
        <v>28</v>
      </c>
      <c r="Q4627" s="2">
        <v>1965</v>
      </c>
      <c r="R4627" s="2">
        <v>10</v>
      </c>
      <c r="S4627" s="2" t="s">
        <v>103</v>
      </c>
    </row>
    <row r="4628" spans="1:19" x14ac:dyDescent="0.3">
      <c r="A4628" s="2">
        <v>5627</v>
      </c>
      <c r="B4628" s="2" t="s">
        <v>284</v>
      </c>
      <c r="C4628" s="2" t="s">
        <v>17</v>
      </c>
      <c r="D4628" s="2">
        <v>38</v>
      </c>
      <c r="E4628" s="2" t="str" cm="1">
        <f t="array" ref="E4628">_xlfn.SWITCH(TRUE,D4628&lt;25,"18 to 25",D4628&lt;40,"25 to 40",D4628&lt;50,"40 to 50",D4628&lt;60,"50 to 60","60+")</f>
        <v>25 to 40</v>
      </c>
      <c r="F4628" s="2" t="s">
        <v>50</v>
      </c>
      <c r="G4628" s="2" t="s">
        <v>19</v>
      </c>
      <c r="H4628" s="2" t="s">
        <v>89</v>
      </c>
      <c r="I4628" s="3">
        <v>42748</v>
      </c>
      <c r="J4628" s="2"/>
      <c r="K4628" s="2">
        <v>7.84</v>
      </c>
      <c r="L4628" s="2" t="str" cm="1">
        <f t="array" ref="L4628">_xlfn.SWITCH(TRUE,K4628&lt;2,"1 to 2 yrs",K4628&lt;5,"2 to 5 yrs",K4628&lt;10,"5 to 10 yrs",K4628&lt;20,"10 to 20 yrs","20+")</f>
        <v>5 to 10 yrs</v>
      </c>
      <c r="M4628" s="2">
        <v>110520</v>
      </c>
      <c r="N4628" s="4">
        <v>0.15</v>
      </c>
      <c r="O4628" s="5">
        <f t="shared" si="72"/>
        <v>127098</v>
      </c>
      <c r="P4628" s="2" t="s">
        <v>28</v>
      </c>
      <c r="Q4628" s="2">
        <v>4945</v>
      </c>
      <c r="R4628" s="2">
        <v>84</v>
      </c>
      <c r="S4628" s="2" t="s">
        <v>59</v>
      </c>
    </row>
    <row r="4629" spans="1:19" x14ac:dyDescent="0.3">
      <c r="A4629" s="2">
        <v>5628</v>
      </c>
      <c r="B4629" s="2" t="s">
        <v>950</v>
      </c>
      <c r="C4629" s="2" t="s">
        <v>24</v>
      </c>
      <c r="D4629" s="2">
        <v>42</v>
      </c>
      <c r="E4629" s="2" t="str" cm="1">
        <f t="array" ref="E4629">_xlfn.SWITCH(TRUE,D4629&lt;25,"18 to 25",D4629&lt;40,"25 to 40",D4629&lt;50,"40 to 50",D4629&lt;60,"50 to 60","60+")</f>
        <v>40 to 50</v>
      </c>
      <c r="F4629" s="2" t="s">
        <v>50</v>
      </c>
      <c r="G4629" s="2" t="s">
        <v>32</v>
      </c>
      <c r="H4629" s="2" t="s">
        <v>141</v>
      </c>
      <c r="I4629" s="3">
        <v>44634</v>
      </c>
      <c r="J4629" s="3">
        <v>45031</v>
      </c>
      <c r="K4629" s="2">
        <v>1.0900000000000001</v>
      </c>
      <c r="L4629" s="2" t="str" cm="1">
        <f t="array" ref="L4629">_xlfn.SWITCH(TRUE,K4629&lt;2,"1 to 2 yrs",K4629&lt;5,"2 to 5 yrs",K4629&lt;10,"5 to 10 yrs",K4629&lt;20,"10 to 20 yrs","20+")</f>
        <v>1 to 2 yrs</v>
      </c>
      <c r="M4629" s="2">
        <v>74308</v>
      </c>
      <c r="N4629" s="4">
        <v>0.25</v>
      </c>
      <c r="O4629" s="5">
        <f t="shared" si="72"/>
        <v>92885</v>
      </c>
      <c r="P4629" s="2" t="s">
        <v>58</v>
      </c>
      <c r="Q4629" s="2"/>
      <c r="R4629" s="2">
        <v>19</v>
      </c>
      <c r="S4629" s="2" t="s">
        <v>73</v>
      </c>
    </row>
    <row r="4630" spans="1:19" x14ac:dyDescent="0.3">
      <c r="A4630" s="2">
        <v>5629</v>
      </c>
      <c r="B4630" s="2" t="s">
        <v>86</v>
      </c>
      <c r="C4630" s="2" t="s">
        <v>17</v>
      </c>
      <c r="D4630" s="2">
        <v>47</v>
      </c>
      <c r="E4630" s="2" t="str" cm="1">
        <f t="array" ref="E4630">_xlfn.SWITCH(TRUE,D4630&lt;25,"18 to 25",D4630&lt;40,"25 to 40",D4630&lt;50,"40 to 50",D4630&lt;60,"50 to 60","60+")</f>
        <v>40 to 50</v>
      </c>
      <c r="F4630" s="2" t="s">
        <v>40</v>
      </c>
      <c r="G4630" s="2" t="s">
        <v>26</v>
      </c>
      <c r="H4630" s="2" t="s">
        <v>41</v>
      </c>
      <c r="I4630" s="3">
        <v>43699</v>
      </c>
      <c r="J4630" s="2"/>
      <c r="K4630" s="2">
        <v>5.24</v>
      </c>
      <c r="L4630" s="2" t="str" cm="1">
        <f t="array" ref="L4630">_xlfn.SWITCH(TRUE,K4630&lt;2,"1 to 2 yrs",K4630&lt;5,"2 to 5 yrs",K4630&lt;10,"5 to 10 yrs",K4630&lt;20,"10 to 20 yrs","20+")</f>
        <v>5 to 10 yrs</v>
      </c>
      <c r="M4630" s="2">
        <v>52990</v>
      </c>
      <c r="N4630" s="4">
        <v>0.5</v>
      </c>
      <c r="O4630" s="5">
        <f t="shared" si="72"/>
        <v>79485</v>
      </c>
      <c r="P4630" s="2" t="s">
        <v>28</v>
      </c>
      <c r="Q4630" s="2">
        <v>4432</v>
      </c>
      <c r="R4630" s="2">
        <v>5</v>
      </c>
      <c r="S4630" s="2" t="s">
        <v>52</v>
      </c>
    </row>
    <row r="4631" spans="1:19" x14ac:dyDescent="0.3">
      <c r="A4631" s="2">
        <v>5630</v>
      </c>
      <c r="B4631" s="2" t="s">
        <v>1345</v>
      </c>
      <c r="C4631" s="2" t="s">
        <v>17</v>
      </c>
      <c r="D4631" s="2">
        <v>64</v>
      </c>
      <c r="E4631" s="2" t="str" cm="1">
        <f t="array" ref="E4631">_xlfn.SWITCH(TRUE,D4631&lt;25,"18 to 25",D4631&lt;40,"25 to 40",D4631&lt;50,"40 to 50",D4631&lt;60,"50 to 60","60+")</f>
        <v>60+</v>
      </c>
      <c r="F4631" s="2" t="s">
        <v>18</v>
      </c>
      <c r="G4631" s="2" t="s">
        <v>32</v>
      </c>
      <c r="H4631" s="2" t="s">
        <v>134</v>
      </c>
      <c r="I4631" s="3">
        <v>44882</v>
      </c>
      <c r="J4631" s="2"/>
      <c r="K4631" s="2">
        <v>2</v>
      </c>
      <c r="L4631" s="2" t="str" cm="1">
        <f t="array" ref="L4631">_xlfn.SWITCH(TRUE,K4631&lt;2,"1 to 2 yrs",K4631&lt;5,"2 to 5 yrs",K4631&lt;10,"5 to 10 yrs",K4631&lt;20,"10 to 20 yrs","20+")</f>
        <v>2 to 5 yrs</v>
      </c>
      <c r="M4631" s="2">
        <v>61107</v>
      </c>
      <c r="N4631" s="4">
        <v>0.15</v>
      </c>
      <c r="O4631" s="5">
        <f t="shared" si="72"/>
        <v>70273.05</v>
      </c>
      <c r="P4631" s="2" t="s">
        <v>28</v>
      </c>
      <c r="Q4631" s="2">
        <v>4822</v>
      </c>
      <c r="R4631" s="2">
        <v>44</v>
      </c>
      <c r="S4631" s="2" t="s">
        <v>117</v>
      </c>
    </row>
    <row r="4632" spans="1:19" x14ac:dyDescent="0.3">
      <c r="A4632" s="2">
        <v>5631</v>
      </c>
      <c r="B4632" s="2" t="s">
        <v>1462</v>
      </c>
      <c r="C4632" s="2" t="s">
        <v>17</v>
      </c>
      <c r="D4632" s="2">
        <v>65</v>
      </c>
      <c r="E4632" s="2" t="str" cm="1">
        <f t="array" ref="E4632">_xlfn.SWITCH(TRUE,D4632&lt;25,"18 to 25",D4632&lt;40,"25 to 40",D4632&lt;50,"40 to 50",D4632&lt;60,"50 to 60","60+")</f>
        <v>60+</v>
      </c>
      <c r="F4632" s="2" t="s">
        <v>31</v>
      </c>
      <c r="G4632" s="2" t="s">
        <v>32</v>
      </c>
      <c r="H4632" s="2" t="s">
        <v>33</v>
      </c>
      <c r="I4632" s="3">
        <v>43574</v>
      </c>
      <c r="J4632" s="2"/>
      <c r="K4632" s="2">
        <v>5.58</v>
      </c>
      <c r="L4632" s="2" t="str" cm="1">
        <f t="array" ref="L4632">_xlfn.SWITCH(TRUE,K4632&lt;2,"1 to 2 yrs",K4632&lt;5,"2 to 5 yrs",K4632&lt;10,"5 to 10 yrs",K4632&lt;20,"10 to 20 yrs","20+")</f>
        <v>5 to 10 yrs</v>
      </c>
      <c r="M4632" s="2">
        <v>76141</v>
      </c>
      <c r="N4632" s="4">
        <v>0.1</v>
      </c>
      <c r="O4632" s="5">
        <f t="shared" si="72"/>
        <v>83755.100000000006</v>
      </c>
      <c r="P4632" s="2" t="s">
        <v>28</v>
      </c>
      <c r="Q4632" s="2">
        <v>1214</v>
      </c>
      <c r="R4632" s="2">
        <v>25</v>
      </c>
      <c r="S4632" s="2" t="s">
        <v>43</v>
      </c>
    </row>
    <row r="4633" spans="1:19" x14ac:dyDescent="0.3">
      <c r="A4633" s="2">
        <v>5632</v>
      </c>
      <c r="B4633" s="2" t="s">
        <v>1296</v>
      </c>
      <c r="C4633" s="2" t="s">
        <v>17</v>
      </c>
      <c r="D4633" s="2">
        <v>48</v>
      </c>
      <c r="E4633" s="2" t="str" cm="1">
        <f t="array" ref="E4633">_xlfn.SWITCH(TRUE,D4633&lt;25,"18 to 25",D4633&lt;40,"25 to 40",D4633&lt;50,"40 to 50",D4633&lt;60,"50 to 60","60+")</f>
        <v>40 to 50</v>
      </c>
      <c r="F4633" s="2" t="s">
        <v>25</v>
      </c>
      <c r="G4633" s="2" t="s">
        <v>19</v>
      </c>
      <c r="H4633" s="2" t="s">
        <v>136</v>
      </c>
      <c r="I4633" s="3">
        <v>44948</v>
      </c>
      <c r="J4633" s="2"/>
      <c r="K4633" s="2">
        <v>1.82</v>
      </c>
      <c r="L4633" s="2" t="str" cm="1">
        <f t="array" ref="L4633">_xlfn.SWITCH(TRUE,K4633&lt;2,"1 to 2 yrs",K4633&lt;5,"2 to 5 yrs",K4633&lt;10,"5 to 10 yrs",K4633&lt;20,"10 to 20 yrs","20+")</f>
        <v>1 to 2 yrs</v>
      </c>
      <c r="M4633" s="2">
        <v>54899</v>
      </c>
      <c r="N4633" s="4">
        <v>0.2</v>
      </c>
      <c r="O4633" s="5">
        <f t="shared" si="72"/>
        <v>65878.8</v>
      </c>
      <c r="P4633" s="2" t="s">
        <v>28</v>
      </c>
      <c r="Q4633" s="2">
        <v>1799</v>
      </c>
      <c r="R4633" s="2">
        <v>22</v>
      </c>
      <c r="S4633" s="2" t="s">
        <v>117</v>
      </c>
    </row>
    <row r="4634" spans="1:19" x14ac:dyDescent="0.3">
      <c r="A4634" s="2">
        <v>5633</v>
      </c>
      <c r="B4634" s="2" t="s">
        <v>777</v>
      </c>
      <c r="C4634" s="2" t="s">
        <v>24</v>
      </c>
      <c r="D4634" s="2">
        <v>37</v>
      </c>
      <c r="E4634" s="2" t="str" cm="1">
        <f t="array" ref="E4634">_xlfn.SWITCH(TRUE,D4634&lt;25,"18 to 25",D4634&lt;40,"25 to 40",D4634&lt;50,"40 to 50",D4634&lt;60,"50 to 60","60+")</f>
        <v>25 to 40</v>
      </c>
      <c r="F4634" s="2" t="s">
        <v>40</v>
      </c>
      <c r="G4634" s="2" t="s">
        <v>26</v>
      </c>
      <c r="H4634" s="2" t="s">
        <v>143</v>
      </c>
      <c r="I4634" s="3">
        <v>43201</v>
      </c>
      <c r="J4634" s="2"/>
      <c r="K4634" s="2">
        <v>6.6</v>
      </c>
      <c r="L4634" s="2" t="str" cm="1">
        <f t="array" ref="L4634">_xlfn.SWITCH(TRUE,K4634&lt;2,"1 to 2 yrs",K4634&lt;5,"2 to 5 yrs",K4634&lt;10,"5 to 10 yrs",K4634&lt;20,"10 to 20 yrs","20+")</f>
        <v>5 to 10 yrs</v>
      </c>
      <c r="M4634" s="2">
        <v>57282</v>
      </c>
      <c r="N4634" s="4">
        <v>0</v>
      </c>
      <c r="O4634" s="5">
        <f t="shared" si="72"/>
        <v>57282</v>
      </c>
      <c r="P4634" s="2" t="s">
        <v>28</v>
      </c>
      <c r="Q4634" s="2">
        <v>3184</v>
      </c>
      <c r="R4634" s="2">
        <v>4</v>
      </c>
      <c r="S4634" s="2" t="s">
        <v>54</v>
      </c>
    </row>
    <row r="4635" spans="1:19" x14ac:dyDescent="0.3">
      <c r="A4635" s="2">
        <v>5634</v>
      </c>
      <c r="B4635" s="2" t="s">
        <v>397</v>
      </c>
      <c r="C4635" s="2" t="s">
        <v>17</v>
      </c>
      <c r="D4635" s="2">
        <v>47</v>
      </c>
      <c r="E4635" s="2" t="str" cm="1">
        <f t="array" ref="E4635">_xlfn.SWITCH(TRUE,D4635&lt;25,"18 to 25",D4635&lt;40,"25 to 40",D4635&lt;50,"40 to 50",D4635&lt;60,"50 to 60","60+")</f>
        <v>40 to 50</v>
      </c>
      <c r="F4635" s="2" t="s">
        <v>92</v>
      </c>
      <c r="G4635" s="2" t="s">
        <v>26</v>
      </c>
      <c r="H4635" s="2" t="s">
        <v>235</v>
      </c>
      <c r="I4635" s="3">
        <v>44328</v>
      </c>
      <c r="J4635" s="2"/>
      <c r="K4635" s="2">
        <v>3.52</v>
      </c>
      <c r="L4635" s="2" t="str" cm="1">
        <f t="array" ref="L4635">_xlfn.SWITCH(TRUE,K4635&lt;2,"1 to 2 yrs",K4635&lt;5,"2 to 5 yrs",K4635&lt;10,"5 to 10 yrs",K4635&lt;20,"10 to 20 yrs","20+")</f>
        <v>2 to 5 yrs</v>
      </c>
      <c r="M4635" s="2">
        <v>78281</v>
      </c>
      <c r="N4635" s="4">
        <v>0.2</v>
      </c>
      <c r="O4635" s="5">
        <f t="shared" si="72"/>
        <v>93937.2</v>
      </c>
      <c r="P4635" s="2" t="s">
        <v>28</v>
      </c>
      <c r="Q4635" s="2">
        <v>2770</v>
      </c>
      <c r="R4635" s="2">
        <v>24</v>
      </c>
      <c r="S4635" s="2" t="s">
        <v>43</v>
      </c>
    </row>
    <row r="4636" spans="1:19" x14ac:dyDescent="0.3">
      <c r="A4636" s="2">
        <v>5635</v>
      </c>
      <c r="B4636" s="2" t="s">
        <v>1450</v>
      </c>
      <c r="C4636" s="2" t="s">
        <v>17</v>
      </c>
      <c r="D4636" s="2">
        <v>54</v>
      </c>
      <c r="E4636" s="2" t="str" cm="1">
        <f t="array" ref="E4636">_xlfn.SWITCH(TRUE,D4636&lt;25,"18 to 25",D4636&lt;40,"25 to 40",D4636&lt;50,"40 to 50",D4636&lt;60,"50 to 60","60+")</f>
        <v>50 to 60</v>
      </c>
      <c r="F4636" s="2" t="s">
        <v>75</v>
      </c>
      <c r="G4636" s="2" t="s">
        <v>19</v>
      </c>
      <c r="H4636" s="2" t="s">
        <v>174</v>
      </c>
      <c r="I4636" s="3">
        <v>43889</v>
      </c>
      <c r="J4636" s="2"/>
      <c r="K4636" s="2">
        <v>4.72</v>
      </c>
      <c r="L4636" s="2" t="str" cm="1">
        <f t="array" ref="L4636">_xlfn.SWITCH(TRUE,K4636&lt;2,"1 to 2 yrs",K4636&lt;5,"2 to 5 yrs",K4636&lt;10,"5 to 10 yrs",K4636&lt;20,"10 to 20 yrs","20+")</f>
        <v>2 to 5 yrs</v>
      </c>
      <c r="M4636" s="2">
        <v>85188</v>
      </c>
      <c r="N4636" s="4">
        <v>0.5</v>
      </c>
      <c r="O4636" s="5">
        <f t="shared" si="72"/>
        <v>127782</v>
      </c>
      <c r="P4636" s="2" t="s">
        <v>58</v>
      </c>
      <c r="Q4636" s="2"/>
      <c r="R4636" s="2">
        <v>92</v>
      </c>
      <c r="S4636" s="2" t="s">
        <v>99</v>
      </c>
    </row>
    <row r="4637" spans="1:19" x14ac:dyDescent="0.3">
      <c r="A4637" s="2">
        <v>5636</v>
      </c>
      <c r="B4637" s="2" t="s">
        <v>351</v>
      </c>
      <c r="C4637" s="2" t="s">
        <v>24</v>
      </c>
      <c r="D4637" s="2">
        <v>52</v>
      </c>
      <c r="E4637" s="2" t="str" cm="1">
        <f t="array" ref="E4637">_xlfn.SWITCH(TRUE,D4637&lt;25,"18 to 25",D4637&lt;40,"25 to 40",D4637&lt;50,"40 to 50",D4637&lt;60,"50 to 60","60+")</f>
        <v>50 to 60</v>
      </c>
      <c r="F4637" s="2" t="s">
        <v>18</v>
      </c>
      <c r="G4637" s="2" t="s">
        <v>32</v>
      </c>
      <c r="H4637" s="2" t="s">
        <v>115</v>
      </c>
      <c r="I4637" s="3">
        <v>42367</v>
      </c>
      <c r="J4637" s="2"/>
      <c r="K4637" s="2">
        <v>8.8800000000000008</v>
      </c>
      <c r="L4637" s="2" t="str" cm="1">
        <f t="array" ref="L4637">_xlfn.SWITCH(TRUE,K4637&lt;2,"1 to 2 yrs",K4637&lt;5,"2 to 5 yrs",K4637&lt;10,"5 to 10 yrs",K4637&lt;20,"10 to 20 yrs","20+")</f>
        <v>5 to 10 yrs</v>
      </c>
      <c r="M4637" s="2">
        <v>84291</v>
      </c>
      <c r="N4637" s="4">
        <v>0</v>
      </c>
      <c r="O4637" s="5">
        <f t="shared" si="72"/>
        <v>84291</v>
      </c>
      <c r="P4637" s="2" t="s">
        <v>42</v>
      </c>
      <c r="Q4637" s="2">
        <v>1659</v>
      </c>
      <c r="R4637" s="2">
        <v>3</v>
      </c>
      <c r="S4637" s="2" t="s">
        <v>38</v>
      </c>
    </row>
    <row r="4638" spans="1:19" x14ac:dyDescent="0.3">
      <c r="A4638" s="2">
        <v>5637</v>
      </c>
      <c r="B4638" s="2" t="s">
        <v>1462</v>
      </c>
      <c r="C4638" s="2" t="s">
        <v>24</v>
      </c>
      <c r="D4638" s="2">
        <v>27</v>
      </c>
      <c r="E4638" s="2" t="str" cm="1">
        <f t="array" ref="E4638">_xlfn.SWITCH(TRUE,D4638&lt;25,"18 to 25",D4638&lt;40,"25 to 40",D4638&lt;50,"40 to 50",D4638&lt;60,"50 to 60","60+")</f>
        <v>25 to 40</v>
      </c>
      <c r="F4638" s="2" t="s">
        <v>40</v>
      </c>
      <c r="G4638" s="2" t="s">
        <v>19</v>
      </c>
      <c r="H4638" s="2" t="s">
        <v>208</v>
      </c>
      <c r="I4638" s="3">
        <v>44546</v>
      </c>
      <c r="J4638" s="2"/>
      <c r="K4638" s="2">
        <v>2.92</v>
      </c>
      <c r="L4638" s="2" t="str" cm="1">
        <f t="array" ref="L4638">_xlfn.SWITCH(TRUE,K4638&lt;2,"1 to 2 yrs",K4638&lt;5,"2 to 5 yrs",K4638&lt;10,"5 to 10 yrs",K4638&lt;20,"10 to 20 yrs","20+")</f>
        <v>2 to 5 yrs</v>
      </c>
      <c r="M4638" s="2">
        <v>54007</v>
      </c>
      <c r="N4638" s="4">
        <v>0.2</v>
      </c>
      <c r="O4638" s="5">
        <f t="shared" si="72"/>
        <v>64808.4</v>
      </c>
      <c r="P4638" s="2" t="s">
        <v>42</v>
      </c>
      <c r="Q4638" s="2">
        <v>4407</v>
      </c>
      <c r="R4638" s="2">
        <v>90</v>
      </c>
      <c r="S4638" s="2" t="s">
        <v>79</v>
      </c>
    </row>
    <row r="4639" spans="1:19" x14ac:dyDescent="0.3">
      <c r="A4639" s="2">
        <v>5638</v>
      </c>
      <c r="B4639" s="2" t="s">
        <v>258</v>
      </c>
      <c r="C4639" s="2" t="s">
        <v>17</v>
      </c>
      <c r="D4639" s="2">
        <v>65</v>
      </c>
      <c r="E4639" s="2" t="str" cm="1">
        <f t="array" ref="E4639">_xlfn.SWITCH(TRUE,D4639&lt;25,"18 to 25",D4639&lt;40,"25 to 40",D4639&lt;50,"40 to 50",D4639&lt;60,"50 to 60","60+")</f>
        <v>60+</v>
      </c>
      <c r="F4639" s="2" t="s">
        <v>25</v>
      </c>
      <c r="G4639" s="2" t="s">
        <v>19</v>
      </c>
      <c r="H4639" s="2" t="s">
        <v>97</v>
      </c>
      <c r="I4639" s="3">
        <v>43684</v>
      </c>
      <c r="J4639" s="2"/>
      <c r="K4639" s="2">
        <v>5.28</v>
      </c>
      <c r="L4639" s="2" t="str" cm="1">
        <f t="array" ref="L4639">_xlfn.SWITCH(TRUE,K4639&lt;2,"1 to 2 yrs",K4639&lt;5,"2 to 5 yrs",K4639&lt;10,"5 to 10 yrs",K4639&lt;20,"10 to 20 yrs","20+")</f>
        <v>5 to 10 yrs</v>
      </c>
      <c r="M4639" s="2">
        <v>65051</v>
      </c>
      <c r="N4639" s="4">
        <v>0.2</v>
      </c>
      <c r="O4639" s="5">
        <f t="shared" si="72"/>
        <v>78061.2</v>
      </c>
      <c r="P4639" s="2" t="s">
        <v>28</v>
      </c>
      <c r="Q4639" s="2"/>
      <c r="R4639" s="2">
        <v>9</v>
      </c>
      <c r="S4639" s="2" t="s">
        <v>117</v>
      </c>
    </row>
    <row r="4640" spans="1:19" x14ac:dyDescent="0.3">
      <c r="A4640" s="2">
        <v>5639</v>
      </c>
      <c r="B4640" s="2" t="s">
        <v>598</v>
      </c>
      <c r="C4640" s="2" t="s">
        <v>24</v>
      </c>
      <c r="D4640" s="2">
        <v>29</v>
      </c>
      <c r="E4640" s="2" t="str" cm="1">
        <f t="array" ref="E4640">_xlfn.SWITCH(TRUE,D4640&lt;25,"18 to 25",D4640&lt;40,"25 to 40",D4640&lt;50,"40 to 50",D4640&lt;60,"50 to 60","60+")</f>
        <v>25 to 40</v>
      </c>
      <c r="F4640" s="2" t="s">
        <v>92</v>
      </c>
      <c r="G4640" s="2" t="s">
        <v>19</v>
      </c>
      <c r="H4640" s="2" t="s">
        <v>93</v>
      </c>
      <c r="I4640" s="3">
        <v>43854</v>
      </c>
      <c r="J4640" s="2"/>
      <c r="K4640" s="2">
        <v>4.8099999999999996</v>
      </c>
      <c r="L4640" s="2" t="str" cm="1">
        <f t="array" ref="L4640">_xlfn.SWITCH(TRUE,K4640&lt;2,"1 to 2 yrs",K4640&lt;5,"2 to 5 yrs",K4640&lt;10,"5 to 10 yrs",K4640&lt;20,"10 to 20 yrs","20+")</f>
        <v>2 to 5 yrs</v>
      </c>
      <c r="M4640" s="2">
        <v>79286</v>
      </c>
      <c r="N4640" s="4">
        <v>0.25</v>
      </c>
      <c r="O4640" s="5">
        <f t="shared" si="72"/>
        <v>99107.5</v>
      </c>
      <c r="P4640" s="2" t="s">
        <v>28</v>
      </c>
      <c r="Q4640" s="2">
        <v>3113</v>
      </c>
      <c r="R4640" s="2">
        <v>33</v>
      </c>
      <c r="S4640" s="2" t="s">
        <v>38</v>
      </c>
    </row>
    <row r="4641" spans="1:19" x14ac:dyDescent="0.3">
      <c r="A4641" s="2">
        <v>5640</v>
      </c>
      <c r="B4641" s="2" t="s">
        <v>386</v>
      </c>
      <c r="C4641" s="2" t="s">
        <v>24</v>
      </c>
      <c r="D4641" s="2">
        <v>28</v>
      </c>
      <c r="E4641" s="2" t="str" cm="1">
        <f t="array" ref="E4641">_xlfn.SWITCH(TRUE,D4641&lt;25,"18 to 25",D4641&lt;40,"25 to 40",D4641&lt;50,"40 to 50",D4641&lt;60,"50 to 60","60+")</f>
        <v>25 to 40</v>
      </c>
      <c r="F4641" s="2" t="s">
        <v>56</v>
      </c>
      <c r="G4641" s="2" t="s">
        <v>19</v>
      </c>
      <c r="H4641" s="2" t="s">
        <v>57</v>
      </c>
      <c r="I4641" s="3">
        <v>44758</v>
      </c>
      <c r="J4641" s="2"/>
      <c r="K4641" s="2">
        <v>2.34</v>
      </c>
      <c r="L4641" s="2" t="str" cm="1">
        <f t="array" ref="L4641">_xlfn.SWITCH(TRUE,K4641&lt;2,"1 to 2 yrs",K4641&lt;5,"2 to 5 yrs",K4641&lt;10,"5 to 10 yrs",K4641&lt;20,"10 to 20 yrs","20+")</f>
        <v>2 to 5 yrs</v>
      </c>
      <c r="M4641" s="2">
        <v>103459</v>
      </c>
      <c r="N4641" s="4">
        <v>0.15</v>
      </c>
      <c r="O4641" s="5">
        <f t="shared" si="72"/>
        <v>118977.85</v>
      </c>
      <c r="P4641" s="2" t="s">
        <v>21</v>
      </c>
      <c r="Q4641" s="2">
        <v>3483</v>
      </c>
      <c r="R4641" s="2">
        <v>90</v>
      </c>
      <c r="S4641" s="2" t="s">
        <v>38</v>
      </c>
    </row>
    <row r="4642" spans="1:19" x14ac:dyDescent="0.3">
      <c r="A4642" s="2">
        <v>5641</v>
      </c>
      <c r="B4642" s="2" t="s">
        <v>1518</v>
      </c>
      <c r="C4642" s="2" t="s">
        <v>24</v>
      </c>
      <c r="D4642" s="2">
        <v>55</v>
      </c>
      <c r="E4642" s="2" t="str" cm="1">
        <f t="array" ref="E4642">_xlfn.SWITCH(TRUE,D4642&lt;25,"18 to 25",D4642&lt;40,"25 to 40",D4642&lt;50,"40 to 50",D4642&lt;60,"50 to 60","60+")</f>
        <v>50 to 60</v>
      </c>
      <c r="F4642" s="2" t="s">
        <v>46</v>
      </c>
      <c r="G4642" s="2" t="s">
        <v>19</v>
      </c>
      <c r="H4642" s="2" t="s">
        <v>47</v>
      </c>
      <c r="I4642" s="3">
        <v>42109</v>
      </c>
      <c r="J4642" s="2"/>
      <c r="K4642" s="2">
        <v>9.59</v>
      </c>
      <c r="L4642" s="2" t="str" cm="1">
        <f t="array" ref="L4642">_xlfn.SWITCH(TRUE,K4642&lt;2,"1 to 2 yrs",K4642&lt;5,"2 to 5 yrs",K4642&lt;10,"5 to 10 yrs",K4642&lt;20,"10 to 20 yrs","20+")</f>
        <v>5 to 10 yrs</v>
      </c>
      <c r="M4642" s="2">
        <v>121718</v>
      </c>
      <c r="N4642" s="4">
        <v>0.15</v>
      </c>
      <c r="O4642" s="5">
        <f t="shared" si="72"/>
        <v>139975.70000000001</v>
      </c>
      <c r="P4642" s="2" t="s">
        <v>28</v>
      </c>
      <c r="Q4642" s="2">
        <v>1834</v>
      </c>
      <c r="R4642" s="2">
        <v>57</v>
      </c>
      <c r="S4642" s="2" t="s">
        <v>54</v>
      </c>
    </row>
    <row r="4643" spans="1:19" x14ac:dyDescent="0.3">
      <c r="A4643" s="2">
        <v>5642</v>
      </c>
      <c r="B4643" s="2" t="s">
        <v>467</v>
      </c>
      <c r="C4643" s="2" t="s">
        <v>17</v>
      </c>
      <c r="D4643" s="2">
        <v>65</v>
      </c>
      <c r="E4643" s="2" t="str" cm="1">
        <f t="array" ref="E4643">_xlfn.SWITCH(TRUE,D4643&lt;25,"18 to 25",D4643&lt;40,"25 to 40",D4643&lt;50,"40 to 50",D4643&lt;60,"50 to 60","60+")</f>
        <v>60+</v>
      </c>
      <c r="F4643" s="2" t="s">
        <v>75</v>
      </c>
      <c r="G4643" s="2" t="s">
        <v>19</v>
      </c>
      <c r="H4643" s="2" t="s">
        <v>226</v>
      </c>
      <c r="I4643" s="3">
        <v>43691</v>
      </c>
      <c r="J4643" s="3">
        <v>44737</v>
      </c>
      <c r="K4643" s="2">
        <v>2.86</v>
      </c>
      <c r="L4643" s="2" t="str" cm="1">
        <f t="array" ref="L4643">_xlfn.SWITCH(TRUE,K4643&lt;2,"1 to 2 yrs",K4643&lt;5,"2 to 5 yrs",K4643&lt;10,"5 to 10 yrs",K4643&lt;20,"10 to 20 yrs","20+")</f>
        <v>2 to 5 yrs</v>
      </c>
      <c r="M4643" s="2">
        <v>94036</v>
      </c>
      <c r="N4643" s="4">
        <v>0.2</v>
      </c>
      <c r="O4643" s="5">
        <f t="shared" si="72"/>
        <v>112843.2</v>
      </c>
      <c r="P4643" s="2" t="s">
        <v>28</v>
      </c>
      <c r="Q4643" s="2">
        <v>4120</v>
      </c>
      <c r="R4643" s="2">
        <v>7</v>
      </c>
      <c r="S4643" s="2" t="s">
        <v>117</v>
      </c>
    </row>
    <row r="4644" spans="1:19" x14ac:dyDescent="0.3">
      <c r="A4644" s="2">
        <v>5643</v>
      </c>
      <c r="B4644" s="2" t="s">
        <v>184</v>
      </c>
      <c r="C4644" s="2" t="s">
        <v>17</v>
      </c>
      <c r="D4644" s="2">
        <v>35</v>
      </c>
      <c r="E4644" s="2" t="str" cm="1">
        <f t="array" ref="E4644">_xlfn.SWITCH(TRUE,D4644&lt;25,"18 to 25",D4644&lt;40,"25 to 40",D4644&lt;50,"40 to 50",D4644&lt;60,"50 to 60","60+")</f>
        <v>25 to 40</v>
      </c>
      <c r="F4644" s="2" t="s">
        <v>50</v>
      </c>
      <c r="G4644" s="2" t="s">
        <v>19</v>
      </c>
      <c r="H4644" s="2" t="s">
        <v>141</v>
      </c>
      <c r="I4644" s="3">
        <v>44798</v>
      </c>
      <c r="J4644" s="2"/>
      <c r="K4644" s="2">
        <v>2.23</v>
      </c>
      <c r="L4644" s="2" t="str" cm="1">
        <f t="array" ref="L4644">_xlfn.SWITCH(TRUE,K4644&lt;2,"1 to 2 yrs",K4644&lt;5,"2 to 5 yrs",K4644&lt;10,"5 to 10 yrs",K4644&lt;20,"10 to 20 yrs","20+")</f>
        <v>2 to 5 yrs</v>
      </c>
      <c r="M4644" s="2">
        <v>84422</v>
      </c>
      <c r="N4644" s="4">
        <v>0.1</v>
      </c>
      <c r="O4644" s="5">
        <f t="shared" si="72"/>
        <v>92864.2</v>
      </c>
      <c r="P4644" s="2" t="s">
        <v>28</v>
      </c>
      <c r="Q4644" s="2">
        <v>1817</v>
      </c>
      <c r="R4644" s="2">
        <v>51</v>
      </c>
      <c r="S4644" s="2" t="s">
        <v>48</v>
      </c>
    </row>
    <row r="4645" spans="1:19" x14ac:dyDescent="0.3">
      <c r="A4645" s="2">
        <v>5644</v>
      </c>
      <c r="B4645" s="2" t="s">
        <v>273</v>
      </c>
      <c r="C4645" s="2" t="s">
        <v>17</v>
      </c>
      <c r="D4645" s="2">
        <v>37</v>
      </c>
      <c r="E4645" s="2" t="str" cm="1">
        <f t="array" ref="E4645">_xlfn.SWITCH(TRUE,D4645&lt;25,"18 to 25",D4645&lt;40,"25 to 40",D4645&lt;50,"40 to 50",D4645&lt;60,"50 to 60","60+")</f>
        <v>25 to 40</v>
      </c>
      <c r="F4645" s="2" t="s">
        <v>56</v>
      </c>
      <c r="G4645" s="2" t="s">
        <v>19</v>
      </c>
      <c r="H4645" s="2" t="s">
        <v>162</v>
      </c>
      <c r="I4645" s="3">
        <v>44260</v>
      </c>
      <c r="J4645" s="2"/>
      <c r="K4645" s="2">
        <v>3.7</v>
      </c>
      <c r="L4645" s="2" t="str" cm="1">
        <f t="array" ref="L4645">_xlfn.SWITCH(TRUE,K4645&lt;2,"1 to 2 yrs",K4645&lt;5,"2 to 5 yrs",K4645&lt;10,"5 to 10 yrs",K4645&lt;20,"10 to 20 yrs","20+")</f>
        <v>2 to 5 yrs</v>
      </c>
      <c r="M4645" s="2">
        <v>111364</v>
      </c>
      <c r="N4645" s="4">
        <v>0</v>
      </c>
      <c r="O4645" s="5">
        <f t="shared" si="72"/>
        <v>111364</v>
      </c>
      <c r="P4645" s="2" t="s">
        <v>28</v>
      </c>
      <c r="Q4645" s="2">
        <v>3674</v>
      </c>
      <c r="R4645" s="2">
        <v>98</v>
      </c>
      <c r="S4645" s="2" t="s">
        <v>90</v>
      </c>
    </row>
    <row r="4646" spans="1:19" x14ac:dyDescent="0.3">
      <c r="A4646" s="2">
        <v>5645</v>
      </c>
      <c r="B4646" s="2" t="s">
        <v>1523</v>
      </c>
      <c r="C4646" s="2" t="s">
        <v>24</v>
      </c>
      <c r="D4646" s="2">
        <v>64</v>
      </c>
      <c r="E4646" s="2" t="str" cm="1">
        <f t="array" ref="E4646">_xlfn.SWITCH(TRUE,D4646&lt;25,"18 to 25",D4646&lt;40,"25 to 40",D4646&lt;50,"40 to 50",D4646&lt;60,"50 to 60","60+")</f>
        <v>60+</v>
      </c>
      <c r="F4646" s="2" t="s">
        <v>18</v>
      </c>
      <c r="G4646" s="2" t="s">
        <v>19</v>
      </c>
      <c r="H4646" s="2" t="s">
        <v>20</v>
      </c>
      <c r="I4646" s="3">
        <v>42923</v>
      </c>
      <c r="J4646" s="2"/>
      <c r="K4646" s="2">
        <v>7.36</v>
      </c>
      <c r="L4646" s="2" t="str" cm="1">
        <f t="array" ref="L4646">_xlfn.SWITCH(TRUE,K4646&lt;2,"1 to 2 yrs",K4646&lt;5,"2 to 5 yrs",K4646&lt;10,"5 to 10 yrs",K4646&lt;20,"10 to 20 yrs","20+")</f>
        <v>5 to 10 yrs</v>
      </c>
      <c r="M4646" s="2">
        <v>83554</v>
      </c>
      <c r="N4646" s="4">
        <v>0.1</v>
      </c>
      <c r="O4646" s="5">
        <f t="shared" si="72"/>
        <v>91909.4</v>
      </c>
      <c r="P4646" s="2" t="s">
        <v>58</v>
      </c>
      <c r="Q4646" s="2">
        <v>2257</v>
      </c>
      <c r="R4646" s="2">
        <v>27</v>
      </c>
      <c r="S4646" s="2" t="s">
        <v>73</v>
      </c>
    </row>
    <row r="4647" spans="1:19" x14ac:dyDescent="0.3">
      <c r="A4647" s="2">
        <v>5646</v>
      </c>
      <c r="B4647" s="2" t="s">
        <v>622</v>
      </c>
      <c r="C4647" s="2" t="s">
        <v>17</v>
      </c>
      <c r="D4647" s="2">
        <v>30</v>
      </c>
      <c r="E4647" s="2" t="str" cm="1">
        <f t="array" ref="E4647">_xlfn.SWITCH(TRUE,D4647&lt;25,"18 to 25",D4647&lt;40,"25 to 40",D4647&lt;50,"40 to 50",D4647&lt;60,"50 to 60","60+")</f>
        <v>25 to 40</v>
      </c>
      <c r="F4647" s="2" t="s">
        <v>46</v>
      </c>
      <c r="G4647" s="2" t="s">
        <v>19</v>
      </c>
      <c r="H4647" s="2" t="s">
        <v>110</v>
      </c>
      <c r="I4647" s="3">
        <v>42899</v>
      </c>
      <c r="J4647" s="2"/>
      <c r="K4647" s="2">
        <v>7.43</v>
      </c>
      <c r="L4647" s="2" t="str" cm="1">
        <f t="array" ref="L4647">_xlfn.SWITCH(TRUE,K4647&lt;2,"1 to 2 yrs",K4647&lt;5,"2 to 5 yrs",K4647&lt;10,"5 to 10 yrs",K4647&lt;20,"10 to 20 yrs","20+")</f>
        <v>5 to 10 yrs</v>
      </c>
      <c r="M4647" s="2">
        <v>123098</v>
      </c>
      <c r="N4647" s="4">
        <v>0.1</v>
      </c>
      <c r="O4647" s="5">
        <f t="shared" si="72"/>
        <v>135407.79999999999</v>
      </c>
      <c r="P4647" s="2" t="s">
        <v>58</v>
      </c>
      <c r="Q4647" s="2">
        <v>3227</v>
      </c>
      <c r="R4647" s="2">
        <v>8</v>
      </c>
      <c r="S4647" s="2" t="s">
        <v>87</v>
      </c>
    </row>
    <row r="4648" spans="1:19" x14ac:dyDescent="0.3">
      <c r="A4648" s="2">
        <v>5647</v>
      </c>
      <c r="B4648" s="2" t="s">
        <v>815</v>
      </c>
      <c r="C4648" s="2" t="s">
        <v>24</v>
      </c>
      <c r="D4648" s="2">
        <v>31</v>
      </c>
      <c r="E4648" s="2" t="str" cm="1">
        <f t="array" ref="E4648">_xlfn.SWITCH(TRUE,D4648&lt;25,"18 to 25",D4648&lt;40,"25 to 40",D4648&lt;50,"40 to 50",D4648&lt;60,"50 to 60","60+")</f>
        <v>25 to 40</v>
      </c>
      <c r="F4648" s="2" t="s">
        <v>46</v>
      </c>
      <c r="G4648" s="2" t="s">
        <v>19</v>
      </c>
      <c r="H4648" s="2" t="s">
        <v>130</v>
      </c>
      <c r="I4648" s="3">
        <v>43351</v>
      </c>
      <c r="J4648" s="2"/>
      <c r="K4648" s="2">
        <v>6.19</v>
      </c>
      <c r="L4648" s="2" t="str" cm="1">
        <f t="array" ref="L4648">_xlfn.SWITCH(TRUE,K4648&lt;2,"1 to 2 yrs",K4648&lt;5,"2 to 5 yrs",K4648&lt;10,"5 to 10 yrs",K4648&lt;20,"10 to 20 yrs","20+")</f>
        <v>5 to 10 yrs</v>
      </c>
      <c r="M4648" s="2">
        <v>113100</v>
      </c>
      <c r="N4648" s="4">
        <v>0.1</v>
      </c>
      <c r="O4648" s="5">
        <f t="shared" si="72"/>
        <v>124410</v>
      </c>
      <c r="P4648" s="2" t="s">
        <v>58</v>
      </c>
      <c r="Q4648" s="2"/>
      <c r="R4648" s="2">
        <v>33</v>
      </c>
      <c r="S4648" s="2" t="s">
        <v>52</v>
      </c>
    </row>
    <row r="4649" spans="1:19" x14ac:dyDescent="0.3">
      <c r="A4649" s="2">
        <v>5648</v>
      </c>
      <c r="B4649" s="2" t="s">
        <v>644</v>
      </c>
      <c r="C4649" s="2" t="s">
        <v>17</v>
      </c>
      <c r="D4649" s="2">
        <v>38</v>
      </c>
      <c r="E4649" s="2" t="str" cm="1">
        <f t="array" ref="E4649">_xlfn.SWITCH(TRUE,D4649&lt;25,"18 to 25",D4649&lt;40,"25 to 40",D4649&lt;50,"40 to 50",D4649&lt;60,"50 to 60","60+")</f>
        <v>25 to 40</v>
      </c>
      <c r="F4649" s="2" t="s">
        <v>75</v>
      </c>
      <c r="G4649" s="2" t="s">
        <v>26</v>
      </c>
      <c r="H4649" s="2" t="s">
        <v>174</v>
      </c>
      <c r="I4649" s="3">
        <v>42908</v>
      </c>
      <c r="J4649" s="2"/>
      <c r="K4649" s="2">
        <v>7.4</v>
      </c>
      <c r="L4649" s="2" t="str" cm="1">
        <f t="array" ref="L4649">_xlfn.SWITCH(TRUE,K4649&lt;2,"1 to 2 yrs",K4649&lt;5,"2 to 5 yrs",K4649&lt;10,"5 to 10 yrs",K4649&lt;20,"10 to 20 yrs","20+")</f>
        <v>5 to 10 yrs</v>
      </c>
      <c r="M4649" s="2">
        <v>109085</v>
      </c>
      <c r="N4649" s="4">
        <v>0.25</v>
      </c>
      <c r="O4649" s="5">
        <f t="shared" si="72"/>
        <v>136356.25</v>
      </c>
      <c r="P4649" s="2" t="s">
        <v>28</v>
      </c>
      <c r="Q4649" s="2">
        <v>3870</v>
      </c>
      <c r="R4649" s="2">
        <v>58</v>
      </c>
      <c r="S4649" s="2" t="s">
        <v>43</v>
      </c>
    </row>
    <row r="4650" spans="1:19" x14ac:dyDescent="0.3">
      <c r="A4650" s="2">
        <v>5649</v>
      </c>
      <c r="B4650" s="2" t="s">
        <v>252</v>
      </c>
      <c r="C4650" s="2" t="s">
        <v>17</v>
      </c>
      <c r="D4650" s="2">
        <v>33</v>
      </c>
      <c r="E4650" s="2" t="str" cm="1">
        <f t="array" ref="E4650">_xlfn.SWITCH(TRUE,D4650&lt;25,"18 to 25",D4650&lt;40,"25 to 40",D4650&lt;50,"40 to 50",D4650&lt;60,"50 to 60","60+")</f>
        <v>25 to 40</v>
      </c>
      <c r="F4650" s="2" t="s">
        <v>31</v>
      </c>
      <c r="G4650" s="2" t="s">
        <v>26</v>
      </c>
      <c r="H4650" s="2" t="s">
        <v>139</v>
      </c>
      <c r="I4650" s="3">
        <v>44462</v>
      </c>
      <c r="J4650" s="2"/>
      <c r="K4650" s="2">
        <v>3.15</v>
      </c>
      <c r="L4650" s="2" t="str" cm="1">
        <f t="array" ref="L4650">_xlfn.SWITCH(TRUE,K4650&lt;2,"1 to 2 yrs",K4650&lt;5,"2 to 5 yrs",K4650&lt;10,"5 to 10 yrs",K4650&lt;20,"10 to 20 yrs","20+")</f>
        <v>2 to 5 yrs</v>
      </c>
      <c r="M4650" s="2">
        <v>56012</v>
      </c>
      <c r="N4650" s="4">
        <v>0.25</v>
      </c>
      <c r="O4650" s="5">
        <f t="shared" si="72"/>
        <v>70015</v>
      </c>
      <c r="P4650" s="2" t="s">
        <v>58</v>
      </c>
      <c r="Q4650" s="2">
        <v>5202</v>
      </c>
      <c r="R4650" s="2">
        <v>93</v>
      </c>
      <c r="S4650" s="2" t="s">
        <v>59</v>
      </c>
    </row>
    <row r="4651" spans="1:19" x14ac:dyDescent="0.3">
      <c r="A4651" s="2">
        <v>5650</v>
      </c>
      <c r="B4651" s="2" t="s">
        <v>477</v>
      </c>
      <c r="C4651" s="2" t="s">
        <v>24</v>
      </c>
      <c r="D4651" s="2">
        <v>27</v>
      </c>
      <c r="E4651" s="2" t="str" cm="1">
        <f t="array" ref="E4651">_xlfn.SWITCH(TRUE,D4651&lt;25,"18 to 25",D4651&lt;40,"25 to 40",D4651&lt;50,"40 to 50",D4651&lt;60,"50 to 60","60+")</f>
        <v>25 to 40</v>
      </c>
      <c r="F4651" s="2" t="s">
        <v>56</v>
      </c>
      <c r="G4651" s="2" t="s">
        <v>19</v>
      </c>
      <c r="H4651" s="2" t="s">
        <v>57</v>
      </c>
      <c r="I4651" s="3">
        <v>42459</v>
      </c>
      <c r="J4651" s="2"/>
      <c r="K4651" s="2">
        <v>8.6300000000000008</v>
      </c>
      <c r="L4651" s="2" t="str" cm="1">
        <f t="array" ref="L4651">_xlfn.SWITCH(TRUE,K4651&lt;2,"1 to 2 yrs",K4651&lt;5,"2 to 5 yrs",K4651&lt;10,"5 to 10 yrs",K4651&lt;20,"10 to 20 yrs","20+")</f>
        <v>5 to 10 yrs</v>
      </c>
      <c r="M4651" s="2">
        <v>123344</v>
      </c>
      <c r="N4651" s="4">
        <v>0.25</v>
      </c>
      <c r="O4651" s="5">
        <f t="shared" si="72"/>
        <v>154180</v>
      </c>
      <c r="P4651" s="2" t="s">
        <v>28</v>
      </c>
      <c r="Q4651" s="2">
        <v>3150</v>
      </c>
      <c r="R4651" s="2">
        <v>16</v>
      </c>
      <c r="S4651" s="2" t="s">
        <v>48</v>
      </c>
    </row>
    <row r="4652" spans="1:19" x14ac:dyDescent="0.3">
      <c r="A4652" s="2">
        <v>5651</v>
      </c>
      <c r="B4652" s="2" t="s">
        <v>476</v>
      </c>
      <c r="C4652" s="2" t="s">
        <v>17</v>
      </c>
      <c r="D4652" s="2">
        <v>40</v>
      </c>
      <c r="E4652" s="2" t="str" cm="1">
        <f t="array" ref="E4652">_xlfn.SWITCH(TRUE,D4652&lt;25,"18 to 25",D4652&lt;40,"25 to 40",D4652&lt;50,"40 to 50",D4652&lt;60,"50 to 60","60+")</f>
        <v>40 to 50</v>
      </c>
      <c r="F4652" s="2" t="s">
        <v>31</v>
      </c>
      <c r="G4652" s="2" t="s">
        <v>32</v>
      </c>
      <c r="H4652" s="2" t="s">
        <v>139</v>
      </c>
      <c r="I4652" s="3">
        <v>42139</v>
      </c>
      <c r="J4652" s="2"/>
      <c r="K4652" s="2">
        <v>9.51</v>
      </c>
      <c r="L4652" s="2" t="str" cm="1">
        <f t="array" ref="L4652">_xlfn.SWITCH(TRUE,K4652&lt;2,"1 to 2 yrs",K4652&lt;5,"2 to 5 yrs",K4652&lt;10,"5 to 10 yrs",K4652&lt;20,"10 to 20 yrs","20+")</f>
        <v>5 to 10 yrs</v>
      </c>
      <c r="M4652" s="2">
        <v>76438</v>
      </c>
      <c r="N4652" s="4">
        <v>0.3</v>
      </c>
      <c r="O4652" s="5">
        <f t="shared" si="72"/>
        <v>99369.4</v>
      </c>
      <c r="P4652" s="2" t="s">
        <v>28</v>
      </c>
      <c r="Q4652" s="2">
        <v>4303</v>
      </c>
      <c r="R4652" s="2">
        <v>32</v>
      </c>
      <c r="S4652" s="2" t="s">
        <v>90</v>
      </c>
    </row>
    <row r="4653" spans="1:19" x14ac:dyDescent="0.3">
      <c r="A4653" s="2">
        <v>5652</v>
      </c>
      <c r="B4653" s="2" t="s">
        <v>331</v>
      </c>
      <c r="C4653" s="2" t="s">
        <v>24</v>
      </c>
      <c r="D4653" s="2">
        <v>64</v>
      </c>
      <c r="E4653" s="2" t="str" cm="1">
        <f t="array" ref="E4653">_xlfn.SWITCH(TRUE,D4653&lt;25,"18 to 25",D4653&lt;40,"25 to 40",D4653&lt;50,"40 to 50",D4653&lt;60,"50 to 60","60+")</f>
        <v>60+</v>
      </c>
      <c r="F4653" s="2" t="s">
        <v>36</v>
      </c>
      <c r="G4653" s="2" t="s">
        <v>32</v>
      </c>
      <c r="H4653" s="2" t="s">
        <v>241</v>
      </c>
      <c r="I4653" s="3">
        <v>42434</v>
      </c>
      <c r="J4653" s="2"/>
      <c r="K4653" s="2">
        <v>8.6999999999999993</v>
      </c>
      <c r="L4653" s="2" t="str" cm="1">
        <f t="array" ref="L4653">_xlfn.SWITCH(TRUE,K4653&lt;2,"1 to 2 yrs",K4653&lt;5,"2 to 5 yrs",K4653&lt;10,"5 to 10 yrs",K4653&lt;20,"10 to 20 yrs","20+")</f>
        <v>5 to 10 yrs</v>
      </c>
      <c r="M4653" s="2">
        <v>89491</v>
      </c>
      <c r="N4653" s="4">
        <v>0.15</v>
      </c>
      <c r="O4653" s="5">
        <f t="shared" si="72"/>
        <v>102914.65</v>
      </c>
      <c r="P4653" s="2" t="s">
        <v>28</v>
      </c>
      <c r="Q4653" s="2">
        <v>3843</v>
      </c>
      <c r="R4653" s="2">
        <v>55</v>
      </c>
      <c r="S4653" s="2" t="s">
        <v>43</v>
      </c>
    </row>
    <row r="4654" spans="1:19" x14ac:dyDescent="0.3">
      <c r="A4654" s="2">
        <v>5653</v>
      </c>
      <c r="B4654" s="2" t="s">
        <v>602</v>
      </c>
      <c r="C4654" s="2" t="s">
        <v>24</v>
      </c>
      <c r="D4654" s="2">
        <v>62</v>
      </c>
      <c r="E4654" s="2" t="str" cm="1">
        <f t="array" ref="E4654">_xlfn.SWITCH(TRUE,D4654&lt;25,"18 to 25",D4654&lt;40,"25 to 40",D4654&lt;50,"40 to 50",D4654&lt;60,"50 to 60","60+")</f>
        <v>60+</v>
      </c>
      <c r="F4654" s="2" t="s">
        <v>56</v>
      </c>
      <c r="G4654" s="2" t="s">
        <v>19</v>
      </c>
      <c r="H4654" s="2" t="s">
        <v>57</v>
      </c>
      <c r="I4654" s="3">
        <v>43600</v>
      </c>
      <c r="J4654" s="2"/>
      <c r="K4654" s="2">
        <v>5.51</v>
      </c>
      <c r="L4654" s="2" t="str" cm="1">
        <f t="array" ref="L4654">_xlfn.SWITCH(TRUE,K4654&lt;2,"1 to 2 yrs",K4654&lt;5,"2 to 5 yrs",K4654&lt;10,"5 to 10 yrs",K4654&lt;20,"10 to 20 yrs","20+")</f>
        <v>5 to 10 yrs</v>
      </c>
      <c r="M4654" s="2">
        <v>107726</v>
      </c>
      <c r="N4654" s="4">
        <v>0.1</v>
      </c>
      <c r="O4654" s="5">
        <f t="shared" si="72"/>
        <v>118498.6</v>
      </c>
      <c r="P4654" s="2" t="s">
        <v>58</v>
      </c>
      <c r="Q4654" s="2">
        <v>2754</v>
      </c>
      <c r="R4654" s="2">
        <v>60</v>
      </c>
      <c r="S4654" s="2" t="s">
        <v>117</v>
      </c>
    </row>
    <row r="4655" spans="1:19" x14ac:dyDescent="0.3">
      <c r="A4655" s="2">
        <v>5654</v>
      </c>
      <c r="B4655" s="2" t="s">
        <v>685</v>
      </c>
      <c r="C4655" s="2" t="s">
        <v>17</v>
      </c>
      <c r="D4655" s="2">
        <v>50</v>
      </c>
      <c r="E4655" s="2" t="str" cm="1">
        <f t="array" ref="E4655">_xlfn.SWITCH(TRUE,D4655&lt;25,"18 to 25",D4655&lt;40,"25 to 40",D4655&lt;50,"40 to 50",D4655&lt;60,"50 to 60","60+")</f>
        <v>50 to 60</v>
      </c>
      <c r="F4655" s="2" t="s">
        <v>92</v>
      </c>
      <c r="G4655" s="2" t="s">
        <v>19</v>
      </c>
      <c r="H4655" s="2" t="s">
        <v>190</v>
      </c>
      <c r="I4655" s="3">
        <v>42445</v>
      </c>
      <c r="J4655" s="2"/>
      <c r="K4655" s="2">
        <v>8.67</v>
      </c>
      <c r="L4655" s="2" t="str" cm="1">
        <f t="array" ref="L4655">_xlfn.SWITCH(TRUE,K4655&lt;2,"1 to 2 yrs",K4655&lt;5,"2 to 5 yrs",K4655&lt;10,"5 to 10 yrs",K4655&lt;20,"10 to 20 yrs","20+")</f>
        <v>5 to 10 yrs</v>
      </c>
      <c r="M4655" s="2">
        <v>79130</v>
      </c>
      <c r="N4655" s="4">
        <v>0.2</v>
      </c>
      <c r="O4655" s="5">
        <f t="shared" si="72"/>
        <v>94956</v>
      </c>
      <c r="P4655" s="2" t="s">
        <v>28</v>
      </c>
      <c r="Q4655" s="2">
        <v>1447</v>
      </c>
      <c r="R4655" s="2">
        <v>92</v>
      </c>
      <c r="S4655" s="2" t="s">
        <v>87</v>
      </c>
    </row>
    <row r="4656" spans="1:19" x14ac:dyDescent="0.3">
      <c r="A4656" s="2">
        <v>5655</v>
      </c>
      <c r="B4656" s="2" t="s">
        <v>1145</v>
      </c>
      <c r="C4656" s="2" t="s">
        <v>24</v>
      </c>
      <c r="D4656" s="2">
        <v>27</v>
      </c>
      <c r="E4656" s="2" t="str" cm="1">
        <f t="array" ref="E4656">_xlfn.SWITCH(TRUE,D4656&lt;25,"18 to 25",D4656&lt;40,"25 to 40",D4656&lt;50,"40 to 50",D4656&lt;60,"50 to 60","60+")</f>
        <v>25 to 40</v>
      </c>
      <c r="F4656" s="2" t="s">
        <v>18</v>
      </c>
      <c r="G4656" s="2" t="s">
        <v>26</v>
      </c>
      <c r="H4656" s="2" t="s">
        <v>20</v>
      </c>
      <c r="I4656" s="3">
        <v>42700</v>
      </c>
      <c r="J4656" s="2"/>
      <c r="K4656" s="2">
        <v>7.97</v>
      </c>
      <c r="L4656" s="2" t="str" cm="1">
        <f t="array" ref="L4656">_xlfn.SWITCH(TRUE,K4656&lt;2,"1 to 2 yrs",K4656&lt;5,"2 to 5 yrs",K4656&lt;10,"5 to 10 yrs",K4656&lt;20,"10 to 20 yrs","20+")</f>
        <v>5 to 10 yrs</v>
      </c>
      <c r="M4656" s="2">
        <v>94880</v>
      </c>
      <c r="N4656" s="4">
        <v>0.25</v>
      </c>
      <c r="O4656" s="5">
        <f t="shared" si="72"/>
        <v>118600</v>
      </c>
      <c r="P4656" s="2" t="s">
        <v>58</v>
      </c>
      <c r="Q4656" s="2"/>
      <c r="R4656" s="2">
        <v>36</v>
      </c>
      <c r="S4656" s="2" t="s">
        <v>38</v>
      </c>
    </row>
    <row r="4657" spans="1:19" x14ac:dyDescent="0.3">
      <c r="A4657" s="2">
        <v>5656</v>
      </c>
      <c r="B4657" s="2" t="s">
        <v>1524</v>
      </c>
      <c r="C4657" s="2" t="s">
        <v>17</v>
      </c>
      <c r="D4657" s="2">
        <v>46</v>
      </c>
      <c r="E4657" s="2" t="str" cm="1">
        <f t="array" ref="E4657">_xlfn.SWITCH(TRUE,D4657&lt;25,"18 to 25",D4657&lt;40,"25 to 40",D4657&lt;50,"40 to 50",D4657&lt;60,"50 to 60","60+")</f>
        <v>40 to 50</v>
      </c>
      <c r="F4657" s="2" t="s">
        <v>56</v>
      </c>
      <c r="G4657" s="2" t="s">
        <v>32</v>
      </c>
      <c r="H4657" s="2" t="s">
        <v>57</v>
      </c>
      <c r="I4657" s="3">
        <v>43438</v>
      </c>
      <c r="J4657" s="2"/>
      <c r="K4657" s="2">
        <v>5.95</v>
      </c>
      <c r="L4657" s="2" t="str" cm="1">
        <f t="array" ref="L4657">_xlfn.SWITCH(TRUE,K4657&lt;2,"1 to 2 yrs",K4657&lt;5,"2 to 5 yrs",K4657&lt;10,"5 to 10 yrs",K4657&lt;20,"10 to 20 yrs","20+")</f>
        <v>5 to 10 yrs</v>
      </c>
      <c r="M4657" s="2">
        <v>123584</v>
      </c>
      <c r="N4657" s="4">
        <v>0.15</v>
      </c>
      <c r="O4657" s="5">
        <f t="shared" si="72"/>
        <v>142121.60000000001</v>
      </c>
      <c r="P4657" s="2" t="s">
        <v>28</v>
      </c>
      <c r="Q4657" s="2">
        <v>4784</v>
      </c>
      <c r="R4657" s="2">
        <v>12</v>
      </c>
      <c r="S4657" s="2" t="s">
        <v>103</v>
      </c>
    </row>
    <row r="4658" spans="1:19" x14ac:dyDescent="0.3">
      <c r="A4658" s="2">
        <v>5657</v>
      </c>
      <c r="B4658" s="2" t="s">
        <v>908</v>
      </c>
      <c r="C4658" s="2" t="s">
        <v>17</v>
      </c>
      <c r="D4658" s="2">
        <v>45</v>
      </c>
      <c r="E4658" s="2" t="str" cm="1">
        <f t="array" ref="E4658">_xlfn.SWITCH(TRUE,D4658&lt;25,"18 to 25",D4658&lt;40,"25 to 40",D4658&lt;50,"40 to 50",D4658&lt;60,"50 to 60","60+")</f>
        <v>40 to 50</v>
      </c>
      <c r="F4658" s="2" t="s">
        <v>56</v>
      </c>
      <c r="G4658" s="2" t="s">
        <v>26</v>
      </c>
      <c r="H4658" s="2" t="s">
        <v>81</v>
      </c>
      <c r="I4658" s="3">
        <v>45221</v>
      </c>
      <c r="J4658" s="2"/>
      <c r="K4658" s="2">
        <v>1.07</v>
      </c>
      <c r="L4658" s="2" t="str" cm="1">
        <f t="array" ref="L4658">_xlfn.SWITCH(TRUE,K4658&lt;2,"1 to 2 yrs",K4658&lt;5,"2 to 5 yrs",K4658&lt;10,"5 to 10 yrs",K4658&lt;20,"10 to 20 yrs","20+")</f>
        <v>1 to 2 yrs</v>
      </c>
      <c r="M4658" s="2">
        <v>87930</v>
      </c>
      <c r="N4658" s="4">
        <v>0.15</v>
      </c>
      <c r="O4658" s="5">
        <f t="shared" si="72"/>
        <v>101119.5</v>
      </c>
      <c r="P4658" s="2" t="s">
        <v>42</v>
      </c>
      <c r="Q4658" s="2">
        <v>2431</v>
      </c>
      <c r="R4658" s="2">
        <v>28</v>
      </c>
      <c r="S4658" s="2" t="s">
        <v>22</v>
      </c>
    </row>
    <row r="4659" spans="1:19" x14ac:dyDescent="0.3">
      <c r="A4659" s="2">
        <v>5658</v>
      </c>
      <c r="B4659" s="2" t="s">
        <v>848</v>
      </c>
      <c r="C4659" s="2" t="s">
        <v>24</v>
      </c>
      <c r="D4659" s="2">
        <v>46</v>
      </c>
      <c r="E4659" s="2" t="str" cm="1">
        <f t="array" ref="E4659">_xlfn.SWITCH(TRUE,D4659&lt;25,"18 to 25",D4659&lt;40,"25 to 40",D4659&lt;50,"40 to 50",D4659&lt;60,"50 to 60","60+")</f>
        <v>40 to 50</v>
      </c>
      <c r="F4659" s="2" t="s">
        <v>36</v>
      </c>
      <c r="G4659" s="2" t="s">
        <v>19</v>
      </c>
      <c r="H4659" s="2" t="s">
        <v>150</v>
      </c>
      <c r="I4659" s="3">
        <v>45172</v>
      </c>
      <c r="J4659" s="2"/>
      <c r="K4659" s="2">
        <v>1.2</v>
      </c>
      <c r="L4659" s="2" t="str" cm="1">
        <f t="array" ref="L4659">_xlfn.SWITCH(TRUE,K4659&lt;2,"1 to 2 yrs",K4659&lt;5,"2 to 5 yrs",K4659&lt;10,"5 to 10 yrs",K4659&lt;20,"10 to 20 yrs","20+")</f>
        <v>1 to 2 yrs</v>
      </c>
      <c r="M4659" s="2">
        <v>71593</v>
      </c>
      <c r="N4659" s="4">
        <v>0.5</v>
      </c>
      <c r="O4659" s="5">
        <f t="shared" si="72"/>
        <v>107389.5</v>
      </c>
      <c r="P4659" s="2" t="s">
        <v>28</v>
      </c>
      <c r="Q4659" s="2">
        <v>4882</v>
      </c>
      <c r="R4659" s="2">
        <v>39</v>
      </c>
      <c r="S4659" s="2" t="s">
        <v>77</v>
      </c>
    </row>
    <row r="4660" spans="1:19" x14ac:dyDescent="0.3">
      <c r="A4660" s="2">
        <v>5659</v>
      </c>
      <c r="B4660" s="2" t="s">
        <v>183</v>
      </c>
      <c r="C4660" s="2" t="s">
        <v>17</v>
      </c>
      <c r="D4660" s="2">
        <v>37</v>
      </c>
      <c r="E4660" s="2" t="str" cm="1">
        <f t="array" ref="E4660">_xlfn.SWITCH(TRUE,D4660&lt;25,"18 to 25",D4660&lt;40,"25 to 40",D4660&lt;50,"40 to 50",D4660&lt;60,"50 to 60","60+")</f>
        <v>25 to 40</v>
      </c>
      <c r="F4660" s="2" t="s">
        <v>75</v>
      </c>
      <c r="G4660" s="2" t="s">
        <v>19</v>
      </c>
      <c r="H4660" s="2" t="s">
        <v>165</v>
      </c>
      <c r="I4660" s="3">
        <v>44344</v>
      </c>
      <c r="J4660" s="2"/>
      <c r="K4660" s="2">
        <v>3.47</v>
      </c>
      <c r="L4660" s="2" t="str" cm="1">
        <f t="array" ref="L4660">_xlfn.SWITCH(TRUE,K4660&lt;2,"1 to 2 yrs",K4660&lt;5,"2 to 5 yrs",K4660&lt;10,"5 to 10 yrs",K4660&lt;20,"10 to 20 yrs","20+")</f>
        <v>2 to 5 yrs</v>
      </c>
      <c r="M4660" s="2">
        <v>79608</v>
      </c>
      <c r="N4660" s="4">
        <v>0.15</v>
      </c>
      <c r="O4660" s="5">
        <f t="shared" si="72"/>
        <v>91549.2</v>
      </c>
      <c r="P4660" s="2" t="s">
        <v>28</v>
      </c>
      <c r="Q4660" s="2">
        <v>3783</v>
      </c>
      <c r="R4660" s="2">
        <v>54</v>
      </c>
      <c r="S4660" s="2" t="s">
        <v>87</v>
      </c>
    </row>
    <row r="4661" spans="1:19" x14ac:dyDescent="0.3">
      <c r="A4661" s="2">
        <v>5660</v>
      </c>
      <c r="B4661" s="2" t="s">
        <v>1244</v>
      </c>
      <c r="C4661" s="2" t="s">
        <v>24</v>
      </c>
      <c r="D4661" s="2">
        <v>37</v>
      </c>
      <c r="E4661" s="2" t="str" cm="1">
        <f t="array" ref="E4661">_xlfn.SWITCH(TRUE,D4661&lt;25,"18 to 25",D4661&lt;40,"25 to 40",D4661&lt;50,"40 to 50",D4661&lt;60,"50 to 60","60+")</f>
        <v>25 to 40</v>
      </c>
      <c r="F4661" s="2" t="s">
        <v>75</v>
      </c>
      <c r="G4661" s="2" t="s">
        <v>19</v>
      </c>
      <c r="H4661" s="2" t="s">
        <v>165</v>
      </c>
      <c r="I4661" s="3">
        <v>42117</v>
      </c>
      <c r="J4661" s="2"/>
      <c r="K4661" s="2">
        <v>9.57</v>
      </c>
      <c r="L4661" s="2" t="str" cm="1">
        <f t="array" ref="L4661">_xlfn.SWITCH(TRUE,K4661&lt;2,"1 to 2 yrs",K4661&lt;5,"2 to 5 yrs",K4661&lt;10,"5 to 10 yrs",K4661&lt;20,"10 to 20 yrs","20+")</f>
        <v>5 to 10 yrs</v>
      </c>
      <c r="M4661" s="2">
        <v>110415</v>
      </c>
      <c r="N4661" s="4">
        <v>0.15</v>
      </c>
      <c r="O4661" s="5">
        <f t="shared" si="72"/>
        <v>126977.25</v>
      </c>
      <c r="P4661" s="2" t="s">
        <v>28</v>
      </c>
      <c r="Q4661" s="2">
        <v>3629</v>
      </c>
      <c r="R4661" s="2">
        <v>13</v>
      </c>
      <c r="S4661" s="2" t="s">
        <v>117</v>
      </c>
    </row>
    <row r="4662" spans="1:19" x14ac:dyDescent="0.3">
      <c r="A4662" s="2">
        <v>5661</v>
      </c>
      <c r="B4662" s="2" t="s">
        <v>985</v>
      </c>
      <c r="C4662" s="2" t="s">
        <v>17</v>
      </c>
      <c r="D4662" s="2">
        <v>27</v>
      </c>
      <c r="E4662" s="2" t="str" cm="1">
        <f t="array" ref="E4662">_xlfn.SWITCH(TRUE,D4662&lt;25,"18 to 25",D4662&lt;40,"25 to 40",D4662&lt;50,"40 to 50",D4662&lt;60,"50 to 60","60+")</f>
        <v>25 to 40</v>
      </c>
      <c r="F4662" s="2" t="s">
        <v>92</v>
      </c>
      <c r="G4662" s="2" t="s">
        <v>32</v>
      </c>
      <c r="H4662" s="2" t="s">
        <v>108</v>
      </c>
      <c r="I4662" s="3">
        <v>42470</v>
      </c>
      <c r="J4662" s="2"/>
      <c r="K4662" s="2">
        <v>8.6</v>
      </c>
      <c r="L4662" s="2" t="str" cm="1">
        <f t="array" ref="L4662">_xlfn.SWITCH(TRUE,K4662&lt;2,"1 to 2 yrs",K4662&lt;5,"2 to 5 yrs",K4662&lt;10,"5 to 10 yrs",K4662&lt;20,"10 to 20 yrs","20+")</f>
        <v>5 to 10 yrs</v>
      </c>
      <c r="M4662" s="2">
        <v>84966</v>
      </c>
      <c r="N4662" s="4">
        <v>0.15</v>
      </c>
      <c r="O4662" s="5">
        <f t="shared" si="72"/>
        <v>97710.9</v>
      </c>
      <c r="P4662" s="2" t="s">
        <v>42</v>
      </c>
      <c r="Q4662" s="2">
        <v>2432</v>
      </c>
      <c r="R4662" s="2">
        <v>7</v>
      </c>
      <c r="S4662" s="2" t="s">
        <v>34</v>
      </c>
    </row>
    <row r="4663" spans="1:19" x14ac:dyDescent="0.3">
      <c r="A4663" s="2">
        <v>5662</v>
      </c>
      <c r="B4663" s="2" t="s">
        <v>1319</v>
      </c>
      <c r="C4663" s="2" t="s">
        <v>17</v>
      </c>
      <c r="D4663" s="2">
        <v>58</v>
      </c>
      <c r="E4663" s="2" t="str" cm="1">
        <f t="array" ref="E4663">_xlfn.SWITCH(TRUE,D4663&lt;25,"18 to 25",D4663&lt;40,"25 to 40",D4663&lt;50,"40 to 50",D4663&lt;60,"50 to 60","60+")</f>
        <v>50 to 60</v>
      </c>
      <c r="F4663" s="2" t="s">
        <v>75</v>
      </c>
      <c r="G4663" s="2" t="s">
        <v>19</v>
      </c>
      <c r="H4663" s="2" t="s">
        <v>226</v>
      </c>
      <c r="I4663" s="3">
        <v>43648</v>
      </c>
      <c r="J4663" s="2"/>
      <c r="K4663" s="2">
        <v>5.38</v>
      </c>
      <c r="L4663" s="2" t="str" cm="1">
        <f t="array" ref="L4663">_xlfn.SWITCH(TRUE,K4663&lt;2,"1 to 2 yrs",K4663&lt;5,"2 to 5 yrs",K4663&lt;10,"5 to 10 yrs",K4663&lt;20,"10 to 20 yrs","20+")</f>
        <v>5 to 10 yrs</v>
      </c>
      <c r="M4663" s="2">
        <v>90630</v>
      </c>
      <c r="N4663" s="4">
        <v>0.25</v>
      </c>
      <c r="O4663" s="5">
        <f t="shared" si="72"/>
        <v>113287.5</v>
      </c>
      <c r="P4663" s="2" t="s">
        <v>58</v>
      </c>
      <c r="Q4663" s="2">
        <v>3036</v>
      </c>
      <c r="R4663" s="2">
        <v>31</v>
      </c>
      <c r="S4663" s="2" t="s">
        <v>38</v>
      </c>
    </row>
    <row r="4664" spans="1:19" x14ac:dyDescent="0.3">
      <c r="A4664" s="2">
        <v>5663</v>
      </c>
      <c r="B4664" s="2" t="s">
        <v>582</v>
      </c>
      <c r="C4664" s="2" t="s">
        <v>17</v>
      </c>
      <c r="D4664" s="2">
        <v>42</v>
      </c>
      <c r="E4664" s="2" t="str" cm="1">
        <f t="array" ref="E4664">_xlfn.SWITCH(TRUE,D4664&lt;25,"18 to 25",D4664&lt;40,"25 to 40",D4664&lt;50,"40 to 50",D4664&lt;60,"50 to 60","60+")</f>
        <v>40 to 50</v>
      </c>
      <c r="F4664" s="2" t="s">
        <v>46</v>
      </c>
      <c r="G4664" s="2" t="s">
        <v>19</v>
      </c>
      <c r="H4664" s="2" t="s">
        <v>130</v>
      </c>
      <c r="I4664" s="3">
        <v>45183</v>
      </c>
      <c r="J4664" s="2"/>
      <c r="K4664" s="2">
        <v>1.17</v>
      </c>
      <c r="L4664" s="2" t="str" cm="1">
        <f t="array" ref="L4664">_xlfn.SWITCH(TRUE,K4664&lt;2,"1 to 2 yrs",K4664&lt;5,"2 to 5 yrs",K4664&lt;10,"5 to 10 yrs",K4664&lt;20,"10 to 20 yrs","20+")</f>
        <v>1 to 2 yrs</v>
      </c>
      <c r="M4664" s="2">
        <v>98673</v>
      </c>
      <c r="N4664" s="4">
        <v>0</v>
      </c>
      <c r="O4664" s="5">
        <f t="shared" si="72"/>
        <v>98673</v>
      </c>
      <c r="P4664" s="2" t="s">
        <v>21</v>
      </c>
      <c r="Q4664" s="2"/>
      <c r="R4664" s="2">
        <v>10</v>
      </c>
      <c r="S4664" s="2" t="s">
        <v>43</v>
      </c>
    </row>
    <row r="4665" spans="1:19" x14ac:dyDescent="0.3">
      <c r="A4665" s="2">
        <v>5664</v>
      </c>
      <c r="B4665" s="2" t="s">
        <v>1426</v>
      </c>
      <c r="C4665" s="2" t="s">
        <v>17</v>
      </c>
      <c r="D4665" s="2">
        <v>25</v>
      </c>
      <c r="E4665" s="2" t="str" cm="1">
        <f t="array" ref="E4665">_xlfn.SWITCH(TRUE,D4665&lt;25,"18 to 25",D4665&lt;40,"25 to 40",D4665&lt;50,"40 to 50",D4665&lt;60,"50 to 60","60+")</f>
        <v>25 to 40</v>
      </c>
      <c r="F4665" s="2" t="s">
        <v>25</v>
      </c>
      <c r="G4665" s="2" t="s">
        <v>26</v>
      </c>
      <c r="H4665" s="2" t="s">
        <v>155</v>
      </c>
      <c r="I4665" s="3">
        <v>44947</v>
      </c>
      <c r="J4665" s="2"/>
      <c r="K4665" s="2">
        <v>1.82</v>
      </c>
      <c r="L4665" s="2" t="str" cm="1">
        <f t="array" ref="L4665">_xlfn.SWITCH(TRUE,K4665&lt;2,"1 to 2 yrs",K4665&lt;5,"2 to 5 yrs",K4665&lt;10,"5 to 10 yrs",K4665&lt;20,"10 to 20 yrs","20+")</f>
        <v>1 to 2 yrs</v>
      </c>
      <c r="M4665" s="2">
        <v>53443</v>
      </c>
      <c r="N4665" s="4">
        <v>0.3</v>
      </c>
      <c r="O4665" s="5">
        <f t="shared" si="72"/>
        <v>69475.899999999994</v>
      </c>
      <c r="P4665" s="2" t="s">
        <v>28</v>
      </c>
      <c r="Q4665" s="2">
        <v>2283</v>
      </c>
      <c r="R4665" s="2">
        <v>98</v>
      </c>
      <c r="S4665" s="2" t="s">
        <v>99</v>
      </c>
    </row>
    <row r="4666" spans="1:19" x14ac:dyDescent="0.3">
      <c r="A4666" s="2">
        <v>5665</v>
      </c>
      <c r="B4666" s="2" t="s">
        <v>1149</v>
      </c>
      <c r="C4666" s="2" t="s">
        <v>17</v>
      </c>
      <c r="D4666" s="2">
        <v>55</v>
      </c>
      <c r="E4666" s="2" t="str" cm="1">
        <f t="array" ref="E4666">_xlfn.SWITCH(TRUE,D4666&lt;25,"18 to 25",D4666&lt;40,"25 to 40",D4666&lt;50,"40 to 50",D4666&lt;60,"50 to 60","60+")</f>
        <v>50 to 60</v>
      </c>
      <c r="F4666" s="2" t="s">
        <v>36</v>
      </c>
      <c r="G4666" s="2" t="s">
        <v>19</v>
      </c>
      <c r="H4666" s="2" t="s">
        <v>211</v>
      </c>
      <c r="I4666" s="3">
        <v>43016</v>
      </c>
      <c r="J4666" s="2"/>
      <c r="K4666" s="2">
        <v>7.11</v>
      </c>
      <c r="L4666" s="2" t="str" cm="1">
        <f t="array" ref="L4666">_xlfn.SWITCH(TRUE,K4666&lt;2,"1 to 2 yrs",K4666&lt;5,"2 to 5 yrs",K4666&lt;10,"5 to 10 yrs",K4666&lt;20,"10 to 20 yrs","20+")</f>
        <v>5 to 10 yrs</v>
      </c>
      <c r="M4666" s="2">
        <v>81514</v>
      </c>
      <c r="N4666" s="4">
        <v>0</v>
      </c>
      <c r="O4666" s="5">
        <f t="shared" si="72"/>
        <v>81514</v>
      </c>
      <c r="P4666" s="2" t="s">
        <v>28</v>
      </c>
      <c r="Q4666" s="2"/>
      <c r="R4666" s="2">
        <v>68</v>
      </c>
      <c r="S4666" s="2" t="s">
        <v>54</v>
      </c>
    </row>
    <row r="4667" spans="1:19" x14ac:dyDescent="0.3">
      <c r="A4667" s="2">
        <v>5666</v>
      </c>
      <c r="B4667" s="2" t="s">
        <v>500</v>
      </c>
      <c r="C4667" s="2" t="s">
        <v>24</v>
      </c>
      <c r="D4667" s="2">
        <v>49</v>
      </c>
      <c r="E4667" s="2" t="str" cm="1">
        <f t="array" ref="E4667">_xlfn.SWITCH(TRUE,D4667&lt;25,"18 to 25",D4667&lt;40,"25 to 40",D4667&lt;50,"40 to 50",D4667&lt;60,"50 to 60","60+")</f>
        <v>40 to 50</v>
      </c>
      <c r="F4667" s="2" t="s">
        <v>25</v>
      </c>
      <c r="G4667" s="2" t="s">
        <v>32</v>
      </c>
      <c r="H4667" s="2" t="s">
        <v>136</v>
      </c>
      <c r="I4667" s="3">
        <v>44330</v>
      </c>
      <c r="J4667" s="2"/>
      <c r="K4667" s="2">
        <v>3.51</v>
      </c>
      <c r="L4667" s="2" t="str" cm="1">
        <f t="array" ref="L4667">_xlfn.SWITCH(TRUE,K4667&lt;2,"1 to 2 yrs",K4667&lt;5,"2 to 5 yrs",K4667&lt;10,"5 to 10 yrs",K4667&lt;20,"10 to 20 yrs","20+")</f>
        <v>2 to 5 yrs</v>
      </c>
      <c r="M4667" s="2">
        <v>67934</v>
      </c>
      <c r="N4667" s="4">
        <v>0.25</v>
      </c>
      <c r="O4667" s="5">
        <f t="shared" si="72"/>
        <v>84917.5</v>
      </c>
      <c r="P4667" s="2" t="s">
        <v>28</v>
      </c>
      <c r="Q4667" s="2">
        <v>4891</v>
      </c>
      <c r="R4667" s="2">
        <v>49</v>
      </c>
      <c r="S4667" s="2" t="s">
        <v>117</v>
      </c>
    </row>
    <row r="4668" spans="1:19" x14ac:dyDescent="0.3">
      <c r="A4668" s="2">
        <v>5667</v>
      </c>
      <c r="B4668" s="2" t="s">
        <v>191</v>
      </c>
      <c r="C4668" s="2" t="s">
        <v>24</v>
      </c>
      <c r="D4668" s="2">
        <v>59</v>
      </c>
      <c r="E4668" s="2" t="str" cm="1">
        <f t="array" ref="E4668">_xlfn.SWITCH(TRUE,D4668&lt;25,"18 to 25",D4668&lt;40,"25 to 40",D4668&lt;50,"40 to 50",D4668&lt;60,"50 to 60","60+")</f>
        <v>50 to 60</v>
      </c>
      <c r="F4668" s="2" t="s">
        <v>25</v>
      </c>
      <c r="G4668" s="2" t="s">
        <v>19</v>
      </c>
      <c r="H4668" s="2" t="s">
        <v>155</v>
      </c>
      <c r="I4668" s="3">
        <v>44469</v>
      </c>
      <c r="J4668" s="2"/>
      <c r="K4668" s="2">
        <v>3.13</v>
      </c>
      <c r="L4668" s="2" t="str" cm="1">
        <f t="array" ref="L4668">_xlfn.SWITCH(TRUE,K4668&lt;2,"1 to 2 yrs",K4668&lt;5,"2 to 5 yrs",K4668&lt;10,"5 to 10 yrs",K4668&lt;20,"10 to 20 yrs","20+")</f>
        <v>2 to 5 yrs</v>
      </c>
      <c r="M4668" s="2">
        <v>68040</v>
      </c>
      <c r="N4668" s="4">
        <v>0.15</v>
      </c>
      <c r="O4668" s="5">
        <f t="shared" si="72"/>
        <v>78246</v>
      </c>
      <c r="P4668" s="2" t="s">
        <v>28</v>
      </c>
      <c r="Q4668" s="2">
        <v>3205</v>
      </c>
      <c r="R4668" s="2">
        <v>36</v>
      </c>
      <c r="S4668" s="2" t="s">
        <v>77</v>
      </c>
    </row>
    <row r="4669" spans="1:19" x14ac:dyDescent="0.3">
      <c r="A4669" s="2">
        <v>5668</v>
      </c>
      <c r="B4669" s="2" t="s">
        <v>1500</v>
      </c>
      <c r="C4669" s="2" t="s">
        <v>24</v>
      </c>
      <c r="D4669" s="2">
        <v>62</v>
      </c>
      <c r="E4669" s="2" t="str" cm="1">
        <f t="array" ref="E4669">_xlfn.SWITCH(TRUE,D4669&lt;25,"18 to 25",D4669&lt;40,"25 to 40",D4669&lt;50,"40 to 50",D4669&lt;60,"50 to 60","60+")</f>
        <v>60+</v>
      </c>
      <c r="F4669" s="2" t="s">
        <v>36</v>
      </c>
      <c r="G4669" s="2" t="s">
        <v>19</v>
      </c>
      <c r="H4669" s="2" t="s">
        <v>150</v>
      </c>
      <c r="I4669" s="3">
        <v>43119</v>
      </c>
      <c r="J4669" s="2"/>
      <c r="K4669" s="2">
        <v>6.83</v>
      </c>
      <c r="L4669" s="2" t="str" cm="1">
        <f t="array" ref="L4669">_xlfn.SWITCH(TRUE,K4669&lt;2,"1 to 2 yrs",K4669&lt;5,"2 to 5 yrs",K4669&lt;10,"5 to 10 yrs",K4669&lt;20,"10 to 20 yrs","20+")</f>
        <v>5 to 10 yrs</v>
      </c>
      <c r="M4669" s="2">
        <v>76944</v>
      </c>
      <c r="N4669" s="4">
        <v>0.2</v>
      </c>
      <c r="O4669" s="5">
        <f t="shared" si="72"/>
        <v>92332.800000000003</v>
      </c>
      <c r="P4669" s="2" t="s">
        <v>21</v>
      </c>
      <c r="Q4669" s="2"/>
      <c r="R4669" s="2">
        <v>44</v>
      </c>
      <c r="S4669" s="2" t="s">
        <v>117</v>
      </c>
    </row>
    <row r="4670" spans="1:19" x14ac:dyDescent="0.3">
      <c r="A4670" s="2">
        <v>5669</v>
      </c>
      <c r="B4670" s="2" t="s">
        <v>1194</v>
      </c>
      <c r="C4670" s="2" t="s">
        <v>24</v>
      </c>
      <c r="D4670" s="2">
        <v>49</v>
      </c>
      <c r="E4670" s="2" t="str" cm="1">
        <f t="array" ref="E4670">_xlfn.SWITCH(TRUE,D4670&lt;25,"18 to 25",D4670&lt;40,"25 to 40",D4670&lt;50,"40 to 50",D4670&lt;60,"50 to 60","60+")</f>
        <v>40 to 50</v>
      </c>
      <c r="F4670" s="2" t="s">
        <v>25</v>
      </c>
      <c r="G4670" s="2" t="s">
        <v>26</v>
      </c>
      <c r="H4670" s="2" t="s">
        <v>259</v>
      </c>
      <c r="I4670" s="3">
        <v>45000</v>
      </c>
      <c r="J4670" s="2"/>
      <c r="K4670" s="2">
        <v>1.68</v>
      </c>
      <c r="L4670" s="2" t="str" cm="1">
        <f t="array" ref="L4670">_xlfn.SWITCH(TRUE,K4670&lt;2,"1 to 2 yrs",K4670&lt;5,"2 to 5 yrs",K4670&lt;10,"5 to 10 yrs",K4670&lt;20,"10 to 20 yrs","20+")</f>
        <v>1 to 2 yrs</v>
      </c>
      <c r="M4670" s="2">
        <v>48151</v>
      </c>
      <c r="N4670" s="4">
        <v>0.5</v>
      </c>
      <c r="O4670" s="5">
        <f t="shared" si="72"/>
        <v>72226.5</v>
      </c>
      <c r="P4670" s="2" t="s">
        <v>28</v>
      </c>
      <c r="Q4670" s="2">
        <v>3997</v>
      </c>
      <c r="R4670" s="2">
        <v>68</v>
      </c>
      <c r="S4670" s="2" t="s">
        <v>22</v>
      </c>
    </row>
    <row r="4671" spans="1:19" x14ac:dyDescent="0.3">
      <c r="A4671" s="2">
        <v>5670</v>
      </c>
      <c r="B4671" s="2" t="s">
        <v>752</v>
      </c>
      <c r="C4671" s="2" t="s">
        <v>24</v>
      </c>
      <c r="D4671" s="2">
        <v>38</v>
      </c>
      <c r="E4671" s="2" t="str" cm="1">
        <f t="array" ref="E4671">_xlfn.SWITCH(TRUE,D4671&lt;25,"18 to 25",D4671&lt;40,"25 to 40",D4671&lt;50,"40 to 50",D4671&lt;60,"50 to 60","60+")</f>
        <v>25 to 40</v>
      </c>
      <c r="F4671" s="2" t="s">
        <v>25</v>
      </c>
      <c r="G4671" s="2" t="s">
        <v>19</v>
      </c>
      <c r="H4671" s="2" t="s">
        <v>259</v>
      </c>
      <c r="I4671" s="3">
        <v>44401</v>
      </c>
      <c r="J4671" s="2"/>
      <c r="K4671" s="2">
        <v>3.32</v>
      </c>
      <c r="L4671" s="2" t="str" cm="1">
        <f t="array" ref="L4671">_xlfn.SWITCH(TRUE,K4671&lt;2,"1 to 2 yrs",K4671&lt;5,"2 to 5 yrs",K4671&lt;10,"5 to 10 yrs",K4671&lt;20,"10 to 20 yrs","20+")</f>
        <v>2 to 5 yrs</v>
      </c>
      <c r="M4671" s="2">
        <v>56699</v>
      </c>
      <c r="N4671" s="4">
        <v>0.2</v>
      </c>
      <c r="O4671" s="5">
        <f t="shared" si="72"/>
        <v>68038.8</v>
      </c>
      <c r="P4671" s="2" t="s">
        <v>28</v>
      </c>
      <c r="Q4671" s="2"/>
      <c r="R4671" s="2">
        <v>65</v>
      </c>
      <c r="S4671" s="2" t="s">
        <v>52</v>
      </c>
    </row>
    <row r="4672" spans="1:19" x14ac:dyDescent="0.3">
      <c r="A4672" s="2">
        <v>5671</v>
      </c>
      <c r="B4672" s="2" t="s">
        <v>1286</v>
      </c>
      <c r="C4672" s="2" t="s">
        <v>24</v>
      </c>
      <c r="D4672" s="2">
        <v>35</v>
      </c>
      <c r="E4672" s="2" t="str" cm="1">
        <f t="array" ref="E4672">_xlfn.SWITCH(TRUE,D4672&lt;25,"18 to 25",D4672&lt;40,"25 to 40",D4672&lt;50,"40 to 50",D4672&lt;60,"50 to 60","60+")</f>
        <v>25 to 40</v>
      </c>
      <c r="F4672" s="2" t="s">
        <v>25</v>
      </c>
      <c r="G4672" s="2" t="s">
        <v>19</v>
      </c>
      <c r="H4672" s="2" t="s">
        <v>259</v>
      </c>
      <c r="I4672" s="3">
        <v>42143</v>
      </c>
      <c r="J4672" s="3">
        <v>45027</v>
      </c>
      <c r="K4672" s="2">
        <v>7.9</v>
      </c>
      <c r="L4672" s="2" t="str" cm="1">
        <f t="array" ref="L4672">_xlfn.SWITCH(TRUE,K4672&lt;2,"1 to 2 yrs",K4672&lt;5,"2 to 5 yrs",K4672&lt;10,"5 to 10 yrs",K4672&lt;20,"10 to 20 yrs","20+")</f>
        <v>5 to 10 yrs</v>
      </c>
      <c r="M4672" s="2">
        <v>64855</v>
      </c>
      <c r="N4672" s="4">
        <v>0.25</v>
      </c>
      <c r="O4672" s="5">
        <f t="shared" si="72"/>
        <v>81068.75</v>
      </c>
      <c r="P4672" s="2" t="s">
        <v>58</v>
      </c>
      <c r="Q4672" s="2">
        <v>3026</v>
      </c>
      <c r="R4672" s="2">
        <v>25</v>
      </c>
      <c r="S4672" s="2" t="s">
        <v>29</v>
      </c>
    </row>
    <row r="4673" spans="1:19" x14ac:dyDescent="0.3">
      <c r="A4673" s="2">
        <v>5672</v>
      </c>
      <c r="B4673" s="2" t="s">
        <v>1414</v>
      </c>
      <c r="C4673" s="2" t="s">
        <v>17</v>
      </c>
      <c r="D4673" s="2">
        <v>28</v>
      </c>
      <c r="E4673" s="2" t="str" cm="1">
        <f t="array" ref="E4673">_xlfn.SWITCH(TRUE,D4673&lt;25,"18 to 25",D4673&lt;40,"25 to 40",D4673&lt;50,"40 to 50",D4673&lt;60,"50 to 60","60+")</f>
        <v>25 to 40</v>
      </c>
      <c r="F4673" s="2" t="s">
        <v>92</v>
      </c>
      <c r="G4673" s="2" t="s">
        <v>32</v>
      </c>
      <c r="H4673" s="2" t="s">
        <v>171</v>
      </c>
      <c r="I4673" s="3">
        <v>45123</v>
      </c>
      <c r="J4673" s="2"/>
      <c r="K4673" s="2">
        <v>1.34</v>
      </c>
      <c r="L4673" s="2" t="str" cm="1">
        <f t="array" ref="L4673">_xlfn.SWITCH(TRUE,K4673&lt;2,"1 to 2 yrs",K4673&lt;5,"2 to 5 yrs",K4673&lt;10,"5 to 10 yrs",K4673&lt;20,"10 to 20 yrs","20+")</f>
        <v>1 to 2 yrs</v>
      </c>
      <c r="M4673" s="2">
        <v>60241</v>
      </c>
      <c r="N4673" s="4">
        <v>0.5</v>
      </c>
      <c r="O4673" s="5">
        <f t="shared" si="72"/>
        <v>90361.5</v>
      </c>
      <c r="P4673" s="2" t="s">
        <v>28</v>
      </c>
      <c r="Q4673" s="2">
        <v>4711</v>
      </c>
      <c r="R4673" s="2">
        <v>29</v>
      </c>
      <c r="S4673" s="2" t="s">
        <v>54</v>
      </c>
    </row>
    <row r="4674" spans="1:19" x14ac:dyDescent="0.3">
      <c r="A4674" s="2">
        <v>5673</v>
      </c>
      <c r="B4674" s="2" t="s">
        <v>271</v>
      </c>
      <c r="C4674" s="2" t="s">
        <v>17</v>
      </c>
      <c r="D4674" s="2">
        <v>43</v>
      </c>
      <c r="E4674" s="2" t="str" cm="1">
        <f t="array" ref="E4674">_xlfn.SWITCH(TRUE,D4674&lt;25,"18 to 25",D4674&lt;40,"25 to 40",D4674&lt;50,"40 to 50",D4674&lt;60,"50 to 60","60+")</f>
        <v>40 to 50</v>
      </c>
      <c r="F4674" s="2" t="s">
        <v>50</v>
      </c>
      <c r="G4674" s="2" t="s">
        <v>19</v>
      </c>
      <c r="H4674" s="2" t="s">
        <v>70</v>
      </c>
      <c r="I4674" s="3">
        <v>45094</v>
      </c>
      <c r="J4674" s="2"/>
      <c r="K4674" s="2">
        <v>1.42</v>
      </c>
      <c r="L4674" s="2" t="str" cm="1">
        <f t="array" ref="L4674">_xlfn.SWITCH(TRUE,K4674&lt;2,"1 to 2 yrs",K4674&lt;5,"2 to 5 yrs",K4674&lt;10,"5 to 10 yrs",K4674&lt;20,"10 to 20 yrs","20+")</f>
        <v>1 to 2 yrs</v>
      </c>
      <c r="M4674" s="2">
        <v>88351</v>
      </c>
      <c r="N4674" s="4">
        <v>0.5</v>
      </c>
      <c r="O4674" s="5">
        <f t="shared" si="72"/>
        <v>132526.5</v>
      </c>
      <c r="P4674" s="2" t="s">
        <v>42</v>
      </c>
      <c r="Q4674" s="2">
        <v>5472</v>
      </c>
      <c r="R4674" s="2">
        <v>76</v>
      </c>
      <c r="S4674" s="2" t="s">
        <v>34</v>
      </c>
    </row>
    <row r="4675" spans="1:19" x14ac:dyDescent="0.3">
      <c r="A4675" s="2">
        <v>5674</v>
      </c>
      <c r="B4675" s="2" t="s">
        <v>1233</v>
      </c>
      <c r="C4675" s="2" t="s">
        <v>24</v>
      </c>
      <c r="D4675" s="2">
        <v>22</v>
      </c>
      <c r="E4675" s="2" t="str" cm="1">
        <f t="array" ref="E4675">_xlfn.SWITCH(TRUE,D4675&lt;25,"18 to 25",D4675&lt;40,"25 to 40",D4675&lt;50,"40 to 50",D4675&lt;60,"50 to 60","60+")</f>
        <v>18 to 25</v>
      </c>
      <c r="F4675" s="2" t="s">
        <v>92</v>
      </c>
      <c r="G4675" s="2" t="s">
        <v>32</v>
      </c>
      <c r="H4675" s="2" t="s">
        <v>171</v>
      </c>
      <c r="I4675" s="3">
        <v>42338</v>
      </c>
      <c r="J4675" s="2"/>
      <c r="K4675" s="2">
        <v>8.9600000000000009</v>
      </c>
      <c r="L4675" s="2" t="str" cm="1">
        <f t="array" ref="L4675">_xlfn.SWITCH(TRUE,K4675&lt;2,"1 to 2 yrs",K4675&lt;5,"2 to 5 yrs",K4675&lt;10,"5 to 10 yrs",K4675&lt;20,"10 to 20 yrs","20+")</f>
        <v>5 to 10 yrs</v>
      </c>
      <c r="M4675" s="2">
        <v>90587</v>
      </c>
      <c r="N4675" s="4">
        <v>0.1</v>
      </c>
      <c r="O4675" s="5">
        <f t="shared" ref="O4675:O4738" si="73">M4675+(M4675*N4675)</f>
        <v>99645.7</v>
      </c>
      <c r="P4675" s="2" t="s">
        <v>58</v>
      </c>
      <c r="Q4675" s="2">
        <v>3060</v>
      </c>
      <c r="R4675" s="2">
        <v>37</v>
      </c>
      <c r="S4675" s="2" t="s">
        <v>52</v>
      </c>
    </row>
    <row r="4676" spans="1:19" x14ac:dyDescent="0.3">
      <c r="A4676" s="2">
        <v>5675</v>
      </c>
      <c r="B4676" s="2" t="s">
        <v>1241</v>
      </c>
      <c r="C4676" s="2" t="s">
        <v>24</v>
      </c>
      <c r="D4676" s="2">
        <v>50</v>
      </c>
      <c r="E4676" s="2" t="str" cm="1">
        <f t="array" ref="E4676">_xlfn.SWITCH(TRUE,D4676&lt;25,"18 to 25",D4676&lt;40,"25 to 40",D4676&lt;50,"40 to 50",D4676&lt;60,"50 to 60","60+")</f>
        <v>50 to 60</v>
      </c>
      <c r="F4676" s="2" t="s">
        <v>31</v>
      </c>
      <c r="G4676" s="2" t="s">
        <v>19</v>
      </c>
      <c r="H4676" s="2" t="s">
        <v>72</v>
      </c>
      <c r="I4676" s="3">
        <v>42802</v>
      </c>
      <c r="J4676" s="2"/>
      <c r="K4676" s="2">
        <v>7.69</v>
      </c>
      <c r="L4676" s="2" t="str" cm="1">
        <f t="array" ref="L4676">_xlfn.SWITCH(TRUE,K4676&lt;2,"1 to 2 yrs",K4676&lt;5,"2 to 5 yrs",K4676&lt;10,"5 to 10 yrs",K4676&lt;20,"10 to 20 yrs","20+")</f>
        <v>5 to 10 yrs</v>
      </c>
      <c r="M4676" s="2">
        <v>66304</v>
      </c>
      <c r="N4676" s="4">
        <v>0.5</v>
      </c>
      <c r="O4676" s="5">
        <f t="shared" si="73"/>
        <v>99456</v>
      </c>
      <c r="P4676" s="2" t="s">
        <v>42</v>
      </c>
      <c r="Q4676" s="2">
        <v>4846</v>
      </c>
      <c r="R4676" s="2">
        <v>26</v>
      </c>
      <c r="S4676" s="2" t="s">
        <v>59</v>
      </c>
    </row>
    <row r="4677" spans="1:19" x14ac:dyDescent="0.3">
      <c r="A4677" s="2">
        <v>5676</v>
      </c>
      <c r="B4677" s="2" t="s">
        <v>470</v>
      </c>
      <c r="C4677" s="2" t="s">
        <v>17</v>
      </c>
      <c r="D4677" s="2">
        <v>52</v>
      </c>
      <c r="E4677" s="2" t="str" cm="1">
        <f t="array" ref="E4677">_xlfn.SWITCH(TRUE,D4677&lt;25,"18 to 25",D4677&lt;40,"25 to 40",D4677&lt;50,"40 to 50",D4677&lt;60,"50 to 60","60+")</f>
        <v>50 to 60</v>
      </c>
      <c r="F4677" s="2" t="s">
        <v>56</v>
      </c>
      <c r="G4677" s="2" t="s">
        <v>19</v>
      </c>
      <c r="H4677" s="2" t="s">
        <v>61</v>
      </c>
      <c r="I4677" s="3">
        <v>42932</v>
      </c>
      <c r="J4677" s="2"/>
      <c r="K4677" s="2">
        <v>7.34</v>
      </c>
      <c r="L4677" s="2" t="str" cm="1">
        <f t="array" ref="L4677">_xlfn.SWITCH(TRUE,K4677&lt;2,"1 to 2 yrs",K4677&lt;5,"2 to 5 yrs",K4677&lt;10,"5 to 10 yrs",K4677&lt;20,"10 to 20 yrs","20+")</f>
        <v>5 to 10 yrs</v>
      </c>
      <c r="M4677" s="2">
        <v>124567</v>
      </c>
      <c r="N4677" s="4">
        <v>0.5</v>
      </c>
      <c r="O4677" s="5">
        <f t="shared" si="73"/>
        <v>186850.5</v>
      </c>
      <c r="P4677" s="2" t="s">
        <v>28</v>
      </c>
      <c r="Q4677" s="2"/>
      <c r="R4677" s="2">
        <v>80</v>
      </c>
      <c r="S4677" s="2" t="s">
        <v>103</v>
      </c>
    </row>
    <row r="4678" spans="1:19" x14ac:dyDescent="0.3">
      <c r="A4678" s="2">
        <v>5677</v>
      </c>
      <c r="B4678" s="2" t="s">
        <v>380</v>
      </c>
      <c r="C4678" s="2" t="s">
        <v>17</v>
      </c>
      <c r="D4678" s="2">
        <v>51</v>
      </c>
      <c r="E4678" s="2" t="str" cm="1">
        <f t="array" ref="E4678">_xlfn.SWITCH(TRUE,D4678&lt;25,"18 to 25",D4678&lt;40,"25 to 40",D4678&lt;50,"40 to 50",D4678&lt;60,"50 to 60","60+")</f>
        <v>50 to 60</v>
      </c>
      <c r="F4678" s="2" t="s">
        <v>75</v>
      </c>
      <c r="G4678" s="2" t="s">
        <v>19</v>
      </c>
      <c r="H4678" s="2" t="s">
        <v>76</v>
      </c>
      <c r="I4678" s="3">
        <v>42953</v>
      </c>
      <c r="J4678" s="3">
        <v>45593</v>
      </c>
      <c r="K4678" s="2">
        <v>7.23</v>
      </c>
      <c r="L4678" s="2" t="str" cm="1">
        <f t="array" ref="L4678">_xlfn.SWITCH(TRUE,K4678&lt;2,"1 to 2 yrs",K4678&lt;5,"2 to 5 yrs",K4678&lt;10,"5 to 10 yrs",K4678&lt;20,"10 to 20 yrs","20+")</f>
        <v>5 to 10 yrs</v>
      </c>
      <c r="M4678" s="2">
        <v>91987</v>
      </c>
      <c r="N4678" s="4">
        <v>0.2</v>
      </c>
      <c r="O4678" s="5">
        <f t="shared" si="73"/>
        <v>110384.4</v>
      </c>
      <c r="P4678" s="2" t="s">
        <v>28</v>
      </c>
      <c r="Q4678" s="2">
        <v>4074</v>
      </c>
      <c r="R4678" s="2">
        <v>50</v>
      </c>
      <c r="S4678" s="2" t="s">
        <v>117</v>
      </c>
    </row>
    <row r="4679" spans="1:19" x14ac:dyDescent="0.3">
      <c r="A4679" s="2">
        <v>5678</v>
      </c>
      <c r="B4679" s="2" t="s">
        <v>880</v>
      </c>
      <c r="C4679" s="2" t="s">
        <v>17</v>
      </c>
      <c r="D4679" s="2">
        <v>36</v>
      </c>
      <c r="E4679" s="2" t="str" cm="1">
        <f t="array" ref="E4679">_xlfn.SWITCH(TRUE,D4679&lt;25,"18 to 25",D4679&lt;40,"25 to 40",D4679&lt;50,"40 to 50",D4679&lt;60,"50 to 60","60+")</f>
        <v>25 to 40</v>
      </c>
      <c r="F4679" s="2" t="s">
        <v>36</v>
      </c>
      <c r="G4679" s="2" t="s">
        <v>32</v>
      </c>
      <c r="H4679" s="2" t="s">
        <v>122</v>
      </c>
      <c r="I4679" s="3">
        <v>43119</v>
      </c>
      <c r="J4679" s="2"/>
      <c r="K4679" s="2">
        <v>6.83</v>
      </c>
      <c r="L4679" s="2" t="str" cm="1">
        <f t="array" ref="L4679">_xlfn.SWITCH(TRUE,K4679&lt;2,"1 to 2 yrs",K4679&lt;5,"2 to 5 yrs",K4679&lt;10,"5 to 10 yrs",K4679&lt;20,"10 to 20 yrs","20+")</f>
        <v>5 to 10 yrs</v>
      </c>
      <c r="M4679" s="2">
        <v>76598</v>
      </c>
      <c r="N4679" s="4">
        <v>0.1</v>
      </c>
      <c r="O4679" s="5">
        <f t="shared" si="73"/>
        <v>84257.8</v>
      </c>
      <c r="P4679" s="2" t="s">
        <v>58</v>
      </c>
      <c r="Q4679" s="2">
        <v>4973</v>
      </c>
      <c r="R4679" s="2">
        <v>14</v>
      </c>
      <c r="S4679" s="2" t="s">
        <v>48</v>
      </c>
    </row>
    <row r="4680" spans="1:19" x14ac:dyDescent="0.3">
      <c r="A4680" s="2">
        <v>5679</v>
      </c>
      <c r="B4680" s="2" t="s">
        <v>1525</v>
      </c>
      <c r="C4680" s="2" t="s">
        <v>24</v>
      </c>
      <c r="D4680" s="2">
        <v>39</v>
      </c>
      <c r="E4680" s="2" t="str" cm="1">
        <f t="array" ref="E4680">_xlfn.SWITCH(TRUE,D4680&lt;25,"18 to 25",D4680&lt;40,"25 to 40",D4680&lt;50,"40 to 50",D4680&lt;60,"50 to 60","60+")</f>
        <v>25 to 40</v>
      </c>
      <c r="F4680" s="2" t="s">
        <v>46</v>
      </c>
      <c r="G4680" s="2" t="s">
        <v>19</v>
      </c>
      <c r="H4680" s="2" t="s">
        <v>128</v>
      </c>
      <c r="I4680" s="3">
        <v>43118</v>
      </c>
      <c r="J4680" s="2"/>
      <c r="K4680" s="2">
        <v>6.83</v>
      </c>
      <c r="L4680" s="2" t="str" cm="1">
        <f t="array" ref="L4680">_xlfn.SWITCH(TRUE,K4680&lt;2,"1 to 2 yrs",K4680&lt;5,"2 to 5 yrs",K4680&lt;10,"5 to 10 yrs",K4680&lt;20,"10 to 20 yrs","20+")</f>
        <v>5 to 10 yrs</v>
      </c>
      <c r="M4680" s="2">
        <v>110326</v>
      </c>
      <c r="N4680" s="4">
        <v>0.2</v>
      </c>
      <c r="O4680" s="5">
        <f t="shared" si="73"/>
        <v>132391.20000000001</v>
      </c>
      <c r="P4680" s="2" t="s">
        <v>58</v>
      </c>
      <c r="Q4680" s="2">
        <v>5617</v>
      </c>
      <c r="R4680" s="2">
        <v>61</v>
      </c>
      <c r="S4680" s="2" t="s">
        <v>43</v>
      </c>
    </row>
    <row r="4681" spans="1:19" x14ac:dyDescent="0.3">
      <c r="A4681" s="2">
        <v>5680</v>
      </c>
      <c r="B4681" s="2" t="s">
        <v>1211</v>
      </c>
      <c r="C4681" s="2" t="s">
        <v>24</v>
      </c>
      <c r="D4681" s="2">
        <v>56</v>
      </c>
      <c r="E4681" s="2" t="str" cm="1">
        <f t="array" ref="E4681">_xlfn.SWITCH(TRUE,D4681&lt;25,"18 to 25",D4681&lt;40,"25 to 40",D4681&lt;50,"40 to 50",D4681&lt;60,"50 to 60","60+")</f>
        <v>50 to 60</v>
      </c>
      <c r="F4681" s="2" t="s">
        <v>25</v>
      </c>
      <c r="G4681" s="2" t="s">
        <v>19</v>
      </c>
      <c r="H4681" s="2" t="s">
        <v>155</v>
      </c>
      <c r="I4681" s="3">
        <v>42887</v>
      </c>
      <c r="J4681" s="2"/>
      <c r="K4681" s="2">
        <v>7.46</v>
      </c>
      <c r="L4681" s="2" t="str" cm="1">
        <f t="array" ref="L4681">_xlfn.SWITCH(TRUE,K4681&lt;2,"1 to 2 yrs",K4681&lt;5,"2 to 5 yrs",K4681&lt;10,"5 to 10 yrs",K4681&lt;20,"10 to 20 yrs","20+")</f>
        <v>5 to 10 yrs</v>
      </c>
      <c r="M4681" s="2">
        <v>77407</v>
      </c>
      <c r="N4681" s="4">
        <v>0.25</v>
      </c>
      <c r="O4681" s="5">
        <f t="shared" si="73"/>
        <v>96758.75</v>
      </c>
      <c r="P4681" s="2" t="s">
        <v>42</v>
      </c>
      <c r="Q4681" s="2">
        <v>4636</v>
      </c>
      <c r="R4681" s="2">
        <v>96</v>
      </c>
      <c r="S4681" s="2" t="s">
        <v>77</v>
      </c>
    </row>
    <row r="4682" spans="1:19" x14ac:dyDescent="0.3">
      <c r="A4682" s="2">
        <v>5681</v>
      </c>
      <c r="B4682" s="2" t="s">
        <v>710</v>
      </c>
      <c r="C4682" s="2" t="s">
        <v>24</v>
      </c>
      <c r="D4682" s="2">
        <v>51</v>
      </c>
      <c r="E4682" s="2" t="str" cm="1">
        <f t="array" ref="E4682">_xlfn.SWITCH(TRUE,D4682&lt;25,"18 to 25",D4682&lt;40,"25 to 40",D4682&lt;50,"40 to 50",D4682&lt;60,"50 to 60","60+")</f>
        <v>50 to 60</v>
      </c>
      <c r="F4682" s="2" t="s">
        <v>40</v>
      </c>
      <c r="G4682" s="2" t="s">
        <v>19</v>
      </c>
      <c r="H4682" s="2" t="s">
        <v>146</v>
      </c>
      <c r="I4682" s="3">
        <v>43955</v>
      </c>
      <c r="J4682" s="2"/>
      <c r="K4682" s="2">
        <v>4.54</v>
      </c>
      <c r="L4682" s="2" t="str" cm="1">
        <f t="array" ref="L4682">_xlfn.SWITCH(TRUE,K4682&lt;2,"1 to 2 yrs",K4682&lt;5,"2 to 5 yrs",K4682&lt;10,"5 to 10 yrs",K4682&lt;20,"10 to 20 yrs","20+")</f>
        <v>2 to 5 yrs</v>
      </c>
      <c r="M4682" s="2">
        <v>54267</v>
      </c>
      <c r="N4682" s="4">
        <v>0.2</v>
      </c>
      <c r="O4682" s="5">
        <f t="shared" si="73"/>
        <v>65120.4</v>
      </c>
      <c r="P4682" s="2" t="s">
        <v>28</v>
      </c>
      <c r="Q4682" s="2">
        <v>1660</v>
      </c>
      <c r="R4682" s="2">
        <v>29</v>
      </c>
      <c r="S4682" s="2" t="s">
        <v>43</v>
      </c>
    </row>
    <row r="4683" spans="1:19" x14ac:dyDescent="0.3">
      <c r="A4683" s="2">
        <v>5682</v>
      </c>
      <c r="B4683" s="2" t="s">
        <v>307</v>
      </c>
      <c r="C4683" s="2" t="s">
        <v>17</v>
      </c>
      <c r="D4683" s="2">
        <v>55</v>
      </c>
      <c r="E4683" s="2" t="str" cm="1">
        <f t="array" ref="E4683">_xlfn.SWITCH(TRUE,D4683&lt;25,"18 to 25",D4683&lt;40,"25 to 40",D4683&lt;50,"40 to 50",D4683&lt;60,"50 to 60","60+")</f>
        <v>50 to 60</v>
      </c>
      <c r="F4683" s="2" t="s">
        <v>36</v>
      </c>
      <c r="G4683" s="2" t="s">
        <v>19</v>
      </c>
      <c r="H4683" s="2" t="s">
        <v>241</v>
      </c>
      <c r="I4683" s="3">
        <v>44732</v>
      </c>
      <c r="J4683" s="2"/>
      <c r="K4683" s="2">
        <v>2.41</v>
      </c>
      <c r="L4683" s="2" t="str" cm="1">
        <f t="array" ref="L4683">_xlfn.SWITCH(TRUE,K4683&lt;2,"1 to 2 yrs",K4683&lt;5,"2 to 5 yrs",K4683&lt;10,"5 to 10 yrs",K4683&lt;20,"10 to 20 yrs","20+")</f>
        <v>2 to 5 yrs</v>
      </c>
      <c r="M4683" s="2">
        <v>59008</v>
      </c>
      <c r="N4683" s="4">
        <v>0.5</v>
      </c>
      <c r="O4683" s="5">
        <f t="shared" si="73"/>
        <v>88512</v>
      </c>
      <c r="P4683" s="2" t="s">
        <v>28</v>
      </c>
      <c r="Q4683" s="2">
        <v>5453</v>
      </c>
      <c r="R4683" s="2">
        <v>31</v>
      </c>
      <c r="S4683" s="2" t="s">
        <v>59</v>
      </c>
    </row>
    <row r="4684" spans="1:19" x14ac:dyDescent="0.3">
      <c r="A4684" s="2">
        <v>5683</v>
      </c>
      <c r="B4684" s="2" t="s">
        <v>230</v>
      </c>
      <c r="C4684" s="2" t="s">
        <v>17</v>
      </c>
      <c r="D4684" s="2">
        <v>63</v>
      </c>
      <c r="E4684" s="2" t="str" cm="1">
        <f t="array" ref="E4684">_xlfn.SWITCH(TRUE,D4684&lt;25,"18 to 25",D4684&lt;40,"25 to 40",D4684&lt;50,"40 to 50",D4684&lt;60,"50 to 60","60+")</f>
        <v>60+</v>
      </c>
      <c r="F4684" s="2" t="s">
        <v>18</v>
      </c>
      <c r="G4684" s="2" t="s">
        <v>19</v>
      </c>
      <c r="H4684" s="2" t="s">
        <v>115</v>
      </c>
      <c r="I4684" s="3">
        <v>43722</v>
      </c>
      <c r="J4684" s="2"/>
      <c r="K4684" s="2">
        <v>5.17</v>
      </c>
      <c r="L4684" s="2" t="str" cm="1">
        <f t="array" ref="L4684">_xlfn.SWITCH(TRUE,K4684&lt;2,"1 to 2 yrs",K4684&lt;5,"2 to 5 yrs",K4684&lt;10,"5 to 10 yrs",K4684&lt;20,"10 to 20 yrs","20+")</f>
        <v>5 to 10 yrs</v>
      </c>
      <c r="M4684" s="2">
        <v>86027</v>
      </c>
      <c r="N4684" s="4">
        <v>0.2</v>
      </c>
      <c r="O4684" s="5">
        <f t="shared" si="73"/>
        <v>103232.4</v>
      </c>
      <c r="P4684" s="2" t="s">
        <v>58</v>
      </c>
      <c r="Q4684" s="2">
        <v>4492</v>
      </c>
      <c r="R4684" s="2">
        <v>49</v>
      </c>
      <c r="S4684" s="2" t="s">
        <v>77</v>
      </c>
    </row>
    <row r="4685" spans="1:19" x14ac:dyDescent="0.3">
      <c r="A4685" s="2">
        <v>5684</v>
      </c>
      <c r="B4685" s="2" t="s">
        <v>1221</v>
      </c>
      <c r="C4685" s="2" t="s">
        <v>24</v>
      </c>
      <c r="D4685" s="2">
        <v>32</v>
      </c>
      <c r="E4685" s="2" t="str" cm="1">
        <f t="array" ref="E4685">_xlfn.SWITCH(TRUE,D4685&lt;25,"18 to 25",D4685&lt;40,"25 to 40",D4685&lt;50,"40 to 50",D4685&lt;60,"50 to 60","60+")</f>
        <v>25 to 40</v>
      </c>
      <c r="F4685" s="2" t="s">
        <v>36</v>
      </c>
      <c r="G4685" s="2" t="s">
        <v>32</v>
      </c>
      <c r="H4685" s="2" t="s">
        <v>211</v>
      </c>
      <c r="I4685" s="3">
        <v>45417</v>
      </c>
      <c r="J4685" s="2"/>
      <c r="K4685" s="2">
        <v>0.53</v>
      </c>
      <c r="L4685" s="2" t="str" cm="1">
        <f t="array" ref="L4685">_xlfn.SWITCH(TRUE,K4685&lt;2,"1 to 2 yrs",K4685&lt;5,"2 to 5 yrs",K4685&lt;10,"5 to 10 yrs",K4685&lt;20,"10 to 20 yrs","20+")</f>
        <v>1 to 2 yrs</v>
      </c>
      <c r="M4685" s="2">
        <v>68532</v>
      </c>
      <c r="N4685" s="4">
        <v>0.15</v>
      </c>
      <c r="O4685" s="5">
        <f t="shared" si="73"/>
        <v>78811.8</v>
      </c>
      <c r="P4685" s="2" t="s">
        <v>28</v>
      </c>
      <c r="Q4685" s="2">
        <v>4956</v>
      </c>
      <c r="R4685" s="2">
        <v>6</v>
      </c>
      <c r="S4685" s="2" t="s">
        <v>29</v>
      </c>
    </row>
    <row r="4686" spans="1:19" x14ac:dyDescent="0.3">
      <c r="A4686" s="2">
        <v>5685</v>
      </c>
      <c r="B4686" s="2" t="s">
        <v>501</v>
      </c>
      <c r="C4686" s="2" t="s">
        <v>24</v>
      </c>
      <c r="D4686" s="2">
        <v>48</v>
      </c>
      <c r="E4686" s="2" t="str" cm="1">
        <f t="array" ref="E4686">_xlfn.SWITCH(TRUE,D4686&lt;25,"18 to 25",D4686&lt;40,"25 to 40",D4686&lt;50,"40 to 50",D4686&lt;60,"50 to 60","60+")</f>
        <v>40 to 50</v>
      </c>
      <c r="F4686" s="2" t="s">
        <v>56</v>
      </c>
      <c r="G4686" s="2" t="s">
        <v>19</v>
      </c>
      <c r="H4686" s="2" t="s">
        <v>61</v>
      </c>
      <c r="I4686" s="3">
        <v>43979</v>
      </c>
      <c r="J4686" s="2"/>
      <c r="K4686" s="2">
        <v>4.47</v>
      </c>
      <c r="L4686" s="2" t="str" cm="1">
        <f t="array" ref="L4686">_xlfn.SWITCH(TRUE,K4686&lt;2,"1 to 2 yrs",K4686&lt;5,"2 to 5 yrs",K4686&lt;10,"5 to 10 yrs",K4686&lt;20,"10 to 20 yrs","20+")</f>
        <v>2 to 5 yrs</v>
      </c>
      <c r="M4686" s="2">
        <v>113908</v>
      </c>
      <c r="N4686" s="4">
        <v>0.1</v>
      </c>
      <c r="O4686" s="5">
        <f t="shared" si="73"/>
        <v>125298.8</v>
      </c>
      <c r="P4686" s="2" t="s">
        <v>58</v>
      </c>
      <c r="Q4686" s="2">
        <v>3449</v>
      </c>
      <c r="R4686" s="2">
        <v>38</v>
      </c>
      <c r="S4686" s="2" t="s">
        <v>87</v>
      </c>
    </row>
    <row r="4687" spans="1:19" x14ac:dyDescent="0.3">
      <c r="A4687" s="2">
        <v>5686</v>
      </c>
      <c r="B4687" s="2" t="s">
        <v>563</v>
      </c>
      <c r="C4687" s="2" t="s">
        <v>17</v>
      </c>
      <c r="D4687" s="2">
        <v>45</v>
      </c>
      <c r="E4687" s="2" t="str" cm="1">
        <f t="array" ref="E4687">_xlfn.SWITCH(TRUE,D4687&lt;25,"18 to 25",D4687&lt;40,"25 to 40",D4687&lt;50,"40 to 50",D4687&lt;60,"50 to 60","60+")</f>
        <v>40 to 50</v>
      </c>
      <c r="F4687" s="2" t="s">
        <v>46</v>
      </c>
      <c r="G4687" s="2" t="s">
        <v>19</v>
      </c>
      <c r="H4687" s="2" t="s">
        <v>168</v>
      </c>
      <c r="I4687" s="3">
        <v>44695</v>
      </c>
      <c r="J4687" s="2"/>
      <c r="K4687" s="2">
        <v>2.5099999999999998</v>
      </c>
      <c r="L4687" s="2" t="str" cm="1">
        <f t="array" ref="L4687">_xlfn.SWITCH(TRUE,K4687&lt;2,"1 to 2 yrs",K4687&lt;5,"2 to 5 yrs",K4687&lt;10,"5 to 10 yrs",K4687&lt;20,"10 to 20 yrs","20+")</f>
        <v>2 to 5 yrs</v>
      </c>
      <c r="M4687" s="2">
        <v>98267</v>
      </c>
      <c r="N4687" s="4">
        <v>0.1</v>
      </c>
      <c r="O4687" s="5">
        <f t="shared" si="73"/>
        <v>108093.7</v>
      </c>
      <c r="P4687" s="2" t="s">
        <v>42</v>
      </c>
      <c r="Q4687" s="2">
        <v>1316</v>
      </c>
      <c r="R4687" s="2">
        <v>60</v>
      </c>
      <c r="S4687" s="2" t="s">
        <v>77</v>
      </c>
    </row>
    <row r="4688" spans="1:19" x14ac:dyDescent="0.3">
      <c r="A4688" s="2">
        <v>5687</v>
      </c>
      <c r="B4688" s="2" t="s">
        <v>1079</v>
      </c>
      <c r="C4688" s="2" t="s">
        <v>17</v>
      </c>
      <c r="D4688" s="2">
        <v>56</v>
      </c>
      <c r="E4688" s="2" t="str" cm="1">
        <f t="array" ref="E4688">_xlfn.SWITCH(TRUE,D4688&lt;25,"18 to 25",D4688&lt;40,"25 to 40",D4688&lt;50,"40 to 50",D4688&lt;60,"50 to 60","60+")</f>
        <v>50 to 60</v>
      </c>
      <c r="F4688" s="2" t="s">
        <v>36</v>
      </c>
      <c r="G4688" s="2" t="s">
        <v>32</v>
      </c>
      <c r="H4688" s="2" t="s">
        <v>211</v>
      </c>
      <c r="I4688" s="3">
        <v>45282</v>
      </c>
      <c r="J4688" s="2"/>
      <c r="K4688" s="2">
        <v>0.9</v>
      </c>
      <c r="L4688" s="2" t="str" cm="1">
        <f t="array" ref="L4688">_xlfn.SWITCH(TRUE,K4688&lt;2,"1 to 2 yrs",K4688&lt;5,"2 to 5 yrs",K4688&lt;10,"5 to 10 yrs",K4688&lt;20,"10 to 20 yrs","20+")</f>
        <v>1 to 2 yrs</v>
      </c>
      <c r="M4688" s="2">
        <v>52912</v>
      </c>
      <c r="N4688" s="4">
        <v>0.25</v>
      </c>
      <c r="O4688" s="5">
        <f t="shared" si="73"/>
        <v>66140</v>
      </c>
      <c r="P4688" s="2" t="s">
        <v>42</v>
      </c>
      <c r="Q4688" s="2">
        <v>4824</v>
      </c>
      <c r="R4688" s="2">
        <v>15</v>
      </c>
      <c r="S4688" s="2" t="s">
        <v>73</v>
      </c>
    </row>
    <row r="4689" spans="1:19" x14ac:dyDescent="0.3">
      <c r="A4689" s="2">
        <v>5688</v>
      </c>
      <c r="B4689" s="2" t="s">
        <v>649</v>
      </c>
      <c r="C4689" s="2" t="s">
        <v>17</v>
      </c>
      <c r="D4689" s="2">
        <v>60</v>
      </c>
      <c r="E4689" s="2" t="str" cm="1">
        <f t="array" ref="E4689">_xlfn.SWITCH(TRUE,D4689&lt;25,"18 to 25",D4689&lt;40,"25 to 40",D4689&lt;50,"40 to 50",D4689&lt;60,"50 to 60","60+")</f>
        <v>60+</v>
      </c>
      <c r="F4689" s="2" t="s">
        <v>46</v>
      </c>
      <c r="G4689" s="2" t="s">
        <v>19</v>
      </c>
      <c r="H4689" s="2" t="s">
        <v>110</v>
      </c>
      <c r="I4689" s="3">
        <v>42845</v>
      </c>
      <c r="J4689" s="3">
        <v>43779</v>
      </c>
      <c r="K4689" s="2">
        <v>2.56</v>
      </c>
      <c r="L4689" s="2" t="str" cm="1">
        <f t="array" ref="L4689">_xlfn.SWITCH(TRUE,K4689&lt;2,"1 to 2 yrs",K4689&lt;5,"2 to 5 yrs",K4689&lt;10,"5 to 10 yrs",K4689&lt;20,"10 to 20 yrs","20+")</f>
        <v>2 to 5 yrs</v>
      </c>
      <c r="M4689" s="2">
        <v>90303</v>
      </c>
      <c r="N4689" s="4">
        <v>0.2</v>
      </c>
      <c r="O4689" s="5">
        <f t="shared" si="73"/>
        <v>108363.6</v>
      </c>
      <c r="P4689" s="2" t="s">
        <v>28</v>
      </c>
      <c r="Q4689" s="2">
        <v>2392</v>
      </c>
      <c r="R4689" s="2">
        <v>74</v>
      </c>
      <c r="S4689" s="2" t="s">
        <v>157</v>
      </c>
    </row>
    <row r="4690" spans="1:19" x14ac:dyDescent="0.3">
      <c r="A4690" s="2">
        <v>5689</v>
      </c>
      <c r="B4690" s="2" t="s">
        <v>1297</v>
      </c>
      <c r="C4690" s="2" t="s">
        <v>17</v>
      </c>
      <c r="D4690" s="2">
        <v>29</v>
      </c>
      <c r="E4690" s="2" t="str" cm="1">
        <f t="array" ref="E4690">_xlfn.SWITCH(TRUE,D4690&lt;25,"18 to 25",D4690&lt;40,"25 to 40",D4690&lt;50,"40 to 50",D4690&lt;60,"50 to 60","60+")</f>
        <v>25 to 40</v>
      </c>
      <c r="F4690" s="2" t="s">
        <v>36</v>
      </c>
      <c r="G4690" s="2" t="s">
        <v>19</v>
      </c>
      <c r="H4690" s="2" t="s">
        <v>150</v>
      </c>
      <c r="I4690" s="3">
        <v>44813</v>
      </c>
      <c r="J4690" s="2"/>
      <c r="K4690" s="2">
        <v>2.19</v>
      </c>
      <c r="L4690" s="2" t="str" cm="1">
        <f t="array" ref="L4690">_xlfn.SWITCH(TRUE,K4690&lt;2,"1 to 2 yrs",K4690&lt;5,"2 to 5 yrs",K4690&lt;10,"5 to 10 yrs",K4690&lt;20,"10 to 20 yrs","20+")</f>
        <v>2 to 5 yrs</v>
      </c>
      <c r="M4690" s="2">
        <v>72764</v>
      </c>
      <c r="N4690" s="4">
        <v>0.5</v>
      </c>
      <c r="O4690" s="5">
        <f t="shared" si="73"/>
        <v>109146</v>
      </c>
      <c r="P4690" s="2" t="s">
        <v>42</v>
      </c>
      <c r="Q4690" s="2">
        <v>1913</v>
      </c>
      <c r="R4690" s="2">
        <v>36</v>
      </c>
      <c r="S4690" s="2" t="s">
        <v>90</v>
      </c>
    </row>
    <row r="4691" spans="1:19" x14ac:dyDescent="0.3">
      <c r="A4691" s="2">
        <v>5690</v>
      </c>
      <c r="B4691" s="2" t="s">
        <v>1526</v>
      </c>
      <c r="C4691" s="2" t="s">
        <v>24</v>
      </c>
      <c r="D4691" s="2">
        <v>39</v>
      </c>
      <c r="E4691" s="2" t="str" cm="1">
        <f t="array" ref="E4691">_xlfn.SWITCH(TRUE,D4691&lt;25,"18 to 25",D4691&lt;40,"25 to 40",D4691&lt;50,"40 to 50",D4691&lt;60,"50 to 60","60+")</f>
        <v>25 to 40</v>
      </c>
      <c r="F4691" s="2" t="s">
        <v>92</v>
      </c>
      <c r="G4691" s="2" t="s">
        <v>32</v>
      </c>
      <c r="H4691" s="2" t="s">
        <v>93</v>
      </c>
      <c r="I4691" s="3">
        <v>43125</v>
      </c>
      <c r="J4691" s="2"/>
      <c r="K4691" s="2">
        <v>6.81</v>
      </c>
      <c r="L4691" s="2" t="str" cm="1">
        <f t="array" ref="L4691">_xlfn.SWITCH(TRUE,K4691&lt;2,"1 to 2 yrs",K4691&lt;5,"2 to 5 yrs",K4691&lt;10,"5 to 10 yrs",K4691&lt;20,"10 to 20 yrs","20+")</f>
        <v>5 to 10 yrs</v>
      </c>
      <c r="M4691" s="2">
        <v>84886</v>
      </c>
      <c r="N4691" s="4">
        <v>0.15</v>
      </c>
      <c r="O4691" s="5">
        <f t="shared" si="73"/>
        <v>97618.9</v>
      </c>
      <c r="P4691" s="2" t="s">
        <v>58</v>
      </c>
      <c r="Q4691" s="2">
        <v>3247</v>
      </c>
      <c r="R4691" s="2">
        <v>52</v>
      </c>
      <c r="S4691" s="2" t="s">
        <v>29</v>
      </c>
    </row>
    <row r="4692" spans="1:19" x14ac:dyDescent="0.3">
      <c r="A4692" s="2">
        <v>5691</v>
      </c>
      <c r="B4692" s="2" t="s">
        <v>736</v>
      </c>
      <c r="C4692" s="2" t="s">
        <v>17</v>
      </c>
      <c r="D4692" s="2">
        <v>34</v>
      </c>
      <c r="E4692" s="2" t="str" cm="1">
        <f t="array" ref="E4692">_xlfn.SWITCH(TRUE,D4692&lt;25,"18 to 25",D4692&lt;40,"25 to 40",D4692&lt;50,"40 to 50",D4692&lt;60,"50 to 60","60+")</f>
        <v>25 to 40</v>
      </c>
      <c r="F4692" s="2" t="s">
        <v>92</v>
      </c>
      <c r="G4692" s="2" t="s">
        <v>32</v>
      </c>
      <c r="H4692" s="2" t="s">
        <v>190</v>
      </c>
      <c r="I4692" s="3">
        <v>44190</v>
      </c>
      <c r="J4692" s="2"/>
      <c r="K4692" s="2">
        <v>3.89</v>
      </c>
      <c r="L4692" s="2" t="str" cm="1">
        <f t="array" ref="L4692">_xlfn.SWITCH(TRUE,K4692&lt;2,"1 to 2 yrs",K4692&lt;5,"2 to 5 yrs",K4692&lt;10,"5 to 10 yrs",K4692&lt;20,"10 to 20 yrs","20+")</f>
        <v>2 to 5 yrs</v>
      </c>
      <c r="M4692" s="2">
        <v>70848</v>
      </c>
      <c r="N4692" s="4">
        <v>0.1</v>
      </c>
      <c r="O4692" s="5">
        <f t="shared" si="73"/>
        <v>77932.800000000003</v>
      </c>
      <c r="P4692" s="2" t="s">
        <v>28</v>
      </c>
      <c r="Q4692" s="2">
        <v>2782</v>
      </c>
      <c r="R4692" s="2">
        <v>77</v>
      </c>
      <c r="S4692" s="2" t="s">
        <v>54</v>
      </c>
    </row>
    <row r="4693" spans="1:19" x14ac:dyDescent="0.3">
      <c r="A4693" s="2">
        <v>5692</v>
      </c>
      <c r="B4693" s="2" t="s">
        <v>484</v>
      </c>
      <c r="C4693" s="2" t="s">
        <v>17</v>
      </c>
      <c r="D4693" s="2">
        <v>45</v>
      </c>
      <c r="E4693" s="2" t="str" cm="1">
        <f t="array" ref="E4693">_xlfn.SWITCH(TRUE,D4693&lt;25,"18 to 25",D4693&lt;40,"25 to 40",D4693&lt;50,"40 to 50",D4693&lt;60,"50 to 60","60+")</f>
        <v>40 to 50</v>
      </c>
      <c r="F4693" s="2" t="s">
        <v>50</v>
      </c>
      <c r="G4693" s="2" t="s">
        <v>26</v>
      </c>
      <c r="H4693" s="2" t="s">
        <v>70</v>
      </c>
      <c r="I4693" s="3">
        <v>45259</v>
      </c>
      <c r="J4693" s="2"/>
      <c r="K4693" s="2">
        <v>0.97</v>
      </c>
      <c r="L4693" s="2" t="str" cm="1">
        <f t="array" ref="L4693">_xlfn.SWITCH(TRUE,K4693&lt;2,"1 to 2 yrs",K4693&lt;5,"2 to 5 yrs",K4693&lt;10,"5 to 10 yrs",K4693&lt;20,"10 to 20 yrs","20+")</f>
        <v>1 to 2 yrs</v>
      </c>
      <c r="M4693" s="2">
        <v>93228</v>
      </c>
      <c r="N4693" s="4">
        <v>0.3</v>
      </c>
      <c r="O4693" s="5">
        <f t="shared" si="73"/>
        <v>121196.4</v>
      </c>
      <c r="P4693" s="2" t="s">
        <v>42</v>
      </c>
      <c r="Q4693" s="2">
        <v>3341</v>
      </c>
      <c r="R4693" s="2">
        <v>22</v>
      </c>
      <c r="S4693" s="2" t="s">
        <v>22</v>
      </c>
    </row>
    <row r="4694" spans="1:19" x14ac:dyDescent="0.3">
      <c r="A4694" s="2">
        <v>5693</v>
      </c>
      <c r="B4694" s="2" t="s">
        <v>909</v>
      </c>
      <c r="C4694" s="2" t="s">
        <v>17</v>
      </c>
      <c r="D4694" s="2">
        <v>44</v>
      </c>
      <c r="E4694" s="2" t="str" cm="1">
        <f t="array" ref="E4694">_xlfn.SWITCH(TRUE,D4694&lt;25,"18 to 25",D4694&lt;40,"25 to 40",D4694&lt;50,"40 to 50",D4694&lt;60,"50 to 60","60+")</f>
        <v>40 to 50</v>
      </c>
      <c r="F4694" s="2" t="s">
        <v>31</v>
      </c>
      <c r="G4694" s="2" t="s">
        <v>32</v>
      </c>
      <c r="H4694" s="2" t="s">
        <v>139</v>
      </c>
      <c r="I4694" s="3">
        <v>42416</v>
      </c>
      <c r="J4694" s="2"/>
      <c r="K4694" s="2">
        <v>8.75</v>
      </c>
      <c r="L4694" s="2" t="str" cm="1">
        <f t="array" ref="L4694">_xlfn.SWITCH(TRUE,K4694&lt;2,"1 to 2 yrs",K4694&lt;5,"2 to 5 yrs",K4694&lt;10,"5 to 10 yrs",K4694&lt;20,"10 to 20 yrs","20+")</f>
        <v>5 to 10 yrs</v>
      </c>
      <c r="M4694" s="2">
        <v>67345</v>
      </c>
      <c r="N4694" s="4">
        <v>0.3</v>
      </c>
      <c r="O4694" s="5">
        <f t="shared" si="73"/>
        <v>87548.5</v>
      </c>
      <c r="P4694" s="2" t="s">
        <v>58</v>
      </c>
      <c r="Q4694" s="2">
        <v>3916</v>
      </c>
      <c r="R4694" s="2">
        <v>58</v>
      </c>
      <c r="S4694" s="2" t="s">
        <v>59</v>
      </c>
    </row>
    <row r="4695" spans="1:19" x14ac:dyDescent="0.3">
      <c r="A4695" s="2">
        <v>5694</v>
      </c>
      <c r="B4695" s="2" t="s">
        <v>234</v>
      </c>
      <c r="C4695" s="2" t="s">
        <v>24</v>
      </c>
      <c r="D4695" s="2">
        <v>33</v>
      </c>
      <c r="E4695" s="2" t="str" cm="1">
        <f t="array" ref="E4695">_xlfn.SWITCH(TRUE,D4695&lt;25,"18 to 25",D4695&lt;40,"25 to 40",D4695&lt;50,"40 to 50",D4695&lt;60,"50 to 60","60+")</f>
        <v>25 to 40</v>
      </c>
      <c r="F4695" s="2" t="s">
        <v>36</v>
      </c>
      <c r="G4695" s="2" t="s">
        <v>26</v>
      </c>
      <c r="H4695" s="2" t="s">
        <v>37</v>
      </c>
      <c r="I4695" s="3">
        <v>43157</v>
      </c>
      <c r="J4695" s="2"/>
      <c r="K4695" s="2">
        <v>6.72</v>
      </c>
      <c r="L4695" s="2" t="str" cm="1">
        <f t="array" ref="L4695">_xlfn.SWITCH(TRUE,K4695&lt;2,"1 to 2 yrs",K4695&lt;5,"2 to 5 yrs",K4695&lt;10,"5 to 10 yrs",K4695&lt;20,"10 to 20 yrs","20+")</f>
        <v>5 to 10 yrs</v>
      </c>
      <c r="M4695" s="2">
        <v>83949</v>
      </c>
      <c r="N4695" s="4">
        <v>0.1</v>
      </c>
      <c r="O4695" s="5">
        <f t="shared" si="73"/>
        <v>92343.9</v>
      </c>
      <c r="P4695" s="2" t="s">
        <v>28</v>
      </c>
      <c r="Q4695" s="2">
        <v>1208</v>
      </c>
      <c r="R4695" s="2">
        <v>94</v>
      </c>
      <c r="S4695" s="2" t="s">
        <v>29</v>
      </c>
    </row>
    <row r="4696" spans="1:19" x14ac:dyDescent="0.3">
      <c r="A4696" s="2">
        <v>5695</v>
      </c>
      <c r="B4696" s="2" t="s">
        <v>852</v>
      </c>
      <c r="C4696" s="2" t="s">
        <v>24</v>
      </c>
      <c r="D4696" s="2">
        <v>51</v>
      </c>
      <c r="E4696" s="2" t="str" cm="1">
        <f t="array" ref="E4696">_xlfn.SWITCH(TRUE,D4696&lt;25,"18 to 25",D4696&lt;40,"25 to 40",D4696&lt;50,"40 to 50",D4696&lt;60,"50 to 60","60+")</f>
        <v>50 to 60</v>
      </c>
      <c r="F4696" s="2" t="s">
        <v>25</v>
      </c>
      <c r="G4696" s="2" t="s">
        <v>19</v>
      </c>
      <c r="H4696" s="2" t="s">
        <v>259</v>
      </c>
      <c r="I4696" s="3">
        <v>42191</v>
      </c>
      <c r="J4696" s="3">
        <v>44127</v>
      </c>
      <c r="K4696" s="2">
        <v>5.3</v>
      </c>
      <c r="L4696" s="2" t="str" cm="1">
        <f t="array" ref="L4696">_xlfn.SWITCH(TRUE,K4696&lt;2,"1 to 2 yrs",K4696&lt;5,"2 to 5 yrs",K4696&lt;10,"5 to 10 yrs",K4696&lt;20,"10 to 20 yrs","20+")</f>
        <v>5 to 10 yrs</v>
      </c>
      <c r="M4696" s="2">
        <v>60958</v>
      </c>
      <c r="N4696" s="4">
        <v>0.15</v>
      </c>
      <c r="O4696" s="5">
        <f t="shared" si="73"/>
        <v>70101.7</v>
      </c>
      <c r="P4696" s="2" t="s">
        <v>28</v>
      </c>
      <c r="Q4696" s="2">
        <v>2494</v>
      </c>
      <c r="R4696" s="2">
        <v>27</v>
      </c>
      <c r="S4696" s="2" t="s">
        <v>99</v>
      </c>
    </row>
    <row r="4697" spans="1:19" x14ac:dyDescent="0.3">
      <c r="A4697" s="2">
        <v>5696</v>
      </c>
      <c r="B4697" s="2" t="s">
        <v>987</v>
      </c>
      <c r="C4697" s="2" t="s">
        <v>17</v>
      </c>
      <c r="D4697" s="2">
        <v>52</v>
      </c>
      <c r="E4697" s="2" t="str" cm="1">
        <f t="array" ref="E4697">_xlfn.SWITCH(TRUE,D4697&lt;25,"18 to 25",D4697&lt;40,"25 to 40",D4697&lt;50,"40 to 50",D4697&lt;60,"50 to 60","60+")</f>
        <v>50 to 60</v>
      </c>
      <c r="F4697" s="2" t="s">
        <v>36</v>
      </c>
      <c r="G4697" s="2" t="s">
        <v>19</v>
      </c>
      <c r="H4697" s="2" t="s">
        <v>241</v>
      </c>
      <c r="I4697" s="3">
        <v>45386</v>
      </c>
      <c r="J4697" s="2"/>
      <c r="K4697" s="2">
        <v>0.62</v>
      </c>
      <c r="L4697" s="2" t="str" cm="1">
        <f t="array" ref="L4697">_xlfn.SWITCH(TRUE,K4697&lt;2,"1 to 2 yrs",K4697&lt;5,"2 to 5 yrs",K4697&lt;10,"5 to 10 yrs",K4697&lt;20,"10 to 20 yrs","20+")</f>
        <v>1 to 2 yrs</v>
      </c>
      <c r="M4697" s="2">
        <v>65259</v>
      </c>
      <c r="N4697" s="4">
        <v>0.2</v>
      </c>
      <c r="O4697" s="5">
        <f t="shared" si="73"/>
        <v>78310.8</v>
      </c>
      <c r="P4697" s="2" t="s">
        <v>28</v>
      </c>
      <c r="Q4697" s="2">
        <v>3967</v>
      </c>
      <c r="R4697" s="2">
        <v>68</v>
      </c>
      <c r="S4697" s="2" t="s">
        <v>34</v>
      </c>
    </row>
    <row r="4698" spans="1:19" x14ac:dyDescent="0.3">
      <c r="A4698" s="2">
        <v>5697</v>
      </c>
      <c r="B4698" s="2" t="s">
        <v>1064</v>
      </c>
      <c r="C4698" s="2" t="s">
        <v>17</v>
      </c>
      <c r="D4698" s="2">
        <v>49</v>
      </c>
      <c r="E4698" s="2" t="str" cm="1">
        <f t="array" ref="E4698">_xlfn.SWITCH(TRUE,D4698&lt;25,"18 to 25",D4698&lt;40,"25 to 40",D4698&lt;50,"40 to 50",D4698&lt;60,"50 to 60","60+")</f>
        <v>40 to 50</v>
      </c>
      <c r="F4698" s="2" t="s">
        <v>18</v>
      </c>
      <c r="G4698" s="2" t="s">
        <v>19</v>
      </c>
      <c r="H4698" s="2" t="s">
        <v>63</v>
      </c>
      <c r="I4698" s="3">
        <v>44312</v>
      </c>
      <c r="J4698" s="3">
        <v>44891</v>
      </c>
      <c r="K4698" s="2">
        <v>1.59</v>
      </c>
      <c r="L4698" s="2" t="str" cm="1">
        <f t="array" ref="L4698">_xlfn.SWITCH(TRUE,K4698&lt;2,"1 to 2 yrs",K4698&lt;5,"2 to 5 yrs",K4698&lt;10,"5 to 10 yrs",K4698&lt;20,"10 to 20 yrs","20+")</f>
        <v>1 to 2 yrs</v>
      </c>
      <c r="M4698" s="2">
        <v>67990</v>
      </c>
      <c r="N4698" s="4">
        <v>0.15</v>
      </c>
      <c r="O4698" s="5">
        <f t="shared" si="73"/>
        <v>78188.5</v>
      </c>
      <c r="P4698" s="2" t="s">
        <v>28</v>
      </c>
      <c r="Q4698" s="2">
        <v>1159</v>
      </c>
      <c r="R4698" s="2">
        <v>87</v>
      </c>
      <c r="S4698" s="2" t="s">
        <v>87</v>
      </c>
    </row>
    <row r="4699" spans="1:19" x14ac:dyDescent="0.3">
      <c r="A4699" s="2">
        <v>5698</v>
      </c>
      <c r="B4699" s="2" t="s">
        <v>621</v>
      </c>
      <c r="C4699" s="2" t="s">
        <v>17</v>
      </c>
      <c r="D4699" s="2">
        <v>43</v>
      </c>
      <c r="E4699" s="2" t="str" cm="1">
        <f t="array" ref="E4699">_xlfn.SWITCH(TRUE,D4699&lt;25,"18 to 25",D4699&lt;40,"25 to 40",D4699&lt;50,"40 to 50",D4699&lt;60,"50 to 60","60+")</f>
        <v>40 to 50</v>
      </c>
      <c r="F4699" s="2" t="s">
        <v>46</v>
      </c>
      <c r="G4699" s="2" t="s">
        <v>26</v>
      </c>
      <c r="H4699" s="2" t="s">
        <v>130</v>
      </c>
      <c r="I4699" s="3">
        <v>44239</v>
      </c>
      <c r="J4699" s="2"/>
      <c r="K4699" s="2">
        <v>3.76</v>
      </c>
      <c r="L4699" s="2" t="str" cm="1">
        <f t="array" ref="L4699">_xlfn.SWITCH(TRUE,K4699&lt;2,"1 to 2 yrs",K4699&lt;5,"2 to 5 yrs",K4699&lt;10,"5 to 10 yrs",K4699&lt;20,"10 to 20 yrs","20+")</f>
        <v>2 to 5 yrs</v>
      </c>
      <c r="M4699" s="2">
        <v>107431</v>
      </c>
      <c r="N4699" s="4">
        <v>0.1</v>
      </c>
      <c r="O4699" s="5">
        <f t="shared" si="73"/>
        <v>118174.1</v>
      </c>
      <c r="P4699" s="2" t="s">
        <v>28</v>
      </c>
      <c r="Q4699" s="2">
        <v>3662</v>
      </c>
      <c r="R4699" s="2">
        <v>50</v>
      </c>
      <c r="S4699" s="2" t="s">
        <v>34</v>
      </c>
    </row>
    <row r="4700" spans="1:19" x14ac:dyDescent="0.3">
      <c r="A4700" s="2">
        <v>5699</v>
      </c>
      <c r="B4700" s="2" t="s">
        <v>397</v>
      </c>
      <c r="C4700" s="2" t="s">
        <v>24</v>
      </c>
      <c r="D4700" s="2">
        <v>65</v>
      </c>
      <c r="E4700" s="2" t="str" cm="1">
        <f t="array" ref="E4700">_xlfn.SWITCH(TRUE,D4700&lt;25,"18 to 25",D4700&lt;40,"25 to 40",D4700&lt;50,"40 to 50",D4700&lt;60,"50 to 60","60+")</f>
        <v>60+</v>
      </c>
      <c r="F4700" s="2" t="s">
        <v>25</v>
      </c>
      <c r="G4700" s="2" t="s">
        <v>32</v>
      </c>
      <c r="H4700" s="2" t="s">
        <v>155</v>
      </c>
      <c r="I4700" s="3">
        <v>45270</v>
      </c>
      <c r="J4700" s="2"/>
      <c r="K4700" s="2">
        <v>0.94</v>
      </c>
      <c r="L4700" s="2" t="str" cm="1">
        <f t="array" ref="L4700">_xlfn.SWITCH(TRUE,K4700&lt;2,"1 to 2 yrs",K4700&lt;5,"2 to 5 yrs",K4700&lt;10,"5 to 10 yrs",K4700&lt;20,"10 to 20 yrs","20+")</f>
        <v>1 to 2 yrs</v>
      </c>
      <c r="M4700" s="2">
        <v>61928</v>
      </c>
      <c r="N4700" s="4">
        <v>0.2</v>
      </c>
      <c r="O4700" s="5">
        <f t="shared" si="73"/>
        <v>74313.600000000006</v>
      </c>
      <c r="P4700" s="2" t="s">
        <v>28</v>
      </c>
      <c r="Q4700" s="2">
        <v>3301</v>
      </c>
      <c r="R4700" s="2">
        <v>81</v>
      </c>
      <c r="S4700" s="2" t="s">
        <v>84</v>
      </c>
    </row>
    <row r="4701" spans="1:19" x14ac:dyDescent="0.3">
      <c r="A4701" s="2">
        <v>5700</v>
      </c>
      <c r="B4701" s="2" t="s">
        <v>554</v>
      </c>
      <c r="C4701" s="2" t="s">
        <v>24</v>
      </c>
      <c r="D4701" s="2">
        <v>49</v>
      </c>
      <c r="E4701" s="2" t="str" cm="1">
        <f t="array" ref="E4701">_xlfn.SWITCH(TRUE,D4701&lt;25,"18 to 25",D4701&lt;40,"25 to 40",D4701&lt;50,"40 to 50",D4701&lt;60,"50 to 60","60+")</f>
        <v>40 to 50</v>
      </c>
      <c r="F4701" s="2" t="s">
        <v>50</v>
      </c>
      <c r="G4701" s="2" t="s">
        <v>19</v>
      </c>
      <c r="H4701" s="2" t="s">
        <v>141</v>
      </c>
      <c r="I4701" s="3">
        <v>44836</v>
      </c>
      <c r="J4701" s="2"/>
      <c r="K4701" s="2">
        <v>2.12</v>
      </c>
      <c r="L4701" s="2" t="str" cm="1">
        <f t="array" ref="L4701">_xlfn.SWITCH(TRUE,K4701&lt;2,"1 to 2 yrs",K4701&lt;5,"2 to 5 yrs",K4701&lt;10,"5 to 10 yrs",K4701&lt;20,"10 to 20 yrs","20+")</f>
        <v>2 to 5 yrs</v>
      </c>
      <c r="M4701" s="2">
        <v>80275</v>
      </c>
      <c r="N4701" s="4">
        <v>0.1</v>
      </c>
      <c r="O4701" s="5">
        <f t="shared" si="73"/>
        <v>88302.5</v>
      </c>
      <c r="P4701" s="2" t="s">
        <v>58</v>
      </c>
      <c r="Q4701" s="2">
        <v>1582</v>
      </c>
      <c r="R4701" s="2">
        <v>67</v>
      </c>
      <c r="S4701" s="2" t="s">
        <v>84</v>
      </c>
    </row>
    <row r="4702" spans="1:19" x14ac:dyDescent="0.3">
      <c r="A4702" s="2">
        <v>5701</v>
      </c>
      <c r="B4702" s="2" t="s">
        <v>418</v>
      </c>
      <c r="C4702" s="2" t="s">
        <v>24</v>
      </c>
      <c r="D4702" s="2">
        <v>34</v>
      </c>
      <c r="E4702" s="2" t="str" cm="1">
        <f t="array" ref="E4702">_xlfn.SWITCH(TRUE,D4702&lt;25,"18 to 25",D4702&lt;40,"25 to 40",D4702&lt;50,"40 to 50",D4702&lt;60,"50 to 60","60+")</f>
        <v>25 to 40</v>
      </c>
      <c r="F4702" s="2" t="s">
        <v>46</v>
      </c>
      <c r="G4702" s="2" t="s">
        <v>19</v>
      </c>
      <c r="H4702" s="2" t="s">
        <v>130</v>
      </c>
      <c r="I4702" s="3">
        <v>43091</v>
      </c>
      <c r="J4702" s="2"/>
      <c r="K4702" s="2">
        <v>6.9</v>
      </c>
      <c r="L4702" s="2" t="str" cm="1">
        <f t="array" ref="L4702">_xlfn.SWITCH(TRUE,K4702&lt;2,"1 to 2 yrs",K4702&lt;5,"2 to 5 yrs",K4702&lt;10,"5 to 10 yrs",K4702&lt;20,"10 to 20 yrs","20+")</f>
        <v>5 to 10 yrs</v>
      </c>
      <c r="M4702" s="2">
        <v>102724</v>
      </c>
      <c r="N4702" s="4">
        <v>0.2</v>
      </c>
      <c r="O4702" s="5">
        <f t="shared" si="73"/>
        <v>123268.8</v>
      </c>
      <c r="P4702" s="2" t="s">
        <v>58</v>
      </c>
      <c r="Q4702" s="2"/>
      <c r="R4702" s="2">
        <v>86</v>
      </c>
      <c r="S4702" s="2" t="s">
        <v>103</v>
      </c>
    </row>
    <row r="4703" spans="1:19" x14ac:dyDescent="0.3">
      <c r="A4703" s="2">
        <v>5702</v>
      </c>
      <c r="B4703" s="2" t="s">
        <v>1242</v>
      </c>
      <c r="C4703" s="2" t="s">
        <v>17</v>
      </c>
      <c r="D4703" s="2">
        <v>46</v>
      </c>
      <c r="E4703" s="2" t="str" cm="1">
        <f t="array" ref="E4703">_xlfn.SWITCH(TRUE,D4703&lt;25,"18 to 25",D4703&lt;40,"25 to 40",D4703&lt;50,"40 to 50",D4703&lt;60,"50 to 60","60+")</f>
        <v>40 to 50</v>
      </c>
      <c r="F4703" s="2" t="s">
        <v>92</v>
      </c>
      <c r="G4703" s="2" t="s">
        <v>19</v>
      </c>
      <c r="H4703" s="2" t="s">
        <v>235</v>
      </c>
      <c r="I4703" s="3">
        <v>42367</v>
      </c>
      <c r="J4703" s="2"/>
      <c r="K4703" s="2">
        <v>8.8800000000000008</v>
      </c>
      <c r="L4703" s="2" t="str" cm="1">
        <f t="array" ref="L4703">_xlfn.SWITCH(TRUE,K4703&lt;2,"1 to 2 yrs",K4703&lt;5,"2 to 5 yrs",K4703&lt;10,"5 to 10 yrs",K4703&lt;20,"10 to 20 yrs","20+")</f>
        <v>5 to 10 yrs</v>
      </c>
      <c r="M4703" s="2">
        <v>85512</v>
      </c>
      <c r="N4703" s="4">
        <v>0.15</v>
      </c>
      <c r="O4703" s="5">
        <f t="shared" si="73"/>
        <v>98338.8</v>
      </c>
      <c r="P4703" s="2" t="s">
        <v>28</v>
      </c>
      <c r="Q4703" s="2">
        <v>2472</v>
      </c>
      <c r="R4703" s="2">
        <v>72</v>
      </c>
      <c r="S4703" s="2" t="s">
        <v>77</v>
      </c>
    </row>
    <row r="4704" spans="1:19" x14ac:dyDescent="0.3">
      <c r="A4704" s="2">
        <v>5703</v>
      </c>
      <c r="B4704" s="2" t="s">
        <v>747</v>
      </c>
      <c r="C4704" s="2" t="s">
        <v>24</v>
      </c>
      <c r="D4704" s="2">
        <v>65</v>
      </c>
      <c r="E4704" s="2" t="str" cm="1">
        <f t="array" ref="E4704">_xlfn.SWITCH(TRUE,D4704&lt;25,"18 to 25",D4704&lt;40,"25 to 40",D4704&lt;50,"40 to 50",D4704&lt;60,"50 to 60","60+")</f>
        <v>60+</v>
      </c>
      <c r="F4704" s="2" t="s">
        <v>40</v>
      </c>
      <c r="G4704" s="2" t="s">
        <v>32</v>
      </c>
      <c r="H4704" s="2" t="s">
        <v>65</v>
      </c>
      <c r="I4704" s="3">
        <v>44988</v>
      </c>
      <c r="J4704" s="2"/>
      <c r="K4704" s="2">
        <v>1.71</v>
      </c>
      <c r="L4704" s="2" t="str" cm="1">
        <f t="array" ref="L4704">_xlfn.SWITCH(TRUE,K4704&lt;2,"1 to 2 yrs",K4704&lt;5,"2 to 5 yrs",K4704&lt;10,"5 to 10 yrs",K4704&lt;20,"10 to 20 yrs","20+")</f>
        <v>1 to 2 yrs</v>
      </c>
      <c r="M4704" s="2">
        <v>39412</v>
      </c>
      <c r="N4704" s="4">
        <v>0.2</v>
      </c>
      <c r="O4704" s="5">
        <f t="shared" si="73"/>
        <v>47294.400000000001</v>
      </c>
      <c r="P4704" s="2" t="s">
        <v>28</v>
      </c>
      <c r="Q4704" s="2">
        <v>5406</v>
      </c>
      <c r="R4704" s="2">
        <v>10</v>
      </c>
      <c r="S4704" s="2" t="s">
        <v>79</v>
      </c>
    </row>
    <row r="4705" spans="1:19" x14ac:dyDescent="0.3">
      <c r="A4705" s="2">
        <v>5704</v>
      </c>
      <c r="B4705" s="2" t="s">
        <v>169</v>
      </c>
      <c r="C4705" s="2" t="s">
        <v>17</v>
      </c>
      <c r="D4705" s="2">
        <v>28</v>
      </c>
      <c r="E4705" s="2" t="str" cm="1">
        <f t="array" ref="E4705">_xlfn.SWITCH(TRUE,D4705&lt;25,"18 to 25",D4705&lt;40,"25 to 40",D4705&lt;50,"40 to 50",D4705&lt;60,"50 to 60","60+")</f>
        <v>25 to 40</v>
      </c>
      <c r="F4705" s="2" t="s">
        <v>25</v>
      </c>
      <c r="G4705" s="2" t="s">
        <v>26</v>
      </c>
      <c r="H4705" s="2" t="s">
        <v>155</v>
      </c>
      <c r="I4705" s="3">
        <v>42259</v>
      </c>
      <c r="J4705" s="2"/>
      <c r="K4705" s="2">
        <v>9.18</v>
      </c>
      <c r="L4705" s="2" t="str" cm="1">
        <f t="array" ref="L4705">_xlfn.SWITCH(TRUE,K4705&lt;2,"1 to 2 yrs",K4705&lt;5,"2 to 5 yrs",K4705&lt;10,"5 to 10 yrs",K4705&lt;20,"10 to 20 yrs","20+")</f>
        <v>5 to 10 yrs</v>
      </c>
      <c r="M4705" s="2">
        <v>73164</v>
      </c>
      <c r="N4705" s="4">
        <v>0.2</v>
      </c>
      <c r="O4705" s="5">
        <f t="shared" si="73"/>
        <v>87796.800000000003</v>
      </c>
      <c r="P4705" s="2" t="s">
        <v>42</v>
      </c>
      <c r="Q4705" s="2">
        <v>3688</v>
      </c>
      <c r="R4705" s="2">
        <v>34</v>
      </c>
      <c r="S4705" s="2" t="s">
        <v>38</v>
      </c>
    </row>
    <row r="4706" spans="1:19" x14ac:dyDescent="0.3">
      <c r="A4706" s="2">
        <v>5705</v>
      </c>
      <c r="B4706" s="2" t="s">
        <v>1527</v>
      </c>
      <c r="C4706" s="2" t="s">
        <v>17</v>
      </c>
      <c r="D4706" s="2">
        <v>27</v>
      </c>
      <c r="E4706" s="2" t="str" cm="1">
        <f t="array" ref="E4706">_xlfn.SWITCH(TRUE,D4706&lt;25,"18 to 25",D4706&lt;40,"25 to 40",D4706&lt;50,"40 to 50",D4706&lt;60,"50 to 60","60+")</f>
        <v>25 to 40</v>
      </c>
      <c r="F4706" s="2" t="s">
        <v>92</v>
      </c>
      <c r="G4706" s="2" t="s">
        <v>19</v>
      </c>
      <c r="H4706" s="2" t="s">
        <v>235</v>
      </c>
      <c r="I4706" s="3">
        <v>42296</v>
      </c>
      <c r="J4706" s="3">
        <v>44769</v>
      </c>
      <c r="K4706" s="2">
        <v>6.77</v>
      </c>
      <c r="L4706" s="2" t="str" cm="1">
        <f t="array" ref="L4706">_xlfn.SWITCH(TRUE,K4706&lt;2,"1 to 2 yrs",K4706&lt;5,"2 to 5 yrs",K4706&lt;10,"5 to 10 yrs",K4706&lt;20,"10 to 20 yrs","20+")</f>
        <v>5 to 10 yrs</v>
      </c>
      <c r="M4706" s="2">
        <v>87874</v>
      </c>
      <c r="N4706" s="4">
        <v>0.15</v>
      </c>
      <c r="O4706" s="5">
        <f t="shared" si="73"/>
        <v>101055.1</v>
      </c>
      <c r="P4706" s="2" t="s">
        <v>42</v>
      </c>
      <c r="Q4706" s="2">
        <v>1279</v>
      </c>
      <c r="R4706" s="2">
        <v>10</v>
      </c>
      <c r="S4706" s="2" t="s">
        <v>43</v>
      </c>
    </row>
    <row r="4707" spans="1:19" x14ac:dyDescent="0.3">
      <c r="A4707" s="2">
        <v>5706</v>
      </c>
      <c r="B4707" s="2" t="s">
        <v>1458</v>
      </c>
      <c r="C4707" s="2" t="s">
        <v>17</v>
      </c>
      <c r="D4707" s="2">
        <v>45</v>
      </c>
      <c r="E4707" s="2" t="str" cm="1">
        <f t="array" ref="E4707">_xlfn.SWITCH(TRUE,D4707&lt;25,"18 to 25",D4707&lt;40,"25 to 40",D4707&lt;50,"40 to 50",D4707&lt;60,"50 to 60","60+")</f>
        <v>40 to 50</v>
      </c>
      <c r="F4707" s="2" t="s">
        <v>18</v>
      </c>
      <c r="G4707" s="2" t="s">
        <v>19</v>
      </c>
      <c r="H4707" s="2" t="s">
        <v>134</v>
      </c>
      <c r="I4707" s="3">
        <v>43783</v>
      </c>
      <c r="J4707" s="2"/>
      <c r="K4707" s="2">
        <v>5.01</v>
      </c>
      <c r="L4707" s="2" t="str" cm="1">
        <f t="array" ref="L4707">_xlfn.SWITCH(TRUE,K4707&lt;2,"1 to 2 yrs",K4707&lt;5,"2 to 5 yrs",K4707&lt;10,"5 to 10 yrs",K4707&lt;20,"10 to 20 yrs","20+")</f>
        <v>5 to 10 yrs</v>
      </c>
      <c r="M4707" s="2">
        <v>72916</v>
      </c>
      <c r="N4707" s="4">
        <v>0.2</v>
      </c>
      <c r="O4707" s="5">
        <f t="shared" si="73"/>
        <v>87499.199999999997</v>
      </c>
      <c r="P4707" s="2" t="s">
        <v>58</v>
      </c>
      <c r="Q4707" s="2">
        <v>2105</v>
      </c>
      <c r="R4707" s="2">
        <v>70</v>
      </c>
      <c r="S4707" s="2" t="s">
        <v>79</v>
      </c>
    </row>
    <row r="4708" spans="1:19" x14ac:dyDescent="0.3">
      <c r="A4708" s="2">
        <v>5707</v>
      </c>
      <c r="B4708" s="2" t="s">
        <v>1528</v>
      </c>
      <c r="C4708" s="2" t="s">
        <v>24</v>
      </c>
      <c r="D4708" s="2">
        <v>40</v>
      </c>
      <c r="E4708" s="2" t="str" cm="1">
        <f t="array" ref="E4708">_xlfn.SWITCH(TRUE,D4708&lt;25,"18 to 25",D4708&lt;40,"25 to 40",D4708&lt;50,"40 to 50",D4708&lt;60,"50 to 60","60+")</f>
        <v>40 to 50</v>
      </c>
      <c r="F4708" s="2" t="s">
        <v>25</v>
      </c>
      <c r="G4708" s="2" t="s">
        <v>19</v>
      </c>
      <c r="H4708" s="2" t="s">
        <v>155</v>
      </c>
      <c r="I4708" s="3">
        <v>44026</v>
      </c>
      <c r="J4708" s="2"/>
      <c r="K4708" s="2">
        <v>4.34</v>
      </c>
      <c r="L4708" s="2" t="str" cm="1">
        <f t="array" ref="L4708">_xlfn.SWITCH(TRUE,K4708&lt;2,"1 to 2 yrs",K4708&lt;5,"2 to 5 yrs",K4708&lt;10,"5 to 10 yrs",K4708&lt;20,"10 to 20 yrs","20+")</f>
        <v>2 to 5 yrs</v>
      </c>
      <c r="M4708" s="2">
        <v>67094</v>
      </c>
      <c r="N4708" s="4">
        <v>0.15</v>
      </c>
      <c r="O4708" s="5">
        <f t="shared" si="73"/>
        <v>77158.100000000006</v>
      </c>
      <c r="P4708" s="2" t="s">
        <v>42</v>
      </c>
      <c r="Q4708" s="2">
        <v>2918</v>
      </c>
      <c r="R4708" s="2">
        <v>16</v>
      </c>
      <c r="S4708" s="2" t="s">
        <v>157</v>
      </c>
    </row>
    <row r="4709" spans="1:19" x14ac:dyDescent="0.3">
      <c r="A4709" s="2">
        <v>5708</v>
      </c>
      <c r="B4709" s="2" t="s">
        <v>1023</v>
      </c>
      <c r="C4709" s="2" t="s">
        <v>17</v>
      </c>
      <c r="D4709" s="2">
        <v>40</v>
      </c>
      <c r="E4709" s="2" t="str" cm="1">
        <f t="array" ref="E4709">_xlfn.SWITCH(TRUE,D4709&lt;25,"18 to 25",D4709&lt;40,"25 to 40",D4709&lt;50,"40 to 50",D4709&lt;60,"50 to 60","60+")</f>
        <v>40 to 50</v>
      </c>
      <c r="F4709" s="2" t="s">
        <v>25</v>
      </c>
      <c r="G4709" s="2" t="s">
        <v>19</v>
      </c>
      <c r="H4709" s="2" t="s">
        <v>136</v>
      </c>
      <c r="I4709" s="3">
        <v>44464</v>
      </c>
      <c r="J4709" s="2"/>
      <c r="K4709" s="2">
        <v>3.14</v>
      </c>
      <c r="L4709" s="2" t="str" cm="1">
        <f t="array" ref="L4709">_xlfn.SWITCH(TRUE,K4709&lt;2,"1 to 2 yrs",K4709&lt;5,"2 to 5 yrs",K4709&lt;10,"5 to 10 yrs",K4709&lt;20,"10 to 20 yrs","20+")</f>
        <v>2 to 5 yrs</v>
      </c>
      <c r="M4709" s="2">
        <v>66289</v>
      </c>
      <c r="N4709" s="4">
        <v>0.5</v>
      </c>
      <c r="O4709" s="5">
        <f t="shared" si="73"/>
        <v>99433.5</v>
      </c>
      <c r="P4709" s="2" t="s">
        <v>28</v>
      </c>
      <c r="Q4709" s="2"/>
      <c r="R4709" s="2">
        <v>54</v>
      </c>
      <c r="S4709" s="2" t="s">
        <v>79</v>
      </c>
    </row>
    <row r="4710" spans="1:19" x14ac:dyDescent="0.3">
      <c r="A4710" s="2">
        <v>5709</v>
      </c>
      <c r="B4710" s="2" t="s">
        <v>522</v>
      </c>
      <c r="C4710" s="2" t="s">
        <v>24</v>
      </c>
      <c r="D4710" s="2">
        <v>57</v>
      </c>
      <c r="E4710" s="2" t="str" cm="1">
        <f t="array" ref="E4710">_xlfn.SWITCH(TRUE,D4710&lt;25,"18 to 25",D4710&lt;40,"25 to 40",D4710&lt;50,"40 to 50",D4710&lt;60,"50 to 60","60+")</f>
        <v>50 to 60</v>
      </c>
      <c r="F4710" s="2" t="s">
        <v>25</v>
      </c>
      <c r="G4710" s="2" t="s">
        <v>19</v>
      </c>
      <c r="H4710" s="2" t="s">
        <v>155</v>
      </c>
      <c r="I4710" s="3">
        <v>42891</v>
      </c>
      <c r="J4710" s="2"/>
      <c r="K4710" s="2">
        <v>7.45</v>
      </c>
      <c r="L4710" s="2" t="str" cm="1">
        <f t="array" ref="L4710">_xlfn.SWITCH(TRUE,K4710&lt;2,"1 to 2 yrs",K4710&lt;5,"2 to 5 yrs",K4710&lt;10,"5 to 10 yrs",K4710&lt;20,"10 to 20 yrs","20+")</f>
        <v>5 to 10 yrs</v>
      </c>
      <c r="M4710" s="2">
        <v>78477</v>
      </c>
      <c r="N4710" s="4">
        <v>0.5</v>
      </c>
      <c r="O4710" s="5">
        <f t="shared" si="73"/>
        <v>117715.5</v>
      </c>
      <c r="P4710" s="2" t="s">
        <v>58</v>
      </c>
      <c r="Q4710" s="2"/>
      <c r="R4710" s="2">
        <v>81</v>
      </c>
      <c r="S4710" s="2" t="s">
        <v>87</v>
      </c>
    </row>
    <row r="4711" spans="1:19" x14ac:dyDescent="0.3">
      <c r="A4711" s="2">
        <v>5710</v>
      </c>
      <c r="B4711" s="2" t="s">
        <v>414</v>
      </c>
      <c r="C4711" s="2" t="s">
        <v>24</v>
      </c>
      <c r="D4711" s="2">
        <v>30</v>
      </c>
      <c r="E4711" s="2" t="str" cm="1">
        <f t="array" ref="E4711">_xlfn.SWITCH(TRUE,D4711&lt;25,"18 to 25",D4711&lt;40,"25 to 40",D4711&lt;50,"40 to 50",D4711&lt;60,"50 to 60","60+")</f>
        <v>25 to 40</v>
      </c>
      <c r="F4711" s="2" t="s">
        <v>31</v>
      </c>
      <c r="G4711" s="2" t="s">
        <v>19</v>
      </c>
      <c r="H4711" s="2" t="s">
        <v>68</v>
      </c>
      <c r="I4711" s="3">
        <v>42159</v>
      </c>
      <c r="J4711" s="2"/>
      <c r="K4711" s="2">
        <v>9.4499999999999993</v>
      </c>
      <c r="L4711" s="2" t="str" cm="1">
        <f t="array" ref="L4711">_xlfn.SWITCH(TRUE,K4711&lt;2,"1 to 2 yrs",K4711&lt;5,"2 to 5 yrs",K4711&lt;10,"5 to 10 yrs",K4711&lt;20,"10 to 20 yrs","20+")</f>
        <v>5 to 10 yrs</v>
      </c>
      <c r="M4711" s="2">
        <v>71067</v>
      </c>
      <c r="N4711" s="4">
        <v>0.1</v>
      </c>
      <c r="O4711" s="5">
        <f t="shared" si="73"/>
        <v>78173.7</v>
      </c>
      <c r="P4711" s="2" t="s">
        <v>28</v>
      </c>
      <c r="Q4711" s="2">
        <v>4995</v>
      </c>
      <c r="R4711" s="2">
        <v>25</v>
      </c>
      <c r="S4711" s="2" t="s">
        <v>48</v>
      </c>
    </row>
    <row r="4712" spans="1:19" x14ac:dyDescent="0.3">
      <c r="A4712" s="2">
        <v>5711</v>
      </c>
      <c r="B4712" s="2" t="s">
        <v>104</v>
      </c>
      <c r="C4712" s="2" t="s">
        <v>17</v>
      </c>
      <c r="D4712" s="2">
        <v>57</v>
      </c>
      <c r="E4712" s="2" t="str" cm="1">
        <f t="array" ref="E4712">_xlfn.SWITCH(TRUE,D4712&lt;25,"18 to 25",D4712&lt;40,"25 to 40",D4712&lt;50,"40 to 50",D4712&lt;60,"50 to 60","60+")</f>
        <v>50 to 60</v>
      </c>
      <c r="F4712" s="2" t="s">
        <v>25</v>
      </c>
      <c r="G4712" s="2" t="s">
        <v>26</v>
      </c>
      <c r="H4712" s="2" t="s">
        <v>259</v>
      </c>
      <c r="I4712" s="3">
        <v>42307</v>
      </c>
      <c r="J4712" s="2"/>
      <c r="K4712" s="2">
        <v>9.0500000000000007</v>
      </c>
      <c r="L4712" s="2" t="str" cm="1">
        <f t="array" ref="L4712">_xlfn.SWITCH(TRUE,K4712&lt;2,"1 to 2 yrs",K4712&lt;5,"2 to 5 yrs",K4712&lt;10,"5 to 10 yrs",K4712&lt;20,"10 to 20 yrs","20+")</f>
        <v>5 to 10 yrs</v>
      </c>
      <c r="M4712" s="2">
        <v>70409</v>
      </c>
      <c r="N4712" s="4">
        <v>0</v>
      </c>
      <c r="O4712" s="5">
        <f t="shared" si="73"/>
        <v>70409</v>
      </c>
      <c r="P4712" s="2" t="s">
        <v>28</v>
      </c>
      <c r="Q4712" s="2">
        <v>5187</v>
      </c>
      <c r="R4712" s="2">
        <v>46</v>
      </c>
      <c r="S4712" s="2" t="s">
        <v>99</v>
      </c>
    </row>
    <row r="4713" spans="1:19" x14ac:dyDescent="0.3">
      <c r="A4713" s="2">
        <v>5712</v>
      </c>
      <c r="B4713" s="2" t="s">
        <v>1133</v>
      </c>
      <c r="C4713" s="2" t="s">
        <v>17</v>
      </c>
      <c r="D4713" s="2">
        <v>59</v>
      </c>
      <c r="E4713" s="2" t="str" cm="1">
        <f t="array" ref="E4713">_xlfn.SWITCH(TRUE,D4713&lt;25,"18 to 25",D4713&lt;40,"25 to 40",D4713&lt;50,"40 to 50",D4713&lt;60,"50 to 60","60+")</f>
        <v>50 to 60</v>
      </c>
      <c r="F4713" s="2" t="s">
        <v>31</v>
      </c>
      <c r="G4713" s="2" t="s">
        <v>32</v>
      </c>
      <c r="H4713" s="2" t="s">
        <v>106</v>
      </c>
      <c r="I4713" s="3">
        <v>43033</v>
      </c>
      <c r="J4713" s="2"/>
      <c r="K4713" s="2">
        <v>7.06</v>
      </c>
      <c r="L4713" s="2" t="str" cm="1">
        <f t="array" ref="L4713">_xlfn.SWITCH(TRUE,K4713&lt;2,"1 to 2 yrs",K4713&lt;5,"2 to 5 yrs",K4713&lt;10,"5 to 10 yrs",K4713&lt;20,"10 to 20 yrs","20+")</f>
        <v>5 to 10 yrs</v>
      </c>
      <c r="M4713" s="2">
        <v>80052</v>
      </c>
      <c r="N4713" s="4">
        <v>0.2</v>
      </c>
      <c r="O4713" s="5">
        <f t="shared" si="73"/>
        <v>96062.399999999994</v>
      </c>
      <c r="P4713" s="2" t="s">
        <v>58</v>
      </c>
      <c r="Q4713" s="2">
        <v>2552</v>
      </c>
      <c r="R4713" s="2">
        <v>25</v>
      </c>
      <c r="S4713" s="2" t="s">
        <v>48</v>
      </c>
    </row>
    <row r="4714" spans="1:19" x14ac:dyDescent="0.3">
      <c r="A4714" s="2">
        <v>5713</v>
      </c>
      <c r="B4714" s="2" t="s">
        <v>988</v>
      </c>
      <c r="C4714" s="2" t="s">
        <v>24</v>
      </c>
      <c r="D4714" s="2">
        <v>61</v>
      </c>
      <c r="E4714" s="2" t="str" cm="1">
        <f t="array" ref="E4714">_xlfn.SWITCH(TRUE,D4714&lt;25,"18 to 25",D4714&lt;40,"25 to 40",D4714&lt;50,"40 to 50",D4714&lt;60,"50 to 60","60+")</f>
        <v>60+</v>
      </c>
      <c r="F4714" s="2" t="s">
        <v>92</v>
      </c>
      <c r="G4714" s="2" t="s">
        <v>19</v>
      </c>
      <c r="H4714" s="2" t="s">
        <v>235</v>
      </c>
      <c r="I4714" s="3">
        <v>44234</v>
      </c>
      <c r="J4714" s="2"/>
      <c r="K4714" s="2">
        <v>3.77</v>
      </c>
      <c r="L4714" s="2" t="str" cm="1">
        <f t="array" ref="L4714">_xlfn.SWITCH(TRUE,K4714&lt;2,"1 to 2 yrs",K4714&lt;5,"2 to 5 yrs",K4714&lt;10,"5 to 10 yrs",K4714&lt;20,"10 to 20 yrs","20+")</f>
        <v>2 to 5 yrs</v>
      </c>
      <c r="M4714" s="2">
        <v>77102</v>
      </c>
      <c r="N4714" s="4">
        <v>0.15</v>
      </c>
      <c r="O4714" s="5">
        <f t="shared" si="73"/>
        <v>88667.3</v>
      </c>
      <c r="P4714" s="2" t="s">
        <v>28</v>
      </c>
      <c r="Q4714" s="2">
        <v>2988</v>
      </c>
      <c r="R4714" s="2">
        <v>56</v>
      </c>
      <c r="S4714" s="2" t="s">
        <v>48</v>
      </c>
    </row>
    <row r="4715" spans="1:19" x14ac:dyDescent="0.3">
      <c r="A4715" s="2">
        <v>5714</v>
      </c>
      <c r="B4715" s="2" t="s">
        <v>547</v>
      </c>
      <c r="C4715" s="2" t="s">
        <v>17</v>
      </c>
      <c r="D4715" s="2">
        <v>50</v>
      </c>
      <c r="E4715" s="2" t="str" cm="1">
        <f t="array" ref="E4715">_xlfn.SWITCH(TRUE,D4715&lt;25,"18 to 25",D4715&lt;40,"25 to 40",D4715&lt;50,"40 to 50",D4715&lt;60,"50 to 60","60+")</f>
        <v>50 to 60</v>
      </c>
      <c r="F4715" s="2" t="s">
        <v>50</v>
      </c>
      <c r="G4715" s="2" t="s">
        <v>32</v>
      </c>
      <c r="H4715" s="2" t="s">
        <v>51</v>
      </c>
      <c r="I4715" s="3">
        <v>42378</v>
      </c>
      <c r="J4715" s="2"/>
      <c r="K4715" s="2">
        <v>8.85</v>
      </c>
      <c r="L4715" s="2" t="str" cm="1">
        <f t="array" ref="L4715">_xlfn.SWITCH(TRUE,K4715&lt;2,"1 to 2 yrs",K4715&lt;5,"2 to 5 yrs",K4715&lt;10,"5 to 10 yrs",K4715&lt;20,"10 to 20 yrs","20+")</f>
        <v>5 to 10 yrs</v>
      </c>
      <c r="M4715" s="2">
        <v>111160</v>
      </c>
      <c r="N4715" s="4">
        <v>0</v>
      </c>
      <c r="O4715" s="5">
        <f t="shared" si="73"/>
        <v>111160</v>
      </c>
      <c r="P4715" s="2" t="s">
        <v>58</v>
      </c>
      <c r="Q4715" s="2"/>
      <c r="R4715" s="2">
        <v>80</v>
      </c>
      <c r="S4715" s="2" t="s">
        <v>52</v>
      </c>
    </row>
    <row r="4716" spans="1:19" x14ac:dyDescent="0.3">
      <c r="A4716" s="2">
        <v>5715</v>
      </c>
      <c r="B4716" s="2" t="s">
        <v>748</v>
      </c>
      <c r="C4716" s="2" t="s">
        <v>24</v>
      </c>
      <c r="D4716" s="2">
        <v>45</v>
      </c>
      <c r="E4716" s="2" t="str" cm="1">
        <f t="array" ref="E4716">_xlfn.SWITCH(TRUE,D4716&lt;25,"18 to 25",D4716&lt;40,"25 to 40",D4716&lt;50,"40 to 50",D4716&lt;60,"50 to 60","60+")</f>
        <v>40 to 50</v>
      </c>
      <c r="F4716" s="2" t="s">
        <v>31</v>
      </c>
      <c r="G4716" s="2" t="s">
        <v>19</v>
      </c>
      <c r="H4716" s="2" t="s">
        <v>72</v>
      </c>
      <c r="I4716" s="3">
        <v>42429</v>
      </c>
      <c r="J4716" s="2"/>
      <c r="K4716" s="2">
        <v>8.7100000000000009</v>
      </c>
      <c r="L4716" s="2" t="str" cm="1">
        <f t="array" ref="L4716">_xlfn.SWITCH(TRUE,K4716&lt;2,"1 to 2 yrs",K4716&lt;5,"2 to 5 yrs",K4716&lt;10,"5 to 10 yrs",K4716&lt;20,"10 to 20 yrs","20+")</f>
        <v>5 to 10 yrs</v>
      </c>
      <c r="M4716" s="2">
        <v>81331</v>
      </c>
      <c r="N4716" s="4">
        <v>0.25</v>
      </c>
      <c r="O4716" s="5">
        <f t="shared" si="73"/>
        <v>101663.75</v>
      </c>
      <c r="P4716" s="2" t="s">
        <v>58</v>
      </c>
      <c r="Q4716" s="2">
        <v>3869</v>
      </c>
      <c r="R4716" s="2">
        <v>73</v>
      </c>
      <c r="S4716" s="2" t="s">
        <v>77</v>
      </c>
    </row>
    <row r="4717" spans="1:19" x14ac:dyDescent="0.3">
      <c r="A4717" s="2">
        <v>5716</v>
      </c>
      <c r="B4717" s="2" t="s">
        <v>413</v>
      </c>
      <c r="C4717" s="2" t="s">
        <v>17</v>
      </c>
      <c r="D4717" s="2">
        <v>26</v>
      </c>
      <c r="E4717" s="2" t="str" cm="1">
        <f t="array" ref="E4717">_xlfn.SWITCH(TRUE,D4717&lt;25,"18 to 25",D4717&lt;40,"25 to 40",D4717&lt;50,"40 to 50",D4717&lt;60,"50 to 60","60+")</f>
        <v>25 to 40</v>
      </c>
      <c r="F4717" s="2" t="s">
        <v>31</v>
      </c>
      <c r="G4717" s="2" t="s">
        <v>19</v>
      </c>
      <c r="H4717" s="2" t="s">
        <v>68</v>
      </c>
      <c r="I4717" s="3">
        <v>43645</v>
      </c>
      <c r="J4717" s="2"/>
      <c r="K4717" s="2">
        <v>5.39</v>
      </c>
      <c r="L4717" s="2" t="str" cm="1">
        <f t="array" ref="L4717">_xlfn.SWITCH(TRUE,K4717&lt;2,"1 to 2 yrs",K4717&lt;5,"2 to 5 yrs",K4717&lt;10,"5 to 10 yrs",K4717&lt;20,"10 to 20 yrs","20+")</f>
        <v>5 to 10 yrs</v>
      </c>
      <c r="M4717" s="2">
        <v>78449</v>
      </c>
      <c r="N4717" s="4">
        <v>0.2</v>
      </c>
      <c r="O4717" s="5">
        <f t="shared" si="73"/>
        <v>94138.8</v>
      </c>
      <c r="P4717" s="2" t="s">
        <v>58</v>
      </c>
      <c r="Q4717" s="2">
        <v>4209</v>
      </c>
      <c r="R4717" s="2">
        <v>93</v>
      </c>
      <c r="S4717" s="2" t="s">
        <v>22</v>
      </c>
    </row>
    <row r="4718" spans="1:19" x14ac:dyDescent="0.3">
      <c r="A4718" s="2">
        <v>5717</v>
      </c>
      <c r="B4718" s="2" t="s">
        <v>1529</v>
      </c>
      <c r="C4718" s="2" t="s">
        <v>24</v>
      </c>
      <c r="D4718" s="2">
        <v>63</v>
      </c>
      <c r="E4718" s="2" t="str" cm="1">
        <f t="array" ref="E4718">_xlfn.SWITCH(TRUE,D4718&lt;25,"18 to 25",D4718&lt;40,"25 to 40",D4718&lt;50,"40 to 50",D4718&lt;60,"50 to 60","60+")</f>
        <v>60+</v>
      </c>
      <c r="F4718" s="2" t="s">
        <v>25</v>
      </c>
      <c r="G4718" s="2" t="s">
        <v>19</v>
      </c>
      <c r="H4718" s="2" t="s">
        <v>97</v>
      </c>
      <c r="I4718" s="3">
        <v>42047</v>
      </c>
      <c r="J4718" s="2"/>
      <c r="K4718" s="2">
        <v>9.76</v>
      </c>
      <c r="L4718" s="2" t="str" cm="1">
        <f t="array" ref="L4718">_xlfn.SWITCH(TRUE,K4718&lt;2,"1 to 2 yrs",K4718&lt;5,"2 to 5 yrs",K4718&lt;10,"5 to 10 yrs",K4718&lt;20,"10 to 20 yrs","20+")</f>
        <v>5 to 10 yrs</v>
      </c>
      <c r="M4718" s="2">
        <v>73678</v>
      </c>
      <c r="N4718" s="4">
        <v>0.15</v>
      </c>
      <c r="O4718" s="5">
        <f t="shared" si="73"/>
        <v>84729.7</v>
      </c>
      <c r="P4718" s="2" t="s">
        <v>28</v>
      </c>
      <c r="Q4718" s="2"/>
      <c r="R4718" s="2">
        <v>78</v>
      </c>
      <c r="S4718" s="2" t="s">
        <v>73</v>
      </c>
    </row>
    <row r="4719" spans="1:19" x14ac:dyDescent="0.3">
      <c r="A4719" s="2">
        <v>5718</v>
      </c>
      <c r="B4719" s="2" t="s">
        <v>354</v>
      </c>
      <c r="C4719" s="2" t="s">
        <v>24</v>
      </c>
      <c r="D4719" s="2">
        <v>47</v>
      </c>
      <c r="E4719" s="2" t="str" cm="1">
        <f t="array" ref="E4719">_xlfn.SWITCH(TRUE,D4719&lt;25,"18 to 25",D4719&lt;40,"25 to 40",D4719&lt;50,"40 to 50",D4719&lt;60,"50 to 60","60+")</f>
        <v>40 to 50</v>
      </c>
      <c r="F4719" s="2" t="s">
        <v>50</v>
      </c>
      <c r="G4719" s="2" t="s">
        <v>26</v>
      </c>
      <c r="H4719" s="2" t="s">
        <v>70</v>
      </c>
      <c r="I4719" s="3">
        <v>43163</v>
      </c>
      <c r="J4719" s="2"/>
      <c r="K4719" s="2">
        <v>6.7</v>
      </c>
      <c r="L4719" s="2" t="str" cm="1">
        <f t="array" ref="L4719">_xlfn.SWITCH(TRUE,K4719&lt;2,"1 to 2 yrs",K4719&lt;5,"2 to 5 yrs",K4719&lt;10,"5 to 10 yrs",K4719&lt;20,"10 to 20 yrs","20+")</f>
        <v>5 to 10 yrs</v>
      </c>
      <c r="M4719" s="2">
        <v>114842</v>
      </c>
      <c r="N4719" s="4">
        <v>0.1</v>
      </c>
      <c r="O4719" s="5">
        <f t="shared" si="73"/>
        <v>126326.2</v>
      </c>
      <c r="P4719" s="2" t="s">
        <v>58</v>
      </c>
      <c r="Q4719" s="2">
        <v>3154</v>
      </c>
      <c r="R4719" s="2">
        <v>47</v>
      </c>
      <c r="S4719" s="2" t="s">
        <v>54</v>
      </c>
    </row>
    <row r="4720" spans="1:19" x14ac:dyDescent="0.3">
      <c r="A4720" s="2">
        <v>5719</v>
      </c>
      <c r="B4720" s="2" t="s">
        <v>250</v>
      </c>
      <c r="C4720" s="2" t="s">
        <v>24</v>
      </c>
      <c r="D4720" s="2">
        <v>35</v>
      </c>
      <c r="E4720" s="2" t="str" cm="1">
        <f t="array" ref="E4720">_xlfn.SWITCH(TRUE,D4720&lt;25,"18 to 25",D4720&lt;40,"25 to 40",D4720&lt;50,"40 to 50",D4720&lt;60,"50 to 60","60+")</f>
        <v>25 to 40</v>
      </c>
      <c r="F4720" s="2" t="s">
        <v>25</v>
      </c>
      <c r="G4720" s="2" t="s">
        <v>19</v>
      </c>
      <c r="H4720" s="2" t="s">
        <v>155</v>
      </c>
      <c r="I4720" s="3">
        <v>44373</v>
      </c>
      <c r="J4720" s="2"/>
      <c r="K4720" s="2">
        <v>3.39</v>
      </c>
      <c r="L4720" s="2" t="str" cm="1">
        <f t="array" ref="L4720">_xlfn.SWITCH(TRUE,K4720&lt;2,"1 to 2 yrs",K4720&lt;5,"2 to 5 yrs",K4720&lt;10,"5 to 10 yrs",K4720&lt;20,"10 to 20 yrs","20+")</f>
        <v>2 to 5 yrs</v>
      </c>
      <c r="M4720" s="2">
        <v>68832</v>
      </c>
      <c r="N4720" s="4">
        <v>0.5</v>
      </c>
      <c r="O4720" s="5">
        <f t="shared" si="73"/>
        <v>103248</v>
      </c>
      <c r="P4720" s="2" t="s">
        <v>58</v>
      </c>
      <c r="Q4720" s="2">
        <v>1860</v>
      </c>
      <c r="R4720" s="2">
        <v>25</v>
      </c>
      <c r="S4720" s="2" t="s">
        <v>103</v>
      </c>
    </row>
    <row r="4721" spans="1:19" x14ac:dyDescent="0.3">
      <c r="A4721" s="2">
        <v>5720</v>
      </c>
      <c r="B4721" s="2" t="s">
        <v>1465</v>
      </c>
      <c r="C4721" s="2" t="s">
        <v>24</v>
      </c>
      <c r="D4721" s="2">
        <v>60</v>
      </c>
      <c r="E4721" s="2" t="str" cm="1">
        <f t="array" ref="E4721">_xlfn.SWITCH(TRUE,D4721&lt;25,"18 to 25",D4721&lt;40,"25 to 40",D4721&lt;50,"40 to 50",D4721&lt;60,"50 to 60","60+")</f>
        <v>60+</v>
      </c>
      <c r="F4721" s="2" t="s">
        <v>92</v>
      </c>
      <c r="G4721" s="2" t="s">
        <v>32</v>
      </c>
      <c r="H4721" s="2" t="s">
        <v>108</v>
      </c>
      <c r="I4721" s="3">
        <v>44685</v>
      </c>
      <c r="J4721" s="2"/>
      <c r="K4721" s="2">
        <v>2.54</v>
      </c>
      <c r="L4721" s="2" t="str" cm="1">
        <f t="array" ref="L4721">_xlfn.SWITCH(TRUE,K4721&lt;2,"1 to 2 yrs",K4721&lt;5,"2 to 5 yrs",K4721&lt;10,"5 to 10 yrs",K4721&lt;20,"10 to 20 yrs","20+")</f>
        <v>2 to 5 yrs</v>
      </c>
      <c r="M4721" s="2">
        <v>67763</v>
      </c>
      <c r="N4721" s="4">
        <v>0.15</v>
      </c>
      <c r="O4721" s="5">
        <f t="shared" si="73"/>
        <v>77927.45</v>
      </c>
      <c r="P4721" s="2" t="s">
        <v>28</v>
      </c>
      <c r="Q4721" s="2">
        <v>2569</v>
      </c>
      <c r="R4721" s="2">
        <v>40</v>
      </c>
      <c r="S4721" s="2" t="s">
        <v>87</v>
      </c>
    </row>
    <row r="4722" spans="1:19" x14ac:dyDescent="0.3">
      <c r="A4722" s="2">
        <v>5721</v>
      </c>
      <c r="B4722" s="2" t="s">
        <v>1230</v>
      </c>
      <c r="C4722" s="2" t="s">
        <v>17</v>
      </c>
      <c r="D4722" s="2">
        <v>50</v>
      </c>
      <c r="E4722" s="2" t="str" cm="1">
        <f t="array" ref="E4722">_xlfn.SWITCH(TRUE,D4722&lt;25,"18 to 25",D4722&lt;40,"25 to 40",D4722&lt;50,"40 to 50",D4722&lt;60,"50 to 60","60+")</f>
        <v>50 to 60</v>
      </c>
      <c r="F4722" s="2" t="s">
        <v>25</v>
      </c>
      <c r="G4722" s="2" t="s">
        <v>19</v>
      </c>
      <c r="H4722" s="2" t="s">
        <v>259</v>
      </c>
      <c r="I4722" s="3">
        <v>44914</v>
      </c>
      <c r="J4722" s="2"/>
      <c r="K4722" s="2">
        <v>1.91</v>
      </c>
      <c r="L4722" s="2" t="str" cm="1">
        <f t="array" ref="L4722">_xlfn.SWITCH(TRUE,K4722&lt;2,"1 to 2 yrs",K4722&lt;5,"2 to 5 yrs",K4722&lt;10,"5 to 10 yrs",K4722&lt;20,"10 to 20 yrs","20+")</f>
        <v>1 to 2 yrs</v>
      </c>
      <c r="M4722" s="2">
        <v>66174</v>
      </c>
      <c r="N4722" s="4">
        <v>0.25</v>
      </c>
      <c r="O4722" s="5">
        <f t="shared" si="73"/>
        <v>82717.5</v>
      </c>
      <c r="P4722" s="2" t="s">
        <v>42</v>
      </c>
      <c r="Q4722" s="2">
        <v>2315</v>
      </c>
      <c r="R4722" s="2">
        <v>27</v>
      </c>
      <c r="S4722" s="2" t="s">
        <v>38</v>
      </c>
    </row>
    <row r="4723" spans="1:19" x14ac:dyDescent="0.3">
      <c r="A4723" s="2">
        <v>5722</v>
      </c>
      <c r="B4723" s="2" t="s">
        <v>885</v>
      </c>
      <c r="C4723" s="2" t="s">
        <v>17</v>
      </c>
      <c r="D4723" s="2">
        <v>27</v>
      </c>
      <c r="E4723" s="2" t="str" cm="1">
        <f t="array" ref="E4723">_xlfn.SWITCH(TRUE,D4723&lt;25,"18 to 25",D4723&lt;40,"25 to 40",D4723&lt;50,"40 to 50",D4723&lt;60,"50 to 60","60+")</f>
        <v>25 to 40</v>
      </c>
      <c r="F4723" s="2" t="s">
        <v>75</v>
      </c>
      <c r="G4723" s="2" t="s">
        <v>19</v>
      </c>
      <c r="H4723" s="2" t="s">
        <v>201</v>
      </c>
      <c r="I4723" s="3">
        <v>44422</v>
      </c>
      <c r="J4723" s="2"/>
      <c r="K4723" s="2">
        <v>3.26</v>
      </c>
      <c r="L4723" s="2" t="str" cm="1">
        <f t="array" ref="L4723">_xlfn.SWITCH(TRUE,K4723&lt;2,"1 to 2 yrs",K4723&lt;5,"2 to 5 yrs",K4723&lt;10,"5 to 10 yrs",K4723&lt;20,"10 to 20 yrs","20+")</f>
        <v>2 to 5 yrs</v>
      </c>
      <c r="M4723" s="2">
        <v>83726</v>
      </c>
      <c r="N4723" s="4">
        <v>0.5</v>
      </c>
      <c r="O4723" s="5">
        <f t="shared" si="73"/>
        <v>125589</v>
      </c>
      <c r="P4723" s="2" t="s">
        <v>28</v>
      </c>
      <c r="Q4723" s="2">
        <v>1537</v>
      </c>
      <c r="R4723" s="2">
        <v>18</v>
      </c>
      <c r="S4723" s="2" t="s">
        <v>52</v>
      </c>
    </row>
    <row r="4724" spans="1:19" x14ac:dyDescent="0.3">
      <c r="A4724" s="2">
        <v>5723</v>
      </c>
      <c r="B4724" s="2" t="s">
        <v>223</v>
      </c>
      <c r="C4724" s="2" t="s">
        <v>24</v>
      </c>
      <c r="D4724" s="2">
        <v>28</v>
      </c>
      <c r="E4724" s="2" t="str" cm="1">
        <f t="array" ref="E4724">_xlfn.SWITCH(TRUE,D4724&lt;25,"18 to 25",D4724&lt;40,"25 to 40",D4724&lt;50,"40 to 50",D4724&lt;60,"50 to 60","60+")</f>
        <v>25 to 40</v>
      </c>
      <c r="F4724" s="2" t="s">
        <v>56</v>
      </c>
      <c r="G4724" s="2" t="s">
        <v>32</v>
      </c>
      <c r="H4724" s="2" t="s">
        <v>81</v>
      </c>
      <c r="I4724" s="3">
        <v>44720</v>
      </c>
      <c r="J4724" s="2"/>
      <c r="K4724" s="2">
        <v>2.44</v>
      </c>
      <c r="L4724" s="2" t="str" cm="1">
        <f t="array" ref="L4724">_xlfn.SWITCH(TRUE,K4724&lt;2,"1 to 2 yrs",K4724&lt;5,"2 to 5 yrs",K4724&lt;10,"5 to 10 yrs",K4724&lt;20,"10 to 20 yrs","20+")</f>
        <v>2 to 5 yrs</v>
      </c>
      <c r="M4724" s="2">
        <v>92266</v>
      </c>
      <c r="N4724" s="4">
        <v>0.2</v>
      </c>
      <c r="O4724" s="5">
        <f t="shared" si="73"/>
        <v>110719.2</v>
      </c>
      <c r="P4724" s="2" t="s">
        <v>28</v>
      </c>
      <c r="Q4724" s="2"/>
      <c r="R4724" s="2">
        <v>0</v>
      </c>
      <c r="S4724" s="2" t="s">
        <v>79</v>
      </c>
    </row>
    <row r="4725" spans="1:19" x14ac:dyDescent="0.3">
      <c r="A4725" s="2">
        <v>5724</v>
      </c>
      <c r="B4725" s="2" t="s">
        <v>287</v>
      </c>
      <c r="C4725" s="2" t="s">
        <v>24</v>
      </c>
      <c r="D4725" s="2">
        <v>58</v>
      </c>
      <c r="E4725" s="2" t="str" cm="1">
        <f t="array" ref="E4725">_xlfn.SWITCH(TRUE,D4725&lt;25,"18 to 25",D4725&lt;40,"25 to 40",D4725&lt;50,"40 to 50",D4725&lt;60,"50 to 60","60+")</f>
        <v>50 to 60</v>
      </c>
      <c r="F4725" s="2" t="s">
        <v>92</v>
      </c>
      <c r="G4725" s="2" t="s">
        <v>32</v>
      </c>
      <c r="H4725" s="2" t="s">
        <v>93</v>
      </c>
      <c r="I4725" s="3">
        <v>44698</v>
      </c>
      <c r="J4725" s="2"/>
      <c r="K4725" s="2">
        <v>2.5</v>
      </c>
      <c r="L4725" s="2" t="str" cm="1">
        <f t="array" ref="L4725">_xlfn.SWITCH(TRUE,K4725&lt;2,"1 to 2 yrs",K4725&lt;5,"2 to 5 yrs",K4725&lt;10,"5 to 10 yrs",K4725&lt;20,"10 to 20 yrs","20+")</f>
        <v>2 to 5 yrs</v>
      </c>
      <c r="M4725" s="2">
        <v>75099</v>
      </c>
      <c r="N4725" s="4">
        <v>0.3</v>
      </c>
      <c r="O4725" s="5">
        <f t="shared" si="73"/>
        <v>97628.7</v>
      </c>
      <c r="P4725" s="2" t="s">
        <v>28</v>
      </c>
      <c r="Q4725" s="2">
        <v>3153</v>
      </c>
      <c r="R4725" s="2">
        <v>33</v>
      </c>
      <c r="S4725" s="2" t="s">
        <v>52</v>
      </c>
    </row>
    <row r="4726" spans="1:19" x14ac:dyDescent="0.3">
      <c r="A4726" s="2">
        <v>5725</v>
      </c>
      <c r="B4726" s="2" t="s">
        <v>239</v>
      </c>
      <c r="C4726" s="2" t="s">
        <v>17</v>
      </c>
      <c r="D4726" s="2">
        <v>39</v>
      </c>
      <c r="E4726" s="2" t="str" cm="1">
        <f t="array" ref="E4726">_xlfn.SWITCH(TRUE,D4726&lt;25,"18 to 25",D4726&lt;40,"25 to 40",D4726&lt;50,"40 to 50",D4726&lt;60,"50 to 60","60+")</f>
        <v>25 to 40</v>
      </c>
      <c r="F4726" s="2" t="s">
        <v>36</v>
      </c>
      <c r="G4726" s="2" t="s">
        <v>26</v>
      </c>
      <c r="H4726" s="2" t="s">
        <v>122</v>
      </c>
      <c r="I4726" s="3">
        <v>42345</v>
      </c>
      <c r="J4726" s="2"/>
      <c r="K4726" s="2">
        <v>8.94</v>
      </c>
      <c r="L4726" s="2" t="str" cm="1">
        <f t="array" ref="L4726">_xlfn.SWITCH(TRUE,K4726&lt;2,"1 to 2 yrs",K4726&lt;5,"2 to 5 yrs",K4726&lt;10,"5 to 10 yrs",K4726&lt;20,"10 to 20 yrs","20+")</f>
        <v>5 to 10 yrs</v>
      </c>
      <c r="M4726" s="2">
        <v>79672</v>
      </c>
      <c r="N4726" s="4">
        <v>0.2</v>
      </c>
      <c r="O4726" s="5">
        <f t="shared" si="73"/>
        <v>95606.399999999994</v>
      </c>
      <c r="P4726" s="2" t="s">
        <v>28</v>
      </c>
      <c r="Q4726" s="2">
        <v>2647</v>
      </c>
      <c r="R4726" s="2">
        <v>87</v>
      </c>
      <c r="S4726" s="2" t="s">
        <v>87</v>
      </c>
    </row>
    <row r="4727" spans="1:19" x14ac:dyDescent="0.3">
      <c r="A4727" s="2">
        <v>5726</v>
      </c>
      <c r="B4727" s="2" t="s">
        <v>161</v>
      </c>
      <c r="C4727" s="2" t="s">
        <v>17</v>
      </c>
      <c r="D4727" s="2">
        <v>44</v>
      </c>
      <c r="E4727" s="2" t="str" cm="1">
        <f t="array" ref="E4727">_xlfn.SWITCH(TRUE,D4727&lt;25,"18 to 25",D4727&lt;40,"25 to 40",D4727&lt;50,"40 to 50",D4727&lt;60,"50 to 60","60+")</f>
        <v>40 to 50</v>
      </c>
      <c r="F4727" s="2" t="s">
        <v>46</v>
      </c>
      <c r="G4727" s="2" t="s">
        <v>19</v>
      </c>
      <c r="H4727" s="2" t="s">
        <v>128</v>
      </c>
      <c r="I4727" s="3">
        <v>45165</v>
      </c>
      <c r="J4727" s="2"/>
      <c r="K4727" s="2">
        <v>1.22</v>
      </c>
      <c r="L4727" s="2" t="str" cm="1">
        <f t="array" ref="L4727">_xlfn.SWITCH(TRUE,K4727&lt;2,"1 to 2 yrs",K4727&lt;5,"2 to 5 yrs",K4727&lt;10,"5 to 10 yrs",K4727&lt;20,"10 to 20 yrs","20+")</f>
        <v>1 to 2 yrs</v>
      </c>
      <c r="M4727" s="2">
        <v>85903</v>
      </c>
      <c r="N4727" s="4">
        <v>0.15</v>
      </c>
      <c r="O4727" s="5">
        <f t="shared" si="73"/>
        <v>98788.45</v>
      </c>
      <c r="P4727" s="2" t="s">
        <v>28</v>
      </c>
      <c r="Q4727" s="2"/>
      <c r="R4727" s="2">
        <v>40</v>
      </c>
      <c r="S4727" s="2" t="s">
        <v>157</v>
      </c>
    </row>
    <row r="4728" spans="1:19" x14ac:dyDescent="0.3">
      <c r="A4728" s="2">
        <v>5727</v>
      </c>
      <c r="B4728" s="2" t="s">
        <v>1408</v>
      </c>
      <c r="C4728" s="2" t="s">
        <v>17</v>
      </c>
      <c r="D4728" s="2">
        <v>65</v>
      </c>
      <c r="E4728" s="2" t="str" cm="1">
        <f t="array" ref="E4728">_xlfn.SWITCH(TRUE,D4728&lt;25,"18 to 25",D4728&lt;40,"25 to 40",D4728&lt;50,"40 to 50",D4728&lt;60,"50 to 60","60+")</f>
        <v>60+</v>
      </c>
      <c r="F4728" s="2" t="s">
        <v>46</v>
      </c>
      <c r="G4728" s="2" t="s">
        <v>26</v>
      </c>
      <c r="H4728" s="2" t="s">
        <v>168</v>
      </c>
      <c r="I4728" s="3">
        <v>42107</v>
      </c>
      <c r="J4728" s="2"/>
      <c r="K4728" s="2">
        <v>9.6</v>
      </c>
      <c r="L4728" s="2" t="str" cm="1">
        <f t="array" ref="L4728">_xlfn.SWITCH(TRUE,K4728&lt;2,"1 to 2 yrs",K4728&lt;5,"2 to 5 yrs",K4728&lt;10,"5 to 10 yrs",K4728&lt;20,"10 to 20 yrs","20+")</f>
        <v>5 to 10 yrs</v>
      </c>
      <c r="M4728" s="2">
        <v>128081</v>
      </c>
      <c r="N4728" s="4">
        <v>0.2</v>
      </c>
      <c r="O4728" s="5">
        <f t="shared" si="73"/>
        <v>153697.20000000001</v>
      </c>
      <c r="P4728" s="2" t="s">
        <v>58</v>
      </c>
      <c r="Q4728" s="2">
        <v>3056</v>
      </c>
      <c r="R4728" s="2">
        <v>87</v>
      </c>
      <c r="S4728" s="2" t="s">
        <v>29</v>
      </c>
    </row>
    <row r="4729" spans="1:19" x14ac:dyDescent="0.3">
      <c r="A4729" s="2">
        <v>5728</v>
      </c>
      <c r="B4729" s="2" t="s">
        <v>112</v>
      </c>
      <c r="C4729" s="2" t="s">
        <v>17</v>
      </c>
      <c r="D4729" s="2">
        <v>59</v>
      </c>
      <c r="E4729" s="2" t="str" cm="1">
        <f t="array" ref="E4729">_xlfn.SWITCH(TRUE,D4729&lt;25,"18 to 25",D4729&lt;40,"25 to 40",D4729&lt;50,"40 to 50",D4729&lt;60,"50 to 60","60+")</f>
        <v>50 to 60</v>
      </c>
      <c r="F4729" s="2" t="s">
        <v>50</v>
      </c>
      <c r="G4729" s="2" t="s">
        <v>26</v>
      </c>
      <c r="H4729" s="2" t="s">
        <v>51</v>
      </c>
      <c r="I4729" s="3">
        <v>42199</v>
      </c>
      <c r="J4729" s="2"/>
      <c r="K4729" s="2">
        <v>9.34</v>
      </c>
      <c r="L4729" s="2" t="str" cm="1">
        <f t="array" ref="L4729">_xlfn.SWITCH(TRUE,K4729&lt;2,"1 to 2 yrs",K4729&lt;5,"2 to 5 yrs",K4729&lt;10,"5 to 10 yrs",K4729&lt;20,"10 to 20 yrs","20+")</f>
        <v>5 to 10 yrs</v>
      </c>
      <c r="M4729" s="2">
        <v>121962</v>
      </c>
      <c r="N4729" s="4">
        <v>0.25</v>
      </c>
      <c r="O4729" s="5">
        <f t="shared" si="73"/>
        <v>152452.5</v>
      </c>
      <c r="P4729" s="2" t="s">
        <v>58</v>
      </c>
      <c r="Q4729" s="2">
        <v>4253</v>
      </c>
      <c r="R4729" s="2">
        <v>81</v>
      </c>
      <c r="S4729" s="2" t="s">
        <v>87</v>
      </c>
    </row>
    <row r="4730" spans="1:19" x14ac:dyDescent="0.3">
      <c r="A4730" s="2">
        <v>5729</v>
      </c>
      <c r="B4730" s="2" t="s">
        <v>348</v>
      </c>
      <c r="C4730" s="2" t="s">
        <v>17</v>
      </c>
      <c r="D4730" s="2">
        <v>22</v>
      </c>
      <c r="E4730" s="2" t="str" cm="1">
        <f t="array" ref="E4730">_xlfn.SWITCH(TRUE,D4730&lt;25,"18 to 25",D4730&lt;40,"25 to 40",D4730&lt;50,"40 to 50",D4730&lt;60,"50 to 60","60+")</f>
        <v>18 to 25</v>
      </c>
      <c r="F4730" s="2" t="s">
        <v>75</v>
      </c>
      <c r="G4730" s="2" t="s">
        <v>32</v>
      </c>
      <c r="H4730" s="2" t="s">
        <v>76</v>
      </c>
      <c r="I4730" s="3">
        <v>43281</v>
      </c>
      <c r="J4730" s="3">
        <v>45090</v>
      </c>
      <c r="K4730" s="2">
        <v>4.95</v>
      </c>
      <c r="L4730" s="2" t="str" cm="1">
        <f t="array" ref="L4730">_xlfn.SWITCH(TRUE,K4730&lt;2,"1 to 2 yrs",K4730&lt;5,"2 to 5 yrs",K4730&lt;10,"5 to 10 yrs",K4730&lt;20,"10 to 20 yrs","20+")</f>
        <v>2 to 5 yrs</v>
      </c>
      <c r="M4730" s="2">
        <v>85484</v>
      </c>
      <c r="N4730" s="4">
        <v>0.2</v>
      </c>
      <c r="O4730" s="5">
        <f t="shared" si="73"/>
        <v>102580.8</v>
      </c>
      <c r="P4730" s="2" t="s">
        <v>58</v>
      </c>
      <c r="Q4730" s="2">
        <v>2471</v>
      </c>
      <c r="R4730" s="2">
        <v>64</v>
      </c>
      <c r="S4730" s="2" t="s">
        <v>43</v>
      </c>
    </row>
    <row r="4731" spans="1:19" x14ac:dyDescent="0.3">
      <c r="A4731" s="2">
        <v>5730</v>
      </c>
      <c r="B4731" s="2" t="s">
        <v>628</v>
      </c>
      <c r="C4731" s="2" t="s">
        <v>17</v>
      </c>
      <c r="D4731" s="2">
        <v>25</v>
      </c>
      <c r="E4731" s="2" t="str" cm="1">
        <f t="array" ref="E4731">_xlfn.SWITCH(TRUE,D4731&lt;25,"18 to 25",D4731&lt;40,"25 to 40",D4731&lt;50,"40 to 50",D4731&lt;60,"50 to 60","60+")</f>
        <v>25 to 40</v>
      </c>
      <c r="F4731" s="2" t="s">
        <v>31</v>
      </c>
      <c r="G4731" s="2" t="s">
        <v>19</v>
      </c>
      <c r="H4731" s="2" t="s">
        <v>139</v>
      </c>
      <c r="I4731" s="3">
        <v>44692</v>
      </c>
      <c r="J4731" s="2"/>
      <c r="K4731" s="2">
        <v>2.52</v>
      </c>
      <c r="L4731" s="2" t="str" cm="1">
        <f t="array" ref="L4731">_xlfn.SWITCH(TRUE,K4731&lt;2,"1 to 2 yrs",K4731&lt;5,"2 to 5 yrs",K4731&lt;10,"5 to 10 yrs",K4731&lt;20,"10 to 20 yrs","20+")</f>
        <v>2 to 5 yrs</v>
      </c>
      <c r="M4731" s="2">
        <v>60274</v>
      </c>
      <c r="N4731" s="4">
        <v>0.25</v>
      </c>
      <c r="O4731" s="5">
        <f t="shared" si="73"/>
        <v>75342.5</v>
      </c>
      <c r="P4731" s="2" t="s">
        <v>28</v>
      </c>
      <c r="Q4731" s="2">
        <v>1411</v>
      </c>
      <c r="R4731" s="2">
        <v>73</v>
      </c>
      <c r="S4731" s="2" t="s">
        <v>99</v>
      </c>
    </row>
    <row r="4732" spans="1:19" x14ac:dyDescent="0.3">
      <c r="A4732" s="2">
        <v>5731</v>
      </c>
      <c r="B4732" s="2" t="s">
        <v>527</v>
      </c>
      <c r="C4732" s="2" t="s">
        <v>24</v>
      </c>
      <c r="D4732" s="2">
        <v>65</v>
      </c>
      <c r="E4732" s="2" t="str" cm="1">
        <f t="array" ref="E4732">_xlfn.SWITCH(TRUE,D4732&lt;25,"18 to 25",D4732&lt;40,"25 to 40",D4732&lt;50,"40 to 50",D4732&lt;60,"50 to 60","60+")</f>
        <v>60+</v>
      </c>
      <c r="F4732" s="2" t="s">
        <v>75</v>
      </c>
      <c r="G4732" s="2" t="s">
        <v>19</v>
      </c>
      <c r="H4732" s="2" t="s">
        <v>201</v>
      </c>
      <c r="I4732" s="3">
        <v>42666</v>
      </c>
      <c r="J4732" s="2"/>
      <c r="K4732" s="2">
        <v>8.07</v>
      </c>
      <c r="L4732" s="2" t="str" cm="1">
        <f t="array" ref="L4732">_xlfn.SWITCH(TRUE,K4732&lt;2,"1 to 2 yrs",K4732&lt;5,"2 to 5 yrs",K4732&lt;10,"5 to 10 yrs",K4732&lt;20,"10 to 20 yrs","20+")</f>
        <v>5 to 10 yrs</v>
      </c>
      <c r="M4732" s="2">
        <v>107194</v>
      </c>
      <c r="N4732" s="4">
        <v>0.15</v>
      </c>
      <c r="O4732" s="5">
        <f t="shared" si="73"/>
        <v>123273.1</v>
      </c>
      <c r="P4732" s="2" t="s">
        <v>58</v>
      </c>
      <c r="Q4732" s="2">
        <v>4985</v>
      </c>
      <c r="R4732" s="2">
        <v>3</v>
      </c>
      <c r="S4732" s="2" t="s">
        <v>48</v>
      </c>
    </row>
    <row r="4733" spans="1:19" x14ac:dyDescent="0.3">
      <c r="A4733" s="2">
        <v>5732</v>
      </c>
      <c r="B4733" s="2" t="s">
        <v>575</v>
      </c>
      <c r="C4733" s="2" t="s">
        <v>17</v>
      </c>
      <c r="D4733" s="2">
        <v>56</v>
      </c>
      <c r="E4733" s="2" t="str" cm="1">
        <f t="array" ref="E4733">_xlfn.SWITCH(TRUE,D4733&lt;25,"18 to 25",D4733&lt;40,"25 to 40",D4733&lt;50,"40 to 50",D4733&lt;60,"50 to 60","60+")</f>
        <v>50 to 60</v>
      </c>
      <c r="F4733" s="2" t="s">
        <v>56</v>
      </c>
      <c r="G4733" s="2" t="s">
        <v>19</v>
      </c>
      <c r="H4733" s="2" t="s">
        <v>61</v>
      </c>
      <c r="I4733" s="3">
        <v>42163</v>
      </c>
      <c r="J4733" s="3">
        <v>44148</v>
      </c>
      <c r="K4733" s="2">
        <v>5.43</v>
      </c>
      <c r="L4733" s="2" t="str" cm="1">
        <f t="array" ref="L4733">_xlfn.SWITCH(TRUE,K4733&lt;2,"1 to 2 yrs",K4733&lt;5,"2 to 5 yrs",K4733&lt;10,"5 to 10 yrs",K4733&lt;20,"10 to 20 yrs","20+")</f>
        <v>5 to 10 yrs</v>
      </c>
      <c r="M4733" s="2">
        <v>121826</v>
      </c>
      <c r="N4733" s="4">
        <v>0.25</v>
      </c>
      <c r="O4733" s="5">
        <f t="shared" si="73"/>
        <v>152282.5</v>
      </c>
      <c r="P4733" s="2" t="s">
        <v>58</v>
      </c>
      <c r="Q4733" s="2">
        <v>3745</v>
      </c>
      <c r="R4733" s="2">
        <v>13</v>
      </c>
      <c r="S4733" s="2" t="s">
        <v>59</v>
      </c>
    </row>
    <row r="4734" spans="1:19" x14ac:dyDescent="0.3">
      <c r="A4734" s="2">
        <v>5733</v>
      </c>
      <c r="B4734" s="2" t="s">
        <v>537</v>
      </c>
      <c r="C4734" s="2" t="s">
        <v>17</v>
      </c>
      <c r="D4734" s="2">
        <v>44</v>
      </c>
      <c r="E4734" s="2" t="str" cm="1">
        <f t="array" ref="E4734">_xlfn.SWITCH(TRUE,D4734&lt;25,"18 to 25",D4734&lt;40,"25 to 40",D4734&lt;50,"40 to 50",D4734&lt;60,"50 to 60","60+")</f>
        <v>40 to 50</v>
      </c>
      <c r="F4734" s="2" t="s">
        <v>92</v>
      </c>
      <c r="G4734" s="2" t="s">
        <v>19</v>
      </c>
      <c r="H4734" s="2" t="s">
        <v>171</v>
      </c>
      <c r="I4734" s="3">
        <v>42621</v>
      </c>
      <c r="J4734" s="2"/>
      <c r="K4734" s="2">
        <v>8.19</v>
      </c>
      <c r="L4734" s="2" t="str" cm="1">
        <f t="array" ref="L4734">_xlfn.SWITCH(TRUE,K4734&lt;2,"1 to 2 yrs",K4734&lt;5,"2 to 5 yrs",K4734&lt;10,"5 to 10 yrs",K4734&lt;20,"10 to 20 yrs","20+")</f>
        <v>5 to 10 yrs</v>
      </c>
      <c r="M4734" s="2">
        <v>83938</v>
      </c>
      <c r="N4734" s="4">
        <v>0.3</v>
      </c>
      <c r="O4734" s="5">
        <f t="shared" si="73"/>
        <v>109119.4</v>
      </c>
      <c r="P4734" s="2" t="s">
        <v>28</v>
      </c>
      <c r="Q4734" s="2">
        <v>3622</v>
      </c>
      <c r="R4734" s="2">
        <v>62</v>
      </c>
      <c r="S4734" s="2" t="s">
        <v>73</v>
      </c>
    </row>
    <row r="4735" spans="1:19" x14ac:dyDescent="0.3">
      <c r="A4735" s="2">
        <v>5734</v>
      </c>
      <c r="B4735" s="2" t="s">
        <v>656</v>
      </c>
      <c r="C4735" s="2" t="s">
        <v>24</v>
      </c>
      <c r="D4735" s="2">
        <v>48</v>
      </c>
      <c r="E4735" s="2" t="str" cm="1">
        <f t="array" ref="E4735">_xlfn.SWITCH(TRUE,D4735&lt;25,"18 to 25",D4735&lt;40,"25 to 40",D4735&lt;50,"40 to 50",D4735&lt;60,"50 to 60","60+")</f>
        <v>40 to 50</v>
      </c>
      <c r="F4735" s="2" t="s">
        <v>50</v>
      </c>
      <c r="G4735" s="2" t="s">
        <v>19</v>
      </c>
      <c r="H4735" s="2" t="s">
        <v>51</v>
      </c>
      <c r="I4735" s="3">
        <v>44174</v>
      </c>
      <c r="J4735" s="2"/>
      <c r="K4735" s="2">
        <v>3.94</v>
      </c>
      <c r="L4735" s="2" t="str" cm="1">
        <f t="array" ref="L4735">_xlfn.SWITCH(TRUE,K4735&lt;2,"1 to 2 yrs",K4735&lt;5,"2 to 5 yrs",K4735&lt;10,"5 to 10 yrs",K4735&lt;20,"10 to 20 yrs","20+")</f>
        <v>2 to 5 yrs</v>
      </c>
      <c r="M4735" s="2">
        <v>92964</v>
      </c>
      <c r="N4735" s="4">
        <v>0.15</v>
      </c>
      <c r="O4735" s="5">
        <f t="shared" si="73"/>
        <v>106908.6</v>
      </c>
      <c r="P4735" s="2" t="s">
        <v>28</v>
      </c>
      <c r="Q4735" s="2">
        <v>4873</v>
      </c>
      <c r="R4735" s="2">
        <v>20</v>
      </c>
      <c r="S4735" s="2" t="s">
        <v>73</v>
      </c>
    </row>
    <row r="4736" spans="1:19" x14ac:dyDescent="0.3">
      <c r="A4736" s="2">
        <v>5735</v>
      </c>
      <c r="B4736" s="2" t="s">
        <v>807</v>
      </c>
      <c r="C4736" s="2" t="s">
        <v>17</v>
      </c>
      <c r="D4736" s="2">
        <v>47</v>
      </c>
      <c r="E4736" s="2" t="str" cm="1">
        <f t="array" ref="E4736">_xlfn.SWITCH(TRUE,D4736&lt;25,"18 to 25",D4736&lt;40,"25 to 40",D4736&lt;50,"40 to 50",D4736&lt;60,"50 to 60","60+")</f>
        <v>40 to 50</v>
      </c>
      <c r="F4736" s="2" t="s">
        <v>75</v>
      </c>
      <c r="G4736" s="2" t="s">
        <v>32</v>
      </c>
      <c r="H4736" s="2" t="s">
        <v>174</v>
      </c>
      <c r="I4736" s="3">
        <v>44306</v>
      </c>
      <c r="J4736" s="2"/>
      <c r="K4736" s="2">
        <v>3.58</v>
      </c>
      <c r="L4736" s="2" t="str" cm="1">
        <f t="array" ref="L4736">_xlfn.SWITCH(TRUE,K4736&lt;2,"1 to 2 yrs",K4736&lt;5,"2 to 5 yrs",K4736&lt;10,"5 to 10 yrs",K4736&lt;20,"10 to 20 yrs","20+")</f>
        <v>2 to 5 yrs</v>
      </c>
      <c r="M4736" s="2">
        <v>96979</v>
      </c>
      <c r="N4736" s="4">
        <v>0.2</v>
      </c>
      <c r="O4736" s="5">
        <f t="shared" si="73"/>
        <v>116374.8</v>
      </c>
      <c r="P4736" s="2" t="s">
        <v>28</v>
      </c>
      <c r="Q4736" s="2">
        <v>4907</v>
      </c>
      <c r="R4736" s="2">
        <v>63</v>
      </c>
      <c r="S4736" s="2" t="s">
        <v>29</v>
      </c>
    </row>
    <row r="4737" spans="1:19" x14ac:dyDescent="0.3">
      <c r="A4737" s="2">
        <v>5736</v>
      </c>
      <c r="B4737" s="2" t="s">
        <v>232</v>
      </c>
      <c r="C4737" s="2" t="s">
        <v>17</v>
      </c>
      <c r="D4737" s="2">
        <v>29</v>
      </c>
      <c r="E4737" s="2" t="str" cm="1">
        <f t="array" ref="E4737">_xlfn.SWITCH(TRUE,D4737&lt;25,"18 to 25",D4737&lt;40,"25 to 40",D4737&lt;50,"40 to 50",D4737&lt;60,"50 to 60","60+")</f>
        <v>25 to 40</v>
      </c>
      <c r="F4737" s="2" t="s">
        <v>18</v>
      </c>
      <c r="G4737" s="2" t="s">
        <v>19</v>
      </c>
      <c r="H4737" s="2" t="s">
        <v>115</v>
      </c>
      <c r="I4737" s="3">
        <v>45407</v>
      </c>
      <c r="J4737" s="2"/>
      <c r="K4737" s="2">
        <v>0.56000000000000005</v>
      </c>
      <c r="L4737" s="2" t="str" cm="1">
        <f t="array" ref="L4737">_xlfn.SWITCH(TRUE,K4737&lt;2,"1 to 2 yrs",K4737&lt;5,"2 to 5 yrs",K4737&lt;10,"5 to 10 yrs",K4737&lt;20,"10 to 20 yrs","20+")</f>
        <v>1 to 2 yrs</v>
      </c>
      <c r="M4737" s="2">
        <v>67057</v>
      </c>
      <c r="N4737" s="4">
        <v>0.2</v>
      </c>
      <c r="O4737" s="5">
        <f t="shared" si="73"/>
        <v>80468.399999999994</v>
      </c>
      <c r="P4737" s="2" t="s">
        <v>28</v>
      </c>
      <c r="Q4737" s="2"/>
      <c r="R4737" s="2">
        <v>25</v>
      </c>
      <c r="S4737" s="2" t="s">
        <v>52</v>
      </c>
    </row>
    <row r="4738" spans="1:19" x14ac:dyDescent="0.3">
      <c r="A4738" s="2">
        <v>5737</v>
      </c>
      <c r="B4738" s="2" t="s">
        <v>363</v>
      </c>
      <c r="C4738" s="2" t="s">
        <v>17</v>
      </c>
      <c r="D4738" s="2">
        <v>64</v>
      </c>
      <c r="E4738" s="2" t="str" cm="1">
        <f t="array" ref="E4738">_xlfn.SWITCH(TRUE,D4738&lt;25,"18 to 25",D4738&lt;40,"25 to 40",D4738&lt;50,"40 to 50",D4738&lt;60,"50 to 60","60+")</f>
        <v>60+</v>
      </c>
      <c r="F4738" s="2" t="s">
        <v>31</v>
      </c>
      <c r="G4738" s="2" t="s">
        <v>19</v>
      </c>
      <c r="H4738" s="2" t="s">
        <v>139</v>
      </c>
      <c r="I4738" s="3">
        <v>43713</v>
      </c>
      <c r="J4738" s="2"/>
      <c r="K4738" s="2">
        <v>5.2</v>
      </c>
      <c r="L4738" s="2" t="str" cm="1">
        <f t="array" ref="L4738">_xlfn.SWITCH(TRUE,K4738&lt;2,"1 to 2 yrs",K4738&lt;5,"2 to 5 yrs",K4738&lt;10,"5 to 10 yrs",K4738&lt;20,"10 to 20 yrs","20+")</f>
        <v>5 to 10 yrs</v>
      </c>
      <c r="M4738" s="2">
        <v>66030</v>
      </c>
      <c r="N4738" s="4">
        <v>0.2</v>
      </c>
      <c r="O4738" s="5">
        <f t="shared" si="73"/>
        <v>79236</v>
      </c>
      <c r="P4738" s="2" t="s">
        <v>21</v>
      </c>
      <c r="Q4738" s="2"/>
      <c r="R4738" s="2">
        <v>68</v>
      </c>
      <c r="S4738" s="2" t="s">
        <v>77</v>
      </c>
    </row>
    <row r="4739" spans="1:19" x14ac:dyDescent="0.3">
      <c r="A4739" s="2">
        <v>5738</v>
      </c>
      <c r="B4739" s="2" t="s">
        <v>676</v>
      </c>
      <c r="C4739" s="2" t="s">
        <v>17</v>
      </c>
      <c r="D4739" s="2">
        <v>37</v>
      </c>
      <c r="E4739" s="2" t="str" cm="1">
        <f t="array" ref="E4739">_xlfn.SWITCH(TRUE,D4739&lt;25,"18 to 25",D4739&lt;40,"25 to 40",D4739&lt;50,"40 to 50",D4739&lt;60,"50 to 60","60+")</f>
        <v>25 to 40</v>
      </c>
      <c r="F4739" s="2" t="s">
        <v>75</v>
      </c>
      <c r="G4739" s="2" t="s">
        <v>26</v>
      </c>
      <c r="H4739" s="2" t="s">
        <v>83</v>
      </c>
      <c r="I4739" s="3">
        <v>43713</v>
      </c>
      <c r="J4739" s="2"/>
      <c r="K4739" s="2">
        <v>5.2</v>
      </c>
      <c r="L4739" s="2" t="str" cm="1">
        <f t="array" ref="L4739">_xlfn.SWITCH(TRUE,K4739&lt;2,"1 to 2 yrs",K4739&lt;5,"2 to 5 yrs",K4739&lt;10,"5 to 10 yrs",K4739&lt;20,"10 to 20 yrs","20+")</f>
        <v>5 to 10 yrs</v>
      </c>
      <c r="M4739" s="2">
        <v>97019</v>
      </c>
      <c r="N4739" s="4">
        <v>0.25</v>
      </c>
      <c r="O4739" s="5">
        <f t="shared" ref="O4739:O4802" si="74">M4739+(M4739*N4739)</f>
        <v>121273.75</v>
      </c>
      <c r="P4739" s="2" t="s">
        <v>21</v>
      </c>
      <c r="Q4739" s="2">
        <v>4489</v>
      </c>
      <c r="R4739" s="2">
        <v>78</v>
      </c>
      <c r="S4739" s="2" t="s">
        <v>77</v>
      </c>
    </row>
    <row r="4740" spans="1:19" x14ac:dyDescent="0.3">
      <c r="A4740" s="2">
        <v>5739</v>
      </c>
      <c r="B4740" s="2" t="s">
        <v>1530</v>
      </c>
      <c r="C4740" s="2" t="s">
        <v>17</v>
      </c>
      <c r="D4740" s="2">
        <v>62</v>
      </c>
      <c r="E4740" s="2" t="str" cm="1">
        <f t="array" ref="E4740">_xlfn.SWITCH(TRUE,D4740&lt;25,"18 to 25",D4740&lt;40,"25 to 40",D4740&lt;50,"40 to 50",D4740&lt;60,"50 to 60","60+")</f>
        <v>60+</v>
      </c>
      <c r="F4740" s="2" t="s">
        <v>50</v>
      </c>
      <c r="G4740" s="2" t="s">
        <v>19</v>
      </c>
      <c r="H4740" s="2" t="s">
        <v>89</v>
      </c>
      <c r="I4740" s="3">
        <v>42492</v>
      </c>
      <c r="J4740" s="2"/>
      <c r="K4740" s="2">
        <v>8.5399999999999991</v>
      </c>
      <c r="L4740" s="2" t="str" cm="1">
        <f t="array" ref="L4740">_xlfn.SWITCH(TRUE,K4740&lt;2,"1 to 2 yrs",K4740&lt;5,"2 to 5 yrs",K4740&lt;10,"5 to 10 yrs",K4740&lt;20,"10 to 20 yrs","20+")</f>
        <v>5 to 10 yrs</v>
      </c>
      <c r="M4740" s="2">
        <v>121360</v>
      </c>
      <c r="N4740" s="4">
        <v>0</v>
      </c>
      <c r="O4740" s="5">
        <f t="shared" si="74"/>
        <v>121360</v>
      </c>
      <c r="P4740" s="2" t="s">
        <v>28</v>
      </c>
      <c r="Q4740" s="2">
        <v>5219</v>
      </c>
      <c r="R4740" s="2">
        <v>23</v>
      </c>
      <c r="S4740" s="2" t="s">
        <v>43</v>
      </c>
    </row>
    <row r="4741" spans="1:19" x14ac:dyDescent="0.3">
      <c r="A4741" s="2">
        <v>5740</v>
      </c>
      <c r="B4741" s="2" t="s">
        <v>1261</v>
      </c>
      <c r="C4741" s="2" t="s">
        <v>24</v>
      </c>
      <c r="D4741" s="2">
        <v>24</v>
      </c>
      <c r="E4741" s="2" t="str" cm="1">
        <f t="array" ref="E4741">_xlfn.SWITCH(TRUE,D4741&lt;25,"18 to 25",D4741&lt;40,"25 to 40",D4741&lt;50,"40 to 50",D4741&lt;60,"50 to 60","60+")</f>
        <v>18 to 25</v>
      </c>
      <c r="F4741" s="2" t="s">
        <v>18</v>
      </c>
      <c r="G4741" s="2" t="s">
        <v>19</v>
      </c>
      <c r="H4741" s="2" t="s">
        <v>115</v>
      </c>
      <c r="I4741" s="3">
        <v>43660</v>
      </c>
      <c r="J4741" s="2"/>
      <c r="K4741" s="2">
        <v>5.34</v>
      </c>
      <c r="L4741" s="2" t="str" cm="1">
        <f t="array" ref="L4741">_xlfn.SWITCH(TRUE,K4741&lt;2,"1 to 2 yrs",K4741&lt;5,"2 to 5 yrs",K4741&lt;10,"5 to 10 yrs",K4741&lt;20,"10 to 20 yrs","20+")</f>
        <v>5 to 10 yrs</v>
      </c>
      <c r="M4741" s="2">
        <v>87947</v>
      </c>
      <c r="N4741" s="4">
        <v>0.2</v>
      </c>
      <c r="O4741" s="5">
        <f t="shared" si="74"/>
        <v>105536.4</v>
      </c>
      <c r="P4741" s="2" t="s">
        <v>21</v>
      </c>
      <c r="Q4741" s="2">
        <v>4315</v>
      </c>
      <c r="R4741" s="2">
        <v>9</v>
      </c>
      <c r="S4741" s="2" t="s">
        <v>73</v>
      </c>
    </row>
    <row r="4742" spans="1:19" x14ac:dyDescent="0.3">
      <c r="A4742" s="2">
        <v>5741</v>
      </c>
      <c r="B4742" s="2" t="s">
        <v>246</v>
      </c>
      <c r="C4742" s="2" t="s">
        <v>17</v>
      </c>
      <c r="D4742" s="2">
        <v>53</v>
      </c>
      <c r="E4742" s="2" t="str" cm="1">
        <f t="array" ref="E4742">_xlfn.SWITCH(TRUE,D4742&lt;25,"18 to 25",D4742&lt;40,"25 to 40",D4742&lt;50,"40 to 50",D4742&lt;60,"50 to 60","60+")</f>
        <v>50 to 60</v>
      </c>
      <c r="F4742" s="2" t="s">
        <v>36</v>
      </c>
      <c r="G4742" s="2" t="s">
        <v>19</v>
      </c>
      <c r="H4742" s="2" t="s">
        <v>211</v>
      </c>
      <c r="I4742" s="3">
        <v>44234</v>
      </c>
      <c r="J4742" s="3">
        <v>44748</v>
      </c>
      <c r="K4742" s="2">
        <v>1.41</v>
      </c>
      <c r="L4742" s="2" t="str" cm="1">
        <f t="array" ref="L4742">_xlfn.SWITCH(TRUE,K4742&lt;2,"1 to 2 yrs",K4742&lt;5,"2 to 5 yrs",K4742&lt;10,"5 to 10 yrs",K4742&lt;20,"10 to 20 yrs","20+")</f>
        <v>1 to 2 yrs</v>
      </c>
      <c r="M4742" s="2">
        <v>58748</v>
      </c>
      <c r="N4742" s="4">
        <v>0.2</v>
      </c>
      <c r="O4742" s="5">
        <f t="shared" si="74"/>
        <v>70497.600000000006</v>
      </c>
      <c r="P4742" s="2" t="s">
        <v>28</v>
      </c>
      <c r="Q4742" s="2">
        <v>1860</v>
      </c>
      <c r="R4742" s="2">
        <v>98</v>
      </c>
      <c r="S4742" s="2" t="s">
        <v>77</v>
      </c>
    </row>
    <row r="4743" spans="1:19" x14ac:dyDescent="0.3">
      <c r="A4743" s="2">
        <v>5742</v>
      </c>
      <c r="B4743" s="2" t="s">
        <v>745</v>
      </c>
      <c r="C4743" s="2" t="s">
        <v>24</v>
      </c>
      <c r="D4743" s="2">
        <v>26</v>
      </c>
      <c r="E4743" s="2" t="str" cm="1">
        <f t="array" ref="E4743">_xlfn.SWITCH(TRUE,D4743&lt;25,"18 to 25",D4743&lt;40,"25 to 40",D4743&lt;50,"40 to 50",D4743&lt;60,"50 to 60","60+")</f>
        <v>25 to 40</v>
      </c>
      <c r="F4743" s="2" t="s">
        <v>92</v>
      </c>
      <c r="G4743" s="2" t="s">
        <v>26</v>
      </c>
      <c r="H4743" s="2" t="s">
        <v>190</v>
      </c>
      <c r="I4743" s="3">
        <v>42140</v>
      </c>
      <c r="J4743" s="2"/>
      <c r="K4743" s="2">
        <v>9.51</v>
      </c>
      <c r="L4743" s="2" t="str" cm="1">
        <f t="array" ref="L4743">_xlfn.SWITCH(TRUE,K4743&lt;2,"1 to 2 yrs",K4743&lt;5,"2 to 5 yrs",K4743&lt;10,"5 to 10 yrs",K4743&lt;20,"10 to 20 yrs","20+")</f>
        <v>5 to 10 yrs</v>
      </c>
      <c r="M4743" s="2">
        <v>84114</v>
      </c>
      <c r="N4743" s="4">
        <v>0.2</v>
      </c>
      <c r="O4743" s="5">
        <f t="shared" si="74"/>
        <v>100936.8</v>
      </c>
      <c r="P4743" s="2" t="s">
        <v>28</v>
      </c>
      <c r="Q4743" s="2">
        <v>5157</v>
      </c>
      <c r="R4743" s="2">
        <v>80</v>
      </c>
      <c r="S4743" s="2" t="s">
        <v>117</v>
      </c>
    </row>
    <row r="4744" spans="1:19" x14ac:dyDescent="0.3">
      <c r="A4744" s="2">
        <v>5743</v>
      </c>
      <c r="B4744" s="2" t="s">
        <v>571</v>
      </c>
      <c r="C4744" s="2" t="s">
        <v>24</v>
      </c>
      <c r="D4744" s="2">
        <v>41</v>
      </c>
      <c r="E4744" s="2" t="str" cm="1">
        <f t="array" ref="E4744">_xlfn.SWITCH(TRUE,D4744&lt;25,"18 to 25",D4744&lt;40,"25 to 40",D4744&lt;50,"40 to 50",D4744&lt;60,"50 to 60","60+")</f>
        <v>40 to 50</v>
      </c>
      <c r="F4744" s="2" t="s">
        <v>92</v>
      </c>
      <c r="G4744" s="2" t="s">
        <v>32</v>
      </c>
      <c r="H4744" s="2" t="s">
        <v>190</v>
      </c>
      <c r="I4744" s="3">
        <v>45068</v>
      </c>
      <c r="J4744" s="2"/>
      <c r="K4744" s="2">
        <v>1.49</v>
      </c>
      <c r="L4744" s="2" t="str" cm="1">
        <f t="array" ref="L4744">_xlfn.SWITCH(TRUE,K4744&lt;2,"1 to 2 yrs",K4744&lt;5,"2 to 5 yrs",K4744&lt;10,"5 to 10 yrs",K4744&lt;20,"10 to 20 yrs","20+")</f>
        <v>1 to 2 yrs</v>
      </c>
      <c r="M4744" s="2">
        <v>59810</v>
      </c>
      <c r="N4744" s="4">
        <v>0.2</v>
      </c>
      <c r="O4744" s="5">
        <f t="shared" si="74"/>
        <v>71772</v>
      </c>
      <c r="P4744" s="2" t="s">
        <v>28</v>
      </c>
      <c r="Q4744" s="2">
        <v>3342</v>
      </c>
      <c r="R4744" s="2">
        <v>31</v>
      </c>
      <c r="S4744" s="2" t="s">
        <v>87</v>
      </c>
    </row>
    <row r="4745" spans="1:19" x14ac:dyDescent="0.3">
      <c r="A4745" s="2">
        <v>5744</v>
      </c>
      <c r="B4745" s="2" t="s">
        <v>1238</v>
      </c>
      <c r="C4745" s="2" t="s">
        <v>17</v>
      </c>
      <c r="D4745" s="2">
        <v>35</v>
      </c>
      <c r="E4745" s="2" t="str" cm="1">
        <f t="array" ref="E4745">_xlfn.SWITCH(TRUE,D4745&lt;25,"18 to 25",D4745&lt;40,"25 to 40",D4745&lt;50,"40 to 50",D4745&lt;60,"50 to 60","60+")</f>
        <v>25 to 40</v>
      </c>
      <c r="F4745" s="2" t="s">
        <v>36</v>
      </c>
      <c r="G4745" s="2" t="s">
        <v>32</v>
      </c>
      <c r="H4745" s="2" t="s">
        <v>37</v>
      </c>
      <c r="I4745" s="3">
        <v>42301</v>
      </c>
      <c r="J4745" s="2"/>
      <c r="K4745" s="2">
        <v>9.07</v>
      </c>
      <c r="L4745" s="2" t="str" cm="1">
        <f t="array" ref="L4745">_xlfn.SWITCH(TRUE,K4745&lt;2,"1 to 2 yrs",K4745&lt;5,"2 to 5 yrs",K4745&lt;10,"5 to 10 yrs",K4745&lt;20,"10 to 20 yrs","20+")</f>
        <v>5 to 10 yrs</v>
      </c>
      <c r="M4745" s="2">
        <v>76342</v>
      </c>
      <c r="N4745" s="4">
        <v>0</v>
      </c>
      <c r="O4745" s="5">
        <f t="shared" si="74"/>
        <v>76342</v>
      </c>
      <c r="P4745" s="2" t="s">
        <v>28</v>
      </c>
      <c r="Q4745" s="2">
        <v>4890</v>
      </c>
      <c r="R4745" s="2">
        <v>72</v>
      </c>
      <c r="S4745" s="2" t="s">
        <v>38</v>
      </c>
    </row>
    <row r="4746" spans="1:19" x14ac:dyDescent="0.3">
      <c r="A4746" s="2">
        <v>5745</v>
      </c>
      <c r="B4746" s="2" t="s">
        <v>590</v>
      </c>
      <c r="C4746" s="2" t="s">
        <v>24</v>
      </c>
      <c r="D4746" s="2">
        <v>53</v>
      </c>
      <c r="E4746" s="2" t="str" cm="1">
        <f t="array" ref="E4746">_xlfn.SWITCH(TRUE,D4746&lt;25,"18 to 25",D4746&lt;40,"25 to 40",D4746&lt;50,"40 to 50",D4746&lt;60,"50 to 60","60+")</f>
        <v>50 to 60</v>
      </c>
      <c r="F4746" s="2" t="s">
        <v>25</v>
      </c>
      <c r="G4746" s="2" t="s">
        <v>26</v>
      </c>
      <c r="H4746" s="2" t="s">
        <v>136</v>
      </c>
      <c r="I4746" s="3">
        <v>44547</v>
      </c>
      <c r="J4746" s="2"/>
      <c r="K4746" s="2">
        <v>2.92</v>
      </c>
      <c r="L4746" s="2" t="str" cm="1">
        <f t="array" ref="L4746">_xlfn.SWITCH(TRUE,K4746&lt;2,"1 to 2 yrs",K4746&lt;5,"2 to 5 yrs",K4746&lt;10,"5 to 10 yrs",K4746&lt;20,"10 to 20 yrs","20+")</f>
        <v>2 to 5 yrs</v>
      </c>
      <c r="M4746" s="2">
        <v>64382</v>
      </c>
      <c r="N4746" s="4">
        <v>0.15</v>
      </c>
      <c r="O4746" s="5">
        <f t="shared" si="74"/>
        <v>74039.3</v>
      </c>
      <c r="P4746" s="2" t="s">
        <v>28</v>
      </c>
      <c r="Q4746" s="2">
        <v>2481</v>
      </c>
      <c r="R4746" s="2">
        <v>30</v>
      </c>
      <c r="S4746" s="2" t="s">
        <v>59</v>
      </c>
    </row>
    <row r="4747" spans="1:19" x14ac:dyDescent="0.3">
      <c r="A4747" s="2">
        <v>5746</v>
      </c>
      <c r="B4747" s="2" t="s">
        <v>354</v>
      </c>
      <c r="C4747" s="2" t="s">
        <v>17</v>
      </c>
      <c r="D4747" s="2">
        <v>47</v>
      </c>
      <c r="E4747" s="2" t="str" cm="1">
        <f t="array" ref="E4747">_xlfn.SWITCH(TRUE,D4747&lt;25,"18 to 25",D4747&lt;40,"25 to 40",D4747&lt;50,"40 to 50",D4747&lt;60,"50 to 60","60+")</f>
        <v>40 to 50</v>
      </c>
      <c r="F4747" s="2" t="s">
        <v>46</v>
      </c>
      <c r="G4747" s="2" t="s">
        <v>19</v>
      </c>
      <c r="H4747" s="2" t="s">
        <v>168</v>
      </c>
      <c r="I4747" s="3">
        <v>44471</v>
      </c>
      <c r="J4747" s="2"/>
      <c r="K4747" s="2">
        <v>3.12</v>
      </c>
      <c r="L4747" s="2" t="str" cm="1">
        <f t="array" ref="L4747">_xlfn.SWITCH(TRUE,K4747&lt;2,"1 to 2 yrs",K4747&lt;5,"2 to 5 yrs",K4747&lt;10,"5 to 10 yrs",K4747&lt;20,"10 to 20 yrs","20+")</f>
        <v>2 to 5 yrs</v>
      </c>
      <c r="M4747" s="2">
        <v>92965</v>
      </c>
      <c r="N4747" s="4">
        <v>0.25</v>
      </c>
      <c r="O4747" s="5">
        <f t="shared" si="74"/>
        <v>116206.25</v>
      </c>
      <c r="P4747" s="2" t="s">
        <v>28</v>
      </c>
      <c r="Q4747" s="2">
        <v>4708</v>
      </c>
      <c r="R4747" s="2">
        <v>14</v>
      </c>
      <c r="S4747" s="2" t="s">
        <v>87</v>
      </c>
    </row>
    <row r="4748" spans="1:19" x14ac:dyDescent="0.3">
      <c r="A4748" s="2">
        <v>5747</v>
      </c>
      <c r="B4748" s="2" t="s">
        <v>733</v>
      </c>
      <c r="C4748" s="2" t="s">
        <v>24</v>
      </c>
      <c r="D4748" s="2">
        <v>27</v>
      </c>
      <c r="E4748" s="2" t="str" cm="1">
        <f t="array" ref="E4748">_xlfn.SWITCH(TRUE,D4748&lt;25,"18 to 25",D4748&lt;40,"25 to 40",D4748&lt;50,"40 to 50",D4748&lt;60,"50 to 60","60+")</f>
        <v>25 to 40</v>
      </c>
      <c r="F4748" s="2" t="s">
        <v>18</v>
      </c>
      <c r="G4748" s="2" t="s">
        <v>19</v>
      </c>
      <c r="H4748" s="2" t="s">
        <v>115</v>
      </c>
      <c r="I4748" s="3">
        <v>42167</v>
      </c>
      <c r="J4748" s="3">
        <v>42783</v>
      </c>
      <c r="K4748" s="2">
        <v>1.69</v>
      </c>
      <c r="L4748" s="2" t="str" cm="1">
        <f t="array" ref="L4748">_xlfn.SWITCH(TRUE,K4748&lt;2,"1 to 2 yrs",K4748&lt;5,"2 to 5 yrs",K4748&lt;10,"5 to 10 yrs",K4748&lt;20,"10 to 20 yrs","20+")</f>
        <v>1 to 2 yrs</v>
      </c>
      <c r="M4748" s="2">
        <v>69917</v>
      </c>
      <c r="N4748" s="4">
        <v>0.25</v>
      </c>
      <c r="O4748" s="5">
        <f t="shared" si="74"/>
        <v>87396.25</v>
      </c>
      <c r="P4748" s="2" t="s">
        <v>21</v>
      </c>
      <c r="Q4748" s="2"/>
      <c r="R4748" s="2">
        <v>49</v>
      </c>
      <c r="S4748" s="2" t="s">
        <v>117</v>
      </c>
    </row>
    <row r="4749" spans="1:19" x14ac:dyDescent="0.3">
      <c r="A4749" s="2">
        <v>5748</v>
      </c>
      <c r="B4749" s="2" t="s">
        <v>1181</v>
      </c>
      <c r="C4749" s="2" t="s">
        <v>24</v>
      </c>
      <c r="D4749" s="2">
        <v>57</v>
      </c>
      <c r="E4749" s="2" t="str" cm="1">
        <f t="array" ref="E4749">_xlfn.SWITCH(TRUE,D4749&lt;25,"18 to 25",D4749&lt;40,"25 to 40",D4749&lt;50,"40 to 50",D4749&lt;60,"50 to 60","60+")</f>
        <v>50 to 60</v>
      </c>
      <c r="F4749" s="2" t="s">
        <v>31</v>
      </c>
      <c r="G4749" s="2" t="s">
        <v>19</v>
      </c>
      <c r="H4749" s="2" t="s">
        <v>139</v>
      </c>
      <c r="I4749" s="3">
        <v>43014</v>
      </c>
      <c r="J4749" s="2"/>
      <c r="K4749" s="2">
        <v>7.11</v>
      </c>
      <c r="L4749" s="2" t="str" cm="1">
        <f t="array" ref="L4749">_xlfn.SWITCH(TRUE,K4749&lt;2,"1 to 2 yrs",K4749&lt;5,"2 to 5 yrs",K4749&lt;10,"5 to 10 yrs",K4749&lt;20,"10 to 20 yrs","20+")</f>
        <v>5 to 10 yrs</v>
      </c>
      <c r="M4749" s="2">
        <v>79541</v>
      </c>
      <c r="N4749" s="4">
        <v>0.1</v>
      </c>
      <c r="O4749" s="5">
        <f t="shared" si="74"/>
        <v>87495.1</v>
      </c>
      <c r="P4749" s="2" t="s">
        <v>58</v>
      </c>
      <c r="Q4749" s="2">
        <v>3404</v>
      </c>
      <c r="R4749" s="2">
        <v>2</v>
      </c>
      <c r="S4749" s="2" t="s">
        <v>54</v>
      </c>
    </row>
    <row r="4750" spans="1:19" x14ac:dyDescent="0.3">
      <c r="A4750" s="2">
        <v>5749</v>
      </c>
      <c r="B4750" s="2" t="s">
        <v>1080</v>
      </c>
      <c r="C4750" s="2" t="s">
        <v>17</v>
      </c>
      <c r="D4750" s="2">
        <v>61</v>
      </c>
      <c r="E4750" s="2" t="str" cm="1">
        <f t="array" ref="E4750">_xlfn.SWITCH(TRUE,D4750&lt;25,"18 to 25",D4750&lt;40,"25 to 40",D4750&lt;50,"40 to 50",D4750&lt;60,"50 to 60","60+")</f>
        <v>60+</v>
      </c>
      <c r="F4750" s="2" t="s">
        <v>75</v>
      </c>
      <c r="G4750" s="2" t="s">
        <v>19</v>
      </c>
      <c r="H4750" s="2" t="s">
        <v>201</v>
      </c>
      <c r="I4750" s="3">
        <v>43200</v>
      </c>
      <c r="J4750" s="3">
        <v>45654</v>
      </c>
      <c r="K4750" s="2">
        <v>6.72</v>
      </c>
      <c r="L4750" s="2" t="str" cm="1">
        <f t="array" ref="L4750">_xlfn.SWITCH(TRUE,K4750&lt;2,"1 to 2 yrs",K4750&lt;5,"2 to 5 yrs",K4750&lt;10,"5 to 10 yrs",K4750&lt;20,"10 to 20 yrs","20+")</f>
        <v>5 to 10 yrs</v>
      </c>
      <c r="M4750" s="2">
        <v>102096</v>
      </c>
      <c r="N4750" s="4">
        <v>0.2</v>
      </c>
      <c r="O4750" s="5">
        <f t="shared" si="74"/>
        <v>122515.2</v>
      </c>
      <c r="P4750" s="2" t="s">
        <v>28</v>
      </c>
      <c r="Q4750" s="2">
        <v>3337</v>
      </c>
      <c r="R4750" s="2">
        <v>34</v>
      </c>
      <c r="S4750" s="2" t="s">
        <v>99</v>
      </c>
    </row>
    <row r="4751" spans="1:19" x14ac:dyDescent="0.3">
      <c r="A4751" s="2">
        <v>5750</v>
      </c>
      <c r="B4751" s="2" t="s">
        <v>1079</v>
      </c>
      <c r="C4751" s="2" t="s">
        <v>17</v>
      </c>
      <c r="D4751" s="2">
        <v>26</v>
      </c>
      <c r="E4751" s="2" t="str" cm="1">
        <f t="array" ref="E4751">_xlfn.SWITCH(TRUE,D4751&lt;25,"18 to 25",D4751&lt;40,"25 to 40",D4751&lt;50,"40 to 50",D4751&lt;60,"50 to 60","60+")</f>
        <v>25 to 40</v>
      </c>
      <c r="F4751" s="2" t="s">
        <v>56</v>
      </c>
      <c r="G4751" s="2" t="s">
        <v>26</v>
      </c>
      <c r="H4751" s="2" t="s">
        <v>81</v>
      </c>
      <c r="I4751" s="3">
        <v>42596</v>
      </c>
      <c r="J4751" s="2"/>
      <c r="K4751" s="2">
        <v>8.26</v>
      </c>
      <c r="L4751" s="2" t="str" cm="1">
        <f t="array" ref="L4751">_xlfn.SWITCH(TRUE,K4751&lt;2,"1 to 2 yrs",K4751&lt;5,"2 to 5 yrs",K4751&lt;10,"5 to 10 yrs",K4751&lt;20,"10 to 20 yrs","20+")</f>
        <v>5 to 10 yrs</v>
      </c>
      <c r="M4751" s="2">
        <v>118353</v>
      </c>
      <c r="N4751" s="4">
        <v>0.25</v>
      </c>
      <c r="O4751" s="5">
        <f t="shared" si="74"/>
        <v>147941.25</v>
      </c>
      <c r="P4751" s="2" t="s">
        <v>28</v>
      </c>
      <c r="Q4751" s="2"/>
      <c r="R4751" s="2">
        <v>53</v>
      </c>
      <c r="S4751" s="2" t="s">
        <v>84</v>
      </c>
    </row>
    <row r="4752" spans="1:19" x14ac:dyDescent="0.3">
      <c r="A4752" s="2">
        <v>5751</v>
      </c>
      <c r="B4752" s="2" t="s">
        <v>967</v>
      </c>
      <c r="C4752" s="2" t="s">
        <v>17</v>
      </c>
      <c r="D4752" s="2">
        <v>34</v>
      </c>
      <c r="E4752" s="2" t="str" cm="1">
        <f t="array" ref="E4752">_xlfn.SWITCH(TRUE,D4752&lt;25,"18 to 25",D4752&lt;40,"25 to 40",D4752&lt;50,"40 to 50",D4752&lt;60,"50 to 60","60+")</f>
        <v>25 to 40</v>
      </c>
      <c r="F4752" s="2" t="s">
        <v>46</v>
      </c>
      <c r="G4752" s="2" t="s">
        <v>26</v>
      </c>
      <c r="H4752" s="2" t="s">
        <v>130</v>
      </c>
      <c r="I4752" s="3">
        <v>42504</v>
      </c>
      <c r="J4752" s="2"/>
      <c r="K4752" s="2">
        <v>8.51</v>
      </c>
      <c r="L4752" s="2" t="str" cm="1">
        <f t="array" ref="L4752">_xlfn.SWITCH(TRUE,K4752&lt;2,"1 to 2 yrs",K4752&lt;5,"2 to 5 yrs",K4752&lt;10,"5 to 10 yrs",K4752&lt;20,"10 to 20 yrs","20+")</f>
        <v>5 to 10 yrs</v>
      </c>
      <c r="M4752" s="2">
        <v>111841</v>
      </c>
      <c r="N4752" s="4">
        <v>0.2</v>
      </c>
      <c r="O4752" s="5">
        <f t="shared" si="74"/>
        <v>134209.20000000001</v>
      </c>
      <c r="P4752" s="2" t="s">
        <v>58</v>
      </c>
      <c r="Q4752" s="2"/>
      <c r="R4752" s="2">
        <v>76</v>
      </c>
      <c r="S4752" s="2" t="s">
        <v>52</v>
      </c>
    </row>
    <row r="4753" spans="1:19" x14ac:dyDescent="0.3">
      <c r="A4753" s="2">
        <v>5752</v>
      </c>
      <c r="B4753" s="2" t="s">
        <v>825</v>
      </c>
      <c r="C4753" s="2" t="s">
        <v>17</v>
      </c>
      <c r="D4753" s="2">
        <v>53</v>
      </c>
      <c r="E4753" s="2" t="str" cm="1">
        <f t="array" ref="E4753">_xlfn.SWITCH(TRUE,D4753&lt;25,"18 to 25",D4753&lt;40,"25 to 40",D4753&lt;50,"40 to 50",D4753&lt;60,"50 to 60","60+")</f>
        <v>50 to 60</v>
      </c>
      <c r="F4753" s="2" t="s">
        <v>50</v>
      </c>
      <c r="G4753" s="2" t="s">
        <v>19</v>
      </c>
      <c r="H4753" s="2" t="s">
        <v>51</v>
      </c>
      <c r="I4753" s="3">
        <v>45468</v>
      </c>
      <c r="J4753" s="2"/>
      <c r="K4753" s="2">
        <v>0.39</v>
      </c>
      <c r="L4753" s="2" t="str" cm="1">
        <f t="array" ref="L4753">_xlfn.SWITCH(TRUE,K4753&lt;2,"1 to 2 yrs",K4753&lt;5,"2 to 5 yrs",K4753&lt;10,"5 to 10 yrs",K4753&lt;20,"10 to 20 yrs","20+")</f>
        <v>1 to 2 yrs</v>
      </c>
      <c r="M4753" s="2">
        <v>82624</v>
      </c>
      <c r="N4753" s="4">
        <v>0.2</v>
      </c>
      <c r="O4753" s="5">
        <f t="shared" si="74"/>
        <v>99148.800000000003</v>
      </c>
      <c r="P4753" s="2" t="s">
        <v>28</v>
      </c>
      <c r="Q4753" s="2">
        <v>4251</v>
      </c>
      <c r="R4753" s="2">
        <v>85</v>
      </c>
      <c r="S4753" s="2" t="s">
        <v>84</v>
      </c>
    </row>
    <row r="4754" spans="1:19" x14ac:dyDescent="0.3">
      <c r="A4754" s="2">
        <v>5753</v>
      </c>
      <c r="B4754" s="2" t="s">
        <v>1022</v>
      </c>
      <c r="C4754" s="2" t="s">
        <v>17</v>
      </c>
      <c r="D4754" s="2">
        <v>37</v>
      </c>
      <c r="E4754" s="2" t="str" cm="1">
        <f t="array" ref="E4754">_xlfn.SWITCH(TRUE,D4754&lt;25,"18 to 25",D4754&lt;40,"25 to 40",D4754&lt;50,"40 to 50",D4754&lt;60,"50 to 60","60+")</f>
        <v>25 to 40</v>
      </c>
      <c r="F4754" s="2" t="s">
        <v>25</v>
      </c>
      <c r="G4754" s="2" t="s">
        <v>19</v>
      </c>
      <c r="H4754" s="2" t="s">
        <v>259</v>
      </c>
      <c r="I4754" s="3">
        <v>45157</v>
      </c>
      <c r="J4754" s="2"/>
      <c r="K4754" s="2">
        <v>1.25</v>
      </c>
      <c r="L4754" s="2" t="str" cm="1">
        <f t="array" ref="L4754">_xlfn.SWITCH(TRUE,K4754&lt;2,"1 to 2 yrs",K4754&lt;5,"2 to 5 yrs",K4754&lt;10,"5 to 10 yrs",K4754&lt;20,"10 to 20 yrs","20+")</f>
        <v>1 to 2 yrs</v>
      </c>
      <c r="M4754" s="2">
        <v>60149</v>
      </c>
      <c r="N4754" s="4">
        <v>0</v>
      </c>
      <c r="O4754" s="5">
        <f t="shared" si="74"/>
        <v>60149</v>
      </c>
      <c r="P4754" s="2" t="s">
        <v>58</v>
      </c>
      <c r="Q4754" s="2">
        <v>3801</v>
      </c>
      <c r="R4754" s="2">
        <v>70</v>
      </c>
      <c r="S4754" s="2" t="s">
        <v>117</v>
      </c>
    </row>
    <row r="4755" spans="1:19" x14ac:dyDescent="0.3">
      <c r="A4755" s="2">
        <v>5754</v>
      </c>
      <c r="B4755" s="2" t="s">
        <v>1220</v>
      </c>
      <c r="C4755" s="2" t="s">
        <v>24</v>
      </c>
      <c r="D4755" s="2">
        <v>22</v>
      </c>
      <c r="E4755" s="2" t="str" cm="1">
        <f t="array" ref="E4755">_xlfn.SWITCH(TRUE,D4755&lt;25,"18 to 25",D4755&lt;40,"25 to 40",D4755&lt;50,"40 to 50",D4755&lt;60,"50 to 60","60+")</f>
        <v>18 to 25</v>
      </c>
      <c r="F4755" s="2" t="s">
        <v>31</v>
      </c>
      <c r="G4755" s="2" t="s">
        <v>26</v>
      </c>
      <c r="H4755" s="2" t="s">
        <v>139</v>
      </c>
      <c r="I4755" s="3">
        <v>42826</v>
      </c>
      <c r="J4755" s="3">
        <v>44213</v>
      </c>
      <c r="K4755" s="2">
        <v>3.8</v>
      </c>
      <c r="L4755" s="2" t="str" cm="1">
        <f t="array" ref="L4755">_xlfn.SWITCH(TRUE,K4755&lt;2,"1 to 2 yrs",K4755&lt;5,"2 to 5 yrs",K4755&lt;10,"5 to 10 yrs",K4755&lt;20,"10 to 20 yrs","20+")</f>
        <v>2 to 5 yrs</v>
      </c>
      <c r="M4755" s="2">
        <v>59719</v>
      </c>
      <c r="N4755" s="4">
        <v>0.2</v>
      </c>
      <c r="O4755" s="5">
        <f t="shared" si="74"/>
        <v>71662.8</v>
      </c>
      <c r="P4755" s="2" t="s">
        <v>42</v>
      </c>
      <c r="Q4755" s="2">
        <v>5523</v>
      </c>
      <c r="R4755" s="2">
        <v>83</v>
      </c>
      <c r="S4755" s="2" t="s">
        <v>34</v>
      </c>
    </row>
    <row r="4756" spans="1:19" x14ac:dyDescent="0.3">
      <c r="A4756" s="2">
        <v>5755</v>
      </c>
      <c r="B4756" s="2" t="s">
        <v>920</v>
      </c>
      <c r="C4756" s="2" t="s">
        <v>24</v>
      </c>
      <c r="D4756" s="2">
        <v>34</v>
      </c>
      <c r="E4756" s="2" t="str" cm="1">
        <f t="array" ref="E4756">_xlfn.SWITCH(TRUE,D4756&lt;25,"18 to 25",D4756&lt;40,"25 to 40",D4756&lt;50,"40 to 50",D4756&lt;60,"50 to 60","60+")</f>
        <v>25 to 40</v>
      </c>
      <c r="F4756" s="2" t="s">
        <v>56</v>
      </c>
      <c r="G4756" s="2" t="s">
        <v>32</v>
      </c>
      <c r="H4756" s="2" t="s">
        <v>57</v>
      </c>
      <c r="I4756" s="3">
        <v>43061</v>
      </c>
      <c r="J4756" s="2"/>
      <c r="K4756" s="2">
        <v>6.98</v>
      </c>
      <c r="L4756" s="2" t="str" cm="1">
        <f t="array" ref="L4756">_xlfn.SWITCH(TRUE,K4756&lt;2,"1 to 2 yrs",K4756&lt;5,"2 to 5 yrs",K4756&lt;10,"5 to 10 yrs",K4756&lt;20,"10 to 20 yrs","20+")</f>
        <v>5 to 10 yrs</v>
      </c>
      <c r="M4756" s="2">
        <v>117240</v>
      </c>
      <c r="N4756" s="4">
        <v>0.2</v>
      </c>
      <c r="O4756" s="5">
        <f t="shared" si="74"/>
        <v>140688</v>
      </c>
      <c r="P4756" s="2" t="s">
        <v>21</v>
      </c>
      <c r="Q4756" s="2">
        <v>2564</v>
      </c>
      <c r="R4756" s="2">
        <v>25</v>
      </c>
      <c r="S4756" s="2" t="s">
        <v>99</v>
      </c>
    </row>
    <row r="4757" spans="1:19" x14ac:dyDescent="0.3">
      <c r="A4757" s="2">
        <v>5756</v>
      </c>
      <c r="B4757" s="2" t="s">
        <v>85</v>
      </c>
      <c r="C4757" s="2" t="s">
        <v>24</v>
      </c>
      <c r="D4757" s="2">
        <v>32</v>
      </c>
      <c r="E4757" s="2" t="str" cm="1">
        <f t="array" ref="E4757">_xlfn.SWITCH(TRUE,D4757&lt;25,"18 to 25",D4757&lt;40,"25 to 40",D4757&lt;50,"40 to 50",D4757&lt;60,"50 to 60","60+")</f>
        <v>25 to 40</v>
      </c>
      <c r="F4757" s="2" t="s">
        <v>56</v>
      </c>
      <c r="G4757" s="2" t="s">
        <v>32</v>
      </c>
      <c r="H4757" s="2" t="s">
        <v>61</v>
      </c>
      <c r="I4757" s="3">
        <v>44060</v>
      </c>
      <c r="J4757" s="2"/>
      <c r="K4757" s="2">
        <v>4.25</v>
      </c>
      <c r="L4757" s="2" t="str" cm="1">
        <f t="array" ref="L4757">_xlfn.SWITCH(TRUE,K4757&lt;2,"1 to 2 yrs",K4757&lt;5,"2 to 5 yrs",K4757&lt;10,"5 to 10 yrs",K4757&lt;20,"10 to 20 yrs","20+")</f>
        <v>2 to 5 yrs</v>
      </c>
      <c r="M4757" s="2">
        <v>99766</v>
      </c>
      <c r="N4757" s="4">
        <v>0.2</v>
      </c>
      <c r="O4757" s="5">
        <f t="shared" si="74"/>
        <v>119719.2</v>
      </c>
      <c r="P4757" s="2" t="s">
        <v>28</v>
      </c>
      <c r="Q4757" s="2">
        <v>4058</v>
      </c>
      <c r="R4757" s="2">
        <v>82</v>
      </c>
      <c r="S4757" s="2" t="s">
        <v>103</v>
      </c>
    </row>
    <row r="4758" spans="1:19" x14ac:dyDescent="0.3">
      <c r="A4758" s="2">
        <v>5757</v>
      </c>
      <c r="B4758" s="2" t="s">
        <v>1531</v>
      </c>
      <c r="C4758" s="2" t="s">
        <v>24</v>
      </c>
      <c r="D4758" s="2">
        <v>29</v>
      </c>
      <c r="E4758" s="2" t="str" cm="1">
        <f t="array" ref="E4758">_xlfn.SWITCH(TRUE,D4758&lt;25,"18 to 25",D4758&lt;40,"25 to 40",D4758&lt;50,"40 to 50",D4758&lt;60,"50 to 60","60+")</f>
        <v>25 to 40</v>
      </c>
      <c r="F4758" s="2" t="s">
        <v>31</v>
      </c>
      <c r="G4758" s="2" t="s">
        <v>26</v>
      </c>
      <c r="H4758" s="2" t="s">
        <v>72</v>
      </c>
      <c r="I4758" s="3">
        <v>45047</v>
      </c>
      <c r="J4758" s="2"/>
      <c r="K4758" s="2">
        <v>1.55</v>
      </c>
      <c r="L4758" s="2" t="str" cm="1">
        <f t="array" ref="L4758">_xlfn.SWITCH(TRUE,K4758&lt;2,"1 to 2 yrs",K4758&lt;5,"2 to 5 yrs",K4758&lt;10,"5 to 10 yrs",K4758&lt;20,"10 to 20 yrs","20+")</f>
        <v>1 to 2 yrs</v>
      </c>
      <c r="M4758" s="2">
        <v>61615</v>
      </c>
      <c r="N4758" s="4">
        <v>0.2</v>
      </c>
      <c r="O4758" s="5">
        <f t="shared" si="74"/>
        <v>73938</v>
      </c>
      <c r="P4758" s="2" t="s">
        <v>42</v>
      </c>
      <c r="Q4758" s="2"/>
      <c r="R4758" s="2">
        <v>93</v>
      </c>
      <c r="S4758" s="2" t="s">
        <v>117</v>
      </c>
    </row>
    <row r="4759" spans="1:19" x14ac:dyDescent="0.3">
      <c r="A4759" s="2">
        <v>5758</v>
      </c>
      <c r="B4759" s="2" t="s">
        <v>747</v>
      </c>
      <c r="C4759" s="2" t="s">
        <v>24</v>
      </c>
      <c r="D4759" s="2">
        <v>46</v>
      </c>
      <c r="E4759" s="2" t="str" cm="1">
        <f t="array" ref="E4759">_xlfn.SWITCH(TRUE,D4759&lt;25,"18 to 25",D4759&lt;40,"25 to 40",D4759&lt;50,"40 to 50",D4759&lt;60,"50 to 60","60+")</f>
        <v>40 to 50</v>
      </c>
      <c r="F4759" s="2" t="s">
        <v>25</v>
      </c>
      <c r="G4759" s="2" t="s">
        <v>19</v>
      </c>
      <c r="H4759" s="2" t="s">
        <v>136</v>
      </c>
      <c r="I4759" s="3">
        <v>43353</v>
      </c>
      <c r="J4759" s="2"/>
      <c r="K4759" s="2">
        <v>6.18</v>
      </c>
      <c r="L4759" s="2" t="str" cm="1">
        <f t="array" ref="L4759">_xlfn.SWITCH(TRUE,K4759&lt;2,"1 to 2 yrs",K4759&lt;5,"2 to 5 yrs",K4759&lt;10,"5 to 10 yrs",K4759&lt;20,"10 to 20 yrs","20+")</f>
        <v>5 to 10 yrs</v>
      </c>
      <c r="M4759" s="2">
        <v>74160</v>
      </c>
      <c r="N4759" s="4">
        <v>0.15</v>
      </c>
      <c r="O4759" s="5">
        <f t="shared" si="74"/>
        <v>85284</v>
      </c>
      <c r="P4759" s="2" t="s">
        <v>58</v>
      </c>
      <c r="Q4759" s="2">
        <v>2898</v>
      </c>
      <c r="R4759" s="2">
        <v>97</v>
      </c>
      <c r="S4759" s="2" t="s">
        <v>59</v>
      </c>
    </row>
    <row r="4760" spans="1:19" x14ac:dyDescent="0.3">
      <c r="A4760" s="2">
        <v>5759</v>
      </c>
      <c r="B4760" s="2" t="s">
        <v>215</v>
      </c>
      <c r="C4760" s="2" t="s">
        <v>24</v>
      </c>
      <c r="D4760" s="2">
        <v>61</v>
      </c>
      <c r="E4760" s="2" t="str" cm="1">
        <f t="array" ref="E4760">_xlfn.SWITCH(TRUE,D4760&lt;25,"18 to 25",D4760&lt;40,"25 to 40",D4760&lt;50,"40 to 50",D4760&lt;60,"50 to 60","60+")</f>
        <v>60+</v>
      </c>
      <c r="F4760" s="2" t="s">
        <v>50</v>
      </c>
      <c r="G4760" s="2" t="s">
        <v>32</v>
      </c>
      <c r="H4760" s="2" t="s">
        <v>141</v>
      </c>
      <c r="I4760" s="3">
        <v>43243</v>
      </c>
      <c r="J4760" s="2"/>
      <c r="K4760" s="2">
        <v>6.49</v>
      </c>
      <c r="L4760" s="2" t="str" cm="1">
        <f t="array" ref="L4760">_xlfn.SWITCH(TRUE,K4760&lt;2,"1 to 2 yrs",K4760&lt;5,"2 to 5 yrs",K4760&lt;10,"5 to 10 yrs",K4760&lt;20,"10 to 20 yrs","20+")</f>
        <v>5 to 10 yrs</v>
      </c>
      <c r="M4760" s="2">
        <v>112442</v>
      </c>
      <c r="N4760" s="4">
        <v>0.3</v>
      </c>
      <c r="O4760" s="5">
        <f t="shared" si="74"/>
        <v>146174.6</v>
      </c>
      <c r="P4760" s="2" t="s">
        <v>28</v>
      </c>
      <c r="Q4760" s="2"/>
      <c r="R4760" s="2">
        <v>34</v>
      </c>
      <c r="S4760" s="2" t="s">
        <v>54</v>
      </c>
    </row>
    <row r="4761" spans="1:19" x14ac:dyDescent="0.3">
      <c r="A4761" s="2">
        <v>5760</v>
      </c>
      <c r="B4761" s="2" t="s">
        <v>524</v>
      </c>
      <c r="C4761" s="2" t="s">
        <v>24</v>
      </c>
      <c r="D4761" s="2">
        <v>53</v>
      </c>
      <c r="E4761" s="2" t="str" cm="1">
        <f t="array" ref="E4761">_xlfn.SWITCH(TRUE,D4761&lt;25,"18 to 25",D4761&lt;40,"25 to 40",D4761&lt;50,"40 to 50",D4761&lt;60,"50 to 60","60+")</f>
        <v>50 to 60</v>
      </c>
      <c r="F4761" s="2" t="s">
        <v>36</v>
      </c>
      <c r="G4761" s="2" t="s">
        <v>19</v>
      </c>
      <c r="H4761" s="2" t="s">
        <v>150</v>
      </c>
      <c r="I4761" s="3">
        <v>44272</v>
      </c>
      <c r="J4761" s="2"/>
      <c r="K4761" s="2">
        <v>3.67</v>
      </c>
      <c r="L4761" s="2" t="str" cm="1">
        <f t="array" ref="L4761">_xlfn.SWITCH(TRUE,K4761&lt;2,"1 to 2 yrs",K4761&lt;5,"2 to 5 yrs",K4761&lt;10,"5 to 10 yrs",K4761&lt;20,"10 to 20 yrs","20+")</f>
        <v>2 to 5 yrs</v>
      </c>
      <c r="M4761" s="2">
        <v>61054</v>
      </c>
      <c r="N4761" s="4">
        <v>0.2</v>
      </c>
      <c r="O4761" s="5">
        <f t="shared" si="74"/>
        <v>73264.800000000003</v>
      </c>
      <c r="P4761" s="2" t="s">
        <v>28</v>
      </c>
      <c r="Q4761" s="2"/>
      <c r="R4761" s="2">
        <v>27</v>
      </c>
      <c r="S4761" s="2" t="s">
        <v>54</v>
      </c>
    </row>
    <row r="4762" spans="1:19" x14ac:dyDescent="0.3">
      <c r="A4762" s="2">
        <v>5761</v>
      </c>
      <c r="B4762" s="2" t="s">
        <v>1532</v>
      </c>
      <c r="C4762" s="2" t="s">
        <v>17</v>
      </c>
      <c r="D4762" s="2">
        <v>45</v>
      </c>
      <c r="E4762" s="2" t="str" cm="1">
        <f t="array" ref="E4762">_xlfn.SWITCH(TRUE,D4762&lt;25,"18 to 25",D4762&lt;40,"25 to 40",D4762&lt;50,"40 to 50",D4762&lt;60,"50 to 60","60+")</f>
        <v>40 to 50</v>
      </c>
      <c r="F4762" s="2" t="s">
        <v>46</v>
      </c>
      <c r="G4762" s="2" t="s">
        <v>19</v>
      </c>
      <c r="H4762" s="2" t="s">
        <v>128</v>
      </c>
      <c r="I4762" s="3">
        <v>43074</v>
      </c>
      <c r="J4762" s="2"/>
      <c r="K4762" s="2">
        <v>6.95</v>
      </c>
      <c r="L4762" s="2" t="str" cm="1">
        <f t="array" ref="L4762">_xlfn.SWITCH(TRUE,K4762&lt;2,"1 to 2 yrs",K4762&lt;5,"2 to 5 yrs",K4762&lt;10,"5 to 10 yrs",K4762&lt;20,"10 to 20 yrs","20+")</f>
        <v>5 to 10 yrs</v>
      </c>
      <c r="M4762" s="2">
        <v>104914</v>
      </c>
      <c r="N4762" s="4">
        <v>0.2</v>
      </c>
      <c r="O4762" s="5">
        <f t="shared" si="74"/>
        <v>125896.8</v>
      </c>
      <c r="P4762" s="2" t="s">
        <v>28</v>
      </c>
      <c r="Q4762" s="2">
        <v>3525</v>
      </c>
      <c r="R4762" s="2">
        <v>98</v>
      </c>
      <c r="S4762" s="2" t="s">
        <v>29</v>
      </c>
    </row>
    <row r="4763" spans="1:19" x14ac:dyDescent="0.3">
      <c r="A4763" s="2">
        <v>5762</v>
      </c>
      <c r="B4763" s="2" t="s">
        <v>1009</v>
      </c>
      <c r="C4763" s="2" t="s">
        <v>17</v>
      </c>
      <c r="D4763" s="2">
        <v>49</v>
      </c>
      <c r="E4763" s="2" t="str" cm="1">
        <f t="array" ref="E4763">_xlfn.SWITCH(TRUE,D4763&lt;25,"18 to 25",D4763&lt;40,"25 to 40",D4763&lt;50,"40 to 50",D4763&lt;60,"50 to 60","60+")</f>
        <v>40 to 50</v>
      </c>
      <c r="F4763" s="2" t="s">
        <v>40</v>
      </c>
      <c r="G4763" s="2" t="s">
        <v>19</v>
      </c>
      <c r="H4763" s="2" t="s">
        <v>143</v>
      </c>
      <c r="I4763" s="3">
        <v>42643</v>
      </c>
      <c r="J4763" s="2"/>
      <c r="K4763" s="2">
        <v>8.1300000000000008</v>
      </c>
      <c r="L4763" s="2" t="str" cm="1">
        <f t="array" ref="L4763">_xlfn.SWITCH(TRUE,K4763&lt;2,"1 to 2 yrs",K4763&lt;5,"2 to 5 yrs",K4763&lt;10,"5 to 10 yrs",K4763&lt;20,"10 to 20 yrs","20+")</f>
        <v>5 to 10 yrs</v>
      </c>
      <c r="M4763" s="2">
        <v>70134</v>
      </c>
      <c r="N4763" s="4">
        <v>0.25</v>
      </c>
      <c r="O4763" s="5">
        <f t="shared" si="74"/>
        <v>87667.5</v>
      </c>
      <c r="P4763" s="2" t="s">
        <v>58</v>
      </c>
      <c r="Q4763" s="2">
        <v>1582</v>
      </c>
      <c r="R4763" s="2">
        <v>97</v>
      </c>
      <c r="S4763" s="2" t="s">
        <v>48</v>
      </c>
    </row>
    <row r="4764" spans="1:19" x14ac:dyDescent="0.3">
      <c r="A4764" s="2">
        <v>5763</v>
      </c>
      <c r="B4764" s="2" t="s">
        <v>107</v>
      </c>
      <c r="C4764" s="2" t="s">
        <v>24</v>
      </c>
      <c r="D4764" s="2">
        <v>35</v>
      </c>
      <c r="E4764" s="2" t="str" cm="1">
        <f t="array" ref="E4764">_xlfn.SWITCH(TRUE,D4764&lt;25,"18 to 25",D4764&lt;40,"25 to 40",D4764&lt;50,"40 to 50",D4764&lt;60,"50 to 60","60+")</f>
        <v>25 to 40</v>
      </c>
      <c r="F4764" s="2" t="s">
        <v>40</v>
      </c>
      <c r="G4764" s="2" t="s">
        <v>19</v>
      </c>
      <c r="H4764" s="2" t="s">
        <v>41</v>
      </c>
      <c r="I4764" s="3">
        <v>42250</v>
      </c>
      <c r="J4764" s="2"/>
      <c r="K4764" s="2">
        <v>9.1999999999999993</v>
      </c>
      <c r="L4764" s="2" t="str" cm="1">
        <f t="array" ref="L4764">_xlfn.SWITCH(TRUE,K4764&lt;2,"1 to 2 yrs",K4764&lt;5,"2 to 5 yrs",K4764&lt;10,"5 to 10 yrs",K4764&lt;20,"10 to 20 yrs","20+")</f>
        <v>5 to 10 yrs</v>
      </c>
      <c r="M4764" s="2">
        <v>62556</v>
      </c>
      <c r="N4764" s="4">
        <v>0.25</v>
      </c>
      <c r="O4764" s="5">
        <f t="shared" si="74"/>
        <v>78195</v>
      </c>
      <c r="P4764" s="2" t="s">
        <v>28</v>
      </c>
      <c r="Q4764" s="2">
        <v>3636</v>
      </c>
      <c r="R4764" s="2">
        <v>15</v>
      </c>
      <c r="S4764" s="2" t="s">
        <v>54</v>
      </c>
    </row>
    <row r="4765" spans="1:19" x14ac:dyDescent="0.3">
      <c r="A4765" s="2">
        <v>5764</v>
      </c>
      <c r="B4765" s="2" t="s">
        <v>1161</v>
      </c>
      <c r="C4765" s="2" t="s">
        <v>24</v>
      </c>
      <c r="D4765" s="2">
        <v>24</v>
      </c>
      <c r="E4765" s="2" t="str" cm="1">
        <f t="array" ref="E4765">_xlfn.SWITCH(TRUE,D4765&lt;25,"18 to 25",D4765&lt;40,"25 to 40",D4765&lt;50,"40 to 50",D4765&lt;60,"50 to 60","60+")</f>
        <v>18 to 25</v>
      </c>
      <c r="F4765" s="2" t="s">
        <v>25</v>
      </c>
      <c r="G4765" s="2" t="s">
        <v>19</v>
      </c>
      <c r="H4765" s="2" t="s">
        <v>155</v>
      </c>
      <c r="I4765" s="3">
        <v>42863</v>
      </c>
      <c r="J4765" s="2"/>
      <c r="K4765" s="2">
        <v>7.53</v>
      </c>
      <c r="L4765" s="2" t="str" cm="1">
        <f t="array" ref="L4765">_xlfn.SWITCH(TRUE,K4765&lt;2,"1 to 2 yrs",K4765&lt;5,"2 to 5 yrs",K4765&lt;10,"5 to 10 yrs",K4765&lt;20,"10 to 20 yrs","20+")</f>
        <v>5 to 10 yrs</v>
      </c>
      <c r="M4765" s="2">
        <v>73711</v>
      </c>
      <c r="N4765" s="4">
        <v>0.25</v>
      </c>
      <c r="O4765" s="5">
        <f t="shared" si="74"/>
        <v>92138.75</v>
      </c>
      <c r="P4765" s="2" t="s">
        <v>28</v>
      </c>
      <c r="Q4765" s="2">
        <v>2232</v>
      </c>
      <c r="R4765" s="2">
        <v>47</v>
      </c>
      <c r="S4765" s="2" t="s">
        <v>73</v>
      </c>
    </row>
    <row r="4766" spans="1:19" x14ac:dyDescent="0.3">
      <c r="A4766" s="2">
        <v>5765</v>
      </c>
      <c r="B4766" s="2" t="s">
        <v>1474</v>
      </c>
      <c r="C4766" s="2" t="s">
        <v>17</v>
      </c>
      <c r="D4766" s="2">
        <v>57</v>
      </c>
      <c r="E4766" s="2" t="str" cm="1">
        <f t="array" ref="E4766">_xlfn.SWITCH(TRUE,D4766&lt;25,"18 to 25",D4766&lt;40,"25 to 40",D4766&lt;50,"40 to 50",D4766&lt;60,"50 to 60","60+")</f>
        <v>50 to 60</v>
      </c>
      <c r="F4766" s="2" t="s">
        <v>56</v>
      </c>
      <c r="G4766" s="2" t="s">
        <v>32</v>
      </c>
      <c r="H4766" s="2" t="s">
        <v>61</v>
      </c>
      <c r="I4766" s="3">
        <v>43312</v>
      </c>
      <c r="J4766" s="2"/>
      <c r="K4766" s="2">
        <v>6.3</v>
      </c>
      <c r="L4766" s="2" t="str" cm="1">
        <f t="array" ref="L4766">_xlfn.SWITCH(TRUE,K4766&lt;2,"1 to 2 yrs",K4766&lt;5,"2 to 5 yrs",K4766&lt;10,"5 to 10 yrs",K4766&lt;20,"10 to 20 yrs","20+")</f>
        <v>5 to 10 yrs</v>
      </c>
      <c r="M4766" s="2">
        <v>122871</v>
      </c>
      <c r="N4766" s="4">
        <v>0.2</v>
      </c>
      <c r="O4766" s="5">
        <f t="shared" si="74"/>
        <v>147445.20000000001</v>
      </c>
      <c r="P4766" s="2" t="s">
        <v>58</v>
      </c>
      <c r="Q4766" s="2">
        <v>1420</v>
      </c>
      <c r="R4766" s="2">
        <v>95</v>
      </c>
      <c r="S4766" s="2" t="s">
        <v>73</v>
      </c>
    </row>
    <row r="4767" spans="1:19" x14ac:dyDescent="0.3">
      <c r="A4767" s="2">
        <v>5766</v>
      </c>
      <c r="B4767" s="2" t="s">
        <v>169</v>
      </c>
      <c r="C4767" s="2" t="s">
        <v>17</v>
      </c>
      <c r="D4767" s="2">
        <v>48</v>
      </c>
      <c r="E4767" s="2" t="str" cm="1">
        <f t="array" ref="E4767">_xlfn.SWITCH(TRUE,D4767&lt;25,"18 to 25",D4767&lt;40,"25 to 40",D4767&lt;50,"40 to 50",D4767&lt;60,"50 to 60","60+")</f>
        <v>40 to 50</v>
      </c>
      <c r="F4767" s="2" t="s">
        <v>75</v>
      </c>
      <c r="G4767" s="2" t="s">
        <v>19</v>
      </c>
      <c r="H4767" s="2" t="s">
        <v>226</v>
      </c>
      <c r="I4767" s="3">
        <v>42813</v>
      </c>
      <c r="J4767" s="2"/>
      <c r="K4767" s="2">
        <v>7.66</v>
      </c>
      <c r="L4767" s="2" t="str" cm="1">
        <f t="array" ref="L4767">_xlfn.SWITCH(TRUE,K4767&lt;2,"1 to 2 yrs",K4767&lt;5,"2 to 5 yrs",K4767&lt;10,"5 to 10 yrs",K4767&lt;20,"10 to 20 yrs","20+")</f>
        <v>5 to 10 yrs</v>
      </c>
      <c r="M4767" s="2">
        <v>93035</v>
      </c>
      <c r="N4767" s="4">
        <v>0.15</v>
      </c>
      <c r="O4767" s="5">
        <f t="shared" si="74"/>
        <v>106990.25</v>
      </c>
      <c r="P4767" s="2" t="s">
        <v>58</v>
      </c>
      <c r="Q4767" s="2"/>
      <c r="R4767" s="2">
        <v>80</v>
      </c>
      <c r="S4767" s="2" t="s">
        <v>87</v>
      </c>
    </row>
    <row r="4768" spans="1:19" x14ac:dyDescent="0.3">
      <c r="A4768" s="2">
        <v>5767</v>
      </c>
      <c r="B4768" s="2" t="s">
        <v>1141</v>
      </c>
      <c r="C4768" s="2" t="s">
        <v>17</v>
      </c>
      <c r="D4768" s="2">
        <v>41</v>
      </c>
      <c r="E4768" s="2" t="str" cm="1">
        <f t="array" ref="E4768">_xlfn.SWITCH(TRUE,D4768&lt;25,"18 to 25",D4768&lt;40,"25 to 40",D4768&lt;50,"40 to 50",D4768&lt;60,"50 to 60","60+")</f>
        <v>40 to 50</v>
      </c>
      <c r="F4768" s="2" t="s">
        <v>36</v>
      </c>
      <c r="G4768" s="2" t="s">
        <v>19</v>
      </c>
      <c r="H4768" s="2" t="s">
        <v>211</v>
      </c>
      <c r="I4768" s="3">
        <v>42310</v>
      </c>
      <c r="J4768" s="2"/>
      <c r="K4768" s="2">
        <v>9.0399999999999991</v>
      </c>
      <c r="L4768" s="2" t="str" cm="1">
        <f t="array" ref="L4768">_xlfn.SWITCH(TRUE,K4768&lt;2,"1 to 2 yrs",K4768&lt;5,"2 to 5 yrs",K4768&lt;10,"5 to 10 yrs",K4768&lt;20,"10 to 20 yrs","20+")</f>
        <v>5 to 10 yrs</v>
      </c>
      <c r="M4768" s="2">
        <v>77633</v>
      </c>
      <c r="N4768" s="4">
        <v>0.1</v>
      </c>
      <c r="O4768" s="5">
        <f t="shared" si="74"/>
        <v>85396.3</v>
      </c>
      <c r="P4768" s="2" t="s">
        <v>58</v>
      </c>
      <c r="Q4768" s="2"/>
      <c r="R4768" s="2">
        <v>87</v>
      </c>
      <c r="S4768" s="2" t="s">
        <v>73</v>
      </c>
    </row>
    <row r="4769" spans="1:19" x14ac:dyDescent="0.3">
      <c r="A4769" s="2">
        <v>5768</v>
      </c>
      <c r="B4769" s="2" t="s">
        <v>1051</v>
      </c>
      <c r="C4769" s="2" t="s">
        <v>17</v>
      </c>
      <c r="D4769" s="2">
        <v>36</v>
      </c>
      <c r="E4769" s="2" t="str" cm="1">
        <f t="array" ref="E4769">_xlfn.SWITCH(TRUE,D4769&lt;25,"18 to 25",D4769&lt;40,"25 to 40",D4769&lt;50,"40 to 50",D4769&lt;60,"50 to 60","60+")</f>
        <v>25 to 40</v>
      </c>
      <c r="F4769" s="2" t="s">
        <v>36</v>
      </c>
      <c r="G4769" s="2" t="s">
        <v>26</v>
      </c>
      <c r="H4769" s="2" t="s">
        <v>241</v>
      </c>
      <c r="I4769" s="3">
        <v>43747</v>
      </c>
      <c r="J4769" s="2"/>
      <c r="K4769" s="2">
        <v>5.1100000000000003</v>
      </c>
      <c r="L4769" s="2" t="str" cm="1">
        <f t="array" ref="L4769">_xlfn.SWITCH(TRUE,K4769&lt;2,"1 to 2 yrs",K4769&lt;5,"2 to 5 yrs",K4769&lt;10,"5 to 10 yrs",K4769&lt;20,"10 to 20 yrs","20+")</f>
        <v>5 to 10 yrs</v>
      </c>
      <c r="M4769" s="2">
        <v>73128</v>
      </c>
      <c r="N4769" s="4">
        <v>0.1</v>
      </c>
      <c r="O4769" s="5">
        <f t="shared" si="74"/>
        <v>80440.800000000003</v>
      </c>
      <c r="P4769" s="2" t="s">
        <v>28</v>
      </c>
      <c r="Q4769" s="2">
        <v>4137</v>
      </c>
      <c r="R4769" s="2">
        <v>68</v>
      </c>
      <c r="S4769" s="2" t="s">
        <v>34</v>
      </c>
    </row>
    <row r="4770" spans="1:19" x14ac:dyDescent="0.3">
      <c r="A4770" s="2">
        <v>5769</v>
      </c>
      <c r="B4770" s="2" t="s">
        <v>1299</v>
      </c>
      <c r="C4770" s="2" t="s">
        <v>24</v>
      </c>
      <c r="D4770" s="2">
        <v>48</v>
      </c>
      <c r="E4770" s="2" t="str" cm="1">
        <f t="array" ref="E4770">_xlfn.SWITCH(TRUE,D4770&lt;25,"18 to 25",D4770&lt;40,"25 to 40",D4770&lt;50,"40 to 50",D4770&lt;60,"50 to 60","60+")</f>
        <v>40 to 50</v>
      </c>
      <c r="F4770" s="2" t="s">
        <v>25</v>
      </c>
      <c r="G4770" s="2" t="s">
        <v>19</v>
      </c>
      <c r="H4770" s="2" t="s">
        <v>97</v>
      </c>
      <c r="I4770" s="3">
        <v>42256</v>
      </c>
      <c r="J4770" s="2"/>
      <c r="K4770" s="2">
        <v>9.19</v>
      </c>
      <c r="L4770" s="2" t="str" cm="1">
        <f t="array" ref="L4770">_xlfn.SWITCH(TRUE,K4770&lt;2,"1 to 2 yrs",K4770&lt;5,"2 to 5 yrs",K4770&lt;10,"5 to 10 yrs",K4770&lt;20,"10 to 20 yrs","20+")</f>
        <v>5 to 10 yrs</v>
      </c>
      <c r="M4770" s="2">
        <v>67594</v>
      </c>
      <c r="N4770" s="4">
        <v>0.15</v>
      </c>
      <c r="O4770" s="5">
        <f t="shared" si="74"/>
        <v>77733.100000000006</v>
      </c>
      <c r="P4770" s="2" t="s">
        <v>58</v>
      </c>
      <c r="Q4770" s="2">
        <v>4285</v>
      </c>
      <c r="R4770" s="2">
        <v>75</v>
      </c>
      <c r="S4770" s="2" t="s">
        <v>87</v>
      </c>
    </row>
    <row r="4771" spans="1:19" x14ac:dyDescent="0.3">
      <c r="A4771" s="2">
        <v>5770</v>
      </c>
      <c r="B4771" s="2" t="s">
        <v>1450</v>
      </c>
      <c r="C4771" s="2" t="s">
        <v>17</v>
      </c>
      <c r="D4771" s="2">
        <v>62</v>
      </c>
      <c r="E4771" s="2" t="str" cm="1">
        <f t="array" ref="E4771">_xlfn.SWITCH(TRUE,D4771&lt;25,"18 to 25",D4771&lt;40,"25 to 40",D4771&lt;50,"40 to 50",D4771&lt;60,"50 to 60","60+")</f>
        <v>60+</v>
      </c>
      <c r="F4771" s="2" t="s">
        <v>50</v>
      </c>
      <c r="G4771" s="2" t="s">
        <v>26</v>
      </c>
      <c r="H4771" s="2" t="s">
        <v>101</v>
      </c>
      <c r="I4771" s="3">
        <v>44853</v>
      </c>
      <c r="J4771" s="2"/>
      <c r="K4771" s="2">
        <v>2.08</v>
      </c>
      <c r="L4771" s="2" t="str" cm="1">
        <f t="array" ref="L4771">_xlfn.SWITCH(TRUE,K4771&lt;2,"1 to 2 yrs",K4771&lt;5,"2 to 5 yrs",K4771&lt;10,"5 to 10 yrs",K4771&lt;20,"10 to 20 yrs","20+")</f>
        <v>2 to 5 yrs</v>
      </c>
      <c r="M4771" s="2">
        <v>82728</v>
      </c>
      <c r="N4771" s="4">
        <v>0.2</v>
      </c>
      <c r="O4771" s="5">
        <f t="shared" si="74"/>
        <v>99273.600000000006</v>
      </c>
      <c r="P4771" s="2" t="s">
        <v>58</v>
      </c>
      <c r="Q4771" s="2"/>
      <c r="R4771" s="2">
        <v>21</v>
      </c>
      <c r="S4771" s="2" t="s">
        <v>48</v>
      </c>
    </row>
    <row r="4772" spans="1:19" x14ac:dyDescent="0.3">
      <c r="A4772" s="2">
        <v>5771</v>
      </c>
      <c r="B4772" s="2" t="s">
        <v>922</v>
      </c>
      <c r="C4772" s="2" t="s">
        <v>24</v>
      </c>
      <c r="D4772" s="2">
        <v>49</v>
      </c>
      <c r="E4772" s="2" t="str" cm="1">
        <f t="array" ref="E4772">_xlfn.SWITCH(TRUE,D4772&lt;25,"18 to 25",D4772&lt;40,"25 to 40",D4772&lt;50,"40 to 50",D4772&lt;60,"50 to 60","60+")</f>
        <v>40 to 50</v>
      </c>
      <c r="F4772" s="2" t="s">
        <v>25</v>
      </c>
      <c r="G4772" s="2" t="s">
        <v>19</v>
      </c>
      <c r="H4772" s="2" t="s">
        <v>155</v>
      </c>
      <c r="I4772" s="3">
        <v>43963</v>
      </c>
      <c r="J4772" s="2"/>
      <c r="K4772" s="2">
        <v>4.51</v>
      </c>
      <c r="L4772" s="2" t="str" cm="1">
        <f t="array" ref="L4772">_xlfn.SWITCH(TRUE,K4772&lt;2,"1 to 2 yrs",K4772&lt;5,"2 to 5 yrs",K4772&lt;10,"5 to 10 yrs",K4772&lt;20,"10 to 20 yrs","20+")</f>
        <v>2 to 5 yrs</v>
      </c>
      <c r="M4772" s="2">
        <v>72218</v>
      </c>
      <c r="N4772" s="4">
        <v>0.1</v>
      </c>
      <c r="O4772" s="5">
        <f t="shared" si="74"/>
        <v>79439.8</v>
      </c>
      <c r="P4772" s="2" t="s">
        <v>42</v>
      </c>
      <c r="Q4772" s="2">
        <v>5406</v>
      </c>
      <c r="R4772" s="2">
        <v>11</v>
      </c>
      <c r="S4772" s="2" t="s">
        <v>79</v>
      </c>
    </row>
    <row r="4773" spans="1:19" x14ac:dyDescent="0.3">
      <c r="A4773" s="2">
        <v>5772</v>
      </c>
      <c r="B4773" s="2" t="s">
        <v>1533</v>
      </c>
      <c r="C4773" s="2" t="s">
        <v>24</v>
      </c>
      <c r="D4773" s="2">
        <v>46</v>
      </c>
      <c r="E4773" s="2" t="str" cm="1">
        <f t="array" ref="E4773">_xlfn.SWITCH(TRUE,D4773&lt;25,"18 to 25",D4773&lt;40,"25 to 40",D4773&lt;50,"40 to 50",D4773&lt;60,"50 to 60","60+")</f>
        <v>40 to 50</v>
      </c>
      <c r="F4773" s="2" t="s">
        <v>75</v>
      </c>
      <c r="G4773" s="2" t="s">
        <v>26</v>
      </c>
      <c r="H4773" s="2" t="s">
        <v>83</v>
      </c>
      <c r="I4773" s="3">
        <v>44321</v>
      </c>
      <c r="J4773" s="2"/>
      <c r="K4773" s="2">
        <v>3.53</v>
      </c>
      <c r="L4773" s="2" t="str" cm="1">
        <f t="array" ref="L4773">_xlfn.SWITCH(TRUE,K4773&lt;2,"1 to 2 yrs",K4773&lt;5,"2 to 5 yrs",K4773&lt;10,"5 to 10 yrs",K4773&lt;20,"10 to 20 yrs","20+")</f>
        <v>2 to 5 yrs</v>
      </c>
      <c r="M4773" s="2">
        <v>77383</v>
      </c>
      <c r="N4773" s="4">
        <v>0.25</v>
      </c>
      <c r="O4773" s="5">
        <f t="shared" si="74"/>
        <v>96728.75</v>
      </c>
      <c r="P4773" s="2" t="s">
        <v>58</v>
      </c>
      <c r="Q4773" s="2">
        <v>1466</v>
      </c>
      <c r="R4773" s="2">
        <v>92</v>
      </c>
      <c r="S4773" s="2" t="s">
        <v>99</v>
      </c>
    </row>
    <row r="4774" spans="1:19" x14ac:dyDescent="0.3">
      <c r="A4774" s="2">
        <v>5773</v>
      </c>
      <c r="B4774" s="2" t="s">
        <v>655</v>
      </c>
      <c r="C4774" s="2" t="s">
        <v>24</v>
      </c>
      <c r="D4774" s="2">
        <v>63</v>
      </c>
      <c r="E4774" s="2" t="str" cm="1">
        <f t="array" ref="E4774">_xlfn.SWITCH(TRUE,D4774&lt;25,"18 to 25",D4774&lt;40,"25 to 40",D4774&lt;50,"40 to 50",D4774&lt;60,"50 to 60","60+")</f>
        <v>60+</v>
      </c>
      <c r="F4774" s="2" t="s">
        <v>92</v>
      </c>
      <c r="G4774" s="2" t="s">
        <v>32</v>
      </c>
      <c r="H4774" s="2" t="s">
        <v>108</v>
      </c>
      <c r="I4774" s="3">
        <v>44754</v>
      </c>
      <c r="J4774" s="2"/>
      <c r="K4774" s="2">
        <v>2.35</v>
      </c>
      <c r="L4774" s="2" t="str" cm="1">
        <f t="array" ref="L4774">_xlfn.SWITCH(TRUE,K4774&lt;2,"1 to 2 yrs",K4774&lt;5,"2 to 5 yrs",K4774&lt;10,"5 to 10 yrs",K4774&lt;20,"10 to 20 yrs","20+")</f>
        <v>2 to 5 yrs</v>
      </c>
      <c r="M4774" s="2">
        <v>64828</v>
      </c>
      <c r="N4774" s="4">
        <v>0.2</v>
      </c>
      <c r="O4774" s="5">
        <f t="shared" si="74"/>
        <v>77793.600000000006</v>
      </c>
      <c r="P4774" s="2" t="s">
        <v>28</v>
      </c>
      <c r="Q4774" s="2">
        <v>2031</v>
      </c>
      <c r="R4774" s="2">
        <v>57</v>
      </c>
      <c r="S4774" s="2" t="s">
        <v>34</v>
      </c>
    </row>
    <row r="4775" spans="1:19" x14ac:dyDescent="0.3">
      <c r="A4775" s="2">
        <v>5774</v>
      </c>
      <c r="B4775" s="2" t="s">
        <v>395</v>
      </c>
      <c r="C4775" s="2" t="s">
        <v>17</v>
      </c>
      <c r="D4775" s="2">
        <v>65</v>
      </c>
      <c r="E4775" s="2" t="str" cm="1">
        <f t="array" ref="E4775">_xlfn.SWITCH(TRUE,D4775&lt;25,"18 to 25",D4775&lt;40,"25 to 40",D4775&lt;50,"40 to 50",D4775&lt;60,"50 to 60","60+")</f>
        <v>60+</v>
      </c>
      <c r="F4775" s="2" t="s">
        <v>40</v>
      </c>
      <c r="G4775" s="2" t="s">
        <v>32</v>
      </c>
      <c r="H4775" s="2" t="s">
        <v>65</v>
      </c>
      <c r="I4775" s="3">
        <v>42398</v>
      </c>
      <c r="J4775" s="2"/>
      <c r="K4775" s="2">
        <v>8.8000000000000007</v>
      </c>
      <c r="L4775" s="2" t="str" cm="1">
        <f t="array" ref="L4775">_xlfn.SWITCH(TRUE,K4775&lt;2,"1 to 2 yrs",K4775&lt;5,"2 to 5 yrs",K4775&lt;10,"5 to 10 yrs",K4775&lt;20,"10 to 20 yrs","20+")</f>
        <v>5 to 10 yrs</v>
      </c>
      <c r="M4775" s="2">
        <v>62261</v>
      </c>
      <c r="N4775" s="4">
        <v>0.15</v>
      </c>
      <c r="O4775" s="5">
        <f t="shared" si="74"/>
        <v>71600.149999999994</v>
      </c>
      <c r="P4775" s="2" t="s">
        <v>28</v>
      </c>
      <c r="Q4775" s="2">
        <v>2225</v>
      </c>
      <c r="R4775" s="2">
        <v>38</v>
      </c>
      <c r="S4775" s="2" t="s">
        <v>34</v>
      </c>
    </row>
    <row r="4776" spans="1:19" x14ac:dyDescent="0.3">
      <c r="A4776" s="2">
        <v>5775</v>
      </c>
      <c r="B4776" s="2" t="s">
        <v>1494</v>
      </c>
      <c r="C4776" s="2" t="s">
        <v>17</v>
      </c>
      <c r="D4776" s="2">
        <v>54</v>
      </c>
      <c r="E4776" s="2" t="str" cm="1">
        <f t="array" ref="E4776">_xlfn.SWITCH(TRUE,D4776&lt;25,"18 to 25",D4776&lt;40,"25 to 40",D4776&lt;50,"40 to 50",D4776&lt;60,"50 to 60","60+")</f>
        <v>50 to 60</v>
      </c>
      <c r="F4776" s="2" t="s">
        <v>25</v>
      </c>
      <c r="G4776" s="2" t="s">
        <v>19</v>
      </c>
      <c r="H4776" s="2" t="s">
        <v>136</v>
      </c>
      <c r="I4776" s="3">
        <v>43994</v>
      </c>
      <c r="J4776" s="2"/>
      <c r="K4776" s="2">
        <v>4.43</v>
      </c>
      <c r="L4776" s="2" t="str" cm="1">
        <f t="array" ref="L4776">_xlfn.SWITCH(TRUE,K4776&lt;2,"1 to 2 yrs",K4776&lt;5,"2 to 5 yrs",K4776&lt;10,"5 to 10 yrs",K4776&lt;20,"10 to 20 yrs","20+")</f>
        <v>2 to 5 yrs</v>
      </c>
      <c r="M4776" s="2">
        <v>67968</v>
      </c>
      <c r="N4776" s="4">
        <v>0.15</v>
      </c>
      <c r="O4776" s="5">
        <f t="shared" si="74"/>
        <v>78163.199999999997</v>
      </c>
      <c r="P4776" s="2" t="s">
        <v>28</v>
      </c>
      <c r="Q4776" s="2">
        <v>5574</v>
      </c>
      <c r="R4776" s="2">
        <v>35</v>
      </c>
      <c r="S4776" s="2" t="s">
        <v>90</v>
      </c>
    </row>
    <row r="4777" spans="1:19" x14ac:dyDescent="0.3">
      <c r="A4777" s="2">
        <v>5776</v>
      </c>
      <c r="B4777" s="2" t="s">
        <v>600</v>
      </c>
      <c r="C4777" s="2" t="s">
        <v>24</v>
      </c>
      <c r="D4777" s="2">
        <v>35</v>
      </c>
      <c r="E4777" s="2" t="str" cm="1">
        <f t="array" ref="E4777">_xlfn.SWITCH(TRUE,D4777&lt;25,"18 to 25",D4777&lt;40,"25 to 40",D4777&lt;50,"40 to 50",D4777&lt;60,"50 to 60","60+")</f>
        <v>25 to 40</v>
      </c>
      <c r="F4777" s="2" t="s">
        <v>36</v>
      </c>
      <c r="G4777" s="2" t="s">
        <v>19</v>
      </c>
      <c r="H4777" s="2" t="s">
        <v>122</v>
      </c>
      <c r="I4777" s="3">
        <v>45434</v>
      </c>
      <c r="J4777" s="2"/>
      <c r="K4777" s="2">
        <v>0.49</v>
      </c>
      <c r="L4777" s="2" t="str" cm="1">
        <f t="array" ref="L4777">_xlfn.SWITCH(TRUE,K4777&lt;2,"1 to 2 yrs",K4777&lt;5,"2 to 5 yrs",K4777&lt;10,"5 to 10 yrs",K4777&lt;20,"10 to 20 yrs","20+")</f>
        <v>1 to 2 yrs</v>
      </c>
      <c r="M4777" s="2">
        <v>54794</v>
      </c>
      <c r="N4777" s="4">
        <v>0</v>
      </c>
      <c r="O4777" s="5">
        <f t="shared" si="74"/>
        <v>54794</v>
      </c>
      <c r="P4777" s="2" t="s">
        <v>28</v>
      </c>
      <c r="Q4777" s="2">
        <v>4261</v>
      </c>
      <c r="R4777" s="2">
        <v>5</v>
      </c>
      <c r="S4777" s="2" t="s">
        <v>90</v>
      </c>
    </row>
    <row r="4778" spans="1:19" x14ac:dyDescent="0.3">
      <c r="A4778" s="2">
        <v>5777</v>
      </c>
      <c r="B4778" s="2" t="s">
        <v>817</v>
      </c>
      <c r="C4778" s="2" t="s">
        <v>24</v>
      </c>
      <c r="D4778" s="2">
        <v>29</v>
      </c>
      <c r="E4778" s="2" t="str" cm="1">
        <f t="array" ref="E4778">_xlfn.SWITCH(TRUE,D4778&lt;25,"18 to 25",D4778&lt;40,"25 to 40",D4778&lt;50,"40 to 50",D4778&lt;60,"50 to 60","60+")</f>
        <v>25 to 40</v>
      </c>
      <c r="F4778" s="2" t="s">
        <v>50</v>
      </c>
      <c r="G4778" s="2" t="s">
        <v>32</v>
      </c>
      <c r="H4778" s="2" t="s">
        <v>141</v>
      </c>
      <c r="I4778" s="3">
        <v>44428</v>
      </c>
      <c r="J4778" s="2"/>
      <c r="K4778" s="2">
        <v>3.24</v>
      </c>
      <c r="L4778" s="2" t="str" cm="1">
        <f t="array" ref="L4778">_xlfn.SWITCH(TRUE,K4778&lt;2,"1 to 2 yrs",K4778&lt;5,"2 to 5 yrs",K4778&lt;10,"5 to 10 yrs",K4778&lt;20,"10 to 20 yrs","20+")</f>
        <v>2 to 5 yrs</v>
      </c>
      <c r="M4778" s="2">
        <v>87342</v>
      </c>
      <c r="N4778" s="4">
        <v>0.25</v>
      </c>
      <c r="O4778" s="5">
        <f t="shared" si="74"/>
        <v>109177.5</v>
      </c>
      <c r="P4778" s="2" t="s">
        <v>58</v>
      </c>
      <c r="Q4778" s="2">
        <v>1836</v>
      </c>
      <c r="R4778" s="2">
        <v>47</v>
      </c>
      <c r="S4778" s="2" t="s">
        <v>84</v>
      </c>
    </row>
    <row r="4779" spans="1:19" x14ac:dyDescent="0.3">
      <c r="A4779" s="2">
        <v>5778</v>
      </c>
      <c r="B4779" s="2" t="s">
        <v>995</v>
      </c>
      <c r="C4779" s="2" t="s">
        <v>24</v>
      </c>
      <c r="D4779" s="2">
        <v>35</v>
      </c>
      <c r="E4779" s="2" t="str" cm="1">
        <f t="array" ref="E4779">_xlfn.SWITCH(TRUE,D4779&lt;25,"18 to 25",D4779&lt;40,"25 to 40",D4779&lt;50,"40 to 50",D4779&lt;60,"50 to 60","60+")</f>
        <v>25 to 40</v>
      </c>
      <c r="F4779" s="2" t="s">
        <v>40</v>
      </c>
      <c r="G4779" s="2" t="s">
        <v>19</v>
      </c>
      <c r="H4779" s="2" t="s">
        <v>143</v>
      </c>
      <c r="I4779" s="3">
        <v>42413</v>
      </c>
      <c r="J4779" s="3">
        <v>44784</v>
      </c>
      <c r="K4779" s="2">
        <v>6.49</v>
      </c>
      <c r="L4779" s="2" t="str" cm="1">
        <f t="array" ref="L4779">_xlfn.SWITCH(TRUE,K4779&lt;2,"1 to 2 yrs",K4779&lt;5,"2 to 5 yrs",K4779&lt;10,"5 to 10 yrs",K4779&lt;20,"10 to 20 yrs","20+")</f>
        <v>5 to 10 yrs</v>
      </c>
      <c r="M4779" s="2">
        <v>49197</v>
      </c>
      <c r="N4779" s="4">
        <v>0.1</v>
      </c>
      <c r="O4779" s="5">
        <f t="shared" si="74"/>
        <v>54116.7</v>
      </c>
      <c r="P4779" s="2" t="s">
        <v>58</v>
      </c>
      <c r="Q4779" s="2">
        <v>3274</v>
      </c>
      <c r="R4779" s="2">
        <v>7</v>
      </c>
      <c r="S4779" s="2" t="s">
        <v>29</v>
      </c>
    </row>
    <row r="4780" spans="1:19" x14ac:dyDescent="0.3">
      <c r="A4780" s="2">
        <v>5779</v>
      </c>
      <c r="B4780" s="2" t="s">
        <v>399</v>
      </c>
      <c r="C4780" s="2" t="s">
        <v>17</v>
      </c>
      <c r="D4780" s="2">
        <v>22</v>
      </c>
      <c r="E4780" s="2" t="str" cm="1">
        <f t="array" ref="E4780">_xlfn.SWITCH(TRUE,D4780&lt;25,"18 to 25",D4780&lt;40,"25 to 40",D4780&lt;50,"40 to 50",D4780&lt;60,"50 to 60","60+")</f>
        <v>18 to 25</v>
      </c>
      <c r="F4780" s="2" t="s">
        <v>18</v>
      </c>
      <c r="G4780" s="2" t="s">
        <v>19</v>
      </c>
      <c r="H4780" s="2" t="s">
        <v>20</v>
      </c>
      <c r="I4780" s="3">
        <v>42846</v>
      </c>
      <c r="J4780" s="2"/>
      <c r="K4780" s="2">
        <v>7.57</v>
      </c>
      <c r="L4780" s="2" t="str" cm="1">
        <f t="array" ref="L4780">_xlfn.SWITCH(TRUE,K4780&lt;2,"1 to 2 yrs",K4780&lt;5,"2 to 5 yrs",K4780&lt;10,"5 to 10 yrs",K4780&lt;20,"10 to 20 yrs","20+")</f>
        <v>5 to 10 yrs</v>
      </c>
      <c r="M4780" s="2">
        <v>96120</v>
      </c>
      <c r="N4780" s="4">
        <v>0.2</v>
      </c>
      <c r="O4780" s="5">
        <f t="shared" si="74"/>
        <v>115344</v>
      </c>
      <c r="P4780" s="2" t="s">
        <v>28</v>
      </c>
      <c r="Q4780" s="2"/>
      <c r="R4780" s="2">
        <v>69</v>
      </c>
      <c r="S4780" s="2" t="s">
        <v>34</v>
      </c>
    </row>
    <row r="4781" spans="1:19" x14ac:dyDescent="0.3">
      <c r="A4781" s="2">
        <v>5780</v>
      </c>
      <c r="B4781" s="2" t="s">
        <v>1534</v>
      </c>
      <c r="C4781" s="2" t="s">
        <v>24</v>
      </c>
      <c r="D4781" s="2">
        <v>37</v>
      </c>
      <c r="E4781" s="2" t="str" cm="1">
        <f t="array" ref="E4781">_xlfn.SWITCH(TRUE,D4781&lt;25,"18 to 25",D4781&lt;40,"25 to 40",D4781&lt;50,"40 to 50",D4781&lt;60,"50 to 60","60+")</f>
        <v>25 to 40</v>
      </c>
      <c r="F4781" s="2" t="s">
        <v>31</v>
      </c>
      <c r="G4781" s="2" t="s">
        <v>26</v>
      </c>
      <c r="H4781" s="2" t="s">
        <v>139</v>
      </c>
      <c r="I4781" s="3">
        <v>44231</v>
      </c>
      <c r="J4781" s="2"/>
      <c r="K4781" s="2">
        <v>3.78</v>
      </c>
      <c r="L4781" s="2" t="str" cm="1">
        <f t="array" ref="L4781">_xlfn.SWITCH(TRUE,K4781&lt;2,"1 to 2 yrs",K4781&lt;5,"2 to 5 yrs",K4781&lt;10,"5 to 10 yrs",K4781&lt;20,"10 to 20 yrs","20+")</f>
        <v>2 to 5 yrs</v>
      </c>
      <c r="M4781" s="2">
        <v>61054</v>
      </c>
      <c r="N4781" s="4">
        <v>0.2</v>
      </c>
      <c r="O4781" s="5">
        <f t="shared" si="74"/>
        <v>73264.800000000003</v>
      </c>
      <c r="P4781" s="2" t="s">
        <v>58</v>
      </c>
      <c r="Q4781" s="2"/>
      <c r="R4781" s="2">
        <v>54</v>
      </c>
      <c r="S4781" s="2" t="s">
        <v>52</v>
      </c>
    </row>
    <row r="4782" spans="1:19" x14ac:dyDescent="0.3">
      <c r="A4782" s="2">
        <v>5781</v>
      </c>
      <c r="B4782" s="2" t="s">
        <v>1520</v>
      </c>
      <c r="C4782" s="2" t="s">
        <v>17</v>
      </c>
      <c r="D4782" s="2">
        <v>39</v>
      </c>
      <c r="E4782" s="2" t="str" cm="1">
        <f t="array" ref="E4782">_xlfn.SWITCH(TRUE,D4782&lt;25,"18 to 25",D4782&lt;40,"25 to 40",D4782&lt;50,"40 to 50",D4782&lt;60,"50 to 60","60+")</f>
        <v>25 to 40</v>
      </c>
      <c r="F4782" s="2" t="s">
        <v>36</v>
      </c>
      <c r="G4782" s="2" t="s">
        <v>19</v>
      </c>
      <c r="H4782" s="2" t="s">
        <v>241</v>
      </c>
      <c r="I4782" s="3">
        <v>43570</v>
      </c>
      <c r="J4782" s="3">
        <v>45078</v>
      </c>
      <c r="K4782" s="2">
        <v>4.13</v>
      </c>
      <c r="L4782" s="2" t="str" cm="1">
        <f t="array" ref="L4782">_xlfn.SWITCH(TRUE,K4782&lt;2,"1 to 2 yrs",K4782&lt;5,"2 to 5 yrs",K4782&lt;10,"5 to 10 yrs",K4782&lt;20,"10 to 20 yrs","20+")</f>
        <v>2 to 5 yrs</v>
      </c>
      <c r="M4782" s="2">
        <v>75114</v>
      </c>
      <c r="N4782" s="4">
        <v>0.2</v>
      </c>
      <c r="O4782" s="5">
        <f t="shared" si="74"/>
        <v>90136.8</v>
      </c>
      <c r="P4782" s="2" t="s">
        <v>42</v>
      </c>
      <c r="Q4782" s="2">
        <v>4292</v>
      </c>
      <c r="R4782" s="2">
        <v>93</v>
      </c>
      <c r="S4782" s="2" t="s">
        <v>43</v>
      </c>
    </row>
    <row r="4783" spans="1:19" x14ac:dyDescent="0.3">
      <c r="A4783" s="2">
        <v>5782</v>
      </c>
      <c r="B4783" s="2" t="s">
        <v>276</v>
      </c>
      <c r="C4783" s="2" t="s">
        <v>24</v>
      </c>
      <c r="D4783" s="2">
        <v>28</v>
      </c>
      <c r="E4783" s="2" t="str" cm="1">
        <f t="array" ref="E4783">_xlfn.SWITCH(TRUE,D4783&lt;25,"18 to 25",D4783&lt;40,"25 to 40",D4783&lt;50,"40 to 50",D4783&lt;60,"50 to 60","60+")</f>
        <v>25 to 40</v>
      </c>
      <c r="F4783" s="2" t="s">
        <v>18</v>
      </c>
      <c r="G4783" s="2" t="s">
        <v>26</v>
      </c>
      <c r="H4783" s="2" t="s">
        <v>134</v>
      </c>
      <c r="I4783" s="3">
        <v>42245</v>
      </c>
      <c r="J4783" s="3">
        <v>43447</v>
      </c>
      <c r="K4783" s="2">
        <v>3.29</v>
      </c>
      <c r="L4783" s="2" t="str" cm="1">
        <f t="array" ref="L4783">_xlfn.SWITCH(TRUE,K4783&lt;2,"1 to 2 yrs",K4783&lt;5,"2 to 5 yrs",K4783&lt;10,"5 to 10 yrs",K4783&lt;20,"10 to 20 yrs","20+")</f>
        <v>2 to 5 yrs</v>
      </c>
      <c r="M4783" s="2">
        <v>69069</v>
      </c>
      <c r="N4783" s="4">
        <v>0.15</v>
      </c>
      <c r="O4783" s="5">
        <f t="shared" si="74"/>
        <v>79429.350000000006</v>
      </c>
      <c r="P4783" s="2" t="s">
        <v>28</v>
      </c>
      <c r="Q4783" s="2">
        <v>5622</v>
      </c>
      <c r="R4783" s="2">
        <v>60</v>
      </c>
      <c r="S4783" s="2" t="s">
        <v>59</v>
      </c>
    </row>
    <row r="4784" spans="1:19" x14ac:dyDescent="0.3">
      <c r="A4784" s="2">
        <v>5783</v>
      </c>
      <c r="B4784" s="2" t="s">
        <v>576</v>
      </c>
      <c r="C4784" s="2" t="s">
        <v>24</v>
      </c>
      <c r="D4784" s="2">
        <v>36</v>
      </c>
      <c r="E4784" s="2" t="str" cm="1">
        <f t="array" ref="E4784">_xlfn.SWITCH(TRUE,D4784&lt;25,"18 to 25",D4784&lt;40,"25 to 40",D4784&lt;50,"40 to 50",D4784&lt;60,"50 to 60","60+")</f>
        <v>25 to 40</v>
      </c>
      <c r="F4784" s="2" t="s">
        <v>50</v>
      </c>
      <c r="G4784" s="2" t="s">
        <v>19</v>
      </c>
      <c r="H4784" s="2" t="s">
        <v>70</v>
      </c>
      <c r="I4784" s="3">
        <v>42332</v>
      </c>
      <c r="J4784" s="2"/>
      <c r="K4784" s="2">
        <v>8.98</v>
      </c>
      <c r="L4784" s="2" t="str" cm="1">
        <f t="array" ref="L4784">_xlfn.SWITCH(TRUE,K4784&lt;2,"1 to 2 yrs",K4784&lt;5,"2 to 5 yrs",K4784&lt;10,"5 to 10 yrs",K4784&lt;20,"10 to 20 yrs","20+")</f>
        <v>5 to 10 yrs</v>
      </c>
      <c r="M4784" s="2">
        <v>113012</v>
      </c>
      <c r="N4784" s="4">
        <v>0.5</v>
      </c>
      <c r="O4784" s="5">
        <f t="shared" si="74"/>
        <v>169518</v>
      </c>
      <c r="P4784" s="2" t="s">
        <v>28</v>
      </c>
      <c r="Q4784" s="2">
        <v>2317</v>
      </c>
      <c r="R4784" s="2">
        <v>82</v>
      </c>
      <c r="S4784" s="2" t="s">
        <v>54</v>
      </c>
    </row>
    <row r="4785" spans="1:19" x14ac:dyDescent="0.3">
      <c r="A4785" s="2">
        <v>5784</v>
      </c>
      <c r="B4785" s="2" t="s">
        <v>1048</v>
      </c>
      <c r="C4785" s="2" t="s">
        <v>24</v>
      </c>
      <c r="D4785" s="2">
        <v>45</v>
      </c>
      <c r="E4785" s="2" t="str" cm="1">
        <f t="array" ref="E4785">_xlfn.SWITCH(TRUE,D4785&lt;25,"18 to 25",D4785&lt;40,"25 to 40",D4785&lt;50,"40 to 50",D4785&lt;60,"50 to 60","60+")</f>
        <v>40 to 50</v>
      </c>
      <c r="F4785" s="2" t="s">
        <v>36</v>
      </c>
      <c r="G4785" s="2" t="s">
        <v>32</v>
      </c>
      <c r="H4785" s="2" t="s">
        <v>122</v>
      </c>
      <c r="I4785" s="3">
        <v>43331</v>
      </c>
      <c r="J4785" s="3">
        <v>43862</v>
      </c>
      <c r="K4785" s="2">
        <v>1.45</v>
      </c>
      <c r="L4785" s="2" t="str" cm="1">
        <f t="array" ref="L4785">_xlfn.SWITCH(TRUE,K4785&lt;2,"1 to 2 yrs",K4785&lt;5,"2 to 5 yrs",K4785&lt;10,"5 to 10 yrs",K4785&lt;20,"10 to 20 yrs","20+")</f>
        <v>1 to 2 yrs</v>
      </c>
      <c r="M4785" s="2">
        <v>71960</v>
      </c>
      <c r="N4785" s="4">
        <v>0.1</v>
      </c>
      <c r="O4785" s="5">
        <f t="shared" si="74"/>
        <v>79156</v>
      </c>
      <c r="P4785" s="2" t="s">
        <v>28</v>
      </c>
      <c r="Q4785" s="2">
        <v>3743</v>
      </c>
      <c r="R4785" s="2">
        <v>93</v>
      </c>
      <c r="S4785" s="2" t="s">
        <v>77</v>
      </c>
    </row>
    <row r="4786" spans="1:19" x14ac:dyDescent="0.3">
      <c r="A4786" s="2">
        <v>5785</v>
      </c>
      <c r="B4786" s="2" t="s">
        <v>798</v>
      </c>
      <c r="C4786" s="2" t="s">
        <v>17</v>
      </c>
      <c r="D4786" s="2">
        <v>34</v>
      </c>
      <c r="E4786" s="2" t="str" cm="1">
        <f t="array" ref="E4786">_xlfn.SWITCH(TRUE,D4786&lt;25,"18 to 25",D4786&lt;40,"25 to 40",D4786&lt;50,"40 to 50",D4786&lt;60,"50 to 60","60+")</f>
        <v>25 to 40</v>
      </c>
      <c r="F4786" s="2" t="s">
        <v>25</v>
      </c>
      <c r="G4786" s="2" t="s">
        <v>19</v>
      </c>
      <c r="H4786" s="2" t="s">
        <v>136</v>
      </c>
      <c r="I4786" s="3">
        <v>45229</v>
      </c>
      <c r="J4786" s="2"/>
      <c r="K4786" s="2">
        <v>1.05</v>
      </c>
      <c r="L4786" s="2" t="str" cm="1">
        <f t="array" ref="L4786">_xlfn.SWITCH(TRUE,K4786&lt;2,"1 to 2 yrs",K4786&lt;5,"2 to 5 yrs",K4786&lt;10,"5 to 10 yrs",K4786&lt;20,"10 to 20 yrs","20+")</f>
        <v>1 to 2 yrs</v>
      </c>
      <c r="M4786" s="2">
        <v>60148</v>
      </c>
      <c r="N4786" s="4">
        <v>0.15</v>
      </c>
      <c r="O4786" s="5">
        <f t="shared" si="74"/>
        <v>69170.2</v>
      </c>
      <c r="P4786" s="2" t="s">
        <v>42</v>
      </c>
      <c r="Q4786" s="2">
        <v>5414</v>
      </c>
      <c r="R4786" s="2">
        <v>88</v>
      </c>
      <c r="S4786" s="2" t="s">
        <v>73</v>
      </c>
    </row>
    <row r="4787" spans="1:19" x14ac:dyDescent="0.3">
      <c r="A4787" s="2">
        <v>5786</v>
      </c>
      <c r="B4787" s="2" t="s">
        <v>352</v>
      </c>
      <c r="C4787" s="2" t="s">
        <v>17</v>
      </c>
      <c r="D4787" s="2">
        <v>30</v>
      </c>
      <c r="E4787" s="2" t="str" cm="1">
        <f t="array" ref="E4787">_xlfn.SWITCH(TRUE,D4787&lt;25,"18 to 25",D4787&lt;40,"25 to 40",D4787&lt;50,"40 to 50",D4787&lt;60,"50 to 60","60+")</f>
        <v>25 to 40</v>
      </c>
      <c r="F4787" s="2" t="s">
        <v>36</v>
      </c>
      <c r="G4787" s="2" t="s">
        <v>26</v>
      </c>
      <c r="H4787" s="2" t="s">
        <v>241</v>
      </c>
      <c r="I4787" s="3">
        <v>43973</v>
      </c>
      <c r="J4787" s="2"/>
      <c r="K4787" s="2">
        <v>4.49</v>
      </c>
      <c r="L4787" s="2" t="str" cm="1">
        <f t="array" ref="L4787">_xlfn.SWITCH(TRUE,K4787&lt;2,"1 to 2 yrs",K4787&lt;5,"2 to 5 yrs",K4787&lt;10,"5 to 10 yrs",K4787&lt;20,"10 to 20 yrs","20+")</f>
        <v>2 to 5 yrs</v>
      </c>
      <c r="M4787" s="2">
        <v>72426</v>
      </c>
      <c r="N4787" s="4">
        <v>0.2</v>
      </c>
      <c r="O4787" s="5">
        <f t="shared" si="74"/>
        <v>86911.2</v>
      </c>
      <c r="P4787" s="2" t="s">
        <v>28</v>
      </c>
      <c r="Q4787" s="2">
        <v>5266</v>
      </c>
      <c r="R4787" s="2">
        <v>9</v>
      </c>
      <c r="S4787" s="2" t="s">
        <v>73</v>
      </c>
    </row>
    <row r="4788" spans="1:19" x14ac:dyDescent="0.3">
      <c r="A4788" s="2">
        <v>5787</v>
      </c>
      <c r="B4788" s="2" t="s">
        <v>138</v>
      </c>
      <c r="C4788" s="2" t="s">
        <v>24</v>
      </c>
      <c r="D4788" s="2">
        <v>36</v>
      </c>
      <c r="E4788" s="2" t="str" cm="1">
        <f t="array" ref="E4788">_xlfn.SWITCH(TRUE,D4788&lt;25,"18 to 25",D4788&lt;40,"25 to 40",D4788&lt;50,"40 to 50",D4788&lt;60,"50 to 60","60+")</f>
        <v>25 to 40</v>
      </c>
      <c r="F4788" s="2" t="s">
        <v>50</v>
      </c>
      <c r="G4788" s="2" t="s">
        <v>26</v>
      </c>
      <c r="H4788" s="2" t="s">
        <v>101</v>
      </c>
      <c r="I4788" s="3">
        <v>42410</v>
      </c>
      <c r="J4788" s="2"/>
      <c r="K4788" s="2">
        <v>8.77</v>
      </c>
      <c r="L4788" s="2" t="str" cm="1">
        <f t="array" ref="L4788">_xlfn.SWITCH(TRUE,K4788&lt;2,"1 to 2 yrs",K4788&lt;5,"2 to 5 yrs",K4788&lt;10,"5 to 10 yrs",K4788&lt;20,"10 to 20 yrs","20+")</f>
        <v>5 to 10 yrs</v>
      </c>
      <c r="M4788" s="2">
        <v>119396</v>
      </c>
      <c r="N4788" s="4">
        <v>0.15</v>
      </c>
      <c r="O4788" s="5">
        <f t="shared" si="74"/>
        <v>137305.4</v>
      </c>
      <c r="P4788" s="2" t="s">
        <v>28</v>
      </c>
      <c r="Q4788" s="2">
        <v>2843</v>
      </c>
      <c r="R4788" s="2">
        <v>47</v>
      </c>
      <c r="S4788" s="2" t="s">
        <v>22</v>
      </c>
    </row>
    <row r="4789" spans="1:19" x14ac:dyDescent="0.3">
      <c r="A4789" s="2">
        <v>5788</v>
      </c>
      <c r="B4789" s="2" t="s">
        <v>1328</v>
      </c>
      <c r="C4789" s="2" t="s">
        <v>17</v>
      </c>
      <c r="D4789" s="2">
        <v>56</v>
      </c>
      <c r="E4789" s="2" t="str" cm="1">
        <f t="array" ref="E4789">_xlfn.SWITCH(TRUE,D4789&lt;25,"18 to 25",D4789&lt;40,"25 to 40",D4789&lt;50,"40 to 50",D4789&lt;60,"50 to 60","60+")</f>
        <v>50 to 60</v>
      </c>
      <c r="F4789" s="2" t="s">
        <v>36</v>
      </c>
      <c r="G4789" s="2" t="s">
        <v>19</v>
      </c>
      <c r="H4789" s="2" t="s">
        <v>241</v>
      </c>
      <c r="I4789" s="3">
        <v>44879</v>
      </c>
      <c r="J4789" s="2"/>
      <c r="K4789" s="2">
        <v>2.0099999999999998</v>
      </c>
      <c r="L4789" s="2" t="str" cm="1">
        <f t="array" ref="L4789">_xlfn.SWITCH(TRUE,K4789&lt;2,"1 to 2 yrs",K4789&lt;5,"2 to 5 yrs",K4789&lt;10,"5 to 10 yrs",K4789&lt;20,"10 to 20 yrs","20+")</f>
        <v>2 to 5 yrs</v>
      </c>
      <c r="M4789" s="2">
        <v>66332</v>
      </c>
      <c r="N4789" s="4">
        <v>0.1</v>
      </c>
      <c r="O4789" s="5">
        <f t="shared" si="74"/>
        <v>72965.2</v>
      </c>
      <c r="P4789" s="2" t="s">
        <v>28</v>
      </c>
      <c r="Q4789" s="2">
        <v>1729</v>
      </c>
      <c r="R4789" s="2">
        <v>65</v>
      </c>
      <c r="S4789" s="2" t="s">
        <v>59</v>
      </c>
    </row>
    <row r="4790" spans="1:19" x14ac:dyDescent="0.3">
      <c r="A4790" s="2">
        <v>5789</v>
      </c>
      <c r="B4790" s="2" t="s">
        <v>765</v>
      </c>
      <c r="C4790" s="2" t="s">
        <v>24</v>
      </c>
      <c r="D4790" s="2">
        <v>45</v>
      </c>
      <c r="E4790" s="2" t="str" cm="1">
        <f t="array" ref="E4790">_xlfn.SWITCH(TRUE,D4790&lt;25,"18 to 25",D4790&lt;40,"25 to 40",D4790&lt;50,"40 to 50",D4790&lt;60,"50 to 60","60+")</f>
        <v>40 to 50</v>
      </c>
      <c r="F4790" s="2" t="s">
        <v>75</v>
      </c>
      <c r="G4790" s="2" t="s">
        <v>19</v>
      </c>
      <c r="H4790" s="2" t="s">
        <v>226</v>
      </c>
      <c r="I4790" s="3">
        <v>42358</v>
      </c>
      <c r="J4790" s="2"/>
      <c r="K4790" s="2">
        <v>8.91</v>
      </c>
      <c r="L4790" s="2" t="str" cm="1">
        <f t="array" ref="L4790">_xlfn.SWITCH(TRUE,K4790&lt;2,"1 to 2 yrs",K4790&lt;5,"2 to 5 yrs",K4790&lt;10,"5 to 10 yrs",K4790&lt;20,"10 to 20 yrs","20+")</f>
        <v>5 to 10 yrs</v>
      </c>
      <c r="M4790" s="2">
        <v>109380</v>
      </c>
      <c r="N4790" s="4">
        <v>0</v>
      </c>
      <c r="O4790" s="5">
        <f t="shared" si="74"/>
        <v>109380</v>
      </c>
      <c r="P4790" s="2" t="s">
        <v>28</v>
      </c>
      <c r="Q4790" s="2">
        <v>3040</v>
      </c>
      <c r="R4790" s="2">
        <v>23</v>
      </c>
      <c r="S4790" s="2" t="s">
        <v>52</v>
      </c>
    </row>
    <row r="4791" spans="1:19" x14ac:dyDescent="0.3">
      <c r="A4791" s="2">
        <v>5790</v>
      </c>
      <c r="B4791" s="2" t="s">
        <v>1460</v>
      </c>
      <c r="C4791" s="2" t="s">
        <v>17</v>
      </c>
      <c r="D4791" s="2">
        <v>54</v>
      </c>
      <c r="E4791" s="2" t="str" cm="1">
        <f t="array" ref="E4791">_xlfn.SWITCH(TRUE,D4791&lt;25,"18 to 25",D4791&lt;40,"25 to 40",D4791&lt;50,"40 to 50",D4791&lt;60,"50 to 60","60+")</f>
        <v>50 to 60</v>
      </c>
      <c r="F4791" s="2" t="s">
        <v>56</v>
      </c>
      <c r="G4791" s="2" t="s">
        <v>26</v>
      </c>
      <c r="H4791" s="2" t="s">
        <v>61</v>
      </c>
      <c r="I4791" s="3">
        <v>45243</v>
      </c>
      <c r="J4791" s="2"/>
      <c r="K4791" s="2">
        <v>1.01</v>
      </c>
      <c r="L4791" s="2" t="str" cm="1">
        <f t="array" ref="L4791">_xlfn.SWITCH(TRUE,K4791&lt;2,"1 to 2 yrs",K4791&lt;5,"2 to 5 yrs",K4791&lt;10,"5 to 10 yrs",K4791&lt;20,"10 to 20 yrs","20+")</f>
        <v>1 to 2 yrs</v>
      </c>
      <c r="M4791" s="2">
        <v>90380</v>
      </c>
      <c r="N4791" s="4">
        <v>0.2</v>
      </c>
      <c r="O4791" s="5">
        <f t="shared" si="74"/>
        <v>108456</v>
      </c>
      <c r="P4791" s="2" t="s">
        <v>28</v>
      </c>
      <c r="Q4791" s="2">
        <v>3930</v>
      </c>
      <c r="R4791" s="2">
        <v>27</v>
      </c>
      <c r="S4791" s="2" t="s">
        <v>117</v>
      </c>
    </row>
    <row r="4792" spans="1:19" x14ac:dyDescent="0.3">
      <c r="A4792" s="2">
        <v>5791</v>
      </c>
      <c r="B4792" s="2" t="s">
        <v>1059</v>
      </c>
      <c r="C4792" s="2" t="s">
        <v>17</v>
      </c>
      <c r="D4792" s="2">
        <v>37</v>
      </c>
      <c r="E4792" s="2" t="str" cm="1">
        <f t="array" ref="E4792">_xlfn.SWITCH(TRUE,D4792&lt;25,"18 to 25",D4792&lt;40,"25 to 40",D4792&lt;50,"40 to 50",D4792&lt;60,"50 to 60","60+")</f>
        <v>25 to 40</v>
      </c>
      <c r="F4792" s="2" t="s">
        <v>18</v>
      </c>
      <c r="G4792" s="2" t="s">
        <v>19</v>
      </c>
      <c r="H4792" s="2" t="s">
        <v>20</v>
      </c>
      <c r="I4792" s="3">
        <v>44034</v>
      </c>
      <c r="J4792" s="3">
        <v>45017</v>
      </c>
      <c r="K4792" s="2">
        <v>2.69</v>
      </c>
      <c r="L4792" s="2" t="str" cm="1">
        <f t="array" ref="L4792">_xlfn.SWITCH(TRUE,K4792&lt;2,"1 to 2 yrs",K4792&lt;5,"2 to 5 yrs",K4792&lt;10,"5 to 10 yrs",K4792&lt;20,"10 to 20 yrs","20+")</f>
        <v>2 to 5 yrs</v>
      </c>
      <c r="M4792" s="2">
        <v>70084</v>
      </c>
      <c r="N4792" s="4">
        <v>0.15</v>
      </c>
      <c r="O4792" s="5">
        <f t="shared" si="74"/>
        <v>80596.600000000006</v>
      </c>
      <c r="P4792" s="2" t="s">
        <v>28</v>
      </c>
      <c r="Q4792" s="2"/>
      <c r="R4792" s="2">
        <v>33</v>
      </c>
      <c r="S4792" s="2" t="s">
        <v>29</v>
      </c>
    </row>
    <row r="4793" spans="1:19" x14ac:dyDescent="0.3">
      <c r="A4793" s="2">
        <v>5792</v>
      </c>
      <c r="B4793" s="2" t="s">
        <v>687</v>
      </c>
      <c r="C4793" s="2" t="s">
        <v>17</v>
      </c>
      <c r="D4793" s="2">
        <v>29</v>
      </c>
      <c r="E4793" s="2" t="str" cm="1">
        <f t="array" ref="E4793">_xlfn.SWITCH(TRUE,D4793&lt;25,"18 to 25",D4793&lt;40,"25 to 40",D4793&lt;50,"40 to 50",D4793&lt;60,"50 to 60","60+")</f>
        <v>25 to 40</v>
      </c>
      <c r="F4793" s="2" t="s">
        <v>92</v>
      </c>
      <c r="G4793" s="2" t="s">
        <v>19</v>
      </c>
      <c r="H4793" s="2" t="s">
        <v>171</v>
      </c>
      <c r="I4793" s="3">
        <v>42480</v>
      </c>
      <c r="J4793" s="3">
        <v>43178</v>
      </c>
      <c r="K4793" s="2">
        <v>1.91</v>
      </c>
      <c r="L4793" s="2" t="str" cm="1">
        <f t="array" ref="L4793">_xlfn.SWITCH(TRUE,K4793&lt;2,"1 to 2 yrs",K4793&lt;5,"2 to 5 yrs",K4793&lt;10,"5 to 10 yrs",K4793&lt;20,"10 to 20 yrs","20+")</f>
        <v>1 to 2 yrs</v>
      </c>
      <c r="M4793" s="2">
        <v>69954</v>
      </c>
      <c r="N4793" s="4">
        <v>0.5</v>
      </c>
      <c r="O4793" s="5">
        <f t="shared" si="74"/>
        <v>104931</v>
      </c>
      <c r="P4793" s="2" t="s">
        <v>28</v>
      </c>
      <c r="Q4793" s="2">
        <v>5735</v>
      </c>
      <c r="R4793" s="2">
        <v>56</v>
      </c>
      <c r="S4793" s="2" t="s">
        <v>77</v>
      </c>
    </row>
    <row r="4794" spans="1:19" x14ac:dyDescent="0.3">
      <c r="A4794" s="2">
        <v>5793</v>
      </c>
      <c r="B4794" s="2" t="s">
        <v>1138</v>
      </c>
      <c r="C4794" s="2" t="s">
        <v>24</v>
      </c>
      <c r="D4794" s="2">
        <v>50</v>
      </c>
      <c r="E4794" s="2" t="str" cm="1">
        <f t="array" ref="E4794">_xlfn.SWITCH(TRUE,D4794&lt;25,"18 to 25",D4794&lt;40,"25 to 40",D4794&lt;50,"40 to 50",D4794&lt;60,"50 to 60","60+")</f>
        <v>50 to 60</v>
      </c>
      <c r="F4794" s="2" t="s">
        <v>56</v>
      </c>
      <c r="G4794" s="2" t="s">
        <v>26</v>
      </c>
      <c r="H4794" s="2" t="s">
        <v>57</v>
      </c>
      <c r="I4794" s="3">
        <v>42837</v>
      </c>
      <c r="J4794" s="2"/>
      <c r="K4794" s="2">
        <v>7.6</v>
      </c>
      <c r="L4794" s="2" t="str" cm="1">
        <f t="array" ref="L4794">_xlfn.SWITCH(TRUE,K4794&lt;2,"1 to 2 yrs",K4794&lt;5,"2 to 5 yrs",K4794&lt;10,"5 to 10 yrs",K4794&lt;20,"10 to 20 yrs","20+")</f>
        <v>5 to 10 yrs</v>
      </c>
      <c r="M4794" s="2">
        <v>130143</v>
      </c>
      <c r="N4794" s="4">
        <v>0.2</v>
      </c>
      <c r="O4794" s="5">
        <f t="shared" si="74"/>
        <v>156171.6</v>
      </c>
      <c r="P4794" s="2" t="s">
        <v>58</v>
      </c>
      <c r="Q4794" s="2">
        <v>5110</v>
      </c>
      <c r="R4794" s="2">
        <v>66</v>
      </c>
      <c r="S4794" s="2" t="s">
        <v>79</v>
      </c>
    </row>
    <row r="4795" spans="1:19" x14ac:dyDescent="0.3">
      <c r="A4795" s="2">
        <v>5794</v>
      </c>
      <c r="B4795" s="2" t="s">
        <v>577</v>
      </c>
      <c r="C4795" s="2" t="s">
        <v>17</v>
      </c>
      <c r="D4795" s="2">
        <v>44</v>
      </c>
      <c r="E4795" s="2" t="str" cm="1">
        <f t="array" ref="E4795">_xlfn.SWITCH(TRUE,D4795&lt;25,"18 to 25",D4795&lt;40,"25 to 40",D4795&lt;50,"40 to 50",D4795&lt;60,"50 to 60","60+")</f>
        <v>40 to 50</v>
      </c>
      <c r="F4795" s="2" t="s">
        <v>50</v>
      </c>
      <c r="G4795" s="2" t="s">
        <v>19</v>
      </c>
      <c r="H4795" s="2" t="s">
        <v>89</v>
      </c>
      <c r="I4795" s="3">
        <v>42558</v>
      </c>
      <c r="J4795" s="2"/>
      <c r="K4795" s="2">
        <v>8.36</v>
      </c>
      <c r="L4795" s="2" t="str" cm="1">
        <f t="array" ref="L4795">_xlfn.SWITCH(TRUE,K4795&lt;2,"1 to 2 yrs",K4795&lt;5,"2 to 5 yrs",K4795&lt;10,"5 to 10 yrs",K4795&lt;20,"10 to 20 yrs","20+")</f>
        <v>5 to 10 yrs</v>
      </c>
      <c r="M4795" s="2">
        <v>119574</v>
      </c>
      <c r="N4795" s="4">
        <v>0.1</v>
      </c>
      <c r="O4795" s="5">
        <f t="shared" si="74"/>
        <v>131531.4</v>
      </c>
      <c r="P4795" s="2" t="s">
        <v>58</v>
      </c>
      <c r="Q4795" s="2">
        <v>2425</v>
      </c>
      <c r="R4795" s="2">
        <v>25</v>
      </c>
      <c r="S4795" s="2" t="s">
        <v>34</v>
      </c>
    </row>
    <row r="4796" spans="1:19" x14ac:dyDescent="0.3">
      <c r="A4796" s="2">
        <v>5795</v>
      </c>
      <c r="B4796" s="2" t="s">
        <v>630</v>
      </c>
      <c r="C4796" s="2" t="s">
        <v>17</v>
      </c>
      <c r="D4796" s="2">
        <v>52</v>
      </c>
      <c r="E4796" s="2" t="str" cm="1">
        <f t="array" ref="E4796">_xlfn.SWITCH(TRUE,D4796&lt;25,"18 to 25",D4796&lt;40,"25 to 40",D4796&lt;50,"40 to 50",D4796&lt;60,"50 to 60","60+")</f>
        <v>50 to 60</v>
      </c>
      <c r="F4796" s="2" t="s">
        <v>40</v>
      </c>
      <c r="G4796" s="2" t="s">
        <v>19</v>
      </c>
      <c r="H4796" s="2" t="s">
        <v>65</v>
      </c>
      <c r="I4796" s="3">
        <v>45210</v>
      </c>
      <c r="J4796" s="2"/>
      <c r="K4796" s="2">
        <v>1.1000000000000001</v>
      </c>
      <c r="L4796" s="2" t="str" cm="1">
        <f t="array" ref="L4796">_xlfn.SWITCH(TRUE,K4796&lt;2,"1 to 2 yrs",K4796&lt;5,"2 to 5 yrs",K4796&lt;10,"5 to 10 yrs",K4796&lt;20,"10 to 20 yrs","20+")</f>
        <v>1 to 2 yrs</v>
      </c>
      <c r="M4796" s="2">
        <v>51150</v>
      </c>
      <c r="N4796" s="4">
        <v>0.15</v>
      </c>
      <c r="O4796" s="5">
        <f t="shared" si="74"/>
        <v>58822.5</v>
      </c>
      <c r="P4796" s="2" t="s">
        <v>58</v>
      </c>
      <c r="Q4796" s="2">
        <v>4227</v>
      </c>
      <c r="R4796" s="2">
        <v>62</v>
      </c>
      <c r="S4796" s="2" t="s">
        <v>22</v>
      </c>
    </row>
    <row r="4797" spans="1:19" x14ac:dyDescent="0.3">
      <c r="A4797" s="2">
        <v>5796</v>
      </c>
      <c r="B4797" s="2" t="s">
        <v>505</v>
      </c>
      <c r="C4797" s="2" t="s">
        <v>24</v>
      </c>
      <c r="D4797" s="2">
        <v>61</v>
      </c>
      <c r="E4797" s="2" t="str" cm="1">
        <f t="array" ref="E4797">_xlfn.SWITCH(TRUE,D4797&lt;25,"18 to 25",D4797&lt;40,"25 to 40",D4797&lt;50,"40 to 50",D4797&lt;60,"50 to 60","60+")</f>
        <v>60+</v>
      </c>
      <c r="F4797" s="2" t="s">
        <v>75</v>
      </c>
      <c r="G4797" s="2" t="s">
        <v>32</v>
      </c>
      <c r="H4797" s="2" t="s">
        <v>76</v>
      </c>
      <c r="I4797" s="3">
        <v>44894</v>
      </c>
      <c r="J4797" s="2"/>
      <c r="K4797" s="2">
        <v>1.97</v>
      </c>
      <c r="L4797" s="2" t="str" cm="1">
        <f t="array" ref="L4797">_xlfn.SWITCH(TRUE,K4797&lt;2,"1 to 2 yrs",K4797&lt;5,"2 to 5 yrs",K4797&lt;10,"5 to 10 yrs",K4797&lt;20,"10 to 20 yrs","20+")</f>
        <v>1 to 2 yrs</v>
      </c>
      <c r="M4797" s="2">
        <v>74196</v>
      </c>
      <c r="N4797" s="4">
        <v>0.1</v>
      </c>
      <c r="O4797" s="5">
        <f t="shared" si="74"/>
        <v>81615.600000000006</v>
      </c>
      <c r="P4797" s="2" t="s">
        <v>28</v>
      </c>
      <c r="Q4797" s="2">
        <v>3637</v>
      </c>
      <c r="R4797" s="2">
        <v>21</v>
      </c>
      <c r="S4797" s="2" t="s">
        <v>54</v>
      </c>
    </row>
    <row r="4798" spans="1:19" x14ac:dyDescent="0.3">
      <c r="A4798" s="2">
        <v>5797</v>
      </c>
      <c r="B4798" s="2" t="s">
        <v>789</v>
      </c>
      <c r="C4798" s="2" t="s">
        <v>24</v>
      </c>
      <c r="D4798" s="2">
        <v>35</v>
      </c>
      <c r="E4798" s="2" t="str" cm="1">
        <f t="array" ref="E4798">_xlfn.SWITCH(TRUE,D4798&lt;25,"18 to 25",D4798&lt;40,"25 to 40",D4798&lt;50,"40 to 50",D4798&lt;60,"50 to 60","60+")</f>
        <v>25 to 40</v>
      </c>
      <c r="F4798" s="2" t="s">
        <v>18</v>
      </c>
      <c r="G4798" s="2" t="s">
        <v>19</v>
      </c>
      <c r="H4798" s="2" t="s">
        <v>216</v>
      </c>
      <c r="I4798" s="3">
        <v>42405</v>
      </c>
      <c r="J4798" s="2"/>
      <c r="K4798" s="2">
        <v>8.7799999999999994</v>
      </c>
      <c r="L4798" s="2" t="str" cm="1">
        <f t="array" ref="L4798">_xlfn.SWITCH(TRUE,K4798&lt;2,"1 to 2 yrs",K4798&lt;5,"2 to 5 yrs",K4798&lt;10,"5 to 10 yrs",K4798&lt;20,"10 to 20 yrs","20+")</f>
        <v>5 to 10 yrs</v>
      </c>
      <c r="M4798" s="2">
        <v>97057</v>
      </c>
      <c r="N4798" s="4">
        <v>0.25</v>
      </c>
      <c r="O4798" s="5">
        <f t="shared" si="74"/>
        <v>121321.25</v>
      </c>
      <c r="P4798" s="2" t="s">
        <v>58</v>
      </c>
      <c r="Q4798" s="2">
        <v>5096</v>
      </c>
      <c r="R4798" s="2">
        <v>95</v>
      </c>
      <c r="S4798" s="2" t="s">
        <v>84</v>
      </c>
    </row>
    <row r="4799" spans="1:19" x14ac:dyDescent="0.3">
      <c r="A4799" s="2">
        <v>5798</v>
      </c>
      <c r="B4799" s="2" t="s">
        <v>641</v>
      </c>
      <c r="C4799" s="2" t="s">
        <v>24</v>
      </c>
      <c r="D4799" s="2">
        <v>51</v>
      </c>
      <c r="E4799" s="2" t="str" cm="1">
        <f t="array" ref="E4799">_xlfn.SWITCH(TRUE,D4799&lt;25,"18 to 25",D4799&lt;40,"25 to 40",D4799&lt;50,"40 to 50",D4799&lt;60,"50 to 60","60+")</f>
        <v>50 to 60</v>
      </c>
      <c r="F4799" s="2" t="s">
        <v>50</v>
      </c>
      <c r="G4799" s="2" t="s">
        <v>26</v>
      </c>
      <c r="H4799" s="2" t="s">
        <v>141</v>
      </c>
      <c r="I4799" s="3">
        <v>44392</v>
      </c>
      <c r="J4799" s="2"/>
      <c r="K4799" s="2">
        <v>3.34</v>
      </c>
      <c r="L4799" s="2" t="str" cm="1">
        <f t="array" ref="L4799">_xlfn.SWITCH(TRUE,K4799&lt;2,"1 to 2 yrs",K4799&lt;5,"2 to 5 yrs",K4799&lt;10,"5 to 10 yrs",K4799&lt;20,"10 to 20 yrs","20+")</f>
        <v>2 to 5 yrs</v>
      </c>
      <c r="M4799" s="2">
        <v>89778</v>
      </c>
      <c r="N4799" s="4">
        <v>0.1</v>
      </c>
      <c r="O4799" s="5">
        <f t="shared" si="74"/>
        <v>98755.8</v>
      </c>
      <c r="P4799" s="2" t="s">
        <v>42</v>
      </c>
      <c r="Q4799" s="2">
        <v>1719</v>
      </c>
      <c r="R4799" s="2">
        <v>35</v>
      </c>
      <c r="S4799" s="2" t="s">
        <v>34</v>
      </c>
    </row>
    <row r="4800" spans="1:19" x14ac:dyDescent="0.3">
      <c r="A4800" s="2">
        <v>5799</v>
      </c>
      <c r="B4800" s="2" t="s">
        <v>683</v>
      </c>
      <c r="C4800" s="2" t="s">
        <v>24</v>
      </c>
      <c r="D4800" s="2">
        <v>60</v>
      </c>
      <c r="E4800" s="2" t="str" cm="1">
        <f t="array" ref="E4800">_xlfn.SWITCH(TRUE,D4800&lt;25,"18 to 25",D4800&lt;40,"25 to 40",D4800&lt;50,"40 to 50",D4800&lt;60,"50 to 60","60+")</f>
        <v>60+</v>
      </c>
      <c r="F4800" s="2" t="s">
        <v>18</v>
      </c>
      <c r="G4800" s="2" t="s">
        <v>19</v>
      </c>
      <c r="H4800" s="2" t="s">
        <v>134</v>
      </c>
      <c r="I4800" s="3">
        <v>44797</v>
      </c>
      <c r="J4800" s="2"/>
      <c r="K4800" s="2">
        <v>2.23</v>
      </c>
      <c r="L4800" s="2" t="str" cm="1">
        <f t="array" ref="L4800">_xlfn.SWITCH(TRUE,K4800&lt;2,"1 to 2 yrs",K4800&lt;5,"2 to 5 yrs",K4800&lt;10,"5 to 10 yrs",K4800&lt;20,"10 to 20 yrs","20+")</f>
        <v>2 to 5 yrs</v>
      </c>
      <c r="M4800" s="2">
        <v>65947</v>
      </c>
      <c r="N4800" s="4">
        <v>0.15</v>
      </c>
      <c r="O4800" s="5">
        <f t="shared" si="74"/>
        <v>75839.05</v>
      </c>
      <c r="P4800" s="2" t="s">
        <v>28</v>
      </c>
      <c r="Q4800" s="2">
        <v>1175</v>
      </c>
      <c r="R4800" s="2">
        <v>77</v>
      </c>
      <c r="S4800" s="2" t="s">
        <v>79</v>
      </c>
    </row>
    <row r="4801" spans="1:19" x14ac:dyDescent="0.3">
      <c r="A4801" s="2">
        <v>5800</v>
      </c>
      <c r="B4801" s="2" t="s">
        <v>386</v>
      </c>
      <c r="C4801" s="2" t="s">
        <v>17</v>
      </c>
      <c r="D4801" s="2">
        <v>48</v>
      </c>
      <c r="E4801" s="2" t="str" cm="1">
        <f t="array" ref="E4801">_xlfn.SWITCH(TRUE,D4801&lt;25,"18 to 25",D4801&lt;40,"25 to 40",D4801&lt;50,"40 to 50",D4801&lt;60,"50 to 60","60+")</f>
        <v>40 to 50</v>
      </c>
      <c r="F4801" s="2" t="s">
        <v>36</v>
      </c>
      <c r="G4801" s="2" t="s">
        <v>26</v>
      </c>
      <c r="H4801" s="2" t="s">
        <v>241</v>
      </c>
      <c r="I4801" s="3">
        <v>43272</v>
      </c>
      <c r="J4801" s="2"/>
      <c r="K4801" s="2">
        <v>6.41</v>
      </c>
      <c r="L4801" s="2" t="str" cm="1">
        <f t="array" ref="L4801">_xlfn.SWITCH(TRUE,K4801&lt;2,"1 to 2 yrs",K4801&lt;5,"2 to 5 yrs",K4801&lt;10,"5 to 10 yrs",K4801&lt;20,"10 to 20 yrs","20+")</f>
        <v>5 to 10 yrs</v>
      </c>
      <c r="M4801" s="2">
        <v>82442</v>
      </c>
      <c r="N4801" s="4">
        <v>0.3</v>
      </c>
      <c r="O4801" s="5">
        <f t="shared" si="74"/>
        <v>107174.6</v>
      </c>
      <c r="P4801" s="2" t="s">
        <v>21</v>
      </c>
      <c r="Q4801" s="2">
        <v>5399</v>
      </c>
      <c r="R4801" s="2">
        <v>36</v>
      </c>
      <c r="S4801" s="2" t="s">
        <v>54</v>
      </c>
    </row>
    <row r="4802" spans="1:19" x14ac:dyDescent="0.3">
      <c r="A4802" s="2">
        <v>5801</v>
      </c>
      <c r="B4802" s="2" t="s">
        <v>1011</v>
      </c>
      <c r="C4802" s="2" t="s">
        <v>17</v>
      </c>
      <c r="D4802" s="2">
        <v>37</v>
      </c>
      <c r="E4802" s="2" t="str" cm="1">
        <f t="array" ref="E4802">_xlfn.SWITCH(TRUE,D4802&lt;25,"18 to 25",D4802&lt;40,"25 to 40",D4802&lt;50,"40 to 50",D4802&lt;60,"50 to 60","60+")</f>
        <v>25 to 40</v>
      </c>
      <c r="F4802" s="2" t="s">
        <v>46</v>
      </c>
      <c r="G4802" s="2" t="s">
        <v>32</v>
      </c>
      <c r="H4802" s="2" t="s">
        <v>168</v>
      </c>
      <c r="I4802" s="3">
        <v>45351</v>
      </c>
      <c r="J4802" s="2"/>
      <c r="K4802" s="2">
        <v>0.71</v>
      </c>
      <c r="L4802" s="2" t="str" cm="1">
        <f t="array" ref="L4802">_xlfn.SWITCH(TRUE,K4802&lt;2,"1 to 2 yrs",K4802&lt;5,"2 to 5 yrs",K4802&lt;10,"5 to 10 yrs",K4802&lt;20,"10 to 20 yrs","20+")</f>
        <v>1 to 2 yrs</v>
      </c>
      <c r="M4802" s="2">
        <v>92886</v>
      </c>
      <c r="N4802" s="4">
        <v>0.1</v>
      </c>
      <c r="O4802" s="5">
        <f t="shared" si="74"/>
        <v>102174.6</v>
      </c>
      <c r="P4802" s="2" t="s">
        <v>28</v>
      </c>
      <c r="Q4802" s="2"/>
      <c r="R4802" s="2">
        <v>2</v>
      </c>
      <c r="S4802" s="2" t="s">
        <v>87</v>
      </c>
    </row>
    <row r="4803" spans="1:19" x14ac:dyDescent="0.3">
      <c r="A4803" s="2">
        <v>5802</v>
      </c>
      <c r="B4803" s="2" t="s">
        <v>750</v>
      </c>
      <c r="C4803" s="2" t="s">
        <v>17</v>
      </c>
      <c r="D4803" s="2">
        <v>27</v>
      </c>
      <c r="E4803" s="2" t="str" cm="1">
        <f t="array" ref="E4803">_xlfn.SWITCH(TRUE,D4803&lt;25,"18 to 25",D4803&lt;40,"25 to 40",D4803&lt;50,"40 to 50",D4803&lt;60,"50 to 60","60+")</f>
        <v>25 to 40</v>
      </c>
      <c r="F4803" s="2" t="s">
        <v>25</v>
      </c>
      <c r="G4803" s="2" t="s">
        <v>26</v>
      </c>
      <c r="H4803" s="2" t="s">
        <v>259</v>
      </c>
      <c r="I4803" s="3">
        <v>42071</v>
      </c>
      <c r="J4803" s="3">
        <v>42979</v>
      </c>
      <c r="K4803" s="2">
        <v>2.4900000000000002</v>
      </c>
      <c r="L4803" s="2" t="str" cm="1">
        <f t="array" ref="L4803">_xlfn.SWITCH(TRUE,K4803&lt;2,"1 to 2 yrs",K4803&lt;5,"2 to 5 yrs",K4803&lt;10,"5 to 10 yrs",K4803&lt;20,"10 to 20 yrs","20+")</f>
        <v>2 to 5 yrs</v>
      </c>
      <c r="M4803" s="2">
        <v>62320</v>
      </c>
      <c r="N4803" s="4">
        <v>0.2</v>
      </c>
      <c r="O4803" s="5">
        <f t="shared" ref="O4803:O4866" si="75">M4803+(M4803*N4803)</f>
        <v>74784</v>
      </c>
      <c r="P4803" s="2" t="s">
        <v>28</v>
      </c>
      <c r="Q4803" s="2">
        <v>1161</v>
      </c>
      <c r="R4803" s="2">
        <v>91</v>
      </c>
      <c r="S4803" s="2" t="s">
        <v>117</v>
      </c>
    </row>
    <row r="4804" spans="1:19" x14ac:dyDescent="0.3">
      <c r="A4804" s="2">
        <v>5803</v>
      </c>
      <c r="B4804" s="2" t="s">
        <v>278</v>
      </c>
      <c r="C4804" s="2" t="s">
        <v>17</v>
      </c>
      <c r="D4804" s="2">
        <v>54</v>
      </c>
      <c r="E4804" s="2" t="str" cm="1">
        <f t="array" ref="E4804">_xlfn.SWITCH(TRUE,D4804&lt;25,"18 to 25",D4804&lt;40,"25 to 40",D4804&lt;50,"40 to 50",D4804&lt;60,"50 to 60","60+")</f>
        <v>50 to 60</v>
      </c>
      <c r="F4804" s="2" t="s">
        <v>56</v>
      </c>
      <c r="G4804" s="2" t="s">
        <v>26</v>
      </c>
      <c r="H4804" s="2" t="s">
        <v>81</v>
      </c>
      <c r="I4804" s="3">
        <v>42559</v>
      </c>
      <c r="J4804" s="2"/>
      <c r="K4804" s="2">
        <v>8.36</v>
      </c>
      <c r="L4804" s="2" t="str" cm="1">
        <f t="array" ref="L4804">_xlfn.SWITCH(TRUE,K4804&lt;2,"1 to 2 yrs",K4804&lt;5,"2 to 5 yrs",K4804&lt;10,"5 to 10 yrs",K4804&lt;20,"10 to 20 yrs","20+")</f>
        <v>5 to 10 yrs</v>
      </c>
      <c r="M4804" s="2">
        <v>116360</v>
      </c>
      <c r="N4804" s="4">
        <v>0.1</v>
      </c>
      <c r="O4804" s="5">
        <f t="shared" si="75"/>
        <v>127996</v>
      </c>
      <c r="P4804" s="2" t="s">
        <v>28</v>
      </c>
      <c r="Q4804" s="2">
        <v>2375</v>
      </c>
      <c r="R4804" s="2">
        <v>89</v>
      </c>
      <c r="S4804" s="2" t="s">
        <v>73</v>
      </c>
    </row>
    <row r="4805" spans="1:19" x14ac:dyDescent="0.3">
      <c r="A4805" s="2">
        <v>5804</v>
      </c>
      <c r="B4805" s="2" t="s">
        <v>947</v>
      </c>
      <c r="C4805" s="2" t="s">
        <v>17</v>
      </c>
      <c r="D4805" s="2">
        <v>65</v>
      </c>
      <c r="E4805" s="2" t="str" cm="1">
        <f t="array" ref="E4805">_xlfn.SWITCH(TRUE,D4805&lt;25,"18 to 25",D4805&lt;40,"25 to 40",D4805&lt;50,"40 to 50",D4805&lt;60,"50 to 60","60+")</f>
        <v>60+</v>
      </c>
      <c r="F4805" s="2" t="s">
        <v>36</v>
      </c>
      <c r="G4805" s="2" t="s">
        <v>19</v>
      </c>
      <c r="H4805" s="2" t="s">
        <v>122</v>
      </c>
      <c r="I4805" s="3">
        <v>43247</v>
      </c>
      <c r="J4805" s="2"/>
      <c r="K4805" s="2">
        <v>6.48</v>
      </c>
      <c r="L4805" s="2" t="str" cm="1">
        <f t="array" ref="L4805">_xlfn.SWITCH(TRUE,K4805&lt;2,"1 to 2 yrs",K4805&lt;5,"2 to 5 yrs",K4805&lt;10,"5 to 10 yrs",K4805&lt;20,"10 to 20 yrs","20+")</f>
        <v>5 to 10 yrs</v>
      </c>
      <c r="M4805" s="2">
        <v>81451</v>
      </c>
      <c r="N4805" s="4">
        <v>0.5</v>
      </c>
      <c r="O4805" s="5">
        <f t="shared" si="75"/>
        <v>122176.5</v>
      </c>
      <c r="P4805" s="2" t="s">
        <v>28</v>
      </c>
      <c r="Q4805" s="2">
        <v>4271</v>
      </c>
      <c r="R4805" s="2">
        <v>73</v>
      </c>
      <c r="S4805" s="2" t="s">
        <v>99</v>
      </c>
    </row>
    <row r="4806" spans="1:19" x14ac:dyDescent="0.3">
      <c r="A4806" s="2">
        <v>5805</v>
      </c>
      <c r="B4806" s="2" t="s">
        <v>387</v>
      </c>
      <c r="C4806" s="2" t="s">
        <v>24</v>
      </c>
      <c r="D4806" s="2">
        <v>39</v>
      </c>
      <c r="E4806" s="2" t="str" cm="1">
        <f t="array" ref="E4806">_xlfn.SWITCH(TRUE,D4806&lt;25,"18 to 25",D4806&lt;40,"25 to 40",D4806&lt;50,"40 to 50",D4806&lt;60,"50 to 60","60+")</f>
        <v>25 to 40</v>
      </c>
      <c r="F4806" s="2" t="s">
        <v>31</v>
      </c>
      <c r="G4806" s="2" t="s">
        <v>32</v>
      </c>
      <c r="H4806" s="2" t="s">
        <v>106</v>
      </c>
      <c r="I4806" s="3">
        <v>43905</v>
      </c>
      <c r="J4806" s="2"/>
      <c r="K4806" s="2">
        <v>4.67</v>
      </c>
      <c r="L4806" s="2" t="str" cm="1">
        <f t="array" ref="L4806">_xlfn.SWITCH(TRUE,K4806&lt;2,"1 to 2 yrs",K4806&lt;5,"2 to 5 yrs",K4806&lt;10,"5 to 10 yrs",K4806&lt;20,"10 to 20 yrs","20+")</f>
        <v>2 to 5 yrs</v>
      </c>
      <c r="M4806" s="2">
        <v>62843</v>
      </c>
      <c r="N4806" s="4">
        <v>0.2</v>
      </c>
      <c r="O4806" s="5">
        <f t="shared" si="75"/>
        <v>75411.600000000006</v>
      </c>
      <c r="P4806" s="2" t="s">
        <v>28</v>
      </c>
      <c r="Q4806" s="2">
        <v>1738</v>
      </c>
      <c r="R4806" s="2">
        <v>63</v>
      </c>
      <c r="S4806" s="2" t="s">
        <v>90</v>
      </c>
    </row>
    <row r="4807" spans="1:19" x14ac:dyDescent="0.3">
      <c r="A4807" s="2">
        <v>5806</v>
      </c>
      <c r="B4807" s="2" t="s">
        <v>426</v>
      </c>
      <c r="C4807" s="2" t="s">
        <v>17</v>
      </c>
      <c r="D4807" s="2">
        <v>37</v>
      </c>
      <c r="E4807" s="2" t="str" cm="1">
        <f t="array" ref="E4807">_xlfn.SWITCH(TRUE,D4807&lt;25,"18 to 25",D4807&lt;40,"25 to 40",D4807&lt;50,"40 to 50",D4807&lt;60,"50 to 60","60+")</f>
        <v>25 to 40</v>
      </c>
      <c r="F4807" s="2" t="s">
        <v>40</v>
      </c>
      <c r="G4807" s="2" t="s">
        <v>19</v>
      </c>
      <c r="H4807" s="2" t="s">
        <v>65</v>
      </c>
      <c r="I4807" s="3">
        <v>44745</v>
      </c>
      <c r="J4807" s="2"/>
      <c r="K4807" s="2">
        <v>2.37</v>
      </c>
      <c r="L4807" s="2" t="str" cm="1">
        <f t="array" ref="L4807">_xlfn.SWITCH(TRUE,K4807&lt;2,"1 to 2 yrs",K4807&lt;5,"2 to 5 yrs",K4807&lt;10,"5 to 10 yrs",K4807&lt;20,"10 to 20 yrs","20+")</f>
        <v>2 to 5 yrs</v>
      </c>
      <c r="M4807" s="2">
        <v>50613</v>
      </c>
      <c r="N4807" s="4">
        <v>0.25</v>
      </c>
      <c r="O4807" s="5">
        <f t="shared" si="75"/>
        <v>63266.25</v>
      </c>
      <c r="P4807" s="2" t="s">
        <v>28</v>
      </c>
      <c r="Q4807" s="2">
        <v>1108</v>
      </c>
      <c r="R4807" s="2">
        <v>89</v>
      </c>
      <c r="S4807" s="2" t="s">
        <v>90</v>
      </c>
    </row>
    <row r="4808" spans="1:19" x14ac:dyDescent="0.3">
      <c r="A4808" s="2">
        <v>5807</v>
      </c>
      <c r="B4808" s="2" t="s">
        <v>321</v>
      </c>
      <c r="C4808" s="2" t="s">
        <v>17</v>
      </c>
      <c r="D4808" s="2">
        <v>33</v>
      </c>
      <c r="E4808" s="2" t="str" cm="1">
        <f t="array" ref="E4808">_xlfn.SWITCH(TRUE,D4808&lt;25,"18 to 25",D4808&lt;40,"25 to 40",D4808&lt;50,"40 to 50",D4808&lt;60,"50 to 60","60+")</f>
        <v>25 to 40</v>
      </c>
      <c r="F4808" s="2" t="s">
        <v>31</v>
      </c>
      <c r="G4808" s="2" t="s">
        <v>19</v>
      </c>
      <c r="H4808" s="2" t="s">
        <v>33</v>
      </c>
      <c r="I4808" s="3">
        <v>42022</v>
      </c>
      <c r="J4808" s="3">
        <v>42850</v>
      </c>
      <c r="K4808" s="2">
        <v>2.27</v>
      </c>
      <c r="L4808" s="2" t="str" cm="1">
        <f t="array" ref="L4808">_xlfn.SWITCH(TRUE,K4808&lt;2,"1 to 2 yrs",K4808&lt;5,"2 to 5 yrs",K4808&lt;10,"5 to 10 yrs",K4808&lt;20,"10 to 20 yrs","20+")</f>
        <v>2 to 5 yrs</v>
      </c>
      <c r="M4808" s="2">
        <v>52846</v>
      </c>
      <c r="N4808" s="4">
        <v>0.15</v>
      </c>
      <c r="O4808" s="5">
        <f t="shared" si="75"/>
        <v>60772.9</v>
      </c>
      <c r="P4808" s="2" t="s">
        <v>28</v>
      </c>
      <c r="Q4808" s="2">
        <v>5190</v>
      </c>
      <c r="R4808" s="2">
        <v>22</v>
      </c>
      <c r="S4808" s="2" t="s">
        <v>29</v>
      </c>
    </row>
    <row r="4809" spans="1:19" x14ac:dyDescent="0.3">
      <c r="A4809" s="2">
        <v>5808</v>
      </c>
      <c r="B4809" s="2" t="s">
        <v>1047</v>
      </c>
      <c r="C4809" s="2" t="s">
        <v>17</v>
      </c>
      <c r="D4809" s="2">
        <v>41</v>
      </c>
      <c r="E4809" s="2" t="str" cm="1">
        <f t="array" ref="E4809">_xlfn.SWITCH(TRUE,D4809&lt;25,"18 to 25",D4809&lt;40,"25 to 40",D4809&lt;50,"40 to 50",D4809&lt;60,"50 to 60","60+")</f>
        <v>40 to 50</v>
      </c>
      <c r="F4809" s="2" t="s">
        <v>31</v>
      </c>
      <c r="G4809" s="2" t="s">
        <v>32</v>
      </c>
      <c r="H4809" s="2" t="s">
        <v>106</v>
      </c>
      <c r="I4809" s="3">
        <v>42666</v>
      </c>
      <c r="J4809" s="2"/>
      <c r="K4809" s="2">
        <v>8.07</v>
      </c>
      <c r="L4809" s="2" t="str" cm="1">
        <f t="array" ref="L4809">_xlfn.SWITCH(TRUE,K4809&lt;2,"1 to 2 yrs",K4809&lt;5,"2 to 5 yrs",K4809&lt;10,"5 to 10 yrs",K4809&lt;20,"10 to 20 yrs","20+")</f>
        <v>5 to 10 yrs</v>
      </c>
      <c r="M4809" s="2">
        <v>73045</v>
      </c>
      <c r="N4809" s="4">
        <v>0.2</v>
      </c>
      <c r="O4809" s="5">
        <f t="shared" si="75"/>
        <v>87654</v>
      </c>
      <c r="P4809" s="2" t="s">
        <v>28</v>
      </c>
      <c r="Q4809" s="2">
        <v>3104</v>
      </c>
      <c r="R4809" s="2">
        <v>70</v>
      </c>
      <c r="S4809" s="2" t="s">
        <v>103</v>
      </c>
    </row>
    <row r="4810" spans="1:19" x14ac:dyDescent="0.3">
      <c r="A4810" s="2">
        <v>5809</v>
      </c>
      <c r="B4810" s="2" t="s">
        <v>692</v>
      </c>
      <c r="C4810" s="2" t="s">
        <v>24</v>
      </c>
      <c r="D4810" s="2">
        <v>61</v>
      </c>
      <c r="E4810" s="2" t="str" cm="1">
        <f t="array" ref="E4810">_xlfn.SWITCH(TRUE,D4810&lt;25,"18 to 25",D4810&lt;40,"25 to 40",D4810&lt;50,"40 to 50",D4810&lt;60,"50 to 60","60+")</f>
        <v>60+</v>
      </c>
      <c r="F4810" s="2" t="s">
        <v>75</v>
      </c>
      <c r="G4810" s="2" t="s">
        <v>32</v>
      </c>
      <c r="H4810" s="2" t="s">
        <v>165</v>
      </c>
      <c r="I4810" s="3">
        <v>44138</v>
      </c>
      <c r="J4810" s="2"/>
      <c r="K4810" s="2">
        <v>4.04</v>
      </c>
      <c r="L4810" s="2" t="str" cm="1">
        <f t="array" ref="L4810">_xlfn.SWITCH(TRUE,K4810&lt;2,"1 to 2 yrs",K4810&lt;5,"2 to 5 yrs",K4810&lt;10,"5 to 10 yrs",K4810&lt;20,"10 to 20 yrs","20+")</f>
        <v>2 to 5 yrs</v>
      </c>
      <c r="M4810" s="2">
        <v>92497</v>
      </c>
      <c r="N4810" s="4">
        <v>0.2</v>
      </c>
      <c r="O4810" s="5">
        <f t="shared" si="75"/>
        <v>110996.4</v>
      </c>
      <c r="P4810" s="2" t="s">
        <v>28</v>
      </c>
      <c r="Q4810" s="2">
        <v>5755</v>
      </c>
      <c r="R4810" s="2">
        <v>97</v>
      </c>
      <c r="S4810" s="2" t="s">
        <v>59</v>
      </c>
    </row>
    <row r="4811" spans="1:19" x14ac:dyDescent="0.3">
      <c r="A4811" s="2">
        <v>5810</v>
      </c>
      <c r="B4811" s="2" t="s">
        <v>350</v>
      </c>
      <c r="C4811" s="2" t="s">
        <v>24</v>
      </c>
      <c r="D4811" s="2">
        <v>50</v>
      </c>
      <c r="E4811" s="2" t="str" cm="1">
        <f t="array" ref="E4811">_xlfn.SWITCH(TRUE,D4811&lt;25,"18 to 25",D4811&lt;40,"25 to 40",D4811&lt;50,"40 to 50",D4811&lt;60,"50 to 60","60+")</f>
        <v>50 to 60</v>
      </c>
      <c r="F4811" s="2" t="s">
        <v>92</v>
      </c>
      <c r="G4811" s="2" t="s">
        <v>26</v>
      </c>
      <c r="H4811" s="2" t="s">
        <v>190</v>
      </c>
      <c r="I4811" s="3">
        <v>44280</v>
      </c>
      <c r="J4811" s="2"/>
      <c r="K4811" s="2">
        <v>3.65</v>
      </c>
      <c r="L4811" s="2" t="str" cm="1">
        <f t="array" ref="L4811">_xlfn.SWITCH(TRUE,K4811&lt;2,"1 to 2 yrs",K4811&lt;5,"2 to 5 yrs",K4811&lt;10,"5 to 10 yrs",K4811&lt;20,"10 to 20 yrs","20+")</f>
        <v>2 to 5 yrs</v>
      </c>
      <c r="M4811" s="2">
        <v>78300</v>
      </c>
      <c r="N4811" s="4">
        <v>0.15</v>
      </c>
      <c r="O4811" s="5">
        <f t="shared" si="75"/>
        <v>90045</v>
      </c>
      <c r="P4811" s="2" t="s">
        <v>21</v>
      </c>
      <c r="Q4811" s="2"/>
      <c r="R4811" s="2">
        <v>57</v>
      </c>
      <c r="S4811" s="2" t="s">
        <v>34</v>
      </c>
    </row>
    <row r="4812" spans="1:19" x14ac:dyDescent="0.3">
      <c r="A4812" s="2">
        <v>5811</v>
      </c>
      <c r="B4812" s="2" t="s">
        <v>527</v>
      </c>
      <c r="C4812" s="2" t="s">
        <v>17</v>
      </c>
      <c r="D4812" s="2">
        <v>51</v>
      </c>
      <c r="E4812" s="2" t="str" cm="1">
        <f t="array" ref="E4812">_xlfn.SWITCH(TRUE,D4812&lt;25,"18 to 25",D4812&lt;40,"25 to 40",D4812&lt;50,"40 to 50",D4812&lt;60,"50 to 60","60+")</f>
        <v>50 to 60</v>
      </c>
      <c r="F4812" s="2" t="s">
        <v>56</v>
      </c>
      <c r="G4812" s="2" t="s">
        <v>19</v>
      </c>
      <c r="H4812" s="2" t="s">
        <v>61</v>
      </c>
      <c r="I4812" s="3">
        <v>45294</v>
      </c>
      <c r="J4812" s="2"/>
      <c r="K4812" s="2">
        <v>0.87</v>
      </c>
      <c r="L4812" s="2" t="str" cm="1">
        <f t="array" ref="L4812">_xlfn.SWITCH(TRUE,K4812&lt;2,"1 to 2 yrs",K4812&lt;5,"2 to 5 yrs",K4812&lt;10,"5 to 10 yrs",K4812&lt;20,"10 to 20 yrs","20+")</f>
        <v>1 to 2 yrs</v>
      </c>
      <c r="M4812" s="2">
        <v>102342</v>
      </c>
      <c r="N4812" s="4">
        <v>0.2</v>
      </c>
      <c r="O4812" s="5">
        <f t="shared" si="75"/>
        <v>122810.4</v>
      </c>
      <c r="P4812" s="2" t="s">
        <v>21</v>
      </c>
      <c r="Q4812" s="2">
        <v>2177</v>
      </c>
      <c r="R4812" s="2">
        <v>11</v>
      </c>
      <c r="S4812" s="2" t="s">
        <v>103</v>
      </c>
    </row>
    <row r="4813" spans="1:19" x14ac:dyDescent="0.3">
      <c r="A4813" s="2">
        <v>5812</v>
      </c>
      <c r="B4813" s="2" t="s">
        <v>818</v>
      </c>
      <c r="C4813" s="2" t="s">
        <v>24</v>
      </c>
      <c r="D4813" s="2">
        <v>47</v>
      </c>
      <c r="E4813" s="2" t="str" cm="1">
        <f t="array" ref="E4813">_xlfn.SWITCH(TRUE,D4813&lt;25,"18 to 25",D4813&lt;40,"25 to 40",D4813&lt;50,"40 to 50",D4813&lt;60,"50 to 60","60+")</f>
        <v>40 to 50</v>
      </c>
      <c r="F4813" s="2" t="s">
        <v>46</v>
      </c>
      <c r="G4813" s="2" t="s">
        <v>19</v>
      </c>
      <c r="H4813" s="2" t="s">
        <v>47</v>
      </c>
      <c r="I4813" s="3">
        <v>44688</v>
      </c>
      <c r="J4813" s="2"/>
      <c r="K4813" s="2">
        <v>2.5299999999999998</v>
      </c>
      <c r="L4813" s="2" t="str" cm="1">
        <f t="array" ref="L4813">_xlfn.SWITCH(TRUE,K4813&lt;2,"1 to 2 yrs",K4813&lt;5,"2 to 5 yrs",K4813&lt;10,"5 to 10 yrs",K4813&lt;20,"10 to 20 yrs","20+")</f>
        <v>2 to 5 yrs</v>
      </c>
      <c r="M4813" s="2">
        <v>104195</v>
      </c>
      <c r="N4813" s="4">
        <v>0.1</v>
      </c>
      <c r="O4813" s="5">
        <f t="shared" si="75"/>
        <v>114614.5</v>
      </c>
      <c r="P4813" s="2" t="s">
        <v>28</v>
      </c>
      <c r="Q4813" s="2"/>
      <c r="R4813" s="2">
        <v>85</v>
      </c>
      <c r="S4813" s="2" t="s">
        <v>79</v>
      </c>
    </row>
    <row r="4814" spans="1:19" x14ac:dyDescent="0.3">
      <c r="A4814" s="2">
        <v>5813</v>
      </c>
      <c r="B4814" s="2" t="s">
        <v>311</v>
      </c>
      <c r="C4814" s="2" t="s">
        <v>24</v>
      </c>
      <c r="D4814" s="2">
        <v>43</v>
      </c>
      <c r="E4814" s="2" t="str" cm="1">
        <f t="array" ref="E4814">_xlfn.SWITCH(TRUE,D4814&lt;25,"18 to 25",D4814&lt;40,"25 to 40",D4814&lt;50,"40 to 50",D4814&lt;60,"50 to 60","60+")</f>
        <v>40 to 50</v>
      </c>
      <c r="F4814" s="2" t="s">
        <v>36</v>
      </c>
      <c r="G4814" s="2" t="s">
        <v>19</v>
      </c>
      <c r="H4814" s="2" t="s">
        <v>211</v>
      </c>
      <c r="I4814" s="3">
        <v>42366</v>
      </c>
      <c r="J4814" s="2"/>
      <c r="K4814" s="2">
        <v>8.89</v>
      </c>
      <c r="L4814" s="2" t="str" cm="1">
        <f t="array" ref="L4814">_xlfn.SWITCH(TRUE,K4814&lt;2,"1 to 2 yrs",K4814&lt;5,"2 to 5 yrs",K4814&lt;10,"5 to 10 yrs",K4814&lt;20,"10 to 20 yrs","20+")</f>
        <v>5 to 10 yrs</v>
      </c>
      <c r="M4814" s="2">
        <v>76060</v>
      </c>
      <c r="N4814" s="4">
        <v>0.15</v>
      </c>
      <c r="O4814" s="5">
        <f t="shared" si="75"/>
        <v>87469</v>
      </c>
      <c r="P4814" s="2" t="s">
        <v>58</v>
      </c>
      <c r="Q4814" s="2">
        <v>4392</v>
      </c>
      <c r="R4814" s="2">
        <v>51</v>
      </c>
      <c r="S4814" s="2" t="s">
        <v>59</v>
      </c>
    </row>
    <row r="4815" spans="1:19" x14ac:dyDescent="0.3">
      <c r="A4815" s="2">
        <v>5814</v>
      </c>
      <c r="B4815" s="2" t="s">
        <v>535</v>
      </c>
      <c r="C4815" s="2" t="s">
        <v>24</v>
      </c>
      <c r="D4815" s="2">
        <v>54</v>
      </c>
      <c r="E4815" s="2" t="str" cm="1">
        <f t="array" ref="E4815">_xlfn.SWITCH(TRUE,D4815&lt;25,"18 to 25",D4815&lt;40,"25 to 40",D4815&lt;50,"40 to 50",D4815&lt;60,"50 to 60","60+")</f>
        <v>50 to 60</v>
      </c>
      <c r="F4815" s="2" t="s">
        <v>31</v>
      </c>
      <c r="G4815" s="2" t="s">
        <v>26</v>
      </c>
      <c r="H4815" s="2" t="s">
        <v>72</v>
      </c>
      <c r="I4815" s="3">
        <v>43190</v>
      </c>
      <c r="J4815" s="3">
        <v>45537</v>
      </c>
      <c r="K4815" s="2">
        <v>6.43</v>
      </c>
      <c r="L4815" s="2" t="str" cm="1">
        <f t="array" ref="L4815">_xlfn.SWITCH(TRUE,K4815&lt;2,"1 to 2 yrs",K4815&lt;5,"2 to 5 yrs",K4815&lt;10,"5 to 10 yrs",K4815&lt;20,"10 to 20 yrs","20+")</f>
        <v>5 to 10 yrs</v>
      </c>
      <c r="M4815" s="2">
        <v>75055</v>
      </c>
      <c r="N4815" s="4">
        <v>0.15</v>
      </c>
      <c r="O4815" s="5">
        <f t="shared" si="75"/>
        <v>86313.25</v>
      </c>
      <c r="P4815" s="2" t="s">
        <v>58</v>
      </c>
      <c r="Q4815" s="2">
        <v>2211</v>
      </c>
      <c r="R4815" s="2">
        <v>10</v>
      </c>
      <c r="S4815" s="2" t="s">
        <v>77</v>
      </c>
    </row>
    <row r="4816" spans="1:19" x14ac:dyDescent="0.3">
      <c r="A4816" s="2">
        <v>5815</v>
      </c>
      <c r="B4816" s="2" t="s">
        <v>71</v>
      </c>
      <c r="C4816" s="2" t="s">
        <v>24</v>
      </c>
      <c r="D4816" s="2">
        <v>60</v>
      </c>
      <c r="E4816" s="2" t="str" cm="1">
        <f t="array" ref="E4816">_xlfn.SWITCH(TRUE,D4816&lt;25,"18 to 25",D4816&lt;40,"25 to 40",D4816&lt;50,"40 to 50",D4816&lt;60,"50 to 60","60+")</f>
        <v>60+</v>
      </c>
      <c r="F4816" s="2" t="s">
        <v>31</v>
      </c>
      <c r="G4816" s="2" t="s">
        <v>19</v>
      </c>
      <c r="H4816" s="2" t="s">
        <v>72</v>
      </c>
      <c r="I4816" s="3">
        <v>42381</v>
      </c>
      <c r="J4816" s="2"/>
      <c r="K4816" s="2">
        <v>8.85</v>
      </c>
      <c r="L4816" s="2" t="str" cm="1">
        <f t="array" ref="L4816">_xlfn.SWITCH(TRUE,K4816&lt;2,"1 to 2 yrs",K4816&lt;5,"2 to 5 yrs",K4816&lt;10,"5 to 10 yrs",K4816&lt;20,"10 to 20 yrs","20+")</f>
        <v>5 to 10 yrs</v>
      </c>
      <c r="M4816" s="2">
        <v>78912</v>
      </c>
      <c r="N4816" s="4">
        <v>0.25</v>
      </c>
      <c r="O4816" s="5">
        <f t="shared" si="75"/>
        <v>98640</v>
      </c>
      <c r="P4816" s="2" t="s">
        <v>58</v>
      </c>
      <c r="Q4816" s="2"/>
      <c r="R4816" s="2">
        <v>8</v>
      </c>
      <c r="S4816" s="2" t="s">
        <v>34</v>
      </c>
    </row>
    <row r="4817" spans="1:19" x14ac:dyDescent="0.3">
      <c r="A4817" s="2">
        <v>5816</v>
      </c>
      <c r="B4817" s="2" t="s">
        <v>660</v>
      </c>
      <c r="C4817" s="2" t="s">
        <v>24</v>
      </c>
      <c r="D4817" s="2">
        <v>50</v>
      </c>
      <c r="E4817" s="2" t="str" cm="1">
        <f t="array" ref="E4817">_xlfn.SWITCH(TRUE,D4817&lt;25,"18 to 25",D4817&lt;40,"25 to 40",D4817&lt;50,"40 to 50",D4817&lt;60,"50 to 60","60+")</f>
        <v>50 to 60</v>
      </c>
      <c r="F4817" s="2" t="s">
        <v>40</v>
      </c>
      <c r="G4817" s="2" t="s">
        <v>19</v>
      </c>
      <c r="H4817" s="2" t="s">
        <v>65</v>
      </c>
      <c r="I4817" s="3">
        <v>42493</v>
      </c>
      <c r="J4817" s="2"/>
      <c r="K4817" s="2">
        <v>8.5399999999999991</v>
      </c>
      <c r="L4817" s="2" t="str" cm="1">
        <f t="array" ref="L4817">_xlfn.SWITCH(TRUE,K4817&lt;2,"1 to 2 yrs",K4817&lt;5,"2 to 5 yrs",K4817&lt;10,"5 to 10 yrs",K4817&lt;20,"10 to 20 yrs","20+")</f>
        <v>5 to 10 yrs</v>
      </c>
      <c r="M4817" s="2">
        <v>67628</v>
      </c>
      <c r="N4817" s="4">
        <v>0.1</v>
      </c>
      <c r="O4817" s="5">
        <f t="shared" si="75"/>
        <v>74390.8</v>
      </c>
      <c r="P4817" s="2" t="s">
        <v>58</v>
      </c>
      <c r="Q4817" s="2">
        <v>3417</v>
      </c>
      <c r="R4817" s="2">
        <v>4</v>
      </c>
      <c r="S4817" s="2" t="s">
        <v>43</v>
      </c>
    </row>
    <row r="4818" spans="1:19" x14ac:dyDescent="0.3">
      <c r="A4818" s="2">
        <v>5817</v>
      </c>
      <c r="B4818" s="2" t="s">
        <v>245</v>
      </c>
      <c r="C4818" s="2" t="s">
        <v>24</v>
      </c>
      <c r="D4818" s="2">
        <v>43</v>
      </c>
      <c r="E4818" s="2" t="str" cm="1">
        <f t="array" ref="E4818">_xlfn.SWITCH(TRUE,D4818&lt;25,"18 to 25",D4818&lt;40,"25 to 40",D4818&lt;50,"40 to 50",D4818&lt;60,"50 to 60","60+")</f>
        <v>40 to 50</v>
      </c>
      <c r="F4818" s="2" t="s">
        <v>46</v>
      </c>
      <c r="G4818" s="2" t="s">
        <v>19</v>
      </c>
      <c r="H4818" s="2" t="s">
        <v>110</v>
      </c>
      <c r="I4818" s="3">
        <v>42547</v>
      </c>
      <c r="J4818" s="2"/>
      <c r="K4818" s="2">
        <v>8.39</v>
      </c>
      <c r="L4818" s="2" t="str" cm="1">
        <f t="array" ref="L4818">_xlfn.SWITCH(TRUE,K4818&lt;2,"1 to 2 yrs",K4818&lt;5,"2 to 5 yrs",K4818&lt;10,"5 to 10 yrs",K4818&lt;20,"10 to 20 yrs","20+")</f>
        <v>5 to 10 yrs</v>
      </c>
      <c r="M4818" s="2">
        <v>118120</v>
      </c>
      <c r="N4818" s="4">
        <v>0.2</v>
      </c>
      <c r="O4818" s="5">
        <f t="shared" si="75"/>
        <v>141744</v>
      </c>
      <c r="P4818" s="2" t="s">
        <v>28</v>
      </c>
      <c r="Q4818" s="2"/>
      <c r="R4818" s="2">
        <v>69</v>
      </c>
      <c r="S4818" s="2" t="s">
        <v>22</v>
      </c>
    </row>
    <row r="4819" spans="1:19" x14ac:dyDescent="0.3">
      <c r="A4819" s="2">
        <v>5818</v>
      </c>
      <c r="B4819" s="2" t="s">
        <v>733</v>
      </c>
      <c r="C4819" s="2" t="s">
        <v>24</v>
      </c>
      <c r="D4819" s="2">
        <v>34</v>
      </c>
      <c r="E4819" s="2" t="str" cm="1">
        <f t="array" ref="E4819">_xlfn.SWITCH(TRUE,D4819&lt;25,"18 to 25",D4819&lt;40,"25 to 40",D4819&lt;50,"40 to 50",D4819&lt;60,"50 to 60","60+")</f>
        <v>25 to 40</v>
      </c>
      <c r="F4819" s="2" t="s">
        <v>46</v>
      </c>
      <c r="G4819" s="2" t="s">
        <v>26</v>
      </c>
      <c r="H4819" s="2" t="s">
        <v>128</v>
      </c>
      <c r="I4819" s="3">
        <v>45447</v>
      </c>
      <c r="J4819" s="3">
        <v>45976</v>
      </c>
      <c r="K4819" s="2">
        <v>1.45</v>
      </c>
      <c r="L4819" s="2" t="str" cm="1">
        <f t="array" ref="L4819">_xlfn.SWITCH(TRUE,K4819&lt;2,"1 to 2 yrs",K4819&lt;5,"2 to 5 yrs",K4819&lt;10,"5 to 10 yrs",K4819&lt;20,"10 to 20 yrs","20+")</f>
        <v>1 to 2 yrs</v>
      </c>
      <c r="M4819" s="2">
        <v>83239</v>
      </c>
      <c r="N4819" s="4">
        <v>0.1</v>
      </c>
      <c r="O4819" s="5">
        <f t="shared" si="75"/>
        <v>91562.9</v>
      </c>
      <c r="P4819" s="2" t="s">
        <v>58</v>
      </c>
      <c r="Q4819" s="2">
        <v>1512</v>
      </c>
      <c r="R4819" s="2">
        <v>70</v>
      </c>
      <c r="S4819" s="2" t="s">
        <v>38</v>
      </c>
    </row>
    <row r="4820" spans="1:19" x14ac:dyDescent="0.3">
      <c r="A4820" s="2">
        <v>5819</v>
      </c>
      <c r="B4820" s="2" t="s">
        <v>299</v>
      </c>
      <c r="C4820" s="2" t="s">
        <v>17</v>
      </c>
      <c r="D4820" s="2">
        <v>30</v>
      </c>
      <c r="E4820" s="2" t="str" cm="1">
        <f t="array" ref="E4820">_xlfn.SWITCH(TRUE,D4820&lt;25,"18 to 25",D4820&lt;40,"25 to 40",D4820&lt;50,"40 to 50",D4820&lt;60,"50 to 60","60+")</f>
        <v>25 to 40</v>
      </c>
      <c r="F4820" s="2" t="s">
        <v>46</v>
      </c>
      <c r="G4820" s="2" t="s">
        <v>19</v>
      </c>
      <c r="H4820" s="2" t="s">
        <v>168</v>
      </c>
      <c r="I4820" s="3">
        <v>44190</v>
      </c>
      <c r="J4820" s="2"/>
      <c r="K4820" s="2">
        <v>3.89</v>
      </c>
      <c r="L4820" s="2" t="str" cm="1">
        <f t="array" ref="L4820">_xlfn.SWITCH(TRUE,K4820&lt;2,"1 to 2 yrs",K4820&lt;5,"2 to 5 yrs",K4820&lt;10,"5 to 10 yrs",K4820&lt;20,"10 to 20 yrs","20+")</f>
        <v>2 to 5 yrs</v>
      </c>
      <c r="M4820" s="2">
        <v>104089</v>
      </c>
      <c r="N4820" s="4">
        <v>0.1</v>
      </c>
      <c r="O4820" s="5">
        <f t="shared" si="75"/>
        <v>114497.9</v>
      </c>
      <c r="P4820" s="2" t="s">
        <v>28</v>
      </c>
      <c r="Q4820" s="2">
        <v>2263</v>
      </c>
      <c r="R4820" s="2">
        <v>17</v>
      </c>
      <c r="S4820" s="2" t="s">
        <v>59</v>
      </c>
    </row>
    <row r="4821" spans="1:19" x14ac:dyDescent="0.3">
      <c r="A4821" s="2">
        <v>5820</v>
      </c>
      <c r="B4821" s="2" t="s">
        <v>1060</v>
      </c>
      <c r="C4821" s="2" t="s">
        <v>17</v>
      </c>
      <c r="D4821" s="2">
        <v>45</v>
      </c>
      <c r="E4821" s="2" t="str" cm="1">
        <f t="array" ref="E4821">_xlfn.SWITCH(TRUE,D4821&lt;25,"18 to 25",D4821&lt;40,"25 to 40",D4821&lt;50,"40 to 50",D4821&lt;60,"50 to 60","60+")</f>
        <v>40 to 50</v>
      </c>
      <c r="F4821" s="2" t="s">
        <v>36</v>
      </c>
      <c r="G4821" s="2" t="s">
        <v>19</v>
      </c>
      <c r="H4821" s="2" t="s">
        <v>241</v>
      </c>
      <c r="I4821" s="3">
        <v>43886</v>
      </c>
      <c r="J4821" s="3">
        <v>44878</v>
      </c>
      <c r="K4821" s="2">
        <v>2.72</v>
      </c>
      <c r="L4821" s="2" t="str" cm="1">
        <f t="array" ref="L4821">_xlfn.SWITCH(TRUE,K4821&lt;2,"1 to 2 yrs",K4821&lt;5,"2 to 5 yrs",K4821&lt;10,"5 to 10 yrs",K4821&lt;20,"10 to 20 yrs","20+")</f>
        <v>2 to 5 yrs</v>
      </c>
      <c r="M4821" s="2">
        <v>76933</v>
      </c>
      <c r="N4821" s="4">
        <v>0.2</v>
      </c>
      <c r="O4821" s="5">
        <f t="shared" si="75"/>
        <v>92319.6</v>
      </c>
      <c r="P4821" s="2" t="s">
        <v>58</v>
      </c>
      <c r="Q4821" s="2">
        <v>5702</v>
      </c>
      <c r="R4821" s="2">
        <v>78</v>
      </c>
      <c r="S4821" s="2" t="s">
        <v>38</v>
      </c>
    </row>
    <row r="4822" spans="1:19" x14ac:dyDescent="0.3">
      <c r="A4822" s="2">
        <v>5821</v>
      </c>
      <c r="B4822" s="2" t="s">
        <v>962</v>
      </c>
      <c r="C4822" s="2" t="s">
        <v>24</v>
      </c>
      <c r="D4822" s="2">
        <v>36</v>
      </c>
      <c r="E4822" s="2" t="str" cm="1">
        <f t="array" ref="E4822">_xlfn.SWITCH(TRUE,D4822&lt;25,"18 to 25",D4822&lt;40,"25 to 40",D4822&lt;50,"40 to 50",D4822&lt;60,"50 to 60","60+")</f>
        <v>25 to 40</v>
      </c>
      <c r="F4822" s="2" t="s">
        <v>56</v>
      </c>
      <c r="G4822" s="2" t="s">
        <v>19</v>
      </c>
      <c r="H4822" s="2" t="s">
        <v>57</v>
      </c>
      <c r="I4822" s="3">
        <v>44593</v>
      </c>
      <c r="J4822" s="2"/>
      <c r="K4822" s="2">
        <v>2.79</v>
      </c>
      <c r="L4822" s="2" t="str" cm="1">
        <f t="array" ref="L4822">_xlfn.SWITCH(TRUE,K4822&lt;2,"1 to 2 yrs",K4822&lt;5,"2 to 5 yrs",K4822&lt;10,"5 to 10 yrs",K4822&lt;20,"10 to 20 yrs","20+")</f>
        <v>2 to 5 yrs</v>
      </c>
      <c r="M4822" s="2">
        <v>109840</v>
      </c>
      <c r="N4822" s="4">
        <v>0.2</v>
      </c>
      <c r="O4822" s="5">
        <f t="shared" si="75"/>
        <v>131808</v>
      </c>
      <c r="P4822" s="2" t="s">
        <v>28</v>
      </c>
      <c r="Q4822" s="2">
        <v>2650</v>
      </c>
      <c r="R4822" s="2">
        <v>64</v>
      </c>
      <c r="S4822" s="2" t="s">
        <v>52</v>
      </c>
    </row>
    <row r="4823" spans="1:19" x14ac:dyDescent="0.3">
      <c r="A4823" s="2">
        <v>5822</v>
      </c>
      <c r="B4823" s="2" t="s">
        <v>535</v>
      </c>
      <c r="C4823" s="2" t="s">
        <v>17</v>
      </c>
      <c r="D4823" s="2">
        <v>57</v>
      </c>
      <c r="E4823" s="2" t="str" cm="1">
        <f t="array" ref="E4823">_xlfn.SWITCH(TRUE,D4823&lt;25,"18 to 25",D4823&lt;40,"25 to 40",D4823&lt;50,"40 to 50",D4823&lt;60,"50 to 60","60+")</f>
        <v>50 to 60</v>
      </c>
      <c r="F4823" s="2" t="s">
        <v>56</v>
      </c>
      <c r="G4823" s="2" t="s">
        <v>19</v>
      </c>
      <c r="H4823" s="2" t="s">
        <v>162</v>
      </c>
      <c r="I4823" s="3">
        <v>43230</v>
      </c>
      <c r="J4823" s="2"/>
      <c r="K4823" s="2">
        <v>6.52</v>
      </c>
      <c r="L4823" s="2" t="str" cm="1">
        <f t="array" ref="L4823">_xlfn.SWITCH(TRUE,K4823&lt;2,"1 to 2 yrs",K4823&lt;5,"2 to 5 yrs",K4823&lt;10,"5 to 10 yrs",K4823&lt;20,"10 to 20 yrs","20+")</f>
        <v>5 to 10 yrs</v>
      </c>
      <c r="M4823" s="2">
        <v>115935</v>
      </c>
      <c r="N4823" s="4">
        <v>0.15</v>
      </c>
      <c r="O4823" s="5">
        <f t="shared" si="75"/>
        <v>133325.25</v>
      </c>
      <c r="P4823" s="2" t="s">
        <v>58</v>
      </c>
      <c r="Q4823" s="2">
        <v>4740</v>
      </c>
      <c r="R4823" s="2">
        <v>78</v>
      </c>
      <c r="S4823" s="2" t="s">
        <v>43</v>
      </c>
    </row>
    <row r="4824" spans="1:19" x14ac:dyDescent="0.3">
      <c r="A4824" s="2">
        <v>5823</v>
      </c>
      <c r="B4824" s="2" t="s">
        <v>663</v>
      </c>
      <c r="C4824" s="2" t="s">
        <v>17</v>
      </c>
      <c r="D4824" s="2">
        <v>34</v>
      </c>
      <c r="E4824" s="2" t="str" cm="1">
        <f t="array" ref="E4824">_xlfn.SWITCH(TRUE,D4824&lt;25,"18 to 25",D4824&lt;40,"25 to 40",D4824&lt;50,"40 to 50",D4824&lt;60,"50 to 60","60+")</f>
        <v>25 to 40</v>
      </c>
      <c r="F4824" s="2" t="s">
        <v>36</v>
      </c>
      <c r="G4824" s="2" t="s">
        <v>19</v>
      </c>
      <c r="H4824" s="2" t="s">
        <v>37</v>
      </c>
      <c r="I4824" s="3">
        <v>43303</v>
      </c>
      <c r="J4824" s="3">
        <v>45919</v>
      </c>
      <c r="K4824" s="2">
        <v>7.16</v>
      </c>
      <c r="L4824" s="2" t="str" cm="1">
        <f t="array" ref="L4824">_xlfn.SWITCH(TRUE,K4824&lt;2,"1 to 2 yrs",K4824&lt;5,"2 to 5 yrs",K4824&lt;10,"5 to 10 yrs",K4824&lt;20,"10 to 20 yrs","20+")</f>
        <v>5 to 10 yrs</v>
      </c>
      <c r="M4824" s="2">
        <v>76876</v>
      </c>
      <c r="N4824" s="4">
        <v>0.1</v>
      </c>
      <c r="O4824" s="5">
        <f t="shared" si="75"/>
        <v>84563.6</v>
      </c>
      <c r="P4824" s="2" t="s">
        <v>42</v>
      </c>
      <c r="Q4824" s="2">
        <v>5797</v>
      </c>
      <c r="R4824" s="2">
        <v>53</v>
      </c>
      <c r="S4824" s="2" t="s">
        <v>43</v>
      </c>
    </row>
    <row r="4825" spans="1:19" x14ac:dyDescent="0.3">
      <c r="A4825" s="2">
        <v>5824</v>
      </c>
      <c r="B4825" s="2" t="s">
        <v>366</v>
      </c>
      <c r="C4825" s="2" t="s">
        <v>24</v>
      </c>
      <c r="D4825" s="2">
        <v>48</v>
      </c>
      <c r="E4825" s="2" t="str" cm="1">
        <f t="array" ref="E4825">_xlfn.SWITCH(TRUE,D4825&lt;25,"18 to 25",D4825&lt;40,"25 to 40",D4825&lt;50,"40 to 50",D4825&lt;60,"50 to 60","60+")</f>
        <v>40 to 50</v>
      </c>
      <c r="F4825" s="2" t="s">
        <v>75</v>
      </c>
      <c r="G4825" s="2" t="s">
        <v>32</v>
      </c>
      <c r="H4825" s="2" t="s">
        <v>165</v>
      </c>
      <c r="I4825" s="3">
        <v>42564</v>
      </c>
      <c r="J4825" s="2"/>
      <c r="K4825" s="2">
        <v>8.34</v>
      </c>
      <c r="L4825" s="2" t="str" cm="1">
        <f t="array" ref="L4825">_xlfn.SWITCH(TRUE,K4825&lt;2,"1 to 2 yrs",K4825&lt;5,"2 to 5 yrs",K4825&lt;10,"5 to 10 yrs",K4825&lt;20,"10 to 20 yrs","20+")</f>
        <v>5 to 10 yrs</v>
      </c>
      <c r="M4825" s="2">
        <v>107795</v>
      </c>
      <c r="N4825" s="4">
        <v>0.25</v>
      </c>
      <c r="O4825" s="5">
        <f t="shared" si="75"/>
        <v>134743.75</v>
      </c>
      <c r="P4825" s="2" t="s">
        <v>28</v>
      </c>
      <c r="Q4825" s="2"/>
      <c r="R4825" s="2">
        <v>8</v>
      </c>
      <c r="S4825" s="2" t="s">
        <v>90</v>
      </c>
    </row>
    <row r="4826" spans="1:19" x14ac:dyDescent="0.3">
      <c r="A4826" s="2">
        <v>5825</v>
      </c>
      <c r="B4826" s="2" t="s">
        <v>225</v>
      </c>
      <c r="C4826" s="2" t="s">
        <v>17</v>
      </c>
      <c r="D4826" s="2">
        <v>65</v>
      </c>
      <c r="E4826" s="2" t="str" cm="1">
        <f t="array" ref="E4826">_xlfn.SWITCH(TRUE,D4826&lt;25,"18 to 25",D4826&lt;40,"25 to 40",D4826&lt;50,"40 to 50",D4826&lt;60,"50 to 60","60+")</f>
        <v>60+</v>
      </c>
      <c r="F4826" s="2" t="s">
        <v>36</v>
      </c>
      <c r="G4826" s="2" t="s">
        <v>19</v>
      </c>
      <c r="H4826" s="2" t="s">
        <v>122</v>
      </c>
      <c r="I4826" s="3">
        <v>43989</v>
      </c>
      <c r="J4826" s="2"/>
      <c r="K4826" s="2">
        <v>4.4400000000000004</v>
      </c>
      <c r="L4826" s="2" t="str" cm="1">
        <f t="array" ref="L4826">_xlfn.SWITCH(TRUE,K4826&lt;2,"1 to 2 yrs",K4826&lt;5,"2 to 5 yrs",K4826&lt;10,"5 to 10 yrs",K4826&lt;20,"10 to 20 yrs","20+")</f>
        <v>2 to 5 yrs</v>
      </c>
      <c r="M4826" s="2">
        <v>75470</v>
      </c>
      <c r="N4826" s="4">
        <v>0.5</v>
      </c>
      <c r="O4826" s="5">
        <f t="shared" si="75"/>
        <v>113205</v>
      </c>
      <c r="P4826" s="2" t="s">
        <v>28</v>
      </c>
      <c r="Q4826" s="2">
        <v>4942</v>
      </c>
      <c r="R4826" s="2">
        <v>70</v>
      </c>
      <c r="S4826" s="2" t="s">
        <v>157</v>
      </c>
    </row>
    <row r="4827" spans="1:19" x14ac:dyDescent="0.3">
      <c r="A4827" s="2">
        <v>5826</v>
      </c>
      <c r="B4827" s="2" t="s">
        <v>1195</v>
      </c>
      <c r="C4827" s="2" t="s">
        <v>24</v>
      </c>
      <c r="D4827" s="2">
        <v>58</v>
      </c>
      <c r="E4827" s="2" t="str" cm="1">
        <f t="array" ref="E4827">_xlfn.SWITCH(TRUE,D4827&lt;25,"18 to 25",D4827&lt;40,"25 to 40",D4827&lt;50,"40 to 50",D4827&lt;60,"50 to 60","60+")</f>
        <v>50 to 60</v>
      </c>
      <c r="F4827" s="2" t="s">
        <v>25</v>
      </c>
      <c r="G4827" s="2" t="s">
        <v>19</v>
      </c>
      <c r="H4827" s="2" t="s">
        <v>27</v>
      </c>
      <c r="I4827" s="3">
        <v>44860</v>
      </c>
      <c r="J4827" s="2"/>
      <c r="K4827" s="2">
        <v>2.06</v>
      </c>
      <c r="L4827" s="2" t="str" cm="1">
        <f t="array" ref="L4827">_xlfn.SWITCH(TRUE,K4827&lt;2,"1 to 2 yrs",K4827&lt;5,"2 to 5 yrs",K4827&lt;10,"5 to 10 yrs",K4827&lt;20,"10 to 20 yrs","20+")</f>
        <v>2 to 5 yrs</v>
      </c>
      <c r="M4827" s="2">
        <v>55929</v>
      </c>
      <c r="N4827" s="4">
        <v>0.2</v>
      </c>
      <c r="O4827" s="5">
        <f t="shared" si="75"/>
        <v>67114.8</v>
      </c>
      <c r="P4827" s="2" t="s">
        <v>42</v>
      </c>
      <c r="Q4827" s="2">
        <v>4802</v>
      </c>
      <c r="R4827" s="2">
        <v>59</v>
      </c>
      <c r="S4827" s="2" t="s">
        <v>48</v>
      </c>
    </row>
    <row r="4828" spans="1:19" x14ac:dyDescent="0.3">
      <c r="A4828" s="2">
        <v>5827</v>
      </c>
      <c r="B4828" s="2" t="s">
        <v>1312</v>
      </c>
      <c r="C4828" s="2" t="s">
        <v>24</v>
      </c>
      <c r="D4828" s="2">
        <v>28</v>
      </c>
      <c r="E4828" s="2" t="str" cm="1">
        <f t="array" ref="E4828">_xlfn.SWITCH(TRUE,D4828&lt;25,"18 to 25",D4828&lt;40,"25 to 40",D4828&lt;50,"40 to 50",D4828&lt;60,"50 to 60","60+")</f>
        <v>25 to 40</v>
      </c>
      <c r="F4828" s="2" t="s">
        <v>50</v>
      </c>
      <c r="G4828" s="2" t="s">
        <v>19</v>
      </c>
      <c r="H4828" s="2" t="s">
        <v>70</v>
      </c>
      <c r="I4828" s="3">
        <v>42312</v>
      </c>
      <c r="J4828" s="2"/>
      <c r="K4828" s="2">
        <v>9.0299999999999994</v>
      </c>
      <c r="L4828" s="2" t="str" cm="1">
        <f t="array" ref="L4828">_xlfn.SWITCH(TRUE,K4828&lt;2,"1 to 2 yrs",K4828&lt;5,"2 to 5 yrs",K4828&lt;10,"5 to 10 yrs",K4828&lt;20,"10 to 20 yrs","20+")</f>
        <v>5 to 10 yrs</v>
      </c>
      <c r="M4828" s="2">
        <v>111942</v>
      </c>
      <c r="N4828" s="4">
        <v>0.2</v>
      </c>
      <c r="O4828" s="5">
        <f t="shared" si="75"/>
        <v>134330.4</v>
      </c>
      <c r="P4828" s="2" t="s">
        <v>58</v>
      </c>
      <c r="Q4828" s="2"/>
      <c r="R4828" s="2">
        <v>8</v>
      </c>
      <c r="S4828" s="2" t="s">
        <v>79</v>
      </c>
    </row>
    <row r="4829" spans="1:19" x14ac:dyDescent="0.3">
      <c r="A4829" s="2">
        <v>5828</v>
      </c>
      <c r="B4829" s="2" t="s">
        <v>340</v>
      </c>
      <c r="C4829" s="2" t="s">
        <v>24</v>
      </c>
      <c r="D4829" s="2">
        <v>29</v>
      </c>
      <c r="E4829" s="2" t="str" cm="1">
        <f t="array" ref="E4829">_xlfn.SWITCH(TRUE,D4829&lt;25,"18 to 25",D4829&lt;40,"25 to 40",D4829&lt;50,"40 to 50",D4829&lt;60,"50 to 60","60+")</f>
        <v>25 to 40</v>
      </c>
      <c r="F4829" s="2" t="s">
        <v>25</v>
      </c>
      <c r="G4829" s="2" t="s">
        <v>19</v>
      </c>
      <c r="H4829" s="2" t="s">
        <v>97</v>
      </c>
      <c r="I4829" s="3">
        <v>45169</v>
      </c>
      <c r="J4829" s="2"/>
      <c r="K4829" s="2">
        <v>1.21</v>
      </c>
      <c r="L4829" s="2" t="str" cm="1">
        <f t="array" ref="L4829">_xlfn.SWITCH(TRUE,K4829&lt;2,"1 to 2 yrs",K4829&lt;5,"2 to 5 yrs",K4829&lt;10,"5 to 10 yrs",K4829&lt;20,"10 to 20 yrs","20+")</f>
        <v>1 to 2 yrs</v>
      </c>
      <c r="M4829" s="2">
        <v>61489</v>
      </c>
      <c r="N4829" s="4">
        <v>0.2</v>
      </c>
      <c r="O4829" s="5">
        <f t="shared" si="75"/>
        <v>73786.8</v>
      </c>
      <c r="P4829" s="2" t="s">
        <v>42</v>
      </c>
      <c r="Q4829" s="2">
        <v>1953</v>
      </c>
      <c r="R4829" s="2">
        <v>43</v>
      </c>
      <c r="S4829" s="2" t="s">
        <v>48</v>
      </c>
    </row>
    <row r="4830" spans="1:19" x14ac:dyDescent="0.3">
      <c r="A4830" s="2">
        <v>5829</v>
      </c>
      <c r="B4830" s="2" t="s">
        <v>148</v>
      </c>
      <c r="C4830" s="2" t="s">
        <v>17</v>
      </c>
      <c r="D4830" s="2">
        <v>58</v>
      </c>
      <c r="E4830" s="2" t="str" cm="1">
        <f t="array" ref="E4830">_xlfn.SWITCH(TRUE,D4830&lt;25,"18 to 25",D4830&lt;40,"25 to 40",D4830&lt;50,"40 to 50",D4830&lt;60,"50 to 60","60+")</f>
        <v>50 to 60</v>
      </c>
      <c r="F4830" s="2" t="s">
        <v>75</v>
      </c>
      <c r="G4830" s="2" t="s">
        <v>19</v>
      </c>
      <c r="H4830" s="2" t="s">
        <v>83</v>
      </c>
      <c r="I4830" s="3">
        <v>44493</v>
      </c>
      <c r="J4830" s="2"/>
      <c r="K4830" s="2">
        <v>3.06</v>
      </c>
      <c r="L4830" s="2" t="str" cm="1">
        <f t="array" ref="L4830">_xlfn.SWITCH(TRUE,K4830&lt;2,"1 to 2 yrs",K4830&lt;5,"2 to 5 yrs",K4830&lt;10,"5 to 10 yrs",K4830&lt;20,"10 to 20 yrs","20+")</f>
        <v>2 to 5 yrs</v>
      </c>
      <c r="M4830" s="2">
        <v>87884</v>
      </c>
      <c r="N4830" s="4">
        <v>0.25</v>
      </c>
      <c r="O4830" s="5">
        <f t="shared" si="75"/>
        <v>109855</v>
      </c>
      <c r="P4830" s="2" t="s">
        <v>28</v>
      </c>
      <c r="Q4830" s="2">
        <v>3365</v>
      </c>
      <c r="R4830" s="2">
        <v>10</v>
      </c>
      <c r="S4830" s="2" t="s">
        <v>52</v>
      </c>
    </row>
    <row r="4831" spans="1:19" x14ac:dyDescent="0.3">
      <c r="A4831" s="2">
        <v>5830</v>
      </c>
      <c r="B4831" s="2" t="s">
        <v>838</v>
      </c>
      <c r="C4831" s="2" t="s">
        <v>17</v>
      </c>
      <c r="D4831" s="2">
        <v>62</v>
      </c>
      <c r="E4831" s="2" t="str" cm="1">
        <f t="array" ref="E4831">_xlfn.SWITCH(TRUE,D4831&lt;25,"18 to 25",D4831&lt;40,"25 to 40",D4831&lt;50,"40 to 50",D4831&lt;60,"50 to 60","60+")</f>
        <v>60+</v>
      </c>
      <c r="F4831" s="2" t="s">
        <v>75</v>
      </c>
      <c r="G4831" s="2" t="s">
        <v>19</v>
      </c>
      <c r="H4831" s="2" t="s">
        <v>201</v>
      </c>
      <c r="I4831" s="3">
        <v>42877</v>
      </c>
      <c r="J4831" s="2"/>
      <c r="K4831" s="2">
        <v>7.49</v>
      </c>
      <c r="L4831" s="2" t="str" cm="1">
        <f t="array" ref="L4831">_xlfn.SWITCH(TRUE,K4831&lt;2,"1 to 2 yrs",K4831&lt;5,"2 to 5 yrs",K4831&lt;10,"5 to 10 yrs",K4831&lt;20,"10 to 20 yrs","20+")</f>
        <v>5 to 10 yrs</v>
      </c>
      <c r="M4831" s="2">
        <v>104862</v>
      </c>
      <c r="N4831" s="4">
        <v>0.2</v>
      </c>
      <c r="O4831" s="5">
        <f t="shared" si="75"/>
        <v>125834.4</v>
      </c>
      <c r="P4831" s="2" t="s">
        <v>58</v>
      </c>
      <c r="Q4831" s="2">
        <v>2556</v>
      </c>
      <c r="R4831" s="2">
        <v>2</v>
      </c>
      <c r="S4831" s="2" t="s">
        <v>48</v>
      </c>
    </row>
    <row r="4832" spans="1:19" x14ac:dyDescent="0.3">
      <c r="A4832" s="2">
        <v>5831</v>
      </c>
      <c r="B4832" s="2" t="s">
        <v>1315</v>
      </c>
      <c r="C4832" s="2" t="s">
        <v>17</v>
      </c>
      <c r="D4832" s="2">
        <v>35</v>
      </c>
      <c r="E4832" s="2" t="str" cm="1">
        <f t="array" ref="E4832">_xlfn.SWITCH(TRUE,D4832&lt;25,"18 to 25",D4832&lt;40,"25 to 40",D4832&lt;50,"40 to 50",D4832&lt;60,"50 to 60","60+")</f>
        <v>25 to 40</v>
      </c>
      <c r="F4832" s="2" t="s">
        <v>36</v>
      </c>
      <c r="G4832" s="2" t="s">
        <v>19</v>
      </c>
      <c r="H4832" s="2" t="s">
        <v>122</v>
      </c>
      <c r="I4832" s="3">
        <v>43791</v>
      </c>
      <c r="J4832" s="2"/>
      <c r="K4832" s="2">
        <v>4.99</v>
      </c>
      <c r="L4832" s="2" t="str" cm="1">
        <f t="array" ref="L4832">_xlfn.SWITCH(TRUE,K4832&lt;2,"1 to 2 yrs",K4832&lt;5,"2 to 5 yrs",K4832&lt;10,"5 to 10 yrs",K4832&lt;20,"10 to 20 yrs","20+")</f>
        <v>2 to 5 yrs</v>
      </c>
      <c r="M4832" s="2">
        <v>66528</v>
      </c>
      <c r="N4832" s="4">
        <v>0.1</v>
      </c>
      <c r="O4832" s="5">
        <f t="shared" si="75"/>
        <v>73180.800000000003</v>
      </c>
      <c r="P4832" s="2" t="s">
        <v>58</v>
      </c>
      <c r="Q4832" s="2">
        <v>1204</v>
      </c>
      <c r="R4832" s="2">
        <v>76</v>
      </c>
      <c r="S4832" s="2" t="s">
        <v>54</v>
      </c>
    </row>
    <row r="4833" spans="1:19" x14ac:dyDescent="0.3">
      <c r="A4833" s="2">
        <v>5832</v>
      </c>
      <c r="B4833" s="2" t="s">
        <v>1430</v>
      </c>
      <c r="C4833" s="2" t="s">
        <v>17</v>
      </c>
      <c r="D4833" s="2">
        <v>33</v>
      </c>
      <c r="E4833" s="2" t="str" cm="1">
        <f t="array" ref="E4833">_xlfn.SWITCH(TRUE,D4833&lt;25,"18 to 25",D4833&lt;40,"25 to 40",D4833&lt;50,"40 to 50",D4833&lt;60,"50 to 60","60+")</f>
        <v>25 to 40</v>
      </c>
      <c r="F4833" s="2" t="s">
        <v>36</v>
      </c>
      <c r="G4833" s="2" t="s">
        <v>19</v>
      </c>
      <c r="H4833" s="2" t="s">
        <v>122</v>
      </c>
      <c r="I4833" s="3">
        <v>43956</v>
      </c>
      <c r="J4833" s="3">
        <v>45481</v>
      </c>
      <c r="K4833" s="2">
        <v>4.18</v>
      </c>
      <c r="L4833" s="2" t="str" cm="1">
        <f t="array" ref="L4833">_xlfn.SWITCH(TRUE,K4833&lt;2,"1 to 2 yrs",K4833&lt;5,"2 to 5 yrs",K4833&lt;10,"5 to 10 yrs",K4833&lt;20,"10 to 20 yrs","20+")</f>
        <v>2 to 5 yrs</v>
      </c>
      <c r="M4833" s="2">
        <v>78114</v>
      </c>
      <c r="N4833" s="4">
        <v>0.15</v>
      </c>
      <c r="O4833" s="5">
        <f t="shared" si="75"/>
        <v>89831.1</v>
      </c>
      <c r="P4833" s="2" t="s">
        <v>58</v>
      </c>
      <c r="Q4833" s="2">
        <v>1397</v>
      </c>
      <c r="R4833" s="2">
        <v>4</v>
      </c>
      <c r="S4833" s="2" t="s">
        <v>34</v>
      </c>
    </row>
    <row r="4834" spans="1:19" x14ac:dyDescent="0.3">
      <c r="A4834" s="2">
        <v>5833</v>
      </c>
      <c r="B4834" s="2" t="s">
        <v>1506</v>
      </c>
      <c r="C4834" s="2" t="s">
        <v>24</v>
      </c>
      <c r="D4834" s="2">
        <v>57</v>
      </c>
      <c r="E4834" s="2" t="str" cm="1">
        <f t="array" ref="E4834">_xlfn.SWITCH(TRUE,D4834&lt;25,"18 to 25",D4834&lt;40,"25 to 40",D4834&lt;50,"40 to 50",D4834&lt;60,"50 to 60","60+")</f>
        <v>50 to 60</v>
      </c>
      <c r="F4834" s="2" t="s">
        <v>92</v>
      </c>
      <c r="G4834" s="2" t="s">
        <v>26</v>
      </c>
      <c r="H4834" s="2" t="s">
        <v>108</v>
      </c>
      <c r="I4834" s="3">
        <v>44094</v>
      </c>
      <c r="J4834" s="2"/>
      <c r="K4834" s="2">
        <v>4.16</v>
      </c>
      <c r="L4834" s="2" t="str" cm="1">
        <f t="array" ref="L4834">_xlfn.SWITCH(TRUE,K4834&lt;2,"1 to 2 yrs",K4834&lt;5,"2 to 5 yrs",K4834&lt;10,"5 to 10 yrs",K4834&lt;20,"10 to 20 yrs","20+")</f>
        <v>2 to 5 yrs</v>
      </c>
      <c r="M4834" s="2">
        <v>70364</v>
      </c>
      <c r="N4834" s="4">
        <v>0.15</v>
      </c>
      <c r="O4834" s="5">
        <f t="shared" si="75"/>
        <v>80918.600000000006</v>
      </c>
      <c r="P4834" s="2" t="s">
        <v>42</v>
      </c>
      <c r="Q4834" s="2">
        <v>4887</v>
      </c>
      <c r="R4834" s="2">
        <v>31</v>
      </c>
      <c r="S4834" s="2" t="s">
        <v>52</v>
      </c>
    </row>
    <row r="4835" spans="1:19" x14ac:dyDescent="0.3">
      <c r="A4835" s="2">
        <v>5834</v>
      </c>
      <c r="B4835" s="2" t="s">
        <v>978</v>
      </c>
      <c r="C4835" s="2" t="s">
        <v>24</v>
      </c>
      <c r="D4835" s="2">
        <v>61</v>
      </c>
      <c r="E4835" s="2" t="str" cm="1">
        <f t="array" ref="E4835">_xlfn.SWITCH(TRUE,D4835&lt;25,"18 to 25",D4835&lt;40,"25 to 40",D4835&lt;50,"40 to 50",D4835&lt;60,"50 to 60","60+")</f>
        <v>60+</v>
      </c>
      <c r="F4835" s="2" t="s">
        <v>40</v>
      </c>
      <c r="G4835" s="2" t="s">
        <v>19</v>
      </c>
      <c r="H4835" s="2" t="s">
        <v>143</v>
      </c>
      <c r="I4835" s="3">
        <v>43514</v>
      </c>
      <c r="J4835" s="2"/>
      <c r="K4835" s="2">
        <v>5.74</v>
      </c>
      <c r="L4835" s="2" t="str" cm="1">
        <f t="array" ref="L4835">_xlfn.SWITCH(TRUE,K4835&lt;2,"1 to 2 yrs",K4835&lt;5,"2 to 5 yrs",K4835&lt;10,"5 to 10 yrs",K4835&lt;20,"10 to 20 yrs","20+")</f>
        <v>5 to 10 yrs</v>
      </c>
      <c r="M4835" s="2">
        <v>58064</v>
      </c>
      <c r="N4835" s="4">
        <v>0</v>
      </c>
      <c r="O4835" s="5">
        <f t="shared" si="75"/>
        <v>58064</v>
      </c>
      <c r="P4835" s="2" t="s">
        <v>28</v>
      </c>
      <c r="Q4835" s="2"/>
      <c r="R4835" s="2">
        <v>21</v>
      </c>
      <c r="S4835" s="2" t="s">
        <v>34</v>
      </c>
    </row>
    <row r="4836" spans="1:19" x14ac:dyDescent="0.3">
      <c r="A4836" s="2">
        <v>5835</v>
      </c>
      <c r="B4836" s="2" t="s">
        <v>1146</v>
      </c>
      <c r="C4836" s="2" t="s">
        <v>17</v>
      </c>
      <c r="D4836" s="2">
        <v>38</v>
      </c>
      <c r="E4836" s="2" t="str" cm="1">
        <f t="array" ref="E4836">_xlfn.SWITCH(TRUE,D4836&lt;25,"18 to 25",D4836&lt;40,"25 to 40",D4836&lt;50,"40 to 50",D4836&lt;60,"50 to 60","60+")</f>
        <v>25 to 40</v>
      </c>
      <c r="F4836" s="2" t="s">
        <v>25</v>
      </c>
      <c r="G4836" s="2" t="s">
        <v>32</v>
      </c>
      <c r="H4836" s="2" t="s">
        <v>155</v>
      </c>
      <c r="I4836" s="3">
        <v>44015</v>
      </c>
      <c r="J4836" s="2"/>
      <c r="K4836" s="2">
        <v>4.37</v>
      </c>
      <c r="L4836" s="2" t="str" cm="1">
        <f t="array" ref="L4836">_xlfn.SWITCH(TRUE,K4836&lt;2,"1 to 2 yrs",K4836&lt;5,"2 to 5 yrs",K4836&lt;10,"5 to 10 yrs",K4836&lt;20,"10 to 20 yrs","20+")</f>
        <v>2 to 5 yrs</v>
      </c>
      <c r="M4836" s="2">
        <v>60743</v>
      </c>
      <c r="N4836" s="4">
        <v>0.25</v>
      </c>
      <c r="O4836" s="5">
        <f t="shared" si="75"/>
        <v>75928.75</v>
      </c>
      <c r="P4836" s="2" t="s">
        <v>58</v>
      </c>
      <c r="Q4836" s="2">
        <v>4593</v>
      </c>
      <c r="R4836" s="2">
        <v>53</v>
      </c>
      <c r="S4836" s="2" t="s">
        <v>38</v>
      </c>
    </row>
    <row r="4837" spans="1:19" x14ac:dyDescent="0.3">
      <c r="A4837" s="2">
        <v>5836</v>
      </c>
      <c r="B4837" s="2" t="s">
        <v>546</v>
      </c>
      <c r="C4837" s="2" t="s">
        <v>24</v>
      </c>
      <c r="D4837" s="2">
        <v>61</v>
      </c>
      <c r="E4837" s="2" t="str" cm="1">
        <f t="array" ref="E4837">_xlfn.SWITCH(TRUE,D4837&lt;25,"18 to 25",D4837&lt;40,"25 to 40",D4837&lt;50,"40 to 50",D4837&lt;60,"50 to 60","60+")</f>
        <v>60+</v>
      </c>
      <c r="F4837" s="2" t="s">
        <v>56</v>
      </c>
      <c r="G4837" s="2" t="s">
        <v>26</v>
      </c>
      <c r="H4837" s="2" t="s">
        <v>81</v>
      </c>
      <c r="I4837" s="3">
        <v>43563</v>
      </c>
      <c r="J4837" s="2"/>
      <c r="K4837" s="2">
        <v>5.61</v>
      </c>
      <c r="L4837" s="2" t="str" cm="1">
        <f t="array" ref="L4837">_xlfn.SWITCH(TRUE,K4837&lt;2,"1 to 2 yrs",K4837&lt;5,"2 to 5 yrs",K4837&lt;10,"5 to 10 yrs",K4837&lt;20,"10 to 20 yrs","20+")</f>
        <v>5 to 10 yrs</v>
      </c>
      <c r="M4837" s="2">
        <v>115070</v>
      </c>
      <c r="N4837" s="4">
        <v>0</v>
      </c>
      <c r="O4837" s="5">
        <f t="shared" si="75"/>
        <v>115070</v>
      </c>
      <c r="P4837" s="2" t="s">
        <v>28</v>
      </c>
      <c r="Q4837" s="2">
        <v>3406</v>
      </c>
      <c r="R4837" s="2">
        <v>52</v>
      </c>
      <c r="S4837" s="2" t="s">
        <v>99</v>
      </c>
    </row>
    <row r="4838" spans="1:19" x14ac:dyDescent="0.3">
      <c r="A4838" s="2">
        <v>5837</v>
      </c>
      <c r="B4838" s="2" t="s">
        <v>1528</v>
      </c>
      <c r="C4838" s="2" t="s">
        <v>24</v>
      </c>
      <c r="D4838" s="2">
        <v>50</v>
      </c>
      <c r="E4838" s="2" t="str" cm="1">
        <f t="array" ref="E4838">_xlfn.SWITCH(TRUE,D4838&lt;25,"18 to 25",D4838&lt;40,"25 to 40",D4838&lt;50,"40 to 50",D4838&lt;60,"50 to 60","60+")</f>
        <v>50 to 60</v>
      </c>
      <c r="F4838" s="2" t="s">
        <v>92</v>
      </c>
      <c r="G4838" s="2" t="s">
        <v>32</v>
      </c>
      <c r="H4838" s="2" t="s">
        <v>108</v>
      </c>
      <c r="I4838" s="3">
        <v>43211</v>
      </c>
      <c r="J4838" s="3">
        <v>45270</v>
      </c>
      <c r="K4838" s="2">
        <v>5.64</v>
      </c>
      <c r="L4838" s="2" t="str" cm="1">
        <f t="array" ref="L4838">_xlfn.SWITCH(TRUE,K4838&lt;2,"1 to 2 yrs",K4838&lt;5,"2 to 5 yrs",K4838&lt;10,"5 to 10 yrs",K4838&lt;20,"10 to 20 yrs","20+")</f>
        <v>5 to 10 yrs</v>
      </c>
      <c r="M4838" s="2">
        <v>81299</v>
      </c>
      <c r="N4838" s="4">
        <v>0.2</v>
      </c>
      <c r="O4838" s="5">
        <f t="shared" si="75"/>
        <v>97558.8</v>
      </c>
      <c r="P4838" s="2" t="s">
        <v>58</v>
      </c>
      <c r="Q4838" s="2">
        <v>1162</v>
      </c>
      <c r="R4838" s="2">
        <v>61</v>
      </c>
      <c r="S4838" s="2" t="s">
        <v>38</v>
      </c>
    </row>
    <row r="4839" spans="1:19" x14ac:dyDescent="0.3">
      <c r="A4839" s="2">
        <v>5838</v>
      </c>
      <c r="B4839" s="2" t="s">
        <v>1428</v>
      </c>
      <c r="C4839" s="2" t="s">
        <v>17</v>
      </c>
      <c r="D4839" s="2">
        <v>48</v>
      </c>
      <c r="E4839" s="2" t="str" cm="1">
        <f t="array" ref="E4839">_xlfn.SWITCH(TRUE,D4839&lt;25,"18 to 25",D4839&lt;40,"25 to 40",D4839&lt;50,"40 to 50",D4839&lt;60,"50 to 60","60+")</f>
        <v>40 to 50</v>
      </c>
      <c r="F4839" s="2" t="s">
        <v>46</v>
      </c>
      <c r="G4839" s="2" t="s">
        <v>19</v>
      </c>
      <c r="H4839" s="2" t="s">
        <v>47</v>
      </c>
      <c r="I4839" s="3">
        <v>43760</v>
      </c>
      <c r="J4839" s="2"/>
      <c r="K4839" s="2">
        <v>5.07</v>
      </c>
      <c r="L4839" s="2" t="str" cm="1">
        <f t="array" ref="L4839">_xlfn.SWITCH(TRUE,K4839&lt;2,"1 to 2 yrs",K4839&lt;5,"2 to 5 yrs",K4839&lt;10,"5 to 10 yrs",K4839&lt;20,"10 to 20 yrs","20+")</f>
        <v>5 to 10 yrs</v>
      </c>
      <c r="M4839" s="2">
        <v>110120</v>
      </c>
      <c r="N4839" s="4">
        <v>0.2</v>
      </c>
      <c r="O4839" s="5">
        <f t="shared" si="75"/>
        <v>132144</v>
      </c>
      <c r="P4839" s="2" t="s">
        <v>58</v>
      </c>
      <c r="Q4839" s="2">
        <v>3425</v>
      </c>
      <c r="R4839" s="2">
        <v>49</v>
      </c>
      <c r="S4839" s="2" t="s">
        <v>52</v>
      </c>
    </row>
    <row r="4840" spans="1:19" x14ac:dyDescent="0.3">
      <c r="A4840" s="2">
        <v>5839</v>
      </c>
      <c r="B4840" s="2" t="s">
        <v>476</v>
      </c>
      <c r="C4840" s="2" t="s">
        <v>24</v>
      </c>
      <c r="D4840" s="2">
        <v>22</v>
      </c>
      <c r="E4840" s="2" t="str" cm="1">
        <f t="array" ref="E4840">_xlfn.SWITCH(TRUE,D4840&lt;25,"18 to 25",D4840&lt;40,"25 to 40",D4840&lt;50,"40 to 50",D4840&lt;60,"50 to 60","60+")</f>
        <v>18 to 25</v>
      </c>
      <c r="F4840" s="2" t="s">
        <v>18</v>
      </c>
      <c r="G4840" s="2" t="s">
        <v>32</v>
      </c>
      <c r="H4840" s="2" t="s">
        <v>134</v>
      </c>
      <c r="I4840" s="3">
        <v>42773</v>
      </c>
      <c r="J4840" s="2"/>
      <c r="K4840" s="2">
        <v>7.77</v>
      </c>
      <c r="L4840" s="2" t="str" cm="1">
        <f t="array" ref="L4840">_xlfn.SWITCH(TRUE,K4840&lt;2,"1 to 2 yrs",K4840&lt;5,"2 to 5 yrs",K4840&lt;10,"5 to 10 yrs",K4840&lt;20,"10 to 20 yrs","20+")</f>
        <v>5 to 10 yrs</v>
      </c>
      <c r="M4840" s="2">
        <v>94093</v>
      </c>
      <c r="N4840" s="4">
        <v>0.25</v>
      </c>
      <c r="O4840" s="5">
        <f t="shared" si="75"/>
        <v>117616.25</v>
      </c>
      <c r="P4840" s="2" t="s">
        <v>42</v>
      </c>
      <c r="Q4840" s="2"/>
      <c r="R4840" s="2">
        <v>25</v>
      </c>
      <c r="S4840" s="2" t="s">
        <v>59</v>
      </c>
    </row>
    <row r="4841" spans="1:19" x14ac:dyDescent="0.3">
      <c r="A4841" s="2">
        <v>5840</v>
      </c>
      <c r="B4841" s="2" t="s">
        <v>1009</v>
      </c>
      <c r="C4841" s="2" t="s">
        <v>17</v>
      </c>
      <c r="D4841" s="2">
        <v>55</v>
      </c>
      <c r="E4841" s="2" t="str" cm="1">
        <f t="array" ref="E4841">_xlfn.SWITCH(TRUE,D4841&lt;25,"18 to 25",D4841&lt;40,"25 to 40",D4841&lt;50,"40 to 50",D4841&lt;60,"50 to 60","60+")</f>
        <v>50 to 60</v>
      </c>
      <c r="F4841" s="2" t="s">
        <v>56</v>
      </c>
      <c r="G4841" s="2" t="s">
        <v>19</v>
      </c>
      <c r="H4841" s="2" t="s">
        <v>57</v>
      </c>
      <c r="I4841" s="3">
        <v>44483</v>
      </c>
      <c r="J4841" s="2"/>
      <c r="K4841" s="2">
        <v>3.09</v>
      </c>
      <c r="L4841" s="2" t="str" cm="1">
        <f t="array" ref="L4841">_xlfn.SWITCH(TRUE,K4841&lt;2,"1 to 2 yrs",K4841&lt;5,"2 to 5 yrs",K4841&lt;10,"5 to 10 yrs",K4841&lt;20,"10 to 20 yrs","20+")</f>
        <v>2 to 5 yrs</v>
      </c>
      <c r="M4841" s="2">
        <v>109384</v>
      </c>
      <c r="N4841" s="4">
        <v>0.2</v>
      </c>
      <c r="O4841" s="5">
        <f t="shared" si="75"/>
        <v>131260.79999999999</v>
      </c>
      <c r="P4841" s="2" t="s">
        <v>28</v>
      </c>
      <c r="Q4841" s="2"/>
      <c r="R4841" s="2">
        <v>66</v>
      </c>
      <c r="S4841" s="2" t="s">
        <v>73</v>
      </c>
    </row>
    <row r="4842" spans="1:19" x14ac:dyDescent="0.3">
      <c r="A4842" s="2">
        <v>5841</v>
      </c>
      <c r="B4842" s="2" t="s">
        <v>404</v>
      </c>
      <c r="C4842" s="2" t="s">
        <v>24</v>
      </c>
      <c r="D4842" s="2">
        <v>25</v>
      </c>
      <c r="E4842" s="2" t="str" cm="1">
        <f t="array" ref="E4842">_xlfn.SWITCH(TRUE,D4842&lt;25,"18 to 25",D4842&lt;40,"25 to 40",D4842&lt;50,"40 to 50",D4842&lt;60,"50 to 60","60+")</f>
        <v>25 to 40</v>
      </c>
      <c r="F4842" s="2" t="s">
        <v>46</v>
      </c>
      <c r="G4842" s="2" t="s">
        <v>32</v>
      </c>
      <c r="H4842" s="2" t="s">
        <v>168</v>
      </c>
      <c r="I4842" s="3">
        <v>42298</v>
      </c>
      <c r="J4842" s="3">
        <v>43487</v>
      </c>
      <c r="K4842" s="2">
        <v>3.26</v>
      </c>
      <c r="L4842" s="2" t="str" cm="1">
        <f t="array" ref="L4842">_xlfn.SWITCH(TRUE,K4842&lt;2,"1 to 2 yrs",K4842&lt;5,"2 to 5 yrs",K4842&lt;10,"5 to 10 yrs",K4842&lt;20,"10 to 20 yrs","20+")</f>
        <v>2 to 5 yrs</v>
      </c>
      <c r="M4842" s="2">
        <v>105229</v>
      </c>
      <c r="N4842" s="4">
        <v>0.2</v>
      </c>
      <c r="O4842" s="5">
        <f t="shared" si="75"/>
        <v>126274.8</v>
      </c>
      <c r="P4842" s="2" t="s">
        <v>28</v>
      </c>
      <c r="Q4842" s="2">
        <v>1960</v>
      </c>
      <c r="R4842" s="2">
        <v>53</v>
      </c>
      <c r="S4842" s="2" t="s">
        <v>79</v>
      </c>
    </row>
    <row r="4843" spans="1:19" x14ac:dyDescent="0.3">
      <c r="A4843" s="2">
        <v>5842</v>
      </c>
      <c r="B4843" s="2" t="s">
        <v>1531</v>
      </c>
      <c r="C4843" s="2" t="s">
        <v>17</v>
      </c>
      <c r="D4843" s="2">
        <v>45</v>
      </c>
      <c r="E4843" s="2" t="str" cm="1">
        <f t="array" ref="E4843">_xlfn.SWITCH(TRUE,D4843&lt;25,"18 to 25",D4843&lt;40,"25 to 40",D4843&lt;50,"40 to 50",D4843&lt;60,"50 to 60","60+")</f>
        <v>40 to 50</v>
      </c>
      <c r="F4843" s="2" t="s">
        <v>92</v>
      </c>
      <c r="G4843" s="2" t="s">
        <v>26</v>
      </c>
      <c r="H4843" s="2" t="s">
        <v>93</v>
      </c>
      <c r="I4843" s="3">
        <v>42983</v>
      </c>
      <c r="J4843" s="2"/>
      <c r="K4843" s="2">
        <v>7.2</v>
      </c>
      <c r="L4843" s="2" t="str" cm="1">
        <f t="array" ref="L4843">_xlfn.SWITCH(TRUE,K4843&lt;2,"1 to 2 yrs",K4843&lt;5,"2 to 5 yrs",K4843&lt;10,"5 to 10 yrs",K4843&lt;20,"10 to 20 yrs","20+")</f>
        <v>5 to 10 yrs</v>
      </c>
      <c r="M4843" s="2">
        <v>81668</v>
      </c>
      <c r="N4843" s="4">
        <v>0.1</v>
      </c>
      <c r="O4843" s="5">
        <f t="shared" si="75"/>
        <v>89834.8</v>
      </c>
      <c r="P4843" s="2" t="s">
        <v>42</v>
      </c>
      <c r="Q4843" s="2">
        <v>3650</v>
      </c>
      <c r="R4843" s="2">
        <v>40</v>
      </c>
      <c r="S4843" s="2" t="s">
        <v>48</v>
      </c>
    </row>
    <row r="4844" spans="1:19" x14ac:dyDescent="0.3">
      <c r="A4844" s="2">
        <v>5843</v>
      </c>
      <c r="B4844" s="2" t="s">
        <v>754</v>
      </c>
      <c r="C4844" s="2" t="s">
        <v>24</v>
      </c>
      <c r="D4844" s="2">
        <v>42</v>
      </c>
      <c r="E4844" s="2" t="str" cm="1">
        <f t="array" ref="E4844">_xlfn.SWITCH(TRUE,D4844&lt;25,"18 to 25",D4844&lt;40,"25 to 40",D4844&lt;50,"40 to 50",D4844&lt;60,"50 to 60","60+")</f>
        <v>40 to 50</v>
      </c>
      <c r="F4844" s="2" t="s">
        <v>31</v>
      </c>
      <c r="G4844" s="2" t="s">
        <v>32</v>
      </c>
      <c r="H4844" s="2" t="s">
        <v>106</v>
      </c>
      <c r="I4844" s="3">
        <v>44274</v>
      </c>
      <c r="J4844" s="2"/>
      <c r="K4844" s="2">
        <v>3.66</v>
      </c>
      <c r="L4844" s="2" t="str" cm="1">
        <f t="array" ref="L4844">_xlfn.SWITCH(TRUE,K4844&lt;2,"1 to 2 yrs",K4844&lt;5,"2 to 5 yrs",K4844&lt;10,"5 to 10 yrs",K4844&lt;20,"10 to 20 yrs","20+")</f>
        <v>2 to 5 yrs</v>
      </c>
      <c r="M4844" s="2">
        <v>72593</v>
      </c>
      <c r="N4844" s="4">
        <v>0.2</v>
      </c>
      <c r="O4844" s="5">
        <f t="shared" si="75"/>
        <v>87111.6</v>
      </c>
      <c r="P4844" s="2" t="s">
        <v>28</v>
      </c>
      <c r="Q4844" s="2">
        <v>5486</v>
      </c>
      <c r="R4844" s="2">
        <v>7</v>
      </c>
      <c r="S4844" s="2" t="s">
        <v>77</v>
      </c>
    </row>
    <row r="4845" spans="1:19" x14ac:dyDescent="0.3">
      <c r="A4845" s="2">
        <v>5844</v>
      </c>
      <c r="B4845" s="2" t="s">
        <v>797</v>
      </c>
      <c r="C4845" s="2" t="s">
        <v>24</v>
      </c>
      <c r="D4845" s="2">
        <v>54</v>
      </c>
      <c r="E4845" s="2" t="str" cm="1">
        <f t="array" ref="E4845">_xlfn.SWITCH(TRUE,D4845&lt;25,"18 to 25",D4845&lt;40,"25 to 40",D4845&lt;50,"40 to 50",D4845&lt;60,"50 to 60","60+")</f>
        <v>50 to 60</v>
      </c>
      <c r="F4845" s="2" t="s">
        <v>92</v>
      </c>
      <c r="G4845" s="2" t="s">
        <v>19</v>
      </c>
      <c r="H4845" s="2" t="s">
        <v>108</v>
      </c>
      <c r="I4845" s="3">
        <v>45235</v>
      </c>
      <c r="J4845" s="2"/>
      <c r="K4845" s="2">
        <v>1.03</v>
      </c>
      <c r="L4845" s="2" t="str" cm="1">
        <f t="array" ref="L4845">_xlfn.SWITCH(TRUE,K4845&lt;2,"1 to 2 yrs",K4845&lt;5,"2 to 5 yrs",K4845&lt;10,"5 to 10 yrs",K4845&lt;20,"10 to 20 yrs","20+")</f>
        <v>1 to 2 yrs</v>
      </c>
      <c r="M4845" s="2">
        <v>57358</v>
      </c>
      <c r="N4845" s="4">
        <v>0.1</v>
      </c>
      <c r="O4845" s="5">
        <f t="shared" si="75"/>
        <v>63093.8</v>
      </c>
      <c r="P4845" s="2" t="s">
        <v>28</v>
      </c>
      <c r="Q4845" s="2">
        <v>2657</v>
      </c>
      <c r="R4845" s="2">
        <v>23</v>
      </c>
      <c r="S4845" s="2" t="s">
        <v>52</v>
      </c>
    </row>
    <row r="4846" spans="1:19" x14ac:dyDescent="0.3">
      <c r="A4846" s="2">
        <v>5845</v>
      </c>
      <c r="B4846" s="2" t="s">
        <v>350</v>
      </c>
      <c r="C4846" s="2" t="s">
        <v>17</v>
      </c>
      <c r="D4846" s="2">
        <v>28</v>
      </c>
      <c r="E4846" s="2" t="str" cm="1">
        <f t="array" ref="E4846">_xlfn.SWITCH(TRUE,D4846&lt;25,"18 to 25",D4846&lt;40,"25 to 40",D4846&lt;50,"40 to 50",D4846&lt;60,"50 to 60","60+")</f>
        <v>25 to 40</v>
      </c>
      <c r="F4846" s="2" t="s">
        <v>92</v>
      </c>
      <c r="G4846" s="2" t="s">
        <v>19</v>
      </c>
      <c r="H4846" s="2" t="s">
        <v>171</v>
      </c>
      <c r="I4846" s="3">
        <v>42331</v>
      </c>
      <c r="J4846" s="2"/>
      <c r="K4846" s="2">
        <v>8.98</v>
      </c>
      <c r="L4846" s="2" t="str" cm="1">
        <f t="array" ref="L4846">_xlfn.SWITCH(TRUE,K4846&lt;2,"1 to 2 yrs",K4846&lt;5,"2 to 5 yrs",K4846&lt;10,"5 to 10 yrs",K4846&lt;20,"10 to 20 yrs","20+")</f>
        <v>5 to 10 yrs</v>
      </c>
      <c r="M4846" s="2">
        <v>94663</v>
      </c>
      <c r="N4846" s="4">
        <v>0.25</v>
      </c>
      <c r="O4846" s="5">
        <f t="shared" si="75"/>
        <v>118328.75</v>
      </c>
      <c r="P4846" s="2" t="s">
        <v>58</v>
      </c>
      <c r="Q4846" s="2">
        <v>2082</v>
      </c>
      <c r="R4846" s="2">
        <v>12</v>
      </c>
      <c r="S4846" s="2" t="s">
        <v>77</v>
      </c>
    </row>
    <row r="4847" spans="1:19" x14ac:dyDescent="0.3">
      <c r="A4847" s="2">
        <v>5846</v>
      </c>
      <c r="B4847" s="2" t="s">
        <v>736</v>
      </c>
      <c r="C4847" s="2" t="s">
        <v>17</v>
      </c>
      <c r="D4847" s="2">
        <v>22</v>
      </c>
      <c r="E4847" s="2" t="str" cm="1">
        <f t="array" ref="E4847">_xlfn.SWITCH(TRUE,D4847&lt;25,"18 to 25",D4847&lt;40,"25 to 40",D4847&lt;50,"40 to 50",D4847&lt;60,"50 to 60","60+")</f>
        <v>18 to 25</v>
      </c>
      <c r="F4847" s="2" t="s">
        <v>92</v>
      </c>
      <c r="G4847" s="2" t="s">
        <v>19</v>
      </c>
      <c r="H4847" s="2" t="s">
        <v>108</v>
      </c>
      <c r="I4847" s="3">
        <v>42158</v>
      </c>
      <c r="J4847" s="3">
        <v>43119</v>
      </c>
      <c r="K4847" s="2">
        <v>2.63</v>
      </c>
      <c r="L4847" s="2" t="str" cm="1">
        <f t="array" ref="L4847">_xlfn.SWITCH(TRUE,K4847&lt;2,"1 to 2 yrs",K4847&lt;5,"2 to 5 yrs",K4847&lt;10,"5 to 10 yrs",K4847&lt;20,"10 to 20 yrs","20+")</f>
        <v>2 to 5 yrs</v>
      </c>
      <c r="M4847" s="2">
        <v>66294</v>
      </c>
      <c r="N4847" s="4">
        <v>0.5</v>
      </c>
      <c r="O4847" s="5">
        <f t="shared" si="75"/>
        <v>99441</v>
      </c>
      <c r="P4847" s="2" t="s">
        <v>28</v>
      </c>
      <c r="Q4847" s="2"/>
      <c r="R4847" s="2">
        <v>74</v>
      </c>
      <c r="S4847" s="2" t="s">
        <v>43</v>
      </c>
    </row>
    <row r="4848" spans="1:19" x14ac:dyDescent="0.3">
      <c r="A4848" s="2">
        <v>5847</v>
      </c>
      <c r="B4848" s="2" t="s">
        <v>738</v>
      </c>
      <c r="C4848" s="2" t="s">
        <v>17</v>
      </c>
      <c r="D4848" s="2">
        <v>62</v>
      </c>
      <c r="E4848" s="2" t="str" cm="1">
        <f t="array" ref="E4848">_xlfn.SWITCH(TRUE,D4848&lt;25,"18 to 25",D4848&lt;40,"25 to 40",D4848&lt;50,"40 to 50",D4848&lt;60,"50 to 60","60+")</f>
        <v>60+</v>
      </c>
      <c r="F4848" s="2" t="s">
        <v>36</v>
      </c>
      <c r="G4848" s="2" t="s">
        <v>32</v>
      </c>
      <c r="H4848" s="2" t="s">
        <v>150</v>
      </c>
      <c r="I4848" s="3">
        <v>44614</v>
      </c>
      <c r="J4848" s="2"/>
      <c r="K4848" s="2">
        <v>2.73</v>
      </c>
      <c r="L4848" s="2" t="str" cm="1">
        <f t="array" ref="L4848">_xlfn.SWITCH(TRUE,K4848&lt;2,"1 to 2 yrs",K4848&lt;5,"2 to 5 yrs",K4848&lt;10,"5 to 10 yrs",K4848&lt;20,"10 to 20 yrs","20+")</f>
        <v>2 to 5 yrs</v>
      </c>
      <c r="M4848" s="2">
        <v>68622</v>
      </c>
      <c r="N4848" s="4">
        <v>0.1</v>
      </c>
      <c r="O4848" s="5">
        <f t="shared" si="75"/>
        <v>75484.2</v>
      </c>
      <c r="P4848" s="2" t="s">
        <v>28</v>
      </c>
      <c r="Q4848" s="2">
        <v>3613</v>
      </c>
      <c r="R4848" s="2">
        <v>59</v>
      </c>
      <c r="S4848" s="2" t="s">
        <v>87</v>
      </c>
    </row>
    <row r="4849" spans="1:19" x14ac:dyDescent="0.3">
      <c r="A4849" s="2">
        <v>5848</v>
      </c>
      <c r="B4849" s="2" t="s">
        <v>980</v>
      </c>
      <c r="C4849" s="2" t="s">
        <v>17</v>
      </c>
      <c r="D4849" s="2">
        <v>24</v>
      </c>
      <c r="E4849" s="2" t="str" cm="1">
        <f t="array" ref="E4849">_xlfn.SWITCH(TRUE,D4849&lt;25,"18 to 25",D4849&lt;40,"25 to 40",D4849&lt;50,"40 to 50",D4849&lt;60,"50 to 60","60+")</f>
        <v>18 to 25</v>
      </c>
      <c r="F4849" s="2" t="s">
        <v>25</v>
      </c>
      <c r="G4849" s="2" t="s">
        <v>19</v>
      </c>
      <c r="H4849" s="2" t="s">
        <v>155</v>
      </c>
      <c r="I4849" s="3">
        <v>44050</v>
      </c>
      <c r="J4849" s="2"/>
      <c r="K4849" s="2">
        <v>4.28</v>
      </c>
      <c r="L4849" s="2" t="str" cm="1">
        <f t="array" ref="L4849">_xlfn.SWITCH(TRUE,K4849&lt;2,"1 to 2 yrs",K4849&lt;5,"2 to 5 yrs",K4849&lt;10,"5 to 10 yrs",K4849&lt;20,"10 to 20 yrs","20+")</f>
        <v>2 to 5 yrs</v>
      </c>
      <c r="M4849" s="2">
        <v>69823</v>
      </c>
      <c r="N4849" s="4">
        <v>0.15</v>
      </c>
      <c r="O4849" s="5">
        <f t="shared" si="75"/>
        <v>80296.45</v>
      </c>
      <c r="P4849" s="2" t="s">
        <v>58</v>
      </c>
      <c r="Q4849" s="2"/>
      <c r="R4849" s="2">
        <v>13</v>
      </c>
      <c r="S4849" s="2" t="s">
        <v>77</v>
      </c>
    </row>
    <row r="4850" spans="1:19" x14ac:dyDescent="0.3">
      <c r="A4850" s="2">
        <v>5849</v>
      </c>
      <c r="B4850" s="2" t="s">
        <v>179</v>
      </c>
      <c r="C4850" s="2" t="s">
        <v>24</v>
      </c>
      <c r="D4850" s="2">
        <v>65</v>
      </c>
      <c r="E4850" s="2" t="str" cm="1">
        <f t="array" ref="E4850">_xlfn.SWITCH(TRUE,D4850&lt;25,"18 to 25",D4850&lt;40,"25 to 40",D4850&lt;50,"40 to 50",D4850&lt;60,"50 to 60","60+")</f>
        <v>60+</v>
      </c>
      <c r="F4850" s="2" t="s">
        <v>92</v>
      </c>
      <c r="G4850" s="2" t="s">
        <v>19</v>
      </c>
      <c r="H4850" s="2" t="s">
        <v>108</v>
      </c>
      <c r="I4850" s="3">
        <v>43240</v>
      </c>
      <c r="J4850" s="2"/>
      <c r="K4850" s="2">
        <v>6.49</v>
      </c>
      <c r="L4850" s="2" t="str" cm="1">
        <f t="array" ref="L4850">_xlfn.SWITCH(TRUE,K4850&lt;2,"1 to 2 yrs",K4850&lt;5,"2 to 5 yrs",K4850&lt;10,"5 to 10 yrs",K4850&lt;20,"10 to 20 yrs","20+")</f>
        <v>5 to 10 yrs</v>
      </c>
      <c r="M4850" s="2">
        <v>75506</v>
      </c>
      <c r="N4850" s="4">
        <v>0.2</v>
      </c>
      <c r="O4850" s="5">
        <f t="shared" si="75"/>
        <v>90607.2</v>
      </c>
      <c r="P4850" s="2" t="s">
        <v>28</v>
      </c>
      <c r="Q4850" s="2">
        <v>5086</v>
      </c>
      <c r="R4850" s="2">
        <v>45</v>
      </c>
      <c r="S4850" s="2" t="s">
        <v>77</v>
      </c>
    </row>
    <row r="4851" spans="1:19" x14ac:dyDescent="0.3">
      <c r="A4851" s="2">
        <v>5850</v>
      </c>
      <c r="B4851" s="2" t="s">
        <v>225</v>
      </c>
      <c r="C4851" s="2" t="s">
        <v>24</v>
      </c>
      <c r="D4851" s="2">
        <v>36</v>
      </c>
      <c r="E4851" s="2" t="str" cm="1">
        <f t="array" ref="E4851">_xlfn.SWITCH(TRUE,D4851&lt;25,"18 to 25",D4851&lt;40,"25 to 40",D4851&lt;50,"40 to 50",D4851&lt;60,"50 to 60","60+")</f>
        <v>25 to 40</v>
      </c>
      <c r="F4851" s="2" t="s">
        <v>36</v>
      </c>
      <c r="G4851" s="2" t="s">
        <v>19</v>
      </c>
      <c r="H4851" s="2" t="s">
        <v>37</v>
      </c>
      <c r="I4851" s="3">
        <v>44522</v>
      </c>
      <c r="J4851" s="2"/>
      <c r="K4851" s="2">
        <v>2.98</v>
      </c>
      <c r="L4851" s="2" t="str" cm="1">
        <f t="array" ref="L4851">_xlfn.SWITCH(TRUE,K4851&lt;2,"1 to 2 yrs",K4851&lt;5,"2 to 5 yrs",K4851&lt;10,"5 to 10 yrs",K4851&lt;20,"10 to 20 yrs","20+")</f>
        <v>2 to 5 yrs</v>
      </c>
      <c r="M4851" s="2">
        <v>71760</v>
      </c>
      <c r="N4851" s="4">
        <v>0.2</v>
      </c>
      <c r="O4851" s="5">
        <f t="shared" si="75"/>
        <v>86112</v>
      </c>
      <c r="P4851" s="2" t="s">
        <v>42</v>
      </c>
      <c r="Q4851" s="2">
        <v>1845</v>
      </c>
      <c r="R4851" s="2">
        <v>4</v>
      </c>
      <c r="S4851" s="2" t="s">
        <v>157</v>
      </c>
    </row>
    <row r="4852" spans="1:19" x14ac:dyDescent="0.3">
      <c r="A4852" s="2">
        <v>5851</v>
      </c>
      <c r="B4852" s="2" t="s">
        <v>663</v>
      </c>
      <c r="C4852" s="2" t="s">
        <v>17</v>
      </c>
      <c r="D4852" s="2">
        <v>52</v>
      </c>
      <c r="E4852" s="2" t="str" cm="1">
        <f t="array" ref="E4852">_xlfn.SWITCH(TRUE,D4852&lt;25,"18 to 25",D4852&lt;40,"25 to 40",D4852&lt;50,"40 to 50",D4852&lt;60,"50 to 60","60+")</f>
        <v>50 to 60</v>
      </c>
      <c r="F4852" s="2" t="s">
        <v>46</v>
      </c>
      <c r="G4852" s="2" t="s">
        <v>19</v>
      </c>
      <c r="H4852" s="2" t="s">
        <v>110</v>
      </c>
      <c r="I4852" s="3">
        <v>42460</v>
      </c>
      <c r="J4852" s="2"/>
      <c r="K4852" s="2">
        <v>8.6300000000000008</v>
      </c>
      <c r="L4852" s="2" t="str" cm="1">
        <f t="array" ref="L4852">_xlfn.SWITCH(TRUE,K4852&lt;2,"1 to 2 yrs",K4852&lt;5,"2 to 5 yrs",K4852&lt;10,"5 to 10 yrs",K4852&lt;20,"10 to 20 yrs","20+")</f>
        <v>5 to 10 yrs</v>
      </c>
      <c r="M4852" s="2">
        <v>111935</v>
      </c>
      <c r="N4852" s="4">
        <v>0.1</v>
      </c>
      <c r="O4852" s="5">
        <f t="shared" si="75"/>
        <v>123128.5</v>
      </c>
      <c r="P4852" s="2" t="s">
        <v>28</v>
      </c>
      <c r="Q4852" s="2">
        <v>3349</v>
      </c>
      <c r="R4852" s="2">
        <v>12</v>
      </c>
      <c r="S4852" s="2" t="s">
        <v>84</v>
      </c>
    </row>
    <row r="4853" spans="1:19" x14ac:dyDescent="0.3">
      <c r="A4853" s="2">
        <v>5852</v>
      </c>
      <c r="B4853" s="2" t="s">
        <v>440</v>
      </c>
      <c r="C4853" s="2" t="s">
        <v>24</v>
      </c>
      <c r="D4853" s="2">
        <v>37</v>
      </c>
      <c r="E4853" s="2" t="str" cm="1">
        <f t="array" ref="E4853">_xlfn.SWITCH(TRUE,D4853&lt;25,"18 to 25",D4853&lt;40,"25 to 40",D4853&lt;50,"40 to 50",D4853&lt;60,"50 to 60","60+")</f>
        <v>25 to 40</v>
      </c>
      <c r="F4853" s="2" t="s">
        <v>40</v>
      </c>
      <c r="G4853" s="2" t="s">
        <v>19</v>
      </c>
      <c r="H4853" s="2" t="s">
        <v>41</v>
      </c>
      <c r="I4853" s="3">
        <v>44698</v>
      </c>
      <c r="J4853" s="2"/>
      <c r="K4853" s="2">
        <v>2.5</v>
      </c>
      <c r="L4853" s="2" t="str" cm="1">
        <f t="array" ref="L4853">_xlfn.SWITCH(TRUE,K4853&lt;2,"1 to 2 yrs",K4853&lt;5,"2 to 5 yrs",K4853&lt;10,"5 to 10 yrs",K4853&lt;20,"10 to 20 yrs","20+")</f>
        <v>2 to 5 yrs</v>
      </c>
      <c r="M4853" s="2">
        <v>57554</v>
      </c>
      <c r="N4853" s="4">
        <v>0.5</v>
      </c>
      <c r="O4853" s="5">
        <f t="shared" si="75"/>
        <v>86331</v>
      </c>
      <c r="P4853" s="2" t="s">
        <v>42</v>
      </c>
      <c r="Q4853" s="2">
        <v>1245</v>
      </c>
      <c r="R4853" s="2">
        <v>23</v>
      </c>
      <c r="S4853" s="2" t="s">
        <v>87</v>
      </c>
    </row>
    <row r="4854" spans="1:19" x14ac:dyDescent="0.3">
      <c r="A4854" s="2">
        <v>5853</v>
      </c>
      <c r="B4854" s="2" t="s">
        <v>1083</v>
      </c>
      <c r="C4854" s="2" t="s">
        <v>17</v>
      </c>
      <c r="D4854" s="2">
        <v>31</v>
      </c>
      <c r="E4854" s="2" t="str" cm="1">
        <f t="array" ref="E4854">_xlfn.SWITCH(TRUE,D4854&lt;25,"18 to 25",D4854&lt;40,"25 to 40",D4854&lt;50,"40 to 50",D4854&lt;60,"50 to 60","60+")</f>
        <v>25 to 40</v>
      </c>
      <c r="F4854" s="2" t="s">
        <v>25</v>
      </c>
      <c r="G4854" s="2" t="s">
        <v>19</v>
      </c>
      <c r="H4854" s="2" t="s">
        <v>136</v>
      </c>
      <c r="I4854" s="3">
        <v>43557</v>
      </c>
      <c r="J4854" s="2"/>
      <c r="K4854" s="2">
        <v>5.63</v>
      </c>
      <c r="L4854" s="2" t="str" cm="1">
        <f t="array" ref="L4854">_xlfn.SWITCH(TRUE,K4854&lt;2,"1 to 2 yrs",K4854&lt;5,"2 to 5 yrs",K4854&lt;10,"5 to 10 yrs",K4854&lt;20,"10 to 20 yrs","20+")</f>
        <v>5 to 10 yrs</v>
      </c>
      <c r="M4854" s="2">
        <v>73323</v>
      </c>
      <c r="N4854" s="4">
        <v>0.1</v>
      </c>
      <c r="O4854" s="5">
        <f t="shared" si="75"/>
        <v>80655.3</v>
      </c>
      <c r="P4854" s="2" t="s">
        <v>58</v>
      </c>
      <c r="Q4854" s="2">
        <v>2813</v>
      </c>
      <c r="R4854" s="2">
        <v>15</v>
      </c>
      <c r="S4854" s="2" t="s">
        <v>29</v>
      </c>
    </row>
    <row r="4855" spans="1:19" x14ac:dyDescent="0.3">
      <c r="A4855" s="2">
        <v>5854</v>
      </c>
      <c r="B4855" s="2" t="s">
        <v>1015</v>
      </c>
      <c r="C4855" s="2" t="s">
        <v>17</v>
      </c>
      <c r="D4855" s="2">
        <v>50</v>
      </c>
      <c r="E4855" s="2" t="str" cm="1">
        <f t="array" ref="E4855">_xlfn.SWITCH(TRUE,D4855&lt;25,"18 to 25",D4855&lt;40,"25 to 40",D4855&lt;50,"40 to 50",D4855&lt;60,"50 to 60","60+")</f>
        <v>50 to 60</v>
      </c>
      <c r="F4855" s="2" t="s">
        <v>46</v>
      </c>
      <c r="G4855" s="2" t="s">
        <v>26</v>
      </c>
      <c r="H4855" s="2" t="s">
        <v>130</v>
      </c>
      <c r="I4855" s="3">
        <v>42505</v>
      </c>
      <c r="J4855" s="2"/>
      <c r="K4855" s="2">
        <v>8.51</v>
      </c>
      <c r="L4855" s="2" t="str" cm="1">
        <f t="array" ref="L4855">_xlfn.SWITCH(TRUE,K4855&lt;2,"1 to 2 yrs",K4855&lt;5,"2 to 5 yrs",K4855&lt;10,"5 to 10 yrs",K4855&lt;20,"10 to 20 yrs","20+")</f>
        <v>5 to 10 yrs</v>
      </c>
      <c r="M4855" s="2">
        <v>115326</v>
      </c>
      <c r="N4855" s="4">
        <v>0.15</v>
      </c>
      <c r="O4855" s="5">
        <f t="shared" si="75"/>
        <v>132624.9</v>
      </c>
      <c r="P4855" s="2" t="s">
        <v>58</v>
      </c>
      <c r="Q4855" s="2">
        <v>1857</v>
      </c>
      <c r="R4855" s="2">
        <v>28</v>
      </c>
      <c r="S4855" s="2" t="s">
        <v>87</v>
      </c>
    </row>
    <row r="4856" spans="1:19" x14ac:dyDescent="0.3">
      <c r="A4856" s="2">
        <v>5855</v>
      </c>
      <c r="B4856" s="2" t="s">
        <v>688</v>
      </c>
      <c r="C4856" s="2" t="s">
        <v>24</v>
      </c>
      <c r="D4856" s="2">
        <v>27</v>
      </c>
      <c r="E4856" s="2" t="str" cm="1">
        <f t="array" ref="E4856">_xlfn.SWITCH(TRUE,D4856&lt;25,"18 to 25",D4856&lt;40,"25 to 40",D4856&lt;50,"40 to 50",D4856&lt;60,"50 to 60","60+")</f>
        <v>25 to 40</v>
      </c>
      <c r="F4856" s="2" t="s">
        <v>75</v>
      </c>
      <c r="G4856" s="2" t="s">
        <v>32</v>
      </c>
      <c r="H4856" s="2" t="s">
        <v>83</v>
      </c>
      <c r="I4856" s="3">
        <v>45209</v>
      </c>
      <c r="J4856" s="2"/>
      <c r="K4856" s="2">
        <v>1.1000000000000001</v>
      </c>
      <c r="L4856" s="2" t="str" cm="1">
        <f t="array" ref="L4856">_xlfn.SWITCH(TRUE,K4856&lt;2,"1 to 2 yrs",K4856&lt;5,"2 to 5 yrs",K4856&lt;10,"5 to 10 yrs",K4856&lt;20,"10 to 20 yrs","20+")</f>
        <v>1 to 2 yrs</v>
      </c>
      <c r="M4856" s="2">
        <v>83261</v>
      </c>
      <c r="N4856" s="4">
        <v>0.15</v>
      </c>
      <c r="O4856" s="5">
        <f t="shared" si="75"/>
        <v>95750.15</v>
      </c>
      <c r="P4856" s="2" t="s">
        <v>28</v>
      </c>
      <c r="Q4856" s="2">
        <v>4112</v>
      </c>
      <c r="R4856" s="2">
        <v>18</v>
      </c>
      <c r="S4856" s="2" t="s">
        <v>117</v>
      </c>
    </row>
    <row r="4857" spans="1:19" x14ac:dyDescent="0.3">
      <c r="A4857" s="2">
        <v>5856</v>
      </c>
      <c r="B4857" s="2" t="s">
        <v>1082</v>
      </c>
      <c r="C4857" s="2" t="s">
        <v>24</v>
      </c>
      <c r="D4857" s="2">
        <v>50</v>
      </c>
      <c r="E4857" s="2" t="str" cm="1">
        <f t="array" ref="E4857">_xlfn.SWITCH(TRUE,D4857&lt;25,"18 to 25",D4857&lt;40,"25 to 40",D4857&lt;50,"40 to 50",D4857&lt;60,"50 to 60","60+")</f>
        <v>50 to 60</v>
      </c>
      <c r="F4857" s="2" t="s">
        <v>56</v>
      </c>
      <c r="G4857" s="2" t="s">
        <v>32</v>
      </c>
      <c r="H4857" s="2" t="s">
        <v>81</v>
      </c>
      <c r="I4857" s="3">
        <v>44370</v>
      </c>
      <c r="J4857" s="2"/>
      <c r="K4857" s="2">
        <v>3.4</v>
      </c>
      <c r="L4857" s="2" t="str" cm="1">
        <f t="array" ref="L4857">_xlfn.SWITCH(TRUE,K4857&lt;2,"1 to 2 yrs",K4857&lt;5,"2 to 5 yrs",K4857&lt;10,"5 to 10 yrs",K4857&lt;20,"10 to 20 yrs","20+")</f>
        <v>2 to 5 yrs</v>
      </c>
      <c r="M4857" s="2">
        <v>104006</v>
      </c>
      <c r="N4857" s="4">
        <v>0.15</v>
      </c>
      <c r="O4857" s="5">
        <f t="shared" si="75"/>
        <v>119606.9</v>
      </c>
      <c r="P4857" s="2" t="s">
        <v>58</v>
      </c>
      <c r="Q4857" s="2">
        <v>4346</v>
      </c>
      <c r="R4857" s="2">
        <v>80</v>
      </c>
      <c r="S4857" s="2" t="s">
        <v>22</v>
      </c>
    </row>
    <row r="4858" spans="1:19" x14ac:dyDescent="0.3">
      <c r="A4858" s="2">
        <v>5857</v>
      </c>
      <c r="B4858" s="2" t="s">
        <v>604</v>
      </c>
      <c r="C4858" s="2" t="s">
        <v>17</v>
      </c>
      <c r="D4858" s="2">
        <v>38</v>
      </c>
      <c r="E4858" s="2" t="str" cm="1">
        <f t="array" ref="E4858">_xlfn.SWITCH(TRUE,D4858&lt;25,"18 to 25",D4858&lt;40,"25 to 40",D4858&lt;50,"40 to 50",D4858&lt;60,"50 to 60","60+")</f>
        <v>25 to 40</v>
      </c>
      <c r="F4858" s="2" t="s">
        <v>18</v>
      </c>
      <c r="G4858" s="2" t="s">
        <v>19</v>
      </c>
      <c r="H4858" s="2" t="s">
        <v>134</v>
      </c>
      <c r="I4858" s="3">
        <v>43177</v>
      </c>
      <c r="J4858" s="3">
        <v>44828</v>
      </c>
      <c r="K4858" s="2">
        <v>4.5199999999999996</v>
      </c>
      <c r="L4858" s="2" t="str" cm="1">
        <f t="array" ref="L4858">_xlfn.SWITCH(TRUE,K4858&lt;2,"1 to 2 yrs",K4858&lt;5,"2 to 5 yrs",K4858&lt;10,"5 to 10 yrs",K4858&lt;20,"10 to 20 yrs","20+")</f>
        <v>2 to 5 yrs</v>
      </c>
      <c r="M4858" s="2">
        <v>78785</v>
      </c>
      <c r="N4858" s="4">
        <v>0.2</v>
      </c>
      <c r="O4858" s="5">
        <f t="shared" si="75"/>
        <v>94542</v>
      </c>
      <c r="P4858" s="2" t="s">
        <v>58</v>
      </c>
      <c r="Q4858" s="2">
        <v>5328</v>
      </c>
      <c r="R4858" s="2">
        <v>59</v>
      </c>
      <c r="S4858" s="2" t="s">
        <v>77</v>
      </c>
    </row>
    <row r="4859" spans="1:19" x14ac:dyDescent="0.3">
      <c r="A4859" s="2">
        <v>5858</v>
      </c>
      <c r="B4859" s="2" t="s">
        <v>1038</v>
      </c>
      <c r="C4859" s="2" t="s">
        <v>17</v>
      </c>
      <c r="D4859" s="2">
        <v>43</v>
      </c>
      <c r="E4859" s="2" t="str" cm="1">
        <f t="array" ref="E4859">_xlfn.SWITCH(TRUE,D4859&lt;25,"18 to 25",D4859&lt;40,"25 to 40",D4859&lt;50,"40 to 50",D4859&lt;60,"50 to 60","60+")</f>
        <v>40 to 50</v>
      </c>
      <c r="F4859" s="2" t="s">
        <v>75</v>
      </c>
      <c r="G4859" s="2" t="s">
        <v>19</v>
      </c>
      <c r="H4859" s="2" t="s">
        <v>226</v>
      </c>
      <c r="I4859" s="3">
        <v>42698</v>
      </c>
      <c r="J4859" s="3">
        <v>43094</v>
      </c>
      <c r="K4859" s="2">
        <v>1.08</v>
      </c>
      <c r="L4859" s="2" t="str" cm="1">
        <f t="array" ref="L4859">_xlfn.SWITCH(TRUE,K4859&lt;2,"1 to 2 yrs",K4859&lt;5,"2 to 5 yrs",K4859&lt;10,"5 to 10 yrs",K4859&lt;20,"10 to 20 yrs","20+")</f>
        <v>1 to 2 yrs</v>
      </c>
      <c r="M4859" s="2">
        <v>86518</v>
      </c>
      <c r="N4859" s="4">
        <v>0.15</v>
      </c>
      <c r="O4859" s="5">
        <f t="shared" si="75"/>
        <v>99495.7</v>
      </c>
      <c r="P4859" s="2" t="s">
        <v>58</v>
      </c>
      <c r="Q4859" s="2">
        <v>5586</v>
      </c>
      <c r="R4859" s="2">
        <v>61</v>
      </c>
      <c r="S4859" s="2" t="s">
        <v>34</v>
      </c>
    </row>
    <row r="4860" spans="1:19" x14ac:dyDescent="0.3">
      <c r="A4860" s="2">
        <v>5859</v>
      </c>
      <c r="B4860" s="2" t="s">
        <v>375</v>
      </c>
      <c r="C4860" s="2" t="s">
        <v>17</v>
      </c>
      <c r="D4860" s="2">
        <v>45</v>
      </c>
      <c r="E4860" s="2" t="str" cm="1">
        <f t="array" ref="E4860">_xlfn.SWITCH(TRUE,D4860&lt;25,"18 to 25",D4860&lt;40,"25 to 40",D4860&lt;50,"40 to 50",D4860&lt;60,"50 to 60","60+")</f>
        <v>40 to 50</v>
      </c>
      <c r="F4860" s="2" t="s">
        <v>50</v>
      </c>
      <c r="G4860" s="2" t="s">
        <v>19</v>
      </c>
      <c r="H4860" s="2" t="s">
        <v>51</v>
      </c>
      <c r="I4860" s="3">
        <v>43026</v>
      </c>
      <c r="J4860" s="2"/>
      <c r="K4860" s="2">
        <v>7.08</v>
      </c>
      <c r="L4860" s="2" t="str" cm="1">
        <f t="array" ref="L4860">_xlfn.SWITCH(TRUE,K4860&lt;2,"1 to 2 yrs",K4860&lt;5,"2 to 5 yrs",K4860&lt;10,"5 to 10 yrs",K4860&lt;20,"10 to 20 yrs","20+")</f>
        <v>5 to 10 yrs</v>
      </c>
      <c r="M4860" s="2">
        <v>115082</v>
      </c>
      <c r="N4860" s="4">
        <v>0.25</v>
      </c>
      <c r="O4860" s="5">
        <f t="shared" si="75"/>
        <v>143852.5</v>
      </c>
      <c r="P4860" s="2" t="s">
        <v>28</v>
      </c>
      <c r="Q4860" s="2">
        <v>2554</v>
      </c>
      <c r="R4860" s="2">
        <v>94</v>
      </c>
      <c r="S4860" s="2" t="s">
        <v>79</v>
      </c>
    </row>
    <row r="4861" spans="1:19" x14ac:dyDescent="0.3">
      <c r="A4861" s="2">
        <v>5860</v>
      </c>
      <c r="B4861" s="2" t="s">
        <v>1308</v>
      </c>
      <c r="C4861" s="2" t="s">
        <v>24</v>
      </c>
      <c r="D4861" s="2">
        <v>38</v>
      </c>
      <c r="E4861" s="2" t="str" cm="1">
        <f t="array" ref="E4861">_xlfn.SWITCH(TRUE,D4861&lt;25,"18 to 25",D4861&lt;40,"25 to 40",D4861&lt;50,"40 to 50",D4861&lt;60,"50 to 60","60+")</f>
        <v>25 to 40</v>
      </c>
      <c r="F4861" s="2" t="s">
        <v>40</v>
      </c>
      <c r="G4861" s="2" t="s">
        <v>19</v>
      </c>
      <c r="H4861" s="2" t="s">
        <v>65</v>
      </c>
      <c r="I4861" s="3">
        <v>44632</v>
      </c>
      <c r="J4861" s="2"/>
      <c r="K4861" s="2">
        <v>2.68</v>
      </c>
      <c r="L4861" s="2" t="str" cm="1">
        <f t="array" ref="L4861">_xlfn.SWITCH(TRUE,K4861&lt;2,"1 to 2 yrs",K4861&lt;5,"2 to 5 yrs",K4861&lt;10,"5 to 10 yrs",K4861&lt;20,"10 to 20 yrs","20+")</f>
        <v>2 to 5 yrs</v>
      </c>
      <c r="M4861" s="2">
        <v>45805</v>
      </c>
      <c r="N4861" s="4">
        <v>0.1</v>
      </c>
      <c r="O4861" s="5">
        <f t="shared" si="75"/>
        <v>50385.5</v>
      </c>
      <c r="P4861" s="2" t="s">
        <v>58</v>
      </c>
      <c r="Q4861" s="2">
        <v>4719</v>
      </c>
      <c r="R4861" s="2">
        <v>47</v>
      </c>
      <c r="S4861" s="2" t="s">
        <v>43</v>
      </c>
    </row>
    <row r="4862" spans="1:19" x14ac:dyDescent="0.3">
      <c r="A4862" s="2">
        <v>5861</v>
      </c>
      <c r="B4862" s="2" t="s">
        <v>371</v>
      </c>
      <c r="C4862" s="2" t="s">
        <v>24</v>
      </c>
      <c r="D4862" s="2">
        <v>42</v>
      </c>
      <c r="E4862" s="2" t="str" cm="1">
        <f t="array" ref="E4862">_xlfn.SWITCH(TRUE,D4862&lt;25,"18 to 25",D4862&lt;40,"25 to 40",D4862&lt;50,"40 to 50",D4862&lt;60,"50 to 60","60+")</f>
        <v>40 to 50</v>
      </c>
      <c r="F4862" s="2" t="s">
        <v>50</v>
      </c>
      <c r="G4862" s="2" t="s">
        <v>26</v>
      </c>
      <c r="H4862" s="2" t="s">
        <v>89</v>
      </c>
      <c r="I4862" s="3">
        <v>42626</v>
      </c>
      <c r="J4862" s="2"/>
      <c r="K4862" s="2">
        <v>8.18</v>
      </c>
      <c r="L4862" s="2" t="str" cm="1">
        <f t="array" ref="L4862">_xlfn.SWITCH(TRUE,K4862&lt;2,"1 to 2 yrs",K4862&lt;5,"2 to 5 yrs",K4862&lt;10,"5 to 10 yrs",K4862&lt;20,"10 to 20 yrs","20+")</f>
        <v>5 to 10 yrs</v>
      </c>
      <c r="M4862" s="2">
        <v>106904</v>
      </c>
      <c r="N4862" s="4">
        <v>0.2</v>
      </c>
      <c r="O4862" s="5">
        <f t="shared" si="75"/>
        <v>128284.8</v>
      </c>
      <c r="P4862" s="2" t="s">
        <v>58</v>
      </c>
      <c r="Q4862" s="2">
        <v>2579</v>
      </c>
      <c r="R4862" s="2">
        <v>92</v>
      </c>
      <c r="S4862" s="2" t="s">
        <v>99</v>
      </c>
    </row>
    <row r="4863" spans="1:19" x14ac:dyDescent="0.3">
      <c r="A4863" s="2">
        <v>5862</v>
      </c>
      <c r="B4863" s="2" t="s">
        <v>593</v>
      </c>
      <c r="C4863" s="2" t="s">
        <v>24</v>
      </c>
      <c r="D4863" s="2">
        <v>32</v>
      </c>
      <c r="E4863" s="2" t="str" cm="1">
        <f t="array" ref="E4863">_xlfn.SWITCH(TRUE,D4863&lt;25,"18 to 25",D4863&lt;40,"25 to 40",D4863&lt;50,"40 to 50",D4863&lt;60,"50 to 60","60+")</f>
        <v>25 to 40</v>
      </c>
      <c r="F4863" s="2" t="s">
        <v>31</v>
      </c>
      <c r="G4863" s="2" t="s">
        <v>19</v>
      </c>
      <c r="H4863" s="2" t="s">
        <v>72</v>
      </c>
      <c r="I4863" s="3">
        <v>42492</v>
      </c>
      <c r="J4863" s="2"/>
      <c r="K4863" s="2">
        <v>8.5399999999999991</v>
      </c>
      <c r="L4863" s="2" t="str" cm="1">
        <f t="array" ref="L4863">_xlfn.SWITCH(TRUE,K4863&lt;2,"1 to 2 yrs",K4863&lt;5,"2 to 5 yrs",K4863&lt;10,"5 to 10 yrs",K4863&lt;20,"10 to 20 yrs","20+")</f>
        <v>5 to 10 yrs</v>
      </c>
      <c r="M4863" s="2">
        <v>78714</v>
      </c>
      <c r="N4863" s="4">
        <v>0.2</v>
      </c>
      <c r="O4863" s="5">
        <f t="shared" si="75"/>
        <v>94456.8</v>
      </c>
      <c r="P4863" s="2" t="s">
        <v>58</v>
      </c>
      <c r="Q4863" s="2"/>
      <c r="R4863" s="2">
        <v>31</v>
      </c>
      <c r="S4863" s="2" t="s">
        <v>84</v>
      </c>
    </row>
    <row r="4864" spans="1:19" x14ac:dyDescent="0.3">
      <c r="A4864" s="2">
        <v>5863</v>
      </c>
      <c r="B4864" s="2" t="s">
        <v>149</v>
      </c>
      <c r="C4864" s="2" t="s">
        <v>24</v>
      </c>
      <c r="D4864" s="2">
        <v>28</v>
      </c>
      <c r="E4864" s="2" t="str" cm="1">
        <f t="array" ref="E4864">_xlfn.SWITCH(TRUE,D4864&lt;25,"18 to 25",D4864&lt;40,"25 to 40",D4864&lt;50,"40 to 50",D4864&lt;60,"50 to 60","60+")</f>
        <v>25 to 40</v>
      </c>
      <c r="F4864" s="2" t="s">
        <v>31</v>
      </c>
      <c r="G4864" s="2" t="s">
        <v>19</v>
      </c>
      <c r="H4864" s="2" t="s">
        <v>68</v>
      </c>
      <c r="I4864" s="3">
        <v>43431</v>
      </c>
      <c r="J4864" s="2"/>
      <c r="K4864" s="2">
        <v>5.97</v>
      </c>
      <c r="L4864" s="2" t="str" cm="1">
        <f t="array" ref="L4864">_xlfn.SWITCH(TRUE,K4864&lt;2,"1 to 2 yrs",K4864&lt;5,"2 to 5 yrs",K4864&lt;10,"5 to 10 yrs",K4864&lt;20,"10 to 20 yrs","20+")</f>
        <v>5 to 10 yrs</v>
      </c>
      <c r="M4864" s="2">
        <v>61154</v>
      </c>
      <c r="N4864" s="4">
        <v>0.1</v>
      </c>
      <c r="O4864" s="5">
        <f t="shared" si="75"/>
        <v>67269.399999999994</v>
      </c>
      <c r="P4864" s="2" t="s">
        <v>28</v>
      </c>
      <c r="Q4864" s="2">
        <v>5335</v>
      </c>
      <c r="R4864" s="2">
        <v>45</v>
      </c>
      <c r="S4864" s="2" t="s">
        <v>117</v>
      </c>
    </row>
    <row r="4865" spans="1:19" x14ac:dyDescent="0.3">
      <c r="A4865" s="2">
        <v>5864</v>
      </c>
      <c r="B4865" s="2" t="s">
        <v>581</v>
      </c>
      <c r="C4865" s="2" t="s">
        <v>17</v>
      </c>
      <c r="D4865" s="2">
        <v>63</v>
      </c>
      <c r="E4865" s="2" t="str" cm="1">
        <f t="array" ref="E4865">_xlfn.SWITCH(TRUE,D4865&lt;25,"18 to 25",D4865&lt;40,"25 to 40",D4865&lt;50,"40 to 50",D4865&lt;60,"50 to 60","60+")</f>
        <v>60+</v>
      </c>
      <c r="F4865" s="2" t="s">
        <v>92</v>
      </c>
      <c r="G4865" s="2" t="s">
        <v>32</v>
      </c>
      <c r="H4865" s="2" t="s">
        <v>171</v>
      </c>
      <c r="I4865" s="3">
        <v>43168</v>
      </c>
      <c r="J4865" s="2"/>
      <c r="K4865" s="2">
        <v>6.69</v>
      </c>
      <c r="L4865" s="2" t="str" cm="1">
        <f t="array" ref="L4865">_xlfn.SWITCH(TRUE,K4865&lt;2,"1 to 2 yrs",K4865&lt;5,"2 to 5 yrs",K4865&lt;10,"5 to 10 yrs",K4865&lt;20,"10 to 20 yrs","20+")</f>
        <v>5 to 10 yrs</v>
      </c>
      <c r="M4865" s="2">
        <v>77640</v>
      </c>
      <c r="N4865" s="4">
        <v>0.15</v>
      </c>
      <c r="O4865" s="5">
        <f t="shared" si="75"/>
        <v>89286</v>
      </c>
      <c r="P4865" s="2" t="s">
        <v>28</v>
      </c>
      <c r="Q4865" s="2">
        <v>2306</v>
      </c>
      <c r="R4865" s="2">
        <v>80</v>
      </c>
      <c r="S4865" s="2" t="s">
        <v>73</v>
      </c>
    </row>
    <row r="4866" spans="1:19" x14ac:dyDescent="0.3">
      <c r="A4866" s="2">
        <v>5865</v>
      </c>
      <c r="B4866" s="2" t="s">
        <v>1011</v>
      </c>
      <c r="C4866" s="2" t="s">
        <v>17</v>
      </c>
      <c r="D4866" s="2">
        <v>60</v>
      </c>
      <c r="E4866" s="2" t="str" cm="1">
        <f t="array" ref="E4866">_xlfn.SWITCH(TRUE,D4866&lt;25,"18 to 25",D4866&lt;40,"25 to 40",D4866&lt;50,"40 to 50",D4866&lt;60,"50 to 60","60+")</f>
        <v>60+</v>
      </c>
      <c r="F4866" s="2" t="s">
        <v>40</v>
      </c>
      <c r="G4866" s="2" t="s">
        <v>19</v>
      </c>
      <c r="H4866" s="2" t="s">
        <v>65</v>
      </c>
      <c r="I4866" s="3">
        <v>42201</v>
      </c>
      <c r="J4866" s="2"/>
      <c r="K4866" s="2">
        <v>9.34</v>
      </c>
      <c r="L4866" s="2" t="str" cm="1">
        <f t="array" ref="L4866">_xlfn.SWITCH(TRUE,K4866&lt;2,"1 to 2 yrs",K4866&lt;5,"2 to 5 yrs",K4866&lt;10,"5 to 10 yrs",K4866&lt;20,"10 to 20 yrs","20+")</f>
        <v>5 to 10 yrs</v>
      </c>
      <c r="M4866" s="2">
        <v>57957</v>
      </c>
      <c r="N4866" s="4">
        <v>0.15</v>
      </c>
      <c r="O4866" s="5">
        <f t="shared" si="75"/>
        <v>66650.55</v>
      </c>
      <c r="P4866" s="2" t="s">
        <v>58</v>
      </c>
      <c r="Q4866" s="2">
        <v>3375</v>
      </c>
      <c r="R4866" s="2">
        <v>70</v>
      </c>
      <c r="S4866" s="2" t="s">
        <v>84</v>
      </c>
    </row>
    <row r="4867" spans="1:19" x14ac:dyDescent="0.3">
      <c r="A4867" s="2">
        <v>5866</v>
      </c>
      <c r="B4867" s="2" t="s">
        <v>1507</v>
      </c>
      <c r="C4867" s="2" t="s">
        <v>17</v>
      </c>
      <c r="D4867" s="2">
        <v>26</v>
      </c>
      <c r="E4867" s="2" t="str" cm="1">
        <f t="array" ref="E4867">_xlfn.SWITCH(TRUE,D4867&lt;25,"18 to 25",D4867&lt;40,"25 to 40",D4867&lt;50,"40 to 50",D4867&lt;60,"50 to 60","60+")</f>
        <v>25 to 40</v>
      </c>
      <c r="F4867" s="2" t="s">
        <v>46</v>
      </c>
      <c r="G4867" s="2" t="s">
        <v>19</v>
      </c>
      <c r="H4867" s="2" t="s">
        <v>110</v>
      </c>
      <c r="I4867" s="3">
        <v>42316</v>
      </c>
      <c r="J4867" s="2"/>
      <c r="K4867" s="2">
        <v>9.02</v>
      </c>
      <c r="L4867" s="2" t="str" cm="1">
        <f t="array" ref="L4867">_xlfn.SWITCH(TRUE,K4867&lt;2,"1 to 2 yrs",K4867&lt;5,"2 to 5 yrs",K4867&lt;10,"5 to 10 yrs",K4867&lt;20,"10 to 20 yrs","20+")</f>
        <v>5 to 10 yrs</v>
      </c>
      <c r="M4867" s="2">
        <v>119883</v>
      </c>
      <c r="N4867" s="4">
        <v>0.5</v>
      </c>
      <c r="O4867" s="5">
        <f t="shared" ref="O4867:O4930" si="76">M4867+(M4867*N4867)</f>
        <v>179824.5</v>
      </c>
      <c r="P4867" s="2" t="s">
        <v>28</v>
      </c>
      <c r="Q4867" s="2">
        <v>4385</v>
      </c>
      <c r="R4867" s="2">
        <v>68</v>
      </c>
      <c r="S4867" s="2" t="s">
        <v>117</v>
      </c>
    </row>
    <row r="4868" spans="1:19" x14ac:dyDescent="0.3">
      <c r="A4868" s="2">
        <v>5867</v>
      </c>
      <c r="B4868" s="2" t="s">
        <v>1300</v>
      </c>
      <c r="C4868" s="2" t="s">
        <v>17</v>
      </c>
      <c r="D4868" s="2">
        <v>65</v>
      </c>
      <c r="E4868" s="2" t="str" cm="1">
        <f t="array" ref="E4868">_xlfn.SWITCH(TRUE,D4868&lt;25,"18 to 25",D4868&lt;40,"25 to 40",D4868&lt;50,"40 to 50",D4868&lt;60,"50 to 60","60+")</f>
        <v>60+</v>
      </c>
      <c r="F4868" s="2" t="s">
        <v>75</v>
      </c>
      <c r="G4868" s="2" t="s">
        <v>19</v>
      </c>
      <c r="H4868" s="2" t="s">
        <v>226</v>
      </c>
      <c r="I4868" s="3">
        <v>44913</v>
      </c>
      <c r="J4868" s="2"/>
      <c r="K4868" s="2">
        <v>1.91</v>
      </c>
      <c r="L4868" s="2" t="str" cm="1">
        <f t="array" ref="L4868">_xlfn.SWITCH(TRUE,K4868&lt;2,"1 to 2 yrs",K4868&lt;5,"2 to 5 yrs",K4868&lt;10,"5 to 10 yrs",K4868&lt;20,"10 to 20 yrs","20+")</f>
        <v>1 to 2 yrs</v>
      </c>
      <c r="M4868" s="2">
        <v>80433</v>
      </c>
      <c r="N4868" s="4">
        <v>0.15</v>
      </c>
      <c r="O4868" s="5">
        <f t="shared" si="76"/>
        <v>92497.95</v>
      </c>
      <c r="P4868" s="2" t="s">
        <v>42</v>
      </c>
      <c r="Q4868" s="2">
        <v>3948</v>
      </c>
      <c r="R4868" s="2">
        <v>87</v>
      </c>
      <c r="S4868" s="2" t="s">
        <v>54</v>
      </c>
    </row>
    <row r="4869" spans="1:19" x14ac:dyDescent="0.3">
      <c r="A4869" s="2">
        <v>5868</v>
      </c>
      <c r="B4869" s="2" t="s">
        <v>886</v>
      </c>
      <c r="C4869" s="2" t="s">
        <v>17</v>
      </c>
      <c r="D4869" s="2">
        <v>42</v>
      </c>
      <c r="E4869" s="2" t="str" cm="1">
        <f t="array" ref="E4869">_xlfn.SWITCH(TRUE,D4869&lt;25,"18 to 25",D4869&lt;40,"25 to 40",D4869&lt;50,"40 to 50",D4869&lt;60,"50 to 60","60+")</f>
        <v>40 to 50</v>
      </c>
      <c r="F4869" s="2" t="s">
        <v>40</v>
      </c>
      <c r="G4869" s="2" t="s">
        <v>26</v>
      </c>
      <c r="H4869" s="2" t="s">
        <v>143</v>
      </c>
      <c r="I4869" s="3">
        <v>42977</v>
      </c>
      <c r="J4869" s="2"/>
      <c r="K4869" s="2">
        <v>7.21</v>
      </c>
      <c r="L4869" s="2" t="str" cm="1">
        <f t="array" ref="L4869">_xlfn.SWITCH(TRUE,K4869&lt;2,"1 to 2 yrs",K4869&lt;5,"2 to 5 yrs",K4869&lt;10,"5 to 10 yrs",K4869&lt;20,"10 to 20 yrs","20+")</f>
        <v>5 to 10 yrs</v>
      </c>
      <c r="M4869" s="2">
        <v>60049</v>
      </c>
      <c r="N4869" s="4">
        <v>0.15</v>
      </c>
      <c r="O4869" s="5">
        <f t="shared" si="76"/>
        <v>69056.350000000006</v>
      </c>
      <c r="P4869" s="2" t="s">
        <v>28</v>
      </c>
      <c r="Q4869" s="2">
        <v>3915</v>
      </c>
      <c r="R4869" s="2">
        <v>55</v>
      </c>
      <c r="S4869" s="2" t="s">
        <v>99</v>
      </c>
    </row>
    <row r="4870" spans="1:19" x14ac:dyDescent="0.3">
      <c r="A4870" s="2">
        <v>5869</v>
      </c>
      <c r="B4870" s="2" t="s">
        <v>1330</v>
      </c>
      <c r="C4870" s="2" t="s">
        <v>17</v>
      </c>
      <c r="D4870" s="2">
        <v>39</v>
      </c>
      <c r="E4870" s="2" t="str" cm="1">
        <f t="array" ref="E4870">_xlfn.SWITCH(TRUE,D4870&lt;25,"18 to 25",D4870&lt;40,"25 to 40",D4870&lt;50,"40 to 50",D4870&lt;60,"50 to 60","60+")</f>
        <v>25 to 40</v>
      </c>
      <c r="F4870" s="2" t="s">
        <v>75</v>
      </c>
      <c r="G4870" s="2" t="s">
        <v>32</v>
      </c>
      <c r="H4870" s="2" t="s">
        <v>165</v>
      </c>
      <c r="I4870" s="3">
        <v>42342</v>
      </c>
      <c r="J4870" s="2"/>
      <c r="K4870" s="2">
        <v>8.9499999999999993</v>
      </c>
      <c r="L4870" s="2" t="str" cm="1">
        <f t="array" ref="L4870">_xlfn.SWITCH(TRUE,K4870&lt;2,"1 to 2 yrs",K4870&lt;5,"2 to 5 yrs",K4870&lt;10,"5 to 10 yrs",K4870&lt;20,"10 to 20 yrs","20+")</f>
        <v>5 to 10 yrs</v>
      </c>
      <c r="M4870" s="2">
        <v>96467</v>
      </c>
      <c r="N4870" s="4">
        <v>0.5</v>
      </c>
      <c r="O4870" s="5">
        <f t="shared" si="76"/>
        <v>144700.5</v>
      </c>
      <c r="P4870" s="2" t="s">
        <v>58</v>
      </c>
      <c r="Q4870" s="2">
        <v>1138</v>
      </c>
      <c r="R4870" s="2">
        <v>32</v>
      </c>
      <c r="S4870" s="2" t="s">
        <v>29</v>
      </c>
    </row>
    <row r="4871" spans="1:19" x14ac:dyDescent="0.3">
      <c r="A4871" s="2">
        <v>5870</v>
      </c>
      <c r="B4871" s="2" t="s">
        <v>501</v>
      </c>
      <c r="C4871" s="2" t="s">
        <v>24</v>
      </c>
      <c r="D4871" s="2">
        <v>56</v>
      </c>
      <c r="E4871" s="2" t="str" cm="1">
        <f t="array" ref="E4871">_xlfn.SWITCH(TRUE,D4871&lt;25,"18 to 25",D4871&lt;40,"25 to 40",D4871&lt;50,"40 to 50",D4871&lt;60,"50 to 60","60+")</f>
        <v>50 to 60</v>
      </c>
      <c r="F4871" s="2" t="s">
        <v>18</v>
      </c>
      <c r="G4871" s="2" t="s">
        <v>26</v>
      </c>
      <c r="H4871" s="2" t="s">
        <v>216</v>
      </c>
      <c r="I4871" s="3">
        <v>43379</v>
      </c>
      <c r="J4871" s="2"/>
      <c r="K4871" s="2">
        <v>6.11</v>
      </c>
      <c r="L4871" s="2" t="str" cm="1">
        <f t="array" ref="L4871">_xlfn.SWITCH(TRUE,K4871&lt;2,"1 to 2 yrs",K4871&lt;5,"2 to 5 yrs",K4871&lt;10,"5 to 10 yrs",K4871&lt;20,"10 to 20 yrs","20+")</f>
        <v>5 to 10 yrs</v>
      </c>
      <c r="M4871" s="2">
        <v>79307</v>
      </c>
      <c r="N4871" s="4">
        <v>0.15</v>
      </c>
      <c r="O4871" s="5">
        <f t="shared" si="76"/>
        <v>91203.05</v>
      </c>
      <c r="P4871" s="2" t="s">
        <v>28</v>
      </c>
      <c r="Q4871" s="2">
        <v>1544</v>
      </c>
      <c r="R4871" s="2">
        <v>22</v>
      </c>
      <c r="S4871" s="2" t="s">
        <v>54</v>
      </c>
    </row>
    <row r="4872" spans="1:19" x14ac:dyDescent="0.3">
      <c r="A4872" s="2">
        <v>5871</v>
      </c>
      <c r="B4872" s="2" t="s">
        <v>676</v>
      </c>
      <c r="C4872" s="2" t="s">
        <v>24</v>
      </c>
      <c r="D4872" s="2">
        <v>41</v>
      </c>
      <c r="E4872" s="2" t="str" cm="1">
        <f t="array" ref="E4872">_xlfn.SWITCH(TRUE,D4872&lt;25,"18 to 25",D4872&lt;40,"25 to 40",D4872&lt;50,"40 to 50",D4872&lt;60,"50 to 60","60+")</f>
        <v>40 to 50</v>
      </c>
      <c r="F4872" s="2" t="s">
        <v>46</v>
      </c>
      <c r="G4872" s="2" t="s">
        <v>19</v>
      </c>
      <c r="H4872" s="2" t="s">
        <v>128</v>
      </c>
      <c r="I4872" s="3">
        <v>42897</v>
      </c>
      <c r="J4872" s="3">
        <v>45402</v>
      </c>
      <c r="K4872" s="2">
        <v>6.86</v>
      </c>
      <c r="L4872" s="2" t="str" cm="1">
        <f t="array" ref="L4872">_xlfn.SWITCH(TRUE,K4872&lt;2,"1 to 2 yrs",K4872&lt;5,"2 to 5 yrs",K4872&lt;10,"5 to 10 yrs",K4872&lt;20,"10 to 20 yrs","20+")</f>
        <v>5 to 10 yrs</v>
      </c>
      <c r="M4872" s="2">
        <v>113954</v>
      </c>
      <c r="N4872" s="4">
        <v>0.15</v>
      </c>
      <c r="O4872" s="5">
        <f t="shared" si="76"/>
        <v>131047.1</v>
      </c>
      <c r="P4872" s="2" t="s">
        <v>42</v>
      </c>
      <c r="Q4872" s="2">
        <v>5643</v>
      </c>
      <c r="R4872" s="2">
        <v>77</v>
      </c>
      <c r="S4872" s="2" t="s">
        <v>38</v>
      </c>
    </row>
    <row r="4873" spans="1:19" x14ac:dyDescent="0.3">
      <c r="A4873" s="2">
        <v>5872</v>
      </c>
      <c r="B4873" s="2" t="s">
        <v>1438</v>
      </c>
      <c r="C4873" s="2" t="s">
        <v>17</v>
      </c>
      <c r="D4873" s="2">
        <v>36</v>
      </c>
      <c r="E4873" s="2" t="str" cm="1">
        <f t="array" ref="E4873">_xlfn.SWITCH(TRUE,D4873&lt;25,"18 to 25",D4873&lt;40,"25 to 40",D4873&lt;50,"40 to 50",D4873&lt;60,"50 to 60","60+")</f>
        <v>25 to 40</v>
      </c>
      <c r="F4873" s="2" t="s">
        <v>50</v>
      </c>
      <c r="G4873" s="2" t="s">
        <v>19</v>
      </c>
      <c r="H4873" s="2" t="s">
        <v>70</v>
      </c>
      <c r="I4873" s="3">
        <v>43362</v>
      </c>
      <c r="J4873" s="3">
        <v>45296</v>
      </c>
      <c r="K4873" s="2">
        <v>5.3</v>
      </c>
      <c r="L4873" s="2" t="str" cm="1">
        <f t="array" ref="L4873">_xlfn.SWITCH(TRUE,K4873&lt;2,"1 to 2 yrs",K4873&lt;5,"2 to 5 yrs",K4873&lt;10,"5 to 10 yrs",K4873&lt;20,"10 to 20 yrs","20+")</f>
        <v>5 to 10 yrs</v>
      </c>
      <c r="M4873" s="2">
        <v>102652</v>
      </c>
      <c r="N4873" s="4">
        <v>0.5</v>
      </c>
      <c r="O4873" s="5">
        <f t="shared" si="76"/>
        <v>153978</v>
      </c>
      <c r="P4873" s="2" t="s">
        <v>58</v>
      </c>
      <c r="Q4873" s="2">
        <v>3151</v>
      </c>
      <c r="R4873" s="2">
        <v>97</v>
      </c>
      <c r="S4873" s="2" t="s">
        <v>90</v>
      </c>
    </row>
    <row r="4874" spans="1:19" x14ac:dyDescent="0.3">
      <c r="A4874" s="2">
        <v>5873</v>
      </c>
      <c r="B4874" s="2" t="s">
        <v>1283</v>
      </c>
      <c r="C4874" s="2" t="s">
        <v>17</v>
      </c>
      <c r="D4874" s="2">
        <v>26</v>
      </c>
      <c r="E4874" s="2" t="str" cm="1">
        <f t="array" ref="E4874">_xlfn.SWITCH(TRUE,D4874&lt;25,"18 to 25",D4874&lt;40,"25 to 40",D4874&lt;50,"40 to 50",D4874&lt;60,"50 to 60","60+")</f>
        <v>25 to 40</v>
      </c>
      <c r="F4874" s="2" t="s">
        <v>75</v>
      </c>
      <c r="G4874" s="2" t="s">
        <v>19</v>
      </c>
      <c r="H4874" s="2" t="s">
        <v>174</v>
      </c>
      <c r="I4874" s="3">
        <v>42215</v>
      </c>
      <c r="J4874" s="2"/>
      <c r="K4874" s="2">
        <v>9.3000000000000007</v>
      </c>
      <c r="L4874" s="2" t="str" cm="1">
        <f t="array" ref="L4874">_xlfn.SWITCH(TRUE,K4874&lt;2,"1 to 2 yrs",K4874&lt;5,"2 to 5 yrs",K4874&lt;10,"5 to 10 yrs",K4874&lt;20,"10 to 20 yrs","20+")</f>
        <v>5 to 10 yrs</v>
      </c>
      <c r="M4874" s="2">
        <v>113820</v>
      </c>
      <c r="N4874" s="4">
        <v>0.5</v>
      </c>
      <c r="O4874" s="5">
        <f t="shared" si="76"/>
        <v>170730</v>
      </c>
      <c r="P4874" s="2" t="s">
        <v>58</v>
      </c>
      <c r="Q4874" s="2"/>
      <c r="R4874" s="2">
        <v>60</v>
      </c>
      <c r="S4874" s="2" t="s">
        <v>84</v>
      </c>
    </row>
    <row r="4875" spans="1:19" x14ac:dyDescent="0.3">
      <c r="A4875" s="2">
        <v>5874</v>
      </c>
      <c r="B4875" s="2" t="s">
        <v>557</v>
      </c>
      <c r="C4875" s="2" t="s">
        <v>24</v>
      </c>
      <c r="D4875" s="2">
        <v>34</v>
      </c>
      <c r="E4875" s="2" t="str" cm="1">
        <f t="array" ref="E4875">_xlfn.SWITCH(TRUE,D4875&lt;25,"18 to 25",D4875&lt;40,"25 to 40",D4875&lt;50,"40 to 50",D4875&lt;60,"50 to 60","60+")</f>
        <v>25 to 40</v>
      </c>
      <c r="F4875" s="2" t="s">
        <v>18</v>
      </c>
      <c r="G4875" s="2" t="s">
        <v>19</v>
      </c>
      <c r="H4875" s="2" t="s">
        <v>115</v>
      </c>
      <c r="I4875" s="3">
        <v>43688</v>
      </c>
      <c r="J4875" s="2"/>
      <c r="K4875" s="2">
        <v>5.27</v>
      </c>
      <c r="L4875" s="2" t="str" cm="1">
        <f t="array" ref="L4875">_xlfn.SWITCH(TRUE,K4875&lt;2,"1 to 2 yrs",K4875&lt;5,"2 to 5 yrs",K4875&lt;10,"5 to 10 yrs",K4875&lt;20,"10 to 20 yrs","20+")</f>
        <v>5 to 10 yrs</v>
      </c>
      <c r="M4875" s="2">
        <v>72849</v>
      </c>
      <c r="N4875" s="4">
        <v>0.2</v>
      </c>
      <c r="O4875" s="5">
        <f t="shared" si="76"/>
        <v>87418.8</v>
      </c>
      <c r="P4875" s="2" t="s">
        <v>58</v>
      </c>
      <c r="Q4875" s="2">
        <v>5831</v>
      </c>
      <c r="R4875" s="2">
        <v>3</v>
      </c>
      <c r="S4875" s="2" t="s">
        <v>157</v>
      </c>
    </row>
    <row r="4876" spans="1:19" x14ac:dyDescent="0.3">
      <c r="A4876" s="2">
        <v>5875</v>
      </c>
      <c r="B4876" s="2" t="s">
        <v>1128</v>
      </c>
      <c r="C4876" s="2" t="s">
        <v>24</v>
      </c>
      <c r="D4876" s="2">
        <v>33</v>
      </c>
      <c r="E4876" s="2" t="str" cm="1">
        <f t="array" ref="E4876">_xlfn.SWITCH(TRUE,D4876&lt;25,"18 to 25",D4876&lt;40,"25 to 40",D4876&lt;50,"40 to 50",D4876&lt;60,"50 to 60","60+")</f>
        <v>25 to 40</v>
      </c>
      <c r="F4876" s="2" t="s">
        <v>40</v>
      </c>
      <c r="G4876" s="2" t="s">
        <v>19</v>
      </c>
      <c r="H4876" s="2" t="s">
        <v>41</v>
      </c>
      <c r="I4876" s="3">
        <v>44449</v>
      </c>
      <c r="J4876" s="2"/>
      <c r="K4876" s="2">
        <v>3.18</v>
      </c>
      <c r="L4876" s="2" t="str" cm="1">
        <f t="array" ref="L4876">_xlfn.SWITCH(TRUE,K4876&lt;2,"1 to 2 yrs",K4876&lt;5,"2 to 5 yrs",K4876&lt;10,"5 to 10 yrs",K4876&lt;20,"10 to 20 yrs","20+")</f>
        <v>2 to 5 yrs</v>
      </c>
      <c r="M4876" s="2">
        <v>46452</v>
      </c>
      <c r="N4876" s="4">
        <v>0.2</v>
      </c>
      <c r="O4876" s="5">
        <f t="shared" si="76"/>
        <v>55742.400000000001</v>
      </c>
      <c r="P4876" s="2" t="s">
        <v>28</v>
      </c>
      <c r="Q4876" s="2">
        <v>3635</v>
      </c>
      <c r="R4876" s="2">
        <v>64</v>
      </c>
      <c r="S4876" s="2" t="s">
        <v>87</v>
      </c>
    </row>
    <row r="4877" spans="1:19" x14ac:dyDescent="0.3">
      <c r="A4877" s="2">
        <v>5876</v>
      </c>
      <c r="B4877" s="2" t="s">
        <v>1441</v>
      </c>
      <c r="C4877" s="2" t="s">
        <v>24</v>
      </c>
      <c r="D4877" s="2">
        <v>42</v>
      </c>
      <c r="E4877" s="2" t="str" cm="1">
        <f t="array" ref="E4877">_xlfn.SWITCH(TRUE,D4877&lt;25,"18 to 25",D4877&lt;40,"25 to 40",D4877&lt;50,"40 to 50",D4877&lt;60,"50 to 60","60+")</f>
        <v>40 to 50</v>
      </c>
      <c r="F4877" s="2" t="s">
        <v>18</v>
      </c>
      <c r="G4877" s="2" t="s">
        <v>19</v>
      </c>
      <c r="H4877" s="2" t="s">
        <v>216</v>
      </c>
      <c r="I4877" s="3">
        <v>44722</v>
      </c>
      <c r="J4877" s="2"/>
      <c r="K4877" s="2">
        <v>2.44</v>
      </c>
      <c r="L4877" s="2" t="str" cm="1">
        <f t="array" ref="L4877">_xlfn.SWITCH(TRUE,K4877&lt;2,"1 to 2 yrs",K4877&lt;5,"2 to 5 yrs",K4877&lt;10,"5 to 10 yrs",K4877&lt;20,"10 to 20 yrs","20+")</f>
        <v>2 to 5 yrs</v>
      </c>
      <c r="M4877" s="2">
        <v>66269</v>
      </c>
      <c r="N4877" s="4">
        <v>0.25</v>
      </c>
      <c r="O4877" s="5">
        <f t="shared" si="76"/>
        <v>82836.25</v>
      </c>
      <c r="P4877" s="2" t="s">
        <v>28</v>
      </c>
      <c r="Q4877" s="2">
        <v>3760</v>
      </c>
      <c r="R4877" s="2">
        <v>1</v>
      </c>
      <c r="S4877" s="2" t="s">
        <v>48</v>
      </c>
    </row>
    <row r="4878" spans="1:19" x14ac:dyDescent="0.3">
      <c r="A4878" s="2">
        <v>5877</v>
      </c>
      <c r="B4878" s="2" t="s">
        <v>455</v>
      </c>
      <c r="C4878" s="2" t="s">
        <v>24</v>
      </c>
      <c r="D4878" s="2">
        <v>58</v>
      </c>
      <c r="E4878" s="2" t="str" cm="1">
        <f t="array" ref="E4878">_xlfn.SWITCH(TRUE,D4878&lt;25,"18 to 25",D4878&lt;40,"25 to 40",D4878&lt;50,"40 to 50",D4878&lt;60,"50 to 60","60+")</f>
        <v>50 to 60</v>
      </c>
      <c r="F4878" s="2" t="s">
        <v>56</v>
      </c>
      <c r="G4878" s="2" t="s">
        <v>26</v>
      </c>
      <c r="H4878" s="2" t="s">
        <v>61</v>
      </c>
      <c r="I4878" s="3">
        <v>43779</v>
      </c>
      <c r="J4878" s="2"/>
      <c r="K4878" s="2">
        <v>5.0199999999999996</v>
      </c>
      <c r="L4878" s="2" t="str" cm="1">
        <f t="array" ref="L4878">_xlfn.SWITCH(TRUE,K4878&lt;2,"1 to 2 yrs",K4878&lt;5,"2 to 5 yrs",K4878&lt;10,"5 to 10 yrs",K4878&lt;20,"10 to 20 yrs","20+")</f>
        <v>5 to 10 yrs</v>
      </c>
      <c r="M4878" s="2">
        <v>117043</v>
      </c>
      <c r="N4878" s="4">
        <v>0</v>
      </c>
      <c r="O4878" s="5">
        <f t="shared" si="76"/>
        <v>117043</v>
      </c>
      <c r="P4878" s="2" t="s">
        <v>58</v>
      </c>
      <c r="Q4878" s="2">
        <v>2939</v>
      </c>
      <c r="R4878" s="2">
        <v>92</v>
      </c>
      <c r="S4878" s="2" t="s">
        <v>59</v>
      </c>
    </row>
    <row r="4879" spans="1:19" x14ac:dyDescent="0.3">
      <c r="A4879" s="2">
        <v>5878</v>
      </c>
      <c r="B4879" s="2" t="s">
        <v>673</v>
      </c>
      <c r="C4879" s="2" t="s">
        <v>17</v>
      </c>
      <c r="D4879" s="2">
        <v>27</v>
      </c>
      <c r="E4879" s="2" t="str" cm="1">
        <f t="array" ref="E4879">_xlfn.SWITCH(TRUE,D4879&lt;25,"18 to 25",D4879&lt;40,"25 to 40",D4879&lt;50,"40 to 50",D4879&lt;60,"50 to 60","60+")</f>
        <v>25 to 40</v>
      </c>
      <c r="F4879" s="2" t="s">
        <v>18</v>
      </c>
      <c r="G4879" s="2" t="s">
        <v>32</v>
      </c>
      <c r="H4879" s="2" t="s">
        <v>20</v>
      </c>
      <c r="I4879" s="3">
        <v>44716</v>
      </c>
      <c r="J4879" s="2"/>
      <c r="K4879" s="2">
        <v>2.4500000000000002</v>
      </c>
      <c r="L4879" s="2" t="str" cm="1">
        <f t="array" ref="L4879">_xlfn.SWITCH(TRUE,K4879&lt;2,"1 to 2 yrs",K4879&lt;5,"2 to 5 yrs",K4879&lt;10,"5 to 10 yrs",K4879&lt;20,"10 to 20 yrs","20+")</f>
        <v>2 to 5 yrs</v>
      </c>
      <c r="M4879" s="2">
        <v>79292</v>
      </c>
      <c r="N4879" s="4">
        <v>0.5</v>
      </c>
      <c r="O4879" s="5">
        <f t="shared" si="76"/>
        <v>118938</v>
      </c>
      <c r="P4879" s="2" t="s">
        <v>58</v>
      </c>
      <c r="Q4879" s="2"/>
      <c r="R4879" s="2">
        <v>57</v>
      </c>
      <c r="S4879" s="2" t="s">
        <v>34</v>
      </c>
    </row>
    <row r="4880" spans="1:19" x14ac:dyDescent="0.3">
      <c r="A4880" s="2">
        <v>5879</v>
      </c>
      <c r="B4880" s="2" t="s">
        <v>918</v>
      </c>
      <c r="C4880" s="2" t="s">
        <v>17</v>
      </c>
      <c r="D4880" s="2">
        <v>28</v>
      </c>
      <c r="E4880" s="2" t="str" cm="1">
        <f t="array" ref="E4880">_xlfn.SWITCH(TRUE,D4880&lt;25,"18 to 25",D4880&lt;40,"25 to 40",D4880&lt;50,"40 to 50",D4880&lt;60,"50 to 60","60+")</f>
        <v>25 to 40</v>
      </c>
      <c r="F4880" s="2" t="s">
        <v>18</v>
      </c>
      <c r="G4880" s="2" t="s">
        <v>19</v>
      </c>
      <c r="H4880" s="2" t="s">
        <v>134</v>
      </c>
      <c r="I4880" s="3">
        <v>42764</v>
      </c>
      <c r="J4880" s="2"/>
      <c r="K4880" s="2">
        <v>7.8</v>
      </c>
      <c r="L4880" s="2" t="str" cm="1">
        <f t="array" ref="L4880">_xlfn.SWITCH(TRUE,K4880&lt;2,"1 to 2 yrs",K4880&lt;5,"2 to 5 yrs",K4880&lt;10,"5 to 10 yrs",K4880&lt;20,"10 to 20 yrs","20+")</f>
        <v>5 to 10 yrs</v>
      </c>
      <c r="M4880" s="2">
        <v>84070</v>
      </c>
      <c r="N4880" s="4">
        <v>0</v>
      </c>
      <c r="O4880" s="5">
        <f t="shared" si="76"/>
        <v>84070</v>
      </c>
      <c r="P4880" s="2" t="s">
        <v>42</v>
      </c>
      <c r="Q4880" s="2">
        <v>5689</v>
      </c>
      <c r="R4880" s="2">
        <v>72</v>
      </c>
      <c r="S4880" s="2" t="s">
        <v>157</v>
      </c>
    </row>
    <row r="4881" spans="1:19" x14ac:dyDescent="0.3">
      <c r="A4881" s="2">
        <v>5880</v>
      </c>
      <c r="B4881" s="2" t="s">
        <v>1139</v>
      </c>
      <c r="C4881" s="2" t="s">
        <v>17</v>
      </c>
      <c r="D4881" s="2">
        <v>47</v>
      </c>
      <c r="E4881" s="2" t="str" cm="1">
        <f t="array" ref="E4881">_xlfn.SWITCH(TRUE,D4881&lt;25,"18 to 25",D4881&lt;40,"25 to 40",D4881&lt;50,"40 to 50",D4881&lt;60,"50 to 60","60+")</f>
        <v>40 to 50</v>
      </c>
      <c r="F4881" s="2" t="s">
        <v>92</v>
      </c>
      <c r="G4881" s="2" t="s">
        <v>19</v>
      </c>
      <c r="H4881" s="2" t="s">
        <v>190</v>
      </c>
      <c r="I4881" s="3">
        <v>43596</v>
      </c>
      <c r="J4881" s="2"/>
      <c r="K4881" s="2">
        <v>5.52</v>
      </c>
      <c r="L4881" s="2" t="str" cm="1">
        <f t="array" ref="L4881">_xlfn.SWITCH(TRUE,K4881&lt;2,"1 to 2 yrs",K4881&lt;5,"2 to 5 yrs",K4881&lt;10,"5 to 10 yrs",K4881&lt;20,"10 to 20 yrs","20+")</f>
        <v>5 to 10 yrs</v>
      </c>
      <c r="M4881" s="2">
        <v>76087</v>
      </c>
      <c r="N4881" s="4">
        <v>0.15</v>
      </c>
      <c r="O4881" s="5">
        <f t="shared" si="76"/>
        <v>87500.05</v>
      </c>
      <c r="P4881" s="2" t="s">
        <v>28</v>
      </c>
      <c r="Q4881" s="2">
        <v>3225</v>
      </c>
      <c r="R4881" s="2">
        <v>27</v>
      </c>
      <c r="S4881" s="2" t="s">
        <v>54</v>
      </c>
    </row>
    <row r="4882" spans="1:19" x14ac:dyDescent="0.3">
      <c r="A4882" s="2">
        <v>5881</v>
      </c>
      <c r="B4882" s="2" t="s">
        <v>1311</v>
      </c>
      <c r="C4882" s="2" t="s">
        <v>17</v>
      </c>
      <c r="D4882" s="2">
        <v>63</v>
      </c>
      <c r="E4882" s="2" t="str" cm="1">
        <f t="array" ref="E4882">_xlfn.SWITCH(TRUE,D4882&lt;25,"18 to 25",D4882&lt;40,"25 to 40",D4882&lt;50,"40 to 50",D4882&lt;60,"50 to 60","60+")</f>
        <v>60+</v>
      </c>
      <c r="F4882" s="2" t="s">
        <v>31</v>
      </c>
      <c r="G4882" s="2" t="s">
        <v>19</v>
      </c>
      <c r="H4882" s="2" t="s">
        <v>106</v>
      </c>
      <c r="I4882" s="3">
        <v>42277</v>
      </c>
      <c r="J4882" s="2"/>
      <c r="K4882" s="2">
        <v>9.1300000000000008</v>
      </c>
      <c r="L4882" s="2" t="str" cm="1">
        <f t="array" ref="L4882">_xlfn.SWITCH(TRUE,K4882&lt;2,"1 to 2 yrs",K4882&lt;5,"2 to 5 yrs",K4882&lt;10,"5 to 10 yrs",K4882&lt;20,"10 to 20 yrs","20+")</f>
        <v>5 to 10 yrs</v>
      </c>
      <c r="M4882" s="2">
        <v>87083</v>
      </c>
      <c r="N4882" s="4">
        <v>0.2</v>
      </c>
      <c r="O4882" s="5">
        <f t="shared" si="76"/>
        <v>104499.6</v>
      </c>
      <c r="P4882" s="2" t="s">
        <v>42</v>
      </c>
      <c r="Q4882" s="2">
        <v>4998</v>
      </c>
      <c r="R4882" s="2">
        <v>32</v>
      </c>
      <c r="S4882" s="2" t="s">
        <v>22</v>
      </c>
    </row>
    <row r="4883" spans="1:19" x14ac:dyDescent="0.3">
      <c r="A4883" s="2">
        <v>5882</v>
      </c>
      <c r="B4883" s="2" t="s">
        <v>869</v>
      </c>
      <c r="C4883" s="2" t="s">
        <v>17</v>
      </c>
      <c r="D4883" s="2">
        <v>29</v>
      </c>
      <c r="E4883" s="2" t="str" cm="1">
        <f t="array" ref="E4883">_xlfn.SWITCH(TRUE,D4883&lt;25,"18 to 25",D4883&lt;40,"25 to 40",D4883&lt;50,"40 to 50",D4883&lt;60,"50 to 60","60+")</f>
        <v>25 to 40</v>
      </c>
      <c r="F4883" s="2" t="s">
        <v>50</v>
      </c>
      <c r="G4883" s="2" t="s">
        <v>26</v>
      </c>
      <c r="H4883" s="2" t="s">
        <v>89</v>
      </c>
      <c r="I4883" s="3">
        <v>43670</v>
      </c>
      <c r="J4883" s="2"/>
      <c r="K4883" s="2">
        <v>5.32</v>
      </c>
      <c r="L4883" s="2" t="str" cm="1">
        <f t="array" ref="L4883">_xlfn.SWITCH(TRUE,K4883&lt;2,"1 to 2 yrs",K4883&lt;5,"2 to 5 yrs",K4883&lt;10,"5 to 10 yrs",K4883&lt;20,"10 to 20 yrs","20+")</f>
        <v>5 to 10 yrs</v>
      </c>
      <c r="M4883" s="2">
        <v>108149</v>
      </c>
      <c r="N4883" s="4">
        <v>0.15</v>
      </c>
      <c r="O4883" s="5">
        <f t="shared" si="76"/>
        <v>124371.35</v>
      </c>
      <c r="P4883" s="2" t="s">
        <v>42</v>
      </c>
      <c r="Q4883" s="2">
        <v>3376</v>
      </c>
      <c r="R4883" s="2">
        <v>22</v>
      </c>
      <c r="S4883" s="2" t="s">
        <v>59</v>
      </c>
    </row>
    <row r="4884" spans="1:19" x14ac:dyDescent="0.3">
      <c r="A4884" s="2">
        <v>5883</v>
      </c>
      <c r="B4884" s="2" t="s">
        <v>996</v>
      </c>
      <c r="C4884" s="2" t="s">
        <v>24</v>
      </c>
      <c r="D4884" s="2">
        <v>30</v>
      </c>
      <c r="E4884" s="2" t="str" cm="1">
        <f t="array" ref="E4884">_xlfn.SWITCH(TRUE,D4884&lt;25,"18 to 25",D4884&lt;40,"25 to 40",D4884&lt;50,"40 to 50",D4884&lt;60,"50 to 60","60+")</f>
        <v>25 to 40</v>
      </c>
      <c r="F4884" s="2" t="s">
        <v>56</v>
      </c>
      <c r="G4884" s="2" t="s">
        <v>19</v>
      </c>
      <c r="H4884" s="2" t="s">
        <v>81</v>
      </c>
      <c r="I4884" s="3">
        <v>44249</v>
      </c>
      <c r="J4884" s="2"/>
      <c r="K4884" s="2">
        <v>3.73</v>
      </c>
      <c r="L4884" s="2" t="str" cm="1">
        <f t="array" ref="L4884">_xlfn.SWITCH(TRUE,K4884&lt;2,"1 to 2 yrs",K4884&lt;5,"2 to 5 yrs",K4884&lt;10,"5 to 10 yrs",K4884&lt;20,"10 to 20 yrs","20+")</f>
        <v>2 to 5 yrs</v>
      </c>
      <c r="M4884" s="2">
        <v>113762</v>
      </c>
      <c r="N4884" s="4">
        <v>0.2</v>
      </c>
      <c r="O4884" s="5">
        <f t="shared" si="76"/>
        <v>136514.4</v>
      </c>
      <c r="P4884" s="2" t="s">
        <v>28</v>
      </c>
      <c r="Q4884" s="2"/>
      <c r="R4884" s="2">
        <v>83</v>
      </c>
      <c r="S4884" s="2" t="s">
        <v>90</v>
      </c>
    </row>
    <row r="4885" spans="1:19" x14ac:dyDescent="0.3">
      <c r="A4885" s="2">
        <v>5884</v>
      </c>
      <c r="B4885" s="2" t="s">
        <v>497</v>
      </c>
      <c r="C4885" s="2" t="s">
        <v>17</v>
      </c>
      <c r="D4885" s="2">
        <v>48</v>
      </c>
      <c r="E4885" s="2" t="str" cm="1">
        <f t="array" ref="E4885">_xlfn.SWITCH(TRUE,D4885&lt;25,"18 to 25",D4885&lt;40,"25 to 40",D4885&lt;50,"40 to 50",D4885&lt;60,"50 to 60","60+")</f>
        <v>40 to 50</v>
      </c>
      <c r="F4885" s="2" t="s">
        <v>56</v>
      </c>
      <c r="G4885" s="2" t="s">
        <v>32</v>
      </c>
      <c r="H4885" s="2" t="s">
        <v>81</v>
      </c>
      <c r="I4885" s="3">
        <v>43042</v>
      </c>
      <c r="J4885" s="2"/>
      <c r="K4885" s="2">
        <v>7.04</v>
      </c>
      <c r="L4885" s="2" t="str" cm="1">
        <f t="array" ref="L4885">_xlfn.SWITCH(TRUE,K4885&lt;2,"1 to 2 yrs",K4885&lt;5,"2 to 5 yrs",K4885&lt;10,"5 to 10 yrs",K4885&lt;20,"10 to 20 yrs","20+")</f>
        <v>5 to 10 yrs</v>
      </c>
      <c r="M4885" s="2">
        <v>112266</v>
      </c>
      <c r="N4885" s="4">
        <v>0.2</v>
      </c>
      <c r="O4885" s="5">
        <f t="shared" si="76"/>
        <v>134719.20000000001</v>
      </c>
      <c r="P4885" s="2" t="s">
        <v>58</v>
      </c>
      <c r="Q4885" s="2">
        <v>5813</v>
      </c>
      <c r="R4885" s="2">
        <v>30</v>
      </c>
      <c r="S4885" s="2" t="s">
        <v>84</v>
      </c>
    </row>
    <row r="4886" spans="1:19" x14ac:dyDescent="0.3">
      <c r="A4886" s="2">
        <v>5885</v>
      </c>
      <c r="B4886" s="2" t="s">
        <v>404</v>
      </c>
      <c r="C4886" s="2" t="s">
        <v>24</v>
      </c>
      <c r="D4886" s="2">
        <v>25</v>
      </c>
      <c r="E4886" s="2" t="str" cm="1">
        <f t="array" ref="E4886">_xlfn.SWITCH(TRUE,D4886&lt;25,"18 to 25",D4886&lt;40,"25 to 40",D4886&lt;50,"40 to 50",D4886&lt;60,"50 to 60","60+")</f>
        <v>25 to 40</v>
      </c>
      <c r="F4886" s="2" t="s">
        <v>31</v>
      </c>
      <c r="G4886" s="2" t="s">
        <v>19</v>
      </c>
      <c r="H4886" s="2" t="s">
        <v>106</v>
      </c>
      <c r="I4886" s="3">
        <v>45339</v>
      </c>
      <c r="J4886" s="2"/>
      <c r="K4886" s="2">
        <v>0.75</v>
      </c>
      <c r="L4886" s="2" t="str" cm="1">
        <f t="array" ref="L4886">_xlfn.SWITCH(TRUE,K4886&lt;2,"1 to 2 yrs",K4886&lt;5,"2 to 5 yrs",K4886&lt;10,"5 to 10 yrs",K4886&lt;20,"10 to 20 yrs","20+")</f>
        <v>1 to 2 yrs</v>
      </c>
      <c r="M4886" s="2">
        <v>59915</v>
      </c>
      <c r="N4886" s="4">
        <v>0.3</v>
      </c>
      <c r="O4886" s="5">
        <f t="shared" si="76"/>
        <v>77889.5</v>
      </c>
      <c r="P4886" s="2" t="s">
        <v>28</v>
      </c>
      <c r="Q4886" s="2">
        <v>3129</v>
      </c>
      <c r="R4886" s="2">
        <v>47</v>
      </c>
      <c r="S4886" s="2" t="s">
        <v>22</v>
      </c>
    </row>
    <row r="4887" spans="1:19" x14ac:dyDescent="0.3">
      <c r="A4887" s="2">
        <v>5886</v>
      </c>
      <c r="B4887" s="2" t="s">
        <v>474</v>
      </c>
      <c r="C4887" s="2" t="s">
        <v>17</v>
      </c>
      <c r="D4887" s="2">
        <v>42</v>
      </c>
      <c r="E4887" s="2" t="str" cm="1">
        <f t="array" ref="E4887">_xlfn.SWITCH(TRUE,D4887&lt;25,"18 to 25",D4887&lt;40,"25 to 40",D4887&lt;50,"40 to 50",D4887&lt;60,"50 to 60","60+")</f>
        <v>40 to 50</v>
      </c>
      <c r="F4887" s="2" t="s">
        <v>25</v>
      </c>
      <c r="G4887" s="2" t="s">
        <v>19</v>
      </c>
      <c r="H4887" s="2" t="s">
        <v>27</v>
      </c>
      <c r="I4887" s="3">
        <v>43415</v>
      </c>
      <c r="J4887" s="2"/>
      <c r="K4887" s="2">
        <v>6.02</v>
      </c>
      <c r="L4887" s="2" t="str" cm="1">
        <f t="array" ref="L4887">_xlfn.SWITCH(TRUE,K4887&lt;2,"1 to 2 yrs",K4887&lt;5,"2 to 5 yrs",K4887&lt;10,"5 to 10 yrs",K4887&lt;20,"10 to 20 yrs","20+")</f>
        <v>5 to 10 yrs</v>
      </c>
      <c r="M4887" s="2">
        <v>61000</v>
      </c>
      <c r="N4887" s="4">
        <v>0.5</v>
      </c>
      <c r="O4887" s="5">
        <f t="shared" si="76"/>
        <v>91500</v>
      </c>
      <c r="P4887" s="2" t="s">
        <v>28</v>
      </c>
      <c r="Q4887" s="2">
        <v>1577</v>
      </c>
      <c r="R4887" s="2">
        <v>45</v>
      </c>
      <c r="S4887" s="2" t="s">
        <v>48</v>
      </c>
    </row>
    <row r="4888" spans="1:19" x14ac:dyDescent="0.3">
      <c r="A4888" s="2">
        <v>5887</v>
      </c>
      <c r="B4888" s="2" t="s">
        <v>1453</v>
      </c>
      <c r="C4888" s="2" t="s">
        <v>17</v>
      </c>
      <c r="D4888" s="2">
        <v>52</v>
      </c>
      <c r="E4888" s="2" t="str" cm="1">
        <f t="array" ref="E4888">_xlfn.SWITCH(TRUE,D4888&lt;25,"18 to 25",D4888&lt;40,"25 to 40",D4888&lt;50,"40 to 50",D4888&lt;60,"50 to 60","60+")</f>
        <v>50 to 60</v>
      </c>
      <c r="F4888" s="2" t="s">
        <v>75</v>
      </c>
      <c r="G4888" s="2" t="s">
        <v>26</v>
      </c>
      <c r="H4888" s="2" t="s">
        <v>226</v>
      </c>
      <c r="I4888" s="3">
        <v>43385</v>
      </c>
      <c r="J4888" s="2"/>
      <c r="K4888" s="2">
        <v>6.1</v>
      </c>
      <c r="L4888" s="2" t="str" cm="1">
        <f t="array" ref="L4888">_xlfn.SWITCH(TRUE,K4888&lt;2,"1 to 2 yrs",K4888&lt;5,"2 to 5 yrs",K4888&lt;10,"5 to 10 yrs",K4888&lt;20,"10 to 20 yrs","20+")</f>
        <v>5 to 10 yrs</v>
      </c>
      <c r="M4888" s="2">
        <v>86460</v>
      </c>
      <c r="N4888" s="4">
        <v>0</v>
      </c>
      <c r="O4888" s="5">
        <f t="shared" si="76"/>
        <v>86460</v>
      </c>
      <c r="P4888" s="2" t="s">
        <v>28</v>
      </c>
      <c r="Q4888" s="2">
        <v>1308</v>
      </c>
      <c r="R4888" s="2">
        <v>44</v>
      </c>
      <c r="S4888" s="2" t="s">
        <v>73</v>
      </c>
    </row>
    <row r="4889" spans="1:19" x14ac:dyDescent="0.3">
      <c r="A4889" s="2">
        <v>5888</v>
      </c>
      <c r="B4889" s="2" t="s">
        <v>424</v>
      </c>
      <c r="C4889" s="2" t="s">
        <v>17</v>
      </c>
      <c r="D4889" s="2">
        <v>42</v>
      </c>
      <c r="E4889" s="2" t="str" cm="1">
        <f t="array" ref="E4889">_xlfn.SWITCH(TRUE,D4889&lt;25,"18 to 25",D4889&lt;40,"25 to 40",D4889&lt;50,"40 to 50",D4889&lt;60,"50 to 60","60+")</f>
        <v>40 to 50</v>
      </c>
      <c r="F4889" s="2" t="s">
        <v>18</v>
      </c>
      <c r="G4889" s="2" t="s">
        <v>32</v>
      </c>
      <c r="H4889" s="2" t="s">
        <v>63</v>
      </c>
      <c r="I4889" s="3">
        <v>42689</v>
      </c>
      <c r="J4889" s="2"/>
      <c r="K4889" s="2">
        <v>8</v>
      </c>
      <c r="L4889" s="2" t="str" cm="1">
        <f t="array" ref="L4889">_xlfn.SWITCH(TRUE,K4889&lt;2,"1 to 2 yrs",K4889&lt;5,"2 to 5 yrs",K4889&lt;10,"5 to 10 yrs",K4889&lt;20,"10 to 20 yrs","20+")</f>
        <v>5 to 10 yrs</v>
      </c>
      <c r="M4889" s="2">
        <v>86672</v>
      </c>
      <c r="N4889" s="4">
        <v>0.1</v>
      </c>
      <c r="O4889" s="5">
        <f t="shared" si="76"/>
        <v>95339.199999999997</v>
      </c>
      <c r="P4889" s="2" t="s">
        <v>28</v>
      </c>
      <c r="Q4889" s="2">
        <v>2678</v>
      </c>
      <c r="R4889" s="2">
        <v>89</v>
      </c>
      <c r="S4889" s="2" t="s">
        <v>29</v>
      </c>
    </row>
    <row r="4890" spans="1:19" x14ac:dyDescent="0.3">
      <c r="A4890" s="2">
        <v>5889</v>
      </c>
      <c r="B4890" s="2" t="s">
        <v>515</v>
      </c>
      <c r="C4890" s="2" t="s">
        <v>17</v>
      </c>
      <c r="D4890" s="2">
        <v>61</v>
      </c>
      <c r="E4890" s="2" t="str" cm="1">
        <f t="array" ref="E4890">_xlfn.SWITCH(TRUE,D4890&lt;25,"18 to 25",D4890&lt;40,"25 to 40",D4890&lt;50,"40 to 50",D4890&lt;60,"50 to 60","60+")</f>
        <v>60+</v>
      </c>
      <c r="F4890" s="2" t="s">
        <v>40</v>
      </c>
      <c r="G4890" s="2" t="s">
        <v>19</v>
      </c>
      <c r="H4890" s="2" t="s">
        <v>65</v>
      </c>
      <c r="I4890" s="3">
        <v>43328</v>
      </c>
      <c r="J4890" s="2"/>
      <c r="K4890" s="2">
        <v>6.25</v>
      </c>
      <c r="L4890" s="2" t="str" cm="1">
        <f t="array" ref="L4890">_xlfn.SWITCH(TRUE,K4890&lt;2,"1 to 2 yrs",K4890&lt;5,"2 to 5 yrs",K4890&lt;10,"5 to 10 yrs",K4890&lt;20,"10 to 20 yrs","20+")</f>
        <v>5 to 10 yrs</v>
      </c>
      <c r="M4890" s="2">
        <v>61857</v>
      </c>
      <c r="N4890" s="4">
        <v>0</v>
      </c>
      <c r="O4890" s="5">
        <f t="shared" si="76"/>
        <v>61857</v>
      </c>
      <c r="P4890" s="2" t="s">
        <v>42</v>
      </c>
      <c r="Q4890" s="2">
        <v>4903</v>
      </c>
      <c r="R4890" s="2">
        <v>94</v>
      </c>
      <c r="S4890" s="2" t="s">
        <v>157</v>
      </c>
    </row>
    <row r="4891" spans="1:19" x14ac:dyDescent="0.3">
      <c r="A4891" s="2">
        <v>5890</v>
      </c>
      <c r="B4891" s="2" t="s">
        <v>516</v>
      </c>
      <c r="C4891" s="2" t="s">
        <v>17</v>
      </c>
      <c r="D4891" s="2">
        <v>46</v>
      </c>
      <c r="E4891" s="2" t="str" cm="1">
        <f t="array" ref="E4891">_xlfn.SWITCH(TRUE,D4891&lt;25,"18 to 25",D4891&lt;40,"25 to 40",D4891&lt;50,"40 to 50",D4891&lt;60,"50 to 60","60+")</f>
        <v>40 to 50</v>
      </c>
      <c r="F4891" s="2" t="s">
        <v>18</v>
      </c>
      <c r="G4891" s="2" t="s">
        <v>19</v>
      </c>
      <c r="H4891" s="2" t="s">
        <v>63</v>
      </c>
      <c r="I4891" s="3">
        <v>42723</v>
      </c>
      <c r="J4891" s="2"/>
      <c r="K4891" s="2">
        <v>7.91</v>
      </c>
      <c r="L4891" s="2" t="str" cm="1">
        <f t="array" ref="L4891">_xlfn.SWITCH(TRUE,K4891&lt;2,"1 to 2 yrs",K4891&lt;5,"2 to 5 yrs",K4891&lt;10,"5 to 10 yrs",K4891&lt;20,"10 to 20 yrs","20+")</f>
        <v>5 to 10 yrs</v>
      </c>
      <c r="M4891" s="2">
        <v>92198</v>
      </c>
      <c r="N4891" s="4">
        <v>0.25</v>
      </c>
      <c r="O4891" s="5">
        <f t="shared" si="76"/>
        <v>115247.5</v>
      </c>
      <c r="P4891" s="2" t="s">
        <v>58</v>
      </c>
      <c r="Q4891" s="2">
        <v>4704</v>
      </c>
      <c r="R4891" s="2">
        <v>31</v>
      </c>
      <c r="S4891" s="2" t="s">
        <v>84</v>
      </c>
    </row>
    <row r="4892" spans="1:19" x14ac:dyDescent="0.3">
      <c r="A4892" s="2">
        <v>5891</v>
      </c>
      <c r="B4892" s="2" t="s">
        <v>1151</v>
      </c>
      <c r="C4892" s="2" t="s">
        <v>24</v>
      </c>
      <c r="D4892" s="2">
        <v>60</v>
      </c>
      <c r="E4892" s="2" t="str" cm="1">
        <f t="array" ref="E4892">_xlfn.SWITCH(TRUE,D4892&lt;25,"18 to 25",D4892&lt;40,"25 to 40",D4892&lt;50,"40 to 50",D4892&lt;60,"50 to 60","60+")</f>
        <v>60+</v>
      </c>
      <c r="F4892" s="2" t="s">
        <v>40</v>
      </c>
      <c r="G4892" s="2" t="s">
        <v>32</v>
      </c>
      <c r="H4892" s="2" t="s">
        <v>208</v>
      </c>
      <c r="I4892" s="3">
        <v>45108</v>
      </c>
      <c r="J4892" s="2"/>
      <c r="K4892" s="2">
        <v>1.38</v>
      </c>
      <c r="L4892" s="2" t="str" cm="1">
        <f t="array" ref="L4892">_xlfn.SWITCH(TRUE,K4892&lt;2,"1 to 2 yrs",K4892&lt;5,"2 to 5 yrs",K4892&lt;10,"5 to 10 yrs",K4892&lt;20,"10 to 20 yrs","20+")</f>
        <v>1 to 2 yrs</v>
      </c>
      <c r="M4892" s="2">
        <v>44586</v>
      </c>
      <c r="N4892" s="4">
        <v>0.1</v>
      </c>
      <c r="O4892" s="5">
        <f t="shared" si="76"/>
        <v>49044.6</v>
      </c>
      <c r="P4892" s="2" t="s">
        <v>28</v>
      </c>
      <c r="Q4892" s="2">
        <v>4519</v>
      </c>
      <c r="R4892" s="2">
        <v>50</v>
      </c>
      <c r="S4892" s="2" t="s">
        <v>48</v>
      </c>
    </row>
    <row r="4893" spans="1:19" x14ac:dyDescent="0.3">
      <c r="A4893" s="2">
        <v>5892</v>
      </c>
      <c r="B4893" s="2" t="s">
        <v>1431</v>
      </c>
      <c r="C4893" s="2" t="s">
        <v>24</v>
      </c>
      <c r="D4893" s="2">
        <v>36</v>
      </c>
      <c r="E4893" s="2" t="str" cm="1">
        <f t="array" ref="E4893">_xlfn.SWITCH(TRUE,D4893&lt;25,"18 to 25",D4893&lt;40,"25 to 40",D4893&lt;50,"40 to 50",D4893&lt;60,"50 to 60","60+")</f>
        <v>25 to 40</v>
      </c>
      <c r="F4893" s="2" t="s">
        <v>18</v>
      </c>
      <c r="G4893" s="2" t="s">
        <v>19</v>
      </c>
      <c r="H4893" s="2" t="s">
        <v>20</v>
      </c>
      <c r="I4893" s="3">
        <v>44691</v>
      </c>
      <c r="J4893" s="2"/>
      <c r="K4893" s="2">
        <v>2.52</v>
      </c>
      <c r="L4893" s="2" t="str" cm="1">
        <f t="array" ref="L4893">_xlfn.SWITCH(TRUE,K4893&lt;2,"1 to 2 yrs",K4893&lt;5,"2 to 5 yrs",K4893&lt;10,"5 to 10 yrs",K4893&lt;20,"10 to 20 yrs","20+")</f>
        <v>2 to 5 yrs</v>
      </c>
      <c r="M4893" s="2">
        <v>67863</v>
      </c>
      <c r="N4893" s="4">
        <v>0.2</v>
      </c>
      <c r="O4893" s="5">
        <f t="shared" si="76"/>
        <v>81435.600000000006</v>
      </c>
      <c r="P4893" s="2" t="s">
        <v>28</v>
      </c>
      <c r="Q4893" s="2">
        <v>3360</v>
      </c>
      <c r="R4893" s="2">
        <v>46</v>
      </c>
      <c r="S4893" s="2" t="s">
        <v>117</v>
      </c>
    </row>
    <row r="4894" spans="1:19" x14ac:dyDescent="0.3">
      <c r="A4894" s="2">
        <v>5893</v>
      </c>
      <c r="B4894" s="2" t="s">
        <v>1493</v>
      </c>
      <c r="C4894" s="2" t="s">
        <v>24</v>
      </c>
      <c r="D4894" s="2">
        <v>56</v>
      </c>
      <c r="E4894" s="2" t="str" cm="1">
        <f t="array" ref="E4894">_xlfn.SWITCH(TRUE,D4894&lt;25,"18 to 25",D4894&lt;40,"25 to 40",D4894&lt;50,"40 to 50",D4894&lt;60,"50 to 60","60+")</f>
        <v>50 to 60</v>
      </c>
      <c r="F4894" s="2" t="s">
        <v>56</v>
      </c>
      <c r="G4894" s="2" t="s">
        <v>26</v>
      </c>
      <c r="H4894" s="2" t="s">
        <v>81</v>
      </c>
      <c r="I4894" s="3">
        <v>44040</v>
      </c>
      <c r="J4894" s="2"/>
      <c r="K4894" s="2">
        <v>4.3</v>
      </c>
      <c r="L4894" s="2" t="str" cm="1">
        <f t="array" ref="L4894">_xlfn.SWITCH(TRUE,K4894&lt;2,"1 to 2 yrs",K4894&lt;5,"2 to 5 yrs",K4894&lt;10,"5 to 10 yrs",K4894&lt;20,"10 to 20 yrs","20+")</f>
        <v>2 to 5 yrs</v>
      </c>
      <c r="M4894" s="2">
        <v>117578</v>
      </c>
      <c r="N4894" s="4">
        <v>0.1</v>
      </c>
      <c r="O4894" s="5">
        <f t="shared" si="76"/>
        <v>129335.8</v>
      </c>
      <c r="P4894" s="2" t="s">
        <v>42</v>
      </c>
      <c r="Q4894" s="2"/>
      <c r="R4894" s="2">
        <v>60</v>
      </c>
      <c r="S4894" s="2" t="s">
        <v>117</v>
      </c>
    </row>
    <row r="4895" spans="1:19" x14ac:dyDescent="0.3">
      <c r="A4895" s="2">
        <v>5894</v>
      </c>
      <c r="B4895" s="2" t="s">
        <v>1247</v>
      </c>
      <c r="C4895" s="2" t="s">
        <v>17</v>
      </c>
      <c r="D4895" s="2">
        <v>64</v>
      </c>
      <c r="E4895" s="2" t="str" cm="1">
        <f t="array" ref="E4895">_xlfn.SWITCH(TRUE,D4895&lt;25,"18 to 25",D4895&lt;40,"25 to 40",D4895&lt;50,"40 to 50",D4895&lt;60,"50 to 60","60+")</f>
        <v>60+</v>
      </c>
      <c r="F4895" s="2" t="s">
        <v>25</v>
      </c>
      <c r="G4895" s="2" t="s">
        <v>32</v>
      </c>
      <c r="H4895" s="2" t="s">
        <v>27</v>
      </c>
      <c r="I4895" s="3">
        <v>45034</v>
      </c>
      <c r="J4895" s="3">
        <v>45842</v>
      </c>
      <c r="K4895" s="2">
        <v>2.21</v>
      </c>
      <c r="L4895" s="2" t="str" cm="1">
        <f t="array" ref="L4895">_xlfn.SWITCH(TRUE,K4895&lt;2,"1 to 2 yrs",K4895&lt;5,"2 to 5 yrs",K4895&lt;10,"5 to 10 yrs",K4895&lt;20,"10 to 20 yrs","20+")</f>
        <v>2 to 5 yrs</v>
      </c>
      <c r="M4895" s="2">
        <v>57864</v>
      </c>
      <c r="N4895" s="4">
        <v>0.1</v>
      </c>
      <c r="O4895" s="5">
        <f t="shared" si="76"/>
        <v>63650.400000000001</v>
      </c>
      <c r="P4895" s="2" t="s">
        <v>42</v>
      </c>
      <c r="Q4895" s="2">
        <v>1814</v>
      </c>
      <c r="R4895" s="2">
        <v>49</v>
      </c>
      <c r="S4895" s="2" t="s">
        <v>48</v>
      </c>
    </row>
    <row r="4896" spans="1:19" x14ac:dyDescent="0.3">
      <c r="A4896" s="2">
        <v>5895</v>
      </c>
      <c r="B4896" s="2" t="s">
        <v>891</v>
      </c>
      <c r="C4896" s="2" t="s">
        <v>17</v>
      </c>
      <c r="D4896" s="2">
        <v>62</v>
      </c>
      <c r="E4896" s="2" t="str" cm="1">
        <f t="array" ref="E4896">_xlfn.SWITCH(TRUE,D4896&lt;25,"18 to 25",D4896&lt;40,"25 to 40",D4896&lt;50,"40 to 50",D4896&lt;60,"50 to 60","60+")</f>
        <v>60+</v>
      </c>
      <c r="F4896" s="2" t="s">
        <v>31</v>
      </c>
      <c r="G4896" s="2" t="s">
        <v>32</v>
      </c>
      <c r="H4896" s="2" t="s">
        <v>68</v>
      </c>
      <c r="I4896" s="3">
        <v>43282</v>
      </c>
      <c r="J4896" s="2"/>
      <c r="K4896" s="2">
        <v>6.38</v>
      </c>
      <c r="L4896" s="2" t="str" cm="1">
        <f t="array" ref="L4896">_xlfn.SWITCH(TRUE,K4896&lt;2,"1 to 2 yrs",K4896&lt;5,"2 to 5 yrs",K4896&lt;10,"5 to 10 yrs",K4896&lt;20,"10 to 20 yrs","20+")</f>
        <v>5 to 10 yrs</v>
      </c>
      <c r="M4896" s="2">
        <v>61033</v>
      </c>
      <c r="N4896" s="4">
        <v>0.5</v>
      </c>
      <c r="O4896" s="5">
        <f t="shared" si="76"/>
        <v>91549.5</v>
      </c>
      <c r="P4896" s="2" t="s">
        <v>28</v>
      </c>
      <c r="Q4896" s="2">
        <v>1051</v>
      </c>
      <c r="R4896" s="2">
        <v>34</v>
      </c>
      <c r="S4896" s="2" t="s">
        <v>43</v>
      </c>
    </row>
    <row r="4897" spans="1:19" x14ac:dyDescent="0.3">
      <c r="A4897" s="2">
        <v>5896</v>
      </c>
      <c r="B4897" s="2" t="s">
        <v>922</v>
      </c>
      <c r="C4897" s="2" t="s">
        <v>24</v>
      </c>
      <c r="D4897" s="2">
        <v>58</v>
      </c>
      <c r="E4897" s="2" t="str" cm="1">
        <f t="array" ref="E4897">_xlfn.SWITCH(TRUE,D4897&lt;25,"18 to 25",D4897&lt;40,"25 to 40",D4897&lt;50,"40 to 50",D4897&lt;60,"50 to 60","60+")</f>
        <v>50 to 60</v>
      </c>
      <c r="F4897" s="2" t="s">
        <v>46</v>
      </c>
      <c r="G4897" s="2" t="s">
        <v>19</v>
      </c>
      <c r="H4897" s="2" t="s">
        <v>130</v>
      </c>
      <c r="I4897" s="3">
        <v>42312</v>
      </c>
      <c r="J4897" s="2"/>
      <c r="K4897" s="2">
        <v>9.0299999999999994</v>
      </c>
      <c r="L4897" s="2" t="str" cm="1">
        <f t="array" ref="L4897">_xlfn.SWITCH(TRUE,K4897&lt;2,"1 to 2 yrs",K4897&lt;5,"2 to 5 yrs",K4897&lt;10,"5 to 10 yrs",K4897&lt;20,"10 to 20 yrs","20+")</f>
        <v>5 to 10 yrs</v>
      </c>
      <c r="M4897" s="2">
        <v>118420</v>
      </c>
      <c r="N4897" s="4">
        <v>0.1</v>
      </c>
      <c r="O4897" s="5">
        <f t="shared" si="76"/>
        <v>130262</v>
      </c>
      <c r="P4897" s="2" t="s">
        <v>58</v>
      </c>
      <c r="Q4897" s="2">
        <v>4337</v>
      </c>
      <c r="R4897" s="2">
        <v>14</v>
      </c>
      <c r="S4897" s="2" t="s">
        <v>87</v>
      </c>
    </row>
    <row r="4898" spans="1:19" x14ac:dyDescent="0.3">
      <c r="A4898" s="2">
        <v>5897</v>
      </c>
      <c r="B4898" s="2" t="s">
        <v>125</v>
      </c>
      <c r="C4898" s="2" t="s">
        <v>17</v>
      </c>
      <c r="D4898" s="2">
        <v>63</v>
      </c>
      <c r="E4898" s="2" t="str" cm="1">
        <f t="array" ref="E4898">_xlfn.SWITCH(TRUE,D4898&lt;25,"18 to 25",D4898&lt;40,"25 to 40",D4898&lt;50,"40 to 50",D4898&lt;60,"50 to 60","60+")</f>
        <v>60+</v>
      </c>
      <c r="F4898" s="2" t="s">
        <v>36</v>
      </c>
      <c r="G4898" s="2" t="s">
        <v>19</v>
      </c>
      <c r="H4898" s="2" t="s">
        <v>122</v>
      </c>
      <c r="I4898" s="3">
        <v>42013</v>
      </c>
      <c r="J4898" s="3">
        <v>43101</v>
      </c>
      <c r="K4898" s="2">
        <v>2.98</v>
      </c>
      <c r="L4898" s="2" t="str" cm="1">
        <f t="array" ref="L4898">_xlfn.SWITCH(TRUE,K4898&lt;2,"1 to 2 yrs",K4898&lt;5,"2 to 5 yrs",K4898&lt;10,"5 to 10 yrs",K4898&lt;20,"10 to 20 yrs","20+")</f>
        <v>2 to 5 yrs</v>
      </c>
      <c r="M4898" s="2">
        <v>74838</v>
      </c>
      <c r="N4898" s="4">
        <v>0.2</v>
      </c>
      <c r="O4898" s="5">
        <f t="shared" si="76"/>
        <v>89805.6</v>
      </c>
      <c r="P4898" s="2" t="s">
        <v>28</v>
      </c>
      <c r="Q4898" s="2">
        <v>4863</v>
      </c>
      <c r="R4898" s="2">
        <v>78</v>
      </c>
      <c r="S4898" s="2" t="s">
        <v>77</v>
      </c>
    </row>
    <row r="4899" spans="1:19" x14ac:dyDescent="0.3">
      <c r="A4899" s="2">
        <v>5898</v>
      </c>
      <c r="B4899" s="2" t="s">
        <v>1513</v>
      </c>
      <c r="C4899" s="2" t="s">
        <v>17</v>
      </c>
      <c r="D4899" s="2">
        <v>49</v>
      </c>
      <c r="E4899" s="2" t="str" cm="1">
        <f t="array" ref="E4899">_xlfn.SWITCH(TRUE,D4899&lt;25,"18 to 25",D4899&lt;40,"25 to 40",D4899&lt;50,"40 to 50",D4899&lt;60,"50 to 60","60+")</f>
        <v>40 to 50</v>
      </c>
      <c r="F4899" s="2" t="s">
        <v>50</v>
      </c>
      <c r="G4899" s="2" t="s">
        <v>19</v>
      </c>
      <c r="H4899" s="2" t="s">
        <v>89</v>
      </c>
      <c r="I4899" s="3">
        <v>42574</v>
      </c>
      <c r="J4899" s="2"/>
      <c r="K4899" s="2">
        <v>8.32</v>
      </c>
      <c r="L4899" s="2" t="str" cm="1">
        <f t="array" ref="L4899">_xlfn.SWITCH(TRUE,K4899&lt;2,"1 to 2 yrs",K4899&lt;5,"2 to 5 yrs",K4899&lt;10,"5 to 10 yrs",K4899&lt;20,"10 to 20 yrs","20+")</f>
        <v>5 to 10 yrs</v>
      </c>
      <c r="M4899" s="2">
        <v>102214</v>
      </c>
      <c r="N4899" s="4">
        <v>0.3</v>
      </c>
      <c r="O4899" s="5">
        <f t="shared" si="76"/>
        <v>132878.20000000001</v>
      </c>
      <c r="P4899" s="2" t="s">
        <v>42</v>
      </c>
      <c r="Q4899" s="2">
        <v>1663</v>
      </c>
      <c r="R4899" s="2">
        <v>36</v>
      </c>
      <c r="S4899" s="2" t="s">
        <v>38</v>
      </c>
    </row>
    <row r="4900" spans="1:19" x14ac:dyDescent="0.3">
      <c r="A4900" s="2">
        <v>5899</v>
      </c>
      <c r="B4900" s="2" t="s">
        <v>506</v>
      </c>
      <c r="C4900" s="2" t="s">
        <v>24</v>
      </c>
      <c r="D4900" s="2">
        <v>35</v>
      </c>
      <c r="E4900" s="2" t="str" cm="1">
        <f t="array" ref="E4900">_xlfn.SWITCH(TRUE,D4900&lt;25,"18 to 25",D4900&lt;40,"25 to 40",D4900&lt;50,"40 to 50",D4900&lt;60,"50 to 60","60+")</f>
        <v>25 to 40</v>
      </c>
      <c r="F4900" s="2" t="s">
        <v>46</v>
      </c>
      <c r="G4900" s="2" t="s">
        <v>19</v>
      </c>
      <c r="H4900" s="2" t="s">
        <v>47</v>
      </c>
      <c r="I4900" s="3">
        <v>44597</v>
      </c>
      <c r="J4900" s="2"/>
      <c r="K4900" s="2">
        <v>2.78</v>
      </c>
      <c r="L4900" s="2" t="str" cm="1">
        <f t="array" ref="L4900">_xlfn.SWITCH(TRUE,K4900&lt;2,"1 to 2 yrs",K4900&lt;5,"2 to 5 yrs",K4900&lt;10,"5 to 10 yrs",K4900&lt;20,"10 to 20 yrs","20+")</f>
        <v>2 to 5 yrs</v>
      </c>
      <c r="M4900" s="2">
        <v>96082</v>
      </c>
      <c r="N4900" s="4">
        <v>0.2</v>
      </c>
      <c r="O4900" s="5">
        <f t="shared" si="76"/>
        <v>115298.4</v>
      </c>
      <c r="P4900" s="2" t="s">
        <v>28</v>
      </c>
      <c r="Q4900" s="2">
        <v>1496</v>
      </c>
      <c r="R4900" s="2">
        <v>55</v>
      </c>
      <c r="S4900" s="2" t="s">
        <v>38</v>
      </c>
    </row>
    <row r="4901" spans="1:19" x14ac:dyDescent="0.3">
      <c r="A4901" s="2">
        <v>5900</v>
      </c>
      <c r="B4901" s="2" t="s">
        <v>1230</v>
      </c>
      <c r="C4901" s="2" t="s">
        <v>17</v>
      </c>
      <c r="D4901" s="2">
        <v>25</v>
      </c>
      <c r="E4901" s="2" t="str" cm="1">
        <f t="array" ref="E4901">_xlfn.SWITCH(TRUE,D4901&lt;25,"18 to 25",D4901&lt;40,"25 to 40",D4901&lt;50,"40 to 50",D4901&lt;60,"50 to 60","60+")</f>
        <v>25 to 40</v>
      </c>
      <c r="F4901" s="2" t="s">
        <v>50</v>
      </c>
      <c r="G4901" s="2" t="s">
        <v>32</v>
      </c>
      <c r="H4901" s="2" t="s">
        <v>101</v>
      </c>
      <c r="I4901" s="3">
        <v>43493</v>
      </c>
      <c r="J4901" s="2"/>
      <c r="K4901" s="2">
        <v>5.8</v>
      </c>
      <c r="L4901" s="2" t="str" cm="1">
        <f t="array" ref="L4901">_xlfn.SWITCH(TRUE,K4901&lt;2,"1 to 2 yrs",K4901&lt;5,"2 to 5 yrs",K4901&lt;10,"5 to 10 yrs",K4901&lt;20,"10 to 20 yrs","20+")</f>
        <v>5 to 10 yrs</v>
      </c>
      <c r="M4901" s="2">
        <v>98758</v>
      </c>
      <c r="N4901" s="4">
        <v>0.15</v>
      </c>
      <c r="O4901" s="5">
        <f t="shared" si="76"/>
        <v>113571.7</v>
      </c>
      <c r="P4901" s="2" t="s">
        <v>28</v>
      </c>
      <c r="Q4901" s="2">
        <v>5516</v>
      </c>
      <c r="R4901" s="2">
        <v>58</v>
      </c>
      <c r="S4901" s="2" t="s">
        <v>157</v>
      </c>
    </row>
    <row r="4902" spans="1:19" x14ac:dyDescent="0.3">
      <c r="A4902" s="2">
        <v>5901</v>
      </c>
      <c r="B4902" s="2" t="s">
        <v>816</v>
      </c>
      <c r="C4902" s="2" t="s">
        <v>24</v>
      </c>
      <c r="D4902" s="2">
        <v>41</v>
      </c>
      <c r="E4902" s="2" t="str" cm="1">
        <f t="array" ref="E4902">_xlfn.SWITCH(TRUE,D4902&lt;25,"18 to 25",D4902&lt;40,"25 to 40",D4902&lt;50,"40 to 50",D4902&lt;60,"50 to 60","60+")</f>
        <v>40 to 50</v>
      </c>
      <c r="F4902" s="2" t="s">
        <v>75</v>
      </c>
      <c r="G4902" s="2" t="s">
        <v>19</v>
      </c>
      <c r="H4902" s="2" t="s">
        <v>226</v>
      </c>
      <c r="I4902" s="3">
        <v>43164</v>
      </c>
      <c r="J4902" s="2"/>
      <c r="K4902" s="2">
        <v>6.7</v>
      </c>
      <c r="L4902" s="2" t="str" cm="1">
        <f t="array" ref="L4902">_xlfn.SWITCH(TRUE,K4902&lt;2,"1 to 2 yrs",K4902&lt;5,"2 to 5 yrs",K4902&lt;10,"5 to 10 yrs",K4902&lt;20,"10 to 20 yrs","20+")</f>
        <v>5 to 10 yrs</v>
      </c>
      <c r="M4902" s="2">
        <v>104534</v>
      </c>
      <c r="N4902" s="4">
        <v>0</v>
      </c>
      <c r="O4902" s="5">
        <f t="shared" si="76"/>
        <v>104534</v>
      </c>
      <c r="P4902" s="2" t="s">
        <v>58</v>
      </c>
      <c r="Q4902" s="2">
        <v>3455</v>
      </c>
      <c r="R4902" s="2">
        <v>24</v>
      </c>
      <c r="S4902" s="2" t="s">
        <v>99</v>
      </c>
    </row>
    <row r="4903" spans="1:19" x14ac:dyDescent="0.3">
      <c r="A4903" s="2">
        <v>5902</v>
      </c>
      <c r="B4903" s="2" t="s">
        <v>738</v>
      </c>
      <c r="C4903" s="2" t="s">
        <v>17</v>
      </c>
      <c r="D4903" s="2">
        <v>55</v>
      </c>
      <c r="E4903" s="2" t="str" cm="1">
        <f t="array" ref="E4903">_xlfn.SWITCH(TRUE,D4903&lt;25,"18 to 25",D4903&lt;40,"25 to 40",D4903&lt;50,"40 to 50",D4903&lt;60,"50 to 60","60+")</f>
        <v>50 to 60</v>
      </c>
      <c r="F4903" s="2" t="s">
        <v>31</v>
      </c>
      <c r="G4903" s="2" t="s">
        <v>26</v>
      </c>
      <c r="H4903" s="2" t="s">
        <v>33</v>
      </c>
      <c r="I4903" s="3">
        <v>43997</v>
      </c>
      <c r="J4903" s="2"/>
      <c r="K4903" s="2">
        <v>4.42</v>
      </c>
      <c r="L4903" s="2" t="str" cm="1">
        <f t="array" ref="L4903">_xlfn.SWITCH(TRUE,K4903&lt;2,"1 to 2 yrs",K4903&lt;5,"2 to 5 yrs",K4903&lt;10,"5 to 10 yrs",K4903&lt;20,"10 to 20 yrs","20+")</f>
        <v>2 to 5 yrs</v>
      </c>
      <c r="M4903" s="2">
        <v>64420</v>
      </c>
      <c r="N4903" s="4">
        <v>0.25</v>
      </c>
      <c r="O4903" s="5">
        <f t="shared" si="76"/>
        <v>80525</v>
      </c>
      <c r="P4903" s="2" t="s">
        <v>58</v>
      </c>
      <c r="Q4903" s="2">
        <v>3713</v>
      </c>
      <c r="R4903" s="2">
        <v>19</v>
      </c>
      <c r="S4903" s="2" t="s">
        <v>38</v>
      </c>
    </row>
    <row r="4904" spans="1:19" x14ac:dyDescent="0.3">
      <c r="A4904" s="2">
        <v>5903</v>
      </c>
      <c r="B4904" s="2" t="s">
        <v>1320</v>
      </c>
      <c r="C4904" s="2" t="s">
        <v>24</v>
      </c>
      <c r="D4904" s="2">
        <v>33</v>
      </c>
      <c r="E4904" s="2" t="str" cm="1">
        <f t="array" ref="E4904">_xlfn.SWITCH(TRUE,D4904&lt;25,"18 to 25",D4904&lt;40,"25 to 40",D4904&lt;50,"40 to 50",D4904&lt;60,"50 to 60","60+")</f>
        <v>25 to 40</v>
      </c>
      <c r="F4904" s="2" t="s">
        <v>40</v>
      </c>
      <c r="G4904" s="2" t="s">
        <v>19</v>
      </c>
      <c r="H4904" s="2" t="s">
        <v>65</v>
      </c>
      <c r="I4904" s="3">
        <v>44956</v>
      </c>
      <c r="J4904" s="2"/>
      <c r="K4904" s="2">
        <v>1.8</v>
      </c>
      <c r="L4904" s="2" t="str" cm="1">
        <f t="array" ref="L4904">_xlfn.SWITCH(TRUE,K4904&lt;2,"1 to 2 yrs",K4904&lt;5,"2 to 5 yrs",K4904&lt;10,"5 to 10 yrs",K4904&lt;20,"10 to 20 yrs","20+")</f>
        <v>1 to 2 yrs</v>
      </c>
      <c r="M4904" s="2">
        <v>41550</v>
      </c>
      <c r="N4904" s="4">
        <v>0</v>
      </c>
      <c r="O4904" s="5">
        <f t="shared" si="76"/>
        <v>41550</v>
      </c>
      <c r="P4904" s="2" t="s">
        <v>28</v>
      </c>
      <c r="Q4904" s="2">
        <v>5238</v>
      </c>
      <c r="R4904" s="2">
        <v>47</v>
      </c>
      <c r="S4904" s="2" t="s">
        <v>52</v>
      </c>
    </row>
    <row r="4905" spans="1:19" x14ac:dyDescent="0.3">
      <c r="A4905" s="2">
        <v>5904</v>
      </c>
      <c r="B4905" s="2" t="s">
        <v>1134</v>
      </c>
      <c r="C4905" s="2" t="s">
        <v>17</v>
      </c>
      <c r="D4905" s="2">
        <v>54</v>
      </c>
      <c r="E4905" s="2" t="str" cm="1">
        <f t="array" ref="E4905">_xlfn.SWITCH(TRUE,D4905&lt;25,"18 to 25",D4905&lt;40,"25 to 40",D4905&lt;50,"40 to 50",D4905&lt;60,"50 to 60","60+")</f>
        <v>50 to 60</v>
      </c>
      <c r="F4905" s="2" t="s">
        <v>46</v>
      </c>
      <c r="G4905" s="2" t="s">
        <v>19</v>
      </c>
      <c r="H4905" s="2" t="s">
        <v>110</v>
      </c>
      <c r="I4905" s="3">
        <v>45317</v>
      </c>
      <c r="J4905" s="2"/>
      <c r="K4905" s="2">
        <v>0.81</v>
      </c>
      <c r="L4905" s="2" t="str" cm="1">
        <f t="array" ref="L4905">_xlfn.SWITCH(TRUE,K4905&lt;2,"1 to 2 yrs",K4905&lt;5,"2 to 5 yrs",K4905&lt;10,"5 to 10 yrs",K4905&lt;20,"10 to 20 yrs","20+")</f>
        <v>1 to 2 yrs</v>
      </c>
      <c r="M4905" s="2">
        <v>83376</v>
      </c>
      <c r="N4905" s="4">
        <v>0.25</v>
      </c>
      <c r="O4905" s="5">
        <f t="shared" si="76"/>
        <v>104220</v>
      </c>
      <c r="P4905" s="2" t="s">
        <v>42</v>
      </c>
      <c r="Q4905" s="2">
        <v>2165</v>
      </c>
      <c r="R4905" s="2">
        <v>85</v>
      </c>
      <c r="S4905" s="2" t="s">
        <v>87</v>
      </c>
    </row>
    <row r="4906" spans="1:19" x14ac:dyDescent="0.3">
      <c r="A4906" s="2">
        <v>5905</v>
      </c>
      <c r="B4906" s="2" t="s">
        <v>749</v>
      </c>
      <c r="C4906" s="2" t="s">
        <v>17</v>
      </c>
      <c r="D4906" s="2">
        <v>45</v>
      </c>
      <c r="E4906" s="2" t="str" cm="1">
        <f t="array" ref="E4906">_xlfn.SWITCH(TRUE,D4906&lt;25,"18 to 25",D4906&lt;40,"25 to 40",D4906&lt;50,"40 to 50",D4906&lt;60,"50 to 60","60+")</f>
        <v>40 to 50</v>
      </c>
      <c r="F4906" s="2" t="s">
        <v>46</v>
      </c>
      <c r="G4906" s="2" t="s">
        <v>26</v>
      </c>
      <c r="H4906" s="2" t="s">
        <v>130</v>
      </c>
      <c r="I4906" s="3">
        <v>42271</v>
      </c>
      <c r="J4906" s="2"/>
      <c r="K4906" s="2">
        <v>9.15</v>
      </c>
      <c r="L4906" s="2" t="str" cm="1">
        <f t="array" ref="L4906">_xlfn.SWITCH(TRUE,K4906&lt;2,"1 to 2 yrs",K4906&lt;5,"2 to 5 yrs",K4906&lt;10,"5 to 10 yrs",K4906&lt;20,"10 to 20 yrs","20+")</f>
        <v>5 to 10 yrs</v>
      </c>
      <c r="M4906" s="2">
        <v>125921</v>
      </c>
      <c r="N4906" s="4">
        <v>0.15</v>
      </c>
      <c r="O4906" s="5">
        <f t="shared" si="76"/>
        <v>144809.15</v>
      </c>
      <c r="P4906" s="2" t="s">
        <v>21</v>
      </c>
      <c r="Q4906" s="2">
        <v>1452</v>
      </c>
      <c r="R4906" s="2">
        <v>19</v>
      </c>
      <c r="S4906" s="2" t="s">
        <v>79</v>
      </c>
    </row>
    <row r="4907" spans="1:19" x14ac:dyDescent="0.3">
      <c r="A4907" s="2">
        <v>5906</v>
      </c>
      <c r="B4907" s="2" t="s">
        <v>1041</v>
      </c>
      <c r="C4907" s="2" t="s">
        <v>24</v>
      </c>
      <c r="D4907" s="2">
        <v>41</v>
      </c>
      <c r="E4907" s="2" t="str" cm="1">
        <f t="array" ref="E4907">_xlfn.SWITCH(TRUE,D4907&lt;25,"18 to 25",D4907&lt;40,"25 to 40",D4907&lt;50,"40 to 50",D4907&lt;60,"50 to 60","60+")</f>
        <v>40 to 50</v>
      </c>
      <c r="F4907" s="2" t="s">
        <v>50</v>
      </c>
      <c r="G4907" s="2" t="s">
        <v>32</v>
      </c>
      <c r="H4907" s="2" t="s">
        <v>51</v>
      </c>
      <c r="I4907" s="3">
        <v>44903</v>
      </c>
      <c r="J4907" s="3">
        <v>45409</v>
      </c>
      <c r="K4907" s="2">
        <v>1.39</v>
      </c>
      <c r="L4907" s="2" t="str" cm="1">
        <f t="array" ref="L4907">_xlfn.SWITCH(TRUE,K4907&lt;2,"1 to 2 yrs",K4907&lt;5,"2 to 5 yrs",K4907&lt;10,"5 to 10 yrs",K4907&lt;20,"10 to 20 yrs","20+")</f>
        <v>1 to 2 yrs</v>
      </c>
      <c r="M4907" s="2">
        <v>93200</v>
      </c>
      <c r="N4907" s="4">
        <v>0.5</v>
      </c>
      <c r="O4907" s="5">
        <f t="shared" si="76"/>
        <v>139800</v>
      </c>
      <c r="P4907" s="2" t="s">
        <v>42</v>
      </c>
      <c r="Q4907" s="2"/>
      <c r="R4907" s="2">
        <v>14</v>
      </c>
      <c r="S4907" s="2" t="s">
        <v>48</v>
      </c>
    </row>
    <row r="4908" spans="1:19" x14ac:dyDescent="0.3">
      <c r="A4908" s="2">
        <v>5907</v>
      </c>
      <c r="B4908" s="2" t="s">
        <v>1310</v>
      </c>
      <c r="C4908" s="2" t="s">
        <v>17</v>
      </c>
      <c r="D4908" s="2">
        <v>26</v>
      </c>
      <c r="E4908" s="2" t="str" cm="1">
        <f t="array" ref="E4908">_xlfn.SWITCH(TRUE,D4908&lt;25,"18 to 25",D4908&lt;40,"25 to 40",D4908&lt;50,"40 to 50",D4908&lt;60,"50 to 60","60+")</f>
        <v>25 to 40</v>
      </c>
      <c r="F4908" s="2" t="s">
        <v>46</v>
      </c>
      <c r="G4908" s="2" t="s">
        <v>19</v>
      </c>
      <c r="H4908" s="2" t="s">
        <v>47</v>
      </c>
      <c r="I4908" s="3">
        <v>43915</v>
      </c>
      <c r="J4908" s="2"/>
      <c r="K4908" s="2">
        <v>4.6500000000000004</v>
      </c>
      <c r="L4908" s="2" t="str" cm="1">
        <f t="array" ref="L4908">_xlfn.SWITCH(TRUE,K4908&lt;2,"1 to 2 yrs",K4908&lt;5,"2 to 5 yrs",K4908&lt;10,"5 to 10 yrs",K4908&lt;20,"10 to 20 yrs","20+")</f>
        <v>2 to 5 yrs</v>
      </c>
      <c r="M4908" s="2">
        <v>93914</v>
      </c>
      <c r="N4908" s="4">
        <v>0.15</v>
      </c>
      <c r="O4908" s="5">
        <f t="shared" si="76"/>
        <v>108001.1</v>
      </c>
      <c r="P4908" s="2" t="s">
        <v>28</v>
      </c>
      <c r="Q4908" s="2">
        <v>3182</v>
      </c>
      <c r="R4908" s="2">
        <v>61</v>
      </c>
      <c r="S4908" s="2" t="s">
        <v>84</v>
      </c>
    </row>
    <row r="4909" spans="1:19" x14ac:dyDescent="0.3">
      <c r="A4909" s="2">
        <v>5908</v>
      </c>
      <c r="B4909" s="2" t="s">
        <v>305</v>
      </c>
      <c r="C4909" s="2" t="s">
        <v>17</v>
      </c>
      <c r="D4909" s="2">
        <v>59</v>
      </c>
      <c r="E4909" s="2" t="str" cm="1">
        <f t="array" ref="E4909">_xlfn.SWITCH(TRUE,D4909&lt;25,"18 to 25",D4909&lt;40,"25 to 40",D4909&lt;50,"40 to 50",D4909&lt;60,"50 to 60","60+")</f>
        <v>50 to 60</v>
      </c>
      <c r="F4909" s="2" t="s">
        <v>40</v>
      </c>
      <c r="G4909" s="2" t="s">
        <v>19</v>
      </c>
      <c r="H4909" s="2" t="s">
        <v>65</v>
      </c>
      <c r="I4909" s="3">
        <v>44396</v>
      </c>
      <c r="J4909" s="2"/>
      <c r="K4909" s="2">
        <v>3.33</v>
      </c>
      <c r="L4909" s="2" t="str" cm="1">
        <f t="array" ref="L4909">_xlfn.SWITCH(TRUE,K4909&lt;2,"1 to 2 yrs",K4909&lt;5,"2 to 5 yrs",K4909&lt;10,"5 to 10 yrs",K4909&lt;20,"10 to 20 yrs","20+")</f>
        <v>2 to 5 yrs</v>
      </c>
      <c r="M4909" s="2">
        <v>58453</v>
      </c>
      <c r="N4909" s="4">
        <v>0.3</v>
      </c>
      <c r="O4909" s="5">
        <f t="shared" si="76"/>
        <v>75988.899999999994</v>
      </c>
      <c r="P4909" s="2" t="s">
        <v>28</v>
      </c>
      <c r="Q4909" s="2">
        <v>1776</v>
      </c>
      <c r="R4909" s="2">
        <v>93</v>
      </c>
      <c r="S4909" s="2" t="s">
        <v>54</v>
      </c>
    </row>
    <row r="4910" spans="1:19" x14ac:dyDescent="0.3">
      <c r="A4910" s="2">
        <v>5909</v>
      </c>
      <c r="B4910" s="2" t="s">
        <v>507</v>
      </c>
      <c r="C4910" s="2" t="s">
        <v>24</v>
      </c>
      <c r="D4910" s="2">
        <v>51</v>
      </c>
      <c r="E4910" s="2" t="str" cm="1">
        <f t="array" ref="E4910">_xlfn.SWITCH(TRUE,D4910&lt;25,"18 to 25",D4910&lt;40,"25 to 40",D4910&lt;50,"40 to 50",D4910&lt;60,"50 to 60","60+")</f>
        <v>50 to 60</v>
      </c>
      <c r="F4910" s="2" t="s">
        <v>31</v>
      </c>
      <c r="G4910" s="2" t="s">
        <v>19</v>
      </c>
      <c r="H4910" s="2" t="s">
        <v>106</v>
      </c>
      <c r="I4910" s="3">
        <v>44228</v>
      </c>
      <c r="J4910" s="2"/>
      <c r="K4910" s="2">
        <v>3.79</v>
      </c>
      <c r="L4910" s="2" t="str" cm="1">
        <f t="array" ref="L4910">_xlfn.SWITCH(TRUE,K4910&lt;2,"1 to 2 yrs",K4910&lt;5,"2 to 5 yrs",K4910&lt;10,"5 to 10 yrs",K4910&lt;20,"10 to 20 yrs","20+")</f>
        <v>2 to 5 yrs</v>
      </c>
      <c r="M4910" s="2">
        <v>66773</v>
      </c>
      <c r="N4910" s="4">
        <v>0.1</v>
      </c>
      <c r="O4910" s="5">
        <f t="shared" si="76"/>
        <v>73450.3</v>
      </c>
      <c r="P4910" s="2" t="s">
        <v>42</v>
      </c>
      <c r="Q4910" s="2">
        <v>1145</v>
      </c>
      <c r="R4910" s="2">
        <v>13</v>
      </c>
      <c r="S4910" s="2" t="s">
        <v>90</v>
      </c>
    </row>
    <row r="4911" spans="1:19" x14ac:dyDescent="0.3">
      <c r="A4911" s="2">
        <v>5910</v>
      </c>
      <c r="B4911" s="2" t="s">
        <v>121</v>
      </c>
      <c r="C4911" s="2" t="s">
        <v>17</v>
      </c>
      <c r="D4911" s="2">
        <v>45</v>
      </c>
      <c r="E4911" s="2" t="str" cm="1">
        <f t="array" ref="E4911">_xlfn.SWITCH(TRUE,D4911&lt;25,"18 to 25",D4911&lt;40,"25 to 40",D4911&lt;50,"40 to 50",D4911&lt;60,"50 to 60","60+")</f>
        <v>40 to 50</v>
      </c>
      <c r="F4911" s="2" t="s">
        <v>75</v>
      </c>
      <c r="G4911" s="2" t="s">
        <v>19</v>
      </c>
      <c r="H4911" s="2" t="s">
        <v>83</v>
      </c>
      <c r="I4911" s="3">
        <v>44451</v>
      </c>
      <c r="J4911" s="2"/>
      <c r="K4911" s="2">
        <v>3.18</v>
      </c>
      <c r="L4911" s="2" t="str" cm="1">
        <f t="array" ref="L4911">_xlfn.SWITCH(TRUE,K4911&lt;2,"1 to 2 yrs",K4911&lt;5,"2 to 5 yrs",K4911&lt;10,"5 to 10 yrs",K4911&lt;20,"10 to 20 yrs","20+")</f>
        <v>2 to 5 yrs</v>
      </c>
      <c r="M4911" s="2">
        <v>86577</v>
      </c>
      <c r="N4911" s="4">
        <v>0.1</v>
      </c>
      <c r="O4911" s="5">
        <f t="shared" si="76"/>
        <v>95234.7</v>
      </c>
      <c r="P4911" s="2" t="s">
        <v>58</v>
      </c>
      <c r="Q4911" s="2">
        <v>4136</v>
      </c>
      <c r="R4911" s="2">
        <v>20</v>
      </c>
      <c r="S4911" s="2" t="s">
        <v>73</v>
      </c>
    </row>
    <row r="4912" spans="1:19" x14ac:dyDescent="0.3">
      <c r="A4912" s="2">
        <v>5911</v>
      </c>
      <c r="B4912" s="2" t="s">
        <v>1407</v>
      </c>
      <c r="C4912" s="2" t="s">
        <v>24</v>
      </c>
      <c r="D4912" s="2">
        <v>64</v>
      </c>
      <c r="E4912" s="2" t="str" cm="1">
        <f t="array" ref="E4912">_xlfn.SWITCH(TRUE,D4912&lt;25,"18 to 25",D4912&lt;40,"25 to 40",D4912&lt;50,"40 to 50",D4912&lt;60,"50 to 60","60+")</f>
        <v>60+</v>
      </c>
      <c r="F4912" s="2" t="s">
        <v>36</v>
      </c>
      <c r="G4912" s="2" t="s">
        <v>19</v>
      </c>
      <c r="H4912" s="2" t="s">
        <v>122</v>
      </c>
      <c r="I4912" s="3">
        <v>44891</v>
      </c>
      <c r="J4912" s="2"/>
      <c r="K4912" s="2">
        <v>1.97</v>
      </c>
      <c r="L4912" s="2" t="str" cm="1">
        <f t="array" ref="L4912">_xlfn.SWITCH(TRUE,K4912&lt;2,"1 to 2 yrs",K4912&lt;5,"2 to 5 yrs",K4912&lt;10,"5 to 10 yrs",K4912&lt;20,"10 to 20 yrs","20+")</f>
        <v>1 to 2 yrs</v>
      </c>
      <c r="M4912" s="2">
        <v>65870</v>
      </c>
      <c r="N4912" s="4">
        <v>0.5</v>
      </c>
      <c r="O4912" s="5">
        <f t="shared" si="76"/>
        <v>98805</v>
      </c>
      <c r="P4912" s="2" t="s">
        <v>21</v>
      </c>
      <c r="Q4912" s="2">
        <v>2177</v>
      </c>
      <c r="R4912" s="2">
        <v>49</v>
      </c>
      <c r="S4912" s="2" t="s">
        <v>117</v>
      </c>
    </row>
    <row r="4913" spans="1:19" x14ac:dyDescent="0.3">
      <c r="A4913" s="2">
        <v>5912</v>
      </c>
      <c r="B4913" s="2" t="s">
        <v>1037</v>
      </c>
      <c r="C4913" s="2" t="s">
        <v>17</v>
      </c>
      <c r="D4913" s="2">
        <v>61</v>
      </c>
      <c r="E4913" s="2" t="str" cm="1">
        <f t="array" ref="E4913">_xlfn.SWITCH(TRUE,D4913&lt;25,"18 to 25",D4913&lt;40,"25 to 40",D4913&lt;50,"40 to 50",D4913&lt;60,"50 to 60","60+")</f>
        <v>60+</v>
      </c>
      <c r="F4913" s="2" t="s">
        <v>31</v>
      </c>
      <c r="G4913" s="2" t="s">
        <v>19</v>
      </c>
      <c r="H4913" s="2" t="s">
        <v>33</v>
      </c>
      <c r="I4913" s="3">
        <v>44518</v>
      </c>
      <c r="J4913" s="2"/>
      <c r="K4913" s="2">
        <v>3</v>
      </c>
      <c r="L4913" s="2" t="str" cm="1">
        <f t="array" ref="L4913">_xlfn.SWITCH(TRUE,K4913&lt;2,"1 to 2 yrs",K4913&lt;5,"2 to 5 yrs",K4913&lt;10,"5 to 10 yrs",K4913&lt;20,"10 to 20 yrs","20+")</f>
        <v>2 to 5 yrs</v>
      </c>
      <c r="M4913" s="2">
        <v>56436</v>
      </c>
      <c r="N4913" s="4">
        <v>0.2</v>
      </c>
      <c r="O4913" s="5">
        <f t="shared" si="76"/>
        <v>67723.199999999997</v>
      </c>
      <c r="P4913" s="2" t="s">
        <v>28</v>
      </c>
      <c r="Q4913" s="2">
        <v>4371</v>
      </c>
      <c r="R4913" s="2">
        <v>80</v>
      </c>
      <c r="S4913" s="2" t="s">
        <v>29</v>
      </c>
    </row>
    <row r="4914" spans="1:19" x14ac:dyDescent="0.3">
      <c r="A4914" s="2">
        <v>5913</v>
      </c>
      <c r="B4914" s="2" t="s">
        <v>333</v>
      </c>
      <c r="C4914" s="2" t="s">
        <v>17</v>
      </c>
      <c r="D4914" s="2">
        <v>28</v>
      </c>
      <c r="E4914" s="2" t="str" cm="1">
        <f t="array" ref="E4914">_xlfn.SWITCH(TRUE,D4914&lt;25,"18 to 25",D4914&lt;40,"25 to 40",D4914&lt;50,"40 to 50",D4914&lt;60,"50 to 60","60+")</f>
        <v>25 to 40</v>
      </c>
      <c r="F4914" s="2" t="s">
        <v>92</v>
      </c>
      <c r="G4914" s="2" t="s">
        <v>26</v>
      </c>
      <c r="H4914" s="2" t="s">
        <v>235</v>
      </c>
      <c r="I4914" s="3">
        <v>43135</v>
      </c>
      <c r="J4914" s="2"/>
      <c r="K4914" s="2">
        <v>6.78</v>
      </c>
      <c r="L4914" s="2" t="str" cm="1">
        <f t="array" ref="L4914">_xlfn.SWITCH(TRUE,K4914&lt;2,"1 to 2 yrs",K4914&lt;5,"2 to 5 yrs",K4914&lt;10,"5 to 10 yrs",K4914&lt;20,"10 to 20 yrs","20+")</f>
        <v>5 to 10 yrs</v>
      </c>
      <c r="M4914" s="2">
        <v>69142</v>
      </c>
      <c r="N4914" s="4">
        <v>0</v>
      </c>
      <c r="O4914" s="5">
        <f t="shared" si="76"/>
        <v>69142</v>
      </c>
      <c r="P4914" s="2" t="s">
        <v>21</v>
      </c>
      <c r="Q4914" s="2">
        <v>1270</v>
      </c>
      <c r="R4914" s="2">
        <v>68</v>
      </c>
      <c r="S4914" s="2" t="s">
        <v>90</v>
      </c>
    </row>
    <row r="4915" spans="1:19" x14ac:dyDescent="0.3">
      <c r="A4915" s="2">
        <v>5914</v>
      </c>
      <c r="B4915" s="2" t="s">
        <v>1441</v>
      </c>
      <c r="C4915" s="2" t="s">
        <v>17</v>
      </c>
      <c r="D4915" s="2">
        <v>57</v>
      </c>
      <c r="E4915" s="2" t="str" cm="1">
        <f t="array" ref="E4915">_xlfn.SWITCH(TRUE,D4915&lt;25,"18 to 25",D4915&lt;40,"25 to 40",D4915&lt;50,"40 to 50",D4915&lt;60,"50 to 60","60+")</f>
        <v>50 to 60</v>
      </c>
      <c r="F4915" s="2" t="s">
        <v>75</v>
      </c>
      <c r="G4915" s="2" t="s">
        <v>19</v>
      </c>
      <c r="H4915" s="2" t="s">
        <v>226</v>
      </c>
      <c r="I4915" s="3">
        <v>44137</v>
      </c>
      <c r="J4915" s="2"/>
      <c r="K4915" s="2">
        <v>4.04</v>
      </c>
      <c r="L4915" s="2" t="str" cm="1">
        <f t="array" ref="L4915">_xlfn.SWITCH(TRUE,K4915&lt;2,"1 to 2 yrs",K4915&lt;5,"2 to 5 yrs",K4915&lt;10,"5 to 10 yrs",K4915&lt;20,"10 to 20 yrs","20+")</f>
        <v>2 to 5 yrs</v>
      </c>
      <c r="M4915" s="2">
        <v>96310</v>
      </c>
      <c r="N4915" s="4">
        <v>0.2</v>
      </c>
      <c r="O4915" s="5">
        <f t="shared" si="76"/>
        <v>115572</v>
      </c>
      <c r="P4915" s="2" t="s">
        <v>42</v>
      </c>
      <c r="Q4915" s="2">
        <v>1076</v>
      </c>
      <c r="R4915" s="2">
        <v>14</v>
      </c>
      <c r="S4915" s="2" t="s">
        <v>77</v>
      </c>
    </row>
    <row r="4916" spans="1:19" x14ac:dyDescent="0.3">
      <c r="A4916" s="2">
        <v>5915</v>
      </c>
      <c r="B4916" s="2" t="s">
        <v>754</v>
      </c>
      <c r="C4916" s="2" t="s">
        <v>17</v>
      </c>
      <c r="D4916" s="2">
        <v>59</v>
      </c>
      <c r="E4916" s="2" t="str" cm="1">
        <f t="array" ref="E4916">_xlfn.SWITCH(TRUE,D4916&lt;25,"18 to 25",D4916&lt;40,"25 to 40",D4916&lt;50,"40 to 50",D4916&lt;60,"50 to 60","60+")</f>
        <v>50 to 60</v>
      </c>
      <c r="F4916" s="2" t="s">
        <v>46</v>
      </c>
      <c r="G4916" s="2" t="s">
        <v>19</v>
      </c>
      <c r="H4916" s="2" t="s">
        <v>168</v>
      </c>
      <c r="I4916" s="3">
        <v>44158</v>
      </c>
      <c r="J4916" s="2"/>
      <c r="K4916" s="2">
        <v>3.98</v>
      </c>
      <c r="L4916" s="2" t="str" cm="1">
        <f t="array" ref="L4916">_xlfn.SWITCH(TRUE,K4916&lt;2,"1 to 2 yrs",K4916&lt;5,"2 to 5 yrs",K4916&lt;10,"5 to 10 yrs",K4916&lt;20,"10 to 20 yrs","20+")</f>
        <v>2 to 5 yrs</v>
      </c>
      <c r="M4916" s="2">
        <v>104459</v>
      </c>
      <c r="N4916" s="4">
        <v>0.25</v>
      </c>
      <c r="O4916" s="5">
        <f t="shared" si="76"/>
        <v>130573.75</v>
      </c>
      <c r="P4916" s="2" t="s">
        <v>58</v>
      </c>
      <c r="Q4916" s="2">
        <v>3058</v>
      </c>
      <c r="R4916" s="2">
        <v>62</v>
      </c>
      <c r="S4916" s="2" t="s">
        <v>87</v>
      </c>
    </row>
    <row r="4917" spans="1:19" x14ac:dyDescent="0.3">
      <c r="A4917" s="2">
        <v>5916</v>
      </c>
      <c r="B4917" s="2" t="s">
        <v>1535</v>
      </c>
      <c r="C4917" s="2" t="s">
        <v>24</v>
      </c>
      <c r="D4917" s="2">
        <v>37</v>
      </c>
      <c r="E4917" s="2" t="str" cm="1">
        <f t="array" ref="E4917">_xlfn.SWITCH(TRUE,D4917&lt;25,"18 to 25",D4917&lt;40,"25 to 40",D4917&lt;50,"40 to 50",D4917&lt;60,"50 to 60","60+")</f>
        <v>25 to 40</v>
      </c>
      <c r="F4917" s="2" t="s">
        <v>40</v>
      </c>
      <c r="G4917" s="2" t="s">
        <v>19</v>
      </c>
      <c r="H4917" s="2" t="s">
        <v>65</v>
      </c>
      <c r="I4917" s="3">
        <v>43475</v>
      </c>
      <c r="J4917" s="2"/>
      <c r="K4917" s="2">
        <v>5.85</v>
      </c>
      <c r="L4917" s="2" t="str" cm="1">
        <f t="array" ref="L4917">_xlfn.SWITCH(TRUE,K4917&lt;2,"1 to 2 yrs",K4917&lt;5,"2 to 5 yrs",K4917&lt;10,"5 to 10 yrs",K4917&lt;20,"10 to 20 yrs","20+")</f>
        <v>5 to 10 yrs</v>
      </c>
      <c r="M4917" s="2">
        <v>50031</v>
      </c>
      <c r="N4917" s="4">
        <v>0.25</v>
      </c>
      <c r="O4917" s="5">
        <f t="shared" si="76"/>
        <v>62538.75</v>
      </c>
      <c r="P4917" s="2" t="s">
        <v>58</v>
      </c>
      <c r="Q4917" s="2">
        <v>5035</v>
      </c>
      <c r="R4917" s="2">
        <v>42</v>
      </c>
      <c r="S4917" s="2" t="s">
        <v>90</v>
      </c>
    </row>
    <row r="4918" spans="1:19" x14ac:dyDescent="0.3">
      <c r="A4918" s="2">
        <v>5917</v>
      </c>
      <c r="B4918" s="2" t="s">
        <v>908</v>
      </c>
      <c r="C4918" s="2" t="s">
        <v>17</v>
      </c>
      <c r="D4918" s="2">
        <v>36</v>
      </c>
      <c r="E4918" s="2" t="str" cm="1">
        <f t="array" ref="E4918">_xlfn.SWITCH(TRUE,D4918&lt;25,"18 to 25",D4918&lt;40,"25 to 40",D4918&lt;50,"40 to 50",D4918&lt;60,"50 to 60","60+")</f>
        <v>25 to 40</v>
      </c>
      <c r="F4918" s="2" t="s">
        <v>25</v>
      </c>
      <c r="G4918" s="2" t="s">
        <v>19</v>
      </c>
      <c r="H4918" s="2" t="s">
        <v>27</v>
      </c>
      <c r="I4918" s="3">
        <v>43749</v>
      </c>
      <c r="J4918" s="2"/>
      <c r="K4918" s="2">
        <v>5.0999999999999996</v>
      </c>
      <c r="L4918" s="2" t="str" cm="1">
        <f t="array" ref="L4918">_xlfn.SWITCH(TRUE,K4918&lt;2,"1 to 2 yrs",K4918&lt;5,"2 to 5 yrs",K4918&lt;10,"5 to 10 yrs",K4918&lt;20,"10 to 20 yrs","20+")</f>
        <v>5 to 10 yrs</v>
      </c>
      <c r="M4918" s="2">
        <v>74690</v>
      </c>
      <c r="N4918" s="4">
        <v>0.5</v>
      </c>
      <c r="O4918" s="5">
        <f t="shared" si="76"/>
        <v>112035</v>
      </c>
      <c r="P4918" s="2" t="s">
        <v>28</v>
      </c>
      <c r="Q4918" s="2">
        <v>2969</v>
      </c>
      <c r="R4918" s="2">
        <v>26</v>
      </c>
      <c r="S4918" s="2" t="s">
        <v>54</v>
      </c>
    </row>
    <row r="4919" spans="1:19" x14ac:dyDescent="0.3">
      <c r="A4919" s="2">
        <v>5918</v>
      </c>
      <c r="B4919" s="2" t="s">
        <v>1054</v>
      </c>
      <c r="C4919" s="2" t="s">
        <v>24</v>
      </c>
      <c r="D4919" s="2">
        <v>44</v>
      </c>
      <c r="E4919" s="2" t="str" cm="1">
        <f t="array" ref="E4919">_xlfn.SWITCH(TRUE,D4919&lt;25,"18 to 25",D4919&lt;40,"25 to 40",D4919&lt;50,"40 to 50",D4919&lt;60,"50 to 60","60+")</f>
        <v>40 to 50</v>
      </c>
      <c r="F4919" s="2" t="s">
        <v>46</v>
      </c>
      <c r="G4919" s="2" t="s">
        <v>32</v>
      </c>
      <c r="H4919" s="2" t="s">
        <v>168</v>
      </c>
      <c r="I4919" s="3">
        <v>43604</v>
      </c>
      <c r="J4919" s="2"/>
      <c r="K4919" s="2">
        <v>5.5</v>
      </c>
      <c r="L4919" s="2" t="str" cm="1">
        <f t="array" ref="L4919">_xlfn.SWITCH(TRUE,K4919&lt;2,"1 to 2 yrs",K4919&lt;5,"2 to 5 yrs",K4919&lt;10,"5 to 10 yrs",K4919&lt;20,"10 to 20 yrs","20+")</f>
        <v>5 to 10 yrs</v>
      </c>
      <c r="M4919" s="2">
        <v>112155</v>
      </c>
      <c r="N4919" s="4">
        <v>0.2</v>
      </c>
      <c r="O4919" s="5">
        <f t="shared" si="76"/>
        <v>134586</v>
      </c>
      <c r="P4919" s="2" t="s">
        <v>58</v>
      </c>
      <c r="Q4919" s="2">
        <v>5297</v>
      </c>
      <c r="R4919" s="2">
        <v>60</v>
      </c>
      <c r="S4919" s="2" t="s">
        <v>157</v>
      </c>
    </row>
    <row r="4920" spans="1:19" x14ac:dyDescent="0.3">
      <c r="A4920" s="2">
        <v>5919</v>
      </c>
      <c r="B4920" s="2" t="s">
        <v>1409</v>
      </c>
      <c r="C4920" s="2" t="s">
        <v>17</v>
      </c>
      <c r="D4920" s="2">
        <v>33</v>
      </c>
      <c r="E4920" s="2" t="str" cm="1">
        <f t="array" ref="E4920">_xlfn.SWITCH(TRUE,D4920&lt;25,"18 to 25",D4920&lt;40,"25 to 40",D4920&lt;50,"40 to 50",D4920&lt;60,"50 to 60","60+")</f>
        <v>25 to 40</v>
      </c>
      <c r="F4920" s="2" t="s">
        <v>56</v>
      </c>
      <c r="G4920" s="2" t="s">
        <v>26</v>
      </c>
      <c r="H4920" s="2" t="s">
        <v>81</v>
      </c>
      <c r="I4920" s="3">
        <v>44481</v>
      </c>
      <c r="J4920" s="2"/>
      <c r="K4920" s="2">
        <v>3.1</v>
      </c>
      <c r="L4920" s="2" t="str" cm="1">
        <f t="array" ref="L4920">_xlfn.SWITCH(TRUE,K4920&lt;2,"1 to 2 yrs",K4920&lt;5,"2 to 5 yrs",K4920&lt;10,"5 to 10 yrs",K4920&lt;20,"10 to 20 yrs","20+")</f>
        <v>2 to 5 yrs</v>
      </c>
      <c r="M4920" s="2">
        <v>93275</v>
      </c>
      <c r="N4920" s="4">
        <v>0</v>
      </c>
      <c r="O4920" s="5">
        <f t="shared" si="76"/>
        <v>93275</v>
      </c>
      <c r="P4920" s="2" t="s">
        <v>28</v>
      </c>
      <c r="Q4920" s="2"/>
      <c r="R4920" s="2">
        <v>53</v>
      </c>
      <c r="S4920" s="2" t="s">
        <v>157</v>
      </c>
    </row>
    <row r="4921" spans="1:19" x14ac:dyDescent="0.3">
      <c r="A4921" s="2">
        <v>5920</v>
      </c>
      <c r="B4921" s="2" t="s">
        <v>1187</v>
      </c>
      <c r="C4921" s="2" t="s">
        <v>17</v>
      </c>
      <c r="D4921" s="2">
        <v>50</v>
      </c>
      <c r="E4921" s="2" t="str" cm="1">
        <f t="array" ref="E4921">_xlfn.SWITCH(TRUE,D4921&lt;25,"18 to 25",D4921&lt;40,"25 to 40",D4921&lt;50,"40 to 50",D4921&lt;60,"50 to 60","60+")</f>
        <v>50 to 60</v>
      </c>
      <c r="F4921" s="2" t="s">
        <v>56</v>
      </c>
      <c r="G4921" s="2" t="s">
        <v>19</v>
      </c>
      <c r="H4921" s="2" t="s">
        <v>57</v>
      </c>
      <c r="I4921" s="3">
        <v>43161</v>
      </c>
      <c r="J4921" s="2"/>
      <c r="K4921" s="2">
        <v>6.71</v>
      </c>
      <c r="L4921" s="2" t="str" cm="1">
        <f t="array" ref="L4921">_xlfn.SWITCH(TRUE,K4921&lt;2,"1 to 2 yrs",K4921&lt;5,"2 to 5 yrs",K4921&lt;10,"5 to 10 yrs",K4921&lt;20,"10 to 20 yrs","20+")</f>
        <v>5 to 10 yrs</v>
      </c>
      <c r="M4921" s="2">
        <v>124770</v>
      </c>
      <c r="N4921" s="4">
        <v>0.2</v>
      </c>
      <c r="O4921" s="5">
        <f t="shared" si="76"/>
        <v>149724</v>
      </c>
      <c r="P4921" s="2" t="s">
        <v>28</v>
      </c>
      <c r="Q4921" s="2"/>
      <c r="R4921" s="2">
        <v>58</v>
      </c>
      <c r="S4921" s="2" t="s">
        <v>77</v>
      </c>
    </row>
    <row r="4922" spans="1:19" x14ac:dyDescent="0.3">
      <c r="A4922" s="2">
        <v>5921</v>
      </c>
      <c r="B4922" s="2" t="s">
        <v>1120</v>
      </c>
      <c r="C4922" s="2" t="s">
        <v>17</v>
      </c>
      <c r="D4922" s="2">
        <v>65</v>
      </c>
      <c r="E4922" s="2" t="str" cm="1">
        <f t="array" ref="E4922">_xlfn.SWITCH(TRUE,D4922&lt;25,"18 to 25",D4922&lt;40,"25 to 40",D4922&lt;50,"40 to 50",D4922&lt;60,"50 to 60","60+")</f>
        <v>60+</v>
      </c>
      <c r="F4922" s="2" t="s">
        <v>25</v>
      </c>
      <c r="G4922" s="2" t="s">
        <v>19</v>
      </c>
      <c r="H4922" s="2" t="s">
        <v>136</v>
      </c>
      <c r="I4922" s="3">
        <v>44080</v>
      </c>
      <c r="J4922" s="2"/>
      <c r="K4922" s="2">
        <v>4.1900000000000004</v>
      </c>
      <c r="L4922" s="2" t="str" cm="1">
        <f t="array" ref="L4922">_xlfn.SWITCH(TRUE,K4922&lt;2,"1 to 2 yrs",K4922&lt;5,"2 to 5 yrs",K4922&lt;10,"5 to 10 yrs",K4922&lt;20,"10 to 20 yrs","20+")</f>
        <v>2 to 5 yrs</v>
      </c>
      <c r="M4922" s="2">
        <v>69519</v>
      </c>
      <c r="N4922" s="4">
        <v>0.25</v>
      </c>
      <c r="O4922" s="5">
        <f t="shared" si="76"/>
        <v>86898.75</v>
      </c>
      <c r="P4922" s="2" t="s">
        <v>28</v>
      </c>
      <c r="Q4922" s="2">
        <v>2540</v>
      </c>
      <c r="R4922" s="2">
        <v>38</v>
      </c>
      <c r="S4922" s="2" t="s">
        <v>52</v>
      </c>
    </row>
    <row r="4923" spans="1:19" x14ac:dyDescent="0.3">
      <c r="A4923" s="2">
        <v>5922</v>
      </c>
      <c r="B4923" s="2" t="s">
        <v>757</v>
      </c>
      <c r="C4923" s="2" t="s">
        <v>17</v>
      </c>
      <c r="D4923" s="2">
        <v>36</v>
      </c>
      <c r="E4923" s="2" t="str" cm="1">
        <f t="array" ref="E4923">_xlfn.SWITCH(TRUE,D4923&lt;25,"18 to 25",D4923&lt;40,"25 to 40",D4923&lt;50,"40 to 50",D4923&lt;60,"50 to 60","60+")</f>
        <v>25 to 40</v>
      </c>
      <c r="F4923" s="2" t="s">
        <v>36</v>
      </c>
      <c r="G4923" s="2" t="s">
        <v>19</v>
      </c>
      <c r="H4923" s="2" t="s">
        <v>241</v>
      </c>
      <c r="I4923" s="3">
        <v>44340</v>
      </c>
      <c r="J4923" s="2"/>
      <c r="K4923" s="2">
        <v>3.48</v>
      </c>
      <c r="L4923" s="2" t="str" cm="1">
        <f t="array" ref="L4923">_xlfn.SWITCH(TRUE,K4923&lt;2,"1 to 2 yrs",K4923&lt;5,"2 to 5 yrs",K4923&lt;10,"5 to 10 yrs",K4923&lt;20,"10 to 20 yrs","20+")</f>
        <v>2 to 5 yrs</v>
      </c>
      <c r="M4923" s="2">
        <v>66352</v>
      </c>
      <c r="N4923" s="4">
        <v>0.15</v>
      </c>
      <c r="O4923" s="5">
        <f t="shared" si="76"/>
        <v>76304.800000000003</v>
      </c>
      <c r="P4923" s="2" t="s">
        <v>58</v>
      </c>
      <c r="Q4923" s="2"/>
      <c r="R4923" s="2">
        <v>83</v>
      </c>
      <c r="S4923" s="2" t="s">
        <v>117</v>
      </c>
    </row>
    <row r="4924" spans="1:19" x14ac:dyDescent="0.3">
      <c r="A4924" s="2">
        <v>5923</v>
      </c>
      <c r="B4924" s="2" t="s">
        <v>310</v>
      </c>
      <c r="C4924" s="2" t="s">
        <v>24</v>
      </c>
      <c r="D4924" s="2">
        <v>50</v>
      </c>
      <c r="E4924" s="2" t="str" cm="1">
        <f t="array" ref="E4924">_xlfn.SWITCH(TRUE,D4924&lt;25,"18 to 25",D4924&lt;40,"25 to 40",D4924&lt;50,"40 to 50",D4924&lt;60,"50 to 60","60+")</f>
        <v>50 to 60</v>
      </c>
      <c r="F4924" s="2" t="s">
        <v>56</v>
      </c>
      <c r="G4924" s="2" t="s">
        <v>26</v>
      </c>
      <c r="H4924" s="2" t="s">
        <v>57</v>
      </c>
      <c r="I4924" s="3">
        <v>44453</v>
      </c>
      <c r="J4924" s="2"/>
      <c r="K4924" s="2">
        <v>3.17</v>
      </c>
      <c r="L4924" s="2" t="str" cm="1">
        <f t="array" ref="L4924">_xlfn.SWITCH(TRUE,K4924&lt;2,"1 to 2 yrs",K4924&lt;5,"2 to 5 yrs",K4924&lt;10,"5 to 10 yrs",K4924&lt;20,"10 to 20 yrs","20+")</f>
        <v>2 to 5 yrs</v>
      </c>
      <c r="M4924" s="2">
        <v>100242</v>
      </c>
      <c r="N4924" s="4">
        <v>0.25</v>
      </c>
      <c r="O4924" s="5">
        <f t="shared" si="76"/>
        <v>125302.5</v>
      </c>
      <c r="P4924" s="2" t="s">
        <v>21</v>
      </c>
      <c r="Q4924" s="2">
        <v>5717</v>
      </c>
      <c r="R4924" s="2">
        <v>34</v>
      </c>
      <c r="S4924" s="2" t="s">
        <v>54</v>
      </c>
    </row>
    <row r="4925" spans="1:19" x14ac:dyDescent="0.3">
      <c r="A4925" s="2">
        <v>5924</v>
      </c>
      <c r="B4925" s="2" t="s">
        <v>600</v>
      </c>
      <c r="C4925" s="2" t="s">
        <v>24</v>
      </c>
      <c r="D4925" s="2">
        <v>64</v>
      </c>
      <c r="E4925" s="2" t="str" cm="1">
        <f t="array" ref="E4925">_xlfn.SWITCH(TRUE,D4925&lt;25,"18 to 25",D4925&lt;40,"25 to 40",D4925&lt;50,"40 to 50",D4925&lt;60,"50 to 60","60+")</f>
        <v>60+</v>
      </c>
      <c r="F4925" s="2" t="s">
        <v>36</v>
      </c>
      <c r="G4925" s="2" t="s">
        <v>32</v>
      </c>
      <c r="H4925" s="2" t="s">
        <v>122</v>
      </c>
      <c r="I4925" s="3">
        <v>42909</v>
      </c>
      <c r="J4925" s="2"/>
      <c r="K4925" s="2">
        <v>7.4</v>
      </c>
      <c r="L4925" s="2" t="str" cm="1">
        <f t="array" ref="L4925">_xlfn.SWITCH(TRUE,K4925&lt;2,"1 to 2 yrs",K4925&lt;5,"2 to 5 yrs",K4925&lt;10,"5 to 10 yrs",K4925&lt;20,"10 to 20 yrs","20+")</f>
        <v>5 to 10 yrs</v>
      </c>
      <c r="M4925" s="2">
        <v>72973</v>
      </c>
      <c r="N4925" s="4">
        <v>0.25</v>
      </c>
      <c r="O4925" s="5">
        <f t="shared" si="76"/>
        <v>91216.25</v>
      </c>
      <c r="P4925" s="2" t="s">
        <v>28</v>
      </c>
      <c r="Q4925" s="2">
        <v>3735</v>
      </c>
      <c r="R4925" s="2">
        <v>80</v>
      </c>
      <c r="S4925" s="2" t="s">
        <v>99</v>
      </c>
    </row>
    <row r="4926" spans="1:19" x14ac:dyDescent="0.3">
      <c r="A4926" s="2">
        <v>5925</v>
      </c>
      <c r="B4926" s="2" t="s">
        <v>173</v>
      </c>
      <c r="C4926" s="2" t="s">
        <v>24</v>
      </c>
      <c r="D4926" s="2">
        <v>42</v>
      </c>
      <c r="E4926" s="2" t="str" cm="1">
        <f t="array" ref="E4926">_xlfn.SWITCH(TRUE,D4926&lt;25,"18 to 25",D4926&lt;40,"25 to 40",D4926&lt;50,"40 to 50",D4926&lt;60,"50 to 60","60+")</f>
        <v>40 to 50</v>
      </c>
      <c r="F4926" s="2" t="s">
        <v>75</v>
      </c>
      <c r="G4926" s="2" t="s">
        <v>19</v>
      </c>
      <c r="H4926" s="2" t="s">
        <v>201</v>
      </c>
      <c r="I4926" s="3">
        <v>42244</v>
      </c>
      <c r="J4926" s="2"/>
      <c r="K4926" s="2">
        <v>9.2200000000000006</v>
      </c>
      <c r="L4926" s="2" t="str" cm="1">
        <f t="array" ref="L4926">_xlfn.SWITCH(TRUE,K4926&lt;2,"1 to 2 yrs",K4926&lt;5,"2 to 5 yrs",K4926&lt;10,"5 to 10 yrs",K4926&lt;20,"10 to 20 yrs","20+")</f>
        <v>5 to 10 yrs</v>
      </c>
      <c r="M4926" s="2">
        <v>104967</v>
      </c>
      <c r="N4926" s="4">
        <v>0.1</v>
      </c>
      <c r="O4926" s="5">
        <f t="shared" si="76"/>
        <v>115463.7</v>
      </c>
      <c r="P4926" s="2" t="s">
        <v>42</v>
      </c>
      <c r="Q4926" s="2">
        <v>3985</v>
      </c>
      <c r="R4926" s="2">
        <v>8</v>
      </c>
      <c r="S4926" s="2" t="s">
        <v>43</v>
      </c>
    </row>
    <row r="4927" spans="1:19" x14ac:dyDescent="0.3">
      <c r="A4927" s="2">
        <v>5926</v>
      </c>
      <c r="B4927" s="2" t="s">
        <v>328</v>
      </c>
      <c r="C4927" s="2" t="s">
        <v>24</v>
      </c>
      <c r="D4927" s="2">
        <v>36</v>
      </c>
      <c r="E4927" s="2" t="str" cm="1">
        <f t="array" ref="E4927">_xlfn.SWITCH(TRUE,D4927&lt;25,"18 to 25",D4927&lt;40,"25 to 40",D4927&lt;50,"40 to 50",D4927&lt;60,"50 to 60","60+")</f>
        <v>25 to 40</v>
      </c>
      <c r="F4927" s="2" t="s">
        <v>25</v>
      </c>
      <c r="G4927" s="2" t="s">
        <v>19</v>
      </c>
      <c r="H4927" s="2" t="s">
        <v>27</v>
      </c>
      <c r="I4927" s="3">
        <v>42130</v>
      </c>
      <c r="J4927" s="2"/>
      <c r="K4927" s="2">
        <v>9.5299999999999994</v>
      </c>
      <c r="L4927" s="2" t="str" cm="1">
        <f t="array" ref="L4927">_xlfn.SWITCH(TRUE,K4927&lt;2,"1 to 2 yrs",K4927&lt;5,"2 to 5 yrs",K4927&lt;10,"5 to 10 yrs",K4927&lt;20,"10 to 20 yrs","20+")</f>
        <v>5 to 10 yrs</v>
      </c>
      <c r="M4927" s="2">
        <v>70063</v>
      </c>
      <c r="N4927" s="4">
        <v>0.2</v>
      </c>
      <c r="O4927" s="5">
        <f t="shared" si="76"/>
        <v>84075.6</v>
      </c>
      <c r="P4927" s="2" t="s">
        <v>58</v>
      </c>
      <c r="Q4927" s="2">
        <v>1446</v>
      </c>
      <c r="R4927" s="2">
        <v>59</v>
      </c>
      <c r="S4927" s="2" t="s">
        <v>48</v>
      </c>
    </row>
    <row r="4928" spans="1:19" x14ac:dyDescent="0.3">
      <c r="A4928" s="2">
        <v>5927</v>
      </c>
      <c r="B4928" s="2" t="s">
        <v>931</v>
      </c>
      <c r="C4928" s="2" t="s">
        <v>17</v>
      </c>
      <c r="D4928" s="2">
        <v>35</v>
      </c>
      <c r="E4928" s="2" t="str" cm="1">
        <f t="array" ref="E4928">_xlfn.SWITCH(TRUE,D4928&lt;25,"18 to 25",D4928&lt;40,"25 to 40",D4928&lt;50,"40 to 50",D4928&lt;60,"50 to 60","60+")</f>
        <v>25 to 40</v>
      </c>
      <c r="F4928" s="2" t="s">
        <v>36</v>
      </c>
      <c r="G4928" s="2" t="s">
        <v>19</v>
      </c>
      <c r="H4928" s="2" t="s">
        <v>150</v>
      </c>
      <c r="I4928" s="3">
        <v>43517</v>
      </c>
      <c r="J4928" s="2"/>
      <c r="K4928" s="2">
        <v>5.74</v>
      </c>
      <c r="L4928" s="2" t="str" cm="1">
        <f t="array" ref="L4928">_xlfn.SWITCH(TRUE,K4928&lt;2,"1 to 2 yrs",K4928&lt;5,"2 to 5 yrs",K4928&lt;10,"5 to 10 yrs",K4928&lt;20,"10 to 20 yrs","20+")</f>
        <v>5 to 10 yrs</v>
      </c>
      <c r="M4928" s="2">
        <v>75746</v>
      </c>
      <c r="N4928" s="4">
        <v>0</v>
      </c>
      <c r="O4928" s="5">
        <f t="shared" si="76"/>
        <v>75746</v>
      </c>
      <c r="P4928" s="2" t="s">
        <v>42</v>
      </c>
      <c r="Q4928" s="2">
        <v>4958</v>
      </c>
      <c r="R4928" s="2">
        <v>61</v>
      </c>
      <c r="S4928" s="2" t="s">
        <v>117</v>
      </c>
    </row>
    <row r="4929" spans="1:19" x14ac:dyDescent="0.3">
      <c r="A4929" s="2">
        <v>5928</v>
      </c>
      <c r="B4929" s="2" t="s">
        <v>1353</v>
      </c>
      <c r="C4929" s="2" t="s">
        <v>24</v>
      </c>
      <c r="D4929" s="2">
        <v>63</v>
      </c>
      <c r="E4929" s="2" t="str" cm="1">
        <f t="array" ref="E4929">_xlfn.SWITCH(TRUE,D4929&lt;25,"18 to 25",D4929&lt;40,"25 to 40",D4929&lt;50,"40 to 50",D4929&lt;60,"50 to 60","60+")</f>
        <v>60+</v>
      </c>
      <c r="F4929" s="2" t="s">
        <v>92</v>
      </c>
      <c r="G4929" s="2" t="s">
        <v>32</v>
      </c>
      <c r="H4929" s="2" t="s">
        <v>93</v>
      </c>
      <c r="I4929" s="3">
        <v>42439</v>
      </c>
      <c r="J4929" s="2"/>
      <c r="K4929" s="2">
        <v>8.69</v>
      </c>
      <c r="L4929" s="2" t="str" cm="1">
        <f t="array" ref="L4929">_xlfn.SWITCH(TRUE,K4929&lt;2,"1 to 2 yrs",K4929&lt;5,"2 to 5 yrs",K4929&lt;10,"5 to 10 yrs",K4929&lt;20,"10 to 20 yrs","20+")</f>
        <v>5 to 10 yrs</v>
      </c>
      <c r="M4929" s="2">
        <v>74954</v>
      </c>
      <c r="N4929" s="4">
        <v>0.15</v>
      </c>
      <c r="O4929" s="5">
        <f t="shared" si="76"/>
        <v>86197.1</v>
      </c>
      <c r="P4929" s="2" t="s">
        <v>58</v>
      </c>
      <c r="Q4929" s="2">
        <v>3509</v>
      </c>
      <c r="R4929" s="2">
        <v>67</v>
      </c>
      <c r="S4929" s="2" t="s">
        <v>48</v>
      </c>
    </row>
    <row r="4930" spans="1:19" x14ac:dyDescent="0.3">
      <c r="A4930" s="2">
        <v>5929</v>
      </c>
      <c r="B4930" s="2" t="s">
        <v>954</v>
      </c>
      <c r="C4930" s="2" t="s">
        <v>24</v>
      </c>
      <c r="D4930" s="2">
        <v>65</v>
      </c>
      <c r="E4930" s="2" t="str" cm="1">
        <f t="array" ref="E4930">_xlfn.SWITCH(TRUE,D4930&lt;25,"18 to 25",D4930&lt;40,"25 to 40",D4930&lt;50,"40 to 50",D4930&lt;60,"50 to 60","60+")</f>
        <v>60+</v>
      </c>
      <c r="F4930" s="2" t="s">
        <v>36</v>
      </c>
      <c r="G4930" s="2" t="s">
        <v>19</v>
      </c>
      <c r="H4930" s="2" t="s">
        <v>122</v>
      </c>
      <c r="I4930" s="3">
        <v>44425</v>
      </c>
      <c r="J4930" s="3">
        <v>45869</v>
      </c>
      <c r="K4930" s="2">
        <v>3.95</v>
      </c>
      <c r="L4930" s="2" t="str" cm="1">
        <f t="array" ref="L4930">_xlfn.SWITCH(TRUE,K4930&lt;2,"1 to 2 yrs",K4930&lt;5,"2 to 5 yrs",K4930&lt;10,"5 to 10 yrs",K4930&lt;20,"10 to 20 yrs","20+")</f>
        <v>2 to 5 yrs</v>
      </c>
      <c r="M4930" s="2">
        <v>66316</v>
      </c>
      <c r="N4930" s="4">
        <v>0.1</v>
      </c>
      <c r="O4930" s="5">
        <f t="shared" si="76"/>
        <v>72947.600000000006</v>
      </c>
      <c r="P4930" s="2" t="s">
        <v>28</v>
      </c>
      <c r="Q4930" s="2">
        <v>1060</v>
      </c>
      <c r="R4930" s="2">
        <v>15</v>
      </c>
      <c r="S4930" s="2" t="s">
        <v>22</v>
      </c>
    </row>
    <row r="4931" spans="1:19" x14ac:dyDescent="0.3">
      <c r="A4931" s="2">
        <v>5930</v>
      </c>
      <c r="B4931" s="2" t="s">
        <v>1416</v>
      </c>
      <c r="C4931" s="2" t="s">
        <v>17</v>
      </c>
      <c r="D4931" s="2">
        <v>37</v>
      </c>
      <c r="E4931" s="2" t="str" cm="1">
        <f t="array" ref="E4931">_xlfn.SWITCH(TRUE,D4931&lt;25,"18 to 25",D4931&lt;40,"25 to 40",D4931&lt;50,"40 to 50",D4931&lt;60,"50 to 60","60+")</f>
        <v>25 to 40</v>
      </c>
      <c r="F4931" s="2" t="s">
        <v>18</v>
      </c>
      <c r="G4931" s="2" t="s">
        <v>32</v>
      </c>
      <c r="H4931" s="2" t="s">
        <v>115</v>
      </c>
      <c r="I4931" s="3">
        <v>44580</v>
      </c>
      <c r="J4931" s="2"/>
      <c r="K4931" s="2">
        <v>2.83</v>
      </c>
      <c r="L4931" s="2" t="str" cm="1">
        <f t="array" ref="L4931">_xlfn.SWITCH(TRUE,K4931&lt;2,"1 to 2 yrs",K4931&lt;5,"2 to 5 yrs",K4931&lt;10,"5 to 10 yrs",K4931&lt;20,"10 to 20 yrs","20+")</f>
        <v>2 to 5 yrs</v>
      </c>
      <c r="M4931" s="2">
        <v>78922</v>
      </c>
      <c r="N4931" s="4">
        <v>0.25</v>
      </c>
      <c r="O4931" s="5">
        <f t="shared" ref="O4931:O4994" si="77">M4931+(M4931*N4931)</f>
        <v>98652.5</v>
      </c>
      <c r="P4931" s="2" t="s">
        <v>28</v>
      </c>
      <c r="Q4931" s="2">
        <v>4660</v>
      </c>
      <c r="R4931" s="2">
        <v>15</v>
      </c>
      <c r="S4931" s="2" t="s">
        <v>43</v>
      </c>
    </row>
    <row r="4932" spans="1:19" x14ac:dyDescent="0.3">
      <c r="A4932" s="2">
        <v>5931</v>
      </c>
      <c r="B4932" s="2" t="s">
        <v>1364</v>
      </c>
      <c r="C4932" s="2" t="s">
        <v>17</v>
      </c>
      <c r="D4932" s="2">
        <v>36</v>
      </c>
      <c r="E4932" s="2" t="str" cm="1">
        <f t="array" ref="E4932">_xlfn.SWITCH(TRUE,D4932&lt;25,"18 to 25",D4932&lt;40,"25 to 40",D4932&lt;50,"40 to 50",D4932&lt;60,"50 to 60","60+")</f>
        <v>25 to 40</v>
      </c>
      <c r="F4932" s="2" t="s">
        <v>75</v>
      </c>
      <c r="G4932" s="2" t="s">
        <v>19</v>
      </c>
      <c r="H4932" s="2" t="s">
        <v>226</v>
      </c>
      <c r="I4932" s="3">
        <v>44875</v>
      </c>
      <c r="J4932" s="2"/>
      <c r="K4932" s="2">
        <v>2.02</v>
      </c>
      <c r="L4932" s="2" t="str" cm="1">
        <f t="array" ref="L4932">_xlfn.SWITCH(TRUE,K4932&lt;2,"1 to 2 yrs",K4932&lt;5,"2 to 5 yrs",K4932&lt;10,"5 to 10 yrs",K4932&lt;20,"10 to 20 yrs","20+")</f>
        <v>2 to 5 yrs</v>
      </c>
      <c r="M4932" s="2">
        <v>84100</v>
      </c>
      <c r="N4932" s="4">
        <v>0.15</v>
      </c>
      <c r="O4932" s="5">
        <f t="shared" si="77"/>
        <v>96715</v>
      </c>
      <c r="P4932" s="2" t="s">
        <v>42</v>
      </c>
      <c r="Q4932" s="2">
        <v>4786</v>
      </c>
      <c r="R4932" s="2">
        <v>92</v>
      </c>
      <c r="S4932" s="2" t="s">
        <v>43</v>
      </c>
    </row>
    <row r="4933" spans="1:19" x14ac:dyDescent="0.3">
      <c r="A4933" s="2">
        <v>5932</v>
      </c>
      <c r="B4933" s="2" t="s">
        <v>1517</v>
      </c>
      <c r="C4933" s="2" t="s">
        <v>17</v>
      </c>
      <c r="D4933" s="2">
        <v>63</v>
      </c>
      <c r="E4933" s="2" t="str" cm="1">
        <f t="array" ref="E4933">_xlfn.SWITCH(TRUE,D4933&lt;25,"18 to 25",D4933&lt;40,"25 to 40",D4933&lt;50,"40 to 50",D4933&lt;60,"50 to 60","60+")</f>
        <v>60+</v>
      </c>
      <c r="F4933" s="2" t="s">
        <v>92</v>
      </c>
      <c r="G4933" s="2" t="s">
        <v>19</v>
      </c>
      <c r="H4933" s="2" t="s">
        <v>171</v>
      </c>
      <c r="I4933" s="3">
        <v>44997</v>
      </c>
      <c r="J4933" s="3">
        <v>45962</v>
      </c>
      <c r="K4933" s="2">
        <v>2.64</v>
      </c>
      <c r="L4933" s="2" t="str" cm="1">
        <f t="array" ref="L4933">_xlfn.SWITCH(TRUE,K4933&lt;2,"1 to 2 yrs",K4933&lt;5,"2 to 5 yrs",K4933&lt;10,"5 to 10 yrs",K4933&lt;20,"10 to 20 yrs","20+")</f>
        <v>2 to 5 yrs</v>
      </c>
      <c r="M4933" s="2">
        <v>76529</v>
      </c>
      <c r="N4933" s="4">
        <v>0.2</v>
      </c>
      <c r="O4933" s="5">
        <f t="shared" si="77"/>
        <v>91834.8</v>
      </c>
      <c r="P4933" s="2" t="s">
        <v>28</v>
      </c>
      <c r="Q4933" s="2"/>
      <c r="R4933" s="2">
        <v>95</v>
      </c>
      <c r="S4933" s="2" t="s">
        <v>99</v>
      </c>
    </row>
    <row r="4934" spans="1:19" x14ac:dyDescent="0.3">
      <c r="A4934" s="2">
        <v>5933</v>
      </c>
      <c r="B4934" s="2" t="s">
        <v>608</v>
      </c>
      <c r="C4934" s="2" t="s">
        <v>17</v>
      </c>
      <c r="D4934" s="2">
        <v>25</v>
      </c>
      <c r="E4934" s="2" t="str" cm="1">
        <f t="array" ref="E4934">_xlfn.SWITCH(TRUE,D4934&lt;25,"18 to 25",D4934&lt;40,"25 to 40",D4934&lt;50,"40 to 50",D4934&lt;60,"50 to 60","60+")</f>
        <v>25 to 40</v>
      </c>
      <c r="F4934" s="2" t="s">
        <v>25</v>
      </c>
      <c r="G4934" s="2" t="s">
        <v>32</v>
      </c>
      <c r="H4934" s="2" t="s">
        <v>97</v>
      </c>
      <c r="I4934" s="3">
        <v>43400</v>
      </c>
      <c r="J4934" s="3">
        <v>45659</v>
      </c>
      <c r="K4934" s="2">
        <v>6.18</v>
      </c>
      <c r="L4934" s="2" t="str" cm="1">
        <f t="array" ref="L4934">_xlfn.SWITCH(TRUE,K4934&lt;2,"1 to 2 yrs",K4934&lt;5,"2 to 5 yrs",K4934&lt;10,"5 to 10 yrs",K4934&lt;20,"10 to 20 yrs","20+")</f>
        <v>5 to 10 yrs</v>
      </c>
      <c r="M4934" s="2">
        <v>67365</v>
      </c>
      <c r="N4934" s="4">
        <v>0.2</v>
      </c>
      <c r="O4934" s="5">
        <f t="shared" si="77"/>
        <v>80838</v>
      </c>
      <c r="P4934" s="2" t="s">
        <v>58</v>
      </c>
      <c r="Q4934" s="2"/>
      <c r="R4934" s="2">
        <v>31</v>
      </c>
      <c r="S4934" s="2" t="s">
        <v>54</v>
      </c>
    </row>
    <row r="4935" spans="1:19" x14ac:dyDescent="0.3">
      <c r="A4935" s="2">
        <v>5934</v>
      </c>
      <c r="B4935" s="2" t="s">
        <v>720</v>
      </c>
      <c r="C4935" s="2" t="s">
        <v>24</v>
      </c>
      <c r="D4935" s="2">
        <v>48</v>
      </c>
      <c r="E4935" s="2" t="str" cm="1">
        <f t="array" ref="E4935">_xlfn.SWITCH(TRUE,D4935&lt;25,"18 to 25",D4935&lt;40,"25 to 40",D4935&lt;50,"40 to 50",D4935&lt;60,"50 to 60","60+")</f>
        <v>40 to 50</v>
      </c>
      <c r="F4935" s="2" t="s">
        <v>50</v>
      </c>
      <c r="G4935" s="2" t="s">
        <v>19</v>
      </c>
      <c r="H4935" s="2" t="s">
        <v>141</v>
      </c>
      <c r="I4935" s="3">
        <v>43777</v>
      </c>
      <c r="J4935" s="3">
        <v>45246</v>
      </c>
      <c r="K4935" s="2">
        <v>4.0199999999999996</v>
      </c>
      <c r="L4935" s="2" t="str" cm="1">
        <f t="array" ref="L4935">_xlfn.SWITCH(TRUE,K4935&lt;2,"1 to 2 yrs",K4935&lt;5,"2 to 5 yrs",K4935&lt;10,"5 to 10 yrs",K4935&lt;20,"10 to 20 yrs","20+")</f>
        <v>2 to 5 yrs</v>
      </c>
      <c r="M4935" s="2">
        <v>91026</v>
      </c>
      <c r="N4935" s="4">
        <v>0.2</v>
      </c>
      <c r="O4935" s="5">
        <f t="shared" si="77"/>
        <v>109231.2</v>
      </c>
      <c r="P4935" s="2" t="s">
        <v>42</v>
      </c>
      <c r="Q4935" s="2">
        <v>2748</v>
      </c>
      <c r="R4935" s="2">
        <v>37</v>
      </c>
      <c r="S4935" s="2" t="s">
        <v>59</v>
      </c>
    </row>
    <row r="4936" spans="1:19" x14ac:dyDescent="0.3">
      <c r="A4936" s="2">
        <v>5935</v>
      </c>
      <c r="B4936" s="2" t="s">
        <v>598</v>
      </c>
      <c r="C4936" s="2" t="s">
        <v>24</v>
      </c>
      <c r="D4936" s="2">
        <v>44</v>
      </c>
      <c r="E4936" s="2" t="str" cm="1">
        <f t="array" ref="E4936">_xlfn.SWITCH(TRUE,D4936&lt;25,"18 to 25",D4936&lt;40,"25 to 40",D4936&lt;50,"40 to 50",D4936&lt;60,"50 to 60","60+")</f>
        <v>40 to 50</v>
      </c>
      <c r="F4936" s="2" t="s">
        <v>46</v>
      </c>
      <c r="G4936" s="2" t="s">
        <v>19</v>
      </c>
      <c r="H4936" s="2" t="s">
        <v>128</v>
      </c>
      <c r="I4936" s="3">
        <v>43854</v>
      </c>
      <c r="J4936" s="2"/>
      <c r="K4936" s="2">
        <v>4.8099999999999996</v>
      </c>
      <c r="L4936" s="2" t="str" cm="1">
        <f t="array" ref="L4936">_xlfn.SWITCH(TRUE,K4936&lt;2,"1 to 2 yrs",K4936&lt;5,"2 to 5 yrs",K4936&lt;10,"5 to 10 yrs",K4936&lt;20,"10 to 20 yrs","20+")</f>
        <v>2 to 5 yrs</v>
      </c>
      <c r="M4936" s="2">
        <v>106002</v>
      </c>
      <c r="N4936" s="4">
        <v>0.2</v>
      </c>
      <c r="O4936" s="5">
        <f t="shared" si="77"/>
        <v>127202.4</v>
      </c>
      <c r="P4936" s="2" t="s">
        <v>28</v>
      </c>
      <c r="Q4936" s="2">
        <v>4769</v>
      </c>
      <c r="R4936" s="2">
        <v>38</v>
      </c>
      <c r="S4936" s="2" t="s">
        <v>157</v>
      </c>
    </row>
    <row r="4937" spans="1:19" x14ac:dyDescent="0.3">
      <c r="A4937" s="2">
        <v>5936</v>
      </c>
      <c r="B4937" s="2" t="s">
        <v>1460</v>
      </c>
      <c r="C4937" s="2" t="s">
        <v>17</v>
      </c>
      <c r="D4937" s="2">
        <v>50</v>
      </c>
      <c r="E4937" s="2" t="str" cm="1">
        <f t="array" ref="E4937">_xlfn.SWITCH(TRUE,D4937&lt;25,"18 to 25",D4937&lt;40,"25 to 40",D4937&lt;50,"40 to 50",D4937&lt;60,"50 to 60","60+")</f>
        <v>50 to 60</v>
      </c>
      <c r="F4937" s="2" t="s">
        <v>40</v>
      </c>
      <c r="G4937" s="2" t="s">
        <v>32</v>
      </c>
      <c r="H4937" s="2" t="s">
        <v>143</v>
      </c>
      <c r="I4937" s="3">
        <v>43429</v>
      </c>
      <c r="J4937" s="3">
        <v>44547</v>
      </c>
      <c r="K4937" s="2">
        <v>3.06</v>
      </c>
      <c r="L4937" s="2" t="str" cm="1">
        <f t="array" ref="L4937">_xlfn.SWITCH(TRUE,K4937&lt;2,"1 to 2 yrs",K4937&lt;5,"2 to 5 yrs",K4937&lt;10,"5 to 10 yrs",K4937&lt;20,"10 to 20 yrs","20+")</f>
        <v>2 to 5 yrs</v>
      </c>
      <c r="M4937" s="2">
        <v>42522</v>
      </c>
      <c r="N4937" s="4">
        <v>0.1</v>
      </c>
      <c r="O4937" s="5">
        <f t="shared" si="77"/>
        <v>46774.2</v>
      </c>
      <c r="P4937" s="2" t="s">
        <v>58</v>
      </c>
      <c r="Q4937" s="2">
        <v>3515</v>
      </c>
      <c r="R4937" s="2">
        <v>61</v>
      </c>
      <c r="S4937" s="2" t="s">
        <v>54</v>
      </c>
    </row>
    <row r="4938" spans="1:19" x14ac:dyDescent="0.3">
      <c r="A4938" s="2">
        <v>5937</v>
      </c>
      <c r="B4938" s="2" t="s">
        <v>903</v>
      </c>
      <c r="C4938" s="2" t="s">
        <v>17</v>
      </c>
      <c r="D4938" s="2">
        <v>62</v>
      </c>
      <c r="E4938" s="2" t="str" cm="1">
        <f t="array" ref="E4938">_xlfn.SWITCH(TRUE,D4938&lt;25,"18 to 25",D4938&lt;40,"25 to 40",D4938&lt;50,"40 to 50",D4938&lt;60,"50 to 60","60+")</f>
        <v>60+</v>
      </c>
      <c r="F4938" s="2" t="s">
        <v>56</v>
      </c>
      <c r="G4938" s="2" t="s">
        <v>19</v>
      </c>
      <c r="H4938" s="2" t="s">
        <v>81</v>
      </c>
      <c r="I4938" s="3">
        <v>44722</v>
      </c>
      <c r="J4938" s="2"/>
      <c r="K4938" s="2">
        <v>2.44</v>
      </c>
      <c r="L4938" s="2" t="str" cm="1">
        <f t="array" ref="L4938">_xlfn.SWITCH(TRUE,K4938&lt;2,"1 to 2 yrs",K4938&lt;5,"2 to 5 yrs",K4938&lt;10,"5 to 10 yrs",K4938&lt;20,"10 to 20 yrs","20+")</f>
        <v>2 to 5 yrs</v>
      </c>
      <c r="M4938" s="2">
        <v>92531</v>
      </c>
      <c r="N4938" s="4">
        <v>0.2</v>
      </c>
      <c r="O4938" s="5">
        <f t="shared" si="77"/>
        <v>111037.2</v>
      </c>
      <c r="P4938" s="2" t="s">
        <v>28</v>
      </c>
      <c r="Q4938" s="2">
        <v>2919</v>
      </c>
      <c r="R4938" s="2">
        <v>62</v>
      </c>
      <c r="S4938" s="2" t="s">
        <v>29</v>
      </c>
    </row>
    <row r="4939" spans="1:19" x14ac:dyDescent="0.3">
      <c r="A4939" s="2">
        <v>5938</v>
      </c>
      <c r="B4939" s="2" t="s">
        <v>1533</v>
      </c>
      <c r="C4939" s="2" t="s">
        <v>17</v>
      </c>
      <c r="D4939" s="2">
        <v>30</v>
      </c>
      <c r="E4939" s="2" t="str" cm="1">
        <f t="array" ref="E4939">_xlfn.SWITCH(TRUE,D4939&lt;25,"18 to 25",D4939&lt;40,"25 to 40",D4939&lt;50,"40 to 50",D4939&lt;60,"50 to 60","60+")</f>
        <v>25 to 40</v>
      </c>
      <c r="F4939" s="2" t="s">
        <v>18</v>
      </c>
      <c r="G4939" s="2" t="s">
        <v>19</v>
      </c>
      <c r="H4939" s="2" t="s">
        <v>134</v>
      </c>
      <c r="I4939" s="3">
        <v>43651</v>
      </c>
      <c r="J4939" s="2"/>
      <c r="K4939" s="2">
        <v>5.37</v>
      </c>
      <c r="L4939" s="2" t="str" cm="1">
        <f t="array" ref="L4939">_xlfn.SWITCH(TRUE,K4939&lt;2,"1 to 2 yrs",K4939&lt;5,"2 to 5 yrs",K4939&lt;10,"5 to 10 yrs",K4939&lt;20,"10 to 20 yrs","20+")</f>
        <v>5 to 10 yrs</v>
      </c>
      <c r="M4939" s="2">
        <v>84333</v>
      </c>
      <c r="N4939" s="4">
        <v>0.15</v>
      </c>
      <c r="O4939" s="5">
        <f t="shared" si="77"/>
        <v>96982.95</v>
      </c>
      <c r="P4939" s="2" t="s">
        <v>58</v>
      </c>
      <c r="Q4939" s="2">
        <v>4234</v>
      </c>
      <c r="R4939" s="2">
        <v>15</v>
      </c>
      <c r="S4939" s="2" t="s">
        <v>59</v>
      </c>
    </row>
    <row r="4940" spans="1:19" x14ac:dyDescent="0.3">
      <c r="A4940" s="2">
        <v>5939</v>
      </c>
      <c r="B4940" s="2" t="s">
        <v>1116</v>
      </c>
      <c r="C4940" s="2" t="s">
        <v>24</v>
      </c>
      <c r="D4940" s="2">
        <v>64</v>
      </c>
      <c r="E4940" s="2" t="str" cm="1">
        <f t="array" ref="E4940">_xlfn.SWITCH(TRUE,D4940&lt;25,"18 to 25",D4940&lt;40,"25 to 40",D4940&lt;50,"40 to 50",D4940&lt;60,"50 to 60","60+")</f>
        <v>60+</v>
      </c>
      <c r="F4940" s="2" t="s">
        <v>18</v>
      </c>
      <c r="G4940" s="2" t="s">
        <v>32</v>
      </c>
      <c r="H4940" s="2" t="s">
        <v>63</v>
      </c>
      <c r="I4940" s="3">
        <v>42857</v>
      </c>
      <c r="J4940" s="2"/>
      <c r="K4940" s="2">
        <v>7.54</v>
      </c>
      <c r="L4940" s="2" t="str" cm="1">
        <f t="array" ref="L4940">_xlfn.SWITCH(TRUE,K4940&lt;2,"1 to 2 yrs",K4940&lt;5,"2 to 5 yrs",K4940&lt;10,"5 to 10 yrs",K4940&lt;20,"10 to 20 yrs","20+")</f>
        <v>5 to 10 yrs</v>
      </c>
      <c r="M4940" s="2">
        <v>89858</v>
      </c>
      <c r="N4940" s="4">
        <v>0.2</v>
      </c>
      <c r="O4940" s="5">
        <f t="shared" si="77"/>
        <v>107829.6</v>
      </c>
      <c r="P4940" s="2" t="s">
        <v>58</v>
      </c>
      <c r="Q4940" s="2">
        <v>2322</v>
      </c>
      <c r="R4940" s="2">
        <v>53</v>
      </c>
      <c r="S4940" s="2" t="s">
        <v>52</v>
      </c>
    </row>
    <row r="4941" spans="1:19" x14ac:dyDescent="0.3">
      <c r="A4941" s="2">
        <v>5940</v>
      </c>
      <c r="B4941" s="2" t="s">
        <v>588</v>
      </c>
      <c r="C4941" s="2" t="s">
        <v>24</v>
      </c>
      <c r="D4941" s="2">
        <v>64</v>
      </c>
      <c r="E4941" s="2" t="str" cm="1">
        <f t="array" ref="E4941">_xlfn.SWITCH(TRUE,D4941&lt;25,"18 to 25",D4941&lt;40,"25 to 40",D4941&lt;50,"40 to 50",D4941&lt;60,"50 to 60","60+")</f>
        <v>60+</v>
      </c>
      <c r="F4941" s="2" t="s">
        <v>50</v>
      </c>
      <c r="G4941" s="2" t="s">
        <v>32</v>
      </c>
      <c r="H4941" s="2" t="s">
        <v>141</v>
      </c>
      <c r="I4941" s="3">
        <v>43502</v>
      </c>
      <c r="J4941" s="2"/>
      <c r="K4941" s="2">
        <v>5.78</v>
      </c>
      <c r="L4941" s="2" t="str" cm="1">
        <f t="array" ref="L4941">_xlfn.SWITCH(TRUE,K4941&lt;2,"1 to 2 yrs",K4941&lt;5,"2 to 5 yrs",K4941&lt;10,"5 to 10 yrs",K4941&lt;20,"10 to 20 yrs","20+")</f>
        <v>5 to 10 yrs</v>
      </c>
      <c r="M4941" s="2">
        <v>106365</v>
      </c>
      <c r="N4941" s="4">
        <v>0</v>
      </c>
      <c r="O4941" s="5">
        <f t="shared" si="77"/>
        <v>106365</v>
      </c>
      <c r="P4941" s="2" t="s">
        <v>28</v>
      </c>
      <c r="Q4941" s="2"/>
      <c r="R4941" s="2">
        <v>14</v>
      </c>
      <c r="S4941" s="2" t="s">
        <v>103</v>
      </c>
    </row>
    <row r="4942" spans="1:19" x14ac:dyDescent="0.3">
      <c r="A4942" s="2">
        <v>5941</v>
      </c>
      <c r="B4942" s="2" t="s">
        <v>91</v>
      </c>
      <c r="C4942" s="2" t="s">
        <v>17</v>
      </c>
      <c r="D4942" s="2">
        <v>28</v>
      </c>
      <c r="E4942" s="2" t="str" cm="1">
        <f t="array" ref="E4942">_xlfn.SWITCH(TRUE,D4942&lt;25,"18 to 25",D4942&lt;40,"25 to 40",D4942&lt;50,"40 to 50",D4942&lt;60,"50 to 60","60+")</f>
        <v>25 to 40</v>
      </c>
      <c r="F4942" s="2" t="s">
        <v>46</v>
      </c>
      <c r="G4942" s="2" t="s">
        <v>19</v>
      </c>
      <c r="H4942" s="2" t="s">
        <v>110</v>
      </c>
      <c r="I4942" s="3">
        <v>43496</v>
      </c>
      <c r="J4942" s="2"/>
      <c r="K4942" s="2">
        <v>5.79</v>
      </c>
      <c r="L4942" s="2" t="str" cm="1">
        <f t="array" ref="L4942">_xlfn.SWITCH(TRUE,K4942&lt;2,"1 to 2 yrs",K4942&lt;5,"2 to 5 yrs",K4942&lt;10,"5 to 10 yrs",K4942&lt;20,"10 to 20 yrs","20+")</f>
        <v>5 to 10 yrs</v>
      </c>
      <c r="M4942" s="2">
        <v>110102</v>
      </c>
      <c r="N4942" s="4">
        <v>0.1</v>
      </c>
      <c r="O4942" s="5">
        <f t="shared" si="77"/>
        <v>121112.2</v>
      </c>
      <c r="P4942" s="2" t="s">
        <v>58</v>
      </c>
      <c r="Q4942" s="2">
        <v>4487</v>
      </c>
      <c r="R4942" s="2">
        <v>17</v>
      </c>
      <c r="S4942" s="2" t="s">
        <v>54</v>
      </c>
    </row>
    <row r="4943" spans="1:19" x14ac:dyDescent="0.3">
      <c r="A4943" s="2">
        <v>5942</v>
      </c>
      <c r="B4943" s="2" t="s">
        <v>556</v>
      </c>
      <c r="C4943" s="2" t="s">
        <v>17</v>
      </c>
      <c r="D4943" s="2">
        <v>63</v>
      </c>
      <c r="E4943" s="2" t="str" cm="1">
        <f t="array" ref="E4943">_xlfn.SWITCH(TRUE,D4943&lt;25,"18 to 25",D4943&lt;40,"25 to 40",D4943&lt;50,"40 to 50",D4943&lt;60,"50 to 60","60+")</f>
        <v>60+</v>
      </c>
      <c r="F4943" s="2" t="s">
        <v>46</v>
      </c>
      <c r="G4943" s="2" t="s">
        <v>19</v>
      </c>
      <c r="H4943" s="2" t="s">
        <v>47</v>
      </c>
      <c r="I4943" s="3">
        <v>45192</v>
      </c>
      <c r="J4943" s="2"/>
      <c r="K4943" s="2">
        <v>1.1499999999999999</v>
      </c>
      <c r="L4943" s="2" t="str" cm="1">
        <f t="array" ref="L4943">_xlfn.SWITCH(TRUE,K4943&lt;2,"1 to 2 yrs",K4943&lt;5,"2 to 5 yrs",K4943&lt;10,"5 to 10 yrs",K4943&lt;20,"10 to 20 yrs","20+")</f>
        <v>1 to 2 yrs</v>
      </c>
      <c r="M4943" s="2">
        <v>91556</v>
      </c>
      <c r="N4943" s="4">
        <v>0.25</v>
      </c>
      <c r="O4943" s="5">
        <f t="shared" si="77"/>
        <v>114445</v>
      </c>
      <c r="P4943" s="2" t="s">
        <v>28</v>
      </c>
      <c r="Q4943" s="2"/>
      <c r="R4943" s="2">
        <v>3</v>
      </c>
      <c r="S4943" s="2" t="s">
        <v>84</v>
      </c>
    </row>
    <row r="4944" spans="1:19" x14ac:dyDescent="0.3">
      <c r="A4944" s="2">
        <v>5943</v>
      </c>
      <c r="B4944" s="2" t="s">
        <v>920</v>
      </c>
      <c r="C4944" s="2" t="s">
        <v>24</v>
      </c>
      <c r="D4944" s="2">
        <v>25</v>
      </c>
      <c r="E4944" s="2" t="str" cm="1">
        <f t="array" ref="E4944">_xlfn.SWITCH(TRUE,D4944&lt;25,"18 to 25",D4944&lt;40,"25 to 40",D4944&lt;50,"40 to 50",D4944&lt;60,"50 to 60","60+")</f>
        <v>25 to 40</v>
      </c>
      <c r="F4944" s="2" t="s">
        <v>56</v>
      </c>
      <c r="G4944" s="2" t="s">
        <v>19</v>
      </c>
      <c r="H4944" s="2" t="s">
        <v>61</v>
      </c>
      <c r="I4944" s="3">
        <v>44072</v>
      </c>
      <c r="J4944" s="2"/>
      <c r="K4944" s="2">
        <v>4.22</v>
      </c>
      <c r="L4944" s="2" t="str" cm="1">
        <f t="array" ref="L4944">_xlfn.SWITCH(TRUE,K4944&lt;2,"1 to 2 yrs",K4944&lt;5,"2 to 5 yrs",K4944&lt;10,"5 to 10 yrs",K4944&lt;20,"10 to 20 yrs","20+")</f>
        <v>2 to 5 yrs</v>
      </c>
      <c r="M4944" s="2">
        <v>108399</v>
      </c>
      <c r="N4944" s="4">
        <v>0.1</v>
      </c>
      <c r="O4944" s="5">
        <f t="shared" si="77"/>
        <v>119238.9</v>
      </c>
      <c r="P4944" s="2" t="s">
        <v>28</v>
      </c>
      <c r="Q4944" s="2">
        <v>5338</v>
      </c>
      <c r="R4944" s="2">
        <v>36</v>
      </c>
      <c r="S4944" s="2" t="s">
        <v>117</v>
      </c>
    </row>
    <row r="4945" spans="1:19" x14ac:dyDescent="0.3">
      <c r="A4945" s="2">
        <v>5944</v>
      </c>
      <c r="B4945" s="2" t="s">
        <v>723</v>
      </c>
      <c r="C4945" s="2" t="s">
        <v>17</v>
      </c>
      <c r="D4945" s="2">
        <v>26</v>
      </c>
      <c r="E4945" s="2" t="str" cm="1">
        <f t="array" ref="E4945">_xlfn.SWITCH(TRUE,D4945&lt;25,"18 to 25",D4945&lt;40,"25 to 40",D4945&lt;50,"40 to 50",D4945&lt;60,"50 to 60","60+")</f>
        <v>25 to 40</v>
      </c>
      <c r="F4945" s="2" t="s">
        <v>36</v>
      </c>
      <c r="G4945" s="2" t="s">
        <v>19</v>
      </c>
      <c r="H4945" s="2" t="s">
        <v>211</v>
      </c>
      <c r="I4945" s="3">
        <v>43218</v>
      </c>
      <c r="J4945" s="2"/>
      <c r="K4945" s="2">
        <v>6.55</v>
      </c>
      <c r="L4945" s="2" t="str" cm="1">
        <f t="array" ref="L4945">_xlfn.SWITCH(TRUE,K4945&lt;2,"1 to 2 yrs",K4945&lt;5,"2 to 5 yrs",K4945&lt;10,"5 to 10 yrs",K4945&lt;20,"10 to 20 yrs","20+")</f>
        <v>5 to 10 yrs</v>
      </c>
      <c r="M4945" s="2">
        <v>83570</v>
      </c>
      <c r="N4945" s="4">
        <v>0.15</v>
      </c>
      <c r="O4945" s="5">
        <f t="shared" si="77"/>
        <v>96105.5</v>
      </c>
      <c r="P4945" s="2" t="s">
        <v>28</v>
      </c>
      <c r="Q4945" s="2">
        <v>2931</v>
      </c>
      <c r="R4945" s="2">
        <v>39</v>
      </c>
      <c r="S4945" s="2" t="s">
        <v>43</v>
      </c>
    </row>
    <row r="4946" spans="1:19" x14ac:dyDescent="0.3">
      <c r="A4946" s="2">
        <v>5945</v>
      </c>
      <c r="B4946" s="2" t="s">
        <v>1462</v>
      </c>
      <c r="C4946" s="2" t="s">
        <v>17</v>
      </c>
      <c r="D4946" s="2">
        <v>26</v>
      </c>
      <c r="E4946" s="2" t="str" cm="1">
        <f t="array" ref="E4946">_xlfn.SWITCH(TRUE,D4946&lt;25,"18 to 25",D4946&lt;40,"25 to 40",D4946&lt;50,"40 to 50",D4946&lt;60,"50 to 60","60+")</f>
        <v>25 to 40</v>
      </c>
      <c r="F4946" s="2" t="s">
        <v>25</v>
      </c>
      <c r="G4946" s="2" t="s">
        <v>19</v>
      </c>
      <c r="H4946" s="2" t="s">
        <v>27</v>
      </c>
      <c r="I4946" s="3">
        <v>42601</v>
      </c>
      <c r="J4946" s="2"/>
      <c r="K4946" s="2">
        <v>8.24</v>
      </c>
      <c r="L4946" s="2" t="str" cm="1">
        <f t="array" ref="L4946">_xlfn.SWITCH(TRUE,K4946&lt;2,"1 to 2 yrs",K4946&lt;5,"2 to 5 yrs",K4946&lt;10,"5 to 10 yrs",K4946&lt;20,"10 to 20 yrs","20+")</f>
        <v>5 to 10 yrs</v>
      </c>
      <c r="M4946" s="2">
        <v>72648</v>
      </c>
      <c r="N4946" s="4">
        <v>0.5</v>
      </c>
      <c r="O4946" s="5">
        <f t="shared" si="77"/>
        <v>108972</v>
      </c>
      <c r="P4946" s="2" t="s">
        <v>42</v>
      </c>
      <c r="Q4946" s="2"/>
      <c r="R4946" s="2">
        <v>62</v>
      </c>
      <c r="S4946" s="2" t="s">
        <v>22</v>
      </c>
    </row>
    <row r="4947" spans="1:19" x14ac:dyDescent="0.3">
      <c r="A4947" s="2">
        <v>5946</v>
      </c>
      <c r="B4947" s="2" t="s">
        <v>638</v>
      </c>
      <c r="C4947" s="2" t="s">
        <v>24</v>
      </c>
      <c r="D4947" s="2">
        <v>32</v>
      </c>
      <c r="E4947" s="2" t="str" cm="1">
        <f t="array" ref="E4947">_xlfn.SWITCH(TRUE,D4947&lt;25,"18 to 25",D4947&lt;40,"25 to 40",D4947&lt;50,"40 to 50",D4947&lt;60,"50 to 60","60+")</f>
        <v>25 to 40</v>
      </c>
      <c r="F4947" s="2" t="s">
        <v>46</v>
      </c>
      <c r="G4947" s="2" t="s">
        <v>26</v>
      </c>
      <c r="H4947" s="2" t="s">
        <v>110</v>
      </c>
      <c r="I4947" s="3">
        <v>42759</v>
      </c>
      <c r="J4947" s="2"/>
      <c r="K4947" s="2">
        <v>7.81</v>
      </c>
      <c r="L4947" s="2" t="str" cm="1">
        <f t="array" ref="L4947">_xlfn.SWITCH(TRUE,K4947&lt;2,"1 to 2 yrs",K4947&lt;5,"2 to 5 yrs",K4947&lt;10,"5 to 10 yrs",K4947&lt;20,"10 to 20 yrs","20+")</f>
        <v>5 to 10 yrs</v>
      </c>
      <c r="M4947" s="2">
        <v>123326</v>
      </c>
      <c r="N4947" s="4">
        <v>0.5</v>
      </c>
      <c r="O4947" s="5">
        <f t="shared" si="77"/>
        <v>184989</v>
      </c>
      <c r="P4947" s="2" t="s">
        <v>58</v>
      </c>
      <c r="Q4947" s="2">
        <v>2122</v>
      </c>
      <c r="R4947" s="2">
        <v>67</v>
      </c>
      <c r="S4947" s="2" t="s">
        <v>38</v>
      </c>
    </row>
    <row r="4948" spans="1:19" x14ac:dyDescent="0.3">
      <c r="A4948" s="2">
        <v>5947</v>
      </c>
      <c r="B4948" s="2" t="s">
        <v>1468</v>
      </c>
      <c r="C4948" s="2" t="s">
        <v>17</v>
      </c>
      <c r="D4948" s="2">
        <v>62</v>
      </c>
      <c r="E4948" s="2" t="str" cm="1">
        <f t="array" ref="E4948">_xlfn.SWITCH(TRUE,D4948&lt;25,"18 to 25",D4948&lt;40,"25 to 40",D4948&lt;50,"40 to 50",D4948&lt;60,"50 to 60","60+")</f>
        <v>60+</v>
      </c>
      <c r="F4948" s="2" t="s">
        <v>46</v>
      </c>
      <c r="G4948" s="2" t="s">
        <v>19</v>
      </c>
      <c r="H4948" s="2" t="s">
        <v>47</v>
      </c>
      <c r="I4948" s="3">
        <v>43841</v>
      </c>
      <c r="J4948" s="2"/>
      <c r="K4948" s="2">
        <v>4.8499999999999996</v>
      </c>
      <c r="L4948" s="2" t="str" cm="1">
        <f t="array" ref="L4948">_xlfn.SWITCH(TRUE,K4948&lt;2,"1 to 2 yrs",K4948&lt;5,"2 to 5 yrs",K4948&lt;10,"5 to 10 yrs",K4948&lt;20,"10 to 20 yrs","20+")</f>
        <v>2 to 5 yrs</v>
      </c>
      <c r="M4948" s="2">
        <v>106787</v>
      </c>
      <c r="N4948" s="4">
        <v>0.1</v>
      </c>
      <c r="O4948" s="5">
        <f t="shared" si="77"/>
        <v>117465.7</v>
      </c>
      <c r="P4948" s="2" t="s">
        <v>42</v>
      </c>
      <c r="Q4948" s="2"/>
      <c r="R4948" s="2">
        <v>16</v>
      </c>
      <c r="S4948" s="2" t="s">
        <v>117</v>
      </c>
    </row>
    <row r="4949" spans="1:19" x14ac:dyDescent="0.3">
      <c r="A4949" s="2">
        <v>5948</v>
      </c>
      <c r="B4949" s="2" t="s">
        <v>308</v>
      </c>
      <c r="C4949" s="2" t="s">
        <v>24</v>
      </c>
      <c r="D4949" s="2">
        <v>49</v>
      </c>
      <c r="E4949" s="2" t="str" cm="1">
        <f t="array" ref="E4949">_xlfn.SWITCH(TRUE,D4949&lt;25,"18 to 25",D4949&lt;40,"25 to 40",D4949&lt;50,"40 to 50",D4949&lt;60,"50 to 60","60+")</f>
        <v>40 to 50</v>
      </c>
      <c r="F4949" s="2" t="s">
        <v>40</v>
      </c>
      <c r="G4949" s="2" t="s">
        <v>19</v>
      </c>
      <c r="H4949" s="2" t="s">
        <v>143</v>
      </c>
      <c r="I4949" s="3">
        <v>44618</v>
      </c>
      <c r="J4949" s="2"/>
      <c r="K4949" s="2">
        <v>2.72</v>
      </c>
      <c r="L4949" s="2" t="str" cm="1">
        <f t="array" ref="L4949">_xlfn.SWITCH(TRUE,K4949&lt;2,"1 to 2 yrs",K4949&lt;5,"2 to 5 yrs",K4949&lt;10,"5 to 10 yrs",K4949&lt;20,"10 to 20 yrs","20+")</f>
        <v>2 to 5 yrs</v>
      </c>
      <c r="M4949" s="2">
        <v>47392</v>
      </c>
      <c r="N4949" s="4">
        <v>0.2</v>
      </c>
      <c r="O4949" s="5">
        <f t="shared" si="77"/>
        <v>56870.400000000001</v>
      </c>
      <c r="P4949" s="2" t="s">
        <v>42</v>
      </c>
      <c r="Q4949" s="2">
        <v>1024</v>
      </c>
      <c r="R4949" s="2">
        <v>80</v>
      </c>
      <c r="S4949" s="2" t="s">
        <v>73</v>
      </c>
    </row>
    <row r="4950" spans="1:19" x14ac:dyDescent="0.3">
      <c r="A4950" s="2">
        <v>5949</v>
      </c>
      <c r="B4950" s="2" t="s">
        <v>1151</v>
      </c>
      <c r="C4950" s="2" t="s">
        <v>17</v>
      </c>
      <c r="D4950" s="2">
        <v>37</v>
      </c>
      <c r="E4950" s="2" t="str" cm="1">
        <f t="array" ref="E4950">_xlfn.SWITCH(TRUE,D4950&lt;25,"18 to 25",D4950&lt;40,"25 to 40",D4950&lt;50,"40 to 50",D4950&lt;60,"50 to 60","60+")</f>
        <v>25 to 40</v>
      </c>
      <c r="F4950" s="2" t="s">
        <v>92</v>
      </c>
      <c r="G4950" s="2" t="s">
        <v>26</v>
      </c>
      <c r="H4950" s="2" t="s">
        <v>171</v>
      </c>
      <c r="I4950" s="3">
        <v>44972</v>
      </c>
      <c r="J4950" s="2"/>
      <c r="K4950" s="2">
        <v>1.75</v>
      </c>
      <c r="L4950" s="2" t="str" cm="1">
        <f t="array" ref="L4950">_xlfn.SWITCH(TRUE,K4950&lt;2,"1 to 2 yrs",K4950&lt;5,"2 to 5 yrs",K4950&lt;10,"5 to 10 yrs",K4950&lt;20,"10 to 20 yrs","20+")</f>
        <v>1 to 2 yrs</v>
      </c>
      <c r="M4950" s="2">
        <v>59676</v>
      </c>
      <c r="N4950" s="4">
        <v>0.25</v>
      </c>
      <c r="O4950" s="5">
        <f t="shared" si="77"/>
        <v>74595</v>
      </c>
      <c r="P4950" s="2" t="s">
        <v>28</v>
      </c>
      <c r="Q4950" s="2">
        <v>4366</v>
      </c>
      <c r="R4950" s="2">
        <v>97</v>
      </c>
      <c r="S4950" s="2" t="s">
        <v>52</v>
      </c>
    </row>
    <row r="4951" spans="1:19" x14ac:dyDescent="0.3">
      <c r="A4951" s="2">
        <v>5950</v>
      </c>
      <c r="B4951" s="2" t="s">
        <v>922</v>
      </c>
      <c r="C4951" s="2" t="s">
        <v>17</v>
      </c>
      <c r="D4951" s="2">
        <v>62</v>
      </c>
      <c r="E4951" s="2" t="str" cm="1">
        <f t="array" ref="E4951">_xlfn.SWITCH(TRUE,D4951&lt;25,"18 to 25",D4951&lt;40,"25 to 40",D4951&lt;50,"40 to 50",D4951&lt;60,"50 to 60","60+")</f>
        <v>60+</v>
      </c>
      <c r="F4951" s="2" t="s">
        <v>92</v>
      </c>
      <c r="G4951" s="2" t="s">
        <v>19</v>
      </c>
      <c r="H4951" s="2" t="s">
        <v>235</v>
      </c>
      <c r="I4951" s="3">
        <v>42358</v>
      </c>
      <c r="J4951" s="2"/>
      <c r="K4951" s="2">
        <v>8.91</v>
      </c>
      <c r="L4951" s="2" t="str" cm="1">
        <f t="array" ref="L4951">_xlfn.SWITCH(TRUE,K4951&lt;2,"1 to 2 yrs",K4951&lt;5,"2 to 5 yrs",K4951&lt;10,"5 to 10 yrs",K4951&lt;20,"10 to 20 yrs","20+")</f>
        <v>5 to 10 yrs</v>
      </c>
      <c r="M4951" s="2">
        <v>92696</v>
      </c>
      <c r="N4951" s="4">
        <v>0.1</v>
      </c>
      <c r="O4951" s="5">
        <f t="shared" si="77"/>
        <v>101965.6</v>
      </c>
      <c r="P4951" s="2" t="s">
        <v>21</v>
      </c>
      <c r="Q4951" s="2">
        <v>4955</v>
      </c>
      <c r="R4951" s="2">
        <v>47</v>
      </c>
      <c r="S4951" s="2" t="s">
        <v>54</v>
      </c>
    </row>
    <row r="4952" spans="1:19" x14ac:dyDescent="0.3">
      <c r="A4952" s="2">
        <v>5951</v>
      </c>
      <c r="B4952" s="2" t="s">
        <v>1536</v>
      </c>
      <c r="C4952" s="2" t="s">
        <v>24</v>
      </c>
      <c r="D4952" s="2">
        <v>51</v>
      </c>
      <c r="E4952" s="2" t="str" cm="1">
        <f t="array" ref="E4952">_xlfn.SWITCH(TRUE,D4952&lt;25,"18 to 25",D4952&lt;40,"25 to 40",D4952&lt;50,"40 to 50",D4952&lt;60,"50 to 60","60+")</f>
        <v>50 to 60</v>
      </c>
      <c r="F4952" s="2" t="s">
        <v>40</v>
      </c>
      <c r="G4952" s="2" t="s">
        <v>19</v>
      </c>
      <c r="H4952" s="2" t="s">
        <v>143</v>
      </c>
      <c r="I4952" s="3">
        <v>43871</v>
      </c>
      <c r="J4952" s="2"/>
      <c r="K4952" s="2">
        <v>4.7699999999999996</v>
      </c>
      <c r="L4952" s="2" t="str" cm="1">
        <f t="array" ref="L4952">_xlfn.SWITCH(TRUE,K4952&lt;2,"1 to 2 yrs",K4952&lt;5,"2 to 5 yrs",K4952&lt;10,"5 to 10 yrs",K4952&lt;20,"10 to 20 yrs","20+")</f>
        <v>2 to 5 yrs</v>
      </c>
      <c r="M4952" s="2">
        <v>46874</v>
      </c>
      <c r="N4952" s="4">
        <v>0.1</v>
      </c>
      <c r="O4952" s="5">
        <f t="shared" si="77"/>
        <v>51561.4</v>
      </c>
      <c r="P4952" s="2" t="s">
        <v>28</v>
      </c>
      <c r="Q4952" s="2">
        <v>1245</v>
      </c>
      <c r="R4952" s="2">
        <v>18</v>
      </c>
      <c r="S4952" s="2" t="s">
        <v>38</v>
      </c>
    </row>
    <row r="4953" spans="1:19" x14ac:dyDescent="0.3">
      <c r="A4953" s="2">
        <v>5952</v>
      </c>
      <c r="B4953" s="2" t="s">
        <v>490</v>
      </c>
      <c r="C4953" s="2" t="s">
        <v>24</v>
      </c>
      <c r="D4953" s="2">
        <v>25</v>
      </c>
      <c r="E4953" s="2" t="str" cm="1">
        <f t="array" ref="E4953">_xlfn.SWITCH(TRUE,D4953&lt;25,"18 to 25",D4953&lt;40,"25 to 40",D4953&lt;50,"40 to 50",D4953&lt;60,"50 to 60","60+")</f>
        <v>25 to 40</v>
      </c>
      <c r="F4953" s="2" t="s">
        <v>31</v>
      </c>
      <c r="G4953" s="2" t="s">
        <v>32</v>
      </c>
      <c r="H4953" s="2" t="s">
        <v>68</v>
      </c>
      <c r="I4953" s="3">
        <v>42644</v>
      </c>
      <c r="J4953" s="3">
        <v>44559</v>
      </c>
      <c r="K4953" s="2">
        <v>5.24</v>
      </c>
      <c r="L4953" s="2" t="str" cm="1">
        <f t="array" ref="L4953">_xlfn.SWITCH(TRUE,K4953&lt;2,"1 to 2 yrs",K4953&lt;5,"2 to 5 yrs",K4953&lt;10,"5 to 10 yrs",K4953&lt;20,"10 to 20 yrs","20+")</f>
        <v>5 to 10 yrs</v>
      </c>
      <c r="M4953" s="2">
        <v>58452</v>
      </c>
      <c r="N4953" s="4">
        <v>0.2</v>
      </c>
      <c r="O4953" s="5">
        <f t="shared" si="77"/>
        <v>70142.399999999994</v>
      </c>
      <c r="P4953" s="2" t="s">
        <v>42</v>
      </c>
      <c r="Q4953" s="2">
        <v>1461</v>
      </c>
      <c r="R4953" s="2">
        <v>85</v>
      </c>
      <c r="S4953" s="2" t="s">
        <v>77</v>
      </c>
    </row>
    <row r="4954" spans="1:19" x14ac:dyDescent="0.3">
      <c r="A4954" s="2">
        <v>5953</v>
      </c>
      <c r="B4954" s="2" t="s">
        <v>248</v>
      </c>
      <c r="C4954" s="2" t="s">
        <v>17</v>
      </c>
      <c r="D4954" s="2">
        <v>23</v>
      </c>
      <c r="E4954" s="2" t="str" cm="1">
        <f t="array" ref="E4954">_xlfn.SWITCH(TRUE,D4954&lt;25,"18 to 25",D4954&lt;40,"25 to 40",D4954&lt;50,"40 to 50",D4954&lt;60,"50 to 60","60+")</f>
        <v>18 to 25</v>
      </c>
      <c r="F4954" s="2" t="s">
        <v>25</v>
      </c>
      <c r="G4954" s="2" t="s">
        <v>19</v>
      </c>
      <c r="H4954" s="2" t="s">
        <v>27</v>
      </c>
      <c r="I4954" s="3">
        <v>43601</v>
      </c>
      <c r="J4954" s="2"/>
      <c r="K4954" s="2">
        <v>5.51</v>
      </c>
      <c r="L4954" s="2" t="str" cm="1">
        <f t="array" ref="L4954">_xlfn.SWITCH(TRUE,K4954&lt;2,"1 to 2 yrs",K4954&lt;5,"2 to 5 yrs",K4954&lt;10,"5 to 10 yrs",K4954&lt;20,"10 to 20 yrs","20+")</f>
        <v>5 to 10 yrs</v>
      </c>
      <c r="M4954" s="2">
        <v>72457</v>
      </c>
      <c r="N4954" s="4">
        <v>0.15</v>
      </c>
      <c r="O4954" s="5">
        <f t="shared" si="77"/>
        <v>83325.55</v>
      </c>
      <c r="P4954" s="2" t="s">
        <v>28</v>
      </c>
      <c r="Q4954" s="2">
        <v>3677</v>
      </c>
      <c r="R4954" s="2">
        <v>38</v>
      </c>
      <c r="S4954" s="2" t="s">
        <v>77</v>
      </c>
    </row>
    <row r="4955" spans="1:19" x14ac:dyDescent="0.3">
      <c r="A4955" s="2">
        <v>5954</v>
      </c>
      <c r="B4955" s="2" t="s">
        <v>1206</v>
      </c>
      <c r="C4955" s="2" t="s">
        <v>24</v>
      </c>
      <c r="D4955" s="2">
        <v>24</v>
      </c>
      <c r="E4955" s="2" t="str" cm="1">
        <f t="array" ref="E4955">_xlfn.SWITCH(TRUE,D4955&lt;25,"18 to 25",D4955&lt;40,"25 to 40",D4955&lt;50,"40 to 50",D4955&lt;60,"50 to 60","60+")</f>
        <v>18 to 25</v>
      </c>
      <c r="F4955" s="2" t="s">
        <v>46</v>
      </c>
      <c r="G4955" s="2" t="s">
        <v>19</v>
      </c>
      <c r="H4955" s="2" t="s">
        <v>128</v>
      </c>
      <c r="I4955" s="3">
        <v>43660</v>
      </c>
      <c r="J4955" s="2"/>
      <c r="K4955" s="2">
        <v>5.34</v>
      </c>
      <c r="L4955" s="2" t="str" cm="1">
        <f t="array" ref="L4955">_xlfn.SWITCH(TRUE,K4955&lt;2,"1 to 2 yrs",K4955&lt;5,"2 to 5 yrs",K4955&lt;10,"5 to 10 yrs",K4955&lt;20,"10 to 20 yrs","20+")</f>
        <v>5 to 10 yrs</v>
      </c>
      <c r="M4955" s="2">
        <v>96464</v>
      </c>
      <c r="N4955" s="4">
        <v>0.25</v>
      </c>
      <c r="O4955" s="5">
        <f t="shared" si="77"/>
        <v>120580</v>
      </c>
      <c r="P4955" s="2" t="s">
        <v>58</v>
      </c>
      <c r="Q4955" s="2">
        <v>1698</v>
      </c>
      <c r="R4955" s="2">
        <v>64</v>
      </c>
      <c r="S4955" s="2" t="s">
        <v>48</v>
      </c>
    </row>
    <row r="4956" spans="1:19" x14ac:dyDescent="0.3">
      <c r="A4956" s="2">
        <v>5955</v>
      </c>
      <c r="B4956" s="2" t="s">
        <v>1391</v>
      </c>
      <c r="C4956" s="2" t="s">
        <v>17</v>
      </c>
      <c r="D4956" s="2">
        <v>42</v>
      </c>
      <c r="E4956" s="2" t="str" cm="1">
        <f t="array" ref="E4956">_xlfn.SWITCH(TRUE,D4956&lt;25,"18 to 25",D4956&lt;40,"25 to 40",D4956&lt;50,"40 to 50",D4956&lt;60,"50 to 60","60+")</f>
        <v>40 to 50</v>
      </c>
      <c r="F4956" s="2" t="s">
        <v>56</v>
      </c>
      <c r="G4956" s="2" t="s">
        <v>19</v>
      </c>
      <c r="H4956" s="2" t="s">
        <v>57</v>
      </c>
      <c r="I4956" s="3">
        <v>42550</v>
      </c>
      <c r="J4956" s="2"/>
      <c r="K4956" s="2">
        <v>8.3800000000000008</v>
      </c>
      <c r="L4956" s="2" t="str" cm="1">
        <f t="array" ref="L4956">_xlfn.SWITCH(TRUE,K4956&lt;2,"1 to 2 yrs",K4956&lt;5,"2 to 5 yrs",K4956&lt;10,"5 to 10 yrs",K4956&lt;20,"10 to 20 yrs","20+")</f>
        <v>5 to 10 yrs</v>
      </c>
      <c r="M4956" s="2">
        <v>126784</v>
      </c>
      <c r="N4956" s="4">
        <v>0.15</v>
      </c>
      <c r="O4956" s="5">
        <f t="shared" si="77"/>
        <v>145801.60000000001</v>
      </c>
      <c r="P4956" s="2" t="s">
        <v>28</v>
      </c>
      <c r="Q4956" s="2">
        <v>2356</v>
      </c>
      <c r="R4956" s="2">
        <v>52</v>
      </c>
      <c r="S4956" s="2" t="s">
        <v>52</v>
      </c>
    </row>
    <row r="4957" spans="1:19" x14ac:dyDescent="0.3">
      <c r="A4957" s="2">
        <v>5956</v>
      </c>
      <c r="B4957" s="2" t="s">
        <v>278</v>
      </c>
      <c r="C4957" s="2" t="s">
        <v>17</v>
      </c>
      <c r="D4957" s="2">
        <v>27</v>
      </c>
      <c r="E4957" s="2" t="str" cm="1">
        <f t="array" ref="E4957">_xlfn.SWITCH(TRUE,D4957&lt;25,"18 to 25",D4957&lt;40,"25 to 40",D4957&lt;50,"40 to 50",D4957&lt;60,"50 to 60","60+")</f>
        <v>25 to 40</v>
      </c>
      <c r="F4957" s="2" t="s">
        <v>25</v>
      </c>
      <c r="G4957" s="2" t="s">
        <v>32</v>
      </c>
      <c r="H4957" s="2" t="s">
        <v>155</v>
      </c>
      <c r="I4957" s="3">
        <v>45119</v>
      </c>
      <c r="J4957" s="2"/>
      <c r="K4957" s="2">
        <v>1.35</v>
      </c>
      <c r="L4957" s="2" t="str" cm="1">
        <f t="array" ref="L4957">_xlfn.SWITCH(TRUE,K4957&lt;2,"1 to 2 yrs",K4957&lt;5,"2 to 5 yrs",K4957&lt;10,"5 to 10 yrs",K4957&lt;20,"10 to 20 yrs","20+")</f>
        <v>1 to 2 yrs</v>
      </c>
      <c r="M4957" s="2">
        <v>59160</v>
      </c>
      <c r="N4957" s="4">
        <v>0.15</v>
      </c>
      <c r="O4957" s="5">
        <f t="shared" si="77"/>
        <v>68034</v>
      </c>
      <c r="P4957" s="2" t="s">
        <v>28</v>
      </c>
      <c r="Q4957" s="2">
        <v>5791</v>
      </c>
      <c r="R4957" s="2">
        <v>17</v>
      </c>
      <c r="S4957" s="2" t="s">
        <v>22</v>
      </c>
    </row>
    <row r="4958" spans="1:19" x14ac:dyDescent="0.3">
      <c r="A4958" s="2">
        <v>5957</v>
      </c>
      <c r="B4958" s="2" t="s">
        <v>304</v>
      </c>
      <c r="C4958" s="2" t="s">
        <v>24</v>
      </c>
      <c r="D4958" s="2">
        <v>64</v>
      </c>
      <c r="E4958" s="2" t="str" cm="1">
        <f t="array" ref="E4958">_xlfn.SWITCH(TRUE,D4958&lt;25,"18 to 25",D4958&lt;40,"25 to 40",D4958&lt;50,"40 to 50",D4958&lt;60,"50 to 60","60+")</f>
        <v>60+</v>
      </c>
      <c r="F4958" s="2" t="s">
        <v>50</v>
      </c>
      <c r="G4958" s="2" t="s">
        <v>19</v>
      </c>
      <c r="H4958" s="2" t="s">
        <v>141</v>
      </c>
      <c r="I4958" s="3">
        <v>44681</v>
      </c>
      <c r="J4958" s="2"/>
      <c r="K4958" s="2">
        <v>2.5499999999999998</v>
      </c>
      <c r="L4958" s="2" t="str" cm="1">
        <f t="array" ref="L4958">_xlfn.SWITCH(TRUE,K4958&lt;2,"1 to 2 yrs",K4958&lt;5,"2 to 5 yrs",K4958&lt;10,"5 to 10 yrs",K4958&lt;20,"10 to 20 yrs","20+")</f>
        <v>2 to 5 yrs</v>
      </c>
      <c r="M4958" s="2">
        <v>81506</v>
      </c>
      <c r="N4958" s="4">
        <v>0.15</v>
      </c>
      <c r="O4958" s="5">
        <f t="shared" si="77"/>
        <v>93731.9</v>
      </c>
      <c r="P4958" s="2" t="s">
        <v>58</v>
      </c>
      <c r="Q4958" s="2">
        <v>1358</v>
      </c>
      <c r="R4958" s="2">
        <v>38</v>
      </c>
      <c r="S4958" s="2" t="s">
        <v>48</v>
      </c>
    </row>
    <row r="4959" spans="1:19" x14ac:dyDescent="0.3">
      <c r="A4959" s="2">
        <v>5958</v>
      </c>
      <c r="B4959" s="2" t="s">
        <v>913</v>
      </c>
      <c r="C4959" s="2" t="s">
        <v>17</v>
      </c>
      <c r="D4959" s="2">
        <v>39</v>
      </c>
      <c r="E4959" s="2" t="str" cm="1">
        <f t="array" ref="E4959">_xlfn.SWITCH(TRUE,D4959&lt;25,"18 to 25",D4959&lt;40,"25 to 40",D4959&lt;50,"40 to 50",D4959&lt;60,"50 to 60","60+")</f>
        <v>25 to 40</v>
      </c>
      <c r="F4959" s="2" t="s">
        <v>18</v>
      </c>
      <c r="G4959" s="2" t="s">
        <v>19</v>
      </c>
      <c r="H4959" s="2" t="s">
        <v>63</v>
      </c>
      <c r="I4959" s="3">
        <v>43486</v>
      </c>
      <c r="J4959" s="2"/>
      <c r="K4959" s="2">
        <v>5.82</v>
      </c>
      <c r="L4959" s="2" t="str" cm="1">
        <f t="array" ref="L4959">_xlfn.SWITCH(TRUE,K4959&lt;2,"1 to 2 yrs",K4959&lt;5,"2 to 5 yrs",K4959&lt;10,"5 to 10 yrs",K4959&lt;20,"10 to 20 yrs","20+")</f>
        <v>5 to 10 yrs</v>
      </c>
      <c r="M4959" s="2">
        <v>83515</v>
      </c>
      <c r="N4959" s="4">
        <v>0.2</v>
      </c>
      <c r="O4959" s="5">
        <f t="shared" si="77"/>
        <v>100218</v>
      </c>
      <c r="P4959" s="2" t="s">
        <v>58</v>
      </c>
      <c r="Q4959" s="2">
        <v>1991</v>
      </c>
      <c r="R4959" s="2">
        <v>59</v>
      </c>
      <c r="S4959" s="2" t="s">
        <v>99</v>
      </c>
    </row>
    <row r="4960" spans="1:19" x14ac:dyDescent="0.3">
      <c r="A4960" s="2">
        <v>5959</v>
      </c>
      <c r="B4960" s="2" t="s">
        <v>613</v>
      </c>
      <c r="C4960" s="2" t="s">
        <v>17</v>
      </c>
      <c r="D4960" s="2">
        <v>65</v>
      </c>
      <c r="E4960" s="2" t="str" cm="1">
        <f t="array" ref="E4960">_xlfn.SWITCH(TRUE,D4960&lt;25,"18 to 25",D4960&lt;40,"25 to 40",D4960&lt;50,"40 to 50",D4960&lt;60,"50 to 60","60+")</f>
        <v>60+</v>
      </c>
      <c r="F4960" s="2" t="s">
        <v>46</v>
      </c>
      <c r="G4960" s="2" t="s">
        <v>32</v>
      </c>
      <c r="H4960" s="2" t="s">
        <v>47</v>
      </c>
      <c r="I4960" s="3">
        <v>43664</v>
      </c>
      <c r="J4960" s="2"/>
      <c r="K4960" s="2">
        <v>5.33</v>
      </c>
      <c r="L4960" s="2" t="str" cm="1">
        <f t="array" ref="L4960">_xlfn.SWITCH(TRUE,K4960&lt;2,"1 to 2 yrs",K4960&lt;5,"2 to 5 yrs",K4960&lt;10,"5 to 10 yrs",K4960&lt;20,"10 to 20 yrs","20+")</f>
        <v>5 to 10 yrs</v>
      </c>
      <c r="M4960" s="2">
        <v>106627</v>
      </c>
      <c r="N4960" s="4">
        <v>0.2</v>
      </c>
      <c r="O4960" s="5">
        <f t="shared" si="77"/>
        <v>127952.4</v>
      </c>
      <c r="P4960" s="2" t="s">
        <v>28</v>
      </c>
      <c r="Q4960" s="2">
        <v>1161</v>
      </c>
      <c r="R4960" s="2">
        <v>91</v>
      </c>
      <c r="S4960" s="2" t="s">
        <v>157</v>
      </c>
    </row>
    <row r="4961" spans="1:19" x14ac:dyDescent="0.3">
      <c r="A4961" s="2">
        <v>5960</v>
      </c>
      <c r="B4961" s="2" t="s">
        <v>1184</v>
      </c>
      <c r="C4961" s="2" t="s">
        <v>24</v>
      </c>
      <c r="D4961" s="2">
        <v>26</v>
      </c>
      <c r="E4961" s="2" t="str" cm="1">
        <f t="array" ref="E4961">_xlfn.SWITCH(TRUE,D4961&lt;25,"18 to 25",D4961&lt;40,"25 to 40",D4961&lt;50,"40 to 50",D4961&lt;60,"50 to 60","60+")</f>
        <v>25 to 40</v>
      </c>
      <c r="F4961" s="2" t="s">
        <v>31</v>
      </c>
      <c r="G4961" s="2" t="s">
        <v>32</v>
      </c>
      <c r="H4961" s="2" t="s">
        <v>106</v>
      </c>
      <c r="I4961" s="3">
        <v>43508</v>
      </c>
      <c r="J4961" s="2"/>
      <c r="K4961" s="2">
        <v>5.76</v>
      </c>
      <c r="L4961" s="2" t="str" cm="1">
        <f t="array" ref="L4961">_xlfn.SWITCH(TRUE,K4961&lt;2,"1 to 2 yrs",K4961&lt;5,"2 to 5 yrs",K4961&lt;10,"5 to 10 yrs",K4961&lt;20,"10 to 20 yrs","20+")</f>
        <v>5 to 10 yrs</v>
      </c>
      <c r="M4961" s="2">
        <v>75090</v>
      </c>
      <c r="N4961" s="4">
        <v>0.1</v>
      </c>
      <c r="O4961" s="5">
        <f t="shared" si="77"/>
        <v>82599</v>
      </c>
      <c r="P4961" s="2" t="s">
        <v>28</v>
      </c>
      <c r="Q4961" s="2">
        <v>3216</v>
      </c>
      <c r="R4961" s="2">
        <v>76</v>
      </c>
      <c r="S4961" s="2" t="s">
        <v>117</v>
      </c>
    </row>
    <row r="4962" spans="1:19" x14ac:dyDescent="0.3">
      <c r="A4962" s="2">
        <v>5961</v>
      </c>
      <c r="B4962" s="2" t="s">
        <v>660</v>
      </c>
      <c r="C4962" s="2" t="s">
        <v>24</v>
      </c>
      <c r="D4962" s="2">
        <v>30</v>
      </c>
      <c r="E4962" s="2" t="str" cm="1">
        <f t="array" ref="E4962">_xlfn.SWITCH(TRUE,D4962&lt;25,"18 to 25",D4962&lt;40,"25 to 40",D4962&lt;50,"40 to 50",D4962&lt;60,"50 to 60","60+")</f>
        <v>25 to 40</v>
      </c>
      <c r="F4962" s="2" t="s">
        <v>56</v>
      </c>
      <c r="G4962" s="2" t="s">
        <v>19</v>
      </c>
      <c r="H4962" s="2" t="s">
        <v>57</v>
      </c>
      <c r="I4962" s="3">
        <v>42111</v>
      </c>
      <c r="J4962" s="3">
        <v>42710</v>
      </c>
      <c r="K4962" s="2">
        <v>1.64</v>
      </c>
      <c r="L4962" s="2" t="str" cm="1">
        <f t="array" ref="L4962">_xlfn.SWITCH(TRUE,K4962&lt;2,"1 to 2 yrs",K4962&lt;5,"2 to 5 yrs",K4962&lt;10,"5 to 10 yrs",K4962&lt;20,"10 to 20 yrs","20+")</f>
        <v>1 to 2 yrs</v>
      </c>
      <c r="M4962" s="2">
        <v>93857</v>
      </c>
      <c r="N4962" s="4">
        <v>0.5</v>
      </c>
      <c r="O4962" s="5">
        <f t="shared" si="77"/>
        <v>140785.5</v>
      </c>
      <c r="P4962" s="2" t="s">
        <v>28</v>
      </c>
      <c r="Q4962" s="2">
        <v>1294</v>
      </c>
      <c r="R4962" s="2">
        <v>34</v>
      </c>
      <c r="S4962" s="2" t="s">
        <v>84</v>
      </c>
    </row>
    <row r="4963" spans="1:19" x14ac:dyDescent="0.3">
      <c r="A4963" s="2">
        <v>5962</v>
      </c>
      <c r="B4963" s="2" t="s">
        <v>752</v>
      </c>
      <c r="C4963" s="2" t="s">
        <v>17</v>
      </c>
      <c r="D4963" s="2">
        <v>41</v>
      </c>
      <c r="E4963" s="2" t="str" cm="1">
        <f t="array" ref="E4963">_xlfn.SWITCH(TRUE,D4963&lt;25,"18 to 25",D4963&lt;40,"25 to 40",D4963&lt;50,"40 to 50",D4963&lt;60,"50 to 60","60+")</f>
        <v>40 to 50</v>
      </c>
      <c r="F4963" s="2" t="s">
        <v>25</v>
      </c>
      <c r="G4963" s="2" t="s">
        <v>19</v>
      </c>
      <c r="H4963" s="2" t="s">
        <v>27</v>
      </c>
      <c r="I4963" s="3">
        <v>43065</v>
      </c>
      <c r="J4963" s="2"/>
      <c r="K4963" s="2">
        <v>6.97</v>
      </c>
      <c r="L4963" s="2" t="str" cm="1">
        <f t="array" ref="L4963">_xlfn.SWITCH(TRUE,K4963&lt;2,"1 to 2 yrs",K4963&lt;5,"2 to 5 yrs",K4963&lt;10,"5 to 10 yrs",K4963&lt;20,"10 to 20 yrs","20+")</f>
        <v>5 to 10 yrs</v>
      </c>
      <c r="M4963" s="2">
        <v>76877</v>
      </c>
      <c r="N4963" s="4">
        <v>0.25</v>
      </c>
      <c r="O4963" s="5">
        <f t="shared" si="77"/>
        <v>96096.25</v>
      </c>
      <c r="P4963" s="2" t="s">
        <v>28</v>
      </c>
      <c r="Q4963" s="2">
        <v>1355</v>
      </c>
      <c r="R4963" s="2">
        <v>72</v>
      </c>
      <c r="S4963" s="2" t="s">
        <v>52</v>
      </c>
    </row>
    <row r="4964" spans="1:19" x14ac:dyDescent="0.3">
      <c r="A4964" s="2">
        <v>5963</v>
      </c>
      <c r="B4964" s="2" t="s">
        <v>203</v>
      </c>
      <c r="C4964" s="2" t="s">
        <v>24</v>
      </c>
      <c r="D4964" s="2">
        <v>49</v>
      </c>
      <c r="E4964" s="2" t="str" cm="1">
        <f t="array" ref="E4964">_xlfn.SWITCH(TRUE,D4964&lt;25,"18 to 25",D4964&lt;40,"25 to 40",D4964&lt;50,"40 to 50",D4964&lt;60,"50 to 60","60+")</f>
        <v>40 to 50</v>
      </c>
      <c r="F4964" s="2" t="s">
        <v>75</v>
      </c>
      <c r="G4964" s="2" t="s">
        <v>19</v>
      </c>
      <c r="H4964" s="2" t="s">
        <v>83</v>
      </c>
      <c r="I4964" s="3">
        <v>43572</v>
      </c>
      <c r="J4964" s="2"/>
      <c r="K4964" s="2">
        <v>5.59</v>
      </c>
      <c r="L4964" s="2" t="str" cm="1">
        <f t="array" ref="L4964">_xlfn.SWITCH(TRUE,K4964&lt;2,"1 to 2 yrs",K4964&lt;5,"2 to 5 yrs",K4964&lt;10,"5 to 10 yrs",K4964&lt;20,"10 to 20 yrs","20+")</f>
        <v>5 to 10 yrs</v>
      </c>
      <c r="M4964" s="2">
        <v>93866</v>
      </c>
      <c r="N4964" s="4">
        <v>0.25</v>
      </c>
      <c r="O4964" s="5">
        <f t="shared" si="77"/>
        <v>117332.5</v>
      </c>
      <c r="P4964" s="2" t="s">
        <v>58</v>
      </c>
      <c r="Q4964" s="2">
        <v>1438</v>
      </c>
      <c r="R4964" s="2">
        <v>80</v>
      </c>
      <c r="S4964" s="2" t="s">
        <v>38</v>
      </c>
    </row>
    <row r="4965" spans="1:19" x14ac:dyDescent="0.3">
      <c r="A4965" s="2">
        <v>5964</v>
      </c>
      <c r="B4965" s="2" t="s">
        <v>1167</v>
      </c>
      <c r="C4965" s="2" t="s">
        <v>24</v>
      </c>
      <c r="D4965" s="2">
        <v>47</v>
      </c>
      <c r="E4965" s="2" t="str" cm="1">
        <f t="array" ref="E4965">_xlfn.SWITCH(TRUE,D4965&lt;25,"18 to 25",D4965&lt;40,"25 to 40",D4965&lt;50,"40 to 50",D4965&lt;60,"50 to 60","60+")</f>
        <v>40 to 50</v>
      </c>
      <c r="F4965" s="2" t="s">
        <v>18</v>
      </c>
      <c r="G4965" s="2" t="s">
        <v>19</v>
      </c>
      <c r="H4965" s="2" t="s">
        <v>20</v>
      </c>
      <c r="I4965" s="3">
        <v>42037</v>
      </c>
      <c r="J4965" s="2"/>
      <c r="K4965" s="2">
        <v>9.7899999999999991</v>
      </c>
      <c r="L4965" s="2" t="str" cm="1">
        <f t="array" ref="L4965">_xlfn.SWITCH(TRUE,K4965&lt;2,"1 to 2 yrs",K4965&lt;5,"2 to 5 yrs",K4965&lt;10,"5 to 10 yrs",K4965&lt;20,"10 to 20 yrs","20+")</f>
        <v>5 to 10 yrs</v>
      </c>
      <c r="M4965" s="2">
        <v>88164</v>
      </c>
      <c r="N4965" s="4">
        <v>0</v>
      </c>
      <c r="O4965" s="5">
        <f t="shared" si="77"/>
        <v>88164</v>
      </c>
      <c r="P4965" s="2" t="s">
        <v>28</v>
      </c>
      <c r="Q4965" s="2">
        <v>5813</v>
      </c>
      <c r="R4965" s="2">
        <v>33</v>
      </c>
      <c r="S4965" s="2" t="s">
        <v>73</v>
      </c>
    </row>
    <row r="4966" spans="1:19" x14ac:dyDescent="0.3">
      <c r="A4966" s="2">
        <v>5965</v>
      </c>
      <c r="B4966" s="2" t="s">
        <v>425</v>
      </c>
      <c r="C4966" s="2" t="s">
        <v>24</v>
      </c>
      <c r="D4966" s="2">
        <v>39</v>
      </c>
      <c r="E4966" s="2" t="str" cm="1">
        <f t="array" ref="E4966">_xlfn.SWITCH(TRUE,D4966&lt;25,"18 to 25",D4966&lt;40,"25 to 40",D4966&lt;50,"40 to 50",D4966&lt;60,"50 to 60","60+")</f>
        <v>25 to 40</v>
      </c>
      <c r="F4966" s="2" t="s">
        <v>46</v>
      </c>
      <c r="G4966" s="2" t="s">
        <v>19</v>
      </c>
      <c r="H4966" s="2" t="s">
        <v>130</v>
      </c>
      <c r="I4966" s="3">
        <v>43956</v>
      </c>
      <c r="J4966" s="2"/>
      <c r="K4966" s="2">
        <v>4.53</v>
      </c>
      <c r="L4966" s="2" t="str" cm="1">
        <f t="array" ref="L4966">_xlfn.SWITCH(TRUE,K4966&lt;2,"1 to 2 yrs",K4966&lt;5,"2 to 5 yrs",K4966&lt;10,"5 to 10 yrs",K4966&lt;20,"10 to 20 yrs","20+")</f>
        <v>2 to 5 yrs</v>
      </c>
      <c r="M4966" s="2">
        <v>94784</v>
      </c>
      <c r="N4966" s="4">
        <v>0.25</v>
      </c>
      <c r="O4966" s="5">
        <f t="shared" si="77"/>
        <v>118480</v>
      </c>
      <c r="P4966" s="2" t="s">
        <v>42</v>
      </c>
      <c r="Q4966" s="2"/>
      <c r="R4966" s="2">
        <v>14</v>
      </c>
      <c r="S4966" s="2" t="s">
        <v>87</v>
      </c>
    </row>
    <row r="4967" spans="1:19" x14ac:dyDescent="0.3">
      <c r="A4967" s="2">
        <v>5966</v>
      </c>
      <c r="B4967" s="2" t="s">
        <v>434</v>
      </c>
      <c r="C4967" s="2" t="s">
        <v>24</v>
      </c>
      <c r="D4967" s="2">
        <v>40</v>
      </c>
      <c r="E4967" s="2" t="str" cm="1">
        <f t="array" ref="E4967">_xlfn.SWITCH(TRUE,D4967&lt;25,"18 to 25",D4967&lt;40,"25 to 40",D4967&lt;50,"40 to 50",D4967&lt;60,"50 to 60","60+")</f>
        <v>40 to 50</v>
      </c>
      <c r="F4967" s="2" t="s">
        <v>25</v>
      </c>
      <c r="G4967" s="2" t="s">
        <v>26</v>
      </c>
      <c r="H4967" s="2" t="s">
        <v>27</v>
      </c>
      <c r="I4967" s="3">
        <v>42097</v>
      </c>
      <c r="J4967" s="2"/>
      <c r="K4967" s="2">
        <v>9.6199999999999992</v>
      </c>
      <c r="L4967" s="2" t="str" cm="1">
        <f t="array" ref="L4967">_xlfn.SWITCH(TRUE,K4967&lt;2,"1 to 2 yrs",K4967&lt;5,"2 to 5 yrs",K4967&lt;10,"5 to 10 yrs",K4967&lt;20,"10 to 20 yrs","20+")</f>
        <v>5 to 10 yrs</v>
      </c>
      <c r="M4967" s="2">
        <v>84839</v>
      </c>
      <c r="N4967" s="4">
        <v>0.2</v>
      </c>
      <c r="O4967" s="5">
        <f t="shared" si="77"/>
        <v>101806.8</v>
      </c>
      <c r="P4967" s="2" t="s">
        <v>42</v>
      </c>
      <c r="Q4967" s="2">
        <v>3083</v>
      </c>
      <c r="R4967" s="2">
        <v>72</v>
      </c>
      <c r="S4967" s="2" t="s">
        <v>59</v>
      </c>
    </row>
    <row r="4968" spans="1:19" x14ac:dyDescent="0.3">
      <c r="A4968" s="2">
        <v>5967</v>
      </c>
      <c r="B4968" s="2" t="s">
        <v>272</v>
      </c>
      <c r="C4968" s="2" t="s">
        <v>17</v>
      </c>
      <c r="D4968" s="2">
        <v>24</v>
      </c>
      <c r="E4968" s="2" t="str" cm="1">
        <f t="array" ref="E4968">_xlfn.SWITCH(TRUE,D4968&lt;25,"18 to 25",D4968&lt;40,"25 to 40",D4968&lt;50,"40 to 50",D4968&lt;60,"50 to 60","60+")</f>
        <v>18 to 25</v>
      </c>
      <c r="F4968" s="2" t="s">
        <v>25</v>
      </c>
      <c r="G4968" s="2" t="s">
        <v>19</v>
      </c>
      <c r="H4968" s="2" t="s">
        <v>155</v>
      </c>
      <c r="I4968" s="3">
        <v>44722</v>
      </c>
      <c r="J4968" s="2"/>
      <c r="K4968" s="2">
        <v>2.44</v>
      </c>
      <c r="L4968" s="2" t="str" cm="1">
        <f t="array" ref="L4968">_xlfn.SWITCH(TRUE,K4968&lt;2,"1 to 2 yrs",K4968&lt;5,"2 to 5 yrs",K4968&lt;10,"5 to 10 yrs",K4968&lt;20,"10 to 20 yrs","20+")</f>
        <v>2 to 5 yrs</v>
      </c>
      <c r="M4968" s="2">
        <v>62118</v>
      </c>
      <c r="N4968" s="4">
        <v>0.15</v>
      </c>
      <c r="O4968" s="5">
        <f t="shared" si="77"/>
        <v>71435.7</v>
      </c>
      <c r="P4968" s="2" t="s">
        <v>28</v>
      </c>
      <c r="Q4968" s="2">
        <v>5751</v>
      </c>
      <c r="R4968" s="2">
        <v>18</v>
      </c>
      <c r="S4968" s="2" t="s">
        <v>52</v>
      </c>
    </row>
    <row r="4969" spans="1:19" x14ac:dyDescent="0.3">
      <c r="A4969" s="2">
        <v>5968</v>
      </c>
      <c r="B4969" s="2" t="s">
        <v>1443</v>
      </c>
      <c r="C4969" s="2" t="s">
        <v>17</v>
      </c>
      <c r="D4969" s="2">
        <v>30</v>
      </c>
      <c r="E4969" s="2" t="str" cm="1">
        <f t="array" ref="E4969">_xlfn.SWITCH(TRUE,D4969&lt;25,"18 to 25",D4969&lt;40,"25 to 40",D4969&lt;50,"40 to 50",D4969&lt;60,"50 to 60","60+")</f>
        <v>25 to 40</v>
      </c>
      <c r="F4969" s="2" t="s">
        <v>56</v>
      </c>
      <c r="G4969" s="2" t="s">
        <v>19</v>
      </c>
      <c r="H4969" s="2" t="s">
        <v>81</v>
      </c>
      <c r="I4969" s="3">
        <v>42180</v>
      </c>
      <c r="J4969" s="2"/>
      <c r="K4969" s="2">
        <v>9.4</v>
      </c>
      <c r="L4969" s="2" t="str" cm="1">
        <f t="array" ref="L4969">_xlfn.SWITCH(TRUE,K4969&lt;2,"1 to 2 yrs",K4969&lt;5,"2 to 5 yrs",K4969&lt;10,"5 to 10 yrs",K4969&lt;20,"10 to 20 yrs","20+")</f>
        <v>5 to 10 yrs</v>
      </c>
      <c r="M4969" s="2">
        <v>120167</v>
      </c>
      <c r="N4969" s="4">
        <v>0</v>
      </c>
      <c r="O4969" s="5">
        <f t="shared" si="77"/>
        <v>120167</v>
      </c>
      <c r="P4969" s="2" t="s">
        <v>21</v>
      </c>
      <c r="Q4969" s="2">
        <v>1162</v>
      </c>
      <c r="R4969" s="2">
        <v>74</v>
      </c>
      <c r="S4969" s="2" t="s">
        <v>99</v>
      </c>
    </row>
    <row r="4970" spans="1:19" x14ac:dyDescent="0.3">
      <c r="A4970" s="2">
        <v>5969</v>
      </c>
      <c r="B4970" s="2" t="s">
        <v>1311</v>
      </c>
      <c r="C4970" s="2" t="s">
        <v>17</v>
      </c>
      <c r="D4970" s="2">
        <v>57</v>
      </c>
      <c r="E4970" s="2" t="str" cm="1">
        <f t="array" ref="E4970">_xlfn.SWITCH(TRUE,D4970&lt;25,"18 to 25",D4970&lt;40,"25 to 40",D4970&lt;50,"40 to 50",D4970&lt;60,"50 to 60","60+")</f>
        <v>50 to 60</v>
      </c>
      <c r="F4970" s="2" t="s">
        <v>18</v>
      </c>
      <c r="G4970" s="2" t="s">
        <v>32</v>
      </c>
      <c r="H4970" s="2" t="s">
        <v>216</v>
      </c>
      <c r="I4970" s="3">
        <v>42344</v>
      </c>
      <c r="J4970" s="2"/>
      <c r="K4970" s="2">
        <v>8.9499999999999993</v>
      </c>
      <c r="L4970" s="2" t="str" cm="1">
        <f t="array" ref="L4970">_xlfn.SWITCH(TRUE,K4970&lt;2,"1 to 2 yrs",K4970&lt;5,"2 to 5 yrs",K4970&lt;10,"5 to 10 yrs",K4970&lt;20,"10 to 20 yrs","20+")</f>
        <v>5 to 10 yrs</v>
      </c>
      <c r="M4970" s="2">
        <v>82789</v>
      </c>
      <c r="N4970" s="4">
        <v>0.2</v>
      </c>
      <c r="O4970" s="5">
        <f t="shared" si="77"/>
        <v>99346.8</v>
      </c>
      <c r="P4970" s="2" t="s">
        <v>42</v>
      </c>
      <c r="Q4970" s="2">
        <v>5334</v>
      </c>
      <c r="R4970" s="2">
        <v>87</v>
      </c>
      <c r="S4970" s="2" t="s">
        <v>99</v>
      </c>
    </row>
    <row r="4971" spans="1:19" x14ac:dyDescent="0.3">
      <c r="A4971" s="2">
        <v>5970</v>
      </c>
      <c r="B4971" s="2" t="s">
        <v>545</v>
      </c>
      <c r="C4971" s="2" t="s">
        <v>24</v>
      </c>
      <c r="D4971" s="2">
        <v>52</v>
      </c>
      <c r="E4971" s="2" t="str" cm="1">
        <f t="array" ref="E4971">_xlfn.SWITCH(TRUE,D4971&lt;25,"18 to 25",D4971&lt;40,"25 to 40",D4971&lt;50,"40 to 50",D4971&lt;60,"50 to 60","60+")</f>
        <v>50 to 60</v>
      </c>
      <c r="F4971" s="2" t="s">
        <v>92</v>
      </c>
      <c r="G4971" s="2" t="s">
        <v>32</v>
      </c>
      <c r="H4971" s="2" t="s">
        <v>93</v>
      </c>
      <c r="I4971" s="3">
        <v>43209</v>
      </c>
      <c r="J4971" s="2"/>
      <c r="K4971" s="2">
        <v>6.58</v>
      </c>
      <c r="L4971" s="2" t="str" cm="1">
        <f t="array" ref="L4971">_xlfn.SWITCH(TRUE,K4971&lt;2,"1 to 2 yrs",K4971&lt;5,"2 to 5 yrs",K4971&lt;10,"5 to 10 yrs",K4971&lt;20,"10 to 20 yrs","20+")</f>
        <v>5 to 10 yrs</v>
      </c>
      <c r="M4971" s="2">
        <v>82237</v>
      </c>
      <c r="N4971" s="4">
        <v>0.5</v>
      </c>
      <c r="O4971" s="5">
        <f t="shared" si="77"/>
        <v>123355.5</v>
      </c>
      <c r="P4971" s="2" t="s">
        <v>58</v>
      </c>
      <c r="Q4971" s="2"/>
      <c r="R4971" s="2">
        <v>84</v>
      </c>
      <c r="S4971" s="2" t="s">
        <v>99</v>
      </c>
    </row>
    <row r="4972" spans="1:19" x14ac:dyDescent="0.3">
      <c r="A4972" s="2">
        <v>5971</v>
      </c>
      <c r="B4972" s="2" t="s">
        <v>615</v>
      </c>
      <c r="C4972" s="2" t="s">
        <v>24</v>
      </c>
      <c r="D4972" s="2">
        <v>38</v>
      </c>
      <c r="E4972" s="2" t="str" cm="1">
        <f t="array" ref="E4972">_xlfn.SWITCH(TRUE,D4972&lt;25,"18 to 25",D4972&lt;40,"25 to 40",D4972&lt;50,"40 to 50",D4972&lt;60,"50 to 60","60+")</f>
        <v>25 to 40</v>
      </c>
      <c r="F4972" s="2" t="s">
        <v>92</v>
      </c>
      <c r="G4972" s="2" t="s">
        <v>19</v>
      </c>
      <c r="H4972" s="2" t="s">
        <v>235</v>
      </c>
      <c r="I4972" s="3">
        <v>44683</v>
      </c>
      <c r="J4972" s="2"/>
      <c r="K4972" s="2">
        <v>2.54</v>
      </c>
      <c r="L4972" s="2" t="str" cm="1">
        <f t="array" ref="L4972">_xlfn.SWITCH(TRUE,K4972&lt;2,"1 to 2 yrs",K4972&lt;5,"2 to 5 yrs",K4972&lt;10,"5 to 10 yrs",K4972&lt;20,"10 to 20 yrs","20+")</f>
        <v>2 to 5 yrs</v>
      </c>
      <c r="M4972" s="2">
        <v>69421</v>
      </c>
      <c r="N4972" s="4">
        <v>0.2</v>
      </c>
      <c r="O4972" s="5">
        <f t="shared" si="77"/>
        <v>83305.2</v>
      </c>
      <c r="P4972" s="2" t="s">
        <v>28</v>
      </c>
      <c r="Q4972" s="2"/>
      <c r="R4972" s="2">
        <v>62</v>
      </c>
      <c r="S4972" s="2" t="s">
        <v>84</v>
      </c>
    </row>
    <row r="4973" spans="1:19" x14ac:dyDescent="0.3">
      <c r="A4973" s="2">
        <v>5972</v>
      </c>
      <c r="B4973" s="2" t="s">
        <v>706</v>
      </c>
      <c r="C4973" s="2" t="s">
        <v>24</v>
      </c>
      <c r="D4973" s="2">
        <v>44</v>
      </c>
      <c r="E4973" s="2" t="str" cm="1">
        <f t="array" ref="E4973">_xlfn.SWITCH(TRUE,D4973&lt;25,"18 to 25",D4973&lt;40,"25 to 40",D4973&lt;50,"40 to 50",D4973&lt;60,"50 to 60","60+")</f>
        <v>40 to 50</v>
      </c>
      <c r="F4973" s="2" t="s">
        <v>75</v>
      </c>
      <c r="G4973" s="2" t="s">
        <v>19</v>
      </c>
      <c r="H4973" s="2" t="s">
        <v>165</v>
      </c>
      <c r="I4973" s="3">
        <v>43129</v>
      </c>
      <c r="J4973" s="2"/>
      <c r="K4973" s="2">
        <v>6.8</v>
      </c>
      <c r="L4973" s="2" t="str" cm="1">
        <f t="array" ref="L4973">_xlfn.SWITCH(TRUE,K4973&lt;2,"1 to 2 yrs",K4973&lt;5,"2 to 5 yrs",K4973&lt;10,"5 to 10 yrs",K4973&lt;20,"10 to 20 yrs","20+")</f>
        <v>5 to 10 yrs</v>
      </c>
      <c r="M4973" s="2">
        <v>92615</v>
      </c>
      <c r="N4973" s="4">
        <v>0</v>
      </c>
      <c r="O4973" s="5">
        <f t="shared" si="77"/>
        <v>92615</v>
      </c>
      <c r="P4973" s="2" t="s">
        <v>58</v>
      </c>
      <c r="Q4973" s="2">
        <v>3390</v>
      </c>
      <c r="R4973" s="2">
        <v>81</v>
      </c>
      <c r="S4973" s="2" t="s">
        <v>43</v>
      </c>
    </row>
    <row r="4974" spans="1:19" x14ac:dyDescent="0.3">
      <c r="A4974" s="2">
        <v>5973</v>
      </c>
      <c r="B4974" s="2" t="s">
        <v>764</v>
      </c>
      <c r="C4974" s="2" t="s">
        <v>24</v>
      </c>
      <c r="D4974" s="2">
        <v>55</v>
      </c>
      <c r="E4974" s="2" t="str" cm="1">
        <f t="array" ref="E4974">_xlfn.SWITCH(TRUE,D4974&lt;25,"18 to 25",D4974&lt;40,"25 to 40",D4974&lt;50,"40 to 50",D4974&lt;60,"50 to 60","60+")</f>
        <v>50 to 60</v>
      </c>
      <c r="F4974" s="2" t="s">
        <v>36</v>
      </c>
      <c r="G4974" s="2" t="s">
        <v>19</v>
      </c>
      <c r="H4974" s="2" t="s">
        <v>122</v>
      </c>
      <c r="I4974" s="3">
        <v>42460</v>
      </c>
      <c r="J4974" s="2"/>
      <c r="K4974" s="2">
        <v>8.6300000000000008</v>
      </c>
      <c r="L4974" s="2" t="str" cm="1">
        <f t="array" ref="L4974">_xlfn.SWITCH(TRUE,K4974&lt;2,"1 to 2 yrs",K4974&lt;5,"2 to 5 yrs",K4974&lt;10,"5 to 10 yrs",K4974&lt;20,"10 to 20 yrs","20+")</f>
        <v>5 to 10 yrs</v>
      </c>
      <c r="M4974" s="2">
        <v>87102</v>
      </c>
      <c r="N4974" s="4">
        <v>0.2</v>
      </c>
      <c r="O4974" s="5">
        <f t="shared" si="77"/>
        <v>104522.4</v>
      </c>
      <c r="P4974" s="2" t="s">
        <v>28</v>
      </c>
      <c r="Q4974" s="2">
        <v>4214</v>
      </c>
      <c r="R4974" s="2">
        <v>25</v>
      </c>
      <c r="S4974" s="2" t="s">
        <v>77</v>
      </c>
    </row>
    <row r="4975" spans="1:19" x14ac:dyDescent="0.3">
      <c r="A4975" s="2">
        <v>5974</v>
      </c>
      <c r="B4975" s="2" t="s">
        <v>455</v>
      </c>
      <c r="C4975" s="2" t="s">
        <v>24</v>
      </c>
      <c r="D4975" s="2">
        <v>62</v>
      </c>
      <c r="E4975" s="2" t="str" cm="1">
        <f t="array" ref="E4975">_xlfn.SWITCH(TRUE,D4975&lt;25,"18 to 25",D4975&lt;40,"25 to 40",D4975&lt;50,"40 to 50",D4975&lt;60,"50 to 60","60+")</f>
        <v>60+</v>
      </c>
      <c r="F4975" s="2" t="s">
        <v>40</v>
      </c>
      <c r="G4975" s="2" t="s">
        <v>19</v>
      </c>
      <c r="H4975" s="2" t="s">
        <v>65</v>
      </c>
      <c r="I4975" s="3">
        <v>45440</v>
      </c>
      <c r="J4975" s="2"/>
      <c r="K4975" s="2">
        <v>0.47</v>
      </c>
      <c r="L4975" s="2" t="str" cm="1">
        <f t="array" ref="L4975">_xlfn.SWITCH(TRUE,K4975&lt;2,"1 to 2 yrs",K4975&lt;5,"2 to 5 yrs",K4975&lt;10,"5 to 10 yrs",K4975&lt;20,"10 to 20 yrs","20+")</f>
        <v>1 to 2 yrs</v>
      </c>
      <c r="M4975" s="2">
        <v>38130</v>
      </c>
      <c r="N4975" s="4">
        <v>0</v>
      </c>
      <c r="O4975" s="5">
        <f t="shared" si="77"/>
        <v>38130</v>
      </c>
      <c r="P4975" s="2" t="s">
        <v>42</v>
      </c>
      <c r="Q4975" s="2">
        <v>5272</v>
      </c>
      <c r="R4975" s="2">
        <v>48</v>
      </c>
      <c r="S4975" s="2" t="s">
        <v>48</v>
      </c>
    </row>
    <row r="4976" spans="1:19" x14ac:dyDescent="0.3">
      <c r="A4976" s="2">
        <v>5975</v>
      </c>
      <c r="B4976" s="2" t="s">
        <v>1001</v>
      </c>
      <c r="C4976" s="2" t="s">
        <v>24</v>
      </c>
      <c r="D4976" s="2">
        <v>62</v>
      </c>
      <c r="E4976" s="2" t="str" cm="1">
        <f t="array" ref="E4976">_xlfn.SWITCH(TRUE,D4976&lt;25,"18 to 25",D4976&lt;40,"25 to 40",D4976&lt;50,"40 to 50",D4976&lt;60,"50 to 60","60+")</f>
        <v>60+</v>
      </c>
      <c r="F4976" s="2" t="s">
        <v>46</v>
      </c>
      <c r="G4976" s="2" t="s">
        <v>19</v>
      </c>
      <c r="H4976" s="2" t="s">
        <v>128</v>
      </c>
      <c r="I4976" s="3">
        <v>42916</v>
      </c>
      <c r="J4976" s="2"/>
      <c r="K4976" s="2">
        <v>7.38</v>
      </c>
      <c r="L4976" s="2" t="str" cm="1">
        <f t="array" ref="L4976">_xlfn.SWITCH(TRUE,K4976&lt;2,"1 to 2 yrs",K4976&lt;5,"2 to 5 yrs",K4976&lt;10,"5 to 10 yrs",K4976&lt;20,"10 to 20 yrs","20+")</f>
        <v>5 to 10 yrs</v>
      </c>
      <c r="M4976" s="2">
        <v>115755</v>
      </c>
      <c r="N4976" s="4">
        <v>0.1</v>
      </c>
      <c r="O4976" s="5">
        <f t="shared" si="77"/>
        <v>127330.5</v>
      </c>
      <c r="P4976" s="2" t="s">
        <v>58</v>
      </c>
      <c r="Q4976" s="2">
        <v>2274</v>
      </c>
      <c r="R4976" s="2">
        <v>3</v>
      </c>
      <c r="S4976" s="2" t="s">
        <v>77</v>
      </c>
    </row>
    <row r="4977" spans="1:19" x14ac:dyDescent="0.3">
      <c r="A4977" s="2">
        <v>5976</v>
      </c>
      <c r="B4977" s="2" t="s">
        <v>1229</v>
      </c>
      <c r="C4977" s="2" t="s">
        <v>24</v>
      </c>
      <c r="D4977" s="2">
        <v>26</v>
      </c>
      <c r="E4977" s="2" t="str" cm="1">
        <f t="array" ref="E4977">_xlfn.SWITCH(TRUE,D4977&lt;25,"18 to 25",D4977&lt;40,"25 to 40",D4977&lt;50,"40 to 50",D4977&lt;60,"50 to 60","60+")</f>
        <v>25 to 40</v>
      </c>
      <c r="F4977" s="2" t="s">
        <v>56</v>
      </c>
      <c r="G4977" s="2" t="s">
        <v>19</v>
      </c>
      <c r="H4977" s="2" t="s">
        <v>61</v>
      </c>
      <c r="I4977" s="3">
        <v>42025</v>
      </c>
      <c r="J4977" s="2"/>
      <c r="K4977" s="2">
        <v>9.82</v>
      </c>
      <c r="L4977" s="2" t="str" cm="1">
        <f t="array" ref="L4977">_xlfn.SWITCH(TRUE,K4977&lt;2,"1 to 2 yrs",K4977&lt;5,"2 to 5 yrs",K4977&lt;10,"5 to 10 yrs",K4977&lt;20,"10 to 20 yrs","20+")</f>
        <v>5 to 10 yrs</v>
      </c>
      <c r="M4977" s="2">
        <v>128081</v>
      </c>
      <c r="N4977" s="4">
        <v>0.1</v>
      </c>
      <c r="O4977" s="5">
        <f t="shared" si="77"/>
        <v>140889.1</v>
      </c>
      <c r="P4977" s="2" t="s">
        <v>42</v>
      </c>
      <c r="Q4977" s="2">
        <v>2517</v>
      </c>
      <c r="R4977" s="2">
        <v>65</v>
      </c>
      <c r="S4977" s="2" t="s">
        <v>73</v>
      </c>
    </row>
    <row r="4978" spans="1:19" x14ac:dyDescent="0.3">
      <c r="A4978" s="2">
        <v>5977</v>
      </c>
      <c r="B4978" s="2" t="s">
        <v>80</v>
      </c>
      <c r="C4978" s="2" t="s">
        <v>17</v>
      </c>
      <c r="D4978" s="2">
        <v>36</v>
      </c>
      <c r="E4978" s="2" t="str" cm="1">
        <f t="array" ref="E4978">_xlfn.SWITCH(TRUE,D4978&lt;25,"18 to 25",D4978&lt;40,"25 to 40",D4978&lt;50,"40 to 50",D4978&lt;60,"50 to 60","60+")</f>
        <v>25 to 40</v>
      </c>
      <c r="F4978" s="2" t="s">
        <v>46</v>
      </c>
      <c r="G4978" s="2" t="s">
        <v>19</v>
      </c>
      <c r="H4978" s="2" t="s">
        <v>168</v>
      </c>
      <c r="I4978" s="3">
        <v>45357</v>
      </c>
      <c r="J4978" s="2"/>
      <c r="K4978" s="2">
        <v>0.7</v>
      </c>
      <c r="L4978" s="2" t="str" cm="1">
        <f t="array" ref="L4978">_xlfn.SWITCH(TRUE,K4978&lt;2,"1 to 2 yrs",K4978&lt;5,"2 to 5 yrs",K4978&lt;10,"5 to 10 yrs",K4978&lt;20,"10 to 20 yrs","20+")</f>
        <v>1 to 2 yrs</v>
      </c>
      <c r="M4978" s="2">
        <v>80398</v>
      </c>
      <c r="N4978" s="4">
        <v>0.5</v>
      </c>
      <c r="O4978" s="5">
        <f t="shared" si="77"/>
        <v>120597</v>
      </c>
      <c r="P4978" s="2" t="s">
        <v>28</v>
      </c>
      <c r="Q4978" s="2">
        <v>4604</v>
      </c>
      <c r="R4978" s="2">
        <v>16</v>
      </c>
      <c r="S4978" s="2" t="s">
        <v>117</v>
      </c>
    </row>
    <row r="4979" spans="1:19" x14ac:dyDescent="0.3">
      <c r="A4979" s="2">
        <v>5978</v>
      </c>
      <c r="B4979" s="2" t="s">
        <v>959</v>
      </c>
      <c r="C4979" s="2" t="s">
        <v>17</v>
      </c>
      <c r="D4979" s="2">
        <v>24</v>
      </c>
      <c r="E4979" s="2" t="str" cm="1">
        <f t="array" ref="E4979">_xlfn.SWITCH(TRUE,D4979&lt;25,"18 to 25",D4979&lt;40,"25 to 40",D4979&lt;50,"40 to 50",D4979&lt;60,"50 to 60","60+")</f>
        <v>18 to 25</v>
      </c>
      <c r="F4979" s="2" t="s">
        <v>56</v>
      </c>
      <c r="G4979" s="2" t="s">
        <v>19</v>
      </c>
      <c r="H4979" s="2" t="s">
        <v>81</v>
      </c>
      <c r="I4979" s="3">
        <v>43553</v>
      </c>
      <c r="J4979" s="2"/>
      <c r="K4979" s="2">
        <v>5.64</v>
      </c>
      <c r="L4979" s="2" t="str" cm="1">
        <f t="array" ref="L4979">_xlfn.SWITCH(TRUE,K4979&lt;2,"1 to 2 yrs",K4979&lt;5,"2 to 5 yrs",K4979&lt;10,"5 to 10 yrs",K4979&lt;20,"10 to 20 yrs","20+")</f>
        <v>5 to 10 yrs</v>
      </c>
      <c r="M4979" s="2">
        <v>118404</v>
      </c>
      <c r="N4979" s="4">
        <v>0.15</v>
      </c>
      <c r="O4979" s="5">
        <f t="shared" si="77"/>
        <v>136164.6</v>
      </c>
      <c r="P4979" s="2" t="s">
        <v>28</v>
      </c>
      <c r="Q4979" s="2">
        <v>3881</v>
      </c>
      <c r="R4979" s="2">
        <v>0</v>
      </c>
      <c r="S4979" s="2" t="s">
        <v>157</v>
      </c>
    </row>
    <row r="4980" spans="1:19" x14ac:dyDescent="0.3">
      <c r="A4980" s="2">
        <v>5979</v>
      </c>
      <c r="B4980" s="2" t="s">
        <v>683</v>
      </c>
      <c r="C4980" s="2" t="s">
        <v>24</v>
      </c>
      <c r="D4980" s="2">
        <v>40</v>
      </c>
      <c r="E4980" s="2" t="str" cm="1">
        <f t="array" ref="E4980">_xlfn.SWITCH(TRUE,D4980&lt;25,"18 to 25",D4980&lt;40,"25 to 40",D4980&lt;50,"40 to 50",D4980&lt;60,"50 to 60","60+")</f>
        <v>40 to 50</v>
      </c>
      <c r="F4980" s="2" t="s">
        <v>92</v>
      </c>
      <c r="G4980" s="2" t="s">
        <v>26</v>
      </c>
      <c r="H4980" s="2" t="s">
        <v>171</v>
      </c>
      <c r="I4980" s="3">
        <v>44090</v>
      </c>
      <c r="J4980" s="2"/>
      <c r="K4980" s="2">
        <v>4.17</v>
      </c>
      <c r="L4980" s="2" t="str" cm="1">
        <f t="array" ref="L4980">_xlfn.SWITCH(TRUE,K4980&lt;2,"1 to 2 yrs",K4980&lt;5,"2 to 5 yrs",K4980&lt;10,"5 to 10 yrs",K4980&lt;20,"10 to 20 yrs","20+")</f>
        <v>2 to 5 yrs</v>
      </c>
      <c r="M4980" s="2">
        <v>73868</v>
      </c>
      <c r="N4980" s="4">
        <v>0.1</v>
      </c>
      <c r="O4980" s="5">
        <f t="shared" si="77"/>
        <v>81254.8</v>
      </c>
      <c r="P4980" s="2" t="s">
        <v>58</v>
      </c>
      <c r="Q4980" s="2">
        <v>4001</v>
      </c>
      <c r="R4980" s="2">
        <v>76</v>
      </c>
      <c r="S4980" s="2" t="s">
        <v>79</v>
      </c>
    </row>
    <row r="4981" spans="1:19" x14ac:dyDescent="0.3">
      <c r="A4981" s="2">
        <v>5980</v>
      </c>
      <c r="B4981" s="2" t="s">
        <v>1298</v>
      </c>
      <c r="C4981" s="2" t="s">
        <v>24</v>
      </c>
      <c r="D4981" s="2">
        <v>49</v>
      </c>
      <c r="E4981" s="2" t="str" cm="1">
        <f t="array" ref="E4981">_xlfn.SWITCH(TRUE,D4981&lt;25,"18 to 25",D4981&lt;40,"25 to 40",D4981&lt;50,"40 to 50",D4981&lt;60,"50 to 60","60+")</f>
        <v>40 to 50</v>
      </c>
      <c r="F4981" s="2" t="s">
        <v>56</v>
      </c>
      <c r="G4981" s="2" t="s">
        <v>19</v>
      </c>
      <c r="H4981" s="2" t="s">
        <v>57</v>
      </c>
      <c r="I4981" s="3">
        <v>44660</v>
      </c>
      <c r="J4981" s="2"/>
      <c r="K4981" s="2">
        <v>2.61</v>
      </c>
      <c r="L4981" s="2" t="str" cm="1">
        <f t="array" ref="L4981">_xlfn.SWITCH(TRUE,K4981&lt;2,"1 to 2 yrs",K4981&lt;5,"2 to 5 yrs",K4981&lt;10,"5 to 10 yrs",K4981&lt;20,"10 to 20 yrs","20+")</f>
        <v>2 to 5 yrs</v>
      </c>
      <c r="M4981" s="2">
        <v>104392</v>
      </c>
      <c r="N4981" s="4">
        <v>0.3</v>
      </c>
      <c r="O4981" s="5">
        <f t="shared" si="77"/>
        <v>135709.6</v>
      </c>
      <c r="P4981" s="2" t="s">
        <v>58</v>
      </c>
      <c r="Q4981" s="2">
        <v>3403</v>
      </c>
      <c r="R4981" s="2">
        <v>73</v>
      </c>
      <c r="S4981" s="2" t="s">
        <v>103</v>
      </c>
    </row>
    <row r="4982" spans="1:19" x14ac:dyDescent="0.3">
      <c r="A4982" s="2">
        <v>5981</v>
      </c>
      <c r="B4982" s="2" t="s">
        <v>589</v>
      </c>
      <c r="C4982" s="2" t="s">
        <v>24</v>
      </c>
      <c r="D4982" s="2">
        <v>24</v>
      </c>
      <c r="E4982" s="2" t="str" cm="1">
        <f t="array" ref="E4982">_xlfn.SWITCH(TRUE,D4982&lt;25,"18 to 25",D4982&lt;40,"25 to 40",D4982&lt;50,"40 to 50",D4982&lt;60,"50 to 60","60+")</f>
        <v>18 to 25</v>
      </c>
      <c r="F4982" s="2" t="s">
        <v>18</v>
      </c>
      <c r="G4982" s="2" t="s">
        <v>19</v>
      </c>
      <c r="H4982" s="2" t="s">
        <v>134</v>
      </c>
      <c r="I4982" s="3">
        <v>43729</v>
      </c>
      <c r="J4982" s="2"/>
      <c r="K4982" s="2">
        <v>5.16</v>
      </c>
      <c r="L4982" s="2" t="str" cm="1">
        <f t="array" ref="L4982">_xlfn.SWITCH(TRUE,K4982&lt;2,"1 to 2 yrs",K4982&lt;5,"2 to 5 yrs",K4982&lt;10,"5 to 10 yrs",K4982&lt;20,"10 to 20 yrs","20+")</f>
        <v>5 to 10 yrs</v>
      </c>
      <c r="M4982" s="2">
        <v>71163</v>
      </c>
      <c r="N4982" s="4">
        <v>0.2</v>
      </c>
      <c r="O4982" s="5">
        <f t="shared" si="77"/>
        <v>85395.6</v>
      </c>
      <c r="P4982" s="2" t="s">
        <v>28</v>
      </c>
      <c r="Q4982" s="2">
        <v>2160</v>
      </c>
      <c r="R4982" s="2">
        <v>80</v>
      </c>
      <c r="S4982" s="2" t="s">
        <v>84</v>
      </c>
    </row>
    <row r="4983" spans="1:19" x14ac:dyDescent="0.3">
      <c r="A4983" s="2">
        <v>5982</v>
      </c>
      <c r="B4983" s="2" t="s">
        <v>895</v>
      </c>
      <c r="C4983" s="2" t="s">
        <v>17</v>
      </c>
      <c r="D4983" s="2">
        <v>59</v>
      </c>
      <c r="E4983" s="2" t="str" cm="1">
        <f t="array" ref="E4983">_xlfn.SWITCH(TRUE,D4983&lt;25,"18 to 25",D4983&lt;40,"25 to 40",D4983&lt;50,"40 to 50",D4983&lt;60,"50 to 60","60+")</f>
        <v>50 to 60</v>
      </c>
      <c r="F4983" s="2" t="s">
        <v>36</v>
      </c>
      <c r="G4983" s="2" t="s">
        <v>19</v>
      </c>
      <c r="H4983" s="2" t="s">
        <v>211</v>
      </c>
      <c r="I4983" s="3">
        <v>42742</v>
      </c>
      <c r="J4983" s="2"/>
      <c r="K4983" s="2">
        <v>7.86</v>
      </c>
      <c r="L4983" s="2" t="str" cm="1">
        <f t="array" ref="L4983">_xlfn.SWITCH(TRUE,K4983&lt;2,"1 to 2 yrs",K4983&lt;5,"2 to 5 yrs",K4983&lt;10,"5 to 10 yrs",K4983&lt;20,"10 to 20 yrs","20+")</f>
        <v>5 to 10 yrs</v>
      </c>
      <c r="M4983" s="2">
        <v>77006</v>
      </c>
      <c r="N4983" s="4">
        <v>0.2</v>
      </c>
      <c r="O4983" s="5">
        <f t="shared" si="77"/>
        <v>92407.2</v>
      </c>
      <c r="P4983" s="2" t="s">
        <v>42</v>
      </c>
      <c r="Q4983" s="2">
        <v>5049</v>
      </c>
      <c r="R4983" s="2">
        <v>84</v>
      </c>
      <c r="S4983" s="2" t="s">
        <v>157</v>
      </c>
    </row>
    <row r="4984" spans="1:19" x14ac:dyDescent="0.3">
      <c r="A4984" s="2">
        <v>5983</v>
      </c>
      <c r="B4984" s="2" t="s">
        <v>569</v>
      </c>
      <c r="C4984" s="2" t="s">
        <v>17</v>
      </c>
      <c r="D4984" s="2">
        <v>25</v>
      </c>
      <c r="E4984" s="2" t="str" cm="1">
        <f t="array" ref="E4984">_xlfn.SWITCH(TRUE,D4984&lt;25,"18 to 25",D4984&lt;40,"25 to 40",D4984&lt;50,"40 to 50",D4984&lt;60,"50 to 60","60+")</f>
        <v>25 to 40</v>
      </c>
      <c r="F4984" s="2" t="s">
        <v>75</v>
      </c>
      <c r="G4984" s="2" t="s">
        <v>32</v>
      </c>
      <c r="H4984" s="2" t="s">
        <v>174</v>
      </c>
      <c r="I4984" s="3">
        <v>43072</v>
      </c>
      <c r="J4984" s="2"/>
      <c r="K4984" s="2">
        <v>6.95</v>
      </c>
      <c r="L4984" s="2" t="str" cm="1">
        <f t="array" ref="L4984">_xlfn.SWITCH(TRUE,K4984&lt;2,"1 to 2 yrs",K4984&lt;5,"2 to 5 yrs",K4984&lt;10,"5 to 10 yrs",K4984&lt;20,"10 to 20 yrs","20+")</f>
        <v>5 to 10 yrs</v>
      </c>
      <c r="M4984" s="2">
        <v>98935</v>
      </c>
      <c r="N4984" s="4">
        <v>0.1</v>
      </c>
      <c r="O4984" s="5">
        <f t="shared" si="77"/>
        <v>108828.5</v>
      </c>
      <c r="P4984" s="2" t="s">
        <v>42</v>
      </c>
      <c r="Q4984" s="2">
        <v>1189</v>
      </c>
      <c r="R4984" s="2">
        <v>8</v>
      </c>
      <c r="S4984" s="2" t="s">
        <v>103</v>
      </c>
    </row>
    <row r="4985" spans="1:19" x14ac:dyDescent="0.3">
      <c r="A4985" s="2">
        <v>5984</v>
      </c>
      <c r="B4985" s="2" t="s">
        <v>937</v>
      </c>
      <c r="C4985" s="2" t="s">
        <v>24</v>
      </c>
      <c r="D4985" s="2">
        <v>45</v>
      </c>
      <c r="E4985" s="2" t="str" cm="1">
        <f t="array" ref="E4985">_xlfn.SWITCH(TRUE,D4985&lt;25,"18 to 25",D4985&lt;40,"25 to 40",D4985&lt;50,"40 to 50",D4985&lt;60,"50 to 60","60+")</f>
        <v>40 to 50</v>
      </c>
      <c r="F4985" s="2" t="s">
        <v>31</v>
      </c>
      <c r="G4985" s="2" t="s">
        <v>32</v>
      </c>
      <c r="H4985" s="2" t="s">
        <v>33</v>
      </c>
      <c r="I4985" s="3">
        <v>42170</v>
      </c>
      <c r="J4985" s="2"/>
      <c r="K4985" s="2">
        <v>9.42</v>
      </c>
      <c r="L4985" s="2" t="str" cm="1">
        <f t="array" ref="L4985">_xlfn.SWITCH(TRUE,K4985&lt;2,"1 to 2 yrs",K4985&lt;5,"2 to 5 yrs",K4985&lt;10,"5 to 10 yrs",K4985&lt;20,"10 to 20 yrs","20+")</f>
        <v>5 to 10 yrs</v>
      </c>
      <c r="M4985" s="2">
        <v>78114</v>
      </c>
      <c r="N4985" s="4">
        <v>0.15</v>
      </c>
      <c r="O4985" s="5">
        <f t="shared" si="77"/>
        <v>89831.1</v>
      </c>
      <c r="P4985" s="2" t="s">
        <v>28</v>
      </c>
      <c r="Q4985" s="2">
        <v>2722</v>
      </c>
      <c r="R4985" s="2">
        <v>94</v>
      </c>
      <c r="S4985" s="2" t="s">
        <v>90</v>
      </c>
    </row>
    <row r="4986" spans="1:19" x14ac:dyDescent="0.3">
      <c r="A4986" s="2">
        <v>5985</v>
      </c>
      <c r="B4986" s="2" t="s">
        <v>1443</v>
      </c>
      <c r="C4986" s="2" t="s">
        <v>24</v>
      </c>
      <c r="D4986" s="2">
        <v>52</v>
      </c>
      <c r="E4986" s="2" t="str" cm="1">
        <f t="array" ref="E4986">_xlfn.SWITCH(TRUE,D4986&lt;25,"18 to 25",D4986&lt;40,"25 to 40",D4986&lt;50,"40 to 50",D4986&lt;60,"50 to 60","60+")</f>
        <v>50 to 60</v>
      </c>
      <c r="F4986" s="2" t="s">
        <v>92</v>
      </c>
      <c r="G4986" s="2" t="s">
        <v>19</v>
      </c>
      <c r="H4986" s="2" t="s">
        <v>171</v>
      </c>
      <c r="I4986" s="3">
        <v>45230</v>
      </c>
      <c r="J4986" s="2"/>
      <c r="K4986" s="2">
        <v>1.05</v>
      </c>
      <c r="L4986" s="2" t="str" cm="1">
        <f t="array" ref="L4986">_xlfn.SWITCH(TRUE,K4986&lt;2,"1 to 2 yrs",K4986&lt;5,"2 to 5 yrs",K4986&lt;10,"5 to 10 yrs",K4986&lt;20,"10 to 20 yrs","20+")</f>
        <v>1 to 2 yrs</v>
      </c>
      <c r="M4986" s="2">
        <v>65160</v>
      </c>
      <c r="N4986" s="4">
        <v>0.5</v>
      </c>
      <c r="O4986" s="5">
        <f t="shared" si="77"/>
        <v>97740</v>
      </c>
      <c r="P4986" s="2" t="s">
        <v>28</v>
      </c>
      <c r="Q4986" s="2">
        <v>3946</v>
      </c>
      <c r="R4986" s="2">
        <v>98</v>
      </c>
      <c r="S4986" s="2" t="s">
        <v>54</v>
      </c>
    </row>
    <row r="4987" spans="1:19" x14ac:dyDescent="0.3">
      <c r="A4987" s="2">
        <v>5986</v>
      </c>
      <c r="B4987" s="2" t="s">
        <v>1479</v>
      </c>
      <c r="C4987" s="2" t="s">
        <v>17</v>
      </c>
      <c r="D4987" s="2">
        <v>32</v>
      </c>
      <c r="E4987" s="2" t="str" cm="1">
        <f t="array" ref="E4987">_xlfn.SWITCH(TRUE,D4987&lt;25,"18 to 25",D4987&lt;40,"25 to 40",D4987&lt;50,"40 to 50",D4987&lt;60,"50 to 60","60+")</f>
        <v>25 to 40</v>
      </c>
      <c r="F4987" s="2" t="s">
        <v>31</v>
      </c>
      <c r="G4987" s="2" t="s">
        <v>32</v>
      </c>
      <c r="H4987" s="2" t="s">
        <v>68</v>
      </c>
      <c r="I4987" s="3">
        <v>44873</v>
      </c>
      <c r="J4987" s="2"/>
      <c r="K4987" s="2">
        <v>2.02</v>
      </c>
      <c r="L4987" s="2" t="str" cm="1">
        <f t="array" ref="L4987">_xlfn.SWITCH(TRUE,K4987&lt;2,"1 to 2 yrs",K4987&lt;5,"2 to 5 yrs",K4987&lt;10,"5 to 10 yrs",K4987&lt;20,"10 to 20 yrs","20+")</f>
        <v>2 to 5 yrs</v>
      </c>
      <c r="M4987" s="2">
        <v>62390</v>
      </c>
      <c r="N4987" s="4">
        <v>0.2</v>
      </c>
      <c r="O4987" s="5">
        <f t="shared" si="77"/>
        <v>74868</v>
      </c>
      <c r="P4987" s="2" t="s">
        <v>58</v>
      </c>
      <c r="Q4987" s="2">
        <v>4341</v>
      </c>
      <c r="R4987" s="2">
        <v>9</v>
      </c>
      <c r="S4987" s="2" t="s">
        <v>77</v>
      </c>
    </row>
    <row r="4988" spans="1:19" x14ac:dyDescent="0.3">
      <c r="A4988" s="2">
        <v>5987</v>
      </c>
      <c r="B4988" s="2" t="s">
        <v>121</v>
      </c>
      <c r="C4988" s="2" t="s">
        <v>17</v>
      </c>
      <c r="D4988" s="2">
        <v>58</v>
      </c>
      <c r="E4988" s="2" t="str" cm="1">
        <f t="array" ref="E4988">_xlfn.SWITCH(TRUE,D4988&lt;25,"18 to 25",D4988&lt;40,"25 to 40",D4988&lt;50,"40 to 50",D4988&lt;60,"50 to 60","60+")</f>
        <v>50 to 60</v>
      </c>
      <c r="F4988" s="2" t="s">
        <v>31</v>
      </c>
      <c r="G4988" s="2" t="s">
        <v>32</v>
      </c>
      <c r="H4988" s="2" t="s">
        <v>139</v>
      </c>
      <c r="I4988" s="3">
        <v>44101</v>
      </c>
      <c r="J4988" s="2"/>
      <c r="K4988" s="2">
        <v>4.1399999999999997</v>
      </c>
      <c r="L4988" s="2" t="str" cm="1">
        <f t="array" ref="L4988">_xlfn.SWITCH(TRUE,K4988&lt;2,"1 to 2 yrs",K4988&lt;5,"2 to 5 yrs",K4988&lt;10,"5 to 10 yrs",K4988&lt;20,"10 to 20 yrs","20+")</f>
        <v>2 to 5 yrs</v>
      </c>
      <c r="M4988" s="2">
        <v>75037</v>
      </c>
      <c r="N4988" s="4">
        <v>0.1</v>
      </c>
      <c r="O4988" s="5">
        <f t="shared" si="77"/>
        <v>82540.7</v>
      </c>
      <c r="P4988" s="2" t="s">
        <v>42</v>
      </c>
      <c r="Q4988" s="2">
        <v>3558</v>
      </c>
      <c r="R4988" s="2">
        <v>48</v>
      </c>
      <c r="S4988" s="2" t="s">
        <v>157</v>
      </c>
    </row>
    <row r="4989" spans="1:19" x14ac:dyDescent="0.3">
      <c r="A4989" s="2">
        <v>5988</v>
      </c>
      <c r="B4989" s="2" t="s">
        <v>1028</v>
      </c>
      <c r="C4989" s="2" t="s">
        <v>17</v>
      </c>
      <c r="D4989" s="2">
        <v>22</v>
      </c>
      <c r="E4989" s="2" t="str" cm="1">
        <f t="array" ref="E4989">_xlfn.SWITCH(TRUE,D4989&lt;25,"18 to 25",D4989&lt;40,"25 to 40",D4989&lt;50,"40 to 50",D4989&lt;60,"50 to 60","60+")</f>
        <v>18 to 25</v>
      </c>
      <c r="F4989" s="2" t="s">
        <v>50</v>
      </c>
      <c r="G4989" s="2" t="s">
        <v>32</v>
      </c>
      <c r="H4989" s="2" t="s">
        <v>89</v>
      </c>
      <c r="I4989" s="3">
        <v>43828</v>
      </c>
      <c r="J4989" s="2"/>
      <c r="K4989" s="2">
        <v>4.88</v>
      </c>
      <c r="L4989" s="2" t="str" cm="1">
        <f t="array" ref="L4989">_xlfn.SWITCH(TRUE,K4989&lt;2,"1 to 2 yrs",K4989&lt;5,"2 to 5 yrs",K4989&lt;10,"5 to 10 yrs",K4989&lt;20,"10 to 20 yrs","20+")</f>
        <v>2 to 5 yrs</v>
      </c>
      <c r="M4989" s="2">
        <v>103472</v>
      </c>
      <c r="N4989" s="4">
        <v>0.2</v>
      </c>
      <c r="O4989" s="5">
        <f t="shared" si="77"/>
        <v>124166.39999999999</v>
      </c>
      <c r="P4989" s="2" t="s">
        <v>58</v>
      </c>
      <c r="Q4989" s="2">
        <v>2128</v>
      </c>
      <c r="R4989" s="2">
        <v>47</v>
      </c>
      <c r="S4989" s="2" t="s">
        <v>38</v>
      </c>
    </row>
    <row r="4990" spans="1:19" x14ac:dyDescent="0.3">
      <c r="A4990" s="2">
        <v>5989</v>
      </c>
      <c r="B4990" s="2" t="s">
        <v>1331</v>
      </c>
      <c r="C4990" s="2" t="s">
        <v>17</v>
      </c>
      <c r="D4990" s="2">
        <v>30</v>
      </c>
      <c r="E4990" s="2" t="str" cm="1">
        <f t="array" ref="E4990">_xlfn.SWITCH(TRUE,D4990&lt;25,"18 to 25",D4990&lt;40,"25 to 40",D4990&lt;50,"40 to 50",D4990&lt;60,"50 to 60","60+")</f>
        <v>25 to 40</v>
      </c>
      <c r="F4990" s="2" t="s">
        <v>36</v>
      </c>
      <c r="G4990" s="2" t="s">
        <v>19</v>
      </c>
      <c r="H4990" s="2" t="s">
        <v>241</v>
      </c>
      <c r="I4990" s="3">
        <v>45191</v>
      </c>
      <c r="J4990" s="2"/>
      <c r="K4990" s="2">
        <v>1.1499999999999999</v>
      </c>
      <c r="L4990" s="2" t="str" cm="1">
        <f t="array" ref="L4990">_xlfn.SWITCH(TRUE,K4990&lt;2,"1 to 2 yrs",K4990&lt;5,"2 to 5 yrs",K4990&lt;10,"5 to 10 yrs",K4990&lt;20,"10 to 20 yrs","20+")</f>
        <v>1 to 2 yrs</v>
      </c>
      <c r="M4990" s="2">
        <v>72490</v>
      </c>
      <c r="N4990" s="4">
        <v>0.15</v>
      </c>
      <c r="O4990" s="5">
        <f t="shared" si="77"/>
        <v>83363.5</v>
      </c>
      <c r="P4990" s="2" t="s">
        <v>28</v>
      </c>
      <c r="Q4990" s="2"/>
      <c r="R4990" s="2">
        <v>47</v>
      </c>
      <c r="S4990" s="2" t="s">
        <v>54</v>
      </c>
    </row>
    <row r="4991" spans="1:19" x14ac:dyDescent="0.3">
      <c r="A4991" s="2">
        <v>5990</v>
      </c>
      <c r="B4991" s="2" t="s">
        <v>892</v>
      </c>
      <c r="C4991" s="2" t="s">
        <v>24</v>
      </c>
      <c r="D4991" s="2">
        <v>38</v>
      </c>
      <c r="E4991" s="2" t="str" cm="1">
        <f t="array" ref="E4991">_xlfn.SWITCH(TRUE,D4991&lt;25,"18 to 25",D4991&lt;40,"25 to 40",D4991&lt;50,"40 to 50",D4991&lt;60,"50 to 60","60+")</f>
        <v>25 to 40</v>
      </c>
      <c r="F4991" s="2" t="s">
        <v>40</v>
      </c>
      <c r="G4991" s="2" t="s">
        <v>19</v>
      </c>
      <c r="H4991" s="2" t="s">
        <v>143</v>
      </c>
      <c r="I4991" s="3">
        <v>45314</v>
      </c>
      <c r="J4991" s="2"/>
      <c r="K4991" s="2">
        <v>0.82</v>
      </c>
      <c r="L4991" s="2" t="str" cm="1">
        <f t="array" ref="L4991">_xlfn.SWITCH(TRUE,K4991&lt;2,"1 to 2 yrs",K4991&lt;5,"2 to 5 yrs",K4991&lt;10,"5 to 10 yrs",K4991&lt;20,"10 to 20 yrs","20+")</f>
        <v>1 to 2 yrs</v>
      </c>
      <c r="M4991" s="2">
        <v>39635</v>
      </c>
      <c r="N4991" s="4">
        <v>0.3</v>
      </c>
      <c r="O4991" s="5">
        <f t="shared" si="77"/>
        <v>51525.5</v>
      </c>
      <c r="P4991" s="2" t="s">
        <v>28</v>
      </c>
      <c r="Q4991" s="2">
        <v>2418</v>
      </c>
      <c r="R4991" s="2">
        <v>14</v>
      </c>
      <c r="S4991" s="2" t="s">
        <v>38</v>
      </c>
    </row>
    <row r="4992" spans="1:19" x14ac:dyDescent="0.3">
      <c r="A4992" s="2">
        <v>5991</v>
      </c>
      <c r="B4992" s="2" t="s">
        <v>970</v>
      </c>
      <c r="C4992" s="2" t="s">
        <v>17</v>
      </c>
      <c r="D4992" s="2">
        <v>22</v>
      </c>
      <c r="E4992" s="2" t="str" cm="1">
        <f t="array" ref="E4992">_xlfn.SWITCH(TRUE,D4992&lt;25,"18 to 25",D4992&lt;40,"25 to 40",D4992&lt;50,"40 to 50",D4992&lt;60,"50 to 60","60+")</f>
        <v>18 to 25</v>
      </c>
      <c r="F4992" s="2" t="s">
        <v>25</v>
      </c>
      <c r="G4992" s="2" t="s">
        <v>19</v>
      </c>
      <c r="H4992" s="2" t="s">
        <v>97</v>
      </c>
      <c r="I4992" s="3">
        <v>42425</v>
      </c>
      <c r="J4992" s="2"/>
      <c r="K4992" s="2">
        <v>8.73</v>
      </c>
      <c r="L4992" s="2" t="str" cm="1">
        <f t="array" ref="L4992">_xlfn.SWITCH(TRUE,K4992&lt;2,"1 to 2 yrs",K4992&lt;5,"2 to 5 yrs",K4992&lt;10,"5 to 10 yrs",K4992&lt;20,"10 to 20 yrs","20+")</f>
        <v>5 to 10 yrs</v>
      </c>
      <c r="M4992" s="2">
        <v>80672</v>
      </c>
      <c r="N4992" s="4">
        <v>0.5</v>
      </c>
      <c r="O4992" s="5">
        <f t="shared" si="77"/>
        <v>121008</v>
      </c>
      <c r="P4992" s="2" t="s">
        <v>28</v>
      </c>
      <c r="Q4992" s="2">
        <v>4158</v>
      </c>
      <c r="R4992" s="2">
        <v>44</v>
      </c>
      <c r="S4992" s="2" t="s">
        <v>77</v>
      </c>
    </row>
    <row r="4993" spans="1:19" x14ac:dyDescent="0.3">
      <c r="A4993" s="2">
        <v>5992</v>
      </c>
      <c r="B4993" s="2" t="s">
        <v>222</v>
      </c>
      <c r="C4993" s="2" t="s">
        <v>17</v>
      </c>
      <c r="D4993" s="2">
        <v>24</v>
      </c>
      <c r="E4993" s="2" t="str" cm="1">
        <f t="array" ref="E4993">_xlfn.SWITCH(TRUE,D4993&lt;25,"18 to 25",D4993&lt;40,"25 to 40",D4993&lt;50,"40 to 50",D4993&lt;60,"50 to 60","60+")</f>
        <v>18 to 25</v>
      </c>
      <c r="F4993" s="2" t="s">
        <v>18</v>
      </c>
      <c r="G4993" s="2" t="s">
        <v>19</v>
      </c>
      <c r="H4993" s="2" t="s">
        <v>20</v>
      </c>
      <c r="I4993" s="3">
        <v>42026</v>
      </c>
      <c r="J4993" s="2"/>
      <c r="K4993" s="2">
        <v>9.82</v>
      </c>
      <c r="L4993" s="2" t="str" cm="1">
        <f t="array" ref="L4993">_xlfn.SWITCH(TRUE,K4993&lt;2,"1 to 2 yrs",K4993&lt;5,"2 to 5 yrs",K4993&lt;10,"5 to 10 yrs",K4993&lt;20,"10 to 20 yrs","20+")</f>
        <v>5 to 10 yrs</v>
      </c>
      <c r="M4993" s="2">
        <v>87232</v>
      </c>
      <c r="N4993" s="4">
        <v>0</v>
      </c>
      <c r="O4993" s="5">
        <f t="shared" si="77"/>
        <v>87232</v>
      </c>
      <c r="P4993" s="2" t="s">
        <v>28</v>
      </c>
      <c r="Q4993" s="2">
        <v>3911</v>
      </c>
      <c r="R4993" s="2">
        <v>1</v>
      </c>
      <c r="S4993" s="2" t="s">
        <v>103</v>
      </c>
    </row>
    <row r="4994" spans="1:19" x14ac:dyDescent="0.3">
      <c r="A4994" s="2">
        <v>5993</v>
      </c>
      <c r="B4994" s="2" t="s">
        <v>692</v>
      </c>
      <c r="C4994" s="2" t="s">
        <v>24</v>
      </c>
      <c r="D4994" s="2">
        <v>47</v>
      </c>
      <c r="E4994" s="2" t="str" cm="1">
        <f t="array" ref="E4994">_xlfn.SWITCH(TRUE,D4994&lt;25,"18 to 25",D4994&lt;40,"25 to 40",D4994&lt;50,"40 to 50",D4994&lt;60,"50 to 60","60+")</f>
        <v>40 to 50</v>
      </c>
      <c r="F4994" s="2" t="s">
        <v>56</v>
      </c>
      <c r="G4994" s="2" t="s">
        <v>26</v>
      </c>
      <c r="H4994" s="2" t="s">
        <v>57</v>
      </c>
      <c r="I4994" s="3">
        <v>42019</v>
      </c>
      <c r="J4994" s="2"/>
      <c r="K4994" s="2">
        <v>9.84</v>
      </c>
      <c r="L4994" s="2" t="str" cm="1">
        <f t="array" ref="L4994">_xlfn.SWITCH(TRUE,K4994&lt;2,"1 to 2 yrs",K4994&lt;5,"2 to 5 yrs",K4994&lt;10,"5 to 10 yrs",K4994&lt;20,"10 to 20 yrs","20+")</f>
        <v>5 to 10 yrs</v>
      </c>
      <c r="M4994" s="2">
        <v>131432</v>
      </c>
      <c r="N4994" s="4">
        <v>0.2</v>
      </c>
      <c r="O4994" s="5">
        <f t="shared" si="77"/>
        <v>157718.39999999999</v>
      </c>
      <c r="P4994" s="2" t="s">
        <v>42</v>
      </c>
      <c r="Q4994" s="2">
        <v>5172</v>
      </c>
      <c r="R4994" s="2">
        <v>57</v>
      </c>
      <c r="S4994" s="2" t="s">
        <v>73</v>
      </c>
    </row>
    <row r="4995" spans="1:19" x14ac:dyDescent="0.3">
      <c r="A4995" s="2">
        <v>5994</v>
      </c>
      <c r="B4995" s="2" t="s">
        <v>959</v>
      </c>
      <c r="C4995" s="2" t="s">
        <v>17</v>
      </c>
      <c r="D4995" s="2">
        <v>52</v>
      </c>
      <c r="E4995" s="2" t="str" cm="1">
        <f t="array" ref="E4995">_xlfn.SWITCH(TRUE,D4995&lt;25,"18 to 25",D4995&lt;40,"25 to 40",D4995&lt;50,"40 to 50",D4995&lt;60,"50 to 60","60+")</f>
        <v>50 to 60</v>
      </c>
      <c r="F4995" s="2" t="s">
        <v>46</v>
      </c>
      <c r="G4995" s="2" t="s">
        <v>19</v>
      </c>
      <c r="H4995" s="2" t="s">
        <v>130</v>
      </c>
      <c r="I4995" s="3">
        <v>44618</v>
      </c>
      <c r="J4995" s="2"/>
      <c r="K4995" s="2">
        <v>2.72</v>
      </c>
      <c r="L4995" s="2" t="str" cm="1">
        <f t="array" ref="L4995">_xlfn.SWITCH(TRUE,K4995&lt;2,"1 to 2 yrs",K4995&lt;5,"2 to 5 yrs",K4995&lt;10,"5 to 10 yrs",K4995&lt;20,"10 to 20 yrs","20+")</f>
        <v>2 to 5 yrs</v>
      </c>
      <c r="M4995" s="2">
        <v>92857</v>
      </c>
      <c r="N4995" s="4">
        <v>0.3</v>
      </c>
      <c r="O4995" s="5">
        <f t="shared" ref="O4995:O5058" si="78">M4995+(M4995*N4995)</f>
        <v>120714.1</v>
      </c>
      <c r="P4995" s="2" t="s">
        <v>42</v>
      </c>
      <c r="Q4995" s="2">
        <v>3250</v>
      </c>
      <c r="R4995" s="2">
        <v>37</v>
      </c>
      <c r="S4995" s="2" t="s">
        <v>43</v>
      </c>
    </row>
    <row r="4996" spans="1:19" x14ac:dyDescent="0.3">
      <c r="A4996" s="2">
        <v>5995</v>
      </c>
      <c r="B4996" s="2" t="s">
        <v>102</v>
      </c>
      <c r="C4996" s="2" t="s">
        <v>17</v>
      </c>
      <c r="D4996" s="2">
        <v>47</v>
      </c>
      <c r="E4996" s="2" t="str" cm="1">
        <f t="array" ref="E4996">_xlfn.SWITCH(TRUE,D4996&lt;25,"18 to 25",D4996&lt;40,"25 to 40",D4996&lt;50,"40 to 50",D4996&lt;60,"50 to 60","60+")</f>
        <v>40 to 50</v>
      </c>
      <c r="F4996" s="2" t="s">
        <v>40</v>
      </c>
      <c r="G4996" s="2" t="s">
        <v>19</v>
      </c>
      <c r="H4996" s="2" t="s">
        <v>146</v>
      </c>
      <c r="I4996" s="3">
        <v>45333</v>
      </c>
      <c r="J4996" s="2"/>
      <c r="K4996" s="2">
        <v>0.76</v>
      </c>
      <c r="L4996" s="2" t="str" cm="1">
        <f t="array" ref="L4996">_xlfn.SWITCH(TRUE,K4996&lt;2,"1 to 2 yrs",K4996&lt;5,"2 to 5 yrs",K4996&lt;10,"5 to 10 yrs",K4996&lt;20,"10 to 20 yrs","20+")</f>
        <v>1 to 2 yrs</v>
      </c>
      <c r="M4996" s="2">
        <v>44061</v>
      </c>
      <c r="N4996" s="4">
        <v>0.2</v>
      </c>
      <c r="O4996" s="5">
        <f t="shared" si="78"/>
        <v>52873.2</v>
      </c>
      <c r="P4996" s="2" t="s">
        <v>42</v>
      </c>
      <c r="Q4996" s="2">
        <v>4688</v>
      </c>
      <c r="R4996" s="2">
        <v>2</v>
      </c>
      <c r="S4996" s="2" t="s">
        <v>52</v>
      </c>
    </row>
    <row r="4997" spans="1:19" x14ac:dyDescent="0.3">
      <c r="A4997" s="2">
        <v>5996</v>
      </c>
      <c r="B4997" s="2" t="s">
        <v>462</v>
      </c>
      <c r="C4997" s="2" t="s">
        <v>17</v>
      </c>
      <c r="D4997" s="2">
        <v>44</v>
      </c>
      <c r="E4997" s="2" t="str" cm="1">
        <f t="array" ref="E4997">_xlfn.SWITCH(TRUE,D4997&lt;25,"18 to 25",D4997&lt;40,"25 to 40",D4997&lt;50,"40 to 50",D4997&lt;60,"50 to 60","60+")</f>
        <v>40 to 50</v>
      </c>
      <c r="F4997" s="2" t="s">
        <v>46</v>
      </c>
      <c r="G4997" s="2" t="s">
        <v>19</v>
      </c>
      <c r="H4997" s="2" t="s">
        <v>130</v>
      </c>
      <c r="I4997" s="3">
        <v>43691</v>
      </c>
      <c r="J4997" s="2"/>
      <c r="K4997" s="2">
        <v>5.26</v>
      </c>
      <c r="L4997" s="2" t="str" cm="1">
        <f t="array" ref="L4997">_xlfn.SWITCH(TRUE,K4997&lt;2,"1 to 2 yrs",K4997&lt;5,"2 to 5 yrs",K4997&lt;10,"5 to 10 yrs",K4997&lt;20,"10 to 20 yrs","20+")</f>
        <v>5 to 10 yrs</v>
      </c>
      <c r="M4997" s="2">
        <v>108723</v>
      </c>
      <c r="N4997" s="4">
        <v>0</v>
      </c>
      <c r="O4997" s="5">
        <f t="shared" si="78"/>
        <v>108723</v>
      </c>
      <c r="P4997" s="2" t="s">
        <v>28</v>
      </c>
      <c r="Q4997" s="2">
        <v>3358</v>
      </c>
      <c r="R4997" s="2">
        <v>89</v>
      </c>
      <c r="S4997" s="2" t="s">
        <v>99</v>
      </c>
    </row>
    <row r="4998" spans="1:19" x14ac:dyDescent="0.3">
      <c r="A4998" s="2">
        <v>5997</v>
      </c>
      <c r="B4998" s="2" t="s">
        <v>1346</v>
      </c>
      <c r="C4998" s="2" t="s">
        <v>24</v>
      </c>
      <c r="D4998" s="2">
        <v>51</v>
      </c>
      <c r="E4998" s="2" t="str" cm="1">
        <f t="array" ref="E4998">_xlfn.SWITCH(TRUE,D4998&lt;25,"18 to 25",D4998&lt;40,"25 to 40",D4998&lt;50,"40 to 50",D4998&lt;60,"50 to 60","60+")</f>
        <v>50 to 60</v>
      </c>
      <c r="F4998" s="2" t="s">
        <v>75</v>
      </c>
      <c r="G4998" s="2" t="s">
        <v>26</v>
      </c>
      <c r="H4998" s="2" t="s">
        <v>83</v>
      </c>
      <c r="I4998" s="3">
        <v>43680</v>
      </c>
      <c r="J4998" s="2"/>
      <c r="K4998" s="2">
        <v>5.29</v>
      </c>
      <c r="L4998" s="2" t="str" cm="1">
        <f t="array" ref="L4998">_xlfn.SWITCH(TRUE,K4998&lt;2,"1 to 2 yrs",K4998&lt;5,"2 to 5 yrs",K4998&lt;10,"5 to 10 yrs",K4998&lt;20,"10 to 20 yrs","20+")</f>
        <v>5 to 10 yrs</v>
      </c>
      <c r="M4998" s="2">
        <v>98311</v>
      </c>
      <c r="N4998" s="4">
        <v>0.15</v>
      </c>
      <c r="O4998" s="5">
        <f t="shared" si="78"/>
        <v>113057.65</v>
      </c>
      <c r="P4998" s="2" t="s">
        <v>58</v>
      </c>
      <c r="Q4998" s="2">
        <v>1179</v>
      </c>
      <c r="R4998" s="2">
        <v>96</v>
      </c>
      <c r="S4998" s="2" t="s">
        <v>52</v>
      </c>
    </row>
    <row r="4999" spans="1:19" x14ac:dyDescent="0.3">
      <c r="A4999" s="2">
        <v>5998</v>
      </c>
      <c r="B4999" s="2" t="s">
        <v>1514</v>
      </c>
      <c r="C4999" s="2" t="s">
        <v>17</v>
      </c>
      <c r="D4999" s="2">
        <v>31</v>
      </c>
      <c r="E4999" s="2" t="str" cm="1">
        <f t="array" ref="E4999">_xlfn.SWITCH(TRUE,D4999&lt;25,"18 to 25",D4999&lt;40,"25 to 40",D4999&lt;50,"40 to 50",D4999&lt;60,"50 to 60","60+")</f>
        <v>25 to 40</v>
      </c>
      <c r="F4999" s="2" t="s">
        <v>75</v>
      </c>
      <c r="G4999" s="2" t="s">
        <v>19</v>
      </c>
      <c r="H4999" s="2" t="s">
        <v>165</v>
      </c>
      <c r="I4999" s="3">
        <v>44222</v>
      </c>
      <c r="J4999" s="2"/>
      <c r="K4999" s="2">
        <v>3.81</v>
      </c>
      <c r="L4999" s="2" t="str" cm="1">
        <f t="array" ref="L4999">_xlfn.SWITCH(TRUE,K4999&lt;2,"1 to 2 yrs",K4999&lt;5,"2 to 5 yrs",K4999&lt;10,"5 to 10 yrs",K4999&lt;20,"10 to 20 yrs","20+")</f>
        <v>2 to 5 yrs</v>
      </c>
      <c r="M4999" s="2">
        <v>89087</v>
      </c>
      <c r="N4999" s="4">
        <v>0.25</v>
      </c>
      <c r="O4999" s="5">
        <f t="shared" si="78"/>
        <v>111358.75</v>
      </c>
      <c r="P4999" s="2" t="s">
        <v>21</v>
      </c>
      <c r="Q4999" s="2">
        <v>2822</v>
      </c>
      <c r="R4999" s="2">
        <v>87</v>
      </c>
      <c r="S4999" s="2" t="s">
        <v>54</v>
      </c>
    </row>
    <row r="5000" spans="1:19" x14ac:dyDescent="0.3">
      <c r="A5000" s="2">
        <v>5999</v>
      </c>
      <c r="B5000" s="2" t="s">
        <v>467</v>
      </c>
      <c r="C5000" s="2" t="s">
        <v>24</v>
      </c>
      <c r="D5000" s="2">
        <v>29</v>
      </c>
      <c r="E5000" s="2" t="str" cm="1">
        <f t="array" ref="E5000">_xlfn.SWITCH(TRUE,D5000&lt;25,"18 to 25",D5000&lt;40,"25 to 40",D5000&lt;50,"40 to 50",D5000&lt;60,"50 to 60","60+")</f>
        <v>25 to 40</v>
      </c>
      <c r="F5000" s="2" t="s">
        <v>18</v>
      </c>
      <c r="G5000" s="2" t="s">
        <v>19</v>
      </c>
      <c r="H5000" s="2" t="s">
        <v>63</v>
      </c>
      <c r="I5000" s="3">
        <v>44460</v>
      </c>
      <c r="J5000" s="2"/>
      <c r="K5000" s="2">
        <v>3.15</v>
      </c>
      <c r="L5000" s="2" t="str" cm="1">
        <f t="array" ref="L5000">_xlfn.SWITCH(TRUE,K5000&lt;2,"1 to 2 yrs",K5000&lt;5,"2 to 5 yrs",K5000&lt;10,"5 to 10 yrs",K5000&lt;20,"10 to 20 yrs","20+")</f>
        <v>2 to 5 yrs</v>
      </c>
      <c r="M5000" s="2">
        <v>79463</v>
      </c>
      <c r="N5000" s="4">
        <v>0</v>
      </c>
      <c r="O5000" s="5">
        <f t="shared" si="78"/>
        <v>79463</v>
      </c>
      <c r="P5000" s="2" t="s">
        <v>58</v>
      </c>
      <c r="Q5000" s="2">
        <v>4740</v>
      </c>
      <c r="R5000" s="2">
        <v>58</v>
      </c>
      <c r="S5000" s="2" t="s">
        <v>87</v>
      </c>
    </row>
    <row r="5001" spans="1:19" x14ac:dyDescent="0.3">
      <c r="A5001" s="2">
        <v>6000</v>
      </c>
      <c r="B5001" s="2" t="s">
        <v>1259</v>
      </c>
      <c r="C5001" s="2" t="s">
        <v>24</v>
      </c>
      <c r="D5001" s="2">
        <v>65</v>
      </c>
      <c r="E5001" s="2" t="str" cm="1">
        <f t="array" ref="E5001">_xlfn.SWITCH(TRUE,D5001&lt;25,"18 to 25",D5001&lt;40,"25 to 40",D5001&lt;50,"40 to 50",D5001&lt;60,"50 to 60","60+")</f>
        <v>60+</v>
      </c>
      <c r="F5001" s="2" t="s">
        <v>56</v>
      </c>
      <c r="G5001" s="2" t="s">
        <v>19</v>
      </c>
      <c r="H5001" s="2" t="s">
        <v>162</v>
      </c>
      <c r="I5001" s="3">
        <v>42246</v>
      </c>
      <c r="J5001" s="3">
        <v>43357</v>
      </c>
      <c r="K5001" s="2">
        <v>3.04</v>
      </c>
      <c r="L5001" s="2" t="str" cm="1">
        <f t="array" ref="L5001">_xlfn.SWITCH(TRUE,K5001&lt;2,"1 to 2 yrs",K5001&lt;5,"2 to 5 yrs",K5001&lt;10,"5 to 10 yrs",K5001&lt;20,"10 to 20 yrs","20+")</f>
        <v>2 to 5 yrs</v>
      </c>
      <c r="M5001" s="2">
        <v>103812</v>
      </c>
      <c r="N5001" s="4">
        <v>0.5</v>
      </c>
      <c r="O5001" s="5">
        <f t="shared" si="78"/>
        <v>155718</v>
      </c>
      <c r="P5001" s="2" t="s">
        <v>28</v>
      </c>
      <c r="Q5001" s="2"/>
      <c r="R5001" s="2">
        <v>96</v>
      </c>
      <c r="S5001" s="2" t="s">
        <v>79</v>
      </c>
    </row>
    <row r="5002" spans="1:19" x14ac:dyDescent="0.3">
      <c r="A5002" s="2">
        <v>6001</v>
      </c>
      <c r="B5002" s="2" t="s">
        <v>1082</v>
      </c>
      <c r="C5002" s="2" t="s">
        <v>17</v>
      </c>
      <c r="D5002" s="2">
        <v>46</v>
      </c>
      <c r="E5002" s="2" t="str" cm="1">
        <f t="array" ref="E5002">_xlfn.SWITCH(TRUE,D5002&lt;25,"18 to 25",D5002&lt;40,"25 to 40",D5002&lt;50,"40 to 50",D5002&lt;60,"50 to 60","60+")</f>
        <v>40 to 50</v>
      </c>
      <c r="F5002" s="2" t="s">
        <v>56</v>
      </c>
      <c r="G5002" s="2" t="s">
        <v>19</v>
      </c>
      <c r="H5002" s="2" t="s">
        <v>81</v>
      </c>
      <c r="I5002" s="3">
        <v>44758</v>
      </c>
      <c r="J5002" s="2"/>
      <c r="K5002" s="2">
        <v>2.34</v>
      </c>
      <c r="L5002" s="2" t="str" cm="1">
        <f t="array" ref="L5002">_xlfn.SWITCH(TRUE,K5002&lt;2,"1 to 2 yrs",K5002&lt;5,"2 to 5 yrs",K5002&lt;10,"5 to 10 yrs",K5002&lt;20,"10 to 20 yrs","20+")</f>
        <v>2 to 5 yrs</v>
      </c>
      <c r="M5002" s="2">
        <v>101805</v>
      </c>
      <c r="N5002" s="4">
        <v>0.25</v>
      </c>
      <c r="O5002" s="5">
        <f t="shared" si="78"/>
        <v>127256.25</v>
      </c>
      <c r="P5002" s="2" t="s">
        <v>28</v>
      </c>
      <c r="Q5002" s="2">
        <v>2806</v>
      </c>
      <c r="R5002" s="2">
        <v>62</v>
      </c>
      <c r="S5002" s="2" t="s">
        <v>99</v>
      </c>
    </row>
    <row r="5003" spans="1:19" x14ac:dyDescent="0.3">
      <c r="A5003" s="2">
        <v>6002</v>
      </c>
      <c r="B5003" s="2" t="s">
        <v>1059</v>
      </c>
      <c r="C5003" s="2" t="s">
        <v>17</v>
      </c>
      <c r="D5003" s="2">
        <v>43</v>
      </c>
      <c r="E5003" s="2" t="str" cm="1">
        <f t="array" ref="E5003">_xlfn.SWITCH(TRUE,D5003&lt;25,"18 to 25",D5003&lt;40,"25 to 40",D5003&lt;50,"40 to 50",D5003&lt;60,"50 to 60","60+")</f>
        <v>40 to 50</v>
      </c>
      <c r="F5003" s="2" t="s">
        <v>92</v>
      </c>
      <c r="G5003" s="2" t="s">
        <v>19</v>
      </c>
      <c r="H5003" s="2" t="s">
        <v>93</v>
      </c>
      <c r="I5003" s="3">
        <v>43118</v>
      </c>
      <c r="J5003" s="2"/>
      <c r="K5003" s="2">
        <v>6.83</v>
      </c>
      <c r="L5003" s="2" t="str" cm="1">
        <f t="array" ref="L5003">_xlfn.SWITCH(TRUE,K5003&lt;2,"1 to 2 yrs",K5003&lt;5,"2 to 5 yrs",K5003&lt;10,"5 to 10 yrs",K5003&lt;20,"10 to 20 yrs","20+")</f>
        <v>5 to 10 yrs</v>
      </c>
      <c r="M5003" s="2">
        <v>77396</v>
      </c>
      <c r="N5003" s="4">
        <v>0.25</v>
      </c>
      <c r="O5003" s="5">
        <f t="shared" si="78"/>
        <v>96745</v>
      </c>
      <c r="P5003" s="2" t="s">
        <v>28</v>
      </c>
      <c r="Q5003" s="2">
        <v>3077</v>
      </c>
      <c r="R5003" s="2">
        <v>93</v>
      </c>
      <c r="S5003" s="2" t="s">
        <v>52</v>
      </c>
    </row>
    <row r="5004" spans="1:19" x14ac:dyDescent="0.3">
      <c r="A5004" s="2">
        <v>6003</v>
      </c>
      <c r="B5004" s="2" t="s">
        <v>1112</v>
      </c>
      <c r="C5004" s="2" t="s">
        <v>17</v>
      </c>
      <c r="D5004" s="2">
        <v>36</v>
      </c>
      <c r="E5004" s="2" t="str" cm="1">
        <f t="array" ref="E5004">_xlfn.SWITCH(TRUE,D5004&lt;25,"18 to 25",D5004&lt;40,"25 to 40",D5004&lt;50,"40 to 50",D5004&lt;60,"50 to 60","60+")</f>
        <v>25 to 40</v>
      </c>
      <c r="F5004" s="2" t="s">
        <v>56</v>
      </c>
      <c r="G5004" s="2" t="s">
        <v>19</v>
      </c>
      <c r="H5004" s="2" t="s">
        <v>162</v>
      </c>
      <c r="I5004" s="3">
        <v>45299</v>
      </c>
      <c r="J5004" s="2"/>
      <c r="K5004" s="2">
        <v>0.86</v>
      </c>
      <c r="L5004" s="2" t="str" cm="1">
        <f t="array" ref="L5004">_xlfn.SWITCH(TRUE,K5004&lt;2,"1 to 2 yrs",K5004&lt;5,"2 to 5 yrs",K5004&lt;10,"5 to 10 yrs",K5004&lt;20,"10 to 20 yrs","20+")</f>
        <v>1 to 2 yrs</v>
      </c>
      <c r="M5004" s="2">
        <v>96539</v>
      </c>
      <c r="N5004" s="4">
        <v>0.2</v>
      </c>
      <c r="O5004" s="5">
        <f t="shared" si="78"/>
        <v>115846.8</v>
      </c>
      <c r="P5004" s="2" t="s">
        <v>28</v>
      </c>
      <c r="Q5004" s="2">
        <v>5830</v>
      </c>
      <c r="R5004" s="2">
        <v>42</v>
      </c>
      <c r="S5004" s="2" t="s">
        <v>59</v>
      </c>
    </row>
    <row r="5005" spans="1:19" x14ac:dyDescent="0.3">
      <c r="A5005" s="2">
        <v>6004</v>
      </c>
      <c r="B5005" s="2" t="s">
        <v>586</v>
      </c>
      <c r="C5005" s="2" t="s">
        <v>17</v>
      </c>
      <c r="D5005" s="2">
        <v>62</v>
      </c>
      <c r="E5005" s="2" t="str" cm="1">
        <f t="array" ref="E5005">_xlfn.SWITCH(TRUE,D5005&lt;25,"18 to 25",D5005&lt;40,"25 to 40",D5005&lt;50,"40 to 50",D5005&lt;60,"50 to 60","60+")</f>
        <v>60+</v>
      </c>
      <c r="F5005" s="2" t="s">
        <v>25</v>
      </c>
      <c r="G5005" s="2" t="s">
        <v>19</v>
      </c>
      <c r="H5005" s="2" t="s">
        <v>27</v>
      </c>
      <c r="I5005" s="3">
        <v>45116</v>
      </c>
      <c r="J5005" s="2"/>
      <c r="K5005" s="2">
        <v>1.36</v>
      </c>
      <c r="L5005" s="2" t="str" cm="1">
        <f t="array" ref="L5005">_xlfn.SWITCH(TRUE,K5005&lt;2,"1 to 2 yrs",K5005&lt;5,"2 to 5 yrs",K5005&lt;10,"5 to 10 yrs",K5005&lt;20,"10 to 20 yrs","20+")</f>
        <v>1 to 2 yrs</v>
      </c>
      <c r="M5005" s="2">
        <v>46811</v>
      </c>
      <c r="N5005" s="4">
        <v>0.3</v>
      </c>
      <c r="O5005" s="5">
        <f t="shared" si="78"/>
        <v>60854.3</v>
      </c>
      <c r="P5005" s="2" t="s">
        <v>42</v>
      </c>
      <c r="Q5005" s="2">
        <v>4140</v>
      </c>
      <c r="R5005" s="2">
        <v>3</v>
      </c>
      <c r="S5005" s="2" t="s">
        <v>73</v>
      </c>
    </row>
    <row r="5006" spans="1:19" x14ac:dyDescent="0.3">
      <c r="A5006" s="2">
        <v>6005</v>
      </c>
      <c r="B5006" s="2" t="s">
        <v>901</v>
      </c>
      <c r="C5006" s="2" t="s">
        <v>24</v>
      </c>
      <c r="D5006" s="2">
        <v>31</v>
      </c>
      <c r="E5006" s="2" t="str" cm="1">
        <f t="array" ref="E5006">_xlfn.SWITCH(TRUE,D5006&lt;25,"18 to 25",D5006&lt;40,"25 to 40",D5006&lt;50,"40 to 50",D5006&lt;60,"50 to 60","60+")</f>
        <v>25 to 40</v>
      </c>
      <c r="F5006" s="2" t="s">
        <v>40</v>
      </c>
      <c r="G5006" s="2" t="s">
        <v>19</v>
      </c>
      <c r="H5006" s="2" t="s">
        <v>65</v>
      </c>
      <c r="I5006" s="3">
        <v>42415</v>
      </c>
      <c r="J5006" s="2"/>
      <c r="K5006" s="2">
        <v>8.75</v>
      </c>
      <c r="L5006" s="2" t="str" cm="1">
        <f t="array" ref="L5006">_xlfn.SWITCH(TRUE,K5006&lt;2,"1 to 2 yrs",K5006&lt;5,"2 to 5 yrs",K5006&lt;10,"5 to 10 yrs",K5006&lt;20,"10 to 20 yrs","20+")</f>
        <v>5 to 10 yrs</v>
      </c>
      <c r="M5006" s="2">
        <v>65099</v>
      </c>
      <c r="N5006" s="4">
        <v>0</v>
      </c>
      <c r="O5006" s="5">
        <f t="shared" si="78"/>
        <v>65099</v>
      </c>
      <c r="P5006" s="2" t="s">
        <v>21</v>
      </c>
      <c r="Q5006" s="2">
        <v>2747</v>
      </c>
      <c r="R5006" s="2">
        <v>42</v>
      </c>
      <c r="S5006" s="2" t="s">
        <v>84</v>
      </c>
    </row>
    <row r="5007" spans="1:19" x14ac:dyDescent="0.3">
      <c r="A5007" s="2">
        <v>6006</v>
      </c>
      <c r="B5007" s="2" t="s">
        <v>993</v>
      </c>
      <c r="C5007" s="2" t="s">
        <v>17</v>
      </c>
      <c r="D5007" s="2">
        <v>41</v>
      </c>
      <c r="E5007" s="2" t="str" cm="1">
        <f t="array" ref="E5007">_xlfn.SWITCH(TRUE,D5007&lt;25,"18 to 25",D5007&lt;40,"25 to 40",D5007&lt;50,"40 to 50",D5007&lt;60,"50 to 60","60+")</f>
        <v>40 to 50</v>
      </c>
      <c r="F5007" s="2" t="s">
        <v>40</v>
      </c>
      <c r="G5007" s="2" t="s">
        <v>26</v>
      </c>
      <c r="H5007" s="2" t="s">
        <v>143</v>
      </c>
      <c r="I5007" s="3">
        <v>43995</v>
      </c>
      <c r="J5007" s="2"/>
      <c r="K5007" s="2">
        <v>4.43</v>
      </c>
      <c r="L5007" s="2" t="str" cm="1">
        <f t="array" ref="L5007">_xlfn.SWITCH(TRUE,K5007&lt;2,"1 to 2 yrs",K5007&lt;5,"2 to 5 yrs",K5007&lt;10,"5 to 10 yrs",K5007&lt;20,"10 to 20 yrs","20+")</f>
        <v>2 to 5 yrs</v>
      </c>
      <c r="M5007" s="2">
        <v>62098</v>
      </c>
      <c r="N5007" s="4">
        <v>0.15</v>
      </c>
      <c r="O5007" s="5">
        <f t="shared" si="78"/>
        <v>71412.7</v>
      </c>
      <c r="P5007" s="2" t="s">
        <v>28</v>
      </c>
      <c r="Q5007" s="2">
        <v>2877</v>
      </c>
      <c r="R5007" s="2">
        <v>60</v>
      </c>
      <c r="S5007" s="2" t="s">
        <v>52</v>
      </c>
    </row>
    <row r="5008" spans="1:19" x14ac:dyDescent="0.3">
      <c r="A5008" s="2">
        <v>6007</v>
      </c>
      <c r="B5008" s="2" t="s">
        <v>471</v>
      </c>
      <c r="C5008" s="2" t="s">
        <v>17</v>
      </c>
      <c r="D5008" s="2">
        <v>62</v>
      </c>
      <c r="E5008" s="2" t="str" cm="1">
        <f t="array" ref="E5008">_xlfn.SWITCH(TRUE,D5008&lt;25,"18 to 25",D5008&lt;40,"25 to 40",D5008&lt;50,"40 to 50",D5008&lt;60,"50 to 60","60+")</f>
        <v>60+</v>
      </c>
      <c r="F5008" s="2" t="s">
        <v>46</v>
      </c>
      <c r="G5008" s="2" t="s">
        <v>19</v>
      </c>
      <c r="H5008" s="2" t="s">
        <v>130</v>
      </c>
      <c r="I5008" s="3">
        <v>42560</v>
      </c>
      <c r="J5008" s="2"/>
      <c r="K5008" s="2">
        <v>8.36</v>
      </c>
      <c r="L5008" s="2" t="str" cm="1">
        <f t="array" ref="L5008">_xlfn.SWITCH(TRUE,K5008&lt;2,"1 to 2 yrs",K5008&lt;5,"2 to 5 yrs",K5008&lt;10,"5 to 10 yrs",K5008&lt;20,"10 to 20 yrs","20+")</f>
        <v>5 to 10 yrs</v>
      </c>
      <c r="M5008" s="2">
        <v>114683</v>
      </c>
      <c r="N5008" s="4">
        <v>0.2</v>
      </c>
      <c r="O5008" s="5">
        <f t="shared" si="78"/>
        <v>137619.6</v>
      </c>
      <c r="P5008" s="2" t="s">
        <v>58</v>
      </c>
      <c r="Q5008" s="2"/>
      <c r="R5008" s="2">
        <v>85</v>
      </c>
      <c r="S5008" s="2" t="s">
        <v>29</v>
      </c>
    </row>
    <row r="5009" spans="1:19" x14ac:dyDescent="0.3">
      <c r="A5009" s="2">
        <v>6008</v>
      </c>
      <c r="B5009" s="2" t="s">
        <v>758</v>
      </c>
      <c r="C5009" s="2" t="s">
        <v>17</v>
      </c>
      <c r="D5009" s="2">
        <v>44</v>
      </c>
      <c r="E5009" s="2" t="str" cm="1">
        <f t="array" ref="E5009">_xlfn.SWITCH(TRUE,D5009&lt;25,"18 to 25",D5009&lt;40,"25 to 40",D5009&lt;50,"40 to 50",D5009&lt;60,"50 to 60","60+")</f>
        <v>40 to 50</v>
      </c>
      <c r="F5009" s="2" t="s">
        <v>50</v>
      </c>
      <c r="G5009" s="2" t="s">
        <v>19</v>
      </c>
      <c r="H5009" s="2" t="s">
        <v>141</v>
      </c>
      <c r="I5009" s="3">
        <v>44201</v>
      </c>
      <c r="J5009" s="2"/>
      <c r="K5009" s="2">
        <v>3.86</v>
      </c>
      <c r="L5009" s="2" t="str" cm="1">
        <f t="array" ref="L5009">_xlfn.SWITCH(TRUE,K5009&lt;2,"1 to 2 yrs",K5009&lt;5,"2 to 5 yrs",K5009&lt;10,"5 to 10 yrs",K5009&lt;20,"10 to 20 yrs","20+")</f>
        <v>2 to 5 yrs</v>
      </c>
      <c r="M5009" s="2">
        <v>93267</v>
      </c>
      <c r="N5009" s="4">
        <v>0.2</v>
      </c>
      <c r="O5009" s="5">
        <f t="shared" si="78"/>
        <v>111920.4</v>
      </c>
      <c r="P5009" s="2" t="s">
        <v>28</v>
      </c>
      <c r="Q5009" s="2"/>
      <c r="R5009" s="2">
        <v>48</v>
      </c>
      <c r="S5009" s="2" t="s">
        <v>52</v>
      </c>
    </row>
    <row r="5010" spans="1:19" x14ac:dyDescent="0.3">
      <c r="A5010" s="2">
        <v>6009</v>
      </c>
      <c r="B5010" s="2" t="s">
        <v>996</v>
      </c>
      <c r="C5010" s="2" t="s">
        <v>24</v>
      </c>
      <c r="D5010" s="2">
        <v>22</v>
      </c>
      <c r="E5010" s="2" t="str" cm="1">
        <f t="array" ref="E5010">_xlfn.SWITCH(TRUE,D5010&lt;25,"18 to 25",D5010&lt;40,"25 to 40",D5010&lt;50,"40 to 50",D5010&lt;60,"50 to 60","60+")</f>
        <v>18 to 25</v>
      </c>
      <c r="F5010" s="2" t="s">
        <v>18</v>
      </c>
      <c r="G5010" s="2" t="s">
        <v>19</v>
      </c>
      <c r="H5010" s="2" t="s">
        <v>20</v>
      </c>
      <c r="I5010" s="3">
        <v>42581</v>
      </c>
      <c r="J5010" s="2"/>
      <c r="K5010" s="2">
        <v>8.3000000000000007</v>
      </c>
      <c r="L5010" s="2" t="str" cm="1">
        <f t="array" ref="L5010">_xlfn.SWITCH(TRUE,K5010&lt;2,"1 to 2 yrs",K5010&lt;5,"2 to 5 yrs",K5010&lt;10,"5 to 10 yrs",K5010&lt;20,"10 to 20 yrs","20+")</f>
        <v>5 to 10 yrs</v>
      </c>
      <c r="M5010" s="2">
        <v>85819</v>
      </c>
      <c r="N5010" s="4">
        <v>0.2</v>
      </c>
      <c r="O5010" s="5">
        <f t="shared" si="78"/>
        <v>102982.8</v>
      </c>
      <c r="P5010" s="2" t="s">
        <v>28</v>
      </c>
      <c r="Q5010" s="2">
        <v>3878</v>
      </c>
      <c r="R5010" s="2">
        <v>63</v>
      </c>
      <c r="S5010" s="2" t="s">
        <v>77</v>
      </c>
    </row>
    <row r="5011" spans="1:19" x14ac:dyDescent="0.3">
      <c r="A5011" s="2">
        <v>6010</v>
      </c>
      <c r="B5011" s="2" t="s">
        <v>1024</v>
      </c>
      <c r="C5011" s="2" t="s">
        <v>17</v>
      </c>
      <c r="D5011" s="2">
        <v>23</v>
      </c>
      <c r="E5011" s="2" t="str" cm="1">
        <f t="array" ref="E5011">_xlfn.SWITCH(TRUE,D5011&lt;25,"18 to 25",D5011&lt;40,"25 to 40",D5011&lt;50,"40 to 50",D5011&lt;60,"50 to 60","60+")</f>
        <v>18 to 25</v>
      </c>
      <c r="F5011" s="2" t="s">
        <v>18</v>
      </c>
      <c r="G5011" s="2" t="s">
        <v>19</v>
      </c>
      <c r="H5011" s="2" t="s">
        <v>20</v>
      </c>
      <c r="I5011" s="3">
        <v>42036</v>
      </c>
      <c r="J5011" s="2"/>
      <c r="K5011" s="2">
        <v>9.7899999999999991</v>
      </c>
      <c r="L5011" s="2" t="str" cm="1">
        <f t="array" ref="L5011">_xlfn.SWITCH(TRUE,K5011&lt;2,"1 to 2 yrs",K5011&lt;5,"2 to 5 yrs",K5011&lt;10,"5 to 10 yrs",K5011&lt;20,"10 to 20 yrs","20+")</f>
        <v>5 to 10 yrs</v>
      </c>
      <c r="M5011" s="2">
        <v>98064</v>
      </c>
      <c r="N5011" s="4">
        <v>0.25</v>
      </c>
      <c r="O5011" s="5">
        <f t="shared" si="78"/>
        <v>122580</v>
      </c>
      <c r="P5011" s="2" t="s">
        <v>21</v>
      </c>
      <c r="Q5011" s="2">
        <v>4826</v>
      </c>
      <c r="R5011" s="2">
        <v>19</v>
      </c>
      <c r="S5011" s="2" t="s">
        <v>38</v>
      </c>
    </row>
    <row r="5012" spans="1:19" x14ac:dyDescent="0.3">
      <c r="A5012" s="2">
        <v>6011</v>
      </c>
      <c r="B5012" s="2" t="s">
        <v>359</v>
      </c>
      <c r="C5012" s="2" t="s">
        <v>17</v>
      </c>
      <c r="D5012" s="2">
        <v>40</v>
      </c>
      <c r="E5012" s="2" t="str" cm="1">
        <f t="array" ref="E5012">_xlfn.SWITCH(TRUE,D5012&lt;25,"18 to 25",D5012&lt;40,"25 to 40",D5012&lt;50,"40 to 50",D5012&lt;60,"50 to 60","60+")</f>
        <v>40 to 50</v>
      </c>
      <c r="F5012" s="2" t="s">
        <v>25</v>
      </c>
      <c r="G5012" s="2" t="s">
        <v>19</v>
      </c>
      <c r="H5012" s="2" t="s">
        <v>27</v>
      </c>
      <c r="I5012" s="3">
        <v>43937</v>
      </c>
      <c r="J5012" s="2"/>
      <c r="K5012" s="2">
        <v>4.59</v>
      </c>
      <c r="L5012" s="2" t="str" cm="1">
        <f t="array" ref="L5012">_xlfn.SWITCH(TRUE,K5012&lt;2,"1 to 2 yrs",K5012&lt;5,"2 to 5 yrs",K5012&lt;10,"5 to 10 yrs",K5012&lt;20,"10 to 20 yrs","20+")</f>
        <v>2 to 5 yrs</v>
      </c>
      <c r="M5012" s="2">
        <v>54717</v>
      </c>
      <c r="N5012" s="4">
        <v>0.15</v>
      </c>
      <c r="O5012" s="5">
        <f t="shared" si="78"/>
        <v>62924.55</v>
      </c>
      <c r="P5012" s="2" t="s">
        <v>58</v>
      </c>
      <c r="Q5012" s="2">
        <v>3438</v>
      </c>
      <c r="R5012" s="2">
        <v>92</v>
      </c>
      <c r="S5012" s="2" t="s">
        <v>22</v>
      </c>
    </row>
    <row r="5013" spans="1:19" x14ac:dyDescent="0.3">
      <c r="A5013" s="2">
        <v>6012</v>
      </c>
      <c r="B5013" s="2" t="s">
        <v>210</v>
      </c>
      <c r="C5013" s="2" t="s">
        <v>24</v>
      </c>
      <c r="D5013" s="2">
        <v>35</v>
      </c>
      <c r="E5013" s="2" t="str" cm="1">
        <f t="array" ref="E5013">_xlfn.SWITCH(TRUE,D5013&lt;25,"18 to 25",D5013&lt;40,"25 to 40",D5013&lt;50,"40 to 50",D5013&lt;60,"50 to 60","60+")</f>
        <v>25 to 40</v>
      </c>
      <c r="F5013" s="2" t="s">
        <v>56</v>
      </c>
      <c r="G5013" s="2" t="s">
        <v>19</v>
      </c>
      <c r="H5013" s="2" t="s">
        <v>57</v>
      </c>
      <c r="I5013" s="3">
        <v>43674</v>
      </c>
      <c r="J5013" s="2"/>
      <c r="K5013" s="2">
        <v>5.31</v>
      </c>
      <c r="L5013" s="2" t="str" cm="1">
        <f t="array" ref="L5013">_xlfn.SWITCH(TRUE,K5013&lt;2,"1 to 2 yrs",K5013&lt;5,"2 to 5 yrs",K5013&lt;10,"5 to 10 yrs",K5013&lt;20,"10 to 20 yrs","20+")</f>
        <v>5 to 10 yrs</v>
      </c>
      <c r="M5013" s="2">
        <v>114780</v>
      </c>
      <c r="N5013" s="4">
        <v>0</v>
      </c>
      <c r="O5013" s="5">
        <f t="shared" si="78"/>
        <v>114780</v>
      </c>
      <c r="P5013" s="2" t="s">
        <v>58</v>
      </c>
      <c r="Q5013" s="2"/>
      <c r="R5013" s="2">
        <v>84</v>
      </c>
      <c r="S5013" s="2" t="s">
        <v>43</v>
      </c>
    </row>
    <row r="5014" spans="1:19" x14ac:dyDescent="0.3">
      <c r="A5014" s="2">
        <v>6013</v>
      </c>
      <c r="B5014" s="2" t="s">
        <v>658</v>
      </c>
      <c r="C5014" s="2" t="s">
        <v>24</v>
      </c>
      <c r="D5014" s="2">
        <v>29</v>
      </c>
      <c r="E5014" s="2" t="str" cm="1">
        <f t="array" ref="E5014">_xlfn.SWITCH(TRUE,D5014&lt;25,"18 to 25",D5014&lt;40,"25 to 40",D5014&lt;50,"40 to 50",D5014&lt;60,"50 to 60","60+")</f>
        <v>25 to 40</v>
      </c>
      <c r="F5014" s="2" t="s">
        <v>50</v>
      </c>
      <c r="G5014" s="2" t="s">
        <v>19</v>
      </c>
      <c r="H5014" s="2" t="s">
        <v>51</v>
      </c>
      <c r="I5014" s="3">
        <v>42695</v>
      </c>
      <c r="J5014" s="2"/>
      <c r="K5014" s="2">
        <v>7.99</v>
      </c>
      <c r="L5014" s="2" t="str" cm="1">
        <f t="array" ref="L5014">_xlfn.SWITCH(TRUE,K5014&lt;2,"1 to 2 yrs",K5014&lt;5,"2 to 5 yrs",K5014&lt;10,"5 to 10 yrs",K5014&lt;20,"10 to 20 yrs","20+")</f>
        <v>5 to 10 yrs</v>
      </c>
      <c r="M5014" s="2">
        <v>106330</v>
      </c>
      <c r="N5014" s="4">
        <v>0.15</v>
      </c>
      <c r="O5014" s="5">
        <f t="shared" si="78"/>
        <v>122279.5</v>
      </c>
      <c r="P5014" s="2" t="s">
        <v>28</v>
      </c>
      <c r="Q5014" s="2"/>
      <c r="R5014" s="2">
        <v>44</v>
      </c>
      <c r="S5014" s="2" t="s">
        <v>59</v>
      </c>
    </row>
    <row r="5015" spans="1:19" x14ac:dyDescent="0.3">
      <c r="A5015" s="2">
        <v>6014</v>
      </c>
      <c r="B5015" s="2" t="s">
        <v>1536</v>
      </c>
      <c r="C5015" s="2" t="s">
        <v>17</v>
      </c>
      <c r="D5015" s="2">
        <v>59</v>
      </c>
      <c r="E5015" s="2" t="str" cm="1">
        <f t="array" ref="E5015">_xlfn.SWITCH(TRUE,D5015&lt;25,"18 to 25",D5015&lt;40,"25 to 40",D5015&lt;50,"40 to 50",D5015&lt;60,"50 to 60","60+")</f>
        <v>50 to 60</v>
      </c>
      <c r="F5015" s="2" t="s">
        <v>92</v>
      </c>
      <c r="G5015" s="2" t="s">
        <v>19</v>
      </c>
      <c r="H5015" s="2" t="s">
        <v>93</v>
      </c>
      <c r="I5015" s="3">
        <v>42792</v>
      </c>
      <c r="J5015" s="3">
        <v>43638</v>
      </c>
      <c r="K5015" s="2">
        <v>2.3199999999999998</v>
      </c>
      <c r="L5015" s="2" t="str" cm="1">
        <f t="array" ref="L5015">_xlfn.SWITCH(TRUE,K5015&lt;2,"1 to 2 yrs",K5015&lt;5,"2 to 5 yrs",K5015&lt;10,"5 to 10 yrs",K5015&lt;20,"10 to 20 yrs","20+")</f>
        <v>2 to 5 yrs</v>
      </c>
      <c r="M5015" s="2">
        <v>64095</v>
      </c>
      <c r="N5015" s="4">
        <v>0.2</v>
      </c>
      <c r="O5015" s="5">
        <f t="shared" si="78"/>
        <v>76914</v>
      </c>
      <c r="P5015" s="2" t="s">
        <v>42</v>
      </c>
      <c r="Q5015" s="2">
        <v>2784</v>
      </c>
      <c r="R5015" s="2">
        <v>16</v>
      </c>
      <c r="S5015" s="2" t="s">
        <v>54</v>
      </c>
    </row>
    <row r="5016" spans="1:19" x14ac:dyDescent="0.3">
      <c r="A5016" s="2">
        <v>6015</v>
      </c>
      <c r="B5016" s="2" t="s">
        <v>186</v>
      </c>
      <c r="C5016" s="2" t="s">
        <v>17</v>
      </c>
      <c r="D5016" s="2">
        <v>33</v>
      </c>
      <c r="E5016" s="2" t="str" cm="1">
        <f t="array" ref="E5016">_xlfn.SWITCH(TRUE,D5016&lt;25,"18 to 25",D5016&lt;40,"25 to 40",D5016&lt;50,"40 to 50",D5016&lt;60,"50 to 60","60+")</f>
        <v>25 to 40</v>
      </c>
      <c r="F5016" s="2" t="s">
        <v>92</v>
      </c>
      <c r="G5016" s="2" t="s">
        <v>19</v>
      </c>
      <c r="H5016" s="2" t="s">
        <v>171</v>
      </c>
      <c r="I5016" s="3">
        <v>44059</v>
      </c>
      <c r="J5016" s="2"/>
      <c r="K5016" s="2">
        <v>4.25</v>
      </c>
      <c r="L5016" s="2" t="str" cm="1">
        <f t="array" ref="L5016">_xlfn.SWITCH(TRUE,K5016&lt;2,"1 to 2 yrs",K5016&lt;5,"2 to 5 yrs",K5016&lt;10,"5 to 10 yrs",K5016&lt;20,"10 to 20 yrs","20+")</f>
        <v>2 to 5 yrs</v>
      </c>
      <c r="M5016" s="2">
        <v>78886</v>
      </c>
      <c r="N5016" s="4">
        <v>0.1</v>
      </c>
      <c r="O5016" s="5">
        <f t="shared" si="78"/>
        <v>86774.6</v>
      </c>
      <c r="P5016" s="2" t="s">
        <v>28</v>
      </c>
      <c r="Q5016" s="2">
        <v>4559</v>
      </c>
      <c r="R5016" s="2">
        <v>65</v>
      </c>
      <c r="S5016" s="2" t="s">
        <v>59</v>
      </c>
    </row>
    <row r="5017" spans="1:19" x14ac:dyDescent="0.3">
      <c r="A5017" s="2">
        <v>6016</v>
      </c>
      <c r="B5017" s="2" t="s">
        <v>462</v>
      </c>
      <c r="C5017" s="2" t="s">
        <v>17</v>
      </c>
      <c r="D5017" s="2">
        <v>47</v>
      </c>
      <c r="E5017" s="2" t="str" cm="1">
        <f t="array" ref="E5017">_xlfn.SWITCH(TRUE,D5017&lt;25,"18 to 25",D5017&lt;40,"25 to 40",D5017&lt;50,"40 to 50",D5017&lt;60,"50 to 60","60+")</f>
        <v>40 to 50</v>
      </c>
      <c r="F5017" s="2" t="s">
        <v>40</v>
      </c>
      <c r="G5017" s="2" t="s">
        <v>26</v>
      </c>
      <c r="H5017" s="2" t="s">
        <v>41</v>
      </c>
      <c r="I5017" s="3">
        <v>44954</v>
      </c>
      <c r="J5017" s="2"/>
      <c r="K5017" s="2">
        <v>1.8</v>
      </c>
      <c r="L5017" s="2" t="str" cm="1">
        <f t="array" ref="L5017">_xlfn.SWITCH(TRUE,K5017&lt;2,"1 to 2 yrs",K5017&lt;5,"2 to 5 yrs",K5017&lt;10,"5 to 10 yrs",K5017&lt;20,"10 to 20 yrs","20+")</f>
        <v>1 to 2 yrs</v>
      </c>
      <c r="M5017" s="2">
        <v>56509</v>
      </c>
      <c r="N5017" s="4">
        <v>0.25</v>
      </c>
      <c r="O5017" s="5">
        <f t="shared" si="78"/>
        <v>70636.25</v>
      </c>
      <c r="P5017" s="2" t="s">
        <v>28</v>
      </c>
      <c r="Q5017" s="2">
        <v>5394</v>
      </c>
      <c r="R5017" s="2">
        <v>97</v>
      </c>
      <c r="S5017" s="2" t="s">
        <v>157</v>
      </c>
    </row>
    <row r="5018" spans="1:19" x14ac:dyDescent="0.3">
      <c r="A5018" s="2">
        <v>6017</v>
      </c>
      <c r="B5018" s="2" t="s">
        <v>1537</v>
      </c>
      <c r="C5018" s="2" t="s">
        <v>17</v>
      </c>
      <c r="D5018" s="2">
        <v>48</v>
      </c>
      <c r="E5018" s="2" t="str" cm="1">
        <f t="array" ref="E5018">_xlfn.SWITCH(TRUE,D5018&lt;25,"18 to 25",D5018&lt;40,"25 to 40",D5018&lt;50,"40 to 50",D5018&lt;60,"50 to 60","60+")</f>
        <v>40 to 50</v>
      </c>
      <c r="F5018" s="2" t="s">
        <v>25</v>
      </c>
      <c r="G5018" s="2" t="s">
        <v>26</v>
      </c>
      <c r="H5018" s="2" t="s">
        <v>259</v>
      </c>
      <c r="I5018" s="3">
        <v>42460</v>
      </c>
      <c r="J5018" s="2"/>
      <c r="K5018" s="2">
        <v>8.6300000000000008</v>
      </c>
      <c r="L5018" s="2" t="str" cm="1">
        <f t="array" ref="L5018">_xlfn.SWITCH(TRUE,K5018&lt;2,"1 to 2 yrs",K5018&lt;5,"2 to 5 yrs",K5018&lt;10,"5 to 10 yrs",K5018&lt;20,"10 to 20 yrs","20+")</f>
        <v>5 to 10 yrs</v>
      </c>
      <c r="M5018" s="2">
        <v>68869</v>
      </c>
      <c r="N5018" s="4">
        <v>0.1</v>
      </c>
      <c r="O5018" s="5">
        <f t="shared" si="78"/>
        <v>75755.899999999994</v>
      </c>
      <c r="P5018" s="2" t="s">
        <v>58</v>
      </c>
      <c r="Q5018" s="2">
        <v>2171</v>
      </c>
      <c r="R5018" s="2">
        <v>21</v>
      </c>
      <c r="S5018" s="2" t="s">
        <v>84</v>
      </c>
    </row>
    <row r="5019" spans="1:19" x14ac:dyDescent="0.3">
      <c r="A5019" s="2">
        <v>6018</v>
      </c>
      <c r="B5019" s="2" t="s">
        <v>687</v>
      </c>
      <c r="C5019" s="2" t="s">
        <v>17</v>
      </c>
      <c r="D5019" s="2">
        <v>50</v>
      </c>
      <c r="E5019" s="2" t="str" cm="1">
        <f t="array" ref="E5019">_xlfn.SWITCH(TRUE,D5019&lt;25,"18 to 25",D5019&lt;40,"25 to 40",D5019&lt;50,"40 to 50",D5019&lt;60,"50 to 60","60+")</f>
        <v>50 to 60</v>
      </c>
      <c r="F5019" s="2" t="s">
        <v>31</v>
      </c>
      <c r="G5019" s="2" t="s">
        <v>32</v>
      </c>
      <c r="H5019" s="2" t="s">
        <v>139</v>
      </c>
      <c r="I5019" s="3">
        <v>42503</v>
      </c>
      <c r="J5019" s="2"/>
      <c r="K5019" s="2">
        <v>8.51</v>
      </c>
      <c r="L5019" s="2" t="str" cm="1">
        <f t="array" ref="L5019">_xlfn.SWITCH(TRUE,K5019&lt;2,"1 to 2 yrs",K5019&lt;5,"2 to 5 yrs",K5019&lt;10,"5 to 10 yrs",K5019&lt;20,"10 to 20 yrs","20+")</f>
        <v>5 to 10 yrs</v>
      </c>
      <c r="M5019" s="2">
        <v>76442</v>
      </c>
      <c r="N5019" s="4">
        <v>0</v>
      </c>
      <c r="O5019" s="5">
        <f t="shared" si="78"/>
        <v>76442</v>
      </c>
      <c r="P5019" s="2" t="s">
        <v>58</v>
      </c>
      <c r="Q5019" s="2">
        <v>4532</v>
      </c>
      <c r="R5019" s="2">
        <v>49</v>
      </c>
      <c r="S5019" s="2" t="s">
        <v>43</v>
      </c>
    </row>
    <row r="5020" spans="1:19" x14ac:dyDescent="0.3">
      <c r="A5020" s="2">
        <v>6019</v>
      </c>
      <c r="B5020" s="2" t="s">
        <v>833</v>
      </c>
      <c r="C5020" s="2" t="s">
        <v>24</v>
      </c>
      <c r="D5020" s="2">
        <v>36</v>
      </c>
      <c r="E5020" s="2" t="str" cm="1">
        <f t="array" ref="E5020">_xlfn.SWITCH(TRUE,D5020&lt;25,"18 to 25",D5020&lt;40,"25 to 40",D5020&lt;50,"40 to 50",D5020&lt;60,"50 to 60","60+")</f>
        <v>25 to 40</v>
      </c>
      <c r="F5020" s="2" t="s">
        <v>31</v>
      </c>
      <c r="G5020" s="2" t="s">
        <v>19</v>
      </c>
      <c r="H5020" s="2" t="s">
        <v>106</v>
      </c>
      <c r="I5020" s="3">
        <v>43443</v>
      </c>
      <c r="J5020" s="3">
        <v>44086</v>
      </c>
      <c r="K5020" s="2">
        <v>1.76</v>
      </c>
      <c r="L5020" s="2" t="str" cm="1">
        <f t="array" ref="L5020">_xlfn.SWITCH(TRUE,K5020&lt;2,"1 to 2 yrs",K5020&lt;5,"2 to 5 yrs",K5020&lt;10,"5 to 10 yrs",K5020&lt;20,"10 to 20 yrs","20+")</f>
        <v>1 to 2 yrs</v>
      </c>
      <c r="M5020" s="2">
        <v>69322</v>
      </c>
      <c r="N5020" s="4">
        <v>0.15</v>
      </c>
      <c r="O5020" s="5">
        <f t="shared" si="78"/>
        <v>79720.3</v>
      </c>
      <c r="P5020" s="2" t="s">
        <v>28</v>
      </c>
      <c r="Q5020" s="2"/>
      <c r="R5020" s="2">
        <v>69</v>
      </c>
      <c r="S5020" s="2" t="s">
        <v>77</v>
      </c>
    </row>
    <row r="5021" spans="1:19" x14ac:dyDescent="0.3">
      <c r="A5021" s="2">
        <v>6020</v>
      </c>
      <c r="B5021" s="2" t="s">
        <v>281</v>
      </c>
      <c r="C5021" s="2" t="s">
        <v>24</v>
      </c>
      <c r="D5021" s="2">
        <v>22</v>
      </c>
      <c r="E5021" s="2" t="str" cm="1">
        <f t="array" ref="E5021">_xlfn.SWITCH(TRUE,D5021&lt;25,"18 to 25",D5021&lt;40,"25 to 40",D5021&lt;50,"40 to 50",D5021&lt;60,"50 to 60","60+")</f>
        <v>18 to 25</v>
      </c>
      <c r="F5021" s="2" t="s">
        <v>56</v>
      </c>
      <c r="G5021" s="2" t="s">
        <v>19</v>
      </c>
      <c r="H5021" s="2" t="s">
        <v>61</v>
      </c>
      <c r="I5021" s="3">
        <v>45252</v>
      </c>
      <c r="J5021" s="2"/>
      <c r="K5021" s="2">
        <v>0.99</v>
      </c>
      <c r="L5021" s="2" t="str" cm="1">
        <f t="array" ref="L5021">_xlfn.SWITCH(TRUE,K5021&lt;2,"1 to 2 yrs",K5021&lt;5,"2 to 5 yrs",K5021&lt;10,"5 to 10 yrs",K5021&lt;20,"10 to 20 yrs","20+")</f>
        <v>1 to 2 yrs</v>
      </c>
      <c r="M5021" s="2">
        <v>103502</v>
      </c>
      <c r="N5021" s="4">
        <v>0.2</v>
      </c>
      <c r="O5021" s="5">
        <f t="shared" si="78"/>
        <v>124202.4</v>
      </c>
      <c r="P5021" s="2" t="s">
        <v>42</v>
      </c>
      <c r="Q5021" s="2">
        <v>4182</v>
      </c>
      <c r="R5021" s="2">
        <v>24</v>
      </c>
      <c r="S5021" s="2" t="s">
        <v>48</v>
      </c>
    </row>
    <row r="5022" spans="1:19" x14ac:dyDescent="0.3">
      <c r="A5022" s="2">
        <v>6021</v>
      </c>
      <c r="B5022" s="2" t="s">
        <v>1345</v>
      </c>
      <c r="C5022" s="2" t="s">
        <v>17</v>
      </c>
      <c r="D5022" s="2">
        <v>64</v>
      </c>
      <c r="E5022" s="2" t="str" cm="1">
        <f t="array" ref="E5022">_xlfn.SWITCH(TRUE,D5022&lt;25,"18 to 25",D5022&lt;40,"25 to 40",D5022&lt;50,"40 to 50",D5022&lt;60,"50 to 60","60+")</f>
        <v>60+</v>
      </c>
      <c r="F5022" s="2" t="s">
        <v>40</v>
      </c>
      <c r="G5022" s="2" t="s">
        <v>19</v>
      </c>
      <c r="H5022" s="2" t="s">
        <v>143</v>
      </c>
      <c r="I5022" s="3">
        <v>44706</v>
      </c>
      <c r="J5022" s="2"/>
      <c r="K5022" s="2">
        <v>2.48</v>
      </c>
      <c r="L5022" s="2" t="str" cm="1">
        <f t="array" ref="L5022">_xlfn.SWITCH(TRUE,K5022&lt;2,"1 to 2 yrs",K5022&lt;5,"2 to 5 yrs",K5022&lt;10,"5 to 10 yrs",K5022&lt;20,"10 to 20 yrs","20+")</f>
        <v>2 to 5 yrs</v>
      </c>
      <c r="M5022" s="2">
        <v>54221</v>
      </c>
      <c r="N5022" s="4">
        <v>0.1</v>
      </c>
      <c r="O5022" s="5">
        <f t="shared" si="78"/>
        <v>59643.1</v>
      </c>
      <c r="P5022" s="2" t="s">
        <v>58</v>
      </c>
      <c r="Q5022" s="2"/>
      <c r="R5022" s="2">
        <v>1</v>
      </c>
      <c r="S5022" s="2" t="s">
        <v>59</v>
      </c>
    </row>
    <row r="5023" spans="1:19" x14ac:dyDescent="0.3">
      <c r="A5023" s="2">
        <v>6022</v>
      </c>
      <c r="B5023" s="2" t="s">
        <v>1538</v>
      </c>
      <c r="C5023" s="2" t="s">
        <v>17</v>
      </c>
      <c r="D5023" s="2">
        <v>49</v>
      </c>
      <c r="E5023" s="2" t="str" cm="1">
        <f t="array" ref="E5023">_xlfn.SWITCH(TRUE,D5023&lt;25,"18 to 25",D5023&lt;40,"25 to 40",D5023&lt;50,"40 to 50",D5023&lt;60,"50 to 60","60+")</f>
        <v>40 to 50</v>
      </c>
      <c r="F5023" s="2" t="s">
        <v>25</v>
      </c>
      <c r="G5023" s="2" t="s">
        <v>19</v>
      </c>
      <c r="H5023" s="2" t="s">
        <v>97</v>
      </c>
      <c r="I5023" s="3">
        <v>42665</v>
      </c>
      <c r="J5023" s="3">
        <v>45306</v>
      </c>
      <c r="K5023" s="2">
        <v>7.23</v>
      </c>
      <c r="L5023" s="2" t="str" cm="1">
        <f t="array" ref="L5023">_xlfn.SWITCH(TRUE,K5023&lt;2,"1 to 2 yrs",K5023&lt;5,"2 to 5 yrs",K5023&lt;10,"5 to 10 yrs",K5023&lt;20,"10 to 20 yrs","20+")</f>
        <v>5 to 10 yrs</v>
      </c>
      <c r="M5023" s="2">
        <v>79632</v>
      </c>
      <c r="N5023" s="4">
        <v>0.2</v>
      </c>
      <c r="O5023" s="5">
        <f t="shared" si="78"/>
        <v>95558.399999999994</v>
      </c>
      <c r="P5023" s="2" t="s">
        <v>28</v>
      </c>
      <c r="Q5023" s="2"/>
      <c r="R5023" s="2">
        <v>42</v>
      </c>
      <c r="S5023" s="2" t="s">
        <v>117</v>
      </c>
    </row>
    <row r="5024" spans="1:19" x14ac:dyDescent="0.3">
      <c r="A5024" s="2">
        <v>6023</v>
      </c>
      <c r="B5024" s="2" t="s">
        <v>1040</v>
      </c>
      <c r="C5024" s="2" t="s">
        <v>24</v>
      </c>
      <c r="D5024" s="2">
        <v>24</v>
      </c>
      <c r="E5024" s="2" t="str" cm="1">
        <f t="array" ref="E5024">_xlfn.SWITCH(TRUE,D5024&lt;25,"18 to 25",D5024&lt;40,"25 to 40",D5024&lt;50,"40 to 50",D5024&lt;60,"50 to 60","60+")</f>
        <v>18 to 25</v>
      </c>
      <c r="F5024" s="2" t="s">
        <v>31</v>
      </c>
      <c r="G5024" s="2" t="s">
        <v>19</v>
      </c>
      <c r="H5024" s="2" t="s">
        <v>139</v>
      </c>
      <c r="I5024" s="3">
        <v>42578</v>
      </c>
      <c r="J5024" s="3">
        <v>44857</v>
      </c>
      <c r="K5024" s="2">
        <v>6.24</v>
      </c>
      <c r="L5024" s="2" t="str" cm="1">
        <f t="array" ref="L5024">_xlfn.SWITCH(TRUE,K5024&lt;2,"1 to 2 yrs",K5024&lt;5,"2 to 5 yrs",K5024&lt;10,"5 to 10 yrs",K5024&lt;20,"10 to 20 yrs","20+")</f>
        <v>5 to 10 yrs</v>
      </c>
      <c r="M5024" s="2">
        <v>73715</v>
      </c>
      <c r="N5024" s="4">
        <v>0.15</v>
      </c>
      <c r="O5024" s="5">
        <f t="shared" si="78"/>
        <v>84772.25</v>
      </c>
      <c r="P5024" s="2" t="s">
        <v>28</v>
      </c>
      <c r="Q5024" s="2">
        <v>1556</v>
      </c>
      <c r="R5024" s="2">
        <v>16</v>
      </c>
      <c r="S5024" s="2" t="s">
        <v>84</v>
      </c>
    </row>
    <row r="5025" spans="1:19" x14ac:dyDescent="0.3">
      <c r="A5025" s="2">
        <v>6024</v>
      </c>
      <c r="B5025" s="2" t="s">
        <v>751</v>
      </c>
      <c r="C5025" s="2" t="s">
        <v>17</v>
      </c>
      <c r="D5025" s="2">
        <v>39</v>
      </c>
      <c r="E5025" s="2" t="str" cm="1">
        <f t="array" ref="E5025">_xlfn.SWITCH(TRUE,D5025&lt;25,"18 to 25",D5025&lt;40,"25 to 40",D5025&lt;50,"40 to 50",D5025&lt;60,"50 to 60","60+")</f>
        <v>25 to 40</v>
      </c>
      <c r="F5025" s="2" t="s">
        <v>36</v>
      </c>
      <c r="G5025" s="2" t="s">
        <v>32</v>
      </c>
      <c r="H5025" s="2" t="s">
        <v>211</v>
      </c>
      <c r="I5025" s="3">
        <v>42944</v>
      </c>
      <c r="J5025" s="3">
        <v>44113</v>
      </c>
      <c r="K5025" s="2">
        <v>3.2</v>
      </c>
      <c r="L5025" s="2" t="str" cm="1">
        <f t="array" ref="L5025">_xlfn.SWITCH(TRUE,K5025&lt;2,"1 to 2 yrs",K5025&lt;5,"2 to 5 yrs",K5025&lt;10,"5 to 10 yrs",K5025&lt;20,"10 to 20 yrs","20+")</f>
        <v>2 to 5 yrs</v>
      </c>
      <c r="M5025" s="2">
        <v>71158</v>
      </c>
      <c r="N5025" s="4">
        <v>0.5</v>
      </c>
      <c r="O5025" s="5">
        <f t="shared" si="78"/>
        <v>106737</v>
      </c>
      <c r="P5025" s="2" t="s">
        <v>58</v>
      </c>
      <c r="Q5025" s="2">
        <v>5541</v>
      </c>
      <c r="R5025" s="2">
        <v>72</v>
      </c>
      <c r="S5025" s="2" t="s">
        <v>52</v>
      </c>
    </row>
    <row r="5026" spans="1:19" x14ac:dyDescent="0.3">
      <c r="A5026" s="2">
        <v>6025</v>
      </c>
      <c r="B5026" s="2" t="s">
        <v>472</v>
      </c>
      <c r="C5026" s="2" t="s">
        <v>17</v>
      </c>
      <c r="D5026" s="2">
        <v>55</v>
      </c>
      <c r="E5026" s="2" t="str" cm="1">
        <f t="array" ref="E5026">_xlfn.SWITCH(TRUE,D5026&lt;25,"18 to 25",D5026&lt;40,"25 to 40",D5026&lt;50,"40 to 50",D5026&lt;60,"50 to 60","60+")</f>
        <v>50 to 60</v>
      </c>
      <c r="F5026" s="2" t="s">
        <v>46</v>
      </c>
      <c r="G5026" s="2" t="s">
        <v>19</v>
      </c>
      <c r="H5026" s="2" t="s">
        <v>47</v>
      </c>
      <c r="I5026" s="3">
        <v>42590</v>
      </c>
      <c r="J5026" s="2"/>
      <c r="K5026" s="2">
        <v>8.27</v>
      </c>
      <c r="L5026" s="2" t="str" cm="1">
        <f t="array" ref="L5026">_xlfn.SWITCH(TRUE,K5026&lt;2,"1 to 2 yrs",K5026&lt;5,"2 to 5 yrs",K5026&lt;10,"5 to 10 yrs",K5026&lt;20,"10 to 20 yrs","20+")</f>
        <v>5 to 10 yrs</v>
      </c>
      <c r="M5026" s="2">
        <v>109724</v>
      </c>
      <c r="N5026" s="4">
        <v>0</v>
      </c>
      <c r="O5026" s="5">
        <f t="shared" si="78"/>
        <v>109724</v>
      </c>
      <c r="P5026" s="2" t="s">
        <v>42</v>
      </c>
      <c r="Q5026" s="2">
        <v>2795</v>
      </c>
      <c r="R5026" s="2">
        <v>19</v>
      </c>
      <c r="S5026" s="2" t="s">
        <v>54</v>
      </c>
    </row>
    <row r="5027" spans="1:19" x14ac:dyDescent="0.3">
      <c r="A5027" s="2">
        <v>6026</v>
      </c>
      <c r="B5027" s="2" t="s">
        <v>1539</v>
      </c>
      <c r="C5027" s="2" t="s">
        <v>17</v>
      </c>
      <c r="D5027" s="2">
        <v>53</v>
      </c>
      <c r="E5027" s="2" t="str" cm="1">
        <f t="array" ref="E5027">_xlfn.SWITCH(TRUE,D5027&lt;25,"18 to 25",D5027&lt;40,"25 to 40",D5027&lt;50,"40 to 50",D5027&lt;60,"50 to 60","60+")</f>
        <v>50 to 60</v>
      </c>
      <c r="F5027" s="2" t="s">
        <v>75</v>
      </c>
      <c r="G5027" s="2" t="s">
        <v>19</v>
      </c>
      <c r="H5027" s="2" t="s">
        <v>83</v>
      </c>
      <c r="I5027" s="3">
        <v>44266</v>
      </c>
      <c r="J5027" s="2"/>
      <c r="K5027" s="2">
        <v>3.69</v>
      </c>
      <c r="L5027" s="2" t="str" cm="1">
        <f t="array" ref="L5027">_xlfn.SWITCH(TRUE,K5027&lt;2,"1 to 2 yrs",K5027&lt;5,"2 to 5 yrs",K5027&lt;10,"5 to 10 yrs",K5027&lt;20,"10 to 20 yrs","20+")</f>
        <v>2 to 5 yrs</v>
      </c>
      <c r="M5027" s="2">
        <v>95830</v>
      </c>
      <c r="N5027" s="4">
        <v>0.2</v>
      </c>
      <c r="O5027" s="5">
        <f t="shared" si="78"/>
        <v>114996</v>
      </c>
      <c r="P5027" s="2" t="s">
        <v>28</v>
      </c>
      <c r="Q5027" s="2">
        <v>3006</v>
      </c>
      <c r="R5027" s="2">
        <v>36</v>
      </c>
      <c r="S5027" s="2" t="s">
        <v>157</v>
      </c>
    </row>
    <row r="5028" spans="1:19" x14ac:dyDescent="0.3">
      <c r="A5028" s="2">
        <v>6027</v>
      </c>
      <c r="B5028" s="2" t="s">
        <v>405</v>
      </c>
      <c r="C5028" s="2" t="s">
        <v>17</v>
      </c>
      <c r="D5028" s="2">
        <v>50</v>
      </c>
      <c r="E5028" s="2" t="str" cm="1">
        <f t="array" ref="E5028">_xlfn.SWITCH(TRUE,D5028&lt;25,"18 to 25",D5028&lt;40,"25 to 40",D5028&lt;50,"40 to 50",D5028&lt;60,"50 to 60","60+")</f>
        <v>50 to 60</v>
      </c>
      <c r="F5028" s="2" t="s">
        <v>46</v>
      </c>
      <c r="G5028" s="2" t="s">
        <v>19</v>
      </c>
      <c r="H5028" s="2" t="s">
        <v>168</v>
      </c>
      <c r="I5028" s="3">
        <v>42611</v>
      </c>
      <c r="J5028" s="2"/>
      <c r="K5028" s="2">
        <v>8.2200000000000006</v>
      </c>
      <c r="L5028" s="2" t="str" cm="1">
        <f t="array" ref="L5028">_xlfn.SWITCH(TRUE,K5028&lt;2,"1 to 2 yrs",K5028&lt;5,"2 to 5 yrs",K5028&lt;10,"5 to 10 yrs",K5028&lt;20,"10 to 20 yrs","20+")</f>
        <v>5 to 10 yrs</v>
      </c>
      <c r="M5028" s="2">
        <v>111658</v>
      </c>
      <c r="N5028" s="4">
        <v>0.15</v>
      </c>
      <c r="O5028" s="5">
        <f t="shared" si="78"/>
        <v>128406.7</v>
      </c>
      <c r="P5028" s="2" t="s">
        <v>58</v>
      </c>
      <c r="Q5028" s="2">
        <v>5180</v>
      </c>
      <c r="R5028" s="2">
        <v>51</v>
      </c>
      <c r="S5028" s="2" t="s">
        <v>99</v>
      </c>
    </row>
    <row r="5029" spans="1:19" x14ac:dyDescent="0.3">
      <c r="A5029" s="2">
        <v>6028</v>
      </c>
      <c r="B5029" s="2" t="s">
        <v>619</v>
      </c>
      <c r="C5029" s="2" t="s">
        <v>17</v>
      </c>
      <c r="D5029" s="2">
        <v>46</v>
      </c>
      <c r="E5029" s="2" t="str" cm="1">
        <f t="array" ref="E5029">_xlfn.SWITCH(TRUE,D5029&lt;25,"18 to 25",D5029&lt;40,"25 to 40",D5029&lt;50,"40 to 50",D5029&lt;60,"50 to 60","60+")</f>
        <v>40 to 50</v>
      </c>
      <c r="F5029" s="2" t="s">
        <v>75</v>
      </c>
      <c r="G5029" s="2" t="s">
        <v>19</v>
      </c>
      <c r="H5029" s="2" t="s">
        <v>83</v>
      </c>
      <c r="I5029" s="3">
        <v>42746</v>
      </c>
      <c r="J5029" s="3">
        <v>43209</v>
      </c>
      <c r="K5029" s="2">
        <v>1.27</v>
      </c>
      <c r="L5029" s="2" t="str" cm="1">
        <f t="array" ref="L5029">_xlfn.SWITCH(TRUE,K5029&lt;2,"1 to 2 yrs",K5029&lt;5,"2 to 5 yrs",K5029&lt;10,"5 to 10 yrs",K5029&lt;20,"10 to 20 yrs","20+")</f>
        <v>1 to 2 yrs</v>
      </c>
      <c r="M5029" s="2">
        <v>86284</v>
      </c>
      <c r="N5029" s="4">
        <v>0.25</v>
      </c>
      <c r="O5029" s="5">
        <f t="shared" si="78"/>
        <v>107855</v>
      </c>
      <c r="P5029" s="2" t="s">
        <v>42</v>
      </c>
      <c r="Q5029" s="2"/>
      <c r="R5029" s="2">
        <v>78</v>
      </c>
      <c r="S5029" s="2" t="s">
        <v>52</v>
      </c>
    </row>
    <row r="5030" spans="1:19" x14ac:dyDescent="0.3">
      <c r="A5030" s="2">
        <v>6029</v>
      </c>
      <c r="B5030" s="2" t="s">
        <v>866</v>
      </c>
      <c r="C5030" s="2" t="s">
        <v>24</v>
      </c>
      <c r="D5030" s="2">
        <v>47</v>
      </c>
      <c r="E5030" s="2" t="str" cm="1">
        <f t="array" ref="E5030">_xlfn.SWITCH(TRUE,D5030&lt;25,"18 to 25",D5030&lt;40,"25 to 40",D5030&lt;50,"40 to 50",D5030&lt;60,"50 to 60","60+")</f>
        <v>40 to 50</v>
      </c>
      <c r="F5030" s="2" t="s">
        <v>36</v>
      </c>
      <c r="G5030" s="2" t="s">
        <v>19</v>
      </c>
      <c r="H5030" s="2" t="s">
        <v>211</v>
      </c>
      <c r="I5030" s="3">
        <v>42721</v>
      </c>
      <c r="J5030" s="2"/>
      <c r="K5030" s="2">
        <v>7.92</v>
      </c>
      <c r="L5030" s="2" t="str" cm="1">
        <f t="array" ref="L5030">_xlfn.SWITCH(TRUE,K5030&lt;2,"1 to 2 yrs",K5030&lt;5,"2 to 5 yrs",K5030&lt;10,"5 to 10 yrs",K5030&lt;20,"10 to 20 yrs","20+")</f>
        <v>5 to 10 yrs</v>
      </c>
      <c r="M5030" s="2">
        <v>87058</v>
      </c>
      <c r="N5030" s="4">
        <v>0.15</v>
      </c>
      <c r="O5030" s="5">
        <f t="shared" si="78"/>
        <v>100116.7</v>
      </c>
      <c r="P5030" s="2" t="s">
        <v>28</v>
      </c>
      <c r="Q5030" s="2"/>
      <c r="R5030" s="2">
        <v>25</v>
      </c>
      <c r="S5030" s="2" t="s">
        <v>157</v>
      </c>
    </row>
    <row r="5031" spans="1:19" x14ac:dyDescent="0.3">
      <c r="A5031" s="2">
        <v>6030</v>
      </c>
      <c r="B5031" s="2" t="s">
        <v>1397</v>
      </c>
      <c r="C5031" s="2" t="s">
        <v>17</v>
      </c>
      <c r="D5031" s="2">
        <v>60</v>
      </c>
      <c r="E5031" s="2" t="str" cm="1">
        <f t="array" ref="E5031">_xlfn.SWITCH(TRUE,D5031&lt;25,"18 to 25",D5031&lt;40,"25 to 40",D5031&lt;50,"40 to 50",D5031&lt;60,"50 to 60","60+")</f>
        <v>60+</v>
      </c>
      <c r="F5031" s="2" t="s">
        <v>36</v>
      </c>
      <c r="G5031" s="2" t="s">
        <v>19</v>
      </c>
      <c r="H5031" s="2" t="s">
        <v>37</v>
      </c>
      <c r="I5031" s="3">
        <v>44282</v>
      </c>
      <c r="J5031" s="2"/>
      <c r="K5031" s="2">
        <v>3.64</v>
      </c>
      <c r="L5031" s="2" t="str" cm="1">
        <f t="array" ref="L5031">_xlfn.SWITCH(TRUE,K5031&lt;2,"1 to 2 yrs",K5031&lt;5,"2 to 5 yrs",K5031&lt;10,"5 to 10 yrs",K5031&lt;20,"10 to 20 yrs","20+")</f>
        <v>2 to 5 yrs</v>
      </c>
      <c r="M5031" s="2">
        <v>70503</v>
      </c>
      <c r="N5031" s="4">
        <v>0.1</v>
      </c>
      <c r="O5031" s="5">
        <f t="shared" si="78"/>
        <v>77553.3</v>
      </c>
      <c r="P5031" s="2" t="s">
        <v>28</v>
      </c>
      <c r="Q5031" s="2"/>
      <c r="R5031" s="2">
        <v>24</v>
      </c>
      <c r="S5031" s="2" t="s">
        <v>87</v>
      </c>
    </row>
    <row r="5032" spans="1:19" x14ac:dyDescent="0.3">
      <c r="A5032" s="2">
        <v>6031</v>
      </c>
      <c r="B5032" s="2" t="s">
        <v>1236</v>
      </c>
      <c r="C5032" s="2" t="s">
        <v>17</v>
      </c>
      <c r="D5032" s="2">
        <v>29</v>
      </c>
      <c r="E5032" s="2" t="str" cm="1">
        <f t="array" ref="E5032">_xlfn.SWITCH(TRUE,D5032&lt;25,"18 to 25",D5032&lt;40,"25 to 40",D5032&lt;50,"40 to 50",D5032&lt;60,"50 to 60","60+")</f>
        <v>25 to 40</v>
      </c>
      <c r="F5032" s="2" t="s">
        <v>25</v>
      </c>
      <c r="G5032" s="2" t="s">
        <v>19</v>
      </c>
      <c r="H5032" s="2" t="s">
        <v>136</v>
      </c>
      <c r="I5032" s="3">
        <v>42639</v>
      </c>
      <c r="J5032" s="2"/>
      <c r="K5032" s="2">
        <v>8.14</v>
      </c>
      <c r="L5032" s="2" t="str" cm="1">
        <f t="array" ref="L5032">_xlfn.SWITCH(TRUE,K5032&lt;2,"1 to 2 yrs",K5032&lt;5,"2 to 5 yrs",K5032&lt;10,"5 to 10 yrs",K5032&lt;20,"10 to 20 yrs","20+")</f>
        <v>5 to 10 yrs</v>
      </c>
      <c r="M5032" s="2">
        <v>79494</v>
      </c>
      <c r="N5032" s="4">
        <v>0.1</v>
      </c>
      <c r="O5032" s="5">
        <f t="shared" si="78"/>
        <v>87443.4</v>
      </c>
      <c r="P5032" s="2" t="s">
        <v>42</v>
      </c>
      <c r="Q5032" s="2"/>
      <c r="R5032" s="2">
        <v>63</v>
      </c>
      <c r="S5032" s="2" t="s">
        <v>59</v>
      </c>
    </row>
    <row r="5033" spans="1:19" x14ac:dyDescent="0.3">
      <c r="A5033" s="2">
        <v>6032</v>
      </c>
      <c r="B5033" s="2" t="s">
        <v>492</v>
      </c>
      <c r="C5033" s="2" t="s">
        <v>17</v>
      </c>
      <c r="D5033" s="2">
        <v>40</v>
      </c>
      <c r="E5033" s="2" t="str" cm="1">
        <f t="array" ref="E5033">_xlfn.SWITCH(TRUE,D5033&lt;25,"18 to 25",D5033&lt;40,"25 to 40",D5033&lt;50,"40 to 50",D5033&lt;60,"50 to 60","60+")</f>
        <v>40 to 50</v>
      </c>
      <c r="F5033" s="2" t="s">
        <v>50</v>
      </c>
      <c r="G5033" s="2" t="s">
        <v>26</v>
      </c>
      <c r="H5033" s="2" t="s">
        <v>89</v>
      </c>
      <c r="I5033" s="3">
        <v>43167</v>
      </c>
      <c r="J5033" s="2"/>
      <c r="K5033" s="2">
        <v>6.69</v>
      </c>
      <c r="L5033" s="2" t="str" cm="1">
        <f t="array" ref="L5033">_xlfn.SWITCH(TRUE,K5033&lt;2,"1 to 2 yrs",K5033&lt;5,"2 to 5 yrs",K5033&lt;10,"5 to 10 yrs",K5033&lt;20,"10 to 20 yrs","20+")</f>
        <v>5 to 10 yrs</v>
      </c>
      <c r="M5033" s="2">
        <v>113306</v>
      </c>
      <c r="N5033" s="4">
        <v>0.5</v>
      </c>
      <c r="O5033" s="5">
        <f t="shared" si="78"/>
        <v>169959</v>
      </c>
      <c r="P5033" s="2" t="s">
        <v>42</v>
      </c>
      <c r="Q5033" s="2">
        <v>3556</v>
      </c>
      <c r="R5033" s="2">
        <v>30</v>
      </c>
      <c r="S5033" s="2" t="s">
        <v>52</v>
      </c>
    </row>
    <row r="5034" spans="1:19" x14ac:dyDescent="0.3">
      <c r="A5034" s="2">
        <v>6033</v>
      </c>
      <c r="B5034" s="2" t="s">
        <v>659</v>
      </c>
      <c r="C5034" s="2" t="s">
        <v>24</v>
      </c>
      <c r="D5034" s="2">
        <v>63</v>
      </c>
      <c r="E5034" s="2" t="str" cm="1">
        <f t="array" ref="E5034">_xlfn.SWITCH(TRUE,D5034&lt;25,"18 to 25",D5034&lt;40,"25 to 40",D5034&lt;50,"40 to 50",D5034&lt;60,"50 to 60","60+")</f>
        <v>60+</v>
      </c>
      <c r="F5034" s="2" t="s">
        <v>18</v>
      </c>
      <c r="G5034" s="2" t="s">
        <v>19</v>
      </c>
      <c r="H5034" s="2" t="s">
        <v>216</v>
      </c>
      <c r="I5034" s="3">
        <v>42058</v>
      </c>
      <c r="J5034" s="2"/>
      <c r="K5034" s="2">
        <v>9.73</v>
      </c>
      <c r="L5034" s="2" t="str" cm="1">
        <f t="array" ref="L5034">_xlfn.SWITCH(TRUE,K5034&lt;2,"1 to 2 yrs",K5034&lt;5,"2 to 5 yrs",K5034&lt;10,"5 to 10 yrs",K5034&lt;20,"10 to 20 yrs","20+")</f>
        <v>5 to 10 yrs</v>
      </c>
      <c r="M5034" s="2">
        <v>85376</v>
      </c>
      <c r="N5034" s="4">
        <v>0.2</v>
      </c>
      <c r="O5034" s="5">
        <f t="shared" si="78"/>
        <v>102451.2</v>
      </c>
      <c r="P5034" s="2" t="s">
        <v>28</v>
      </c>
      <c r="Q5034" s="2">
        <v>2040</v>
      </c>
      <c r="R5034" s="2">
        <v>29</v>
      </c>
      <c r="S5034" s="2" t="s">
        <v>54</v>
      </c>
    </row>
    <row r="5035" spans="1:19" x14ac:dyDescent="0.3">
      <c r="A5035" s="2">
        <v>6034</v>
      </c>
      <c r="B5035" s="2" t="s">
        <v>1047</v>
      </c>
      <c r="C5035" s="2" t="s">
        <v>24</v>
      </c>
      <c r="D5035" s="2">
        <v>43</v>
      </c>
      <c r="E5035" s="2" t="str" cm="1">
        <f t="array" ref="E5035">_xlfn.SWITCH(TRUE,D5035&lt;25,"18 to 25",D5035&lt;40,"25 to 40",D5035&lt;50,"40 to 50",D5035&lt;60,"50 to 60","60+")</f>
        <v>40 to 50</v>
      </c>
      <c r="F5035" s="2" t="s">
        <v>31</v>
      </c>
      <c r="G5035" s="2" t="s">
        <v>32</v>
      </c>
      <c r="H5035" s="2" t="s">
        <v>33</v>
      </c>
      <c r="I5035" s="3">
        <v>44200</v>
      </c>
      <c r="J5035" s="2"/>
      <c r="K5035" s="2">
        <v>3.87</v>
      </c>
      <c r="L5035" s="2" t="str" cm="1">
        <f t="array" ref="L5035">_xlfn.SWITCH(TRUE,K5035&lt;2,"1 to 2 yrs",K5035&lt;5,"2 to 5 yrs",K5035&lt;10,"5 to 10 yrs",K5035&lt;20,"10 to 20 yrs","20+")</f>
        <v>2 to 5 yrs</v>
      </c>
      <c r="M5035" s="2">
        <v>64126</v>
      </c>
      <c r="N5035" s="4">
        <v>0.2</v>
      </c>
      <c r="O5035" s="5">
        <f t="shared" si="78"/>
        <v>76951.199999999997</v>
      </c>
      <c r="P5035" s="2" t="s">
        <v>58</v>
      </c>
      <c r="Q5035" s="2"/>
      <c r="R5035" s="2">
        <v>9</v>
      </c>
      <c r="S5035" s="2" t="s">
        <v>117</v>
      </c>
    </row>
    <row r="5036" spans="1:19" x14ac:dyDescent="0.3">
      <c r="A5036" s="2">
        <v>6035</v>
      </c>
      <c r="B5036" s="2" t="s">
        <v>509</v>
      </c>
      <c r="C5036" s="2" t="s">
        <v>24</v>
      </c>
      <c r="D5036" s="2">
        <v>50</v>
      </c>
      <c r="E5036" s="2" t="str" cm="1">
        <f t="array" ref="E5036">_xlfn.SWITCH(TRUE,D5036&lt;25,"18 to 25",D5036&lt;40,"25 to 40",D5036&lt;50,"40 to 50",D5036&lt;60,"50 to 60","60+")</f>
        <v>50 to 60</v>
      </c>
      <c r="F5036" s="2" t="s">
        <v>25</v>
      </c>
      <c r="G5036" s="2" t="s">
        <v>19</v>
      </c>
      <c r="H5036" s="2" t="s">
        <v>27</v>
      </c>
      <c r="I5036" s="3">
        <v>43142</v>
      </c>
      <c r="J5036" s="2"/>
      <c r="K5036" s="2">
        <v>6.76</v>
      </c>
      <c r="L5036" s="2" t="str" cm="1">
        <f t="array" ref="L5036">_xlfn.SWITCH(TRUE,K5036&lt;2,"1 to 2 yrs",K5036&lt;5,"2 to 5 yrs",K5036&lt;10,"5 to 10 yrs",K5036&lt;20,"10 to 20 yrs","20+")</f>
        <v>5 to 10 yrs</v>
      </c>
      <c r="M5036" s="2">
        <v>62762</v>
      </c>
      <c r="N5036" s="4">
        <v>0.2</v>
      </c>
      <c r="O5036" s="5">
        <f t="shared" si="78"/>
        <v>75314.399999999994</v>
      </c>
      <c r="P5036" s="2" t="s">
        <v>58</v>
      </c>
      <c r="Q5036" s="2">
        <v>2634</v>
      </c>
      <c r="R5036" s="2">
        <v>37</v>
      </c>
      <c r="S5036" s="2" t="s">
        <v>79</v>
      </c>
    </row>
    <row r="5037" spans="1:19" x14ac:dyDescent="0.3">
      <c r="A5037" s="2">
        <v>6036</v>
      </c>
      <c r="B5037" s="2" t="s">
        <v>1487</v>
      </c>
      <c r="C5037" s="2" t="s">
        <v>24</v>
      </c>
      <c r="D5037" s="2">
        <v>54</v>
      </c>
      <c r="E5037" s="2" t="str" cm="1">
        <f t="array" ref="E5037">_xlfn.SWITCH(TRUE,D5037&lt;25,"18 to 25",D5037&lt;40,"25 to 40",D5037&lt;50,"40 to 50",D5037&lt;60,"50 to 60","60+")</f>
        <v>50 to 60</v>
      </c>
      <c r="F5037" s="2" t="s">
        <v>50</v>
      </c>
      <c r="G5037" s="2" t="s">
        <v>19</v>
      </c>
      <c r="H5037" s="2" t="s">
        <v>89</v>
      </c>
      <c r="I5037" s="3">
        <v>43934</v>
      </c>
      <c r="J5037" s="2"/>
      <c r="K5037" s="2">
        <v>4.59</v>
      </c>
      <c r="L5037" s="2" t="str" cm="1">
        <f t="array" ref="L5037">_xlfn.SWITCH(TRUE,K5037&lt;2,"1 to 2 yrs",K5037&lt;5,"2 to 5 yrs",K5037&lt;10,"5 to 10 yrs",K5037&lt;20,"10 to 20 yrs","20+")</f>
        <v>2 to 5 yrs</v>
      </c>
      <c r="M5037" s="2">
        <v>96686</v>
      </c>
      <c r="N5037" s="4">
        <v>0.1</v>
      </c>
      <c r="O5037" s="5">
        <f t="shared" si="78"/>
        <v>106354.6</v>
      </c>
      <c r="P5037" s="2" t="s">
        <v>42</v>
      </c>
      <c r="Q5037" s="2">
        <v>4830</v>
      </c>
      <c r="R5037" s="2">
        <v>84</v>
      </c>
      <c r="S5037" s="2" t="s">
        <v>59</v>
      </c>
    </row>
    <row r="5038" spans="1:19" x14ac:dyDescent="0.3">
      <c r="A5038" s="2">
        <v>6037</v>
      </c>
      <c r="B5038" s="2" t="s">
        <v>1097</v>
      </c>
      <c r="C5038" s="2" t="s">
        <v>17</v>
      </c>
      <c r="D5038" s="2">
        <v>59</v>
      </c>
      <c r="E5038" s="2" t="str" cm="1">
        <f t="array" ref="E5038">_xlfn.SWITCH(TRUE,D5038&lt;25,"18 to 25",D5038&lt;40,"25 to 40",D5038&lt;50,"40 to 50",D5038&lt;60,"50 to 60","60+")</f>
        <v>50 to 60</v>
      </c>
      <c r="F5038" s="2" t="s">
        <v>18</v>
      </c>
      <c r="G5038" s="2" t="s">
        <v>26</v>
      </c>
      <c r="H5038" s="2" t="s">
        <v>134</v>
      </c>
      <c r="I5038" s="3">
        <v>43343</v>
      </c>
      <c r="J5038" s="2"/>
      <c r="K5038" s="2">
        <v>6.21</v>
      </c>
      <c r="L5038" s="2" t="str" cm="1">
        <f t="array" ref="L5038">_xlfn.SWITCH(TRUE,K5038&lt;2,"1 to 2 yrs",K5038&lt;5,"2 to 5 yrs",K5038&lt;10,"5 to 10 yrs",K5038&lt;20,"10 to 20 yrs","20+")</f>
        <v>5 to 10 yrs</v>
      </c>
      <c r="M5038" s="2">
        <v>74273</v>
      </c>
      <c r="N5038" s="4">
        <v>0.1</v>
      </c>
      <c r="O5038" s="5">
        <f t="shared" si="78"/>
        <v>81700.3</v>
      </c>
      <c r="P5038" s="2" t="s">
        <v>42</v>
      </c>
      <c r="Q5038" s="2">
        <v>1173</v>
      </c>
      <c r="R5038" s="2">
        <v>87</v>
      </c>
      <c r="S5038" s="2" t="s">
        <v>29</v>
      </c>
    </row>
    <row r="5039" spans="1:19" x14ac:dyDescent="0.3">
      <c r="A5039" s="2">
        <v>6038</v>
      </c>
      <c r="B5039" s="2" t="s">
        <v>374</v>
      </c>
      <c r="C5039" s="2" t="s">
        <v>24</v>
      </c>
      <c r="D5039" s="2">
        <v>56</v>
      </c>
      <c r="E5039" s="2" t="str" cm="1">
        <f t="array" ref="E5039">_xlfn.SWITCH(TRUE,D5039&lt;25,"18 to 25",D5039&lt;40,"25 to 40",D5039&lt;50,"40 to 50",D5039&lt;60,"50 to 60","60+")</f>
        <v>50 to 60</v>
      </c>
      <c r="F5039" s="2" t="s">
        <v>25</v>
      </c>
      <c r="G5039" s="2" t="s">
        <v>26</v>
      </c>
      <c r="H5039" s="2" t="s">
        <v>155</v>
      </c>
      <c r="I5039" s="3">
        <v>42642</v>
      </c>
      <c r="J5039" s="2"/>
      <c r="K5039" s="2">
        <v>8.1300000000000008</v>
      </c>
      <c r="L5039" s="2" t="str" cm="1">
        <f t="array" ref="L5039">_xlfn.SWITCH(TRUE,K5039&lt;2,"1 to 2 yrs",K5039&lt;5,"2 to 5 yrs",K5039&lt;10,"5 to 10 yrs",K5039&lt;20,"10 to 20 yrs","20+")</f>
        <v>5 to 10 yrs</v>
      </c>
      <c r="M5039" s="2">
        <v>68835</v>
      </c>
      <c r="N5039" s="4">
        <v>0</v>
      </c>
      <c r="O5039" s="5">
        <f t="shared" si="78"/>
        <v>68835</v>
      </c>
      <c r="P5039" s="2" t="s">
        <v>58</v>
      </c>
      <c r="Q5039" s="2">
        <v>1194</v>
      </c>
      <c r="R5039" s="2">
        <v>97</v>
      </c>
      <c r="S5039" s="2" t="s">
        <v>84</v>
      </c>
    </row>
    <row r="5040" spans="1:19" x14ac:dyDescent="0.3">
      <c r="A5040" s="2">
        <v>6039</v>
      </c>
      <c r="B5040" s="2" t="s">
        <v>1310</v>
      </c>
      <c r="C5040" s="2" t="s">
        <v>17</v>
      </c>
      <c r="D5040" s="2">
        <v>64</v>
      </c>
      <c r="E5040" s="2" t="str" cm="1">
        <f t="array" ref="E5040">_xlfn.SWITCH(TRUE,D5040&lt;25,"18 to 25",D5040&lt;40,"25 to 40",D5040&lt;50,"40 to 50",D5040&lt;60,"50 to 60","60+")</f>
        <v>60+</v>
      </c>
      <c r="F5040" s="2" t="s">
        <v>56</v>
      </c>
      <c r="G5040" s="2" t="s">
        <v>19</v>
      </c>
      <c r="H5040" s="2" t="s">
        <v>57</v>
      </c>
      <c r="I5040" s="3">
        <v>44159</v>
      </c>
      <c r="J5040" s="2"/>
      <c r="K5040" s="2">
        <v>3.98</v>
      </c>
      <c r="L5040" s="2" t="str" cm="1">
        <f t="array" ref="L5040">_xlfn.SWITCH(TRUE,K5040&lt;2,"1 to 2 yrs",K5040&lt;5,"2 to 5 yrs",K5040&lt;10,"5 to 10 yrs",K5040&lt;20,"10 to 20 yrs","20+")</f>
        <v>2 to 5 yrs</v>
      </c>
      <c r="M5040" s="2">
        <v>110645</v>
      </c>
      <c r="N5040" s="4">
        <v>0.1</v>
      </c>
      <c r="O5040" s="5">
        <f t="shared" si="78"/>
        <v>121709.5</v>
      </c>
      <c r="P5040" s="2" t="s">
        <v>58</v>
      </c>
      <c r="Q5040" s="2">
        <v>1644</v>
      </c>
      <c r="R5040" s="2">
        <v>27</v>
      </c>
      <c r="S5040" s="2" t="s">
        <v>73</v>
      </c>
    </row>
    <row r="5041" spans="1:19" x14ac:dyDescent="0.3">
      <c r="A5041" s="2">
        <v>6040</v>
      </c>
      <c r="B5041" s="2" t="s">
        <v>402</v>
      </c>
      <c r="C5041" s="2" t="s">
        <v>17</v>
      </c>
      <c r="D5041" s="2">
        <v>24</v>
      </c>
      <c r="E5041" s="2" t="str" cm="1">
        <f t="array" ref="E5041">_xlfn.SWITCH(TRUE,D5041&lt;25,"18 to 25",D5041&lt;40,"25 to 40",D5041&lt;50,"40 to 50",D5041&lt;60,"50 to 60","60+")</f>
        <v>18 to 25</v>
      </c>
      <c r="F5041" s="2" t="s">
        <v>18</v>
      </c>
      <c r="G5041" s="2" t="s">
        <v>19</v>
      </c>
      <c r="H5041" s="2" t="s">
        <v>20</v>
      </c>
      <c r="I5041" s="3">
        <v>42793</v>
      </c>
      <c r="J5041" s="2"/>
      <c r="K5041" s="2">
        <v>7.72</v>
      </c>
      <c r="L5041" s="2" t="str" cm="1">
        <f t="array" ref="L5041">_xlfn.SWITCH(TRUE,K5041&lt;2,"1 to 2 yrs",K5041&lt;5,"2 to 5 yrs",K5041&lt;10,"5 to 10 yrs",K5041&lt;20,"10 to 20 yrs","20+")</f>
        <v>5 to 10 yrs</v>
      </c>
      <c r="M5041" s="2">
        <v>85469</v>
      </c>
      <c r="N5041" s="4">
        <v>0.15</v>
      </c>
      <c r="O5041" s="5">
        <f t="shared" si="78"/>
        <v>98289.35</v>
      </c>
      <c r="P5041" s="2" t="s">
        <v>42</v>
      </c>
      <c r="Q5041" s="2">
        <v>3844</v>
      </c>
      <c r="R5041" s="2">
        <v>23</v>
      </c>
      <c r="S5041" s="2" t="s">
        <v>77</v>
      </c>
    </row>
    <row r="5042" spans="1:19" x14ac:dyDescent="0.3">
      <c r="A5042" s="2">
        <v>6041</v>
      </c>
      <c r="B5042" s="2" t="s">
        <v>680</v>
      </c>
      <c r="C5042" s="2" t="s">
        <v>24</v>
      </c>
      <c r="D5042" s="2">
        <v>40</v>
      </c>
      <c r="E5042" s="2" t="str" cm="1">
        <f t="array" ref="E5042">_xlfn.SWITCH(TRUE,D5042&lt;25,"18 to 25",D5042&lt;40,"25 to 40",D5042&lt;50,"40 to 50",D5042&lt;60,"50 to 60","60+")</f>
        <v>40 to 50</v>
      </c>
      <c r="F5042" s="2" t="s">
        <v>46</v>
      </c>
      <c r="G5042" s="2" t="s">
        <v>26</v>
      </c>
      <c r="H5042" s="2" t="s">
        <v>47</v>
      </c>
      <c r="I5042" s="3">
        <v>43471</v>
      </c>
      <c r="J5042" s="2"/>
      <c r="K5042" s="2">
        <v>5.86</v>
      </c>
      <c r="L5042" s="2" t="str" cm="1">
        <f t="array" ref="L5042">_xlfn.SWITCH(TRUE,K5042&lt;2,"1 to 2 yrs",K5042&lt;5,"2 to 5 yrs",K5042&lt;10,"5 to 10 yrs",K5042&lt;20,"10 to 20 yrs","20+")</f>
        <v>5 to 10 yrs</v>
      </c>
      <c r="M5042" s="2">
        <v>108460</v>
      </c>
      <c r="N5042" s="4">
        <v>0.3</v>
      </c>
      <c r="O5042" s="5">
        <f t="shared" si="78"/>
        <v>140998</v>
      </c>
      <c r="P5042" s="2" t="s">
        <v>28</v>
      </c>
      <c r="Q5042" s="2"/>
      <c r="R5042" s="2">
        <v>28</v>
      </c>
      <c r="S5042" s="2" t="s">
        <v>157</v>
      </c>
    </row>
    <row r="5043" spans="1:19" x14ac:dyDescent="0.3">
      <c r="A5043" s="2">
        <v>6042</v>
      </c>
      <c r="B5043" s="2" t="s">
        <v>770</v>
      </c>
      <c r="C5043" s="2" t="s">
        <v>24</v>
      </c>
      <c r="D5043" s="2">
        <v>31</v>
      </c>
      <c r="E5043" s="2" t="str" cm="1">
        <f t="array" ref="E5043">_xlfn.SWITCH(TRUE,D5043&lt;25,"18 to 25",D5043&lt;40,"25 to 40",D5043&lt;50,"40 to 50",D5043&lt;60,"50 to 60","60+")</f>
        <v>25 to 40</v>
      </c>
      <c r="F5043" s="2" t="s">
        <v>18</v>
      </c>
      <c r="G5043" s="2" t="s">
        <v>19</v>
      </c>
      <c r="H5043" s="2" t="s">
        <v>134</v>
      </c>
      <c r="I5043" s="3">
        <v>44487</v>
      </c>
      <c r="J5043" s="2"/>
      <c r="K5043" s="2">
        <v>3.08</v>
      </c>
      <c r="L5043" s="2" t="str" cm="1">
        <f t="array" ref="L5043">_xlfn.SWITCH(TRUE,K5043&lt;2,"1 to 2 yrs",K5043&lt;5,"2 to 5 yrs",K5043&lt;10,"5 to 10 yrs",K5043&lt;20,"10 to 20 yrs","20+")</f>
        <v>2 to 5 yrs</v>
      </c>
      <c r="M5043" s="2">
        <v>81490</v>
      </c>
      <c r="N5043" s="4">
        <v>0.2</v>
      </c>
      <c r="O5043" s="5">
        <f t="shared" si="78"/>
        <v>97788</v>
      </c>
      <c r="P5043" s="2" t="s">
        <v>28</v>
      </c>
      <c r="Q5043" s="2">
        <v>1794</v>
      </c>
      <c r="R5043" s="2">
        <v>80</v>
      </c>
      <c r="S5043" s="2" t="s">
        <v>73</v>
      </c>
    </row>
    <row r="5044" spans="1:19" x14ac:dyDescent="0.3">
      <c r="A5044" s="2">
        <v>6043</v>
      </c>
      <c r="B5044" s="2" t="s">
        <v>1454</v>
      </c>
      <c r="C5044" s="2" t="s">
        <v>24</v>
      </c>
      <c r="D5044" s="2">
        <v>48</v>
      </c>
      <c r="E5044" s="2" t="str" cm="1">
        <f t="array" ref="E5044">_xlfn.SWITCH(TRUE,D5044&lt;25,"18 to 25",D5044&lt;40,"25 to 40",D5044&lt;50,"40 to 50",D5044&lt;60,"50 to 60","60+")</f>
        <v>40 to 50</v>
      </c>
      <c r="F5044" s="2" t="s">
        <v>46</v>
      </c>
      <c r="G5044" s="2" t="s">
        <v>19</v>
      </c>
      <c r="H5044" s="2" t="s">
        <v>47</v>
      </c>
      <c r="I5044" s="3">
        <v>44425</v>
      </c>
      <c r="J5044" s="2"/>
      <c r="K5044" s="2">
        <v>3.25</v>
      </c>
      <c r="L5044" s="2" t="str" cm="1">
        <f t="array" ref="L5044">_xlfn.SWITCH(TRUE,K5044&lt;2,"1 to 2 yrs",K5044&lt;5,"2 to 5 yrs",K5044&lt;10,"5 to 10 yrs",K5044&lt;20,"10 to 20 yrs","20+")</f>
        <v>2 to 5 yrs</v>
      </c>
      <c r="M5044" s="2">
        <v>102578</v>
      </c>
      <c r="N5044" s="4">
        <v>0.2</v>
      </c>
      <c r="O5044" s="5">
        <f t="shared" si="78"/>
        <v>123093.6</v>
      </c>
      <c r="P5044" s="2" t="s">
        <v>58</v>
      </c>
      <c r="Q5044" s="2">
        <v>3450</v>
      </c>
      <c r="R5044" s="2">
        <v>87</v>
      </c>
      <c r="S5044" s="2" t="s">
        <v>22</v>
      </c>
    </row>
    <row r="5045" spans="1:19" x14ac:dyDescent="0.3">
      <c r="A5045" s="2">
        <v>6044</v>
      </c>
      <c r="B5045" s="2" t="s">
        <v>1375</v>
      </c>
      <c r="C5045" s="2" t="s">
        <v>24</v>
      </c>
      <c r="D5045" s="2">
        <v>36</v>
      </c>
      <c r="E5045" s="2" t="str" cm="1">
        <f t="array" ref="E5045">_xlfn.SWITCH(TRUE,D5045&lt;25,"18 to 25",D5045&lt;40,"25 to 40",D5045&lt;50,"40 to 50",D5045&lt;60,"50 to 60","60+")</f>
        <v>25 to 40</v>
      </c>
      <c r="F5045" s="2" t="s">
        <v>92</v>
      </c>
      <c r="G5045" s="2" t="s">
        <v>19</v>
      </c>
      <c r="H5045" s="2" t="s">
        <v>93</v>
      </c>
      <c r="I5045" s="3">
        <v>44444</v>
      </c>
      <c r="J5045" s="2"/>
      <c r="K5045" s="2">
        <v>3.2</v>
      </c>
      <c r="L5045" s="2" t="str" cm="1">
        <f t="array" ref="L5045">_xlfn.SWITCH(TRUE,K5045&lt;2,"1 to 2 yrs",K5045&lt;5,"2 to 5 yrs",K5045&lt;10,"5 to 10 yrs",K5045&lt;20,"10 to 20 yrs","20+")</f>
        <v>2 to 5 yrs</v>
      </c>
      <c r="M5045" s="2">
        <v>67322</v>
      </c>
      <c r="N5045" s="4">
        <v>0.1</v>
      </c>
      <c r="O5045" s="5">
        <f t="shared" si="78"/>
        <v>74054.2</v>
      </c>
      <c r="P5045" s="2" t="s">
        <v>28</v>
      </c>
      <c r="Q5045" s="2">
        <v>5465</v>
      </c>
      <c r="R5045" s="2">
        <v>16</v>
      </c>
      <c r="S5045" s="2" t="s">
        <v>73</v>
      </c>
    </row>
    <row r="5046" spans="1:19" x14ac:dyDescent="0.3">
      <c r="A5046" s="2">
        <v>6045</v>
      </c>
      <c r="B5046" s="2" t="s">
        <v>1206</v>
      </c>
      <c r="C5046" s="2" t="s">
        <v>24</v>
      </c>
      <c r="D5046" s="2">
        <v>32</v>
      </c>
      <c r="E5046" s="2" t="str" cm="1">
        <f t="array" ref="E5046">_xlfn.SWITCH(TRUE,D5046&lt;25,"18 to 25",D5046&lt;40,"25 to 40",D5046&lt;50,"40 to 50",D5046&lt;60,"50 to 60","60+")</f>
        <v>25 to 40</v>
      </c>
      <c r="F5046" s="2" t="s">
        <v>75</v>
      </c>
      <c r="G5046" s="2" t="s">
        <v>26</v>
      </c>
      <c r="H5046" s="2" t="s">
        <v>201</v>
      </c>
      <c r="I5046" s="3">
        <v>43222</v>
      </c>
      <c r="J5046" s="2"/>
      <c r="K5046" s="2">
        <v>6.54</v>
      </c>
      <c r="L5046" s="2" t="str" cm="1">
        <f t="array" ref="L5046">_xlfn.SWITCH(TRUE,K5046&lt;2,"1 to 2 yrs",K5046&lt;5,"2 to 5 yrs",K5046&lt;10,"5 to 10 yrs",K5046&lt;20,"10 to 20 yrs","20+")</f>
        <v>5 to 10 yrs</v>
      </c>
      <c r="M5046" s="2">
        <v>98822</v>
      </c>
      <c r="N5046" s="4">
        <v>0.5</v>
      </c>
      <c r="O5046" s="5">
        <f t="shared" si="78"/>
        <v>148233</v>
      </c>
      <c r="P5046" s="2" t="s">
        <v>21</v>
      </c>
      <c r="Q5046" s="2">
        <v>5270</v>
      </c>
      <c r="R5046" s="2">
        <v>69</v>
      </c>
      <c r="S5046" s="2" t="s">
        <v>99</v>
      </c>
    </row>
    <row r="5047" spans="1:19" x14ac:dyDescent="0.3">
      <c r="A5047" s="2">
        <v>6046</v>
      </c>
      <c r="B5047" s="2" t="s">
        <v>355</v>
      </c>
      <c r="C5047" s="2" t="s">
        <v>17</v>
      </c>
      <c r="D5047" s="2">
        <v>47</v>
      </c>
      <c r="E5047" s="2" t="str" cm="1">
        <f t="array" ref="E5047">_xlfn.SWITCH(TRUE,D5047&lt;25,"18 to 25",D5047&lt;40,"25 to 40",D5047&lt;50,"40 to 50",D5047&lt;60,"50 to 60","60+")</f>
        <v>40 to 50</v>
      </c>
      <c r="F5047" s="2" t="s">
        <v>46</v>
      </c>
      <c r="G5047" s="2" t="s">
        <v>19</v>
      </c>
      <c r="H5047" s="2" t="s">
        <v>47</v>
      </c>
      <c r="I5047" s="3">
        <v>42135</v>
      </c>
      <c r="J5047" s="2"/>
      <c r="K5047" s="2">
        <v>9.52</v>
      </c>
      <c r="L5047" s="2" t="str" cm="1">
        <f t="array" ref="L5047">_xlfn.SWITCH(TRUE,K5047&lt;2,"1 to 2 yrs",K5047&lt;5,"2 to 5 yrs",K5047&lt;10,"5 to 10 yrs",K5047&lt;20,"10 to 20 yrs","20+")</f>
        <v>5 to 10 yrs</v>
      </c>
      <c r="M5047" s="2">
        <v>116530</v>
      </c>
      <c r="N5047" s="4">
        <v>0.1</v>
      </c>
      <c r="O5047" s="5">
        <f t="shared" si="78"/>
        <v>128183</v>
      </c>
      <c r="P5047" s="2" t="s">
        <v>21</v>
      </c>
      <c r="Q5047" s="2">
        <v>5963</v>
      </c>
      <c r="R5047" s="2">
        <v>63</v>
      </c>
      <c r="S5047" s="2" t="s">
        <v>22</v>
      </c>
    </row>
    <row r="5048" spans="1:19" x14ac:dyDescent="0.3">
      <c r="A5048" s="2">
        <v>6047</v>
      </c>
      <c r="B5048" s="2" t="s">
        <v>574</v>
      </c>
      <c r="C5048" s="2" t="s">
        <v>24</v>
      </c>
      <c r="D5048" s="2">
        <v>45</v>
      </c>
      <c r="E5048" s="2" t="str" cm="1">
        <f t="array" ref="E5048">_xlfn.SWITCH(TRUE,D5048&lt;25,"18 to 25",D5048&lt;40,"25 to 40",D5048&lt;50,"40 to 50",D5048&lt;60,"50 to 60","60+")</f>
        <v>40 to 50</v>
      </c>
      <c r="F5048" s="2" t="s">
        <v>36</v>
      </c>
      <c r="G5048" s="2" t="s">
        <v>19</v>
      </c>
      <c r="H5048" s="2" t="s">
        <v>211</v>
      </c>
      <c r="I5048" s="3">
        <v>42010</v>
      </c>
      <c r="J5048" s="2"/>
      <c r="K5048" s="2">
        <v>10.8</v>
      </c>
      <c r="L5048" s="2" t="str" cm="1">
        <f t="array" ref="L5048">_xlfn.SWITCH(TRUE,K5048&lt;2,"1 to 2 yrs",K5048&lt;5,"2 to 5 yrs",K5048&lt;10,"5 to 10 yrs",K5048&lt;20,"10 to 20 yrs","20+")</f>
        <v>10 to 20 yrs</v>
      </c>
      <c r="M5048" s="2">
        <v>81640</v>
      </c>
      <c r="N5048" s="4">
        <v>0.1</v>
      </c>
      <c r="O5048" s="5">
        <f t="shared" si="78"/>
        <v>89804</v>
      </c>
      <c r="P5048" s="2" t="s">
        <v>58</v>
      </c>
      <c r="Q5048" s="2"/>
      <c r="R5048" s="2">
        <v>30</v>
      </c>
      <c r="S5048" s="2" t="s">
        <v>34</v>
      </c>
    </row>
    <row r="5049" spans="1:19" x14ac:dyDescent="0.3">
      <c r="A5049" s="2">
        <v>6048</v>
      </c>
      <c r="B5049" s="2" t="s">
        <v>350</v>
      </c>
      <c r="C5049" s="2" t="s">
        <v>24</v>
      </c>
      <c r="D5049" s="2">
        <v>34</v>
      </c>
      <c r="E5049" s="2" t="str" cm="1">
        <f t="array" ref="E5049">_xlfn.SWITCH(TRUE,D5049&lt;25,"18 to 25",D5049&lt;40,"25 to 40",D5049&lt;50,"40 to 50",D5049&lt;60,"50 to 60","60+")</f>
        <v>25 to 40</v>
      </c>
      <c r="F5049" s="2" t="s">
        <v>56</v>
      </c>
      <c r="G5049" s="2" t="s">
        <v>32</v>
      </c>
      <c r="H5049" s="2" t="s">
        <v>57</v>
      </c>
      <c r="I5049" s="3">
        <v>43122</v>
      </c>
      <c r="J5049" s="2"/>
      <c r="K5049" s="2">
        <v>6.82</v>
      </c>
      <c r="L5049" s="2" t="str" cm="1">
        <f t="array" ref="L5049">_xlfn.SWITCH(TRUE,K5049&lt;2,"1 to 2 yrs",K5049&lt;5,"2 to 5 yrs",K5049&lt;10,"5 to 10 yrs",K5049&lt;20,"10 to 20 yrs","20+")</f>
        <v>5 to 10 yrs</v>
      </c>
      <c r="M5049" s="2">
        <v>121775</v>
      </c>
      <c r="N5049" s="4">
        <v>0.2</v>
      </c>
      <c r="O5049" s="5">
        <f t="shared" si="78"/>
        <v>146130</v>
      </c>
      <c r="P5049" s="2" t="s">
        <v>21</v>
      </c>
      <c r="Q5049" s="2"/>
      <c r="R5049" s="2">
        <v>56</v>
      </c>
      <c r="S5049" s="2" t="s">
        <v>87</v>
      </c>
    </row>
    <row r="5050" spans="1:19" x14ac:dyDescent="0.3">
      <c r="A5050" s="2">
        <v>6049</v>
      </c>
      <c r="B5050" s="2" t="s">
        <v>189</v>
      </c>
      <c r="C5050" s="2" t="s">
        <v>24</v>
      </c>
      <c r="D5050" s="2">
        <v>53</v>
      </c>
      <c r="E5050" s="2" t="str" cm="1">
        <f t="array" ref="E5050">_xlfn.SWITCH(TRUE,D5050&lt;25,"18 to 25",D5050&lt;40,"25 to 40",D5050&lt;50,"40 to 50",D5050&lt;60,"50 to 60","60+")</f>
        <v>50 to 60</v>
      </c>
      <c r="F5050" s="2" t="s">
        <v>31</v>
      </c>
      <c r="G5050" s="2" t="s">
        <v>32</v>
      </c>
      <c r="H5050" s="2" t="s">
        <v>33</v>
      </c>
      <c r="I5050" s="3">
        <v>42382</v>
      </c>
      <c r="J5050" s="2"/>
      <c r="K5050" s="2">
        <v>8.84</v>
      </c>
      <c r="L5050" s="2" t="str" cm="1">
        <f t="array" ref="L5050">_xlfn.SWITCH(TRUE,K5050&lt;2,"1 to 2 yrs",K5050&lt;5,"2 to 5 yrs",K5050&lt;10,"5 to 10 yrs",K5050&lt;20,"10 to 20 yrs","20+")</f>
        <v>5 to 10 yrs</v>
      </c>
      <c r="M5050" s="2">
        <v>71062</v>
      </c>
      <c r="N5050" s="4">
        <v>0.1</v>
      </c>
      <c r="O5050" s="5">
        <f t="shared" si="78"/>
        <v>78168.2</v>
      </c>
      <c r="P5050" s="2" t="s">
        <v>58</v>
      </c>
      <c r="Q5050" s="2">
        <v>5545</v>
      </c>
      <c r="R5050" s="2">
        <v>19</v>
      </c>
      <c r="S5050" s="2" t="s">
        <v>90</v>
      </c>
    </row>
    <row r="5051" spans="1:19" x14ac:dyDescent="0.3">
      <c r="A5051" s="2">
        <v>6050</v>
      </c>
      <c r="B5051" s="2" t="s">
        <v>604</v>
      </c>
      <c r="C5051" s="2" t="s">
        <v>17</v>
      </c>
      <c r="D5051" s="2">
        <v>58</v>
      </c>
      <c r="E5051" s="2" t="str" cm="1">
        <f t="array" ref="E5051">_xlfn.SWITCH(TRUE,D5051&lt;25,"18 to 25",D5051&lt;40,"25 to 40",D5051&lt;50,"40 to 50",D5051&lt;60,"50 to 60","60+")</f>
        <v>50 to 60</v>
      </c>
      <c r="F5051" s="2" t="s">
        <v>92</v>
      </c>
      <c r="G5051" s="2" t="s">
        <v>19</v>
      </c>
      <c r="H5051" s="2" t="s">
        <v>171</v>
      </c>
      <c r="I5051" s="3">
        <v>42164</v>
      </c>
      <c r="J5051" s="2"/>
      <c r="K5051" s="2">
        <v>9.44</v>
      </c>
      <c r="L5051" s="2" t="str" cm="1">
        <f t="array" ref="L5051">_xlfn.SWITCH(TRUE,K5051&lt;2,"1 to 2 yrs",K5051&lt;5,"2 to 5 yrs",K5051&lt;10,"5 to 10 yrs",K5051&lt;20,"10 to 20 yrs","20+")</f>
        <v>5 to 10 yrs</v>
      </c>
      <c r="M5051" s="2">
        <v>94433</v>
      </c>
      <c r="N5051" s="4">
        <v>0.25</v>
      </c>
      <c r="O5051" s="5">
        <f t="shared" si="78"/>
        <v>118041.25</v>
      </c>
      <c r="P5051" s="2" t="s">
        <v>42</v>
      </c>
      <c r="Q5051" s="2">
        <v>1226</v>
      </c>
      <c r="R5051" s="2">
        <v>45</v>
      </c>
      <c r="S5051" s="2" t="s">
        <v>84</v>
      </c>
    </row>
    <row r="5052" spans="1:19" x14ac:dyDescent="0.3">
      <c r="A5052" s="2">
        <v>6051</v>
      </c>
      <c r="B5052" s="2" t="s">
        <v>1025</v>
      </c>
      <c r="C5052" s="2" t="s">
        <v>24</v>
      </c>
      <c r="D5052" s="2">
        <v>25</v>
      </c>
      <c r="E5052" s="2" t="str" cm="1">
        <f t="array" ref="E5052">_xlfn.SWITCH(TRUE,D5052&lt;25,"18 to 25",D5052&lt;40,"25 to 40",D5052&lt;50,"40 to 50",D5052&lt;60,"50 to 60","60+")</f>
        <v>25 to 40</v>
      </c>
      <c r="F5052" s="2" t="s">
        <v>92</v>
      </c>
      <c r="G5052" s="2" t="s">
        <v>19</v>
      </c>
      <c r="H5052" s="2" t="s">
        <v>93</v>
      </c>
      <c r="I5052" s="3">
        <v>44979</v>
      </c>
      <c r="J5052" s="2"/>
      <c r="K5052" s="2">
        <v>1.73</v>
      </c>
      <c r="L5052" s="2" t="str" cm="1">
        <f t="array" ref="L5052">_xlfn.SWITCH(TRUE,K5052&lt;2,"1 to 2 yrs",K5052&lt;5,"2 to 5 yrs",K5052&lt;10,"5 to 10 yrs",K5052&lt;20,"10 to 20 yrs","20+")</f>
        <v>1 to 2 yrs</v>
      </c>
      <c r="M5052" s="2">
        <v>62658</v>
      </c>
      <c r="N5052" s="4">
        <v>0.3</v>
      </c>
      <c r="O5052" s="5">
        <f t="shared" si="78"/>
        <v>81455.399999999994</v>
      </c>
      <c r="P5052" s="2" t="s">
        <v>28</v>
      </c>
      <c r="Q5052" s="2">
        <v>1590</v>
      </c>
      <c r="R5052" s="2">
        <v>1</v>
      </c>
      <c r="S5052" s="2" t="s">
        <v>34</v>
      </c>
    </row>
    <row r="5053" spans="1:19" x14ac:dyDescent="0.3">
      <c r="A5053" s="2">
        <v>6052</v>
      </c>
      <c r="B5053" s="2" t="s">
        <v>291</v>
      </c>
      <c r="C5053" s="2" t="s">
        <v>17</v>
      </c>
      <c r="D5053" s="2">
        <v>34</v>
      </c>
      <c r="E5053" s="2" t="str" cm="1">
        <f t="array" ref="E5053">_xlfn.SWITCH(TRUE,D5053&lt;25,"18 to 25",D5053&lt;40,"25 to 40",D5053&lt;50,"40 to 50",D5053&lt;60,"50 to 60","60+")</f>
        <v>25 to 40</v>
      </c>
      <c r="F5053" s="2" t="s">
        <v>40</v>
      </c>
      <c r="G5053" s="2" t="s">
        <v>19</v>
      </c>
      <c r="H5053" s="2" t="s">
        <v>146</v>
      </c>
      <c r="I5053" s="3">
        <v>45082</v>
      </c>
      <c r="J5053" s="2"/>
      <c r="K5053" s="2">
        <v>1.45</v>
      </c>
      <c r="L5053" s="2" t="str" cm="1">
        <f t="array" ref="L5053">_xlfn.SWITCH(TRUE,K5053&lt;2,"1 to 2 yrs",K5053&lt;5,"2 to 5 yrs",K5053&lt;10,"5 to 10 yrs",K5053&lt;20,"10 to 20 yrs","20+")</f>
        <v>1 to 2 yrs</v>
      </c>
      <c r="M5053" s="2">
        <v>52651</v>
      </c>
      <c r="N5053" s="4">
        <v>0.1</v>
      </c>
      <c r="O5053" s="5">
        <f t="shared" si="78"/>
        <v>57916.1</v>
      </c>
      <c r="P5053" s="2" t="s">
        <v>42</v>
      </c>
      <c r="Q5053" s="2">
        <v>4592</v>
      </c>
      <c r="R5053" s="2">
        <v>81</v>
      </c>
      <c r="S5053" s="2" t="s">
        <v>54</v>
      </c>
    </row>
    <row r="5054" spans="1:19" x14ac:dyDescent="0.3">
      <c r="A5054" s="2">
        <v>6053</v>
      </c>
      <c r="B5054" s="2" t="s">
        <v>1367</v>
      </c>
      <c r="C5054" s="2" t="s">
        <v>24</v>
      </c>
      <c r="D5054" s="2">
        <v>30</v>
      </c>
      <c r="E5054" s="2" t="str" cm="1">
        <f t="array" ref="E5054">_xlfn.SWITCH(TRUE,D5054&lt;25,"18 to 25",D5054&lt;40,"25 to 40",D5054&lt;50,"40 to 50",D5054&lt;60,"50 to 60","60+")</f>
        <v>25 to 40</v>
      </c>
      <c r="F5054" s="2" t="s">
        <v>25</v>
      </c>
      <c r="G5054" s="2" t="s">
        <v>19</v>
      </c>
      <c r="H5054" s="2" t="s">
        <v>155</v>
      </c>
      <c r="I5054" s="3">
        <v>44275</v>
      </c>
      <c r="J5054" s="2"/>
      <c r="K5054" s="2">
        <v>3.66</v>
      </c>
      <c r="L5054" s="2" t="str" cm="1">
        <f t="array" ref="L5054">_xlfn.SWITCH(TRUE,K5054&lt;2,"1 to 2 yrs",K5054&lt;5,"2 to 5 yrs",K5054&lt;10,"5 to 10 yrs",K5054&lt;20,"10 to 20 yrs","20+")</f>
        <v>2 to 5 yrs</v>
      </c>
      <c r="M5054" s="2">
        <v>53636</v>
      </c>
      <c r="N5054" s="4">
        <v>0.2</v>
      </c>
      <c r="O5054" s="5">
        <f t="shared" si="78"/>
        <v>64363.199999999997</v>
      </c>
      <c r="P5054" s="2" t="s">
        <v>28</v>
      </c>
      <c r="Q5054" s="2">
        <v>5856</v>
      </c>
      <c r="R5054" s="2">
        <v>49</v>
      </c>
      <c r="S5054" s="2" t="s">
        <v>87</v>
      </c>
    </row>
    <row r="5055" spans="1:19" x14ac:dyDescent="0.3">
      <c r="A5055" s="2">
        <v>6054</v>
      </c>
      <c r="B5055" s="2" t="s">
        <v>1540</v>
      </c>
      <c r="C5055" s="2" t="s">
        <v>24</v>
      </c>
      <c r="D5055" s="2">
        <v>55</v>
      </c>
      <c r="E5055" s="2" t="str" cm="1">
        <f t="array" ref="E5055">_xlfn.SWITCH(TRUE,D5055&lt;25,"18 to 25",D5055&lt;40,"25 to 40",D5055&lt;50,"40 to 50",D5055&lt;60,"50 to 60","60+")</f>
        <v>50 to 60</v>
      </c>
      <c r="F5055" s="2" t="s">
        <v>25</v>
      </c>
      <c r="G5055" s="2" t="s">
        <v>19</v>
      </c>
      <c r="H5055" s="2" t="s">
        <v>136</v>
      </c>
      <c r="I5055" s="3">
        <v>43102</v>
      </c>
      <c r="J5055" s="2"/>
      <c r="K5055" s="2">
        <v>6.87</v>
      </c>
      <c r="L5055" s="2" t="str" cm="1">
        <f t="array" ref="L5055">_xlfn.SWITCH(TRUE,K5055&lt;2,"1 to 2 yrs",K5055&lt;5,"2 to 5 yrs",K5055&lt;10,"5 to 10 yrs",K5055&lt;20,"10 to 20 yrs","20+")</f>
        <v>5 to 10 yrs</v>
      </c>
      <c r="M5055" s="2">
        <v>64885</v>
      </c>
      <c r="N5055" s="4">
        <v>0.2</v>
      </c>
      <c r="O5055" s="5">
        <f t="shared" si="78"/>
        <v>77862</v>
      </c>
      <c r="P5055" s="2" t="s">
        <v>58</v>
      </c>
      <c r="Q5055" s="2">
        <v>1065</v>
      </c>
      <c r="R5055" s="2">
        <v>59</v>
      </c>
      <c r="S5055" s="2" t="s">
        <v>48</v>
      </c>
    </row>
    <row r="5056" spans="1:19" x14ac:dyDescent="0.3">
      <c r="A5056" s="2">
        <v>6055</v>
      </c>
      <c r="B5056" s="2" t="s">
        <v>772</v>
      </c>
      <c r="C5056" s="2" t="s">
        <v>17</v>
      </c>
      <c r="D5056" s="2">
        <v>58</v>
      </c>
      <c r="E5056" s="2" t="str" cm="1">
        <f t="array" ref="E5056">_xlfn.SWITCH(TRUE,D5056&lt;25,"18 to 25",D5056&lt;40,"25 to 40",D5056&lt;50,"40 to 50",D5056&lt;60,"50 to 60","60+")</f>
        <v>50 to 60</v>
      </c>
      <c r="F5056" s="2" t="s">
        <v>25</v>
      </c>
      <c r="G5056" s="2" t="s">
        <v>19</v>
      </c>
      <c r="H5056" s="2" t="s">
        <v>27</v>
      </c>
      <c r="I5056" s="3">
        <v>43857</v>
      </c>
      <c r="J5056" s="2"/>
      <c r="K5056" s="2">
        <v>4.8</v>
      </c>
      <c r="L5056" s="2" t="str" cm="1">
        <f t="array" ref="L5056">_xlfn.SWITCH(TRUE,K5056&lt;2,"1 to 2 yrs",K5056&lt;5,"2 to 5 yrs",K5056&lt;10,"5 to 10 yrs",K5056&lt;20,"10 to 20 yrs","20+")</f>
        <v>2 to 5 yrs</v>
      </c>
      <c r="M5056" s="2">
        <v>59702</v>
      </c>
      <c r="N5056" s="4">
        <v>0.5</v>
      </c>
      <c r="O5056" s="5">
        <f t="shared" si="78"/>
        <v>89553</v>
      </c>
      <c r="P5056" s="2" t="s">
        <v>42</v>
      </c>
      <c r="Q5056" s="2">
        <v>2525</v>
      </c>
      <c r="R5056" s="2">
        <v>85</v>
      </c>
      <c r="S5056" s="2" t="s">
        <v>54</v>
      </c>
    </row>
    <row r="5057" spans="1:19" x14ac:dyDescent="0.3">
      <c r="A5057" s="2">
        <v>6056</v>
      </c>
      <c r="B5057" s="2" t="s">
        <v>1109</v>
      </c>
      <c r="C5057" s="2" t="s">
        <v>24</v>
      </c>
      <c r="D5057" s="2">
        <v>28</v>
      </c>
      <c r="E5057" s="2" t="str" cm="1">
        <f t="array" ref="E5057">_xlfn.SWITCH(TRUE,D5057&lt;25,"18 to 25",D5057&lt;40,"25 to 40",D5057&lt;50,"40 to 50",D5057&lt;60,"50 to 60","60+")</f>
        <v>25 to 40</v>
      </c>
      <c r="F5057" s="2" t="s">
        <v>18</v>
      </c>
      <c r="G5057" s="2" t="s">
        <v>26</v>
      </c>
      <c r="H5057" s="2" t="s">
        <v>20</v>
      </c>
      <c r="I5057" s="3">
        <v>44484</v>
      </c>
      <c r="J5057" s="2"/>
      <c r="K5057" s="2">
        <v>3.09</v>
      </c>
      <c r="L5057" s="2" t="str" cm="1">
        <f t="array" ref="L5057">_xlfn.SWITCH(TRUE,K5057&lt;2,"1 to 2 yrs",K5057&lt;5,"2 to 5 yrs",K5057&lt;10,"5 to 10 yrs",K5057&lt;20,"10 to 20 yrs","20+")</f>
        <v>2 to 5 yrs</v>
      </c>
      <c r="M5057" s="2">
        <v>84170</v>
      </c>
      <c r="N5057" s="4">
        <v>0.25</v>
      </c>
      <c r="O5057" s="5">
        <f t="shared" si="78"/>
        <v>105212.5</v>
      </c>
      <c r="P5057" s="2" t="s">
        <v>58</v>
      </c>
      <c r="Q5057" s="2"/>
      <c r="R5057" s="2">
        <v>40</v>
      </c>
      <c r="S5057" s="2" t="s">
        <v>34</v>
      </c>
    </row>
    <row r="5058" spans="1:19" x14ac:dyDescent="0.3">
      <c r="A5058" s="2">
        <v>6057</v>
      </c>
      <c r="B5058" s="2" t="s">
        <v>1078</v>
      </c>
      <c r="C5058" s="2" t="s">
        <v>17</v>
      </c>
      <c r="D5058" s="2">
        <v>22</v>
      </c>
      <c r="E5058" s="2" t="str" cm="1">
        <f t="array" ref="E5058">_xlfn.SWITCH(TRUE,D5058&lt;25,"18 to 25",D5058&lt;40,"25 to 40",D5058&lt;50,"40 to 50",D5058&lt;60,"50 to 60","60+")</f>
        <v>18 to 25</v>
      </c>
      <c r="F5058" s="2" t="s">
        <v>31</v>
      </c>
      <c r="G5058" s="2" t="s">
        <v>32</v>
      </c>
      <c r="H5058" s="2" t="s">
        <v>68</v>
      </c>
      <c r="I5058" s="3">
        <v>45292</v>
      </c>
      <c r="J5058" s="2"/>
      <c r="K5058" s="2">
        <v>0.88</v>
      </c>
      <c r="L5058" s="2" t="str" cm="1">
        <f t="array" ref="L5058">_xlfn.SWITCH(TRUE,K5058&lt;2,"1 to 2 yrs",K5058&lt;5,"2 to 5 yrs",K5058&lt;10,"5 to 10 yrs",K5058&lt;20,"10 to 20 yrs","20+")</f>
        <v>1 to 2 yrs</v>
      </c>
      <c r="M5058" s="2">
        <v>54025</v>
      </c>
      <c r="N5058" s="4">
        <v>0.5</v>
      </c>
      <c r="O5058" s="5">
        <f t="shared" si="78"/>
        <v>81037.5</v>
      </c>
      <c r="P5058" s="2" t="s">
        <v>21</v>
      </c>
      <c r="Q5058" s="2">
        <v>1958</v>
      </c>
      <c r="R5058" s="2">
        <v>89</v>
      </c>
      <c r="S5058" s="2" t="s">
        <v>87</v>
      </c>
    </row>
    <row r="5059" spans="1:19" x14ac:dyDescent="0.3">
      <c r="A5059" s="2">
        <v>6058</v>
      </c>
      <c r="B5059" s="2" t="s">
        <v>551</v>
      </c>
      <c r="C5059" s="2" t="s">
        <v>17</v>
      </c>
      <c r="D5059" s="2">
        <v>33</v>
      </c>
      <c r="E5059" s="2" t="str" cm="1">
        <f t="array" ref="E5059">_xlfn.SWITCH(TRUE,D5059&lt;25,"18 to 25",D5059&lt;40,"25 to 40",D5059&lt;50,"40 to 50",D5059&lt;60,"50 to 60","60+")</f>
        <v>25 to 40</v>
      </c>
      <c r="F5059" s="2" t="s">
        <v>75</v>
      </c>
      <c r="G5059" s="2" t="s">
        <v>32</v>
      </c>
      <c r="H5059" s="2" t="s">
        <v>83</v>
      </c>
      <c r="I5059" s="3">
        <v>42479</v>
      </c>
      <c r="J5059" s="3">
        <v>44294</v>
      </c>
      <c r="K5059" s="2">
        <v>4.97</v>
      </c>
      <c r="L5059" s="2" t="str" cm="1">
        <f t="array" ref="L5059">_xlfn.SWITCH(TRUE,K5059&lt;2,"1 to 2 yrs",K5059&lt;5,"2 to 5 yrs",K5059&lt;10,"5 to 10 yrs",K5059&lt;20,"10 to 20 yrs","20+")</f>
        <v>2 to 5 yrs</v>
      </c>
      <c r="M5059" s="2">
        <v>83116</v>
      </c>
      <c r="N5059" s="4">
        <v>0.2</v>
      </c>
      <c r="O5059" s="5">
        <f t="shared" ref="O5059:O5122" si="79">M5059+(M5059*N5059)</f>
        <v>99739.199999999997</v>
      </c>
      <c r="P5059" s="2" t="s">
        <v>58</v>
      </c>
      <c r="Q5059" s="2">
        <v>4326</v>
      </c>
      <c r="R5059" s="2">
        <v>75</v>
      </c>
      <c r="S5059" s="2" t="s">
        <v>79</v>
      </c>
    </row>
    <row r="5060" spans="1:19" x14ac:dyDescent="0.3">
      <c r="A5060" s="2">
        <v>6059</v>
      </c>
      <c r="B5060" s="2" t="s">
        <v>104</v>
      </c>
      <c r="C5060" s="2" t="s">
        <v>17</v>
      </c>
      <c r="D5060" s="2">
        <v>42</v>
      </c>
      <c r="E5060" s="2" t="str" cm="1">
        <f t="array" ref="E5060">_xlfn.SWITCH(TRUE,D5060&lt;25,"18 to 25",D5060&lt;40,"25 to 40",D5060&lt;50,"40 to 50",D5060&lt;60,"50 to 60","60+")</f>
        <v>40 to 50</v>
      </c>
      <c r="F5060" s="2" t="s">
        <v>46</v>
      </c>
      <c r="G5060" s="2" t="s">
        <v>19</v>
      </c>
      <c r="H5060" s="2" t="s">
        <v>130</v>
      </c>
      <c r="I5060" s="3">
        <v>42939</v>
      </c>
      <c r="J5060" s="2"/>
      <c r="K5060" s="2">
        <v>7.32</v>
      </c>
      <c r="L5060" s="2" t="str" cm="1">
        <f t="array" ref="L5060">_xlfn.SWITCH(TRUE,K5060&lt;2,"1 to 2 yrs",K5060&lt;5,"2 to 5 yrs",K5060&lt;10,"5 to 10 yrs",K5060&lt;20,"10 to 20 yrs","20+")</f>
        <v>5 to 10 yrs</v>
      </c>
      <c r="M5060" s="2">
        <v>123962</v>
      </c>
      <c r="N5060" s="4">
        <v>0.1</v>
      </c>
      <c r="O5060" s="5">
        <f t="shared" si="79"/>
        <v>136358.20000000001</v>
      </c>
      <c r="P5060" s="2" t="s">
        <v>58</v>
      </c>
      <c r="Q5060" s="2">
        <v>3137</v>
      </c>
      <c r="R5060" s="2">
        <v>69</v>
      </c>
      <c r="S5060" s="2" t="s">
        <v>157</v>
      </c>
    </row>
    <row r="5061" spans="1:19" x14ac:dyDescent="0.3">
      <c r="A5061" s="2">
        <v>6060</v>
      </c>
      <c r="B5061" s="2" t="s">
        <v>581</v>
      </c>
      <c r="C5061" s="2" t="s">
        <v>24</v>
      </c>
      <c r="D5061" s="2">
        <v>32</v>
      </c>
      <c r="E5061" s="2" t="str" cm="1">
        <f t="array" ref="E5061">_xlfn.SWITCH(TRUE,D5061&lt;25,"18 to 25",D5061&lt;40,"25 to 40",D5061&lt;50,"40 to 50",D5061&lt;60,"50 to 60","60+")</f>
        <v>25 to 40</v>
      </c>
      <c r="F5061" s="2" t="s">
        <v>25</v>
      </c>
      <c r="G5061" s="2" t="s">
        <v>19</v>
      </c>
      <c r="H5061" s="2" t="s">
        <v>136</v>
      </c>
      <c r="I5061" s="3">
        <v>43532</v>
      </c>
      <c r="J5061" s="2"/>
      <c r="K5061" s="2">
        <v>5.69</v>
      </c>
      <c r="L5061" s="2" t="str" cm="1">
        <f t="array" ref="L5061">_xlfn.SWITCH(TRUE,K5061&lt;2,"1 to 2 yrs",K5061&lt;5,"2 to 5 yrs",K5061&lt;10,"5 to 10 yrs",K5061&lt;20,"10 to 20 yrs","20+")</f>
        <v>5 to 10 yrs</v>
      </c>
      <c r="M5061" s="2">
        <v>66198</v>
      </c>
      <c r="N5061" s="4">
        <v>0.15</v>
      </c>
      <c r="O5061" s="5">
        <f t="shared" si="79"/>
        <v>76127.7</v>
      </c>
      <c r="P5061" s="2" t="s">
        <v>42</v>
      </c>
      <c r="Q5061" s="2">
        <v>4198</v>
      </c>
      <c r="R5061" s="2">
        <v>16</v>
      </c>
      <c r="S5061" s="2" t="s">
        <v>84</v>
      </c>
    </row>
    <row r="5062" spans="1:19" x14ac:dyDescent="0.3">
      <c r="A5062" s="2">
        <v>6061</v>
      </c>
      <c r="B5062" s="2" t="s">
        <v>1197</v>
      </c>
      <c r="C5062" s="2" t="s">
        <v>24</v>
      </c>
      <c r="D5062" s="2">
        <v>65</v>
      </c>
      <c r="E5062" s="2" t="str" cm="1">
        <f t="array" ref="E5062">_xlfn.SWITCH(TRUE,D5062&lt;25,"18 to 25",D5062&lt;40,"25 to 40",D5062&lt;50,"40 to 50",D5062&lt;60,"50 to 60","60+")</f>
        <v>60+</v>
      </c>
      <c r="F5062" s="2" t="s">
        <v>92</v>
      </c>
      <c r="G5062" s="2" t="s">
        <v>26</v>
      </c>
      <c r="H5062" s="2" t="s">
        <v>235</v>
      </c>
      <c r="I5062" s="3">
        <v>45207</v>
      </c>
      <c r="J5062" s="2"/>
      <c r="K5062" s="2">
        <v>1.1100000000000001</v>
      </c>
      <c r="L5062" s="2" t="str" cm="1">
        <f t="array" ref="L5062">_xlfn.SWITCH(TRUE,K5062&lt;2,"1 to 2 yrs",K5062&lt;5,"2 to 5 yrs",K5062&lt;10,"5 to 10 yrs",K5062&lt;20,"10 to 20 yrs","20+")</f>
        <v>1 to 2 yrs</v>
      </c>
      <c r="M5062" s="2">
        <v>62696</v>
      </c>
      <c r="N5062" s="4">
        <v>0.15</v>
      </c>
      <c r="O5062" s="5">
        <f t="shared" si="79"/>
        <v>72100.399999999994</v>
      </c>
      <c r="P5062" s="2" t="s">
        <v>28</v>
      </c>
      <c r="Q5062" s="2">
        <v>1567</v>
      </c>
      <c r="R5062" s="2">
        <v>77</v>
      </c>
      <c r="S5062" s="2" t="s">
        <v>79</v>
      </c>
    </row>
    <row r="5063" spans="1:19" x14ac:dyDescent="0.3">
      <c r="A5063" s="2">
        <v>6062</v>
      </c>
      <c r="B5063" s="2" t="s">
        <v>640</v>
      </c>
      <c r="C5063" s="2" t="s">
        <v>24</v>
      </c>
      <c r="D5063" s="2">
        <v>65</v>
      </c>
      <c r="E5063" s="2" t="str" cm="1">
        <f t="array" ref="E5063">_xlfn.SWITCH(TRUE,D5063&lt;25,"18 to 25",D5063&lt;40,"25 to 40",D5063&lt;50,"40 to 50",D5063&lt;60,"50 to 60","60+")</f>
        <v>60+</v>
      </c>
      <c r="F5063" s="2" t="s">
        <v>46</v>
      </c>
      <c r="G5063" s="2" t="s">
        <v>19</v>
      </c>
      <c r="H5063" s="2" t="s">
        <v>128</v>
      </c>
      <c r="I5063" s="3">
        <v>42421</v>
      </c>
      <c r="J5063" s="2"/>
      <c r="K5063" s="2">
        <v>8.74</v>
      </c>
      <c r="L5063" s="2" t="str" cm="1">
        <f t="array" ref="L5063">_xlfn.SWITCH(TRUE,K5063&lt;2,"1 to 2 yrs",K5063&lt;5,"2 to 5 yrs",K5063&lt;10,"5 to 10 yrs",K5063&lt;20,"10 to 20 yrs","20+")</f>
        <v>5 to 10 yrs</v>
      </c>
      <c r="M5063" s="2">
        <v>117019</v>
      </c>
      <c r="N5063" s="4">
        <v>0.25</v>
      </c>
      <c r="O5063" s="5">
        <f t="shared" si="79"/>
        <v>146273.75</v>
      </c>
      <c r="P5063" s="2" t="s">
        <v>28</v>
      </c>
      <c r="Q5063" s="2">
        <v>4308</v>
      </c>
      <c r="R5063" s="2">
        <v>9</v>
      </c>
      <c r="S5063" s="2" t="s">
        <v>52</v>
      </c>
    </row>
    <row r="5064" spans="1:19" x14ac:dyDescent="0.3">
      <c r="A5064" s="2">
        <v>6063</v>
      </c>
      <c r="B5064" s="2" t="s">
        <v>579</v>
      </c>
      <c r="C5064" s="2" t="s">
        <v>17</v>
      </c>
      <c r="D5064" s="2">
        <v>65</v>
      </c>
      <c r="E5064" s="2" t="str" cm="1">
        <f t="array" ref="E5064">_xlfn.SWITCH(TRUE,D5064&lt;25,"18 to 25",D5064&lt;40,"25 to 40",D5064&lt;50,"40 to 50",D5064&lt;60,"50 to 60","60+")</f>
        <v>60+</v>
      </c>
      <c r="F5064" s="2" t="s">
        <v>31</v>
      </c>
      <c r="G5064" s="2" t="s">
        <v>19</v>
      </c>
      <c r="H5064" s="2" t="s">
        <v>68</v>
      </c>
      <c r="I5064" s="3">
        <v>44890</v>
      </c>
      <c r="J5064" s="2"/>
      <c r="K5064" s="2">
        <v>1.98</v>
      </c>
      <c r="L5064" s="2" t="str" cm="1">
        <f t="array" ref="L5064">_xlfn.SWITCH(TRUE,K5064&lt;2,"1 to 2 yrs",K5064&lt;5,"2 to 5 yrs",K5064&lt;10,"5 to 10 yrs",K5064&lt;20,"10 to 20 yrs","20+")</f>
        <v>1 to 2 yrs</v>
      </c>
      <c r="M5064" s="2">
        <v>52248</v>
      </c>
      <c r="N5064" s="4">
        <v>0.5</v>
      </c>
      <c r="O5064" s="5">
        <f t="shared" si="79"/>
        <v>78372</v>
      </c>
      <c r="P5064" s="2" t="s">
        <v>58</v>
      </c>
      <c r="Q5064" s="2">
        <v>4945</v>
      </c>
      <c r="R5064" s="2">
        <v>89</v>
      </c>
      <c r="S5064" s="2" t="s">
        <v>90</v>
      </c>
    </row>
    <row r="5065" spans="1:19" x14ac:dyDescent="0.3">
      <c r="A5065" s="2">
        <v>6064</v>
      </c>
      <c r="B5065" s="2" t="s">
        <v>516</v>
      </c>
      <c r="C5065" s="2" t="s">
        <v>24</v>
      </c>
      <c r="D5065" s="2">
        <v>35</v>
      </c>
      <c r="E5065" s="2" t="str" cm="1">
        <f t="array" ref="E5065">_xlfn.SWITCH(TRUE,D5065&lt;25,"18 to 25",D5065&lt;40,"25 to 40",D5065&lt;50,"40 to 50",D5065&lt;60,"50 to 60","60+")</f>
        <v>25 to 40</v>
      </c>
      <c r="F5065" s="2" t="s">
        <v>92</v>
      </c>
      <c r="G5065" s="2" t="s">
        <v>26</v>
      </c>
      <c r="H5065" s="2" t="s">
        <v>108</v>
      </c>
      <c r="I5065" s="3">
        <v>42477</v>
      </c>
      <c r="J5065" s="2"/>
      <c r="K5065" s="2">
        <v>8.58</v>
      </c>
      <c r="L5065" s="2" t="str" cm="1">
        <f t="array" ref="L5065">_xlfn.SWITCH(TRUE,K5065&lt;2,"1 to 2 yrs",K5065&lt;5,"2 to 5 yrs",K5065&lt;10,"5 to 10 yrs",K5065&lt;20,"10 to 20 yrs","20+")</f>
        <v>5 to 10 yrs</v>
      </c>
      <c r="M5065" s="2">
        <v>78946</v>
      </c>
      <c r="N5065" s="4">
        <v>0</v>
      </c>
      <c r="O5065" s="5">
        <f t="shared" si="79"/>
        <v>78946</v>
      </c>
      <c r="P5065" s="2" t="s">
        <v>28</v>
      </c>
      <c r="Q5065" s="2">
        <v>1087</v>
      </c>
      <c r="R5065" s="2">
        <v>66</v>
      </c>
      <c r="S5065" s="2" t="s">
        <v>90</v>
      </c>
    </row>
    <row r="5066" spans="1:19" x14ac:dyDescent="0.3">
      <c r="A5066" s="2">
        <v>6065</v>
      </c>
      <c r="B5066" s="2" t="s">
        <v>853</v>
      </c>
      <c r="C5066" s="2" t="s">
        <v>17</v>
      </c>
      <c r="D5066" s="2">
        <v>55</v>
      </c>
      <c r="E5066" s="2" t="str" cm="1">
        <f t="array" ref="E5066">_xlfn.SWITCH(TRUE,D5066&lt;25,"18 to 25",D5066&lt;40,"25 to 40",D5066&lt;50,"40 to 50",D5066&lt;60,"50 to 60","60+")</f>
        <v>50 to 60</v>
      </c>
      <c r="F5066" s="2" t="s">
        <v>36</v>
      </c>
      <c r="G5066" s="2" t="s">
        <v>26</v>
      </c>
      <c r="H5066" s="2" t="s">
        <v>211</v>
      </c>
      <c r="I5066" s="3">
        <v>43013</v>
      </c>
      <c r="J5066" s="2"/>
      <c r="K5066" s="2">
        <v>7.12</v>
      </c>
      <c r="L5066" s="2" t="str" cm="1">
        <f t="array" ref="L5066">_xlfn.SWITCH(TRUE,K5066&lt;2,"1 to 2 yrs",K5066&lt;5,"2 to 5 yrs",K5066&lt;10,"5 to 10 yrs",K5066&lt;20,"10 to 20 yrs","20+")</f>
        <v>5 to 10 yrs</v>
      </c>
      <c r="M5066" s="2">
        <v>72357</v>
      </c>
      <c r="N5066" s="4">
        <v>0.15</v>
      </c>
      <c r="O5066" s="5">
        <f t="shared" si="79"/>
        <v>83210.55</v>
      </c>
      <c r="P5066" s="2" t="s">
        <v>28</v>
      </c>
      <c r="Q5066" s="2">
        <v>3022</v>
      </c>
      <c r="R5066" s="2">
        <v>41</v>
      </c>
      <c r="S5066" s="2" t="s">
        <v>54</v>
      </c>
    </row>
    <row r="5067" spans="1:19" x14ac:dyDescent="0.3">
      <c r="A5067" s="2">
        <v>6066</v>
      </c>
      <c r="B5067" s="2" t="s">
        <v>395</v>
      </c>
      <c r="C5067" s="2" t="s">
        <v>24</v>
      </c>
      <c r="D5067" s="2">
        <v>55</v>
      </c>
      <c r="E5067" s="2" t="str" cm="1">
        <f t="array" ref="E5067">_xlfn.SWITCH(TRUE,D5067&lt;25,"18 to 25",D5067&lt;40,"25 to 40",D5067&lt;50,"40 to 50",D5067&lt;60,"50 to 60","60+")</f>
        <v>50 to 60</v>
      </c>
      <c r="F5067" s="2" t="s">
        <v>31</v>
      </c>
      <c r="G5067" s="2" t="s">
        <v>19</v>
      </c>
      <c r="H5067" s="2" t="s">
        <v>106</v>
      </c>
      <c r="I5067" s="3">
        <v>43426</v>
      </c>
      <c r="J5067" s="2"/>
      <c r="K5067" s="2">
        <v>5.98</v>
      </c>
      <c r="L5067" s="2" t="str" cm="1">
        <f t="array" ref="L5067">_xlfn.SWITCH(TRUE,K5067&lt;2,"1 to 2 yrs",K5067&lt;5,"2 to 5 yrs",K5067&lt;10,"5 to 10 yrs",K5067&lt;20,"10 to 20 yrs","20+")</f>
        <v>5 to 10 yrs</v>
      </c>
      <c r="M5067" s="2">
        <v>66415</v>
      </c>
      <c r="N5067" s="4">
        <v>0</v>
      </c>
      <c r="O5067" s="5">
        <f t="shared" si="79"/>
        <v>66415</v>
      </c>
      <c r="P5067" s="2" t="s">
        <v>28</v>
      </c>
      <c r="Q5067" s="2">
        <v>2247</v>
      </c>
      <c r="R5067" s="2">
        <v>78</v>
      </c>
      <c r="S5067" s="2" t="s">
        <v>79</v>
      </c>
    </row>
    <row r="5068" spans="1:19" x14ac:dyDescent="0.3">
      <c r="A5068" s="2">
        <v>6067</v>
      </c>
      <c r="B5068" s="2" t="s">
        <v>896</v>
      </c>
      <c r="C5068" s="2" t="s">
        <v>17</v>
      </c>
      <c r="D5068" s="2">
        <v>46</v>
      </c>
      <c r="E5068" s="2" t="str" cm="1">
        <f t="array" ref="E5068">_xlfn.SWITCH(TRUE,D5068&lt;25,"18 to 25",D5068&lt;40,"25 to 40",D5068&lt;50,"40 to 50",D5068&lt;60,"50 to 60","60+")</f>
        <v>40 to 50</v>
      </c>
      <c r="F5068" s="2" t="s">
        <v>18</v>
      </c>
      <c r="G5068" s="2" t="s">
        <v>19</v>
      </c>
      <c r="H5068" s="2" t="s">
        <v>63</v>
      </c>
      <c r="I5068" s="3">
        <v>44737</v>
      </c>
      <c r="J5068" s="2"/>
      <c r="K5068" s="2">
        <v>2.4</v>
      </c>
      <c r="L5068" s="2" t="str" cm="1">
        <f t="array" ref="L5068">_xlfn.SWITCH(TRUE,K5068&lt;2,"1 to 2 yrs",K5068&lt;5,"2 to 5 yrs",K5068&lt;10,"5 to 10 yrs",K5068&lt;20,"10 to 20 yrs","20+")</f>
        <v>2 to 5 yrs</v>
      </c>
      <c r="M5068" s="2">
        <v>71200</v>
      </c>
      <c r="N5068" s="4">
        <v>0.2</v>
      </c>
      <c r="O5068" s="5">
        <f t="shared" si="79"/>
        <v>85440</v>
      </c>
      <c r="P5068" s="2" t="s">
        <v>28</v>
      </c>
      <c r="Q5068" s="2"/>
      <c r="R5068" s="2">
        <v>15</v>
      </c>
      <c r="S5068" s="2" t="s">
        <v>54</v>
      </c>
    </row>
    <row r="5069" spans="1:19" x14ac:dyDescent="0.3">
      <c r="A5069" s="2">
        <v>6068</v>
      </c>
      <c r="B5069" s="2" t="s">
        <v>874</v>
      </c>
      <c r="C5069" s="2" t="s">
        <v>17</v>
      </c>
      <c r="D5069" s="2">
        <v>25</v>
      </c>
      <c r="E5069" s="2" t="str" cm="1">
        <f t="array" ref="E5069">_xlfn.SWITCH(TRUE,D5069&lt;25,"18 to 25",D5069&lt;40,"25 to 40",D5069&lt;50,"40 to 50",D5069&lt;60,"50 to 60","60+")</f>
        <v>25 to 40</v>
      </c>
      <c r="F5069" s="2" t="s">
        <v>25</v>
      </c>
      <c r="G5069" s="2" t="s">
        <v>19</v>
      </c>
      <c r="H5069" s="2" t="s">
        <v>27</v>
      </c>
      <c r="I5069" s="3">
        <v>42126</v>
      </c>
      <c r="J5069" s="2"/>
      <c r="K5069" s="2">
        <v>9.5399999999999991</v>
      </c>
      <c r="L5069" s="2" t="str" cm="1">
        <f t="array" ref="L5069">_xlfn.SWITCH(TRUE,K5069&lt;2,"1 to 2 yrs",K5069&lt;5,"2 to 5 yrs",K5069&lt;10,"5 to 10 yrs",K5069&lt;20,"10 to 20 yrs","20+")</f>
        <v>5 to 10 yrs</v>
      </c>
      <c r="M5069" s="2">
        <v>76497</v>
      </c>
      <c r="N5069" s="4">
        <v>0.2</v>
      </c>
      <c r="O5069" s="5">
        <f t="shared" si="79"/>
        <v>91796.4</v>
      </c>
      <c r="P5069" s="2" t="s">
        <v>28</v>
      </c>
      <c r="Q5069" s="2"/>
      <c r="R5069" s="2">
        <v>37</v>
      </c>
      <c r="S5069" s="2" t="s">
        <v>34</v>
      </c>
    </row>
    <row r="5070" spans="1:19" x14ac:dyDescent="0.3">
      <c r="A5070" s="2">
        <v>6069</v>
      </c>
      <c r="B5070" s="2" t="s">
        <v>1107</v>
      </c>
      <c r="C5070" s="2" t="s">
        <v>17</v>
      </c>
      <c r="D5070" s="2">
        <v>47</v>
      </c>
      <c r="E5070" s="2" t="str" cm="1">
        <f t="array" ref="E5070">_xlfn.SWITCH(TRUE,D5070&lt;25,"18 to 25",D5070&lt;40,"25 to 40",D5070&lt;50,"40 to 50",D5070&lt;60,"50 to 60","60+")</f>
        <v>40 to 50</v>
      </c>
      <c r="F5070" s="2" t="s">
        <v>50</v>
      </c>
      <c r="G5070" s="2" t="s">
        <v>26</v>
      </c>
      <c r="H5070" s="2" t="s">
        <v>141</v>
      </c>
      <c r="I5070" s="3">
        <v>45388</v>
      </c>
      <c r="J5070" s="2"/>
      <c r="K5070" s="2">
        <v>0.61</v>
      </c>
      <c r="L5070" s="2" t="str" cm="1">
        <f t="array" ref="L5070">_xlfn.SWITCH(TRUE,K5070&lt;2,"1 to 2 yrs",K5070&lt;5,"2 to 5 yrs",K5070&lt;10,"5 to 10 yrs",K5070&lt;20,"10 to 20 yrs","20+")</f>
        <v>1 to 2 yrs</v>
      </c>
      <c r="M5070" s="2">
        <v>83112</v>
      </c>
      <c r="N5070" s="4">
        <v>0.25</v>
      </c>
      <c r="O5070" s="5">
        <f t="shared" si="79"/>
        <v>103890</v>
      </c>
      <c r="P5070" s="2" t="s">
        <v>21</v>
      </c>
      <c r="Q5070" s="2">
        <v>1551</v>
      </c>
      <c r="R5070" s="2">
        <v>13</v>
      </c>
      <c r="S5070" s="2" t="s">
        <v>73</v>
      </c>
    </row>
    <row r="5071" spans="1:19" x14ac:dyDescent="0.3">
      <c r="A5071" s="2">
        <v>6070</v>
      </c>
      <c r="B5071" s="2" t="s">
        <v>339</v>
      </c>
      <c r="C5071" s="2" t="s">
        <v>24</v>
      </c>
      <c r="D5071" s="2">
        <v>37</v>
      </c>
      <c r="E5071" s="2" t="str" cm="1">
        <f t="array" ref="E5071">_xlfn.SWITCH(TRUE,D5071&lt;25,"18 to 25",D5071&lt;40,"25 to 40",D5071&lt;50,"40 to 50",D5071&lt;60,"50 to 60","60+")</f>
        <v>25 to 40</v>
      </c>
      <c r="F5071" s="2" t="s">
        <v>56</v>
      </c>
      <c r="G5071" s="2" t="s">
        <v>26</v>
      </c>
      <c r="H5071" s="2" t="s">
        <v>81</v>
      </c>
      <c r="I5071" s="3">
        <v>45176</v>
      </c>
      <c r="J5071" s="2"/>
      <c r="K5071" s="2">
        <v>1.19</v>
      </c>
      <c r="L5071" s="2" t="str" cm="1">
        <f t="array" ref="L5071">_xlfn.SWITCH(TRUE,K5071&lt;2,"1 to 2 yrs",K5071&lt;5,"2 to 5 yrs",K5071&lt;10,"5 to 10 yrs",K5071&lt;20,"10 to 20 yrs","20+")</f>
        <v>1 to 2 yrs</v>
      </c>
      <c r="M5071" s="2">
        <v>99460</v>
      </c>
      <c r="N5071" s="4">
        <v>0.2</v>
      </c>
      <c r="O5071" s="5">
        <f t="shared" si="79"/>
        <v>119352</v>
      </c>
      <c r="P5071" s="2" t="s">
        <v>28</v>
      </c>
      <c r="Q5071" s="2">
        <v>3437</v>
      </c>
      <c r="R5071" s="2">
        <v>35</v>
      </c>
      <c r="S5071" s="2" t="s">
        <v>38</v>
      </c>
    </row>
    <row r="5072" spans="1:19" x14ac:dyDescent="0.3">
      <c r="A5072" s="2">
        <v>6071</v>
      </c>
      <c r="B5072" s="2" t="s">
        <v>363</v>
      </c>
      <c r="C5072" s="2" t="s">
        <v>17</v>
      </c>
      <c r="D5072" s="2">
        <v>31</v>
      </c>
      <c r="E5072" s="2" t="str" cm="1">
        <f t="array" ref="E5072">_xlfn.SWITCH(TRUE,D5072&lt;25,"18 to 25",D5072&lt;40,"25 to 40",D5072&lt;50,"40 to 50",D5072&lt;60,"50 to 60","60+")</f>
        <v>25 to 40</v>
      </c>
      <c r="F5072" s="2" t="s">
        <v>92</v>
      </c>
      <c r="G5072" s="2" t="s">
        <v>19</v>
      </c>
      <c r="H5072" s="2" t="s">
        <v>93</v>
      </c>
      <c r="I5072" s="3">
        <v>43292</v>
      </c>
      <c r="J5072" s="2"/>
      <c r="K5072" s="2">
        <v>6.35</v>
      </c>
      <c r="L5072" s="2" t="str" cm="1">
        <f t="array" ref="L5072">_xlfn.SWITCH(TRUE,K5072&lt;2,"1 to 2 yrs",K5072&lt;5,"2 to 5 yrs",K5072&lt;10,"5 to 10 yrs",K5072&lt;20,"10 to 20 yrs","20+")</f>
        <v>5 to 10 yrs</v>
      </c>
      <c r="M5072" s="2">
        <v>87340</v>
      </c>
      <c r="N5072" s="4">
        <v>0.25</v>
      </c>
      <c r="O5072" s="5">
        <f t="shared" si="79"/>
        <v>109175</v>
      </c>
      <c r="P5072" s="2" t="s">
        <v>58</v>
      </c>
      <c r="Q5072" s="2">
        <v>1685</v>
      </c>
      <c r="R5072" s="2">
        <v>12</v>
      </c>
      <c r="S5072" s="2" t="s">
        <v>99</v>
      </c>
    </row>
    <row r="5073" spans="1:19" x14ac:dyDescent="0.3">
      <c r="A5073" s="2">
        <v>6072</v>
      </c>
      <c r="B5073" s="2" t="s">
        <v>1017</v>
      </c>
      <c r="C5073" s="2" t="s">
        <v>17</v>
      </c>
      <c r="D5073" s="2">
        <v>23</v>
      </c>
      <c r="E5073" s="2" t="str" cm="1">
        <f t="array" ref="E5073">_xlfn.SWITCH(TRUE,D5073&lt;25,"18 to 25",D5073&lt;40,"25 to 40",D5073&lt;50,"40 to 50",D5073&lt;60,"50 to 60","60+")</f>
        <v>18 to 25</v>
      </c>
      <c r="F5073" s="2" t="s">
        <v>40</v>
      </c>
      <c r="G5073" s="2" t="s">
        <v>32</v>
      </c>
      <c r="H5073" s="2" t="s">
        <v>208</v>
      </c>
      <c r="I5073" s="3">
        <v>42800</v>
      </c>
      <c r="J5073" s="2"/>
      <c r="K5073" s="2">
        <v>7.7</v>
      </c>
      <c r="L5073" s="2" t="str" cm="1">
        <f t="array" ref="L5073">_xlfn.SWITCH(TRUE,K5073&lt;2,"1 to 2 yrs",K5073&lt;5,"2 to 5 yrs",K5073&lt;10,"5 to 10 yrs",K5073&lt;20,"10 to 20 yrs","20+")</f>
        <v>5 to 10 yrs</v>
      </c>
      <c r="M5073" s="2">
        <v>69948</v>
      </c>
      <c r="N5073" s="4">
        <v>0.2</v>
      </c>
      <c r="O5073" s="5">
        <f t="shared" si="79"/>
        <v>83937.600000000006</v>
      </c>
      <c r="P5073" s="2" t="s">
        <v>58</v>
      </c>
      <c r="Q5073" s="2">
        <v>1011</v>
      </c>
      <c r="R5073" s="2">
        <v>58</v>
      </c>
      <c r="S5073" s="2" t="s">
        <v>99</v>
      </c>
    </row>
    <row r="5074" spans="1:19" x14ac:dyDescent="0.3">
      <c r="A5074" s="2">
        <v>6073</v>
      </c>
      <c r="B5074" s="2" t="s">
        <v>1224</v>
      </c>
      <c r="C5074" s="2" t="s">
        <v>17</v>
      </c>
      <c r="D5074" s="2">
        <v>56</v>
      </c>
      <c r="E5074" s="2" t="str" cm="1">
        <f t="array" ref="E5074">_xlfn.SWITCH(TRUE,D5074&lt;25,"18 to 25",D5074&lt;40,"25 to 40",D5074&lt;50,"40 to 50",D5074&lt;60,"50 to 60","60+")</f>
        <v>50 to 60</v>
      </c>
      <c r="F5074" s="2" t="s">
        <v>40</v>
      </c>
      <c r="G5074" s="2" t="s">
        <v>32</v>
      </c>
      <c r="H5074" s="2" t="s">
        <v>41</v>
      </c>
      <c r="I5074" s="3">
        <v>43310</v>
      </c>
      <c r="J5074" s="3">
        <v>45136</v>
      </c>
      <c r="K5074" s="2">
        <v>5</v>
      </c>
      <c r="L5074" s="2" t="str" cm="1">
        <f t="array" ref="L5074">_xlfn.SWITCH(TRUE,K5074&lt;2,"1 to 2 yrs",K5074&lt;5,"2 to 5 yrs",K5074&lt;10,"5 to 10 yrs",K5074&lt;20,"10 to 20 yrs","20+")</f>
        <v>5 to 10 yrs</v>
      </c>
      <c r="M5074" s="2">
        <v>46001</v>
      </c>
      <c r="N5074" s="4">
        <v>0.25</v>
      </c>
      <c r="O5074" s="5">
        <f t="shared" si="79"/>
        <v>57501.25</v>
      </c>
      <c r="P5074" s="2" t="s">
        <v>28</v>
      </c>
      <c r="Q5074" s="2">
        <v>3026</v>
      </c>
      <c r="R5074" s="2">
        <v>26</v>
      </c>
      <c r="S5074" s="2" t="s">
        <v>38</v>
      </c>
    </row>
    <row r="5075" spans="1:19" x14ac:dyDescent="0.3">
      <c r="A5075" s="2">
        <v>6074</v>
      </c>
      <c r="B5075" s="2" t="s">
        <v>332</v>
      </c>
      <c r="C5075" s="2" t="s">
        <v>17</v>
      </c>
      <c r="D5075" s="2">
        <v>40</v>
      </c>
      <c r="E5075" s="2" t="str" cm="1">
        <f t="array" ref="E5075">_xlfn.SWITCH(TRUE,D5075&lt;25,"18 to 25",D5075&lt;40,"25 to 40",D5075&lt;50,"40 to 50",D5075&lt;60,"50 to 60","60+")</f>
        <v>40 to 50</v>
      </c>
      <c r="F5075" s="2" t="s">
        <v>56</v>
      </c>
      <c r="G5075" s="2" t="s">
        <v>19</v>
      </c>
      <c r="H5075" s="2" t="s">
        <v>57</v>
      </c>
      <c r="I5075" s="3">
        <v>45198</v>
      </c>
      <c r="J5075" s="2"/>
      <c r="K5075" s="2">
        <v>1.1299999999999999</v>
      </c>
      <c r="L5075" s="2" t="str" cm="1">
        <f t="array" ref="L5075">_xlfn.SWITCH(TRUE,K5075&lt;2,"1 to 2 yrs",K5075&lt;5,"2 to 5 yrs",K5075&lt;10,"5 to 10 yrs",K5075&lt;20,"10 to 20 yrs","20+")</f>
        <v>1 to 2 yrs</v>
      </c>
      <c r="M5075" s="2">
        <v>86142</v>
      </c>
      <c r="N5075" s="4">
        <v>0.5</v>
      </c>
      <c r="O5075" s="5">
        <f t="shared" si="79"/>
        <v>129213</v>
      </c>
      <c r="P5075" s="2" t="s">
        <v>28</v>
      </c>
      <c r="Q5075" s="2">
        <v>1864</v>
      </c>
      <c r="R5075" s="2">
        <v>7</v>
      </c>
      <c r="S5075" s="2" t="s">
        <v>73</v>
      </c>
    </row>
    <row r="5076" spans="1:19" x14ac:dyDescent="0.3">
      <c r="A5076" s="2">
        <v>6075</v>
      </c>
      <c r="B5076" s="2" t="s">
        <v>230</v>
      </c>
      <c r="C5076" s="2" t="s">
        <v>17</v>
      </c>
      <c r="D5076" s="2">
        <v>27</v>
      </c>
      <c r="E5076" s="2" t="str" cm="1">
        <f t="array" ref="E5076">_xlfn.SWITCH(TRUE,D5076&lt;25,"18 to 25",D5076&lt;40,"25 to 40",D5076&lt;50,"40 to 50",D5076&lt;60,"50 to 60","60+")</f>
        <v>25 to 40</v>
      </c>
      <c r="F5076" s="2" t="s">
        <v>75</v>
      </c>
      <c r="G5076" s="2" t="s">
        <v>19</v>
      </c>
      <c r="H5076" s="2" t="s">
        <v>165</v>
      </c>
      <c r="I5076" s="3">
        <v>43819</v>
      </c>
      <c r="J5076" s="2"/>
      <c r="K5076" s="2">
        <v>4.91</v>
      </c>
      <c r="L5076" s="2" t="str" cm="1">
        <f t="array" ref="L5076">_xlfn.SWITCH(TRUE,K5076&lt;2,"1 to 2 yrs",K5076&lt;5,"2 to 5 yrs",K5076&lt;10,"5 to 10 yrs",K5076&lt;20,"10 to 20 yrs","20+")</f>
        <v>2 to 5 yrs</v>
      </c>
      <c r="M5076" s="2">
        <v>97764</v>
      </c>
      <c r="N5076" s="4">
        <v>0.15</v>
      </c>
      <c r="O5076" s="5">
        <f t="shared" si="79"/>
        <v>112428.6</v>
      </c>
      <c r="P5076" s="2" t="s">
        <v>28</v>
      </c>
      <c r="Q5076" s="2">
        <v>4882</v>
      </c>
      <c r="R5076" s="2">
        <v>86</v>
      </c>
      <c r="S5076" s="2" t="s">
        <v>87</v>
      </c>
    </row>
    <row r="5077" spans="1:19" x14ac:dyDescent="0.3">
      <c r="A5077" s="2">
        <v>6076</v>
      </c>
      <c r="B5077" s="2" t="s">
        <v>1541</v>
      </c>
      <c r="C5077" s="2" t="s">
        <v>17</v>
      </c>
      <c r="D5077" s="2">
        <v>40</v>
      </c>
      <c r="E5077" s="2" t="str" cm="1">
        <f t="array" ref="E5077">_xlfn.SWITCH(TRUE,D5077&lt;25,"18 to 25",D5077&lt;40,"25 to 40",D5077&lt;50,"40 to 50",D5077&lt;60,"50 to 60","60+")</f>
        <v>40 to 50</v>
      </c>
      <c r="F5077" s="2" t="s">
        <v>75</v>
      </c>
      <c r="G5077" s="2" t="s">
        <v>26</v>
      </c>
      <c r="H5077" s="2" t="s">
        <v>165</v>
      </c>
      <c r="I5077" s="3">
        <v>42601</v>
      </c>
      <c r="J5077" s="2"/>
      <c r="K5077" s="2">
        <v>8.24</v>
      </c>
      <c r="L5077" s="2" t="str" cm="1">
        <f t="array" ref="L5077">_xlfn.SWITCH(TRUE,K5077&lt;2,"1 to 2 yrs",K5077&lt;5,"2 to 5 yrs",K5077&lt;10,"5 to 10 yrs",K5077&lt;20,"10 to 20 yrs","20+")</f>
        <v>5 to 10 yrs</v>
      </c>
      <c r="M5077" s="2">
        <v>99919</v>
      </c>
      <c r="N5077" s="4">
        <v>0.3</v>
      </c>
      <c r="O5077" s="5">
        <f t="shared" si="79"/>
        <v>129894.7</v>
      </c>
      <c r="P5077" s="2" t="s">
        <v>42</v>
      </c>
      <c r="Q5077" s="2">
        <v>2033</v>
      </c>
      <c r="R5077" s="2">
        <v>52</v>
      </c>
      <c r="S5077" s="2" t="s">
        <v>29</v>
      </c>
    </row>
    <row r="5078" spans="1:19" x14ac:dyDescent="0.3">
      <c r="A5078" s="2">
        <v>6077</v>
      </c>
      <c r="B5078" s="2" t="s">
        <v>827</v>
      </c>
      <c r="C5078" s="2" t="s">
        <v>24</v>
      </c>
      <c r="D5078" s="2">
        <v>29</v>
      </c>
      <c r="E5078" s="2" t="str" cm="1">
        <f t="array" ref="E5078">_xlfn.SWITCH(TRUE,D5078&lt;25,"18 to 25",D5078&lt;40,"25 to 40",D5078&lt;50,"40 to 50",D5078&lt;60,"50 to 60","60+")</f>
        <v>25 to 40</v>
      </c>
      <c r="F5078" s="2" t="s">
        <v>56</v>
      </c>
      <c r="G5078" s="2" t="s">
        <v>19</v>
      </c>
      <c r="H5078" s="2" t="s">
        <v>162</v>
      </c>
      <c r="I5078" s="3">
        <v>42679</v>
      </c>
      <c r="J5078" s="2"/>
      <c r="K5078" s="2">
        <v>8.0299999999999994</v>
      </c>
      <c r="L5078" s="2" t="str" cm="1">
        <f t="array" ref="L5078">_xlfn.SWITCH(TRUE,K5078&lt;2,"1 to 2 yrs",K5078&lt;5,"2 to 5 yrs",K5078&lt;10,"5 to 10 yrs",K5078&lt;20,"10 to 20 yrs","20+")</f>
        <v>5 to 10 yrs</v>
      </c>
      <c r="M5078" s="2">
        <v>125354</v>
      </c>
      <c r="N5078" s="4">
        <v>0.2</v>
      </c>
      <c r="O5078" s="5">
        <f t="shared" si="79"/>
        <v>150424.79999999999</v>
      </c>
      <c r="P5078" s="2" t="s">
        <v>42</v>
      </c>
      <c r="Q5078" s="2">
        <v>4701</v>
      </c>
      <c r="R5078" s="2">
        <v>74</v>
      </c>
      <c r="S5078" s="2" t="s">
        <v>59</v>
      </c>
    </row>
    <row r="5079" spans="1:19" x14ac:dyDescent="0.3">
      <c r="A5079" s="2">
        <v>6078</v>
      </c>
      <c r="B5079" s="2" t="s">
        <v>120</v>
      </c>
      <c r="C5079" s="2" t="s">
        <v>24</v>
      </c>
      <c r="D5079" s="2">
        <v>35</v>
      </c>
      <c r="E5079" s="2" t="str" cm="1">
        <f t="array" ref="E5079">_xlfn.SWITCH(TRUE,D5079&lt;25,"18 to 25",D5079&lt;40,"25 to 40",D5079&lt;50,"40 to 50",D5079&lt;60,"50 to 60","60+")</f>
        <v>25 to 40</v>
      </c>
      <c r="F5079" s="2" t="s">
        <v>50</v>
      </c>
      <c r="G5079" s="2" t="s">
        <v>32</v>
      </c>
      <c r="H5079" s="2" t="s">
        <v>141</v>
      </c>
      <c r="I5079" s="3">
        <v>45143</v>
      </c>
      <c r="J5079" s="2"/>
      <c r="K5079" s="2">
        <v>1.28</v>
      </c>
      <c r="L5079" s="2" t="str" cm="1">
        <f t="array" ref="L5079">_xlfn.SWITCH(TRUE,K5079&lt;2,"1 to 2 yrs",K5079&lt;5,"2 to 5 yrs",K5079&lt;10,"5 to 10 yrs",K5079&lt;20,"10 to 20 yrs","20+")</f>
        <v>1 to 2 yrs</v>
      </c>
      <c r="M5079" s="2">
        <v>87942</v>
      </c>
      <c r="N5079" s="4">
        <v>0.25</v>
      </c>
      <c r="O5079" s="5">
        <f t="shared" si="79"/>
        <v>109927.5</v>
      </c>
      <c r="P5079" s="2" t="s">
        <v>28</v>
      </c>
      <c r="Q5079" s="2">
        <v>2148</v>
      </c>
      <c r="R5079" s="2">
        <v>4</v>
      </c>
      <c r="S5079" s="2" t="s">
        <v>157</v>
      </c>
    </row>
    <row r="5080" spans="1:19" x14ac:dyDescent="0.3">
      <c r="A5080" s="2">
        <v>6079</v>
      </c>
      <c r="B5080" s="2" t="s">
        <v>851</v>
      </c>
      <c r="C5080" s="2" t="s">
        <v>17</v>
      </c>
      <c r="D5080" s="2">
        <v>31</v>
      </c>
      <c r="E5080" s="2" t="str" cm="1">
        <f t="array" ref="E5080">_xlfn.SWITCH(TRUE,D5080&lt;25,"18 to 25",D5080&lt;40,"25 to 40",D5080&lt;50,"40 to 50",D5080&lt;60,"50 to 60","60+")</f>
        <v>25 to 40</v>
      </c>
      <c r="F5080" s="2" t="s">
        <v>18</v>
      </c>
      <c r="G5080" s="2" t="s">
        <v>19</v>
      </c>
      <c r="H5080" s="2" t="s">
        <v>63</v>
      </c>
      <c r="I5080" s="3">
        <v>44639</v>
      </c>
      <c r="J5080" s="2"/>
      <c r="K5080" s="2">
        <v>2.66</v>
      </c>
      <c r="L5080" s="2" t="str" cm="1">
        <f t="array" ref="L5080">_xlfn.SWITCH(TRUE,K5080&lt;2,"1 to 2 yrs",K5080&lt;5,"2 to 5 yrs",K5080&lt;10,"5 to 10 yrs",K5080&lt;20,"10 to 20 yrs","20+")</f>
        <v>2 to 5 yrs</v>
      </c>
      <c r="M5080" s="2">
        <v>75673</v>
      </c>
      <c r="N5080" s="4">
        <v>0</v>
      </c>
      <c r="O5080" s="5">
        <f t="shared" si="79"/>
        <v>75673</v>
      </c>
      <c r="P5080" s="2" t="s">
        <v>28</v>
      </c>
      <c r="Q5080" s="2">
        <v>2483</v>
      </c>
      <c r="R5080" s="2">
        <v>4</v>
      </c>
      <c r="S5080" s="2" t="s">
        <v>99</v>
      </c>
    </row>
    <row r="5081" spans="1:19" x14ac:dyDescent="0.3">
      <c r="A5081" s="2">
        <v>6080</v>
      </c>
      <c r="B5081" s="2" t="s">
        <v>637</v>
      </c>
      <c r="C5081" s="2" t="s">
        <v>24</v>
      </c>
      <c r="D5081" s="2">
        <v>24</v>
      </c>
      <c r="E5081" s="2" t="str" cm="1">
        <f t="array" ref="E5081">_xlfn.SWITCH(TRUE,D5081&lt;25,"18 to 25",D5081&lt;40,"25 to 40",D5081&lt;50,"40 to 50",D5081&lt;60,"50 to 60","60+")</f>
        <v>18 to 25</v>
      </c>
      <c r="F5081" s="2" t="s">
        <v>31</v>
      </c>
      <c r="G5081" s="2" t="s">
        <v>26</v>
      </c>
      <c r="H5081" s="2" t="s">
        <v>139</v>
      </c>
      <c r="I5081" s="3">
        <v>44178</v>
      </c>
      <c r="J5081" s="2"/>
      <c r="K5081" s="2">
        <v>3.93</v>
      </c>
      <c r="L5081" s="2" t="str" cm="1">
        <f t="array" ref="L5081">_xlfn.SWITCH(TRUE,K5081&lt;2,"1 to 2 yrs",K5081&lt;5,"2 to 5 yrs",K5081&lt;10,"5 to 10 yrs",K5081&lt;20,"10 to 20 yrs","20+")</f>
        <v>2 to 5 yrs</v>
      </c>
      <c r="M5081" s="2">
        <v>73077</v>
      </c>
      <c r="N5081" s="4">
        <v>0.25</v>
      </c>
      <c r="O5081" s="5">
        <f t="shared" si="79"/>
        <v>91346.25</v>
      </c>
      <c r="P5081" s="2" t="s">
        <v>28</v>
      </c>
      <c r="Q5081" s="2">
        <v>1293</v>
      </c>
      <c r="R5081" s="2">
        <v>88</v>
      </c>
      <c r="S5081" s="2" t="s">
        <v>87</v>
      </c>
    </row>
    <row r="5082" spans="1:19" x14ac:dyDescent="0.3">
      <c r="A5082" s="2">
        <v>6081</v>
      </c>
      <c r="B5082" s="2" t="s">
        <v>1257</v>
      </c>
      <c r="C5082" s="2" t="s">
        <v>24</v>
      </c>
      <c r="D5082" s="2">
        <v>59</v>
      </c>
      <c r="E5082" s="2" t="str" cm="1">
        <f t="array" ref="E5082">_xlfn.SWITCH(TRUE,D5082&lt;25,"18 to 25",D5082&lt;40,"25 to 40",D5082&lt;50,"40 to 50",D5082&lt;60,"50 to 60","60+")</f>
        <v>50 to 60</v>
      </c>
      <c r="F5082" s="2" t="s">
        <v>50</v>
      </c>
      <c r="G5082" s="2" t="s">
        <v>19</v>
      </c>
      <c r="H5082" s="2" t="s">
        <v>89</v>
      </c>
      <c r="I5082" s="3">
        <v>44430</v>
      </c>
      <c r="J5082" s="3">
        <v>45330</v>
      </c>
      <c r="K5082" s="2">
        <v>2.46</v>
      </c>
      <c r="L5082" s="2" t="str" cm="1">
        <f t="array" ref="L5082">_xlfn.SWITCH(TRUE,K5082&lt;2,"1 to 2 yrs",K5082&lt;5,"2 to 5 yrs",K5082&lt;10,"5 to 10 yrs",K5082&lt;20,"10 to 20 yrs","20+")</f>
        <v>2 to 5 yrs</v>
      </c>
      <c r="M5082" s="2">
        <v>95121</v>
      </c>
      <c r="N5082" s="4">
        <v>0.2</v>
      </c>
      <c r="O5082" s="5">
        <f t="shared" si="79"/>
        <v>114145.2</v>
      </c>
      <c r="P5082" s="2" t="s">
        <v>28</v>
      </c>
      <c r="Q5082" s="2">
        <v>2662</v>
      </c>
      <c r="R5082" s="2">
        <v>81</v>
      </c>
      <c r="S5082" s="2" t="s">
        <v>103</v>
      </c>
    </row>
    <row r="5083" spans="1:19" x14ac:dyDescent="0.3">
      <c r="A5083" s="2">
        <v>6082</v>
      </c>
      <c r="B5083" s="2" t="s">
        <v>922</v>
      </c>
      <c r="C5083" s="2" t="s">
        <v>17</v>
      </c>
      <c r="D5083" s="2">
        <v>50</v>
      </c>
      <c r="E5083" s="2" t="str" cm="1">
        <f t="array" ref="E5083">_xlfn.SWITCH(TRUE,D5083&lt;25,"18 to 25",D5083&lt;40,"25 to 40",D5083&lt;50,"40 to 50",D5083&lt;60,"50 to 60","60+")</f>
        <v>50 to 60</v>
      </c>
      <c r="F5083" s="2" t="s">
        <v>46</v>
      </c>
      <c r="G5083" s="2" t="s">
        <v>26</v>
      </c>
      <c r="H5083" s="2" t="s">
        <v>47</v>
      </c>
      <c r="I5083" s="3">
        <v>42542</v>
      </c>
      <c r="J5083" s="2"/>
      <c r="K5083" s="2">
        <v>8.41</v>
      </c>
      <c r="L5083" s="2" t="str" cm="1">
        <f t="array" ref="L5083">_xlfn.SWITCH(TRUE,K5083&lt;2,"1 to 2 yrs",K5083&lt;5,"2 to 5 yrs",K5083&lt;10,"5 to 10 yrs",K5083&lt;20,"10 to 20 yrs","20+")</f>
        <v>5 to 10 yrs</v>
      </c>
      <c r="M5083" s="2">
        <v>112936</v>
      </c>
      <c r="N5083" s="4">
        <v>0.5</v>
      </c>
      <c r="O5083" s="5">
        <f t="shared" si="79"/>
        <v>169404</v>
      </c>
      <c r="P5083" s="2" t="s">
        <v>42</v>
      </c>
      <c r="Q5083" s="2"/>
      <c r="R5083" s="2">
        <v>47</v>
      </c>
      <c r="S5083" s="2" t="s">
        <v>29</v>
      </c>
    </row>
    <row r="5084" spans="1:19" x14ac:dyDescent="0.3">
      <c r="A5084" s="2">
        <v>6083</v>
      </c>
      <c r="B5084" s="2" t="s">
        <v>612</v>
      </c>
      <c r="C5084" s="2" t="s">
        <v>17</v>
      </c>
      <c r="D5084" s="2">
        <v>36</v>
      </c>
      <c r="E5084" s="2" t="str" cm="1">
        <f t="array" ref="E5084">_xlfn.SWITCH(TRUE,D5084&lt;25,"18 to 25",D5084&lt;40,"25 to 40",D5084&lt;50,"40 to 50",D5084&lt;60,"50 to 60","60+")</f>
        <v>25 to 40</v>
      </c>
      <c r="F5084" s="2" t="s">
        <v>25</v>
      </c>
      <c r="G5084" s="2" t="s">
        <v>26</v>
      </c>
      <c r="H5084" s="2" t="s">
        <v>155</v>
      </c>
      <c r="I5084" s="3">
        <v>45386</v>
      </c>
      <c r="J5084" s="2"/>
      <c r="K5084" s="2">
        <v>0.62</v>
      </c>
      <c r="L5084" s="2" t="str" cm="1">
        <f t="array" ref="L5084">_xlfn.SWITCH(TRUE,K5084&lt;2,"1 to 2 yrs",K5084&lt;5,"2 to 5 yrs",K5084&lt;10,"5 to 10 yrs",K5084&lt;20,"10 to 20 yrs","20+")</f>
        <v>1 to 2 yrs</v>
      </c>
      <c r="M5084" s="2">
        <v>52664</v>
      </c>
      <c r="N5084" s="4">
        <v>0</v>
      </c>
      <c r="O5084" s="5">
        <f t="shared" si="79"/>
        <v>52664</v>
      </c>
      <c r="P5084" s="2" t="s">
        <v>42</v>
      </c>
      <c r="Q5084" s="2">
        <v>5618</v>
      </c>
      <c r="R5084" s="2">
        <v>23</v>
      </c>
      <c r="S5084" s="2" t="s">
        <v>103</v>
      </c>
    </row>
    <row r="5085" spans="1:19" x14ac:dyDescent="0.3">
      <c r="A5085" s="2">
        <v>6084</v>
      </c>
      <c r="B5085" s="2" t="s">
        <v>961</v>
      </c>
      <c r="C5085" s="2" t="s">
        <v>17</v>
      </c>
      <c r="D5085" s="2">
        <v>44</v>
      </c>
      <c r="E5085" s="2" t="str" cm="1">
        <f t="array" ref="E5085">_xlfn.SWITCH(TRUE,D5085&lt;25,"18 to 25",D5085&lt;40,"25 to 40",D5085&lt;50,"40 to 50",D5085&lt;60,"50 to 60","60+")</f>
        <v>40 to 50</v>
      </c>
      <c r="F5085" s="2" t="s">
        <v>75</v>
      </c>
      <c r="G5085" s="2" t="s">
        <v>19</v>
      </c>
      <c r="H5085" s="2" t="s">
        <v>226</v>
      </c>
      <c r="I5085" s="3">
        <v>42036</v>
      </c>
      <c r="J5085" s="2"/>
      <c r="K5085" s="2">
        <v>9.7899999999999991</v>
      </c>
      <c r="L5085" s="2" t="str" cm="1">
        <f t="array" ref="L5085">_xlfn.SWITCH(TRUE,K5085&lt;2,"1 to 2 yrs",K5085&lt;5,"2 to 5 yrs",K5085&lt;10,"5 to 10 yrs",K5085&lt;20,"10 to 20 yrs","20+")</f>
        <v>5 to 10 yrs</v>
      </c>
      <c r="M5085" s="2">
        <v>101145</v>
      </c>
      <c r="N5085" s="4">
        <v>0.1</v>
      </c>
      <c r="O5085" s="5">
        <f t="shared" si="79"/>
        <v>111259.5</v>
      </c>
      <c r="P5085" s="2" t="s">
        <v>58</v>
      </c>
      <c r="Q5085" s="2">
        <v>1504</v>
      </c>
      <c r="R5085" s="2">
        <v>72</v>
      </c>
      <c r="S5085" s="2" t="s">
        <v>54</v>
      </c>
    </row>
    <row r="5086" spans="1:19" x14ac:dyDescent="0.3">
      <c r="A5086" s="2">
        <v>6085</v>
      </c>
      <c r="B5086" s="2" t="s">
        <v>1068</v>
      </c>
      <c r="C5086" s="2" t="s">
        <v>24</v>
      </c>
      <c r="D5086" s="2">
        <v>44</v>
      </c>
      <c r="E5086" s="2" t="str" cm="1">
        <f t="array" ref="E5086">_xlfn.SWITCH(TRUE,D5086&lt;25,"18 to 25",D5086&lt;40,"25 to 40",D5086&lt;50,"40 to 50",D5086&lt;60,"50 to 60","60+")</f>
        <v>40 to 50</v>
      </c>
      <c r="F5086" s="2" t="s">
        <v>92</v>
      </c>
      <c r="G5086" s="2" t="s">
        <v>19</v>
      </c>
      <c r="H5086" s="2" t="s">
        <v>235</v>
      </c>
      <c r="I5086" s="3">
        <v>45247</v>
      </c>
      <c r="J5086" s="2"/>
      <c r="K5086" s="2">
        <v>1</v>
      </c>
      <c r="L5086" s="2" t="str" cm="1">
        <f t="array" ref="L5086">_xlfn.SWITCH(TRUE,K5086&lt;2,"1 to 2 yrs",K5086&lt;5,"2 to 5 yrs",K5086&lt;10,"5 to 10 yrs",K5086&lt;20,"10 to 20 yrs","20+")</f>
        <v>1 to 2 yrs</v>
      </c>
      <c r="M5086" s="2">
        <v>65253</v>
      </c>
      <c r="N5086" s="4">
        <v>0.25</v>
      </c>
      <c r="O5086" s="5">
        <f t="shared" si="79"/>
        <v>81566.25</v>
      </c>
      <c r="P5086" s="2" t="s">
        <v>42</v>
      </c>
      <c r="Q5086" s="2">
        <v>3059</v>
      </c>
      <c r="R5086" s="2">
        <v>74</v>
      </c>
      <c r="S5086" s="2" t="s">
        <v>59</v>
      </c>
    </row>
    <row r="5087" spans="1:19" x14ac:dyDescent="0.3">
      <c r="A5087" s="2">
        <v>6086</v>
      </c>
      <c r="B5087" s="2" t="s">
        <v>494</v>
      </c>
      <c r="C5087" s="2" t="s">
        <v>17</v>
      </c>
      <c r="D5087" s="2">
        <v>39</v>
      </c>
      <c r="E5087" s="2" t="str" cm="1">
        <f t="array" ref="E5087">_xlfn.SWITCH(TRUE,D5087&lt;25,"18 to 25",D5087&lt;40,"25 to 40",D5087&lt;50,"40 to 50",D5087&lt;60,"50 to 60","60+")</f>
        <v>25 to 40</v>
      </c>
      <c r="F5087" s="2" t="s">
        <v>75</v>
      </c>
      <c r="G5087" s="2" t="s">
        <v>19</v>
      </c>
      <c r="H5087" s="2" t="s">
        <v>226</v>
      </c>
      <c r="I5087" s="3">
        <v>43793</v>
      </c>
      <c r="J5087" s="2"/>
      <c r="K5087" s="2">
        <v>4.9800000000000004</v>
      </c>
      <c r="L5087" s="2" t="str" cm="1">
        <f t="array" ref="L5087">_xlfn.SWITCH(TRUE,K5087&lt;2,"1 to 2 yrs",K5087&lt;5,"2 to 5 yrs",K5087&lt;10,"5 to 10 yrs",K5087&lt;20,"10 to 20 yrs","20+")</f>
        <v>2 to 5 yrs</v>
      </c>
      <c r="M5087" s="2">
        <v>89302</v>
      </c>
      <c r="N5087" s="4">
        <v>0.2</v>
      </c>
      <c r="O5087" s="5">
        <f t="shared" si="79"/>
        <v>107162.4</v>
      </c>
      <c r="P5087" s="2" t="s">
        <v>28</v>
      </c>
      <c r="Q5087" s="2"/>
      <c r="R5087" s="2">
        <v>77</v>
      </c>
      <c r="S5087" s="2" t="s">
        <v>157</v>
      </c>
    </row>
    <row r="5088" spans="1:19" x14ac:dyDescent="0.3">
      <c r="A5088" s="2">
        <v>6087</v>
      </c>
      <c r="B5088" s="2" t="s">
        <v>1177</v>
      </c>
      <c r="C5088" s="2" t="s">
        <v>24</v>
      </c>
      <c r="D5088" s="2">
        <v>40</v>
      </c>
      <c r="E5088" s="2" t="str" cm="1">
        <f t="array" ref="E5088">_xlfn.SWITCH(TRUE,D5088&lt;25,"18 to 25",D5088&lt;40,"25 to 40",D5088&lt;50,"40 to 50",D5088&lt;60,"50 to 60","60+")</f>
        <v>40 to 50</v>
      </c>
      <c r="F5088" s="2" t="s">
        <v>40</v>
      </c>
      <c r="G5088" s="2" t="s">
        <v>19</v>
      </c>
      <c r="H5088" s="2" t="s">
        <v>41</v>
      </c>
      <c r="I5088" s="3">
        <v>43189</v>
      </c>
      <c r="J5088" s="2"/>
      <c r="K5088" s="2">
        <v>6.63</v>
      </c>
      <c r="L5088" s="2" t="str" cm="1">
        <f t="array" ref="L5088">_xlfn.SWITCH(TRUE,K5088&lt;2,"1 to 2 yrs",K5088&lt;5,"2 to 5 yrs",K5088&lt;10,"5 to 10 yrs",K5088&lt;20,"10 to 20 yrs","20+")</f>
        <v>5 to 10 yrs</v>
      </c>
      <c r="M5088" s="2">
        <v>61992</v>
      </c>
      <c r="N5088" s="4">
        <v>0.25</v>
      </c>
      <c r="O5088" s="5">
        <f t="shared" si="79"/>
        <v>77490</v>
      </c>
      <c r="P5088" s="2" t="s">
        <v>58</v>
      </c>
      <c r="Q5088" s="2">
        <v>1669</v>
      </c>
      <c r="R5088" s="2">
        <v>41</v>
      </c>
      <c r="S5088" s="2" t="s">
        <v>99</v>
      </c>
    </row>
    <row r="5089" spans="1:19" x14ac:dyDescent="0.3">
      <c r="A5089" s="2">
        <v>6088</v>
      </c>
      <c r="B5089" s="2" t="s">
        <v>127</v>
      </c>
      <c r="C5089" s="2" t="s">
        <v>17</v>
      </c>
      <c r="D5089" s="2">
        <v>49</v>
      </c>
      <c r="E5089" s="2" t="str" cm="1">
        <f t="array" ref="E5089">_xlfn.SWITCH(TRUE,D5089&lt;25,"18 to 25",D5089&lt;40,"25 to 40",D5089&lt;50,"40 to 50",D5089&lt;60,"50 to 60","60+")</f>
        <v>40 to 50</v>
      </c>
      <c r="F5089" s="2" t="s">
        <v>92</v>
      </c>
      <c r="G5089" s="2" t="s">
        <v>19</v>
      </c>
      <c r="H5089" s="2" t="s">
        <v>190</v>
      </c>
      <c r="I5089" s="3">
        <v>42486</v>
      </c>
      <c r="J5089" s="2"/>
      <c r="K5089" s="2">
        <v>8.56</v>
      </c>
      <c r="L5089" s="2" t="str" cm="1">
        <f t="array" ref="L5089">_xlfn.SWITCH(TRUE,K5089&lt;2,"1 to 2 yrs",K5089&lt;5,"2 to 5 yrs",K5089&lt;10,"5 to 10 yrs",K5089&lt;20,"10 to 20 yrs","20+")</f>
        <v>5 to 10 yrs</v>
      </c>
      <c r="M5089" s="2">
        <v>84958</v>
      </c>
      <c r="N5089" s="4">
        <v>0.15</v>
      </c>
      <c r="O5089" s="5">
        <f t="shared" si="79"/>
        <v>97701.7</v>
      </c>
      <c r="P5089" s="2" t="s">
        <v>58</v>
      </c>
      <c r="Q5089" s="2">
        <v>1645</v>
      </c>
      <c r="R5089" s="2">
        <v>8</v>
      </c>
      <c r="S5089" s="2" t="s">
        <v>29</v>
      </c>
    </row>
    <row r="5090" spans="1:19" x14ac:dyDescent="0.3">
      <c r="A5090" s="2">
        <v>6089</v>
      </c>
      <c r="B5090" s="2" t="s">
        <v>1163</v>
      </c>
      <c r="C5090" s="2" t="s">
        <v>24</v>
      </c>
      <c r="D5090" s="2">
        <v>47</v>
      </c>
      <c r="E5090" s="2" t="str" cm="1">
        <f t="array" ref="E5090">_xlfn.SWITCH(TRUE,D5090&lt;25,"18 to 25",D5090&lt;40,"25 to 40",D5090&lt;50,"40 to 50",D5090&lt;60,"50 to 60","60+")</f>
        <v>40 to 50</v>
      </c>
      <c r="F5090" s="2" t="s">
        <v>46</v>
      </c>
      <c r="G5090" s="2" t="s">
        <v>19</v>
      </c>
      <c r="H5090" s="2" t="s">
        <v>128</v>
      </c>
      <c r="I5090" s="3">
        <v>44624</v>
      </c>
      <c r="J5090" s="2"/>
      <c r="K5090" s="2">
        <v>2.7</v>
      </c>
      <c r="L5090" s="2" t="str" cm="1">
        <f t="array" ref="L5090">_xlfn.SWITCH(TRUE,K5090&lt;2,"1 to 2 yrs",K5090&lt;5,"2 to 5 yrs",K5090&lt;10,"5 to 10 yrs",K5090&lt;20,"10 to 20 yrs","20+")</f>
        <v>2 to 5 yrs</v>
      </c>
      <c r="M5090" s="2">
        <v>100438</v>
      </c>
      <c r="N5090" s="4">
        <v>0.25</v>
      </c>
      <c r="O5090" s="5">
        <f t="shared" si="79"/>
        <v>125547.5</v>
      </c>
      <c r="P5090" s="2" t="s">
        <v>42</v>
      </c>
      <c r="Q5090" s="2">
        <v>3293</v>
      </c>
      <c r="R5090" s="2">
        <v>63</v>
      </c>
      <c r="S5090" s="2" t="s">
        <v>99</v>
      </c>
    </row>
    <row r="5091" spans="1:19" x14ac:dyDescent="0.3">
      <c r="A5091" s="2">
        <v>6090</v>
      </c>
      <c r="B5091" s="2" t="s">
        <v>820</v>
      </c>
      <c r="C5091" s="2" t="s">
        <v>17</v>
      </c>
      <c r="D5091" s="2">
        <v>31</v>
      </c>
      <c r="E5091" s="2" t="str" cm="1">
        <f t="array" ref="E5091">_xlfn.SWITCH(TRUE,D5091&lt;25,"18 to 25",D5091&lt;40,"25 to 40",D5091&lt;50,"40 to 50",D5091&lt;60,"50 to 60","60+")</f>
        <v>25 to 40</v>
      </c>
      <c r="F5091" s="2" t="s">
        <v>46</v>
      </c>
      <c r="G5091" s="2" t="s">
        <v>26</v>
      </c>
      <c r="H5091" s="2" t="s">
        <v>128</v>
      </c>
      <c r="I5091" s="3">
        <v>44873</v>
      </c>
      <c r="J5091" s="2"/>
      <c r="K5091" s="2">
        <v>2.02</v>
      </c>
      <c r="L5091" s="2" t="str" cm="1">
        <f t="array" ref="L5091">_xlfn.SWITCH(TRUE,K5091&lt;2,"1 to 2 yrs",K5091&lt;5,"2 to 5 yrs",K5091&lt;10,"5 to 10 yrs",K5091&lt;20,"10 to 20 yrs","20+")</f>
        <v>2 to 5 yrs</v>
      </c>
      <c r="M5091" s="2">
        <v>100344</v>
      </c>
      <c r="N5091" s="4">
        <v>0.15</v>
      </c>
      <c r="O5091" s="5">
        <f t="shared" si="79"/>
        <v>115395.6</v>
      </c>
      <c r="P5091" s="2" t="s">
        <v>28</v>
      </c>
      <c r="Q5091" s="2">
        <v>4237</v>
      </c>
      <c r="R5091" s="2">
        <v>68</v>
      </c>
      <c r="S5091" s="2" t="s">
        <v>54</v>
      </c>
    </row>
    <row r="5092" spans="1:19" x14ac:dyDescent="0.3">
      <c r="A5092" s="2">
        <v>6091</v>
      </c>
      <c r="B5092" s="2" t="s">
        <v>923</v>
      </c>
      <c r="C5092" s="2" t="s">
        <v>17</v>
      </c>
      <c r="D5092" s="2">
        <v>25</v>
      </c>
      <c r="E5092" s="2" t="str" cm="1">
        <f t="array" ref="E5092">_xlfn.SWITCH(TRUE,D5092&lt;25,"18 to 25",D5092&lt;40,"25 to 40",D5092&lt;50,"40 to 50",D5092&lt;60,"50 to 60","60+")</f>
        <v>25 to 40</v>
      </c>
      <c r="F5092" s="2" t="s">
        <v>25</v>
      </c>
      <c r="G5092" s="2" t="s">
        <v>19</v>
      </c>
      <c r="H5092" s="2" t="s">
        <v>136</v>
      </c>
      <c r="I5092" s="3">
        <v>44728</v>
      </c>
      <c r="J5092" s="2"/>
      <c r="K5092" s="2">
        <v>2.42</v>
      </c>
      <c r="L5092" s="2" t="str" cm="1">
        <f t="array" ref="L5092">_xlfn.SWITCH(TRUE,K5092&lt;2,"1 to 2 yrs",K5092&lt;5,"2 to 5 yrs",K5092&lt;10,"5 to 10 yrs",K5092&lt;20,"10 to 20 yrs","20+")</f>
        <v>2 to 5 yrs</v>
      </c>
      <c r="M5092" s="2">
        <v>55298</v>
      </c>
      <c r="N5092" s="4">
        <v>0.1</v>
      </c>
      <c r="O5092" s="5">
        <f t="shared" si="79"/>
        <v>60827.8</v>
      </c>
      <c r="P5092" s="2" t="s">
        <v>42</v>
      </c>
      <c r="Q5092" s="2">
        <v>1547</v>
      </c>
      <c r="R5092" s="2">
        <v>90</v>
      </c>
      <c r="S5092" s="2" t="s">
        <v>117</v>
      </c>
    </row>
    <row r="5093" spans="1:19" x14ac:dyDescent="0.3">
      <c r="A5093" s="2">
        <v>6092</v>
      </c>
      <c r="B5093" s="2" t="s">
        <v>1071</v>
      </c>
      <c r="C5093" s="2" t="s">
        <v>24</v>
      </c>
      <c r="D5093" s="2">
        <v>23</v>
      </c>
      <c r="E5093" s="2" t="str" cm="1">
        <f t="array" ref="E5093">_xlfn.SWITCH(TRUE,D5093&lt;25,"18 to 25",D5093&lt;40,"25 to 40",D5093&lt;50,"40 to 50",D5093&lt;60,"50 to 60","60+")</f>
        <v>18 to 25</v>
      </c>
      <c r="F5093" s="2" t="s">
        <v>36</v>
      </c>
      <c r="G5093" s="2" t="s">
        <v>26</v>
      </c>
      <c r="H5093" s="2" t="s">
        <v>211</v>
      </c>
      <c r="I5093" s="3">
        <v>43477</v>
      </c>
      <c r="J5093" s="2"/>
      <c r="K5093" s="2">
        <v>5.85</v>
      </c>
      <c r="L5093" s="2" t="str" cm="1">
        <f t="array" ref="L5093">_xlfn.SWITCH(TRUE,K5093&lt;2,"1 to 2 yrs",K5093&lt;5,"2 to 5 yrs",K5093&lt;10,"5 to 10 yrs",K5093&lt;20,"10 to 20 yrs","20+")</f>
        <v>5 to 10 yrs</v>
      </c>
      <c r="M5093" s="2">
        <v>80572</v>
      </c>
      <c r="N5093" s="4">
        <v>0.5</v>
      </c>
      <c r="O5093" s="5">
        <f t="shared" si="79"/>
        <v>120858</v>
      </c>
      <c r="P5093" s="2" t="s">
        <v>58</v>
      </c>
      <c r="Q5093" s="2">
        <v>5301</v>
      </c>
      <c r="R5093" s="2">
        <v>10</v>
      </c>
      <c r="S5093" s="2" t="s">
        <v>90</v>
      </c>
    </row>
    <row r="5094" spans="1:19" x14ac:dyDescent="0.3">
      <c r="A5094" s="2">
        <v>6093</v>
      </c>
      <c r="B5094" s="2" t="s">
        <v>1442</v>
      </c>
      <c r="C5094" s="2" t="s">
        <v>24</v>
      </c>
      <c r="D5094" s="2">
        <v>24</v>
      </c>
      <c r="E5094" s="2" t="str" cm="1">
        <f t="array" ref="E5094">_xlfn.SWITCH(TRUE,D5094&lt;25,"18 to 25",D5094&lt;40,"25 to 40",D5094&lt;50,"40 to 50",D5094&lt;60,"50 to 60","60+")</f>
        <v>18 to 25</v>
      </c>
      <c r="F5094" s="2" t="s">
        <v>40</v>
      </c>
      <c r="G5094" s="2" t="s">
        <v>19</v>
      </c>
      <c r="H5094" s="2" t="s">
        <v>208</v>
      </c>
      <c r="I5094" s="3">
        <v>44009</v>
      </c>
      <c r="J5094" s="2"/>
      <c r="K5094" s="2">
        <v>4.3899999999999997</v>
      </c>
      <c r="L5094" s="2" t="str" cm="1">
        <f t="array" ref="L5094">_xlfn.SWITCH(TRUE,K5094&lt;2,"1 to 2 yrs",K5094&lt;5,"2 to 5 yrs",K5094&lt;10,"5 to 10 yrs",K5094&lt;20,"10 to 20 yrs","20+")</f>
        <v>2 to 5 yrs</v>
      </c>
      <c r="M5094" s="2">
        <v>46195</v>
      </c>
      <c r="N5094" s="4">
        <v>0.3</v>
      </c>
      <c r="O5094" s="5">
        <f t="shared" si="79"/>
        <v>60053.5</v>
      </c>
      <c r="P5094" s="2" t="s">
        <v>58</v>
      </c>
      <c r="Q5094" s="2">
        <v>4727</v>
      </c>
      <c r="R5094" s="2">
        <v>91</v>
      </c>
      <c r="S5094" s="2" t="s">
        <v>117</v>
      </c>
    </row>
    <row r="5095" spans="1:19" x14ac:dyDescent="0.3">
      <c r="A5095" s="2">
        <v>6094</v>
      </c>
      <c r="B5095" s="2" t="s">
        <v>501</v>
      </c>
      <c r="C5095" s="2" t="s">
        <v>24</v>
      </c>
      <c r="D5095" s="2">
        <v>28</v>
      </c>
      <c r="E5095" s="2" t="str" cm="1">
        <f t="array" ref="E5095">_xlfn.SWITCH(TRUE,D5095&lt;25,"18 to 25",D5095&lt;40,"25 to 40",D5095&lt;50,"40 to 50",D5095&lt;60,"50 to 60","60+")</f>
        <v>25 to 40</v>
      </c>
      <c r="F5095" s="2" t="s">
        <v>56</v>
      </c>
      <c r="G5095" s="2" t="s">
        <v>26</v>
      </c>
      <c r="H5095" s="2" t="s">
        <v>61</v>
      </c>
      <c r="I5095" s="3">
        <v>44284</v>
      </c>
      <c r="J5095" s="2"/>
      <c r="K5095" s="2">
        <v>3.64</v>
      </c>
      <c r="L5095" s="2" t="str" cm="1">
        <f t="array" ref="L5095">_xlfn.SWITCH(TRUE,K5095&lt;2,"1 to 2 yrs",K5095&lt;5,"2 to 5 yrs",K5095&lt;10,"5 to 10 yrs",K5095&lt;20,"10 to 20 yrs","20+")</f>
        <v>2 to 5 yrs</v>
      </c>
      <c r="M5095" s="2">
        <v>107603</v>
      </c>
      <c r="N5095" s="4">
        <v>0.1</v>
      </c>
      <c r="O5095" s="5">
        <f t="shared" si="79"/>
        <v>118363.3</v>
      </c>
      <c r="P5095" s="2" t="s">
        <v>58</v>
      </c>
      <c r="Q5095" s="2"/>
      <c r="R5095" s="2">
        <v>8</v>
      </c>
      <c r="S5095" s="2" t="s">
        <v>29</v>
      </c>
    </row>
    <row r="5096" spans="1:19" x14ac:dyDescent="0.3">
      <c r="A5096" s="2">
        <v>6095</v>
      </c>
      <c r="B5096" s="2" t="s">
        <v>1378</v>
      </c>
      <c r="C5096" s="2" t="s">
        <v>24</v>
      </c>
      <c r="D5096" s="2">
        <v>37</v>
      </c>
      <c r="E5096" s="2" t="str" cm="1">
        <f t="array" ref="E5096">_xlfn.SWITCH(TRUE,D5096&lt;25,"18 to 25",D5096&lt;40,"25 to 40",D5096&lt;50,"40 to 50",D5096&lt;60,"50 to 60","60+")</f>
        <v>25 to 40</v>
      </c>
      <c r="F5096" s="2" t="s">
        <v>75</v>
      </c>
      <c r="G5096" s="2" t="s">
        <v>19</v>
      </c>
      <c r="H5096" s="2" t="s">
        <v>165</v>
      </c>
      <c r="I5096" s="3">
        <v>42172</v>
      </c>
      <c r="J5096" s="2"/>
      <c r="K5096" s="2">
        <v>9.42</v>
      </c>
      <c r="L5096" s="2" t="str" cm="1">
        <f t="array" ref="L5096">_xlfn.SWITCH(TRUE,K5096&lt;2,"1 to 2 yrs",K5096&lt;5,"2 to 5 yrs",K5096&lt;10,"5 to 10 yrs",K5096&lt;20,"10 to 20 yrs","20+")</f>
        <v>5 to 10 yrs</v>
      </c>
      <c r="M5096" s="2">
        <v>101546</v>
      </c>
      <c r="N5096" s="4">
        <v>0.5</v>
      </c>
      <c r="O5096" s="5">
        <f t="shared" si="79"/>
        <v>152319</v>
      </c>
      <c r="P5096" s="2" t="s">
        <v>28</v>
      </c>
      <c r="Q5096" s="2">
        <v>5640</v>
      </c>
      <c r="R5096" s="2">
        <v>76</v>
      </c>
      <c r="S5096" s="2" t="s">
        <v>84</v>
      </c>
    </row>
    <row r="5097" spans="1:19" x14ac:dyDescent="0.3">
      <c r="A5097" s="2">
        <v>6096</v>
      </c>
      <c r="B5097" s="2" t="s">
        <v>1201</v>
      </c>
      <c r="C5097" s="2" t="s">
        <v>24</v>
      </c>
      <c r="D5097" s="2">
        <v>52</v>
      </c>
      <c r="E5097" s="2" t="str" cm="1">
        <f t="array" ref="E5097">_xlfn.SWITCH(TRUE,D5097&lt;25,"18 to 25",D5097&lt;40,"25 to 40",D5097&lt;50,"40 to 50",D5097&lt;60,"50 to 60","60+")</f>
        <v>50 to 60</v>
      </c>
      <c r="F5097" s="2" t="s">
        <v>25</v>
      </c>
      <c r="G5097" s="2" t="s">
        <v>19</v>
      </c>
      <c r="H5097" s="2" t="s">
        <v>136</v>
      </c>
      <c r="I5097" s="3">
        <v>44457</v>
      </c>
      <c r="J5097" s="2"/>
      <c r="K5097" s="2">
        <v>3.16</v>
      </c>
      <c r="L5097" s="2" t="str" cm="1">
        <f t="array" ref="L5097">_xlfn.SWITCH(TRUE,K5097&lt;2,"1 to 2 yrs",K5097&lt;5,"2 to 5 yrs",K5097&lt;10,"5 to 10 yrs",K5097&lt;20,"10 to 20 yrs","20+")</f>
        <v>2 to 5 yrs</v>
      </c>
      <c r="M5097" s="2">
        <v>52307</v>
      </c>
      <c r="N5097" s="4">
        <v>0</v>
      </c>
      <c r="O5097" s="5">
        <f t="shared" si="79"/>
        <v>52307</v>
      </c>
      <c r="P5097" s="2" t="s">
        <v>28</v>
      </c>
      <c r="Q5097" s="2">
        <v>5379</v>
      </c>
      <c r="R5097" s="2">
        <v>60</v>
      </c>
      <c r="S5097" s="2" t="s">
        <v>54</v>
      </c>
    </row>
    <row r="5098" spans="1:19" x14ac:dyDescent="0.3">
      <c r="A5098" s="2">
        <v>6097</v>
      </c>
      <c r="B5098" s="2" t="s">
        <v>1070</v>
      </c>
      <c r="C5098" s="2" t="s">
        <v>24</v>
      </c>
      <c r="D5098" s="2">
        <v>31</v>
      </c>
      <c r="E5098" s="2" t="str" cm="1">
        <f t="array" ref="E5098">_xlfn.SWITCH(TRUE,D5098&lt;25,"18 to 25",D5098&lt;40,"25 to 40",D5098&lt;50,"40 to 50",D5098&lt;60,"50 to 60","60+")</f>
        <v>25 to 40</v>
      </c>
      <c r="F5098" s="2" t="s">
        <v>25</v>
      </c>
      <c r="G5098" s="2" t="s">
        <v>32</v>
      </c>
      <c r="H5098" s="2" t="s">
        <v>97</v>
      </c>
      <c r="I5098" s="3">
        <v>45114</v>
      </c>
      <c r="J5098" s="2"/>
      <c r="K5098" s="2">
        <v>1.36</v>
      </c>
      <c r="L5098" s="2" t="str" cm="1">
        <f t="array" ref="L5098">_xlfn.SWITCH(TRUE,K5098&lt;2,"1 to 2 yrs",K5098&lt;5,"2 to 5 yrs",K5098&lt;10,"5 to 10 yrs",K5098&lt;20,"10 to 20 yrs","20+")</f>
        <v>1 to 2 yrs</v>
      </c>
      <c r="M5098" s="2">
        <v>55596</v>
      </c>
      <c r="N5098" s="4">
        <v>0.1</v>
      </c>
      <c r="O5098" s="5">
        <f t="shared" si="79"/>
        <v>61155.6</v>
      </c>
      <c r="P5098" s="2" t="s">
        <v>42</v>
      </c>
      <c r="Q5098" s="2"/>
      <c r="R5098" s="2">
        <v>82</v>
      </c>
      <c r="S5098" s="2" t="s">
        <v>43</v>
      </c>
    </row>
    <row r="5099" spans="1:19" x14ac:dyDescent="0.3">
      <c r="A5099" s="2">
        <v>6098</v>
      </c>
      <c r="B5099" s="2" t="s">
        <v>331</v>
      </c>
      <c r="C5099" s="2" t="s">
        <v>17</v>
      </c>
      <c r="D5099" s="2">
        <v>40</v>
      </c>
      <c r="E5099" s="2" t="str" cm="1">
        <f t="array" ref="E5099">_xlfn.SWITCH(TRUE,D5099&lt;25,"18 to 25",D5099&lt;40,"25 to 40",D5099&lt;50,"40 to 50",D5099&lt;60,"50 to 60","60+")</f>
        <v>40 to 50</v>
      </c>
      <c r="F5099" s="2" t="s">
        <v>36</v>
      </c>
      <c r="G5099" s="2" t="s">
        <v>32</v>
      </c>
      <c r="H5099" s="2" t="s">
        <v>37</v>
      </c>
      <c r="I5099" s="3">
        <v>43907</v>
      </c>
      <c r="J5099" s="2"/>
      <c r="K5099" s="2">
        <v>4.67</v>
      </c>
      <c r="L5099" s="2" t="str" cm="1">
        <f t="array" ref="L5099">_xlfn.SWITCH(TRUE,K5099&lt;2,"1 to 2 yrs",K5099&lt;5,"2 to 5 yrs",K5099&lt;10,"5 to 10 yrs",K5099&lt;20,"10 to 20 yrs","20+")</f>
        <v>2 to 5 yrs</v>
      </c>
      <c r="M5099" s="2">
        <v>66088</v>
      </c>
      <c r="N5099" s="4">
        <v>0.25</v>
      </c>
      <c r="O5099" s="5">
        <f t="shared" si="79"/>
        <v>82610</v>
      </c>
      <c r="P5099" s="2" t="s">
        <v>28</v>
      </c>
      <c r="Q5099" s="2">
        <v>1164</v>
      </c>
      <c r="R5099" s="2">
        <v>71</v>
      </c>
      <c r="S5099" s="2" t="s">
        <v>29</v>
      </c>
    </row>
    <row r="5100" spans="1:19" x14ac:dyDescent="0.3">
      <c r="A5100" s="2">
        <v>6099</v>
      </c>
      <c r="B5100" s="2" t="s">
        <v>1532</v>
      </c>
      <c r="C5100" s="2" t="s">
        <v>24</v>
      </c>
      <c r="D5100" s="2">
        <v>49</v>
      </c>
      <c r="E5100" s="2" t="str" cm="1">
        <f t="array" ref="E5100">_xlfn.SWITCH(TRUE,D5100&lt;25,"18 to 25",D5100&lt;40,"25 to 40",D5100&lt;50,"40 to 50",D5100&lt;60,"50 to 60","60+")</f>
        <v>40 to 50</v>
      </c>
      <c r="F5100" s="2" t="s">
        <v>46</v>
      </c>
      <c r="G5100" s="2" t="s">
        <v>26</v>
      </c>
      <c r="H5100" s="2" t="s">
        <v>128</v>
      </c>
      <c r="I5100" s="3">
        <v>44152</v>
      </c>
      <c r="J5100" s="2"/>
      <c r="K5100" s="2">
        <v>4</v>
      </c>
      <c r="L5100" s="2" t="str" cm="1">
        <f t="array" ref="L5100">_xlfn.SWITCH(TRUE,K5100&lt;2,"1 to 2 yrs",K5100&lt;5,"2 to 5 yrs",K5100&lt;10,"5 to 10 yrs",K5100&lt;20,"10 to 20 yrs","20+")</f>
        <v>2 to 5 yrs</v>
      </c>
      <c r="M5100" s="2">
        <v>98737</v>
      </c>
      <c r="N5100" s="4">
        <v>0.15</v>
      </c>
      <c r="O5100" s="5">
        <f t="shared" si="79"/>
        <v>113547.55</v>
      </c>
      <c r="P5100" s="2" t="s">
        <v>21</v>
      </c>
      <c r="Q5100" s="2">
        <v>3466</v>
      </c>
      <c r="R5100" s="2">
        <v>54</v>
      </c>
      <c r="S5100" s="2" t="s">
        <v>73</v>
      </c>
    </row>
    <row r="5101" spans="1:19" x14ac:dyDescent="0.3">
      <c r="A5101" s="2">
        <v>6100</v>
      </c>
      <c r="B5101" s="2" t="s">
        <v>877</v>
      </c>
      <c r="C5101" s="2" t="s">
        <v>17</v>
      </c>
      <c r="D5101" s="2">
        <v>38</v>
      </c>
      <c r="E5101" s="2" t="str" cm="1">
        <f t="array" ref="E5101">_xlfn.SWITCH(TRUE,D5101&lt;25,"18 to 25",D5101&lt;40,"25 to 40",D5101&lt;50,"40 to 50",D5101&lt;60,"50 to 60","60+")</f>
        <v>25 to 40</v>
      </c>
      <c r="F5101" s="2" t="s">
        <v>40</v>
      </c>
      <c r="G5101" s="2" t="s">
        <v>19</v>
      </c>
      <c r="H5101" s="2" t="s">
        <v>41</v>
      </c>
      <c r="I5101" s="3">
        <v>42989</v>
      </c>
      <c r="J5101" s="2"/>
      <c r="K5101" s="2">
        <v>7.18</v>
      </c>
      <c r="L5101" s="2" t="str" cm="1">
        <f t="array" ref="L5101">_xlfn.SWITCH(TRUE,K5101&lt;2,"1 to 2 yrs",K5101&lt;5,"2 to 5 yrs",K5101&lt;10,"5 to 10 yrs",K5101&lt;20,"10 to 20 yrs","20+")</f>
        <v>5 to 10 yrs</v>
      </c>
      <c r="M5101" s="2">
        <v>62432</v>
      </c>
      <c r="N5101" s="4">
        <v>0.2</v>
      </c>
      <c r="O5101" s="5">
        <f t="shared" si="79"/>
        <v>74918.399999999994</v>
      </c>
      <c r="P5101" s="2" t="s">
        <v>58</v>
      </c>
      <c r="Q5101" s="2"/>
      <c r="R5101" s="2">
        <v>67</v>
      </c>
      <c r="S5101" s="2" t="s">
        <v>34</v>
      </c>
    </row>
    <row r="5102" spans="1:19" x14ac:dyDescent="0.3">
      <c r="A5102" s="2">
        <v>6101</v>
      </c>
      <c r="B5102" s="2" t="s">
        <v>690</v>
      </c>
      <c r="C5102" s="2" t="s">
        <v>17</v>
      </c>
      <c r="D5102" s="2">
        <v>49</v>
      </c>
      <c r="E5102" s="2" t="str" cm="1">
        <f t="array" ref="E5102">_xlfn.SWITCH(TRUE,D5102&lt;25,"18 to 25",D5102&lt;40,"25 to 40",D5102&lt;50,"40 to 50",D5102&lt;60,"50 to 60","60+")</f>
        <v>40 to 50</v>
      </c>
      <c r="F5102" s="2" t="s">
        <v>92</v>
      </c>
      <c r="G5102" s="2" t="s">
        <v>26</v>
      </c>
      <c r="H5102" s="2" t="s">
        <v>190</v>
      </c>
      <c r="I5102" s="3">
        <v>42124</v>
      </c>
      <c r="J5102" s="3">
        <v>43925</v>
      </c>
      <c r="K5102" s="2">
        <v>4.93</v>
      </c>
      <c r="L5102" s="2" t="str" cm="1">
        <f t="array" ref="L5102">_xlfn.SWITCH(TRUE,K5102&lt;2,"1 to 2 yrs",K5102&lt;5,"2 to 5 yrs",K5102&lt;10,"5 to 10 yrs",K5102&lt;20,"10 to 20 yrs","20+")</f>
        <v>2 to 5 yrs</v>
      </c>
      <c r="M5102" s="2">
        <v>79472</v>
      </c>
      <c r="N5102" s="4">
        <v>0.25</v>
      </c>
      <c r="O5102" s="5">
        <f t="shared" si="79"/>
        <v>99340</v>
      </c>
      <c r="P5102" s="2" t="s">
        <v>58</v>
      </c>
      <c r="Q5102" s="2">
        <v>2553</v>
      </c>
      <c r="R5102" s="2">
        <v>24</v>
      </c>
      <c r="S5102" s="2" t="s">
        <v>90</v>
      </c>
    </row>
    <row r="5103" spans="1:19" x14ac:dyDescent="0.3">
      <c r="A5103" s="2">
        <v>6102</v>
      </c>
      <c r="B5103" s="2" t="s">
        <v>446</v>
      </c>
      <c r="C5103" s="2" t="s">
        <v>24</v>
      </c>
      <c r="D5103" s="2">
        <v>40</v>
      </c>
      <c r="E5103" s="2" t="str" cm="1">
        <f t="array" ref="E5103">_xlfn.SWITCH(TRUE,D5103&lt;25,"18 to 25",D5103&lt;40,"25 to 40",D5103&lt;50,"40 to 50",D5103&lt;60,"50 to 60","60+")</f>
        <v>40 to 50</v>
      </c>
      <c r="F5103" s="2" t="s">
        <v>40</v>
      </c>
      <c r="G5103" s="2" t="s">
        <v>19</v>
      </c>
      <c r="H5103" s="2" t="s">
        <v>208</v>
      </c>
      <c r="I5103" s="3">
        <v>42527</v>
      </c>
      <c r="J5103" s="3">
        <v>43039</v>
      </c>
      <c r="K5103" s="2">
        <v>1.4</v>
      </c>
      <c r="L5103" s="2" t="str" cm="1">
        <f t="array" ref="L5103">_xlfn.SWITCH(TRUE,K5103&lt;2,"1 to 2 yrs",K5103&lt;5,"2 to 5 yrs",K5103&lt;10,"5 to 10 yrs",K5103&lt;20,"10 to 20 yrs","20+")</f>
        <v>1 to 2 yrs</v>
      </c>
      <c r="M5103" s="2">
        <v>52723</v>
      </c>
      <c r="N5103" s="4">
        <v>0.15</v>
      </c>
      <c r="O5103" s="5">
        <f t="shared" si="79"/>
        <v>60631.45</v>
      </c>
      <c r="P5103" s="2" t="s">
        <v>58</v>
      </c>
      <c r="Q5103" s="2">
        <v>1874</v>
      </c>
      <c r="R5103" s="2">
        <v>70</v>
      </c>
      <c r="S5103" s="2" t="s">
        <v>99</v>
      </c>
    </row>
    <row r="5104" spans="1:19" x14ac:dyDescent="0.3">
      <c r="A5104" s="2">
        <v>6103</v>
      </c>
      <c r="B5104" s="2" t="s">
        <v>1132</v>
      </c>
      <c r="C5104" s="2" t="s">
        <v>17</v>
      </c>
      <c r="D5104" s="2">
        <v>58</v>
      </c>
      <c r="E5104" s="2" t="str" cm="1">
        <f t="array" ref="E5104">_xlfn.SWITCH(TRUE,D5104&lt;25,"18 to 25",D5104&lt;40,"25 to 40",D5104&lt;50,"40 to 50",D5104&lt;60,"50 to 60","60+")</f>
        <v>50 to 60</v>
      </c>
      <c r="F5104" s="2" t="s">
        <v>40</v>
      </c>
      <c r="G5104" s="2" t="s">
        <v>19</v>
      </c>
      <c r="H5104" s="2" t="s">
        <v>208</v>
      </c>
      <c r="I5104" s="3">
        <v>44218</v>
      </c>
      <c r="J5104" s="2"/>
      <c r="K5104" s="2">
        <v>3.82</v>
      </c>
      <c r="L5104" s="2" t="str" cm="1">
        <f t="array" ref="L5104">_xlfn.SWITCH(TRUE,K5104&lt;2,"1 to 2 yrs",K5104&lt;5,"2 to 5 yrs",K5104&lt;10,"5 to 10 yrs",K5104&lt;20,"10 to 20 yrs","20+")</f>
        <v>2 to 5 yrs</v>
      </c>
      <c r="M5104" s="2">
        <v>58475</v>
      </c>
      <c r="N5104" s="4">
        <v>0.25</v>
      </c>
      <c r="O5104" s="5">
        <f t="shared" si="79"/>
        <v>73093.75</v>
      </c>
      <c r="P5104" s="2" t="s">
        <v>28</v>
      </c>
      <c r="Q5104" s="2">
        <v>1780</v>
      </c>
      <c r="R5104" s="2">
        <v>55</v>
      </c>
      <c r="S5104" s="2" t="s">
        <v>157</v>
      </c>
    </row>
    <row r="5105" spans="1:19" x14ac:dyDescent="0.3">
      <c r="A5105" s="2">
        <v>6104</v>
      </c>
      <c r="B5105" s="2" t="s">
        <v>476</v>
      </c>
      <c r="C5105" s="2" t="s">
        <v>24</v>
      </c>
      <c r="D5105" s="2">
        <v>44</v>
      </c>
      <c r="E5105" s="2" t="str" cm="1">
        <f t="array" ref="E5105">_xlfn.SWITCH(TRUE,D5105&lt;25,"18 to 25",D5105&lt;40,"25 to 40",D5105&lt;50,"40 to 50",D5105&lt;60,"50 to 60","60+")</f>
        <v>40 to 50</v>
      </c>
      <c r="F5105" s="2" t="s">
        <v>75</v>
      </c>
      <c r="G5105" s="2" t="s">
        <v>19</v>
      </c>
      <c r="H5105" s="2" t="s">
        <v>201</v>
      </c>
      <c r="I5105" s="3">
        <v>42075</v>
      </c>
      <c r="J5105" s="2"/>
      <c r="K5105" s="2">
        <v>9.68</v>
      </c>
      <c r="L5105" s="2" t="str" cm="1">
        <f t="array" ref="L5105">_xlfn.SWITCH(TRUE,K5105&lt;2,"1 to 2 yrs",K5105&lt;5,"2 to 5 yrs",K5105&lt;10,"5 to 10 yrs",K5105&lt;20,"10 to 20 yrs","20+")</f>
        <v>5 to 10 yrs</v>
      </c>
      <c r="M5105" s="2">
        <v>111320</v>
      </c>
      <c r="N5105" s="4">
        <v>0.1</v>
      </c>
      <c r="O5105" s="5">
        <f t="shared" si="79"/>
        <v>122452</v>
      </c>
      <c r="P5105" s="2" t="s">
        <v>58</v>
      </c>
      <c r="Q5105" s="2">
        <v>3395</v>
      </c>
      <c r="R5105" s="2">
        <v>26</v>
      </c>
      <c r="S5105" s="2" t="s">
        <v>48</v>
      </c>
    </row>
    <row r="5106" spans="1:19" x14ac:dyDescent="0.3">
      <c r="A5106" s="2">
        <v>6105</v>
      </c>
      <c r="B5106" s="2" t="s">
        <v>385</v>
      </c>
      <c r="C5106" s="2" t="s">
        <v>24</v>
      </c>
      <c r="D5106" s="2">
        <v>41</v>
      </c>
      <c r="E5106" s="2" t="str" cm="1">
        <f t="array" ref="E5106">_xlfn.SWITCH(TRUE,D5106&lt;25,"18 to 25",D5106&lt;40,"25 to 40",D5106&lt;50,"40 to 50",D5106&lt;60,"50 to 60","60+")</f>
        <v>40 to 50</v>
      </c>
      <c r="F5106" s="2" t="s">
        <v>92</v>
      </c>
      <c r="G5106" s="2" t="s">
        <v>19</v>
      </c>
      <c r="H5106" s="2" t="s">
        <v>93</v>
      </c>
      <c r="I5106" s="3">
        <v>42303</v>
      </c>
      <c r="J5106" s="3">
        <v>44224</v>
      </c>
      <c r="K5106" s="2">
        <v>5.26</v>
      </c>
      <c r="L5106" s="2" t="str" cm="1">
        <f t="array" ref="L5106">_xlfn.SWITCH(TRUE,K5106&lt;2,"1 to 2 yrs",K5106&lt;5,"2 to 5 yrs",K5106&lt;10,"5 to 10 yrs",K5106&lt;20,"10 to 20 yrs","20+")</f>
        <v>5 to 10 yrs</v>
      </c>
      <c r="M5106" s="2">
        <v>80410</v>
      </c>
      <c r="N5106" s="4">
        <v>0.3</v>
      </c>
      <c r="O5106" s="5">
        <f t="shared" si="79"/>
        <v>104533</v>
      </c>
      <c r="P5106" s="2" t="s">
        <v>28</v>
      </c>
      <c r="Q5106" s="2"/>
      <c r="R5106" s="2">
        <v>22</v>
      </c>
      <c r="S5106" s="2" t="s">
        <v>48</v>
      </c>
    </row>
    <row r="5107" spans="1:19" x14ac:dyDescent="0.3">
      <c r="A5107" s="2">
        <v>6106</v>
      </c>
      <c r="B5107" s="2" t="s">
        <v>1197</v>
      </c>
      <c r="C5107" s="2" t="s">
        <v>17</v>
      </c>
      <c r="D5107" s="2">
        <v>34</v>
      </c>
      <c r="E5107" s="2" t="str" cm="1">
        <f t="array" ref="E5107">_xlfn.SWITCH(TRUE,D5107&lt;25,"18 to 25",D5107&lt;40,"25 to 40",D5107&lt;50,"40 to 50",D5107&lt;60,"50 to 60","60+")</f>
        <v>25 to 40</v>
      </c>
      <c r="F5107" s="2" t="s">
        <v>50</v>
      </c>
      <c r="G5107" s="2" t="s">
        <v>26</v>
      </c>
      <c r="H5107" s="2" t="s">
        <v>141</v>
      </c>
      <c r="I5107" s="3">
        <v>42102</v>
      </c>
      <c r="J5107" s="2"/>
      <c r="K5107" s="2">
        <v>9.61</v>
      </c>
      <c r="L5107" s="2" t="str" cm="1">
        <f t="array" ref="L5107">_xlfn.SWITCH(TRUE,K5107&lt;2,"1 to 2 yrs",K5107&lt;5,"2 to 5 yrs",K5107&lt;10,"5 to 10 yrs",K5107&lt;20,"10 to 20 yrs","20+")</f>
        <v>5 to 10 yrs</v>
      </c>
      <c r="M5107" s="2">
        <v>125902</v>
      </c>
      <c r="N5107" s="4">
        <v>0</v>
      </c>
      <c r="O5107" s="5">
        <f t="shared" si="79"/>
        <v>125902</v>
      </c>
      <c r="P5107" s="2" t="s">
        <v>58</v>
      </c>
      <c r="Q5107" s="2">
        <v>5730</v>
      </c>
      <c r="R5107" s="2">
        <v>39</v>
      </c>
      <c r="S5107" s="2" t="s">
        <v>29</v>
      </c>
    </row>
    <row r="5108" spans="1:19" x14ac:dyDescent="0.3">
      <c r="A5108" s="2">
        <v>6107</v>
      </c>
      <c r="B5108" s="2" t="s">
        <v>1436</v>
      </c>
      <c r="C5108" s="2" t="s">
        <v>17</v>
      </c>
      <c r="D5108" s="2">
        <v>34</v>
      </c>
      <c r="E5108" s="2" t="str" cm="1">
        <f t="array" ref="E5108">_xlfn.SWITCH(TRUE,D5108&lt;25,"18 to 25",D5108&lt;40,"25 to 40",D5108&lt;50,"40 to 50",D5108&lt;60,"50 to 60","60+")</f>
        <v>25 to 40</v>
      </c>
      <c r="F5108" s="2" t="s">
        <v>92</v>
      </c>
      <c r="G5108" s="2" t="s">
        <v>19</v>
      </c>
      <c r="H5108" s="2" t="s">
        <v>190</v>
      </c>
      <c r="I5108" s="3">
        <v>43234</v>
      </c>
      <c r="J5108" s="2"/>
      <c r="K5108" s="2">
        <v>6.51</v>
      </c>
      <c r="L5108" s="2" t="str" cm="1">
        <f t="array" ref="L5108">_xlfn.SWITCH(TRUE,K5108&lt;2,"1 to 2 yrs",K5108&lt;5,"2 to 5 yrs",K5108&lt;10,"5 to 10 yrs",K5108&lt;20,"10 to 20 yrs","20+")</f>
        <v>5 to 10 yrs</v>
      </c>
      <c r="M5108" s="2">
        <v>79740</v>
      </c>
      <c r="N5108" s="4">
        <v>0.2</v>
      </c>
      <c r="O5108" s="5">
        <f t="shared" si="79"/>
        <v>95688</v>
      </c>
      <c r="P5108" s="2" t="s">
        <v>58</v>
      </c>
      <c r="Q5108" s="2">
        <v>2582</v>
      </c>
      <c r="R5108" s="2">
        <v>92</v>
      </c>
      <c r="S5108" s="2" t="s">
        <v>90</v>
      </c>
    </row>
    <row r="5109" spans="1:19" x14ac:dyDescent="0.3">
      <c r="A5109" s="2">
        <v>6108</v>
      </c>
      <c r="B5109" s="2" t="s">
        <v>944</v>
      </c>
      <c r="C5109" s="2" t="s">
        <v>24</v>
      </c>
      <c r="D5109" s="2">
        <v>64</v>
      </c>
      <c r="E5109" s="2" t="str" cm="1">
        <f t="array" ref="E5109">_xlfn.SWITCH(TRUE,D5109&lt;25,"18 to 25",D5109&lt;40,"25 to 40",D5109&lt;50,"40 to 50",D5109&lt;60,"50 to 60","60+")</f>
        <v>60+</v>
      </c>
      <c r="F5109" s="2" t="s">
        <v>25</v>
      </c>
      <c r="G5109" s="2" t="s">
        <v>26</v>
      </c>
      <c r="H5109" s="2" t="s">
        <v>27</v>
      </c>
      <c r="I5109" s="3">
        <v>42424</v>
      </c>
      <c r="J5109" s="2"/>
      <c r="K5109" s="2">
        <v>8.73</v>
      </c>
      <c r="L5109" s="2" t="str" cm="1">
        <f t="array" ref="L5109">_xlfn.SWITCH(TRUE,K5109&lt;2,"1 to 2 yrs",K5109&lt;5,"2 to 5 yrs",K5109&lt;10,"5 to 10 yrs",K5109&lt;20,"10 to 20 yrs","20+")</f>
        <v>5 to 10 yrs</v>
      </c>
      <c r="M5109" s="2">
        <v>82957</v>
      </c>
      <c r="N5109" s="4">
        <v>0.2</v>
      </c>
      <c r="O5109" s="5">
        <f t="shared" si="79"/>
        <v>99548.4</v>
      </c>
      <c r="P5109" s="2" t="s">
        <v>28</v>
      </c>
      <c r="Q5109" s="2">
        <v>1847</v>
      </c>
      <c r="R5109" s="2">
        <v>57</v>
      </c>
      <c r="S5109" s="2" t="s">
        <v>87</v>
      </c>
    </row>
    <row r="5110" spans="1:19" x14ac:dyDescent="0.3">
      <c r="A5110" s="2">
        <v>6109</v>
      </c>
      <c r="B5110" s="2" t="s">
        <v>613</v>
      </c>
      <c r="C5110" s="2" t="s">
        <v>24</v>
      </c>
      <c r="D5110" s="2">
        <v>32</v>
      </c>
      <c r="E5110" s="2" t="str" cm="1">
        <f t="array" ref="E5110">_xlfn.SWITCH(TRUE,D5110&lt;25,"18 to 25",D5110&lt;40,"25 to 40",D5110&lt;50,"40 to 50",D5110&lt;60,"50 to 60","60+")</f>
        <v>25 to 40</v>
      </c>
      <c r="F5110" s="2" t="s">
        <v>36</v>
      </c>
      <c r="G5110" s="2" t="s">
        <v>32</v>
      </c>
      <c r="H5110" s="2" t="s">
        <v>150</v>
      </c>
      <c r="I5110" s="3">
        <v>44552</v>
      </c>
      <c r="J5110" s="2"/>
      <c r="K5110" s="2">
        <v>2.9</v>
      </c>
      <c r="L5110" s="2" t="str" cm="1">
        <f t="array" ref="L5110">_xlfn.SWITCH(TRUE,K5110&lt;2,"1 to 2 yrs",K5110&lt;5,"2 to 5 yrs",K5110&lt;10,"5 to 10 yrs",K5110&lt;20,"10 to 20 yrs","20+")</f>
        <v>2 to 5 yrs</v>
      </c>
      <c r="M5110" s="2">
        <v>64585</v>
      </c>
      <c r="N5110" s="4">
        <v>0.5</v>
      </c>
      <c r="O5110" s="5">
        <f t="shared" si="79"/>
        <v>96877.5</v>
      </c>
      <c r="P5110" s="2" t="s">
        <v>28</v>
      </c>
      <c r="Q5110" s="2">
        <v>1176</v>
      </c>
      <c r="R5110" s="2">
        <v>35</v>
      </c>
      <c r="S5110" s="2" t="s">
        <v>48</v>
      </c>
    </row>
    <row r="5111" spans="1:19" x14ac:dyDescent="0.3">
      <c r="A5111" s="2">
        <v>6110</v>
      </c>
      <c r="B5111" s="2" t="s">
        <v>510</v>
      </c>
      <c r="C5111" s="2" t="s">
        <v>17</v>
      </c>
      <c r="D5111" s="2">
        <v>36</v>
      </c>
      <c r="E5111" s="2" t="str" cm="1">
        <f t="array" ref="E5111">_xlfn.SWITCH(TRUE,D5111&lt;25,"18 to 25",D5111&lt;40,"25 to 40",D5111&lt;50,"40 to 50",D5111&lt;60,"50 to 60","60+")</f>
        <v>25 to 40</v>
      </c>
      <c r="F5111" s="2" t="s">
        <v>40</v>
      </c>
      <c r="G5111" s="2" t="s">
        <v>32</v>
      </c>
      <c r="H5111" s="2" t="s">
        <v>65</v>
      </c>
      <c r="I5111" s="3">
        <v>43183</v>
      </c>
      <c r="J5111" s="3">
        <v>43912</v>
      </c>
      <c r="K5111" s="2">
        <v>2</v>
      </c>
      <c r="L5111" s="2" t="str" cm="1">
        <f t="array" ref="L5111">_xlfn.SWITCH(TRUE,K5111&lt;2,"1 to 2 yrs",K5111&lt;5,"2 to 5 yrs",K5111&lt;10,"5 to 10 yrs",K5111&lt;20,"10 to 20 yrs","20+")</f>
        <v>2 to 5 yrs</v>
      </c>
      <c r="M5111" s="2">
        <v>43214</v>
      </c>
      <c r="N5111" s="4">
        <v>0.15</v>
      </c>
      <c r="O5111" s="5">
        <f t="shared" si="79"/>
        <v>49696.1</v>
      </c>
      <c r="P5111" s="2" t="s">
        <v>42</v>
      </c>
      <c r="Q5111" s="2"/>
      <c r="R5111" s="2">
        <v>73</v>
      </c>
      <c r="S5111" s="2" t="s">
        <v>84</v>
      </c>
    </row>
    <row r="5112" spans="1:19" x14ac:dyDescent="0.3">
      <c r="A5112" s="2">
        <v>6111</v>
      </c>
      <c r="B5112" s="2" t="s">
        <v>1379</v>
      </c>
      <c r="C5112" s="2" t="s">
        <v>17</v>
      </c>
      <c r="D5112" s="2">
        <v>38</v>
      </c>
      <c r="E5112" s="2" t="str" cm="1">
        <f t="array" ref="E5112">_xlfn.SWITCH(TRUE,D5112&lt;25,"18 to 25",D5112&lt;40,"25 to 40",D5112&lt;50,"40 to 50",D5112&lt;60,"50 to 60","60+")</f>
        <v>25 to 40</v>
      </c>
      <c r="F5112" s="2" t="s">
        <v>92</v>
      </c>
      <c r="G5112" s="2" t="s">
        <v>19</v>
      </c>
      <c r="H5112" s="2" t="s">
        <v>190</v>
      </c>
      <c r="I5112" s="3">
        <v>44922</v>
      </c>
      <c r="J5112" s="2"/>
      <c r="K5112" s="2">
        <v>1.89</v>
      </c>
      <c r="L5112" s="2" t="str" cm="1">
        <f t="array" ref="L5112">_xlfn.SWITCH(TRUE,K5112&lt;2,"1 to 2 yrs",K5112&lt;5,"2 to 5 yrs",K5112&lt;10,"5 to 10 yrs",K5112&lt;20,"10 to 20 yrs","20+")</f>
        <v>1 to 2 yrs</v>
      </c>
      <c r="M5112" s="2">
        <v>59542</v>
      </c>
      <c r="N5112" s="4">
        <v>0.1</v>
      </c>
      <c r="O5112" s="5">
        <f t="shared" si="79"/>
        <v>65496.2</v>
      </c>
      <c r="P5112" s="2" t="s">
        <v>42</v>
      </c>
      <c r="Q5112" s="2">
        <v>1052</v>
      </c>
      <c r="R5112" s="2">
        <v>31</v>
      </c>
      <c r="S5112" s="2" t="s">
        <v>117</v>
      </c>
    </row>
    <row r="5113" spans="1:19" x14ac:dyDescent="0.3">
      <c r="A5113" s="2">
        <v>6112</v>
      </c>
      <c r="B5113" s="2" t="s">
        <v>129</v>
      </c>
      <c r="C5113" s="2" t="s">
        <v>17</v>
      </c>
      <c r="D5113" s="2">
        <v>49</v>
      </c>
      <c r="E5113" s="2" t="str" cm="1">
        <f t="array" ref="E5113">_xlfn.SWITCH(TRUE,D5113&lt;25,"18 to 25",D5113&lt;40,"25 to 40",D5113&lt;50,"40 to 50",D5113&lt;60,"50 to 60","60+")</f>
        <v>40 to 50</v>
      </c>
      <c r="F5113" s="2" t="s">
        <v>25</v>
      </c>
      <c r="G5113" s="2" t="s">
        <v>19</v>
      </c>
      <c r="H5113" s="2" t="s">
        <v>27</v>
      </c>
      <c r="I5113" s="3">
        <v>43354</v>
      </c>
      <c r="J5113" s="2"/>
      <c r="K5113" s="2">
        <v>6.18</v>
      </c>
      <c r="L5113" s="2" t="str" cm="1">
        <f t="array" ref="L5113">_xlfn.SWITCH(TRUE,K5113&lt;2,"1 to 2 yrs",K5113&lt;5,"2 to 5 yrs",K5113&lt;10,"5 to 10 yrs",K5113&lt;20,"10 to 20 yrs","20+")</f>
        <v>5 to 10 yrs</v>
      </c>
      <c r="M5113" s="2">
        <v>66722</v>
      </c>
      <c r="N5113" s="4">
        <v>0</v>
      </c>
      <c r="O5113" s="5">
        <f t="shared" si="79"/>
        <v>66722</v>
      </c>
      <c r="P5113" s="2" t="s">
        <v>58</v>
      </c>
      <c r="Q5113" s="2">
        <v>4374</v>
      </c>
      <c r="R5113" s="2">
        <v>22</v>
      </c>
      <c r="S5113" s="2" t="s">
        <v>54</v>
      </c>
    </row>
    <row r="5114" spans="1:19" x14ac:dyDescent="0.3">
      <c r="A5114" s="2">
        <v>6113</v>
      </c>
      <c r="B5114" s="2" t="s">
        <v>373</v>
      </c>
      <c r="C5114" s="2" t="s">
        <v>17</v>
      </c>
      <c r="D5114" s="2">
        <v>40</v>
      </c>
      <c r="E5114" s="2" t="str" cm="1">
        <f t="array" ref="E5114">_xlfn.SWITCH(TRUE,D5114&lt;25,"18 to 25",D5114&lt;40,"25 to 40",D5114&lt;50,"40 to 50",D5114&lt;60,"50 to 60","60+")</f>
        <v>40 to 50</v>
      </c>
      <c r="F5114" s="2" t="s">
        <v>31</v>
      </c>
      <c r="G5114" s="2" t="s">
        <v>19</v>
      </c>
      <c r="H5114" s="2" t="s">
        <v>72</v>
      </c>
      <c r="I5114" s="3">
        <v>42998</v>
      </c>
      <c r="J5114" s="2"/>
      <c r="K5114" s="2">
        <v>7.16</v>
      </c>
      <c r="L5114" s="2" t="str" cm="1">
        <f t="array" ref="L5114">_xlfn.SWITCH(TRUE,K5114&lt;2,"1 to 2 yrs",K5114&lt;5,"2 to 5 yrs",K5114&lt;10,"5 to 10 yrs",K5114&lt;20,"10 to 20 yrs","20+")</f>
        <v>5 to 10 yrs</v>
      </c>
      <c r="M5114" s="2">
        <v>82609</v>
      </c>
      <c r="N5114" s="4">
        <v>0.2</v>
      </c>
      <c r="O5114" s="5">
        <f t="shared" si="79"/>
        <v>99130.8</v>
      </c>
      <c r="P5114" s="2" t="s">
        <v>42</v>
      </c>
      <c r="Q5114" s="2">
        <v>4956</v>
      </c>
      <c r="R5114" s="2">
        <v>39</v>
      </c>
      <c r="S5114" s="2" t="s">
        <v>43</v>
      </c>
    </row>
    <row r="5115" spans="1:19" x14ac:dyDescent="0.3">
      <c r="A5115" s="2">
        <v>6114</v>
      </c>
      <c r="B5115" s="2" t="s">
        <v>199</v>
      </c>
      <c r="C5115" s="2" t="s">
        <v>24</v>
      </c>
      <c r="D5115" s="2">
        <v>25</v>
      </c>
      <c r="E5115" s="2" t="str" cm="1">
        <f t="array" ref="E5115">_xlfn.SWITCH(TRUE,D5115&lt;25,"18 to 25",D5115&lt;40,"25 to 40",D5115&lt;50,"40 to 50",D5115&lt;60,"50 to 60","60+")</f>
        <v>25 to 40</v>
      </c>
      <c r="F5115" s="2" t="s">
        <v>46</v>
      </c>
      <c r="G5115" s="2" t="s">
        <v>32</v>
      </c>
      <c r="H5115" s="2" t="s">
        <v>47</v>
      </c>
      <c r="I5115" s="3">
        <v>43239</v>
      </c>
      <c r="J5115" s="2"/>
      <c r="K5115" s="2">
        <v>6.5</v>
      </c>
      <c r="L5115" s="2" t="str" cm="1">
        <f t="array" ref="L5115">_xlfn.SWITCH(TRUE,K5115&lt;2,"1 to 2 yrs",K5115&lt;5,"2 to 5 yrs",K5115&lt;10,"5 to 10 yrs",K5115&lt;20,"10 to 20 yrs","20+")</f>
        <v>5 to 10 yrs</v>
      </c>
      <c r="M5115" s="2">
        <v>113551</v>
      </c>
      <c r="N5115" s="4">
        <v>0.3</v>
      </c>
      <c r="O5115" s="5">
        <f t="shared" si="79"/>
        <v>147616.29999999999</v>
      </c>
      <c r="P5115" s="2" t="s">
        <v>28</v>
      </c>
      <c r="Q5115" s="2">
        <v>5560</v>
      </c>
      <c r="R5115" s="2">
        <v>47</v>
      </c>
      <c r="S5115" s="2" t="s">
        <v>87</v>
      </c>
    </row>
    <row r="5116" spans="1:19" x14ac:dyDescent="0.3">
      <c r="A5116" s="2">
        <v>6115</v>
      </c>
      <c r="B5116" s="2" t="s">
        <v>651</v>
      </c>
      <c r="C5116" s="2" t="s">
        <v>24</v>
      </c>
      <c r="D5116" s="2">
        <v>43</v>
      </c>
      <c r="E5116" s="2" t="str" cm="1">
        <f t="array" ref="E5116">_xlfn.SWITCH(TRUE,D5116&lt;25,"18 to 25",D5116&lt;40,"25 to 40",D5116&lt;50,"40 to 50",D5116&lt;60,"50 to 60","60+")</f>
        <v>40 to 50</v>
      </c>
      <c r="F5116" s="2" t="s">
        <v>36</v>
      </c>
      <c r="G5116" s="2" t="s">
        <v>19</v>
      </c>
      <c r="H5116" s="2" t="s">
        <v>150</v>
      </c>
      <c r="I5116" s="3">
        <v>42321</v>
      </c>
      <c r="J5116" s="2"/>
      <c r="K5116" s="2">
        <v>9.01</v>
      </c>
      <c r="L5116" s="2" t="str" cm="1">
        <f t="array" ref="L5116">_xlfn.SWITCH(TRUE,K5116&lt;2,"1 to 2 yrs",K5116&lt;5,"2 to 5 yrs",K5116&lt;10,"5 to 10 yrs",K5116&lt;20,"10 to 20 yrs","20+")</f>
        <v>5 to 10 yrs</v>
      </c>
      <c r="M5116" s="2">
        <v>90488</v>
      </c>
      <c r="N5116" s="4">
        <v>0.2</v>
      </c>
      <c r="O5116" s="5">
        <f t="shared" si="79"/>
        <v>108585.60000000001</v>
      </c>
      <c r="P5116" s="2" t="s">
        <v>28</v>
      </c>
      <c r="Q5116" s="2">
        <v>4151</v>
      </c>
      <c r="R5116" s="2">
        <v>23</v>
      </c>
      <c r="S5116" s="2" t="s">
        <v>34</v>
      </c>
    </row>
    <row r="5117" spans="1:19" x14ac:dyDescent="0.3">
      <c r="A5117" s="2">
        <v>6116</v>
      </c>
      <c r="B5117" s="2" t="s">
        <v>1234</v>
      </c>
      <c r="C5117" s="2" t="s">
        <v>24</v>
      </c>
      <c r="D5117" s="2">
        <v>43</v>
      </c>
      <c r="E5117" s="2" t="str" cm="1">
        <f t="array" ref="E5117">_xlfn.SWITCH(TRUE,D5117&lt;25,"18 to 25",D5117&lt;40,"25 to 40",D5117&lt;50,"40 to 50",D5117&lt;60,"50 to 60","60+")</f>
        <v>40 to 50</v>
      </c>
      <c r="F5117" s="2" t="s">
        <v>18</v>
      </c>
      <c r="G5117" s="2" t="s">
        <v>32</v>
      </c>
      <c r="H5117" s="2" t="s">
        <v>63</v>
      </c>
      <c r="I5117" s="3">
        <v>44516</v>
      </c>
      <c r="J5117" s="3">
        <v>45193</v>
      </c>
      <c r="K5117" s="2">
        <v>1.85</v>
      </c>
      <c r="L5117" s="2" t="str" cm="1">
        <f t="array" ref="L5117">_xlfn.SWITCH(TRUE,K5117&lt;2,"1 to 2 yrs",K5117&lt;5,"2 to 5 yrs",K5117&lt;10,"5 to 10 yrs",K5117&lt;20,"10 to 20 yrs","20+")</f>
        <v>1 to 2 yrs</v>
      </c>
      <c r="M5117" s="2">
        <v>67697</v>
      </c>
      <c r="N5117" s="4">
        <v>0.15</v>
      </c>
      <c r="O5117" s="5">
        <f t="shared" si="79"/>
        <v>77851.55</v>
      </c>
      <c r="P5117" s="2" t="s">
        <v>58</v>
      </c>
      <c r="Q5117" s="2">
        <v>5812</v>
      </c>
      <c r="R5117" s="2">
        <v>84</v>
      </c>
      <c r="S5117" s="2" t="s">
        <v>84</v>
      </c>
    </row>
    <row r="5118" spans="1:19" x14ac:dyDescent="0.3">
      <c r="A5118" s="2">
        <v>6117</v>
      </c>
      <c r="B5118" s="2" t="s">
        <v>464</v>
      </c>
      <c r="C5118" s="2" t="s">
        <v>24</v>
      </c>
      <c r="D5118" s="2">
        <v>58</v>
      </c>
      <c r="E5118" s="2" t="str" cm="1">
        <f t="array" ref="E5118">_xlfn.SWITCH(TRUE,D5118&lt;25,"18 to 25",D5118&lt;40,"25 to 40",D5118&lt;50,"40 to 50",D5118&lt;60,"50 to 60","60+")</f>
        <v>50 to 60</v>
      </c>
      <c r="F5118" s="2" t="s">
        <v>56</v>
      </c>
      <c r="G5118" s="2" t="s">
        <v>19</v>
      </c>
      <c r="H5118" s="2" t="s">
        <v>57</v>
      </c>
      <c r="I5118" s="3">
        <v>43368</v>
      </c>
      <c r="J5118" s="2"/>
      <c r="K5118" s="2">
        <v>6.14</v>
      </c>
      <c r="L5118" s="2" t="str" cm="1">
        <f t="array" ref="L5118">_xlfn.SWITCH(TRUE,K5118&lt;2,"1 to 2 yrs",K5118&lt;5,"2 to 5 yrs",K5118&lt;10,"5 to 10 yrs",K5118&lt;20,"10 to 20 yrs","20+")</f>
        <v>5 to 10 yrs</v>
      </c>
      <c r="M5118" s="2">
        <v>121427</v>
      </c>
      <c r="N5118" s="4">
        <v>0</v>
      </c>
      <c r="O5118" s="5">
        <f t="shared" si="79"/>
        <v>121427</v>
      </c>
      <c r="P5118" s="2" t="s">
        <v>28</v>
      </c>
      <c r="Q5118" s="2">
        <v>4351</v>
      </c>
      <c r="R5118" s="2">
        <v>38</v>
      </c>
      <c r="S5118" s="2" t="s">
        <v>77</v>
      </c>
    </row>
    <row r="5119" spans="1:19" x14ac:dyDescent="0.3">
      <c r="A5119" s="2">
        <v>6118</v>
      </c>
      <c r="B5119" s="2" t="s">
        <v>1124</v>
      </c>
      <c r="C5119" s="2" t="s">
        <v>17</v>
      </c>
      <c r="D5119" s="2">
        <v>60</v>
      </c>
      <c r="E5119" s="2" t="str" cm="1">
        <f t="array" ref="E5119">_xlfn.SWITCH(TRUE,D5119&lt;25,"18 to 25",D5119&lt;40,"25 to 40",D5119&lt;50,"40 to 50",D5119&lt;60,"50 to 60","60+")</f>
        <v>60+</v>
      </c>
      <c r="F5119" s="2" t="s">
        <v>25</v>
      </c>
      <c r="G5119" s="2" t="s">
        <v>26</v>
      </c>
      <c r="H5119" s="2" t="s">
        <v>97</v>
      </c>
      <c r="I5119" s="3">
        <v>45114</v>
      </c>
      <c r="J5119" s="2"/>
      <c r="K5119" s="2">
        <v>1.36</v>
      </c>
      <c r="L5119" s="2" t="str" cm="1">
        <f t="array" ref="L5119">_xlfn.SWITCH(TRUE,K5119&lt;2,"1 to 2 yrs",K5119&lt;5,"2 to 5 yrs",K5119&lt;10,"5 to 10 yrs",K5119&lt;20,"10 to 20 yrs","20+")</f>
        <v>1 to 2 yrs</v>
      </c>
      <c r="M5119" s="2">
        <v>48871</v>
      </c>
      <c r="N5119" s="4">
        <v>0.5</v>
      </c>
      <c r="O5119" s="5">
        <f t="shared" si="79"/>
        <v>73306.5</v>
      </c>
      <c r="P5119" s="2" t="s">
        <v>58</v>
      </c>
      <c r="Q5119" s="2">
        <v>1907</v>
      </c>
      <c r="R5119" s="2">
        <v>39</v>
      </c>
      <c r="S5119" s="2" t="s">
        <v>52</v>
      </c>
    </row>
    <row r="5120" spans="1:19" x14ac:dyDescent="0.3">
      <c r="A5120" s="2">
        <v>6119</v>
      </c>
      <c r="B5120" s="2" t="s">
        <v>1215</v>
      </c>
      <c r="C5120" s="2" t="s">
        <v>17</v>
      </c>
      <c r="D5120" s="2">
        <v>55</v>
      </c>
      <c r="E5120" s="2" t="str" cm="1">
        <f t="array" ref="E5120">_xlfn.SWITCH(TRUE,D5120&lt;25,"18 to 25",D5120&lt;40,"25 to 40",D5120&lt;50,"40 to 50",D5120&lt;60,"50 to 60","60+")</f>
        <v>50 to 60</v>
      </c>
      <c r="F5120" s="2" t="s">
        <v>40</v>
      </c>
      <c r="G5120" s="2" t="s">
        <v>19</v>
      </c>
      <c r="H5120" s="2" t="s">
        <v>41</v>
      </c>
      <c r="I5120" s="3">
        <v>42522</v>
      </c>
      <c r="J5120" s="2"/>
      <c r="K5120" s="2">
        <v>8.4600000000000009</v>
      </c>
      <c r="L5120" s="2" t="str" cm="1">
        <f t="array" ref="L5120">_xlfn.SWITCH(TRUE,K5120&lt;2,"1 to 2 yrs",K5120&lt;5,"2 to 5 yrs",K5120&lt;10,"5 to 10 yrs",K5120&lt;20,"10 to 20 yrs","20+")</f>
        <v>5 to 10 yrs</v>
      </c>
      <c r="M5120" s="2">
        <v>71231</v>
      </c>
      <c r="N5120" s="4">
        <v>0.15</v>
      </c>
      <c r="O5120" s="5">
        <f t="shared" si="79"/>
        <v>81915.649999999994</v>
      </c>
      <c r="P5120" s="2" t="s">
        <v>58</v>
      </c>
      <c r="Q5120" s="2">
        <v>3422</v>
      </c>
      <c r="R5120" s="2">
        <v>28</v>
      </c>
      <c r="S5120" s="2" t="s">
        <v>54</v>
      </c>
    </row>
    <row r="5121" spans="1:19" x14ac:dyDescent="0.3">
      <c r="A5121" s="2">
        <v>6120</v>
      </c>
      <c r="B5121" s="2" t="s">
        <v>747</v>
      </c>
      <c r="C5121" s="2" t="s">
        <v>24</v>
      </c>
      <c r="D5121" s="2">
        <v>54</v>
      </c>
      <c r="E5121" s="2" t="str" cm="1">
        <f t="array" ref="E5121">_xlfn.SWITCH(TRUE,D5121&lt;25,"18 to 25",D5121&lt;40,"25 to 40",D5121&lt;50,"40 to 50",D5121&lt;60,"50 to 60","60+")</f>
        <v>50 to 60</v>
      </c>
      <c r="F5121" s="2" t="s">
        <v>36</v>
      </c>
      <c r="G5121" s="2" t="s">
        <v>32</v>
      </c>
      <c r="H5121" s="2" t="s">
        <v>150</v>
      </c>
      <c r="I5121" s="3">
        <v>45227</v>
      </c>
      <c r="J5121" s="2"/>
      <c r="K5121" s="2">
        <v>1.05</v>
      </c>
      <c r="L5121" s="2" t="str" cm="1">
        <f t="array" ref="L5121">_xlfn.SWITCH(TRUE,K5121&lt;2,"1 to 2 yrs",K5121&lt;5,"2 to 5 yrs",K5121&lt;10,"5 to 10 yrs",K5121&lt;20,"10 to 20 yrs","20+")</f>
        <v>1 to 2 yrs</v>
      </c>
      <c r="M5121" s="2">
        <v>66704</v>
      </c>
      <c r="N5121" s="4">
        <v>0.3</v>
      </c>
      <c r="O5121" s="5">
        <f t="shared" si="79"/>
        <v>86715.199999999997</v>
      </c>
      <c r="P5121" s="2" t="s">
        <v>58</v>
      </c>
      <c r="Q5121" s="2"/>
      <c r="R5121" s="2">
        <v>44</v>
      </c>
      <c r="S5121" s="2" t="s">
        <v>157</v>
      </c>
    </row>
    <row r="5122" spans="1:19" x14ac:dyDescent="0.3">
      <c r="A5122" s="2">
        <v>6121</v>
      </c>
      <c r="B5122" s="2" t="s">
        <v>1542</v>
      </c>
      <c r="C5122" s="2" t="s">
        <v>24</v>
      </c>
      <c r="D5122" s="2">
        <v>65</v>
      </c>
      <c r="E5122" s="2" t="str" cm="1">
        <f t="array" ref="E5122">_xlfn.SWITCH(TRUE,D5122&lt;25,"18 to 25",D5122&lt;40,"25 to 40",D5122&lt;50,"40 to 50",D5122&lt;60,"50 to 60","60+")</f>
        <v>60+</v>
      </c>
      <c r="F5122" s="2" t="s">
        <v>46</v>
      </c>
      <c r="G5122" s="2" t="s">
        <v>19</v>
      </c>
      <c r="H5122" s="2" t="s">
        <v>47</v>
      </c>
      <c r="I5122" s="3">
        <v>45126</v>
      </c>
      <c r="J5122" s="2"/>
      <c r="K5122" s="2">
        <v>1.33</v>
      </c>
      <c r="L5122" s="2" t="str" cm="1">
        <f t="array" ref="L5122">_xlfn.SWITCH(TRUE,K5122&lt;2,"1 to 2 yrs",K5122&lt;5,"2 to 5 yrs",K5122&lt;10,"5 to 10 yrs",K5122&lt;20,"10 to 20 yrs","20+")</f>
        <v>1 to 2 yrs</v>
      </c>
      <c r="M5122" s="2">
        <v>95775</v>
      </c>
      <c r="N5122" s="4">
        <v>0.25</v>
      </c>
      <c r="O5122" s="5">
        <f t="shared" si="79"/>
        <v>119718.75</v>
      </c>
      <c r="P5122" s="2" t="s">
        <v>28</v>
      </c>
      <c r="Q5122" s="2"/>
      <c r="R5122" s="2">
        <v>90</v>
      </c>
      <c r="S5122" s="2" t="s">
        <v>84</v>
      </c>
    </row>
    <row r="5123" spans="1:19" x14ac:dyDescent="0.3">
      <c r="A5123" s="2">
        <v>6122</v>
      </c>
      <c r="B5123" s="2" t="s">
        <v>715</v>
      </c>
      <c r="C5123" s="2" t="s">
        <v>24</v>
      </c>
      <c r="D5123" s="2">
        <v>63</v>
      </c>
      <c r="E5123" s="2" t="str" cm="1">
        <f t="array" ref="E5123">_xlfn.SWITCH(TRUE,D5123&lt;25,"18 to 25",D5123&lt;40,"25 to 40",D5123&lt;50,"40 to 50",D5123&lt;60,"50 to 60","60+")</f>
        <v>60+</v>
      </c>
      <c r="F5123" s="2" t="s">
        <v>92</v>
      </c>
      <c r="G5123" s="2" t="s">
        <v>19</v>
      </c>
      <c r="H5123" s="2" t="s">
        <v>93</v>
      </c>
      <c r="I5123" s="3">
        <v>44096</v>
      </c>
      <c r="J5123" s="2"/>
      <c r="K5123" s="2">
        <v>4.1500000000000004</v>
      </c>
      <c r="L5123" s="2" t="str" cm="1">
        <f t="array" ref="L5123">_xlfn.SWITCH(TRUE,K5123&lt;2,"1 to 2 yrs",K5123&lt;5,"2 to 5 yrs",K5123&lt;10,"5 to 10 yrs",K5123&lt;20,"10 to 20 yrs","20+")</f>
        <v>2 to 5 yrs</v>
      </c>
      <c r="M5123" s="2">
        <v>71688</v>
      </c>
      <c r="N5123" s="4">
        <v>0.1</v>
      </c>
      <c r="O5123" s="5">
        <f t="shared" ref="O5123:O5186" si="80">M5123+(M5123*N5123)</f>
        <v>78856.800000000003</v>
      </c>
      <c r="P5123" s="2" t="s">
        <v>28</v>
      </c>
      <c r="Q5123" s="2"/>
      <c r="R5123" s="2">
        <v>33</v>
      </c>
      <c r="S5123" s="2" t="s">
        <v>73</v>
      </c>
    </row>
    <row r="5124" spans="1:19" x14ac:dyDescent="0.3">
      <c r="A5124" s="2">
        <v>6123</v>
      </c>
      <c r="B5124" s="2" t="s">
        <v>1127</v>
      </c>
      <c r="C5124" s="2" t="s">
        <v>24</v>
      </c>
      <c r="D5124" s="2">
        <v>61</v>
      </c>
      <c r="E5124" s="2" t="str" cm="1">
        <f t="array" ref="E5124">_xlfn.SWITCH(TRUE,D5124&lt;25,"18 to 25",D5124&lt;40,"25 to 40",D5124&lt;50,"40 to 50",D5124&lt;60,"50 to 60","60+")</f>
        <v>60+</v>
      </c>
      <c r="F5124" s="2" t="s">
        <v>31</v>
      </c>
      <c r="G5124" s="2" t="s">
        <v>19</v>
      </c>
      <c r="H5124" s="2" t="s">
        <v>68</v>
      </c>
      <c r="I5124" s="3">
        <v>45121</v>
      </c>
      <c r="J5124" s="2"/>
      <c r="K5124" s="2">
        <v>1.34</v>
      </c>
      <c r="L5124" s="2" t="str" cm="1">
        <f t="array" ref="L5124">_xlfn.SWITCH(TRUE,K5124&lt;2,"1 to 2 yrs",K5124&lt;5,"2 to 5 yrs",K5124&lt;10,"5 to 10 yrs",K5124&lt;20,"10 to 20 yrs","20+")</f>
        <v>1 to 2 yrs</v>
      </c>
      <c r="M5124" s="2">
        <v>59112</v>
      </c>
      <c r="N5124" s="4">
        <v>0.15</v>
      </c>
      <c r="O5124" s="5">
        <f t="shared" si="80"/>
        <v>67978.8</v>
      </c>
      <c r="P5124" s="2" t="s">
        <v>42</v>
      </c>
      <c r="Q5124" s="2">
        <v>3306</v>
      </c>
      <c r="R5124" s="2">
        <v>89</v>
      </c>
      <c r="S5124" s="2" t="s">
        <v>22</v>
      </c>
    </row>
    <row r="5125" spans="1:19" x14ac:dyDescent="0.3">
      <c r="A5125" s="2">
        <v>6124</v>
      </c>
      <c r="B5125" s="2" t="s">
        <v>167</v>
      </c>
      <c r="C5125" s="2" t="s">
        <v>24</v>
      </c>
      <c r="D5125" s="2">
        <v>54</v>
      </c>
      <c r="E5125" s="2" t="str" cm="1">
        <f t="array" ref="E5125">_xlfn.SWITCH(TRUE,D5125&lt;25,"18 to 25",D5125&lt;40,"25 to 40",D5125&lt;50,"40 to 50",D5125&lt;60,"50 to 60","60+")</f>
        <v>50 to 60</v>
      </c>
      <c r="F5125" s="2" t="s">
        <v>18</v>
      </c>
      <c r="G5125" s="2" t="s">
        <v>19</v>
      </c>
      <c r="H5125" s="2" t="s">
        <v>115</v>
      </c>
      <c r="I5125" s="3">
        <v>42396</v>
      </c>
      <c r="J5125" s="2"/>
      <c r="K5125" s="2">
        <v>8.8000000000000007</v>
      </c>
      <c r="L5125" s="2" t="str" cm="1">
        <f t="array" ref="L5125">_xlfn.SWITCH(TRUE,K5125&lt;2,"1 to 2 yrs",K5125&lt;5,"2 to 5 yrs",K5125&lt;10,"5 to 10 yrs",K5125&lt;20,"10 to 20 yrs","20+")</f>
        <v>5 to 10 yrs</v>
      </c>
      <c r="M5125" s="2">
        <v>96196</v>
      </c>
      <c r="N5125" s="4">
        <v>0.2</v>
      </c>
      <c r="O5125" s="5">
        <f t="shared" si="80"/>
        <v>115435.2</v>
      </c>
      <c r="P5125" s="2" t="s">
        <v>28</v>
      </c>
      <c r="Q5125" s="2">
        <v>1069</v>
      </c>
      <c r="R5125" s="2">
        <v>14</v>
      </c>
      <c r="S5125" s="2" t="s">
        <v>77</v>
      </c>
    </row>
    <row r="5126" spans="1:19" x14ac:dyDescent="0.3">
      <c r="A5126" s="2">
        <v>6125</v>
      </c>
      <c r="B5126" s="2" t="s">
        <v>939</v>
      </c>
      <c r="C5126" s="2" t="s">
        <v>24</v>
      </c>
      <c r="D5126" s="2">
        <v>33</v>
      </c>
      <c r="E5126" s="2" t="str" cm="1">
        <f t="array" ref="E5126">_xlfn.SWITCH(TRUE,D5126&lt;25,"18 to 25",D5126&lt;40,"25 to 40",D5126&lt;50,"40 to 50",D5126&lt;60,"50 to 60","60+")</f>
        <v>25 to 40</v>
      </c>
      <c r="F5126" s="2" t="s">
        <v>46</v>
      </c>
      <c r="G5126" s="2" t="s">
        <v>19</v>
      </c>
      <c r="H5126" s="2" t="s">
        <v>130</v>
      </c>
      <c r="I5126" s="3">
        <v>44691</v>
      </c>
      <c r="J5126" s="2"/>
      <c r="K5126" s="2">
        <v>2.52</v>
      </c>
      <c r="L5126" s="2" t="str" cm="1">
        <f t="array" ref="L5126">_xlfn.SWITCH(TRUE,K5126&lt;2,"1 to 2 yrs",K5126&lt;5,"2 to 5 yrs",K5126&lt;10,"5 to 10 yrs",K5126&lt;20,"10 to 20 yrs","20+")</f>
        <v>2 to 5 yrs</v>
      </c>
      <c r="M5126" s="2">
        <v>104171</v>
      </c>
      <c r="N5126" s="4">
        <v>0.2</v>
      </c>
      <c r="O5126" s="5">
        <f t="shared" si="80"/>
        <v>125005.2</v>
      </c>
      <c r="P5126" s="2" t="s">
        <v>21</v>
      </c>
      <c r="Q5126" s="2">
        <v>2096</v>
      </c>
      <c r="R5126" s="2">
        <v>69</v>
      </c>
      <c r="S5126" s="2" t="s">
        <v>34</v>
      </c>
    </row>
    <row r="5127" spans="1:19" x14ac:dyDescent="0.3">
      <c r="A5127" s="2">
        <v>6126</v>
      </c>
      <c r="B5127" s="2" t="s">
        <v>1222</v>
      </c>
      <c r="C5127" s="2" t="s">
        <v>24</v>
      </c>
      <c r="D5127" s="2">
        <v>23</v>
      </c>
      <c r="E5127" s="2" t="str" cm="1">
        <f t="array" ref="E5127">_xlfn.SWITCH(TRUE,D5127&lt;25,"18 to 25",D5127&lt;40,"25 to 40",D5127&lt;50,"40 to 50",D5127&lt;60,"50 to 60","60+")</f>
        <v>18 to 25</v>
      </c>
      <c r="F5127" s="2" t="s">
        <v>31</v>
      </c>
      <c r="G5127" s="2" t="s">
        <v>19</v>
      </c>
      <c r="H5127" s="2" t="s">
        <v>139</v>
      </c>
      <c r="I5127" s="3">
        <v>43080</v>
      </c>
      <c r="J5127" s="2"/>
      <c r="K5127" s="2">
        <v>6.93</v>
      </c>
      <c r="L5127" s="2" t="str" cm="1">
        <f t="array" ref="L5127">_xlfn.SWITCH(TRUE,K5127&lt;2,"1 to 2 yrs",K5127&lt;5,"2 to 5 yrs",K5127&lt;10,"5 to 10 yrs",K5127&lt;20,"10 to 20 yrs","20+")</f>
        <v>5 to 10 yrs</v>
      </c>
      <c r="M5127" s="2">
        <v>66200</v>
      </c>
      <c r="N5127" s="4">
        <v>0.2</v>
      </c>
      <c r="O5127" s="5">
        <f t="shared" si="80"/>
        <v>79440</v>
      </c>
      <c r="P5127" s="2" t="s">
        <v>28</v>
      </c>
      <c r="Q5127" s="2">
        <v>4610</v>
      </c>
      <c r="R5127" s="2">
        <v>88</v>
      </c>
      <c r="S5127" s="2" t="s">
        <v>77</v>
      </c>
    </row>
    <row r="5128" spans="1:19" x14ac:dyDescent="0.3">
      <c r="A5128" s="2">
        <v>6127</v>
      </c>
      <c r="B5128" s="2" t="s">
        <v>1446</v>
      </c>
      <c r="C5128" s="2" t="s">
        <v>24</v>
      </c>
      <c r="D5128" s="2">
        <v>49</v>
      </c>
      <c r="E5128" s="2" t="str" cm="1">
        <f t="array" ref="E5128">_xlfn.SWITCH(TRUE,D5128&lt;25,"18 to 25",D5128&lt;40,"25 to 40",D5128&lt;50,"40 to 50",D5128&lt;60,"50 to 60","60+")</f>
        <v>40 to 50</v>
      </c>
      <c r="F5128" s="2" t="s">
        <v>56</v>
      </c>
      <c r="G5128" s="2" t="s">
        <v>32</v>
      </c>
      <c r="H5128" s="2" t="s">
        <v>57</v>
      </c>
      <c r="I5128" s="3">
        <v>43184</v>
      </c>
      <c r="J5128" s="2"/>
      <c r="K5128" s="2">
        <v>6.65</v>
      </c>
      <c r="L5128" s="2" t="str" cm="1">
        <f t="array" ref="L5128">_xlfn.SWITCH(TRUE,K5128&lt;2,"1 to 2 yrs",K5128&lt;5,"2 to 5 yrs",K5128&lt;10,"5 to 10 yrs",K5128&lt;20,"10 to 20 yrs","20+")</f>
        <v>5 to 10 yrs</v>
      </c>
      <c r="M5128" s="2">
        <v>112594</v>
      </c>
      <c r="N5128" s="4">
        <v>0.2</v>
      </c>
      <c r="O5128" s="5">
        <f t="shared" si="80"/>
        <v>135112.79999999999</v>
      </c>
      <c r="P5128" s="2" t="s">
        <v>58</v>
      </c>
      <c r="Q5128" s="2">
        <v>3050</v>
      </c>
      <c r="R5128" s="2">
        <v>81</v>
      </c>
      <c r="S5128" s="2" t="s">
        <v>79</v>
      </c>
    </row>
    <row r="5129" spans="1:19" x14ac:dyDescent="0.3">
      <c r="A5129" s="2">
        <v>6128</v>
      </c>
      <c r="B5129" s="2" t="s">
        <v>1309</v>
      </c>
      <c r="C5129" s="2" t="s">
        <v>24</v>
      </c>
      <c r="D5129" s="2">
        <v>31</v>
      </c>
      <c r="E5129" s="2" t="str" cm="1">
        <f t="array" ref="E5129">_xlfn.SWITCH(TRUE,D5129&lt;25,"18 to 25",D5129&lt;40,"25 to 40",D5129&lt;50,"40 to 50",D5129&lt;60,"50 to 60","60+")</f>
        <v>25 to 40</v>
      </c>
      <c r="F5129" s="2" t="s">
        <v>36</v>
      </c>
      <c r="G5129" s="2" t="s">
        <v>19</v>
      </c>
      <c r="H5129" s="2" t="s">
        <v>211</v>
      </c>
      <c r="I5129" s="3">
        <v>43928</v>
      </c>
      <c r="J5129" s="3">
        <v>44996</v>
      </c>
      <c r="K5129" s="2">
        <v>2.92</v>
      </c>
      <c r="L5129" s="2" t="str" cm="1">
        <f t="array" ref="L5129">_xlfn.SWITCH(TRUE,K5129&lt;2,"1 to 2 yrs",K5129&lt;5,"2 to 5 yrs",K5129&lt;10,"5 to 10 yrs",K5129&lt;20,"10 to 20 yrs","20+")</f>
        <v>2 to 5 yrs</v>
      </c>
      <c r="M5129" s="2">
        <v>59016</v>
      </c>
      <c r="N5129" s="4">
        <v>0</v>
      </c>
      <c r="O5129" s="5">
        <f t="shared" si="80"/>
        <v>59016</v>
      </c>
      <c r="P5129" s="2" t="s">
        <v>28</v>
      </c>
      <c r="Q5129" s="2">
        <v>3841</v>
      </c>
      <c r="R5129" s="2">
        <v>70</v>
      </c>
      <c r="S5129" s="2" t="s">
        <v>48</v>
      </c>
    </row>
    <row r="5130" spans="1:19" x14ac:dyDescent="0.3">
      <c r="A5130" s="2">
        <v>6129</v>
      </c>
      <c r="B5130" s="2" t="s">
        <v>1441</v>
      </c>
      <c r="C5130" s="2" t="s">
        <v>17</v>
      </c>
      <c r="D5130" s="2">
        <v>43</v>
      </c>
      <c r="E5130" s="2" t="str" cm="1">
        <f t="array" ref="E5130">_xlfn.SWITCH(TRUE,D5130&lt;25,"18 to 25",D5130&lt;40,"25 to 40",D5130&lt;50,"40 to 50",D5130&lt;60,"50 to 60","60+")</f>
        <v>40 to 50</v>
      </c>
      <c r="F5130" s="2" t="s">
        <v>50</v>
      </c>
      <c r="G5130" s="2" t="s">
        <v>26</v>
      </c>
      <c r="H5130" s="2" t="s">
        <v>101</v>
      </c>
      <c r="I5130" s="3">
        <v>44281</v>
      </c>
      <c r="J5130" s="2"/>
      <c r="K5130" s="2">
        <v>3.64</v>
      </c>
      <c r="L5130" s="2" t="str" cm="1">
        <f t="array" ref="L5130">_xlfn.SWITCH(TRUE,K5130&lt;2,"1 to 2 yrs",K5130&lt;5,"2 to 5 yrs",K5130&lt;10,"5 to 10 yrs",K5130&lt;20,"10 to 20 yrs","20+")</f>
        <v>2 to 5 yrs</v>
      </c>
      <c r="M5130" s="2">
        <v>103467</v>
      </c>
      <c r="N5130" s="4">
        <v>0.25</v>
      </c>
      <c r="O5130" s="5">
        <f t="shared" si="80"/>
        <v>129333.75</v>
      </c>
      <c r="P5130" s="2" t="s">
        <v>28</v>
      </c>
      <c r="Q5130" s="2">
        <v>5244</v>
      </c>
      <c r="R5130" s="2">
        <v>1</v>
      </c>
      <c r="S5130" s="2" t="s">
        <v>99</v>
      </c>
    </row>
    <row r="5131" spans="1:19" x14ac:dyDescent="0.3">
      <c r="A5131" s="2">
        <v>6130</v>
      </c>
      <c r="B5131" s="2" t="s">
        <v>236</v>
      </c>
      <c r="C5131" s="2" t="s">
        <v>24</v>
      </c>
      <c r="D5131" s="2">
        <v>38</v>
      </c>
      <c r="E5131" s="2" t="str" cm="1">
        <f t="array" ref="E5131">_xlfn.SWITCH(TRUE,D5131&lt;25,"18 to 25",D5131&lt;40,"25 to 40",D5131&lt;50,"40 to 50",D5131&lt;60,"50 to 60","60+")</f>
        <v>25 to 40</v>
      </c>
      <c r="F5131" s="2" t="s">
        <v>75</v>
      </c>
      <c r="G5131" s="2" t="s">
        <v>26</v>
      </c>
      <c r="H5131" s="2" t="s">
        <v>165</v>
      </c>
      <c r="I5131" s="3">
        <v>43684</v>
      </c>
      <c r="J5131" s="2"/>
      <c r="K5131" s="2">
        <v>5.28</v>
      </c>
      <c r="L5131" s="2" t="str" cm="1">
        <f t="array" ref="L5131">_xlfn.SWITCH(TRUE,K5131&lt;2,"1 to 2 yrs",K5131&lt;5,"2 to 5 yrs",K5131&lt;10,"5 to 10 yrs",K5131&lt;20,"10 to 20 yrs","20+")</f>
        <v>5 to 10 yrs</v>
      </c>
      <c r="M5131" s="2">
        <v>93498</v>
      </c>
      <c r="N5131" s="4">
        <v>0</v>
      </c>
      <c r="O5131" s="5">
        <f t="shared" si="80"/>
        <v>93498</v>
      </c>
      <c r="P5131" s="2" t="s">
        <v>28</v>
      </c>
      <c r="Q5131" s="2">
        <v>5389</v>
      </c>
      <c r="R5131" s="2">
        <v>97</v>
      </c>
      <c r="S5131" s="2" t="s">
        <v>22</v>
      </c>
    </row>
    <row r="5132" spans="1:19" x14ac:dyDescent="0.3">
      <c r="A5132" s="2">
        <v>6131</v>
      </c>
      <c r="B5132" s="2" t="s">
        <v>907</v>
      </c>
      <c r="C5132" s="2" t="s">
        <v>17</v>
      </c>
      <c r="D5132" s="2">
        <v>47</v>
      </c>
      <c r="E5132" s="2" t="str" cm="1">
        <f t="array" ref="E5132">_xlfn.SWITCH(TRUE,D5132&lt;25,"18 to 25",D5132&lt;40,"25 to 40",D5132&lt;50,"40 to 50",D5132&lt;60,"50 to 60","60+")</f>
        <v>40 to 50</v>
      </c>
      <c r="F5132" s="2" t="s">
        <v>36</v>
      </c>
      <c r="G5132" s="2" t="s">
        <v>19</v>
      </c>
      <c r="H5132" s="2" t="s">
        <v>150</v>
      </c>
      <c r="I5132" s="3">
        <v>45281</v>
      </c>
      <c r="J5132" s="2"/>
      <c r="K5132" s="2">
        <v>0.91</v>
      </c>
      <c r="L5132" s="2" t="str" cm="1">
        <f t="array" ref="L5132">_xlfn.SWITCH(TRUE,K5132&lt;2,"1 to 2 yrs",K5132&lt;5,"2 to 5 yrs",K5132&lt;10,"5 to 10 yrs",K5132&lt;20,"10 to 20 yrs","20+")</f>
        <v>1 to 2 yrs</v>
      </c>
      <c r="M5132" s="2">
        <v>63462</v>
      </c>
      <c r="N5132" s="4">
        <v>0.15</v>
      </c>
      <c r="O5132" s="5">
        <f t="shared" si="80"/>
        <v>72981.3</v>
      </c>
      <c r="P5132" s="2" t="s">
        <v>28</v>
      </c>
      <c r="Q5132" s="2">
        <v>2449</v>
      </c>
      <c r="R5132" s="2">
        <v>0</v>
      </c>
      <c r="S5132" s="2" t="s">
        <v>84</v>
      </c>
    </row>
    <row r="5133" spans="1:19" x14ac:dyDescent="0.3">
      <c r="A5133" s="2">
        <v>6132</v>
      </c>
      <c r="B5133" s="2" t="s">
        <v>1255</v>
      </c>
      <c r="C5133" s="2" t="s">
        <v>17</v>
      </c>
      <c r="D5133" s="2">
        <v>24</v>
      </c>
      <c r="E5133" s="2" t="str" cm="1">
        <f t="array" ref="E5133">_xlfn.SWITCH(TRUE,D5133&lt;25,"18 to 25",D5133&lt;40,"25 to 40",D5133&lt;50,"40 to 50",D5133&lt;60,"50 to 60","60+")</f>
        <v>18 to 25</v>
      </c>
      <c r="F5133" s="2" t="s">
        <v>18</v>
      </c>
      <c r="G5133" s="2" t="s">
        <v>19</v>
      </c>
      <c r="H5133" s="2" t="s">
        <v>115</v>
      </c>
      <c r="I5133" s="3">
        <v>43865</v>
      </c>
      <c r="J5133" s="2"/>
      <c r="K5133" s="2">
        <v>4.78</v>
      </c>
      <c r="L5133" s="2" t="str" cm="1">
        <f t="array" ref="L5133">_xlfn.SWITCH(TRUE,K5133&lt;2,"1 to 2 yrs",K5133&lt;5,"2 to 5 yrs",K5133&lt;10,"5 to 10 yrs",K5133&lt;20,"10 to 20 yrs","20+")</f>
        <v>2 to 5 yrs</v>
      </c>
      <c r="M5133" s="2">
        <v>77989</v>
      </c>
      <c r="N5133" s="4">
        <v>0.25</v>
      </c>
      <c r="O5133" s="5">
        <f t="shared" si="80"/>
        <v>97486.25</v>
      </c>
      <c r="P5133" s="2" t="s">
        <v>28</v>
      </c>
      <c r="Q5133" s="2">
        <v>4634</v>
      </c>
      <c r="R5133" s="2">
        <v>53</v>
      </c>
      <c r="S5133" s="2" t="s">
        <v>99</v>
      </c>
    </row>
    <row r="5134" spans="1:19" x14ac:dyDescent="0.3">
      <c r="A5134" s="2">
        <v>6133</v>
      </c>
      <c r="B5134" s="2" t="s">
        <v>501</v>
      </c>
      <c r="C5134" s="2" t="s">
        <v>24</v>
      </c>
      <c r="D5134" s="2">
        <v>28</v>
      </c>
      <c r="E5134" s="2" t="str" cm="1">
        <f t="array" ref="E5134">_xlfn.SWITCH(TRUE,D5134&lt;25,"18 to 25",D5134&lt;40,"25 to 40",D5134&lt;50,"40 to 50",D5134&lt;60,"50 to 60","60+")</f>
        <v>25 to 40</v>
      </c>
      <c r="F5134" s="2" t="s">
        <v>50</v>
      </c>
      <c r="G5134" s="2" t="s">
        <v>19</v>
      </c>
      <c r="H5134" s="2" t="s">
        <v>141</v>
      </c>
      <c r="I5134" s="3">
        <v>43183</v>
      </c>
      <c r="J5134" s="2"/>
      <c r="K5134" s="2">
        <v>6.65</v>
      </c>
      <c r="L5134" s="2" t="str" cm="1">
        <f t="array" ref="L5134">_xlfn.SWITCH(TRUE,K5134&lt;2,"1 to 2 yrs",K5134&lt;5,"2 to 5 yrs",K5134&lt;10,"5 to 10 yrs",K5134&lt;20,"10 to 20 yrs","20+")</f>
        <v>5 to 10 yrs</v>
      </c>
      <c r="M5134" s="2">
        <v>95720</v>
      </c>
      <c r="N5134" s="4">
        <v>0.15</v>
      </c>
      <c r="O5134" s="5">
        <f t="shared" si="80"/>
        <v>110078</v>
      </c>
      <c r="P5134" s="2" t="s">
        <v>58</v>
      </c>
      <c r="Q5134" s="2">
        <v>4104</v>
      </c>
      <c r="R5134" s="2">
        <v>1</v>
      </c>
      <c r="S5134" s="2" t="s">
        <v>90</v>
      </c>
    </row>
    <row r="5135" spans="1:19" x14ac:dyDescent="0.3">
      <c r="A5135" s="2">
        <v>6134</v>
      </c>
      <c r="B5135" s="2" t="s">
        <v>910</v>
      </c>
      <c r="C5135" s="2" t="s">
        <v>24</v>
      </c>
      <c r="D5135" s="2">
        <v>65</v>
      </c>
      <c r="E5135" s="2" t="str" cm="1">
        <f t="array" ref="E5135">_xlfn.SWITCH(TRUE,D5135&lt;25,"18 to 25",D5135&lt;40,"25 to 40",D5135&lt;50,"40 to 50",D5135&lt;60,"50 to 60","60+")</f>
        <v>60+</v>
      </c>
      <c r="F5135" s="2" t="s">
        <v>50</v>
      </c>
      <c r="G5135" s="2" t="s">
        <v>19</v>
      </c>
      <c r="H5135" s="2" t="s">
        <v>101</v>
      </c>
      <c r="I5135" s="3">
        <v>45006</v>
      </c>
      <c r="J5135" s="2"/>
      <c r="K5135" s="2">
        <v>1.66</v>
      </c>
      <c r="L5135" s="2" t="str" cm="1">
        <f t="array" ref="L5135">_xlfn.SWITCH(TRUE,K5135&lt;2,"1 to 2 yrs",K5135&lt;5,"2 to 5 yrs",K5135&lt;10,"5 to 10 yrs",K5135&lt;20,"10 to 20 yrs","20+")</f>
        <v>1 to 2 yrs</v>
      </c>
      <c r="M5135" s="2">
        <v>81573</v>
      </c>
      <c r="N5135" s="4">
        <v>0</v>
      </c>
      <c r="O5135" s="5">
        <f t="shared" si="80"/>
        <v>81573</v>
      </c>
      <c r="P5135" s="2" t="s">
        <v>42</v>
      </c>
      <c r="Q5135" s="2">
        <v>2062</v>
      </c>
      <c r="R5135" s="2">
        <v>35</v>
      </c>
      <c r="S5135" s="2" t="s">
        <v>103</v>
      </c>
    </row>
    <row r="5136" spans="1:19" x14ac:dyDescent="0.3">
      <c r="A5136" s="2">
        <v>6135</v>
      </c>
      <c r="B5136" s="2" t="s">
        <v>315</v>
      </c>
      <c r="C5136" s="2" t="s">
        <v>17</v>
      </c>
      <c r="D5136" s="2">
        <v>29</v>
      </c>
      <c r="E5136" s="2" t="str" cm="1">
        <f t="array" ref="E5136">_xlfn.SWITCH(TRUE,D5136&lt;25,"18 to 25",D5136&lt;40,"25 to 40",D5136&lt;50,"40 to 50",D5136&lt;60,"50 to 60","60+")</f>
        <v>25 to 40</v>
      </c>
      <c r="F5136" s="2" t="s">
        <v>56</v>
      </c>
      <c r="G5136" s="2" t="s">
        <v>19</v>
      </c>
      <c r="H5136" s="2" t="s">
        <v>57</v>
      </c>
      <c r="I5136" s="3">
        <v>44580</v>
      </c>
      <c r="J5136" s="2"/>
      <c r="K5136" s="2">
        <v>2.83</v>
      </c>
      <c r="L5136" s="2" t="str" cm="1">
        <f t="array" ref="L5136">_xlfn.SWITCH(TRUE,K5136&lt;2,"1 to 2 yrs",K5136&lt;5,"2 to 5 yrs",K5136&lt;10,"5 to 10 yrs",K5136&lt;20,"10 to 20 yrs","20+")</f>
        <v>2 to 5 yrs</v>
      </c>
      <c r="M5136" s="2">
        <v>109660</v>
      </c>
      <c r="N5136" s="4">
        <v>0.1</v>
      </c>
      <c r="O5136" s="5">
        <f t="shared" si="80"/>
        <v>120626</v>
      </c>
      <c r="P5136" s="2" t="s">
        <v>58</v>
      </c>
      <c r="Q5136" s="2">
        <v>1446</v>
      </c>
      <c r="R5136" s="2">
        <v>67</v>
      </c>
      <c r="S5136" s="2" t="s">
        <v>73</v>
      </c>
    </row>
    <row r="5137" spans="1:19" x14ac:dyDescent="0.3">
      <c r="A5137" s="2">
        <v>6136</v>
      </c>
      <c r="B5137" s="2" t="s">
        <v>333</v>
      </c>
      <c r="C5137" s="2" t="s">
        <v>17</v>
      </c>
      <c r="D5137" s="2">
        <v>41</v>
      </c>
      <c r="E5137" s="2" t="str" cm="1">
        <f t="array" ref="E5137">_xlfn.SWITCH(TRUE,D5137&lt;25,"18 to 25",D5137&lt;40,"25 to 40",D5137&lt;50,"40 to 50",D5137&lt;60,"50 to 60","60+")</f>
        <v>40 to 50</v>
      </c>
      <c r="F5137" s="2" t="s">
        <v>75</v>
      </c>
      <c r="G5137" s="2" t="s">
        <v>19</v>
      </c>
      <c r="H5137" s="2" t="s">
        <v>76</v>
      </c>
      <c r="I5137" s="3">
        <v>42532</v>
      </c>
      <c r="J5137" s="3">
        <v>45317</v>
      </c>
      <c r="K5137" s="2">
        <v>7.62</v>
      </c>
      <c r="L5137" s="2" t="str" cm="1">
        <f t="array" ref="L5137">_xlfn.SWITCH(TRUE,K5137&lt;2,"1 to 2 yrs",K5137&lt;5,"2 to 5 yrs",K5137&lt;10,"5 to 10 yrs",K5137&lt;20,"10 to 20 yrs","20+")</f>
        <v>5 to 10 yrs</v>
      </c>
      <c r="M5137" s="2">
        <v>100773</v>
      </c>
      <c r="N5137" s="4">
        <v>0.2</v>
      </c>
      <c r="O5137" s="5">
        <f t="shared" si="80"/>
        <v>120927.6</v>
      </c>
      <c r="P5137" s="2" t="s">
        <v>58</v>
      </c>
      <c r="Q5137" s="2">
        <v>4554</v>
      </c>
      <c r="R5137" s="2">
        <v>27</v>
      </c>
      <c r="S5137" s="2" t="s">
        <v>22</v>
      </c>
    </row>
    <row r="5138" spans="1:19" x14ac:dyDescent="0.3">
      <c r="A5138" s="2">
        <v>6137</v>
      </c>
      <c r="B5138" s="2" t="s">
        <v>794</v>
      </c>
      <c r="C5138" s="2" t="s">
        <v>24</v>
      </c>
      <c r="D5138" s="2">
        <v>33</v>
      </c>
      <c r="E5138" s="2" t="str" cm="1">
        <f t="array" ref="E5138">_xlfn.SWITCH(TRUE,D5138&lt;25,"18 to 25",D5138&lt;40,"25 to 40",D5138&lt;50,"40 to 50",D5138&lt;60,"50 to 60","60+")</f>
        <v>25 to 40</v>
      </c>
      <c r="F5138" s="2" t="s">
        <v>50</v>
      </c>
      <c r="G5138" s="2" t="s">
        <v>32</v>
      </c>
      <c r="H5138" s="2" t="s">
        <v>51</v>
      </c>
      <c r="I5138" s="3">
        <v>44260</v>
      </c>
      <c r="J5138" s="2"/>
      <c r="K5138" s="2">
        <v>3.7</v>
      </c>
      <c r="L5138" s="2" t="str" cm="1">
        <f t="array" ref="L5138">_xlfn.SWITCH(TRUE,K5138&lt;2,"1 to 2 yrs",K5138&lt;5,"2 to 5 yrs",K5138&lt;10,"5 to 10 yrs",K5138&lt;20,"10 to 20 yrs","20+")</f>
        <v>2 to 5 yrs</v>
      </c>
      <c r="M5138" s="2">
        <v>93644</v>
      </c>
      <c r="N5138" s="4">
        <v>0</v>
      </c>
      <c r="O5138" s="5">
        <f t="shared" si="80"/>
        <v>93644</v>
      </c>
      <c r="P5138" s="2" t="s">
        <v>28</v>
      </c>
      <c r="Q5138" s="2"/>
      <c r="R5138" s="2">
        <v>86</v>
      </c>
      <c r="S5138" s="2" t="s">
        <v>29</v>
      </c>
    </row>
    <row r="5139" spans="1:19" x14ac:dyDescent="0.3">
      <c r="A5139" s="2">
        <v>6138</v>
      </c>
      <c r="B5139" s="2" t="s">
        <v>467</v>
      </c>
      <c r="C5139" s="2" t="s">
        <v>17</v>
      </c>
      <c r="D5139" s="2">
        <v>56</v>
      </c>
      <c r="E5139" s="2" t="str" cm="1">
        <f t="array" ref="E5139">_xlfn.SWITCH(TRUE,D5139&lt;25,"18 to 25",D5139&lt;40,"25 to 40",D5139&lt;50,"40 to 50",D5139&lt;60,"50 to 60","60+")</f>
        <v>50 to 60</v>
      </c>
      <c r="F5139" s="2" t="s">
        <v>25</v>
      </c>
      <c r="G5139" s="2" t="s">
        <v>19</v>
      </c>
      <c r="H5139" s="2" t="s">
        <v>136</v>
      </c>
      <c r="I5139" s="3">
        <v>42154</v>
      </c>
      <c r="J5139" s="2"/>
      <c r="K5139" s="2">
        <v>9.4700000000000006</v>
      </c>
      <c r="L5139" s="2" t="str" cm="1">
        <f t="array" ref="L5139">_xlfn.SWITCH(TRUE,K5139&lt;2,"1 to 2 yrs",K5139&lt;5,"2 to 5 yrs",K5139&lt;10,"5 to 10 yrs",K5139&lt;20,"10 to 20 yrs","20+")</f>
        <v>5 to 10 yrs</v>
      </c>
      <c r="M5139" s="2">
        <v>72392</v>
      </c>
      <c r="N5139" s="4">
        <v>0.15</v>
      </c>
      <c r="O5139" s="5">
        <f t="shared" si="80"/>
        <v>83250.8</v>
      </c>
      <c r="P5139" s="2" t="s">
        <v>28</v>
      </c>
      <c r="Q5139" s="2">
        <v>2449</v>
      </c>
      <c r="R5139" s="2">
        <v>19</v>
      </c>
      <c r="S5139" s="2" t="s">
        <v>73</v>
      </c>
    </row>
    <row r="5140" spans="1:19" x14ac:dyDescent="0.3">
      <c r="A5140" s="2">
        <v>6139</v>
      </c>
      <c r="B5140" s="2" t="s">
        <v>920</v>
      </c>
      <c r="C5140" s="2" t="s">
        <v>24</v>
      </c>
      <c r="D5140" s="2">
        <v>38</v>
      </c>
      <c r="E5140" s="2" t="str" cm="1">
        <f t="array" ref="E5140">_xlfn.SWITCH(TRUE,D5140&lt;25,"18 to 25",D5140&lt;40,"25 to 40",D5140&lt;50,"40 to 50",D5140&lt;60,"50 to 60","60+")</f>
        <v>25 to 40</v>
      </c>
      <c r="F5140" s="2" t="s">
        <v>46</v>
      </c>
      <c r="G5140" s="2" t="s">
        <v>32</v>
      </c>
      <c r="H5140" s="2" t="s">
        <v>47</v>
      </c>
      <c r="I5140" s="3">
        <v>42722</v>
      </c>
      <c r="J5140" s="2"/>
      <c r="K5140" s="2">
        <v>7.91</v>
      </c>
      <c r="L5140" s="2" t="str" cm="1">
        <f t="array" ref="L5140">_xlfn.SWITCH(TRUE,K5140&lt;2,"1 to 2 yrs",K5140&lt;5,"2 to 5 yrs",K5140&lt;10,"5 to 10 yrs",K5140&lt;20,"10 to 20 yrs","20+")</f>
        <v>5 to 10 yrs</v>
      </c>
      <c r="M5140" s="2">
        <v>124984</v>
      </c>
      <c r="N5140" s="4">
        <v>0.1</v>
      </c>
      <c r="O5140" s="5">
        <f t="shared" si="80"/>
        <v>137482.4</v>
      </c>
      <c r="P5140" s="2" t="s">
        <v>58</v>
      </c>
      <c r="Q5140" s="2">
        <v>2573</v>
      </c>
      <c r="R5140" s="2">
        <v>36</v>
      </c>
      <c r="S5140" s="2" t="s">
        <v>117</v>
      </c>
    </row>
    <row r="5141" spans="1:19" x14ac:dyDescent="0.3">
      <c r="A5141" s="2">
        <v>6140</v>
      </c>
      <c r="B5141" s="2" t="s">
        <v>631</v>
      </c>
      <c r="C5141" s="2" t="s">
        <v>24</v>
      </c>
      <c r="D5141" s="2">
        <v>49</v>
      </c>
      <c r="E5141" s="2" t="str" cm="1">
        <f t="array" ref="E5141">_xlfn.SWITCH(TRUE,D5141&lt;25,"18 to 25",D5141&lt;40,"25 to 40",D5141&lt;50,"40 to 50",D5141&lt;60,"50 to 60","60+")</f>
        <v>40 to 50</v>
      </c>
      <c r="F5141" s="2" t="s">
        <v>50</v>
      </c>
      <c r="G5141" s="2" t="s">
        <v>19</v>
      </c>
      <c r="H5141" s="2" t="s">
        <v>89</v>
      </c>
      <c r="I5141" s="3">
        <v>42353</v>
      </c>
      <c r="J5141" s="2"/>
      <c r="K5141" s="2">
        <v>8.92</v>
      </c>
      <c r="L5141" s="2" t="str" cm="1">
        <f t="array" ref="L5141">_xlfn.SWITCH(TRUE,K5141&lt;2,"1 to 2 yrs",K5141&lt;5,"2 to 5 yrs",K5141&lt;10,"5 to 10 yrs",K5141&lt;20,"10 to 20 yrs","20+")</f>
        <v>5 to 10 yrs</v>
      </c>
      <c r="M5141" s="2">
        <v>120762</v>
      </c>
      <c r="N5141" s="4">
        <v>0.25</v>
      </c>
      <c r="O5141" s="5">
        <f t="shared" si="80"/>
        <v>150952.5</v>
      </c>
      <c r="P5141" s="2" t="s">
        <v>28</v>
      </c>
      <c r="Q5141" s="2">
        <v>3325</v>
      </c>
      <c r="R5141" s="2">
        <v>58</v>
      </c>
      <c r="S5141" s="2" t="s">
        <v>79</v>
      </c>
    </row>
    <row r="5142" spans="1:19" x14ac:dyDescent="0.3">
      <c r="A5142" s="2">
        <v>6141</v>
      </c>
      <c r="B5142" s="2" t="s">
        <v>527</v>
      </c>
      <c r="C5142" s="2" t="s">
        <v>24</v>
      </c>
      <c r="D5142" s="2">
        <v>62</v>
      </c>
      <c r="E5142" s="2" t="str" cm="1">
        <f t="array" ref="E5142">_xlfn.SWITCH(TRUE,D5142&lt;25,"18 to 25",D5142&lt;40,"25 to 40",D5142&lt;50,"40 to 50",D5142&lt;60,"50 to 60","60+")</f>
        <v>60+</v>
      </c>
      <c r="F5142" s="2" t="s">
        <v>50</v>
      </c>
      <c r="G5142" s="2" t="s">
        <v>19</v>
      </c>
      <c r="H5142" s="2" t="s">
        <v>101</v>
      </c>
      <c r="I5142" s="3">
        <v>44632</v>
      </c>
      <c r="J5142" s="2"/>
      <c r="K5142" s="2">
        <v>2.68</v>
      </c>
      <c r="L5142" s="2" t="str" cm="1">
        <f t="array" ref="L5142">_xlfn.SWITCH(TRUE,K5142&lt;2,"1 to 2 yrs",K5142&lt;5,"2 to 5 yrs",K5142&lt;10,"5 to 10 yrs",K5142&lt;20,"10 to 20 yrs","20+")</f>
        <v>2 to 5 yrs</v>
      </c>
      <c r="M5142" s="2">
        <v>84580</v>
      </c>
      <c r="N5142" s="4">
        <v>0.5</v>
      </c>
      <c r="O5142" s="5">
        <f t="shared" si="80"/>
        <v>126870</v>
      </c>
      <c r="P5142" s="2" t="s">
        <v>28</v>
      </c>
      <c r="Q5142" s="2">
        <v>3221</v>
      </c>
      <c r="R5142" s="2">
        <v>43</v>
      </c>
      <c r="S5142" s="2" t="s">
        <v>87</v>
      </c>
    </row>
    <row r="5143" spans="1:19" x14ac:dyDescent="0.3">
      <c r="A5143" s="2">
        <v>6142</v>
      </c>
      <c r="B5143" s="2" t="s">
        <v>455</v>
      </c>
      <c r="C5143" s="2" t="s">
        <v>17</v>
      </c>
      <c r="D5143" s="2">
        <v>31</v>
      </c>
      <c r="E5143" s="2" t="str" cm="1">
        <f t="array" ref="E5143">_xlfn.SWITCH(TRUE,D5143&lt;25,"18 to 25",D5143&lt;40,"25 to 40",D5143&lt;50,"40 to 50",D5143&lt;60,"50 to 60","60+")</f>
        <v>25 to 40</v>
      </c>
      <c r="F5143" s="2" t="s">
        <v>46</v>
      </c>
      <c r="G5143" s="2" t="s">
        <v>26</v>
      </c>
      <c r="H5143" s="2" t="s">
        <v>47</v>
      </c>
      <c r="I5143" s="3">
        <v>44093</v>
      </c>
      <c r="J5143" s="2"/>
      <c r="K5143" s="2">
        <v>4.16</v>
      </c>
      <c r="L5143" s="2" t="str" cm="1">
        <f t="array" ref="L5143">_xlfn.SWITCH(TRUE,K5143&lt;2,"1 to 2 yrs",K5143&lt;5,"2 to 5 yrs",K5143&lt;10,"5 to 10 yrs",K5143&lt;20,"10 to 20 yrs","20+")</f>
        <v>2 to 5 yrs</v>
      </c>
      <c r="M5143" s="2">
        <v>103995</v>
      </c>
      <c r="N5143" s="4">
        <v>0.2</v>
      </c>
      <c r="O5143" s="5">
        <f t="shared" si="80"/>
        <v>124794</v>
      </c>
      <c r="P5143" s="2" t="s">
        <v>58</v>
      </c>
      <c r="Q5143" s="2">
        <v>2007</v>
      </c>
      <c r="R5143" s="2">
        <v>11</v>
      </c>
      <c r="S5143" s="2" t="s">
        <v>73</v>
      </c>
    </row>
    <row r="5144" spans="1:19" x14ac:dyDescent="0.3">
      <c r="A5144" s="2">
        <v>6143</v>
      </c>
      <c r="B5144" s="2" t="s">
        <v>747</v>
      </c>
      <c r="C5144" s="2" t="s">
        <v>17</v>
      </c>
      <c r="D5144" s="2">
        <v>43</v>
      </c>
      <c r="E5144" s="2" t="str" cm="1">
        <f t="array" ref="E5144">_xlfn.SWITCH(TRUE,D5144&lt;25,"18 to 25",D5144&lt;40,"25 to 40",D5144&lt;50,"40 to 50",D5144&lt;60,"50 to 60","60+")</f>
        <v>40 to 50</v>
      </c>
      <c r="F5144" s="2" t="s">
        <v>92</v>
      </c>
      <c r="G5144" s="2" t="s">
        <v>32</v>
      </c>
      <c r="H5144" s="2" t="s">
        <v>93</v>
      </c>
      <c r="I5144" s="3">
        <v>44766</v>
      </c>
      <c r="J5144" s="3">
        <v>45653</v>
      </c>
      <c r="K5144" s="2">
        <v>2.4300000000000002</v>
      </c>
      <c r="L5144" s="2" t="str" cm="1">
        <f t="array" ref="L5144">_xlfn.SWITCH(TRUE,K5144&lt;2,"1 to 2 yrs",K5144&lt;5,"2 to 5 yrs",K5144&lt;10,"5 to 10 yrs",K5144&lt;20,"10 to 20 yrs","20+")</f>
        <v>2 to 5 yrs</v>
      </c>
      <c r="M5144" s="2">
        <v>75950</v>
      </c>
      <c r="N5144" s="4">
        <v>0.15</v>
      </c>
      <c r="O5144" s="5">
        <f t="shared" si="80"/>
        <v>87342.5</v>
      </c>
      <c r="P5144" s="2" t="s">
        <v>28</v>
      </c>
      <c r="Q5144" s="2">
        <v>5824</v>
      </c>
      <c r="R5144" s="2">
        <v>31</v>
      </c>
      <c r="S5144" s="2" t="s">
        <v>29</v>
      </c>
    </row>
    <row r="5145" spans="1:19" x14ac:dyDescent="0.3">
      <c r="A5145" s="2">
        <v>6144</v>
      </c>
      <c r="B5145" s="2" t="s">
        <v>1136</v>
      </c>
      <c r="C5145" s="2" t="s">
        <v>24</v>
      </c>
      <c r="D5145" s="2">
        <v>59</v>
      </c>
      <c r="E5145" s="2" t="str" cm="1">
        <f t="array" ref="E5145">_xlfn.SWITCH(TRUE,D5145&lt;25,"18 to 25",D5145&lt;40,"25 to 40",D5145&lt;50,"40 to 50",D5145&lt;60,"50 to 60","60+")</f>
        <v>50 to 60</v>
      </c>
      <c r="F5145" s="2" t="s">
        <v>56</v>
      </c>
      <c r="G5145" s="2" t="s">
        <v>32</v>
      </c>
      <c r="H5145" s="2" t="s">
        <v>57</v>
      </c>
      <c r="I5145" s="3">
        <v>44280</v>
      </c>
      <c r="J5145" s="3">
        <v>45550</v>
      </c>
      <c r="K5145" s="2">
        <v>3.48</v>
      </c>
      <c r="L5145" s="2" t="str" cm="1">
        <f t="array" ref="L5145">_xlfn.SWITCH(TRUE,K5145&lt;2,"1 to 2 yrs",K5145&lt;5,"2 to 5 yrs",K5145&lt;10,"5 to 10 yrs",K5145&lt;20,"10 to 20 yrs","20+")</f>
        <v>2 to 5 yrs</v>
      </c>
      <c r="M5145" s="2">
        <v>109433</v>
      </c>
      <c r="N5145" s="4">
        <v>0.2</v>
      </c>
      <c r="O5145" s="5">
        <f t="shared" si="80"/>
        <v>131319.6</v>
      </c>
      <c r="P5145" s="2" t="s">
        <v>58</v>
      </c>
      <c r="Q5145" s="2">
        <v>4605</v>
      </c>
      <c r="R5145" s="2">
        <v>37</v>
      </c>
      <c r="S5145" s="2" t="s">
        <v>43</v>
      </c>
    </row>
    <row r="5146" spans="1:19" x14ac:dyDescent="0.3">
      <c r="A5146" s="2">
        <v>6145</v>
      </c>
      <c r="B5146" s="2" t="s">
        <v>782</v>
      </c>
      <c r="C5146" s="2" t="s">
        <v>17</v>
      </c>
      <c r="D5146" s="2">
        <v>54</v>
      </c>
      <c r="E5146" s="2" t="str" cm="1">
        <f t="array" ref="E5146">_xlfn.SWITCH(TRUE,D5146&lt;25,"18 to 25",D5146&lt;40,"25 to 40",D5146&lt;50,"40 to 50",D5146&lt;60,"50 to 60","60+")</f>
        <v>50 to 60</v>
      </c>
      <c r="F5146" s="2" t="s">
        <v>50</v>
      </c>
      <c r="G5146" s="2" t="s">
        <v>32</v>
      </c>
      <c r="H5146" s="2" t="s">
        <v>51</v>
      </c>
      <c r="I5146" s="3">
        <v>44504</v>
      </c>
      <c r="J5146" s="2"/>
      <c r="K5146" s="2">
        <v>3.03</v>
      </c>
      <c r="L5146" s="2" t="str" cm="1">
        <f t="array" ref="L5146">_xlfn.SWITCH(TRUE,K5146&lt;2,"1 to 2 yrs",K5146&lt;5,"2 to 5 yrs",K5146&lt;10,"5 to 10 yrs",K5146&lt;20,"10 to 20 yrs","20+")</f>
        <v>2 to 5 yrs</v>
      </c>
      <c r="M5146" s="2">
        <v>94590</v>
      </c>
      <c r="N5146" s="4">
        <v>0.1</v>
      </c>
      <c r="O5146" s="5">
        <f t="shared" si="80"/>
        <v>104049</v>
      </c>
      <c r="P5146" s="2" t="s">
        <v>42</v>
      </c>
      <c r="Q5146" s="2">
        <v>2178</v>
      </c>
      <c r="R5146" s="2">
        <v>30</v>
      </c>
      <c r="S5146" s="2" t="s">
        <v>54</v>
      </c>
    </row>
    <row r="5147" spans="1:19" x14ac:dyDescent="0.3">
      <c r="A5147" s="2">
        <v>6146</v>
      </c>
      <c r="B5147" s="2" t="s">
        <v>376</v>
      </c>
      <c r="C5147" s="2" t="s">
        <v>17</v>
      </c>
      <c r="D5147" s="2">
        <v>43</v>
      </c>
      <c r="E5147" s="2" t="str" cm="1">
        <f t="array" ref="E5147">_xlfn.SWITCH(TRUE,D5147&lt;25,"18 to 25",D5147&lt;40,"25 to 40",D5147&lt;50,"40 to 50",D5147&lt;60,"50 to 60","60+")</f>
        <v>40 to 50</v>
      </c>
      <c r="F5147" s="2" t="s">
        <v>50</v>
      </c>
      <c r="G5147" s="2" t="s">
        <v>26</v>
      </c>
      <c r="H5147" s="2" t="s">
        <v>89</v>
      </c>
      <c r="I5147" s="3">
        <v>42919</v>
      </c>
      <c r="J5147" s="2"/>
      <c r="K5147" s="2">
        <v>7.37</v>
      </c>
      <c r="L5147" s="2" t="str" cm="1">
        <f t="array" ref="L5147">_xlfn.SWITCH(TRUE,K5147&lt;2,"1 to 2 yrs",K5147&lt;5,"2 to 5 yrs",K5147&lt;10,"5 to 10 yrs",K5147&lt;20,"10 to 20 yrs","20+")</f>
        <v>5 to 10 yrs</v>
      </c>
      <c r="M5147" s="2">
        <v>116362</v>
      </c>
      <c r="N5147" s="4">
        <v>0.2</v>
      </c>
      <c r="O5147" s="5">
        <f t="shared" si="80"/>
        <v>139634.4</v>
      </c>
      <c r="P5147" s="2" t="s">
        <v>58</v>
      </c>
      <c r="Q5147" s="2">
        <v>1064</v>
      </c>
      <c r="R5147" s="2">
        <v>17</v>
      </c>
      <c r="S5147" s="2" t="s">
        <v>99</v>
      </c>
    </row>
    <row r="5148" spans="1:19" x14ac:dyDescent="0.3">
      <c r="A5148" s="2">
        <v>6147</v>
      </c>
      <c r="B5148" s="2" t="s">
        <v>562</v>
      </c>
      <c r="C5148" s="2" t="s">
        <v>17</v>
      </c>
      <c r="D5148" s="2">
        <v>65</v>
      </c>
      <c r="E5148" s="2" t="str" cm="1">
        <f t="array" ref="E5148">_xlfn.SWITCH(TRUE,D5148&lt;25,"18 to 25",D5148&lt;40,"25 to 40",D5148&lt;50,"40 to 50",D5148&lt;60,"50 to 60","60+")</f>
        <v>60+</v>
      </c>
      <c r="F5148" s="2" t="s">
        <v>75</v>
      </c>
      <c r="G5148" s="2" t="s">
        <v>32</v>
      </c>
      <c r="H5148" s="2" t="s">
        <v>174</v>
      </c>
      <c r="I5148" s="3">
        <v>42097</v>
      </c>
      <c r="J5148" s="2"/>
      <c r="K5148" s="2">
        <v>9.6199999999999992</v>
      </c>
      <c r="L5148" s="2" t="str" cm="1">
        <f t="array" ref="L5148">_xlfn.SWITCH(TRUE,K5148&lt;2,"1 to 2 yrs",K5148&lt;5,"2 to 5 yrs",K5148&lt;10,"5 to 10 yrs",K5148&lt;20,"10 to 20 yrs","20+")</f>
        <v>5 to 10 yrs</v>
      </c>
      <c r="M5148" s="2">
        <v>107806</v>
      </c>
      <c r="N5148" s="4">
        <v>0.2</v>
      </c>
      <c r="O5148" s="5">
        <f t="shared" si="80"/>
        <v>129367.2</v>
      </c>
      <c r="P5148" s="2" t="s">
        <v>28</v>
      </c>
      <c r="Q5148" s="2"/>
      <c r="R5148" s="2">
        <v>28</v>
      </c>
      <c r="S5148" s="2" t="s">
        <v>34</v>
      </c>
    </row>
    <row r="5149" spans="1:19" x14ac:dyDescent="0.3">
      <c r="A5149" s="2">
        <v>6148</v>
      </c>
      <c r="B5149" s="2" t="s">
        <v>586</v>
      </c>
      <c r="C5149" s="2" t="s">
        <v>17</v>
      </c>
      <c r="D5149" s="2">
        <v>58</v>
      </c>
      <c r="E5149" s="2" t="str" cm="1">
        <f t="array" ref="E5149">_xlfn.SWITCH(TRUE,D5149&lt;25,"18 to 25",D5149&lt;40,"25 to 40",D5149&lt;50,"40 to 50",D5149&lt;60,"50 to 60","60+")</f>
        <v>50 to 60</v>
      </c>
      <c r="F5149" s="2" t="s">
        <v>31</v>
      </c>
      <c r="G5149" s="2" t="s">
        <v>32</v>
      </c>
      <c r="H5149" s="2" t="s">
        <v>68</v>
      </c>
      <c r="I5149" s="3">
        <v>43584</v>
      </c>
      <c r="J5149" s="2"/>
      <c r="K5149" s="2">
        <v>5.55</v>
      </c>
      <c r="L5149" s="2" t="str" cm="1">
        <f t="array" ref="L5149">_xlfn.SWITCH(TRUE,K5149&lt;2,"1 to 2 yrs",K5149&lt;5,"2 to 5 yrs",K5149&lt;10,"5 to 10 yrs",K5149&lt;20,"10 to 20 yrs","20+")</f>
        <v>5 to 10 yrs</v>
      </c>
      <c r="M5149" s="2">
        <v>62842</v>
      </c>
      <c r="N5149" s="4">
        <v>0</v>
      </c>
      <c r="O5149" s="5">
        <f t="shared" si="80"/>
        <v>62842</v>
      </c>
      <c r="P5149" s="2" t="s">
        <v>42</v>
      </c>
      <c r="Q5149" s="2"/>
      <c r="R5149" s="2">
        <v>97</v>
      </c>
      <c r="S5149" s="2" t="s">
        <v>48</v>
      </c>
    </row>
    <row r="5150" spans="1:19" x14ac:dyDescent="0.3">
      <c r="A5150" s="2">
        <v>6149</v>
      </c>
      <c r="B5150" s="2" t="s">
        <v>23</v>
      </c>
      <c r="C5150" s="2" t="s">
        <v>17</v>
      </c>
      <c r="D5150" s="2">
        <v>34</v>
      </c>
      <c r="E5150" s="2" t="str" cm="1">
        <f t="array" ref="E5150">_xlfn.SWITCH(TRUE,D5150&lt;25,"18 to 25",D5150&lt;40,"25 to 40",D5150&lt;50,"40 to 50",D5150&lt;60,"50 to 60","60+")</f>
        <v>25 to 40</v>
      </c>
      <c r="F5150" s="2" t="s">
        <v>92</v>
      </c>
      <c r="G5150" s="2" t="s">
        <v>32</v>
      </c>
      <c r="H5150" s="2" t="s">
        <v>108</v>
      </c>
      <c r="I5150" s="3">
        <v>42914</v>
      </c>
      <c r="J5150" s="2"/>
      <c r="K5150" s="2">
        <v>7.39</v>
      </c>
      <c r="L5150" s="2" t="str" cm="1">
        <f t="array" ref="L5150">_xlfn.SWITCH(TRUE,K5150&lt;2,"1 to 2 yrs",K5150&lt;5,"2 to 5 yrs",K5150&lt;10,"5 to 10 yrs",K5150&lt;20,"10 to 20 yrs","20+")</f>
        <v>5 to 10 yrs</v>
      </c>
      <c r="M5150" s="2">
        <v>78040</v>
      </c>
      <c r="N5150" s="4">
        <v>0.25</v>
      </c>
      <c r="O5150" s="5">
        <f t="shared" si="80"/>
        <v>97550</v>
      </c>
      <c r="P5150" s="2" t="s">
        <v>42</v>
      </c>
      <c r="Q5150" s="2">
        <v>4407</v>
      </c>
      <c r="R5150" s="2">
        <v>50</v>
      </c>
      <c r="S5150" s="2" t="s">
        <v>54</v>
      </c>
    </row>
    <row r="5151" spans="1:19" x14ac:dyDescent="0.3">
      <c r="A5151" s="2">
        <v>6150</v>
      </c>
      <c r="B5151" s="2" t="s">
        <v>224</v>
      </c>
      <c r="C5151" s="2" t="s">
        <v>17</v>
      </c>
      <c r="D5151" s="2">
        <v>48</v>
      </c>
      <c r="E5151" s="2" t="str" cm="1">
        <f t="array" ref="E5151">_xlfn.SWITCH(TRUE,D5151&lt;25,"18 to 25",D5151&lt;40,"25 to 40",D5151&lt;50,"40 to 50",D5151&lt;60,"50 to 60","60+")</f>
        <v>40 to 50</v>
      </c>
      <c r="F5151" s="2" t="s">
        <v>40</v>
      </c>
      <c r="G5151" s="2" t="s">
        <v>32</v>
      </c>
      <c r="H5151" s="2" t="s">
        <v>143</v>
      </c>
      <c r="I5151" s="3">
        <v>45101</v>
      </c>
      <c r="J5151" s="2"/>
      <c r="K5151" s="2">
        <v>1.4</v>
      </c>
      <c r="L5151" s="2" t="str" cm="1">
        <f t="array" ref="L5151">_xlfn.SWITCH(TRUE,K5151&lt;2,"1 to 2 yrs",K5151&lt;5,"2 to 5 yrs",K5151&lt;10,"5 to 10 yrs",K5151&lt;20,"10 to 20 yrs","20+")</f>
        <v>1 to 2 yrs</v>
      </c>
      <c r="M5151" s="2">
        <v>50535</v>
      </c>
      <c r="N5151" s="4">
        <v>0.25</v>
      </c>
      <c r="O5151" s="5">
        <f t="shared" si="80"/>
        <v>63168.75</v>
      </c>
      <c r="P5151" s="2" t="s">
        <v>42</v>
      </c>
      <c r="Q5151" s="2">
        <v>3267</v>
      </c>
      <c r="R5151" s="2">
        <v>28</v>
      </c>
      <c r="S5151" s="2" t="s">
        <v>73</v>
      </c>
    </row>
    <row r="5152" spans="1:19" x14ac:dyDescent="0.3">
      <c r="A5152" s="2">
        <v>6151</v>
      </c>
      <c r="B5152" s="2" t="s">
        <v>474</v>
      </c>
      <c r="C5152" s="2" t="s">
        <v>17</v>
      </c>
      <c r="D5152" s="2">
        <v>36</v>
      </c>
      <c r="E5152" s="2" t="str" cm="1">
        <f t="array" ref="E5152">_xlfn.SWITCH(TRUE,D5152&lt;25,"18 to 25",D5152&lt;40,"25 to 40",D5152&lt;50,"40 to 50",D5152&lt;60,"50 to 60","60+")</f>
        <v>25 to 40</v>
      </c>
      <c r="F5152" s="2" t="s">
        <v>92</v>
      </c>
      <c r="G5152" s="2" t="s">
        <v>19</v>
      </c>
      <c r="H5152" s="2" t="s">
        <v>93</v>
      </c>
      <c r="I5152" s="3">
        <v>43415</v>
      </c>
      <c r="J5152" s="2"/>
      <c r="K5152" s="2">
        <v>6.02</v>
      </c>
      <c r="L5152" s="2" t="str" cm="1">
        <f t="array" ref="L5152">_xlfn.SWITCH(TRUE,K5152&lt;2,"1 to 2 yrs",K5152&lt;5,"2 to 5 yrs",K5152&lt;10,"5 to 10 yrs",K5152&lt;20,"10 to 20 yrs","20+")</f>
        <v>5 to 10 yrs</v>
      </c>
      <c r="M5152" s="2">
        <v>79232</v>
      </c>
      <c r="N5152" s="4">
        <v>0</v>
      </c>
      <c r="O5152" s="5">
        <f t="shared" si="80"/>
        <v>79232</v>
      </c>
      <c r="P5152" s="2" t="s">
        <v>58</v>
      </c>
      <c r="Q5152" s="2">
        <v>5014</v>
      </c>
      <c r="R5152" s="2">
        <v>90</v>
      </c>
      <c r="S5152" s="2" t="s">
        <v>117</v>
      </c>
    </row>
    <row r="5153" spans="1:19" x14ac:dyDescent="0.3">
      <c r="A5153" s="2">
        <v>6152</v>
      </c>
      <c r="B5153" s="2" t="s">
        <v>446</v>
      </c>
      <c r="C5153" s="2" t="s">
        <v>24</v>
      </c>
      <c r="D5153" s="2">
        <v>43</v>
      </c>
      <c r="E5153" s="2" t="str" cm="1">
        <f t="array" ref="E5153">_xlfn.SWITCH(TRUE,D5153&lt;25,"18 to 25",D5153&lt;40,"25 to 40",D5153&lt;50,"40 to 50",D5153&lt;60,"50 to 60","60+")</f>
        <v>40 to 50</v>
      </c>
      <c r="F5153" s="2" t="s">
        <v>46</v>
      </c>
      <c r="G5153" s="2" t="s">
        <v>19</v>
      </c>
      <c r="H5153" s="2" t="s">
        <v>130</v>
      </c>
      <c r="I5153" s="3">
        <v>44043</v>
      </c>
      <c r="J5153" s="2"/>
      <c r="K5153" s="2">
        <v>4.3</v>
      </c>
      <c r="L5153" s="2" t="str" cm="1">
        <f t="array" ref="L5153">_xlfn.SWITCH(TRUE,K5153&lt;2,"1 to 2 yrs",K5153&lt;5,"2 to 5 yrs",K5153&lt;10,"5 to 10 yrs",K5153&lt;20,"10 to 20 yrs","20+")</f>
        <v>2 to 5 yrs</v>
      </c>
      <c r="M5153" s="2">
        <v>108154</v>
      </c>
      <c r="N5153" s="4">
        <v>0.2</v>
      </c>
      <c r="O5153" s="5">
        <f t="shared" si="80"/>
        <v>129784.8</v>
      </c>
      <c r="P5153" s="2" t="s">
        <v>58</v>
      </c>
      <c r="Q5153" s="2">
        <v>5251</v>
      </c>
      <c r="R5153" s="2">
        <v>94</v>
      </c>
      <c r="S5153" s="2" t="s">
        <v>48</v>
      </c>
    </row>
    <row r="5154" spans="1:19" x14ac:dyDescent="0.3">
      <c r="A5154" s="2">
        <v>6153</v>
      </c>
      <c r="B5154" s="2" t="s">
        <v>1148</v>
      </c>
      <c r="C5154" s="2" t="s">
        <v>17</v>
      </c>
      <c r="D5154" s="2">
        <v>51</v>
      </c>
      <c r="E5154" s="2" t="str" cm="1">
        <f t="array" ref="E5154">_xlfn.SWITCH(TRUE,D5154&lt;25,"18 to 25",D5154&lt;40,"25 to 40",D5154&lt;50,"40 to 50",D5154&lt;60,"50 to 60","60+")</f>
        <v>50 to 60</v>
      </c>
      <c r="F5154" s="2" t="s">
        <v>75</v>
      </c>
      <c r="G5154" s="2" t="s">
        <v>19</v>
      </c>
      <c r="H5154" s="2" t="s">
        <v>226</v>
      </c>
      <c r="I5154" s="3">
        <v>44295</v>
      </c>
      <c r="J5154" s="2"/>
      <c r="K5154" s="2">
        <v>3.61</v>
      </c>
      <c r="L5154" s="2" t="str" cm="1">
        <f t="array" ref="L5154">_xlfn.SWITCH(TRUE,K5154&lt;2,"1 to 2 yrs",K5154&lt;5,"2 to 5 yrs",K5154&lt;10,"5 to 10 yrs",K5154&lt;20,"10 to 20 yrs","20+")</f>
        <v>2 to 5 yrs</v>
      </c>
      <c r="M5154" s="2">
        <v>86467</v>
      </c>
      <c r="N5154" s="4">
        <v>0.2</v>
      </c>
      <c r="O5154" s="5">
        <f t="shared" si="80"/>
        <v>103760.4</v>
      </c>
      <c r="P5154" s="2" t="s">
        <v>28</v>
      </c>
      <c r="Q5154" s="2">
        <v>3718</v>
      </c>
      <c r="R5154" s="2">
        <v>62</v>
      </c>
      <c r="S5154" s="2" t="s">
        <v>22</v>
      </c>
    </row>
    <row r="5155" spans="1:19" x14ac:dyDescent="0.3">
      <c r="A5155" s="2">
        <v>6154</v>
      </c>
      <c r="B5155" s="2" t="s">
        <v>1250</v>
      </c>
      <c r="C5155" s="2" t="s">
        <v>17</v>
      </c>
      <c r="D5155" s="2">
        <v>64</v>
      </c>
      <c r="E5155" s="2" t="str" cm="1">
        <f t="array" ref="E5155">_xlfn.SWITCH(TRUE,D5155&lt;25,"18 to 25",D5155&lt;40,"25 to 40",D5155&lt;50,"40 to 50",D5155&lt;60,"50 to 60","60+")</f>
        <v>60+</v>
      </c>
      <c r="F5155" s="2" t="s">
        <v>56</v>
      </c>
      <c r="G5155" s="2" t="s">
        <v>32</v>
      </c>
      <c r="H5155" s="2" t="s">
        <v>61</v>
      </c>
      <c r="I5155" s="3">
        <v>44636</v>
      </c>
      <c r="J5155" s="2"/>
      <c r="K5155" s="2">
        <v>2.67</v>
      </c>
      <c r="L5155" s="2" t="str" cm="1">
        <f t="array" ref="L5155">_xlfn.SWITCH(TRUE,K5155&lt;2,"1 to 2 yrs",K5155&lt;5,"2 to 5 yrs",K5155&lt;10,"5 to 10 yrs",K5155&lt;20,"10 to 20 yrs","20+")</f>
        <v>2 to 5 yrs</v>
      </c>
      <c r="M5155" s="2">
        <v>109236</v>
      </c>
      <c r="N5155" s="4">
        <v>0</v>
      </c>
      <c r="O5155" s="5">
        <f t="shared" si="80"/>
        <v>109236</v>
      </c>
      <c r="P5155" s="2" t="s">
        <v>28</v>
      </c>
      <c r="Q5155" s="2">
        <v>3834</v>
      </c>
      <c r="R5155" s="2">
        <v>97</v>
      </c>
      <c r="S5155" s="2" t="s">
        <v>157</v>
      </c>
    </row>
    <row r="5156" spans="1:19" x14ac:dyDescent="0.3">
      <c r="A5156" s="2">
        <v>6155</v>
      </c>
      <c r="B5156" s="2" t="s">
        <v>1441</v>
      </c>
      <c r="C5156" s="2" t="s">
        <v>17</v>
      </c>
      <c r="D5156" s="2">
        <v>61</v>
      </c>
      <c r="E5156" s="2" t="str" cm="1">
        <f t="array" ref="E5156">_xlfn.SWITCH(TRUE,D5156&lt;25,"18 to 25",D5156&lt;40,"25 to 40",D5156&lt;50,"40 to 50",D5156&lt;60,"50 to 60","60+")</f>
        <v>60+</v>
      </c>
      <c r="F5156" s="2" t="s">
        <v>36</v>
      </c>
      <c r="G5156" s="2" t="s">
        <v>19</v>
      </c>
      <c r="H5156" s="2" t="s">
        <v>211</v>
      </c>
      <c r="I5156" s="3">
        <v>44914</v>
      </c>
      <c r="J5156" s="2"/>
      <c r="K5156" s="2">
        <v>1.91</v>
      </c>
      <c r="L5156" s="2" t="str" cm="1">
        <f t="array" ref="L5156">_xlfn.SWITCH(TRUE,K5156&lt;2,"1 to 2 yrs",K5156&lt;5,"2 to 5 yrs",K5156&lt;10,"5 to 10 yrs",K5156&lt;20,"10 to 20 yrs","20+")</f>
        <v>1 to 2 yrs</v>
      </c>
      <c r="M5156" s="2">
        <v>72322</v>
      </c>
      <c r="N5156" s="4">
        <v>0.1</v>
      </c>
      <c r="O5156" s="5">
        <f t="shared" si="80"/>
        <v>79554.2</v>
      </c>
      <c r="P5156" s="2" t="s">
        <v>21</v>
      </c>
      <c r="Q5156" s="2"/>
      <c r="R5156" s="2">
        <v>80</v>
      </c>
      <c r="S5156" s="2" t="s">
        <v>99</v>
      </c>
    </row>
    <row r="5157" spans="1:19" x14ac:dyDescent="0.3">
      <c r="A5157" s="2">
        <v>6156</v>
      </c>
      <c r="B5157" s="2" t="s">
        <v>293</v>
      </c>
      <c r="C5157" s="2" t="s">
        <v>17</v>
      </c>
      <c r="D5157" s="2">
        <v>58</v>
      </c>
      <c r="E5157" s="2" t="str" cm="1">
        <f t="array" ref="E5157">_xlfn.SWITCH(TRUE,D5157&lt;25,"18 to 25",D5157&lt;40,"25 to 40",D5157&lt;50,"40 to 50",D5157&lt;60,"50 to 60","60+")</f>
        <v>50 to 60</v>
      </c>
      <c r="F5157" s="2" t="s">
        <v>75</v>
      </c>
      <c r="G5157" s="2" t="s">
        <v>19</v>
      </c>
      <c r="H5157" s="2" t="s">
        <v>226</v>
      </c>
      <c r="I5157" s="3">
        <v>42107</v>
      </c>
      <c r="J5157" s="2"/>
      <c r="K5157" s="2">
        <v>9.6</v>
      </c>
      <c r="L5157" s="2" t="str" cm="1">
        <f t="array" ref="L5157">_xlfn.SWITCH(TRUE,K5157&lt;2,"1 to 2 yrs",K5157&lt;5,"2 to 5 yrs",K5157&lt;10,"5 to 10 yrs",K5157&lt;20,"10 to 20 yrs","20+")</f>
        <v>5 to 10 yrs</v>
      </c>
      <c r="M5157" s="2">
        <v>112573</v>
      </c>
      <c r="N5157" s="4">
        <v>0.3</v>
      </c>
      <c r="O5157" s="5">
        <f t="shared" si="80"/>
        <v>146344.9</v>
      </c>
      <c r="P5157" s="2" t="s">
        <v>58</v>
      </c>
      <c r="Q5157" s="2">
        <v>2877</v>
      </c>
      <c r="R5157" s="2">
        <v>19</v>
      </c>
      <c r="S5157" s="2" t="s">
        <v>43</v>
      </c>
    </row>
    <row r="5158" spans="1:19" x14ac:dyDescent="0.3">
      <c r="A5158" s="2">
        <v>6157</v>
      </c>
      <c r="B5158" s="2" t="s">
        <v>897</v>
      </c>
      <c r="C5158" s="2" t="s">
        <v>17</v>
      </c>
      <c r="D5158" s="2">
        <v>55</v>
      </c>
      <c r="E5158" s="2" t="str" cm="1">
        <f t="array" ref="E5158">_xlfn.SWITCH(TRUE,D5158&lt;25,"18 to 25",D5158&lt;40,"25 to 40",D5158&lt;50,"40 to 50",D5158&lt;60,"50 to 60","60+")</f>
        <v>50 to 60</v>
      </c>
      <c r="F5158" s="2" t="s">
        <v>18</v>
      </c>
      <c r="G5158" s="2" t="s">
        <v>26</v>
      </c>
      <c r="H5158" s="2" t="s">
        <v>134</v>
      </c>
      <c r="I5158" s="3">
        <v>44764</v>
      </c>
      <c r="J5158" s="2"/>
      <c r="K5158" s="2">
        <v>2.3199999999999998</v>
      </c>
      <c r="L5158" s="2" t="str" cm="1">
        <f t="array" ref="L5158">_xlfn.SWITCH(TRUE,K5158&lt;2,"1 to 2 yrs",K5158&lt;5,"2 to 5 yrs",K5158&lt;10,"5 to 10 yrs",K5158&lt;20,"10 to 20 yrs","20+")</f>
        <v>2 to 5 yrs</v>
      </c>
      <c r="M5158" s="2">
        <v>78547</v>
      </c>
      <c r="N5158" s="4">
        <v>0.2</v>
      </c>
      <c r="O5158" s="5">
        <f t="shared" si="80"/>
        <v>94256.4</v>
      </c>
      <c r="P5158" s="2" t="s">
        <v>28</v>
      </c>
      <c r="Q5158" s="2">
        <v>2953</v>
      </c>
      <c r="R5158" s="2">
        <v>30</v>
      </c>
      <c r="S5158" s="2" t="s">
        <v>84</v>
      </c>
    </row>
    <row r="5159" spans="1:19" x14ac:dyDescent="0.3">
      <c r="A5159" s="2">
        <v>6158</v>
      </c>
      <c r="B5159" s="2" t="s">
        <v>1296</v>
      </c>
      <c r="C5159" s="2" t="s">
        <v>17</v>
      </c>
      <c r="D5159" s="2">
        <v>65</v>
      </c>
      <c r="E5159" s="2" t="str" cm="1">
        <f t="array" ref="E5159">_xlfn.SWITCH(TRUE,D5159&lt;25,"18 to 25",D5159&lt;40,"25 to 40",D5159&lt;50,"40 to 50",D5159&lt;60,"50 to 60","60+")</f>
        <v>60+</v>
      </c>
      <c r="F5159" s="2" t="s">
        <v>46</v>
      </c>
      <c r="G5159" s="2" t="s">
        <v>19</v>
      </c>
      <c r="H5159" s="2" t="s">
        <v>47</v>
      </c>
      <c r="I5159" s="3">
        <v>42936</v>
      </c>
      <c r="J5159" s="2"/>
      <c r="K5159" s="2">
        <v>7.33</v>
      </c>
      <c r="L5159" s="2" t="str" cm="1">
        <f t="array" ref="L5159">_xlfn.SWITCH(TRUE,K5159&lt;2,"1 to 2 yrs",K5159&lt;5,"2 to 5 yrs",K5159&lt;10,"5 to 10 yrs",K5159&lt;20,"10 to 20 yrs","20+")</f>
        <v>5 to 10 yrs</v>
      </c>
      <c r="M5159" s="2">
        <v>124122</v>
      </c>
      <c r="N5159" s="4">
        <v>0.25</v>
      </c>
      <c r="O5159" s="5">
        <f t="shared" si="80"/>
        <v>155152.5</v>
      </c>
      <c r="P5159" s="2" t="s">
        <v>28</v>
      </c>
      <c r="Q5159" s="2">
        <v>3115</v>
      </c>
      <c r="R5159" s="2">
        <v>30</v>
      </c>
      <c r="S5159" s="2" t="s">
        <v>73</v>
      </c>
    </row>
    <row r="5160" spans="1:19" x14ac:dyDescent="0.3">
      <c r="A5160" s="2">
        <v>6159</v>
      </c>
      <c r="B5160" s="2" t="s">
        <v>609</v>
      </c>
      <c r="C5160" s="2" t="s">
        <v>17</v>
      </c>
      <c r="D5160" s="2">
        <v>55</v>
      </c>
      <c r="E5160" s="2" t="str" cm="1">
        <f t="array" ref="E5160">_xlfn.SWITCH(TRUE,D5160&lt;25,"18 to 25",D5160&lt;40,"25 to 40",D5160&lt;50,"40 to 50",D5160&lt;60,"50 to 60","60+")</f>
        <v>50 to 60</v>
      </c>
      <c r="F5160" s="2" t="s">
        <v>31</v>
      </c>
      <c r="G5160" s="2" t="s">
        <v>26</v>
      </c>
      <c r="H5160" s="2" t="s">
        <v>72</v>
      </c>
      <c r="I5160" s="3">
        <v>43908</v>
      </c>
      <c r="J5160" s="2"/>
      <c r="K5160" s="2">
        <v>4.67</v>
      </c>
      <c r="L5160" s="2" t="str" cm="1">
        <f t="array" ref="L5160">_xlfn.SWITCH(TRUE,K5160&lt;2,"1 to 2 yrs",K5160&lt;5,"2 to 5 yrs",K5160&lt;10,"5 to 10 yrs",K5160&lt;20,"10 to 20 yrs","20+")</f>
        <v>2 to 5 yrs</v>
      </c>
      <c r="M5160" s="2">
        <v>75782</v>
      </c>
      <c r="N5160" s="4">
        <v>0.2</v>
      </c>
      <c r="O5160" s="5">
        <f t="shared" si="80"/>
        <v>90938.4</v>
      </c>
      <c r="P5160" s="2" t="s">
        <v>42</v>
      </c>
      <c r="Q5160" s="2">
        <v>4738</v>
      </c>
      <c r="R5160" s="2">
        <v>57</v>
      </c>
      <c r="S5160" s="2" t="s">
        <v>117</v>
      </c>
    </row>
    <row r="5161" spans="1:19" x14ac:dyDescent="0.3">
      <c r="A5161" s="2">
        <v>6160</v>
      </c>
      <c r="B5161" s="2" t="s">
        <v>1076</v>
      </c>
      <c r="C5161" s="2" t="s">
        <v>17</v>
      </c>
      <c r="D5161" s="2">
        <v>56</v>
      </c>
      <c r="E5161" s="2" t="str" cm="1">
        <f t="array" ref="E5161">_xlfn.SWITCH(TRUE,D5161&lt;25,"18 to 25",D5161&lt;40,"25 to 40",D5161&lt;50,"40 to 50",D5161&lt;60,"50 to 60","60+")</f>
        <v>50 to 60</v>
      </c>
      <c r="F5161" s="2" t="s">
        <v>18</v>
      </c>
      <c r="G5161" s="2" t="s">
        <v>26</v>
      </c>
      <c r="H5161" s="2" t="s">
        <v>134</v>
      </c>
      <c r="I5161" s="3">
        <v>44291</v>
      </c>
      <c r="J5161" s="2"/>
      <c r="K5161" s="2">
        <v>3.62</v>
      </c>
      <c r="L5161" s="2" t="str" cm="1">
        <f t="array" ref="L5161">_xlfn.SWITCH(TRUE,K5161&lt;2,"1 to 2 yrs",K5161&lt;5,"2 to 5 yrs",K5161&lt;10,"5 to 10 yrs",K5161&lt;20,"10 to 20 yrs","20+")</f>
        <v>2 to 5 yrs</v>
      </c>
      <c r="M5161" s="2">
        <v>78667</v>
      </c>
      <c r="N5161" s="4">
        <v>0</v>
      </c>
      <c r="O5161" s="5">
        <f t="shared" si="80"/>
        <v>78667</v>
      </c>
      <c r="P5161" s="2" t="s">
        <v>28</v>
      </c>
      <c r="Q5161" s="2">
        <v>3552</v>
      </c>
      <c r="R5161" s="2">
        <v>84</v>
      </c>
      <c r="S5161" s="2" t="s">
        <v>103</v>
      </c>
    </row>
    <row r="5162" spans="1:19" x14ac:dyDescent="0.3">
      <c r="A5162" s="2">
        <v>6161</v>
      </c>
      <c r="B5162" s="2" t="s">
        <v>1543</v>
      </c>
      <c r="C5162" s="2" t="s">
        <v>24</v>
      </c>
      <c r="D5162" s="2">
        <v>63</v>
      </c>
      <c r="E5162" s="2" t="str" cm="1">
        <f t="array" ref="E5162">_xlfn.SWITCH(TRUE,D5162&lt;25,"18 to 25",D5162&lt;40,"25 to 40",D5162&lt;50,"40 to 50",D5162&lt;60,"50 to 60","60+")</f>
        <v>60+</v>
      </c>
      <c r="F5162" s="2" t="s">
        <v>18</v>
      </c>
      <c r="G5162" s="2" t="s">
        <v>19</v>
      </c>
      <c r="H5162" s="2" t="s">
        <v>20</v>
      </c>
      <c r="I5162" s="3">
        <v>44401</v>
      </c>
      <c r="J5162" s="2"/>
      <c r="K5162" s="2">
        <v>3.32</v>
      </c>
      <c r="L5162" s="2" t="str" cm="1">
        <f t="array" ref="L5162">_xlfn.SWITCH(TRUE,K5162&lt;2,"1 to 2 yrs",K5162&lt;5,"2 to 5 yrs",K5162&lt;10,"5 to 10 yrs",K5162&lt;20,"10 to 20 yrs","20+")</f>
        <v>2 to 5 yrs</v>
      </c>
      <c r="M5162" s="2">
        <v>84703</v>
      </c>
      <c r="N5162" s="4">
        <v>0</v>
      </c>
      <c r="O5162" s="5">
        <f t="shared" si="80"/>
        <v>84703</v>
      </c>
      <c r="P5162" s="2" t="s">
        <v>42</v>
      </c>
      <c r="Q5162" s="2"/>
      <c r="R5162" s="2">
        <v>6</v>
      </c>
      <c r="S5162" s="2" t="s">
        <v>99</v>
      </c>
    </row>
    <row r="5163" spans="1:19" x14ac:dyDescent="0.3">
      <c r="A5163" s="2">
        <v>6162</v>
      </c>
      <c r="B5163" s="2" t="s">
        <v>1328</v>
      </c>
      <c r="C5163" s="2" t="s">
        <v>17</v>
      </c>
      <c r="D5163" s="2">
        <v>40</v>
      </c>
      <c r="E5163" s="2" t="str" cm="1">
        <f t="array" ref="E5163">_xlfn.SWITCH(TRUE,D5163&lt;25,"18 to 25",D5163&lt;40,"25 to 40",D5163&lt;50,"40 to 50",D5163&lt;60,"50 to 60","60+")</f>
        <v>40 to 50</v>
      </c>
      <c r="F5163" s="2" t="s">
        <v>56</v>
      </c>
      <c r="G5163" s="2" t="s">
        <v>19</v>
      </c>
      <c r="H5163" s="2" t="s">
        <v>57</v>
      </c>
      <c r="I5163" s="3">
        <v>45171</v>
      </c>
      <c r="J5163" s="2"/>
      <c r="K5163" s="2">
        <v>1.21</v>
      </c>
      <c r="L5163" s="2" t="str" cm="1">
        <f t="array" ref="L5163">_xlfn.SWITCH(TRUE,K5163&lt;2,"1 to 2 yrs",K5163&lt;5,"2 to 5 yrs",K5163&lt;10,"5 to 10 yrs",K5163&lt;20,"10 to 20 yrs","20+")</f>
        <v>1 to 2 yrs</v>
      </c>
      <c r="M5163" s="2">
        <v>85410</v>
      </c>
      <c r="N5163" s="4">
        <v>0.2</v>
      </c>
      <c r="O5163" s="5">
        <f t="shared" si="80"/>
        <v>102492</v>
      </c>
      <c r="P5163" s="2" t="s">
        <v>28</v>
      </c>
      <c r="Q5163" s="2">
        <v>6069</v>
      </c>
      <c r="R5163" s="2">
        <v>95</v>
      </c>
      <c r="S5163" s="2" t="s">
        <v>52</v>
      </c>
    </row>
    <row r="5164" spans="1:19" x14ac:dyDescent="0.3">
      <c r="A5164" s="2">
        <v>6163</v>
      </c>
      <c r="B5164" s="2" t="s">
        <v>144</v>
      </c>
      <c r="C5164" s="2" t="s">
        <v>17</v>
      </c>
      <c r="D5164" s="2">
        <v>29</v>
      </c>
      <c r="E5164" s="2" t="str" cm="1">
        <f t="array" ref="E5164">_xlfn.SWITCH(TRUE,D5164&lt;25,"18 to 25",D5164&lt;40,"25 to 40",D5164&lt;50,"40 to 50",D5164&lt;60,"50 to 60","60+")</f>
        <v>25 to 40</v>
      </c>
      <c r="F5164" s="2" t="s">
        <v>40</v>
      </c>
      <c r="G5164" s="2" t="s">
        <v>19</v>
      </c>
      <c r="H5164" s="2" t="s">
        <v>143</v>
      </c>
      <c r="I5164" s="3">
        <v>42477</v>
      </c>
      <c r="J5164" s="3">
        <v>44073</v>
      </c>
      <c r="K5164" s="2">
        <v>4.37</v>
      </c>
      <c r="L5164" s="2" t="str" cm="1">
        <f t="array" ref="L5164">_xlfn.SWITCH(TRUE,K5164&lt;2,"1 to 2 yrs",K5164&lt;5,"2 to 5 yrs",K5164&lt;10,"5 to 10 yrs",K5164&lt;20,"10 to 20 yrs","20+")</f>
        <v>2 to 5 yrs</v>
      </c>
      <c r="M5164" s="2">
        <v>60758</v>
      </c>
      <c r="N5164" s="4">
        <v>0.2</v>
      </c>
      <c r="O5164" s="5">
        <f t="shared" si="80"/>
        <v>72909.600000000006</v>
      </c>
      <c r="P5164" s="2" t="s">
        <v>42</v>
      </c>
      <c r="Q5164" s="2"/>
      <c r="R5164" s="2">
        <v>11</v>
      </c>
      <c r="S5164" s="2" t="s">
        <v>79</v>
      </c>
    </row>
    <row r="5165" spans="1:19" x14ac:dyDescent="0.3">
      <c r="A5165" s="2">
        <v>6164</v>
      </c>
      <c r="B5165" s="2" t="s">
        <v>769</v>
      </c>
      <c r="C5165" s="2" t="s">
        <v>17</v>
      </c>
      <c r="D5165" s="2">
        <v>60</v>
      </c>
      <c r="E5165" s="2" t="str" cm="1">
        <f t="array" ref="E5165">_xlfn.SWITCH(TRUE,D5165&lt;25,"18 to 25",D5165&lt;40,"25 to 40",D5165&lt;50,"40 to 50",D5165&lt;60,"50 to 60","60+")</f>
        <v>60+</v>
      </c>
      <c r="F5165" s="2" t="s">
        <v>36</v>
      </c>
      <c r="G5165" s="2" t="s">
        <v>19</v>
      </c>
      <c r="H5165" s="2" t="s">
        <v>37</v>
      </c>
      <c r="I5165" s="3">
        <v>44739</v>
      </c>
      <c r="J5165" s="2"/>
      <c r="K5165" s="2">
        <v>2.39</v>
      </c>
      <c r="L5165" s="2" t="str" cm="1">
        <f t="array" ref="L5165">_xlfn.SWITCH(TRUE,K5165&lt;2,"1 to 2 yrs",K5165&lt;5,"2 to 5 yrs",K5165&lt;10,"5 to 10 yrs",K5165&lt;20,"10 to 20 yrs","20+")</f>
        <v>2 to 5 yrs</v>
      </c>
      <c r="M5165" s="2">
        <v>72266</v>
      </c>
      <c r="N5165" s="4">
        <v>0.5</v>
      </c>
      <c r="O5165" s="5">
        <f t="shared" si="80"/>
        <v>108399</v>
      </c>
      <c r="P5165" s="2" t="s">
        <v>28</v>
      </c>
      <c r="Q5165" s="2">
        <v>2588</v>
      </c>
      <c r="R5165" s="2">
        <v>86</v>
      </c>
      <c r="S5165" s="2" t="s">
        <v>38</v>
      </c>
    </row>
    <row r="5166" spans="1:19" x14ac:dyDescent="0.3">
      <c r="A5166" s="2">
        <v>6165</v>
      </c>
      <c r="B5166" s="2" t="s">
        <v>1532</v>
      </c>
      <c r="C5166" s="2" t="s">
        <v>17</v>
      </c>
      <c r="D5166" s="2">
        <v>54</v>
      </c>
      <c r="E5166" s="2" t="str" cm="1">
        <f t="array" ref="E5166">_xlfn.SWITCH(TRUE,D5166&lt;25,"18 to 25",D5166&lt;40,"25 to 40",D5166&lt;50,"40 to 50",D5166&lt;60,"50 to 60","60+")</f>
        <v>50 to 60</v>
      </c>
      <c r="F5166" s="2" t="s">
        <v>50</v>
      </c>
      <c r="G5166" s="2" t="s">
        <v>26</v>
      </c>
      <c r="H5166" s="2" t="s">
        <v>89</v>
      </c>
      <c r="I5166" s="3">
        <v>42602</v>
      </c>
      <c r="J5166" s="2"/>
      <c r="K5166" s="2">
        <v>8.24</v>
      </c>
      <c r="L5166" s="2" t="str" cm="1">
        <f t="array" ref="L5166">_xlfn.SWITCH(TRUE,K5166&lt;2,"1 to 2 yrs",K5166&lt;5,"2 to 5 yrs",K5166&lt;10,"5 to 10 yrs",K5166&lt;20,"10 to 20 yrs","20+")</f>
        <v>5 to 10 yrs</v>
      </c>
      <c r="M5166" s="2">
        <v>117880</v>
      </c>
      <c r="N5166" s="4">
        <v>0.2</v>
      </c>
      <c r="O5166" s="5">
        <f t="shared" si="80"/>
        <v>141456</v>
      </c>
      <c r="P5166" s="2" t="s">
        <v>28</v>
      </c>
      <c r="Q5166" s="2">
        <v>3724</v>
      </c>
      <c r="R5166" s="2">
        <v>60</v>
      </c>
      <c r="S5166" s="2" t="s">
        <v>43</v>
      </c>
    </row>
    <row r="5167" spans="1:19" x14ac:dyDescent="0.3">
      <c r="A5167" s="2">
        <v>6166</v>
      </c>
      <c r="B5167" s="2" t="s">
        <v>563</v>
      </c>
      <c r="C5167" s="2" t="s">
        <v>24</v>
      </c>
      <c r="D5167" s="2">
        <v>65</v>
      </c>
      <c r="E5167" s="2" t="str" cm="1">
        <f t="array" ref="E5167">_xlfn.SWITCH(TRUE,D5167&lt;25,"18 to 25",D5167&lt;40,"25 to 40",D5167&lt;50,"40 to 50",D5167&lt;60,"50 to 60","60+")</f>
        <v>60+</v>
      </c>
      <c r="F5167" s="2" t="s">
        <v>25</v>
      </c>
      <c r="G5167" s="2" t="s">
        <v>32</v>
      </c>
      <c r="H5167" s="2" t="s">
        <v>136</v>
      </c>
      <c r="I5167" s="3">
        <v>42403</v>
      </c>
      <c r="J5167" s="2"/>
      <c r="K5167" s="2">
        <v>8.7899999999999991</v>
      </c>
      <c r="L5167" s="2" t="str" cm="1">
        <f t="array" ref="L5167">_xlfn.SWITCH(TRUE,K5167&lt;2,"1 to 2 yrs",K5167&lt;5,"2 to 5 yrs",K5167&lt;10,"5 to 10 yrs",K5167&lt;20,"10 to 20 yrs","20+")</f>
        <v>5 to 10 yrs</v>
      </c>
      <c r="M5167" s="2">
        <v>77985</v>
      </c>
      <c r="N5167" s="4">
        <v>0.25</v>
      </c>
      <c r="O5167" s="5">
        <f t="shared" si="80"/>
        <v>97481.25</v>
      </c>
      <c r="P5167" s="2" t="s">
        <v>58</v>
      </c>
      <c r="Q5167" s="2">
        <v>2812</v>
      </c>
      <c r="R5167" s="2">
        <v>42</v>
      </c>
      <c r="S5167" s="2" t="s">
        <v>54</v>
      </c>
    </row>
    <row r="5168" spans="1:19" x14ac:dyDescent="0.3">
      <c r="A5168" s="2">
        <v>6167</v>
      </c>
      <c r="B5168" s="2" t="s">
        <v>372</v>
      </c>
      <c r="C5168" s="2" t="s">
        <v>24</v>
      </c>
      <c r="D5168" s="2">
        <v>49</v>
      </c>
      <c r="E5168" s="2" t="str" cm="1">
        <f t="array" ref="E5168">_xlfn.SWITCH(TRUE,D5168&lt;25,"18 to 25",D5168&lt;40,"25 to 40",D5168&lt;50,"40 to 50",D5168&lt;60,"50 to 60","60+")</f>
        <v>40 to 50</v>
      </c>
      <c r="F5168" s="2" t="s">
        <v>50</v>
      </c>
      <c r="G5168" s="2" t="s">
        <v>26</v>
      </c>
      <c r="H5168" s="2" t="s">
        <v>89</v>
      </c>
      <c r="I5168" s="3">
        <v>42913</v>
      </c>
      <c r="J5168" s="2"/>
      <c r="K5168" s="2">
        <v>7.39</v>
      </c>
      <c r="L5168" s="2" t="str" cm="1">
        <f t="array" ref="L5168">_xlfn.SWITCH(TRUE,K5168&lt;2,"1 to 2 yrs",K5168&lt;5,"2 to 5 yrs",K5168&lt;10,"5 to 10 yrs",K5168&lt;20,"10 to 20 yrs","20+")</f>
        <v>5 to 10 yrs</v>
      </c>
      <c r="M5168" s="2">
        <v>105312</v>
      </c>
      <c r="N5168" s="4">
        <v>0.2</v>
      </c>
      <c r="O5168" s="5">
        <f t="shared" si="80"/>
        <v>126374.39999999999</v>
      </c>
      <c r="P5168" s="2" t="s">
        <v>28</v>
      </c>
      <c r="Q5168" s="2">
        <v>2510</v>
      </c>
      <c r="R5168" s="2">
        <v>48</v>
      </c>
      <c r="S5168" s="2" t="s">
        <v>43</v>
      </c>
    </row>
    <row r="5169" spans="1:19" x14ac:dyDescent="0.3">
      <c r="A5169" s="2">
        <v>6168</v>
      </c>
      <c r="B5169" s="2" t="s">
        <v>1160</v>
      </c>
      <c r="C5169" s="2" t="s">
        <v>24</v>
      </c>
      <c r="D5169" s="2">
        <v>58</v>
      </c>
      <c r="E5169" s="2" t="str" cm="1">
        <f t="array" ref="E5169">_xlfn.SWITCH(TRUE,D5169&lt;25,"18 to 25",D5169&lt;40,"25 to 40",D5169&lt;50,"40 to 50",D5169&lt;60,"50 to 60","60+")</f>
        <v>50 to 60</v>
      </c>
      <c r="F5169" s="2" t="s">
        <v>18</v>
      </c>
      <c r="G5169" s="2" t="s">
        <v>19</v>
      </c>
      <c r="H5169" s="2" t="s">
        <v>115</v>
      </c>
      <c r="I5169" s="3">
        <v>45379</v>
      </c>
      <c r="J5169" s="2"/>
      <c r="K5169" s="2">
        <v>0.64</v>
      </c>
      <c r="L5169" s="2" t="str" cm="1">
        <f t="array" ref="L5169">_xlfn.SWITCH(TRUE,K5169&lt;2,"1 to 2 yrs",K5169&lt;5,"2 to 5 yrs",K5169&lt;10,"5 to 10 yrs",K5169&lt;20,"10 to 20 yrs","20+")</f>
        <v>1 to 2 yrs</v>
      </c>
      <c r="M5169" s="2">
        <v>75428</v>
      </c>
      <c r="N5169" s="4">
        <v>0.1</v>
      </c>
      <c r="O5169" s="5">
        <f t="shared" si="80"/>
        <v>82970.8</v>
      </c>
      <c r="P5169" s="2" t="s">
        <v>28</v>
      </c>
      <c r="Q5169" s="2"/>
      <c r="R5169" s="2">
        <v>39</v>
      </c>
      <c r="S5169" s="2" t="s">
        <v>73</v>
      </c>
    </row>
    <row r="5170" spans="1:19" x14ac:dyDescent="0.3">
      <c r="A5170" s="2">
        <v>6169</v>
      </c>
      <c r="B5170" s="2" t="s">
        <v>689</v>
      </c>
      <c r="C5170" s="2" t="s">
        <v>24</v>
      </c>
      <c r="D5170" s="2">
        <v>46</v>
      </c>
      <c r="E5170" s="2" t="str" cm="1">
        <f t="array" ref="E5170">_xlfn.SWITCH(TRUE,D5170&lt;25,"18 to 25",D5170&lt;40,"25 to 40",D5170&lt;50,"40 to 50",D5170&lt;60,"50 to 60","60+")</f>
        <v>40 to 50</v>
      </c>
      <c r="F5170" s="2" t="s">
        <v>92</v>
      </c>
      <c r="G5170" s="2" t="s">
        <v>19</v>
      </c>
      <c r="H5170" s="2" t="s">
        <v>190</v>
      </c>
      <c r="I5170" s="3">
        <v>44711</v>
      </c>
      <c r="J5170" s="2"/>
      <c r="K5170" s="2">
        <v>2.4700000000000002</v>
      </c>
      <c r="L5170" s="2" t="str" cm="1">
        <f t="array" ref="L5170">_xlfn.SWITCH(TRUE,K5170&lt;2,"1 to 2 yrs",K5170&lt;5,"2 to 5 yrs",K5170&lt;10,"5 to 10 yrs",K5170&lt;20,"10 to 20 yrs","20+")</f>
        <v>2 to 5 yrs</v>
      </c>
      <c r="M5170" s="2">
        <v>59372</v>
      </c>
      <c r="N5170" s="4">
        <v>0.1</v>
      </c>
      <c r="O5170" s="5">
        <f t="shared" si="80"/>
        <v>65309.2</v>
      </c>
      <c r="P5170" s="2" t="s">
        <v>28</v>
      </c>
      <c r="Q5170" s="2">
        <v>4654</v>
      </c>
      <c r="R5170" s="2">
        <v>69</v>
      </c>
      <c r="S5170" s="2" t="s">
        <v>34</v>
      </c>
    </row>
    <row r="5171" spans="1:19" x14ac:dyDescent="0.3">
      <c r="A5171" s="2">
        <v>6170</v>
      </c>
      <c r="B5171" s="2" t="s">
        <v>864</v>
      </c>
      <c r="C5171" s="2" t="s">
        <v>24</v>
      </c>
      <c r="D5171" s="2">
        <v>57</v>
      </c>
      <c r="E5171" s="2" t="str" cm="1">
        <f t="array" ref="E5171">_xlfn.SWITCH(TRUE,D5171&lt;25,"18 to 25",D5171&lt;40,"25 to 40",D5171&lt;50,"40 to 50",D5171&lt;60,"50 to 60","60+")</f>
        <v>50 to 60</v>
      </c>
      <c r="F5171" s="2" t="s">
        <v>25</v>
      </c>
      <c r="G5171" s="2" t="s">
        <v>19</v>
      </c>
      <c r="H5171" s="2" t="s">
        <v>155</v>
      </c>
      <c r="I5171" s="3">
        <v>44546</v>
      </c>
      <c r="J5171" s="2"/>
      <c r="K5171" s="2">
        <v>2.92</v>
      </c>
      <c r="L5171" s="2" t="str" cm="1">
        <f t="array" ref="L5171">_xlfn.SWITCH(TRUE,K5171&lt;2,"1 to 2 yrs",K5171&lt;5,"2 to 5 yrs",K5171&lt;10,"5 to 10 yrs",K5171&lt;20,"10 to 20 yrs","20+")</f>
        <v>2 to 5 yrs</v>
      </c>
      <c r="M5171" s="2">
        <v>59740</v>
      </c>
      <c r="N5171" s="4">
        <v>0.3</v>
      </c>
      <c r="O5171" s="5">
        <f t="shared" si="80"/>
        <v>77662</v>
      </c>
      <c r="P5171" s="2" t="s">
        <v>58</v>
      </c>
      <c r="Q5171" s="2">
        <v>4241</v>
      </c>
      <c r="R5171" s="2">
        <v>31</v>
      </c>
      <c r="S5171" s="2" t="s">
        <v>48</v>
      </c>
    </row>
    <row r="5172" spans="1:19" x14ac:dyDescent="0.3">
      <c r="A5172" s="2">
        <v>6171</v>
      </c>
      <c r="B5172" s="2" t="s">
        <v>102</v>
      </c>
      <c r="C5172" s="2" t="s">
        <v>24</v>
      </c>
      <c r="D5172" s="2">
        <v>38</v>
      </c>
      <c r="E5172" s="2" t="str" cm="1">
        <f t="array" ref="E5172">_xlfn.SWITCH(TRUE,D5172&lt;25,"18 to 25",D5172&lt;40,"25 to 40",D5172&lt;50,"40 to 50",D5172&lt;60,"50 to 60","60+")</f>
        <v>25 to 40</v>
      </c>
      <c r="F5172" s="2" t="s">
        <v>56</v>
      </c>
      <c r="G5172" s="2" t="s">
        <v>19</v>
      </c>
      <c r="H5172" s="2" t="s">
        <v>61</v>
      </c>
      <c r="I5172" s="3">
        <v>44976</v>
      </c>
      <c r="J5172" s="2"/>
      <c r="K5172" s="2">
        <v>1.74</v>
      </c>
      <c r="L5172" s="2" t="str" cm="1">
        <f t="array" ref="L5172">_xlfn.SWITCH(TRUE,K5172&lt;2,"1 to 2 yrs",K5172&lt;5,"2 to 5 yrs",K5172&lt;10,"5 to 10 yrs",K5172&lt;20,"10 to 20 yrs","20+")</f>
        <v>1 to 2 yrs</v>
      </c>
      <c r="M5172" s="2">
        <v>91399</v>
      </c>
      <c r="N5172" s="4">
        <v>0.25</v>
      </c>
      <c r="O5172" s="5">
        <f t="shared" si="80"/>
        <v>114248.75</v>
      </c>
      <c r="P5172" s="2" t="s">
        <v>42</v>
      </c>
      <c r="Q5172" s="2">
        <v>1061</v>
      </c>
      <c r="R5172" s="2">
        <v>62</v>
      </c>
      <c r="S5172" s="2" t="s">
        <v>84</v>
      </c>
    </row>
    <row r="5173" spans="1:19" x14ac:dyDescent="0.3">
      <c r="A5173" s="2">
        <v>6172</v>
      </c>
      <c r="B5173" s="2" t="s">
        <v>197</v>
      </c>
      <c r="C5173" s="2" t="s">
        <v>24</v>
      </c>
      <c r="D5173" s="2">
        <v>45</v>
      </c>
      <c r="E5173" s="2" t="str" cm="1">
        <f t="array" ref="E5173">_xlfn.SWITCH(TRUE,D5173&lt;25,"18 to 25",D5173&lt;40,"25 to 40",D5173&lt;50,"40 to 50",D5173&lt;60,"50 to 60","60+")</f>
        <v>40 to 50</v>
      </c>
      <c r="F5173" s="2" t="s">
        <v>36</v>
      </c>
      <c r="G5173" s="2" t="s">
        <v>32</v>
      </c>
      <c r="H5173" s="2" t="s">
        <v>241</v>
      </c>
      <c r="I5173" s="3">
        <v>44948</v>
      </c>
      <c r="J5173" s="2"/>
      <c r="K5173" s="2">
        <v>1.82</v>
      </c>
      <c r="L5173" s="2" t="str" cm="1">
        <f t="array" ref="L5173">_xlfn.SWITCH(TRUE,K5173&lt;2,"1 to 2 yrs",K5173&lt;5,"2 to 5 yrs",K5173&lt;10,"5 to 10 yrs",K5173&lt;20,"10 to 20 yrs","20+")</f>
        <v>1 to 2 yrs</v>
      </c>
      <c r="M5173" s="2">
        <v>72674</v>
      </c>
      <c r="N5173" s="4">
        <v>0.1</v>
      </c>
      <c r="O5173" s="5">
        <f t="shared" si="80"/>
        <v>79941.399999999994</v>
      </c>
      <c r="P5173" s="2" t="s">
        <v>58</v>
      </c>
      <c r="Q5173" s="2">
        <v>5243</v>
      </c>
      <c r="R5173" s="2">
        <v>14</v>
      </c>
      <c r="S5173" s="2" t="s">
        <v>84</v>
      </c>
    </row>
    <row r="5174" spans="1:19" x14ac:dyDescent="0.3">
      <c r="A5174" s="2">
        <v>6173</v>
      </c>
      <c r="B5174" s="2" t="s">
        <v>1104</v>
      </c>
      <c r="C5174" s="2" t="s">
        <v>24</v>
      </c>
      <c r="D5174" s="2">
        <v>42</v>
      </c>
      <c r="E5174" s="2" t="str" cm="1">
        <f t="array" ref="E5174">_xlfn.SWITCH(TRUE,D5174&lt;25,"18 to 25",D5174&lt;40,"25 to 40",D5174&lt;50,"40 to 50",D5174&lt;60,"50 to 60","60+")</f>
        <v>40 to 50</v>
      </c>
      <c r="F5174" s="2" t="s">
        <v>56</v>
      </c>
      <c r="G5174" s="2" t="s">
        <v>32</v>
      </c>
      <c r="H5174" s="2" t="s">
        <v>57</v>
      </c>
      <c r="I5174" s="3">
        <v>43826</v>
      </c>
      <c r="J5174" s="2"/>
      <c r="K5174" s="2">
        <v>4.8899999999999997</v>
      </c>
      <c r="L5174" s="2" t="str" cm="1">
        <f t="array" ref="L5174">_xlfn.SWITCH(TRUE,K5174&lt;2,"1 to 2 yrs",K5174&lt;5,"2 to 5 yrs",K5174&lt;10,"5 to 10 yrs",K5174&lt;20,"10 to 20 yrs","20+")</f>
        <v>2 to 5 yrs</v>
      </c>
      <c r="M5174" s="2">
        <v>108626</v>
      </c>
      <c r="N5174" s="4">
        <v>0.25</v>
      </c>
      <c r="O5174" s="5">
        <f t="shared" si="80"/>
        <v>135782.5</v>
      </c>
      <c r="P5174" s="2" t="s">
        <v>58</v>
      </c>
      <c r="Q5174" s="2">
        <v>1907</v>
      </c>
      <c r="R5174" s="2">
        <v>89</v>
      </c>
      <c r="S5174" s="2" t="s">
        <v>38</v>
      </c>
    </row>
    <row r="5175" spans="1:19" x14ac:dyDescent="0.3">
      <c r="A5175" s="2">
        <v>6174</v>
      </c>
      <c r="B5175" s="2" t="s">
        <v>1064</v>
      </c>
      <c r="C5175" s="2" t="s">
        <v>24</v>
      </c>
      <c r="D5175" s="2">
        <v>23</v>
      </c>
      <c r="E5175" s="2" t="str" cm="1">
        <f t="array" ref="E5175">_xlfn.SWITCH(TRUE,D5175&lt;25,"18 to 25",D5175&lt;40,"25 to 40",D5175&lt;50,"40 to 50",D5175&lt;60,"50 to 60","60+")</f>
        <v>18 to 25</v>
      </c>
      <c r="F5175" s="2" t="s">
        <v>46</v>
      </c>
      <c r="G5175" s="2" t="s">
        <v>26</v>
      </c>
      <c r="H5175" s="2" t="s">
        <v>110</v>
      </c>
      <c r="I5175" s="3">
        <v>43031</v>
      </c>
      <c r="J5175" s="3">
        <v>45802</v>
      </c>
      <c r="K5175" s="2">
        <v>7.59</v>
      </c>
      <c r="L5175" s="2" t="str" cm="1">
        <f t="array" ref="L5175">_xlfn.SWITCH(TRUE,K5175&lt;2,"1 to 2 yrs",K5175&lt;5,"2 to 5 yrs",K5175&lt;10,"5 to 10 yrs",K5175&lt;20,"10 to 20 yrs","20+")</f>
        <v>5 to 10 yrs</v>
      </c>
      <c r="M5175" s="2">
        <v>115962</v>
      </c>
      <c r="N5175" s="4">
        <v>0.5</v>
      </c>
      <c r="O5175" s="5">
        <f t="shared" si="80"/>
        <v>173943</v>
      </c>
      <c r="P5175" s="2" t="s">
        <v>58</v>
      </c>
      <c r="Q5175" s="2">
        <v>4907</v>
      </c>
      <c r="R5175" s="2">
        <v>83</v>
      </c>
      <c r="S5175" s="2" t="s">
        <v>77</v>
      </c>
    </row>
    <row r="5176" spans="1:19" x14ac:dyDescent="0.3">
      <c r="A5176" s="2">
        <v>6175</v>
      </c>
      <c r="B5176" s="2" t="s">
        <v>509</v>
      </c>
      <c r="C5176" s="2" t="s">
        <v>24</v>
      </c>
      <c r="D5176" s="2">
        <v>52</v>
      </c>
      <c r="E5176" s="2" t="str" cm="1">
        <f t="array" ref="E5176">_xlfn.SWITCH(TRUE,D5176&lt;25,"18 to 25",D5176&lt;40,"25 to 40",D5176&lt;50,"40 to 50",D5176&lt;60,"50 to 60","60+")</f>
        <v>50 to 60</v>
      </c>
      <c r="F5176" s="2" t="s">
        <v>31</v>
      </c>
      <c r="G5176" s="2" t="s">
        <v>19</v>
      </c>
      <c r="H5176" s="2" t="s">
        <v>68</v>
      </c>
      <c r="I5176" s="3">
        <v>42986</v>
      </c>
      <c r="J5176" s="3">
        <v>45232</v>
      </c>
      <c r="K5176" s="2">
        <v>6.15</v>
      </c>
      <c r="L5176" s="2" t="str" cm="1">
        <f t="array" ref="L5176">_xlfn.SWITCH(TRUE,K5176&lt;2,"1 to 2 yrs",K5176&lt;5,"2 to 5 yrs",K5176&lt;10,"5 to 10 yrs",K5176&lt;20,"10 to 20 yrs","20+")</f>
        <v>5 to 10 yrs</v>
      </c>
      <c r="M5176" s="2">
        <v>79514</v>
      </c>
      <c r="N5176" s="4">
        <v>0.5</v>
      </c>
      <c r="O5176" s="5">
        <f t="shared" si="80"/>
        <v>119271</v>
      </c>
      <c r="P5176" s="2" t="s">
        <v>58</v>
      </c>
      <c r="Q5176" s="2"/>
      <c r="R5176" s="2">
        <v>11</v>
      </c>
      <c r="S5176" s="2" t="s">
        <v>87</v>
      </c>
    </row>
    <row r="5177" spans="1:19" x14ac:dyDescent="0.3">
      <c r="A5177" s="2">
        <v>6176</v>
      </c>
      <c r="B5177" s="2" t="s">
        <v>472</v>
      </c>
      <c r="C5177" s="2" t="s">
        <v>24</v>
      </c>
      <c r="D5177" s="2">
        <v>65</v>
      </c>
      <c r="E5177" s="2" t="str" cm="1">
        <f t="array" ref="E5177">_xlfn.SWITCH(TRUE,D5177&lt;25,"18 to 25",D5177&lt;40,"25 to 40",D5177&lt;50,"40 to 50",D5177&lt;60,"50 to 60","60+")</f>
        <v>60+</v>
      </c>
      <c r="F5177" s="2" t="s">
        <v>18</v>
      </c>
      <c r="G5177" s="2" t="s">
        <v>19</v>
      </c>
      <c r="H5177" s="2" t="s">
        <v>63</v>
      </c>
      <c r="I5177" s="3">
        <v>45371</v>
      </c>
      <c r="J5177" s="2"/>
      <c r="K5177" s="2">
        <v>0.66</v>
      </c>
      <c r="L5177" s="2" t="str" cm="1">
        <f t="array" ref="L5177">_xlfn.SWITCH(TRUE,K5177&lt;2,"1 to 2 yrs",K5177&lt;5,"2 to 5 yrs",K5177&lt;10,"5 to 10 yrs",K5177&lt;20,"10 to 20 yrs","20+")</f>
        <v>1 to 2 yrs</v>
      </c>
      <c r="M5177" s="2">
        <v>58230</v>
      </c>
      <c r="N5177" s="4">
        <v>0.5</v>
      </c>
      <c r="O5177" s="5">
        <f t="shared" si="80"/>
        <v>87345</v>
      </c>
      <c r="P5177" s="2" t="s">
        <v>28</v>
      </c>
      <c r="Q5177" s="2">
        <v>5048</v>
      </c>
      <c r="R5177" s="2">
        <v>25</v>
      </c>
      <c r="S5177" s="2" t="s">
        <v>99</v>
      </c>
    </row>
    <row r="5178" spans="1:19" x14ac:dyDescent="0.3">
      <c r="A5178" s="2">
        <v>6177</v>
      </c>
      <c r="B5178" s="2" t="s">
        <v>1468</v>
      </c>
      <c r="C5178" s="2" t="s">
        <v>24</v>
      </c>
      <c r="D5178" s="2">
        <v>54</v>
      </c>
      <c r="E5178" s="2" t="str" cm="1">
        <f t="array" ref="E5178">_xlfn.SWITCH(TRUE,D5178&lt;25,"18 to 25",D5178&lt;40,"25 to 40",D5178&lt;50,"40 to 50",D5178&lt;60,"50 to 60","60+")</f>
        <v>50 to 60</v>
      </c>
      <c r="F5178" s="2" t="s">
        <v>92</v>
      </c>
      <c r="G5178" s="2" t="s">
        <v>19</v>
      </c>
      <c r="H5178" s="2" t="s">
        <v>171</v>
      </c>
      <c r="I5178" s="3">
        <v>44956</v>
      </c>
      <c r="J5178" s="2"/>
      <c r="K5178" s="2">
        <v>1.8</v>
      </c>
      <c r="L5178" s="2" t="str" cm="1">
        <f t="array" ref="L5178">_xlfn.SWITCH(TRUE,K5178&lt;2,"1 to 2 yrs",K5178&lt;5,"2 to 5 yrs",K5178&lt;10,"5 to 10 yrs",K5178&lt;20,"10 to 20 yrs","20+")</f>
        <v>1 to 2 yrs</v>
      </c>
      <c r="M5178" s="2">
        <v>64298</v>
      </c>
      <c r="N5178" s="4">
        <v>0</v>
      </c>
      <c r="O5178" s="5">
        <f t="shared" si="80"/>
        <v>64298</v>
      </c>
      <c r="P5178" s="2" t="s">
        <v>28</v>
      </c>
      <c r="Q5178" s="2"/>
      <c r="R5178" s="2">
        <v>29</v>
      </c>
      <c r="S5178" s="2" t="s">
        <v>157</v>
      </c>
    </row>
    <row r="5179" spans="1:19" x14ac:dyDescent="0.3">
      <c r="A5179" s="2">
        <v>6178</v>
      </c>
      <c r="B5179" s="2" t="s">
        <v>1054</v>
      </c>
      <c r="C5179" s="2" t="s">
        <v>24</v>
      </c>
      <c r="D5179" s="2">
        <v>51</v>
      </c>
      <c r="E5179" s="2" t="str" cm="1">
        <f t="array" ref="E5179">_xlfn.SWITCH(TRUE,D5179&lt;25,"18 to 25",D5179&lt;40,"25 to 40",D5179&lt;50,"40 to 50",D5179&lt;60,"50 to 60","60+")</f>
        <v>50 to 60</v>
      </c>
      <c r="F5179" s="2" t="s">
        <v>56</v>
      </c>
      <c r="G5179" s="2" t="s">
        <v>26</v>
      </c>
      <c r="H5179" s="2" t="s">
        <v>61</v>
      </c>
      <c r="I5179" s="3">
        <v>43653</v>
      </c>
      <c r="J5179" s="3">
        <v>44788</v>
      </c>
      <c r="K5179" s="2">
        <v>3.11</v>
      </c>
      <c r="L5179" s="2" t="str" cm="1">
        <f t="array" ref="L5179">_xlfn.SWITCH(TRUE,K5179&lt;2,"1 to 2 yrs",K5179&lt;5,"2 to 5 yrs",K5179&lt;10,"5 to 10 yrs",K5179&lt;20,"10 to 20 yrs","20+")</f>
        <v>2 to 5 yrs</v>
      </c>
      <c r="M5179" s="2">
        <v>113202</v>
      </c>
      <c r="N5179" s="4">
        <v>0.25</v>
      </c>
      <c r="O5179" s="5">
        <f t="shared" si="80"/>
        <v>141502.5</v>
      </c>
      <c r="P5179" s="2" t="s">
        <v>58</v>
      </c>
      <c r="Q5179" s="2">
        <v>3745</v>
      </c>
      <c r="R5179" s="2">
        <v>92</v>
      </c>
      <c r="S5179" s="2" t="s">
        <v>79</v>
      </c>
    </row>
    <row r="5180" spans="1:19" x14ac:dyDescent="0.3">
      <c r="A5180" s="2">
        <v>6179</v>
      </c>
      <c r="B5180" s="2" t="s">
        <v>1069</v>
      </c>
      <c r="C5180" s="2" t="s">
        <v>24</v>
      </c>
      <c r="D5180" s="2">
        <v>33</v>
      </c>
      <c r="E5180" s="2" t="str" cm="1">
        <f t="array" ref="E5180">_xlfn.SWITCH(TRUE,D5180&lt;25,"18 to 25",D5180&lt;40,"25 to 40",D5180&lt;50,"40 to 50",D5180&lt;60,"50 to 60","60+")</f>
        <v>25 to 40</v>
      </c>
      <c r="F5180" s="2" t="s">
        <v>25</v>
      </c>
      <c r="G5180" s="2" t="s">
        <v>19</v>
      </c>
      <c r="H5180" s="2" t="s">
        <v>155</v>
      </c>
      <c r="I5180" s="3">
        <v>44447</v>
      </c>
      <c r="J5180" s="2"/>
      <c r="K5180" s="2">
        <v>3.19</v>
      </c>
      <c r="L5180" s="2" t="str" cm="1">
        <f t="array" ref="L5180">_xlfn.SWITCH(TRUE,K5180&lt;2,"1 to 2 yrs",K5180&lt;5,"2 to 5 yrs",K5180&lt;10,"5 to 10 yrs",K5180&lt;20,"10 to 20 yrs","20+")</f>
        <v>2 to 5 yrs</v>
      </c>
      <c r="M5180" s="2">
        <v>52390</v>
      </c>
      <c r="N5180" s="4">
        <v>0.2</v>
      </c>
      <c r="O5180" s="5">
        <f t="shared" si="80"/>
        <v>62868</v>
      </c>
      <c r="P5180" s="2" t="s">
        <v>28</v>
      </c>
      <c r="Q5180" s="2">
        <v>2495</v>
      </c>
      <c r="R5180" s="2">
        <v>29</v>
      </c>
      <c r="S5180" s="2" t="s">
        <v>54</v>
      </c>
    </row>
    <row r="5181" spans="1:19" x14ac:dyDescent="0.3">
      <c r="A5181" s="2">
        <v>6180</v>
      </c>
      <c r="B5181" s="2" t="s">
        <v>715</v>
      </c>
      <c r="C5181" s="2" t="s">
        <v>24</v>
      </c>
      <c r="D5181" s="2">
        <v>65</v>
      </c>
      <c r="E5181" s="2" t="str" cm="1">
        <f t="array" ref="E5181">_xlfn.SWITCH(TRUE,D5181&lt;25,"18 to 25",D5181&lt;40,"25 to 40",D5181&lt;50,"40 to 50",D5181&lt;60,"50 to 60","60+")</f>
        <v>60+</v>
      </c>
      <c r="F5181" s="2" t="s">
        <v>18</v>
      </c>
      <c r="G5181" s="2" t="s">
        <v>19</v>
      </c>
      <c r="H5181" s="2" t="s">
        <v>20</v>
      </c>
      <c r="I5181" s="3">
        <v>44363</v>
      </c>
      <c r="J5181" s="2"/>
      <c r="K5181" s="2">
        <v>3.42</v>
      </c>
      <c r="L5181" s="2" t="str" cm="1">
        <f t="array" ref="L5181">_xlfn.SWITCH(TRUE,K5181&lt;2,"1 to 2 yrs",K5181&lt;5,"2 to 5 yrs",K5181&lt;10,"5 to 10 yrs",K5181&lt;20,"10 to 20 yrs","20+")</f>
        <v>2 to 5 yrs</v>
      </c>
      <c r="M5181" s="2">
        <v>74482</v>
      </c>
      <c r="N5181" s="4">
        <v>0.1</v>
      </c>
      <c r="O5181" s="5">
        <f t="shared" si="80"/>
        <v>81930.2</v>
      </c>
      <c r="P5181" s="2" t="s">
        <v>28</v>
      </c>
      <c r="Q5181" s="2">
        <v>6134</v>
      </c>
      <c r="R5181" s="2">
        <v>76</v>
      </c>
      <c r="S5181" s="2" t="s">
        <v>29</v>
      </c>
    </row>
    <row r="5182" spans="1:19" x14ac:dyDescent="0.3">
      <c r="A5182" s="2">
        <v>6181</v>
      </c>
      <c r="B5182" s="2" t="s">
        <v>1132</v>
      </c>
      <c r="C5182" s="2" t="s">
        <v>24</v>
      </c>
      <c r="D5182" s="2">
        <v>33</v>
      </c>
      <c r="E5182" s="2" t="str" cm="1">
        <f t="array" ref="E5182">_xlfn.SWITCH(TRUE,D5182&lt;25,"18 to 25",D5182&lt;40,"25 to 40",D5182&lt;50,"40 to 50",D5182&lt;60,"50 to 60","60+")</f>
        <v>25 to 40</v>
      </c>
      <c r="F5182" s="2" t="s">
        <v>36</v>
      </c>
      <c r="G5182" s="2" t="s">
        <v>19</v>
      </c>
      <c r="H5182" s="2" t="s">
        <v>122</v>
      </c>
      <c r="I5182" s="3">
        <v>42061</v>
      </c>
      <c r="J5182" s="2"/>
      <c r="K5182" s="2">
        <v>9.7200000000000006</v>
      </c>
      <c r="L5182" s="2" t="str" cm="1">
        <f t="array" ref="L5182">_xlfn.SWITCH(TRUE,K5182&lt;2,"1 to 2 yrs",K5182&lt;5,"2 to 5 yrs",K5182&lt;10,"5 to 10 yrs",K5182&lt;20,"10 to 20 yrs","20+")</f>
        <v>5 to 10 yrs</v>
      </c>
      <c r="M5182" s="2">
        <v>86266</v>
      </c>
      <c r="N5182" s="4">
        <v>0.25</v>
      </c>
      <c r="O5182" s="5">
        <f t="shared" si="80"/>
        <v>107832.5</v>
      </c>
      <c r="P5182" s="2" t="s">
        <v>28</v>
      </c>
      <c r="Q5182" s="2">
        <v>1370</v>
      </c>
      <c r="R5182" s="2">
        <v>61</v>
      </c>
      <c r="S5182" s="2" t="s">
        <v>77</v>
      </c>
    </row>
    <row r="5183" spans="1:19" x14ac:dyDescent="0.3">
      <c r="A5183" s="2">
        <v>6182</v>
      </c>
      <c r="B5183" s="2" t="s">
        <v>192</v>
      </c>
      <c r="C5183" s="2" t="s">
        <v>17</v>
      </c>
      <c r="D5183" s="2">
        <v>45</v>
      </c>
      <c r="E5183" s="2" t="str" cm="1">
        <f t="array" ref="E5183">_xlfn.SWITCH(TRUE,D5183&lt;25,"18 to 25",D5183&lt;40,"25 to 40",D5183&lt;50,"40 to 50",D5183&lt;60,"50 to 60","60+")</f>
        <v>40 to 50</v>
      </c>
      <c r="F5183" s="2" t="s">
        <v>92</v>
      </c>
      <c r="G5183" s="2" t="s">
        <v>19</v>
      </c>
      <c r="H5183" s="2" t="s">
        <v>171</v>
      </c>
      <c r="I5183" s="3">
        <v>43311</v>
      </c>
      <c r="J5183" s="2"/>
      <c r="K5183" s="2">
        <v>6.3</v>
      </c>
      <c r="L5183" s="2" t="str" cm="1">
        <f t="array" ref="L5183">_xlfn.SWITCH(TRUE,K5183&lt;2,"1 to 2 yrs",K5183&lt;5,"2 to 5 yrs",K5183&lt;10,"5 to 10 yrs",K5183&lt;20,"10 to 20 yrs","20+")</f>
        <v>5 to 10 yrs</v>
      </c>
      <c r="M5183" s="2">
        <v>75858</v>
      </c>
      <c r="N5183" s="4">
        <v>0.25</v>
      </c>
      <c r="O5183" s="5">
        <f t="shared" si="80"/>
        <v>94822.5</v>
      </c>
      <c r="P5183" s="2" t="s">
        <v>28</v>
      </c>
      <c r="Q5183" s="2">
        <v>3502</v>
      </c>
      <c r="R5183" s="2">
        <v>42</v>
      </c>
      <c r="S5183" s="2" t="s">
        <v>29</v>
      </c>
    </row>
    <row r="5184" spans="1:19" x14ac:dyDescent="0.3">
      <c r="A5184" s="2">
        <v>6183</v>
      </c>
      <c r="B5184" s="2" t="s">
        <v>919</v>
      </c>
      <c r="C5184" s="2" t="s">
        <v>24</v>
      </c>
      <c r="D5184" s="2">
        <v>45</v>
      </c>
      <c r="E5184" s="2" t="str" cm="1">
        <f t="array" ref="E5184">_xlfn.SWITCH(TRUE,D5184&lt;25,"18 to 25",D5184&lt;40,"25 to 40",D5184&lt;50,"40 to 50",D5184&lt;60,"50 to 60","60+")</f>
        <v>40 to 50</v>
      </c>
      <c r="F5184" s="2" t="s">
        <v>40</v>
      </c>
      <c r="G5184" s="2" t="s">
        <v>19</v>
      </c>
      <c r="H5184" s="2" t="s">
        <v>208</v>
      </c>
      <c r="I5184" s="3">
        <v>45340</v>
      </c>
      <c r="J5184" s="2"/>
      <c r="K5184" s="2">
        <v>0.74</v>
      </c>
      <c r="L5184" s="2" t="str" cm="1">
        <f t="array" ref="L5184">_xlfn.SWITCH(TRUE,K5184&lt;2,"1 to 2 yrs",K5184&lt;5,"2 to 5 yrs",K5184&lt;10,"5 to 10 yrs",K5184&lt;20,"10 to 20 yrs","20+")</f>
        <v>1 to 2 yrs</v>
      </c>
      <c r="M5184" s="2">
        <v>51765</v>
      </c>
      <c r="N5184" s="4">
        <v>0.5</v>
      </c>
      <c r="O5184" s="5">
        <f t="shared" si="80"/>
        <v>77647.5</v>
      </c>
      <c r="P5184" s="2" t="s">
        <v>28</v>
      </c>
      <c r="Q5184" s="2">
        <v>2232</v>
      </c>
      <c r="R5184" s="2">
        <v>21</v>
      </c>
      <c r="S5184" s="2" t="s">
        <v>48</v>
      </c>
    </row>
    <row r="5185" spans="1:19" x14ac:dyDescent="0.3">
      <c r="A5185" s="2">
        <v>6184</v>
      </c>
      <c r="B5185" s="2" t="s">
        <v>681</v>
      </c>
      <c r="C5185" s="2" t="s">
        <v>17</v>
      </c>
      <c r="D5185" s="2">
        <v>32</v>
      </c>
      <c r="E5185" s="2" t="str" cm="1">
        <f t="array" ref="E5185">_xlfn.SWITCH(TRUE,D5185&lt;25,"18 to 25",D5185&lt;40,"25 to 40",D5185&lt;50,"40 to 50",D5185&lt;60,"50 to 60","60+")</f>
        <v>25 to 40</v>
      </c>
      <c r="F5185" s="2" t="s">
        <v>40</v>
      </c>
      <c r="G5185" s="2" t="s">
        <v>19</v>
      </c>
      <c r="H5185" s="2" t="s">
        <v>146</v>
      </c>
      <c r="I5185" s="3">
        <v>43364</v>
      </c>
      <c r="J5185" s="2"/>
      <c r="K5185" s="2">
        <v>6.15</v>
      </c>
      <c r="L5185" s="2" t="str" cm="1">
        <f t="array" ref="L5185">_xlfn.SWITCH(TRUE,K5185&lt;2,"1 to 2 yrs",K5185&lt;5,"2 to 5 yrs",K5185&lt;10,"5 to 10 yrs",K5185&lt;20,"10 to 20 yrs","20+")</f>
        <v>5 to 10 yrs</v>
      </c>
      <c r="M5185" s="2">
        <v>56436</v>
      </c>
      <c r="N5185" s="4">
        <v>0.2</v>
      </c>
      <c r="O5185" s="5">
        <f t="shared" si="80"/>
        <v>67723.199999999997</v>
      </c>
      <c r="P5185" s="2" t="s">
        <v>28</v>
      </c>
      <c r="Q5185" s="2">
        <v>3304</v>
      </c>
      <c r="R5185" s="2">
        <v>16</v>
      </c>
      <c r="S5185" s="2" t="s">
        <v>103</v>
      </c>
    </row>
    <row r="5186" spans="1:19" x14ac:dyDescent="0.3">
      <c r="A5186" s="2">
        <v>6185</v>
      </c>
      <c r="B5186" s="2" t="s">
        <v>966</v>
      </c>
      <c r="C5186" s="2" t="s">
        <v>24</v>
      </c>
      <c r="D5186" s="2">
        <v>34</v>
      </c>
      <c r="E5186" s="2" t="str" cm="1">
        <f t="array" ref="E5186">_xlfn.SWITCH(TRUE,D5186&lt;25,"18 to 25",D5186&lt;40,"25 to 40",D5186&lt;50,"40 to 50",D5186&lt;60,"50 to 60","60+")</f>
        <v>25 to 40</v>
      </c>
      <c r="F5186" s="2" t="s">
        <v>25</v>
      </c>
      <c r="G5186" s="2" t="s">
        <v>26</v>
      </c>
      <c r="H5186" s="2" t="s">
        <v>27</v>
      </c>
      <c r="I5186" s="3">
        <v>44268</v>
      </c>
      <c r="J5186" s="2"/>
      <c r="K5186" s="2">
        <v>3.68</v>
      </c>
      <c r="L5186" s="2" t="str" cm="1">
        <f t="array" ref="L5186">_xlfn.SWITCH(TRUE,K5186&lt;2,"1 to 2 yrs",K5186&lt;5,"2 to 5 yrs",K5186&lt;10,"5 to 10 yrs",K5186&lt;20,"10 to 20 yrs","20+")</f>
        <v>2 to 5 yrs</v>
      </c>
      <c r="M5186" s="2">
        <v>57935</v>
      </c>
      <c r="N5186" s="4">
        <v>0.2</v>
      </c>
      <c r="O5186" s="5">
        <f t="shared" si="80"/>
        <v>69522</v>
      </c>
      <c r="P5186" s="2" t="s">
        <v>42</v>
      </c>
      <c r="Q5186" s="2">
        <v>1387</v>
      </c>
      <c r="R5186" s="2">
        <v>22</v>
      </c>
      <c r="S5186" s="2" t="s">
        <v>73</v>
      </c>
    </row>
    <row r="5187" spans="1:19" x14ac:dyDescent="0.3">
      <c r="A5187" s="2">
        <v>6186</v>
      </c>
      <c r="B5187" s="2" t="s">
        <v>744</v>
      </c>
      <c r="C5187" s="2" t="s">
        <v>24</v>
      </c>
      <c r="D5187" s="2">
        <v>48</v>
      </c>
      <c r="E5187" s="2" t="str" cm="1">
        <f t="array" ref="E5187">_xlfn.SWITCH(TRUE,D5187&lt;25,"18 to 25",D5187&lt;40,"25 to 40",D5187&lt;50,"40 to 50",D5187&lt;60,"50 to 60","60+")</f>
        <v>40 to 50</v>
      </c>
      <c r="F5187" s="2" t="s">
        <v>31</v>
      </c>
      <c r="G5187" s="2" t="s">
        <v>19</v>
      </c>
      <c r="H5187" s="2" t="s">
        <v>72</v>
      </c>
      <c r="I5187" s="3">
        <v>43328</v>
      </c>
      <c r="J5187" s="3">
        <v>44104</v>
      </c>
      <c r="K5187" s="2">
        <v>2.12</v>
      </c>
      <c r="L5187" s="2" t="str" cm="1">
        <f t="array" ref="L5187">_xlfn.SWITCH(TRUE,K5187&lt;2,"1 to 2 yrs",K5187&lt;5,"2 to 5 yrs",K5187&lt;10,"5 to 10 yrs",K5187&lt;20,"10 to 20 yrs","20+")</f>
        <v>2 to 5 yrs</v>
      </c>
      <c r="M5187" s="2">
        <v>65309</v>
      </c>
      <c r="N5187" s="4">
        <v>0.2</v>
      </c>
      <c r="O5187" s="5">
        <f t="shared" ref="O5187:O5250" si="81">M5187+(M5187*N5187)</f>
        <v>78370.8</v>
      </c>
      <c r="P5187" s="2" t="s">
        <v>58</v>
      </c>
      <c r="Q5187" s="2">
        <v>5465</v>
      </c>
      <c r="R5187" s="2">
        <v>24</v>
      </c>
      <c r="S5187" s="2" t="s">
        <v>54</v>
      </c>
    </row>
    <row r="5188" spans="1:19" x14ac:dyDescent="0.3">
      <c r="A5188" s="2">
        <v>6187</v>
      </c>
      <c r="B5188" s="2" t="s">
        <v>551</v>
      </c>
      <c r="C5188" s="2" t="s">
        <v>17</v>
      </c>
      <c r="D5188" s="2">
        <v>29</v>
      </c>
      <c r="E5188" s="2" t="str" cm="1">
        <f t="array" ref="E5188">_xlfn.SWITCH(TRUE,D5188&lt;25,"18 to 25",D5188&lt;40,"25 to 40",D5188&lt;50,"40 to 50",D5188&lt;60,"50 to 60","60+")</f>
        <v>25 to 40</v>
      </c>
      <c r="F5188" s="2" t="s">
        <v>40</v>
      </c>
      <c r="G5188" s="2" t="s">
        <v>19</v>
      </c>
      <c r="H5188" s="2" t="s">
        <v>41</v>
      </c>
      <c r="I5188" s="3">
        <v>43415</v>
      </c>
      <c r="J5188" s="2"/>
      <c r="K5188" s="2">
        <v>6.02</v>
      </c>
      <c r="L5188" s="2" t="str" cm="1">
        <f t="array" ref="L5188">_xlfn.SWITCH(TRUE,K5188&lt;2,"1 to 2 yrs",K5188&lt;5,"2 to 5 yrs",K5188&lt;10,"5 to 10 yrs",K5188&lt;20,"10 to 20 yrs","20+")</f>
        <v>5 to 10 yrs</v>
      </c>
      <c r="M5188" s="2">
        <v>48786</v>
      </c>
      <c r="N5188" s="4">
        <v>0.2</v>
      </c>
      <c r="O5188" s="5">
        <f t="shared" si="81"/>
        <v>58543.199999999997</v>
      </c>
      <c r="P5188" s="2" t="s">
        <v>42</v>
      </c>
      <c r="Q5188" s="2">
        <v>2727</v>
      </c>
      <c r="R5188" s="2">
        <v>69</v>
      </c>
      <c r="S5188" s="2" t="s">
        <v>99</v>
      </c>
    </row>
    <row r="5189" spans="1:19" x14ac:dyDescent="0.3">
      <c r="A5189" s="2">
        <v>6188</v>
      </c>
      <c r="B5189" s="2" t="s">
        <v>380</v>
      </c>
      <c r="C5189" s="2" t="s">
        <v>24</v>
      </c>
      <c r="D5189" s="2">
        <v>31</v>
      </c>
      <c r="E5189" s="2" t="str" cm="1">
        <f t="array" ref="E5189">_xlfn.SWITCH(TRUE,D5189&lt;25,"18 to 25",D5189&lt;40,"25 to 40",D5189&lt;50,"40 to 50",D5189&lt;60,"50 to 60","60+")</f>
        <v>25 to 40</v>
      </c>
      <c r="F5189" s="2" t="s">
        <v>18</v>
      </c>
      <c r="G5189" s="2" t="s">
        <v>26</v>
      </c>
      <c r="H5189" s="2" t="s">
        <v>20</v>
      </c>
      <c r="I5189" s="3">
        <v>44024</v>
      </c>
      <c r="J5189" s="2"/>
      <c r="K5189" s="2">
        <v>4.3499999999999996</v>
      </c>
      <c r="L5189" s="2" t="str" cm="1">
        <f t="array" ref="L5189">_xlfn.SWITCH(TRUE,K5189&lt;2,"1 to 2 yrs",K5189&lt;5,"2 to 5 yrs",K5189&lt;10,"5 to 10 yrs",K5189&lt;20,"10 to 20 yrs","20+")</f>
        <v>2 to 5 yrs</v>
      </c>
      <c r="M5189" s="2">
        <v>82885</v>
      </c>
      <c r="N5189" s="4">
        <v>0.5</v>
      </c>
      <c r="O5189" s="5">
        <f t="shared" si="81"/>
        <v>124327.5</v>
      </c>
      <c r="P5189" s="2" t="s">
        <v>58</v>
      </c>
      <c r="Q5189" s="2">
        <v>4056</v>
      </c>
      <c r="R5189" s="2">
        <v>36</v>
      </c>
      <c r="S5189" s="2" t="s">
        <v>22</v>
      </c>
    </row>
    <row r="5190" spans="1:19" x14ac:dyDescent="0.3">
      <c r="A5190" s="2">
        <v>6189</v>
      </c>
      <c r="B5190" s="2" t="s">
        <v>1035</v>
      </c>
      <c r="C5190" s="2" t="s">
        <v>17</v>
      </c>
      <c r="D5190" s="2">
        <v>29</v>
      </c>
      <c r="E5190" s="2" t="str" cm="1">
        <f t="array" ref="E5190">_xlfn.SWITCH(TRUE,D5190&lt;25,"18 to 25",D5190&lt;40,"25 to 40",D5190&lt;50,"40 to 50",D5190&lt;60,"50 to 60","60+")</f>
        <v>25 to 40</v>
      </c>
      <c r="F5190" s="2" t="s">
        <v>36</v>
      </c>
      <c r="G5190" s="2" t="s">
        <v>26</v>
      </c>
      <c r="H5190" s="2" t="s">
        <v>211</v>
      </c>
      <c r="I5190" s="3">
        <v>45217</v>
      </c>
      <c r="J5190" s="2"/>
      <c r="K5190" s="2">
        <v>1.08</v>
      </c>
      <c r="L5190" s="2" t="str" cm="1">
        <f t="array" ref="L5190">_xlfn.SWITCH(TRUE,K5190&lt;2,"1 to 2 yrs",K5190&lt;5,"2 to 5 yrs",K5190&lt;10,"5 to 10 yrs",K5190&lt;20,"10 to 20 yrs","20+")</f>
        <v>1 to 2 yrs</v>
      </c>
      <c r="M5190" s="2">
        <v>57482</v>
      </c>
      <c r="N5190" s="4">
        <v>0.1</v>
      </c>
      <c r="O5190" s="5">
        <f t="shared" si="81"/>
        <v>63230.2</v>
      </c>
      <c r="P5190" s="2" t="s">
        <v>42</v>
      </c>
      <c r="Q5190" s="2"/>
      <c r="R5190" s="2">
        <v>89</v>
      </c>
      <c r="S5190" s="2" t="s">
        <v>87</v>
      </c>
    </row>
    <row r="5191" spans="1:19" x14ac:dyDescent="0.3">
      <c r="A5191" s="2">
        <v>6190</v>
      </c>
      <c r="B5191" s="2" t="s">
        <v>1033</v>
      </c>
      <c r="C5191" s="2" t="s">
        <v>17</v>
      </c>
      <c r="D5191" s="2">
        <v>41</v>
      </c>
      <c r="E5191" s="2" t="str" cm="1">
        <f t="array" ref="E5191">_xlfn.SWITCH(TRUE,D5191&lt;25,"18 to 25",D5191&lt;40,"25 to 40",D5191&lt;50,"40 to 50",D5191&lt;60,"50 to 60","60+")</f>
        <v>40 to 50</v>
      </c>
      <c r="F5191" s="2" t="s">
        <v>31</v>
      </c>
      <c r="G5191" s="2" t="s">
        <v>32</v>
      </c>
      <c r="H5191" s="2" t="s">
        <v>68</v>
      </c>
      <c r="I5191" s="3">
        <v>43529</v>
      </c>
      <c r="J5191" s="2"/>
      <c r="K5191" s="2">
        <v>5.7</v>
      </c>
      <c r="L5191" s="2" t="str" cm="1">
        <f t="array" ref="L5191">_xlfn.SWITCH(TRUE,K5191&lt;2,"1 to 2 yrs",K5191&lt;5,"2 to 5 yrs",K5191&lt;10,"5 to 10 yrs",K5191&lt;20,"10 to 20 yrs","20+")</f>
        <v>5 to 10 yrs</v>
      </c>
      <c r="M5191" s="2">
        <v>71121</v>
      </c>
      <c r="N5191" s="4">
        <v>0.25</v>
      </c>
      <c r="O5191" s="5">
        <f t="shared" si="81"/>
        <v>88901.25</v>
      </c>
      <c r="P5191" s="2" t="s">
        <v>28</v>
      </c>
      <c r="Q5191" s="2">
        <v>3941</v>
      </c>
      <c r="R5191" s="2">
        <v>56</v>
      </c>
      <c r="S5191" s="2" t="s">
        <v>59</v>
      </c>
    </row>
    <row r="5192" spans="1:19" x14ac:dyDescent="0.3">
      <c r="A5192" s="2">
        <v>6191</v>
      </c>
      <c r="B5192" s="2" t="s">
        <v>313</v>
      </c>
      <c r="C5192" s="2" t="s">
        <v>17</v>
      </c>
      <c r="D5192" s="2">
        <v>29</v>
      </c>
      <c r="E5192" s="2" t="str" cm="1">
        <f t="array" ref="E5192">_xlfn.SWITCH(TRUE,D5192&lt;25,"18 to 25",D5192&lt;40,"25 to 40",D5192&lt;50,"40 to 50",D5192&lt;60,"50 to 60","60+")</f>
        <v>25 to 40</v>
      </c>
      <c r="F5192" s="2" t="s">
        <v>50</v>
      </c>
      <c r="G5192" s="2" t="s">
        <v>32</v>
      </c>
      <c r="H5192" s="2" t="s">
        <v>141</v>
      </c>
      <c r="I5192" s="3">
        <v>44431</v>
      </c>
      <c r="J5192" s="2"/>
      <c r="K5192" s="2">
        <v>3.23</v>
      </c>
      <c r="L5192" s="2" t="str" cm="1">
        <f t="array" ref="L5192">_xlfn.SWITCH(TRUE,K5192&lt;2,"1 to 2 yrs",K5192&lt;5,"2 to 5 yrs",K5192&lt;10,"5 to 10 yrs",K5192&lt;20,"10 to 20 yrs","20+")</f>
        <v>2 to 5 yrs</v>
      </c>
      <c r="M5192" s="2">
        <v>91948</v>
      </c>
      <c r="N5192" s="4">
        <v>0.25</v>
      </c>
      <c r="O5192" s="5">
        <f t="shared" si="81"/>
        <v>114935</v>
      </c>
      <c r="P5192" s="2" t="s">
        <v>28</v>
      </c>
      <c r="Q5192" s="2">
        <v>1446</v>
      </c>
      <c r="R5192" s="2">
        <v>84</v>
      </c>
      <c r="S5192" s="2" t="s">
        <v>90</v>
      </c>
    </row>
    <row r="5193" spans="1:19" x14ac:dyDescent="0.3">
      <c r="A5193" s="2">
        <v>6192</v>
      </c>
      <c r="B5193" s="2" t="s">
        <v>469</v>
      </c>
      <c r="C5193" s="2" t="s">
        <v>24</v>
      </c>
      <c r="D5193" s="2">
        <v>30</v>
      </c>
      <c r="E5193" s="2" t="str" cm="1">
        <f t="array" ref="E5193">_xlfn.SWITCH(TRUE,D5193&lt;25,"18 to 25",D5193&lt;40,"25 to 40",D5193&lt;50,"40 to 50",D5193&lt;60,"50 to 60","60+")</f>
        <v>25 to 40</v>
      </c>
      <c r="F5193" s="2" t="s">
        <v>36</v>
      </c>
      <c r="G5193" s="2" t="s">
        <v>26</v>
      </c>
      <c r="H5193" s="2" t="s">
        <v>150</v>
      </c>
      <c r="I5193" s="3">
        <v>44348</v>
      </c>
      <c r="J5193" s="2"/>
      <c r="K5193" s="2">
        <v>3.46</v>
      </c>
      <c r="L5193" s="2" t="str" cm="1">
        <f t="array" ref="L5193">_xlfn.SWITCH(TRUE,K5193&lt;2,"1 to 2 yrs",K5193&lt;5,"2 to 5 yrs",K5193&lt;10,"5 to 10 yrs",K5193&lt;20,"10 to 20 yrs","20+")</f>
        <v>2 to 5 yrs</v>
      </c>
      <c r="M5193" s="2">
        <v>68450</v>
      </c>
      <c r="N5193" s="4">
        <v>0.1</v>
      </c>
      <c r="O5193" s="5">
        <f t="shared" si="81"/>
        <v>75295</v>
      </c>
      <c r="P5193" s="2" t="s">
        <v>28</v>
      </c>
      <c r="Q5193" s="2">
        <v>3572</v>
      </c>
      <c r="R5193" s="2">
        <v>98</v>
      </c>
      <c r="S5193" s="2" t="s">
        <v>103</v>
      </c>
    </row>
    <row r="5194" spans="1:19" x14ac:dyDescent="0.3">
      <c r="A5194" s="2">
        <v>6193</v>
      </c>
      <c r="B5194" s="2" t="s">
        <v>181</v>
      </c>
      <c r="C5194" s="2" t="s">
        <v>24</v>
      </c>
      <c r="D5194" s="2">
        <v>28</v>
      </c>
      <c r="E5194" s="2" t="str" cm="1">
        <f t="array" ref="E5194">_xlfn.SWITCH(TRUE,D5194&lt;25,"18 to 25",D5194&lt;40,"25 to 40",D5194&lt;50,"40 to 50",D5194&lt;60,"50 to 60","60+")</f>
        <v>25 to 40</v>
      </c>
      <c r="F5194" s="2" t="s">
        <v>18</v>
      </c>
      <c r="G5194" s="2" t="s">
        <v>19</v>
      </c>
      <c r="H5194" s="2" t="s">
        <v>216</v>
      </c>
      <c r="I5194" s="3">
        <v>43258</v>
      </c>
      <c r="J5194" s="2"/>
      <c r="K5194" s="2">
        <v>6.44</v>
      </c>
      <c r="L5194" s="2" t="str" cm="1">
        <f t="array" ref="L5194">_xlfn.SWITCH(TRUE,K5194&lt;2,"1 to 2 yrs",K5194&lt;5,"2 to 5 yrs",K5194&lt;10,"5 to 10 yrs",K5194&lt;20,"10 to 20 yrs","20+")</f>
        <v>5 to 10 yrs</v>
      </c>
      <c r="M5194" s="2">
        <v>85578</v>
      </c>
      <c r="N5194" s="4">
        <v>0</v>
      </c>
      <c r="O5194" s="5">
        <f t="shared" si="81"/>
        <v>85578</v>
      </c>
      <c r="P5194" s="2" t="s">
        <v>28</v>
      </c>
      <c r="Q5194" s="2">
        <v>4370</v>
      </c>
      <c r="R5194" s="2">
        <v>69</v>
      </c>
      <c r="S5194" s="2" t="s">
        <v>99</v>
      </c>
    </row>
    <row r="5195" spans="1:19" x14ac:dyDescent="0.3">
      <c r="A5195" s="2">
        <v>6194</v>
      </c>
      <c r="B5195" s="2" t="s">
        <v>148</v>
      </c>
      <c r="C5195" s="2" t="s">
        <v>24</v>
      </c>
      <c r="D5195" s="2">
        <v>35</v>
      </c>
      <c r="E5195" s="2" t="str" cm="1">
        <f t="array" ref="E5195">_xlfn.SWITCH(TRUE,D5195&lt;25,"18 to 25",D5195&lt;40,"25 to 40",D5195&lt;50,"40 to 50",D5195&lt;60,"50 to 60","60+")</f>
        <v>25 to 40</v>
      </c>
      <c r="F5195" s="2" t="s">
        <v>18</v>
      </c>
      <c r="G5195" s="2" t="s">
        <v>19</v>
      </c>
      <c r="H5195" s="2" t="s">
        <v>63</v>
      </c>
      <c r="I5195" s="3">
        <v>44863</v>
      </c>
      <c r="J5195" s="2"/>
      <c r="K5195" s="2">
        <v>2.0499999999999998</v>
      </c>
      <c r="L5195" s="2" t="str" cm="1">
        <f t="array" ref="L5195">_xlfn.SWITCH(TRUE,K5195&lt;2,"1 to 2 yrs",K5195&lt;5,"2 to 5 yrs",K5195&lt;10,"5 to 10 yrs",K5195&lt;20,"10 to 20 yrs","20+")</f>
        <v>2 to 5 yrs</v>
      </c>
      <c r="M5195" s="2">
        <v>66083</v>
      </c>
      <c r="N5195" s="4">
        <v>0.25</v>
      </c>
      <c r="O5195" s="5">
        <f t="shared" si="81"/>
        <v>82603.75</v>
      </c>
      <c r="P5195" s="2" t="s">
        <v>28</v>
      </c>
      <c r="Q5195" s="2">
        <v>2625</v>
      </c>
      <c r="R5195" s="2">
        <v>21</v>
      </c>
      <c r="S5195" s="2" t="s">
        <v>79</v>
      </c>
    </row>
    <row r="5196" spans="1:19" x14ac:dyDescent="0.3">
      <c r="A5196" s="2">
        <v>6195</v>
      </c>
      <c r="B5196" s="2" t="s">
        <v>1495</v>
      </c>
      <c r="C5196" s="2" t="s">
        <v>17</v>
      </c>
      <c r="D5196" s="2">
        <v>49</v>
      </c>
      <c r="E5196" s="2" t="str" cm="1">
        <f t="array" ref="E5196">_xlfn.SWITCH(TRUE,D5196&lt;25,"18 to 25",D5196&lt;40,"25 to 40",D5196&lt;50,"40 to 50",D5196&lt;60,"50 to 60","60+")</f>
        <v>40 to 50</v>
      </c>
      <c r="F5196" s="2" t="s">
        <v>46</v>
      </c>
      <c r="G5196" s="2" t="s">
        <v>26</v>
      </c>
      <c r="H5196" s="2" t="s">
        <v>168</v>
      </c>
      <c r="I5196" s="3">
        <v>45151</v>
      </c>
      <c r="J5196" s="2"/>
      <c r="K5196" s="2">
        <v>1.26</v>
      </c>
      <c r="L5196" s="2" t="str" cm="1">
        <f t="array" ref="L5196">_xlfn.SWITCH(TRUE,K5196&lt;2,"1 to 2 yrs",K5196&lt;5,"2 to 5 yrs",K5196&lt;10,"5 to 10 yrs",K5196&lt;20,"10 to 20 yrs","20+")</f>
        <v>1 to 2 yrs</v>
      </c>
      <c r="M5196" s="2">
        <v>95782</v>
      </c>
      <c r="N5196" s="4">
        <v>0.15</v>
      </c>
      <c r="O5196" s="5">
        <f t="shared" si="81"/>
        <v>110149.3</v>
      </c>
      <c r="P5196" s="2" t="s">
        <v>28</v>
      </c>
      <c r="Q5196" s="2">
        <v>4404</v>
      </c>
      <c r="R5196" s="2">
        <v>80</v>
      </c>
      <c r="S5196" s="2" t="s">
        <v>117</v>
      </c>
    </row>
    <row r="5197" spans="1:19" x14ac:dyDescent="0.3">
      <c r="A5197" s="2">
        <v>6196</v>
      </c>
      <c r="B5197" s="2" t="s">
        <v>276</v>
      </c>
      <c r="C5197" s="2" t="s">
        <v>17</v>
      </c>
      <c r="D5197" s="2">
        <v>23</v>
      </c>
      <c r="E5197" s="2" t="str" cm="1">
        <f t="array" ref="E5197">_xlfn.SWITCH(TRUE,D5197&lt;25,"18 to 25",D5197&lt;40,"25 to 40",D5197&lt;50,"40 to 50",D5197&lt;60,"50 to 60","60+")</f>
        <v>18 to 25</v>
      </c>
      <c r="F5197" s="2" t="s">
        <v>31</v>
      </c>
      <c r="G5197" s="2" t="s">
        <v>32</v>
      </c>
      <c r="H5197" s="2" t="s">
        <v>139</v>
      </c>
      <c r="I5197" s="3">
        <v>42090</v>
      </c>
      <c r="J5197" s="2"/>
      <c r="K5197" s="2">
        <v>9.64</v>
      </c>
      <c r="L5197" s="2" t="str" cm="1">
        <f t="array" ref="L5197">_xlfn.SWITCH(TRUE,K5197&lt;2,"1 to 2 yrs",K5197&lt;5,"2 to 5 yrs",K5197&lt;10,"5 to 10 yrs",K5197&lt;20,"10 to 20 yrs","20+")</f>
        <v>5 to 10 yrs</v>
      </c>
      <c r="M5197" s="2">
        <v>87473</v>
      </c>
      <c r="N5197" s="4">
        <v>0.1</v>
      </c>
      <c r="O5197" s="5">
        <f t="shared" si="81"/>
        <v>96220.3</v>
      </c>
      <c r="P5197" s="2" t="s">
        <v>58</v>
      </c>
      <c r="Q5197" s="2">
        <v>2547</v>
      </c>
      <c r="R5197" s="2">
        <v>74</v>
      </c>
      <c r="S5197" s="2" t="s">
        <v>54</v>
      </c>
    </row>
    <row r="5198" spans="1:19" x14ac:dyDescent="0.3">
      <c r="A5198" s="2">
        <v>6197</v>
      </c>
      <c r="B5198" s="2" t="s">
        <v>1072</v>
      </c>
      <c r="C5198" s="2" t="s">
        <v>24</v>
      </c>
      <c r="D5198" s="2">
        <v>64</v>
      </c>
      <c r="E5198" s="2" t="str" cm="1">
        <f t="array" ref="E5198">_xlfn.SWITCH(TRUE,D5198&lt;25,"18 to 25",D5198&lt;40,"25 to 40",D5198&lt;50,"40 to 50",D5198&lt;60,"50 to 60","60+")</f>
        <v>60+</v>
      </c>
      <c r="F5198" s="2" t="s">
        <v>36</v>
      </c>
      <c r="G5198" s="2" t="s">
        <v>19</v>
      </c>
      <c r="H5198" s="2" t="s">
        <v>241</v>
      </c>
      <c r="I5198" s="3">
        <v>44236</v>
      </c>
      <c r="J5198" s="2"/>
      <c r="K5198" s="2">
        <v>3.77</v>
      </c>
      <c r="L5198" s="2" t="str" cm="1">
        <f t="array" ref="L5198">_xlfn.SWITCH(TRUE,K5198&lt;2,"1 to 2 yrs",K5198&lt;5,"2 to 5 yrs",K5198&lt;10,"5 to 10 yrs",K5198&lt;20,"10 to 20 yrs","20+")</f>
        <v>2 to 5 yrs</v>
      </c>
      <c r="M5198" s="2">
        <v>73866</v>
      </c>
      <c r="N5198" s="4">
        <v>0.1</v>
      </c>
      <c r="O5198" s="5">
        <f t="shared" si="81"/>
        <v>81252.600000000006</v>
      </c>
      <c r="P5198" s="2" t="s">
        <v>42</v>
      </c>
      <c r="Q5198" s="2">
        <v>3776</v>
      </c>
      <c r="R5198" s="2">
        <v>3</v>
      </c>
      <c r="S5198" s="2" t="s">
        <v>59</v>
      </c>
    </row>
    <row r="5199" spans="1:19" x14ac:dyDescent="0.3">
      <c r="A5199" s="2">
        <v>6198</v>
      </c>
      <c r="B5199" s="2" t="s">
        <v>972</v>
      </c>
      <c r="C5199" s="2" t="s">
        <v>24</v>
      </c>
      <c r="D5199" s="2">
        <v>29</v>
      </c>
      <c r="E5199" s="2" t="str" cm="1">
        <f t="array" ref="E5199">_xlfn.SWITCH(TRUE,D5199&lt;25,"18 to 25",D5199&lt;40,"25 to 40",D5199&lt;50,"40 to 50",D5199&lt;60,"50 to 60","60+")</f>
        <v>25 to 40</v>
      </c>
      <c r="F5199" s="2" t="s">
        <v>31</v>
      </c>
      <c r="G5199" s="2" t="s">
        <v>26</v>
      </c>
      <c r="H5199" s="2" t="s">
        <v>106</v>
      </c>
      <c r="I5199" s="3">
        <v>45116</v>
      </c>
      <c r="J5199" s="2"/>
      <c r="K5199" s="2">
        <v>1.36</v>
      </c>
      <c r="L5199" s="2" t="str" cm="1">
        <f t="array" ref="L5199">_xlfn.SWITCH(TRUE,K5199&lt;2,"1 to 2 yrs",K5199&lt;5,"2 to 5 yrs",K5199&lt;10,"5 to 10 yrs",K5199&lt;20,"10 to 20 yrs","20+")</f>
        <v>1 to 2 yrs</v>
      </c>
      <c r="M5199" s="2">
        <v>50488</v>
      </c>
      <c r="N5199" s="4">
        <v>0.15</v>
      </c>
      <c r="O5199" s="5">
        <f t="shared" si="81"/>
        <v>58061.2</v>
      </c>
      <c r="P5199" s="2" t="s">
        <v>42</v>
      </c>
      <c r="Q5199" s="2">
        <v>6103</v>
      </c>
      <c r="R5199" s="2">
        <v>57</v>
      </c>
      <c r="S5199" s="2" t="s">
        <v>84</v>
      </c>
    </row>
    <row r="5200" spans="1:19" x14ac:dyDescent="0.3">
      <c r="A5200" s="2">
        <v>6199</v>
      </c>
      <c r="B5200" s="2" t="s">
        <v>405</v>
      </c>
      <c r="C5200" s="2" t="s">
        <v>24</v>
      </c>
      <c r="D5200" s="2">
        <v>34</v>
      </c>
      <c r="E5200" s="2" t="str" cm="1">
        <f t="array" ref="E5200">_xlfn.SWITCH(TRUE,D5200&lt;25,"18 to 25",D5200&lt;40,"25 to 40",D5200&lt;50,"40 to 50",D5200&lt;60,"50 to 60","60+")</f>
        <v>25 to 40</v>
      </c>
      <c r="F5200" s="2" t="s">
        <v>25</v>
      </c>
      <c r="G5200" s="2" t="s">
        <v>26</v>
      </c>
      <c r="H5200" s="2" t="s">
        <v>27</v>
      </c>
      <c r="I5200" s="3">
        <v>43144</v>
      </c>
      <c r="J5200" s="2"/>
      <c r="K5200" s="2">
        <v>6.76</v>
      </c>
      <c r="L5200" s="2" t="str" cm="1">
        <f t="array" ref="L5200">_xlfn.SWITCH(TRUE,K5200&lt;2,"1 to 2 yrs",K5200&lt;5,"2 to 5 yrs",K5200&lt;10,"5 to 10 yrs",K5200&lt;20,"10 to 20 yrs","20+")</f>
        <v>5 to 10 yrs</v>
      </c>
      <c r="M5200" s="2">
        <v>61219</v>
      </c>
      <c r="N5200" s="4">
        <v>0.15</v>
      </c>
      <c r="O5200" s="5">
        <f t="shared" si="81"/>
        <v>70401.850000000006</v>
      </c>
      <c r="P5200" s="2" t="s">
        <v>28</v>
      </c>
      <c r="Q5200" s="2"/>
      <c r="R5200" s="2">
        <v>43</v>
      </c>
      <c r="S5200" s="2" t="s">
        <v>54</v>
      </c>
    </row>
    <row r="5201" spans="1:19" x14ac:dyDescent="0.3">
      <c r="A5201" s="2">
        <v>6200</v>
      </c>
      <c r="B5201" s="2" t="s">
        <v>1067</v>
      </c>
      <c r="C5201" s="2" t="s">
        <v>24</v>
      </c>
      <c r="D5201" s="2">
        <v>42</v>
      </c>
      <c r="E5201" s="2" t="str" cm="1">
        <f t="array" ref="E5201">_xlfn.SWITCH(TRUE,D5201&lt;25,"18 to 25",D5201&lt;40,"25 to 40",D5201&lt;50,"40 to 50",D5201&lt;60,"50 to 60","60+")</f>
        <v>40 to 50</v>
      </c>
      <c r="F5201" s="2" t="s">
        <v>75</v>
      </c>
      <c r="G5201" s="2" t="s">
        <v>32</v>
      </c>
      <c r="H5201" s="2" t="s">
        <v>83</v>
      </c>
      <c r="I5201" s="3">
        <v>42769</v>
      </c>
      <c r="J5201" s="2"/>
      <c r="K5201" s="2">
        <v>7.78</v>
      </c>
      <c r="L5201" s="2" t="str" cm="1">
        <f t="array" ref="L5201">_xlfn.SWITCH(TRUE,K5201&lt;2,"1 to 2 yrs",K5201&lt;5,"2 to 5 yrs",K5201&lt;10,"5 to 10 yrs",K5201&lt;20,"10 to 20 yrs","20+")</f>
        <v>5 to 10 yrs</v>
      </c>
      <c r="M5201" s="2">
        <v>111942</v>
      </c>
      <c r="N5201" s="4">
        <v>0.2</v>
      </c>
      <c r="O5201" s="5">
        <f t="shared" si="81"/>
        <v>134330.4</v>
      </c>
      <c r="P5201" s="2" t="s">
        <v>28</v>
      </c>
      <c r="Q5201" s="2">
        <v>5963</v>
      </c>
      <c r="R5201" s="2">
        <v>73</v>
      </c>
      <c r="S5201" s="2" t="s">
        <v>103</v>
      </c>
    </row>
    <row r="5202" spans="1:19" x14ac:dyDescent="0.3">
      <c r="A5202" s="2">
        <v>6201</v>
      </c>
      <c r="B5202" s="2" t="s">
        <v>990</v>
      </c>
      <c r="C5202" s="2" t="s">
        <v>24</v>
      </c>
      <c r="D5202" s="2">
        <v>49</v>
      </c>
      <c r="E5202" s="2" t="str" cm="1">
        <f t="array" ref="E5202">_xlfn.SWITCH(TRUE,D5202&lt;25,"18 to 25",D5202&lt;40,"25 to 40",D5202&lt;50,"40 to 50",D5202&lt;60,"50 to 60","60+")</f>
        <v>40 to 50</v>
      </c>
      <c r="F5202" s="2" t="s">
        <v>31</v>
      </c>
      <c r="G5202" s="2" t="s">
        <v>32</v>
      </c>
      <c r="H5202" s="2" t="s">
        <v>72</v>
      </c>
      <c r="I5202" s="3">
        <v>44363</v>
      </c>
      <c r="J5202" s="3">
        <v>45004</v>
      </c>
      <c r="K5202" s="2">
        <v>1.75</v>
      </c>
      <c r="L5202" s="2" t="str" cm="1">
        <f t="array" ref="L5202">_xlfn.SWITCH(TRUE,K5202&lt;2,"1 to 2 yrs",K5202&lt;5,"2 to 5 yrs",K5202&lt;10,"5 to 10 yrs",K5202&lt;20,"10 to 20 yrs","20+")</f>
        <v>1 to 2 yrs</v>
      </c>
      <c r="M5202" s="2">
        <v>60321</v>
      </c>
      <c r="N5202" s="4">
        <v>0</v>
      </c>
      <c r="O5202" s="5">
        <f t="shared" si="81"/>
        <v>60321</v>
      </c>
      <c r="P5202" s="2" t="s">
        <v>28</v>
      </c>
      <c r="Q5202" s="2">
        <v>5441</v>
      </c>
      <c r="R5202" s="2">
        <v>16</v>
      </c>
      <c r="S5202" s="2" t="s">
        <v>103</v>
      </c>
    </row>
    <row r="5203" spans="1:19" x14ac:dyDescent="0.3">
      <c r="A5203" s="2">
        <v>6202</v>
      </c>
      <c r="B5203" s="2" t="s">
        <v>1244</v>
      </c>
      <c r="C5203" s="2" t="s">
        <v>17</v>
      </c>
      <c r="D5203" s="2">
        <v>56</v>
      </c>
      <c r="E5203" s="2" t="str" cm="1">
        <f t="array" ref="E5203">_xlfn.SWITCH(TRUE,D5203&lt;25,"18 to 25",D5203&lt;40,"25 to 40",D5203&lt;50,"40 to 50",D5203&lt;60,"50 to 60","60+")</f>
        <v>50 to 60</v>
      </c>
      <c r="F5203" s="2" t="s">
        <v>40</v>
      </c>
      <c r="G5203" s="2" t="s">
        <v>19</v>
      </c>
      <c r="H5203" s="2" t="s">
        <v>208</v>
      </c>
      <c r="I5203" s="3">
        <v>45021</v>
      </c>
      <c r="J5203" s="2"/>
      <c r="K5203" s="2">
        <v>1.62</v>
      </c>
      <c r="L5203" s="2" t="str" cm="1">
        <f t="array" ref="L5203">_xlfn.SWITCH(TRUE,K5203&lt;2,"1 to 2 yrs",K5203&lt;5,"2 to 5 yrs",K5203&lt;10,"5 to 10 yrs",K5203&lt;20,"10 to 20 yrs","20+")</f>
        <v>1 to 2 yrs</v>
      </c>
      <c r="M5203" s="2">
        <v>46515</v>
      </c>
      <c r="N5203" s="4">
        <v>0.3</v>
      </c>
      <c r="O5203" s="5">
        <f t="shared" si="81"/>
        <v>60469.5</v>
      </c>
      <c r="P5203" s="2" t="s">
        <v>42</v>
      </c>
      <c r="Q5203" s="2">
        <v>3631</v>
      </c>
      <c r="R5203" s="2">
        <v>17</v>
      </c>
      <c r="S5203" s="2" t="s">
        <v>87</v>
      </c>
    </row>
    <row r="5204" spans="1:19" x14ac:dyDescent="0.3">
      <c r="A5204" s="2">
        <v>6203</v>
      </c>
      <c r="B5204" s="2" t="s">
        <v>236</v>
      </c>
      <c r="C5204" s="2" t="s">
        <v>17</v>
      </c>
      <c r="D5204" s="2">
        <v>44</v>
      </c>
      <c r="E5204" s="2" t="str" cm="1">
        <f t="array" ref="E5204">_xlfn.SWITCH(TRUE,D5204&lt;25,"18 to 25",D5204&lt;40,"25 to 40",D5204&lt;50,"40 to 50",D5204&lt;60,"50 to 60","60+")</f>
        <v>40 to 50</v>
      </c>
      <c r="F5204" s="2" t="s">
        <v>18</v>
      </c>
      <c r="G5204" s="2" t="s">
        <v>32</v>
      </c>
      <c r="H5204" s="2" t="s">
        <v>115</v>
      </c>
      <c r="I5204" s="3">
        <v>42007</v>
      </c>
      <c r="J5204" s="2"/>
      <c r="K5204" s="2">
        <v>10.8</v>
      </c>
      <c r="L5204" s="2" t="str" cm="1">
        <f t="array" ref="L5204">_xlfn.SWITCH(TRUE,K5204&lt;2,"1 to 2 yrs",K5204&lt;5,"2 to 5 yrs",K5204&lt;10,"5 to 10 yrs",K5204&lt;20,"10 to 20 yrs","20+")</f>
        <v>10 to 20 yrs</v>
      </c>
      <c r="M5204" s="2">
        <v>99685</v>
      </c>
      <c r="N5204" s="4">
        <v>0.25</v>
      </c>
      <c r="O5204" s="5">
        <f t="shared" si="81"/>
        <v>124606.25</v>
      </c>
      <c r="P5204" s="2" t="s">
        <v>28</v>
      </c>
      <c r="Q5204" s="2"/>
      <c r="R5204" s="2">
        <v>52</v>
      </c>
      <c r="S5204" s="2" t="s">
        <v>117</v>
      </c>
    </row>
    <row r="5205" spans="1:19" x14ac:dyDescent="0.3">
      <c r="A5205" s="2">
        <v>6204</v>
      </c>
      <c r="B5205" s="2" t="s">
        <v>1175</v>
      </c>
      <c r="C5205" s="2" t="s">
        <v>17</v>
      </c>
      <c r="D5205" s="2">
        <v>36</v>
      </c>
      <c r="E5205" s="2" t="str" cm="1">
        <f t="array" ref="E5205">_xlfn.SWITCH(TRUE,D5205&lt;25,"18 to 25",D5205&lt;40,"25 to 40",D5205&lt;50,"40 to 50",D5205&lt;60,"50 to 60","60+")</f>
        <v>25 to 40</v>
      </c>
      <c r="F5205" s="2" t="s">
        <v>46</v>
      </c>
      <c r="G5205" s="2" t="s">
        <v>32</v>
      </c>
      <c r="H5205" s="2" t="s">
        <v>128</v>
      </c>
      <c r="I5205" s="3">
        <v>45421</v>
      </c>
      <c r="J5205" s="2"/>
      <c r="K5205" s="2">
        <v>0.52</v>
      </c>
      <c r="L5205" s="2" t="str" cm="1">
        <f t="array" ref="L5205">_xlfn.SWITCH(TRUE,K5205&lt;2,"1 to 2 yrs",K5205&lt;5,"2 to 5 yrs",K5205&lt;10,"5 to 10 yrs",K5205&lt;20,"10 to 20 yrs","20+")</f>
        <v>1 to 2 yrs</v>
      </c>
      <c r="M5205" s="2">
        <v>82424</v>
      </c>
      <c r="N5205" s="4">
        <v>0.25</v>
      </c>
      <c r="O5205" s="5">
        <f t="shared" si="81"/>
        <v>103030</v>
      </c>
      <c r="P5205" s="2" t="s">
        <v>28</v>
      </c>
      <c r="Q5205" s="2">
        <v>2802</v>
      </c>
      <c r="R5205" s="2">
        <v>18</v>
      </c>
      <c r="S5205" s="2" t="s">
        <v>22</v>
      </c>
    </row>
    <row r="5206" spans="1:19" x14ac:dyDescent="0.3">
      <c r="A5206" s="2">
        <v>6205</v>
      </c>
      <c r="B5206" s="2" t="s">
        <v>623</v>
      </c>
      <c r="C5206" s="2" t="s">
        <v>24</v>
      </c>
      <c r="D5206" s="2">
        <v>23</v>
      </c>
      <c r="E5206" s="2" t="str" cm="1">
        <f t="array" ref="E5206">_xlfn.SWITCH(TRUE,D5206&lt;25,"18 to 25",D5206&lt;40,"25 to 40",D5206&lt;50,"40 to 50",D5206&lt;60,"50 to 60","60+")</f>
        <v>18 to 25</v>
      </c>
      <c r="F5206" s="2" t="s">
        <v>50</v>
      </c>
      <c r="G5206" s="2" t="s">
        <v>32</v>
      </c>
      <c r="H5206" s="2" t="s">
        <v>101</v>
      </c>
      <c r="I5206" s="3">
        <v>43721</v>
      </c>
      <c r="J5206" s="2"/>
      <c r="K5206" s="2">
        <v>5.18</v>
      </c>
      <c r="L5206" s="2" t="str" cm="1">
        <f t="array" ref="L5206">_xlfn.SWITCH(TRUE,K5206&lt;2,"1 to 2 yrs",K5206&lt;5,"2 to 5 yrs",K5206&lt;10,"5 to 10 yrs",K5206&lt;20,"10 to 20 yrs","20+")</f>
        <v>5 to 10 yrs</v>
      </c>
      <c r="M5206" s="2">
        <v>107434</v>
      </c>
      <c r="N5206" s="4">
        <v>0.25</v>
      </c>
      <c r="O5206" s="5">
        <f t="shared" si="81"/>
        <v>134292.5</v>
      </c>
      <c r="P5206" s="2" t="s">
        <v>58</v>
      </c>
      <c r="Q5206" s="2">
        <v>3537</v>
      </c>
      <c r="R5206" s="2">
        <v>85</v>
      </c>
      <c r="S5206" s="2" t="s">
        <v>77</v>
      </c>
    </row>
    <row r="5207" spans="1:19" x14ac:dyDescent="0.3">
      <c r="A5207" s="2">
        <v>6206</v>
      </c>
      <c r="B5207" s="2" t="s">
        <v>991</v>
      </c>
      <c r="C5207" s="2" t="s">
        <v>17</v>
      </c>
      <c r="D5207" s="2">
        <v>33</v>
      </c>
      <c r="E5207" s="2" t="str" cm="1">
        <f t="array" ref="E5207">_xlfn.SWITCH(TRUE,D5207&lt;25,"18 to 25",D5207&lt;40,"25 to 40",D5207&lt;50,"40 to 50",D5207&lt;60,"50 to 60","60+")</f>
        <v>25 to 40</v>
      </c>
      <c r="F5207" s="2" t="s">
        <v>46</v>
      </c>
      <c r="G5207" s="2" t="s">
        <v>19</v>
      </c>
      <c r="H5207" s="2" t="s">
        <v>110</v>
      </c>
      <c r="I5207" s="3">
        <v>44473</v>
      </c>
      <c r="J5207" s="2"/>
      <c r="K5207" s="2">
        <v>3.12</v>
      </c>
      <c r="L5207" s="2" t="str" cm="1">
        <f t="array" ref="L5207">_xlfn.SWITCH(TRUE,K5207&lt;2,"1 to 2 yrs",K5207&lt;5,"2 to 5 yrs",K5207&lt;10,"5 to 10 yrs",K5207&lt;20,"10 to 20 yrs","20+")</f>
        <v>2 to 5 yrs</v>
      </c>
      <c r="M5207" s="2">
        <v>103053</v>
      </c>
      <c r="N5207" s="4">
        <v>0.2</v>
      </c>
      <c r="O5207" s="5">
        <f t="shared" si="81"/>
        <v>123663.6</v>
      </c>
      <c r="P5207" s="2" t="s">
        <v>21</v>
      </c>
      <c r="Q5207" s="2">
        <v>3583</v>
      </c>
      <c r="R5207" s="2">
        <v>60</v>
      </c>
      <c r="S5207" s="2" t="s">
        <v>77</v>
      </c>
    </row>
    <row r="5208" spans="1:19" x14ac:dyDescent="0.3">
      <c r="A5208" s="2">
        <v>6207</v>
      </c>
      <c r="B5208" s="2" t="s">
        <v>1111</v>
      </c>
      <c r="C5208" s="2" t="s">
        <v>17</v>
      </c>
      <c r="D5208" s="2">
        <v>57</v>
      </c>
      <c r="E5208" s="2" t="str" cm="1">
        <f t="array" ref="E5208">_xlfn.SWITCH(TRUE,D5208&lt;25,"18 to 25",D5208&lt;40,"25 to 40",D5208&lt;50,"40 to 50",D5208&lt;60,"50 to 60","60+")</f>
        <v>50 to 60</v>
      </c>
      <c r="F5208" s="2" t="s">
        <v>36</v>
      </c>
      <c r="G5208" s="2" t="s">
        <v>26</v>
      </c>
      <c r="H5208" s="2" t="s">
        <v>150</v>
      </c>
      <c r="I5208" s="3">
        <v>43765</v>
      </c>
      <c r="J5208" s="3">
        <v>45270</v>
      </c>
      <c r="K5208" s="2">
        <v>4.12</v>
      </c>
      <c r="L5208" s="2" t="str" cm="1">
        <f t="array" ref="L5208">_xlfn.SWITCH(TRUE,K5208&lt;2,"1 to 2 yrs",K5208&lt;5,"2 to 5 yrs",K5208&lt;10,"5 to 10 yrs",K5208&lt;20,"10 to 20 yrs","20+")</f>
        <v>2 to 5 yrs</v>
      </c>
      <c r="M5208" s="2">
        <v>70415</v>
      </c>
      <c r="N5208" s="4">
        <v>0.1</v>
      </c>
      <c r="O5208" s="5">
        <f t="shared" si="81"/>
        <v>77456.5</v>
      </c>
      <c r="P5208" s="2" t="s">
        <v>42</v>
      </c>
      <c r="Q5208" s="2">
        <v>3029</v>
      </c>
      <c r="R5208" s="2">
        <v>56</v>
      </c>
      <c r="S5208" s="2" t="s">
        <v>87</v>
      </c>
    </row>
    <row r="5209" spans="1:19" x14ac:dyDescent="0.3">
      <c r="A5209" s="2">
        <v>6208</v>
      </c>
      <c r="B5209" s="2" t="s">
        <v>1346</v>
      </c>
      <c r="C5209" s="2" t="s">
        <v>17</v>
      </c>
      <c r="D5209" s="2">
        <v>24</v>
      </c>
      <c r="E5209" s="2" t="str" cm="1">
        <f t="array" ref="E5209">_xlfn.SWITCH(TRUE,D5209&lt;25,"18 to 25",D5209&lt;40,"25 to 40",D5209&lt;50,"40 to 50",D5209&lt;60,"50 to 60","60+")</f>
        <v>18 to 25</v>
      </c>
      <c r="F5209" s="2" t="s">
        <v>25</v>
      </c>
      <c r="G5209" s="2" t="s">
        <v>26</v>
      </c>
      <c r="H5209" s="2" t="s">
        <v>259</v>
      </c>
      <c r="I5209" s="3">
        <v>44325</v>
      </c>
      <c r="J5209" s="2"/>
      <c r="K5209" s="2">
        <v>3.52</v>
      </c>
      <c r="L5209" s="2" t="str" cm="1">
        <f t="array" ref="L5209">_xlfn.SWITCH(TRUE,K5209&lt;2,"1 to 2 yrs",K5209&lt;5,"2 to 5 yrs",K5209&lt;10,"5 to 10 yrs",K5209&lt;20,"10 to 20 yrs","20+")</f>
        <v>2 to 5 yrs</v>
      </c>
      <c r="M5209" s="2">
        <v>53244</v>
      </c>
      <c r="N5209" s="4">
        <v>0</v>
      </c>
      <c r="O5209" s="5">
        <f t="shared" si="81"/>
        <v>53244</v>
      </c>
      <c r="P5209" s="2" t="s">
        <v>42</v>
      </c>
      <c r="Q5209" s="2">
        <v>5887</v>
      </c>
      <c r="R5209" s="2">
        <v>78</v>
      </c>
      <c r="S5209" s="2" t="s">
        <v>117</v>
      </c>
    </row>
    <row r="5210" spans="1:19" x14ac:dyDescent="0.3">
      <c r="A5210" s="2">
        <v>6209</v>
      </c>
      <c r="B5210" s="2" t="s">
        <v>1072</v>
      </c>
      <c r="C5210" s="2" t="s">
        <v>17</v>
      </c>
      <c r="D5210" s="2">
        <v>26</v>
      </c>
      <c r="E5210" s="2" t="str" cm="1">
        <f t="array" ref="E5210">_xlfn.SWITCH(TRUE,D5210&lt;25,"18 to 25",D5210&lt;40,"25 to 40",D5210&lt;50,"40 to 50",D5210&lt;60,"50 to 60","60+")</f>
        <v>25 to 40</v>
      </c>
      <c r="F5210" s="2" t="s">
        <v>25</v>
      </c>
      <c r="G5210" s="2" t="s">
        <v>32</v>
      </c>
      <c r="H5210" s="2" t="s">
        <v>136</v>
      </c>
      <c r="I5210" s="3">
        <v>44616</v>
      </c>
      <c r="J5210" s="3">
        <v>44986</v>
      </c>
      <c r="K5210" s="2">
        <v>1.01</v>
      </c>
      <c r="L5210" s="2" t="str" cm="1">
        <f t="array" ref="L5210">_xlfn.SWITCH(TRUE,K5210&lt;2,"1 to 2 yrs",K5210&lt;5,"2 to 5 yrs",K5210&lt;10,"5 to 10 yrs",K5210&lt;20,"10 to 20 yrs","20+")</f>
        <v>1 to 2 yrs</v>
      </c>
      <c r="M5210" s="2">
        <v>60378</v>
      </c>
      <c r="N5210" s="4">
        <v>0</v>
      </c>
      <c r="O5210" s="5">
        <f t="shared" si="81"/>
        <v>60378</v>
      </c>
      <c r="P5210" s="2" t="s">
        <v>28</v>
      </c>
      <c r="Q5210" s="2">
        <v>5075</v>
      </c>
      <c r="R5210" s="2">
        <v>43</v>
      </c>
      <c r="S5210" s="2" t="s">
        <v>157</v>
      </c>
    </row>
    <row r="5211" spans="1:19" x14ac:dyDescent="0.3">
      <c r="A5211" s="2">
        <v>6210</v>
      </c>
      <c r="B5211" s="2" t="s">
        <v>394</v>
      </c>
      <c r="C5211" s="2" t="s">
        <v>17</v>
      </c>
      <c r="D5211" s="2">
        <v>24</v>
      </c>
      <c r="E5211" s="2" t="str" cm="1">
        <f t="array" ref="E5211">_xlfn.SWITCH(TRUE,D5211&lt;25,"18 to 25",D5211&lt;40,"25 to 40",D5211&lt;50,"40 to 50",D5211&lt;60,"50 to 60","60+")</f>
        <v>18 to 25</v>
      </c>
      <c r="F5211" s="2" t="s">
        <v>50</v>
      </c>
      <c r="G5211" s="2" t="s">
        <v>19</v>
      </c>
      <c r="H5211" s="2" t="s">
        <v>51</v>
      </c>
      <c r="I5211" s="3">
        <v>42205</v>
      </c>
      <c r="J5211" s="3">
        <v>44718</v>
      </c>
      <c r="K5211" s="2">
        <v>6.88</v>
      </c>
      <c r="L5211" s="2" t="str" cm="1">
        <f t="array" ref="L5211">_xlfn.SWITCH(TRUE,K5211&lt;2,"1 to 2 yrs",K5211&lt;5,"2 to 5 yrs",K5211&lt;10,"5 to 10 yrs",K5211&lt;20,"10 to 20 yrs","20+")</f>
        <v>5 to 10 yrs</v>
      </c>
      <c r="M5211" s="2">
        <v>106207</v>
      </c>
      <c r="N5211" s="4">
        <v>0.1</v>
      </c>
      <c r="O5211" s="5">
        <f t="shared" si="81"/>
        <v>116827.7</v>
      </c>
      <c r="P5211" s="2" t="s">
        <v>58</v>
      </c>
      <c r="Q5211" s="2">
        <v>3583</v>
      </c>
      <c r="R5211" s="2">
        <v>18</v>
      </c>
      <c r="S5211" s="2" t="s">
        <v>22</v>
      </c>
    </row>
    <row r="5212" spans="1:19" x14ac:dyDescent="0.3">
      <c r="A5212" s="2">
        <v>6211</v>
      </c>
      <c r="B5212" s="2" t="s">
        <v>250</v>
      </c>
      <c r="C5212" s="2" t="s">
        <v>24</v>
      </c>
      <c r="D5212" s="2">
        <v>40</v>
      </c>
      <c r="E5212" s="2" t="str" cm="1">
        <f t="array" ref="E5212">_xlfn.SWITCH(TRUE,D5212&lt;25,"18 to 25",D5212&lt;40,"25 to 40",D5212&lt;50,"40 to 50",D5212&lt;60,"50 to 60","60+")</f>
        <v>40 to 50</v>
      </c>
      <c r="F5212" s="2" t="s">
        <v>31</v>
      </c>
      <c r="G5212" s="2" t="s">
        <v>32</v>
      </c>
      <c r="H5212" s="2" t="s">
        <v>106</v>
      </c>
      <c r="I5212" s="3">
        <v>44829</v>
      </c>
      <c r="J5212" s="2"/>
      <c r="K5212" s="2">
        <v>2.14</v>
      </c>
      <c r="L5212" s="2" t="str" cm="1">
        <f t="array" ref="L5212">_xlfn.SWITCH(TRUE,K5212&lt;2,"1 to 2 yrs",K5212&lt;5,"2 to 5 yrs",K5212&lt;10,"5 to 10 yrs",K5212&lt;20,"10 to 20 yrs","20+")</f>
        <v>2 to 5 yrs</v>
      </c>
      <c r="M5212" s="2">
        <v>53311</v>
      </c>
      <c r="N5212" s="4">
        <v>0.15</v>
      </c>
      <c r="O5212" s="5">
        <f t="shared" si="81"/>
        <v>61307.65</v>
      </c>
      <c r="P5212" s="2" t="s">
        <v>28</v>
      </c>
      <c r="Q5212" s="2">
        <v>2280</v>
      </c>
      <c r="R5212" s="2">
        <v>24</v>
      </c>
      <c r="S5212" s="2" t="s">
        <v>157</v>
      </c>
    </row>
    <row r="5213" spans="1:19" x14ac:dyDescent="0.3">
      <c r="A5213" s="2">
        <v>6212</v>
      </c>
      <c r="B5213" s="2" t="s">
        <v>776</v>
      </c>
      <c r="C5213" s="2" t="s">
        <v>17</v>
      </c>
      <c r="D5213" s="2">
        <v>23</v>
      </c>
      <c r="E5213" s="2" t="str" cm="1">
        <f t="array" ref="E5213">_xlfn.SWITCH(TRUE,D5213&lt;25,"18 to 25",D5213&lt;40,"25 to 40",D5213&lt;50,"40 to 50",D5213&lt;60,"50 to 60","60+")</f>
        <v>18 to 25</v>
      </c>
      <c r="F5213" s="2" t="s">
        <v>31</v>
      </c>
      <c r="G5213" s="2" t="s">
        <v>19</v>
      </c>
      <c r="H5213" s="2" t="s">
        <v>139</v>
      </c>
      <c r="I5213" s="3">
        <v>43225</v>
      </c>
      <c r="J5213" s="2"/>
      <c r="K5213" s="2">
        <v>6.54</v>
      </c>
      <c r="L5213" s="2" t="str" cm="1">
        <f t="array" ref="L5213">_xlfn.SWITCH(TRUE,K5213&lt;2,"1 to 2 yrs",K5213&lt;5,"2 to 5 yrs",K5213&lt;10,"5 to 10 yrs",K5213&lt;20,"10 to 20 yrs","20+")</f>
        <v>5 to 10 yrs</v>
      </c>
      <c r="M5213" s="2">
        <v>69400</v>
      </c>
      <c r="N5213" s="4">
        <v>0.3</v>
      </c>
      <c r="O5213" s="5">
        <f t="shared" si="81"/>
        <v>90220</v>
      </c>
      <c r="P5213" s="2" t="s">
        <v>42</v>
      </c>
      <c r="Q5213" s="2">
        <v>1727</v>
      </c>
      <c r="R5213" s="2">
        <v>36</v>
      </c>
      <c r="S5213" s="2" t="s">
        <v>79</v>
      </c>
    </row>
    <row r="5214" spans="1:19" x14ac:dyDescent="0.3">
      <c r="A5214" s="2">
        <v>6213</v>
      </c>
      <c r="B5214" s="2" t="s">
        <v>513</v>
      </c>
      <c r="C5214" s="2" t="s">
        <v>24</v>
      </c>
      <c r="D5214" s="2">
        <v>65</v>
      </c>
      <c r="E5214" s="2" t="str" cm="1">
        <f t="array" ref="E5214">_xlfn.SWITCH(TRUE,D5214&lt;25,"18 to 25",D5214&lt;40,"25 to 40",D5214&lt;50,"40 to 50",D5214&lt;60,"50 to 60","60+")</f>
        <v>60+</v>
      </c>
      <c r="F5214" s="2" t="s">
        <v>36</v>
      </c>
      <c r="G5214" s="2" t="s">
        <v>26</v>
      </c>
      <c r="H5214" s="2" t="s">
        <v>241</v>
      </c>
      <c r="I5214" s="3">
        <v>43476</v>
      </c>
      <c r="J5214" s="2"/>
      <c r="K5214" s="2">
        <v>5.85</v>
      </c>
      <c r="L5214" s="2" t="str" cm="1">
        <f t="array" ref="L5214">_xlfn.SWITCH(TRUE,K5214&lt;2,"1 to 2 yrs",K5214&lt;5,"2 to 5 yrs",K5214&lt;10,"5 to 10 yrs",K5214&lt;20,"10 to 20 yrs","20+")</f>
        <v>5 to 10 yrs</v>
      </c>
      <c r="M5214" s="2">
        <v>70148</v>
      </c>
      <c r="N5214" s="4">
        <v>0.15</v>
      </c>
      <c r="O5214" s="5">
        <f t="shared" si="81"/>
        <v>80670.2</v>
      </c>
      <c r="P5214" s="2" t="s">
        <v>42</v>
      </c>
      <c r="Q5214" s="2">
        <v>5454</v>
      </c>
      <c r="R5214" s="2">
        <v>17</v>
      </c>
      <c r="S5214" s="2" t="s">
        <v>22</v>
      </c>
    </row>
    <row r="5215" spans="1:19" x14ac:dyDescent="0.3">
      <c r="A5215" s="2">
        <v>6214</v>
      </c>
      <c r="B5215" s="2" t="s">
        <v>874</v>
      </c>
      <c r="C5215" s="2" t="s">
        <v>24</v>
      </c>
      <c r="D5215" s="2">
        <v>58</v>
      </c>
      <c r="E5215" s="2" t="str" cm="1">
        <f t="array" ref="E5215">_xlfn.SWITCH(TRUE,D5215&lt;25,"18 to 25",D5215&lt;40,"25 to 40",D5215&lt;50,"40 to 50",D5215&lt;60,"50 to 60","60+")</f>
        <v>50 to 60</v>
      </c>
      <c r="F5215" s="2" t="s">
        <v>36</v>
      </c>
      <c r="G5215" s="2" t="s">
        <v>19</v>
      </c>
      <c r="H5215" s="2" t="s">
        <v>211</v>
      </c>
      <c r="I5215" s="3">
        <v>42632</v>
      </c>
      <c r="J5215" s="2"/>
      <c r="K5215" s="2">
        <v>8.16</v>
      </c>
      <c r="L5215" s="2" t="str" cm="1">
        <f t="array" ref="L5215">_xlfn.SWITCH(TRUE,K5215&lt;2,"1 to 2 yrs",K5215&lt;5,"2 to 5 yrs",K5215&lt;10,"5 to 10 yrs",K5215&lt;20,"10 to 20 yrs","20+")</f>
        <v>5 to 10 yrs</v>
      </c>
      <c r="M5215" s="2">
        <v>80715</v>
      </c>
      <c r="N5215" s="4">
        <v>0.15</v>
      </c>
      <c r="O5215" s="5">
        <f t="shared" si="81"/>
        <v>92822.25</v>
      </c>
      <c r="P5215" s="2" t="s">
        <v>58</v>
      </c>
      <c r="Q5215" s="2">
        <v>4227</v>
      </c>
      <c r="R5215" s="2">
        <v>57</v>
      </c>
      <c r="S5215" s="2" t="s">
        <v>38</v>
      </c>
    </row>
    <row r="5216" spans="1:19" x14ac:dyDescent="0.3">
      <c r="A5216" s="2">
        <v>6215</v>
      </c>
      <c r="B5216" s="2" t="s">
        <v>305</v>
      </c>
      <c r="C5216" s="2" t="s">
        <v>24</v>
      </c>
      <c r="D5216" s="2">
        <v>38</v>
      </c>
      <c r="E5216" s="2" t="str" cm="1">
        <f t="array" ref="E5216">_xlfn.SWITCH(TRUE,D5216&lt;25,"18 to 25",D5216&lt;40,"25 to 40",D5216&lt;50,"40 to 50",D5216&lt;60,"50 to 60","60+")</f>
        <v>25 to 40</v>
      </c>
      <c r="F5216" s="2" t="s">
        <v>92</v>
      </c>
      <c r="G5216" s="2" t="s">
        <v>19</v>
      </c>
      <c r="H5216" s="2" t="s">
        <v>235</v>
      </c>
      <c r="I5216" s="3">
        <v>44134</v>
      </c>
      <c r="J5216" s="2"/>
      <c r="K5216" s="2">
        <v>4.05</v>
      </c>
      <c r="L5216" s="2" t="str" cm="1">
        <f t="array" ref="L5216">_xlfn.SWITCH(TRUE,K5216&lt;2,"1 to 2 yrs",K5216&lt;5,"2 to 5 yrs",K5216&lt;10,"5 to 10 yrs",K5216&lt;20,"10 to 20 yrs","20+")</f>
        <v>2 to 5 yrs</v>
      </c>
      <c r="M5216" s="2">
        <v>73648</v>
      </c>
      <c r="N5216" s="4">
        <v>0.2</v>
      </c>
      <c r="O5216" s="5">
        <f t="shared" si="81"/>
        <v>88377.600000000006</v>
      </c>
      <c r="P5216" s="2" t="s">
        <v>28</v>
      </c>
      <c r="Q5216" s="2">
        <v>4431</v>
      </c>
      <c r="R5216" s="2">
        <v>11</v>
      </c>
      <c r="S5216" s="2" t="s">
        <v>48</v>
      </c>
    </row>
    <row r="5217" spans="1:19" x14ac:dyDescent="0.3">
      <c r="A5217" s="2">
        <v>6216</v>
      </c>
      <c r="B5217" s="2" t="s">
        <v>1473</v>
      </c>
      <c r="C5217" s="2" t="s">
        <v>24</v>
      </c>
      <c r="D5217" s="2">
        <v>35</v>
      </c>
      <c r="E5217" s="2" t="str" cm="1">
        <f t="array" ref="E5217">_xlfn.SWITCH(TRUE,D5217&lt;25,"18 to 25",D5217&lt;40,"25 to 40",D5217&lt;50,"40 to 50",D5217&lt;60,"50 to 60","60+")</f>
        <v>25 to 40</v>
      </c>
      <c r="F5217" s="2" t="s">
        <v>31</v>
      </c>
      <c r="G5217" s="2" t="s">
        <v>19</v>
      </c>
      <c r="H5217" s="2" t="s">
        <v>68</v>
      </c>
      <c r="I5217" s="3">
        <v>44494</v>
      </c>
      <c r="J5217" s="2"/>
      <c r="K5217" s="2">
        <v>3.06</v>
      </c>
      <c r="L5217" s="2" t="str" cm="1">
        <f t="array" ref="L5217">_xlfn.SWITCH(TRUE,K5217&lt;2,"1 to 2 yrs",K5217&lt;5,"2 to 5 yrs",K5217&lt;10,"5 to 10 yrs",K5217&lt;20,"10 to 20 yrs","20+")</f>
        <v>2 to 5 yrs</v>
      </c>
      <c r="M5217" s="2">
        <v>52888</v>
      </c>
      <c r="N5217" s="4">
        <v>0.5</v>
      </c>
      <c r="O5217" s="5">
        <f t="shared" si="81"/>
        <v>79332</v>
      </c>
      <c r="P5217" s="2" t="s">
        <v>28</v>
      </c>
      <c r="Q5217" s="2">
        <v>2998</v>
      </c>
      <c r="R5217" s="2">
        <v>31</v>
      </c>
      <c r="S5217" s="2" t="s">
        <v>79</v>
      </c>
    </row>
    <row r="5218" spans="1:19" x14ac:dyDescent="0.3">
      <c r="A5218" s="2">
        <v>6217</v>
      </c>
      <c r="B5218" s="2" t="s">
        <v>608</v>
      </c>
      <c r="C5218" s="2" t="s">
        <v>24</v>
      </c>
      <c r="D5218" s="2">
        <v>49</v>
      </c>
      <c r="E5218" s="2" t="str" cm="1">
        <f t="array" ref="E5218">_xlfn.SWITCH(TRUE,D5218&lt;25,"18 to 25",D5218&lt;40,"25 to 40",D5218&lt;50,"40 to 50",D5218&lt;60,"50 to 60","60+")</f>
        <v>40 to 50</v>
      </c>
      <c r="F5218" s="2" t="s">
        <v>36</v>
      </c>
      <c r="G5218" s="2" t="s">
        <v>19</v>
      </c>
      <c r="H5218" s="2" t="s">
        <v>150</v>
      </c>
      <c r="I5218" s="3">
        <v>45285</v>
      </c>
      <c r="J5218" s="2"/>
      <c r="K5218" s="2">
        <v>0.9</v>
      </c>
      <c r="L5218" s="2" t="str" cm="1">
        <f t="array" ref="L5218">_xlfn.SWITCH(TRUE,K5218&lt;2,"1 to 2 yrs",K5218&lt;5,"2 to 5 yrs",K5218&lt;10,"5 to 10 yrs",K5218&lt;20,"10 to 20 yrs","20+")</f>
        <v>1 to 2 yrs</v>
      </c>
      <c r="M5218" s="2">
        <v>60314</v>
      </c>
      <c r="N5218" s="4">
        <v>0.25</v>
      </c>
      <c r="O5218" s="5">
        <f t="shared" si="81"/>
        <v>75392.5</v>
      </c>
      <c r="P5218" s="2" t="s">
        <v>28</v>
      </c>
      <c r="Q5218" s="2">
        <v>2514</v>
      </c>
      <c r="R5218" s="2">
        <v>25</v>
      </c>
      <c r="S5218" s="2" t="s">
        <v>79</v>
      </c>
    </row>
    <row r="5219" spans="1:19" x14ac:dyDescent="0.3">
      <c r="A5219" s="2">
        <v>6218</v>
      </c>
      <c r="B5219" s="2" t="s">
        <v>524</v>
      </c>
      <c r="C5219" s="2" t="s">
        <v>17</v>
      </c>
      <c r="D5219" s="2">
        <v>48</v>
      </c>
      <c r="E5219" s="2" t="str" cm="1">
        <f t="array" ref="E5219">_xlfn.SWITCH(TRUE,D5219&lt;25,"18 to 25",D5219&lt;40,"25 to 40",D5219&lt;50,"40 to 50",D5219&lt;60,"50 to 60","60+")</f>
        <v>40 to 50</v>
      </c>
      <c r="F5219" s="2" t="s">
        <v>25</v>
      </c>
      <c r="G5219" s="2" t="s">
        <v>19</v>
      </c>
      <c r="H5219" s="2" t="s">
        <v>259</v>
      </c>
      <c r="I5219" s="3">
        <v>44230</v>
      </c>
      <c r="J5219" s="2"/>
      <c r="K5219" s="2">
        <v>3.78</v>
      </c>
      <c r="L5219" s="2" t="str" cm="1">
        <f t="array" ref="L5219">_xlfn.SWITCH(TRUE,K5219&lt;2,"1 to 2 yrs",K5219&lt;5,"2 to 5 yrs",K5219&lt;10,"5 to 10 yrs",K5219&lt;20,"10 to 20 yrs","20+")</f>
        <v>2 to 5 yrs</v>
      </c>
      <c r="M5219" s="2">
        <v>66779</v>
      </c>
      <c r="N5219" s="4">
        <v>0.15</v>
      </c>
      <c r="O5219" s="5">
        <f t="shared" si="81"/>
        <v>76795.850000000006</v>
      </c>
      <c r="P5219" s="2" t="s">
        <v>28</v>
      </c>
      <c r="Q5219" s="2">
        <v>1285</v>
      </c>
      <c r="R5219" s="2">
        <v>25</v>
      </c>
      <c r="S5219" s="2" t="s">
        <v>84</v>
      </c>
    </row>
    <row r="5220" spans="1:19" x14ac:dyDescent="0.3">
      <c r="A5220" s="2">
        <v>6219</v>
      </c>
      <c r="B5220" s="2" t="s">
        <v>636</v>
      </c>
      <c r="C5220" s="2" t="s">
        <v>17</v>
      </c>
      <c r="D5220" s="2">
        <v>31</v>
      </c>
      <c r="E5220" s="2" t="str" cm="1">
        <f t="array" ref="E5220">_xlfn.SWITCH(TRUE,D5220&lt;25,"18 to 25",D5220&lt;40,"25 to 40",D5220&lt;50,"40 to 50",D5220&lt;60,"50 to 60","60+")</f>
        <v>25 to 40</v>
      </c>
      <c r="F5220" s="2" t="s">
        <v>75</v>
      </c>
      <c r="G5220" s="2" t="s">
        <v>19</v>
      </c>
      <c r="H5220" s="2" t="s">
        <v>201</v>
      </c>
      <c r="I5220" s="3">
        <v>43762</v>
      </c>
      <c r="J5220" s="2"/>
      <c r="K5220" s="2">
        <v>5.07</v>
      </c>
      <c r="L5220" s="2" t="str" cm="1">
        <f t="array" ref="L5220">_xlfn.SWITCH(TRUE,K5220&lt;2,"1 to 2 yrs",K5220&lt;5,"2 to 5 yrs",K5220&lt;10,"5 to 10 yrs",K5220&lt;20,"10 to 20 yrs","20+")</f>
        <v>5 to 10 yrs</v>
      </c>
      <c r="M5220" s="2">
        <v>100640</v>
      </c>
      <c r="N5220" s="4">
        <v>0.1</v>
      </c>
      <c r="O5220" s="5">
        <f t="shared" si="81"/>
        <v>110704</v>
      </c>
      <c r="P5220" s="2" t="s">
        <v>58</v>
      </c>
      <c r="Q5220" s="2">
        <v>1798</v>
      </c>
      <c r="R5220" s="2">
        <v>46</v>
      </c>
      <c r="S5220" s="2" t="s">
        <v>87</v>
      </c>
    </row>
    <row r="5221" spans="1:19" x14ac:dyDescent="0.3">
      <c r="A5221" s="2">
        <v>6220</v>
      </c>
      <c r="B5221" s="2" t="s">
        <v>889</v>
      </c>
      <c r="C5221" s="2" t="s">
        <v>24</v>
      </c>
      <c r="D5221" s="2">
        <v>24</v>
      </c>
      <c r="E5221" s="2" t="str" cm="1">
        <f t="array" ref="E5221">_xlfn.SWITCH(TRUE,D5221&lt;25,"18 to 25",D5221&lt;40,"25 to 40",D5221&lt;50,"40 to 50",D5221&lt;60,"50 to 60","60+")</f>
        <v>18 to 25</v>
      </c>
      <c r="F5221" s="2" t="s">
        <v>18</v>
      </c>
      <c r="G5221" s="2" t="s">
        <v>26</v>
      </c>
      <c r="H5221" s="2" t="s">
        <v>115</v>
      </c>
      <c r="I5221" s="3">
        <v>42065</v>
      </c>
      <c r="J5221" s="2"/>
      <c r="K5221" s="2">
        <v>9.7100000000000009</v>
      </c>
      <c r="L5221" s="2" t="str" cm="1">
        <f t="array" ref="L5221">_xlfn.SWITCH(TRUE,K5221&lt;2,"1 to 2 yrs",K5221&lt;5,"2 to 5 yrs",K5221&lt;10,"5 to 10 yrs",K5221&lt;20,"10 to 20 yrs","20+")</f>
        <v>5 to 10 yrs</v>
      </c>
      <c r="M5221" s="2">
        <v>89646</v>
      </c>
      <c r="N5221" s="4">
        <v>0.25</v>
      </c>
      <c r="O5221" s="5">
        <f t="shared" si="81"/>
        <v>112057.5</v>
      </c>
      <c r="P5221" s="2" t="s">
        <v>28</v>
      </c>
      <c r="Q5221" s="2">
        <v>1921</v>
      </c>
      <c r="R5221" s="2">
        <v>41</v>
      </c>
      <c r="S5221" s="2" t="s">
        <v>38</v>
      </c>
    </row>
    <row r="5222" spans="1:19" x14ac:dyDescent="0.3">
      <c r="A5222" s="2">
        <v>6221</v>
      </c>
      <c r="B5222" s="2" t="s">
        <v>1244</v>
      </c>
      <c r="C5222" s="2" t="s">
        <v>24</v>
      </c>
      <c r="D5222" s="2">
        <v>57</v>
      </c>
      <c r="E5222" s="2" t="str" cm="1">
        <f t="array" ref="E5222">_xlfn.SWITCH(TRUE,D5222&lt;25,"18 to 25",D5222&lt;40,"25 to 40",D5222&lt;50,"40 to 50",D5222&lt;60,"50 to 60","60+")</f>
        <v>50 to 60</v>
      </c>
      <c r="F5222" s="2" t="s">
        <v>31</v>
      </c>
      <c r="G5222" s="2" t="s">
        <v>32</v>
      </c>
      <c r="H5222" s="2" t="s">
        <v>72</v>
      </c>
      <c r="I5222" s="3">
        <v>43550</v>
      </c>
      <c r="J5222" s="2"/>
      <c r="K5222" s="2">
        <v>5.65</v>
      </c>
      <c r="L5222" s="2" t="str" cm="1">
        <f t="array" ref="L5222">_xlfn.SWITCH(TRUE,K5222&lt;2,"1 to 2 yrs",K5222&lt;5,"2 to 5 yrs",K5222&lt;10,"5 to 10 yrs",K5222&lt;20,"10 to 20 yrs","20+")</f>
        <v>5 to 10 yrs</v>
      </c>
      <c r="M5222" s="2">
        <v>77437</v>
      </c>
      <c r="N5222" s="4">
        <v>0.2</v>
      </c>
      <c r="O5222" s="5">
        <f t="shared" si="81"/>
        <v>92924.4</v>
      </c>
      <c r="P5222" s="2" t="s">
        <v>42</v>
      </c>
      <c r="Q5222" s="2">
        <v>2411</v>
      </c>
      <c r="R5222" s="2">
        <v>91</v>
      </c>
      <c r="S5222" s="2" t="s">
        <v>103</v>
      </c>
    </row>
    <row r="5223" spans="1:19" x14ac:dyDescent="0.3">
      <c r="A5223" s="2">
        <v>6222</v>
      </c>
      <c r="B5223" s="2" t="s">
        <v>311</v>
      </c>
      <c r="C5223" s="2" t="s">
        <v>24</v>
      </c>
      <c r="D5223" s="2">
        <v>59</v>
      </c>
      <c r="E5223" s="2" t="str" cm="1">
        <f t="array" ref="E5223">_xlfn.SWITCH(TRUE,D5223&lt;25,"18 to 25",D5223&lt;40,"25 to 40",D5223&lt;50,"40 to 50",D5223&lt;60,"50 to 60","60+")</f>
        <v>50 to 60</v>
      </c>
      <c r="F5223" s="2" t="s">
        <v>92</v>
      </c>
      <c r="G5223" s="2" t="s">
        <v>19</v>
      </c>
      <c r="H5223" s="2" t="s">
        <v>235</v>
      </c>
      <c r="I5223" s="3">
        <v>42278</v>
      </c>
      <c r="J5223" s="2"/>
      <c r="K5223" s="2">
        <v>9.1300000000000008</v>
      </c>
      <c r="L5223" s="2" t="str" cm="1">
        <f t="array" ref="L5223">_xlfn.SWITCH(TRUE,K5223&lt;2,"1 to 2 yrs",K5223&lt;5,"2 to 5 yrs",K5223&lt;10,"5 to 10 yrs",K5223&lt;20,"10 to 20 yrs","20+")</f>
        <v>5 to 10 yrs</v>
      </c>
      <c r="M5223" s="2">
        <v>76122</v>
      </c>
      <c r="N5223" s="4">
        <v>0.15</v>
      </c>
      <c r="O5223" s="5">
        <f t="shared" si="81"/>
        <v>87540.3</v>
      </c>
      <c r="P5223" s="2" t="s">
        <v>42</v>
      </c>
      <c r="Q5223" s="2">
        <v>4805</v>
      </c>
      <c r="R5223" s="2">
        <v>88</v>
      </c>
      <c r="S5223" s="2" t="s">
        <v>54</v>
      </c>
    </row>
    <row r="5224" spans="1:19" x14ac:dyDescent="0.3">
      <c r="A5224" s="2">
        <v>6223</v>
      </c>
      <c r="B5224" s="2" t="s">
        <v>724</v>
      </c>
      <c r="C5224" s="2" t="s">
        <v>17</v>
      </c>
      <c r="D5224" s="2">
        <v>46</v>
      </c>
      <c r="E5224" s="2" t="str" cm="1">
        <f t="array" ref="E5224">_xlfn.SWITCH(TRUE,D5224&lt;25,"18 to 25",D5224&lt;40,"25 to 40",D5224&lt;50,"40 to 50",D5224&lt;60,"50 to 60","60+")</f>
        <v>40 to 50</v>
      </c>
      <c r="F5224" s="2" t="s">
        <v>18</v>
      </c>
      <c r="G5224" s="2" t="s">
        <v>19</v>
      </c>
      <c r="H5224" s="2" t="s">
        <v>20</v>
      </c>
      <c r="I5224" s="3">
        <v>44986</v>
      </c>
      <c r="J5224" s="2"/>
      <c r="K5224" s="2">
        <v>1.71</v>
      </c>
      <c r="L5224" s="2" t="str" cm="1">
        <f t="array" ref="L5224">_xlfn.SWITCH(TRUE,K5224&lt;2,"1 to 2 yrs",K5224&lt;5,"2 to 5 yrs",K5224&lt;10,"5 to 10 yrs",K5224&lt;20,"10 to 20 yrs","20+")</f>
        <v>1 to 2 yrs</v>
      </c>
      <c r="M5224" s="2">
        <v>67613</v>
      </c>
      <c r="N5224" s="4">
        <v>0.2</v>
      </c>
      <c r="O5224" s="5">
        <f t="shared" si="81"/>
        <v>81135.600000000006</v>
      </c>
      <c r="P5224" s="2" t="s">
        <v>28</v>
      </c>
      <c r="Q5224" s="2">
        <v>3919</v>
      </c>
      <c r="R5224" s="2">
        <v>93</v>
      </c>
      <c r="S5224" s="2" t="s">
        <v>34</v>
      </c>
    </row>
    <row r="5225" spans="1:19" x14ac:dyDescent="0.3">
      <c r="A5225" s="2">
        <v>6224</v>
      </c>
      <c r="B5225" s="2" t="s">
        <v>749</v>
      </c>
      <c r="C5225" s="2" t="s">
        <v>24</v>
      </c>
      <c r="D5225" s="2">
        <v>43</v>
      </c>
      <c r="E5225" s="2" t="str" cm="1">
        <f t="array" ref="E5225">_xlfn.SWITCH(TRUE,D5225&lt;25,"18 to 25",D5225&lt;40,"25 to 40",D5225&lt;50,"40 to 50",D5225&lt;60,"50 to 60","60+")</f>
        <v>40 to 50</v>
      </c>
      <c r="F5225" s="2" t="s">
        <v>40</v>
      </c>
      <c r="G5225" s="2" t="s">
        <v>19</v>
      </c>
      <c r="H5225" s="2" t="s">
        <v>208</v>
      </c>
      <c r="I5225" s="3">
        <v>42203</v>
      </c>
      <c r="J5225" s="2"/>
      <c r="K5225" s="2">
        <v>9.33</v>
      </c>
      <c r="L5225" s="2" t="str" cm="1">
        <f t="array" ref="L5225">_xlfn.SWITCH(TRUE,K5225&lt;2,"1 to 2 yrs",K5225&lt;5,"2 to 5 yrs",K5225&lt;10,"5 to 10 yrs",K5225&lt;20,"10 to 20 yrs","20+")</f>
        <v>5 to 10 yrs</v>
      </c>
      <c r="M5225" s="2">
        <v>63953</v>
      </c>
      <c r="N5225" s="4">
        <v>0.2</v>
      </c>
      <c r="O5225" s="5">
        <f t="shared" si="81"/>
        <v>76743.600000000006</v>
      </c>
      <c r="P5225" s="2" t="s">
        <v>58</v>
      </c>
      <c r="Q5225" s="2">
        <v>3123</v>
      </c>
      <c r="R5225" s="2">
        <v>50</v>
      </c>
      <c r="S5225" s="2" t="s">
        <v>87</v>
      </c>
    </row>
    <row r="5226" spans="1:19" x14ac:dyDescent="0.3">
      <c r="A5226" s="2">
        <v>6225</v>
      </c>
      <c r="B5226" s="2" t="s">
        <v>1061</v>
      </c>
      <c r="C5226" s="2" t="s">
        <v>17</v>
      </c>
      <c r="D5226" s="2">
        <v>60</v>
      </c>
      <c r="E5226" s="2" t="str" cm="1">
        <f t="array" ref="E5226">_xlfn.SWITCH(TRUE,D5226&lt;25,"18 to 25",D5226&lt;40,"25 to 40",D5226&lt;50,"40 to 50",D5226&lt;60,"50 to 60","60+")</f>
        <v>60+</v>
      </c>
      <c r="F5226" s="2" t="s">
        <v>75</v>
      </c>
      <c r="G5226" s="2" t="s">
        <v>19</v>
      </c>
      <c r="H5226" s="2" t="s">
        <v>174</v>
      </c>
      <c r="I5226" s="3">
        <v>43596</v>
      </c>
      <c r="J5226" s="2"/>
      <c r="K5226" s="2">
        <v>5.52</v>
      </c>
      <c r="L5226" s="2" t="str" cm="1">
        <f t="array" ref="L5226">_xlfn.SWITCH(TRUE,K5226&lt;2,"1 to 2 yrs",K5226&lt;5,"2 to 5 yrs",K5226&lt;10,"5 to 10 yrs",K5226&lt;20,"10 to 20 yrs","20+")</f>
        <v>5 to 10 yrs</v>
      </c>
      <c r="M5226" s="2">
        <v>97882</v>
      </c>
      <c r="N5226" s="4">
        <v>0.5</v>
      </c>
      <c r="O5226" s="5">
        <f t="shared" si="81"/>
        <v>146823</v>
      </c>
      <c r="P5226" s="2" t="s">
        <v>28</v>
      </c>
      <c r="Q5226" s="2">
        <v>1933</v>
      </c>
      <c r="R5226" s="2">
        <v>40</v>
      </c>
      <c r="S5226" s="2" t="s">
        <v>117</v>
      </c>
    </row>
    <row r="5227" spans="1:19" x14ac:dyDescent="0.3">
      <c r="A5227" s="2">
        <v>6226</v>
      </c>
      <c r="B5227" s="2" t="s">
        <v>1442</v>
      </c>
      <c r="C5227" s="2" t="s">
        <v>24</v>
      </c>
      <c r="D5227" s="2">
        <v>51</v>
      </c>
      <c r="E5227" s="2" t="str" cm="1">
        <f t="array" ref="E5227">_xlfn.SWITCH(TRUE,D5227&lt;25,"18 to 25",D5227&lt;40,"25 to 40",D5227&lt;50,"40 to 50",D5227&lt;60,"50 to 60","60+")</f>
        <v>50 to 60</v>
      </c>
      <c r="F5227" s="2" t="s">
        <v>46</v>
      </c>
      <c r="G5227" s="2" t="s">
        <v>32</v>
      </c>
      <c r="H5227" s="2" t="s">
        <v>130</v>
      </c>
      <c r="I5227" s="3">
        <v>43363</v>
      </c>
      <c r="J5227" s="2"/>
      <c r="K5227" s="2">
        <v>6.16</v>
      </c>
      <c r="L5227" s="2" t="str" cm="1">
        <f t="array" ref="L5227">_xlfn.SWITCH(TRUE,K5227&lt;2,"1 to 2 yrs",K5227&lt;5,"2 to 5 yrs",K5227&lt;10,"5 to 10 yrs",K5227&lt;20,"10 to 20 yrs","20+")</f>
        <v>5 to 10 yrs</v>
      </c>
      <c r="M5227" s="2">
        <v>116784</v>
      </c>
      <c r="N5227" s="4">
        <v>0.25</v>
      </c>
      <c r="O5227" s="5">
        <f t="shared" si="81"/>
        <v>145980</v>
      </c>
      <c r="P5227" s="2" t="s">
        <v>42</v>
      </c>
      <c r="Q5227" s="2">
        <v>3136</v>
      </c>
      <c r="R5227" s="2">
        <v>77</v>
      </c>
      <c r="S5227" s="2" t="s">
        <v>90</v>
      </c>
    </row>
    <row r="5228" spans="1:19" x14ac:dyDescent="0.3">
      <c r="A5228" s="2">
        <v>6227</v>
      </c>
      <c r="B5228" s="2" t="s">
        <v>774</v>
      </c>
      <c r="C5228" s="2" t="s">
        <v>17</v>
      </c>
      <c r="D5228" s="2">
        <v>42</v>
      </c>
      <c r="E5228" s="2" t="str" cm="1">
        <f t="array" ref="E5228">_xlfn.SWITCH(TRUE,D5228&lt;25,"18 to 25",D5228&lt;40,"25 to 40",D5228&lt;50,"40 to 50",D5228&lt;60,"50 to 60","60+")</f>
        <v>40 to 50</v>
      </c>
      <c r="F5228" s="2" t="s">
        <v>31</v>
      </c>
      <c r="G5228" s="2" t="s">
        <v>32</v>
      </c>
      <c r="H5228" s="2" t="s">
        <v>68</v>
      </c>
      <c r="I5228" s="3">
        <v>43726</v>
      </c>
      <c r="J5228" s="3">
        <v>45421</v>
      </c>
      <c r="K5228" s="2">
        <v>4.6399999999999997</v>
      </c>
      <c r="L5228" s="2" t="str" cm="1">
        <f t="array" ref="L5228">_xlfn.SWITCH(TRUE,K5228&lt;2,"1 to 2 yrs",K5228&lt;5,"2 to 5 yrs",K5228&lt;10,"5 to 10 yrs",K5228&lt;20,"10 to 20 yrs","20+")</f>
        <v>2 to 5 yrs</v>
      </c>
      <c r="M5228" s="2">
        <v>76206</v>
      </c>
      <c r="N5228" s="4">
        <v>0.3</v>
      </c>
      <c r="O5228" s="5">
        <f t="shared" si="81"/>
        <v>99067.8</v>
      </c>
      <c r="P5228" s="2" t="s">
        <v>28</v>
      </c>
      <c r="Q5228" s="2"/>
      <c r="R5228" s="2">
        <v>64</v>
      </c>
      <c r="S5228" s="2" t="s">
        <v>87</v>
      </c>
    </row>
    <row r="5229" spans="1:19" x14ac:dyDescent="0.3">
      <c r="A5229" s="2">
        <v>6228</v>
      </c>
      <c r="B5229" s="2" t="s">
        <v>1098</v>
      </c>
      <c r="C5229" s="2" t="s">
        <v>24</v>
      </c>
      <c r="D5229" s="2">
        <v>51</v>
      </c>
      <c r="E5229" s="2" t="str" cm="1">
        <f t="array" ref="E5229">_xlfn.SWITCH(TRUE,D5229&lt;25,"18 to 25",D5229&lt;40,"25 to 40",D5229&lt;50,"40 to 50",D5229&lt;60,"50 to 60","60+")</f>
        <v>50 to 60</v>
      </c>
      <c r="F5229" s="2" t="s">
        <v>46</v>
      </c>
      <c r="G5229" s="2" t="s">
        <v>26</v>
      </c>
      <c r="H5229" s="2" t="s">
        <v>47</v>
      </c>
      <c r="I5229" s="3">
        <v>43887</v>
      </c>
      <c r="J5229" s="2"/>
      <c r="K5229" s="2">
        <v>4.72</v>
      </c>
      <c r="L5229" s="2" t="str" cm="1">
        <f t="array" ref="L5229">_xlfn.SWITCH(TRUE,K5229&lt;2,"1 to 2 yrs",K5229&lt;5,"2 to 5 yrs",K5229&lt;10,"5 to 10 yrs",K5229&lt;20,"10 to 20 yrs","20+")</f>
        <v>2 to 5 yrs</v>
      </c>
      <c r="M5229" s="2">
        <v>113845</v>
      </c>
      <c r="N5229" s="4">
        <v>0.2</v>
      </c>
      <c r="O5229" s="5">
        <f t="shared" si="81"/>
        <v>136614</v>
      </c>
      <c r="P5229" s="2" t="s">
        <v>28</v>
      </c>
      <c r="Q5229" s="2"/>
      <c r="R5229" s="2">
        <v>96</v>
      </c>
      <c r="S5229" s="2" t="s">
        <v>117</v>
      </c>
    </row>
    <row r="5230" spans="1:19" x14ac:dyDescent="0.3">
      <c r="A5230" s="2">
        <v>6229</v>
      </c>
      <c r="B5230" s="2" t="s">
        <v>821</v>
      </c>
      <c r="C5230" s="2" t="s">
        <v>17</v>
      </c>
      <c r="D5230" s="2">
        <v>49</v>
      </c>
      <c r="E5230" s="2" t="str" cm="1">
        <f t="array" ref="E5230">_xlfn.SWITCH(TRUE,D5230&lt;25,"18 to 25",D5230&lt;40,"25 to 40",D5230&lt;50,"40 to 50",D5230&lt;60,"50 to 60","60+")</f>
        <v>40 to 50</v>
      </c>
      <c r="F5230" s="2" t="s">
        <v>92</v>
      </c>
      <c r="G5230" s="2" t="s">
        <v>19</v>
      </c>
      <c r="H5230" s="2" t="s">
        <v>235</v>
      </c>
      <c r="I5230" s="3">
        <v>42990</v>
      </c>
      <c r="J5230" s="3">
        <v>44127</v>
      </c>
      <c r="K5230" s="2">
        <v>3.11</v>
      </c>
      <c r="L5230" s="2" t="str" cm="1">
        <f t="array" ref="L5230">_xlfn.SWITCH(TRUE,K5230&lt;2,"1 to 2 yrs",K5230&lt;5,"2 to 5 yrs",K5230&lt;10,"5 to 10 yrs",K5230&lt;20,"10 to 20 yrs","20+")</f>
        <v>2 to 5 yrs</v>
      </c>
      <c r="M5230" s="2">
        <v>62326</v>
      </c>
      <c r="N5230" s="4">
        <v>0.2</v>
      </c>
      <c r="O5230" s="5">
        <f t="shared" si="81"/>
        <v>74791.199999999997</v>
      </c>
      <c r="P5230" s="2" t="s">
        <v>42</v>
      </c>
      <c r="Q5230" s="2">
        <v>3215</v>
      </c>
      <c r="R5230" s="2">
        <v>60</v>
      </c>
      <c r="S5230" s="2" t="s">
        <v>54</v>
      </c>
    </row>
    <row r="5231" spans="1:19" x14ac:dyDescent="0.3">
      <c r="A5231" s="2">
        <v>6230</v>
      </c>
      <c r="B5231" s="2" t="s">
        <v>816</v>
      </c>
      <c r="C5231" s="2" t="s">
        <v>24</v>
      </c>
      <c r="D5231" s="2">
        <v>52</v>
      </c>
      <c r="E5231" s="2" t="str" cm="1">
        <f t="array" ref="E5231">_xlfn.SWITCH(TRUE,D5231&lt;25,"18 to 25",D5231&lt;40,"25 to 40",D5231&lt;50,"40 to 50",D5231&lt;60,"50 to 60","60+")</f>
        <v>50 to 60</v>
      </c>
      <c r="F5231" s="2" t="s">
        <v>31</v>
      </c>
      <c r="G5231" s="2" t="s">
        <v>19</v>
      </c>
      <c r="H5231" s="2" t="s">
        <v>68</v>
      </c>
      <c r="I5231" s="3">
        <v>42961</v>
      </c>
      <c r="J5231" s="2"/>
      <c r="K5231" s="2">
        <v>7.26</v>
      </c>
      <c r="L5231" s="2" t="str" cm="1">
        <f t="array" ref="L5231">_xlfn.SWITCH(TRUE,K5231&lt;2,"1 to 2 yrs",K5231&lt;5,"2 to 5 yrs",K5231&lt;10,"5 to 10 yrs",K5231&lt;20,"10 to 20 yrs","20+")</f>
        <v>5 to 10 yrs</v>
      </c>
      <c r="M5231" s="2">
        <v>63759</v>
      </c>
      <c r="N5231" s="4">
        <v>0.25</v>
      </c>
      <c r="O5231" s="5">
        <f t="shared" si="81"/>
        <v>79698.75</v>
      </c>
      <c r="P5231" s="2" t="s">
        <v>42</v>
      </c>
      <c r="Q5231" s="2"/>
      <c r="R5231" s="2">
        <v>74</v>
      </c>
      <c r="S5231" s="2" t="s">
        <v>22</v>
      </c>
    </row>
    <row r="5232" spans="1:19" x14ac:dyDescent="0.3">
      <c r="A5232" s="2">
        <v>6231</v>
      </c>
      <c r="B5232" s="2" t="s">
        <v>172</v>
      </c>
      <c r="C5232" s="2" t="s">
        <v>17</v>
      </c>
      <c r="D5232" s="2">
        <v>47</v>
      </c>
      <c r="E5232" s="2" t="str" cm="1">
        <f t="array" ref="E5232">_xlfn.SWITCH(TRUE,D5232&lt;25,"18 to 25",D5232&lt;40,"25 to 40",D5232&lt;50,"40 to 50",D5232&lt;60,"50 to 60","60+")</f>
        <v>40 to 50</v>
      </c>
      <c r="F5232" s="2" t="s">
        <v>92</v>
      </c>
      <c r="G5232" s="2" t="s">
        <v>19</v>
      </c>
      <c r="H5232" s="2" t="s">
        <v>108</v>
      </c>
      <c r="I5232" s="3">
        <v>43857</v>
      </c>
      <c r="J5232" s="2"/>
      <c r="K5232" s="2">
        <v>4.8</v>
      </c>
      <c r="L5232" s="2" t="str" cm="1">
        <f t="array" ref="L5232">_xlfn.SWITCH(TRUE,K5232&lt;2,"1 to 2 yrs",K5232&lt;5,"2 to 5 yrs",K5232&lt;10,"5 to 10 yrs",K5232&lt;20,"10 to 20 yrs","20+")</f>
        <v>2 to 5 yrs</v>
      </c>
      <c r="M5232" s="2">
        <v>81544</v>
      </c>
      <c r="N5232" s="4">
        <v>0.15</v>
      </c>
      <c r="O5232" s="5">
        <f t="shared" si="81"/>
        <v>93775.6</v>
      </c>
      <c r="P5232" s="2" t="s">
        <v>42</v>
      </c>
      <c r="Q5232" s="2">
        <v>1784</v>
      </c>
      <c r="R5232" s="2">
        <v>34</v>
      </c>
      <c r="S5232" s="2" t="s">
        <v>90</v>
      </c>
    </row>
    <row r="5233" spans="1:19" x14ac:dyDescent="0.3">
      <c r="A5233" s="2">
        <v>6232</v>
      </c>
      <c r="B5233" s="2" t="s">
        <v>1150</v>
      </c>
      <c r="C5233" s="2" t="s">
        <v>17</v>
      </c>
      <c r="D5233" s="2">
        <v>64</v>
      </c>
      <c r="E5233" s="2" t="str" cm="1">
        <f t="array" ref="E5233">_xlfn.SWITCH(TRUE,D5233&lt;25,"18 to 25",D5233&lt;40,"25 to 40",D5233&lt;50,"40 to 50",D5233&lt;60,"50 to 60","60+")</f>
        <v>60+</v>
      </c>
      <c r="F5233" s="2" t="s">
        <v>56</v>
      </c>
      <c r="G5233" s="2" t="s">
        <v>26</v>
      </c>
      <c r="H5233" s="2" t="s">
        <v>61</v>
      </c>
      <c r="I5233" s="3">
        <v>45102</v>
      </c>
      <c r="J5233" s="3">
        <v>45845</v>
      </c>
      <c r="K5233" s="2">
        <v>2.0299999999999998</v>
      </c>
      <c r="L5233" s="2" t="str" cm="1">
        <f t="array" ref="L5233">_xlfn.SWITCH(TRUE,K5233&lt;2,"1 to 2 yrs",K5233&lt;5,"2 to 5 yrs",K5233&lt;10,"5 to 10 yrs",K5233&lt;20,"10 to 20 yrs","20+")</f>
        <v>2 to 5 yrs</v>
      </c>
      <c r="M5233" s="2">
        <v>100820</v>
      </c>
      <c r="N5233" s="4">
        <v>0.3</v>
      </c>
      <c r="O5233" s="5">
        <f t="shared" si="81"/>
        <v>131066</v>
      </c>
      <c r="P5233" s="2" t="s">
        <v>42</v>
      </c>
      <c r="Q5233" s="2"/>
      <c r="R5233" s="2">
        <v>84</v>
      </c>
      <c r="S5233" s="2" t="s">
        <v>59</v>
      </c>
    </row>
    <row r="5234" spans="1:19" x14ac:dyDescent="0.3">
      <c r="A5234" s="2">
        <v>6233</v>
      </c>
      <c r="B5234" s="2" t="s">
        <v>1428</v>
      </c>
      <c r="C5234" s="2" t="s">
        <v>17</v>
      </c>
      <c r="D5234" s="2">
        <v>43</v>
      </c>
      <c r="E5234" s="2" t="str" cm="1">
        <f t="array" ref="E5234">_xlfn.SWITCH(TRUE,D5234&lt;25,"18 to 25",D5234&lt;40,"25 to 40",D5234&lt;50,"40 to 50",D5234&lt;60,"50 to 60","60+")</f>
        <v>40 to 50</v>
      </c>
      <c r="F5234" s="2" t="s">
        <v>92</v>
      </c>
      <c r="G5234" s="2" t="s">
        <v>19</v>
      </c>
      <c r="H5234" s="2" t="s">
        <v>108</v>
      </c>
      <c r="I5234" s="3">
        <v>43124</v>
      </c>
      <c r="J5234" s="2"/>
      <c r="K5234" s="2">
        <v>6.81</v>
      </c>
      <c r="L5234" s="2" t="str" cm="1">
        <f t="array" ref="L5234">_xlfn.SWITCH(TRUE,K5234&lt;2,"1 to 2 yrs",K5234&lt;5,"2 to 5 yrs",K5234&lt;10,"5 to 10 yrs",K5234&lt;20,"10 to 20 yrs","20+")</f>
        <v>5 to 10 yrs</v>
      </c>
      <c r="M5234" s="2">
        <v>86256</v>
      </c>
      <c r="N5234" s="4">
        <v>0.2</v>
      </c>
      <c r="O5234" s="5">
        <f t="shared" si="81"/>
        <v>103507.2</v>
      </c>
      <c r="P5234" s="2" t="s">
        <v>28</v>
      </c>
      <c r="Q5234" s="2"/>
      <c r="R5234" s="2">
        <v>21</v>
      </c>
      <c r="S5234" s="2" t="s">
        <v>29</v>
      </c>
    </row>
    <row r="5235" spans="1:19" x14ac:dyDescent="0.3">
      <c r="A5235" s="2">
        <v>6234</v>
      </c>
      <c r="B5235" s="2" t="s">
        <v>321</v>
      </c>
      <c r="C5235" s="2" t="s">
        <v>17</v>
      </c>
      <c r="D5235" s="2">
        <v>42</v>
      </c>
      <c r="E5235" s="2" t="str" cm="1">
        <f t="array" ref="E5235">_xlfn.SWITCH(TRUE,D5235&lt;25,"18 to 25",D5235&lt;40,"25 to 40",D5235&lt;50,"40 to 50",D5235&lt;60,"50 to 60","60+")</f>
        <v>40 to 50</v>
      </c>
      <c r="F5235" s="2" t="s">
        <v>36</v>
      </c>
      <c r="G5235" s="2" t="s">
        <v>32</v>
      </c>
      <c r="H5235" s="2" t="s">
        <v>150</v>
      </c>
      <c r="I5235" s="3">
        <v>43525</v>
      </c>
      <c r="J5235" s="2"/>
      <c r="K5235" s="2">
        <v>5.71</v>
      </c>
      <c r="L5235" s="2" t="str" cm="1">
        <f t="array" ref="L5235">_xlfn.SWITCH(TRUE,K5235&lt;2,"1 to 2 yrs",K5235&lt;5,"2 to 5 yrs",K5235&lt;10,"5 to 10 yrs",K5235&lt;20,"10 to 20 yrs","20+")</f>
        <v>5 to 10 yrs</v>
      </c>
      <c r="M5235" s="2">
        <v>81916</v>
      </c>
      <c r="N5235" s="4">
        <v>0.15</v>
      </c>
      <c r="O5235" s="5">
        <f t="shared" si="81"/>
        <v>94203.4</v>
      </c>
      <c r="P5235" s="2" t="s">
        <v>42</v>
      </c>
      <c r="Q5235" s="2">
        <v>3241</v>
      </c>
      <c r="R5235" s="2">
        <v>68</v>
      </c>
      <c r="S5235" s="2" t="s">
        <v>79</v>
      </c>
    </row>
    <row r="5236" spans="1:19" x14ac:dyDescent="0.3">
      <c r="A5236" s="2">
        <v>6235</v>
      </c>
      <c r="B5236" s="2" t="s">
        <v>844</v>
      </c>
      <c r="C5236" s="2" t="s">
        <v>17</v>
      </c>
      <c r="D5236" s="2">
        <v>22</v>
      </c>
      <c r="E5236" s="2" t="str" cm="1">
        <f t="array" ref="E5236">_xlfn.SWITCH(TRUE,D5236&lt;25,"18 to 25",D5236&lt;40,"25 to 40",D5236&lt;50,"40 to 50",D5236&lt;60,"50 to 60","60+")</f>
        <v>18 to 25</v>
      </c>
      <c r="F5236" s="2" t="s">
        <v>36</v>
      </c>
      <c r="G5236" s="2" t="s">
        <v>19</v>
      </c>
      <c r="H5236" s="2" t="s">
        <v>37</v>
      </c>
      <c r="I5236" s="3">
        <v>43823</v>
      </c>
      <c r="J5236" s="2"/>
      <c r="K5236" s="2">
        <v>4.9000000000000004</v>
      </c>
      <c r="L5236" s="2" t="str" cm="1">
        <f t="array" ref="L5236">_xlfn.SWITCH(TRUE,K5236&lt;2,"1 to 2 yrs",K5236&lt;5,"2 to 5 yrs",K5236&lt;10,"5 to 10 yrs",K5236&lt;20,"10 to 20 yrs","20+")</f>
        <v>2 to 5 yrs</v>
      </c>
      <c r="M5236" s="2">
        <v>79213</v>
      </c>
      <c r="N5236" s="4">
        <v>0.2</v>
      </c>
      <c r="O5236" s="5">
        <f t="shared" si="81"/>
        <v>95055.6</v>
      </c>
      <c r="P5236" s="2" t="s">
        <v>28</v>
      </c>
      <c r="Q5236" s="2"/>
      <c r="R5236" s="2">
        <v>39</v>
      </c>
      <c r="S5236" s="2" t="s">
        <v>22</v>
      </c>
    </row>
    <row r="5237" spans="1:19" x14ac:dyDescent="0.3">
      <c r="A5237" s="2">
        <v>6236</v>
      </c>
      <c r="B5237" s="2" t="s">
        <v>1284</v>
      </c>
      <c r="C5237" s="2" t="s">
        <v>17</v>
      </c>
      <c r="D5237" s="2">
        <v>58</v>
      </c>
      <c r="E5237" s="2" t="str" cm="1">
        <f t="array" ref="E5237">_xlfn.SWITCH(TRUE,D5237&lt;25,"18 to 25",D5237&lt;40,"25 to 40",D5237&lt;50,"40 to 50",D5237&lt;60,"50 to 60","60+")</f>
        <v>50 to 60</v>
      </c>
      <c r="F5237" s="2" t="s">
        <v>46</v>
      </c>
      <c r="G5237" s="2" t="s">
        <v>32</v>
      </c>
      <c r="H5237" s="2" t="s">
        <v>47</v>
      </c>
      <c r="I5237" s="3">
        <v>42182</v>
      </c>
      <c r="J5237" s="2"/>
      <c r="K5237" s="2">
        <v>9.39</v>
      </c>
      <c r="L5237" s="2" t="str" cm="1">
        <f t="array" ref="L5237">_xlfn.SWITCH(TRUE,K5237&lt;2,"1 to 2 yrs",K5237&lt;5,"2 to 5 yrs",K5237&lt;10,"5 to 10 yrs",K5237&lt;20,"10 to 20 yrs","20+")</f>
        <v>5 to 10 yrs</v>
      </c>
      <c r="M5237" s="2">
        <v>127602</v>
      </c>
      <c r="N5237" s="4">
        <v>0.15</v>
      </c>
      <c r="O5237" s="5">
        <f t="shared" si="81"/>
        <v>146742.29999999999</v>
      </c>
      <c r="P5237" s="2" t="s">
        <v>58</v>
      </c>
      <c r="Q5237" s="2"/>
      <c r="R5237" s="2">
        <v>53</v>
      </c>
      <c r="S5237" s="2" t="s">
        <v>103</v>
      </c>
    </row>
    <row r="5238" spans="1:19" x14ac:dyDescent="0.3">
      <c r="A5238" s="2">
        <v>6237</v>
      </c>
      <c r="B5238" s="2" t="s">
        <v>1326</v>
      </c>
      <c r="C5238" s="2" t="s">
        <v>17</v>
      </c>
      <c r="D5238" s="2">
        <v>34</v>
      </c>
      <c r="E5238" s="2" t="str" cm="1">
        <f t="array" ref="E5238">_xlfn.SWITCH(TRUE,D5238&lt;25,"18 to 25",D5238&lt;40,"25 to 40",D5238&lt;50,"40 to 50",D5238&lt;60,"50 to 60","60+")</f>
        <v>25 to 40</v>
      </c>
      <c r="F5238" s="2" t="s">
        <v>56</v>
      </c>
      <c r="G5238" s="2" t="s">
        <v>19</v>
      </c>
      <c r="H5238" s="2" t="s">
        <v>57</v>
      </c>
      <c r="I5238" s="3">
        <v>42344</v>
      </c>
      <c r="J5238" s="2"/>
      <c r="K5238" s="2">
        <v>8.9499999999999993</v>
      </c>
      <c r="L5238" s="2" t="str" cm="1">
        <f t="array" ref="L5238">_xlfn.SWITCH(TRUE,K5238&lt;2,"1 to 2 yrs",K5238&lt;5,"2 to 5 yrs",K5238&lt;10,"5 to 10 yrs",K5238&lt;20,"10 to 20 yrs","20+")</f>
        <v>5 to 10 yrs</v>
      </c>
      <c r="M5238" s="2">
        <v>118050</v>
      </c>
      <c r="N5238" s="4">
        <v>0.5</v>
      </c>
      <c r="O5238" s="5">
        <f t="shared" si="81"/>
        <v>177075</v>
      </c>
      <c r="P5238" s="2" t="s">
        <v>28</v>
      </c>
      <c r="Q5238" s="2">
        <v>2849</v>
      </c>
      <c r="R5238" s="2">
        <v>81</v>
      </c>
      <c r="S5238" s="2" t="s">
        <v>59</v>
      </c>
    </row>
    <row r="5239" spans="1:19" x14ac:dyDescent="0.3">
      <c r="A5239" s="2">
        <v>6238</v>
      </c>
      <c r="B5239" s="2" t="s">
        <v>876</v>
      </c>
      <c r="C5239" s="2" t="s">
        <v>24</v>
      </c>
      <c r="D5239" s="2">
        <v>42</v>
      </c>
      <c r="E5239" s="2" t="str" cm="1">
        <f t="array" ref="E5239">_xlfn.SWITCH(TRUE,D5239&lt;25,"18 to 25",D5239&lt;40,"25 to 40",D5239&lt;50,"40 to 50",D5239&lt;60,"50 to 60","60+")</f>
        <v>40 to 50</v>
      </c>
      <c r="F5239" s="2" t="s">
        <v>92</v>
      </c>
      <c r="G5239" s="2" t="s">
        <v>19</v>
      </c>
      <c r="H5239" s="2" t="s">
        <v>190</v>
      </c>
      <c r="I5239" s="3">
        <v>43639</v>
      </c>
      <c r="J5239" s="2"/>
      <c r="K5239" s="2">
        <v>5.4</v>
      </c>
      <c r="L5239" s="2" t="str" cm="1">
        <f t="array" ref="L5239">_xlfn.SWITCH(TRUE,K5239&lt;2,"1 to 2 yrs",K5239&lt;5,"2 to 5 yrs",K5239&lt;10,"5 to 10 yrs",K5239&lt;20,"10 to 20 yrs","20+")</f>
        <v>5 to 10 yrs</v>
      </c>
      <c r="M5239" s="2">
        <v>80240</v>
      </c>
      <c r="N5239" s="4">
        <v>0.2</v>
      </c>
      <c r="O5239" s="5">
        <f t="shared" si="81"/>
        <v>96288</v>
      </c>
      <c r="P5239" s="2" t="s">
        <v>28</v>
      </c>
      <c r="Q5239" s="2">
        <v>2641</v>
      </c>
      <c r="R5239" s="2">
        <v>36</v>
      </c>
      <c r="S5239" s="2" t="s">
        <v>54</v>
      </c>
    </row>
    <row r="5240" spans="1:19" x14ac:dyDescent="0.3">
      <c r="A5240" s="2">
        <v>6239</v>
      </c>
      <c r="B5240" s="2" t="s">
        <v>1465</v>
      </c>
      <c r="C5240" s="2" t="s">
        <v>24</v>
      </c>
      <c r="D5240" s="2">
        <v>30</v>
      </c>
      <c r="E5240" s="2" t="str" cm="1">
        <f t="array" ref="E5240">_xlfn.SWITCH(TRUE,D5240&lt;25,"18 to 25",D5240&lt;40,"25 to 40",D5240&lt;50,"40 to 50",D5240&lt;60,"50 to 60","60+")</f>
        <v>25 to 40</v>
      </c>
      <c r="F5240" s="2" t="s">
        <v>40</v>
      </c>
      <c r="G5240" s="2" t="s">
        <v>26</v>
      </c>
      <c r="H5240" s="2" t="s">
        <v>41</v>
      </c>
      <c r="I5240" s="3">
        <v>43308</v>
      </c>
      <c r="J5240" s="2"/>
      <c r="K5240" s="2">
        <v>6.31</v>
      </c>
      <c r="L5240" s="2" t="str" cm="1">
        <f t="array" ref="L5240">_xlfn.SWITCH(TRUE,K5240&lt;2,"1 to 2 yrs",K5240&lt;5,"2 to 5 yrs",K5240&lt;10,"5 to 10 yrs",K5240&lt;20,"10 to 20 yrs","20+")</f>
        <v>5 to 10 yrs</v>
      </c>
      <c r="M5240" s="2">
        <v>59358</v>
      </c>
      <c r="N5240" s="4">
        <v>0.2</v>
      </c>
      <c r="O5240" s="5">
        <f t="shared" si="81"/>
        <v>71229.600000000006</v>
      </c>
      <c r="P5240" s="2" t="s">
        <v>58</v>
      </c>
      <c r="Q5240" s="2">
        <v>3136</v>
      </c>
      <c r="R5240" s="2">
        <v>43</v>
      </c>
      <c r="S5240" s="2" t="s">
        <v>103</v>
      </c>
    </row>
    <row r="5241" spans="1:19" x14ac:dyDescent="0.3">
      <c r="A5241" s="2">
        <v>6240</v>
      </c>
      <c r="B5241" s="2" t="s">
        <v>913</v>
      </c>
      <c r="C5241" s="2" t="s">
        <v>24</v>
      </c>
      <c r="D5241" s="2">
        <v>38</v>
      </c>
      <c r="E5241" s="2" t="str" cm="1">
        <f t="array" ref="E5241">_xlfn.SWITCH(TRUE,D5241&lt;25,"18 to 25",D5241&lt;40,"25 to 40",D5241&lt;50,"40 to 50",D5241&lt;60,"50 to 60","60+")</f>
        <v>25 to 40</v>
      </c>
      <c r="F5241" s="2" t="s">
        <v>46</v>
      </c>
      <c r="G5241" s="2" t="s">
        <v>32</v>
      </c>
      <c r="H5241" s="2" t="s">
        <v>110</v>
      </c>
      <c r="I5241" s="3">
        <v>42594</v>
      </c>
      <c r="J5241" s="2"/>
      <c r="K5241" s="2">
        <v>8.26</v>
      </c>
      <c r="L5241" s="2" t="str" cm="1">
        <f t="array" ref="L5241">_xlfn.SWITCH(TRUE,K5241&lt;2,"1 to 2 yrs",K5241&lt;5,"2 to 5 yrs",K5241&lt;10,"5 to 10 yrs",K5241&lt;20,"10 to 20 yrs","20+")</f>
        <v>5 to 10 yrs</v>
      </c>
      <c r="M5241" s="2">
        <v>109003</v>
      </c>
      <c r="N5241" s="4">
        <v>0.2</v>
      </c>
      <c r="O5241" s="5">
        <f t="shared" si="81"/>
        <v>130803.6</v>
      </c>
      <c r="P5241" s="2" t="s">
        <v>21</v>
      </c>
      <c r="Q5241" s="2"/>
      <c r="R5241" s="2">
        <v>28</v>
      </c>
      <c r="S5241" s="2" t="s">
        <v>79</v>
      </c>
    </row>
    <row r="5242" spans="1:19" x14ac:dyDescent="0.3">
      <c r="A5242" s="2">
        <v>6241</v>
      </c>
      <c r="B5242" s="2" t="s">
        <v>604</v>
      </c>
      <c r="C5242" s="2" t="s">
        <v>24</v>
      </c>
      <c r="D5242" s="2">
        <v>42</v>
      </c>
      <c r="E5242" s="2" t="str" cm="1">
        <f t="array" ref="E5242">_xlfn.SWITCH(TRUE,D5242&lt;25,"18 to 25",D5242&lt;40,"25 to 40",D5242&lt;50,"40 to 50",D5242&lt;60,"50 to 60","60+")</f>
        <v>40 to 50</v>
      </c>
      <c r="F5242" s="2" t="s">
        <v>18</v>
      </c>
      <c r="G5242" s="2" t="s">
        <v>19</v>
      </c>
      <c r="H5242" s="2" t="s">
        <v>216</v>
      </c>
      <c r="I5242" s="3">
        <v>43824</v>
      </c>
      <c r="J5242" s="2"/>
      <c r="K5242" s="2">
        <v>4.9000000000000004</v>
      </c>
      <c r="L5242" s="2" t="str" cm="1">
        <f t="array" ref="L5242">_xlfn.SWITCH(TRUE,K5242&lt;2,"1 to 2 yrs",K5242&lt;5,"2 to 5 yrs",K5242&lt;10,"5 to 10 yrs",K5242&lt;20,"10 to 20 yrs","20+")</f>
        <v>2 to 5 yrs</v>
      </c>
      <c r="M5242" s="2">
        <v>73183</v>
      </c>
      <c r="N5242" s="4">
        <v>0.5</v>
      </c>
      <c r="O5242" s="5">
        <f t="shared" si="81"/>
        <v>109774.5</v>
      </c>
      <c r="P5242" s="2" t="s">
        <v>58</v>
      </c>
      <c r="Q5242" s="2">
        <v>5631</v>
      </c>
      <c r="R5242" s="2">
        <v>81</v>
      </c>
      <c r="S5242" s="2" t="s">
        <v>157</v>
      </c>
    </row>
    <row r="5243" spans="1:19" x14ac:dyDescent="0.3">
      <c r="A5243" s="2">
        <v>6242</v>
      </c>
      <c r="B5243" s="2" t="s">
        <v>325</v>
      </c>
      <c r="C5243" s="2" t="s">
        <v>24</v>
      </c>
      <c r="D5243" s="2">
        <v>52</v>
      </c>
      <c r="E5243" s="2" t="str" cm="1">
        <f t="array" ref="E5243">_xlfn.SWITCH(TRUE,D5243&lt;25,"18 to 25",D5243&lt;40,"25 to 40",D5243&lt;50,"40 to 50",D5243&lt;60,"50 to 60","60+")</f>
        <v>50 to 60</v>
      </c>
      <c r="F5243" s="2" t="s">
        <v>36</v>
      </c>
      <c r="G5243" s="2" t="s">
        <v>19</v>
      </c>
      <c r="H5243" s="2" t="s">
        <v>122</v>
      </c>
      <c r="I5243" s="3">
        <v>43702</v>
      </c>
      <c r="J5243" s="2"/>
      <c r="K5243" s="2">
        <v>5.23</v>
      </c>
      <c r="L5243" s="2" t="str" cm="1">
        <f t="array" ref="L5243">_xlfn.SWITCH(TRUE,K5243&lt;2,"1 to 2 yrs",K5243&lt;5,"2 to 5 yrs",K5243&lt;10,"5 to 10 yrs",K5243&lt;20,"10 to 20 yrs","20+")</f>
        <v>5 to 10 yrs</v>
      </c>
      <c r="M5243" s="2">
        <v>70654</v>
      </c>
      <c r="N5243" s="4">
        <v>0.15</v>
      </c>
      <c r="O5243" s="5">
        <f t="shared" si="81"/>
        <v>81252.100000000006</v>
      </c>
      <c r="P5243" s="2" t="s">
        <v>42</v>
      </c>
      <c r="Q5243" s="2">
        <v>3474</v>
      </c>
      <c r="R5243" s="2">
        <v>11</v>
      </c>
      <c r="S5243" s="2" t="s">
        <v>59</v>
      </c>
    </row>
    <row r="5244" spans="1:19" x14ac:dyDescent="0.3">
      <c r="A5244" s="2">
        <v>6243</v>
      </c>
      <c r="B5244" s="2" t="s">
        <v>935</v>
      </c>
      <c r="C5244" s="2" t="s">
        <v>17</v>
      </c>
      <c r="D5244" s="2">
        <v>60</v>
      </c>
      <c r="E5244" s="2" t="str" cm="1">
        <f t="array" ref="E5244">_xlfn.SWITCH(TRUE,D5244&lt;25,"18 to 25",D5244&lt;40,"25 to 40",D5244&lt;50,"40 to 50",D5244&lt;60,"50 to 60","60+")</f>
        <v>60+</v>
      </c>
      <c r="F5244" s="2" t="s">
        <v>18</v>
      </c>
      <c r="G5244" s="2" t="s">
        <v>19</v>
      </c>
      <c r="H5244" s="2" t="s">
        <v>63</v>
      </c>
      <c r="I5244" s="3">
        <v>42386</v>
      </c>
      <c r="J5244" s="2"/>
      <c r="K5244" s="2">
        <v>8.83</v>
      </c>
      <c r="L5244" s="2" t="str" cm="1">
        <f t="array" ref="L5244">_xlfn.SWITCH(TRUE,K5244&lt;2,"1 to 2 yrs",K5244&lt;5,"2 to 5 yrs",K5244&lt;10,"5 to 10 yrs",K5244&lt;20,"10 to 20 yrs","20+")</f>
        <v>5 to 10 yrs</v>
      </c>
      <c r="M5244" s="2">
        <v>100355</v>
      </c>
      <c r="N5244" s="4">
        <v>0.2</v>
      </c>
      <c r="O5244" s="5">
        <f t="shared" si="81"/>
        <v>120426</v>
      </c>
      <c r="P5244" s="2" t="s">
        <v>58</v>
      </c>
      <c r="Q5244" s="2">
        <v>3665</v>
      </c>
      <c r="R5244" s="2">
        <v>20</v>
      </c>
      <c r="S5244" s="2" t="s">
        <v>99</v>
      </c>
    </row>
    <row r="5245" spans="1:19" x14ac:dyDescent="0.3">
      <c r="A5245" s="2">
        <v>6244</v>
      </c>
      <c r="B5245" s="2" t="s">
        <v>647</v>
      </c>
      <c r="C5245" s="2" t="s">
        <v>17</v>
      </c>
      <c r="D5245" s="2">
        <v>43</v>
      </c>
      <c r="E5245" s="2" t="str" cm="1">
        <f t="array" ref="E5245">_xlfn.SWITCH(TRUE,D5245&lt;25,"18 to 25",D5245&lt;40,"25 to 40",D5245&lt;50,"40 to 50",D5245&lt;60,"50 to 60","60+")</f>
        <v>40 to 50</v>
      </c>
      <c r="F5245" s="2" t="s">
        <v>18</v>
      </c>
      <c r="G5245" s="2" t="s">
        <v>19</v>
      </c>
      <c r="H5245" s="2" t="s">
        <v>216</v>
      </c>
      <c r="I5245" s="3">
        <v>42917</v>
      </c>
      <c r="J5245" s="3">
        <v>44010</v>
      </c>
      <c r="K5245" s="2">
        <v>2.99</v>
      </c>
      <c r="L5245" s="2" t="str" cm="1">
        <f t="array" ref="L5245">_xlfn.SWITCH(TRUE,K5245&lt;2,"1 to 2 yrs",K5245&lt;5,"2 to 5 yrs",K5245&lt;10,"5 to 10 yrs",K5245&lt;20,"10 to 20 yrs","20+")</f>
        <v>2 to 5 yrs</v>
      </c>
      <c r="M5245" s="2">
        <v>71031</v>
      </c>
      <c r="N5245" s="4">
        <v>0.3</v>
      </c>
      <c r="O5245" s="5">
        <f t="shared" si="81"/>
        <v>92340.3</v>
      </c>
      <c r="P5245" s="2" t="s">
        <v>28</v>
      </c>
      <c r="Q5245" s="2">
        <v>3710</v>
      </c>
      <c r="R5245" s="2">
        <v>39</v>
      </c>
      <c r="S5245" s="2" t="s">
        <v>84</v>
      </c>
    </row>
    <row r="5246" spans="1:19" x14ac:dyDescent="0.3">
      <c r="A5246" s="2">
        <v>6245</v>
      </c>
      <c r="B5246" s="2" t="s">
        <v>184</v>
      </c>
      <c r="C5246" s="2" t="s">
        <v>17</v>
      </c>
      <c r="D5246" s="2">
        <v>33</v>
      </c>
      <c r="E5246" s="2" t="str" cm="1">
        <f t="array" ref="E5246">_xlfn.SWITCH(TRUE,D5246&lt;25,"18 to 25",D5246&lt;40,"25 to 40",D5246&lt;50,"40 to 50",D5246&lt;60,"50 to 60","60+")</f>
        <v>25 to 40</v>
      </c>
      <c r="F5246" s="2" t="s">
        <v>56</v>
      </c>
      <c r="G5246" s="2" t="s">
        <v>19</v>
      </c>
      <c r="H5246" s="2" t="s">
        <v>162</v>
      </c>
      <c r="I5246" s="3">
        <v>43718</v>
      </c>
      <c r="J5246" s="2"/>
      <c r="K5246" s="2">
        <v>5.19</v>
      </c>
      <c r="L5246" s="2" t="str" cm="1">
        <f t="array" ref="L5246">_xlfn.SWITCH(TRUE,K5246&lt;2,"1 to 2 yrs",K5246&lt;5,"2 to 5 yrs",K5246&lt;10,"5 to 10 yrs",K5246&lt;20,"10 to 20 yrs","20+")</f>
        <v>5 to 10 yrs</v>
      </c>
      <c r="M5246" s="2">
        <v>121738</v>
      </c>
      <c r="N5246" s="4">
        <v>0.25</v>
      </c>
      <c r="O5246" s="5">
        <f t="shared" si="81"/>
        <v>152172.5</v>
      </c>
      <c r="P5246" s="2" t="s">
        <v>28</v>
      </c>
      <c r="Q5246" s="2">
        <v>5358</v>
      </c>
      <c r="R5246" s="2">
        <v>29</v>
      </c>
      <c r="S5246" s="2" t="s">
        <v>117</v>
      </c>
    </row>
    <row r="5247" spans="1:19" x14ac:dyDescent="0.3">
      <c r="A5247" s="2">
        <v>6246</v>
      </c>
      <c r="B5247" s="2" t="s">
        <v>771</v>
      </c>
      <c r="C5247" s="2" t="s">
        <v>17</v>
      </c>
      <c r="D5247" s="2">
        <v>27</v>
      </c>
      <c r="E5247" s="2" t="str" cm="1">
        <f t="array" ref="E5247">_xlfn.SWITCH(TRUE,D5247&lt;25,"18 to 25",D5247&lt;40,"25 to 40",D5247&lt;50,"40 to 50",D5247&lt;60,"50 to 60","60+")</f>
        <v>25 to 40</v>
      </c>
      <c r="F5247" s="2" t="s">
        <v>46</v>
      </c>
      <c r="G5247" s="2" t="s">
        <v>32</v>
      </c>
      <c r="H5247" s="2" t="s">
        <v>130</v>
      </c>
      <c r="I5247" s="3">
        <v>44724</v>
      </c>
      <c r="J5247" s="2"/>
      <c r="K5247" s="2">
        <v>2.4300000000000002</v>
      </c>
      <c r="L5247" s="2" t="str" cm="1">
        <f t="array" ref="L5247">_xlfn.SWITCH(TRUE,K5247&lt;2,"1 to 2 yrs",K5247&lt;5,"2 to 5 yrs",K5247&lt;10,"5 to 10 yrs",K5247&lt;20,"10 to 20 yrs","20+")</f>
        <v>2 to 5 yrs</v>
      </c>
      <c r="M5247" s="2">
        <v>90400</v>
      </c>
      <c r="N5247" s="4">
        <v>0.25</v>
      </c>
      <c r="O5247" s="5">
        <f t="shared" si="81"/>
        <v>113000</v>
      </c>
      <c r="P5247" s="2" t="s">
        <v>28</v>
      </c>
      <c r="Q5247" s="2">
        <v>2751</v>
      </c>
      <c r="R5247" s="2">
        <v>63</v>
      </c>
      <c r="S5247" s="2" t="s">
        <v>99</v>
      </c>
    </row>
    <row r="5248" spans="1:19" x14ac:dyDescent="0.3">
      <c r="A5248" s="2">
        <v>6247</v>
      </c>
      <c r="B5248" s="2" t="s">
        <v>949</v>
      </c>
      <c r="C5248" s="2" t="s">
        <v>17</v>
      </c>
      <c r="D5248" s="2">
        <v>37</v>
      </c>
      <c r="E5248" s="2" t="str" cm="1">
        <f t="array" ref="E5248">_xlfn.SWITCH(TRUE,D5248&lt;25,"18 to 25",D5248&lt;40,"25 to 40",D5248&lt;50,"40 to 50",D5248&lt;60,"50 to 60","60+")</f>
        <v>25 to 40</v>
      </c>
      <c r="F5248" s="2" t="s">
        <v>25</v>
      </c>
      <c r="G5248" s="2" t="s">
        <v>19</v>
      </c>
      <c r="H5248" s="2" t="s">
        <v>97</v>
      </c>
      <c r="I5248" s="3">
        <v>44299</v>
      </c>
      <c r="J5248" s="2"/>
      <c r="K5248" s="2">
        <v>3.59</v>
      </c>
      <c r="L5248" s="2" t="str" cm="1">
        <f t="array" ref="L5248">_xlfn.SWITCH(TRUE,K5248&lt;2,"1 to 2 yrs",K5248&lt;5,"2 to 5 yrs",K5248&lt;10,"5 to 10 yrs",K5248&lt;20,"10 to 20 yrs","20+")</f>
        <v>2 to 5 yrs</v>
      </c>
      <c r="M5248" s="2">
        <v>62177</v>
      </c>
      <c r="N5248" s="4">
        <v>0.1</v>
      </c>
      <c r="O5248" s="5">
        <f t="shared" si="81"/>
        <v>68394.7</v>
      </c>
      <c r="P5248" s="2" t="s">
        <v>58</v>
      </c>
      <c r="Q5248" s="2">
        <v>5866</v>
      </c>
      <c r="R5248" s="2">
        <v>40</v>
      </c>
      <c r="S5248" s="2" t="s">
        <v>157</v>
      </c>
    </row>
    <row r="5249" spans="1:19" x14ac:dyDescent="0.3">
      <c r="A5249" s="2">
        <v>6248</v>
      </c>
      <c r="B5249" s="2" t="s">
        <v>1139</v>
      </c>
      <c r="C5249" s="2" t="s">
        <v>24</v>
      </c>
      <c r="D5249" s="2">
        <v>47</v>
      </c>
      <c r="E5249" s="2" t="str" cm="1">
        <f t="array" ref="E5249">_xlfn.SWITCH(TRUE,D5249&lt;25,"18 to 25",D5249&lt;40,"25 to 40",D5249&lt;50,"40 to 50",D5249&lt;60,"50 to 60","60+")</f>
        <v>40 to 50</v>
      </c>
      <c r="F5249" s="2" t="s">
        <v>46</v>
      </c>
      <c r="G5249" s="2" t="s">
        <v>26</v>
      </c>
      <c r="H5249" s="2" t="s">
        <v>168</v>
      </c>
      <c r="I5249" s="3">
        <v>42288</v>
      </c>
      <c r="J5249" s="2"/>
      <c r="K5249" s="2">
        <v>9.1</v>
      </c>
      <c r="L5249" s="2" t="str" cm="1">
        <f t="array" ref="L5249">_xlfn.SWITCH(TRUE,K5249&lt;2,"1 to 2 yrs",K5249&lt;5,"2 to 5 yrs",K5249&lt;10,"5 to 10 yrs",K5249&lt;20,"10 to 20 yrs","20+")</f>
        <v>5 to 10 yrs</v>
      </c>
      <c r="M5249" s="2">
        <v>124300</v>
      </c>
      <c r="N5249" s="4">
        <v>0.25</v>
      </c>
      <c r="O5249" s="5">
        <f t="shared" si="81"/>
        <v>155375</v>
      </c>
      <c r="P5249" s="2" t="s">
        <v>21</v>
      </c>
      <c r="Q5249" s="2">
        <v>3453</v>
      </c>
      <c r="R5249" s="2">
        <v>78</v>
      </c>
      <c r="S5249" s="2" t="s">
        <v>99</v>
      </c>
    </row>
    <row r="5250" spans="1:19" x14ac:dyDescent="0.3">
      <c r="A5250" s="2">
        <v>6249</v>
      </c>
      <c r="B5250" s="2" t="s">
        <v>1393</v>
      </c>
      <c r="C5250" s="2" t="s">
        <v>24</v>
      </c>
      <c r="D5250" s="2">
        <v>26</v>
      </c>
      <c r="E5250" s="2" t="str" cm="1">
        <f t="array" ref="E5250">_xlfn.SWITCH(TRUE,D5250&lt;25,"18 to 25",D5250&lt;40,"25 to 40",D5250&lt;50,"40 to 50",D5250&lt;60,"50 to 60","60+")</f>
        <v>25 to 40</v>
      </c>
      <c r="F5250" s="2" t="s">
        <v>25</v>
      </c>
      <c r="G5250" s="2" t="s">
        <v>19</v>
      </c>
      <c r="H5250" s="2" t="s">
        <v>155</v>
      </c>
      <c r="I5250" s="3">
        <v>43229</v>
      </c>
      <c r="J5250" s="2"/>
      <c r="K5250" s="2">
        <v>6.52</v>
      </c>
      <c r="L5250" s="2" t="str" cm="1">
        <f t="array" ref="L5250">_xlfn.SWITCH(TRUE,K5250&lt;2,"1 to 2 yrs",K5250&lt;5,"2 to 5 yrs",K5250&lt;10,"5 to 10 yrs",K5250&lt;20,"10 to 20 yrs","20+")</f>
        <v>5 to 10 yrs</v>
      </c>
      <c r="M5250" s="2">
        <v>73454</v>
      </c>
      <c r="N5250" s="4">
        <v>0.5</v>
      </c>
      <c r="O5250" s="5">
        <f t="shared" si="81"/>
        <v>110181</v>
      </c>
      <c r="P5250" s="2" t="s">
        <v>28</v>
      </c>
      <c r="Q5250" s="2">
        <v>1298</v>
      </c>
      <c r="R5250" s="2">
        <v>98</v>
      </c>
      <c r="S5250" s="2" t="s">
        <v>59</v>
      </c>
    </row>
    <row r="5251" spans="1:19" x14ac:dyDescent="0.3">
      <c r="A5251" s="2">
        <v>6250</v>
      </c>
      <c r="B5251" s="2" t="s">
        <v>1330</v>
      </c>
      <c r="C5251" s="2" t="s">
        <v>24</v>
      </c>
      <c r="D5251" s="2">
        <v>30</v>
      </c>
      <c r="E5251" s="2" t="str" cm="1">
        <f t="array" ref="E5251">_xlfn.SWITCH(TRUE,D5251&lt;25,"18 to 25",D5251&lt;40,"25 to 40",D5251&lt;50,"40 to 50",D5251&lt;60,"50 to 60","60+")</f>
        <v>25 to 40</v>
      </c>
      <c r="F5251" s="2" t="s">
        <v>92</v>
      </c>
      <c r="G5251" s="2" t="s">
        <v>32</v>
      </c>
      <c r="H5251" s="2" t="s">
        <v>235</v>
      </c>
      <c r="I5251" s="3">
        <v>44412</v>
      </c>
      <c r="J5251" s="2"/>
      <c r="K5251" s="2">
        <v>3.29</v>
      </c>
      <c r="L5251" s="2" t="str" cm="1">
        <f t="array" ref="L5251">_xlfn.SWITCH(TRUE,K5251&lt;2,"1 to 2 yrs",K5251&lt;5,"2 to 5 yrs",K5251&lt;10,"5 to 10 yrs",K5251&lt;20,"10 to 20 yrs","20+")</f>
        <v>2 to 5 yrs</v>
      </c>
      <c r="M5251" s="2">
        <v>74714</v>
      </c>
      <c r="N5251" s="4">
        <v>0.5</v>
      </c>
      <c r="O5251" s="5">
        <f t="shared" ref="O5251:O5314" si="82">M5251+(M5251*N5251)</f>
        <v>112071</v>
      </c>
      <c r="P5251" s="2" t="s">
        <v>42</v>
      </c>
      <c r="Q5251" s="2">
        <v>4498</v>
      </c>
      <c r="R5251" s="2">
        <v>46</v>
      </c>
      <c r="S5251" s="2" t="s">
        <v>117</v>
      </c>
    </row>
    <row r="5252" spans="1:19" x14ac:dyDescent="0.3">
      <c r="A5252" s="2">
        <v>6251</v>
      </c>
      <c r="B5252" s="2" t="s">
        <v>645</v>
      </c>
      <c r="C5252" s="2" t="s">
        <v>24</v>
      </c>
      <c r="D5252" s="2">
        <v>61</v>
      </c>
      <c r="E5252" s="2" t="str" cm="1">
        <f t="array" ref="E5252">_xlfn.SWITCH(TRUE,D5252&lt;25,"18 to 25",D5252&lt;40,"25 to 40",D5252&lt;50,"40 to 50",D5252&lt;60,"50 to 60","60+")</f>
        <v>60+</v>
      </c>
      <c r="F5252" s="2" t="s">
        <v>25</v>
      </c>
      <c r="G5252" s="2" t="s">
        <v>32</v>
      </c>
      <c r="H5252" s="2" t="s">
        <v>259</v>
      </c>
      <c r="I5252" s="3">
        <v>44265</v>
      </c>
      <c r="J5252" s="3">
        <v>45653</v>
      </c>
      <c r="K5252" s="2">
        <v>3.8</v>
      </c>
      <c r="L5252" s="2" t="str" cm="1">
        <f t="array" ref="L5252">_xlfn.SWITCH(TRUE,K5252&lt;2,"1 to 2 yrs",K5252&lt;5,"2 to 5 yrs",K5252&lt;10,"5 to 10 yrs",K5252&lt;20,"10 to 20 yrs","20+")</f>
        <v>2 to 5 yrs</v>
      </c>
      <c r="M5252" s="2">
        <v>62097</v>
      </c>
      <c r="N5252" s="4">
        <v>0.5</v>
      </c>
      <c r="O5252" s="5">
        <f t="shared" si="82"/>
        <v>93145.5</v>
      </c>
      <c r="P5252" s="2" t="s">
        <v>58</v>
      </c>
      <c r="Q5252" s="2">
        <v>3983</v>
      </c>
      <c r="R5252" s="2">
        <v>91</v>
      </c>
      <c r="S5252" s="2" t="s">
        <v>90</v>
      </c>
    </row>
    <row r="5253" spans="1:19" x14ac:dyDescent="0.3">
      <c r="A5253" s="2">
        <v>6252</v>
      </c>
      <c r="B5253" s="2" t="s">
        <v>849</v>
      </c>
      <c r="C5253" s="2" t="s">
        <v>17</v>
      </c>
      <c r="D5253" s="2">
        <v>35</v>
      </c>
      <c r="E5253" s="2" t="str" cm="1">
        <f t="array" ref="E5253">_xlfn.SWITCH(TRUE,D5253&lt;25,"18 to 25",D5253&lt;40,"25 to 40",D5253&lt;50,"40 to 50",D5253&lt;60,"50 to 60","60+")</f>
        <v>25 to 40</v>
      </c>
      <c r="F5253" s="2" t="s">
        <v>31</v>
      </c>
      <c r="G5253" s="2" t="s">
        <v>26</v>
      </c>
      <c r="H5253" s="2" t="s">
        <v>139</v>
      </c>
      <c r="I5253" s="3">
        <v>42244</v>
      </c>
      <c r="J5253" s="2"/>
      <c r="K5253" s="2">
        <v>9.2200000000000006</v>
      </c>
      <c r="L5253" s="2" t="str" cm="1">
        <f t="array" ref="L5253">_xlfn.SWITCH(TRUE,K5253&lt;2,"1 to 2 yrs",K5253&lt;5,"2 to 5 yrs",K5253&lt;10,"5 to 10 yrs",K5253&lt;20,"10 to 20 yrs","20+")</f>
        <v>5 to 10 yrs</v>
      </c>
      <c r="M5253" s="2">
        <v>80974</v>
      </c>
      <c r="N5253" s="4">
        <v>0.25</v>
      </c>
      <c r="O5253" s="5">
        <f t="shared" si="82"/>
        <v>101217.5</v>
      </c>
      <c r="P5253" s="2" t="s">
        <v>28</v>
      </c>
      <c r="Q5253" s="2">
        <v>4546</v>
      </c>
      <c r="R5253" s="2">
        <v>3</v>
      </c>
      <c r="S5253" s="2" t="s">
        <v>43</v>
      </c>
    </row>
    <row r="5254" spans="1:19" x14ac:dyDescent="0.3">
      <c r="A5254" s="2">
        <v>6253</v>
      </c>
      <c r="B5254" s="2" t="s">
        <v>991</v>
      </c>
      <c r="C5254" s="2" t="s">
        <v>17</v>
      </c>
      <c r="D5254" s="2">
        <v>65</v>
      </c>
      <c r="E5254" s="2" t="str" cm="1">
        <f t="array" ref="E5254">_xlfn.SWITCH(TRUE,D5254&lt;25,"18 to 25",D5254&lt;40,"25 to 40",D5254&lt;50,"40 to 50",D5254&lt;60,"50 to 60","60+")</f>
        <v>60+</v>
      </c>
      <c r="F5254" s="2" t="s">
        <v>92</v>
      </c>
      <c r="G5254" s="2" t="s">
        <v>19</v>
      </c>
      <c r="H5254" s="2" t="s">
        <v>235</v>
      </c>
      <c r="I5254" s="3">
        <v>42578</v>
      </c>
      <c r="J5254" s="3">
        <v>43284</v>
      </c>
      <c r="K5254" s="2">
        <v>1.93</v>
      </c>
      <c r="L5254" s="2" t="str" cm="1">
        <f t="array" ref="L5254">_xlfn.SWITCH(TRUE,K5254&lt;2,"1 to 2 yrs",K5254&lt;5,"2 to 5 yrs",K5254&lt;10,"5 to 10 yrs",K5254&lt;20,"10 to 20 yrs","20+")</f>
        <v>1 to 2 yrs</v>
      </c>
      <c r="M5254" s="2">
        <v>63330</v>
      </c>
      <c r="N5254" s="4">
        <v>0.5</v>
      </c>
      <c r="O5254" s="5">
        <f t="shared" si="82"/>
        <v>94995</v>
      </c>
      <c r="P5254" s="2" t="s">
        <v>21</v>
      </c>
      <c r="Q5254" s="2">
        <v>3238</v>
      </c>
      <c r="R5254" s="2">
        <v>27</v>
      </c>
      <c r="S5254" s="2" t="s">
        <v>22</v>
      </c>
    </row>
    <row r="5255" spans="1:19" x14ac:dyDescent="0.3">
      <c r="A5255" s="2">
        <v>6254</v>
      </c>
      <c r="B5255" s="2" t="s">
        <v>1214</v>
      </c>
      <c r="C5255" s="2" t="s">
        <v>17</v>
      </c>
      <c r="D5255" s="2">
        <v>63</v>
      </c>
      <c r="E5255" s="2" t="str" cm="1">
        <f t="array" ref="E5255">_xlfn.SWITCH(TRUE,D5255&lt;25,"18 to 25",D5255&lt;40,"25 to 40",D5255&lt;50,"40 to 50",D5255&lt;60,"50 to 60","60+")</f>
        <v>60+</v>
      </c>
      <c r="F5255" s="2" t="s">
        <v>25</v>
      </c>
      <c r="G5255" s="2" t="s">
        <v>19</v>
      </c>
      <c r="H5255" s="2" t="s">
        <v>259</v>
      </c>
      <c r="I5255" s="3">
        <v>43470</v>
      </c>
      <c r="J5255" s="2"/>
      <c r="K5255" s="2">
        <v>5.86</v>
      </c>
      <c r="L5255" s="2" t="str" cm="1">
        <f t="array" ref="L5255">_xlfn.SWITCH(TRUE,K5255&lt;2,"1 to 2 yrs",K5255&lt;5,"2 to 5 yrs",K5255&lt;10,"5 to 10 yrs",K5255&lt;20,"10 to 20 yrs","20+")</f>
        <v>5 to 10 yrs</v>
      </c>
      <c r="M5255" s="2">
        <v>60078</v>
      </c>
      <c r="N5255" s="4">
        <v>0.5</v>
      </c>
      <c r="O5255" s="5">
        <f t="shared" si="82"/>
        <v>90117</v>
      </c>
      <c r="P5255" s="2" t="s">
        <v>58</v>
      </c>
      <c r="Q5255" s="2">
        <v>5491</v>
      </c>
      <c r="R5255" s="2">
        <v>93</v>
      </c>
      <c r="S5255" s="2" t="s">
        <v>87</v>
      </c>
    </row>
    <row r="5256" spans="1:19" x14ac:dyDescent="0.3">
      <c r="A5256" s="2">
        <v>6255</v>
      </c>
      <c r="B5256" s="2" t="s">
        <v>1525</v>
      </c>
      <c r="C5256" s="2" t="s">
        <v>24</v>
      </c>
      <c r="D5256" s="2">
        <v>51</v>
      </c>
      <c r="E5256" s="2" t="str" cm="1">
        <f t="array" ref="E5256">_xlfn.SWITCH(TRUE,D5256&lt;25,"18 to 25",D5256&lt;40,"25 to 40",D5256&lt;50,"40 to 50",D5256&lt;60,"50 to 60","60+")</f>
        <v>50 to 60</v>
      </c>
      <c r="F5256" s="2" t="s">
        <v>40</v>
      </c>
      <c r="G5256" s="2" t="s">
        <v>19</v>
      </c>
      <c r="H5256" s="2" t="s">
        <v>41</v>
      </c>
      <c r="I5256" s="3">
        <v>42905</v>
      </c>
      <c r="J5256" s="2"/>
      <c r="K5256" s="2">
        <v>7.41</v>
      </c>
      <c r="L5256" s="2" t="str" cm="1">
        <f t="array" ref="L5256">_xlfn.SWITCH(TRUE,K5256&lt;2,"1 to 2 yrs",K5256&lt;5,"2 to 5 yrs",K5256&lt;10,"5 to 10 yrs",K5256&lt;20,"10 to 20 yrs","20+")</f>
        <v>5 to 10 yrs</v>
      </c>
      <c r="M5256" s="2">
        <v>65522</v>
      </c>
      <c r="N5256" s="4">
        <v>0.1</v>
      </c>
      <c r="O5256" s="5">
        <f t="shared" si="82"/>
        <v>72074.2</v>
      </c>
      <c r="P5256" s="2" t="s">
        <v>58</v>
      </c>
      <c r="Q5256" s="2">
        <v>2886</v>
      </c>
      <c r="R5256" s="2">
        <v>47</v>
      </c>
      <c r="S5256" s="2" t="s">
        <v>48</v>
      </c>
    </row>
    <row r="5257" spans="1:19" x14ac:dyDescent="0.3">
      <c r="A5257" s="2">
        <v>6256</v>
      </c>
      <c r="B5257" s="2" t="s">
        <v>592</v>
      </c>
      <c r="C5257" s="2" t="s">
        <v>17</v>
      </c>
      <c r="D5257" s="2">
        <v>47</v>
      </c>
      <c r="E5257" s="2" t="str" cm="1">
        <f t="array" ref="E5257">_xlfn.SWITCH(TRUE,D5257&lt;25,"18 to 25",D5257&lt;40,"25 to 40",D5257&lt;50,"40 to 50",D5257&lt;60,"50 to 60","60+")</f>
        <v>40 to 50</v>
      </c>
      <c r="F5257" s="2" t="s">
        <v>18</v>
      </c>
      <c r="G5257" s="2" t="s">
        <v>19</v>
      </c>
      <c r="H5257" s="2" t="s">
        <v>216</v>
      </c>
      <c r="I5257" s="3">
        <v>44606</v>
      </c>
      <c r="J5257" s="2"/>
      <c r="K5257" s="2">
        <v>2.75</v>
      </c>
      <c r="L5257" s="2" t="str" cm="1">
        <f t="array" ref="L5257">_xlfn.SWITCH(TRUE,K5257&lt;2,"1 to 2 yrs",K5257&lt;5,"2 to 5 yrs",K5257&lt;10,"5 to 10 yrs",K5257&lt;20,"10 to 20 yrs","20+")</f>
        <v>2 to 5 yrs</v>
      </c>
      <c r="M5257" s="2">
        <v>79056</v>
      </c>
      <c r="N5257" s="4">
        <v>0.2</v>
      </c>
      <c r="O5257" s="5">
        <f t="shared" si="82"/>
        <v>94867.199999999997</v>
      </c>
      <c r="P5257" s="2" t="s">
        <v>28</v>
      </c>
      <c r="Q5257" s="2">
        <v>3446</v>
      </c>
      <c r="R5257" s="2">
        <v>56</v>
      </c>
      <c r="S5257" s="2" t="s">
        <v>87</v>
      </c>
    </row>
    <row r="5258" spans="1:19" x14ac:dyDescent="0.3">
      <c r="A5258" s="2">
        <v>6257</v>
      </c>
      <c r="B5258" s="2" t="s">
        <v>1043</v>
      </c>
      <c r="C5258" s="2" t="s">
        <v>24</v>
      </c>
      <c r="D5258" s="2">
        <v>50</v>
      </c>
      <c r="E5258" s="2" t="str" cm="1">
        <f t="array" ref="E5258">_xlfn.SWITCH(TRUE,D5258&lt;25,"18 to 25",D5258&lt;40,"25 to 40",D5258&lt;50,"40 to 50",D5258&lt;60,"50 to 60","60+")</f>
        <v>50 to 60</v>
      </c>
      <c r="F5258" s="2" t="s">
        <v>92</v>
      </c>
      <c r="G5258" s="2" t="s">
        <v>19</v>
      </c>
      <c r="H5258" s="2" t="s">
        <v>171</v>
      </c>
      <c r="I5258" s="3">
        <v>42088</v>
      </c>
      <c r="J5258" s="2"/>
      <c r="K5258" s="2">
        <v>9.65</v>
      </c>
      <c r="L5258" s="2" t="str" cm="1">
        <f t="array" ref="L5258">_xlfn.SWITCH(TRUE,K5258&lt;2,"1 to 2 yrs",K5258&lt;5,"2 to 5 yrs",K5258&lt;10,"5 to 10 yrs",K5258&lt;20,"10 to 20 yrs","20+")</f>
        <v>5 to 10 yrs</v>
      </c>
      <c r="M5258" s="2">
        <v>78734</v>
      </c>
      <c r="N5258" s="4">
        <v>0.25</v>
      </c>
      <c r="O5258" s="5">
        <f t="shared" si="82"/>
        <v>98417.5</v>
      </c>
      <c r="P5258" s="2" t="s">
        <v>42</v>
      </c>
      <c r="Q5258" s="2">
        <v>3559</v>
      </c>
      <c r="R5258" s="2">
        <v>90</v>
      </c>
      <c r="S5258" s="2" t="s">
        <v>79</v>
      </c>
    </row>
    <row r="5259" spans="1:19" x14ac:dyDescent="0.3">
      <c r="A5259" s="2">
        <v>6258</v>
      </c>
      <c r="B5259" s="2" t="s">
        <v>321</v>
      </c>
      <c r="C5259" s="2" t="s">
        <v>17</v>
      </c>
      <c r="D5259" s="2">
        <v>40</v>
      </c>
      <c r="E5259" s="2" t="str" cm="1">
        <f t="array" ref="E5259">_xlfn.SWITCH(TRUE,D5259&lt;25,"18 to 25",D5259&lt;40,"25 to 40",D5259&lt;50,"40 to 50",D5259&lt;60,"50 to 60","60+")</f>
        <v>40 to 50</v>
      </c>
      <c r="F5259" s="2" t="s">
        <v>18</v>
      </c>
      <c r="G5259" s="2" t="s">
        <v>19</v>
      </c>
      <c r="H5259" s="2" t="s">
        <v>63</v>
      </c>
      <c r="I5259" s="3">
        <v>44102</v>
      </c>
      <c r="J5259" s="2"/>
      <c r="K5259" s="2">
        <v>4.13</v>
      </c>
      <c r="L5259" s="2" t="str" cm="1">
        <f t="array" ref="L5259">_xlfn.SWITCH(TRUE,K5259&lt;2,"1 to 2 yrs",K5259&lt;5,"2 to 5 yrs",K5259&lt;10,"5 to 10 yrs",K5259&lt;20,"10 to 20 yrs","20+")</f>
        <v>2 to 5 yrs</v>
      </c>
      <c r="M5259" s="2">
        <v>84389</v>
      </c>
      <c r="N5259" s="4">
        <v>0.15</v>
      </c>
      <c r="O5259" s="5">
        <f t="shared" si="82"/>
        <v>97047.35</v>
      </c>
      <c r="P5259" s="2" t="s">
        <v>28</v>
      </c>
      <c r="Q5259" s="2">
        <v>5752</v>
      </c>
      <c r="R5259" s="2">
        <v>15</v>
      </c>
      <c r="S5259" s="2" t="s">
        <v>73</v>
      </c>
    </row>
    <row r="5260" spans="1:19" x14ac:dyDescent="0.3">
      <c r="A5260" s="2">
        <v>6259</v>
      </c>
      <c r="B5260" s="2" t="s">
        <v>973</v>
      </c>
      <c r="C5260" s="2" t="s">
        <v>17</v>
      </c>
      <c r="D5260" s="2">
        <v>29</v>
      </c>
      <c r="E5260" s="2" t="str" cm="1">
        <f t="array" ref="E5260">_xlfn.SWITCH(TRUE,D5260&lt;25,"18 to 25",D5260&lt;40,"25 to 40",D5260&lt;50,"40 to 50",D5260&lt;60,"50 to 60","60+")</f>
        <v>25 to 40</v>
      </c>
      <c r="F5260" s="2" t="s">
        <v>50</v>
      </c>
      <c r="G5260" s="2" t="s">
        <v>19</v>
      </c>
      <c r="H5260" s="2" t="s">
        <v>70</v>
      </c>
      <c r="I5260" s="3">
        <v>43153</v>
      </c>
      <c r="J5260" s="3">
        <v>44912</v>
      </c>
      <c r="K5260" s="2">
        <v>4.82</v>
      </c>
      <c r="L5260" s="2" t="str" cm="1">
        <f t="array" ref="L5260">_xlfn.SWITCH(TRUE,K5260&lt;2,"1 to 2 yrs",K5260&lt;5,"2 to 5 yrs",K5260&lt;10,"5 to 10 yrs",K5260&lt;20,"10 to 20 yrs","20+")</f>
        <v>2 to 5 yrs</v>
      </c>
      <c r="M5260" s="2">
        <v>101288</v>
      </c>
      <c r="N5260" s="4">
        <v>0.15</v>
      </c>
      <c r="O5260" s="5">
        <f t="shared" si="82"/>
        <v>116481.2</v>
      </c>
      <c r="P5260" s="2" t="s">
        <v>28</v>
      </c>
      <c r="Q5260" s="2">
        <v>5764</v>
      </c>
      <c r="R5260" s="2">
        <v>95</v>
      </c>
      <c r="S5260" s="2" t="s">
        <v>117</v>
      </c>
    </row>
    <row r="5261" spans="1:19" x14ac:dyDescent="0.3">
      <c r="A5261" s="2">
        <v>6260</v>
      </c>
      <c r="B5261" s="2" t="s">
        <v>664</v>
      </c>
      <c r="C5261" s="2" t="s">
        <v>24</v>
      </c>
      <c r="D5261" s="2">
        <v>44</v>
      </c>
      <c r="E5261" s="2" t="str" cm="1">
        <f t="array" ref="E5261">_xlfn.SWITCH(TRUE,D5261&lt;25,"18 to 25",D5261&lt;40,"25 to 40",D5261&lt;50,"40 to 50",D5261&lt;60,"50 to 60","60+")</f>
        <v>40 to 50</v>
      </c>
      <c r="F5261" s="2" t="s">
        <v>46</v>
      </c>
      <c r="G5261" s="2" t="s">
        <v>19</v>
      </c>
      <c r="H5261" s="2" t="s">
        <v>168</v>
      </c>
      <c r="I5261" s="3">
        <v>42801</v>
      </c>
      <c r="J5261" s="2"/>
      <c r="K5261" s="2">
        <v>7.7</v>
      </c>
      <c r="L5261" s="2" t="str" cm="1">
        <f t="array" ref="L5261">_xlfn.SWITCH(TRUE,K5261&lt;2,"1 to 2 yrs",K5261&lt;5,"2 to 5 yrs",K5261&lt;10,"5 to 10 yrs",K5261&lt;20,"10 to 20 yrs","20+")</f>
        <v>5 to 10 yrs</v>
      </c>
      <c r="M5261" s="2">
        <v>111740</v>
      </c>
      <c r="N5261" s="4">
        <v>0.5</v>
      </c>
      <c r="O5261" s="5">
        <f t="shared" si="82"/>
        <v>167610</v>
      </c>
      <c r="P5261" s="2" t="s">
        <v>28</v>
      </c>
      <c r="Q5261" s="2">
        <v>2677</v>
      </c>
      <c r="R5261" s="2">
        <v>11</v>
      </c>
      <c r="S5261" s="2" t="s">
        <v>84</v>
      </c>
    </row>
    <row r="5262" spans="1:19" x14ac:dyDescent="0.3">
      <c r="A5262" s="2">
        <v>6261</v>
      </c>
      <c r="B5262" s="2" t="s">
        <v>1351</v>
      </c>
      <c r="C5262" s="2" t="s">
        <v>17</v>
      </c>
      <c r="D5262" s="2">
        <v>63</v>
      </c>
      <c r="E5262" s="2" t="str" cm="1">
        <f t="array" ref="E5262">_xlfn.SWITCH(TRUE,D5262&lt;25,"18 to 25",D5262&lt;40,"25 to 40",D5262&lt;50,"40 to 50",D5262&lt;60,"50 to 60","60+")</f>
        <v>60+</v>
      </c>
      <c r="F5262" s="2" t="s">
        <v>25</v>
      </c>
      <c r="G5262" s="2" t="s">
        <v>32</v>
      </c>
      <c r="H5262" s="2" t="s">
        <v>136</v>
      </c>
      <c r="I5262" s="3">
        <v>43966</v>
      </c>
      <c r="J5262" s="2"/>
      <c r="K5262" s="2">
        <v>4.51</v>
      </c>
      <c r="L5262" s="2" t="str" cm="1">
        <f t="array" ref="L5262">_xlfn.SWITCH(TRUE,K5262&lt;2,"1 to 2 yrs",K5262&lt;5,"2 to 5 yrs",K5262&lt;10,"5 to 10 yrs",K5262&lt;20,"10 to 20 yrs","20+")</f>
        <v>2 to 5 yrs</v>
      </c>
      <c r="M5262" s="2">
        <v>67138</v>
      </c>
      <c r="N5262" s="4">
        <v>0.1</v>
      </c>
      <c r="O5262" s="5">
        <f t="shared" si="82"/>
        <v>73851.8</v>
      </c>
      <c r="P5262" s="2" t="s">
        <v>42</v>
      </c>
      <c r="Q5262" s="2">
        <v>2227</v>
      </c>
      <c r="R5262" s="2">
        <v>54</v>
      </c>
      <c r="S5262" s="2" t="s">
        <v>43</v>
      </c>
    </row>
    <row r="5263" spans="1:19" x14ac:dyDescent="0.3">
      <c r="A5263" s="2">
        <v>6262</v>
      </c>
      <c r="B5263" s="2" t="s">
        <v>1315</v>
      </c>
      <c r="C5263" s="2" t="s">
        <v>17</v>
      </c>
      <c r="D5263" s="2">
        <v>56</v>
      </c>
      <c r="E5263" s="2" t="str" cm="1">
        <f t="array" ref="E5263">_xlfn.SWITCH(TRUE,D5263&lt;25,"18 to 25",D5263&lt;40,"25 to 40",D5263&lt;50,"40 to 50",D5263&lt;60,"50 to 60","60+")</f>
        <v>50 to 60</v>
      </c>
      <c r="F5263" s="2" t="s">
        <v>18</v>
      </c>
      <c r="G5263" s="2" t="s">
        <v>19</v>
      </c>
      <c r="H5263" s="2" t="s">
        <v>115</v>
      </c>
      <c r="I5263" s="3">
        <v>44965</v>
      </c>
      <c r="J5263" s="2"/>
      <c r="K5263" s="2">
        <v>1.77</v>
      </c>
      <c r="L5263" s="2" t="str" cm="1">
        <f t="array" ref="L5263">_xlfn.SWITCH(TRUE,K5263&lt;2,"1 to 2 yrs",K5263&lt;5,"2 to 5 yrs",K5263&lt;10,"5 to 10 yrs",K5263&lt;20,"10 to 20 yrs","20+")</f>
        <v>1 to 2 yrs</v>
      </c>
      <c r="M5263" s="2">
        <v>73626</v>
      </c>
      <c r="N5263" s="4">
        <v>0.5</v>
      </c>
      <c r="O5263" s="5">
        <f t="shared" si="82"/>
        <v>110439</v>
      </c>
      <c r="P5263" s="2" t="s">
        <v>58</v>
      </c>
      <c r="Q5263" s="2">
        <v>2352</v>
      </c>
      <c r="R5263" s="2">
        <v>35</v>
      </c>
      <c r="S5263" s="2" t="s">
        <v>29</v>
      </c>
    </row>
    <row r="5264" spans="1:19" x14ac:dyDescent="0.3">
      <c r="A5264" s="2">
        <v>6263</v>
      </c>
      <c r="B5264" s="2" t="s">
        <v>950</v>
      </c>
      <c r="C5264" s="2" t="s">
        <v>24</v>
      </c>
      <c r="D5264" s="2">
        <v>52</v>
      </c>
      <c r="E5264" s="2" t="str" cm="1">
        <f t="array" ref="E5264">_xlfn.SWITCH(TRUE,D5264&lt;25,"18 to 25",D5264&lt;40,"25 to 40",D5264&lt;50,"40 to 50",D5264&lt;60,"50 to 60","60+")</f>
        <v>50 to 60</v>
      </c>
      <c r="F5264" s="2" t="s">
        <v>25</v>
      </c>
      <c r="G5264" s="2" t="s">
        <v>19</v>
      </c>
      <c r="H5264" s="2" t="s">
        <v>27</v>
      </c>
      <c r="I5264" s="3">
        <v>43637</v>
      </c>
      <c r="J5264" s="2"/>
      <c r="K5264" s="2">
        <v>5.41</v>
      </c>
      <c r="L5264" s="2" t="str" cm="1">
        <f t="array" ref="L5264">_xlfn.SWITCH(TRUE,K5264&lt;2,"1 to 2 yrs",K5264&lt;5,"2 to 5 yrs",K5264&lt;10,"5 to 10 yrs",K5264&lt;20,"10 to 20 yrs","20+")</f>
        <v>5 to 10 yrs</v>
      </c>
      <c r="M5264" s="2">
        <v>70390</v>
      </c>
      <c r="N5264" s="4">
        <v>0.15</v>
      </c>
      <c r="O5264" s="5">
        <f t="shared" si="82"/>
        <v>80948.5</v>
      </c>
      <c r="P5264" s="2" t="s">
        <v>58</v>
      </c>
      <c r="Q5264" s="2">
        <v>1827</v>
      </c>
      <c r="R5264" s="2">
        <v>14</v>
      </c>
      <c r="S5264" s="2" t="s">
        <v>22</v>
      </c>
    </row>
    <row r="5265" spans="1:19" x14ac:dyDescent="0.3">
      <c r="A5265" s="2">
        <v>6264</v>
      </c>
      <c r="B5265" s="2" t="s">
        <v>1259</v>
      </c>
      <c r="C5265" s="2" t="s">
        <v>17</v>
      </c>
      <c r="D5265" s="2">
        <v>56</v>
      </c>
      <c r="E5265" s="2" t="str" cm="1">
        <f t="array" ref="E5265">_xlfn.SWITCH(TRUE,D5265&lt;25,"18 to 25",D5265&lt;40,"25 to 40",D5265&lt;50,"40 to 50",D5265&lt;60,"50 to 60","60+")</f>
        <v>50 to 60</v>
      </c>
      <c r="F5265" s="2" t="s">
        <v>18</v>
      </c>
      <c r="G5265" s="2" t="s">
        <v>26</v>
      </c>
      <c r="H5265" s="2" t="s">
        <v>216</v>
      </c>
      <c r="I5265" s="3">
        <v>44527</v>
      </c>
      <c r="J5265" s="3">
        <v>45099</v>
      </c>
      <c r="K5265" s="2">
        <v>1.57</v>
      </c>
      <c r="L5265" s="2" t="str" cm="1">
        <f t="array" ref="L5265">_xlfn.SWITCH(TRUE,K5265&lt;2,"1 to 2 yrs",K5265&lt;5,"2 to 5 yrs",K5265&lt;10,"5 to 10 yrs",K5265&lt;20,"10 to 20 yrs","20+")</f>
        <v>1 to 2 yrs</v>
      </c>
      <c r="M5265" s="2">
        <v>76995</v>
      </c>
      <c r="N5265" s="4">
        <v>0.2</v>
      </c>
      <c r="O5265" s="5">
        <f t="shared" si="82"/>
        <v>92394</v>
      </c>
      <c r="P5265" s="2" t="s">
        <v>58</v>
      </c>
      <c r="Q5265" s="2">
        <v>5878</v>
      </c>
      <c r="R5265" s="2">
        <v>18</v>
      </c>
      <c r="S5265" s="2" t="s">
        <v>77</v>
      </c>
    </row>
    <row r="5266" spans="1:19" x14ac:dyDescent="0.3">
      <c r="A5266" s="2">
        <v>6265</v>
      </c>
      <c r="B5266" s="2" t="s">
        <v>316</v>
      </c>
      <c r="C5266" s="2" t="s">
        <v>24</v>
      </c>
      <c r="D5266" s="2">
        <v>53</v>
      </c>
      <c r="E5266" s="2" t="str" cm="1">
        <f t="array" ref="E5266">_xlfn.SWITCH(TRUE,D5266&lt;25,"18 to 25",D5266&lt;40,"25 to 40",D5266&lt;50,"40 to 50",D5266&lt;60,"50 to 60","60+")</f>
        <v>50 to 60</v>
      </c>
      <c r="F5266" s="2" t="s">
        <v>40</v>
      </c>
      <c r="G5266" s="2" t="s">
        <v>19</v>
      </c>
      <c r="H5266" s="2" t="s">
        <v>41</v>
      </c>
      <c r="I5266" s="3">
        <v>44519</v>
      </c>
      <c r="J5266" s="2"/>
      <c r="K5266" s="2">
        <v>2.99</v>
      </c>
      <c r="L5266" s="2" t="str" cm="1">
        <f t="array" ref="L5266">_xlfn.SWITCH(TRUE,K5266&lt;2,"1 to 2 yrs",K5266&lt;5,"2 to 5 yrs",K5266&lt;10,"5 to 10 yrs",K5266&lt;20,"10 to 20 yrs","20+")</f>
        <v>2 to 5 yrs</v>
      </c>
      <c r="M5266" s="2">
        <v>54452</v>
      </c>
      <c r="N5266" s="4">
        <v>0.1</v>
      </c>
      <c r="O5266" s="5">
        <f t="shared" si="82"/>
        <v>59897.2</v>
      </c>
      <c r="P5266" s="2" t="s">
        <v>58</v>
      </c>
      <c r="Q5266" s="2">
        <v>4879</v>
      </c>
      <c r="R5266" s="2">
        <v>17</v>
      </c>
      <c r="S5266" s="2" t="s">
        <v>59</v>
      </c>
    </row>
    <row r="5267" spans="1:19" x14ac:dyDescent="0.3">
      <c r="A5267" s="2">
        <v>6266</v>
      </c>
      <c r="B5267" s="2" t="s">
        <v>1008</v>
      </c>
      <c r="C5267" s="2" t="s">
        <v>17</v>
      </c>
      <c r="D5267" s="2">
        <v>26</v>
      </c>
      <c r="E5267" s="2" t="str" cm="1">
        <f t="array" ref="E5267">_xlfn.SWITCH(TRUE,D5267&lt;25,"18 to 25",D5267&lt;40,"25 to 40",D5267&lt;50,"40 to 50",D5267&lt;60,"50 to 60","60+")</f>
        <v>25 to 40</v>
      </c>
      <c r="F5267" s="2" t="s">
        <v>75</v>
      </c>
      <c r="G5267" s="2" t="s">
        <v>19</v>
      </c>
      <c r="H5267" s="2" t="s">
        <v>201</v>
      </c>
      <c r="I5267" s="3">
        <v>42663</v>
      </c>
      <c r="J5267" s="2"/>
      <c r="K5267" s="2">
        <v>8.07</v>
      </c>
      <c r="L5267" s="2" t="str" cm="1">
        <f t="array" ref="L5267">_xlfn.SWITCH(TRUE,K5267&lt;2,"1 to 2 yrs",K5267&lt;5,"2 to 5 yrs",K5267&lt;10,"5 to 10 yrs",K5267&lt;20,"10 to 20 yrs","20+")</f>
        <v>5 to 10 yrs</v>
      </c>
      <c r="M5267" s="2">
        <v>95538</v>
      </c>
      <c r="N5267" s="4">
        <v>0.25</v>
      </c>
      <c r="O5267" s="5">
        <f t="shared" si="82"/>
        <v>119422.5</v>
      </c>
      <c r="P5267" s="2" t="s">
        <v>58</v>
      </c>
      <c r="Q5267" s="2"/>
      <c r="R5267" s="2">
        <v>89</v>
      </c>
      <c r="S5267" s="2" t="s">
        <v>87</v>
      </c>
    </row>
    <row r="5268" spans="1:19" x14ac:dyDescent="0.3">
      <c r="A5268" s="2">
        <v>6267</v>
      </c>
      <c r="B5268" s="2" t="s">
        <v>1156</v>
      </c>
      <c r="C5268" s="2" t="s">
        <v>17</v>
      </c>
      <c r="D5268" s="2">
        <v>37</v>
      </c>
      <c r="E5268" s="2" t="str" cm="1">
        <f t="array" ref="E5268">_xlfn.SWITCH(TRUE,D5268&lt;25,"18 to 25",D5268&lt;40,"25 to 40",D5268&lt;50,"40 to 50",D5268&lt;60,"50 to 60","60+")</f>
        <v>25 to 40</v>
      </c>
      <c r="F5268" s="2" t="s">
        <v>40</v>
      </c>
      <c r="G5268" s="2" t="s">
        <v>32</v>
      </c>
      <c r="H5268" s="2" t="s">
        <v>65</v>
      </c>
      <c r="I5268" s="3">
        <v>44627</v>
      </c>
      <c r="J5268" s="2"/>
      <c r="K5268" s="2">
        <v>2.7</v>
      </c>
      <c r="L5268" s="2" t="str" cm="1">
        <f t="array" ref="L5268">_xlfn.SWITCH(TRUE,K5268&lt;2,"1 to 2 yrs",K5268&lt;5,"2 to 5 yrs",K5268&lt;10,"5 to 10 yrs",K5268&lt;20,"10 to 20 yrs","20+")</f>
        <v>2 to 5 yrs</v>
      </c>
      <c r="M5268" s="2">
        <v>53630</v>
      </c>
      <c r="N5268" s="4">
        <v>0.3</v>
      </c>
      <c r="O5268" s="5">
        <f t="shared" si="82"/>
        <v>69719</v>
      </c>
      <c r="P5268" s="2" t="s">
        <v>58</v>
      </c>
      <c r="Q5268" s="2">
        <v>6237</v>
      </c>
      <c r="R5268" s="2">
        <v>74</v>
      </c>
      <c r="S5268" s="2" t="s">
        <v>22</v>
      </c>
    </row>
    <row r="5269" spans="1:19" x14ac:dyDescent="0.3">
      <c r="A5269" s="2">
        <v>6268</v>
      </c>
      <c r="B5269" s="2" t="s">
        <v>1356</v>
      </c>
      <c r="C5269" s="2" t="s">
        <v>17</v>
      </c>
      <c r="D5269" s="2">
        <v>38</v>
      </c>
      <c r="E5269" s="2" t="str" cm="1">
        <f t="array" ref="E5269">_xlfn.SWITCH(TRUE,D5269&lt;25,"18 to 25",D5269&lt;40,"25 to 40",D5269&lt;50,"40 to 50",D5269&lt;60,"50 to 60","60+")</f>
        <v>25 to 40</v>
      </c>
      <c r="F5269" s="2" t="s">
        <v>36</v>
      </c>
      <c r="G5269" s="2" t="s">
        <v>19</v>
      </c>
      <c r="H5269" s="2" t="s">
        <v>150</v>
      </c>
      <c r="I5269" s="3">
        <v>44515</v>
      </c>
      <c r="J5269" s="2"/>
      <c r="K5269" s="2">
        <v>3</v>
      </c>
      <c r="L5269" s="2" t="str" cm="1">
        <f t="array" ref="L5269">_xlfn.SWITCH(TRUE,K5269&lt;2,"1 to 2 yrs",K5269&lt;5,"2 to 5 yrs",K5269&lt;10,"5 to 10 yrs",K5269&lt;20,"10 to 20 yrs","20+")</f>
        <v>2 to 5 yrs</v>
      </c>
      <c r="M5269" s="2">
        <v>65866</v>
      </c>
      <c r="N5269" s="4">
        <v>0.5</v>
      </c>
      <c r="O5269" s="5">
        <f t="shared" si="82"/>
        <v>98799</v>
      </c>
      <c r="P5269" s="2" t="s">
        <v>28</v>
      </c>
      <c r="Q5269" s="2">
        <v>2308</v>
      </c>
      <c r="R5269" s="2">
        <v>93</v>
      </c>
      <c r="S5269" s="2" t="s">
        <v>79</v>
      </c>
    </row>
    <row r="5270" spans="1:19" x14ac:dyDescent="0.3">
      <c r="A5270" s="2">
        <v>6269</v>
      </c>
      <c r="B5270" s="2" t="s">
        <v>1240</v>
      </c>
      <c r="C5270" s="2" t="s">
        <v>17</v>
      </c>
      <c r="D5270" s="2">
        <v>53</v>
      </c>
      <c r="E5270" s="2" t="str" cm="1">
        <f t="array" ref="E5270">_xlfn.SWITCH(TRUE,D5270&lt;25,"18 to 25",D5270&lt;40,"25 to 40",D5270&lt;50,"40 to 50",D5270&lt;60,"50 to 60","60+")</f>
        <v>50 to 60</v>
      </c>
      <c r="F5270" s="2" t="s">
        <v>25</v>
      </c>
      <c r="G5270" s="2" t="s">
        <v>19</v>
      </c>
      <c r="H5270" s="2" t="s">
        <v>155</v>
      </c>
      <c r="I5270" s="3">
        <v>43634</v>
      </c>
      <c r="J5270" s="3">
        <v>45807</v>
      </c>
      <c r="K5270" s="2">
        <v>5.95</v>
      </c>
      <c r="L5270" s="2" t="str" cm="1">
        <f t="array" ref="L5270">_xlfn.SWITCH(TRUE,K5270&lt;2,"1 to 2 yrs",K5270&lt;5,"2 to 5 yrs",K5270&lt;10,"5 to 10 yrs",K5270&lt;20,"10 to 20 yrs","20+")</f>
        <v>5 to 10 yrs</v>
      </c>
      <c r="M5270" s="2">
        <v>64700</v>
      </c>
      <c r="N5270" s="4">
        <v>0</v>
      </c>
      <c r="O5270" s="5">
        <f t="shared" si="82"/>
        <v>64700</v>
      </c>
      <c r="P5270" s="2" t="s">
        <v>58</v>
      </c>
      <c r="Q5270" s="2">
        <v>5254</v>
      </c>
      <c r="R5270" s="2">
        <v>27</v>
      </c>
      <c r="S5270" s="2" t="s">
        <v>84</v>
      </c>
    </row>
    <row r="5271" spans="1:19" x14ac:dyDescent="0.3">
      <c r="A5271" s="2">
        <v>6270</v>
      </c>
      <c r="B5271" s="2" t="s">
        <v>1544</v>
      </c>
      <c r="C5271" s="2" t="s">
        <v>17</v>
      </c>
      <c r="D5271" s="2">
        <v>59</v>
      </c>
      <c r="E5271" s="2" t="str" cm="1">
        <f t="array" ref="E5271">_xlfn.SWITCH(TRUE,D5271&lt;25,"18 to 25",D5271&lt;40,"25 to 40",D5271&lt;50,"40 to 50",D5271&lt;60,"50 to 60","60+")</f>
        <v>50 to 60</v>
      </c>
      <c r="F5271" s="2" t="s">
        <v>40</v>
      </c>
      <c r="G5271" s="2" t="s">
        <v>19</v>
      </c>
      <c r="H5271" s="2" t="s">
        <v>146</v>
      </c>
      <c r="I5271" s="3">
        <v>43216</v>
      </c>
      <c r="J5271" s="2"/>
      <c r="K5271" s="2">
        <v>6.56</v>
      </c>
      <c r="L5271" s="2" t="str" cm="1">
        <f t="array" ref="L5271">_xlfn.SWITCH(TRUE,K5271&lt;2,"1 to 2 yrs",K5271&lt;5,"2 to 5 yrs",K5271&lt;10,"5 to 10 yrs",K5271&lt;20,"10 to 20 yrs","20+")</f>
        <v>5 to 10 yrs</v>
      </c>
      <c r="M5271" s="2">
        <v>66526</v>
      </c>
      <c r="N5271" s="4">
        <v>0.2</v>
      </c>
      <c r="O5271" s="5">
        <f t="shared" si="82"/>
        <v>79831.199999999997</v>
      </c>
      <c r="P5271" s="2" t="s">
        <v>28</v>
      </c>
      <c r="Q5271" s="2"/>
      <c r="R5271" s="2">
        <v>55</v>
      </c>
      <c r="S5271" s="2" t="s">
        <v>54</v>
      </c>
    </row>
    <row r="5272" spans="1:19" x14ac:dyDescent="0.3">
      <c r="A5272" s="2">
        <v>6271</v>
      </c>
      <c r="B5272" s="2" t="s">
        <v>691</v>
      </c>
      <c r="C5272" s="2" t="s">
        <v>17</v>
      </c>
      <c r="D5272" s="2">
        <v>53</v>
      </c>
      <c r="E5272" s="2" t="str" cm="1">
        <f t="array" ref="E5272">_xlfn.SWITCH(TRUE,D5272&lt;25,"18 to 25",D5272&lt;40,"25 to 40",D5272&lt;50,"40 to 50",D5272&lt;60,"50 to 60","60+")</f>
        <v>50 to 60</v>
      </c>
      <c r="F5272" s="2" t="s">
        <v>31</v>
      </c>
      <c r="G5272" s="2" t="s">
        <v>19</v>
      </c>
      <c r="H5272" s="2" t="s">
        <v>106</v>
      </c>
      <c r="I5272" s="3">
        <v>43108</v>
      </c>
      <c r="J5272" s="2"/>
      <c r="K5272" s="2">
        <v>6.86</v>
      </c>
      <c r="L5272" s="2" t="str" cm="1">
        <f t="array" ref="L5272">_xlfn.SWITCH(TRUE,K5272&lt;2,"1 to 2 yrs",K5272&lt;5,"2 to 5 yrs",K5272&lt;10,"5 to 10 yrs",K5272&lt;20,"10 to 20 yrs","20+")</f>
        <v>5 to 10 yrs</v>
      </c>
      <c r="M5272" s="2">
        <v>75005</v>
      </c>
      <c r="N5272" s="4">
        <v>0.5</v>
      </c>
      <c r="O5272" s="5">
        <f t="shared" si="82"/>
        <v>112507.5</v>
      </c>
      <c r="P5272" s="2" t="s">
        <v>42</v>
      </c>
      <c r="Q5272" s="2">
        <v>1658</v>
      </c>
      <c r="R5272" s="2">
        <v>22</v>
      </c>
      <c r="S5272" s="2" t="s">
        <v>54</v>
      </c>
    </row>
    <row r="5273" spans="1:19" x14ac:dyDescent="0.3">
      <c r="A5273" s="2">
        <v>6272</v>
      </c>
      <c r="B5273" s="2" t="s">
        <v>1525</v>
      </c>
      <c r="C5273" s="2" t="s">
        <v>17</v>
      </c>
      <c r="D5273" s="2">
        <v>41</v>
      </c>
      <c r="E5273" s="2" t="str" cm="1">
        <f t="array" ref="E5273">_xlfn.SWITCH(TRUE,D5273&lt;25,"18 to 25",D5273&lt;40,"25 to 40",D5273&lt;50,"40 to 50",D5273&lt;60,"50 to 60","60+")</f>
        <v>40 to 50</v>
      </c>
      <c r="F5273" s="2" t="s">
        <v>25</v>
      </c>
      <c r="G5273" s="2" t="s">
        <v>32</v>
      </c>
      <c r="H5273" s="2" t="s">
        <v>27</v>
      </c>
      <c r="I5273" s="3">
        <v>43239</v>
      </c>
      <c r="J5273" s="3">
        <v>44381</v>
      </c>
      <c r="K5273" s="2">
        <v>3.13</v>
      </c>
      <c r="L5273" s="2" t="str" cm="1">
        <f t="array" ref="L5273">_xlfn.SWITCH(TRUE,K5273&lt;2,"1 to 2 yrs",K5273&lt;5,"2 to 5 yrs",K5273&lt;10,"5 to 10 yrs",K5273&lt;20,"10 to 20 yrs","20+")</f>
        <v>2 to 5 yrs</v>
      </c>
      <c r="M5273" s="2">
        <v>57315</v>
      </c>
      <c r="N5273" s="4">
        <v>0.15</v>
      </c>
      <c r="O5273" s="5">
        <f t="shared" si="82"/>
        <v>65912.25</v>
      </c>
      <c r="P5273" s="2" t="s">
        <v>58</v>
      </c>
      <c r="Q5273" s="2">
        <v>5217</v>
      </c>
      <c r="R5273" s="2">
        <v>78</v>
      </c>
      <c r="S5273" s="2" t="s">
        <v>22</v>
      </c>
    </row>
    <row r="5274" spans="1:19" x14ac:dyDescent="0.3">
      <c r="A5274" s="2">
        <v>6273</v>
      </c>
      <c r="B5274" s="2" t="s">
        <v>645</v>
      </c>
      <c r="C5274" s="2" t="s">
        <v>17</v>
      </c>
      <c r="D5274" s="2">
        <v>23</v>
      </c>
      <c r="E5274" s="2" t="str" cm="1">
        <f t="array" ref="E5274">_xlfn.SWITCH(TRUE,D5274&lt;25,"18 to 25",D5274&lt;40,"25 to 40",D5274&lt;50,"40 to 50",D5274&lt;60,"50 to 60","60+")</f>
        <v>18 to 25</v>
      </c>
      <c r="F5274" s="2" t="s">
        <v>56</v>
      </c>
      <c r="G5274" s="2" t="s">
        <v>19</v>
      </c>
      <c r="H5274" s="2" t="s">
        <v>57</v>
      </c>
      <c r="I5274" s="3">
        <v>43888</v>
      </c>
      <c r="J5274" s="2"/>
      <c r="K5274" s="2">
        <v>4.72</v>
      </c>
      <c r="L5274" s="2" t="str" cm="1">
        <f t="array" ref="L5274">_xlfn.SWITCH(TRUE,K5274&lt;2,"1 to 2 yrs",K5274&lt;5,"2 to 5 yrs",K5274&lt;10,"5 to 10 yrs",K5274&lt;20,"10 to 20 yrs","20+")</f>
        <v>2 to 5 yrs</v>
      </c>
      <c r="M5274" s="2">
        <v>117562</v>
      </c>
      <c r="N5274" s="4">
        <v>0.15</v>
      </c>
      <c r="O5274" s="5">
        <f t="shared" si="82"/>
        <v>135196.29999999999</v>
      </c>
      <c r="P5274" s="2" t="s">
        <v>28</v>
      </c>
      <c r="Q5274" s="2">
        <v>3163</v>
      </c>
      <c r="R5274" s="2">
        <v>10</v>
      </c>
      <c r="S5274" s="2" t="s">
        <v>22</v>
      </c>
    </row>
    <row r="5275" spans="1:19" x14ac:dyDescent="0.3">
      <c r="A5275" s="2">
        <v>6274</v>
      </c>
      <c r="B5275" s="2" t="s">
        <v>370</v>
      </c>
      <c r="C5275" s="2" t="s">
        <v>24</v>
      </c>
      <c r="D5275" s="2">
        <v>41</v>
      </c>
      <c r="E5275" s="2" t="str" cm="1">
        <f t="array" ref="E5275">_xlfn.SWITCH(TRUE,D5275&lt;25,"18 to 25",D5275&lt;40,"25 to 40",D5275&lt;50,"40 to 50",D5275&lt;60,"50 to 60","60+")</f>
        <v>40 to 50</v>
      </c>
      <c r="F5275" s="2" t="s">
        <v>46</v>
      </c>
      <c r="G5275" s="2" t="s">
        <v>32</v>
      </c>
      <c r="H5275" s="2" t="s">
        <v>128</v>
      </c>
      <c r="I5275" s="3">
        <v>45174</v>
      </c>
      <c r="J5275" s="3">
        <v>45888</v>
      </c>
      <c r="K5275" s="2">
        <v>1.95</v>
      </c>
      <c r="L5275" s="2" t="str" cm="1">
        <f t="array" ref="L5275">_xlfn.SWITCH(TRUE,K5275&lt;2,"1 to 2 yrs",K5275&lt;5,"2 to 5 yrs",K5275&lt;10,"5 to 10 yrs",K5275&lt;20,"10 to 20 yrs","20+")</f>
        <v>1 to 2 yrs</v>
      </c>
      <c r="M5275" s="2">
        <v>86711</v>
      </c>
      <c r="N5275" s="4">
        <v>0.25</v>
      </c>
      <c r="O5275" s="5">
        <f t="shared" si="82"/>
        <v>108388.75</v>
      </c>
      <c r="P5275" s="2" t="s">
        <v>28</v>
      </c>
      <c r="Q5275" s="2"/>
      <c r="R5275" s="2">
        <v>42</v>
      </c>
      <c r="S5275" s="2" t="s">
        <v>90</v>
      </c>
    </row>
    <row r="5276" spans="1:19" x14ac:dyDescent="0.3">
      <c r="A5276" s="2">
        <v>6275</v>
      </c>
      <c r="B5276" s="2" t="s">
        <v>1266</v>
      </c>
      <c r="C5276" s="2" t="s">
        <v>24</v>
      </c>
      <c r="D5276" s="2">
        <v>39</v>
      </c>
      <c r="E5276" s="2" t="str" cm="1">
        <f t="array" ref="E5276">_xlfn.SWITCH(TRUE,D5276&lt;25,"18 to 25",D5276&lt;40,"25 to 40",D5276&lt;50,"40 to 50",D5276&lt;60,"50 to 60","60+")</f>
        <v>25 to 40</v>
      </c>
      <c r="F5276" s="2" t="s">
        <v>46</v>
      </c>
      <c r="G5276" s="2" t="s">
        <v>19</v>
      </c>
      <c r="H5276" s="2" t="s">
        <v>128</v>
      </c>
      <c r="I5276" s="3">
        <v>45434</v>
      </c>
      <c r="J5276" s="2"/>
      <c r="K5276" s="2">
        <v>0.49</v>
      </c>
      <c r="L5276" s="2" t="str" cm="1">
        <f t="array" ref="L5276">_xlfn.SWITCH(TRUE,K5276&lt;2,"1 to 2 yrs",K5276&lt;5,"2 to 5 yrs",K5276&lt;10,"5 to 10 yrs",K5276&lt;20,"10 to 20 yrs","20+")</f>
        <v>1 to 2 yrs</v>
      </c>
      <c r="M5276" s="2">
        <v>84882</v>
      </c>
      <c r="N5276" s="4">
        <v>0.2</v>
      </c>
      <c r="O5276" s="5">
        <f t="shared" si="82"/>
        <v>101858.4</v>
      </c>
      <c r="P5276" s="2" t="s">
        <v>28</v>
      </c>
      <c r="Q5276" s="2">
        <v>4671</v>
      </c>
      <c r="R5276" s="2">
        <v>84</v>
      </c>
      <c r="S5276" s="2" t="s">
        <v>59</v>
      </c>
    </row>
    <row r="5277" spans="1:19" x14ac:dyDescent="0.3">
      <c r="A5277" s="2">
        <v>6276</v>
      </c>
      <c r="B5277" s="2" t="s">
        <v>486</v>
      </c>
      <c r="C5277" s="2" t="s">
        <v>17</v>
      </c>
      <c r="D5277" s="2">
        <v>22</v>
      </c>
      <c r="E5277" s="2" t="str" cm="1">
        <f t="array" ref="E5277">_xlfn.SWITCH(TRUE,D5277&lt;25,"18 to 25",D5277&lt;40,"25 to 40",D5277&lt;50,"40 to 50",D5277&lt;60,"50 to 60","60+")</f>
        <v>18 to 25</v>
      </c>
      <c r="F5277" s="2" t="s">
        <v>36</v>
      </c>
      <c r="G5277" s="2" t="s">
        <v>19</v>
      </c>
      <c r="H5277" s="2" t="s">
        <v>122</v>
      </c>
      <c r="I5277" s="3">
        <v>44048</v>
      </c>
      <c r="J5277" s="3">
        <v>45111</v>
      </c>
      <c r="K5277" s="2">
        <v>2.91</v>
      </c>
      <c r="L5277" s="2" t="str" cm="1">
        <f t="array" ref="L5277">_xlfn.SWITCH(TRUE,K5277&lt;2,"1 to 2 yrs",K5277&lt;5,"2 to 5 yrs",K5277&lt;10,"5 to 10 yrs",K5277&lt;20,"10 to 20 yrs","20+")</f>
        <v>2 to 5 yrs</v>
      </c>
      <c r="M5277" s="2">
        <v>58342</v>
      </c>
      <c r="N5277" s="4">
        <v>0</v>
      </c>
      <c r="O5277" s="5">
        <f t="shared" si="82"/>
        <v>58342</v>
      </c>
      <c r="P5277" s="2" t="s">
        <v>28</v>
      </c>
      <c r="Q5277" s="2">
        <v>4579</v>
      </c>
      <c r="R5277" s="2">
        <v>44</v>
      </c>
      <c r="S5277" s="2" t="s">
        <v>48</v>
      </c>
    </row>
    <row r="5278" spans="1:19" x14ac:dyDescent="0.3">
      <c r="A5278" s="2">
        <v>6277</v>
      </c>
      <c r="B5278" s="2" t="s">
        <v>1335</v>
      </c>
      <c r="C5278" s="2" t="s">
        <v>17</v>
      </c>
      <c r="D5278" s="2">
        <v>50</v>
      </c>
      <c r="E5278" s="2" t="str" cm="1">
        <f t="array" ref="E5278">_xlfn.SWITCH(TRUE,D5278&lt;25,"18 to 25",D5278&lt;40,"25 to 40",D5278&lt;50,"40 to 50",D5278&lt;60,"50 to 60","60+")</f>
        <v>50 to 60</v>
      </c>
      <c r="F5278" s="2" t="s">
        <v>31</v>
      </c>
      <c r="G5278" s="2" t="s">
        <v>19</v>
      </c>
      <c r="H5278" s="2" t="s">
        <v>106</v>
      </c>
      <c r="I5278" s="3">
        <v>42743</v>
      </c>
      <c r="J5278" s="3">
        <v>43545</v>
      </c>
      <c r="K5278" s="2">
        <v>2.2000000000000002</v>
      </c>
      <c r="L5278" s="2" t="str" cm="1">
        <f t="array" ref="L5278">_xlfn.SWITCH(TRUE,K5278&lt;2,"1 to 2 yrs",K5278&lt;5,"2 to 5 yrs",K5278&lt;10,"5 to 10 yrs",K5278&lt;20,"10 to 20 yrs","20+")</f>
        <v>2 to 5 yrs</v>
      </c>
      <c r="M5278" s="2">
        <v>56984</v>
      </c>
      <c r="N5278" s="4">
        <v>0</v>
      </c>
      <c r="O5278" s="5">
        <f t="shared" si="82"/>
        <v>56984</v>
      </c>
      <c r="P5278" s="2" t="s">
        <v>42</v>
      </c>
      <c r="Q5278" s="2">
        <v>4690</v>
      </c>
      <c r="R5278" s="2">
        <v>38</v>
      </c>
      <c r="S5278" s="2" t="s">
        <v>48</v>
      </c>
    </row>
    <row r="5279" spans="1:19" x14ac:dyDescent="0.3">
      <c r="A5279" s="2">
        <v>6278</v>
      </c>
      <c r="B5279" s="2" t="s">
        <v>377</v>
      </c>
      <c r="C5279" s="2" t="s">
        <v>24</v>
      </c>
      <c r="D5279" s="2">
        <v>50</v>
      </c>
      <c r="E5279" s="2" t="str" cm="1">
        <f t="array" ref="E5279">_xlfn.SWITCH(TRUE,D5279&lt;25,"18 to 25",D5279&lt;40,"25 to 40",D5279&lt;50,"40 to 50",D5279&lt;60,"50 to 60","60+")</f>
        <v>50 to 60</v>
      </c>
      <c r="F5279" s="2" t="s">
        <v>36</v>
      </c>
      <c r="G5279" s="2" t="s">
        <v>26</v>
      </c>
      <c r="H5279" s="2" t="s">
        <v>37</v>
      </c>
      <c r="I5279" s="3">
        <v>43328</v>
      </c>
      <c r="J5279" s="2"/>
      <c r="K5279" s="2">
        <v>6.25</v>
      </c>
      <c r="L5279" s="2" t="str" cm="1">
        <f t="array" ref="L5279">_xlfn.SWITCH(TRUE,K5279&lt;2,"1 to 2 yrs",K5279&lt;5,"2 to 5 yrs",K5279&lt;10,"5 to 10 yrs",K5279&lt;20,"10 to 20 yrs","20+")</f>
        <v>5 to 10 yrs</v>
      </c>
      <c r="M5279" s="2">
        <v>71854</v>
      </c>
      <c r="N5279" s="4">
        <v>0.5</v>
      </c>
      <c r="O5279" s="5">
        <f t="shared" si="82"/>
        <v>107781</v>
      </c>
      <c r="P5279" s="2" t="s">
        <v>28</v>
      </c>
      <c r="Q5279" s="2">
        <v>1027</v>
      </c>
      <c r="R5279" s="2">
        <v>94</v>
      </c>
      <c r="S5279" s="2" t="s">
        <v>73</v>
      </c>
    </row>
    <row r="5280" spans="1:19" x14ac:dyDescent="0.3">
      <c r="A5280" s="2">
        <v>6279</v>
      </c>
      <c r="B5280" s="2" t="s">
        <v>1024</v>
      </c>
      <c r="C5280" s="2" t="s">
        <v>17</v>
      </c>
      <c r="D5280" s="2">
        <v>40</v>
      </c>
      <c r="E5280" s="2" t="str" cm="1">
        <f t="array" ref="E5280">_xlfn.SWITCH(TRUE,D5280&lt;25,"18 to 25",D5280&lt;40,"25 to 40",D5280&lt;50,"40 to 50",D5280&lt;60,"50 to 60","60+")</f>
        <v>40 to 50</v>
      </c>
      <c r="F5280" s="2" t="s">
        <v>92</v>
      </c>
      <c r="G5280" s="2" t="s">
        <v>19</v>
      </c>
      <c r="H5280" s="2" t="s">
        <v>235</v>
      </c>
      <c r="I5280" s="3">
        <v>45292</v>
      </c>
      <c r="J5280" s="2"/>
      <c r="K5280" s="2">
        <v>0.88</v>
      </c>
      <c r="L5280" s="2" t="str" cm="1">
        <f t="array" ref="L5280">_xlfn.SWITCH(TRUE,K5280&lt;2,"1 to 2 yrs",K5280&lt;5,"2 to 5 yrs",K5280&lt;10,"5 to 10 yrs",K5280&lt;20,"10 to 20 yrs","20+")</f>
        <v>1 to 2 yrs</v>
      </c>
      <c r="M5280" s="2">
        <v>65857</v>
      </c>
      <c r="N5280" s="4">
        <v>0.1</v>
      </c>
      <c r="O5280" s="5">
        <f t="shared" si="82"/>
        <v>72442.7</v>
      </c>
      <c r="P5280" s="2" t="s">
        <v>42</v>
      </c>
      <c r="Q5280" s="2">
        <v>5358</v>
      </c>
      <c r="R5280" s="2">
        <v>78</v>
      </c>
      <c r="S5280" s="2" t="s">
        <v>54</v>
      </c>
    </row>
    <row r="5281" spans="1:19" x14ac:dyDescent="0.3">
      <c r="A5281" s="2">
        <v>6280</v>
      </c>
      <c r="B5281" s="2" t="s">
        <v>741</v>
      </c>
      <c r="C5281" s="2" t="s">
        <v>17</v>
      </c>
      <c r="D5281" s="2">
        <v>65</v>
      </c>
      <c r="E5281" s="2" t="str" cm="1">
        <f t="array" ref="E5281">_xlfn.SWITCH(TRUE,D5281&lt;25,"18 to 25",D5281&lt;40,"25 to 40",D5281&lt;50,"40 to 50",D5281&lt;60,"50 to 60","60+")</f>
        <v>60+</v>
      </c>
      <c r="F5281" s="2" t="s">
        <v>25</v>
      </c>
      <c r="G5281" s="2" t="s">
        <v>19</v>
      </c>
      <c r="H5281" s="2" t="s">
        <v>27</v>
      </c>
      <c r="I5281" s="3">
        <v>45329</v>
      </c>
      <c r="J5281" s="2"/>
      <c r="K5281" s="2">
        <v>0.77</v>
      </c>
      <c r="L5281" s="2" t="str" cm="1">
        <f t="array" ref="L5281">_xlfn.SWITCH(TRUE,K5281&lt;2,"1 to 2 yrs",K5281&lt;5,"2 to 5 yrs",K5281&lt;10,"5 to 10 yrs",K5281&lt;20,"10 to 20 yrs","20+")</f>
        <v>1 to 2 yrs</v>
      </c>
      <c r="M5281" s="2">
        <v>49102</v>
      </c>
      <c r="N5281" s="4">
        <v>0.15</v>
      </c>
      <c r="O5281" s="5">
        <f t="shared" si="82"/>
        <v>56467.3</v>
      </c>
      <c r="P5281" s="2" t="s">
        <v>42</v>
      </c>
      <c r="Q5281" s="2">
        <v>1796</v>
      </c>
      <c r="R5281" s="2">
        <v>80</v>
      </c>
      <c r="S5281" s="2" t="s">
        <v>48</v>
      </c>
    </row>
    <row r="5282" spans="1:19" x14ac:dyDescent="0.3">
      <c r="A5282" s="2">
        <v>6281</v>
      </c>
      <c r="B5282" s="2" t="s">
        <v>426</v>
      </c>
      <c r="C5282" s="2" t="s">
        <v>24</v>
      </c>
      <c r="D5282" s="2">
        <v>61</v>
      </c>
      <c r="E5282" s="2" t="str" cm="1">
        <f t="array" ref="E5282">_xlfn.SWITCH(TRUE,D5282&lt;25,"18 to 25",D5282&lt;40,"25 to 40",D5282&lt;50,"40 to 50",D5282&lt;60,"50 to 60","60+")</f>
        <v>60+</v>
      </c>
      <c r="F5282" s="2" t="s">
        <v>31</v>
      </c>
      <c r="G5282" s="2" t="s">
        <v>19</v>
      </c>
      <c r="H5282" s="2" t="s">
        <v>72</v>
      </c>
      <c r="I5282" s="3">
        <v>42042</v>
      </c>
      <c r="J5282" s="3">
        <v>44894</v>
      </c>
      <c r="K5282" s="2">
        <v>7.81</v>
      </c>
      <c r="L5282" s="2" t="str" cm="1">
        <f t="array" ref="L5282">_xlfn.SWITCH(TRUE,K5282&lt;2,"1 to 2 yrs",K5282&lt;5,"2 to 5 yrs",K5282&lt;10,"5 to 10 yrs",K5282&lt;20,"10 to 20 yrs","20+")</f>
        <v>5 to 10 yrs</v>
      </c>
      <c r="M5282" s="2">
        <v>74455</v>
      </c>
      <c r="N5282" s="4">
        <v>0.25</v>
      </c>
      <c r="O5282" s="5">
        <f t="shared" si="82"/>
        <v>93068.75</v>
      </c>
      <c r="P5282" s="2" t="s">
        <v>58</v>
      </c>
      <c r="Q5282" s="2">
        <v>3075</v>
      </c>
      <c r="R5282" s="2">
        <v>88</v>
      </c>
      <c r="S5282" s="2" t="s">
        <v>48</v>
      </c>
    </row>
    <row r="5283" spans="1:19" x14ac:dyDescent="0.3">
      <c r="A5283" s="2">
        <v>6282</v>
      </c>
      <c r="B5283" s="2" t="s">
        <v>1342</v>
      </c>
      <c r="C5283" s="2" t="s">
        <v>17</v>
      </c>
      <c r="D5283" s="2">
        <v>27</v>
      </c>
      <c r="E5283" s="2" t="str" cm="1">
        <f t="array" ref="E5283">_xlfn.SWITCH(TRUE,D5283&lt;25,"18 to 25",D5283&lt;40,"25 to 40",D5283&lt;50,"40 to 50",D5283&lt;60,"50 to 60","60+")</f>
        <v>25 to 40</v>
      </c>
      <c r="F5283" s="2" t="s">
        <v>50</v>
      </c>
      <c r="G5283" s="2" t="s">
        <v>19</v>
      </c>
      <c r="H5283" s="2" t="s">
        <v>51</v>
      </c>
      <c r="I5283" s="3">
        <v>44182</v>
      </c>
      <c r="J5283" s="2"/>
      <c r="K5283" s="2">
        <v>3.92</v>
      </c>
      <c r="L5283" s="2" t="str" cm="1">
        <f t="array" ref="L5283">_xlfn.SWITCH(TRUE,K5283&lt;2,"1 to 2 yrs",K5283&lt;5,"2 to 5 yrs",K5283&lt;10,"5 to 10 yrs",K5283&lt;20,"10 to 20 yrs","20+")</f>
        <v>2 to 5 yrs</v>
      </c>
      <c r="M5283" s="2">
        <v>101598</v>
      </c>
      <c r="N5283" s="4">
        <v>0.1</v>
      </c>
      <c r="O5283" s="5">
        <f t="shared" si="82"/>
        <v>111757.8</v>
      </c>
      <c r="P5283" s="2" t="s">
        <v>58</v>
      </c>
      <c r="Q5283" s="2">
        <v>1940</v>
      </c>
      <c r="R5283" s="2">
        <v>23</v>
      </c>
      <c r="S5283" s="2" t="s">
        <v>54</v>
      </c>
    </row>
    <row r="5284" spans="1:19" x14ac:dyDescent="0.3">
      <c r="A5284" s="2">
        <v>6283</v>
      </c>
      <c r="B5284" s="2" t="s">
        <v>275</v>
      </c>
      <c r="C5284" s="2" t="s">
        <v>17</v>
      </c>
      <c r="D5284" s="2">
        <v>65</v>
      </c>
      <c r="E5284" s="2" t="str" cm="1">
        <f t="array" ref="E5284">_xlfn.SWITCH(TRUE,D5284&lt;25,"18 to 25",D5284&lt;40,"25 to 40",D5284&lt;50,"40 to 50",D5284&lt;60,"50 to 60","60+")</f>
        <v>60+</v>
      </c>
      <c r="F5284" s="2" t="s">
        <v>18</v>
      </c>
      <c r="G5284" s="2" t="s">
        <v>19</v>
      </c>
      <c r="H5284" s="2" t="s">
        <v>134</v>
      </c>
      <c r="I5284" s="3">
        <v>43160</v>
      </c>
      <c r="J5284" s="2"/>
      <c r="K5284" s="2">
        <v>6.71</v>
      </c>
      <c r="L5284" s="2" t="str" cm="1">
        <f t="array" ref="L5284">_xlfn.SWITCH(TRUE,K5284&lt;2,"1 to 2 yrs",K5284&lt;5,"2 to 5 yrs",K5284&lt;10,"5 to 10 yrs",K5284&lt;20,"10 to 20 yrs","20+")</f>
        <v>5 to 10 yrs</v>
      </c>
      <c r="M5284" s="2">
        <v>88937</v>
      </c>
      <c r="N5284" s="4">
        <v>0.15</v>
      </c>
      <c r="O5284" s="5">
        <f t="shared" si="82"/>
        <v>102277.55</v>
      </c>
      <c r="P5284" s="2" t="s">
        <v>28</v>
      </c>
      <c r="Q5284" s="2">
        <v>2173</v>
      </c>
      <c r="R5284" s="2">
        <v>44</v>
      </c>
      <c r="S5284" s="2" t="s">
        <v>29</v>
      </c>
    </row>
    <row r="5285" spans="1:19" x14ac:dyDescent="0.3">
      <c r="A5285" s="2">
        <v>6284</v>
      </c>
      <c r="B5285" s="2" t="s">
        <v>677</v>
      </c>
      <c r="C5285" s="2" t="s">
        <v>24</v>
      </c>
      <c r="D5285" s="2">
        <v>60</v>
      </c>
      <c r="E5285" s="2" t="str" cm="1">
        <f t="array" ref="E5285">_xlfn.SWITCH(TRUE,D5285&lt;25,"18 to 25",D5285&lt;40,"25 to 40",D5285&lt;50,"40 to 50",D5285&lt;60,"50 to 60","60+")</f>
        <v>60+</v>
      </c>
      <c r="F5285" s="2" t="s">
        <v>56</v>
      </c>
      <c r="G5285" s="2" t="s">
        <v>19</v>
      </c>
      <c r="H5285" s="2" t="s">
        <v>81</v>
      </c>
      <c r="I5285" s="3">
        <v>44771</v>
      </c>
      <c r="J5285" s="2"/>
      <c r="K5285" s="2">
        <v>2.2999999999999998</v>
      </c>
      <c r="L5285" s="2" t="str" cm="1">
        <f t="array" ref="L5285">_xlfn.SWITCH(TRUE,K5285&lt;2,"1 to 2 yrs",K5285&lt;5,"2 to 5 yrs",K5285&lt;10,"5 to 10 yrs",K5285&lt;20,"10 to 20 yrs","20+")</f>
        <v>2 to 5 yrs</v>
      </c>
      <c r="M5285" s="2">
        <v>99708</v>
      </c>
      <c r="N5285" s="4">
        <v>0.1</v>
      </c>
      <c r="O5285" s="5">
        <f t="shared" si="82"/>
        <v>109678.8</v>
      </c>
      <c r="P5285" s="2" t="s">
        <v>21</v>
      </c>
      <c r="Q5285" s="2">
        <v>5939</v>
      </c>
      <c r="R5285" s="2">
        <v>35</v>
      </c>
      <c r="S5285" s="2" t="s">
        <v>48</v>
      </c>
    </row>
    <row r="5286" spans="1:19" x14ac:dyDescent="0.3">
      <c r="A5286" s="2">
        <v>6285</v>
      </c>
      <c r="B5286" s="2" t="s">
        <v>1314</v>
      </c>
      <c r="C5286" s="2" t="s">
        <v>17</v>
      </c>
      <c r="D5286" s="2">
        <v>29</v>
      </c>
      <c r="E5286" s="2" t="str" cm="1">
        <f t="array" ref="E5286">_xlfn.SWITCH(TRUE,D5286&lt;25,"18 to 25",D5286&lt;40,"25 to 40",D5286&lt;50,"40 to 50",D5286&lt;60,"50 to 60","60+")</f>
        <v>25 to 40</v>
      </c>
      <c r="F5286" s="2" t="s">
        <v>25</v>
      </c>
      <c r="G5286" s="2" t="s">
        <v>19</v>
      </c>
      <c r="H5286" s="2" t="s">
        <v>27</v>
      </c>
      <c r="I5286" s="3">
        <v>42759</v>
      </c>
      <c r="J5286" s="2"/>
      <c r="K5286" s="2">
        <v>7.81</v>
      </c>
      <c r="L5286" s="2" t="str" cm="1">
        <f t="array" ref="L5286">_xlfn.SWITCH(TRUE,K5286&lt;2,"1 to 2 yrs",K5286&lt;5,"2 to 5 yrs",K5286&lt;10,"5 to 10 yrs",K5286&lt;20,"10 to 20 yrs","20+")</f>
        <v>5 to 10 yrs</v>
      </c>
      <c r="M5286" s="2">
        <v>62636</v>
      </c>
      <c r="N5286" s="4">
        <v>0</v>
      </c>
      <c r="O5286" s="5">
        <f t="shared" si="82"/>
        <v>62636</v>
      </c>
      <c r="P5286" s="2" t="s">
        <v>28</v>
      </c>
      <c r="Q5286" s="2">
        <v>1673</v>
      </c>
      <c r="R5286" s="2">
        <v>96</v>
      </c>
      <c r="S5286" s="2" t="s">
        <v>38</v>
      </c>
    </row>
    <row r="5287" spans="1:19" x14ac:dyDescent="0.3">
      <c r="A5287" s="2">
        <v>6286</v>
      </c>
      <c r="B5287" s="2" t="s">
        <v>1222</v>
      </c>
      <c r="C5287" s="2" t="s">
        <v>17</v>
      </c>
      <c r="D5287" s="2">
        <v>45</v>
      </c>
      <c r="E5287" s="2" t="str" cm="1">
        <f t="array" ref="E5287">_xlfn.SWITCH(TRUE,D5287&lt;25,"18 to 25",D5287&lt;40,"25 to 40",D5287&lt;50,"40 to 50",D5287&lt;60,"50 to 60","60+")</f>
        <v>40 to 50</v>
      </c>
      <c r="F5287" s="2" t="s">
        <v>56</v>
      </c>
      <c r="G5287" s="2" t="s">
        <v>19</v>
      </c>
      <c r="H5287" s="2" t="s">
        <v>162</v>
      </c>
      <c r="I5287" s="3">
        <v>42989</v>
      </c>
      <c r="J5287" s="2"/>
      <c r="K5287" s="2">
        <v>7.18</v>
      </c>
      <c r="L5287" s="2" t="str" cm="1">
        <f t="array" ref="L5287">_xlfn.SWITCH(TRUE,K5287&lt;2,"1 to 2 yrs",K5287&lt;5,"2 to 5 yrs",K5287&lt;10,"5 to 10 yrs",K5287&lt;20,"10 to 20 yrs","20+")</f>
        <v>5 to 10 yrs</v>
      </c>
      <c r="M5287" s="2">
        <v>130504</v>
      </c>
      <c r="N5287" s="4">
        <v>0.3</v>
      </c>
      <c r="O5287" s="5">
        <f t="shared" si="82"/>
        <v>169655.2</v>
      </c>
      <c r="P5287" s="2" t="s">
        <v>58</v>
      </c>
      <c r="Q5287" s="2">
        <v>4826</v>
      </c>
      <c r="R5287" s="2">
        <v>3</v>
      </c>
      <c r="S5287" s="2" t="s">
        <v>29</v>
      </c>
    </row>
    <row r="5288" spans="1:19" x14ac:dyDescent="0.3">
      <c r="A5288" s="2">
        <v>6287</v>
      </c>
      <c r="B5288" s="2" t="s">
        <v>1186</v>
      </c>
      <c r="C5288" s="2" t="s">
        <v>24</v>
      </c>
      <c r="D5288" s="2">
        <v>41</v>
      </c>
      <c r="E5288" s="2" t="str" cm="1">
        <f t="array" ref="E5288">_xlfn.SWITCH(TRUE,D5288&lt;25,"18 to 25",D5288&lt;40,"25 to 40",D5288&lt;50,"40 to 50",D5288&lt;60,"50 to 60","60+")</f>
        <v>40 to 50</v>
      </c>
      <c r="F5288" s="2" t="s">
        <v>31</v>
      </c>
      <c r="G5288" s="2" t="s">
        <v>19</v>
      </c>
      <c r="H5288" s="2" t="s">
        <v>68</v>
      </c>
      <c r="I5288" s="3">
        <v>45052</v>
      </c>
      <c r="J5288" s="2"/>
      <c r="K5288" s="2">
        <v>1.53</v>
      </c>
      <c r="L5288" s="2" t="str" cm="1">
        <f t="array" ref="L5288">_xlfn.SWITCH(TRUE,K5288&lt;2,"1 to 2 yrs",K5288&lt;5,"2 to 5 yrs",K5288&lt;10,"5 to 10 yrs",K5288&lt;20,"10 to 20 yrs","20+")</f>
        <v>1 to 2 yrs</v>
      </c>
      <c r="M5288" s="2">
        <v>57110</v>
      </c>
      <c r="N5288" s="4">
        <v>0.5</v>
      </c>
      <c r="O5288" s="5">
        <f t="shared" si="82"/>
        <v>85665</v>
      </c>
      <c r="P5288" s="2" t="s">
        <v>42</v>
      </c>
      <c r="Q5288" s="2">
        <v>1934</v>
      </c>
      <c r="R5288" s="2">
        <v>64</v>
      </c>
      <c r="S5288" s="2" t="s">
        <v>87</v>
      </c>
    </row>
    <row r="5289" spans="1:19" x14ac:dyDescent="0.3">
      <c r="A5289" s="2">
        <v>6288</v>
      </c>
      <c r="B5289" s="2" t="s">
        <v>1453</v>
      </c>
      <c r="C5289" s="2" t="s">
        <v>17</v>
      </c>
      <c r="D5289" s="2">
        <v>35</v>
      </c>
      <c r="E5289" s="2" t="str" cm="1">
        <f t="array" ref="E5289">_xlfn.SWITCH(TRUE,D5289&lt;25,"18 to 25",D5289&lt;40,"25 to 40",D5289&lt;50,"40 to 50",D5289&lt;60,"50 to 60","60+")</f>
        <v>25 to 40</v>
      </c>
      <c r="F5289" s="2" t="s">
        <v>18</v>
      </c>
      <c r="G5289" s="2" t="s">
        <v>19</v>
      </c>
      <c r="H5289" s="2" t="s">
        <v>115</v>
      </c>
      <c r="I5289" s="3">
        <v>42581</v>
      </c>
      <c r="J5289" s="3">
        <v>43840</v>
      </c>
      <c r="K5289" s="2">
        <v>3.45</v>
      </c>
      <c r="L5289" s="2" t="str" cm="1">
        <f t="array" ref="L5289">_xlfn.SWITCH(TRUE,K5289&lt;2,"1 to 2 yrs",K5289&lt;5,"2 to 5 yrs",K5289&lt;10,"5 to 10 yrs",K5289&lt;20,"10 to 20 yrs","20+")</f>
        <v>2 to 5 yrs</v>
      </c>
      <c r="M5289" s="2">
        <v>78535</v>
      </c>
      <c r="N5289" s="4">
        <v>0.1</v>
      </c>
      <c r="O5289" s="5">
        <f t="shared" si="82"/>
        <v>86388.5</v>
      </c>
      <c r="P5289" s="2" t="s">
        <v>58</v>
      </c>
      <c r="Q5289" s="2">
        <v>5682</v>
      </c>
      <c r="R5289" s="2">
        <v>55</v>
      </c>
      <c r="S5289" s="2" t="s">
        <v>90</v>
      </c>
    </row>
    <row r="5290" spans="1:19" x14ac:dyDescent="0.3">
      <c r="A5290" s="2">
        <v>6289</v>
      </c>
      <c r="B5290" s="2" t="s">
        <v>1346</v>
      </c>
      <c r="C5290" s="2" t="s">
        <v>24</v>
      </c>
      <c r="D5290" s="2">
        <v>26</v>
      </c>
      <c r="E5290" s="2" t="str" cm="1">
        <f t="array" ref="E5290">_xlfn.SWITCH(TRUE,D5290&lt;25,"18 to 25",D5290&lt;40,"25 to 40",D5290&lt;50,"40 to 50",D5290&lt;60,"50 to 60","60+")</f>
        <v>25 to 40</v>
      </c>
      <c r="F5290" s="2" t="s">
        <v>36</v>
      </c>
      <c r="G5290" s="2" t="s">
        <v>19</v>
      </c>
      <c r="H5290" s="2" t="s">
        <v>211</v>
      </c>
      <c r="I5290" s="3">
        <v>43031</v>
      </c>
      <c r="J5290" s="2"/>
      <c r="K5290" s="2">
        <v>7.07</v>
      </c>
      <c r="L5290" s="2" t="str" cm="1">
        <f t="array" ref="L5290">_xlfn.SWITCH(TRUE,K5290&lt;2,"1 to 2 yrs",K5290&lt;5,"2 to 5 yrs",K5290&lt;10,"5 to 10 yrs",K5290&lt;20,"10 to 20 yrs","20+")</f>
        <v>5 to 10 yrs</v>
      </c>
      <c r="M5290" s="2">
        <v>82434</v>
      </c>
      <c r="N5290" s="4">
        <v>0.5</v>
      </c>
      <c r="O5290" s="5">
        <f t="shared" si="82"/>
        <v>123651</v>
      </c>
      <c r="P5290" s="2" t="s">
        <v>28</v>
      </c>
      <c r="Q5290" s="2">
        <v>4788</v>
      </c>
      <c r="R5290" s="2">
        <v>10</v>
      </c>
      <c r="S5290" s="2" t="s">
        <v>29</v>
      </c>
    </row>
    <row r="5291" spans="1:19" x14ac:dyDescent="0.3">
      <c r="A5291" s="2">
        <v>6290</v>
      </c>
      <c r="B5291" s="2" t="s">
        <v>1253</v>
      </c>
      <c r="C5291" s="2" t="s">
        <v>17</v>
      </c>
      <c r="D5291" s="2">
        <v>62</v>
      </c>
      <c r="E5291" s="2" t="str" cm="1">
        <f t="array" ref="E5291">_xlfn.SWITCH(TRUE,D5291&lt;25,"18 to 25",D5291&lt;40,"25 to 40",D5291&lt;50,"40 to 50",D5291&lt;60,"50 to 60","60+")</f>
        <v>60+</v>
      </c>
      <c r="F5291" s="2" t="s">
        <v>25</v>
      </c>
      <c r="G5291" s="2" t="s">
        <v>19</v>
      </c>
      <c r="H5291" s="2" t="s">
        <v>136</v>
      </c>
      <c r="I5291" s="3">
        <v>42718</v>
      </c>
      <c r="J5291" s="2"/>
      <c r="K5291" s="2">
        <v>7.92</v>
      </c>
      <c r="L5291" s="2" t="str" cm="1">
        <f t="array" ref="L5291">_xlfn.SWITCH(TRUE,K5291&lt;2,"1 to 2 yrs",K5291&lt;5,"2 to 5 yrs",K5291&lt;10,"5 to 10 yrs",K5291&lt;20,"10 to 20 yrs","20+")</f>
        <v>5 to 10 yrs</v>
      </c>
      <c r="M5291" s="2">
        <v>74009</v>
      </c>
      <c r="N5291" s="4">
        <v>0.15</v>
      </c>
      <c r="O5291" s="5">
        <f t="shared" si="82"/>
        <v>85110.35</v>
      </c>
      <c r="P5291" s="2" t="s">
        <v>58</v>
      </c>
      <c r="Q5291" s="2">
        <v>1172</v>
      </c>
      <c r="R5291" s="2">
        <v>84</v>
      </c>
      <c r="S5291" s="2" t="s">
        <v>117</v>
      </c>
    </row>
    <row r="5292" spans="1:19" x14ac:dyDescent="0.3">
      <c r="A5292" s="2">
        <v>6291</v>
      </c>
      <c r="B5292" s="2" t="s">
        <v>1442</v>
      </c>
      <c r="C5292" s="2" t="s">
        <v>17</v>
      </c>
      <c r="D5292" s="2">
        <v>61</v>
      </c>
      <c r="E5292" s="2" t="str" cm="1">
        <f t="array" ref="E5292">_xlfn.SWITCH(TRUE,D5292&lt;25,"18 to 25",D5292&lt;40,"25 to 40",D5292&lt;50,"40 to 50",D5292&lt;60,"50 to 60","60+")</f>
        <v>60+</v>
      </c>
      <c r="F5292" s="2" t="s">
        <v>18</v>
      </c>
      <c r="G5292" s="2" t="s">
        <v>19</v>
      </c>
      <c r="H5292" s="2" t="s">
        <v>20</v>
      </c>
      <c r="I5292" s="3">
        <v>42875</v>
      </c>
      <c r="J5292" s="2"/>
      <c r="K5292" s="2">
        <v>7.49</v>
      </c>
      <c r="L5292" s="2" t="str" cm="1">
        <f t="array" ref="L5292">_xlfn.SWITCH(TRUE,K5292&lt;2,"1 to 2 yrs",K5292&lt;5,"2 to 5 yrs",K5292&lt;10,"5 to 10 yrs",K5292&lt;20,"10 to 20 yrs","20+")</f>
        <v>5 to 10 yrs</v>
      </c>
      <c r="M5292" s="2">
        <v>86540</v>
      </c>
      <c r="N5292" s="4">
        <v>0.25</v>
      </c>
      <c r="O5292" s="5">
        <f t="shared" si="82"/>
        <v>108175</v>
      </c>
      <c r="P5292" s="2" t="s">
        <v>58</v>
      </c>
      <c r="Q5292" s="2">
        <v>3228</v>
      </c>
      <c r="R5292" s="2">
        <v>24</v>
      </c>
      <c r="S5292" s="2" t="s">
        <v>90</v>
      </c>
    </row>
    <row r="5293" spans="1:19" x14ac:dyDescent="0.3">
      <c r="A5293" s="2">
        <v>6292</v>
      </c>
      <c r="B5293" s="2" t="s">
        <v>1117</v>
      </c>
      <c r="C5293" s="2" t="s">
        <v>24</v>
      </c>
      <c r="D5293" s="2">
        <v>55</v>
      </c>
      <c r="E5293" s="2" t="str" cm="1">
        <f t="array" ref="E5293">_xlfn.SWITCH(TRUE,D5293&lt;25,"18 to 25",D5293&lt;40,"25 to 40",D5293&lt;50,"40 to 50",D5293&lt;60,"50 to 60","60+")</f>
        <v>50 to 60</v>
      </c>
      <c r="F5293" s="2" t="s">
        <v>56</v>
      </c>
      <c r="G5293" s="2" t="s">
        <v>19</v>
      </c>
      <c r="H5293" s="2" t="s">
        <v>81</v>
      </c>
      <c r="I5293" s="3">
        <v>43239</v>
      </c>
      <c r="J5293" s="2"/>
      <c r="K5293" s="2">
        <v>6.5</v>
      </c>
      <c r="L5293" s="2" t="str" cm="1">
        <f t="array" ref="L5293">_xlfn.SWITCH(TRUE,K5293&lt;2,"1 to 2 yrs",K5293&lt;5,"2 to 5 yrs",K5293&lt;10,"5 to 10 yrs",K5293&lt;20,"10 to 20 yrs","20+")</f>
        <v>5 to 10 yrs</v>
      </c>
      <c r="M5293" s="2">
        <v>126205</v>
      </c>
      <c r="N5293" s="4">
        <v>0.5</v>
      </c>
      <c r="O5293" s="5">
        <f t="shared" si="82"/>
        <v>189307.5</v>
      </c>
      <c r="P5293" s="2" t="s">
        <v>28</v>
      </c>
      <c r="Q5293" s="2">
        <v>1530</v>
      </c>
      <c r="R5293" s="2">
        <v>49</v>
      </c>
      <c r="S5293" s="2" t="s">
        <v>103</v>
      </c>
    </row>
    <row r="5294" spans="1:19" x14ac:dyDescent="0.3">
      <c r="A5294" s="2">
        <v>6293</v>
      </c>
      <c r="B5294" s="2" t="s">
        <v>1536</v>
      </c>
      <c r="C5294" s="2" t="s">
        <v>24</v>
      </c>
      <c r="D5294" s="2">
        <v>37</v>
      </c>
      <c r="E5294" s="2" t="str" cm="1">
        <f t="array" ref="E5294">_xlfn.SWITCH(TRUE,D5294&lt;25,"18 to 25",D5294&lt;40,"25 to 40",D5294&lt;50,"40 to 50",D5294&lt;60,"50 to 60","60+")</f>
        <v>25 to 40</v>
      </c>
      <c r="F5294" s="2" t="s">
        <v>75</v>
      </c>
      <c r="G5294" s="2" t="s">
        <v>19</v>
      </c>
      <c r="H5294" s="2" t="s">
        <v>83</v>
      </c>
      <c r="I5294" s="3">
        <v>44103</v>
      </c>
      <c r="J5294" s="3">
        <v>45862</v>
      </c>
      <c r="K5294" s="2">
        <v>4.82</v>
      </c>
      <c r="L5294" s="2" t="str" cm="1">
        <f t="array" ref="L5294">_xlfn.SWITCH(TRUE,K5294&lt;2,"1 to 2 yrs",K5294&lt;5,"2 to 5 yrs",K5294&lt;10,"5 to 10 yrs",K5294&lt;20,"10 to 20 yrs","20+")</f>
        <v>2 to 5 yrs</v>
      </c>
      <c r="M5294" s="2">
        <v>97811</v>
      </c>
      <c r="N5294" s="4">
        <v>0.15</v>
      </c>
      <c r="O5294" s="5">
        <f t="shared" si="82"/>
        <v>112482.65</v>
      </c>
      <c r="P5294" s="2" t="s">
        <v>28</v>
      </c>
      <c r="Q5294" s="2">
        <v>5799</v>
      </c>
      <c r="R5294" s="2">
        <v>91</v>
      </c>
      <c r="S5294" s="2" t="s">
        <v>103</v>
      </c>
    </row>
    <row r="5295" spans="1:19" x14ac:dyDescent="0.3">
      <c r="A5295" s="2">
        <v>6294</v>
      </c>
      <c r="B5295" s="2" t="s">
        <v>1155</v>
      </c>
      <c r="C5295" s="2" t="s">
        <v>17</v>
      </c>
      <c r="D5295" s="2">
        <v>28</v>
      </c>
      <c r="E5295" s="2" t="str" cm="1">
        <f t="array" ref="E5295">_xlfn.SWITCH(TRUE,D5295&lt;25,"18 to 25",D5295&lt;40,"25 to 40",D5295&lt;50,"40 to 50",D5295&lt;60,"50 to 60","60+")</f>
        <v>25 to 40</v>
      </c>
      <c r="F5295" s="2" t="s">
        <v>31</v>
      </c>
      <c r="G5295" s="2" t="s">
        <v>19</v>
      </c>
      <c r="H5295" s="2" t="s">
        <v>139</v>
      </c>
      <c r="I5295" s="3">
        <v>42024</v>
      </c>
      <c r="J5295" s="2"/>
      <c r="K5295" s="2">
        <v>9.82</v>
      </c>
      <c r="L5295" s="2" t="str" cm="1">
        <f t="array" ref="L5295">_xlfn.SWITCH(TRUE,K5295&lt;2,"1 to 2 yrs",K5295&lt;5,"2 to 5 yrs",K5295&lt;10,"5 to 10 yrs",K5295&lt;20,"10 to 20 yrs","20+")</f>
        <v>5 to 10 yrs</v>
      </c>
      <c r="M5295" s="2">
        <v>84377</v>
      </c>
      <c r="N5295" s="4">
        <v>0</v>
      </c>
      <c r="O5295" s="5">
        <f t="shared" si="82"/>
        <v>84377</v>
      </c>
      <c r="P5295" s="2" t="s">
        <v>58</v>
      </c>
      <c r="Q5295" s="2">
        <v>5929</v>
      </c>
      <c r="R5295" s="2">
        <v>51</v>
      </c>
      <c r="S5295" s="2" t="s">
        <v>79</v>
      </c>
    </row>
    <row r="5296" spans="1:19" x14ac:dyDescent="0.3">
      <c r="A5296" s="2">
        <v>6295</v>
      </c>
      <c r="B5296" s="2" t="s">
        <v>1304</v>
      </c>
      <c r="C5296" s="2" t="s">
        <v>24</v>
      </c>
      <c r="D5296" s="2">
        <v>37</v>
      </c>
      <c r="E5296" s="2" t="str" cm="1">
        <f t="array" ref="E5296">_xlfn.SWITCH(TRUE,D5296&lt;25,"18 to 25",D5296&lt;40,"25 to 40",D5296&lt;50,"40 to 50",D5296&lt;60,"50 to 60","60+")</f>
        <v>25 to 40</v>
      </c>
      <c r="F5296" s="2" t="s">
        <v>31</v>
      </c>
      <c r="G5296" s="2" t="s">
        <v>19</v>
      </c>
      <c r="H5296" s="2" t="s">
        <v>33</v>
      </c>
      <c r="I5296" s="3">
        <v>45145</v>
      </c>
      <c r="J5296" s="2"/>
      <c r="K5296" s="2">
        <v>1.28</v>
      </c>
      <c r="L5296" s="2" t="str" cm="1">
        <f t="array" ref="L5296">_xlfn.SWITCH(TRUE,K5296&lt;2,"1 to 2 yrs",K5296&lt;5,"2 to 5 yrs",K5296&lt;10,"5 to 10 yrs",K5296&lt;20,"10 to 20 yrs","20+")</f>
        <v>1 to 2 yrs</v>
      </c>
      <c r="M5296" s="2">
        <v>49193</v>
      </c>
      <c r="N5296" s="4">
        <v>0.2</v>
      </c>
      <c r="O5296" s="5">
        <f t="shared" si="82"/>
        <v>59031.6</v>
      </c>
      <c r="P5296" s="2" t="s">
        <v>42</v>
      </c>
      <c r="Q5296" s="2">
        <v>3609</v>
      </c>
      <c r="R5296" s="2">
        <v>5</v>
      </c>
      <c r="S5296" s="2" t="s">
        <v>99</v>
      </c>
    </row>
    <row r="5297" spans="1:19" x14ac:dyDescent="0.3">
      <c r="A5297" s="2">
        <v>6296</v>
      </c>
      <c r="B5297" s="2" t="s">
        <v>1389</v>
      </c>
      <c r="C5297" s="2" t="s">
        <v>24</v>
      </c>
      <c r="D5297" s="2">
        <v>28</v>
      </c>
      <c r="E5297" s="2" t="str" cm="1">
        <f t="array" ref="E5297">_xlfn.SWITCH(TRUE,D5297&lt;25,"18 to 25",D5297&lt;40,"25 to 40",D5297&lt;50,"40 to 50",D5297&lt;60,"50 to 60","60+")</f>
        <v>25 to 40</v>
      </c>
      <c r="F5297" s="2" t="s">
        <v>56</v>
      </c>
      <c r="G5297" s="2" t="s">
        <v>19</v>
      </c>
      <c r="H5297" s="2" t="s">
        <v>61</v>
      </c>
      <c r="I5297" s="3">
        <v>42135</v>
      </c>
      <c r="J5297" s="2"/>
      <c r="K5297" s="2">
        <v>9.52</v>
      </c>
      <c r="L5297" s="2" t="str" cm="1">
        <f t="array" ref="L5297">_xlfn.SWITCH(TRUE,K5297&lt;2,"1 to 2 yrs",K5297&lt;5,"2 to 5 yrs",K5297&lt;10,"5 to 10 yrs",K5297&lt;20,"10 to 20 yrs","20+")</f>
        <v>5 to 10 yrs</v>
      </c>
      <c r="M5297" s="2">
        <v>130709</v>
      </c>
      <c r="N5297" s="4">
        <v>0.2</v>
      </c>
      <c r="O5297" s="5">
        <f t="shared" si="82"/>
        <v>156850.79999999999</v>
      </c>
      <c r="P5297" s="2" t="s">
        <v>58</v>
      </c>
      <c r="Q5297" s="2">
        <v>1995</v>
      </c>
      <c r="R5297" s="2">
        <v>45</v>
      </c>
      <c r="S5297" s="2" t="s">
        <v>48</v>
      </c>
    </row>
    <row r="5298" spans="1:19" x14ac:dyDescent="0.3">
      <c r="A5298" s="2">
        <v>6297</v>
      </c>
      <c r="B5298" s="2" t="s">
        <v>252</v>
      </c>
      <c r="C5298" s="2" t="s">
        <v>17</v>
      </c>
      <c r="D5298" s="2">
        <v>48</v>
      </c>
      <c r="E5298" s="2" t="str" cm="1">
        <f t="array" ref="E5298">_xlfn.SWITCH(TRUE,D5298&lt;25,"18 to 25",D5298&lt;40,"25 to 40",D5298&lt;50,"40 to 50",D5298&lt;60,"50 to 60","60+")</f>
        <v>40 to 50</v>
      </c>
      <c r="F5298" s="2" t="s">
        <v>56</v>
      </c>
      <c r="G5298" s="2" t="s">
        <v>19</v>
      </c>
      <c r="H5298" s="2" t="s">
        <v>81</v>
      </c>
      <c r="I5298" s="3">
        <v>43126</v>
      </c>
      <c r="J5298" s="2"/>
      <c r="K5298" s="2">
        <v>6.81</v>
      </c>
      <c r="L5298" s="2" t="str" cm="1">
        <f t="array" ref="L5298">_xlfn.SWITCH(TRUE,K5298&lt;2,"1 to 2 yrs",K5298&lt;5,"2 to 5 yrs",K5298&lt;10,"5 to 10 yrs",K5298&lt;20,"10 to 20 yrs","20+")</f>
        <v>5 to 10 yrs</v>
      </c>
      <c r="M5298" s="2">
        <v>116314</v>
      </c>
      <c r="N5298" s="4">
        <v>0.2</v>
      </c>
      <c r="O5298" s="5">
        <f t="shared" si="82"/>
        <v>139576.79999999999</v>
      </c>
      <c r="P5298" s="2" t="s">
        <v>28</v>
      </c>
      <c r="Q5298" s="2">
        <v>4941</v>
      </c>
      <c r="R5298" s="2">
        <v>69</v>
      </c>
      <c r="S5298" s="2" t="s">
        <v>38</v>
      </c>
    </row>
    <row r="5299" spans="1:19" x14ac:dyDescent="0.3">
      <c r="A5299" s="2">
        <v>6298</v>
      </c>
      <c r="B5299" s="2" t="s">
        <v>1466</v>
      </c>
      <c r="C5299" s="2" t="s">
        <v>17</v>
      </c>
      <c r="D5299" s="2">
        <v>35</v>
      </c>
      <c r="E5299" s="2" t="str" cm="1">
        <f t="array" ref="E5299">_xlfn.SWITCH(TRUE,D5299&lt;25,"18 to 25",D5299&lt;40,"25 to 40",D5299&lt;50,"40 to 50",D5299&lt;60,"50 to 60","60+")</f>
        <v>25 to 40</v>
      </c>
      <c r="F5299" s="2" t="s">
        <v>92</v>
      </c>
      <c r="G5299" s="2" t="s">
        <v>19</v>
      </c>
      <c r="H5299" s="2" t="s">
        <v>93</v>
      </c>
      <c r="I5299" s="3">
        <v>42332</v>
      </c>
      <c r="J5299" s="2"/>
      <c r="K5299" s="2">
        <v>8.98</v>
      </c>
      <c r="L5299" s="2" t="str" cm="1">
        <f t="array" ref="L5299">_xlfn.SWITCH(TRUE,K5299&lt;2,"1 to 2 yrs",K5299&lt;5,"2 to 5 yrs",K5299&lt;10,"5 to 10 yrs",K5299&lt;20,"10 to 20 yrs","20+")</f>
        <v>5 to 10 yrs</v>
      </c>
      <c r="M5299" s="2">
        <v>87610</v>
      </c>
      <c r="N5299" s="4">
        <v>0.15</v>
      </c>
      <c r="O5299" s="5">
        <f t="shared" si="82"/>
        <v>100751.5</v>
      </c>
      <c r="P5299" s="2" t="s">
        <v>58</v>
      </c>
      <c r="Q5299" s="2">
        <v>4199</v>
      </c>
      <c r="R5299" s="2">
        <v>85</v>
      </c>
      <c r="S5299" s="2" t="s">
        <v>29</v>
      </c>
    </row>
    <row r="5300" spans="1:19" x14ac:dyDescent="0.3">
      <c r="A5300" s="2">
        <v>6299</v>
      </c>
      <c r="B5300" s="2" t="s">
        <v>164</v>
      </c>
      <c r="C5300" s="2" t="s">
        <v>17</v>
      </c>
      <c r="D5300" s="2">
        <v>35</v>
      </c>
      <c r="E5300" s="2" t="str" cm="1">
        <f t="array" ref="E5300">_xlfn.SWITCH(TRUE,D5300&lt;25,"18 to 25",D5300&lt;40,"25 to 40",D5300&lt;50,"40 to 50",D5300&lt;60,"50 to 60","60+")</f>
        <v>25 to 40</v>
      </c>
      <c r="F5300" s="2" t="s">
        <v>36</v>
      </c>
      <c r="G5300" s="2" t="s">
        <v>26</v>
      </c>
      <c r="H5300" s="2" t="s">
        <v>122</v>
      </c>
      <c r="I5300" s="3">
        <v>43866</v>
      </c>
      <c r="J5300" s="2"/>
      <c r="K5300" s="2">
        <v>4.78</v>
      </c>
      <c r="L5300" s="2" t="str" cm="1">
        <f t="array" ref="L5300">_xlfn.SWITCH(TRUE,K5300&lt;2,"1 to 2 yrs",K5300&lt;5,"2 to 5 yrs",K5300&lt;10,"5 to 10 yrs",K5300&lt;20,"10 to 20 yrs","20+")</f>
        <v>2 to 5 yrs</v>
      </c>
      <c r="M5300" s="2">
        <v>72875</v>
      </c>
      <c r="N5300" s="4">
        <v>0.25</v>
      </c>
      <c r="O5300" s="5">
        <f t="shared" si="82"/>
        <v>91093.75</v>
      </c>
      <c r="P5300" s="2" t="s">
        <v>42</v>
      </c>
      <c r="Q5300" s="2">
        <v>2074</v>
      </c>
      <c r="R5300" s="2">
        <v>14</v>
      </c>
      <c r="S5300" s="2" t="s">
        <v>34</v>
      </c>
    </row>
    <row r="5301" spans="1:19" x14ac:dyDescent="0.3">
      <c r="A5301" s="2">
        <v>6300</v>
      </c>
      <c r="B5301" s="2" t="s">
        <v>526</v>
      </c>
      <c r="C5301" s="2" t="s">
        <v>24</v>
      </c>
      <c r="D5301" s="2">
        <v>65</v>
      </c>
      <c r="E5301" s="2" t="str" cm="1">
        <f t="array" ref="E5301">_xlfn.SWITCH(TRUE,D5301&lt;25,"18 to 25",D5301&lt;40,"25 to 40",D5301&lt;50,"40 to 50",D5301&lt;60,"50 to 60","60+")</f>
        <v>60+</v>
      </c>
      <c r="F5301" s="2" t="s">
        <v>56</v>
      </c>
      <c r="G5301" s="2" t="s">
        <v>19</v>
      </c>
      <c r="H5301" s="2" t="s">
        <v>162</v>
      </c>
      <c r="I5301" s="3">
        <v>44910</v>
      </c>
      <c r="J5301" s="2"/>
      <c r="K5301" s="2">
        <v>1.92</v>
      </c>
      <c r="L5301" s="2" t="str" cm="1">
        <f t="array" ref="L5301">_xlfn.SWITCH(TRUE,K5301&lt;2,"1 to 2 yrs",K5301&lt;5,"2 to 5 yrs",K5301&lt;10,"5 to 10 yrs",K5301&lt;20,"10 to 20 yrs","20+")</f>
        <v>1 to 2 yrs</v>
      </c>
      <c r="M5301" s="2">
        <v>96975</v>
      </c>
      <c r="N5301" s="4">
        <v>0.15</v>
      </c>
      <c r="O5301" s="5">
        <f t="shared" si="82"/>
        <v>111521.25</v>
      </c>
      <c r="P5301" s="2" t="s">
        <v>42</v>
      </c>
      <c r="Q5301" s="2">
        <v>4637</v>
      </c>
      <c r="R5301" s="2">
        <v>60</v>
      </c>
      <c r="S5301" s="2" t="s">
        <v>52</v>
      </c>
    </row>
    <row r="5302" spans="1:19" x14ac:dyDescent="0.3">
      <c r="A5302" s="2">
        <v>6301</v>
      </c>
      <c r="B5302" s="2" t="s">
        <v>345</v>
      </c>
      <c r="C5302" s="2" t="s">
        <v>24</v>
      </c>
      <c r="D5302" s="2">
        <v>54</v>
      </c>
      <c r="E5302" s="2" t="str" cm="1">
        <f t="array" ref="E5302">_xlfn.SWITCH(TRUE,D5302&lt;25,"18 to 25",D5302&lt;40,"25 to 40",D5302&lt;50,"40 to 50",D5302&lt;60,"50 to 60","60+")</f>
        <v>50 to 60</v>
      </c>
      <c r="F5302" s="2" t="s">
        <v>40</v>
      </c>
      <c r="G5302" s="2" t="s">
        <v>19</v>
      </c>
      <c r="H5302" s="2" t="s">
        <v>41</v>
      </c>
      <c r="I5302" s="3">
        <v>42521</v>
      </c>
      <c r="J5302" s="3">
        <v>45395</v>
      </c>
      <c r="K5302" s="2">
        <v>7.87</v>
      </c>
      <c r="L5302" s="2" t="str" cm="1">
        <f t="array" ref="L5302">_xlfn.SWITCH(TRUE,K5302&lt;2,"1 to 2 yrs",K5302&lt;5,"2 to 5 yrs",K5302&lt;10,"5 to 10 yrs",K5302&lt;20,"10 to 20 yrs","20+")</f>
        <v>5 to 10 yrs</v>
      </c>
      <c r="M5302" s="2">
        <v>58881</v>
      </c>
      <c r="N5302" s="4">
        <v>0.15</v>
      </c>
      <c r="O5302" s="5">
        <f t="shared" si="82"/>
        <v>67713.149999999994</v>
      </c>
      <c r="P5302" s="2" t="s">
        <v>58</v>
      </c>
      <c r="Q5302" s="2">
        <v>3431</v>
      </c>
      <c r="R5302" s="2">
        <v>32</v>
      </c>
      <c r="S5302" s="2" t="s">
        <v>84</v>
      </c>
    </row>
    <row r="5303" spans="1:19" x14ac:dyDescent="0.3">
      <c r="A5303" s="2">
        <v>6302</v>
      </c>
      <c r="B5303" s="2" t="s">
        <v>717</v>
      </c>
      <c r="C5303" s="2" t="s">
        <v>24</v>
      </c>
      <c r="D5303" s="2">
        <v>54</v>
      </c>
      <c r="E5303" s="2" t="str" cm="1">
        <f t="array" ref="E5303">_xlfn.SWITCH(TRUE,D5303&lt;25,"18 to 25",D5303&lt;40,"25 to 40",D5303&lt;50,"40 to 50",D5303&lt;60,"50 to 60","60+")</f>
        <v>50 to 60</v>
      </c>
      <c r="F5303" s="2" t="s">
        <v>46</v>
      </c>
      <c r="G5303" s="2" t="s">
        <v>19</v>
      </c>
      <c r="H5303" s="2" t="s">
        <v>130</v>
      </c>
      <c r="I5303" s="3">
        <v>43265</v>
      </c>
      <c r="J5303" s="3">
        <v>45158</v>
      </c>
      <c r="K5303" s="2">
        <v>5.18</v>
      </c>
      <c r="L5303" s="2" t="str" cm="1">
        <f t="array" ref="L5303">_xlfn.SWITCH(TRUE,K5303&lt;2,"1 to 2 yrs",K5303&lt;5,"2 to 5 yrs",K5303&lt;10,"5 to 10 yrs",K5303&lt;20,"10 to 20 yrs","20+")</f>
        <v>5 to 10 yrs</v>
      </c>
      <c r="M5303" s="2">
        <v>104131</v>
      </c>
      <c r="N5303" s="4">
        <v>0.2</v>
      </c>
      <c r="O5303" s="5">
        <f t="shared" si="82"/>
        <v>124957.2</v>
      </c>
      <c r="P5303" s="2" t="s">
        <v>58</v>
      </c>
      <c r="Q5303" s="2">
        <v>2375</v>
      </c>
      <c r="R5303" s="2">
        <v>80</v>
      </c>
      <c r="S5303" s="2" t="s">
        <v>59</v>
      </c>
    </row>
    <row r="5304" spans="1:19" x14ac:dyDescent="0.3">
      <c r="A5304" s="2">
        <v>6303</v>
      </c>
      <c r="B5304" s="2" t="s">
        <v>1472</v>
      </c>
      <c r="C5304" s="2" t="s">
        <v>24</v>
      </c>
      <c r="D5304" s="2">
        <v>65</v>
      </c>
      <c r="E5304" s="2" t="str" cm="1">
        <f t="array" ref="E5304">_xlfn.SWITCH(TRUE,D5304&lt;25,"18 to 25",D5304&lt;40,"25 to 40",D5304&lt;50,"40 to 50",D5304&lt;60,"50 to 60","60+")</f>
        <v>60+</v>
      </c>
      <c r="F5304" s="2" t="s">
        <v>46</v>
      </c>
      <c r="G5304" s="2" t="s">
        <v>26</v>
      </c>
      <c r="H5304" s="2" t="s">
        <v>47</v>
      </c>
      <c r="I5304" s="3">
        <v>42458</v>
      </c>
      <c r="J5304" s="2"/>
      <c r="K5304" s="2">
        <v>8.64</v>
      </c>
      <c r="L5304" s="2" t="str" cm="1">
        <f t="array" ref="L5304">_xlfn.SWITCH(TRUE,K5304&lt;2,"1 to 2 yrs",K5304&lt;5,"2 to 5 yrs",K5304&lt;10,"5 to 10 yrs",K5304&lt;20,"10 to 20 yrs","20+")</f>
        <v>5 to 10 yrs</v>
      </c>
      <c r="M5304" s="2">
        <v>128013</v>
      </c>
      <c r="N5304" s="4">
        <v>0.15</v>
      </c>
      <c r="O5304" s="5">
        <f t="shared" si="82"/>
        <v>147214.95000000001</v>
      </c>
      <c r="P5304" s="2" t="s">
        <v>42</v>
      </c>
      <c r="Q5304" s="2">
        <v>5292</v>
      </c>
      <c r="R5304" s="2">
        <v>11</v>
      </c>
      <c r="S5304" s="2" t="s">
        <v>73</v>
      </c>
    </row>
    <row r="5305" spans="1:19" x14ac:dyDescent="0.3">
      <c r="A5305" s="2">
        <v>6304</v>
      </c>
      <c r="B5305" s="2" t="s">
        <v>1532</v>
      </c>
      <c r="C5305" s="2" t="s">
        <v>17</v>
      </c>
      <c r="D5305" s="2">
        <v>41</v>
      </c>
      <c r="E5305" s="2" t="str" cm="1">
        <f t="array" ref="E5305">_xlfn.SWITCH(TRUE,D5305&lt;25,"18 to 25",D5305&lt;40,"25 to 40",D5305&lt;50,"40 to 50",D5305&lt;60,"50 to 60","60+")</f>
        <v>40 to 50</v>
      </c>
      <c r="F5305" s="2" t="s">
        <v>25</v>
      </c>
      <c r="G5305" s="2" t="s">
        <v>19</v>
      </c>
      <c r="H5305" s="2" t="s">
        <v>136</v>
      </c>
      <c r="I5305" s="3">
        <v>44954</v>
      </c>
      <c r="J5305" s="2"/>
      <c r="K5305" s="2">
        <v>1.8</v>
      </c>
      <c r="L5305" s="2" t="str" cm="1">
        <f t="array" ref="L5305">_xlfn.SWITCH(TRUE,K5305&lt;2,"1 to 2 yrs",K5305&lt;5,"2 to 5 yrs",K5305&lt;10,"5 to 10 yrs",K5305&lt;20,"10 to 20 yrs","20+")</f>
        <v>1 to 2 yrs</v>
      </c>
      <c r="M5305" s="2">
        <v>58345</v>
      </c>
      <c r="N5305" s="4">
        <v>0.5</v>
      </c>
      <c r="O5305" s="5">
        <f t="shared" si="82"/>
        <v>87517.5</v>
      </c>
      <c r="P5305" s="2" t="s">
        <v>28</v>
      </c>
      <c r="Q5305" s="2">
        <v>5108</v>
      </c>
      <c r="R5305" s="2">
        <v>30</v>
      </c>
      <c r="S5305" s="2" t="s">
        <v>77</v>
      </c>
    </row>
    <row r="5306" spans="1:19" x14ac:dyDescent="0.3">
      <c r="A5306" s="2">
        <v>6305</v>
      </c>
      <c r="B5306" s="2" t="s">
        <v>1136</v>
      </c>
      <c r="C5306" s="2" t="s">
        <v>24</v>
      </c>
      <c r="D5306" s="2">
        <v>57</v>
      </c>
      <c r="E5306" s="2" t="str" cm="1">
        <f t="array" ref="E5306">_xlfn.SWITCH(TRUE,D5306&lt;25,"18 to 25",D5306&lt;40,"25 to 40",D5306&lt;50,"40 to 50",D5306&lt;60,"50 to 60","60+")</f>
        <v>50 to 60</v>
      </c>
      <c r="F5306" s="2" t="s">
        <v>50</v>
      </c>
      <c r="G5306" s="2" t="s">
        <v>19</v>
      </c>
      <c r="H5306" s="2" t="s">
        <v>101</v>
      </c>
      <c r="I5306" s="3">
        <v>43360</v>
      </c>
      <c r="J5306" s="2"/>
      <c r="K5306" s="2">
        <v>6.17</v>
      </c>
      <c r="L5306" s="2" t="str" cm="1">
        <f t="array" ref="L5306">_xlfn.SWITCH(TRUE,K5306&lt;2,"1 to 2 yrs",K5306&lt;5,"2 to 5 yrs",K5306&lt;10,"5 to 10 yrs",K5306&lt;20,"10 to 20 yrs","20+")</f>
        <v>5 to 10 yrs</v>
      </c>
      <c r="M5306" s="2">
        <v>102550</v>
      </c>
      <c r="N5306" s="4">
        <v>0.1</v>
      </c>
      <c r="O5306" s="5">
        <f t="shared" si="82"/>
        <v>112805</v>
      </c>
      <c r="P5306" s="2" t="s">
        <v>28</v>
      </c>
      <c r="Q5306" s="2">
        <v>2792</v>
      </c>
      <c r="R5306" s="2">
        <v>98</v>
      </c>
      <c r="S5306" s="2" t="s">
        <v>29</v>
      </c>
    </row>
    <row r="5307" spans="1:19" x14ac:dyDescent="0.3">
      <c r="A5307" s="2">
        <v>6306</v>
      </c>
      <c r="B5307" s="2" t="s">
        <v>123</v>
      </c>
      <c r="C5307" s="2" t="s">
        <v>17</v>
      </c>
      <c r="D5307" s="2">
        <v>28</v>
      </c>
      <c r="E5307" s="2" t="str" cm="1">
        <f t="array" ref="E5307">_xlfn.SWITCH(TRUE,D5307&lt;25,"18 to 25",D5307&lt;40,"25 to 40",D5307&lt;50,"40 to 50",D5307&lt;60,"50 to 60","60+")</f>
        <v>25 to 40</v>
      </c>
      <c r="F5307" s="2" t="s">
        <v>25</v>
      </c>
      <c r="G5307" s="2" t="s">
        <v>19</v>
      </c>
      <c r="H5307" s="2" t="s">
        <v>97</v>
      </c>
      <c r="I5307" s="3">
        <v>43405</v>
      </c>
      <c r="J5307" s="2"/>
      <c r="K5307" s="2">
        <v>6.04</v>
      </c>
      <c r="L5307" s="2" t="str" cm="1">
        <f t="array" ref="L5307">_xlfn.SWITCH(TRUE,K5307&lt;2,"1 to 2 yrs",K5307&lt;5,"2 to 5 yrs",K5307&lt;10,"5 to 10 yrs",K5307&lt;20,"10 to 20 yrs","20+")</f>
        <v>5 to 10 yrs</v>
      </c>
      <c r="M5307" s="2">
        <v>60877</v>
      </c>
      <c r="N5307" s="4">
        <v>0</v>
      </c>
      <c r="O5307" s="5">
        <f t="shared" si="82"/>
        <v>60877</v>
      </c>
      <c r="P5307" s="2" t="s">
        <v>58</v>
      </c>
      <c r="Q5307" s="2">
        <v>1246</v>
      </c>
      <c r="R5307" s="2">
        <v>33</v>
      </c>
      <c r="S5307" s="2" t="s">
        <v>48</v>
      </c>
    </row>
    <row r="5308" spans="1:19" x14ac:dyDescent="0.3">
      <c r="A5308" s="2">
        <v>6307</v>
      </c>
      <c r="B5308" s="2" t="s">
        <v>161</v>
      </c>
      <c r="C5308" s="2" t="s">
        <v>24</v>
      </c>
      <c r="D5308" s="2">
        <v>53</v>
      </c>
      <c r="E5308" s="2" t="str" cm="1">
        <f t="array" ref="E5308">_xlfn.SWITCH(TRUE,D5308&lt;25,"18 to 25",D5308&lt;40,"25 to 40",D5308&lt;50,"40 to 50",D5308&lt;60,"50 to 60","60+")</f>
        <v>50 to 60</v>
      </c>
      <c r="F5308" s="2" t="s">
        <v>92</v>
      </c>
      <c r="G5308" s="2" t="s">
        <v>19</v>
      </c>
      <c r="H5308" s="2" t="s">
        <v>235</v>
      </c>
      <c r="I5308" s="3">
        <v>43015</v>
      </c>
      <c r="J5308" s="3">
        <v>44625</v>
      </c>
      <c r="K5308" s="2">
        <v>4.41</v>
      </c>
      <c r="L5308" s="2" t="str" cm="1">
        <f t="array" ref="L5308">_xlfn.SWITCH(TRUE,K5308&lt;2,"1 to 2 yrs",K5308&lt;5,"2 to 5 yrs",K5308&lt;10,"5 to 10 yrs",K5308&lt;20,"10 to 20 yrs","20+")</f>
        <v>2 to 5 yrs</v>
      </c>
      <c r="M5308" s="2">
        <v>66450</v>
      </c>
      <c r="N5308" s="4">
        <v>0.15</v>
      </c>
      <c r="O5308" s="5">
        <f t="shared" si="82"/>
        <v>76417.5</v>
      </c>
      <c r="P5308" s="2" t="s">
        <v>21</v>
      </c>
      <c r="Q5308" s="2">
        <v>1406</v>
      </c>
      <c r="R5308" s="2">
        <v>31</v>
      </c>
      <c r="S5308" s="2" t="s">
        <v>59</v>
      </c>
    </row>
    <row r="5309" spans="1:19" x14ac:dyDescent="0.3">
      <c r="A5309" s="2">
        <v>6308</v>
      </c>
      <c r="B5309" s="2" t="s">
        <v>609</v>
      </c>
      <c r="C5309" s="2" t="s">
        <v>17</v>
      </c>
      <c r="D5309" s="2">
        <v>24</v>
      </c>
      <c r="E5309" s="2" t="str" cm="1">
        <f t="array" ref="E5309">_xlfn.SWITCH(TRUE,D5309&lt;25,"18 to 25",D5309&lt;40,"25 to 40",D5309&lt;50,"40 to 50",D5309&lt;60,"50 to 60","60+")</f>
        <v>18 to 25</v>
      </c>
      <c r="F5309" s="2" t="s">
        <v>18</v>
      </c>
      <c r="G5309" s="2" t="s">
        <v>19</v>
      </c>
      <c r="H5309" s="2" t="s">
        <v>20</v>
      </c>
      <c r="I5309" s="3">
        <v>43636</v>
      </c>
      <c r="J5309" s="2"/>
      <c r="K5309" s="2">
        <v>5.41</v>
      </c>
      <c r="L5309" s="2" t="str" cm="1">
        <f t="array" ref="L5309">_xlfn.SWITCH(TRUE,K5309&lt;2,"1 to 2 yrs",K5309&lt;5,"2 to 5 yrs",K5309&lt;10,"5 to 10 yrs",K5309&lt;20,"10 to 20 yrs","20+")</f>
        <v>5 to 10 yrs</v>
      </c>
      <c r="M5309" s="2">
        <v>74799</v>
      </c>
      <c r="N5309" s="4">
        <v>0.2</v>
      </c>
      <c r="O5309" s="5">
        <f t="shared" si="82"/>
        <v>89758.8</v>
      </c>
      <c r="P5309" s="2" t="s">
        <v>42</v>
      </c>
      <c r="Q5309" s="2">
        <v>3832</v>
      </c>
      <c r="R5309" s="2">
        <v>22</v>
      </c>
      <c r="S5309" s="2" t="s">
        <v>99</v>
      </c>
    </row>
    <row r="5310" spans="1:19" x14ac:dyDescent="0.3">
      <c r="A5310" s="2">
        <v>6309</v>
      </c>
      <c r="B5310" s="2" t="s">
        <v>855</v>
      </c>
      <c r="C5310" s="2" t="s">
        <v>17</v>
      </c>
      <c r="D5310" s="2">
        <v>60</v>
      </c>
      <c r="E5310" s="2" t="str" cm="1">
        <f t="array" ref="E5310">_xlfn.SWITCH(TRUE,D5310&lt;25,"18 to 25",D5310&lt;40,"25 to 40",D5310&lt;50,"40 to 50",D5310&lt;60,"50 to 60","60+")</f>
        <v>60+</v>
      </c>
      <c r="F5310" s="2" t="s">
        <v>50</v>
      </c>
      <c r="G5310" s="2" t="s">
        <v>19</v>
      </c>
      <c r="H5310" s="2" t="s">
        <v>141</v>
      </c>
      <c r="I5310" s="3">
        <v>44464</v>
      </c>
      <c r="J5310" s="2"/>
      <c r="K5310" s="2">
        <v>3.14</v>
      </c>
      <c r="L5310" s="2" t="str" cm="1">
        <f t="array" ref="L5310">_xlfn.SWITCH(TRUE,K5310&lt;2,"1 to 2 yrs",K5310&lt;5,"2 to 5 yrs",K5310&lt;10,"5 to 10 yrs",K5310&lt;20,"10 to 20 yrs","20+")</f>
        <v>2 to 5 yrs</v>
      </c>
      <c r="M5310" s="2">
        <v>97014</v>
      </c>
      <c r="N5310" s="4">
        <v>0.5</v>
      </c>
      <c r="O5310" s="5">
        <f t="shared" si="82"/>
        <v>145521</v>
      </c>
      <c r="P5310" s="2" t="s">
        <v>58</v>
      </c>
      <c r="Q5310" s="2">
        <v>3262</v>
      </c>
      <c r="R5310" s="2">
        <v>68</v>
      </c>
      <c r="S5310" s="2" t="s">
        <v>103</v>
      </c>
    </row>
    <row r="5311" spans="1:19" x14ac:dyDescent="0.3">
      <c r="A5311" s="2">
        <v>6310</v>
      </c>
      <c r="B5311" s="2" t="s">
        <v>1258</v>
      </c>
      <c r="C5311" s="2" t="s">
        <v>17</v>
      </c>
      <c r="D5311" s="2">
        <v>50</v>
      </c>
      <c r="E5311" s="2" t="str" cm="1">
        <f t="array" ref="E5311">_xlfn.SWITCH(TRUE,D5311&lt;25,"18 to 25",D5311&lt;40,"25 to 40",D5311&lt;50,"40 to 50",D5311&lt;60,"50 to 60","60+")</f>
        <v>50 to 60</v>
      </c>
      <c r="F5311" s="2" t="s">
        <v>18</v>
      </c>
      <c r="G5311" s="2" t="s">
        <v>26</v>
      </c>
      <c r="H5311" s="2" t="s">
        <v>115</v>
      </c>
      <c r="I5311" s="3">
        <v>42447</v>
      </c>
      <c r="J5311" s="2"/>
      <c r="K5311" s="2">
        <v>8.67</v>
      </c>
      <c r="L5311" s="2" t="str" cm="1">
        <f t="array" ref="L5311">_xlfn.SWITCH(TRUE,K5311&lt;2,"1 to 2 yrs",K5311&lt;5,"2 to 5 yrs",K5311&lt;10,"5 to 10 yrs",K5311&lt;20,"10 to 20 yrs","20+")</f>
        <v>5 to 10 yrs</v>
      </c>
      <c r="M5311" s="2">
        <v>93471</v>
      </c>
      <c r="N5311" s="4">
        <v>0.2</v>
      </c>
      <c r="O5311" s="5">
        <f t="shared" si="82"/>
        <v>112165.2</v>
      </c>
      <c r="P5311" s="2" t="s">
        <v>28</v>
      </c>
      <c r="Q5311" s="2">
        <v>1716</v>
      </c>
      <c r="R5311" s="2">
        <v>39</v>
      </c>
      <c r="S5311" s="2" t="s">
        <v>59</v>
      </c>
    </row>
    <row r="5312" spans="1:19" x14ac:dyDescent="0.3">
      <c r="A5312" s="2">
        <v>6311</v>
      </c>
      <c r="B5312" s="2" t="s">
        <v>374</v>
      </c>
      <c r="C5312" s="2" t="s">
        <v>24</v>
      </c>
      <c r="D5312" s="2">
        <v>45</v>
      </c>
      <c r="E5312" s="2" t="str" cm="1">
        <f t="array" ref="E5312">_xlfn.SWITCH(TRUE,D5312&lt;25,"18 to 25",D5312&lt;40,"25 to 40",D5312&lt;50,"40 to 50",D5312&lt;60,"50 to 60","60+")</f>
        <v>40 to 50</v>
      </c>
      <c r="F5312" s="2" t="s">
        <v>46</v>
      </c>
      <c r="G5312" s="2" t="s">
        <v>26</v>
      </c>
      <c r="H5312" s="2" t="s">
        <v>110</v>
      </c>
      <c r="I5312" s="3">
        <v>43346</v>
      </c>
      <c r="J5312" s="2"/>
      <c r="K5312" s="2">
        <v>6.2</v>
      </c>
      <c r="L5312" s="2" t="str" cm="1">
        <f t="array" ref="L5312">_xlfn.SWITCH(TRUE,K5312&lt;2,"1 to 2 yrs",K5312&lt;5,"2 to 5 yrs",K5312&lt;10,"5 to 10 yrs",K5312&lt;20,"10 to 20 yrs","20+")</f>
        <v>5 to 10 yrs</v>
      </c>
      <c r="M5312" s="2">
        <v>105383</v>
      </c>
      <c r="N5312" s="4">
        <v>0.25</v>
      </c>
      <c r="O5312" s="5">
        <f t="shared" si="82"/>
        <v>131728.75</v>
      </c>
      <c r="P5312" s="2" t="s">
        <v>42</v>
      </c>
      <c r="Q5312" s="2">
        <v>1956</v>
      </c>
      <c r="R5312" s="2">
        <v>65</v>
      </c>
      <c r="S5312" s="2" t="s">
        <v>34</v>
      </c>
    </row>
    <row r="5313" spans="1:19" x14ac:dyDescent="0.3">
      <c r="A5313" s="2">
        <v>6312</v>
      </c>
      <c r="B5313" s="2" t="s">
        <v>248</v>
      </c>
      <c r="C5313" s="2" t="s">
        <v>17</v>
      </c>
      <c r="D5313" s="2">
        <v>43</v>
      </c>
      <c r="E5313" s="2" t="str" cm="1">
        <f t="array" ref="E5313">_xlfn.SWITCH(TRUE,D5313&lt;25,"18 to 25",D5313&lt;40,"25 to 40",D5313&lt;50,"40 to 50",D5313&lt;60,"50 to 60","60+")</f>
        <v>40 to 50</v>
      </c>
      <c r="F5313" s="2" t="s">
        <v>46</v>
      </c>
      <c r="G5313" s="2" t="s">
        <v>19</v>
      </c>
      <c r="H5313" s="2" t="s">
        <v>47</v>
      </c>
      <c r="I5313" s="3">
        <v>44194</v>
      </c>
      <c r="J5313" s="3">
        <v>45718</v>
      </c>
      <c r="K5313" s="2">
        <v>4.17</v>
      </c>
      <c r="L5313" s="2" t="str" cm="1">
        <f t="array" ref="L5313">_xlfn.SWITCH(TRUE,K5313&lt;2,"1 to 2 yrs",K5313&lt;5,"2 to 5 yrs",K5313&lt;10,"5 to 10 yrs",K5313&lt;20,"10 to 20 yrs","20+")</f>
        <v>2 to 5 yrs</v>
      </c>
      <c r="M5313" s="2">
        <v>93265</v>
      </c>
      <c r="N5313" s="4">
        <v>0.1</v>
      </c>
      <c r="O5313" s="5">
        <f t="shared" si="82"/>
        <v>102591.5</v>
      </c>
      <c r="P5313" s="2" t="s">
        <v>28</v>
      </c>
      <c r="Q5313" s="2">
        <v>3551</v>
      </c>
      <c r="R5313" s="2">
        <v>30</v>
      </c>
      <c r="S5313" s="2" t="s">
        <v>117</v>
      </c>
    </row>
    <row r="5314" spans="1:19" x14ac:dyDescent="0.3">
      <c r="A5314" s="2">
        <v>6313</v>
      </c>
      <c r="B5314" s="2" t="s">
        <v>1436</v>
      </c>
      <c r="C5314" s="2" t="s">
        <v>17</v>
      </c>
      <c r="D5314" s="2">
        <v>27</v>
      </c>
      <c r="E5314" s="2" t="str" cm="1">
        <f t="array" ref="E5314">_xlfn.SWITCH(TRUE,D5314&lt;25,"18 to 25",D5314&lt;40,"25 to 40",D5314&lt;50,"40 to 50",D5314&lt;60,"50 to 60","60+")</f>
        <v>25 to 40</v>
      </c>
      <c r="F5314" s="2" t="s">
        <v>46</v>
      </c>
      <c r="G5314" s="2" t="s">
        <v>19</v>
      </c>
      <c r="H5314" s="2" t="s">
        <v>110</v>
      </c>
      <c r="I5314" s="3">
        <v>43389</v>
      </c>
      <c r="J5314" s="2"/>
      <c r="K5314" s="2">
        <v>6.09</v>
      </c>
      <c r="L5314" s="2" t="str" cm="1">
        <f t="array" ref="L5314">_xlfn.SWITCH(TRUE,K5314&lt;2,"1 to 2 yrs",K5314&lt;5,"2 to 5 yrs",K5314&lt;10,"5 to 10 yrs",K5314&lt;20,"10 to 20 yrs","20+")</f>
        <v>5 to 10 yrs</v>
      </c>
      <c r="M5314" s="2">
        <v>117083</v>
      </c>
      <c r="N5314" s="4">
        <v>0.1</v>
      </c>
      <c r="O5314" s="5">
        <f t="shared" si="82"/>
        <v>128791.3</v>
      </c>
      <c r="P5314" s="2" t="s">
        <v>28</v>
      </c>
      <c r="Q5314" s="2">
        <v>5771</v>
      </c>
      <c r="R5314" s="2">
        <v>11</v>
      </c>
      <c r="S5314" s="2" t="s">
        <v>84</v>
      </c>
    </row>
    <row r="5315" spans="1:19" x14ac:dyDescent="0.3">
      <c r="A5315" s="2">
        <v>6314</v>
      </c>
      <c r="B5315" s="2" t="s">
        <v>113</v>
      </c>
      <c r="C5315" s="2" t="s">
        <v>24</v>
      </c>
      <c r="D5315" s="2">
        <v>45</v>
      </c>
      <c r="E5315" s="2" t="str" cm="1">
        <f t="array" ref="E5315">_xlfn.SWITCH(TRUE,D5315&lt;25,"18 to 25",D5315&lt;40,"25 to 40",D5315&lt;50,"40 to 50",D5315&lt;60,"50 to 60","60+")</f>
        <v>40 to 50</v>
      </c>
      <c r="F5315" s="2" t="s">
        <v>56</v>
      </c>
      <c r="G5315" s="2" t="s">
        <v>19</v>
      </c>
      <c r="H5315" s="2" t="s">
        <v>61</v>
      </c>
      <c r="I5315" s="3">
        <v>43296</v>
      </c>
      <c r="J5315" s="2"/>
      <c r="K5315" s="2">
        <v>6.34</v>
      </c>
      <c r="L5315" s="2" t="str" cm="1">
        <f t="array" ref="L5315">_xlfn.SWITCH(TRUE,K5315&lt;2,"1 to 2 yrs",K5315&lt;5,"2 to 5 yrs",K5315&lt;10,"5 to 10 yrs",K5315&lt;20,"10 to 20 yrs","20+")</f>
        <v>5 to 10 yrs</v>
      </c>
      <c r="M5315" s="2">
        <v>107974</v>
      </c>
      <c r="N5315" s="4">
        <v>0.25</v>
      </c>
      <c r="O5315" s="5">
        <f t="shared" ref="O5315:O5378" si="83">M5315+(M5315*N5315)</f>
        <v>134967.5</v>
      </c>
      <c r="P5315" s="2" t="s">
        <v>28</v>
      </c>
      <c r="Q5315" s="2"/>
      <c r="R5315" s="2">
        <v>41</v>
      </c>
      <c r="S5315" s="2" t="s">
        <v>87</v>
      </c>
    </row>
    <row r="5316" spans="1:19" x14ac:dyDescent="0.3">
      <c r="A5316" s="2">
        <v>6315</v>
      </c>
      <c r="B5316" s="2" t="s">
        <v>1038</v>
      </c>
      <c r="C5316" s="2" t="s">
        <v>17</v>
      </c>
      <c r="D5316" s="2">
        <v>61</v>
      </c>
      <c r="E5316" s="2" t="str" cm="1">
        <f t="array" ref="E5316">_xlfn.SWITCH(TRUE,D5316&lt;25,"18 to 25",D5316&lt;40,"25 to 40",D5316&lt;50,"40 to 50",D5316&lt;60,"50 to 60","60+")</f>
        <v>60+</v>
      </c>
      <c r="F5316" s="2" t="s">
        <v>92</v>
      </c>
      <c r="G5316" s="2" t="s">
        <v>19</v>
      </c>
      <c r="H5316" s="2" t="s">
        <v>235</v>
      </c>
      <c r="I5316" s="3">
        <v>43883</v>
      </c>
      <c r="J5316" s="2"/>
      <c r="K5316" s="2">
        <v>4.7300000000000004</v>
      </c>
      <c r="L5316" s="2" t="str" cm="1">
        <f t="array" ref="L5316">_xlfn.SWITCH(TRUE,K5316&lt;2,"1 to 2 yrs",K5316&lt;5,"2 to 5 yrs",K5316&lt;10,"5 to 10 yrs",K5316&lt;20,"10 to 20 yrs","20+")</f>
        <v>2 to 5 yrs</v>
      </c>
      <c r="M5316" s="2">
        <v>65506</v>
      </c>
      <c r="N5316" s="4">
        <v>0.2</v>
      </c>
      <c r="O5316" s="5">
        <f t="shared" si="83"/>
        <v>78607.199999999997</v>
      </c>
      <c r="P5316" s="2" t="s">
        <v>58</v>
      </c>
      <c r="Q5316" s="2">
        <v>1300</v>
      </c>
      <c r="R5316" s="2">
        <v>19</v>
      </c>
      <c r="S5316" s="2" t="s">
        <v>103</v>
      </c>
    </row>
    <row r="5317" spans="1:19" x14ac:dyDescent="0.3">
      <c r="A5317" s="2">
        <v>6316</v>
      </c>
      <c r="B5317" s="2" t="s">
        <v>302</v>
      </c>
      <c r="C5317" s="2" t="s">
        <v>24</v>
      </c>
      <c r="D5317" s="2">
        <v>44</v>
      </c>
      <c r="E5317" s="2" t="str" cm="1">
        <f t="array" ref="E5317">_xlfn.SWITCH(TRUE,D5317&lt;25,"18 to 25",D5317&lt;40,"25 to 40",D5317&lt;50,"40 to 50",D5317&lt;60,"50 to 60","60+")</f>
        <v>40 to 50</v>
      </c>
      <c r="F5317" s="2" t="s">
        <v>40</v>
      </c>
      <c r="G5317" s="2" t="s">
        <v>19</v>
      </c>
      <c r="H5317" s="2" t="s">
        <v>41</v>
      </c>
      <c r="I5317" s="3">
        <v>43159</v>
      </c>
      <c r="J5317" s="3">
        <v>43975</v>
      </c>
      <c r="K5317" s="2">
        <v>2.23</v>
      </c>
      <c r="L5317" s="2" t="str" cm="1">
        <f t="array" ref="L5317">_xlfn.SWITCH(TRUE,K5317&lt;2,"1 to 2 yrs",K5317&lt;5,"2 to 5 yrs",K5317&lt;10,"5 to 10 yrs",K5317&lt;20,"10 to 20 yrs","20+")</f>
        <v>2 to 5 yrs</v>
      </c>
      <c r="M5317" s="2">
        <v>45247</v>
      </c>
      <c r="N5317" s="4">
        <v>0.5</v>
      </c>
      <c r="O5317" s="5">
        <f t="shared" si="83"/>
        <v>67870.5</v>
      </c>
      <c r="P5317" s="2" t="s">
        <v>42</v>
      </c>
      <c r="Q5317" s="2">
        <v>1988</v>
      </c>
      <c r="R5317" s="2">
        <v>13</v>
      </c>
      <c r="S5317" s="2" t="s">
        <v>103</v>
      </c>
    </row>
    <row r="5318" spans="1:19" x14ac:dyDescent="0.3">
      <c r="A5318" s="2">
        <v>6317</v>
      </c>
      <c r="B5318" s="2" t="s">
        <v>1261</v>
      </c>
      <c r="C5318" s="2" t="s">
        <v>24</v>
      </c>
      <c r="D5318" s="2">
        <v>59</v>
      </c>
      <c r="E5318" s="2" t="str" cm="1">
        <f t="array" ref="E5318">_xlfn.SWITCH(TRUE,D5318&lt;25,"18 to 25",D5318&lt;40,"25 to 40",D5318&lt;50,"40 to 50",D5318&lt;60,"50 to 60","60+")</f>
        <v>50 to 60</v>
      </c>
      <c r="F5318" s="2" t="s">
        <v>25</v>
      </c>
      <c r="G5318" s="2" t="s">
        <v>19</v>
      </c>
      <c r="H5318" s="2" t="s">
        <v>27</v>
      </c>
      <c r="I5318" s="3">
        <v>45469</v>
      </c>
      <c r="J5318" s="2"/>
      <c r="K5318" s="2">
        <v>0.39</v>
      </c>
      <c r="L5318" s="2" t="str" cm="1">
        <f t="array" ref="L5318">_xlfn.SWITCH(TRUE,K5318&lt;2,"1 to 2 yrs",K5318&lt;5,"2 to 5 yrs",K5318&lt;10,"5 to 10 yrs",K5318&lt;20,"10 to 20 yrs","20+")</f>
        <v>1 to 2 yrs</v>
      </c>
      <c r="M5318" s="2">
        <v>61337</v>
      </c>
      <c r="N5318" s="4">
        <v>0.15</v>
      </c>
      <c r="O5318" s="5">
        <f t="shared" si="83"/>
        <v>70537.55</v>
      </c>
      <c r="P5318" s="2" t="s">
        <v>28</v>
      </c>
      <c r="Q5318" s="2"/>
      <c r="R5318" s="2">
        <v>74</v>
      </c>
      <c r="S5318" s="2" t="s">
        <v>117</v>
      </c>
    </row>
    <row r="5319" spans="1:19" x14ac:dyDescent="0.3">
      <c r="A5319" s="2">
        <v>6318</v>
      </c>
      <c r="B5319" s="2" t="s">
        <v>1084</v>
      </c>
      <c r="C5319" s="2" t="s">
        <v>17</v>
      </c>
      <c r="D5319" s="2">
        <v>31</v>
      </c>
      <c r="E5319" s="2" t="str" cm="1">
        <f t="array" ref="E5319">_xlfn.SWITCH(TRUE,D5319&lt;25,"18 to 25",D5319&lt;40,"25 to 40",D5319&lt;50,"40 to 50",D5319&lt;60,"50 to 60","60+")</f>
        <v>25 to 40</v>
      </c>
      <c r="F5319" s="2" t="s">
        <v>18</v>
      </c>
      <c r="G5319" s="2" t="s">
        <v>19</v>
      </c>
      <c r="H5319" s="2" t="s">
        <v>216</v>
      </c>
      <c r="I5319" s="3">
        <v>44400</v>
      </c>
      <c r="J5319" s="2"/>
      <c r="K5319" s="2">
        <v>3.32</v>
      </c>
      <c r="L5319" s="2" t="str" cm="1">
        <f t="array" ref="L5319">_xlfn.SWITCH(TRUE,K5319&lt;2,"1 to 2 yrs",K5319&lt;5,"2 to 5 yrs",K5319&lt;10,"5 to 10 yrs",K5319&lt;20,"10 to 20 yrs","20+")</f>
        <v>2 to 5 yrs</v>
      </c>
      <c r="M5319" s="2">
        <v>73136</v>
      </c>
      <c r="N5319" s="4">
        <v>0.2</v>
      </c>
      <c r="O5319" s="5">
        <f t="shared" si="83"/>
        <v>87763.199999999997</v>
      </c>
      <c r="P5319" s="2" t="s">
        <v>28</v>
      </c>
      <c r="Q5319" s="2"/>
      <c r="R5319" s="2">
        <v>59</v>
      </c>
      <c r="S5319" s="2" t="s">
        <v>38</v>
      </c>
    </row>
    <row r="5320" spans="1:19" x14ac:dyDescent="0.3">
      <c r="A5320" s="2">
        <v>6319</v>
      </c>
      <c r="B5320" s="2" t="s">
        <v>496</v>
      </c>
      <c r="C5320" s="2" t="s">
        <v>17</v>
      </c>
      <c r="D5320" s="2">
        <v>37</v>
      </c>
      <c r="E5320" s="2" t="str" cm="1">
        <f t="array" ref="E5320">_xlfn.SWITCH(TRUE,D5320&lt;25,"18 to 25",D5320&lt;40,"25 to 40",D5320&lt;50,"40 to 50",D5320&lt;60,"50 to 60","60+")</f>
        <v>25 to 40</v>
      </c>
      <c r="F5320" s="2" t="s">
        <v>75</v>
      </c>
      <c r="G5320" s="2" t="s">
        <v>32</v>
      </c>
      <c r="H5320" s="2" t="s">
        <v>83</v>
      </c>
      <c r="I5320" s="3">
        <v>42122</v>
      </c>
      <c r="J5320" s="2"/>
      <c r="K5320" s="2">
        <v>9.56</v>
      </c>
      <c r="L5320" s="2" t="str" cm="1">
        <f t="array" ref="L5320">_xlfn.SWITCH(TRUE,K5320&lt;2,"1 to 2 yrs",K5320&lt;5,"2 to 5 yrs",K5320&lt;10,"5 to 10 yrs",K5320&lt;20,"10 to 20 yrs","20+")</f>
        <v>5 to 10 yrs</v>
      </c>
      <c r="M5320" s="2">
        <v>106804</v>
      </c>
      <c r="N5320" s="4">
        <v>0.2</v>
      </c>
      <c r="O5320" s="5">
        <f t="shared" si="83"/>
        <v>128164.8</v>
      </c>
      <c r="P5320" s="2" t="s">
        <v>58</v>
      </c>
      <c r="Q5320" s="2">
        <v>3940</v>
      </c>
      <c r="R5320" s="2">
        <v>94</v>
      </c>
      <c r="S5320" s="2" t="s">
        <v>90</v>
      </c>
    </row>
    <row r="5321" spans="1:19" x14ac:dyDescent="0.3">
      <c r="A5321" s="2">
        <v>6320</v>
      </c>
      <c r="B5321" s="2" t="s">
        <v>562</v>
      </c>
      <c r="C5321" s="2" t="s">
        <v>24</v>
      </c>
      <c r="D5321" s="2">
        <v>32</v>
      </c>
      <c r="E5321" s="2" t="str" cm="1">
        <f t="array" ref="E5321">_xlfn.SWITCH(TRUE,D5321&lt;25,"18 to 25",D5321&lt;40,"25 to 40",D5321&lt;50,"40 to 50",D5321&lt;60,"50 to 60","60+")</f>
        <v>25 to 40</v>
      </c>
      <c r="F5321" s="2" t="s">
        <v>25</v>
      </c>
      <c r="G5321" s="2" t="s">
        <v>26</v>
      </c>
      <c r="H5321" s="2" t="s">
        <v>97</v>
      </c>
      <c r="I5321" s="3">
        <v>43578</v>
      </c>
      <c r="J5321" s="2"/>
      <c r="K5321" s="2">
        <v>5.57</v>
      </c>
      <c r="L5321" s="2" t="str" cm="1">
        <f t="array" ref="L5321">_xlfn.SWITCH(TRUE,K5321&lt;2,"1 to 2 yrs",K5321&lt;5,"2 to 5 yrs",K5321&lt;10,"5 to 10 yrs",K5321&lt;20,"10 to 20 yrs","20+")</f>
        <v>5 to 10 yrs</v>
      </c>
      <c r="M5321" s="2">
        <v>73003</v>
      </c>
      <c r="N5321" s="4">
        <v>0.2</v>
      </c>
      <c r="O5321" s="5">
        <f t="shared" si="83"/>
        <v>87603.6</v>
      </c>
      <c r="P5321" s="2" t="s">
        <v>28</v>
      </c>
      <c r="Q5321" s="2">
        <v>5666</v>
      </c>
      <c r="R5321" s="2">
        <v>96</v>
      </c>
      <c r="S5321" s="2" t="s">
        <v>22</v>
      </c>
    </row>
    <row r="5322" spans="1:19" x14ac:dyDescent="0.3">
      <c r="A5322" s="2">
        <v>6321</v>
      </c>
      <c r="B5322" s="2" t="s">
        <v>1545</v>
      </c>
      <c r="C5322" s="2" t="s">
        <v>17</v>
      </c>
      <c r="D5322" s="2">
        <v>53</v>
      </c>
      <c r="E5322" s="2" t="str" cm="1">
        <f t="array" ref="E5322">_xlfn.SWITCH(TRUE,D5322&lt;25,"18 to 25",D5322&lt;40,"25 to 40",D5322&lt;50,"40 to 50",D5322&lt;60,"50 to 60","60+")</f>
        <v>50 to 60</v>
      </c>
      <c r="F5322" s="2" t="s">
        <v>31</v>
      </c>
      <c r="G5322" s="2" t="s">
        <v>19</v>
      </c>
      <c r="H5322" s="2" t="s">
        <v>68</v>
      </c>
      <c r="I5322" s="3">
        <v>42718</v>
      </c>
      <c r="J5322" s="2"/>
      <c r="K5322" s="2">
        <v>7.92</v>
      </c>
      <c r="L5322" s="2" t="str" cm="1">
        <f t="array" ref="L5322">_xlfn.SWITCH(TRUE,K5322&lt;2,"1 to 2 yrs",K5322&lt;5,"2 to 5 yrs",K5322&lt;10,"5 to 10 yrs",K5322&lt;20,"10 to 20 yrs","20+")</f>
        <v>5 to 10 yrs</v>
      </c>
      <c r="M5322" s="2">
        <v>70158</v>
      </c>
      <c r="N5322" s="4">
        <v>0.2</v>
      </c>
      <c r="O5322" s="5">
        <f t="shared" si="83"/>
        <v>84189.6</v>
      </c>
      <c r="P5322" s="2" t="s">
        <v>28</v>
      </c>
      <c r="Q5322" s="2">
        <v>6241</v>
      </c>
      <c r="R5322" s="2">
        <v>89</v>
      </c>
      <c r="S5322" s="2" t="s">
        <v>87</v>
      </c>
    </row>
    <row r="5323" spans="1:19" x14ac:dyDescent="0.3">
      <c r="A5323" s="2">
        <v>6322</v>
      </c>
      <c r="B5323" s="2" t="s">
        <v>281</v>
      </c>
      <c r="C5323" s="2" t="s">
        <v>24</v>
      </c>
      <c r="D5323" s="2">
        <v>27</v>
      </c>
      <c r="E5323" s="2" t="str" cm="1">
        <f t="array" ref="E5323">_xlfn.SWITCH(TRUE,D5323&lt;25,"18 to 25",D5323&lt;40,"25 to 40",D5323&lt;50,"40 to 50",D5323&lt;60,"50 to 60","60+")</f>
        <v>25 to 40</v>
      </c>
      <c r="F5323" s="2" t="s">
        <v>36</v>
      </c>
      <c r="G5323" s="2" t="s">
        <v>19</v>
      </c>
      <c r="H5323" s="2" t="s">
        <v>211</v>
      </c>
      <c r="I5323" s="3">
        <v>45421</v>
      </c>
      <c r="J5323" s="2"/>
      <c r="K5323" s="2">
        <v>0.52</v>
      </c>
      <c r="L5323" s="2" t="str" cm="1">
        <f t="array" ref="L5323">_xlfn.SWITCH(TRUE,K5323&lt;2,"1 to 2 yrs",K5323&lt;5,"2 to 5 yrs",K5323&lt;10,"5 to 10 yrs",K5323&lt;20,"10 to 20 yrs","20+")</f>
        <v>1 to 2 yrs</v>
      </c>
      <c r="M5323" s="2">
        <v>68883</v>
      </c>
      <c r="N5323" s="4">
        <v>0.2</v>
      </c>
      <c r="O5323" s="5">
        <f t="shared" si="83"/>
        <v>82659.600000000006</v>
      </c>
      <c r="P5323" s="2" t="s">
        <v>28</v>
      </c>
      <c r="Q5323" s="2">
        <v>2464</v>
      </c>
      <c r="R5323" s="2">
        <v>1</v>
      </c>
      <c r="S5323" s="2" t="s">
        <v>59</v>
      </c>
    </row>
    <row r="5324" spans="1:19" x14ac:dyDescent="0.3">
      <c r="A5324" s="2">
        <v>6323</v>
      </c>
      <c r="B5324" s="2" t="s">
        <v>429</v>
      </c>
      <c r="C5324" s="2" t="s">
        <v>24</v>
      </c>
      <c r="D5324" s="2">
        <v>45</v>
      </c>
      <c r="E5324" s="2" t="str" cm="1">
        <f t="array" ref="E5324">_xlfn.SWITCH(TRUE,D5324&lt;25,"18 to 25",D5324&lt;40,"25 to 40",D5324&lt;50,"40 to 50",D5324&lt;60,"50 to 60","60+")</f>
        <v>40 to 50</v>
      </c>
      <c r="F5324" s="2" t="s">
        <v>50</v>
      </c>
      <c r="G5324" s="2" t="s">
        <v>19</v>
      </c>
      <c r="H5324" s="2" t="s">
        <v>51</v>
      </c>
      <c r="I5324" s="3">
        <v>44048</v>
      </c>
      <c r="J5324" s="2"/>
      <c r="K5324" s="2">
        <v>4.28</v>
      </c>
      <c r="L5324" s="2" t="str" cm="1">
        <f t="array" ref="L5324">_xlfn.SWITCH(TRUE,K5324&lt;2,"1 to 2 yrs",K5324&lt;5,"2 to 5 yrs",K5324&lt;10,"5 to 10 yrs",K5324&lt;20,"10 to 20 yrs","20+")</f>
        <v>2 to 5 yrs</v>
      </c>
      <c r="M5324" s="2">
        <v>86349</v>
      </c>
      <c r="N5324" s="4">
        <v>0.1</v>
      </c>
      <c r="O5324" s="5">
        <f t="shared" si="83"/>
        <v>94983.9</v>
      </c>
      <c r="P5324" s="2" t="s">
        <v>42</v>
      </c>
      <c r="Q5324" s="2">
        <v>2868</v>
      </c>
      <c r="R5324" s="2">
        <v>30</v>
      </c>
      <c r="S5324" s="2" t="s">
        <v>79</v>
      </c>
    </row>
    <row r="5325" spans="1:19" x14ac:dyDescent="0.3">
      <c r="A5325" s="2">
        <v>6324</v>
      </c>
      <c r="B5325" s="2" t="s">
        <v>837</v>
      </c>
      <c r="C5325" s="2" t="s">
        <v>24</v>
      </c>
      <c r="D5325" s="2">
        <v>54</v>
      </c>
      <c r="E5325" s="2" t="str" cm="1">
        <f t="array" ref="E5325">_xlfn.SWITCH(TRUE,D5325&lt;25,"18 to 25",D5325&lt;40,"25 to 40",D5325&lt;50,"40 to 50",D5325&lt;60,"50 to 60","60+")</f>
        <v>50 to 60</v>
      </c>
      <c r="F5325" s="2" t="s">
        <v>18</v>
      </c>
      <c r="G5325" s="2" t="s">
        <v>26</v>
      </c>
      <c r="H5325" s="2" t="s">
        <v>134</v>
      </c>
      <c r="I5325" s="3">
        <v>44311</v>
      </c>
      <c r="J5325" s="2"/>
      <c r="K5325" s="2">
        <v>3.56</v>
      </c>
      <c r="L5325" s="2" t="str" cm="1">
        <f t="array" ref="L5325">_xlfn.SWITCH(TRUE,K5325&lt;2,"1 to 2 yrs",K5325&lt;5,"2 to 5 yrs",K5325&lt;10,"5 to 10 yrs",K5325&lt;20,"10 to 20 yrs","20+")</f>
        <v>2 to 5 yrs</v>
      </c>
      <c r="M5325" s="2">
        <v>66452</v>
      </c>
      <c r="N5325" s="4">
        <v>0.2</v>
      </c>
      <c r="O5325" s="5">
        <f t="shared" si="83"/>
        <v>79742.399999999994</v>
      </c>
      <c r="P5325" s="2" t="s">
        <v>58</v>
      </c>
      <c r="Q5325" s="2">
        <v>3744</v>
      </c>
      <c r="R5325" s="2">
        <v>54</v>
      </c>
      <c r="S5325" s="2" t="s">
        <v>43</v>
      </c>
    </row>
    <row r="5326" spans="1:19" x14ac:dyDescent="0.3">
      <c r="A5326" s="2">
        <v>6325</v>
      </c>
      <c r="B5326" s="2" t="s">
        <v>1232</v>
      </c>
      <c r="C5326" s="2" t="s">
        <v>17</v>
      </c>
      <c r="D5326" s="2">
        <v>33</v>
      </c>
      <c r="E5326" s="2" t="str" cm="1">
        <f t="array" ref="E5326">_xlfn.SWITCH(TRUE,D5326&lt;25,"18 to 25",D5326&lt;40,"25 to 40",D5326&lt;50,"40 to 50",D5326&lt;60,"50 to 60","60+")</f>
        <v>25 to 40</v>
      </c>
      <c r="F5326" s="2" t="s">
        <v>92</v>
      </c>
      <c r="G5326" s="2" t="s">
        <v>19</v>
      </c>
      <c r="H5326" s="2" t="s">
        <v>235</v>
      </c>
      <c r="I5326" s="3">
        <v>45318</v>
      </c>
      <c r="J5326" s="2"/>
      <c r="K5326" s="2">
        <v>0.8</v>
      </c>
      <c r="L5326" s="2" t="str" cm="1">
        <f t="array" ref="L5326">_xlfn.SWITCH(TRUE,K5326&lt;2,"1 to 2 yrs",K5326&lt;5,"2 to 5 yrs",K5326&lt;10,"5 to 10 yrs",K5326&lt;20,"10 to 20 yrs","20+")</f>
        <v>1 to 2 yrs</v>
      </c>
      <c r="M5326" s="2">
        <v>71507</v>
      </c>
      <c r="N5326" s="4">
        <v>0.3</v>
      </c>
      <c r="O5326" s="5">
        <f t="shared" si="83"/>
        <v>92959.1</v>
      </c>
      <c r="P5326" s="2" t="s">
        <v>42</v>
      </c>
      <c r="Q5326" s="2">
        <v>1585</v>
      </c>
      <c r="R5326" s="2">
        <v>34</v>
      </c>
      <c r="S5326" s="2" t="s">
        <v>29</v>
      </c>
    </row>
    <row r="5327" spans="1:19" x14ac:dyDescent="0.3">
      <c r="A5327" s="2">
        <v>6326</v>
      </c>
      <c r="B5327" s="2" t="s">
        <v>480</v>
      </c>
      <c r="C5327" s="2" t="s">
        <v>24</v>
      </c>
      <c r="D5327" s="2">
        <v>48</v>
      </c>
      <c r="E5327" s="2" t="str" cm="1">
        <f t="array" ref="E5327">_xlfn.SWITCH(TRUE,D5327&lt;25,"18 to 25",D5327&lt;40,"25 to 40",D5327&lt;50,"40 to 50",D5327&lt;60,"50 to 60","60+")</f>
        <v>40 to 50</v>
      </c>
      <c r="F5327" s="2" t="s">
        <v>46</v>
      </c>
      <c r="G5327" s="2" t="s">
        <v>32</v>
      </c>
      <c r="H5327" s="2" t="s">
        <v>168</v>
      </c>
      <c r="I5327" s="3">
        <v>43556</v>
      </c>
      <c r="J5327" s="2"/>
      <c r="K5327" s="2">
        <v>5.63</v>
      </c>
      <c r="L5327" s="2" t="str" cm="1">
        <f t="array" ref="L5327">_xlfn.SWITCH(TRUE,K5327&lt;2,"1 to 2 yrs",K5327&lt;5,"2 to 5 yrs",K5327&lt;10,"5 to 10 yrs",K5327&lt;20,"10 to 20 yrs","20+")</f>
        <v>5 to 10 yrs</v>
      </c>
      <c r="M5327" s="2">
        <v>102857</v>
      </c>
      <c r="N5327" s="4">
        <v>0.15</v>
      </c>
      <c r="O5327" s="5">
        <f t="shared" si="83"/>
        <v>118285.55</v>
      </c>
      <c r="P5327" s="2" t="s">
        <v>28</v>
      </c>
      <c r="Q5327" s="2">
        <v>4563</v>
      </c>
      <c r="R5327" s="2">
        <v>26</v>
      </c>
      <c r="S5327" s="2" t="s">
        <v>38</v>
      </c>
    </row>
    <row r="5328" spans="1:19" x14ac:dyDescent="0.3">
      <c r="A5328" s="2">
        <v>6327</v>
      </c>
      <c r="B5328" s="2" t="s">
        <v>1546</v>
      </c>
      <c r="C5328" s="2" t="s">
        <v>17</v>
      </c>
      <c r="D5328" s="2">
        <v>59</v>
      </c>
      <c r="E5328" s="2" t="str" cm="1">
        <f t="array" ref="E5328">_xlfn.SWITCH(TRUE,D5328&lt;25,"18 to 25",D5328&lt;40,"25 to 40",D5328&lt;50,"40 to 50",D5328&lt;60,"50 to 60","60+")</f>
        <v>50 to 60</v>
      </c>
      <c r="F5328" s="2" t="s">
        <v>31</v>
      </c>
      <c r="G5328" s="2" t="s">
        <v>19</v>
      </c>
      <c r="H5328" s="2" t="s">
        <v>68</v>
      </c>
      <c r="I5328" s="3">
        <v>42066</v>
      </c>
      <c r="J5328" s="3">
        <v>43747</v>
      </c>
      <c r="K5328" s="2">
        <v>4.5999999999999996</v>
      </c>
      <c r="L5328" s="2" t="str" cm="1">
        <f t="array" ref="L5328">_xlfn.SWITCH(TRUE,K5328&lt;2,"1 to 2 yrs",K5328&lt;5,"2 to 5 yrs",K5328&lt;10,"5 to 10 yrs",K5328&lt;20,"10 to 20 yrs","20+")</f>
        <v>2 to 5 yrs</v>
      </c>
      <c r="M5328" s="2">
        <v>57115</v>
      </c>
      <c r="N5328" s="4">
        <v>0.2</v>
      </c>
      <c r="O5328" s="5">
        <f t="shared" si="83"/>
        <v>68538</v>
      </c>
      <c r="P5328" s="2" t="s">
        <v>58</v>
      </c>
      <c r="Q5328" s="2">
        <v>1433</v>
      </c>
      <c r="R5328" s="2">
        <v>4</v>
      </c>
      <c r="S5328" s="2" t="s">
        <v>77</v>
      </c>
    </row>
    <row r="5329" spans="1:19" x14ac:dyDescent="0.3">
      <c r="A5329" s="2">
        <v>6328</v>
      </c>
      <c r="B5329" s="2" t="s">
        <v>1195</v>
      </c>
      <c r="C5329" s="2" t="s">
        <v>17</v>
      </c>
      <c r="D5329" s="2">
        <v>39</v>
      </c>
      <c r="E5329" s="2" t="str" cm="1">
        <f t="array" ref="E5329">_xlfn.SWITCH(TRUE,D5329&lt;25,"18 to 25",D5329&lt;40,"25 to 40",D5329&lt;50,"40 to 50",D5329&lt;60,"50 to 60","60+")</f>
        <v>25 to 40</v>
      </c>
      <c r="F5329" s="2" t="s">
        <v>36</v>
      </c>
      <c r="G5329" s="2" t="s">
        <v>32</v>
      </c>
      <c r="H5329" s="2" t="s">
        <v>122</v>
      </c>
      <c r="I5329" s="3">
        <v>42669</v>
      </c>
      <c r="J5329" s="3">
        <v>43528</v>
      </c>
      <c r="K5329" s="2">
        <v>2.35</v>
      </c>
      <c r="L5329" s="2" t="str" cm="1">
        <f t="array" ref="L5329">_xlfn.SWITCH(TRUE,K5329&lt;2,"1 to 2 yrs",K5329&lt;5,"2 to 5 yrs",K5329&lt;10,"5 to 10 yrs",K5329&lt;20,"10 to 20 yrs","20+")</f>
        <v>2 to 5 yrs</v>
      </c>
      <c r="M5329" s="2">
        <v>68106</v>
      </c>
      <c r="N5329" s="4">
        <v>0.1</v>
      </c>
      <c r="O5329" s="5">
        <f t="shared" si="83"/>
        <v>74916.600000000006</v>
      </c>
      <c r="P5329" s="2" t="s">
        <v>58</v>
      </c>
      <c r="Q5329" s="2">
        <v>2060</v>
      </c>
      <c r="R5329" s="2">
        <v>74</v>
      </c>
      <c r="S5329" s="2" t="s">
        <v>117</v>
      </c>
    </row>
    <row r="5330" spans="1:19" x14ac:dyDescent="0.3">
      <c r="A5330" s="2">
        <v>6329</v>
      </c>
      <c r="B5330" s="2" t="s">
        <v>1271</v>
      </c>
      <c r="C5330" s="2" t="s">
        <v>17</v>
      </c>
      <c r="D5330" s="2">
        <v>60</v>
      </c>
      <c r="E5330" s="2" t="str" cm="1">
        <f t="array" ref="E5330">_xlfn.SWITCH(TRUE,D5330&lt;25,"18 to 25",D5330&lt;40,"25 to 40",D5330&lt;50,"40 to 50",D5330&lt;60,"50 to 60","60+")</f>
        <v>60+</v>
      </c>
      <c r="F5330" s="2" t="s">
        <v>18</v>
      </c>
      <c r="G5330" s="2" t="s">
        <v>19</v>
      </c>
      <c r="H5330" s="2" t="s">
        <v>63</v>
      </c>
      <c r="I5330" s="3">
        <v>43141</v>
      </c>
      <c r="J5330" s="2"/>
      <c r="K5330" s="2">
        <v>6.77</v>
      </c>
      <c r="L5330" s="2" t="str" cm="1">
        <f t="array" ref="L5330">_xlfn.SWITCH(TRUE,K5330&lt;2,"1 to 2 yrs",K5330&lt;5,"2 to 5 yrs",K5330&lt;10,"5 to 10 yrs",K5330&lt;20,"10 to 20 yrs","20+")</f>
        <v>5 to 10 yrs</v>
      </c>
      <c r="M5330" s="2">
        <v>83374</v>
      </c>
      <c r="N5330" s="4">
        <v>0.1</v>
      </c>
      <c r="O5330" s="5">
        <f t="shared" si="83"/>
        <v>91711.4</v>
      </c>
      <c r="P5330" s="2" t="s">
        <v>58</v>
      </c>
      <c r="Q5330" s="2">
        <v>3942</v>
      </c>
      <c r="R5330" s="2">
        <v>50</v>
      </c>
      <c r="S5330" s="2" t="s">
        <v>48</v>
      </c>
    </row>
    <row r="5331" spans="1:19" x14ac:dyDescent="0.3">
      <c r="A5331" s="2">
        <v>6330</v>
      </c>
      <c r="B5331" s="2" t="s">
        <v>1456</v>
      </c>
      <c r="C5331" s="2" t="s">
        <v>17</v>
      </c>
      <c r="D5331" s="2">
        <v>34</v>
      </c>
      <c r="E5331" s="2" t="str" cm="1">
        <f t="array" ref="E5331">_xlfn.SWITCH(TRUE,D5331&lt;25,"18 to 25",D5331&lt;40,"25 to 40",D5331&lt;50,"40 to 50",D5331&lt;60,"50 to 60","60+")</f>
        <v>25 to 40</v>
      </c>
      <c r="F5331" s="2" t="s">
        <v>40</v>
      </c>
      <c r="G5331" s="2" t="s">
        <v>19</v>
      </c>
      <c r="H5331" s="2" t="s">
        <v>65</v>
      </c>
      <c r="I5331" s="3">
        <v>42678</v>
      </c>
      <c r="J5331" s="2"/>
      <c r="K5331" s="2">
        <v>8.0299999999999994</v>
      </c>
      <c r="L5331" s="2" t="str" cm="1">
        <f t="array" ref="L5331">_xlfn.SWITCH(TRUE,K5331&lt;2,"1 to 2 yrs",K5331&lt;5,"2 to 5 yrs",K5331&lt;10,"5 to 10 yrs",K5331&lt;20,"10 to 20 yrs","20+")</f>
        <v>5 to 10 yrs</v>
      </c>
      <c r="M5331" s="2">
        <v>63686</v>
      </c>
      <c r="N5331" s="4">
        <v>0.25</v>
      </c>
      <c r="O5331" s="5">
        <f t="shared" si="83"/>
        <v>79607.5</v>
      </c>
      <c r="P5331" s="2" t="s">
        <v>42</v>
      </c>
      <c r="Q5331" s="2">
        <v>4678</v>
      </c>
      <c r="R5331" s="2">
        <v>91</v>
      </c>
      <c r="S5331" s="2" t="s">
        <v>77</v>
      </c>
    </row>
    <row r="5332" spans="1:19" x14ac:dyDescent="0.3">
      <c r="A5332" s="2">
        <v>6331</v>
      </c>
      <c r="B5332" s="2" t="s">
        <v>477</v>
      </c>
      <c r="C5332" s="2" t="s">
        <v>24</v>
      </c>
      <c r="D5332" s="2">
        <v>61</v>
      </c>
      <c r="E5332" s="2" t="str" cm="1">
        <f t="array" ref="E5332">_xlfn.SWITCH(TRUE,D5332&lt;25,"18 to 25",D5332&lt;40,"25 to 40",D5332&lt;50,"40 to 50",D5332&lt;60,"50 to 60","60+")</f>
        <v>60+</v>
      </c>
      <c r="F5332" s="2" t="s">
        <v>46</v>
      </c>
      <c r="G5332" s="2" t="s">
        <v>19</v>
      </c>
      <c r="H5332" s="2" t="s">
        <v>168</v>
      </c>
      <c r="I5332" s="3">
        <v>43516</v>
      </c>
      <c r="J5332" s="3">
        <v>45725</v>
      </c>
      <c r="K5332" s="2">
        <v>6.05</v>
      </c>
      <c r="L5332" s="2" t="str" cm="1">
        <f t="array" ref="L5332">_xlfn.SWITCH(TRUE,K5332&lt;2,"1 to 2 yrs",K5332&lt;5,"2 to 5 yrs",K5332&lt;10,"5 to 10 yrs",K5332&lt;20,"10 to 20 yrs","20+")</f>
        <v>5 to 10 yrs</v>
      </c>
      <c r="M5332" s="2">
        <v>109729</v>
      </c>
      <c r="N5332" s="4">
        <v>0</v>
      </c>
      <c r="O5332" s="5">
        <f t="shared" si="83"/>
        <v>109729</v>
      </c>
      <c r="P5332" s="2" t="s">
        <v>28</v>
      </c>
      <c r="Q5332" s="2">
        <v>2745</v>
      </c>
      <c r="R5332" s="2">
        <v>15</v>
      </c>
      <c r="S5332" s="2" t="s">
        <v>22</v>
      </c>
    </row>
    <row r="5333" spans="1:19" x14ac:dyDescent="0.3">
      <c r="A5333" s="2">
        <v>6332</v>
      </c>
      <c r="B5333" s="2" t="s">
        <v>306</v>
      </c>
      <c r="C5333" s="2" t="s">
        <v>17</v>
      </c>
      <c r="D5333" s="2">
        <v>51</v>
      </c>
      <c r="E5333" s="2" t="str" cm="1">
        <f t="array" ref="E5333">_xlfn.SWITCH(TRUE,D5333&lt;25,"18 to 25",D5333&lt;40,"25 to 40",D5333&lt;50,"40 to 50",D5333&lt;60,"50 to 60","60+")</f>
        <v>50 to 60</v>
      </c>
      <c r="F5333" s="2" t="s">
        <v>18</v>
      </c>
      <c r="G5333" s="2" t="s">
        <v>19</v>
      </c>
      <c r="H5333" s="2" t="s">
        <v>216</v>
      </c>
      <c r="I5333" s="3">
        <v>43857</v>
      </c>
      <c r="J5333" s="2"/>
      <c r="K5333" s="2">
        <v>4.8</v>
      </c>
      <c r="L5333" s="2" t="str" cm="1">
        <f t="array" ref="L5333">_xlfn.SWITCH(TRUE,K5333&lt;2,"1 to 2 yrs",K5333&lt;5,"2 to 5 yrs",K5333&lt;10,"5 to 10 yrs",K5333&lt;20,"10 to 20 yrs","20+")</f>
        <v>2 to 5 yrs</v>
      </c>
      <c r="M5333" s="2">
        <v>70248</v>
      </c>
      <c r="N5333" s="4">
        <v>0.1</v>
      </c>
      <c r="O5333" s="5">
        <f t="shared" si="83"/>
        <v>77272.800000000003</v>
      </c>
      <c r="P5333" s="2" t="s">
        <v>28</v>
      </c>
      <c r="Q5333" s="2">
        <v>1378</v>
      </c>
      <c r="R5333" s="2">
        <v>39</v>
      </c>
      <c r="S5333" s="2" t="s">
        <v>34</v>
      </c>
    </row>
    <row r="5334" spans="1:19" x14ac:dyDescent="0.3">
      <c r="A5334" s="2">
        <v>6333</v>
      </c>
      <c r="B5334" s="2" t="s">
        <v>513</v>
      </c>
      <c r="C5334" s="2" t="s">
        <v>24</v>
      </c>
      <c r="D5334" s="2">
        <v>62</v>
      </c>
      <c r="E5334" s="2" t="str" cm="1">
        <f t="array" ref="E5334">_xlfn.SWITCH(TRUE,D5334&lt;25,"18 to 25",D5334&lt;40,"25 to 40",D5334&lt;50,"40 to 50",D5334&lt;60,"50 to 60","60+")</f>
        <v>60+</v>
      </c>
      <c r="F5334" s="2" t="s">
        <v>75</v>
      </c>
      <c r="G5334" s="2" t="s">
        <v>19</v>
      </c>
      <c r="H5334" s="2" t="s">
        <v>76</v>
      </c>
      <c r="I5334" s="3">
        <v>42256</v>
      </c>
      <c r="J5334" s="3">
        <v>42832</v>
      </c>
      <c r="K5334" s="2">
        <v>1.58</v>
      </c>
      <c r="L5334" s="2" t="str" cm="1">
        <f t="array" ref="L5334">_xlfn.SWITCH(TRUE,K5334&lt;2,"1 to 2 yrs",K5334&lt;5,"2 to 5 yrs",K5334&lt;10,"5 to 10 yrs",K5334&lt;20,"10 to 20 yrs","20+")</f>
        <v>1 to 2 yrs</v>
      </c>
      <c r="M5334" s="2">
        <v>79994</v>
      </c>
      <c r="N5334" s="4">
        <v>0.15</v>
      </c>
      <c r="O5334" s="5">
        <f t="shared" si="83"/>
        <v>91993.1</v>
      </c>
      <c r="P5334" s="2" t="s">
        <v>58</v>
      </c>
      <c r="Q5334" s="2">
        <v>4174</v>
      </c>
      <c r="R5334" s="2">
        <v>89</v>
      </c>
      <c r="S5334" s="2" t="s">
        <v>84</v>
      </c>
    </row>
    <row r="5335" spans="1:19" x14ac:dyDescent="0.3">
      <c r="A5335" s="2">
        <v>6334</v>
      </c>
      <c r="B5335" s="2" t="s">
        <v>1144</v>
      </c>
      <c r="C5335" s="2" t="s">
        <v>24</v>
      </c>
      <c r="D5335" s="2">
        <v>34</v>
      </c>
      <c r="E5335" s="2" t="str" cm="1">
        <f t="array" ref="E5335">_xlfn.SWITCH(TRUE,D5335&lt;25,"18 to 25",D5335&lt;40,"25 to 40",D5335&lt;50,"40 to 50",D5335&lt;60,"50 to 60","60+")</f>
        <v>25 to 40</v>
      </c>
      <c r="F5335" s="2" t="s">
        <v>75</v>
      </c>
      <c r="G5335" s="2" t="s">
        <v>19</v>
      </c>
      <c r="H5335" s="2" t="s">
        <v>76</v>
      </c>
      <c r="I5335" s="3">
        <v>42984</v>
      </c>
      <c r="J5335" s="2"/>
      <c r="K5335" s="2">
        <v>7.2</v>
      </c>
      <c r="L5335" s="2" t="str" cm="1">
        <f t="array" ref="L5335">_xlfn.SWITCH(TRUE,K5335&lt;2,"1 to 2 yrs",K5335&lt;5,"2 to 5 yrs",K5335&lt;10,"5 to 10 yrs",K5335&lt;20,"10 to 20 yrs","20+")</f>
        <v>5 to 10 yrs</v>
      </c>
      <c r="M5335" s="2">
        <v>101829</v>
      </c>
      <c r="N5335" s="4">
        <v>0.15</v>
      </c>
      <c r="O5335" s="5">
        <f t="shared" si="83"/>
        <v>117103.35</v>
      </c>
      <c r="P5335" s="2" t="s">
        <v>21</v>
      </c>
      <c r="Q5335" s="2">
        <v>5328</v>
      </c>
      <c r="R5335" s="2">
        <v>87</v>
      </c>
      <c r="S5335" s="2" t="s">
        <v>73</v>
      </c>
    </row>
    <row r="5336" spans="1:19" x14ac:dyDescent="0.3">
      <c r="A5336" s="2">
        <v>6335</v>
      </c>
      <c r="B5336" s="2" t="s">
        <v>888</v>
      </c>
      <c r="C5336" s="2" t="s">
        <v>17</v>
      </c>
      <c r="D5336" s="2">
        <v>55</v>
      </c>
      <c r="E5336" s="2" t="str" cm="1">
        <f t="array" ref="E5336">_xlfn.SWITCH(TRUE,D5336&lt;25,"18 to 25",D5336&lt;40,"25 to 40",D5336&lt;50,"40 to 50",D5336&lt;60,"50 to 60","60+")</f>
        <v>50 to 60</v>
      </c>
      <c r="F5336" s="2" t="s">
        <v>92</v>
      </c>
      <c r="G5336" s="2" t="s">
        <v>19</v>
      </c>
      <c r="H5336" s="2" t="s">
        <v>171</v>
      </c>
      <c r="I5336" s="3">
        <v>45129</v>
      </c>
      <c r="J5336" s="2"/>
      <c r="K5336" s="2">
        <v>1.32</v>
      </c>
      <c r="L5336" s="2" t="str" cm="1">
        <f t="array" ref="L5336">_xlfn.SWITCH(TRUE,K5336&lt;2,"1 to 2 yrs",K5336&lt;5,"2 to 5 yrs",K5336&lt;10,"5 to 10 yrs",K5336&lt;20,"10 to 20 yrs","20+")</f>
        <v>1 to 2 yrs</v>
      </c>
      <c r="M5336" s="2">
        <v>66717</v>
      </c>
      <c r="N5336" s="4">
        <v>0.2</v>
      </c>
      <c r="O5336" s="5">
        <f t="shared" si="83"/>
        <v>80060.399999999994</v>
      </c>
      <c r="P5336" s="2" t="s">
        <v>28</v>
      </c>
      <c r="Q5336" s="2">
        <v>3949</v>
      </c>
      <c r="R5336" s="2">
        <v>67</v>
      </c>
      <c r="S5336" s="2" t="s">
        <v>117</v>
      </c>
    </row>
    <row r="5337" spans="1:19" x14ac:dyDescent="0.3">
      <c r="A5337" s="2">
        <v>6336</v>
      </c>
      <c r="B5337" s="2" t="s">
        <v>954</v>
      </c>
      <c r="C5337" s="2" t="s">
        <v>24</v>
      </c>
      <c r="D5337" s="2">
        <v>57</v>
      </c>
      <c r="E5337" s="2" t="str" cm="1">
        <f t="array" ref="E5337">_xlfn.SWITCH(TRUE,D5337&lt;25,"18 to 25",D5337&lt;40,"25 to 40",D5337&lt;50,"40 to 50",D5337&lt;60,"50 to 60","60+")</f>
        <v>50 to 60</v>
      </c>
      <c r="F5337" s="2" t="s">
        <v>75</v>
      </c>
      <c r="G5337" s="2" t="s">
        <v>26</v>
      </c>
      <c r="H5337" s="2" t="s">
        <v>76</v>
      </c>
      <c r="I5337" s="3">
        <v>42877</v>
      </c>
      <c r="J5337" s="2"/>
      <c r="K5337" s="2">
        <v>7.49</v>
      </c>
      <c r="L5337" s="2" t="str" cm="1">
        <f t="array" ref="L5337">_xlfn.SWITCH(TRUE,K5337&lt;2,"1 to 2 yrs",K5337&lt;5,"2 to 5 yrs",K5337&lt;10,"5 to 10 yrs",K5337&lt;20,"10 to 20 yrs","20+")</f>
        <v>5 to 10 yrs</v>
      </c>
      <c r="M5337" s="2">
        <v>108406</v>
      </c>
      <c r="N5337" s="4">
        <v>0.5</v>
      </c>
      <c r="O5337" s="5">
        <f t="shared" si="83"/>
        <v>162609</v>
      </c>
      <c r="P5337" s="2" t="s">
        <v>28</v>
      </c>
      <c r="Q5337" s="2">
        <v>5103</v>
      </c>
      <c r="R5337" s="2">
        <v>75</v>
      </c>
      <c r="S5337" s="2" t="s">
        <v>59</v>
      </c>
    </row>
    <row r="5338" spans="1:19" x14ac:dyDescent="0.3">
      <c r="A5338" s="2">
        <v>6337</v>
      </c>
      <c r="B5338" s="2" t="s">
        <v>892</v>
      </c>
      <c r="C5338" s="2" t="s">
        <v>24</v>
      </c>
      <c r="D5338" s="2">
        <v>51</v>
      </c>
      <c r="E5338" s="2" t="str" cm="1">
        <f t="array" ref="E5338">_xlfn.SWITCH(TRUE,D5338&lt;25,"18 to 25",D5338&lt;40,"25 to 40",D5338&lt;50,"40 to 50",D5338&lt;60,"50 to 60","60+")</f>
        <v>50 to 60</v>
      </c>
      <c r="F5338" s="2" t="s">
        <v>40</v>
      </c>
      <c r="G5338" s="2" t="s">
        <v>26</v>
      </c>
      <c r="H5338" s="2" t="s">
        <v>41</v>
      </c>
      <c r="I5338" s="3">
        <v>42912</v>
      </c>
      <c r="J5338" s="2"/>
      <c r="K5338" s="2">
        <v>7.39</v>
      </c>
      <c r="L5338" s="2" t="str" cm="1">
        <f t="array" ref="L5338">_xlfn.SWITCH(TRUE,K5338&lt;2,"1 to 2 yrs",K5338&lt;5,"2 to 5 yrs",K5338&lt;10,"5 to 10 yrs",K5338&lt;20,"10 to 20 yrs","20+")</f>
        <v>5 to 10 yrs</v>
      </c>
      <c r="M5338" s="2">
        <v>63749</v>
      </c>
      <c r="N5338" s="4">
        <v>0</v>
      </c>
      <c r="O5338" s="5">
        <f t="shared" si="83"/>
        <v>63749</v>
      </c>
      <c r="P5338" s="2" t="s">
        <v>42</v>
      </c>
      <c r="Q5338" s="2">
        <v>5365</v>
      </c>
      <c r="R5338" s="2">
        <v>81</v>
      </c>
      <c r="S5338" s="2" t="s">
        <v>73</v>
      </c>
    </row>
    <row r="5339" spans="1:19" x14ac:dyDescent="0.3">
      <c r="A5339" s="2">
        <v>6338</v>
      </c>
      <c r="B5339" s="2" t="s">
        <v>1229</v>
      </c>
      <c r="C5339" s="2" t="s">
        <v>17</v>
      </c>
      <c r="D5339" s="2">
        <v>46</v>
      </c>
      <c r="E5339" s="2" t="str" cm="1">
        <f t="array" ref="E5339">_xlfn.SWITCH(TRUE,D5339&lt;25,"18 to 25",D5339&lt;40,"25 to 40",D5339&lt;50,"40 to 50",D5339&lt;60,"50 to 60","60+")</f>
        <v>40 to 50</v>
      </c>
      <c r="F5339" s="2" t="s">
        <v>92</v>
      </c>
      <c r="G5339" s="2" t="s">
        <v>19</v>
      </c>
      <c r="H5339" s="2" t="s">
        <v>108</v>
      </c>
      <c r="I5339" s="3">
        <v>44696</v>
      </c>
      <c r="J5339" s="2"/>
      <c r="K5339" s="2">
        <v>2.5099999999999998</v>
      </c>
      <c r="L5339" s="2" t="str" cm="1">
        <f t="array" ref="L5339">_xlfn.SWITCH(TRUE,K5339&lt;2,"1 to 2 yrs",K5339&lt;5,"2 to 5 yrs",K5339&lt;10,"5 to 10 yrs",K5339&lt;20,"10 to 20 yrs","20+")</f>
        <v>2 to 5 yrs</v>
      </c>
      <c r="M5339" s="2">
        <v>70624</v>
      </c>
      <c r="N5339" s="4">
        <v>0.15</v>
      </c>
      <c r="O5339" s="5">
        <f t="shared" si="83"/>
        <v>81217.600000000006</v>
      </c>
      <c r="P5339" s="2" t="s">
        <v>58</v>
      </c>
      <c r="Q5339" s="2">
        <v>4976</v>
      </c>
      <c r="R5339" s="2">
        <v>77</v>
      </c>
      <c r="S5339" s="2" t="s">
        <v>84</v>
      </c>
    </row>
    <row r="5340" spans="1:19" x14ac:dyDescent="0.3">
      <c r="A5340" s="2">
        <v>6339</v>
      </c>
      <c r="B5340" s="2" t="s">
        <v>798</v>
      </c>
      <c r="C5340" s="2" t="s">
        <v>24</v>
      </c>
      <c r="D5340" s="2">
        <v>23</v>
      </c>
      <c r="E5340" s="2" t="str" cm="1">
        <f t="array" ref="E5340">_xlfn.SWITCH(TRUE,D5340&lt;25,"18 to 25",D5340&lt;40,"25 to 40",D5340&lt;50,"40 to 50",D5340&lt;60,"50 to 60","60+")</f>
        <v>18 to 25</v>
      </c>
      <c r="F5340" s="2" t="s">
        <v>50</v>
      </c>
      <c r="G5340" s="2" t="s">
        <v>19</v>
      </c>
      <c r="H5340" s="2" t="s">
        <v>141</v>
      </c>
      <c r="I5340" s="3">
        <v>42596</v>
      </c>
      <c r="J5340" s="2"/>
      <c r="K5340" s="2">
        <v>8.26</v>
      </c>
      <c r="L5340" s="2" t="str" cm="1">
        <f t="array" ref="L5340">_xlfn.SWITCH(TRUE,K5340&lt;2,"1 to 2 yrs",K5340&lt;5,"2 to 5 yrs",K5340&lt;10,"5 to 10 yrs",K5340&lt;20,"10 to 20 yrs","20+")</f>
        <v>5 to 10 yrs</v>
      </c>
      <c r="M5340" s="2">
        <v>120592</v>
      </c>
      <c r="N5340" s="4">
        <v>0.15</v>
      </c>
      <c r="O5340" s="5">
        <f t="shared" si="83"/>
        <v>138680.79999999999</v>
      </c>
      <c r="P5340" s="2" t="s">
        <v>28</v>
      </c>
      <c r="Q5340" s="2">
        <v>6104</v>
      </c>
      <c r="R5340" s="2">
        <v>80</v>
      </c>
      <c r="S5340" s="2" t="s">
        <v>157</v>
      </c>
    </row>
    <row r="5341" spans="1:19" x14ac:dyDescent="0.3">
      <c r="A5341" s="2">
        <v>6340</v>
      </c>
      <c r="B5341" s="2" t="s">
        <v>1244</v>
      </c>
      <c r="C5341" s="2" t="s">
        <v>24</v>
      </c>
      <c r="D5341" s="2">
        <v>57</v>
      </c>
      <c r="E5341" s="2" t="str" cm="1">
        <f t="array" ref="E5341">_xlfn.SWITCH(TRUE,D5341&lt;25,"18 to 25",D5341&lt;40,"25 to 40",D5341&lt;50,"40 to 50",D5341&lt;60,"50 to 60","60+")</f>
        <v>50 to 60</v>
      </c>
      <c r="F5341" s="2" t="s">
        <v>40</v>
      </c>
      <c r="G5341" s="2" t="s">
        <v>19</v>
      </c>
      <c r="H5341" s="2" t="s">
        <v>143</v>
      </c>
      <c r="I5341" s="3">
        <v>44546</v>
      </c>
      <c r="J5341" s="2"/>
      <c r="K5341" s="2">
        <v>2.92</v>
      </c>
      <c r="L5341" s="2" t="str" cm="1">
        <f t="array" ref="L5341">_xlfn.SWITCH(TRUE,K5341&lt;2,"1 to 2 yrs",K5341&lt;5,"2 to 5 yrs",K5341&lt;10,"5 to 10 yrs",K5341&lt;20,"10 to 20 yrs","20+")</f>
        <v>2 to 5 yrs</v>
      </c>
      <c r="M5341" s="2">
        <v>42132</v>
      </c>
      <c r="N5341" s="4">
        <v>0.2</v>
      </c>
      <c r="O5341" s="5">
        <f t="shared" si="83"/>
        <v>50558.400000000001</v>
      </c>
      <c r="P5341" s="2" t="s">
        <v>58</v>
      </c>
      <c r="Q5341" s="2">
        <v>5406</v>
      </c>
      <c r="R5341" s="2">
        <v>43</v>
      </c>
      <c r="S5341" s="2" t="s">
        <v>48</v>
      </c>
    </row>
    <row r="5342" spans="1:19" x14ac:dyDescent="0.3">
      <c r="A5342" s="2">
        <v>6341</v>
      </c>
      <c r="B5342" s="2" t="s">
        <v>628</v>
      </c>
      <c r="C5342" s="2" t="s">
        <v>24</v>
      </c>
      <c r="D5342" s="2">
        <v>39</v>
      </c>
      <c r="E5342" s="2" t="str" cm="1">
        <f t="array" ref="E5342">_xlfn.SWITCH(TRUE,D5342&lt;25,"18 to 25",D5342&lt;40,"25 to 40",D5342&lt;50,"40 to 50",D5342&lt;60,"50 to 60","60+")</f>
        <v>25 to 40</v>
      </c>
      <c r="F5342" s="2" t="s">
        <v>92</v>
      </c>
      <c r="G5342" s="2" t="s">
        <v>26</v>
      </c>
      <c r="H5342" s="2" t="s">
        <v>235</v>
      </c>
      <c r="I5342" s="3">
        <v>45260</v>
      </c>
      <c r="J5342" s="2"/>
      <c r="K5342" s="2">
        <v>0.96</v>
      </c>
      <c r="L5342" s="2" t="str" cm="1">
        <f t="array" ref="L5342">_xlfn.SWITCH(TRUE,K5342&lt;2,"1 to 2 yrs",K5342&lt;5,"2 to 5 yrs",K5342&lt;10,"5 to 10 yrs",K5342&lt;20,"10 to 20 yrs","20+")</f>
        <v>1 to 2 yrs</v>
      </c>
      <c r="M5342" s="2">
        <v>53896</v>
      </c>
      <c r="N5342" s="4">
        <v>0.2</v>
      </c>
      <c r="O5342" s="5">
        <f t="shared" si="83"/>
        <v>64675.199999999997</v>
      </c>
      <c r="P5342" s="2" t="s">
        <v>58</v>
      </c>
      <c r="Q5342" s="2">
        <v>4430</v>
      </c>
      <c r="R5342" s="2">
        <v>40</v>
      </c>
      <c r="S5342" s="2" t="s">
        <v>77</v>
      </c>
    </row>
    <row r="5343" spans="1:19" x14ac:dyDescent="0.3">
      <c r="A5343" s="2">
        <v>6342</v>
      </c>
      <c r="B5343" s="2" t="s">
        <v>755</v>
      </c>
      <c r="C5343" s="2" t="s">
        <v>24</v>
      </c>
      <c r="D5343" s="2">
        <v>26</v>
      </c>
      <c r="E5343" s="2" t="str" cm="1">
        <f t="array" ref="E5343">_xlfn.SWITCH(TRUE,D5343&lt;25,"18 to 25",D5343&lt;40,"25 to 40",D5343&lt;50,"40 to 50",D5343&lt;60,"50 to 60","60+")</f>
        <v>25 to 40</v>
      </c>
      <c r="F5343" s="2" t="s">
        <v>40</v>
      </c>
      <c r="G5343" s="2" t="s">
        <v>32</v>
      </c>
      <c r="H5343" s="2" t="s">
        <v>146</v>
      </c>
      <c r="I5343" s="3">
        <v>43389</v>
      </c>
      <c r="J5343" s="2"/>
      <c r="K5343" s="2">
        <v>6.09</v>
      </c>
      <c r="L5343" s="2" t="str" cm="1">
        <f t="array" ref="L5343">_xlfn.SWITCH(TRUE,K5343&lt;2,"1 to 2 yrs",K5343&lt;5,"2 to 5 yrs",K5343&lt;10,"5 to 10 yrs",K5343&lt;20,"10 to 20 yrs","20+")</f>
        <v>5 to 10 yrs</v>
      </c>
      <c r="M5343" s="2">
        <v>49789</v>
      </c>
      <c r="N5343" s="4">
        <v>0.15</v>
      </c>
      <c r="O5343" s="5">
        <f t="shared" si="83"/>
        <v>57257.35</v>
      </c>
      <c r="P5343" s="2" t="s">
        <v>28</v>
      </c>
      <c r="Q5343" s="2">
        <v>5247</v>
      </c>
      <c r="R5343" s="2">
        <v>15</v>
      </c>
      <c r="S5343" s="2" t="s">
        <v>54</v>
      </c>
    </row>
    <row r="5344" spans="1:19" x14ac:dyDescent="0.3">
      <c r="A5344" s="2">
        <v>6343</v>
      </c>
      <c r="B5344" s="2" t="s">
        <v>1225</v>
      </c>
      <c r="C5344" s="2" t="s">
        <v>17</v>
      </c>
      <c r="D5344" s="2">
        <v>40</v>
      </c>
      <c r="E5344" s="2" t="str" cm="1">
        <f t="array" ref="E5344">_xlfn.SWITCH(TRUE,D5344&lt;25,"18 to 25",D5344&lt;40,"25 to 40",D5344&lt;50,"40 to 50",D5344&lt;60,"50 to 60","60+")</f>
        <v>40 to 50</v>
      </c>
      <c r="F5344" s="2" t="s">
        <v>75</v>
      </c>
      <c r="G5344" s="2" t="s">
        <v>19</v>
      </c>
      <c r="H5344" s="2" t="s">
        <v>226</v>
      </c>
      <c r="I5344" s="3">
        <v>44772</v>
      </c>
      <c r="J5344" s="2"/>
      <c r="K5344" s="2">
        <v>2.2999999999999998</v>
      </c>
      <c r="L5344" s="2" t="str" cm="1">
        <f t="array" ref="L5344">_xlfn.SWITCH(TRUE,K5344&lt;2,"1 to 2 yrs",K5344&lt;5,"2 to 5 yrs",K5344&lt;10,"5 to 10 yrs",K5344&lt;20,"10 to 20 yrs","20+")</f>
        <v>2 to 5 yrs</v>
      </c>
      <c r="M5344" s="2">
        <v>92747</v>
      </c>
      <c r="N5344" s="4">
        <v>0.1</v>
      </c>
      <c r="O5344" s="5">
        <f t="shared" si="83"/>
        <v>102021.7</v>
      </c>
      <c r="P5344" s="2" t="s">
        <v>58</v>
      </c>
      <c r="Q5344" s="2">
        <v>3314</v>
      </c>
      <c r="R5344" s="2">
        <v>41</v>
      </c>
      <c r="S5344" s="2" t="s">
        <v>99</v>
      </c>
    </row>
    <row r="5345" spans="1:19" x14ac:dyDescent="0.3">
      <c r="A5345" s="2">
        <v>6344</v>
      </c>
      <c r="B5345" s="2" t="s">
        <v>1292</v>
      </c>
      <c r="C5345" s="2" t="s">
        <v>24</v>
      </c>
      <c r="D5345" s="2">
        <v>63</v>
      </c>
      <c r="E5345" s="2" t="str" cm="1">
        <f t="array" ref="E5345">_xlfn.SWITCH(TRUE,D5345&lt;25,"18 to 25",D5345&lt;40,"25 to 40",D5345&lt;50,"40 to 50",D5345&lt;60,"50 to 60","60+")</f>
        <v>60+</v>
      </c>
      <c r="F5345" s="2" t="s">
        <v>50</v>
      </c>
      <c r="G5345" s="2" t="s">
        <v>19</v>
      </c>
      <c r="H5345" s="2" t="s">
        <v>70</v>
      </c>
      <c r="I5345" s="3">
        <v>44461</v>
      </c>
      <c r="J5345" s="2"/>
      <c r="K5345" s="2">
        <v>3.15</v>
      </c>
      <c r="L5345" s="2" t="str" cm="1">
        <f t="array" ref="L5345">_xlfn.SWITCH(TRUE,K5345&lt;2,"1 to 2 yrs",K5345&lt;5,"2 to 5 yrs",K5345&lt;10,"5 to 10 yrs",K5345&lt;20,"10 to 20 yrs","20+")</f>
        <v>2 to 5 yrs</v>
      </c>
      <c r="M5345" s="2">
        <v>87364</v>
      </c>
      <c r="N5345" s="4">
        <v>0.2</v>
      </c>
      <c r="O5345" s="5">
        <f t="shared" si="83"/>
        <v>104836.8</v>
      </c>
      <c r="P5345" s="2" t="s">
        <v>28</v>
      </c>
      <c r="Q5345" s="2">
        <v>2440</v>
      </c>
      <c r="R5345" s="2">
        <v>19</v>
      </c>
      <c r="S5345" s="2" t="s">
        <v>73</v>
      </c>
    </row>
    <row r="5346" spans="1:19" x14ac:dyDescent="0.3">
      <c r="A5346" s="2">
        <v>6345</v>
      </c>
      <c r="B5346" s="2" t="s">
        <v>679</v>
      </c>
      <c r="C5346" s="2" t="s">
        <v>24</v>
      </c>
      <c r="D5346" s="2">
        <v>39</v>
      </c>
      <c r="E5346" s="2" t="str" cm="1">
        <f t="array" ref="E5346">_xlfn.SWITCH(TRUE,D5346&lt;25,"18 to 25",D5346&lt;40,"25 to 40",D5346&lt;50,"40 to 50",D5346&lt;60,"50 to 60","60+")</f>
        <v>25 to 40</v>
      </c>
      <c r="F5346" s="2" t="s">
        <v>40</v>
      </c>
      <c r="G5346" s="2" t="s">
        <v>26</v>
      </c>
      <c r="H5346" s="2" t="s">
        <v>41</v>
      </c>
      <c r="I5346" s="3">
        <v>43197</v>
      </c>
      <c r="J5346" s="3">
        <v>44326</v>
      </c>
      <c r="K5346" s="2">
        <v>3.09</v>
      </c>
      <c r="L5346" s="2" t="str" cm="1">
        <f t="array" ref="L5346">_xlfn.SWITCH(TRUE,K5346&lt;2,"1 to 2 yrs",K5346&lt;5,"2 to 5 yrs",K5346&lt;10,"5 to 10 yrs",K5346&lt;20,"10 to 20 yrs","20+")</f>
        <v>2 to 5 yrs</v>
      </c>
      <c r="M5346" s="2">
        <v>48339</v>
      </c>
      <c r="N5346" s="4">
        <v>0</v>
      </c>
      <c r="O5346" s="5">
        <f t="shared" si="83"/>
        <v>48339</v>
      </c>
      <c r="P5346" s="2" t="s">
        <v>58</v>
      </c>
      <c r="Q5346" s="2">
        <v>2949</v>
      </c>
      <c r="R5346" s="2">
        <v>61</v>
      </c>
      <c r="S5346" s="2" t="s">
        <v>157</v>
      </c>
    </row>
    <row r="5347" spans="1:19" x14ac:dyDescent="0.3">
      <c r="A5347" s="2">
        <v>6346</v>
      </c>
      <c r="B5347" s="2" t="s">
        <v>453</v>
      </c>
      <c r="C5347" s="2" t="s">
        <v>24</v>
      </c>
      <c r="D5347" s="2">
        <v>53</v>
      </c>
      <c r="E5347" s="2" t="str" cm="1">
        <f t="array" ref="E5347">_xlfn.SWITCH(TRUE,D5347&lt;25,"18 to 25",D5347&lt;40,"25 to 40",D5347&lt;50,"40 to 50",D5347&lt;60,"50 to 60","60+")</f>
        <v>50 to 60</v>
      </c>
      <c r="F5347" s="2" t="s">
        <v>50</v>
      </c>
      <c r="G5347" s="2" t="s">
        <v>26</v>
      </c>
      <c r="H5347" s="2" t="s">
        <v>70</v>
      </c>
      <c r="I5347" s="3">
        <v>43474</v>
      </c>
      <c r="J5347" s="2"/>
      <c r="K5347" s="2">
        <v>5.85</v>
      </c>
      <c r="L5347" s="2" t="str" cm="1">
        <f t="array" ref="L5347">_xlfn.SWITCH(TRUE,K5347&lt;2,"1 to 2 yrs",K5347&lt;5,"2 to 5 yrs",K5347&lt;10,"5 to 10 yrs",K5347&lt;20,"10 to 20 yrs","20+")</f>
        <v>5 to 10 yrs</v>
      </c>
      <c r="M5347" s="2">
        <v>98102</v>
      </c>
      <c r="N5347" s="4">
        <v>0.5</v>
      </c>
      <c r="O5347" s="5">
        <f t="shared" si="83"/>
        <v>147153</v>
      </c>
      <c r="P5347" s="2" t="s">
        <v>28</v>
      </c>
      <c r="Q5347" s="2">
        <v>4110</v>
      </c>
      <c r="R5347" s="2">
        <v>27</v>
      </c>
      <c r="S5347" s="2" t="s">
        <v>43</v>
      </c>
    </row>
    <row r="5348" spans="1:19" x14ac:dyDescent="0.3">
      <c r="A5348" s="2">
        <v>6347</v>
      </c>
      <c r="B5348" s="2" t="s">
        <v>707</v>
      </c>
      <c r="C5348" s="2" t="s">
        <v>24</v>
      </c>
      <c r="D5348" s="2">
        <v>42</v>
      </c>
      <c r="E5348" s="2" t="str" cm="1">
        <f t="array" ref="E5348">_xlfn.SWITCH(TRUE,D5348&lt;25,"18 to 25",D5348&lt;40,"25 to 40",D5348&lt;50,"40 to 50",D5348&lt;60,"50 to 60","60+")</f>
        <v>40 to 50</v>
      </c>
      <c r="F5348" s="2" t="s">
        <v>36</v>
      </c>
      <c r="G5348" s="2" t="s">
        <v>19</v>
      </c>
      <c r="H5348" s="2" t="s">
        <v>37</v>
      </c>
      <c r="I5348" s="3">
        <v>42747</v>
      </c>
      <c r="J5348" s="2"/>
      <c r="K5348" s="2">
        <v>7.84</v>
      </c>
      <c r="L5348" s="2" t="str" cm="1">
        <f t="array" ref="L5348">_xlfn.SWITCH(TRUE,K5348&lt;2,"1 to 2 yrs",K5348&lt;5,"2 to 5 yrs",K5348&lt;10,"5 to 10 yrs",K5348&lt;20,"10 to 20 yrs","20+")</f>
        <v>5 to 10 yrs</v>
      </c>
      <c r="M5348" s="2">
        <v>74491</v>
      </c>
      <c r="N5348" s="4">
        <v>0.2</v>
      </c>
      <c r="O5348" s="5">
        <f t="shared" si="83"/>
        <v>89389.2</v>
      </c>
      <c r="P5348" s="2" t="s">
        <v>58</v>
      </c>
      <c r="Q5348" s="2">
        <v>5934</v>
      </c>
      <c r="R5348" s="2">
        <v>59</v>
      </c>
      <c r="S5348" s="2" t="s">
        <v>79</v>
      </c>
    </row>
    <row r="5349" spans="1:19" x14ac:dyDescent="0.3">
      <c r="A5349" s="2">
        <v>6348</v>
      </c>
      <c r="B5349" s="2" t="s">
        <v>1054</v>
      </c>
      <c r="C5349" s="2" t="s">
        <v>17</v>
      </c>
      <c r="D5349" s="2">
        <v>31</v>
      </c>
      <c r="E5349" s="2" t="str" cm="1">
        <f t="array" ref="E5349">_xlfn.SWITCH(TRUE,D5349&lt;25,"18 to 25",D5349&lt;40,"25 to 40",D5349&lt;50,"40 to 50",D5349&lt;60,"50 to 60","60+")</f>
        <v>25 to 40</v>
      </c>
      <c r="F5349" s="2" t="s">
        <v>40</v>
      </c>
      <c r="G5349" s="2" t="s">
        <v>26</v>
      </c>
      <c r="H5349" s="2" t="s">
        <v>41</v>
      </c>
      <c r="I5349" s="3">
        <v>42915</v>
      </c>
      <c r="J5349" s="2"/>
      <c r="K5349" s="2">
        <v>7.38</v>
      </c>
      <c r="L5349" s="2" t="str" cm="1">
        <f t="array" ref="L5349">_xlfn.SWITCH(TRUE,K5349&lt;2,"1 to 2 yrs",K5349&lt;5,"2 to 5 yrs",K5349&lt;10,"5 to 10 yrs",K5349&lt;20,"10 to 20 yrs","20+")</f>
        <v>5 to 10 yrs</v>
      </c>
      <c r="M5349" s="2">
        <v>60119</v>
      </c>
      <c r="N5349" s="4">
        <v>0.1</v>
      </c>
      <c r="O5349" s="5">
        <f t="shared" si="83"/>
        <v>66130.899999999994</v>
      </c>
      <c r="P5349" s="2" t="s">
        <v>28</v>
      </c>
      <c r="Q5349" s="2"/>
      <c r="R5349" s="2">
        <v>40</v>
      </c>
      <c r="S5349" s="2" t="s">
        <v>54</v>
      </c>
    </row>
    <row r="5350" spans="1:19" x14ac:dyDescent="0.3">
      <c r="A5350" s="2">
        <v>6349</v>
      </c>
      <c r="B5350" s="2" t="s">
        <v>1299</v>
      </c>
      <c r="C5350" s="2" t="s">
        <v>24</v>
      </c>
      <c r="D5350" s="2">
        <v>58</v>
      </c>
      <c r="E5350" s="2" t="str" cm="1">
        <f t="array" ref="E5350">_xlfn.SWITCH(TRUE,D5350&lt;25,"18 to 25",D5350&lt;40,"25 to 40",D5350&lt;50,"40 to 50",D5350&lt;60,"50 to 60","60+")</f>
        <v>50 to 60</v>
      </c>
      <c r="F5350" s="2" t="s">
        <v>25</v>
      </c>
      <c r="G5350" s="2" t="s">
        <v>19</v>
      </c>
      <c r="H5350" s="2" t="s">
        <v>97</v>
      </c>
      <c r="I5350" s="3">
        <v>42343</v>
      </c>
      <c r="J5350" s="2"/>
      <c r="K5350" s="2">
        <v>8.9499999999999993</v>
      </c>
      <c r="L5350" s="2" t="str" cm="1">
        <f t="array" ref="L5350">_xlfn.SWITCH(TRUE,K5350&lt;2,"1 to 2 yrs",K5350&lt;5,"2 to 5 yrs",K5350&lt;10,"5 to 10 yrs",K5350&lt;20,"10 to 20 yrs","20+")</f>
        <v>5 to 10 yrs</v>
      </c>
      <c r="M5350" s="2">
        <v>68839</v>
      </c>
      <c r="N5350" s="4">
        <v>0.15</v>
      </c>
      <c r="O5350" s="5">
        <f t="shared" si="83"/>
        <v>79164.850000000006</v>
      </c>
      <c r="P5350" s="2" t="s">
        <v>58</v>
      </c>
      <c r="Q5350" s="2">
        <v>5094</v>
      </c>
      <c r="R5350" s="2">
        <v>0</v>
      </c>
      <c r="S5350" s="2" t="s">
        <v>84</v>
      </c>
    </row>
    <row r="5351" spans="1:19" x14ac:dyDescent="0.3">
      <c r="A5351" s="2">
        <v>6350</v>
      </c>
      <c r="B5351" s="2" t="s">
        <v>766</v>
      </c>
      <c r="C5351" s="2" t="s">
        <v>17</v>
      </c>
      <c r="D5351" s="2">
        <v>43</v>
      </c>
      <c r="E5351" s="2" t="str" cm="1">
        <f t="array" ref="E5351">_xlfn.SWITCH(TRUE,D5351&lt;25,"18 to 25",D5351&lt;40,"25 to 40",D5351&lt;50,"40 to 50",D5351&lt;60,"50 to 60","60+")</f>
        <v>40 to 50</v>
      </c>
      <c r="F5351" s="2" t="s">
        <v>46</v>
      </c>
      <c r="G5351" s="2" t="s">
        <v>32</v>
      </c>
      <c r="H5351" s="2" t="s">
        <v>47</v>
      </c>
      <c r="I5351" s="3">
        <v>43324</v>
      </c>
      <c r="J5351" s="2"/>
      <c r="K5351" s="2">
        <v>6.26</v>
      </c>
      <c r="L5351" s="2" t="str" cm="1">
        <f t="array" ref="L5351">_xlfn.SWITCH(TRUE,K5351&lt;2,"1 to 2 yrs",K5351&lt;5,"2 to 5 yrs",K5351&lt;10,"5 to 10 yrs",K5351&lt;20,"10 to 20 yrs","20+")</f>
        <v>5 to 10 yrs</v>
      </c>
      <c r="M5351" s="2">
        <v>109885</v>
      </c>
      <c r="N5351" s="4">
        <v>0.1</v>
      </c>
      <c r="O5351" s="5">
        <f t="shared" si="83"/>
        <v>120873.5</v>
      </c>
      <c r="P5351" s="2" t="s">
        <v>42</v>
      </c>
      <c r="Q5351" s="2">
        <v>4211</v>
      </c>
      <c r="R5351" s="2">
        <v>15</v>
      </c>
      <c r="S5351" s="2" t="s">
        <v>73</v>
      </c>
    </row>
    <row r="5352" spans="1:19" x14ac:dyDescent="0.3">
      <c r="A5352" s="2">
        <v>6351</v>
      </c>
      <c r="B5352" s="2" t="s">
        <v>660</v>
      </c>
      <c r="C5352" s="2" t="s">
        <v>24</v>
      </c>
      <c r="D5352" s="2">
        <v>34</v>
      </c>
      <c r="E5352" s="2" t="str" cm="1">
        <f t="array" ref="E5352">_xlfn.SWITCH(TRUE,D5352&lt;25,"18 to 25",D5352&lt;40,"25 to 40",D5352&lt;50,"40 to 50",D5352&lt;60,"50 to 60","60+")</f>
        <v>25 to 40</v>
      </c>
      <c r="F5352" s="2" t="s">
        <v>75</v>
      </c>
      <c r="G5352" s="2" t="s">
        <v>19</v>
      </c>
      <c r="H5352" s="2" t="s">
        <v>76</v>
      </c>
      <c r="I5352" s="3">
        <v>44626</v>
      </c>
      <c r="J5352" s="2"/>
      <c r="K5352" s="2">
        <v>2.7</v>
      </c>
      <c r="L5352" s="2" t="str" cm="1">
        <f t="array" ref="L5352">_xlfn.SWITCH(TRUE,K5352&lt;2,"1 to 2 yrs",K5352&lt;5,"2 to 5 yrs",K5352&lt;10,"5 to 10 yrs",K5352&lt;20,"10 to 20 yrs","20+")</f>
        <v>2 to 5 yrs</v>
      </c>
      <c r="M5352" s="2">
        <v>74927</v>
      </c>
      <c r="N5352" s="4">
        <v>0.15</v>
      </c>
      <c r="O5352" s="5">
        <f t="shared" si="83"/>
        <v>86166.05</v>
      </c>
      <c r="P5352" s="2" t="s">
        <v>28</v>
      </c>
      <c r="Q5352" s="2">
        <v>2174</v>
      </c>
      <c r="R5352" s="2">
        <v>3</v>
      </c>
      <c r="S5352" s="2" t="s">
        <v>43</v>
      </c>
    </row>
    <row r="5353" spans="1:19" x14ac:dyDescent="0.3">
      <c r="A5353" s="2">
        <v>6352</v>
      </c>
      <c r="B5353" s="2" t="s">
        <v>147</v>
      </c>
      <c r="C5353" s="2" t="s">
        <v>17</v>
      </c>
      <c r="D5353" s="2">
        <v>38</v>
      </c>
      <c r="E5353" s="2" t="str" cm="1">
        <f t="array" ref="E5353">_xlfn.SWITCH(TRUE,D5353&lt;25,"18 to 25",D5353&lt;40,"25 to 40",D5353&lt;50,"40 to 50",D5353&lt;60,"50 to 60","60+")</f>
        <v>25 to 40</v>
      </c>
      <c r="F5353" s="2" t="s">
        <v>18</v>
      </c>
      <c r="G5353" s="2" t="s">
        <v>19</v>
      </c>
      <c r="H5353" s="2" t="s">
        <v>115</v>
      </c>
      <c r="I5353" s="3">
        <v>44207</v>
      </c>
      <c r="J5353" s="2"/>
      <c r="K5353" s="2">
        <v>3.85</v>
      </c>
      <c r="L5353" s="2" t="str" cm="1">
        <f t="array" ref="L5353">_xlfn.SWITCH(TRUE,K5353&lt;2,"1 to 2 yrs",K5353&lt;5,"2 to 5 yrs",K5353&lt;10,"5 to 10 yrs",K5353&lt;20,"10 to 20 yrs","20+")</f>
        <v>2 to 5 yrs</v>
      </c>
      <c r="M5353" s="2">
        <v>75475</v>
      </c>
      <c r="N5353" s="4">
        <v>0.1</v>
      </c>
      <c r="O5353" s="5">
        <f t="shared" si="83"/>
        <v>83022.5</v>
      </c>
      <c r="P5353" s="2" t="s">
        <v>28</v>
      </c>
      <c r="Q5353" s="2">
        <v>2141</v>
      </c>
      <c r="R5353" s="2">
        <v>53</v>
      </c>
      <c r="S5353" s="2" t="s">
        <v>54</v>
      </c>
    </row>
    <row r="5354" spans="1:19" x14ac:dyDescent="0.3">
      <c r="A5354" s="2">
        <v>6353</v>
      </c>
      <c r="B5354" s="2" t="s">
        <v>506</v>
      </c>
      <c r="C5354" s="2" t="s">
        <v>17</v>
      </c>
      <c r="D5354" s="2">
        <v>30</v>
      </c>
      <c r="E5354" s="2" t="str" cm="1">
        <f t="array" ref="E5354">_xlfn.SWITCH(TRUE,D5354&lt;25,"18 to 25",D5354&lt;40,"25 to 40",D5354&lt;50,"40 to 50",D5354&lt;60,"50 to 60","60+")</f>
        <v>25 to 40</v>
      </c>
      <c r="F5354" s="2" t="s">
        <v>50</v>
      </c>
      <c r="G5354" s="2" t="s">
        <v>19</v>
      </c>
      <c r="H5354" s="2" t="s">
        <v>89</v>
      </c>
      <c r="I5354" s="3">
        <v>45324</v>
      </c>
      <c r="J5354" s="2"/>
      <c r="K5354" s="2">
        <v>0.79</v>
      </c>
      <c r="L5354" s="2" t="str" cm="1">
        <f t="array" ref="L5354">_xlfn.SWITCH(TRUE,K5354&lt;2,"1 to 2 yrs",K5354&lt;5,"2 to 5 yrs",K5354&lt;10,"5 to 10 yrs",K5354&lt;20,"10 to 20 yrs","20+")</f>
        <v>1 to 2 yrs</v>
      </c>
      <c r="M5354" s="2">
        <v>76986</v>
      </c>
      <c r="N5354" s="4">
        <v>0.3</v>
      </c>
      <c r="O5354" s="5">
        <f t="shared" si="83"/>
        <v>100081.8</v>
      </c>
      <c r="P5354" s="2" t="s">
        <v>42</v>
      </c>
      <c r="Q5354" s="2">
        <v>2719</v>
      </c>
      <c r="R5354" s="2">
        <v>95</v>
      </c>
      <c r="S5354" s="2" t="s">
        <v>29</v>
      </c>
    </row>
    <row r="5355" spans="1:19" x14ac:dyDescent="0.3">
      <c r="A5355" s="2">
        <v>6354</v>
      </c>
      <c r="B5355" s="2" t="s">
        <v>440</v>
      </c>
      <c r="C5355" s="2" t="s">
        <v>17</v>
      </c>
      <c r="D5355" s="2">
        <v>45</v>
      </c>
      <c r="E5355" s="2" t="str" cm="1">
        <f t="array" ref="E5355">_xlfn.SWITCH(TRUE,D5355&lt;25,"18 to 25",D5355&lt;40,"25 to 40",D5355&lt;50,"40 to 50",D5355&lt;60,"50 to 60","60+")</f>
        <v>40 to 50</v>
      </c>
      <c r="F5355" s="2" t="s">
        <v>75</v>
      </c>
      <c r="G5355" s="2" t="s">
        <v>19</v>
      </c>
      <c r="H5355" s="2" t="s">
        <v>165</v>
      </c>
      <c r="I5355" s="3">
        <v>42575</v>
      </c>
      <c r="J5355" s="2"/>
      <c r="K5355" s="2">
        <v>8.31</v>
      </c>
      <c r="L5355" s="2" t="str" cm="1">
        <f t="array" ref="L5355">_xlfn.SWITCH(TRUE,K5355&lt;2,"1 to 2 yrs",K5355&lt;5,"2 to 5 yrs",K5355&lt;10,"5 to 10 yrs",K5355&lt;20,"10 to 20 yrs","20+")</f>
        <v>5 to 10 yrs</v>
      </c>
      <c r="M5355" s="2">
        <v>104349</v>
      </c>
      <c r="N5355" s="4">
        <v>0.15</v>
      </c>
      <c r="O5355" s="5">
        <f t="shared" si="83"/>
        <v>120001.35</v>
      </c>
      <c r="P5355" s="2" t="s">
        <v>58</v>
      </c>
      <c r="Q5355" s="2">
        <v>1909</v>
      </c>
      <c r="R5355" s="2">
        <v>28</v>
      </c>
      <c r="S5355" s="2" t="s">
        <v>84</v>
      </c>
    </row>
    <row r="5356" spans="1:19" x14ac:dyDescent="0.3">
      <c r="A5356" s="2">
        <v>6355</v>
      </c>
      <c r="B5356" s="2" t="s">
        <v>1244</v>
      </c>
      <c r="C5356" s="2" t="s">
        <v>17</v>
      </c>
      <c r="D5356" s="2">
        <v>65</v>
      </c>
      <c r="E5356" s="2" t="str" cm="1">
        <f t="array" ref="E5356">_xlfn.SWITCH(TRUE,D5356&lt;25,"18 to 25",D5356&lt;40,"25 to 40",D5356&lt;50,"40 to 50",D5356&lt;60,"50 to 60","60+")</f>
        <v>60+</v>
      </c>
      <c r="F5356" s="2" t="s">
        <v>31</v>
      </c>
      <c r="G5356" s="2" t="s">
        <v>19</v>
      </c>
      <c r="H5356" s="2" t="s">
        <v>106</v>
      </c>
      <c r="I5356" s="3">
        <v>44156</v>
      </c>
      <c r="J5356" s="2"/>
      <c r="K5356" s="2">
        <v>3.99</v>
      </c>
      <c r="L5356" s="2" t="str" cm="1">
        <f t="array" ref="L5356">_xlfn.SWITCH(TRUE,K5356&lt;2,"1 to 2 yrs",K5356&lt;5,"2 to 5 yrs",K5356&lt;10,"5 to 10 yrs",K5356&lt;20,"10 to 20 yrs","20+")</f>
        <v>2 to 5 yrs</v>
      </c>
      <c r="M5356" s="2">
        <v>69922</v>
      </c>
      <c r="N5356" s="4">
        <v>0.2</v>
      </c>
      <c r="O5356" s="5">
        <f t="shared" si="83"/>
        <v>83906.4</v>
      </c>
      <c r="P5356" s="2" t="s">
        <v>28</v>
      </c>
      <c r="Q5356" s="2">
        <v>5246</v>
      </c>
      <c r="R5356" s="2">
        <v>71</v>
      </c>
      <c r="S5356" s="2" t="s">
        <v>103</v>
      </c>
    </row>
    <row r="5357" spans="1:19" x14ac:dyDescent="0.3">
      <c r="A5357" s="2">
        <v>6356</v>
      </c>
      <c r="B5357" s="2" t="s">
        <v>529</v>
      </c>
      <c r="C5357" s="2" t="s">
        <v>17</v>
      </c>
      <c r="D5357" s="2">
        <v>35</v>
      </c>
      <c r="E5357" s="2" t="str" cm="1">
        <f t="array" ref="E5357">_xlfn.SWITCH(TRUE,D5357&lt;25,"18 to 25",D5357&lt;40,"25 to 40",D5357&lt;50,"40 to 50",D5357&lt;60,"50 to 60","60+")</f>
        <v>25 to 40</v>
      </c>
      <c r="F5357" s="2" t="s">
        <v>25</v>
      </c>
      <c r="G5357" s="2" t="s">
        <v>19</v>
      </c>
      <c r="H5357" s="2" t="s">
        <v>155</v>
      </c>
      <c r="I5357" s="3">
        <v>43589</v>
      </c>
      <c r="J5357" s="2"/>
      <c r="K5357" s="2">
        <v>5.54</v>
      </c>
      <c r="L5357" s="2" t="str" cm="1">
        <f t="array" ref="L5357">_xlfn.SWITCH(TRUE,K5357&lt;2,"1 to 2 yrs",K5357&lt;5,"2 to 5 yrs",K5357&lt;10,"5 to 10 yrs",K5357&lt;20,"10 to 20 yrs","20+")</f>
        <v>5 to 10 yrs</v>
      </c>
      <c r="M5357" s="2">
        <v>67012</v>
      </c>
      <c r="N5357" s="4">
        <v>0.25</v>
      </c>
      <c r="O5357" s="5">
        <f t="shared" si="83"/>
        <v>83765</v>
      </c>
      <c r="P5357" s="2" t="s">
        <v>58</v>
      </c>
      <c r="Q5357" s="2">
        <v>5373</v>
      </c>
      <c r="R5357" s="2">
        <v>65</v>
      </c>
      <c r="S5357" s="2" t="s">
        <v>54</v>
      </c>
    </row>
    <row r="5358" spans="1:19" x14ac:dyDescent="0.3">
      <c r="A5358" s="2">
        <v>6357</v>
      </c>
      <c r="B5358" s="2" t="s">
        <v>1518</v>
      </c>
      <c r="C5358" s="2" t="s">
        <v>24</v>
      </c>
      <c r="D5358" s="2">
        <v>29</v>
      </c>
      <c r="E5358" s="2" t="str" cm="1">
        <f t="array" ref="E5358">_xlfn.SWITCH(TRUE,D5358&lt;25,"18 to 25",D5358&lt;40,"25 to 40",D5358&lt;50,"40 to 50",D5358&lt;60,"50 to 60","60+")</f>
        <v>25 to 40</v>
      </c>
      <c r="F5358" s="2" t="s">
        <v>75</v>
      </c>
      <c r="G5358" s="2" t="s">
        <v>26</v>
      </c>
      <c r="H5358" s="2" t="s">
        <v>83</v>
      </c>
      <c r="I5358" s="3">
        <v>42932</v>
      </c>
      <c r="J5358" s="3">
        <v>44580</v>
      </c>
      <c r="K5358" s="2">
        <v>4.51</v>
      </c>
      <c r="L5358" s="2" t="str" cm="1">
        <f t="array" ref="L5358">_xlfn.SWITCH(TRUE,K5358&lt;2,"1 to 2 yrs",K5358&lt;5,"2 to 5 yrs",K5358&lt;10,"5 to 10 yrs",K5358&lt;20,"10 to 20 yrs","20+")</f>
        <v>2 to 5 yrs</v>
      </c>
      <c r="M5358" s="2">
        <v>97628</v>
      </c>
      <c r="N5358" s="4">
        <v>0.2</v>
      </c>
      <c r="O5358" s="5">
        <f t="shared" si="83"/>
        <v>117153.60000000001</v>
      </c>
      <c r="P5358" s="2" t="s">
        <v>28</v>
      </c>
      <c r="Q5358" s="2">
        <v>3625</v>
      </c>
      <c r="R5358" s="2">
        <v>23</v>
      </c>
      <c r="S5358" s="2" t="s">
        <v>43</v>
      </c>
    </row>
    <row r="5359" spans="1:19" x14ac:dyDescent="0.3">
      <c r="A5359" s="2">
        <v>6358</v>
      </c>
      <c r="B5359" s="2" t="s">
        <v>390</v>
      </c>
      <c r="C5359" s="2" t="s">
        <v>24</v>
      </c>
      <c r="D5359" s="2">
        <v>58</v>
      </c>
      <c r="E5359" s="2" t="str" cm="1">
        <f t="array" ref="E5359">_xlfn.SWITCH(TRUE,D5359&lt;25,"18 to 25",D5359&lt;40,"25 to 40",D5359&lt;50,"40 to 50",D5359&lt;60,"50 to 60","60+")</f>
        <v>50 to 60</v>
      </c>
      <c r="F5359" s="2" t="s">
        <v>46</v>
      </c>
      <c r="G5359" s="2" t="s">
        <v>32</v>
      </c>
      <c r="H5359" s="2" t="s">
        <v>47</v>
      </c>
      <c r="I5359" s="3">
        <v>42193</v>
      </c>
      <c r="J5359" s="3">
        <v>43170</v>
      </c>
      <c r="K5359" s="2">
        <v>2.67</v>
      </c>
      <c r="L5359" s="2" t="str" cm="1">
        <f t="array" ref="L5359">_xlfn.SWITCH(TRUE,K5359&lt;2,"1 to 2 yrs",K5359&lt;5,"2 to 5 yrs",K5359&lt;10,"5 to 10 yrs",K5359&lt;20,"10 to 20 yrs","20+")</f>
        <v>2 to 5 yrs</v>
      </c>
      <c r="M5359" s="2">
        <v>94425</v>
      </c>
      <c r="N5359" s="4">
        <v>0.2</v>
      </c>
      <c r="O5359" s="5">
        <f t="shared" si="83"/>
        <v>113310</v>
      </c>
      <c r="P5359" s="2" t="s">
        <v>21</v>
      </c>
      <c r="Q5359" s="2">
        <v>4543</v>
      </c>
      <c r="R5359" s="2">
        <v>40</v>
      </c>
      <c r="S5359" s="2" t="s">
        <v>99</v>
      </c>
    </row>
    <row r="5360" spans="1:19" x14ac:dyDescent="0.3">
      <c r="A5360" s="2">
        <v>6359</v>
      </c>
      <c r="B5360" s="2" t="s">
        <v>1363</v>
      </c>
      <c r="C5360" s="2" t="s">
        <v>24</v>
      </c>
      <c r="D5360" s="2">
        <v>40</v>
      </c>
      <c r="E5360" s="2" t="str" cm="1">
        <f t="array" ref="E5360">_xlfn.SWITCH(TRUE,D5360&lt;25,"18 to 25",D5360&lt;40,"25 to 40",D5360&lt;50,"40 to 50",D5360&lt;60,"50 to 60","60+")</f>
        <v>40 to 50</v>
      </c>
      <c r="F5360" s="2" t="s">
        <v>25</v>
      </c>
      <c r="G5360" s="2" t="s">
        <v>32</v>
      </c>
      <c r="H5360" s="2" t="s">
        <v>27</v>
      </c>
      <c r="I5360" s="3">
        <v>43149</v>
      </c>
      <c r="J5360" s="2"/>
      <c r="K5360" s="2">
        <v>6.74</v>
      </c>
      <c r="L5360" s="2" t="str" cm="1">
        <f t="array" ref="L5360">_xlfn.SWITCH(TRUE,K5360&lt;2,"1 to 2 yrs",K5360&lt;5,"2 to 5 yrs",K5360&lt;10,"5 to 10 yrs",K5360&lt;20,"10 to 20 yrs","20+")</f>
        <v>5 to 10 yrs</v>
      </c>
      <c r="M5360" s="2">
        <v>63940</v>
      </c>
      <c r="N5360" s="4">
        <v>0.2</v>
      </c>
      <c r="O5360" s="5">
        <f t="shared" si="83"/>
        <v>76728</v>
      </c>
      <c r="P5360" s="2" t="s">
        <v>58</v>
      </c>
      <c r="Q5360" s="2">
        <v>6084</v>
      </c>
      <c r="R5360" s="2">
        <v>62</v>
      </c>
      <c r="S5360" s="2" t="s">
        <v>77</v>
      </c>
    </row>
    <row r="5361" spans="1:19" x14ac:dyDescent="0.3">
      <c r="A5361" s="2">
        <v>6360</v>
      </c>
      <c r="B5361" s="2" t="s">
        <v>1117</v>
      </c>
      <c r="C5361" s="2" t="s">
        <v>17</v>
      </c>
      <c r="D5361" s="2">
        <v>49</v>
      </c>
      <c r="E5361" s="2" t="str" cm="1">
        <f t="array" ref="E5361">_xlfn.SWITCH(TRUE,D5361&lt;25,"18 to 25",D5361&lt;40,"25 to 40",D5361&lt;50,"40 to 50",D5361&lt;60,"50 to 60","60+")</f>
        <v>40 to 50</v>
      </c>
      <c r="F5361" s="2" t="s">
        <v>46</v>
      </c>
      <c r="G5361" s="2" t="s">
        <v>19</v>
      </c>
      <c r="H5361" s="2" t="s">
        <v>168</v>
      </c>
      <c r="I5361" s="3">
        <v>42087</v>
      </c>
      <c r="J5361" s="2"/>
      <c r="K5361" s="2">
        <v>9.65</v>
      </c>
      <c r="L5361" s="2" t="str" cm="1">
        <f t="array" ref="L5361">_xlfn.SWITCH(TRUE,K5361&lt;2,"1 to 2 yrs",K5361&lt;5,"2 to 5 yrs",K5361&lt;10,"5 to 10 yrs",K5361&lt;20,"10 to 20 yrs","20+")</f>
        <v>5 to 10 yrs</v>
      </c>
      <c r="M5361" s="2">
        <v>128744</v>
      </c>
      <c r="N5361" s="4">
        <v>0.15</v>
      </c>
      <c r="O5361" s="5">
        <f t="shared" si="83"/>
        <v>148055.6</v>
      </c>
      <c r="P5361" s="2" t="s">
        <v>42</v>
      </c>
      <c r="Q5361" s="2">
        <v>5076</v>
      </c>
      <c r="R5361" s="2">
        <v>55</v>
      </c>
      <c r="S5361" s="2" t="s">
        <v>99</v>
      </c>
    </row>
    <row r="5362" spans="1:19" x14ac:dyDescent="0.3">
      <c r="A5362" s="2">
        <v>6361</v>
      </c>
      <c r="B5362" s="2" t="s">
        <v>997</v>
      </c>
      <c r="C5362" s="2" t="s">
        <v>24</v>
      </c>
      <c r="D5362" s="2">
        <v>62</v>
      </c>
      <c r="E5362" s="2" t="str" cm="1">
        <f t="array" ref="E5362">_xlfn.SWITCH(TRUE,D5362&lt;25,"18 to 25",D5362&lt;40,"25 to 40",D5362&lt;50,"40 to 50",D5362&lt;60,"50 to 60","60+")</f>
        <v>60+</v>
      </c>
      <c r="F5362" s="2" t="s">
        <v>75</v>
      </c>
      <c r="G5362" s="2" t="s">
        <v>32</v>
      </c>
      <c r="H5362" s="2" t="s">
        <v>76</v>
      </c>
      <c r="I5362" s="3">
        <v>45397</v>
      </c>
      <c r="J5362" s="2"/>
      <c r="K5362" s="2">
        <v>0.59</v>
      </c>
      <c r="L5362" s="2" t="str" cm="1">
        <f t="array" ref="L5362">_xlfn.SWITCH(TRUE,K5362&lt;2,"1 to 2 yrs",K5362&lt;5,"2 to 5 yrs",K5362&lt;10,"5 to 10 yrs",K5362&lt;20,"10 to 20 yrs","20+")</f>
        <v>1 to 2 yrs</v>
      </c>
      <c r="M5362" s="2">
        <v>80930</v>
      </c>
      <c r="N5362" s="4">
        <v>0.25</v>
      </c>
      <c r="O5362" s="5">
        <f t="shared" si="83"/>
        <v>101162.5</v>
      </c>
      <c r="P5362" s="2" t="s">
        <v>28</v>
      </c>
      <c r="Q5362" s="2">
        <v>3477</v>
      </c>
      <c r="R5362" s="2">
        <v>13</v>
      </c>
      <c r="S5362" s="2" t="s">
        <v>157</v>
      </c>
    </row>
    <row r="5363" spans="1:19" x14ac:dyDescent="0.3">
      <c r="A5363" s="2">
        <v>6362</v>
      </c>
      <c r="B5363" s="2" t="s">
        <v>451</v>
      </c>
      <c r="C5363" s="2" t="s">
        <v>17</v>
      </c>
      <c r="D5363" s="2">
        <v>51</v>
      </c>
      <c r="E5363" s="2" t="str" cm="1">
        <f t="array" ref="E5363">_xlfn.SWITCH(TRUE,D5363&lt;25,"18 to 25",D5363&lt;40,"25 to 40",D5363&lt;50,"40 to 50",D5363&lt;60,"50 to 60","60+")</f>
        <v>50 to 60</v>
      </c>
      <c r="F5363" s="2" t="s">
        <v>25</v>
      </c>
      <c r="G5363" s="2" t="s">
        <v>19</v>
      </c>
      <c r="H5363" s="2" t="s">
        <v>136</v>
      </c>
      <c r="I5363" s="3">
        <v>42577</v>
      </c>
      <c r="J5363" s="3">
        <v>43194</v>
      </c>
      <c r="K5363" s="2">
        <v>1.69</v>
      </c>
      <c r="L5363" s="2" t="str" cm="1">
        <f t="array" ref="L5363">_xlfn.SWITCH(TRUE,K5363&lt;2,"1 to 2 yrs",K5363&lt;5,"2 to 5 yrs",K5363&lt;10,"5 to 10 yrs",K5363&lt;20,"10 to 20 yrs","20+")</f>
        <v>1 to 2 yrs</v>
      </c>
      <c r="M5363" s="2">
        <v>64005</v>
      </c>
      <c r="N5363" s="4">
        <v>0</v>
      </c>
      <c r="O5363" s="5">
        <f t="shared" si="83"/>
        <v>64005</v>
      </c>
      <c r="P5363" s="2" t="s">
        <v>58</v>
      </c>
      <c r="Q5363" s="2">
        <v>1367</v>
      </c>
      <c r="R5363" s="2">
        <v>52</v>
      </c>
      <c r="S5363" s="2" t="s">
        <v>157</v>
      </c>
    </row>
    <row r="5364" spans="1:19" x14ac:dyDescent="0.3">
      <c r="A5364" s="2">
        <v>6363</v>
      </c>
      <c r="B5364" s="2" t="s">
        <v>1352</v>
      </c>
      <c r="C5364" s="2" t="s">
        <v>17</v>
      </c>
      <c r="D5364" s="2">
        <v>28</v>
      </c>
      <c r="E5364" s="2" t="str" cm="1">
        <f t="array" ref="E5364">_xlfn.SWITCH(TRUE,D5364&lt;25,"18 to 25",D5364&lt;40,"25 to 40",D5364&lt;50,"40 to 50",D5364&lt;60,"50 to 60","60+")</f>
        <v>25 to 40</v>
      </c>
      <c r="F5364" s="2" t="s">
        <v>18</v>
      </c>
      <c r="G5364" s="2" t="s">
        <v>26</v>
      </c>
      <c r="H5364" s="2" t="s">
        <v>134</v>
      </c>
      <c r="I5364" s="3">
        <v>44483</v>
      </c>
      <c r="J5364" s="2"/>
      <c r="K5364" s="2">
        <v>3.09</v>
      </c>
      <c r="L5364" s="2" t="str" cm="1">
        <f t="array" ref="L5364">_xlfn.SWITCH(TRUE,K5364&lt;2,"1 to 2 yrs",K5364&lt;5,"2 to 5 yrs",K5364&lt;10,"5 to 10 yrs",K5364&lt;20,"10 to 20 yrs","20+")</f>
        <v>2 to 5 yrs</v>
      </c>
      <c r="M5364" s="2">
        <v>77942</v>
      </c>
      <c r="N5364" s="4">
        <v>0.25</v>
      </c>
      <c r="O5364" s="5">
        <f t="shared" si="83"/>
        <v>97427.5</v>
      </c>
      <c r="P5364" s="2" t="s">
        <v>42</v>
      </c>
      <c r="Q5364" s="2">
        <v>1432</v>
      </c>
      <c r="R5364" s="2">
        <v>43</v>
      </c>
      <c r="S5364" s="2" t="s">
        <v>38</v>
      </c>
    </row>
    <row r="5365" spans="1:19" x14ac:dyDescent="0.3">
      <c r="A5365" s="2">
        <v>6364</v>
      </c>
      <c r="B5365" s="2" t="s">
        <v>999</v>
      </c>
      <c r="C5365" s="2" t="s">
        <v>24</v>
      </c>
      <c r="D5365" s="2">
        <v>47</v>
      </c>
      <c r="E5365" s="2" t="str" cm="1">
        <f t="array" ref="E5365">_xlfn.SWITCH(TRUE,D5365&lt;25,"18 to 25",D5365&lt;40,"25 to 40",D5365&lt;50,"40 to 50",D5365&lt;60,"50 to 60","60+")</f>
        <v>40 to 50</v>
      </c>
      <c r="F5365" s="2" t="s">
        <v>18</v>
      </c>
      <c r="G5365" s="2" t="s">
        <v>19</v>
      </c>
      <c r="H5365" s="2" t="s">
        <v>216</v>
      </c>
      <c r="I5365" s="3">
        <v>43787</v>
      </c>
      <c r="J5365" s="2"/>
      <c r="K5365" s="2">
        <v>5</v>
      </c>
      <c r="L5365" s="2" t="str" cm="1">
        <f t="array" ref="L5365">_xlfn.SWITCH(TRUE,K5365&lt;2,"1 to 2 yrs",K5365&lt;5,"2 to 5 yrs",K5365&lt;10,"5 to 10 yrs",K5365&lt;20,"10 to 20 yrs","20+")</f>
        <v>5 to 10 yrs</v>
      </c>
      <c r="M5365" s="2">
        <v>73053</v>
      </c>
      <c r="N5365" s="4">
        <v>0.2</v>
      </c>
      <c r="O5365" s="5">
        <f t="shared" si="83"/>
        <v>87663.6</v>
      </c>
      <c r="P5365" s="2" t="s">
        <v>21</v>
      </c>
      <c r="Q5365" s="2">
        <v>3089</v>
      </c>
      <c r="R5365" s="2">
        <v>42</v>
      </c>
      <c r="S5365" s="2" t="s">
        <v>34</v>
      </c>
    </row>
    <row r="5366" spans="1:19" x14ac:dyDescent="0.3">
      <c r="A5366" s="2">
        <v>6365</v>
      </c>
      <c r="B5366" s="2" t="s">
        <v>1523</v>
      </c>
      <c r="C5366" s="2" t="s">
        <v>24</v>
      </c>
      <c r="D5366" s="2">
        <v>61</v>
      </c>
      <c r="E5366" s="2" t="str" cm="1">
        <f t="array" ref="E5366">_xlfn.SWITCH(TRUE,D5366&lt;25,"18 to 25",D5366&lt;40,"25 to 40",D5366&lt;50,"40 to 50",D5366&lt;60,"50 to 60","60+")</f>
        <v>60+</v>
      </c>
      <c r="F5366" s="2" t="s">
        <v>46</v>
      </c>
      <c r="G5366" s="2" t="s">
        <v>19</v>
      </c>
      <c r="H5366" s="2" t="s">
        <v>128</v>
      </c>
      <c r="I5366" s="3">
        <v>43611</v>
      </c>
      <c r="J5366" s="2"/>
      <c r="K5366" s="2">
        <v>5.48</v>
      </c>
      <c r="L5366" s="2" t="str" cm="1">
        <f t="array" ref="L5366">_xlfn.SWITCH(TRUE,K5366&lt;2,"1 to 2 yrs",K5366&lt;5,"2 to 5 yrs",K5366&lt;10,"5 to 10 yrs",K5366&lt;20,"10 to 20 yrs","20+")</f>
        <v>5 to 10 yrs</v>
      </c>
      <c r="M5366" s="2">
        <v>102639</v>
      </c>
      <c r="N5366" s="4">
        <v>0.25</v>
      </c>
      <c r="O5366" s="5">
        <f t="shared" si="83"/>
        <v>128298.75</v>
      </c>
      <c r="P5366" s="2" t="s">
        <v>42</v>
      </c>
      <c r="Q5366" s="2">
        <v>3187</v>
      </c>
      <c r="R5366" s="2">
        <v>0</v>
      </c>
      <c r="S5366" s="2" t="s">
        <v>77</v>
      </c>
    </row>
    <row r="5367" spans="1:19" x14ac:dyDescent="0.3">
      <c r="A5367" s="2">
        <v>6366</v>
      </c>
      <c r="B5367" s="2" t="s">
        <v>215</v>
      </c>
      <c r="C5367" s="2" t="s">
        <v>17</v>
      </c>
      <c r="D5367" s="2">
        <v>32</v>
      </c>
      <c r="E5367" s="2" t="str" cm="1">
        <f t="array" ref="E5367">_xlfn.SWITCH(TRUE,D5367&lt;25,"18 to 25",D5367&lt;40,"25 to 40",D5367&lt;50,"40 to 50",D5367&lt;60,"50 to 60","60+")</f>
        <v>25 to 40</v>
      </c>
      <c r="F5367" s="2" t="s">
        <v>46</v>
      </c>
      <c r="G5367" s="2" t="s">
        <v>32</v>
      </c>
      <c r="H5367" s="2" t="s">
        <v>130</v>
      </c>
      <c r="I5367" s="3">
        <v>42757</v>
      </c>
      <c r="J5367" s="2"/>
      <c r="K5367" s="2">
        <v>7.82</v>
      </c>
      <c r="L5367" s="2" t="str" cm="1">
        <f t="array" ref="L5367">_xlfn.SWITCH(TRUE,K5367&lt;2,"1 to 2 yrs",K5367&lt;5,"2 to 5 yrs",K5367&lt;10,"5 to 10 yrs",K5367&lt;20,"10 to 20 yrs","20+")</f>
        <v>5 to 10 yrs</v>
      </c>
      <c r="M5367" s="2">
        <v>122020</v>
      </c>
      <c r="N5367" s="4">
        <v>0</v>
      </c>
      <c r="O5367" s="5">
        <f t="shared" si="83"/>
        <v>122020</v>
      </c>
      <c r="P5367" s="2" t="s">
        <v>28</v>
      </c>
      <c r="Q5367" s="2">
        <v>5997</v>
      </c>
      <c r="R5367" s="2">
        <v>96</v>
      </c>
      <c r="S5367" s="2" t="s">
        <v>77</v>
      </c>
    </row>
    <row r="5368" spans="1:19" x14ac:dyDescent="0.3">
      <c r="A5368" s="2">
        <v>6367</v>
      </c>
      <c r="B5368" s="2" t="s">
        <v>1547</v>
      </c>
      <c r="C5368" s="2" t="s">
        <v>17</v>
      </c>
      <c r="D5368" s="2">
        <v>35</v>
      </c>
      <c r="E5368" s="2" t="str" cm="1">
        <f t="array" ref="E5368">_xlfn.SWITCH(TRUE,D5368&lt;25,"18 to 25",D5368&lt;40,"25 to 40",D5368&lt;50,"40 to 50",D5368&lt;60,"50 to 60","60+")</f>
        <v>25 to 40</v>
      </c>
      <c r="F5368" s="2" t="s">
        <v>36</v>
      </c>
      <c r="G5368" s="2" t="s">
        <v>32</v>
      </c>
      <c r="H5368" s="2" t="s">
        <v>37</v>
      </c>
      <c r="I5368" s="3">
        <v>44831</v>
      </c>
      <c r="J5368" s="2"/>
      <c r="K5368" s="2">
        <v>2.14</v>
      </c>
      <c r="L5368" s="2" t="str" cm="1">
        <f t="array" ref="L5368">_xlfn.SWITCH(TRUE,K5368&lt;2,"1 to 2 yrs",K5368&lt;5,"2 to 5 yrs",K5368&lt;10,"5 to 10 yrs",K5368&lt;20,"10 to 20 yrs","20+")</f>
        <v>2 to 5 yrs</v>
      </c>
      <c r="M5368" s="2">
        <v>70599</v>
      </c>
      <c r="N5368" s="4">
        <v>0.25</v>
      </c>
      <c r="O5368" s="5">
        <f t="shared" si="83"/>
        <v>88248.75</v>
      </c>
      <c r="P5368" s="2" t="s">
        <v>58</v>
      </c>
      <c r="Q5368" s="2">
        <v>3006</v>
      </c>
      <c r="R5368" s="2">
        <v>10</v>
      </c>
      <c r="S5368" s="2" t="s">
        <v>29</v>
      </c>
    </row>
    <row r="5369" spans="1:19" x14ac:dyDescent="0.3">
      <c r="A5369" s="2">
        <v>6368</v>
      </c>
      <c r="B5369" s="2" t="s">
        <v>1264</v>
      </c>
      <c r="C5369" s="2" t="s">
        <v>24</v>
      </c>
      <c r="D5369" s="2">
        <v>42</v>
      </c>
      <c r="E5369" s="2" t="str" cm="1">
        <f t="array" ref="E5369">_xlfn.SWITCH(TRUE,D5369&lt;25,"18 to 25",D5369&lt;40,"25 to 40",D5369&lt;50,"40 to 50",D5369&lt;60,"50 to 60","60+")</f>
        <v>40 to 50</v>
      </c>
      <c r="F5369" s="2" t="s">
        <v>18</v>
      </c>
      <c r="G5369" s="2" t="s">
        <v>19</v>
      </c>
      <c r="H5369" s="2" t="s">
        <v>115</v>
      </c>
      <c r="I5369" s="3">
        <v>44533</v>
      </c>
      <c r="J5369" s="2"/>
      <c r="K5369" s="2">
        <v>2.95</v>
      </c>
      <c r="L5369" s="2" t="str" cm="1">
        <f t="array" ref="L5369">_xlfn.SWITCH(TRUE,K5369&lt;2,"1 to 2 yrs",K5369&lt;5,"2 to 5 yrs",K5369&lt;10,"5 to 10 yrs",K5369&lt;20,"10 to 20 yrs","20+")</f>
        <v>2 to 5 yrs</v>
      </c>
      <c r="M5369" s="2">
        <v>82548</v>
      </c>
      <c r="N5369" s="4">
        <v>0.5</v>
      </c>
      <c r="O5369" s="5">
        <f t="shared" si="83"/>
        <v>123822</v>
      </c>
      <c r="P5369" s="2" t="s">
        <v>28</v>
      </c>
      <c r="Q5369" s="2"/>
      <c r="R5369" s="2">
        <v>19</v>
      </c>
      <c r="S5369" s="2" t="s">
        <v>79</v>
      </c>
    </row>
    <row r="5370" spans="1:19" x14ac:dyDescent="0.3">
      <c r="A5370" s="2">
        <v>6369</v>
      </c>
      <c r="B5370" s="2" t="s">
        <v>1434</v>
      </c>
      <c r="C5370" s="2" t="s">
        <v>24</v>
      </c>
      <c r="D5370" s="2">
        <v>29</v>
      </c>
      <c r="E5370" s="2" t="str" cm="1">
        <f t="array" ref="E5370">_xlfn.SWITCH(TRUE,D5370&lt;25,"18 to 25",D5370&lt;40,"25 to 40",D5370&lt;50,"40 to 50",D5370&lt;60,"50 to 60","60+")</f>
        <v>25 to 40</v>
      </c>
      <c r="F5370" s="2" t="s">
        <v>18</v>
      </c>
      <c r="G5370" s="2" t="s">
        <v>32</v>
      </c>
      <c r="H5370" s="2" t="s">
        <v>63</v>
      </c>
      <c r="I5370" s="3">
        <v>44462</v>
      </c>
      <c r="J5370" s="3">
        <v>45792</v>
      </c>
      <c r="K5370" s="2">
        <v>3.64</v>
      </c>
      <c r="L5370" s="2" t="str" cm="1">
        <f t="array" ref="L5370">_xlfn.SWITCH(TRUE,K5370&lt;2,"1 to 2 yrs",K5370&lt;5,"2 to 5 yrs",K5370&lt;10,"5 to 10 yrs",K5370&lt;20,"10 to 20 yrs","20+")</f>
        <v>2 to 5 yrs</v>
      </c>
      <c r="M5370" s="2">
        <v>72386</v>
      </c>
      <c r="N5370" s="4">
        <v>0.2</v>
      </c>
      <c r="O5370" s="5">
        <f t="shared" si="83"/>
        <v>86863.2</v>
      </c>
      <c r="P5370" s="2" t="s">
        <v>28</v>
      </c>
      <c r="Q5370" s="2">
        <v>6163</v>
      </c>
      <c r="R5370" s="2">
        <v>78</v>
      </c>
      <c r="S5370" s="2" t="s">
        <v>87</v>
      </c>
    </row>
    <row r="5371" spans="1:19" x14ac:dyDescent="0.3">
      <c r="A5371" s="2">
        <v>6370</v>
      </c>
      <c r="B5371" s="2" t="s">
        <v>238</v>
      </c>
      <c r="C5371" s="2" t="s">
        <v>24</v>
      </c>
      <c r="D5371" s="2">
        <v>24</v>
      </c>
      <c r="E5371" s="2" t="str" cm="1">
        <f t="array" ref="E5371">_xlfn.SWITCH(TRUE,D5371&lt;25,"18 to 25",D5371&lt;40,"25 to 40",D5371&lt;50,"40 to 50",D5371&lt;60,"50 to 60","60+")</f>
        <v>18 to 25</v>
      </c>
      <c r="F5371" s="2" t="s">
        <v>50</v>
      </c>
      <c r="G5371" s="2" t="s">
        <v>32</v>
      </c>
      <c r="H5371" s="2" t="s">
        <v>70</v>
      </c>
      <c r="I5371" s="3">
        <v>42376</v>
      </c>
      <c r="J5371" s="2"/>
      <c r="K5371" s="2">
        <v>8.86</v>
      </c>
      <c r="L5371" s="2" t="str" cm="1">
        <f t="array" ref="L5371">_xlfn.SWITCH(TRUE,K5371&lt;2,"1 to 2 yrs",K5371&lt;5,"2 to 5 yrs",K5371&lt;10,"5 to 10 yrs",K5371&lt;20,"10 to 20 yrs","20+")</f>
        <v>5 to 10 yrs</v>
      </c>
      <c r="M5371" s="2">
        <v>111138</v>
      </c>
      <c r="N5371" s="4">
        <v>0.15</v>
      </c>
      <c r="O5371" s="5">
        <f t="shared" si="83"/>
        <v>127808.7</v>
      </c>
      <c r="P5371" s="2" t="s">
        <v>28</v>
      </c>
      <c r="Q5371" s="2">
        <v>1362</v>
      </c>
      <c r="R5371" s="2">
        <v>91</v>
      </c>
      <c r="S5371" s="2" t="s">
        <v>84</v>
      </c>
    </row>
    <row r="5372" spans="1:19" x14ac:dyDescent="0.3">
      <c r="A5372" s="2">
        <v>6371</v>
      </c>
      <c r="B5372" s="2" t="s">
        <v>619</v>
      </c>
      <c r="C5372" s="2" t="s">
        <v>24</v>
      </c>
      <c r="D5372" s="2">
        <v>49</v>
      </c>
      <c r="E5372" s="2" t="str" cm="1">
        <f t="array" ref="E5372">_xlfn.SWITCH(TRUE,D5372&lt;25,"18 to 25",D5372&lt;40,"25 to 40",D5372&lt;50,"40 to 50",D5372&lt;60,"50 to 60","60+")</f>
        <v>40 to 50</v>
      </c>
      <c r="F5372" s="2" t="s">
        <v>92</v>
      </c>
      <c r="G5372" s="2" t="s">
        <v>19</v>
      </c>
      <c r="H5372" s="2" t="s">
        <v>93</v>
      </c>
      <c r="I5372" s="3">
        <v>43817</v>
      </c>
      <c r="J5372" s="2"/>
      <c r="K5372" s="2">
        <v>4.91</v>
      </c>
      <c r="L5372" s="2" t="str" cm="1">
        <f t="array" ref="L5372">_xlfn.SWITCH(TRUE,K5372&lt;2,"1 to 2 yrs",K5372&lt;5,"2 to 5 yrs",K5372&lt;10,"5 to 10 yrs",K5372&lt;20,"10 to 20 yrs","20+")</f>
        <v>2 to 5 yrs</v>
      </c>
      <c r="M5372" s="2">
        <v>70914</v>
      </c>
      <c r="N5372" s="4">
        <v>0.2</v>
      </c>
      <c r="O5372" s="5">
        <f t="shared" si="83"/>
        <v>85096.8</v>
      </c>
      <c r="P5372" s="2" t="s">
        <v>28</v>
      </c>
      <c r="Q5372" s="2">
        <v>4463</v>
      </c>
      <c r="R5372" s="2">
        <v>20</v>
      </c>
      <c r="S5372" s="2" t="s">
        <v>52</v>
      </c>
    </row>
    <row r="5373" spans="1:19" x14ac:dyDescent="0.3">
      <c r="A5373" s="2">
        <v>6372</v>
      </c>
      <c r="B5373" s="2" t="s">
        <v>1054</v>
      </c>
      <c r="C5373" s="2" t="s">
        <v>17</v>
      </c>
      <c r="D5373" s="2">
        <v>50</v>
      </c>
      <c r="E5373" s="2" t="str" cm="1">
        <f t="array" ref="E5373">_xlfn.SWITCH(TRUE,D5373&lt;25,"18 to 25",D5373&lt;40,"25 to 40",D5373&lt;50,"40 to 50",D5373&lt;60,"50 to 60","60+")</f>
        <v>50 to 60</v>
      </c>
      <c r="F5373" s="2" t="s">
        <v>40</v>
      </c>
      <c r="G5373" s="2" t="s">
        <v>19</v>
      </c>
      <c r="H5373" s="2" t="s">
        <v>143</v>
      </c>
      <c r="I5373" s="3">
        <v>42651</v>
      </c>
      <c r="J5373" s="2"/>
      <c r="K5373" s="2">
        <v>8.11</v>
      </c>
      <c r="L5373" s="2" t="str" cm="1">
        <f t="array" ref="L5373">_xlfn.SWITCH(TRUE,K5373&lt;2,"1 to 2 yrs",K5373&lt;5,"2 to 5 yrs",K5373&lt;10,"5 to 10 yrs",K5373&lt;20,"10 to 20 yrs","20+")</f>
        <v>5 to 10 yrs</v>
      </c>
      <c r="M5373" s="2">
        <v>59052</v>
      </c>
      <c r="N5373" s="4">
        <v>0.2</v>
      </c>
      <c r="O5373" s="5">
        <f t="shared" si="83"/>
        <v>70862.399999999994</v>
      </c>
      <c r="P5373" s="2" t="s">
        <v>28</v>
      </c>
      <c r="Q5373" s="2">
        <v>5538</v>
      </c>
      <c r="R5373" s="2">
        <v>86</v>
      </c>
      <c r="S5373" s="2" t="s">
        <v>103</v>
      </c>
    </row>
    <row r="5374" spans="1:19" x14ac:dyDescent="0.3">
      <c r="A5374" s="2">
        <v>6373</v>
      </c>
      <c r="B5374" s="2" t="s">
        <v>688</v>
      </c>
      <c r="C5374" s="2" t="s">
        <v>24</v>
      </c>
      <c r="D5374" s="2">
        <v>44</v>
      </c>
      <c r="E5374" s="2" t="str" cm="1">
        <f t="array" ref="E5374">_xlfn.SWITCH(TRUE,D5374&lt;25,"18 to 25",D5374&lt;40,"25 to 40",D5374&lt;50,"40 to 50",D5374&lt;60,"50 to 60","60+")</f>
        <v>40 to 50</v>
      </c>
      <c r="F5374" s="2" t="s">
        <v>50</v>
      </c>
      <c r="G5374" s="2" t="s">
        <v>19</v>
      </c>
      <c r="H5374" s="2" t="s">
        <v>51</v>
      </c>
      <c r="I5374" s="3">
        <v>42411</v>
      </c>
      <c r="J5374" s="2"/>
      <c r="K5374" s="2">
        <v>8.76</v>
      </c>
      <c r="L5374" s="2" t="str" cm="1">
        <f t="array" ref="L5374">_xlfn.SWITCH(TRUE,K5374&lt;2,"1 to 2 yrs",K5374&lt;5,"2 to 5 yrs",K5374&lt;10,"5 to 10 yrs",K5374&lt;20,"10 to 20 yrs","20+")</f>
        <v>5 to 10 yrs</v>
      </c>
      <c r="M5374" s="2">
        <v>113621</v>
      </c>
      <c r="N5374" s="4">
        <v>0.5</v>
      </c>
      <c r="O5374" s="5">
        <f t="shared" si="83"/>
        <v>170431.5</v>
      </c>
      <c r="P5374" s="2" t="s">
        <v>58</v>
      </c>
      <c r="Q5374" s="2"/>
      <c r="R5374" s="2">
        <v>72</v>
      </c>
      <c r="S5374" s="2" t="s">
        <v>59</v>
      </c>
    </row>
    <row r="5375" spans="1:19" x14ac:dyDescent="0.3">
      <c r="A5375" s="2">
        <v>6374</v>
      </c>
      <c r="B5375" s="2" t="s">
        <v>986</v>
      </c>
      <c r="C5375" s="2" t="s">
        <v>24</v>
      </c>
      <c r="D5375" s="2">
        <v>39</v>
      </c>
      <c r="E5375" s="2" t="str" cm="1">
        <f t="array" ref="E5375">_xlfn.SWITCH(TRUE,D5375&lt;25,"18 to 25",D5375&lt;40,"25 to 40",D5375&lt;50,"40 to 50",D5375&lt;60,"50 to 60","60+")</f>
        <v>25 to 40</v>
      </c>
      <c r="F5375" s="2" t="s">
        <v>46</v>
      </c>
      <c r="G5375" s="2" t="s">
        <v>19</v>
      </c>
      <c r="H5375" s="2" t="s">
        <v>168</v>
      </c>
      <c r="I5375" s="3">
        <v>43993</v>
      </c>
      <c r="J5375" s="2"/>
      <c r="K5375" s="2">
        <v>4.43</v>
      </c>
      <c r="L5375" s="2" t="str" cm="1">
        <f t="array" ref="L5375">_xlfn.SWITCH(TRUE,K5375&lt;2,"1 to 2 yrs",K5375&lt;5,"2 to 5 yrs",K5375&lt;10,"5 to 10 yrs",K5375&lt;20,"10 to 20 yrs","20+")</f>
        <v>2 to 5 yrs</v>
      </c>
      <c r="M5375" s="2">
        <v>107003</v>
      </c>
      <c r="N5375" s="4">
        <v>0.15</v>
      </c>
      <c r="O5375" s="5">
        <f t="shared" si="83"/>
        <v>123053.45</v>
      </c>
      <c r="P5375" s="2" t="s">
        <v>28</v>
      </c>
      <c r="Q5375" s="2">
        <v>4601</v>
      </c>
      <c r="R5375" s="2">
        <v>19</v>
      </c>
      <c r="S5375" s="2" t="s">
        <v>38</v>
      </c>
    </row>
    <row r="5376" spans="1:19" x14ac:dyDescent="0.3">
      <c r="A5376" s="2">
        <v>6375</v>
      </c>
      <c r="B5376" s="2" t="s">
        <v>415</v>
      </c>
      <c r="C5376" s="2" t="s">
        <v>24</v>
      </c>
      <c r="D5376" s="2">
        <v>56</v>
      </c>
      <c r="E5376" s="2" t="str" cm="1">
        <f t="array" ref="E5376">_xlfn.SWITCH(TRUE,D5376&lt;25,"18 to 25",D5376&lt;40,"25 to 40",D5376&lt;50,"40 to 50",D5376&lt;60,"50 to 60","60+")</f>
        <v>50 to 60</v>
      </c>
      <c r="F5376" s="2" t="s">
        <v>56</v>
      </c>
      <c r="G5376" s="2" t="s">
        <v>19</v>
      </c>
      <c r="H5376" s="2" t="s">
        <v>57</v>
      </c>
      <c r="I5376" s="3">
        <v>43215</v>
      </c>
      <c r="J5376" s="3">
        <v>44611</v>
      </c>
      <c r="K5376" s="2">
        <v>3.82</v>
      </c>
      <c r="L5376" s="2" t="str" cm="1">
        <f t="array" ref="L5376">_xlfn.SWITCH(TRUE,K5376&lt;2,"1 to 2 yrs",K5376&lt;5,"2 to 5 yrs",K5376&lt;10,"5 to 10 yrs",K5376&lt;20,"10 to 20 yrs","20+")</f>
        <v>2 to 5 yrs</v>
      </c>
      <c r="M5376" s="2">
        <v>106416</v>
      </c>
      <c r="N5376" s="4">
        <v>0.1</v>
      </c>
      <c r="O5376" s="5">
        <f t="shared" si="83"/>
        <v>117057.60000000001</v>
      </c>
      <c r="P5376" s="2" t="s">
        <v>21</v>
      </c>
      <c r="Q5376" s="2">
        <v>3728</v>
      </c>
      <c r="R5376" s="2">
        <v>16</v>
      </c>
      <c r="S5376" s="2" t="s">
        <v>90</v>
      </c>
    </row>
    <row r="5377" spans="1:19" x14ac:dyDescent="0.3">
      <c r="A5377" s="2">
        <v>6376</v>
      </c>
      <c r="B5377" s="2" t="s">
        <v>1548</v>
      </c>
      <c r="C5377" s="2" t="s">
        <v>17</v>
      </c>
      <c r="D5377" s="2">
        <v>34</v>
      </c>
      <c r="E5377" s="2" t="str" cm="1">
        <f t="array" ref="E5377">_xlfn.SWITCH(TRUE,D5377&lt;25,"18 to 25",D5377&lt;40,"25 to 40",D5377&lt;50,"40 to 50",D5377&lt;60,"50 to 60","60+")</f>
        <v>25 to 40</v>
      </c>
      <c r="F5377" s="2" t="s">
        <v>40</v>
      </c>
      <c r="G5377" s="2" t="s">
        <v>19</v>
      </c>
      <c r="H5377" s="2" t="s">
        <v>146</v>
      </c>
      <c r="I5377" s="3">
        <v>42647</v>
      </c>
      <c r="J5377" s="2"/>
      <c r="K5377" s="2">
        <v>8.1199999999999992</v>
      </c>
      <c r="L5377" s="2" t="str" cm="1">
        <f t="array" ref="L5377">_xlfn.SWITCH(TRUE,K5377&lt;2,"1 to 2 yrs",K5377&lt;5,"2 to 5 yrs",K5377&lt;10,"5 to 10 yrs",K5377&lt;20,"10 to 20 yrs","20+")</f>
        <v>5 to 10 yrs</v>
      </c>
      <c r="M5377" s="2">
        <v>56308</v>
      </c>
      <c r="N5377" s="4">
        <v>0.2</v>
      </c>
      <c r="O5377" s="5">
        <f t="shared" si="83"/>
        <v>67569.600000000006</v>
      </c>
      <c r="P5377" s="2" t="s">
        <v>58</v>
      </c>
      <c r="Q5377" s="2">
        <v>2124</v>
      </c>
      <c r="R5377" s="2">
        <v>62</v>
      </c>
      <c r="S5377" s="2" t="s">
        <v>117</v>
      </c>
    </row>
    <row r="5378" spans="1:19" x14ac:dyDescent="0.3">
      <c r="A5378" s="2">
        <v>6377</v>
      </c>
      <c r="B5378" s="2" t="s">
        <v>996</v>
      </c>
      <c r="C5378" s="2" t="s">
        <v>17</v>
      </c>
      <c r="D5378" s="2">
        <v>33</v>
      </c>
      <c r="E5378" s="2" t="str" cm="1">
        <f t="array" ref="E5378">_xlfn.SWITCH(TRUE,D5378&lt;25,"18 to 25",D5378&lt;40,"25 to 40",D5378&lt;50,"40 to 50",D5378&lt;60,"50 to 60","60+")</f>
        <v>25 to 40</v>
      </c>
      <c r="F5378" s="2" t="s">
        <v>56</v>
      </c>
      <c r="G5378" s="2" t="s">
        <v>19</v>
      </c>
      <c r="H5378" s="2" t="s">
        <v>61</v>
      </c>
      <c r="I5378" s="3">
        <v>44463</v>
      </c>
      <c r="J5378" s="2"/>
      <c r="K5378" s="2">
        <v>3.15</v>
      </c>
      <c r="L5378" s="2" t="str" cm="1">
        <f t="array" ref="L5378">_xlfn.SWITCH(TRUE,K5378&lt;2,"1 to 2 yrs",K5378&lt;5,"2 to 5 yrs",K5378&lt;10,"5 to 10 yrs",K5378&lt;20,"10 to 20 yrs","20+")</f>
        <v>2 to 5 yrs</v>
      </c>
      <c r="M5378" s="2">
        <v>94040</v>
      </c>
      <c r="N5378" s="4">
        <v>0.2</v>
      </c>
      <c r="O5378" s="5">
        <f t="shared" si="83"/>
        <v>112848</v>
      </c>
      <c r="P5378" s="2" t="s">
        <v>28</v>
      </c>
      <c r="Q5378" s="2">
        <v>4691</v>
      </c>
      <c r="R5378" s="2">
        <v>78</v>
      </c>
      <c r="S5378" s="2" t="s">
        <v>38</v>
      </c>
    </row>
    <row r="5379" spans="1:19" x14ac:dyDescent="0.3">
      <c r="A5379" s="2">
        <v>6378</v>
      </c>
      <c r="B5379" s="2" t="s">
        <v>232</v>
      </c>
      <c r="C5379" s="2" t="s">
        <v>17</v>
      </c>
      <c r="D5379" s="2">
        <v>26</v>
      </c>
      <c r="E5379" s="2" t="str" cm="1">
        <f t="array" ref="E5379">_xlfn.SWITCH(TRUE,D5379&lt;25,"18 to 25",D5379&lt;40,"25 to 40",D5379&lt;50,"40 to 50",D5379&lt;60,"50 to 60","60+")</f>
        <v>25 to 40</v>
      </c>
      <c r="F5379" s="2" t="s">
        <v>31</v>
      </c>
      <c r="G5379" s="2" t="s">
        <v>26</v>
      </c>
      <c r="H5379" s="2" t="s">
        <v>33</v>
      </c>
      <c r="I5379" s="3">
        <v>42573</v>
      </c>
      <c r="J5379" s="2"/>
      <c r="K5379" s="2">
        <v>8.32</v>
      </c>
      <c r="L5379" s="2" t="str" cm="1">
        <f t="array" ref="L5379">_xlfn.SWITCH(TRUE,K5379&lt;2,"1 to 2 yrs",K5379&lt;5,"2 to 5 yrs",K5379&lt;10,"5 to 10 yrs",K5379&lt;20,"10 to 20 yrs","20+")</f>
        <v>5 to 10 yrs</v>
      </c>
      <c r="M5379" s="2">
        <v>68869</v>
      </c>
      <c r="N5379" s="4">
        <v>0</v>
      </c>
      <c r="O5379" s="5">
        <f t="shared" ref="O5379:O5442" si="84">M5379+(M5379*N5379)</f>
        <v>68869</v>
      </c>
      <c r="P5379" s="2" t="s">
        <v>58</v>
      </c>
      <c r="Q5379" s="2">
        <v>2765</v>
      </c>
      <c r="R5379" s="2">
        <v>4</v>
      </c>
      <c r="S5379" s="2" t="s">
        <v>117</v>
      </c>
    </row>
    <row r="5380" spans="1:19" x14ac:dyDescent="0.3">
      <c r="A5380" s="2">
        <v>6379</v>
      </c>
      <c r="B5380" s="2" t="s">
        <v>1370</v>
      </c>
      <c r="C5380" s="2" t="s">
        <v>17</v>
      </c>
      <c r="D5380" s="2">
        <v>60</v>
      </c>
      <c r="E5380" s="2" t="str" cm="1">
        <f t="array" ref="E5380">_xlfn.SWITCH(TRUE,D5380&lt;25,"18 to 25",D5380&lt;40,"25 to 40",D5380&lt;50,"40 to 50",D5380&lt;60,"50 to 60","60+")</f>
        <v>60+</v>
      </c>
      <c r="F5380" s="2" t="s">
        <v>46</v>
      </c>
      <c r="G5380" s="2" t="s">
        <v>19</v>
      </c>
      <c r="H5380" s="2" t="s">
        <v>128</v>
      </c>
      <c r="I5380" s="3">
        <v>45401</v>
      </c>
      <c r="J5380" s="2"/>
      <c r="K5380" s="2">
        <v>0.57999999999999996</v>
      </c>
      <c r="L5380" s="2" t="str" cm="1">
        <f t="array" ref="L5380">_xlfn.SWITCH(TRUE,K5380&lt;2,"1 to 2 yrs",K5380&lt;5,"2 to 5 yrs",K5380&lt;10,"5 to 10 yrs",K5380&lt;20,"10 to 20 yrs","20+")</f>
        <v>1 to 2 yrs</v>
      </c>
      <c r="M5380" s="2">
        <v>95388</v>
      </c>
      <c r="N5380" s="4">
        <v>0.15</v>
      </c>
      <c r="O5380" s="5">
        <f t="shared" si="84"/>
        <v>109696.2</v>
      </c>
      <c r="P5380" s="2" t="s">
        <v>28</v>
      </c>
      <c r="Q5380" s="2">
        <v>1338</v>
      </c>
      <c r="R5380" s="2">
        <v>45</v>
      </c>
      <c r="S5380" s="2" t="s">
        <v>73</v>
      </c>
    </row>
    <row r="5381" spans="1:19" x14ac:dyDescent="0.3">
      <c r="A5381" s="2">
        <v>6380</v>
      </c>
      <c r="B5381" s="2" t="s">
        <v>222</v>
      </c>
      <c r="C5381" s="2" t="s">
        <v>24</v>
      </c>
      <c r="D5381" s="2">
        <v>32</v>
      </c>
      <c r="E5381" s="2" t="str" cm="1">
        <f t="array" ref="E5381">_xlfn.SWITCH(TRUE,D5381&lt;25,"18 to 25",D5381&lt;40,"25 to 40",D5381&lt;50,"40 to 50",D5381&lt;60,"50 to 60","60+")</f>
        <v>25 to 40</v>
      </c>
      <c r="F5381" s="2" t="s">
        <v>75</v>
      </c>
      <c r="G5381" s="2" t="s">
        <v>32</v>
      </c>
      <c r="H5381" s="2" t="s">
        <v>174</v>
      </c>
      <c r="I5381" s="3">
        <v>42541</v>
      </c>
      <c r="J5381" s="2"/>
      <c r="K5381" s="2">
        <v>8.41</v>
      </c>
      <c r="L5381" s="2" t="str" cm="1">
        <f t="array" ref="L5381">_xlfn.SWITCH(TRUE,K5381&lt;2,"1 to 2 yrs",K5381&lt;5,"2 to 5 yrs",K5381&lt;10,"5 to 10 yrs",K5381&lt;20,"10 to 20 yrs","20+")</f>
        <v>5 to 10 yrs</v>
      </c>
      <c r="M5381" s="2">
        <v>103208</v>
      </c>
      <c r="N5381" s="4">
        <v>0.2</v>
      </c>
      <c r="O5381" s="5">
        <f t="shared" si="84"/>
        <v>123849.60000000001</v>
      </c>
      <c r="P5381" s="2" t="s">
        <v>28</v>
      </c>
      <c r="Q5381" s="2">
        <v>4201</v>
      </c>
      <c r="R5381" s="2">
        <v>51</v>
      </c>
      <c r="S5381" s="2" t="s">
        <v>77</v>
      </c>
    </row>
    <row r="5382" spans="1:19" x14ac:dyDescent="0.3">
      <c r="A5382" s="2">
        <v>6381</v>
      </c>
      <c r="B5382" s="2" t="s">
        <v>489</v>
      </c>
      <c r="C5382" s="2" t="s">
        <v>17</v>
      </c>
      <c r="D5382" s="2">
        <v>32</v>
      </c>
      <c r="E5382" s="2" t="str" cm="1">
        <f t="array" ref="E5382">_xlfn.SWITCH(TRUE,D5382&lt;25,"18 to 25",D5382&lt;40,"25 to 40",D5382&lt;50,"40 to 50",D5382&lt;60,"50 to 60","60+")</f>
        <v>25 to 40</v>
      </c>
      <c r="F5382" s="2" t="s">
        <v>92</v>
      </c>
      <c r="G5382" s="2" t="s">
        <v>19</v>
      </c>
      <c r="H5382" s="2" t="s">
        <v>235</v>
      </c>
      <c r="I5382" s="3">
        <v>42113</v>
      </c>
      <c r="J5382" s="3">
        <v>43049</v>
      </c>
      <c r="K5382" s="2">
        <v>2.56</v>
      </c>
      <c r="L5382" s="2" t="str" cm="1">
        <f t="array" ref="L5382">_xlfn.SWITCH(TRUE,K5382&lt;2,"1 to 2 yrs",K5382&lt;5,"2 to 5 yrs",K5382&lt;10,"5 to 10 yrs",K5382&lt;20,"10 to 20 yrs","20+")</f>
        <v>2 to 5 yrs</v>
      </c>
      <c r="M5382" s="2">
        <v>65444</v>
      </c>
      <c r="N5382" s="4">
        <v>0.1</v>
      </c>
      <c r="O5382" s="5">
        <f t="shared" si="84"/>
        <v>71988.399999999994</v>
      </c>
      <c r="P5382" s="2" t="s">
        <v>58</v>
      </c>
      <c r="Q5382" s="2"/>
      <c r="R5382" s="2">
        <v>96</v>
      </c>
      <c r="S5382" s="2" t="s">
        <v>99</v>
      </c>
    </row>
    <row r="5383" spans="1:19" x14ac:dyDescent="0.3">
      <c r="A5383" s="2">
        <v>6382</v>
      </c>
      <c r="B5383" s="2" t="s">
        <v>1435</v>
      </c>
      <c r="C5383" s="2" t="s">
        <v>24</v>
      </c>
      <c r="D5383" s="2">
        <v>63</v>
      </c>
      <c r="E5383" s="2" t="str" cm="1">
        <f t="array" ref="E5383">_xlfn.SWITCH(TRUE,D5383&lt;25,"18 to 25",D5383&lt;40,"25 to 40",D5383&lt;50,"40 to 50",D5383&lt;60,"50 to 60","60+")</f>
        <v>60+</v>
      </c>
      <c r="F5383" s="2" t="s">
        <v>56</v>
      </c>
      <c r="G5383" s="2" t="s">
        <v>19</v>
      </c>
      <c r="H5383" s="2" t="s">
        <v>81</v>
      </c>
      <c r="I5383" s="3">
        <v>43242</v>
      </c>
      <c r="J5383" s="2"/>
      <c r="K5383" s="2">
        <v>6.49</v>
      </c>
      <c r="L5383" s="2" t="str" cm="1">
        <f t="array" ref="L5383">_xlfn.SWITCH(TRUE,K5383&lt;2,"1 to 2 yrs",K5383&lt;5,"2 to 5 yrs",K5383&lt;10,"5 to 10 yrs",K5383&lt;20,"10 to 20 yrs","20+")</f>
        <v>5 to 10 yrs</v>
      </c>
      <c r="M5383" s="2">
        <v>118084</v>
      </c>
      <c r="N5383" s="4">
        <v>0.3</v>
      </c>
      <c r="O5383" s="5">
        <f t="shared" si="84"/>
        <v>153509.20000000001</v>
      </c>
      <c r="P5383" s="2" t="s">
        <v>58</v>
      </c>
      <c r="Q5383" s="2"/>
      <c r="R5383" s="2">
        <v>93</v>
      </c>
      <c r="S5383" s="2" t="s">
        <v>48</v>
      </c>
    </row>
    <row r="5384" spans="1:19" x14ac:dyDescent="0.3">
      <c r="A5384" s="2">
        <v>6383</v>
      </c>
      <c r="B5384" s="2" t="s">
        <v>702</v>
      </c>
      <c r="C5384" s="2" t="s">
        <v>24</v>
      </c>
      <c r="D5384" s="2">
        <v>52</v>
      </c>
      <c r="E5384" s="2" t="str" cm="1">
        <f t="array" ref="E5384">_xlfn.SWITCH(TRUE,D5384&lt;25,"18 to 25",D5384&lt;40,"25 to 40",D5384&lt;50,"40 to 50",D5384&lt;60,"50 to 60","60+")</f>
        <v>50 to 60</v>
      </c>
      <c r="F5384" s="2" t="s">
        <v>40</v>
      </c>
      <c r="G5384" s="2" t="s">
        <v>19</v>
      </c>
      <c r="H5384" s="2" t="s">
        <v>65</v>
      </c>
      <c r="I5384" s="3">
        <v>42361</v>
      </c>
      <c r="J5384" s="2"/>
      <c r="K5384" s="2">
        <v>8.9</v>
      </c>
      <c r="L5384" s="2" t="str" cm="1">
        <f t="array" ref="L5384">_xlfn.SWITCH(TRUE,K5384&lt;2,"1 to 2 yrs",K5384&lt;5,"2 to 5 yrs",K5384&lt;10,"5 to 10 yrs",K5384&lt;20,"10 to 20 yrs","20+")</f>
        <v>5 to 10 yrs</v>
      </c>
      <c r="M5384" s="2">
        <v>67471</v>
      </c>
      <c r="N5384" s="4">
        <v>0.15</v>
      </c>
      <c r="O5384" s="5">
        <f t="shared" si="84"/>
        <v>77591.649999999994</v>
      </c>
      <c r="P5384" s="2" t="s">
        <v>28</v>
      </c>
      <c r="Q5384" s="2">
        <v>2709</v>
      </c>
      <c r="R5384" s="2">
        <v>79</v>
      </c>
      <c r="S5384" s="2" t="s">
        <v>54</v>
      </c>
    </row>
    <row r="5385" spans="1:19" x14ac:dyDescent="0.3">
      <c r="A5385" s="2">
        <v>6384</v>
      </c>
      <c r="B5385" s="2" t="s">
        <v>503</v>
      </c>
      <c r="C5385" s="2" t="s">
        <v>24</v>
      </c>
      <c r="D5385" s="2">
        <v>52</v>
      </c>
      <c r="E5385" s="2" t="str" cm="1">
        <f t="array" ref="E5385">_xlfn.SWITCH(TRUE,D5385&lt;25,"18 to 25",D5385&lt;40,"25 to 40",D5385&lt;50,"40 to 50",D5385&lt;60,"50 to 60","60+")</f>
        <v>50 to 60</v>
      </c>
      <c r="F5385" s="2" t="s">
        <v>46</v>
      </c>
      <c r="G5385" s="2" t="s">
        <v>26</v>
      </c>
      <c r="H5385" s="2" t="s">
        <v>128</v>
      </c>
      <c r="I5385" s="3">
        <v>43673</v>
      </c>
      <c r="J5385" s="2"/>
      <c r="K5385" s="2">
        <v>5.31</v>
      </c>
      <c r="L5385" s="2" t="str" cm="1">
        <f t="array" ref="L5385">_xlfn.SWITCH(TRUE,K5385&lt;2,"1 to 2 yrs",K5385&lt;5,"2 to 5 yrs",K5385&lt;10,"5 to 10 yrs",K5385&lt;20,"10 to 20 yrs","20+")</f>
        <v>5 to 10 yrs</v>
      </c>
      <c r="M5385" s="2">
        <v>109142</v>
      </c>
      <c r="N5385" s="4">
        <v>0.5</v>
      </c>
      <c r="O5385" s="5">
        <f t="shared" si="84"/>
        <v>163713</v>
      </c>
      <c r="P5385" s="2" t="s">
        <v>58</v>
      </c>
      <c r="Q5385" s="2">
        <v>1177</v>
      </c>
      <c r="R5385" s="2">
        <v>35</v>
      </c>
      <c r="S5385" s="2" t="s">
        <v>38</v>
      </c>
    </row>
    <row r="5386" spans="1:19" x14ac:dyDescent="0.3">
      <c r="A5386" s="2">
        <v>6385</v>
      </c>
      <c r="B5386" s="2" t="s">
        <v>1485</v>
      </c>
      <c r="C5386" s="2" t="s">
        <v>24</v>
      </c>
      <c r="D5386" s="2">
        <v>34</v>
      </c>
      <c r="E5386" s="2" t="str" cm="1">
        <f t="array" ref="E5386">_xlfn.SWITCH(TRUE,D5386&lt;25,"18 to 25",D5386&lt;40,"25 to 40",D5386&lt;50,"40 to 50",D5386&lt;60,"50 to 60","60+")</f>
        <v>25 to 40</v>
      </c>
      <c r="F5386" s="2" t="s">
        <v>50</v>
      </c>
      <c r="G5386" s="2" t="s">
        <v>19</v>
      </c>
      <c r="H5386" s="2" t="s">
        <v>70</v>
      </c>
      <c r="I5386" s="3">
        <v>43905</v>
      </c>
      <c r="J5386" s="2"/>
      <c r="K5386" s="2">
        <v>4.67</v>
      </c>
      <c r="L5386" s="2" t="str" cm="1">
        <f t="array" ref="L5386">_xlfn.SWITCH(TRUE,K5386&lt;2,"1 to 2 yrs",K5386&lt;5,"2 to 5 yrs",K5386&lt;10,"5 to 10 yrs",K5386&lt;20,"10 to 20 yrs","20+")</f>
        <v>2 to 5 yrs</v>
      </c>
      <c r="M5386" s="2">
        <v>99906</v>
      </c>
      <c r="N5386" s="4">
        <v>0.5</v>
      </c>
      <c r="O5386" s="5">
        <f t="shared" si="84"/>
        <v>149859</v>
      </c>
      <c r="P5386" s="2" t="s">
        <v>58</v>
      </c>
      <c r="Q5386" s="2">
        <v>5439</v>
      </c>
      <c r="R5386" s="2">
        <v>48</v>
      </c>
      <c r="S5386" s="2" t="s">
        <v>73</v>
      </c>
    </row>
    <row r="5387" spans="1:19" x14ac:dyDescent="0.3">
      <c r="A5387" s="2">
        <v>6386</v>
      </c>
      <c r="B5387" s="2" t="s">
        <v>651</v>
      </c>
      <c r="C5387" s="2" t="s">
        <v>17</v>
      </c>
      <c r="D5387" s="2">
        <v>35</v>
      </c>
      <c r="E5387" s="2" t="str" cm="1">
        <f t="array" ref="E5387">_xlfn.SWITCH(TRUE,D5387&lt;25,"18 to 25",D5387&lt;40,"25 to 40",D5387&lt;50,"40 to 50",D5387&lt;60,"50 to 60","60+")</f>
        <v>25 to 40</v>
      </c>
      <c r="F5387" s="2" t="s">
        <v>36</v>
      </c>
      <c r="G5387" s="2" t="s">
        <v>32</v>
      </c>
      <c r="H5387" s="2" t="s">
        <v>150</v>
      </c>
      <c r="I5387" s="3">
        <v>44223</v>
      </c>
      <c r="J5387" s="2"/>
      <c r="K5387" s="2">
        <v>3.8</v>
      </c>
      <c r="L5387" s="2" t="str" cm="1">
        <f t="array" ref="L5387">_xlfn.SWITCH(TRUE,K5387&lt;2,"1 to 2 yrs",K5387&lt;5,"2 to 5 yrs",K5387&lt;10,"5 to 10 yrs",K5387&lt;20,"10 to 20 yrs","20+")</f>
        <v>2 to 5 yrs</v>
      </c>
      <c r="M5387" s="2">
        <v>63201</v>
      </c>
      <c r="N5387" s="4">
        <v>0.15</v>
      </c>
      <c r="O5387" s="5">
        <f t="shared" si="84"/>
        <v>72681.149999999994</v>
      </c>
      <c r="P5387" s="2" t="s">
        <v>42</v>
      </c>
      <c r="Q5387" s="2"/>
      <c r="R5387" s="2">
        <v>37</v>
      </c>
      <c r="S5387" s="2" t="s">
        <v>90</v>
      </c>
    </row>
    <row r="5388" spans="1:19" x14ac:dyDescent="0.3">
      <c r="A5388" s="2">
        <v>6387</v>
      </c>
      <c r="B5388" s="2" t="s">
        <v>1518</v>
      </c>
      <c r="C5388" s="2" t="s">
        <v>17</v>
      </c>
      <c r="D5388" s="2">
        <v>63</v>
      </c>
      <c r="E5388" s="2" t="str" cm="1">
        <f t="array" ref="E5388">_xlfn.SWITCH(TRUE,D5388&lt;25,"18 to 25",D5388&lt;40,"25 to 40",D5388&lt;50,"40 to 50",D5388&lt;60,"50 to 60","60+")</f>
        <v>60+</v>
      </c>
      <c r="F5388" s="2" t="s">
        <v>25</v>
      </c>
      <c r="G5388" s="2" t="s">
        <v>19</v>
      </c>
      <c r="H5388" s="2" t="s">
        <v>259</v>
      </c>
      <c r="I5388" s="3">
        <v>45155</v>
      </c>
      <c r="J5388" s="2"/>
      <c r="K5388" s="2">
        <v>1.25</v>
      </c>
      <c r="L5388" s="2" t="str" cm="1">
        <f t="array" ref="L5388">_xlfn.SWITCH(TRUE,K5388&lt;2,"1 to 2 yrs",K5388&lt;5,"2 to 5 yrs",K5388&lt;10,"5 to 10 yrs",K5388&lt;20,"10 to 20 yrs","20+")</f>
        <v>1 to 2 yrs</v>
      </c>
      <c r="M5388" s="2">
        <v>59571</v>
      </c>
      <c r="N5388" s="4">
        <v>0.15</v>
      </c>
      <c r="O5388" s="5">
        <f t="shared" si="84"/>
        <v>68506.649999999994</v>
      </c>
      <c r="P5388" s="2" t="s">
        <v>28</v>
      </c>
      <c r="Q5388" s="2">
        <v>4253</v>
      </c>
      <c r="R5388" s="2">
        <v>87</v>
      </c>
      <c r="S5388" s="2" t="s">
        <v>59</v>
      </c>
    </row>
    <row r="5389" spans="1:19" x14ac:dyDescent="0.3">
      <c r="A5389" s="2">
        <v>6388</v>
      </c>
      <c r="B5389" s="2" t="s">
        <v>1119</v>
      </c>
      <c r="C5389" s="2" t="s">
        <v>17</v>
      </c>
      <c r="D5389" s="2">
        <v>46</v>
      </c>
      <c r="E5389" s="2" t="str" cm="1">
        <f t="array" ref="E5389">_xlfn.SWITCH(TRUE,D5389&lt;25,"18 to 25",D5389&lt;40,"25 to 40",D5389&lt;50,"40 to 50",D5389&lt;60,"50 to 60","60+")</f>
        <v>40 to 50</v>
      </c>
      <c r="F5389" s="2" t="s">
        <v>18</v>
      </c>
      <c r="G5389" s="2" t="s">
        <v>19</v>
      </c>
      <c r="H5389" s="2" t="s">
        <v>216</v>
      </c>
      <c r="I5389" s="3">
        <v>42729</v>
      </c>
      <c r="J5389" s="2"/>
      <c r="K5389" s="2">
        <v>7.89</v>
      </c>
      <c r="L5389" s="2" t="str" cm="1">
        <f t="array" ref="L5389">_xlfn.SWITCH(TRUE,K5389&lt;2,"1 to 2 yrs",K5389&lt;5,"2 to 5 yrs",K5389&lt;10,"5 to 10 yrs",K5389&lt;20,"10 to 20 yrs","20+")</f>
        <v>5 to 10 yrs</v>
      </c>
      <c r="M5389" s="2">
        <v>84412</v>
      </c>
      <c r="N5389" s="4">
        <v>0.5</v>
      </c>
      <c r="O5389" s="5">
        <f t="shared" si="84"/>
        <v>126618</v>
      </c>
      <c r="P5389" s="2" t="s">
        <v>58</v>
      </c>
      <c r="Q5389" s="2"/>
      <c r="R5389" s="2">
        <v>88</v>
      </c>
      <c r="S5389" s="2" t="s">
        <v>59</v>
      </c>
    </row>
    <row r="5390" spans="1:19" x14ac:dyDescent="0.3">
      <c r="A5390" s="2">
        <v>6389</v>
      </c>
      <c r="B5390" s="2" t="s">
        <v>480</v>
      </c>
      <c r="C5390" s="2" t="s">
        <v>24</v>
      </c>
      <c r="D5390" s="2">
        <v>54</v>
      </c>
      <c r="E5390" s="2" t="str" cm="1">
        <f t="array" ref="E5390">_xlfn.SWITCH(TRUE,D5390&lt;25,"18 to 25",D5390&lt;40,"25 to 40",D5390&lt;50,"40 to 50",D5390&lt;60,"50 to 60","60+")</f>
        <v>50 to 60</v>
      </c>
      <c r="F5390" s="2" t="s">
        <v>92</v>
      </c>
      <c r="G5390" s="2" t="s">
        <v>26</v>
      </c>
      <c r="H5390" s="2" t="s">
        <v>108</v>
      </c>
      <c r="I5390" s="3">
        <v>42493</v>
      </c>
      <c r="J5390" s="2"/>
      <c r="K5390" s="2">
        <v>8.5399999999999991</v>
      </c>
      <c r="L5390" s="2" t="str" cm="1">
        <f t="array" ref="L5390">_xlfn.SWITCH(TRUE,K5390&lt;2,"1 to 2 yrs",K5390&lt;5,"2 to 5 yrs",K5390&lt;10,"5 to 10 yrs",K5390&lt;20,"10 to 20 yrs","20+")</f>
        <v>5 to 10 yrs</v>
      </c>
      <c r="M5390" s="2">
        <v>92335</v>
      </c>
      <c r="N5390" s="4">
        <v>0</v>
      </c>
      <c r="O5390" s="5">
        <f t="shared" si="84"/>
        <v>92335</v>
      </c>
      <c r="P5390" s="2" t="s">
        <v>42</v>
      </c>
      <c r="Q5390" s="2">
        <v>4592</v>
      </c>
      <c r="R5390" s="2">
        <v>26</v>
      </c>
      <c r="S5390" s="2" t="s">
        <v>43</v>
      </c>
    </row>
    <row r="5391" spans="1:19" x14ac:dyDescent="0.3">
      <c r="A5391" s="2">
        <v>6390</v>
      </c>
      <c r="B5391" s="2" t="s">
        <v>987</v>
      </c>
      <c r="C5391" s="2" t="s">
        <v>24</v>
      </c>
      <c r="D5391" s="2">
        <v>54</v>
      </c>
      <c r="E5391" s="2" t="str" cm="1">
        <f t="array" ref="E5391">_xlfn.SWITCH(TRUE,D5391&lt;25,"18 to 25",D5391&lt;40,"25 to 40",D5391&lt;50,"40 to 50",D5391&lt;60,"50 to 60","60+")</f>
        <v>50 to 60</v>
      </c>
      <c r="F5391" s="2" t="s">
        <v>92</v>
      </c>
      <c r="G5391" s="2" t="s">
        <v>19</v>
      </c>
      <c r="H5391" s="2" t="s">
        <v>235</v>
      </c>
      <c r="I5391" s="3">
        <v>43476</v>
      </c>
      <c r="J5391" s="2"/>
      <c r="K5391" s="2">
        <v>5.85</v>
      </c>
      <c r="L5391" s="2" t="str" cm="1">
        <f t="array" ref="L5391">_xlfn.SWITCH(TRUE,K5391&lt;2,"1 to 2 yrs",K5391&lt;5,"2 to 5 yrs",K5391&lt;10,"5 to 10 yrs",K5391&lt;20,"10 to 20 yrs","20+")</f>
        <v>5 to 10 yrs</v>
      </c>
      <c r="M5391" s="2">
        <v>78014</v>
      </c>
      <c r="N5391" s="4">
        <v>0.2</v>
      </c>
      <c r="O5391" s="5">
        <f t="shared" si="84"/>
        <v>93616.8</v>
      </c>
      <c r="P5391" s="2" t="s">
        <v>58</v>
      </c>
      <c r="Q5391" s="2"/>
      <c r="R5391" s="2">
        <v>68</v>
      </c>
      <c r="S5391" s="2" t="s">
        <v>48</v>
      </c>
    </row>
    <row r="5392" spans="1:19" x14ac:dyDescent="0.3">
      <c r="A5392" s="2">
        <v>6391</v>
      </c>
      <c r="B5392" s="2" t="s">
        <v>723</v>
      </c>
      <c r="C5392" s="2" t="s">
        <v>24</v>
      </c>
      <c r="D5392" s="2">
        <v>36</v>
      </c>
      <c r="E5392" s="2" t="str" cm="1">
        <f t="array" ref="E5392">_xlfn.SWITCH(TRUE,D5392&lt;25,"18 to 25",D5392&lt;40,"25 to 40",D5392&lt;50,"40 to 50",D5392&lt;60,"50 to 60","60+")</f>
        <v>25 to 40</v>
      </c>
      <c r="F5392" s="2" t="s">
        <v>18</v>
      </c>
      <c r="G5392" s="2" t="s">
        <v>19</v>
      </c>
      <c r="H5392" s="2" t="s">
        <v>63</v>
      </c>
      <c r="I5392" s="3">
        <v>44808</v>
      </c>
      <c r="J5392" s="3">
        <v>45724</v>
      </c>
      <c r="K5392" s="2">
        <v>2.5099999999999998</v>
      </c>
      <c r="L5392" s="2" t="str" cm="1">
        <f t="array" ref="L5392">_xlfn.SWITCH(TRUE,K5392&lt;2,"1 to 2 yrs",K5392&lt;5,"2 to 5 yrs",K5392&lt;10,"5 to 10 yrs",K5392&lt;20,"10 to 20 yrs","20+")</f>
        <v>2 to 5 yrs</v>
      </c>
      <c r="M5392" s="2">
        <v>64268</v>
      </c>
      <c r="N5392" s="4">
        <v>0.2</v>
      </c>
      <c r="O5392" s="5">
        <f t="shared" si="84"/>
        <v>77121.600000000006</v>
      </c>
      <c r="P5392" s="2" t="s">
        <v>58</v>
      </c>
      <c r="Q5392" s="2">
        <v>3338</v>
      </c>
      <c r="R5392" s="2">
        <v>49</v>
      </c>
      <c r="S5392" s="2" t="s">
        <v>59</v>
      </c>
    </row>
    <row r="5393" spans="1:19" x14ac:dyDescent="0.3">
      <c r="A5393" s="2">
        <v>6392</v>
      </c>
      <c r="B5393" s="2" t="s">
        <v>504</v>
      </c>
      <c r="C5393" s="2" t="s">
        <v>24</v>
      </c>
      <c r="D5393" s="2">
        <v>37</v>
      </c>
      <c r="E5393" s="2" t="str" cm="1">
        <f t="array" ref="E5393">_xlfn.SWITCH(TRUE,D5393&lt;25,"18 to 25",D5393&lt;40,"25 to 40",D5393&lt;50,"40 to 50",D5393&lt;60,"50 to 60","60+")</f>
        <v>25 to 40</v>
      </c>
      <c r="F5393" s="2" t="s">
        <v>18</v>
      </c>
      <c r="G5393" s="2" t="s">
        <v>19</v>
      </c>
      <c r="H5393" s="2" t="s">
        <v>134</v>
      </c>
      <c r="I5393" s="3">
        <v>42991</v>
      </c>
      <c r="J5393" s="2"/>
      <c r="K5393" s="2">
        <v>7.18</v>
      </c>
      <c r="L5393" s="2" t="str" cm="1">
        <f t="array" ref="L5393">_xlfn.SWITCH(TRUE,K5393&lt;2,"1 to 2 yrs",K5393&lt;5,"2 to 5 yrs",K5393&lt;10,"5 to 10 yrs",K5393&lt;20,"10 to 20 yrs","20+")</f>
        <v>5 to 10 yrs</v>
      </c>
      <c r="M5393" s="2">
        <v>90119</v>
      </c>
      <c r="N5393" s="4">
        <v>0.5</v>
      </c>
      <c r="O5393" s="5">
        <f t="shared" si="84"/>
        <v>135178.5</v>
      </c>
      <c r="P5393" s="2" t="s">
        <v>42</v>
      </c>
      <c r="Q5393" s="2"/>
      <c r="R5393" s="2">
        <v>84</v>
      </c>
      <c r="S5393" s="2" t="s">
        <v>87</v>
      </c>
    </row>
    <row r="5394" spans="1:19" x14ac:dyDescent="0.3">
      <c r="A5394" s="2">
        <v>6393</v>
      </c>
      <c r="B5394" s="2" t="s">
        <v>288</v>
      </c>
      <c r="C5394" s="2" t="s">
        <v>24</v>
      </c>
      <c r="D5394" s="2">
        <v>65</v>
      </c>
      <c r="E5394" s="2" t="str" cm="1">
        <f t="array" ref="E5394">_xlfn.SWITCH(TRUE,D5394&lt;25,"18 to 25",D5394&lt;40,"25 to 40",D5394&lt;50,"40 to 50",D5394&lt;60,"50 to 60","60+")</f>
        <v>60+</v>
      </c>
      <c r="F5394" s="2" t="s">
        <v>18</v>
      </c>
      <c r="G5394" s="2" t="s">
        <v>19</v>
      </c>
      <c r="H5394" s="2" t="s">
        <v>216</v>
      </c>
      <c r="I5394" s="3">
        <v>44423</v>
      </c>
      <c r="J5394" s="2"/>
      <c r="K5394" s="2">
        <v>3.26</v>
      </c>
      <c r="L5394" s="2" t="str" cm="1">
        <f t="array" ref="L5394">_xlfn.SWITCH(TRUE,K5394&lt;2,"1 to 2 yrs",K5394&lt;5,"2 to 5 yrs",K5394&lt;10,"5 to 10 yrs",K5394&lt;20,"10 to 20 yrs","20+")</f>
        <v>2 to 5 yrs</v>
      </c>
      <c r="M5394" s="2">
        <v>73999</v>
      </c>
      <c r="N5394" s="4">
        <v>0.2</v>
      </c>
      <c r="O5394" s="5">
        <f t="shared" si="84"/>
        <v>88798.8</v>
      </c>
      <c r="P5394" s="2" t="s">
        <v>58</v>
      </c>
      <c r="Q5394" s="2"/>
      <c r="R5394" s="2">
        <v>42</v>
      </c>
      <c r="S5394" s="2" t="s">
        <v>99</v>
      </c>
    </row>
    <row r="5395" spans="1:19" x14ac:dyDescent="0.3">
      <c r="A5395" s="2">
        <v>6394</v>
      </c>
      <c r="B5395" s="2" t="s">
        <v>569</v>
      </c>
      <c r="C5395" s="2" t="s">
        <v>17</v>
      </c>
      <c r="D5395" s="2">
        <v>59</v>
      </c>
      <c r="E5395" s="2" t="str" cm="1">
        <f t="array" ref="E5395">_xlfn.SWITCH(TRUE,D5395&lt;25,"18 to 25",D5395&lt;40,"25 to 40",D5395&lt;50,"40 to 50",D5395&lt;60,"50 to 60","60+")</f>
        <v>50 to 60</v>
      </c>
      <c r="F5395" s="2" t="s">
        <v>36</v>
      </c>
      <c r="G5395" s="2" t="s">
        <v>26</v>
      </c>
      <c r="H5395" s="2" t="s">
        <v>211</v>
      </c>
      <c r="I5395" s="3">
        <v>42726</v>
      </c>
      <c r="J5395" s="2"/>
      <c r="K5395" s="2">
        <v>7.9</v>
      </c>
      <c r="L5395" s="2" t="str" cm="1">
        <f t="array" ref="L5395">_xlfn.SWITCH(TRUE,K5395&lt;2,"1 to 2 yrs",K5395&lt;5,"2 to 5 yrs",K5395&lt;10,"5 to 10 yrs",K5395&lt;20,"10 to 20 yrs","20+")</f>
        <v>5 to 10 yrs</v>
      </c>
      <c r="M5395" s="2">
        <v>73865</v>
      </c>
      <c r="N5395" s="4">
        <v>0.3</v>
      </c>
      <c r="O5395" s="5">
        <f t="shared" si="84"/>
        <v>96024.5</v>
      </c>
      <c r="P5395" s="2" t="s">
        <v>42</v>
      </c>
      <c r="Q5395" s="2">
        <v>2551</v>
      </c>
      <c r="R5395" s="2">
        <v>98</v>
      </c>
      <c r="S5395" s="2" t="s">
        <v>84</v>
      </c>
    </row>
    <row r="5396" spans="1:19" x14ac:dyDescent="0.3">
      <c r="A5396" s="2">
        <v>6395</v>
      </c>
      <c r="B5396" s="2" t="s">
        <v>277</v>
      </c>
      <c r="C5396" s="2" t="s">
        <v>24</v>
      </c>
      <c r="D5396" s="2">
        <v>27</v>
      </c>
      <c r="E5396" s="2" t="str" cm="1">
        <f t="array" ref="E5396">_xlfn.SWITCH(TRUE,D5396&lt;25,"18 to 25",D5396&lt;40,"25 to 40",D5396&lt;50,"40 to 50",D5396&lt;60,"50 to 60","60+")</f>
        <v>25 to 40</v>
      </c>
      <c r="F5396" s="2" t="s">
        <v>31</v>
      </c>
      <c r="G5396" s="2" t="s">
        <v>32</v>
      </c>
      <c r="H5396" s="2" t="s">
        <v>106</v>
      </c>
      <c r="I5396" s="3">
        <v>43668</v>
      </c>
      <c r="J5396" s="2"/>
      <c r="K5396" s="2">
        <v>5.32</v>
      </c>
      <c r="L5396" s="2" t="str" cm="1">
        <f t="array" ref="L5396">_xlfn.SWITCH(TRUE,K5396&lt;2,"1 to 2 yrs",K5396&lt;5,"2 to 5 yrs",K5396&lt;10,"5 to 10 yrs",K5396&lt;20,"10 to 20 yrs","20+")</f>
        <v>5 to 10 yrs</v>
      </c>
      <c r="M5396" s="2">
        <v>58755</v>
      </c>
      <c r="N5396" s="4">
        <v>0.3</v>
      </c>
      <c r="O5396" s="5">
        <f t="shared" si="84"/>
        <v>76381.5</v>
      </c>
      <c r="P5396" s="2" t="s">
        <v>42</v>
      </c>
      <c r="Q5396" s="2"/>
      <c r="R5396" s="2">
        <v>69</v>
      </c>
      <c r="S5396" s="2" t="s">
        <v>52</v>
      </c>
    </row>
    <row r="5397" spans="1:19" x14ac:dyDescent="0.3">
      <c r="A5397" s="2">
        <v>6396</v>
      </c>
      <c r="B5397" s="2" t="s">
        <v>1095</v>
      </c>
      <c r="C5397" s="2" t="s">
        <v>17</v>
      </c>
      <c r="D5397" s="2">
        <v>65</v>
      </c>
      <c r="E5397" s="2" t="str" cm="1">
        <f t="array" ref="E5397">_xlfn.SWITCH(TRUE,D5397&lt;25,"18 to 25",D5397&lt;40,"25 to 40",D5397&lt;50,"40 to 50",D5397&lt;60,"50 to 60","60+")</f>
        <v>60+</v>
      </c>
      <c r="F5397" s="2" t="s">
        <v>36</v>
      </c>
      <c r="G5397" s="2" t="s">
        <v>19</v>
      </c>
      <c r="H5397" s="2" t="s">
        <v>37</v>
      </c>
      <c r="I5397" s="3">
        <v>43571</v>
      </c>
      <c r="J5397" s="2"/>
      <c r="K5397" s="2">
        <v>5.59</v>
      </c>
      <c r="L5397" s="2" t="str" cm="1">
        <f t="array" ref="L5397">_xlfn.SWITCH(TRUE,K5397&lt;2,"1 to 2 yrs",K5397&lt;5,"2 to 5 yrs",K5397&lt;10,"5 to 10 yrs",K5397&lt;20,"10 to 20 yrs","20+")</f>
        <v>5 to 10 yrs</v>
      </c>
      <c r="M5397" s="2">
        <v>72378</v>
      </c>
      <c r="N5397" s="4">
        <v>0.25</v>
      </c>
      <c r="O5397" s="5">
        <f t="shared" si="84"/>
        <v>90472.5</v>
      </c>
      <c r="P5397" s="2" t="s">
        <v>58</v>
      </c>
      <c r="Q5397" s="2">
        <v>4682</v>
      </c>
      <c r="R5397" s="2">
        <v>8</v>
      </c>
      <c r="S5397" s="2" t="s">
        <v>54</v>
      </c>
    </row>
    <row r="5398" spans="1:19" x14ac:dyDescent="0.3">
      <c r="A5398" s="2">
        <v>6397</v>
      </c>
      <c r="B5398" s="2" t="s">
        <v>770</v>
      </c>
      <c r="C5398" s="2" t="s">
        <v>24</v>
      </c>
      <c r="D5398" s="2">
        <v>46</v>
      </c>
      <c r="E5398" s="2" t="str" cm="1">
        <f t="array" ref="E5398">_xlfn.SWITCH(TRUE,D5398&lt;25,"18 to 25",D5398&lt;40,"25 to 40",D5398&lt;50,"40 to 50",D5398&lt;60,"50 to 60","60+")</f>
        <v>40 to 50</v>
      </c>
      <c r="F5398" s="2" t="s">
        <v>50</v>
      </c>
      <c r="G5398" s="2" t="s">
        <v>19</v>
      </c>
      <c r="H5398" s="2" t="s">
        <v>141</v>
      </c>
      <c r="I5398" s="3">
        <v>44479</v>
      </c>
      <c r="J5398" s="2"/>
      <c r="K5398" s="2">
        <v>3.1</v>
      </c>
      <c r="L5398" s="2" t="str" cm="1">
        <f t="array" ref="L5398">_xlfn.SWITCH(TRUE,K5398&lt;2,"1 to 2 yrs",K5398&lt;5,"2 to 5 yrs",K5398&lt;10,"5 to 10 yrs",K5398&lt;20,"10 to 20 yrs","20+")</f>
        <v>2 to 5 yrs</v>
      </c>
      <c r="M5398" s="2">
        <v>84174</v>
      </c>
      <c r="N5398" s="4">
        <v>0.25</v>
      </c>
      <c r="O5398" s="5">
        <f t="shared" si="84"/>
        <v>105217.5</v>
      </c>
      <c r="P5398" s="2" t="s">
        <v>58</v>
      </c>
      <c r="Q5398" s="2">
        <v>1071</v>
      </c>
      <c r="R5398" s="2">
        <v>90</v>
      </c>
      <c r="S5398" s="2" t="s">
        <v>52</v>
      </c>
    </row>
    <row r="5399" spans="1:19" x14ac:dyDescent="0.3">
      <c r="A5399" s="2">
        <v>6398</v>
      </c>
      <c r="B5399" s="2" t="s">
        <v>1224</v>
      </c>
      <c r="C5399" s="2" t="s">
        <v>24</v>
      </c>
      <c r="D5399" s="2">
        <v>36</v>
      </c>
      <c r="E5399" s="2" t="str" cm="1">
        <f t="array" ref="E5399">_xlfn.SWITCH(TRUE,D5399&lt;25,"18 to 25",D5399&lt;40,"25 to 40",D5399&lt;50,"40 to 50",D5399&lt;60,"50 to 60","60+")</f>
        <v>25 to 40</v>
      </c>
      <c r="F5399" s="2" t="s">
        <v>31</v>
      </c>
      <c r="G5399" s="2" t="s">
        <v>19</v>
      </c>
      <c r="H5399" s="2" t="s">
        <v>106</v>
      </c>
      <c r="I5399" s="3">
        <v>42864</v>
      </c>
      <c r="J5399" s="2"/>
      <c r="K5399" s="2">
        <v>7.52</v>
      </c>
      <c r="L5399" s="2" t="str" cm="1">
        <f t="array" ref="L5399">_xlfn.SWITCH(TRUE,K5399&lt;2,"1 to 2 yrs",K5399&lt;5,"2 to 5 yrs",K5399&lt;10,"5 to 10 yrs",K5399&lt;20,"10 to 20 yrs","20+")</f>
        <v>5 to 10 yrs</v>
      </c>
      <c r="M5399" s="2">
        <v>81318</v>
      </c>
      <c r="N5399" s="4">
        <v>0.1</v>
      </c>
      <c r="O5399" s="5">
        <f t="shared" si="84"/>
        <v>89449.8</v>
      </c>
      <c r="P5399" s="2" t="s">
        <v>58</v>
      </c>
      <c r="Q5399" s="2">
        <v>4704</v>
      </c>
      <c r="R5399" s="2">
        <v>64</v>
      </c>
      <c r="S5399" s="2" t="s">
        <v>103</v>
      </c>
    </row>
    <row r="5400" spans="1:19" x14ac:dyDescent="0.3">
      <c r="A5400" s="2">
        <v>6399</v>
      </c>
      <c r="B5400" s="2" t="s">
        <v>1485</v>
      </c>
      <c r="C5400" s="2" t="s">
        <v>17</v>
      </c>
      <c r="D5400" s="2">
        <v>25</v>
      </c>
      <c r="E5400" s="2" t="str" cm="1">
        <f t="array" ref="E5400">_xlfn.SWITCH(TRUE,D5400&lt;25,"18 to 25",D5400&lt;40,"25 to 40",D5400&lt;50,"40 to 50",D5400&lt;60,"50 to 60","60+")</f>
        <v>25 to 40</v>
      </c>
      <c r="F5400" s="2" t="s">
        <v>25</v>
      </c>
      <c r="G5400" s="2" t="s">
        <v>19</v>
      </c>
      <c r="H5400" s="2" t="s">
        <v>27</v>
      </c>
      <c r="I5400" s="3">
        <v>43949</v>
      </c>
      <c r="J5400" s="2"/>
      <c r="K5400" s="2">
        <v>4.55</v>
      </c>
      <c r="L5400" s="2" t="str" cm="1">
        <f t="array" ref="L5400">_xlfn.SWITCH(TRUE,K5400&lt;2,"1 to 2 yrs",K5400&lt;5,"2 to 5 yrs",K5400&lt;10,"5 to 10 yrs",K5400&lt;20,"10 to 20 yrs","20+")</f>
        <v>2 to 5 yrs</v>
      </c>
      <c r="M5400" s="2">
        <v>63977</v>
      </c>
      <c r="N5400" s="4">
        <v>0.5</v>
      </c>
      <c r="O5400" s="5">
        <f t="shared" si="84"/>
        <v>95965.5</v>
      </c>
      <c r="P5400" s="2" t="s">
        <v>58</v>
      </c>
      <c r="Q5400" s="2">
        <v>1597</v>
      </c>
      <c r="R5400" s="2">
        <v>29</v>
      </c>
      <c r="S5400" s="2" t="s">
        <v>157</v>
      </c>
    </row>
    <row r="5401" spans="1:19" x14ac:dyDescent="0.3">
      <c r="A5401" s="2">
        <v>6400</v>
      </c>
      <c r="B5401" s="2" t="s">
        <v>1549</v>
      </c>
      <c r="C5401" s="2" t="s">
        <v>17</v>
      </c>
      <c r="D5401" s="2">
        <v>25</v>
      </c>
      <c r="E5401" s="2" t="str" cm="1">
        <f t="array" ref="E5401">_xlfn.SWITCH(TRUE,D5401&lt;25,"18 to 25",D5401&lt;40,"25 to 40",D5401&lt;50,"40 to 50",D5401&lt;60,"50 to 60","60+")</f>
        <v>25 to 40</v>
      </c>
      <c r="F5401" s="2" t="s">
        <v>18</v>
      </c>
      <c r="G5401" s="2" t="s">
        <v>26</v>
      </c>
      <c r="H5401" s="2" t="s">
        <v>216</v>
      </c>
      <c r="I5401" s="3">
        <v>45421</v>
      </c>
      <c r="J5401" s="2"/>
      <c r="K5401" s="2">
        <v>0.52</v>
      </c>
      <c r="L5401" s="2" t="str" cm="1">
        <f t="array" ref="L5401">_xlfn.SWITCH(TRUE,K5401&lt;2,"1 to 2 yrs",K5401&lt;5,"2 to 5 yrs",K5401&lt;10,"5 to 10 yrs",K5401&lt;20,"10 to 20 yrs","20+")</f>
        <v>1 to 2 yrs</v>
      </c>
      <c r="M5401" s="2">
        <v>58624</v>
      </c>
      <c r="N5401" s="4">
        <v>0.15</v>
      </c>
      <c r="O5401" s="5">
        <f t="shared" si="84"/>
        <v>67417.600000000006</v>
      </c>
      <c r="P5401" s="2" t="s">
        <v>42</v>
      </c>
      <c r="Q5401" s="2">
        <v>3638</v>
      </c>
      <c r="R5401" s="2">
        <v>14</v>
      </c>
      <c r="S5401" s="2" t="s">
        <v>73</v>
      </c>
    </row>
    <row r="5402" spans="1:19" x14ac:dyDescent="0.3">
      <c r="A5402" s="2">
        <v>6401</v>
      </c>
      <c r="B5402" s="2" t="s">
        <v>1481</v>
      </c>
      <c r="C5402" s="2" t="s">
        <v>24</v>
      </c>
      <c r="D5402" s="2">
        <v>51</v>
      </c>
      <c r="E5402" s="2" t="str" cm="1">
        <f t="array" ref="E5402">_xlfn.SWITCH(TRUE,D5402&lt;25,"18 to 25",D5402&lt;40,"25 to 40",D5402&lt;50,"40 to 50",D5402&lt;60,"50 to 60","60+")</f>
        <v>50 to 60</v>
      </c>
      <c r="F5402" s="2" t="s">
        <v>36</v>
      </c>
      <c r="G5402" s="2" t="s">
        <v>19</v>
      </c>
      <c r="H5402" s="2" t="s">
        <v>122</v>
      </c>
      <c r="I5402" s="3">
        <v>42025</v>
      </c>
      <c r="J5402" s="2"/>
      <c r="K5402" s="2">
        <v>9.82</v>
      </c>
      <c r="L5402" s="2" t="str" cm="1">
        <f t="array" ref="L5402">_xlfn.SWITCH(TRUE,K5402&lt;2,"1 to 2 yrs",K5402&lt;5,"2 to 5 yrs",K5402&lt;10,"5 to 10 yrs",K5402&lt;20,"10 to 20 yrs","20+")</f>
        <v>5 to 10 yrs</v>
      </c>
      <c r="M5402" s="2">
        <v>92957</v>
      </c>
      <c r="N5402" s="4">
        <v>0.2</v>
      </c>
      <c r="O5402" s="5">
        <f t="shared" si="84"/>
        <v>111548.4</v>
      </c>
      <c r="P5402" s="2" t="s">
        <v>28</v>
      </c>
      <c r="Q5402" s="2">
        <v>5461</v>
      </c>
      <c r="R5402" s="2">
        <v>31</v>
      </c>
      <c r="S5402" s="2" t="s">
        <v>79</v>
      </c>
    </row>
    <row r="5403" spans="1:19" x14ac:dyDescent="0.3">
      <c r="A5403" s="2">
        <v>6402</v>
      </c>
      <c r="B5403" s="2" t="s">
        <v>723</v>
      </c>
      <c r="C5403" s="2" t="s">
        <v>24</v>
      </c>
      <c r="D5403" s="2">
        <v>55</v>
      </c>
      <c r="E5403" s="2" t="str" cm="1">
        <f t="array" ref="E5403">_xlfn.SWITCH(TRUE,D5403&lt;25,"18 to 25",D5403&lt;40,"25 to 40",D5403&lt;50,"40 to 50",D5403&lt;60,"50 to 60","60+")</f>
        <v>50 to 60</v>
      </c>
      <c r="F5403" s="2" t="s">
        <v>75</v>
      </c>
      <c r="G5403" s="2" t="s">
        <v>26</v>
      </c>
      <c r="H5403" s="2" t="s">
        <v>83</v>
      </c>
      <c r="I5403" s="3">
        <v>43627</v>
      </c>
      <c r="J5403" s="2"/>
      <c r="K5403" s="2">
        <v>5.43</v>
      </c>
      <c r="L5403" s="2" t="str" cm="1">
        <f t="array" ref="L5403">_xlfn.SWITCH(TRUE,K5403&lt;2,"1 to 2 yrs",K5403&lt;5,"2 to 5 yrs",K5403&lt;10,"5 to 10 yrs",K5403&lt;20,"10 to 20 yrs","20+")</f>
        <v>5 to 10 yrs</v>
      </c>
      <c r="M5403" s="2">
        <v>92056</v>
      </c>
      <c r="N5403" s="4">
        <v>0.25</v>
      </c>
      <c r="O5403" s="5">
        <f t="shared" si="84"/>
        <v>115070</v>
      </c>
      <c r="P5403" s="2" t="s">
        <v>58</v>
      </c>
      <c r="Q5403" s="2">
        <v>3334</v>
      </c>
      <c r="R5403" s="2">
        <v>83</v>
      </c>
      <c r="S5403" s="2" t="s">
        <v>73</v>
      </c>
    </row>
    <row r="5404" spans="1:19" x14ac:dyDescent="0.3">
      <c r="A5404" s="2">
        <v>6403</v>
      </c>
      <c r="B5404" s="2" t="s">
        <v>1043</v>
      </c>
      <c r="C5404" s="2" t="s">
        <v>24</v>
      </c>
      <c r="D5404" s="2">
        <v>48</v>
      </c>
      <c r="E5404" s="2" t="str" cm="1">
        <f t="array" ref="E5404">_xlfn.SWITCH(TRUE,D5404&lt;25,"18 to 25",D5404&lt;40,"25 to 40",D5404&lt;50,"40 to 50",D5404&lt;60,"50 to 60","60+")</f>
        <v>40 to 50</v>
      </c>
      <c r="F5404" s="2" t="s">
        <v>50</v>
      </c>
      <c r="G5404" s="2" t="s">
        <v>19</v>
      </c>
      <c r="H5404" s="2" t="s">
        <v>101</v>
      </c>
      <c r="I5404" s="3">
        <v>42911</v>
      </c>
      <c r="J5404" s="2"/>
      <c r="K5404" s="2">
        <v>7.39</v>
      </c>
      <c r="L5404" s="2" t="str" cm="1">
        <f t="array" ref="L5404">_xlfn.SWITCH(TRUE,K5404&lt;2,"1 to 2 yrs",K5404&lt;5,"2 to 5 yrs",K5404&lt;10,"5 to 10 yrs",K5404&lt;20,"10 to 20 yrs","20+")</f>
        <v>5 to 10 yrs</v>
      </c>
      <c r="M5404" s="2">
        <v>103630</v>
      </c>
      <c r="N5404" s="4">
        <v>0.1</v>
      </c>
      <c r="O5404" s="5">
        <f t="shared" si="84"/>
        <v>113993</v>
      </c>
      <c r="P5404" s="2" t="s">
        <v>28</v>
      </c>
      <c r="Q5404" s="2"/>
      <c r="R5404" s="2">
        <v>3</v>
      </c>
      <c r="S5404" s="2" t="s">
        <v>99</v>
      </c>
    </row>
    <row r="5405" spans="1:19" x14ac:dyDescent="0.3">
      <c r="A5405" s="2">
        <v>6404</v>
      </c>
      <c r="B5405" s="2" t="s">
        <v>96</v>
      </c>
      <c r="C5405" s="2" t="s">
        <v>24</v>
      </c>
      <c r="D5405" s="2">
        <v>52</v>
      </c>
      <c r="E5405" s="2" t="str" cm="1">
        <f t="array" ref="E5405">_xlfn.SWITCH(TRUE,D5405&lt;25,"18 to 25",D5405&lt;40,"25 to 40",D5405&lt;50,"40 to 50",D5405&lt;60,"50 to 60","60+")</f>
        <v>50 to 60</v>
      </c>
      <c r="F5405" s="2" t="s">
        <v>25</v>
      </c>
      <c r="G5405" s="2" t="s">
        <v>32</v>
      </c>
      <c r="H5405" s="2" t="s">
        <v>27</v>
      </c>
      <c r="I5405" s="3">
        <v>42521</v>
      </c>
      <c r="J5405" s="3">
        <v>45094</v>
      </c>
      <c r="K5405" s="2">
        <v>7.04</v>
      </c>
      <c r="L5405" s="2" t="str" cm="1">
        <f t="array" ref="L5405">_xlfn.SWITCH(TRUE,K5405&lt;2,"1 to 2 yrs",K5405&lt;5,"2 to 5 yrs",K5405&lt;10,"5 to 10 yrs",K5405&lt;20,"10 to 20 yrs","20+")</f>
        <v>5 to 10 yrs</v>
      </c>
      <c r="M5405" s="2">
        <v>73263</v>
      </c>
      <c r="N5405" s="4">
        <v>0.15</v>
      </c>
      <c r="O5405" s="5">
        <f t="shared" si="84"/>
        <v>84252.45</v>
      </c>
      <c r="P5405" s="2" t="s">
        <v>58</v>
      </c>
      <c r="Q5405" s="2">
        <v>2201</v>
      </c>
      <c r="R5405" s="2">
        <v>59</v>
      </c>
      <c r="S5405" s="2" t="s">
        <v>90</v>
      </c>
    </row>
    <row r="5406" spans="1:19" x14ac:dyDescent="0.3">
      <c r="A5406" s="2">
        <v>6405</v>
      </c>
      <c r="B5406" s="2" t="s">
        <v>237</v>
      </c>
      <c r="C5406" s="2" t="s">
        <v>17</v>
      </c>
      <c r="D5406" s="2">
        <v>53</v>
      </c>
      <c r="E5406" s="2" t="str" cm="1">
        <f t="array" ref="E5406">_xlfn.SWITCH(TRUE,D5406&lt;25,"18 to 25",D5406&lt;40,"25 to 40",D5406&lt;50,"40 to 50",D5406&lt;60,"50 to 60","60+")</f>
        <v>50 to 60</v>
      </c>
      <c r="F5406" s="2" t="s">
        <v>25</v>
      </c>
      <c r="G5406" s="2" t="s">
        <v>26</v>
      </c>
      <c r="H5406" s="2" t="s">
        <v>136</v>
      </c>
      <c r="I5406" s="3">
        <v>45361</v>
      </c>
      <c r="J5406" s="2"/>
      <c r="K5406" s="2">
        <v>0.69</v>
      </c>
      <c r="L5406" s="2" t="str" cm="1">
        <f t="array" ref="L5406">_xlfn.SWITCH(TRUE,K5406&lt;2,"1 to 2 yrs",K5406&lt;5,"2 to 5 yrs",K5406&lt;10,"5 to 10 yrs",K5406&lt;20,"10 to 20 yrs","20+")</f>
        <v>1 to 2 yrs</v>
      </c>
      <c r="M5406" s="2">
        <v>56734</v>
      </c>
      <c r="N5406" s="4">
        <v>0.2</v>
      </c>
      <c r="O5406" s="5">
        <f t="shared" si="84"/>
        <v>68080.800000000003</v>
      </c>
      <c r="P5406" s="2" t="s">
        <v>28</v>
      </c>
      <c r="Q5406" s="2">
        <v>4390</v>
      </c>
      <c r="R5406" s="2">
        <v>54</v>
      </c>
      <c r="S5406" s="2" t="s">
        <v>43</v>
      </c>
    </row>
    <row r="5407" spans="1:19" x14ac:dyDescent="0.3">
      <c r="A5407" s="2">
        <v>6406</v>
      </c>
      <c r="B5407" s="2" t="s">
        <v>215</v>
      </c>
      <c r="C5407" s="2" t="s">
        <v>24</v>
      </c>
      <c r="D5407" s="2">
        <v>65</v>
      </c>
      <c r="E5407" s="2" t="str" cm="1">
        <f t="array" ref="E5407">_xlfn.SWITCH(TRUE,D5407&lt;25,"18 to 25",D5407&lt;40,"25 to 40",D5407&lt;50,"40 to 50",D5407&lt;60,"50 to 60","60+")</f>
        <v>60+</v>
      </c>
      <c r="F5407" s="2" t="s">
        <v>40</v>
      </c>
      <c r="G5407" s="2" t="s">
        <v>19</v>
      </c>
      <c r="H5407" s="2" t="s">
        <v>146</v>
      </c>
      <c r="I5407" s="3">
        <v>43458</v>
      </c>
      <c r="J5407" s="2"/>
      <c r="K5407" s="2">
        <v>5.9</v>
      </c>
      <c r="L5407" s="2" t="str" cm="1">
        <f t="array" ref="L5407">_xlfn.SWITCH(TRUE,K5407&lt;2,"1 to 2 yrs",K5407&lt;5,"2 to 5 yrs",K5407&lt;10,"5 to 10 yrs",K5407&lt;20,"10 to 20 yrs","20+")</f>
        <v>5 to 10 yrs</v>
      </c>
      <c r="M5407" s="2">
        <v>51405</v>
      </c>
      <c r="N5407" s="4">
        <v>0.15</v>
      </c>
      <c r="O5407" s="5">
        <f t="shared" si="84"/>
        <v>59115.75</v>
      </c>
      <c r="P5407" s="2" t="s">
        <v>58</v>
      </c>
      <c r="Q5407" s="2">
        <v>3676</v>
      </c>
      <c r="R5407" s="2">
        <v>33</v>
      </c>
      <c r="S5407" s="2" t="s">
        <v>99</v>
      </c>
    </row>
    <row r="5408" spans="1:19" x14ac:dyDescent="0.3">
      <c r="A5408" s="2">
        <v>6407</v>
      </c>
      <c r="B5408" s="2" t="s">
        <v>859</v>
      </c>
      <c r="C5408" s="2" t="s">
        <v>17</v>
      </c>
      <c r="D5408" s="2">
        <v>60</v>
      </c>
      <c r="E5408" s="2" t="str" cm="1">
        <f t="array" ref="E5408">_xlfn.SWITCH(TRUE,D5408&lt;25,"18 to 25",D5408&lt;40,"25 to 40",D5408&lt;50,"40 to 50",D5408&lt;60,"50 to 60","60+")</f>
        <v>60+</v>
      </c>
      <c r="F5408" s="2" t="s">
        <v>40</v>
      </c>
      <c r="G5408" s="2" t="s">
        <v>26</v>
      </c>
      <c r="H5408" s="2" t="s">
        <v>143</v>
      </c>
      <c r="I5408" s="3">
        <v>45083</v>
      </c>
      <c r="J5408" s="2"/>
      <c r="K5408" s="2">
        <v>1.45</v>
      </c>
      <c r="L5408" s="2" t="str" cm="1">
        <f t="array" ref="L5408">_xlfn.SWITCH(TRUE,K5408&lt;2,"1 to 2 yrs",K5408&lt;5,"2 to 5 yrs",K5408&lt;10,"5 to 10 yrs",K5408&lt;20,"10 to 20 yrs","20+")</f>
        <v>1 to 2 yrs</v>
      </c>
      <c r="M5408" s="2">
        <v>44845</v>
      </c>
      <c r="N5408" s="4">
        <v>0.15</v>
      </c>
      <c r="O5408" s="5">
        <f t="shared" si="84"/>
        <v>51571.75</v>
      </c>
      <c r="P5408" s="2" t="s">
        <v>42</v>
      </c>
      <c r="Q5408" s="2">
        <v>4557</v>
      </c>
      <c r="R5408" s="2">
        <v>60</v>
      </c>
      <c r="S5408" s="2" t="s">
        <v>29</v>
      </c>
    </row>
    <row r="5409" spans="1:19" x14ac:dyDescent="0.3">
      <c r="A5409" s="2">
        <v>6408</v>
      </c>
      <c r="B5409" s="2" t="s">
        <v>740</v>
      </c>
      <c r="C5409" s="2" t="s">
        <v>24</v>
      </c>
      <c r="D5409" s="2">
        <v>30</v>
      </c>
      <c r="E5409" s="2" t="str" cm="1">
        <f t="array" ref="E5409">_xlfn.SWITCH(TRUE,D5409&lt;25,"18 to 25",D5409&lt;40,"25 to 40",D5409&lt;50,"40 to 50",D5409&lt;60,"50 to 60","60+")</f>
        <v>25 to 40</v>
      </c>
      <c r="F5409" s="2" t="s">
        <v>25</v>
      </c>
      <c r="G5409" s="2" t="s">
        <v>19</v>
      </c>
      <c r="H5409" s="2" t="s">
        <v>259</v>
      </c>
      <c r="I5409" s="3">
        <v>42140</v>
      </c>
      <c r="J5409" s="2"/>
      <c r="K5409" s="2">
        <v>9.51</v>
      </c>
      <c r="L5409" s="2" t="str" cm="1">
        <f t="array" ref="L5409">_xlfn.SWITCH(TRUE,K5409&lt;2,"1 to 2 yrs",K5409&lt;5,"2 to 5 yrs",K5409&lt;10,"5 to 10 yrs",K5409&lt;20,"10 to 20 yrs","20+")</f>
        <v>5 to 10 yrs</v>
      </c>
      <c r="M5409" s="2">
        <v>74200</v>
      </c>
      <c r="N5409" s="4">
        <v>0.1</v>
      </c>
      <c r="O5409" s="5">
        <f t="shared" si="84"/>
        <v>81620</v>
      </c>
      <c r="P5409" s="2" t="s">
        <v>58</v>
      </c>
      <c r="Q5409" s="2">
        <v>4158</v>
      </c>
      <c r="R5409" s="2">
        <v>37</v>
      </c>
      <c r="S5409" s="2" t="s">
        <v>103</v>
      </c>
    </row>
    <row r="5410" spans="1:19" x14ac:dyDescent="0.3">
      <c r="A5410" s="2">
        <v>6409</v>
      </c>
      <c r="B5410" s="2" t="s">
        <v>210</v>
      </c>
      <c r="C5410" s="2" t="s">
        <v>17</v>
      </c>
      <c r="D5410" s="2">
        <v>62</v>
      </c>
      <c r="E5410" s="2" t="str" cm="1">
        <f t="array" ref="E5410">_xlfn.SWITCH(TRUE,D5410&lt;25,"18 to 25",D5410&lt;40,"25 to 40",D5410&lt;50,"40 to 50",D5410&lt;60,"50 to 60","60+")</f>
        <v>60+</v>
      </c>
      <c r="F5410" s="2" t="s">
        <v>31</v>
      </c>
      <c r="G5410" s="2" t="s">
        <v>26</v>
      </c>
      <c r="H5410" s="2" t="s">
        <v>68</v>
      </c>
      <c r="I5410" s="3">
        <v>42887</v>
      </c>
      <c r="J5410" s="3">
        <v>45090</v>
      </c>
      <c r="K5410" s="2">
        <v>6.03</v>
      </c>
      <c r="L5410" s="2" t="str" cm="1">
        <f t="array" ref="L5410">_xlfn.SWITCH(TRUE,K5410&lt;2,"1 to 2 yrs",K5410&lt;5,"2 to 5 yrs",K5410&lt;10,"5 to 10 yrs",K5410&lt;20,"10 to 20 yrs","20+")</f>
        <v>5 to 10 yrs</v>
      </c>
      <c r="M5410" s="2">
        <v>74100</v>
      </c>
      <c r="N5410" s="4">
        <v>0.3</v>
      </c>
      <c r="O5410" s="5">
        <f t="shared" si="84"/>
        <v>96330</v>
      </c>
      <c r="P5410" s="2" t="s">
        <v>28</v>
      </c>
      <c r="Q5410" s="2">
        <v>2719</v>
      </c>
      <c r="R5410" s="2">
        <v>83</v>
      </c>
      <c r="S5410" s="2" t="s">
        <v>77</v>
      </c>
    </row>
    <row r="5411" spans="1:19" x14ac:dyDescent="0.3">
      <c r="A5411" s="2">
        <v>6410</v>
      </c>
      <c r="B5411" s="2" t="s">
        <v>413</v>
      </c>
      <c r="C5411" s="2" t="s">
        <v>17</v>
      </c>
      <c r="D5411" s="2">
        <v>29</v>
      </c>
      <c r="E5411" s="2" t="str" cm="1">
        <f t="array" ref="E5411">_xlfn.SWITCH(TRUE,D5411&lt;25,"18 to 25",D5411&lt;40,"25 to 40",D5411&lt;50,"40 to 50",D5411&lt;60,"50 to 60","60+")</f>
        <v>25 to 40</v>
      </c>
      <c r="F5411" s="2" t="s">
        <v>46</v>
      </c>
      <c r="G5411" s="2" t="s">
        <v>26</v>
      </c>
      <c r="H5411" s="2" t="s">
        <v>130</v>
      </c>
      <c r="I5411" s="3">
        <v>42501</v>
      </c>
      <c r="J5411" s="2"/>
      <c r="K5411" s="2">
        <v>8.52</v>
      </c>
      <c r="L5411" s="2" t="str" cm="1">
        <f t="array" ref="L5411">_xlfn.SWITCH(TRUE,K5411&lt;2,"1 to 2 yrs",K5411&lt;5,"2 to 5 yrs",K5411&lt;10,"5 to 10 yrs",K5411&lt;20,"10 to 20 yrs","20+")</f>
        <v>5 to 10 yrs</v>
      </c>
      <c r="M5411" s="2">
        <v>121186</v>
      </c>
      <c r="N5411" s="4">
        <v>0.15</v>
      </c>
      <c r="O5411" s="5">
        <f t="shared" si="84"/>
        <v>139363.9</v>
      </c>
      <c r="P5411" s="2" t="s">
        <v>58</v>
      </c>
      <c r="Q5411" s="2">
        <v>5522</v>
      </c>
      <c r="R5411" s="2">
        <v>50</v>
      </c>
      <c r="S5411" s="2" t="s">
        <v>87</v>
      </c>
    </row>
    <row r="5412" spans="1:19" x14ac:dyDescent="0.3">
      <c r="A5412" s="2">
        <v>6411</v>
      </c>
      <c r="B5412" s="2" t="s">
        <v>776</v>
      </c>
      <c r="C5412" s="2" t="s">
        <v>24</v>
      </c>
      <c r="D5412" s="2">
        <v>35</v>
      </c>
      <c r="E5412" s="2" t="str" cm="1">
        <f t="array" ref="E5412">_xlfn.SWITCH(TRUE,D5412&lt;25,"18 to 25",D5412&lt;40,"25 to 40",D5412&lt;50,"40 to 50",D5412&lt;60,"50 to 60","60+")</f>
        <v>25 to 40</v>
      </c>
      <c r="F5412" s="2" t="s">
        <v>50</v>
      </c>
      <c r="G5412" s="2" t="s">
        <v>19</v>
      </c>
      <c r="H5412" s="2" t="s">
        <v>89</v>
      </c>
      <c r="I5412" s="3">
        <v>45441</v>
      </c>
      <c r="J5412" s="2"/>
      <c r="K5412" s="2">
        <v>0.47</v>
      </c>
      <c r="L5412" s="2" t="str" cm="1">
        <f t="array" ref="L5412">_xlfn.SWITCH(TRUE,K5412&lt;2,"1 to 2 yrs",K5412&lt;5,"2 to 5 yrs",K5412&lt;10,"5 to 10 yrs",K5412&lt;20,"10 to 20 yrs","20+")</f>
        <v>1 to 2 yrs</v>
      </c>
      <c r="M5412" s="2">
        <v>83624</v>
      </c>
      <c r="N5412" s="4">
        <v>0.15</v>
      </c>
      <c r="O5412" s="5">
        <f t="shared" si="84"/>
        <v>96167.6</v>
      </c>
      <c r="P5412" s="2" t="s">
        <v>28</v>
      </c>
      <c r="Q5412" s="2">
        <v>1929</v>
      </c>
      <c r="R5412" s="2">
        <v>57</v>
      </c>
      <c r="S5412" s="2" t="s">
        <v>117</v>
      </c>
    </row>
    <row r="5413" spans="1:19" x14ac:dyDescent="0.3">
      <c r="A5413" s="2">
        <v>6412</v>
      </c>
      <c r="B5413" s="2" t="s">
        <v>1256</v>
      </c>
      <c r="C5413" s="2" t="s">
        <v>17</v>
      </c>
      <c r="D5413" s="2">
        <v>54</v>
      </c>
      <c r="E5413" s="2" t="str" cm="1">
        <f t="array" ref="E5413">_xlfn.SWITCH(TRUE,D5413&lt;25,"18 to 25",D5413&lt;40,"25 to 40",D5413&lt;50,"40 to 50",D5413&lt;60,"50 to 60","60+")</f>
        <v>50 to 60</v>
      </c>
      <c r="F5413" s="2" t="s">
        <v>40</v>
      </c>
      <c r="G5413" s="2" t="s">
        <v>26</v>
      </c>
      <c r="H5413" s="2" t="s">
        <v>65</v>
      </c>
      <c r="I5413" s="3">
        <v>42949</v>
      </c>
      <c r="J5413" s="2"/>
      <c r="K5413" s="2">
        <v>7.29</v>
      </c>
      <c r="L5413" s="2" t="str" cm="1">
        <f t="array" ref="L5413">_xlfn.SWITCH(TRUE,K5413&lt;2,"1 to 2 yrs",K5413&lt;5,"2 to 5 yrs",K5413&lt;10,"5 to 10 yrs",K5413&lt;20,"10 to 20 yrs","20+")</f>
        <v>5 to 10 yrs</v>
      </c>
      <c r="M5413" s="2">
        <v>58802</v>
      </c>
      <c r="N5413" s="4">
        <v>0.1</v>
      </c>
      <c r="O5413" s="5">
        <f t="shared" si="84"/>
        <v>64682.2</v>
      </c>
      <c r="P5413" s="2" t="s">
        <v>58</v>
      </c>
      <c r="Q5413" s="2">
        <v>6071</v>
      </c>
      <c r="R5413" s="2">
        <v>91</v>
      </c>
      <c r="S5413" s="2" t="s">
        <v>54</v>
      </c>
    </row>
    <row r="5414" spans="1:19" x14ac:dyDescent="0.3">
      <c r="A5414" s="2">
        <v>6413</v>
      </c>
      <c r="B5414" s="2" t="s">
        <v>311</v>
      </c>
      <c r="C5414" s="2" t="s">
        <v>24</v>
      </c>
      <c r="D5414" s="2">
        <v>44</v>
      </c>
      <c r="E5414" s="2" t="str" cm="1">
        <f t="array" ref="E5414">_xlfn.SWITCH(TRUE,D5414&lt;25,"18 to 25",D5414&lt;40,"25 to 40",D5414&lt;50,"40 to 50",D5414&lt;60,"50 to 60","60+")</f>
        <v>40 to 50</v>
      </c>
      <c r="F5414" s="2" t="s">
        <v>92</v>
      </c>
      <c r="G5414" s="2" t="s">
        <v>32</v>
      </c>
      <c r="H5414" s="2" t="s">
        <v>235</v>
      </c>
      <c r="I5414" s="3">
        <v>44406</v>
      </c>
      <c r="J5414" s="3">
        <v>45758</v>
      </c>
      <c r="K5414" s="2">
        <v>3.7</v>
      </c>
      <c r="L5414" s="2" t="str" cm="1">
        <f t="array" ref="L5414">_xlfn.SWITCH(TRUE,K5414&lt;2,"1 to 2 yrs",K5414&lt;5,"2 to 5 yrs",K5414&lt;10,"5 to 10 yrs",K5414&lt;20,"10 to 20 yrs","20+")</f>
        <v>2 to 5 yrs</v>
      </c>
      <c r="M5414" s="2">
        <v>74248</v>
      </c>
      <c r="N5414" s="4">
        <v>0.15</v>
      </c>
      <c r="O5414" s="5">
        <f t="shared" si="84"/>
        <v>85385.2</v>
      </c>
      <c r="P5414" s="2" t="s">
        <v>58</v>
      </c>
      <c r="Q5414" s="2">
        <v>6405</v>
      </c>
      <c r="R5414" s="2">
        <v>24</v>
      </c>
      <c r="S5414" s="2" t="s">
        <v>157</v>
      </c>
    </row>
    <row r="5415" spans="1:19" x14ac:dyDescent="0.3">
      <c r="A5415" s="2">
        <v>6414</v>
      </c>
      <c r="B5415" s="2" t="s">
        <v>416</v>
      </c>
      <c r="C5415" s="2" t="s">
        <v>17</v>
      </c>
      <c r="D5415" s="2">
        <v>42</v>
      </c>
      <c r="E5415" s="2" t="str" cm="1">
        <f t="array" ref="E5415">_xlfn.SWITCH(TRUE,D5415&lt;25,"18 to 25",D5415&lt;40,"25 to 40",D5415&lt;50,"40 to 50",D5415&lt;60,"50 to 60","60+")</f>
        <v>40 to 50</v>
      </c>
      <c r="F5415" s="2" t="s">
        <v>18</v>
      </c>
      <c r="G5415" s="2" t="s">
        <v>19</v>
      </c>
      <c r="H5415" s="2" t="s">
        <v>20</v>
      </c>
      <c r="I5415" s="3">
        <v>42647</v>
      </c>
      <c r="J5415" s="2"/>
      <c r="K5415" s="2">
        <v>8.1199999999999992</v>
      </c>
      <c r="L5415" s="2" t="str" cm="1">
        <f t="array" ref="L5415">_xlfn.SWITCH(TRUE,K5415&lt;2,"1 to 2 yrs",K5415&lt;5,"2 to 5 yrs",K5415&lt;10,"5 to 10 yrs",K5415&lt;20,"10 to 20 yrs","20+")</f>
        <v>5 to 10 yrs</v>
      </c>
      <c r="M5415" s="2">
        <v>81442</v>
      </c>
      <c r="N5415" s="4">
        <v>0.1</v>
      </c>
      <c r="O5415" s="5">
        <f t="shared" si="84"/>
        <v>89586.2</v>
      </c>
      <c r="P5415" s="2" t="s">
        <v>28</v>
      </c>
      <c r="Q5415" s="2">
        <v>2442</v>
      </c>
      <c r="R5415" s="2">
        <v>10</v>
      </c>
      <c r="S5415" s="2" t="s">
        <v>157</v>
      </c>
    </row>
    <row r="5416" spans="1:19" x14ac:dyDescent="0.3">
      <c r="A5416" s="2">
        <v>6415</v>
      </c>
      <c r="B5416" s="2" t="s">
        <v>732</v>
      </c>
      <c r="C5416" s="2" t="s">
        <v>24</v>
      </c>
      <c r="D5416" s="2">
        <v>33</v>
      </c>
      <c r="E5416" s="2" t="str" cm="1">
        <f t="array" ref="E5416">_xlfn.SWITCH(TRUE,D5416&lt;25,"18 to 25",D5416&lt;40,"25 to 40",D5416&lt;50,"40 to 50",D5416&lt;60,"50 to 60","60+")</f>
        <v>25 to 40</v>
      </c>
      <c r="F5416" s="2" t="s">
        <v>50</v>
      </c>
      <c r="G5416" s="2" t="s">
        <v>19</v>
      </c>
      <c r="H5416" s="2" t="s">
        <v>51</v>
      </c>
      <c r="I5416" s="3">
        <v>44053</v>
      </c>
      <c r="J5416" s="2"/>
      <c r="K5416" s="2">
        <v>4.2699999999999996</v>
      </c>
      <c r="L5416" s="2" t="str" cm="1">
        <f t="array" ref="L5416">_xlfn.SWITCH(TRUE,K5416&lt;2,"1 to 2 yrs",K5416&lt;5,"2 to 5 yrs",K5416&lt;10,"5 to 10 yrs",K5416&lt;20,"10 to 20 yrs","20+")</f>
        <v>2 to 5 yrs</v>
      </c>
      <c r="M5416" s="2">
        <v>90190</v>
      </c>
      <c r="N5416" s="4">
        <v>0.1</v>
      </c>
      <c r="O5416" s="5">
        <f t="shared" si="84"/>
        <v>99209</v>
      </c>
      <c r="P5416" s="2" t="s">
        <v>28</v>
      </c>
      <c r="Q5416" s="2">
        <v>1477</v>
      </c>
      <c r="R5416" s="2">
        <v>7</v>
      </c>
      <c r="S5416" s="2" t="s">
        <v>90</v>
      </c>
    </row>
    <row r="5417" spans="1:19" x14ac:dyDescent="0.3">
      <c r="A5417" s="2">
        <v>6416</v>
      </c>
      <c r="B5417" s="2" t="s">
        <v>1257</v>
      </c>
      <c r="C5417" s="2" t="s">
        <v>17</v>
      </c>
      <c r="D5417" s="2">
        <v>23</v>
      </c>
      <c r="E5417" s="2" t="str" cm="1">
        <f t="array" ref="E5417">_xlfn.SWITCH(TRUE,D5417&lt;25,"18 to 25",D5417&lt;40,"25 to 40",D5417&lt;50,"40 to 50",D5417&lt;60,"50 to 60","60+")</f>
        <v>18 to 25</v>
      </c>
      <c r="F5417" s="2" t="s">
        <v>25</v>
      </c>
      <c r="G5417" s="2" t="s">
        <v>19</v>
      </c>
      <c r="H5417" s="2" t="s">
        <v>136</v>
      </c>
      <c r="I5417" s="3">
        <v>42189</v>
      </c>
      <c r="J5417" s="2"/>
      <c r="K5417" s="2">
        <v>9.3699999999999992</v>
      </c>
      <c r="L5417" s="2" t="str" cm="1">
        <f t="array" ref="L5417">_xlfn.SWITCH(TRUE,K5417&lt;2,"1 to 2 yrs",K5417&lt;5,"2 to 5 yrs",K5417&lt;10,"5 to 10 yrs",K5417&lt;20,"10 to 20 yrs","20+")</f>
        <v>5 to 10 yrs</v>
      </c>
      <c r="M5417" s="2">
        <v>67505</v>
      </c>
      <c r="N5417" s="4">
        <v>0.1</v>
      </c>
      <c r="O5417" s="5">
        <f t="shared" si="84"/>
        <v>74255.5</v>
      </c>
      <c r="P5417" s="2" t="s">
        <v>58</v>
      </c>
      <c r="Q5417" s="2"/>
      <c r="R5417" s="2">
        <v>33</v>
      </c>
      <c r="S5417" s="2" t="s">
        <v>54</v>
      </c>
    </row>
    <row r="5418" spans="1:19" x14ac:dyDescent="0.3">
      <c r="A5418" s="2">
        <v>6417</v>
      </c>
      <c r="B5418" s="2" t="s">
        <v>91</v>
      </c>
      <c r="C5418" s="2" t="s">
        <v>24</v>
      </c>
      <c r="D5418" s="2">
        <v>34</v>
      </c>
      <c r="E5418" s="2" t="str" cm="1">
        <f t="array" ref="E5418">_xlfn.SWITCH(TRUE,D5418&lt;25,"18 to 25",D5418&lt;40,"25 to 40",D5418&lt;50,"40 to 50",D5418&lt;60,"50 to 60","60+")</f>
        <v>25 to 40</v>
      </c>
      <c r="F5418" s="2" t="s">
        <v>25</v>
      </c>
      <c r="G5418" s="2" t="s">
        <v>26</v>
      </c>
      <c r="H5418" s="2" t="s">
        <v>27</v>
      </c>
      <c r="I5418" s="3">
        <v>43242</v>
      </c>
      <c r="J5418" s="2"/>
      <c r="K5418" s="2">
        <v>6.49</v>
      </c>
      <c r="L5418" s="2" t="str" cm="1">
        <f t="array" ref="L5418">_xlfn.SWITCH(TRUE,K5418&lt;2,"1 to 2 yrs",K5418&lt;5,"2 to 5 yrs",K5418&lt;10,"5 to 10 yrs",K5418&lt;20,"10 to 20 yrs","20+")</f>
        <v>5 to 10 yrs</v>
      </c>
      <c r="M5418" s="2">
        <v>65797</v>
      </c>
      <c r="N5418" s="4">
        <v>0</v>
      </c>
      <c r="O5418" s="5">
        <f t="shared" si="84"/>
        <v>65797</v>
      </c>
      <c r="P5418" s="2" t="s">
        <v>28</v>
      </c>
      <c r="Q5418" s="2"/>
      <c r="R5418" s="2">
        <v>26</v>
      </c>
      <c r="S5418" s="2" t="s">
        <v>117</v>
      </c>
    </row>
    <row r="5419" spans="1:19" x14ac:dyDescent="0.3">
      <c r="A5419" s="2">
        <v>6418</v>
      </c>
      <c r="B5419" s="2" t="s">
        <v>1400</v>
      </c>
      <c r="C5419" s="2" t="s">
        <v>24</v>
      </c>
      <c r="D5419" s="2">
        <v>25</v>
      </c>
      <c r="E5419" s="2" t="str" cm="1">
        <f t="array" ref="E5419">_xlfn.SWITCH(TRUE,D5419&lt;25,"18 to 25",D5419&lt;40,"25 to 40",D5419&lt;50,"40 to 50",D5419&lt;60,"50 to 60","60+")</f>
        <v>25 to 40</v>
      </c>
      <c r="F5419" s="2" t="s">
        <v>75</v>
      </c>
      <c r="G5419" s="2" t="s">
        <v>26</v>
      </c>
      <c r="H5419" s="2" t="s">
        <v>226</v>
      </c>
      <c r="I5419" s="3">
        <v>44182</v>
      </c>
      <c r="J5419" s="2"/>
      <c r="K5419" s="2">
        <v>3.92</v>
      </c>
      <c r="L5419" s="2" t="str" cm="1">
        <f t="array" ref="L5419">_xlfn.SWITCH(TRUE,K5419&lt;2,"1 to 2 yrs",K5419&lt;5,"2 to 5 yrs",K5419&lt;10,"5 to 10 yrs",K5419&lt;20,"10 to 20 yrs","20+")</f>
        <v>2 to 5 yrs</v>
      </c>
      <c r="M5419" s="2">
        <v>96468</v>
      </c>
      <c r="N5419" s="4">
        <v>0.2</v>
      </c>
      <c r="O5419" s="5">
        <f t="shared" si="84"/>
        <v>115761.60000000001</v>
      </c>
      <c r="P5419" s="2" t="s">
        <v>28</v>
      </c>
      <c r="Q5419" s="2">
        <v>1465</v>
      </c>
      <c r="R5419" s="2">
        <v>21</v>
      </c>
      <c r="S5419" s="2" t="s">
        <v>22</v>
      </c>
    </row>
    <row r="5420" spans="1:19" x14ac:dyDescent="0.3">
      <c r="A5420" s="2">
        <v>6419</v>
      </c>
      <c r="B5420" s="2" t="s">
        <v>158</v>
      </c>
      <c r="C5420" s="2" t="s">
        <v>17</v>
      </c>
      <c r="D5420" s="2">
        <v>41</v>
      </c>
      <c r="E5420" s="2" t="str" cm="1">
        <f t="array" ref="E5420">_xlfn.SWITCH(TRUE,D5420&lt;25,"18 to 25",D5420&lt;40,"25 to 40",D5420&lt;50,"40 to 50",D5420&lt;60,"50 to 60","60+")</f>
        <v>40 to 50</v>
      </c>
      <c r="F5420" s="2" t="s">
        <v>46</v>
      </c>
      <c r="G5420" s="2" t="s">
        <v>26</v>
      </c>
      <c r="H5420" s="2" t="s">
        <v>168</v>
      </c>
      <c r="I5420" s="3">
        <v>45200</v>
      </c>
      <c r="J5420" s="2"/>
      <c r="K5420" s="2">
        <v>1.1299999999999999</v>
      </c>
      <c r="L5420" s="2" t="str" cm="1">
        <f t="array" ref="L5420">_xlfn.SWITCH(TRUE,K5420&lt;2,"1 to 2 yrs",K5420&lt;5,"2 to 5 yrs",K5420&lt;10,"5 to 10 yrs",K5420&lt;20,"10 to 20 yrs","20+")</f>
        <v>1 to 2 yrs</v>
      </c>
      <c r="M5420" s="2">
        <v>88709</v>
      </c>
      <c r="N5420" s="4">
        <v>0.15</v>
      </c>
      <c r="O5420" s="5">
        <f t="shared" si="84"/>
        <v>102015.35</v>
      </c>
      <c r="P5420" s="2" t="s">
        <v>42</v>
      </c>
      <c r="Q5420" s="2">
        <v>5870</v>
      </c>
      <c r="R5420" s="2">
        <v>61</v>
      </c>
      <c r="S5420" s="2" t="s">
        <v>73</v>
      </c>
    </row>
    <row r="5421" spans="1:19" x14ac:dyDescent="0.3">
      <c r="A5421" s="2">
        <v>6420</v>
      </c>
      <c r="B5421" s="2" t="s">
        <v>1253</v>
      </c>
      <c r="C5421" s="2" t="s">
        <v>17</v>
      </c>
      <c r="D5421" s="2">
        <v>35</v>
      </c>
      <c r="E5421" s="2" t="str" cm="1">
        <f t="array" ref="E5421">_xlfn.SWITCH(TRUE,D5421&lt;25,"18 to 25",D5421&lt;40,"25 to 40",D5421&lt;50,"40 to 50",D5421&lt;60,"50 to 60","60+")</f>
        <v>25 to 40</v>
      </c>
      <c r="F5421" s="2" t="s">
        <v>18</v>
      </c>
      <c r="G5421" s="2" t="s">
        <v>19</v>
      </c>
      <c r="H5421" s="2" t="s">
        <v>115</v>
      </c>
      <c r="I5421" s="3">
        <v>45369</v>
      </c>
      <c r="J5421" s="2"/>
      <c r="K5421" s="2">
        <v>0.67</v>
      </c>
      <c r="L5421" s="2" t="str" cm="1">
        <f t="array" ref="L5421">_xlfn.SWITCH(TRUE,K5421&lt;2,"1 to 2 yrs",K5421&lt;5,"2 to 5 yrs",K5421&lt;10,"5 to 10 yrs",K5421&lt;20,"10 to 20 yrs","20+")</f>
        <v>1 to 2 yrs</v>
      </c>
      <c r="M5421" s="2">
        <v>70489</v>
      </c>
      <c r="N5421" s="4">
        <v>0.25</v>
      </c>
      <c r="O5421" s="5">
        <f t="shared" si="84"/>
        <v>88111.25</v>
      </c>
      <c r="P5421" s="2" t="s">
        <v>28</v>
      </c>
      <c r="Q5421" s="2">
        <v>5676</v>
      </c>
      <c r="R5421" s="2">
        <v>71</v>
      </c>
      <c r="S5421" s="2" t="s">
        <v>52</v>
      </c>
    </row>
    <row r="5422" spans="1:19" x14ac:dyDescent="0.3">
      <c r="A5422" s="2">
        <v>6421</v>
      </c>
      <c r="B5422" s="2" t="s">
        <v>810</v>
      </c>
      <c r="C5422" s="2" t="s">
        <v>17</v>
      </c>
      <c r="D5422" s="2">
        <v>51</v>
      </c>
      <c r="E5422" s="2" t="str" cm="1">
        <f t="array" ref="E5422">_xlfn.SWITCH(TRUE,D5422&lt;25,"18 to 25",D5422&lt;40,"25 to 40",D5422&lt;50,"40 to 50",D5422&lt;60,"50 to 60","60+")</f>
        <v>50 to 60</v>
      </c>
      <c r="F5422" s="2" t="s">
        <v>92</v>
      </c>
      <c r="G5422" s="2" t="s">
        <v>19</v>
      </c>
      <c r="H5422" s="2" t="s">
        <v>235</v>
      </c>
      <c r="I5422" s="3">
        <v>43472</v>
      </c>
      <c r="J5422" s="2"/>
      <c r="K5422" s="2">
        <v>5.86</v>
      </c>
      <c r="L5422" s="2" t="str" cm="1">
        <f t="array" ref="L5422">_xlfn.SWITCH(TRUE,K5422&lt;2,"1 to 2 yrs",K5422&lt;5,"2 to 5 yrs",K5422&lt;10,"5 to 10 yrs",K5422&lt;20,"10 to 20 yrs","20+")</f>
        <v>5 to 10 yrs</v>
      </c>
      <c r="M5422" s="2">
        <v>81023</v>
      </c>
      <c r="N5422" s="4">
        <v>0</v>
      </c>
      <c r="O5422" s="5">
        <f t="shared" si="84"/>
        <v>81023</v>
      </c>
      <c r="P5422" s="2" t="s">
        <v>42</v>
      </c>
      <c r="Q5422" s="2">
        <v>2524</v>
      </c>
      <c r="R5422" s="2">
        <v>96</v>
      </c>
      <c r="S5422" s="2" t="s">
        <v>22</v>
      </c>
    </row>
    <row r="5423" spans="1:19" x14ac:dyDescent="0.3">
      <c r="A5423" s="2">
        <v>6422</v>
      </c>
      <c r="B5423" s="2" t="s">
        <v>846</v>
      </c>
      <c r="C5423" s="2" t="s">
        <v>17</v>
      </c>
      <c r="D5423" s="2">
        <v>50</v>
      </c>
      <c r="E5423" s="2" t="str" cm="1">
        <f t="array" ref="E5423">_xlfn.SWITCH(TRUE,D5423&lt;25,"18 to 25",D5423&lt;40,"25 to 40",D5423&lt;50,"40 to 50",D5423&lt;60,"50 to 60","60+")</f>
        <v>50 to 60</v>
      </c>
      <c r="F5423" s="2" t="s">
        <v>56</v>
      </c>
      <c r="G5423" s="2" t="s">
        <v>32</v>
      </c>
      <c r="H5423" s="2" t="s">
        <v>61</v>
      </c>
      <c r="I5423" s="3">
        <v>42036</v>
      </c>
      <c r="J5423" s="2"/>
      <c r="K5423" s="2">
        <v>9.7899999999999991</v>
      </c>
      <c r="L5423" s="2" t="str" cm="1">
        <f t="array" ref="L5423">_xlfn.SWITCH(TRUE,K5423&lt;2,"1 to 2 yrs",K5423&lt;5,"2 to 5 yrs",K5423&lt;10,"5 to 10 yrs",K5423&lt;20,"10 to 20 yrs","20+")</f>
        <v>5 to 10 yrs</v>
      </c>
      <c r="M5423" s="2">
        <v>127294</v>
      </c>
      <c r="N5423" s="4">
        <v>0</v>
      </c>
      <c r="O5423" s="5">
        <f t="shared" si="84"/>
        <v>127294</v>
      </c>
      <c r="P5423" s="2" t="s">
        <v>28</v>
      </c>
      <c r="Q5423" s="2"/>
      <c r="R5423" s="2">
        <v>38</v>
      </c>
      <c r="S5423" s="2" t="s">
        <v>48</v>
      </c>
    </row>
    <row r="5424" spans="1:19" x14ac:dyDescent="0.3">
      <c r="A5424" s="2">
        <v>6423</v>
      </c>
      <c r="B5424" s="2" t="s">
        <v>804</v>
      </c>
      <c r="C5424" s="2" t="s">
        <v>24</v>
      </c>
      <c r="D5424" s="2">
        <v>29</v>
      </c>
      <c r="E5424" s="2" t="str" cm="1">
        <f t="array" ref="E5424">_xlfn.SWITCH(TRUE,D5424&lt;25,"18 to 25",D5424&lt;40,"25 to 40",D5424&lt;50,"40 to 50",D5424&lt;60,"50 to 60","60+")</f>
        <v>25 to 40</v>
      </c>
      <c r="F5424" s="2" t="s">
        <v>40</v>
      </c>
      <c r="G5424" s="2" t="s">
        <v>32</v>
      </c>
      <c r="H5424" s="2" t="s">
        <v>41</v>
      </c>
      <c r="I5424" s="3">
        <v>42762</v>
      </c>
      <c r="J5424" s="2"/>
      <c r="K5424" s="2">
        <v>7.8</v>
      </c>
      <c r="L5424" s="2" t="str" cm="1">
        <f t="array" ref="L5424">_xlfn.SWITCH(TRUE,K5424&lt;2,"1 to 2 yrs",K5424&lt;5,"2 to 5 yrs",K5424&lt;10,"5 to 10 yrs",K5424&lt;20,"10 to 20 yrs","20+")</f>
        <v>5 to 10 yrs</v>
      </c>
      <c r="M5424" s="2">
        <v>64873</v>
      </c>
      <c r="N5424" s="4">
        <v>0.25</v>
      </c>
      <c r="O5424" s="5">
        <f t="shared" si="84"/>
        <v>81091.25</v>
      </c>
      <c r="P5424" s="2" t="s">
        <v>58</v>
      </c>
      <c r="Q5424" s="2">
        <v>5401</v>
      </c>
      <c r="R5424" s="2">
        <v>72</v>
      </c>
      <c r="S5424" s="2" t="s">
        <v>84</v>
      </c>
    </row>
    <row r="5425" spans="1:19" x14ac:dyDescent="0.3">
      <c r="A5425" s="2">
        <v>6424</v>
      </c>
      <c r="B5425" s="2" t="s">
        <v>371</v>
      </c>
      <c r="C5425" s="2" t="s">
        <v>17</v>
      </c>
      <c r="D5425" s="2">
        <v>33</v>
      </c>
      <c r="E5425" s="2" t="str" cm="1">
        <f t="array" ref="E5425">_xlfn.SWITCH(TRUE,D5425&lt;25,"18 to 25",D5425&lt;40,"25 to 40",D5425&lt;50,"40 to 50",D5425&lt;60,"50 to 60","60+")</f>
        <v>25 to 40</v>
      </c>
      <c r="F5425" s="2" t="s">
        <v>75</v>
      </c>
      <c r="G5425" s="2" t="s">
        <v>19</v>
      </c>
      <c r="H5425" s="2" t="s">
        <v>174</v>
      </c>
      <c r="I5425" s="3">
        <v>42624</v>
      </c>
      <c r="J5425" s="2"/>
      <c r="K5425" s="2">
        <v>8.18</v>
      </c>
      <c r="L5425" s="2" t="str" cm="1">
        <f t="array" ref="L5425">_xlfn.SWITCH(TRUE,K5425&lt;2,"1 to 2 yrs",K5425&lt;5,"2 to 5 yrs",K5425&lt;10,"5 to 10 yrs",K5425&lt;20,"10 to 20 yrs","20+")</f>
        <v>5 to 10 yrs</v>
      </c>
      <c r="M5425" s="2">
        <v>102159</v>
      </c>
      <c r="N5425" s="4">
        <v>0.5</v>
      </c>
      <c r="O5425" s="5">
        <f t="shared" si="84"/>
        <v>153238.5</v>
      </c>
      <c r="P5425" s="2" t="s">
        <v>42</v>
      </c>
      <c r="Q5425" s="2">
        <v>2761</v>
      </c>
      <c r="R5425" s="2">
        <v>21</v>
      </c>
      <c r="S5425" s="2" t="s">
        <v>73</v>
      </c>
    </row>
    <row r="5426" spans="1:19" x14ac:dyDescent="0.3">
      <c r="A5426" s="2">
        <v>6425</v>
      </c>
      <c r="B5426" s="2" t="s">
        <v>178</v>
      </c>
      <c r="C5426" s="2" t="s">
        <v>24</v>
      </c>
      <c r="D5426" s="2">
        <v>62</v>
      </c>
      <c r="E5426" s="2" t="str" cm="1">
        <f t="array" ref="E5426">_xlfn.SWITCH(TRUE,D5426&lt;25,"18 to 25",D5426&lt;40,"25 to 40",D5426&lt;50,"40 to 50",D5426&lt;60,"50 to 60","60+")</f>
        <v>60+</v>
      </c>
      <c r="F5426" s="2" t="s">
        <v>25</v>
      </c>
      <c r="G5426" s="2" t="s">
        <v>19</v>
      </c>
      <c r="H5426" s="2" t="s">
        <v>155</v>
      </c>
      <c r="I5426" s="3">
        <v>42189</v>
      </c>
      <c r="J5426" s="2"/>
      <c r="K5426" s="2">
        <v>9.3699999999999992</v>
      </c>
      <c r="L5426" s="2" t="str" cm="1">
        <f t="array" ref="L5426">_xlfn.SWITCH(TRUE,K5426&lt;2,"1 to 2 yrs",K5426&lt;5,"2 to 5 yrs",K5426&lt;10,"5 to 10 yrs",K5426&lt;20,"10 to 20 yrs","20+")</f>
        <v>5 to 10 yrs</v>
      </c>
      <c r="M5426" s="2">
        <v>75407</v>
      </c>
      <c r="N5426" s="4">
        <v>0</v>
      </c>
      <c r="O5426" s="5">
        <f t="shared" si="84"/>
        <v>75407</v>
      </c>
      <c r="P5426" s="2" t="s">
        <v>28</v>
      </c>
      <c r="Q5426" s="2">
        <v>1377</v>
      </c>
      <c r="R5426" s="2">
        <v>72</v>
      </c>
      <c r="S5426" s="2" t="s">
        <v>157</v>
      </c>
    </row>
    <row r="5427" spans="1:19" x14ac:dyDescent="0.3">
      <c r="A5427" s="2">
        <v>6426</v>
      </c>
      <c r="B5427" s="2" t="s">
        <v>1000</v>
      </c>
      <c r="C5427" s="2" t="s">
        <v>17</v>
      </c>
      <c r="D5427" s="2">
        <v>59</v>
      </c>
      <c r="E5427" s="2" t="str" cm="1">
        <f t="array" ref="E5427">_xlfn.SWITCH(TRUE,D5427&lt;25,"18 to 25",D5427&lt;40,"25 to 40",D5427&lt;50,"40 to 50",D5427&lt;60,"50 to 60","60+")</f>
        <v>50 to 60</v>
      </c>
      <c r="F5427" s="2" t="s">
        <v>46</v>
      </c>
      <c r="G5427" s="2" t="s">
        <v>19</v>
      </c>
      <c r="H5427" s="2" t="s">
        <v>110</v>
      </c>
      <c r="I5427" s="3">
        <v>43717</v>
      </c>
      <c r="J5427" s="3">
        <v>45500</v>
      </c>
      <c r="K5427" s="2">
        <v>4.88</v>
      </c>
      <c r="L5427" s="2" t="str" cm="1">
        <f t="array" ref="L5427">_xlfn.SWITCH(TRUE,K5427&lt;2,"1 to 2 yrs",K5427&lt;5,"2 to 5 yrs",K5427&lt;10,"5 to 10 yrs",K5427&lt;20,"10 to 20 yrs","20+")</f>
        <v>2 to 5 yrs</v>
      </c>
      <c r="M5427" s="2">
        <v>96217</v>
      </c>
      <c r="N5427" s="4">
        <v>0.5</v>
      </c>
      <c r="O5427" s="5">
        <f t="shared" si="84"/>
        <v>144325.5</v>
      </c>
      <c r="P5427" s="2" t="s">
        <v>21</v>
      </c>
      <c r="Q5427" s="2"/>
      <c r="R5427" s="2">
        <v>30</v>
      </c>
      <c r="S5427" s="2" t="s">
        <v>103</v>
      </c>
    </row>
    <row r="5428" spans="1:19" x14ac:dyDescent="0.3">
      <c r="A5428" s="2">
        <v>6427</v>
      </c>
      <c r="B5428" s="2" t="s">
        <v>607</v>
      </c>
      <c r="C5428" s="2" t="s">
        <v>24</v>
      </c>
      <c r="D5428" s="2">
        <v>47</v>
      </c>
      <c r="E5428" s="2" t="str" cm="1">
        <f t="array" ref="E5428">_xlfn.SWITCH(TRUE,D5428&lt;25,"18 to 25",D5428&lt;40,"25 to 40",D5428&lt;50,"40 to 50",D5428&lt;60,"50 to 60","60+")</f>
        <v>40 to 50</v>
      </c>
      <c r="F5428" s="2" t="s">
        <v>31</v>
      </c>
      <c r="G5428" s="2" t="s">
        <v>19</v>
      </c>
      <c r="H5428" s="2" t="s">
        <v>72</v>
      </c>
      <c r="I5428" s="3">
        <v>42395</v>
      </c>
      <c r="J5428" s="2"/>
      <c r="K5428" s="2">
        <v>8.81</v>
      </c>
      <c r="L5428" s="2" t="str" cm="1">
        <f t="array" ref="L5428">_xlfn.SWITCH(TRUE,K5428&lt;2,"1 to 2 yrs",K5428&lt;5,"2 to 5 yrs",K5428&lt;10,"5 to 10 yrs",K5428&lt;20,"10 to 20 yrs","20+")</f>
        <v>5 to 10 yrs</v>
      </c>
      <c r="M5428" s="2">
        <v>69519</v>
      </c>
      <c r="N5428" s="4">
        <v>0.25</v>
      </c>
      <c r="O5428" s="5">
        <f t="shared" si="84"/>
        <v>86898.75</v>
      </c>
      <c r="P5428" s="2" t="s">
        <v>58</v>
      </c>
      <c r="Q5428" s="2">
        <v>2899</v>
      </c>
      <c r="R5428" s="2">
        <v>33</v>
      </c>
      <c r="S5428" s="2" t="s">
        <v>99</v>
      </c>
    </row>
    <row r="5429" spans="1:19" x14ac:dyDescent="0.3">
      <c r="A5429" s="2">
        <v>6428</v>
      </c>
      <c r="B5429" s="2" t="s">
        <v>1056</v>
      </c>
      <c r="C5429" s="2" t="s">
        <v>24</v>
      </c>
      <c r="D5429" s="2">
        <v>23</v>
      </c>
      <c r="E5429" s="2" t="str" cm="1">
        <f t="array" ref="E5429">_xlfn.SWITCH(TRUE,D5429&lt;25,"18 to 25",D5429&lt;40,"25 to 40",D5429&lt;50,"40 to 50",D5429&lt;60,"50 to 60","60+")</f>
        <v>18 to 25</v>
      </c>
      <c r="F5429" s="2" t="s">
        <v>75</v>
      </c>
      <c r="G5429" s="2" t="s">
        <v>26</v>
      </c>
      <c r="H5429" s="2" t="s">
        <v>165</v>
      </c>
      <c r="I5429" s="3">
        <v>44755</v>
      </c>
      <c r="J5429" s="2"/>
      <c r="K5429" s="2">
        <v>2.35</v>
      </c>
      <c r="L5429" s="2" t="str" cm="1">
        <f t="array" ref="L5429">_xlfn.SWITCH(TRUE,K5429&lt;2,"1 to 2 yrs",K5429&lt;5,"2 to 5 yrs",K5429&lt;10,"5 to 10 yrs",K5429&lt;20,"10 to 20 yrs","20+")</f>
        <v>2 to 5 yrs</v>
      </c>
      <c r="M5429" s="2">
        <v>92951</v>
      </c>
      <c r="N5429" s="4">
        <v>0.25</v>
      </c>
      <c r="O5429" s="5">
        <f t="shared" si="84"/>
        <v>116188.75</v>
      </c>
      <c r="P5429" s="2" t="s">
        <v>28</v>
      </c>
      <c r="Q5429" s="2">
        <v>4665</v>
      </c>
      <c r="R5429" s="2">
        <v>67</v>
      </c>
      <c r="S5429" s="2" t="s">
        <v>52</v>
      </c>
    </row>
    <row r="5430" spans="1:19" x14ac:dyDescent="0.3">
      <c r="A5430" s="2">
        <v>6429</v>
      </c>
      <c r="B5430" s="2" t="s">
        <v>479</v>
      </c>
      <c r="C5430" s="2" t="s">
        <v>24</v>
      </c>
      <c r="D5430" s="2">
        <v>61</v>
      </c>
      <c r="E5430" s="2" t="str" cm="1">
        <f t="array" ref="E5430">_xlfn.SWITCH(TRUE,D5430&lt;25,"18 to 25",D5430&lt;40,"25 to 40",D5430&lt;50,"40 to 50",D5430&lt;60,"50 to 60","60+")</f>
        <v>60+</v>
      </c>
      <c r="F5430" s="2" t="s">
        <v>46</v>
      </c>
      <c r="G5430" s="2" t="s">
        <v>19</v>
      </c>
      <c r="H5430" s="2" t="s">
        <v>130</v>
      </c>
      <c r="I5430" s="3">
        <v>44401</v>
      </c>
      <c r="J5430" s="2"/>
      <c r="K5430" s="2">
        <v>3.32</v>
      </c>
      <c r="L5430" s="2" t="str" cm="1">
        <f t="array" ref="L5430">_xlfn.SWITCH(TRUE,K5430&lt;2,"1 to 2 yrs",K5430&lt;5,"2 to 5 yrs",K5430&lt;10,"5 to 10 yrs",K5430&lt;20,"10 to 20 yrs","20+")</f>
        <v>2 to 5 yrs</v>
      </c>
      <c r="M5430" s="2">
        <v>105090</v>
      </c>
      <c r="N5430" s="4">
        <v>0.1</v>
      </c>
      <c r="O5430" s="5">
        <f t="shared" si="84"/>
        <v>115599</v>
      </c>
      <c r="P5430" s="2" t="s">
        <v>28</v>
      </c>
      <c r="Q5430" s="2">
        <v>5661</v>
      </c>
      <c r="R5430" s="2">
        <v>77</v>
      </c>
      <c r="S5430" s="2" t="s">
        <v>79</v>
      </c>
    </row>
    <row r="5431" spans="1:19" x14ac:dyDescent="0.3">
      <c r="A5431" s="2">
        <v>6430</v>
      </c>
      <c r="B5431" s="2" t="s">
        <v>742</v>
      </c>
      <c r="C5431" s="2" t="s">
        <v>24</v>
      </c>
      <c r="D5431" s="2">
        <v>35</v>
      </c>
      <c r="E5431" s="2" t="str" cm="1">
        <f t="array" ref="E5431">_xlfn.SWITCH(TRUE,D5431&lt;25,"18 to 25",D5431&lt;40,"25 to 40",D5431&lt;50,"40 to 50",D5431&lt;60,"50 to 60","60+")</f>
        <v>25 to 40</v>
      </c>
      <c r="F5431" s="2" t="s">
        <v>50</v>
      </c>
      <c r="G5431" s="2" t="s">
        <v>26</v>
      </c>
      <c r="H5431" s="2" t="s">
        <v>70</v>
      </c>
      <c r="I5431" s="3">
        <v>42204</v>
      </c>
      <c r="J5431" s="2"/>
      <c r="K5431" s="2">
        <v>9.33</v>
      </c>
      <c r="L5431" s="2" t="str" cm="1">
        <f t="array" ref="L5431">_xlfn.SWITCH(TRUE,K5431&lt;2,"1 to 2 yrs",K5431&lt;5,"2 to 5 yrs",K5431&lt;10,"5 to 10 yrs",K5431&lt;20,"10 to 20 yrs","20+")</f>
        <v>5 to 10 yrs</v>
      </c>
      <c r="M5431" s="2">
        <v>110652</v>
      </c>
      <c r="N5431" s="4">
        <v>0.2</v>
      </c>
      <c r="O5431" s="5">
        <f t="shared" si="84"/>
        <v>132782.39999999999</v>
      </c>
      <c r="P5431" s="2" t="s">
        <v>28</v>
      </c>
      <c r="Q5431" s="2">
        <v>2784</v>
      </c>
      <c r="R5431" s="2">
        <v>58</v>
      </c>
      <c r="S5431" s="2" t="s">
        <v>90</v>
      </c>
    </row>
    <row r="5432" spans="1:19" x14ac:dyDescent="0.3">
      <c r="A5432" s="2">
        <v>6431</v>
      </c>
      <c r="B5432" s="2" t="s">
        <v>1108</v>
      </c>
      <c r="C5432" s="2" t="s">
        <v>17</v>
      </c>
      <c r="D5432" s="2">
        <v>27</v>
      </c>
      <c r="E5432" s="2" t="str" cm="1">
        <f t="array" ref="E5432">_xlfn.SWITCH(TRUE,D5432&lt;25,"18 to 25",D5432&lt;40,"25 to 40",D5432&lt;50,"40 to 50",D5432&lt;60,"50 to 60","60+")</f>
        <v>25 to 40</v>
      </c>
      <c r="F5432" s="2" t="s">
        <v>50</v>
      </c>
      <c r="G5432" s="2" t="s">
        <v>19</v>
      </c>
      <c r="H5432" s="2" t="s">
        <v>141</v>
      </c>
      <c r="I5432" s="3">
        <v>42440</v>
      </c>
      <c r="J5432" s="3">
        <v>44584</v>
      </c>
      <c r="K5432" s="2">
        <v>5.87</v>
      </c>
      <c r="L5432" s="2" t="str" cm="1">
        <f t="array" ref="L5432">_xlfn.SWITCH(TRUE,K5432&lt;2,"1 to 2 yrs",K5432&lt;5,"2 to 5 yrs",K5432&lt;10,"5 to 10 yrs",K5432&lt;20,"10 to 20 yrs","20+")</f>
        <v>5 to 10 yrs</v>
      </c>
      <c r="M5432" s="2">
        <v>108728</v>
      </c>
      <c r="N5432" s="4">
        <v>0.15</v>
      </c>
      <c r="O5432" s="5">
        <f t="shared" si="84"/>
        <v>125037.2</v>
      </c>
      <c r="P5432" s="2" t="s">
        <v>21</v>
      </c>
      <c r="Q5432" s="2">
        <v>6160</v>
      </c>
      <c r="R5432" s="2">
        <v>7</v>
      </c>
      <c r="S5432" s="2" t="s">
        <v>52</v>
      </c>
    </row>
    <row r="5433" spans="1:19" x14ac:dyDescent="0.3">
      <c r="A5433" s="2">
        <v>6432</v>
      </c>
      <c r="B5433" s="2" t="s">
        <v>383</v>
      </c>
      <c r="C5433" s="2" t="s">
        <v>17</v>
      </c>
      <c r="D5433" s="2">
        <v>63</v>
      </c>
      <c r="E5433" s="2" t="str" cm="1">
        <f t="array" ref="E5433">_xlfn.SWITCH(TRUE,D5433&lt;25,"18 to 25",D5433&lt;40,"25 to 40",D5433&lt;50,"40 to 50",D5433&lt;60,"50 to 60","60+")</f>
        <v>60+</v>
      </c>
      <c r="F5433" s="2" t="s">
        <v>36</v>
      </c>
      <c r="G5433" s="2" t="s">
        <v>19</v>
      </c>
      <c r="H5433" s="2" t="s">
        <v>37</v>
      </c>
      <c r="I5433" s="3">
        <v>44366</v>
      </c>
      <c r="J5433" s="2"/>
      <c r="K5433" s="2">
        <v>3.41</v>
      </c>
      <c r="L5433" s="2" t="str" cm="1">
        <f t="array" ref="L5433">_xlfn.SWITCH(TRUE,K5433&lt;2,"1 to 2 yrs",K5433&lt;5,"2 to 5 yrs",K5433&lt;10,"5 to 10 yrs",K5433&lt;20,"10 to 20 yrs","20+")</f>
        <v>2 to 5 yrs</v>
      </c>
      <c r="M5433" s="2">
        <v>79090</v>
      </c>
      <c r="N5433" s="4">
        <v>0.25</v>
      </c>
      <c r="O5433" s="5">
        <f t="shared" si="84"/>
        <v>98862.5</v>
      </c>
      <c r="P5433" s="2" t="s">
        <v>28</v>
      </c>
      <c r="Q5433" s="2">
        <v>3843</v>
      </c>
      <c r="R5433" s="2">
        <v>52</v>
      </c>
      <c r="S5433" s="2" t="s">
        <v>54</v>
      </c>
    </row>
    <row r="5434" spans="1:19" x14ac:dyDescent="0.3">
      <c r="A5434" s="2">
        <v>6433</v>
      </c>
      <c r="B5434" s="2" t="s">
        <v>1550</v>
      </c>
      <c r="C5434" s="2" t="s">
        <v>24</v>
      </c>
      <c r="D5434" s="2">
        <v>61</v>
      </c>
      <c r="E5434" s="2" t="str" cm="1">
        <f t="array" ref="E5434">_xlfn.SWITCH(TRUE,D5434&lt;25,"18 to 25",D5434&lt;40,"25 to 40",D5434&lt;50,"40 to 50",D5434&lt;60,"50 to 60","60+")</f>
        <v>60+</v>
      </c>
      <c r="F5434" s="2" t="s">
        <v>75</v>
      </c>
      <c r="G5434" s="2" t="s">
        <v>19</v>
      </c>
      <c r="H5434" s="2" t="s">
        <v>174</v>
      </c>
      <c r="I5434" s="3">
        <v>42985</v>
      </c>
      <c r="J5434" s="2"/>
      <c r="K5434" s="2">
        <v>7.19</v>
      </c>
      <c r="L5434" s="2" t="str" cm="1">
        <f t="array" ref="L5434">_xlfn.SWITCH(TRUE,K5434&lt;2,"1 to 2 yrs",K5434&lt;5,"2 to 5 yrs",K5434&lt;10,"5 to 10 yrs",K5434&lt;20,"10 to 20 yrs","20+")</f>
        <v>5 to 10 yrs</v>
      </c>
      <c r="M5434" s="2">
        <v>93917</v>
      </c>
      <c r="N5434" s="4">
        <v>0</v>
      </c>
      <c r="O5434" s="5">
        <f t="shared" si="84"/>
        <v>93917</v>
      </c>
      <c r="P5434" s="2" t="s">
        <v>28</v>
      </c>
      <c r="Q5434" s="2">
        <v>1662</v>
      </c>
      <c r="R5434" s="2">
        <v>98</v>
      </c>
      <c r="S5434" s="2" t="s">
        <v>84</v>
      </c>
    </row>
    <row r="5435" spans="1:19" x14ac:dyDescent="0.3">
      <c r="A5435" s="2">
        <v>6434</v>
      </c>
      <c r="B5435" s="2" t="s">
        <v>1244</v>
      </c>
      <c r="C5435" s="2" t="s">
        <v>17</v>
      </c>
      <c r="D5435" s="2">
        <v>52</v>
      </c>
      <c r="E5435" s="2" t="str" cm="1">
        <f t="array" ref="E5435">_xlfn.SWITCH(TRUE,D5435&lt;25,"18 to 25",D5435&lt;40,"25 to 40",D5435&lt;50,"40 to 50",D5435&lt;60,"50 to 60","60+")</f>
        <v>50 to 60</v>
      </c>
      <c r="F5435" s="2" t="s">
        <v>50</v>
      </c>
      <c r="G5435" s="2" t="s">
        <v>26</v>
      </c>
      <c r="H5435" s="2" t="s">
        <v>101</v>
      </c>
      <c r="I5435" s="3">
        <v>44638</v>
      </c>
      <c r="J5435" s="2"/>
      <c r="K5435" s="2">
        <v>2.67</v>
      </c>
      <c r="L5435" s="2" t="str" cm="1">
        <f t="array" ref="L5435">_xlfn.SWITCH(TRUE,K5435&lt;2,"1 to 2 yrs",K5435&lt;5,"2 to 5 yrs",K5435&lt;10,"5 to 10 yrs",K5435&lt;20,"10 to 20 yrs","20+")</f>
        <v>2 to 5 yrs</v>
      </c>
      <c r="M5435" s="2">
        <v>89844</v>
      </c>
      <c r="N5435" s="4">
        <v>0.25</v>
      </c>
      <c r="O5435" s="5">
        <f t="shared" si="84"/>
        <v>112305</v>
      </c>
      <c r="P5435" s="2" t="s">
        <v>28</v>
      </c>
      <c r="Q5435" s="2">
        <v>2064</v>
      </c>
      <c r="R5435" s="2">
        <v>85</v>
      </c>
      <c r="S5435" s="2" t="s">
        <v>157</v>
      </c>
    </row>
    <row r="5436" spans="1:19" x14ac:dyDescent="0.3">
      <c r="A5436" s="2">
        <v>6435</v>
      </c>
      <c r="B5436" s="2" t="s">
        <v>1294</v>
      </c>
      <c r="C5436" s="2" t="s">
        <v>17</v>
      </c>
      <c r="D5436" s="2">
        <v>38</v>
      </c>
      <c r="E5436" s="2" t="str" cm="1">
        <f t="array" ref="E5436">_xlfn.SWITCH(TRUE,D5436&lt;25,"18 to 25",D5436&lt;40,"25 to 40",D5436&lt;50,"40 to 50",D5436&lt;60,"50 to 60","60+")</f>
        <v>25 to 40</v>
      </c>
      <c r="F5436" s="2" t="s">
        <v>25</v>
      </c>
      <c r="G5436" s="2" t="s">
        <v>26</v>
      </c>
      <c r="H5436" s="2" t="s">
        <v>259</v>
      </c>
      <c r="I5436" s="3">
        <v>43002</v>
      </c>
      <c r="J5436" s="2"/>
      <c r="K5436" s="2">
        <v>7.15</v>
      </c>
      <c r="L5436" s="2" t="str" cm="1">
        <f t="array" ref="L5436">_xlfn.SWITCH(TRUE,K5436&lt;2,"1 to 2 yrs",K5436&lt;5,"2 to 5 yrs",K5436&lt;10,"5 to 10 yrs",K5436&lt;20,"10 to 20 yrs","20+")</f>
        <v>5 to 10 yrs</v>
      </c>
      <c r="M5436" s="2">
        <v>67046</v>
      </c>
      <c r="N5436" s="4">
        <v>0.5</v>
      </c>
      <c r="O5436" s="5">
        <f t="shared" si="84"/>
        <v>100569</v>
      </c>
      <c r="P5436" s="2" t="s">
        <v>58</v>
      </c>
      <c r="Q5436" s="2">
        <v>6088</v>
      </c>
      <c r="R5436" s="2">
        <v>53</v>
      </c>
      <c r="S5436" s="2" t="s">
        <v>73</v>
      </c>
    </row>
    <row r="5437" spans="1:19" x14ac:dyDescent="0.3">
      <c r="A5437" s="2">
        <v>6436</v>
      </c>
      <c r="B5437" s="2" t="s">
        <v>719</v>
      </c>
      <c r="C5437" s="2" t="s">
        <v>24</v>
      </c>
      <c r="D5437" s="2">
        <v>46</v>
      </c>
      <c r="E5437" s="2" t="str" cm="1">
        <f t="array" ref="E5437">_xlfn.SWITCH(TRUE,D5437&lt;25,"18 to 25",D5437&lt;40,"25 to 40",D5437&lt;50,"40 to 50",D5437&lt;60,"50 to 60","60+")</f>
        <v>40 to 50</v>
      </c>
      <c r="F5437" s="2" t="s">
        <v>50</v>
      </c>
      <c r="G5437" s="2" t="s">
        <v>19</v>
      </c>
      <c r="H5437" s="2" t="s">
        <v>51</v>
      </c>
      <c r="I5437" s="3">
        <v>42871</v>
      </c>
      <c r="J5437" s="2"/>
      <c r="K5437" s="2">
        <v>7.5</v>
      </c>
      <c r="L5437" s="2" t="str" cm="1">
        <f t="array" ref="L5437">_xlfn.SWITCH(TRUE,K5437&lt;2,"1 to 2 yrs",K5437&lt;5,"2 to 5 yrs",K5437&lt;10,"5 to 10 yrs",K5437&lt;20,"10 to 20 yrs","20+")</f>
        <v>5 to 10 yrs</v>
      </c>
      <c r="M5437" s="2">
        <v>109067</v>
      </c>
      <c r="N5437" s="4">
        <v>0.15</v>
      </c>
      <c r="O5437" s="5">
        <f t="shared" si="84"/>
        <v>125427.05</v>
      </c>
      <c r="P5437" s="2" t="s">
        <v>58</v>
      </c>
      <c r="Q5437" s="2">
        <v>2268</v>
      </c>
      <c r="R5437" s="2">
        <v>69</v>
      </c>
      <c r="S5437" s="2" t="s">
        <v>103</v>
      </c>
    </row>
    <row r="5438" spans="1:19" x14ac:dyDescent="0.3">
      <c r="A5438" s="2">
        <v>6437</v>
      </c>
      <c r="B5438" s="2" t="s">
        <v>119</v>
      </c>
      <c r="C5438" s="2" t="s">
        <v>17</v>
      </c>
      <c r="D5438" s="2">
        <v>53</v>
      </c>
      <c r="E5438" s="2" t="str" cm="1">
        <f t="array" ref="E5438">_xlfn.SWITCH(TRUE,D5438&lt;25,"18 to 25",D5438&lt;40,"25 to 40",D5438&lt;50,"40 to 50",D5438&lt;60,"50 to 60","60+")</f>
        <v>50 to 60</v>
      </c>
      <c r="F5438" s="2" t="s">
        <v>46</v>
      </c>
      <c r="G5438" s="2" t="s">
        <v>19</v>
      </c>
      <c r="H5438" s="2" t="s">
        <v>128</v>
      </c>
      <c r="I5438" s="3">
        <v>43535</v>
      </c>
      <c r="J5438" s="2"/>
      <c r="K5438" s="2">
        <v>5.69</v>
      </c>
      <c r="L5438" s="2" t="str" cm="1">
        <f t="array" ref="L5438">_xlfn.SWITCH(TRUE,K5438&lt;2,"1 to 2 yrs",K5438&lt;5,"2 to 5 yrs",K5438&lt;10,"5 to 10 yrs",K5438&lt;20,"10 to 20 yrs","20+")</f>
        <v>5 to 10 yrs</v>
      </c>
      <c r="M5438" s="2">
        <v>104707</v>
      </c>
      <c r="N5438" s="4">
        <v>0.5</v>
      </c>
      <c r="O5438" s="5">
        <f t="shared" si="84"/>
        <v>157060.5</v>
      </c>
      <c r="P5438" s="2" t="s">
        <v>58</v>
      </c>
      <c r="Q5438" s="2"/>
      <c r="R5438" s="2">
        <v>96</v>
      </c>
      <c r="S5438" s="2" t="s">
        <v>90</v>
      </c>
    </row>
    <row r="5439" spans="1:19" x14ac:dyDescent="0.3">
      <c r="A5439" s="2">
        <v>6438</v>
      </c>
      <c r="B5439" s="2" t="s">
        <v>480</v>
      </c>
      <c r="C5439" s="2" t="s">
        <v>17</v>
      </c>
      <c r="D5439" s="2">
        <v>33</v>
      </c>
      <c r="E5439" s="2" t="str" cm="1">
        <f t="array" ref="E5439">_xlfn.SWITCH(TRUE,D5439&lt;25,"18 to 25",D5439&lt;40,"25 to 40",D5439&lt;50,"40 to 50",D5439&lt;60,"50 to 60","60+")</f>
        <v>25 to 40</v>
      </c>
      <c r="F5439" s="2" t="s">
        <v>56</v>
      </c>
      <c r="G5439" s="2" t="s">
        <v>19</v>
      </c>
      <c r="H5439" s="2" t="s">
        <v>61</v>
      </c>
      <c r="I5439" s="3">
        <v>44540</v>
      </c>
      <c r="J5439" s="2"/>
      <c r="K5439" s="2">
        <v>2.93</v>
      </c>
      <c r="L5439" s="2" t="str" cm="1">
        <f t="array" ref="L5439">_xlfn.SWITCH(TRUE,K5439&lt;2,"1 to 2 yrs",K5439&lt;5,"2 to 5 yrs",K5439&lt;10,"5 to 10 yrs",K5439&lt;20,"10 to 20 yrs","20+")</f>
        <v>2 to 5 yrs</v>
      </c>
      <c r="M5439" s="2">
        <v>103582</v>
      </c>
      <c r="N5439" s="4">
        <v>0.2</v>
      </c>
      <c r="O5439" s="5">
        <f t="shared" si="84"/>
        <v>124298.4</v>
      </c>
      <c r="P5439" s="2" t="s">
        <v>28</v>
      </c>
      <c r="Q5439" s="2">
        <v>2714</v>
      </c>
      <c r="R5439" s="2">
        <v>17</v>
      </c>
      <c r="S5439" s="2" t="s">
        <v>59</v>
      </c>
    </row>
    <row r="5440" spans="1:19" x14ac:dyDescent="0.3">
      <c r="A5440" s="2">
        <v>6439</v>
      </c>
      <c r="B5440" s="2" t="s">
        <v>1532</v>
      </c>
      <c r="C5440" s="2" t="s">
        <v>17</v>
      </c>
      <c r="D5440" s="2">
        <v>34</v>
      </c>
      <c r="E5440" s="2" t="str" cm="1">
        <f t="array" ref="E5440">_xlfn.SWITCH(TRUE,D5440&lt;25,"18 to 25",D5440&lt;40,"25 to 40",D5440&lt;50,"40 to 50",D5440&lt;60,"50 to 60","60+")</f>
        <v>25 to 40</v>
      </c>
      <c r="F5440" s="2" t="s">
        <v>40</v>
      </c>
      <c r="G5440" s="2" t="s">
        <v>19</v>
      </c>
      <c r="H5440" s="2" t="s">
        <v>65</v>
      </c>
      <c r="I5440" s="3">
        <v>42929</v>
      </c>
      <c r="J5440" s="2"/>
      <c r="K5440" s="2">
        <v>7.35</v>
      </c>
      <c r="L5440" s="2" t="str" cm="1">
        <f t="array" ref="L5440">_xlfn.SWITCH(TRUE,K5440&lt;2,"1 to 2 yrs",K5440&lt;5,"2 to 5 yrs",K5440&lt;10,"5 to 10 yrs",K5440&lt;20,"10 to 20 yrs","20+")</f>
        <v>5 to 10 yrs</v>
      </c>
      <c r="M5440" s="2">
        <v>58290</v>
      </c>
      <c r="N5440" s="4">
        <v>0.2</v>
      </c>
      <c r="O5440" s="5">
        <f t="shared" si="84"/>
        <v>69948</v>
      </c>
      <c r="P5440" s="2" t="s">
        <v>58</v>
      </c>
      <c r="Q5440" s="2">
        <v>3342</v>
      </c>
      <c r="R5440" s="2">
        <v>7</v>
      </c>
      <c r="S5440" s="2" t="s">
        <v>84</v>
      </c>
    </row>
    <row r="5441" spans="1:19" x14ac:dyDescent="0.3">
      <c r="A5441" s="2">
        <v>6440</v>
      </c>
      <c r="B5441" s="2" t="s">
        <v>1224</v>
      </c>
      <c r="C5441" s="2" t="s">
        <v>24</v>
      </c>
      <c r="D5441" s="2">
        <v>40</v>
      </c>
      <c r="E5441" s="2" t="str" cm="1">
        <f t="array" ref="E5441">_xlfn.SWITCH(TRUE,D5441&lt;25,"18 to 25",D5441&lt;40,"25 to 40",D5441&lt;50,"40 to 50",D5441&lt;60,"50 to 60","60+")</f>
        <v>40 to 50</v>
      </c>
      <c r="F5441" s="2" t="s">
        <v>25</v>
      </c>
      <c r="G5441" s="2" t="s">
        <v>32</v>
      </c>
      <c r="H5441" s="2" t="s">
        <v>259</v>
      </c>
      <c r="I5441" s="3">
        <v>44009</v>
      </c>
      <c r="J5441" s="2"/>
      <c r="K5441" s="2">
        <v>4.3899999999999997</v>
      </c>
      <c r="L5441" s="2" t="str" cm="1">
        <f t="array" ref="L5441">_xlfn.SWITCH(TRUE,K5441&lt;2,"1 to 2 yrs",K5441&lt;5,"2 to 5 yrs",K5441&lt;10,"5 to 10 yrs",K5441&lt;20,"10 to 20 yrs","20+")</f>
        <v>2 to 5 yrs</v>
      </c>
      <c r="M5441" s="2">
        <v>59439</v>
      </c>
      <c r="N5441" s="4">
        <v>0.15</v>
      </c>
      <c r="O5441" s="5">
        <f t="shared" si="84"/>
        <v>68354.850000000006</v>
      </c>
      <c r="P5441" s="2" t="s">
        <v>28</v>
      </c>
      <c r="Q5441" s="2">
        <v>4886</v>
      </c>
      <c r="R5441" s="2">
        <v>6</v>
      </c>
      <c r="S5441" s="2" t="s">
        <v>22</v>
      </c>
    </row>
    <row r="5442" spans="1:19" x14ac:dyDescent="0.3">
      <c r="A5442" s="2">
        <v>6441</v>
      </c>
      <c r="B5442" s="2" t="s">
        <v>1072</v>
      </c>
      <c r="C5442" s="2" t="s">
        <v>17</v>
      </c>
      <c r="D5442" s="2">
        <v>65</v>
      </c>
      <c r="E5442" s="2" t="str" cm="1">
        <f t="array" ref="E5442">_xlfn.SWITCH(TRUE,D5442&lt;25,"18 to 25",D5442&lt;40,"25 to 40",D5442&lt;50,"40 to 50",D5442&lt;60,"50 to 60","60+")</f>
        <v>60+</v>
      </c>
      <c r="F5442" s="2" t="s">
        <v>18</v>
      </c>
      <c r="G5442" s="2" t="s">
        <v>19</v>
      </c>
      <c r="H5442" s="2" t="s">
        <v>63</v>
      </c>
      <c r="I5442" s="3">
        <v>44479</v>
      </c>
      <c r="J5442" s="2"/>
      <c r="K5442" s="2">
        <v>3.1</v>
      </c>
      <c r="L5442" s="2" t="str" cm="1">
        <f t="array" ref="L5442">_xlfn.SWITCH(TRUE,K5442&lt;2,"1 to 2 yrs",K5442&lt;5,"2 to 5 yrs",K5442&lt;10,"5 to 10 yrs",K5442&lt;20,"10 to 20 yrs","20+")</f>
        <v>2 to 5 yrs</v>
      </c>
      <c r="M5442" s="2">
        <v>75534</v>
      </c>
      <c r="N5442" s="4">
        <v>0.2</v>
      </c>
      <c r="O5442" s="5">
        <f t="shared" si="84"/>
        <v>90640.8</v>
      </c>
      <c r="P5442" s="2" t="s">
        <v>28</v>
      </c>
      <c r="Q5442" s="2"/>
      <c r="R5442" s="2">
        <v>95</v>
      </c>
      <c r="S5442" s="2" t="s">
        <v>22</v>
      </c>
    </row>
    <row r="5443" spans="1:19" x14ac:dyDescent="0.3">
      <c r="A5443" s="2">
        <v>6442</v>
      </c>
      <c r="B5443" s="2" t="s">
        <v>1060</v>
      </c>
      <c r="C5443" s="2" t="s">
        <v>24</v>
      </c>
      <c r="D5443" s="2">
        <v>46</v>
      </c>
      <c r="E5443" s="2" t="str" cm="1">
        <f t="array" ref="E5443">_xlfn.SWITCH(TRUE,D5443&lt;25,"18 to 25",D5443&lt;40,"25 to 40",D5443&lt;50,"40 to 50",D5443&lt;60,"50 to 60","60+")</f>
        <v>40 to 50</v>
      </c>
      <c r="F5443" s="2" t="s">
        <v>46</v>
      </c>
      <c r="G5443" s="2" t="s">
        <v>26</v>
      </c>
      <c r="H5443" s="2" t="s">
        <v>130</v>
      </c>
      <c r="I5443" s="3">
        <v>44000</v>
      </c>
      <c r="J5443" s="2"/>
      <c r="K5443" s="2">
        <v>4.41</v>
      </c>
      <c r="L5443" s="2" t="str" cm="1">
        <f t="array" ref="L5443">_xlfn.SWITCH(TRUE,K5443&lt;2,"1 to 2 yrs",K5443&lt;5,"2 to 5 yrs",K5443&lt;10,"5 to 10 yrs",K5443&lt;20,"10 to 20 yrs","20+")</f>
        <v>2 to 5 yrs</v>
      </c>
      <c r="M5443" s="2">
        <v>106722</v>
      </c>
      <c r="N5443" s="4">
        <v>0.2</v>
      </c>
      <c r="O5443" s="5">
        <f t="shared" ref="O5443:O5506" si="85">M5443+(M5443*N5443)</f>
        <v>128066.4</v>
      </c>
      <c r="P5443" s="2" t="s">
        <v>42</v>
      </c>
      <c r="Q5443" s="2">
        <v>6424</v>
      </c>
      <c r="R5443" s="2">
        <v>6</v>
      </c>
      <c r="S5443" s="2" t="s">
        <v>29</v>
      </c>
    </row>
    <row r="5444" spans="1:19" x14ac:dyDescent="0.3">
      <c r="A5444" s="2">
        <v>6443</v>
      </c>
      <c r="B5444" s="2" t="s">
        <v>508</v>
      </c>
      <c r="C5444" s="2" t="s">
        <v>17</v>
      </c>
      <c r="D5444" s="2">
        <v>52</v>
      </c>
      <c r="E5444" s="2" t="str" cm="1">
        <f t="array" ref="E5444">_xlfn.SWITCH(TRUE,D5444&lt;25,"18 to 25",D5444&lt;40,"25 to 40",D5444&lt;50,"40 to 50",D5444&lt;60,"50 to 60","60+")</f>
        <v>50 to 60</v>
      </c>
      <c r="F5444" s="2" t="s">
        <v>56</v>
      </c>
      <c r="G5444" s="2" t="s">
        <v>32</v>
      </c>
      <c r="H5444" s="2" t="s">
        <v>61</v>
      </c>
      <c r="I5444" s="3">
        <v>42352</v>
      </c>
      <c r="J5444" s="2"/>
      <c r="K5444" s="2">
        <v>8.93</v>
      </c>
      <c r="L5444" s="2" t="str" cm="1">
        <f t="array" ref="L5444">_xlfn.SWITCH(TRUE,K5444&lt;2,"1 to 2 yrs",K5444&lt;5,"2 to 5 yrs",K5444&lt;10,"5 to 10 yrs",K5444&lt;20,"10 to 20 yrs","20+")</f>
        <v>5 to 10 yrs</v>
      </c>
      <c r="M5444" s="2">
        <v>122060</v>
      </c>
      <c r="N5444" s="4">
        <v>0.2</v>
      </c>
      <c r="O5444" s="5">
        <f t="shared" si="85"/>
        <v>146472</v>
      </c>
      <c r="P5444" s="2" t="s">
        <v>28</v>
      </c>
      <c r="Q5444" s="2">
        <v>3637</v>
      </c>
      <c r="R5444" s="2">
        <v>9</v>
      </c>
      <c r="S5444" s="2" t="s">
        <v>157</v>
      </c>
    </row>
    <row r="5445" spans="1:19" x14ac:dyDescent="0.3">
      <c r="A5445" s="2">
        <v>6444</v>
      </c>
      <c r="B5445" s="2" t="s">
        <v>1139</v>
      </c>
      <c r="C5445" s="2" t="s">
        <v>17</v>
      </c>
      <c r="D5445" s="2">
        <v>58</v>
      </c>
      <c r="E5445" s="2" t="str" cm="1">
        <f t="array" ref="E5445">_xlfn.SWITCH(TRUE,D5445&lt;25,"18 to 25",D5445&lt;40,"25 to 40",D5445&lt;50,"40 to 50",D5445&lt;60,"50 to 60","60+")</f>
        <v>50 to 60</v>
      </c>
      <c r="F5445" s="2" t="s">
        <v>50</v>
      </c>
      <c r="G5445" s="2" t="s">
        <v>19</v>
      </c>
      <c r="H5445" s="2" t="s">
        <v>89</v>
      </c>
      <c r="I5445" s="3">
        <v>44477</v>
      </c>
      <c r="J5445" s="2"/>
      <c r="K5445" s="2">
        <v>3.11</v>
      </c>
      <c r="L5445" s="2" t="str" cm="1">
        <f t="array" ref="L5445">_xlfn.SWITCH(TRUE,K5445&lt;2,"1 to 2 yrs",K5445&lt;5,"2 to 5 yrs",K5445&lt;10,"5 to 10 yrs",K5445&lt;20,"10 to 20 yrs","20+")</f>
        <v>2 to 5 yrs</v>
      </c>
      <c r="M5445" s="2">
        <v>99126</v>
      </c>
      <c r="N5445" s="4">
        <v>0.1</v>
      </c>
      <c r="O5445" s="5">
        <f t="shared" si="85"/>
        <v>109038.6</v>
      </c>
      <c r="P5445" s="2" t="s">
        <v>28</v>
      </c>
      <c r="Q5445" s="2">
        <v>4871</v>
      </c>
      <c r="R5445" s="2">
        <v>35</v>
      </c>
      <c r="S5445" s="2" t="s">
        <v>99</v>
      </c>
    </row>
    <row r="5446" spans="1:19" x14ac:dyDescent="0.3">
      <c r="A5446" s="2">
        <v>6445</v>
      </c>
      <c r="B5446" s="2" t="s">
        <v>995</v>
      </c>
      <c r="C5446" s="2" t="s">
        <v>17</v>
      </c>
      <c r="D5446" s="2">
        <v>46</v>
      </c>
      <c r="E5446" s="2" t="str" cm="1">
        <f t="array" ref="E5446">_xlfn.SWITCH(TRUE,D5446&lt;25,"18 to 25",D5446&lt;40,"25 to 40",D5446&lt;50,"40 to 50",D5446&lt;60,"50 to 60","60+")</f>
        <v>40 to 50</v>
      </c>
      <c r="F5446" s="2" t="s">
        <v>92</v>
      </c>
      <c r="G5446" s="2" t="s">
        <v>19</v>
      </c>
      <c r="H5446" s="2" t="s">
        <v>171</v>
      </c>
      <c r="I5446" s="3">
        <v>42258</v>
      </c>
      <c r="J5446" s="2"/>
      <c r="K5446" s="2">
        <v>9.18</v>
      </c>
      <c r="L5446" s="2" t="str" cm="1">
        <f t="array" ref="L5446">_xlfn.SWITCH(TRUE,K5446&lt;2,"1 to 2 yrs",K5446&lt;5,"2 to 5 yrs",K5446&lt;10,"5 to 10 yrs",K5446&lt;20,"10 to 20 yrs","20+")</f>
        <v>5 to 10 yrs</v>
      </c>
      <c r="M5446" s="2">
        <v>89100</v>
      </c>
      <c r="N5446" s="4">
        <v>0.15</v>
      </c>
      <c r="O5446" s="5">
        <f t="shared" si="85"/>
        <v>102465</v>
      </c>
      <c r="P5446" s="2" t="s">
        <v>58</v>
      </c>
      <c r="Q5446" s="2">
        <v>5931</v>
      </c>
      <c r="R5446" s="2">
        <v>61</v>
      </c>
      <c r="S5446" s="2" t="s">
        <v>43</v>
      </c>
    </row>
    <row r="5447" spans="1:19" x14ac:dyDescent="0.3">
      <c r="A5447" s="2">
        <v>6446</v>
      </c>
      <c r="B5447" s="2" t="s">
        <v>531</v>
      </c>
      <c r="C5447" s="2" t="s">
        <v>24</v>
      </c>
      <c r="D5447" s="2">
        <v>37</v>
      </c>
      <c r="E5447" s="2" t="str" cm="1">
        <f t="array" ref="E5447">_xlfn.SWITCH(TRUE,D5447&lt;25,"18 to 25",D5447&lt;40,"25 to 40",D5447&lt;50,"40 to 50",D5447&lt;60,"50 to 60","60+")</f>
        <v>25 to 40</v>
      </c>
      <c r="F5447" s="2" t="s">
        <v>36</v>
      </c>
      <c r="G5447" s="2" t="s">
        <v>19</v>
      </c>
      <c r="H5447" s="2" t="s">
        <v>211</v>
      </c>
      <c r="I5447" s="3">
        <v>42013</v>
      </c>
      <c r="J5447" s="2"/>
      <c r="K5447" s="2">
        <v>10.8</v>
      </c>
      <c r="L5447" s="2" t="str" cm="1">
        <f t="array" ref="L5447">_xlfn.SWITCH(TRUE,K5447&lt;2,"1 to 2 yrs",K5447&lt;5,"2 to 5 yrs",K5447&lt;10,"5 to 10 yrs",K5447&lt;20,"10 to 20 yrs","20+")</f>
        <v>10 to 20 yrs</v>
      </c>
      <c r="M5447" s="2">
        <v>77164</v>
      </c>
      <c r="N5447" s="4">
        <v>0.5</v>
      </c>
      <c r="O5447" s="5">
        <f t="shared" si="85"/>
        <v>115746</v>
      </c>
      <c r="P5447" s="2" t="s">
        <v>42</v>
      </c>
      <c r="Q5447" s="2">
        <v>1663</v>
      </c>
      <c r="R5447" s="2">
        <v>50</v>
      </c>
      <c r="S5447" s="2" t="s">
        <v>103</v>
      </c>
    </row>
    <row r="5448" spans="1:19" x14ac:dyDescent="0.3">
      <c r="A5448" s="2">
        <v>6447</v>
      </c>
      <c r="B5448" s="2" t="s">
        <v>198</v>
      </c>
      <c r="C5448" s="2" t="s">
        <v>24</v>
      </c>
      <c r="D5448" s="2">
        <v>59</v>
      </c>
      <c r="E5448" s="2" t="str" cm="1">
        <f t="array" ref="E5448">_xlfn.SWITCH(TRUE,D5448&lt;25,"18 to 25",D5448&lt;40,"25 to 40",D5448&lt;50,"40 to 50",D5448&lt;60,"50 to 60","60+")</f>
        <v>50 to 60</v>
      </c>
      <c r="F5448" s="2" t="s">
        <v>56</v>
      </c>
      <c r="G5448" s="2" t="s">
        <v>32</v>
      </c>
      <c r="H5448" s="2" t="s">
        <v>61</v>
      </c>
      <c r="I5448" s="3">
        <v>42243</v>
      </c>
      <c r="J5448" s="2"/>
      <c r="K5448" s="2">
        <v>9.2200000000000006</v>
      </c>
      <c r="L5448" s="2" t="str" cm="1">
        <f t="array" ref="L5448">_xlfn.SWITCH(TRUE,K5448&lt;2,"1 to 2 yrs",K5448&lt;5,"2 to 5 yrs",K5448&lt;10,"5 to 10 yrs",K5448&lt;20,"10 to 20 yrs","20+")</f>
        <v>5 to 10 yrs</v>
      </c>
      <c r="M5448" s="2">
        <v>135454</v>
      </c>
      <c r="N5448" s="4">
        <v>0.15</v>
      </c>
      <c r="O5448" s="5">
        <f t="shared" si="85"/>
        <v>155772.1</v>
      </c>
      <c r="P5448" s="2" t="s">
        <v>58</v>
      </c>
      <c r="Q5448" s="2"/>
      <c r="R5448" s="2">
        <v>94</v>
      </c>
      <c r="S5448" s="2" t="s">
        <v>59</v>
      </c>
    </row>
    <row r="5449" spans="1:19" x14ac:dyDescent="0.3">
      <c r="A5449" s="2">
        <v>6448</v>
      </c>
      <c r="B5449" s="2" t="s">
        <v>655</v>
      </c>
      <c r="C5449" s="2" t="s">
        <v>17</v>
      </c>
      <c r="D5449" s="2">
        <v>64</v>
      </c>
      <c r="E5449" s="2" t="str" cm="1">
        <f t="array" ref="E5449">_xlfn.SWITCH(TRUE,D5449&lt;25,"18 to 25",D5449&lt;40,"25 to 40",D5449&lt;50,"40 to 50",D5449&lt;60,"50 to 60","60+")</f>
        <v>60+</v>
      </c>
      <c r="F5449" s="2" t="s">
        <v>50</v>
      </c>
      <c r="G5449" s="2" t="s">
        <v>19</v>
      </c>
      <c r="H5449" s="2" t="s">
        <v>70</v>
      </c>
      <c r="I5449" s="3">
        <v>44651</v>
      </c>
      <c r="J5449" s="2"/>
      <c r="K5449" s="2">
        <v>2.63</v>
      </c>
      <c r="L5449" s="2" t="str" cm="1">
        <f t="array" ref="L5449">_xlfn.SWITCH(TRUE,K5449&lt;2,"1 to 2 yrs",K5449&lt;5,"2 to 5 yrs",K5449&lt;10,"5 to 10 yrs",K5449&lt;20,"10 to 20 yrs","20+")</f>
        <v>2 to 5 yrs</v>
      </c>
      <c r="M5449" s="2">
        <v>96612</v>
      </c>
      <c r="N5449" s="4">
        <v>0.2</v>
      </c>
      <c r="O5449" s="5">
        <f t="shared" si="85"/>
        <v>115934.39999999999</v>
      </c>
      <c r="P5449" s="2" t="s">
        <v>21</v>
      </c>
      <c r="Q5449" s="2">
        <v>5412</v>
      </c>
      <c r="R5449" s="2">
        <v>30</v>
      </c>
      <c r="S5449" s="2" t="s">
        <v>34</v>
      </c>
    </row>
    <row r="5450" spans="1:19" x14ac:dyDescent="0.3">
      <c r="A5450" s="2">
        <v>6449</v>
      </c>
      <c r="B5450" s="2" t="s">
        <v>1347</v>
      </c>
      <c r="C5450" s="2" t="s">
        <v>24</v>
      </c>
      <c r="D5450" s="2">
        <v>44</v>
      </c>
      <c r="E5450" s="2" t="str" cm="1">
        <f t="array" ref="E5450">_xlfn.SWITCH(TRUE,D5450&lt;25,"18 to 25",D5450&lt;40,"25 to 40",D5450&lt;50,"40 to 50",D5450&lt;60,"50 to 60","60+")</f>
        <v>40 to 50</v>
      </c>
      <c r="F5450" s="2" t="s">
        <v>56</v>
      </c>
      <c r="G5450" s="2" t="s">
        <v>19</v>
      </c>
      <c r="H5450" s="2" t="s">
        <v>81</v>
      </c>
      <c r="I5450" s="3">
        <v>42093</v>
      </c>
      <c r="J5450" s="2"/>
      <c r="K5450" s="2">
        <v>9.6300000000000008</v>
      </c>
      <c r="L5450" s="2" t="str" cm="1">
        <f t="array" ref="L5450">_xlfn.SWITCH(TRUE,K5450&lt;2,"1 to 2 yrs",K5450&lt;5,"2 to 5 yrs",K5450&lt;10,"5 to 10 yrs",K5450&lt;20,"10 to 20 yrs","20+")</f>
        <v>5 to 10 yrs</v>
      </c>
      <c r="M5450" s="2">
        <v>123702</v>
      </c>
      <c r="N5450" s="4">
        <v>0.2</v>
      </c>
      <c r="O5450" s="5">
        <f t="shared" si="85"/>
        <v>148442.4</v>
      </c>
      <c r="P5450" s="2" t="s">
        <v>28</v>
      </c>
      <c r="Q5450" s="2">
        <v>4371</v>
      </c>
      <c r="R5450" s="2">
        <v>9</v>
      </c>
      <c r="S5450" s="2" t="s">
        <v>90</v>
      </c>
    </row>
    <row r="5451" spans="1:19" x14ac:dyDescent="0.3">
      <c r="A5451" s="2">
        <v>6450</v>
      </c>
      <c r="B5451" s="2" t="s">
        <v>1180</v>
      </c>
      <c r="C5451" s="2" t="s">
        <v>17</v>
      </c>
      <c r="D5451" s="2">
        <v>35</v>
      </c>
      <c r="E5451" s="2" t="str" cm="1">
        <f t="array" ref="E5451">_xlfn.SWITCH(TRUE,D5451&lt;25,"18 to 25",D5451&lt;40,"25 to 40",D5451&lt;50,"40 to 50",D5451&lt;60,"50 to 60","60+")</f>
        <v>25 to 40</v>
      </c>
      <c r="F5451" s="2" t="s">
        <v>56</v>
      </c>
      <c r="G5451" s="2" t="s">
        <v>26</v>
      </c>
      <c r="H5451" s="2" t="s">
        <v>162</v>
      </c>
      <c r="I5451" s="3">
        <v>42757</v>
      </c>
      <c r="J5451" s="2"/>
      <c r="K5451" s="2">
        <v>7.82</v>
      </c>
      <c r="L5451" s="2" t="str" cm="1">
        <f t="array" ref="L5451">_xlfn.SWITCH(TRUE,K5451&lt;2,"1 to 2 yrs",K5451&lt;5,"2 to 5 yrs",K5451&lt;10,"5 to 10 yrs",K5451&lt;20,"10 to 20 yrs","20+")</f>
        <v>5 to 10 yrs</v>
      </c>
      <c r="M5451" s="2">
        <v>121363</v>
      </c>
      <c r="N5451" s="4">
        <v>0.2</v>
      </c>
      <c r="O5451" s="5">
        <f t="shared" si="85"/>
        <v>145635.6</v>
      </c>
      <c r="P5451" s="2" t="s">
        <v>58</v>
      </c>
      <c r="Q5451" s="2">
        <v>3558</v>
      </c>
      <c r="R5451" s="2">
        <v>83</v>
      </c>
      <c r="S5451" s="2" t="s">
        <v>52</v>
      </c>
    </row>
    <row r="5452" spans="1:19" x14ac:dyDescent="0.3">
      <c r="A5452" s="2">
        <v>6451</v>
      </c>
      <c r="B5452" s="2" t="s">
        <v>771</v>
      </c>
      <c r="C5452" s="2" t="s">
        <v>24</v>
      </c>
      <c r="D5452" s="2">
        <v>27</v>
      </c>
      <c r="E5452" s="2" t="str" cm="1">
        <f t="array" ref="E5452">_xlfn.SWITCH(TRUE,D5452&lt;25,"18 to 25",D5452&lt;40,"25 to 40",D5452&lt;50,"40 to 50",D5452&lt;60,"50 to 60","60+")</f>
        <v>25 to 40</v>
      </c>
      <c r="F5452" s="2" t="s">
        <v>46</v>
      </c>
      <c r="G5452" s="2" t="s">
        <v>26</v>
      </c>
      <c r="H5452" s="2" t="s">
        <v>130</v>
      </c>
      <c r="I5452" s="3">
        <v>44907</v>
      </c>
      <c r="J5452" s="2"/>
      <c r="K5452" s="2">
        <v>1.93</v>
      </c>
      <c r="L5452" s="2" t="str" cm="1">
        <f t="array" ref="L5452">_xlfn.SWITCH(TRUE,K5452&lt;2,"1 to 2 yrs",K5452&lt;5,"2 to 5 yrs",K5452&lt;10,"5 to 10 yrs",K5452&lt;20,"10 to 20 yrs","20+")</f>
        <v>1 to 2 yrs</v>
      </c>
      <c r="M5452" s="2">
        <v>99326</v>
      </c>
      <c r="N5452" s="4">
        <v>0.1</v>
      </c>
      <c r="O5452" s="5">
        <f t="shared" si="85"/>
        <v>109258.6</v>
      </c>
      <c r="P5452" s="2" t="s">
        <v>28</v>
      </c>
      <c r="Q5452" s="2">
        <v>5474</v>
      </c>
      <c r="R5452" s="2">
        <v>34</v>
      </c>
      <c r="S5452" s="2" t="s">
        <v>73</v>
      </c>
    </row>
    <row r="5453" spans="1:19" x14ac:dyDescent="0.3">
      <c r="A5453" s="2">
        <v>6452</v>
      </c>
      <c r="B5453" s="2" t="s">
        <v>603</v>
      </c>
      <c r="C5453" s="2" t="s">
        <v>24</v>
      </c>
      <c r="D5453" s="2">
        <v>46</v>
      </c>
      <c r="E5453" s="2" t="str" cm="1">
        <f t="array" ref="E5453">_xlfn.SWITCH(TRUE,D5453&lt;25,"18 to 25",D5453&lt;40,"25 to 40",D5453&lt;50,"40 to 50",D5453&lt;60,"50 to 60","60+")</f>
        <v>40 to 50</v>
      </c>
      <c r="F5453" s="2" t="s">
        <v>92</v>
      </c>
      <c r="G5453" s="2" t="s">
        <v>19</v>
      </c>
      <c r="H5453" s="2" t="s">
        <v>108</v>
      </c>
      <c r="I5453" s="3">
        <v>44387</v>
      </c>
      <c r="J5453" s="2"/>
      <c r="K5453" s="2">
        <v>3.35</v>
      </c>
      <c r="L5453" s="2" t="str" cm="1">
        <f t="array" ref="L5453">_xlfn.SWITCH(TRUE,K5453&lt;2,"1 to 2 yrs",K5453&lt;5,"2 to 5 yrs",K5453&lt;10,"5 to 10 yrs",K5453&lt;20,"10 to 20 yrs","20+")</f>
        <v>2 to 5 yrs</v>
      </c>
      <c r="M5453" s="2">
        <v>68510</v>
      </c>
      <c r="N5453" s="4">
        <v>0.2</v>
      </c>
      <c r="O5453" s="5">
        <f t="shared" si="85"/>
        <v>82212</v>
      </c>
      <c r="P5453" s="2" t="s">
        <v>58</v>
      </c>
      <c r="Q5453" s="2">
        <v>4545</v>
      </c>
      <c r="R5453" s="2">
        <v>28</v>
      </c>
      <c r="S5453" s="2" t="s">
        <v>48</v>
      </c>
    </row>
    <row r="5454" spans="1:19" x14ac:dyDescent="0.3">
      <c r="A5454" s="2">
        <v>6453</v>
      </c>
      <c r="B5454" s="2" t="s">
        <v>733</v>
      </c>
      <c r="C5454" s="2" t="s">
        <v>17</v>
      </c>
      <c r="D5454" s="2">
        <v>44</v>
      </c>
      <c r="E5454" s="2" t="str" cm="1">
        <f t="array" ref="E5454">_xlfn.SWITCH(TRUE,D5454&lt;25,"18 to 25",D5454&lt;40,"25 to 40",D5454&lt;50,"40 to 50",D5454&lt;60,"50 to 60","60+")</f>
        <v>40 to 50</v>
      </c>
      <c r="F5454" s="2" t="s">
        <v>50</v>
      </c>
      <c r="G5454" s="2" t="s">
        <v>26</v>
      </c>
      <c r="H5454" s="2" t="s">
        <v>51</v>
      </c>
      <c r="I5454" s="3">
        <v>44659</v>
      </c>
      <c r="J5454" s="2"/>
      <c r="K5454" s="2">
        <v>2.61</v>
      </c>
      <c r="L5454" s="2" t="str" cm="1">
        <f t="array" ref="L5454">_xlfn.SWITCH(TRUE,K5454&lt;2,"1 to 2 yrs",K5454&lt;5,"2 to 5 yrs",K5454&lt;10,"5 to 10 yrs",K5454&lt;20,"10 to 20 yrs","20+")</f>
        <v>2 to 5 yrs</v>
      </c>
      <c r="M5454" s="2">
        <v>94684</v>
      </c>
      <c r="N5454" s="4">
        <v>0.15</v>
      </c>
      <c r="O5454" s="5">
        <f t="shared" si="85"/>
        <v>108886.6</v>
      </c>
      <c r="P5454" s="2" t="s">
        <v>58</v>
      </c>
      <c r="Q5454" s="2">
        <v>1718</v>
      </c>
      <c r="R5454" s="2">
        <v>93</v>
      </c>
      <c r="S5454" s="2" t="s">
        <v>54</v>
      </c>
    </row>
    <row r="5455" spans="1:19" x14ac:dyDescent="0.3">
      <c r="A5455" s="2">
        <v>6454</v>
      </c>
      <c r="B5455" s="2" t="s">
        <v>1027</v>
      </c>
      <c r="C5455" s="2" t="s">
        <v>17</v>
      </c>
      <c r="D5455" s="2">
        <v>64</v>
      </c>
      <c r="E5455" s="2" t="str" cm="1">
        <f t="array" ref="E5455">_xlfn.SWITCH(TRUE,D5455&lt;25,"18 to 25",D5455&lt;40,"25 to 40",D5455&lt;50,"40 to 50",D5455&lt;60,"50 to 60","60+")</f>
        <v>60+</v>
      </c>
      <c r="F5455" s="2" t="s">
        <v>92</v>
      </c>
      <c r="G5455" s="2" t="s">
        <v>19</v>
      </c>
      <c r="H5455" s="2" t="s">
        <v>190</v>
      </c>
      <c r="I5455" s="3">
        <v>43404</v>
      </c>
      <c r="J5455" s="2"/>
      <c r="K5455" s="2">
        <v>6.05</v>
      </c>
      <c r="L5455" s="2" t="str" cm="1">
        <f t="array" ref="L5455">_xlfn.SWITCH(TRUE,K5455&lt;2,"1 to 2 yrs",K5455&lt;5,"2 to 5 yrs",K5455&lt;10,"5 to 10 yrs",K5455&lt;20,"10 to 20 yrs","20+")</f>
        <v>5 to 10 yrs</v>
      </c>
      <c r="M5455" s="2">
        <v>77552</v>
      </c>
      <c r="N5455" s="4">
        <v>0.25</v>
      </c>
      <c r="O5455" s="5">
        <f t="shared" si="85"/>
        <v>96940</v>
      </c>
      <c r="P5455" s="2" t="s">
        <v>58</v>
      </c>
      <c r="Q5455" s="2">
        <v>1114</v>
      </c>
      <c r="R5455" s="2">
        <v>48</v>
      </c>
      <c r="S5455" s="2" t="s">
        <v>73</v>
      </c>
    </row>
    <row r="5456" spans="1:19" x14ac:dyDescent="0.3">
      <c r="A5456" s="2">
        <v>6455</v>
      </c>
      <c r="B5456" s="2" t="s">
        <v>113</v>
      </c>
      <c r="C5456" s="2" t="s">
        <v>17</v>
      </c>
      <c r="D5456" s="2">
        <v>33</v>
      </c>
      <c r="E5456" s="2" t="str" cm="1">
        <f t="array" ref="E5456">_xlfn.SWITCH(TRUE,D5456&lt;25,"18 to 25",D5456&lt;40,"25 to 40",D5456&lt;50,"40 to 50",D5456&lt;60,"50 to 60","60+")</f>
        <v>25 to 40</v>
      </c>
      <c r="F5456" s="2" t="s">
        <v>75</v>
      </c>
      <c r="G5456" s="2" t="s">
        <v>19</v>
      </c>
      <c r="H5456" s="2" t="s">
        <v>201</v>
      </c>
      <c r="I5456" s="3">
        <v>43767</v>
      </c>
      <c r="J5456" s="2"/>
      <c r="K5456" s="2">
        <v>5.05</v>
      </c>
      <c r="L5456" s="2" t="str" cm="1">
        <f t="array" ref="L5456">_xlfn.SWITCH(TRUE,K5456&lt;2,"1 to 2 yrs",K5456&lt;5,"2 to 5 yrs",K5456&lt;10,"5 to 10 yrs",K5456&lt;20,"10 to 20 yrs","20+")</f>
        <v>5 to 10 yrs</v>
      </c>
      <c r="M5456" s="2">
        <v>85066</v>
      </c>
      <c r="N5456" s="4">
        <v>0.1</v>
      </c>
      <c r="O5456" s="5">
        <f t="shared" si="85"/>
        <v>93572.6</v>
      </c>
      <c r="P5456" s="2" t="s">
        <v>28</v>
      </c>
      <c r="Q5456" s="2">
        <v>2787</v>
      </c>
      <c r="R5456" s="2">
        <v>30</v>
      </c>
      <c r="S5456" s="2" t="s">
        <v>54</v>
      </c>
    </row>
    <row r="5457" spans="1:19" x14ac:dyDescent="0.3">
      <c r="A5457" s="2">
        <v>6456</v>
      </c>
      <c r="B5457" s="2" t="s">
        <v>731</v>
      </c>
      <c r="C5457" s="2" t="s">
        <v>17</v>
      </c>
      <c r="D5457" s="2">
        <v>34</v>
      </c>
      <c r="E5457" s="2" t="str" cm="1">
        <f t="array" ref="E5457">_xlfn.SWITCH(TRUE,D5457&lt;25,"18 to 25",D5457&lt;40,"25 to 40",D5457&lt;50,"40 to 50",D5457&lt;60,"50 to 60","60+")</f>
        <v>25 to 40</v>
      </c>
      <c r="F5457" s="2" t="s">
        <v>46</v>
      </c>
      <c r="G5457" s="2" t="s">
        <v>19</v>
      </c>
      <c r="H5457" s="2" t="s">
        <v>130</v>
      </c>
      <c r="I5457" s="3">
        <v>42412</v>
      </c>
      <c r="J5457" s="2"/>
      <c r="K5457" s="2">
        <v>8.76</v>
      </c>
      <c r="L5457" s="2" t="str" cm="1">
        <f t="array" ref="L5457">_xlfn.SWITCH(TRUE,K5457&lt;2,"1 to 2 yrs",K5457&lt;5,"2 to 5 yrs",K5457&lt;10,"5 to 10 yrs",K5457&lt;20,"10 to 20 yrs","20+")</f>
        <v>5 to 10 yrs</v>
      </c>
      <c r="M5457" s="2">
        <v>118063</v>
      </c>
      <c r="N5457" s="4">
        <v>0.2</v>
      </c>
      <c r="O5457" s="5">
        <f t="shared" si="85"/>
        <v>141675.6</v>
      </c>
      <c r="P5457" s="2" t="s">
        <v>58</v>
      </c>
      <c r="Q5457" s="2"/>
      <c r="R5457" s="2">
        <v>96</v>
      </c>
      <c r="S5457" s="2" t="s">
        <v>84</v>
      </c>
    </row>
    <row r="5458" spans="1:19" x14ac:dyDescent="0.3">
      <c r="A5458" s="2">
        <v>6457</v>
      </c>
      <c r="B5458" s="2" t="s">
        <v>874</v>
      </c>
      <c r="C5458" s="2" t="s">
        <v>24</v>
      </c>
      <c r="D5458" s="2">
        <v>57</v>
      </c>
      <c r="E5458" s="2" t="str" cm="1">
        <f t="array" ref="E5458">_xlfn.SWITCH(TRUE,D5458&lt;25,"18 to 25",D5458&lt;40,"25 to 40",D5458&lt;50,"40 to 50",D5458&lt;60,"50 to 60","60+")</f>
        <v>50 to 60</v>
      </c>
      <c r="F5458" s="2" t="s">
        <v>40</v>
      </c>
      <c r="G5458" s="2" t="s">
        <v>26</v>
      </c>
      <c r="H5458" s="2" t="s">
        <v>208</v>
      </c>
      <c r="I5458" s="3">
        <v>43548</v>
      </c>
      <c r="J5458" s="2"/>
      <c r="K5458" s="2">
        <v>5.65</v>
      </c>
      <c r="L5458" s="2" t="str" cm="1">
        <f t="array" ref="L5458">_xlfn.SWITCH(TRUE,K5458&lt;2,"1 to 2 yrs",K5458&lt;5,"2 to 5 yrs",K5458&lt;10,"5 to 10 yrs",K5458&lt;20,"10 to 20 yrs","20+")</f>
        <v>5 to 10 yrs</v>
      </c>
      <c r="M5458" s="2">
        <v>54731</v>
      </c>
      <c r="N5458" s="4">
        <v>0.2</v>
      </c>
      <c r="O5458" s="5">
        <f t="shared" si="85"/>
        <v>65677.2</v>
      </c>
      <c r="P5458" s="2" t="s">
        <v>28</v>
      </c>
      <c r="Q5458" s="2">
        <v>2927</v>
      </c>
      <c r="R5458" s="2">
        <v>67</v>
      </c>
      <c r="S5458" s="2" t="s">
        <v>59</v>
      </c>
    </row>
    <row r="5459" spans="1:19" x14ac:dyDescent="0.3">
      <c r="A5459" s="2">
        <v>6458</v>
      </c>
      <c r="B5459" s="2" t="s">
        <v>736</v>
      </c>
      <c r="C5459" s="2" t="s">
        <v>24</v>
      </c>
      <c r="D5459" s="2">
        <v>60</v>
      </c>
      <c r="E5459" s="2" t="str" cm="1">
        <f t="array" ref="E5459">_xlfn.SWITCH(TRUE,D5459&lt;25,"18 to 25",D5459&lt;40,"25 to 40",D5459&lt;50,"40 to 50",D5459&lt;60,"50 to 60","60+")</f>
        <v>60+</v>
      </c>
      <c r="F5459" s="2" t="s">
        <v>40</v>
      </c>
      <c r="G5459" s="2" t="s">
        <v>19</v>
      </c>
      <c r="H5459" s="2" t="s">
        <v>65</v>
      </c>
      <c r="I5459" s="3">
        <v>42603</v>
      </c>
      <c r="J5459" s="2"/>
      <c r="K5459" s="2">
        <v>8.24</v>
      </c>
      <c r="L5459" s="2" t="str" cm="1">
        <f t="array" ref="L5459">_xlfn.SWITCH(TRUE,K5459&lt;2,"1 to 2 yrs",K5459&lt;5,"2 to 5 yrs",K5459&lt;10,"5 to 10 yrs",K5459&lt;20,"10 to 20 yrs","20+")</f>
        <v>5 to 10 yrs</v>
      </c>
      <c r="M5459" s="2">
        <v>52901</v>
      </c>
      <c r="N5459" s="4">
        <v>0.25</v>
      </c>
      <c r="O5459" s="5">
        <f t="shared" si="85"/>
        <v>66126.25</v>
      </c>
      <c r="P5459" s="2" t="s">
        <v>42</v>
      </c>
      <c r="Q5459" s="2"/>
      <c r="R5459" s="2">
        <v>97</v>
      </c>
      <c r="S5459" s="2" t="s">
        <v>29</v>
      </c>
    </row>
    <row r="5460" spans="1:19" x14ac:dyDescent="0.3">
      <c r="A5460" s="2">
        <v>6459</v>
      </c>
      <c r="B5460" s="2" t="s">
        <v>747</v>
      </c>
      <c r="C5460" s="2" t="s">
        <v>24</v>
      </c>
      <c r="D5460" s="2">
        <v>55</v>
      </c>
      <c r="E5460" s="2" t="str" cm="1">
        <f t="array" ref="E5460">_xlfn.SWITCH(TRUE,D5460&lt;25,"18 to 25",D5460&lt;40,"25 to 40",D5460&lt;50,"40 to 50",D5460&lt;60,"50 to 60","60+")</f>
        <v>50 to 60</v>
      </c>
      <c r="F5460" s="2" t="s">
        <v>56</v>
      </c>
      <c r="G5460" s="2" t="s">
        <v>19</v>
      </c>
      <c r="H5460" s="2" t="s">
        <v>57</v>
      </c>
      <c r="I5460" s="3">
        <v>42759</v>
      </c>
      <c r="J5460" s="2"/>
      <c r="K5460" s="2">
        <v>7.81</v>
      </c>
      <c r="L5460" s="2" t="str" cm="1">
        <f t="array" ref="L5460">_xlfn.SWITCH(TRUE,K5460&lt;2,"1 to 2 yrs",K5460&lt;5,"2 to 5 yrs",K5460&lt;10,"5 to 10 yrs",K5460&lt;20,"10 to 20 yrs","20+")</f>
        <v>5 to 10 yrs</v>
      </c>
      <c r="M5460" s="2">
        <v>128370</v>
      </c>
      <c r="N5460" s="4">
        <v>0.15</v>
      </c>
      <c r="O5460" s="5">
        <f t="shared" si="85"/>
        <v>147625.5</v>
      </c>
      <c r="P5460" s="2" t="s">
        <v>28</v>
      </c>
      <c r="Q5460" s="2">
        <v>2628</v>
      </c>
      <c r="R5460" s="2">
        <v>16</v>
      </c>
      <c r="S5460" s="2" t="s">
        <v>99</v>
      </c>
    </row>
    <row r="5461" spans="1:19" x14ac:dyDescent="0.3">
      <c r="A5461" s="2">
        <v>6460</v>
      </c>
      <c r="B5461" s="2" t="s">
        <v>774</v>
      </c>
      <c r="C5461" s="2" t="s">
        <v>17</v>
      </c>
      <c r="D5461" s="2">
        <v>27</v>
      </c>
      <c r="E5461" s="2" t="str" cm="1">
        <f t="array" ref="E5461">_xlfn.SWITCH(TRUE,D5461&lt;25,"18 to 25",D5461&lt;40,"25 to 40",D5461&lt;50,"40 to 50",D5461&lt;60,"50 to 60","60+")</f>
        <v>25 to 40</v>
      </c>
      <c r="F5461" s="2" t="s">
        <v>25</v>
      </c>
      <c r="G5461" s="2" t="s">
        <v>32</v>
      </c>
      <c r="H5461" s="2" t="s">
        <v>27</v>
      </c>
      <c r="I5461" s="3">
        <v>45452</v>
      </c>
      <c r="J5461" s="2"/>
      <c r="K5461" s="2">
        <v>0.44</v>
      </c>
      <c r="L5461" s="2" t="str" cm="1">
        <f t="array" ref="L5461">_xlfn.SWITCH(TRUE,K5461&lt;2,"1 to 2 yrs",K5461&lt;5,"2 to 5 yrs",K5461&lt;10,"5 to 10 yrs",K5461&lt;20,"10 to 20 yrs","20+")</f>
        <v>1 to 2 yrs</v>
      </c>
      <c r="M5461" s="2">
        <v>53008</v>
      </c>
      <c r="N5461" s="4">
        <v>0.15</v>
      </c>
      <c r="O5461" s="5">
        <f t="shared" si="85"/>
        <v>60959.199999999997</v>
      </c>
      <c r="P5461" s="2" t="s">
        <v>28</v>
      </c>
      <c r="Q5461" s="2"/>
      <c r="R5461" s="2">
        <v>97</v>
      </c>
      <c r="S5461" s="2" t="s">
        <v>77</v>
      </c>
    </row>
    <row r="5462" spans="1:19" x14ac:dyDescent="0.3">
      <c r="A5462" s="2">
        <v>6461</v>
      </c>
      <c r="B5462" s="2" t="s">
        <v>1539</v>
      </c>
      <c r="C5462" s="2" t="s">
        <v>17</v>
      </c>
      <c r="D5462" s="2">
        <v>59</v>
      </c>
      <c r="E5462" s="2" t="str" cm="1">
        <f t="array" ref="E5462">_xlfn.SWITCH(TRUE,D5462&lt;25,"18 to 25",D5462&lt;40,"25 to 40",D5462&lt;50,"40 to 50",D5462&lt;60,"50 to 60","60+")</f>
        <v>50 to 60</v>
      </c>
      <c r="F5462" s="2" t="s">
        <v>36</v>
      </c>
      <c r="G5462" s="2" t="s">
        <v>32</v>
      </c>
      <c r="H5462" s="2" t="s">
        <v>150</v>
      </c>
      <c r="I5462" s="3">
        <v>43399</v>
      </c>
      <c r="J5462" s="2"/>
      <c r="K5462" s="2">
        <v>6.06</v>
      </c>
      <c r="L5462" s="2" t="str" cm="1">
        <f t="array" ref="L5462">_xlfn.SWITCH(TRUE,K5462&lt;2,"1 to 2 yrs",K5462&lt;5,"2 to 5 yrs",K5462&lt;10,"5 to 10 yrs",K5462&lt;20,"10 to 20 yrs","20+")</f>
        <v>5 to 10 yrs</v>
      </c>
      <c r="M5462" s="2">
        <v>69555</v>
      </c>
      <c r="N5462" s="4">
        <v>0.15</v>
      </c>
      <c r="O5462" s="5">
        <f t="shared" si="85"/>
        <v>79988.25</v>
      </c>
      <c r="P5462" s="2" t="s">
        <v>58</v>
      </c>
      <c r="Q5462" s="2">
        <v>3451</v>
      </c>
      <c r="R5462" s="2">
        <v>95</v>
      </c>
      <c r="S5462" s="2" t="s">
        <v>54</v>
      </c>
    </row>
    <row r="5463" spans="1:19" x14ac:dyDescent="0.3">
      <c r="A5463" s="2">
        <v>6462</v>
      </c>
      <c r="B5463" s="2" t="s">
        <v>349</v>
      </c>
      <c r="C5463" s="2" t="s">
        <v>24</v>
      </c>
      <c r="D5463" s="2">
        <v>61</v>
      </c>
      <c r="E5463" s="2" t="str" cm="1">
        <f t="array" ref="E5463">_xlfn.SWITCH(TRUE,D5463&lt;25,"18 to 25",D5463&lt;40,"25 to 40",D5463&lt;50,"40 to 50",D5463&lt;60,"50 to 60","60+")</f>
        <v>60+</v>
      </c>
      <c r="F5463" s="2" t="s">
        <v>75</v>
      </c>
      <c r="G5463" s="2" t="s">
        <v>26</v>
      </c>
      <c r="H5463" s="2" t="s">
        <v>83</v>
      </c>
      <c r="I5463" s="3">
        <v>43547</v>
      </c>
      <c r="J5463" s="2"/>
      <c r="K5463" s="2">
        <v>5.65</v>
      </c>
      <c r="L5463" s="2" t="str" cm="1">
        <f t="array" ref="L5463">_xlfn.SWITCH(TRUE,K5463&lt;2,"1 to 2 yrs",K5463&lt;5,"2 to 5 yrs",K5463&lt;10,"5 to 10 yrs",K5463&lt;20,"10 to 20 yrs","20+")</f>
        <v>5 to 10 yrs</v>
      </c>
      <c r="M5463" s="2">
        <v>101256</v>
      </c>
      <c r="N5463" s="4">
        <v>0.1</v>
      </c>
      <c r="O5463" s="5">
        <f t="shared" si="85"/>
        <v>111381.6</v>
      </c>
      <c r="P5463" s="2" t="s">
        <v>58</v>
      </c>
      <c r="Q5463" s="2">
        <v>1512</v>
      </c>
      <c r="R5463" s="2">
        <v>96</v>
      </c>
      <c r="S5463" s="2" t="s">
        <v>48</v>
      </c>
    </row>
    <row r="5464" spans="1:19" x14ac:dyDescent="0.3">
      <c r="A5464" s="2">
        <v>6463</v>
      </c>
      <c r="B5464" s="2" t="s">
        <v>1424</v>
      </c>
      <c r="C5464" s="2" t="s">
        <v>17</v>
      </c>
      <c r="D5464" s="2">
        <v>29</v>
      </c>
      <c r="E5464" s="2" t="str" cm="1">
        <f t="array" ref="E5464">_xlfn.SWITCH(TRUE,D5464&lt;25,"18 to 25",D5464&lt;40,"25 to 40",D5464&lt;50,"40 to 50",D5464&lt;60,"50 to 60","60+")</f>
        <v>25 to 40</v>
      </c>
      <c r="F5464" s="2" t="s">
        <v>46</v>
      </c>
      <c r="G5464" s="2" t="s">
        <v>19</v>
      </c>
      <c r="H5464" s="2" t="s">
        <v>130</v>
      </c>
      <c r="I5464" s="3">
        <v>44935</v>
      </c>
      <c r="J5464" s="3">
        <v>45630</v>
      </c>
      <c r="K5464" s="2">
        <v>1.9</v>
      </c>
      <c r="L5464" s="2" t="str" cm="1">
        <f t="array" ref="L5464">_xlfn.SWITCH(TRUE,K5464&lt;2,"1 to 2 yrs",K5464&lt;5,"2 to 5 yrs",K5464&lt;10,"5 to 10 yrs",K5464&lt;20,"10 to 20 yrs","20+")</f>
        <v>1 to 2 yrs</v>
      </c>
      <c r="M5464" s="2">
        <v>92997</v>
      </c>
      <c r="N5464" s="4">
        <v>0.2</v>
      </c>
      <c r="O5464" s="5">
        <f t="shared" si="85"/>
        <v>111596.4</v>
      </c>
      <c r="P5464" s="2" t="s">
        <v>42</v>
      </c>
      <c r="Q5464" s="2">
        <v>4392</v>
      </c>
      <c r="R5464" s="2">
        <v>36</v>
      </c>
      <c r="S5464" s="2" t="s">
        <v>54</v>
      </c>
    </row>
    <row r="5465" spans="1:19" x14ac:dyDescent="0.3">
      <c r="A5465" s="2">
        <v>6464</v>
      </c>
      <c r="B5465" s="2" t="s">
        <v>1286</v>
      </c>
      <c r="C5465" s="2" t="s">
        <v>24</v>
      </c>
      <c r="D5465" s="2">
        <v>29</v>
      </c>
      <c r="E5465" s="2" t="str" cm="1">
        <f t="array" ref="E5465">_xlfn.SWITCH(TRUE,D5465&lt;25,"18 to 25",D5465&lt;40,"25 to 40",D5465&lt;50,"40 to 50",D5465&lt;60,"50 to 60","60+")</f>
        <v>25 to 40</v>
      </c>
      <c r="F5465" s="2" t="s">
        <v>25</v>
      </c>
      <c r="G5465" s="2" t="s">
        <v>19</v>
      </c>
      <c r="H5465" s="2" t="s">
        <v>259</v>
      </c>
      <c r="I5465" s="3">
        <v>44945</v>
      </c>
      <c r="J5465" s="2"/>
      <c r="K5465" s="2">
        <v>1.83</v>
      </c>
      <c r="L5465" s="2" t="str" cm="1">
        <f t="array" ref="L5465">_xlfn.SWITCH(TRUE,K5465&lt;2,"1 to 2 yrs",K5465&lt;5,"2 to 5 yrs",K5465&lt;10,"5 to 10 yrs",K5465&lt;20,"10 to 20 yrs","20+")</f>
        <v>1 to 2 yrs</v>
      </c>
      <c r="M5465" s="2">
        <v>47996</v>
      </c>
      <c r="N5465" s="4">
        <v>0.25</v>
      </c>
      <c r="O5465" s="5">
        <f t="shared" si="85"/>
        <v>59995</v>
      </c>
      <c r="P5465" s="2" t="s">
        <v>28</v>
      </c>
      <c r="Q5465" s="2">
        <v>3364</v>
      </c>
      <c r="R5465" s="2">
        <v>94</v>
      </c>
      <c r="S5465" s="2" t="s">
        <v>79</v>
      </c>
    </row>
    <row r="5466" spans="1:19" x14ac:dyDescent="0.3">
      <c r="A5466" s="2">
        <v>6465</v>
      </c>
      <c r="B5466" s="2" t="s">
        <v>1159</v>
      </c>
      <c r="C5466" s="2" t="s">
        <v>24</v>
      </c>
      <c r="D5466" s="2">
        <v>61</v>
      </c>
      <c r="E5466" s="2" t="str" cm="1">
        <f t="array" ref="E5466">_xlfn.SWITCH(TRUE,D5466&lt;25,"18 to 25",D5466&lt;40,"25 to 40",D5466&lt;50,"40 to 50",D5466&lt;60,"50 to 60","60+")</f>
        <v>60+</v>
      </c>
      <c r="F5466" s="2" t="s">
        <v>31</v>
      </c>
      <c r="G5466" s="2" t="s">
        <v>26</v>
      </c>
      <c r="H5466" s="2" t="s">
        <v>68</v>
      </c>
      <c r="I5466" s="3">
        <v>44778</v>
      </c>
      <c r="J5466" s="2"/>
      <c r="K5466" s="2">
        <v>2.2799999999999998</v>
      </c>
      <c r="L5466" s="2" t="str" cm="1">
        <f t="array" ref="L5466">_xlfn.SWITCH(TRUE,K5466&lt;2,"1 to 2 yrs",K5466&lt;5,"2 to 5 yrs",K5466&lt;10,"5 to 10 yrs",K5466&lt;20,"10 to 20 yrs","20+")</f>
        <v>2 to 5 yrs</v>
      </c>
      <c r="M5466" s="2">
        <v>62965</v>
      </c>
      <c r="N5466" s="4">
        <v>0.5</v>
      </c>
      <c r="O5466" s="5">
        <f t="shared" si="85"/>
        <v>94447.5</v>
      </c>
      <c r="P5466" s="2" t="s">
        <v>28</v>
      </c>
      <c r="Q5466" s="2"/>
      <c r="R5466" s="2">
        <v>89</v>
      </c>
      <c r="S5466" s="2" t="s">
        <v>117</v>
      </c>
    </row>
    <row r="5467" spans="1:19" x14ac:dyDescent="0.3">
      <c r="A5467" s="2">
        <v>6466</v>
      </c>
      <c r="B5467" s="2" t="s">
        <v>827</v>
      </c>
      <c r="C5467" s="2" t="s">
        <v>24</v>
      </c>
      <c r="D5467" s="2">
        <v>54</v>
      </c>
      <c r="E5467" s="2" t="str" cm="1">
        <f t="array" ref="E5467">_xlfn.SWITCH(TRUE,D5467&lt;25,"18 to 25",D5467&lt;40,"25 to 40",D5467&lt;50,"40 to 50",D5467&lt;60,"50 to 60","60+")</f>
        <v>50 to 60</v>
      </c>
      <c r="F5467" s="2" t="s">
        <v>36</v>
      </c>
      <c r="G5467" s="2" t="s">
        <v>26</v>
      </c>
      <c r="H5467" s="2" t="s">
        <v>211</v>
      </c>
      <c r="I5467" s="3">
        <v>43155</v>
      </c>
      <c r="J5467" s="2"/>
      <c r="K5467" s="2">
        <v>6.73</v>
      </c>
      <c r="L5467" s="2" t="str" cm="1">
        <f t="array" ref="L5467">_xlfn.SWITCH(TRUE,K5467&lt;2,"1 to 2 yrs",K5467&lt;5,"2 to 5 yrs",K5467&lt;10,"5 to 10 yrs",K5467&lt;20,"10 to 20 yrs","20+")</f>
        <v>5 to 10 yrs</v>
      </c>
      <c r="M5467" s="2">
        <v>86060</v>
      </c>
      <c r="N5467" s="4">
        <v>0.2</v>
      </c>
      <c r="O5467" s="5">
        <f t="shared" si="85"/>
        <v>103272</v>
      </c>
      <c r="P5467" s="2" t="s">
        <v>58</v>
      </c>
      <c r="Q5467" s="2"/>
      <c r="R5467" s="2">
        <v>94</v>
      </c>
      <c r="S5467" s="2" t="s">
        <v>87</v>
      </c>
    </row>
    <row r="5468" spans="1:19" x14ac:dyDescent="0.3">
      <c r="A5468" s="2">
        <v>6467</v>
      </c>
      <c r="B5468" s="2" t="s">
        <v>716</v>
      </c>
      <c r="C5468" s="2" t="s">
        <v>24</v>
      </c>
      <c r="D5468" s="2">
        <v>55</v>
      </c>
      <c r="E5468" s="2" t="str" cm="1">
        <f t="array" ref="E5468">_xlfn.SWITCH(TRUE,D5468&lt;25,"18 to 25",D5468&lt;40,"25 to 40",D5468&lt;50,"40 to 50",D5468&lt;60,"50 to 60","60+")</f>
        <v>50 to 60</v>
      </c>
      <c r="F5468" s="2" t="s">
        <v>40</v>
      </c>
      <c r="G5468" s="2" t="s">
        <v>19</v>
      </c>
      <c r="H5468" s="2" t="s">
        <v>65</v>
      </c>
      <c r="I5468" s="3">
        <v>44872</v>
      </c>
      <c r="J5468" s="2"/>
      <c r="K5468" s="2">
        <v>2.0299999999999998</v>
      </c>
      <c r="L5468" s="2" t="str" cm="1">
        <f t="array" ref="L5468">_xlfn.SWITCH(TRUE,K5468&lt;2,"1 to 2 yrs",K5468&lt;5,"2 to 5 yrs",K5468&lt;10,"5 to 10 yrs",K5468&lt;20,"10 to 20 yrs","20+")</f>
        <v>2 to 5 yrs</v>
      </c>
      <c r="M5468" s="2">
        <v>43600</v>
      </c>
      <c r="N5468" s="4">
        <v>0.25</v>
      </c>
      <c r="O5468" s="5">
        <f t="shared" si="85"/>
        <v>54500</v>
      </c>
      <c r="P5468" s="2" t="s">
        <v>58</v>
      </c>
      <c r="Q5468" s="2">
        <v>3618</v>
      </c>
      <c r="R5468" s="2">
        <v>94</v>
      </c>
      <c r="S5468" s="2" t="s">
        <v>84</v>
      </c>
    </row>
    <row r="5469" spans="1:19" x14ac:dyDescent="0.3">
      <c r="A5469" s="2">
        <v>6468</v>
      </c>
      <c r="B5469" s="2" t="s">
        <v>540</v>
      </c>
      <c r="C5469" s="2" t="s">
        <v>24</v>
      </c>
      <c r="D5469" s="2">
        <v>65</v>
      </c>
      <c r="E5469" s="2" t="str" cm="1">
        <f t="array" ref="E5469">_xlfn.SWITCH(TRUE,D5469&lt;25,"18 to 25",D5469&lt;40,"25 to 40",D5469&lt;50,"40 to 50",D5469&lt;60,"50 to 60","60+")</f>
        <v>60+</v>
      </c>
      <c r="F5469" s="2" t="s">
        <v>40</v>
      </c>
      <c r="G5469" s="2" t="s">
        <v>19</v>
      </c>
      <c r="H5469" s="2" t="s">
        <v>65</v>
      </c>
      <c r="I5469" s="3">
        <v>44021</v>
      </c>
      <c r="J5469" s="2"/>
      <c r="K5469" s="2">
        <v>4.3600000000000003</v>
      </c>
      <c r="L5469" s="2" t="str" cm="1">
        <f t="array" ref="L5469">_xlfn.SWITCH(TRUE,K5469&lt;2,"1 to 2 yrs",K5469&lt;5,"2 to 5 yrs",K5469&lt;10,"5 to 10 yrs",K5469&lt;20,"10 to 20 yrs","20+")</f>
        <v>2 to 5 yrs</v>
      </c>
      <c r="M5469" s="2">
        <v>52253</v>
      </c>
      <c r="N5469" s="4">
        <v>0.5</v>
      </c>
      <c r="O5469" s="5">
        <f t="shared" si="85"/>
        <v>78379.5</v>
      </c>
      <c r="P5469" s="2" t="s">
        <v>42</v>
      </c>
      <c r="Q5469" s="2">
        <v>5138</v>
      </c>
      <c r="R5469" s="2">
        <v>27</v>
      </c>
      <c r="S5469" s="2" t="s">
        <v>48</v>
      </c>
    </row>
    <row r="5470" spans="1:19" x14ac:dyDescent="0.3">
      <c r="A5470" s="2">
        <v>6469</v>
      </c>
      <c r="B5470" s="2" t="s">
        <v>1119</v>
      </c>
      <c r="C5470" s="2" t="s">
        <v>17</v>
      </c>
      <c r="D5470" s="2">
        <v>36</v>
      </c>
      <c r="E5470" s="2" t="str" cm="1">
        <f t="array" ref="E5470">_xlfn.SWITCH(TRUE,D5470&lt;25,"18 to 25",D5470&lt;40,"25 to 40",D5470&lt;50,"40 to 50",D5470&lt;60,"50 to 60","60+")</f>
        <v>25 to 40</v>
      </c>
      <c r="F5470" s="2" t="s">
        <v>25</v>
      </c>
      <c r="G5470" s="2" t="s">
        <v>32</v>
      </c>
      <c r="H5470" s="2" t="s">
        <v>259</v>
      </c>
      <c r="I5470" s="3">
        <v>42267</v>
      </c>
      <c r="J5470" s="2"/>
      <c r="K5470" s="2">
        <v>9.16</v>
      </c>
      <c r="L5470" s="2" t="str" cm="1">
        <f t="array" ref="L5470">_xlfn.SWITCH(TRUE,K5470&lt;2,"1 to 2 yrs",K5470&lt;5,"2 to 5 yrs",K5470&lt;10,"5 to 10 yrs",K5470&lt;20,"10 to 20 yrs","20+")</f>
        <v>5 to 10 yrs</v>
      </c>
      <c r="M5470" s="2">
        <v>66681</v>
      </c>
      <c r="N5470" s="4">
        <v>0.15</v>
      </c>
      <c r="O5470" s="5">
        <f t="shared" si="85"/>
        <v>76683.149999999994</v>
      </c>
      <c r="P5470" s="2" t="s">
        <v>28</v>
      </c>
      <c r="Q5470" s="2">
        <v>1613</v>
      </c>
      <c r="R5470" s="2">
        <v>37</v>
      </c>
      <c r="S5470" s="2" t="s">
        <v>90</v>
      </c>
    </row>
    <row r="5471" spans="1:19" x14ac:dyDescent="0.3">
      <c r="A5471" s="2">
        <v>6470</v>
      </c>
      <c r="B5471" s="2" t="s">
        <v>1209</v>
      </c>
      <c r="C5471" s="2" t="s">
        <v>17</v>
      </c>
      <c r="D5471" s="2">
        <v>57</v>
      </c>
      <c r="E5471" s="2" t="str" cm="1">
        <f t="array" ref="E5471">_xlfn.SWITCH(TRUE,D5471&lt;25,"18 to 25",D5471&lt;40,"25 to 40",D5471&lt;50,"40 to 50",D5471&lt;60,"50 to 60","60+")</f>
        <v>50 to 60</v>
      </c>
      <c r="F5471" s="2" t="s">
        <v>75</v>
      </c>
      <c r="G5471" s="2" t="s">
        <v>26</v>
      </c>
      <c r="H5471" s="2" t="s">
        <v>76</v>
      </c>
      <c r="I5471" s="3">
        <v>44110</v>
      </c>
      <c r="J5471" s="2"/>
      <c r="K5471" s="2">
        <v>4.1100000000000003</v>
      </c>
      <c r="L5471" s="2" t="str" cm="1">
        <f t="array" ref="L5471">_xlfn.SWITCH(TRUE,K5471&lt;2,"1 to 2 yrs",K5471&lt;5,"2 to 5 yrs",K5471&lt;10,"5 to 10 yrs",K5471&lt;20,"10 to 20 yrs","20+")</f>
        <v>2 to 5 yrs</v>
      </c>
      <c r="M5471" s="2">
        <v>90715</v>
      </c>
      <c r="N5471" s="4">
        <v>0.25</v>
      </c>
      <c r="O5471" s="5">
        <f t="shared" si="85"/>
        <v>113393.75</v>
      </c>
      <c r="P5471" s="2" t="s">
        <v>21</v>
      </c>
      <c r="Q5471" s="2">
        <v>5994</v>
      </c>
      <c r="R5471" s="2">
        <v>9</v>
      </c>
      <c r="S5471" s="2" t="s">
        <v>48</v>
      </c>
    </row>
    <row r="5472" spans="1:19" x14ac:dyDescent="0.3">
      <c r="A5472" s="2">
        <v>6471</v>
      </c>
      <c r="B5472" s="2" t="s">
        <v>856</v>
      </c>
      <c r="C5472" s="2" t="s">
        <v>17</v>
      </c>
      <c r="D5472" s="2">
        <v>56</v>
      </c>
      <c r="E5472" s="2" t="str" cm="1">
        <f t="array" ref="E5472">_xlfn.SWITCH(TRUE,D5472&lt;25,"18 to 25",D5472&lt;40,"25 to 40",D5472&lt;50,"40 to 50",D5472&lt;60,"50 to 60","60+")</f>
        <v>50 to 60</v>
      </c>
      <c r="F5472" s="2" t="s">
        <v>36</v>
      </c>
      <c r="G5472" s="2" t="s">
        <v>32</v>
      </c>
      <c r="H5472" s="2" t="s">
        <v>241</v>
      </c>
      <c r="I5472" s="3">
        <v>45035</v>
      </c>
      <c r="J5472" s="2"/>
      <c r="K5472" s="2">
        <v>1.58</v>
      </c>
      <c r="L5472" s="2" t="str" cm="1">
        <f t="array" ref="L5472">_xlfn.SWITCH(TRUE,K5472&lt;2,"1 to 2 yrs",K5472&lt;5,"2 to 5 yrs",K5472&lt;10,"5 to 10 yrs",K5472&lt;20,"10 to 20 yrs","20+")</f>
        <v>1 to 2 yrs</v>
      </c>
      <c r="M5472" s="2">
        <v>64675</v>
      </c>
      <c r="N5472" s="4">
        <v>0.25</v>
      </c>
      <c r="O5472" s="5">
        <f t="shared" si="85"/>
        <v>80843.75</v>
      </c>
      <c r="P5472" s="2" t="s">
        <v>21</v>
      </c>
      <c r="Q5472" s="2">
        <v>6419</v>
      </c>
      <c r="R5472" s="2">
        <v>71</v>
      </c>
      <c r="S5472" s="2" t="s">
        <v>54</v>
      </c>
    </row>
    <row r="5473" spans="1:19" x14ac:dyDescent="0.3">
      <c r="A5473" s="2">
        <v>6472</v>
      </c>
      <c r="B5473" s="2" t="s">
        <v>444</v>
      </c>
      <c r="C5473" s="2" t="s">
        <v>24</v>
      </c>
      <c r="D5473" s="2">
        <v>43</v>
      </c>
      <c r="E5473" s="2" t="str" cm="1">
        <f t="array" ref="E5473">_xlfn.SWITCH(TRUE,D5473&lt;25,"18 to 25",D5473&lt;40,"25 to 40",D5473&lt;50,"40 to 50",D5473&lt;60,"50 to 60","60+")</f>
        <v>40 to 50</v>
      </c>
      <c r="F5473" s="2" t="s">
        <v>25</v>
      </c>
      <c r="G5473" s="2" t="s">
        <v>32</v>
      </c>
      <c r="H5473" s="2" t="s">
        <v>27</v>
      </c>
      <c r="I5473" s="3">
        <v>43514</v>
      </c>
      <c r="J5473" s="3">
        <v>43907</v>
      </c>
      <c r="K5473" s="2">
        <v>1.08</v>
      </c>
      <c r="L5473" s="2" t="str" cm="1">
        <f t="array" ref="L5473">_xlfn.SWITCH(TRUE,K5473&lt;2,"1 to 2 yrs",K5473&lt;5,"2 to 5 yrs",K5473&lt;10,"5 to 10 yrs",K5473&lt;20,"10 to 20 yrs","20+")</f>
        <v>1 to 2 yrs</v>
      </c>
      <c r="M5473" s="2">
        <v>54420</v>
      </c>
      <c r="N5473" s="4">
        <v>0.15</v>
      </c>
      <c r="O5473" s="5">
        <f t="shared" si="85"/>
        <v>62583</v>
      </c>
      <c r="P5473" s="2" t="s">
        <v>42</v>
      </c>
      <c r="Q5473" s="2"/>
      <c r="R5473" s="2">
        <v>99</v>
      </c>
      <c r="S5473" s="2" t="s">
        <v>48</v>
      </c>
    </row>
    <row r="5474" spans="1:19" x14ac:dyDescent="0.3">
      <c r="A5474" s="2">
        <v>6473</v>
      </c>
      <c r="B5474" s="2" t="s">
        <v>473</v>
      </c>
      <c r="C5474" s="2" t="s">
        <v>24</v>
      </c>
      <c r="D5474" s="2">
        <v>44</v>
      </c>
      <c r="E5474" s="2" t="str" cm="1">
        <f t="array" ref="E5474">_xlfn.SWITCH(TRUE,D5474&lt;25,"18 to 25",D5474&lt;40,"25 to 40",D5474&lt;50,"40 to 50",D5474&lt;60,"50 to 60","60+")</f>
        <v>40 to 50</v>
      </c>
      <c r="F5474" s="2" t="s">
        <v>31</v>
      </c>
      <c r="G5474" s="2" t="s">
        <v>19</v>
      </c>
      <c r="H5474" s="2" t="s">
        <v>33</v>
      </c>
      <c r="I5474" s="3">
        <v>43454</v>
      </c>
      <c r="J5474" s="2"/>
      <c r="K5474" s="2">
        <v>5.91</v>
      </c>
      <c r="L5474" s="2" t="str" cm="1">
        <f t="array" ref="L5474">_xlfn.SWITCH(TRUE,K5474&lt;2,"1 to 2 yrs",K5474&lt;5,"2 to 5 yrs",K5474&lt;10,"5 to 10 yrs",K5474&lt;20,"10 to 20 yrs","20+")</f>
        <v>5 to 10 yrs</v>
      </c>
      <c r="M5474" s="2">
        <v>73461</v>
      </c>
      <c r="N5474" s="4">
        <v>0</v>
      </c>
      <c r="O5474" s="5">
        <f t="shared" si="85"/>
        <v>73461</v>
      </c>
      <c r="P5474" s="2" t="s">
        <v>58</v>
      </c>
      <c r="Q5474" s="2">
        <v>5740</v>
      </c>
      <c r="R5474" s="2">
        <v>82</v>
      </c>
      <c r="S5474" s="2" t="s">
        <v>79</v>
      </c>
    </row>
    <row r="5475" spans="1:19" x14ac:dyDescent="0.3">
      <c r="A5475" s="2">
        <v>6474</v>
      </c>
      <c r="B5475" s="2" t="s">
        <v>1223</v>
      </c>
      <c r="C5475" s="2" t="s">
        <v>24</v>
      </c>
      <c r="D5475" s="2">
        <v>61</v>
      </c>
      <c r="E5475" s="2" t="str" cm="1">
        <f t="array" ref="E5475">_xlfn.SWITCH(TRUE,D5475&lt;25,"18 to 25",D5475&lt;40,"25 to 40",D5475&lt;50,"40 to 50",D5475&lt;60,"50 to 60","60+")</f>
        <v>60+</v>
      </c>
      <c r="F5475" s="2" t="s">
        <v>46</v>
      </c>
      <c r="G5475" s="2" t="s">
        <v>32</v>
      </c>
      <c r="H5475" s="2" t="s">
        <v>130</v>
      </c>
      <c r="I5475" s="3">
        <v>44461</v>
      </c>
      <c r="J5475" s="2"/>
      <c r="K5475" s="2">
        <v>3.15</v>
      </c>
      <c r="L5475" s="2" t="str" cm="1">
        <f t="array" ref="L5475">_xlfn.SWITCH(TRUE,K5475&lt;2,"1 to 2 yrs",K5475&lt;5,"2 to 5 yrs",K5475&lt;10,"5 to 10 yrs",K5475&lt;20,"10 to 20 yrs","20+")</f>
        <v>2 to 5 yrs</v>
      </c>
      <c r="M5475" s="2">
        <v>99112</v>
      </c>
      <c r="N5475" s="4">
        <v>0.5</v>
      </c>
      <c r="O5475" s="5">
        <f t="shared" si="85"/>
        <v>148668</v>
      </c>
      <c r="P5475" s="2" t="s">
        <v>58</v>
      </c>
      <c r="Q5475" s="2">
        <v>2933</v>
      </c>
      <c r="R5475" s="2">
        <v>27</v>
      </c>
      <c r="S5475" s="2" t="s">
        <v>48</v>
      </c>
    </row>
    <row r="5476" spans="1:19" x14ac:dyDescent="0.3">
      <c r="A5476" s="2">
        <v>6475</v>
      </c>
      <c r="B5476" s="2" t="s">
        <v>410</v>
      </c>
      <c r="C5476" s="2" t="s">
        <v>24</v>
      </c>
      <c r="D5476" s="2">
        <v>43</v>
      </c>
      <c r="E5476" s="2" t="str" cm="1">
        <f t="array" ref="E5476">_xlfn.SWITCH(TRUE,D5476&lt;25,"18 to 25",D5476&lt;40,"25 to 40",D5476&lt;50,"40 to 50",D5476&lt;60,"50 to 60","60+")</f>
        <v>40 to 50</v>
      </c>
      <c r="F5476" s="2" t="s">
        <v>25</v>
      </c>
      <c r="G5476" s="2" t="s">
        <v>19</v>
      </c>
      <c r="H5476" s="2" t="s">
        <v>136</v>
      </c>
      <c r="I5476" s="3">
        <v>43271</v>
      </c>
      <c r="J5476" s="2"/>
      <c r="K5476" s="2">
        <v>6.41</v>
      </c>
      <c r="L5476" s="2" t="str" cm="1">
        <f t="array" ref="L5476">_xlfn.SWITCH(TRUE,K5476&lt;2,"1 to 2 yrs",K5476&lt;5,"2 to 5 yrs",K5476&lt;10,"5 to 10 yrs",K5476&lt;20,"10 to 20 yrs","20+")</f>
        <v>5 to 10 yrs</v>
      </c>
      <c r="M5476" s="2">
        <v>60942</v>
      </c>
      <c r="N5476" s="4">
        <v>0.2</v>
      </c>
      <c r="O5476" s="5">
        <f t="shared" si="85"/>
        <v>73130.399999999994</v>
      </c>
      <c r="P5476" s="2" t="s">
        <v>58</v>
      </c>
      <c r="Q5476" s="2">
        <v>6083</v>
      </c>
      <c r="R5476" s="2">
        <v>68</v>
      </c>
      <c r="S5476" s="2" t="s">
        <v>87</v>
      </c>
    </row>
    <row r="5477" spans="1:19" x14ac:dyDescent="0.3">
      <c r="A5477" s="2">
        <v>6476</v>
      </c>
      <c r="B5477" s="2" t="s">
        <v>1525</v>
      </c>
      <c r="C5477" s="2" t="s">
        <v>17</v>
      </c>
      <c r="D5477" s="2">
        <v>26</v>
      </c>
      <c r="E5477" s="2" t="str" cm="1">
        <f t="array" ref="E5477">_xlfn.SWITCH(TRUE,D5477&lt;25,"18 to 25",D5477&lt;40,"25 to 40",D5477&lt;50,"40 to 50",D5477&lt;60,"50 to 60","60+")</f>
        <v>25 to 40</v>
      </c>
      <c r="F5477" s="2" t="s">
        <v>56</v>
      </c>
      <c r="G5477" s="2" t="s">
        <v>19</v>
      </c>
      <c r="H5477" s="2" t="s">
        <v>81</v>
      </c>
      <c r="I5477" s="3">
        <v>42015</v>
      </c>
      <c r="J5477" s="3">
        <v>44343</v>
      </c>
      <c r="K5477" s="2">
        <v>6.37</v>
      </c>
      <c r="L5477" s="2" t="str" cm="1">
        <f t="array" ref="L5477">_xlfn.SWITCH(TRUE,K5477&lt;2,"1 to 2 yrs",K5477&lt;5,"2 to 5 yrs",K5477&lt;10,"5 to 10 yrs",K5477&lt;20,"10 to 20 yrs","20+")</f>
        <v>5 to 10 yrs</v>
      </c>
      <c r="M5477" s="2">
        <v>111370</v>
      </c>
      <c r="N5477" s="4">
        <v>0.5</v>
      </c>
      <c r="O5477" s="5">
        <f t="shared" si="85"/>
        <v>167055</v>
      </c>
      <c r="P5477" s="2" t="s">
        <v>21</v>
      </c>
      <c r="Q5477" s="2">
        <v>5134</v>
      </c>
      <c r="R5477" s="2">
        <v>87</v>
      </c>
      <c r="S5477" s="2" t="s">
        <v>73</v>
      </c>
    </row>
    <row r="5478" spans="1:19" x14ac:dyDescent="0.3">
      <c r="A5478" s="2">
        <v>6477</v>
      </c>
      <c r="B5478" s="2" t="s">
        <v>718</v>
      </c>
      <c r="C5478" s="2" t="s">
        <v>17</v>
      </c>
      <c r="D5478" s="2">
        <v>52</v>
      </c>
      <c r="E5478" s="2" t="str" cm="1">
        <f t="array" ref="E5478">_xlfn.SWITCH(TRUE,D5478&lt;25,"18 to 25",D5478&lt;40,"25 to 40",D5478&lt;50,"40 to 50",D5478&lt;60,"50 to 60","60+")</f>
        <v>50 to 60</v>
      </c>
      <c r="F5478" s="2" t="s">
        <v>50</v>
      </c>
      <c r="G5478" s="2" t="s">
        <v>19</v>
      </c>
      <c r="H5478" s="2" t="s">
        <v>51</v>
      </c>
      <c r="I5478" s="3">
        <v>44983</v>
      </c>
      <c r="J5478" s="2"/>
      <c r="K5478" s="2">
        <v>1.72</v>
      </c>
      <c r="L5478" s="2" t="str" cm="1">
        <f t="array" ref="L5478">_xlfn.SWITCH(TRUE,K5478&lt;2,"1 to 2 yrs",K5478&lt;5,"2 to 5 yrs",K5478&lt;10,"5 to 10 yrs",K5478&lt;20,"10 to 20 yrs","20+")</f>
        <v>1 to 2 yrs</v>
      </c>
      <c r="M5478" s="2">
        <v>78398</v>
      </c>
      <c r="N5478" s="4">
        <v>0.5</v>
      </c>
      <c r="O5478" s="5">
        <f t="shared" si="85"/>
        <v>117597</v>
      </c>
      <c r="P5478" s="2" t="s">
        <v>28</v>
      </c>
      <c r="Q5478" s="2">
        <v>3810</v>
      </c>
      <c r="R5478" s="2">
        <v>6</v>
      </c>
      <c r="S5478" s="2" t="s">
        <v>117</v>
      </c>
    </row>
    <row r="5479" spans="1:19" x14ac:dyDescent="0.3">
      <c r="A5479" s="2">
        <v>6478</v>
      </c>
      <c r="B5479" s="2" t="s">
        <v>865</v>
      </c>
      <c r="C5479" s="2" t="s">
        <v>24</v>
      </c>
      <c r="D5479" s="2">
        <v>34</v>
      </c>
      <c r="E5479" s="2" t="str" cm="1">
        <f t="array" ref="E5479">_xlfn.SWITCH(TRUE,D5479&lt;25,"18 to 25",D5479&lt;40,"25 to 40",D5479&lt;50,"40 to 50",D5479&lt;60,"50 to 60","60+")</f>
        <v>25 to 40</v>
      </c>
      <c r="F5479" s="2" t="s">
        <v>56</v>
      </c>
      <c r="G5479" s="2" t="s">
        <v>19</v>
      </c>
      <c r="H5479" s="2" t="s">
        <v>81</v>
      </c>
      <c r="I5479" s="3">
        <v>43846</v>
      </c>
      <c r="J5479" s="2"/>
      <c r="K5479" s="2">
        <v>4.84</v>
      </c>
      <c r="L5479" s="2" t="str" cm="1">
        <f t="array" ref="L5479">_xlfn.SWITCH(TRUE,K5479&lt;2,"1 to 2 yrs",K5479&lt;5,"2 to 5 yrs",K5479&lt;10,"5 to 10 yrs",K5479&lt;20,"10 to 20 yrs","20+")</f>
        <v>2 to 5 yrs</v>
      </c>
      <c r="M5479" s="2">
        <v>113726</v>
      </c>
      <c r="N5479" s="4">
        <v>0.2</v>
      </c>
      <c r="O5479" s="5">
        <f t="shared" si="85"/>
        <v>136471.20000000001</v>
      </c>
      <c r="P5479" s="2" t="s">
        <v>28</v>
      </c>
      <c r="Q5479" s="2">
        <v>5282</v>
      </c>
      <c r="R5479" s="2">
        <v>83</v>
      </c>
      <c r="S5479" s="2" t="s">
        <v>38</v>
      </c>
    </row>
    <row r="5480" spans="1:19" x14ac:dyDescent="0.3">
      <c r="A5480" s="2">
        <v>6479</v>
      </c>
      <c r="B5480" s="2" t="s">
        <v>163</v>
      </c>
      <c r="C5480" s="2" t="s">
        <v>24</v>
      </c>
      <c r="D5480" s="2">
        <v>49</v>
      </c>
      <c r="E5480" s="2" t="str" cm="1">
        <f t="array" ref="E5480">_xlfn.SWITCH(TRUE,D5480&lt;25,"18 to 25",D5480&lt;40,"25 to 40",D5480&lt;50,"40 to 50",D5480&lt;60,"50 to 60","60+")</f>
        <v>40 to 50</v>
      </c>
      <c r="F5480" s="2" t="s">
        <v>36</v>
      </c>
      <c r="G5480" s="2" t="s">
        <v>26</v>
      </c>
      <c r="H5480" s="2" t="s">
        <v>37</v>
      </c>
      <c r="I5480" s="3">
        <v>44378</v>
      </c>
      <c r="J5480" s="2"/>
      <c r="K5480" s="2">
        <v>3.38</v>
      </c>
      <c r="L5480" s="2" t="str" cm="1">
        <f t="array" ref="L5480">_xlfn.SWITCH(TRUE,K5480&lt;2,"1 to 2 yrs",K5480&lt;5,"2 to 5 yrs",K5480&lt;10,"5 to 10 yrs",K5480&lt;20,"10 to 20 yrs","20+")</f>
        <v>2 to 5 yrs</v>
      </c>
      <c r="M5480" s="2">
        <v>60051</v>
      </c>
      <c r="N5480" s="4">
        <v>0.2</v>
      </c>
      <c r="O5480" s="5">
        <f t="shared" si="85"/>
        <v>72061.2</v>
      </c>
      <c r="P5480" s="2" t="s">
        <v>21</v>
      </c>
      <c r="Q5480" s="2"/>
      <c r="R5480" s="2">
        <v>1</v>
      </c>
      <c r="S5480" s="2" t="s">
        <v>90</v>
      </c>
    </row>
    <row r="5481" spans="1:19" x14ac:dyDescent="0.3">
      <c r="A5481" s="2">
        <v>6480</v>
      </c>
      <c r="B5481" s="2" t="s">
        <v>744</v>
      </c>
      <c r="C5481" s="2" t="s">
        <v>24</v>
      </c>
      <c r="D5481" s="2">
        <v>41</v>
      </c>
      <c r="E5481" s="2" t="str" cm="1">
        <f t="array" ref="E5481">_xlfn.SWITCH(TRUE,D5481&lt;25,"18 to 25",D5481&lt;40,"25 to 40",D5481&lt;50,"40 to 50",D5481&lt;60,"50 to 60","60+")</f>
        <v>40 to 50</v>
      </c>
      <c r="F5481" s="2" t="s">
        <v>92</v>
      </c>
      <c r="G5481" s="2" t="s">
        <v>19</v>
      </c>
      <c r="H5481" s="2" t="s">
        <v>171</v>
      </c>
      <c r="I5481" s="3">
        <v>44551</v>
      </c>
      <c r="J5481" s="2"/>
      <c r="K5481" s="2">
        <v>2.9</v>
      </c>
      <c r="L5481" s="2" t="str" cm="1">
        <f t="array" ref="L5481">_xlfn.SWITCH(TRUE,K5481&lt;2,"1 to 2 yrs",K5481&lt;5,"2 to 5 yrs",K5481&lt;10,"5 to 10 yrs",K5481&lt;20,"10 to 20 yrs","20+")</f>
        <v>2 to 5 yrs</v>
      </c>
      <c r="M5481" s="2">
        <v>72090</v>
      </c>
      <c r="N5481" s="4">
        <v>0.25</v>
      </c>
      <c r="O5481" s="5">
        <f t="shared" si="85"/>
        <v>90112.5</v>
      </c>
      <c r="P5481" s="2" t="s">
        <v>42</v>
      </c>
      <c r="Q5481" s="2">
        <v>6322</v>
      </c>
      <c r="R5481" s="2">
        <v>56</v>
      </c>
      <c r="S5481" s="2" t="s">
        <v>87</v>
      </c>
    </row>
    <row r="5482" spans="1:19" x14ac:dyDescent="0.3">
      <c r="A5482" s="2">
        <v>6481</v>
      </c>
      <c r="B5482" s="2" t="s">
        <v>80</v>
      </c>
      <c r="C5482" s="2" t="s">
        <v>17</v>
      </c>
      <c r="D5482" s="2">
        <v>54</v>
      </c>
      <c r="E5482" s="2" t="str" cm="1">
        <f t="array" ref="E5482">_xlfn.SWITCH(TRUE,D5482&lt;25,"18 to 25",D5482&lt;40,"25 to 40",D5482&lt;50,"40 to 50",D5482&lt;60,"50 to 60","60+")</f>
        <v>50 to 60</v>
      </c>
      <c r="F5482" s="2" t="s">
        <v>56</v>
      </c>
      <c r="G5482" s="2" t="s">
        <v>32</v>
      </c>
      <c r="H5482" s="2" t="s">
        <v>61</v>
      </c>
      <c r="I5482" s="3">
        <v>45330</v>
      </c>
      <c r="J5482" s="2"/>
      <c r="K5482" s="2">
        <v>0.77</v>
      </c>
      <c r="L5482" s="2" t="str" cm="1">
        <f t="array" ref="L5482">_xlfn.SWITCH(TRUE,K5482&lt;2,"1 to 2 yrs",K5482&lt;5,"2 to 5 yrs",K5482&lt;10,"5 to 10 yrs",K5482&lt;20,"10 to 20 yrs","20+")</f>
        <v>1 to 2 yrs</v>
      </c>
      <c r="M5482" s="2">
        <v>86832</v>
      </c>
      <c r="N5482" s="4">
        <v>0.5</v>
      </c>
      <c r="O5482" s="5">
        <f t="shared" si="85"/>
        <v>130248</v>
      </c>
      <c r="P5482" s="2" t="s">
        <v>28</v>
      </c>
      <c r="Q5482" s="2">
        <v>1527</v>
      </c>
      <c r="R5482" s="2">
        <v>9</v>
      </c>
      <c r="S5482" s="2" t="s">
        <v>59</v>
      </c>
    </row>
    <row r="5483" spans="1:19" x14ac:dyDescent="0.3">
      <c r="A5483" s="2">
        <v>6482</v>
      </c>
      <c r="B5483" s="2" t="s">
        <v>217</v>
      </c>
      <c r="C5483" s="2" t="s">
        <v>17</v>
      </c>
      <c r="D5483" s="2">
        <v>37</v>
      </c>
      <c r="E5483" s="2" t="str" cm="1">
        <f t="array" ref="E5483">_xlfn.SWITCH(TRUE,D5483&lt;25,"18 to 25",D5483&lt;40,"25 to 40",D5483&lt;50,"40 to 50",D5483&lt;60,"50 to 60","60+")</f>
        <v>25 to 40</v>
      </c>
      <c r="F5483" s="2" t="s">
        <v>50</v>
      </c>
      <c r="G5483" s="2" t="s">
        <v>26</v>
      </c>
      <c r="H5483" s="2" t="s">
        <v>70</v>
      </c>
      <c r="I5483" s="3">
        <v>42589</v>
      </c>
      <c r="J5483" s="2"/>
      <c r="K5483" s="2">
        <v>8.2799999999999994</v>
      </c>
      <c r="L5483" s="2" t="str" cm="1">
        <f t="array" ref="L5483">_xlfn.SWITCH(TRUE,K5483&lt;2,"1 to 2 yrs",K5483&lt;5,"2 to 5 yrs",K5483&lt;10,"5 to 10 yrs",K5483&lt;20,"10 to 20 yrs","20+")</f>
        <v>5 to 10 yrs</v>
      </c>
      <c r="M5483" s="2">
        <v>104186</v>
      </c>
      <c r="N5483" s="4">
        <v>0.5</v>
      </c>
      <c r="O5483" s="5">
        <f t="shared" si="85"/>
        <v>156279</v>
      </c>
      <c r="P5483" s="2" t="s">
        <v>58</v>
      </c>
      <c r="Q5483" s="2"/>
      <c r="R5483" s="2">
        <v>81</v>
      </c>
      <c r="S5483" s="2" t="s">
        <v>87</v>
      </c>
    </row>
    <row r="5484" spans="1:19" x14ac:dyDescent="0.3">
      <c r="A5484" s="2">
        <v>6483</v>
      </c>
      <c r="B5484" s="2" t="s">
        <v>931</v>
      </c>
      <c r="C5484" s="2" t="s">
        <v>17</v>
      </c>
      <c r="D5484" s="2">
        <v>50</v>
      </c>
      <c r="E5484" s="2" t="str" cm="1">
        <f t="array" ref="E5484">_xlfn.SWITCH(TRUE,D5484&lt;25,"18 to 25",D5484&lt;40,"25 to 40",D5484&lt;50,"40 to 50",D5484&lt;60,"50 to 60","60+")</f>
        <v>50 to 60</v>
      </c>
      <c r="F5484" s="2" t="s">
        <v>56</v>
      </c>
      <c r="G5484" s="2" t="s">
        <v>19</v>
      </c>
      <c r="H5484" s="2" t="s">
        <v>81</v>
      </c>
      <c r="I5484" s="3">
        <v>42934</v>
      </c>
      <c r="J5484" s="2"/>
      <c r="K5484" s="2">
        <v>7.33</v>
      </c>
      <c r="L5484" s="2" t="str" cm="1">
        <f t="array" ref="L5484">_xlfn.SWITCH(TRUE,K5484&lt;2,"1 to 2 yrs",K5484&lt;5,"2 to 5 yrs",K5484&lt;10,"5 to 10 yrs",K5484&lt;20,"10 to 20 yrs","20+")</f>
        <v>5 to 10 yrs</v>
      </c>
      <c r="M5484" s="2">
        <v>122580</v>
      </c>
      <c r="N5484" s="4">
        <v>0.25</v>
      </c>
      <c r="O5484" s="5">
        <f t="shared" si="85"/>
        <v>153225</v>
      </c>
      <c r="P5484" s="2" t="s">
        <v>58</v>
      </c>
      <c r="Q5484" s="2">
        <v>5584</v>
      </c>
      <c r="R5484" s="2">
        <v>97</v>
      </c>
      <c r="S5484" s="2" t="s">
        <v>43</v>
      </c>
    </row>
    <row r="5485" spans="1:19" x14ac:dyDescent="0.3">
      <c r="A5485" s="2">
        <v>6484</v>
      </c>
      <c r="B5485" s="2" t="s">
        <v>347</v>
      </c>
      <c r="C5485" s="2" t="s">
        <v>24</v>
      </c>
      <c r="D5485" s="2">
        <v>44</v>
      </c>
      <c r="E5485" s="2" t="str" cm="1">
        <f t="array" ref="E5485">_xlfn.SWITCH(TRUE,D5485&lt;25,"18 to 25",D5485&lt;40,"25 to 40",D5485&lt;50,"40 to 50",D5485&lt;60,"50 to 60","60+")</f>
        <v>40 to 50</v>
      </c>
      <c r="F5485" s="2" t="s">
        <v>25</v>
      </c>
      <c r="G5485" s="2" t="s">
        <v>32</v>
      </c>
      <c r="H5485" s="2" t="s">
        <v>136</v>
      </c>
      <c r="I5485" s="3">
        <v>42006</v>
      </c>
      <c r="J5485" s="2"/>
      <c r="K5485" s="2">
        <v>10.8</v>
      </c>
      <c r="L5485" s="2" t="str" cm="1">
        <f t="array" ref="L5485">_xlfn.SWITCH(TRUE,K5485&lt;2,"1 to 2 yrs",K5485&lt;5,"2 to 5 yrs",K5485&lt;10,"5 to 10 yrs",K5485&lt;20,"10 to 20 yrs","20+")</f>
        <v>10 to 20 yrs</v>
      </c>
      <c r="M5485" s="2">
        <v>86082</v>
      </c>
      <c r="N5485" s="4">
        <v>0.2</v>
      </c>
      <c r="O5485" s="5">
        <f t="shared" si="85"/>
        <v>103298.4</v>
      </c>
      <c r="P5485" s="2" t="s">
        <v>28</v>
      </c>
      <c r="Q5485" s="2">
        <v>5243</v>
      </c>
      <c r="R5485" s="2">
        <v>13</v>
      </c>
      <c r="S5485" s="2" t="s">
        <v>38</v>
      </c>
    </row>
    <row r="5486" spans="1:19" x14ac:dyDescent="0.3">
      <c r="A5486" s="2">
        <v>6485</v>
      </c>
      <c r="B5486" s="2" t="s">
        <v>1400</v>
      </c>
      <c r="C5486" s="2" t="s">
        <v>24</v>
      </c>
      <c r="D5486" s="2">
        <v>45</v>
      </c>
      <c r="E5486" s="2" t="str" cm="1">
        <f t="array" ref="E5486">_xlfn.SWITCH(TRUE,D5486&lt;25,"18 to 25",D5486&lt;40,"25 to 40",D5486&lt;50,"40 to 50",D5486&lt;60,"50 to 60","60+")</f>
        <v>40 to 50</v>
      </c>
      <c r="F5486" s="2" t="s">
        <v>50</v>
      </c>
      <c r="G5486" s="2" t="s">
        <v>32</v>
      </c>
      <c r="H5486" s="2" t="s">
        <v>51</v>
      </c>
      <c r="I5486" s="3">
        <v>43175</v>
      </c>
      <c r="J5486" s="2"/>
      <c r="K5486" s="2">
        <v>6.67</v>
      </c>
      <c r="L5486" s="2" t="str" cm="1">
        <f t="array" ref="L5486">_xlfn.SWITCH(TRUE,K5486&lt;2,"1 to 2 yrs",K5486&lt;5,"2 to 5 yrs",K5486&lt;10,"5 to 10 yrs",K5486&lt;20,"10 to 20 yrs","20+")</f>
        <v>5 to 10 yrs</v>
      </c>
      <c r="M5486" s="2">
        <v>109900</v>
      </c>
      <c r="N5486" s="4">
        <v>0.25</v>
      </c>
      <c r="O5486" s="5">
        <f t="shared" si="85"/>
        <v>137375</v>
      </c>
      <c r="P5486" s="2" t="s">
        <v>21</v>
      </c>
      <c r="Q5486" s="2">
        <v>1059</v>
      </c>
      <c r="R5486" s="2">
        <v>73</v>
      </c>
      <c r="S5486" s="2" t="s">
        <v>54</v>
      </c>
    </row>
    <row r="5487" spans="1:19" x14ac:dyDescent="0.3">
      <c r="A5487" s="2">
        <v>6486</v>
      </c>
      <c r="B5487" s="2" t="s">
        <v>780</v>
      </c>
      <c r="C5487" s="2" t="s">
        <v>17</v>
      </c>
      <c r="D5487" s="2">
        <v>55</v>
      </c>
      <c r="E5487" s="2" t="str" cm="1">
        <f t="array" ref="E5487">_xlfn.SWITCH(TRUE,D5487&lt;25,"18 to 25",D5487&lt;40,"25 to 40",D5487&lt;50,"40 to 50",D5487&lt;60,"50 to 60","60+")</f>
        <v>50 to 60</v>
      </c>
      <c r="F5487" s="2" t="s">
        <v>46</v>
      </c>
      <c r="G5487" s="2" t="s">
        <v>32</v>
      </c>
      <c r="H5487" s="2" t="s">
        <v>128</v>
      </c>
      <c r="I5487" s="3">
        <v>45256</v>
      </c>
      <c r="J5487" s="2"/>
      <c r="K5487" s="2">
        <v>0.97</v>
      </c>
      <c r="L5487" s="2" t="str" cm="1">
        <f t="array" ref="L5487">_xlfn.SWITCH(TRUE,K5487&lt;2,"1 to 2 yrs",K5487&lt;5,"2 to 5 yrs",K5487&lt;10,"5 to 10 yrs",K5487&lt;20,"10 to 20 yrs","20+")</f>
        <v>1 to 2 yrs</v>
      </c>
      <c r="M5487" s="2">
        <v>86040</v>
      </c>
      <c r="N5487" s="4">
        <v>0.3</v>
      </c>
      <c r="O5487" s="5">
        <f t="shared" si="85"/>
        <v>111852</v>
      </c>
      <c r="P5487" s="2" t="s">
        <v>21</v>
      </c>
      <c r="Q5487" s="2">
        <v>2882</v>
      </c>
      <c r="R5487" s="2">
        <v>31</v>
      </c>
      <c r="S5487" s="2" t="s">
        <v>54</v>
      </c>
    </row>
    <row r="5488" spans="1:19" x14ac:dyDescent="0.3">
      <c r="A5488" s="2">
        <v>6487</v>
      </c>
      <c r="B5488" s="2" t="s">
        <v>1293</v>
      </c>
      <c r="C5488" s="2" t="s">
        <v>24</v>
      </c>
      <c r="D5488" s="2">
        <v>28</v>
      </c>
      <c r="E5488" s="2" t="str" cm="1">
        <f t="array" ref="E5488">_xlfn.SWITCH(TRUE,D5488&lt;25,"18 to 25",D5488&lt;40,"25 to 40",D5488&lt;50,"40 to 50",D5488&lt;60,"50 to 60","60+")</f>
        <v>25 to 40</v>
      </c>
      <c r="F5488" s="2" t="s">
        <v>92</v>
      </c>
      <c r="G5488" s="2" t="s">
        <v>32</v>
      </c>
      <c r="H5488" s="2" t="s">
        <v>93</v>
      </c>
      <c r="I5488" s="3">
        <v>45198</v>
      </c>
      <c r="J5488" s="2"/>
      <c r="K5488" s="2">
        <v>1.1299999999999999</v>
      </c>
      <c r="L5488" s="2" t="str" cm="1">
        <f t="array" ref="L5488">_xlfn.SWITCH(TRUE,K5488&lt;2,"1 to 2 yrs",K5488&lt;5,"2 to 5 yrs",K5488&lt;10,"5 to 10 yrs",K5488&lt;20,"10 to 20 yrs","20+")</f>
        <v>1 to 2 yrs</v>
      </c>
      <c r="M5488" s="2">
        <v>67512</v>
      </c>
      <c r="N5488" s="4">
        <v>0.25</v>
      </c>
      <c r="O5488" s="5">
        <f t="shared" si="85"/>
        <v>84390</v>
      </c>
      <c r="P5488" s="2" t="s">
        <v>28</v>
      </c>
      <c r="Q5488" s="2">
        <v>2161</v>
      </c>
      <c r="R5488" s="2">
        <v>52</v>
      </c>
      <c r="S5488" s="2" t="s">
        <v>34</v>
      </c>
    </row>
    <row r="5489" spans="1:19" x14ac:dyDescent="0.3">
      <c r="A5489" s="2">
        <v>6488</v>
      </c>
      <c r="B5489" s="2" t="s">
        <v>452</v>
      </c>
      <c r="C5489" s="2" t="s">
        <v>17</v>
      </c>
      <c r="D5489" s="2">
        <v>59</v>
      </c>
      <c r="E5489" s="2" t="str" cm="1">
        <f t="array" ref="E5489">_xlfn.SWITCH(TRUE,D5489&lt;25,"18 to 25",D5489&lt;40,"25 to 40",D5489&lt;50,"40 to 50",D5489&lt;60,"50 to 60","60+")</f>
        <v>50 to 60</v>
      </c>
      <c r="F5489" s="2" t="s">
        <v>25</v>
      </c>
      <c r="G5489" s="2" t="s">
        <v>32</v>
      </c>
      <c r="H5489" s="2" t="s">
        <v>259</v>
      </c>
      <c r="I5489" s="3">
        <v>43414</v>
      </c>
      <c r="J5489" s="2"/>
      <c r="K5489" s="2">
        <v>6.02</v>
      </c>
      <c r="L5489" s="2" t="str" cm="1">
        <f t="array" ref="L5489">_xlfn.SWITCH(TRUE,K5489&lt;2,"1 to 2 yrs",K5489&lt;5,"2 to 5 yrs",K5489&lt;10,"5 to 10 yrs",K5489&lt;20,"10 to 20 yrs","20+")</f>
        <v>5 to 10 yrs</v>
      </c>
      <c r="M5489" s="2">
        <v>62544</v>
      </c>
      <c r="N5489" s="4">
        <v>0.15</v>
      </c>
      <c r="O5489" s="5">
        <f t="shared" si="85"/>
        <v>71925.600000000006</v>
      </c>
      <c r="P5489" s="2" t="s">
        <v>58</v>
      </c>
      <c r="Q5489" s="2">
        <v>5078</v>
      </c>
      <c r="R5489" s="2">
        <v>2</v>
      </c>
      <c r="S5489" s="2" t="s">
        <v>52</v>
      </c>
    </row>
    <row r="5490" spans="1:19" x14ac:dyDescent="0.3">
      <c r="A5490" s="2">
        <v>6489</v>
      </c>
      <c r="B5490" s="2" t="s">
        <v>263</v>
      </c>
      <c r="C5490" s="2" t="s">
        <v>24</v>
      </c>
      <c r="D5490" s="2">
        <v>58</v>
      </c>
      <c r="E5490" s="2" t="str" cm="1">
        <f t="array" ref="E5490">_xlfn.SWITCH(TRUE,D5490&lt;25,"18 to 25",D5490&lt;40,"25 to 40",D5490&lt;50,"40 to 50",D5490&lt;60,"50 to 60","60+")</f>
        <v>50 to 60</v>
      </c>
      <c r="F5490" s="2" t="s">
        <v>31</v>
      </c>
      <c r="G5490" s="2" t="s">
        <v>19</v>
      </c>
      <c r="H5490" s="2" t="s">
        <v>72</v>
      </c>
      <c r="I5490" s="3">
        <v>44982</v>
      </c>
      <c r="J5490" s="2"/>
      <c r="K5490" s="2">
        <v>1.72</v>
      </c>
      <c r="L5490" s="2" t="str" cm="1">
        <f t="array" ref="L5490">_xlfn.SWITCH(TRUE,K5490&lt;2,"1 to 2 yrs",K5490&lt;5,"2 to 5 yrs",K5490&lt;10,"5 to 10 yrs",K5490&lt;20,"10 to 20 yrs","20+")</f>
        <v>1 to 2 yrs</v>
      </c>
      <c r="M5490" s="2">
        <v>60054</v>
      </c>
      <c r="N5490" s="4">
        <v>0.1</v>
      </c>
      <c r="O5490" s="5">
        <f t="shared" si="85"/>
        <v>66059.399999999994</v>
      </c>
      <c r="P5490" s="2" t="s">
        <v>28</v>
      </c>
      <c r="Q5490" s="2">
        <v>4603</v>
      </c>
      <c r="R5490" s="2">
        <v>47</v>
      </c>
      <c r="S5490" s="2" t="s">
        <v>117</v>
      </c>
    </row>
    <row r="5491" spans="1:19" x14ac:dyDescent="0.3">
      <c r="A5491" s="2">
        <v>6490</v>
      </c>
      <c r="B5491" s="2" t="s">
        <v>867</v>
      </c>
      <c r="C5491" s="2" t="s">
        <v>17</v>
      </c>
      <c r="D5491" s="2">
        <v>25</v>
      </c>
      <c r="E5491" s="2" t="str" cm="1">
        <f t="array" ref="E5491">_xlfn.SWITCH(TRUE,D5491&lt;25,"18 to 25",D5491&lt;40,"25 to 40",D5491&lt;50,"40 to 50",D5491&lt;60,"50 to 60","60+")</f>
        <v>25 to 40</v>
      </c>
      <c r="F5491" s="2" t="s">
        <v>31</v>
      </c>
      <c r="G5491" s="2" t="s">
        <v>19</v>
      </c>
      <c r="H5491" s="2" t="s">
        <v>72</v>
      </c>
      <c r="I5491" s="3">
        <v>45297</v>
      </c>
      <c r="J5491" s="2"/>
      <c r="K5491" s="2">
        <v>0.86</v>
      </c>
      <c r="L5491" s="2" t="str" cm="1">
        <f t="array" ref="L5491">_xlfn.SWITCH(TRUE,K5491&lt;2,"1 to 2 yrs",K5491&lt;5,"2 to 5 yrs",K5491&lt;10,"5 to 10 yrs",K5491&lt;20,"10 to 20 yrs","20+")</f>
        <v>1 to 2 yrs</v>
      </c>
      <c r="M5491" s="2">
        <v>54961</v>
      </c>
      <c r="N5491" s="4">
        <v>0.2</v>
      </c>
      <c r="O5491" s="5">
        <f t="shared" si="85"/>
        <v>65953.2</v>
      </c>
      <c r="P5491" s="2" t="s">
        <v>28</v>
      </c>
      <c r="Q5491" s="2">
        <v>1284</v>
      </c>
      <c r="R5491" s="2">
        <v>7</v>
      </c>
      <c r="S5491" s="2" t="s">
        <v>54</v>
      </c>
    </row>
    <row r="5492" spans="1:19" x14ac:dyDescent="0.3">
      <c r="A5492" s="2">
        <v>6491</v>
      </c>
      <c r="B5492" s="2" t="s">
        <v>1527</v>
      </c>
      <c r="C5492" s="2" t="s">
        <v>24</v>
      </c>
      <c r="D5492" s="2">
        <v>55</v>
      </c>
      <c r="E5492" s="2" t="str" cm="1">
        <f t="array" ref="E5492">_xlfn.SWITCH(TRUE,D5492&lt;25,"18 to 25",D5492&lt;40,"25 to 40",D5492&lt;50,"40 to 50",D5492&lt;60,"50 to 60","60+")</f>
        <v>50 to 60</v>
      </c>
      <c r="F5492" s="2" t="s">
        <v>36</v>
      </c>
      <c r="G5492" s="2" t="s">
        <v>32</v>
      </c>
      <c r="H5492" s="2" t="s">
        <v>241</v>
      </c>
      <c r="I5492" s="3">
        <v>42894</v>
      </c>
      <c r="J5492" s="2"/>
      <c r="K5492" s="2">
        <v>7.44</v>
      </c>
      <c r="L5492" s="2" t="str" cm="1">
        <f t="array" ref="L5492">_xlfn.SWITCH(TRUE,K5492&lt;2,"1 to 2 yrs",K5492&lt;5,"2 to 5 yrs",K5492&lt;10,"5 to 10 yrs",K5492&lt;20,"10 to 20 yrs","20+")</f>
        <v>5 to 10 yrs</v>
      </c>
      <c r="M5492" s="2">
        <v>70494</v>
      </c>
      <c r="N5492" s="4">
        <v>0.2</v>
      </c>
      <c r="O5492" s="5">
        <f t="shared" si="85"/>
        <v>84592.8</v>
      </c>
      <c r="P5492" s="2" t="s">
        <v>58</v>
      </c>
      <c r="Q5492" s="2">
        <v>3532</v>
      </c>
      <c r="R5492" s="2">
        <v>8</v>
      </c>
      <c r="S5492" s="2" t="s">
        <v>157</v>
      </c>
    </row>
    <row r="5493" spans="1:19" x14ac:dyDescent="0.3">
      <c r="A5493" s="2">
        <v>6492</v>
      </c>
      <c r="B5493" s="2" t="s">
        <v>656</v>
      </c>
      <c r="C5493" s="2" t="s">
        <v>17</v>
      </c>
      <c r="D5493" s="2">
        <v>63</v>
      </c>
      <c r="E5493" s="2" t="str" cm="1">
        <f t="array" ref="E5493">_xlfn.SWITCH(TRUE,D5493&lt;25,"18 to 25",D5493&lt;40,"25 to 40",D5493&lt;50,"40 to 50",D5493&lt;60,"50 to 60","60+")</f>
        <v>60+</v>
      </c>
      <c r="F5493" s="2" t="s">
        <v>18</v>
      </c>
      <c r="G5493" s="2" t="s">
        <v>26</v>
      </c>
      <c r="H5493" s="2" t="s">
        <v>216</v>
      </c>
      <c r="I5493" s="3">
        <v>42564</v>
      </c>
      <c r="J5493" s="2"/>
      <c r="K5493" s="2">
        <v>8.34</v>
      </c>
      <c r="L5493" s="2" t="str" cm="1">
        <f t="array" ref="L5493">_xlfn.SWITCH(TRUE,K5493&lt;2,"1 to 2 yrs",K5493&lt;5,"2 to 5 yrs",K5493&lt;10,"5 to 10 yrs",K5493&lt;20,"10 to 20 yrs","20+")</f>
        <v>5 to 10 yrs</v>
      </c>
      <c r="M5493" s="2">
        <v>87623</v>
      </c>
      <c r="N5493" s="4">
        <v>0.1</v>
      </c>
      <c r="O5493" s="5">
        <f t="shared" si="85"/>
        <v>96385.3</v>
      </c>
      <c r="P5493" s="2" t="s">
        <v>28</v>
      </c>
      <c r="Q5493" s="2">
        <v>1049</v>
      </c>
      <c r="R5493" s="2">
        <v>74</v>
      </c>
      <c r="S5493" s="2" t="s">
        <v>117</v>
      </c>
    </row>
    <row r="5494" spans="1:19" x14ac:dyDescent="0.3">
      <c r="A5494" s="2">
        <v>6493</v>
      </c>
      <c r="B5494" s="2" t="s">
        <v>1551</v>
      </c>
      <c r="C5494" s="2" t="s">
        <v>17</v>
      </c>
      <c r="D5494" s="2">
        <v>43</v>
      </c>
      <c r="E5494" s="2" t="str" cm="1">
        <f t="array" ref="E5494">_xlfn.SWITCH(TRUE,D5494&lt;25,"18 to 25",D5494&lt;40,"25 to 40",D5494&lt;50,"40 to 50",D5494&lt;60,"50 to 60","60+")</f>
        <v>40 to 50</v>
      </c>
      <c r="F5494" s="2" t="s">
        <v>56</v>
      </c>
      <c r="G5494" s="2" t="s">
        <v>19</v>
      </c>
      <c r="H5494" s="2" t="s">
        <v>61</v>
      </c>
      <c r="I5494" s="3">
        <v>45047</v>
      </c>
      <c r="J5494" s="2"/>
      <c r="K5494" s="2">
        <v>1.55</v>
      </c>
      <c r="L5494" s="2" t="str" cm="1">
        <f t="array" ref="L5494">_xlfn.SWITCH(TRUE,K5494&lt;2,"1 to 2 yrs",K5494&lt;5,"2 to 5 yrs",K5494&lt;10,"5 to 10 yrs",K5494&lt;20,"10 to 20 yrs","20+")</f>
        <v>1 to 2 yrs</v>
      </c>
      <c r="M5494" s="2">
        <v>90480</v>
      </c>
      <c r="N5494" s="4">
        <v>0.2</v>
      </c>
      <c r="O5494" s="5">
        <f t="shared" si="85"/>
        <v>108576</v>
      </c>
      <c r="P5494" s="2" t="s">
        <v>21</v>
      </c>
      <c r="Q5494" s="2">
        <v>5391</v>
      </c>
      <c r="R5494" s="2">
        <v>15</v>
      </c>
      <c r="S5494" s="2" t="s">
        <v>34</v>
      </c>
    </row>
    <row r="5495" spans="1:19" x14ac:dyDescent="0.3">
      <c r="A5495" s="2">
        <v>6494</v>
      </c>
      <c r="B5495" s="2" t="s">
        <v>978</v>
      </c>
      <c r="C5495" s="2" t="s">
        <v>17</v>
      </c>
      <c r="D5495" s="2">
        <v>26</v>
      </c>
      <c r="E5495" s="2" t="str" cm="1">
        <f t="array" ref="E5495">_xlfn.SWITCH(TRUE,D5495&lt;25,"18 to 25",D5495&lt;40,"25 to 40",D5495&lt;50,"40 to 50",D5495&lt;60,"50 to 60","60+")</f>
        <v>25 to 40</v>
      </c>
      <c r="F5495" s="2" t="s">
        <v>50</v>
      </c>
      <c r="G5495" s="2" t="s">
        <v>19</v>
      </c>
      <c r="H5495" s="2" t="s">
        <v>70</v>
      </c>
      <c r="I5495" s="3">
        <v>42964</v>
      </c>
      <c r="J5495" s="2"/>
      <c r="K5495" s="2">
        <v>7.25</v>
      </c>
      <c r="L5495" s="2" t="str" cm="1">
        <f t="array" ref="L5495">_xlfn.SWITCH(TRUE,K5495&lt;2,"1 to 2 yrs",K5495&lt;5,"2 to 5 yrs",K5495&lt;10,"5 to 10 yrs",K5495&lt;20,"10 to 20 yrs","20+")</f>
        <v>5 to 10 yrs</v>
      </c>
      <c r="M5495" s="2">
        <v>107528</v>
      </c>
      <c r="N5495" s="4">
        <v>0</v>
      </c>
      <c r="O5495" s="5">
        <f t="shared" si="85"/>
        <v>107528</v>
      </c>
      <c r="P5495" s="2" t="s">
        <v>21</v>
      </c>
      <c r="Q5495" s="2">
        <v>3208</v>
      </c>
      <c r="R5495" s="2">
        <v>97</v>
      </c>
      <c r="S5495" s="2" t="s">
        <v>48</v>
      </c>
    </row>
    <row r="5496" spans="1:19" x14ac:dyDescent="0.3">
      <c r="A5496" s="2">
        <v>6495</v>
      </c>
      <c r="B5496" s="2" t="s">
        <v>1282</v>
      </c>
      <c r="C5496" s="2" t="s">
        <v>17</v>
      </c>
      <c r="D5496" s="2">
        <v>63</v>
      </c>
      <c r="E5496" s="2" t="str" cm="1">
        <f t="array" ref="E5496">_xlfn.SWITCH(TRUE,D5496&lt;25,"18 to 25",D5496&lt;40,"25 to 40",D5496&lt;50,"40 to 50",D5496&lt;60,"50 to 60","60+")</f>
        <v>60+</v>
      </c>
      <c r="F5496" s="2" t="s">
        <v>25</v>
      </c>
      <c r="G5496" s="2" t="s">
        <v>19</v>
      </c>
      <c r="H5496" s="2" t="s">
        <v>136</v>
      </c>
      <c r="I5496" s="3">
        <v>42344</v>
      </c>
      <c r="J5496" s="2"/>
      <c r="K5496" s="2">
        <v>8.9499999999999993</v>
      </c>
      <c r="L5496" s="2" t="str" cm="1">
        <f t="array" ref="L5496">_xlfn.SWITCH(TRUE,K5496&lt;2,"1 to 2 yrs",K5496&lt;5,"2 to 5 yrs",K5496&lt;10,"5 to 10 yrs",K5496&lt;20,"10 to 20 yrs","20+")</f>
        <v>5 to 10 yrs</v>
      </c>
      <c r="M5496" s="2">
        <v>82015</v>
      </c>
      <c r="N5496" s="4">
        <v>0.2</v>
      </c>
      <c r="O5496" s="5">
        <f t="shared" si="85"/>
        <v>98418</v>
      </c>
      <c r="P5496" s="2" t="s">
        <v>28</v>
      </c>
      <c r="Q5496" s="2">
        <v>3780</v>
      </c>
      <c r="R5496" s="2">
        <v>87</v>
      </c>
      <c r="S5496" s="2" t="s">
        <v>34</v>
      </c>
    </row>
    <row r="5497" spans="1:19" x14ac:dyDescent="0.3">
      <c r="A5497" s="2">
        <v>6496</v>
      </c>
      <c r="B5497" s="2" t="s">
        <v>966</v>
      </c>
      <c r="C5497" s="2" t="s">
        <v>17</v>
      </c>
      <c r="D5497" s="2">
        <v>44</v>
      </c>
      <c r="E5497" s="2" t="str" cm="1">
        <f t="array" ref="E5497">_xlfn.SWITCH(TRUE,D5497&lt;25,"18 to 25",D5497&lt;40,"25 to 40",D5497&lt;50,"40 to 50",D5497&lt;60,"50 to 60","60+")</f>
        <v>40 to 50</v>
      </c>
      <c r="F5497" s="2" t="s">
        <v>31</v>
      </c>
      <c r="G5497" s="2" t="s">
        <v>26</v>
      </c>
      <c r="H5497" s="2" t="s">
        <v>68</v>
      </c>
      <c r="I5497" s="3">
        <v>43582</v>
      </c>
      <c r="J5497" s="2"/>
      <c r="K5497" s="2">
        <v>5.56</v>
      </c>
      <c r="L5497" s="2" t="str" cm="1">
        <f t="array" ref="L5497">_xlfn.SWITCH(TRUE,K5497&lt;2,"1 to 2 yrs",K5497&lt;5,"2 to 5 yrs",K5497&lt;10,"5 to 10 yrs",K5497&lt;20,"10 to 20 yrs","20+")</f>
        <v>5 to 10 yrs</v>
      </c>
      <c r="M5497" s="2">
        <v>67841</v>
      </c>
      <c r="N5497" s="4">
        <v>0</v>
      </c>
      <c r="O5497" s="5">
        <f t="shared" si="85"/>
        <v>67841</v>
      </c>
      <c r="P5497" s="2" t="s">
        <v>28</v>
      </c>
      <c r="Q5497" s="2">
        <v>3389</v>
      </c>
      <c r="R5497" s="2">
        <v>30</v>
      </c>
      <c r="S5497" s="2" t="s">
        <v>79</v>
      </c>
    </row>
    <row r="5498" spans="1:19" x14ac:dyDescent="0.3">
      <c r="A5498" s="2">
        <v>6497</v>
      </c>
      <c r="B5498" s="2" t="s">
        <v>1425</v>
      </c>
      <c r="C5498" s="2" t="s">
        <v>17</v>
      </c>
      <c r="D5498" s="2">
        <v>36</v>
      </c>
      <c r="E5498" s="2" t="str" cm="1">
        <f t="array" ref="E5498">_xlfn.SWITCH(TRUE,D5498&lt;25,"18 to 25",D5498&lt;40,"25 to 40",D5498&lt;50,"40 to 50",D5498&lt;60,"50 to 60","60+")</f>
        <v>25 to 40</v>
      </c>
      <c r="F5498" s="2" t="s">
        <v>92</v>
      </c>
      <c r="G5498" s="2" t="s">
        <v>32</v>
      </c>
      <c r="H5498" s="2" t="s">
        <v>108</v>
      </c>
      <c r="I5498" s="3">
        <v>44671</v>
      </c>
      <c r="J5498" s="2"/>
      <c r="K5498" s="2">
        <v>2.58</v>
      </c>
      <c r="L5498" s="2" t="str" cm="1">
        <f t="array" ref="L5498">_xlfn.SWITCH(TRUE,K5498&lt;2,"1 to 2 yrs",K5498&lt;5,"2 to 5 yrs",K5498&lt;10,"5 to 10 yrs",K5498&lt;20,"10 to 20 yrs","20+")</f>
        <v>2 to 5 yrs</v>
      </c>
      <c r="M5498" s="2">
        <v>69500</v>
      </c>
      <c r="N5498" s="4">
        <v>0.15</v>
      </c>
      <c r="O5498" s="5">
        <f t="shared" si="85"/>
        <v>79925</v>
      </c>
      <c r="P5498" s="2" t="s">
        <v>58</v>
      </c>
      <c r="Q5498" s="2">
        <v>5900</v>
      </c>
      <c r="R5498" s="2">
        <v>4</v>
      </c>
      <c r="S5498" s="2" t="s">
        <v>48</v>
      </c>
    </row>
    <row r="5499" spans="1:19" x14ac:dyDescent="0.3">
      <c r="A5499" s="2">
        <v>6498</v>
      </c>
      <c r="B5499" s="2" t="s">
        <v>681</v>
      </c>
      <c r="C5499" s="2" t="s">
        <v>24</v>
      </c>
      <c r="D5499" s="2">
        <v>52</v>
      </c>
      <c r="E5499" s="2" t="str" cm="1">
        <f t="array" ref="E5499">_xlfn.SWITCH(TRUE,D5499&lt;25,"18 to 25",D5499&lt;40,"25 to 40",D5499&lt;50,"40 to 50",D5499&lt;60,"50 to 60","60+")</f>
        <v>50 to 60</v>
      </c>
      <c r="F5499" s="2" t="s">
        <v>18</v>
      </c>
      <c r="G5499" s="2" t="s">
        <v>19</v>
      </c>
      <c r="H5499" s="2" t="s">
        <v>63</v>
      </c>
      <c r="I5499" s="3">
        <v>44575</v>
      </c>
      <c r="J5499" s="2"/>
      <c r="K5499" s="2">
        <v>2.84</v>
      </c>
      <c r="L5499" s="2" t="str" cm="1">
        <f t="array" ref="L5499">_xlfn.SWITCH(TRUE,K5499&lt;2,"1 to 2 yrs",K5499&lt;5,"2 to 5 yrs",K5499&lt;10,"5 to 10 yrs",K5499&lt;20,"10 to 20 yrs","20+")</f>
        <v>2 to 5 yrs</v>
      </c>
      <c r="M5499" s="2">
        <v>73657</v>
      </c>
      <c r="N5499" s="4">
        <v>0.25</v>
      </c>
      <c r="O5499" s="5">
        <f t="shared" si="85"/>
        <v>92071.25</v>
      </c>
      <c r="P5499" s="2" t="s">
        <v>28</v>
      </c>
      <c r="Q5499" s="2">
        <v>1755</v>
      </c>
      <c r="R5499" s="2">
        <v>96</v>
      </c>
      <c r="S5499" s="2" t="s">
        <v>59</v>
      </c>
    </row>
    <row r="5500" spans="1:19" x14ac:dyDescent="0.3">
      <c r="A5500" s="2">
        <v>6499</v>
      </c>
      <c r="B5500" s="2" t="s">
        <v>935</v>
      </c>
      <c r="C5500" s="2" t="s">
        <v>24</v>
      </c>
      <c r="D5500" s="2">
        <v>30</v>
      </c>
      <c r="E5500" s="2" t="str" cm="1">
        <f t="array" ref="E5500">_xlfn.SWITCH(TRUE,D5500&lt;25,"18 to 25",D5500&lt;40,"25 to 40",D5500&lt;50,"40 to 50",D5500&lt;60,"50 to 60","60+")</f>
        <v>25 to 40</v>
      </c>
      <c r="F5500" s="2" t="s">
        <v>92</v>
      </c>
      <c r="G5500" s="2" t="s">
        <v>19</v>
      </c>
      <c r="H5500" s="2" t="s">
        <v>171</v>
      </c>
      <c r="I5500" s="3">
        <v>43924</v>
      </c>
      <c r="J5500" s="2"/>
      <c r="K5500" s="2">
        <v>4.62</v>
      </c>
      <c r="L5500" s="2" t="str" cm="1">
        <f t="array" ref="L5500">_xlfn.SWITCH(TRUE,K5500&lt;2,"1 to 2 yrs",K5500&lt;5,"2 to 5 yrs",K5500&lt;10,"5 to 10 yrs",K5500&lt;20,"10 to 20 yrs","20+")</f>
        <v>2 to 5 yrs</v>
      </c>
      <c r="M5500" s="2">
        <v>70172</v>
      </c>
      <c r="N5500" s="4">
        <v>0</v>
      </c>
      <c r="O5500" s="5">
        <f t="shared" si="85"/>
        <v>70172</v>
      </c>
      <c r="P5500" s="2" t="s">
        <v>58</v>
      </c>
      <c r="Q5500" s="2">
        <v>5106</v>
      </c>
      <c r="R5500" s="2">
        <v>93</v>
      </c>
      <c r="S5500" s="2" t="s">
        <v>22</v>
      </c>
    </row>
    <row r="5501" spans="1:19" x14ac:dyDescent="0.3">
      <c r="A5501" s="2">
        <v>6500</v>
      </c>
      <c r="B5501" s="2" t="s">
        <v>983</v>
      </c>
      <c r="C5501" s="2" t="s">
        <v>24</v>
      </c>
      <c r="D5501" s="2">
        <v>64</v>
      </c>
      <c r="E5501" s="2" t="str" cm="1">
        <f t="array" ref="E5501">_xlfn.SWITCH(TRUE,D5501&lt;25,"18 to 25",D5501&lt;40,"25 to 40",D5501&lt;50,"40 to 50",D5501&lt;60,"50 to 60","60+")</f>
        <v>60+</v>
      </c>
      <c r="F5501" s="2" t="s">
        <v>56</v>
      </c>
      <c r="G5501" s="2" t="s">
        <v>32</v>
      </c>
      <c r="H5501" s="2" t="s">
        <v>57</v>
      </c>
      <c r="I5501" s="3">
        <v>43911</v>
      </c>
      <c r="J5501" s="2"/>
      <c r="K5501" s="2">
        <v>4.66</v>
      </c>
      <c r="L5501" s="2" t="str" cm="1">
        <f t="array" ref="L5501">_xlfn.SWITCH(TRUE,K5501&lt;2,"1 to 2 yrs",K5501&lt;5,"2 to 5 yrs",K5501&lt;10,"5 to 10 yrs",K5501&lt;20,"10 to 20 yrs","20+")</f>
        <v>2 to 5 yrs</v>
      </c>
      <c r="M5501" s="2">
        <v>119332</v>
      </c>
      <c r="N5501" s="4">
        <v>0.15</v>
      </c>
      <c r="O5501" s="5">
        <f t="shared" si="85"/>
        <v>137231.79999999999</v>
      </c>
      <c r="P5501" s="2" t="s">
        <v>58</v>
      </c>
      <c r="Q5501" s="2">
        <v>3154</v>
      </c>
      <c r="R5501" s="2">
        <v>93</v>
      </c>
      <c r="S5501" s="2" t="s">
        <v>59</v>
      </c>
    </row>
    <row r="5502" spans="1:19" x14ac:dyDescent="0.3">
      <c r="A5502" s="2">
        <v>6501</v>
      </c>
      <c r="B5502" s="2" t="s">
        <v>474</v>
      </c>
      <c r="C5502" s="2" t="s">
        <v>17</v>
      </c>
      <c r="D5502" s="2">
        <v>46</v>
      </c>
      <c r="E5502" s="2" t="str" cm="1">
        <f t="array" ref="E5502">_xlfn.SWITCH(TRUE,D5502&lt;25,"18 to 25",D5502&lt;40,"25 to 40",D5502&lt;50,"40 to 50",D5502&lt;60,"50 to 60","60+")</f>
        <v>40 to 50</v>
      </c>
      <c r="F5502" s="2" t="s">
        <v>75</v>
      </c>
      <c r="G5502" s="2" t="s">
        <v>26</v>
      </c>
      <c r="H5502" s="2" t="s">
        <v>226</v>
      </c>
      <c r="I5502" s="3">
        <v>45207</v>
      </c>
      <c r="J5502" s="2"/>
      <c r="K5502" s="2">
        <v>1.1100000000000001</v>
      </c>
      <c r="L5502" s="2" t="str" cm="1">
        <f t="array" ref="L5502">_xlfn.SWITCH(TRUE,K5502&lt;2,"1 to 2 yrs",K5502&lt;5,"2 to 5 yrs",K5502&lt;10,"5 to 10 yrs",K5502&lt;20,"10 to 20 yrs","20+")</f>
        <v>1 to 2 yrs</v>
      </c>
      <c r="M5502" s="2">
        <v>77085</v>
      </c>
      <c r="N5502" s="4">
        <v>0.5</v>
      </c>
      <c r="O5502" s="5">
        <f t="shared" si="85"/>
        <v>115627.5</v>
      </c>
      <c r="P5502" s="2" t="s">
        <v>58</v>
      </c>
      <c r="Q5502" s="2">
        <v>5092</v>
      </c>
      <c r="R5502" s="2">
        <v>78</v>
      </c>
      <c r="S5502" s="2" t="s">
        <v>54</v>
      </c>
    </row>
    <row r="5503" spans="1:19" x14ac:dyDescent="0.3">
      <c r="A5503" s="2">
        <v>6502</v>
      </c>
      <c r="B5503" s="2" t="s">
        <v>950</v>
      </c>
      <c r="C5503" s="2" t="s">
        <v>17</v>
      </c>
      <c r="D5503" s="2">
        <v>46</v>
      </c>
      <c r="E5503" s="2" t="str" cm="1">
        <f t="array" ref="E5503">_xlfn.SWITCH(TRUE,D5503&lt;25,"18 to 25",D5503&lt;40,"25 to 40",D5503&lt;50,"40 to 50",D5503&lt;60,"50 to 60","60+")</f>
        <v>40 to 50</v>
      </c>
      <c r="F5503" s="2" t="s">
        <v>18</v>
      </c>
      <c r="G5503" s="2" t="s">
        <v>19</v>
      </c>
      <c r="H5503" s="2" t="s">
        <v>20</v>
      </c>
      <c r="I5503" s="3">
        <v>44194</v>
      </c>
      <c r="J5503" s="2"/>
      <c r="K5503" s="2">
        <v>3.88</v>
      </c>
      <c r="L5503" s="2" t="str" cm="1">
        <f t="array" ref="L5503">_xlfn.SWITCH(TRUE,K5503&lt;2,"1 to 2 yrs",K5503&lt;5,"2 to 5 yrs",K5503&lt;10,"5 to 10 yrs",K5503&lt;20,"10 to 20 yrs","20+")</f>
        <v>2 to 5 yrs</v>
      </c>
      <c r="M5503" s="2">
        <v>75535</v>
      </c>
      <c r="N5503" s="4">
        <v>0.25</v>
      </c>
      <c r="O5503" s="5">
        <f t="shared" si="85"/>
        <v>94418.75</v>
      </c>
      <c r="P5503" s="2" t="s">
        <v>28</v>
      </c>
      <c r="Q5503" s="2">
        <v>2763</v>
      </c>
      <c r="R5503" s="2">
        <v>38</v>
      </c>
      <c r="S5503" s="2" t="s">
        <v>117</v>
      </c>
    </row>
    <row r="5504" spans="1:19" x14ac:dyDescent="0.3">
      <c r="A5504" s="2">
        <v>6503</v>
      </c>
      <c r="B5504" s="2" t="s">
        <v>355</v>
      </c>
      <c r="C5504" s="2" t="s">
        <v>24</v>
      </c>
      <c r="D5504" s="2">
        <v>42</v>
      </c>
      <c r="E5504" s="2" t="str" cm="1">
        <f t="array" ref="E5504">_xlfn.SWITCH(TRUE,D5504&lt;25,"18 to 25",D5504&lt;40,"25 to 40",D5504&lt;50,"40 to 50",D5504&lt;60,"50 to 60","60+")</f>
        <v>40 to 50</v>
      </c>
      <c r="F5504" s="2" t="s">
        <v>40</v>
      </c>
      <c r="G5504" s="2" t="s">
        <v>19</v>
      </c>
      <c r="H5504" s="2" t="s">
        <v>143</v>
      </c>
      <c r="I5504" s="3">
        <v>45152</v>
      </c>
      <c r="J5504" s="2"/>
      <c r="K5504" s="2">
        <v>1.26</v>
      </c>
      <c r="L5504" s="2" t="str" cm="1">
        <f t="array" ref="L5504">_xlfn.SWITCH(TRUE,K5504&lt;2,"1 to 2 yrs",K5504&lt;5,"2 to 5 yrs",K5504&lt;10,"5 to 10 yrs",K5504&lt;20,"10 to 20 yrs","20+")</f>
        <v>1 to 2 yrs</v>
      </c>
      <c r="M5504" s="2">
        <v>41704</v>
      </c>
      <c r="N5504" s="4">
        <v>0.25</v>
      </c>
      <c r="O5504" s="5">
        <f t="shared" si="85"/>
        <v>52130</v>
      </c>
      <c r="P5504" s="2" t="s">
        <v>42</v>
      </c>
      <c r="Q5504" s="2">
        <v>5153</v>
      </c>
      <c r="R5504" s="2">
        <v>15</v>
      </c>
      <c r="S5504" s="2" t="s">
        <v>22</v>
      </c>
    </row>
    <row r="5505" spans="1:19" x14ac:dyDescent="0.3">
      <c r="A5505" s="2">
        <v>6504</v>
      </c>
      <c r="B5505" s="2" t="s">
        <v>1293</v>
      </c>
      <c r="C5505" s="2" t="s">
        <v>17</v>
      </c>
      <c r="D5505" s="2">
        <v>30</v>
      </c>
      <c r="E5505" s="2" t="str" cm="1">
        <f t="array" ref="E5505">_xlfn.SWITCH(TRUE,D5505&lt;25,"18 to 25",D5505&lt;40,"25 to 40",D5505&lt;50,"40 to 50",D5505&lt;60,"50 to 60","60+")</f>
        <v>25 to 40</v>
      </c>
      <c r="F5505" s="2" t="s">
        <v>75</v>
      </c>
      <c r="G5505" s="2" t="s">
        <v>26</v>
      </c>
      <c r="H5505" s="2" t="s">
        <v>83</v>
      </c>
      <c r="I5505" s="3">
        <v>42314</v>
      </c>
      <c r="J5505" s="2"/>
      <c r="K5505" s="2">
        <v>9.0299999999999994</v>
      </c>
      <c r="L5505" s="2" t="str" cm="1">
        <f t="array" ref="L5505">_xlfn.SWITCH(TRUE,K5505&lt;2,"1 to 2 yrs",K5505&lt;5,"2 to 5 yrs",K5505&lt;10,"5 to 10 yrs",K5505&lt;20,"10 to 20 yrs","20+")</f>
        <v>5 to 10 yrs</v>
      </c>
      <c r="M5505" s="2">
        <v>114530</v>
      </c>
      <c r="N5505" s="4">
        <v>0.25</v>
      </c>
      <c r="O5505" s="5">
        <f t="shared" si="85"/>
        <v>143162.5</v>
      </c>
      <c r="P5505" s="2" t="s">
        <v>21</v>
      </c>
      <c r="Q5505" s="2">
        <v>2555</v>
      </c>
      <c r="R5505" s="2">
        <v>89</v>
      </c>
      <c r="S5505" s="2" t="s">
        <v>34</v>
      </c>
    </row>
    <row r="5506" spans="1:19" x14ac:dyDescent="0.3">
      <c r="A5506" s="2">
        <v>6505</v>
      </c>
      <c r="B5506" s="2" t="s">
        <v>772</v>
      </c>
      <c r="C5506" s="2" t="s">
        <v>17</v>
      </c>
      <c r="D5506" s="2">
        <v>59</v>
      </c>
      <c r="E5506" s="2" t="str" cm="1">
        <f t="array" ref="E5506">_xlfn.SWITCH(TRUE,D5506&lt;25,"18 to 25",D5506&lt;40,"25 to 40",D5506&lt;50,"40 to 50",D5506&lt;60,"50 to 60","60+")</f>
        <v>50 to 60</v>
      </c>
      <c r="F5506" s="2" t="s">
        <v>75</v>
      </c>
      <c r="G5506" s="2" t="s">
        <v>32</v>
      </c>
      <c r="H5506" s="2" t="s">
        <v>226</v>
      </c>
      <c r="I5506" s="3">
        <v>43171</v>
      </c>
      <c r="J5506" s="3">
        <v>44309</v>
      </c>
      <c r="K5506" s="2">
        <v>3.12</v>
      </c>
      <c r="L5506" s="2" t="str" cm="1">
        <f t="array" ref="L5506">_xlfn.SWITCH(TRUE,K5506&lt;2,"1 to 2 yrs",K5506&lt;5,"2 to 5 yrs",K5506&lt;10,"5 to 10 yrs",K5506&lt;20,"10 to 20 yrs","20+")</f>
        <v>2 to 5 yrs</v>
      </c>
      <c r="M5506" s="2">
        <v>76458</v>
      </c>
      <c r="N5506" s="4">
        <v>0.25</v>
      </c>
      <c r="O5506" s="5">
        <f t="shared" si="85"/>
        <v>95572.5</v>
      </c>
      <c r="P5506" s="2" t="s">
        <v>28</v>
      </c>
      <c r="Q5506" s="2">
        <v>5940</v>
      </c>
      <c r="R5506" s="2">
        <v>63</v>
      </c>
      <c r="S5506" s="2" t="s">
        <v>157</v>
      </c>
    </row>
    <row r="5507" spans="1:19" x14ac:dyDescent="0.3">
      <c r="A5507" s="2">
        <v>6506</v>
      </c>
      <c r="B5507" s="2" t="s">
        <v>348</v>
      </c>
      <c r="C5507" s="2" t="s">
        <v>17</v>
      </c>
      <c r="D5507" s="2">
        <v>43</v>
      </c>
      <c r="E5507" s="2" t="str" cm="1">
        <f t="array" ref="E5507">_xlfn.SWITCH(TRUE,D5507&lt;25,"18 to 25",D5507&lt;40,"25 to 40",D5507&lt;50,"40 to 50",D5507&lt;60,"50 to 60","60+")</f>
        <v>40 to 50</v>
      </c>
      <c r="F5507" s="2" t="s">
        <v>56</v>
      </c>
      <c r="G5507" s="2" t="s">
        <v>26</v>
      </c>
      <c r="H5507" s="2" t="s">
        <v>81</v>
      </c>
      <c r="I5507" s="3">
        <v>43362</v>
      </c>
      <c r="J5507" s="2"/>
      <c r="K5507" s="2">
        <v>6.16</v>
      </c>
      <c r="L5507" s="2" t="str" cm="1">
        <f t="array" ref="L5507">_xlfn.SWITCH(TRUE,K5507&lt;2,"1 to 2 yrs",K5507&lt;5,"2 to 5 yrs",K5507&lt;10,"5 to 10 yrs",K5507&lt;20,"10 to 20 yrs","20+")</f>
        <v>5 to 10 yrs</v>
      </c>
      <c r="M5507" s="2">
        <v>116679</v>
      </c>
      <c r="N5507" s="4">
        <v>0.2</v>
      </c>
      <c r="O5507" s="5">
        <f t="shared" ref="O5507:O5570" si="86">M5507+(M5507*N5507)</f>
        <v>140014.79999999999</v>
      </c>
      <c r="P5507" s="2" t="s">
        <v>28</v>
      </c>
      <c r="Q5507" s="2">
        <v>4598</v>
      </c>
      <c r="R5507" s="2">
        <v>75</v>
      </c>
      <c r="S5507" s="2" t="s">
        <v>52</v>
      </c>
    </row>
    <row r="5508" spans="1:19" x14ac:dyDescent="0.3">
      <c r="A5508" s="2">
        <v>6507</v>
      </c>
      <c r="B5508" s="2" t="s">
        <v>331</v>
      </c>
      <c r="C5508" s="2" t="s">
        <v>17</v>
      </c>
      <c r="D5508" s="2">
        <v>64</v>
      </c>
      <c r="E5508" s="2" t="str" cm="1">
        <f t="array" ref="E5508">_xlfn.SWITCH(TRUE,D5508&lt;25,"18 to 25",D5508&lt;40,"25 to 40",D5508&lt;50,"40 to 50",D5508&lt;60,"50 to 60","60+")</f>
        <v>60+</v>
      </c>
      <c r="F5508" s="2" t="s">
        <v>92</v>
      </c>
      <c r="G5508" s="2" t="s">
        <v>26</v>
      </c>
      <c r="H5508" s="2" t="s">
        <v>190</v>
      </c>
      <c r="I5508" s="3">
        <v>43548</v>
      </c>
      <c r="J5508" s="2"/>
      <c r="K5508" s="2">
        <v>5.65</v>
      </c>
      <c r="L5508" s="2" t="str" cm="1">
        <f t="array" ref="L5508">_xlfn.SWITCH(TRUE,K5508&lt;2,"1 to 2 yrs",K5508&lt;5,"2 to 5 yrs",K5508&lt;10,"5 to 10 yrs",K5508&lt;20,"10 to 20 yrs","20+")</f>
        <v>5 to 10 yrs</v>
      </c>
      <c r="M5508" s="2">
        <v>73866</v>
      </c>
      <c r="N5508" s="4">
        <v>0.5</v>
      </c>
      <c r="O5508" s="5">
        <f t="shared" si="86"/>
        <v>110799</v>
      </c>
      <c r="P5508" s="2" t="s">
        <v>58</v>
      </c>
      <c r="Q5508" s="2"/>
      <c r="R5508" s="2">
        <v>82</v>
      </c>
      <c r="S5508" s="2" t="s">
        <v>157</v>
      </c>
    </row>
    <row r="5509" spans="1:19" x14ac:dyDescent="0.3">
      <c r="A5509" s="2">
        <v>6508</v>
      </c>
      <c r="B5509" s="2" t="s">
        <v>1203</v>
      </c>
      <c r="C5509" s="2" t="s">
        <v>17</v>
      </c>
      <c r="D5509" s="2">
        <v>44</v>
      </c>
      <c r="E5509" s="2" t="str" cm="1">
        <f t="array" ref="E5509">_xlfn.SWITCH(TRUE,D5509&lt;25,"18 to 25",D5509&lt;40,"25 to 40",D5509&lt;50,"40 to 50",D5509&lt;60,"50 to 60","60+")</f>
        <v>40 to 50</v>
      </c>
      <c r="F5509" s="2" t="s">
        <v>46</v>
      </c>
      <c r="G5509" s="2" t="s">
        <v>19</v>
      </c>
      <c r="H5509" s="2" t="s">
        <v>130</v>
      </c>
      <c r="I5509" s="3">
        <v>43191</v>
      </c>
      <c r="J5509" s="2"/>
      <c r="K5509" s="2">
        <v>6.63</v>
      </c>
      <c r="L5509" s="2" t="str" cm="1">
        <f t="array" ref="L5509">_xlfn.SWITCH(TRUE,K5509&lt;2,"1 to 2 yrs",K5509&lt;5,"2 to 5 yrs",K5509&lt;10,"5 to 10 yrs",K5509&lt;20,"10 to 20 yrs","20+")</f>
        <v>5 to 10 yrs</v>
      </c>
      <c r="M5509" s="2">
        <v>102072</v>
      </c>
      <c r="N5509" s="4">
        <v>0.1</v>
      </c>
      <c r="O5509" s="5">
        <f t="shared" si="86"/>
        <v>112279.2</v>
      </c>
      <c r="P5509" s="2" t="s">
        <v>28</v>
      </c>
      <c r="Q5509" s="2">
        <v>1768</v>
      </c>
      <c r="R5509" s="2">
        <v>46</v>
      </c>
      <c r="S5509" s="2" t="s">
        <v>38</v>
      </c>
    </row>
    <row r="5510" spans="1:19" x14ac:dyDescent="0.3">
      <c r="A5510" s="2">
        <v>6509</v>
      </c>
      <c r="B5510" s="2" t="s">
        <v>678</v>
      </c>
      <c r="C5510" s="2" t="s">
        <v>24</v>
      </c>
      <c r="D5510" s="2">
        <v>25</v>
      </c>
      <c r="E5510" s="2" t="str" cm="1">
        <f t="array" ref="E5510">_xlfn.SWITCH(TRUE,D5510&lt;25,"18 to 25",D5510&lt;40,"25 to 40",D5510&lt;50,"40 to 50",D5510&lt;60,"50 to 60","60+")</f>
        <v>25 to 40</v>
      </c>
      <c r="F5510" s="2" t="s">
        <v>31</v>
      </c>
      <c r="G5510" s="2" t="s">
        <v>32</v>
      </c>
      <c r="H5510" s="2" t="s">
        <v>139</v>
      </c>
      <c r="I5510" s="3">
        <v>43811</v>
      </c>
      <c r="J5510" s="2"/>
      <c r="K5510" s="2">
        <v>4.93</v>
      </c>
      <c r="L5510" s="2" t="str" cm="1">
        <f t="array" ref="L5510">_xlfn.SWITCH(TRUE,K5510&lt;2,"1 to 2 yrs",K5510&lt;5,"2 to 5 yrs",K5510&lt;10,"5 to 10 yrs",K5510&lt;20,"10 to 20 yrs","20+")</f>
        <v>2 to 5 yrs</v>
      </c>
      <c r="M5510" s="2">
        <v>59329</v>
      </c>
      <c r="N5510" s="4">
        <v>0.15</v>
      </c>
      <c r="O5510" s="5">
        <f t="shared" si="86"/>
        <v>68228.350000000006</v>
      </c>
      <c r="P5510" s="2" t="s">
        <v>28</v>
      </c>
      <c r="Q5510" s="2">
        <v>6253</v>
      </c>
      <c r="R5510" s="2">
        <v>58</v>
      </c>
      <c r="S5510" s="2" t="s">
        <v>157</v>
      </c>
    </row>
    <row r="5511" spans="1:19" x14ac:dyDescent="0.3">
      <c r="A5511" s="2">
        <v>6510</v>
      </c>
      <c r="B5511" s="2" t="s">
        <v>278</v>
      </c>
      <c r="C5511" s="2" t="s">
        <v>24</v>
      </c>
      <c r="D5511" s="2">
        <v>50</v>
      </c>
      <c r="E5511" s="2" t="str" cm="1">
        <f t="array" ref="E5511">_xlfn.SWITCH(TRUE,D5511&lt;25,"18 to 25",D5511&lt;40,"25 to 40",D5511&lt;50,"40 to 50",D5511&lt;60,"50 to 60","60+")</f>
        <v>50 to 60</v>
      </c>
      <c r="F5511" s="2" t="s">
        <v>50</v>
      </c>
      <c r="G5511" s="2" t="s">
        <v>19</v>
      </c>
      <c r="H5511" s="2" t="s">
        <v>141</v>
      </c>
      <c r="I5511" s="3">
        <v>45011</v>
      </c>
      <c r="J5511" s="2"/>
      <c r="K5511" s="2">
        <v>1.65</v>
      </c>
      <c r="L5511" s="2" t="str" cm="1">
        <f t="array" ref="L5511">_xlfn.SWITCH(TRUE,K5511&lt;2,"1 to 2 yrs",K5511&lt;5,"2 to 5 yrs",K5511&lt;10,"5 to 10 yrs",K5511&lt;20,"10 to 20 yrs","20+")</f>
        <v>1 to 2 yrs</v>
      </c>
      <c r="M5511" s="2">
        <v>95338</v>
      </c>
      <c r="N5511" s="4">
        <v>0.2</v>
      </c>
      <c r="O5511" s="5">
        <f t="shared" si="86"/>
        <v>114405.6</v>
      </c>
      <c r="P5511" s="2" t="s">
        <v>28</v>
      </c>
      <c r="Q5511" s="2">
        <v>5856</v>
      </c>
      <c r="R5511" s="2">
        <v>98</v>
      </c>
      <c r="S5511" s="2" t="s">
        <v>34</v>
      </c>
    </row>
    <row r="5512" spans="1:19" x14ac:dyDescent="0.3">
      <c r="A5512" s="2">
        <v>6511</v>
      </c>
      <c r="B5512" s="2" t="s">
        <v>293</v>
      </c>
      <c r="C5512" s="2" t="s">
        <v>24</v>
      </c>
      <c r="D5512" s="2">
        <v>36</v>
      </c>
      <c r="E5512" s="2" t="str" cm="1">
        <f t="array" ref="E5512">_xlfn.SWITCH(TRUE,D5512&lt;25,"18 to 25",D5512&lt;40,"25 to 40",D5512&lt;50,"40 to 50",D5512&lt;60,"50 to 60","60+")</f>
        <v>25 to 40</v>
      </c>
      <c r="F5512" s="2" t="s">
        <v>50</v>
      </c>
      <c r="G5512" s="2" t="s">
        <v>32</v>
      </c>
      <c r="H5512" s="2" t="s">
        <v>101</v>
      </c>
      <c r="I5512" s="3">
        <v>43184</v>
      </c>
      <c r="J5512" s="2"/>
      <c r="K5512" s="2">
        <v>6.65</v>
      </c>
      <c r="L5512" s="2" t="str" cm="1">
        <f t="array" ref="L5512">_xlfn.SWITCH(TRUE,K5512&lt;2,"1 to 2 yrs",K5512&lt;5,"2 to 5 yrs",K5512&lt;10,"5 to 10 yrs",K5512&lt;20,"10 to 20 yrs","20+")</f>
        <v>5 to 10 yrs</v>
      </c>
      <c r="M5512" s="2">
        <v>100340</v>
      </c>
      <c r="N5512" s="4">
        <v>0.2</v>
      </c>
      <c r="O5512" s="5">
        <f t="shared" si="86"/>
        <v>120408</v>
      </c>
      <c r="P5512" s="2" t="s">
        <v>58</v>
      </c>
      <c r="Q5512" s="2">
        <v>5736</v>
      </c>
      <c r="R5512" s="2">
        <v>19</v>
      </c>
      <c r="S5512" s="2" t="s">
        <v>73</v>
      </c>
    </row>
    <row r="5513" spans="1:19" x14ac:dyDescent="0.3">
      <c r="A5513" s="2">
        <v>6512</v>
      </c>
      <c r="B5513" s="2" t="s">
        <v>121</v>
      </c>
      <c r="C5513" s="2" t="s">
        <v>24</v>
      </c>
      <c r="D5513" s="2">
        <v>22</v>
      </c>
      <c r="E5513" s="2" t="str" cm="1">
        <f t="array" ref="E5513">_xlfn.SWITCH(TRUE,D5513&lt;25,"18 to 25",D5513&lt;40,"25 to 40",D5513&lt;50,"40 to 50",D5513&lt;60,"50 to 60","60+")</f>
        <v>18 to 25</v>
      </c>
      <c r="F5513" s="2" t="s">
        <v>25</v>
      </c>
      <c r="G5513" s="2" t="s">
        <v>19</v>
      </c>
      <c r="H5513" s="2" t="s">
        <v>97</v>
      </c>
      <c r="I5513" s="3">
        <v>45436</v>
      </c>
      <c r="J5513" s="2"/>
      <c r="K5513" s="2">
        <v>0.48</v>
      </c>
      <c r="L5513" s="2" t="str" cm="1">
        <f t="array" ref="L5513">_xlfn.SWITCH(TRUE,K5513&lt;2,"1 to 2 yrs",K5513&lt;5,"2 to 5 yrs",K5513&lt;10,"5 to 10 yrs",K5513&lt;20,"10 to 20 yrs","20+")</f>
        <v>1 to 2 yrs</v>
      </c>
      <c r="M5513" s="2">
        <v>51056</v>
      </c>
      <c r="N5513" s="4">
        <v>0.1</v>
      </c>
      <c r="O5513" s="5">
        <f t="shared" si="86"/>
        <v>56161.599999999999</v>
      </c>
      <c r="P5513" s="2" t="s">
        <v>42</v>
      </c>
      <c r="Q5513" s="2">
        <v>2434</v>
      </c>
      <c r="R5513" s="2">
        <v>20</v>
      </c>
      <c r="S5513" s="2" t="s">
        <v>48</v>
      </c>
    </row>
    <row r="5514" spans="1:19" x14ac:dyDescent="0.3">
      <c r="A5514" s="2">
        <v>6513</v>
      </c>
      <c r="B5514" s="2" t="s">
        <v>268</v>
      </c>
      <c r="C5514" s="2" t="s">
        <v>24</v>
      </c>
      <c r="D5514" s="2">
        <v>51</v>
      </c>
      <c r="E5514" s="2" t="str" cm="1">
        <f t="array" ref="E5514">_xlfn.SWITCH(TRUE,D5514&lt;25,"18 to 25",D5514&lt;40,"25 to 40",D5514&lt;50,"40 to 50",D5514&lt;60,"50 to 60","60+")</f>
        <v>50 to 60</v>
      </c>
      <c r="F5514" s="2" t="s">
        <v>25</v>
      </c>
      <c r="G5514" s="2" t="s">
        <v>32</v>
      </c>
      <c r="H5514" s="2" t="s">
        <v>155</v>
      </c>
      <c r="I5514" s="3">
        <v>43008</v>
      </c>
      <c r="J5514" s="3">
        <v>43780</v>
      </c>
      <c r="K5514" s="2">
        <v>2.11</v>
      </c>
      <c r="L5514" s="2" t="str" cm="1">
        <f t="array" ref="L5514">_xlfn.SWITCH(TRUE,K5514&lt;2,"1 to 2 yrs",K5514&lt;5,"2 to 5 yrs",K5514&lt;10,"5 to 10 yrs",K5514&lt;20,"10 to 20 yrs","20+")</f>
        <v>2 to 5 yrs</v>
      </c>
      <c r="M5514" s="2">
        <v>51585</v>
      </c>
      <c r="N5514" s="4">
        <v>0.5</v>
      </c>
      <c r="O5514" s="5">
        <f t="shared" si="86"/>
        <v>77377.5</v>
      </c>
      <c r="P5514" s="2" t="s">
        <v>58</v>
      </c>
      <c r="Q5514" s="2"/>
      <c r="R5514" s="2">
        <v>52</v>
      </c>
      <c r="S5514" s="2" t="s">
        <v>77</v>
      </c>
    </row>
    <row r="5515" spans="1:19" x14ac:dyDescent="0.3">
      <c r="A5515" s="2">
        <v>6514</v>
      </c>
      <c r="B5515" s="2" t="s">
        <v>1221</v>
      </c>
      <c r="C5515" s="2" t="s">
        <v>17</v>
      </c>
      <c r="D5515" s="2">
        <v>50</v>
      </c>
      <c r="E5515" s="2" t="str" cm="1">
        <f t="array" ref="E5515">_xlfn.SWITCH(TRUE,D5515&lt;25,"18 to 25",D5515&lt;40,"25 to 40",D5515&lt;50,"40 to 50",D5515&lt;60,"50 to 60","60+")</f>
        <v>50 to 60</v>
      </c>
      <c r="F5515" s="2" t="s">
        <v>75</v>
      </c>
      <c r="G5515" s="2" t="s">
        <v>32</v>
      </c>
      <c r="H5515" s="2" t="s">
        <v>83</v>
      </c>
      <c r="I5515" s="3">
        <v>43823</v>
      </c>
      <c r="J5515" s="3">
        <v>45870</v>
      </c>
      <c r="K5515" s="2">
        <v>5.6</v>
      </c>
      <c r="L5515" s="2" t="str" cm="1">
        <f t="array" ref="L5515">_xlfn.SWITCH(TRUE,K5515&lt;2,"1 to 2 yrs",K5515&lt;5,"2 to 5 yrs",K5515&lt;10,"5 to 10 yrs",K5515&lt;20,"10 to 20 yrs","20+")</f>
        <v>5 to 10 yrs</v>
      </c>
      <c r="M5515" s="2">
        <v>103441</v>
      </c>
      <c r="N5515" s="4">
        <v>0.15</v>
      </c>
      <c r="O5515" s="5">
        <f t="shared" si="86"/>
        <v>118957.15</v>
      </c>
      <c r="P5515" s="2" t="s">
        <v>58</v>
      </c>
      <c r="Q5515" s="2">
        <v>3542</v>
      </c>
      <c r="R5515" s="2">
        <v>78</v>
      </c>
      <c r="S5515" s="2" t="s">
        <v>73</v>
      </c>
    </row>
    <row r="5516" spans="1:19" x14ac:dyDescent="0.3">
      <c r="A5516" s="2">
        <v>6515</v>
      </c>
      <c r="B5516" s="2" t="s">
        <v>290</v>
      </c>
      <c r="C5516" s="2" t="s">
        <v>17</v>
      </c>
      <c r="D5516" s="2">
        <v>41</v>
      </c>
      <c r="E5516" s="2" t="str" cm="1">
        <f t="array" ref="E5516">_xlfn.SWITCH(TRUE,D5516&lt;25,"18 to 25",D5516&lt;40,"25 to 40",D5516&lt;50,"40 to 50",D5516&lt;60,"50 to 60","60+")</f>
        <v>40 to 50</v>
      </c>
      <c r="F5516" s="2" t="s">
        <v>75</v>
      </c>
      <c r="G5516" s="2" t="s">
        <v>19</v>
      </c>
      <c r="H5516" s="2" t="s">
        <v>201</v>
      </c>
      <c r="I5516" s="3">
        <v>42057</v>
      </c>
      <c r="J5516" s="2"/>
      <c r="K5516" s="2">
        <v>9.73</v>
      </c>
      <c r="L5516" s="2" t="str" cm="1">
        <f t="array" ref="L5516">_xlfn.SWITCH(TRUE,K5516&lt;2,"1 to 2 yrs",K5516&lt;5,"2 to 5 yrs",K5516&lt;10,"5 to 10 yrs",K5516&lt;20,"10 to 20 yrs","20+")</f>
        <v>5 to 10 yrs</v>
      </c>
      <c r="M5516" s="2">
        <v>110685</v>
      </c>
      <c r="N5516" s="4">
        <v>0.5</v>
      </c>
      <c r="O5516" s="5">
        <f t="shared" si="86"/>
        <v>166027.5</v>
      </c>
      <c r="P5516" s="2" t="s">
        <v>28</v>
      </c>
      <c r="Q5516" s="2"/>
      <c r="R5516" s="2">
        <v>53</v>
      </c>
      <c r="S5516" s="2" t="s">
        <v>29</v>
      </c>
    </row>
    <row r="5517" spans="1:19" x14ac:dyDescent="0.3">
      <c r="A5517" s="2">
        <v>6516</v>
      </c>
      <c r="B5517" s="2" t="s">
        <v>486</v>
      </c>
      <c r="C5517" s="2" t="s">
        <v>17</v>
      </c>
      <c r="D5517" s="2">
        <v>54</v>
      </c>
      <c r="E5517" s="2" t="str" cm="1">
        <f t="array" ref="E5517">_xlfn.SWITCH(TRUE,D5517&lt;25,"18 to 25",D5517&lt;40,"25 to 40",D5517&lt;50,"40 to 50",D5517&lt;60,"50 to 60","60+")</f>
        <v>50 to 60</v>
      </c>
      <c r="F5517" s="2" t="s">
        <v>46</v>
      </c>
      <c r="G5517" s="2" t="s">
        <v>19</v>
      </c>
      <c r="H5517" s="2" t="s">
        <v>128</v>
      </c>
      <c r="I5517" s="3">
        <v>45209</v>
      </c>
      <c r="J5517" s="2"/>
      <c r="K5517" s="2">
        <v>1.1000000000000001</v>
      </c>
      <c r="L5517" s="2" t="str" cm="1">
        <f t="array" ref="L5517">_xlfn.SWITCH(TRUE,K5517&lt;2,"1 to 2 yrs",K5517&lt;5,"2 to 5 yrs",K5517&lt;10,"5 to 10 yrs",K5517&lt;20,"10 to 20 yrs","20+")</f>
        <v>1 to 2 yrs</v>
      </c>
      <c r="M5517" s="2">
        <v>80967</v>
      </c>
      <c r="N5517" s="4">
        <v>0.2</v>
      </c>
      <c r="O5517" s="5">
        <f t="shared" si="86"/>
        <v>97160.4</v>
      </c>
      <c r="P5517" s="2" t="s">
        <v>58</v>
      </c>
      <c r="Q5517" s="2">
        <v>2250</v>
      </c>
      <c r="R5517" s="2">
        <v>48</v>
      </c>
      <c r="S5517" s="2" t="s">
        <v>29</v>
      </c>
    </row>
    <row r="5518" spans="1:19" x14ac:dyDescent="0.3">
      <c r="A5518" s="2">
        <v>6517</v>
      </c>
      <c r="B5518" s="2" t="s">
        <v>1415</v>
      </c>
      <c r="C5518" s="2" t="s">
        <v>17</v>
      </c>
      <c r="D5518" s="2">
        <v>62</v>
      </c>
      <c r="E5518" s="2" t="str" cm="1">
        <f t="array" ref="E5518">_xlfn.SWITCH(TRUE,D5518&lt;25,"18 to 25",D5518&lt;40,"25 to 40",D5518&lt;50,"40 to 50",D5518&lt;60,"50 to 60","60+")</f>
        <v>60+</v>
      </c>
      <c r="F5518" s="2" t="s">
        <v>56</v>
      </c>
      <c r="G5518" s="2" t="s">
        <v>32</v>
      </c>
      <c r="H5518" s="2" t="s">
        <v>57</v>
      </c>
      <c r="I5518" s="3">
        <v>45036</v>
      </c>
      <c r="J5518" s="2"/>
      <c r="K5518" s="2">
        <v>1.58</v>
      </c>
      <c r="L5518" s="2" t="str" cm="1">
        <f t="array" ref="L5518">_xlfn.SWITCH(TRUE,K5518&lt;2,"1 to 2 yrs",K5518&lt;5,"2 to 5 yrs",K5518&lt;10,"5 to 10 yrs",K5518&lt;20,"10 to 20 yrs","20+")</f>
        <v>1 to 2 yrs</v>
      </c>
      <c r="M5518" s="2">
        <v>102187</v>
      </c>
      <c r="N5518" s="4">
        <v>0.2</v>
      </c>
      <c r="O5518" s="5">
        <f t="shared" si="86"/>
        <v>122624.4</v>
      </c>
      <c r="P5518" s="2" t="s">
        <v>28</v>
      </c>
      <c r="Q5518" s="2"/>
      <c r="R5518" s="2">
        <v>15</v>
      </c>
      <c r="S5518" s="2" t="s">
        <v>84</v>
      </c>
    </row>
    <row r="5519" spans="1:19" x14ac:dyDescent="0.3">
      <c r="A5519" s="2">
        <v>6518</v>
      </c>
      <c r="B5519" s="2" t="s">
        <v>971</v>
      </c>
      <c r="C5519" s="2" t="s">
        <v>24</v>
      </c>
      <c r="D5519" s="2">
        <v>65</v>
      </c>
      <c r="E5519" s="2" t="str" cm="1">
        <f t="array" ref="E5519">_xlfn.SWITCH(TRUE,D5519&lt;25,"18 to 25",D5519&lt;40,"25 to 40",D5519&lt;50,"40 to 50",D5519&lt;60,"50 to 60","60+")</f>
        <v>60+</v>
      </c>
      <c r="F5519" s="2" t="s">
        <v>31</v>
      </c>
      <c r="G5519" s="2" t="s">
        <v>32</v>
      </c>
      <c r="H5519" s="2" t="s">
        <v>33</v>
      </c>
      <c r="I5519" s="3">
        <v>42489</v>
      </c>
      <c r="J5519" s="2"/>
      <c r="K5519" s="2">
        <v>8.5500000000000007</v>
      </c>
      <c r="L5519" s="2" t="str" cm="1">
        <f t="array" ref="L5519">_xlfn.SWITCH(TRUE,K5519&lt;2,"1 to 2 yrs",K5519&lt;5,"2 to 5 yrs",K5519&lt;10,"5 to 10 yrs",K5519&lt;20,"10 to 20 yrs","20+")</f>
        <v>5 to 10 yrs</v>
      </c>
      <c r="M5519" s="2">
        <v>84731</v>
      </c>
      <c r="N5519" s="4">
        <v>0.2</v>
      </c>
      <c r="O5519" s="5">
        <f t="shared" si="86"/>
        <v>101677.2</v>
      </c>
      <c r="P5519" s="2" t="s">
        <v>28</v>
      </c>
      <c r="Q5519" s="2">
        <v>3853</v>
      </c>
      <c r="R5519" s="2">
        <v>15</v>
      </c>
      <c r="S5519" s="2" t="s">
        <v>157</v>
      </c>
    </row>
    <row r="5520" spans="1:19" x14ac:dyDescent="0.3">
      <c r="A5520" s="2">
        <v>6519</v>
      </c>
      <c r="B5520" s="2" t="s">
        <v>985</v>
      </c>
      <c r="C5520" s="2" t="s">
        <v>24</v>
      </c>
      <c r="D5520" s="2">
        <v>57</v>
      </c>
      <c r="E5520" s="2" t="str" cm="1">
        <f t="array" ref="E5520">_xlfn.SWITCH(TRUE,D5520&lt;25,"18 to 25",D5520&lt;40,"25 to 40",D5520&lt;50,"40 to 50",D5520&lt;60,"50 to 60","60+")</f>
        <v>50 to 60</v>
      </c>
      <c r="F5520" s="2" t="s">
        <v>50</v>
      </c>
      <c r="G5520" s="2" t="s">
        <v>19</v>
      </c>
      <c r="H5520" s="2" t="s">
        <v>141</v>
      </c>
      <c r="I5520" s="3">
        <v>44523</v>
      </c>
      <c r="J5520" s="2"/>
      <c r="K5520" s="2">
        <v>2.98</v>
      </c>
      <c r="L5520" s="2" t="str" cm="1">
        <f t="array" ref="L5520">_xlfn.SWITCH(TRUE,K5520&lt;2,"1 to 2 yrs",K5520&lt;5,"2 to 5 yrs",K5520&lt;10,"5 to 10 yrs",K5520&lt;20,"10 to 20 yrs","20+")</f>
        <v>2 to 5 yrs</v>
      </c>
      <c r="M5520" s="2">
        <v>97444</v>
      </c>
      <c r="N5520" s="4">
        <v>0</v>
      </c>
      <c r="O5520" s="5">
        <f t="shared" si="86"/>
        <v>97444</v>
      </c>
      <c r="P5520" s="2" t="s">
        <v>28</v>
      </c>
      <c r="Q5520" s="2">
        <v>5972</v>
      </c>
      <c r="R5520" s="2">
        <v>22</v>
      </c>
      <c r="S5520" s="2" t="s">
        <v>48</v>
      </c>
    </row>
    <row r="5521" spans="1:19" x14ac:dyDescent="0.3">
      <c r="A5521" s="2">
        <v>6520</v>
      </c>
      <c r="B5521" s="2" t="s">
        <v>1408</v>
      </c>
      <c r="C5521" s="2" t="s">
        <v>24</v>
      </c>
      <c r="D5521" s="2">
        <v>43</v>
      </c>
      <c r="E5521" s="2" t="str" cm="1">
        <f t="array" ref="E5521">_xlfn.SWITCH(TRUE,D5521&lt;25,"18 to 25",D5521&lt;40,"25 to 40",D5521&lt;50,"40 to 50",D5521&lt;60,"50 to 60","60+")</f>
        <v>40 to 50</v>
      </c>
      <c r="F5521" s="2" t="s">
        <v>46</v>
      </c>
      <c r="G5521" s="2" t="s">
        <v>32</v>
      </c>
      <c r="H5521" s="2" t="s">
        <v>110</v>
      </c>
      <c r="I5521" s="3">
        <v>43216</v>
      </c>
      <c r="J5521" s="2"/>
      <c r="K5521" s="2">
        <v>6.56</v>
      </c>
      <c r="L5521" s="2" t="str" cm="1">
        <f t="array" ref="L5521">_xlfn.SWITCH(TRUE,K5521&lt;2,"1 to 2 yrs",K5521&lt;5,"2 to 5 yrs",K5521&lt;10,"5 to 10 yrs",K5521&lt;20,"10 to 20 yrs","20+")</f>
        <v>5 to 10 yrs</v>
      </c>
      <c r="M5521" s="2">
        <v>109200</v>
      </c>
      <c r="N5521" s="4">
        <v>0.3</v>
      </c>
      <c r="O5521" s="5">
        <f t="shared" si="86"/>
        <v>141960</v>
      </c>
      <c r="P5521" s="2" t="s">
        <v>21</v>
      </c>
      <c r="Q5521" s="2">
        <v>2666</v>
      </c>
      <c r="R5521" s="2">
        <v>67</v>
      </c>
      <c r="S5521" s="2" t="s">
        <v>48</v>
      </c>
    </row>
    <row r="5522" spans="1:19" x14ac:dyDescent="0.3">
      <c r="A5522" s="2">
        <v>6521</v>
      </c>
      <c r="B5522" s="2" t="s">
        <v>1227</v>
      </c>
      <c r="C5522" s="2" t="s">
        <v>17</v>
      </c>
      <c r="D5522" s="2">
        <v>34</v>
      </c>
      <c r="E5522" s="2" t="str" cm="1">
        <f t="array" ref="E5522">_xlfn.SWITCH(TRUE,D5522&lt;25,"18 to 25",D5522&lt;40,"25 to 40",D5522&lt;50,"40 to 50",D5522&lt;60,"50 to 60","60+")</f>
        <v>25 to 40</v>
      </c>
      <c r="F5522" s="2" t="s">
        <v>50</v>
      </c>
      <c r="G5522" s="2" t="s">
        <v>19</v>
      </c>
      <c r="H5522" s="2" t="s">
        <v>51</v>
      </c>
      <c r="I5522" s="3">
        <v>45105</v>
      </c>
      <c r="J5522" s="2"/>
      <c r="K5522" s="2">
        <v>1.39</v>
      </c>
      <c r="L5522" s="2" t="str" cm="1">
        <f t="array" ref="L5522">_xlfn.SWITCH(TRUE,K5522&lt;2,"1 to 2 yrs",K5522&lt;5,"2 to 5 yrs",K5522&lt;10,"5 to 10 yrs",K5522&lt;20,"10 to 20 yrs","20+")</f>
        <v>1 to 2 yrs</v>
      </c>
      <c r="M5522" s="2">
        <v>75706</v>
      </c>
      <c r="N5522" s="4">
        <v>0</v>
      </c>
      <c r="O5522" s="5">
        <f t="shared" si="86"/>
        <v>75706</v>
      </c>
      <c r="P5522" s="2" t="s">
        <v>42</v>
      </c>
      <c r="Q5522" s="2">
        <v>4085</v>
      </c>
      <c r="R5522" s="2">
        <v>92</v>
      </c>
      <c r="S5522" s="2" t="s">
        <v>79</v>
      </c>
    </row>
    <row r="5523" spans="1:19" x14ac:dyDescent="0.3">
      <c r="A5523" s="2">
        <v>6522</v>
      </c>
      <c r="B5523" s="2" t="s">
        <v>1348</v>
      </c>
      <c r="C5523" s="2" t="s">
        <v>24</v>
      </c>
      <c r="D5523" s="2">
        <v>28</v>
      </c>
      <c r="E5523" s="2" t="str" cm="1">
        <f t="array" ref="E5523">_xlfn.SWITCH(TRUE,D5523&lt;25,"18 to 25",D5523&lt;40,"25 to 40",D5523&lt;50,"40 to 50",D5523&lt;60,"50 to 60","60+")</f>
        <v>25 to 40</v>
      </c>
      <c r="F5523" s="2" t="s">
        <v>40</v>
      </c>
      <c r="G5523" s="2" t="s">
        <v>19</v>
      </c>
      <c r="H5523" s="2" t="s">
        <v>208</v>
      </c>
      <c r="I5523" s="3">
        <v>43449</v>
      </c>
      <c r="J5523" s="2"/>
      <c r="K5523" s="2">
        <v>5.92</v>
      </c>
      <c r="L5523" s="2" t="str" cm="1">
        <f t="array" ref="L5523">_xlfn.SWITCH(TRUE,K5523&lt;2,"1 to 2 yrs",K5523&lt;5,"2 to 5 yrs",K5523&lt;10,"5 to 10 yrs",K5523&lt;20,"10 to 20 yrs","20+")</f>
        <v>5 to 10 yrs</v>
      </c>
      <c r="M5523" s="2">
        <v>58055</v>
      </c>
      <c r="N5523" s="4">
        <v>0.1</v>
      </c>
      <c r="O5523" s="5">
        <f t="shared" si="86"/>
        <v>63860.5</v>
      </c>
      <c r="P5523" s="2" t="s">
        <v>58</v>
      </c>
      <c r="Q5523" s="2">
        <v>4472</v>
      </c>
      <c r="R5523" s="2">
        <v>36</v>
      </c>
      <c r="S5523" s="2" t="s">
        <v>87</v>
      </c>
    </row>
    <row r="5524" spans="1:19" x14ac:dyDescent="0.3">
      <c r="A5524" s="2">
        <v>6523</v>
      </c>
      <c r="B5524" s="2" t="s">
        <v>587</v>
      </c>
      <c r="C5524" s="2" t="s">
        <v>17</v>
      </c>
      <c r="D5524" s="2">
        <v>29</v>
      </c>
      <c r="E5524" s="2" t="str" cm="1">
        <f t="array" ref="E5524">_xlfn.SWITCH(TRUE,D5524&lt;25,"18 to 25",D5524&lt;40,"25 to 40",D5524&lt;50,"40 to 50",D5524&lt;60,"50 to 60","60+")</f>
        <v>25 to 40</v>
      </c>
      <c r="F5524" s="2" t="s">
        <v>25</v>
      </c>
      <c r="G5524" s="2" t="s">
        <v>19</v>
      </c>
      <c r="H5524" s="2" t="s">
        <v>259</v>
      </c>
      <c r="I5524" s="3">
        <v>42807</v>
      </c>
      <c r="J5524" s="2"/>
      <c r="K5524" s="2">
        <v>7.68</v>
      </c>
      <c r="L5524" s="2" t="str" cm="1">
        <f t="array" ref="L5524">_xlfn.SWITCH(TRUE,K5524&lt;2,"1 to 2 yrs",K5524&lt;5,"2 to 5 yrs",K5524&lt;10,"5 to 10 yrs",K5524&lt;20,"10 to 20 yrs","20+")</f>
        <v>5 to 10 yrs</v>
      </c>
      <c r="M5524" s="2">
        <v>67623</v>
      </c>
      <c r="N5524" s="4">
        <v>0.2</v>
      </c>
      <c r="O5524" s="5">
        <f t="shared" si="86"/>
        <v>81147.600000000006</v>
      </c>
      <c r="P5524" s="2" t="s">
        <v>28</v>
      </c>
      <c r="Q5524" s="2">
        <v>3404</v>
      </c>
      <c r="R5524" s="2">
        <v>23</v>
      </c>
      <c r="S5524" s="2" t="s">
        <v>54</v>
      </c>
    </row>
    <row r="5525" spans="1:19" x14ac:dyDescent="0.3">
      <c r="A5525" s="2">
        <v>6524</v>
      </c>
      <c r="B5525" s="2" t="s">
        <v>1380</v>
      </c>
      <c r="C5525" s="2" t="s">
        <v>24</v>
      </c>
      <c r="D5525" s="2">
        <v>49</v>
      </c>
      <c r="E5525" s="2" t="str" cm="1">
        <f t="array" ref="E5525">_xlfn.SWITCH(TRUE,D5525&lt;25,"18 to 25",D5525&lt;40,"25 to 40",D5525&lt;50,"40 to 50",D5525&lt;60,"50 to 60","60+")</f>
        <v>40 to 50</v>
      </c>
      <c r="F5525" s="2" t="s">
        <v>40</v>
      </c>
      <c r="G5525" s="2" t="s">
        <v>26</v>
      </c>
      <c r="H5525" s="2" t="s">
        <v>41</v>
      </c>
      <c r="I5525" s="3">
        <v>44780</v>
      </c>
      <c r="J5525" s="2"/>
      <c r="K5525" s="2">
        <v>2.2799999999999998</v>
      </c>
      <c r="L5525" s="2" t="str" cm="1">
        <f t="array" ref="L5525">_xlfn.SWITCH(TRUE,K5525&lt;2,"1 to 2 yrs",K5525&lt;5,"2 to 5 yrs",K5525&lt;10,"5 to 10 yrs",K5525&lt;20,"10 to 20 yrs","20+")</f>
        <v>2 to 5 yrs</v>
      </c>
      <c r="M5525" s="2">
        <v>58625</v>
      </c>
      <c r="N5525" s="4">
        <v>0</v>
      </c>
      <c r="O5525" s="5">
        <f t="shared" si="86"/>
        <v>58625</v>
      </c>
      <c r="P5525" s="2" t="s">
        <v>28</v>
      </c>
      <c r="Q5525" s="2">
        <v>1543</v>
      </c>
      <c r="R5525" s="2">
        <v>60</v>
      </c>
      <c r="S5525" s="2" t="s">
        <v>22</v>
      </c>
    </row>
    <row r="5526" spans="1:19" x14ac:dyDescent="0.3">
      <c r="A5526" s="2">
        <v>6525</v>
      </c>
      <c r="B5526" s="2" t="s">
        <v>1444</v>
      </c>
      <c r="C5526" s="2" t="s">
        <v>24</v>
      </c>
      <c r="D5526" s="2">
        <v>64</v>
      </c>
      <c r="E5526" s="2" t="str" cm="1">
        <f t="array" ref="E5526">_xlfn.SWITCH(TRUE,D5526&lt;25,"18 to 25",D5526&lt;40,"25 to 40",D5526&lt;50,"40 to 50",D5526&lt;60,"50 to 60","60+")</f>
        <v>60+</v>
      </c>
      <c r="F5526" s="2" t="s">
        <v>31</v>
      </c>
      <c r="G5526" s="2" t="s">
        <v>19</v>
      </c>
      <c r="H5526" s="2" t="s">
        <v>106</v>
      </c>
      <c r="I5526" s="3">
        <v>44521</v>
      </c>
      <c r="J5526" s="2"/>
      <c r="K5526" s="2">
        <v>2.99</v>
      </c>
      <c r="L5526" s="2" t="str" cm="1">
        <f t="array" ref="L5526">_xlfn.SWITCH(TRUE,K5526&lt;2,"1 to 2 yrs",K5526&lt;5,"2 to 5 yrs",K5526&lt;10,"5 to 10 yrs",K5526&lt;20,"10 to 20 yrs","20+")</f>
        <v>2 to 5 yrs</v>
      </c>
      <c r="M5526" s="2">
        <v>53358</v>
      </c>
      <c r="N5526" s="4">
        <v>0</v>
      </c>
      <c r="O5526" s="5">
        <f t="shared" si="86"/>
        <v>53358</v>
      </c>
      <c r="P5526" s="2" t="s">
        <v>42</v>
      </c>
      <c r="Q5526" s="2"/>
      <c r="R5526" s="2">
        <v>7</v>
      </c>
      <c r="S5526" s="2" t="s">
        <v>22</v>
      </c>
    </row>
    <row r="5527" spans="1:19" x14ac:dyDescent="0.3">
      <c r="A5527" s="2">
        <v>6526</v>
      </c>
      <c r="B5527" s="2" t="s">
        <v>942</v>
      </c>
      <c r="C5527" s="2" t="s">
        <v>17</v>
      </c>
      <c r="D5527" s="2">
        <v>30</v>
      </c>
      <c r="E5527" s="2" t="str" cm="1">
        <f t="array" ref="E5527">_xlfn.SWITCH(TRUE,D5527&lt;25,"18 to 25",D5527&lt;40,"25 to 40",D5527&lt;50,"40 to 50",D5527&lt;60,"50 to 60","60+")</f>
        <v>25 to 40</v>
      </c>
      <c r="F5527" s="2" t="s">
        <v>31</v>
      </c>
      <c r="G5527" s="2" t="s">
        <v>19</v>
      </c>
      <c r="H5527" s="2" t="s">
        <v>68</v>
      </c>
      <c r="I5527" s="3">
        <v>44869</v>
      </c>
      <c r="J5527" s="3">
        <v>45499</v>
      </c>
      <c r="K5527" s="2">
        <v>1.72</v>
      </c>
      <c r="L5527" s="2" t="str" cm="1">
        <f t="array" ref="L5527">_xlfn.SWITCH(TRUE,K5527&lt;2,"1 to 2 yrs",K5527&lt;5,"2 to 5 yrs",K5527&lt;10,"5 to 10 yrs",K5527&lt;20,"10 to 20 yrs","20+")</f>
        <v>1 to 2 yrs</v>
      </c>
      <c r="M5527" s="2">
        <v>50543</v>
      </c>
      <c r="N5527" s="4">
        <v>0</v>
      </c>
      <c r="O5527" s="5">
        <f t="shared" si="86"/>
        <v>50543</v>
      </c>
      <c r="P5527" s="2" t="s">
        <v>42</v>
      </c>
      <c r="Q5527" s="2">
        <v>4835</v>
      </c>
      <c r="R5527" s="2">
        <v>68</v>
      </c>
      <c r="S5527" s="2" t="s">
        <v>22</v>
      </c>
    </row>
    <row r="5528" spans="1:19" x14ac:dyDescent="0.3">
      <c r="A5528" s="2">
        <v>6527</v>
      </c>
      <c r="B5528" s="2" t="s">
        <v>309</v>
      </c>
      <c r="C5528" s="2" t="s">
        <v>17</v>
      </c>
      <c r="D5528" s="2">
        <v>46</v>
      </c>
      <c r="E5528" s="2" t="str" cm="1">
        <f t="array" ref="E5528">_xlfn.SWITCH(TRUE,D5528&lt;25,"18 to 25",D5528&lt;40,"25 to 40",D5528&lt;50,"40 to 50",D5528&lt;60,"50 to 60","60+")</f>
        <v>40 to 50</v>
      </c>
      <c r="F5528" s="2" t="s">
        <v>56</v>
      </c>
      <c r="G5528" s="2" t="s">
        <v>19</v>
      </c>
      <c r="H5528" s="2" t="s">
        <v>61</v>
      </c>
      <c r="I5528" s="3">
        <v>42432</v>
      </c>
      <c r="J5528" s="2"/>
      <c r="K5528" s="2">
        <v>8.7100000000000009</v>
      </c>
      <c r="L5528" s="2" t="str" cm="1">
        <f t="array" ref="L5528">_xlfn.SWITCH(TRUE,K5528&lt;2,"1 to 2 yrs",K5528&lt;5,"2 to 5 yrs",K5528&lt;10,"5 to 10 yrs",K5528&lt;20,"10 to 20 yrs","20+")</f>
        <v>5 to 10 yrs</v>
      </c>
      <c r="M5528" s="2">
        <v>124878</v>
      </c>
      <c r="N5528" s="4">
        <v>0.2</v>
      </c>
      <c r="O5528" s="5">
        <f t="shared" si="86"/>
        <v>149853.6</v>
      </c>
      <c r="P5528" s="2" t="s">
        <v>58</v>
      </c>
      <c r="Q5528" s="2">
        <v>6513</v>
      </c>
      <c r="R5528" s="2">
        <v>28</v>
      </c>
      <c r="S5528" s="2" t="s">
        <v>84</v>
      </c>
    </row>
    <row r="5529" spans="1:19" x14ac:dyDescent="0.3">
      <c r="A5529" s="2">
        <v>6528</v>
      </c>
      <c r="B5529" s="2" t="s">
        <v>1417</v>
      </c>
      <c r="C5529" s="2" t="s">
        <v>24</v>
      </c>
      <c r="D5529" s="2">
        <v>37</v>
      </c>
      <c r="E5529" s="2" t="str" cm="1">
        <f t="array" ref="E5529">_xlfn.SWITCH(TRUE,D5529&lt;25,"18 to 25",D5529&lt;40,"25 to 40",D5529&lt;50,"40 to 50",D5529&lt;60,"50 to 60","60+")</f>
        <v>25 to 40</v>
      </c>
      <c r="F5529" s="2" t="s">
        <v>18</v>
      </c>
      <c r="G5529" s="2" t="s">
        <v>26</v>
      </c>
      <c r="H5529" s="2" t="s">
        <v>20</v>
      </c>
      <c r="I5529" s="3">
        <v>42333</v>
      </c>
      <c r="J5529" s="2"/>
      <c r="K5529" s="2">
        <v>8.98</v>
      </c>
      <c r="L5529" s="2" t="str" cm="1">
        <f t="array" ref="L5529">_xlfn.SWITCH(TRUE,K5529&lt;2,"1 to 2 yrs",K5529&lt;5,"2 to 5 yrs",K5529&lt;10,"5 to 10 yrs",K5529&lt;20,"10 to 20 yrs","20+")</f>
        <v>5 to 10 yrs</v>
      </c>
      <c r="M5529" s="2">
        <v>90838</v>
      </c>
      <c r="N5529" s="4">
        <v>0.25</v>
      </c>
      <c r="O5529" s="5">
        <f t="shared" si="86"/>
        <v>113547.5</v>
      </c>
      <c r="P5529" s="2" t="s">
        <v>28</v>
      </c>
      <c r="Q5529" s="2"/>
      <c r="R5529" s="2">
        <v>9</v>
      </c>
      <c r="S5529" s="2" t="s">
        <v>99</v>
      </c>
    </row>
    <row r="5530" spans="1:19" x14ac:dyDescent="0.3">
      <c r="A5530" s="2">
        <v>6529</v>
      </c>
      <c r="B5530" s="2" t="s">
        <v>121</v>
      </c>
      <c r="C5530" s="2" t="s">
        <v>24</v>
      </c>
      <c r="D5530" s="2">
        <v>31</v>
      </c>
      <c r="E5530" s="2" t="str" cm="1">
        <f t="array" ref="E5530">_xlfn.SWITCH(TRUE,D5530&lt;25,"18 to 25",D5530&lt;40,"25 to 40",D5530&lt;50,"40 to 50",D5530&lt;60,"50 to 60","60+")</f>
        <v>25 to 40</v>
      </c>
      <c r="F5530" s="2" t="s">
        <v>75</v>
      </c>
      <c r="G5530" s="2" t="s">
        <v>19</v>
      </c>
      <c r="H5530" s="2" t="s">
        <v>174</v>
      </c>
      <c r="I5530" s="3">
        <v>44749</v>
      </c>
      <c r="J5530" s="2"/>
      <c r="K5530" s="2">
        <v>2.36</v>
      </c>
      <c r="L5530" s="2" t="str" cm="1">
        <f t="array" ref="L5530">_xlfn.SWITCH(TRUE,K5530&lt;2,"1 to 2 yrs",K5530&lt;5,"2 to 5 yrs",K5530&lt;10,"5 to 10 yrs",K5530&lt;20,"10 to 20 yrs","20+")</f>
        <v>2 to 5 yrs</v>
      </c>
      <c r="M5530" s="2">
        <v>80114</v>
      </c>
      <c r="N5530" s="4">
        <v>0.2</v>
      </c>
      <c r="O5530" s="5">
        <f t="shared" si="86"/>
        <v>96136.8</v>
      </c>
      <c r="P5530" s="2" t="s">
        <v>42</v>
      </c>
      <c r="Q5530" s="2">
        <v>1717</v>
      </c>
      <c r="R5530" s="2">
        <v>55</v>
      </c>
      <c r="S5530" s="2" t="s">
        <v>52</v>
      </c>
    </row>
    <row r="5531" spans="1:19" x14ac:dyDescent="0.3">
      <c r="A5531" s="2">
        <v>6530</v>
      </c>
      <c r="B5531" s="2" t="s">
        <v>306</v>
      </c>
      <c r="C5531" s="2" t="s">
        <v>17</v>
      </c>
      <c r="D5531" s="2">
        <v>32</v>
      </c>
      <c r="E5531" s="2" t="str" cm="1">
        <f t="array" ref="E5531">_xlfn.SWITCH(TRUE,D5531&lt;25,"18 to 25",D5531&lt;40,"25 to 40",D5531&lt;50,"40 to 50",D5531&lt;60,"50 to 60","60+")</f>
        <v>25 to 40</v>
      </c>
      <c r="F5531" s="2" t="s">
        <v>25</v>
      </c>
      <c r="G5531" s="2" t="s">
        <v>19</v>
      </c>
      <c r="H5531" s="2" t="s">
        <v>97</v>
      </c>
      <c r="I5531" s="3">
        <v>43853</v>
      </c>
      <c r="J5531" s="3">
        <v>45189</v>
      </c>
      <c r="K5531" s="2">
        <v>3.66</v>
      </c>
      <c r="L5531" s="2" t="str" cm="1">
        <f t="array" ref="L5531">_xlfn.SWITCH(TRUE,K5531&lt;2,"1 to 2 yrs",K5531&lt;5,"2 to 5 yrs",K5531&lt;10,"5 to 10 yrs",K5531&lt;20,"10 to 20 yrs","20+")</f>
        <v>2 to 5 yrs</v>
      </c>
      <c r="M5531" s="2">
        <v>57884</v>
      </c>
      <c r="N5531" s="4">
        <v>0.2</v>
      </c>
      <c r="O5531" s="5">
        <f t="shared" si="86"/>
        <v>69460.800000000003</v>
      </c>
      <c r="P5531" s="2" t="s">
        <v>28</v>
      </c>
      <c r="Q5531" s="2">
        <v>4504</v>
      </c>
      <c r="R5531" s="2">
        <v>72</v>
      </c>
      <c r="S5531" s="2" t="s">
        <v>38</v>
      </c>
    </row>
    <row r="5532" spans="1:19" x14ac:dyDescent="0.3">
      <c r="A5532" s="2">
        <v>6531</v>
      </c>
      <c r="B5532" s="2" t="s">
        <v>557</v>
      </c>
      <c r="C5532" s="2" t="s">
        <v>24</v>
      </c>
      <c r="D5532" s="2">
        <v>52</v>
      </c>
      <c r="E5532" s="2" t="str" cm="1">
        <f t="array" ref="E5532">_xlfn.SWITCH(TRUE,D5532&lt;25,"18 to 25",D5532&lt;40,"25 to 40",D5532&lt;50,"40 to 50",D5532&lt;60,"50 to 60","60+")</f>
        <v>50 to 60</v>
      </c>
      <c r="F5532" s="2" t="s">
        <v>46</v>
      </c>
      <c r="G5532" s="2" t="s">
        <v>19</v>
      </c>
      <c r="H5532" s="2" t="s">
        <v>110</v>
      </c>
      <c r="I5532" s="3">
        <v>44048</v>
      </c>
      <c r="J5532" s="2"/>
      <c r="K5532" s="2">
        <v>4.28</v>
      </c>
      <c r="L5532" s="2" t="str" cm="1">
        <f t="array" ref="L5532">_xlfn.SWITCH(TRUE,K5532&lt;2,"1 to 2 yrs",K5532&lt;5,"2 to 5 yrs",K5532&lt;10,"5 to 10 yrs",K5532&lt;20,"10 to 20 yrs","20+")</f>
        <v>2 to 5 yrs</v>
      </c>
      <c r="M5532" s="2">
        <v>97332</v>
      </c>
      <c r="N5532" s="4">
        <v>0.1</v>
      </c>
      <c r="O5532" s="5">
        <f t="shared" si="86"/>
        <v>107065.2</v>
      </c>
      <c r="P5532" s="2" t="s">
        <v>58</v>
      </c>
      <c r="Q5532" s="2">
        <v>4588</v>
      </c>
      <c r="R5532" s="2">
        <v>21</v>
      </c>
      <c r="S5532" s="2" t="s">
        <v>48</v>
      </c>
    </row>
    <row r="5533" spans="1:19" x14ac:dyDescent="0.3">
      <c r="A5533" s="2">
        <v>6532</v>
      </c>
      <c r="B5533" s="2" t="s">
        <v>906</v>
      </c>
      <c r="C5533" s="2" t="s">
        <v>24</v>
      </c>
      <c r="D5533" s="2">
        <v>33</v>
      </c>
      <c r="E5533" s="2" t="str" cm="1">
        <f t="array" ref="E5533">_xlfn.SWITCH(TRUE,D5533&lt;25,"18 to 25",D5533&lt;40,"25 to 40",D5533&lt;50,"40 to 50",D5533&lt;60,"50 to 60","60+")</f>
        <v>25 to 40</v>
      </c>
      <c r="F5533" s="2" t="s">
        <v>56</v>
      </c>
      <c r="G5533" s="2" t="s">
        <v>19</v>
      </c>
      <c r="H5533" s="2" t="s">
        <v>162</v>
      </c>
      <c r="I5533" s="3">
        <v>43757</v>
      </c>
      <c r="J5533" s="2"/>
      <c r="K5533" s="2">
        <v>5.08</v>
      </c>
      <c r="L5533" s="2" t="str" cm="1">
        <f t="array" ref="L5533">_xlfn.SWITCH(TRUE,K5533&lt;2,"1 to 2 yrs",K5533&lt;5,"2 to 5 yrs",K5533&lt;10,"5 to 10 yrs",K5533&lt;20,"10 to 20 yrs","20+")</f>
        <v>5 to 10 yrs</v>
      </c>
      <c r="M5533" s="2">
        <v>114316</v>
      </c>
      <c r="N5533" s="4">
        <v>0</v>
      </c>
      <c r="O5533" s="5">
        <f t="shared" si="86"/>
        <v>114316</v>
      </c>
      <c r="P5533" s="2" t="s">
        <v>58</v>
      </c>
      <c r="Q5533" s="2">
        <v>5613</v>
      </c>
      <c r="R5533" s="2">
        <v>9</v>
      </c>
      <c r="S5533" s="2" t="s">
        <v>54</v>
      </c>
    </row>
    <row r="5534" spans="1:19" x14ac:dyDescent="0.3">
      <c r="A5534" s="2">
        <v>6533</v>
      </c>
      <c r="B5534" s="2" t="s">
        <v>1398</v>
      </c>
      <c r="C5534" s="2" t="s">
        <v>17</v>
      </c>
      <c r="D5534" s="2">
        <v>52</v>
      </c>
      <c r="E5534" s="2" t="str" cm="1">
        <f t="array" ref="E5534">_xlfn.SWITCH(TRUE,D5534&lt;25,"18 to 25",D5534&lt;40,"25 to 40",D5534&lt;50,"40 to 50",D5534&lt;60,"50 to 60","60+")</f>
        <v>50 to 60</v>
      </c>
      <c r="F5534" s="2" t="s">
        <v>46</v>
      </c>
      <c r="G5534" s="2" t="s">
        <v>19</v>
      </c>
      <c r="H5534" s="2" t="s">
        <v>168</v>
      </c>
      <c r="I5534" s="3">
        <v>43728</v>
      </c>
      <c r="J5534" s="2"/>
      <c r="K5534" s="2">
        <v>5.16</v>
      </c>
      <c r="L5534" s="2" t="str" cm="1">
        <f t="array" ref="L5534">_xlfn.SWITCH(TRUE,K5534&lt;2,"1 to 2 yrs",K5534&lt;5,"2 to 5 yrs",K5534&lt;10,"5 to 10 yrs",K5534&lt;20,"10 to 20 yrs","20+")</f>
        <v>5 to 10 yrs</v>
      </c>
      <c r="M5534" s="2">
        <v>100299</v>
      </c>
      <c r="N5534" s="4">
        <v>0</v>
      </c>
      <c r="O5534" s="5">
        <f t="shared" si="86"/>
        <v>100299</v>
      </c>
      <c r="P5534" s="2" t="s">
        <v>58</v>
      </c>
      <c r="Q5534" s="2"/>
      <c r="R5534" s="2">
        <v>83</v>
      </c>
      <c r="S5534" s="2" t="s">
        <v>48</v>
      </c>
    </row>
    <row r="5535" spans="1:19" x14ac:dyDescent="0.3">
      <c r="A5535" s="2">
        <v>6534</v>
      </c>
      <c r="B5535" s="2" t="s">
        <v>1442</v>
      </c>
      <c r="C5535" s="2" t="s">
        <v>24</v>
      </c>
      <c r="D5535" s="2">
        <v>35</v>
      </c>
      <c r="E5535" s="2" t="str" cm="1">
        <f t="array" ref="E5535">_xlfn.SWITCH(TRUE,D5535&lt;25,"18 to 25",D5535&lt;40,"25 to 40",D5535&lt;50,"40 to 50",D5535&lt;60,"50 to 60","60+")</f>
        <v>25 to 40</v>
      </c>
      <c r="F5535" s="2" t="s">
        <v>18</v>
      </c>
      <c r="G5535" s="2" t="s">
        <v>19</v>
      </c>
      <c r="H5535" s="2" t="s">
        <v>20</v>
      </c>
      <c r="I5535" s="3">
        <v>44919</v>
      </c>
      <c r="J5535" s="2"/>
      <c r="K5535" s="2">
        <v>1.9</v>
      </c>
      <c r="L5535" s="2" t="str" cm="1">
        <f t="array" ref="L5535">_xlfn.SWITCH(TRUE,K5535&lt;2,"1 to 2 yrs",K5535&lt;5,"2 to 5 yrs",K5535&lt;10,"5 to 10 yrs",K5535&lt;20,"10 to 20 yrs","20+")</f>
        <v>1 to 2 yrs</v>
      </c>
      <c r="M5535" s="2">
        <v>61522</v>
      </c>
      <c r="N5535" s="4">
        <v>0.25</v>
      </c>
      <c r="O5535" s="5">
        <f t="shared" si="86"/>
        <v>76902.5</v>
      </c>
      <c r="P5535" s="2" t="s">
        <v>58</v>
      </c>
      <c r="Q5535" s="2">
        <v>1163</v>
      </c>
      <c r="R5535" s="2">
        <v>19</v>
      </c>
      <c r="S5535" s="2" t="s">
        <v>79</v>
      </c>
    </row>
    <row r="5536" spans="1:19" x14ac:dyDescent="0.3">
      <c r="A5536" s="2">
        <v>6535</v>
      </c>
      <c r="B5536" s="2" t="s">
        <v>224</v>
      </c>
      <c r="C5536" s="2" t="s">
        <v>17</v>
      </c>
      <c r="D5536" s="2">
        <v>65</v>
      </c>
      <c r="E5536" s="2" t="str" cm="1">
        <f t="array" ref="E5536">_xlfn.SWITCH(TRUE,D5536&lt;25,"18 to 25",D5536&lt;40,"25 to 40",D5536&lt;50,"40 to 50",D5536&lt;60,"50 to 60","60+")</f>
        <v>60+</v>
      </c>
      <c r="F5536" s="2" t="s">
        <v>56</v>
      </c>
      <c r="G5536" s="2" t="s">
        <v>32</v>
      </c>
      <c r="H5536" s="2" t="s">
        <v>61</v>
      </c>
      <c r="I5536" s="3">
        <v>43758</v>
      </c>
      <c r="J5536" s="2"/>
      <c r="K5536" s="2">
        <v>5.08</v>
      </c>
      <c r="L5536" s="2" t="str" cm="1">
        <f t="array" ref="L5536">_xlfn.SWITCH(TRUE,K5536&lt;2,"1 to 2 yrs",K5536&lt;5,"2 to 5 yrs",K5536&lt;10,"5 to 10 yrs",K5536&lt;20,"10 to 20 yrs","20+")</f>
        <v>5 to 10 yrs</v>
      </c>
      <c r="M5536" s="2">
        <v>112430</v>
      </c>
      <c r="N5536" s="4">
        <v>0.5</v>
      </c>
      <c r="O5536" s="5">
        <f t="shared" si="86"/>
        <v>168645</v>
      </c>
      <c r="P5536" s="2" t="s">
        <v>58</v>
      </c>
      <c r="Q5536" s="2">
        <v>5807</v>
      </c>
      <c r="R5536" s="2">
        <v>50</v>
      </c>
      <c r="S5536" s="2" t="s">
        <v>99</v>
      </c>
    </row>
    <row r="5537" spans="1:19" x14ac:dyDescent="0.3">
      <c r="A5537" s="2">
        <v>6536</v>
      </c>
      <c r="B5537" s="2" t="s">
        <v>447</v>
      </c>
      <c r="C5537" s="2" t="s">
        <v>24</v>
      </c>
      <c r="D5537" s="2">
        <v>53</v>
      </c>
      <c r="E5537" s="2" t="str" cm="1">
        <f t="array" ref="E5537">_xlfn.SWITCH(TRUE,D5537&lt;25,"18 to 25",D5537&lt;40,"25 to 40",D5537&lt;50,"40 to 50",D5537&lt;60,"50 to 60","60+")</f>
        <v>50 to 60</v>
      </c>
      <c r="F5537" s="2" t="s">
        <v>92</v>
      </c>
      <c r="G5537" s="2" t="s">
        <v>19</v>
      </c>
      <c r="H5537" s="2" t="s">
        <v>93</v>
      </c>
      <c r="I5537" s="3">
        <v>43397</v>
      </c>
      <c r="J5537" s="2"/>
      <c r="K5537" s="2">
        <v>6.06</v>
      </c>
      <c r="L5537" s="2" t="str" cm="1">
        <f t="array" ref="L5537">_xlfn.SWITCH(TRUE,K5537&lt;2,"1 to 2 yrs",K5537&lt;5,"2 to 5 yrs",K5537&lt;10,"5 to 10 yrs",K5537&lt;20,"10 to 20 yrs","20+")</f>
        <v>5 to 10 yrs</v>
      </c>
      <c r="M5537" s="2">
        <v>78602</v>
      </c>
      <c r="N5537" s="4">
        <v>0.3</v>
      </c>
      <c r="O5537" s="5">
        <f t="shared" si="86"/>
        <v>102182.6</v>
      </c>
      <c r="P5537" s="2" t="s">
        <v>58</v>
      </c>
      <c r="Q5537" s="2">
        <v>5474</v>
      </c>
      <c r="R5537" s="2">
        <v>90</v>
      </c>
      <c r="S5537" s="2" t="s">
        <v>38</v>
      </c>
    </row>
    <row r="5538" spans="1:19" x14ac:dyDescent="0.3">
      <c r="A5538" s="2">
        <v>6537</v>
      </c>
      <c r="B5538" s="2" t="s">
        <v>1033</v>
      </c>
      <c r="C5538" s="2" t="s">
        <v>17</v>
      </c>
      <c r="D5538" s="2">
        <v>38</v>
      </c>
      <c r="E5538" s="2" t="str" cm="1">
        <f t="array" ref="E5538">_xlfn.SWITCH(TRUE,D5538&lt;25,"18 to 25",D5538&lt;40,"25 to 40",D5538&lt;50,"40 to 50",D5538&lt;60,"50 to 60","60+")</f>
        <v>25 to 40</v>
      </c>
      <c r="F5538" s="2" t="s">
        <v>50</v>
      </c>
      <c r="G5538" s="2" t="s">
        <v>19</v>
      </c>
      <c r="H5538" s="2" t="s">
        <v>89</v>
      </c>
      <c r="I5538" s="3">
        <v>42244</v>
      </c>
      <c r="J5538" s="2"/>
      <c r="K5538" s="2">
        <v>9.2200000000000006</v>
      </c>
      <c r="L5538" s="2" t="str" cm="1">
        <f t="array" ref="L5538">_xlfn.SWITCH(TRUE,K5538&lt;2,"1 to 2 yrs",K5538&lt;5,"2 to 5 yrs",K5538&lt;10,"5 to 10 yrs",K5538&lt;20,"10 to 20 yrs","20+")</f>
        <v>5 to 10 yrs</v>
      </c>
      <c r="M5538" s="2">
        <v>116623</v>
      </c>
      <c r="N5538" s="4">
        <v>0.5</v>
      </c>
      <c r="O5538" s="5">
        <f t="shared" si="86"/>
        <v>174934.5</v>
      </c>
      <c r="P5538" s="2" t="s">
        <v>58</v>
      </c>
      <c r="Q5538" s="2">
        <v>1476</v>
      </c>
      <c r="R5538" s="2">
        <v>9</v>
      </c>
      <c r="S5538" s="2" t="s">
        <v>22</v>
      </c>
    </row>
    <row r="5539" spans="1:19" x14ac:dyDescent="0.3">
      <c r="A5539" s="2">
        <v>6538</v>
      </c>
      <c r="B5539" s="2" t="s">
        <v>323</v>
      </c>
      <c r="C5539" s="2" t="s">
        <v>24</v>
      </c>
      <c r="D5539" s="2">
        <v>56</v>
      </c>
      <c r="E5539" s="2" t="str" cm="1">
        <f t="array" ref="E5539">_xlfn.SWITCH(TRUE,D5539&lt;25,"18 to 25",D5539&lt;40,"25 to 40",D5539&lt;50,"40 to 50",D5539&lt;60,"50 to 60","60+")</f>
        <v>50 to 60</v>
      </c>
      <c r="F5539" s="2" t="s">
        <v>75</v>
      </c>
      <c r="G5539" s="2" t="s">
        <v>19</v>
      </c>
      <c r="H5539" s="2" t="s">
        <v>226</v>
      </c>
      <c r="I5539" s="3">
        <v>43416</v>
      </c>
      <c r="J5539" s="3">
        <v>44594</v>
      </c>
      <c r="K5539" s="2">
        <v>3.23</v>
      </c>
      <c r="L5539" s="2" t="str" cm="1">
        <f t="array" ref="L5539">_xlfn.SWITCH(TRUE,K5539&lt;2,"1 to 2 yrs",K5539&lt;5,"2 to 5 yrs",K5539&lt;10,"5 to 10 yrs",K5539&lt;20,"10 to 20 yrs","20+")</f>
        <v>2 to 5 yrs</v>
      </c>
      <c r="M5539" s="2">
        <v>87649</v>
      </c>
      <c r="N5539" s="4">
        <v>0.2</v>
      </c>
      <c r="O5539" s="5">
        <f t="shared" si="86"/>
        <v>105178.8</v>
      </c>
      <c r="P5539" s="2" t="s">
        <v>28</v>
      </c>
      <c r="Q5539" s="2"/>
      <c r="R5539" s="2">
        <v>82</v>
      </c>
      <c r="S5539" s="2" t="s">
        <v>43</v>
      </c>
    </row>
    <row r="5540" spans="1:19" x14ac:dyDescent="0.3">
      <c r="A5540" s="2">
        <v>6539</v>
      </c>
      <c r="B5540" s="2" t="s">
        <v>549</v>
      </c>
      <c r="C5540" s="2" t="s">
        <v>17</v>
      </c>
      <c r="D5540" s="2">
        <v>22</v>
      </c>
      <c r="E5540" s="2" t="str" cm="1">
        <f t="array" ref="E5540">_xlfn.SWITCH(TRUE,D5540&lt;25,"18 to 25",D5540&lt;40,"25 to 40",D5540&lt;50,"40 to 50",D5540&lt;60,"50 to 60","60+")</f>
        <v>18 to 25</v>
      </c>
      <c r="F5540" s="2" t="s">
        <v>75</v>
      </c>
      <c r="G5540" s="2" t="s">
        <v>32</v>
      </c>
      <c r="H5540" s="2" t="s">
        <v>76</v>
      </c>
      <c r="I5540" s="3">
        <v>42729</v>
      </c>
      <c r="J5540" s="2"/>
      <c r="K5540" s="2">
        <v>7.89</v>
      </c>
      <c r="L5540" s="2" t="str" cm="1">
        <f t="array" ref="L5540">_xlfn.SWITCH(TRUE,K5540&lt;2,"1 to 2 yrs",K5540&lt;5,"2 to 5 yrs",K5540&lt;10,"5 to 10 yrs",K5540&lt;20,"10 to 20 yrs","20+")</f>
        <v>5 to 10 yrs</v>
      </c>
      <c r="M5540" s="2">
        <v>105151</v>
      </c>
      <c r="N5540" s="4">
        <v>0.25</v>
      </c>
      <c r="O5540" s="5">
        <f t="shared" si="86"/>
        <v>131438.75</v>
      </c>
      <c r="P5540" s="2" t="s">
        <v>21</v>
      </c>
      <c r="Q5540" s="2">
        <v>3529</v>
      </c>
      <c r="R5540" s="2">
        <v>40</v>
      </c>
      <c r="S5540" s="2" t="s">
        <v>90</v>
      </c>
    </row>
    <row r="5541" spans="1:19" x14ac:dyDescent="0.3">
      <c r="A5541" s="2">
        <v>6540</v>
      </c>
      <c r="B5541" s="2" t="s">
        <v>1021</v>
      </c>
      <c r="C5541" s="2" t="s">
        <v>24</v>
      </c>
      <c r="D5541" s="2">
        <v>50</v>
      </c>
      <c r="E5541" s="2" t="str" cm="1">
        <f t="array" ref="E5541">_xlfn.SWITCH(TRUE,D5541&lt;25,"18 to 25",D5541&lt;40,"25 to 40",D5541&lt;50,"40 to 50",D5541&lt;60,"50 to 60","60+")</f>
        <v>50 to 60</v>
      </c>
      <c r="F5541" s="2" t="s">
        <v>75</v>
      </c>
      <c r="G5541" s="2" t="s">
        <v>19</v>
      </c>
      <c r="H5541" s="2" t="s">
        <v>226</v>
      </c>
      <c r="I5541" s="3">
        <v>44703</v>
      </c>
      <c r="J5541" s="2"/>
      <c r="K5541" s="2">
        <v>2.4900000000000002</v>
      </c>
      <c r="L5541" s="2" t="str" cm="1">
        <f t="array" ref="L5541">_xlfn.SWITCH(TRUE,K5541&lt;2,"1 to 2 yrs",K5541&lt;5,"2 to 5 yrs",K5541&lt;10,"5 to 10 yrs",K5541&lt;20,"10 to 20 yrs","20+")</f>
        <v>2 to 5 yrs</v>
      </c>
      <c r="M5541" s="2">
        <v>78553</v>
      </c>
      <c r="N5541" s="4">
        <v>0.15</v>
      </c>
      <c r="O5541" s="5">
        <f t="shared" si="86"/>
        <v>90335.95</v>
      </c>
      <c r="P5541" s="2" t="s">
        <v>42</v>
      </c>
      <c r="Q5541" s="2">
        <v>1239</v>
      </c>
      <c r="R5541" s="2">
        <v>93</v>
      </c>
      <c r="S5541" s="2" t="s">
        <v>99</v>
      </c>
    </row>
    <row r="5542" spans="1:19" x14ac:dyDescent="0.3">
      <c r="A5542" s="2">
        <v>6541</v>
      </c>
      <c r="B5542" s="2" t="s">
        <v>796</v>
      </c>
      <c r="C5542" s="2" t="s">
        <v>17</v>
      </c>
      <c r="D5542" s="2">
        <v>25</v>
      </c>
      <c r="E5542" s="2" t="str" cm="1">
        <f t="array" ref="E5542">_xlfn.SWITCH(TRUE,D5542&lt;25,"18 to 25",D5542&lt;40,"25 to 40",D5542&lt;50,"40 to 50",D5542&lt;60,"50 to 60","60+")</f>
        <v>25 to 40</v>
      </c>
      <c r="F5542" s="2" t="s">
        <v>40</v>
      </c>
      <c r="G5542" s="2" t="s">
        <v>19</v>
      </c>
      <c r="H5542" s="2" t="s">
        <v>146</v>
      </c>
      <c r="I5542" s="3">
        <v>43933</v>
      </c>
      <c r="J5542" s="2"/>
      <c r="K5542" s="2">
        <v>4.5999999999999996</v>
      </c>
      <c r="L5542" s="2" t="str" cm="1">
        <f t="array" ref="L5542">_xlfn.SWITCH(TRUE,K5542&lt;2,"1 to 2 yrs",K5542&lt;5,"2 to 5 yrs",K5542&lt;10,"5 to 10 yrs",K5542&lt;20,"10 to 20 yrs","20+")</f>
        <v>2 to 5 yrs</v>
      </c>
      <c r="M5542" s="2">
        <v>60747</v>
      </c>
      <c r="N5542" s="4">
        <v>0.2</v>
      </c>
      <c r="O5542" s="5">
        <f t="shared" si="86"/>
        <v>72896.399999999994</v>
      </c>
      <c r="P5542" s="2" t="s">
        <v>28</v>
      </c>
      <c r="Q5542" s="2">
        <v>2230</v>
      </c>
      <c r="R5542" s="2">
        <v>79</v>
      </c>
      <c r="S5542" s="2" t="s">
        <v>79</v>
      </c>
    </row>
    <row r="5543" spans="1:19" x14ac:dyDescent="0.3">
      <c r="A5543" s="2">
        <v>6542</v>
      </c>
      <c r="B5543" s="2" t="s">
        <v>1403</v>
      </c>
      <c r="C5543" s="2" t="s">
        <v>24</v>
      </c>
      <c r="D5543" s="2">
        <v>44</v>
      </c>
      <c r="E5543" s="2" t="str" cm="1">
        <f t="array" ref="E5543">_xlfn.SWITCH(TRUE,D5543&lt;25,"18 to 25",D5543&lt;40,"25 to 40",D5543&lt;50,"40 to 50",D5543&lt;60,"50 to 60","60+")</f>
        <v>40 to 50</v>
      </c>
      <c r="F5543" s="2" t="s">
        <v>25</v>
      </c>
      <c r="G5543" s="2" t="s">
        <v>19</v>
      </c>
      <c r="H5543" s="2" t="s">
        <v>259</v>
      </c>
      <c r="I5543" s="3">
        <v>44659</v>
      </c>
      <c r="J5543" s="2"/>
      <c r="K5543" s="2">
        <v>2.61</v>
      </c>
      <c r="L5543" s="2" t="str" cm="1">
        <f t="array" ref="L5543">_xlfn.SWITCH(TRUE,K5543&lt;2,"1 to 2 yrs",K5543&lt;5,"2 to 5 yrs",K5543&lt;10,"5 to 10 yrs",K5543&lt;20,"10 to 20 yrs","20+")</f>
        <v>2 to 5 yrs</v>
      </c>
      <c r="M5543" s="2">
        <v>59144</v>
      </c>
      <c r="N5543" s="4">
        <v>0.15</v>
      </c>
      <c r="O5543" s="5">
        <f t="shared" si="86"/>
        <v>68015.600000000006</v>
      </c>
      <c r="P5543" s="2" t="s">
        <v>42</v>
      </c>
      <c r="Q5543" s="2">
        <v>5853</v>
      </c>
      <c r="R5543" s="2">
        <v>39</v>
      </c>
      <c r="S5543" s="2" t="s">
        <v>157</v>
      </c>
    </row>
    <row r="5544" spans="1:19" x14ac:dyDescent="0.3">
      <c r="A5544" s="2">
        <v>6543</v>
      </c>
      <c r="B5544" s="2" t="s">
        <v>450</v>
      </c>
      <c r="C5544" s="2" t="s">
        <v>24</v>
      </c>
      <c r="D5544" s="2">
        <v>49</v>
      </c>
      <c r="E5544" s="2" t="str" cm="1">
        <f t="array" ref="E5544">_xlfn.SWITCH(TRUE,D5544&lt;25,"18 to 25",D5544&lt;40,"25 to 40",D5544&lt;50,"40 to 50",D5544&lt;60,"50 to 60","60+")</f>
        <v>40 to 50</v>
      </c>
      <c r="F5544" s="2" t="s">
        <v>56</v>
      </c>
      <c r="G5544" s="2" t="s">
        <v>19</v>
      </c>
      <c r="H5544" s="2" t="s">
        <v>57</v>
      </c>
      <c r="I5544" s="3">
        <v>45116</v>
      </c>
      <c r="J5544" s="3">
        <v>45739</v>
      </c>
      <c r="K5544" s="2">
        <v>1.71</v>
      </c>
      <c r="L5544" s="2" t="str" cm="1">
        <f t="array" ref="L5544">_xlfn.SWITCH(TRUE,K5544&lt;2,"1 to 2 yrs",K5544&lt;5,"2 to 5 yrs",K5544&lt;10,"5 to 10 yrs",K5544&lt;20,"10 to 20 yrs","20+")</f>
        <v>1 to 2 yrs</v>
      </c>
      <c r="M5544" s="2">
        <v>107158</v>
      </c>
      <c r="N5544" s="4">
        <v>0.1</v>
      </c>
      <c r="O5544" s="5">
        <f t="shared" si="86"/>
        <v>117873.8</v>
      </c>
      <c r="P5544" s="2" t="s">
        <v>21</v>
      </c>
      <c r="Q5544" s="2">
        <v>2734</v>
      </c>
      <c r="R5544" s="2">
        <v>75</v>
      </c>
      <c r="S5544" s="2" t="s">
        <v>73</v>
      </c>
    </row>
    <row r="5545" spans="1:19" x14ac:dyDescent="0.3">
      <c r="A5545" s="2">
        <v>6544</v>
      </c>
      <c r="B5545" s="2" t="s">
        <v>725</v>
      </c>
      <c r="C5545" s="2" t="s">
        <v>24</v>
      </c>
      <c r="D5545" s="2">
        <v>37</v>
      </c>
      <c r="E5545" s="2" t="str" cm="1">
        <f t="array" ref="E5545">_xlfn.SWITCH(TRUE,D5545&lt;25,"18 to 25",D5545&lt;40,"25 to 40",D5545&lt;50,"40 to 50",D5545&lt;60,"50 to 60","60+")</f>
        <v>25 to 40</v>
      </c>
      <c r="F5545" s="2" t="s">
        <v>56</v>
      </c>
      <c r="G5545" s="2" t="s">
        <v>26</v>
      </c>
      <c r="H5545" s="2" t="s">
        <v>81</v>
      </c>
      <c r="I5545" s="3">
        <v>43717</v>
      </c>
      <c r="J5545" s="2"/>
      <c r="K5545" s="2">
        <v>5.19</v>
      </c>
      <c r="L5545" s="2" t="str" cm="1">
        <f t="array" ref="L5545">_xlfn.SWITCH(TRUE,K5545&lt;2,"1 to 2 yrs",K5545&lt;5,"2 to 5 yrs",K5545&lt;10,"5 to 10 yrs",K5545&lt;20,"10 to 20 yrs","20+")</f>
        <v>5 to 10 yrs</v>
      </c>
      <c r="M5545" s="2">
        <v>118370</v>
      </c>
      <c r="N5545" s="4">
        <v>0.1</v>
      </c>
      <c r="O5545" s="5">
        <f t="shared" si="86"/>
        <v>130207</v>
      </c>
      <c r="P5545" s="2" t="s">
        <v>42</v>
      </c>
      <c r="Q5545" s="2">
        <v>3823</v>
      </c>
      <c r="R5545" s="2">
        <v>4</v>
      </c>
      <c r="S5545" s="2" t="s">
        <v>157</v>
      </c>
    </row>
    <row r="5546" spans="1:19" x14ac:dyDescent="0.3">
      <c r="A5546" s="2">
        <v>6545</v>
      </c>
      <c r="B5546" s="2" t="s">
        <v>1463</v>
      </c>
      <c r="C5546" s="2" t="s">
        <v>24</v>
      </c>
      <c r="D5546" s="2">
        <v>33</v>
      </c>
      <c r="E5546" s="2" t="str" cm="1">
        <f t="array" ref="E5546">_xlfn.SWITCH(TRUE,D5546&lt;25,"18 to 25",D5546&lt;40,"25 to 40",D5546&lt;50,"40 to 50",D5546&lt;60,"50 to 60","60+")</f>
        <v>25 to 40</v>
      </c>
      <c r="F5546" s="2" t="s">
        <v>40</v>
      </c>
      <c r="G5546" s="2" t="s">
        <v>19</v>
      </c>
      <c r="H5546" s="2" t="s">
        <v>208</v>
      </c>
      <c r="I5546" s="3">
        <v>42279</v>
      </c>
      <c r="J5546" s="2"/>
      <c r="K5546" s="2">
        <v>9.1300000000000008</v>
      </c>
      <c r="L5546" s="2" t="str" cm="1">
        <f t="array" ref="L5546">_xlfn.SWITCH(TRUE,K5546&lt;2,"1 to 2 yrs",K5546&lt;5,"2 to 5 yrs",K5546&lt;10,"5 to 10 yrs",K5546&lt;20,"10 to 20 yrs","20+")</f>
        <v>5 to 10 yrs</v>
      </c>
      <c r="M5546" s="2">
        <v>65432</v>
      </c>
      <c r="N5546" s="4">
        <v>0.25</v>
      </c>
      <c r="O5546" s="5">
        <f t="shared" si="86"/>
        <v>81790</v>
      </c>
      <c r="P5546" s="2" t="s">
        <v>42</v>
      </c>
      <c r="Q5546" s="2">
        <v>4922</v>
      </c>
      <c r="R5546" s="2">
        <v>42</v>
      </c>
      <c r="S5546" s="2" t="s">
        <v>29</v>
      </c>
    </row>
    <row r="5547" spans="1:19" x14ac:dyDescent="0.3">
      <c r="A5547" s="2">
        <v>6546</v>
      </c>
      <c r="B5547" s="2" t="s">
        <v>1531</v>
      </c>
      <c r="C5547" s="2" t="s">
        <v>24</v>
      </c>
      <c r="D5547" s="2">
        <v>42</v>
      </c>
      <c r="E5547" s="2" t="str" cm="1">
        <f t="array" ref="E5547">_xlfn.SWITCH(TRUE,D5547&lt;25,"18 to 25",D5547&lt;40,"25 to 40",D5547&lt;50,"40 to 50",D5547&lt;60,"50 to 60","60+")</f>
        <v>40 to 50</v>
      </c>
      <c r="F5547" s="2" t="s">
        <v>31</v>
      </c>
      <c r="G5547" s="2" t="s">
        <v>19</v>
      </c>
      <c r="H5547" s="2" t="s">
        <v>33</v>
      </c>
      <c r="I5547" s="3">
        <v>42517</v>
      </c>
      <c r="J5547" s="2"/>
      <c r="K5547" s="2">
        <v>8.4700000000000006</v>
      </c>
      <c r="L5547" s="2" t="str" cm="1">
        <f t="array" ref="L5547">_xlfn.SWITCH(TRUE,K5547&lt;2,"1 to 2 yrs",K5547&lt;5,"2 to 5 yrs",K5547&lt;10,"5 to 10 yrs",K5547&lt;20,"10 to 20 yrs","20+")</f>
        <v>5 to 10 yrs</v>
      </c>
      <c r="M5547" s="2">
        <v>78776</v>
      </c>
      <c r="N5547" s="4">
        <v>0.1</v>
      </c>
      <c r="O5547" s="5">
        <f t="shared" si="86"/>
        <v>86653.6</v>
      </c>
      <c r="P5547" s="2" t="s">
        <v>28</v>
      </c>
      <c r="Q5547" s="2">
        <v>2320</v>
      </c>
      <c r="R5547" s="2">
        <v>66</v>
      </c>
      <c r="S5547" s="2" t="s">
        <v>99</v>
      </c>
    </row>
    <row r="5548" spans="1:19" x14ac:dyDescent="0.3">
      <c r="A5548" s="2">
        <v>6547</v>
      </c>
      <c r="B5548" s="2" t="s">
        <v>355</v>
      </c>
      <c r="C5548" s="2" t="s">
        <v>24</v>
      </c>
      <c r="D5548" s="2">
        <v>38</v>
      </c>
      <c r="E5548" s="2" t="str" cm="1">
        <f t="array" ref="E5548">_xlfn.SWITCH(TRUE,D5548&lt;25,"18 to 25",D5548&lt;40,"25 to 40",D5548&lt;50,"40 to 50",D5548&lt;60,"50 to 60","60+")</f>
        <v>25 to 40</v>
      </c>
      <c r="F5548" s="2" t="s">
        <v>25</v>
      </c>
      <c r="G5548" s="2" t="s">
        <v>19</v>
      </c>
      <c r="H5548" s="2" t="s">
        <v>97</v>
      </c>
      <c r="I5548" s="3">
        <v>42113</v>
      </c>
      <c r="J5548" s="2"/>
      <c r="K5548" s="2">
        <v>9.58</v>
      </c>
      <c r="L5548" s="2" t="str" cm="1">
        <f t="array" ref="L5548">_xlfn.SWITCH(TRUE,K5548&lt;2,"1 to 2 yrs",K5548&lt;5,"2 to 5 yrs",K5548&lt;10,"5 to 10 yrs",K5548&lt;20,"10 to 20 yrs","20+")</f>
        <v>5 to 10 yrs</v>
      </c>
      <c r="M5548" s="2">
        <v>77300</v>
      </c>
      <c r="N5548" s="4">
        <v>0.1</v>
      </c>
      <c r="O5548" s="5">
        <f t="shared" si="86"/>
        <v>85030</v>
      </c>
      <c r="P5548" s="2" t="s">
        <v>58</v>
      </c>
      <c r="Q5548" s="2">
        <v>3663</v>
      </c>
      <c r="R5548" s="2">
        <v>23</v>
      </c>
      <c r="S5548" s="2" t="s">
        <v>52</v>
      </c>
    </row>
    <row r="5549" spans="1:19" x14ac:dyDescent="0.3">
      <c r="A5549" s="2">
        <v>6548</v>
      </c>
      <c r="B5549" s="2" t="s">
        <v>1127</v>
      </c>
      <c r="C5549" s="2" t="s">
        <v>24</v>
      </c>
      <c r="D5549" s="2">
        <v>61</v>
      </c>
      <c r="E5549" s="2" t="str" cm="1">
        <f t="array" ref="E5549">_xlfn.SWITCH(TRUE,D5549&lt;25,"18 to 25",D5549&lt;40,"25 to 40",D5549&lt;50,"40 to 50",D5549&lt;60,"50 to 60","60+")</f>
        <v>60+</v>
      </c>
      <c r="F5549" s="2" t="s">
        <v>18</v>
      </c>
      <c r="G5549" s="2" t="s">
        <v>26</v>
      </c>
      <c r="H5549" s="2" t="s">
        <v>216</v>
      </c>
      <c r="I5549" s="3">
        <v>45215</v>
      </c>
      <c r="J5549" s="2"/>
      <c r="K5549" s="2">
        <v>1.0900000000000001</v>
      </c>
      <c r="L5549" s="2" t="str" cm="1">
        <f t="array" ref="L5549">_xlfn.SWITCH(TRUE,K5549&lt;2,"1 to 2 yrs",K5549&lt;5,"2 to 5 yrs",K5549&lt;10,"5 to 10 yrs",K5549&lt;20,"10 to 20 yrs","20+")</f>
        <v>1 to 2 yrs</v>
      </c>
      <c r="M5549" s="2">
        <v>72772</v>
      </c>
      <c r="N5549" s="4">
        <v>0.3</v>
      </c>
      <c r="O5549" s="5">
        <f t="shared" si="86"/>
        <v>94603.6</v>
      </c>
      <c r="P5549" s="2" t="s">
        <v>58</v>
      </c>
      <c r="Q5549" s="2"/>
      <c r="R5549" s="2">
        <v>89</v>
      </c>
      <c r="S5549" s="2" t="s">
        <v>87</v>
      </c>
    </row>
    <row r="5550" spans="1:19" x14ac:dyDescent="0.3">
      <c r="A5550" s="2">
        <v>6549</v>
      </c>
      <c r="B5550" s="2" t="s">
        <v>1292</v>
      </c>
      <c r="C5550" s="2" t="s">
        <v>24</v>
      </c>
      <c r="D5550" s="2">
        <v>34</v>
      </c>
      <c r="E5550" s="2" t="str" cm="1">
        <f t="array" ref="E5550">_xlfn.SWITCH(TRUE,D5550&lt;25,"18 to 25",D5550&lt;40,"25 to 40",D5550&lt;50,"40 to 50",D5550&lt;60,"50 to 60","60+")</f>
        <v>25 to 40</v>
      </c>
      <c r="F5550" s="2" t="s">
        <v>18</v>
      </c>
      <c r="G5550" s="2" t="s">
        <v>19</v>
      </c>
      <c r="H5550" s="2" t="s">
        <v>115</v>
      </c>
      <c r="I5550" s="3">
        <v>44362</v>
      </c>
      <c r="J5550" s="2"/>
      <c r="K5550" s="2">
        <v>3.42</v>
      </c>
      <c r="L5550" s="2" t="str" cm="1">
        <f t="array" ref="L5550">_xlfn.SWITCH(TRUE,K5550&lt;2,"1 to 2 yrs",K5550&lt;5,"2 to 5 yrs",K5550&lt;10,"5 to 10 yrs",K5550&lt;20,"10 to 20 yrs","20+")</f>
        <v>2 to 5 yrs</v>
      </c>
      <c r="M5550" s="2">
        <v>83163</v>
      </c>
      <c r="N5550" s="4">
        <v>0.1</v>
      </c>
      <c r="O5550" s="5">
        <f t="shared" si="86"/>
        <v>91479.3</v>
      </c>
      <c r="P5550" s="2" t="s">
        <v>28</v>
      </c>
      <c r="Q5550" s="2">
        <v>2246</v>
      </c>
      <c r="R5550" s="2">
        <v>30</v>
      </c>
      <c r="S5550" s="2" t="s">
        <v>117</v>
      </c>
    </row>
    <row r="5551" spans="1:19" x14ac:dyDescent="0.3">
      <c r="A5551" s="2">
        <v>6550</v>
      </c>
      <c r="B5551" s="2" t="s">
        <v>1516</v>
      </c>
      <c r="C5551" s="2" t="s">
        <v>24</v>
      </c>
      <c r="D5551" s="2">
        <v>53</v>
      </c>
      <c r="E5551" s="2" t="str" cm="1">
        <f t="array" ref="E5551">_xlfn.SWITCH(TRUE,D5551&lt;25,"18 to 25",D5551&lt;40,"25 to 40",D5551&lt;50,"40 to 50",D5551&lt;60,"50 to 60","60+")</f>
        <v>50 to 60</v>
      </c>
      <c r="F5551" s="2" t="s">
        <v>75</v>
      </c>
      <c r="G5551" s="2" t="s">
        <v>19</v>
      </c>
      <c r="H5551" s="2" t="s">
        <v>201</v>
      </c>
      <c r="I5551" s="3">
        <v>42660</v>
      </c>
      <c r="J5551" s="2"/>
      <c r="K5551" s="2">
        <v>8.08</v>
      </c>
      <c r="L5551" s="2" t="str" cm="1">
        <f t="array" ref="L5551">_xlfn.SWITCH(TRUE,K5551&lt;2,"1 to 2 yrs",K5551&lt;5,"2 to 5 yrs",K5551&lt;10,"5 to 10 yrs",K5551&lt;20,"10 to 20 yrs","20+")</f>
        <v>5 to 10 yrs</v>
      </c>
      <c r="M5551" s="2">
        <v>100477</v>
      </c>
      <c r="N5551" s="4">
        <v>0.15</v>
      </c>
      <c r="O5551" s="5">
        <f t="shared" si="86"/>
        <v>115548.55</v>
      </c>
      <c r="P5551" s="2" t="s">
        <v>58</v>
      </c>
      <c r="Q5551" s="2"/>
      <c r="R5551" s="2">
        <v>58</v>
      </c>
      <c r="S5551" s="2" t="s">
        <v>34</v>
      </c>
    </row>
    <row r="5552" spans="1:19" x14ac:dyDescent="0.3">
      <c r="A5552" s="2">
        <v>6551</v>
      </c>
      <c r="B5552" s="2" t="s">
        <v>573</v>
      </c>
      <c r="C5552" s="2" t="s">
        <v>17</v>
      </c>
      <c r="D5552" s="2">
        <v>58</v>
      </c>
      <c r="E5552" s="2" t="str" cm="1">
        <f t="array" ref="E5552">_xlfn.SWITCH(TRUE,D5552&lt;25,"18 to 25",D5552&lt;40,"25 to 40",D5552&lt;50,"40 to 50",D5552&lt;60,"50 to 60","60+")</f>
        <v>50 to 60</v>
      </c>
      <c r="F5552" s="2" t="s">
        <v>56</v>
      </c>
      <c r="G5552" s="2" t="s">
        <v>32</v>
      </c>
      <c r="H5552" s="2" t="s">
        <v>57</v>
      </c>
      <c r="I5552" s="3">
        <v>44273</v>
      </c>
      <c r="J5552" s="2"/>
      <c r="K5552" s="2">
        <v>3.67</v>
      </c>
      <c r="L5552" s="2" t="str" cm="1">
        <f t="array" ref="L5552">_xlfn.SWITCH(TRUE,K5552&lt;2,"1 to 2 yrs",K5552&lt;5,"2 to 5 yrs",K5552&lt;10,"5 to 10 yrs",K5552&lt;20,"10 to 20 yrs","20+")</f>
        <v>2 to 5 yrs</v>
      </c>
      <c r="M5552" s="2">
        <v>103116</v>
      </c>
      <c r="N5552" s="4">
        <v>0.3</v>
      </c>
      <c r="O5552" s="5">
        <f t="shared" si="86"/>
        <v>134050.79999999999</v>
      </c>
      <c r="P5552" s="2" t="s">
        <v>21</v>
      </c>
      <c r="Q5552" s="2">
        <v>5210</v>
      </c>
      <c r="R5552" s="2">
        <v>66</v>
      </c>
      <c r="S5552" s="2" t="s">
        <v>54</v>
      </c>
    </row>
    <row r="5553" spans="1:19" x14ac:dyDescent="0.3">
      <c r="A5553" s="2">
        <v>6552</v>
      </c>
      <c r="B5553" s="2" t="s">
        <v>312</v>
      </c>
      <c r="C5553" s="2" t="s">
        <v>17</v>
      </c>
      <c r="D5553" s="2">
        <v>36</v>
      </c>
      <c r="E5553" s="2" t="str" cm="1">
        <f t="array" ref="E5553">_xlfn.SWITCH(TRUE,D5553&lt;25,"18 to 25",D5553&lt;40,"25 to 40",D5553&lt;50,"40 to 50",D5553&lt;60,"50 to 60","60+")</f>
        <v>25 to 40</v>
      </c>
      <c r="F5553" s="2" t="s">
        <v>36</v>
      </c>
      <c r="G5553" s="2" t="s">
        <v>19</v>
      </c>
      <c r="H5553" s="2" t="s">
        <v>211</v>
      </c>
      <c r="I5553" s="3">
        <v>42359</v>
      </c>
      <c r="J5553" s="2"/>
      <c r="K5553" s="2">
        <v>8.91</v>
      </c>
      <c r="L5553" s="2" t="str" cm="1">
        <f t="array" ref="L5553">_xlfn.SWITCH(TRUE,K5553&lt;2,"1 to 2 yrs",K5553&lt;5,"2 to 5 yrs",K5553&lt;10,"5 to 10 yrs",K5553&lt;20,"10 to 20 yrs","20+")</f>
        <v>5 to 10 yrs</v>
      </c>
      <c r="M5553" s="2">
        <v>93976</v>
      </c>
      <c r="N5553" s="4">
        <v>0.15</v>
      </c>
      <c r="O5553" s="5">
        <f t="shared" si="86"/>
        <v>108072.4</v>
      </c>
      <c r="P5553" s="2" t="s">
        <v>28</v>
      </c>
      <c r="Q5553" s="2">
        <v>1345</v>
      </c>
      <c r="R5553" s="2">
        <v>62</v>
      </c>
      <c r="S5553" s="2" t="s">
        <v>22</v>
      </c>
    </row>
    <row r="5554" spans="1:19" x14ac:dyDescent="0.3">
      <c r="A5554" s="2">
        <v>6553</v>
      </c>
      <c r="B5554" s="2" t="s">
        <v>1167</v>
      </c>
      <c r="C5554" s="2" t="s">
        <v>24</v>
      </c>
      <c r="D5554" s="2">
        <v>33</v>
      </c>
      <c r="E5554" s="2" t="str" cm="1">
        <f t="array" ref="E5554">_xlfn.SWITCH(TRUE,D5554&lt;25,"18 to 25",D5554&lt;40,"25 to 40",D5554&lt;50,"40 to 50",D5554&lt;60,"50 to 60","60+")</f>
        <v>25 to 40</v>
      </c>
      <c r="F5554" s="2" t="s">
        <v>31</v>
      </c>
      <c r="G5554" s="2" t="s">
        <v>19</v>
      </c>
      <c r="H5554" s="2" t="s">
        <v>72</v>
      </c>
      <c r="I5554" s="3">
        <v>45369</v>
      </c>
      <c r="J5554" s="2"/>
      <c r="K5554" s="2">
        <v>0.67</v>
      </c>
      <c r="L5554" s="2" t="str" cm="1">
        <f t="array" ref="L5554">_xlfn.SWITCH(TRUE,K5554&lt;2,"1 to 2 yrs",K5554&lt;5,"2 to 5 yrs",K5554&lt;10,"5 to 10 yrs",K5554&lt;20,"10 to 20 yrs","20+")</f>
        <v>1 to 2 yrs</v>
      </c>
      <c r="M5554" s="2">
        <v>54635</v>
      </c>
      <c r="N5554" s="4">
        <v>0.15</v>
      </c>
      <c r="O5554" s="5">
        <f t="shared" si="86"/>
        <v>62830.25</v>
      </c>
      <c r="P5554" s="2" t="s">
        <v>21</v>
      </c>
      <c r="Q5554" s="2">
        <v>4413</v>
      </c>
      <c r="R5554" s="2">
        <v>0</v>
      </c>
      <c r="S5554" s="2" t="s">
        <v>73</v>
      </c>
    </row>
    <row r="5555" spans="1:19" x14ac:dyDescent="0.3">
      <c r="A5555" s="2">
        <v>6554</v>
      </c>
      <c r="B5555" s="2" t="s">
        <v>154</v>
      </c>
      <c r="C5555" s="2" t="s">
        <v>17</v>
      </c>
      <c r="D5555" s="2">
        <v>36</v>
      </c>
      <c r="E5555" s="2" t="str" cm="1">
        <f t="array" ref="E5555">_xlfn.SWITCH(TRUE,D5555&lt;25,"18 to 25",D5555&lt;40,"25 to 40",D5555&lt;50,"40 to 50",D5555&lt;60,"50 to 60","60+")</f>
        <v>25 to 40</v>
      </c>
      <c r="F5555" s="2" t="s">
        <v>46</v>
      </c>
      <c r="G5555" s="2" t="s">
        <v>32</v>
      </c>
      <c r="H5555" s="2" t="s">
        <v>47</v>
      </c>
      <c r="I5555" s="3">
        <v>44873</v>
      </c>
      <c r="J5555" s="2"/>
      <c r="K5555" s="2">
        <v>2.02</v>
      </c>
      <c r="L5555" s="2" t="str" cm="1">
        <f t="array" ref="L5555">_xlfn.SWITCH(TRUE,K5555&lt;2,"1 to 2 yrs",K5555&lt;5,"2 to 5 yrs",K5555&lt;10,"5 to 10 yrs",K5555&lt;20,"10 to 20 yrs","20+")</f>
        <v>2 to 5 yrs</v>
      </c>
      <c r="M5555" s="2">
        <v>102818</v>
      </c>
      <c r="N5555" s="4">
        <v>0.25</v>
      </c>
      <c r="O5555" s="5">
        <f t="shared" si="86"/>
        <v>128522.5</v>
      </c>
      <c r="P5555" s="2" t="s">
        <v>42</v>
      </c>
      <c r="Q5555" s="2"/>
      <c r="R5555" s="2">
        <v>74</v>
      </c>
      <c r="S5555" s="2" t="s">
        <v>54</v>
      </c>
    </row>
    <row r="5556" spans="1:19" x14ac:dyDescent="0.3">
      <c r="A5556" s="2">
        <v>6555</v>
      </c>
      <c r="B5556" s="2" t="s">
        <v>918</v>
      </c>
      <c r="C5556" s="2" t="s">
        <v>24</v>
      </c>
      <c r="D5556" s="2">
        <v>55</v>
      </c>
      <c r="E5556" s="2" t="str" cm="1">
        <f t="array" ref="E5556">_xlfn.SWITCH(TRUE,D5556&lt;25,"18 to 25",D5556&lt;40,"25 to 40",D5556&lt;50,"40 to 50",D5556&lt;60,"50 to 60","60+")</f>
        <v>50 to 60</v>
      </c>
      <c r="F5556" s="2" t="s">
        <v>75</v>
      </c>
      <c r="G5556" s="2" t="s">
        <v>32</v>
      </c>
      <c r="H5556" s="2" t="s">
        <v>76</v>
      </c>
      <c r="I5556" s="3">
        <v>44659</v>
      </c>
      <c r="J5556" s="2"/>
      <c r="K5556" s="2">
        <v>2.61</v>
      </c>
      <c r="L5556" s="2" t="str" cm="1">
        <f t="array" ref="L5556">_xlfn.SWITCH(TRUE,K5556&lt;2,"1 to 2 yrs",K5556&lt;5,"2 to 5 yrs",K5556&lt;10,"5 to 10 yrs",K5556&lt;20,"10 to 20 yrs","20+")</f>
        <v>2 to 5 yrs</v>
      </c>
      <c r="M5556" s="2">
        <v>93155</v>
      </c>
      <c r="N5556" s="4">
        <v>0.1</v>
      </c>
      <c r="O5556" s="5">
        <f t="shared" si="86"/>
        <v>102470.5</v>
      </c>
      <c r="P5556" s="2" t="s">
        <v>28</v>
      </c>
      <c r="Q5556" s="2">
        <v>3248</v>
      </c>
      <c r="R5556" s="2">
        <v>68</v>
      </c>
      <c r="S5556" s="2" t="s">
        <v>79</v>
      </c>
    </row>
    <row r="5557" spans="1:19" x14ac:dyDescent="0.3">
      <c r="A5557" s="2">
        <v>6556</v>
      </c>
      <c r="B5557" s="2" t="s">
        <v>1360</v>
      </c>
      <c r="C5557" s="2" t="s">
        <v>24</v>
      </c>
      <c r="D5557" s="2">
        <v>27</v>
      </c>
      <c r="E5557" s="2" t="str" cm="1">
        <f t="array" ref="E5557">_xlfn.SWITCH(TRUE,D5557&lt;25,"18 to 25",D5557&lt;40,"25 to 40",D5557&lt;50,"40 to 50",D5557&lt;60,"50 to 60","60+")</f>
        <v>25 to 40</v>
      </c>
      <c r="F5557" s="2" t="s">
        <v>18</v>
      </c>
      <c r="G5557" s="2" t="s">
        <v>19</v>
      </c>
      <c r="H5557" s="2" t="s">
        <v>134</v>
      </c>
      <c r="I5557" s="3">
        <v>43320</v>
      </c>
      <c r="J5557" s="2"/>
      <c r="K5557" s="2">
        <v>6.28</v>
      </c>
      <c r="L5557" s="2" t="str" cm="1">
        <f t="array" ref="L5557">_xlfn.SWITCH(TRUE,K5557&lt;2,"1 to 2 yrs",K5557&lt;5,"2 to 5 yrs",K5557&lt;10,"5 to 10 yrs",K5557&lt;20,"10 to 20 yrs","20+")</f>
        <v>5 to 10 yrs</v>
      </c>
      <c r="M5557" s="2">
        <v>83319</v>
      </c>
      <c r="N5557" s="4">
        <v>0.1</v>
      </c>
      <c r="O5557" s="5">
        <f t="shared" si="86"/>
        <v>91650.9</v>
      </c>
      <c r="P5557" s="2" t="s">
        <v>58</v>
      </c>
      <c r="Q5557" s="2">
        <v>1198</v>
      </c>
      <c r="R5557" s="2">
        <v>70</v>
      </c>
      <c r="S5557" s="2" t="s">
        <v>59</v>
      </c>
    </row>
    <row r="5558" spans="1:19" x14ac:dyDescent="0.3">
      <c r="A5558" s="2">
        <v>6557</v>
      </c>
      <c r="B5558" s="2" t="s">
        <v>1231</v>
      </c>
      <c r="C5558" s="2" t="s">
        <v>17</v>
      </c>
      <c r="D5558" s="2">
        <v>38</v>
      </c>
      <c r="E5558" s="2" t="str" cm="1">
        <f t="array" ref="E5558">_xlfn.SWITCH(TRUE,D5558&lt;25,"18 to 25",D5558&lt;40,"25 to 40",D5558&lt;50,"40 to 50",D5558&lt;60,"50 to 60","60+")</f>
        <v>25 to 40</v>
      </c>
      <c r="F5558" s="2" t="s">
        <v>18</v>
      </c>
      <c r="G5558" s="2" t="s">
        <v>32</v>
      </c>
      <c r="H5558" s="2" t="s">
        <v>20</v>
      </c>
      <c r="I5558" s="3">
        <v>43957</v>
      </c>
      <c r="J5558" s="3">
        <v>44982</v>
      </c>
      <c r="K5558" s="2">
        <v>2.81</v>
      </c>
      <c r="L5558" s="2" t="str" cm="1">
        <f t="array" ref="L5558">_xlfn.SWITCH(TRUE,K5558&lt;2,"1 to 2 yrs",K5558&lt;5,"2 to 5 yrs",K5558&lt;10,"5 to 10 yrs",K5558&lt;20,"10 to 20 yrs","20+")</f>
        <v>2 to 5 yrs</v>
      </c>
      <c r="M5558" s="2">
        <v>70230</v>
      </c>
      <c r="N5558" s="4">
        <v>0.15</v>
      </c>
      <c r="O5558" s="5">
        <f t="shared" si="86"/>
        <v>80764.5</v>
      </c>
      <c r="P5558" s="2" t="s">
        <v>58</v>
      </c>
      <c r="Q5558" s="2">
        <v>1353</v>
      </c>
      <c r="R5558" s="2">
        <v>32</v>
      </c>
      <c r="S5558" s="2" t="s">
        <v>52</v>
      </c>
    </row>
    <row r="5559" spans="1:19" x14ac:dyDescent="0.3">
      <c r="A5559" s="2">
        <v>6558</v>
      </c>
      <c r="B5559" s="2" t="s">
        <v>369</v>
      </c>
      <c r="C5559" s="2" t="s">
        <v>24</v>
      </c>
      <c r="D5559" s="2">
        <v>41</v>
      </c>
      <c r="E5559" s="2" t="str" cm="1">
        <f t="array" ref="E5559">_xlfn.SWITCH(TRUE,D5559&lt;25,"18 to 25",D5559&lt;40,"25 to 40",D5559&lt;50,"40 to 50",D5559&lt;60,"50 to 60","60+")</f>
        <v>40 to 50</v>
      </c>
      <c r="F5559" s="2" t="s">
        <v>25</v>
      </c>
      <c r="G5559" s="2" t="s">
        <v>19</v>
      </c>
      <c r="H5559" s="2" t="s">
        <v>136</v>
      </c>
      <c r="I5559" s="3">
        <v>44247</v>
      </c>
      <c r="J5559" s="2"/>
      <c r="K5559" s="2">
        <v>3.74</v>
      </c>
      <c r="L5559" s="2" t="str" cm="1">
        <f t="array" ref="L5559">_xlfn.SWITCH(TRUE,K5559&lt;2,"1 to 2 yrs",K5559&lt;5,"2 to 5 yrs",K5559&lt;10,"5 to 10 yrs",K5559&lt;20,"10 to 20 yrs","20+")</f>
        <v>2 to 5 yrs</v>
      </c>
      <c r="M5559" s="2">
        <v>54323</v>
      </c>
      <c r="N5559" s="4">
        <v>0.2</v>
      </c>
      <c r="O5559" s="5">
        <f t="shared" si="86"/>
        <v>65187.6</v>
      </c>
      <c r="P5559" s="2" t="s">
        <v>28</v>
      </c>
      <c r="Q5559" s="2">
        <v>6270</v>
      </c>
      <c r="R5559" s="2">
        <v>76</v>
      </c>
      <c r="S5559" s="2" t="s">
        <v>157</v>
      </c>
    </row>
    <row r="5560" spans="1:19" x14ac:dyDescent="0.3">
      <c r="A5560" s="2">
        <v>6559</v>
      </c>
      <c r="B5560" s="2" t="s">
        <v>1035</v>
      </c>
      <c r="C5560" s="2" t="s">
        <v>24</v>
      </c>
      <c r="D5560" s="2">
        <v>30</v>
      </c>
      <c r="E5560" s="2" t="str" cm="1">
        <f t="array" ref="E5560">_xlfn.SWITCH(TRUE,D5560&lt;25,"18 to 25",D5560&lt;40,"25 to 40",D5560&lt;50,"40 to 50",D5560&lt;60,"50 to 60","60+")</f>
        <v>25 to 40</v>
      </c>
      <c r="F5560" s="2" t="s">
        <v>31</v>
      </c>
      <c r="G5560" s="2" t="s">
        <v>19</v>
      </c>
      <c r="H5560" s="2" t="s">
        <v>106</v>
      </c>
      <c r="I5560" s="3">
        <v>42230</v>
      </c>
      <c r="J5560" s="2"/>
      <c r="K5560" s="2">
        <v>9.26</v>
      </c>
      <c r="L5560" s="2" t="str" cm="1">
        <f t="array" ref="L5560">_xlfn.SWITCH(TRUE,K5560&lt;2,"1 to 2 yrs",K5560&lt;5,"2 to 5 yrs",K5560&lt;10,"5 to 10 yrs",K5560&lt;20,"10 to 20 yrs","20+")</f>
        <v>5 to 10 yrs</v>
      </c>
      <c r="M5560" s="2">
        <v>69116</v>
      </c>
      <c r="N5560" s="4">
        <v>0</v>
      </c>
      <c r="O5560" s="5">
        <f t="shared" si="86"/>
        <v>69116</v>
      </c>
      <c r="P5560" s="2" t="s">
        <v>42</v>
      </c>
      <c r="Q5560" s="2">
        <v>3738</v>
      </c>
      <c r="R5560" s="2">
        <v>62</v>
      </c>
      <c r="S5560" s="2" t="s">
        <v>29</v>
      </c>
    </row>
    <row r="5561" spans="1:19" x14ac:dyDescent="0.3">
      <c r="A5561" s="2">
        <v>6560</v>
      </c>
      <c r="B5561" s="2" t="s">
        <v>1169</v>
      </c>
      <c r="C5561" s="2" t="s">
        <v>17</v>
      </c>
      <c r="D5561" s="2">
        <v>26</v>
      </c>
      <c r="E5561" s="2" t="str" cm="1">
        <f t="array" ref="E5561">_xlfn.SWITCH(TRUE,D5561&lt;25,"18 to 25",D5561&lt;40,"25 to 40",D5561&lt;50,"40 to 50",D5561&lt;60,"50 to 60","60+")</f>
        <v>25 to 40</v>
      </c>
      <c r="F5561" s="2" t="s">
        <v>31</v>
      </c>
      <c r="G5561" s="2" t="s">
        <v>19</v>
      </c>
      <c r="H5561" s="2" t="s">
        <v>106</v>
      </c>
      <c r="I5561" s="3">
        <v>43671</v>
      </c>
      <c r="J5561" s="2"/>
      <c r="K5561" s="2">
        <v>5.31</v>
      </c>
      <c r="L5561" s="2" t="str" cm="1">
        <f t="array" ref="L5561">_xlfn.SWITCH(TRUE,K5561&lt;2,"1 to 2 yrs",K5561&lt;5,"2 to 5 yrs",K5561&lt;10,"5 to 10 yrs",K5561&lt;20,"10 to 20 yrs","20+")</f>
        <v>5 to 10 yrs</v>
      </c>
      <c r="M5561" s="2">
        <v>77226</v>
      </c>
      <c r="N5561" s="4">
        <v>0.15</v>
      </c>
      <c r="O5561" s="5">
        <f t="shared" si="86"/>
        <v>88809.9</v>
      </c>
      <c r="P5561" s="2" t="s">
        <v>21</v>
      </c>
      <c r="Q5561" s="2">
        <v>1714</v>
      </c>
      <c r="R5561" s="2">
        <v>41</v>
      </c>
      <c r="S5561" s="2" t="s">
        <v>99</v>
      </c>
    </row>
    <row r="5562" spans="1:19" x14ac:dyDescent="0.3">
      <c r="A5562" s="2">
        <v>6561</v>
      </c>
      <c r="B5562" s="2" t="s">
        <v>604</v>
      </c>
      <c r="C5562" s="2" t="s">
        <v>17</v>
      </c>
      <c r="D5562" s="2">
        <v>44</v>
      </c>
      <c r="E5562" s="2" t="str" cm="1">
        <f t="array" ref="E5562">_xlfn.SWITCH(TRUE,D5562&lt;25,"18 to 25",D5562&lt;40,"25 to 40",D5562&lt;50,"40 to 50",D5562&lt;60,"50 to 60","60+")</f>
        <v>40 to 50</v>
      </c>
      <c r="F5562" s="2" t="s">
        <v>36</v>
      </c>
      <c r="G5562" s="2" t="s">
        <v>19</v>
      </c>
      <c r="H5562" s="2" t="s">
        <v>122</v>
      </c>
      <c r="I5562" s="3">
        <v>44717</v>
      </c>
      <c r="J5562" s="2"/>
      <c r="K5562" s="2">
        <v>2.4500000000000002</v>
      </c>
      <c r="L5562" s="2" t="str" cm="1">
        <f t="array" ref="L5562">_xlfn.SWITCH(TRUE,K5562&lt;2,"1 to 2 yrs",K5562&lt;5,"2 to 5 yrs",K5562&lt;10,"5 to 10 yrs",K5562&lt;20,"10 to 20 yrs","20+")</f>
        <v>2 to 5 yrs</v>
      </c>
      <c r="M5562" s="2">
        <v>68242</v>
      </c>
      <c r="N5562" s="4">
        <v>0.1</v>
      </c>
      <c r="O5562" s="5">
        <f t="shared" si="86"/>
        <v>75066.2</v>
      </c>
      <c r="P5562" s="2" t="s">
        <v>58</v>
      </c>
      <c r="Q5562" s="2">
        <v>1118</v>
      </c>
      <c r="R5562" s="2">
        <v>30</v>
      </c>
      <c r="S5562" s="2" t="s">
        <v>34</v>
      </c>
    </row>
    <row r="5563" spans="1:19" x14ac:dyDescent="0.3">
      <c r="A5563" s="2">
        <v>6562</v>
      </c>
      <c r="B5563" s="2" t="s">
        <v>1336</v>
      </c>
      <c r="C5563" s="2" t="s">
        <v>24</v>
      </c>
      <c r="D5563" s="2">
        <v>54</v>
      </c>
      <c r="E5563" s="2" t="str" cm="1">
        <f t="array" ref="E5563">_xlfn.SWITCH(TRUE,D5563&lt;25,"18 to 25",D5563&lt;40,"25 to 40",D5563&lt;50,"40 to 50",D5563&lt;60,"50 to 60","60+")</f>
        <v>50 to 60</v>
      </c>
      <c r="F5563" s="2" t="s">
        <v>18</v>
      </c>
      <c r="G5563" s="2" t="s">
        <v>19</v>
      </c>
      <c r="H5563" s="2" t="s">
        <v>63</v>
      </c>
      <c r="I5563" s="3">
        <v>42308</v>
      </c>
      <c r="J5563" s="2"/>
      <c r="K5563" s="2">
        <v>9.0500000000000007</v>
      </c>
      <c r="L5563" s="2" t="str" cm="1">
        <f t="array" ref="L5563">_xlfn.SWITCH(TRUE,K5563&lt;2,"1 to 2 yrs",K5563&lt;5,"2 to 5 yrs",K5563&lt;10,"5 to 10 yrs",K5563&lt;20,"10 to 20 yrs","20+")</f>
        <v>5 to 10 yrs</v>
      </c>
      <c r="M5563" s="2">
        <v>84753</v>
      </c>
      <c r="N5563" s="4">
        <v>0.1</v>
      </c>
      <c r="O5563" s="5">
        <f t="shared" si="86"/>
        <v>93228.3</v>
      </c>
      <c r="P5563" s="2" t="s">
        <v>58</v>
      </c>
      <c r="Q5563" s="2"/>
      <c r="R5563" s="2">
        <v>51</v>
      </c>
      <c r="S5563" s="2" t="s">
        <v>52</v>
      </c>
    </row>
    <row r="5564" spans="1:19" x14ac:dyDescent="0.3">
      <c r="A5564" s="2">
        <v>6563</v>
      </c>
      <c r="B5564" s="2" t="s">
        <v>920</v>
      </c>
      <c r="C5564" s="2" t="s">
        <v>17</v>
      </c>
      <c r="D5564" s="2">
        <v>59</v>
      </c>
      <c r="E5564" s="2" t="str" cm="1">
        <f t="array" ref="E5564">_xlfn.SWITCH(TRUE,D5564&lt;25,"18 to 25",D5564&lt;40,"25 to 40",D5564&lt;50,"40 to 50",D5564&lt;60,"50 to 60","60+")</f>
        <v>50 to 60</v>
      </c>
      <c r="F5564" s="2" t="s">
        <v>50</v>
      </c>
      <c r="G5564" s="2" t="s">
        <v>19</v>
      </c>
      <c r="H5564" s="2" t="s">
        <v>70</v>
      </c>
      <c r="I5564" s="3">
        <v>45270</v>
      </c>
      <c r="J5564" s="2"/>
      <c r="K5564" s="2">
        <v>0.94</v>
      </c>
      <c r="L5564" s="2" t="str" cm="1">
        <f t="array" ref="L5564">_xlfn.SWITCH(TRUE,K5564&lt;2,"1 to 2 yrs",K5564&lt;5,"2 to 5 yrs",K5564&lt;10,"5 to 10 yrs",K5564&lt;20,"10 to 20 yrs","20+")</f>
        <v>1 to 2 yrs</v>
      </c>
      <c r="M5564" s="2">
        <v>91203</v>
      </c>
      <c r="N5564" s="4">
        <v>0.2</v>
      </c>
      <c r="O5564" s="5">
        <f t="shared" si="86"/>
        <v>109443.6</v>
      </c>
      <c r="P5564" s="2" t="s">
        <v>58</v>
      </c>
      <c r="Q5564" s="2">
        <v>1408</v>
      </c>
      <c r="R5564" s="2">
        <v>49</v>
      </c>
      <c r="S5564" s="2" t="s">
        <v>43</v>
      </c>
    </row>
    <row r="5565" spans="1:19" x14ac:dyDescent="0.3">
      <c r="A5565" s="2">
        <v>6564</v>
      </c>
      <c r="B5565" s="2" t="s">
        <v>621</v>
      </c>
      <c r="C5565" s="2" t="s">
        <v>17</v>
      </c>
      <c r="D5565" s="2">
        <v>35</v>
      </c>
      <c r="E5565" s="2" t="str" cm="1">
        <f t="array" ref="E5565">_xlfn.SWITCH(TRUE,D5565&lt;25,"18 to 25",D5565&lt;40,"25 to 40",D5565&lt;50,"40 to 50",D5565&lt;60,"50 to 60","60+")</f>
        <v>25 to 40</v>
      </c>
      <c r="F5565" s="2" t="s">
        <v>25</v>
      </c>
      <c r="G5565" s="2" t="s">
        <v>32</v>
      </c>
      <c r="H5565" s="2" t="s">
        <v>136</v>
      </c>
      <c r="I5565" s="3">
        <v>44959</v>
      </c>
      <c r="J5565" s="2"/>
      <c r="K5565" s="2">
        <v>1.79</v>
      </c>
      <c r="L5565" s="2" t="str" cm="1">
        <f t="array" ref="L5565">_xlfn.SWITCH(TRUE,K5565&lt;2,"1 to 2 yrs",K5565&lt;5,"2 to 5 yrs",K5565&lt;10,"5 to 10 yrs",K5565&lt;20,"10 to 20 yrs","20+")</f>
        <v>1 to 2 yrs</v>
      </c>
      <c r="M5565" s="2">
        <v>63830</v>
      </c>
      <c r="N5565" s="4">
        <v>0.1</v>
      </c>
      <c r="O5565" s="5">
        <f t="shared" si="86"/>
        <v>70213</v>
      </c>
      <c r="P5565" s="2" t="s">
        <v>28</v>
      </c>
      <c r="Q5565" s="2">
        <v>4927</v>
      </c>
      <c r="R5565" s="2">
        <v>12</v>
      </c>
      <c r="S5565" s="2" t="s">
        <v>79</v>
      </c>
    </row>
    <row r="5566" spans="1:19" x14ac:dyDescent="0.3">
      <c r="A5566" s="2">
        <v>6565</v>
      </c>
      <c r="B5566" s="2" t="s">
        <v>1552</v>
      </c>
      <c r="C5566" s="2" t="s">
        <v>24</v>
      </c>
      <c r="D5566" s="2">
        <v>38</v>
      </c>
      <c r="E5566" s="2" t="str" cm="1">
        <f t="array" ref="E5566">_xlfn.SWITCH(TRUE,D5566&lt;25,"18 to 25",D5566&lt;40,"25 to 40",D5566&lt;50,"40 to 50",D5566&lt;60,"50 to 60","60+")</f>
        <v>25 to 40</v>
      </c>
      <c r="F5566" s="2" t="s">
        <v>56</v>
      </c>
      <c r="G5566" s="2" t="s">
        <v>32</v>
      </c>
      <c r="H5566" s="2" t="s">
        <v>57</v>
      </c>
      <c r="I5566" s="3">
        <v>44564</v>
      </c>
      <c r="J5566" s="2"/>
      <c r="K5566" s="2">
        <v>2.87</v>
      </c>
      <c r="L5566" s="2" t="str" cm="1">
        <f t="array" ref="L5566">_xlfn.SWITCH(TRUE,K5566&lt;2,"1 to 2 yrs",K5566&lt;5,"2 to 5 yrs",K5566&lt;10,"5 to 10 yrs",K5566&lt;20,"10 to 20 yrs","20+")</f>
        <v>2 to 5 yrs</v>
      </c>
      <c r="M5566" s="2">
        <v>108858</v>
      </c>
      <c r="N5566" s="4">
        <v>0.2</v>
      </c>
      <c r="O5566" s="5">
        <f t="shared" si="86"/>
        <v>130629.6</v>
      </c>
      <c r="P5566" s="2" t="s">
        <v>42</v>
      </c>
      <c r="Q5566" s="2">
        <v>1180</v>
      </c>
      <c r="R5566" s="2">
        <v>64</v>
      </c>
      <c r="S5566" s="2" t="s">
        <v>34</v>
      </c>
    </row>
    <row r="5567" spans="1:19" x14ac:dyDescent="0.3">
      <c r="A5567" s="2">
        <v>6566</v>
      </c>
      <c r="B5567" s="2" t="s">
        <v>414</v>
      </c>
      <c r="C5567" s="2" t="s">
        <v>17</v>
      </c>
      <c r="D5567" s="2">
        <v>40</v>
      </c>
      <c r="E5567" s="2" t="str" cm="1">
        <f t="array" ref="E5567">_xlfn.SWITCH(TRUE,D5567&lt;25,"18 to 25",D5567&lt;40,"25 to 40",D5567&lt;50,"40 to 50",D5567&lt;60,"50 to 60","60+")</f>
        <v>40 to 50</v>
      </c>
      <c r="F5567" s="2" t="s">
        <v>50</v>
      </c>
      <c r="G5567" s="2" t="s">
        <v>19</v>
      </c>
      <c r="H5567" s="2" t="s">
        <v>101</v>
      </c>
      <c r="I5567" s="3">
        <v>42250</v>
      </c>
      <c r="J5567" s="2"/>
      <c r="K5567" s="2">
        <v>9.1999999999999993</v>
      </c>
      <c r="L5567" s="2" t="str" cm="1">
        <f t="array" ref="L5567">_xlfn.SWITCH(TRUE,K5567&lt;2,"1 to 2 yrs",K5567&lt;5,"2 to 5 yrs",K5567&lt;10,"5 to 10 yrs",K5567&lt;20,"10 to 20 yrs","20+")</f>
        <v>5 to 10 yrs</v>
      </c>
      <c r="M5567" s="2">
        <v>116083</v>
      </c>
      <c r="N5567" s="4">
        <v>0.15</v>
      </c>
      <c r="O5567" s="5">
        <f t="shared" si="86"/>
        <v>133495.45000000001</v>
      </c>
      <c r="P5567" s="2" t="s">
        <v>58</v>
      </c>
      <c r="Q5567" s="2"/>
      <c r="R5567" s="2">
        <v>37</v>
      </c>
      <c r="S5567" s="2" t="s">
        <v>77</v>
      </c>
    </row>
    <row r="5568" spans="1:19" x14ac:dyDescent="0.3">
      <c r="A5568" s="2">
        <v>6567</v>
      </c>
      <c r="B5568" s="2" t="s">
        <v>95</v>
      </c>
      <c r="C5568" s="2" t="s">
        <v>17</v>
      </c>
      <c r="D5568" s="2">
        <v>54</v>
      </c>
      <c r="E5568" s="2" t="str" cm="1">
        <f t="array" ref="E5568">_xlfn.SWITCH(TRUE,D5568&lt;25,"18 to 25",D5568&lt;40,"25 to 40",D5568&lt;50,"40 to 50",D5568&lt;60,"50 to 60","60+")</f>
        <v>50 to 60</v>
      </c>
      <c r="F5568" s="2" t="s">
        <v>92</v>
      </c>
      <c r="G5568" s="2" t="s">
        <v>19</v>
      </c>
      <c r="H5568" s="2" t="s">
        <v>108</v>
      </c>
      <c r="I5568" s="3">
        <v>42643</v>
      </c>
      <c r="J5568" s="2"/>
      <c r="K5568" s="2">
        <v>8.1300000000000008</v>
      </c>
      <c r="L5568" s="2" t="str" cm="1">
        <f t="array" ref="L5568">_xlfn.SWITCH(TRUE,K5568&lt;2,"1 to 2 yrs",K5568&lt;5,"2 to 5 yrs",K5568&lt;10,"5 to 10 yrs",K5568&lt;20,"10 to 20 yrs","20+")</f>
        <v>5 to 10 yrs</v>
      </c>
      <c r="M5568" s="2">
        <v>86936</v>
      </c>
      <c r="N5568" s="4">
        <v>0.1</v>
      </c>
      <c r="O5568" s="5">
        <f t="shared" si="86"/>
        <v>95629.6</v>
      </c>
      <c r="P5568" s="2" t="s">
        <v>28</v>
      </c>
      <c r="Q5568" s="2">
        <v>5579</v>
      </c>
      <c r="R5568" s="2">
        <v>38</v>
      </c>
      <c r="S5568" s="2" t="s">
        <v>22</v>
      </c>
    </row>
    <row r="5569" spans="1:19" x14ac:dyDescent="0.3">
      <c r="A5569" s="2">
        <v>6568</v>
      </c>
      <c r="B5569" s="2" t="s">
        <v>619</v>
      </c>
      <c r="C5569" s="2" t="s">
        <v>24</v>
      </c>
      <c r="D5569" s="2">
        <v>22</v>
      </c>
      <c r="E5569" s="2" t="str" cm="1">
        <f t="array" ref="E5569">_xlfn.SWITCH(TRUE,D5569&lt;25,"18 to 25",D5569&lt;40,"25 to 40",D5569&lt;50,"40 to 50",D5569&lt;60,"50 to 60","60+")</f>
        <v>18 to 25</v>
      </c>
      <c r="F5569" s="2" t="s">
        <v>25</v>
      </c>
      <c r="G5569" s="2" t="s">
        <v>19</v>
      </c>
      <c r="H5569" s="2" t="s">
        <v>136</v>
      </c>
      <c r="I5569" s="3">
        <v>42545</v>
      </c>
      <c r="J5569" s="2"/>
      <c r="K5569" s="2">
        <v>8.4</v>
      </c>
      <c r="L5569" s="2" t="str" cm="1">
        <f t="array" ref="L5569">_xlfn.SWITCH(TRUE,K5569&lt;2,"1 to 2 yrs",K5569&lt;5,"2 to 5 yrs",K5569&lt;10,"5 to 10 yrs",K5569&lt;20,"10 to 20 yrs","20+")</f>
        <v>5 to 10 yrs</v>
      </c>
      <c r="M5569" s="2">
        <v>81082</v>
      </c>
      <c r="N5569" s="4">
        <v>0.1</v>
      </c>
      <c r="O5569" s="5">
        <f t="shared" si="86"/>
        <v>89190.2</v>
      </c>
      <c r="P5569" s="2" t="s">
        <v>28</v>
      </c>
      <c r="Q5569" s="2">
        <v>4615</v>
      </c>
      <c r="R5569" s="2">
        <v>96</v>
      </c>
      <c r="S5569" s="2" t="s">
        <v>84</v>
      </c>
    </row>
    <row r="5570" spans="1:19" x14ac:dyDescent="0.3">
      <c r="A5570" s="2">
        <v>6569</v>
      </c>
      <c r="B5570" s="2" t="s">
        <v>532</v>
      </c>
      <c r="C5570" s="2" t="s">
        <v>17</v>
      </c>
      <c r="D5570" s="2">
        <v>34</v>
      </c>
      <c r="E5570" s="2" t="str" cm="1">
        <f t="array" ref="E5570">_xlfn.SWITCH(TRUE,D5570&lt;25,"18 to 25",D5570&lt;40,"25 to 40",D5570&lt;50,"40 to 50",D5570&lt;60,"50 to 60","60+")</f>
        <v>25 to 40</v>
      </c>
      <c r="F5570" s="2" t="s">
        <v>46</v>
      </c>
      <c r="G5570" s="2" t="s">
        <v>19</v>
      </c>
      <c r="H5570" s="2" t="s">
        <v>110</v>
      </c>
      <c r="I5570" s="3">
        <v>43012</v>
      </c>
      <c r="J5570" s="3">
        <v>43443</v>
      </c>
      <c r="K5570" s="2">
        <v>1.18</v>
      </c>
      <c r="L5570" s="2" t="str" cm="1">
        <f t="array" ref="L5570">_xlfn.SWITCH(TRUE,K5570&lt;2,"1 to 2 yrs",K5570&lt;5,"2 to 5 yrs",K5570&lt;10,"5 to 10 yrs",K5570&lt;20,"10 to 20 yrs","20+")</f>
        <v>1 to 2 yrs</v>
      </c>
      <c r="M5570" s="2">
        <v>94134</v>
      </c>
      <c r="N5570" s="4">
        <v>0.5</v>
      </c>
      <c r="O5570" s="5">
        <f t="shared" si="86"/>
        <v>141201</v>
      </c>
      <c r="P5570" s="2" t="s">
        <v>28</v>
      </c>
      <c r="Q5570" s="2">
        <v>2040</v>
      </c>
      <c r="R5570" s="2">
        <v>41</v>
      </c>
      <c r="S5570" s="2" t="s">
        <v>117</v>
      </c>
    </row>
    <row r="5571" spans="1:19" x14ac:dyDescent="0.3">
      <c r="A5571" s="2">
        <v>6570</v>
      </c>
      <c r="B5571" s="2" t="s">
        <v>357</v>
      </c>
      <c r="C5571" s="2" t="s">
        <v>17</v>
      </c>
      <c r="D5571" s="2">
        <v>48</v>
      </c>
      <c r="E5571" s="2" t="str" cm="1">
        <f t="array" ref="E5571">_xlfn.SWITCH(TRUE,D5571&lt;25,"18 to 25",D5571&lt;40,"25 to 40",D5571&lt;50,"40 to 50",D5571&lt;60,"50 to 60","60+")</f>
        <v>40 to 50</v>
      </c>
      <c r="F5571" s="2" t="s">
        <v>56</v>
      </c>
      <c r="G5571" s="2" t="s">
        <v>32</v>
      </c>
      <c r="H5571" s="2" t="s">
        <v>57</v>
      </c>
      <c r="I5571" s="3">
        <v>42288</v>
      </c>
      <c r="J5571" s="2"/>
      <c r="K5571" s="2">
        <v>9.1</v>
      </c>
      <c r="L5571" s="2" t="str" cm="1">
        <f t="array" ref="L5571">_xlfn.SWITCH(TRUE,K5571&lt;2,"1 to 2 yrs",K5571&lt;5,"2 to 5 yrs",K5571&lt;10,"5 to 10 yrs",K5571&lt;20,"10 to 20 yrs","20+")</f>
        <v>5 to 10 yrs</v>
      </c>
      <c r="M5571" s="2">
        <v>136066</v>
      </c>
      <c r="N5571" s="4">
        <v>0</v>
      </c>
      <c r="O5571" s="5">
        <f t="shared" ref="O5571:O5634" si="87">M5571+(M5571*N5571)</f>
        <v>136066</v>
      </c>
      <c r="P5571" s="2" t="s">
        <v>28</v>
      </c>
      <c r="Q5571" s="2">
        <v>2320</v>
      </c>
      <c r="R5571" s="2">
        <v>98</v>
      </c>
      <c r="S5571" s="2" t="s">
        <v>54</v>
      </c>
    </row>
    <row r="5572" spans="1:19" x14ac:dyDescent="0.3">
      <c r="A5572" s="2">
        <v>6571</v>
      </c>
      <c r="B5572" s="2" t="s">
        <v>53</v>
      </c>
      <c r="C5572" s="2" t="s">
        <v>24</v>
      </c>
      <c r="D5572" s="2">
        <v>27</v>
      </c>
      <c r="E5572" s="2" t="str" cm="1">
        <f t="array" ref="E5572">_xlfn.SWITCH(TRUE,D5572&lt;25,"18 to 25",D5572&lt;40,"25 to 40",D5572&lt;50,"40 to 50",D5572&lt;60,"50 to 60","60+")</f>
        <v>25 to 40</v>
      </c>
      <c r="F5572" s="2" t="s">
        <v>31</v>
      </c>
      <c r="G5572" s="2" t="s">
        <v>32</v>
      </c>
      <c r="H5572" s="2" t="s">
        <v>33</v>
      </c>
      <c r="I5572" s="3">
        <v>44770</v>
      </c>
      <c r="J5572" s="2"/>
      <c r="K5572" s="2">
        <v>2.31</v>
      </c>
      <c r="L5572" s="2" t="str" cm="1">
        <f t="array" ref="L5572">_xlfn.SWITCH(TRUE,K5572&lt;2,"1 to 2 yrs",K5572&lt;5,"2 to 5 yrs",K5572&lt;10,"5 to 10 yrs",K5572&lt;20,"10 to 20 yrs","20+")</f>
        <v>2 to 5 yrs</v>
      </c>
      <c r="M5572" s="2">
        <v>56896</v>
      </c>
      <c r="N5572" s="4">
        <v>0.2</v>
      </c>
      <c r="O5572" s="5">
        <f t="shared" si="87"/>
        <v>68275.199999999997</v>
      </c>
      <c r="P5572" s="2" t="s">
        <v>28</v>
      </c>
      <c r="Q5572" s="2">
        <v>5278</v>
      </c>
      <c r="R5572" s="2">
        <v>38</v>
      </c>
      <c r="S5572" s="2" t="s">
        <v>59</v>
      </c>
    </row>
    <row r="5573" spans="1:19" x14ac:dyDescent="0.3">
      <c r="A5573" s="2">
        <v>6572</v>
      </c>
      <c r="B5573" s="2" t="s">
        <v>217</v>
      </c>
      <c r="C5573" s="2" t="s">
        <v>24</v>
      </c>
      <c r="D5573" s="2">
        <v>27</v>
      </c>
      <c r="E5573" s="2" t="str" cm="1">
        <f t="array" ref="E5573">_xlfn.SWITCH(TRUE,D5573&lt;25,"18 to 25",D5573&lt;40,"25 to 40",D5573&lt;50,"40 to 50",D5573&lt;60,"50 to 60","60+")</f>
        <v>25 to 40</v>
      </c>
      <c r="F5573" s="2" t="s">
        <v>56</v>
      </c>
      <c r="G5573" s="2" t="s">
        <v>19</v>
      </c>
      <c r="H5573" s="2" t="s">
        <v>57</v>
      </c>
      <c r="I5573" s="3">
        <v>42471</v>
      </c>
      <c r="J5573" s="3">
        <v>43822</v>
      </c>
      <c r="K5573" s="2">
        <v>3.7</v>
      </c>
      <c r="L5573" s="2" t="str" cm="1">
        <f t="array" ref="L5573">_xlfn.SWITCH(TRUE,K5573&lt;2,"1 to 2 yrs",K5573&lt;5,"2 to 5 yrs",K5573&lt;10,"5 to 10 yrs",K5573&lt;20,"10 to 20 yrs","20+")</f>
        <v>2 to 5 yrs</v>
      </c>
      <c r="M5573" s="2">
        <v>113070</v>
      </c>
      <c r="N5573" s="4">
        <v>0.2</v>
      </c>
      <c r="O5573" s="5">
        <f t="shared" si="87"/>
        <v>135684</v>
      </c>
      <c r="P5573" s="2" t="s">
        <v>28</v>
      </c>
      <c r="Q5573" s="2"/>
      <c r="R5573" s="2">
        <v>41</v>
      </c>
      <c r="S5573" s="2" t="s">
        <v>90</v>
      </c>
    </row>
    <row r="5574" spans="1:19" x14ac:dyDescent="0.3">
      <c r="A5574" s="2">
        <v>6573</v>
      </c>
      <c r="B5574" s="2" t="s">
        <v>1182</v>
      </c>
      <c r="C5574" s="2" t="s">
        <v>24</v>
      </c>
      <c r="D5574" s="2">
        <v>54</v>
      </c>
      <c r="E5574" s="2" t="str" cm="1">
        <f t="array" ref="E5574">_xlfn.SWITCH(TRUE,D5574&lt;25,"18 to 25",D5574&lt;40,"25 to 40",D5574&lt;50,"40 to 50",D5574&lt;60,"50 to 60","60+")</f>
        <v>50 to 60</v>
      </c>
      <c r="F5574" s="2" t="s">
        <v>25</v>
      </c>
      <c r="G5574" s="2" t="s">
        <v>32</v>
      </c>
      <c r="H5574" s="2" t="s">
        <v>27</v>
      </c>
      <c r="I5574" s="3">
        <v>43605</v>
      </c>
      <c r="J5574" s="3">
        <v>45739</v>
      </c>
      <c r="K5574" s="2">
        <v>5.84</v>
      </c>
      <c r="L5574" s="2" t="str" cm="1">
        <f t="array" ref="L5574">_xlfn.SWITCH(TRUE,K5574&lt;2,"1 to 2 yrs",K5574&lt;5,"2 to 5 yrs",K5574&lt;10,"5 to 10 yrs",K5574&lt;20,"10 to 20 yrs","20+")</f>
        <v>5 to 10 yrs</v>
      </c>
      <c r="M5574" s="2">
        <v>57511</v>
      </c>
      <c r="N5574" s="4">
        <v>0.5</v>
      </c>
      <c r="O5574" s="5">
        <f t="shared" si="87"/>
        <v>86266.5</v>
      </c>
      <c r="P5574" s="2" t="s">
        <v>28</v>
      </c>
      <c r="Q5574" s="2">
        <v>2909</v>
      </c>
      <c r="R5574" s="2">
        <v>72</v>
      </c>
      <c r="S5574" s="2" t="s">
        <v>79</v>
      </c>
    </row>
    <row r="5575" spans="1:19" x14ac:dyDescent="0.3">
      <c r="A5575" s="2">
        <v>6574</v>
      </c>
      <c r="B5575" s="2" t="s">
        <v>220</v>
      </c>
      <c r="C5575" s="2" t="s">
        <v>17</v>
      </c>
      <c r="D5575" s="2">
        <v>51</v>
      </c>
      <c r="E5575" s="2" t="str" cm="1">
        <f t="array" ref="E5575">_xlfn.SWITCH(TRUE,D5575&lt;25,"18 to 25",D5575&lt;40,"25 to 40",D5575&lt;50,"40 to 50",D5575&lt;60,"50 to 60","60+")</f>
        <v>50 to 60</v>
      </c>
      <c r="F5575" s="2" t="s">
        <v>18</v>
      </c>
      <c r="G5575" s="2" t="s">
        <v>19</v>
      </c>
      <c r="H5575" s="2" t="s">
        <v>20</v>
      </c>
      <c r="I5575" s="3">
        <v>43964</v>
      </c>
      <c r="J5575" s="2"/>
      <c r="K5575" s="2">
        <v>4.51</v>
      </c>
      <c r="L5575" s="2" t="str" cm="1">
        <f t="array" ref="L5575">_xlfn.SWITCH(TRUE,K5575&lt;2,"1 to 2 yrs",K5575&lt;5,"2 to 5 yrs",K5575&lt;10,"5 to 10 yrs",K5575&lt;20,"10 to 20 yrs","20+")</f>
        <v>2 to 5 yrs</v>
      </c>
      <c r="M5575" s="2">
        <v>87072</v>
      </c>
      <c r="N5575" s="4">
        <v>0.2</v>
      </c>
      <c r="O5575" s="5">
        <f t="shared" si="87"/>
        <v>104486.39999999999</v>
      </c>
      <c r="P5575" s="2" t="s">
        <v>28</v>
      </c>
      <c r="Q5575" s="2">
        <v>2574</v>
      </c>
      <c r="R5575" s="2">
        <v>69</v>
      </c>
      <c r="S5575" s="2" t="s">
        <v>34</v>
      </c>
    </row>
    <row r="5576" spans="1:19" x14ac:dyDescent="0.3">
      <c r="A5576" s="2">
        <v>6575</v>
      </c>
      <c r="B5576" s="2" t="s">
        <v>509</v>
      </c>
      <c r="C5576" s="2" t="s">
        <v>24</v>
      </c>
      <c r="D5576" s="2">
        <v>56</v>
      </c>
      <c r="E5576" s="2" t="str" cm="1">
        <f t="array" ref="E5576">_xlfn.SWITCH(TRUE,D5576&lt;25,"18 to 25",D5576&lt;40,"25 to 40",D5576&lt;50,"40 to 50",D5576&lt;60,"50 to 60","60+")</f>
        <v>50 to 60</v>
      </c>
      <c r="F5576" s="2" t="s">
        <v>92</v>
      </c>
      <c r="G5576" s="2" t="s">
        <v>19</v>
      </c>
      <c r="H5576" s="2" t="s">
        <v>108</v>
      </c>
      <c r="I5576" s="3">
        <v>44569</v>
      </c>
      <c r="J5576" s="2"/>
      <c r="K5576" s="2">
        <v>2.86</v>
      </c>
      <c r="L5576" s="2" t="str" cm="1">
        <f t="array" ref="L5576">_xlfn.SWITCH(TRUE,K5576&lt;2,"1 to 2 yrs",K5576&lt;5,"2 to 5 yrs",K5576&lt;10,"5 to 10 yrs",K5576&lt;20,"10 to 20 yrs","20+")</f>
        <v>2 to 5 yrs</v>
      </c>
      <c r="M5576" s="2">
        <v>69009</v>
      </c>
      <c r="N5576" s="4">
        <v>0.3</v>
      </c>
      <c r="O5576" s="5">
        <f t="shared" si="87"/>
        <v>89711.7</v>
      </c>
      <c r="P5576" s="2" t="s">
        <v>28</v>
      </c>
      <c r="Q5576" s="2">
        <v>6343</v>
      </c>
      <c r="R5576" s="2">
        <v>72</v>
      </c>
      <c r="S5576" s="2" t="s">
        <v>54</v>
      </c>
    </row>
    <row r="5577" spans="1:19" x14ac:dyDescent="0.3">
      <c r="A5577" s="2">
        <v>6576</v>
      </c>
      <c r="B5577" s="2" t="s">
        <v>1502</v>
      </c>
      <c r="C5577" s="2" t="s">
        <v>24</v>
      </c>
      <c r="D5577" s="2">
        <v>44</v>
      </c>
      <c r="E5577" s="2" t="str" cm="1">
        <f t="array" ref="E5577">_xlfn.SWITCH(TRUE,D5577&lt;25,"18 to 25",D5577&lt;40,"25 to 40",D5577&lt;50,"40 to 50",D5577&lt;60,"50 to 60","60+")</f>
        <v>40 to 50</v>
      </c>
      <c r="F5577" s="2" t="s">
        <v>31</v>
      </c>
      <c r="G5577" s="2" t="s">
        <v>19</v>
      </c>
      <c r="H5577" s="2" t="s">
        <v>106</v>
      </c>
      <c r="I5577" s="3">
        <v>44245</v>
      </c>
      <c r="J5577" s="2"/>
      <c r="K5577" s="2">
        <v>3.74</v>
      </c>
      <c r="L5577" s="2" t="str" cm="1">
        <f t="array" ref="L5577">_xlfn.SWITCH(TRUE,K5577&lt;2,"1 to 2 yrs",K5577&lt;5,"2 to 5 yrs",K5577&lt;10,"5 to 10 yrs",K5577&lt;20,"10 to 20 yrs","20+")</f>
        <v>2 to 5 yrs</v>
      </c>
      <c r="M5577" s="2">
        <v>70153</v>
      </c>
      <c r="N5577" s="4">
        <v>0</v>
      </c>
      <c r="O5577" s="5">
        <f t="shared" si="87"/>
        <v>70153</v>
      </c>
      <c r="P5577" s="2" t="s">
        <v>21</v>
      </c>
      <c r="Q5577" s="2">
        <v>2434</v>
      </c>
      <c r="R5577" s="2">
        <v>90</v>
      </c>
      <c r="S5577" s="2" t="s">
        <v>22</v>
      </c>
    </row>
    <row r="5578" spans="1:19" x14ac:dyDescent="0.3">
      <c r="A5578" s="2">
        <v>6577</v>
      </c>
      <c r="B5578" s="2" t="s">
        <v>621</v>
      </c>
      <c r="C5578" s="2" t="s">
        <v>17</v>
      </c>
      <c r="D5578" s="2">
        <v>31</v>
      </c>
      <c r="E5578" s="2" t="str" cm="1">
        <f t="array" ref="E5578">_xlfn.SWITCH(TRUE,D5578&lt;25,"18 to 25",D5578&lt;40,"25 to 40",D5578&lt;50,"40 to 50",D5578&lt;60,"50 to 60","60+")</f>
        <v>25 to 40</v>
      </c>
      <c r="F5578" s="2" t="s">
        <v>50</v>
      </c>
      <c r="G5578" s="2" t="s">
        <v>19</v>
      </c>
      <c r="H5578" s="2" t="s">
        <v>51</v>
      </c>
      <c r="I5578" s="3">
        <v>44789</v>
      </c>
      <c r="J5578" s="2"/>
      <c r="K5578" s="2">
        <v>2.25</v>
      </c>
      <c r="L5578" s="2" t="str" cm="1">
        <f t="array" ref="L5578">_xlfn.SWITCH(TRUE,K5578&lt;2,"1 to 2 yrs",K5578&lt;5,"2 to 5 yrs",K5578&lt;10,"5 to 10 yrs",K5578&lt;20,"10 to 20 yrs","20+")</f>
        <v>2 to 5 yrs</v>
      </c>
      <c r="M5578" s="2">
        <v>84338</v>
      </c>
      <c r="N5578" s="4">
        <v>0.15</v>
      </c>
      <c r="O5578" s="5">
        <f t="shared" si="87"/>
        <v>96988.7</v>
      </c>
      <c r="P5578" s="2" t="s">
        <v>28</v>
      </c>
      <c r="Q5578" s="2">
        <v>1606</v>
      </c>
      <c r="R5578" s="2">
        <v>41</v>
      </c>
      <c r="S5578" s="2" t="s">
        <v>38</v>
      </c>
    </row>
    <row r="5579" spans="1:19" x14ac:dyDescent="0.3">
      <c r="A5579" s="2">
        <v>6578</v>
      </c>
      <c r="B5579" s="2" t="s">
        <v>972</v>
      </c>
      <c r="C5579" s="2" t="s">
        <v>24</v>
      </c>
      <c r="D5579" s="2">
        <v>40</v>
      </c>
      <c r="E5579" s="2" t="str" cm="1">
        <f t="array" ref="E5579">_xlfn.SWITCH(TRUE,D5579&lt;25,"18 to 25",D5579&lt;40,"25 to 40",D5579&lt;50,"40 to 50",D5579&lt;60,"50 to 60","60+")</f>
        <v>40 to 50</v>
      </c>
      <c r="F5579" s="2" t="s">
        <v>40</v>
      </c>
      <c r="G5579" s="2" t="s">
        <v>19</v>
      </c>
      <c r="H5579" s="2" t="s">
        <v>65</v>
      </c>
      <c r="I5579" s="3">
        <v>43814</v>
      </c>
      <c r="J5579" s="2"/>
      <c r="K5579" s="2">
        <v>4.92</v>
      </c>
      <c r="L5579" s="2" t="str" cm="1">
        <f t="array" ref="L5579">_xlfn.SWITCH(TRUE,K5579&lt;2,"1 to 2 yrs",K5579&lt;5,"2 to 5 yrs",K5579&lt;10,"5 to 10 yrs",K5579&lt;20,"10 to 20 yrs","20+")</f>
        <v>2 to 5 yrs</v>
      </c>
      <c r="M5579" s="2">
        <v>61543</v>
      </c>
      <c r="N5579" s="4">
        <v>0.2</v>
      </c>
      <c r="O5579" s="5">
        <f t="shared" si="87"/>
        <v>73851.600000000006</v>
      </c>
      <c r="P5579" s="2" t="s">
        <v>28</v>
      </c>
      <c r="Q5579" s="2">
        <v>4935</v>
      </c>
      <c r="R5579" s="2">
        <v>28</v>
      </c>
      <c r="S5579" s="2" t="s">
        <v>29</v>
      </c>
    </row>
    <row r="5580" spans="1:19" x14ac:dyDescent="0.3">
      <c r="A5580" s="2">
        <v>6579</v>
      </c>
      <c r="B5580" s="2" t="s">
        <v>331</v>
      </c>
      <c r="C5580" s="2" t="s">
        <v>24</v>
      </c>
      <c r="D5580" s="2">
        <v>49</v>
      </c>
      <c r="E5580" s="2" t="str" cm="1">
        <f t="array" ref="E5580">_xlfn.SWITCH(TRUE,D5580&lt;25,"18 to 25",D5580&lt;40,"25 to 40",D5580&lt;50,"40 to 50",D5580&lt;60,"50 to 60","60+")</f>
        <v>40 to 50</v>
      </c>
      <c r="F5580" s="2" t="s">
        <v>92</v>
      </c>
      <c r="G5580" s="2" t="s">
        <v>19</v>
      </c>
      <c r="H5580" s="2" t="s">
        <v>190</v>
      </c>
      <c r="I5580" s="3">
        <v>42103</v>
      </c>
      <c r="J5580" s="3">
        <v>43430</v>
      </c>
      <c r="K5580" s="2">
        <v>3.63</v>
      </c>
      <c r="L5580" s="2" t="str" cm="1">
        <f t="array" ref="L5580">_xlfn.SWITCH(TRUE,K5580&lt;2,"1 to 2 yrs",K5580&lt;5,"2 to 5 yrs",K5580&lt;10,"5 to 10 yrs",K5580&lt;20,"10 to 20 yrs","20+")</f>
        <v>2 to 5 yrs</v>
      </c>
      <c r="M5580" s="2">
        <v>67920</v>
      </c>
      <c r="N5580" s="4">
        <v>0</v>
      </c>
      <c r="O5580" s="5">
        <f t="shared" si="87"/>
        <v>67920</v>
      </c>
      <c r="P5580" s="2" t="s">
        <v>28</v>
      </c>
      <c r="Q5580" s="2">
        <v>1124</v>
      </c>
      <c r="R5580" s="2">
        <v>67</v>
      </c>
      <c r="S5580" s="2" t="s">
        <v>73</v>
      </c>
    </row>
    <row r="5581" spans="1:19" x14ac:dyDescent="0.3">
      <c r="A5581" s="2">
        <v>6580</v>
      </c>
      <c r="B5581" s="2" t="s">
        <v>1467</v>
      </c>
      <c r="C5581" s="2" t="s">
        <v>24</v>
      </c>
      <c r="D5581" s="2">
        <v>44</v>
      </c>
      <c r="E5581" s="2" t="str" cm="1">
        <f t="array" ref="E5581">_xlfn.SWITCH(TRUE,D5581&lt;25,"18 to 25",D5581&lt;40,"25 to 40",D5581&lt;50,"40 to 50",D5581&lt;60,"50 to 60","60+")</f>
        <v>40 to 50</v>
      </c>
      <c r="F5581" s="2" t="s">
        <v>36</v>
      </c>
      <c r="G5581" s="2" t="s">
        <v>19</v>
      </c>
      <c r="H5581" s="2" t="s">
        <v>122</v>
      </c>
      <c r="I5581" s="3">
        <v>43587</v>
      </c>
      <c r="J5581" s="2"/>
      <c r="K5581" s="2">
        <v>5.54</v>
      </c>
      <c r="L5581" s="2" t="str" cm="1">
        <f t="array" ref="L5581">_xlfn.SWITCH(TRUE,K5581&lt;2,"1 to 2 yrs",K5581&lt;5,"2 to 5 yrs",K5581&lt;10,"5 to 10 yrs",K5581&lt;20,"10 to 20 yrs","20+")</f>
        <v>5 to 10 yrs</v>
      </c>
      <c r="M5581" s="2">
        <v>85026</v>
      </c>
      <c r="N5581" s="4">
        <v>0.2</v>
      </c>
      <c r="O5581" s="5">
        <f t="shared" si="87"/>
        <v>102031.2</v>
      </c>
      <c r="P5581" s="2" t="s">
        <v>42</v>
      </c>
      <c r="Q5581" s="2">
        <v>2956</v>
      </c>
      <c r="R5581" s="2">
        <v>24</v>
      </c>
      <c r="S5581" s="2" t="s">
        <v>79</v>
      </c>
    </row>
    <row r="5582" spans="1:19" x14ac:dyDescent="0.3">
      <c r="A5582" s="2">
        <v>6581</v>
      </c>
      <c r="B5582" s="2" t="s">
        <v>1241</v>
      </c>
      <c r="C5582" s="2" t="s">
        <v>24</v>
      </c>
      <c r="D5582" s="2">
        <v>25</v>
      </c>
      <c r="E5582" s="2" t="str" cm="1">
        <f t="array" ref="E5582">_xlfn.SWITCH(TRUE,D5582&lt;25,"18 to 25",D5582&lt;40,"25 to 40",D5582&lt;50,"40 to 50",D5582&lt;60,"50 to 60","60+")</f>
        <v>25 to 40</v>
      </c>
      <c r="F5582" s="2" t="s">
        <v>40</v>
      </c>
      <c r="G5582" s="2" t="s">
        <v>19</v>
      </c>
      <c r="H5582" s="2" t="s">
        <v>65</v>
      </c>
      <c r="I5582" s="3">
        <v>44582</v>
      </c>
      <c r="J5582" s="2"/>
      <c r="K5582" s="2">
        <v>2.82</v>
      </c>
      <c r="L5582" s="2" t="str" cm="1">
        <f t="array" ref="L5582">_xlfn.SWITCH(TRUE,K5582&lt;2,"1 to 2 yrs",K5582&lt;5,"2 to 5 yrs",K5582&lt;10,"5 to 10 yrs",K5582&lt;20,"10 to 20 yrs","20+")</f>
        <v>2 to 5 yrs</v>
      </c>
      <c r="M5582" s="2">
        <v>55244</v>
      </c>
      <c r="N5582" s="4">
        <v>0.3</v>
      </c>
      <c r="O5582" s="5">
        <f t="shared" si="87"/>
        <v>71817.2</v>
      </c>
      <c r="P5582" s="2" t="s">
        <v>28</v>
      </c>
      <c r="Q5582" s="2">
        <v>3603</v>
      </c>
      <c r="R5582" s="2">
        <v>15</v>
      </c>
      <c r="S5582" s="2" t="s">
        <v>99</v>
      </c>
    </row>
    <row r="5583" spans="1:19" x14ac:dyDescent="0.3">
      <c r="A5583" s="2">
        <v>6582</v>
      </c>
      <c r="B5583" s="2" t="s">
        <v>1012</v>
      </c>
      <c r="C5583" s="2" t="s">
        <v>17</v>
      </c>
      <c r="D5583" s="2">
        <v>41</v>
      </c>
      <c r="E5583" s="2" t="str" cm="1">
        <f t="array" ref="E5583">_xlfn.SWITCH(TRUE,D5583&lt;25,"18 to 25",D5583&lt;40,"25 to 40",D5583&lt;50,"40 to 50",D5583&lt;60,"50 to 60","60+")</f>
        <v>40 to 50</v>
      </c>
      <c r="F5583" s="2" t="s">
        <v>46</v>
      </c>
      <c r="G5583" s="2" t="s">
        <v>32</v>
      </c>
      <c r="H5583" s="2" t="s">
        <v>128</v>
      </c>
      <c r="I5583" s="3">
        <v>45387</v>
      </c>
      <c r="J5583" s="2"/>
      <c r="K5583" s="2">
        <v>0.62</v>
      </c>
      <c r="L5583" s="2" t="str" cm="1">
        <f t="array" ref="L5583">_xlfn.SWITCH(TRUE,K5583&lt;2,"1 to 2 yrs",K5583&lt;5,"2 to 5 yrs",K5583&lt;10,"5 to 10 yrs",K5583&lt;20,"10 to 20 yrs","20+")</f>
        <v>1 to 2 yrs</v>
      </c>
      <c r="M5583" s="2">
        <v>94467</v>
      </c>
      <c r="N5583" s="4">
        <v>0</v>
      </c>
      <c r="O5583" s="5">
        <f t="shared" si="87"/>
        <v>94467</v>
      </c>
      <c r="P5583" s="2" t="s">
        <v>42</v>
      </c>
      <c r="Q5583" s="2">
        <v>2625</v>
      </c>
      <c r="R5583" s="2">
        <v>56</v>
      </c>
      <c r="S5583" s="2" t="s">
        <v>103</v>
      </c>
    </row>
    <row r="5584" spans="1:19" x14ac:dyDescent="0.3">
      <c r="A5584" s="2">
        <v>6583</v>
      </c>
      <c r="B5584" s="2" t="s">
        <v>776</v>
      </c>
      <c r="C5584" s="2" t="s">
        <v>24</v>
      </c>
      <c r="D5584" s="2">
        <v>40</v>
      </c>
      <c r="E5584" s="2" t="str" cm="1">
        <f t="array" ref="E5584">_xlfn.SWITCH(TRUE,D5584&lt;25,"18 to 25",D5584&lt;40,"25 to 40",D5584&lt;50,"40 to 50",D5584&lt;60,"50 to 60","60+")</f>
        <v>40 to 50</v>
      </c>
      <c r="F5584" s="2" t="s">
        <v>50</v>
      </c>
      <c r="G5584" s="2" t="s">
        <v>32</v>
      </c>
      <c r="H5584" s="2" t="s">
        <v>101</v>
      </c>
      <c r="I5584" s="3">
        <v>43962</v>
      </c>
      <c r="J5584" s="2"/>
      <c r="K5584" s="2">
        <v>4.5199999999999996</v>
      </c>
      <c r="L5584" s="2" t="str" cm="1">
        <f t="array" ref="L5584">_xlfn.SWITCH(TRUE,K5584&lt;2,"1 to 2 yrs",K5584&lt;5,"2 to 5 yrs",K5584&lt;10,"5 to 10 yrs",K5584&lt;20,"10 to 20 yrs","20+")</f>
        <v>2 to 5 yrs</v>
      </c>
      <c r="M5584" s="2">
        <v>93456</v>
      </c>
      <c r="N5584" s="4">
        <v>0.25</v>
      </c>
      <c r="O5584" s="5">
        <f t="shared" si="87"/>
        <v>116820</v>
      </c>
      <c r="P5584" s="2" t="s">
        <v>28</v>
      </c>
      <c r="Q5584" s="2">
        <v>1193</v>
      </c>
      <c r="R5584" s="2">
        <v>33</v>
      </c>
      <c r="S5584" s="2" t="s">
        <v>29</v>
      </c>
    </row>
    <row r="5585" spans="1:19" x14ac:dyDescent="0.3">
      <c r="A5585" s="2">
        <v>6584</v>
      </c>
      <c r="B5585" s="2" t="s">
        <v>1264</v>
      </c>
      <c r="C5585" s="2" t="s">
        <v>24</v>
      </c>
      <c r="D5585" s="2">
        <v>63</v>
      </c>
      <c r="E5585" s="2" t="str" cm="1">
        <f t="array" ref="E5585">_xlfn.SWITCH(TRUE,D5585&lt;25,"18 to 25",D5585&lt;40,"25 to 40",D5585&lt;50,"40 to 50",D5585&lt;60,"50 to 60","60+")</f>
        <v>60+</v>
      </c>
      <c r="F5585" s="2" t="s">
        <v>46</v>
      </c>
      <c r="G5585" s="2" t="s">
        <v>19</v>
      </c>
      <c r="H5585" s="2" t="s">
        <v>168</v>
      </c>
      <c r="I5585" s="3">
        <v>44596</v>
      </c>
      <c r="J5585" s="2"/>
      <c r="K5585" s="2">
        <v>2.78</v>
      </c>
      <c r="L5585" s="2" t="str" cm="1">
        <f t="array" ref="L5585">_xlfn.SWITCH(TRUE,K5585&lt;2,"1 to 2 yrs",K5585&lt;5,"2 to 5 yrs",K5585&lt;10,"5 to 10 yrs",K5585&lt;20,"10 to 20 yrs","20+")</f>
        <v>2 to 5 yrs</v>
      </c>
      <c r="M5585" s="2">
        <v>86517</v>
      </c>
      <c r="N5585" s="4">
        <v>0.15</v>
      </c>
      <c r="O5585" s="5">
        <f t="shared" si="87"/>
        <v>99494.55</v>
      </c>
      <c r="P5585" s="2" t="s">
        <v>42</v>
      </c>
      <c r="Q5585" s="2">
        <v>4838</v>
      </c>
      <c r="R5585" s="2">
        <v>74</v>
      </c>
      <c r="S5585" s="2" t="s">
        <v>22</v>
      </c>
    </row>
    <row r="5586" spans="1:19" x14ac:dyDescent="0.3">
      <c r="A5586" s="2">
        <v>6585</v>
      </c>
      <c r="B5586" s="2" t="s">
        <v>340</v>
      </c>
      <c r="C5586" s="2" t="s">
        <v>17</v>
      </c>
      <c r="D5586" s="2">
        <v>48</v>
      </c>
      <c r="E5586" s="2" t="str" cm="1">
        <f t="array" ref="E5586">_xlfn.SWITCH(TRUE,D5586&lt;25,"18 to 25",D5586&lt;40,"25 to 40",D5586&lt;50,"40 to 50",D5586&lt;60,"50 to 60","60+")</f>
        <v>40 to 50</v>
      </c>
      <c r="F5586" s="2" t="s">
        <v>56</v>
      </c>
      <c r="G5586" s="2" t="s">
        <v>19</v>
      </c>
      <c r="H5586" s="2" t="s">
        <v>61</v>
      </c>
      <c r="I5586" s="3">
        <v>43756</v>
      </c>
      <c r="J5586" s="2"/>
      <c r="K5586" s="2">
        <v>5.08</v>
      </c>
      <c r="L5586" s="2" t="str" cm="1">
        <f t="array" ref="L5586">_xlfn.SWITCH(TRUE,K5586&lt;2,"1 to 2 yrs",K5586&lt;5,"2 to 5 yrs",K5586&lt;10,"5 to 10 yrs",K5586&lt;20,"10 to 20 yrs","20+")</f>
        <v>5 to 10 yrs</v>
      </c>
      <c r="M5586" s="2">
        <v>103922</v>
      </c>
      <c r="N5586" s="4">
        <v>0.5</v>
      </c>
      <c r="O5586" s="5">
        <f t="shared" si="87"/>
        <v>155883</v>
      </c>
      <c r="P5586" s="2" t="s">
        <v>58</v>
      </c>
      <c r="Q5586" s="2">
        <v>1678</v>
      </c>
      <c r="R5586" s="2">
        <v>8</v>
      </c>
      <c r="S5586" s="2" t="s">
        <v>87</v>
      </c>
    </row>
    <row r="5587" spans="1:19" x14ac:dyDescent="0.3">
      <c r="A5587" s="2">
        <v>6586</v>
      </c>
      <c r="B5587" s="2" t="s">
        <v>1426</v>
      </c>
      <c r="C5587" s="2" t="s">
        <v>24</v>
      </c>
      <c r="D5587" s="2">
        <v>55</v>
      </c>
      <c r="E5587" s="2" t="str" cm="1">
        <f t="array" ref="E5587">_xlfn.SWITCH(TRUE,D5587&lt;25,"18 to 25",D5587&lt;40,"25 to 40",D5587&lt;50,"40 to 50",D5587&lt;60,"50 to 60","60+")</f>
        <v>50 to 60</v>
      </c>
      <c r="F5587" s="2" t="s">
        <v>18</v>
      </c>
      <c r="G5587" s="2" t="s">
        <v>19</v>
      </c>
      <c r="H5587" s="2" t="s">
        <v>216</v>
      </c>
      <c r="I5587" s="3">
        <v>42842</v>
      </c>
      <c r="J5587" s="2"/>
      <c r="K5587" s="2">
        <v>7.58</v>
      </c>
      <c r="L5587" s="2" t="str" cm="1">
        <f t="array" ref="L5587">_xlfn.SWITCH(TRUE,K5587&lt;2,"1 to 2 yrs",K5587&lt;5,"2 to 5 yrs",K5587&lt;10,"5 to 10 yrs",K5587&lt;20,"10 to 20 yrs","20+")</f>
        <v>5 to 10 yrs</v>
      </c>
      <c r="M5587" s="2">
        <v>96118</v>
      </c>
      <c r="N5587" s="4">
        <v>0.15</v>
      </c>
      <c r="O5587" s="5">
        <f t="shared" si="87"/>
        <v>110535.7</v>
      </c>
      <c r="P5587" s="2" t="s">
        <v>42</v>
      </c>
      <c r="Q5587" s="2">
        <v>4032</v>
      </c>
      <c r="R5587" s="2">
        <v>34</v>
      </c>
      <c r="S5587" s="2" t="s">
        <v>48</v>
      </c>
    </row>
    <row r="5588" spans="1:19" x14ac:dyDescent="0.3">
      <c r="A5588" s="2">
        <v>6587</v>
      </c>
      <c r="B5588" s="2" t="s">
        <v>281</v>
      </c>
      <c r="C5588" s="2" t="s">
        <v>17</v>
      </c>
      <c r="D5588" s="2">
        <v>25</v>
      </c>
      <c r="E5588" s="2" t="str" cm="1">
        <f t="array" ref="E5588">_xlfn.SWITCH(TRUE,D5588&lt;25,"18 to 25",D5588&lt;40,"25 to 40",D5588&lt;50,"40 to 50",D5588&lt;60,"50 to 60","60+")</f>
        <v>25 to 40</v>
      </c>
      <c r="F5588" s="2" t="s">
        <v>56</v>
      </c>
      <c r="G5588" s="2" t="s">
        <v>19</v>
      </c>
      <c r="H5588" s="2" t="s">
        <v>81</v>
      </c>
      <c r="I5588" s="3">
        <v>43378</v>
      </c>
      <c r="J5588" s="2"/>
      <c r="K5588" s="2">
        <v>6.12</v>
      </c>
      <c r="L5588" s="2" t="str" cm="1">
        <f t="array" ref="L5588">_xlfn.SWITCH(TRUE,K5588&lt;2,"1 to 2 yrs",K5588&lt;5,"2 to 5 yrs",K5588&lt;10,"5 to 10 yrs",K5588&lt;20,"10 to 20 yrs","20+")</f>
        <v>5 to 10 yrs</v>
      </c>
      <c r="M5588" s="2">
        <v>125753</v>
      </c>
      <c r="N5588" s="4">
        <v>0</v>
      </c>
      <c r="O5588" s="5">
        <f t="shared" si="87"/>
        <v>125753</v>
      </c>
      <c r="P5588" s="2" t="s">
        <v>28</v>
      </c>
      <c r="Q5588" s="2">
        <v>1437</v>
      </c>
      <c r="R5588" s="2">
        <v>26</v>
      </c>
      <c r="S5588" s="2" t="s">
        <v>157</v>
      </c>
    </row>
    <row r="5589" spans="1:19" x14ac:dyDescent="0.3">
      <c r="A5589" s="2">
        <v>6588</v>
      </c>
      <c r="B5589" s="2" t="s">
        <v>490</v>
      </c>
      <c r="C5589" s="2" t="s">
        <v>17</v>
      </c>
      <c r="D5589" s="2">
        <v>59</v>
      </c>
      <c r="E5589" s="2" t="str" cm="1">
        <f t="array" ref="E5589">_xlfn.SWITCH(TRUE,D5589&lt;25,"18 to 25",D5589&lt;40,"25 to 40",D5589&lt;50,"40 to 50",D5589&lt;60,"50 to 60","60+")</f>
        <v>50 to 60</v>
      </c>
      <c r="F5589" s="2" t="s">
        <v>18</v>
      </c>
      <c r="G5589" s="2" t="s">
        <v>19</v>
      </c>
      <c r="H5589" s="2" t="s">
        <v>216</v>
      </c>
      <c r="I5589" s="3">
        <v>43012</v>
      </c>
      <c r="J5589" s="2"/>
      <c r="K5589" s="2">
        <v>7.12</v>
      </c>
      <c r="L5589" s="2" t="str" cm="1">
        <f t="array" ref="L5589">_xlfn.SWITCH(TRUE,K5589&lt;2,"1 to 2 yrs",K5589&lt;5,"2 to 5 yrs",K5589&lt;10,"5 to 10 yrs",K5589&lt;20,"10 to 20 yrs","20+")</f>
        <v>5 to 10 yrs</v>
      </c>
      <c r="M5589" s="2">
        <v>94790</v>
      </c>
      <c r="N5589" s="4">
        <v>0.15</v>
      </c>
      <c r="O5589" s="5">
        <f t="shared" si="87"/>
        <v>109008.5</v>
      </c>
      <c r="P5589" s="2" t="s">
        <v>28</v>
      </c>
      <c r="Q5589" s="2"/>
      <c r="R5589" s="2">
        <v>38</v>
      </c>
      <c r="S5589" s="2" t="s">
        <v>99</v>
      </c>
    </row>
    <row r="5590" spans="1:19" x14ac:dyDescent="0.3">
      <c r="A5590" s="2">
        <v>6589</v>
      </c>
      <c r="B5590" s="2" t="s">
        <v>550</v>
      </c>
      <c r="C5590" s="2" t="s">
        <v>17</v>
      </c>
      <c r="D5590" s="2">
        <v>28</v>
      </c>
      <c r="E5590" s="2" t="str" cm="1">
        <f t="array" ref="E5590">_xlfn.SWITCH(TRUE,D5590&lt;25,"18 to 25",D5590&lt;40,"25 to 40",D5590&lt;50,"40 to 50",D5590&lt;60,"50 to 60","60+")</f>
        <v>25 to 40</v>
      </c>
      <c r="F5590" s="2" t="s">
        <v>75</v>
      </c>
      <c r="G5590" s="2" t="s">
        <v>32</v>
      </c>
      <c r="H5590" s="2" t="s">
        <v>201</v>
      </c>
      <c r="I5590" s="3">
        <v>42559</v>
      </c>
      <c r="J5590" s="3">
        <v>44975</v>
      </c>
      <c r="K5590" s="2">
        <v>6.61</v>
      </c>
      <c r="L5590" s="2" t="str" cm="1">
        <f t="array" ref="L5590">_xlfn.SWITCH(TRUE,K5590&lt;2,"1 to 2 yrs",K5590&lt;5,"2 to 5 yrs",K5590&lt;10,"5 to 10 yrs",K5590&lt;20,"10 to 20 yrs","20+")</f>
        <v>5 to 10 yrs</v>
      </c>
      <c r="M5590" s="2">
        <v>102296</v>
      </c>
      <c r="N5590" s="4">
        <v>0</v>
      </c>
      <c r="O5590" s="5">
        <f t="shared" si="87"/>
        <v>102296</v>
      </c>
      <c r="P5590" s="2" t="s">
        <v>28</v>
      </c>
      <c r="Q5590" s="2"/>
      <c r="R5590" s="2">
        <v>44</v>
      </c>
      <c r="S5590" s="2" t="s">
        <v>59</v>
      </c>
    </row>
    <row r="5591" spans="1:19" x14ac:dyDescent="0.3">
      <c r="A5591" s="2">
        <v>6590</v>
      </c>
      <c r="B5591" s="2" t="s">
        <v>871</v>
      </c>
      <c r="C5591" s="2" t="s">
        <v>24</v>
      </c>
      <c r="D5591" s="2">
        <v>28</v>
      </c>
      <c r="E5591" s="2" t="str" cm="1">
        <f t="array" ref="E5591">_xlfn.SWITCH(TRUE,D5591&lt;25,"18 to 25",D5591&lt;40,"25 to 40",D5591&lt;50,"40 to 50",D5591&lt;60,"50 to 60","60+")</f>
        <v>25 to 40</v>
      </c>
      <c r="F5591" s="2" t="s">
        <v>75</v>
      </c>
      <c r="G5591" s="2" t="s">
        <v>19</v>
      </c>
      <c r="H5591" s="2" t="s">
        <v>174</v>
      </c>
      <c r="I5591" s="3">
        <v>42624</v>
      </c>
      <c r="J5591" s="3">
        <v>43299</v>
      </c>
      <c r="K5591" s="2">
        <v>1.85</v>
      </c>
      <c r="L5591" s="2" t="str" cm="1">
        <f t="array" ref="L5591">_xlfn.SWITCH(TRUE,K5591&lt;2,"1 to 2 yrs",K5591&lt;5,"2 to 5 yrs",K5591&lt;10,"5 to 10 yrs",K5591&lt;20,"10 to 20 yrs","20+")</f>
        <v>1 to 2 yrs</v>
      </c>
      <c r="M5591" s="2">
        <v>83316</v>
      </c>
      <c r="N5591" s="4">
        <v>0.2</v>
      </c>
      <c r="O5591" s="5">
        <f t="shared" si="87"/>
        <v>99979.199999999997</v>
      </c>
      <c r="P5591" s="2" t="s">
        <v>28</v>
      </c>
      <c r="Q5591" s="2"/>
      <c r="R5591" s="2">
        <v>59</v>
      </c>
      <c r="S5591" s="2" t="s">
        <v>103</v>
      </c>
    </row>
    <row r="5592" spans="1:19" x14ac:dyDescent="0.3">
      <c r="A5592" s="2">
        <v>6591</v>
      </c>
      <c r="B5592" s="2" t="s">
        <v>1553</v>
      </c>
      <c r="C5592" s="2" t="s">
        <v>17</v>
      </c>
      <c r="D5592" s="2">
        <v>47</v>
      </c>
      <c r="E5592" s="2" t="str" cm="1">
        <f t="array" ref="E5592">_xlfn.SWITCH(TRUE,D5592&lt;25,"18 to 25",D5592&lt;40,"25 to 40",D5592&lt;50,"40 to 50",D5592&lt;60,"50 to 60","60+")</f>
        <v>40 to 50</v>
      </c>
      <c r="F5592" s="2" t="s">
        <v>46</v>
      </c>
      <c r="G5592" s="2" t="s">
        <v>19</v>
      </c>
      <c r="H5592" s="2" t="s">
        <v>130</v>
      </c>
      <c r="I5592" s="3">
        <v>42817</v>
      </c>
      <c r="J5592" s="2"/>
      <c r="K5592" s="2">
        <v>7.65</v>
      </c>
      <c r="L5592" s="2" t="str" cm="1">
        <f t="array" ref="L5592">_xlfn.SWITCH(TRUE,K5592&lt;2,"1 to 2 yrs",K5592&lt;5,"2 to 5 yrs",K5592&lt;10,"5 to 10 yrs",K5592&lt;20,"10 to 20 yrs","20+")</f>
        <v>5 to 10 yrs</v>
      </c>
      <c r="M5592" s="2">
        <v>124884</v>
      </c>
      <c r="N5592" s="4">
        <v>0.15</v>
      </c>
      <c r="O5592" s="5">
        <f t="shared" si="87"/>
        <v>143616.6</v>
      </c>
      <c r="P5592" s="2" t="s">
        <v>58</v>
      </c>
      <c r="Q5592" s="2">
        <v>2371</v>
      </c>
      <c r="R5592" s="2">
        <v>91</v>
      </c>
      <c r="S5592" s="2" t="s">
        <v>43</v>
      </c>
    </row>
    <row r="5593" spans="1:19" x14ac:dyDescent="0.3">
      <c r="A5593" s="2">
        <v>6592</v>
      </c>
      <c r="B5593" s="2" t="s">
        <v>1352</v>
      </c>
      <c r="C5593" s="2" t="s">
        <v>17</v>
      </c>
      <c r="D5593" s="2">
        <v>47</v>
      </c>
      <c r="E5593" s="2" t="str" cm="1">
        <f t="array" ref="E5593">_xlfn.SWITCH(TRUE,D5593&lt;25,"18 to 25",D5593&lt;40,"25 to 40",D5593&lt;50,"40 to 50",D5593&lt;60,"50 to 60","60+")</f>
        <v>40 to 50</v>
      </c>
      <c r="F5593" s="2" t="s">
        <v>36</v>
      </c>
      <c r="G5593" s="2" t="s">
        <v>26</v>
      </c>
      <c r="H5593" s="2" t="s">
        <v>122</v>
      </c>
      <c r="I5593" s="3">
        <v>44806</v>
      </c>
      <c r="J5593" s="3">
        <v>45528</v>
      </c>
      <c r="K5593" s="2">
        <v>1.98</v>
      </c>
      <c r="L5593" s="2" t="str" cm="1">
        <f t="array" ref="L5593">_xlfn.SWITCH(TRUE,K5593&lt;2,"1 to 2 yrs",K5593&lt;5,"2 to 5 yrs",K5593&lt;10,"5 to 10 yrs",K5593&lt;20,"10 to 20 yrs","20+")</f>
        <v>1 to 2 yrs</v>
      </c>
      <c r="M5593" s="2">
        <v>72570</v>
      </c>
      <c r="N5593" s="4">
        <v>0.15</v>
      </c>
      <c r="O5593" s="5">
        <f t="shared" si="87"/>
        <v>83455.5</v>
      </c>
      <c r="P5593" s="2" t="s">
        <v>58</v>
      </c>
      <c r="Q5593" s="2">
        <v>4221</v>
      </c>
      <c r="R5593" s="2">
        <v>42</v>
      </c>
      <c r="S5593" s="2" t="s">
        <v>52</v>
      </c>
    </row>
    <row r="5594" spans="1:19" x14ac:dyDescent="0.3">
      <c r="A5594" s="2">
        <v>6593</v>
      </c>
      <c r="B5594" s="2" t="s">
        <v>217</v>
      </c>
      <c r="C5594" s="2" t="s">
        <v>17</v>
      </c>
      <c r="D5594" s="2">
        <v>40</v>
      </c>
      <c r="E5594" s="2" t="str" cm="1">
        <f t="array" ref="E5594">_xlfn.SWITCH(TRUE,D5594&lt;25,"18 to 25",D5594&lt;40,"25 to 40",D5594&lt;50,"40 to 50",D5594&lt;60,"50 to 60","60+")</f>
        <v>40 to 50</v>
      </c>
      <c r="F5594" s="2" t="s">
        <v>46</v>
      </c>
      <c r="G5594" s="2" t="s">
        <v>19</v>
      </c>
      <c r="H5594" s="2" t="s">
        <v>128</v>
      </c>
      <c r="I5594" s="3">
        <v>43996</v>
      </c>
      <c r="J5594" s="2"/>
      <c r="K5594" s="2">
        <v>4.42</v>
      </c>
      <c r="L5594" s="2" t="str" cm="1">
        <f t="array" ref="L5594">_xlfn.SWITCH(TRUE,K5594&lt;2,"1 to 2 yrs",K5594&lt;5,"2 to 5 yrs",K5594&lt;10,"5 to 10 yrs",K5594&lt;20,"10 to 20 yrs","20+")</f>
        <v>2 to 5 yrs</v>
      </c>
      <c r="M5594" s="2">
        <v>102261</v>
      </c>
      <c r="N5594" s="4">
        <v>0.5</v>
      </c>
      <c r="O5594" s="5">
        <f t="shared" si="87"/>
        <v>153391.5</v>
      </c>
      <c r="P5594" s="2" t="s">
        <v>28</v>
      </c>
      <c r="Q5594" s="2"/>
      <c r="R5594" s="2">
        <v>60</v>
      </c>
      <c r="S5594" s="2" t="s">
        <v>22</v>
      </c>
    </row>
    <row r="5595" spans="1:19" x14ac:dyDescent="0.3">
      <c r="A5595" s="2">
        <v>6594</v>
      </c>
      <c r="B5595" s="2" t="s">
        <v>375</v>
      </c>
      <c r="C5595" s="2" t="s">
        <v>24</v>
      </c>
      <c r="D5595" s="2">
        <v>30</v>
      </c>
      <c r="E5595" s="2" t="str" cm="1">
        <f t="array" ref="E5595">_xlfn.SWITCH(TRUE,D5595&lt;25,"18 to 25",D5595&lt;40,"25 to 40",D5595&lt;50,"40 to 50",D5595&lt;60,"50 to 60","60+")</f>
        <v>25 to 40</v>
      </c>
      <c r="F5595" s="2" t="s">
        <v>75</v>
      </c>
      <c r="G5595" s="2" t="s">
        <v>32</v>
      </c>
      <c r="H5595" s="2" t="s">
        <v>165</v>
      </c>
      <c r="I5595" s="3">
        <v>42509</v>
      </c>
      <c r="J5595" s="3">
        <v>43946</v>
      </c>
      <c r="K5595" s="2">
        <v>3.93</v>
      </c>
      <c r="L5595" s="2" t="str" cm="1">
        <f t="array" ref="L5595">_xlfn.SWITCH(TRUE,K5595&lt;2,"1 to 2 yrs",K5595&lt;5,"2 to 5 yrs",K5595&lt;10,"5 to 10 yrs",K5595&lt;20,"10 to 20 yrs","20+")</f>
        <v>2 to 5 yrs</v>
      </c>
      <c r="M5595" s="2">
        <v>92000</v>
      </c>
      <c r="N5595" s="4">
        <v>0.15</v>
      </c>
      <c r="O5595" s="5">
        <f t="shared" si="87"/>
        <v>105800</v>
      </c>
      <c r="P5595" s="2" t="s">
        <v>28</v>
      </c>
      <c r="Q5595" s="2">
        <v>4118</v>
      </c>
      <c r="R5595" s="2">
        <v>68</v>
      </c>
      <c r="S5595" s="2" t="s">
        <v>73</v>
      </c>
    </row>
    <row r="5596" spans="1:19" x14ac:dyDescent="0.3">
      <c r="A5596" s="2">
        <v>6595</v>
      </c>
      <c r="B5596" s="2" t="s">
        <v>616</v>
      </c>
      <c r="C5596" s="2" t="s">
        <v>24</v>
      </c>
      <c r="D5596" s="2">
        <v>41</v>
      </c>
      <c r="E5596" s="2" t="str" cm="1">
        <f t="array" ref="E5596">_xlfn.SWITCH(TRUE,D5596&lt;25,"18 to 25",D5596&lt;40,"25 to 40",D5596&lt;50,"40 to 50",D5596&lt;60,"50 to 60","60+")</f>
        <v>40 to 50</v>
      </c>
      <c r="F5596" s="2" t="s">
        <v>40</v>
      </c>
      <c r="G5596" s="2" t="s">
        <v>19</v>
      </c>
      <c r="H5596" s="2" t="s">
        <v>41</v>
      </c>
      <c r="I5596" s="3">
        <v>44213</v>
      </c>
      <c r="J5596" s="2"/>
      <c r="K5596" s="2">
        <v>3.83</v>
      </c>
      <c r="L5596" s="2" t="str" cm="1">
        <f t="array" ref="L5596">_xlfn.SWITCH(TRUE,K5596&lt;2,"1 to 2 yrs",K5596&lt;5,"2 to 5 yrs",K5596&lt;10,"5 to 10 yrs",K5596&lt;20,"10 to 20 yrs","20+")</f>
        <v>2 to 5 yrs</v>
      </c>
      <c r="M5596" s="2">
        <v>43240</v>
      </c>
      <c r="N5596" s="4">
        <v>0.5</v>
      </c>
      <c r="O5596" s="5">
        <f t="shared" si="87"/>
        <v>64860</v>
      </c>
      <c r="P5596" s="2" t="s">
        <v>28</v>
      </c>
      <c r="Q5596" s="2">
        <v>2842</v>
      </c>
      <c r="R5596" s="2">
        <v>15</v>
      </c>
      <c r="S5596" s="2" t="s">
        <v>52</v>
      </c>
    </row>
    <row r="5597" spans="1:19" x14ac:dyDescent="0.3">
      <c r="A5597" s="2">
        <v>6596</v>
      </c>
      <c r="B5597" s="2" t="s">
        <v>549</v>
      </c>
      <c r="C5597" s="2" t="s">
        <v>24</v>
      </c>
      <c r="D5597" s="2">
        <v>63</v>
      </c>
      <c r="E5597" s="2" t="str" cm="1">
        <f t="array" ref="E5597">_xlfn.SWITCH(TRUE,D5597&lt;25,"18 to 25",D5597&lt;40,"25 to 40",D5597&lt;50,"40 to 50",D5597&lt;60,"50 to 60","60+")</f>
        <v>60+</v>
      </c>
      <c r="F5597" s="2" t="s">
        <v>40</v>
      </c>
      <c r="G5597" s="2" t="s">
        <v>32</v>
      </c>
      <c r="H5597" s="2" t="s">
        <v>146</v>
      </c>
      <c r="I5597" s="3">
        <v>43462</v>
      </c>
      <c r="J5597" s="2"/>
      <c r="K5597" s="2">
        <v>5.89</v>
      </c>
      <c r="L5597" s="2" t="str" cm="1">
        <f t="array" ref="L5597">_xlfn.SWITCH(TRUE,K5597&lt;2,"1 to 2 yrs",K5597&lt;5,"2 to 5 yrs",K5597&lt;10,"5 to 10 yrs",K5597&lt;20,"10 to 20 yrs","20+")</f>
        <v>5 to 10 yrs</v>
      </c>
      <c r="M5597" s="2">
        <v>61554</v>
      </c>
      <c r="N5597" s="4">
        <v>0.2</v>
      </c>
      <c r="O5597" s="5">
        <f t="shared" si="87"/>
        <v>73864.800000000003</v>
      </c>
      <c r="P5597" s="2" t="s">
        <v>58</v>
      </c>
      <c r="Q5597" s="2">
        <v>3291</v>
      </c>
      <c r="R5597" s="2">
        <v>91</v>
      </c>
      <c r="S5597" s="2" t="s">
        <v>99</v>
      </c>
    </row>
    <row r="5598" spans="1:19" x14ac:dyDescent="0.3">
      <c r="A5598" s="2">
        <v>6597</v>
      </c>
      <c r="B5598" s="2" t="s">
        <v>338</v>
      </c>
      <c r="C5598" s="2" t="s">
        <v>24</v>
      </c>
      <c r="D5598" s="2">
        <v>37</v>
      </c>
      <c r="E5598" s="2" t="str" cm="1">
        <f t="array" ref="E5598">_xlfn.SWITCH(TRUE,D5598&lt;25,"18 to 25",D5598&lt;40,"25 to 40",D5598&lt;50,"40 to 50",D5598&lt;60,"50 to 60","60+")</f>
        <v>25 to 40</v>
      </c>
      <c r="F5598" s="2" t="s">
        <v>36</v>
      </c>
      <c r="G5598" s="2" t="s">
        <v>32</v>
      </c>
      <c r="H5598" s="2" t="s">
        <v>122</v>
      </c>
      <c r="I5598" s="3">
        <v>44404</v>
      </c>
      <c r="J5598" s="2"/>
      <c r="K5598" s="2">
        <v>3.31</v>
      </c>
      <c r="L5598" s="2" t="str" cm="1">
        <f t="array" ref="L5598">_xlfn.SWITCH(TRUE,K5598&lt;2,"1 to 2 yrs",K5598&lt;5,"2 to 5 yrs",K5598&lt;10,"5 to 10 yrs",K5598&lt;20,"10 to 20 yrs","20+")</f>
        <v>2 to 5 yrs</v>
      </c>
      <c r="M5598" s="2">
        <v>68682</v>
      </c>
      <c r="N5598" s="4">
        <v>0.5</v>
      </c>
      <c r="O5598" s="5">
        <f t="shared" si="87"/>
        <v>103023</v>
      </c>
      <c r="P5598" s="2" t="s">
        <v>28</v>
      </c>
      <c r="Q5598" s="2">
        <v>3494</v>
      </c>
      <c r="R5598" s="2">
        <v>1</v>
      </c>
      <c r="S5598" s="2" t="s">
        <v>22</v>
      </c>
    </row>
    <row r="5599" spans="1:19" x14ac:dyDescent="0.3">
      <c r="A5599" s="2">
        <v>6598</v>
      </c>
      <c r="B5599" s="2" t="s">
        <v>221</v>
      </c>
      <c r="C5599" s="2" t="s">
        <v>24</v>
      </c>
      <c r="D5599" s="2">
        <v>38</v>
      </c>
      <c r="E5599" s="2" t="str" cm="1">
        <f t="array" ref="E5599">_xlfn.SWITCH(TRUE,D5599&lt;25,"18 to 25",D5599&lt;40,"25 to 40",D5599&lt;50,"40 to 50",D5599&lt;60,"50 to 60","60+")</f>
        <v>25 to 40</v>
      </c>
      <c r="F5599" s="2" t="s">
        <v>36</v>
      </c>
      <c r="G5599" s="2" t="s">
        <v>32</v>
      </c>
      <c r="H5599" s="2" t="s">
        <v>37</v>
      </c>
      <c r="I5599" s="3">
        <v>42641</v>
      </c>
      <c r="J5599" s="2"/>
      <c r="K5599" s="2">
        <v>8.1300000000000008</v>
      </c>
      <c r="L5599" s="2" t="str" cm="1">
        <f t="array" ref="L5599">_xlfn.SWITCH(TRUE,K5599&lt;2,"1 to 2 yrs",K5599&lt;5,"2 to 5 yrs",K5599&lt;10,"5 to 10 yrs",K5599&lt;20,"10 to 20 yrs","20+")</f>
        <v>5 to 10 yrs</v>
      </c>
      <c r="M5599" s="2">
        <v>83546</v>
      </c>
      <c r="N5599" s="4">
        <v>0.2</v>
      </c>
      <c r="O5599" s="5">
        <f t="shared" si="87"/>
        <v>100255.2</v>
      </c>
      <c r="P5599" s="2" t="s">
        <v>58</v>
      </c>
      <c r="Q5599" s="2">
        <v>1920</v>
      </c>
      <c r="R5599" s="2">
        <v>73</v>
      </c>
      <c r="S5599" s="2" t="s">
        <v>84</v>
      </c>
    </row>
    <row r="5600" spans="1:19" x14ac:dyDescent="0.3">
      <c r="A5600" s="2">
        <v>6599</v>
      </c>
      <c r="B5600" s="2" t="s">
        <v>714</v>
      </c>
      <c r="C5600" s="2" t="s">
        <v>24</v>
      </c>
      <c r="D5600" s="2">
        <v>43</v>
      </c>
      <c r="E5600" s="2" t="str" cm="1">
        <f t="array" ref="E5600">_xlfn.SWITCH(TRUE,D5600&lt;25,"18 to 25",D5600&lt;40,"25 to 40",D5600&lt;50,"40 to 50",D5600&lt;60,"50 to 60","60+")</f>
        <v>40 to 50</v>
      </c>
      <c r="F5600" s="2" t="s">
        <v>36</v>
      </c>
      <c r="G5600" s="2" t="s">
        <v>26</v>
      </c>
      <c r="H5600" s="2" t="s">
        <v>150</v>
      </c>
      <c r="I5600" s="3">
        <v>42298</v>
      </c>
      <c r="J5600" s="2"/>
      <c r="K5600" s="2">
        <v>9.07</v>
      </c>
      <c r="L5600" s="2" t="str" cm="1">
        <f t="array" ref="L5600">_xlfn.SWITCH(TRUE,K5600&lt;2,"1 to 2 yrs",K5600&lt;5,"2 to 5 yrs",K5600&lt;10,"5 to 10 yrs",K5600&lt;20,"10 to 20 yrs","20+")</f>
        <v>5 to 10 yrs</v>
      </c>
      <c r="M5600" s="2">
        <v>88690</v>
      </c>
      <c r="N5600" s="4">
        <v>0.1</v>
      </c>
      <c r="O5600" s="5">
        <f t="shared" si="87"/>
        <v>97559</v>
      </c>
      <c r="P5600" s="2" t="s">
        <v>58</v>
      </c>
      <c r="Q5600" s="2">
        <v>6308</v>
      </c>
      <c r="R5600" s="2">
        <v>18</v>
      </c>
      <c r="S5600" s="2" t="s">
        <v>87</v>
      </c>
    </row>
    <row r="5601" spans="1:19" x14ac:dyDescent="0.3">
      <c r="A5601" s="2">
        <v>6600</v>
      </c>
      <c r="B5601" s="2" t="s">
        <v>412</v>
      </c>
      <c r="C5601" s="2" t="s">
        <v>24</v>
      </c>
      <c r="D5601" s="2">
        <v>34</v>
      </c>
      <c r="E5601" s="2" t="str" cm="1">
        <f t="array" ref="E5601">_xlfn.SWITCH(TRUE,D5601&lt;25,"18 to 25",D5601&lt;40,"25 to 40",D5601&lt;50,"40 to 50",D5601&lt;60,"50 to 60","60+")</f>
        <v>25 to 40</v>
      </c>
      <c r="F5601" s="2" t="s">
        <v>46</v>
      </c>
      <c r="G5601" s="2" t="s">
        <v>26</v>
      </c>
      <c r="H5601" s="2" t="s">
        <v>168</v>
      </c>
      <c r="I5601" s="3">
        <v>42570</v>
      </c>
      <c r="J5601" s="3">
        <v>43198</v>
      </c>
      <c r="K5601" s="2">
        <v>1.72</v>
      </c>
      <c r="L5601" s="2" t="str" cm="1">
        <f t="array" ref="L5601">_xlfn.SWITCH(TRUE,K5601&lt;2,"1 to 2 yrs",K5601&lt;5,"2 to 5 yrs",K5601&lt;10,"5 to 10 yrs",K5601&lt;20,"10 to 20 yrs","20+")</f>
        <v>1 to 2 yrs</v>
      </c>
      <c r="M5601" s="2">
        <v>87036</v>
      </c>
      <c r="N5601" s="4">
        <v>0.2</v>
      </c>
      <c r="O5601" s="5">
        <f t="shared" si="87"/>
        <v>104443.2</v>
      </c>
      <c r="P5601" s="2" t="s">
        <v>58</v>
      </c>
      <c r="Q5601" s="2">
        <v>5689</v>
      </c>
      <c r="R5601" s="2">
        <v>63</v>
      </c>
      <c r="S5601" s="2" t="s">
        <v>79</v>
      </c>
    </row>
    <row r="5602" spans="1:19" x14ac:dyDescent="0.3">
      <c r="A5602" s="2">
        <v>6601</v>
      </c>
      <c r="B5602" s="2" t="s">
        <v>142</v>
      </c>
      <c r="C5602" s="2" t="s">
        <v>17</v>
      </c>
      <c r="D5602" s="2">
        <v>33</v>
      </c>
      <c r="E5602" s="2" t="str" cm="1">
        <f t="array" ref="E5602">_xlfn.SWITCH(TRUE,D5602&lt;25,"18 to 25",D5602&lt;40,"25 to 40",D5602&lt;50,"40 to 50",D5602&lt;60,"50 to 60","60+")</f>
        <v>25 to 40</v>
      </c>
      <c r="F5602" s="2" t="s">
        <v>50</v>
      </c>
      <c r="G5602" s="2" t="s">
        <v>19</v>
      </c>
      <c r="H5602" s="2" t="s">
        <v>89</v>
      </c>
      <c r="I5602" s="3">
        <v>43555</v>
      </c>
      <c r="J5602" s="2"/>
      <c r="K5602" s="2">
        <v>5.63</v>
      </c>
      <c r="L5602" s="2" t="str" cm="1">
        <f t="array" ref="L5602">_xlfn.SWITCH(TRUE,K5602&lt;2,"1 to 2 yrs",K5602&lt;5,"2 to 5 yrs",K5602&lt;10,"5 to 10 yrs",K5602&lt;20,"10 to 20 yrs","20+")</f>
        <v>5 to 10 yrs</v>
      </c>
      <c r="M5602" s="2">
        <v>101578</v>
      </c>
      <c r="N5602" s="4">
        <v>0.15</v>
      </c>
      <c r="O5602" s="5">
        <f t="shared" si="87"/>
        <v>116814.7</v>
      </c>
      <c r="P5602" s="2" t="s">
        <v>28</v>
      </c>
      <c r="Q5602" s="2">
        <v>3519</v>
      </c>
      <c r="R5602" s="2">
        <v>19</v>
      </c>
      <c r="S5602" s="2" t="s">
        <v>59</v>
      </c>
    </row>
    <row r="5603" spans="1:19" x14ac:dyDescent="0.3">
      <c r="A5603" s="2">
        <v>6602</v>
      </c>
      <c r="B5603" s="2" t="s">
        <v>1554</v>
      </c>
      <c r="C5603" s="2" t="s">
        <v>17</v>
      </c>
      <c r="D5603" s="2">
        <v>31</v>
      </c>
      <c r="E5603" s="2" t="str" cm="1">
        <f t="array" ref="E5603">_xlfn.SWITCH(TRUE,D5603&lt;25,"18 to 25",D5603&lt;40,"25 to 40",D5603&lt;50,"40 to 50",D5603&lt;60,"50 to 60","60+")</f>
        <v>25 to 40</v>
      </c>
      <c r="F5603" s="2" t="s">
        <v>25</v>
      </c>
      <c r="G5603" s="2" t="s">
        <v>19</v>
      </c>
      <c r="H5603" s="2" t="s">
        <v>136</v>
      </c>
      <c r="I5603" s="3">
        <v>45358</v>
      </c>
      <c r="J5603" s="2"/>
      <c r="K5603" s="2">
        <v>0.7</v>
      </c>
      <c r="L5603" s="2" t="str" cm="1">
        <f t="array" ref="L5603">_xlfn.SWITCH(TRUE,K5603&lt;2,"1 to 2 yrs",K5603&lt;5,"2 to 5 yrs",K5603&lt;10,"5 to 10 yrs",K5603&lt;20,"10 to 20 yrs","20+")</f>
        <v>1 to 2 yrs</v>
      </c>
      <c r="M5603" s="2">
        <v>57039</v>
      </c>
      <c r="N5603" s="4">
        <v>0.15</v>
      </c>
      <c r="O5603" s="5">
        <f t="shared" si="87"/>
        <v>65594.850000000006</v>
      </c>
      <c r="P5603" s="2" t="s">
        <v>58</v>
      </c>
      <c r="Q5603" s="2">
        <v>6443</v>
      </c>
      <c r="R5603" s="2">
        <v>57</v>
      </c>
      <c r="S5603" s="2" t="s">
        <v>52</v>
      </c>
    </row>
    <row r="5604" spans="1:19" x14ac:dyDescent="0.3">
      <c r="A5604" s="2">
        <v>6603</v>
      </c>
      <c r="B5604" s="2" t="s">
        <v>1018</v>
      </c>
      <c r="C5604" s="2" t="s">
        <v>17</v>
      </c>
      <c r="D5604" s="2">
        <v>22</v>
      </c>
      <c r="E5604" s="2" t="str" cm="1">
        <f t="array" ref="E5604">_xlfn.SWITCH(TRUE,D5604&lt;25,"18 to 25",D5604&lt;40,"25 to 40",D5604&lt;50,"40 to 50",D5604&lt;60,"50 to 60","60+")</f>
        <v>18 to 25</v>
      </c>
      <c r="F5604" s="2" t="s">
        <v>31</v>
      </c>
      <c r="G5604" s="2" t="s">
        <v>32</v>
      </c>
      <c r="H5604" s="2" t="s">
        <v>33</v>
      </c>
      <c r="I5604" s="3">
        <v>44609</v>
      </c>
      <c r="J5604" s="2"/>
      <c r="K5604" s="2">
        <v>2.75</v>
      </c>
      <c r="L5604" s="2" t="str" cm="1">
        <f t="array" ref="L5604">_xlfn.SWITCH(TRUE,K5604&lt;2,"1 to 2 yrs",K5604&lt;5,"2 to 5 yrs",K5604&lt;10,"5 to 10 yrs",K5604&lt;20,"10 to 20 yrs","20+")</f>
        <v>2 to 5 yrs</v>
      </c>
      <c r="M5604" s="2">
        <v>67202</v>
      </c>
      <c r="N5604" s="4">
        <v>0.2</v>
      </c>
      <c r="O5604" s="5">
        <f t="shared" si="87"/>
        <v>80642.399999999994</v>
      </c>
      <c r="P5604" s="2" t="s">
        <v>28</v>
      </c>
      <c r="Q5604" s="2">
        <v>3346</v>
      </c>
      <c r="R5604" s="2">
        <v>59</v>
      </c>
      <c r="S5604" s="2" t="s">
        <v>54</v>
      </c>
    </row>
    <row r="5605" spans="1:19" x14ac:dyDescent="0.3">
      <c r="A5605" s="2">
        <v>6604</v>
      </c>
      <c r="B5605" s="2" t="s">
        <v>80</v>
      </c>
      <c r="C5605" s="2" t="s">
        <v>17</v>
      </c>
      <c r="D5605" s="2">
        <v>53</v>
      </c>
      <c r="E5605" s="2" t="str" cm="1">
        <f t="array" ref="E5605">_xlfn.SWITCH(TRUE,D5605&lt;25,"18 to 25",D5605&lt;40,"25 to 40",D5605&lt;50,"40 to 50",D5605&lt;60,"50 to 60","60+")</f>
        <v>50 to 60</v>
      </c>
      <c r="F5605" s="2" t="s">
        <v>36</v>
      </c>
      <c r="G5605" s="2" t="s">
        <v>19</v>
      </c>
      <c r="H5605" s="2" t="s">
        <v>37</v>
      </c>
      <c r="I5605" s="3">
        <v>44121</v>
      </c>
      <c r="J5605" s="2"/>
      <c r="K5605" s="2">
        <v>4.08</v>
      </c>
      <c r="L5605" s="2" t="str" cm="1">
        <f t="array" ref="L5605">_xlfn.SWITCH(TRUE,K5605&lt;2,"1 to 2 yrs",K5605&lt;5,"2 to 5 yrs",K5605&lt;10,"5 to 10 yrs",K5605&lt;20,"10 to 20 yrs","20+")</f>
        <v>2 to 5 yrs</v>
      </c>
      <c r="M5605" s="2">
        <v>61336</v>
      </c>
      <c r="N5605" s="4">
        <v>0.15</v>
      </c>
      <c r="O5605" s="5">
        <f t="shared" si="87"/>
        <v>70536.399999999994</v>
      </c>
      <c r="P5605" s="2" t="s">
        <v>28</v>
      </c>
      <c r="Q5605" s="2">
        <v>6130</v>
      </c>
      <c r="R5605" s="2">
        <v>58</v>
      </c>
      <c r="S5605" s="2" t="s">
        <v>38</v>
      </c>
    </row>
    <row r="5606" spans="1:19" x14ac:dyDescent="0.3">
      <c r="A5606" s="2">
        <v>6605</v>
      </c>
      <c r="B5606" s="2" t="s">
        <v>1504</v>
      </c>
      <c r="C5606" s="2" t="s">
        <v>24</v>
      </c>
      <c r="D5606" s="2">
        <v>51</v>
      </c>
      <c r="E5606" s="2" t="str" cm="1">
        <f t="array" ref="E5606">_xlfn.SWITCH(TRUE,D5606&lt;25,"18 to 25",D5606&lt;40,"25 to 40",D5606&lt;50,"40 to 50",D5606&lt;60,"50 to 60","60+")</f>
        <v>50 to 60</v>
      </c>
      <c r="F5606" s="2" t="s">
        <v>31</v>
      </c>
      <c r="G5606" s="2" t="s">
        <v>19</v>
      </c>
      <c r="H5606" s="2" t="s">
        <v>68</v>
      </c>
      <c r="I5606" s="3">
        <v>44956</v>
      </c>
      <c r="J5606" s="3">
        <v>45846</v>
      </c>
      <c r="K5606" s="2">
        <v>2.44</v>
      </c>
      <c r="L5606" s="2" t="str" cm="1">
        <f t="array" ref="L5606">_xlfn.SWITCH(TRUE,K5606&lt;2,"1 to 2 yrs",K5606&lt;5,"2 to 5 yrs",K5606&lt;10,"5 to 10 yrs",K5606&lt;20,"10 to 20 yrs","20+")</f>
        <v>2 to 5 yrs</v>
      </c>
      <c r="M5606" s="2">
        <v>57955</v>
      </c>
      <c r="N5606" s="4">
        <v>0.25</v>
      </c>
      <c r="O5606" s="5">
        <f t="shared" si="87"/>
        <v>72443.75</v>
      </c>
      <c r="P5606" s="2" t="s">
        <v>58</v>
      </c>
      <c r="Q5606" s="2">
        <v>2906</v>
      </c>
      <c r="R5606" s="2">
        <v>50</v>
      </c>
      <c r="S5606" s="2" t="s">
        <v>59</v>
      </c>
    </row>
    <row r="5607" spans="1:19" x14ac:dyDescent="0.3">
      <c r="A5607" s="2">
        <v>6606</v>
      </c>
      <c r="B5607" s="2" t="s">
        <v>320</v>
      </c>
      <c r="C5607" s="2" t="s">
        <v>17</v>
      </c>
      <c r="D5607" s="2">
        <v>29</v>
      </c>
      <c r="E5607" s="2" t="str" cm="1">
        <f t="array" ref="E5607">_xlfn.SWITCH(TRUE,D5607&lt;25,"18 to 25",D5607&lt;40,"25 to 40",D5607&lt;50,"40 to 50",D5607&lt;60,"50 to 60","60+")</f>
        <v>25 to 40</v>
      </c>
      <c r="F5607" s="2" t="s">
        <v>50</v>
      </c>
      <c r="G5607" s="2" t="s">
        <v>19</v>
      </c>
      <c r="H5607" s="2" t="s">
        <v>51</v>
      </c>
      <c r="I5607" s="3">
        <v>43170</v>
      </c>
      <c r="J5607" s="2"/>
      <c r="K5607" s="2">
        <v>6.69</v>
      </c>
      <c r="L5607" s="2" t="str" cm="1">
        <f t="array" ref="L5607">_xlfn.SWITCH(TRUE,K5607&lt;2,"1 to 2 yrs",K5607&lt;5,"2 to 5 yrs",K5607&lt;10,"5 to 10 yrs",K5607&lt;20,"10 to 20 yrs","20+")</f>
        <v>5 to 10 yrs</v>
      </c>
      <c r="M5607" s="2">
        <v>100216</v>
      </c>
      <c r="N5607" s="4">
        <v>0.2</v>
      </c>
      <c r="O5607" s="5">
        <f t="shared" si="87"/>
        <v>120259.2</v>
      </c>
      <c r="P5607" s="2" t="s">
        <v>28</v>
      </c>
      <c r="Q5607" s="2">
        <v>2889</v>
      </c>
      <c r="R5607" s="2">
        <v>34</v>
      </c>
      <c r="S5607" s="2" t="s">
        <v>54</v>
      </c>
    </row>
    <row r="5608" spans="1:19" x14ac:dyDescent="0.3">
      <c r="A5608" s="2">
        <v>6607</v>
      </c>
      <c r="B5608" s="2" t="s">
        <v>1312</v>
      </c>
      <c r="C5608" s="2" t="s">
        <v>17</v>
      </c>
      <c r="D5608" s="2">
        <v>42</v>
      </c>
      <c r="E5608" s="2" t="str" cm="1">
        <f t="array" ref="E5608">_xlfn.SWITCH(TRUE,D5608&lt;25,"18 to 25",D5608&lt;40,"25 to 40",D5608&lt;50,"40 to 50",D5608&lt;60,"50 to 60","60+")</f>
        <v>40 to 50</v>
      </c>
      <c r="F5608" s="2" t="s">
        <v>25</v>
      </c>
      <c r="G5608" s="2" t="s">
        <v>32</v>
      </c>
      <c r="H5608" s="2" t="s">
        <v>97</v>
      </c>
      <c r="I5608" s="3">
        <v>44655</v>
      </c>
      <c r="J5608" s="2"/>
      <c r="K5608" s="2">
        <v>2.62</v>
      </c>
      <c r="L5608" s="2" t="str" cm="1">
        <f t="array" ref="L5608">_xlfn.SWITCH(TRUE,K5608&lt;2,"1 to 2 yrs",K5608&lt;5,"2 to 5 yrs",K5608&lt;10,"5 to 10 yrs",K5608&lt;20,"10 to 20 yrs","20+")</f>
        <v>2 to 5 yrs</v>
      </c>
      <c r="M5608" s="2">
        <v>63951</v>
      </c>
      <c r="N5608" s="4">
        <v>0.15</v>
      </c>
      <c r="O5608" s="5">
        <f t="shared" si="87"/>
        <v>73543.649999999994</v>
      </c>
      <c r="P5608" s="2" t="s">
        <v>28</v>
      </c>
      <c r="Q5608" s="2">
        <v>1132</v>
      </c>
      <c r="R5608" s="2">
        <v>9</v>
      </c>
      <c r="S5608" s="2" t="s">
        <v>59</v>
      </c>
    </row>
    <row r="5609" spans="1:19" x14ac:dyDescent="0.3">
      <c r="A5609" s="2">
        <v>6608</v>
      </c>
      <c r="B5609" s="2" t="s">
        <v>945</v>
      </c>
      <c r="C5609" s="2" t="s">
        <v>17</v>
      </c>
      <c r="D5609" s="2">
        <v>43</v>
      </c>
      <c r="E5609" s="2" t="str" cm="1">
        <f t="array" ref="E5609">_xlfn.SWITCH(TRUE,D5609&lt;25,"18 to 25",D5609&lt;40,"25 to 40",D5609&lt;50,"40 to 50",D5609&lt;60,"50 to 60","60+")</f>
        <v>40 to 50</v>
      </c>
      <c r="F5609" s="2" t="s">
        <v>36</v>
      </c>
      <c r="G5609" s="2" t="s">
        <v>19</v>
      </c>
      <c r="H5609" s="2" t="s">
        <v>122</v>
      </c>
      <c r="I5609" s="3">
        <v>44104</v>
      </c>
      <c r="J5609" s="2"/>
      <c r="K5609" s="2">
        <v>4.13</v>
      </c>
      <c r="L5609" s="2" t="str" cm="1">
        <f t="array" ref="L5609">_xlfn.SWITCH(TRUE,K5609&lt;2,"1 to 2 yrs",K5609&lt;5,"2 to 5 yrs",K5609&lt;10,"5 to 10 yrs",K5609&lt;20,"10 to 20 yrs","20+")</f>
        <v>2 to 5 yrs</v>
      </c>
      <c r="M5609" s="2">
        <v>64614</v>
      </c>
      <c r="N5609" s="4">
        <v>0.25</v>
      </c>
      <c r="O5609" s="5">
        <f t="shared" si="87"/>
        <v>80767.5</v>
      </c>
      <c r="P5609" s="2" t="s">
        <v>42</v>
      </c>
      <c r="Q5609" s="2">
        <v>1362</v>
      </c>
      <c r="R5609" s="2">
        <v>35</v>
      </c>
      <c r="S5609" s="2" t="s">
        <v>38</v>
      </c>
    </row>
    <row r="5610" spans="1:19" x14ac:dyDescent="0.3">
      <c r="A5610" s="2">
        <v>6609</v>
      </c>
      <c r="B5610" s="2" t="s">
        <v>1517</v>
      </c>
      <c r="C5610" s="2" t="s">
        <v>17</v>
      </c>
      <c r="D5610" s="2">
        <v>39</v>
      </c>
      <c r="E5610" s="2" t="str" cm="1">
        <f t="array" ref="E5610">_xlfn.SWITCH(TRUE,D5610&lt;25,"18 to 25",D5610&lt;40,"25 to 40",D5610&lt;50,"40 to 50",D5610&lt;60,"50 to 60","60+")</f>
        <v>25 to 40</v>
      </c>
      <c r="F5610" s="2" t="s">
        <v>36</v>
      </c>
      <c r="G5610" s="2" t="s">
        <v>32</v>
      </c>
      <c r="H5610" s="2" t="s">
        <v>241</v>
      </c>
      <c r="I5610" s="3">
        <v>43510</v>
      </c>
      <c r="J5610" s="2"/>
      <c r="K5610" s="2">
        <v>5.75</v>
      </c>
      <c r="L5610" s="2" t="str" cm="1">
        <f t="array" ref="L5610">_xlfn.SWITCH(TRUE,K5610&lt;2,"1 to 2 yrs",K5610&lt;5,"2 to 5 yrs",K5610&lt;10,"5 to 10 yrs",K5610&lt;20,"10 to 20 yrs","20+")</f>
        <v>5 to 10 yrs</v>
      </c>
      <c r="M5610" s="2">
        <v>83320</v>
      </c>
      <c r="N5610" s="4">
        <v>0.25</v>
      </c>
      <c r="O5610" s="5">
        <f t="shared" si="87"/>
        <v>104150</v>
      </c>
      <c r="P5610" s="2" t="s">
        <v>28</v>
      </c>
      <c r="Q5610" s="2">
        <v>3777</v>
      </c>
      <c r="R5610" s="2">
        <v>52</v>
      </c>
      <c r="S5610" s="2" t="s">
        <v>73</v>
      </c>
    </row>
    <row r="5611" spans="1:19" x14ac:dyDescent="0.3">
      <c r="A5611" s="2">
        <v>6610</v>
      </c>
      <c r="B5611" s="2" t="s">
        <v>1125</v>
      </c>
      <c r="C5611" s="2" t="s">
        <v>24</v>
      </c>
      <c r="D5611" s="2">
        <v>23</v>
      </c>
      <c r="E5611" s="2" t="str" cm="1">
        <f t="array" ref="E5611">_xlfn.SWITCH(TRUE,D5611&lt;25,"18 to 25",D5611&lt;40,"25 to 40",D5611&lt;50,"40 to 50",D5611&lt;60,"50 to 60","60+")</f>
        <v>18 to 25</v>
      </c>
      <c r="F5611" s="2" t="s">
        <v>36</v>
      </c>
      <c r="G5611" s="2" t="s">
        <v>19</v>
      </c>
      <c r="H5611" s="2" t="s">
        <v>122</v>
      </c>
      <c r="I5611" s="3">
        <v>43701</v>
      </c>
      <c r="J5611" s="2"/>
      <c r="K5611" s="2">
        <v>5.23</v>
      </c>
      <c r="L5611" s="2" t="str" cm="1">
        <f t="array" ref="L5611">_xlfn.SWITCH(TRUE,K5611&lt;2,"1 to 2 yrs",K5611&lt;5,"2 to 5 yrs",K5611&lt;10,"5 to 10 yrs",K5611&lt;20,"10 to 20 yrs","20+")</f>
        <v>5 to 10 yrs</v>
      </c>
      <c r="M5611" s="2">
        <v>81014</v>
      </c>
      <c r="N5611" s="4">
        <v>0.15</v>
      </c>
      <c r="O5611" s="5">
        <f t="shared" si="87"/>
        <v>93166.1</v>
      </c>
      <c r="P5611" s="2" t="s">
        <v>21</v>
      </c>
      <c r="Q5611" s="2">
        <v>1667</v>
      </c>
      <c r="R5611" s="2">
        <v>53</v>
      </c>
      <c r="S5611" s="2" t="s">
        <v>99</v>
      </c>
    </row>
    <row r="5612" spans="1:19" x14ac:dyDescent="0.3">
      <c r="A5612" s="2">
        <v>6611</v>
      </c>
      <c r="B5612" s="2" t="s">
        <v>513</v>
      </c>
      <c r="C5612" s="2" t="s">
        <v>24</v>
      </c>
      <c r="D5612" s="2">
        <v>65</v>
      </c>
      <c r="E5612" s="2" t="str" cm="1">
        <f t="array" ref="E5612">_xlfn.SWITCH(TRUE,D5612&lt;25,"18 to 25",D5612&lt;40,"25 to 40",D5612&lt;50,"40 to 50",D5612&lt;60,"50 to 60","60+")</f>
        <v>60+</v>
      </c>
      <c r="F5612" s="2" t="s">
        <v>40</v>
      </c>
      <c r="G5612" s="2" t="s">
        <v>19</v>
      </c>
      <c r="H5612" s="2" t="s">
        <v>65</v>
      </c>
      <c r="I5612" s="3">
        <v>42908</v>
      </c>
      <c r="J5612" s="2"/>
      <c r="K5612" s="2">
        <v>7.4</v>
      </c>
      <c r="L5612" s="2" t="str" cm="1">
        <f t="array" ref="L5612">_xlfn.SWITCH(TRUE,K5612&lt;2,"1 to 2 yrs",K5612&lt;5,"2 to 5 yrs",K5612&lt;10,"5 to 10 yrs",K5612&lt;20,"10 to 20 yrs","20+")</f>
        <v>5 to 10 yrs</v>
      </c>
      <c r="M5612" s="2">
        <v>64455</v>
      </c>
      <c r="N5612" s="4">
        <v>0</v>
      </c>
      <c r="O5612" s="5">
        <f t="shared" si="87"/>
        <v>64455</v>
      </c>
      <c r="P5612" s="2" t="s">
        <v>28</v>
      </c>
      <c r="Q5612" s="2">
        <v>3952</v>
      </c>
      <c r="R5612" s="2">
        <v>15</v>
      </c>
      <c r="S5612" s="2" t="s">
        <v>52</v>
      </c>
    </row>
    <row r="5613" spans="1:19" x14ac:dyDescent="0.3">
      <c r="A5613" s="2">
        <v>6612</v>
      </c>
      <c r="B5613" s="2" t="s">
        <v>946</v>
      </c>
      <c r="C5613" s="2" t="s">
        <v>24</v>
      </c>
      <c r="D5613" s="2">
        <v>30</v>
      </c>
      <c r="E5613" s="2" t="str" cm="1">
        <f t="array" ref="E5613">_xlfn.SWITCH(TRUE,D5613&lt;25,"18 to 25",D5613&lt;40,"25 to 40",D5613&lt;50,"40 to 50",D5613&lt;60,"50 to 60","60+")</f>
        <v>25 to 40</v>
      </c>
      <c r="F5613" s="2" t="s">
        <v>50</v>
      </c>
      <c r="G5613" s="2" t="s">
        <v>19</v>
      </c>
      <c r="H5613" s="2" t="s">
        <v>51</v>
      </c>
      <c r="I5613" s="3">
        <v>44044</v>
      </c>
      <c r="J5613" s="2"/>
      <c r="K5613" s="2">
        <v>4.29</v>
      </c>
      <c r="L5613" s="2" t="str" cm="1">
        <f t="array" ref="L5613">_xlfn.SWITCH(TRUE,K5613&lt;2,"1 to 2 yrs",K5613&lt;5,"2 to 5 yrs",K5613&lt;10,"5 to 10 yrs",K5613&lt;20,"10 to 20 yrs","20+")</f>
        <v>2 to 5 yrs</v>
      </c>
      <c r="M5613" s="2">
        <v>97774</v>
      </c>
      <c r="N5613" s="4">
        <v>0.2</v>
      </c>
      <c r="O5613" s="5">
        <f t="shared" si="87"/>
        <v>117328.8</v>
      </c>
      <c r="P5613" s="2" t="s">
        <v>28</v>
      </c>
      <c r="Q5613" s="2">
        <v>3866</v>
      </c>
      <c r="R5613" s="2">
        <v>49</v>
      </c>
      <c r="S5613" s="2" t="s">
        <v>54</v>
      </c>
    </row>
    <row r="5614" spans="1:19" x14ac:dyDescent="0.3">
      <c r="A5614" s="2">
        <v>6613</v>
      </c>
      <c r="B5614" s="2" t="s">
        <v>1294</v>
      </c>
      <c r="C5614" s="2" t="s">
        <v>17</v>
      </c>
      <c r="D5614" s="2">
        <v>24</v>
      </c>
      <c r="E5614" s="2" t="str" cm="1">
        <f t="array" ref="E5614">_xlfn.SWITCH(TRUE,D5614&lt;25,"18 to 25",D5614&lt;40,"25 to 40",D5614&lt;50,"40 to 50",D5614&lt;60,"50 to 60","60+")</f>
        <v>18 to 25</v>
      </c>
      <c r="F5614" s="2" t="s">
        <v>31</v>
      </c>
      <c r="G5614" s="2" t="s">
        <v>19</v>
      </c>
      <c r="H5614" s="2" t="s">
        <v>72</v>
      </c>
      <c r="I5614" s="3">
        <v>42348</v>
      </c>
      <c r="J5614" s="3">
        <v>42890</v>
      </c>
      <c r="K5614" s="2">
        <v>1.48</v>
      </c>
      <c r="L5614" s="2" t="str" cm="1">
        <f t="array" ref="L5614">_xlfn.SWITCH(TRUE,K5614&lt;2,"1 to 2 yrs",K5614&lt;5,"2 to 5 yrs",K5614&lt;10,"5 to 10 yrs",K5614&lt;20,"10 to 20 yrs","20+")</f>
        <v>1 to 2 yrs</v>
      </c>
      <c r="M5614" s="2">
        <v>65752</v>
      </c>
      <c r="N5614" s="4">
        <v>0.15</v>
      </c>
      <c r="O5614" s="5">
        <f t="shared" si="87"/>
        <v>75614.8</v>
      </c>
      <c r="P5614" s="2" t="s">
        <v>21</v>
      </c>
      <c r="Q5614" s="2">
        <v>1027</v>
      </c>
      <c r="R5614" s="2">
        <v>25</v>
      </c>
      <c r="S5614" s="2" t="s">
        <v>34</v>
      </c>
    </row>
    <row r="5615" spans="1:19" x14ac:dyDescent="0.3">
      <c r="A5615" s="2">
        <v>6614</v>
      </c>
      <c r="B5615" s="2" t="s">
        <v>833</v>
      </c>
      <c r="C5615" s="2" t="s">
        <v>24</v>
      </c>
      <c r="D5615" s="2">
        <v>47</v>
      </c>
      <c r="E5615" s="2" t="str" cm="1">
        <f t="array" ref="E5615">_xlfn.SWITCH(TRUE,D5615&lt;25,"18 to 25",D5615&lt;40,"25 to 40",D5615&lt;50,"40 to 50",D5615&lt;60,"50 to 60","60+")</f>
        <v>40 to 50</v>
      </c>
      <c r="F5615" s="2" t="s">
        <v>18</v>
      </c>
      <c r="G5615" s="2" t="s">
        <v>19</v>
      </c>
      <c r="H5615" s="2" t="s">
        <v>20</v>
      </c>
      <c r="I5615" s="3">
        <v>42345</v>
      </c>
      <c r="J5615" s="2"/>
      <c r="K5615" s="2">
        <v>8.94</v>
      </c>
      <c r="L5615" s="2" t="str" cm="1">
        <f t="array" ref="L5615">_xlfn.SWITCH(TRUE,K5615&lt;2,"1 to 2 yrs",K5615&lt;5,"2 to 5 yrs",K5615&lt;10,"5 to 10 yrs",K5615&lt;20,"10 to 20 yrs","20+")</f>
        <v>5 to 10 yrs</v>
      </c>
      <c r="M5615" s="2">
        <v>96631</v>
      </c>
      <c r="N5615" s="4">
        <v>0.15</v>
      </c>
      <c r="O5615" s="5">
        <f t="shared" si="87"/>
        <v>111125.65</v>
      </c>
      <c r="P5615" s="2" t="s">
        <v>28</v>
      </c>
      <c r="Q5615" s="2"/>
      <c r="R5615" s="2">
        <v>30</v>
      </c>
      <c r="S5615" s="2" t="s">
        <v>34</v>
      </c>
    </row>
    <row r="5616" spans="1:19" x14ac:dyDescent="0.3">
      <c r="A5616" s="2">
        <v>6615</v>
      </c>
      <c r="B5616" s="2" t="s">
        <v>1119</v>
      </c>
      <c r="C5616" s="2" t="s">
        <v>17</v>
      </c>
      <c r="D5616" s="2">
        <v>42</v>
      </c>
      <c r="E5616" s="2" t="str" cm="1">
        <f t="array" ref="E5616">_xlfn.SWITCH(TRUE,D5616&lt;25,"18 to 25",D5616&lt;40,"25 to 40",D5616&lt;50,"40 to 50",D5616&lt;60,"50 to 60","60+")</f>
        <v>40 to 50</v>
      </c>
      <c r="F5616" s="2" t="s">
        <v>18</v>
      </c>
      <c r="G5616" s="2" t="s">
        <v>19</v>
      </c>
      <c r="H5616" s="2" t="s">
        <v>134</v>
      </c>
      <c r="I5616" s="3">
        <v>43176</v>
      </c>
      <c r="J5616" s="3">
        <v>43725</v>
      </c>
      <c r="K5616" s="2">
        <v>1.5</v>
      </c>
      <c r="L5616" s="2" t="str" cm="1">
        <f t="array" ref="L5616">_xlfn.SWITCH(TRUE,K5616&lt;2,"1 to 2 yrs",K5616&lt;5,"2 to 5 yrs",K5616&lt;10,"5 to 10 yrs",K5616&lt;20,"10 to 20 yrs","20+")</f>
        <v>1 to 2 yrs</v>
      </c>
      <c r="M5616" s="2">
        <v>70254</v>
      </c>
      <c r="N5616" s="4">
        <v>0.2</v>
      </c>
      <c r="O5616" s="5">
        <f t="shared" si="87"/>
        <v>84304.8</v>
      </c>
      <c r="P5616" s="2" t="s">
        <v>28</v>
      </c>
      <c r="Q5616" s="2">
        <v>5935</v>
      </c>
      <c r="R5616" s="2">
        <v>60</v>
      </c>
      <c r="S5616" s="2" t="s">
        <v>157</v>
      </c>
    </row>
    <row r="5617" spans="1:19" x14ac:dyDescent="0.3">
      <c r="A5617" s="2">
        <v>6616</v>
      </c>
      <c r="B5617" s="2" t="s">
        <v>313</v>
      </c>
      <c r="C5617" s="2" t="s">
        <v>24</v>
      </c>
      <c r="D5617" s="2">
        <v>51</v>
      </c>
      <c r="E5617" s="2" t="str" cm="1">
        <f t="array" ref="E5617">_xlfn.SWITCH(TRUE,D5617&lt;25,"18 to 25",D5617&lt;40,"25 to 40",D5617&lt;50,"40 to 50",D5617&lt;60,"50 to 60","60+")</f>
        <v>50 to 60</v>
      </c>
      <c r="F5617" s="2" t="s">
        <v>50</v>
      </c>
      <c r="G5617" s="2" t="s">
        <v>19</v>
      </c>
      <c r="H5617" s="2" t="s">
        <v>101</v>
      </c>
      <c r="I5617" s="3">
        <v>45469</v>
      </c>
      <c r="J5617" s="2"/>
      <c r="K5617" s="2">
        <v>0.39</v>
      </c>
      <c r="L5617" s="2" t="str" cm="1">
        <f t="array" ref="L5617">_xlfn.SWITCH(TRUE,K5617&lt;2,"1 to 2 yrs",K5617&lt;5,"2 to 5 yrs",K5617&lt;10,"5 to 10 yrs",K5617&lt;20,"10 to 20 yrs","20+")</f>
        <v>1 to 2 yrs</v>
      </c>
      <c r="M5617" s="2">
        <v>73214</v>
      </c>
      <c r="N5617" s="4">
        <v>0.2</v>
      </c>
      <c r="O5617" s="5">
        <f t="shared" si="87"/>
        <v>87856.8</v>
      </c>
      <c r="P5617" s="2" t="s">
        <v>28</v>
      </c>
      <c r="Q5617" s="2">
        <v>5386</v>
      </c>
      <c r="R5617" s="2">
        <v>41</v>
      </c>
      <c r="S5617" s="2" t="s">
        <v>34</v>
      </c>
    </row>
    <row r="5618" spans="1:19" x14ac:dyDescent="0.3">
      <c r="A5618" s="2">
        <v>6617</v>
      </c>
      <c r="B5618" s="2" t="s">
        <v>435</v>
      </c>
      <c r="C5618" s="2" t="s">
        <v>24</v>
      </c>
      <c r="D5618" s="2">
        <v>49</v>
      </c>
      <c r="E5618" s="2" t="str" cm="1">
        <f t="array" ref="E5618">_xlfn.SWITCH(TRUE,D5618&lt;25,"18 to 25",D5618&lt;40,"25 to 40",D5618&lt;50,"40 to 50",D5618&lt;60,"50 to 60","60+")</f>
        <v>40 to 50</v>
      </c>
      <c r="F5618" s="2" t="s">
        <v>36</v>
      </c>
      <c r="G5618" s="2" t="s">
        <v>19</v>
      </c>
      <c r="H5618" s="2" t="s">
        <v>150</v>
      </c>
      <c r="I5618" s="3">
        <v>42628</v>
      </c>
      <c r="J5618" s="2"/>
      <c r="K5618" s="2">
        <v>8.17</v>
      </c>
      <c r="L5618" s="2" t="str" cm="1">
        <f t="array" ref="L5618">_xlfn.SWITCH(TRUE,K5618&lt;2,"1 to 2 yrs",K5618&lt;5,"2 to 5 yrs",K5618&lt;10,"5 to 10 yrs",K5618&lt;20,"10 to 20 yrs","20+")</f>
        <v>5 to 10 yrs</v>
      </c>
      <c r="M5618" s="2">
        <v>91464</v>
      </c>
      <c r="N5618" s="4">
        <v>0.2</v>
      </c>
      <c r="O5618" s="5">
        <f t="shared" si="87"/>
        <v>109756.8</v>
      </c>
      <c r="P5618" s="2" t="s">
        <v>28</v>
      </c>
      <c r="Q5618" s="2">
        <v>5887</v>
      </c>
      <c r="R5618" s="2">
        <v>0</v>
      </c>
      <c r="S5618" s="2" t="s">
        <v>48</v>
      </c>
    </row>
    <row r="5619" spans="1:19" x14ac:dyDescent="0.3">
      <c r="A5619" s="2">
        <v>6618</v>
      </c>
      <c r="B5619" s="2" t="s">
        <v>625</v>
      </c>
      <c r="C5619" s="2" t="s">
        <v>24</v>
      </c>
      <c r="D5619" s="2">
        <v>57</v>
      </c>
      <c r="E5619" s="2" t="str" cm="1">
        <f t="array" ref="E5619">_xlfn.SWITCH(TRUE,D5619&lt;25,"18 to 25",D5619&lt;40,"25 to 40",D5619&lt;50,"40 to 50",D5619&lt;60,"50 to 60","60+")</f>
        <v>50 to 60</v>
      </c>
      <c r="F5619" s="2" t="s">
        <v>18</v>
      </c>
      <c r="G5619" s="2" t="s">
        <v>19</v>
      </c>
      <c r="H5619" s="2" t="s">
        <v>20</v>
      </c>
      <c r="I5619" s="3">
        <v>44488</v>
      </c>
      <c r="J5619" s="2"/>
      <c r="K5619" s="2">
        <v>3.08</v>
      </c>
      <c r="L5619" s="2" t="str" cm="1">
        <f t="array" ref="L5619">_xlfn.SWITCH(TRUE,K5619&lt;2,"1 to 2 yrs",K5619&lt;5,"2 to 5 yrs",K5619&lt;10,"5 to 10 yrs",K5619&lt;20,"10 to 20 yrs","20+")</f>
        <v>2 to 5 yrs</v>
      </c>
      <c r="M5619" s="2">
        <v>82333</v>
      </c>
      <c r="N5619" s="4">
        <v>0.2</v>
      </c>
      <c r="O5619" s="5">
        <f t="shared" si="87"/>
        <v>98799.6</v>
      </c>
      <c r="P5619" s="2" t="s">
        <v>58</v>
      </c>
      <c r="Q5619" s="2">
        <v>3261</v>
      </c>
      <c r="R5619" s="2">
        <v>86</v>
      </c>
      <c r="S5619" s="2" t="s">
        <v>84</v>
      </c>
    </row>
    <row r="5620" spans="1:19" x14ac:dyDescent="0.3">
      <c r="A5620" s="2">
        <v>6619</v>
      </c>
      <c r="B5620" s="2" t="s">
        <v>610</v>
      </c>
      <c r="C5620" s="2" t="s">
        <v>24</v>
      </c>
      <c r="D5620" s="2">
        <v>47</v>
      </c>
      <c r="E5620" s="2" t="str" cm="1">
        <f t="array" ref="E5620">_xlfn.SWITCH(TRUE,D5620&lt;25,"18 to 25",D5620&lt;40,"25 to 40",D5620&lt;50,"40 to 50",D5620&lt;60,"50 to 60","60+")</f>
        <v>40 to 50</v>
      </c>
      <c r="F5620" s="2" t="s">
        <v>31</v>
      </c>
      <c r="G5620" s="2" t="s">
        <v>26</v>
      </c>
      <c r="H5620" s="2" t="s">
        <v>68</v>
      </c>
      <c r="I5620" s="3">
        <v>43281</v>
      </c>
      <c r="J5620" s="3">
        <v>44843</v>
      </c>
      <c r="K5620" s="2">
        <v>4.28</v>
      </c>
      <c r="L5620" s="2" t="str" cm="1">
        <f t="array" ref="L5620">_xlfn.SWITCH(TRUE,K5620&lt;2,"1 to 2 yrs",K5620&lt;5,"2 to 5 yrs",K5620&lt;10,"5 to 10 yrs",K5620&lt;20,"10 to 20 yrs","20+")</f>
        <v>2 to 5 yrs</v>
      </c>
      <c r="M5620" s="2">
        <v>56744</v>
      </c>
      <c r="N5620" s="4">
        <v>0.5</v>
      </c>
      <c r="O5620" s="5">
        <f t="shared" si="87"/>
        <v>85116</v>
      </c>
      <c r="P5620" s="2" t="s">
        <v>42</v>
      </c>
      <c r="Q5620" s="2">
        <v>5665</v>
      </c>
      <c r="R5620" s="2">
        <v>41</v>
      </c>
      <c r="S5620" s="2" t="s">
        <v>59</v>
      </c>
    </row>
    <row r="5621" spans="1:19" x14ac:dyDescent="0.3">
      <c r="A5621" s="2">
        <v>6620</v>
      </c>
      <c r="B5621" s="2" t="s">
        <v>294</v>
      </c>
      <c r="C5621" s="2" t="s">
        <v>24</v>
      </c>
      <c r="D5621" s="2">
        <v>55</v>
      </c>
      <c r="E5621" s="2" t="str" cm="1">
        <f t="array" ref="E5621">_xlfn.SWITCH(TRUE,D5621&lt;25,"18 to 25",D5621&lt;40,"25 to 40",D5621&lt;50,"40 to 50",D5621&lt;60,"50 to 60","60+")</f>
        <v>50 to 60</v>
      </c>
      <c r="F5621" s="2" t="s">
        <v>18</v>
      </c>
      <c r="G5621" s="2" t="s">
        <v>19</v>
      </c>
      <c r="H5621" s="2" t="s">
        <v>63</v>
      </c>
      <c r="I5621" s="3">
        <v>42793</v>
      </c>
      <c r="J5621" s="3">
        <v>43657</v>
      </c>
      <c r="K5621" s="2">
        <v>2.37</v>
      </c>
      <c r="L5621" s="2" t="str" cm="1">
        <f t="array" ref="L5621">_xlfn.SWITCH(TRUE,K5621&lt;2,"1 to 2 yrs",K5621&lt;5,"2 to 5 yrs",K5621&lt;10,"5 to 10 yrs",K5621&lt;20,"10 to 20 yrs","20+")</f>
        <v>2 to 5 yrs</v>
      </c>
      <c r="M5621" s="2">
        <v>66440</v>
      </c>
      <c r="N5621" s="4">
        <v>0.5</v>
      </c>
      <c r="O5621" s="5">
        <f t="shared" si="87"/>
        <v>99660</v>
      </c>
      <c r="P5621" s="2" t="s">
        <v>21</v>
      </c>
      <c r="Q5621" s="2">
        <v>3061</v>
      </c>
      <c r="R5621" s="2">
        <v>48</v>
      </c>
      <c r="S5621" s="2" t="s">
        <v>103</v>
      </c>
    </row>
    <row r="5622" spans="1:19" x14ac:dyDescent="0.3">
      <c r="A5622" s="2">
        <v>6621</v>
      </c>
      <c r="B5622" s="2" t="s">
        <v>1083</v>
      </c>
      <c r="C5622" s="2" t="s">
        <v>17</v>
      </c>
      <c r="D5622" s="2">
        <v>29</v>
      </c>
      <c r="E5622" s="2" t="str" cm="1">
        <f t="array" ref="E5622">_xlfn.SWITCH(TRUE,D5622&lt;25,"18 to 25",D5622&lt;40,"25 to 40",D5622&lt;50,"40 to 50",D5622&lt;60,"50 to 60","60+")</f>
        <v>25 to 40</v>
      </c>
      <c r="F5622" s="2" t="s">
        <v>31</v>
      </c>
      <c r="G5622" s="2" t="s">
        <v>32</v>
      </c>
      <c r="H5622" s="2" t="s">
        <v>72</v>
      </c>
      <c r="I5622" s="3">
        <v>42093</v>
      </c>
      <c r="J5622" s="2"/>
      <c r="K5622" s="2">
        <v>9.6300000000000008</v>
      </c>
      <c r="L5622" s="2" t="str" cm="1">
        <f t="array" ref="L5622">_xlfn.SWITCH(TRUE,K5622&lt;2,"1 to 2 yrs",K5622&lt;5,"2 to 5 yrs",K5622&lt;10,"5 to 10 yrs",K5622&lt;20,"10 to 20 yrs","20+")</f>
        <v>5 to 10 yrs</v>
      </c>
      <c r="M5622" s="2">
        <v>70207</v>
      </c>
      <c r="N5622" s="4">
        <v>0.2</v>
      </c>
      <c r="O5622" s="5">
        <f t="shared" si="87"/>
        <v>84248.4</v>
      </c>
      <c r="P5622" s="2" t="s">
        <v>58</v>
      </c>
      <c r="Q5622" s="2">
        <v>4631</v>
      </c>
      <c r="R5622" s="2">
        <v>90</v>
      </c>
      <c r="S5622" s="2" t="s">
        <v>90</v>
      </c>
    </row>
    <row r="5623" spans="1:19" x14ac:dyDescent="0.3">
      <c r="A5623" s="2">
        <v>6622</v>
      </c>
      <c r="B5623" s="2" t="s">
        <v>380</v>
      </c>
      <c r="C5623" s="2" t="s">
        <v>24</v>
      </c>
      <c r="D5623" s="2">
        <v>31</v>
      </c>
      <c r="E5623" s="2" t="str" cm="1">
        <f t="array" ref="E5623">_xlfn.SWITCH(TRUE,D5623&lt;25,"18 to 25",D5623&lt;40,"25 to 40",D5623&lt;50,"40 to 50",D5623&lt;60,"50 to 60","60+")</f>
        <v>25 to 40</v>
      </c>
      <c r="F5623" s="2" t="s">
        <v>36</v>
      </c>
      <c r="G5623" s="2" t="s">
        <v>19</v>
      </c>
      <c r="H5623" s="2" t="s">
        <v>150</v>
      </c>
      <c r="I5623" s="3">
        <v>42169</v>
      </c>
      <c r="J5623" s="2"/>
      <c r="K5623" s="2">
        <v>9.43</v>
      </c>
      <c r="L5623" s="2" t="str" cm="1">
        <f t="array" ref="L5623">_xlfn.SWITCH(TRUE,K5623&lt;2,"1 to 2 yrs",K5623&lt;5,"2 to 5 yrs",K5623&lt;10,"5 to 10 yrs",K5623&lt;20,"10 to 20 yrs","20+")</f>
        <v>5 to 10 yrs</v>
      </c>
      <c r="M5623" s="2">
        <v>91846</v>
      </c>
      <c r="N5623" s="4">
        <v>0.15</v>
      </c>
      <c r="O5623" s="5">
        <f t="shared" si="87"/>
        <v>105622.9</v>
      </c>
      <c r="P5623" s="2" t="s">
        <v>42</v>
      </c>
      <c r="Q5623" s="2"/>
      <c r="R5623" s="2">
        <v>18</v>
      </c>
      <c r="S5623" s="2" t="s">
        <v>157</v>
      </c>
    </row>
    <row r="5624" spans="1:19" x14ac:dyDescent="0.3">
      <c r="A5624" s="2">
        <v>6623</v>
      </c>
      <c r="B5624" s="2" t="s">
        <v>1274</v>
      </c>
      <c r="C5624" s="2" t="s">
        <v>17</v>
      </c>
      <c r="D5624" s="2">
        <v>64</v>
      </c>
      <c r="E5624" s="2" t="str" cm="1">
        <f t="array" ref="E5624">_xlfn.SWITCH(TRUE,D5624&lt;25,"18 to 25",D5624&lt;40,"25 to 40",D5624&lt;50,"40 to 50",D5624&lt;60,"50 to 60","60+")</f>
        <v>60+</v>
      </c>
      <c r="F5624" s="2" t="s">
        <v>36</v>
      </c>
      <c r="G5624" s="2" t="s">
        <v>19</v>
      </c>
      <c r="H5624" s="2" t="s">
        <v>211</v>
      </c>
      <c r="I5624" s="3">
        <v>42123</v>
      </c>
      <c r="J5624" s="2"/>
      <c r="K5624" s="2">
        <v>9.5500000000000007</v>
      </c>
      <c r="L5624" s="2" t="str" cm="1">
        <f t="array" ref="L5624">_xlfn.SWITCH(TRUE,K5624&lt;2,"1 to 2 yrs",K5624&lt;5,"2 to 5 yrs",K5624&lt;10,"5 to 10 yrs",K5624&lt;20,"10 to 20 yrs","20+")</f>
        <v>5 to 10 yrs</v>
      </c>
      <c r="M5624" s="2">
        <v>87450</v>
      </c>
      <c r="N5624" s="4">
        <v>0.2</v>
      </c>
      <c r="O5624" s="5">
        <f t="shared" si="87"/>
        <v>104940</v>
      </c>
      <c r="P5624" s="2" t="s">
        <v>58</v>
      </c>
      <c r="Q5624" s="2">
        <v>1551</v>
      </c>
      <c r="R5624" s="2">
        <v>79</v>
      </c>
      <c r="S5624" s="2" t="s">
        <v>90</v>
      </c>
    </row>
    <row r="5625" spans="1:19" x14ac:dyDescent="0.3">
      <c r="A5625" s="2">
        <v>6624</v>
      </c>
      <c r="B5625" s="2" t="s">
        <v>1205</v>
      </c>
      <c r="C5625" s="2" t="s">
        <v>17</v>
      </c>
      <c r="D5625" s="2">
        <v>35</v>
      </c>
      <c r="E5625" s="2" t="str" cm="1">
        <f t="array" ref="E5625">_xlfn.SWITCH(TRUE,D5625&lt;25,"18 to 25",D5625&lt;40,"25 to 40",D5625&lt;50,"40 to 50",D5625&lt;60,"50 to 60","60+")</f>
        <v>25 to 40</v>
      </c>
      <c r="F5625" s="2" t="s">
        <v>46</v>
      </c>
      <c r="G5625" s="2" t="s">
        <v>32</v>
      </c>
      <c r="H5625" s="2" t="s">
        <v>47</v>
      </c>
      <c r="I5625" s="3">
        <v>45062</v>
      </c>
      <c r="J5625" s="2"/>
      <c r="K5625" s="2">
        <v>1.51</v>
      </c>
      <c r="L5625" s="2" t="str" cm="1">
        <f t="array" ref="L5625">_xlfn.SWITCH(TRUE,K5625&lt;2,"1 to 2 yrs",K5625&lt;5,"2 to 5 yrs",K5625&lt;10,"5 to 10 yrs",K5625&lt;20,"10 to 20 yrs","20+")</f>
        <v>1 to 2 yrs</v>
      </c>
      <c r="M5625" s="2">
        <v>85197</v>
      </c>
      <c r="N5625" s="4">
        <v>0.5</v>
      </c>
      <c r="O5625" s="5">
        <f t="shared" si="87"/>
        <v>127795.5</v>
      </c>
      <c r="P5625" s="2" t="s">
        <v>28</v>
      </c>
      <c r="Q5625" s="2">
        <v>6038</v>
      </c>
      <c r="R5625" s="2">
        <v>56</v>
      </c>
      <c r="S5625" s="2" t="s">
        <v>157</v>
      </c>
    </row>
    <row r="5626" spans="1:19" x14ac:dyDescent="0.3">
      <c r="A5626" s="2">
        <v>6625</v>
      </c>
      <c r="B5626" s="2" t="s">
        <v>1249</v>
      </c>
      <c r="C5626" s="2" t="s">
        <v>17</v>
      </c>
      <c r="D5626" s="2">
        <v>61</v>
      </c>
      <c r="E5626" s="2" t="str" cm="1">
        <f t="array" ref="E5626">_xlfn.SWITCH(TRUE,D5626&lt;25,"18 to 25",D5626&lt;40,"25 to 40",D5626&lt;50,"40 to 50",D5626&lt;60,"50 to 60","60+")</f>
        <v>60+</v>
      </c>
      <c r="F5626" s="2" t="s">
        <v>75</v>
      </c>
      <c r="G5626" s="2" t="s">
        <v>32</v>
      </c>
      <c r="H5626" s="2" t="s">
        <v>83</v>
      </c>
      <c r="I5626" s="3">
        <v>43007</v>
      </c>
      <c r="J5626" s="2"/>
      <c r="K5626" s="2">
        <v>7.13</v>
      </c>
      <c r="L5626" s="2" t="str" cm="1">
        <f t="array" ref="L5626">_xlfn.SWITCH(TRUE,K5626&lt;2,"1 to 2 yrs",K5626&lt;5,"2 to 5 yrs",K5626&lt;10,"5 to 10 yrs",K5626&lt;20,"10 to 20 yrs","20+")</f>
        <v>5 to 10 yrs</v>
      </c>
      <c r="M5626" s="2">
        <v>91450</v>
      </c>
      <c r="N5626" s="4">
        <v>0.5</v>
      </c>
      <c r="O5626" s="5">
        <f t="shared" si="87"/>
        <v>137175</v>
      </c>
      <c r="P5626" s="2" t="s">
        <v>28</v>
      </c>
      <c r="Q5626" s="2"/>
      <c r="R5626" s="2">
        <v>7</v>
      </c>
      <c r="S5626" s="2" t="s">
        <v>90</v>
      </c>
    </row>
    <row r="5627" spans="1:19" x14ac:dyDescent="0.3">
      <c r="A5627" s="2">
        <v>6626</v>
      </c>
      <c r="B5627" s="2" t="s">
        <v>1519</v>
      </c>
      <c r="C5627" s="2" t="s">
        <v>17</v>
      </c>
      <c r="D5627" s="2">
        <v>36</v>
      </c>
      <c r="E5627" s="2" t="str" cm="1">
        <f t="array" ref="E5627">_xlfn.SWITCH(TRUE,D5627&lt;25,"18 to 25",D5627&lt;40,"25 to 40",D5627&lt;50,"40 to 50",D5627&lt;60,"50 to 60","60+")</f>
        <v>25 to 40</v>
      </c>
      <c r="F5627" s="2" t="s">
        <v>40</v>
      </c>
      <c r="G5627" s="2" t="s">
        <v>26</v>
      </c>
      <c r="H5627" s="2" t="s">
        <v>41</v>
      </c>
      <c r="I5627" s="3">
        <v>43862</v>
      </c>
      <c r="J5627" s="2"/>
      <c r="K5627" s="2">
        <v>4.79</v>
      </c>
      <c r="L5627" s="2" t="str" cm="1">
        <f t="array" ref="L5627">_xlfn.SWITCH(TRUE,K5627&lt;2,"1 to 2 yrs",K5627&lt;5,"2 to 5 yrs",K5627&lt;10,"5 to 10 yrs",K5627&lt;20,"10 to 20 yrs","20+")</f>
        <v>2 to 5 yrs</v>
      </c>
      <c r="M5627" s="2">
        <v>52840</v>
      </c>
      <c r="N5627" s="4">
        <v>0.2</v>
      </c>
      <c r="O5627" s="5">
        <f t="shared" si="87"/>
        <v>63408</v>
      </c>
      <c r="P5627" s="2" t="s">
        <v>58</v>
      </c>
      <c r="Q5627" s="2">
        <v>4122</v>
      </c>
      <c r="R5627" s="2">
        <v>61</v>
      </c>
      <c r="S5627" s="2" t="s">
        <v>90</v>
      </c>
    </row>
    <row r="5628" spans="1:19" x14ac:dyDescent="0.3">
      <c r="A5628" s="2">
        <v>6627</v>
      </c>
      <c r="B5628" s="2" t="s">
        <v>712</v>
      </c>
      <c r="C5628" s="2" t="s">
        <v>17</v>
      </c>
      <c r="D5628" s="2">
        <v>38</v>
      </c>
      <c r="E5628" s="2" t="str" cm="1">
        <f t="array" ref="E5628">_xlfn.SWITCH(TRUE,D5628&lt;25,"18 to 25",D5628&lt;40,"25 to 40",D5628&lt;50,"40 to 50",D5628&lt;60,"50 to 60","60+")</f>
        <v>25 to 40</v>
      </c>
      <c r="F5628" s="2" t="s">
        <v>25</v>
      </c>
      <c r="G5628" s="2" t="s">
        <v>19</v>
      </c>
      <c r="H5628" s="2" t="s">
        <v>136</v>
      </c>
      <c r="I5628" s="3">
        <v>45405</v>
      </c>
      <c r="J5628" s="2"/>
      <c r="K5628" s="2">
        <v>0.56999999999999995</v>
      </c>
      <c r="L5628" s="2" t="str" cm="1">
        <f t="array" ref="L5628">_xlfn.SWITCH(TRUE,K5628&lt;2,"1 to 2 yrs",K5628&lt;5,"2 to 5 yrs",K5628&lt;10,"5 to 10 yrs",K5628&lt;20,"10 to 20 yrs","20+")</f>
        <v>1 to 2 yrs</v>
      </c>
      <c r="M5628" s="2">
        <v>57487</v>
      </c>
      <c r="N5628" s="4">
        <v>0.15</v>
      </c>
      <c r="O5628" s="5">
        <f t="shared" si="87"/>
        <v>66110.05</v>
      </c>
      <c r="P5628" s="2" t="s">
        <v>28</v>
      </c>
      <c r="Q5628" s="2">
        <v>3891</v>
      </c>
      <c r="R5628" s="2">
        <v>79</v>
      </c>
      <c r="S5628" s="2" t="s">
        <v>48</v>
      </c>
    </row>
    <row r="5629" spans="1:19" x14ac:dyDescent="0.3">
      <c r="A5629" s="2">
        <v>6628</v>
      </c>
      <c r="B5629" s="2" t="s">
        <v>227</v>
      </c>
      <c r="C5629" s="2" t="s">
        <v>24</v>
      </c>
      <c r="D5629" s="2">
        <v>39</v>
      </c>
      <c r="E5629" s="2" t="str" cm="1">
        <f t="array" ref="E5629">_xlfn.SWITCH(TRUE,D5629&lt;25,"18 to 25",D5629&lt;40,"25 to 40",D5629&lt;50,"40 to 50",D5629&lt;60,"50 to 60","60+")</f>
        <v>25 to 40</v>
      </c>
      <c r="F5629" s="2" t="s">
        <v>25</v>
      </c>
      <c r="G5629" s="2" t="s">
        <v>19</v>
      </c>
      <c r="H5629" s="2" t="s">
        <v>136</v>
      </c>
      <c r="I5629" s="3">
        <v>43383</v>
      </c>
      <c r="J5629" s="2"/>
      <c r="K5629" s="2">
        <v>6.1</v>
      </c>
      <c r="L5629" s="2" t="str" cm="1">
        <f t="array" ref="L5629">_xlfn.SWITCH(TRUE,K5629&lt;2,"1 to 2 yrs",K5629&lt;5,"2 to 5 yrs",K5629&lt;10,"5 to 10 yrs",K5629&lt;20,"10 to 20 yrs","20+")</f>
        <v>5 to 10 yrs</v>
      </c>
      <c r="M5629" s="2">
        <v>76823</v>
      </c>
      <c r="N5629" s="4">
        <v>0.1</v>
      </c>
      <c r="O5629" s="5">
        <f t="shared" si="87"/>
        <v>84505.3</v>
      </c>
      <c r="P5629" s="2" t="s">
        <v>58</v>
      </c>
      <c r="Q5629" s="2">
        <v>5518</v>
      </c>
      <c r="R5629" s="2">
        <v>75</v>
      </c>
      <c r="S5629" s="2" t="s">
        <v>73</v>
      </c>
    </row>
    <row r="5630" spans="1:19" x14ac:dyDescent="0.3">
      <c r="A5630" s="2">
        <v>6629</v>
      </c>
      <c r="B5630" s="2" t="s">
        <v>691</v>
      </c>
      <c r="C5630" s="2" t="s">
        <v>24</v>
      </c>
      <c r="D5630" s="2">
        <v>53</v>
      </c>
      <c r="E5630" s="2" t="str" cm="1">
        <f t="array" ref="E5630">_xlfn.SWITCH(TRUE,D5630&lt;25,"18 to 25",D5630&lt;40,"25 to 40",D5630&lt;50,"40 to 50",D5630&lt;60,"50 to 60","60+")</f>
        <v>50 to 60</v>
      </c>
      <c r="F5630" s="2" t="s">
        <v>56</v>
      </c>
      <c r="G5630" s="2" t="s">
        <v>19</v>
      </c>
      <c r="H5630" s="2" t="s">
        <v>61</v>
      </c>
      <c r="I5630" s="3">
        <v>45170</v>
      </c>
      <c r="J5630" s="2"/>
      <c r="K5630" s="2">
        <v>1.21</v>
      </c>
      <c r="L5630" s="2" t="str" cm="1">
        <f t="array" ref="L5630">_xlfn.SWITCH(TRUE,K5630&lt;2,"1 to 2 yrs",K5630&lt;5,"2 to 5 yrs",K5630&lt;10,"5 to 10 yrs",K5630&lt;20,"10 to 20 yrs","20+")</f>
        <v>1 to 2 yrs</v>
      </c>
      <c r="M5630" s="2">
        <v>86682</v>
      </c>
      <c r="N5630" s="4">
        <v>0.15</v>
      </c>
      <c r="O5630" s="5">
        <f t="shared" si="87"/>
        <v>99684.3</v>
      </c>
      <c r="P5630" s="2" t="s">
        <v>28</v>
      </c>
      <c r="Q5630" s="2">
        <v>6388</v>
      </c>
      <c r="R5630" s="2">
        <v>8</v>
      </c>
      <c r="S5630" s="2" t="s">
        <v>54</v>
      </c>
    </row>
    <row r="5631" spans="1:19" x14ac:dyDescent="0.3">
      <c r="A5631" s="2">
        <v>6630</v>
      </c>
      <c r="B5631" s="2" t="s">
        <v>774</v>
      </c>
      <c r="C5631" s="2" t="s">
        <v>24</v>
      </c>
      <c r="D5631" s="2">
        <v>59</v>
      </c>
      <c r="E5631" s="2" t="str" cm="1">
        <f t="array" ref="E5631">_xlfn.SWITCH(TRUE,D5631&lt;25,"18 to 25",D5631&lt;40,"25 to 40",D5631&lt;50,"40 to 50",D5631&lt;60,"50 to 60","60+")</f>
        <v>50 to 60</v>
      </c>
      <c r="F5631" s="2" t="s">
        <v>40</v>
      </c>
      <c r="G5631" s="2" t="s">
        <v>19</v>
      </c>
      <c r="H5631" s="2" t="s">
        <v>65</v>
      </c>
      <c r="I5631" s="3">
        <v>43011</v>
      </c>
      <c r="J5631" s="3">
        <v>44326</v>
      </c>
      <c r="K5631" s="2">
        <v>3.6</v>
      </c>
      <c r="L5631" s="2" t="str" cm="1">
        <f t="array" ref="L5631">_xlfn.SWITCH(TRUE,K5631&lt;2,"1 to 2 yrs",K5631&lt;5,"2 to 5 yrs",K5631&lt;10,"5 to 10 yrs",K5631&lt;20,"10 to 20 yrs","20+")</f>
        <v>2 to 5 yrs</v>
      </c>
      <c r="M5631" s="2">
        <v>57362</v>
      </c>
      <c r="N5631" s="4">
        <v>0</v>
      </c>
      <c r="O5631" s="5">
        <f t="shared" si="87"/>
        <v>57362</v>
      </c>
      <c r="P5631" s="2" t="s">
        <v>28</v>
      </c>
      <c r="Q5631" s="2">
        <v>2281</v>
      </c>
      <c r="R5631" s="2">
        <v>6</v>
      </c>
      <c r="S5631" s="2" t="s">
        <v>43</v>
      </c>
    </row>
    <row r="5632" spans="1:19" x14ac:dyDescent="0.3">
      <c r="A5632" s="2">
        <v>6631</v>
      </c>
      <c r="B5632" s="2" t="s">
        <v>949</v>
      </c>
      <c r="C5632" s="2" t="s">
        <v>24</v>
      </c>
      <c r="D5632" s="2">
        <v>44</v>
      </c>
      <c r="E5632" s="2" t="str" cm="1">
        <f t="array" ref="E5632">_xlfn.SWITCH(TRUE,D5632&lt;25,"18 to 25",D5632&lt;40,"25 to 40",D5632&lt;50,"40 to 50",D5632&lt;60,"50 to 60","60+")</f>
        <v>40 to 50</v>
      </c>
      <c r="F5632" s="2" t="s">
        <v>36</v>
      </c>
      <c r="G5632" s="2" t="s">
        <v>19</v>
      </c>
      <c r="H5632" s="2" t="s">
        <v>211</v>
      </c>
      <c r="I5632" s="3">
        <v>44338</v>
      </c>
      <c r="J5632" s="2"/>
      <c r="K5632" s="2">
        <v>3.49</v>
      </c>
      <c r="L5632" s="2" t="str" cm="1">
        <f t="array" ref="L5632">_xlfn.SWITCH(TRUE,K5632&lt;2,"1 to 2 yrs",K5632&lt;5,"2 to 5 yrs",K5632&lt;10,"5 to 10 yrs",K5632&lt;20,"10 to 20 yrs","20+")</f>
        <v>2 to 5 yrs</v>
      </c>
      <c r="M5632" s="2">
        <v>69018</v>
      </c>
      <c r="N5632" s="4">
        <v>0</v>
      </c>
      <c r="O5632" s="5">
        <f t="shared" si="87"/>
        <v>69018</v>
      </c>
      <c r="P5632" s="2" t="s">
        <v>42</v>
      </c>
      <c r="Q5632" s="2"/>
      <c r="R5632" s="2">
        <v>39</v>
      </c>
      <c r="S5632" s="2" t="s">
        <v>79</v>
      </c>
    </row>
    <row r="5633" spans="1:19" x14ac:dyDescent="0.3">
      <c r="A5633" s="2">
        <v>6632</v>
      </c>
      <c r="B5633" s="2" t="s">
        <v>1555</v>
      </c>
      <c r="C5633" s="2" t="s">
        <v>17</v>
      </c>
      <c r="D5633" s="2">
        <v>44</v>
      </c>
      <c r="E5633" s="2" t="str" cm="1">
        <f t="array" ref="E5633">_xlfn.SWITCH(TRUE,D5633&lt;25,"18 to 25",D5633&lt;40,"25 to 40",D5633&lt;50,"40 to 50",D5633&lt;60,"50 to 60","60+")</f>
        <v>40 to 50</v>
      </c>
      <c r="F5633" s="2" t="s">
        <v>25</v>
      </c>
      <c r="G5633" s="2" t="s">
        <v>32</v>
      </c>
      <c r="H5633" s="2" t="s">
        <v>259</v>
      </c>
      <c r="I5633" s="3">
        <v>45086</v>
      </c>
      <c r="J5633" s="2"/>
      <c r="K5633" s="2">
        <v>1.44</v>
      </c>
      <c r="L5633" s="2" t="str" cm="1">
        <f t="array" ref="L5633">_xlfn.SWITCH(TRUE,K5633&lt;2,"1 to 2 yrs",K5633&lt;5,"2 to 5 yrs",K5633&lt;10,"5 to 10 yrs",K5633&lt;20,"10 to 20 yrs","20+")</f>
        <v>1 to 2 yrs</v>
      </c>
      <c r="M5633" s="2">
        <v>53276</v>
      </c>
      <c r="N5633" s="4">
        <v>0</v>
      </c>
      <c r="O5633" s="5">
        <f t="shared" si="87"/>
        <v>53276</v>
      </c>
      <c r="P5633" s="2" t="s">
        <v>42</v>
      </c>
      <c r="Q5633" s="2">
        <v>5354</v>
      </c>
      <c r="R5633" s="2">
        <v>60</v>
      </c>
      <c r="S5633" s="2" t="s">
        <v>157</v>
      </c>
    </row>
    <row r="5634" spans="1:19" x14ac:dyDescent="0.3">
      <c r="A5634" s="2">
        <v>6633</v>
      </c>
      <c r="B5634" s="2" t="s">
        <v>744</v>
      </c>
      <c r="C5634" s="2" t="s">
        <v>24</v>
      </c>
      <c r="D5634" s="2">
        <v>56</v>
      </c>
      <c r="E5634" s="2" t="str" cm="1">
        <f t="array" ref="E5634">_xlfn.SWITCH(TRUE,D5634&lt;25,"18 to 25",D5634&lt;40,"25 to 40",D5634&lt;50,"40 to 50",D5634&lt;60,"50 to 60","60+")</f>
        <v>50 to 60</v>
      </c>
      <c r="F5634" s="2" t="s">
        <v>31</v>
      </c>
      <c r="G5634" s="2" t="s">
        <v>32</v>
      </c>
      <c r="H5634" s="2" t="s">
        <v>139</v>
      </c>
      <c r="I5634" s="3">
        <v>44208</v>
      </c>
      <c r="J5634" s="2"/>
      <c r="K5634" s="2">
        <v>3.84</v>
      </c>
      <c r="L5634" s="2" t="str" cm="1">
        <f t="array" ref="L5634">_xlfn.SWITCH(TRUE,K5634&lt;2,"1 to 2 yrs",K5634&lt;5,"2 to 5 yrs",K5634&lt;10,"5 to 10 yrs",K5634&lt;20,"10 to 20 yrs","20+")</f>
        <v>2 to 5 yrs</v>
      </c>
      <c r="M5634" s="2">
        <v>73638</v>
      </c>
      <c r="N5634" s="4">
        <v>0.2</v>
      </c>
      <c r="O5634" s="5">
        <f t="shared" si="87"/>
        <v>88365.6</v>
      </c>
      <c r="P5634" s="2" t="s">
        <v>58</v>
      </c>
      <c r="Q5634" s="2">
        <v>2557</v>
      </c>
      <c r="R5634" s="2">
        <v>22</v>
      </c>
      <c r="S5634" s="2" t="s">
        <v>38</v>
      </c>
    </row>
    <row r="5635" spans="1:19" x14ac:dyDescent="0.3">
      <c r="A5635" s="2">
        <v>6634</v>
      </c>
      <c r="B5635" s="2" t="s">
        <v>1259</v>
      </c>
      <c r="C5635" s="2" t="s">
        <v>24</v>
      </c>
      <c r="D5635" s="2">
        <v>60</v>
      </c>
      <c r="E5635" s="2" t="str" cm="1">
        <f t="array" ref="E5635">_xlfn.SWITCH(TRUE,D5635&lt;25,"18 to 25",D5635&lt;40,"25 to 40",D5635&lt;50,"40 to 50",D5635&lt;60,"50 to 60","60+")</f>
        <v>60+</v>
      </c>
      <c r="F5635" s="2" t="s">
        <v>56</v>
      </c>
      <c r="G5635" s="2" t="s">
        <v>19</v>
      </c>
      <c r="H5635" s="2" t="s">
        <v>61</v>
      </c>
      <c r="I5635" s="3">
        <v>44317</v>
      </c>
      <c r="J5635" s="2"/>
      <c r="K5635" s="2">
        <v>3.55</v>
      </c>
      <c r="L5635" s="2" t="str" cm="1">
        <f t="array" ref="L5635">_xlfn.SWITCH(TRUE,K5635&lt;2,"1 to 2 yrs",K5635&lt;5,"2 to 5 yrs",K5635&lt;10,"5 to 10 yrs",K5635&lt;20,"10 to 20 yrs","20+")</f>
        <v>2 to 5 yrs</v>
      </c>
      <c r="M5635" s="2">
        <v>95770</v>
      </c>
      <c r="N5635" s="4">
        <v>0.25</v>
      </c>
      <c r="O5635" s="5">
        <f t="shared" ref="O5635:O5698" si="88">M5635+(M5635*N5635)</f>
        <v>119712.5</v>
      </c>
      <c r="P5635" s="2" t="s">
        <v>28</v>
      </c>
      <c r="Q5635" s="2">
        <v>3434</v>
      </c>
      <c r="R5635" s="2">
        <v>40</v>
      </c>
      <c r="S5635" s="2" t="s">
        <v>103</v>
      </c>
    </row>
    <row r="5636" spans="1:19" x14ac:dyDescent="0.3">
      <c r="A5636" s="2">
        <v>6635</v>
      </c>
      <c r="B5636" s="2" t="s">
        <v>472</v>
      </c>
      <c r="C5636" s="2" t="s">
        <v>17</v>
      </c>
      <c r="D5636" s="2">
        <v>36</v>
      </c>
      <c r="E5636" s="2" t="str" cm="1">
        <f t="array" ref="E5636">_xlfn.SWITCH(TRUE,D5636&lt;25,"18 to 25",D5636&lt;40,"25 to 40",D5636&lt;50,"40 to 50",D5636&lt;60,"50 to 60","60+")</f>
        <v>25 to 40</v>
      </c>
      <c r="F5636" s="2" t="s">
        <v>18</v>
      </c>
      <c r="G5636" s="2" t="s">
        <v>19</v>
      </c>
      <c r="H5636" s="2" t="s">
        <v>134</v>
      </c>
      <c r="I5636" s="3">
        <v>44859</v>
      </c>
      <c r="J5636" s="2"/>
      <c r="K5636" s="2">
        <v>2.06</v>
      </c>
      <c r="L5636" s="2" t="str" cm="1">
        <f t="array" ref="L5636">_xlfn.SWITCH(TRUE,K5636&lt;2,"1 to 2 yrs",K5636&lt;5,"2 to 5 yrs",K5636&lt;10,"5 to 10 yrs",K5636&lt;20,"10 to 20 yrs","20+")</f>
        <v>2 to 5 yrs</v>
      </c>
      <c r="M5636" s="2">
        <v>74251</v>
      </c>
      <c r="N5636" s="4">
        <v>0.1</v>
      </c>
      <c r="O5636" s="5">
        <f t="shared" si="88"/>
        <v>81676.100000000006</v>
      </c>
      <c r="P5636" s="2" t="s">
        <v>42</v>
      </c>
      <c r="Q5636" s="2">
        <v>6523</v>
      </c>
      <c r="R5636" s="2">
        <v>71</v>
      </c>
      <c r="S5636" s="2" t="s">
        <v>73</v>
      </c>
    </row>
    <row r="5637" spans="1:19" x14ac:dyDescent="0.3">
      <c r="A5637" s="2">
        <v>6636</v>
      </c>
      <c r="B5637" s="2" t="s">
        <v>1398</v>
      </c>
      <c r="C5637" s="2" t="s">
        <v>17</v>
      </c>
      <c r="D5637" s="2">
        <v>45</v>
      </c>
      <c r="E5637" s="2" t="str" cm="1">
        <f t="array" ref="E5637">_xlfn.SWITCH(TRUE,D5637&lt;25,"18 to 25",D5637&lt;40,"25 to 40",D5637&lt;50,"40 to 50",D5637&lt;60,"50 to 60","60+")</f>
        <v>40 to 50</v>
      </c>
      <c r="F5637" s="2" t="s">
        <v>18</v>
      </c>
      <c r="G5637" s="2" t="s">
        <v>19</v>
      </c>
      <c r="H5637" s="2" t="s">
        <v>63</v>
      </c>
      <c r="I5637" s="3">
        <v>42613</v>
      </c>
      <c r="J5637" s="2"/>
      <c r="K5637" s="2">
        <v>8.2100000000000009</v>
      </c>
      <c r="L5637" s="2" t="str" cm="1">
        <f t="array" ref="L5637">_xlfn.SWITCH(TRUE,K5637&lt;2,"1 to 2 yrs",K5637&lt;5,"2 to 5 yrs",K5637&lt;10,"5 to 10 yrs",K5637&lt;20,"10 to 20 yrs","20+")</f>
        <v>5 to 10 yrs</v>
      </c>
      <c r="M5637" s="2">
        <v>88139</v>
      </c>
      <c r="N5637" s="4">
        <v>0</v>
      </c>
      <c r="O5637" s="5">
        <f t="shared" si="88"/>
        <v>88139</v>
      </c>
      <c r="P5637" s="2" t="s">
        <v>28</v>
      </c>
      <c r="Q5637" s="2">
        <v>2254</v>
      </c>
      <c r="R5637" s="2">
        <v>22</v>
      </c>
      <c r="S5637" s="2" t="s">
        <v>43</v>
      </c>
    </row>
    <row r="5638" spans="1:19" x14ac:dyDescent="0.3">
      <c r="A5638" s="2">
        <v>6637</v>
      </c>
      <c r="B5638" s="2" t="s">
        <v>1321</v>
      </c>
      <c r="C5638" s="2" t="s">
        <v>24</v>
      </c>
      <c r="D5638" s="2">
        <v>49</v>
      </c>
      <c r="E5638" s="2" t="str" cm="1">
        <f t="array" ref="E5638">_xlfn.SWITCH(TRUE,D5638&lt;25,"18 to 25",D5638&lt;40,"25 to 40",D5638&lt;50,"40 to 50",D5638&lt;60,"50 to 60","60+")</f>
        <v>40 to 50</v>
      </c>
      <c r="F5638" s="2" t="s">
        <v>56</v>
      </c>
      <c r="G5638" s="2" t="s">
        <v>19</v>
      </c>
      <c r="H5638" s="2" t="s">
        <v>162</v>
      </c>
      <c r="I5638" s="3">
        <v>43001</v>
      </c>
      <c r="J5638" s="2"/>
      <c r="K5638" s="2">
        <v>7.15</v>
      </c>
      <c r="L5638" s="2" t="str" cm="1">
        <f t="array" ref="L5638">_xlfn.SWITCH(TRUE,K5638&lt;2,"1 to 2 yrs",K5638&lt;5,"2 to 5 yrs",K5638&lt;10,"5 to 10 yrs",K5638&lt;20,"10 to 20 yrs","20+")</f>
        <v>5 to 10 yrs</v>
      </c>
      <c r="M5638" s="2">
        <v>127852</v>
      </c>
      <c r="N5638" s="4">
        <v>0.2</v>
      </c>
      <c r="O5638" s="5">
        <f t="shared" si="88"/>
        <v>153422.39999999999</v>
      </c>
      <c r="P5638" s="2" t="s">
        <v>28</v>
      </c>
      <c r="Q5638" s="2">
        <v>4028</v>
      </c>
      <c r="R5638" s="2">
        <v>83</v>
      </c>
      <c r="S5638" s="2" t="s">
        <v>79</v>
      </c>
    </row>
    <row r="5639" spans="1:19" x14ac:dyDescent="0.3">
      <c r="A5639" s="2">
        <v>6638</v>
      </c>
      <c r="B5639" s="2" t="s">
        <v>436</v>
      </c>
      <c r="C5639" s="2" t="s">
        <v>24</v>
      </c>
      <c r="D5639" s="2">
        <v>37</v>
      </c>
      <c r="E5639" s="2" t="str" cm="1">
        <f t="array" ref="E5639">_xlfn.SWITCH(TRUE,D5639&lt;25,"18 to 25",D5639&lt;40,"25 to 40",D5639&lt;50,"40 to 50",D5639&lt;60,"50 to 60","60+")</f>
        <v>25 to 40</v>
      </c>
      <c r="F5639" s="2" t="s">
        <v>75</v>
      </c>
      <c r="G5639" s="2" t="s">
        <v>19</v>
      </c>
      <c r="H5639" s="2" t="s">
        <v>165</v>
      </c>
      <c r="I5639" s="3">
        <v>44884</v>
      </c>
      <c r="J5639" s="2"/>
      <c r="K5639" s="2">
        <v>1.99</v>
      </c>
      <c r="L5639" s="2" t="str" cm="1">
        <f t="array" ref="L5639">_xlfn.SWITCH(TRUE,K5639&lt;2,"1 to 2 yrs",K5639&lt;5,"2 to 5 yrs",K5639&lt;10,"5 to 10 yrs",K5639&lt;20,"10 to 20 yrs","20+")</f>
        <v>1 to 2 yrs</v>
      </c>
      <c r="M5639" s="2">
        <v>80202</v>
      </c>
      <c r="N5639" s="4">
        <v>0.25</v>
      </c>
      <c r="O5639" s="5">
        <f t="shared" si="88"/>
        <v>100252.5</v>
      </c>
      <c r="P5639" s="2" t="s">
        <v>28</v>
      </c>
      <c r="Q5639" s="2">
        <v>2509</v>
      </c>
      <c r="R5639" s="2">
        <v>10</v>
      </c>
      <c r="S5639" s="2" t="s">
        <v>117</v>
      </c>
    </row>
    <row r="5640" spans="1:19" x14ac:dyDescent="0.3">
      <c r="A5640" s="2">
        <v>6639</v>
      </c>
      <c r="B5640" s="2" t="s">
        <v>736</v>
      </c>
      <c r="C5640" s="2" t="s">
        <v>17</v>
      </c>
      <c r="D5640" s="2">
        <v>37</v>
      </c>
      <c r="E5640" s="2" t="str" cm="1">
        <f t="array" ref="E5640">_xlfn.SWITCH(TRUE,D5640&lt;25,"18 to 25",D5640&lt;40,"25 to 40",D5640&lt;50,"40 to 50",D5640&lt;60,"50 to 60","60+")</f>
        <v>25 to 40</v>
      </c>
      <c r="F5640" s="2" t="s">
        <v>92</v>
      </c>
      <c r="G5640" s="2" t="s">
        <v>26</v>
      </c>
      <c r="H5640" s="2" t="s">
        <v>190</v>
      </c>
      <c r="I5640" s="3">
        <v>44861</v>
      </c>
      <c r="J5640" s="2"/>
      <c r="K5640" s="2">
        <v>2.06</v>
      </c>
      <c r="L5640" s="2" t="str" cm="1">
        <f t="array" ref="L5640">_xlfn.SWITCH(TRUE,K5640&lt;2,"1 to 2 yrs",K5640&lt;5,"2 to 5 yrs",K5640&lt;10,"5 to 10 yrs",K5640&lt;20,"10 to 20 yrs","20+")</f>
        <v>2 to 5 yrs</v>
      </c>
      <c r="M5640" s="2">
        <v>71393</v>
      </c>
      <c r="N5640" s="4">
        <v>0.5</v>
      </c>
      <c r="O5640" s="5">
        <f t="shared" si="88"/>
        <v>107089.5</v>
      </c>
      <c r="P5640" s="2" t="s">
        <v>28</v>
      </c>
      <c r="Q5640" s="2"/>
      <c r="R5640" s="2">
        <v>0</v>
      </c>
      <c r="S5640" s="2" t="s">
        <v>77</v>
      </c>
    </row>
    <row r="5641" spans="1:19" x14ac:dyDescent="0.3">
      <c r="A5641" s="2">
        <v>6640</v>
      </c>
      <c r="B5641" s="2" t="s">
        <v>778</v>
      </c>
      <c r="C5641" s="2" t="s">
        <v>24</v>
      </c>
      <c r="D5641" s="2">
        <v>61</v>
      </c>
      <c r="E5641" s="2" t="str" cm="1">
        <f t="array" ref="E5641">_xlfn.SWITCH(TRUE,D5641&lt;25,"18 to 25",D5641&lt;40,"25 to 40",D5641&lt;50,"40 to 50",D5641&lt;60,"50 to 60","60+")</f>
        <v>60+</v>
      </c>
      <c r="F5641" s="2" t="s">
        <v>31</v>
      </c>
      <c r="G5641" s="2" t="s">
        <v>19</v>
      </c>
      <c r="H5641" s="2" t="s">
        <v>106</v>
      </c>
      <c r="I5641" s="3">
        <v>42304</v>
      </c>
      <c r="J5641" s="2"/>
      <c r="K5641" s="2">
        <v>9.06</v>
      </c>
      <c r="L5641" s="2" t="str" cm="1">
        <f t="array" ref="L5641">_xlfn.SWITCH(TRUE,K5641&lt;2,"1 to 2 yrs",K5641&lt;5,"2 to 5 yrs",K5641&lt;10,"5 to 10 yrs",K5641&lt;20,"10 to 20 yrs","20+")</f>
        <v>5 to 10 yrs</v>
      </c>
      <c r="M5641" s="2">
        <v>83867</v>
      </c>
      <c r="N5641" s="4">
        <v>0.15</v>
      </c>
      <c r="O5641" s="5">
        <f t="shared" si="88"/>
        <v>96447.05</v>
      </c>
      <c r="P5641" s="2" t="s">
        <v>28</v>
      </c>
      <c r="Q5641" s="2">
        <v>4246</v>
      </c>
      <c r="R5641" s="2">
        <v>48</v>
      </c>
      <c r="S5641" s="2" t="s">
        <v>73</v>
      </c>
    </row>
    <row r="5642" spans="1:19" x14ac:dyDescent="0.3">
      <c r="A5642" s="2">
        <v>6641</v>
      </c>
      <c r="B5642" s="2" t="s">
        <v>689</v>
      </c>
      <c r="C5642" s="2" t="s">
        <v>24</v>
      </c>
      <c r="D5642" s="2">
        <v>60</v>
      </c>
      <c r="E5642" s="2" t="str" cm="1">
        <f t="array" ref="E5642">_xlfn.SWITCH(TRUE,D5642&lt;25,"18 to 25",D5642&lt;40,"25 to 40",D5642&lt;50,"40 to 50",D5642&lt;60,"50 to 60","60+")</f>
        <v>60+</v>
      </c>
      <c r="F5642" s="2" t="s">
        <v>25</v>
      </c>
      <c r="G5642" s="2" t="s">
        <v>19</v>
      </c>
      <c r="H5642" s="2" t="s">
        <v>97</v>
      </c>
      <c r="I5642" s="3">
        <v>42853</v>
      </c>
      <c r="J5642" s="2"/>
      <c r="K5642" s="2">
        <v>7.55</v>
      </c>
      <c r="L5642" s="2" t="str" cm="1">
        <f t="array" ref="L5642">_xlfn.SWITCH(TRUE,K5642&lt;2,"1 to 2 yrs",K5642&lt;5,"2 to 5 yrs",K5642&lt;10,"5 to 10 yrs",K5642&lt;20,"10 to 20 yrs","20+")</f>
        <v>5 to 10 yrs</v>
      </c>
      <c r="M5642" s="2">
        <v>67350</v>
      </c>
      <c r="N5642" s="4">
        <v>0.5</v>
      </c>
      <c r="O5642" s="5">
        <f t="shared" si="88"/>
        <v>101025</v>
      </c>
      <c r="P5642" s="2" t="s">
        <v>28</v>
      </c>
      <c r="Q5642" s="2">
        <v>5475</v>
      </c>
      <c r="R5642" s="2">
        <v>43</v>
      </c>
      <c r="S5642" s="2" t="s">
        <v>73</v>
      </c>
    </row>
    <row r="5643" spans="1:19" x14ac:dyDescent="0.3">
      <c r="A5643" s="2">
        <v>6642</v>
      </c>
      <c r="B5643" s="2" t="s">
        <v>1529</v>
      </c>
      <c r="C5643" s="2" t="s">
        <v>24</v>
      </c>
      <c r="D5643" s="2">
        <v>27</v>
      </c>
      <c r="E5643" s="2" t="str" cm="1">
        <f t="array" ref="E5643">_xlfn.SWITCH(TRUE,D5643&lt;25,"18 to 25",D5643&lt;40,"25 to 40",D5643&lt;50,"40 to 50",D5643&lt;60,"50 to 60","60+")</f>
        <v>25 to 40</v>
      </c>
      <c r="F5643" s="2" t="s">
        <v>75</v>
      </c>
      <c r="G5643" s="2" t="s">
        <v>19</v>
      </c>
      <c r="H5643" s="2" t="s">
        <v>201</v>
      </c>
      <c r="I5643" s="3">
        <v>42591</v>
      </c>
      <c r="J5643" s="2"/>
      <c r="K5643" s="2">
        <v>8.27</v>
      </c>
      <c r="L5643" s="2" t="str" cm="1">
        <f t="array" ref="L5643">_xlfn.SWITCH(TRUE,K5643&lt;2,"1 to 2 yrs",K5643&lt;5,"2 to 5 yrs",K5643&lt;10,"5 to 10 yrs",K5643&lt;20,"10 to 20 yrs","20+")</f>
        <v>5 to 10 yrs</v>
      </c>
      <c r="M5643" s="2">
        <v>99441</v>
      </c>
      <c r="N5643" s="4">
        <v>0.5</v>
      </c>
      <c r="O5643" s="5">
        <f t="shared" si="88"/>
        <v>149161.5</v>
      </c>
      <c r="P5643" s="2" t="s">
        <v>58</v>
      </c>
      <c r="Q5643" s="2">
        <v>4029</v>
      </c>
      <c r="R5643" s="2">
        <v>68</v>
      </c>
      <c r="S5643" s="2" t="s">
        <v>48</v>
      </c>
    </row>
    <row r="5644" spans="1:19" x14ac:dyDescent="0.3">
      <c r="A5644" s="2">
        <v>6643</v>
      </c>
      <c r="B5644" s="2" t="s">
        <v>1185</v>
      </c>
      <c r="C5644" s="2" t="s">
        <v>24</v>
      </c>
      <c r="D5644" s="2">
        <v>23</v>
      </c>
      <c r="E5644" s="2" t="str" cm="1">
        <f t="array" ref="E5644">_xlfn.SWITCH(TRUE,D5644&lt;25,"18 to 25",D5644&lt;40,"25 to 40",D5644&lt;50,"40 to 50",D5644&lt;60,"50 to 60","60+")</f>
        <v>18 to 25</v>
      </c>
      <c r="F5644" s="2" t="s">
        <v>31</v>
      </c>
      <c r="G5644" s="2" t="s">
        <v>19</v>
      </c>
      <c r="H5644" s="2" t="s">
        <v>72</v>
      </c>
      <c r="I5644" s="3">
        <v>43068</v>
      </c>
      <c r="J5644" s="2"/>
      <c r="K5644" s="2">
        <v>6.97</v>
      </c>
      <c r="L5644" s="2" t="str" cm="1">
        <f t="array" ref="L5644">_xlfn.SWITCH(TRUE,K5644&lt;2,"1 to 2 yrs",K5644&lt;5,"2 to 5 yrs",K5644&lt;10,"5 to 10 yrs",K5644&lt;20,"10 to 20 yrs","20+")</f>
        <v>5 to 10 yrs</v>
      </c>
      <c r="M5644" s="2">
        <v>63782</v>
      </c>
      <c r="N5644" s="4">
        <v>0.2</v>
      </c>
      <c r="O5644" s="5">
        <f t="shared" si="88"/>
        <v>76538.399999999994</v>
      </c>
      <c r="P5644" s="2" t="s">
        <v>21</v>
      </c>
      <c r="Q5644" s="2"/>
      <c r="R5644" s="2">
        <v>13</v>
      </c>
      <c r="S5644" s="2" t="s">
        <v>117</v>
      </c>
    </row>
    <row r="5645" spans="1:19" x14ac:dyDescent="0.3">
      <c r="A5645" s="2">
        <v>6644</v>
      </c>
      <c r="B5645" s="2" t="s">
        <v>1024</v>
      </c>
      <c r="C5645" s="2" t="s">
        <v>17</v>
      </c>
      <c r="D5645" s="2">
        <v>34</v>
      </c>
      <c r="E5645" s="2" t="str" cm="1">
        <f t="array" ref="E5645">_xlfn.SWITCH(TRUE,D5645&lt;25,"18 to 25",D5645&lt;40,"25 to 40",D5645&lt;50,"40 to 50",D5645&lt;60,"50 to 60","60+")</f>
        <v>25 to 40</v>
      </c>
      <c r="F5645" s="2" t="s">
        <v>46</v>
      </c>
      <c r="G5645" s="2" t="s">
        <v>32</v>
      </c>
      <c r="H5645" s="2" t="s">
        <v>47</v>
      </c>
      <c r="I5645" s="3">
        <v>43796</v>
      </c>
      <c r="J5645" s="2"/>
      <c r="K5645" s="2">
        <v>4.97</v>
      </c>
      <c r="L5645" s="2" t="str" cm="1">
        <f t="array" ref="L5645">_xlfn.SWITCH(TRUE,K5645&lt;2,"1 to 2 yrs",K5645&lt;5,"2 to 5 yrs",K5645&lt;10,"5 to 10 yrs",K5645&lt;20,"10 to 20 yrs","20+")</f>
        <v>2 to 5 yrs</v>
      </c>
      <c r="M5645" s="2">
        <v>99763</v>
      </c>
      <c r="N5645" s="4">
        <v>0.3</v>
      </c>
      <c r="O5645" s="5">
        <f t="shared" si="88"/>
        <v>129691.9</v>
      </c>
      <c r="P5645" s="2" t="s">
        <v>58</v>
      </c>
      <c r="Q5645" s="2">
        <v>3090</v>
      </c>
      <c r="R5645" s="2">
        <v>6</v>
      </c>
      <c r="S5645" s="2" t="s">
        <v>87</v>
      </c>
    </row>
    <row r="5646" spans="1:19" x14ac:dyDescent="0.3">
      <c r="A5646" s="2">
        <v>6645</v>
      </c>
      <c r="B5646" s="2" t="s">
        <v>1382</v>
      </c>
      <c r="C5646" s="2" t="s">
        <v>17</v>
      </c>
      <c r="D5646" s="2">
        <v>65</v>
      </c>
      <c r="E5646" s="2" t="str" cm="1">
        <f t="array" ref="E5646">_xlfn.SWITCH(TRUE,D5646&lt;25,"18 to 25",D5646&lt;40,"25 to 40",D5646&lt;50,"40 to 50",D5646&lt;60,"50 to 60","60+")</f>
        <v>60+</v>
      </c>
      <c r="F5646" s="2" t="s">
        <v>25</v>
      </c>
      <c r="G5646" s="2" t="s">
        <v>19</v>
      </c>
      <c r="H5646" s="2" t="s">
        <v>97</v>
      </c>
      <c r="I5646" s="3">
        <v>43416</v>
      </c>
      <c r="J5646" s="2"/>
      <c r="K5646" s="2">
        <v>6.01</v>
      </c>
      <c r="L5646" s="2" t="str" cm="1">
        <f t="array" ref="L5646">_xlfn.SWITCH(TRUE,K5646&lt;2,"1 to 2 yrs",K5646&lt;5,"2 to 5 yrs",K5646&lt;10,"5 to 10 yrs",K5646&lt;20,"10 to 20 yrs","20+")</f>
        <v>5 to 10 yrs</v>
      </c>
      <c r="M5646" s="2">
        <v>67184</v>
      </c>
      <c r="N5646" s="4">
        <v>0.2</v>
      </c>
      <c r="O5646" s="5">
        <f t="shared" si="88"/>
        <v>80620.800000000003</v>
      </c>
      <c r="P5646" s="2" t="s">
        <v>28</v>
      </c>
      <c r="Q5646" s="2">
        <v>6157</v>
      </c>
      <c r="R5646" s="2">
        <v>59</v>
      </c>
      <c r="S5646" s="2" t="s">
        <v>99</v>
      </c>
    </row>
    <row r="5647" spans="1:19" x14ac:dyDescent="0.3">
      <c r="A5647" s="2">
        <v>6646</v>
      </c>
      <c r="B5647" s="2" t="s">
        <v>1443</v>
      </c>
      <c r="C5647" s="2" t="s">
        <v>17</v>
      </c>
      <c r="D5647" s="2">
        <v>30</v>
      </c>
      <c r="E5647" s="2" t="str" cm="1">
        <f t="array" ref="E5647">_xlfn.SWITCH(TRUE,D5647&lt;25,"18 to 25",D5647&lt;40,"25 to 40",D5647&lt;50,"40 to 50",D5647&lt;60,"50 to 60","60+")</f>
        <v>25 to 40</v>
      </c>
      <c r="F5647" s="2" t="s">
        <v>46</v>
      </c>
      <c r="G5647" s="2" t="s">
        <v>32</v>
      </c>
      <c r="H5647" s="2" t="s">
        <v>47</v>
      </c>
      <c r="I5647" s="3">
        <v>44460</v>
      </c>
      <c r="J5647" s="2"/>
      <c r="K5647" s="2">
        <v>3.15</v>
      </c>
      <c r="L5647" s="2" t="str" cm="1">
        <f t="array" ref="L5647">_xlfn.SWITCH(TRUE,K5647&lt;2,"1 to 2 yrs",K5647&lt;5,"2 to 5 yrs",K5647&lt;10,"5 to 10 yrs",K5647&lt;20,"10 to 20 yrs","20+")</f>
        <v>2 to 5 yrs</v>
      </c>
      <c r="M5647" s="2">
        <v>95968</v>
      </c>
      <c r="N5647" s="4">
        <v>0.3</v>
      </c>
      <c r="O5647" s="5">
        <f t="shared" si="88"/>
        <v>124758.39999999999</v>
      </c>
      <c r="P5647" s="2" t="s">
        <v>58</v>
      </c>
      <c r="Q5647" s="2">
        <v>1937</v>
      </c>
      <c r="R5647" s="2">
        <v>23</v>
      </c>
      <c r="S5647" s="2" t="s">
        <v>73</v>
      </c>
    </row>
    <row r="5648" spans="1:19" x14ac:dyDescent="0.3">
      <c r="A5648" s="2">
        <v>6647</v>
      </c>
      <c r="B5648" s="2" t="s">
        <v>1119</v>
      </c>
      <c r="C5648" s="2" t="s">
        <v>24</v>
      </c>
      <c r="D5648" s="2">
        <v>55</v>
      </c>
      <c r="E5648" s="2" t="str" cm="1">
        <f t="array" ref="E5648">_xlfn.SWITCH(TRUE,D5648&lt;25,"18 to 25",D5648&lt;40,"25 to 40",D5648&lt;50,"40 to 50",D5648&lt;60,"50 to 60","60+")</f>
        <v>50 to 60</v>
      </c>
      <c r="F5648" s="2" t="s">
        <v>36</v>
      </c>
      <c r="G5648" s="2" t="s">
        <v>19</v>
      </c>
      <c r="H5648" s="2" t="s">
        <v>122</v>
      </c>
      <c r="I5648" s="3">
        <v>44703</v>
      </c>
      <c r="J5648" s="2"/>
      <c r="K5648" s="2">
        <v>2.4900000000000002</v>
      </c>
      <c r="L5648" s="2" t="str" cm="1">
        <f t="array" ref="L5648">_xlfn.SWITCH(TRUE,K5648&lt;2,"1 to 2 yrs",K5648&lt;5,"2 to 5 yrs",K5648&lt;10,"5 to 10 yrs",K5648&lt;20,"10 to 20 yrs","20+")</f>
        <v>2 to 5 yrs</v>
      </c>
      <c r="M5648" s="2">
        <v>65658</v>
      </c>
      <c r="N5648" s="4">
        <v>0.15</v>
      </c>
      <c r="O5648" s="5">
        <f t="shared" si="88"/>
        <v>75506.7</v>
      </c>
      <c r="P5648" s="2" t="s">
        <v>28</v>
      </c>
      <c r="Q5648" s="2">
        <v>1333</v>
      </c>
      <c r="R5648" s="2">
        <v>3</v>
      </c>
      <c r="S5648" s="2" t="s">
        <v>48</v>
      </c>
    </row>
    <row r="5649" spans="1:19" x14ac:dyDescent="0.3">
      <c r="A5649" s="2">
        <v>6648</v>
      </c>
      <c r="B5649" s="2" t="s">
        <v>753</v>
      </c>
      <c r="C5649" s="2" t="s">
        <v>24</v>
      </c>
      <c r="D5649" s="2">
        <v>38</v>
      </c>
      <c r="E5649" s="2" t="str" cm="1">
        <f t="array" ref="E5649">_xlfn.SWITCH(TRUE,D5649&lt;25,"18 to 25",D5649&lt;40,"25 to 40",D5649&lt;50,"40 to 50",D5649&lt;60,"50 to 60","60+")</f>
        <v>25 to 40</v>
      </c>
      <c r="F5649" s="2" t="s">
        <v>40</v>
      </c>
      <c r="G5649" s="2" t="s">
        <v>19</v>
      </c>
      <c r="H5649" s="2" t="s">
        <v>41</v>
      </c>
      <c r="I5649" s="3">
        <v>44570</v>
      </c>
      <c r="J5649" s="2"/>
      <c r="K5649" s="2">
        <v>2.85</v>
      </c>
      <c r="L5649" s="2" t="str" cm="1">
        <f t="array" ref="L5649">_xlfn.SWITCH(TRUE,K5649&lt;2,"1 to 2 yrs",K5649&lt;5,"2 to 5 yrs",K5649&lt;10,"5 to 10 yrs",K5649&lt;20,"10 to 20 yrs","20+")</f>
        <v>2 to 5 yrs</v>
      </c>
      <c r="M5649" s="2">
        <v>41126</v>
      </c>
      <c r="N5649" s="4">
        <v>0.25</v>
      </c>
      <c r="O5649" s="5">
        <f t="shared" si="88"/>
        <v>51407.5</v>
      </c>
      <c r="P5649" s="2" t="s">
        <v>28</v>
      </c>
      <c r="Q5649" s="2">
        <v>5831</v>
      </c>
      <c r="R5649" s="2">
        <v>26</v>
      </c>
      <c r="S5649" s="2" t="s">
        <v>59</v>
      </c>
    </row>
    <row r="5650" spans="1:19" x14ac:dyDescent="0.3">
      <c r="A5650" s="2">
        <v>6649</v>
      </c>
      <c r="B5650" s="2" t="s">
        <v>302</v>
      </c>
      <c r="C5650" s="2" t="s">
        <v>24</v>
      </c>
      <c r="D5650" s="2">
        <v>48</v>
      </c>
      <c r="E5650" s="2" t="str" cm="1">
        <f t="array" ref="E5650">_xlfn.SWITCH(TRUE,D5650&lt;25,"18 to 25",D5650&lt;40,"25 to 40",D5650&lt;50,"40 to 50",D5650&lt;60,"50 to 60","60+")</f>
        <v>40 to 50</v>
      </c>
      <c r="F5650" s="2" t="s">
        <v>36</v>
      </c>
      <c r="G5650" s="2" t="s">
        <v>19</v>
      </c>
      <c r="H5650" s="2" t="s">
        <v>37</v>
      </c>
      <c r="I5650" s="3">
        <v>44062</v>
      </c>
      <c r="J5650" s="2"/>
      <c r="K5650" s="2">
        <v>4.24</v>
      </c>
      <c r="L5650" s="2" t="str" cm="1">
        <f t="array" ref="L5650">_xlfn.SWITCH(TRUE,K5650&lt;2,"1 to 2 yrs",K5650&lt;5,"2 to 5 yrs",K5650&lt;10,"5 to 10 yrs",K5650&lt;20,"10 to 20 yrs","20+")</f>
        <v>2 to 5 yrs</v>
      </c>
      <c r="M5650" s="2">
        <v>77312</v>
      </c>
      <c r="N5650" s="4">
        <v>0.1</v>
      </c>
      <c r="O5650" s="5">
        <f t="shared" si="88"/>
        <v>85043.199999999997</v>
      </c>
      <c r="P5650" s="2" t="s">
        <v>58</v>
      </c>
      <c r="Q5650" s="2"/>
      <c r="R5650" s="2">
        <v>61</v>
      </c>
      <c r="S5650" s="2" t="s">
        <v>90</v>
      </c>
    </row>
    <row r="5651" spans="1:19" x14ac:dyDescent="0.3">
      <c r="A5651" s="2">
        <v>6650</v>
      </c>
      <c r="B5651" s="2" t="s">
        <v>678</v>
      </c>
      <c r="C5651" s="2" t="s">
        <v>24</v>
      </c>
      <c r="D5651" s="2">
        <v>50</v>
      </c>
      <c r="E5651" s="2" t="str" cm="1">
        <f t="array" ref="E5651">_xlfn.SWITCH(TRUE,D5651&lt;25,"18 to 25",D5651&lt;40,"25 to 40",D5651&lt;50,"40 to 50",D5651&lt;60,"50 to 60","60+")</f>
        <v>50 to 60</v>
      </c>
      <c r="F5651" s="2" t="s">
        <v>18</v>
      </c>
      <c r="G5651" s="2" t="s">
        <v>19</v>
      </c>
      <c r="H5651" s="2" t="s">
        <v>134</v>
      </c>
      <c r="I5651" s="3">
        <v>43561</v>
      </c>
      <c r="J5651" s="2"/>
      <c r="K5651" s="2">
        <v>5.62</v>
      </c>
      <c r="L5651" s="2" t="str" cm="1">
        <f t="array" ref="L5651">_xlfn.SWITCH(TRUE,K5651&lt;2,"1 to 2 yrs",K5651&lt;5,"2 to 5 yrs",K5651&lt;10,"5 to 10 yrs",K5651&lt;20,"10 to 20 yrs","20+")</f>
        <v>5 to 10 yrs</v>
      </c>
      <c r="M5651" s="2">
        <v>79577</v>
      </c>
      <c r="N5651" s="4">
        <v>0.5</v>
      </c>
      <c r="O5651" s="5">
        <f t="shared" si="88"/>
        <v>119365.5</v>
      </c>
      <c r="P5651" s="2" t="s">
        <v>21</v>
      </c>
      <c r="Q5651" s="2"/>
      <c r="R5651" s="2">
        <v>6</v>
      </c>
      <c r="S5651" s="2" t="s">
        <v>59</v>
      </c>
    </row>
    <row r="5652" spans="1:19" x14ac:dyDescent="0.3">
      <c r="A5652" s="2">
        <v>6651</v>
      </c>
      <c r="B5652" s="2" t="s">
        <v>280</v>
      </c>
      <c r="C5652" s="2" t="s">
        <v>24</v>
      </c>
      <c r="D5652" s="2">
        <v>58</v>
      </c>
      <c r="E5652" s="2" t="str" cm="1">
        <f t="array" ref="E5652">_xlfn.SWITCH(TRUE,D5652&lt;25,"18 to 25",D5652&lt;40,"25 to 40",D5652&lt;50,"40 to 50",D5652&lt;60,"50 to 60","60+")</f>
        <v>50 to 60</v>
      </c>
      <c r="F5652" s="2" t="s">
        <v>75</v>
      </c>
      <c r="G5652" s="2" t="s">
        <v>32</v>
      </c>
      <c r="H5652" s="2" t="s">
        <v>165</v>
      </c>
      <c r="I5652" s="3">
        <v>43561</v>
      </c>
      <c r="J5652" s="2"/>
      <c r="K5652" s="2">
        <v>5.62</v>
      </c>
      <c r="L5652" s="2" t="str" cm="1">
        <f t="array" ref="L5652">_xlfn.SWITCH(TRUE,K5652&lt;2,"1 to 2 yrs",K5652&lt;5,"2 to 5 yrs",K5652&lt;10,"5 to 10 yrs",K5652&lt;20,"10 to 20 yrs","20+")</f>
        <v>5 to 10 yrs</v>
      </c>
      <c r="M5652" s="2">
        <v>87987</v>
      </c>
      <c r="N5652" s="4">
        <v>0.2</v>
      </c>
      <c r="O5652" s="5">
        <f t="shared" si="88"/>
        <v>105584.4</v>
      </c>
      <c r="P5652" s="2" t="s">
        <v>28</v>
      </c>
      <c r="Q5652" s="2">
        <v>1046</v>
      </c>
      <c r="R5652" s="2">
        <v>53</v>
      </c>
      <c r="S5652" s="2" t="s">
        <v>77</v>
      </c>
    </row>
    <row r="5653" spans="1:19" x14ac:dyDescent="0.3">
      <c r="A5653" s="2">
        <v>6652</v>
      </c>
      <c r="B5653" s="2" t="s">
        <v>307</v>
      </c>
      <c r="C5653" s="2" t="s">
        <v>17</v>
      </c>
      <c r="D5653" s="2">
        <v>64</v>
      </c>
      <c r="E5653" s="2" t="str" cm="1">
        <f t="array" ref="E5653">_xlfn.SWITCH(TRUE,D5653&lt;25,"18 to 25",D5653&lt;40,"25 to 40",D5653&lt;50,"40 to 50",D5653&lt;60,"50 to 60","60+")</f>
        <v>60+</v>
      </c>
      <c r="F5653" s="2" t="s">
        <v>56</v>
      </c>
      <c r="G5653" s="2" t="s">
        <v>19</v>
      </c>
      <c r="H5653" s="2" t="s">
        <v>162</v>
      </c>
      <c r="I5653" s="3">
        <v>44514</v>
      </c>
      <c r="J5653" s="2"/>
      <c r="K5653" s="2">
        <v>3.01</v>
      </c>
      <c r="L5653" s="2" t="str" cm="1">
        <f t="array" ref="L5653">_xlfn.SWITCH(TRUE,K5653&lt;2,"1 to 2 yrs",K5653&lt;5,"2 to 5 yrs",K5653&lt;10,"5 to 10 yrs",K5653&lt;20,"10 to 20 yrs","20+")</f>
        <v>2 to 5 yrs</v>
      </c>
      <c r="M5653" s="2">
        <v>111606</v>
      </c>
      <c r="N5653" s="4">
        <v>0.15</v>
      </c>
      <c r="O5653" s="5">
        <f t="shared" si="88"/>
        <v>128346.9</v>
      </c>
      <c r="P5653" s="2" t="s">
        <v>28</v>
      </c>
      <c r="Q5653" s="2">
        <v>4644</v>
      </c>
      <c r="R5653" s="2">
        <v>87</v>
      </c>
      <c r="S5653" s="2" t="s">
        <v>77</v>
      </c>
    </row>
    <row r="5654" spans="1:19" x14ac:dyDescent="0.3">
      <c r="A5654" s="2">
        <v>6653</v>
      </c>
      <c r="B5654" s="2" t="s">
        <v>894</v>
      </c>
      <c r="C5654" s="2" t="s">
        <v>24</v>
      </c>
      <c r="D5654" s="2">
        <v>43</v>
      </c>
      <c r="E5654" s="2" t="str" cm="1">
        <f t="array" ref="E5654">_xlfn.SWITCH(TRUE,D5654&lt;25,"18 to 25",D5654&lt;40,"25 to 40",D5654&lt;50,"40 to 50",D5654&lt;60,"50 to 60","60+")</f>
        <v>40 to 50</v>
      </c>
      <c r="F5654" s="2" t="s">
        <v>36</v>
      </c>
      <c r="G5654" s="2" t="s">
        <v>26</v>
      </c>
      <c r="H5654" s="2" t="s">
        <v>241</v>
      </c>
      <c r="I5654" s="3">
        <v>42859</v>
      </c>
      <c r="J5654" s="2"/>
      <c r="K5654" s="2">
        <v>7.54</v>
      </c>
      <c r="L5654" s="2" t="str" cm="1">
        <f t="array" ref="L5654">_xlfn.SWITCH(TRUE,K5654&lt;2,"1 to 2 yrs",K5654&lt;5,"2 to 5 yrs",K5654&lt;10,"5 to 10 yrs",K5654&lt;20,"10 to 20 yrs","20+")</f>
        <v>5 to 10 yrs</v>
      </c>
      <c r="M5654" s="2">
        <v>86587</v>
      </c>
      <c r="N5654" s="4">
        <v>0.1</v>
      </c>
      <c r="O5654" s="5">
        <f t="shared" si="88"/>
        <v>95245.7</v>
      </c>
      <c r="P5654" s="2" t="s">
        <v>28</v>
      </c>
      <c r="Q5654" s="2">
        <v>6632</v>
      </c>
      <c r="R5654" s="2">
        <v>72</v>
      </c>
      <c r="S5654" s="2" t="s">
        <v>87</v>
      </c>
    </row>
    <row r="5655" spans="1:19" x14ac:dyDescent="0.3">
      <c r="A5655" s="2">
        <v>6654</v>
      </c>
      <c r="B5655" s="2" t="s">
        <v>91</v>
      </c>
      <c r="C5655" s="2" t="s">
        <v>24</v>
      </c>
      <c r="D5655" s="2">
        <v>45</v>
      </c>
      <c r="E5655" s="2" t="str" cm="1">
        <f t="array" ref="E5655">_xlfn.SWITCH(TRUE,D5655&lt;25,"18 to 25",D5655&lt;40,"25 to 40",D5655&lt;50,"40 to 50",D5655&lt;60,"50 to 60","60+")</f>
        <v>40 to 50</v>
      </c>
      <c r="F5655" s="2" t="s">
        <v>75</v>
      </c>
      <c r="G5655" s="2" t="s">
        <v>32</v>
      </c>
      <c r="H5655" s="2" t="s">
        <v>226</v>
      </c>
      <c r="I5655" s="3">
        <v>42524</v>
      </c>
      <c r="J5655" s="2"/>
      <c r="K5655" s="2">
        <v>8.4499999999999993</v>
      </c>
      <c r="L5655" s="2" t="str" cm="1">
        <f t="array" ref="L5655">_xlfn.SWITCH(TRUE,K5655&lt;2,"1 to 2 yrs",K5655&lt;5,"2 to 5 yrs",K5655&lt;10,"5 to 10 yrs",K5655&lt;20,"10 to 20 yrs","20+")</f>
        <v>5 to 10 yrs</v>
      </c>
      <c r="M5655" s="2">
        <v>97219</v>
      </c>
      <c r="N5655" s="4">
        <v>0.2</v>
      </c>
      <c r="O5655" s="5">
        <f t="shared" si="88"/>
        <v>116662.8</v>
      </c>
      <c r="P5655" s="2" t="s">
        <v>58</v>
      </c>
      <c r="Q5655" s="2">
        <v>6172</v>
      </c>
      <c r="R5655" s="2">
        <v>64</v>
      </c>
      <c r="S5655" s="2" t="s">
        <v>22</v>
      </c>
    </row>
    <row r="5656" spans="1:19" x14ac:dyDescent="0.3">
      <c r="A5656" s="2">
        <v>6655</v>
      </c>
      <c r="B5656" s="2" t="s">
        <v>331</v>
      </c>
      <c r="C5656" s="2" t="s">
        <v>17</v>
      </c>
      <c r="D5656" s="2">
        <v>28</v>
      </c>
      <c r="E5656" s="2" t="str" cm="1">
        <f t="array" ref="E5656">_xlfn.SWITCH(TRUE,D5656&lt;25,"18 to 25",D5656&lt;40,"25 to 40",D5656&lt;50,"40 to 50",D5656&lt;60,"50 to 60","60+")</f>
        <v>25 to 40</v>
      </c>
      <c r="F5656" s="2" t="s">
        <v>50</v>
      </c>
      <c r="G5656" s="2" t="s">
        <v>19</v>
      </c>
      <c r="H5656" s="2" t="s">
        <v>89</v>
      </c>
      <c r="I5656" s="3">
        <v>43965</v>
      </c>
      <c r="J5656" s="3">
        <v>45202</v>
      </c>
      <c r="K5656" s="2">
        <v>3.39</v>
      </c>
      <c r="L5656" s="2" t="str" cm="1">
        <f t="array" ref="L5656">_xlfn.SWITCH(TRUE,K5656&lt;2,"1 to 2 yrs",K5656&lt;5,"2 to 5 yrs",K5656&lt;10,"5 to 10 yrs",K5656&lt;20,"10 to 20 yrs","20+")</f>
        <v>2 to 5 yrs</v>
      </c>
      <c r="M5656" s="2">
        <v>100454</v>
      </c>
      <c r="N5656" s="4">
        <v>0.1</v>
      </c>
      <c r="O5656" s="5">
        <f t="shared" si="88"/>
        <v>110499.4</v>
      </c>
      <c r="P5656" s="2" t="s">
        <v>28</v>
      </c>
      <c r="Q5656" s="2">
        <v>1256</v>
      </c>
      <c r="R5656" s="2">
        <v>97</v>
      </c>
      <c r="S5656" s="2" t="s">
        <v>90</v>
      </c>
    </row>
    <row r="5657" spans="1:19" x14ac:dyDescent="0.3">
      <c r="A5657" s="2">
        <v>6656</v>
      </c>
      <c r="B5657" s="2" t="s">
        <v>995</v>
      </c>
      <c r="C5657" s="2" t="s">
        <v>24</v>
      </c>
      <c r="D5657" s="2">
        <v>55</v>
      </c>
      <c r="E5657" s="2" t="str" cm="1">
        <f t="array" ref="E5657">_xlfn.SWITCH(TRUE,D5657&lt;25,"18 to 25",D5657&lt;40,"25 to 40",D5657&lt;50,"40 to 50",D5657&lt;60,"50 to 60","60+")</f>
        <v>50 to 60</v>
      </c>
      <c r="F5657" s="2" t="s">
        <v>18</v>
      </c>
      <c r="G5657" s="2" t="s">
        <v>32</v>
      </c>
      <c r="H5657" s="2" t="s">
        <v>115</v>
      </c>
      <c r="I5657" s="3">
        <v>45097</v>
      </c>
      <c r="J5657" s="2"/>
      <c r="K5657" s="2">
        <v>1.41</v>
      </c>
      <c r="L5657" s="2" t="str" cm="1">
        <f t="array" ref="L5657">_xlfn.SWITCH(TRUE,K5657&lt;2,"1 to 2 yrs",K5657&lt;5,"2 to 5 yrs",K5657&lt;10,"5 to 10 yrs",K5657&lt;20,"10 to 20 yrs","20+")</f>
        <v>1 to 2 yrs</v>
      </c>
      <c r="M5657" s="2">
        <v>59243</v>
      </c>
      <c r="N5657" s="4">
        <v>0.2</v>
      </c>
      <c r="O5657" s="5">
        <f t="shared" si="88"/>
        <v>71091.600000000006</v>
      </c>
      <c r="P5657" s="2" t="s">
        <v>28</v>
      </c>
      <c r="Q5657" s="2">
        <v>2806</v>
      </c>
      <c r="R5657" s="2">
        <v>94</v>
      </c>
      <c r="S5657" s="2" t="s">
        <v>59</v>
      </c>
    </row>
    <row r="5658" spans="1:19" x14ac:dyDescent="0.3">
      <c r="A5658" s="2">
        <v>6657</v>
      </c>
      <c r="B5658" s="2" t="s">
        <v>1147</v>
      </c>
      <c r="C5658" s="2" t="s">
        <v>17</v>
      </c>
      <c r="D5658" s="2">
        <v>33</v>
      </c>
      <c r="E5658" s="2" t="str" cm="1">
        <f t="array" ref="E5658">_xlfn.SWITCH(TRUE,D5658&lt;25,"18 to 25",D5658&lt;40,"25 to 40",D5658&lt;50,"40 to 50",D5658&lt;60,"50 to 60","60+")</f>
        <v>25 to 40</v>
      </c>
      <c r="F5658" s="2" t="s">
        <v>25</v>
      </c>
      <c r="G5658" s="2" t="s">
        <v>19</v>
      </c>
      <c r="H5658" s="2" t="s">
        <v>27</v>
      </c>
      <c r="I5658" s="3">
        <v>44197</v>
      </c>
      <c r="J5658" s="2"/>
      <c r="K5658" s="2">
        <v>3.87</v>
      </c>
      <c r="L5658" s="2" t="str" cm="1">
        <f t="array" ref="L5658">_xlfn.SWITCH(TRUE,K5658&lt;2,"1 to 2 yrs",K5658&lt;5,"2 to 5 yrs",K5658&lt;10,"5 to 10 yrs",K5658&lt;20,"10 to 20 yrs","20+")</f>
        <v>2 to 5 yrs</v>
      </c>
      <c r="M5658" s="2">
        <v>56246</v>
      </c>
      <c r="N5658" s="4">
        <v>0.1</v>
      </c>
      <c r="O5658" s="5">
        <f t="shared" si="88"/>
        <v>61870.6</v>
      </c>
      <c r="P5658" s="2" t="s">
        <v>28</v>
      </c>
      <c r="Q5658" s="2">
        <v>4616</v>
      </c>
      <c r="R5658" s="2">
        <v>86</v>
      </c>
      <c r="S5658" s="2" t="s">
        <v>77</v>
      </c>
    </row>
    <row r="5659" spans="1:19" x14ac:dyDescent="0.3">
      <c r="A5659" s="2">
        <v>6658</v>
      </c>
      <c r="B5659" s="2" t="s">
        <v>1208</v>
      </c>
      <c r="C5659" s="2" t="s">
        <v>17</v>
      </c>
      <c r="D5659" s="2">
        <v>44</v>
      </c>
      <c r="E5659" s="2" t="str" cm="1">
        <f t="array" ref="E5659">_xlfn.SWITCH(TRUE,D5659&lt;25,"18 to 25",D5659&lt;40,"25 to 40",D5659&lt;50,"40 to 50",D5659&lt;60,"50 to 60","60+")</f>
        <v>40 to 50</v>
      </c>
      <c r="F5659" s="2" t="s">
        <v>75</v>
      </c>
      <c r="G5659" s="2" t="s">
        <v>32</v>
      </c>
      <c r="H5659" s="2" t="s">
        <v>174</v>
      </c>
      <c r="I5659" s="3">
        <v>44927</v>
      </c>
      <c r="J5659" s="2"/>
      <c r="K5659" s="2">
        <v>1.88</v>
      </c>
      <c r="L5659" s="2" t="str" cm="1">
        <f t="array" ref="L5659">_xlfn.SWITCH(TRUE,K5659&lt;2,"1 to 2 yrs",K5659&lt;5,"2 to 5 yrs",K5659&lt;10,"5 to 10 yrs",K5659&lt;20,"10 to 20 yrs","20+")</f>
        <v>1 to 2 yrs</v>
      </c>
      <c r="M5659" s="2">
        <v>73794</v>
      </c>
      <c r="N5659" s="4">
        <v>0.2</v>
      </c>
      <c r="O5659" s="5">
        <f t="shared" si="88"/>
        <v>88552.8</v>
      </c>
      <c r="P5659" s="2" t="s">
        <v>42</v>
      </c>
      <c r="Q5659" s="2">
        <v>3532</v>
      </c>
      <c r="R5659" s="2">
        <v>66</v>
      </c>
      <c r="S5659" s="2" t="s">
        <v>73</v>
      </c>
    </row>
    <row r="5660" spans="1:19" x14ac:dyDescent="0.3">
      <c r="A5660" s="2">
        <v>6659</v>
      </c>
      <c r="B5660" s="2" t="s">
        <v>1471</v>
      </c>
      <c r="C5660" s="2" t="s">
        <v>17</v>
      </c>
      <c r="D5660" s="2">
        <v>36</v>
      </c>
      <c r="E5660" s="2" t="str" cm="1">
        <f t="array" ref="E5660">_xlfn.SWITCH(TRUE,D5660&lt;25,"18 to 25",D5660&lt;40,"25 to 40",D5660&lt;50,"40 to 50",D5660&lt;60,"50 to 60","60+")</f>
        <v>25 to 40</v>
      </c>
      <c r="F5660" s="2" t="s">
        <v>31</v>
      </c>
      <c r="G5660" s="2" t="s">
        <v>19</v>
      </c>
      <c r="H5660" s="2" t="s">
        <v>33</v>
      </c>
      <c r="I5660" s="3">
        <v>43061</v>
      </c>
      <c r="J5660" s="2"/>
      <c r="K5660" s="2">
        <v>6.98</v>
      </c>
      <c r="L5660" s="2" t="str" cm="1">
        <f t="array" ref="L5660">_xlfn.SWITCH(TRUE,K5660&lt;2,"1 to 2 yrs",K5660&lt;5,"2 to 5 yrs",K5660&lt;10,"5 to 10 yrs",K5660&lt;20,"10 to 20 yrs","20+")</f>
        <v>5 to 10 yrs</v>
      </c>
      <c r="M5660" s="2">
        <v>68376</v>
      </c>
      <c r="N5660" s="4">
        <v>0.1</v>
      </c>
      <c r="O5660" s="5">
        <f t="shared" si="88"/>
        <v>75213.600000000006</v>
      </c>
      <c r="P5660" s="2" t="s">
        <v>58</v>
      </c>
      <c r="Q5660" s="2">
        <v>5628</v>
      </c>
      <c r="R5660" s="2">
        <v>19</v>
      </c>
      <c r="S5660" s="2" t="s">
        <v>117</v>
      </c>
    </row>
    <row r="5661" spans="1:19" x14ac:dyDescent="0.3">
      <c r="A5661" s="2">
        <v>6660</v>
      </c>
      <c r="B5661" s="2" t="s">
        <v>1161</v>
      </c>
      <c r="C5661" s="2" t="s">
        <v>17</v>
      </c>
      <c r="D5661" s="2">
        <v>54</v>
      </c>
      <c r="E5661" s="2" t="str" cm="1">
        <f t="array" ref="E5661">_xlfn.SWITCH(TRUE,D5661&lt;25,"18 to 25",D5661&lt;40,"25 to 40",D5661&lt;50,"40 to 50",D5661&lt;60,"50 to 60","60+")</f>
        <v>50 to 60</v>
      </c>
      <c r="F5661" s="2" t="s">
        <v>25</v>
      </c>
      <c r="G5661" s="2" t="s">
        <v>19</v>
      </c>
      <c r="H5661" s="2" t="s">
        <v>136</v>
      </c>
      <c r="I5661" s="3">
        <v>42428</v>
      </c>
      <c r="J5661" s="2"/>
      <c r="K5661" s="2">
        <v>8.7200000000000006</v>
      </c>
      <c r="L5661" s="2" t="str" cm="1">
        <f t="array" ref="L5661">_xlfn.SWITCH(TRUE,K5661&lt;2,"1 to 2 yrs",K5661&lt;5,"2 to 5 yrs",K5661&lt;10,"5 to 10 yrs",K5661&lt;20,"10 to 20 yrs","20+")</f>
        <v>5 to 10 yrs</v>
      </c>
      <c r="M5661" s="2">
        <v>65826</v>
      </c>
      <c r="N5661" s="4">
        <v>0.15</v>
      </c>
      <c r="O5661" s="5">
        <f t="shared" si="88"/>
        <v>75699.899999999994</v>
      </c>
      <c r="P5661" s="2" t="s">
        <v>28</v>
      </c>
      <c r="Q5661" s="2">
        <v>2435</v>
      </c>
      <c r="R5661" s="2">
        <v>57</v>
      </c>
      <c r="S5661" s="2" t="s">
        <v>99</v>
      </c>
    </row>
    <row r="5662" spans="1:19" x14ac:dyDescent="0.3">
      <c r="A5662" s="2">
        <v>6661</v>
      </c>
      <c r="B5662" s="2" t="s">
        <v>1556</v>
      </c>
      <c r="C5662" s="2" t="s">
        <v>17</v>
      </c>
      <c r="D5662" s="2">
        <v>34</v>
      </c>
      <c r="E5662" s="2" t="str" cm="1">
        <f t="array" ref="E5662">_xlfn.SWITCH(TRUE,D5662&lt;25,"18 to 25",D5662&lt;40,"25 to 40",D5662&lt;50,"40 to 50",D5662&lt;60,"50 to 60","60+")</f>
        <v>25 to 40</v>
      </c>
      <c r="F5662" s="2" t="s">
        <v>18</v>
      </c>
      <c r="G5662" s="2" t="s">
        <v>26</v>
      </c>
      <c r="H5662" s="2" t="s">
        <v>216</v>
      </c>
      <c r="I5662" s="3">
        <v>44015</v>
      </c>
      <c r="J5662" s="3">
        <v>45517</v>
      </c>
      <c r="K5662" s="2">
        <v>4.1100000000000003</v>
      </c>
      <c r="L5662" s="2" t="str" cm="1">
        <f t="array" ref="L5662">_xlfn.SWITCH(TRUE,K5662&lt;2,"1 to 2 yrs",K5662&lt;5,"2 to 5 yrs",K5662&lt;10,"5 to 10 yrs",K5662&lt;20,"10 to 20 yrs","20+")</f>
        <v>2 to 5 yrs</v>
      </c>
      <c r="M5662" s="2">
        <v>73747</v>
      </c>
      <c r="N5662" s="4">
        <v>0</v>
      </c>
      <c r="O5662" s="5">
        <f t="shared" si="88"/>
        <v>73747</v>
      </c>
      <c r="P5662" s="2" t="s">
        <v>58</v>
      </c>
      <c r="Q5662" s="2">
        <v>3945</v>
      </c>
      <c r="R5662" s="2">
        <v>47</v>
      </c>
      <c r="S5662" s="2" t="s">
        <v>73</v>
      </c>
    </row>
    <row r="5663" spans="1:19" x14ac:dyDescent="0.3">
      <c r="A5663" s="2">
        <v>6662</v>
      </c>
      <c r="B5663" s="2" t="s">
        <v>983</v>
      </c>
      <c r="C5663" s="2" t="s">
        <v>24</v>
      </c>
      <c r="D5663" s="2">
        <v>44</v>
      </c>
      <c r="E5663" s="2" t="str" cm="1">
        <f t="array" ref="E5663">_xlfn.SWITCH(TRUE,D5663&lt;25,"18 to 25",D5663&lt;40,"25 to 40",D5663&lt;50,"40 to 50",D5663&lt;60,"50 to 60","60+")</f>
        <v>40 to 50</v>
      </c>
      <c r="F5663" s="2" t="s">
        <v>36</v>
      </c>
      <c r="G5663" s="2" t="s">
        <v>19</v>
      </c>
      <c r="H5663" s="2" t="s">
        <v>211</v>
      </c>
      <c r="I5663" s="3">
        <v>44704</v>
      </c>
      <c r="J5663" s="2"/>
      <c r="K5663" s="2">
        <v>2.4900000000000002</v>
      </c>
      <c r="L5663" s="2" t="str" cm="1">
        <f t="array" ref="L5663">_xlfn.SWITCH(TRUE,K5663&lt;2,"1 to 2 yrs",K5663&lt;5,"2 to 5 yrs",K5663&lt;10,"5 to 10 yrs",K5663&lt;20,"10 to 20 yrs","20+")</f>
        <v>2 to 5 yrs</v>
      </c>
      <c r="M5663" s="2">
        <v>69874</v>
      </c>
      <c r="N5663" s="4">
        <v>0.2</v>
      </c>
      <c r="O5663" s="5">
        <f t="shared" si="88"/>
        <v>83848.800000000003</v>
      </c>
      <c r="P5663" s="2" t="s">
        <v>28</v>
      </c>
      <c r="Q5663" s="2">
        <v>2975</v>
      </c>
      <c r="R5663" s="2">
        <v>25</v>
      </c>
      <c r="S5663" s="2" t="s">
        <v>29</v>
      </c>
    </row>
    <row r="5664" spans="1:19" x14ac:dyDescent="0.3">
      <c r="A5664" s="2">
        <v>6663</v>
      </c>
      <c r="B5664" s="2" t="s">
        <v>656</v>
      </c>
      <c r="C5664" s="2" t="s">
        <v>17</v>
      </c>
      <c r="D5664" s="2">
        <v>59</v>
      </c>
      <c r="E5664" s="2" t="str" cm="1">
        <f t="array" ref="E5664">_xlfn.SWITCH(TRUE,D5664&lt;25,"18 to 25",D5664&lt;40,"25 to 40",D5664&lt;50,"40 to 50",D5664&lt;60,"50 to 60","60+")</f>
        <v>50 to 60</v>
      </c>
      <c r="F5664" s="2" t="s">
        <v>50</v>
      </c>
      <c r="G5664" s="2" t="s">
        <v>26</v>
      </c>
      <c r="H5664" s="2" t="s">
        <v>101</v>
      </c>
      <c r="I5664" s="3">
        <v>44273</v>
      </c>
      <c r="J5664" s="2"/>
      <c r="K5664" s="2">
        <v>3.67</v>
      </c>
      <c r="L5664" s="2" t="str" cm="1">
        <f t="array" ref="L5664">_xlfn.SWITCH(TRUE,K5664&lt;2,"1 to 2 yrs",K5664&lt;5,"2 to 5 yrs",K5664&lt;10,"5 to 10 yrs",K5664&lt;20,"10 to 20 yrs","20+")</f>
        <v>2 to 5 yrs</v>
      </c>
      <c r="M5664" s="2">
        <v>99762</v>
      </c>
      <c r="N5664" s="4">
        <v>0.2</v>
      </c>
      <c r="O5664" s="5">
        <f t="shared" si="88"/>
        <v>119714.4</v>
      </c>
      <c r="P5664" s="2" t="s">
        <v>28</v>
      </c>
      <c r="Q5664" s="2">
        <v>4803</v>
      </c>
      <c r="R5664" s="2">
        <v>33</v>
      </c>
      <c r="S5664" s="2" t="s">
        <v>34</v>
      </c>
    </row>
    <row r="5665" spans="1:19" x14ac:dyDescent="0.3">
      <c r="A5665" s="2">
        <v>6664</v>
      </c>
      <c r="B5665" s="2" t="s">
        <v>186</v>
      </c>
      <c r="C5665" s="2" t="s">
        <v>17</v>
      </c>
      <c r="D5665" s="2">
        <v>53</v>
      </c>
      <c r="E5665" s="2" t="str" cm="1">
        <f t="array" ref="E5665">_xlfn.SWITCH(TRUE,D5665&lt;25,"18 to 25",D5665&lt;40,"25 to 40",D5665&lt;50,"40 to 50",D5665&lt;60,"50 to 60","60+")</f>
        <v>50 to 60</v>
      </c>
      <c r="F5665" s="2" t="s">
        <v>46</v>
      </c>
      <c r="G5665" s="2" t="s">
        <v>19</v>
      </c>
      <c r="H5665" s="2" t="s">
        <v>128</v>
      </c>
      <c r="I5665" s="3">
        <v>42831</v>
      </c>
      <c r="J5665" s="2"/>
      <c r="K5665" s="2">
        <v>7.61</v>
      </c>
      <c r="L5665" s="2" t="str" cm="1">
        <f t="array" ref="L5665">_xlfn.SWITCH(TRUE,K5665&lt;2,"1 to 2 yrs",K5665&lt;5,"2 to 5 yrs",K5665&lt;10,"5 to 10 yrs",K5665&lt;20,"10 to 20 yrs","20+")</f>
        <v>5 to 10 yrs</v>
      </c>
      <c r="M5665" s="2">
        <v>111331</v>
      </c>
      <c r="N5665" s="4">
        <v>0.5</v>
      </c>
      <c r="O5665" s="5">
        <f t="shared" si="88"/>
        <v>166996.5</v>
      </c>
      <c r="P5665" s="2" t="s">
        <v>58</v>
      </c>
      <c r="Q5665" s="2"/>
      <c r="R5665" s="2">
        <v>31</v>
      </c>
      <c r="S5665" s="2" t="s">
        <v>34</v>
      </c>
    </row>
    <row r="5666" spans="1:19" x14ac:dyDescent="0.3">
      <c r="A5666" s="2">
        <v>6665</v>
      </c>
      <c r="B5666" s="2" t="s">
        <v>1240</v>
      </c>
      <c r="C5666" s="2" t="s">
        <v>24</v>
      </c>
      <c r="D5666" s="2">
        <v>56</v>
      </c>
      <c r="E5666" s="2" t="str" cm="1">
        <f t="array" ref="E5666">_xlfn.SWITCH(TRUE,D5666&lt;25,"18 to 25",D5666&lt;40,"25 to 40",D5666&lt;50,"40 to 50",D5666&lt;60,"50 to 60","60+")</f>
        <v>50 to 60</v>
      </c>
      <c r="F5666" s="2" t="s">
        <v>92</v>
      </c>
      <c r="G5666" s="2" t="s">
        <v>19</v>
      </c>
      <c r="H5666" s="2" t="s">
        <v>108</v>
      </c>
      <c r="I5666" s="3">
        <v>45287</v>
      </c>
      <c r="J5666" s="2"/>
      <c r="K5666" s="2">
        <v>0.89</v>
      </c>
      <c r="L5666" s="2" t="str" cm="1">
        <f t="array" ref="L5666">_xlfn.SWITCH(TRUE,K5666&lt;2,"1 to 2 yrs",K5666&lt;5,"2 to 5 yrs",K5666&lt;10,"5 to 10 yrs",K5666&lt;20,"10 to 20 yrs","20+")</f>
        <v>1 to 2 yrs</v>
      </c>
      <c r="M5666" s="2">
        <v>54806</v>
      </c>
      <c r="N5666" s="4">
        <v>0.1</v>
      </c>
      <c r="O5666" s="5">
        <f t="shared" si="88"/>
        <v>60286.6</v>
      </c>
      <c r="P5666" s="2" t="s">
        <v>28</v>
      </c>
      <c r="Q5666" s="2">
        <v>1834</v>
      </c>
      <c r="R5666" s="2">
        <v>96</v>
      </c>
      <c r="S5666" s="2" t="s">
        <v>52</v>
      </c>
    </row>
    <row r="5667" spans="1:19" x14ac:dyDescent="0.3">
      <c r="A5667" s="2">
        <v>6666</v>
      </c>
      <c r="B5667" s="2" t="s">
        <v>604</v>
      </c>
      <c r="C5667" s="2" t="s">
        <v>24</v>
      </c>
      <c r="D5667" s="2">
        <v>22</v>
      </c>
      <c r="E5667" s="2" t="str" cm="1">
        <f t="array" ref="E5667">_xlfn.SWITCH(TRUE,D5667&lt;25,"18 to 25",D5667&lt;40,"25 to 40",D5667&lt;50,"40 to 50",D5667&lt;60,"50 to 60","60+")</f>
        <v>18 to 25</v>
      </c>
      <c r="F5667" s="2" t="s">
        <v>25</v>
      </c>
      <c r="G5667" s="2" t="s">
        <v>26</v>
      </c>
      <c r="H5667" s="2" t="s">
        <v>97</v>
      </c>
      <c r="I5667" s="3">
        <v>44802</v>
      </c>
      <c r="J5667" s="2"/>
      <c r="K5667" s="2">
        <v>2.2200000000000002</v>
      </c>
      <c r="L5667" s="2" t="str" cm="1">
        <f t="array" ref="L5667">_xlfn.SWITCH(TRUE,K5667&lt;2,"1 to 2 yrs",K5667&lt;5,"2 to 5 yrs",K5667&lt;10,"5 to 10 yrs",K5667&lt;20,"10 to 20 yrs","20+")</f>
        <v>2 to 5 yrs</v>
      </c>
      <c r="M5667" s="2">
        <v>61264</v>
      </c>
      <c r="N5667" s="4">
        <v>0.1</v>
      </c>
      <c r="O5667" s="5">
        <f t="shared" si="88"/>
        <v>67390.399999999994</v>
      </c>
      <c r="P5667" s="2" t="s">
        <v>28</v>
      </c>
      <c r="Q5667" s="2">
        <v>3682</v>
      </c>
      <c r="R5667" s="2">
        <v>39</v>
      </c>
      <c r="S5667" s="2" t="s">
        <v>90</v>
      </c>
    </row>
    <row r="5668" spans="1:19" x14ac:dyDescent="0.3">
      <c r="A5668" s="2">
        <v>6667</v>
      </c>
      <c r="B5668" s="2" t="s">
        <v>677</v>
      </c>
      <c r="C5668" s="2" t="s">
        <v>17</v>
      </c>
      <c r="D5668" s="2">
        <v>26</v>
      </c>
      <c r="E5668" s="2" t="str" cm="1">
        <f t="array" ref="E5668">_xlfn.SWITCH(TRUE,D5668&lt;25,"18 to 25",D5668&lt;40,"25 to 40",D5668&lt;50,"40 to 50",D5668&lt;60,"50 to 60","60+")</f>
        <v>25 to 40</v>
      </c>
      <c r="F5668" s="2" t="s">
        <v>25</v>
      </c>
      <c r="G5668" s="2" t="s">
        <v>19</v>
      </c>
      <c r="H5668" s="2" t="s">
        <v>259</v>
      </c>
      <c r="I5668" s="3">
        <v>44040</v>
      </c>
      <c r="J5668" s="2"/>
      <c r="K5668" s="2">
        <v>4.3</v>
      </c>
      <c r="L5668" s="2" t="str" cm="1">
        <f t="array" ref="L5668">_xlfn.SWITCH(TRUE,K5668&lt;2,"1 to 2 yrs",K5668&lt;5,"2 to 5 yrs",K5668&lt;10,"5 to 10 yrs",K5668&lt;20,"10 to 20 yrs","20+")</f>
        <v>2 to 5 yrs</v>
      </c>
      <c r="M5668" s="2">
        <v>61599</v>
      </c>
      <c r="N5668" s="4">
        <v>0.2</v>
      </c>
      <c r="O5668" s="5">
        <f t="shared" si="88"/>
        <v>73918.8</v>
      </c>
      <c r="P5668" s="2" t="s">
        <v>21</v>
      </c>
      <c r="Q5668" s="2">
        <v>5476</v>
      </c>
      <c r="R5668" s="2">
        <v>4</v>
      </c>
      <c r="S5668" s="2" t="s">
        <v>54</v>
      </c>
    </row>
    <row r="5669" spans="1:19" x14ac:dyDescent="0.3">
      <c r="A5669" s="2">
        <v>6668</v>
      </c>
      <c r="B5669" s="2" t="s">
        <v>504</v>
      </c>
      <c r="C5669" s="2" t="s">
        <v>24</v>
      </c>
      <c r="D5669" s="2">
        <v>34</v>
      </c>
      <c r="E5669" s="2" t="str" cm="1">
        <f t="array" ref="E5669">_xlfn.SWITCH(TRUE,D5669&lt;25,"18 to 25",D5669&lt;40,"25 to 40",D5669&lt;50,"40 to 50",D5669&lt;60,"50 to 60","60+")</f>
        <v>25 to 40</v>
      </c>
      <c r="F5669" s="2" t="s">
        <v>56</v>
      </c>
      <c r="G5669" s="2" t="s">
        <v>19</v>
      </c>
      <c r="H5669" s="2" t="s">
        <v>61</v>
      </c>
      <c r="I5669" s="3">
        <v>43695</v>
      </c>
      <c r="J5669" s="2"/>
      <c r="K5669" s="2">
        <v>5.25</v>
      </c>
      <c r="L5669" s="2" t="str" cm="1">
        <f t="array" ref="L5669">_xlfn.SWITCH(TRUE,K5669&lt;2,"1 to 2 yrs",K5669&lt;5,"2 to 5 yrs",K5669&lt;10,"5 to 10 yrs",K5669&lt;20,"10 to 20 yrs","20+")</f>
        <v>5 to 10 yrs</v>
      </c>
      <c r="M5669" s="2">
        <v>106418</v>
      </c>
      <c r="N5669" s="4">
        <v>0.15</v>
      </c>
      <c r="O5669" s="5">
        <f t="shared" si="88"/>
        <v>122380.7</v>
      </c>
      <c r="P5669" s="2" t="s">
        <v>28</v>
      </c>
      <c r="Q5669" s="2">
        <v>2515</v>
      </c>
      <c r="R5669" s="2">
        <v>9</v>
      </c>
      <c r="S5669" s="2" t="s">
        <v>52</v>
      </c>
    </row>
    <row r="5670" spans="1:19" x14ac:dyDescent="0.3">
      <c r="A5670" s="2">
        <v>6669</v>
      </c>
      <c r="B5670" s="2" t="s">
        <v>1477</v>
      </c>
      <c r="C5670" s="2" t="s">
        <v>24</v>
      </c>
      <c r="D5670" s="2">
        <v>26</v>
      </c>
      <c r="E5670" s="2" t="str" cm="1">
        <f t="array" ref="E5670">_xlfn.SWITCH(TRUE,D5670&lt;25,"18 to 25",D5670&lt;40,"25 to 40",D5670&lt;50,"40 to 50",D5670&lt;60,"50 to 60","60+")</f>
        <v>25 to 40</v>
      </c>
      <c r="F5670" s="2" t="s">
        <v>36</v>
      </c>
      <c r="G5670" s="2" t="s">
        <v>19</v>
      </c>
      <c r="H5670" s="2" t="s">
        <v>37</v>
      </c>
      <c r="I5670" s="3">
        <v>43407</v>
      </c>
      <c r="J5670" s="2"/>
      <c r="K5670" s="2">
        <v>6.04</v>
      </c>
      <c r="L5670" s="2" t="str" cm="1">
        <f t="array" ref="L5670">_xlfn.SWITCH(TRUE,K5670&lt;2,"1 to 2 yrs",K5670&lt;5,"2 to 5 yrs",K5670&lt;10,"5 to 10 yrs",K5670&lt;20,"10 to 20 yrs","20+")</f>
        <v>5 to 10 yrs</v>
      </c>
      <c r="M5670" s="2">
        <v>80816</v>
      </c>
      <c r="N5670" s="4">
        <v>0.1</v>
      </c>
      <c r="O5670" s="5">
        <f t="shared" si="88"/>
        <v>88897.600000000006</v>
      </c>
      <c r="P5670" s="2" t="s">
        <v>58</v>
      </c>
      <c r="Q5670" s="2"/>
      <c r="R5670" s="2">
        <v>99</v>
      </c>
      <c r="S5670" s="2" t="s">
        <v>157</v>
      </c>
    </row>
    <row r="5671" spans="1:19" x14ac:dyDescent="0.3">
      <c r="A5671" s="2">
        <v>6670</v>
      </c>
      <c r="B5671" s="2" t="s">
        <v>318</v>
      </c>
      <c r="C5671" s="2" t="s">
        <v>17</v>
      </c>
      <c r="D5671" s="2">
        <v>53</v>
      </c>
      <c r="E5671" s="2" t="str" cm="1">
        <f t="array" ref="E5671">_xlfn.SWITCH(TRUE,D5671&lt;25,"18 to 25",D5671&lt;40,"25 to 40",D5671&lt;50,"40 to 50",D5671&lt;60,"50 to 60","60+")</f>
        <v>50 to 60</v>
      </c>
      <c r="F5671" s="2" t="s">
        <v>25</v>
      </c>
      <c r="G5671" s="2" t="s">
        <v>19</v>
      </c>
      <c r="H5671" s="2" t="s">
        <v>155</v>
      </c>
      <c r="I5671" s="3">
        <v>44340</v>
      </c>
      <c r="J5671" s="2"/>
      <c r="K5671" s="2">
        <v>3.48</v>
      </c>
      <c r="L5671" s="2" t="str" cm="1">
        <f t="array" ref="L5671">_xlfn.SWITCH(TRUE,K5671&lt;2,"1 to 2 yrs",K5671&lt;5,"2 to 5 yrs",K5671&lt;10,"5 to 10 yrs",K5671&lt;20,"10 to 20 yrs","20+")</f>
        <v>2 to 5 yrs</v>
      </c>
      <c r="M5671" s="2">
        <v>54057</v>
      </c>
      <c r="N5671" s="4">
        <v>0.2</v>
      </c>
      <c r="O5671" s="5">
        <f t="shared" si="88"/>
        <v>64868.4</v>
      </c>
      <c r="P5671" s="2" t="s">
        <v>58</v>
      </c>
      <c r="Q5671" s="2">
        <v>1189</v>
      </c>
      <c r="R5671" s="2">
        <v>93</v>
      </c>
      <c r="S5671" s="2" t="s">
        <v>84</v>
      </c>
    </row>
    <row r="5672" spans="1:19" x14ac:dyDescent="0.3">
      <c r="A5672" s="2">
        <v>6671</v>
      </c>
      <c r="B5672" s="2" t="s">
        <v>721</v>
      </c>
      <c r="C5672" s="2" t="s">
        <v>17</v>
      </c>
      <c r="D5672" s="2">
        <v>42</v>
      </c>
      <c r="E5672" s="2" t="str" cm="1">
        <f t="array" ref="E5672">_xlfn.SWITCH(TRUE,D5672&lt;25,"18 to 25",D5672&lt;40,"25 to 40",D5672&lt;50,"40 to 50",D5672&lt;60,"50 to 60","60+")</f>
        <v>40 to 50</v>
      </c>
      <c r="F5672" s="2" t="s">
        <v>56</v>
      </c>
      <c r="G5672" s="2" t="s">
        <v>26</v>
      </c>
      <c r="H5672" s="2" t="s">
        <v>57</v>
      </c>
      <c r="I5672" s="3">
        <v>42298</v>
      </c>
      <c r="J5672" s="2"/>
      <c r="K5672" s="2">
        <v>9.07</v>
      </c>
      <c r="L5672" s="2" t="str" cm="1">
        <f t="array" ref="L5672">_xlfn.SWITCH(TRUE,K5672&lt;2,"1 to 2 yrs",K5672&lt;5,"2 to 5 yrs",K5672&lt;10,"5 to 10 yrs",K5672&lt;20,"10 to 20 yrs","20+")</f>
        <v>5 to 10 yrs</v>
      </c>
      <c r="M5672" s="2">
        <v>131402</v>
      </c>
      <c r="N5672" s="4">
        <v>0.25</v>
      </c>
      <c r="O5672" s="5">
        <f t="shared" si="88"/>
        <v>164252.5</v>
      </c>
      <c r="P5672" s="2" t="s">
        <v>58</v>
      </c>
      <c r="Q5672" s="2"/>
      <c r="R5672" s="2">
        <v>72</v>
      </c>
      <c r="S5672" s="2" t="s">
        <v>48</v>
      </c>
    </row>
    <row r="5673" spans="1:19" x14ac:dyDescent="0.3">
      <c r="A5673" s="2">
        <v>6672</v>
      </c>
      <c r="B5673" s="2" t="s">
        <v>1457</v>
      </c>
      <c r="C5673" s="2" t="s">
        <v>24</v>
      </c>
      <c r="D5673" s="2">
        <v>45</v>
      </c>
      <c r="E5673" s="2" t="str" cm="1">
        <f t="array" ref="E5673">_xlfn.SWITCH(TRUE,D5673&lt;25,"18 to 25",D5673&lt;40,"25 to 40",D5673&lt;50,"40 to 50",D5673&lt;60,"50 to 60","60+")</f>
        <v>40 to 50</v>
      </c>
      <c r="F5673" s="2" t="s">
        <v>18</v>
      </c>
      <c r="G5673" s="2" t="s">
        <v>19</v>
      </c>
      <c r="H5673" s="2" t="s">
        <v>20</v>
      </c>
      <c r="I5673" s="3">
        <v>43401</v>
      </c>
      <c r="J5673" s="2"/>
      <c r="K5673" s="2">
        <v>6.05</v>
      </c>
      <c r="L5673" s="2" t="str" cm="1">
        <f t="array" ref="L5673">_xlfn.SWITCH(TRUE,K5673&lt;2,"1 to 2 yrs",K5673&lt;5,"2 to 5 yrs",K5673&lt;10,"5 to 10 yrs",K5673&lt;20,"10 to 20 yrs","20+")</f>
        <v>5 to 10 yrs</v>
      </c>
      <c r="M5673" s="2">
        <v>86752</v>
      </c>
      <c r="N5673" s="4">
        <v>0</v>
      </c>
      <c r="O5673" s="5">
        <f t="shared" si="88"/>
        <v>86752</v>
      </c>
      <c r="P5673" s="2" t="s">
        <v>58</v>
      </c>
      <c r="Q5673" s="2">
        <v>1386</v>
      </c>
      <c r="R5673" s="2">
        <v>45</v>
      </c>
      <c r="S5673" s="2" t="s">
        <v>22</v>
      </c>
    </row>
    <row r="5674" spans="1:19" x14ac:dyDescent="0.3">
      <c r="A5674" s="2">
        <v>6673</v>
      </c>
      <c r="B5674" s="2" t="s">
        <v>782</v>
      </c>
      <c r="C5674" s="2" t="s">
        <v>17</v>
      </c>
      <c r="D5674" s="2">
        <v>39</v>
      </c>
      <c r="E5674" s="2" t="str" cm="1">
        <f t="array" ref="E5674">_xlfn.SWITCH(TRUE,D5674&lt;25,"18 to 25",D5674&lt;40,"25 to 40",D5674&lt;50,"40 to 50",D5674&lt;60,"50 to 60","60+")</f>
        <v>25 to 40</v>
      </c>
      <c r="F5674" s="2" t="s">
        <v>25</v>
      </c>
      <c r="G5674" s="2" t="s">
        <v>32</v>
      </c>
      <c r="H5674" s="2" t="s">
        <v>259</v>
      </c>
      <c r="I5674" s="3">
        <v>42866</v>
      </c>
      <c r="J5674" s="2"/>
      <c r="K5674" s="2">
        <v>7.52</v>
      </c>
      <c r="L5674" s="2" t="str" cm="1">
        <f t="array" ref="L5674">_xlfn.SWITCH(TRUE,K5674&lt;2,"1 to 2 yrs",K5674&lt;5,"2 to 5 yrs",K5674&lt;10,"5 to 10 yrs",K5674&lt;20,"10 to 20 yrs","20+")</f>
        <v>5 to 10 yrs</v>
      </c>
      <c r="M5674" s="2">
        <v>74820</v>
      </c>
      <c r="N5674" s="4">
        <v>0.15</v>
      </c>
      <c r="O5674" s="5">
        <f t="shared" si="88"/>
        <v>86043</v>
      </c>
      <c r="P5674" s="2" t="s">
        <v>28</v>
      </c>
      <c r="Q5674" s="2">
        <v>3563</v>
      </c>
      <c r="R5674" s="2">
        <v>31</v>
      </c>
      <c r="S5674" s="2" t="s">
        <v>29</v>
      </c>
    </row>
    <row r="5675" spans="1:19" x14ac:dyDescent="0.3">
      <c r="A5675" s="2">
        <v>6674</v>
      </c>
      <c r="B5675" s="2" t="s">
        <v>1496</v>
      </c>
      <c r="C5675" s="2" t="s">
        <v>17</v>
      </c>
      <c r="D5675" s="2">
        <v>42</v>
      </c>
      <c r="E5675" s="2" t="str" cm="1">
        <f t="array" ref="E5675">_xlfn.SWITCH(TRUE,D5675&lt;25,"18 to 25",D5675&lt;40,"25 to 40",D5675&lt;50,"40 to 50",D5675&lt;60,"50 to 60","60+")</f>
        <v>40 to 50</v>
      </c>
      <c r="F5675" s="2" t="s">
        <v>50</v>
      </c>
      <c r="G5675" s="2" t="s">
        <v>26</v>
      </c>
      <c r="H5675" s="2" t="s">
        <v>101</v>
      </c>
      <c r="I5675" s="3">
        <v>44150</v>
      </c>
      <c r="J5675" s="2"/>
      <c r="K5675" s="2">
        <v>4</v>
      </c>
      <c r="L5675" s="2" t="str" cm="1">
        <f t="array" ref="L5675">_xlfn.SWITCH(TRUE,K5675&lt;2,"1 to 2 yrs",K5675&lt;5,"2 to 5 yrs",K5675&lt;10,"5 to 10 yrs",K5675&lt;20,"10 to 20 yrs","20+")</f>
        <v>2 to 5 yrs</v>
      </c>
      <c r="M5675" s="2">
        <v>93997</v>
      </c>
      <c r="N5675" s="4">
        <v>0.2</v>
      </c>
      <c r="O5675" s="5">
        <f t="shared" si="88"/>
        <v>112796.4</v>
      </c>
      <c r="P5675" s="2" t="s">
        <v>42</v>
      </c>
      <c r="Q5675" s="2">
        <v>5047</v>
      </c>
      <c r="R5675" s="2">
        <v>60</v>
      </c>
      <c r="S5675" s="2" t="s">
        <v>43</v>
      </c>
    </row>
    <row r="5676" spans="1:19" x14ac:dyDescent="0.3">
      <c r="A5676" s="2">
        <v>6675</v>
      </c>
      <c r="B5676" s="2" t="s">
        <v>610</v>
      </c>
      <c r="C5676" s="2" t="s">
        <v>24</v>
      </c>
      <c r="D5676" s="2">
        <v>31</v>
      </c>
      <c r="E5676" s="2" t="str" cm="1">
        <f t="array" ref="E5676">_xlfn.SWITCH(TRUE,D5676&lt;25,"18 to 25",D5676&lt;40,"25 to 40",D5676&lt;50,"40 to 50",D5676&lt;60,"50 to 60","60+")</f>
        <v>25 to 40</v>
      </c>
      <c r="F5676" s="2" t="s">
        <v>31</v>
      </c>
      <c r="G5676" s="2" t="s">
        <v>19</v>
      </c>
      <c r="H5676" s="2" t="s">
        <v>33</v>
      </c>
      <c r="I5676" s="3">
        <v>42576</v>
      </c>
      <c r="J5676" s="3">
        <v>45216</v>
      </c>
      <c r="K5676" s="2">
        <v>7.23</v>
      </c>
      <c r="L5676" s="2" t="str" cm="1">
        <f t="array" ref="L5676">_xlfn.SWITCH(TRUE,K5676&lt;2,"1 to 2 yrs",K5676&lt;5,"2 to 5 yrs",K5676&lt;10,"5 to 10 yrs",K5676&lt;20,"10 to 20 yrs","20+")</f>
        <v>5 to 10 yrs</v>
      </c>
      <c r="M5676" s="2">
        <v>78915</v>
      </c>
      <c r="N5676" s="4">
        <v>0.2</v>
      </c>
      <c r="O5676" s="5">
        <f t="shared" si="88"/>
        <v>94698</v>
      </c>
      <c r="P5676" s="2" t="s">
        <v>58</v>
      </c>
      <c r="Q5676" s="2">
        <v>3738</v>
      </c>
      <c r="R5676" s="2">
        <v>84</v>
      </c>
      <c r="S5676" s="2" t="s">
        <v>103</v>
      </c>
    </row>
    <row r="5677" spans="1:19" x14ac:dyDescent="0.3">
      <c r="A5677" s="2">
        <v>6676</v>
      </c>
      <c r="B5677" s="2" t="s">
        <v>218</v>
      </c>
      <c r="C5677" s="2" t="s">
        <v>17</v>
      </c>
      <c r="D5677" s="2">
        <v>45</v>
      </c>
      <c r="E5677" s="2" t="str" cm="1">
        <f t="array" ref="E5677">_xlfn.SWITCH(TRUE,D5677&lt;25,"18 to 25",D5677&lt;40,"25 to 40",D5677&lt;50,"40 to 50",D5677&lt;60,"50 to 60","60+")</f>
        <v>40 to 50</v>
      </c>
      <c r="F5677" s="2" t="s">
        <v>92</v>
      </c>
      <c r="G5677" s="2" t="s">
        <v>32</v>
      </c>
      <c r="H5677" s="2" t="s">
        <v>108</v>
      </c>
      <c r="I5677" s="3">
        <v>42173</v>
      </c>
      <c r="J5677" s="2"/>
      <c r="K5677" s="2">
        <v>9.42</v>
      </c>
      <c r="L5677" s="2" t="str" cm="1">
        <f t="array" ref="L5677">_xlfn.SWITCH(TRUE,K5677&lt;2,"1 to 2 yrs",K5677&lt;5,"2 to 5 yrs",K5677&lt;10,"5 to 10 yrs",K5677&lt;20,"10 to 20 yrs","20+")</f>
        <v>5 to 10 yrs</v>
      </c>
      <c r="M5677" s="2">
        <v>78076</v>
      </c>
      <c r="N5677" s="4">
        <v>0</v>
      </c>
      <c r="O5677" s="5">
        <f t="shared" si="88"/>
        <v>78076</v>
      </c>
      <c r="P5677" s="2" t="s">
        <v>28</v>
      </c>
      <c r="Q5677" s="2"/>
      <c r="R5677" s="2">
        <v>41</v>
      </c>
      <c r="S5677" s="2" t="s">
        <v>77</v>
      </c>
    </row>
    <row r="5678" spans="1:19" x14ac:dyDescent="0.3">
      <c r="A5678" s="2">
        <v>6677</v>
      </c>
      <c r="B5678" s="2" t="s">
        <v>911</v>
      </c>
      <c r="C5678" s="2" t="s">
        <v>17</v>
      </c>
      <c r="D5678" s="2">
        <v>61</v>
      </c>
      <c r="E5678" s="2" t="str" cm="1">
        <f t="array" ref="E5678">_xlfn.SWITCH(TRUE,D5678&lt;25,"18 to 25",D5678&lt;40,"25 to 40",D5678&lt;50,"40 to 50",D5678&lt;60,"50 to 60","60+")</f>
        <v>60+</v>
      </c>
      <c r="F5678" s="2" t="s">
        <v>18</v>
      </c>
      <c r="G5678" s="2" t="s">
        <v>19</v>
      </c>
      <c r="H5678" s="2" t="s">
        <v>115</v>
      </c>
      <c r="I5678" s="3">
        <v>42391</v>
      </c>
      <c r="J5678" s="3">
        <v>45126</v>
      </c>
      <c r="K5678" s="2">
        <v>7.49</v>
      </c>
      <c r="L5678" s="2" t="str" cm="1">
        <f t="array" ref="L5678">_xlfn.SWITCH(TRUE,K5678&lt;2,"1 to 2 yrs",K5678&lt;5,"2 to 5 yrs",K5678&lt;10,"5 to 10 yrs",K5678&lt;20,"10 to 20 yrs","20+")</f>
        <v>5 to 10 yrs</v>
      </c>
      <c r="M5678" s="2">
        <v>78426</v>
      </c>
      <c r="N5678" s="4">
        <v>0.1</v>
      </c>
      <c r="O5678" s="5">
        <f t="shared" si="88"/>
        <v>86268.6</v>
      </c>
      <c r="P5678" s="2" t="s">
        <v>28</v>
      </c>
      <c r="Q5678" s="2">
        <v>2868</v>
      </c>
      <c r="R5678" s="2">
        <v>25</v>
      </c>
      <c r="S5678" s="2" t="s">
        <v>48</v>
      </c>
    </row>
    <row r="5679" spans="1:19" x14ac:dyDescent="0.3">
      <c r="A5679" s="2">
        <v>6678</v>
      </c>
      <c r="B5679" s="2" t="s">
        <v>403</v>
      </c>
      <c r="C5679" s="2" t="s">
        <v>17</v>
      </c>
      <c r="D5679" s="2">
        <v>42</v>
      </c>
      <c r="E5679" s="2" t="str" cm="1">
        <f t="array" ref="E5679">_xlfn.SWITCH(TRUE,D5679&lt;25,"18 to 25",D5679&lt;40,"25 to 40",D5679&lt;50,"40 to 50",D5679&lt;60,"50 to 60","60+")</f>
        <v>40 to 50</v>
      </c>
      <c r="F5679" s="2" t="s">
        <v>46</v>
      </c>
      <c r="G5679" s="2" t="s">
        <v>26</v>
      </c>
      <c r="H5679" s="2" t="s">
        <v>168</v>
      </c>
      <c r="I5679" s="3">
        <v>42407</v>
      </c>
      <c r="J5679" s="2"/>
      <c r="K5679" s="2">
        <v>8.77</v>
      </c>
      <c r="L5679" s="2" t="str" cm="1">
        <f t="array" ref="L5679">_xlfn.SWITCH(TRUE,K5679&lt;2,"1 to 2 yrs",K5679&lt;5,"2 to 5 yrs",K5679&lt;10,"5 to 10 yrs",K5679&lt;20,"10 to 20 yrs","20+")</f>
        <v>5 to 10 yrs</v>
      </c>
      <c r="M5679" s="2">
        <v>126094</v>
      </c>
      <c r="N5679" s="4">
        <v>0</v>
      </c>
      <c r="O5679" s="5">
        <f t="shared" si="88"/>
        <v>126094</v>
      </c>
      <c r="P5679" s="2" t="s">
        <v>28</v>
      </c>
      <c r="Q5679" s="2">
        <v>6236</v>
      </c>
      <c r="R5679" s="2">
        <v>22</v>
      </c>
      <c r="S5679" s="2" t="s">
        <v>48</v>
      </c>
    </row>
    <row r="5680" spans="1:19" x14ac:dyDescent="0.3">
      <c r="A5680" s="2">
        <v>6679</v>
      </c>
      <c r="B5680" s="2" t="s">
        <v>627</v>
      </c>
      <c r="C5680" s="2" t="s">
        <v>17</v>
      </c>
      <c r="D5680" s="2">
        <v>46</v>
      </c>
      <c r="E5680" s="2" t="str" cm="1">
        <f t="array" ref="E5680">_xlfn.SWITCH(TRUE,D5680&lt;25,"18 to 25",D5680&lt;40,"25 to 40",D5680&lt;50,"40 to 50",D5680&lt;60,"50 to 60","60+")</f>
        <v>40 to 50</v>
      </c>
      <c r="F5680" s="2" t="s">
        <v>36</v>
      </c>
      <c r="G5680" s="2" t="s">
        <v>32</v>
      </c>
      <c r="H5680" s="2" t="s">
        <v>122</v>
      </c>
      <c r="I5680" s="3">
        <v>45195</v>
      </c>
      <c r="J5680" s="2"/>
      <c r="K5680" s="2">
        <v>1.1399999999999999</v>
      </c>
      <c r="L5680" s="2" t="str" cm="1">
        <f t="array" ref="L5680">_xlfn.SWITCH(TRUE,K5680&lt;2,"1 to 2 yrs",K5680&lt;5,"2 to 5 yrs",K5680&lt;10,"5 to 10 yrs",K5680&lt;20,"10 to 20 yrs","20+")</f>
        <v>1 to 2 yrs</v>
      </c>
      <c r="M5680" s="2">
        <v>71915</v>
      </c>
      <c r="N5680" s="4">
        <v>0.2</v>
      </c>
      <c r="O5680" s="5">
        <f t="shared" si="88"/>
        <v>86298</v>
      </c>
      <c r="P5680" s="2" t="s">
        <v>28</v>
      </c>
      <c r="Q5680" s="2">
        <v>2191</v>
      </c>
      <c r="R5680" s="2">
        <v>8</v>
      </c>
      <c r="S5680" s="2" t="s">
        <v>34</v>
      </c>
    </row>
    <row r="5681" spans="1:19" x14ac:dyDescent="0.3">
      <c r="A5681" s="2">
        <v>6680</v>
      </c>
      <c r="B5681" s="2" t="s">
        <v>1050</v>
      </c>
      <c r="C5681" s="2" t="s">
        <v>17</v>
      </c>
      <c r="D5681" s="2">
        <v>44</v>
      </c>
      <c r="E5681" s="2" t="str" cm="1">
        <f t="array" ref="E5681">_xlfn.SWITCH(TRUE,D5681&lt;25,"18 to 25",D5681&lt;40,"25 to 40",D5681&lt;50,"40 to 50",D5681&lt;60,"50 to 60","60+")</f>
        <v>40 to 50</v>
      </c>
      <c r="F5681" s="2" t="s">
        <v>36</v>
      </c>
      <c r="G5681" s="2" t="s">
        <v>26</v>
      </c>
      <c r="H5681" s="2" t="s">
        <v>150</v>
      </c>
      <c r="I5681" s="3">
        <v>43130</v>
      </c>
      <c r="J5681" s="2"/>
      <c r="K5681" s="2">
        <v>6.8</v>
      </c>
      <c r="L5681" s="2" t="str" cm="1">
        <f t="array" ref="L5681">_xlfn.SWITCH(TRUE,K5681&lt;2,"1 to 2 yrs",K5681&lt;5,"2 to 5 yrs",K5681&lt;10,"5 to 10 yrs",K5681&lt;20,"10 to 20 yrs","20+")</f>
        <v>5 to 10 yrs</v>
      </c>
      <c r="M5681" s="2">
        <v>75904</v>
      </c>
      <c r="N5681" s="4">
        <v>0.2</v>
      </c>
      <c r="O5681" s="5">
        <f t="shared" si="88"/>
        <v>91084.800000000003</v>
      </c>
      <c r="P5681" s="2" t="s">
        <v>21</v>
      </c>
      <c r="Q5681" s="2">
        <v>3191</v>
      </c>
      <c r="R5681" s="2">
        <v>68</v>
      </c>
      <c r="S5681" s="2" t="s">
        <v>48</v>
      </c>
    </row>
    <row r="5682" spans="1:19" x14ac:dyDescent="0.3">
      <c r="A5682" s="2">
        <v>6681</v>
      </c>
      <c r="B5682" s="2" t="s">
        <v>327</v>
      </c>
      <c r="C5682" s="2" t="s">
        <v>24</v>
      </c>
      <c r="D5682" s="2">
        <v>43</v>
      </c>
      <c r="E5682" s="2" t="str" cm="1">
        <f t="array" ref="E5682">_xlfn.SWITCH(TRUE,D5682&lt;25,"18 to 25",D5682&lt;40,"25 to 40",D5682&lt;50,"40 to 50",D5682&lt;60,"50 to 60","60+")</f>
        <v>40 to 50</v>
      </c>
      <c r="F5682" s="2" t="s">
        <v>36</v>
      </c>
      <c r="G5682" s="2" t="s">
        <v>19</v>
      </c>
      <c r="H5682" s="2" t="s">
        <v>122</v>
      </c>
      <c r="I5682" s="3">
        <v>44738</v>
      </c>
      <c r="J5682" s="3">
        <v>45541</v>
      </c>
      <c r="K5682" s="2">
        <v>2.2000000000000002</v>
      </c>
      <c r="L5682" s="2" t="str" cm="1">
        <f t="array" ref="L5682">_xlfn.SWITCH(TRUE,K5682&lt;2,"1 to 2 yrs",K5682&lt;5,"2 to 5 yrs",K5682&lt;10,"5 to 10 yrs",K5682&lt;20,"10 to 20 yrs","20+")</f>
        <v>2 to 5 yrs</v>
      </c>
      <c r="M5682" s="2">
        <v>67406</v>
      </c>
      <c r="N5682" s="4">
        <v>0.5</v>
      </c>
      <c r="O5682" s="5">
        <f t="shared" si="88"/>
        <v>101109</v>
      </c>
      <c r="P5682" s="2" t="s">
        <v>28</v>
      </c>
      <c r="Q5682" s="2">
        <v>6497</v>
      </c>
      <c r="R5682" s="2">
        <v>54</v>
      </c>
      <c r="S5682" s="2" t="s">
        <v>77</v>
      </c>
    </row>
    <row r="5683" spans="1:19" x14ac:dyDescent="0.3">
      <c r="A5683" s="2">
        <v>6682</v>
      </c>
      <c r="B5683" s="2" t="s">
        <v>1289</v>
      </c>
      <c r="C5683" s="2" t="s">
        <v>24</v>
      </c>
      <c r="D5683" s="2">
        <v>25</v>
      </c>
      <c r="E5683" s="2" t="str" cm="1">
        <f t="array" ref="E5683">_xlfn.SWITCH(TRUE,D5683&lt;25,"18 to 25",D5683&lt;40,"25 to 40",D5683&lt;50,"40 to 50",D5683&lt;60,"50 to 60","60+")</f>
        <v>25 to 40</v>
      </c>
      <c r="F5683" s="2" t="s">
        <v>50</v>
      </c>
      <c r="G5683" s="2" t="s">
        <v>26</v>
      </c>
      <c r="H5683" s="2" t="s">
        <v>101</v>
      </c>
      <c r="I5683" s="3">
        <v>42129</v>
      </c>
      <c r="J5683" s="2"/>
      <c r="K5683" s="2">
        <v>9.5399999999999991</v>
      </c>
      <c r="L5683" s="2" t="str" cm="1">
        <f t="array" ref="L5683">_xlfn.SWITCH(TRUE,K5683&lt;2,"1 to 2 yrs",K5683&lt;5,"2 to 5 yrs",K5683&lt;10,"5 to 10 yrs",K5683&lt;20,"10 to 20 yrs","20+")</f>
        <v>5 to 10 yrs</v>
      </c>
      <c r="M5683" s="2">
        <v>111769</v>
      </c>
      <c r="N5683" s="4">
        <v>0.1</v>
      </c>
      <c r="O5683" s="5">
        <f t="shared" si="88"/>
        <v>122945.9</v>
      </c>
      <c r="P5683" s="2" t="s">
        <v>21</v>
      </c>
      <c r="Q5683" s="2">
        <v>5023</v>
      </c>
      <c r="R5683" s="2">
        <v>7</v>
      </c>
      <c r="S5683" s="2" t="s">
        <v>43</v>
      </c>
    </row>
    <row r="5684" spans="1:19" x14ac:dyDescent="0.3">
      <c r="A5684" s="2">
        <v>6683</v>
      </c>
      <c r="B5684" s="2" t="s">
        <v>1557</v>
      </c>
      <c r="C5684" s="2" t="s">
        <v>17</v>
      </c>
      <c r="D5684" s="2">
        <v>55</v>
      </c>
      <c r="E5684" s="2" t="str" cm="1">
        <f t="array" ref="E5684">_xlfn.SWITCH(TRUE,D5684&lt;25,"18 to 25",D5684&lt;40,"25 to 40",D5684&lt;50,"40 to 50",D5684&lt;60,"50 to 60","60+")</f>
        <v>50 to 60</v>
      </c>
      <c r="F5684" s="2" t="s">
        <v>18</v>
      </c>
      <c r="G5684" s="2" t="s">
        <v>19</v>
      </c>
      <c r="H5684" s="2" t="s">
        <v>20</v>
      </c>
      <c r="I5684" s="3">
        <v>45341</v>
      </c>
      <c r="J5684" s="2"/>
      <c r="K5684" s="2">
        <v>0.74</v>
      </c>
      <c r="L5684" s="2" t="str" cm="1">
        <f t="array" ref="L5684">_xlfn.SWITCH(TRUE,K5684&lt;2,"1 to 2 yrs",K5684&lt;5,"2 to 5 yrs",K5684&lt;10,"5 to 10 yrs",K5684&lt;20,"10 to 20 yrs","20+")</f>
        <v>1 to 2 yrs</v>
      </c>
      <c r="M5684" s="2">
        <v>71735</v>
      </c>
      <c r="N5684" s="4">
        <v>0.1</v>
      </c>
      <c r="O5684" s="5">
        <f t="shared" si="88"/>
        <v>78908.5</v>
      </c>
      <c r="P5684" s="2" t="s">
        <v>28</v>
      </c>
      <c r="Q5684" s="2">
        <v>6285</v>
      </c>
      <c r="R5684" s="2">
        <v>55</v>
      </c>
      <c r="S5684" s="2" t="s">
        <v>34</v>
      </c>
    </row>
    <row r="5685" spans="1:19" x14ac:dyDescent="0.3">
      <c r="A5685" s="2">
        <v>6684</v>
      </c>
      <c r="B5685" s="2" t="s">
        <v>429</v>
      </c>
      <c r="C5685" s="2" t="s">
        <v>24</v>
      </c>
      <c r="D5685" s="2">
        <v>27</v>
      </c>
      <c r="E5685" s="2" t="str" cm="1">
        <f t="array" ref="E5685">_xlfn.SWITCH(TRUE,D5685&lt;25,"18 to 25",D5685&lt;40,"25 to 40",D5685&lt;50,"40 to 50",D5685&lt;60,"50 to 60","60+")</f>
        <v>25 to 40</v>
      </c>
      <c r="F5685" s="2" t="s">
        <v>25</v>
      </c>
      <c r="G5685" s="2" t="s">
        <v>32</v>
      </c>
      <c r="H5685" s="2" t="s">
        <v>259</v>
      </c>
      <c r="I5685" s="3">
        <v>43593</v>
      </c>
      <c r="J5685" s="2"/>
      <c r="K5685" s="2">
        <v>5.53</v>
      </c>
      <c r="L5685" s="2" t="str" cm="1">
        <f t="array" ref="L5685">_xlfn.SWITCH(TRUE,K5685&lt;2,"1 to 2 yrs",K5685&lt;5,"2 to 5 yrs",K5685&lt;10,"5 to 10 yrs",K5685&lt;20,"10 to 20 yrs","20+")</f>
        <v>5 to 10 yrs</v>
      </c>
      <c r="M5685" s="2">
        <v>67467</v>
      </c>
      <c r="N5685" s="4">
        <v>0.25</v>
      </c>
      <c r="O5685" s="5">
        <f t="shared" si="88"/>
        <v>84333.75</v>
      </c>
      <c r="P5685" s="2" t="s">
        <v>28</v>
      </c>
      <c r="Q5685" s="2">
        <v>5234</v>
      </c>
      <c r="R5685" s="2">
        <v>54</v>
      </c>
      <c r="S5685" s="2" t="s">
        <v>54</v>
      </c>
    </row>
    <row r="5686" spans="1:19" x14ac:dyDescent="0.3">
      <c r="A5686" s="2">
        <v>6685</v>
      </c>
      <c r="B5686" s="2" t="s">
        <v>592</v>
      </c>
      <c r="C5686" s="2" t="s">
        <v>17</v>
      </c>
      <c r="D5686" s="2">
        <v>49</v>
      </c>
      <c r="E5686" s="2" t="str" cm="1">
        <f t="array" ref="E5686">_xlfn.SWITCH(TRUE,D5686&lt;25,"18 to 25",D5686&lt;40,"25 to 40",D5686&lt;50,"40 to 50",D5686&lt;60,"50 to 60","60+")</f>
        <v>40 to 50</v>
      </c>
      <c r="F5686" s="2" t="s">
        <v>50</v>
      </c>
      <c r="G5686" s="2" t="s">
        <v>32</v>
      </c>
      <c r="H5686" s="2" t="s">
        <v>141</v>
      </c>
      <c r="I5686" s="3">
        <v>45297</v>
      </c>
      <c r="J5686" s="2"/>
      <c r="K5686" s="2">
        <v>0.86</v>
      </c>
      <c r="L5686" s="2" t="str" cm="1">
        <f t="array" ref="L5686">_xlfn.SWITCH(TRUE,K5686&lt;2,"1 to 2 yrs",K5686&lt;5,"2 to 5 yrs",K5686&lt;10,"5 to 10 yrs",K5686&lt;20,"10 to 20 yrs","20+")</f>
        <v>1 to 2 yrs</v>
      </c>
      <c r="M5686" s="2">
        <v>86997</v>
      </c>
      <c r="N5686" s="4">
        <v>0.5</v>
      </c>
      <c r="O5686" s="5">
        <f t="shared" si="88"/>
        <v>130495.5</v>
      </c>
      <c r="P5686" s="2" t="s">
        <v>42</v>
      </c>
      <c r="Q5686" s="2">
        <v>2118</v>
      </c>
      <c r="R5686" s="2">
        <v>42</v>
      </c>
      <c r="S5686" s="2" t="s">
        <v>157</v>
      </c>
    </row>
    <row r="5687" spans="1:19" x14ac:dyDescent="0.3">
      <c r="A5687" s="2">
        <v>6686</v>
      </c>
      <c r="B5687" s="2" t="s">
        <v>1215</v>
      </c>
      <c r="C5687" s="2" t="s">
        <v>17</v>
      </c>
      <c r="D5687" s="2">
        <v>52</v>
      </c>
      <c r="E5687" s="2" t="str" cm="1">
        <f t="array" ref="E5687">_xlfn.SWITCH(TRUE,D5687&lt;25,"18 to 25",D5687&lt;40,"25 to 40",D5687&lt;50,"40 to 50",D5687&lt;60,"50 to 60","60+")</f>
        <v>50 to 60</v>
      </c>
      <c r="F5687" s="2" t="s">
        <v>56</v>
      </c>
      <c r="G5687" s="2" t="s">
        <v>32</v>
      </c>
      <c r="H5687" s="2" t="s">
        <v>81</v>
      </c>
      <c r="I5687" s="3">
        <v>43451</v>
      </c>
      <c r="J5687" s="2"/>
      <c r="K5687" s="2">
        <v>5.92</v>
      </c>
      <c r="L5687" s="2" t="str" cm="1">
        <f t="array" ref="L5687">_xlfn.SWITCH(TRUE,K5687&lt;2,"1 to 2 yrs",K5687&lt;5,"2 to 5 yrs",K5687&lt;10,"5 to 10 yrs",K5687&lt;20,"10 to 20 yrs","20+")</f>
        <v>5 to 10 yrs</v>
      </c>
      <c r="M5687" s="2">
        <v>117175</v>
      </c>
      <c r="N5687" s="4">
        <v>0.15</v>
      </c>
      <c r="O5687" s="5">
        <f t="shared" si="88"/>
        <v>134751.25</v>
      </c>
      <c r="P5687" s="2" t="s">
        <v>28</v>
      </c>
      <c r="Q5687" s="2"/>
      <c r="R5687" s="2">
        <v>74</v>
      </c>
      <c r="S5687" s="2" t="s">
        <v>59</v>
      </c>
    </row>
    <row r="5688" spans="1:19" x14ac:dyDescent="0.3">
      <c r="A5688" s="2">
        <v>6687</v>
      </c>
      <c r="B5688" s="2" t="s">
        <v>593</v>
      </c>
      <c r="C5688" s="2" t="s">
        <v>17</v>
      </c>
      <c r="D5688" s="2">
        <v>56</v>
      </c>
      <c r="E5688" s="2" t="str" cm="1">
        <f t="array" ref="E5688">_xlfn.SWITCH(TRUE,D5688&lt;25,"18 to 25",D5688&lt;40,"25 to 40",D5688&lt;50,"40 to 50",D5688&lt;60,"50 to 60","60+")</f>
        <v>50 to 60</v>
      </c>
      <c r="F5688" s="2" t="s">
        <v>36</v>
      </c>
      <c r="G5688" s="2" t="s">
        <v>26</v>
      </c>
      <c r="H5688" s="2" t="s">
        <v>122</v>
      </c>
      <c r="I5688" s="3">
        <v>42675</v>
      </c>
      <c r="J5688" s="3">
        <v>45249</v>
      </c>
      <c r="K5688" s="2">
        <v>7.05</v>
      </c>
      <c r="L5688" s="2" t="str" cm="1">
        <f t="array" ref="L5688">_xlfn.SWITCH(TRUE,K5688&lt;2,"1 to 2 yrs",K5688&lt;5,"2 to 5 yrs",K5688&lt;10,"5 to 10 yrs",K5688&lt;20,"10 to 20 yrs","20+")</f>
        <v>5 to 10 yrs</v>
      </c>
      <c r="M5688" s="2">
        <v>73816</v>
      </c>
      <c r="N5688" s="4">
        <v>0.2</v>
      </c>
      <c r="O5688" s="5">
        <f t="shared" si="88"/>
        <v>88579.199999999997</v>
      </c>
      <c r="P5688" s="2" t="s">
        <v>58</v>
      </c>
      <c r="Q5688" s="2">
        <v>6147</v>
      </c>
      <c r="R5688" s="2">
        <v>55</v>
      </c>
      <c r="S5688" s="2" t="s">
        <v>87</v>
      </c>
    </row>
    <row r="5689" spans="1:19" x14ac:dyDescent="0.3">
      <c r="A5689" s="2">
        <v>6688</v>
      </c>
      <c r="B5689" s="2" t="s">
        <v>954</v>
      </c>
      <c r="C5689" s="2" t="s">
        <v>17</v>
      </c>
      <c r="D5689" s="2">
        <v>60</v>
      </c>
      <c r="E5689" s="2" t="str" cm="1">
        <f t="array" ref="E5689">_xlfn.SWITCH(TRUE,D5689&lt;25,"18 to 25",D5689&lt;40,"25 to 40",D5689&lt;50,"40 to 50",D5689&lt;60,"50 to 60","60+")</f>
        <v>60+</v>
      </c>
      <c r="F5689" s="2" t="s">
        <v>46</v>
      </c>
      <c r="G5689" s="2" t="s">
        <v>19</v>
      </c>
      <c r="H5689" s="2" t="s">
        <v>130</v>
      </c>
      <c r="I5689" s="3">
        <v>44873</v>
      </c>
      <c r="J5689" s="2"/>
      <c r="K5689" s="2">
        <v>2.02</v>
      </c>
      <c r="L5689" s="2" t="str" cm="1">
        <f t="array" ref="L5689">_xlfn.SWITCH(TRUE,K5689&lt;2,"1 to 2 yrs",K5689&lt;5,"2 to 5 yrs",K5689&lt;10,"5 to 10 yrs",K5689&lt;20,"10 to 20 yrs","20+")</f>
        <v>2 to 5 yrs</v>
      </c>
      <c r="M5689" s="2">
        <v>83897</v>
      </c>
      <c r="N5689" s="4">
        <v>0.25</v>
      </c>
      <c r="O5689" s="5">
        <f t="shared" si="88"/>
        <v>104871.25</v>
      </c>
      <c r="P5689" s="2" t="s">
        <v>21</v>
      </c>
      <c r="Q5689" s="2">
        <v>6519</v>
      </c>
      <c r="R5689" s="2">
        <v>35</v>
      </c>
      <c r="S5689" s="2" t="s">
        <v>59</v>
      </c>
    </row>
    <row r="5690" spans="1:19" x14ac:dyDescent="0.3">
      <c r="A5690" s="2">
        <v>6689</v>
      </c>
      <c r="B5690" s="2" t="s">
        <v>713</v>
      </c>
      <c r="C5690" s="2" t="s">
        <v>17</v>
      </c>
      <c r="D5690" s="2">
        <v>63</v>
      </c>
      <c r="E5690" s="2" t="str" cm="1">
        <f t="array" ref="E5690">_xlfn.SWITCH(TRUE,D5690&lt;25,"18 to 25",D5690&lt;40,"25 to 40",D5690&lt;50,"40 to 50",D5690&lt;60,"50 to 60","60+")</f>
        <v>60+</v>
      </c>
      <c r="F5690" s="2" t="s">
        <v>56</v>
      </c>
      <c r="G5690" s="2" t="s">
        <v>26</v>
      </c>
      <c r="H5690" s="2" t="s">
        <v>57</v>
      </c>
      <c r="I5690" s="3">
        <v>43757</v>
      </c>
      <c r="J5690" s="2"/>
      <c r="K5690" s="2">
        <v>5.08</v>
      </c>
      <c r="L5690" s="2" t="str" cm="1">
        <f t="array" ref="L5690">_xlfn.SWITCH(TRUE,K5690&lt;2,"1 to 2 yrs",K5690&lt;5,"2 to 5 yrs",K5690&lt;10,"5 to 10 yrs",K5690&lt;20,"10 to 20 yrs","20+")</f>
        <v>5 to 10 yrs</v>
      </c>
      <c r="M5690" s="2">
        <v>119406</v>
      </c>
      <c r="N5690" s="4">
        <v>0.2</v>
      </c>
      <c r="O5690" s="5">
        <f t="shared" si="88"/>
        <v>143287.20000000001</v>
      </c>
      <c r="P5690" s="2" t="s">
        <v>42</v>
      </c>
      <c r="Q5690" s="2">
        <v>2312</v>
      </c>
      <c r="R5690" s="2">
        <v>17</v>
      </c>
      <c r="S5690" s="2" t="s">
        <v>22</v>
      </c>
    </row>
    <row r="5691" spans="1:19" x14ac:dyDescent="0.3">
      <c r="A5691" s="2">
        <v>6690</v>
      </c>
      <c r="B5691" s="2" t="s">
        <v>884</v>
      </c>
      <c r="C5691" s="2" t="s">
        <v>24</v>
      </c>
      <c r="D5691" s="2">
        <v>44</v>
      </c>
      <c r="E5691" s="2" t="str" cm="1">
        <f t="array" ref="E5691">_xlfn.SWITCH(TRUE,D5691&lt;25,"18 to 25",D5691&lt;40,"25 to 40",D5691&lt;50,"40 to 50",D5691&lt;60,"50 to 60","60+")</f>
        <v>40 to 50</v>
      </c>
      <c r="F5691" s="2" t="s">
        <v>92</v>
      </c>
      <c r="G5691" s="2" t="s">
        <v>26</v>
      </c>
      <c r="H5691" s="2" t="s">
        <v>108</v>
      </c>
      <c r="I5691" s="3">
        <v>43614</v>
      </c>
      <c r="J5691" s="2"/>
      <c r="K5691" s="2">
        <v>5.47</v>
      </c>
      <c r="L5691" s="2" t="str" cm="1">
        <f t="array" ref="L5691">_xlfn.SWITCH(TRUE,K5691&lt;2,"1 to 2 yrs",K5691&lt;5,"2 to 5 yrs",K5691&lt;10,"5 to 10 yrs",K5691&lt;20,"10 to 20 yrs","20+")</f>
        <v>5 to 10 yrs</v>
      </c>
      <c r="M5691" s="2">
        <v>73168</v>
      </c>
      <c r="N5691" s="4">
        <v>0.1</v>
      </c>
      <c r="O5691" s="5">
        <f t="shared" si="88"/>
        <v>80484.800000000003</v>
      </c>
      <c r="P5691" s="2" t="s">
        <v>58</v>
      </c>
      <c r="Q5691" s="2">
        <v>3547</v>
      </c>
      <c r="R5691" s="2">
        <v>30</v>
      </c>
      <c r="S5691" s="2" t="s">
        <v>103</v>
      </c>
    </row>
    <row r="5692" spans="1:19" x14ac:dyDescent="0.3">
      <c r="A5692" s="2">
        <v>6691</v>
      </c>
      <c r="B5692" s="2" t="s">
        <v>598</v>
      </c>
      <c r="C5692" s="2" t="s">
        <v>24</v>
      </c>
      <c r="D5692" s="2">
        <v>27</v>
      </c>
      <c r="E5692" s="2" t="str" cm="1">
        <f t="array" ref="E5692">_xlfn.SWITCH(TRUE,D5692&lt;25,"18 to 25",D5692&lt;40,"25 to 40",D5692&lt;50,"40 to 50",D5692&lt;60,"50 to 60","60+")</f>
        <v>25 to 40</v>
      </c>
      <c r="F5692" s="2" t="s">
        <v>25</v>
      </c>
      <c r="G5692" s="2" t="s">
        <v>32</v>
      </c>
      <c r="H5692" s="2" t="s">
        <v>155</v>
      </c>
      <c r="I5692" s="3">
        <v>43204</v>
      </c>
      <c r="J5692" s="3">
        <v>45050</v>
      </c>
      <c r="K5692" s="2">
        <v>5.05</v>
      </c>
      <c r="L5692" s="2" t="str" cm="1">
        <f t="array" ref="L5692">_xlfn.SWITCH(TRUE,K5692&lt;2,"1 to 2 yrs",K5692&lt;5,"2 to 5 yrs",K5692&lt;10,"5 to 10 yrs",K5692&lt;20,"10 to 20 yrs","20+")</f>
        <v>5 to 10 yrs</v>
      </c>
      <c r="M5692" s="2">
        <v>58606</v>
      </c>
      <c r="N5692" s="4">
        <v>0.25</v>
      </c>
      <c r="O5692" s="5">
        <f t="shared" si="88"/>
        <v>73257.5</v>
      </c>
      <c r="P5692" s="2" t="s">
        <v>28</v>
      </c>
      <c r="Q5692" s="2">
        <v>6210</v>
      </c>
      <c r="R5692" s="2">
        <v>7</v>
      </c>
      <c r="S5692" s="2" t="s">
        <v>48</v>
      </c>
    </row>
    <row r="5693" spans="1:19" x14ac:dyDescent="0.3">
      <c r="A5693" s="2">
        <v>6692</v>
      </c>
      <c r="B5693" s="2" t="s">
        <v>912</v>
      </c>
      <c r="C5693" s="2" t="s">
        <v>17</v>
      </c>
      <c r="D5693" s="2">
        <v>37</v>
      </c>
      <c r="E5693" s="2" t="str" cm="1">
        <f t="array" ref="E5693">_xlfn.SWITCH(TRUE,D5693&lt;25,"18 to 25",D5693&lt;40,"25 to 40",D5693&lt;50,"40 to 50",D5693&lt;60,"50 to 60","60+")</f>
        <v>25 to 40</v>
      </c>
      <c r="F5693" s="2" t="s">
        <v>25</v>
      </c>
      <c r="G5693" s="2" t="s">
        <v>19</v>
      </c>
      <c r="H5693" s="2" t="s">
        <v>155</v>
      </c>
      <c r="I5693" s="3">
        <v>42758</v>
      </c>
      <c r="J5693" s="2"/>
      <c r="K5693" s="2">
        <v>7.81</v>
      </c>
      <c r="L5693" s="2" t="str" cm="1">
        <f t="array" ref="L5693">_xlfn.SWITCH(TRUE,K5693&lt;2,"1 to 2 yrs",K5693&lt;5,"2 to 5 yrs",K5693&lt;10,"5 to 10 yrs",K5693&lt;20,"10 to 20 yrs","20+")</f>
        <v>5 to 10 yrs</v>
      </c>
      <c r="M5693" s="2">
        <v>68060</v>
      </c>
      <c r="N5693" s="4">
        <v>0.2</v>
      </c>
      <c r="O5693" s="5">
        <f t="shared" si="88"/>
        <v>81672</v>
      </c>
      <c r="P5693" s="2" t="s">
        <v>58</v>
      </c>
      <c r="Q5693" s="2">
        <v>2143</v>
      </c>
      <c r="R5693" s="2">
        <v>99</v>
      </c>
      <c r="S5693" s="2" t="s">
        <v>54</v>
      </c>
    </row>
    <row r="5694" spans="1:19" x14ac:dyDescent="0.3">
      <c r="A5694" s="2">
        <v>6693</v>
      </c>
      <c r="B5694" s="2" t="s">
        <v>1003</v>
      </c>
      <c r="C5694" s="2" t="s">
        <v>24</v>
      </c>
      <c r="D5694" s="2">
        <v>23</v>
      </c>
      <c r="E5694" s="2" t="str" cm="1">
        <f t="array" ref="E5694">_xlfn.SWITCH(TRUE,D5694&lt;25,"18 to 25",D5694&lt;40,"25 to 40",D5694&lt;50,"40 to 50",D5694&lt;60,"50 to 60","60+")</f>
        <v>18 to 25</v>
      </c>
      <c r="F5694" s="2" t="s">
        <v>75</v>
      </c>
      <c r="G5694" s="2" t="s">
        <v>19</v>
      </c>
      <c r="H5694" s="2" t="s">
        <v>165</v>
      </c>
      <c r="I5694" s="3">
        <v>43770</v>
      </c>
      <c r="J5694" s="2"/>
      <c r="K5694" s="2">
        <v>5.04</v>
      </c>
      <c r="L5694" s="2" t="str" cm="1">
        <f t="array" ref="L5694">_xlfn.SWITCH(TRUE,K5694&lt;2,"1 to 2 yrs",K5694&lt;5,"2 to 5 yrs",K5694&lt;10,"5 to 10 yrs",K5694&lt;20,"10 to 20 yrs","20+")</f>
        <v>5 to 10 yrs</v>
      </c>
      <c r="M5694" s="2">
        <v>83014</v>
      </c>
      <c r="N5694" s="4">
        <v>0.2</v>
      </c>
      <c r="O5694" s="5">
        <f t="shared" si="88"/>
        <v>99616.8</v>
      </c>
      <c r="P5694" s="2" t="s">
        <v>42</v>
      </c>
      <c r="Q5694" s="2"/>
      <c r="R5694" s="2">
        <v>18</v>
      </c>
      <c r="S5694" s="2" t="s">
        <v>117</v>
      </c>
    </row>
    <row r="5695" spans="1:19" x14ac:dyDescent="0.3">
      <c r="A5695" s="2">
        <v>6694</v>
      </c>
      <c r="B5695" s="2" t="s">
        <v>567</v>
      </c>
      <c r="C5695" s="2" t="s">
        <v>17</v>
      </c>
      <c r="D5695" s="2">
        <v>45</v>
      </c>
      <c r="E5695" s="2" t="str" cm="1">
        <f t="array" ref="E5695">_xlfn.SWITCH(TRUE,D5695&lt;25,"18 to 25",D5695&lt;40,"25 to 40",D5695&lt;50,"40 to 50",D5695&lt;60,"50 to 60","60+")</f>
        <v>40 to 50</v>
      </c>
      <c r="F5695" s="2" t="s">
        <v>46</v>
      </c>
      <c r="G5695" s="2" t="s">
        <v>19</v>
      </c>
      <c r="H5695" s="2" t="s">
        <v>168</v>
      </c>
      <c r="I5695" s="3">
        <v>43828</v>
      </c>
      <c r="J5695" s="2"/>
      <c r="K5695" s="2">
        <v>4.88</v>
      </c>
      <c r="L5695" s="2" t="str" cm="1">
        <f t="array" ref="L5695">_xlfn.SWITCH(TRUE,K5695&lt;2,"1 to 2 yrs",K5695&lt;5,"2 to 5 yrs",K5695&lt;10,"5 to 10 yrs",K5695&lt;20,"10 to 20 yrs","20+")</f>
        <v>2 to 5 yrs</v>
      </c>
      <c r="M5695" s="2">
        <v>94689</v>
      </c>
      <c r="N5695" s="4">
        <v>0</v>
      </c>
      <c r="O5695" s="5">
        <f t="shared" si="88"/>
        <v>94689</v>
      </c>
      <c r="P5695" s="2" t="s">
        <v>28</v>
      </c>
      <c r="Q5695" s="2">
        <v>3433</v>
      </c>
      <c r="R5695" s="2">
        <v>21</v>
      </c>
      <c r="S5695" s="2" t="s">
        <v>87</v>
      </c>
    </row>
    <row r="5696" spans="1:19" x14ac:dyDescent="0.3">
      <c r="A5696" s="2">
        <v>6695</v>
      </c>
      <c r="B5696" s="2" t="s">
        <v>182</v>
      </c>
      <c r="C5696" s="2" t="s">
        <v>24</v>
      </c>
      <c r="D5696" s="2">
        <v>38</v>
      </c>
      <c r="E5696" s="2" t="str" cm="1">
        <f t="array" ref="E5696">_xlfn.SWITCH(TRUE,D5696&lt;25,"18 to 25",D5696&lt;40,"25 to 40",D5696&lt;50,"40 to 50",D5696&lt;60,"50 to 60","60+")</f>
        <v>25 to 40</v>
      </c>
      <c r="F5696" s="2" t="s">
        <v>50</v>
      </c>
      <c r="G5696" s="2" t="s">
        <v>26</v>
      </c>
      <c r="H5696" s="2" t="s">
        <v>101</v>
      </c>
      <c r="I5696" s="3">
        <v>45253</v>
      </c>
      <c r="J5696" s="2"/>
      <c r="K5696" s="2">
        <v>0.98</v>
      </c>
      <c r="L5696" s="2" t="str" cm="1">
        <f t="array" ref="L5696">_xlfn.SWITCH(TRUE,K5696&lt;2,"1 to 2 yrs",K5696&lt;5,"2 to 5 yrs",K5696&lt;10,"5 to 10 yrs",K5696&lt;20,"10 to 20 yrs","20+")</f>
        <v>1 to 2 yrs</v>
      </c>
      <c r="M5696" s="2">
        <v>76140</v>
      </c>
      <c r="N5696" s="4">
        <v>0</v>
      </c>
      <c r="O5696" s="5">
        <f t="shared" si="88"/>
        <v>76140</v>
      </c>
      <c r="P5696" s="2" t="s">
        <v>28</v>
      </c>
      <c r="Q5696" s="2">
        <v>2905</v>
      </c>
      <c r="R5696" s="2">
        <v>65</v>
      </c>
      <c r="S5696" s="2" t="s">
        <v>79</v>
      </c>
    </row>
    <row r="5697" spans="1:19" x14ac:dyDescent="0.3">
      <c r="A5697" s="2">
        <v>6696</v>
      </c>
      <c r="B5697" s="2" t="s">
        <v>363</v>
      </c>
      <c r="C5697" s="2" t="s">
        <v>17</v>
      </c>
      <c r="D5697" s="2">
        <v>22</v>
      </c>
      <c r="E5697" s="2" t="str" cm="1">
        <f t="array" ref="E5697">_xlfn.SWITCH(TRUE,D5697&lt;25,"18 to 25",D5697&lt;40,"25 to 40",D5697&lt;50,"40 to 50",D5697&lt;60,"50 to 60","60+")</f>
        <v>18 to 25</v>
      </c>
      <c r="F5697" s="2" t="s">
        <v>50</v>
      </c>
      <c r="G5697" s="2" t="s">
        <v>19</v>
      </c>
      <c r="H5697" s="2" t="s">
        <v>101</v>
      </c>
      <c r="I5697" s="3">
        <v>42907</v>
      </c>
      <c r="J5697" s="2"/>
      <c r="K5697" s="2">
        <v>7.41</v>
      </c>
      <c r="L5697" s="2" t="str" cm="1">
        <f t="array" ref="L5697">_xlfn.SWITCH(TRUE,K5697&lt;2,"1 to 2 yrs",K5697&lt;5,"2 to 5 yrs",K5697&lt;10,"5 to 10 yrs",K5697&lt;20,"10 to 20 yrs","20+")</f>
        <v>5 to 10 yrs</v>
      </c>
      <c r="M5697" s="2">
        <v>110444</v>
      </c>
      <c r="N5697" s="4">
        <v>0.2</v>
      </c>
      <c r="O5697" s="5">
        <f t="shared" si="88"/>
        <v>132532.79999999999</v>
      </c>
      <c r="P5697" s="2" t="s">
        <v>58</v>
      </c>
      <c r="Q5697" s="2"/>
      <c r="R5697" s="2">
        <v>10</v>
      </c>
      <c r="S5697" s="2" t="s">
        <v>99</v>
      </c>
    </row>
    <row r="5698" spans="1:19" x14ac:dyDescent="0.3">
      <c r="A5698" s="2">
        <v>6697</v>
      </c>
      <c r="B5698" s="2" t="s">
        <v>681</v>
      </c>
      <c r="C5698" s="2" t="s">
        <v>24</v>
      </c>
      <c r="D5698" s="2">
        <v>27</v>
      </c>
      <c r="E5698" s="2" t="str" cm="1">
        <f t="array" ref="E5698">_xlfn.SWITCH(TRUE,D5698&lt;25,"18 to 25",D5698&lt;40,"25 to 40",D5698&lt;50,"40 to 50",D5698&lt;60,"50 to 60","60+")</f>
        <v>25 to 40</v>
      </c>
      <c r="F5698" s="2" t="s">
        <v>40</v>
      </c>
      <c r="G5698" s="2" t="s">
        <v>19</v>
      </c>
      <c r="H5698" s="2" t="s">
        <v>65</v>
      </c>
      <c r="I5698" s="3">
        <v>43515</v>
      </c>
      <c r="J5698" s="2"/>
      <c r="K5698" s="2">
        <v>5.74</v>
      </c>
      <c r="L5698" s="2" t="str" cm="1">
        <f t="array" ref="L5698">_xlfn.SWITCH(TRUE,K5698&lt;2,"1 to 2 yrs",K5698&lt;5,"2 to 5 yrs",K5698&lt;10,"5 to 10 yrs",K5698&lt;20,"10 to 20 yrs","20+")</f>
        <v>5 to 10 yrs</v>
      </c>
      <c r="M5698" s="2">
        <v>49103</v>
      </c>
      <c r="N5698" s="4">
        <v>0.25</v>
      </c>
      <c r="O5698" s="5">
        <f t="shared" si="88"/>
        <v>61378.75</v>
      </c>
      <c r="P5698" s="2" t="s">
        <v>58</v>
      </c>
      <c r="Q5698" s="2">
        <v>3339</v>
      </c>
      <c r="R5698" s="2">
        <v>66</v>
      </c>
      <c r="S5698" s="2" t="s">
        <v>29</v>
      </c>
    </row>
    <row r="5699" spans="1:19" x14ac:dyDescent="0.3">
      <c r="A5699" s="2">
        <v>6698</v>
      </c>
      <c r="B5699" s="2" t="s">
        <v>1553</v>
      </c>
      <c r="C5699" s="2" t="s">
        <v>17</v>
      </c>
      <c r="D5699" s="2">
        <v>26</v>
      </c>
      <c r="E5699" s="2" t="str" cm="1">
        <f t="array" ref="E5699">_xlfn.SWITCH(TRUE,D5699&lt;25,"18 to 25",D5699&lt;40,"25 to 40",D5699&lt;50,"40 to 50",D5699&lt;60,"50 to 60","60+")</f>
        <v>25 to 40</v>
      </c>
      <c r="F5699" s="2" t="s">
        <v>92</v>
      </c>
      <c r="G5699" s="2" t="s">
        <v>32</v>
      </c>
      <c r="H5699" s="2" t="s">
        <v>93</v>
      </c>
      <c r="I5699" s="3">
        <v>42265</v>
      </c>
      <c r="J5699" s="2"/>
      <c r="K5699" s="2">
        <v>9.16</v>
      </c>
      <c r="L5699" s="2" t="str" cm="1">
        <f t="array" ref="L5699">_xlfn.SWITCH(TRUE,K5699&lt;2,"1 to 2 yrs",K5699&lt;5,"2 to 5 yrs",K5699&lt;10,"5 to 10 yrs",K5699&lt;20,"10 to 20 yrs","20+")</f>
        <v>5 to 10 yrs</v>
      </c>
      <c r="M5699" s="2">
        <v>92389</v>
      </c>
      <c r="N5699" s="4">
        <v>0.2</v>
      </c>
      <c r="O5699" s="5">
        <f t="shared" ref="O5699:O5762" si="89">M5699+(M5699*N5699)</f>
        <v>110866.8</v>
      </c>
      <c r="P5699" s="2" t="s">
        <v>58</v>
      </c>
      <c r="Q5699" s="2">
        <v>6325</v>
      </c>
      <c r="R5699" s="2">
        <v>32</v>
      </c>
      <c r="S5699" s="2" t="s">
        <v>77</v>
      </c>
    </row>
    <row r="5700" spans="1:19" x14ac:dyDescent="0.3">
      <c r="A5700" s="2">
        <v>6699</v>
      </c>
      <c r="B5700" s="2" t="s">
        <v>953</v>
      </c>
      <c r="C5700" s="2" t="s">
        <v>17</v>
      </c>
      <c r="D5700" s="2">
        <v>50</v>
      </c>
      <c r="E5700" s="2" t="str" cm="1">
        <f t="array" ref="E5700">_xlfn.SWITCH(TRUE,D5700&lt;25,"18 to 25",D5700&lt;40,"25 to 40",D5700&lt;50,"40 to 50",D5700&lt;60,"50 to 60","60+")</f>
        <v>50 to 60</v>
      </c>
      <c r="F5700" s="2" t="s">
        <v>36</v>
      </c>
      <c r="G5700" s="2" t="s">
        <v>19</v>
      </c>
      <c r="H5700" s="2" t="s">
        <v>211</v>
      </c>
      <c r="I5700" s="3">
        <v>45304</v>
      </c>
      <c r="J5700" s="2"/>
      <c r="K5700" s="2">
        <v>0.84</v>
      </c>
      <c r="L5700" s="2" t="str" cm="1">
        <f t="array" ref="L5700">_xlfn.SWITCH(TRUE,K5700&lt;2,"1 to 2 yrs",K5700&lt;5,"2 to 5 yrs",K5700&lt;10,"5 to 10 yrs",K5700&lt;20,"10 to 20 yrs","20+")</f>
        <v>1 to 2 yrs</v>
      </c>
      <c r="M5700" s="2">
        <v>59558</v>
      </c>
      <c r="N5700" s="4">
        <v>0.25</v>
      </c>
      <c r="O5700" s="5">
        <f t="shared" si="89"/>
        <v>74447.5</v>
      </c>
      <c r="P5700" s="2" t="s">
        <v>58</v>
      </c>
      <c r="Q5700" s="2">
        <v>2532</v>
      </c>
      <c r="R5700" s="2">
        <v>73</v>
      </c>
      <c r="S5700" s="2" t="s">
        <v>34</v>
      </c>
    </row>
    <row r="5701" spans="1:19" x14ac:dyDescent="0.3">
      <c r="A5701" s="2">
        <v>6700</v>
      </c>
      <c r="B5701" s="2" t="s">
        <v>1454</v>
      </c>
      <c r="C5701" s="2" t="s">
        <v>24</v>
      </c>
      <c r="D5701" s="2">
        <v>33</v>
      </c>
      <c r="E5701" s="2" t="str" cm="1">
        <f t="array" ref="E5701">_xlfn.SWITCH(TRUE,D5701&lt;25,"18 to 25",D5701&lt;40,"25 to 40",D5701&lt;50,"40 to 50",D5701&lt;60,"50 to 60","60+")</f>
        <v>25 to 40</v>
      </c>
      <c r="F5701" s="2" t="s">
        <v>75</v>
      </c>
      <c r="G5701" s="2" t="s">
        <v>19</v>
      </c>
      <c r="H5701" s="2" t="s">
        <v>165</v>
      </c>
      <c r="I5701" s="3">
        <v>42596</v>
      </c>
      <c r="J5701" s="3">
        <v>44642</v>
      </c>
      <c r="K5701" s="2">
        <v>5.6</v>
      </c>
      <c r="L5701" s="2" t="str" cm="1">
        <f t="array" ref="L5701">_xlfn.SWITCH(TRUE,K5701&lt;2,"1 to 2 yrs",K5701&lt;5,"2 to 5 yrs",K5701&lt;10,"5 to 10 yrs",K5701&lt;20,"10 to 20 yrs","20+")</f>
        <v>5 to 10 yrs</v>
      </c>
      <c r="M5701" s="2">
        <v>90448</v>
      </c>
      <c r="N5701" s="4">
        <v>0.15</v>
      </c>
      <c r="O5701" s="5">
        <f t="shared" si="89"/>
        <v>104015.2</v>
      </c>
      <c r="P5701" s="2" t="s">
        <v>28</v>
      </c>
      <c r="Q5701" s="2">
        <v>6092</v>
      </c>
      <c r="R5701" s="2">
        <v>52</v>
      </c>
      <c r="S5701" s="2" t="s">
        <v>90</v>
      </c>
    </row>
    <row r="5702" spans="1:19" x14ac:dyDescent="0.3">
      <c r="A5702" s="2">
        <v>6701</v>
      </c>
      <c r="B5702" s="2" t="s">
        <v>1498</v>
      </c>
      <c r="C5702" s="2" t="s">
        <v>24</v>
      </c>
      <c r="D5702" s="2">
        <v>60</v>
      </c>
      <c r="E5702" s="2" t="str" cm="1">
        <f t="array" ref="E5702">_xlfn.SWITCH(TRUE,D5702&lt;25,"18 to 25",D5702&lt;40,"25 to 40",D5702&lt;50,"40 to 50",D5702&lt;60,"50 to 60","60+")</f>
        <v>60+</v>
      </c>
      <c r="F5702" s="2" t="s">
        <v>56</v>
      </c>
      <c r="G5702" s="2" t="s">
        <v>19</v>
      </c>
      <c r="H5702" s="2" t="s">
        <v>162</v>
      </c>
      <c r="I5702" s="3">
        <v>44003</v>
      </c>
      <c r="J5702" s="2"/>
      <c r="K5702" s="2">
        <v>4.41</v>
      </c>
      <c r="L5702" s="2" t="str" cm="1">
        <f t="array" ref="L5702">_xlfn.SWITCH(TRUE,K5702&lt;2,"1 to 2 yrs",K5702&lt;5,"2 to 5 yrs",K5702&lt;10,"5 to 10 yrs",K5702&lt;20,"10 to 20 yrs","20+")</f>
        <v>2 to 5 yrs</v>
      </c>
      <c r="M5702" s="2">
        <v>101710</v>
      </c>
      <c r="N5702" s="4">
        <v>0.1</v>
      </c>
      <c r="O5702" s="5">
        <f t="shared" si="89"/>
        <v>111881</v>
      </c>
      <c r="P5702" s="2" t="s">
        <v>28</v>
      </c>
      <c r="Q5702" s="2">
        <v>2629</v>
      </c>
      <c r="R5702" s="2">
        <v>44</v>
      </c>
      <c r="S5702" s="2" t="s">
        <v>99</v>
      </c>
    </row>
    <row r="5703" spans="1:19" x14ac:dyDescent="0.3">
      <c r="A5703" s="2">
        <v>6702</v>
      </c>
      <c r="B5703" s="2" t="s">
        <v>890</v>
      </c>
      <c r="C5703" s="2" t="s">
        <v>17</v>
      </c>
      <c r="D5703" s="2">
        <v>24</v>
      </c>
      <c r="E5703" s="2" t="str" cm="1">
        <f t="array" ref="E5703">_xlfn.SWITCH(TRUE,D5703&lt;25,"18 to 25",D5703&lt;40,"25 to 40",D5703&lt;50,"40 to 50",D5703&lt;60,"50 to 60","60+")</f>
        <v>18 to 25</v>
      </c>
      <c r="F5703" s="2" t="s">
        <v>25</v>
      </c>
      <c r="G5703" s="2" t="s">
        <v>19</v>
      </c>
      <c r="H5703" s="2" t="s">
        <v>97</v>
      </c>
      <c r="I5703" s="3">
        <v>42754</v>
      </c>
      <c r="J5703" s="2"/>
      <c r="K5703" s="2">
        <v>7.82</v>
      </c>
      <c r="L5703" s="2" t="str" cm="1">
        <f t="array" ref="L5703">_xlfn.SWITCH(TRUE,K5703&lt;2,"1 to 2 yrs",K5703&lt;5,"2 to 5 yrs",K5703&lt;10,"5 to 10 yrs",K5703&lt;20,"10 to 20 yrs","20+")</f>
        <v>5 to 10 yrs</v>
      </c>
      <c r="M5703" s="2">
        <v>72598</v>
      </c>
      <c r="N5703" s="4">
        <v>0.2</v>
      </c>
      <c r="O5703" s="5">
        <f t="shared" si="89"/>
        <v>87117.6</v>
      </c>
      <c r="P5703" s="2" t="s">
        <v>28</v>
      </c>
      <c r="Q5703" s="2">
        <v>2235</v>
      </c>
      <c r="R5703" s="2">
        <v>66</v>
      </c>
      <c r="S5703" s="2" t="s">
        <v>38</v>
      </c>
    </row>
    <row r="5704" spans="1:19" x14ac:dyDescent="0.3">
      <c r="A5704" s="2">
        <v>6703</v>
      </c>
      <c r="B5704" s="2" t="s">
        <v>1485</v>
      </c>
      <c r="C5704" s="2" t="s">
        <v>24</v>
      </c>
      <c r="D5704" s="2">
        <v>22</v>
      </c>
      <c r="E5704" s="2" t="str" cm="1">
        <f t="array" ref="E5704">_xlfn.SWITCH(TRUE,D5704&lt;25,"18 to 25",D5704&lt;40,"25 to 40",D5704&lt;50,"40 to 50",D5704&lt;60,"50 to 60","60+")</f>
        <v>18 to 25</v>
      </c>
      <c r="F5704" s="2" t="s">
        <v>40</v>
      </c>
      <c r="G5704" s="2" t="s">
        <v>19</v>
      </c>
      <c r="H5704" s="2" t="s">
        <v>143</v>
      </c>
      <c r="I5704" s="3">
        <v>43150</v>
      </c>
      <c r="J5704" s="2"/>
      <c r="K5704" s="2">
        <v>6.74</v>
      </c>
      <c r="L5704" s="2" t="str" cm="1">
        <f t="array" ref="L5704">_xlfn.SWITCH(TRUE,K5704&lt;2,"1 to 2 yrs",K5704&lt;5,"2 to 5 yrs",K5704&lt;10,"5 to 10 yrs",K5704&lt;20,"10 to 20 yrs","20+")</f>
        <v>5 to 10 yrs</v>
      </c>
      <c r="M5704" s="2">
        <v>53668</v>
      </c>
      <c r="N5704" s="4">
        <v>0.2</v>
      </c>
      <c r="O5704" s="5">
        <f t="shared" si="89"/>
        <v>64401.599999999999</v>
      </c>
      <c r="P5704" s="2" t="s">
        <v>28</v>
      </c>
      <c r="Q5704" s="2">
        <v>4021</v>
      </c>
      <c r="R5704" s="2">
        <v>38</v>
      </c>
      <c r="S5704" s="2" t="s">
        <v>54</v>
      </c>
    </row>
    <row r="5705" spans="1:19" x14ac:dyDescent="0.3">
      <c r="A5705" s="2">
        <v>6704</v>
      </c>
      <c r="B5705" s="2" t="s">
        <v>676</v>
      </c>
      <c r="C5705" s="2" t="s">
        <v>17</v>
      </c>
      <c r="D5705" s="2">
        <v>48</v>
      </c>
      <c r="E5705" s="2" t="str" cm="1">
        <f t="array" ref="E5705">_xlfn.SWITCH(TRUE,D5705&lt;25,"18 to 25",D5705&lt;40,"25 to 40",D5705&lt;50,"40 to 50",D5705&lt;60,"50 to 60","60+")</f>
        <v>40 to 50</v>
      </c>
      <c r="F5705" s="2" t="s">
        <v>40</v>
      </c>
      <c r="G5705" s="2" t="s">
        <v>19</v>
      </c>
      <c r="H5705" s="2" t="s">
        <v>146</v>
      </c>
      <c r="I5705" s="3">
        <v>43299</v>
      </c>
      <c r="J5705" s="2"/>
      <c r="K5705" s="2">
        <v>6.33</v>
      </c>
      <c r="L5705" s="2" t="str" cm="1">
        <f t="array" ref="L5705">_xlfn.SWITCH(TRUE,K5705&lt;2,"1 to 2 yrs",K5705&lt;5,"2 to 5 yrs",K5705&lt;10,"5 to 10 yrs",K5705&lt;20,"10 to 20 yrs","20+")</f>
        <v>5 to 10 yrs</v>
      </c>
      <c r="M5705" s="2">
        <v>66296</v>
      </c>
      <c r="N5705" s="4">
        <v>0.2</v>
      </c>
      <c r="O5705" s="5">
        <f t="shared" si="89"/>
        <v>79555.199999999997</v>
      </c>
      <c r="P5705" s="2" t="s">
        <v>58</v>
      </c>
      <c r="Q5705" s="2">
        <v>4006</v>
      </c>
      <c r="R5705" s="2">
        <v>36</v>
      </c>
      <c r="S5705" s="2" t="s">
        <v>157</v>
      </c>
    </row>
    <row r="5706" spans="1:19" x14ac:dyDescent="0.3">
      <c r="A5706" s="2">
        <v>6705</v>
      </c>
      <c r="B5706" s="2" t="s">
        <v>1387</v>
      </c>
      <c r="C5706" s="2" t="s">
        <v>24</v>
      </c>
      <c r="D5706" s="2">
        <v>45</v>
      </c>
      <c r="E5706" s="2" t="str" cm="1">
        <f t="array" ref="E5706">_xlfn.SWITCH(TRUE,D5706&lt;25,"18 to 25",D5706&lt;40,"25 to 40",D5706&lt;50,"40 to 50",D5706&lt;60,"50 to 60","60+")</f>
        <v>40 to 50</v>
      </c>
      <c r="F5706" s="2" t="s">
        <v>92</v>
      </c>
      <c r="G5706" s="2" t="s">
        <v>26</v>
      </c>
      <c r="H5706" s="2" t="s">
        <v>190</v>
      </c>
      <c r="I5706" s="3">
        <v>43419</v>
      </c>
      <c r="J5706" s="3">
        <v>44007</v>
      </c>
      <c r="K5706" s="2">
        <v>1.61</v>
      </c>
      <c r="L5706" s="2" t="str" cm="1">
        <f t="array" ref="L5706">_xlfn.SWITCH(TRUE,K5706&lt;2,"1 to 2 yrs",K5706&lt;5,"2 to 5 yrs",K5706&lt;10,"5 to 10 yrs",K5706&lt;20,"10 to 20 yrs","20+")</f>
        <v>1 to 2 yrs</v>
      </c>
      <c r="M5706" s="2">
        <v>55958</v>
      </c>
      <c r="N5706" s="4">
        <v>0.25</v>
      </c>
      <c r="O5706" s="5">
        <f t="shared" si="89"/>
        <v>69947.5</v>
      </c>
      <c r="P5706" s="2" t="s">
        <v>28</v>
      </c>
      <c r="Q5706" s="2">
        <v>4812</v>
      </c>
      <c r="R5706" s="2">
        <v>97</v>
      </c>
      <c r="S5706" s="2" t="s">
        <v>59</v>
      </c>
    </row>
    <row r="5707" spans="1:19" x14ac:dyDescent="0.3">
      <c r="A5707" s="2">
        <v>6706</v>
      </c>
      <c r="B5707" s="2" t="s">
        <v>1130</v>
      </c>
      <c r="C5707" s="2" t="s">
        <v>24</v>
      </c>
      <c r="D5707" s="2">
        <v>65</v>
      </c>
      <c r="E5707" s="2" t="str" cm="1">
        <f t="array" ref="E5707">_xlfn.SWITCH(TRUE,D5707&lt;25,"18 to 25",D5707&lt;40,"25 to 40",D5707&lt;50,"40 to 50",D5707&lt;60,"50 to 60","60+")</f>
        <v>60+</v>
      </c>
      <c r="F5707" s="2" t="s">
        <v>31</v>
      </c>
      <c r="G5707" s="2" t="s">
        <v>19</v>
      </c>
      <c r="H5707" s="2" t="s">
        <v>106</v>
      </c>
      <c r="I5707" s="3">
        <v>42908</v>
      </c>
      <c r="J5707" s="2"/>
      <c r="K5707" s="2">
        <v>7.4</v>
      </c>
      <c r="L5707" s="2" t="str" cm="1">
        <f t="array" ref="L5707">_xlfn.SWITCH(TRUE,K5707&lt;2,"1 to 2 yrs",K5707&lt;5,"2 to 5 yrs",K5707&lt;10,"5 to 10 yrs",K5707&lt;20,"10 to 20 yrs","20+")</f>
        <v>5 to 10 yrs</v>
      </c>
      <c r="M5707" s="2">
        <v>65446</v>
      </c>
      <c r="N5707" s="4">
        <v>0.15</v>
      </c>
      <c r="O5707" s="5">
        <f t="shared" si="89"/>
        <v>75262.899999999994</v>
      </c>
      <c r="P5707" s="2" t="s">
        <v>28</v>
      </c>
      <c r="Q5707" s="2">
        <v>3057</v>
      </c>
      <c r="R5707" s="2">
        <v>49</v>
      </c>
      <c r="S5707" s="2" t="s">
        <v>54</v>
      </c>
    </row>
    <row r="5708" spans="1:19" x14ac:dyDescent="0.3">
      <c r="A5708" s="2">
        <v>6707</v>
      </c>
      <c r="B5708" s="2" t="s">
        <v>1226</v>
      </c>
      <c r="C5708" s="2" t="s">
        <v>17</v>
      </c>
      <c r="D5708" s="2">
        <v>40</v>
      </c>
      <c r="E5708" s="2" t="str" cm="1">
        <f t="array" ref="E5708">_xlfn.SWITCH(TRUE,D5708&lt;25,"18 to 25",D5708&lt;40,"25 to 40",D5708&lt;50,"40 to 50",D5708&lt;60,"50 to 60","60+")</f>
        <v>40 to 50</v>
      </c>
      <c r="F5708" s="2" t="s">
        <v>25</v>
      </c>
      <c r="G5708" s="2" t="s">
        <v>26</v>
      </c>
      <c r="H5708" s="2" t="s">
        <v>136</v>
      </c>
      <c r="I5708" s="3">
        <v>45313</v>
      </c>
      <c r="J5708" s="2"/>
      <c r="K5708" s="2">
        <v>0.82</v>
      </c>
      <c r="L5708" s="2" t="str" cm="1">
        <f t="array" ref="L5708">_xlfn.SWITCH(TRUE,K5708&lt;2,"1 to 2 yrs",K5708&lt;5,"2 to 5 yrs",K5708&lt;10,"5 to 10 yrs",K5708&lt;20,"10 to 20 yrs","20+")</f>
        <v>1 to 2 yrs</v>
      </c>
      <c r="M5708" s="2">
        <v>61099</v>
      </c>
      <c r="N5708" s="4">
        <v>0</v>
      </c>
      <c r="O5708" s="5">
        <f t="shared" si="89"/>
        <v>61099</v>
      </c>
      <c r="P5708" s="2" t="s">
        <v>28</v>
      </c>
      <c r="Q5708" s="2">
        <v>2547</v>
      </c>
      <c r="R5708" s="2">
        <v>27</v>
      </c>
      <c r="S5708" s="2" t="s">
        <v>38</v>
      </c>
    </row>
    <row r="5709" spans="1:19" x14ac:dyDescent="0.3">
      <c r="A5709" s="2">
        <v>6708</v>
      </c>
      <c r="B5709" s="2" t="s">
        <v>734</v>
      </c>
      <c r="C5709" s="2" t="s">
        <v>24</v>
      </c>
      <c r="D5709" s="2">
        <v>29</v>
      </c>
      <c r="E5709" s="2" t="str" cm="1">
        <f t="array" ref="E5709">_xlfn.SWITCH(TRUE,D5709&lt;25,"18 to 25",D5709&lt;40,"25 to 40",D5709&lt;50,"40 to 50",D5709&lt;60,"50 to 60","60+")</f>
        <v>25 to 40</v>
      </c>
      <c r="F5709" s="2" t="s">
        <v>50</v>
      </c>
      <c r="G5709" s="2" t="s">
        <v>32</v>
      </c>
      <c r="H5709" s="2" t="s">
        <v>89</v>
      </c>
      <c r="I5709" s="3">
        <v>43024</v>
      </c>
      <c r="J5709" s="3">
        <v>44843</v>
      </c>
      <c r="K5709" s="2">
        <v>4.9800000000000004</v>
      </c>
      <c r="L5709" s="2" t="str" cm="1">
        <f t="array" ref="L5709">_xlfn.SWITCH(TRUE,K5709&lt;2,"1 to 2 yrs",K5709&lt;5,"2 to 5 yrs",K5709&lt;10,"5 to 10 yrs",K5709&lt;20,"10 to 20 yrs","20+")</f>
        <v>2 to 5 yrs</v>
      </c>
      <c r="M5709" s="2">
        <v>98348</v>
      </c>
      <c r="N5709" s="4">
        <v>0.25</v>
      </c>
      <c r="O5709" s="5">
        <f t="shared" si="89"/>
        <v>122935</v>
      </c>
      <c r="P5709" s="2" t="s">
        <v>28</v>
      </c>
      <c r="Q5709" s="2">
        <v>2893</v>
      </c>
      <c r="R5709" s="2">
        <v>13</v>
      </c>
      <c r="S5709" s="2" t="s">
        <v>38</v>
      </c>
    </row>
    <row r="5710" spans="1:19" x14ac:dyDescent="0.3">
      <c r="A5710" s="2">
        <v>6709</v>
      </c>
      <c r="B5710" s="2" t="s">
        <v>911</v>
      </c>
      <c r="C5710" s="2" t="s">
        <v>24</v>
      </c>
      <c r="D5710" s="2">
        <v>65</v>
      </c>
      <c r="E5710" s="2" t="str" cm="1">
        <f t="array" ref="E5710">_xlfn.SWITCH(TRUE,D5710&lt;25,"18 to 25",D5710&lt;40,"25 to 40",D5710&lt;50,"40 to 50",D5710&lt;60,"50 to 60","60+")</f>
        <v>60+</v>
      </c>
      <c r="F5710" s="2" t="s">
        <v>56</v>
      </c>
      <c r="G5710" s="2" t="s">
        <v>32</v>
      </c>
      <c r="H5710" s="2" t="s">
        <v>81</v>
      </c>
      <c r="I5710" s="3">
        <v>44007</v>
      </c>
      <c r="J5710" s="2"/>
      <c r="K5710" s="2">
        <v>4.3899999999999997</v>
      </c>
      <c r="L5710" s="2" t="str" cm="1">
        <f t="array" ref="L5710">_xlfn.SWITCH(TRUE,K5710&lt;2,"1 to 2 yrs",K5710&lt;5,"2 to 5 yrs",K5710&lt;10,"5 to 10 yrs",K5710&lt;20,"10 to 20 yrs","20+")</f>
        <v>2 to 5 yrs</v>
      </c>
      <c r="M5710" s="2">
        <v>100934</v>
      </c>
      <c r="N5710" s="4">
        <v>0.5</v>
      </c>
      <c r="O5710" s="5">
        <f t="shared" si="89"/>
        <v>151401</v>
      </c>
      <c r="P5710" s="2" t="s">
        <v>58</v>
      </c>
      <c r="Q5710" s="2">
        <v>2796</v>
      </c>
      <c r="R5710" s="2">
        <v>51</v>
      </c>
      <c r="S5710" s="2" t="s">
        <v>43</v>
      </c>
    </row>
    <row r="5711" spans="1:19" x14ac:dyDescent="0.3">
      <c r="A5711" s="2">
        <v>6710</v>
      </c>
      <c r="B5711" s="2" t="s">
        <v>1275</v>
      </c>
      <c r="C5711" s="2" t="s">
        <v>17</v>
      </c>
      <c r="D5711" s="2">
        <v>23</v>
      </c>
      <c r="E5711" s="2" t="str" cm="1">
        <f t="array" ref="E5711">_xlfn.SWITCH(TRUE,D5711&lt;25,"18 to 25",D5711&lt;40,"25 to 40",D5711&lt;50,"40 to 50",D5711&lt;60,"50 to 60","60+")</f>
        <v>18 to 25</v>
      </c>
      <c r="F5711" s="2" t="s">
        <v>36</v>
      </c>
      <c r="G5711" s="2" t="s">
        <v>19</v>
      </c>
      <c r="H5711" s="2" t="s">
        <v>150</v>
      </c>
      <c r="I5711" s="3">
        <v>45422</v>
      </c>
      <c r="J5711" s="2"/>
      <c r="K5711" s="2">
        <v>0.52</v>
      </c>
      <c r="L5711" s="2" t="str" cm="1">
        <f t="array" ref="L5711">_xlfn.SWITCH(TRUE,K5711&lt;2,"1 to 2 yrs",K5711&lt;5,"2 to 5 yrs",K5711&lt;10,"5 to 10 yrs",K5711&lt;20,"10 to 20 yrs","20+")</f>
        <v>1 to 2 yrs</v>
      </c>
      <c r="M5711" s="2">
        <v>63986</v>
      </c>
      <c r="N5711" s="4">
        <v>0.2</v>
      </c>
      <c r="O5711" s="5">
        <f t="shared" si="89"/>
        <v>76783.199999999997</v>
      </c>
      <c r="P5711" s="2" t="s">
        <v>28</v>
      </c>
      <c r="Q5711" s="2">
        <v>3232</v>
      </c>
      <c r="R5711" s="2">
        <v>91</v>
      </c>
      <c r="S5711" s="2" t="s">
        <v>34</v>
      </c>
    </row>
    <row r="5712" spans="1:19" x14ac:dyDescent="0.3">
      <c r="A5712" s="2">
        <v>6711</v>
      </c>
      <c r="B5712" s="2" t="s">
        <v>389</v>
      </c>
      <c r="C5712" s="2" t="s">
        <v>24</v>
      </c>
      <c r="D5712" s="2">
        <v>51</v>
      </c>
      <c r="E5712" s="2" t="str" cm="1">
        <f t="array" ref="E5712">_xlfn.SWITCH(TRUE,D5712&lt;25,"18 to 25",D5712&lt;40,"25 to 40",D5712&lt;50,"40 to 50",D5712&lt;60,"50 to 60","60+")</f>
        <v>50 to 60</v>
      </c>
      <c r="F5712" s="2" t="s">
        <v>36</v>
      </c>
      <c r="G5712" s="2" t="s">
        <v>19</v>
      </c>
      <c r="H5712" s="2" t="s">
        <v>150</v>
      </c>
      <c r="I5712" s="3">
        <v>43501</v>
      </c>
      <c r="J5712" s="3">
        <v>45284</v>
      </c>
      <c r="K5712" s="2">
        <v>4.88</v>
      </c>
      <c r="L5712" s="2" t="str" cm="1">
        <f t="array" ref="L5712">_xlfn.SWITCH(TRUE,K5712&lt;2,"1 to 2 yrs",K5712&lt;5,"2 to 5 yrs",K5712&lt;10,"5 to 10 yrs",K5712&lt;20,"10 to 20 yrs","20+")</f>
        <v>2 to 5 yrs</v>
      </c>
      <c r="M5712" s="2">
        <v>75791</v>
      </c>
      <c r="N5712" s="4">
        <v>0.25</v>
      </c>
      <c r="O5712" s="5">
        <f t="shared" si="89"/>
        <v>94738.75</v>
      </c>
      <c r="P5712" s="2" t="s">
        <v>42</v>
      </c>
      <c r="Q5712" s="2">
        <v>3963</v>
      </c>
      <c r="R5712" s="2">
        <v>29</v>
      </c>
      <c r="S5712" s="2" t="s">
        <v>157</v>
      </c>
    </row>
    <row r="5713" spans="1:19" x14ac:dyDescent="0.3">
      <c r="A5713" s="2">
        <v>6712</v>
      </c>
      <c r="B5713" s="2" t="s">
        <v>1394</v>
      </c>
      <c r="C5713" s="2" t="s">
        <v>17</v>
      </c>
      <c r="D5713" s="2">
        <v>51</v>
      </c>
      <c r="E5713" s="2" t="str" cm="1">
        <f t="array" ref="E5713">_xlfn.SWITCH(TRUE,D5713&lt;25,"18 to 25",D5713&lt;40,"25 to 40",D5713&lt;50,"40 to 50",D5713&lt;60,"50 to 60","60+")</f>
        <v>50 to 60</v>
      </c>
      <c r="F5713" s="2" t="s">
        <v>46</v>
      </c>
      <c r="G5713" s="2" t="s">
        <v>26</v>
      </c>
      <c r="H5713" s="2" t="s">
        <v>128</v>
      </c>
      <c r="I5713" s="3">
        <v>44760</v>
      </c>
      <c r="J5713" s="2"/>
      <c r="K5713" s="2">
        <v>2.33</v>
      </c>
      <c r="L5713" s="2" t="str" cm="1">
        <f t="array" ref="L5713">_xlfn.SWITCH(TRUE,K5713&lt;2,"1 to 2 yrs",K5713&lt;5,"2 to 5 yrs",K5713&lt;10,"5 to 10 yrs",K5713&lt;20,"10 to 20 yrs","20+")</f>
        <v>2 to 5 yrs</v>
      </c>
      <c r="M5713" s="2">
        <v>93095</v>
      </c>
      <c r="N5713" s="4">
        <v>0.1</v>
      </c>
      <c r="O5713" s="5">
        <f t="shared" si="89"/>
        <v>102404.5</v>
      </c>
      <c r="P5713" s="2" t="s">
        <v>28</v>
      </c>
      <c r="Q5713" s="2"/>
      <c r="R5713" s="2">
        <v>29</v>
      </c>
      <c r="S5713" s="2" t="s">
        <v>103</v>
      </c>
    </row>
    <row r="5714" spans="1:19" x14ac:dyDescent="0.3">
      <c r="A5714" s="2">
        <v>6713</v>
      </c>
      <c r="B5714" s="2" t="s">
        <v>424</v>
      </c>
      <c r="C5714" s="2" t="s">
        <v>17</v>
      </c>
      <c r="D5714" s="2">
        <v>60</v>
      </c>
      <c r="E5714" s="2" t="str" cm="1">
        <f t="array" ref="E5714">_xlfn.SWITCH(TRUE,D5714&lt;25,"18 to 25",D5714&lt;40,"25 to 40",D5714&lt;50,"40 to 50",D5714&lt;60,"50 to 60","60+")</f>
        <v>60+</v>
      </c>
      <c r="F5714" s="2" t="s">
        <v>31</v>
      </c>
      <c r="G5714" s="2" t="s">
        <v>32</v>
      </c>
      <c r="H5714" s="2" t="s">
        <v>139</v>
      </c>
      <c r="I5714" s="3">
        <v>43611</v>
      </c>
      <c r="J5714" s="2"/>
      <c r="K5714" s="2">
        <v>5.48</v>
      </c>
      <c r="L5714" s="2" t="str" cm="1">
        <f t="array" ref="L5714">_xlfn.SWITCH(TRUE,K5714&lt;2,"1 to 2 yrs",K5714&lt;5,"2 to 5 yrs",K5714&lt;10,"5 to 10 yrs",K5714&lt;20,"10 to 20 yrs","20+")</f>
        <v>5 to 10 yrs</v>
      </c>
      <c r="M5714" s="2">
        <v>65607</v>
      </c>
      <c r="N5714" s="4">
        <v>0.25</v>
      </c>
      <c r="O5714" s="5">
        <f t="shared" si="89"/>
        <v>82008.75</v>
      </c>
      <c r="P5714" s="2" t="s">
        <v>58</v>
      </c>
      <c r="Q5714" s="2">
        <v>5191</v>
      </c>
      <c r="R5714" s="2">
        <v>26</v>
      </c>
      <c r="S5714" s="2" t="s">
        <v>90</v>
      </c>
    </row>
    <row r="5715" spans="1:19" x14ac:dyDescent="0.3">
      <c r="A5715" s="2">
        <v>6714</v>
      </c>
      <c r="B5715" s="2" t="s">
        <v>896</v>
      </c>
      <c r="C5715" s="2" t="s">
        <v>17</v>
      </c>
      <c r="D5715" s="2">
        <v>53</v>
      </c>
      <c r="E5715" s="2" t="str" cm="1">
        <f t="array" ref="E5715">_xlfn.SWITCH(TRUE,D5715&lt;25,"18 to 25",D5715&lt;40,"25 to 40",D5715&lt;50,"40 to 50",D5715&lt;60,"50 to 60","60+")</f>
        <v>50 to 60</v>
      </c>
      <c r="F5715" s="2" t="s">
        <v>92</v>
      </c>
      <c r="G5715" s="2" t="s">
        <v>32</v>
      </c>
      <c r="H5715" s="2" t="s">
        <v>93</v>
      </c>
      <c r="I5715" s="3">
        <v>43291</v>
      </c>
      <c r="J5715" s="2"/>
      <c r="K5715" s="2">
        <v>6.35</v>
      </c>
      <c r="L5715" s="2" t="str" cm="1">
        <f t="array" ref="L5715">_xlfn.SWITCH(TRUE,K5715&lt;2,"1 to 2 yrs",K5715&lt;5,"2 to 5 yrs",K5715&lt;10,"5 to 10 yrs",K5715&lt;20,"10 to 20 yrs","20+")</f>
        <v>5 to 10 yrs</v>
      </c>
      <c r="M5715" s="2">
        <v>68696</v>
      </c>
      <c r="N5715" s="4">
        <v>0.1</v>
      </c>
      <c r="O5715" s="5">
        <f t="shared" si="89"/>
        <v>75565.600000000006</v>
      </c>
      <c r="P5715" s="2" t="s">
        <v>42</v>
      </c>
      <c r="Q5715" s="2">
        <v>6658</v>
      </c>
      <c r="R5715" s="2">
        <v>65</v>
      </c>
      <c r="S5715" s="2" t="s">
        <v>103</v>
      </c>
    </row>
    <row r="5716" spans="1:19" x14ac:dyDescent="0.3">
      <c r="A5716" s="2">
        <v>6715</v>
      </c>
      <c r="B5716" s="2" t="s">
        <v>1526</v>
      </c>
      <c r="C5716" s="2" t="s">
        <v>17</v>
      </c>
      <c r="D5716" s="2">
        <v>22</v>
      </c>
      <c r="E5716" s="2" t="str" cm="1">
        <f t="array" ref="E5716">_xlfn.SWITCH(TRUE,D5716&lt;25,"18 to 25",D5716&lt;40,"25 to 40",D5716&lt;50,"40 to 50",D5716&lt;60,"50 to 60","60+")</f>
        <v>18 to 25</v>
      </c>
      <c r="F5716" s="2" t="s">
        <v>36</v>
      </c>
      <c r="G5716" s="2" t="s">
        <v>32</v>
      </c>
      <c r="H5716" s="2" t="s">
        <v>150</v>
      </c>
      <c r="I5716" s="3">
        <v>45082</v>
      </c>
      <c r="J5716" s="2"/>
      <c r="K5716" s="2">
        <v>1.45</v>
      </c>
      <c r="L5716" s="2" t="str" cm="1">
        <f t="array" ref="L5716">_xlfn.SWITCH(TRUE,K5716&lt;2,"1 to 2 yrs",K5716&lt;5,"2 to 5 yrs",K5716&lt;10,"5 to 10 yrs",K5716&lt;20,"10 to 20 yrs","20+")</f>
        <v>1 to 2 yrs</v>
      </c>
      <c r="M5716" s="2">
        <v>72004</v>
      </c>
      <c r="N5716" s="4">
        <v>0.2</v>
      </c>
      <c r="O5716" s="5">
        <f t="shared" si="89"/>
        <v>86404.800000000003</v>
      </c>
      <c r="P5716" s="2" t="s">
        <v>58</v>
      </c>
      <c r="Q5716" s="2">
        <v>4854</v>
      </c>
      <c r="R5716" s="2">
        <v>76</v>
      </c>
      <c r="S5716" s="2" t="s">
        <v>77</v>
      </c>
    </row>
    <row r="5717" spans="1:19" x14ac:dyDescent="0.3">
      <c r="A5717" s="2">
        <v>6716</v>
      </c>
      <c r="B5717" s="2" t="s">
        <v>293</v>
      </c>
      <c r="C5717" s="2" t="s">
        <v>17</v>
      </c>
      <c r="D5717" s="2">
        <v>59</v>
      </c>
      <c r="E5717" s="2" t="str" cm="1">
        <f t="array" ref="E5717">_xlfn.SWITCH(TRUE,D5717&lt;25,"18 to 25",D5717&lt;40,"25 to 40",D5717&lt;50,"40 to 50",D5717&lt;60,"50 to 60","60+")</f>
        <v>50 to 60</v>
      </c>
      <c r="F5717" s="2" t="s">
        <v>75</v>
      </c>
      <c r="G5717" s="2" t="s">
        <v>19</v>
      </c>
      <c r="H5717" s="2" t="s">
        <v>83</v>
      </c>
      <c r="I5717" s="3">
        <v>43585</v>
      </c>
      <c r="J5717" s="2"/>
      <c r="K5717" s="2">
        <v>5.55</v>
      </c>
      <c r="L5717" s="2" t="str" cm="1">
        <f t="array" ref="L5717">_xlfn.SWITCH(TRUE,K5717&lt;2,"1 to 2 yrs",K5717&lt;5,"2 to 5 yrs",K5717&lt;10,"5 to 10 yrs",K5717&lt;20,"10 to 20 yrs","20+")</f>
        <v>5 to 10 yrs</v>
      </c>
      <c r="M5717" s="2">
        <v>96804</v>
      </c>
      <c r="N5717" s="4">
        <v>0</v>
      </c>
      <c r="O5717" s="5">
        <f t="shared" si="89"/>
        <v>96804</v>
      </c>
      <c r="P5717" s="2" t="s">
        <v>28</v>
      </c>
      <c r="Q5717" s="2">
        <v>2807</v>
      </c>
      <c r="R5717" s="2">
        <v>38</v>
      </c>
      <c r="S5717" s="2" t="s">
        <v>87</v>
      </c>
    </row>
    <row r="5718" spans="1:19" x14ac:dyDescent="0.3">
      <c r="A5718" s="2">
        <v>6717</v>
      </c>
      <c r="B5718" s="2" t="s">
        <v>586</v>
      </c>
      <c r="C5718" s="2" t="s">
        <v>24</v>
      </c>
      <c r="D5718" s="2">
        <v>34</v>
      </c>
      <c r="E5718" s="2" t="str" cm="1">
        <f t="array" ref="E5718">_xlfn.SWITCH(TRUE,D5718&lt;25,"18 to 25",D5718&lt;40,"25 to 40",D5718&lt;50,"40 to 50",D5718&lt;60,"50 to 60","60+")</f>
        <v>25 to 40</v>
      </c>
      <c r="F5718" s="2" t="s">
        <v>36</v>
      </c>
      <c r="G5718" s="2" t="s">
        <v>32</v>
      </c>
      <c r="H5718" s="2" t="s">
        <v>241</v>
      </c>
      <c r="I5718" s="3">
        <v>44518</v>
      </c>
      <c r="J5718" s="2"/>
      <c r="K5718" s="2">
        <v>3</v>
      </c>
      <c r="L5718" s="2" t="str" cm="1">
        <f t="array" ref="L5718">_xlfn.SWITCH(TRUE,K5718&lt;2,"1 to 2 yrs",K5718&lt;5,"2 to 5 yrs",K5718&lt;10,"5 to 10 yrs",K5718&lt;20,"10 to 20 yrs","20+")</f>
        <v>2 to 5 yrs</v>
      </c>
      <c r="M5718" s="2">
        <v>59043</v>
      </c>
      <c r="N5718" s="4">
        <v>0.2</v>
      </c>
      <c r="O5718" s="5">
        <f t="shared" si="89"/>
        <v>70851.600000000006</v>
      </c>
      <c r="P5718" s="2" t="s">
        <v>28</v>
      </c>
      <c r="Q5718" s="2">
        <v>5035</v>
      </c>
      <c r="R5718" s="2">
        <v>41</v>
      </c>
      <c r="S5718" s="2" t="s">
        <v>43</v>
      </c>
    </row>
    <row r="5719" spans="1:19" x14ac:dyDescent="0.3">
      <c r="A5719" s="2">
        <v>6718</v>
      </c>
      <c r="B5719" s="2" t="s">
        <v>836</v>
      </c>
      <c r="C5719" s="2" t="s">
        <v>17</v>
      </c>
      <c r="D5719" s="2">
        <v>32</v>
      </c>
      <c r="E5719" s="2" t="str" cm="1">
        <f t="array" ref="E5719">_xlfn.SWITCH(TRUE,D5719&lt;25,"18 to 25",D5719&lt;40,"25 to 40",D5719&lt;50,"40 to 50",D5719&lt;60,"50 to 60","60+")</f>
        <v>25 to 40</v>
      </c>
      <c r="F5719" s="2" t="s">
        <v>18</v>
      </c>
      <c r="G5719" s="2" t="s">
        <v>19</v>
      </c>
      <c r="H5719" s="2" t="s">
        <v>20</v>
      </c>
      <c r="I5719" s="3">
        <v>43927</v>
      </c>
      <c r="J5719" s="2"/>
      <c r="K5719" s="2">
        <v>4.6100000000000003</v>
      </c>
      <c r="L5719" s="2" t="str" cm="1">
        <f t="array" ref="L5719">_xlfn.SWITCH(TRUE,K5719&lt;2,"1 to 2 yrs",K5719&lt;5,"2 to 5 yrs",K5719&lt;10,"5 to 10 yrs",K5719&lt;20,"10 to 20 yrs","20+")</f>
        <v>2 to 5 yrs</v>
      </c>
      <c r="M5719" s="2">
        <v>78554</v>
      </c>
      <c r="N5719" s="4">
        <v>0.2</v>
      </c>
      <c r="O5719" s="5">
        <f t="shared" si="89"/>
        <v>94264.8</v>
      </c>
      <c r="P5719" s="2" t="s">
        <v>42</v>
      </c>
      <c r="Q5719" s="2"/>
      <c r="R5719" s="2">
        <v>27</v>
      </c>
      <c r="S5719" s="2" t="s">
        <v>73</v>
      </c>
    </row>
    <row r="5720" spans="1:19" x14ac:dyDescent="0.3">
      <c r="A5720" s="2">
        <v>6719</v>
      </c>
      <c r="B5720" s="2" t="s">
        <v>1192</v>
      </c>
      <c r="C5720" s="2" t="s">
        <v>17</v>
      </c>
      <c r="D5720" s="2">
        <v>31</v>
      </c>
      <c r="E5720" s="2" t="str" cm="1">
        <f t="array" ref="E5720">_xlfn.SWITCH(TRUE,D5720&lt;25,"18 to 25",D5720&lt;40,"25 to 40",D5720&lt;50,"40 to 50",D5720&lt;60,"50 to 60","60+")</f>
        <v>25 to 40</v>
      </c>
      <c r="F5720" s="2" t="s">
        <v>75</v>
      </c>
      <c r="G5720" s="2" t="s">
        <v>19</v>
      </c>
      <c r="H5720" s="2" t="s">
        <v>83</v>
      </c>
      <c r="I5720" s="3">
        <v>43687</v>
      </c>
      <c r="J5720" s="2"/>
      <c r="K5720" s="2">
        <v>5.27</v>
      </c>
      <c r="L5720" s="2" t="str" cm="1">
        <f t="array" ref="L5720">_xlfn.SWITCH(TRUE,K5720&lt;2,"1 to 2 yrs",K5720&lt;5,"2 to 5 yrs",K5720&lt;10,"5 to 10 yrs",K5720&lt;20,"10 to 20 yrs","20+")</f>
        <v>5 to 10 yrs</v>
      </c>
      <c r="M5720" s="2">
        <v>88306</v>
      </c>
      <c r="N5720" s="4">
        <v>0.15</v>
      </c>
      <c r="O5720" s="5">
        <f t="shared" si="89"/>
        <v>101551.9</v>
      </c>
      <c r="P5720" s="2" t="s">
        <v>28</v>
      </c>
      <c r="Q5720" s="2">
        <v>3156</v>
      </c>
      <c r="R5720" s="2">
        <v>83</v>
      </c>
      <c r="S5720" s="2" t="s">
        <v>52</v>
      </c>
    </row>
    <row r="5721" spans="1:19" x14ac:dyDescent="0.3">
      <c r="A5721" s="2">
        <v>6720</v>
      </c>
      <c r="B5721" s="2" t="s">
        <v>1394</v>
      </c>
      <c r="C5721" s="2" t="s">
        <v>24</v>
      </c>
      <c r="D5721" s="2">
        <v>47</v>
      </c>
      <c r="E5721" s="2" t="str" cm="1">
        <f t="array" ref="E5721">_xlfn.SWITCH(TRUE,D5721&lt;25,"18 to 25",D5721&lt;40,"25 to 40",D5721&lt;50,"40 to 50",D5721&lt;60,"50 to 60","60+")</f>
        <v>40 to 50</v>
      </c>
      <c r="F5721" s="2" t="s">
        <v>56</v>
      </c>
      <c r="G5721" s="2" t="s">
        <v>19</v>
      </c>
      <c r="H5721" s="2" t="s">
        <v>61</v>
      </c>
      <c r="I5721" s="3">
        <v>43070</v>
      </c>
      <c r="J5721" s="2"/>
      <c r="K5721" s="2">
        <v>6.96</v>
      </c>
      <c r="L5721" s="2" t="str" cm="1">
        <f t="array" ref="L5721">_xlfn.SWITCH(TRUE,K5721&lt;2,"1 to 2 yrs",K5721&lt;5,"2 to 5 yrs",K5721&lt;10,"5 to 10 yrs",K5721&lt;20,"10 to 20 yrs","20+")</f>
        <v>5 to 10 yrs</v>
      </c>
      <c r="M5721" s="2">
        <v>127806</v>
      </c>
      <c r="N5721" s="4">
        <v>0.2</v>
      </c>
      <c r="O5721" s="5">
        <f t="shared" si="89"/>
        <v>153367.20000000001</v>
      </c>
      <c r="P5721" s="2" t="s">
        <v>28</v>
      </c>
      <c r="Q5721" s="2">
        <v>1093</v>
      </c>
      <c r="R5721" s="2">
        <v>62</v>
      </c>
      <c r="S5721" s="2" t="s">
        <v>43</v>
      </c>
    </row>
    <row r="5722" spans="1:19" x14ac:dyDescent="0.3">
      <c r="A5722" s="2">
        <v>6721</v>
      </c>
      <c r="B5722" s="2" t="s">
        <v>520</v>
      </c>
      <c r="C5722" s="2" t="s">
        <v>24</v>
      </c>
      <c r="D5722" s="2">
        <v>41</v>
      </c>
      <c r="E5722" s="2" t="str" cm="1">
        <f t="array" ref="E5722">_xlfn.SWITCH(TRUE,D5722&lt;25,"18 to 25",D5722&lt;40,"25 to 40",D5722&lt;50,"40 to 50",D5722&lt;60,"50 to 60","60+")</f>
        <v>40 to 50</v>
      </c>
      <c r="F5722" s="2" t="s">
        <v>46</v>
      </c>
      <c r="G5722" s="2" t="s">
        <v>19</v>
      </c>
      <c r="H5722" s="2" t="s">
        <v>128</v>
      </c>
      <c r="I5722" s="3">
        <v>44171</v>
      </c>
      <c r="J5722" s="2"/>
      <c r="K5722" s="2">
        <v>3.95</v>
      </c>
      <c r="L5722" s="2" t="str" cm="1">
        <f t="array" ref="L5722">_xlfn.SWITCH(TRUE,K5722&lt;2,"1 to 2 yrs",K5722&lt;5,"2 to 5 yrs",K5722&lt;10,"5 to 10 yrs",K5722&lt;20,"10 to 20 yrs","20+")</f>
        <v>2 to 5 yrs</v>
      </c>
      <c r="M5722" s="2">
        <v>98505</v>
      </c>
      <c r="N5722" s="4">
        <v>0.25</v>
      </c>
      <c r="O5722" s="5">
        <f t="shared" si="89"/>
        <v>123131.25</v>
      </c>
      <c r="P5722" s="2" t="s">
        <v>28</v>
      </c>
      <c r="Q5722" s="2">
        <v>1173</v>
      </c>
      <c r="R5722" s="2">
        <v>54</v>
      </c>
      <c r="S5722" s="2" t="s">
        <v>117</v>
      </c>
    </row>
    <row r="5723" spans="1:19" x14ac:dyDescent="0.3">
      <c r="A5723" s="2">
        <v>6722</v>
      </c>
      <c r="B5723" s="2" t="s">
        <v>530</v>
      </c>
      <c r="C5723" s="2" t="s">
        <v>24</v>
      </c>
      <c r="D5723" s="2">
        <v>38</v>
      </c>
      <c r="E5723" s="2" t="str" cm="1">
        <f t="array" ref="E5723">_xlfn.SWITCH(TRUE,D5723&lt;25,"18 to 25",D5723&lt;40,"25 to 40",D5723&lt;50,"40 to 50",D5723&lt;60,"50 to 60","60+")</f>
        <v>25 to 40</v>
      </c>
      <c r="F5723" s="2" t="s">
        <v>36</v>
      </c>
      <c r="G5723" s="2" t="s">
        <v>19</v>
      </c>
      <c r="H5723" s="2" t="s">
        <v>211</v>
      </c>
      <c r="I5723" s="3">
        <v>43812</v>
      </c>
      <c r="J5723" s="2"/>
      <c r="K5723" s="2">
        <v>4.93</v>
      </c>
      <c r="L5723" s="2" t="str" cm="1">
        <f t="array" ref="L5723">_xlfn.SWITCH(TRUE,K5723&lt;2,"1 to 2 yrs",K5723&lt;5,"2 to 5 yrs",K5723&lt;10,"5 to 10 yrs",K5723&lt;20,"10 to 20 yrs","20+")</f>
        <v>2 to 5 yrs</v>
      </c>
      <c r="M5723" s="2">
        <v>66716</v>
      </c>
      <c r="N5723" s="4">
        <v>0.2</v>
      </c>
      <c r="O5723" s="5">
        <f t="shared" si="89"/>
        <v>80059.199999999997</v>
      </c>
      <c r="P5723" s="2" t="s">
        <v>28</v>
      </c>
      <c r="Q5723" s="2">
        <v>1165</v>
      </c>
      <c r="R5723" s="2">
        <v>17</v>
      </c>
      <c r="S5723" s="2" t="s">
        <v>34</v>
      </c>
    </row>
    <row r="5724" spans="1:19" x14ac:dyDescent="0.3">
      <c r="A5724" s="2">
        <v>6723</v>
      </c>
      <c r="B5724" s="2" t="s">
        <v>719</v>
      </c>
      <c r="C5724" s="2" t="s">
        <v>17</v>
      </c>
      <c r="D5724" s="2">
        <v>38</v>
      </c>
      <c r="E5724" s="2" t="str" cm="1">
        <f t="array" ref="E5724">_xlfn.SWITCH(TRUE,D5724&lt;25,"18 to 25",D5724&lt;40,"25 to 40",D5724&lt;50,"40 to 50",D5724&lt;60,"50 to 60","60+")</f>
        <v>25 to 40</v>
      </c>
      <c r="F5724" s="2" t="s">
        <v>50</v>
      </c>
      <c r="G5724" s="2" t="s">
        <v>19</v>
      </c>
      <c r="H5724" s="2" t="s">
        <v>101</v>
      </c>
      <c r="I5724" s="3">
        <v>44099</v>
      </c>
      <c r="J5724" s="2"/>
      <c r="K5724" s="2">
        <v>4.1399999999999997</v>
      </c>
      <c r="L5724" s="2" t="str" cm="1">
        <f t="array" ref="L5724">_xlfn.SWITCH(TRUE,K5724&lt;2,"1 to 2 yrs",K5724&lt;5,"2 to 5 yrs",K5724&lt;10,"5 to 10 yrs",K5724&lt;20,"10 to 20 yrs","20+")</f>
        <v>2 to 5 yrs</v>
      </c>
      <c r="M5724" s="2">
        <v>98560</v>
      </c>
      <c r="N5724" s="4">
        <v>0.3</v>
      </c>
      <c r="O5724" s="5">
        <f t="shared" si="89"/>
        <v>128128</v>
      </c>
      <c r="P5724" s="2" t="s">
        <v>58</v>
      </c>
      <c r="Q5724" s="2">
        <v>1871</v>
      </c>
      <c r="R5724" s="2">
        <v>33</v>
      </c>
      <c r="S5724" s="2" t="s">
        <v>29</v>
      </c>
    </row>
    <row r="5725" spans="1:19" x14ac:dyDescent="0.3">
      <c r="A5725" s="2">
        <v>6724</v>
      </c>
      <c r="B5725" s="2" t="s">
        <v>286</v>
      </c>
      <c r="C5725" s="2" t="s">
        <v>17</v>
      </c>
      <c r="D5725" s="2">
        <v>25</v>
      </c>
      <c r="E5725" s="2" t="str" cm="1">
        <f t="array" ref="E5725">_xlfn.SWITCH(TRUE,D5725&lt;25,"18 to 25",D5725&lt;40,"25 to 40",D5725&lt;50,"40 to 50",D5725&lt;60,"50 to 60","60+")</f>
        <v>25 to 40</v>
      </c>
      <c r="F5725" s="2" t="s">
        <v>75</v>
      </c>
      <c r="G5725" s="2" t="s">
        <v>26</v>
      </c>
      <c r="H5725" s="2" t="s">
        <v>165</v>
      </c>
      <c r="I5725" s="3">
        <v>43207</v>
      </c>
      <c r="J5725" s="2"/>
      <c r="K5725" s="2">
        <v>6.58</v>
      </c>
      <c r="L5725" s="2" t="str" cm="1">
        <f t="array" ref="L5725">_xlfn.SWITCH(TRUE,K5725&lt;2,"1 to 2 yrs",K5725&lt;5,"2 to 5 yrs",K5725&lt;10,"5 to 10 yrs",K5725&lt;20,"10 to 20 yrs","20+")</f>
        <v>5 to 10 yrs</v>
      </c>
      <c r="M5725" s="2">
        <v>104110</v>
      </c>
      <c r="N5725" s="4">
        <v>0.15</v>
      </c>
      <c r="O5725" s="5">
        <f t="shared" si="89"/>
        <v>119726.5</v>
      </c>
      <c r="P5725" s="2" t="s">
        <v>28</v>
      </c>
      <c r="Q5725" s="2">
        <v>1061</v>
      </c>
      <c r="R5725" s="2">
        <v>56</v>
      </c>
      <c r="S5725" s="2" t="s">
        <v>90</v>
      </c>
    </row>
    <row r="5726" spans="1:19" x14ac:dyDescent="0.3">
      <c r="A5726" s="2">
        <v>6725</v>
      </c>
      <c r="B5726" s="2" t="s">
        <v>1075</v>
      </c>
      <c r="C5726" s="2" t="s">
        <v>17</v>
      </c>
      <c r="D5726" s="2">
        <v>26</v>
      </c>
      <c r="E5726" s="2" t="str" cm="1">
        <f t="array" ref="E5726">_xlfn.SWITCH(TRUE,D5726&lt;25,"18 to 25",D5726&lt;40,"25 to 40",D5726&lt;50,"40 to 50",D5726&lt;60,"50 to 60","60+")</f>
        <v>25 to 40</v>
      </c>
      <c r="F5726" s="2" t="s">
        <v>46</v>
      </c>
      <c r="G5726" s="2" t="s">
        <v>19</v>
      </c>
      <c r="H5726" s="2" t="s">
        <v>128</v>
      </c>
      <c r="I5726" s="3">
        <v>44416</v>
      </c>
      <c r="J5726" s="2"/>
      <c r="K5726" s="2">
        <v>3.27</v>
      </c>
      <c r="L5726" s="2" t="str" cm="1">
        <f t="array" ref="L5726">_xlfn.SWITCH(TRUE,K5726&lt;2,"1 to 2 yrs",K5726&lt;5,"2 to 5 yrs",K5726&lt;10,"5 to 10 yrs",K5726&lt;20,"10 to 20 yrs","20+")</f>
        <v>2 to 5 yrs</v>
      </c>
      <c r="M5726" s="2">
        <v>92677</v>
      </c>
      <c r="N5726" s="4">
        <v>0.15</v>
      </c>
      <c r="O5726" s="5">
        <f t="shared" si="89"/>
        <v>106578.55</v>
      </c>
      <c r="P5726" s="2" t="s">
        <v>28</v>
      </c>
      <c r="Q5726" s="2">
        <v>1744</v>
      </c>
      <c r="R5726" s="2">
        <v>44</v>
      </c>
      <c r="S5726" s="2" t="s">
        <v>38</v>
      </c>
    </row>
    <row r="5727" spans="1:19" x14ac:dyDescent="0.3">
      <c r="A5727" s="2">
        <v>6726</v>
      </c>
      <c r="B5727" s="2" t="s">
        <v>1295</v>
      </c>
      <c r="C5727" s="2" t="s">
        <v>24</v>
      </c>
      <c r="D5727" s="2">
        <v>44</v>
      </c>
      <c r="E5727" s="2" t="str" cm="1">
        <f t="array" ref="E5727">_xlfn.SWITCH(TRUE,D5727&lt;25,"18 to 25",D5727&lt;40,"25 to 40",D5727&lt;50,"40 to 50",D5727&lt;60,"50 to 60","60+")</f>
        <v>40 to 50</v>
      </c>
      <c r="F5727" s="2" t="s">
        <v>40</v>
      </c>
      <c r="G5727" s="2" t="s">
        <v>19</v>
      </c>
      <c r="H5727" s="2" t="s">
        <v>65</v>
      </c>
      <c r="I5727" s="3">
        <v>43749</v>
      </c>
      <c r="J5727" s="2"/>
      <c r="K5727" s="2">
        <v>5.0999999999999996</v>
      </c>
      <c r="L5727" s="2" t="str" cm="1">
        <f t="array" ref="L5727">_xlfn.SWITCH(TRUE,K5727&lt;2,"1 to 2 yrs",K5727&lt;5,"2 to 5 yrs",K5727&lt;10,"5 to 10 yrs",K5727&lt;20,"10 to 20 yrs","20+")</f>
        <v>5 to 10 yrs</v>
      </c>
      <c r="M5727" s="2">
        <v>52155</v>
      </c>
      <c r="N5727" s="4">
        <v>0.1</v>
      </c>
      <c r="O5727" s="5">
        <f t="shared" si="89"/>
        <v>57370.5</v>
      </c>
      <c r="P5727" s="2" t="s">
        <v>28</v>
      </c>
      <c r="Q5727" s="2">
        <v>6267</v>
      </c>
      <c r="R5727" s="2">
        <v>80</v>
      </c>
      <c r="S5727" s="2" t="s">
        <v>103</v>
      </c>
    </row>
    <row r="5728" spans="1:19" x14ac:dyDescent="0.3">
      <c r="A5728" s="2">
        <v>6727</v>
      </c>
      <c r="B5728" s="2" t="s">
        <v>774</v>
      </c>
      <c r="C5728" s="2" t="s">
        <v>17</v>
      </c>
      <c r="D5728" s="2">
        <v>31</v>
      </c>
      <c r="E5728" s="2" t="str" cm="1">
        <f t="array" ref="E5728">_xlfn.SWITCH(TRUE,D5728&lt;25,"18 to 25",D5728&lt;40,"25 to 40",D5728&lt;50,"40 to 50",D5728&lt;60,"50 to 60","60+")</f>
        <v>25 to 40</v>
      </c>
      <c r="F5728" s="2" t="s">
        <v>18</v>
      </c>
      <c r="G5728" s="2" t="s">
        <v>19</v>
      </c>
      <c r="H5728" s="2" t="s">
        <v>20</v>
      </c>
      <c r="I5728" s="3">
        <v>42659</v>
      </c>
      <c r="J5728" s="2"/>
      <c r="K5728" s="2">
        <v>8.08</v>
      </c>
      <c r="L5728" s="2" t="str" cm="1">
        <f t="array" ref="L5728">_xlfn.SWITCH(TRUE,K5728&lt;2,"1 to 2 yrs",K5728&lt;5,"2 to 5 yrs",K5728&lt;10,"5 to 10 yrs",K5728&lt;20,"10 to 20 yrs","20+")</f>
        <v>5 to 10 yrs</v>
      </c>
      <c r="M5728" s="2">
        <v>83522</v>
      </c>
      <c r="N5728" s="4">
        <v>0.3</v>
      </c>
      <c r="O5728" s="5">
        <f t="shared" si="89"/>
        <v>108578.6</v>
      </c>
      <c r="P5728" s="2" t="s">
        <v>58</v>
      </c>
      <c r="Q5728" s="2">
        <v>5027</v>
      </c>
      <c r="R5728" s="2">
        <v>37</v>
      </c>
      <c r="S5728" s="2" t="s">
        <v>79</v>
      </c>
    </row>
    <row r="5729" spans="1:19" x14ac:dyDescent="0.3">
      <c r="A5729" s="2">
        <v>6728</v>
      </c>
      <c r="B5729" s="2" t="s">
        <v>334</v>
      </c>
      <c r="C5729" s="2" t="s">
        <v>24</v>
      </c>
      <c r="D5729" s="2">
        <v>49</v>
      </c>
      <c r="E5729" s="2" t="str" cm="1">
        <f t="array" ref="E5729">_xlfn.SWITCH(TRUE,D5729&lt;25,"18 to 25",D5729&lt;40,"25 to 40",D5729&lt;50,"40 to 50",D5729&lt;60,"50 to 60","60+")</f>
        <v>40 to 50</v>
      </c>
      <c r="F5729" s="2" t="s">
        <v>18</v>
      </c>
      <c r="G5729" s="2" t="s">
        <v>32</v>
      </c>
      <c r="H5729" s="2" t="s">
        <v>216</v>
      </c>
      <c r="I5729" s="3">
        <v>42679</v>
      </c>
      <c r="J5729" s="2"/>
      <c r="K5729" s="2">
        <v>8.0299999999999994</v>
      </c>
      <c r="L5729" s="2" t="str" cm="1">
        <f t="array" ref="L5729">_xlfn.SWITCH(TRUE,K5729&lt;2,"1 to 2 yrs",K5729&lt;5,"2 to 5 yrs",K5729&lt;10,"5 to 10 yrs",K5729&lt;20,"10 to 20 yrs","20+")</f>
        <v>5 to 10 yrs</v>
      </c>
      <c r="M5729" s="2">
        <v>88943</v>
      </c>
      <c r="N5729" s="4">
        <v>0</v>
      </c>
      <c r="O5729" s="5">
        <f t="shared" si="89"/>
        <v>88943</v>
      </c>
      <c r="P5729" s="2" t="s">
        <v>58</v>
      </c>
      <c r="Q5729" s="2">
        <v>5679</v>
      </c>
      <c r="R5729" s="2">
        <v>22</v>
      </c>
      <c r="S5729" s="2" t="s">
        <v>99</v>
      </c>
    </row>
    <row r="5730" spans="1:19" x14ac:dyDescent="0.3">
      <c r="A5730" s="2">
        <v>6729</v>
      </c>
      <c r="B5730" s="2" t="s">
        <v>1558</v>
      </c>
      <c r="C5730" s="2" t="s">
        <v>17</v>
      </c>
      <c r="D5730" s="2">
        <v>54</v>
      </c>
      <c r="E5730" s="2" t="str" cm="1">
        <f t="array" ref="E5730">_xlfn.SWITCH(TRUE,D5730&lt;25,"18 to 25",D5730&lt;40,"25 to 40",D5730&lt;50,"40 to 50",D5730&lt;60,"50 to 60","60+")</f>
        <v>50 to 60</v>
      </c>
      <c r="F5730" s="2" t="s">
        <v>56</v>
      </c>
      <c r="G5730" s="2" t="s">
        <v>32</v>
      </c>
      <c r="H5730" s="2" t="s">
        <v>57</v>
      </c>
      <c r="I5730" s="3">
        <v>43146</v>
      </c>
      <c r="J5730" s="2"/>
      <c r="K5730" s="2">
        <v>6.75</v>
      </c>
      <c r="L5730" s="2" t="str" cm="1">
        <f t="array" ref="L5730">_xlfn.SWITCH(TRUE,K5730&lt;2,"1 to 2 yrs",K5730&lt;5,"2 to 5 yrs",K5730&lt;10,"5 to 10 yrs",K5730&lt;20,"10 to 20 yrs","20+")</f>
        <v>5 to 10 yrs</v>
      </c>
      <c r="M5730" s="2">
        <v>121204</v>
      </c>
      <c r="N5730" s="4">
        <v>0.15</v>
      </c>
      <c r="O5730" s="5">
        <f t="shared" si="89"/>
        <v>139384.6</v>
      </c>
      <c r="P5730" s="2" t="s">
        <v>28</v>
      </c>
      <c r="Q5730" s="2">
        <v>4580</v>
      </c>
      <c r="R5730" s="2">
        <v>30</v>
      </c>
      <c r="S5730" s="2" t="s">
        <v>54</v>
      </c>
    </row>
    <row r="5731" spans="1:19" x14ac:dyDescent="0.3">
      <c r="A5731" s="2">
        <v>6730</v>
      </c>
      <c r="B5731" s="2" t="s">
        <v>1465</v>
      </c>
      <c r="C5731" s="2" t="s">
        <v>24</v>
      </c>
      <c r="D5731" s="2">
        <v>64</v>
      </c>
      <c r="E5731" s="2" t="str" cm="1">
        <f t="array" ref="E5731">_xlfn.SWITCH(TRUE,D5731&lt;25,"18 to 25",D5731&lt;40,"25 to 40",D5731&lt;50,"40 to 50",D5731&lt;60,"50 to 60","60+")</f>
        <v>60+</v>
      </c>
      <c r="F5731" s="2" t="s">
        <v>75</v>
      </c>
      <c r="G5731" s="2" t="s">
        <v>19</v>
      </c>
      <c r="H5731" s="2" t="s">
        <v>201</v>
      </c>
      <c r="I5731" s="3">
        <v>45339</v>
      </c>
      <c r="J5731" s="2"/>
      <c r="K5731" s="2">
        <v>0.75</v>
      </c>
      <c r="L5731" s="2" t="str" cm="1">
        <f t="array" ref="L5731">_xlfn.SWITCH(TRUE,K5731&lt;2,"1 to 2 yrs",K5731&lt;5,"2 to 5 yrs",K5731&lt;10,"5 to 10 yrs",K5731&lt;20,"10 to 20 yrs","20+")</f>
        <v>1 to 2 yrs</v>
      </c>
      <c r="M5731" s="2">
        <v>75886</v>
      </c>
      <c r="N5731" s="4">
        <v>0.1</v>
      </c>
      <c r="O5731" s="5">
        <f t="shared" si="89"/>
        <v>83474.600000000006</v>
      </c>
      <c r="P5731" s="2" t="s">
        <v>28</v>
      </c>
      <c r="Q5731" s="2">
        <v>4411</v>
      </c>
      <c r="R5731" s="2">
        <v>8</v>
      </c>
      <c r="S5731" s="2" t="s">
        <v>90</v>
      </c>
    </row>
    <row r="5732" spans="1:19" x14ac:dyDescent="0.3">
      <c r="A5732" s="2">
        <v>6731</v>
      </c>
      <c r="B5732" s="2" t="s">
        <v>807</v>
      </c>
      <c r="C5732" s="2" t="s">
        <v>17</v>
      </c>
      <c r="D5732" s="2">
        <v>47</v>
      </c>
      <c r="E5732" s="2" t="str" cm="1">
        <f t="array" ref="E5732">_xlfn.SWITCH(TRUE,D5732&lt;25,"18 to 25",D5732&lt;40,"25 to 40",D5732&lt;50,"40 to 50",D5732&lt;60,"50 to 60","60+")</f>
        <v>40 to 50</v>
      </c>
      <c r="F5732" s="2" t="s">
        <v>50</v>
      </c>
      <c r="G5732" s="2" t="s">
        <v>19</v>
      </c>
      <c r="H5732" s="2" t="s">
        <v>51</v>
      </c>
      <c r="I5732" s="3">
        <v>45290</v>
      </c>
      <c r="J5732" s="2"/>
      <c r="K5732" s="2">
        <v>0.88</v>
      </c>
      <c r="L5732" s="2" t="str" cm="1">
        <f t="array" ref="L5732">_xlfn.SWITCH(TRUE,K5732&lt;2,"1 to 2 yrs",K5732&lt;5,"2 to 5 yrs",K5732&lt;10,"5 to 10 yrs",K5732&lt;20,"10 to 20 yrs","20+")</f>
        <v>1 to 2 yrs</v>
      </c>
      <c r="M5732" s="2">
        <v>82500</v>
      </c>
      <c r="N5732" s="4">
        <v>0.15</v>
      </c>
      <c r="O5732" s="5">
        <f t="shared" si="89"/>
        <v>94875</v>
      </c>
      <c r="P5732" s="2" t="s">
        <v>28</v>
      </c>
      <c r="Q5732" s="2"/>
      <c r="R5732" s="2">
        <v>34</v>
      </c>
      <c r="S5732" s="2" t="s">
        <v>52</v>
      </c>
    </row>
    <row r="5733" spans="1:19" x14ac:dyDescent="0.3">
      <c r="A5733" s="2">
        <v>6732</v>
      </c>
      <c r="B5733" s="2" t="s">
        <v>908</v>
      </c>
      <c r="C5733" s="2" t="s">
        <v>17</v>
      </c>
      <c r="D5733" s="2">
        <v>50</v>
      </c>
      <c r="E5733" s="2" t="str" cm="1">
        <f t="array" ref="E5733">_xlfn.SWITCH(TRUE,D5733&lt;25,"18 to 25",D5733&lt;40,"25 to 40",D5733&lt;50,"40 to 50",D5733&lt;60,"50 to 60","60+")</f>
        <v>50 to 60</v>
      </c>
      <c r="F5733" s="2" t="s">
        <v>31</v>
      </c>
      <c r="G5733" s="2" t="s">
        <v>19</v>
      </c>
      <c r="H5733" s="2" t="s">
        <v>68</v>
      </c>
      <c r="I5733" s="3">
        <v>44371</v>
      </c>
      <c r="J5733" s="2"/>
      <c r="K5733" s="2">
        <v>3.4</v>
      </c>
      <c r="L5733" s="2" t="str" cm="1">
        <f t="array" ref="L5733">_xlfn.SWITCH(TRUE,K5733&lt;2,"1 to 2 yrs",K5733&lt;5,"2 to 5 yrs",K5733&lt;10,"5 to 10 yrs",K5733&lt;20,"10 to 20 yrs","20+")</f>
        <v>2 to 5 yrs</v>
      </c>
      <c r="M5733" s="2">
        <v>69038</v>
      </c>
      <c r="N5733" s="4">
        <v>0.25</v>
      </c>
      <c r="O5733" s="5">
        <f t="shared" si="89"/>
        <v>86297.5</v>
      </c>
      <c r="P5733" s="2" t="s">
        <v>58</v>
      </c>
      <c r="Q5733" s="2">
        <v>3504</v>
      </c>
      <c r="R5733" s="2">
        <v>24</v>
      </c>
      <c r="S5733" s="2" t="s">
        <v>48</v>
      </c>
    </row>
    <row r="5734" spans="1:19" x14ac:dyDescent="0.3">
      <c r="A5734" s="2">
        <v>6733</v>
      </c>
      <c r="B5734" s="2" t="s">
        <v>516</v>
      </c>
      <c r="C5734" s="2" t="s">
        <v>17</v>
      </c>
      <c r="D5734" s="2">
        <v>48</v>
      </c>
      <c r="E5734" s="2" t="str" cm="1">
        <f t="array" ref="E5734">_xlfn.SWITCH(TRUE,D5734&lt;25,"18 to 25",D5734&lt;40,"25 to 40",D5734&lt;50,"40 to 50",D5734&lt;60,"50 to 60","60+")</f>
        <v>40 to 50</v>
      </c>
      <c r="F5734" s="2" t="s">
        <v>50</v>
      </c>
      <c r="G5734" s="2" t="s">
        <v>32</v>
      </c>
      <c r="H5734" s="2" t="s">
        <v>51</v>
      </c>
      <c r="I5734" s="3">
        <v>43184</v>
      </c>
      <c r="J5734" s="2"/>
      <c r="K5734" s="2">
        <v>6.65</v>
      </c>
      <c r="L5734" s="2" t="str" cm="1">
        <f t="array" ref="L5734">_xlfn.SWITCH(TRUE,K5734&lt;2,"1 to 2 yrs",K5734&lt;5,"2 to 5 yrs",K5734&lt;10,"5 to 10 yrs",K5734&lt;20,"10 to 20 yrs","20+")</f>
        <v>5 to 10 yrs</v>
      </c>
      <c r="M5734" s="2">
        <v>98728</v>
      </c>
      <c r="N5734" s="4">
        <v>0.15</v>
      </c>
      <c r="O5734" s="5">
        <f t="shared" si="89"/>
        <v>113537.2</v>
      </c>
      <c r="P5734" s="2" t="s">
        <v>28</v>
      </c>
      <c r="Q5734" s="2">
        <v>3359</v>
      </c>
      <c r="R5734" s="2">
        <v>38</v>
      </c>
      <c r="S5734" s="2" t="s">
        <v>52</v>
      </c>
    </row>
    <row r="5735" spans="1:19" x14ac:dyDescent="0.3">
      <c r="A5735" s="2">
        <v>6734</v>
      </c>
      <c r="B5735" s="2" t="s">
        <v>624</v>
      </c>
      <c r="C5735" s="2" t="s">
        <v>24</v>
      </c>
      <c r="D5735" s="2">
        <v>39</v>
      </c>
      <c r="E5735" s="2" t="str" cm="1">
        <f t="array" ref="E5735">_xlfn.SWITCH(TRUE,D5735&lt;25,"18 to 25",D5735&lt;40,"25 to 40",D5735&lt;50,"40 to 50",D5735&lt;60,"50 to 60","60+")</f>
        <v>25 to 40</v>
      </c>
      <c r="F5735" s="2" t="s">
        <v>46</v>
      </c>
      <c r="G5735" s="2" t="s">
        <v>26</v>
      </c>
      <c r="H5735" s="2" t="s">
        <v>110</v>
      </c>
      <c r="I5735" s="3">
        <v>44905</v>
      </c>
      <c r="J5735" s="2"/>
      <c r="K5735" s="2">
        <v>1.94</v>
      </c>
      <c r="L5735" s="2" t="str" cm="1">
        <f t="array" ref="L5735">_xlfn.SWITCH(TRUE,K5735&lt;2,"1 to 2 yrs",K5735&lt;5,"2 to 5 yrs",K5735&lt;10,"5 to 10 yrs",K5735&lt;20,"10 to 20 yrs","20+")</f>
        <v>1 to 2 yrs</v>
      </c>
      <c r="M5735" s="2">
        <v>84009</v>
      </c>
      <c r="N5735" s="4">
        <v>0.25</v>
      </c>
      <c r="O5735" s="5">
        <f t="shared" si="89"/>
        <v>105011.25</v>
      </c>
      <c r="P5735" s="2" t="s">
        <v>58</v>
      </c>
      <c r="Q5735" s="2">
        <v>1487</v>
      </c>
      <c r="R5735" s="2">
        <v>29</v>
      </c>
      <c r="S5735" s="2" t="s">
        <v>22</v>
      </c>
    </row>
    <row r="5736" spans="1:19" x14ac:dyDescent="0.3">
      <c r="A5736" s="2">
        <v>6735</v>
      </c>
      <c r="B5736" s="2" t="s">
        <v>619</v>
      </c>
      <c r="C5736" s="2" t="s">
        <v>24</v>
      </c>
      <c r="D5736" s="2">
        <v>61</v>
      </c>
      <c r="E5736" s="2" t="str" cm="1">
        <f t="array" ref="E5736">_xlfn.SWITCH(TRUE,D5736&lt;25,"18 to 25",D5736&lt;40,"25 to 40",D5736&lt;50,"40 to 50",D5736&lt;60,"50 to 60","60+")</f>
        <v>60+</v>
      </c>
      <c r="F5736" s="2" t="s">
        <v>36</v>
      </c>
      <c r="G5736" s="2" t="s">
        <v>19</v>
      </c>
      <c r="H5736" s="2" t="s">
        <v>37</v>
      </c>
      <c r="I5736" s="3">
        <v>43510</v>
      </c>
      <c r="J5736" s="3">
        <v>44033</v>
      </c>
      <c r="K5736" s="2">
        <v>1.43</v>
      </c>
      <c r="L5736" s="2" t="str" cm="1">
        <f t="array" ref="L5736">_xlfn.SWITCH(TRUE,K5736&lt;2,"1 to 2 yrs",K5736&lt;5,"2 to 5 yrs",K5736&lt;10,"5 to 10 yrs",K5736&lt;20,"10 to 20 yrs","20+")</f>
        <v>1 to 2 yrs</v>
      </c>
      <c r="M5736" s="2">
        <v>66410</v>
      </c>
      <c r="N5736" s="4">
        <v>0.15</v>
      </c>
      <c r="O5736" s="5">
        <f t="shared" si="89"/>
        <v>76371.5</v>
      </c>
      <c r="P5736" s="2" t="s">
        <v>28</v>
      </c>
      <c r="Q5736" s="2">
        <v>3468</v>
      </c>
      <c r="R5736" s="2">
        <v>4</v>
      </c>
      <c r="S5736" s="2" t="s">
        <v>77</v>
      </c>
    </row>
    <row r="5737" spans="1:19" x14ac:dyDescent="0.3">
      <c r="A5737" s="2">
        <v>6736</v>
      </c>
      <c r="B5737" s="2" t="s">
        <v>1075</v>
      </c>
      <c r="C5737" s="2" t="s">
        <v>17</v>
      </c>
      <c r="D5737" s="2">
        <v>31</v>
      </c>
      <c r="E5737" s="2" t="str" cm="1">
        <f t="array" ref="E5737">_xlfn.SWITCH(TRUE,D5737&lt;25,"18 to 25",D5737&lt;40,"25 to 40",D5737&lt;50,"40 to 50",D5737&lt;60,"50 to 60","60+")</f>
        <v>25 to 40</v>
      </c>
      <c r="F5737" s="2" t="s">
        <v>25</v>
      </c>
      <c r="G5737" s="2" t="s">
        <v>19</v>
      </c>
      <c r="H5737" s="2" t="s">
        <v>97</v>
      </c>
      <c r="I5737" s="3">
        <v>45406</v>
      </c>
      <c r="J5737" s="2"/>
      <c r="K5737" s="2">
        <v>0.56000000000000005</v>
      </c>
      <c r="L5737" s="2" t="str" cm="1">
        <f t="array" ref="L5737">_xlfn.SWITCH(TRUE,K5737&lt;2,"1 to 2 yrs",K5737&lt;5,"2 to 5 yrs",K5737&lt;10,"5 to 10 yrs",K5737&lt;20,"10 to 20 yrs","20+")</f>
        <v>1 to 2 yrs</v>
      </c>
      <c r="M5737" s="2">
        <v>45924</v>
      </c>
      <c r="N5737" s="4">
        <v>0.25</v>
      </c>
      <c r="O5737" s="5">
        <f t="shared" si="89"/>
        <v>57405</v>
      </c>
      <c r="P5737" s="2" t="s">
        <v>28</v>
      </c>
      <c r="Q5737" s="2"/>
      <c r="R5737" s="2">
        <v>27</v>
      </c>
      <c r="S5737" s="2" t="s">
        <v>59</v>
      </c>
    </row>
    <row r="5738" spans="1:19" x14ac:dyDescent="0.3">
      <c r="A5738" s="2">
        <v>6737</v>
      </c>
      <c r="B5738" s="2" t="s">
        <v>210</v>
      </c>
      <c r="C5738" s="2" t="s">
        <v>17</v>
      </c>
      <c r="D5738" s="2">
        <v>63</v>
      </c>
      <c r="E5738" s="2" t="str" cm="1">
        <f t="array" ref="E5738">_xlfn.SWITCH(TRUE,D5738&lt;25,"18 to 25",D5738&lt;40,"25 to 40",D5738&lt;50,"40 to 50",D5738&lt;60,"50 to 60","60+")</f>
        <v>60+</v>
      </c>
      <c r="F5738" s="2" t="s">
        <v>56</v>
      </c>
      <c r="G5738" s="2" t="s">
        <v>32</v>
      </c>
      <c r="H5738" s="2" t="s">
        <v>57</v>
      </c>
      <c r="I5738" s="3">
        <v>42497</v>
      </c>
      <c r="J5738" s="3">
        <v>42899</v>
      </c>
      <c r="K5738" s="2">
        <v>1.1000000000000001</v>
      </c>
      <c r="L5738" s="2" t="str" cm="1">
        <f t="array" ref="L5738">_xlfn.SWITCH(TRUE,K5738&lt;2,"1 to 2 yrs",K5738&lt;5,"2 to 5 yrs",K5738&lt;10,"5 to 10 yrs",K5738&lt;20,"10 to 20 yrs","20+")</f>
        <v>1 to 2 yrs</v>
      </c>
      <c r="M5738" s="2">
        <v>97567</v>
      </c>
      <c r="N5738" s="4">
        <v>0.15</v>
      </c>
      <c r="O5738" s="5">
        <f t="shared" si="89"/>
        <v>112202.05</v>
      </c>
      <c r="P5738" s="2" t="s">
        <v>28</v>
      </c>
      <c r="Q5738" s="2"/>
      <c r="R5738" s="2">
        <v>6</v>
      </c>
      <c r="S5738" s="2" t="s">
        <v>22</v>
      </c>
    </row>
    <row r="5739" spans="1:19" x14ac:dyDescent="0.3">
      <c r="A5739" s="2">
        <v>6738</v>
      </c>
      <c r="B5739" s="2" t="s">
        <v>316</v>
      </c>
      <c r="C5739" s="2" t="s">
        <v>17</v>
      </c>
      <c r="D5739" s="2">
        <v>26</v>
      </c>
      <c r="E5739" s="2" t="str" cm="1">
        <f t="array" ref="E5739">_xlfn.SWITCH(TRUE,D5739&lt;25,"18 to 25",D5739&lt;40,"25 to 40",D5739&lt;50,"40 to 50",D5739&lt;60,"50 to 60","60+")</f>
        <v>25 to 40</v>
      </c>
      <c r="F5739" s="2" t="s">
        <v>25</v>
      </c>
      <c r="G5739" s="2" t="s">
        <v>26</v>
      </c>
      <c r="H5739" s="2" t="s">
        <v>259</v>
      </c>
      <c r="I5739" s="3">
        <v>42093</v>
      </c>
      <c r="J5739" s="2"/>
      <c r="K5739" s="2">
        <v>9.6300000000000008</v>
      </c>
      <c r="L5739" s="2" t="str" cm="1">
        <f t="array" ref="L5739">_xlfn.SWITCH(TRUE,K5739&lt;2,"1 to 2 yrs",K5739&lt;5,"2 to 5 yrs",K5739&lt;10,"5 to 10 yrs",K5739&lt;20,"10 to 20 yrs","20+")</f>
        <v>5 to 10 yrs</v>
      </c>
      <c r="M5739" s="2">
        <v>68120</v>
      </c>
      <c r="N5739" s="4">
        <v>0.1</v>
      </c>
      <c r="O5739" s="5">
        <f t="shared" si="89"/>
        <v>74932</v>
      </c>
      <c r="P5739" s="2" t="s">
        <v>42</v>
      </c>
      <c r="Q5739" s="2">
        <v>4923</v>
      </c>
      <c r="R5739" s="2">
        <v>41</v>
      </c>
      <c r="S5739" s="2" t="s">
        <v>38</v>
      </c>
    </row>
    <row r="5740" spans="1:19" x14ac:dyDescent="0.3">
      <c r="A5740" s="2">
        <v>6739</v>
      </c>
      <c r="B5740" s="2" t="s">
        <v>1460</v>
      </c>
      <c r="C5740" s="2" t="s">
        <v>24</v>
      </c>
      <c r="D5740" s="2">
        <v>31</v>
      </c>
      <c r="E5740" s="2" t="str" cm="1">
        <f t="array" ref="E5740">_xlfn.SWITCH(TRUE,D5740&lt;25,"18 to 25",D5740&lt;40,"25 to 40",D5740&lt;50,"40 to 50",D5740&lt;60,"50 to 60","60+")</f>
        <v>25 to 40</v>
      </c>
      <c r="F5740" s="2" t="s">
        <v>75</v>
      </c>
      <c r="G5740" s="2" t="s">
        <v>19</v>
      </c>
      <c r="H5740" s="2" t="s">
        <v>76</v>
      </c>
      <c r="I5740" s="3">
        <v>43261</v>
      </c>
      <c r="J5740" s="2"/>
      <c r="K5740" s="2">
        <v>6.44</v>
      </c>
      <c r="L5740" s="2" t="str" cm="1">
        <f t="array" ref="L5740">_xlfn.SWITCH(TRUE,K5740&lt;2,"1 to 2 yrs",K5740&lt;5,"2 to 5 yrs",K5740&lt;10,"5 to 10 yrs",K5740&lt;20,"10 to 20 yrs","20+")</f>
        <v>5 to 10 yrs</v>
      </c>
      <c r="M5740" s="2">
        <v>101632</v>
      </c>
      <c r="N5740" s="4">
        <v>0.15</v>
      </c>
      <c r="O5740" s="5">
        <f t="shared" si="89"/>
        <v>116876.8</v>
      </c>
      <c r="P5740" s="2" t="s">
        <v>58</v>
      </c>
      <c r="Q5740" s="2"/>
      <c r="R5740" s="2">
        <v>41</v>
      </c>
      <c r="S5740" s="2" t="s">
        <v>90</v>
      </c>
    </row>
    <row r="5741" spans="1:19" x14ac:dyDescent="0.3">
      <c r="A5741" s="2">
        <v>6740</v>
      </c>
      <c r="B5741" s="2" t="s">
        <v>1144</v>
      </c>
      <c r="C5741" s="2" t="s">
        <v>17</v>
      </c>
      <c r="D5741" s="2">
        <v>42</v>
      </c>
      <c r="E5741" s="2" t="str" cm="1">
        <f t="array" ref="E5741">_xlfn.SWITCH(TRUE,D5741&lt;25,"18 to 25",D5741&lt;40,"25 to 40",D5741&lt;50,"40 to 50",D5741&lt;60,"50 to 60","60+")</f>
        <v>40 to 50</v>
      </c>
      <c r="F5741" s="2" t="s">
        <v>31</v>
      </c>
      <c r="G5741" s="2" t="s">
        <v>19</v>
      </c>
      <c r="H5741" s="2" t="s">
        <v>33</v>
      </c>
      <c r="I5741" s="3">
        <v>43671</v>
      </c>
      <c r="J5741" s="2"/>
      <c r="K5741" s="2">
        <v>5.31</v>
      </c>
      <c r="L5741" s="2" t="str" cm="1">
        <f t="array" ref="L5741">_xlfn.SWITCH(TRUE,K5741&lt;2,"1 to 2 yrs",K5741&lt;5,"2 to 5 yrs",K5741&lt;10,"5 to 10 yrs",K5741&lt;20,"10 to 20 yrs","20+")</f>
        <v>5 to 10 yrs</v>
      </c>
      <c r="M5741" s="2">
        <v>73158</v>
      </c>
      <c r="N5741" s="4">
        <v>0.15</v>
      </c>
      <c r="O5741" s="5">
        <f t="shared" si="89"/>
        <v>84131.7</v>
      </c>
      <c r="P5741" s="2" t="s">
        <v>42</v>
      </c>
      <c r="Q5741" s="2"/>
      <c r="R5741" s="2">
        <v>56</v>
      </c>
      <c r="S5741" s="2" t="s">
        <v>48</v>
      </c>
    </row>
    <row r="5742" spans="1:19" x14ac:dyDescent="0.3">
      <c r="A5742" s="2">
        <v>6741</v>
      </c>
      <c r="B5742" s="2" t="s">
        <v>1144</v>
      </c>
      <c r="C5742" s="2" t="s">
        <v>17</v>
      </c>
      <c r="D5742" s="2">
        <v>45</v>
      </c>
      <c r="E5742" s="2" t="str" cm="1">
        <f t="array" ref="E5742">_xlfn.SWITCH(TRUE,D5742&lt;25,"18 to 25",D5742&lt;40,"25 to 40",D5742&lt;50,"40 to 50",D5742&lt;60,"50 to 60","60+")</f>
        <v>40 to 50</v>
      </c>
      <c r="F5742" s="2" t="s">
        <v>18</v>
      </c>
      <c r="G5742" s="2" t="s">
        <v>32</v>
      </c>
      <c r="H5742" s="2" t="s">
        <v>216</v>
      </c>
      <c r="I5742" s="3">
        <v>44566</v>
      </c>
      <c r="J5742" s="2"/>
      <c r="K5742" s="2">
        <v>2.86</v>
      </c>
      <c r="L5742" s="2" t="str" cm="1">
        <f t="array" ref="L5742">_xlfn.SWITCH(TRUE,K5742&lt;2,"1 to 2 yrs",K5742&lt;5,"2 to 5 yrs",K5742&lt;10,"5 to 10 yrs",K5742&lt;20,"10 to 20 yrs","20+")</f>
        <v>2 to 5 yrs</v>
      </c>
      <c r="M5742" s="2">
        <v>71342</v>
      </c>
      <c r="N5742" s="4">
        <v>0.1</v>
      </c>
      <c r="O5742" s="5">
        <f t="shared" si="89"/>
        <v>78476.2</v>
      </c>
      <c r="P5742" s="2" t="s">
        <v>28</v>
      </c>
      <c r="Q5742" s="2">
        <v>5218</v>
      </c>
      <c r="R5742" s="2">
        <v>82</v>
      </c>
      <c r="S5742" s="2" t="s">
        <v>84</v>
      </c>
    </row>
    <row r="5743" spans="1:19" x14ac:dyDescent="0.3">
      <c r="A5743" s="2">
        <v>6742</v>
      </c>
      <c r="B5743" s="2" t="s">
        <v>1052</v>
      </c>
      <c r="C5743" s="2" t="s">
        <v>17</v>
      </c>
      <c r="D5743" s="2">
        <v>59</v>
      </c>
      <c r="E5743" s="2" t="str" cm="1">
        <f t="array" ref="E5743">_xlfn.SWITCH(TRUE,D5743&lt;25,"18 to 25",D5743&lt;40,"25 to 40",D5743&lt;50,"40 to 50",D5743&lt;60,"50 to 60","60+")</f>
        <v>50 to 60</v>
      </c>
      <c r="F5743" s="2" t="s">
        <v>18</v>
      </c>
      <c r="G5743" s="2" t="s">
        <v>19</v>
      </c>
      <c r="H5743" s="2" t="s">
        <v>216</v>
      </c>
      <c r="I5743" s="3">
        <v>42570</v>
      </c>
      <c r="J5743" s="3">
        <v>43446</v>
      </c>
      <c r="K5743" s="2">
        <v>2.4</v>
      </c>
      <c r="L5743" s="2" t="str" cm="1">
        <f t="array" ref="L5743">_xlfn.SWITCH(TRUE,K5743&lt;2,"1 to 2 yrs",K5743&lt;5,"2 to 5 yrs",K5743&lt;10,"5 to 10 yrs",K5743&lt;20,"10 to 20 yrs","20+")</f>
        <v>2 to 5 yrs</v>
      </c>
      <c r="M5743" s="2">
        <v>78303</v>
      </c>
      <c r="N5743" s="4">
        <v>0.1</v>
      </c>
      <c r="O5743" s="5">
        <f t="shared" si="89"/>
        <v>86133.3</v>
      </c>
      <c r="P5743" s="2" t="s">
        <v>28</v>
      </c>
      <c r="Q5743" s="2">
        <v>2878</v>
      </c>
      <c r="R5743" s="2">
        <v>63</v>
      </c>
      <c r="S5743" s="2" t="s">
        <v>38</v>
      </c>
    </row>
    <row r="5744" spans="1:19" x14ac:dyDescent="0.3">
      <c r="A5744" s="2">
        <v>6743</v>
      </c>
      <c r="B5744" s="2" t="s">
        <v>568</v>
      </c>
      <c r="C5744" s="2" t="s">
        <v>17</v>
      </c>
      <c r="D5744" s="2">
        <v>24</v>
      </c>
      <c r="E5744" s="2" t="str" cm="1">
        <f t="array" ref="E5744">_xlfn.SWITCH(TRUE,D5744&lt;25,"18 to 25",D5744&lt;40,"25 to 40",D5744&lt;50,"40 to 50",D5744&lt;60,"50 to 60","60+")</f>
        <v>18 to 25</v>
      </c>
      <c r="F5744" s="2" t="s">
        <v>40</v>
      </c>
      <c r="G5744" s="2" t="s">
        <v>26</v>
      </c>
      <c r="H5744" s="2" t="s">
        <v>146</v>
      </c>
      <c r="I5744" s="3">
        <v>43294</v>
      </c>
      <c r="J5744" s="2"/>
      <c r="K5744" s="2">
        <v>6.35</v>
      </c>
      <c r="L5744" s="2" t="str" cm="1">
        <f t="array" ref="L5744">_xlfn.SWITCH(TRUE,K5744&lt;2,"1 to 2 yrs",K5744&lt;5,"2 to 5 yrs",K5744&lt;10,"5 to 10 yrs",K5744&lt;20,"10 to 20 yrs","20+")</f>
        <v>5 to 10 yrs</v>
      </c>
      <c r="M5744" s="2">
        <v>62548</v>
      </c>
      <c r="N5744" s="4">
        <v>0.5</v>
      </c>
      <c r="O5744" s="5">
        <f t="shared" si="89"/>
        <v>93822</v>
      </c>
      <c r="P5744" s="2" t="s">
        <v>42</v>
      </c>
      <c r="Q5744" s="2">
        <v>5328</v>
      </c>
      <c r="R5744" s="2">
        <v>88</v>
      </c>
      <c r="S5744" s="2" t="s">
        <v>29</v>
      </c>
    </row>
    <row r="5745" spans="1:19" x14ac:dyDescent="0.3">
      <c r="A5745" s="2">
        <v>6744</v>
      </c>
      <c r="B5745" s="2" t="s">
        <v>213</v>
      </c>
      <c r="C5745" s="2" t="s">
        <v>24</v>
      </c>
      <c r="D5745" s="2">
        <v>61</v>
      </c>
      <c r="E5745" s="2" t="str" cm="1">
        <f t="array" ref="E5745">_xlfn.SWITCH(TRUE,D5745&lt;25,"18 to 25",D5745&lt;40,"25 to 40",D5745&lt;50,"40 to 50",D5745&lt;60,"50 to 60","60+")</f>
        <v>60+</v>
      </c>
      <c r="F5745" s="2" t="s">
        <v>46</v>
      </c>
      <c r="G5745" s="2" t="s">
        <v>32</v>
      </c>
      <c r="H5745" s="2" t="s">
        <v>47</v>
      </c>
      <c r="I5745" s="3">
        <v>42028</v>
      </c>
      <c r="J5745" s="2"/>
      <c r="K5745" s="2">
        <v>9.81</v>
      </c>
      <c r="L5745" s="2" t="str" cm="1">
        <f t="array" ref="L5745">_xlfn.SWITCH(TRUE,K5745&lt;2,"1 to 2 yrs",K5745&lt;5,"2 to 5 yrs",K5745&lt;10,"5 to 10 yrs",K5745&lt;20,"10 to 20 yrs","20+")</f>
        <v>5 to 10 yrs</v>
      </c>
      <c r="M5745" s="2">
        <v>131553</v>
      </c>
      <c r="N5745" s="4">
        <v>0.1</v>
      </c>
      <c r="O5745" s="5">
        <f t="shared" si="89"/>
        <v>144708.29999999999</v>
      </c>
      <c r="P5745" s="2" t="s">
        <v>28</v>
      </c>
      <c r="Q5745" s="2">
        <v>5574</v>
      </c>
      <c r="R5745" s="2">
        <v>62</v>
      </c>
      <c r="S5745" s="2" t="s">
        <v>117</v>
      </c>
    </row>
    <row r="5746" spans="1:19" x14ac:dyDescent="0.3">
      <c r="A5746" s="2">
        <v>6745</v>
      </c>
      <c r="B5746" s="2" t="s">
        <v>823</v>
      </c>
      <c r="C5746" s="2" t="s">
        <v>24</v>
      </c>
      <c r="D5746" s="2">
        <v>52</v>
      </c>
      <c r="E5746" s="2" t="str" cm="1">
        <f t="array" ref="E5746">_xlfn.SWITCH(TRUE,D5746&lt;25,"18 to 25",D5746&lt;40,"25 to 40",D5746&lt;50,"40 to 50",D5746&lt;60,"50 to 60","60+")</f>
        <v>50 to 60</v>
      </c>
      <c r="F5746" s="2" t="s">
        <v>46</v>
      </c>
      <c r="G5746" s="2" t="s">
        <v>19</v>
      </c>
      <c r="H5746" s="2" t="s">
        <v>47</v>
      </c>
      <c r="I5746" s="3">
        <v>43697</v>
      </c>
      <c r="J5746" s="3">
        <v>45878</v>
      </c>
      <c r="K5746" s="2">
        <v>5.97</v>
      </c>
      <c r="L5746" s="2" t="str" cm="1">
        <f t="array" ref="L5746">_xlfn.SWITCH(TRUE,K5746&lt;2,"1 to 2 yrs",K5746&lt;5,"2 to 5 yrs",K5746&lt;10,"5 to 10 yrs",K5746&lt;20,"10 to 20 yrs","20+")</f>
        <v>5 to 10 yrs</v>
      </c>
      <c r="M5746" s="2">
        <v>116300</v>
      </c>
      <c r="N5746" s="4">
        <v>0.2</v>
      </c>
      <c r="O5746" s="5">
        <f t="shared" si="89"/>
        <v>139560</v>
      </c>
      <c r="P5746" s="2" t="s">
        <v>42</v>
      </c>
      <c r="Q5746" s="2">
        <v>4229</v>
      </c>
      <c r="R5746" s="2">
        <v>17</v>
      </c>
      <c r="S5746" s="2" t="s">
        <v>79</v>
      </c>
    </row>
    <row r="5747" spans="1:19" x14ac:dyDescent="0.3">
      <c r="A5747" s="2">
        <v>6746</v>
      </c>
      <c r="B5747" s="2" t="s">
        <v>1381</v>
      </c>
      <c r="C5747" s="2" t="s">
        <v>17</v>
      </c>
      <c r="D5747" s="2">
        <v>62</v>
      </c>
      <c r="E5747" s="2" t="str" cm="1">
        <f t="array" ref="E5747">_xlfn.SWITCH(TRUE,D5747&lt;25,"18 to 25",D5747&lt;40,"25 to 40",D5747&lt;50,"40 to 50",D5747&lt;60,"50 to 60","60+")</f>
        <v>60+</v>
      </c>
      <c r="F5747" s="2" t="s">
        <v>50</v>
      </c>
      <c r="G5747" s="2" t="s">
        <v>32</v>
      </c>
      <c r="H5747" s="2" t="s">
        <v>70</v>
      </c>
      <c r="I5747" s="3">
        <v>44374</v>
      </c>
      <c r="J5747" s="2"/>
      <c r="K5747" s="2">
        <v>3.39</v>
      </c>
      <c r="L5747" s="2" t="str" cm="1">
        <f t="array" ref="L5747">_xlfn.SWITCH(TRUE,K5747&lt;2,"1 to 2 yrs",K5747&lt;5,"2 to 5 yrs",K5747&lt;10,"5 to 10 yrs",K5747&lt;20,"10 to 20 yrs","20+")</f>
        <v>2 to 5 yrs</v>
      </c>
      <c r="M5747" s="2">
        <v>88104</v>
      </c>
      <c r="N5747" s="4">
        <v>0.15</v>
      </c>
      <c r="O5747" s="5">
        <f t="shared" si="89"/>
        <v>101319.6</v>
      </c>
      <c r="P5747" s="2" t="s">
        <v>28</v>
      </c>
      <c r="Q5747" s="2">
        <v>4746</v>
      </c>
      <c r="R5747" s="2">
        <v>89</v>
      </c>
      <c r="S5747" s="2" t="s">
        <v>77</v>
      </c>
    </row>
    <row r="5748" spans="1:19" x14ac:dyDescent="0.3">
      <c r="A5748" s="2">
        <v>6747</v>
      </c>
      <c r="B5748" s="2" t="s">
        <v>1546</v>
      </c>
      <c r="C5748" s="2" t="s">
        <v>17</v>
      </c>
      <c r="D5748" s="2">
        <v>58</v>
      </c>
      <c r="E5748" s="2" t="str" cm="1">
        <f t="array" ref="E5748">_xlfn.SWITCH(TRUE,D5748&lt;25,"18 to 25",D5748&lt;40,"25 to 40",D5748&lt;50,"40 to 50",D5748&lt;60,"50 to 60","60+")</f>
        <v>50 to 60</v>
      </c>
      <c r="F5748" s="2" t="s">
        <v>46</v>
      </c>
      <c r="G5748" s="2" t="s">
        <v>32</v>
      </c>
      <c r="H5748" s="2" t="s">
        <v>47</v>
      </c>
      <c r="I5748" s="3">
        <v>42535</v>
      </c>
      <c r="J5748" s="2"/>
      <c r="K5748" s="2">
        <v>8.42</v>
      </c>
      <c r="L5748" s="2" t="str" cm="1">
        <f t="array" ref="L5748">_xlfn.SWITCH(TRUE,K5748&lt;2,"1 to 2 yrs",K5748&lt;5,"2 to 5 yrs",K5748&lt;10,"5 to 10 yrs",K5748&lt;20,"10 to 20 yrs","20+")</f>
        <v>5 to 10 yrs</v>
      </c>
      <c r="M5748" s="2">
        <v>111052</v>
      </c>
      <c r="N5748" s="4">
        <v>0.2</v>
      </c>
      <c r="O5748" s="5">
        <f t="shared" si="89"/>
        <v>133262.39999999999</v>
      </c>
      <c r="P5748" s="2" t="s">
        <v>28</v>
      </c>
      <c r="Q5748" s="2">
        <v>5762</v>
      </c>
      <c r="R5748" s="2">
        <v>44</v>
      </c>
      <c r="S5748" s="2" t="s">
        <v>79</v>
      </c>
    </row>
    <row r="5749" spans="1:19" x14ac:dyDescent="0.3">
      <c r="A5749" s="2">
        <v>6748</v>
      </c>
      <c r="B5749" s="2" t="s">
        <v>1478</v>
      </c>
      <c r="C5749" s="2" t="s">
        <v>24</v>
      </c>
      <c r="D5749" s="2">
        <v>23</v>
      </c>
      <c r="E5749" s="2" t="str" cm="1">
        <f t="array" ref="E5749">_xlfn.SWITCH(TRUE,D5749&lt;25,"18 to 25",D5749&lt;40,"25 to 40",D5749&lt;50,"40 to 50",D5749&lt;60,"50 to 60","60+")</f>
        <v>18 to 25</v>
      </c>
      <c r="F5749" s="2" t="s">
        <v>50</v>
      </c>
      <c r="G5749" s="2" t="s">
        <v>19</v>
      </c>
      <c r="H5749" s="2" t="s">
        <v>51</v>
      </c>
      <c r="I5749" s="3">
        <v>44329</v>
      </c>
      <c r="J5749" s="2"/>
      <c r="K5749" s="2">
        <v>3.51</v>
      </c>
      <c r="L5749" s="2" t="str" cm="1">
        <f t="array" ref="L5749">_xlfn.SWITCH(TRUE,K5749&lt;2,"1 to 2 yrs",K5749&lt;5,"2 to 5 yrs",K5749&lt;10,"5 to 10 yrs",K5749&lt;20,"10 to 20 yrs","20+")</f>
        <v>2 to 5 yrs</v>
      </c>
      <c r="M5749" s="2">
        <v>91538</v>
      </c>
      <c r="N5749" s="4">
        <v>0.3</v>
      </c>
      <c r="O5749" s="5">
        <f t="shared" si="89"/>
        <v>118999.4</v>
      </c>
      <c r="P5749" s="2" t="s">
        <v>28</v>
      </c>
      <c r="Q5749" s="2"/>
      <c r="R5749" s="2">
        <v>19</v>
      </c>
      <c r="S5749" s="2" t="s">
        <v>99</v>
      </c>
    </row>
    <row r="5750" spans="1:19" x14ac:dyDescent="0.3">
      <c r="A5750" s="2">
        <v>6749</v>
      </c>
      <c r="B5750" s="2" t="s">
        <v>1329</v>
      </c>
      <c r="C5750" s="2" t="s">
        <v>24</v>
      </c>
      <c r="D5750" s="2">
        <v>23</v>
      </c>
      <c r="E5750" s="2" t="str" cm="1">
        <f t="array" ref="E5750">_xlfn.SWITCH(TRUE,D5750&lt;25,"18 to 25",D5750&lt;40,"25 to 40",D5750&lt;50,"40 to 50",D5750&lt;60,"50 to 60","60+")</f>
        <v>18 to 25</v>
      </c>
      <c r="F5750" s="2" t="s">
        <v>50</v>
      </c>
      <c r="G5750" s="2" t="s">
        <v>32</v>
      </c>
      <c r="H5750" s="2" t="s">
        <v>101</v>
      </c>
      <c r="I5750" s="3">
        <v>43720</v>
      </c>
      <c r="J5750" s="2"/>
      <c r="K5750" s="2">
        <v>5.18</v>
      </c>
      <c r="L5750" s="2" t="str" cm="1">
        <f t="array" ref="L5750">_xlfn.SWITCH(TRUE,K5750&lt;2,"1 to 2 yrs",K5750&lt;5,"2 to 5 yrs",K5750&lt;10,"5 to 10 yrs",K5750&lt;20,"10 to 20 yrs","20+")</f>
        <v>5 to 10 yrs</v>
      </c>
      <c r="M5750" s="2">
        <v>93430</v>
      </c>
      <c r="N5750" s="4">
        <v>0.15</v>
      </c>
      <c r="O5750" s="5">
        <f t="shared" si="89"/>
        <v>107444.5</v>
      </c>
      <c r="P5750" s="2" t="s">
        <v>58</v>
      </c>
      <c r="Q5750" s="2">
        <v>5386</v>
      </c>
      <c r="R5750" s="2">
        <v>1</v>
      </c>
      <c r="S5750" s="2" t="s">
        <v>157</v>
      </c>
    </row>
    <row r="5751" spans="1:19" x14ac:dyDescent="0.3">
      <c r="A5751" s="2">
        <v>6750</v>
      </c>
      <c r="B5751" s="2" t="s">
        <v>538</v>
      </c>
      <c r="C5751" s="2" t="s">
        <v>17</v>
      </c>
      <c r="D5751" s="2">
        <v>60</v>
      </c>
      <c r="E5751" s="2" t="str" cm="1">
        <f t="array" ref="E5751">_xlfn.SWITCH(TRUE,D5751&lt;25,"18 to 25",D5751&lt;40,"25 to 40",D5751&lt;50,"40 to 50",D5751&lt;60,"50 to 60","60+")</f>
        <v>60+</v>
      </c>
      <c r="F5751" s="2" t="s">
        <v>36</v>
      </c>
      <c r="G5751" s="2" t="s">
        <v>19</v>
      </c>
      <c r="H5751" s="2" t="s">
        <v>122</v>
      </c>
      <c r="I5751" s="3">
        <v>43344</v>
      </c>
      <c r="J5751" s="2"/>
      <c r="K5751" s="2">
        <v>6.21</v>
      </c>
      <c r="L5751" s="2" t="str" cm="1">
        <f t="array" ref="L5751">_xlfn.SWITCH(TRUE,K5751&lt;2,"1 to 2 yrs",K5751&lt;5,"2 to 5 yrs",K5751&lt;10,"5 to 10 yrs",K5751&lt;20,"10 to 20 yrs","20+")</f>
        <v>5 to 10 yrs</v>
      </c>
      <c r="M5751" s="2">
        <v>84882</v>
      </c>
      <c r="N5751" s="4">
        <v>0.15</v>
      </c>
      <c r="O5751" s="5">
        <f t="shared" si="89"/>
        <v>97614.3</v>
      </c>
      <c r="P5751" s="2" t="s">
        <v>42</v>
      </c>
      <c r="Q5751" s="2"/>
      <c r="R5751" s="2">
        <v>63</v>
      </c>
      <c r="S5751" s="2" t="s">
        <v>73</v>
      </c>
    </row>
    <row r="5752" spans="1:19" x14ac:dyDescent="0.3">
      <c r="A5752" s="2">
        <v>6751</v>
      </c>
      <c r="B5752" s="2" t="s">
        <v>1494</v>
      </c>
      <c r="C5752" s="2" t="s">
        <v>24</v>
      </c>
      <c r="D5752" s="2">
        <v>63</v>
      </c>
      <c r="E5752" s="2" t="str" cm="1">
        <f t="array" ref="E5752">_xlfn.SWITCH(TRUE,D5752&lt;25,"18 to 25",D5752&lt;40,"25 to 40",D5752&lt;50,"40 to 50",D5752&lt;60,"50 to 60","60+")</f>
        <v>60+</v>
      </c>
      <c r="F5752" s="2" t="s">
        <v>56</v>
      </c>
      <c r="G5752" s="2" t="s">
        <v>19</v>
      </c>
      <c r="H5752" s="2" t="s">
        <v>61</v>
      </c>
      <c r="I5752" s="3">
        <v>43574</v>
      </c>
      <c r="J5752" s="2"/>
      <c r="K5752" s="2">
        <v>5.58</v>
      </c>
      <c r="L5752" s="2" t="str" cm="1">
        <f t="array" ref="L5752">_xlfn.SWITCH(TRUE,K5752&lt;2,"1 to 2 yrs",K5752&lt;5,"2 to 5 yrs",K5752&lt;10,"5 to 10 yrs",K5752&lt;20,"10 to 20 yrs","20+")</f>
        <v>5 to 10 yrs</v>
      </c>
      <c r="M5752" s="2">
        <v>107577</v>
      </c>
      <c r="N5752" s="4">
        <v>0.5</v>
      </c>
      <c r="O5752" s="5">
        <f t="shared" si="89"/>
        <v>161365.5</v>
      </c>
      <c r="P5752" s="2" t="s">
        <v>28</v>
      </c>
      <c r="Q5752" s="2">
        <v>2850</v>
      </c>
      <c r="R5752" s="2">
        <v>29</v>
      </c>
      <c r="S5752" s="2" t="s">
        <v>48</v>
      </c>
    </row>
    <row r="5753" spans="1:19" x14ac:dyDescent="0.3">
      <c r="A5753" s="2">
        <v>6752</v>
      </c>
      <c r="B5753" s="2" t="s">
        <v>1279</v>
      </c>
      <c r="C5753" s="2" t="s">
        <v>24</v>
      </c>
      <c r="D5753" s="2">
        <v>65</v>
      </c>
      <c r="E5753" s="2" t="str" cm="1">
        <f t="array" ref="E5753">_xlfn.SWITCH(TRUE,D5753&lt;25,"18 to 25",D5753&lt;40,"25 to 40",D5753&lt;50,"40 to 50",D5753&lt;60,"50 to 60","60+")</f>
        <v>60+</v>
      </c>
      <c r="F5753" s="2" t="s">
        <v>25</v>
      </c>
      <c r="G5753" s="2" t="s">
        <v>19</v>
      </c>
      <c r="H5753" s="2" t="s">
        <v>27</v>
      </c>
      <c r="I5753" s="3">
        <v>44191</v>
      </c>
      <c r="J5753" s="3">
        <v>45828</v>
      </c>
      <c r="K5753" s="2">
        <v>4.4800000000000004</v>
      </c>
      <c r="L5753" s="2" t="str" cm="1">
        <f t="array" ref="L5753">_xlfn.SWITCH(TRUE,K5753&lt;2,"1 to 2 yrs",K5753&lt;5,"2 to 5 yrs",K5753&lt;10,"5 to 10 yrs",K5753&lt;20,"10 to 20 yrs","20+")</f>
        <v>2 to 5 yrs</v>
      </c>
      <c r="M5753" s="2">
        <v>55041</v>
      </c>
      <c r="N5753" s="4">
        <v>0.15</v>
      </c>
      <c r="O5753" s="5">
        <f t="shared" si="89"/>
        <v>63297.15</v>
      </c>
      <c r="P5753" s="2" t="s">
        <v>28</v>
      </c>
      <c r="Q5753" s="2">
        <v>2176</v>
      </c>
      <c r="R5753" s="2">
        <v>21</v>
      </c>
      <c r="S5753" s="2" t="s">
        <v>43</v>
      </c>
    </row>
    <row r="5754" spans="1:19" x14ac:dyDescent="0.3">
      <c r="A5754" s="2">
        <v>6753</v>
      </c>
      <c r="B5754" s="2" t="s">
        <v>324</v>
      </c>
      <c r="C5754" s="2" t="s">
        <v>17</v>
      </c>
      <c r="D5754" s="2">
        <v>55</v>
      </c>
      <c r="E5754" s="2" t="str" cm="1">
        <f t="array" ref="E5754">_xlfn.SWITCH(TRUE,D5754&lt;25,"18 to 25",D5754&lt;40,"25 to 40",D5754&lt;50,"40 to 50",D5754&lt;60,"50 to 60","60+")</f>
        <v>50 to 60</v>
      </c>
      <c r="F5754" s="2" t="s">
        <v>36</v>
      </c>
      <c r="G5754" s="2" t="s">
        <v>19</v>
      </c>
      <c r="H5754" s="2" t="s">
        <v>211</v>
      </c>
      <c r="I5754" s="3">
        <v>43372</v>
      </c>
      <c r="J5754" s="2"/>
      <c r="K5754" s="2">
        <v>6.13</v>
      </c>
      <c r="L5754" s="2" t="str" cm="1">
        <f t="array" ref="L5754">_xlfn.SWITCH(TRUE,K5754&lt;2,"1 to 2 yrs",K5754&lt;5,"2 to 5 yrs",K5754&lt;10,"5 to 10 yrs",K5754&lt;20,"10 to 20 yrs","20+")</f>
        <v>5 to 10 yrs</v>
      </c>
      <c r="M5754" s="2">
        <v>68822</v>
      </c>
      <c r="N5754" s="4">
        <v>0.2</v>
      </c>
      <c r="O5754" s="5">
        <f t="shared" si="89"/>
        <v>82586.399999999994</v>
      </c>
      <c r="P5754" s="2" t="s">
        <v>42</v>
      </c>
      <c r="Q5754" s="2"/>
      <c r="R5754" s="2">
        <v>33</v>
      </c>
      <c r="S5754" s="2" t="s">
        <v>103</v>
      </c>
    </row>
    <row r="5755" spans="1:19" x14ac:dyDescent="0.3">
      <c r="A5755" s="2">
        <v>6754</v>
      </c>
      <c r="B5755" s="2" t="s">
        <v>1225</v>
      </c>
      <c r="C5755" s="2" t="s">
        <v>24</v>
      </c>
      <c r="D5755" s="2">
        <v>63</v>
      </c>
      <c r="E5755" s="2" t="str" cm="1">
        <f t="array" ref="E5755">_xlfn.SWITCH(TRUE,D5755&lt;25,"18 to 25",D5755&lt;40,"25 to 40",D5755&lt;50,"40 to 50",D5755&lt;60,"50 to 60","60+")</f>
        <v>60+</v>
      </c>
      <c r="F5755" s="2" t="s">
        <v>31</v>
      </c>
      <c r="G5755" s="2" t="s">
        <v>19</v>
      </c>
      <c r="H5755" s="2" t="s">
        <v>106</v>
      </c>
      <c r="I5755" s="3">
        <v>42454</v>
      </c>
      <c r="J5755" s="2"/>
      <c r="K5755" s="2">
        <v>8.65</v>
      </c>
      <c r="L5755" s="2" t="str" cm="1">
        <f t="array" ref="L5755">_xlfn.SWITCH(TRUE,K5755&lt;2,"1 to 2 yrs",K5755&lt;5,"2 to 5 yrs",K5755&lt;10,"5 to 10 yrs",K5755&lt;20,"10 to 20 yrs","20+")</f>
        <v>5 to 10 yrs</v>
      </c>
      <c r="M5755" s="2">
        <v>81669</v>
      </c>
      <c r="N5755" s="4">
        <v>0.1</v>
      </c>
      <c r="O5755" s="5">
        <f t="shared" si="89"/>
        <v>89835.9</v>
      </c>
      <c r="P5755" s="2" t="s">
        <v>21</v>
      </c>
      <c r="Q5755" s="2">
        <v>4120</v>
      </c>
      <c r="R5755" s="2">
        <v>34</v>
      </c>
      <c r="S5755" s="2" t="s">
        <v>79</v>
      </c>
    </row>
    <row r="5756" spans="1:19" x14ac:dyDescent="0.3">
      <c r="A5756" s="2">
        <v>6755</v>
      </c>
      <c r="B5756" s="2" t="s">
        <v>881</v>
      </c>
      <c r="C5756" s="2" t="s">
        <v>24</v>
      </c>
      <c r="D5756" s="2">
        <v>41</v>
      </c>
      <c r="E5756" s="2" t="str" cm="1">
        <f t="array" ref="E5756">_xlfn.SWITCH(TRUE,D5756&lt;25,"18 to 25",D5756&lt;40,"25 to 40",D5756&lt;50,"40 to 50",D5756&lt;60,"50 to 60","60+")</f>
        <v>40 to 50</v>
      </c>
      <c r="F5756" s="2" t="s">
        <v>31</v>
      </c>
      <c r="G5756" s="2" t="s">
        <v>19</v>
      </c>
      <c r="H5756" s="2" t="s">
        <v>139</v>
      </c>
      <c r="I5756" s="3">
        <v>42590</v>
      </c>
      <c r="J5756" s="3">
        <v>44668</v>
      </c>
      <c r="K5756" s="2">
        <v>5.69</v>
      </c>
      <c r="L5756" s="2" t="str" cm="1">
        <f t="array" ref="L5756">_xlfn.SWITCH(TRUE,K5756&lt;2,"1 to 2 yrs",K5756&lt;5,"2 to 5 yrs",K5756&lt;10,"5 to 10 yrs",K5756&lt;20,"10 to 20 yrs","20+")</f>
        <v>5 to 10 yrs</v>
      </c>
      <c r="M5756" s="2">
        <v>64498</v>
      </c>
      <c r="N5756" s="4">
        <v>0.5</v>
      </c>
      <c r="O5756" s="5">
        <f t="shared" si="89"/>
        <v>96747</v>
      </c>
      <c r="P5756" s="2" t="s">
        <v>58</v>
      </c>
      <c r="Q5756" s="2">
        <v>3812</v>
      </c>
      <c r="R5756" s="2">
        <v>68</v>
      </c>
      <c r="S5756" s="2" t="s">
        <v>84</v>
      </c>
    </row>
    <row r="5757" spans="1:19" x14ac:dyDescent="0.3">
      <c r="A5757" s="2">
        <v>6756</v>
      </c>
      <c r="B5757" s="2" t="s">
        <v>1012</v>
      </c>
      <c r="C5757" s="2" t="s">
        <v>17</v>
      </c>
      <c r="D5757" s="2">
        <v>54</v>
      </c>
      <c r="E5757" s="2" t="str" cm="1">
        <f t="array" ref="E5757">_xlfn.SWITCH(TRUE,D5757&lt;25,"18 to 25",D5757&lt;40,"25 to 40",D5757&lt;50,"40 to 50",D5757&lt;60,"50 to 60","60+")</f>
        <v>50 to 60</v>
      </c>
      <c r="F5757" s="2" t="s">
        <v>31</v>
      </c>
      <c r="G5757" s="2" t="s">
        <v>19</v>
      </c>
      <c r="H5757" s="2" t="s">
        <v>139</v>
      </c>
      <c r="I5757" s="3">
        <v>45357</v>
      </c>
      <c r="J5757" s="2"/>
      <c r="K5757" s="2">
        <v>0.7</v>
      </c>
      <c r="L5757" s="2" t="str" cm="1">
        <f t="array" ref="L5757">_xlfn.SWITCH(TRUE,K5757&lt;2,"1 to 2 yrs",K5757&lt;5,"2 to 5 yrs",K5757&lt;10,"5 to 10 yrs",K5757&lt;20,"10 to 20 yrs","20+")</f>
        <v>1 to 2 yrs</v>
      </c>
      <c r="M5757" s="2">
        <v>66675</v>
      </c>
      <c r="N5757" s="4">
        <v>0.15</v>
      </c>
      <c r="O5757" s="5">
        <f t="shared" si="89"/>
        <v>76676.25</v>
      </c>
      <c r="P5757" s="2" t="s">
        <v>42</v>
      </c>
      <c r="Q5757" s="2">
        <v>5375</v>
      </c>
      <c r="R5757" s="2">
        <v>56</v>
      </c>
      <c r="S5757" s="2" t="s">
        <v>29</v>
      </c>
    </row>
    <row r="5758" spans="1:19" x14ac:dyDescent="0.3">
      <c r="A5758" s="2">
        <v>6757</v>
      </c>
      <c r="B5758" s="2" t="s">
        <v>1559</v>
      </c>
      <c r="C5758" s="2" t="s">
        <v>17</v>
      </c>
      <c r="D5758" s="2">
        <v>25</v>
      </c>
      <c r="E5758" s="2" t="str" cm="1">
        <f t="array" ref="E5758">_xlfn.SWITCH(TRUE,D5758&lt;25,"18 to 25",D5758&lt;40,"25 to 40",D5758&lt;50,"40 to 50",D5758&lt;60,"50 to 60","60+")</f>
        <v>25 to 40</v>
      </c>
      <c r="F5758" s="2" t="s">
        <v>18</v>
      </c>
      <c r="G5758" s="2" t="s">
        <v>32</v>
      </c>
      <c r="H5758" s="2" t="s">
        <v>63</v>
      </c>
      <c r="I5758" s="3">
        <v>44758</v>
      </c>
      <c r="J5758" s="2"/>
      <c r="K5758" s="2">
        <v>2.34</v>
      </c>
      <c r="L5758" s="2" t="str" cm="1">
        <f t="array" ref="L5758">_xlfn.SWITCH(TRUE,K5758&lt;2,"1 to 2 yrs",K5758&lt;5,"2 to 5 yrs",K5758&lt;10,"5 to 10 yrs",K5758&lt;20,"10 to 20 yrs","20+")</f>
        <v>2 to 5 yrs</v>
      </c>
      <c r="M5758" s="2">
        <v>62853</v>
      </c>
      <c r="N5758" s="4">
        <v>0.25</v>
      </c>
      <c r="O5758" s="5">
        <f t="shared" si="89"/>
        <v>78566.25</v>
      </c>
      <c r="P5758" s="2" t="s">
        <v>28</v>
      </c>
      <c r="Q5758" s="2">
        <v>5258</v>
      </c>
      <c r="R5758" s="2">
        <v>14</v>
      </c>
      <c r="S5758" s="2" t="s">
        <v>34</v>
      </c>
    </row>
    <row r="5759" spans="1:19" x14ac:dyDescent="0.3">
      <c r="A5759" s="2">
        <v>6758</v>
      </c>
      <c r="B5759" s="2" t="s">
        <v>204</v>
      </c>
      <c r="C5759" s="2" t="s">
        <v>24</v>
      </c>
      <c r="D5759" s="2">
        <v>65</v>
      </c>
      <c r="E5759" s="2" t="str" cm="1">
        <f t="array" ref="E5759">_xlfn.SWITCH(TRUE,D5759&lt;25,"18 to 25",D5759&lt;40,"25 to 40",D5759&lt;50,"40 to 50",D5759&lt;60,"50 to 60","60+")</f>
        <v>60+</v>
      </c>
      <c r="F5759" s="2" t="s">
        <v>18</v>
      </c>
      <c r="G5759" s="2" t="s">
        <v>19</v>
      </c>
      <c r="H5759" s="2" t="s">
        <v>134</v>
      </c>
      <c r="I5759" s="3">
        <v>42227</v>
      </c>
      <c r="J5759" s="2"/>
      <c r="K5759" s="2">
        <v>9.27</v>
      </c>
      <c r="L5759" s="2" t="str" cm="1">
        <f t="array" ref="L5759">_xlfn.SWITCH(TRUE,K5759&lt;2,"1 to 2 yrs",K5759&lt;5,"2 to 5 yrs",K5759&lt;10,"5 to 10 yrs",K5759&lt;20,"10 to 20 yrs","20+")</f>
        <v>5 to 10 yrs</v>
      </c>
      <c r="M5759" s="2">
        <v>99317</v>
      </c>
      <c r="N5759" s="4">
        <v>0.2</v>
      </c>
      <c r="O5759" s="5">
        <f t="shared" si="89"/>
        <v>119180.4</v>
      </c>
      <c r="P5759" s="2" t="s">
        <v>28</v>
      </c>
      <c r="Q5759" s="2">
        <v>2759</v>
      </c>
      <c r="R5759" s="2">
        <v>38</v>
      </c>
      <c r="S5759" s="2" t="s">
        <v>54</v>
      </c>
    </row>
    <row r="5760" spans="1:19" x14ac:dyDescent="0.3">
      <c r="A5760" s="2">
        <v>6759</v>
      </c>
      <c r="B5760" s="2" t="s">
        <v>1324</v>
      </c>
      <c r="C5760" s="2" t="s">
        <v>17</v>
      </c>
      <c r="D5760" s="2">
        <v>32</v>
      </c>
      <c r="E5760" s="2" t="str" cm="1">
        <f t="array" ref="E5760">_xlfn.SWITCH(TRUE,D5760&lt;25,"18 to 25",D5760&lt;40,"25 to 40",D5760&lt;50,"40 to 50",D5760&lt;60,"50 to 60","60+")</f>
        <v>25 to 40</v>
      </c>
      <c r="F5760" s="2" t="s">
        <v>56</v>
      </c>
      <c r="G5760" s="2" t="s">
        <v>19</v>
      </c>
      <c r="H5760" s="2" t="s">
        <v>162</v>
      </c>
      <c r="I5760" s="3">
        <v>43732</v>
      </c>
      <c r="J5760" s="3">
        <v>45294</v>
      </c>
      <c r="K5760" s="2">
        <v>4.28</v>
      </c>
      <c r="L5760" s="2" t="str" cm="1">
        <f t="array" ref="L5760">_xlfn.SWITCH(TRUE,K5760&lt;2,"1 to 2 yrs",K5760&lt;5,"2 to 5 yrs",K5760&lt;10,"5 to 10 yrs",K5760&lt;20,"10 to 20 yrs","20+")</f>
        <v>2 to 5 yrs</v>
      </c>
      <c r="M5760" s="2">
        <v>106618</v>
      </c>
      <c r="N5760" s="4">
        <v>0.3</v>
      </c>
      <c r="O5760" s="5">
        <f t="shared" si="89"/>
        <v>138603.4</v>
      </c>
      <c r="P5760" s="2" t="s">
        <v>21</v>
      </c>
      <c r="Q5760" s="2">
        <v>6176</v>
      </c>
      <c r="R5760" s="2">
        <v>78</v>
      </c>
      <c r="S5760" s="2" t="s">
        <v>43</v>
      </c>
    </row>
    <row r="5761" spans="1:19" x14ac:dyDescent="0.3">
      <c r="A5761" s="2">
        <v>6760</v>
      </c>
      <c r="B5761" s="2" t="s">
        <v>1435</v>
      </c>
      <c r="C5761" s="2" t="s">
        <v>24</v>
      </c>
      <c r="D5761" s="2">
        <v>63</v>
      </c>
      <c r="E5761" s="2" t="str" cm="1">
        <f t="array" ref="E5761">_xlfn.SWITCH(TRUE,D5761&lt;25,"18 to 25",D5761&lt;40,"25 to 40",D5761&lt;50,"40 to 50",D5761&lt;60,"50 to 60","60+")</f>
        <v>60+</v>
      </c>
      <c r="F5761" s="2" t="s">
        <v>31</v>
      </c>
      <c r="G5761" s="2" t="s">
        <v>19</v>
      </c>
      <c r="H5761" s="2" t="s">
        <v>72</v>
      </c>
      <c r="I5761" s="3">
        <v>45142</v>
      </c>
      <c r="J5761" s="2"/>
      <c r="K5761" s="2">
        <v>1.29</v>
      </c>
      <c r="L5761" s="2" t="str" cm="1">
        <f t="array" ref="L5761">_xlfn.SWITCH(TRUE,K5761&lt;2,"1 to 2 yrs",K5761&lt;5,"2 to 5 yrs",K5761&lt;10,"5 to 10 yrs",K5761&lt;20,"10 to 20 yrs","20+")</f>
        <v>1 to 2 yrs</v>
      </c>
      <c r="M5761" s="2">
        <v>63656</v>
      </c>
      <c r="N5761" s="4">
        <v>0.25</v>
      </c>
      <c r="O5761" s="5">
        <f t="shared" si="89"/>
        <v>79570</v>
      </c>
      <c r="P5761" s="2" t="s">
        <v>42</v>
      </c>
      <c r="Q5761" s="2">
        <v>5449</v>
      </c>
      <c r="R5761" s="2">
        <v>27</v>
      </c>
      <c r="S5761" s="2" t="s">
        <v>79</v>
      </c>
    </row>
    <row r="5762" spans="1:19" x14ac:dyDescent="0.3">
      <c r="A5762" s="2">
        <v>6761</v>
      </c>
      <c r="B5762" s="2" t="s">
        <v>544</v>
      </c>
      <c r="C5762" s="2" t="s">
        <v>17</v>
      </c>
      <c r="D5762" s="2">
        <v>26</v>
      </c>
      <c r="E5762" s="2" t="str" cm="1">
        <f t="array" ref="E5762">_xlfn.SWITCH(TRUE,D5762&lt;25,"18 to 25",D5762&lt;40,"25 to 40",D5762&lt;50,"40 to 50",D5762&lt;60,"50 to 60","60+")</f>
        <v>25 to 40</v>
      </c>
      <c r="F5762" s="2" t="s">
        <v>75</v>
      </c>
      <c r="G5762" s="2" t="s">
        <v>19</v>
      </c>
      <c r="H5762" s="2" t="s">
        <v>226</v>
      </c>
      <c r="I5762" s="3">
        <v>42522</v>
      </c>
      <c r="J5762" s="2"/>
      <c r="K5762" s="2">
        <v>8.4600000000000009</v>
      </c>
      <c r="L5762" s="2" t="str" cm="1">
        <f t="array" ref="L5762">_xlfn.SWITCH(TRUE,K5762&lt;2,"1 to 2 yrs",K5762&lt;5,"2 to 5 yrs",K5762&lt;10,"5 to 10 yrs",K5762&lt;20,"10 to 20 yrs","20+")</f>
        <v>5 to 10 yrs</v>
      </c>
      <c r="M5762" s="2">
        <v>112077</v>
      </c>
      <c r="N5762" s="4">
        <v>0.5</v>
      </c>
      <c r="O5762" s="5">
        <f t="shared" si="89"/>
        <v>168115.5</v>
      </c>
      <c r="P5762" s="2" t="s">
        <v>28</v>
      </c>
      <c r="Q5762" s="2">
        <v>1431</v>
      </c>
      <c r="R5762" s="2">
        <v>11</v>
      </c>
      <c r="S5762" s="2" t="s">
        <v>52</v>
      </c>
    </row>
    <row r="5763" spans="1:19" x14ac:dyDescent="0.3">
      <c r="A5763" s="2">
        <v>6762</v>
      </c>
      <c r="B5763" s="2" t="s">
        <v>1525</v>
      </c>
      <c r="C5763" s="2" t="s">
        <v>24</v>
      </c>
      <c r="D5763" s="2">
        <v>46</v>
      </c>
      <c r="E5763" s="2" t="str" cm="1">
        <f t="array" ref="E5763">_xlfn.SWITCH(TRUE,D5763&lt;25,"18 to 25",D5763&lt;40,"25 to 40",D5763&lt;50,"40 to 50",D5763&lt;60,"50 to 60","60+")</f>
        <v>40 to 50</v>
      </c>
      <c r="F5763" s="2" t="s">
        <v>75</v>
      </c>
      <c r="G5763" s="2" t="s">
        <v>19</v>
      </c>
      <c r="H5763" s="2" t="s">
        <v>165</v>
      </c>
      <c r="I5763" s="3">
        <v>45079</v>
      </c>
      <c r="J5763" s="2"/>
      <c r="K5763" s="2">
        <v>1.46</v>
      </c>
      <c r="L5763" s="2" t="str" cm="1">
        <f t="array" ref="L5763">_xlfn.SWITCH(TRUE,K5763&lt;2,"1 to 2 yrs",K5763&lt;5,"2 to 5 yrs",K5763&lt;10,"5 to 10 yrs",K5763&lt;20,"10 to 20 yrs","20+")</f>
        <v>1 to 2 yrs</v>
      </c>
      <c r="M5763" s="2">
        <v>71633</v>
      </c>
      <c r="N5763" s="4">
        <v>0</v>
      </c>
      <c r="O5763" s="5">
        <f t="shared" ref="O5763:O5826" si="90">M5763+(M5763*N5763)</f>
        <v>71633</v>
      </c>
      <c r="P5763" s="2" t="s">
        <v>28</v>
      </c>
      <c r="Q5763" s="2">
        <v>2367</v>
      </c>
      <c r="R5763" s="2">
        <v>66</v>
      </c>
      <c r="S5763" s="2" t="s">
        <v>90</v>
      </c>
    </row>
    <row r="5764" spans="1:19" x14ac:dyDescent="0.3">
      <c r="A5764" s="2">
        <v>6763</v>
      </c>
      <c r="B5764" s="2" t="s">
        <v>1208</v>
      </c>
      <c r="C5764" s="2" t="s">
        <v>17</v>
      </c>
      <c r="D5764" s="2">
        <v>58</v>
      </c>
      <c r="E5764" s="2" t="str" cm="1">
        <f t="array" ref="E5764">_xlfn.SWITCH(TRUE,D5764&lt;25,"18 to 25",D5764&lt;40,"25 to 40",D5764&lt;50,"40 to 50",D5764&lt;60,"50 to 60","60+")</f>
        <v>50 to 60</v>
      </c>
      <c r="F5764" s="2" t="s">
        <v>40</v>
      </c>
      <c r="G5764" s="2" t="s">
        <v>19</v>
      </c>
      <c r="H5764" s="2" t="s">
        <v>146</v>
      </c>
      <c r="I5764" s="3">
        <v>43837</v>
      </c>
      <c r="J5764" s="2"/>
      <c r="K5764" s="2">
        <v>4.8600000000000003</v>
      </c>
      <c r="L5764" s="2" t="str" cm="1">
        <f t="array" ref="L5764">_xlfn.SWITCH(TRUE,K5764&lt;2,"1 to 2 yrs",K5764&lt;5,"2 to 5 yrs",K5764&lt;10,"5 to 10 yrs",K5764&lt;20,"10 to 20 yrs","20+")</f>
        <v>2 to 5 yrs</v>
      </c>
      <c r="M5764" s="2">
        <v>48151</v>
      </c>
      <c r="N5764" s="4">
        <v>0.15</v>
      </c>
      <c r="O5764" s="5">
        <f t="shared" si="90"/>
        <v>55373.65</v>
      </c>
      <c r="P5764" s="2" t="s">
        <v>28</v>
      </c>
      <c r="Q5764" s="2">
        <v>2827</v>
      </c>
      <c r="R5764" s="2">
        <v>9</v>
      </c>
      <c r="S5764" s="2" t="s">
        <v>99</v>
      </c>
    </row>
    <row r="5765" spans="1:19" x14ac:dyDescent="0.3">
      <c r="A5765" s="2">
        <v>6764</v>
      </c>
      <c r="B5765" s="2" t="s">
        <v>71</v>
      </c>
      <c r="C5765" s="2" t="s">
        <v>24</v>
      </c>
      <c r="D5765" s="2">
        <v>55</v>
      </c>
      <c r="E5765" s="2" t="str" cm="1">
        <f t="array" ref="E5765">_xlfn.SWITCH(TRUE,D5765&lt;25,"18 to 25",D5765&lt;40,"25 to 40",D5765&lt;50,"40 to 50",D5765&lt;60,"50 to 60","60+")</f>
        <v>50 to 60</v>
      </c>
      <c r="F5765" s="2" t="s">
        <v>36</v>
      </c>
      <c r="G5765" s="2" t="s">
        <v>26</v>
      </c>
      <c r="H5765" s="2" t="s">
        <v>241</v>
      </c>
      <c r="I5765" s="3">
        <v>43716</v>
      </c>
      <c r="J5765" s="2"/>
      <c r="K5765" s="2">
        <v>5.19</v>
      </c>
      <c r="L5765" s="2" t="str" cm="1">
        <f t="array" ref="L5765">_xlfn.SWITCH(TRUE,K5765&lt;2,"1 to 2 yrs",K5765&lt;5,"2 to 5 yrs",K5765&lt;10,"5 to 10 yrs",K5765&lt;20,"10 to 20 yrs","20+")</f>
        <v>5 to 10 yrs</v>
      </c>
      <c r="M5765" s="2">
        <v>67386</v>
      </c>
      <c r="N5765" s="4">
        <v>0.15</v>
      </c>
      <c r="O5765" s="5">
        <f t="shared" si="90"/>
        <v>77493.899999999994</v>
      </c>
      <c r="P5765" s="2" t="s">
        <v>28</v>
      </c>
      <c r="Q5765" s="2">
        <v>2039</v>
      </c>
      <c r="R5765" s="2">
        <v>99</v>
      </c>
      <c r="S5765" s="2" t="s">
        <v>77</v>
      </c>
    </row>
    <row r="5766" spans="1:19" x14ac:dyDescent="0.3">
      <c r="A5766" s="2">
        <v>6765</v>
      </c>
      <c r="B5766" s="2" t="s">
        <v>487</v>
      </c>
      <c r="C5766" s="2" t="s">
        <v>24</v>
      </c>
      <c r="D5766" s="2">
        <v>30</v>
      </c>
      <c r="E5766" s="2" t="str" cm="1">
        <f t="array" ref="E5766">_xlfn.SWITCH(TRUE,D5766&lt;25,"18 to 25",D5766&lt;40,"25 to 40",D5766&lt;50,"40 to 50",D5766&lt;60,"50 to 60","60+")</f>
        <v>25 to 40</v>
      </c>
      <c r="F5766" s="2" t="s">
        <v>25</v>
      </c>
      <c r="G5766" s="2" t="s">
        <v>19</v>
      </c>
      <c r="H5766" s="2" t="s">
        <v>27</v>
      </c>
      <c r="I5766" s="3">
        <v>44917</v>
      </c>
      <c r="J5766" s="2"/>
      <c r="K5766" s="2">
        <v>1.9</v>
      </c>
      <c r="L5766" s="2" t="str" cm="1">
        <f t="array" ref="L5766">_xlfn.SWITCH(TRUE,K5766&lt;2,"1 to 2 yrs",K5766&lt;5,"2 to 5 yrs",K5766&lt;10,"5 to 10 yrs",K5766&lt;20,"10 to 20 yrs","20+")</f>
        <v>1 to 2 yrs</v>
      </c>
      <c r="M5766" s="2">
        <v>62505</v>
      </c>
      <c r="N5766" s="4">
        <v>0.15</v>
      </c>
      <c r="O5766" s="5">
        <f t="shared" si="90"/>
        <v>71880.75</v>
      </c>
      <c r="P5766" s="2" t="s">
        <v>28</v>
      </c>
      <c r="Q5766" s="2">
        <v>3558</v>
      </c>
      <c r="R5766" s="2">
        <v>6</v>
      </c>
      <c r="S5766" s="2" t="s">
        <v>34</v>
      </c>
    </row>
    <row r="5767" spans="1:19" x14ac:dyDescent="0.3">
      <c r="A5767" s="2">
        <v>6766</v>
      </c>
      <c r="B5767" s="2" t="s">
        <v>1063</v>
      </c>
      <c r="C5767" s="2" t="s">
        <v>24</v>
      </c>
      <c r="D5767" s="2">
        <v>27</v>
      </c>
      <c r="E5767" s="2" t="str" cm="1">
        <f t="array" ref="E5767">_xlfn.SWITCH(TRUE,D5767&lt;25,"18 to 25",D5767&lt;40,"25 to 40",D5767&lt;50,"40 to 50",D5767&lt;60,"50 to 60","60+")</f>
        <v>25 to 40</v>
      </c>
      <c r="F5767" s="2" t="s">
        <v>18</v>
      </c>
      <c r="G5767" s="2" t="s">
        <v>19</v>
      </c>
      <c r="H5767" s="2" t="s">
        <v>20</v>
      </c>
      <c r="I5767" s="3">
        <v>44021</v>
      </c>
      <c r="J5767" s="3">
        <v>44450</v>
      </c>
      <c r="K5767" s="2">
        <v>1.17</v>
      </c>
      <c r="L5767" s="2" t="str" cm="1">
        <f t="array" ref="L5767">_xlfn.SWITCH(TRUE,K5767&lt;2,"1 to 2 yrs",K5767&lt;5,"2 to 5 yrs",K5767&lt;10,"5 to 10 yrs",K5767&lt;20,"10 to 20 yrs","20+")</f>
        <v>1 to 2 yrs</v>
      </c>
      <c r="M5767" s="2">
        <v>60507</v>
      </c>
      <c r="N5767" s="4">
        <v>0.5</v>
      </c>
      <c r="O5767" s="5">
        <f t="shared" si="90"/>
        <v>90760.5</v>
      </c>
      <c r="P5767" s="2" t="s">
        <v>28</v>
      </c>
      <c r="Q5767" s="2">
        <v>2959</v>
      </c>
      <c r="R5767" s="2">
        <v>42</v>
      </c>
      <c r="S5767" s="2" t="s">
        <v>77</v>
      </c>
    </row>
    <row r="5768" spans="1:19" x14ac:dyDescent="0.3">
      <c r="A5768" s="2">
        <v>6767</v>
      </c>
      <c r="B5768" s="2" t="s">
        <v>1526</v>
      </c>
      <c r="C5768" s="2" t="s">
        <v>17</v>
      </c>
      <c r="D5768" s="2">
        <v>39</v>
      </c>
      <c r="E5768" s="2" t="str" cm="1">
        <f t="array" ref="E5768">_xlfn.SWITCH(TRUE,D5768&lt;25,"18 to 25",D5768&lt;40,"25 to 40",D5768&lt;50,"40 to 50",D5768&lt;60,"50 to 60","60+")</f>
        <v>25 to 40</v>
      </c>
      <c r="F5768" s="2" t="s">
        <v>46</v>
      </c>
      <c r="G5768" s="2" t="s">
        <v>19</v>
      </c>
      <c r="H5768" s="2" t="s">
        <v>110</v>
      </c>
      <c r="I5768" s="3">
        <v>42739</v>
      </c>
      <c r="J5768" s="2"/>
      <c r="K5768" s="2">
        <v>7.87</v>
      </c>
      <c r="L5768" s="2" t="str" cm="1">
        <f t="array" ref="L5768">_xlfn.SWITCH(TRUE,K5768&lt;2,"1 to 2 yrs",K5768&lt;5,"2 to 5 yrs",K5768&lt;10,"5 to 10 yrs",K5768&lt;20,"10 to 20 yrs","20+")</f>
        <v>5 to 10 yrs</v>
      </c>
      <c r="M5768" s="2">
        <v>117779</v>
      </c>
      <c r="N5768" s="4">
        <v>0.5</v>
      </c>
      <c r="O5768" s="5">
        <f t="shared" si="90"/>
        <v>176668.5</v>
      </c>
      <c r="P5768" s="2" t="s">
        <v>58</v>
      </c>
      <c r="Q5768" s="2"/>
      <c r="R5768" s="2">
        <v>80</v>
      </c>
      <c r="S5768" s="2" t="s">
        <v>34</v>
      </c>
    </row>
    <row r="5769" spans="1:19" x14ac:dyDescent="0.3">
      <c r="A5769" s="2">
        <v>6768</v>
      </c>
      <c r="B5769" s="2" t="s">
        <v>227</v>
      </c>
      <c r="C5769" s="2" t="s">
        <v>17</v>
      </c>
      <c r="D5769" s="2">
        <v>35</v>
      </c>
      <c r="E5769" s="2" t="str" cm="1">
        <f t="array" ref="E5769">_xlfn.SWITCH(TRUE,D5769&lt;25,"18 to 25",D5769&lt;40,"25 to 40",D5769&lt;50,"40 to 50",D5769&lt;60,"50 to 60","60+")</f>
        <v>25 to 40</v>
      </c>
      <c r="F5769" s="2" t="s">
        <v>25</v>
      </c>
      <c r="G5769" s="2" t="s">
        <v>19</v>
      </c>
      <c r="H5769" s="2" t="s">
        <v>27</v>
      </c>
      <c r="I5769" s="3">
        <v>44451</v>
      </c>
      <c r="J5769" s="2"/>
      <c r="K5769" s="2">
        <v>3.18</v>
      </c>
      <c r="L5769" s="2" t="str" cm="1">
        <f t="array" ref="L5769">_xlfn.SWITCH(TRUE,K5769&lt;2,"1 to 2 yrs",K5769&lt;5,"2 to 5 yrs",K5769&lt;10,"5 to 10 yrs",K5769&lt;20,"10 to 20 yrs","20+")</f>
        <v>2 to 5 yrs</v>
      </c>
      <c r="M5769" s="2">
        <v>63434</v>
      </c>
      <c r="N5769" s="4">
        <v>0</v>
      </c>
      <c r="O5769" s="5">
        <f t="shared" si="90"/>
        <v>63434</v>
      </c>
      <c r="P5769" s="2" t="s">
        <v>28</v>
      </c>
      <c r="Q5769" s="2">
        <v>6689</v>
      </c>
      <c r="R5769" s="2">
        <v>19</v>
      </c>
      <c r="S5769" s="2" t="s">
        <v>87</v>
      </c>
    </row>
    <row r="5770" spans="1:19" x14ac:dyDescent="0.3">
      <c r="A5770" s="2">
        <v>6769</v>
      </c>
      <c r="B5770" s="2" t="s">
        <v>1242</v>
      </c>
      <c r="C5770" s="2" t="s">
        <v>24</v>
      </c>
      <c r="D5770" s="2">
        <v>40</v>
      </c>
      <c r="E5770" s="2" t="str" cm="1">
        <f t="array" ref="E5770">_xlfn.SWITCH(TRUE,D5770&lt;25,"18 to 25",D5770&lt;40,"25 to 40",D5770&lt;50,"40 to 50",D5770&lt;60,"50 to 60","60+")</f>
        <v>40 to 50</v>
      </c>
      <c r="F5770" s="2" t="s">
        <v>92</v>
      </c>
      <c r="G5770" s="2" t="s">
        <v>19</v>
      </c>
      <c r="H5770" s="2" t="s">
        <v>235</v>
      </c>
      <c r="I5770" s="3">
        <v>42952</v>
      </c>
      <c r="J5770" s="2"/>
      <c r="K5770" s="2">
        <v>7.28</v>
      </c>
      <c r="L5770" s="2" t="str" cm="1">
        <f t="array" ref="L5770">_xlfn.SWITCH(TRUE,K5770&lt;2,"1 to 2 yrs",K5770&lt;5,"2 to 5 yrs",K5770&lt;10,"5 to 10 yrs",K5770&lt;20,"10 to 20 yrs","20+")</f>
        <v>5 to 10 yrs</v>
      </c>
      <c r="M5770" s="2">
        <v>78914</v>
      </c>
      <c r="N5770" s="4">
        <v>0.25</v>
      </c>
      <c r="O5770" s="5">
        <f t="shared" si="90"/>
        <v>98642.5</v>
      </c>
      <c r="P5770" s="2" t="s">
        <v>28</v>
      </c>
      <c r="Q5770" s="2">
        <v>2311</v>
      </c>
      <c r="R5770" s="2">
        <v>46</v>
      </c>
      <c r="S5770" s="2" t="s">
        <v>117</v>
      </c>
    </row>
    <row r="5771" spans="1:19" x14ac:dyDescent="0.3">
      <c r="A5771" s="2">
        <v>6770</v>
      </c>
      <c r="B5771" s="2" t="s">
        <v>379</v>
      </c>
      <c r="C5771" s="2" t="s">
        <v>24</v>
      </c>
      <c r="D5771" s="2">
        <v>35</v>
      </c>
      <c r="E5771" s="2" t="str" cm="1">
        <f t="array" ref="E5771">_xlfn.SWITCH(TRUE,D5771&lt;25,"18 to 25",D5771&lt;40,"25 to 40",D5771&lt;50,"40 to 50",D5771&lt;60,"50 to 60","60+")</f>
        <v>25 to 40</v>
      </c>
      <c r="F5771" s="2" t="s">
        <v>56</v>
      </c>
      <c r="G5771" s="2" t="s">
        <v>19</v>
      </c>
      <c r="H5771" s="2" t="s">
        <v>81</v>
      </c>
      <c r="I5771" s="3">
        <v>45034</v>
      </c>
      <c r="J5771" s="2"/>
      <c r="K5771" s="2">
        <v>1.58</v>
      </c>
      <c r="L5771" s="2" t="str" cm="1">
        <f t="array" ref="L5771">_xlfn.SWITCH(TRUE,K5771&lt;2,"1 to 2 yrs",K5771&lt;5,"2 to 5 yrs",K5771&lt;10,"5 to 10 yrs",K5771&lt;20,"10 to 20 yrs","20+")</f>
        <v>1 to 2 yrs</v>
      </c>
      <c r="M5771" s="2">
        <v>101950</v>
      </c>
      <c r="N5771" s="4">
        <v>0.25</v>
      </c>
      <c r="O5771" s="5">
        <f t="shared" si="90"/>
        <v>127437.5</v>
      </c>
      <c r="P5771" s="2" t="s">
        <v>58</v>
      </c>
      <c r="Q5771" s="2">
        <v>3809</v>
      </c>
      <c r="R5771" s="2">
        <v>27</v>
      </c>
      <c r="S5771" s="2" t="s">
        <v>29</v>
      </c>
    </row>
    <row r="5772" spans="1:19" x14ac:dyDescent="0.3">
      <c r="A5772" s="2">
        <v>6771</v>
      </c>
      <c r="B5772" s="2" t="s">
        <v>663</v>
      </c>
      <c r="C5772" s="2" t="s">
        <v>17</v>
      </c>
      <c r="D5772" s="2">
        <v>61</v>
      </c>
      <c r="E5772" s="2" t="str" cm="1">
        <f t="array" ref="E5772">_xlfn.SWITCH(TRUE,D5772&lt;25,"18 to 25",D5772&lt;40,"25 to 40",D5772&lt;50,"40 to 50",D5772&lt;60,"50 to 60","60+")</f>
        <v>60+</v>
      </c>
      <c r="F5772" s="2" t="s">
        <v>56</v>
      </c>
      <c r="G5772" s="2" t="s">
        <v>19</v>
      </c>
      <c r="H5772" s="2" t="s">
        <v>57</v>
      </c>
      <c r="I5772" s="3">
        <v>43313</v>
      </c>
      <c r="J5772" s="3">
        <v>45575</v>
      </c>
      <c r="K5772" s="2">
        <v>6.19</v>
      </c>
      <c r="L5772" s="2" t="str" cm="1">
        <f t="array" ref="L5772">_xlfn.SWITCH(TRUE,K5772&lt;2,"1 to 2 yrs",K5772&lt;5,"2 to 5 yrs",K5772&lt;10,"5 to 10 yrs",K5772&lt;20,"10 to 20 yrs","20+")</f>
        <v>5 to 10 yrs</v>
      </c>
      <c r="M5772" s="2">
        <v>120350</v>
      </c>
      <c r="N5772" s="4">
        <v>0.5</v>
      </c>
      <c r="O5772" s="5">
        <f t="shared" si="90"/>
        <v>180525</v>
      </c>
      <c r="P5772" s="2" t="s">
        <v>28</v>
      </c>
      <c r="Q5772" s="2">
        <v>6056</v>
      </c>
      <c r="R5772" s="2">
        <v>75</v>
      </c>
      <c r="S5772" s="2" t="s">
        <v>52</v>
      </c>
    </row>
    <row r="5773" spans="1:19" x14ac:dyDescent="0.3">
      <c r="A5773" s="2">
        <v>6772</v>
      </c>
      <c r="B5773" s="2" t="s">
        <v>1390</v>
      </c>
      <c r="C5773" s="2" t="s">
        <v>17</v>
      </c>
      <c r="D5773" s="2">
        <v>38</v>
      </c>
      <c r="E5773" s="2" t="str" cm="1">
        <f t="array" ref="E5773">_xlfn.SWITCH(TRUE,D5773&lt;25,"18 to 25",D5773&lt;40,"25 to 40",D5773&lt;50,"40 to 50",D5773&lt;60,"50 to 60","60+")</f>
        <v>25 to 40</v>
      </c>
      <c r="F5773" s="2" t="s">
        <v>31</v>
      </c>
      <c r="G5773" s="2" t="s">
        <v>26</v>
      </c>
      <c r="H5773" s="2" t="s">
        <v>139</v>
      </c>
      <c r="I5773" s="3">
        <v>44881</v>
      </c>
      <c r="J5773" s="2"/>
      <c r="K5773" s="2">
        <v>2</v>
      </c>
      <c r="L5773" s="2" t="str" cm="1">
        <f t="array" ref="L5773">_xlfn.SWITCH(TRUE,K5773&lt;2,"1 to 2 yrs",K5773&lt;5,"2 to 5 yrs",K5773&lt;10,"5 to 10 yrs",K5773&lt;20,"10 to 20 yrs","20+")</f>
        <v>2 to 5 yrs</v>
      </c>
      <c r="M5773" s="2">
        <v>60847</v>
      </c>
      <c r="N5773" s="4">
        <v>0.1</v>
      </c>
      <c r="O5773" s="5">
        <f t="shared" si="90"/>
        <v>66931.7</v>
      </c>
      <c r="P5773" s="2" t="s">
        <v>58</v>
      </c>
      <c r="Q5773" s="2">
        <v>4005</v>
      </c>
      <c r="R5773" s="2">
        <v>17</v>
      </c>
      <c r="S5773" s="2" t="s">
        <v>84</v>
      </c>
    </row>
    <row r="5774" spans="1:19" x14ac:dyDescent="0.3">
      <c r="A5774" s="2">
        <v>6773</v>
      </c>
      <c r="B5774" s="2" t="s">
        <v>291</v>
      </c>
      <c r="C5774" s="2" t="s">
        <v>17</v>
      </c>
      <c r="D5774" s="2">
        <v>56</v>
      </c>
      <c r="E5774" s="2" t="str" cm="1">
        <f t="array" ref="E5774">_xlfn.SWITCH(TRUE,D5774&lt;25,"18 to 25",D5774&lt;40,"25 to 40",D5774&lt;50,"40 to 50",D5774&lt;60,"50 to 60","60+")</f>
        <v>50 to 60</v>
      </c>
      <c r="F5774" s="2" t="s">
        <v>75</v>
      </c>
      <c r="G5774" s="2" t="s">
        <v>19</v>
      </c>
      <c r="H5774" s="2" t="s">
        <v>226</v>
      </c>
      <c r="I5774" s="3">
        <v>42094</v>
      </c>
      <c r="J5774" s="2"/>
      <c r="K5774" s="2">
        <v>9.6300000000000008</v>
      </c>
      <c r="L5774" s="2" t="str" cm="1">
        <f t="array" ref="L5774">_xlfn.SWITCH(TRUE,K5774&lt;2,"1 to 2 yrs",K5774&lt;5,"2 to 5 yrs",K5774&lt;10,"5 to 10 yrs",K5774&lt;20,"10 to 20 yrs","20+")</f>
        <v>5 to 10 yrs</v>
      </c>
      <c r="M5774" s="2">
        <v>116378</v>
      </c>
      <c r="N5774" s="4">
        <v>0</v>
      </c>
      <c r="O5774" s="5">
        <f t="shared" si="90"/>
        <v>116378</v>
      </c>
      <c r="P5774" s="2" t="s">
        <v>28</v>
      </c>
      <c r="Q5774" s="2">
        <v>1413</v>
      </c>
      <c r="R5774" s="2">
        <v>56</v>
      </c>
      <c r="S5774" s="2" t="s">
        <v>38</v>
      </c>
    </row>
    <row r="5775" spans="1:19" x14ac:dyDescent="0.3">
      <c r="A5775" s="2">
        <v>6774</v>
      </c>
      <c r="B5775" s="2" t="s">
        <v>1091</v>
      </c>
      <c r="C5775" s="2" t="s">
        <v>17</v>
      </c>
      <c r="D5775" s="2">
        <v>50</v>
      </c>
      <c r="E5775" s="2" t="str" cm="1">
        <f t="array" ref="E5775">_xlfn.SWITCH(TRUE,D5775&lt;25,"18 to 25",D5775&lt;40,"25 to 40",D5775&lt;50,"40 to 50",D5775&lt;60,"50 to 60","60+")</f>
        <v>50 to 60</v>
      </c>
      <c r="F5775" s="2" t="s">
        <v>31</v>
      </c>
      <c r="G5775" s="2" t="s">
        <v>32</v>
      </c>
      <c r="H5775" s="2" t="s">
        <v>139</v>
      </c>
      <c r="I5775" s="3">
        <v>44519</v>
      </c>
      <c r="J5775" s="2"/>
      <c r="K5775" s="2">
        <v>2.99</v>
      </c>
      <c r="L5775" s="2" t="str" cm="1">
        <f t="array" ref="L5775">_xlfn.SWITCH(TRUE,K5775&lt;2,"1 to 2 yrs",K5775&lt;5,"2 to 5 yrs",K5775&lt;10,"5 to 10 yrs",K5775&lt;20,"10 to 20 yrs","20+")</f>
        <v>2 to 5 yrs</v>
      </c>
      <c r="M5775" s="2">
        <v>64611</v>
      </c>
      <c r="N5775" s="4">
        <v>0.25</v>
      </c>
      <c r="O5775" s="5">
        <f t="shared" si="90"/>
        <v>80763.75</v>
      </c>
      <c r="P5775" s="2" t="s">
        <v>28</v>
      </c>
      <c r="Q5775" s="2">
        <v>3031</v>
      </c>
      <c r="R5775" s="2">
        <v>50</v>
      </c>
      <c r="S5775" s="2" t="s">
        <v>79</v>
      </c>
    </row>
    <row r="5776" spans="1:19" x14ac:dyDescent="0.3">
      <c r="A5776" s="2">
        <v>6775</v>
      </c>
      <c r="B5776" s="2" t="s">
        <v>584</v>
      </c>
      <c r="C5776" s="2" t="s">
        <v>17</v>
      </c>
      <c r="D5776" s="2">
        <v>63</v>
      </c>
      <c r="E5776" s="2" t="str" cm="1">
        <f t="array" ref="E5776">_xlfn.SWITCH(TRUE,D5776&lt;25,"18 to 25",D5776&lt;40,"25 to 40",D5776&lt;50,"40 to 50",D5776&lt;60,"50 to 60","60+")</f>
        <v>60+</v>
      </c>
      <c r="F5776" s="2" t="s">
        <v>25</v>
      </c>
      <c r="G5776" s="2" t="s">
        <v>26</v>
      </c>
      <c r="H5776" s="2" t="s">
        <v>136</v>
      </c>
      <c r="I5776" s="3">
        <v>43810</v>
      </c>
      <c r="J5776" s="2"/>
      <c r="K5776" s="2">
        <v>4.93</v>
      </c>
      <c r="L5776" s="2" t="str" cm="1">
        <f t="array" ref="L5776">_xlfn.SWITCH(TRUE,K5776&lt;2,"1 to 2 yrs",K5776&lt;5,"2 to 5 yrs",K5776&lt;10,"5 to 10 yrs",K5776&lt;20,"10 to 20 yrs","20+")</f>
        <v>2 to 5 yrs</v>
      </c>
      <c r="M5776" s="2">
        <v>69726</v>
      </c>
      <c r="N5776" s="4">
        <v>0.3</v>
      </c>
      <c r="O5776" s="5">
        <f t="shared" si="90"/>
        <v>90643.8</v>
      </c>
      <c r="P5776" s="2" t="s">
        <v>42</v>
      </c>
      <c r="Q5776" s="2">
        <v>5160</v>
      </c>
      <c r="R5776" s="2">
        <v>36</v>
      </c>
      <c r="S5776" s="2" t="s">
        <v>52</v>
      </c>
    </row>
    <row r="5777" spans="1:19" x14ac:dyDescent="0.3">
      <c r="A5777" s="2">
        <v>6776</v>
      </c>
      <c r="B5777" s="2" t="s">
        <v>153</v>
      </c>
      <c r="C5777" s="2" t="s">
        <v>17</v>
      </c>
      <c r="D5777" s="2">
        <v>38</v>
      </c>
      <c r="E5777" s="2" t="str" cm="1">
        <f t="array" ref="E5777">_xlfn.SWITCH(TRUE,D5777&lt;25,"18 to 25",D5777&lt;40,"25 to 40",D5777&lt;50,"40 to 50",D5777&lt;60,"50 to 60","60+")</f>
        <v>25 to 40</v>
      </c>
      <c r="F5777" s="2" t="s">
        <v>75</v>
      </c>
      <c r="G5777" s="2" t="s">
        <v>19</v>
      </c>
      <c r="H5777" s="2" t="s">
        <v>165</v>
      </c>
      <c r="I5777" s="3">
        <v>44398</v>
      </c>
      <c r="J5777" s="2"/>
      <c r="K5777" s="2">
        <v>3.32</v>
      </c>
      <c r="L5777" s="2" t="str" cm="1">
        <f t="array" ref="L5777">_xlfn.SWITCH(TRUE,K5777&lt;2,"1 to 2 yrs",K5777&lt;5,"2 to 5 yrs",K5777&lt;10,"5 to 10 yrs",K5777&lt;20,"10 to 20 yrs","20+")</f>
        <v>2 to 5 yrs</v>
      </c>
      <c r="M5777" s="2">
        <v>88569</v>
      </c>
      <c r="N5777" s="4">
        <v>0.1</v>
      </c>
      <c r="O5777" s="5">
        <f t="shared" si="90"/>
        <v>97425.9</v>
      </c>
      <c r="P5777" s="2" t="s">
        <v>42</v>
      </c>
      <c r="Q5777" s="2">
        <v>3903</v>
      </c>
      <c r="R5777" s="2">
        <v>75</v>
      </c>
      <c r="S5777" s="2" t="s">
        <v>87</v>
      </c>
    </row>
    <row r="5778" spans="1:19" x14ac:dyDescent="0.3">
      <c r="A5778" s="2">
        <v>6777</v>
      </c>
      <c r="B5778" s="2" t="s">
        <v>954</v>
      </c>
      <c r="C5778" s="2" t="s">
        <v>24</v>
      </c>
      <c r="D5778" s="2">
        <v>64</v>
      </c>
      <c r="E5778" s="2" t="str" cm="1">
        <f t="array" ref="E5778">_xlfn.SWITCH(TRUE,D5778&lt;25,"18 to 25",D5778&lt;40,"25 to 40",D5778&lt;50,"40 to 50",D5778&lt;60,"50 to 60","60+")</f>
        <v>60+</v>
      </c>
      <c r="F5778" s="2" t="s">
        <v>31</v>
      </c>
      <c r="G5778" s="2" t="s">
        <v>19</v>
      </c>
      <c r="H5778" s="2" t="s">
        <v>139</v>
      </c>
      <c r="I5778" s="3">
        <v>45190</v>
      </c>
      <c r="J5778" s="2"/>
      <c r="K5778" s="2">
        <v>1.1599999999999999</v>
      </c>
      <c r="L5778" s="2" t="str" cm="1">
        <f t="array" ref="L5778">_xlfn.SWITCH(TRUE,K5778&lt;2,"1 to 2 yrs",K5778&lt;5,"2 to 5 yrs",K5778&lt;10,"5 to 10 yrs",K5778&lt;20,"10 to 20 yrs","20+")</f>
        <v>1 to 2 yrs</v>
      </c>
      <c r="M5778" s="2">
        <v>62641</v>
      </c>
      <c r="N5778" s="4">
        <v>0.1</v>
      </c>
      <c r="O5778" s="5">
        <f t="shared" si="90"/>
        <v>68905.100000000006</v>
      </c>
      <c r="P5778" s="2" t="s">
        <v>28</v>
      </c>
      <c r="Q5778" s="2">
        <v>5394</v>
      </c>
      <c r="R5778" s="2">
        <v>7</v>
      </c>
      <c r="S5778" s="2" t="s">
        <v>157</v>
      </c>
    </row>
    <row r="5779" spans="1:19" x14ac:dyDescent="0.3">
      <c r="A5779" s="2">
        <v>6778</v>
      </c>
      <c r="B5779" s="2" t="s">
        <v>742</v>
      </c>
      <c r="C5779" s="2" t="s">
        <v>17</v>
      </c>
      <c r="D5779" s="2">
        <v>29</v>
      </c>
      <c r="E5779" s="2" t="str" cm="1">
        <f t="array" ref="E5779">_xlfn.SWITCH(TRUE,D5779&lt;25,"18 to 25",D5779&lt;40,"25 to 40",D5779&lt;50,"40 to 50",D5779&lt;60,"50 to 60","60+")</f>
        <v>25 to 40</v>
      </c>
      <c r="F5779" s="2" t="s">
        <v>25</v>
      </c>
      <c r="G5779" s="2" t="s">
        <v>19</v>
      </c>
      <c r="H5779" s="2" t="s">
        <v>27</v>
      </c>
      <c r="I5779" s="3">
        <v>42887</v>
      </c>
      <c r="J5779" s="3">
        <v>44792</v>
      </c>
      <c r="K5779" s="2">
        <v>5.22</v>
      </c>
      <c r="L5779" s="2" t="str" cm="1">
        <f t="array" ref="L5779">_xlfn.SWITCH(TRUE,K5779&lt;2,"1 to 2 yrs",K5779&lt;5,"2 to 5 yrs",K5779&lt;10,"5 to 10 yrs",K5779&lt;20,"10 to 20 yrs","20+")</f>
        <v>5 to 10 yrs</v>
      </c>
      <c r="M5779" s="2">
        <v>74945</v>
      </c>
      <c r="N5779" s="4">
        <v>0.15</v>
      </c>
      <c r="O5779" s="5">
        <f t="shared" si="90"/>
        <v>86186.75</v>
      </c>
      <c r="P5779" s="2" t="s">
        <v>58</v>
      </c>
      <c r="Q5779" s="2">
        <v>3669</v>
      </c>
      <c r="R5779" s="2">
        <v>82</v>
      </c>
      <c r="S5779" s="2" t="s">
        <v>29</v>
      </c>
    </row>
    <row r="5780" spans="1:19" x14ac:dyDescent="0.3">
      <c r="A5780" s="2">
        <v>6779</v>
      </c>
      <c r="B5780" s="2" t="s">
        <v>1026</v>
      </c>
      <c r="C5780" s="2" t="s">
        <v>24</v>
      </c>
      <c r="D5780" s="2">
        <v>22</v>
      </c>
      <c r="E5780" s="2" t="str" cm="1">
        <f t="array" ref="E5780">_xlfn.SWITCH(TRUE,D5780&lt;25,"18 to 25",D5780&lt;40,"25 to 40",D5780&lt;50,"40 to 50",D5780&lt;60,"50 to 60","60+")</f>
        <v>18 to 25</v>
      </c>
      <c r="F5780" s="2" t="s">
        <v>92</v>
      </c>
      <c r="G5780" s="2" t="s">
        <v>19</v>
      </c>
      <c r="H5780" s="2" t="s">
        <v>190</v>
      </c>
      <c r="I5780" s="3">
        <v>43059</v>
      </c>
      <c r="J5780" s="2"/>
      <c r="K5780" s="2">
        <v>6.99</v>
      </c>
      <c r="L5780" s="2" t="str" cm="1">
        <f t="array" ref="L5780">_xlfn.SWITCH(TRUE,K5780&lt;2,"1 to 2 yrs",K5780&lt;5,"2 to 5 yrs",K5780&lt;10,"5 to 10 yrs",K5780&lt;20,"10 to 20 yrs","20+")</f>
        <v>5 to 10 yrs</v>
      </c>
      <c r="M5780" s="2">
        <v>69920</v>
      </c>
      <c r="N5780" s="4">
        <v>0.15</v>
      </c>
      <c r="O5780" s="5">
        <f t="shared" si="90"/>
        <v>80408</v>
      </c>
      <c r="P5780" s="2" t="s">
        <v>28</v>
      </c>
      <c r="Q5780" s="2">
        <v>1762</v>
      </c>
      <c r="R5780" s="2">
        <v>99</v>
      </c>
      <c r="S5780" s="2" t="s">
        <v>99</v>
      </c>
    </row>
    <row r="5781" spans="1:19" x14ac:dyDescent="0.3">
      <c r="A5781" s="2">
        <v>6780</v>
      </c>
      <c r="B5781" s="2" t="s">
        <v>182</v>
      </c>
      <c r="C5781" s="2" t="s">
        <v>17</v>
      </c>
      <c r="D5781" s="2">
        <v>57</v>
      </c>
      <c r="E5781" s="2" t="str" cm="1">
        <f t="array" ref="E5781">_xlfn.SWITCH(TRUE,D5781&lt;25,"18 to 25",D5781&lt;40,"25 to 40",D5781&lt;50,"40 to 50",D5781&lt;60,"50 to 60","60+")</f>
        <v>50 to 60</v>
      </c>
      <c r="F5781" s="2" t="s">
        <v>40</v>
      </c>
      <c r="G5781" s="2" t="s">
        <v>19</v>
      </c>
      <c r="H5781" s="2" t="s">
        <v>65</v>
      </c>
      <c r="I5781" s="3">
        <v>44810</v>
      </c>
      <c r="J5781" s="2"/>
      <c r="K5781" s="2">
        <v>2.2000000000000002</v>
      </c>
      <c r="L5781" s="2" t="str" cm="1">
        <f t="array" ref="L5781">_xlfn.SWITCH(TRUE,K5781&lt;2,"1 to 2 yrs",K5781&lt;5,"2 to 5 yrs",K5781&lt;10,"5 to 10 yrs",K5781&lt;20,"10 to 20 yrs","20+")</f>
        <v>2 to 5 yrs</v>
      </c>
      <c r="M5781" s="2">
        <v>46781</v>
      </c>
      <c r="N5781" s="4">
        <v>0.2</v>
      </c>
      <c r="O5781" s="5">
        <f t="shared" si="90"/>
        <v>56137.2</v>
      </c>
      <c r="P5781" s="2" t="s">
        <v>28</v>
      </c>
      <c r="Q5781" s="2">
        <v>6402</v>
      </c>
      <c r="R5781" s="2">
        <v>69</v>
      </c>
      <c r="S5781" s="2" t="s">
        <v>52</v>
      </c>
    </row>
    <row r="5782" spans="1:19" x14ac:dyDescent="0.3">
      <c r="A5782" s="2">
        <v>6781</v>
      </c>
      <c r="B5782" s="2" t="s">
        <v>1438</v>
      </c>
      <c r="C5782" s="2" t="s">
        <v>17</v>
      </c>
      <c r="D5782" s="2">
        <v>28</v>
      </c>
      <c r="E5782" s="2" t="str" cm="1">
        <f t="array" ref="E5782">_xlfn.SWITCH(TRUE,D5782&lt;25,"18 to 25",D5782&lt;40,"25 to 40",D5782&lt;50,"40 to 50",D5782&lt;60,"50 to 60","60+")</f>
        <v>25 to 40</v>
      </c>
      <c r="F5782" s="2" t="s">
        <v>36</v>
      </c>
      <c r="G5782" s="2" t="s">
        <v>19</v>
      </c>
      <c r="H5782" s="2" t="s">
        <v>211</v>
      </c>
      <c r="I5782" s="3">
        <v>43108</v>
      </c>
      <c r="J5782" s="2"/>
      <c r="K5782" s="2">
        <v>6.86</v>
      </c>
      <c r="L5782" s="2" t="str" cm="1">
        <f t="array" ref="L5782">_xlfn.SWITCH(TRUE,K5782&lt;2,"1 to 2 yrs",K5782&lt;5,"2 to 5 yrs",K5782&lt;10,"5 to 10 yrs",K5782&lt;20,"10 to 20 yrs","20+")</f>
        <v>5 to 10 yrs</v>
      </c>
      <c r="M5782" s="2">
        <v>76235</v>
      </c>
      <c r="N5782" s="4">
        <v>0.15</v>
      </c>
      <c r="O5782" s="5">
        <f t="shared" si="90"/>
        <v>87670.25</v>
      </c>
      <c r="P5782" s="2" t="s">
        <v>58</v>
      </c>
      <c r="Q5782" s="2">
        <v>2441</v>
      </c>
      <c r="R5782" s="2">
        <v>91</v>
      </c>
      <c r="S5782" s="2" t="s">
        <v>87</v>
      </c>
    </row>
    <row r="5783" spans="1:19" x14ac:dyDescent="0.3">
      <c r="A5783" s="2">
        <v>6782</v>
      </c>
      <c r="B5783" s="2" t="s">
        <v>1331</v>
      </c>
      <c r="C5783" s="2" t="s">
        <v>24</v>
      </c>
      <c r="D5783" s="2">
        <v>26</v>
      </c>
      <c r="E5783" s="2" t="str" cm="1">
        <f t="array" ref="E5783">_xlfn.SWITCH(TRUE,D5783&lt;25,"18 to 25",D5783&lt;40,"25 to 40",D5783&lt;50,"40 to 50",D5783&lt;60,"50 to 60","60+")</f>
        <v>25 to 40</v>
      </c>
      <c r="F5783" s="2" t="s">
        <v>40</v>
      </c>
      <c r="G5783" s="2" t="s">
        <v>26</v>
      </c>
      <c r="H5783" s="2" t="s">
        <v>208</v>
      </c>
      <c r="I5783" s="3">
        <v>42572</v>
      </c>
      <c r="J5783" s="2"/>
      <c r="K5783" s="2">
        <v>8.32</v>
      </c>
      <c r="L5783" s="2" t="str" cm="1">
        <f t="array" ref="L5783">_xlfn.SWITCH(TRUE,K5783&lt;2,"1 to 2 yrs",K5783&lt;5,"2 to 5 yrs",K5783&lt;10,"5 to 10 yrs",K5783&lt;20,"10 to 20 yrs","20+")</f>
        <v>5 to 10 yrs</v>
      </c>
      <c r="M5783" s="2">
        <v>64696</v>
      </c>
      <c r="N5783" s="4">
        <v>0.3</v>
      </c>
      <c r="O5783" s="5">
        <f t="shared" si="90"/>
        <v>84104.8</v>
      </c>
      <c r="P5783" s="2" t="s">
        <v>58</v>
      </c>
      <c r="Q5783" s="2">
        <v>4999</v>
      </c>
      <c r="R5783" s="2">
        <v>43</v>
      </c>
      <c r="S5783" s="2" t="s">
        <v>52</v>
      </c>
    </row>
    <row r="5784" spans="1:19" x14ac:dyDescent="0.3">
      <c r="A5784" s="2">
        <v>6783</v>
      </c>
      <c r="B5784" s="2" t="s">
        <v>1449</v>
      </c>
      <c r="C5784" s="2" t="s">
        <v>24</v>
      </c>
      <c r="D5784" s="2">
        <v>45</v>
      </c>
      <c r="E5784" s="2" t="str" cm="1">
        <f t="array" ref="E5784">_xlfn.SWITCH(TRUE,D5784&lt;25,"18 to 25",D5784&lt;40,"25 to 40",D5784&lt;50,"40 to 50",D5784&lt;60,"50 to 60","60+")</f>
        <v>40 to 50</v>
      </c>
      <c r="F5784" s="2" t="s">
        <v>92</v>
      </c>
      <c r="G5784" s="2" t="s">
        <v>19</v>
      </c>
      <c r="H5784" s="2" t="s">
        <v>171</v>
      </c>
      <c r="I5784" s="3">
        <v>42303</v>
      </c>
      <c r="J5784" s="2"/>
      <c r="K5784" s="2">
        <v>9.06</v>
      </c>
      <c r="L5784" s="2" t="str" cm="1">
        <f t="array" ref="L5784">_xlfn.SWITCH(TRUE,K5784&lt;2,"1 to 2 yrs",K5784&lt;5,"2 to 5 yrs",K5784&lt;10,"5 to 10 yrs",K5784&lt;20,"10 to 20 yrs","20+")</f>
        <v>5 to 10 yrs</v>
      </c>
      <c r="M5784" s="2">
        <v>90026</v>
      </c>
      <c r="N5784" s="4">
        <v>0</v>
      </c>
      <c r="O5784" s="5">
        <f t="shared" si="90"/>
        <v>90026</v>
      </c>
      <c r="P5784" s="2" t="s">
        <v>58</v>
      </c>
      <c r="Q5784" s="2">
        <v>3184</v>
      </c>
      <c r="R5784" s="2">
        <v>64</v>
      </c>
      <c r="S5784" s="2" t="s">
        <v>157</v>
      </c>
    </row>
    <row r="5785" spans="1:19" x14ac:dyDescent="0.3">
      <c r="A5785" s="2">
        <v>6784</v>
      </c>
      <c r="B5785" s="2" t="s">
        <v>837</v>
      </c>
      <c r="C5785" s="2" t="s">
        <v>17</v>
      </c>
      <c r="D5785" s="2">
        <v>49</v>
      </c>
      <c r="E5785" s="2" t="str" cm="1">
        <f t="array" ref="E5785">_xlfn.SWITCH(TRUE,D5785&lt;25,"18 to 25",D5785&lt;40,"25 to 40",D5785&lt;50,"40 to 50",D5785&lt;60,"50 to 60","60+")</f>
        <v>40 to 50</v>
      </c>
      <c r="F5785" s="2" t="s">
        <v>40</v>
      </c>
      <c r="G5785" s="2" t="s">
        <v>32</v>
      </c>
      <c r="H5785" s="2" t="s">
        <v>146</v>
      </c>
      <c r="I5785" s="3">
        <v>42541</v>
      </c>
      <c r="J5785" s="2"/>
      <c r="K5785" s="2">
        <v>8.41</v>
      </c>
      <c r="L5785" s="2" t="str" cm="1">
        <f t="array" ref="L5785">_xlfn.SWITCH(TRUE,K5785&lt;2,"1 to 2 yrs",K5785&lt;5,"2 to 5 yrs",K5785&lt;10,"5 to 10 yrs",K5785&lt;20,"10 to 20 yrs","20+")</f>
        <v>5 to 10 yrs</v>
      </c>
      <c r="M5785" s="2">
        <v>62312</v>
      </c>
      <c r="N5785" s="4">
        <v>0.2</v>
      </c>
      <c r="O5785" s="5">
        <f t="shared" si="90"/>
        <v>74774.399999999994</v>
      </c>
      <c r="P5785" s="2" t="s">
        <v>58</v>
      </c>
      <c r="Q5785" s="2"/>
      <c r="R5785" s="2">
        <v>49</v>
      </c>
      <c r="S5785" s="2" t="s">
        <v>43</v>
      </c>
    </row>
    <row r="5786" spans="1:19" x14ac:dyDescent="0.3">
      <c r="A5786" s="2">
        <v>6785</v>
      </c>
      <c r="B5786" s="2" t="s">
        <v>1480</v>
      </c>
      <c r="C5786" s="2" t="s">
        <v>24</v>
      </c>
      <c r="D5786" s="2">
        <v>64</v>
      </c>
      <c r="E5786" s="2" t="str" cm="1">
        <f t="array" ref="E5786">_xlfn.SWITCH(TRUE,D5786&lt;25,"18 to 25",D5786&lt;40,"25 to 40",D5786&lt;50,"40 to 50",D5786&lt;60,"50 to 60","60+")</f>
        <v>60+</v>
      </c>
      <c r="F5786" s="2" t="s">
        <v>46</v>
      </c>
      <c r="G5786" s="2" t="s">
        <v>32</v>
      </c>
      <c r="H5786" s="2" t="s">
        <v>130</v>
      </c>
      <c r="I5786" s="3">
        <v>44362</v>
      </c>
      <c r="J5786" s="2"/>
      <c r="K5786" s="2">
        <v>3.42</v>
      </c>
      <c r="L5786" s="2" t="str" cm="1">
        <f t="array" ref="L5786">_xlfn.SWITCH(TRUE,K5786&lt;2,"1 to 2 yrs",K5786&lt;5,"2 to 5 yrs",K5786&lt;10,"5 to 10 yrs",K5786&lt;20,"10 to 20 yrs","20+")</f>
        <v>2 to 5 yrs</v>
      </c>
      <c r="M5786" s="2">
        <v>107982</v>
      </c>
      <c r="N5786" s="4">
        <v>0.1</v>
      </c>
      <c r="O5786" s="5">
        <f t="shared" si="90"/>
        <v>118780.2</v>
      </c>
      <c r="P5786" s="2" t="s">
        <v>28</v>
      </c>
      <c r="Q5786" s="2">
        <v>5696</v>
      </c>
      <c r="R5786" s="2">
        <v>18</v>
      </c>
      <c r="S5786" s="2" t="s">
        <v>90</v>
      </c>
    </row>
    <row r="5787" spans="1:19" x14ac:dyDescent="0.3">
      <c r="A5787" s="2">
        <v>6786</v>
      </c>
      <c r="B5787" s="2" t="s">
        <v>644</v>
      </c>
      <c r="C5787" s="2" t="s">
        <v>24</v>
      </c>
      <c r="D5787" s="2">
        <v>38</v>
      </c>
      <c r="E5787" s="2" t="str" cm="1">
        <f t="array" ref="E5787">_xlfn.SWITCH(TRUE,D5787&lt;25,"18 to 25",D5787&lt;40,"25 to 40",D5787&lt;50,"40 to 50",D5787&lt;60,"50 to 60","60+")</f>
        <v>25 to 40</v>
      </c>
      <c r="F5787" s="2" t="s">
        <v>18</v>
      </c>
      <c r="G5787" s="2" t="s">
        <v>32</v>
      </c>
      <c r="H5787" s="2" t="s">
        <v>63</v>
      </c>
      <c r="I5787" s="3">
        <v>42456</v>
      </c>
      <c r="J5787" s="2"/>
      <c r="K5787" s="2">
        <v>8.64</v>
      </c>
      <c r="L5787" s="2" t="str" cm="1">
        <f t="array" ref="L5787">_xlfn.SWITCH(TRUE,K5787&lt;2,"1 to 2 yrs",K5787&lt;5,"2 to 5 yrs",K5787&lt;10,"5 to 10 yrs",K5787&lt;20,"10 to 20 yrs","20+")</f>
        <v>5 to 10 yrs</v>
      </c>
      <c r="M5787" s="2">
        <v>90078</v>
      </c>
      <c r="N5787" s="4">
        <v>0.15</v>
      </c>
      <c r="O5787" s="5">
        <f t="shared" si="90"/>
        <v>103589.7</v>
      </c>
      <c r="P5787" s="2" t="s">
        <v>28</v>
      </c>
      <c r="Q5787" s="2">
        <v>3295</v>
      </c>
      <c r="R5787" s="2">
        <v>48</v>
      </c>
      <c r="S5787" s="2" t="s">
        <v>34</v>
      </c>
    </row>
    <row r="5788" spans="1:19" x14ac:dyDescent="0.3">
      <c r="A5788" s="2">
        <v>6787</v>
      </c>
      <c r="B5788" s="2" t="s">
        <v>473</v>
      </c>
      <c r="C5788" s="2" t="s">
        <v>24</v>
      </c>
      <c r="D5788" s="2">
        <v>58</v>
      </c>
      <c r="E5788" s="2" t="str" cm="1">
        <f t="array" ref="E5788">_xlfn.SWITCH(TRUE,D5788&lt;25,"18 to 25",D5788&lt;40,"25 to 40",D5788&lt;50,"40 to 50",D5788&lt;60,"50 to 60","60+")</f>
        <v>50 to 60</v>
      </c>
      <c r="F5788" s="2" t="s">
        <v>18</v>
      </c>
      <c r="G5788" s="2" t="s">
        <v>19</v>
      </c>
      <c r="H5788" s="2" t="s">
        <v>115</v>
      </c>
      <c r="I5788" s="3">
        <v>43238</v>
      </c>
      <c r="J5788" s="3">
        <v>44478</v>
      </c>
      <c r="K5788" s="2">
        <v>3.39</v>
      </c>
      <c r="L5788" s="2" t="str" cm="1">
        <f t="array" ref="L5788">_xlfn.SWITCH(TRUE,K5788&lt;2,"1 to 2 yrs",K5788&lt;5,"2 to 5 yrs",K5788&lt;10,"5 to 10 yrs",K5788&lt;20,"10 to 20 yrs","20+")</f>
        <v>2 to 5 yrs</v>
      </c>
      <c r="M5788" s="2">
        <v>81200</v>
      </c>
      <c r="N5788" s="4">
        <v>0.2</v>
      </c>
      <c r="O5788" s="5">
        <f t="shared" si="90"/>
        <v>97440</v>
      </c>
      <c r="P5788" s="2" t="s">
        <v>28</v>
      </c>
      <c r="Q5788" s="2">
        <v>1747</v>
      </c>
      <c r="R5788" s="2">
        <v>66</v>
      </c>
      <c r="S5788" s="2" t="s">
        <v>38</v>
      </c>
    </row>
    <row r="5789" spans="1:19" x14ac:dyDescent="0.3">
      <c r="A5789" s="2">
        <v>6788</v>
      </c>
      <c r="B5789" s="2" t="s">
        <v>563</v>
      </c>
      <c r="C5789" s="2" t="s">
        <v>24</v>
      </c>
      <c r="D5789" s="2">
        <v>41</v>
      </c>
      <c r="E5789" s="2" t="str" cm="1">
        <f t="array" ref="E5789">_xlfn.SWITCH(TRUE,D5789&lt;25,"18 to 25",D5789&lt;40,"25 to 40",D5789&lt;50,"40 to 50",D5789&lt;60,"50 to 60","60+")</f>
        <v>40 to 50</v>
      </c>
      <c r="F5789" s="2" t="s">
        <v>46</v>
      </c>
      <c r="G5789" s="2" t="s">
        <v>32</v>
      </c>
      <c r="H5789" s="2" t="s">
        <v>130</v>
      </c>
      <c r="I5789" s="3">
        <v>43795</v>
      </c>
      <c r="J5789" s="2"/>
      <c r="K5789" s="2">
        <v>4.97</v>
      </c>
      <c r="L5789" s="2" t="str" cm="1">
        <f t="array" ref="L5789">_xlfn.SWITCH(TRUE,K5789&lt;2,"1 to 2 yrs",K5789&lt;5,"2 to 5 yrs",K5789&lt;10,"5 to 10 yrs",K5789&lt;20,"10 to 20 yrs","20+")</f>
        <v>2 to 5 yrs</v>
      </c>
      <c r="M5789" s="2">
        <v>114645</v>
      </c>
      <c r="N5789" s="4">
        <v>0.25</v>
      </c>
      <c r="O5789" s="5">
        <f t="shared" si="90"/>
        <v>143306.25</v>
      </c>
      <c r="P5789" s="2" t="s">
        <v>28</v>
      </c>
      <c r="Q5789" s="2">
        <v>6254</v>
      </c>
      <c r="R5789" s="2">
        <v>99</v>
      </c>
      <c r="S5789" s="2" t="s">
        <v>54</v>
      </c>
    </row>
    <row r="5790" spans="1:19" x14ac:dyDescent="0.3">
      <c r="A5790" s="2">
        <v>6789</v>
      </c>
      <c r="B5790" s="2" t="s">
        <v>745</v>
      </c>
      <c r="C5790" s="2" t="s">
        <v>17</v>
      </c>
      <c r="D5790" s="2">
        <v>24</v>
      </c>
      <c r="E5790" s="2" t="str" cm="1">
        <f t="array" ref="E5790">_xlfn.SWITCH(TRUE,D5790&lt;25,"18 to 25",D5790&lt;40,"25 to 40",D5790&lt;50,"40 to 50",D5790&lt;60,"50 to 60","60+")</f>
        <v>18 to 25</v>
      </c>
      <c r="F5790" s="2" t="s">
        <v>18</v>
      </c>
      <c r="G5790" s="2" t="s">
        <v>19</v>
      </c>
      <c r="H5790" s="2" t="s">
        <v>20</v>
      </c>
      <c r="I5790" s="3">
        <v>45210</v>
      </c>
      <c r="J5790" s="2"/>
      <c r="K5790" s="2">
        <v>1.1000000000000001</v>
      </c>
      <c r="L5790" s="2" t="str" cm="1">
        <f t="array" ref="L5790">_xlfn.SWITCH(TRUE,K5790&lt;2,"1 to 2 yrs",K5790&lt;5,"2 to 5 yrs",K5790&lt;10,"5 to 10 yrs",K5790&lt;20,"10 to 20 yrs","20+")</f>
        <v>1 to 2 yrs</v>
      </c>
      <c r="M5790" s="2">
        <v>61023</v>
      </c>
      <c r="N5790" s="4">
        <v>0.2</v>
      </c>
      <c r="O5790" s="5">
        <f t="shared" si="90"/>
        <v>73227.600000000006</v>
      </c>
      <c r="P5790" s="2" t="s">
        <v>21</v>
      </c>
      <c r="Q5790" s="2">
        <v>1541</v>
      </c>
      <c r="R5790" s="2">
        <v>90</v>
      </c>
      <c r="S5790" s="2" t="s">
        <v>90</v>
      </c>
    </row>
    <row r="5791" spans="1:19" x14ac:dyDescent="0.3">
      <c r="A5791" s="2">
        <v>6790</v>
      </c>
      <c r="B5791" s="2" t="s">
        <v>750</v>
      </c>
      <c r="C5791" s="2" t="s">
        <v>24</v>
      </c>
      <c r="D5791" s="2">
        <v>58</v>
      </c>
      <c r="E5791" s="2" t="str" cm="1">
        <f t="array" ref="E5791">_xlfn.SWITCH(TRUE,D5791&lt;25,"18 to 25",D5791&lt;40,"25 to 40",D5791&lt;50,"40 to 50",D5791&lt;60,"50 to 60","60+")</f>
        <v>50 to 60</v>
      </c>
      <c r="F5791" s="2" t="s">
        <v>25</v>
      </c>
      <c r="G5791" s="2" t="s">
        <v>19</v>
      </c>
      <c r="H5791" s="2" t="s">
        <v>155</v>
      </c>
      <c r="I5791" s="3">
        <v>44695</v>
      </c>
      <c r="J5791" s="2"/>
      <c r="K5791" s="2">
        <v>2.5099999999999998</v>
      </c>
      <c r="L5791" s="2" t="str" cm="1">
        <f t="array" ref="L5791">_xlfn.SWITCH(TRUE,K5791&lt;2,"1 to 2 yrs",K5791&lt;5,"2 to 5 yrs",K5791&lt;10,"5 to 10 yrs",K5791&lt;20,"10 to 20 yrs","20+")</f>
        <v>2 to 5 yrs</v>
      </c>
      <c r="M5791" s="2">
        <v>49703</v>
      </c>
      <c r="N5791" s="4">
        <v>0.2</v>
      </c>
      <c r="O5791" s="5">
        <f t="shared" si="90"/>
        <v>59643.6</v>
      </c>
      <c r="P5791" s="2" t="s">
        <v>28</v>
      </c>
      <c r="Q5791" s="2">
        <v>2182</v>
      </c>
      <c r="R5791" s="2">
        <v>45</v>
      </c>
      <c r="S5791" s="2" t="s">
        <v>99</v>
      </c>
    </row>
    <row r="5792" spans="1:19" x14ac:dyDescent="0.3">
      <c r="A5792" s="2">
        <v>6791</v>
      </c>
      <c r="B5792" s="2" t="s">
        <v>582</v>
      </c>
      <c r="C5792" s="2" t="s">
        <v>17</v>
      </c>
      <c r="D5792" s="2">
        <v>47</v>
      </c>
      <c r="E5792" s="2" t="str" cm="1">
        <f t="array" ref="E5792">_xlfn.SWITCH(TRUE,D5792&lt;25,"18 to 25",D5792&lt;40,"25 to 40",D5792&lt;50,"40 to 50",D5792&lt;60,"50 to 60","60+")</f>
        <v>40 to 50</v>
      </c>
      <c r="F5792" s="2" t="s">
        <v>18</v>
      </c>
      <c r="G5792" s="2" t="s">
        <v>32</v>
      </c>
      <c r="H5792" s="2" t="s">
        <v>20</v>
      </c>
      <c r="I5792" s="3">
        <v>43525</v>
      </c>
      <c r="J5792" s="3">
        <v>45790</v>
      </c>
      <c r="K5792" s="2">
        <v>6.2</v>
      </c>
      <c r="L5792" s="2" t="str" cm="1">
        <f t="array" ref="L5792">_xlfn.SWITCH(TRUE,K5792&lt;2,"1 to 2 yrs",K5792&lt;5,"2 to 5 yrs",K5792&lt;10,"5 to 10 yrs",K5792&lt;20,"10 to 20 yrs","20+")</f>
        <v>5 to 10 yrs</v>
      </c>
      <c r="M5792" s="2">
        <v>92707</v>
      </c>
      <c r="N5792" s="4">
        <v>0.2</v>
      </c>
      <c r="O5792" s="5">
        <f t="shared" si="90"/>
        <v>111248.4</v>
      </c>
      <c r="P5792" s="2" t="s">
        <v>28</v>
      </c>
      <c r="Q5792" s="2">
        <v>1313</v>
      </c>
      <c r="R5792" s="2">
        <v>69</v>
      </c>
      <c r="S5792" s="2" t="s">
        <v>38</v>
      </c>
    </row>
    <row r="5793" spans="1:19" x14ac:dyDescent="0.3">
      <c r="A5793" s="2">
        <v>6792</v>
      </c>
      <c r="B5793" s="2" t="s">
        <v>834</v>
      </c>
      <c r="C5793" s="2" t="s">
        <v>17</v>
      </c>
      <c r="D5793" s="2">
        <v>36</v>
      </c>
      <c r="E5793" s="2" t="str" cm="1">
        <f t="array" ref="E5793">_xlfn.SWITCH(TRUE,D5793&lt;25,"18 to 25",D5793&lt;40,"25 to 40",D5793&lt;50,"40 to 50",D5793&lt;60,"50 to 60","60+")</f>
        <v>25 to 40</v>
      </c>
      <c r="F5793" s="2" t="s">
        <v>56</v>
      </c>
      <c r="G5793" s="2" t="s">
        <v>26</v>
      </c>
      <c r="H5793" s="2" t="s">
        <v>162</v>
      </c>
      <c r="I5793" s="3">
        <v>42022</v>
      </c>
      <c r="J5793" s="2"/>
      <c r="K5793" s="2">
        <v>9.83</v>
      </c>
      <c r="L5793" s="2" t="str" cm="1">
        <f t="array" ref="L5793">_xlfn.SWITCH(TRUE,K5793&lt;2,"1 to 2 yrs",K5793&lt;5,"2 to 5 yrs",K5793&lt;10,"5 to 10 yrs",K5793&lt;20,"10 to 20 yrs","20+")</f>
        <v>5 to 10 yrs</v>
      </c>
      <c r="M5793" s="2">
        <v>140912</v>
      </c>
      <c r="N5793" s="4">
        <v>0.1</v>
      </c>
      <c r="O5793" s="5">
        <f t="shared" si="90"/>
        <v>155003.20000000001</v>
      </c>
      <c r="P5793" s="2" t="s">
        <v>58</v>
      </c>
      <c r="Q5793" s="2">
        <v>1588</v>
      </c>
      <c r="R5793" s="2">
        <v>29</v>
      </c>
      <c r="S5793" s="2" t="s">
        <v>52</v>
      </c>
    </row>
    <row r="5794" spans="1:19" x14ac:dyDescent="0.3">
      <c r="A5794" s="2">
        <v>6793</v>
      </c>
      <c r="B5794" s="2" t="s">
        <v>634</v>
      </c>
      <c r="C5794" s="2" t="s">
        <v>17</v>
      </c>
      <c r="D5794" s="2">
        <v>29</v>
      </c>
      <c r="E5794" s="2" t="str" cm="1">
        <f t="array" ref="E5794">_xlfn.SWITCH(TRUE,D5794&lt;25,"18 to 25",D5794&lt;40,"25 to 40",D5794&lt;50,"40 to 50",D5794&lt;60,"50 to 60","60+")</f>
        <v>25 to 40</v>
      </c>
      <c r="F5794" s="2" t="s">
        <v>56</v>
      </c>
      <c r="G5794" s="2" t="s">
        <v>19</v>
      </c>
      <c r="H5794" s="2" t="s">
        <v>81</v>
      </c>
      <c r="I5794" s="3">
        <v>42767</v>
      </c>
      <c r="J5794" s="2"/>
      <c r="K5794" s="2">
        <v>7.79</v>
      </c>
      <c r="L5794" s="2" t="str" cm="1">
        <f t="array" ref="L5794">_xlfn.SWITCH(TRUE,K5794&lt;2,"1 to 2 yrs",K5794&lt;5,"2 to 5 yrs",K5794&lt;10,"5 to 10 yrs",K5794&lt;20,"10 to 20 yrs","20+")</f>
        <v>5 to 10 yrs</v>
      </c>
      <c r="M5794" s="2">
        <v>120232</v>
      </c>
      <c r="N5794" s="4">
        <v>0.2</v>
      </c>
      <c r="O5794" s="5">
        <f t="shared" si="90"/>
        <v>144278.39999999999</v>
      </c>
      <c r="P5794" s="2" t="s">
        <v>28</v>
      </c>
      <c r="Q5794" s="2">
        <v>4352</v>
      </c>
      <c r="R5794" s="2">
        <v>36</v>
      </c>
      <c r="S5794" s="2" t="s">
        <v>103</v>
      </c>
    </row>
    <row r="5795" spans="1:19" x14ac:dyDescent="0.3">
      <c r="A5795" s="2">
        <v>6794</v>
      </c>
      <c r="B5795" s="2" t="s">
        <v>1560</v>
      </c>
      <c r="C5795" s="2" t="s">
        <v>17</v>
      </c>
      <c r="D5795" s="2">
        <v>34</v>
      </c>
      <c r="E5795" s="2" t="str" cm="1">
        <f t="array" ref="E5795">_xlfn.SWITCH(TRUE,D5795&lt;25,"18 to 25",D5795&lt;40,"25 to 40",D5795&lt;50,"40 to 50",D5795&lt;60,"50 to 60","60+")</f>
        <v>25 to 40</v>
      </c>
      <c r="F5795" s="2" t="s">
        <v>75</v>
      </c>
      <c r="G5795" s="2" t="s">
        <v>19</v>
      </c>
      <c r="H5795" s="2" t="s">
        <v>165</v>
      </c>
      <c r="I5795" s="3">
        <v>42608</v>
      </c>
      <c r="J5795" s="2"/>
      <c r="K5795" s="2">
        <v>8.2200000000000006</v>
      </c>
      <c r="L5795" s="2" t="str" cm="1">
        <f t="array" ref="L5795">_xlfn.SWITCH(TRUE,K5795&lt;2,"1 to 2 yrs",K5795&lt;5,"2 to 5 yrs",K5795&lt;10,"5 to 10 yrs",K5795&lt;20,"10 to 20 yrs","20+")</f>
        <v>5 to 10 yrs</v>
      </c>
      <c r="M5795" s="2">
        <v>109599</v>
      </c>
      <c r="N5795" s="4">
        <v>0.2</v>
      </c>
      <c r="O5795" s="5">
        <f t="shared" si="90"/>
        <v>131518.79999999999</v>
      </c>
      <c r="P5795" s="2" t="s">
        <v>28</v>
      </c>
      <c r="Q5795" s="2">
        <v>2775</v>
      </c>
      <c r="R5795" s="2">
        <v>90</v>
      </c>
      <c r="S5795" s="2" t="s">
        <v>117</v>
      </c>
    </row>
    <row r="5796" spans="1:19" x14ac:dyDescent="0.3">
      <c r="A5796" s="2">
        <v>6795</v>
      </c>
      <c r="B5796" s="2" t="s">
        <v>615</v>
      </c>
      <c r="C5796" s="2" t="s">
        <v>24</v>
      </c>
      <c r="D5796" s="2">
        <v>24</v>
      </c>
      <c r="E5796" s="2" t="str" cm="1">
        <f t="array" ref="E5796">_xlfn.SWITCH(TRUE,D5796&lt;25,"18 to 25",D5796&lt;40,"25 to 40",D5796&lt;50,"40 to 50",D5796&lt;60,"50 to 60","60+")</f>
        <v>18 to 25</v>
      </c>
      <c r="F5796" s="2" t="s">
        <v>50</v>
      </c>
      <c r="G5796" s="2" t="s">
        <v>19</v>
      </c>
      <c r="H5796" s="2" t="s">
        <v>141</v>
      </c>
      <c r="I5796" s="3">
        <v>45230</v>
      </c>
      <c r="J5796" s="2"/>
      <c r="K5796" s="2">
        <v>1.05</v>
      </c>
      <c r="L5796" s="2" t="str" cm="1">
        <f t="array" ref="L5796">_xlfn.SWITCH(TRUE,K5796&lt;2,"1 to 2 yrs",K5796&lt;5,"2 to 5 yrs",K5796&lt;10,"5 to 10 yrs",K5796&lt;20,"10 to 20 yrs","20+")</f>
        <v>1 to 2 yrs</v>
      </c>
      <c r="M5796" s="2">
        <v>91280</v>
      </c>
      <c r="N5796" s="4">
        <v>0.15</v>
      </c>
      <c r="O5796" s="5">
        <f t="shared" si="90"/>
        <v>104972</v>
      </c>
      <c r="P5796" s="2" t="s">
        <v>28</v>
      </c>
      <c r="Q5796" s="2">
        <v>4587</v>
      </c>
      <c r="R5796" s="2">
        <v>69</v>
      </c>
      <c r="S5796" s="2" t="s">
        <v>38</v>
      </c>
    </row>
    <row r="5797" spans="1:19" x14ac:dyDescent="0.3">
      <c r="A5797" s="2">
        <v>6796</v>
      </c>
      <c r="B5797" s="2" t="s">
        <v>524</v>
      </c>
      <c r="C5797" s="2" t="s">
        <v>24</v>
      </c>
      <c r="D5797" s="2">
        <v>22</v>
      </c>
      <c r="E5797" s="2" t="str" cm="1">
        <f t="array" ref="E5797">_xlfn.SWITCH(TRUE,D5797&lt;25,"18 to 25",D5797&lt;40,"25 to 40",D5797&lt;50,"40 to 50",D5797&lt;60,"50 to 60","60+")</f>
        <v>18 to 25</v>
      </c>
      <c r="F5797" s="2" t="s">
        <v>92</v>
      </c>
      <c r="G5797" s="2" t="s">
        <v>19</v>
      </c>
      <c r="H5797" s="2" t="s">
        <v>235</v>
      </c>
      <c r="I5797" s="3">
        <v>42807</v>
      </c>
      <c r="J5797" s="2"/>
      <c r="K5797" s="2">
        <v>7.68</v>
      </c>
      <c r="L5797" s="2" t="str" cm="1">
        <f t="array" ref="L5797">_xlfn.SWITCH(TRUE,K5797&lt;2,"1 to 2 yrs",K5797&lt;5,"2 to 5 yrs",K5797&lt;10,"5 to 10 yrs",K5797&lt;20,"10 to 20 yrs","20+")</f>
        <v>5 to 10 yrs</v>
      </c>
      <c r="M5797" s="2">
        <v>80372</v>
      </c>
      <c r="N5797" s="4">
        <v>0.15</v>
      </c>
      <c r="O5797" s="5">
        <f t="shared" si="90"/>
        <v>92427.8</v>
      </c>
      <c r="P5797" s="2" t="s">
        <v>42</v>
      </c>
      <c r="Q5797" s="2">
        <v>3026</v>
      </c>
      <c r="R5797" s="2">
        <v>80</v>
      </c>
      <c r="S5797" s="2" t="s">
        <v>48</v>
      </c>
    </row>
    <row r="5798" spans="1:19" x14ac:dyDescent="0.3">
      <c r="A5798" s="2">
        <v>6797</v>
      </c>
      <c r="B5798" s="2" t="s">
        <v>236</v>
      </c>
      <c r="C5798" s="2" t="s">
        <v>17</v>
      </c>
      <c r="D5798" s="2">
        <v>30</v>
      </c>
      <c r="E5798" s="2" t="str" cm="1">
        <f t="array" ref="E5798">_xlfn.SWITCH(TRUE,D5798&lt;25,"18 to 25",D5798&lt;40,"25 to 40",D5798&lt;50,"40 to 50",D5798&lt;60,"50 to 60","60+")</f>
        <v>25 to 40</v>
      </c>
      <c r="F5798" s="2" t="s">
        <v>56</v>
      </c>
      <c r="G5798" s="2" t="s">
        <v>19</v>
      </c>
      <c r="H5798" s="2" t="s">
        <v>81</v>
      </c>
      <c r="I5798" s="3">
        <v>43203</v>
      </c>
      <c r="J5798" s="2"/>
      <c r="K5798" s="2">
        <v>6.6</v>
      </c>
      <c r="L5798" s="2" t="str" cm="1">
        <f t="array" ref="L5798">_xlfn.SWITCH(TRUE,K5798&lt;2,"1 to 2 yrs",K5798&lt;5,"2 to 5 yrs",K5798&lt;10,"5 to 10 yrs",K5798&lt;20,"10 to 20 yrs","20+")</f>
        <v>5 to 10 yrs</v>
      </c>
      <c r="M5798" s="2">
        <v>125742</v>
      </c>
      <c r="N5798" s="4">
        <v>0.2</v>
      </c>
      <c r="O5798" s="5">
        <f t="shared" si="90"/>
        <v>150890.4</v>
      </c>
      <c r="P5798" s="2" t="s">
        <v>28</v>
      </c>
      <c r="Q5798" s="2">
        <v>2383</v>
      </c>
      <c r="R5798" s="2">
        <v>46</v>
      </c>
      <c r="S5798" s="2" t="s">
        <v>77</v>
      </c>
    </row>
    <row r="5799" spans="1:19" x14ac:dyDescent="0.3">
      <c r="A5799" s="2">
        <v>6798</v>
      </c>
      <c r="B5799" s="2" t="s">
        <v>1555</v>
      </c>
      <c r="C5799" s="2" t="s">
        <v>17</v>
      </c>
      <c r="D5799" s="2">
        <v>52</v>
      </c>
      <c r="E5799" s="2" t="str" cm="1">
        <f t="array" ref="E5799">_xlfn.SWITCH(TRUE,D5799&lt;25,"18 to 25",D5799&lt;40,"25 to 40",D5799&lt;50,"40 to 50",D5799&lt;60,"50 to 60","60+")</f>
        <v>50 to 60</v>
      </c>
      <c r="F5799" s="2" t="s">
        <v>36</v>
      </c>
      <c r="G5799" s="2" t="s">
        <v>19</v>
      </c>
      <c r="H5799" s="2" t="s">
        <v>122</v>
      </c>
      <c r="I5799" s="3">
        <v>44026</v>
      </c>
      <c r="J5799" s="2"/>
      <c r="K5799" s="2">
        <v>4.34</v>
      </c>
      <c r="L5799" s="2" t="str" cm="1">
        <f t="array" ref="L5799">_xlfn.SWITCH(TRUE,K5799&lt;2,"1 to 2 yrs",K5799&lt;5,"2 to 5 yrs",K5799&lt;10,"5 to 10 yrs",K5799&lt;20,"10 to 20 yrs","20+")</f>
        <v>2 to 5 yrs</v>
      </c>
      <c r="M5799" s="2">
        <v>75114</v>
      </c>
      <c r="N5799" s="4">
        <v>0.25</v>
      </c>
      <c r="O5799" s="5">
        <f t="shared" si="90"/>
        <v>93892.5</v>
      </c>
      <c r="P5799" s="2" t="s">
        <v>42</v>
      </c>
      <c r="Q5799" s="2"/>
      <c r="R5799" s="2">
        <v>93</v>
      </c>
      <c r="S5799" s="2" t="s">
        <v>22</v>
      </c>
    </row>
    <row r="5800" spans="1:19" x14ac:dyDescent="0.3">
      <c r="A5800" s="2">
        <v>6799</v>
      </c>
      <c r="B5800" s="2" t="s">
        <v>140</v>
      </c>
      <c r="C5800" s="2" t="s">
        <v>17</v>
      </c>
      <c r="D5800" s="2">
        <v>62</v>
      </c>
      <c r="E5800" s="2" t="str" cm="1">
        <f t="array" ref="E5800">_xlfn.SWITCH(TRUE,D5800&lt;25,"18 to 25",D5800&lt;40,"25 to 40",D5800&lt;50,"40 to 50",D5800&lt;60,"50 to 60","60+")</f>
        <v>60+</v>
      </c>
      <c r="F5800" s="2" t="s">
        <v>75</v>
      </c>
      <c r="G5800" s="2" t="s">
        <v>19</v>
      </c>
      <c r="H5800" s="2" t="s">
        <v>165</v>
      </c>
      <c r="I5800" s="3">
        <v>43895</v>
      </c>
      <c r="J5800" s="2"/>
      <c r="K5800" s="2">
        <v>4.7</v>
      </c>
      <c r="L5800" s="2" t="str" cm="1">
        <f t="array" ref="L5800">_xlfn.SWITCH(TRUE,K5800&lt;2,"1 to 2 yrs",K5800&lt;5,"2 to 5 yrs",K5800&lt;10,"5 to 10 yrs",K5800&lt;20,"10 to 20 yrs","20+")</f>
        <v>2 to 5 yrs</v>
      </c>
      <c r="M5800" s="2">
        <v>91755</v>
      </c>
      <c r="N5800" s="4">
        <v>0.1</v>
      </c>
      <c r="O5800" s="5">
        <f t="shared" si="90"/>
        <v>100930.5</v>
      </c>
      <c r="P5800" s="2" t="s">
        <v>58</v>
      </c>
      <c r="Q5800" s="2">
        <v>3844</v>
      </c>
      <c r="R5800" s="2">
        <v>78</v>
      </c>
      <c r="S5800" s="2" t="s">
        <v>22</v>
      </c>
    </row>
    <row r="5801" spans="1:19" x14ac:dyDescent="0.3">
      <c r="A5801" s="2">
        <v>6800</v>
      </c>
      <c r="B5801" s="2" t="s">
        <v>876</v>
      </c>
      <c r="C5801" s="2" t="s">
        <v>17</v>
      </c>
      <c r="D5801" s="2">
        <v>47</v>
      </c>
      <c r="E5801" s="2" t="str" cm="1">
        <f t="array" ref="E5801">_xlfn.SWITCH(TRUE,D5801&lt;25,"18 to 25",D5801&lt;40,"25 to 40",D5801&lt;50,"40 to 50",D5801&lt;60,"50 to 60","60+")</f>
        <v>40 to 50</v>
      </c>
      <c r="F5801" s="2" t="s">
        <v>46</v>
      </c>
      <c r="G5801" s="2" t="s">
        <v>19</v>
      </c>
      <c r="H5801" s="2" t="s">
        <v>168</v>
      </c>
      <c r="I5801" s="3">
        <v>44258</v>
      </c>
      <c r="J5801" s="2"/>
      <c r="K5801" s="2">
        <v>3.71</v>
      </c>
      <c r="L5801" s="2" t="str" cm="1">
        <f t="array" ref="L5801">_xlfn.SWITCH(TRUE,K5801&lt;2,"1 to 2 yrs",K5801&lt;5,"2 to 5 yrs",K5801&lt;10,"5 to 10 yrs",K5801&lt;20,"10 to 20 yrs","20+")</f>
        <v>2 to 5 yrs</v>
      </c>
      <c r="M5801" s="2">
        <v>95156</v>
      </c>
      <c r="N5801" s="4">
        <v>0.25</v>
      </c>
      <c r="O5801" s="5">
        <f t="shared" si="90"/>
        <v>118945</v>
      </c>
      <c r="P5801" s="2" t="s">
        <v>28</v>
      </c>
      <c r="Q5801" s="2">
        <v>6650</v>
      </c>
      <c r="R5801" s="2">
        <v>82</v>
      </c>
      <c r="S5801" s="2" t="s">
        <v>79</v>
      </c>
    </row>
    <row r="5802" spans="1:19" x14ac:dyDescent="0.3">
      <c r="A5802" s="2">
        <v>6801</v>
      </c>
      <c r="B5802" s="2" t="s">
        <v>1321</v>
      </c>
      <c r="C5802" s="2" t="s">
        <v>24</v>
      </c>
      <c r="D5802" s="2">
        <v>38</v>
      </c>
      <c r="E5802" s="2" t="str" cm="1">
        <f t="array" ref="E5802">_xlfn.SWITCH(TRUE,D5802&lt;25,"18 to 25",D5802&lt;40,"25 to 40",D5802&lt;50,"40 to 50",D5802&lt;60,"50 to 60","60+")</f>
        <v>25 to 40</v>
      </c>
      <c r="F5802" s="2" t="s">
        <v>92</v>
      </c>
      <c r="G5802" s="2" t="s">
        <v>26</v>
      </c>
      <c r="H5802" s="2" t="s">
        <v>190</v>
      </c>
      <c r="I5802" s="3">
        <v>44829</v>
      </c>
      <c r="J5802" s="2"/>
      <c r="K5802" s="2">
        <v>2.14</v>
      </c>
      <c r="L5802" s="2" t="str" cm="1">
        <f t="array" ref="L5802">_xlfn.SWITCH(TRUE,K5802&lt;2,"1 to 2 yrs",K5802&lt;5,"2 to 5 yrs",K5802&lt;10,"5 to 10 yrs",K5802&lt;20,"10 to 20 yrs","20+")</f>
        <v>2 to 5 yrs</v>
      </c>
      <c r="M5802" s="2">
        <v>63002</v>
      </c>
      <c r="N5802" s="4">
        <v>0.25</v>
      </c>
      <c r="O5802" s="5">
        <f t="shared" si="90"/>
        <v>78752.5</v>
      </c>
      <c r="P5802" s="2" t="s">
        <v>28</v>
      </c>
      <c r="Q5802" s="2">
        <v>3383</v>
      </c>
      <c r="R5802" s="2">
        <v>29</v>
      </c>
      <c r="S5802" s="2" t="s">
        <v>87</v>
      </c>
    </row>
    <row r="5803" spans="1:19" x14ac:dyDescent="0.3">
      <c r="A5803" s="2">
        <v>6802</v>
      </c>
      <c r="B5803" s="2" t="s">
        <v>1012</v>
      </c>
      <c r="C5803" s="2" t="s">
        <v>17</v>
      </c>
      <c r="D5803" s="2">
        <v>55</v>
      </c>
      <c r="E5803" s="2" t="str" cm="1">
        <f t="array" ref="E5803">_xlfn.SWITCH(TRUE,D5803&lt;25,"18 to 25",D5803&lt;40,"25 to 40",D5803&lt;50,"40 to 50",D5803&lt;60,"50 to 60","60+")</f>
        <v>50 to 60</v>
      </c>
      <c r="F5803" s="2" t="s">
        <v>92</v>
      </c>
      <c r="G5803" s="2" t="s">
        <v>19</v>
      </c>
      <c r="H5803" s="2" t="s">
        <v>190</v>
      </c>
      <c r="I5803" s="3">
        <v>44869</v>
      </c>
      <c r="J5803" s="2"/>
      <c r="K5803" s="2">
        <v>2.0299999999999998</v>
      </c>
      <c r="L5803" s="2" t="str" cm="1">
        <f t="array" ref="L5803">_xlfn.SWITCH(TRUE,K5803&lt;2,"1 to 2 yrs",K5803&lt;5,"2 to 5 yrs",K5803&lt;10,"5 to 10 yrs",K5803&lt;20,"10 to 20 yrs","20+")</f>
        <v>2 to 5 yrs</v>
      </c>
      <c r="M5803" s="2">
        <v>56990</v>
      </c>
      <c r="N5803" s="4">
        <v>0.1</v>
      </c>
      <c r="O5803" s="5">
        <f t="shared" si="90"/>
        <v>62689</v>
      </c>
      <c r="P5803" s="2" t="s">
        <v>28</v>
      </c>
      <c r="Q5803" s="2">
        <v>1981</v>
      </c>
      <c r="R5803" s="2">
        <v>72</v>
      </c>
      <c r="S5803" s="2" t="s">
        <v>77</v>
      </c>
    </row>
    <row r="5804" spans="1:19" x14ac:dyDescent="0.3">
      <c r="A5804" s="2">
        <v>6803</v>
      </c>
      <c r="B5804" s="2" t="s">
        <v>725</v>
      </c>
      <c r="C5804" s="2" t="s">
        <v>24</v>
      </c>
      <c r="D5804" s="2">
        <v>30</v>
      </c>
      <c r="E5804" s="2" t="str" cm="1">
        <f t="array" ref="E5804">_xlfn.SWITCH(TRUE,D5804&lt;25,"18 to 25",D5804&lt;40,"25 to 40",D5804&lt;50,"40 to 50",D5804&lt;60,"50 to 60","60+")</f>
        <v>25 to 40</v>
      </c>
      <c r="F5804" s="2" t="s">
        <v>46</v>
      </c>
      <c r="G5804" s="2" t="s">
        <v>19</v>
      </c>
      <c r="H5804" s="2" t="s">
        <v>47</v>
      </c>
      <c r="I5804" s="3">
        <v>44741</v>
      </c>
      <c r="J5804" s="2"/>
      <c r="K5804" s="2">
        <v>2.38</v>
      </c>
      <c r="L5804" s="2" t="str" cm="1">
        <f t="array" ref="L5804">_xlfn.SWITCH(TRUE,K5804&lt;2,"1 to 2 yrs",K5804&lt;5,"2 to 5 yrs",K5804&lt;10,"5 to 10 yrs",K5804&lt;20,"10 to 20 yrs","20+")</f>
        <v>2 to 5 yrs</v>
      </c>
      <c r="M5804" s="2">
        <v>102150</v>
      </c>
      <c r="N5804" s="4">
        <v>0.2</v>
      </c>
      <c r="O5804" s="5">
        <f t="shared" si="90"/>
        <v>122580</v>
      </c>
      <c r="P5804" s="2" t="s">
        <v>28</v>
      </c>
      <c r="Q5804" s="2"/>
      <c r="R5804" s="2">
        <v>33</v>
      </c>
      <c r="S5804" s="2" t="s">
        <v>48</v>
      </c>
    </row>
    <row r="5805" spans="1:19" x14ac:dyDescent="0.3">
      <c r="A5805" s="2">
        <v>6804</v>
      </c>
      <c r="B5805" s="2" t="s">
        <v>1453</v>
      </c>
      <c r="C5805" s="2" t="s">
        <v>17</v>
      </c>
      <c r="D5805" s="2">
        <v>34</v>
      </c>
      <c r="E5805" s="2" t="str" cm="1">
        <f t="array" ref="E5805">_xlfn.SWITCH(TRUE,D5805&lt;25,"18 to 25",D5805&lt;40,"25 to 40",D5805&lt;50,"40 to 50",D5805&lt;60,"50 to 60","60+")</f>
        <v>25 to 40</v>
      </c>
      <c r="F5805" s="2" t="s">
        <v>50</v>
      </c>
      <c r="G5805" s="2" t="s">
        <v>19</v>
      </c>
      <c r="H5805" s="2" t="s">
        <v>51</v>
      </c>
      <c r="I5805" s="3">
        <v>44994</v>
      </c>
      <c r="J5805" s="2"/>
      <c r="K5805" s="2">
        <v>1.69</v>
      </c>
      <c r="L5805" s="2" t="str" cm="1">
        <f t="array" ref="L5805">_xlfn.SWITCH(TRUE,K5805&lt;2,"1 to 2 yrs",K5805&lt;5,"2 to 5 yrs",K5805&lt;10,"5 to 10 yrs",K5805&lt;20,"10 to 20 yrs","20+")</f>
        <v>1 to 2 yrs</v>
      </c>
      <c r="M5805" s="2">
        <v>76484</v>
      </c>
      <c r="N5805" s="4">
        <v>0.5</v>
      </c>
      <c r="O5805" s="5">
        <f t="shared" si="90"/>
        <v>114726</v>
      </c>
      <c r="P5805" s="2" t="s">
        <v>42</v>
      </c>
      <c r="Q5805" s="2">
        <v>6298</v>
      </c>
      <c r="R5805" s="2">
        <v>89</v>
      </c>
      <c r="S5805" s="2" t="s">
        <v>99</v>
      </c>
    </row>
    <row r="5806" spans="1:19" x14ac:dyDescent="0.3">
      <c r="A5806" s="2">
        <v>6805</v>
      </c>
      <c r="B5806" s="2" t="s">
        <v>512</v>
      </c>
      <c r="C5806" s="2" t="s">
        <v>17</v>
      </c>
      <c r="D5806" s="2">
        <v>26</v>
      </c>
      <c r="E5806" s="2" t="str" cm="1">
        <f t="array" ref="E5806">_xlfn.SWITCH(TRUE,D5806&lt;25,"18 to 25",D5806&lt;40,"25 to 40",D5806&lt;50,"40 to 50",D5806&lt;60,"50 to 60","60+")</f>
        <v>25 to 40</v>
      </c>
      <c r="F5806" s="2" t="s">
        <v>40</v>
      </c>
      <c r="G5806" s="2" t="s">
        <v>32</v>
      </c>
      <c r="H5806" s="2" t="s">
        <v>146</v>
      </c>
      <c r="I5806" s="3">
        <v>44868</v>
      </c>
      <c r="J5806" s="2"/>
      <c r="K5806" s="2">
        <v>2.04</v>
      </c>
      <c r="L5806" s="2" t="str" cm="1">
        <f t="array" ref="L5806">_xlfn.SWITCH(TRUE,K5806&lt;2,"1 to 2 yrs",K5806&lt;5,"2 to 5 yrs",K5806&lt;10,"5 to 10 yrs",K5806&lt;20,"10 to 20 yrs","20+")</f>
        <v>2 to 5 yrs</v>
      </c>
      <c r="M5806" s="2">
        <v>48550</v>
      </c>
      <c r="N5806" s="4">
        <v>0</v>
      </c>
      <c r="O5806" s="5">
        <f t="shared" si="90"/>
        <v>48550</v>
      </c>
      <c r="P5806" s="2" t="s">
        <v>28</v>
      </c>
      <c r="Q5806" s="2">
        <v>4723</v>
      </c>
      <c r="R5806" s="2">
        <v>60</v>
      </c>
      <c r="S5806" s="2" t="s">
        <v>77</v>
      </c>
    </row>
    <row r="5807" spans="1:19" x14ac:dyDescent="0.3">
      <c r="A5807" s="2">
        <v>6806</v>
      </c>
      <c r="B5807" s="2" t="s">
        <v>126</v>
      </c>
      <c r="C5807" s="2" t="s">
        <v>17</v>
      </c>
      <c r="D5807" s="2">
        <v>62</v>
      </c>
      <c r="E5807" s="2" t="str" cm="1">
        <f t="array" ref="E5807">_xlfn.SWITCH(TRUE,D5807&lt;25,"18 to 25",D5807&lt;40,"25 to 40",D5807&lt;50,"40 to 50",D5807&lt;60,"50 to 60","60+")</f>
        <v>60+</v>
      </c>
      <c r="F5807" s="2" t="s">
        <v>40</v>
      </c>
      <c r="G5807" s="2" t="s">
        <v>32</v>
      </c>
      <c r="H5807" s="2" t="s">
        <v>208</v>
      </c>
      <c r="I5807" s="3">
        <v>42030</v>
      </c>
      <c r="J5807" s="2"/>
      <c r="K5807" s="2">
        <v>9.81</v>
      </c>
      <c r="L5807" s="2" t="str" cm="1">
        <f t="array" ref="L5807">_xlfn.SWITCH(TRUE,K5807&lt;2,"1 to 2 yrs",K5807&lt;5,"2 to 5 yrs",K5807&lt;10,"5 to 10 yrs",K5807&lt;20,"10 to 20 yrs","20+")</f>
        <v>5 to 10 yrs</v>
      </c>
      <c r="M5807" s="2">
        <v>64968</v>
      </c>
      <c r="N5807" s="4">
        <v>0.2</v>
      </c>
      <c r="O5807" s="5">
        <f t="shared" si="90"/>
        <v>77961.600000000006</v>
      </c>
      <c r="P5807" s="2" t="s">
        <v>58</v>
      </c>
      <c r="Q5807" s="2">
        <v>5574</v>
      </c>
      <c r="R5807" s="2">
        <v>34</v>
      </c>
      <c r="S5807" s="2" t="s">
        <v>54</v>
      </c>
    </row>
    <row r="5808" spans="1:19" x14ac:dyDescent="0.3">
      <c r="A5808" s="2">
        <v>6807</v>
      </c>
      <c r="B5808" s="2" t="s">
        <v>1163</v>
      </c>
      <c r="C5808" s="2" t="s">
        <v>17</v>
      </c>
      <c r="D5808" s="2">
        <v>34</v>
      </c>
      <c r="E5808" s="2" t="str" cm="1">
        <f t="array" ref="E5808">_xlfn.SWITCH(TRUE,D5808&lt;25,"18 to 25",D5808&lt;40,"25 to 40",D5808&lt;50,"40 to 50",D5808&lt;60,"50 to 60","60+")</f>
        <v>25 to 40</v>
      </c>
      <c r="F5808" s="2" t="s">
        <v>31</v>
      </c>
      <c r="G5808" s="2" t="s">
        <v>26</v>
      </c>
      <c r="H5808" s="2" t="s">
        <v>33</v>
      </c>
      <c r="I5808" s="3">
        <v>43180</v>
      </c>
      <c r="J5808" s="2"/>
      <c r="K5808" s="2">
        <v>6.66</v>
      </c>
      <c r="L5808" s="2" t="str" cm="1">
        <f t="array" ref="L5808">_xlfn.SWITCH(TRUE,K5808&lt;2,"1 to 2 yrs",K5808&lt;5,"2 to 5 yrs",K5808&lt;10,"5 to 10 yrs",K5808&lt;20,"10 to 20 yrs","20+")</f>
        <v>5 to 10 yrs</v>
      </c>
      <c r="M5808" s="2">
        <v>68662</v>
      </c>
      <c r="N5808" s="4">
        <v>0.25</v>
      </c>
      <c r="O5808" s="5">
        <f t="shared" si="90"/>
        <v>85827.5</v>
      </c>
      <c r="P5808" s="2" t="s">
        <v>58</v>
      </c>
      <c r="Q5808" s="2">
        <v>4688</v>
      </c>
      <c r="R5808" s="2">
        <v>65</v>
      </c>
      <c r="S5808" s="2" t="s">
        <v>157</v>
      </c>
    </row>
    <row r="5809" spans="1:19" x14ac:dyDescent="0.3">
      <c r="A5809" s="2">
        <v>6808</v>
      </c>
      <c r="B5809" s="2" t="s">
        <v>244</v>
      </c>
      <c r="C5809" s="2" t="s">
        <v>24</v>
      </c>
      <c r="D5809" s="2">
        <v>22</v>
      </c>
      <c r="E5809" s="2" t="str" cm="1">
        <f t="array" ref="E5809">_xlfn.SWITCH(TRUE,D5809&lt;25,"18 to 25",D5809&lt;40,"25 to 40",D5809&lt;50,"40 to 50",D5809&lt;60,"50 to 60","60+")</f>
        <v>18 to 25</v>
      </c>
      <c r="F5809" s="2" t="s">
        <v>31</v>
      </c>
      <c r="G5809" s="2" t="s">
        <v>26</v>
      </c>
      <c r="H5809" s="2" t="s">
        <v>33</v>
      </c>
      <c r="I5809" s="3">
        <v>43417</v>
      </c>
      <c r="J5809" s="2"/>
      <c r="K5809" s="2">
        <v>6.01</v>
      </c>
      <c r="L5809" s="2" t="str" cm="1">
        <f t="array" ref="L5809">_xlfn.SWITCH(TRUE,K5809&lt;2,"1 to 2 yrs",K5809&lt;5,"2 to 5 yrs",K5809&lt;10,"5 to 10 yrs",K5809&lt;20,"10 to 20 yrs","20+")</f>
        <v>5 to 10 yrs</v>
      </c>
      <c r="M5809" s="2">
        <v>66368</v>
      </c>
      <c r="N5809" s="4">
        <v>0</v>
      </c>
      <c r="O5809" s="5">
        <f t="shared" si="90"/>
        <v>66368</v>
      </c>
      <c r="P5809" s="2" t="s">
        <v>58</v>
      </c>
      <c r="Q5809" s="2"/>
      <c r="R5809" s="2">
        <v>12</v>
      </c>
      <c r="S5809" s="2" t="s">
        <v>87</v>
      </c>
    </row>
    <row r="5810" spans="1:19" x14ac:dyDescent="0.3">
      <c r="A5810" s="2">
        <v>6809</v>
      </c>
      <c r="B5810" s="2" t="s">
        <v>1229</v>
      </c>
      <c r="C5810" s="2" t="s">
        <v>24</v>
      </c>
      <c r="D5810" s="2">
        <v>46</v>
      </c>
      <c r="E5810" s="2" t="str" cm="1">
        <f t="array" ref="E5810">_xlfn.SWITCH(TRUE,D5810&lt;25,"18 to 25",D5810&lt;40,"25 to 40",D5810&lt;50,"40 to 50",D5810&lt;60,"50 to 60","60+")</f>
        <v>40 to 50</v>
      </c>
      <c r="F5810" s="2" t="s">
        <v>75</v>
      </c>
      <c r="G5810" s="2" t="s">
        <v>19</v>
      </c>
      <c r="H5810" s="2" t="s">
        <v>165</v>
      </c>
      <c r="I5810" s="3">
        <v>44023</v>
      </c>
      <c r="J5810" s="2"/>
      <c r="K5810" s="2">
        <v>4.3499999999999996</v>
      </c>
      <c r="L5810" s="2" t="str" cm="1">
        <f t="array" ref="L5810">_xlfn.SWITCH(TRUE,K5810&lt;2,"1 to 2 yrs",K5810&lt;5,"2 to 5 yrs",K5810&lt;10,"5 to 10 yrs",K5810&lt;20,"10 to 20 yrs","20+")</f>
        <v>2 to 5 yrs</v>
      </c>
      <c r="M5810" s="2">
        <v>88894</v>
      </c>
      <c r="N5810" s="4">
        <v>0.25</v>
      </c>
      <c r="O5810" s="5">
        <f t="shared" si="90"/>
        <v>111117.5</v>
      </c>
      <c r="P5810" s="2" t="s">
        <v>58</v>
      </c>
      <c r="Q5810" s="2">
        <v>2180</v>
      </c>
      <c r="R5810" s="2">
        <v>59</v>
      </c>
      <c r="S5810" s="2" t="s">
        <v>43</v>
      </c>
    </row>
    <row r="5811" spans="1:19" x14ac:dyDescent="0.3">
      <c r="A5811" s="2">
        <v>6810</v>
      </c>
      <c r="B5811" s="2" t="s">
        <v>1540</v>
      </c>
      <c r="C5811" s="2" t="s">
        <v>24</v>
      </c>
      <c r="D5811" s="2">
        <v>25</v>
      </c>
      <c r="E5811" s="2" t="str" cm="1">
        <f t="array" ref="E5811">_xlfn.SWITCH(TRUE,D5811&lt;25,"18 to 25",D5811&lt;40,"25 to 40",D5811&lt;50,"40 to 50",D5811&lt;60,"50 to 60","60+")</f>
        <v>25 to 40</v>
      </c>
      <c r="F5811" s="2" t="s">
        <v>31</v>
      </c>
      <c r="G5811" s="2" t="s">
        <v>32</v>
      </c>
      <c r="H5811" s="2" t="s">
        <v>72</v>
      </c>
      <c r="I5811" s="3">
        <v>44966</v>
      </c>
      <c r="J5811" s="2"/>
      <c r="K5811" s="2">
        <v>1.77</v>
      </c>
      <c r="L5811" s="2" t="str" cm="1">
        <f t="array" ref="L5811">_xlfn.SWITCH(TRUE,K5811&lt;2,"1 to 2 yrs",K5811&lt;5,"2 to 5 yrs",K5811&lt;10,"5 to 10 yrs",K5811&lt;20,"10 to 20 yrs","20+")</f>
        <v>1 to 2 yrs</v>
      </c>
      <c r="M5811" s="2">
        <v>56372</v>
      </c>
      <c r="N5811" s="4">
        <v>0.15</v>
      </c>
      <c r="O5811" s="5">
        <f t="shared" si="90"/>
        <v>64827.8</v>
      </c>
      <c r="P5811" s="2" t="s">
        <v>28</v>
      </c>
      <c r="Q5811" s="2">
        <v>6289</v>
      </c>
      <c r="R5811" s="2">
        <v>8</v>
      </c>
      <c r="S5811" s="2" t="s">
        <v>79</v>
      </c>
    </row>
    <row r="5812" spans="1:19" x14ac:dyDescent="0.3">
      <c r="A5812" s="2">
        <v>6811</v>
      </c>
      <c r="B5812" s="2" t="s">
        <v>1162</v>
      </c>
      <c r="C5812" s="2" t="s">
        <v>17</v>
      </c>
      <c r="D5812" s="2">
        <v>57</v>
      </c>
      <c r="E5812" s="2" t="str" cm="1">
        <f t="array" ref="E5812">_xlfn.SWITCH(TRUE,D5812&lt;25,"18 to 25",D5812&lt;40,"25 to 40",D5812&lt;50,"40 to 50",D5812&lt;60,"50 to 60","60+")</f>
        <v>50 to 60</v>
      </c>
      <c r="F5812" s="2" t="s">
        <v>31</v>
      </c>
      <c r="G5812" s="2" t="s">
        <v>26</v>
      </c>
      <c r="H5812" s="2" t="s">
        <v>33</v>
      </c>
      <c r="I5812" s="3">
        <v>44328</v>
      </c>
      <c r="J5812" s="3">
        <v>45203</v>
      </c>
      <c r="K5812" s="2">
        <v>2.4</v>
      </c>
      <c r="L5812" s="2" t="str" cm="1">
        <f t="array" ref="L5812">_xlfn.SWITCH(TRUE,K5812&lt;2,"1 to 2 yrs",K5812&lt;5,"2 to 5 yrs",K5812&lt;10,"5 to 10 yrs",K5812&lt;20,"10 to 20 yrs","20+")</f>
        <v>2 to 5 yrs</v>
      </c>
      <c r="M5812" s="2">
        <v>51812</v>
      </c>
      <c r="N5812" s="4">
        <v>0.25</v>
      </c>
      <c r="O5812" s="5">
        <f t="shared" si="90"/>
        <v>64765</v>
      </c>
      <c r="P5812" s="2" t="s">
        <v>58</v>
      </c>
      <c r="Q5812" s="2"/>
      <c r="R5812" s="2">
        <v>20</v>
      </c>
      <c r="S5812" s="2" t="s">
        <v>117</v>
      </c>
    </row>
    <row r="5813" spans="1:19" x14ac:dyDescent="0.3">
      <c r="A5813" s="2">
        <v>6812</v>
      </c>
      <c r="B5813" s="2" t="s">
        <v>1087</v>
      </c>
      <c r="C5813" s="2" t="s">
        <v>17</v>
      </c>
      <c r="D5813" s="2">
        <v>31</v>
      </c>
      <c r="E5813" s="2" t="str" cm="1">
        <f t="array" ref="E5813">_xlfn.SWITCH(TRUE,D5813&lt;25,"18 to 25",D5813&lt;40,"25 to 40",D5813&lt;50,"40 to 50",D5813&lt;60,"50 to 60","60+")</f>
        <v>25 to 40</v>
      </c>
      <c r="F5813" s="2" t="s">
        <v>46</v>
      </c>
      <c r="G5813" s="2" t="s">
        <v>26</v>
      </c>
      <c r="H5813" s="2" t="s">
        <v>110</v>
      </c>
      <c r="I5813" s="3">
        <v>43904</v>
      </c>
      <c r="J5813" s="3">
        <v>45773</v>
      </c>
      <c r="K5813" s="2">
        <v>5.12</v>
      </c>
      <c r="L5813" s="2" t="str" cm="1">
        <f t="array" ref="L5813">_xlfn.SWITCH(TRUE,K5813&lt;2,"1 to 2 yrs",K5813&lt;5,"2 to 5 yrs",K5813&lt;10,"5 to 10 yrs",K5813&lt;20,"10 to 20 yrs","20+")</f>
        <v>5 to 10 yrs</v>
      </c>
      <c r="M5813" s="2">
        <v>104122</v>
      </c>
      <c r="N5813" s="4">
        <v>0.25</v>
      </c>
      <c r="O5813" s="5">
        <f t="shared" si="90"/>
        <v>130152.5</v>
      </c>
      <c r="P5813" s="2" t="s">
        <v>28</v>
      </c>
      <c r="Q5813" s="2"/>
      <c r="R5813" s="2">
        <v>40</v>
      </c>
      <c r="S5813" s="2" t="s">
        <v>48</v>
      </c>
    </row>
    <row r="5814" spans="1:19" x14ac:dyDescent="0.3">
      <c r="A5814" s="2">
        <v>6813</v>
      </c>
      <c r="B5814" s="2" t="s">
        <v>1360</v>
      </c>
      <c r="C5814" s="2" t="s">
        <v>24</v>
      </c>
      <c r="D5814" s="2">
        <v>49</v>
      </c>
      <c r="E5814" s="2" t="str" cm="1">
        <f t="array" ref="E5814">_xlfn.SWITCH(TRUE,D5814&lt;25,"18 to 25",D5814&lt;40,"25 to 40",D5814&lt;50,"40 to 50",D5814&lt;60,"50 to 60","60+")</f>
        <v>40 to 50</v>
      </c>
      <c r="F5814" s="2" t="s">
        <v>40</v>
      </c>
      <c r="G5814" s="2" t="s">
        <v>19</v>
      </c>
      <c r="H5814" s="2" t="s">
        <v>65</v>
      </c>
      <c r="I5814" s="3">
        <v>42565</v>
      </c>
      <c r="J5814" s="2"/>
      <c r="K5814" s="2">
        <v>8.34</v>
      </c>
      <c r="L5814" s="2" t="str" cm="1">
        <f t="array" ref="L5814">_xlfn.SWITCH(TRUE,K5814&lt;2,"1 to 2 yrs",K5814&lt;5,"2 to 5 yrs",K5814&lt;10,"5 to 10 yrs",K5814&lt;20,"10 to 20 yrs","20+")</f>
        <v>5 to 10 yrs</v>
      </c>
      <c r="M5814" s="2">
        <v>69524</v>
      </c>
      <c r="N5814" s="4">
        <v>0.25</v>
      </c>
      <c r="O5814" s="5">
        <f t="shared" si="90"/>
        <v>86905</v>
      </c>
      <c r="P5814" s="2" t="s">
        <v>28</v>
      </c>
      <c r="Q5814" s="2">
        <v>4513</v>
      </c>
      <c r="R5814" s="2">
        <v>64</v>
      </c>
      <c r="S5814" s="2" t="s">
        <v>54</v>
      </c>
    </row>
    <row r="5815" spans="1:19" x14ac:dyDescent="0.3">
      <c r="A5815" s="2">
        <v>6814</v>
      </c>
      <c r="B5815" s="2" t="s">
        <v>719</v>
      </c>
      <c r="C5815" s="2" t="s">
        <v>24</v>
      </c>
      <c r="D5815" s="2">
        <v>27</v>
      </c>
      <c r="E5815" s="2" t="str" cm="1">
        <f t="array" ref="E5815">_xlfn.SWITCH(TRUE,D5815&lt;25,"18 to 25",D5815&lt;40,"25 to 40",D5815&lt;50,"40 to 50",D5815&lt;60,"50 to 60","60+")</f>
        <v>25 to 40</v>
      </c>
      <c r="F5815" s="2" t="s">
        <v>31</v>
      </c>
      <c r="G5815" s="2" t="s">
        <v>19</v>
      </c>
      <c r="H5815" s="2" t="s">
        <v>68</v>
      </c>
      <c r="I5815" s="3">
        <v>43535</v>
      </c>
      <c r="J5815" s="2"/>
      <c r="K5815" s="2">
        <v>5.69</v>
      </c>
      <c r="L5815" s="2" t="str" cm="1">
        <f t="array" ref="L5815">_xlfn.SWITCH(TRUE,K5815&lt;2,"1 to 2 yrs",K5815&lt;5,"2 to 5 yrs",K5815&lt;10,"5 to 10 yrs",K5815&lt;20,"10 to 20 yrs","20+")</f>
        <v>5 to 10 yrs</v>
      </c>
      <c r="M5815" s="2">
        <v>64929</v>
      </c>
      <c r="N5815" s="4">
        <v>0.2</v>
      </c>
      <c r="O5815" s="5">
        <f t="shared" si="90"/>
        <v>77914.8</v>
      </c>
      <c r="P5815" s="2" t="s">
        <v>58</v>
      </c>
      <c r="Q5815" s="2">
        <v>2120</v>
      </c>
      <c r="R5815" s="2">
        <v>83</v>
      </c>
      <c r="S5815" s="2" t="s">
        <v>34</v>
      </c>
    </row>
    <row r="5816" spans="1:19" x14ac:dyDescent="0.3">
      <c r="A5816" s="2">
        <v>6815</v>
      </c>
      <c r="B5816" s="2" t="s">
        <v>1229</v>
      </c>
      <c r="C5816" s="2" t="s">
        <v>17</v>
      </c>
      <c r="D5816" s="2">
        <v>48</v>
      </c>
      <c r="E5816" s="2" t="str" cm="1">
        <f t="array" ref="E5816">_xlfn.SWITCH(TRUE,D5816&lt;25,"18 to 25",D5816&lt;40,"25 to 40",D5816&lt;50,"40 to 50",D5816&lt;60,"50 to 60","60+")</f>
        <v>40 to 50</v>
      </c>
      <c r="F5816" s="2" t="s">
        <v>56</v>
      </c>
      <c r="G5816" s="2" t="s">
        <v>19</v>
      </c>
      <c r="H5816" s="2" t="s">
        <v>57</v>
      </c>
      <c r="I5816" s="3">
        <v>42481</v>
      </c>
      <c r="J5816" s="2"/>
      <c r="K5816" s="2">
        <v>8.57</v>
      </c>
      <c r="L5816" s="2" t="str" cm="1">
        <f t="array" ref="L5816">_xlfn.SWITCH(TRUE,K5816&lt;2,"1 to 2 yrs",K5816&lt;5,"2 to 5 yrs",K5816&lt;10,"5 to 10 yrs",K5816&lt;20,"10 to 20 yrs","20+")</f>
        <v>5 to 10 yrs</v>
      </c>
      <c r="M5816" s="2">
        <v>117276</v>
      </c>
      <c r="N5816" s="4">
        <v>0.25</v>
      </c>
      <c r="O5816" s="5">
        <f t="shared" si="90"/>
        <v>146595</v>
      </c>
      <c r="P5816" s="2" t="s">
        <v>28</v>
      </c>
      <c r="Q5816" s="2">
        <v>3996</v>
      </c>
      <c r="R5816" s="2">
        <v>48</v>
      </c>
      <c r="S5816" s="2" t="s">
        <v>73</v>
      </c>
    </row>
    <row r="5817" spans="1:19" x14ac:dyDescent="0.3">
      <c r="A5817" s="2">
        <v>6816</v>
      </c>
      <c r="B5817" s="2" t="s">
        <v>513</v>
      </c>
      <c r="C5817" s="2" t="s">
        <v>17</v>
      </c>
      <c r="D5817" s="2">
        <v>33</v>
      </c>
      <c r="E5817" s="2" t="str" cm="1">
        <f t="array" ref="E5817">_xlfn.SWITCH(TRUE,D5817&lt;25,"18 to 25",D5817&lt;40,"25 to 40",D5817&lt;50,"40 to 50",D5817&lt;60,"50 to 60","60+")</f>
        <v>25 to 40</v>
      </c>
      <c r="F5817" s="2" t="s">
        <v>36</v>
      </c>
      <c r="G5817" s="2" t="s">
        <v>19</v>
      </c>
      <c r="H5817" s="2" t="s">
        <v>241</v>
      </c>
      <c r="I5817" s="3">
        <v>44133</v>
      </c>
      <c r="J5817" s="3">
        <v>45608</v>
      </c>
      <c r="K5817" s="2">
        <v>4.04</v>
      </c>
      <c r="L5817" s="2" t="str" cm="1">
        <f t="array" ref="L5817">_xlfn.SWITCH(TRUE,K5817&lt;2,"1 to 2 yrs",K5817&lt;5,"2 to 5 yrs",K5817&lt;10,"5 to 10 yrs",K5817&lt;20,"10 to 20 yrs","20+")</f>
        <v>2 to 5 yrs</v>
      </c>
      <c r="M5817" s="2">
        <v>76281</v>
      </c>
      <c r="N5817" s="4">
        <v>0.5</v>
      </c>
      <c r="O5817" s="5">
        <f t="shared" si="90"/>
        <v>114421.5</v>
      </c>
      <c r="P5817" s="2" t="s">
        <v>42</v>
      </c>
      <c r="Q5817" s="2">
        <v>6234</v>
      </c>
      <c r="R5817" s="2">
        <v>68</v>
      </c>
      <c r="S5817" s="2" t="s">
        <v>38</v>
      </c>
    </row>
    <row r="5818" spans="1:19" x14ac:dyDescent="0.3">
      <c r="A5818" s="2">
        <v>6817</v>
      </c>
      <c r="B5818" s="2" t="s">
        <v>746</v>
      </c>
      <c r="C5818" s="2" t="s">
        <v>24</v>
      </c>
      <c r="D5818" s="2">
        <v>24</v>
      </c>
      <c r="E5818" s="2" t="str" cm="1">
        <f t="array" ref="E5818">_xlfn.SWITCH(TRUE,D5818&lt;25,"18 to 25",D5818&lt;40,"25 to 40",D5818&lt;50,"40 to 50",D5818&lt;60,"50 to 60","60+")</f>
        <v>18 to 25</v>
      </c>
      <c r="F5818" s="2" t="s">
        <v>56</v>
      </c>
      <c r="G5818" s="2" t="s">
        <v>19</v>
      </c>
      <c r="H5818" s="2" t="s">
        <v>81</v>
      </c>
      <c r="I5818" s="3">
        <v>43198</v>
      </c>
      <c r="J5818" s="2"/>
      <c r="K5818" s="2">
        <v>6.61</v>
      </c>
      <c r="L5818" s="2" t="str" cm="1">
        <f t="array" ref="L5818">_xlfn.SWITCH(TRUE,K5818&lt;2,"1 to 2 yrs",K5818&lt;5,"2 to 5 yrs",K5818&lt;10,"5 to 10 yrs",K5818&lt;20,"10 to 20 yrs","20+")</f>
        <v>5 to 10 yrs</v>
      </c>
      <c r="M5818" s="2">
        <v>109150</v>
      </c>
      <c r="N5818" s="4">
        <v>0.1</v>
      </c>
      <c r="O5818" s="5">
        <f t="shared" si="90"/>
        <v>120065</v>
      </c>
      <c r="P5818" s="2" t="s">
        <v>28</v>
      </c>
      <c r="Q5818" s="2">
        <v>5862</v>
      </c>
      <c r="R5818" s="2">
        <v>11</v>
      </c>
      <c r="S5818" s="2" t="s">
        <v>43</v>
      </c>
    </row>
    <row r="5819" spans="1:19" x14ac:dyDescent="0.3">
      <c r="A5819" s="2">
        <v>6818</v>
      </c>
      <c r="B5819" s="2" t="s">
        <v>618</v>
      </c>
      <c r="C5819" s="2" t="s">
        <v>17</v>
      </c>
      <c r="D5819" s="2">
        <v>54</v>
      </c>
      <c r="E5819" s="2" t="str" cm="1">
        <f t="array" ref="E5819">_xlfn.SWITCH(TRUE,D5819&lt;25,"18 to 25",D5819&lt;40,"25 to 40",D5819&lt;50,"40 to 50",D5819&lt;60,"50 to 60","60+")</f>
        <v>50 to 60</v>
      </c>
      <c r="F5819" s="2" t="s">
        <v>50</v>
      </c>
      <c r="G5819" s="2" t="s">
        <v>19</v>
      </c>
      <c r="H5819" s="2" t="s">
        <v>141</v>
      </c>
      <c r="I5819" s="3">
        <v>44864</v>
      </c>
      <c r="J5819" s="2"/>
      <c r="K5819" s="2">
        <v>2.0499999999999998</v>
      </c>
      <c r="L5819" s="2" t="str" cm="1">
        <f t="array" ref="L5819">_xlfn.SWITCH(TRUE,K5819&lt;2,"1 to 2 yrs",K5819&lt;5,"2 to 5 yrs",K5819&lt;10,"5 to 10 yrs",K5819&lt;20,"10 to 20 yrs","20+")</f>
        <v>2 to 5 yrs</v>
      </c>
      <c r="M5819" s="2">
        <v>77758</v>
      </c>
      <c r="N5819" s="4">
        <v>0.1</v>
      </c>
      <c r="O5819" s="5">
        <f t="shared" si="90"/>
        <v>85533.8</v>
      </c>
      <c r="P5819" s="2" t="s">
        <v>21</v>
      </c>
      <c r="Q5819" s="2">
        <v>2479</v>
      </c>
      <c r="R5819" s="2">
        <v>20</v>
      </c>
      <c r="S5819" s="2" t="s">
        <v>34</v>
      </c>
    </row>
    <row r="5820" spans="1:19" x14ac:dyDescent="0.3">
      <c r="A5820" s="2">
        <v>6819</v>
      </c>
      <c r="B5820" s="2" t="s">
        <v>487</v>
      </c>
      <c r="C5820" s="2" t="s">
        <v>17</v>
      </c>
      <c r="D5820" s="2">
        <v>31</v>
      </c>
      <c r="E5820" s="2" t="str" cm="1">
        <f t="array" ref="E5820">_xlfn.SWITCH(TRUE,D5820&lt;25,"18 to 25",D5820&lt;40,"25 to 40",D5820&lt;50,"40 to 50",D5820&lt;60,"50 to 60","60+")</f>
        <v>25 to 40</v>
      </c>
      <c r="F5820" s="2" t="s">
        <v>56</v>
      </c>
      <c r="G5820" s="2" t="s">
        <v>19</v>
      </c>
      <c r="H5820" s="2" t="s">
        <v>61</v>
      </c>
      <c r="I5820" s="3">
        <v>44689</v>
      </c>
      <c r="J5820" s="2"/>
      <c r="K5820" s="2">
        <v>2.5299999999999998</v>
      </c>
      <c r="L5820" s="2" t="str" cm="1">
        <f t="array" ref="L5820">_xlfn.SWITCH(TRUE,K5820&lt;2,"1 to 2 yrs",K5820&lt;5,"2 to 5 yrs",K5820&lt;10,"5 to 10 yrs",K5820&lt;20,"10 to 20 yrs","20+")</f>
        <v>2 to 5 yrs</v>
      </c>
      <c r="M5820" s="2">
        <v>91520</v>
      </c>
      <c r="N5820" s="4">
        <v>0.2</v>
      </c>
      <c r="O5820" s="5">
        <f t="shared" si="90"/>
        <v>109824</v>
      </c>
      <c r="P5820" s="2" t="s">
        <v>28</v>
      </c>
      <c r="Q5820" s="2">
        <v>4669</v>
      </c>
      <c r="R5820" s="2">
        <v>60</v>
      </c>
      <c r="S5820" s="2" t="s">
        <v>84</v>
      </c>
    </row>
    <row r="5821" spans="1:19" x14ac:dyDescent="0.3">
      <c r="A5821" s="2">
        <v>6820</v>
      </c>
      <c r="B5821" s="2" t="s">
        <v>621</v>
      </c>
      <c r="C5821" s="2" t="s">
        <v>24</v>
      </c>
      <c r="D5821" s="2">
        <v>52</v>
      </c>
      <c r="E5821" s="2" t="str" cm="1">
        <f t="array" ref="E5821">_xlfn.SWITCH(TRUE,D5821&lt;25,"18 to 25",D5821&lt;40,"25 to 40",D5821&lt;50,"40 to 50",D5821&lt;60,"50 to 60","60+")</f>
        <v>50 to 60</v>
      </c>
      <c r="F5821" s="2" t="s">
        <v>75</v>
      </c>
      <c r="G5821" s="2" t="s">
        <v>19</v>
      </c>
      <c r="H5821" s="2" t="s">
        <v>165</v>
      </c>
      <c r="I5821" s="3">
        <v>42217</v>
      </c>
      <c r="J5821" s="2"/>
      <c r="K5821" s="2">
        <v>9.3000000000000007</v>
      </c>
      <c r="L5821" s="2" t="str" cm="1">
        <f t="array" ref="L5821">_xlfn.SWITCH(TRUE,K5821&lt;2,"1 to 2 yrs",K5821&lt;5,"2 to 5 yrs",K5821&lt;10,"5 to 10 yrs",K5821&lt;20,"10 to 20 yrs","20+")</f>
        <v>5 to 10 yrs</v>
      </c>
      <c r="M5821" s="2">
        <v>102593</v>
      </c>
      <c r="N5821" s="4">
        <v>0.5</v>
      </c>
      <c r="O5821" s="5">
        <f t="shared" si="90"/>
        <v>153889.5</v>
      </c>
      <c r="P5821" s="2" t="s">
        <v>21</v>
      </c>
      <c r="Q5821" s="2">
        <v>6388</v>
      </c>
      <c r="R5821" s="2">
        <v>38</v>
      </c>
      <c r="S5821" s="2" t="s">
        <v>103</v>
      </c>
    </row>
    <row r="5822" spans="1:19" x14ac:dyDescent="0.3">
      <c r="A5822" s="2">
        <v>6821</v>
      </c>
      <c r="B5822" s="2" t="s">
        <v>1016</v>
      </c>
      <c r="C5822" s="2" t="s">
        <v>17</v>
      </c>
      <c r="D5822" s="2">
        <v>36</v>
      </c>
      <c r="E5822" s="2" t="str" cm="1">
        <f t="array" ref="E5822">_xlfn.SWITCH(TRUE,D5822&lt;25,"18 to 25",D5822&lt;40,"25 to 40",D5822&lt;50,"40 to 50",D5822&lt;60,"50 to 60","60+")</f>
        <v>25 to 40</v>
      </c>
      <c r="F5822" s="2" t="s">
        <v>31</v>
      </c>
      <c r="G5822" s="2" t="s">
        <v>26</v>
      </c>
      <c r="H5822" s="2" t="s">
        <v>106</v>
      </c>
      <c r="I5822" s="3">
        <v>43884</v>
      </c>
      <c r="J5822" s="3">
        <v>45810</v>
      </c>
      <c r="K5822" s="2">
        <v>5.27</v>
      </c>
      <c r="L5822" s="2" t="str" cm="1">
        <f t="array" ref="L5822">_xlfn.SWITCH(TRUE,K5822&lt;2,"1 to 2 yrs",K5822&lt;5,"2 to 5 yrs",K5822&lt;10,"5 to 10 yrs",K5822&lt;20,"10 to 20 yrs","20+")</f>
        <v>5 to 10 yrs</v>
      </c>
      <c r="M5822" s="2">
        <v>71041</v>
      </c>
      <c r="N5822" s="4">
        <v>0.5</v>
      </c>
      <c r="O5822" s="5">
        <f t="shared" si="90"/>
        <v>106561.5</v>
      </c>
      <c r="P5822" s="2" t="s">
        <v>58</v>
      </c>
      <c r="Q5822" s="2">
        <v>4057</v>
      </c>
      <c r="R5822" s="2">
        <v>86</v>
      </c>
      <c r="S5822" s="2" t="s">
        <v>54</v>
      </c>
    </row>
    <row r="5823" spans="1:19" x14ac:dyDescent="0.3">
      <c r="A5823" s="2">
        <v>6822</v>
      </c>
      <c r="B5823" s="2" t="s">
        <v>1226</v>
      </c>
      <c r="C5823" s="2" t="s">
        <v>24</v>
      </c>
      <c r="D5823" s="2">
        <v>28</v>
      </c>
      <c r="E5823" s="2" t="str" cm="1">
        <f t="array" ref="E5823">_xlfn.SWITCH(TRUE,D5823&lt;25,"18 to 25",D5823&lt;40,"25 to 40",D5823&lt;50,"40 to 50",D5823&lt;60,"50 to 60","60+")</f>
        <v>25 to 40</v>
      </c>
      <c r="F5823" s="2" t="s">
        <v>31</v>
      </c>
      <c r="G5823" s="2" t="s">
        <v>32</v>
      </c>
      <c r="H5823" s="2" t="s">
        <v>106</v>
      </c>
      <c r="I5823" s="3">
        <v>42104</v>
      </c>
      <c r="J5823" s="2"/>
      <c r="K5823" s="2">
        <v>9.6</v>
      </c>
      <c r="L5823" s="2" t="str" cm="1">
        <f t="array" ref="L5823">_xlfn.SWITCH(TRUE,K5823&lt;2,"1 to 2 yrs",K5823&lt;5,"2 to 5 yrs",K5823&lt;10,"5 to 10 yrs",K5823&lt;20,"10 to 20 yrs","20+")</f>
        <v>5 to 10 yrs</v>
      </c>
      <c r="M5823" s="2">
        <v>84355</v>
      </c>
      <c r="N5823" s="4">
        <v>0.25</v>
      </c>
      <c r="O5823" s="5">
        <f t="shared" si="90"/>
        <v>105443.75</v>
      </c>
      <c r="P5823" s="2" t="s">
        <v>58</v>
      </c>
      <c r="Q5823" s="2">
        <v>5764</v>
      </c>
      <c r="R5823" s="2">
        <v>71</v>
      </c>
      <c r="S5823" s="2" t="s">
        <v>54</v>
      </c>
    </row>
    <row r="5824" spans="1:19" x14ac:dyDescent="0.3">
      <c r="A5824" s="2">
        <v>6823</v>
      </c>
      <c r="B5824" s="2" t="s">
        <v>1260</v>
      </c>
      <c r="C5824" s="2" t="s">
        <v>17</v>
      </c>
      <c r="D5824" s="2">
        <v>57</v>
      </c>
      <c r="E5824" s="2" t="str" cm="1">
        <f t="array" ref="E5824">_xlfn.SWITCH(TRUE,D5824&lt;25,"18 to 25",D5824&lt;40,"25 to 40",D5824&lt;50,"40 to 50",D5824&lt;60,"50 to 60","60+")</f>
        <v>50 to 60</v>
      </c>
      <c r="F5824" s="2" t="s">
        <v>46</v>
      </c>
      <c r="G5824" s="2" t="s">
        <v>19</v>
      </c>
      <c r="H5824" s="2" t="s">
        <v>128</v>
      </c>
      <c r="I5824" s="3">
        <v>42838</v>
      </c>
      <c r="J5824" s="2"/>
      <c r="K5824" s="2">
        <v>7.59</v>
      </c>
      <c r="L5824" s="2" t="str" cm="1">
        <f t="array" ref="L5824">_xlfn.SWITCH(TRUE,K5824&lt;2,"1 to 2 yrs",K5824&lt;5,"2 to 5 yrs",K5824&lt;10,"5 to 10 yrs",K5824&lt;20,"10 to 20 yrs","20+")</f>
        <v>5 to 10 yrs</v>
      </c>
      <c r="M5824" s="2">
        <v>116812</v>
      </c>
      <c r="N5824" s="4">
        <v>0.2</v>
      </c>
      <c r="O5824" s="5">
        <f t="shared" si="90"/>
        <v>140174.39999999999</v>
      </c>
      <c r="P5824" s="2" t="s">
        <v>28</v>
      </c>
      <c r="Q5824" s="2">
        <v>5949</v>
      </c>
      <c r="R5824" s="2">
        <v>21</v>
      </c>
      <c r="S5824" s="2" t="s">
        <v>77</v>
      </c>
    </row>
    <row r="5825" spans="1:19" x14ac:dyDescent="0.3">
      <c r="A5825" s="2">
        <v>6824</v>
      </c>
      <c r="B5825" s="2" t="s">
        <v>896</v>
      </c>
      <c r="C5825" s="2" t="s">
        <v>24</v>
      </c>
      <c r="D5825" s="2">
        <v>35</v>
      </c>
      <c r="E5825" s="2" t="str" cm="1">
        <f t="array" ref="E5825">_xlfn.SWITCH(TRUE,D5825&lt;25,"18 to 25",D5825&lt;40,"25 to 40",D5825&lt;50,"40 to 50",D5825&lt;60,"50 to 60","60+")</f>
        <v>25 to 40</v>
      </c>
      <c r="F5825" s="2" t="s">
        <v>25</v>
      </c>
      <c r="G5825" s="2" t="s">
        <v>19</v>
      </c>
      <c r="H5825" s="2" t="s">
        <v>136</v>
      </c>
      <c r="I5825" s="3">
        <v>42947</v>
      </c>
      <c r="J5825" s="3">
        <v>44666</v>
      </c>
      <c r="K5825" s="2">
        <v>4.71</v>
      </c>
      <c r="L5825" s="2" t="str" cm="1">
        <f t="array" ref="L5825">_xlfn.SWITCH(TRUE,K5825&lt;2,"1 to 2 yrs",K5825&lt;5,"2 to 5 yrs",K5825&lt;10,"5 to 10 yrs",K5825&lt;20,"10 to 20 yrs","20+")</f>
        <v>2 to 5 yrs</v>
      </c>
      <c r="M5825" s="2">
        <v>65364</v>
      </c>
      <c r="N5825" s="4">
        <v>0.25</v>
      </c>
      <c r="O5825" s="5">
        <f t="shared" si="90"/>
        <v>81705</v>
      </c>
      <c r="P5825" s="2" t="s">
        <v>21</v>
      </c>
      <c r="Q5825" s="2">
        <v>4043</v>
      </c>
      <c r="R5825" s="2">
        <v>89</v>
      </c>
      <c r="S5825" s="2" t="s">
        <v>22</v>
      </c>
    </row>
    <row r="5826" spans="1:19" x14ac:dyDescent="0.3">
      <c r="A5826" s="2">
        <v>6825</v>
      </c>
      <c r="B5826" s="2" t="s">
        <v>1300</v>
      </c>
      <c r="C5826" s="2" t="s">
        <v>17</v>
      </c>
      <c r="D5826" s="2">
        <v>35</v>
      </c>
      <c r="E5826" s="2" t="str" cm="1">
        <f t="array" ref="E5826">_xlfn.SWITCH(TRUE,D5826&lt;25,"18 to 25",D5826&lt;40,"25 to 40",D5826&lt;50,"40 to 50",D5826&lt;60,"50 to 60","60+")</f>
        <v>25 to 40</v>
      </c>
      <c r="F5826" s="2" t="s">
        <v>50</v>
      </c>
      <c r="G5826" s="2" t="s">
        <v>19</v>
      </c>
      <c r="H5826" s="2" t="s">
        <v>51</v>
      </c>
      <c r="I5826" s="3">
        <v>44666</v>
      </c>
      <c r="J5826" s="2"/>
      <c r="K5826" s="2">
        <v>2.59</v>
      </c>
      <c r="L5826" s="2" t="str" cm="1">
        <f t="array" ref="L5826">_xlfn.SWITCH(TRUE,K5826&lt;2,"1 to 2 yrs",K5826&lt;5,"2 to 5 yrs",K5826&lt;10,"5 to 10 yrs",K5826&lt;20,"10 to 20 yrs","20+")</f>
        <v>2 to 5 yrs</v>
      </c>
      <c r="M5826" s="2">
        <v>88294</v>
      </c>
      <c r="N5826" s="4">
        <v>0.5</v>
      </c>
      <c r="O5826" s="5">
        <f t="shared" si="90"/>
        <v>132441</v>
      </c>
      <c r="P5826" s="2" t="s">
        <v>42</v>
      </c>
      <c r="Q5826" s="2">
        <v>4518</v>
      </c>
      <c r="R5826" s="2">
        <v>82</v>
      </c>
      <c r="S5826" s="2" t="s">
        <v>79</v>
      </c>
    </row>
    <row r="5827" spans="1:19" x14ac:dyDescent="0.3">
      <c r="A5827" s="2">
        <v>6826</v>
      </c>
      <c r="B5827" s="2" t="s">
        <v>1164</v>
      </c>
      <c r="C5827" s="2" t="s">
        <v>24</v>
      </c>
      <c r="D5827" s="2">
        <v>24</v>
      </c>
      <c r="E5827" s="2" t="str" cm="1">
        <f t="array" ref="E5827">_xlfn.SWITCH(TRUE,D5827&lt;25,"18 to 25",D5827&lt;40,"25 to 40",D5827&lt;50,"40 to 50",D5827&lt;60,"50 to 60","60+")</f>
        <v>18 to 25</v>
      </c>
      <c r="F5827" s="2" t="s">
        <v>56</v>
      </c>
      <c r="G5827" s="2" t="s">
        <v>26</v>
      </c>
      <c r="H5827" s="2" t="s">
        <v>61</v>
      </c>
      <c r="I5827" s="3">
        <v>44507</v>
      </c>
      <c r="J5827" s="3">
        <v>45246</v>
      </c>
      <c r="K5827" s="2">
        <v>2.02</v>
      </c>
      <c r="L5827" s="2" t="str" cm="1">
        <f t="array" ref="L5827">_xlfn.SWITCH(TRUE,K5827&lt;2,"1 to 2 yrs",K5827&lt;5,"2 to 5 yrs",K5827&lt;10,"5 to 10 yrs",K5827&lt;20,"10 to 20 yrs","20+")</f>
        <v>2 to 5 yrs</v>
      </c>
      <c r="M5827" s="2">
        <v>103221</v>
      </c>
      <c r="N5827" s="4">
        <v>0.15</v>
      </c>
      <c r="O5827" s="5">
        <f t="shared" ref="O5827:O5890" si="91">M5827+(M5827*N5827)</f>
        <v>118704.15</v>
      </c>
      <c r="P5827" s="2" t="s">
        <v>28</v>
      </c>
      <c r="Q5827" s="2"/>
      <c r="R5827" s="2">
        <v>56</v>
      </c>
      <c r="S5827" s="2" t="s">
        <v>157</v>
      </c>
    </row>
    <row r="5828" spans="1:19" x14ac:dyDescent="0.3">
      <c r="A5828" s="2">
        <v>6827</v>
      </c>
      <c r="B5828" s="2" t="s">
        <v>675</v>
      </c>
      <c r="C5828" s="2" t="s">
        <v>24</v>
      </c>
      <c r="D5828" s="2">
        <v>24</v>
      </c>
      <c r="E5828" s="2" t="str" cm="1">
        <f t="array" ref="E5828">_xlfn.SWITCH(TRUE,D5828&lt;25,"18 to 25",D5828&lt;40,"25 to 40",D5828&lt;50,"40 to 50",D5828&lt;60,"50 to 60","60+")</f>
        <v>18 to 25</v>
      </c>
      <c r="F5828" s="2" t="s">
        <v>25</v>
      </c>
      <c r="G5828" s="2" t="s">
        <v>19</v>
      </c>
      <c r="H5828" s="2" t="s">
        <v>27</v>
      </c>
      <c r="I5828" s="3">
        <v>44174</v>
      </c>
      <c r="J5828" s="2"/>
      <c r="K5828" s="2">
        <v>3.94</v>
      </c>
      <c r="L5828" s="2" t="str" cm="1">
        <f t="array" ref="L5828">_xlfn.SWITCH(TRUE,K5828&lt;2,"1 to 2 yrs",K5828&lt;5,"2 to 5 yrs",K5828&lt;10,"5 to 10 yrs",K5828&lt;20,"10 to 20 yrs","20+")</f>
        <v>2 to 5 yrs</v>
      </c>
      <c r="M5828" s="2">
        <v>63833</v>
      </c>
      <c r="N5828" s="4">
        <v>0.1</v>
      </c>
      <c r="O5828" s="5">
        <f t="shared" si="91"/>
        <v>70216.3</v>
      </c>
      <c r="P5828" s="2" t="s">
        <v>58</v>
      </c>
      <c r="Q5828" s="2"/>
      <c r="R5828" s="2">
        <v>78</v>
      </c>
      <c r="S5828" s="2" t="s">
        <v>34</v>
      </c>
    </row>
    <row r="5829" spans="1:19" x14ac:dyDescent="0.3">
      <c r="A5829" s="2">
        <v>6828</v>
      </c>
      <c r="B5829" s="2" t="s">
        <v>571</v>
      </c>
      <c r="C5829" s="2" t="s">
        <v>24</v>
      </c>
      <c r="D5829" s="2">
        <v>43</v>
      </c>
      <c r="E5829" s="2" t="str" cm="1">
        <f t="array" ref="E5829">_xlfn.SWITCH(TRUE,D5829&lt;25,"18 to 25",D5829&lt;40,"25 to 40",D5829&lt;50,"40 to 50",D5829&lt;60,"50 to 60","60+")</f>
        <v>40 to 50</v>
      </c>
      <c r="F5829" s="2" t="s">
        <v>92</v>
      </c>
      <c r="G5829" s="2" t="s">
        <v>19</v>
      </c>
      <c r="H5829" s="2" t="s">
        <v>108</v>
      </c>
      <c r="I5829" s="3">
        <v>42553</v>
      </c>
      <c r="J5829" s="2"/>
      <c r="K5829" s="2">
        <v>8.3800000000000008</v>
      </c>
      <c r="L5829" s="2" t="str" cm="1">
        <f t="array" ref="L5829">_xlfn.SWITCH(TRUE,K5829&lt;2,"1 to 2 yrs",K5829&lt;5,"2 to 5 yrs",K5829&lt;10,"5 to 10 yrs",K5829&lt;20,"10 to 20 yrs","20+")</f>
        <v>5 to 10 yrs</v>
      </c>
      <c r="M5829" s="2">
        <v>79674</v>
      </c>
      <c r="N5829" s="4">
        <v>0</v>
      </c>
      <c r="O5829" s="5">
        <f t="shared" si="91"/>
        <v>79674</v>
      </c>
      <c r="P5829" s="2" t="s">
        <v>28</v>
      </c>
      <c r="Q5829" s="2">
        <v>6650</v>
      </c>
      <c r="R5829" s="2">
        <v>36</v>
      </c>
      <c r="S5829" s="2" t="s">
        <v>29</v>
      </c>
    </row>
    <row r="5830" spans="1:19" x14ac:dyDescent="0.3">
      <c r="A5830" s="2">
        <v>6829</v>
      </c>
      <c r="B5830" s="2" t="s">
        <v>591</v>
      </c>
      <c r="C5830" s="2" t="s">
        <v>24</v>
      </c>
      <c r="D5830" s="2">
        <v>40</v>
      </c>
      <c r="E5830" s="2" t="str" cm="1">
        <f t="array" ref="E5830">_xlfn.SWITCH(TRUE,D5830&lt;25,"18 to 25",D5830&lt;40,"25 to 40",D5830&lt;50,"40 to 50",D5830&lt;60,"50 to 60","60+")</f>
        <v>40 to 50</v>
      </c>
      <c r="F5830" s="2" t="s">
        <v>36</v>
      </c>
      <c r="G5830" s="2" t="s">
        <v>19</v>
      </c>
      <c r="H5830" s="2" t="s">
        <v>241</v>
      </c>
      <c r="I5830" s="3">
        <v>42388</v>
      </c>
      <c r="J5830" s="2"/>
      <c r="K5830" s="2">
        <v>8.83</v>
      </c>
      <c r="L5830" s="2" t="str" cm="1">
        <f t="array" ref="L5830">_xlfn.SWITCH(TRUE,K5830&lt;2,"1 to 2 yrs",K5830&lt;5,"2 to 5 yrs",K5830&lt;10,"5 to 10 yrs",K5830&lt;20,"10 to 20 yrs","20+")</f>
        <v>5 to 10 yrs</v>
      </c>
      <c r="M5830" s="2">
        <v>88508</v>
      </c>
      <c r="N5830" s="4">
        <v>0.1</v>
      </c>
      <c r="O5830" s="5">
        <f t="shared" si="91"/>
        <v>97358.8</v>
      </c>
      <c r="P5830" s="2" t="s">
        <v>58</v>
      </c>
      <c r="Q5830" s="2">
        <v>4404</v>
      </c>
      <c r="R5830" s="2">
        <v>40</v>
      </c>
      <c r="S5830" s="2" t="s">
        <v>79</v>
      </c>
    </row>
    <row r="5831" spans="1:19" x14ac:dyDescent="0.3">
      <c r="A5831" s="2">
        <v>6830</v>
      </c>
      <c r="B5831" s="2" t="s">
        <v>459</v>
      </c>
      <c r="C5831" s="2" t="s">
        <v>17</v>
      </c>
      <c r="D5831" s="2">
        <v>56</v>
      </c>
      <c r="E5831" s="2" t="str" cm="1">
        <f t="array" ref="E5831">_xlfn.SWITCH(TRUE,D5831&lt;25,"18 to 25",D5831&lt;40,"25 to 40",D5831&lt;50,"40 to 50",D5831&lt;60,"50 to 60","60+")</f>
        <v>50 to 60</v>
      </c>
      <c r="F5831" s="2" t="s">
        <v>36</v>
      </c>
      <c r="G5831" s="2" t="s">
        <v>32</v>
      </c>
      <c r="H5831" s="2" t="s">
        <v>241</v>
      </c>
      <c r="I5831" s="3">
        <v>43203</v>
      </c>
      <c r="J5831" s="3">
        <v>44946</v>
      </c>
      <c r="K5831" s="2">
        <v>4.7699999999999996</v>
      </c>
      <c r="L5831" s="2" t="str" cm="1">
        <f t="array" ref="L5831">_xlfn.SWITCH(TRUE,K5831&lt;2,"1 to 2 yrs",K5831&lt;5,"2 to 5 yrs",K5831&lt;10,"5 to 10 yrs",K5831&lt;20,"10 to 20 yrs","20+")</f>
        <v>2 to 5 yrs</v>
      </c>
      <c r="M5831" s="2">
        <v>72640</v>
      </c>
      <c r="N5831" s="4">
        <v>0.15</v>
      </c>
      <c r="O5831" s="5">
        <f t="shared" si="91"/>
        <v>83536</v>
      </c>
      <c r="P5831" s="2" t="s">
        <v>28</v>
      </c>
      <c r="Q5831" s="2">
        <v>2649</v>
      </c>
      <c r="R5831" s="2">
        <v>84</v>
      </c>
      <c r="S5831" s="2" t="s">
        <v>157</v>
      </c>
    </row>
    <row r="5832" spans="1:19" x14ac:dyDescent="0.3">
      <c r="A5832" s="2">
        <v>6831</v>
      </c>
      <c r="B5832" s="2" t="s">
        <v>530</v>
      </c>
      <c r="C5832" s="2" t="s">
        <v>17</v>
      </c>
      <c r="D5832" s="2">
        <v>33</v>
      </c>
      <c r="E5832" s="2" t="str" cm="1">
        <f t="array" ref="E5832">_xlfn.SWITCH(TRUE,D5832&lt;25,"18 to 25",D5832&lt;40,"25 to 40",D5832&lt;50,"40 to 50",D5832&lt;60,"50 to 60","60+")</f>
        <v>25 to 40</v>
      </c>
      <c r="F5832" s="2" t="s">
        <v>40</v>
      </c>
      <c r="G5832" s="2" t="s">
        <v>32</v>
      </c>
      <c r="H5832" s="2" t="s">
        <v>208</v>
      </c>
      <c r="I5832" s="3">
        <v>43859</v>
      </c>
      <c r="J5832" s="2"/>
      <c r="K5832" s="2">
        <v>4.8</v>
      </c>
      <c r="L5832" s="2" t="str" cm="1">
        <f t="array" ref="L5832">_xlfn.SWITCH(TRUE,K5832&lt;2,"1 to 2 yrs",K5832&lt;5,"2 to 5 yrs",K5832&lt;10,"5 to 10 yrs",K5832&lt;20,"10 to 20 yrs","20+")</f>
        <v>2 to 5 yrs</v>
      </c>
      <c r="M5832" s="2">
        <v>47528</v>
      </c>
      <c r="N5832" s="4">
        <v>0</v>
      </c>
      <c r="O5832" s="5">
        <f t="shared" si="91"/>
        <v>47528</v>
      </c>
      <c r="P5832" s="2" t="s">
        <v>28</v>
      </c>
      <c r="Q5832" s="2">
        <v>2890</v>
      </c>
      <c r="R5832" s="2">
        <v>76</v>
      </c>
      <c r="S5832" s="2" t="s">
        <v>48</v>
      </c>
    </row>
    <row r="5833" spans="1:19" x14ac:dyDescent="0.3">
      <c r="A5833" s="2">
        <v>6832</v>
      </c>
      <c r="B5833" s="2" t="s">
        <v>345</v>
      </c>
      <c r="C5833" s="2" t="s">
        <v>24</v>
      </c>
      <c r="D5833" s="2">
        <v>26</v>
      </c>
      <c r="E5833" s="2" t="str" cm="1">
        <f t="array" ref="E5833">_xlfn.SWITCH(TRUE,D5833&lt;25,"18 to 25",D5833&lt;40,"25 to 40",D5833&lt;50,"40 to 50",D5833&lt;60,"50 to 60","60+")</f>
        <v>25 to 40</v>
      </c>
      <c r="F5833" s="2" t="s">
        <v>31</v>
      </c>
      <c r="G5833" s="2" t="s">
        <v>26</v>
      </c>
      <c r="H5833" s="2" t="s">
        <v>139</v>
      </c>
      <c r="I5833" s="3">
        <v>44280</v>
      </c>
      <c r="J5833" s="2"/>
      <c r="K5833" s="2">
        <v>3.65</v>
      </c>
      <c r="L5833" s="2" t="str" cm="1">
        <f t="array" ref="L5833">_xlfn.SWITCH(TRUE,K5833&lt;2,"1 to 2 yrs",K5833&lt;5,"2 to 5 yrs",K5833&lt;10,"5 to 10 yrs",K5833&lt;20,"10 to 20 yrs","20+")</f>
        <v>2 to 5 yrs</v>
      </c>
      <c r="M5833" s="2">
        <v>68031</v>
      </c>
      <c r="N5833" s="4">
        <v>0.2</v>
      </c>
      <c r="O5833" s="5">
        <f t="shared" si="91"/>
        <v>81637.2</v>
      </c>
      <c r="P5833" s="2" t="s">
        <v>28</v>
      </c>
      <c r="Q5833" s="2">
        <v>2481</v>
      </c>
      <c r="R5833" s="2">
        <v>6</v>
      </c>
      <c r="S5833" s="2" t="s">
        <v>29</v>
      </c>
    </row>
    <row r="5834" spans="1:19" x14ac:dyDescent="0.3">
      <c r="A5834" s="2">
        <v>6833</v>
      </c>
      <c r="B5834" s="2" t="s">
        <v>611</v>
      </c>
      <c r="C5834" s="2" t="s">
        <v>17</v>
      </c>
      <c r="D5834" s="2">
        <v>31</v>
      </c>
      <c r="E5834" s="2" t="str" cm="1">
        <f t="array" ref="E5834">_xlfn.SWITCH(TRUE,D5834&lt;25,"18 to 25",D5834&lt;40,"25 to 40",D5834&lt;50,"40 to 50",D5834&lt;60,"50 to 60","60+")</f>
        <v>25 to 40</v>
      </c>
      <c r="F5834" s="2" t="s">
        <v>40</v>
      </c>
      <c r="G5834" s="2" t="s">
        <v>19</v>
      </c>
      <c r="H5834" s="2" t="s">
        <v>146</v>
      </c>
      <c r="I5834" s="3">
        <v>44792</v>
      </c>
      <c r="J5834" s="3">
        <v>45267</v>
      </c>
      <c r="K5834" s="2">
        <v>1.3</v>
      </c>
      <c r="L5834" s="2" t="str" cm="1">
        <f t="array" ref="L5834">_xlfn.SWITCH(TRUE,K5834&lt;2,"1 to 2 yrs",K5834&lt;5,"2 to 5 yrs",K5834&lt;10,"5 to 10 yrs",K5834&lt;20,"10 to 20 yrs","20+")</f>
        <v>1 to 2 yrs</v>
      </c>
      <c r="M5834" s="2">
        <v>44508</v>
      </c>
      <c r="N5834" s="4">
        <v>0.15</v>
      </c>
      <c r="O5834" s="5">
        <f t="shared" si="91"/>
        <v>51184.2</v>
      </c>
      <c r="P5834" s="2" t="s">
        <v>42</v>
      </c>
      <c r="Q5834" s="2">
        <v>4229</v>
      </c>
      <c r="R5834" s="2">
        <v>88</v>
      </c>
      <c r="S5834" s="2" t="s">
        <v>90</v>
      </c>
    </row>
    <row r="5835" spans="1:19" x14ac:dyDescent="0.3">
      <c r="A5835" s="2">
        <v>6834</v>
      </c>
      <c r="B5835" s="2" t="s">
        <v>979</v>
      </c>
      <c r="C5835" s="2" t="s">
        <v>17</v>
      </c>
      <c r="D5835" s="2">
        <v>62</v>
      </c>
      <c r="E5835" s="2" t="str" cm="1">
        <f t="array" ref="E5835">_xlfn.SWITCH(TRUE,D5835&lt;25,"18 to 25",D5835&lt;40,"25 to 40",D5835&lt;50,"40 to 50",D5835&lt;60,"50 to 60","60+")</f>
        <v>60+</v>
      </c>
      <c r="F5835" s="2" t="s">
        <v>46</v>
      </c>
      <c r="G5835" s="2" t="s">
        <v>32</v>
      </c>
      <c r="H5835" s="2" t="s">
        <v>110</v>
      </c>
      <c r="I5835" s="3">
        <v>45449</v>
      </c>
      <c r="J5835" s="2"/>
      <c r="K5835" s="2">
        <v>0.45</v>
      </c>
      <c r="L5835" s="2" t="str" cm="1">
        <f t="array" ref="L5835">_xlfn.SWITCH(TRUE,K5835&lt;2,"1 to 2 yrs",K5835&lt;5,"2 to 5 yrs",K5835&lt;10,"5 to 10 yrs",K5835&lt;20,"10 to 20 yrs","20+")</f>
        <v>1 to 2 yrs</v>
      </c>
      <c r="M5835" s="2">
        <v>94134</v>
      </c>
      <c r="N5835" s="4">
        <v>0</v>
      </c>
      <c r="O5835" s="5">
        <f t="shared" si="91"/>
        <v>94134</v>
      </c>
      <c r="P5835" s="2" t="s">
        <v>28</v>
      </c>
      <c r="Q5835" s="2">
        <v>5089</v>
      </c>
      <c r="R5835" s="2">
        <v>32</v>
      </c>
      <c r="S5835" s="2" t="s">
        <v>90</v>
      </c>
    </row>
    <row r="5836" spans="1:19" x14ac:dyDescent="0.3">
      <c r="A5836" s="2">
        <v>6835</v>
      </c>
      <c r="B5836" s="2" t="s">
        <v>1468</v>
      </c>
      <c r="C5836" s="2" t="s">
        <v>17</v>
      </c>
      <c r="D5836" s="2">
        <v>54</v>
      </c>
      <c r="E5836" s="2" t="str" cm="1">
        <f t="array" ref="E5836">_xlfn.SWITCH(TRUE,D5836&lt;25,"18 to 25",D5836&lt;40,"25 to 40",D5836&lt;50,"40 to 50",D5836&lt;60,"50 to 60","60+")</f>
        <v>50 to 60</v>
      </c>
      <c r="F5836" s="2" t="s">
        <v>50</v>
      </c>
      <c r="G5836" s="2" t="s">
        <v>19</v>
      </c>
      <c r="H5836" s="2" t="s">
        <v>51</v>
      </c>
      <c r="I5836" s="3">
        <v>42594</v>
      </c>
      <c r="J5836" s="3">
        <v>43006</v>
      </c>
      <c r="K5836" s="2">
        <v>1.1299999999999999</v>
      </c>
      <c r="L5836" s="2" t="str" cm="1">
        <f t="array" ref="L5836">_xlfn.SWITCH(TRUE,K5836&lt;2,"1 to 2 yrs",K5836&lt;5,"2 to 5 yrs",K5836&lt;10,"5 to 10 yrs",K5836&lt;20,"10 to 20 yrs","20+")</f>
        <v>1 to 2 yrs</v>
      </c>
      <c r="M5836" s="2">
        <v>78808</v>
      </c>
      <c r="N5836" s="4">
        <v>0.2</v>
      </c>
      <c r="O5836" s="5">
        <f t="shared" si="91"/>
        <v>94569.600000000006</v>
      </c>
      <c r="P5836" s="2" t="s">
        <v>28</v>
      </c>
      <c r="Q5836" s="2">
        <v>1476</v>
      </c>
      <c r="R5836" s="2">
        <v>2</v>
      </c>
      <c r="S5836" s="2" t="s">
        <v>90</v>
      </c>
    </row>
    <row r="5837" spans="1:19" x14ac:dyDescent="0.3">
      <c r="A5837" s="2">
        <v>6836</v>
      </c>
      <c r="B5837" s="2" t="s">
        <v>587</v>
      </c>
      <c r="C5837" s="2" t="s">
        <v>17</v>
      </c>
      <c r="D5837" s="2">
        <v>34</v>
      </c>
      <c r="E5837" s="2" t="str" cm="1">
        <f t="array" ref="E5837">_xlfn.SWITCH(TRUE,D5837&lt;25,"18 to 25",D5837&lt;40,"25 to 40",D5837&lt;50,"40 to 50",D5837&lt;60,"50 to 60","60+")</f>
        <v>25 to 40</v>
      </c>
      <c r="F5837" s="2" t="s">
        <v>50</v>
      </c>
      <c r="G5837" s="2" t="s">
        <v>26</v>
      </c>
      <c r="H5837" s="2" t="s">
        <v>141</v>
      </c>
      <c r="I5837" s="3">
        <v>45176</v>
      </c>
      <c r="J5837" s="2"/>
      <c r="K5837" s="2">
        <v>1.19</v>
      </c>
      <c r="L5837" s="2" t="str" cm="1">
        <f t="array" ref="L5837">_xlfn.SWITCH(TRUE,K5837&lt;2,"1 to 2 yrs",K5837&lt;5,"2 to 5 yrs",K5837&lt;10,"5 to 10 yrs",K5837&lt;20,"10 to 20 yrs","20+")</f>
        <v>1 to 2 yrs</v>
      </c>
      <c r="M5837" s="2">
        <v>85652</v>
      </c>
      <c r="N5837" s="4">
        <v>0.2</v>
      </c>
      <c r="O5837" s="5">
        <f t="shared" si="91"/>
        <v>102782.39999999999</v>
      </c>
      <c r="P5837" s="2" t="s">
        <v>28</v>
      </c>
      <c r="Q5837" s="2">
        <v>3693</v>
      </c>
      <c r="R5837" s="2">
        <v>38</v>
      </c>
      <c r="S5837" s="2" t="s">
        <v>52</v>
      </c>
    </row>
    <row r="5838" spans="1:19" x14ac:dyDescent="0.3">
      <c r="A5838" s="2">
        <v>6837</v>
      </c>
      <c r="B5838" s="2" t="s">
        <v>779</v>
      </c>
      <c r="C5838" s="2" t="s">
        <v>17</v>
      </c>
      <c r="D5838" s="2">
        <v>56</v>
      </c>
      <c r="E5838" s="2" t="str" cm="1">
        <f t="array" ref="E5838">_xlfn.SWITCH(TRUE,D5838&lt;25,"18 to 25",D5838&lt;40,"25 to 40",D5838&lt;50,"40 to 50",D5838&lt;60,"50 to 60","60+")</f>
        <v>50 to 60</v>
      </c>
      <c r="F5838" s="2" t="s">
        <v>92</v>
      </c>
      <c r="G5838" s="2" t="s">
        <v>19</v>
      </c>
      <c r="H5838" s="2" t="s">
        <v>171</v>
      </c>
      <c r="I5838" s="3">
        <v>43000</v>
      </c>
      <c r="J5838" s="2"/>
      <c r="K5838" s="2">
        <v>7.15</v>
      </c>
      <c r="L5838" s="2" t="str" cm="1">
        <f t="array" ref="L5838">_xlfn.SWITCH(TRUE,K5838&lt;2,"1 to 2 yrs",K5838&lt;5,"2 to 5 yrs",K5838&lt;10,"5 to 10 yrs",K5838&lt;20,"10 to 20 yrs","20+")</f>
        <v>5 to 10 yrs</v>
      </c>
      <c r="M5838" s="2">
        <v>72306</v>
      </c>
      <c r="N5838" s="4">
        <v>0.25</v>
      </c>
      <c r="O5838" s="5">
        <f t="shared" si="91"/>
        <v>90382.5</v>
      </c>
      <c r="P5838" s="2" t="s">
        <v>58</v>
      </c>
      <c r="Q5838" s="2">
        <v>1170</v>
      </c>
      <c r="R5838" s="2">
        <v>95</v>
      </c>
      <c r="S5838" s="2" t="s">
        <v>54</v>
      </c>
    </row>
    <row r="5839" spans="1:19" x14ac:dyDescent="0.3">
      <c r="A5839" s="2">
        <v>6838</v>
      </c>
      <c r="B5839" s="2" t="s">
        <v>318</v>
      </c>
      <c r="C5839" s="2" t="s">
        <v>24</v>
      </c>
      <c r="D5839" s="2">
        <v>53</v>
      </c>
      <c r="E5839" s="2" t="str" cm="1">
        <f t="array" ref="E5839">_xlfn.SWITCH(TRUE,D5839&lt;25,"18 to 25",D5839&lt;40,"25 to 40",D5839&lt;50,"40 to 50",D5839&lt;60,"50 to 60","60+")</f>
        <v>50 to 60</v>
      </c>
      <c r="F5839" s="2" t="s">
        <v>75</v>
      </c>
      <c r="G5839" s="2" t="s">
        <v>19</v>
      </c>
      <c r="H5839" s="2" t="s">
        <v>76</v>
      </c>
      <c r="I5839" s="3">
        <v>42795</v>
      </c>
      <c r="J5839" s="2"/>
      <c r="K5839" s="2">
        <v>7.71</v>
      </c>
      <c r="L5839" s="2" t="str" cm="1">
        <f t="array" ref="L5839">_xlfn.SWITCH(TRUE,K5839&lt;2,"1 to 2 yrs",K5839&lt;5,"2 to 5 yrs",K5839&lt;10,"5 to 10 yrs",K5839&lt;20,"10 to 20 yrs","20+")</f>
        <v>5 to 10 yrs</v>
      </c>
      <c r="M5839" s="2">
        <v>95396</v>
      </c>
      <c r="N5839" s="4">
        <v>0.15</v>
      </c>
      <c r="O5839" s="5">
        <f t="shared" si="91"/>
        <v>109705.4</v>
      </c>
      <c r="P5839" s="2" t="s">
        <v>28</v>
      </c>
      <c r="Q5839" s="2">
        <v>5418</v>
      </c>
      <c r="R5839" s="2">
        <v>35</v>
      </c>
      <c r="S5839" s="2" t="s">
        <v>54</v>
      </c>
    </row>
    <row r="5840" spans="1:19" x14ac:dyDescent="0.3">
      <c r="A5840" s="2">
        <v>6839</v>
      </c>
      <c r="B5840" s="2" t="s">
        <v>1331</v>
      </c>
      <c r="C5840" s="2" t="s">
        <v>24</v>
      </c>
      <c r="D5840" s="2">
        <v>32</v>
      </c>
      <c r="E5840" s="2" t="str" cm="1">
        <f t="array" ref="E5840">_xlfn.SWITCH(TRUE,D5840&lt;25,"18 to 25",D5840&lt;40,"25 to 40",D5840&lt;50,"40 to 50",D5840&lt;60,"50 to 60","60+")</f>
        <v>25 to 40</v>
      </c>
      <c r="F5840" s="2" t="s">
        <v>50</v>
      </c>
      <c r="G5840" s="2" t="s">
        <v>19</v>
      </c>
      <c r="H5840" s="2" t="s">
        <v>101</v>
      </c>
      <c r="I5840" s="3">
        <v>43826</v>
      </c>
      <c r="J5840" s="2"/>
      <c r="K5840" s="2">
        <v>4.8899999999999997</v>
      </c>
      <c r="L5840" s="2" t="str" cm="1">
        <f t="array" ref="L5840">_xlfn.SWITCH(TRUE,K5840&lt;2,"1 to 2 yrs",K5840&lt;5,"2 to 5 yrs",K5840&lt;10,"5 to 10 yrs",K5840&lt;20,"10 to 20 yrs","20+")</f>
        <v>2 to 5 yrs</v>
      </c>
      <c r="M5840" s="2">
        <v>103774</v>
      </c>
      <c r="N5840" s="4">
        <v>0.3</v>
      </c>
      <c r="O5840" s="5">
        <f t="shared" si="91"/>
        <v>134906.20000000001</v>
      </c>
      <c r="P5840" s="2" t="s">
        <v>58</v>
      </c>
      <c r="Q5840" s="2"/>
      <c r="R5840" s="2">
        <v>39</v>
      </c>
      <c r="S5840" s="2" t="s">
        <v>59</v>
      </c>
    </row>
    <row r="5841" spans="1:19" x14ac:dyDescent="0.3">
      <c r="A5841" s="2">
        <v>6840</v>
      </c>
      <c r="B5841" s="2" t="s">
        <v>539</v>
      </c>
      <c r="C5841" s="2" t="s">
        <v>24</v>
      </c>
      <c r="D5841" s="2">
        <v>59</v>
      </c>
      <c r="E5841" s="2" t="str" cm="1">
        <f t="array" ref="E5841">_xlfn.SWITCH(TRUE,D5841&lt;25,"18 to 25",D5841&lt;40,"25 to 40",D5841&lt;50,"40 to 50",D5841&lt;60,"50 to 60","60+")</f>
        <v>50 to 60</v>
      </c>
      <c r="F5841" s="2" t="s">
        <v>50</v>
      </c>
      <c r="G5841" s="2" t="s">
        <v>19</v>
      </c>
      <c r="H5841" s="2" t="s">
        <v>141</v>
      </c>
      <c r="I5841" s="3">
        <v>44647</v>
      </c>
      <c r="J5841" s="3">
        <v>45147</v>
      </c>
      <c r="K5841" s="2">
        <v>1.37</v>
      </c>
      <c r="L5841" s="2" t="str" cm="1">
        <f t="array" ref="L5841">_xlfn.SWITCH(TRUE,K5841&lt;2,"1 to 2 yrs",K5841&lt;5,"2 to 5 yrs",K5841&lt;10,"5 to 10 yrs",K5841&lt;20,"10 to 20 yrs","20+")</f>
        <v>1 to 2 yrs</v>
      </c>
      <c r="M5841" s="2">
        <v>79760</v>
      </c>
      <c r="N5841" s="4">
        <v>0.25</v>
      </c>
      <c r="O5841" s="5">
        <f t="shared" si="91"/>
        <v>99700</v>
      </c>
      <c r="P5841" s="2" t="s">
        <v>21</v>
      </c>
      <c r="Q5841" s="2">
        <v>2223</v>
      </c>
      <c r="R5841" s="2">
        <v>22</v>
      </c>
      <c r="S5841" s="2" t="s">
        <v>43</v>
      </c>
    </row>
    <row r="5842" spans="1:19" x14ac:dyDescent="0.3">
      <c r="A5842" s="2">
        <v>6841</v>
      </c>
      <c r="B5842" s="2" t="s">
        <v>1001</v>
      </c>
      <c r="C5842" s="2" t="s">
        <v>24</v>
      </c>
      <c r="D5842" s="2">
        <v>45</v>
      </c>
      <c r="E5842" s="2" t="str" cm="1">
        <f t="array" ref="E5842">_xlfn.SWITCH(TRUE,D5842&lt;25,"18 to 25",D5842&lt;40,"25 to 40",D5842&lt;50,"40 to 50",D5842&lt;60,"50 to 60","60+")</f>
        <v>40 to 50</v>
      </c>
      <c r="F5842" s="2" t="s">
        <v>50</v>
      </c>
      <c r="G5842" s="2" t="s">
        <v>32</v>
      </c>
      <c r="H5842" s="2" t="s">
        <v>51</v>
      </c>
      <c r="I5842" s="3">
        <v>44999</v>
      </c>
      <c r="J5842" s="2"/>
      <c r="K5842" s="2">
        <v>1.68</v>
      </c>
      <c r="L5842" s="2" t="str" cm="1">
        <f t="array" ref="L5842">_xlfn.SWITCH(TRUE,K5842&lt;2,"1 to 2 yrs",K5842&lt;5,"2 to 5 yrs",K5842&lt;10,"5 to 10 yrs",K5842&lt;20,"10 to 20 yrs","20+")</f>
        <v>1 to 2 yrs</v>
      </c>
      <c r="M5842" s="2">
        <v>82929</v>
      </c>
      <c r="N5842" s="4">
        <v>0.2</v>
      </c>
      <c r="O5842" s="5">
        <f t="shared" si="91"/>
        <v>99514.8</v>
      </c>
      <c r="P5842" s="2" t="s">
        <v>28</v>
      </c>
      <c r="Q5842" s="2">
        <v>1408</v>
      </c>
      <c r="R5842" s="2">
        <v>65</v>
      </c>
      <c r="S5842" s="2" t="s">
        <v>38</v>
      </c>
    </row>
    <row r="5843" spans="1:19" x14ac:dyDescent="0.3">
      <c r="A5843" s="2">
        <v>6842</v>
      </c>
      <c r="B5843" s="2" t="s">
        <v>1384</v>
      </c>
      <c r="C5843" s="2" t="s">
        <v>17</v>
      </c>
      <c r="D5843" s="2">
        <v>56</v>
      </c>
      <c r="E5843" s="2" t="str" cm="1">
        <f t="array" ref="E5843">_xlfn.SWITCH(TRUE,D5843&lt;25,"18 to 25",D5843&lt;40,"25 to 40",D5843&lt;50,"40 to 50",D5843&lt;60,"50 to 60","60+")</f>
        <v>50 to 60</v>
      </c>
      <c r="F5843" s="2" t="s">
        <v>36</v>
      </c>
      <c r="G5843" s="2" t="s">
        <v>19</v>
      </c>
      <c r="H5843" s="2" t="s">
        <v>211</v>
      </c>
      <c r="I5843" s="3">
        <v>42644</v>
      </c>
      <c r="J5843" s="3">
        <v>43317</v>
      </c>
      <c r="K5843" s="2">
        <v>1.84</v>
      </c>
      <c r="L5843" s="2" t="str" cm="1">
        <f t="array" ref="L5843">_xlfn.SWITCH(TRUE,K5843&lt;2,"1 to 2 yrs",K5843&lt;5,"2 to 5 yrs",K5843&lt;10,"5 to 10 yrs",K5843&lt;20,"10 to 20 yrs","20+")</f>
        <v>1 to 2 yrs</v>
      </c>
      <c r="M5843" s="2">
        <v>56786</v>
      </c>
      <c r="N5843" s="4">
        <v>0.15</v>
      </c>
      <c r="O5843" s="5">
        <f t="shared" si="91"/>
        <v>65303.9</v>
      </c>
      <c r="P5843" s="2" t="s">
        <v>58</v>
      </c>
      <c r="Q5843" s="2">
        <v>3941</v>
      </c>
      <c r="R5843" s="2">
        <v>95</v>
      </c>
      <c r="S5843" s="2" t="s">
        <v>103</v>
      </c>
    </row>
    <row r="5844" spans="1:19" x14ac:dyDescent="0.3">
      <c r="A5844" s="2">
        <v>6843</v>
      </c>
      <c r="B5844" s="2" t="s">
        <v>802</v>
      </c>
      <c r="C5844" s="2" t="s">
        <v>17</v>
      </c>
      <c r="D5844" s="2">
        <v>40</v>
      </c>
      <c r="E5844" s="2" t="str" cm="1">
        <f t="array" ref="E5844">_xlfn.SWITCH(TRUE,D5844&lt;25,"18 to 25",D5844&lt;40,"25 to 40",D5844&lt;50,"40 to 50",D5844&lt;60,"50 to 60","60+")</f>
        <v>40 to 50</v>
      </c>
      <c r="F5844" s="2" t="s">
        <v>75</v>
      </c>
      <c r="G5844" s="2" t="s">
        <v>19</v>
      </c>
      <c r="H5844" s="2" t="s">
        <v>165</v>
      </c>
      <c r="I5844" s="3">
        <v>44845</v>
      </c>
      <c r="J5844" s="2"/>
      <c r="K5844" s="2">
        <v>2.1</v>
      </c>
      <c r="L5844" s="2" t="str" cm="1">
        <f t="array" ref="L5844">_xlfn.SWITCH(TRUE,K5844&lt;2,"1 to 2 yrs",K5844&lt;5,"2 to 5 yrs",K5844&lt;10,"5 to 10 yrs",K5844&lt;20,"10 to 20 yrs","20+")</f>
        <v>2 to 5 yrs</v>
      </c>
      <c r="M5844" s="2">
        <v>78656</v>
      </c>
      <c r="N5844" s="4">
        <v>0</v>
      </c>
      <c r="O5844" s="5">
        <f t="shared" si="91"/>
        <v>78656</v>
      </c>
      <c r="P5844" s="2" t="s">
        <v>28</v>
      </c>
      <c r="Q5844" s="2">
        <v>5073</v>
      </c>
      <c r="R5844" s="2">
        <v>45</v>
      </c>
      <c r="S5844" s="2" t="s">
        <v>38</v>
      </c>
    </row>
    <row r="5845" spans="1:19" x14ac:dyDescent="0.3">
      <c r="A5845" s="2">
        <v>6844</v>
      </c>
      <c r="B5845" s="2" t="s">
        <v>744</v>
      </c>
      <c r="C5845" s="2" t="s">
        <v>24</v>
      </c>
      <c r="D5845" s="2">
        <v>27</v>
      </c>
      <c r="E5845" s="2" t="str" cm="1">
        <f t="array" ref="E5845">_xlfn.SWITCH(TRUE,D5845&lt;25,"18 to 25",D5845&lt;40,"25 to 40",D5845&lt;50,"40 to 50",D5845&lt;60,"50 to 60","60+")</f>
        <v>25 to 40</v>
      </c>
      <c r="F5845" s="2" t="s">
        <v>75</v>
      </c>
      <c r="G5845" s="2" t="s">
        <v>19</v>
      </c>
      <c r="H5845" s="2" t="s">
        <v>174</v>
      </c>
      <c r="I5845" s="3">
        <v>42234</v>
      </c>
      <c r="J5845" s="2"/>
      <c r="K5845" s="2">
        <v>9.25</v>
      </c>
      <c r="L5845" s="2" t="str" cm="1">
        <f t="array" ref="L5845">_xlfn.SWITCH(TRUE,K5845&lt;2,"1 to 2 yrs",K5845&lt;5,"2 to 5 yrs",K5845&lt;10,"5 to 10 yrs",K5845&lt;20,"10 to 20 yrs","20+")</f>
        <v>5 to 10 yrs</v>
      </c>
      <c r="M5845" s="2">
        <v>108809</v>
      </c>
      <c r="N5845" s="4">
        <v>0.2</v>
      </c>
      <c r="O5845" s="5">
        <f t="shared" si="91"/>
        <v>130570.8</v>
      </c>
      <c r="P5845" s="2" t="s">
        <v>58</v>
      </c>
      <c r="Q5845" s="2">
        <v>3165</v>
      </c>
      <c r="R5845" s="2">
        <v>5</v>
      </c>
      <c r="S5845" s="2" t="s">
        <v>52</v>
      </c>
    </row>
    <row r="5846" spans="1:19" x14ac:dyDescent="0.3">
      <c r="A5846" s="2">
        <v>6845</v>
      </c>
      <c r="B5846" s="2" t="s">
        <v>621</v>
      </c>
      <c r="C5846" s="2" t="s">
        <v>17</v>
      </c>
      <c r="D5846" s="2">
        <v>61</v>
      </c>
      <c r="E5846" s="2" t="str" cm="1">
        <f t="array" ref="E5846">_xlfn.SWITCH(TRUE,D5846&lt;25,"18 to 25",D5846&lt;40,"25 to 40",D5846&lt;50,"40 to 50",D5846&lt;60,"50 to 60","60+")</f>
        <v>60+</v>
      </c>
      <c r="F5846" s="2" t="s">
        <v>18</v>
      </c>
      <c r="G5846" s="2" t="s">
        <v>19</v>
      </c>
      <c r="H5846" s="2" t="s">
        <v>63</v>
      </c>
      <c r="I5846" s="3">
        <v>44329</v>
      </c>
      <c r="J5846" s="2"/>
      <c r="K5846" s="2">
        <v>3.51</v>
      </c>
      <c r="L5846" s="2" t="str" cm="1">
        <f t="array" ref="L5846">_xlfn.SWITCH(TRUE,K5846&lt;2,"1 to 2 yrs",K5846&lt;5,"2 to 5 yrs",K5846&lt;10,"5 to 10 yrs",K5846&lt;20,"10 to 20 yrs","20+")</f>
        <v>2 to 5 yrs</v>
      </c>
      <c r="M5846" s="2">
        <v>82141</v>
      </c>
      <c r="N5846" s="4">
        <v>0.2</v>
      </c>
      <c r="O5846" s="5">
        <f t="shared" si="91"/>
        <v>98569.2</v>
      </c>
      <c r="P5846" s="2" t="s">
        <v>58</v>
      </c>
      <c r="Q5846" s="2">
        <v>5942</v>
      </c>
      <c r="R5846" s="2">
        <v>70</v>
      </c>
      <c r="S5846" s="2" t="s">
        <v>84</v>
      </c>
    </row>
    <row r="5847" spans="1:19" x14ac:dyDescent="0.3">
      <c r="A5847" s="2">
        <v>6846</v>
      </c>
      <c r="B5847" s="2" t="s">
        <v>818</v>
      </c>
      <c r="C5847" s="2" t="s">
        <v>17</v>
      </c>
      <c r="D5847" s="2">
        <v>65</v>
      </c>
      <c r="E5847" s="2" t="str" cm="1">
        <f t="array" ref="E5847">_xlfn.SWITCH(TRUE,D5847&lt;25,"18 to 25",D5847&lt;40,"25 to 40",D5847&lt;50,"40 to 50",D5847&lt;60,"50 to 60","60+")</f>
        <v>60+</v>
      </c>
      <c r="F5847" s="2" t="s">
        <v>56</v>
      </c>
      <c r="G5847" s="2" t="s">
        <v>19</v>
      </c>
      <c r="H5847" s="2" t="s">
        <v>57</v>
      </c>
      <c r="I5847" s="3">
        <v>44866</v>
      </c>
      <c r="J5847" s="2"/>
      <c r="K5847" s="2">
        <v>2.04</v>
      </c>
      <c r="L5847" s="2" t="str" cm="1">
        <f t="array" ref="L5847">_xlfn.SWITCH(TRUE,K5847&lt;2,"1 to 2 yrs",K5847&lt;5,"2 to 5 yrs",K5847&lt;10,"5 to 10 yrs",K5847&lt;20,"10 to 20 yrs","20+")</f>
        <v>2 to 5 yrs</v>
      </c>
      <c r="M5847" s="2">
        <v>94039</v>
      </c>
      <c r="N5847" s="4">
        <v>0.25</v>
      </c>
      <c r="O5847" s="5">
        <f t="shared" si="91"/>
        <v>117548.75</v>
      </c>
      <c r="P5847" s="2" t="s">
        <v>28</v>
      </c>
      <c r="Q5847" s="2">
        <v>4224</v>
      </c>
      <c r="R5847" s="2">
        <v>55</v>
      </c>
      <c r="S5847" s="2" t="s">
        <v>54</v>
      </c>
    </row>
    <row r="5848" spans="1:19" x14ac:dyDescent="0.3">
      <c r="A5848" s="2">
        <v>6847</v>
      </c>
      <c r="B5848" s="2" t="s">
        <v>1199</v>
      </c>
      <c r="C5848" s="2" t="s">
        <v>24</v>
      </c>
      <c r="D5848" s="2">
        <v>63</v>
      </c>
      <c r="E5848" s="2" t="str" cm="1">
        <f t="array" ref="E5848">_xlfn.SWITCH(TRUE,D5848&lt;25,"18 to 25",D5848&lt;40,"25 to 40",D5848&lt;50,"40 to 50",D5848&lt;60,"50 to 60","60+")</f>
        <v>60+</v>
      </c>
      <c r="F5848" s="2" t="s">
        <v>46</v>
      </c>
      <c r="G5848" s="2" t="s">
        <v>26</v>
      </c>
      <c r="H5848" s="2" t="s">
        <v>47</v>
      </c>
      <c r="I5848" s="3">
        <v>44885</v>
      </c>
      <c r="J5848" s="2"/>
      <c r="K5848" s="2">
        <v>1.99</v>
      </c>
      <c r="L5848" s="2" t="str" cm="1">
        <f t="array" ref="L5848">_xlfn.SWITCH(TRUE,K5848&lt;2,"1 to 2 yrs",K5848&lt;5,"2 to 5 yrs",K5848&lt;10,"5 to 10 yrs",K5848&lt;20,"10 to 20 yrs","20+")</f>
        <v>1 to 2 yrs</v>
      </c>
      <c r="M5848" s="2">
        <v>85900</v>
      </c>
      <c r="N5848" s="4">
        <v>0.2</v>
      </c>
      <c r="O5848" s="5">
        <f t="shared" si="91"/>
        <v>103080</v>
      </c>
      <c r="P5848" s="2" t="s">
        <v>58</v>
      </c>
      <c r="Q5848" s="2">
        <v>3669</v>
      </c>
      <c r="R5848" s="2">
        <v>20</v>
      </c>
      <c r="S5848" s="2" t="s">
        <v>34</v>
      </c>
    </row>
    <row r="5849" spans="1:19" x14ac:dyDescent="0.3">
      <c r="A5849" s="2">
        <v>6848</v>
      </c>
      <c r="B5849" s="2" t="s">
        <v>1248</v>
      </c>
      <c r="C5849" s="2" t="s">
        <v>17</v>
      </c>
      <c r="D5849" s="2">
        <v>56</v>
      </c>
      <c r="E5849" s="2" t="str" cm="1">
        <f t="array" ref="E5849">_xlfn.SWITCH(TRUE,D5849&lt;25,"18 to 25",D5849&lt;40,"25 to 40",D5849&lt;50,"40 to 50",D5849&lt;60,"50 to 60","60+")</f>
        <v>50 to 60</v>
      </c>
      <c r="F5849" s="2" t="s">
        <v>31</v>
      </c>
      <c r="G5849" s="2" t="s">
        <v>19</v>
      </c>
      <c r="H5849" s="2" t="s">
        <v>106</v>
      </c>
      <c r="I5849" s="3">
        <v>43109</v>
      </c>
      <c r="J5849" s="2"/>
      <c r="K5849" s="2">
        <v>6.85</v>
      </c>
      <c r="L5849" s="2" t="str" cm="1">
        <f t="array" ref="L5849">_xlfn.SWITCH(TRUE,K5849&lt;2,"1 to 2 yrs",K5849&lt;5,"2 to 5 yrs",K5849&lt;10,"5 to 10 yrs",K5849&lt;20,"10 to 20 yrs","20+")</f>
        <v>5 to 10 yrs</v>
      </c>
      <c r="M5849" s="2">
        <v>77679</v>
      </c>
      <c r="N5849" s="4">
        <v>0.3</v>
      </c>
      <c r="O5849" s="5">
        <f t="shared" si="91"/>
        <v>100982.7</v>
      </c>
      <c r="P5849" s="2" t="s">
        <v>28</v>
      </c>
      <c r="Q5849" s="2"/>
      <c r="R5849" s="2">
        <v>96</v>
      </c>
      <c r="S5849" s="2" t="s">
        <v>52</v>
      </c>
    </row>
    <row r="5850" spans="1:19" x14ac:dyDescent="0.3">
      <c r="A5850" s="2">
        <v>6849</v>
      </c>
      <c r="B5850" s="2" t="s">
        <v>148</v>
      </c>
      <c r="C5850" s="2" t="s">
        <v>24</v>
      </c>
      <c r="D5850" s="2">
        <v>25</v>
      </c>
      <c r="E5850" s="2" t="str" cm="1">
        <f t="array" ref="E5850">_xlfn.SWITCH(TRUE,D5850&lt;25,"18 to 25",D5850&lt;40,"25 to 40",D5850&lt;50,"40 to 50",D5850&lt;60,"50 to 60","60+")</f>
        <v>25 to 40</v>
      </c>
      <c r="F5850" s="2" t="s">
        <v>50</v>
      </c>
      <c r="G5850" s="2" t="s">
        <v>26</v>
      </c>
      <c r="H5850" s="2" t="s">
        <v>101</v>
      </c>
      <c r="I5850" s="3">
        <v>43302</v>
      </c>
      <c r="J5850" s="2"/>
      <c r="K5850" s="2">
        <v>6.32</v>
      </c>
      <c r="L5850" s="2" t="str" cm="1">
        <f t="array" ref="L5850">_xlfn.SWITCH(TRUE,K5850&lt;2,"1 to 2 yrs",K5850&lt;5,"2 to 5 yrs",K5850&lt;10,"5 to 10 yrs",K5850&lt;20,"10 to 20 yrs","20+")</f>
        <v>5 to 10 yrs</v>
      </c>
      <c r="M5850" s="2">
        <v>99443</v>
      </c>
      <c r="N5850" s="4">
        <v>0.25</v>
      </c>
      <c r="O5850" s="5">
        <f t="shared" si="91"/>
        <v>124303.75</v>
      </c>
      <c r="P5850" s="2" t="s">
        <v>28</v>
      </c>
      <c r="Q5850" s="2">
        <v>1132</v>
      </c>
      <c r="R5850" s="2">
        <v>79</v>
      </c>
      <c r="S5850" s="2" t="s">
        <v>29</v>
      </c>
    </row>
    <row r="5851" spans="1:19" x14ac:dyDescent="0.3">
      <c r="A5851" s="2">
        <v>6850</v>
      </c>
      <c r="B5851" s="2" t="s">
        <v>121</v>
      </c>
      <c r="C5851" s="2" t="s">
        <v>24</v>
      </c>
      <c r="D5851" s="2">
        <v>54</v>
      </c>
      <c r="E5851" s="2" t="str" cm="1">
        <f t="array" ref="E5851">_xlfn.SWITCH(TRUE,D5851&lt;25,"18 to 25",D5851&lt;40,"25 to 40",D5851&lt;50,"40 to 50",D5851&lt;60,"50 to 60","60+")</f>
        <v>50 to 60</v>
      </c>
      <c r="F5851" s="2" t="s">
        <v>50</v>
      </c>
      <c r="G5851" s="2" t="s">
        <v>19</v>
      </c>
      <c r="H5851" s="2" t="s">
        <v>141</v>
      </c>
      <c r="I5851" s="3">
        <v>42267</v>
      </c>
      <c r="J5851" s="2"/>
      <c r="K5851" s="2">
        <v>9.16</v>
      </c>
      <c r="L5851" s="2" t="str" cm="1">
        <f t="array" ref="L5851">_xlfn.SWITCH(TRUE,K5851&lt;2,"1 to 2 yrs",K5851&lt;5,"2 to 5 yrs",K5851&lt;10,"5 to 10 yrs",K5851&lt;20,"10 to 20 yrs","20+")</f>
        <v>5 to 10 yrs</v>
      </c>
      <c r="M5851" s="2">
        <v>117073</v>
      </c>
      <c r="N5851" s="4">
        <v>0.3</v>
      </c>
      <c r="O5851" s="5">
        <f t="shared" si="91"/>
        <v>152194.9</v>
      </c>
      <c r="P5851" s="2" t="s">
        <v>28</v>
      </c>
      <c r="Q5851" s="2">
        <v>3441</v>
      </c>
      <c r="R5851" s="2">
        <v>66</v>
      </c>
      <c r="S5851" s="2" t="s">
        <v>48</v>
      </c>
    </row>
    <row r="5852" spans="1:19" x14ac:dyDescent="0.3">
      <c r="A5852" s="2">
        <v>6851</v>
      </c>
      <c r="B5852" s="2" t="s">
        <v>646</v>
      </c>
      <c r="C5852" s="2" t="s">
        <v>17</v>
      </c>
      <c r="D5852" s="2">
        <v>34</v>
      </c>
      <c r="E5852" s="2" t="str" cm="1">
        <f t="array" ref="E5852">_xlfn.SWITCH(TRUE,D5852&lt;25,"18 to 25",D5852&lt;40,"25 to 40",D5852&lt;50,"40 to 50",D5852&lt;60,"50 to 60","60+")</f>
        <v>25 to 40</v>
      </c>
      <c r="F5852" s="2" t="s">
        <v>18</v>
      </c>
      <c r="G5852" s="2" t="s">
        <v>19</v>
      </c>
      <c r="H5852" s="2" t="s">
        <v>63</v>
      </c>
      <c r="I5852" s="3">
        <v>44944</v>
      </c>
      <c r="J5852" s="2"/>
      <c r="K5852" s="2">
        <v>1.83</v>
      </c>
      <c r="L5852" s="2" t="str" cm="1">
        <f t="array" ref="L5852">_xlfn.SWITCH(TRUE,K5852&lt;2,"1 to 2 yrs",K5852&lt;5,"2 to 5 yrs",K5852&lt;10,"5 to 10 yrs",K5852&lt;20,"10 to 20 yrs","20+")</f>
        <v>1 to 2 yrs</v>
      </c>
      <c r="M5852" s="2">
        <v>67866</v>
      </c>
      <c r="N5852" s="4">
        <v>0.1</v>
      </c>
      <c r="O5852" s="5">
        <f t="shared" si="91"/>
        <v>74652.600000000006</v>
      </c>
      <c r="P5852" s="2" t="s">
        <v>28</v>
      </c>
      <c r="Q5852" s="2">
        <v>5159</v>
      </c>
      <c r="R5852" s="2">
        <v>25</v>
      </c>
      <c r="S5852" s="2" t="s">
        <v>59</v>
      </c>
    </row>
    <row r="5853" spans="1:19" x14ac:dyDescent="0.3">
      <c r="A5853" s="2">
        <v>6852</v>
      </c>
      <c r="B5853" s="2" t="s">
        <v>869</v>
      </c>
      <c r="C5853" s="2" t="s">
        <v>17</v>
      </c>
      <c r="D5853" s="2">
        <v>57</v>
      </c>
      <c r="E5853" s="2" t="str" cm="1">
        <f t="array" ref="E5853">_xlfn.SWITCH(TRUE,D5853&lt;25,"18 to 25",D5853&lt;40,"25 to 40",D5853&lt;50,"40 to 50",D5853&lt;60,"50 to 60","60+")</f>
        <v>50 to 60</v>
      </c>
      <c r="F5853" s="2" t="s">
        <v>31</v>
      </c>
      <c r="G5853" s="2" t="s">
        <v>26</v>
      </c>
      <c r="H5853" s="2" t="s">
        <v>33</v>
      </c>
      <c r="I5853" s="3">
        <v>43621</v>
      </c>
      <c r="J5853" s="2"/>
      <c r="K5853" s="2">
        <v>5.45</v>
      </c>
      <c r="L5853" s="2" t="str" cm="1">
        <f t="array" ref="L5853">_xlfn.SWITCH(TRUE,K5853&lt;2,"1 to 2 yrs",K5853&lt;5,"2 to 5 yrs",K5853&lt;10,"5 to 10 yrs",K5853&lt;20,"10 to 20 yrs","20+")</f>
        <v>5 to 10 yrs</v>
      </c>
      <c r="M5853" s="2">
        <v>66757</v>
      </c>
      <c r="N5853" s="4">
        <v>0.5</v>
      </c>
      <c r="O5853" s="5">
        <f t="shared" si="91"/>
        <v>100135.5</v>
      </c>
      <c r="P5853" s="2" t="s">
        <v>28</v>
      </c>
      <c r="Q5853" s="2">
        <v>3289</v>
      </c>
      <c r="R5853" s="2">
        <v>24</v>
      </c>
      <c r="S5853" s="2" t="s">
        <v>43</v>
      </c>
    </row>
    <row r="5854" spans="1:19" x14ac:dyDescent="0.3">
      <c r="A5854" s="2">
        <v>6853</v>
      </c>
      <c r="B5854" s="2" t="s">
        <v>1467</v>
      </c>
      <c r="C5854" s="2" t="s">
        <v>24</v>
      </c>
      <c r="D5854" s="2">
        <v>64</v>
      </c>
      <c r="E5854" s="2" t="str" cm="1">
        <f t="array" ref="E5854">_xlfn.SWITCH(TRUE,D5854&lt;25,"18 to 25",D5854&lt;40,"25 to 40",D5854&lt;50,"40 to 50",D5854&lt;60,"50 to 60","60+")</f>
        <v>60+</v>
      </c>
      <c r="F5854" s="2" t="s">
        <v>75</v>
      </c>
      <c r="G5854" s="2" t="s">
        <v>19</v>
      </c>
      <c r="H5854" s="2" t="s">
        <v>165</v>
      </c>
      <c r="I5854" s="3">
        <v>44004</v>
      </c>
      <c r="J5854" s="2"/>
      <c r="K5854" s="2">
        <v>4.4000000000000004</v>
      </c>
      <c r="L5854" s="2" t="str" cm="1">
        <f t="array" ref="L5854">_xlfn.SWITCH(TRUE,K5854&lt;2,"1 to 2 yrs",K5854&lt;5,"2 to 5 yrs",K5854&lt;10,"5 to 10 yrs",K5854&lt;20,"10 to 20 yrs","20+")</f>
        <v>2 to 5 yrs</v>
      </c>
      <c r="M5854" s="2">
        <v>81356</v>
      </c>
      <c r="N5854" s="4">
        <v>0.2</v>
      </c>
      <c r="O5854" s="5">
        <f t="shared" si="91"/>
        <v>97627.199999999997</v>
      </c>
      <c r="P5854" s="2" t="s">
        <v>58</v>
      </c>
      <c r="Q5854" s="2">
        <v>6060</v>
      </c>
      <c r="R5854" s="2">
        <v>78</v>
      </c>
      <c r="S5854" s="2" t="s">
        <v>59</v>
      </c>
    </row>
    <row r="5855" spans="1:19" x14ac:dyDescent="0.3">
      <c r="A5855" s="2">
        <v>6854</v>
      </c>
      <c r="B5855" s="2" t="s">
        <v>946</v>
      </c>
      <c r="C5855" s="2" t="s">
        <v>24</v>
      </c>
      <c r="D5855" s="2">
        <v>40</v>
      </c>
      <c r="E5855" s="2" t="str" cm="1">
        <f t="array" ref="E5855">_xlfn.SWITCH(TRUE,D5855&lt;25,"18 to 25",D5855&lt;40,"25 to 40",D5855&lt;50,"40 to 50",D5855&lt;60,"50 to 60","60+")</f>
        <v>40 to 50</v>
      </c>
      <c r="F5855" s="2" t="s">
        <v>92</v>
      </c>
      <c r="G5855" s="2" t="s">
        <v>19</v>
      </c>
      <c r="H5855" s="2" t="s">
        <v>93</v>
      </c>
      <c r="I5855" s="3">
        <v>43644</v>
      </c>
      <c r="J5855" s="2"/>
      <c r="K5855" s="2">
        <v>5.39</v>
      </c>
      <c r="L5855" s="2" t="str" cm="1">
        <f t="array" ref="L5855">_xlfn.SWITCH(TRUE,K5855&lt;2,"1 to 2 yrs",K5855&lt;5,"2 to 5 yrs",K5855&lt;10,"5 to 10 yrs",K5855&lt;20,"10 to 20 yrs","20+")</f>
        <v>5 to 10 yrs</v>
      </c>
      <c r="M5855" s="2">
        <v>82650</v>
      </c>
      <c r="N5855" s="4">
        <v>0.2</v>
      </c>
      <c r="O5855" s="5">
        <f t="shared" si="91"/>
        <v>99180</v>
      </c>
      <c r="P5855" s="2" t="s">
        <v>28</v>
      </c>
      <c r="Q5855" s="2">
        <v>6621</v>
      </c>
      <c r="R5855" s="2">
        <v>85</v>
      </c>
      <c r="S5855" s="2" t="s">
        <v>90</v>
      </c>
    </row>
    <row r="5856" spans="1:19" x14ac:dyDescent="0.3">
      <c r="A5856" s="2">
        <v>6855</v>
      </c>
      <c r="B5856" s="2" t="s">
        <v>848</v>
      </c>
      <c r="C5856" s="2" t="s">
        <v>17</v>
      </c>
      <c r="D5856" s="2">
        <v>64</v>
      </c>
      <c r="E5856" s="2" t="str" cm="1">
        <f t="array" ref="E5856">_xlfn.SWITCH(TRUE,D5856&lt;25,"18 to 25",D5856&lt;40,"25 to 40",D5856&lt;50,"40 to 50",D5856&lt;60,"50 to 60","60+")</f>
        <v>60+</v>
      </c>
      <c r="F5856" s="2" t="s">
        <v>36</v>
      </c>
      <c r="G5856" s="2" t="s">
        <v>26</v>
      </c>
      <c r="H5856" s="2" t="s">
        <v>150</v>
      </c>
      <c r="I5856" s="3">
        <v>45142</v>
      </c>
      <c r="J5856" s="2"/>
      <c r="K5856" s="2">
        <v>1.29</v>
      </c>
      <c r="L5856" s="2" t="str" cm="1">
        <f t="array" ref="L5856">_xlfn.SWITCH(TRUE,K5856&lt;2,"1 to 2 yrs",K5856&lt;5,"2 to 5 yrs",K5856&lt;10,"5 to 10 yrs",K5856&lt;20,"10 to 20 yrs","20+")</f>
        <v>1 to 2 yrs</v>
      </c>
      <c r="M5856" s="2">
        <v>55282</v>
      </c>
      <c r="N5856" s="4">
        <v>0.1</v>
      </c>
      <c r="O5856" s="5">
        <f t="shared" si="91"/>
        <v>60810.2</v>
      </c>
      <c r="P5856" s="2" t="s">
        <v>28</v>
      </c>
      <c r="Q5856" s="2">
        <v>3184</v>
      </c>
      <c r="R5856" s="2">
        <v>63</v>
      </c>
      <c r="S5856" s="2" t="s">
        <v>34</v>
      </c>
    </row>
    <row r="5857" spans="1:19" x14ac:dyDescent="0.3">
      <c r="A5857" s="2">
        <v>6856</v>
      </c>
      <c r="B5857" s="2" t="s">
        <v>750</v>
      </c>
      <c r="C5857" s="2" t="s">
        <v>24</v>
      </c>
      <c r="D5857" s="2">
        <v>33</v>
      </c>
      <c r="E5857" s="2" t="str" cm="1">
        <f t="array" ref="E5857">_xlfn.SWITCH(TRUE,D5857&lt;25,"18 to 25",D5857&lt;40,"25 to 40",D5857&lt;50,"40 to 50",D5857&lt;60,"50 to 60","60+")</f>
        <v>25 to 40</v>
      </c>
      <c r="F5857" s="2" t="s">
        <v>50</v>
      </c>
      <c r="G5857" s="2" t="s">
        <v>26</v>
      </c>
      <c r="H5857" s="2" t="s">
        <v>101</v>
      </c>
      <c r="I5857" s="3">
        <v>44994</v>
      </c>
      <c r="J5857" s="2"/>
      <c r="K5857" s="2">
        <v>1.69</v>
      </c>
      <c r="L5857" s="2" t="str" cm="1">
        <f t="array" ref="L5857">_xlfn.SWITCH(TRUE,K5857&lt;2,"1 to 2 yrs",K5857&lt;5,"2 to 5 yrs",K5857&lt;10,"5 to 10 yrs",K5857&lt;20,"10 to 20 yrs","20+")</f>
        <v>1 to 2 yrs</v>
      </c>
      <c r="M5857" s="2">
        <v>84798</v>
      </c>
      <c r="N5857" s="4">
        <v>0.2</v>
      </c>
      <c r="O5857" s="5">
        <f t="shared" si="91"/>
        <v>101757.6</v>
      </c>
      <c r="P5857" s="2" t="s">
        <v>58</v>
      </c>
      <c r="Q5857" s="2"/>
      <c r="R5857" s="2">
        <v>83</v>
      </c>
      <c r="S5857" s="2" t="s">
        <v>54</v>
      </c>
    </row>
    <row r="5858" spans="1:19" x14ac:dyDescent="0.3">
      <c r="A5858" s="2">
        <v>6857</v>
      </c>
      <c r="B5858" s="2" t="s">
        <v>784</v>
      </c>
      <c r="C5858" s="2" t="s">
        <v>24</v>
      </c>
      <c r="D5858" s="2">
        <v>32</v>
      </c>
      <c r="E5858" s="2" t="str" cm="1">
        <f t="array" ref="E5858">_xlfn.SWITCH(TRUE,D5858&lt;25,"18 to 25",D5858&lt;40,"25 to 40",D5858&lt;50,"40 to 50",D5858&lt;60,"50 to 60","60+")</f>
        <v>25 to 40</v>
      </c>
      <c r="F5858" s="2" t="s">
        <v>46</v>
      </c>
      <c r="G5858" s="2" t="s">
        <v>19</v>
      </c>
      <c r="H5858" s="2" t="s">
        <v>130</v>
      </c>
      <c r="I5858" s="3">
        <v>43828</v>
      </c>
      <c r="J5858" s="3">
        <v>45473</v>
      </c>
      <c r="K5858" s="2">
        <v>4.5</v>
      </c>
      <c r="L5858" s="2" t="str" cm="1">
        <f t="array" ref="L5858">_xlfn.SWITCH(TRUE,K5858&lt;2,"1 to 2 yrs",K5858&lt;5,"2 to 5 yrs",K5858&lt;10,"5 to 10 yrs",K5858&lt;20,"10 to 20 yrs","20+")</f>
        <v>2 to 5 yrs</v>
      </c>
      <c r="M5858" s="2">
        <v>111133</v>
      </c>
      <c r="N5858" s="4">
        <v>0.2</v>
      </c>
      <c r="O5858" s="5">
        <f t="shared" si="91"/>
        <v>133359.6</v>
      </c>
      <c r="P5858" s="2" t="s">
        <v>28</v>
      </c>
      <c r="Q5858" s="2">
        <v>6638</v>
      </c>
      <c r="R5858" s="2">
        <v>52</v>
      </c>
      <c r="S5858" s="2" t="s">
        <v>84</v>
      </c>
    </row>
    <row r="5859" spans="1:19" x14ac:dyDescent="0.3">
      <c r="A5859" s="2">
        <v>6858</v>
      </c>
      <c r="B5859" s="2" t="s">
        <v>1009</v>
      </c>
      <c r="C5859" s="2" t="s">
        <v>24</v>
      </c>
      <c r="D5859" s="2">
        <v>27</v>
      </c>
      <c r="E5859" s="2" t="str" cm="1">
        <f t="array" ref="E5859">_xlfn.SWITCH(TRUE,D5859&lt;25,"18 to 25",D5859&lt;40,"25 to 40",D5859&lt;50,"40 to 50",D5859&lt;60,"50 to 60","60+")</f>
        <v>25 to 40</v>
      </c>
      <c r="F5859" s="2" t="s">
        <v>46</v>
      </c>
      <c r="G5859" s="2" t="s">
        <v>19</v>
      </c>
      <c r="H5859" s="2" t="s">
        <v>110</v>
      </c>
      <c r="I5859" s="3">
        <v>42053</v>
      </c>
      <c r="J5859" s="2"/>
      <c r="K5859" s="2">
        <v>9.74</v>
      </c>
      <c r="L5859" s="2" t="str" cm="1">
        <f t="array" ref="L5859">_xlfn.SWITCH(TRUE,K5859&lt;2,"1 to 2 yrs",K5859&lt;5,"2 to 5 yrs",K5859&lt;10,"5 to 10 yrs",K5859&lt;20,"10 to 20 yrs","20+")</f>
        <v>5 to 10 yrs</v>
      </c>
      <c r="M5859" s="2">
        <v>114386</v>
      </c>
      <c r="N5859" s="4">
        <v>0.5</v>
      </c>
      <c r="O5859" s="5">
        <f t="shared" si="91"/>
        <v>171579</v>
      </c>
      <c r="P5859" s="2" t="s">
        <v>28</v>
      </c>
      <c r="Q5859" s="2">
        <v>4895</v>
      </c>
      <c r="R5859" s="2">
        <v>49</v>
      </c>
      <c r="S5859" s="2" t="s">
        <v>59</v>
      </c>
    </row>
    <row r="5860" spans="1:19" x14ac:dyDescent="0.3">
      <c r="A5860" s="2">
        <v>6859</v>
      </c>
      <c r="B5860" s="2" t="s">
        <v>1179</v>
      </c>
      <c r="C5860" s="2" t="s">
        <v>17</v>
      </c>
      <c r="D5860" s="2">
        <v>33</v>
      </c>
      <c r="E5860" s="2" t="str" cm="1">
        <f t="array" ref="E5860">_xlfn.SWITCH(TRUE,D5860&lt;25,"18 to 25",D5860&lt;40,"25 to 40",D5860&lt;50,"40 to 50",D5860&lt;60,"50 to 60","60+")</f>
        <v>25 to 40</v>
      </c>
      <c r="F5860" s="2" t="s">
        <v>50</v>
      </c>
      <c r="G5860" s="2" t="s">
        <v>32</v>
      </c>
      <c r="H5860" s="2" t="s">
        <v>89</v>
      </c>
      <c r="I5860" s="3">
        <v>43624</v>
      </c>
      <c r="J5860" s="2"/>
      <c r="K5860" s="2">
        <v>5.44</v>
      </c>
      <c r="L5860" s="2" t="str" cm="1">
        <f t="array" ref="L5860">_xlfn.SWITCH(TRUE,K5860&lt;2,"1 to 2 yrs",K5860&lt;5,"2 to 5 yrs",K5860&lt;10,"5 to 10 yrs",K5860&lt;20,"10 to 20 yrs","20+")</f>
        <v>5 to 10 yrs</v>
      </c>
      <c r="M5860" s="2">
        <v>107939</v>
      </c>
      <c r="N5860" s="4">
        <v>0.15</v>
      </c>
      <c r="O5860" s="5">
        <f t="shared" si="91"/>
        <v>124129.85</v>
      </c>
      <c r="P5860" s="2" t="s">
        <v>42</v>
      </c>
      <c r="Q5860" s="2">
        <v>5911</v>
      </c>
      <c r="R5860" s="2">
        <v>28</v>
      </c>
      <c r="S5860" s="2" t="s">
        <v>73</v>
      </c>
    </row>
    <row r="5861" spans="1:19" x14ac:dyDescent="0.3">
      <c r="A5861" s="2">
        <v>6860</v>
      </c>
      <c r="B5861" s="2" t="s">
        <v>873</v>
      </c>
      <c r="C5861" s="2" t="s">
        <v>24</v>
      </c>
      <c r="D5861" s="2">
        <v>48</v>
      </c>
      <c r="E5861" s="2" t="str" cm="1">
        <f t="array" ref="E5861">_xlfn.SWITCH(TRUE,D5861&lt;25,"18 to 25",D5861&lt;40,"25 to 40",D5861&lt;50,"40 to 50",D5861&lt;60,"50 to 60","60+")</f>
        <v>40 to 50</v>
      </c>
      <c r="F5861" s="2" t="s">
        <v>46</v>
      </c>
      <c r="G5861" s="2" t="s">
        <v>26</v>
      </c>
      <c r="H5861" s="2" t="s">
        <v>130</v>
      </c>
      <c r="I5861" s="3">
        <v>42812</v>
      </c>
      <c r="J5861" s="2"/>
      <c r="K5861" s="2">
        <v>7.67</v>
      </c>
      <c r="L5861" s="2" t="str" cm="1">
        <f t="array" ref="L5861">_xlfn.SWITCH(TRUE,K5861&lt;2,"1 to 2 yrs",K5861&lt;5,"2 to 5 yrs",K5861&lt;10,"5 to 10 yrs",K5861&lt;20,"10 to 20 yrs","20+")</f>
        <v>5 to 10 yrs</v>
      </c>
      <c r="M5861" s="2">
        <v>122572</v>
      </c>
      <c r="N5861" s="4">
        <v>0.25</v>
      </c>
      <c r="O5861" s="5">
        <f t="shared" si="91"/>
        <v>153215</v>
      </c>
      <c r="P5861" s="2" t="s">
        <v>58</v>
      </c>
      <c r="Q5861" s="2"/>
      <c r="R5861" s="2">
        <v>18</v>
      </c>
      <c r="S5861" s="2" t="s">
        <v>103</v>
      </c>
    </row>
    <row r="5862" spans="1:19" x14ac:dyDescent="0.3">
      <c r="A5862" s="2">
        <v>6861</v>
      </c>
      <c r="B5862" s="2" t="s">
        <v>1276</v>
      </c>
      <c r="C5862" s="2" t="s">
        <v>17</v>
      </c>
      <c r="D5862" s="2">
        <v>62</v>
      </c>
      <c r="E5862" s="2" t="str" cm="1">
        <f t="array" ref="E5862">_xlfn.SWITCH(TRUE,D5862&lt;25,"18 to 25",D5862&lt;40,"25 to 40",D5862&lt;50,"40 to 50",D5862&lt;60,"50 to 60","60+")</f>
        <v>60+</v>
      </c>
      <c r="F5862" s="2" t="s">
        <v>92</v>
      </c>
      <c r="G5862" s="2" t="s">
        <v>19</v>
      </c>
      <c r="H5862" s="2" t="s">
        <v>171</v>
      </c>
      <c r="I5862" s="3">
        <v>43672</v>
      </c>
      <c r="J5862" s="2"/>
      <c r="K5862" s="2">
        <v>5.31</v>
      </c>
      <c r="L5862" s="2" t="str" cm="1">
        <f t="array" ref="L5862">_xlfn.SWITCH(TRUE,K5862&lt;2,"1 to 2 yrs",K5862&lt;5,"2 to 5 yrs",K5862&lt;10,"5 to 10 yrs",K5862&lt;20,"10 to 20 yrs","20+")</f>
        <v>5 to 10 yrs</v>
      </c>
      <c r="M5862" s="2">
        <v>78668</v>
      </c>
      <c r="N5862" s="4">
        <v>0.15</v>
      </c>
      <c r="O5862" s="5">
        <f t="shared" si="91"/>
        <v>90468.2</v>
      </c>
      <c r="P5862" s="2" t="s">
        <v>58</v>
      </c>
      <c r="Q5862" s="2">
        <v>6087</v>
      </c>
      <c r="R5862" s="2">
        <v>94</v>
      </c>
      <c r="S5862" s="2" t="s">
        <v>157</v>
      </c>
    </row>
    <row r="5863" spans="1:19" x14ac:dyDescent="0.3">
      <c r="A5863" s="2">
        <v>6862</v>
      </c>
      <c r="B5863" s="2" t="s">
        <v>1188</v>
      </c>
      <c r="C5863" s="2" t="s">
        <v>24</v>
      </c>
      <c r="D5863" s="2">
        <v>46</v>
      </c>
      <c r="E5863" s="2" t="str" cm="1">
        <f t="array" ref="E5863">_xlfn.SWITCH(TRUE,D5863&lt;25,"18 to 25",D5863&lt;40,"25 to 40",D5863&lt;50,"40 to 50",D5863&lt;60,"50 to 60","60+")</f>
        <v>40 to 50</v>
      </c>
      <c r="F5863" s="2" t="s">
        <v>46</v>
      </c>
      <c r="G5863" s="2" t="s">
        <v>32</v>
      </c>
      <c r="H5863" s="2" t="s">
        <v>110</v>
      </c>
      <c r="I5863" s="3">
        <v>44586</v>
      </c>
      <c r="J5863" s="2"/>
      <c r="K5863" s="2">
        <v>2.81</v>
      </c>
      <c r="L5863" s="2" t="str" cm="1">
        <f t="array" ref="L5863">_xlfn.SWITCH(TRUE,K5863&lt;2,"1 to 2 yrs",K5863&lt;5,"2 to 5 yrs",K5863&lt;10,"5 to 10 yrs",K5863&lt;20,"10 to 20 yrs","20+")</f>
        <v>2 to 5 yrs</v>
      </c>
      <c r="M5863" s="2">
        <v>88831</v>
      </c>
      <c r="N5863" s="4">
        <v>0.2</v>
      </c>
      <c r="O5863" s="5">
        <f t="shared" si="91"/>
        <v>106597.2</v>
      </c>
      <c r="P5863" s="2" t="s">
        <v>58</v>
      </c>
      <c r="Q5863" s="2">
        <v>3753</v>
      </c>
      <c r="R5863" s="2">
        <v>57</v>
      </c>
      <c r="S5863" s="2" t="s">
        <v>79</v>
      </c>
    </row>
    <row r="5864" spans="1:19" x14ac:dyDescent="0.3">
      <c r="A5864" s="2">
        <v>6863</v>
      </c>
      <c r="B5864" s="2" t="s">
        <v>408</v>
      </c>
      <c r="C5864" s="2" t="s">
        <v>17</v>
      </c>
      <c r="D5864" s="2">
        <v>63</v>
      </c>
      <c r="E5864" s="2" t="str" cm="1">
        <f t="array" ref="E5864">_xlfn.SWITCH(TRUE,D5864&lt;25,"18 to 25",D5864&lt;40,"25 to 40",D5864&lt;50,"40 to 50",D5864&lt;60,"50 to 60","60+")</f>
        <v>60+</v>
      </c>
      <c r="F5864" s="2" t="s">
        <v>25</v>
      </c>
      <c r="G5864" s="2" t="s">
        <v>19</v>
      </c>
      <c r="H5864" s="2" t="s">
        <v>259</v>
      </c>
      <c r="I5864" s="3">
        <v>42904</v>
      </c>
      <c r="J5864" s="2"/>
      <c r="K5864" s="2">
        <v>7.41</v>
      </c>
      <c r="L5864" s="2" t="str" cm="1">
        <f t="array" ref="L5864">_xlfn.SWITCH(TRUE,K5864&lt;2,"1 to 2 yrs",K5864&lt;5,"2 to 5 yrs",K5864&lt;10,"5 to 10 yrs",K5864&lt;20,"10 to 20 yrs","20+")</f>
        <v>5 to 10 yrs</v>
      </c>
      <c r="M5864" s="2">
        <v>64300</v>
      </c>
      <c r="N5864" s="4">
        <v>0</v>
      </c>
      <c r="O5864" s="5">
        <f t="shared" si="91"/>
        <v>64300</v>
      </c>
      <c r="P5864" s="2" t="s">
        <v>42</v>
      </c>
      <c r="Q5864" s="2"/>
      <c r="R5864" s="2">
        <v>13</v>
      </c>
      <c r="S5864" s="2" t="s">
        <v>38</v>
      </c>
    </row>
    <row r="5865" spans="1:19" x14ac:dyDescent="0.3">
      <c r="A5865" s="2">
        <v>6864</v>
      </c>
      <c r="B5865" s="2" t="s">
        <v>844</v>
      </c>
      <c r="C5865" s="2" t="s">
        <v>24</v>
      </c>
      <c r="D5865" s="2">
        <v>24</v>
      </c>
      <c r="E5865" s="2" t="str" cm="1">
        <f t="array" ref="E5865">_xlfn.SWITCH(TRUE,D5865&lt;25,"18 to 25",D5865&lt;40,"25 to 40",D5865&lt;50,"40 to 50",D5865&lt;60,"50 to 60","60+")</f>
        <v>18 to 25</v>
      </c>
      <c r="F5865" s="2" t="s">
        <v>31</v>
      </c>
      <c r="G5865" s="2" t="s">
        <v>19</v>
      </c>
      <c r="H5865" s="2" t="s">
        <v>106</v>
      </c>
      <c r="I5865" s="3">
        <v>44753</v>
      </c>
      <c r="J5865" s="2"/>
      <c r="K5865" s="2">
        <v>2.35</v>
      </c>
      <c r="L5865" s="2" t="str" cm="1">
        <f t="array" ref="L5865">_xlfn.SWITCH(TRUE,K5865&lt;2,"1 to 2 yrs",K5865&lt;5,"2 to 5 yrs",K5865&lt;10,"5 to 10 yrs",K5865&lt;20,"10 to 20 yrs","20+")</f>
        <v>2 to 5 yrs</v>
      </c>
      <c r="M5865" s="2">
        <v>56323</v>
      </c>
      <c r="N5865" s="4">
        <v>0.2</v>
      </c>
      <c r="O5865" s="5">
        <f t="shared" si="91"/>
        <v>67587.600000000006</v>
      </c>
      <c r="P5865" s="2" t="s">
        <v>42</v>
      </c>
      <c r="Q5865" s="2">
        <v>1862</v>
      </c>
      <c r="R5865" s="2">
        <v>14</v>
      </c>
      <c r="S5865" s="2" t="s">
        <v>22</v>
      </c>
    </row>
    <row r="5866" spans="1:19" x14ac:dyDescent="0.3">
      <c r="A5866" s="2">
        <v>6865</v>
      </c>
      <c r="B5866" s="2" t="s">
        <v>368</v>
      </c>
      <c r="C5866" s="2" t="s">
        <v>17</v>
      </c>
      <c r="D5866" s="2">
        <v>24</v>
      </c>
      <c r="E5866" s="2" t="str" cm="1">
        <f t="array" ref="E5866">_xlfn.SWITCH(TRUE,D5866&lt;25,"18 to 25",D5866&lt;40,"25 to 40",D5866&lt;50,"40 to 50",D5866&lt;60,"50 to 60","60+")</f>
        <v>18 to 25</v>
      </c>
      <c r="F5866" s="2" t="s">
        <v>18</v>
      </c>
      <c r="G5866" s="2" t="s">
        <v>19</v>
      </c>
      <c r="H5866" s="2" t="s">
        <v>134</v>
      </c>
      <c r="I5866" s="3">
        <v>42580</v>
      </c>
      <c r="J5866" s="2"/>
      <c r="K5866" s="2">
        <v>8.3000000000000007</v>
      </c>
      <c r="L5866" s="2" t="str" cm="1">
        <f t="array" ref="L5866">_xlfn.SWITCH(TRUE,K5866&lt;2,"1 to 2 yrs",K5866&lt;5,"2 to 5 yrs",K5866&lt;10,"5 to 10 yrs",K5866&lt;20,"10 to 20 yrs","20+")</f>
        <v>5 to 10 yrs</v>
      </c>
      <c r="M5866" s="2">
        <v>91936</v>
      </c>
      <c r="N5866" s="4">
        <v>0.25</v>
      </c>
      <c r="O5866" s="5">
        <f t="shared" si="91"/>
        <v>114920</v>
      </c>
      <c r="P5866" s="2" t="s">
        <v>42</v>
      </c>
      <c r="Q5866" s="2">
        <v>3385</v>
      </c>
      <c r="R5866" s="2">
        <v>62</v>
      </c>
      <c r="S5866" s="2" t="s">
        <v>77</v>
      </c>
    </row>
    <row r="5867" spans="1:19" x14ac:dyDescent="0.3">
      <c r="A5867" s="2">
        <v>6866</v>
      </c>
      <c r="B5867" s="2" t="s">
        <v>935</v>
      </c>
      <c r="C5867" s="2" t="s">
        <v>17</v>
      </c>
      <c r="D5867" s="2">
        <v>41</v>
      </c>
      <c r="E5867" s="2" t="str" cm="1">
        <f t="array" ref="E5867">_xlfn.SWITCH(TRUE,D5867&lt;25,"18 to 25",D5867&lt;40,"25 to 40",D5867&lt;50,"40 to 50",D5867&lt;60,"50 to 60","60+")</f>
        <v>40 to 50</v>
      </c>
      <c r="F5867" s="2" t="s">
        <v>18</v>
      </c>
      <c r="G5867" s="2" t="s">
        <v>19</v>
      </c>
      <c r="H5867" s="2" t="s">
        <v>20</v>
      </c>
      <c r="I5867" s="3">
        <v>45215</v>
      </c>
      <c r="J5867" s="2"/>
      <c r="K5867" s="2">
        <v>1.0900000000000001</v>
      </c>
      <c r="L5867" s="2" t="str" cm="1">
        <f t="array" ref="L5867">_xlfn.SWITCH(TRUE,K5867&lt;2,"1 to 2 yrs",K5867&lt;5,"2 to 5 yrs",K5867&lt;10,"5 to 10 yrs",K5867&lt;20,"10 to 20 yrs","20+")</f>
        <v>1 to 2 yrs</v>
      </c>
      <c r="M5867" s="2">
        <v>74723</v>
      </c>
      <c r="N5867" s="4">
        <v>0.15</v>
      </c>
      <c r="O5867" s="5">
        <f t="shared" si="91"/>
        <v>85931.45</v>
      </c>
      <c r="P5867" s="2" t="s">
        <v>28</v>
      </c>
      <c r="Q5867" s="2">
        <v>4415</v>
      </c>
      <c r="R5867" s="2">
        <v>0</v>
      </c>
      <c r="S5867" s="2" t="s">
        <v>22</v>
      </c>
    </row>
    <row r="5868" spans="1:19" x14ac:dyDescent="0.3">
      <c r="A5868" s="2">
        <v>6867</v>
      </c>
      <c r="B5868" s="2" t="s">
        <v>898</v>
      </c>
      <c r="C5868" s="2" t="s">
        <v>17</v>
      </c>
      <c r="D5868" s="2">
        <v>49</v>
      </c>
      <c r="E5868" s="2" t="str" cm="1">
        <f t="array" ref="E5868">_xlfn.SWITCH(TRUE,D5868&lt;25,"18 to 25",D5868&lt;40,"25 to 40",D5868&lt;50,"40 to 50",D5868&lt;60,"50 to 60","60+")</f>
        <v>40 to 50</v>
      </c>
      <c r="F5868" s="2" t="s">
        <v>40</v>
      </c>
      <c r="G5868" s="2" t="s">
        <v>19</v>
      </c>
      <c r="H5868" s="2" t="s">
        <v>65</v>
      </c>
      <c r="I5868" s="3">
        <v>45314</v>
      </c>
      <c r="J5868" s="2"/>
      <c r="K5868" s="2">
        <v>0.82</v>
      </c>
      <c r="L5868" s="2" t="str" cm="1">
        <f t="array" ref="L5868">_xlfn.SWITCH(TRUE,K5868&lt;2,"1 to 2 yrs",K5868&lt;5,"2 to 5 yrs",K5868&lt;10,"5 to 10 yrs",K5868&lt;20,"10 to 20 yrs","20+")</f>
        <v>1 to 2 yrs</v>
      </c>
      <c r="M5868" s="2">
        <v>37318</v>
      </c>
      <c r="N5868" s="4">
        <v>0.1</v>
      </c>
      <c r="O5868" s="5">
        <f t="shared" si="91"/>
        <v>41049.800000000003</v>
      </c>
      <c r="P5868" s="2" t="s">
        <v>28</v>
      </c>
      <c r="Q5868" s="2">
        <v>4389</v>
      </c>
      <c r="R5868" s="2">
        <v>75</v>
      </c>
      <c r="S5868" s="2" t="s">
        <v>34</v>
      </c>
    </row>
    <row r="5869" spans="1:19" x14ac:dyDescent="0.3">
      <c r="A5869" s="2">
        <v>6868</v>
      </c>
      <c r="B5869" s="2" t="s">
        <v>1138</v>
      </c>
      <c r="C5869" s="2" t="s">
        <v>24</v>
      </c>
      <c r="D5869" s="2">
        <v>44</v>
      </c>
      <c r="E5869" s="2" t="str" cm="1">
        <f t="array" ref="E5869">_xlfn.SWITCH(TRUE,D5869&lt;25,"18 to 25",D5869&lt;40,"25 to 40",D5869&lt;50,"40 to 50",D5869&lt;60,"50 to 60","60+")</f>
        <v>40 to 50</v>
      </c>
      <c r="F5869" s="2" t="s">
        <v>36</v>
      </c>
      <c r="G5869" s="2" t="s">
        <v>32</v>
      </c>
      <c r="H5869" s="2" t="s">
        <v>37</v>
      </c>
      <c r="I5869" s="3">
        <v>44135</v>
      </c>
      <c r="J5869" s="2"/>
      <c r="K5869" s="2">
        <v>4.04</v>
      </c>
      <c r="L5869" s="2" t="str" cm="1">
        <f t="array" ref="L5869">_xlfn.SWITCH(TRUE,K5869&lt;2,"1 to 2 yrs",K5869&lt;5,"2 to 5 yrs",K5869&lt;10,"5 to 10 yrs",K5869&lt;20,"10 to 20 yrs","20+")</f>
        <v>2 to 5 yrs</v>
      </c>
      <c r="M5869" s="2">
        <v>71025</v>
      </c>
      <c r="N5869" s="4">
        <v>0.2</v>
      </c>
      <c r="O5869" s="5">
        <f t="shared" si="91"/>
        <v>85230</v>
      </c>
      <c r="P5869" s="2" t="s">
        <v>28</v>
      </c>
      <c r="Q5869" s="2">
        <v>1665</v>
      </c>
      <c r="R5869" s="2">
        <v>63</v>
      </c>
      <c r="S5869" s="2" t="s">
        <v>43</v>
      </c>
    </row>
    <row r="5870" spans="1:19" x14ac:dyDescent="0.3">
      <c r="A5870" s="2">
        <v>6869</v>
      </c>
      <c r="B5870" s="2" t="s">
        <v>419</v>
      </c>
      <c r="C5870" s="2" t="s">
        <v>24</v>
      </c>
      <c r="D5870" s="2">
        <v>24</v>
      </c>
      <c r="E5870" s="2" t="str" cm="1">
        <f t="array" ref="E5870">_xlfn.SWITCH(TRUE,D5870&lt;25,"18 to 25",D5870&lt;40,"25 to 40",D5870&lt;50,"40 to 50",D5870&lt;60,"50 to 60","60+")</f>
        <v>18 to 25</v>
      </c>
      <c r="F5870" s="2" t="s">
        <v>31</v>
      </c>
      <c r="G5870" s="2" t="s">
        <v>19</v>
      </c>
      <c r="H5870" s="2" t="s">
        <v>68</v>
      </c>
      <c r="I5870" s="3">
        <v>43751</v>
      </c>
      <c r="J5870" s="2"/>
      <c r="K5870" s="2">
        <v>5.0999999999999996</v>
      </c>
      <c r="L5870" s="2" t="str" cm="1">
        <f t="array" ref="L5870">_xlfn.SWITCH(TRUE,K5870&lt;2,"1 to 2 yrs",K5870&lt;5,"2 to 5 yrs",K5870&lt;10,"5 to 10 yrs",K5870&lt;20,"10 to 20 yrs","20+")</f>
        <v>5 to 10 yrs</v>
      </c>
      <c r="M5870" s="2">
        <v>67729</v>
      </c>
      <c r="N5870" s="4">
        <v>0.25</v>
      </c>
      <c r="O5870" s="5">
        <f t="shared" si="91"/>
        <v>84661.25</v>
      </c>
      <c r="P5870" s="2" t="s">
        <v>42</v>
      </c>
      <c r="Q5870" s="2"/>
      <c r="R5870" s="2">
        <v>10</v>
      </c>
      <c r="S5870" s="2" t="s">
        <v>54</v>
      </c>
    </row>
    <row r="5871" spans="1:19" x14ac:dyDescent="0.3">
      <c r="A5871" s="2">
        <v>6870</v>
      </c>
      <c r="B5871" s="2" t="s">
        <v>906</v>
      </c>
      <c r="C5871" s="2" t="s">
        <v>24</v>
      </c>
      <c r="D5871" s="2">
        <v>63</v>
      </c>
      <c r="E5871" s="2" t="str" cm="1">
        <f t="array" ref="E5871">_xlfn.SWITCH(TRUE,D5871&lt;25,"18 to 25",D5871&lt;40,"25 to 40",D5871&lt;50,"40 to 50",D5871&lt;60,"50 to 60","60+")</f>
        <v>60+</v>
      </c>
      <c r="F5871" s="2" t="s">
        <v>50</v>
      </c>
      <c r="G5871" s="2" t="s">
        <v>19</v>
      </c>
      <c r="H5871" s="2" t="s">
        <v>51</v>
      </c>
      <c r="I5871" s="3">
        <v>42826</v>
      </c>
      <c r="J5871" s="2"/>
      <c r="K5871" s="2">
        <v>7.63</v>
      </c>
      <c r="L5871" s="2" t="str" cm="1">
        <f t="array" ref="L5871">_xlfn.SWITCH(TRUE,K5871&lt;2,"1 to 2 yrs",K5871&lt;5,"2 to 5 yrs",K5871&lt;10,"5 to 10 yrs",K5871&lt;20,"10 to 20 yrs","20+")</f>
        <v>5 to 10 yrs</v>
      </c>
      <c r="M5871" s="2">
        <v>106204</v>
      </c>
      <c r="N5871" s="4">
        <v>0.5</v>
      </c>
      <c r="O5871" s="5">
        <f t="shared" si="91"/>
        <v>159306</v>
      </c>
      <c r="P5871" s="2" t="s">
        <v>42</v>
      </c>
      <c r="Q5871" s="2">
        <v>6265</v>
      </c>
      <c r="R5871" s="2">
        <v>46</v>
      </c>
      <c r="S5871" s="2" t="s">
        <v>29</v>
      </c>
    </row>
    <row r="5872" spans="1:19" x14ac:dyDescent="0.3">
      <c r="A5872" s="2">
        <v>6871</v>
      </c>
      <c r="B5872" s="2" t="s">
        <v>35</v>
      </c>
      <c r="C5872" s="2" t="s">
        <v>17</v>
      </c>
      <c r="D5872" s="2">
        <v>45</v>
      </c>
      <c r="E5872" s="2" t="str" cm="1">
        <f t="array" ref="E5872">_xlfn.SWITCH(TRUE,D5872&lt;25,"18 to 25",D5872&lt;40,"25 to 40",D5872&lt;50,"40 to 50",D5872&lt;60,"50 to 60","60+")</f>
        <v>40 to 50</v>
      </c>
      <c r="F5872" s="2" t="s">
        <v>25</v>
      </c>
      <c r="G5872" s="2" t="s">
        <v>19</v>
      </c>
      <c r="H5872" s="2" t="s">
        <v>97</v>
      </c>
      <c r="I5872" s="3">
        <v>42022</v>
      </c>
      <c r="J5872" s="2"/>
      <c r="K5872" s="2">
        <v>9.83</v>
      </c>
      <c r="L5872" s="2" t="str" cm="1">
        <f t="array" ref="L5872">_xlfn.SWITCH(TRUE,K5872&lt;2,"1 to 2 yrs",K5872&lt;5,"2 to 5 yrs",K5872&lt;10,"5 to 10 yrs",K5872&lt;20,"10 to 20 yrs","20+")</f>
        <v>5 to 10 yrs</v>
      </c>
      <c r="M5872" s="2">
        <v>68560</v>
      </c>
      <c r="N5872" s="4">
        <v>0.15</v>
      </c>
      <c r="O5872" s="5">
        <f t="shared" si="91"/>
        <v>78844</v>
      </c>
      <c r="P5872" s="2" t="s">
        <v>28</v>
      </c>
      <c r="Q5872" s="2"/>
      <c r="R5872" s="2">
        <v>8</v>
      </c>
      <c r="S5872" s="2" t="s">
        <v>43</v>
      </c>
    </row>
    <row r="5873" spans="1:19" x14ac:dyDescent="0.3">
      <c r="A5873" s="2">
        <v>6872</v>
      </c>
      <c r="B5873" s="2" t="s">
        <v>1485</v>
      </c>
      <c r="C5873" s="2" t="s">
        <v>24</v>
      </c>
      <c r="D5873" s="2">
        <v>64</v>
      </c>
      <c r="E5873" s="2" t="str" cm="1">
        <f t="array" ref="E5873">_xlfn.SWITCH(TRUE,D5873&lt;25,"18 to 25",D5873&lt;40,"25 to 40",D5873&lt;50,"40 to 50",D5873&lt;60,"50 to 60","60+")</f>
        <v>60+</v>
      </c>
      <c r="F5873" s="2" t="s">
        <v>92</v>
      </c>
      <c r="G5873" s="2" t="s">
        <v>19</v>
      </c>
      <c r="H5873" s="2" t="s">
        <v>171</v>
      </c>
      <c r="I5873" s="3">
        <v>42467</v>
      </c>
      <c r="J5873" s="2"/>
      <c r="K5873" s="2">
        <v>8.61</v>
      </c>
      <c r="L5873" s="2" t="str" cm="1">
        <f t="array" ref="L5873">_xlfn.SWITCH(TRUE,K5873&lt;2,"1 to 2 yrs",K5873&lt;5,"2 to 5 yrs",K5873&lt;10,"5 to 10 yrs",K5873&lt;20,"10 to 20 yrs","20+")</f>
        <v>5 to 10 yrs</v>
      </c>
      <c r="M5873" s="2">
        <v>86712</v>
      </c>
      <c r="N5873" s="4">
        <v>0.5</v>
      </c>
      <c r="O5873" s="5">
        <f t="shared" si="91"/>
        <v>130068</v>
      </c>
      <c r="P5873" s="2" t="s">
        <v>58</v>
      </c>
      <c r="Q5873" s="2"/>
      <c r="R5873" s="2">
        <v>96</v>
      </c>
      <c r="S5873" s="2" t="s">
        <v>87</v>
      </c>
    </row>
    <row r="5874" spans="1:19" x14ac:dyDescent="0.3">
      <c r="A5874" s="2">
        <v>6873</v>
      </c>
      <c r="B5874" s="2" t="s">
        <v>416</v>
      </c>
      <c r="C5874" s="2" t="s">
        <v>17</v>
      </c>
      <c r="D5874" s="2">
        <v>61</v>
      </c>
      <c r="E5874" s="2" t="str" cm="1">
        <f t="array" ref="E5874">_xlfn.SWITCH(TRUE,D5874&lt;25,"18 to 25",D5874&lt;40,"25 to 40",D5874&lt;50,"40 to 50",D5874&lt;60,"50 to 60","60+")</f>
        <v>60+</v>
      </c>
      <c r="F5874" s="2" t="s">
        <v>40</v>
      </c>
      <c r="G5874" s="2" t="s">
        <v>19</v>
      </c>
      <c r="H5874" s="2" t="s">
        <v>143</v>
      </c>
      <c r="I5874" s="3">
        <v>42280</v>
      </c>
      <c r="J5874" s="2"/>
      <c r="K5874" s="2">
        <v>9.1199999999999992</v>
      </c>
      <c r="L5874" s="2" t="str" cm="1">
        <f t="array" ref="L5874">_xlfn.SWITCH(TRUE,K5874&lt;2,"1 to 2 yrs",K5874&lt;5,"2 to 5 yrs",K5874&lt;10,"5 to 10 yrs",K5874&lt;20,"10 to 20 yrs","20+")</f>
        <v>5 to 10 yrs</v>
      </c>
      <c r="M5874" s="2">
        <v>63678</v>
      </c>
      <c r="N5874" s="4">
        <v>0.15</v>
      </c>
      <c r="O5874" s="5">
        <f t="shared" si="91"/>
        <v>73229.7</v>
      </c>
      <c r="P5874" s="2" t="s">
        <v>28</v>
      </c>
      <c r="Q5874" s="2">
        <v>1504</v>
      </c>
      <c r="R5874" s="2">
        <v>53</v>
      </c>
      <c r="S5874" s="2" t="s">
        <v>34</v>
      </c>
    </row>
    <row r="5875" spans="1:19" x14ac:dyDescent="0.3">
      <c r="A5875" s="2">
        <v>6874</v>
      </c>
      <c r="B5875" s="2" t="s">
        <v>1001</v>
      </c>
      <c r="C5875" s="2" t="s">
        <v>24</v>
      </c>
      <c r="D5875" s="2">
        <v>27</v>
      </c>
      <c r="E5875" s="2" t="str" cm="1">
        <f t="array" ref="E5875">_xlfn.SWITCH(TRUE,D5875&lt;25,"18 to 25",D5875&lt;40,"25 to 40",D5875&lt;50,"40 to 50",D5875&lt;60,"50 to 60","60+")</f>
        <v>25 to 40</v>
      </c>
      <c r="F5875" s="2" t="s">
        <v>36</v>
      </c>
      <c r="G5875" s="2" t="s">
        <v>26</v>
      </c>
      <c r="H5875" s="2" t="s">
        <v>211</v>
      </c>
      <c r="I5875" s="3">
        <v>42571</v>
      </c>
      <c r="J5875" s="3">
        <v>44446</v>
      </c>
      <c r="K5875" s="2">
        <v>5.13</v>
      </c>
      <c r="L5875" s="2" t="str" cm="1">
        <f t="array" ref="L5875">_xlfn.SWITCH(TRUE,K5875&lt;2,"1 to 2 yrs",K5875&lt;5,"2 to 5 yrs",K5875&lt;10,"5 to 10 yrs",K5875&lt;20,"10 to 20 yrs","20+")</f>
        <v>5 to 10 yrs</v>
      </c>
      <c r="M5875" s="2">
        <v>79326</v>
      </c>
      <c r="N5875" s="4">
        <v>0.15</v>
      </c>
      <c r="O5875" s="5">
        <f t="shared" si="91"/>
        <v>91224.9</v>
      </c>
      <c r="P5875" s="2" t="s">
        <v>58</v>
      </c>
      <c r="Q5875" s="2">
        <v>4532</v>
      </c>
      <c r="R5875" s="2">
        <v>26</v>
      </c>
      <c r="S5875" s="2" t="s">
        <v>84</v>
      </c>
    </row>
    <row r="5876" spans="1:19" x14ac:dyDescent="0.3">
      <c r="A5876" s="2">
        <v>6875</v>
      </c>
      <c r="B5876" s="2" t="s">
        <v>1270</v>
      </c>
      <c r="C5876" s="2" t="s">
        <v>17</v>
      </c>
      <c r="D5876" s="2">
        <v>41</v>
      </c>
      <c r="E5876" s="2" t="str" cm="1">
        <f t="array" ref="E5876">_xlfn.SWITCH(TRUE,D5876&lt;25,"18 to 25",D5876&lt;40,"25 to 40",D5876&lt;50,"40 to 50",D5876&lt;60,"50 to 60","60+")</f>
        <v>40 to 50</v>
      </c>
      <c r="F5876" s="2" t="s">
        <v>36</v>
      </c>
      <c r="G5876" s="2" t="s">
        <v>26</v>
      </c>
      <c r="H5876" s="2" t="s">
        <v>211</v>
      </c>
      <c r="I5876" s="3">
        <v>45256</v>
      </c>
      <c r="J5876" s="2"/>
      <c r="K5876" s="2">
        <v>0.97</v>
      </c>
      <c r="L5876" s="2" t="str" cm="1">
        <f t="array" ref="L5876">_xlfn.SWITCH(TRUE,K5876&lt;2,"1 to 2 yrs",K5876&lt;5,"2 to 5 yrs",K5876&lt;10,"5 to 10 yrs",K5876&lt;20,"10 to 20 yrs","20+")</f>
        <v>1 to 2 yrs</v>
      </c>
      <c r="M5876" s="2">
        <v>68518</v>
      </c>
      <c r="N5876" s="4">
        <v>0.25</v>
      </c>
      <c r="O5876" s="5">
        <f t="shared" si="91"/>
        <v>85647.5</v>
      </c>
      <c r="P5876" s="2" t="s">
        <v>42</v>
      </c>
      <c r="Q5876" s="2">
        <v>1756</v>
      </c>
      <c r="R5876" s="2">
        <v>97</v>
      </c>
      <c r="S5876" s="2" t="s">
        <v>22</v>
      </c>
    </row>
    <row r="5877" spans="1:19" x14ac:dyDescent="0.3">
      <c r="A5877" s="2">
        <v>6876</v>
      </c>
      <c r="B5877" s="2" t="s">
        <v>749</v>
      </c>
      <c r="C5877" s="2" t="s">
        <v>17</v>
      </c>
      <c r="D5877" s="2">
        <v>32</v>
      </c>
      <c r="E5877" s="2" t="str" cm="1">
        <f t="array" ref="E5877">_xlfn.SWITCH(TRUE,D5877&lt;25,"18 to 25",D5877&lt;40,"25 to 40",D5877&lt;50,"40 to 50",D5877&lt;60,"50 to 60","60+")</f>
        <v>25 to 40</v>
      </c>
      <c r="F5877" s="2" t="s">
        <v>56</v>
      </c>
      <c r="G5877" s="2" t="s">
        <v>19</v>
      </c>
      <c r="H5877" s="2" t="s">
        <v>61</v>
      </c>
      <c r="I5877" s="3">
        <v>45386</v>
      </c>
      <c r="J5877" s="2"/>
      <c r="K5877" s="2">
        <v>0.62</v>
      </c>
      <c r="L5877" s="2" t="str" cm="1">
        <f t="array" ref="L5877">_xlfn.SWITCH(TRUE,K5877&lt;2,"1 to 2 yrs",K5877&lt;5,"2 to 5 yrs",K5877&lt;10,"5 to 10 yrs",K5877&lt;20,"10 to 20 yrs","20+")</f>
        <v>1 to 2 yrs</v>
      </c>
      <c r="M5877" s="2">
        <v>86792</v>
      </c>
      <c r="N5877" s="4">
        <v>0.15</v>
      </c>
      <c r="O5877" s="5">
        <f t="shared" si="91"/>
        <v>99810.8</v>
      </c>
      <c r="P5877" s="2" t="s">
        <v>28</v>
      </c>
      <c r="Q5877" s="2">
        <v>4599</v>
      </c>
      <c r="R5877" s="2">
        <v>0</v>
      </c>
      <c r="S5877" s="2" t="s">
        <v>117</v>
      </c>
    </row>
    <row r="5878" spans="1:19" x14ac:dyDescent="0.3">
      <c r="A5878" s="2">
        <v>6877</v>
      </c>
      <c r="B5878" s="2" t="s">
        <v>1420</v>
      </c>
      <c r="C5878" s="2" t="s">
        <v>17</v>
      </c>
      <c r="D5878" s="2">
        <v>53</v>
      </c>
      <c r="E5878" s="2" t="str" cm="1">
        <f t="array" ref="E5878">_xlfn.SWITCH(TRUE,D5878&lt;25,"18 to 25",D5878&lt;40,"25 to 40",D5878&lt;50,"40 to 50",D5878&lt;60,"50 to 60","60+")</f>
        <v>50 to 60</v>
      </c>
      <c r="F5878" s="2" t="s">
        <v>31</v>
      </c>
      <c r="G5878" s="2" t="s">
        <v>19</v>
      </c>
      <c r="H5878" s="2" t="s">
        <v>106</v>
      </c>
      <c r="I5878" s="3">
        <v>42625</v>
      </c>
      <c r="J5878" s="2"/>
      <c r="K5878" s="2">
        <v>8.18</v>
      </c>
      <c r="L5878" s="2" t="str" cm="1">
        <f t="array" ref="L5878">_xlfn.SWITCH(TRUE,K5878&lt;2,"1 to 2 yrs",K5878&lt;5,"2 to 5 yrs",K5878&lt;10,"5 to 10 yrs",K5878&lt;20,"10 to 20 yrs","20+")</f>
        <v>5 to 10 yrs</v>
      </c>
      <c r="M5878" s="2">
        <v>68489</v>
      </c>
      <c r="N5878" s="4">
        <v>0.2</v>
      </c>
      <c r="O5878" s="5">
        <f t="shared" si="91"/>
        <v>82186.8</v>
      </c>
      <c r="P5878" s="2" t="s">
        <v>28</v>
      </c>
      <c r="Q5878" s="2">
        <v>2167</v>
      </c>
      <c r="R5878" s="2">
        <v>9</v>
      </c>
      <c r="S5878" s="2" t="s">
        <v>38</v>
      </c>
    </row>
    <row r="5879" spans="1:19" x14ac:dyDescent="0.3">
      <c r="A5879" s="2">
        <v>6878</v>
      </c>
      <c r="B5879" s="2" t="s">
        <v>849</v>
      </c>
      <c r="C5879" s="2" t="s">
        <v>24</v>
      </c>
      <c r="D5879" s="2">
        <v>48</v>
      </c>
      <c r="E5879" s="2" t="str" cm="1">
        <f t="array" ref="E5879">_xlfn.SWITCH(TRUE,D5879&lt;25,"18 to 25",D5879&lt;40,"25 to 40",D5879&lt;50,"40 to 50",D5879&lt;60,"50 to 60","60+")</f>
        <v>40 to 50</v>
      </c>
      <c r="F5879" s="2" t="s">
        <v>25</v>
      </c>
      <c r="G5879" s="2" t="s">
        <v>19</v>
      </c>
      <c r="H5879" s="2" t="s">
        <v>259</v>
      </c>
      <c r="I5879" s="3">
        <v>42115</v>
      </c>
      <c r="J5879" s="2"/>
      <c r="K5879" s="2">
        <v>9.57</v>
      </c>
      <c r="L5879" s="2" t="str" cm="1">
        <f t="array" ref="L5879">_xlfn.SWITCH(TRUE,K5879&lt;2,"1 to 2 yrs",K5879&lt;5,"2 to 5 yrs",K5879&lt;10,"5 to 10 yrs",K5879&lt;20,"10 to 20 yrs","20+")</f>
        <v>5 to 10 yrs</v>
      </c>
      <c r="M5879" s="2">
        <v>69242</v>
      </c>
      <c r="N5879" s="4">
        <v>0.25</v>
      </c>
      <c r="O5879" s="5">
        <f t="shared" si="91"/>
        <v>86552.5</v>
      </c>
      <c r="P5879" s="2" t="s">
        <v>28</v>
      </c>
      <c r="Q5879" s="2">
        <v>6267</v>
      </c>
      <c r="R5879" s="2">
        <v>12</v>
      </c>
      <c r="S5879" s="2" t="s">
        <v>54</v>
      </c>
    </row>
    <row r="5880" spans="1:19" x14ac:dyDescent="0.3">
      <c r="A5880" s="2">
        <v>6879</v>
      </c>
      <c r="B5880" s="2" t="s">
        <v>557</v>
      </c>
      <c r="C5880" s="2" t="s">
        <v>24</v>
      </c>
      <c r="D5880" s="2">
        <v>42</v>
      </c>
      <c r="E5880" s="2" t="str" cm="1">
        <f t="array" ref="E5880">_xlfn.SWITCH(TRUE,D5880&lt;25,"18 to 25",D5880&lt;40,"25 to 40",D5880&lt;50,"40 to 50",D5880&lt;60,"50 to 60","60+")</f>
        <v>40 to 50</v>
      </c>
      <c r="F5880" s="2" t="s">
        <v>75</v>
      </c>
      <c r="G5880" s="2" t="s">
        <v>19</v>
      </c>
      <c r="H5880" s="2" t="s">
        <v>76</v>
      </c>
      <c r="I5880" s="3">
        <v>45370</v>
      </c>
      <c r="J5880" s="2"/>
      <c r="K5880" s="2">
        <v>0.66</v>
      </c>
      <c r="L5880" s="2" t="str" cm="1">
        <f t="array" ref="L5880">_xlfn.SWITCH(TRUE,K5880&lt;2,"1 to 2 yrs",K5880&lt;5,"2 to 5 yrs",K5880&lt;10,"5 to 10 yrs",K5880&lt;20,"10 to 20 yrs","20+")</f>
        <v>1 to 2 yrs</v>
      </c>
      <c r="M5880" s="2">
        <v>71685</v>
      </c>
      <c r="N5880" s="4">
        <v>0.1</v>
      </c>
      <c r="O5880" s="5">
        <f t="shared" si="91"/>
        <v>78853.5</v>
      </c>
      <c r="P5880" s="2" t="s">
        <v>28</v>
      </c>
      <c r="Q5880" s="2">
        <v>4669</v>
      </c>
      <c r="R5880" s="2">
        <v>28</v>
      </c>
      <c r="S5880" s="2" t="s">
        <v>59</v>
      </c>
    </row>
    <row r="5881" spans="1:19" x14ac:dyDescent="0.3">
      <c r="A5881" s="2">
        <v>6880</v>
      </c>
      <c r="B5881" s="2" t="s">
        <v>518</v>
      </c>
      <c r="C5881" s="2" t="s">
        <v>24</v>
      </c>
      <c r="D5881" s="2">
        <v>65</v>
      </c>
      <c r="E5881" s="2" t="str" cm="1">
        <f t="array" ref="E5881">_xlfn.SWITCH(TRUE,D5881&lt;25,"18 to 25",D5881&lt;40,"25 to 40",D5881&lt;50,"40 to 50",D5881&lt;60,"50 to 60","60+")</f>
        <v>60+</v>
      </c>
      <c r="F5881" s="2" t="s">
        <v>92</v>
      </c>
      <c r="G5881" s="2" t="s">
        <v>19</v>
      </c>
      <c r="H5881" s="2" t="s">
        <v>235</v>
      </c>
      <c r="I5881" s="3">
        <v>45449</v>
      </c>
      <c r="J5881" s="2"/>
      <c r="K5881" s="2">
        <v>0.45</v>
      </c>
      <c r="L5881" s="2" t="str" cm="1">
        <f t="array" ref="L5881">_xlfn.SWITCH(TRUE,K5881&lt;2,"1 to 2 yrs",K5881&lt;5,"2 to 5 yrs",K5881&lt;10,"5 to 10 yrs",K5881&lt;20,"10 to 20 yrs","20+")</f>
        <v>1 to 2 yrs</v>
      </c>
      <c r="M5881" s="2">
        <v>65826</v>
      </c>
      <c r="N5881" s="4">
        <v>0.2</v>
      </c>
      <c r="O5881" s="5">
        <f t="shared" si="91"/>
        <v>78991.199999999997</v>
      </c>
      <c r="P5881" s="2" t="s">
        <v>28</v>
      </c>
      <c r="Q5881" s="2"/>
      <c r="R5881" s="2">
        <v>4</v>
      </c>
      <c r="S5881" s="2" t="s">
        <v>59</v>
      </c>
    </row>
    <row r="5882" spans="1:19" x14ac:dyDescent="0.3">
      <c r="A5882" s="2">
        <v>6881</v>
      </c>
      <c r="B5882" s="2" t="s">
        <v>1168</v>
      </c>
      <c r="C5882" s="2" t="s">
        <v>17</v>
      </c>
      <c r="D5882" s="2">
        <v>34</v>
      </c>
      <c r="E5882" s="2" t="str" cm="1">
        <f t="array" ref="E5882">_xlfn.SWITCH(TRUE,D5882&lt;25,"18 to 25",D5882&lt;40,"25 to 40",D5882&lt;50,"40 to 50",D5882&lt;60,"50 to 60","60+")</f>
        <v>25 to 40</v>
      </c>
      <c r="F5882" s="2" t="s">
        <v>40</v>
      </c>
      <c r="G5882" s="2" t="s">
        <v>19</v>
      </c>
      <c r="H5882" s="2" t="s">
        <v>146</v>
      </c>
      <c r="I5882" s="3">
        <v>42205</v>
      </c>
      <c r="J5882" s="3">
        <v>43354</v>
      </c>
      <c r="K5882" s="2">
        <v>3.15</v>
      </c>
      <c r="L5882" s="2" t="str" cm="1">
        <f t="array" ref="L5882">_xlfn.SWITCH(TRUE,K5882&lt;2,"1 to 2 yrs",K5882&lt;5,"2 to 5 yrs",K5882&lt;10,"5 to 10 yrs",K5882&lt;20,"10 to 20 yrs","20+")</f>
        <v>2 to 5 yrs</v>
      </c>
      <c r="M5882" s="2">
        <v>44806</v>
      </c>
      <c r="N5882" s="4">
        <v>0.2</v>
      </c>
      <c r="O5882" s="5">
        <f t="shared" si="91"/>
        <v>53767.199999999997</v>
      </c>
      <c r="P5882" s="2" t="s">
        <v>42</v>
      </c>
      <c r="Q5882" s="2">
        <v>1549</v>
      </c>
      <c r="R5882" s="2">
        <v>74</v>
      </c>
      <c r="S5882" s="2" t="s">
        <v>84</v>
      </c>
    </row>
    <row r="5883" spans="1:19" x14ac:dyDescent="0.3">
      <c r="A5883" s="2">
        <v>6882</v>
      </c>
      <c r="B5883" s="2" t="s">
        <v>1412</v>
      </c>
      <c r="C5883" s="2" t="s">
        <v>17</v>
      </c>
      <c r="D5883" s="2">
        <v>43</v>
      </c>
      <c r="E5883" s="2" t="str" cm="1">
        <f t="array" ref="E5883">_xlfn.SWITCH(TRUE,D5883&lt;25,"18 to 25",D5883&lt;40,"25 to 40",D5883&lt;50,"40 to 50",D5883&lt;60,"50 to 60","60+")</f>
        <v>40 to 50</v>
      </c>
      <c r="F5883" s="2" t="s">
        <v>50</v>
      </c>
      <c r="G5883" s="2" t="s">
        <v>19</v>
      </c>
      <c r="H5883" s="2" t="s">
        <v>89</v>
      </c>
      <c r="I5883" s="3">
        <v>44954</v>
      </c>
      <c r="J5883" s="2"/>
      <c r="K5883" s="2">
        <v>1.8</v>
      </c>
      <c r="L5883" s="2" t="str" cm="1">
        <f t="array" ref="L5883">_xlfn.SWITCH(TRUE,K5883&lt;2,"1 to 2 yrs",K5883&lt;5,"2 to 5 yrs",K5883&lt;10,"5 to 10 yrs",K5883&lt;20,"10 to 20 yrs","20+")</f>
        <v>1 to 2 yrs</v>
      </c>
      <c r="M5883" s="2">
        <v>90010</v>
      </c>
      <c r="N5883" s="4">
        <v>0.1</v>
      </c>
      <c r="O5883" s="5">
        <f t="shared" si="91"/>
        <v>99011</v>
      </c>
      <c r="P5883" s="2" t="s">
        <v>21</v>
      </c>
      <c r="Q5883" s="2">
        <v>4986</v>
      </c>
      <c r="R5883" s="2">
        <v>52</v>
      </c>
      <c r="S5883" s="2" t="s">
        <v>90</v>
      </c>
    </row>
    <row r="5884" spans="1:19" x14ac:dyDescent="0.3">
      <c r="A5884" s="2">
        <v>6883</v>
      </c>
      <c r="B5884" s="2" t="s">
        <v>1432</v>
      </c>
      <c r="C5884" s="2" t="s">
        <v>24</v>
      </c>
      <c r="D5884" s="2">
        <v>56</v>
      </c>
      <c r="E5884" s="2" t="str" cm="1">
        <f t="array" ref="E5884">_xlfn.SWITCH(TRUE,D5884&lt;25,"18 to 25",D5884&lt;40,"25 to 40",D5884&lt;50,"40 to 50",D5884&lt;60,"50 to 60","60+")</f>
        <v>50 to 60</v>
      </c>
      <c r="F5884" s="2" t="s">
        <v>18</v>
      </c>
      <c r="G5884" s="2" t="s">
        <v>19</v>
      </c>
      <c r="H5884" s="2" t="s">
        <v>134</v>
      </c>
      <c r="I5884" s="3">
        <v>44773</v>
      </c>
      <c r="J5884" s="2"/>
      <c r="K5884" s="2">
        <v>2.2999999999999998</v>
      </c>
      <c r="L5884" s="2" t="str" cm="1">
        <f t="array" ref="L5884">_xlfn.SWITCH(TRUE,K5884&lt;2,"1 to 2 yrs",K5884&lt;5,"2 to 5 yrs",K5884&lt;10,"5 to 10 yrs",K5884&lt;20,"10 to 20 yrs","20+")</f>
        <v>2 to 5 yrs</v>
      </c>
      <c r="M5884" s="2">
        <v>78825</v>
      </c>
      <c r="N5884" s="4">
        <v>0.5</v>
      </c>
      <c r="O5884" s="5">
        <f t="shared" si="91"/>
        <v>118237.5</v>
      </c>
      <c r="P5884" s="2" t="s">
        <v>28</v>
      </c>
      <c r="Q5884" s="2">
        <v>2461</v>
      </c>
      <c r="R5884" s="2">
        <v>90</v>
      </c>
      <c r="S5884" s="2" t="s">
        <v>52</v>
      </c>
    </row>
    <row r="5885" spans="1:19" x14ac:dyDescent="0.3">
      <c r="A5885" s="2">
        <v>6884</v>
      </c>
      <c r="B5885" s="2" t="s">
        <v>1045</v>
      </c>
      <c r="C5885" s="2" t="s">
        <v>24</v>
      </c>
      <c r="D5885" s="2">
        <v>43</v>
      </c>
      <c r="E5885" s="2" t="str" cm="1">
        <f t="array" ref="E5885">_xlfn.SWITCH(TRUE,D5885&lt;25,"18 to 25",D5885&lt;40,"25 to 40",D5885&lt;50,"40 to 50",D5885&lt;60,"50 to 60","60+")</f>
        <v>40 to 50</v>
      </c>
      <c r="F5885" s="2" t="s">
        <v>40</v>
      </c>
      <c r="G5885" s="2" t="s">
        <v>19</v>
      </c>
      <c r="H5885" s="2" t="s">
        <v>208</v>
      </c>
      <c r="I5885" s="3">
        <v>44126</v>
      </c>
      <c r="J5885" s="2"/>
      <c r="K5885" s="2">
        <v>4.07</v>
      </c>
      <c r="L5885" s="2" t="str" cm="1">
        <f t="array" ref="L5885">_xlfn.SWITCH(TRUE,K5885&lt;2,"1 to 2 yrs",K5885&lt;5,"2 to 5 yrs",K5885&lt;10,"5 to 10 yrs",K5885&lt;20,"10 to 20 yrs","20+")</f>
        <v>2 to 5 yrs</v>
      </c>
      <c r="M5885" s="2">
        <v>46603</v>
      </c>
      <c r="N5885" s="4">
        <v>0.15</v>
      </c>
      <c r="O5885" s="5">
        <f t="shared" si="91"/>
        <v>53593.45</v>
      </c>
      <c r="P5885" s="2" t="s">
        <v>28</v>
      </c>
      <c r="Q5885" s="2">
        <v>3295</v>
      </c>
      <c r="R5885" s="2">
        <v>38</v>
      </c>
      <c r="S5885" s="2" t="s">
        <v>54</v>
      </c>
    </row>
    <row r="5886" spans="1:19" x14ac:dyDescent="0.3">
      <c r="A5886" s="2">
        <v>6885</v>
      </c>
      <c r="B5886" s="2" t="s">
        <v>252</v>
      </c>
      <c r="C5886" s="2" t="s">
        <v>24</v>
      </c>
      <c r="D5886" s="2">
        <v>49</v>
      </c>
      <c r="E5886" s="2" t="str" cm="1">
        <f t="array" ref="E5886">_xlfn.SWITCH(TRUE,D5886&lt;25,"18 to 25",D5886&lt;40,"25 to 40",D5886&lt;50,"40 to 50",D5886&lt;60,"50 to 60","60+")</f>
        <v>40 to 50</v>
      </c>
      <c r="F5886" s="2" t="s">
        <v>46</v>
      </c>
      <c r="G5886" s="2" t="s">
        <v>19</v>
      </c>
      <c r="H5886" s="2" t="s">
        <v>168</v>
      </c>
      <c r="I5886" s="3">
        <v>43201</v>
      </c>
      <c r="J5886" s="2"/>
      <c r="K5886" s="2">
        <v>6.6</v>
      </c>
      <c r="L5886" s="2" t="str" cm="1">
        <f t="array" ref="L5886">_xlfn.SWITCH(TRUE,K5886&lt;2,"1 to 2 yrs",K5886&lt;5,"2 to 5 yrs",K5886&lt;10,"5 to 10 yrs",K5886&lt;20,"10 to 20 yrs","20+")</f>
        <v>5 to 10 yrs</v>
      </c>
      <c r="M5886" s="2">
        <v>101425</v>
      </c>
      <c r="N5886" s="4">
        <v>0.15</v>
      </c>
      <c r="O5886" s="5">
        <f t="shared" si="91"/>
        <v>116638.75</v>
      </c>
      <c r="P5886" s="2" t="s">
        <v>28</v>
      </c>
      <c r="Q5886" s="2">
        <v>2834</v>
      </c>
      <c r="R5886" s="2">
        <v>99</v>
      </c>
      <c r="S5886" s="2" t="s">
        <v>22</v>
      </c>
    </row>
    <row r="5887" spans="1:19" x14ac:dyDescent="0.3">
      <c r="A5887" s="2">
        <v>6886</v>
      </c>
      <c r="B5887" s="2" t="s">
        <v>1414</v>
      </c>
      <c r="C5887" s="2" t="s">
        <v>17</v>
      </c>
      <c r="D5887" s="2">
        <v>42</v>
      </c>
      <c r="E5887" s="2" t="str" cm="1">
        <f t="array" ref="E5887">_xlfn.SWITCH(TRUE,D5887&lt;25,"18 to 25",D5887&lt;40,"25 to 40",D5887&lt;50,"40 to 50",D5887&lt;60,"50 to 60","60+")</f>
        <v>40 to 50</v>
      </c>
      <c r="F5887" s="2" t="s">
        <v>36</v>
      </c>
      <c r="G5887" s="2" t="s">
        <v>32</v>
      </c>
      <c r="H5887" s="2" t="s">
        <v>37</v>
      </c>
      <c r="I5887" s="3">
        <v>44066</v>
      </c>
      <c r="J5887" s="2"/>
      <c r="K5887" s="2">
        <v>4.2300000000000004</v>
      </c>
      <c r="L5887" s="2" t="str" cm="1">
        <f t="array" ref="L5887">_xlfn.SWITCH(TRUE,K5887&lt;2,"1 to 2 yrs",K5887&lt;5,"2 to 5 yrs",K5887&lt;10,"5 to 10 yrs",K5887&lt;20,"10 to 20 yrs","20+")</f>
        <v>2 to 5 yrs</v>
      </c>
      <c r="M5887" s="2">
        <v>80136</v>
      </c>
      <c r="N5887" s="4">
        <v>0.1</v>
      </c>
      <c r="O5887" s="5">
        <f t="shared" si="91"/>
        <v>88149.6</v>
      </c>
      <c r="P5887" s="2" t="s">
        <v>28</v>
      </c>
      <c r="Q5887" s="2"/>
      <c r="R5887" s="2">
        <v>51</v>
      </c>
      <c r="S5887" s="2" t="s">
        <v>87</v>
      </c>
    </row>
    <row r="5888" spans="1:19" x14ac:dyDescent="0.3">
      <c r="A5888" s="2">
        <v>6887</v>
      </c>
      <c r="B5888" s="2" t="s">
        <v>656</v>
      </c>
      <c r="C5888" s="2" t="s">
        <v>17</v>
      </c>
      <c r="D5888" s="2">
        <v>39</v>
      </c>
      <c r="E5888" s="2" t="str" cm="1">
        <f t="array" ref="E5888">_xlfn.SWITCH(TRUE,D5888&lt;25,"18 to 25",D5888&lt;40,"25 to 40",D5888&lt;50,"40 to 50",D5888&lt;60,"50 to 60","60+")</f>
        <v>25 to 40</v>
      </c>
      <c r="F5888" s="2" t="s">
        <v>50</v>
      </c>
      <c r="G5888" s="2" t="s">
        <v>32</v>
      </c>
      <c r="H5888" s="2" t="s">
        <v>89</v>
      </c>
      <c r="I5888" s="3">
        <v>43104</v>
      </c>
      <c r="J5888" s="2"/>
      <c r="K5888" s="2">
        <v>6.87</v>
      </c>
      <c r="L5888" s="2" t="str" cm="1">
        <f t="array" ref="L5888">_xlfn.SWITCH(TRUE,K5888&lt;2,"1 to 2 yrs",K5888&lt;5,"2 to 5 yrs",K5888&lt;10,"5 to 10 yrs",K5888&lt;20,"10 to 20 yrs","20+")</f>
        <v>5 to 10 yrs</v>
      </c>
      <c r="M5888" s="2">
        <v>113156</v>
      </c>
      <c r="N5888" s="4">
        <v>0.3</v>
      </c>
      <c r="O5888" s="5">
        <f t="shared" si="91"/>
        <v>147102.79999999999</v>
      </c>
      <c r="P5888" s="2" t="s">
        <v>42</v>
      </c>
      <c r="Q5888" s="2">
        <v>4173</v>
      </c>
      <c r="R5888" s="2">
        <v>90</v>
      </c>
      <c r="S5888" s="2" t="s">
        <v>48</v>
      </c>
    </row>
    <row r="5889" spans="1:19" x14ac:dyDescent="0.3">
      <c r="A5889" s="2">
        <v>6888</v>
      </c>
      <c r="B5889" s="2" t="s">
        <v>953</v>
      </c>
      <c r="C5889" s="2" t="s">
        <v>17</v>
      </c>
      <c r="D5889" s="2">
        <v>52</v>
      </c>
      <c r="E5889" s="2" t="str" cm="1">
        <f t="array" ref="E5889">_xlfn.SWITCH(TRUE,D5889&lt;25,"18 to 25",D5889&lt;40,"25 to 40",D5889&lt;50,"40 to 50",D5889&lt;60,"50 to 60","60+")</f>
        <v>50 to 60</v>
      </c>
      <c r="F5889" s="2" t="s">
        <v>92</v>
      </c>
      <c r="G5889" s="2" t="s">
        <v>19</v>
      </c>
      <c r="H5889" s="2" t="s">
        <v>190</v>
      </c>
      <c r="I5889" s="3">
        <v>42523</v>
      </c>
      <c r="J5889" s="2"/>
      <c r="K5889" s="2">
        <v>8.4600000000000009</v>
      </c>
      <c r="L5889" s="2" t="str" cm="1">
        <f t="array" ref="L5889">_xlfn.SWITCH(TRUE,K5889&lt;2,"1 to 2 yrs",K5889&lt;5,"2 to 5 yrs",K5889&lt;10,"5 to 10 yrs",K5889&lt;20,"10 to 20 yrs","20+")</f>
        <v>5 to 10 yrs</v>
      </c>
      <c r="M5889" s="2">
        <v>76369</v>
      </c>
      <c r="N5889" s="4">
        <v>0.15</v>
      </c>
      <c r="O5889" s="5">
        <f t="shared" si="91"/>
        <v>87824.35</v>
      </c>
      <c r="P5889" s="2" t="s">
        <v>58</v>
      </c>
      <c r="Q5889" s="2">
        <v>4739</v>
      </c>
      <c r="R5889" s="2">
        <v>45</v>
      </c>
      <c r="S5889" s="2" t="s">
        <v>117</v>
      </c>
    </row>
    <row r="5890" spans="1:19" x14ac:dyDescent="0.3">
      <c r="A5890" s="2">
        <v>6889</v>
      </c>
      <c r="B5890" s="2" t="s">
        <v>137</v>
      </c>
      <c r="C5890" s="2" t="s">
        <v>17</v>
      </c>
      <c r="D5890" s="2">
        <v>58</v>
      </c>
      <c r="E5890" s="2" t="str" cm="1">
        <f t="array" ref="E5890">_xlfn.SWITCH(TRUE,D5890&lt;25,"18 to 25",D5890&lt;40,"25 to 40",D5890&lt;50,"40 to 50",D5890&lt;60,"50 to 60","60+")</f>
        <v>50 to 60</v>
      </c>
      <c r="F5890" s="2" t="s">
        <v>25</v>
      </c>
      <c r="G5890" s="2" t="s">
        <v>32</v>
      </c>
      <c r="H5890" s="2" t="s">
        <v>259</v>
      </c>
      <c r="I5890" s="3">
        <v>43593</v>
      </c>
      <c r="J5890" s="2"/>
      <c r="K5890" s="2">
        <v>5.53</v>
      </c>
      <c r="L5890" s="2" t="str" cm="1">
        <f t="array" ref="L5890">_xlfn.SWITCH(TRUE,K5890&lt;2,"1 to 2 yrs",K5890&lt;5,"2 to 5 yrs",K5890&lt;10,"5 to 10 yrs",K5890&lt;20,"10 to 20 yrs","20+")</f>
        <v>5 to 10 yrs</v>
      </c>
      <c r="M5890" s="2">
        <v>71144</v>
      </c>
      <c r="N5890" s="4">
        <v>0.25</v>
      </c>
      <c r="O5890" s="5">
        <f t="shared" si="91"/>
        <v>88930</v>
      </c>
      <c r="P5890" s="2" t="s">
        <v>58</v>
      </c>
      <c r="Q5890" s="2">
        <v>6702</v>
      </c>
      <c r="R5890" s="2">
        <v>88</v>
      </c>
      <c r="S5890" s="2" t="s">
        <v>87</v>
      </c>
    </row>
    <row r="5891" spans="1:19" x14ac:dyDescent="0.3">
      <c r="A5891" s="2">
        <v>6890</v>
      </c>
      <c r="B5891" s="2" t="s">
        <v>1257</v>
      </c>
      <c r="C5891" s="2" t="s">
        <v>17</v>
      </c>
      <c r="D5891" s="2">
        <v>42</v>
      </c>
      <c r="E5891" s="2" t="str" cm="1">
        <f t="array" ref="E5891">_xlfn.SWITCH(TRUE,D5891&lt;25,"18 to 25",D5891&lt;40,"25 to 40",D5891&lt;50,"40 to 50",D5891&lt;60,"50 to 60","60+")</f>
        <v>40 to 50</v>
      </c>
      <c r="F5891" s="2" t="s">
        <v>75</v>
      </c>
      <c r="G5891" s="2" t="s">
        <v>26</v>
      </c>
      <c r="H5891" s="2" t="s">
        <v>201</v>
      </c>
      <c r="I5891" s="3">
        <v>45351</v>
      </c>
      <c r="J5891" s="2"/>
      <c r="K5891" s="2">
        <v>0.71</v>
      </c>
      <c r="L5891" s="2" t="str" cm="1">
        <f t="array" ref="L5891">_xlfn.SWITCH(TRUE,K5891&lt;2,"1 to 2 yrs",K5891&lt;5,"2 to 5 yrs",K5891&lt;10,"5 to 10 yrs",K5891&lt;20,"10 to 20 yrs","20+")</f>
        <v>1 to 2 yrs</v>
      </c>
      <c r="M5891" s="2">
        <v>81102</v>
      </c>
      <c r="N5891" s="4">
        <v>0.5</v>
      </c>
      <c r="O5891" s="5">
        <f t="shared" ref="O5891:O5954" si="92">M5891+(M5891*N5891)</f>
        <v>121653</v>
      </c>
      <c r="P5891" s="2" t="s">
        <v>21</v>
      </c>
      <c r="Q5891" s="2">
        <v>4770</v>
      </c>
      <c r="R5891" s="2">
        <v>38</v>
      </c>
      <c r="S5891" s="2" t="s">
        <v>84</v>
      </c>
    </row>
    <row r="5892" spans="1:19" x14ac:dyDescent="0.3">
      <c r="A5892" s="2">
        <v>6891</v>
      </c>
      <c r="B5892" s="2" t="s">
        <v>1365</v>
      </c>
      <c r="C5892" s="2" t="s">
        <v>24</v>
      </c>
      <c r="D5892" s="2">
        <v>35</v>
      </c>
      <c r="E5892" s="2" t="str" cm="1">
        <f t="array" ref="E5892">_xlfn.SWITCH(TRUE,D5892&lt;25,"18 to 25",D5892&lt;40,"25 to 40",D5892&lt;50,"40 to 50",D5892&lt;60,"50 to 60","60+")</f>
        <v>25 to 40</v>
      </c>
      <c r="F5892" s="2" t="s">
        <v>46</v>
      </c>
      <c r="G5892" s="2" t="s">
        <v>19</v>
      </c>
      <c r="H5892" s="2" t="s">
        <v>47</v>
      </c>
      <c r="I5892" s="3">
        <v>43041</v>
      </c>
      <c r="J5892" s="2"/>
      <c r="K5892" s="2">
        <v>7.04</v>
      </c>
      <c r="L5892" s="2" t="str" cm="1">
        <f t="array" ref="L5892">_xlfn.SWITCH(TRUE,K5892&lt;2,"1 to 2 yrs",K5892&lt;5,"2 to 5 yrs",K5892&lt;10,"5 to 10 yrs",K5892&lt;20,"10 to 20 yrs","20+")</f>
        <v>5 to 10 yrs</v>
      </c>
      <c r="M5892" s="2">
        <v>117214</v>
      </c>
      <c r="N5892" s="4">
        <v>0.25</v>
      </c>
      <c r="O5892" s="5">
        <f t="shared" si="92"/>
        <v>146517.5</v>
      </c>
      <c r="P5892" s="2" t="s">
        <v>58</v>
      </c>
      <c r="Q5892" s="2">
        <v>3239</v>
      </c>
      <c r="R5892" s="2">
        <v>87</v>
      </c>
      <c r="S5892" s="2" t="s">
        <v>54</v>
      </c>
    </row>
    <row r="5893" spans="1:19" x14ac:dyDescent="0.3">
      <c r="A5893" s="2">
        <v>6892</v>
      </c>
      <c r="B5893" s="2" t="s">
        <v>451</v>
      </c>
      <c r="C5893" s="2" t="s">
        <v>17</v>
      </c>
      <c r="D5893" s="2">
        <v>46</v>
      </c>
      <c r="E5893" s="2" t="str" cm="1">
        <f t="array" ref="E5893">_xlfn.SWITCH(TRUE,D5893&lt;25,"18 to 25",D5893&lt;40,"25 to 40",D5893&lt;50,"40 to 50",D5893&lt;60,"50 to 60","60+")</f>
        <v>40 to 50</v>
      </c>
      <c r="F5893" s="2" t="s">
        <v>50</v>
      </c>
      <c r="G5893" s="2" t="s">
        <v>32</v>
      </c>
      <c r="H5893" s="2" t="s">
        <v>70</v>
      </c>
      <c r="I5893" s="3">
        <v>45172</v>
      </c>
      <c r="J5893" s="2"/>
      <c r="K5893" s="2">
        <v>1.2</v>
      </c>
      <c r="L5893" s="2" t="str" cm="1">
        <f t="array" ref="L5893">_xlfn.SWITCH(TRUE,K5893&lt;2,"1 to 2 yrs",K5893&lt;5,"2 to 5 yrs",K5893&lt;10,"5 to 10 yrs",K5893&lt;20,"10 to 20 yrs","20+")</f>
        <v>1 to 2 yrs</v>
      </c>
      <c r="M5893" s="2">
        <v>82134</v>
      </c>
      <c r="N5893" s="4">
        <v>0.2</v>
      </c>
      <c r="O5893" s="5">
        <f t="shared" si="92"/>
        <v>98560.8</v>
      </c>
      <c r="P5893" s="2" t="s">
        <v>42</v>
      </c>
      <c r="Q5893" s="2">
        <v>4354</v>
      </c>
      <c r="R5893" s="2">
        <v>41</v>
      </c>
      <c r="S5893" s="2" t="s">
        <v>43</v>
      </c>
    </row>
    <row r="5894" spans="1:19" x14ac:dyDescent="0.3">
      <c r="A5894" s="2">
        <v>6893</v>
      </c>
      <c r="B5894" s="2" t="s">
        <v>1215</v>
      </c>
      <c r="C5894" s="2" t="s">
        <v>17</v>
      </c>
      <c r="D5894" s="2">
        <v>48</v>
      </c>
      <c r="E5894" s="2" t="str" cm="1">
        <f t="array" ref="E5894">_xlfn.SWITCH(TRUE,D5894&lt;25,"18 to 25",D5894&lt;40,"25 to 40",D5894&lt;50,"40 to 50",D5894&lt;60,"50 to 60","60+")</f>
        <v>40 to 50</v>
      </c>
      <c r="F5894" s="2" t="s">
        <v>50</v>
      </c>
      <c r="G5894" s="2" t="s">
        <v>26</v>
      </c>
      <c r="H5894" s="2" t="s">
        <v>141</v>
      </c>
      <c r="I5894" s="3">
        <v>44229</v>
      </c>
      <c r="J5894" s="3">
        <v>44708</v>
      </c>
      <c r="K5894" s="2">
        <v>1.31</v>
      </c>
      <c r="L5894" s="2" t="str" cm="1">
        <f t="array" ref="L5894">_xlfn.SWITCH(TRUE,K5894&lt;2,"1 to 2 yrs",K5894&lt;5,"2 to 5 yrs",K5894&lt;10,"5 to 10 yrs",K5894&lt;20,"10 to 20 yrs","20+")</f>
        <v>1 to 2 yrs</v>
      </c>
      <c r="M5894" s="2">
        <v>86952</v>
      </c>
      <c r="N5894" s="4">
        <v>0.25</v>
      </c>
      <c r="O5894" s="5">
        <f t="shared" si="92"/>
        <v>108690</v>
      </c>
      <c r="P5894" s="2" t="s">
        <v>28</v>
      </c>
      <c r="Q5894" s="2">
        <v>1410</v>
      </c>
      <c r="R5894" s="2">
        <v>47</v>
      </c>
      <c r="S5894" s="2" t="s">
        <v>48</v>
      </c>
    </row>
    <row r="5895" spans="1:19" x14ac:dyDescent="0.3">
      <c r="A5895" s="2">
        <v>6894</v>
      </c>
      <c r="B5895" s="2" t="s">
        <v>179</v>
      </c>
      <c r="C5895" s="2" t="s">
        <v>17</v>
      </c>
      <c r="D5895" s="2">
        <v>61</v>
      </c>
      <c r="E5895" s="2" t="str" cm="1">
        <f t="array" ref="E5895">_xlfn.SWITCH(TRUE,D5895&lt;25,"18 to 25",D5895&lt;40,"25 to 40",D5895&lt;50,"40 to 50",D5895&lt;60,"50 to 60","60+")</f>
        <v>60+</v>
      </c>
      <c r="F5895" s="2" t="s">
        <v>36</v>
      </c>
      <c r="G5895" s="2" t="s">
        <v>19</v>
      </c>
      <c r="H5895" s="2" t="s">
        <v>122</v>
      </c>
      <c r="I5895" s="3">
        <v>42838</v>
      </c>
      <c r="J5895" s="2"/>
      <c r="K5895" s="2">
        <v>7.59</v>
      </c>
      <c r="L5895" s="2" t="str" cm="1">
        <f t="array" ref="L5895">_xlfn.SWITCH(TRUE,K5895&lt;2,"1 to 2 yrs",K5895&lt;5,"2 to 5 yrs",K5895&lt;10,"5 to 10 yrs",K5895&lt;20,"10 to 20 yrs","20+")</f>
        <v>5 to 10 yrs</v>
      </c>
      <c r="M5895" s="2">
        <v>75090</v>
      </c>
      <c r="N5895" s="4">
        <v>0.15</v>
      </c>
      <c r="O5895" s="5">
        <f t="shared" si="92"/>
        <v>86353.5</v>
      </c>
      <c r="P5895" s="2" t="s">
        <v>21</v>
      </c>
      <c r="Q5895" s="2">
        <v>2809</v>
      </c>
      <c r="R5895" s="2">
        <v>30</v>
      </c>
      <c r="S5895" s="2" t="s">
        <v>38</v>
      </c>
    </row>
    <row r="5896" spans="1:19" x14ac:dyDescent="0.3">
      <c r="A5896" s="2">
        <v>6895</v>
      </c>
      <c r="B5896" s="2" t="s">
        <v>842</v>
      </c>
      <c r="C5896" s="2" t="s">
        <v>17</v>
      </c>
      <c r="D5896" s="2">
        <v>44</v>
      </c>
      <c r="E5896" s="2" t="str" cm="1">
        <f t="array" ref="E5896">_xlfn.SWITCH(TRUE,D5896&lt;25,"18 to 25",D5896&lt;40,"25 to 40",D5896&lt;50,"40 to 50",D5896&lt;60,"50 to 60","60+")</f>
        <v>40 to 50</v>
      </c>
      <c r="F5896" s="2" t="s">
        <v>31</v>
      </c>
      <c r="G5896" s="2" t="s">
        <v>26</v>
      </c>
      <c r="H5896" s="2" t="s">
        <v>33</v>
      </c>
      <c r="I5896" s="3">
        <v>42843</v>
      </c>
      <c r="J5896" s="2"/>
      <c r="K5896" s="2">
        <v>7.58</v>
      </c>
      <c r="L5896" s="2" t="str" cm="1">
        <f t="array" ref="L5896">_xlfn.SWITCH(TRUE,K5896&lt;2,"1 to 2 yrs",K5896&lt;5,"2 to 5 yrs",K5896&lt;10,"5 to 10 yrs",K5896&lt;20,"10 to 20 yrs","20+")</f>
        <v>5 to 10 yrs</v>
      </c>
      <c r="M5896" s="2">
        <v>66743</v>
      </c>
      <c r="N5896" s="4">
        <v>0.15</v>
      </c>
      <c r="O5896" s="5">
        <f t="shared" si="92"/>
        <v>76754.45</v>
      </c>
      <c r="P5896" s="2" t="s">
        <v>28</v>
      </c>
      <c r="Q5896" s="2">
        <v>4816</v>
      </c>
      <c r="R5896" s="2">
        <v>70</v>
      </c>
      <c r="S5896" s="2" t="s">
        <v>87</v>
      </c>
    </row>
    <row r="5897" spans="1:19" x14ac:dyDescent="0.3">
      <c r="A5897" s="2">
        <v>6896</v>
      </c>
      <c r="B5897" s="2" t="s">
        <v>1062</v>
      </c>
      <c r="C5897" s="2" t="s">
        <v>17</v>
      </c>
      <c r="D5897" s="2">
        <v>52</v>
      </c>
      <c r="E5897" s="2" t="str" cm="1">
        <f t="array" ref="E5897">_xlfn.SWITCH(TRUE,D5897&lt;25,"18 to 25",D5897&lt;40,"25 to 40",D5897&lt;50,"40 to 50",D5897&lt;60,"50 to 60","60+")</f>
        <v>50 to 60</v>
      </c>
      <c r="F5897" s="2" t="s">
        <v>46</v>
      </c>
      <c r="G5897" s="2" t="s">
        <v>19</v>
      </c>
      <c r="H5897" s="2" t="s">
        <v>47</v>
      </c>
      <c r="I5897" s="3">
        <v>45088</v>
      </c>
      <c r="J5897" s="2"/>
      <c r="K5897" s="2">
        <v>1.43</v>
      </c>
      <c r="L5897" s="2" t="str" cm="1">
        <f t="array" ref="L5897">_xlfn.SWITCH(TRUE,K5897&lt;2,"1 to 2 yrs",K5897&lt;5,"2 to 5 yrs",K5897&lt;10,"5 to 10 yrs",K5897&lt;20,"10 to 20 yrs","20+")</f>
        <v>1 to 2 yrs</v>
      </c>
      <c r="M5897" s="2">
        <v>91658</v>
      </c>
      <c r="N5897" s="4">
        <v>0.2</v>
      </c>
      <c r="O5897" s="5">
        <f t="shared" si="92"/>
        <v>109989.6</v>
      </c>
      <c r="P5897" s="2" t="s">
        <v>21</v>
      </c>
      <c r="Q5897" s="2">
        <v>2417</v>
      </c>
      <c r="R5897" s="2">
        <v>88</v>
      </c>
      <c r="S5897" s="2" t="s">
        <v>99</v>
      </c>
    </row>
    <row r="5898" spans="1:19" x14ac:dyDescent="0.3">
      <c r="A5898" s="2">
        <v>6897</v>
      </c>
      <c r="B5898" s="2" t="s">
        <v>1561</v>
      </c>
      <c r="C5898" s="2" t="s">
        <v>24</v>
      </c>
      <c r="D5898" s="2">
        <v>50</v>
      </c>
      <c r="E5898" s="2" t="str" cm="1">
        <f t="array" ref="E5898">_xlfn.SWITCH(TRUE,D5898&lt;25,"18 to 25",D5898&lt;40,"25 to 40",D5898&lt;50,"40 to 50",D5898&lt;60,"50 to 60","60+")</f>
        <v>50 to 60</v>
      </c>
      <c r="F5898" s="2" t="s">
        <v>36</v>
      </c>
      <c r="G5898" s="2" t="s">
        <v>19</v>
      </c>
      <c r="H5898" s="2" t="s">
        <v>211</v>
      </c>
      <c r="I5898" s="3">
        <v>42875</v>
      </c>
      <c r="J5898" s="2"/>
      <c r="K5898" s="2">
        <v>7.49</v>
      </c>
      <c r="L5898" s="2" t="str" cm="1">
        <f t="array" ref="L5898">_xlfn.SWITCH(TRUE,K5898&lt;2,"1 to 2 yrs",K5898&lt;5,"2 to 5 yrs",K5898&lt;10,"5 to 10 yrs",K5898&lt;20,"10 to 20 yrs","20+")</f>
        <v>5 to 10 yrs</v>
      </c>
      <c r="M5898" s="2">
        <v>75586</v>
      </c>
      <c r="N5898" s="4">
        <v>0.2</v>
      </c>
      <c r="O5898" s="5">
        <f t="shared" si="92"/>
        <v>90703.2</v>
      </c>
      <c r="P5898" s="2" t="s">
        <v>21</v>
      </c>
      <c r="Q5898" s="2">
        <v>2771</v>
      </c>
      <c r="R5898" s="2">
        <v>85</v>
      </c>
      <c r="S5898" s="2" t="s">
        <v>73</v>
      </c>
    </row>
    <row r="5899" spans="1:19" x14ac:dyDescent="0.3">
      <c r="A5899" s="2">
        <v>6898</v>
      </c>
      <c r="B5899" s="2" t="s">
        <v>531</v>
      </c>
      <c r="C5899" s="2" t="s">
        <v>17</v>
      </c>
      <c r="D5899" s="2">
        <v>51</v>
      </c>
      <c r="E5899" s="2" t="str" cm="1">
        <f t="array" ref="E5899">_xlfn.SWITCH(TRUE,D5899&lt;25,"18 to 25",D5899&lt;40,"25 to 40",D5899&lt;50,"40 to 50",D5899&lt;60,"50 to 60","60+")</f>
        <v>50 to 60</v>
      </c>
      <c r="F5899" s="2" t="s">
        <v>40</v>
      </c>
      <c r="G5899" s="2" t="s">
        <v>32</v>
      </c>
      <c r="H5899" s="2" t="s">
        <v>41</v>
      </c>
      <c r="I5899" s="3">
        <v>43737</v>
      </c>
      <c r="J5899" s="2"/>
      <c r="K5899" s="2">
        <v>5.13</v>
      </c>
      <c r="L5899" s="2" t="str" cm="1">
        <f t="array" ref="L5899">_xlfn.SWITCH(TRUE,K5899&lt;2,"1 to 2 yrs",K5899&lt;5,"2 to 5 yrs",K5899&lt;10,"5 to 10 yrs",K5899&lt;20,"10 to 20 yrs","20+")</f>
        <v>5 to 10 yrs</v>
      </c>
      <c r="M5899" s="2">
        <v>58964</v>
      </c>
      <c r="N5899" s="4">
        <v>0.25</v>
      </c>
      <c r="O5899" s="5">
        <f t="shared" si="92"/>
        <v>73705</v>
      </c>
      <c r="P5899" s="2" t="s">
        <v>58</v>
      </c>
      <c r="Q5899" s="2">
        <v>5552</v>
      </c>
      <c r="R5899" s="2">
        <v>74</v>
      </c>
      <c r="S5899" s="2" t="s">
        <v>54</v>
      </c>
    </row>
    <row r="5900" spans="1:19" x14ac:dyDescent="0.3">
      <c r="A5900" s="2">
        <v>6899</v>
      </c>
      <c r="B5900" s="2" t="s">
        <v>552</v>
      </c>
      <c r="C5900" s="2" t="s">
        <v>17</v>
      </c>
      <c r="D5900" s="2">
        <v>47</v>
      </c>
      <c r="E5900" s="2" t="str" cm="1">
        <f t="array" ref="E5900">_xlfn.SWITCH(TRUE,D5900&lt;25,"18 to 25",D5900&lt;40,"25 to 40",D5900&lt;50,"40 to 50",D5900&lt;60,"50 to 60","60+")</f>
        <v>40 to 50</v>
      </c>
      <c r="F5900" s="2" t="s">
        <v>46</v>
      </c>
      <c r="G5900" s="2" t="s">
        <v>19</v>
      </c>
      <c r="H5900" s="2" t="s">
        <v>130</v>
      </c>
      <c r="I5900" s="3">
        <v>43853</v>
      </c>
      <c r="J5900" s="2"/>
      <c r="K5900" s="2">
        <v>4.82</v>
      </c>
      <c r="L5900" s="2" t="str" cm="1">
        <f t="array" ref="L5900">_xlfn.SWITCH(TRUE,K5900&lt;2,"1 to 2 yrs",K5900&lt;5,"2 to 5 yrs",K5900&lt;10,"5 to 10 yrs",K5900&lt;20,"10 to 20 yrs","20+")</f>
        <v>2 to 5 yrs</v>
      </c>
      <c r="M5900" s="2">
        <v>110139</v>
      </c>
      <c r="N5900" s="4">
        <v>0</v>
      </c>
      <c r="O5900" s="5">
        <f t="shared" si="92"/>
        <v>110139</v>
      </c>
      <c r="P5900" s="2" t="s">
        <v>28</v>
      </c>
      <c r="Q5900" s="2">
        <v>1625</v>
      </c>
      <c r="R5900" s="2">
        <v>24</v>
      </c>
      <c r="S5900" s="2" t="s">
        <v>90</v>
      </c>
    </row>
    <row r="5901" spans="1:19" x14ac:dyDescent="0.3">
      <c r="A5901" s="2">
        <v>6900</v>
      </c>
      <c r="B5901" s="2" t="s">
        <v>1233</v>
      </c>
      <c r="C5901" s="2" t="s">
        <v>17</v>
      </c>
      <c r="D5901" s="2">
        <v>41</v>
      </c>
      <c r="E5901" s="2" t="str" cm="1">
        <f t="array" ref="E5901">_xlfn.SWITCH(TRUE,D5901&lt;25,"18 to 25",D5901&lt;40,"25 to 40",D5901&lt;50,"40 to 50",D5901&lt;60,"50 to 60","60+")</f>
        <v>40 to 50</v>
      </c>
      <c r="F5901" s="2" t="s">
        <v>75</v>
      </c>
      <c r="G5901" s="2" t="s">
        <v>32</v>
      </c>
      <c r="H5901" s="2" t="s">
        <v>83</v>
      </c>
      <c r="I5901" s="3">
        <v>44772</v>
      </c>
      <c r="J5901" s="2"/>
      <c r="K5901" s="2">
        <v>2.2999999999999998</v>
      </c>
      <c r="L5901" s="2" t="str" cm="1">
        <f t="array" ref="L5901">_xlfn.SWITCH(TRUE,K5901&lt;2,"1 to 2 yrs",K5901&lt;5,"2 to 5 yrs",K5901&lt;10,"5 to 10 yrs",K5901&lt;20,"10 to 20 yrs","20+")</f>
        <v>2 to 5 yrs</v>
      </c>
      <c r="M5901" s="2">
        <v>79668</v>
      </c>
      <c r="N5901" s="4">
        <v>0.25</v>
      </c>
      <c r="O5901" s="5">
        <f t="shared" si="92"/>
        <v>99585</v>
      </c>
      <c r="P5901" s="2" t="s">
        <v>28</v>
      </c>
      <c r="Q5901" s="2">
        <v>5020</v>
      </c>
      <c r="R5901" s="2">
        <v>82</v>
      </c>
      <c r="S5901" s="2" t="s">
        <v>84</v>
      </c>
    </row>
    <row r="5902" spans="1:19" x14ac:dyDescent="0.3">
      <c r="A5902" s="2">
        <v>6901</v>
      </c>
      <c r="B5902" s="2" t="s">
        <v>1098</v>
      </c>
      <c r="C5902" s="2" t="s">
        <v>24</v>
      </c>
      <c r="D5902" s="2">
        <v>59</v>
      </c>
      <c r="E5902" s="2" t="str" cm="1">
        <f t="array" ref="E5902">_xlfn.SWITCH(TRUE,D5902&lt;25,"18 to 25",D5902&lt;40,"25 to 40",D5902&lt;50,"40 to 50",D5902&lt;60,"50 to 60","60+")</f>
        <v>50 to 60</v>
      </c>
      <c r="F5902" s="2" t="s">
        <v>18</v>
      </c>
      <c r="G5902" s="2" t="s">
        <v>19</v>
      </c>
      <c r="H5902" s="2" t="s">
        <v>115</v>
      </c>
      <c r="I5902" s="3">
        <v>44365</v>
      </c>
      <c r="J5902" s="2"/>
      <c r="K5902" s="2">
        <v>3.41</v>
      </c>
      <c r="L5902" s="2" t="str" cm="1">
        <f t="array" ref="L5902">_xlfn.SWITCH(TRUE,K5902&lt;2,"1 to 2 yrs",K5902&lt;5,"2 to 5 yrs",K5902&lt;10,"5 to 10 yrs",K5902&lt;20,"10 to 20 yrs","20+")</f>
        <v>2 to 5 yrs</v>
      </c>
      <c r="M5902" s="2">
        <v>80028</v>
      </c>
      <c r="N5902" s="4">
        <v>0.25</v>
      </c>
      <c r="O5902" s="5">
        <f t="shared" si="92"/>
        <v>100035</v>
      </c>
      <c r="P5902" s="2" t="s">
        <v>42</v>
      </c>
      <c r="Q5902" s="2">
        <v>6443</v>
      </c>
      <c r="R5902" s="2">
        <v>3</v>
      </c>
      <c r="S5902" s="2" t="s">
        <v>43</v>
      </c>
    </row>
    <row r="5903" spans="1:19" x14ac:dyDescent="0.3">
      <c r="A5903" s="2">
        <v>6902</v>
      </c>
      <c r="B5903" s="2" t="s">
        <v>938</v>
      </c>
      <c r="C5903" s="2" t="s">
        <v>24</v>
      </c>
      <c r="D5903" s="2">
        <v>40</v>
      </c>
      <c r="E5903" s="2" t="str" cm="1">
        <f t="array" ref="E5903">_xlfn.SWITCH(TRUE,D5903&lt;25,"18 to 25",D5903&lt;40,"25 to 40",D5903&lt;50,"40 to 50",D5903&lt;60,"50 to 60","60+")</f>
        <v>40 to 50</v>
      </c>
      <c r="F5903" s="2" t="s">
        <v>40</v>
      </c>
      <c r="G5903" s="2" t="s">
        <v>26</v>
      </c>
      <c r="H5903" s="2" t="s">
        <v>41</v>
      </c>
      <c r="I5903" s="3">
        <v>43565</v>
      </c>
      <c r="J5903" s="2"/>
      <c r="K5903" s="2">
        <v>5.6</v>
      </c>
      <c r="L5903" s="2" t="str" cm="1">
        <f t="array" ref="L5903">_xlfn.SWITCH(TRUE,K5903&lt;2,"1 to 2 yrs",K5903&lt;5,"2 to 5 yrs",K5903&lt;10,"5 to 10 yrs",K5903&lt;20,"10 to 20 yrs","20+")</f>
        <v>5 to 10 yrs</v>
      </c>
      <c r="M5903" s="2">
        <v>49953</v>
      </c>
      <c r="N5903" s="4">
        <v>0.2</v>
      </c>
      <c r="O5903" s="5">
        <f t="shared" si="92"/>
        <v>59943.6</v>
      </c>
      <c r="P5903" s="2" t="s">
        <v>58</v>
      </c>
      <c r="Q5903" s="2">
        <v>4431</v>
      </c>
      <c r="R5903" s="2">
        <v>88</v>
      </c>
      <c r="S5903" s="2" t="s">
        <v>77</v>
      </c>
    </row>
    <row r="5904" spans="1:19" x14ac:dyDescent="0.3">
      <c r="A5904" s="2">
        <v>6903</v>
      </c>
      <c r="B5904" s="2" t="s">
        <v>1196</v>
      </c>
      <c r="C5904" s="2" t="s">
        <v>24</v>
      </c>
      <c r="D5904" s="2">
        <v>48</v>
      </c>
      <c r="E5904" s="2" t="str" cm="1">
        <f t="array" ref="E5904">_xlfn.SWITCH(TRUE,D5904&lt;25,"18 to 25",D5904&lt;40,"25 to 40",D5904&lt;50,"40 to 50",D5904&lt;60,"50 to 60","60+")</f>
        <v>40 to 50</v>
      </c>
      <c r="F5904" s="2" t="s">
        <v>75</v>
      </c>
      <c r="G5904" s="2" t="s">
        <v>19</v>
      </c>
      <c r="H5904" s="2" t="s">
        <v>226</v>
      </c>
      <c r="I5904" s="3">
        <v>42098</v>
      </c>
      <c r="J5904" s="2"/>
      <c r="K5904" s="2">
        <v>9.6199999999999992</v>
      </c>
      <c r="L5904" s="2" t="str" cm="1">
        <f t="array" ref="L5904">_xlfn.SWITCH(TRUE,K5904&lt;2,"1 to 2 yrs",K5904&lt;5,"2 to 5 yrs",K5904&lt;10,"5 to 10 yrs",K5904&lt;20,"10 to 20 yrs","20+")</f>
        <v>5 to 10 yrs</v>
      </c>
      <c r="M5904" s="2">
        <v>101051</v>
      </c>
      <c r="N5904" s="4">
        <v>0.5</v>
      </c>
      <c r="O5904" s="5">
        <f t="shared" si="92"/>
        <v>151576.5</v>
      </c>
      <c r="P5904" s="2" t="s">
        <v>42</v>
      </c>
      <c r="Q5904" s="2">
        <v>2517</v>
      </c>
      <c r="R5904" s="2">
        <v>97</v>
      </c>
      <c r="S5904" s="2" t="s">
        <v>59</v>
      </c>
    </row>
    <row r="5905" spans="1:19" x14ac:dyDescent="0.3">
      <c r="A5905" s="2">
        <v>6904</v>
      </c>
      <c r="B5905" s="2" t="s">
        <v>985</v>
      </c>
      <c r="C5905" s="2" t="s">
        <v>17</v>
      </c>
      <c r="D5905" s="2">
        <v>46</v>
      </c>
      <c r="E5905" s="2" t="str" cm="1">
        <f t="array" ref="E5905">_xlfn.SWITCH(TRUE,D5905&lt;25,"18 to 25",D5905&lt;40,"25 to 40",D5905&lt;50,"40 to 50",D5905&lt;60,"50 to 60","60+")</f>
        <v>40 to 50</v>
      </c>
      <c r="F5905" s="2" t="s">
        <v>25</v>
      </c>
      <c r="G5905" s="2" t="s">
        <v>19</v>
      </c>
      <c r="H5905" s="2" t="s">
        <v>97</v>
      </c>
      <c r="I5905" s="3">
        <v>45240</v>
      </c>
      <c r="J5905" s="2"/>
      <c r="K5905" s="2">
        <v>1.02</v>
      </c>
      <c r="L5905" s="2" t="str" cm="1">
        <f t="array" ref="L5905">_xlfn.SWITCH(TRUE,K5905&lt;2,"1 to 2 yrs",K5905&lt;5,"2 to 5 yrs",K5905&lt;10,"5 to 10 yrs",K5905&lt;20,"10 to 20 yrs","20+")</f>
        <v>1 to 2 yrs</v>
      </c>
      <c r="M5905" s="2">
        <v>45857</v>
      </c>
      <c r="N5905" s="4">
        <v>0.25</v>
      </c>
      <c r="O5905" s="5">
        <f t="shared" si="92"/>
        <v>57321.25</v>
      </c>
      <c r="P5905" s="2" t="s">
        <v>28</v>
      </c>
      <c r="Q5905" s="2">
        <v>5126</v>
      </c>
      <c r="R5905" s="2">
        <v>27</v>
      </c>
      <c r="S5905" s="2" t="s">
        <v>34</v>
      </c>
    </row>
    <row r="5906" spans="1:19" x14ac:dyDescent="0.3">
      <c r="A5906" s="2">
        <v>6905</v>
      </c>
      <c r="B5906" s="2" t="s">
        <v>582</v>
      </c>
      <c r="C5906" s="2" t="s">
        <v>24</v>
      </c>
      <c r="D5906" s="2">
        <v>61</v>
      </c>
      <c r="E5906" s="2" t="str" cm="1">
        <f t="array" ref="E5906">_xlfn.SWITCH(TRUE,D5906&lt;25,"18 to 25",D5906&lt;40,"25 to 40",D5906&lt;50,"40 to 50",D5906&lt;60,"50 to 60","60+")</f>
        <v>60+</v>
      </c>
      <c r="F5906" s="2" t="s">
        <v>36</v>
      </c>
      <c r="G5906" s="2" t="s">
        <v>32</v>
      </c>
      <c r="H5906" s="2" t="s">
        <v>37</v>
      </c>
      <c r="I5906" s="3">
        <v>44091</v>
      </c>
      <c r="J5906" s="2"/>
      <c r="K5906" s="2">
        <v>4.16</v>
      </c>
      <c r="L5906" s="2" t="str" cm="1">
        <f t="array" ref="L5906">_xlfn.SWITCH(TRUE,K5906&lt;2,"1 to 2 yrs",K5906&lt;5,"2 to 5 yrs",K5906&lt;10,"5 to 10 yrs",K5906&lt;20,"10 to 20 yrs","20+")</f>
        <v>2 to 5 yrs</v>
      </c>
      <c r="M5906" s="2">
        <v>76251</v>
      </c>
      <c r="N5906" s="4">
        <v>0.15</v>
      </c>
      <c r="O5906" s="5">
        <f t="shared" si="92"/>
        <v>87688.65</v>
      </c>
      <c r="P5906" s="2" t="s">
        <v>42</v>
      </c>
      <c r="Q5906" s="2"/>
      <c r="R5906" s="2">
        <v>79</v>
      </c>
      <c r="S5906" s="2" t="s">
        <v>22</v>
      </c>
    </row>
    <row r="5907" spans="1:19" x14ac:dyDescent="0.3">
      <c r="A5907" s="2">
        <v>6906</v>
      </c>
      <c r="B5907" s="2" t="s">
        <v>310</v>
      </c>
      <c r="C5907" s="2" t="s">
        <v>17</v>
      </c>
      <c r="D5907" s="2">
        <v>59</v>
      </c>
      <c r="E5907" s="2" t="str" cm="1">
        <f t="array" ref="E5907">_xlfn.SWITCH(TRUE,D5907&lt;25,"18 to 25",D5907&lt;40,"25 to 40",D5907&lt;50,"40 to 50",D5907&lt;60,"50 to 60","60+")</f>
        <v>50 to 60</v>
      </c>
      <c r="F5907" s="2" t="s">
        <v>75</v>
      </c>
      <c r="G5907" s="2" t="s">
        <v>19</v>
      </c>
      <c r="H5907" s="2" t="s">
        <v>83</v>
      </c>
      <c r="I5907" s="3">
        <v>42686</v>
      </c>
      <c r="J5907" s="2"/>
      <c r="K5907" s="2">
        <v>8.01</v>
      </c>
      <c r="L5907" s="2" t="str" cm="1">
        <f t="array" ref="L5907">_xlfn.SWITCH(TRUE,K5907&lt;2,"1 to 2 yrs",K5907&lt;5,"2 to 5 yrs",K5907&lt;10,"5 to 10 yrs",K5907&lt;20,"10 to 20 yrs","20+")</f>
        <v>5 to 10 yrs</v>
      </c>
      <c r="M5907" s="2">
        <v>93250</v>
      </c>
      <c r="N5907" s="4">
        <v>0.25</v>
      </c>
      <c r="O5907" s="5">
        <f t="shared" si="92"/>
        <v>116562.5</v>
      </c>
      <c r="P5907" s="2" t="s">
        <v>28</v>
      </c>
      <c r="Q5907" s="2">
        <v>1848</v>
      </c>
      <c r="R5907" s="2">
        <v>1</v>
      </c>
      <c r="S5907" s="2" t="s">
        <v>48</v>
      </c>
    </row>
    <row r="5908" spans="1:19" x14ac:dyDescent="0.3">
      <c r="A5908" s="2">
        <v>6907</v>
      </c>
      <c r="B5908" s="2" t="s">
        <v>1469</v>
      </c>
      <c r="C5908" s="2" t="s">
        <v>17</v>
      </c>
      <c r="D5908" s="2">
        <v>44</v>
      </c>
      <c r="E5908" s="2" t="str" cm="1">
        <f t="array" ref="E5908">_xlfn.SWITCH(TRUE,D5908&lt;25,"18 to 25",D5908&lt;40,"25 to 40",D5908&lt;50,"40 to 50",D5908&lt;60,"50 to 60","60+")</f>
        <v>40 to 50</v>
      </c>
      <c r="F5908" s="2" t="s">
        <v>31</v>
      </c>
      <c r="G5908" s="2" t="s">
        <v>19</v>
      </c>
      <c r="H5908" s="2" t="s">
        <v>106</v>
      </c>
      <c r="I5908" s="3">
        <v>44836</v>
      </c>
      <c r="J5908" s="3">
        <v>45941</v>
      </c>
      <c r="K5908" s="2">
        <v>3.03</v>
      </c>
      <c r="L5908" s="2" t="str" cm="1">
        <f t="array" ref="L5908">_xlfn.SWITCH(TRUE,K5908&lt;2,"1 to 2 yrs",K5908&lt;5,"2 to 5 yrs",K5908&lt;10,"5 to 10 yrs",K5908&lt;20,"10 to 20 yrs","20+")</f>
        <v>2 to 5 yrs</v>
      </c>
      <c r="M5908" s="2">
        <v>65516</v>
      </c>
      <c r="N5908" s="4">
        <v>0.25</v>
      </c>
      <c r="O5908" s="5">
        <f t="shared" si="92"/>
        <v>81895</v>
      </c>
      <c r="P5908" s="2" t="s">
        <v>28</v>
      </c>
      <c r="Q5908" s="2">
        <v>2164</v>
      </c>
      <c r="R5908" s="2">
        <v>25</v>
      </c>
      <c r="S5908" s="2" t="s">
        <v>87</v>
      </c>
    </row>
    <row r="5909" spans="1:19" x14ac:dyDescent="0.3">
      <c r="A5909" s="2">
        <v>6908</v>
      </c>
      <c r="B5909" s="2" t="s">
        <v>936</v>
      </c>
      <c r="C5909" s="2" t="s">
        <v>24</v>
      </c>
      <c r="D5909" s="2">
        <v>50</v>
      </c>
      <c r="E5909" s="2" t="str" cm="1">
        <f t="array" ref="E5909">_xlfn.SWITCH(TRUE,D5909&lt;25,"18 to 25",D5909&lt;40,"25 to 40",D5909&lt;50,"40 to 50",D5909&lt;60,"50 to 60","60+")</f>
        <v>50 to 60</v>
      </c>
      <c r="F5909" s="2" t="s">
        <v>56</v>
      </c>
      <c r="G5909" s="2" t="s">
        <v>19</v>
      </c>
      <c r="H5909" s="2" t="s">
        <v>57</v>
      </c>
      <c r="I5909" s="3">
        <v>44217</v>
      </c>
      <c r="J5909" s="2"/>
      <c r="K5909" s="2">
        <v>3.82</v>
      </c>
      <c r="L5909" s="2" t="str" cm="1">
        <f t="array" ref="L5909">_xlfn.SWITCH(TRUE,K5909&lt;2,"1 to 2 yrs",K5909&lt;5,"2 to 5 yrs",K5909&lt;10,"5 to 10 yrs",K5909&lt;20,"10 to 20 yrs","20+")</f>
        <v>2 to 5 yrs</v>
      </c>
      <c r="M5909" s="2">
        <v>113737</v>
      </c>
      <c r="N5909" s="4">
        <v>0</v>
      </c>
      <c r="O5909" s="5">
        <f t="shared" si="92"/>
        <v>113737</v>
      </c>
      <c r="P5909" s="2" t="s">
        <v>28</v>
      </c>
      <c r="Q5909" s="2">
        <v>5699</v>
      </c>
      <c r="R5909" s="2">
        <v>71</v>
      </c>
      <c r="S5909" s="2" t="s">
        <v>22</v>
      </c>
    </row>
    <row r="5910" spans="1:19" x14ac:dyDescent="0.3">
      <c r="A5910" s="2">
        <v>6909</v>
      </c>
      <c r="B5910" s="2" t="s">
        <v>568</v>
      </c>
      <c r="C5910" s="2" t="s">
        <v>17</v>
      </c>
      <c r="D5910" s="2">
        <v>36</v>
      </c>
      <c r="E5910" s="2" t="str" cm="1">
        <f t="array" ref="E5910">_xlfn.SWITCH(TRUE,D5910&lt;25,"18 to 25",D5910&lt;40,"25 to 40",D5910&lt;50,"40 to 50",D5910&lt;60,"50 to 60","60+")</f>
        <v>25 to 40</v>
      </c>
      <c r="F5910" s="2" t="s">
        <v>18</v>
      </c>
      <c r="G5910" s="2" t="s">
        <v>19</v>
      </c>
      <c r="H5910" s="2" t="s">
        <v>134</v>
      </c>
      <c r="I5910" s="3">
        <v>44484</v>
      </c>
      <c r="J5910" s="2"/>
      <c r="K5910" s="2">
        <v>3.09</v>
      </c>
      <c r="L5910" s="2" t="str" cm="1">
        <f t="array" ref="L5910">_xlfn.SWITCH(TRUE,K5910&lt;2,"1 to 2 yrs",K5910&lt;5,"2 to 5 yrs",K5910&lt;10,"5 to 10 yrs",K5910&lt;20,"10 to 20 yrs","20+")</f>
        <v>2 to 5 yrs</v>
      </c>
      <c r="M5910" s="2">
        <v>77718</v>
      </c>
      <c r="N5910" s="4">
        <v>0.2</v>
      </c>
      <c r="O5910" s="5">
        <f t="shared" si="92"/>
        <v>93261.6</v>
      </c>
      <c r="P5910" s="2" t="s">
        <v>58</v>
      </c>
      <c r="Q5910" s="2">
        <v>4587</v>
      </c>
      <c r="R5910" s="2">
        <v>42</v>
      </c>
      <c r="S5910" s="2" t="s">
        <v>52</v>
      </c>
    </row>
    <row r="5911" spans="1:19" x14ac:dyDescent="0.3">
      <c r="A5911" s="2">
        <v>6910</v>
      </c>
      <c r="B5911" s="2" t="s">
        <v>1278</v>
      </c>
      <c r="C5911" s="2" t="s">
        <v>17</v>
      </c>
      <c r="D5911" s="2">
        <v>24</v>
      </c>
      <c r="E5911" s="2" t="str" cm="1">
        <f t="array" ref="E5911">_xlfn.SWITCH(TRUE,D5911&lt;25,"18 to 25",D5911&lt;40,"25 to 40",D5911&lt;50,"40 to 50",D5911&lt;60,"50 to 60","60+")</f>
        <v>18 to 25</v>
      </c>
      <c r="F5911" s="2" t="s">
        <v>25</v>
      </c>
      <c r="G5911" s="2" t="s">
        <v>19</v>
      </c>
      <c r="H5911" s="2" t="s">
        <v>136</v>
      </c>
      <c r="I5911" s="3">
        <v>43665</v>
      </c>
      <c r="J5911" s="2"/>
      <c r="K5911" s="2">
        <v>5.33</v>
      </c>
      <c r="L5911" s="2" t="str" cm="1">
        <f t="array" ref="L5911">_xlfn.SWITCH(TRUE,K5911&lt;2,"1 to 2 yrs",K5911&lt;5,"2 to 5 yrs",K5911&lt;10,"5 to 10 yrs",K5911&lt;20,"10 to 20 yrs","20+")</f>
        <v>5 to 10 yrs</v>
      </c>
      <c r="M5911" s="2">
        <v>73027</v>
      </c>
      <c r="N5911" s="4">
        <v>0.15</v>
      </c>
      <c r="O5911" s="5">
        <f t="shared" si="92"/>
        <v>83981.05</v>
      </c>
      <c r="P5911" s="2" t="s">
        <v>58</v>
      </c>
      <c r="Q5911" s="2">
        <v>6507</v>
      </c>
      <c r="R5911" s="2">
        <v>89</v>
      </c>
      <c r="S5911" s="2" t="s">
        <v>117</v>
      </c>
    </row>
    <row r="5912" spans="1:19" x14ac:dyDescent="0.3">
      <c r="A5912" s="2">
        <v>6911</v>
      </c>
      <c r="B5912" s="2" t="s">
        <v>1509</v>
      </c>
      <c r="C5912" s="2" t="s">
        <v>17</v>
      </c>
      <c r="D5912" s="2">
        <v>31</v>
      </c>
      <c r="E5912" s="2" t="str" cm="1">
        <f t="array" ref="E5912">_xlfn.SWITCH(TRUE,D5912&lt;25,"18 to 25",D5912&lt;40,"25 to 40",D5912&lt;50,"40 to 50",D5912&lt;60,"50 to 60","60+")</f>
        <v>25 to 40</v>
      </c>
      <c r="F5912" s="2" t="s">
        <v>50</v>
      </c>
      <c r="G5912" s="2" t="s">
        <v>19</v>
      </c>
      <c r="H5912" s="2" t="s">
        <v>101</v>
      </c>
      <c r="I5912" s="3">
        <v>44047</v>
      </c>
      <c r="J5912" s="2"/>
      <c r="K5912" s="2">
        <v>4.28</v>
      </c>
      <c r="L5912" s="2" t="str" cm="1">
        <f t="array" ref="L5912">_xlfn.SWITCH(TRUE,K5912&lt;2,"1 to 2 yrs",K5912&lt;5,"2 to 5 yrs",K5912&lt;10,"5 to 10 yrs",K5912&lt;20,"10 to 20 yrs","20+")</f>
        <v>2 to 5 yrs</v>
      </c>
      <c r="M5912" s="2">
        <v>100243</v>
      </c>
      <c r="N5912" s="4">
        <v>0.25</v>
      </c>
      <c r="O5912" s="5">
        <f t="shared" si="92"/>
        <v>125303.75</v>
      </c>
      <c r="P5912" s="2" t="s">
        <v>28</v>
      </c>
      <c r="Q5912" s="2">
        <v>1393</v>
      </c>
      <c r="R5912" s="2">
        <v>37</v>
      </c>
      <c r="S5912" s="2" t="s">
        <v>103</v>
      </c>
    </row>
    <row r="5913" spans="1:19" x14ac:dyDescent="0.3">
      <c r="A5913" s="2">
        <v>6912</v>
      </c>
      <c r="B5913" s="2" t="s">
        <v>1382</v>
      </c>
      <c r="C5913" s="2" t="s">
        <v>24</v>
      </c>
      <c r="D5913" s="2">
        <v>36</v>
      </c>
      <c r="E5913" s="2" t="str" cm="1">
        <f t="array" ref="E5913">_xlfn.SWITCH(TRUE,D5913&lt;25,"18 to 25",D5913&lt;40,"25 to 40",D5913&lt;50,"40 to 50",D5913&lt;60,"50 to 60","60+")</f>
        <v>25 to 40</v>
      </c>
      <c r="F5913" s="2" t="s">
        <v>36</v>
      </c>
      <c r="G5913" s="2" t="s">
        <v>19</v>
      </c>
      <c r="H5913" s="2" t="s">
        <v>122</v>
      </c>
      <c r="I5913" s="3">
        <v>44969</v>
      </c>
      <c r="J5913" s="2"/>
      <c r="K5913" s="2">
        <v>1.76</v>
      </c>
      <c r="L5913" s="2" t="str" cm="1">
        <f t="array" ref="L5913">_xlfn.SWITCH(TRUE,K5913&lt;2,"1 to 2 yrs",K5913&lt;5,"2 to 5 yrs",K5913&lt;10,"5 to 10 yrs",K5913&lt;20,"10 to 20 yrs","20+")</f>
        <v>1 to 2 yrs</v>
      </c>
      <c r="M5913" s="2">
        <v>63821</v>
      </c>
      <c r="N5913" s="4">
        <v>0.1</v>
      </c>
      <c r="O5913" s="5">
        <f t="shared" si="92"/>
        <v>70203.100000000006</v>
      </c>
      <c r="P5913" s="2" t="s">
        <v>28</v>
      </c>
      <c r="Q5913" s="2">
        <v>6617</v>
      </c>
      <c r="R5913" s="2">
        <v>20</v>
      </c>
      <c r="S5913" s="2" t="s">
        <v>29</v>
      </c>
    </row>
    <row r="5914" spans="1:19" x14ac:dyDescent="0.3">
      <c r="A5914" s="2">
        <v>6913</v>
      </c>
      <c r="B5914" s="2" t="s">
        <v>398</v>
      </c>
      <c r="C5914" s="2" t="s">
        <v>17</v>
      </c>
      <c r="D5914" s="2">
        <v>37</v>
      </c>
      <c r="E5914" s="2" t="str" cm="1">
        <f t="array" ref="E5914">_xlfn.SWITCH(TRUE,D5914&lt;25,"18 to 25",D5914&lt;40,"25 to 40",D5914&lt;50,"40 to 50",D5914&lt;60,"50 to 60","60+")</f>
        <v>25 to 40</v>
      </c>
      <c r="F5914" s="2" t="s">
        <v>40</v>
      </c>
      <c r="G5914" s="2" t="s">
        <v>26</v>
      </c>
      <c r="H5914" s="2" t="s">
        <v>41</v>
      </c>
      <c r="I5914" s="3">
        <v>45036</v>
      </c>
      <c r="J5914" s="2"/>
      <c r="K5914" s="2">
        <v>1.58</v>
      </c>
      <c r="L5914" s="2" t="str" cm="1">
        <f t="array" ref="L5914">_xlfn.SWITCH(TRUE,K5914&lt;2,"1 to 2 yrs",K5914&lt;5,"2 to 5 yrs",K5914&lt;10,"5 to 10 yrs",K5914&lt;20,"10 to 20 yrs","20+")</f>
        <v>1 to 2 yrs</v>
      </c>
      <c r="M5914" s="2">
        <v>51895</v>
      </c>
      <c r="N5914" s="4">
        <v>0.1</v>
      </c>
      <c r="O5914" s="5">
        <f t="shared" si="92"/>
        <v>57084.5</v>
      </c>
      <c r="P5914" s="2" t="s">
        <v>42</v>
      </c>
      <c r="Q5914" s="2">
        <v>6222</v>
      </c>
      <c r="R5914" s="2">
        <v>49</v>
      </c>
      <c r="S5914" s="2" t="s">
        <v>48</v>
      </c>
    </row>
    <row r="5915" spans="1:19" x14ac:dyDescent="0.3">
      <c r="A5915" s="2">
        <v>6914</v>
      </c>
      <c r="B5915" s="2" t="s">
        <v>167</v>
      </c>
      <c r="C5915" s="2" t="s">
        <v>17</v>
      </c>
      <c r="D5915" s="2">
        <v>38</v>
      </c>
      <c r="E5915" s="2" t="str" cm="1">
        <f t="array" ref="E5915">_xlfn.SWITCH(TRUE,D5915&lt;25,"18 to 25",D5915&lt;40,"25 to 40",D5915&lt;50,"40 to 50",D5915&lt;60,"50 to 60","60+")</f>
        <v>25 to 40</v>
      </c>
      <c r="F5915" s="2" t="s">
        <v>56</v>
      </c>
      <c r="G5915" s="2" t="s">
        <v>32</v>
      </c>
      <c r="H5915" s="2" t="s">
        <v>162</v>
      </c>
      <c r="I5915" s="3">
        <v>44618</v>
      </c>
      <c r="J5915" s="2"/>
      <c r="K5915" s="2">
        <v>2.72</v>
      </c>
      <c r="L5915" s="2" t="str" cm="1">
        <f t="array" ref="L5915">_xlfn.SWITCH(TRUE,K5915&lt;2,"1 to 2 yrs",K5915&lt;5,"2 to 5 yrs",K5915&lt;10,"5 to 10 yrs",K5915&lt;20,"10 to 20 yrs","20+")</f>
        <v>2 to 5 yrs</v>
      </c>
      <c r="M5915" s="2">
        <v>101624</v>
      </c>
      <c r="N5915" s="4">
        <v>0.25</v>
      </c>
      <c r="O5915" s="5">
        <f t="shared" si="92"/>
        <v>127030</v>
      </c>
      <c r="P5915" s="2" t="s">
        <v>28</v>
      </c>
      <c r="Q5915" s="2">
        <v>2739</v>
      </c>
      <c r="R5915" s="2">
        <v>16</v>
      </c>
      <c r="S5915" s="2" t="s">
        <v>157</v>
      </c>
    </row>
    <row r="5916" spans="1:19" x14ac:dyDescent="0.3">
      <c r="A5916" s="2">
        <v>6915</v>
      </c>
      <c r="B5916" s="2" t="s">
        <v>959</v>
      </c>
      <c r="C5916" s="2" t="s">
        <v>24</v>
      </c>
      <c r="D5916" s="2">
        <v>40</v>
      </c>
      <c r="E5916" s="2" t="str" cm="1">
        <f t="array" ref="E5916">_xlfn.SWITCH(TRUE,D5916&lt;25,"18 to 25",D5916&lt;40,"25 to 40",D5916&lt;50,"40 to 50",D5916&lt;60,"50 to 60","60+")</f>
        <v>40 to 50</v>
      </c>
      <c r="F5916" s="2" t="s">
        <v>46</v>
      </c>
      <c r="G5916" s="2" t="s">
        <v>32</v>
      </c>
      <c r="H5916" s="2" t="s">
        <v>130</v>
      </c>
      <c r="I5916" s="3">
        <v>42356</v>
      </c>
      <c r="J5916" s="2"/>
      <c r="K5916" s="2">
        <v>8.91</v>
      </c>
      <c r="L5916" s="2" t="str" cm="1">
        <f t="array" ref="L5916">_xlfn.SWITCH(TRUE,K5916&lt;2,"1 to 2 yrs",K5916&lt;5,"2 to 5 yrs",K5916&lt;10,"5 to 10 yrs",K5916&lt;20,"10 to 20 yrs","20+")</f>
        <v>5 to 10 yrs</v>
      </c>
      <c r="M5916" s="2">
        <v>113944</v>
      </c>
      <c r="N5916" s="4">
        <v>0.5</v>
      </c>
      <c r="O5916" s="5">
        <f t="shared" si="92"/>
        <v>170916</v>
      </c>
      <c r="P5916" s="2" t="s">
        <v>28</v>
      </c>
      <c r="Q5916" s="2">
        <v>4375</v>
      </c>
      <c r="R5916" s="2">
        <v>29</v>
      </c>
      <c r="S5916" s="2" t="s">
        <v>48</v>
      </c>
    </row>
    <row r="5917" spans="1:19" x14ac:dyDescent="0.3">
      <c r="A5917" s="2">
        <v>6916</v>
      </c>
      <c r="B5917" s="2" t="s">
        <v>1096</v>
      </c>
      <c r="C5917" s="2" t="s">
        <v>17</v>
      </c>
      <c r="D5917" s="2">
        <v>32</v>
      </c>
      <c r="E5917" s="2" t="str" cm="1">
        <f t="array" ref="E5917">_xlfn.SWITCH(TRUE,D5917&lt;25,"18 to 25",D5917&lt;40,"25 to 40",D5917&lt;50,"40 to 50",D5917&lt;60,"50 to 60","60+")</f>
        <v>25 to 40</v>
      </c>
      <c r="F5917" s="2" t="s">
        <v>36</v>
      </c>
      <c r="G5917" s="2" t="s">
        <v>19</v>
      </c>
      <c r="H5917" s="2" t="s">
        <v>211</v>
      </c>
      <c r="I5917" s="3">
        <v>44861</v>
      </c>
      <c r="J5917" s="2"/>
      <c r="K5917" s="2">
        <v>2.06</v>
      </c>
      <c r="L5917" s="2" t="str" cm="1">
        <f t="array" ref="L5917">_xlfn.SWITCH(TRUE,K5917&lt;2,"1 to 2 yrs",K5917&lt;5,"2 to 5 yrs",K5917&lt;10,"5 to 10 yrs",K5917&lt;20,"10 to 20 yrs","20+")</f>
        <v>2 to 5 yrs</v>
      </c>
      <c r="M5917" s="2">
        <v>65194</v>
      </c>
      <c r="N5917" s="4">
        <v>0.2</v>
      </c>
      <c r="O5917" s="5">
        <f t="shared" si="92"/>
        <v>78232.800000000003</v>
      </c>
      <c r="P5917" s="2" t="s">
        <v>42</v>
      </c>
      <c r="Q5917" s="2">
        <v>1017</v>
      </c>
      <c r="R5917" s="2">
        <v>42</v>
      </c>
      <c r="S5917" s="2" t="s">
        <v>38</v>
      </c>
    </row>
    <row r="5918" spans="1:19" x14ac:dyDescent="0.3">
      <c r="A5918" s="2">
        <v>6917</v>
      </c>
      <c r="B5918" s="2" t="s">
        <v>832</v>
      </c>
      <c r="C5918" s="2" t="s">
        <v>17</v>
      </c>
      <c r="D5918" s="2">
        <v>26</v>
      </c>
      <c r="E5918" s="2" t="str" cm="1">
        <f t="array" ref="E5918">_xlfn.SWITCH(TRUE,D5918&lt;25,"18 to 25",D5918&lt;40,"25 to 40",D5918&lt;50,"40 to 50",D5918&lt;60,"50 to 60","60+")</f>
        <v>25 to 40</v>
      </c>
      <c r="F5918" s="2" t="s">
        <v>92</v>
      </c>
      <c r="G5918" s="2" t="s">
        <v>19</v>
      </c>
      <c r="H5918" s="2" t="s">
        <v>171</v>
      </c>
      <c r="I5918" s="3">
        <v>42852</v>
      </c>
      <c r="J5918" s="3">
        <v>44966</v>
      </c>
      <c r="K5918" s="2">
        <v>5.79</v>
      </c>
      <c r="L5918" s="2" t="str" cm="1">
        <f t="array" ref="L5918">_xlfn.SWITCH(TRUE,K5918&lt;2,"1 to 2 yrs",K5918&lt;5,"2 to 5 yrs",K5918&lt;10,"5 to 10 yrs",K5918&lt;20,"10 to 20 yrs","20+")</f>
        <v>5 to 10 yrs</v>
      </c>
      <c r="M5918" s="2">
        <v>81410</v>
      </c>
      <c r="N5918" s="4">
        <v>0.1</v>
      </c>
      <c r="O5918" s="5">
        <f t="shared" si="92"/>
        <v>89551</v>
      </c>
      <c r="P5918" s="2" t="s">
        <v>28</v>
      </c>
      <c r="Q5918" s="2">
        <v>3410</v>
      </c>
      <c r="R5918" s="2">
        <v>37</v>
      </c>
      <c r="S5918" s="2" t="s">
        <v>29</v>
      </c>
    </row>
    <row r="5919" spans="1:19" x14ac:dyDescent="0.3">
      <c r="A5919" s="2">
        <v>6918</v>
      </c>
      <c r="B5919" s="2" t="s">
        <v>390</v>
      </c>
      <c r="C5919" s="2" t="s">
        <v>24</v>
      </c>
      <c r="D5919" s="2">
        <v>26</v>
      </c>
      <c r="E5919" s="2" t="str" cm="1">
        <f t="array" ref="E5919">_xlfn.SWITCH(TRUE,D5919&lt;25,"18 to 25",D5919&lt;40,"25 to 40",D5919&lt;50,"40 to 50",D5919&lt;60,"50 to 60","60+")</f>
        <v>25 to 40</v>
      </c>
      <c r="F5919" s="2" t="s">
        <v>36</v>
      </c>
      <c r="G5919" s="2" t="s">
        <v>26</v>
      </c>
      <c r="H5919" s="2" t="s">
        <v>122</v>
      </c>
      <c r="I5919" s="3">
        <v>43566</v>
      </c>
      <c r="J5919" s="2"/>
      <c r="K5919" s="2">
        <v>5.6</v>
      </c>
      <c r="L5919" s="2" t="str" cm="1">
        <f t="array" ref="L5919">_xlfn.SWITCH(TRUE,K5919&lt;2,"1 to 2 yrs",K5919&lt;5,"2 to 5 yrs",K5919&lt;10,"5 to 10 yrs",K5919&lt;20,"10 to 20 yrs","20+")</f>
        <v>5 to 10 yrs</v>
      </c>
      <c r="M5919" s="2">
        <v>73107</v>
      </c>
      <c r="N5919" s="4">
        <v>0.2</v>
      </c>
      <c r="O5919" s="5">
        <f t="shared" si="92"/>
        <v>87728.4</v>
      </c>
      <c r="P5919" s="2" t="s">
        <v>58</v>
      </c>
      <c r="Q5919" s="2">
        <v>6542</v>
      </c>
      <c r="R5919" s="2">
        <v>58</v>
      </c>
      <c r="S5919" s="2" t="s">
        <v>157</v>
      </c>
    </row>
    <row r="5920" spans="1:19" x14ac:dyDescent="0.3">
      <c r="A5920" s="2">
        <v>6919</v>
      </c>
      <c r="B5920" s="2" t="s">
        <v>843</v>
      </c>
      <c r="C5920" s="2" t="s">
        <v>17</v>
      </c>
      <c r="D5920" s="2">
        <v>35</v>
      </c>
      <c r="E5920" s="2" t="str" cm="1">
        <f t="array" ref="E5920">_xlfn.SWITCH(TRUE,D5920&lt;25,"18 to 25",D5920&lt;40,"25 to 40",D5920&lt;50,"40 to 50",D5920&lt;60,"50 to 60","60+")</f>
        <v>25 to 40</v>
      </c>
      <c r="F5920" s="2" t="s">
        <v>92</v>
      </c>
      <c r="G5920" s="2" t="s">
        <v>19</v>
      </c>
      <c r="H5920" s="2" t="s">
        <v>171</v>
      </c>
      <c r="I5920" s="3">
        <v>42040</v>
      </c>
      <c r="J5920" s="3">
        <v>44185</v>
      </c>
      <c r="K5920" s="2">
        <v>5.87</v>
      </c>
      <c r="L5920" s="2" t="str" cm="1">
        <f t="array" ref="L5920">_xlfn.SWITCH(TRUE,K5920&lt;2,"1 to 2 yrs",K5920&lt;5,"2 to 5 yrs",K5920&lt;10,"5 to 10 yrs",K5920&lt;20,"10 to 20 yrs","20+")</f>
        <v>5 to 10 yrs</v>
      </c>
      <c r="M5920" s="2">
        <v>77608</v>
      </c>
      <c r="N5920" s="4">
        <v>0.2</v>
      </c>
      <c r="O5920" s="5">
        <f t="shared" si="92"/>
        <v>93129.600000000006</v>
      </c>
      <c r="P5920" s="2" t="s">
        <v>42</v>
      </c>
      <c r="Q5920" s="2">
        <v>6455</v>
      </c>
      <c r="R5920" s="2">
        <v>58</v>
      </c>
      <c r="S5920" s="2" t="s">
        <v>87</v>
      </c>
    </row>
    <row r="5921" spans="1:19" x14ac:dyDescent="0.3">
      <c r="A5921" s="2">
        <v>6920</v>
      </c>
      <c r="B5921" s="2" t="s">
        <v>129</v>
      </c>
      <c r="C5921" s="2" t="s">
        <v>17</v>
      </c>
      <c r="D5921" s="2">
        <v>47</v>
      </c>
      <c r="E5921" s="2" t="str" cm="1">
        <f t="array" ref="E5921">_xlfn.SWITCH(TRUE,D5921&lt;25,"18 to 25",D5921&lt;40,"25 to 40",D5921&lt;50,"40 to 50",D5921&lt;60,"50 to 60","60+")</f>
        <v>40 to 50</v>
      </c>
      <c r="F5921" s="2" t="s">
        <v>50</v>
      </c>
      <c r="G5921" s="2" t="s">
        <v>19</v>
      </c>
      <c r="H5921" s="2" t="s">
        <v>101</v>
      </c>
      <c r="I5921" s="3">
        <v>43379</v>
      </c>
      <c r="J5921" s="2"/>
      <c r="K5921" s="2">
        <v>6.11</v>
      </c>
      <c r="L5921" s="2" t="str" cm="1">
        <f t="array" ref="L5921">_xlfn.SWITCH(TRUE,K5921&lt;2,"1 to 2 yrs",K5921&lt;5,"2 to 5 yrs",K5921&lt;10,"5 to 10 yrs",K5921&lt;20,"10 to 20 yrs","20+")</f>
        <v>5 to 10 yrs</v>
      </c>
      <c r="M5921" s="2">
        <v>112798</v>
      </c>
      <c r="N5921" s="4">
        <v>0.15</v>
      </c>
      <c r="O5921" s="5">
        <f t="shared" si="92"/>
        <v>129717.7</v>
      </c>
      <c r="P5921" s="2" t="s">
        <v>21</v>
      </c>
      <c r="Q5921" s="2">
        <v>5853</v>
      </c>
      <c r="R5921" s="2">
        <v>43</v>
      </c>
      <c r="S5921" s="2" t="s">
        <v>77</v>
      </c>
    </row>
    <row r="5922" spans="1:19" x14ac:dyDescent="0.3">
      <c r="A5922" s="2">
        <v>6921</v>
      </c>
      <c r="B5922" s="2" t="s">
        <v>1558</v>
      </c>
      <c r="C5922" s="2" t="s">
        <v>17</v>
      </c>
      <c r="D5922" s="2">
        <v>29</v>
      </c>
      <c r="E5922" s="2" t="str" cm="1">
        <f t="array" ref="E5922">_xlfn.SWITCH(TRUE,D5922&lt;25,"18 to 25",D5922&lt;40,"25 to 40",D5922&lt;50,"40 to 50",D5922&lt;60,"50 to 60","60+")</f>
        <v>25 to 40</v>
      </c>
      <c r="F5922" s="2" t="s">
        <v>25</v>
      </c>
      <c r="G5922" s="2" t="s">
        <v>19</v>
      </c>
      <c r="H5922" s="2" t="s">
        <v>136</v>
      </c>
      <c r="I5922" s="3">
        <v>44626</v>
      </c>
      <c r="J5922" s="2"/>
      <c r="K5922" s="2">
        <v>2.7</v>
      </c>
      <c r="L5922" s="2" t="str" cm="1">
        <f t="array" ref="L5922">_xlfn.SWITCH(TRUE,K5922&lt;2,"1 to 2 yrs",K5922&lt;5,"2 to 5 yrs",K5922&lt;10,"5 to 10 yrs",K5922&lt;20,"10 to 20 yrs","20+")</f>
        <v>2 to 5 yrs</v>
      </c>
      <c r="M5922" s="2">
        <v>59666</v>
      </c>
      <c r="N5922" s="4">
        <v>0.3</v>
      </c>
      <c r="O5922" s="5">
        <f t="shared" si="92"/>
        <v>77565.8</v>
      </c>
      <c r="P5922" s="2" t="s">
        <v>42</v>
      </c>
      <c r="Q5922" s="2">
        <v>2918</v>
      </c>
      <c r="R5922" s="2">
        <v>75</v>
      </c>
      <c r="S5922" s="2" t="s">
        <v>157</v>
      </c>
    </row>
    <row r="5923" spans="1:19" x14ac:dyDescent="0.3">
      <c r="A5923" s="2">
        <v>6922</v>
      </c>
      <c r="B5923" s="2" t="s">
        <v>1157</v>
      </c>
      <c r="C5923" s="2" t="s">
        <v>17</v>
      </c>
      <c r="D5923" s="2">
        <v>26</v>
      </c>
      <c r="E5923" s="2" t="str" cm="1">
        <f t="array" ref="E5923">_xlfn.SWITCH(TRUE,D5923&lt;25,"18 to 25",D5923&lt;40,"25 to 40",D5923&lt;50,"40 to 50",D5923&lt;60,"50 to 60","60+")</f>
        <v>25 to 40</v>
      </c>
      <c r="F5923" s="2" t="s">
        <v>18</v>
      </c>
      <c r="G5923" s="2" t="s">
        <v>32</v>
      </c>
      <c r="H5923" s="2" t="s">
        <v>216</v>
      </c>
      <c r="I5923" s="3">
        <v>44778</v>
      </c>
      <c r="J5923" s="2"/>
      <c r="K5923" s="2">
        <v>2.2799999999999998</v>
      </c>
      <c r="L5923" s="2" t="str" cm="1">
        <f t="array" ref="L5923">_xlfn.SWITCH(TRUE,K5923&lt;2,"1 to 2 yrs",K5923&lt;5,"2 to 5 yrs",K5923&lt;10,"5 to 10 yrs",K5923&lt;20,"10 to 20 yrs","20+")</f>
        <v>2 to 5 yrs</v>
      </c>
      <c r="M5923" s="2">
        <v>75855</v>
      </c>
      <c r="N5923" s="4">
        <v>0.5</v>
      </c>
      <c r="O5923" s="5">
        <f t="shared" si="92"/>
        <v>113782.5</v>
      </c>
      <c r="P5923" s="2" t="s">
        <v>42</v>
      </c>
      <c r="Q5923" s="2"/>
      <c r="R5923" s="2">
        <v>30</v>
      </c>
      <c r="S5923" s="2" t="s">
        <v>59</v>
      </c>
    </row>
    <row r="5924" spans="1:19" x14ac:dyDescent="0.3">
      <c r="A5924" s="2">
        <v>6923</v>
      </c>
      <c r="B5924" s="2" t="s">
        <v>545</v>
      </c>
      <c r="C5924" s="2" t="s">
        <v>17</v>
      </c>
      <c r="D5924" s="2">
        <v>28</v>
      </c>
      <c r="E5924" s="2" t="str" cm="1">
        <f t="array" ref="E5924">_xlfn.SWITCH(TRUE,D5924&lt;25,"18 to 25",D5924&lt;40,"25 to 40",D5924&lt;50,"40 to 50",D5924&lt;60,"50 to 60","60+")</f>
        <v>25 to 40</v>
      </c>
      <c r="F5924" s="2" t="s">
        <v>36</v>
      </c>
      <c r="G5924" s="2" t="s">
        <v>32</v>
      </c>
      <c r="H5924" s="2" t="s">
        <v>122</v>
      </c>
      <c r="I5924" s="3">
        <v>43042</v>
      </c>
      <c r="J5924" s="3">
        <v>44626</v>
      </c>
      <c r="K5924" s="2">
        <v>4.34</v>
      </c>
      <c r="L5924" s="2" t="str" cm="1">
        <f t="array" ref="L5924">_xlfn.SWITCH(TRUE,K5924&lt;2,"1 to 2 yrs",K5924&lt;5,"2 to 5 yrs",K5924&lt;10,"5 to 10 yrs",K5924&lt;20,"10 to 20 yrs","20+")</f>
        <v>2 to 5 yrs</v>
      </c>
      <c r="M5924" s="2">
        <v>79933</v>
      </c>
      <c r="N5924" s="4">
        <v>0.15</v>
      </c>
      <c r="O5924" s="5">
        <f t="shared" si="92"/>
        <v>91922.95</v>
      </c>
      <c r="P5924" s="2" t="s">
        <v>28</v>
      </c>
      <c r="Q5924" s="2">
        <v>6333</v>
      </c>
      <c r="R5924" s="2">
        <v>36</v>
      </c>
      <c r="S5924" s="2" t="s">
        <v>22</v>
      </c>
    </row>
    <row r="5925" spans="1:19" x14ac:dyDescent="0.3">
      <c r="A5925" s="2">
        <v>6924</v>
      </c>
      <c r="B5925" s="2" t="s">
        <v>842</v>
      </c>
      <c r="C5925" s="2" t="s">
        <v>24</v>
      </c>
      <c r="D5925" s="2">
        <v>37</v>
      </c>
      <c r="E5925" s="2" t="str" cm="1">
        <f t="array" ref="E5925">_xlfn.SWITCH(TRUE,D5925&lt;25,"18 to 25",D5925&lt;40,"25 to 40",D5925&lt;50,"40 to 50",D5925&lt;60,"50 to 60","60+")</f>
        <v>25 to 40</v>
      </c>
      <c r="F5925" s="2" t="s">
        <v>50</v>
      </c>
      <c r="G5925" s="2" t="s">
        <v>26</v>
      </c>
      <c r="H5925" s="2" t="s">
        <v>141</v>
      </c>
      <c r="I5925" s="3">
        <v>44489</v>
      </c>
      <c r="J5925" s="2"/>
      <c r="K5925" s="2">
        <v>3.07</v>
      </c>
      <c r="L5925" s="2" t="str" cm="1">
        <f t="array" ref="L5925">_xlfn.SWITCH(TRUE,K5925&lt;2,"1 to 2 yrs",K5925&lt;5,"2 to 5 yrs",K5925&lt;10,"5 to 10 yrs",K5925&lt;20,"10 to 20 yrs","20+")</f>
        <v>2 to 5 yrs</v>
      </c>
      <c r="M5925" s="2">
        <v>100166</v>
      </c>
      <c r="N5925" s="4">
        <v>0.15</v>
      </c>
      <c r="O5925" s="5">
        <f t="shared" si="92"/>
        <v>115190.9</v>
      </c>
      <c r="P5925" s="2" t="s">
        <v>28</v>
      </c>
      <c r="Q5925" s="2">
        <v>4372</v>
      </c>
      <c r="R5925" s="2">
        <v>46</v>
      </c>
      <c r="S5925" s="2" t="s">
        <v>43</v>
      </c>
    </row>
    <row r="5926" spans="1:19" x14ac:dyDescent="0.3">
      <c r="A5926" s="2">
        <v>6925</v>
      </c>
      <c r="B5926" s="2" t="s">
        <v>886</v>
      </c>
      <c r="C5926" s="2" t="s">
        <v>24</v>
      </c>
      <c r="D5926" s="2">
        <v>35</v>
      </c>
      <c r="E5926" s="2" t="str" cm="1">
        <f t="array" ref="E5926">_xlfn.SWITCH(TRUE,D5926&lt;25,"18 to 25",D5926&lt;40,"25 to 40",D5926&lt;50,"40 to 50",D5926&lt;60,"50 to 60","60+")</f>
        <v>25 to 40</v>
      </c>
      <c r="F5926" s="2" t="s">
        <v>46</v>
      </c>
      <c r="G5926" s="2" t="s">
        <v>26</v>
      </c>
      <c r="H5926" s="2" t="s">
        <v>130</v>
      </c>
      <c r="I5926" s="3">
        <v>43176</v>
      </c>
      <c r="J5926" s="3">
        <v>45414</v>
      </c>
      <c r="K5926" s="2">
        <v>6.13</v>
      </c>
      <c r="L5926" s="2" t="str" cm="1">
        <f t="array" ref="L5926">_xlfn.SWITCH(TRUE,K5926&lt;2,"1 to 2 yrs",K5926&lt;5,"2 to 5 yrs",K5926&lt;10,"5 to 10 yrs",K5926&lt;20,"10 to 20 yrs","20+")</f>
        <v>5 to 10 yrs</v>
      </c>
      <c r="M5926" s="2">
        <v>110519</v>
      </c>
      <c r="N5926" s="4">
        <v>0.2</v>
      </c>
      <c r="O5926" s="5">
        <f t="shared" si="92"/>
        <v>132622.79999999999</v>
      </c>
      <c r="P5926" s="2" t="s">
        <v>28</v>
      </c>
      <c r="Q5926" s="2"/>
      <c r="R5926" s="2">
        <v>70</v>
      </c>
      <c r="S5926" s="2" t="s">
        <v>59</v>
      </c>
    </row>
    <row r="5927" spans="1:19" x14ac:dyDescent="0.3">
      <c r="A5927" s="2">
        <v>6926</v>
      </c>
      <c r="B5927" s="2" t="s">
        <v>389</v>
      </c>
      <c r="C5927" s="2" t="s">
        <v>24</v>
      </c>
      <c r="D5927" s="2">
        <v>58</v>
      </c>
      <c r="E5927" s="2" t="str" cm="1">
        <f t="array" ref="E5927">_xlfn.SWITCH(TRUE,D5927&lt;25,"18 to 25",D5927&lt;40,"25 to 40",D5927&lt;50,"40 to 50",D5927&lt;60,"50 to 60","60+")</f>
        <v>50 to 60</v>
      </c>
      <c r="F5927" s="2" t="s">
        <v>56</v>
      </c>
      <c r="G5927" s="2" t="s">
        <v>19</v>
      </c>
      <c r="H5927" s="2" t="s">
        <v>57</v>
      </c>
      <c r="I5927" s="3">
        <v>43786</v>
      </c>
      <c r="J5927" s="2"/>
      <c r="K5927" s="2">
        <v>5</v>
      </c>
      <c r="L5927" s="2" t="str" cm="1">
        <f t="array" ref="L5927">_xlfn.SWITCH(TRUE,K5927&lt;2,"1 to 2 yrs",K5927&lt;5,"2 to 5 yrs",K5927&lt;10,"5 to 10 yrs",K5927&lt;20,"10 to 20 yrs","20+")</f>
        <v>5 to 10 yrs</v>
      </c>
      <c r="M5927" s="2">
        <v>107522</v>
      </c>
      <c r="N5927" s="4">
        <v>0.15</v>
      </c>
      <c r="O5927" s="5">
        <f t="shared" si="92"/>
        <v>123650.3</v>
      </c>
      <c r="P5927" s="2" t="s">
        <v>28</v>
      </c>
      <c r="Q5927" s="2"/>
      <c r="R5927" s="2">
        <v>70</v>
      </c>
      <c r="S5927" s="2" t="s">
        <v>99</v>
      </c>
    </row>
    <row r="5928" spans="1:19" x14ac:dyDescent="0.3">
      <c r="A5928" s="2">
        <v>6927</v>
      </c>
      <c r="B5928" s="2" t="s">
        <v>973</v>
      </c>
      <c r="C5928" s="2" t="s">
        <v>24</v>
      </c>
      <c r="D5928" s="2">
        <v>62</v>
      </c>
      <c r="E5928" s="2" t="str" cm="1">
        <f t="array" ref="E5928">_xlfn.SWITCH(TRUE,D5928&lt;25,"18 to 25",D5928&lt;40,"25 to 40",D5928&lt;50,"40 to 50",D5928&lt;60,"50 to 60","60+")</f>
        <v>60+</v>
      </c>
      <c r="F5928" s="2" t="s">
        <v>31</v>
      </c>
      <c r="G5928" s="2" t="s">
        <v>32</v>
      </c>
      <c r="H5928" s="2" t="s">
        <v>33</v>
      </c>
      <c r="I5928" s="3">
        <v>44460</v>
      </c>
      <c r="J5928" s="2"/>
      <c r="K5928" s="2">
        <v>3.15</v>
      </c>
      <c r="L5928" s="2" t="str" cm="1">
        <f t="array" ref="L5928">_xlfn.SWITCH(TRUE,K5928&lt;2,"1 to 2 yrs",K5928&lt;5,"2 to 5 yrs",K5928&lt;10,"5 to 10 yrs",K5928&lt;20,"10 to 20 yrs","20+")</f>
        <v>2 to 5 yrs</v>
      </c>
      <c r="M5928" s="2">
        <v>68164</v>
      </c>
      <c r="N5928" s="4">
        <v>0</v>
      </c>
      <c r="O5928" s="5">
        <f t="shared" si="92"/>
        <v>68164</v>
      </c>
      <c r="P5928" s="2" t="s">
        <v>28</v>
      </c>
      <c r="Q5928" s="2">
        <v>5994</v>
      </c>
      <c r="R5928" s="2">
        <v>34</v>
      </c>
      <c r="S5928" s="2" t="s">
        <v>59</v>
      </c>
    </row>
    <row r="5929" spans="1:19" x14ac:dyDescent="0.3">
      <c r="A5929" s="2">
        <v>6928</v>
      </c>
      <c r="B5929" s="2" t="s">
        <v>929</v>
      </c>
      <c r="C5929" s="2" t="s">
        <v>17</v>
      </c>
      <c r="D5929" s="2">
        <v>25</v>
      </c>
      <c r="E5929" s="2" t="str" cm="1">
        <f t="array" ref="E5929">_xlfn.SWITCH(TRUE,D5929&lt;25,"18 to 25",D5929&lt;40,"25 to 40",D5929&lt;50,"40 to 50",D5929&lt;60,"50 to 60","60+")</f>
        <v>25 to 40</v>
      </c>
      <c r="F5929" s="2" t="s">
        <v>75</v>
      </c>
      <c r="G5929" s="2" t="s">
        <v>26</v>
      </c>
      <c r="H5929" s="2" t="s">
        <v>165</v>
      </c>
      <c r="I5929" s="3">
        <v>42550</v>
      </c>
      <c r="J5929" s="2"/>
      <c r="K5929" s="2">
        <v>8.3800000000000008</v>
      </c>
      <c r="L5929" s="2" t="str" cm="1">
        <f t="array" ref="L5929">_xlfn.SWITCH(TRUE,K5929&lt;2,"1 to 2 yrs",K5929&lt;5,"2 to 5 yrs",K5929&lt;10,"5 to 10 yrs",K5929&lt;20,"10 to 20 yrs","20+")</f>
        <v>5 to 10 yrs</v>
      </c>
      <c r="M5929" s="2">
        <v>103892</v>
      </c>
      <c r="N5929" s="4">
        <v>0.25</v>
      </c>
      <c r="O5929" s="5">
        <f t="shared" si="92"/>
        <v>129865</v>
      </c>
      <c r="P5929" s="2" t="s">
        <v>58</v>
      </c>
      <c r="Q5929" s="2"/>
      <c r="R5929" s="2">
        <v>90</v>
      </c>
      <c r="S5929" s="2" t="s">
        <v>48</v>
      </c>
    </row>
    <row r="5930" spans="1:19" x14ac:dyDescent="0.3">
      <c r="A5930" s="2">
        <v>6929</v>
      </c>
      <c r="B5930" s="2" t="s">
        <v>196</v>
      </c>
      <c r="C5930" s="2" t="s">
        <v>17</v>
      </c>
      <c r="D5930" s="2">
        <v>57</v>
      </c>
      <c r="E5930" s="2" t="str" cm="1">
        <f t="array" ref="E5930">_xlfn.SWITCH(TRUE,D5930&lt;25,"18 to 25",D5930&lt;40,"25 to 40",D5930&lt;50,"40 to 50",D5930&lt;60,"50 to 60","60+")</f>
        <v>50 to 60</v>
      </c>
      <c r="F5930" s="2" t="s">
        <v>50</v>
      </c>
      <c r="G5930" s="2" t="s">
        <v>26</v>
      </c>
      <c r="H5930" s="2" t="s">
        <v>101</v>
      </c>
      <c r="I5930" s="3">
        <v>42103</v>
      </c>
      <c r="J5930" s="2"/>
      <c r="K5930" s="2">
        <v>9.61</v>
      </c>
      <c r="L5930" s="2" t="str" cm="1">
        <f t="array" ref="L5930">_xlfn.SWITCH(TRUE,K5930&lt;2,"1 to 2 yrs",K5930&lt;5,"2 to 5 yrs",K5930&lt;10,"5 to 10 yrs",K5930&lt;20,"10 to 20 yrs","20+")</f>
        <v>5 to 10 yrs</v>
      </c>
      <c r="M5930" s="2">
        <v>112124</v>
      </c>
      <c r="N5930" s="4">
        <v>0.15</v>
      </c>
      <c r="O5930" s="5">
        <f t="shared" si="92"/>
        <v>128942.6</v>
      </c>
      <c r="P5930" s="2" t="s">
        <v>28</v>
      </c>
      <c r="Q5930" s="2">
        <v>5698</v>
      </c>
      <c r="R5930" s="2">
        <v>25</v>
      </c>
      <c r="S5930" s="2" t="s">
        <v>77</v>
      </c>
    </row>
    <row r="5931" spans="1:19" x14ac:dyDescent="0.3">
      <c r="A5931" s="2">
        <v>6930</v>
      </c>
      <c r="B5931" s="2" t="s">
        <v>1088</v>
      </c>
      <c r="C5931" s="2" t="s">
        <v>17</v>
      </c>
      <c r="D5931" s="2">
        <v>38</v>
      </c>
      <c r="E5931" s="2" t="str" cm="1">
        <f t="array" ref="E5931">_xlfn.SWITCH(TRUE,D5931&lt;25,"18 to 25",D5931&lt;40,"25 to 40",D5931&lt;50,"40 to 50",D5931&lt;60,"50 to 60","60+")</f>
        <v>25 to 40</v>
      </c>
      <c r="F5931" s="2" t="s">
        <v>56</v>
      </c>
      <c r="G5931" s="2" t="s">
        <v>32</v>
      </c>
      <c r="H5931" s="2" t="s">
        <v>81</v>
      </c>
      <c r="I5931" s="3">
        <v>44308</v>
      </c>
      <c r="J5931" s="2"/>
      <c r="K5931" s="2">
        <v>3.57</v>
      </c>
      <c r="L5931" s="2" t="str" cm="1">
        <f t="array" ref="L5931">_xlfn.SWITCH(TRUE,K5931&lt;2,"1 to 2 yrs",K5931&lt;5,"2 to 5 yrs",K5931&lt;10,"5 to 10 yrs",K5931&lt;20,"10 to 20 yrs","20+")</f>
        <v>2 to 5 yrs</v>
      </c>
      <c r="M5931" s="2">
        <v>106404</v>
      </c>
      <c r="N5931" s="4">
        <v>0.1</v>
      </c>
      <c r="O5931" s="5">
        <f t="shared" si="92"/>
        <v>117044.4</v>
      </c>
      <c r="P5931" s="2" t="s">
        <v>28</v>
      </c>
      <c r="Q5931" s="2"/>
      <c r="R5931" s="2">
        <v>55</v>
      </c>
      <c r="S5931" s="2" t="s">
        <v>84</v>
      </c>
    </row>
    <row r="5932" spans="1:19" x14ac:dyDescent="0.3">
      <c r="A5932" s="2">
        <v>6931</v>
      </c>
      <c r="B5932" s="2" t="s">
        <v>1410</v>
      </c>
      <c r="C5932" s="2" t="s">
        <v>17</v>
      </c>
      <c r="D5932" s="2">
        <v>57</v>
      </c>
      <c r="E5932" s="2" t="str" cm="1">
        <f t="array" ref="E5932">_xlfn.SWITCH(TRUE,D5932&lt;25,"18 to 25",D5932&lt;40,"25 to 40",D5932&lt;50,"40 to 50",D5932&lt;60,"50 to 60","60+")</f>
        <v>50 to 60</v>
      </c>
      <c r="F5932" s="2" t="s">
        <v>92</v>
      </c>
      <c r="G5932" s="2" t="s">
        <v>32</v>
      </c>
      <c r="H5932" s="2" t="s">
        <v>108</v>
      </c>
      <c r="I5932" s="3">
        <v>43522</v>
      </c>
      <c r="J5932" s="2"/>
      <c r="K5932" s="2">
        <v>5.72</v>
      </c>
      <c r="L5932" s="2" t="str" cm="1">
        <f t="array" ref="L5932">_xlfn.SWITCH(TRUE,K5932&lt;2,"1 to 2 yrs",K5932&lt;5,"2 to 5 yrs",K5932&lt;10,"5 to 10 yrs",K5932&lt;20,"10 to 20 yrs","20+")</f>
        <v>5 to 10 yrs</v>
      </c>
      <c r="M5932" s="2">
        <v>71379</v>
      </c>
      <c r="N5932" s="4">
        <v>0.15</v>
      </c>
      <c r="O5932" s="5">
        <f t="shared" si="92"/>
        <v>82085.850000000006</v>
      </c>
      <c r="P5932" s="2" t="s">
        <v>58</v>
      </c>
      <c r="Q5932" s="2">
        <v>4226</v>
      </c>
      <c r="R5932" s="2">
        <v>42</v>
      </c>
      <c r="S5932" s="2" t="s">
        <v>22</v>
      </c>
    </row>
    <row r="5933" spans="1:19" x14ac:dyDescent="0.3">
      <c r="A5933" s="2">
        <v>6932</v>
      </c>
      <c r="B5933" s="2" t="s">
        <v>771</v>
      </c>
      <c r="C5933" s="2" t="s">
        <v>17</v>
      </c>
      <c r="D5933" s="2">
        <v>27</v>
      </c>
      <c r="E5933" s="2" t="str" cm="1">
        <f t="array" ref="E5933">_xlfn.SWITCH(TRUE,D5933&lt;25,"18 to 25",D5933&lt;40,"25 to 40",D5933&lt;50,"40 to 50",D5933&lt;60,"50 to 60","60+")</f>
        <v>25 to 40</v>
      </c>
      <c r="F5933" s="2" t="s">
        <v>50</v>
      </c>
      <c r="G5933" s="2" t="s">
        <v>19</v>
      </c>
      <c r="H5933" s="2" t="s">
        <v>51</v>
      </c>
      <c r="I5933" s="3">
        <v>43722</v>
      </c>
      <c r="J5933" s="2"/>
      <c r="K5933" s="2">
        <v>5.17</v>
      </c>
      <c r="L5933" s="2" t="str" cm="1">
        <f t="array" ref="L5933">_xlfn.SWITCH(TRUE,K5933&lt;2,"1 to 2 yrs",K5933&lt;5,"2 to 5 yrs",K5933&lt;10,"5 to 10 yrs",K5933&lt;20,"10 to 20 yrs","20+")</f>
        <v>5 to 10 yrs</v>
      </c>
      <c r="M5933" s="2">
        <v>99792</v>
      </c>
      <c r="N5933" s="4">
        <v>0.1</v>
      </c>
      <c r="O5933" s="5">
        <f t="shared" si="92"/>
        <v>109771.2</v>
      </c>
      <c r="P5933" s="2" t="s">
        <v>28</v>
      </c>
      <c r="Q5933" s="2">
        <v>4140</v>
      </c>
      <c r="R5933" s="2">
        <v>18</v>
      </c>
      <c r="S5933" s="2" t="s">
        <v>103</v>
      </c>
    </row>
    <row r="5934" spans="1:19" x14ac:dyDescent="0.3">
      <c r="A5934" s="2">
        <v>6933</v>
      </c>
      <c r="B5934" s="2" t="s">
        <v>427</v>
      </c>
      <c r="C5934" s="2" t="s">
        <v>24</v>
      </c>
      <c r="D5934" s="2">
        <v>37</v>
      </c>
      <c r="E5934" s="2" t="str" cm="1">
        <f t="array" ref="E5934">_xlfn.SWITCH(TRUE,D5934&lt;25,"18 to 25",D5934&lt;40,"25 to 40",D5934&lt;50,"40 to 50",D5934&lt;60,"50 to 60","60+")</f>
        <v>25 to 40</v>
      </c>
      <c r="F5934" s="2" t="s">
        <v>46</v>
      </c>
      <c r="G5934" s="2" t="s">
        <v>26</v>
      </c>
      <c r="H5934" s="2" t="s">
        <v>168</v>
      </c>
      <c r="I5934" s="3">
        <v>43151</v>
      </c>
      <c r="J5934" s="2"/>
      <c r="K5934" s="2">
        <v>6.74</v>
      </c>
      <c r="L5934" s="2" t="str" cm="1">
        <f t="array" ref="L5934">_xlfn.SWITCH(TRUE,K5934&lt;2,"1 to 2 yrs",K5934&lt;5,"2 to 5 yrs",K5934&lt;10,"5 to 10 yrs",K5934&lt;20,"10 to 20 yrs","20+")</f>
        <v>5 to 10 yrs</v>
      </c>
      <c r="M5934" s="2">
        <v>117012</v>
      </c>
      <c r="N5934" s="4">
        <v>0.5</v>
      </c>
      <c r="O5934" s="5">
        <f t="shared" si="92"/>
        <v>175518</v>
      </c>
      <c r="P5934" s="2" t="s">
        <v>42</v>
      </c>
      <c r="Q5934" s="2">
        <v>4497</v>
      </c>
      <c r="R5934" s="2">
        <v>21</v>
      </c>
      <c r="S5934" s="2" t="s">
        <v>43</v>
      </c>
    </row>
    <row r="5935" spans="1:19" x14ac:dyDescent="0.3">
      <c r="A5935" s="2">
        <v>6934</v>
      </c>
      <c r="B5935" s="2" t="s">
        <v>498</v>
      </c>
      <c r="C5935" s="2" t="s">
        <v>24</v>
      </c>
      <c r="D5935" s="2">
        <v>50</v>
      </c>
      <c r="E5935" s="2" t="str" cm="1">
        <f t="array" ref="E5935">_xlfn.SWITCH(TRUE,D5935&lt;25,"18 to 25",D5935&lt;40,"25 to 40",D5935&lt;50,"40 to 50",D5935&lt;60,"50 to 60","60+")</f>
        <v>50 to 60</v>
      </c>
      <c r="F5935" s="2" t="s">
        <v>50</v>
      </c>
      <c r="G5935" s="2" t="s">
        <v>19</v>
      </c>
      <c r="H5935" s="2" t="s">
        <v>101</v>
      </c>
      <c r="I5935" s="3">
        <v>44332</v>
      </c>
      <c r="J5935" s="2"/>
      <c r="K5935" s="2">
        <v>3.5</v>
      </c>
      <c r="L5935" s="2" t="str" cm="1">
        <f t="array" ref="L5935">_xlfn.SWITCH(TRUE,K5935&lt;2,"1 to 2 yrs",K5935&lt;5,"2 to 5 yrs",K5935&lt;10,"5 to 10 yrs",K5935&lt;20,"10 to 20 yrs","20+")</f>
        <v>2 to 5 yrs</v>
      </c>
      <c r="M5935" s="2">
        <v>97682</v>
      </c>
      <c r="N5935" s="4">
        <v>0.5</v>
      </c>
      <c r="O5935" s="5">
        <f t="shared" si="92"/>
        <v>146523</v>
      </c>
      <c r="P5935" s="2" t="s">
        <v>28</v>
      </c>
      <c r="Q5935" s="2">
        <v>5014</v>
      </c>
      <c r="R5935" s="2">
        <v>56</v>
      </c>
      <c r="S5935" s="2" t="s">
        <v>34</v>
      </c>
    </row>
    <row r="5936" spans="1:19" x14ac:dyDescent="0.3">
      <c r="A5936" s="2">
        <v>6935</v>
      </c>
      <c r="B5936" s="2" t="s">
        <v>930</v>
      </c>
      <c r="C5936" s="2" t="s">
        <v>17</v>
      </c>
      <c r="D5936" s="2">
        <v>57</v>
      </c>
      <c r="E5936" s="2" t="str" cm="1">
        <f t="array" ref="E5936">_xlfn.SWITCH(TRUE,D5936&lt;25,"18 to 25",D5936&lt;40,"25 to 40",D5936&lt;50,"40 to 50",D5936&lt;60,"50 to 60","60+")</f>
        <v>50 to 60</v>
      </c>
      <c r="F5936" s="2" t="s">
        <v>18</v>
      </c>
      <c r="G5936" s="2" t="s">
        <v>19</v>
      </c>
      <c r="H5936" s="2" t="s">
        <v>134</v>
      </c>
      <c r="I5936" s="3">
        <v>44934</v>
      </c>
      <c r="J5936" s="2"/>
      <c r="K5936" s="2">
        <v>1.86</v>
      </c>
      <c r="L5936" s="2" t="str" cm="1">
        <f t="array" ref="L5936">_xlfn.SWITCH(TRUE,K5936&lt;2,"1 to 2 yrs",K5936&lt;5,"2 to 5 yrs",K5936&lt;10,"5 to 10 yrs",K5936&lt;20,"10 to 20 yrs","20+")</f>
        <v>1 to 2 yrs</v>
      </c>
      <c r="M5936" s="2">
        <v>73026</v>
      </c>
      <c r="N5936" s="4">
        <v>0.5</v>
      </c>
      <c r="O5936" s="5">
        <f t="shared" si="92"/>
        <v>109539</v>
      </c>
      <c r="P5936" s="2" t="s">
        <v>21</v>
      </c>
      <c r="Q5936" s="2">
        <v>4504</v>
      </c>
      <c r="R5936" s="2">
        <v>64</v>
      </c>
      <c r="S5936" s="2" t="s">
        <v>48</v>
      </c>
    </row>
    <row r="5937" spans="1:19" x14ac:dyDescent="0.3">
      <c r="A5937" s="2">
        <v>6936</v>
      </c>
      <c r="B5937" s="2" t="s">
        <v>303</v>
      </c>
      <c r="C5937" s="2" t="s">
        <v>17</v>
      </c>
      <c r="D5937" s="2">
        <v>59</v>
      </c>
      <c r="E5937" s="2" t="str" cm="1">
        <f t="array" ref="E5937">_xlfn.SWITCH(TRUE,D5937&lt;25,"18 to 25",D5937&lt;40,"25 to 40",D5937&lt;50,"40 to 50",D5937&lt;60,"50 to 60","60+")</f>
        <v>50 to 60</v>
      </c>
      <c r="F5937" s="2" t="s">
        <v>92</v>
      </c>
      <c r="G5937" s="2" t="s">
        <v>19</v>
      </c>
      <c r="H5937" s="2" t="s">
        <v>190</v>
      </c>
      <c r="I5937" s="3">
        <v>45420</v>
      </c>
      <c r="J5937" s="2"/>
      <c r="K5937" s="2">
        <v>0.53</v>
      </c>
      <c r="L5937" s="2" t="str" cm="1">
        <f t="array" ref="L5937">_xlfn.SWITCH(TRUE,K5937&lt;2,"1 to 2 yrs",K5937&lt;5,"2 to 5 yrs",K5937&lt;10,"5 to 10 yrs",K5937&lt;20,"10 to 20 yrs","20+")</f>
        <v>1 to 2 yrs</v>
      </c>
      <c r="M5937" s="2">
        <v>69098</v>
      </c>
      <c r="N5937" s="4">
        <v>0.5</v>
      </c>
      <c r="O5937" s="5">
        <f t="shared" si="92"/>
        <v>103647</v>
      </c>
      <c r="P5937" s="2" t="s">
        <v>28</v>
      </c>
      <c r="Q5937" s="2">
        <v>4074</v>
      </c>
      <c r="R5937" s="2">
        <v>33</v>
      </c>
      <c r="S5937" s="2" t="s">
        <v>157</v>
      </c>
    </row>
    <row r="5938" spans="1:19" x14ac:dyDescent="0.3">
      <c r="A5938" s="2">
        <v>6937</v>
      </c>
      <c r="B5938" s="2" t="s">
        <v>989</v>
      </c>
      <c r="C5938" s="2" t="s">
        <v>17</v>
      </c>
      <c r="D5938" s="2">
        <v>58</v>
      </c>
      <c r="E5938" s="2" t="str" cm="1">
        <f t="array" ref="E5938">_xlfn.SWITCH(TRUE,D5938&lt;25,"18 to 25",D5938&lt;40,"25 to 40",D5938&lt;50,"40 to 50",D5938&lt;60,"50 to 60","60+")</f>
        <v>50 to 60</v>
      </c>
      <c r="F5938" s="2" t="s">
        <v>36</v>
      </c>
      <c r="G5938" s="2" t="s">
        <v>32</v>
      </c>
      <c r="H5938" s="2" t="s">
        <v>211</v>
      </c>
      <c r="I5938" s="3">
        <v>42217</v>
      </c>
      <c r="J5938" s="3">
        <v>42994</v>
      </c>
      <c r="K5938" s="2">
        <v>2.13</v>
      </c>
      <c r="L5938" s="2" t="str" cm="1">
        <f t="array" ref="L5938">_xlfn.SWITCH(TRUE,K5938&lt;2,"1 to 2 yrs",K5938&lt;5,"2 to 5 yrs",K5938&lt;10,"5 to 10 yrs",K5938&lt;20,"10 to 20 yrs","20+")</f>
        <v>2 to 5 yrs</v>
      </c>
      <c r="M5938" s="2">
        <v>74958</v>
      </c>
      <c r="N5938" s="4">
        <v>0.15</v>
      </c>
      <c r="O5938" s="5">
        <f t="shared" si="92"/>
        <v>86201.7</v>
      </c>
      <c r="P5938" s="2" t="s">
        <v>58</v>
      </c>
      <c r="Q5938" s="2">
        <v>4049</v>
      </c>
      <c r="R5938" s="2">
        <v>49</v>
      </c>
      <c r="S5938" s="2" t="s">
        <v>59</v>
      </c>
    </row>
    <row r="5939" spans="1:19" x14ac:dyDescent="0.3">
      <c r="A5939" s="2">
        <v>6938</v>
      </c>
      <c r="B5939" s="2" t="s">
        <v>161</v>
      </c>
      <c r="C5939" s="2" t="s">
        <v>24</v>
      </c>
      <c r="D5939" s="2">
        <v>31</v>
      </c>
      <c r="E5939" s="2" t="str" cm="1">
        <f t="array" ref="E5939">_xlfn.SWITCH(TRUE,D5939&lt;25,"18 to 25",D5939&lt;40,"25 to 40",D5939&lt;50,"40 to 50",D5939&lt;60,"50 to 60","60+")</f>
        <v>25 to 40</v>
      </c>
      <c r="F5939" s="2" t="s">
        <v>40</v>
      </c>
      <c r="G5939" s="2" t="s">
        <v>19</v>
      </c>
      <c r="H5939" s="2" t="s">
        <v>65</v>
      </c>
      <c r="I5939" s="3">
        <v>42470</v>
      </c>
      <c r="J5939" s="3">
        <v>42925</v>
      </c>
      <c r="K5939" s="2">
        <v>1.25</v>
      </c>
      <c r="L5939" s="2" t="str" cm="1">
        <f t="array" ref="L5939">_xlfn.SWITCH(TRUE,K5939&lt;2,"1 to 2 yrs",K5939&lt;5,"2 to 5 yrs",K5939&lt;10,"5 to 10 yrs",K5939&lt;20,"10 to 20 yrs","20+")</f>
        <v>1 to 2 yrs</v>
      </c>
      <c r="M5939" s="2">
        <v>56166</v>
      </c>
      <c r="N5939" s="4">
        <v>0.2</v>
      </c>
      <c r="O5939" s="5">
        <f t="shared" si="92"/>
        <v>67399.199999999997</v>
      </c>
      <c r="P5939" s="2" t="s">
        <v>58</v>
      </c>
      <c r="Q5939" s="2">
        <v>2956</v>
      </c>
      <c r="R5939" s="2">
        <v>31</v>
      </c>
      <c r="S5939" s="2" t="s">
        <v>79</v>
      </c>
    </row>
    <row r="5940" spans="1:19" x14ac:dyDescent="0.3">
      <c r="A5940" s="2">
        <v>6939</v>
      </c>
      <c r="B5940" s="2" t="s">
        <v>1562</v>
      </c>
      <c r="C5940" s="2" t="s">
        <v>17</v>
      </c>
      <c r="D5940" s="2">
        <v>62</v>
      </c>
      <c r="E5940" s="2" t="str" cm="1">
        <f t="array" ref="E5940">_xlfn.SWITCH(TRUE,D5940&lt;25,"18 to 25",D5940&lt;40,"25 to 40",D5940&lt;50,"40 to 50",D5940&lt;60,"50 to 60","60+")</f>
        <v>60+</v>
      </c>
      <c r="F5940" s="2" t="s">
        <v>31</v>
      </c>
      <c r="G5940" s="2" t="s">
        <v>19</v>
      </c>
      <c r="H5940" s="2" t="s">
        <v>68</v>
      </c>
      <c r="I5940" s="3">
        <v>42774</v>
      </c>
      <c r="J5940" s="2"/>
      <c r="K5940" s="2">
        <v>7.77</v>
      </c>
      <c r="L5940" s="2" t="str" cm="1">
        <f t="array" ref="L5940">_xlfn.SWITCH(TRUE,K5940&lt;2,"1 to 2 yrs",K5940&lt;5,"2 to 5 yrs",K5940&lt;10,"5 to 10 yrs",K5940&lt;20,"10 to 20 yrs","20+")</f>
        <v>5 to 10 yrs</v>
      </c>
      <c r="M5940" s="2">
        <v>80524</v>
      </c>
      <c r="N5940" s="4">
        <v>0.2</v>
      </c>
      <c r="O5940" s="5">
        <f t="shared" si="92"/>
        <v>96628.800000000003</v>
      </c>
      <c r="P5940" s="2" t="s">
        <v>58</v>
      </c>
      <c r="Q5940" s="2">
        <v>1152</v>
      </c>
      <c r="R5940" s="2">
        <v>52</v>
      </c>
      <c r="S5940" s="2" t="s">
        <v>48</v>
      </c>
    </row>
    <row r="5941" spans="1:19" x14ac:dyDescent="0.3">
      <c r="A5941" s="2">
        <v>6940</v>
      </c>
      <c r="B5941" s="2" t="s">
        <v>1138</v>
      </c>
      <c r="C5941" s="2" t="s">
        <v>17</v>
      </c>
      <c r="D5941" s="2">
        <v>57</v>
      </c>
      <c r="E5941" s="2" t="str" cm="1">
        <f t="array" ref="E5941">_xlfn.SWITCH(TRUE,D5941&lt;25,"18 to 25",D5941&lt;40,"25 to 40",D5941&lt;50,"40 to 50",D5941&lt;60,"50 to 60","60+")</f>
        <v>50 to 60</v>
      </c>
      <c r="F5941" s="2" t="s">
        <v>36</v>
      </c>
      <c r="G5941" s="2" t="s">
        <v>26</v>
      </c>
      <c r="H5941" s="2" t="s">
        <v>150</v>
      </c>
      <c r="I5941" s="3">
        <v>42601</v>
      </c>
      <c r="J5941" s="2"/>
      <c r="K5941" s="2">
        <v>8.24</v>
      </c>
      <c r="L5941" s="2" t="str" cm="1">
        <f t="array" ref="L5941">_xlfn.SWITCH(TRUE,K5941&lt;2,"1 to 2 yrs",K5941&lt;5,"2 to 5 yrs",K5941&lt;10,"5 to 10 yrs",K5941&lt;20,"10 to 20 yrs","20+")</f>
        <v>5 to 10 yrs</v>
      </c>
      <c r="M5941" s="2">
        <v>88466</v>
      </c>
      <c r="N5941" s="4">
        <v>0</v>
      </c>
      <c r="O5941" s="5">
        <f t="shared" si="92"/>
        <v>88466</v>
      </c>
      <c r="P5941" s="2" t="s">
        <v>58</v>
      </c>
      <c r="Q5941" s="2">
        <v>4710</v>
      </c>
      <c r="R5941" s="2">
        <v>92</v>
      </c>
      <c r="S5941" s="2" t="s">
        <v>54</v>
      </c>
    </row>
    <row r="5942" spans="1:19" x14ac:dyDescent="0.3">
      <c r="A5942" s="2">
        <v>6941</v>
      </c>
      <c r="B5942" s="2" t="s">
        <v>1539</v>
      </c>
      <c r="C5942" s="2" t="s">
        <v>17</v>
      </c>
      <c r="D5942" s="2">
        <v>50</v>
      </c>
      <c r="E5942" s="2" t="str" cm="1">
        <f t="array" ref="E5942">_xlfn.SWITCH(TRUE,D5942&lt;25,"18 to 25",D5942&lt;40,"25 to 40",D5942&lt;50,"40 to 50",D5942&lt;60,"50 to 60","60+")</f>
        <v>50 to 60</v>
      </c>
      <c r="F5942" s="2" t="s">
        <v>75</v>
      </c>
      <c r="G5942" s="2" t="s">
        <v>19</v>
      </c>
      <c r="H5942" s="2" t="s">
        <v>174</v>
      </c>
      <c r="I5942" s="3">
        <v>43076</v>
      </c>
      <c r="J5942" s="2"/>
      <c r="K5942" s="2">
        <v>6.94</v>
      </c>
      <c r="L5942" s="2" t="str" cm="1">
        <f t="array" ref="L5942">_xlfn.SWITCH(TRUE,K5942&lt;2,"1 to 2 yrs",K5942&lt;5,"2 to 5 yrs",K5942&lt;10,"5 to 10 yrs",K5942&lt;20,"10 to 20 yrs","20+")</f>
        <v>5 to 10 yrs</v>
      </c>
      <c r="M5942" s="2">
        <v>96535</v>
      </c>
      <c r="N5942" s="4">
        <v>0.25</v>
      </c>
      <c r="O5942" s="5">
        <f t="shared" si="92"/>
        <v>120668.75</v>
      </c>
      <c r="P5942" s="2" t="s">
        <v>42</v>
      </c>
      <c r="Q5942" s="2">
        <v>1092</v>
      </c>
      <c r="R5942" s="2">
        <v>85</v>
      </c>
      <c r="S5942" s="2" t="s">
        <v>90</v>
      </c>
    </row>
    <row r="5943" spans="1:19" x14ac:dyDescent="0.3">
      <c r="A5943" s="2">
        <v>6942</v>
      </c>
      <c r="B5943" s="2" t="s">
        <v>1306</v>
      </c>
      <c r="C5943" s="2" t="s">
        <v>24</v>
      </c>
      <c r="D5943" s="2">
        <v>35</v>
      </c>
      <c r="E5943" s="2" t="str" cm="1">
        <f t="array" ref="E5943">_xlfn.SWITCH(TRUE,D5943&lt;25,"18 to 25",D5943&lt;40,"25 to 40",D5943&lt;50,"40 to 50",D5943&lt;60,"50 to 60","60+")</f>
        <v>25 to 40</v>
      </c>
      <c r="F5943" s="2" t="s">
        <v>50</v>
      </c>
      <c r="G5943" s="2" t="s">
        <v>19</v>
      </c>
      <c r="H5943" s="2" t="s">
        <v>70</v>
      </c>
      <c r="I5943" s="3">
        <v>44551</v>
      </c>
      <c r="J5943" s="2"/>
      <c r="K5943" s="2">
        <v>2.9</v>
      </c>
      <c r="L5943" s="2" t="str" cm="1">
        <f t="array" ref="L5943">_xlfn.SWITCH(TRUE,K5943&lt;2,"1 to 2 yrs",K5943&lt;5,"2 to 5 yrs",K5943&lt;10,"5 to 10 yrs",K5943&lt;20,"10 to 20 yrs","20+")</f>
        <v>2 to 5 yrs</v>
      </c>
      <c r="M5943" s="2">
        <v>99636</v>
      </c>
      <c r="N5943" s="4">
        <v>0.25</v>
      </c>
      <c r="O5943" s="5">
        <f t="shared" si="92"/>
        <v>124545</v>
      </c>
      <c r="P5943" s="2" t="s">
        <v>28</v>
      </c>
      <c r="Q5943" s="2">
        <v>6335</v>
      </c>
      <c r="R5943" s="2">
        <v>50</v>
      </c>
      <c r="S5943" s="2" t="s">
        <v>38</v>
      </c>
    </row>
    <row r="5944" spans="1:19" x14ac:dyDescent="0.3">
      <c r="A5944" s="2">
        <v>6943</v>
      </c>
      <c r="B5944" s="2" t="s">
        <v>455</v>
      </c>
      <c r="C5944" s="2" t="s">
        <v>17</v>
      </c>
      <c r="D5944" s="2">
        <v>25</v>
      </c>
      <c r="E5944" s="2" t="str" cm="1">
        <f t="array" ref="E5944">_xlfn.SWITCH(TRUE,D5944&lt;25,"18 to 25",D5944&lt;40,"25 to 40",D5944&lt;50,"40 to 50",D5944&lt;60,"50 to 60","60+")</f>
        <v>25 to 40</v>
      </c>
      <c r="F5944" s="2" t="s">
        <v>25</v>
      </c>
      <c r="G5944" s="2" t="s">
        <v>19</v>
      </c>
      <c r="H5944" s="2" t="s">
        <v>136</v>
      </c>
      <c r="I5944" s="3">
        <v>43518</v>
      </c>
      <c r="J5944" s="2"/>
      <c r="K5944" s="2">
        <v>5.73</v>
      </c>
      <c r="L5944" s="2" t="str" cm="1">
        <f t="array" ref="L5944">_xlfn.SWITCH(TRUE,K5944&lt;2,"1 to 2 yrs",K5944&lt;5,"2 to 5 yrs",K5944&lt;10,"5 to 10 yrs",K5944&lt;20,"10 to 20 yrs","20+")</f>
        <v>5 to 10 yrs</v>
      </c>
      <c r="M5944" s="2">
        <v>69004</v>
      </c>
      <c r="N5944" s="4">
        <v>0.3</v>
      </c>
      <c r="O5944" s="5">
        <f t="shared" si="92"/>
        <v>89705.2</v>
      </c>
      <c r="P5944" s="2" t="s">
        <v>42</v>
      </c>
      <c r="Q5944" s="2">
        <v>1936</v>
      </c>
      <c r="R5944" s="2">
        <v>19</v>
      </c>
      <c r="S5944" s="2" t="s">
        <v>117</v>
      </c>
    </row>
    <row r="5945" spans="1:19" x14ac:dyDescent="0.3">
      <c r="A5945" s="2">
        <v>6944</v>
      </c>
      <c r="B5945" s="2" t="s">
        <v>691</v>
      </c>
      <c r="C5945" s="2" t="s">
        <v>24</v>
      </c>
      <c r="D5945" s="2">
        <v>65</v>
      </c>
      <c r="E5945" s="2" t="str" cm="1">
        <f t="array" ref="E5945">_xlfn.SWITCH(TRUE,D5945&lt;25,"18 to 25",D5945&lt;40,"25 to 40",D5945&lt;50,"40 to 50",D5945&lt;60,"50 to 60","60+")</f>
        <v>60+</v>
      </c>
      <c r="F5945" s="2" t="s">
        <v>50</v>
      </c>
      <c r="G5945" s="2" t="s">
        <v>32</v>
      </c>
      <c r="H5945" s="2" t="s">
        <v>101</v>
      </c>
      <c r="I5945" s="3">
        <v>45132</v>
      </c>
      <c r="J5945" s="2"/>
      <c r="K5945" s="2">
        <v>1.31</v>
      </c>
      <c r="L5945" s="2" t="str" cm="1">
        <f t="array" ref="L5945">_xlfn.SWITCH(TRUE,K5945&lt;2,"1 to 2 yrs",K5945&lt;5,"2 to 5 yrs",K5945&lt;10,"5 to 10 yrs",K5945&lt;20,"10 to 20 yrs","20+")</f>
        <v>1 to 2 yrs</v>
      </c>
      <c r="M5945" s="2">
        <v>77810</v>
      </c>
      <c r="N5945" s="4">
        <v>0.15</v>
      </c>
      <c r="O5945" s="5">
        <f t="shared" si="92"/>
        <v>89481.5</v>
      </c>
      <c r="P5945" s="2" t="s">
        <v>28</v>
      </c>
      <c r="Q5945" s="2">
        <v>5181</v>
      </c>
      <c r="R5945" s="2">
        <v>57</v>
      </c>
      <c r="S5945" s="2" t="s">
        <v>22</v>
      </c>
    </row>
    <row r="5946" spans="1:19" x14ac:dyDescent="0.3">
      <c r="A5946" s="2">
        <v>6945</v>
      </c>
      <c r="B5946" s="2" t="s">
        <v>1359</v>
      </c>
      <c r="C5946" s="2" t="s">
        <v>24</v>
      </c>
      <c r="D5946" s="2">
        <v>63</v>
      </c>
      <c r="E5946" s="2" t="str" cm="1">
        <f t="array" ref="E5946">_xlfn.SWITCH(TRUE,D5946&lt;25,"18 to 25",D5946&lt;40,"25 to 40",D5946&lt;50,"40 to 50",D5946&lt;60,"50 to 60","60+")</f>
        <v>60+</v>
      </c>
      <c r="F5946" s="2" t="s">
        <v>92</v>
      </c>
      <c r="G5946" s="2" t="s">
        <v>19</v>
      </c>
      <c r="H5946" s="2" t="s">
        <v>190</v>
      </c>
      <c r="I5946" s="3">
        <v>42388</v>
      </c>
      <c r="J5946" s="2"/>
      <c r="K5946" s="2">
        <v>8.83</v>
      </c>
      <c r="L5946" s="2" t="str" cm="1">
        <f t="array" ref="L5946">_xlfn.SWITCH(TRUE,K5946&lt;2,"1 to 2 yrs",K5946&lt;5,"2 to 5 yrs",K5946&lt;10,"5 to 10 yrs",K5946&lt;20,"10 to 20 yrs","20+")</f>
        <v>5 to 10 yrs</v>
      </c>
      <c r="M5946" s="2">
        <v>86996</v>
      </c>
      <c r="N5946" s="4">
        <v>0.2</v>
      </c>
      <c r="O5946" s="5">
        <f t="shared" si="92"/>
        <v>104395.2</v>
      </c>
      <c r="P5946" s="2" t="s">
        <v>28</v>
      </c>
      <c r="Q5946" s="2">
        <v>5101</v>
      </c>
      <c r="R5946" s="2">
        <v>91</v>
      </c>
      <c r="S5946" s="2" t="s">
        <v>34</v>
      </c>
    </row>
    <row r="5947" spans="1:19" x14ac:dyDescent="0.3">
      <c r="A5947" s="2">
        <v>6946</v>
      </c>
      <c r="B5947" s="2" t="s">
        <v>1251</v>
      </c>
      <c r="C5947" s="2" t="s">
        <v>24</v>
      </c>
      <c r="D5947" s="2">
        <v>57</v>
      </c>
      <c r="E5947" s="2" t="str" cm="1">
        <f t="array" ref="E5947">_xlfn.SWITCH(TRUE,D5947&lt;25,"18 to 25",D5947&lt;40,"25 to 40",D5947&lt;50,"40 to 50",D5947&lt;60,"50 to 60","60+")</f>
        <v>50 to 60</v>
      </c>
      <c r="F5947" s="2" t="s">
        <v>18</v>
      </c>
      <c r="G5947" s="2" t="s">
        <v>32</v>
      </c>
      <c r="H5947" s="2" t="s">
        <v>134</v>
      </c>
      <c r="I5947" s="3">
        <v>44314</v>
      </c>
      <c r="J5947" s="2"/>
      <c r="K5947" s="2">
        <v>3.55</v>
      </c>
      <c r="L5947" s="2" t="str" cm="1">
        <f t="array" ref="L5947">_xlfn.SWITCH(TRUE,K5947&lt;2,"1 to 2 yrs",K5947&lt;5,"2 to 5 yrs",K5947&lt;10,"5 to 10 yrs",K5947&lt;20,"10 to 20 yrs","20+")</f>
        <v>2 to 5 yrs</v>
      </c>
      <c r="M5947" s="2">
        <v>78290</v>
      </c>
      <c r="N5947" s="4">
        <v>0.5</v>
      </c>
      <c r="O5947" s="5">
        <f t="shared" si="92"/>
        <v>117435</v>
      </c>
      <c r="P5947" s="2" t="s">
        <v>28</v>
      </c>
      <c r="Q5947" s="2">
        <v>1801</v>
      </c>
      <c r="R5947" s="2">
        <v>44</v>
      </c>
      <c r="S5947" s="2" t="s">
        <v>90</v>
      </c>
    </row>
    <row r="5948" spans="1:19" x14ac:dyDescent="0.3">
      <c r="A5948" s="2">
        <v>6947</v>
      </c>
      <c r="B5948" s="2" t="s">
        <v>1453</v>
      </c>
      <c r="C5948" s="2" t="s">
        <v>24</v>
      </c>
      <c r="D5948" s="2">
        <v>34</v>
      </c>
      <c r="E5948" s="2" t="str" cm="1">
        <f t="array" ref="E5948">_xlfn.SWITCH(TRUE,D5948&lt;25,"18 to 25",D5948&lt;40,"25 to 40",D5948&lt;50,"40 to 50",D5948&lt;60,"50 to 60","60+")</f>
        <v>25 to 40</v>
      </c>
      <c r="F5948" s="2" t="s">
        <v>50</v>
      </c>
      <c r="G5948" s="2" t="s">
        <v>26</v>
      </c>
      <c r="H5948" s="2" t="s">
        <v>89</v>
      </c>
      <c r="I5948" s="3">
        <v>42886</v>
      </c>
      <c r="J5948" s="3">
        <v>45029</v>
      </c>
      <c r="K5948" s="2">
        <v>5.87</v>
      </c>
      <c r="L5948" s="2" t="str" cm="1">
        <f t="array" ref="L5948">_xlfn.SWITCH(TRUE,K5948&lt;2,"1 to 2 yrs",K5948&lt;5,"2 to 5 yrs",K5948&lt;10,"5 to 10 yrs",K5948&lt;20,"10 to 20 yrs","20+")</f>
        <v>5 to 10 yrs</v>
      </c>
      <c r="M5948" s="2">
        <v>93126</v>
      </c>
      <c r="N5948" s="4">
        <v>0.25</v>
      </c>
      <c r="O5948" s="5">
        <f t="shared" si="92"/>
        <v>116407.5</v>
      </c>
      <c r="P5948" s="2" t="s">
        <v>28</v>
      </c>
      <c r="Q5948" s="2">
        <v>3600</v>
      </c>
      <c r="R5948" s="2">
        <v>49</v>
      </c>
      <c r="S5948" s="2" t="s">
        <v>52</v>
      </c>
    </row>
    <row r="5949" spans="1:19" x14ac:dyDescent="0.3">
      <c r="A5949" s="2">
        <v>6948</v>
      </c>
      <c r="B5949" s="2" t="s">
        <v>1142</v>
      </c>
      <c r="C5949" s="2" t="s">
        <v>24</v>
      </c>
      <c r="D5949" s="2">
        <v>39</v>
      </c>
      <c r="E5949" s="2" t="str" cm="1">
        <f t="array" ref="E5949">_xlfn.SWITCH(TRUE,D5949&lt;25,"18 to 25",D5949&lt;40,"25 to 40",D5949&lt;50,"40 to 50",D5949&lt;60,"50 to 60","60+")</f>
        <v>25 to 40</v>
      </c>
      <c r="F5949" s="2" t="s">
        <v>75</v>
      </c>
      <c r="G5949" s="2" t="s">
        <v>32</v>
      </c>
      <c r="H5949" s="2" t="s">
        <v>83</v>
      </c>
      <c r="I5949" s="3">
        <v>43537</v>
      </c>
      <c r="J5949" s="2"/>
      <c r="K5949" s="2">
        <v>5.68</v>
      </c>
      <c r="L5949" s="2" t="str" cm="1">
        <f t="array" ref="L5949">_xlfn.SWITCH(TRUE,K5949&lt;2,"1 to 2 yrs",K5949&lt;5,"2 to 5 yrs",K5949&lt;10,"5 to 10 yrs",K5949&lt;20,"10 to 20 yrs","20+")</f>
        <v>5 to 10 yrs</v>
      </c>
      <c r="M5949" s="2">
        <v>92238</v>
      </c>
      <c r="N5949" s="4">
        <v>0.5</v>
      </c>
      <c r="O5949" s="5">
        <f t="shared" si="92"/>
        <v>138357</v>
      </c>
      <c r="P5949" s="2" t="s">
        <v>28</v>
      </c>
      <c r="Q5949" s="2"/>
      <c r="R5949" s="2">
        <v>91</v>
      </c>
      <c r="S5949" s="2" t="s">
        <v>84</v>
      </c>
    </row>
    <row r="5950" spans="1:19" x14ac:dyDescent="0.3">
      <c r="A5950" s="2">
        <v>6949</v>
      </c>
      <c r="B5950" s="2" t="s">
        <v>569</v>
      </c>
      <c r="C5950" s="2" t="s">
        <v>24</v>
      </c>
      <c r="D5950" s="2">
        <v>54</v>
      </c>
      <c r="E5950" s="2" t="str" cm="1">
        <f t="array" ref="E5950">_xlfn.SWITCH(TRUE,D5950&lt;25,"18 to 25",D5950&lt;40,"25 to 40",D5950&lt;50,"40 to 50",D5950&lt;60,"50 to 60","60+")</f>
        <v>50 to 60</v>
      </c>
      <c r="F5950" s="2" t="s">
        <v>46</v>
      </c>
      <c r="G5950" s="2" t="s">
        <v>19</v>
      </c>
      <c r="H5950" s="2" t="s">
        <v>110</v>
      </c>
      <c r="I5950" s="3">
        <v>42209</v>
      </c>
      <c r="J5950" s="2"/>
      <c r="K5950" s="2">
        <v>9.32</v>
      </c>
      <c r="L5950" s="2" t="str" cm="1">
        <f t="array" ref="L5950">_xlfn.SWITCH(TRUE,K5950&lt;2,"1 to 2 yrs",K5950&lt;5,"2 to 5 yrs",K5950&lt;10,"5 to 10 yrs",K5950&lt;20,"10 to 20 yrs","20+")</f>
        <v>5 to 10 yrs</v>
      </c>
      <c r="M5950" s="2">
        <v>117558</v>
      </c>
      <c r="N5950" s="4">
        <v>0.1</v>
      </c>
      <c r="O5950" s="5">
        <f t="shared" si="92"/>
        <v>129313.8</v>
      </c>
      <c r="P5950" s="2" t="s">
        <v>28</v>
      </c>
      <c r="Q5950" s="2">
        <v>6290</v>
      </c>
      <c r="R5950" s="2">
        <v>7</v>
      </c>
      <c r="S5950" s="2" t="s">
        <v>38</v>
      </c>
    </row>
    <row r="5951" spans="1:19" x14ac:dyDescent="0.3">
      <c r="A5951" s="2">
        <v>6950</v>
      </c>
      <c r="B5951" s="2" t="s">
        <v>1401</v>
      </c>
      <c r="C5951" s="2" t="s">
        <v>17</v>
      </c>
      <c r="D5951" s="2">
        <v>42</v>
      </c>
      <c r="E5951" s="2" t="str" cm="1">
        <f t="array" ref="E5951">_xlfn.SWITCH(TRUE,D5951&lt;25,"18 to 25",D5951&lt;40,"25 to 40",D5951&lt;50,"40 to 50",D5951&lt;60,"50 to 60","60+")</f>
        <v>40 to 50</v>
      </c>
      <c r="F5951" s="2" t="s">
        <v>50</v>
      </c>
      <c r="G5951" s="2" t="s">
        <v>19</v>
      </c>
      <c r="H5951" s="2" t="s">
        <v>70</v>
      </c>
      <c r="I5951" s="3">
        <v>45383</v>
      </c>
      <c r="J5951" s="2"/>
      <c r="K5951" s="2">
        <v>0.63</v>
      </c>
      <c r="L5951" s="2" t="str" cm="1">
        <f t="array" ref="L5951">_xlfn.SWITCH(TRUE,K5951&lt;2,"1 to 2 yrs",K5951&lt;5,"2 to 5 yrs",K5951&lt;10,"5 to 10 yrs",K5951&lt;20,"10 to 20 yrs","20+")</f>
        <v>1 to 2 yrs</v>
      </c>
      <c r="M5951" s="2">
        <v>80526</v>
      </c>
      <c r="N5951" s="4">
        <v>0.15</v>
      </c>
      <c r="O5951" s="5">
        <f t="shared" si="92"/>
        <v>92604.9</v>
      </c>
      <c r="P5951" s="2" t="s">
        <v>21</v>
      </c>
      <c r="Q5951" s="2">
        <v>6261</v>
      </c>
      <c r="R5951" s="2">
        <v>20</v>
      </c>
      <c r="S5951" s="2" t="s">
        <v>99</v>
      </c>
    </row>
    <row r="5952" spans="1:19" x14ac:dyDescent="0.3">
      <c r="A5952" s="2">
        <v>6951</v>
      </c>
      <c r="B5952" s="2" t="s">
        <v>756</v>
      </c>
      <c r="C5952" s="2" t="s">
        <v>17</v>
      </c>
      <c r="D5952" s="2">
        <v>37</v>
      </c>
      <c r="E5952" s="2" t="str" cm="1">
        <f t="array" ref="E5952">_xlfn.SWITCH(TRUE,D5952&lt;25,"18 to 25",D5952&lt;40,"25 to 40",D5952&lt;50,"40 to 50",D5952&lt;60,"50 to 60","60+")</f>
        <v>25 to 40</v>
      </c>
      <c r="F5952" s="2" t="s">
        <v>36</v>
      </c>
      <c r="G5952" s="2" t="s">
        <v>26</v>
      </c>
      <c r="H5952" s="2" t="s">
        <v>241</v>
      </c>
      <c r="I5952" s="3">
        <v>44680</v>
      </c>
      <c r="J5952" s="2"/>
      <c r="K5952" s="2">
        <v>2.5499999999999998</v>
      </c>
      <c r="L5952" s="2" t="str" cm="1">
        <f t="array" ref="L5952">_xlfn.SWITCH(TRUE,K5952&lt;2,"1 to 2 yrs",K5952&lt;5,"2 to 5 yrs",K5952&lt;10,"5 to 10 yrs",K5952&lt;20,"10 to 20 yrs","20+")</f>
        <v>2 to 5 yrs</v>
      </c>
      <c r="M5952" s="2">
        <v>72754</v>
      </c>
      <c r="N5952" s="4">
        <v>0.2</v>
      </c>
      <c r="O5952" s="5">
        <f t="shared" si="92"/>
        <v>87304.8</v>
      </c>
      <c r="P5952" s="2" t="s">
        <v>28</v>
      </c>
      <c r="Q5952" s="2">
        <v>1099</v>
      </c>
      <c r="R5952" s="2">
        <v>17</v>
      </c>
      <c r="S5952" s="2" t="s">
        <v>79</v>
      </c>
    </row>
    <row r="5953" spans="1:19" x14ac:dyDescent="0.3">
      <c r="A5953" s="2">
        <v>6952</v>
      </c>
      <c r="B5953" s="2" t="s">
        <v>222</v>
      </c>
      <c r="C5953" s="2" t="s">
        <v>17</v>
      </c>
      <c r="D5953" s="2">
        <v>36</v>
      </c>
      <c r="E5953" s="2" t="str" cm="1">
        <f t="array" ref="E5953">_xlfn.SWITCH(TRUE,D5953&lt;25,"18 to 25",D5953&lt;40,"25 to 40",D5953&lt;50,"40 to 50",D5953&lt;60,"50 to 60","60+")</f>
        <v>25 to 40</v>
      </c>
      <c r="F5953" s="2" t="s">
        <v>40</v>
      </c>
      <c r="G5953" s="2" t="s">
        <v>26</v>
      </c>
      <c r="H5953" s="2" t="s">
        <v>41</v>
      </c>
      <c r="I5953" s="3">
        <v>42008</v>
      </c>
      <c r="J5953" s="2"/>
      <c r="K5953" s="2">
        <v>10.8</v>
      </c>
      <c r="L5953" s="2" t="str" cm="1">
        <f t="array" ref="L5953">_xlfn.SWITCH(TRUE,K5953&lt;2,"1 to 2 yrs",K5953&lt;5,"2 to 5 yrs",K5953&lt;10,"5 to 10 yrs",K5953&lt;20,"10 to 20 yrs","20+")</f>
        <v>10 to 20 yrs</v>
      </c>
      <c r="M5953" s="2">
        <v>55727</v>
      </c>
      <c r="N5953" s="4">
        <v>0.2</v>
      </c>
      <c r="O5953" s="5">
        <f t="shared" si="92"/>
        <v>66872.399999999994</v>
      </c>
      <c r="P5953" s="2" t="s">
        <v>42</v>
      </c>
      <c r="Q5953" s="2"/>
      <c r="R5953" s="2">
        <v>14</v>
      </c>
      <c r="S5953" s="2" t="s">
        <v>87</v>
      </c>
    </row>
    <row r="5954" spans="1:19" x14ac:dyDescent="0.3">
      <c r="A5954" s="2">
        <v>6953</v>
      </c>
      <c r="B5954" s="2" t="s">
        <v>848</v>
      </c>
      <c r="C5954" s="2" t="s">
        <v>24</v>
      </c>
      <c r="D5954" s="2">
        <v>26</v>
      </c>
      <c r="E5954" s="2" t="str" cm="1">
        <f t="array" ref="E5954">_xlfn.SWITCH(TRUE,D5954&lt;25,"18 to 25",D5954&lt;40,"25 to 40",D5954&lt;50,"40 to 50",D5954&lt;60,"50 to 60","60+")</f>
        <v>25 to 40</v>
      </c>
      <c r="F5954" s="2" t="s">
        <v>25</v>
      </c>
      <c r="G5954" s="2" t="s">
        <v>19</v>
      </c>
      <c r="H5954" s="2" t="s">
        <v>27</v>
      </c>
      <c r="I5954" s="3">
        <v>42322</v>
      </c>
      <c r="J5954" s="2"/>
      <c r="K5954" s="2">
        <v>9.01</v>
      </c>
      <c r="L5954" s="2" t="str" cm="1">
        <f t="array" ref="L5954">_xlfn.SWITCH(TRUE,K5954&lt;2,"1 to 2 yrs",K5954&lt;5,"2 to 5 yrs",K5954&lt;10,"5 to 10 yrs",K5954&lt;20,"10 to 20 yrs","20+")</f>
        <v>5 to 10 yrs</v>
      </c>
      <c r="M5954" s="2">
        <v>67895</v>
      </c>
      <c r="N5954" s="4">
        <v>0.5</v>
      </c>
      <c r="O5954" s="5">
        <f t="shared" si="92"/>
        <v>101842.5</v>
      </c>
      <c r="P5954" s="2" t="s">
        <v>28</v>
      </c>
      <c r="Q5954" s="2">
        <v>6254</v>
      </c>
      <c r="R5954" s="2">
        <v>9</v>
      </c>
      <c r="S5954" s="2" t="s">
        <v>22</v>
      </c>
    </row>
    <row r="5955" spans="1:19" x14ac:dyDescent="0.3">
      <c r="A5955" s="2">
        <v>6954</v>
      </c>
      <c r="B5955" s="2" t="s">
        <v>379</v>
      </c>
      <c r="C5955" s="2" t="s">
        <v>17</v>
      </c>
      <c r="D5955" s="2">
        <v>27</v>
      </c>
      <c r="E5955" s="2" t="str" cm="1">
        <f t="array" ref="E5955">_xlfn.SWITCH(TRUE,D5955&lt;25,"18 to 25",D5955&lt;40,"25 to 40",D5955&lt;50,"40 to 50",D5955&lt;60,"50 to 60","60+")</f>
        <v>25 to 40</v>
      </c>
      <c r="F5955" s="2" t="s">
        <v>75</v>
      </c>
      <c r="G5955" s="2" t="s">
        <v>19</v>
      </c>
      <c r="H5955" s="2" t="s">
        <v>83</v>
      </c>
      <c r="I5955" s="3">
        <v>42448</v>
      </c>
      <c r="J5955" s="3">
        <v>43370</v>
      </c>
      <c r="K5955" s="2">
        <v>2.52</v>
      </c>
      <c r="L5955" s="2" t="str" cm="1">
        <f t="array" ref="L5955">_xlfn.SWITCH(TRUE,K5955&lt;2,"1 to 2 yrs",K5955&lt;5,"2 to 5 yrs",K5955&lt;10,"5 to 10 yrs",K5955&lt;20,"10 to 20 yrs","20+")</f>
        <v>2 to 5 yrs</v>
      </c>
      <c r="M5955" s="2">
        <v>82504</v>
      </c>
      <c r="N5955" s="4">
        <v>0.15</v>
      </c>
      <c r="O5955" s="5">
        <f t="shared" ref="O5955:O6018" si="93">M5955+(M5955*N5955)</f>
        <v>94879.6</v>
      </c>
      <c r="P5955" s="2" t="s">
        <v>28</v>
      </c>
      <c r="Q5955" s="2"/>
      <c r="R5955" s="2">
        <v>90</v>
      </c>
      <c r="S5955" s="2" t="s">
        <v>48</v>
      </c>
    </row>
    <row r="5956" spans="1:19" x14ac:dyDescent="0.3">
      <c r="A5956" s="2">
        <v>6955</v>
      </c>
      <c r="B5956" s="2" t="s">
        <v>1511</v>
      </c>
      <c r="C5956" s="2" t="s">
        <v>24</v>
      </c>
      <c r="D5956" s="2">
        <v>59</v>
      </c>
      <c r="E5956" s="2" t="str" cm="1">
        <f t="array" ref="E5956">_xlfn.SWITCH(TRUE,D5956&lt;25,"18 to 25",D5956&lt;40,"25 to 40",D5956&lt;50,"40 to 50",D5956&lt;60,"50 to 60","60+")</f>
        <v>50 to 60</v>
      </c>
      <c r="F5956" s="2" t="s">
        <v>75</v>
      </c>
      <c r="G5956" s="2" t="s">
        <v>19</v>
      </c>
      <c r="H5956" s="2" t="s">
        <v>76</v>
      </c>
      <c r="I5956" s="3">
        <v>43364</v>
      </c>
      <c r="J5956" s="2"/>
      <c r="K5956" s="2">
        <v>6.15</v>
      </c>
      <c r="L5956" s="2" t="str" cm="1">
        <f t="array" ref="L5956">_xlfn.SWITCH(TRUE,K5956&lt;2,"1 to 2 yrs",K5956&lt;5,"2 to 5 yrs",K5956&lt;10,"5 to 10 yrs",K5956&lt;20,"10 to 20 yrs","20+")</f>
        <v>5 to 10 yrs</v>
      </c>
      <c r="M5956" s="2">
        <v>87081</v>
      </c>
      <c r="N5956" s="4">
        <v>0.25</v>
      </c>
      <c r="O5956" s="5">
        <f t="shared" si="93"/>
        <v>108851.25</v>
      </c>
      <c r="P5956" s="2" t="s">
        <v>28</v>
      </c>
      <c r="Q5956" s="2">
        <v>6951</v>
      </c>
      <c r="R5956" s="2">
        <v>62</v>
      </c>
      <c r="S5956" s="2" t="s">
        <v>43</v>
      </c>
    </row>
    <row r="5957" spans="1:19" x14ac:dyDescent="0.3">
      <c r="A5957" s="2">
        <v>6956</v>
      </c>
      <c r="B5957" s="2" t="s">
        <v>1289</v>
      </c>
      <c r="C5957" s="2" t="s">
        <v>24</v>
      </c>
      <c r="D5957" s="2">
        <v>24</v>
      </c>
      <c r="E5957" s="2" t="str" cm="1">
        <f t="array" ref="E5957">_xlfn.SWITCH(TRUE,D5957&lt;25,"18 to 25",D5957&lt;40,"25 to 40",D5957&lt;50,"40 to 50",D5957&lt;60,"50 to 60","60+")</f>
        <v>18 to 25</v>
      </c>
      <c r="F5957" s="2" t="s">
        <v>92</v>
      </c>
      <c r="G5957" s="2" t="s">
        <v>32</v>
      </c>
      <c r="H5957" s="2" t="s">
        <v>93</v>
      </c>
      <c r="I5957" s="3">
        <v>43200</v>
      </c>
      <c r="J5957" s="2"/>
      <c r="K5957" s="2">
        <v>6.6</v>
      </c>
      <c r="L5957" s="2" t="str" cm="1">
        <f t="array" ref="L5957">_xlfn.SWITCH(TRUE,K5957&lt;2,"1 to 2 yrs",K5957&lt;5,"2 to 5 yrs",K5957&lt;10,"5 to 10 yrs",K5957&lt;20,"10 to 20 yrs","20+")</f>
        <v>5 to 10 yrs</v>
      </c>
      <c r="M5957" s="2">
        <v>79715</v>
      </c>
      <c r="N5957" s="4">
        <v>0.25</v>
      </c>
      <c r="O5957" s="5">
        <f t="shared" si="93"/>
        <v>99643.75</v>
      </c>
      <c r="P5957" s="2" t="s">
        <v>58</v>
      </c>
      <c r="Q5957" s="2">
        <v>6575</v>
      </c>
      <c r="R5957" s="2">
        <v>81</v>
      </c>
      <c r="S5957" s="2" t="s">
        <v>29</v>
      </c>
    </row>
    <row r="5958" spans="1:19" x14ac:dyDescent="0.3">
      <c r="A5958" s="2">
        <v>6957</v>
      </c>
      <c r="B5958" s="2" t="s">
        <v>163</v>
      </c>
      <c r="C5958" s="2" t="s">
        <v>24</v>
      </c>
      <c r="D5958" s="2">
        <v>33</v>
      </c>
      <c r="E5958" s="2" t="str" cm="1">
        <f t="array" ref="E5958">_xlfn.SWITCH(TRUE,D5958&lt;25,"18 to 25",D5958&lt;40,"25 to 40",D5958&lt;50,"40 to 50",D5958&lt;60,"50 to 60","60+")</f>
        <v>25 to 40</v>
      </c>
      <c r="F5958" s="2" t="s">
        <v>75</v>
      </c>
      <c r="G5958" s="2" t="s">
        <v>19</v>
      </c>
      <c r="H5958" s="2" t="s">
        <v>83</v>
      </c>
      <c r="I5958" s="3">
        <v>43608</v>
      </c>
      <c r="J5958" s="2"/>
      <c r="K5958" s="2">
        <v>5.49</v>
      </c>
      <c r="L5958" s="2" t="str" cm="1">
        <f t="array" ref="L5958">_xlfn.SWITCH(TRUE,K5958&lt;2,"1 to 2 yrs",K5958&lt;5,"2 to 5 yrs",K5958&lt;10,"5 to 10 yrs",K5958&lt;20,"10 to 20 yrs","20+")</f>
        <v>5 to 10 yrs</v>
      </c>
      <c r="M5958" s="2">
        <v>86239</v>
      </c>
      <c r="N5958" s="4">
        <v>0.2</v>
      </c>
      <c r="O5958" s="5">
        <f t="shared" si="93"/>
        <v>103486.8</v>
      </c>
      <c r="P5958" s="2" t="s">
        <v>28</v>
      </c>
      <c r="Q5958" s="2">
        <v>5232</v>
      </c>
      <c r="R5958" s="2">
        <v>19</v>
      </c>
      <c r="S5958" s="2" t="s">
        <v>38</v>
      </c>
    </row>
    <row r="5959" spans="1:19" x14ac:dyDescent="0.3">
      <c r="A5959" s="2">
        <v>6958</v>
      </c>
      <c r="B5959" s="2" t="s">
        <v>490</v>
      </c>
      <c r="C5959" s="2" t="s">
        <v>17</v>
      </c>
      <c r="D5959" s="2">
        <v>57</v>
      </c>
      <c r="E5959" s="2" t="str" cm="1">
        <f t="array" ref="E5959">_xlfn.SWITCH(TRUE,D5959&lt;25,"18 to 25",D5959&lt;40,"25 to 40",D5959&lt;50,"40 to 50",D5959&lt;60,"50 to 60","60+")</f>
        <v>50 to 60</v>
      </c>
      <c r="F5959" s="2" t="s">
        <v>25</v>
      </c>
      <c r="G5959" s="2" t="s">
        <v>26</v>
      </c>
      <c r="H5959" s="2" t="s">
        <v>136</v>
      </c>
      <c r="I5959" s="3">
        <v>42454</v>
      </c>
      <c r="J5959" s="2"/>
      <c r="K5959" s="2">
        <v>8.65</v>
      </c>
      <c r="L5959" s="2" t="str" cm="1">
        <f t="array" ref="L5959">_xlfn.SWITCH(TRUE,K5959&lt;2,"1 to 2 yrs",K5959&lt;5,"2 to 5 yrs",K5959&lt;10,"5 to 10 yrs",K5959&lt;20,"10 to 20 yrs","20+")</f>
        <v>5 to 10 yrs</v>
      </c>
      <c r="M5959" s="2">
        <v>78174</v>
      </c>
      <c r="N5959" s="4">
        <v>0.2</v>
      </c>
      <c r="O5959" s="5">
        <f t="shared" si="93"/>
        <v>93808.8</v>
      </c>
      <c r="P5959" s="2" t="s">
        <v>28</v>
      </c>
      <c r="Q5959" s="2">
        <v>4394</v>
      </c>
      <c r="R5959" s="2">
        <v>61</v>
      </c>
      <c r="S5959" s="2" t="s">
        <v>48</v>
      </c>
    </row>
    <row r="5960" spans="1:19" x14ac:dyDescent="0.3">
      <c r="A5960" s="2">
        <v>6959</v>
      </c>
      <c r="B5960" s="2" t="s">
        <v>478</v>
      </c>
      <c r="C5960" s="2" t="s">
        <v>24</v>
      </c>
      <c r="D5960" s="2">
        <v>54</v>
      </c>
      <c r="E5960" s="2" t="str" cm="1">
        <f t="array" ref="E5960">_xlfn.SWITCH(TRUE,D5960&lt;25,"18 to 25",D5960&lt;40,"25 to 40",D5960&lt;50,"40 to 50",D5960&lt;60,"50 to 60","60+")</f>
        <v>50 to 60</v>
      </c>
      <c r="F5960" s="2" t="s">
        <v>36</v>
      </c>
      <c r="G5960" s="2" t="s">
        <v>19</v>
      </c>
      <c r="H5960" s="2" t="s">
        <v>150</v>
      </c>
      <c r="I5960" s="3">
        <v>43951</v>
      </c>
      <c r="J5960" s="2"/>
      <c r="K5960" s="2">
        <v>4.55</v>
      </c>
      <c r="L5960" s="2" t="str" cm="1">
        <f t="array" ref="L5960">_xlfn.SWITCH(TRUE,K5960&lt;2,"1 to 2 yrs",K5960&lt;5,"2 to 5 yrs",K5960&lt;10,"5 to 10 yrs",K5960&lt;20,"10 to 20 yrs","20+")</f>
        <v>2 to 5 yrs</v>
      </c>
      <c r="M5960" s="2">
        <v>65024</v>
      </c>
      <c r="N5960" s="4">
        <v>0.5</v>
      </c>
      <c r="O5960" s="5">
        <f t="shared" si="93"/>
        <v>97536</v>
      </c>
      <c r="P5960" s="2" t="s">
        <v>58</v>
      </c>
      <c r="Q5960" s="2">
        <v>4394</v>
      </c>
      <c r="R5960" s="2">
        <v>96</v>
      </c>
      <c r="S5960" s="2" t="s">
        <v>84</v>
      </c>
    </row>
    <row r="5961" spans="1:19" x14ac:dyDescent="0.3">
      <c r="A5961" s="2">
        <v>6960</v>
      </c>
      <c r="B5961" s="2" t="s">
        <v>931</v>
      </c>
      <c r="C5961" s="2" t="s">
        <v>24</v>
      </c>
      <c r="D5961" s="2">
        <v>57</v>
      </c>
      <c r="E5961" s="2" t="str" cm="1">
        <f t="array" ref="E5961">_xlfn.SWITCH(TRUE,D5961&lt;25,"18 to 25",D5961&lt;40,"25 to 40",D5961&lt;50,"40 to 50",D5961&lt;60,"50 to 60","60+")</f>
        <v>50 to 60</v>
      </c>
      <c r="F5961" s="2" t="s">
        <v>40</v>
      </c>
      <c r="G5961" s="2" t="s">
        <v>32</v>
      </c>
      <c r="H5961" s="2" t="s">
        <v>65</v>
      </c>
      <c r="I5961" s="3">
        <v>43418</v>
      </c>
      <c r="J5961" s="3">
        <v>45397</v>
      </c>
      <c r="K5961" s="2">
        <v>5.42</v>
      </c>
      <c r="L5961" s="2" t="str" cm="1">
        <f t="array" ref="L5961">_xlfn.SWITCH(TRUE,K5961&lt;2,"1 to 2 yrs",K5961&lt;5,"2 to 5 yrs",K5961&lt;10,"5 to 10 yrs",K5961&lt;20,"10 to 20 yrs","20+")</f>
        <v>5 to 10 yrs</v>
      </c>
      <c r="M5961" s="2">
        <v>57346</v>
      </c>
      <c r="N5961" s="4">
        <v>0.1</v>
      </c>
      <c r="O5961" s="5">
        <f t="shared" si="93"/>
        <v>63080.6</v>
      </c>
      <c r="P5961" s="2" t="s">
        <v>28</v>
      </c>
      <c r="Q5961" s="2">
        <v>1329</v>
      </c>
      <c r="R5961" s="2">
        <v>51</v>
      </c>
      <c r="S5961" s="2" t="s">
        <v>54</v>
      </c>
    </row>
    <row r="5962" spans="1:19" x14ac:dyDescent="0.3">
      <c r="A5962" s="2">
        <v>6961</v>
      </c>
      <c r="B5962" s="2" t="s">
        <v>969</v>
      </c>
      <c r="C5962" s="2" t="s">
        <v>17</v>
      </c>
      <c r="D5962" s="2">
        <v>54</v>
      </c>
      <c r="E5962" s="2" t="str" cm="1">
        <f t="array" ref="E5962">_xlfn.SWITCH(TRUE,D5962&lt;25,"18 to 25",D5962&lt;40,"25 to 40",D5962&lt;50,"40 to 50",D5962&lt;60,"50 to 60","60+")</f>
        <v>50 to 60</v>
      </c>
      <c r="F5962" s="2" t="s">
        <v>56</v>
      </c>
      <c r="G5962" s="2" t="s">
        <v>19</v>
      </c>
      <c r="H5962" s="2" t="s">
        <v>57</v>
      </c>
      <c r="I5962" s="3">
        <v>45228</v>
      </c>
      <c r="J5962" s="2"/>
      <c r="K5962" s="2">
        <v>1.05</v>
      </c>
      <c r="L5962" s="2" t="str" cm="1">
        <f t="array" ref="L5962">_xlfn.SWITCH(TRUE,K5962&lt;2,"1 to 2 yrs",K5962&lt;5,"2 to 5 yrs",K5962&lt;10,"5 to 10 yrs",K5962&lt;20,"10 to 20 yrs","20+")</f>
        <v>1 to 2 yrs</v>
      </c>
      <c r="M5962" s="2">
        <v>87660</v>
      </c>
      <c r="N5962" s="4">
        <v>0.1</v>
      </c>
      <c r="O5962" s="5">
        <f t="shared" si="93"/>
        <v>96426</v>
      </c>
      <c r="P5962" s="2" t="s">
        <v>28</v>
      </c>
      <c r="Q5962" s="2"/>
      <c r="R5962" s="2">
        <v>29</v>
      </c>
      <c r="S5962" s="2" t="s">
        <v>22</v>
      </c>
    </row>
    <row r="5963" spans="1:19" x14ac:dyDescent="0.3">
      <c r="A5963" s="2">
        <v>6962</v>
      </c>
      <c r="B5963" s="2" t="s">
        <v>470</v>
      </c>
      <c r="C5963" s="2" t="s">
        <v>17</v>
      </c>
      <c r="D5963" s="2">
        <v>52</v>
      </c>
      <c r="E5963" s="2" t="str" cm="1">
        <f t="array" ref="E5963">_xlfn.SWITCH(TRUE,D5963&lt;25,"18 to 25",D5963&lt;40,"25 to 40",D5963&lt;50,"40 to 50",D5963&lt;60,"50 to 60","60+")</f>
        <v>50 to 60</v>
      </c>
      <c r="F5963" s="2" t="s">
        <v>50</v>
      </c>
      <c r="G5963" s="2" t="s">
        <v>26</v>
      </c>
      <c r="H5963" s="2" t="s">
        <v>70</v>
      </c>
      <c r="I5963" s="3">
        <v>44178</v>
      </c>
      <c r="J5963" s="2"/>
      <c r="K5963" s="2">
        <v>3.93</v>
      </c>
      <c r="L5963" s="2" t="str" cm="1">
        <f t="array" ref="L5963">_xlfn.SWITCH(TRUE,K5963&lt;2,"1 to 2 yrs",K5963&lt;5,"2 to 5 yrs",K5963&lt;10,"5 to 10 yrs",K5963&lt;20,"10 to 20 yrs","20+")</f>
        <v>2 to 5 yrs</v>
      </c>
      <c r="M5963" s="2">
        <v>104722</v>
      </c>
      <c r="N5963" s="4">
        <v>0.15</v>
      </c>
      <c r="O5963" s="5">
        <f t="shared" si="93"/>
        <v>120430.3</v>
      </c>
      <c r="P5963" s="2" t="s">
        <v>58</v>
      </c>
      <c r="Q5963" s="2">
        <v>1031</v>
      </c>
      <c r="R5963" s="2">
        <v>2</v>
      </c>
      <c r="S5963" s="2" t="s">
        <v>117</v>
      </c>
    </row>
    <row r="5964" spans="1:19" x14ac:dyDescent="0.3">
      <c r="A5964" s="2">
        <v>6963</v>
      </c>
      <c r="B5964" s="2" t="s">
        <v>542</v>
      </c>
      <c r="C5964" s="2" t="s">
        <v>24</v>
      </c>
      <c r="D5964" s="2">
        <v>42</v>
      </c>
      <c r="E5964" s="2" t="str" cm="1">
        <f t="array" ref="E5964">_xlfn.SWITCH(TRUE,D5964&lt;25,"18 to 25",D5964&lt;40,"25 to 40",D5964&lt;50,"40 to 50",D5964&lt;60,"50 to 60","60+")</f>
        <v>40 to 50</v>
      </c>
      <c r="F5964" s="2" t="s">
        <v>75</v>
      </c>
      <c r="G5964" s="2" t="s">
        <v>19</v>
      </c>
      <c r="H5964" s="2" t="s">
        <v>201</v>
      </c>
      <c r="I5964" s="3">
        <v>44935</v>
      </c>
      <c r="J5964" s="2"/>
      <c r="K5964" s="2">
        <v>1.85</v>
      </c>
      <c r="L5964" s="2" t="str" cm="1">
        <f t="array" ref="L5964">_xlfn.SWITCH(TRUE,K5964&lt;2,"1 to 2 yrs",K5964&lt;5,"2 to 5 yrs",K5964&lt;10,"5 to 10 yrs",K5964&lt;20,"10 to 20 yrs","20+")</f>
        <v>1 to 2 yrs</v>
      </c>
      <c r="M5964" s="2">
        <v>83926</v>
      </c>
      <c r="N5964" s="4">
        <v>0.2</v>
      </c>
      <c r="O5964" s="5">
        <f t="shared" si="93"/>
        <v>100711.2</v>
      </c>
      <c r="P5964" s="2" t="s">
        <v>42</v>
      </c>
      <c r="Q5964" s="2">
        <v>5596</v>
      </c>
      <c r="R5964" s="2">
        <v>0</v>
      </c>
      <c r="S5964" s="2" t="s">
        <v>34</v>
      </c>
    </row>
    <row r="5965" spans="1:19" x14ac:dyDescent="0.3">
      <c r="A5965" s="2">
        <v>6964</v>
      </c>
      <c r="B5965" s="2" t="s">
        <v>624</v>
      </c>
      <c r="C5965" s="2" t="s">
        <v>24</v>
      </c>
      <c r="D5965" s="2">
        <v>48</v>
      </c>
      <c r="E5965" s="2" t="str" cm="1">
        <f t="array" ref="E5965">_xlfn.SWITCH(TRUE,D5965&lt;25,"18 to 25",D5965&lt;40,"25 to 40",D5965&lt;50,"40 to 50",D5965&lt;60,"50 to 60","60+")</f>
        <v>40 to 50</v>
      </c>
      <c r="F5965" s="2" t="s">
        <v>46</v>
      </c>
      <c r="G5965" s="2" t="s">
        <v>19</v>
      </c>
      <c r="H5965" s="2" t="s">
        <v>47</v>
      </c>
      <c r="I5965" s="3">
        <v>44835</v>
      </c>
      <c r="J5965" s="2"/>
      <c r="K5965" s="2">
        <v>2.13</v>
      </c>
      <c r="L5965" s="2" t="str" cm="1">
        <f t="array" ref="L5965">_xlfn.SWITCH(TRUE,K5965&lt;2,"1 to 2 yrs",K5965&lt;5,"2 to 5 yrs",K5965&lt;10,"5 to 10 yrs",K5965&lt;20,"10 to 20 yrs","20+")</f>
        <v>2 to 5 yrs</v>
      </c>
      <c r="M5965" s="2">
        <v>90810</v>
      </c>
      <c r="N5965" s="4">
        <v>0.15</v>
      </c>
      <c r="O5965" s="5">
        <f t="shared" si="93"/>
        <v>104431.5</v>
      </c>
      <c r="P5965" s="2" t="s">
        <v>28</v>
      </c>
      <c r="Q5965" s="2">
        <v>2400</v>
      </c>
      <c r="R5965" s="2">
        <v>9</v>
      </c>
      <c r="S5965" s="2" t="s">
        <v>54</v>
      </c>
    </row>
    <row r="5966" spans="1:19" x14ac:dyDescent="0.3">
      <c r="A5966" s="2">
        <v>6965</v>
      </c>
      <c r="B5966" s="2" t="s">
        <v>734</v>
      </c>
      <c r="C5966" s="2" t="s">
        <v>17</v>
      </c>
      <c r="D5966" s="2">
        <v>48</v>
      </c>
      <c r="E5966" s="2" t="str" cm="1">
        <f t="array" ref="E5966">_xlfn.SWITCH(TRUE,D5966&lt;25,"18 to 25",D5966&lt;40,"25 to 40",D5966&lt;50,"40 to 50",D5966&lt;60,"50 to 60","60+")</f>
        <v>40 to 50</v>
      </c>
      <c r="F5966" s="2" t="s">
        <v>18</v>
      </c>
      <c r="G5966" s="2" t="s">
        <v>19</v>
      </c>
      <c r="H5966" s="2" t="s">
        <v>115</v>
      </c>
      <c r="I5966" s="3">
        <v>44906</v>
      </c>
      <c r="J5966" s="2"/>
      <c r="K5966" s="2">
        <v>1.93</v>
      </c>
      <c r="L5966" s="2" t="str" cm="1">
        <f t="array" ref="L5966">_xlfn.SWITCH(TRUE,K5966&lt;2,"1 to 2 yrs",K5966&lt;5,"2 to 5 yrs",K5966&lt;10,"5 to 10 yrs",K5966&lt;20,"10 to 20 yrs","20+")</f>
        <v>1 to 2 yrs</v>
      </c>
      <c r="M5966" s="2">
        <v>65404</v>
      </c>
      <c r="N5966" s="4">
        <v>0.5</v>
      </c>
      <c r="O5966" s="5">
        <f t="shared" si="93"/>
        <v>98106</v>
      </c>
      <c r="P5966" s="2" t="s">
        <v>28</v>
      </c>
      <c r="Q5966" s="2"/>
      <c r="R5966" s="2">
        <v>48</v>
      </c>
      <c r="S5966" s="2" t="s">
        <v>103</v>
      </c>
    </row>
    <row r="5967" spans="1:19" x14ac:dyDescent="0.3">
      <c r="A5967" s="2">
        <v>6966</v>
      </c>
      <c r="B5967" s="2" t="s">
        <v>628</v>
      </c>
      <c r="C5967" s="2" t="s">
        <v>17</v>
      </c>
      <c r="D5967" s="2">
        <v>29</v>
      </c>
      <c r="E5967" s="2" t="str" cm="1">
        <f t="array" ref="E5967">_xlfn.SWITCH(TRUE,D5967&lt;25,"18 to 25",D5967&lt;40,"25 to 40",D5967&lt;50,"40 to 50",D5967&lt;60,"50 to 60","60+")</f>
        <v>25 to 40</v>
      </c>
      <c r="F5967" s="2" t="s">
        <v>46</v>
      </c>
      <c r="G5967" s="2" t="s">
        <v>26</v>
      </c>
      <c r="H5967" s="2" t="s">
        <v>110</v>
      </c>
      <c r="I5967" s="3">
        <v>44635</v>
      </c>
      <c r="J5967" s="2"/>
      <c r="K5967" s="2">
        <v>2.67</v>
      </c>
      <c r="L5967" s="2" t="str" cm="1">
        <f t="array" ref="L5967">_xlfn.SWITCH(TRUE,K5967&lt;2,"1 to 2 yrs",K5967&lt;5,"2 to 5 yrs",K5967&lt;10,"5 to 10 yrs",K5967&lt;20,"10 to 20 yrs","20+")</f>
        <v>2 to 5 yrs</v>
      </c>
      <c r="M5967" s="2">
        <v>93006</v>
      </c>
      <c r="N5967" s="4">
        <v>0.15</v>
      </c>
      <c r="O5967" s="5">
        <f t="shared" si="93"/>
        <v>106956.9</v>
      </c>
      <c r="P5967" s="2" t="s">
        <v>28</v>
      </c>
      <c r="Q5967" s="2">
        <v>3465</v>
      </c>
      <c r="R5967" s="2">
        <v>64</v>
      </c>
      <c r="S5967" s="2" t="s">
        <v>52</v>
      </c>
    </row>
    <row r="5968" spans="1:19" x14ac:dyDescent="0.3">
      <c r="A5968" s="2">
        <v>6967</v>
      </c>
      <c r="B5968" s="2" t="s">
        <v>1563</v>
      </c>
      <c r="C5968" s="2" t="s">
        <v>17</v>
      </c>
      <c r="D5968" s="2">
        <v>58</v>
      </c>
      <c r="E5968" s="2" t="str" cm="1">
        <f t="array" ref="E5968">_xlfn.SWITCH(TRUE,D5968&lt;25,"18 to 25",D5968&lt;40,"25 to 40",D5968&lt;50,"40 to 50",D5968&lt;60,"50 to 60","60+")</f>
        <v>50 to 60</v>
      </c>
      <c r="F5968" s="2" t="s">
        <v>36</v>
      </c>
      <c r="G5968" s="2" t="s">
        <v>26</v>
      </c>
      <c r="H5968" s="2" t="s">
        <v>122</v>
      </c>
      <c r="I5968" s="3">
        <v>42250</v>
      </c>
      <c r="J5968" s="2"/>
      <c r="K5968" s="2">
        <v>9.1999999999999993</v>
      </c>
      <c r="L5968" s="2" t="str" cm="1">
        <f t="array" ref="L5968">_xlfn.SWITCH(TRUE,K5968&lt;2,"1 to 2 yrs",K5968&lt;5,"2 to 5 yrs",K5968&lt;10,"5 to 10 yrs",K5968&lt;20,"10 to 20 yrs","20+")</f>
        <v>5 to 10 yrs</v>
      </c>
      <c r="M5968" s="2">
        <v>77199</v>
      </c>
      <c r="N5968" s="4">
        <v>0.5</v>
      </c>
      <c r="O5968" s="5">
        <f t="shared" si="93"/>
        <v>115798.5</v>
      </c>
      <c r="P5968" s="2" t="s">
        <v>28</v>
      </c>
      <c r="Q5968" s="2">
        <v>4178</v>
      </c>
      <c r="R5968" s="2">
        <v>32</v>
      </c>
      <c r="S5968" s="2" t="s">
        <v>79</v>
      </c>
    </row>
    <row r="5969" spans="1:19" x14ac:dyDescent="0.3">
      <c r="A5969" s="2">
        <v>6968</v>
      </c>
      <c r="B5969" s="2" t="s">
        <v>839</v>
      </c>
      <c r="C5969" s="2" t="s">
        <v>24</v>
      </c>
      <c r="D5969" s="2">
        <v>53</v>
      </c>
      <c r="E5969" s="2" t="str" cm="1">
        <f t="array" ref="E5969">_xlfn.SWITCH(TRUE,D5969&lt;25,"18 to 25",D5969&lt;40,"25 to 40",D5969&lt;50,"40 to 50",D5969&lt;60,"50 to 60","60+")</f>
        <v>50 to 60</v>
      </c>
      <c r="F5969" s="2" t="s">
        <v>56</v>
      </c>
      <c r="G5969" s="2" t="s">
        <v>32</v>
      </c>
      <c r="H5969" s="2" t="s">
        <v>81</v>
      </c>
      <c r="I5969" s="3">
        <v>44220</v>
      </c>
      <c r="J5969" s="2"/>
      <c r="K5969" s="2">
        <v>3.81</v>
      </c>
      <c r="L5969" s="2" t="str" cm="1">
        <f t="array" ref="L5969">_xlfn.SWITCH(TRUE,K5969&lt;2,"1 to 2 yrs",K5969&lt;5,"2 to 5 yrs",K5969&lt;10,"5 to 10 yrs",K5969&lt;20,"10 to 20 yrs","20+")</f>
        <v>2 to 5 yrs</v>
      </c>
      <c r="M5969" s="2">
        <v>106250</v>
      </c>
      <c r="N5969" s="4">
        <v>0.2</v>
      </c>
      <c r="O5969" s="5">
        <f t="shared" si="93"/>
        <v>127500</v>
      </c>
      <c r="P5969" s="2" t="s">
        <v>58</v>
      </c>
      <c r="Q5969" s="2">
        <v>6707</v>
      </c>
      <c r="R5969" s="2">
        <v>92</v>
      </c>
      <c r="S5969" s="2" t="s">
        <v>54</v>
      </c>
    </row>
    <row r="5970" spans="1:19" x14ac:dyDescent="0.3">
      <c r="A5970" s="2">
        <v>6969</v>
      </c>
      <c r="B5970" s="2" t="s">
        <v>1390</v>
      </c>
      <c r="C5970" s="2" t="s">
        <v>17</v>
      </c>
      <c r="D5970" s="2">
        <v>47</v>
      </c>
      <c r="E5970" s="2" t="str" cm="1">
        <f t="array" ref="E5970">_xlfn.SWITCH(TRUE,D5970&lt;25,"18 to 25",D5970&lt;40,"25 to 40",D5970&lt;50,"40 to 50",D5970&lt;60,"50 to 60","60+")</f>
        <v>40 to 50</v>
      </c>
      <c r="F5970" s="2" t="s">
        <v>92</v>
      </c>
      <c r="G5970" s="2" t="s">
        <v>32</v>
      </c>
      <c r="H5970" s="2" t="s">
        <v>93</v>
      </c>
      <c r="I5970" s="3">
        <v>42204</v>
      </c>
      <c r="J5970" s="2"/>
      <c r="K5970" s="2">
        <v>9.33</v>
      </c>
      <c r="L5970" s="2" t="str" cm="1">
        <f t="array" ref="L5970">_xlfn.SWITCH(TRUE,K5970&lt;2,"1 to 2 yrs",K5970&lt;5,"2 to 5 yrs",K5970&lt;10,"5 to 10 yrs",K5970&lt;20,"10 to 20 yrs","20+")</f>
        <v>5 to 10 yrs</v>
      </c>
      <c r="M5970" s="2">
        <v>91636</v>
      </c>
      <c r="N5970" s="4">
        <v>0.5</v>
      </c>
      <c r="O5970" s="5">
        <f t="shared" si="93"/>
        <v>137454</v>
      </c>
      <c r="P5970" s="2" t="s">
        <v>28</v>
      </c>
      <c r="Q5970" s="2">
        <v>1758</v>
      </c>
      <c r="R5970" s="2">
        <v>34</v>
      </c>
      <c r="S5970" s="2" t="s">
        <v>73</v>
      </c>
    </row>
    <row r="5971" spans="1:19" x14ac:dyDescent="0.3">
      <c r="A5971" s="2">
        <v>6970</v>
      </c>
      <c r="B5971" s="2" t="s">
        <v>512</v>
      </c>
      <c r="C5971" s="2" t="s">
        <v>17</v>
      </c>
      <c r="D5971" s="2">
        <v>23</v>
      </c>
      <c r="E5971" s="2" t="str" cm="1">
        <f t="array" ref="E5971">_xlfn.SWITCH(TRUE,D5971&lt;25,"18 to 25",D5971&lt;40,"25 to 40",D5971&lt;50,"40 to 50",D5971&lt;60,"50 to 60","60+")</f>
        <v>18 to 25</v>
      </c>
      <c r="F5971" s="2" t="s">
        <v>36</v>
      </c>
      <c r="G5971" s="2" t="s">
        <v>19</v>
      </c>
      <c r="H5971" s="2" t="s">
        <v>122</v>
      </c>
      <c r="I5971" s="3">
        <v>42892</v>
      </c>
      <c r="J5971" s="2"/>
      <c r="K5971" s="2">
        <v>7.45</v>
      </c>
      <c r="L5971" s="2" t="str" cm="1">
        <f t="array" ref="L5971">_xlfn.SWITCH(TRUE,K5971&lt;2,"1 to 2 yrs",K5971&lt;5,"2 to 5 yrs",K5971&lt;10,"5 to 10 yrs",K5971&lt;20,"10 to 20 yrs","20+")</f>
        <v>5 to 10 yrs</v>
      </c>
      <c r="M5971" s="2">
        <v>86586</v>
      </c>
      <c r="N5971" s="4">
        <v>0.15</v>
      </c>
      <c r="O5971" s="5">
        <f t="shared" si="93"/>
        <v>99573.9</v>
      </c>
      <c r="P5971" s="2" t="s">
        <v>28</v>
      </c>
      <c r="Q5971" s="2">
        <v>3945</v>
      </c>
      <c r="R5971" s="2">
        <v>36</v>
      </c>
      <c r="S5971" s="2" t="s">
        <v>73</v>
      </c>
    </row>
    <row r="5972" spans="1:19" x14ac:dyDescent="0.3">
      <c r="A5972" s="2">
        <v>6971</v>
      </c>
      <c r="B5972" s="2" t="s">
        <v>1176</v>
      </c>
      <c r="C5972" s="2" t="s">
        <v>17</v>
      </c>
      <c r="D5972" s="2">
        <v>33</v>
      </c>
      <c r="E5972" s="2" t="str" cm="1">
        <f t="array" ref="E5972">_xlfn.SWITCH(TRUE,D5972&lt;25,"18 to 25",D5972&lt;40,"25 to 40",D5972&lt;50,"40 to 50",D5972&lt;60,"50 to 60","60+")</f>
        <v>25 to 40</v>
      </c>
      <c r="F5972" s="2" t="s">
        <v>46</v>
      </c>
      <c r="G5972" s="2" t="s">
        <v>19</v>
      </c>
      <c r="H5972" s="2" t="s">
        <v>130</v>
      </c>
      <c r="I5972" s="3">
        <v>44150</v>
      </c>
      <c r="J5972" s="2"/>
      <c r="K5972" s="2">
        <v>4</v>
      </c>
      <c r="L5972" s="2" t="str" cm="1">
        <f t="array" ref="L5972">_xlfn.SWITCH(TRUE,K5972&lt;2,"1 to 2 yrs",K5972&lt;5,"2 to 5 yrs",K5972&lt;10,"5 to 10 yrs",K5972&lt;20,"10 to 20 yrs","20+")</f>
        <v>2 to 5 yrs</v>
      </c>
      <c r="M5972" s="2">
        <v>95946</v>
      </c>
      <c r="N5972" s="4">
        <v>0.2</v>
      </c>
      <c r="O5972" s="5">
        <f t="shared" si="93"/>
        <v>115135.2</v>
      </c>
      <c r="P5972" s="2" t="s">
        <v>42</v>
      </c>
      <c r="Q5972" s="2">
        <v>4261</v>
      </c>
      <c r="R5972" s="2">
        <v>50</v>
      </c>
      <c r="S5972" s="2" t="s">
        <v>79</v>
      </c>
    </row>
    <row r="5973" spans="1:19" x14ac:dyDescent="0.3">
      <c r="A5973" s="2">
        <v>6972</v>
      </c>
      <c r="B5973" s="2" t="s">
        <v>862</v>
      </c>
      <c r="C5973" s="2" t="s">
        <v>24</v>
      </c>
      <c r="D5973" s="2">
        <v>43</v>
      </c>
      <c r="E5973" s="2" t="str" cm="1">
        <f t="array" ref="E5973">_xlfn.SWITCH(TRUE,D5973&lt;25,"18 to 25",D5973&lt;40,"25 to 40",D5973&lt;50,"40 to 50",D5973&lt;60,"50 to 60","60+")</f>
        <v>40 to 50</v>
      </c>
      <c r="F5973" s="2" t="s">
        <v>25</v>
      </c>
      <c r="G5973" s="2" t="s">
        <v>19</v>
      </c>
      <c r="H5973" s="2" t="s">
        <v>97</v>
      </c>
      <c r="I5973" s="3">
        <v>45010</v>
      </c>
      <c r="J5973" s="2"/>
      <c r="K5973" s="2">
        <v>1.65</v>
      </c>
      <c r="L5973" s="2" t="str" cm="1">
        <f t="array" ref="L5973">_xlfn.SWITCH(TRUE,K5973&lt;2,"1 to 2 yrs",K5973&lt;5,"2 to 5 yrs",K5973&lt;10,"5 to 10 yrs",K5973&lt;20,"10 to 20 yrs","20+")</f>
        <v>1 to 2 yrs</v>
      </c>
      <c r="M5973" s="2">
        <v>57995</v>
      </c>
      <c r="N5973" s="4">
        <v>0.1</v>
      </c>
      <c r="O5973" s="5">
        <f t="shared" si="93"/>
        <v>63794.5</v>
      </c>
      <c r="P5973" s="2" t="s">
        <v>28</v>
      </c>
      <c r="Q5973" s="2">
        <v>2501</v>
      </c>
      <c r="R5973" s="2">
        <v>94</v>
      </c>
      <c r="S5973" s="2" t="s">
        <v>34</v>
      </c>
    </row>
    <row r="5974" spans="1:19" x14ac:dyDescent="0.3">
      <c r="A5974" s="2">
        <v>6973</v>
      </c>
      <c r="B5974" s="2" t="s">
        <v>775</v>
      </c>
      <c r="C5974" s="2" t="s">
        <v>17</v>
      </c>
      <c r="D5974" s="2">
        <v>38</v>
      </c>
      <c r="E5974" s="2" t="str" cm="1">
        <f t="array" ref="E5974">_xlfn.SWITCH(TRUE,D5974&lt;25,"18 to 25",D5974&lt;40,"25 to 40",D5974&lt;50,"40 to 50",D5974&lt;60,"50 to 60","60+")</f>
        <v>25 to 40</v>
      </c>
      <c r="F5974" s="2" t="s">
        <v>50</v>
      </c>
      <c r="G5974" s="2" t="s">
        <v>32</v>
      </c>
      <c r="H5974" s="2" t="s">
        <v>70</v>
      </c>
      <c r="I5974" s="3">
        <v>44092</v>
      </c>
      <c r="J5974" s="2"/>
      <c r="K5974" s="2">
        <v>4.16</v>
      </c>
      <c r="L5974" s="2" t="str" cm="1">
        <f t="array" ref="L5974">_xlfn.SWITCH(TRUE,K5974&lt;2,"1 to 2 yrs",K5974&lt;5,"2 to 5 yrs",K5974&lt;10,"5 to 10 yrs",K5974&lt;20,"10 to 20 yrs","20+")</f>
        <v>2 to 5 yrs</v>
      </c>
      <c r="M5974" s="2">
        <v>104966</v>
      </c>
      <c r="N5974" s="4">
        <v>0</v>
      </c>
      <c r="O5974" s="5">
        <f t="shared" si="93"/>
        <v>104966</v>
      </c>
      <c r="P5974" s="2" t="s">
        <v>58</v>
      </c>
      <c r="Q5974" s="2">
        <v>3908</v>
      </c>
      <c r="R5974" s="2">
        <v>53</v>
      </c>
      <c r="S5974" s="2" t="s">
        <v>87</v>
      </c>
    </row>
    <row r="5975" spans="1:19" x14ac:dyDescent="0.3">
      <c r="A5975" s="2">
        <v>6974</v>
      </c>
      <c r="B5975" s="2" t="s">
        <v>1012</v>
      </c>
      <c r="C5975" s="2" t="s">
        <v>17</v>
      </c>
      <c r="D5975" s="2">
        <v>28</v>
      </c>
      <c r="E5975" s="2" t="str" cm="1">
        <f t="array" ref="E5975">_xlfn.SWITCH(TRUE,D5975&lt;25,"18 to 25",D5975&lt;40,"25 to 40",D5975&lt;50,"40 to 50",D5975&lt;60,"50 to 60","60+")</f>
        <v>25 to 40</v>
      </c>
      <c r="F5975" s="2" t="s">
        <v>36</v>
      </c>
      <c r="G5975" s="2" t="s">
        <v>32</v>
      </c>
      <c r="H5975" s="2" t="s">
        <v>122</v>
      </c>
      <c r="I5975" s="3">
        <v>44368</v>
      </c>
      <c r="J5975" s="2"/>
      <c r="K5975" s="2">
        <v>3.41</v>
      </c>
      <c r="L5975" s="2" t="str" cm="1">
        <f t="array" ref="L5975">_xlfn.SWITCH(TRUE,K5975&lt;2,"1 to 2 yrs",K5975&lt;5,"2 to 5 yrs",K5975&lt;10,"5 to 10 yrs",K5975&lt;20,"10 to 20 yrs","20+")</f>
        <v>2 to 5 yrs</v>
      </c>
      <c r="M5975" s="2">
        <v>73092</v>
      </c>
      <c r="N5975" s="4">
        <v>0.2</v>
      </c>
      <c r="O5975" s="5">
        <f t="shared" si="93"/>
        <v>87710.399999999994</v>
      </c>
      <c r="P5975" s="2" t="s">
        <v>28</v>
      </c>
      <c r="Q5975" s="2"/>
      <c r="R5975" s="2">
        <v>62</v>
      </c>
      <c r="S5975" s="2" t="s">
        <v>84</v>
      </c>
    </row>
    <row r="5976" spans="1:19" x14ac:dyDescent="0.3">
      <c r="A5976" s="2">
        <v>6975</v>
      </c>
      <c r="B5976" s="2" t="s">
        <v>1264</v>
      </c>
      <c r="C5976" s="2" t="s">
        <v>17</v>
      </c>
      <c r="D5976" s="2">
        <v>64</v>
      </c>
      <c r="E5976" s="2" t="str" cm="1">
        <f t="array" ref="E5976">_xlfn.SWITCH(TRUE,D5976&lt;25,"18 to 25",D5976&lt;40,"25 to 40",D5976&lt;50,"40 to 50",D5976&lt;60,"50 to 60","60+")</f>
        <v>60+</v>
      </c>
      <c r="F5976" s="2" t="s">
        <v>31</v>
      </c>
      <c r="G5976" s="2" t="s">
        <v>32</v>
      </c>
      <c r="H5976" s="2" t="s">
        <v>139</v>
      </c>
      <c r="I5976" s="3">
        <v>44622</v>
      </c>
      <c r="J5976" s="2"/>
      <c r="K5976" s="2">
        <v>2.71</v>
      </c>
      <c r="L5976" s="2" t="str" cm="1">
        <f t="array" ref="L5976">_xlfn.SWITCH(TRUE,K5976&lt;2,"1 to 2 yrs",K5976&lt;5,"2 to 5 yrs",K5976&lt;10,"5 to 10 yrs",K5976&lt;20,"10 to 20 yrs","20+")</f>
        <v>2 to 5 yrs</v>
      </c>
      <c r="M5976" s="2">
        <v>54242</v>
      </c>
      <c r="N5976" s="4">
        <v>0</v>
      </c>
      <c r="O5976" s="5">
        <f t="shared" si="93"/>
        <v>54242</v>
      </c>
      <c r="P5976" s="2" t="s">
        <v>28</v>
      </c>
      <c r="Q5976" s="2">
        <v>3448</v>
      </c>
      <c r="R5976" s="2">
        <v>45</v>
      </c>
      <c r="S5976" s="2" t="s">
        <v>22</v>
      </c>
    </row>
    <row r="5977" spans="1:19" x14ac:dyDescent="0.3">
      <c r="A5977" s="2">
        <v>6976</v>
      </c>
      <c r="B5977" s="2" t="s">
        <v>765</v>
      </c>
      <c r="C5977" s="2" t="s">
        <v>17</v>
      </c>
      <c r="D5977" s="2">
        <v>25</v>
      </c>
      <c r="E5977" s="2" t="str" cm="1">
        <f t="array" ref="E5977">_xlfn.SWITCH(TRUE,D5977&lt;25,"18 to 25",D5977&lt;40,"25 to 40",D5977&lt;50,"40 to 50",D5977&lt;60,"50 to 60","60+")</f>
        <v>25 to 40</v>
      </c>
      <c r="F5977" s="2" t="s">
        <v>50</v>
      </c>
      <c r="G5977" s="2" t="s">
        <v>19</v>
      </c>
      <c r="H5977" s="2" t="s">
        <v>141</v>
      </c>
      <c r="I5977" s="3">
        <v>45107</v>
      </c>
      <c r="J5977" s="2"/>
      <c r="K5977" s="2">
        <v>1.38</v>
      </c>
      <c r="L5977" s="2" t="str" cm="1">
        <f t="array" ref="L5977">_xlfn.SWITCH(TRUE,K5977&lt;2,"1 to 2 yrs",K5977&lt;5,"2 to 5 yrs",K5977&lt;10,"5 to 10 yrs",K5977&lt;20,"10 to 20 yrs","20+")</f>
        <v>1 to 2 yrs</v>
      </c>
      <c r="M5977" s="2">
        <v>78172</v>
      </c>
      <c r="N5977" s="4">
        <v>0.2</v>
      </c>
      <c r="O5977" s="5">
        <f t="shared" si="93"/>
        <v>93806.399999999994</v>
      </c>
      <c r="P5977" s="2" t="s">
        <v>58</v>
      </c>
      <c r="Q5977" s="2"/>
      <c r="R5977" s="2">
        <v>45</v>
      </c>
      <c r="S5977" s="2" t="s">
        <v>38</v>
      </c>
    </row>
    <row r="5978" spans="1:19" x14ac:dyDescent="0.3">
      <c r="A5978" s="2">
        <v>6977</v>
      </c>
      <c r="B5978" s="2" t="s">
        <v>1187</v>
      </c>
      <c r="C5978" s="2" t="s">
        <v>17</v>
      </c>
      <c r="D5978" s="2">
        <v>58</v>
      </c>
      <c r="E5978" s="2" t="str" cm="1">
        <f t="array" ref="E5978">_xlfn.SWITCH(TRUE,D5978&lt;25,"18 to 25",D5978&lt;40,"25 to 40",D5978&lt;50,"40 to 50",D5978&lt;60,"50 to 60","60+")</f>
        <v>50 to 60</v>
      </c>
      <c r="F5978" s="2" t="s">
        <v>31</v>
      </c>
      <c r="G5978" s="2" t="s">
        <v>26</v>
      </c>
      <c r="H5978" s="2" t="s">
        <v>139</v>
      </c>
      <c r="I5978" s="3">
        <v>44987</v>
      </c>
      <c r="J5978" s="2"/>
      <c r="K5978" s="2">
        <v>1.71</v>
      </c>
      <c r="L5978" s="2" t="str" cm="1">
        <f t="array" ref="L5978">_xlfn.SWITCH(TRUE,K5978&lt;2,"1 to 2 yrs",K5978&lt;5,"2 to 5 yrs",K5978&lt;10,"5 to 10 yrs",K5978&lt;20,"10 to 20 yrs","20+")</f>
        <v>1 to 2 yrs</v>
      </c>
      <c r="M5978" s="2">
        <v>61117</v>
      </c>
      <c r="N5978" s="4">
        <v>0.2</v>
      </c>
      <c r="O5978" s="5">
        <f t="shared" si="93"/>
        <v>73340.399999999994</v>
      </c>
      <c r="P5978" s="2" t="s">
        <v>42</v>
      </c>
      <c r="Q5978" s="2">
        <v>5342</v>
      </c>
      <c r="R5978" s="2">
        <v>49</v>
      </c>
      <c r="S5978" s="2" t="s">
        <v>54</v>
      </c>
    </row>
    <row r="5979" spans="1:19" x14ac:dyDescent="0.3">
      <c r="A5979" s="2">
        <v>6978</v>
      </c>
      <c r="B5979" s="2" t="s">
        <v>1503</v>
      </c>
      <c r="C5979" s="2" t="s">
        <v>24</v>
      </c>
      <c r="D5979" s="2">
        <v>59</v>
      </c>
      <c r="E5979" s="2" t="str" cm="1">
        <f t="array" ref="E5979">_xlfn.SWITCH(TRUE,D5979&lt;25,"18 to 25",D5979&lt;40,"25 to 40",D5979&lt;50,"40 to 50",D5979&lt;60,"50 to 60","60+")</f>
        <v>50 to 60</v>
      </c>
      <c r="F5979" s="2" t="s">
        <v>75</v>
      </c>
      <c r="G5979" s="2" t="s">
        <v>19</v>
      </c>
      <c r="H5979" s="2" t="s">
        <v>226</v>
      </c>
      <c r="I5979" s="3">
        <v>45016</v>
      </c>
      <c r="J5979" s="2"/>
      <c r="K5979" s="2">
        <v>1.63</v>
      </c>
      <c r="L5979" s="2" t="str" cm="1">
        <f t="array" ref="L5979">_xlfn.SWITCH(TRUE,K5979&lt;2,"1 to 2 yrs",K5979&lt;5,"2 to 5 yrs",K5979&lt;10,"5 to 10 yrs",K5979&lt;20,"10 to 20 yrs","20+")</f>
        <v>1 to 2 yrs</v>
      </c>
      <c r="M5979" s="2">
        <v>90648</v>
      </c>
      <c r="N5979" s="4">
        <v>0.1</v>
      </c>
      <c r="O5979" s="5">
        <f t="shared" si="93"/>
        <v>99712.8</v>
      </c>
      <c r="P5979" s="2" t="s">
        <v>58</v>
      </c>
      <c r="Q5979" s="2">
        <v>5677</v>
      </c>
      <c r="R5979" s="2">
        <v>6</v>
      </c>
      <c r="S5979" s="2" t="s">
        <v>103</v>
      </c>
    </row>
    <row r="5980" spans="1:19" x14ac:dyDescent="0.3">
      <c r="A5980" s="2">
        <v>6979</v>
      </c>
      <c r="B5980" s="2" t="s">
        <v>98</v>
      </c>
      <c r="C5980" s="2" t="s">
        <v>24</v>
      </c>
      <c r="D5980" s="2">
        <v>53</v>
      </c>
      <c r="E5980" s="2" t="str" cm="1">
        <f t="array" ref="E5980">_xlfn.SWITCH(TRUE,D5980&lt;25,"18 to 25",D5980&lt;40,"25 to 40",D5980&lt;50,"40 to 50",D5980&lt;60,"50 to 60","60+")</f>
        <v>50 to 60</v>
      </c>
      <c r="F5980" s="2" t="s">
        <v>18</v>
      </c>
      <c r="G5980" s="2" t="s">
        <v>19</v>
      </c>
      <c r="H5980" s="2" t="s">
        <v>63</v>
      </c>
      <c r="I5980" s="3">
        <v>42151</v>
      </c>
      <c r="J5980" s="2"/>
      <c r="K5980" s="2">
        <v>9.48</v>
      </c>
      <c r="L5980" s="2" t="str" cm="1">
        <f t="array" ref="L5980">_xlfn.SWITCH(TRUE,K5980&lt;2,"1 to 2 yrs",K5980&lt;5,"2 to 5 yrs",K5980&lt;10,"5 to 10 yrs",K5980&lt;20,"10 to 20 yrs","20+")</f>
        <v>5 to 10 yrs</v>
      </c>
      <c r="M5980" s="2">
        <v>94730</v>
      </c>
      <c r="N5980" s="4">
        <v>0.15</v>
      </c>
      <c r="O5980" s="5">
        <f t="shared" si="93"/>
        <v>108939.5</v>
      </c>
      <c r="P5980" s="2" t="s">
        <v>58</v>
      </c>
      <c r="Q5980" s="2">
        <v>6518</v>
      </c>
      <c r="R5980" s="2">
        <v>83</v>
      </c>
      <c r="S5980" s="2" t="s">
        <v>29</v>
      </c>
    </row>
    <row r="5981" spans="1:19" x14ac:dyDescent="0.3">
      <c r="A5981" s="2">
        <v>6980</v>
      </c>
      <c r="B5981" s="2" t="s">
        <v>495</v>
      </c>
      <c r="C5981" s="2" t="s">
        <v>24</v>
      </c>
      <c r="D5981" s="2">
        <v>32</v>
      </c>
      <c r="E5981" s="2" t="str" cm="1">
        <f t="array" ref="E5981">_xlfn.SWITCH(TRUE,D5981&lt;25,"18 to 25",D5981&lt;40,"25 to 40",D5981&lt;50,"40 to 50",D5981&lt;60,"50 to 60","60+")</f>
        <v>25 to 40</v>
      </c>
      <c r="F5981" s="2" t="s">
        <v>36</v>
      </c>
      <c r="G5981" s="2" t="s">
        <v>32</v>
      </c>
      <c r="H5981" s="2" t="s">
        <v>150</v>
      </c>
      <c r="I5981" s="3">
        <v>43175</v>
      </c>
      <c r="J5981" s="2"/>
      <c r="K5981" s="2">
        <v>6.67</v>
      </c>
      <c r="L5981" s="2" t="str" cm="1">
        <f t="array" ref="L5981">_xlfn.SWITCH(TRUE,K5981&lt;2,"1 to 2 yrs",K5981&lt;5,"2 to 5 yrs",K5981&lt;10,"5 to 10 yrs",K5981&lt;20,"10 to 20 yrs","20+")</f>
        <v>5 to 10 yrs</v>
      </c>
      <c r="M5981" s="2">
        <v>75876</v>
      </c>
      <c r="N5981" s="4">
        <v>0.25</v>
      </c>
      <c r="O5981" s="5">
        <f t="shared" si="93"/>
        <v>94845</v>
      </c>
      <c r="P5981" s="2" t="s">
        <v>58</v>
      </c>
      <c r="Q5981" s="2">
        <v>3172</v>
      </c>
      <c r="R5981" s="2">
        <v>60</v>
      </c>
      <c r="S5981" s="2" t="s">
        <v>38</v>
      </c>
    </row>
    <row r="5982" spans="1:19" x14ac:dyDescent="0.3">
      <c r="A5982" s="2">
        <v>6981</v>
      </c>
      <c r="B5982" s="2" t="s">
        <v>728</v>
      </c>
      <c r="C5982" s="2" t="s">
        <v>17</v>
      </c>
      <c r="D5982" s="2">
        <v>22</v>
      </c>
      <c r="E5982" s="2" t="str" cm="1">
        <f t="array" ref="E5982">_xlfn.SWITCH(TRUE,D5982&lt;25,"18 to 25",D5982&lt;40,"25 to 40",D5982&lt;50,"40 to 50",D5982&lt;60,"50 to 60","60+")</f>
        <v>18 to 25</v>
      </c>
      <c r="F5982" s="2" t="s">
        <v>50</v>
      </c>
      <c r="G5982" s="2" t="s">
        <v>19</v>
      </c>
      <c r="H5982" s="2" t="s">
        <v>51</v>
      </c>
      <c r="I5982" s="3">
        <v>43050</v>
      </c>
      <c r="J5982" s="2"/>
      <c r="K5982" s="2">
        <v>7.01</v>
      </c>
      <c r="L5982" s="2" t="str" cm="1">
        <f t="array" ref="L5982">_xlfn.SWITCH(TRUE,K5982&lt;2,"1 to 2 yrs",K5982&lt;5,"2 to 5 yrs",K5982&lt;10,"5 to 10 yrs",K5982&lt;20,"10 to 20 yrs","20+")</f>
        <v>5 to 10 yrs</v>
      </c>
      <c r="M5982" s="2">
        <v>103828</v>
      </c>
      <c r="N5982" s="4">
        <v>0.15</v>
      </c>
      <c r="O5982" s="5">
        <f t="shared" si="93"/>
        <v>119402.2</v>
      </c>
      <c r="P5982" s="2" t="s">
        <v>28</v>
      </c>
      <c r="Q5982" s="2">
        <v>5735</v>
      </c>
      <c r="R5982" s="2">
        <v>85</v>
      </c>
      <c r="S5982" s="2" t="s">
        <v>79</v>
      </c>
    </row>
    <row r="5983" spans="1:19" x14ac:dyDescent="0.3">
      <c r="A5983" s="2">
        <v>6982</v>
      </c>
      <c r="B5983" s="2" t="s">
        <v>1564</v>
      </c>
      <c r="C5983" s="2" t="s">
        <v>24</v>
      </c>
      <c r="D5983" s="2">
        <v>46</v>
      </c>
      <c r="E5983" s="2" t="str" cm="1">
        <f t="array" ref="E5983">_xlfn.SWITCH(TRUE,D5983&lt;25,"18 to 25",D5983&lt;40,"25 to 40",D5983&lt;50,"40 to 50",D5983&lt;60,"50 to 60","60+")</f>
        <v>40 to 50</v>
      </c>
      <c r="F5983" s="2" t="s">
        <v>92</v>
      </c>
      <c r="G5983" s="2" t="s">
        <v>19</v>
      </c>
      <c r="H5983" s="2" t="s">
        <v>93</v>
      </c>
      <c r="I5983" s="3">
        <v>44618</v>
      </c>
      <c r="J5983" s="2"/>
      <c r="K5983" s="2">
        <v>2.72</v>
      </c>
      <c r="L5983" s="2" t="str" cm="1">
        <f t="array" ref="L5983">_xlfn.SWITCH(TRUE,K5983&lt;2,"1 to 2 yrs",K5983&lt;5,"2 to 5 yrs",K5983&lt;10,"5 to 10 yrs",K5983&lt;20,"10 to 20 yrs","20+")</f>
        <v>2 to 5 yrs</v>
      </c>
      <c r="M5983" s="2">
        <v>74031</v>
      </c>
      <c r="N5983" s="4">
        <v>0.3</v>
      </c>
      <c r="O5983" s="5">
        <f t="shared" si="93"/>
        <v>96240.3</v>
      </c>
      <c r="P5983" s="2" t="s">
        <v>28</v>
      </c>
      <c r="Q5983" s="2">
        <v>2534</v>
      </c>
      <c r="R5983" s="2">
        <v>11</v>
      </c>
      <c r="S5983" s="2" t="s">
        <v>34</v>
      </c>
    </row>
    <row r="5984" spans="1:19" x14ac:dyDescent="0.3">
      <c r="A5984" s="2">
        <v>6983</v>
      </c>
      <c r="B5984" s="2" t="s">
        <v>1175</v>
      </c>
      <c r="C5984" s="2" t="s">
        <v>24</v>
      </c>
      <c r="D5984" s="2">
        <v>63</v>
      </c>
      <c r="E5984" s="2" t="str" cm="1">
        <f t="array" ref="E5984">_xlfn.SWITCH(TRUE,D5984&lt;25,"18 to 25",D5984&lt;40,"25 to 40",D5984&lt;50,"40 to 50",D5984&lt;60,"50 to 60","60+")</f>
        <v>60+</v>
      </c>
      <c r="F5984" s="2" t="s">
        <v>31</v>
      </c>
      <c r="G5984" s="2" t="s">
        <v>26</v>
      </c>
      <c r="H5984" s="2" t="s">
        <v>139</v>
      </c>
      <c r="I5984" s="3">
        <v>42284</v>
      </c>
      <c r="J5984" s="2"/>
      <c r="K5984" s="2">
        <v>9.11</v>
      </c>
      <c r="L5984" s="2" t="str" cm="1">
        <f t="array" ref="L5984">_xlfn.SWITCH(TRUE,K5984&lt;2,"1 to 2 yrs",K5984&lt;5,"2 to 5 yrs",K5984&lt;10,"5 to 10 yrs",K5984&lt;20,"10 to 20 yrs","20+")</f>
        <v>5 to 10 yrs</v>
      </c>
      <c r="M5984" s="2">
        <v>77317</v>
      </c>
      <c r="N5984" s="4">
        <v>0.5</v>
      </c>
      <c r="O5984" s="5">
        <f t="shared" si="93"/>
        <v>115975.5</v>
      </c>
      <c r="P5984" s="2" t="s">
        <v>58</v>
      </c>
      <c r="Q5984" s="2">
        <v>5906</v>
      </c>
      <c r="R5984" s="2">
        <v>73</v>
      </c>
      <c r="S5984" s="2" t="s">
        <v>52</v>
      </c>
    </row>
    <row r="5985" spans="1:19" x14ac:dyDescent="0.3">
      <c r="A5985" s="2">
        <v>6984</v>
      </c>
      <c r="B5985" s="2" t="s">
        <v>1378</v>
      </c>
      <c r="C5985" s="2" t="s">
        <v>24</v>
      </c>
      <c r="D5985" s="2">
        <v>45</v>
      </c>
      <c r="E5985" s="2" t="str" cm="1">
        <f t="array" ref="E5985">_xlfn.SWITCH(TRUE,D5985&lt;25,"18 to 25",D5985&lt;40,"25 to 40",D5985&lt;50,"40 to 50",D5985&lt;60,"50 to 60","60+")</f>
        <v>40 to 50</v>
      </c>
      <c r="F5985" s="2" t="s">
        <v>40</v>
      </c>
      <c r="G5985" s="2" t="s">
        <v>32</v>
      </c>
      <c r="H5985" s="2" t="s">
        <v>65</v>
      </c>
      <c r="I5985" s="3">
        <v>42255</v>
      </c>
      <c r="J5985" s="2"/>
      <c r="K5985" s="2">
        <v>9.19</v>
      </c>
      <c r="L5985" s="2" t="str" cm="1">
        <f t="array" ref="L5985">_xlfn.SWITCH(TRUE,K5985&lt;2,"1 to 2 yrs",K5985&lt;5,"2 to 5 yrs",K5985&lt;10,"5 to 10 yrs",K5985&lt;20,"10 to 20 yrs","20+")</f>
        <v>5 to 10 yrs</v>
      </c>
      <c r="M5985" s="2">
        <v>56382</v>
      </c>
      <c r="N5985" s="4">
        <v>0.2</v>
      </c>
      <c r="O5985" s="5">
        <f t="shared" si="93"/>
        <v>67658.399999999994</v>
      </c>
      <c r="P5985" s="2" t="s">
        <v>42</v>
      </c>
      <c r="Q5985" s="2">
        <v>4320</v>
      </c>
      <c r="R5985" s="2">
        <v>37</v>
      </c>
      <c r="S5985" s="2" t="s">
        <v>52</v>
      </c>
    </row>
    <row r="5986" spans="1:19" x14ac:dyDescent="0.3">
      <c r="A5986" s="2">
        <v>6985</v>
      </c>
      <c r="B5986" s="2" t="s">
        <v>400</v>
      </c>
      <c r="C5986" s="2" t="s">
        <v>17</v>
      </c>
      <c r="D5986" s="2">
        <v>64</v>
      </c>
      <c r="E5986" s="2" t="str" cm="1">
        <f t="array" ref="E5986">_xlfn.SWITCH(TRUE,D5986&lt;25,"18 to 25",D5986&lt;40,"25 to 40",D5986&lt;50,"40 to 50",D5986&lt;60,"50 to 60","60+")</f>
        <v>60+</v>
      </c>
      <c r="F5986" s="2" t="s">
        <v>46</v>
      </c>
      <c r="G5986" s="2" t="s">
        <v>19</v>
      </c>
      <c r="H5986" s="2" t="s">
        <v>47</v>
      </c>
      <c r="I5986" s="3">
        <v>43159</v>
      </c>
      <c r="J5986" s="2"/>
      <c r="K5986" s="2">
        <v>6.72</v>
      </c>
      <c r="L5986" s="2" t="str" cm="1">
        <f t="array" ref="L5986">_xlfn.SWITCH(TRUE,K5986&lt;2,"1 to 2 yrs",K5986&lt;5,"2 to 5 yrs",K5986&lt;10,"5 to 10 yrs",K5986&lt;20,"10 to 20 yrs","20+")</f>
        <v>5 to 10 yrs</v>
      </c>
      <c r="M5986" s="2">
        <v>114775</v>
      </c>
      <c r="N5986" s="4">
        <v>0.2</v>
      </c>
      <c r="O5986" s="5">
        <f t="shared" si="93"/>
        <v>137730</v>
      </c>
      <c r="P5986" s="2" t="s">
        <v>58</v>
      </c>
      <c r="Q5986" s="2">
        <v>5719</v>
      </c>
      <c r="R5986" s="2">
        <v>94</v>
      </c>
      <c r="S5986" s="2" t="s">
        <v>38</v>
      </c>
    </row>
    <row r="5987" spans="1:19" x14ac:dyDescent="0.3">
      <c r="A5987" s="2">
        <v>6986</v>
      </c>
      <c r="B5987" s="2" t="s">
        <v>1498</v>
      </c>
      <c r="C5987" s="2" t="s">
        <v>17</v>
      </c>
      <c r="D5987" s="2">
        <v>38</v>
      </c>
      <c r="E5987" s="2" t="str" cm="1">
        <f t="array" ref="E5987">_xlfn.SWITCH(TRUE,D5987&lt;25,"18 to 25",D5987&lt;40,"25 to 40",D5987&lt;50,"40 to 50",D5987&lt;60,"50 to 60","60+")</f>
        <v>25 to 40</v>
      </c>
      <c r="F5987" s="2" t="s">
        <v>50</v>
      </c>
      <c r="G5987" s="2" t="s">
        <v>32</v>
      </c>
      <c r="H5987" s="2" t="s">
        <v>51</v>
      </c>
      <c r="I5987" s="3">
        <v>42256</v>
      </c>
      <c r="J5987" s="2"/>
      <c r="K5987" s="2">
        <v>9.19</v>
      </c>
      <c r="L5987" s="2" t="str" cm="1">
        <f t="array" ref="L5987">_xlfn.SWITCH(TRUE,K5987&lt;2,"1 to 2 yrs",K5987&lt;5,"2 to 5 yrs",K5987&lt;10,"5 to 10 yrs",K5987&lt;20,"10 to 20 yrs","20+")</f>
        <v>5 to 10 yrs</v>
      </c>
      <c r="M5987" s="2">
        <v>108582</v>
      </c>
      <c r="N5987" s="4">
        <v>0.25</v>
      </c>
      <c r="O5987" s="5">
        <f t="shared" si="93"/>
        <v>135727.5</v>
      </c>
      <c r="P5987" s="2" t="s">
        <v>58</v>
      </c>
      <c r="Q5987" s="2">
        <v>4669</v>
      </c>
      <c r="R5987" s="2">
        <v>38</v>
      </c>
      <c r="S5987" s="2" t="s">
        <v>34</v>
      </c>
    </row>
    <row r="5988" spans="1:19" x14ac:dyDescent="0.3">
      <c r="A5988" s="2">
        <v>6987</v>
      </c>
      <c r="B5988" s="2" t="s">
        <v>1294</v>
      </c>
      <c r="C5988" s="2" t="s">
        <v>24</v>
      </c>
      <c r="D5988" s="2">
        <v>29</v>
      </c>
      <c r="E5988" s="2" t="str" cm="1">
        <f t="array" ref="E5988">_xlfn.SWITCH(TRUE,D5988&lt;25,"18 to 25",D5988&lt;40,"25 to 40",D5988&lt;50,"40 to 50",D5988&lt;60,"50 to 60","60+")</f>
        <v>25 to 40</v>
      </c>
      <c r="F5988" s="2" t="s">
        <v>18</v>
      </c>
      <c r="G5988" s="2" t="s">
        <v>19</v>
      </c>
      <c r="H5988" s="2" t="s">
        <v>63</v>
      </c>
      <c r="I5988" s="3">
        <v>43118</v>
      </c>
      <c r="J5988" s="2"/>
      <c r="K5988" s="2">
        <v>6.83</v>
      </c>
      <c r="L5988" s="2" t="str" cm="1">
        <f t="array" ref="L5988">_xlfn.SWITCH(TRUE,K5988&lt;2,"1 to 2 yrs",K5988&lt;5,"2 to 5 yrs",K5988&lt;10,"5 to 10 yrs",K5988&lt;20,"10 to 20 yrs","20+")</f>
        <v>5 to 10 yrs</v>
      </c>
      <c r="M5988" s="2">
        <v>94484</v>
      </c>
      <c r="N5988" s="4">
        <v>0</v>
      </c>
      <c r="O5988" s="5">
        <f t="shared" si="93"/>
        <v>94484</v>
      </c>
      <c r="P5988" s="2" t="s">
        <v>58</v>
      </c>
      <c r="Q5988" s="2">
        <v>3429</v>
      </c>
      <c r="R5988" s="2">
        <v>20</v>
      </c>
      <c r="S5988" s="2" t="s">
        <v>34</v>
      </c>
    </row>
    <row r="5989" spans="1:19" x14ac:dyDescent="0.3">
      <c r="A5989" s="2">
        <v>6988</v>
      </c>
      <c r="B5989" s="2" t="s">
        <v>812</v>
      </c>
      <c r="C5989" s="2" t="s">
        <v>24</v>
      </c>
      <c r="D5989" s="2">
        <v>48</v>
      </c>
      <c r="E5989" s="2" t="str" cm="1">
        <f t="array" ref="E5989">_xlfn.SWITCH(TRUE,D5989&lt;25,"18 to 25",D5989&lt;40,"25 to 40",D5989&lt;50,"40 to 50",D5989&lt;60,"50 to 60","60+")</f>
        <v>40 to 50</v>
      </c>
      <c r="F5989" s="2" t="s">
        <v>36</v>
      </c>
      <c r="G5989" s="2" t="s">
        <v>19</v>
      </c>
      <c r="H5989" s="2" t="s">
        <v>122</v>
      </c>
      <c r="I5989" s="3">
        <v>42996</v>
      </c>
      <c r="J5989" s="2"/>
      <c r="K5989" s="2">
        <v>7.16</v>
      </c>
      <c r="L5989" s="2" t="str" cm="1">
        <f t="array" ref="L5989">_xlfn.SWITCH(TRUE,K5989&lt;2,"1 to 2 yrs",K5989&lt;5,"2 to 5 yrs",K5989&lt;10,"5 to 10 yrs",K5989&lt;20,"10 to 20 yrs","20+")</f>
        <v>5 to 10 yrs</v>
      </c>
      <c r="M5989" s="2">
        <v>70257</v>
      </c>
      <c r="N5989" s="4">
        <v>0.1</v>
      </c>
      <c r="O5989" s="5">
        <f t="shared" si="93"/>
        <v>77282.7</v>
      </c>
      <c r="P5989" s="2" t="s">
        <v>42</v>
      </c>
      <c r="Q5989" s="2">
        <v>2718</v>
      </c>
      <c r="R5989" s="2">
        <v>22</v>
      </c>
      <c r="S5989" s="2" t="s">
        <v>73</v>
      </c>
    </row>
    <row r="5990" spans="1:19" x14ac:dyDescent="0.3">
      <c r="A5990" s="2">
        <v>6989</v>
      </c>
      <c r="B5990" s="2" t="s">
        <v>812</v>
      </c>
      <c r="C5990" s="2" t="s">
        <v>17</v>
      </c>
      <c r="D5990" s="2">
        <v>39</v>
      </c>
      <c r="E5990" s="2" t="str" cm="1">
        <f t="array" ref="E5990">_xlfn.SWITCH(TRUE,D5990&lt;25,"18 to 25",D5990&lt;40,"25 to 40",D5990&lt;50,"40 to 50",D5990&lt;60,"50 to 60","60+")</f>
        <v>25 to 40</v>
      </c>
      <c r="F5990" s="2" t="s">
        <v>50</v>
      </c>
      <c r="G5990" s="2" t="s">
        <v>19</v>
      </c>
      <c r="H5990" s="2" t="s">
        <v>101</v>
      </c>
      <c r="I5990" s="3">
        <v>42266</v>
      </c>
      <c r="J5990" s="2"/>
      <c r="K5990" s="2">
        <v>9.16</v>
      </c>
      <c r="L5990" s="2" t="str" cm="1">
        <f t="array" ref="L5990">_xlfn.SWITCH(TRUE,K5990&lt;2,"1 to 2 yrs",K5990&lt;5,"2 to 5 yrs",K5990&lt;10,"5 to 10 yrs",K5990&lt;20,"10 to 20 yrs","20+")</f>
        <v>5 to 10 yrs</v>
      </c>
      <c r="M5990" s="2">
        <v>118584</v>
      </c>
      <c r="N5990" s="4">
        <v>0.5</v>
      </c>
      <c r="O5990" s="5">
        <f t="shared" si="93"/>
        <v>177876</v>
      </c>
      <c r="P5990" s="2" t="s">
        <v>28</v>
      </c>
      <c r="Q5990" s="2">
        <v>5653</v>
      </c>
      <c r="R5990" s="2">
        <v>94</v>
      </c>
      <c r="S5990" s="2" t="s">
        <v>79</v>
      </c>
    </row>
    <row r="5991" spans="1:19" x14ac:dyDescent="0.3">
      <c r="A5991" s="2">
        <v>6990</v>
      </c>
      <c r="B5991" s="2" t="s">
        <v>561</v>
      </c>
      <c r="C5991" s="2" t="s">
        <v>17</v>
      </c>
      <c r="D5991" s="2">
        <v>48</v>
      </c>
      <c r="E5991" s="2" t="str" cm="1">
        <f t="array" ref="E5991">_xlfn.SWITCH(TRUE,D5991&lt;25,"18 to 25",D5991&lt;40,"25 to 40",D5991&lt;50,"40 to 50",D5991&lt;60,"50 to 60","60+")</f>
        <v>40 to 50</v>
      </c>
      <c r="F5991" s="2" t="s">
        <v>36</v>
      </c>
      <c r="G5991" s="2" t="s">
        <v>19</v>
      </c>
      <c r="H5991" s="2" t="s">
        <v>211</v>
      </c>
      <c r="I5991" s="3">
        <v>43432</v>
      </c>
      <c r="J5991" s="2"/>
      <c r="K5991" s="2">
        <v>5.97</v>
      </c>
      <c r="L5991" s="2" t="str" cm="1">
        <f t="array" ref="L5991">_xlfn.SWITCH(TRUE,K5991&lt;2,"1 to 2 yrs",K5991&lt;5,"2 to 5 yrs",K5991&lt;10,"5 to 10 yrs",K5991&lt;20,"10 to 20 yrs","20+")</f>
        <v>5 to 10 yrs</v>
      </c>
      <c r="M5991" s="2">
        <v>72486</v>
      </c>
      <c r="N5991" s="4">
        <v>0.25</v>
      </c>
      <c r="O5991" s="5">
        <f t="shared" si="93"/>
        <v>90607.5</v>
      </c>
      <c r="P5991" s="2" t="s">
        <v>28</v>
      </c>
      <c r="Q5991" s="2">
        <v>3146</v>
      </c>
      <c r="R5991" s="2">
        <v>43</v>
      </c>
      <c r="S5991" s="2" t="s">
        <v>90</v>
      </c>
    </row>
    <row r="5992" spans="1:19" x14ac:dyDescent="0.3">
      <c r="A5992" s="2">
        <v>6991</v>
      </c>
      <c r="B5992" s="2" t="s">
        <v>1565</v>
      </c>
      <c r="C5992" s="2" t="s">
        <v>24</v>
      </c>
      <c r="D5992" s="2">
        <v>43</v>
      </c>
      <c r="E5992" s="2" t="str" cm="1">
        <f t="array" ref="E5992">_xlfn.SWITCH(TRUE,D5992&lt;25,"18 to 25",D5992&lt;40,"25 to 40",D5992&lt;50,"40 to 50",D5992&lt;60,"50 to 60","60+")</f>
        <v>40 to 50</v>
      </c>
      <c r="F5992" s="2" t="s">
        <v>25</v>
      </c>
      <c r="G5992" s="2" t="s">
        <v>19</v>
      </c>
      <c r="H5992" s="2" t="s">
        <v>27</v>
      </c>
      <c r="I5992" s="3">
        <v>43666</v>
      </c>
      <c r="J5992" s="2"/>
      <c r="K5992" s="2">
        <v>5.33</v>
      </c>
      <c r="L5992" s="2" t="str" cm="1">
        <f t="array" ref="L5992">_xlfn.SWITCH(TRUE,K5992&lt;2,"1 to 2 yrs",K5992&lt;5,"2 to 5 yrs",K5992&lt;10,"5 to 10 yrs",K5992&lt;20,"10 to 20 yrs","20+")</f>
        <v>5 to 10 yrs</v>
      </c>
      <c r="M5992" s="2">
        <v>73733</v>
      </c>
      <c r="N5992" s="4">
        <v>0.15</v>
      </c>
      <c r="O5992" s="5">
        <f t="shared" si="93"/>
        <v>84792.95</v>
      </c>
      <c r="P5992" s="2" t="s">
        <v>58</v>
      </c>
      <c r="Q5992" s="2"/>
      <c r="R5992" s="2">
        <v>43</v>
      </c>
      <c r="S5992" s="2" t="s">
        <v>22</v>
      </c>
    </row>
    <row r="5993" spans="1:19" x14ac:dyDescent="0.3">
      <c r="A5993" s="2">
        <v>6992</v>
      </c>
      <c r="B5993" s="2" t="s">
        <v>567</v>
      </c>
      <c r="C5993" s="2" t="s">
        <v>17</v>
      </c>
      <c r="D5993" s="2">
        <v>37</v>
      </c>
      <c r="E5993" s="2" t="str" cm="1">
        <f t="array" ref="E5993">_xlfn.SWITCH(TRUE,D5993&lt;25,"18 to 25",D5993&lt;40,"25 to 40",D5993&lt;50,"40 to 50",D5993&lt;60,"50 to 60","60+")</f>
        <v>25 to 40</v>
      </c>
      <c r="F5993" s="2" t="s">
        <v>31</v>
      </c>
      <c r="G5993" s="2" t="s">
        <v>19</v>
      </c>
      <c r="H5993" s="2" t="s">
        <v>72</v>
      </c>
      <c r="I5993" s="3">
        <v>43581</v>
      </c>
      <c r="J5993" s="2"/>
      <c r="K5993" s="2">
        <v>5.56</v>
      </c>
      <c r="L5993" s="2" t="str" cm="1">
        <f t="array" ref="L5993">_xlfn.SWITCH(TRUE,K5993&lt;2,"1 to 2 yrs",K5993&lt;5,"2 to 5 yrs",K5993&lt;10,"5 to 10 yrs",K5993&lt;20,"10 to 20 yrs","20+")</f>
        <v>5 to 10 yrs</v>
      </c>
      <c r="M5993" s="2">
        <v>75574</v>
      </c>
      <c r="N5993" s="4">
        <v>0.25</v>
      </c>
      <c r="O5993" s="5">
        <f t="shared" si="93"/>
        <v>94467.5</v>
      </c>
      <c r="P5993" s="2" t="s">
        <v>28</v>
      </c>
      <c r="Q5993" s="2">
        <v>6573</v>
      </c>
      <c r="R5993" s="2">
        <v>93</v>
      </c>
      <c r="S5993" s="2" t="s">
        <v>73</v>
      </c>
    </row>
    <row r="5994" spans="1:19" x14ac:dyDescent="0.3">
      <c r="A5994" s="2">
        <v>6993</v>
      </c>
      <c r="B5994" s="2" t="s">
        <v>49</v>
      </c>
      <c r="C5994" s="2" t="s">
        <v>24</v>
      </c>
      <c r="D5994" s="2">
        <v>23</v>
      </c>
      <c r="E5994" s="2" t="str" cm="1">
        <f t="array" ref="E5994">_xlfn.SWITCH(TRUE,D5994&lt;25,"18 to 25",D5994&lt;40,"25 to 40",D5994&lt;50,"40 to 50",D5994&lt;60,"50 to 60","60+")</f>
        <v>18 to 25</v>
      </c>
      <c r="F5994" s="2" t="s">
        <v>50</v>
      </c>
      <c r="G5994" s="2" t="s">
        <v>19</v>
      </c>
      <c r="H5994" s="2" t="s">
        <v>51</v>
      </c>
      <c r="I5994" s="3">
        <v>44089</v>
      </c>
      <c r="J5994" s="3">
        <v>45244</v>
      </c>
      <c r="K5994" s="2">
        <v>3.16</v>
      </c>
      <c r="L5994" s="2" t="str" cm="1">
        <f t="array" ref="L5994">_xlfn.SWITCH(TRUE,K5994&lt;2,"1 to 2 yrs",K5994&lt;5,"2 to 5 yrs",K5994&lt;10,"5 to 10 yrs",K5994&lt;20,"10 to 20 yrs","20+")</f>
        <v>2 to 5 yrs</v>
      </c>
      <c r="M5994" s="2">
        <v>84703</v>
      </c>
      <c r="N5994" s="4">
        <v>0.1</v>
      </c>
      <c r="O5994" s="5">
        <f t="shared" si="93"/>
        <v>93173.3</v>
      </c>
      <c r="P5994" s="2" t="s">
        <v>28</v>
      </c>
      <c r="Q5994" s="2"/>
      <c r="R5994" s="2">
        <v>85</v>
      </c>
      <c r="S5994" s="2" t="s">
        <v>29</v>
      </c>
    </row>
    <row r="5995" spans="1:19" x14ac:dyDescent="0.3">
      <c r="A5995" s="2">
        <v>6994</v>
      </c>
      <c r="B5995" s="2" t="s">
        <v>1047</v>
      </c>
      <c r="C5995" s="2" t="s">
        <v>17</v>
      </c>
      <c r="D5995" s="2">
        <v>26</v>
      </c>
      <c r="E5995" s="2" t="str" cm="1">
        <f t="array" ref="E5995">_xlfn.SWITCH(TRUE,D5995&lt;25,"18 to 25",D5995&lt;40,"25 to 40",D5995&lt;50,"40 to 50",D5995&lt;60,"50 to 60","60+")</f>
        <v>25 to 40</v>
      </c>
      <c r="F5995" s="2" t="s">
        <v>50</v>
      </c>
      <c r="G5995" s="2" t="s">
        <v>26</v>
      </c>
      <c r="H5995" s="2" t="s">
        <v>51</v>
      </c>
      <c r="I5995" s="3">
        <v>43397</v>
      </c>
      <c r="J5995" s="2"/>
      <c r="K5995" s="2">
        <v>6.06</v>
      </c>
      <c r="L5995" s="2" t="str" cm="1">
        <f t="array" ref="L5995">_xlfn.SWITCH(TRUE,K5995&lt;2,"1 to 2 yrs",K5995&lt;5,"2 to 5 yrs",K5995&lt;10,"5 to 10 yrs",K5995&lt;20,"10 to 20 yrs","20+")</f>
        <v>5 to 10 yrs</v>
      </c>
      <c r="M5995" s="2">
        <v>103240</v>
      </c>
      <c r="N5995" s="4">
        <v>0.5</v>
      </c>
      <c r="O5995" s="5">
        <f t="shared" si="93"/>
        <v>154860</v>
      </c>
      <c r="P5995" s="2" t="s">
        <v>28</v>
      </c>
      <c r="Q5995" s="2">
        <v>6920</v>
      </c>
      <c r="R5995" s="2">
        <v>20</v>
      </c>
      <c r="S5995" s="2" t="s">
        <v>117</v>
      </c>
    </row>
    <row r="5996" spans="1:19" x14ac:dyDescent="0.3">
      <c r="A5996" s="2">
        <v>6995</v>
      </c>
      <c r="B5996" s="2" t="s">
        <v>677</v>
      </c>
      <c r="C5996" s="2" t="s">
        <v>24</v>
      </c>
      <c r="D5996" s="2">
        <v>39</v>
      </c>
      <c r="E5996" s="2" t="str" cm="1">
        <f t="array" ref="E5996">_xlfn.SWITCH(TRUE,D5996&lt;25,"18 to 25",D5996&lt;40,"25 to 40",D5996&lt;50,"40 to 50",D5996&lt;60,"50 to 60","60+")</f>
        <v>25 to 40</v>
      </c>
      <c r="F5996" s="2" t="s">
        <v>18</v>
      </c>
      <c r="G5996" s="2" t="s">
        <v>26</v>
      </c>
      <c r="H5996" s="2" t="s">
        <v>63</v>
      </c>
      <c r="I5996" s="3">
        <v>42315</v>
      </c>
      <c r="J5996" s="2"/>
      <c r="K5996" s="2">
        <v>9.0299999999999994</v>
      </c>
      <c r="L5996" s="2" t="str" cm="1">
        <f t="array" ref="L5996">_xlfn.SWITCH(TRUE,K5996&lt;2,"1 to 2 yrs",K5996&lt;5,"2 to 5 yrs",K5996&lt;10,"5 to 10 yrs",K5996&lt;20,"10 to 20 yrs","20+")</f>
        <v>5 to 10 yrs</v>
      </c>
      <c r="M5996" s="2">
        <v>95479</v>
      </c>
      <c r="N5996" s="4">
        <v>0.1</v>
      </c>
      <c r="O5996" s="5">
        <f t="shared" si="93"/>
        <v>105026.9</v>
      </c>
      <c r="P5996" s="2" t="s">
        <v>58</v>
      </c>
      <c r="Q5996" s="2">
        <v>3638</v>
      </c>
      <c r="R5996" s="2">
        <v>83</v>
      </c>
      <c r="S5996" s="2" t="s">
        <v>54</v>
      </c>
    </row>
    <row r="5997" spans="1:19" x14ac:dyDescent="0.3">
      <c r="A5997" s="2">
        <v>6996</v>
      </c>
      <c r="B5997" s="2" t="s">
        <v>278</v>
      </c>
      <c r="C5997" s="2" t="s">
        <v>24</v>
      </c>
      <c r="D5997" s="2">
        <v>24</v>
      </c>
      <c r="E5997" s="2" t="str" cm="1">
        <f t="array" ref="E5997">_xlfn.SWITCH(TRUE,D5997&lt;25,"18 to 25",D5997&lt;40,"25 to 40",D5997&lt;50,"40 to 50",D5997&lt;60,"50 to 60","60+")</f>
        <v>18 to 25</v>
      </c>
      <c r="F5997" s="2" t="s">
        <v>18</v>
      </c>
      <c r="G5997" s="2" t="s">
        <v>19</v>
      </c>
      <c r="H5997" s="2" t="s">
        <v>216</v>
      </c>
      <c r="I5997" s="3">
        <v>44819</v>
      </c>
      <c r="J5997" s="2"/>
      <c r="K5997" s="2">
        <v>2.17</v>
      </c>
      <c r="L5997" s="2" t="str" cm="1">
        <f t="array" ref="L5997">_xlfn.SWITCH(TRUE,K5997&lt;2,"1 to 2 yrs",K5997&lt;5,"2 to 5 yrs",K5997&lt;10,"5 to 10 yrs",K5997&lt;20,"10 to 20 yrs","20+")</f>
        <v>2 to 5 yrs</v>
      </c>
      <c r="M5997" s="2">
        <v>74538</v>
      </c>
      <c r="N5997" s="4">
        <v>0.2</v>
      </c>
      <c r="O5997" s="5">
        <f t="shared" si="93"/>
        <v>89445.6</v>
      </c>
      <c r="P5997" s="2" t="s">
        <v>42</v>
      </c>
      <c r="Q5997" s="2">
        <v>2265</v>
      </c>
      <c r="R5997" s="2">
        <v>91</v>
      </c>
      <c r="S5997" s="2" t="s">
        <v>29</v>
      </c>
    </row>
    <row r="5998" spans="1:19" x14ac:dyDescent="0.3">
      <c r="A5998" s="2">
        <v>6997</v>
      </c>
      <c r="B5998" s="2" t="s">
        <v>896</v>
      </c>
      <c r="C5998" s="2" t="s">
        <v>17</v>
      </c>
      <c r="D5998" s="2">
        <v>48</v>
      </c>
      <c r="E5998" s="2" t="str" cm="1">
        <f t="array" ref="E5998">_xlfn.SWITCH(TRUE,D5998&lt;25,"18 to 25",D5998&lt;40,"25 to 40",D5998&lt;50,"40 to 50",D5998&lt;60,"50 to 60","60+")</f>
        <v>40 to 50</v>
      </c>
      <c r="F5998" s="2" t="s">
        <v>46</v>
      </c>
      <c r="G5998" s="2" t="s">
        <v>19</v>
      </c>
      <c r="H5998" s="2" t="s">
        <v>130</v>
      </c>
      <c r="I5998" s="3">
        <v>42879</v>
      </c>
      <c r="J5998" s="2"/>
      <c r="K5998" s="2">
        <v>7.48</v>
      </c>
      <c r="L5998" s="2" t="str" cm="1">
        <f t="array" ref="L5998">_xlfn.SWITCH(TRUE,K5998&lt;2,"1 to 2 yrs",K5998&lt;5,"2 to 5 yrs",K5998&lt;10,"5 to 10 yrs",K5998&lt;20,"10 to 20 yrs","20+")</f>
        <v>5 to 10 yrs</v>
      </c>
      <c r="M5998" s="2">
        <v>106675</v>
      </c>
      <c r="N5998" s="4">
        <v>0.25</v>
      </c>
      <c r="O5998" s="5">
        <f t="shared" si="93"/>
        <v>133343.75</v>
      </c>
      <c r="P5998" s="2" t="s">
        <v>58</v>
      </c>
      <c r="Q5998" s="2">
        <v>6082</v>
      </c>
      <c r="R5998" s="2">
        <v>60</v>
      </c>
      <c r="S5998" s="2" t="s">
        <v>29</v>
      </c>
    </row>
    <row r="5999" spans="1:19" x14ac:dyDescent="0.3">
      <c r="A5999" s="2">
        <v>6998</v>
      </c>
      <c r="B5999" s="2" t="s">
        <v>549</v>
      </c>
      <c r="C5999" s="2" t="s">
        <v>24</v>
      </c>
      <c r="D5999" s="2">
        <v>38</v>
      </c>
      <c r="E5999" s="2" t="str" cm="1">
        <f t="array" ref="E5999">_xlfn.SWITCH(TRUE,D5999&lt;25,"18 to 25",D5999&lt;40,"25 to 40",D5999&lt;50,"40 to 50",D5999&lt;60,"50 to 60","60+")</f>
        <v>25 to 40</v>
      </c>
      <c r="F5999" s="2" t="s">
        <v>92</v>
      </c>
      <c r="G5999" s="2" t="s">
        <v>26</v>
      </c>
      <c r="H5999" s="2" t="s">
        <v>171</v>
      </c>
      <c r="I5999" s="3">
        <v>45419</v>
      </c>
      <c r="J5999" s="2"/>
      <c r="K5999" s="2">
        <v>0.53</v>
      </c>
      <c r="L5999" s="2" t="str" cm="1">
        <f t="array" ref="L5999">_xlfn.SWITCH(TRUE,K5999&lt;2,"1 to 2 yrs",K5999&lt;5,"2 to 5 yrs",K5999&lt;10,"5 to 10 yrs",K5999&lt;20,"10 to 20 yrs","20+")</f>
        <v>1 to 2 yrs</v>
      </c>
      <c r="M5999" s="2">
        <v>57782</v>
      </c>
      <c r="N5999" s="4">
        <v>0.15</v>
      </c>
      <c r="O5999" s="5">
        <f t="shared" si="93"/>
        <v>66449.3</v>
      </c>
      <c r="P5999" s="2" t="s">
        <v>28</v>
      </c>
      <c r="Q5999" s="2">
        <v>3195</v>
      </c>
      <c r="R5999" s="2">
        <v>79</v>
      </c>
      <c r="S5999" s="2" t="s">
        <v>22</v>
      </c>
    </row>
    <row r="6000" spans="1:19" x14ac:dyDescent="0.3">
      <c r="A6000" s="2">
        <v>6999</v>
      </c>
      <c r="B6000" s="2" t="s">
        <v>335</v>
      </c>
      <c r="C6000" s="2" t="s">
        <v>24</v>
      </c>
      <c r="D6000" s="2">
        <v>37</v>
      </c>
      <c r="E6000" s="2" t="str" cm="1">
        <f t="array" ref="E6000">_xlfn.SWITCH(TRUE,D6000&lt;25,"18 to 25",D6000&lt;40,"25 to 40",D6000&lt;50,"40 to 50",D6000&lt;60,"50 to 60","60+")</f>
        <v>25 to 40</v>
      </c>
      <c r="F6000" s="2" t="s">
        <v>36</v>
      </c>
      <c r="G6000" s="2" t="s">
        <v>32</v>
      </c>
      <c r="H6000" s="2" t="s">
        <v>211</v>
      </c>
      <c r="I6000" s="3">
        <v>43357</v>
      </c>
      <c r="J6000" s="2"/>
      <c r="K6000" s="2">
        <v>6.17</v>
      </c>
      <c r="L6000" s="2" t="str" cm="1">
        <f t="array" ref="L6000">_xlfn.SWITCH(TRUE,K6000&lt;2,"1 to 2 yrs",K6000&lt;5,"2 to 5 yrs",K6000&lt;10,"5 to 10 yrs",K6000&lt;20,"10 to 20 yrs","20+")</f>
        <v>5 to 10 yrs</v>
      </c>
      <c r="M6000" s="2">
        <v>67842</v>
      </c>
      <c r="N6000" s="4">
        <v>0.25</v>
      </c>
      <c r="O6000" s="5">
        <f t="shared" si="93"/>
        <v>84802.5</v>
      </c>
      <c r="P6000" s="2" t="s">
        <v>28</v>
      </c>
      <c r="Q6000" s="2">
        <v>4182</v>
      </c>
      <c r="R6000" s="2">
        <v>82</v>
      </c>
      <c r="S6000" s="2" t="s">
        <v>22</v>
      </c>
    </row>
    <row r="6001" spans="1:19" x14ac:dyDescent="0.3">
      <c r="A6001" s="2">
        <v>7000</v>
      </c>
      <c r="B6001" s="2" t="s">
        <v>728</v>
      </c>
      <c r="C6001" s="2" t="s">
        <v>24</v>
      </c>
      <c r="D6001" s="2">
        <v>27</v>
      </c>
      <c r="E6001" s="2" t="str" cm="1">
        <f t="array" ref="E6001">_xlfn.SWITCH(TRUE,D6001&lt;25,"18 to 25",D6001&lt;40,"25 to 40",D6001&lt;50,"40 to 50",D6001&lt;60,"50 to 60","60+")</f>
        <v>25 to 40</v>
      </c>
      <c r="F6001" s="2" t="s">
        <v>56</v>
      </c>
      <c r="G6001" s="2" t="s">
        <v>26</v>
      </c>
      <c r="H6001" s="2" t="s">
        <v>61</v>
      </c>
      <c r="I6001" s="3">
        <v>42787</v>
      </c>
      <c r="J6001" s="2"/>
      <c r="K6001" s="2">
        <v>7.73</v>
      </c>
      <c r="L6001" s="2" t="str" cm="1">
        <f t="array" ref="L6001">_xlfn.SWITCH(TRUE,K6001&lt;2,"1 to 2 yrs",K6001&lt;5,"2 to 5 yrs",K6001&lt;10,"5 to 10 yrs",K6001&lt;20,"10 to 20 yrs","20+")</f>
        <v>5 to 10 yrs</v>
      </c>
      <c r="M6001" s="2">
        <v>131716</v>
      </c>
      <c r="N6001" s="4">
        <v>0.1</v>
      </c>
      <c r="O6001" s="5">
        <f t="shared" si="93"/>
        <v>144887.6</v>
      </c>
      <c r="P6001" s="2" t="s">
        <v>28</v>
      </c>
      <c r="Q6001" s="2">
        <v>2161</v>
      </c>
      <c r="R6001" s="2">
        <v>23</v>
      </c>
      <c r="S6001" s="2" t="s">
        <v>73</v>
      </c>
    </row>
    <row r="6002" spans="1:19" x14ac:dyDescent="0.3">
      <c r="A6002" s="2">
        <v>7001</v>
      </c>
      <c r="B6002" s="2" t="s">
        <v>835</v>
      </c>
      <c r="C6002" s="2" t="s">
        <v>17</v>
      </c>
      <c r="D6002" s="2">
        <v>28</v>
      </c>
      <c r="E6002" s="2" t="str" cm="1">
        <f t="array" ref="E6002">_xlfn.SWITCH(TRUE,D6002&lt;25,"18 to 25",D6002&lt;40,"25 to 40",D6002&lt;50,"40 to 50",D6002&lt;60,"50 to 60","60+")</f>
        <v>25 to 40</v>
      </c>
      <c r="F6002" s="2" t="s">
        <v>46</v>
      </c>
      <c r="G6002" s="2" t="s">
        <v>19</v>
      </c>
      <c r="H6002" s="2" t="s">
        <v>47</v>
      </c>
      <c r="I6002" s="3">
        <v>44144</v>
      </c>
      <c r="J6002" s="3">
        <v>45445</v>
      </c>
      <c r="K6002" s="2">
        <v>3.56</v>
      </c>
      <c r="L6002" s="2" t="str" cm="1">
        <f t="array" ref="L6002">_xlfn.SWITCH(TRUE,K6002&lt;2,"1 to 2 yrs",K6002&lt;5,"2 to 5 yrs",K6002&lt;10,"5 to 10 yrs",K6002&lt;20,"10 to 20 yrs","20+")</f>
        <v>2 to 5 yrs</v>
      </c>
      <c r="M6002" s="2">
        <v>106775</v>
      </c>
      <c r="N6002" s="4">
        <v>0.2</v>
      </c>
      <c r="O6002" s="5">
        <f t="shared" si="93"/>
        <v>128130</v>
      </c>
      <c r="P6002" s="2" t="s">
        <v>58</v>
      </c>
      <c r="Q6002" s="2">
        <v>4383</v>
      </c>
      <c r="R6002" s="2">
        <v>30</v>
      </c>
      <c r="S6002" s="2" t="s">
        <v>77</v>
      </c>
    </row>
    <row r="6003" spans="1:19" x14ac:dyDescent="0.3">
      <c r="A6003" s="2">
        <v>7002</v>
      </c>
      <c r="B6003" s="2" t="s">
        <v>1335</v>
      </c>
      <c r="C6003" s="2" t="s">
        <v>17</v>
      </c>
      <c r="D6003" s="2">
        <v>35</v>
      </c>
      <c r="E6003" s="2" t="str" cm="1">
        <f t="array" ref="E6003">_xlfn.SWITCH(TRUE,D6003&lt;25,"18 to 25",D6003&lt;40,"25 to 40",D6003&lt;50,"40 to 50",D6003&lt;60,"50 to 60","60+")</f>
        <v>25 to 40</v>
      </c>
      <c r="F6003" s="2" t="s">
        <v>18</v>
      </c>
      <c r="G6003" s="2" t="s">
        <v>19</v>
      </c>
      <c r="H6003" s="2" t="s">
        <v>63</v>
      </c>
      <c r="I6003" s="3">
        <v>44603</v>
      </c>
      <c r="J6003" s="3">
        <v>45562</v>
      </c>
      <c r="K6003" s="2">
        <v>2.63</v>
      </c>
      <c r="L6003" s="2" t="str" cm="1">
        <f t="array" ref="L6003">_xlfn.SWITCH(TRUE,K6003&lt;2,"1 to 2 yrs",K6003&lt;5,"2 to 5 yrs",K6003&lt;10,"5 to 10 yrs",K6003&lt;20,"10 to 20 yrs","20+")</f>
        <v>2 to 5 yrs</v>
      </c>
      <c r="M6003" s="2">
        <v>64790</v>
      </c>
      <c r="N6003" s="4">
        <v>0.2</v>
      </c>
      <c r="O6003" s="5">
        <f t="shared" si="93"/>
        <v>77748</v>
      </c>
      <c r="P6003" s="2" t="s">
        <v>58</v>
      </c>
      <c r="Q6003" s="2">
        <v>5867</v>
      </c>
      <c r="R6003" s="2">
        <v>4</v>
      </c>
      <c r="S6003" s="2" t="s">
        <v>157</v>
      </c>
    </row>
    <row r="6004" spans="1:19" x14ac:dyDescent="0.3">
      <c r="A6004" s="2">
        <v>7003</v>
      </c>
      <c r="B6004" s="2" t="s">
        <v>1195</v>
      </c>
      <c r="C6004" s="2" t="s">
        <v>17</v>
      </c>
      <c r="D6004" s="2">
        <v>59</v>
      </c>
      <c r="E6004" s="2" t="str" cm="1">
        <f t="array" ref="E6004">_xlfn.SWITCH(TRUE,D6004&lt;25,"18 to 25",D6004&lt;40,"25 to 40",D6004&lt;50,"40 to 50",D6004&lt;60,"50 to 60","60+")</f>
        <v>50 to 60</v>
      </c>
      <c r="F6004" s="2" t="s">
        <v>56</v>
      </c>
      <c r="G6004" s="2" t="s">
        <v>19</v>
      </c>
      <c r="H6004" s="2" t="s">
        <v>57</v>
      </c>
      <c r="I6004" s="3">
        <v>44685</v>
      </c>
      <c r="J6004" s="2"/>
      <c r="K6004" s="2">
        <v>2.54</v>
      </c>
      <c r="L6004" s="2" t="str" cm="1">
        <f t="array" ref="L6004">_xlfn.SWITCH(TRUE,K6004&lt;2,"1 to 2 yrs",K6004&lt;5,"2 to 5 yrs",K6004&lt;10,"5 to 10 yrs",K6004&lt;20,"10 to 20 yrs","20+")</f>
        <v>2 to 5 yrs</v>
      </c>
      <c r="M6004" s="2">
        <v>102308</v>
      </c>
      <c r="N6004" s="4">
        <v>0.1</v>
      </c>
      <c r="O6004" s="5">
        <f t="shared" si="93"/>
        <v>112538.8</v>
      </c>
      <c r="P6004" s="2" t="s">
        <v>28</v>
      </c>
      <c r="Q6004" s="2">
        <v>4862</v>
      </c>
      <c r="R6004" s="2">
        <v>80</v>
      </c>
      <c r="S6004" s="2" t="s">
        <v>29</v>
      </c>
    </row>
    <row r="6005" spans="1:19" x14ac:dyDescent="0.3">
      <c r="A6005" s="2">
        <v>7004</v>
      </c>
      <c r="B6005" s="2" t="s">
        <v>498</v>
      </c>
      <c r="C6005" s="2" t="s">
        <v>24</v>
      </c>
      <c r="D6005" s="2">
        <v>61</v>
      </c>
      <c r="E6005" s="2" t="str" cm="1">
        <f t="array" ref="E6005">_xlfn.SWITCH(TRUE,D6005&lt;25,"18 to 25",D6005&lt;40,"25 to 40",D6005&lt;50,"40 to 50",D6005&lt;60,"50 to 60","60+")</f>
        <v>60+</v>
      </c>
      <c r="F6005" s="2" t="s">
        <v>75</v>
      </c>
      <c r="G6005" s="2" t="s">
        <v>19</v>
      </c>
      <c r="H6005" s="2" t="s">
        <v>165</v>
      </c>
      <c r="I6005" s="3">
        <v>42427</v>
      </c>
      <c r="J6005" s="2"/>
      <c r="K6005" s="2">
        <v>8.7200000000000006</v>
      </c>
      <c r="L6005" s="2" t="str" cm="1">
        <f t="array" ref="L6005">_xlfn.SWITCH(TRUE,K6005&lt;2,"1 to 2 yrs",K6005&lt;5,"2 to 5 yrs",K6005&lt;10,"5 to 10 yrs",K6005&lt;20,"10 to 20 yrs","20+")</f>
        <v>5 to 10 yrs</v>
      </c>
      <c r="M6005" s="2">
        <v>98267</v>
      </c>
      <c r="N6005" s="4">
        <v>0</v>
      </c>
      <c r="O6005" s="5">
        <f t="shared" si="93"/>
        <v>98267</v>
      </c>
      <c r="P6005" s="2" t="s">
        <v>21</v>
      </c>
      <c r="Q6005" s="2">
        <v>5950</v>
      </c>
      <c r="R6005" s="2">
        <v>64</v>
      </c>
      <c r="S6005" s="2" t="s">
        <v>54</v>
      </c>
    </row>
    <row r="6006" spans="1:19" x14ac:dyDescent="0.3">
      <c r="A6006" s="2">
        <v>7005</v>
      </c>
      <c r="B6006" s="2" t="s">
        <v>782</v>
      </c>
      <c r="C6006" s="2" t="s">
        <v>17</v>
      </c>
      <c r="D6006" s="2">
        <v>36</v>
      </c>
      <c r="E6006" s="2" t="str" cm="1">
        <f t="array" ref="E6006">_xlfn.SWITCH(TRUE,D6006&lt;25,"18 to 25",D6006&lt;40,"25 to 40",D6006&lt;50,"40 to 50",D6006&lt;60,"50 to 60","60+")</f>
        <v>25 to 40</v>
      </c>
      <c r="F6006" s="2" t="s">
        <v>56</v>
      </c>
      <c r="G6006" s="2" t="s">
        <v>19</v>
      </c>
      <c r="H6006" s="2" t="s">
        <v>81</v>
      </c>
      <c r="I6006" s="3">
        <v>43129</v>
      </c>
      <c r="J6006" s="3">
        <v>44367</v>
      </c>
      <c r="K6006" s="2">
        <v>3.39</v>
      </c>
      <c r="L6006" s="2" t="str" cm="1">
        <f t="array" ref="L6006">_xlfn.SWITCH(TRUE,K6006&lt;2,"1 to 2 yrs",K6006&lt;5,"2 to 5 yrs",K6006&lt;10,"5 to 10 yrs",K6006&lt;20,"10 to 20 yrs","20+")</f>
        <v>2 to 5 yrs</v>
      </c>
      <c r="M6006" s="2">
        <v>111512</v>
      </c>
      <c r="N6006" s="4">
        <v>0.15</v>
      </c>
      <c r="O6006" s="5">
        <f t="shared" si="93"/>
        <v>128238.8</v>
      </c>
      <c r="P6006" s="2" t="s">
        <v>21</v>
      </c>
      <c r="Q6006" s="2">
        <v>1637</v>
      </c>
      <c r="R6006" s="2">
        <v>36</v>
      </c>
      <c r="S6006" s="2" t="s">
        <v>22</v>
      </c>
    </row>
    <row r="6007" spans="1:19" x14ac:dyDescent="0.3">
      <c r="A6007" s="2">
        <v>7006</v>
      </c>
      <c r="B6007" s="2" t="s">
        <v>354</v>
      </c>
      <c r="C6007" s="2" t="s">
        <v>24</v>
      </c>
      <c r="D6007" s="2">
        <v>54</v>
      </c>
      <c r="E6007" s="2" t="str" cm="1">
        <f t="array" ref="E6007">_xlfn.SWITCH(TRUE,D6007&lt;25,"18 to 25",D6007&lt;40,"25 to 40",D6007&lt;50,"40 to 50",D6007&lt;60,"50 to 60","60+")</f>
        <v>50 to 60</v>
      </c>
      <c r="F6007" s="2" t="s">
        <v>31</v>
      </c>
      <c r="G6007" s="2" t="s">
        <v>19</v>
      </c>
      <c r="H6007" s="2" t="s">
        <v>33</v>
      </c>
      <c r="I6007" s="3">
        <v>44114</v>
      </c>
      <c r="J6007" s="2"/>
      <c r="K6007" s="2">
        <v>4.0999999999999996</v>
      </c>
      <c r="L6007" s="2" t="str" cm="1">
        <f t="array" ref="L6007">_xlfn.SWITCH(TRUE,K6007&lt;2,"1 to 2 yrs",K6007&lt;5,"2 to 5 yrs",K6007&lt;10,"5 to 10 yrs",K6007&lt;20,"10 to 20 yrs","20+")</f>
        <v>2 to 5 yrs</v>
      </c>
      <c r="M6007" s="2">
        <v>62310</v>
      </c>
      <c r="N6007" s="4">
        <v>0</v>
      </c>
      <c r="O6007" s="5">
        <f t="shared" si="93"/>
        <v>62310</v>
      </c>
      <c r="P6007" s="2" t="s">
        <v>58</v>
      </c>
      <c r="Q6007" s="2">
        <v>4357</v>
      </c>
      <c r="R6007" s="2">
        <v>93</v>
      </c>
      <c r="S6007" s="2" t="s">
        <v>54</v>
      </c>
    </row>
    <row r="6008" spans="1:19" x14ac:dyDescent="0.3">
      <c r="A6008" s="2">
        <v>7007</v>
      </c>
      <c r="B6008" s="2" t="s">
        <v>1496</v>
      </c>
      <c r="C6008" s="2" t="s">
        <v>24</v>
      </c>
      <c r="D6008" s="2">
        <v>64</v>
      </c>
      <c r="E6008" s="2" t="str" cm="1">
        <f t="array" ref="E6008">_xlfn.SWITCH(TRUE,D6008&lt;25,"18 to 25",D6008&lt;40,"25 to 40",D6008&lt;50,"40 to 50",D6008&lt;60,"50 to 60","60+")</f>
        <v>60+</v>
      </c>
      <c r="F6008" s="2" t="s">
        <v>50</v>
      </c>
      <c r="G6008" s="2" t="s">
        <v>19</v>
      </c>
      <c r="H6008" s="2" t="s">
        <v>101</v>
      </c>
      <c r="I6008" s="3">
        <v>44649</v>
      </c>
      <c r="J6008" s="2"/>
      <c r="K6008" s="2">
        <v>2.64</v>
      </c>
      <c r="L6008" s="2" t="str" cm="1">
        <f t="array" ref="L6008">_xlfn.SWITCH(TRUE,K6008&lt;2,"1 to 2 yrs",K6008&lt;5,"2 to 5 yrs",K6008&lt;10,"5 to 10 yrs",K6008&lt;20,"10 to 20 yrs","20+")</f>
        <v>2 to 5 yrs</v>
      </c>
      <c r="M6008" s="2">
        <v>88519</v>
      </c>
      <c r="N6008" s="4">
        <v>0.25</v>
      </c>
      <c r="O6008" s="5">
        <f t="shared" si="93"/>
        <v>110648.75</v>
      </c>
      <c r="P6008" s="2" t="s">
        <v>58</v>
      </c>
      <c r="Q6008" s="2">
        <v>5016</v>
      </c>
      <c r="R6008" s="2">
        <v>31</v>
      </c>
      <c r="S6008" s="2" t="s">
        <v>52</v>
      </c>
    </row>
    <row r="6009" spans="1:19" x14ac:dyDescent="0.3">
      <c r="A6009" s="2">
        <v>7008</v>
      </c>
      <c r="B6009" s="2" t="s">
        <v>1400</v>
      </c>
      <c r="C6009" s="2" t="s">
        <v>17</v>
      </c>
      <c r="D6009" s="2">
        <v>48</v>
      </c>
      <c r="E6009" s="2" t="str" cm="1">
        <f t="array" ref="E6009">_xlfn.SWITCH(TRUE,D6009&lt;25,"18 to 25",D6009&lt;40,"25 to 40",D6009&lt;50,"40 to 50",D6009&lt;60,"50 to 60","60+")</f>
        <v>40 to 50</v>
      </c>
      <c r="F6009" s="2" t="s">
        <v>18</v>
      </c>
      <c r="G6009" s="2" t="s">
        <v>19</v>
      </c>
      <c r="H6009" s="2" t="s">
        <v>63</v>
      </c>
      <c r="I6009" s="3">
        <v>42894</v>
      </c>
      <c r="J6009" s="2"/>
      <c r="K6009" s="2">
        <v>7.44</v>
      </c>
      <c r="L6009" s="2" t="str" cm="1">
        <f t="array" ref="L6009">_xlfn.SWITCH(TRUE,K6009&lt;2,"1 to 2 yrs",K6009&lt;5,"2 to 5 yrs",K6009&lt;10,"5 to 10 yrs",K6009&lt;20,"10 to 20 yrs","20+")</f>
        <v>5 to 10 yrs</v>
      </c>
      <c r="M6009" s="2">
        <v>83874</v>
      </c>
      <c r="N6009" s="4">
        <v>0.3</v>
      </c>
      <c r="O6009" s="5">
        <f t="shared" si="93"/>
        <v>109036.2</v>
      </c>
      <c r="P6009" s="2" t="s">
        <v>28</v>
      </c>
      <c r="Q6009" s="2">
        <v>6856</v>
      </c>
      <c r="R6009" s="2">
        <v>95</v>
      </c>
      <c r="S6009" s="2" t="s">
        <v>103</v>
      </c>
    </row>
    <row r="6010" spans="1:19" x14ac:dyDescent="0.3">
      <c r="A6010" s="2">
        <v>7009</v>
      </c>
      <c r="B6010" s="2" t="s">
        <v>777</v>
      </c>
      <c r="C6010" s="2" t="s">
        <v>17</v>
      </c>
      <c r="D6010" s="2">
        <v>50</v>
      </c>
      <c r="E6010" s="2" t="str" cm="1">
        <f t="array" ref="E6010">_xlfn.SWITCH(TRUE,D6010&lt;25,"18 to 25",D6010&lt;40,"25 to 40",D6010&lt;50,"40 to 50",D6010&lt;60,"50 to 60","60+")</f>
        <v>50 to 60</v>
      </c>
      <c r="F6010" s="2" t="s">
        <v>50</v>
      </c>
      <c r="G6010" s="2" t="s">
        <v>32</v>
      </c>
      <c r="H6010" s="2" t="s">
        <v>89</v>
      </c>
      <c r="I6010" s="3">
        <v>43960</v>
      </c>
      <c r="J6010" s="2"/>
      <c r="K6010" s="2">
        <v>4.5199999999999996</v>
      </c>
      <c r="L6010" s="2" t="str" cm="1">
        <f t="array" ref="L6010">_xlfn.SWITCH(TRUE,K6010&lt;2,"1 to 2 yrs",K6010&lt;5,"2 to 5 yrs",K6010&lt;10,"5 to 10 yrs",K6010&lt;20,"10 to 20 yrs","20+")</f>
        <v>2 to 5 yrs</v>
      </c>
      <c r="M6010" s="2">
        <v>95932</v>
      </c>
      <c r="N6010" s="4">
        <v>0.2</v>
      </c>
      <c r="O6010" s="5">
        <f t="shared" si="93"/>
        <v>115118.39999999999</v>
      </c>
      <c r="P6010" s="2" t="s">
        <v>28</v>
      </c>
      <c r="Q6010" s="2">
        <v>1377</v>
      </c>
      <c r="R6010" s="2">
        <v>65</v>
      </c>
      <c r="S6010" s="2" t="s">
        <v>103</v>
      </c>
    </row>
    <row r="6011" spans="1:19" x14ac:dyDescent="0.3">
      <c r="A6011" s="2">
        <v>7010</v>
      </c>
      <c r="B6011" s="2" t="s">
        <v>167</v>
      </c>
      <c r="C6011" s="2" t="s">
        <v>24</v>
      </c>
      <c r="D6011" s="2">
        <v>58</v>
      </c>
      <c r="E6011" s="2" t="str" cm="1">
        <f t="array" ref="E6011">_xlfn.SWITCH(TRUE,D6011&lt;25,"18 to 25",D6011&lt;40,"25 to 40",D6011&lt;50,"40 to 50",D6011&lt;60,"50 to 60","60+")</f>
        <v>50 to 60</v>
      </c>
      <c r="F6011" s="2" t="s">
        <v>46</v>
      </c>
      <c r="G6011" s="2" t="s">
        <v>26</v>
      </c>
      <c r="H6011" s="2" t="s">
        <v>47</v>
      </c>
      <c r="I6011" s="3">
        <v>43275</v>
      </c>
      <c r="J6011" s="2"/>
      <c r="K6011" s="2">
        <v>6.4</v>
      </c>
      <c r="L6011" s="2" t="str" cm="1">
        <f t="array" ref="L6011">_xlfn.SWITCH(TRUE,K6011&lt;2,"1 to 2 yrs",K6011&lt;5,"2 to 5 yrs",K6011&lt;10,"5 to 10 yrs",K6011&lt;20,"10 to 20 yrs","20+")</f>
        <v>5 to 10 yrs</v>
      </c>
      <c r="M6011" s="2">
        <v>119193</v>
      </c>
      <c r="N6011" s="4">
        <v>0.2</v>
      </c>
      <c r="O6011" s="5">
        <f t="shared" si="93"/>
        <v>143031.6</v>
      </c>
      <c r="P6011" s="2" t="s">
        <v>28</v>
      </c>
      <c r="Q6011" s="2">
        <v>1649</v>
      </c>
      <c r="R6011" s="2">
        <v>33</v>
      </c>
      <c r="S6011" s="2" t="s">
        <v>34</v>
      </c>
    </row>
    <row r="6012" spans="1:19" x14ac:dyDescent="0.3">
      <c r="A6012" s="2">
        <v>7011</v>
      </c>
      <c r="B6012" s="2" t="s">
        <v>1527</v>
      </c>
      <c r="C6012" s="2" t="s">
        <v>24</v>
      </c>
      <c r="D6012" s="2">
        <v>26</v>
      </c>
      <c r="E6012" s="2" t="str" cm="1">
        <f t="array" ref="E6012">_xlfn.SWITCH(TRUE,D6012&lt;25,"18 to 25",D6012&lt;40,"25 to 40",D6012&lt;50,"40 to 50",D6012&lt;60,"50 to 60","60+")</f>
        <v>25 to 40</v>
      </c>
      <c r="F6012" s="2" t="s">
        <v>25</v>
      </c>
      <c r="G6012" s="2" t="s">
        <v>19</v>
      </c>
      <c r="H6012" s="2" t="s">
        <v>155</v>
      </c>
      <c r="I6012" s="3">
        <v>43881</v>
      </c>
      <c r="J6012" s="3">
        <v>45919</v>
      </c>
      <c r="K6012" s="2">
        <v>5.58</v>
      </c>
      <c r="L6012" s="2" t="str" cm="1">
        <f t="array" ref="L6012">_xlfn.SWITCH(TRUE,K6012&lt;2,"1 to 2 yrs",K6012&lt;5,"2 to 5 yrs",K6012&lt;10,"5 to 10 yrs",K6012&lt;20,"10 to 20 yrs","20+")</f>
        <v>5 to 10 yrs</v>
      </c>
      <c r="M6012" s="2">
        <v>63103</v>
      </c>
      <c r="N6012" s="4">
        <v>0.1</v>
      </c>
      <c r="O6012" s="5">
        <f t="shared" si="93"/>
        <v>69413.3</v>
      </c>
      <c r="P6012" s="2" t="s">
        <v>28</v>
      </c>
      <c r="Q6012" s="2"/>
      <c r="R6012" s="2">
        <v>28</v>
      </c>
      <c r="S6012" s="2" t="s">
        <v>117</v>
      </c>
    </row>
    <row r="6013" spans="1:19" x14ac:dyDescent="0.3">
      <c r="A6013" s="2">
        <v>7012</v>
      </c>
      <c r="B6013" s="2" t="s">
        <v>405</v>
      </c>
      <c r="C6013" s="2" t="s">
        <v>17</v>
      </c>
      <c r="D6013" s="2">
        <v>50</v>
      </c>
      <c r="E6013" s="2" t="str" cm="1">
        <f t="array" ref="E6013">_xlfn.SWITCH(TRUE,D6013&lt;25,"18 to 25",D6013&lt;40,"25 to 40",D6013&lt;50,"40 to 50",D6013&lt;60,"50 to 60","60+")</f>
        <v>50 to 60</v>
      </c>
      <c r="F6013" s="2" t="s">
        <v>18</v>
      </c>
      <c r="G6013" s="2" t="s">
        <v>19</v>
      </c>
      <c r="H6013" s="2" t="s">
        <v>216</v>
      </c>
      <c r="I6013" s="3">
        <v>43314</v>
      </c>
      <c r="J6013" s="2"/>
      <c r="K6013" s="2">
        <v>6.29</v>
      </c>
      <c r="L6013" s="2" t="str" cm="1">
        <f t="array" ref="L6013">_xlfn.SWITCH(TRUE,K6013&lt;2,"1 to 2 yrs",K6013&lt;5,"2 to 5 yrs",K6013&lt;10,"5 to 10 yrs",K6013&lt;20,"10 to 20 yrs","20+")</f>
        <v>5 to 10 yrs</v>
      </c>
      <c r="M6013" s="2">
        <v>87220</v>
      </c>
      <c r="N6013" s="4">
        <v>0</v>
      </c>
      <c r="O6013" s="5">
        <f t="shared" si="93"/>
        <v>87220</v>
      </c>
      <c r="P6013" s="2" t="s">
        <v>28</v>
      </c>
      <c r="Q6013" s="2">
        <v>4850</v>
      </c>
      <c r="R6013" s="2">
        <v>4</v>
      </c>
      <c r="S6013" s="2" t="s">
        <v>34</v>
      </c>
    </row>
    <row r="6014" spans="1:19" x14ac:dyDescent="0.3">
      <c r="A6014" s="2">
        <v>7013</v>
      </c>
      <c r="B6014" s="2" t="s">
        <v>1476</v>
      </c>
      <c r="C6014" s="2" t="s">
        <v>17</v>
      </c>
      <c r="D6014" s="2">
        <v>53</v>
      </c>
      <c r="E6014" s="2" t="str" cm="1">
        <f t="array" ref="E6014">_xlfn.SWITCH(TRUE,D6014&lt;25,"18 to 25",D6014&lt;40,"25 to 40",D6014&lt;50,"40 to 50",D6014&lt;60,"50 to 60","60+")</f>
        <v>50 to 60</v>
      </c>
      <c r="F6014" s="2" t="s">
        <v>18</v>
      </c>
      <c r="G6014" s="2" t="s">
        <v>19</v>
      </c>
      <c r="H6014" s="2" t="s">
        <v>20</v>
      </c>
      <c r="I6014" s="3">
        <v>43447</v>
      </c>
      <c r="J6014" s="2"/>
      <c r="K6014" s="2">
        <v>5.93</v>
      </c>
      <c r="L6014" s="2" t="str" cm="1">
        <f t="array" ref="L6014">_xlfn.SWITCH(TRUE,K6014&lt;2,"1 to 2 yrs",K6014&lt;5,"2 to 5 yrs",K6014&lt;10,"5 to 10 yrs",K6014&lt;20,"10 to 20 yrs","20+")</f>
        <v>5 to 10 yrs</v>
      </c>
      <c r="M6014" s="2">
        <v>80971</v>
      </c>
      <c r="N6014" s="4">
        <v>0.25</v>
      </c>
      <c r="O6014" s="5">
        <f t="shared" si="93"/>
        <v>101213.75</v>
      </c>
      <c r="P6014" s="2" t="s">
        <v>28</v>
      </c>
      <c r="Q6014" s="2">
        <v>6477</v>
      </c>
      <c r="R6014" s="2">
        <v>29</v>
      </c>
      <c r="S6014" s="2" t="s">
        <v>103</v>
      </c>
    </row>
    <row r="6015" spans="1:19" x14ac:dyDescent="0.3">
      <c r="A6015" s="2">
        <v>7014</v>
      </c>
      <c r="B6015" s="2" t="s">
        <v>253</v>
      </c>
      <c r="C6015" s="2" t="s">
        <v>17</v>
      </c>
      <c r="D6015" s="2">
        <v>27</v>
      </c>
      <c r="E6015" s="2" t="str" cm="1">
        <f t="array" ref="E6015">_xlfn.SWITCH(TRUE,D6015&lt;25,"18 to 25",D6015&lt;40,"25 to 40",D6015&lt;50,"40 to 50",D6015&lt;60,"50 to 60","60+")</f>
        <v>25 to 40</v>
      </c>
      <c r="F6015" s="2" t="s">
        <v>40</v>
      </c>
      <c r="G6015" s="2" t="s">
        <v>19</v>
      </c>
      <c r="H6015" s="2" t="s">
        <v>208</v>
      </c>
      <c r="I6015" s="3">
        <v>44076</v>
      </c>
      <c r="J6015" s="3">
        <v>45574</v>
      </c>
      <c r="K6015" s="2">
        <v>4.0999999999999996</v>
      </c>
      <c r="L6015" s="2" t="str" cm="1">
        <f t="array" ref="L6015">_xlfn.SWITCH(TRUE,K6015&lt;2,"1 to 2 yrs",K6015&lt;5,"2 to 5 yrs",K6015&lt;10,"5 to 10 yrs",K6015&lt;20,"10 to 20 yrs","20+")</f>
        <v>2 to 5 yrs</v>
      </c>
      <c r="M6015" s="2">
        <v>53742</v>
      </c>
      <c r="N6015" s="4">
        <v>0.2</v>
      </c>
      <c r="O6015" s="5">
        <f t="shared" si="93"/>
        <v>64490.400000000001</v>
      </c>
      <c r="P6015" s="2" t="s">
        <v>58</v>
      </c>
      <c r="Q6015" s="2">
        <v>2466</v>
      </c>
      <c r="R6015" s="2">
        <v>44</v>
      </c>
      <c r="S6015" s="2" t="s">
        <v>77</v>
      </c>
    </row>
    <row r="6016" spans="1:19" x14ac:dyDescent="0.3">
      <c r="A6016" s="2">
        <v>7015</v>
      </c>
      <c r="B6016" s="2" t="s">
        <v>729</v>
      </c>
      <c r="C6016" s="2" t="s">
        <v>24</v>
      </c>
      <c r="D6016" s="2">
        <v>23</v>
      </c>
      <c r="E6016" s="2" t="str" cm="1">
        <f t="array" ref="E6016">_xlfn.SWITCH(TRUE,D6016&lt;25,"18 to 25",D6016&lt;40,"25 to 40",D6016&lt;50,"40 to 50",D6016&lt;60,"50 to 60","60+")</f>
        <v>18 to 25</v>
      </c>
      <c r="F6016" s="2" t="s">
        <v>50</v>
      </c>
      <c r="G6016" s="2" t="s">
        <v>32</v>
      </c>
      <c r="H6016" s="2" t="s">
        <v>141</v>
      </c>
      <c r="I6016" s="3">
        <v>42209</v>
      </c>
      <c r="J6016" s="2"/>
      <c r="K6016" s="2">
        <v>9.32</v>
      </c>
      <c r="L6016" s="2" t="str" cm="1">
        <f t="array" ref="L6016">_xlfn.SWITCH(TRUE,K6016&lt;2,"1 to 2 yrs",K6016&lt;5,"2 to 5 yrs",K6016&lt;10,"5 to 10 yrs",K6016&lt;20,"10 to 20 yrs","20+")</f>
        <v>5 to 10 yrs</v>
      </c>
      <c r="M6016" s="2">
        <v>119207</v>
      </c>
      <c r="N6016" s="4">
        <v>0.2</v>
      </c>
      <c r="O6016" s="5">
        <f t="shared" si="93"/>
        <v>143048.4</v>
      </c>
      <c r="P6016" s="2" t="s">
        <v>28</v>
      </c>
      <c r="Q6016" s="2">
        <v>1204</v>
      </c>
      <c r="R6016" s="2">
        <v>17</v>
      </c>
      <c r="S6016" s="2" t="s">
        <v>73</v>
      </c>
    </row>
    <row r="6017" spans="1:19" x14ac:dyDescent="0.3">
      <c r="A6017" s="2">
        <v>7016</v>
      </c>
      <c r="B6017" s="2" t="s">
        <v>526</v>
      </c>
      <c r="C6017" s="2" t="s">
        <v>24</v>
      </c>
      <c r="D6017" s="2">
        <v>27</v>
      </c>
      <c r="E6017" s="2" t="str" cm="1">
        <f t="array" ref="E6017">_xlfn.SWITCH(TRUE,D6017&lt;25,"18 to 25",D6017&lt;40,"25 to 40",D6017&lt;50,"40 to 50",D6017&lt;60,"50 to 60","60+")</f>
        <v>25 to 40</v>
      </c>
      <c r="F6017" s="2" t="s">
        <v>18</v>
      </c>
      <c r="G6017" s="2" t="s">
        <v>19</v>
      </c>
      <c r="H6017" s="2" t="s">
        <v>63</v>
      </c>
      <c r="I6017" s="3">
        <v>42812</v>
      </c>
      <c r="J6017" s="2"/>
      <c r="K6017" s="2">
        <v>7.67</v>
      </c>
      <c r="L6017" s="2" t="str" cm="1">
        <f t="array" ref="L6017">_xlfn.SWITCH(TRUE,K6017&lt;2,"1 to 2 yrs",K6017&lt;5,"2 to 5 yrs",K6017&lt;10,"5 to 10 yrs",K6017&lt;20,"10 to 20 yrs","20+")</f>
        <v>5 to 10 yrs</v>
      </c>
      <c r="M6017" s="2">
        <v>95293</v>
      </c>
      <c r="N6017" s="4">
        <v>0.2</v>
      </c>
      <c r="O6017" s="5">
        <f t="shared" si="93"/>
        <v>114351.6</v>
      </c>
      <c r="P6017" s="2" t="s">
        <v>28</v>
      </c>
      <c r="Q6017" s="2">
        <v>3048</v>
      </c>
      <c r="R6017" s="2">
        <v>77</v>
      </c>
      <c r="S6017" s="2" t="s">
        <v>103</v>
      </c>
    </row>
    <row r="6018" spans="1:19" x14ac:dyDescent="0.3">
      <c r="A6018" s="2">
        <v>7017</v>
      </c>
      <c r="B6018" s="2" t="s">
        <v>994</v>
      </c>
      <c r="C6018" s="2" t="s">
        <v>24</v>
      </c>
      <c r="D6018" s="2">
        <v>64</v>
      </c>
      <c r="E6018" s="2" t="str" cm="1">
        <f t="array" ref="E6018">_xlfn.SWITCH(TRUE,D6018&lt;25,"18 to 25",D6018&lt;40,"25 to 40",D6018&lt;50,"40 to 50",D6018&lt;60,"50 to 60","60+")</f>
        <v>60+</v>
      </c>
      <c r="F6018" s="2" t="s">
        <v>25</v>
      </c>
      <c r="G6018" s="2" t="s">
        <v>32</v>
      </c>
      <c r="H6018" s="2" t="s">
        <v>136</v>
      </c>
      <c r="I6018" s="3">
        <v>42177</v>
      </c>
      <c r="J6018" s="2"/>
      <c r="K6018" s="2">
        <v>9.4</v>
      </c>
      <c r="L6018" s="2" t="str" cm="1">
        <f t="array" ref="L6018">_xlfn.SWITCH(TRUE,K6018&lt;2,"1 to 2 yrs",K6018&lt;5,"2 to 5 yrs",K6018&lt;10,"5 to 10 yrs",K6018&lt;20,"10 to 20 yrs","20+")</f>
        <v>5 to 10 yrs</v>
      </c>
      <c r="M6018" s="2">
        <v>67566</v>
      </c>
      <c r="N6018" s="4">
        <v>0.15</v>
      </c>
      <c r="O6018" s="5">
        <f t="shared" si="93"/>
        <v>77700.899999999994</v>
      </c>
      <c r="P6018" s="2" t="s">
        <v>42</v>
      </c>
      <c r="Q6018" s="2">
        <v>4524</v>
      </c>
      <c r="R6018" s="2">
        <v>36</v>
      </c>
      <c r="S6018" s="2" t="s">
        <v>79</v>
      </c>
    </row>
    <row r="6019" spans="1:19" x14ac:dyDescent="0.3">
      <c r="A6019" s="2">
        <v>7018</v>
      </c>
      <c r="B6019" s="2" t="s">
        <v>653</v>
      </c>
      <c r="C6019" s="2" t="s">
        <v>24</v>
      </c>
      <c r="D6019" s="2">
        <v>25</v>
      </c>
      <c r="E6019" s="2" t="str" cm="1">
        <f t="array" ref="E6019">_xlfn.SWITCH(TRUE,D6019&lt;25,"18 to 25",D6019&lt;40,"25 to 40",D6019&lt;50,"40 to 50",D6019&lt;60,"50 to 60","60+")</f>
        <v>25 to 40</v>
      </c>
      <c r="F6019" s="2" t="s">
        <v>25</v>
      </c>
      <c r="G6019" s="2" t="s">
        <v>19</v>
      </c>
      <c r="H6019" s="2" t="s">
        <v>136</v>
      </c>
      <c r="I6019" s="3">
        <v>44562</v>
      </c>
      <c r="J6019" s="2"/>
      <c r="K6019" s="2">
        <v>2.87</v>
      </c>
      <c r="L6019" s="2" t="str" cm="1">
        <f t="array" ref="L6019">_xlfn.SWITCH(TRUE,K6019&lt;2,"1 to 2 yrs",K6019&lt;5,"2 to 5 yrs",K6019&lt;10,"5 to 10 yrs",K6019&lt;20,"10 to 20 yrs","20+")</f>
        <v>2 to 5 yrs</v>
      </c>
      <c r="M6019" s="2">
        <v>67002</v>
      </c>
      <c r="N6019" s="4">
        <v>0.5</v>
      </c>
      <c r="O6019" s="5">
        <f t="shared" ref="O6019:O6082" si="94">M6019+(M6019*N6019)</f>
        <v>100503</v>
      </c>
      <c r="P6019" s="2" t="s">
        <v>58</v>
      </c>
      <c r="Q6019" s="2">
        <v>2072</v>
      </c>
      <c r="R6019" s="2">
        <v>10</v>
      </c>
      <c r="S6019" s="2" t="s">
        <v>29</v>
      </c>
    </row>
    <row r="6020" spans="1:19" x14ac:dyDescent="0.3">
      <c r="A6020" s="2">
        <v>7019</v>
      </c>
      <c r="B6020" s="2" t="s">
        <v>1181</v>
      </c>
      <c r="C6020" s="2" t="s">
        <v>24</v>
      </c>
      <c r="D6020" s="2">
        <v>50</v>
      </c>
      <c r="E6020" s="2" t="str" cm="1">
        <f t="array" ref="E6020">_xlfn.SWITCH(TRUE,D6020&lt;25,"18 to 25",D6020&lt;40,"25 to 40",D6020&lt;50,"40 to 50",D6020&lt;60,"50 to 60","60+")</f>
        <v>50 to 60</v>
      </c>
      <c r="F6020" s="2" t="s">
        <v>31</v>
      </c>
      <c r="G6020" s="2" t="s">
        <v>19</v>
      </c>
      <c r="H6020" s="2" t="s">
        <v>68</v>
      </c>
      <c r="I6020" s="3">
        <v>44623</v>
      </c>
      <c r="J6020" s="2"/>
      <c r="K6020" s="2">
        <v>2.71</v>
      </c>
      <c r="L6020" s="2" t="str" cm="1">
        <f t="array" ref="L6020">_xlfn.SWITCH(TRUE,K6020&lt;2,"1 to 2 yrs",K6020&lt;5,"2 to 5 yrs",K6020&lt;10,"5 to 10 yrs",K6020&lt;20,"10 to 20 yrs","20+")</f>
        <v>2 to 5 yrs</v>
      </c>
      <c r="M6020" s="2">
        <v>68118</v>
      </c>
      <c r="N6020" s="4">
        <v>0.2</v>
      </c>
      <c r="O6020" s="5">
        <f t="shared" si="94"/>
        <v>81741.600000000006</v>
      </c>
      <c r="P6020" s="2" t="s">
        <v>28</v>
      </c>
      <c r="Q6020" s="2">
        <v>2367</v>
      </c>
      <c r="R6020" s="2">
        <v>3</v>
      </c>
      <c r="S6020" s="2" t="s">
        <v>99</v>
      </c>
    </row>
    <row r="6021" spans="1:19" x14ac:dyDescent="0.3">
      <c r="A6021" s="2">
        <v>7020</v>
      </c>
      <c r="B6021" s="2" t="s">
        <v>482</v>
      </c>
      <c r="C6021" s="2" t="s">
        <v>17</v>
      </c>
      <c r="D6021" s="2">
        <v>46</v>
      </c>
      <c r="E6021" s="2" t="str" cm="1">
        <f t="array" ref="E6021">_xlfn.SWITCH(TRUE,D6021&lt;25,"18 to 25",D6021&lt;40,"25 to 40",D6021&lt;50,"40 to 50",D6021&lt;60,"50 to 60","60+")</f>
        <v>40 to 50</v>
      </c>
      <c r="F6021" s="2" t="s">
        <v>36</v>
      </c>
      <c r="G6021" s="2" t="s">
        <v>19</v>
      </c>
      <c r="H6021" s="2" t="s">
        <v>211</v>
      </c>
      <c r="I6021" s="3">
        <v>42054</v>
      </c>
      <c r="J6021" s="3">
        <v>44681</v>
      </c>
      <c r="K6021" s="2">
        <v>7.19</v>
      </c>
      <c r="L6021" s="2" t="str" cm="1">
        <f t="array" ref="L6021">_xlfn.SWITCH(TRUE,K6021&lt;2,"1 to 2 yrs",K6021&lt;5,"2 to 5 yrs",K6021&lt;10,"5 to 10 yrs",K6021&lt;20,"10 to 20 yrs","20+")</f>
        <v>5 to 10 yrs</v>
      </c>
      <c r="M6021" s="2">
        <v>84286</v>
      </c>
      <c r="N6021" s="4">
        <v>0.15</v>
      </c>
      <c r="O6021" s="5">
        <f t="shared" si="94"/>
        <v>96928.9</v>
      </c>
      <c r="P6021" s="2" t="s">
        <v>21</v>
      </c>
      <c r="Q6021" s="2">
        <v>3816</v>
      </c>
      <c r="R6021" s="2">
        <v>85</v>
      </c>
      <c r="S6021" s="2" t="s">
        <v>77</v>
      </c>
    </row>
    <row r="6022" spans="1:19" x14ac:dyDescent="0.3">
      <c r="A6022" s="2">
        <v>7021</v>
      </c>
      <c r="B6022" s="2" t="s">
        <v>1257</v>
      </c>
      <c r="C6022" s="2" t="s">
        <v>17</v>
      </c>
      <c r="D6022" s="2">
        <v>30</v>
      </c>
      <c r="E6022" s="2" t="str" cm="1">
        <f t="array" ref="E6022">_xlfn.SWITCH(TRUE,D6022&lt;25,"18 to 25",D6022&lt;40,"25 to 40",D6022&lt;50,"40 to 50",D6022&lt;60,"50 to 60","60+")</f>
        <v>25 to 40</v>
      </c>
      <c r="F6022" s="2" t="s">
        <v>18</v>
      </c>
      <c r="G6022" s="2" t="s">
        <v>26</v>
      </c>
      <c r="H6022" s="2" t="s">
        <v>20</v>
      </c>
      <c r="I6022" s="3">
        <v>42427</v>
      </c>
      <c r="J6022" s="2"/>
      <c r="K6022" s="2">
        <v>8.7200000000000006</v>
      </c>
      <c r="L6022" s="2" t="str" cm="1">
        <f t="array" ref="L6022">_xlfn.SWITCH(TRUE,K6022&lt;2,"1 to 2 yrs",K6022&lt;5,"2 to 5 yrs",K6022&lt;10,"5 to 10 yrs",K6022&lt;20,"10 to 20 yrs","20+")</f>
        <v>5 to 10 yrs</v>
      </c>
      <c r="M6022" s="2">
        <v>89313</v>
      </c>
      <c r="N6022" s="4">
        <v>0.25</v>
      </c>
      <c r="O6022" s="5">
        <f t="shared" si="94"/>
        <v>111641.25</v>
      </c>
      <c r="P6022" s="2" t="s">
        <v>28</v>
      </c>
      <c r="Q6022" s="2">
        <v>2156</v>
      </c>
      <c r="R6022" s="2">
        <v>45</v>
      </c>
      <c r="S6022" s="2" t="s">
        <v>99</v>
      </c>
    </row>
    <row r="6023" spans="1:19" x14ac:dyDescent="0.3">
      <c r="A6023" s="2">
        <v>7022</v>
      </c>
      <c r="B6023" s="2" t="s">
        <v>1206</v>
      </c>
      <c r="C6023" s="2" t="s">
        <v>24</v>
      </c>
      <c r="D6023" s="2">
        <v>24</v>
      </c>
      <c r="E6023" s="2" t="str" cm="1">
        <f t="array" ref="E6023">_xlfn.SWITCH(TRUE,D6023&lt;25,"18 to 25",D6023&lt;40,"25 to 40",D6023&lt;50,"40 to 50",D6023&lt;60,"50 to 60","60+")</f>
        <v>18 to 25</v>
      </c>
      <c r="F6023" s="2" t="s">
        <v>25</v>
      </c>
      <c r="G6023" s="2" t="s">
        <v>32</v>
      </c>
      <c r="H6023" s="2" t="s">
        <v>27</v>
      </c>
      <c r="I6023" s="3">
        <v>43656</v>
      </c>
      <c r="J6023" s="2"/>
      <c r="K6023" s="2">
        <v>5.36</v>
      </c>
      <c r="L6023" s="2" t="str" cm="1">
        <f t="array" ref="L6023">_xlfn.SWITCH(TRUE,K6023&lt;2,"1 to 2 yrs",K6023&lt;5,"2 to 5 yrs",K6023&lt;10,"5 to 10 yrs",K6023&lt;20,"10 to 20 yrs","20+")</f>
        <v>5 to 10 yrs</v>
      </c>
      <c r="M6023" s="2">
        <v>65182</v>
      </c>
      <c r="N6023" s="4">
        <v>0.15</v>
      </c>
      <c r="O6023" s="5">
        <f t="shared" si="94"/>
        <v>74959.3</v>
      </c>
      <c r="P6023" s="2" t="s">
        <v>42</v>
      </c>
      <c r="Q6023" s="2">
        <v>3547</v>
      </c>
      <c r="R6023" s="2">
        <v>2</v>
      </c>
      <c r="S6023" s="2" t="s">
        <v>59</v>
      </c>
    </row>
    <row r="6024" spans="1:19" x14ac:dyDescent="0.3">
      <c r="A6024" s="2">
        <v>7023</v>
      </c>
      <c r="B6024" s="2" t="s">
        <v>1235</v>
      </c>
      <c r="C6024" s="2" t="s">
        <v>24</v>
      </c>
      <c r="D6024" s="2">
        <v>47</v>
      </c>
      <c r="E6024" s="2" t="str" cm="1">
        <f t="array" ref="E6024">_xlfn.SWITCH(TRUE,D6024&lt;25,"18 to 25",D6024&lt;40,"25 to 40",D6024&lt;50,"40 to 50",D6024&lt;60,"50 to 60","60+")</f>
        <v>40 to 50</v>
      </c>
      <c r="F6024" s="2" t="s">
        <v>25</v>
      </c>
      <c r="G6024" s="2" t="s">
        <v>32</v>
      </c>
      <c r="H6024" s="2" t="s">
        <v>136</v>
      </c>
      <c r="I6024" s="3">
        <v>44119</v>
      </c>
      <c r="J6024" s="2"/>
      <c r="K6024" s="2">
        <v>4.09</v>
      </c>
      <c r="L6024" s="2" t="str" cm="1">
        <f t="array" ref="L6024">_xlfn.SWITCH(TRUE,K6024&lt;2,"1 to 2 yrs",K6024&lt;5,"2 to 5 yrs",K6024&lt;10,"5 to 10 yrs",K6024&lt;20,"10 to 20 yrs","20+")</f>
        <v>2 to 5 yrs</v>
      </c>
      <c r="M6024" s="2">
        <v>68781</v>
      </c>
      <c r="N6024" s="4">
        <v>0.1</v>
      </c>
      <c r="O6024" s="5">
        <f t="shared" si="94"/>
        <v>75659.100000000006</v>
      </c>
      <c r="P6024" s="2" t="s">
        <v>28</v>
      </c>
      <c r="Q6024" s="2">
        <v>3130</v>
      </c>
      <c r="R6024" s="2">
        <v>52</v>
      </c>
      <c r="S6024" s="2" t="s">
        <v>90</v>
      </c>
    </row>
    <row r="6025" spans="1:19" x14ac:dyDescent="0.3">
      <c r="A6025" s="2">
        <v>7024</v>
      </c>
      <c r="B6025" s="2" t="s">
        <v>667</v>
      </c>
      <c r="C6025" s="2" t="s">
        <v>17</v>
      </c>
      <c r="D6025" s="2">
        <v>64</v>
      </c>
      <c r="E6025" s="2" t="str" cm="1">
        <f t="array" ref="E6025">_xlfn.SWITCH(TRUE,D6025&lt;25,"18 to 25",D6025&lt;40,"25 to 40",D6025&lt;50,"40 to 50",D6025&lt;60,"50 to 60","60+")</f>
        <v>60+</v>
      </c>
      <c r="F6025" s="2" t="s">
        <v>31</v>
      </c>
      <c r="G6025" s="2" t="s">
        <v>19</v>
      </c>
      <c r="H6025" s="2" t="s">
        <v>139</v>
      </c>
      <c r="I6025" s="3">
        <v>43306</v>
      </c>
      <c r="J6025" s="2"/>
      <c r="K6025" s="2">
        <v>6.31</v>
      </c>
      <c r="L6025" s="2" t="str" cm="1">
        <f t="array" ref="L6025">_xlfn.SWITCH(TRUE,K6025&lt;2,"1 to 2 yrs",K6025&lt;5,"2 to 5 yrs",K6025&lt;10,"5 to 10 yrs",K6025&lt;20,"10 to 20 yrs","20+")</f>
        <v>5 to 10 yrs</v>
      </c>
      <c r="M6025" s="2">
        <v>65525</v>
      </c>
      <c r="N6025" s="4">
        <v>0.5</v>
      </c>
      <c r="O6025" s="5">
        <f t="shared" si="94"/>
        <v>98287.5</v>
      </c>
      <c r="P6025" s="2" t="s">
        <v>42</v>
      </c>
      <c r="Q6025" s="2"/>
      <c r="R6025" s="2">
        <v>23</v>
      </c>
      <c r="S6025" s="2" t="s">
        <v>48</v>
      </c>
    </row>
    <row r="6026" spans="1:19" x14ac:dyDescent="0.3">
      <c r="A6026" s="2">
        <v>7025</v>
      </c>
      <c r="B6026" s="2" t="s">
        <v>80</v>
      </c>
      <c r="C6026" s="2" t="s">
        <v>17</v>
      </c>
      <c r="D6026" s="2">
        <v>48</v>
      </c>
      <c r="E6026" s="2" t="str" cm="1">
        <f t="array" ref="E6026">_xlfn.SWITCH(TRUE,D6026&lt;25,"18 to 25",D6026&lt;40,"25 to 40",D6026&lt;50,"40 to 50",D6026&lt;60,"50 to 60","60+")</f>
        <v>40 to 50</v>
      </c>
      <c r="F6026" s="2" t="s">
        <v>40</v>
      </c>
      <c r="G6026" s="2" t="s">
        <v>19</v>
      </c>
      <c r="H6026" s="2" t="s">
        <v>65</v>
      </c>
      <c r="I6026" s="3">
        <v>43567</v>
      </c>
      <c r="J6026" s="2"/>
      <c r="K6026" s="2">
        <v>5.6</v>
      </c>
      <c r="L6026" s="2" t="str" cm="1">
        <f t="array" ref="L6026">_xlfn.SWITCH(TRUE,K6026&lt;2,"1 to 2 yrs",K6026&lt;5,"2 to 5 yrs",K6026&lt;10,"5 to 10 yrs",K6026&lt;20,"10 to 20 yrs","20+")</f>
        <v>5 to 10 yrs</v>
      </c>
      <c r="M6026" s="2">
        <v>55859</v>
      </c>
      <c r="N6026" s="4">
        <v>0.2</v>
      </c>
      <c r="O6026" s="5">
        <f t="shared" si="94"/>
        <v>67030.8</v>
      </c>
      <c r="P6026" s="2" t="s">
        <v>58</v>
      </c>
      <c r="Q6026" s="2">
        <v>4289</v>
      </c>
      <c r="R6026" s="2">
        <v>97</v>
      </c>
      <c r="S6026" s="2" t="s">
        <v>73</v>
      </c>
    </row>
    <row r="6027" spans="1:19" x14ac:dyDescent="0.3">
      <c r="A6027" s="2">
        <v>7026</v>
      </c>
      <c r="B6027" s="2" t="s">
        <v>1376</v>
      </c>
      <c r="C6027" s="2" t="s">
        <v>17</v>
      </c>
      <c r="D6027" s="2">
        <v>57</v>
      </c>
      <c r="E6027" s="2" t="str" cm="1">
        <f t="array" ref="E6027">_xlfn.SWITCH(TRUE,D6027&lt;25,"18 to 25",D6027&lt;40,"25 to 40",D6027&lt;50,"40 to 50",D6027&lt;60,"50 to 60","60+")</f>
        <v>50 to 60</v>
      </c>
      <c r="F6027" s="2" t="s">
        <v>36</v>
      </c>
      <c r="G6027" s="2" t="s">
        <v>19</v>
      </c>
      <c r="H6027" s="2" t="s">
        <v>37</v>
      </c>
      <c r="I6027" s="3">
        <v>43159</v>
      </c>
      <c r="J6027" s="2"/>
      <c r="K6027" s="2">
        <v>6.72</v>
      </c>
      <c r="L6027" s="2" t="str" cm="1">
        <f t="array" ref="L6027">_xlfn.SWITCH(TRUE,K6027&lt;2,"1 to 2 yrs",K6027&lt;5,"2 to 5 yrs",K6027&lt;10,"5 to 10 yrs",K6027&lt;20,"10 to 20 yrs","20+")</f>
        <v>5 to 10 yrs</v>
      </c>
      <c r="M6027" s="2">
        <v>77018</v>
      </c>
      <c r="N6027" s="4">
        <v>0.2</v>
      </c>
      <c r="O6027" s="5">
        <f t="shared" si="94"/>
        <v>92421.6</v>
      </c>
      <c r="P6027" s="2" t="s">
        <v>58</v>
      </c>
      <c r="Q6027" s="2">
        <v>6126</v>
      </c>
      <c r="R6027" s="2">
        <v>7</v>
      </c>
      <c r="S6027" s="2" t="s">
        <v>48</v>
      </c>
    </row>
    <row r="6028" spans="1:19" x14ac:dyDescent="0.3">
      <c r="A6028" s="2">
        <v>7027</v>
      </c>
      <c r="B6028" s="2" t="s">
        <v>948</v>
      </c>
      <c r="C6028" s="2" t="s">
        <v>17</v>
      </c>
      <c r="D6028" s="2">
        <v>53</v>
      </c>
      <c r="E6028" s="2" t="str" cm="1">
        <f t="array" ref="E6028">_xlfn.SWITCH(TRUE,D6028&lt;25,"18 to 25",D6028&lt;40,"25 to 40",D6028&lt;50,"40 to 50",D6028&lt;60,"50 to 60","60+")</f>
        <v>50 to 60</v>
      </c>
      <c r="F6028" s="2" t="s">
        <v>92</v>
      </c>
      <c r="G6028" s="2" t="s">
        <v>19</v>
      </c>
      <c r="H6028" s="2" t="s">
        <v>190</v>
      </c>
      <c r="I6028" s="3">
        <v>43837</v>
      </c>
      <c r="J6028" s="2"/>
      <c r="K6028" s="2">
        <v>4.8600000000000003</v>
      </c>
      <c r="L6028" s="2" t="str" cm="1">
        <f t="array" ref="L6028">_xlfn.SWITCH(TRUE,K6028&lt;2,"1 to 2 yrs",K6028&lt;5,"2 to 5 yrs",K6028&lt;10,"5 to 10 yrs",K6028&lt;20,"10 to 20 yrs","20+")</f>
        <v>2 to 5 yrs</v>
      </c>
      <c r="M6028" s="2">
        <v>66448</v>
      </c>
      <c r="N6028" s="4">
        <v>0.15</v>
      </c>
      <c r="O6028" s="5">
        <f t="shared" si="94"/>
        <v>76415.199999999997</v>
      </c>
      <c r="P6028" s="2" t="s">
        <v>42</v>
      </c>
      <c r="Q6028" s="2">
        <v>1190</v>
      </c>
      <c r="R6028" s="2">
        <v>87</v>
      </c>
      <c r="S6028" s="2" t="s">
        <v>22</v>
      </c>
    </row>
    <row r="6029" spans="1:19" x14ac:dyDescent="0.3">
      <c r="A6029" s="2">
        <v>7028</v>
      </c>
      <c r="B6029" s="2" t="s">
        <v>586</v>
      </c>
      <c r="C6029" s="2" t="s">
        <v>24</v>
      </c>
      <c r="D6029" s="2">
        <v>22</v>
      </c>
      <c r="E6029" s="2" t="str" cm="1">
        <f t="array" ref="E6029">_xlfn.SWITCH(TRUE,D6029&lt;25,"18 to 25",D6029&lt;40,"25 to 40",D6029&lt;50,"40 to 50",D6029&lt;60,"50 to 60","60+")</f>
        <v>18 to 25</v>
      </c>
      <c r="F6029" s="2" t="s">
        <v>18</v>
      </c>
      <c r="G6029" s="2" t="s">
        <v>19</v>
      </c>
      <c r="H6029" s="2" t="s">
        <v>115</v>
      </c>
      <c r="I6029" s="3">
        <v>42455</v>
      </c>
      <c r="J6029" s="2"/>
      <c r="K6029" s="2">
        <v>8.64</v>
      </c>
      <c r="L6029" s="2" t="str" cm="1">
        <f t="array" ref="L6029">_xlfn.SWITCH(TRUE,K6029&lt;2,"1 to 2 yrs",K6029&lt;5,"2 to 5 yrs",K6029&lt;10,"5 to 10 yrs",K6029&lt;20,"10 to 20 yrs","20+")</f>
        <v>5 to 10 yrs</v>
      </c>
      <c r="M6029" s="2">
        <v>94826</v>
      </c>
      <c r="N6029" s="4">
        <v>0.15</v>
      </c>
      <c r="O6029" s="5">
        <f t="shared" si="94"/>
        <v>109049.9</v>
      </c>
      <c r="P6029" s="2" t="s">
        <v>42</v>
      </c>
      <c r="Q6029" s="2">
        <v>3113</v>
      </c>
      <c r="R6029" s="2">
        <v>79</v>
      </c>
      <c r="S6029" s="2" t="s">
        <v>157</v>
      </c>
    </row>
    <row r="6030" spans="1:19" x14ac:dyDescent="0.3">
      <c r="A6030" s="2">
        <v>7029</v>
      </c>
      <c r="B6030" s="2" t="s">
        <v>971</v>
      </c>
      <c r="C6030" s="2" t="s">
        <v>17</v>
      </c>
      <c r="D6030" s="2">
        <v>37</v>
      </c>
      <c r="E6030" s="2" t="str" cm="1">
        <f t="array" ref="E6030">_xlfn.SWITCH(TRUE,D6030&lt;25,"18 to 25",D6030&lt;40,"25 to 40",D6030&lt;50,"40 to 50",D6030&lt;60,"50 to 60","60+")</f>
        <v>25 to 40</v>
      </c>
      <c r="F6030" s="2" t="s">
        <v>92</v>
      </c>
      <c r="G6030" s="2" t="s">
        <v>32</v>
      </c>
      <c r="H6030" s="2" t="s">
        <v>171</v>
      </c>
      <c r="I6030" s="3">
        <v>43999</v>
      </c>
      <c r="J6030" s="2"/>
      <c r="K6030" s="2">
        <v>4.42</v>
      </c>
      <c r="L6030" s="2" t="str" cm="1">
        <f t="array" ref="L6030">_xlfn.SWITCH(TRUE,K6030&lt;2,"1 to 2 yrs",K6030&lt;5,"2 to 5 yrs",K6030&lt;10,"5 to 10 yrs",K6030&lt;20,"10 to 20 yrs","20+")</f>
        <v>2 to 5 yrs</v>
      </c>
      <c r="M6030" s="2">
        <v>77351</v>
      </c>
      <c r="N6030" s="4">
        <v>0.15</v>
      </c>
      <c r="O6030" s="5">
        <f t="shared" si="94"/>
        <v>88953.65</v>
      </c>
      <c r="P6030" s="2" t="s">
        <v>28</v>
      </c>
      <c r="Q6030" s="2"/>
      <c r="R6030" s="2">
        <v>5</v>
      </c>
      <c r="S6030" s="2" t="s">
        <v>43</v>
      </c>
    </row>
    <row r="6031" spans="1:19" x14ac:dyDescent="0.3">
      <c r="A6031" s="2">
        <v>7030</v>
      </c>
      <c r="B6031" s="2" t="s">
        <v>637</v>
      </c>
      <c r="C6031" s="2" t="s">
        <v>24</v>
      </c>
      <c r="D6031" s="2">
        <v>32</v>
      </c>
      <c r="E6031" s="2" t="str" cm="1">
        <f t="array" ref="E6031">_xlfn.SWITCH(TRUE,D6031&lt;25,"18 to 25",D6031&lt;40,"25 to 40",D6031&lt;50,"40 to 50",D6031&lt;60,"50 to 60","60+")</f>
        <v>25 to 40</v>
      </c>
      <c r="F6031" s="2" t="s">
        <v>92</v>
      </c>
      <c r="G6031" s="2" t="s">
        <v>26</v>
      </c>
      <c r="H6031" s="2" t="s">
        <v>190</v>
      </c>
      <c r="I6031" s="3">
        <v>45448</v>
      </c>
      <c r="J6031" s="2"/>
      <c r="K6031" s="2">
        <v>0.45</v>
      </c>
      <c r="L6031" s="2" t="str" cm="1">
        <f t="array" ref="L6031">_xlfn.SWITCH(TRUE,K6031&lt;2,"1 to 2 yrs",K6031&lt;5,"2 to 5 yrs",K6031&lt;10,"5 to 10 yrs",K6031&lt;20,"10 to 20 yrs","20+")</f>
        <v>1 to 2 yrs</v>
      </c>
      <c r="M6031" s="2">
        <v>63940</v>
      </c>
      <c r="N6031" s="4">
        <v>0.1</v>
      </c>
      <c r="O6031" s="5">
        <f t="shared" si="94"/>
        <v>70334</v>
      </c>
      <c r="P6031" s="2" t="s">
        <v>28</v>
      </c>
      <c r="Q6031" s="2">
        <v>1216</v>
      </c>
      <c r="R6031" s="2">
        <v>84</v>
      </c>
      <c r="S6031" s="2" t="s">
        <v>43</v>
      </c>
    </row>
    <row r="6032" spans="1:19" x14ac:dyDescent="0.3">
      <c r="A6032" s="2">
        <v>7031</v>
      </c>
      <c r="B6032" s="2" t="s">
        <v>1454</v>
      </c>
      <c r="C6032" s="2" t="s">
        <v>17</v>
      </c>
      <c r="D6032" s="2">
        <v>47</v>
      </c>
      <c r="E6032" s="2" t="str" cm="1">
        <f t="array" ref="E6032">_xlfn.SWITCH(TRUE,D6032&lt;25,"18 to 25",D6032&lt;40,"25 to 40",D6032&lt;50,"40 to 50",D6032&lt;60,"50 to 60","60+")</f>
        <v>40 to 50</v>
      </c>
      <c r="F6032" s="2" t="s">
        <v>46</v>
      </c>
      <c r="G6032" s="2" t="s">
        <v>32</v>
      </c>
      <c r="H6032" s="2" t="s">
        <v>47</v>
      </c>
      <c r="I6032" s="3">
        <v>45345</v>
      </c>
      <c r="J6032" s="2"/>
      <c r="K6032" s="2">
        <v>0.73</v>
      </c>
      <c r="L6032" s="2" t="str" cm="1">
        <f t="array" ref="L6032">_xlfn.SWITCH(TRUE,K6032&lt;2,"1 to 2 yrs",K6032&lt;5,"2 to 5 yrs",K6032&lt;10,"5 to 10 yrs",K6032&lt;20,"10 to 20 yrs","20+")</f>
        <v>1 to 2 yrs</v>
      </c>
      <c r="M6032" s="2">
        <v>82646</v>
      </c>
      <c r="N6032" s="4">
        <v>0.15</v>
      </c>
      <c r="O6032" s="5">
        <f t="shared" si="94"/>
        <v>95042.9</v>
      </c>
      <c r="P6032" s="2" t="s">
        <v>21</v>
      </c>
      <c r="Q6032" s="2">
        <v>1868</v>
      </c>
      <c r="R6032" s="2">
        <v>95</v>
      </c>
      <c r="S6032" s="2" t="s">
        <v>59</v>
      </c>
    </row>
    <row r="6033" spans="1:19" x14ac:dyDescent="0.3">
      <c r="A6033" s="2">
        <v>7032</v>
      </c>
      <c r="B6033" s="2" t="s">
        <v>1033</v>
      </c>
      <c r="C6033" s="2" t="s">
        <v>17</v>
      </c>
      <c r="D6033" s="2">
        <v>61</v>
      </c>
      <c r="E6033" s="2" t="str" cm="1">
        <f t="array" ref="E6033">_xlfn.SWITCH(TRUE,D6033&lt;25,"18 to 25",D6033&lt;40,"25 to 40",D6033&lt;50,"40 to 50",D6033&lt;60,"50 to 60","60+")</f>
        <v>60+</v>
      </c>
      <c r="F6033" s="2" t="s">
        <v>40</v>
      </c>
      <c r="G6033" s="2" t="s">
        <v>26</v>
      </c>
      <c r="H6033" s="2" t="s">
        <v>143</v>
      </c>
      <c r="I6033" s="3">
        <v>43851</v>
      </c>
      <c r="J6033" s="2"/>
      <c r="K6033" s="2">
        <v>4.82</v>
      </c>
      <c r="L6033" s="2" t="str" cm="1">
        <f t="array" ref="L6033">_xlfn.SWITCH(TRUE,K6033&lt;2,"1 to 2 yrs",K6033&lt;5,"2 to 5 yrs",K6033&lt;10,"5 to 10 yrs",K6033&lt;20,"10 to 20 yrs","20+")</f>
        <v>2 to 5 yrs</v>
      </c>
      <c r="M6033" s="2">
        <v>47731</v>
      </c>
      <c r="N6033" s="4">
        <v>0.1</v>
      </c>
      <c r="O6033" s="5">
        <f t="shared" si="94"/>
        <v>52504.1</v>
      </c>
      <c r="P6033" s="2" t="s">
        <v>58</v>
      </c>
      <c r="Q6033" s="2">
        <v>2550</v>
      </c>
      <c r="R6033" s="2">
        <v>85</v>
      </c>
      <c r="S6033" s="2" t="s">
        <v>99</v>
      </c>
    </row>
    <row r="6034" spans="1:19" x14ac:dyDescent="0.3">
      <c r="A6034" s="2">
        <v>7033</v>
      </c>
      <c r="B6034" s="2" t="s">
        <v>1513</v>
      </c>
      <c r="C6034" s="2" t="s">
        <v>17</v>
      </c>
      <c r="D6034" s="2">
        <v>22</v>
      </c>
      <c r="E6034" s="2" t="str" cm="1">
        <f t="array" ref="E6034">_xlfn.SWITCH(TRUE,D6034&lt;25,"18 to 25",D6034&lt;40,"25 to 40",D6034&lt;50,"40 to 50",D6034&lt;60,"50 to 60","60+")</f>
        <v>18 to 25</v>
      </c>
      <c r="F6034" s="2" t="s">
        <v>46</v>
      </c>
      <c r="G6034" s="2" t="s">
        <v>26</v>
      </c>
      <c r="H6034" s="2" t="s">
        <v>47</v>
      </c>
      <c r="I6034" s="3">
        <v>44253</v>
      </c>
      <c r="J6034" s="2"/>
      <c r="K6034" s="2">
        <v>3.72</v>
      </c>
      <c r="L6034" s="2" t="str" cm="1">
        <f t="array" ref="L6034">_xlfn.SWITCH(TRUE,K6034&lt;2,"1 to 2 yrs",K6034&lt;5,"2 to 5 yrs",K6034&lt;10,"5 to 10 yrs",K6034&lt;20,"10 to 20 yrs","20+")</f>
        <v>2 to 5 yrs</v>
      </c>
      <c r="M6034" s="2">
        <v>107469</v>
      </c>
      <c r="N6034" s="4">
        <v>0.15</v>
      </c>
      <c r="O6034" s="5">
        <f t="shared" si="94"/>
        <v>123589.35</v>
      </c>
      <c r="P6034" s="2" t="s">
        <v>28</v>
      </c>
      <c r="Q6034" s="2">
        <v>4300</v>
      </c>
      <c r="R6034" s="2">
        <v>72</v>
      </c>
      <c r="S6034" s="2" t="s">
        <v>38</v>
      </c>
    </row>
    <row r="6035" spans="1:19" x14ac:dyDescent="0.3">
      <c r="A6035" s="2">
        <v>7034</v>
      </c>
      <c r="B6035" s="2" t="s">
        <v>853</v>
      </c>
      <c r="C6035" s="2" t="s">
        <v>24</v>
      </c>
      <c r="D6035" s="2">
        <v>47</v>
      </c>
      <c r="E6035" s="2" t="str" cm="1">
        <f t="array" ref="E6035">_xlfn.SWITCH(TRUE,D6035&lt;25,"18 to 25",D6035&lt;40,"25 to 40",D6035&lt;50,"40 to 50",D6035&lt;60,"50 to 60","60+")</f>
        <v>40 to 50</v>
      </c>
      <c r="F6035" s="2" t="s">
        <v>50</v>
      </c>
      <c r="G6035" s="2" t="s">
        <v>32</v>
      </c>
      <c r="H6035" s="2" t="s">
        <v>141</v>
      </c>
      <c r="I6035" s="3">
        <v>43079</v>
      </c>
      <c r="J6035" s="2"/>
      <c r="K6035" s="2">
        <v>6.93</v>
      </c>
      <c r="L6035" s="2" t="str" cm="1">
        <f t="array" ref="L6035">_xlfn.SWITCH(TRUE,K6035&lt;2,"1 to 2 yrs",K6035&lt;5,"2 to 5 yrs",K6035&lt;10,"5 to 10 yrs",K6035&lt;20,"10 to 20 yrs","20+")</f>
        <v>5 to 10 yrs</v>
      </c>
      <c r="M6035" s="2">
        <v>112068</v>
      </c>
      <c r="N6035" s="4">
        <v>0.15</v>
      </c>
      <c r="O6035" s="5">
        <f t="shared" si="94"/>
        <v>128878.2</v>
      </c>
      <c r="P6035" s="2" t="s">
        <v>58</v>
      </c>
      <c r="Q6035" s="2">
        <v>3852</v>
      </c>
      <c r="R6035" s="2">
        <v>17</v>
      </c>
      <c r="S6035" s="2" t="s">
        <v>48</v>
      </c>
    </row>
    <row r="6036" spans="1:19" x14ac:dyDescent="0.3">
      <c r="A6036" s="2">
        <v>7035</v>
      </c>
      <c r="B6036" s="2" t="s">
        <v>284</v>
      </c>
      <c r="C6036" s="2" t="s">
        <v>24</v>
      </c>
      <c r="D6036" s="2">
        <v>49</v>
      </c>
      <c r="E6036" s="2" t="str" cm="1">
        <f t="array" ref="E6036">_xlfn.SWITCH(TRUE,D6036&lt;25,"18 to 25",D6036&lt;40,"25 to 40",D6036&lt;50,"40 to 50",D6036&lt;60,"50 to 60","60+")</f>
        <v>40 to 50</v>
      </c>
      <c r="F6036" s="2" t="s">
        <v>56</v>
      </c>
      <c r="G6036" s="2" t="s">
        <v>19</v>
      </c>
      <c r="H6036" s="2" t="s">
        <v>57</v>
      </c>
      <c r="I6036" s="3">
        <v>42152</v>
      </c>
      <c r="J6036" s="2"/>
      <c r="K6036" s="2">
        <v>9.4700000000000006</v>
      </c>
      <c r="L6036" s="2" t="str" cm="1">
        <f t="array" ref="L6036">_xlfn.SWITCH(TRUE,K6036&lt;2,"1 to 2 yrs",K6036&lt;5,"2 to 5 yrs",K6036&lt;10,"5 to 10 yrs",K6036&lt;20,"10 to 20 yrs","20+")</f>
        <v>5 to 10 yrs</v>
      </c>
      <c r="M6036" s="2">
        <v>129758</v>
      </c>
      <c r="N6036" s="4">
        <v>0.5</v>
      </c>
      <c r="O6036" s="5">
        <f t="shared" si="94"/>
        <v>194637</v>
      </c>
      <c r="P6036" s="2" t="s">
        <v>58</v>
      </c>
      <c r="Q6036" s="2">
        <v>6690</v>
      </c>
      <c r="R6036" s="2">
        <v>75</v>
      </c>
      <c r="S6036" s="2" t="s">
        <v>43</v>
      </c>
    </row>
    <row r="6037" spans="1:19" x14ac:dyDescent="0.3">
      <c r="A6037" s="2">
        <v>7036</v>
      </c>
      <c r="B6037" s="2" t="s">
        <v>295</v>
      </c>
      <c r="C6037" s="2" t="s">
        <v>17</v>
      </c>
      <c r="D6037" s="2">
        <v>30</v>
      </c>
      <c r="E6037" s="2" t="str" cm="1">
        <f t="array" ref="E6037">_xlfn.SWITCH(TRUE,D6037&lt;25,"18 to 25",D6037&lt;40,"25 to 40",D6037&lt;50,"40 to 50",D6037&lt;60,"50 to 60","60+")</f>
        <v>25 to 40</v>
      </c>
      <c r="F6037" s="2" t="s">
        <v>31</v>
      </c>
      <c r="G6037" s="2" t="s">
        <v>26</v>
      </c>
      <c r="H6037" s="2" t="s">
        <v>72</v>
      </c>
      <c r="I6037" s="3">
        <v>42378</v>
      </c>
      <c r="J6037" s="2"/>
      <c r="K6037" s="2">
        <v>8.85</v>
      </c>
      <c r="L6037" s="2" t="str" cm="1">
        <f t="array" ref="L6037">_xlfn.SWITCH(TRUE,K6037&lt;2,"1 to 2 yrs",K6037&lt;5,"2 to 5 yrs",K6037&lt;10,"5 to 10 yrs",K6037&lt;20,"10 to 20 yrs","20+")</f>
        <v>5 to 10 yrs</v>
      </c>
      <c r="M6037" s="2">
        <v>75035</v>
      </c>
      <c r="N6037" s="4">
        <v>0.15</v>
      </c>
      <c r="O6037" s="5">
        <f t="shared" si="94"/>
        <v>86290.25</v>
      </c>
      <c r="P6037" s="2" t="s">
        <v>28</v>
      </c>
      <c r="Q6037" s="2">
        <v>4643</v>
      </c>
      <c r="R6037" s="2">
        <v>5</v>
      </c>
      <c r="S6037" s="2" t="s">
        <v>48</v>
      </c>
    </row>
    <row r="6038" spans="1:19" x14ac:dyDescent="0.3">
      <c r="A6038" s="2">
        <v>7037</v>
      </c>
      <c r="B6038" s="2" t="s">
        <v>1379</v>
      </c>
      <c r="C6038" s="2" t="s">
        <v>24</v>
      </c>
      <c r="D6038" s="2">
        <v>65</v>
      </c>
      <c r="E6038" s="2" t="str" cm="1">
        <f t="array" ref="E6038">_xlfn.SWITCH(TRUE,D6038&lt;25,"18 to 25",D6038&lt;40,"25 to 40",D6038&lt;50,"40 to 50",D6038&lt;60,"50 to 60","60+")</f>
        <v>60+</v>
      </c>
      <c r="F6038" s="2" t="s">
        <v>25</v>
      </c>
      <c r="G6038" s="2" t="s">
        <v>19</v>
      </c>
      <c r="H6038" s="2" t="s">
        <v>27</v>
      </c>
      <c r="I6038" s="3">
        <v>44496</v>
      </c>
      <c r="J6038" s="2"/>
      <c r="K6038" s="2">
        <v>3.06</v>
      </c>
      <c r="L6038" s="2" t="str" cm="1">
        <f t="array" ref="L6038">_xlfn.SWITCH(TRUE,K6038&lt;2,"1 to 2 yrs",K6038&lt;5,"2 to 5 yrs",K6038&lt;10,"5 to 10 yrs",K6038&lt;20,"10 to 20 yrs","20+")</f>
        <v>2 to 5 yrs</v>
      </c>
      <c r="M6038" s="2">
        <v>51018</v>
      </c>
      <c r="N6038" s="4">
        <v>0.15</v>
      </c>
      <c r="O6038" s="5">
        <f t="shared" si="94"/>
        <v>58670.7</v>
      </c>
      <c r="P6038" s="2" t="s">
        <v>42</v>
      </c>
      <c r="Q6038" s="2">
        <v>3618</v>
      </c>
      <c r="R6038" s="2">
        <v>90</v>
      </c>
      <c r="S6038" s="2" t="s">
        <v>43</v>
      </c>
    </row>
    <row r="6039" spans="1:19" x14ac:dyDescent="0.3">
      <c r="A6039" s="2">
        <v>7038</v>
      </c>
      <c r="B6039" s="2" t="s">
        <v>282</v>
      </c>
      <c r="C6039" s="2" t="s">
        <v>24</v>
      </c>
      <c r="D6039" s="2">
        <v>43</v>
      </c>
      <c r="E6039" s="2" t="str" cm="1">
        <f t="array" ref="E6039">_xlfn.SWITCH(TRUE,D6039&lt;25,"18 to 25",D6039&lt;40,"25 to 40",D6039&lt;50,"40 to 50",D6039&lt;60,"50 to 60","60+")</f>
        <v>40 to 50</v>
      </c>
      <c r="F6039" s="2" t="s">
        <v>25</v>
      </c>
      <c r="G6039" s="2" t="s">
        <v>19</v>
      </c>
      <c r="H6039" s="2" t="s">
        <v>155</v>
      </c>
      <c r="I6039" s="3">
        <v>42157</v>
      </c>
      <c r="J6039" s="2"/>
      <c r="K6039" s="2">
        <v>9.4600000000000009</v>
      </c>
      <c r="L6039" s="2" t="str" cm="1">
        <f t="array" ref="L6039">_xlfn.SWITCH(TRUE,K6039&lt;2,"1 to 2 yrs",K6039&lt;5,"2 to 5 yrs",K6039&lt;10,"5 to 10 yrs",K6039&lt;20,"10 to 20 yrs","20+")</f>
        <v>5 to 10 yrs</v>
      </c>
      <c r="M6039" s="2">
        <v>79043</v>
      </c>
      <c r="N6039" s="4">
        <v>0.1</v>
      </c>
      <c r="O6039" s="5">
        <f t="shared" si="94"/>
        <v>86947.3</v>
      </c>
      <c r="P6039" s="2" t="s">
        <v>28</v>
      </c>
      <c r="Q6039" s="2">
        <v>6026</v>
      </c>
      <c r="R6039" s="2">
        <v>38</v>
      </c>
      <c r="S6039" s="2" t="s">
        <v>59</v>
      </c>
    </row>
    <row r="6040" spans="1:19" x14ac:dyDescent="0.3">
      <c r="A6040" s="2">
        <v>7039</v>
      </c>
      <c r="B6040" s="2" t="s">
        <v>204</v>
      </c>
      <c r="C6040" s="2" t="s">
        <v>17</v>
      </c>
      <c r="D6040" s="2">
        <v>29</v>
      </c>
      <c r="E6040" s="2" t="str" cm="1">
        <f t="array" ref="E6040">_xlfn.SWITCH(TRUE,D6040&lt;25,"18 to 25",D6040&lt;40,"25 to 40",D6040&lt;50,"40 to 50",D6040&lt;60,"50 to 60","60+")</f>
        <v>25 to 40</v>
      </c>
      <c r="F6040" s="2" t="s">
        <v>36</v>
      </c>
      <c r="G6040" s="2" t="s">
        <v>26</v>
      </c>
      <c r="H6040" s="2" t="s">
        <v>150</v>
      </c>
      <c r="I6040" s="3">
        <v>42638</v>
      </c>
      <c r="J6040" s="2"/>
      <c r="K6040" s="2">
        <v>8.14</v>
      </c>
      <c r="L6040" s="2" t="str" cm="1">
        <f t="array" ref="L6040">_xlfn.SWITCH(TRUE,K6040&lt;2,"1 to 2 yrs",K6040&lt;5,"2 to 5 yrs",K6040&lt;10,"5 to 10 yrs",K6040&lt;20,"10 to 20 yrs","20+")</f>
        <v>5 to 10 yrs</v>
      </c>
      <c r="M6040" s="2">
        <v>81758</v>
      </c>
      <c r="N6040" s="4">
        <v>0.3</v>
      </c>
      <c r="O6040" s="5">
        <f t="shared" si="94"/>
        <v>106285.4</v>
      </c>
      <c r="P6040" s="2" t="s">
        <v>21</v>
      </c>
      <c r="Q6040" s="2">
        <v>4456</v>
      </c>
      <c r="R6040" s="2">
        <v>0</v>
      </c>
      <c r="S6040" s="2" t="s">
        <v>157</v>
      </c>
    </row>
    <row r="6041" spans="1:19" x14ac:dyDescent="0.3">
      <c r="A6041" s="2">
        <v>7040</v>
      </c>
      <c r="B6041" s="2" t="s">
        <v>386</v>
      </c>
      <c r="C6041" s="2" t="s">
        <v>17</v>
      </c>
      <c r="D6041" s="2">
        <v>63</v>
      </c>
      <c r="E6041" s="2" t="str" cm="1">
        <f t="array" ref="E6041">_xlfn.SWITCH(TRUE,D6041&lt;25,"18 to 25",D6041&lt;40,"25 to 40",D6041&lt;50,"40 to 50",D6041&lt;60,"50 to 60","60+")</f>
        <v>60+</v>
      </c>
      <c r="F6041" s="2" t="s">
        <v>40</v>
      </c>
      <c r="G6041" s="2" t="s">
        <v>19</v>
      </c>
      <c r="H6041" s="2" t="s">
        <v>208</v>
      </c>
      <c r="I6041" s="3">
        <v>43899</v>
      </c>
      <c r="J6041" s="2"/>
      <c r="K6041" s="2">
        <v>4.6900000000000004</v>
      </c>
      <c r="L6041" s="2" t="str" cm="1">
        <f t="array" ref="L6041">_xlfn.SWITCH(TRUE,K6041&lt;2,"1 to 2 yrs",K6041&lt;5,"2 to 5 yrs",K6041&lt;10,"5 to 10 yrs",K6041&lt;20,"10 to 20 yrs","20+")</f>
        <v>2 to 5 yrs</v>
      </c>
      <c r="M6041" s="2">
        <v>60756</v>
      </c>
      <c r="N6041" s="4">
        <v>0</v>
      </c>
      <c r="O6041" s="5">
        <f t="shared" si="94"/>
        <v>60756</v>
      </c>
      <c r="P6041" s="2" t="s">
        <v>58</v>
      </c>
      <c r="Q6041" s="2">
        <v>5932</v>
      </c>
      <c r="R6041" s="2">
        <v>14</v>
      </c>
      <c r="S6041" s="2" t="s">
        <v>157</v>
      </c>
    </row>
    <row r="6042" spans="1:19" x14ac:dyDescent="0.3">
      <c r="A6042" s="2">
        <v>7041</v>
      </c>
      <c r="B6042" s="2" t="s">
        <v>692</v>
      </c>
      <c r="C6042" s="2" t="s">
        <v>24</v>
      </c>
      <c r="D6042" s="2">
        <v>48</v>
      </c>
      <c r="E6042" s="2" t="str" cm="1">
        <f t="array" ref="E6042">_xlfn.SWITCH(TRUE,D6042&lt;25,"18 to 25",D6042&lt;40,"25 to 40",D6042&lt;50,"40 to 50",D6042&lt;60,"50 to 60","60+")</f>
        <v>40 to 50</v>
      </c>
      <c r="F6042" s="2" t="s">
        <v>25</v>
      </c>
      <c r="G6042" s="2" t="s">
        <v>26</v>
      </c>
      <c r="H6042" s="2" t="s">
        <v>259</v>
      </c>
      <c r="I6042" s="3">
        <v>45242</v>
      </c>
      <c r="J6042" s="2"/>
      <c r="K6042" s="2">
        <v>1.01</v>
      </c>
      <c r="L6042" s="2" t="str" cm="1">
        <f t="array" ref="L6042">_xlfn.SWITCH(TRUE,K6042&lt;2,"1 to 2 yrs",K6042&lt;5,"2 to 5 yrs",K6042&lt;10,"5 to 10 yrs",K6042&lt;20,"10 to 20 yrs","20+")</f>
        <v>1 to 2 yrs</v>
      </c>
      <c r="M6042" s="2">
        <v>55300</v>
      </c>
      <c r="N6042" s="4">
        <v>0.2</v>
      </c>
      <c r="O6042" s="5">
        <f t="shared" si="94"/>
        <v>66360</v>
      </c>
      <c r="P6042" s="2" t="s">
        <v>28</v>
      </c>
      <c r="Q6042" s="2"/>
      <c r="R6042" s="2">
        <v>13</v>
      </c>
      <c r="S6042" s="2" t="s">
        <v>84</v>
      </c>
    </row>
    <row r="6043" spans="1:19" x14ac:dyDescent="0.3">
      <c r="A6043" s="2">
        <v>7042</v>
      </c>
      <c r="B6043" s="2" t="s">
        <v>1566</v>
      </c>
      <c r="C6043" s="2" t="s">
        <v>24</v>
      </c>
      <c r="D6043" s="2">
        <v>60</v>
      </c>
      <c r="E6043" s="2" t="str" cm="1">
        <f t="array" ref="E6043">_xlfn.SWITCH(TRUE,D6043&lt;25,"18 to 25",D6043&lt;40,"25 to 40",D6043&lt;50,"40 to 50",D6043&lt;60,"50 to 60","60+")</f>
        <v>60+</v>
      </c>
      <c r="F6043" s="2" t="s">
        <v>46</v>
      </c>
      <c r="G6043" s="2" t="s">
        <v>19</v>
      </c>
      <c r="H6043" s="2" t="s">
        <v>168</v>
      </c>
      <c r="I6043" s="3">
        <v>44696</v>
      </c>
      <c r="J6043" s="2"/>
      <c r="K6043" s="2">
        <v>2.5099999999999998</v>
      </c>
      <c r="L6043" s="2" t="str" cm="1">
        <f t="array" ref="L6043">_xlfn.SWITCH(TRUE,K6043&lt;2,"1 to 2 yrs",K6043&lt;5,"2 to 5 yrs",K6043&lt;10,"5 to 10 yrs",K6043&lt;20,"10 to 20 yrs","20+")</f>
        <v>2 to 5 yrs</v>
      </c>
      <c r="M6043" s="2">
        <v>89315</v>
      </c>
      <c r="N6043" s="4">
        <v>0.5</v>
      </c>
      <c r="O6043" s="5">
        <f t="shared" si="94"/>
        <v>133972.5</v>
      </c>
      <c r="P6043" s="2" t="s">
        <v>58</v>
      </c>
      <c r="Q6043" s="2">
        <v>5911</v>
      </c>
      <c r="R6043" s="2">
        <v>76</v>
      </c>
      <c r="S6043" s="2" t="s">
        <v>73</v>
      </c>
    </row>
    <row r="6044" spans="1:19" x14ac:dyDescent="0.3">
      <c r="A6044" s="2">
        <v>7043</v>
      </c>
      <c r="B6044" s="2" t="s">
        <v>1323</v>
      </c>
      <c r="C6044" s="2" t="s">
        <v>24</v>
      </c>
      <c r="D6044" s="2">
        <v>40</v>
      </c>
      <c r="E6044" s="2" t="str" cm="1">
        <f t="array" ref="E6044">_xlfn.SWITCH(TRUE,D6044&lt;25,"18 to 25",D6044&lt;40,"25 to 40",D6044&lt;50,"40 to 50",D6044&lt;60,"50 to 60","60+")</f>
        <v>40 to 50</v>
      </c>
      <c r="F6044" s="2" t="s">
        <v>56</v>
      </c>
      <c r="G6044" s="2" t="s">
        <v>19</v>
      </c>
      <c r="H6044" s="2" t="s">
        <v>61</v>
      </c>
      <c r="I6044" s="3">
        <v>42425</v>
      </c>
      <c r="J6044" s="2"/>
      <c r="K6044" s="2">
        <v>8.73</v>
      </c>
      <c r="L6044" s="2" t="str" cm="1">
        <f t="array" ref="L6044">_xlfn.SWITCH(TRUE,K6044&lt;2,"1 to 2 yrs",K6044&lt;5,"2 to 5 yrs",K6044&lt;10,"5 to 10 yrs",K6044&lt;20,"10 to 20 yrs","20+")</f>
        <v>5 to 10 yrs</v>
      </c>
      <c r="M6044" s="2">
        <v>136852</v>
      </c>
      <c r="N6044" s="4">
        <v>0.25</v>
      </c>
      <c r="O6044" s="5">
        <f t="shared" si="94"/>
        <v>171065</v>
      </c>
      <c r="P6044" s="2" t="s">
        <v>58</v>
      </c>
      <c r="Q6044" s="2">
        <v>2448</v>
      </c>
      <c r="R6044" s="2">
        <v>84</v>
      </c>
      <c r="S6044" s="2" t="s">
        <v>157</v>
      </c>
    </row>
    <row r="6045" spans="1:19" x14ac:dyDescent="0.3">
      <c r="A6045" s="2">
        <v>7044</v>
      </c>
      <c r="B6045" s="2" t="s">
        <v>1158</v>
      </c>
      <c r="C6045" s="2" t="s">
        <v>17</v>
      </c>
      <c r="D6045" s="2">
        <v>46</v>
      </c>
      <c r="E6045" s="2" t="str" cm="1">
        <f t="array" ref="E6045">_xlfn.SWITCH(TRUE,D6045&lt;25,"18 to 25",D6045&lt;40,"25 to 40",D6045&lt;50,"40 to 50",D6045&lt;60,"50 to 60","60+")</f>
        <v>40 to 50</v>
      </c>
      <c r="F6045" s="2" t="s">
        <v>46</v>
      </c>
      <c r="G6045" s="2" t="s">
        <v>32</v>
      </c>
      <c r="H6045" s="2" t="s">
        <v>128</v>
      </c>
      <c r="I6045" s="3">
        <v>43663</v>
      </c>
      <c r="J6045" s="2"/>
      <c r="K6045" s="2">
        <v>5.34</v>
      </c>
      <c r="L6045" s="2" t="str" cm="1">
        <f t="array" ref="L6045">_xlfn.SWITCH(TRUE,K6045&lt;2,"1 to 2 yrs",K6045&lt;5,"2 to 5 yrs",K6045&lt;10,"5 to 10 yrs",K6045&lt;20,"10 to 20 yrs","20+")</f>
        <v>5 to 10 yrs</v>
      </c>
      <c r="M6045" s="2">
        <v>102947</v>
      </c>
      <c r="N6045" s="4">
        <v>0.25</v>
      </c>
      <c r="O6045" s="5">
        <f t="shared" si="94"/>
        <v>128683.75</v>
      </c>
      <c r="P6045" s="2" t="s">
        <v>58</v>
      </c>
      <c r="Q6045" s="2">
        <v>5189</v>
      </c>
      <c r="R6045" s="2">
        <v>45</v>
      </c>
      <c r="S6045" s="2" t="s">
        <v>34</v>
      </c>
    </row>
    <row r="6046" spans="1:19" x14ac:dyDescent="0.3">
      <c r="A6046" s="2">
        <v>7045</v>
      </c>
      <c r="B6046" s="2" t="s">
        <v>854</v>
      </c>
      <c r="C6046" s="2" t="s">
        <v>17</v>
      </c>
      <c r="D6046" s="2">
        <v>59</v>
      </c>
      <c r="E6046" s="2" t="str" cm="1">
        <f t="array" ref="E6046">_xlfn.SWITCH(TRUE,D6046&lt;25,"18 to 25",D6046&lt;40,"25 to 40",D6046&lt;50,"40 to 50",D6046&lt;60,"50 to 60","60+")</f>
        <v>50 to 60</v>
      </c>
      <c r="F6046" s="2" t="s">
        <v>92</v>
      </c>
      <c r="G6046" s="2" t="s">
        <v>19</v>
      </c>
      <c r="H6046" s="2" t="s">
        <v>235</v>
      </c>
      <c r="I6046" s="3">
        <v>44488</v>
      </c>
      <c r="J6046" s="2"/>
      <c r="K6046" s="2">
        <v>3.08</v>
      </c>
      <c r="L6046" s="2" t="str" cm="1">
        <f t="array" ref="L6046">_xlfn.SWITCH(TRUE,K6046&lt;2,"1 to 2 yrs",K6046&lt;5,"2 to 5 yrs",K6046&lt;10,"5 to 10 yrs",K6046&lt;20,"10 to 20 yrs","20+")</f>
        <v>2 to 5 yrs</v>
      </c>
      <c r="M6046" s="2">
        <v>63059</v>
      </c>
      <c r="N6046" s="4">
        <v>0.15</v>
      </c>
      <c r="O6046" s="5">
        <f t="shared" si="94"/>
        <v>72517.850000000006</v>
      </c>
      <c r="P6046" s="2" t="s">
        <v>58</v>
      </c>
      <c r="Q6046" s="2"/>
      <c r="R6046" s="2">
        <v>40</v>
      </c>
      <c r="S6046" s="2" t="s">
        <v>59</v>
      </c>
    </row>
    <row r="6047" spans="1:19" x14ac:dyDescent="0.3">
      <c r="A6047" s="2">
        <v>7046</v>
      </c>
      <c r="B6047" s="2" t="s">
        <v>729</v>
      </c>
      <c r="C6047" s="2" t="s">
        <v>24</v>
      </c>
      <c r="D6047" s="2">
        <v>42</v>
      </c>
      <c r="E6047" s="2" t="str" cm="1">
        <f t="array" ref="E6047">_xlfn.SWITCH(TRUE,D6047&lt;25,"18 to 25",D6047&lt;40,"25 to 40",D6047&lt;50,"40 to 50",D6047&lt;60,"50 to 60","60+")</f>
        <v>40 to 50</v>
      </c>
      <c r="F6047" s="2" t="s">
        <v>50</v>
      </c>
      <c r="G6047" s="2" t="s">
        <v>32</v>
      </c>
      <c r="H6047" s="2" t="s">
        <v>89</v>
      </c>
      <c r="I6047" s="3">
        <v>44164</v>
      </c>
      <c r="J6047" s="2"/>
      <c r="K6047" s="2">
        <v>3.96</v>
      </c>
      <c r="L6047" s="2" t="str" cm="1">
        <f t="array" ref="L6047">_xlfn.SWITCH(TRUE,K6047&lt;2,"1 to 2 yrs",K6047&lt;5,"2 to 5 yrs",K6047&lt;10,"5 to 10 yrs",K6047&lt;20,"10 to 20 yrs","20+")</f>
        <v>2 to 5 yrs</v>
      </c>
      <c r="M6047" s="2">
        <v>97657</v>
      </c>
      <c r="N6047" s="4">
        <v>0.25</v>
      </c>
      <c r="O6047" s="5">
        <f t="shared" si="94"/>
        <v>122071.25</v>
      </c>
      <c r="P6047" s="2" t="s">
        <v>28</v>
      </c>
      <c r="Q6047" s="2">
        <v>4038</v>
      </c>
      <c r="R6047" s="2">
        <v>5</v>
      </c>
      <c r="S6047" s="2" t="s">
        <v>73</v>
      </c>
    </row>
    <row r="6048" spans="1:19" x14ac:dyDescent="0.3">
      <c r="A6048" s="2">
        <v>7047</v>
      </c>
      <c r="B6048" s="2" t="s">
        <v>1196</v>
      </c>
      <c r="C6048" s="2" t="s">
        <v>17</v>
      </c>
      <c r="D6048" s="2">
        <v>45</v>
      </c>
      <c r="E6048" s="2" t="str" cm="1">
        <f t="array" ref="E6048">_xlfn.SWITCH(TRUE,D6048&lt;25,"18 to 25",D6048&lt;40,"25 to 40",D6048&lt;50,"40 to 50",D6048&lt;60,"50 to 60","60+")</f>
        <v>40 to 50</v>
      </c>
      <c r="F6048" s="2" t="s">
        <v>25</v>
      </c>
      <c r="G6048" s="2" t="s">
        <v>19</v>
      </c>
      <c r="H6048" s="2" t="s">
        <v>97</v>
      </c>
      <c r="I6048" s="3">
        <v>44847</v>
      </c>
      <c r="J6048" s="2"/>
      <c r="K6048" s="2">
        <v>2.09</v>
      </c>
      <c r="L6048" s="2" t="str" cm="1">
        <f t="array" ref="L6048">_xlfn.SWITCH(TRUE,K6048&lt;2,"1 to 2 yrs",K6048&lt;5,"2 to 5 yrs",K6048&lt;10,"5 to 10 yrs",K6048&lt;20,"10 to 20 yrs","20+")</f>
        <v>2 to 5 yrs</v>
      </c>
      <c r="M6048" s="2">
        <v>65326</v>
      </c>
      <c r="N6048" s="4">
        <v>0.1</v>
      </c>
      <c r="O6048" s="5">
        <f t="shared" si="94"/>
        <v>71858.600000000006</v>
      </c>
      <c r="P6048" s="2" t="s">
        <v>58</v>
      </c>
      <c r="Q6048" s="2">
        <v>5023</v>
      </c>
      <c r="R6048" s="2">
        <v>19</v>
      </c>
      <c r="S6048" s="2" t="s">
        <v>59</v>
      </c>
    </row>
    <row r="6049" spans="1:19" x14ac:dyDescent="0.3">
      <c r="A6049" s="2">
        <v>7048</v>
      </c>
      <c r="B6049" s="2" t="s">
        <v>145</v>
      </c>
      <c r="C6049" s="2" t="s">
        <v>17</v>
      </c>
      <c r="D6049" s="2">
        <v>45</v>
      </c>
      <c r="E6049" s="2" t="str" cm="1">
        <f t="array" ref="E6049">_xlfn.SWITCH(TRUE,D6049&lt;25,"18 to 25",D6049&lt;40,"25 to 40",D6049&lt;50,"40 to 50",D6049&lt;60,"50 to 60","60+")</f>
        <v>40 to 50</v>
      </c>
      <c r="F6049" s="2" t="s">
        <v>92</v>
      </c>
      <c r="G6049" s="2" t="s">
        <v>26</v>
      </c>
      <c r="H6049" s="2" t="s">
        <v>235</v>
      </c>
      <c r="I6049" s="3">
        <v>44293</v>
      </c>
      <c r="J6049" s="2"/>
      <c r="K6049" s="2">
        <v>3.61</v>
      </c>
      <c r="L6049" s="2" t="str" cm="1">
        <f t="array" ref="L6049">_xlfn.SWITCH(TRUE,K6049&lt;2,"1 to 2 yrs",K6049&lt;5,"2 to 5 yrs",K6049&lt;10,"5 to 10 yrs",K6049&lt;20,"10 to 20 yrs","20+")</f>
        <v>2 to 5 yrs</v>
      </c>
      <c r="M6049" s="2">
        <v>67668</v>
      </c>
      <c r="N6049" s="4">
        <v>0.5</v>
      </c>
      <c r="O6049" s="5">
        <f t="shared" si="94"/>
        <v>101502</v>
      </c>
      <c r="P6049" s="2" t="s">
        <v>28</v>
      </c>
      <c r="Q6049" s="2">
        <v>6975</v>
      </c>
      <c r="R6049" s="2">
        <v>67</v>
      </c>
      <c r="S6049" s="2" t="s">
        <v>73</v>
      </c>
    </row>
    <row r="6050" spans="1:19" x14ac:dyDescent="0.3">
      <c r="A6050" s="2">
        <v>7049</v>
      </c>
      <c r="B6050" s="2" t="s">
        <v>1532</v>
      </c>
      <c r="C6050" s="2" t="s">
        <v>24</v>
      </c>
      <c r="D6050" s="2">
        <v>40</v>
      </c>
      <c r="E6050" s="2" t="str" cm="1">
        <f t="array" ref="E6050">_xlfn.SWITCH(TRUE,D6050&lt;25,"18 to 25",D6050&lt;40,"25 to 40",D6050&lt;50,"40 to 50",D6050&lt;60,"50 to 60","60+")</f>
        <v>40 to 50</v>
      </c>
      <c r="F6050" s="2" t="s">
        <v>25</v>
      </c>
      <c r="G6050" s="2" t="s">
        <v>32</v>
      </c>
      <c r="H6050" s="2" t="s">
        <v>27</v>
      </c>
      <c r="I6050" s="3">
        <v>44650</v>
      </c>
      <c r="J6050" s="2"/>
      <c r="K6050" s="2">
        <v>2.63</v>
      </c>
      <c r="L6050" s="2" t="str" cm="1">
        <f t="array" ref="L6050">_xlfn.SWITCH(TRUE,K6050&lt;2,"1 to 2 yrs",K6050&lt;5,"2 to 5 yrs",K6050&lt;10,"5 to 10 yrs",K6050&lt;20,"10 to 20 yrs","20+")</f>
        <v>2 to 5 yrs</v>
      </c>
      <c r="M6050" s="2">
        <v>59202</v>
      </c>
      <c r="N6050" s="4">
        <v>0.1</v>
      </c>
      <c r="O6050" s="5">
        <f t="shared" si="94"/>
        <v>65122.2</v>
      </c>
      <c r="P6050" s="2" t="s">
        <v>42</v>
      </c>
      <c r="Q6050" s="2">
        <v>2570</v>
      </c>
      <c r="R6050" s="2">
        <v>39</v>
      </c>
      <c r="S6050" s="2" t="s">
        <v>73</v>
      </c>
    </row>
    <row r="6051" spans="1:19" x14ac:dyDescent="0.3">
      <c r="A6051" s="2">
        <v>7050</v>
      </c>
      <c r="B6051" s="2" t="s">
        <v>671</v>
      </c>
      <c r="C6051" s="2" t="s">
        <v>24</v>
      </c>
      <c r="D6051" s="2">
        <v>23</v>
      </c>
      <c r="E6051" s="2" t="str" cm="1">
        <f t="array" ref="E6051">_xlfn.SWITCH(TRUE,D6051&lt;25,"18 to 25",D6051&lt;40,"25 to 40",D6051&lt;50,"40 to 50",D6051&lt;60,"50 to 60","60+")</f>
        <v>18 to 25</v>
      </c>
      <c r="F6051" s="2" t="s">
        <v>18</v>
      </c>
      <c r="G6051" s="2" t="s">
        <v>19</v>
      </c>
      <c r="H6051" s="2" t="s">
        <v>115</v>
      </c>
      <c r="I6051" s="3">
        <v>44885</v>
      </c>
      <c r="J6051" s="2"/>
      <c r="K6051" s="2">
        <v>1.99</v>
      </c>
      <c r="L6051" s="2" t="str" cm="1">
        <f t="array" ref="L6051">_xlfn.SWITCH(TRUE,K6051&lt;2,"1 to 2 yrs",K6051&lt;5,"2 to 5 yrs",K6051&lt;10,"5 to 10 yrs",K6051&lt;20,"10 to 20 yrs","20+")</f>
        <v>1 to 2 yrs</v>
      </c>
      <c r="M6051" s="2">
        <v>78091</v>
      </c>
      <c r="N6051" s="4">
        <v>0.1</v>
      </c>
      <c r="O6051" s="5">
        <f t="shared" si="94"/>
        <v>85900.1</v>
      </c>
      <c r="P6051" s="2" t="s">
        <v>42</v>
      </c>
      <c r="Q6051" s="2">
        <v>1814</v>
      </c>
      <c r="R6051" s="2">
        <v>18</v>
      </c>
      <c r="S6051" s="2" t="s">
        <v>52</v>
      </c>
    </row>
    <row r="6052" spans="1:19" x14ac:dyDescent="0.3">
      <c r="A6052" s="2">
        <v>7051</v>
      </c>
      <c r="B6052" s="2" t="s">
        <v>1271</v>
      </c>
      <c r="C6052" s="2" t="s">
        <v>17</v>
      </c>
      <c r="D6052" s="2">
        <v>35</v>
      </c>
      <c r="E6052" s="2" t="str" cm="1">
        <f t="array" ref="E6052">_xlfn.SWITCH(TRUE,D6052&lt;25,"18 to 25",D6052&lt;40,"25 to 40",D6052&lt;50,"40 to 50",D6052&lt;60,"50 to 60","60+")</f>
        <v>25 to 40</v>
      </c>
      <c r="F6052" s="2" t="s">
        <v>75</v>
      </c>
      <c r="G6052" s="2" t="s">
        <v>26</v>
      </c>
      <c r="H6052" s="2" t="s">
        <v>174</v>
      </c>
      <c r="I6052" s="3">
        <v>42841</v>
      </c>
      <c r="J6052" s="2"/>
      <c r="K6052" s="2">
        <v>7.59</v>
      </c>
      <c r="L6052" s="2" t="str" cm="1">
        <f t="array" ref="L6052">_xlfn.SWITCH(TRUE,K6052&lt;2,"1 to 2 yrs",K6052&lt;5,"2 to 5 yrs",K6052&lt;10,"5 to 10 yrs",K6052&lt;20,"10 to 20 yrs","20+")</f>
        <v>5 to 10 yrs</v>
      </c>
      <c r="M6052" s="2">
        <v>107392</v>
      </c>
      <c r="N6052" s="4">
        <v>0.15</v>
      </c>
      <c r="O6052" s="5">
        <f t="shared" si="94"/>
        <v>123500.8</v>
      </c>
      <c r="P6052" s="2" t="s">
        <v>42</v>
      </c>
      <c r="Q6052" s="2">
        <v>2610</v>
      </c>
      <c r="R6052" s="2">
        <v>73</v>
      </c>
      <c r="S6052" s="2" t="s">
        <v>48</v>
      </c>
    </row>
    <row r="6053" spans="1:19" x14ac:dyDescent="0.3">
      <c r="A6053" s="2">
        <v>7052</v>
      </c>
      <c r="B6053" s="2" t="s">
        <v>187</v>
      </c>
      <c r="C6053" s="2" t="s">
        <v>17</v>
      </c>
      <c r="D6053" s="2">
        <v>53</v>
      </c>
      <c r="E6053" s="2" t="str" cm="1">
        <f t="array" ref="E6053">_xlfn.SWITCH(TRUE,D6053&lt;25,"18 to 25",D6053&lt;40,"25 to 40",D6053&lt;50,"40 to 50",D6053&lt;60,"50 to 60","60+")</f>
        <v>50 to 60</v>
      </c>
      <c r="F6053" s="2" t="s">
        <v>31</v>
      </c>
      <c r="G6053" s="2" t="s">
        <v>26</v>
      </c>
      <c r="H6053" s="2" t="s">
        <v>72</v>
      </c>
      <c r="I6053" s="3">
        <v>43986</v>
      </c>
      <c r="J6053" s="2"/>
      <c r="K6053" s="2">
        <v>4.45</v>
      </c>
      <c r="L6053" s="2" t="str" cm="1">
        <f t="array" ref="L6053">_xlfn.SWITCH(TRUE,K6053&lt;2,"1 to 2 yrs",K6053&lt;5,"2 to 5 yrs",K6053&lt;10,"5 to 10 yrs",K6053&lt;20,"10 to 20 yrs","20+")</f>
        <v>2 to 5 yrs</v>
      </c>
      <c r="M6053" s="2">
        <v>56917</v>
      </c>
      <c r="N6053" s="4">
        <v>0.15</v>
      </c>
      <c r="O6053" s="5">
        <f t="shared" si="94"/>
        <v>65454.55</v>
      </c>
      <c r="P6053" s="2" t="s">
        <v>42</v>
      </c>
      <c r="Q6053" s="2"/>
      <c r="R6053" s="2">
        <v>68</v>
      </c>
      <c r="S6053" s="2" t="s">
        <v>48</v>
      </c>
    </row>
    <row r="6054" spans="1:19" x14ac:dyDescent="0.3">
      <c r="A6054" s="2">
        <v>7053</v>
      </c>
      <c r="B6054" s="2" t="s">
        <v>352</v>
      </c>
      <c r="C6054" s="2" t="s">
        <v>24</v>
      </c>
      <c r="D6054" s="2">
        <v>63</v>
      </c>
      <c r="E6054" s="2" t="str" cm="1">
        <f t="array" ref="E6054">_xlfn.SWITCH(TRUE,D6054&lt;25,"18 to 25",D6054&lt;40,"25 to 40",D6054&lt;50,"40 to 50",D6054&lt;60,"50 to 60","60+")</f>
        <v>60+</v>
      </c>
      <c r="F6054" s="2" t="s">
        <v>31</v>
      </c>
      <c r="G6054" s="2" t="s">
        <v>26</v>
      </c>
      <c r="H6054" s="2" t="s">
        <v>72</v>
      </c>
      <c r="I6054" s="3">
        <v>44879</v>
      </c>
      <c r="J6054" s="2"/>
      <c r="K6054" s="2">
        <v>2.0099999999999998</v>
      </c>
      <c r="L6054" s="2" t="str" cm="1">
        <f t="array" ref="L6054">_xlfn.SWITCH(TRUE,K6054&lt;2,"1 to 2 yrs",K6054&lt;5,"2 to 5 yrs",K6054&lt;10,"5 to 10 yrs",K6054&lt;20,"10 to 20 yrs","20+")</f>
        <v>2 to 5 yrs</v>
      </c>
      <c r="M6054" s="2">
        <v>69818</v>
      </c>
      <c r="N6054" s="4">
        <v>0.15</v>
      </c>
      <c r="O6054" s="5">
        <f t="shared" si="94"/>
        <v>80290.7</v>
      </c>
      <c r="P6054" s="2" t="s">
        <v>28</v>
      </c>
      <c r="Q6054" s="2">
        <v>3453</v>
      </c>
      <c r="R6054" s="2">
        <v>1</v>
      </c>
      <c r="S6054" s="2" t="s">
        <v>103</v>
      </c>
    </row>
    <row r="6055" spans="1:19" x14ac:dyDescent="0.3">
      <c r="A6055" s="2">
        <v>7054</v>
      </c>
      <c r="B6055" s="2" t="s">
        <v>1109</v>
      </c>
      <c r="C6055" s="2" t="s">
        <v>17</v>
      </c>
      <c r="D6055" s="2">
        <v>53</v>
      </c>
      <c r="E6055" s="2" t="str" cm="1">
        <f t="array" ref="E6055">_xlfn.SWITCH(TRUE,D6055&lt;25,"18 to 25",D6055&lt;40,"25 to 40",D6055&lt;50,"40 to 50",D6055&lt;60,"50 to 60","60+")</f>
        <v>50 to 60</v>
      </c>
      <c r="F6055" s="2" t="s">
        <v>25</v>
      </c>
      <c r="G6055" s="2" t="s">
        <v>26</v>
      </c>
      <c r="H6055" s="2" t="s">
        <v>259</v>
      </c>
      <c r="I6055" s="3">
        <v>42426</v>
      </c>
      <c r="J6055" s="2"/>
      <c r="K6055" s="2">
        <v>8.7200000000000006</v>
      </c>
      <c r="L6055" s="2" t="str" cm="1">
        <f t="array" ref="L6055">_xlfn.SWITCH(TRUE,K6055&lt;2,"1 to 2 yrs",K6055&lt;5,"2 to 5 yrs",K6055&lt;10,"5 to 10 yrs",K6055&lt;20,"10 to 20 yrs","20+")</f>
        <v>5 to 10 yrs</v>
      </c>
      <c r="M6055" s="2">
        <v>69572</v>
      </c>
      <c r="N6055" s="4">
        <v>0.2</v>
      </c>
      <c r="O6055" s="5">
        <f t="shared" si="94"/>
        <v>83486.399999999994</v>
      </c>
      <c r="P6055" s="2" t="s">
        <v>28</v>
      </c>
      <c r="Q6055" s="2">
        <v>2453</v>
      </c>
      <c r="R6055" s="2">
        <v>94</v>
      </c>
      <c r="S6055" s="2" t="s">
        <v>38</v>
      </c>
    </row>
    <row r="6056" spans="1:19" x14ac:dyDescent="0.3">
      <c r="A6056" s="2">
        <v>7055</v>
      </c>
      <c r="B6056" s="2" t="s">
        <v>271</v>
      </c>
      <c r="C6056" s="2" t="s">
        <v>17</v>
      </c>
      <c r="D6056" s="2">
        <v>49</v>
      </c>
      <c r="E6056" s="2" t="str" cm="1">
        <f t="array" ref="E6056">_xlfn.SWITCH(TRUE,D6056&lt;25,"18 to 25",D6056&lt;40,"25 to 40",D6056&lt;50,"40 to 50",D6056&lt;60,"50 to 60","60+")</f>
        <v>40 to 50</v>
      </c>
      <c r="F6056" s="2" t="s">
        <v>56</v>
      </c>
      <c r="G6056" s="2" t="s">
        <v>26</v>
      </c>
      <c r="H6056" s="2" t="s">
        <v>57</v>
      </c>
      <c r="I6056" s="3">
        <v>43790</v>
      </c>
      <c r="J6056" s="2"/>
      <c r="K6056" s="2">
        <v>4.99</v>
      </c>
      <c r="L6056" s="2" t="str" cm="1">
        <f t="array" ref="L6056">_xlfn.SWITCH(TRUE,K6056&lt;2,"1 to 2 yrs",K6056&lt;5,"2 to 5 yrs",K6056&lt;10,"5 to 10 yrs",K6056&lt;20,"10 to 20 yrs","20+")</f>
        <v>2 to 5 yrs</v>
      </c>
      <c r="M6056" s="2">
        <v>120334</v>
      </c>
      <c r="N6056" s="4">
        <v>0.1</v>
      </c>
      <c r="O6056" s="5">
        <f t="shared" si="94"/>
        <v>132367.4</v>
      </c>
      <c r="P6056" s="2" t="s">
        <v>42</v>
      </c>
      <c r="Q6056" s="2">
        <v>4000</v>
      </c>
      <c r="R6056" s="2">
        <v>43</v>
      </c>
      <c r="S6056" s="2" t="s">
        <v>38</v>
      </c>
    </row>
    <row r="6057" spans="1:19" x14ac:dyDescent="0.3">
      <c r="A6057" s="2">
        <v>7056</v>
      </c>
      <c r="B6057" s="2" t="s">
        <v>1198</v>
      </c>
      <c r="C6057" s="2" t="s">
        <v>24</v>
      </c>
      <c r="D6057" s="2">
        <v>60</v>
      </c>
      <c r="E6057" s="2" t="str" cm="1">
        <f t="array" ref="E6057">_xlfn.SWITCH(TRUE,D6057&lt;25,"18 to 25",D6057&lt;40,"25 to 40",D6057&lt;50,"40 to 50",D6057&lt;60,"50 to 60","60+")</f>
        <v>60+</v>
      </c>
      <c r="F6057" s="2" t="s">
        <v>40</v>
      </c>
      <c r="G6057" s="2" t="s">
        <v>19</v>
      </c>
      <c r="H6057" s="2" t="s">
        <v>143</v>
      </c>
      <c r="I6057" s="3">
        <v>42387</v>
      </c>
      <c r="J6057" s="2"/>
      <c r="K6057" s="2">
        <v>8.83</v>
      </c>
      <c r="L6057" s="2" t="str" cm="1">
        <f t="array" ref="L6057">_xlfn.SWITCH(TRUE,K6057&lt;2,"1 to 2 yrs",K6057&lt;5,"2 to 5 yrs",K6057&lt;10,"5 to 10 yrs",K6057&lt;20,"10 to 20 yrs","20+")</f>
        <v>5 to 10 yrs</v>
      </c>
      <c r="M6057" s="2">
        <v>63656</v>
      </c>
      <c r="N6057" s="4">
        <v>0</v>
      </c>
      <c r="O6057" s="5">
        <f t="shared" si="94"/>
        <v>63656</v>
      </c>
      <c r="P6057" s="2" t="s">
        <v>58</v>
      </c>
      <c r="Q6057" s="2"/>
      <c r="R6057" s="2">
        <v>52</v>
      </c>
      <c r="S6057" s="2" t="s">
        <v>87</v>
      </c>
    </row>
    <row r="6058" spans="1:19" x14ac:dyDescent="0.3">
      <c r="A6058" s="2">
        <v>7057</v>
      </c>
      <c r="B6058" s="2" t="s">
        <v>1542</v>
      </c>
      <c r="C6058" s="2" t="s">
        <v>24</v>
      </c>
      <c r="D6058" s="2">
        <v>61</v>
      </c>
      <c r="E6058" s="2" t="str" cm="1">
        <f t="array" ref="E6058">_xlfn.SWITCH(TRUE,D6058&lt;25,"18 to 25",D6058&lt;40,"25 to 40",D6058&lt;50,"40 to 50",D6058&lt;60,"50 to 60","60+")</f>
        <v>60+</v>
      </c>
      <c r="F6058" s="2" t="s">
        <v>36</v>
      </c>
      <c r="G6058" s="2" t="s">
        <v>19</v>
      </c>
      <c r="H6058" s="2" t="s">
        <v>150</v>
      </c>
      <c r="I6058" s="3">
        <v>42442</v>
      </c>
      <c r="J6058" s="2"/>
      <c r="K6058" s="2">
        <v>8.68</v>
      </c>
      <c r="L6058" s="2" t="str" cm="1">
        <f t="array" ref="L6058">_xlfn.SWITCH(TRUE,K6058&lt;2,"1 to 2 yrs",K6058&lt;5,"2 to 5 yrs",K6058&lt;10,"5 to 10 yrs",K6058&lt;20,"10 to 20 yrs","20+")</f>
        <v>5 to 10 yrs</v>
      </c>
      <c r="M6058" s="2">
        <v>77285</v>
      </c>
      <c r="N6058" s="4">
        <v>0.15</v>
      </c>
      <c r="O6058" s="5">
        <f t="shared" si="94"/>
        <v>88877.75</v>
      </c>
      <c r="P6058" s="2" t="s">
        <v>42</v>
      </c>
      <c r="Q6058" s="2">
        <v>3376</v>
      </c>
      <c r="R6058" s="2">
        <v>83</v>
      </c>
      <c r="S6058" s="2" t="s">
        <v>90</v>
      </c>
    </row>
    <row r="6059" spans="1:19" x14ac:dyDescent="0.3">
      <c r="A6059" s="2">
        <v>7058</v>
      </c>
      <c r="B6059" s="2" t="s">
        <v>634</v>
      </c>
      <c r="C6059" s="2" t="s">
        <v>17</v>
      </c>
      <c r="D6059" s="2">
        <v>63</v>
      </c>
      <c r="E6059" s="2" t="str" cm="1">
        <f t="array" ref="E6059">_xlfn.SWITCH(TRUE,D6059&lt;25,"18 to 25",D6059&lt;40,"25 to 40",D6059&lt;50,"40 to 50",D6059&lt;60,"50 to 60","60+")</f>
        <v>60+</v>
      </c>
      <c r="F6059" s="2" t="s">
        <v>56</v>
      </c>
      <c r="G6059" s="2" t="s">
        <v>19</v>
      </c>
      <c r="H6059" s="2" t="s">
        <v>61</v>
      </c>
      <c r="I6059" s="3">
        <v>43503</v>
      </c>
      <c r="J6059" s="3">
        <v>45279</v>
      </c>
      <c r="K6059" s="2">
        <v>4.8600000000000003</v>
      </c>
      <c r="L6059" s="2" t="str" cm="1">
        <f t="array" ref="L6059">_xlfn.SWITCH(TRUE,K6059&lt;2,"1 to 2 yrs",K6059&lt;5,"2 to 5 yrs",K6059&lt;10,"5 to 10 yrs",K6059&lt;20,"10 to 20 yrs","20+")</f>
        <v>2 to 5 yrs</v>
      </c>
      <c r="M6059" s="2">
        <v>114438</v>
      </c>
      <c r="N6059" s="4">
        <v>0.15</v>
      </c>
      <c r="O6059" s="5">
        <f t="shared" si="94"/>
        <v>131603.70000000001</v>
      </c>
      <c r="P6059" s="2" t="s">
        <v>28</v>
      </c>
      <c r="Q6059" s="2">
        <v>5913</v>
      </c>
      <c r="R6059" s="2">
        <v>5</v>
      </c>
      <c r="S6059" s="2" t="s">
        <v>117</v>
      </c>
    </row>
    <row r="6060" spans="1:19" x14ac:dyDescent="0.3">
      <c r="A6060" s="2">
        <v>7059</v>
      </c>
      <c r="B6060" s="2" t="s">
        <v>895</v>
      </c>
      <c r="C6060" s="2" t="s">
        <v>17</v>
      </c>
      <c r="D6060" s="2">
        <v>61</v>
      </c>
      <c r="E6060" s="2" t="str" cm="1">
        <f t="array" ref="E6060">_xlfn.SWITCH(TRUE,D6060&lt;25,"18 to 25",D6060&lt;40,"25 to 40",D6060&lt;50,"40 to 50",D6060&lt;60,"50 to 60","60+")</f>
        <v>60+</v>
      </c>
      <c r="F6060" s="2" t="s">
        <v>40</v>
      </c>
      <c r="G6060" s="2" t="s">
        <v>19</v>
      </c>
      <c r="H6060" s="2" t="s">
        <v>208</v>
      </c>
      <c r="I6060" s="3">
        <v>44118</v>
      </c>
      <c r="J6060" s="3">
        <v>44531</v>
      </c>
      <c r="K6060" s="2">
        <v>1.1299999999999999</v>
      </c>
      <c r="L6060" s="2" t="str" cm="1">
        <f t="array" ref="L6060">_xlfn.SWITCH(TRUE,K6060&lt;2,"1 to 2 yrs",K6060&lt;5,"2 to 5 yrs",K6060&lt;10,"5 to 10 yrs",K6060&lt;20,"10 to 20 yrs","20+")</f>
        <v>1 to 2 yrs</v>
      </c>
      <c r="M6060" s="2">
        <v>42790</v>
      </c>
      <c r="N6060" s="4">
        <v>0</v>
      </c>
      <c r="O6060" s="5">
        <f t="shared" si="94"/>
        <v>42790</v>
      </c>
      <c r="P6060" s="2" t="s">
        <v>58</v>
      </c>
      <c r="Q6060" s="2">
        <v>1175</v>
      </c>
      <c r="R6060" s="2">
        <v>42</v>
      </c>
      <c r="S6060" s="2" t="s">
        <v>73</v>
      </c>
    </row>
    <row r="6061" spans="1:19" x14ac:dyDescent="0.3">
      <c r="A6061" s="2">
        <v>7060</v>
      </c>
      <c r="B6061" s="2" t="s">
        <v>437</v>
      </c>
      <c r="C6061" s="2" t="s">
        <v>17</v>
      </c>
      <c r="D6061" s="2">
        <v>34</v>
      </c>
      <c r="E6061" s="2" t="str" cm="1">
        <f t="array" ref="E6061">_xlfn.SWITCH(TRUE,D6061&lt;25,"18 to 25",D6061&lt;40,"25 to 40",D6061&lt;50,"40 to 50",D6061&lt;60,"50 to 60","60+")</f>
        <v>25 to 40</v>
      </c>
      <c r="F6061" s="2" t="s">
        <v>56</v>
      </c>
      <c r="G6061" s="2" t="s">
        <v>19</v>
      </c>
      <c r="H6061" s="2" t="s">
        <v>162</v>
      </c>
      <c r="I6061" s="3">
        <v>43599</v>
      </c>
      <c r="J6061" s="3">
        <v>43969</v>
      </c>
      <c r="K6061" s="2">
        <v>1.01</v>
      </c>
      <c r="L6061" s="2" t="str" cm="1">
        <f t="array" ref="L6061">_xlfn.SWITCH(TRUE,K6061&lt;2,"1 to 2 yrs",K6061&lt;5,"2 to 5 yrs",K6061&lt;10,"5 to 10 yrs",K6061&lt;20,"10 to 20 yrs","20+")</f>
        <v>1 to 2 yrs</v>
      </c>
      <c r="M6061" s="2">
        <v>102648</v>
      </c>
      <c r="N6061" s="4">
        <v>0.5</v>
      </c>
      <c r="O6061" s="5">
        <f t="shared" si="94"/>
        <v>153972</v>
      </c>
      <c r="P6061" s="2" t="s">
        <v>28</v>
      </c>
      <c r="Q6061" s="2">
        <v>5713</v>
      </c>
      <c r="R6061" s="2">
        <v>18</v>
      </c>
      <c r="S6061" s="2" t="s">
        <v>99</v>
      </c>
    </row>
    <row r="6062" spans="1:19" x14ac:dyDescent="0.3">
      <c r="A6062" s="2">
        <v>7061</v>
      </c>
      <c r="B6062" s="2" t="s">
        <v>1367</v>
      </c>
      <c r="C6062" s="2" t="s">
        <v>24</v>
      </c>
      <c r="D6062" s="2">
        <v>33</v>
      </c>
      <c r="E6062" s="2" t="str" cm="1">
        <f t="array" ref="E6062">_xlfn.SWITCH(TRUE,D6062&lt;25,"18 to 25",D6062&lt;40,"25 to 40",D6062&lt;50,"40 to 50",D6062&lt;60,"50 to 60","60+")</f>
        <v>25 to 40</v>
      </c>
      <c r="F6062" s="2" t="s">
        <v>18</v>
      </c>
      <c r="G6062" s="2" t="s">
        <v>32</v>
      </c>
      <c r="H6062" s="2" t="s">
        <v>63</v>
      </c>
      <c r="I6062" s="3">
        <v>43742</v>
      </c>
      <c r="J6062" s="2"/>
      <c r="K6062" s="2">
        <v>5.12</v>
      </c>
      <c r="L6062" s="2" t="str" cm="1">
        <f t="array" ref="L6062">_xlfn.SWITCH(TRUE,K6062&lt;2,"1 to 2 yrs",K6062&lt;5,"2 to 5 yrs",K6062&lt;10,"5 to 10 yrs",K6062&lt;20,"10 to 20 yrs","20+")</f>
        <v>5 to 10 yrs</v>
      </c>
      <c r="M6062" s="2">
        <v>89667</v>
      </c>
      <c r="N6062" s="4">
        <v>0.15</v>
      </c>
      <c r="O6062" s="5">
        <f t="shared" si="94"/>
        <v>103117.05</v>
      </c>
      <c r="P6062" s="2" t="s">
        <v>28</v>
      </c>
      <c r="Q6062" s="2">
        <v>5483</v>
      </c>
      <c r="R6062" s="2">
        <v>17</v>
      </c>
      <c r="S6062" s="2" t="s">
        <v>77</v>
      </c>
    </row>
    <row r="6063" spans="1:19" x14ac:dyDescent="0.3">
      <c r="A6063" s="2">
        <v>7062</v>
      </c>
      <c r="B6063" s="2" t="s">
        <v>824</v>
      </c>
      <c r="C6063" s="2" t="s">
        <v>17</v>
      </c>
      <c r="D6063" s="2">
        <v>29</v>
      </c>
      <c r="E6063" s="2" t="str" cm="1">
        <f t="array" ref="E6063">_xlfn.SWITCH(TRUE,D6063&lt;25,"18 to 25",D6063&lt;40,"25 to 40",D6063&lt;50,"40 to 50",D6063&lt;60,"50 to 60","60+")</f>
        <v>25 to 40</v>
      </c>
      <c r="F6063" s="2" t="s">
        <v>56</v>
      </c>
      <c r="G6063" s="2" t="s">
        <v>26</v>
      </c>
      <c r="H6063" s="2" t="s">
        <v>57</v>
      </c>
      <c r="I6063" s="3">
        <v>45277</v>
      </c>
      <c r="J6063" s="2"/>
      <c r="K6063" s="2">
        <v>0.92</v>
      </c>
      <c r="L6063" s="2" t="str" cm="1">
        <f t="array" ref="L6063">_xlfn.SWITCH(TRUE,K6063&lt;2,"1 to 2 yrs",K6063&lt;5,"2 to 5 yrs",K6063&lt;10,"5 to 10 yrs",K6063&lt;20,"10 to 20 yrs","20+")</f>
        <v>1 to 2 yrs</v>
      </c>
      <c r="M6063" s="2">
        <v>85237</v>
      </c>
      <c r="N6063" s="4">
        <v>0.1</v>
      </c>
      <c r="O6063" s="5">
        <f t="shared" si="94"/>
        <v>93760.7</v>
      </c>
      <c r="P6063" s="2" t="s">
        <v>28</v>
      </c>
      <c r="Q6063" s="2">
        <v>5638</v>
      </c>
      <c r="R6063" s="2">
        <v>29</v>
      </c>
      <c r="S6063" s="2" t="s">
        <v>38</v>
      </c>
    </row>
    <row r="6064" spans="1:19" x14ac:dyDescent="0.3">
      <c r="A6064" s="2">
        <v>7063</v>
      </c>
      <c r="B6064" s="2" t="s">
        <v>396</v>
      </c>
      <c r="C6064" s="2" t="s">
        <v>17</v>
      </c>
      <c r="D6064" s="2">
        <v>36</v>
      </c>
      <c r="E6064" s="2" t="str" cm="1">
        <f t="array" ref="E6064">_xlfn.SWITCH(TRUE,D6064&lt;25,"18 to 25",D6064&lt;40,"25 to 40",D6064&lt;50,"40 to 50",D6064&lt;60,"50 to 60","60+")</f>
        <v>25 to 40</v>
      </c>
      <c r="F6064" s="2" t="s">
        <v>36</v>
      </c>
      <c r="G6064" s="2" t="s">
        <v>32</v>
      </c>
      <c r="H6064" s="2" t="s">
        <v>241</v>
      </c>
      <c r="I6064" s="3">
        <v>44124</v>
      </c>
      <c r="J6064" s="3">
        <v>45282</v>
      </c>
      <c r="K6064" s="2">
        <v>3.17</v>
      </c>
      <c r="L6064" s="2" t="str" cm="1">
        <f t="array" ref="L6064">_xlfn.SWITCH(TRUE,K6064&lt;2,"1 to 2 yrs",K6064&lt;5,"2 to 5 yrs",K6064&lt;10,"5 to 10 yrs",K6064&lt;20,"10 to 20 yrs","20+")</f>
        <v>2 to 5 yrs</v>
      </c>
      <c r="M6064" s="2">
        <v>76952</v>
      </c>
      <c r="N6064" s="4">
        <v>0.25</v>
      </c>
      <c r="O6064" s="5">
        <f t="shared" si="94"/>
        <v>96190</v>
      </c>
      <c r="P6064" s="2" t="s">
        <v>58</v>
      </c>
      <c r="Q6064" s="2">
        <v>4870</v>
      </c>
      <c r="R6064" s="2">
        <v>70</v>
      </c>
      <c r="S6064" s="2" t="s">
        <v>87</v>
      </c>
    </row>
    <row r="6065" spans="1:19" x14ac:dyDescent="0.3">
      <c r="A6065" s="2">
        <v>7064</v>
      </c>
      <c r="B6065" s="2" t="s">
        <v>1380</v>
      </c>
      <c r="C6065" s="2" t="s">
        <v>24</v>
      </c>
      <c r="D6065" s="2">
        <v>47</v>
      </c>
      <c r="E6065" s="2" t="str" cm="1">
        <f t="array" ref="E6065">_xlfn.SWITCH(TRUE,D6065&lt;25,"18 to 25",D6065&lt;40,"25 to 40",D6065&lt;50,"40 to 50",D6065&lt;60,"50 to 60","60+")</f>
        <v>40 to 50</v>
      </c>
      <c r="F6065" s="2" t="s">
        <v>31</v>
      </c>
      <c r="G6065" s="2" t="s">
        <v>32</v>
      </c>
      <c r="H6065" s="2" t="s">
        <v>33</v>
      </c>
      <c r="I6065" s="3">
        <v>43735</v>
      </c>
      <c r="J6065" s="2"/>
      <c r="K6065" s="2">
        <v>5.14</v>
      </c>
      <c r="L6065" s="2" t="str" cm="1">
        <f t="array" ref="L6065">_xlfn.SWITCH(TRUE,K6065&lt;2,"1 to 2 yrs",K6065&lt;5,"2 to 5 yrs",K6065&lt;10,"5 to 10 yrs",K6065&lt;20,"10 to 20 yrs","20+")</f>
        <v>5 to 10 yrs</v>
      </c>
      <c r="M6065" s="2">
        <v>68079</v>
      </c>
      <c r="N6065" s="4">
        <v>0.5</v>
      </c>
      <c r="O6065" s="5">
        <f t="shared" si="94"/>
        <v>102118.5</v>
      </c>
      <c r="P6065" s="2" t="s">
        <v>28</v>
      </c>
      <c r="Q6065" s="2">
        <v>3113</v>
      </c>
      <c r="R6065" s="2">
        <v>16</v>
      </c>
      <c r="S6065" s="2" t="s">
        <v>77</v>
      </c>
    </row>
    <row r="6066" spans="1:19" x14ac:dyDescent="0.3">
      <c r="A6066" s="2">
        <v>7065</v>
      </c>
      <c r="B6066" s="2" t="s">
        <v>576</v>
      </c>
      <c r="C6066" s="2" t="s">
        <v>24</v>
      </c>
      <c r="D6066" s="2">
        <v>33</v>
      </c>
      <c r="E6066" s="2" t="str" cm="1">
        <f t="array" ref="E6066">_xlfn.SWITCH(TRUE,D6066&lt;25,"18 to 25",D6066&lt;40,"25 to 40",D6066&lt;50,"40 to 50",D6066&lt;60,"50 to 60","60+")</f>
        <v>25 to 40</v>
      </c>
      <c r="F6066" s="2" t="s">
        <v>56</v>
      </c>
      <c r="G6066" s="2" t="s">
        <v>19</v>
      </c>
      <c r="H6066" s="2" t="s">
        <v>57</v>
      </c>
      <c r="I6066" s="3">
        <v>42467</v>
      </c>
      <c r="J6066" s="2"/>
      <c r="K6066" s="2">
        <v>8.61</v>
      </c>
      <c r="L6066" s="2" t="str" cm="1">
        <f t="array" ref="L6066">_xlfn.SWITCH(TRUE,K6066&lt;2,"1 to 2 yrs",K6066&lt;5,"2 to 5 yrs",K6066&lt;10,"5 to 10 yrs",K6066&lt;20,"10 to 20 yrs","20+")</f>
        <v>5 to 10 yrs</v>
      </c>
      <c r="M6066" s="2">
        <v>128010</v>
      </c>
      <c r="N6066" s="4">
        <v>0</v>
      </c>
      <c r="O6066" s="5">
        <f t="shared" si="94"/>
        <v>128010</v>
      </c>
      <c r="P6066" s="2" t="s">
        <v>28</v>
      </c>
      <c r="Q6066" s="2">
        <v>1483</v>
      </c>
      <c r="R6066" s="2">
        <v>52</v>
      </c>
      <c r="S6066" s="2" t="s">
        <v>34</v>
      </c>
    </row>
    <row r="6067" spans="1:19" x14ac:dyDescent="0.3">
      <c r="A6067" s="2">
        <v>7066</v>
      </c>
      <c r="B6067" s="2" t="s">
        <v>528</v>
      </c>
      <c r="C6067" s="2" t="s">
        <v>17</v>
      </c>
      <c r="D6067" s="2">
        <v>64</v>
      </c>
      <c r="E6067" s="2" t="str" cm="1">
        <f t="array" ref="E6067">_xlfn.SWITCH(TRUE,D6067&lt;25,"18 to 25",D6067&lt;40,"25 to 40",D6067&lt;50,"40 to 50",D6067&lt;60,"50 to 60","60+")</f>
        <v>60+</v>
      </c>
      <c r="F6067" s="2" t="s">
        <v>46</v>
      </c>
      <c r="G6067" s="2" t="s">
        <v>19</v>
      </c>
      <c r="H6067" s="2" t="s">
        <v>128</v>
      </c>
      <c r="I6067" s="3">
        <v>42353</v>
      </c>
      <c r="J6067" s="2"/>
      <c r="K6067" s="2">
        <v>8.92</v>
      </c>
      <c r="L6067" s="2" t="str" cm="1">
        <f t="array" ref="L6067">_xlfn.SWITCH(TRUE,K6067&lt;2,"1 to 2 yrs",K6067&lt;5,"2 to 5 yrs",K6067&lt;10,"5 to 10 yrs",K6067&lt;20,"10 to 20 yrs","20+")</f>
        <v>5 to 10 yrs</v>
      </c>
      <c r="M6067" s="2">
        <v>119357</v>
      </c>
      <c r="N6067" s="4">
        <v>0.15</v>
      </c>
      <c r="O6067" s="5">
        <f t="shared" si="94"/>
        <v>137260.54999999999</v>
      </c>
      <c r="P6067" s="2" t="s">
        <v>21</v>
      </c>
      <c r="Q6067" s="2">
        <v>6382</v>
      </c>
      <c r="R6067" s="2">
        <v>67</v>
      </c>
      <c r="S6067" s="2" t="s">
        <v>157</v>
      </c>
    </row>
    <row r="6068" spans="1:19" x14ac:dyDescent="0.3">
      <c r="A6068" s="2">
        <v>7067</v>
      </c>
      <c r="B6068" s="2" t="s">
        <v>1546</v>
      </c>
      <c r="C6068" s="2" t="s">
        <v>24</v>
      </c>
      <c r="D6068" s="2">
        <v>48</v>
      </c>
      <c r="E6068" s="2" t="str" cm="1">
        <f t="array" ref="E6068">_xlfn.SWITCH(TRUE,D6068&lt;25,"18 to 25",D6068&lt;40,"25 to 40",D6068&lt;50,"40 to 50",D6068&lt;60,"50 to 60","60+")</f>
        <v>40 to 50</v>
      </c>
      <c r="F6068" s="2" t="s">
        <v>40</v>
      </c>
      <c r="G6068" s="2" t="s">
        <v>26</v>
      </c>
      <c r="H6068" s="2" t="s">
        <v>41</v>
      </c>
      <c r="I6068" s="3">
        <v>44334</v>
      </c>
      <c r="J6068" s="2"/>
      <c r="K6068" s="2">
        <v>3.5</v>
      </c>
      <c r="L6068" s="2" t="str" cm="1">
        <f t="array" ref="L6068">_xlfn.SWITCH(TRUE,K6068&lt;2,"1 to 2 yrs",K6068&lt;5,"2 to 5 yrs",K6068&lt;10,"5 to 10 yrs",K6068&lt;20,"10 to 20 yrs","20+")</f>
        <v>2 to 5 yrs</v>
      </c>
      <c r="M6068" s="2">
        <v>59242</v>
      </c>
      <c r="N6068" s="4">
        <v>0.3</v>
      </c>
      <c r="O6068" s="5">
        <f t="shared" si="94"/>
        <v>77014.600000000006</v>
      </c>
      <c r="P6068" s="2" t="s">
        <v>42</v>
      </c>
      <c r="Q6068" s="2">
        <v>6404</v>
      </c>
      <c r="R6068" s="2">
        <v>63</v>
      </c>
      <c r="S6068" s="2" t="s">
        <v>29</v>
      </c>
    </row>
    <row r="6069" spans="1:19" x14ac:dyDescent="0.3">
      <c r="A6069" s="2">
        <v>7068</v>
      </c>
      <c r="B6069" s="2" t="s">
        <v>679</v>
      </c>
      <c r="C6069" s="2" t="s">
        <v>24</v>
      </c>
      <c r="D6069" s="2">
        <v>39</v>
      </c>
      <c r="E6069" s="2" t="str" cm="1">
        <f t="array" ref="E6069">_xlfn.SWITCH(TRUE,D6069&lt;25,"18 to 25",D6069&lt;40,"25 to 40",D6069&lt;50,"40 to 50",D6069&lt;60,"50 to 60","60+")</f>
        <v>25 to 40</v>
      </c>
      <c r="F6069" s="2" t="s">
        <v>50</v>
      </c>
      <c r="G6069" s="2" t="s">
        <v>32</v>
      </c>
      <c r="H6069" s="2" t="s">
        <v>89</v>
      </c>
      <c r="I6069" s="3">
        <v>44344</v>
      </c>
      <c r="J6069" s="2"/>
      <c r="K6069" s="2">
        <v>3.47</v>
      </c>
      <c r="L6069" s="2" t="str" cm="1">
        <f t="array" ref="L6069">_xlfn.SWITCH(TRUE,K6069&lt;2,"1 to 2 yrs",K6069&lt;5,"2 to 5 yrs",K6069&lt;10,"5 to 10 yrs",K6069&lt;20,"10 to 20 yrs","20+")</f>
        <v>2 to 5 yrs</v>
      </c>
      <c r="M6069" s="2">
        <v>88070</v>
      </c>
      <c r="N6069" s="4">
        <v>0.2</v>
      </c>
      <c r="O6069" s="5">
        <f t="shared" si="94"/>
        <v>105684</v>
      </c>
      <c r="P6069" s="2" t="s">
        <v>42</v>
      </c>
      <c r="Q6069" s="2">
        <v>4473</v>
      </c>
      <c r="R6069" s="2">
        <v>2</v>
      </c>
      <c r="S6069" s="2" t="s">
        <v>84</v>
      </c>
    </row>
    <row r="6070" spans="1:19" x14ac:dyDescent="0.3">
      <c r="A6070" s="2">
        <v>7069</v>
      </c>
      <c r="B6070" s="2" t="s">
        <v>1258</v>
      </c>
      <c r="C6070" s="2" t="s">
        <v>17</v>
      </c>
      <c r="D6070" s="2">
        <v>57</v>
      </c>
      <c r="E6070" s="2" t="str" cm="1">
        <f t="array" ref="E6070">_xlfn.SWITCH(TRUE,D6070&lt;25,"18 to 25",D6070&lt;40,"25 to 40",D6070&lt;50,"40 to 50",D6070&lt;60,"50 to 60","60+")</f>
        <v>50 to 60</v>
      </c>
      <c r="F6070" s="2" t="s">
        <v>40</v>
      </c>
      <c r="G6070" s="2" t="s">
        <v>19</v>
      </c>
      <c r="H6070" s="2" t="s">
        <v>143</v>
      </c>
      <c r="I6070" s="3">
        <v>43930</v>
      </c>
      <c r="J6070" s="2"/>
      <c r="K6070" s="2">
        <v>4.6100000000000003</v>
      </c>
      <c r="L6070" s="2" t="str" cm="1">
        <f t="array" ref="L6070">_xlfn.SWITCH(TRUE,K6070&lt;2,"1 to 2 yrs",K6070&lt;5,"2 to 5 yrs",K6070&lt;10,"5 to 10 yrs",K6070&lt;20,"10 to 20 yrs","20+")</f>
        <v>2 to 5 yrs</v>
      </c>
      <c r="M6070" s="2">
        <v>56594</v>
      </c>
      <c r="N6070" s="4">
        <v>0.15</v>
      </c>
      <c r="O6070" s="5">
        <f t="shared" si="94"/>
        <v>65083.1</v>
      </c>
      <c r="P6070" s="2" t="s">
        <v>58</v>
      </c>
      <c r="Q6070" s="2">
        <v>6034</v>
      </c>
      <c r="R6070" s="2">
        <v>24</v>
      </c>
      <c r="S6070" s="2" t="s">
        <v>84</v>
      </c>
    </row>
    <row r="6071" spans="1:19" x14ac:dyDescent="0.3">
      <c r="A6071" s="2">
        <v>7070</v>
      </c>
      <c r="B6071" s="2" t="s">
        <v>1259</v>
      </c>
      <c r="C6071" s="2" t="s">
        <v>24</v>
      </c>
      <c r="D6071" s="2">
        <v>48</v>
      </c>
      <c r="E6071" s="2" t="str" cm="1">
        <f t="array" ref="E6071">_xlfn.SWITCH(TRUE,D6071&lt;25,"18 to 25",D6071&lt;40,"25 to 40",D6071&lt;50,"40 to 50",D6071&lt;60,"50 to 60","60+")</f>
        <v>40 to 50</v>
      </c>
      <c r="F6071" s="2" t="s">
        <v>31</v>
      </c>
      <c r="G6071" s="2" t="s">
        <v>26</v>
      </c>
      <c r="H6071" s="2" t="s">
        <v>72</v>
      </c>
      <c r="I6071" s="3">
        <v>45390</v>
      </c>
      <c r="J6071" s="2"/>
      <c r="K6071" s="2">
        <v>0.61</v>
      </c>
      <c r="L6071" s="2" t="str" cm="1">
        <f t="array" ref="L6071">_xlfn.SWITCH(TRUE,K6071&lt;2,"1 to 2 yrs",K6071&lt;5,"2 to 5 yrs",K6071&lt;10,"5 to 10 yrs",K6071&lt;20,"10 to 20 yrs","20+")</f>
        <v>1 to 2 yrs</v>
      </c>
      <c r="M6071" s="2">
        <v>51107</v>
      </c>
      <c r="N6071" s="4">
        <v>0</v>
      </c>
      <c r="O6071" s="5">
        <f t="shared" si="94"/>
        <v>51107</v>
      </c>
      <c r="P6071" s="2" t="s">
        <v>28</v>
      </c>
      <c r="Q6071" s="2">
        <v>4154</v>
      </c>
      <c r="R6071" s="2">
        <v>29</v>
      </c>
      <c r="S6071" s="2" t="s">
        <v>73</v>
      </c>
    </row>
    <row r="6072" spans="1:19" x14ac:dyDescent="0.3">
      <c r="A6072" s="2">
        <v>7071</v>
      </c>
      <c r="B6072" s="2" t="s">
        <v>416</v>
      </c>
      <c r="C6072" s="2" t="s">
        <v>24</v>
      </c>
      <c r="D6072" s="2">
        <v>30</v>
      </c>
      <c r="E6072" s="2" t="str" cm="1">
        <f t="array" ref="E6072">_xlfn.SWITCH(TRUE,D6072&lt;25,"18 to 25",D6072&lt;40,"25 to 40",D6072&lt;50,"40 to 50",D6072&lt;60,"50 to 60","60+")</f>
        <v>25 to 40</v>
      </c>
      <c r="F6072" s="2" t="s">
        <v>56</v>
      </c>
      <c r="G6072" s="2" t="s">
        <v>19</v>
      </c>
      <c r="H6072" s="2" t="s">
        <v>162</v>
      </c>
      <c r="I6072" s="3">
        <v>45411</v>
      </c>
      <c r="J6072" s="2"/>
      <c r="K6072" s="2">
        <v>0.55000000000000004</v>
      </c>
      <c r="L6072" s="2" t="str" cm="1">
        <f t="array" ref="L6072">_xlfn.SWITCH(TRUE,K6072&lt;2,"1 to 2 yrs",K6072&lt;5,"2 to 5 yrs",K6072&lt;10,"5 to 10 yrs",K6072&lt;20,"10 to 20 yrs","20+")</f>
        <v>1 to 2 yrs</v>
      </c>
      <c r="M6072" s="2">
        <v>96692</v>
      </c>
      <c r="N6072" s="4">
        <v>0.15</v>
      </c>
      <c r="O6072" s="5">
        <f t="shared" si="94"/>
        <v>111195.8</v>
      </c>
      <c r="P6072" s="2" t="s">
        <v>28</v>
      </c>
      <c r="Q6072" s="2">
        <v>5324</v>
      </c>
      <c r="R6072" s="2">
        <v>35</v>
      </c>
      <c r="S6072" s="2" t="s">
        <v>22</v>
      </c>
    </row>
    <row r="6073" spans="1:19" x14ac:dyDescent="0.3">
      <c r="A6073" s="2">
        <v>7072</v>
      </c>
      <c r="B6073" s="2" t="s">
        <v>622</v>
      </c>
      <c r="C6073" s="2" t="s">
        <v>17</v>
      </c>
      <c r="D6073" s="2">
        <v>60</v>
      </c>
      <c r="E6073" s="2" t="str" cm="1">
        <f t="array" ref="E6073">_xlfn.SWITCH(TRUE,D6073&lt;25,"18 to 25",D6073&lt;40,"25 to 40",D6073&lt;50,"40 to 50",D6073&lt;60,"50 to 60","60+")</f>
        <v>60+</v>
      </c>
      <c r="F6073" s="2" t="s">
        <v>46</v>
      </c>
      <c r="G6073" s="2" t="s">
        <v>26</v>
      </c>
      <c r="H6073" s="2" t="s">
        <v>130</v>
      </c>
      <c r="I6073" s="3">
        <v>43583</v>
      </c>
      <c r="J6073" s="2"/>
      <c r="K6073" s="2">
        <v>5.56</v>
      </c>
      <c r="L6073" s="2" t="str" cm="1">
        <f t="array" ref="L6073">_xlfn.SWITCH(TRUE,K6073&lt;2,"1 to 2 yrs",K6073&lt;5,"2 to 5 yrs",K6073&lt;10,"5 to 10 yrs",K6073&lt;20,"10 to 20 yrs","20+")</f>
        <v>5 to 10 yrs</v>
      </c>
      <c r="M6073" s="2">
        <v>112863</v>
      </c>
      <c r="N6073" s="4">
        <v>0.1</v>
      </c>
      <c r="O6073" s="5">
        <f t="shared" si="94"/>
        <v>124149.3</v>
      </c>
      <c r="P6073" s="2" t="s">
        <v>28</v>
      </c>
      <c r="Q6073" s="2">
        <v>3574</v>
      </c>
      <c r="R6073" s="2">
        <v>77</v>
      </c>
      <c r="S6073" s="2" t="s">
        <v>84</v>
      </c>
    </row>
    <row r="6074" spans="1:19" x14ac:dyDescent="0.3">
      <c r="A6074" s="2">
        <v>7073</v>
      </c>
      <c r="B6074" s="2" t="s">
        <v>1221</v>
      </c>
      <c r="C6074" s="2" t="s">
        <v>24</v>
      </c>
      <c r="D6074" s="2">
        <v>22</v>
      </c>
      <c r="E6074" s="2" t="str" cm="1">
        <f t="array" ref="E6074">_xlfn.SWITCH(TRUE,D6074&lt;25,"18 to 25",D6074&lt;40,"25 to 40",D6074&lt;50,"40 to 50",D6074&lt;60,"50 to 60","60+")</f>
        <v>18 to 25</v>
      </c>
      <c r="F6074" s="2" t="s">
        <v>56</v>
      </c>
      <c r="G6074" s="2" t="s">
        <v>32</v>
      </c>
      <c r="H6074" s="2" t="s">
        <v>61</v>
      </c>
      <c r="I6074" s="3">
        <v>43801</v>
      </c>
      <c r="J6074" s="2"/>
      <c r="K6074" s="2">
        <v>4.96</v>
      </c>
      <c r="L6074" s="2" t="str" cm="1">
        <f t="array" ref="L6074">_xlfn.SWITCH(TRUE,K6074&lt;2,"1 to 2 yrs",K6074&lt;5,"2 to 5 yrs",K6074&lt;10,"5 to 10 yrs",K6074&lt;20,"10 to 20 yrs","20+")</f>
        <v>2 to 5 yrs</v>
      </c>
      <c r="M6074" s="2">
        <v>107821</v>
      </c>
      <c r="N6074" s="4">
        <v>0.2</v>
      </c>
      <c r="O6074" s="5">
        <f t="shared" si="94"/>
        <v>129385.2</v>
      </c>
      <c r="P6074" s="2" t="s">
        <v>58</v>
      </c>
      <c r="Q6074" s="2">
        <v>1211</v>
      </c>
      <c r="R6074" s="2">
        <v>40</v>
      </c>
      <c r="S6074" s="2" t="s">
        <v>29</v>
      </c>
    </row>
    <row r="6075" spans="1:19" x14ac:dyDescent="0.3">
      <c r="A6075" s="2">
        <v>7074</v>
      </c>
      <c r="B6075" s="2" t="s">
        <v>1093</v>
      </c>
      <c r="C6075" s="2" t="s">
        <v>17</v>
      </c>
      <c r="D6075" s="2">
        <v>28</v>
      </c>
      <c r="E6075" s="2" t="str" cm="1">
        <f t="array" ref="E6075">_xlfn.SWITCH(TRUE,D6075&lt;25,"18 to 25",D6075&lt;40,"25 to 40",D6075&lt;50,"40 to 50",D6075&lt;60,"50 to 60","60+")</f>
        <v>25 to 40</v>
      </c>
      <c r="F6075" s="2" t="s">
        <v>56</v>
      </c>
      <c r="G6075" s="2" t="s">
        <v>19</v>
      </c>
      <c r="H6075" s="2" t="s">
        <v>57</v>
      </c>
      <c r="I6075" s="3">
        <v>43464</v>
      </c>
      <c r="J6075" s="2"/>
      <c r="K6075" s="2">
        <v>5.88</v>
      </c>
      <c r="L6075" s="2" t="str" cm="1">
        <f t="array" ref="L6075">_xlfn.SWITCH(TRUE,K6075&lt;2,"1 to 2 yrs",K6075&lt;5,"2 to 5 yrs",K6075&lt;10,"5 to 10 yrs",K6075&lt;20,"10 to 20 yrs","20+")</f>
        <v>5 to 10 yrs</v>
      </c>
      <c r="M6075" s="2">
        <v>112305</v>
      </c>
      <c r="N6075" s="4">
        <v>0.2</v>
      </c>
      <c r="O6075" s="5">
        <f t="shared" si="94"/>
        <v>134766</v>
      </c>
      <c r="P6075" s="2" t="s">
        <v>28</v>
      </c>
      <c r="Q6075" s="2">
        <v>1824</v>
      </c>
      <c r="R6075" s="2">
        <v>22</v>
      </c>
      <c r="S6075" s="2" t="s">
        <v>29</v>
      </c>
    </row>
    <row r="6076" spans="1:19" x14ac:dyDescent="0.3">
      <c r="A6076" s="2">
        <v>7075</v>
      </c>
      <c r="B6076" s="2" t="s">
        <v>1567</v>
      </c>
      <c r="C6076" s="2" t="s">
        <v>17</v>
      </c>
      <c r="D6076" s="2">
        <v>47</v>
      </c>
      <c r="E6076" s="2" t="str" cm="1">
        <f t="array" ref="E6076">_xlfn.SWITCH(TRUE,D6076&lt;25,"18 to 25",D6076&lt;40,"25 to 40",D6076&lt;50,"40 to 50",D6076&lt;60,"50 to 60","60+")</f>
        <v>40 to 50</v>
      </c>
      <c r="F6076" s="2" t="s">
        <v>25</v>
      </c>
      <c r="G6076" s="2" t="s">
        <v>32</v>
      </c>
      <c r="H6076" s="2" t="s">
        <v>136</v>
      </c>
      <c r="I6076" s="3">
        <v>44377</v>
      </c>
      <c r="J6076" s="2"/>
      <c r="K6076" s="2">
        <v>3.38</v>
      </c>
      <c r="L6076" s="2" t="str" cm="1">
        <f t="array" ref="L6076">_xlfn.SWITCH(TRUE,K6076&lt;2,"1 to 2 yrs",K6076&lt;5,"2 to 5 yrs",K6076&lt;10,"5 to 10 yrs",K6076&lt;20,"10 to 20 yrs","20+")</f>
        <v>2 to 5 yrs</v>
      </c>
      <c r="M6076" s="2">
        <v>54456</v>
      </c>
      <c r="N6076" s="4">
        <v>0.1</v>
      </c>
      <c r="O6076" s="5">
        <f t="shared" si="94"/>
        <v>59901.599999999999</v>
      </c>
      <c r="P6076" s="2" t="s">
        <v>28</v>
      </c>
      <c r="Q6076" s="2">
        <v>4774</v>
      </c>
      <c r="R6076" s="2">
        <v>49</v>
      </c>
      <c r="S6076" s="2" t="s">
        <v>52</v>
      </c>
    </row>
    <row r="6077" spans="1:19" x14ac:dyDescent="0.3">
      <c r="A6077" s="2">
        <v>7076</v>
      </c>
      <c r="B6077" s="2" t="s">
        <v>1486</v>
      </c>
      <c r="C6077" s="2" t="s">
        <v>24</v>
      </c>
      <c r="D6077" s="2">
        <v>28</v>
      </c>
      <c r="E6077" s="2" t="str" cm="1">
        <f t="array" ref="E6077">_xlfn.SWITCH(TRUE,D6077&lt;25,"18 to 25",D6077&lt;40,"25 to 40",D6077&lt;50,"40 to 50",D6077&lt;60,"50 to 60","60+")</f>
        <v>25 to 40</v>
      </c>
      <c r="F6077" s="2" t="s">
        <v>18</v>
      </c>
      <c r="G6077" s="2" t="s">
        <v>19</v>
      </c>
      <c r="H6077" s="2" t="s">
        <v>216</v>
      </c>
      <c r="I6077" s="3">
        <v>45019</v>
      </c>
      <c r="J6077" s="2"/>
      <c r="K6077" s="2">
        <v>1.62</v>
      </c>
      <c r="L6077" s="2" t="str" cm="1">
        <f t="array" ref="L6077">_xlfn.SWITCH(TRUE,K6077&lt;2,"1 to 2 yrs",K6077&lt;5,"2 to 5 yrs",K6077&lt;10,"5 to 10 yrs",K6077&lt;20,"10 to 20 yrs","20+")</f>
        <v>1 to 2 yrs</v>
      </c>
      <c r="M6077" s="2">
        <v>65995</v>
      </c>
      <c r="N6077" s="4">
        <v>0</v>
      </c>
      <c r="O6077" s="5">
        <f t="shared" si="94"/>
        <v>65995</v>
      </c>
      <c r="P6077" s="2" t="s">
        <v>28</v>
      </c>
      <c r="Q6077" s="2">
        <v>4965</v>
      </c>
      <c r="R6077" s="2">
        <v>15</v>
      </c>
      <c r="S6077" s="2" t="s">
        <v>22</v>
      </c>
    </row>
    <row r="6078" spans="1:19" x14ac:dyDescent="0.3">
      <c r="A6078" s="2">
        <v>7077</v>
      </c>
      <c r="B6078" s="2" t="s">
        <v>414</v>
      </c>
      <c r="C6078" s="2" t="s">
        <v>24</v>
      </c>
      <c r="D6078" s="2">
        <v>28</v>
      </c>
      <c r="E6078" s="2" t="str" cm="1">
        <f t="array" ref="E6078">_xlfn.SWITCH(TRUE,D6078&lt;25,"18 to 25",D6078&lt;40,"25 to 40",D6078&lt;50,"40 to 50",D6078&lt;60,"50 to 60","60+")</f>
        <v>25 to 40</v>
      </c>
      <c r="F6078" s="2" t="s">
        <v>36</v>
      </c>
      <c r="G6078" s="2" t="s">
        <v>19</v>
      </c>
      <c r="H6078" s="2" t="s">
        <v>150</v>
      </c>
      <c r="I6078" s="3">
        <v>44924</v>
      </c>
      <c r="J6078" s="2"/>
      <c r="K6078" s="2">
        <v>1.88</v>
      </c>
      <c r="L6078" s="2" t="str" cm="1">
        <f t="array" ref="L6078">_xlfn.SWITCH(TRUE,K6078&lt;2,"1 to 2 yrs",K6078&lt;5,"2 to 5 yrs",K6078&lt;10,"5 to 10 yrs",K6078&lt;20,"10 to 20 yrs","20+")</f>
        <v>1 to 2 yrs</v>
      </c>
      <c r="M6078" s="2">
        <v>66233</v>
      </c>
      <c r="N6078" s="4">
        <v>0.2</v>
      </c>
      <c r="O6078" s="5">
        <f t="shared" si="94"/>
        <v>79479.600000000006</v>
      </c>
      <c r="P6078" s="2" t="s">
        <v>58</v>
      </c>
      <c r="Q6078" s="2">
        <v>1305</v>
      </c>
      <c r="R6078" s="2">
        <v>91</v>
      </c>
      <c r="S6078" s="2" t="s">
        <v>117</v>
      </c>
    </row>
    <row r="6079" spans="1:19" x14ac:dyDescent="0.3">
      <c r="A6079" s="2">
        <v>7078</v>
      </c>
      <c r="B6079" s="2" t="s">
        <v>192</v>
      </c>
      <c r="C6079" s="2" t="s">
        <v>24</v>
      </c>
      <c r="D6079" s="2">
        <v>29</v>
      </c>
      <c r="E6079" s="2" t="str" cm="1">
        <f t="array" ref="E6079">_xlfn.SWITCH(TRUE,D6079&lt;25,"18 to 25",D6079&lt;40,"25 to 40",D6079&lt;50,"40 to 50",D6079&lt;60,"50 to 60","60+")</f>
        <v>25 to 40</v>
      </c>
      <c r="F6079" s="2" t="s">
        <v>18</v>
      </c>
      <c r="G6079" s="2" t="s">
        <v>19</v>
      </c>
      <c r="H6079" s="2" t="s">
        <v>20</v>
      </c>
      <c r="I6079" s="3">
        <v>44140</v>
      </c>
      <c r="J6079" s="2"/>
      <c r="K6079" s="2">
        <v>4.03</v>
      </c>
      <c r="L6079" s="2" t="str" cm="1">
        <f t="array" ref="L6079">_xlfn.SWITCH(TRUE,K6079&lt;2,"1 to 2 yrs",K6079&lt;5,"2 to 5 yrs",K6079&lt;10,"5 to 10 yrs",K6079&lt;20,"10 to 20 yrs","20+")</f>
        <v>2 to 5 yrs</v>
      </c>
      <c r="M6079" s="2">
        <v>84169</v>
      </c>
      <c r="N6079" s="4">
        <v>0.2</v>
      </c>
      <c r="O6079" s="5">
        <f t="shared" si="94"/>
        <v>101002.8</v>
      </c>
      <c r="P6079" s="2" t="s">
        <v>28</v>
      </c>
      <c r="Q6079" s="2">
        <v>6500</v>
      </c>
      <c r="R6079" s="2">
        <v>75</v>
      </c>
      <c r="S6079" s="2" t="s">
        <v>90</v>
      </c>
    </row>
    <row r="6080" spans="1:19" x14ac:dyDescent="0.3">
      <c r="A6080" s="2">
        <v>7079</v>
      </c>
      <c r="B6080" s="2" t="s">
        <v>1218</v>
      </c>
      <c r="C6080" s="2" t="s">
        <v>17</v>
      </c>
      <c r="D6080" s="2">
        <v>37</v>
      </c>
      <c r="E6080" s="2" t="str" cm="1">
        <f t="array" ref="E6080">_xlfn.SWITCH(TRUE,D6080&lt;25,"18 to 25",D6080&lt;40,"25 to 40",D6080&lt;50,"40 to 50",D6080&lt;60,"50 to 60","60+")</f>
        <v>25 to 40</v>
      </c>
      <c r="F6080" s="2" t="s">
        <v>50</v>
      </c>
      <c r="G6080" s="2" t="s">
        <v>19</v>
      </c>
      <c r="H6080" s="2" t="s">
        <v>70</v>
      </c>
      <c r="I6080" s="3">
        <v>42832</v>
      </c>
      <c r="J6080" s="2"/>
      <c r="K6080" s="2">
        <v>7.61</v>
      </c>
      <c r="L6080" s="2" t="str" cm="1">
        <f t="array" ref="L6080">_xlfn.SWITCH(TRUE,K6080&lt;2,"1 to 2 yrs",K6080&lt;5,"2 to 5 yrs",K6080&lt;10,"5 to 10 yrs",K6080&lt;20,"10 to 20 yrs","20+")</f>
        <v>5 to 10 yrs</v>
      </c>
      <c r="M6080" s="2">
        <v>101688</v>
      </c>
      <c r="N6080" s="4">
        <v>0.25</v>
      </c>
      <c r="O6080" s="5">
        <f t="shared" si="94"/>
        <v>127110</v>
      </c>
      <c r="P6080" s="2" t="s">
        <v>28</v>
      </c>
      <c r="Q6080" s="2">
        <v>5093</v>
      </c>
      <c r="R6080" s="2">
        <v>71</v>
      </c>
      <c r="S6080" s="2" t="s">
        <v>84</v>
      </c>
    </row>
    <row r="6081" spans="1:19" x14ac:dyDescent="0.3">
      <c r="A6081" s="2">
        <v>7080</v>
      </c>
      <c r="B6081" s="2" t="s">
        <v>1214</v>
      </c>
      <c r="C6081" s="2" t="s">
        <v>24</v>
      </c>
      <c r="D6081" s="2">
        <v>24</v>
      </c>
      <c r="E6081" s="2" t="str" cm="1">
        <f t="array" ref="E6081">_xlfn.SWITCH(TRUE,D6081&lt;25,"18 to 25",D6081&lt;40,"25 to 40",D6081&lt;50,"40 to 50",D6081&lt;60,"50 to 60","60+")</f>
        <v>18 to 25</v>
      </c>
      <c r="F6081" s="2" t="s">
        <v>31</v>
      </c>
      <c r="G6081" s="2" t="s">
        <v>19</v>
      </c>
      <c r="H6081" s="2" t="s">
        <v>139</v>
      </c>
      <c r="I6081" s="3">
        <v>44724</v>
      </c>
      <c r="J6081" s="2"/>
      <c r="K6081" s="2">
        <v>2.4300000000000002</v>
      </c>
      <c r="L6081" s="2" t="str" cm="1">
        <f t="array" ref="L6081">_xlfn.SWITCH(TRUE,K6081&lt;2,"1 to 2 yrs",K6081&lt;5,"2 to 5 yrs",K6081&lt;10,"5 to 10 yrs",K6081&lt;20,"10 to 20 yrs","20+")</f>
        <v>2 to 5 yrs</v>
      </c>
      <c r="M6081" s="2">
        <v>55355</v>
      </c>
      <c r="N6081" s="4">
        <v>0.1</v>
      </c>
      <c r="O6081" s="5">
        <f t="shared" si="94"/>
        <v>60890.5</v>
      </c>
      <c r="P6081" s="2" t="s">
        <v>28</v>
      </c>
      <c r="Q6081" s="2">
        <v>6890</v>
      </c>
      <c r="R6081" s="2">
        <v>29</v>
      </c>
      <c r="S6081" s="2" t="s">
        <v>84</v>
      </c>
    </row>
    <row r="6082" spans="1:19" x14ac:dyDescent="0.3">
      <c r="A6082" s="2">
        <v>7081</v>
      </c>
      <c r="B6082" s="2" t="s">
        <v>1552</v>
      </c>
      <c r="C6082" s="2" t="s">
        <v>17</v>
      </c>
      <c r="D6082" s="2">
        <v>31</v>
      </c>
      <c r="E6082" s="2" t="str" cm="1">
        <f t="array" ref="E6082">_xlfn.SWITCH(TRUE,D6082&lt;25,"18 to 25",D6082&lt;40,"25 to 40",D6082&lt;50,"40 to 50",D6082&lt;60,"50 to 60","60+")</f>
        <v>25 to 40</v>
      </c>
      <c r="F6082" s="2" t="s">
        <v>56</v>
      </c>
      <c r="G6082" s="2" t="s">
        <v>32</v>
      </c>
      <c r="H6082" s="2" t="s">
        <v>61</v>
      </c>
      <c r="I6082" s="3">
        <v>42820</v>
      </c>
      <c r="J6082" s="3">
        <v>45510</v>
      </c>
      <c r="K6082" s="2">
        <v>7.36</v>
      </c>
      <c r="L6082" s="2" t="str" cm="1">
        <f t="array" ref="L6082">_xlfn.SWITCH(TRUE,K6082&lt;2,"1 to 2 yrs",K6082&lt;5,"2 to 5 yrs",K6082&lt;10,"5 to 10 yrs",K6082&lt;20,"10 to 20 yrs","20+")</f>
        <v>5 to 10 yrs</v>
      </c>
      <c r="M6082" s="2">
        <v>129643</v>
      </c>
      <c r="N6082" s="4">
        <v>0.2</v>
      </c>
      <c r="O6082" s="5">
        <f t="shared" si="94"/>
        <v>155571.6</v>
      </c>
      <c r="P6082" s="2" t="s">
        <v>28</v>
      </c>
      <c r="Q6082" s="2">
        <v>6689</v>
      </c>
      <c r="R6082" s="2">
        <v>59</v>
      </c>
      <c r="S6082" s="2" t="s">
        <v>59</v>
      </c>
    </row>
    <row r="6083" spans="1:19" x14ac:dyDescent="0.3">
      <c r="A6083" s="2">
        <v>7082</v>
      </c>
      <c r="B6083" s="2" t="s">
        <v>100</v>
      </c>
      <c r="C6083" s="2" t="s">
        <v>24</v>
      </c>
      <c r="D6083" s="2">
        <v>28</v>
      </c>
      <c r="E6083" s="2" t="str" cm="1">
        <f t="array" ref="E6083">_xlfn.SWITCH(TRUE,D6083&lt;25,"18 to 25",D6083&lt;40,"25 to 40",D6083&lt;50,"40 to 50",D6083&lt;60,"50 to 60","60+")</f>
        <v>25 to 40</v>
      </c>
      <c r="F6083" s="2" t="s">
        <v>75</v>
      </c>
      <c r="G6083" s="2" t="s">
        <v>32</v>
      </c>
      <c r="H6083" s="2" t="s">
        <v>201</v>
      </c>
      <c r="I6083" s="3">
        <v>42659</v>
      </c>
      <c r="J6083" s="2"/>
      <c r="K6083" s="2">
        <v>8.08</v>
      </c>
      <c r="L6083" s="2" t="str" cm="1">
        <f t="array" ref="L6083">_xlfn.SWITCH(TRUE,K6083&lt;2,"1 to 2 yrs",K6083&lt;5,"2 to 5 yrs",K6083&lt;10,"5 to 10 yrs",K6083&lt;20,"10 to 20 yrs","20+")</f>
        <v>5 to 10 yrs</v>
      </c>
      <c r="M6083" s="2">
        <v>108515</v>
      </c>
      <c r="N6083" s="4">
        <v>0.5</v>
      </c>
      <c r="O6083" s="5">
        <f t="shared" ref="O6083:O6146" si="95">M6083+(M6083*N6083)</f>
        <v>162772.5</v>
      </c>
      <c r="P6083" s="2" t="s">
        <v>28</v>
      </c>
      <c r="Q6083" s="2">
        <v>3793</v>
      </c>
      <c r="R6083" s="2">
        <v>60</v>
      </c>
      <c r="S6083" s="2" t="s">
        <v>48</v>
      </c>
    </row>
    <row r="6084" spans="1:19" x14ac:dyDescent="0.3">
      <c r="A6084" s="2">
        <v>7083</v>
      </c>
      <c r="B6084" s="2" t="s">
        <v>1511</v>
      </c>
      <c r="C6084" s="2" t="s">
        <v>24</v>
      </c>
      <c r="D6084" s="2">
        <v>42</v>
      </c>
      <c r="E6084" s="2" t="str" cm="1">
        <f t="array" ref="E6084">_xlfn.SWITCH(TRUE,D6084&lt;25,"18 to 25",D6084&lt;40,"25 to 40",D6084&lt;50,"40 to 50",D6084&lt;60,"50 to 60","60+")</f>
        <v>40 to 50</v>
      </c>
      <c r="F6084" s="2" t="s">
        <v>18</v>
      </c>
      <c r="G6084" s="2" t="s">
        <v>32</v>
      </c>
      <c r="H6084" s="2" t="s">
        <v>216</v>
      </c>
      <c r="I6084" s="3">
        <v>43700</v>
      </c>
      <c r="J6084" s="3">
        <v>45921</v>
      </c>
      <c r="K6084" s="2">
        <v>6.08</v>
      </c>
      <c r="L6084" s="2" t="str" cm="1">
        <f t="array" ref="L6084">_xlfn.SWITCH(TRUE,K6084&lt;2,"1 to 2 yrs",K6084&lt;5,"2 to 5 yrs",K6084&lt;10,"5 to 10 yrs",K6084&lt;20,"10 to 20 yrs","20+")</f>
        <v>5 to 10 yrs</v>
      </c>
      <c r="M6084" s="2">
        <v>86129</v>
      </c>
      <c r="N6084" s="4">
        <v>0.1</v>
      </c>
      <c r="O6084" s="5">
        <f t="shared" si="95"/>
        <v>94741.9</v>
      </c>
      <c r="P6084" s="2" t="s">
        <v>42</v>
      </c>
      <c r="Q6084" s="2">
        <v>3062</v>
      </c>
      <c r="R6084" s="2">
        <v>5</v>
      </c>
      <c r="S6084" s="2" t="s">
        <v>29</v>
      </c>
    </row>
    <row r="6085" spans="1:19" x14ac:dyDescent="0.3">
      <c r="A6085" s="2">
        <v>7084</v>
      </c>
      <c r="B6085" s="2" t="s">
        <v>454</v>
      </c>
      <c r="C6085" s="2" t="s">
        <v>24</v>
      </c>
      <c r="D6085" s="2">
        <v>58</v>
      </c>
      <c r="E6085" s="2" t="str" cm="1">
        <f t="array" ref="E6085">_xlfn.SWITCH(TRUE,D6085&lt;25,"18 to 25",D6085&lt;40,"25 to 40",D6085&lt;50,"40 to 50",D6085&lt;60,"50 to 60","60+")</f>
        <v>50 to 60</v>
      </c>
      <c r="F6085" s="2" t="s">
        <v>92</v>
      </c>
      <c r="G6085" s="2" t="s">
        <v>19</v>
      </c>
      <c r="H6085" s="2" t="s">
        <v>93</v>
      </c>
      <c r="I6085" s="3">
        <v>42273</v>
      </c>
      <c r="J6085" s="2"/>
      <c r="K6085" s="2">
        <v>9.14</v>
      </c>
      <c r="L6085" s="2" t="str" cm="1">
        <f t="array" ref="L6085">_xlfn.SWITCH(TRUE,K6085&lt;2,"1 to 2 yrs",K6085&lt;5,"2 to 5 yrs",K6085&lt;10,"5 to 10 yrs",K6085&lt;20,"10 to 20 yrs","20+")</f>
        <v>5 to 10 yrs</v>
      </c>
      <c r="M6085" s="2">
        <v>88321</v>
      </c>
      <c r="N6085" s="4">
        <v>0.2</v>
      </c>
      <c r="O6085" s="5">
        <f t="shared" si="95"/>
        <v>105985.2</v>
      </c>
      <c r="P6085" s="2" t="s">
        <v>58</v>
      </c>
      <c r="Q6085" s="2"/>
      <c r="R6085" s="2">
        <v>38</v>
      </c>
      <c r="S6085" s="2" t="s">
        <v>54</v>
      </c>
    </row>
    <row r="6086" spans="1:19" x14ac:dyDescent="0.3">
      <c r="A6086" s="2">
        <v>7085</v>
      </c>
      <c r="B6086" s="2" t="s">
        <v>743</v>
      </c>
      <c r="C6086" s="2" t="s">
        <v>17</v>
      </c>
      <c r="D6086" s="2">
        <v>52</v>
      </c>
      <c r="E6086" s="2" t="str" cm="1">
        <f t="array" ref="E6086">_xlfn.SWITCH(TRUE,D6086&lt;25,"18 to 25",D6086&lt;40,"25 to 40",D6086&lt;50,"40 to 50",D6086&lt;60,"50 to 60","60+")</f>
        <v>50 to 60</v>
      </c>
      <c r="F6086" s="2" t="s">
        <v>75</v>
      </c>
      <c r="G6086" s="2" t="s">
        <v>26</v>
      </c>
      <c r="H6086" s="2" t="s">
        <v>165</v>
      </c>
      <c r="I6086" s="3">
        <v>43956</v>
      </c>
      <c r="J6086" s="2"/>
      <c r="K6086" s="2">
        <v>4.53</v>
      </c>
      <c r="L6086" s="2" t="str" cm="1">
        <f t="array" ref="L6086">_xlfn.SWITCH(TRUE,K6086&lt;2,"1 to 2 yrs",K6086&lt;5,"2 to 5 yrs",K6086&lt;10,"5 to 10 yrs",K6086&lt;20,"10 to 20 yrs","20+")</f>
        <v>2 to 5 yrs</v>
      </c>
      <c r="M6086" s="2">
        <v>88160</v>
      </c>
      <c r="N6086" s="4">
        <v>0.25</v>
      </c>
      <c r="O6086" s="5">
        <f t="shared" si="95"/>
        <v>110200</v>
      </c>
      <c r="P6086" s="2" t="s">
        <v>28</v>
      </c>
      <c r="Q6086" s="2"/>
      <c r="R6086" s="2">
        <v>4</v>
      </c>
      <c r="S6086" s="2" t="s">
        <v>87</v>
      </c>
    </row>
    <row r="6087" spans="1:19" x14ac:dyDescent="0.3">
      <c r="A6087" s="2">
        <v>7086</v>
      </c>
      <c r="B6087" s="2" t="s">
        <v>1408</v>
      </c>
      <c r="C6087" s="2" t="s">
        <v>24</v>
      </c>
      <c r="D6087" s="2">
        <v>44</v>
      </c>
      <c r="E6087" s="2" t="str" cm="1">
        <f t="array" ref="E6087">_xlfn.SWITCH(TRUE,D6087&lt;25,"18 to 25",D6087&lt;40,"25 to 40",D6087&lt;50,"40 to 50",D6087&lt;60,"50 to 60","60+")</f>
        <v>40 to 50</v>
      </c>
      <c r="F6087" s="2" t="s">
        <v>18</v>
      </c>
      <c r="G6087" s="2" t="s">
        <v>26</v>
      </c>
      <c r="H6087" s="2" t="s">
        <v>216</v>
      </c>
      <c r="I6087" s="3">
        <v>42175</v>
      </c>
      <c r="J6087" s="2"/>
      <c r="K6087" s="2">
        <v>9.41</v>
      </c>
      <c r="L6087" s="2" t="str" cm="1">
        <f t="array" ref="L6087">_xlfn.SWITCH(TRUE,K6087&lt;2,"1 to 2 yrs",K6087&lt;5,"2 to 5 yrs",K6087&lt;10,"5 to 10 yrs",K6087&lt;20,"10 to 20 yrs","20+")</f>
        <v>5 to 10 yrs</v>
      </c>
      <c r="M6087" s="2">
        <v>91944</v>
      </c>
      <c r="N6087" s="4">
        <v>0.1</v>
      </c>
      <c r="O6087" s="5">
        <f t="shared" si="95"/>
        <v>101138.4</v>
      </c>
      <c r="P6087" s="2" t="s">
        <v>28</v>
      </c>
      <c r="Q6087" s="2">
        <v>6255</v>
      </c>
      <c r="R6087" s="2">
        <v>2</v>
      </c>
      <c r="S6087" s="2" t="s">
        <v>73</v>
      </c>
    </row>
    <row r="6088" spans="1:19" x14ac:dyDescent="0.3">
      <c r="A6088" s="2">
        <v>7087</v>
      </c>
      <c r="B6088" s="2" t="s">
        <v>1566</v>
      </c>
      <c r="C6088" s="2" t="s">
        <v>24</v>
      </c>
      <c r="D6088" s="2">
        <v>48</v>
      </c>
      <c r="E6088" s="2" t="str" cm="1">
        <f t="array" ref="E6088">_xlfn.SWITCH(TRUE,D6088&lt;25,"18 to 25",D6088&lt;40,"25 to 40",D6088&lt;50,"40 to 50",D6088&lt;60,"50 to 60","60+")</f>
        <v>40 to 50</v>
      </c>
      <c r="F6088" s="2" t="s">
        <v>92</v>
      </c>
      <c r="G6088" s="2" t="s">
        <v>32</v>
      </c>
      <c r="H6088" s="2" t="s">
        <v>93</v>
      </c>
      <c r="I6088" s="3">
        <v>44951</v>
      </c>
      <c r="J6088" s="2"/>
      <c r="K6088" s="2">
        <v>1.81</v>
      </c>
      <c r="L6088" s="2" t="str" cm="1">
        <f t="array" ref="L6088">_xlfn.SWITCH(TRUE,K6088&lt;2,"1 to 2 yrs",K6088&lt;5,"2 to 5 yrs",K6088&lt;10,"5 to 10 yrs",K6088&lt;20,"10 to 20 yrs","20+")</f>
        <v>1 to 2 yrs</v>
      </c>
      <c r="M6088" s="2">
        <v>55208</v>
      </c>
      <c r="N6088" s="4">
        <v>0.2</v>
      </c>
      <c r="O6088" s="5">
        <f t="shared" si="95"/>
        <v>66249.600000000006</v>
      </c>
      <c r="P6088" s="2" t="s">
        <v>21</v>
      </c>
      <c r="Q6088" s="2"/>
      <c r="R6088" s="2">
        <v>73</v>
      </c>
      <c r="S6088" s="2" t="s">
        <v>59</v>
      </c>
    </row>
    <row r="6089" spans="1:19" x14ac:dyDescent="0.3">
      <c r="A6089" s="2">
        <v>7088</v>
      </c>
      <c r="B6089" s="2" t="s">
        <v>1103</v>
      </c>
      <c r="C6089" s="2" t="s">
        <v>17</v>
      </c>
      <c r="D6089" s="2">
        <v>43</v>
      </c>
      <c r="E6089" s="2" t="str" cm="1">
        <f t="array" ref="E6089">_xlfn.SWITCH(TRUE,D6089&lt;25,"18 to 25",D6089&lt;40,"25 to 40",D6089&lt;50,"40 to 50",D6089&lt;60,"50 to 60","60+")</f>
        <v>40 to 50</v>
      </c>
      <c r="F6089" s="2" t="s">
        <v>31</v>
      </c>
      <c r="G6089" s="2" t="s">
        <v>32</v>
      </c>
      <c r="H6089" s="2" t="s">
        <v>72</v>
      </c>
      <c r="I6089" s="3">
        <v>43319</v>
      </c>
      <c r="J6089" s="2"/>
      <c r="K6089" s="2">
        <v>6.28</v>
      </c>
      <c r="L6089" s="2" t="str" cm="1">
        <f t="array" ref="L6089">_xlfn.SWITCH(TRUE,K6089&lt;2,"1 to 2 yrs",K6089&lt;5,"2 to 5 yrs",K6089&lt;10,"5 to 10 yrs",K6089&lt;20,"10 to 20 yrs","20+")</f>
        <v>5 to 10 yrs</v>
      </c>
      <c r="M6089" s="2">
        <v>69092</v>
      </c>
      <c r="N6089" s="4">
        <v>0.2</v>
      </c>
      <c r="O6089" s="5">
        <f t="shared" si="95"/>
        <v>82910.399999999994</v>
      </c>
      <c r="P6089" s="2" t="s">
        <v>28</v>
      </c>
      <c r="Q6089" s="2">
        <v>4790</v>
      </c>
      <c r="R6089" s="2">
        <v>29</v>
      </c>
      <c r="S6089" s="2" t="s">
        <v>52</v>
      </c>
    </row>
    <row r="6090" spans="1:19" x14ac:dyDescent="0.3">
      <c r="A6090" s="2">
        <v>7089</v>
      </c>
      <c r="B6090" s="2" t="s">
        <v>1167</v>
      </c>
      <c r="C6090" s="2" t="s">
        <v>17</v>
      </c>
      <c r="D6090" s="2">
        <v>60</v>
      </c>
      <c r="E6090" s="2" t="str" cm="1">
        <f t="array" ref="E6090">_xlfn.SWITCH(TRUE,D6090&lt;25,"18 to 25",D6090&lt;40,"25 to 40",D6090&lt;50,"40 to 50",D6090&lt;60,"50 to 60","60+")</f>
        <v>60+</v>
      </c>
      <c r="F6090" s="2" t="s">
        <v>56</v>
      </c>
      <c r="G6090" s="2" t="s">
        <v>19</v>
      </c>
      <c r="H6090" s="2" t="s">
        <v>61</v>
      </c>
      <c r="I6090" s="3">
        <v>42120</v>
      </c>
      <c r="J6090" s="2"/>
      <c r="K6090" s="2">
        <v>9.56</v>
      </c>
      <c r="L6090" s="2" t="str" cm="1">
        <f t="array" ref="L6090">_xlfn.SWITCH(TRUE,K6090&lt;2,"1 to 2 yrs",K6090&lt;5,"2 to 5 yrs",K6090&lt;10,"5 to 10 yrs",K6090&lt;20,"10 to 20 yrs","20+")</f>
        <v>5 to 10 yrs</v>
      </c>
      <c r="M6090" s="2">
        <v>124047</v>
      </c>
      <c r="N6090" s="4">
        <v>0.1</v>
      </c>
      <c r="O6090" s="5">
        <f t="shared" si="95"/>
        <v>136451.70000000001</v>
      </c>
      <c r="P6090" s="2" t="s">
        <v>28</v>
      </c>
      <c r="Q6090" s="2">
        <v>5044</v>
      </c>
      <c r="R6090" s="2">
        <v>79</v>
      </c>
      <c r="S6090" s="2" t="s">
        <v>90</v>
      </c>
    </row>
    <row r="6091" spans="1:19" x14ac:dyDescent="0.3">
      <c r="A6091" s="2">
        <v>7090</v>
      </c>
      <c r="B6091" s="2" t="s">
        <v>254</v>
      </c>
      <c r="C6091" s="2" t="s">
        <v>24</v>
      </c>
      <c r="D6091" s="2">
        <v>48</v>
      </c>
      <c r="E6091" s="2" t="str" cm="1">
        <f t="array" ref="E6091">_xlfn.SWITCH(TRUE,D6091&lt;25,"18 to 25",D6091&lt;40,"25 to 40",D6091&lt;50,"40 to 50",D6091&lt;60,"50 to 60","60+")</f>
        <v>40 to 50</v>
      </c>
      <c r="F6091" s="2" t="s">
        <v>46</v>
      </c>
      <c r="G6091" s="2" t="s">
        <v>26</v>
      </c>
      <c r="H6091" s="2" t="s">
        <v>110</v>
      </c>
      <c r="I6091" s="3">
        <v>43368</v>
      </c>
      <c r="J6091" s="2"/>
      <c r="K6091" s="2">
        <v>6.14</v>
      </c>
      <c r="L6091" s="2" t="str" cm="1">
        <f t="array" ref="L6091">_xlfn.SWITCH(TRUE,K6091&lt;2,"1 to 2 yrs",K6091&lt;5,"2 to 5 yrs",K6091&lt;10,"5 to 10 yrs",K6091&lt;20,"10 to 20 yrs","20+")</f>
        <v>5 to 10 yrs</v>
      </c>
      <c r="M6091" s="2">
        <v>114054</v>
      </c>
      <c r="N6091" s="4">
        <v>0.25</v>
      </c>
      <c r="O6091" s="5">
        <f t="shared" si="95"/>
        <v>142567.5</v>
      </c>
      <c r="P6091" s="2" t="s">
        <v>58</v>
      </c>
      <c r="Q6091" s="2">
        <v>5210</v>
      </c>
      <c r="R6091" s="2">
        <v>10</v>
      </c>
      <c r="S6091" s="2" t="s">
        <v>29</v>
      </c>
    </row>
    <row r="6092" spans="1:19" x14ac:dyDescent="0.3">
      <c r="A6092" s="2">
        <v>7091</v>
      </c>
      <c r="B6092" s="2" t="s">
        <v>971</v>
      </c>
      <c r="C6092" s="2" t="s">
        <v>24</v>
      </c>
      <c r="D6092" s="2">
        <v>25</v>
      </c>
      <c r="E6092" s="2" t="str" cm="1">
        <f t="array" ref="E6092">_xlfn.SWITCH(TRUE,D6092&lt;25,"18 to 25",D6092&lt;40,"25 to 40",D6092&lt;50,"40 to 50",D6092&lt;60,"50 to 60","60+")</f>
        <v>25 to 40</v>
      </c>
      <c r="F6092" s="2" t="s">
        <v>46</v>
      </c>
      <c r="G6092" s="2" t="s">
        <v>19</v>
      </c>
      <c r="H6092" s="2" t="s">
        <v>128</v>
      </c>
      <c r="I6092" s="3">
        <v>44201</v>
      </c>
      <c r="J6092" s="2"/>
      <c r="K6092" s="2">
        <v>3.86</v>
      </c>
      <c r="L6092" s="2" t="str" cm="1">
        <f t="array" ref="L6092">_xlfn.SWITCH(TRUE,K6092&lt;2,"1 to 2 yrs",K6092&lt;5,"2 to 5 yrs",K6092&lt;10,"5 to 10 yrs",K6092&lt;20,"10 to 20 yrs","20+")</f>
        <v>2 to 5 yrs</v>
      </c>
      <c r="M6092" s="2">
        <v>98707</v>
      </c>
      <c r="N6092" s="4">
        <v>0.15</v>
      </c>
      <c r="O6092" s="5">
        <f t="shared" si="95"/>
        <v>113513.05</v>
      </c>
      <c r="P6092" s="2" t="s">
        <v>28</v>
      </c>
      <c r="Q6092" s="2">
        <v>1251</v>
      </c>
      <c r="R6092" s="2">
        <v>2</v>
      </c>
      <c r="S6092" s="2" t="s">
        <v>43</v>
      </c>
    </row>
    <row r="6093" spans="1:19" x14ac:dyDescent="0.3">
      <c r="A6093" s="2">
        <v>7092</v>
      </c>
      <c r="B6093" s="2" t="s">
        <v>1186</v>
      </c>
      <c r="C6093" s="2" t="s">
        <v>24</v>
      </c>
      <c r="D6093" s="2">
        <v>45</v>
      </c>
      <c r="E6093" s="2" t="str" cm="1">
        <f t="array" ref="E6093">_xlfn.SWITCH(TRUE,D6093&lt;25,"18 to 25",D6093&lt;40,"25 to 40",D6093&lt;50,"40 to 50",D6093&lt;60,"50 to 60","60+")</f>
        <v>40 to 50</v>
      </c>
      <c r="F6093" s="2" t="s">
        <v>18</v>
      </c>
      <c r="G6093" s="2" t="s">
        <v>19</v>
      </c>
      <c r="H6093" s="2" t="s">
        <v>216</v>
      </c>
      <c r="I6093" s="3">
        <v>42854</v>
      </c>
      <c r="J6093" s="2"/>
      <c r="K6093" s="2">
        <v>7.55</v>
      </c>
      <c r="L6093" s="2" t="str" cm="1">
        <f t="array" ref="L6093">_xlfn.SWITCH(TRUE,K6093&lt;2,"1 to 2 yrs",K6093&lt;5,"2 to 5 yrs",K6093&lt;10,"5 to 10 yrs",K6093&lt;20,"10 to 20 yrs","20+")</f>
        <v>5 to 10 yrs</v>
      </c>
      <c r="M6093" s="2">
        <v>86210</v>
      </c>
      <c r="N6093" s="4">
        <v>0.2</v>
      </c>
      <c r="O6093" s="5">
        <f t="shared" si="95"/>
        <v>103452</v>
      </c>
      <c r="P6093" s="2" t="s">
        <v>28</v>
      </c>
      <c r="Q6093" s="2">
        <v>1741</v>
      </c>
      <c r="R6093" s="2">
        <v>14</v>
      </c>
      <c r="S6093" s="2" t="s">
        <v>157</v>
      </c>
    </row>
    <row r="6094" spans="1:19" x14ac:dyDescent="0.3">
      <c r="A6094" s="2">
        <v>7093</v>
      </c>
      <c r="B6094" s="2" t="s">
        <v>923</v>
      </c>
      <c r="C6094" s="2" t="s">
        <v>17</v>
      </c>
      <c r="D6094" s="2">
        <v>44</v>
      </c>
      <c r="E6094" s="2" t="str" cm="1">
        <f t="array" ref="E6094">_xlfn.SWITCH(TRUE,D6094&lt;25,"18 to 25",D6094&lt;40,"25 to 40",D6094&lt;50,"40 to 50",D6094&lt;60,"50 to 60","60+")</f>
        <v>40 to 50</v>
      </c>
      <c r="F6094" s="2" t="s">
        <v>56</v>
      </c>
      <c r="G6094" s="2" t="s">
        <v>26</v>
      </c>
      <c r="H6094" s="2" t="s">
        <v>61</v>
      </c>
      <c r="I6094" s="3">
        <v>43540</v>
      </c>
      <c r="J6094" s="2"/>
      <c r="K6094" s="2">
        <v>5.67</v>
      </c>
      <c r="L6094" s="2" t="str" cm="1">
        <f t="array" ref="L6094">_xlfn.SWITCH(TRUE,K6094&lt;2,"1 to 2 yrs",K6094&lt;5,"2 to 5 yrs",K6094&lt;10,"5 to 10 yrs",K6094&lt;20,"10 to 20 yrs","20+")</f>
        <v>5 to 10 yrs</v>
      </c>
      <c r="M6094" s="2">
        <v>119420</v>
      </c>
      <c r="N6094" s="4">
        <v>0.15</v>
      </c>
      <c r="O6094" s="5">
        <f t="shared" si="95"/>
        <v>137333</v>
      </c>
      <c r="P6094" s="2" t="s">
        <v>28</v>
      </c>
      <c r="Q6094" s="2">
        <v>2587</v>
      </c>
      <c r="R6094" s="2">
        <v>43</v>
      </c>
      <c r="S6094" s="2" t="s">
        <v>117</v>
      </c>
    </row>
    <row r="6095" spans="1:19" x14ac:dyDescent="0.3">
      <c r="A6095" s="2">
        <v>7094</v>
      </c>
      <c r="B6095" s="2" t="s">
        <v>602</v>
      </c>
      <c r="C6095" s="2" t="s">
        <v>17</v>
      </c>
      <c r="D6095" s="2">
        <v>40</v>
      </c>
      <c r="E6095" s="2" t="str" cm="1">
        <f t="array" ref="E6095">_xlfn.SWITCH(TRUE,D6095&lt;25,"18 to 25",D6095&lt;40,"25 to 40",D6095&lt;50,"40 to 50",D6095&lt;60,"50 to 60","60+")</f>
        <v>40 to 50</v>
      </c>
      <c r="F6095" s="2" t="s">
        <v>18</v>
      </c>
      <c r="G6095" s="2" t="s">
        <v>32</v>
      </c>
      <c r="H6095" s="2" t="s">
        <v>63</v>
      </c>
      <c r="I6095" s="3">
        <v>42781</v>
      </c>
      <c r="J6095" s="2"/>
      <c r="K6095" s="2">
        <v>7.75</v>
      </c>
      <c r="L6095" s="2" t="str" cm="1">
        <f t="array" ref="L6095">_xlfn.SWITCH(TRUE,K6095&lt;2,"1 to 2 yrs",K6095&lt;5,"2 to 5 yrs",K6095&lt;10,"5 to 10 yrs",K6095&lt;20,"10 to 20 yrs","20+")</f>
        <v>5 to 10 yrs</v>
      </c>
      <c r="M6095" s="2">
        <v>92187</v>
      </c>
      <c r="N6095" s="4">
        <v>0.15</v>
      </c>
      <c r="O6095" s="5">
        <f t="shared" si="95"/>
        <v>106015.05</v>
      </c>
      <c r="P6095" s="2" t="s">
        <v>28</v>
      </c>
      <c r="Q6095" s="2">
        <v>6682</v>
      </c>
      <c r="R6095" s="2">
        <v>53</v>
      </c>
      <c r="S6095" s="2" t="s">
        <v>38</v>
      </c>
    </row>
    <row r="6096" spans="1:19" x14ac:dyDescent="0.3">
      <c r="A6096" s="2">
        <v>7095</v>
      </c>
      <c r="B6096" s="2" t="s">
        <v>196</v>
      </c>
      <c r="C6096" s="2" t="s">
        <v>17</v>
      </c>
      <c r="D6096" s="2">
        <v>63</v>
      </c>
      <c r="E6096" s="2" t="str" cm="1">
        <f t="array" ref="E6096">_xlfn.SWITCH(TRUE,D6096&lt;25,"18 to 25",D6096&lt;40,"25 to 40",D6096&lt;50,"40 to 50",D6096&lt;60,"50 to 60","60+")</f>
        <v>60+</v>
      </c>
      <c r="F6096" s="2" t="s">
        <v>31</v>
      </c>
      <c r="G6096" s="2" t="s">
        <v>19</v>
      </c>
      <c r="H6096" s="2" t="s">
        <v>106</v>
      </c>
      <c r="I6096" s="3">
        <v>43051</v>
      </c>
      <c r="J6096" s="2"/>
      <c r="K6096" s="2">
        <v>7.01</v>
      </c>
      <c r="L6096" s="2" t="str" cm="1">
        <f t="array" ref="L6096">_xlfn.SWITCH(TRUE,K6096&lt;2,"1 to 2 yrs",K6096&lt;5,"2 to 5 yrs",K6096&lt;10,"5 to 10 yrs",K6096&lt;20,"10 to 20 yrs","20+")</f>
        <v>5 to 10 yrs</v>
      </c>
      <c r="M6096" s="2">
        <v>73701</v>
      </c>
      <c r="N6096" s="4">
        <v>0.25</v>
      </c>
      <c r="O6096" s="5">
        <f t="shared" si="95"/>
        <v>92126.25</v>
      </c>
      <c r="P6096" s="2" t="s">
        <v>58</v>
      </c>
      <c r="Q6096" s="2">
        <v>6619</v>
      </c>
      <c r="R6096" s="2">
        <v>0</v>
      </c>
      <c r="S6096" s="2" t="s">
        <v>117</v>
      </c>
    </row>
    <row r="6097" spans="1:19" x14ac:dyDescent="0.3">
      <c r="A6097" s="2">
        <v>7096</v>
      </c>
      <c r="B6097" s="2" t="s">
        <v>1230</v>
      </c>
      <c r="C6097" s="2" t="s">
        <v>17</v>
      </c>
      <c r="D6097" s="2">
        <v>24</v>
      </c>
      <c r="E6097" s="2" t="str" cm="1">
        <f t="array" ref="E6097">_xlfn.SWITCH(TRUE,D6097&lt;25,"18 to 25",D6097&lt;40,"25 to 40",D6097&lt;50,"40 to 50",D6097&lt;60,"50 to 60","60+")</f>
        <v>18 to 25</v>
      </c>
      <c r="F6097" s="2" t="s">
        <v>92</v>
      </c>
      <c r="G6097" s="2" t="s">
        <v>19</v>
      </c>
      <c r="H6097" s="2" t="s">
        <v>93</v>
      </c>
      <c r="I6097" s="3">
        <v>43465</v>
      </c>
      <c r="J6097" s="2"/>
      <c r="K6097" s="2">
        <v>5.88</v>
      </c>
      <c r="L6097" s="2" t="str" cm="1">
        <f t="array" ref="L6097">_xlfn.SWITCH(TRUE,K6097&lt;2,"1 to 2 yrs",K6097&lt;5,"2 to 5 yrs",K6097&lt;10,"5 to 10 yrs",K6097&lt;20,"10 to 20 yrs","20+")</f>
        <v>5 to 10 yrs</v>
      </c>
      <c r="M6097" s="2">
        <v>72137</v>
      </c>
      <c r="N6097" s="4">
        <v>0.1</v>
      </c>
      <c r="O6097" s="5">
        <f t="shared" si="95"/>
        <v>79350.7</v>
      </c>
      <c r="P6097" s="2" t="s">
        <v>58</v>
      </c>
      <c r="Q6097" s="2">
        <v>6001</v>
      </c>
      <c r="R6097" s="2">
        <v>12</v>
      </c>
      <c r="S6097" s="2" t="s">
        <v>84</v>
      </c>
    </row>
    <row r="6098" spans="1:19" x14ac:dyDescent="0.3">
      <c r="A6098" s="2">
        <v>7097</v>
      </c>
      <c r="B6098" s="2" t="s">
        <v>198</v>
      </c>
      <c r="C6098" s="2" t="s">
        <v>24</v>
      </c>
      <c r="D6098" s="2">
        <v>48</v>
      </c>
      <c r="E6098" s="2" t="str" cm="1">
        <f t="array" ref="E6098">_xlfn.SWITCH(TRUE,D6098&lt;25,"18 to 25",D6098&lt;40,"25 to 40",D6098&lt;50,"40 to 50",D6098&lt;60,"50 to 60","60+")</f>
        <v>40 to 50</v>
      </c>
      <c r="F6098" s="2" t="s">
        <v>56</v>
      </c>
      <c r="G6098" s="2" t="s">
        <v>19</v>
      </c>
      <c r="H6098" s="2" t="s">
        <v>61</v>
      </c>
      <c r="I6098" s="3">
        <v>44641</v>
      </c>
      <c r="J6098" s="2"/>
      <c r="K6098" s="2">
        <v>2.66</v>
      </c>
      <c r="L6098" s="2" t="str" cm="1">
        <f t="array" ref="L6098">_xlfn.SWITCH(TRUE,K6098&lt;2,"1 to 2 yrs",K6098&lt;5,"2 to 5 yrs",K6098&lt;10,"5 to 10 yrs",K6098&lt;20,"10 to 20 yrs","20+")</f>
        <v>2 to 5 yrs</v>
      </c>
      <c r="M6098" s="2">
        <v>95533</v>
      </c>
      <c r="N6098" s="4">
        <v>0</v>
      </c>
      <c r="O6098" s="5">
        <f t="shared" si="95"/>
        <v>95533</v>
      </c>
      <c r="P6098" s="2" t="s">
        <v>58</v>
      </c>
      <c r="Q6098" s="2"/>
      <c r="R6098" s="2">
        <v>62</v>
      </c>
      <c r="S6098" s="2" t="s">
        <v>52</v>
      </c>
    </row>
    <row r="6099" spans="1:19" x14ac:dyDescent="0.3">
      <c r="A6099" s="2">
        <v>7098</v>
      </c>
      <c r="B6099" s="2" t="s">
        <v>692</v>
      </c>
      <c r="C6099" s="2" t="s">
        <v>17</v>
      </c>
      <c r="D6099" s="2">
        <v>24</v>
      </c>
      <c r="E6099" s="2" t="str" cm="1">
        <f t="array" ref="E6099">_xlfn.SWITCH(TRUE,D6099&lt;25,"18 to 25",D6099&lt;40,"25 to 40",D6099&lt;50,"40 to 50",D6099&lt;60,"50 to 60","60+")</f>
        <v>18 to 25</v>
      </c>
      <c r="F6099" s="2" t="s">
        <v>75</v>
      </c>
      <c r="G6099" s="2" t="s">
        <v>19</v>
      </c>
      <c r="H6099" s="2" t="s">
        <v>76</v>
      </c>
      <c r="I6099" s="3">
        <v>44213</v>
      </c>
      <c r="J6099" s="2"/>
      <c r="K6099" s="2">
        <v>3.83</v>
      </c>
      <c r="L6099" s="2" t="str" cm="1">
        <f t="array" ref="L6099">_xlfn.SWITCH(TRUE,K6099&lt;2,"1 to 2 yrs",K6099&lt;5,"2 to 5 yrs",K6099&lt;10,"5 to 10 yrs",K6099&lt;20,"10 to 20 yrs","20+")</f>
        <v>2 to 5 yrs</v>
      </c>
      <c r="M6099" s="2">
        <v>88345</v>
      </c>
      <c r="N6099" s="4">
        <v>0.25</v>
      </c>
      <c r="O6099" s="5">
        <f t="shared" si="95"/>
        <v>110431.25</v>
      </c>
      <c r="P6099" s="2" t="s">
        <v>28</v>
      </c>
      <c r="Q6099" s="2">
        <v>2010</v>
      </c>
      <c r="R6099" s="2">
        <v>55</v>
      </c>
      <c r="S6099" s="2" t="s">
        <v>48</v>
      </c>
    </row>
    <row r="6100" spans="1:19" x14ac:dyDescent="0.3">
      <c r="A6100" s="2">
        <v>7099</v>
      </c>
      <c r="B6100" s="2" t="s">
        <v>1122</v>
      </c>
      <c r="C6100" s="2" t="s">
        <v>17</v>
      </c>
      <c r="D6100" s="2">
        <v>49</v>
      </c>
      <c r="E6100" s="2" t="str" cm="1">
        <f t="array" ref="E6100">_xlfn.SWITCH(TRUE,D6100&lt;25,"18 to 25",D6100&lt;40,"25 to 40",D6100&lt;50,"40 to 50",D6100&lt;60,"50 to 60","60+")</f>
        <v>40 to 50</v>
      </c>
      <c r="F6100" s="2" t="s">
        <v>92</v>
      </c>
      <c r="G6100" s="2" t="s">
        <v>19</v>
      </c>
      <c r="H6100" s="2" t="s">
        <v>171</v>
      </c>
      <c r="I6100" s="3">
        <v>42279</v>
      </c>
      <c r="J6100" s="3">
        <v>43919</v>
      </c>
      <c r="K6100" s="2">
        <v>4.49</v>
      </c>
      <c r="L6100" s="2" t="str" cm="1">
        <f t="array" ref="L6100">_xlfn.SWITCH(TRUE,K6100&lt;2,"1 to 2 yrs",K6100&lt;5,"2 to 5 yrs",K6100&lt;10,"5 to 10 yrs",K6100&lt;20,"10 to 20 yrs","20+")</f>
        <v>2 to 5 yrs</v>
      </c>
      <c r="M6100" s="2">
        <v>75484</v>
      </c>
      <c r="N6100" s="4">
        <v>0.25</v>
      </c>
      <c r="O6100" s="5">
        <f t="shared" si="95"/>
        <v>94355</v>
      </c>
      <c r="P6100" s="2" t="s">
        <v>28</v>
      </c>
      <c r="Q6100" s="2">
        <v>3163</v>
      </c>
      <c r="R6100" s="2">
        <v>38</v>
      </c>
      <c r="S6100" s="2" t="s">
        <v>29</v>
      </c>
    </row>
    <row r="6101" spans="1:19" x14ac:dyDescent="0.3">
      <c r="A6101" s="2">
        <v>7100</v>
      </c>
      <c r="B6101" s="2" t="s">
        <v>514</v>
      </c>
      <c r="C6101" s="2" t="s">
        <v>17</v>
      </c>
      <c r="D6101" s="2">
        <v>38</v>
      </c>
      <c r="E6101" s="2" t="str" cm="1">
        <f t="array" ref="E6101">_xlfn.SWITCH(TRUE,D6101&lt;25,"18 to 25",D6101&lt;40,"25 to 40",D6101&lt;50,"40 to 50",D6101&lt;60,"50 to 60","60+")</f>
        <v>25 to 40</v>
      </c>
      <c r="F6101" s="2" t="s">
        <v>75</v>
      </c>
      <c r="G6101" s="2" t="s">
        <v>19</v>
      </c>
      <c r="H6101" s="2" t="s">
        <v>76</v>
      </c>
      <c r="I6101" s="3">
        <v>44413</v>
      </c>
      <c r="J6101" s="2"/>
      <c r="K6101" s="2">
        <v>3.28</v>
      </c>
      <c r="L6101" s="2" t="str" cm="1">
        <f t="array" ref="L6101">_xlfn.SWITCH(TRUE,K6101&lt;2,"1 to 2 yrs",K6101&lt;5,"2 to 5 yrs",K6101&lt;10,"5 to 10 yrs",K6101&lt;20,"10 to 20 yrs","20+")</f>
        <v>2 to 5 yrs</v>
      </c>
      <c r="M6101" s="2">
        <v>89623</v>
      </c>
      <c r="N6101" s="4">
        <v>0.15</v>
      </c>
      <c r="O6101" s="5">
        <f t="shared" si="95"/>
        <v>103066.45</v>
      </c>
      <c r="P6101" s="2" t="s">
        <v>28</v>
      </c>
      <c r="Q6101" s="2">
        <v>2682</v>
      </c>
      <c r="R6101" s="2">
        <v>38</v>
      </c>
      <c r="S6101" s="2" t="s">
        <v>84</v>
      </c>
    </row>
    <row r="6102" spans="1:19" x14ac:dyDescent="0.3">
      <c r="A6102" s="2">
        <v>7101</v>
      </c>
      <c r="B6102" s="2" t="s">
        <v>434</v>
      </c>
      <c r="C6102" s="2" t="s">
        <v>24</v>
      </c>
      <c r="D6102" s="2">
        <v>52</v>
      </c>
      <c r="E6102" s="2" t="str" cm="1">
        <f t="array" ref="E6102">_xlfn.SWITCH(TRUE,D6102&lt;25,"18 to 25",D6102&lt;40,"25 to 40",D6102&lt;50,"40 to 50",D6102&lt;60,"50 to 60","60+")</f>
        <v>50 to 60</v>
      </c>
      <c r="F6102" s="2" t="s">
        <v>75</v>
      </c>
      <c r="G6102" s="2" t="s">
        <v>32</v>
      </c>
      <c r="H6102" s="2" t="s">
        <v>174</v>
      </c>
      <c r="I6102" s="3">
        <v>43429</v>
      </c>
      <c r="J6102" s="3">
        <v>44448</v>
      </c>
      <c r="K6102" s="2">
        <v>2.79</v>
      </c>
      <c r="L6102" s="2" t="str" cm="1">
        <f t="array" ref="L6102">_xlfn.SWITCH(TRUE,K6102&lt;2,"1 to 2 yrs",K6102&lt;5,"2 to 5 yrs",K6102&lt;10,"5 to 10 yrs",K6102&lt;20,"10 to 20 yrs","20+")</f>
        <v>2 to 5 yrs</v>
      </c>
      <c r="M6102" s="2">
        <v>91674</v>
      </c>
      <c r="N6102" s="4">
        <v>0.5</v>
      </c>
      <c r="O6102" s="5">
        <f t="shared" si="95"/>
        <v>137511</v>
      </c>
      <c r="P6102" s="2" t="s">
        <v>28</v>
      </c>
      <c r="Q6102" s="2">
        <v>1115</v>
      </c>
      <c r="R6102" s="2">
        <v>66</v>
      </c>
      <c r="S6102" s="2" t="s">
        <v>90</v>
      </c>
    </row>
    <row r="6103" spans="1:19" x14ac:dyDescent="0.3">
      <c r="A6103" s="2">
        <v>7102</v>
      </c>
      <c r="B6103" s="2" t="s">
        <v>53</v>
      </c>
      <c r="C6103" s="2" t="s">
        <v>24</v>
      </c>
      <c r="D6103" s="2">
        <v>31</v>
      </c>
      <c r="E6103" s="2" t="str" cm="1">
        <f t="array" ref="E6103">_xlfn.SWITCH(TRUE,D6103&lt;25,"18 to 25",D6103&lt;40,"25 to 40",D6103&lt;50,"40 to 50",D6103&lt;60,"50 to 60","60+")</f>
        <v>25 to 40</v>
      </c>
      <c r="F6103" s="2" t="s">
        <v>31</v>
      </c>
      <c r="G6103" s="2" t="s">
        <v>19</v>
      </c>
      <c r="H6103" s="2" t="s">
        <v>106</v>
      </c>
      <c r="I6103" s="3">
        <v>43733</v>
      </c>
      <c r="J6103" s="2"/>
      <c r="K6103" s="2">
        <v>5.14</v>
      </c>
      <c r="L6103" s="2" t="str" cm="1">
        <f t="array" ref="L6103">_xlfn.SWITCH(TRUE,K6103&lt;2,"1 to 2 yrs",K6103&lt;5,"2 to 5 yrs",K6103&lt;10,"5 to 10 yrs",K6103&lt;20,"10 to 20 yrs","20+")</f>
        <v>5 to 10 yrs</v>
      </c>
      <c r="M6103" s="2">
        <v>68698</v>
      </c>
      <c r="N6103" s="4">
        <v>0.2</v>
      </c>
      <c r="O6103" s="5">
        <f t="shared" si="95"/>
        <v>82437.600000000006</v>
      </c>
      <c r="P6103" s="2" t="s">
        <v>58</v>
      </c>
      <c r="Q6103" s="2">
        <v>6706</v>
      </c>
      <c r="R6103" s="2">
        <v>29</v>
      </c>
      <c r="S6103" s="2" t="s">
        <v>29</v>
      </c>
    </row>
    <row r="6104" spans="1:19" x14ac:dyDescent="0.3">
      <c r="A6104" s="2">
        <v>7103</v>
      </c>
      <c r="B6104" s="2" t="s">
        <v>1001</v>
      </c>
      <c r="C6104" s="2" t="s">
        <v>17</v>
      </c>
      <c r="D6104" s="2">
        <v>43</v>
      </c>
      <c r="E6104" s="2" t="str" cm="1">
        <f t="array" ref="E6104">_xlfn.SWITCH(TRUE,D6104&lt;25,"18 to 25",D6104&lt;40,"25 to 40",D6104&lt;50,"40 to 50",D6104&lt;60,"50 to 60","60+")</f>
        <v>40 to 50</v>
      </c>
      <c r="F6104" s="2" t="s">
        <v>36</v>
      </c>
      <c r="G6104" s="2" t="s">
        <v>19</v>
      </c>
      <c r="H6104" s="2" t="s">
        <v>150</v>
      </c>
      <c r="I6104" s="3">
        <v>43345</v>
      </c>
      <c r="J6104" s="2"/>
      <c r="K6104" s="2">
        <v>6.21</v>
      </c>
      <c r="L6104" s="2" t="str" cm="1">
        <f t="array" ref="L6104">_xlfn.SWITCH(TRUE,K6104&lt;2,"1 to 2 yrs",K6104&lt;5,"2 to 5 yrs",K6104&lt;10,"5 to 10 yrs",K6104&lt;20,"10 to 20 yrs","20+")</f>
        <v>5 to 10 yrs</v>
      </c>
      <c r="M6104" s="2">
        <v>70840</v>
      </c>
      <c r="N6104" s="4">
        <v>0</v>
      </c>
      <c r="O6104" s="5">
        <f t="shared" si="95"/>
        <v>70840</v>
      </c>
      <c r="P6104" s="2" t="s">
        <v>28</v>
      </c>
      <c r="Q6104" s="2"/>
      <c r="R6104" s="2">
        <v>40</v>
      </c>
      <c r="S6104" s="2" t="s">
        <v>157</v>
      </c>
    </row>
    <row r="6105" spans="1:19" x14ac:dyDescent="0.3">
      <c r="A6105" s="2">
        <v>7104</v>
      </c>
      <c r="B6105" s="2" t="s">
        <v>899</v>
      </c>
      <c r="C6105" s="2" t="s">
        <v>17</v>
      </c>
      <c r="D6105" s="2">
        <v>51</v>
      </c>
      <c r="E6105" s="2" t="str" cm="1">
        <f t="array" ref="E6105">_xlfn.SWITCH(TRUE,D6105&lt;25,"18 to 25",D6105&lt;40,"25 to 40",D6105&lt;50,"40 to 50",D6105&lt;60,"50 to 60","60+")</f>
        <v>50 to 60</v>
      </c>
      <c r="F6105" s="2" t="s">
        <v>36</v>
      </c>
      <c r="G6105" s="2" t="s">
        <v>19</v>
      </c>
      <c r="H6105" s="2" t="s">
        <v>211</v>
      </c>
      <c r="I6105" s="3">
        <v>43806</v>
      </c>
      <c r="J6105" s="2"/>
      <c r="K6105" s="2">
        <v>4.9400000000000004</v>
      </c>
      <c r="L6105" s="2" t="str" cm="1">
        <f t="array" ref="L6105">_xlfn.SWITCH(TRUE,K6105&lt;2,"1 to 2 yrs",K6105&lt;5,"2 to 5 yrs",K6105&lt;10,"5 to 10 yrs",K6105&lt;20,"10 to 20 yrs","20+")</f>
        <v>2 to 5 yrs</v>
      </c>
      <c r="M6105" s="2">
        <v>77092</v>
      </c>
      <c r="N6105" s="4">
        <v>0.15</v>
      </c>
      <c r="O6105" s="5">
        <f t="shared" si="95"/>
        <v>88655.8</v>
      </c>
      <c r="P6105" s="2" t="s">
        <v>42</v>
      </c>
      <c r="Q6105" s="2">
        <v>4169</v>
      </c>
      <c r="R6105" s="2">
        <v>89</v>
      </c>
      <c r="S6105" s="2" t="s">
        <v>79</v>
      </c>
    </row>
    <row r="6106" spans="1:19" x14ac:dyDescent="0.3">
      <c r="A6106" s="2">
        <v>7105</v>
      </c>
      <c r="B6106" s="2" t="s">
        <v>867</v>
      </c>
      <c r="C6106" s="2" t="s">
        <v>24</v>
      </c>
      <c r="D6106" s="2">
        <v>42</v>
      </c>
      <c r="E6106" s="2" t="str" cm="1">
        <f t="array" ref="E6106">_xlfn.SWITCH(TRUE,D6106&lt;25,"18 to 25",D6106&lt;40,"25 to 40",D6106&lt;50,"40 to 50",D6106&lt;60,"50 to 60","60+")</f>
        <v>40 to 50</v>
      </c>
      <c r="F6106" s="2" t="s">
        <v>56</v>
      </c>
      <c r="G6106" s="2" t="s">
        <v>32</v>
      </c>
      <c r="H6106" s="2" t="s">
        <v>61</v>
      </c>
      <c r="I6106" s="3">
        <v>44895</v>
      </c>
      <c r="J6106" s="2"/>
      <c r="K6106" s="2">
        <v>1.96</v>
      </c>
      <c r="L6106" s="2" t="str" cm="1">
        <f t="array" ref="L6106">_xlfn.SWITCH(TRUE,K6106&lt;2,"1 to 2 yrs",K6106&lt;5,"2 to 5 yrs",K6106&lt;10,"5 to 10 yrs",K6106&lt;20,"10 to 20 yrs","20+")</f>
        <v>1 to 2 yrs</v>
      </c>
      <c r="M6106" s="2">
        <v>107752</v>
      </c>
      <c r="N6106" s="4">
        <v>0</v>
      </c>
      <c r="O6106" s="5">
        <f t="shared" si="95"/>
        <v>107752</v>
      </c>
      <c r="P6106" s="2" t="s">
        <v>28</v>
      </c>
      <c r="Q6106" s="2">
        <v>4074</v>
      </c>
      <c r="R6106" s="2">
        <v>10</v>
      </c>
      <c r="S6106" s="2" t="s">
        <v>79</v>
      </c>
    </row>
    <row r="6107" spans="1:19" x14ac:dyDescent="0.3">
      <c r="A6107" s="2">
        <v>7106</v>
      </c>
      <c r="B6107" s="2" t="s">
        <v>1301</v>
      </c>
      <c r="C6107" s="2" t="s">
        <v>24</v>
      </c>
      <c r="D6107" s="2">
        <v>57</v>
      </c>
      <c r="E6107" s="2" t="str" cm="1">
        <f t="array" ref="E6107">_xlfn.SWITCH(TRUE,D6107&lt;25,"18 to 25",D6107&lt;40,"25 to 40",D6107&lt;50,"40 to 50",D6107&lt;60,"50 to 60","60+")</f>
        <v>50 to 60</v>
      </c>
      <c r="F6107" s="2" t="s">
        <v>50</v>
      </c>
      <c r="G6107" s="2" t="s">
        <v>19</v>
      </c>
      <c r="H6107" s="2" t="s">
        <v>70</v>
      </c>
      <c r="I6107" s="3">
        <v>42619</v>
      </c>
      <c r="J6107" s="2"/>
      <c r="K6107" s="2">
        <v>8.19</v>
      </c>
      <c r="L6107" s="2" t="str" cm="1">
        <f t="array" ref="L6107">_xlfn.SWITCH(TRUE,K6107&lt;2,"1 to 2 yrs",K6107&lt;5,"2 to 5 yrs",K6107&lt;10,"5 to 10 yrs",K6107&lt;20,"10 to 20 yrs","20+")</f>
        <v>5 to 10 yrs</v>
      </c>
      <c r="M6107" s="2">
        <v>106544</v>
      </c>
      <c r="N6107" s="4">
        <v>0.2</v>
      </c>
      <c r="O6107" s="5">
        <f t="shared" si="95"/>
        <v>127852.8</v>
      </c>
      <c r="P6107" s="2" t="s">
        <v>28</v>
      </c>
      <c r="Q6107" s="2">
        <v>6687</v>
      </c>
      <c r="R6107" s="2">
        <v>69</v>
      </c>
      <c r="S6107" s="2" t="s">
        <v>90</v>
      </c>
    </row>
    <row r="6108" spans="1:19" x14ac:dyDescent="0.3">
      <c r="A6108" s="2">
        <v>7107</v>
      </c>
      <c r="B6108" s="2" t="s">
        <v>1018</v>
      </c>
      <c r="C6108" s="2" t="s">
        <v>24</v>
      </c>
      <c r="D6108" s="2">
        <v>44</v>
      </c>
      <c r="E6108" s="2" t="str" cm="1">
        <f t="array" ref="E6108">_xlfn.SWITCH(TRUE,D6108&lt;25,"18 to 25",D6108&lt;40,"25 to 40",D6108&lt;50,"40 to 50",D6108&lt;60,"50 to 60","60+")</f>
        <v>40 to 50</v>
      </c>
      <c r="F6108" s="2" t="s">
        <v>40</v>
      </c>
      <c r="G6108" s="2" t="s">
        <v>19</v>
      </c>
      <c r="H6108" s="2" t="s">
        <v>143</v>
      </c>
      <c r="I6108" s="3">
        <v>44239</v>
      </c>
      <c r="J6108" s="2"/>
      <c r="K6108" s="2">
        <v>3.76</v>
      </c>
      <c r="L6108" s="2" t="str" cm="1">
        <f t="array" ref="L6108">_xlfn.SWITCH(TRUE,K6108&lt;2,"1 to 2 yrs",K6108&lt;5,"2 to 5 yrs",K6108&lt;10,"5 to 10 yrs",K6108&lt;20,"10 to 20 yrs","20+")</f>
        <v>2 to 5 yrs</v>
      </c>
      <c r="M6108" s="2">
        <v>44700</v>
      </c>
      <c r="N6108" s="4">
        <v>0</v>
      </c>
      <c r="O6108" s="5">
        <f t="shared" si="95"/>
        <v>44700</v>
      </c>
      <c r="P6108" s="2" t="s">
        <v>28</v>
      </c>
      <c r="Q6108" s="2">
        <v>2829</v>
      </c>
      <c r="R6108" s="2">
        <v>75</v>
      </c>
      <c r="S6108" s="2" t="s">
        <v>52</v>
      </c>
    </row>
    <row r="6109" spans="1:19" x14ac:dyDescent="0.3">
      <c r="A6109" s="2">
        <v>7108</v>
      </c>
      <c r="B6109" s="2" t="s">
        <v>1336</v>
      </c>
      <c r="C6109" s="2" t="s">
        <v>24</v>
      </c>
      <c r="D6109" s="2">
        <v>59</v>
      </c>
      <c r="E6109" s="2" t="str" cm="1">
        <f t="array" ref="E6109">_xlfn.SWITCH(TRUE,D6109&lt;25,"18 to 25",D6109&lt;40,"25 to 40",D6109&lt;50,"40 to 50",D6109&lt;60,"50 to 60","60+")</f>
        <v>50 to 60</v>
      </c>
      <c r="F6109" s="2" t="s">
        <v>36</v>
      </c>
      <c r="G6109" s="2" t="s">
        <v>26</v>
      </c>
      <c r="H6109" s="2" t="s">
        <v>37</v>
      </c>
      <c r="I6109" s="3">
        <v>43518</v>
      </c>
      <c r="J6109" s="3">
        <v>44494</v>
      </c>
      <c r="K6109" s="2">
        <v>2.67</v>
      </c>
      <c r="L6109" s="2" t="str" cm="1">
        <f t="array" ref="L6109">_xlfn.SWITCH(TRUE,K6109&lt;2,"1 to 2 yrs",K6109&lt;5,"2 to 5 yrs",K6109&lt;10,"5 to 10 yrs",K6109&lt;20,"10 to 20 yrs","20+")</f>
        <v>2 to 5 yrs</v>
      </c>
      <c r="M6109" s="2">
        <v>72962</v>
      </c>
      <c r="N6109" s="4">
        <v>0.2</v>
      </c>
      <c r="O6109" s="5">
        <f t="shared" si="95"/>
        <v>87554.4</v>
      </c>
      <c r="P6109" s="2" t="s">
        <v>28</v>
      </c>
      <c r="Q6109" s="2">
        <v>4981</v>
      </c>
      <c r="R6109" s="2">
        <v>79</v>
      </c>
      <c r="S6109" s="2" t="s">
        <v>34</v>
      </c>
    </row>
    <row r="6110" spans="1:19" x14ac:dyDescent="0.3">
      <c r="A6110" s="2">
        <v>7109</v>
      </c>
      <c r="B6110" s="2" t="s">
        <v>727</v>
      </c>
      <c r="C6110" s="2" t="s">
        <v>24</v>
      </c>
      <c r="D6110" s="2">
        <v>33</v>
      </c>
      <c r="E6110" s="2" t="str" cm="1">
        <f t="array" ref="E6110">_xlfn.SWITCH(TRUE,D6110&lt;25,"18 to 25",D6110&lt;40,"25 to 40",D6110&lt;50,"40 to 50",D6110&lt;60,"50 to 60","60+")</f>
        <v>25 to 40</v>
      </c>
      <c r="F6110" s="2" t="s">
        <v>56</v>
      </c>
      <c r="G6110" s="2" t="s">
        <v>32</v>
      </c>
      <c r="H6110" s="2" t="s">
        <v>57</v>
      </c>
      <c r="I6110" s="3">
        <v>43016</v>
      </c>
      <c r="J6110" s="2"/>
      <c r="K6110" s="2">
        <v>7.11</v>
      </c>
      <c r="L6110" s="2" t="str" cm="1">
        <f t="array" ref="L6110">_xlfn.SWITCH(TRUE,K6110&lt;2,"1 to 2 yrs",K6110&lt;5,"2 to 5 yrs",K6110&lt;10,"5 to 10 yrs",K6110&lt;20,"10 to 20 yrs","20+")</f>
        <v>5 to 10 yrs</v>
      </c>
      <c r="M6110" s="2">
        <v>122364</v>
      </c>
      <c r="N6110" s="4">
        <v>0.2</v>
      </c>
      <c r="O6110" s="5">
        <f t="shared" si="95"/>
        <v>146836.79999999999</v>
      </c>
      <c r="P6110" s="2" t="s">
        <v>58</v>
      </c>
      <c r="Q6110" s="2">
        <v>6043</v>
      </c>
      <c r="R6110" s="2">
        <v>85</v>
      </c>
      <c r="S6110" s="2" t="s">
        <v>79</v>
      </c>
    </row>
    <row r="6111" spans="1:19" x14ac:dyDescent="0.3">
      <c r="A6111" s="2">
        <v>7110</v>
      </c>
      <c r="B6111" s="2" t="s">
        <v>1395</v>
      </c>
      <c r="C6111" s="2" t="s">
        <v>24</v>
      </c>
      <c r="D6111" s="2">
        <v>46</v>
      </c>
      <c r="E6111" s="2" t="str" cm="1">
        <f t="array" ref="E6111">_xlfn.SWITCH(TRUE,D6111&lt;25,"18 to 25",D6111&lt;40,"25 to 40",D6111&lt;50,"40 to 50",D6111&lt;60,"50 to 60","60+")</f>
        <v>40 to 50</v>
      </c>
      <c r="F6111" s="2" t="s">
        <v>75</v>
      </c>
      <c r="G6111" s="2" t="s">
        <v>19</v>
      </c>
      <c r="H6111" s="2" t="s">
        <v>165</v>
      </c>
      <c r="I6111" s="3">
        <v>43498</v>
      </c>
      <c r="J6111" s="2"/>
      <c r="K6111" s="2">
        <v>5.79</v>
      </c>
      <c r="L6111" s="2" t="str" cm="1">
        <f t="array" ref="L6111">_xlfn.SWITCH(TRUE,K6111&lt;2,"1 to 2 yrs",K6111&lt;5,"2 to 5 yrs",K6111&lt;10,"5 to 10 yrs",K6111&lt;20,"10 to 20 yrs","20+")</f>
        <v>5 to 10 yrs</v>
      </c>
      <c r="M6111" s="2">
        <v>87629</v>
      </c>
      <c r="N6111" s="4">
        <v>0.15</v>
      </c>
      <c r="O6111" s="5">
        <f t="shared" si="95"/>
        <v>100773.35</v>
      </c>
      <c r="P6111" s="2" t="s">
        <v>58</v>
      </c>
      <c r="Q6111" s="2">
        <v>2370</v>
      </c>
      <c r="R6111" s="2">
        <v>21</v>
      </c>
      <c r="S6111" s="2" t="s">
        <v>157</v>
      </c>
    </row>
    <row r="6112" spans="1:19" x14ac:dyDescent="0.3">
      <c r="A6112" s="2">
        <v>7111</v>
      </c>
      <c r="B6112" s="2" t="s">
        <v>708</v>
      </c>
      <c r="C6112" s="2" t="s">
        <v>24</v>
      </c>
      <c r="D6112" s="2">
        <v>41</v>
      </c>
      <c r="E6112" s="2" t="str" cm="1">
        <f t="array" ref="E6112">_xlfn.SWITCH(TRUE,D6112&lt;25,"18 to 25",D6112&lt;40,"25 to 40",D6112&lt;50,"40 to 50",D6112&lt;60,"50 to 60","60+")</f>
        <v>40 to 50</v>
      </c>
      <c r="F6112" s="2" t="s">
        <v>46</v>
      </c>
      <c r="G6112" s="2" t="s">
        <v>32</v>
      </c>
      <c r="H6112" s="2" t="s">
        <v>130</v>
      </c>
      <c r="I6112" s="3">
        <v>42985</v>
      </c>
      <c r="J6112" s="3">
        <v>43590</v>
      </c>
      <c r="K6112" s="2">
        <v>1.66</v>
      </c>
      <c r="L6112" s="2" t="str" cm="1">
        <f t="array" ref="L6112">_xlfn.SWITCH(TRUE,K6112&lt;2,"1 to 2 yrs",K6112&lt;5,"2 to 5 yrs",K6112&lt;10,"5 to 10 yrs",K6112&lt;20,"10 to 20 yrs","20+")</f>
        <v>1 to 2 yrs</v>
      </c>
      <c r="M6112" s="2">
        <v>96758</v>
      </c>
      <c r="N6112" s="4">
        <v>0.5</v>
      </c>
      <c r="O6112" s="5">
        <f t="shared" si="95"/>
        <v>145137</v>
      </c>
      <c r="P6112" s="2" t="s">
        <v>28</v>
      </c>
      <c r="Q6112" s="2"/>
      <c r="R6112" s="2">
        <v>37</v>
      </c>
      <c r="S6112" s="2" t="s">
        <v>43</v>
      </c>
    </row>
    <row r="6113" spans="1:19" x14ac:dyDescent="0.3">
      <c r="A6113" s="2">
        <v>7112</v>
      </c>
      <c r="B6113" s="2" t="s">
        <v>1445</v>
      </c>
      <c r="C6113" s="2" t="s">
        <v>24</v>
      </c>
      <c r="D6113" s="2">
        <v>63</v>
      </c>
      <c r="E6113" s="2" t="str" cm="1">
        <f t="array" ref="E6113">_xlfn.SWITCH(TRUE,D6113&lt;25,"18 to 25",D6113&lt;40,"25 to 40",D6113&lt;50,"40 to 50",D6113&lt;60,"50 to 60","60+")</f>
        <v>60+</v>
      </c>
      <c r="F6113" s="2" t="s">
        <v>36</v>
      </c>
      <c r="G6113" s="2" t="s">
        <v>26</v>
      </c>
      <c r="H6113" s="2" t="s">
        <v>211</v>
      </c>
      <c r="I6113" s="3">
        <v>43018</v>
      </c>
      <c r="J6113" s="2"/>
      <c r="K6113" s="2">
        <v>7.1</v>
      </c>
      <c r="L6113" s="2" t="str" cm="1">
        <f t="array" ref="L6113">_xlfn.SWITCH(TRUE,K6113&lt;2,"1 to 2 yrs",K6113&lt;5,"2 to 5 yrs",K6113&lt;10,"5 to 10 yrs",K6113&lt;20,"10 to 20 yrs","20+")</f>
        <v>5 to 10 yrs</v>
      </c>
      <c r="M6113" s="2">
        <v>72943</v>
      </c>
      <c r="N6113" s="4">
        <v>0.5</v>
      </c>
      <c r="O6113" s="5">
        <f t="shared" si="95"/>
        <v>109414.5</v>
      </c>
      <c r="P6113" s="2" t="s">
        <v>28</v>
      </c>
      <c r="Q6113" s="2">
        <v>3333</v>
      </c>
      <c r="R6113" s="2">
        <v>11</v>
      </c>
      <c r="S6113" s="2" t="s">
        <v>59</v>
      </c>
    </row>
    <row r="6114" spans="1:19" x14ac:dyDescent="0.3">
      <c r="A6114" s="2">
        <v>7113</v>
      </c>
      <c r="B6114" s="2" t="s">
        <v>1100</v>
      </c>
      <c r="C6114" s="2" t="s">
        <v>17</v>
      </c>
      <c r="D6114" s="2">
        <v>28</v>
      </c>
      <c r="E6114" s="2" t="str" cm="1">
        <f t="array" ref="E6114">_xlfn.SWITCH(TRUE,D6114&lt;25,"18 to 25",D6114&lt;40,"25 to 40",D6114&lt;50,"40 to 50",D6114&lt;60,"50 to 60","60+")</f>
        <v>25 to 40</v>
      </c>
      <c r="F6114" s="2" t="s">
        <v>31</v>
      </c>
      <c r="G6114" s="2" t="s">
        <v>19</v>
      </c>
      <c r="H6114" s="2" t="s">
        <v>139</v>
      </c>
      <c r="I6114" s="3">
        <v>44374</v>
      </c>
      <c r="J6114" s="2"/>
      <c r="K6114" s="2">
        <v>3.39</v>
      </c>
      <c r="L6114" s="2" t="str" cm="1">
        <f t="array" ref="L6114">_xlfn.SWITCH(TRUE,K6114&lt;2,"1 to 2 yrs",K6114&lt;5,"2 to 5 yrs",K6114&lt;10,"5 to 10 yrs",K6114&lt;20,"10 to 20 yrs","20+")</f>
        <v>2 to 5 yrs</v>
      </c>
      <c r="M6114" s="2">
        <v>61586</v>
      </c>
      <c r="N6114" s="4">
        <v>0.1</v>
      </c>
      <c r="O6114" s="5">
        <f t="shared" si="95"/>
        <v>67744.600000000006</v>
      </c>
      <c r="P6114" s="2" t="s">
        <v>28</v>
      </c>
      <c r="Q6114" s="2">
        <v>3316</v>
      </c>
      <c r="R6114" s="2">
        <v>35</v>
      </c>
      <c r="S6114" s="2" t="s">
        <v>77</v>
      </c>
    </row>
    <row r="6115" spans="1:19" x14ac:dyDescent="0.3">
      <c r="A6115" s="2">
        <v>7114</v>
      </c>
      <c r="B6115" s="2" t="s">
        <v>1342</v>
      </c>
      <c r="C6115" s="2" t="s">
        <v>17</v>
      </c>
      <c r="D6115" s="2">
        <v>50</v>
      </c>
      <c r="E6115" s="2" t="str" cm="1">
        <f t="array" ref="E6115">_xlfn.SWITCH(TRUE,D6115&lt;25,"18 to 25",D6115&lt;40,"25 to 40",D6115&lt;50,"40 to 50",D6115&lt;60,"50 to 60","60+")</f>
        <v>50 to 60</v>
      </c>
      <c r="F6115" s="2" t="s">
        <v>56</v>
      </c>
      <c r="G6115" s="2" t="s">
        <v>19</v>
      </c>
      <c r="H6115" s="2" t="s">
        <v>162</v>
      </c>
      <c r="I6115" s="3">
        <v>44692</v>
      </c>
      <c r="J6115" s="2"/>
      <c r="K6115" s="2">
        <v>2.52</v>
      </c>
      <c r="L6115" s="2" t="str" cm="1">
        <f t="array" ref="L6115">_xlfn.SWITCH(TRUE,K6115&lt;2,"1 to 2 yrs",K6115&lt;5,"2 to 5 yrs",K6115&lt;10,"5 to 10 yrs",K6115&lt;20,"10 to 20 yrs","20+")</f>
        <v>2 to 5 yrs</v>
      </c>
      <c r="M6115" s="2">
        <v>102885</v>
      </c>
      <c r="N6115" s="4">
        <v>0.15</v>
      </c>
      <c r="O6115" s="5">
        <f t="shared" si="95"/>
        <v>118317.75</v>
      </c>
      <c r="P6115" s="2" t="s">
        <v>42</v>
      </c>
      <c r="Q6115" s="2">
        <v>3580</v>
      </c>
      <c r="R6115" s="2">
        <v>49</v>
      </c>
      <c r="S6115" s="2" t="s">
        <v>73</v>
      </c>
    </row>
    <row r="6116" spans="1:19" x14ac:dyDescent="0.3">
      <c r="A6116" s="2">
        <v>7115</v>
      </c>
      <c r="B6116" s="2" t="s">
        <v>159</v>
      </c>
      <c r="C6116" s="2" t="s">
        <v>17</v>
      </c>
      <c r="D6116" s="2">
        <v>50</v>
      </c>
      <c r="E6116" s="2" t="str" cm="1">
        <f t="array" ref="E6116">_xlfn.SWITCH(TRUE,D6116&lt;25,"18 to 25",D6116&lt;40,"25 to 40",D6116&lt;50,"40 to 50",D6116&lt;60,"50 to 60","60+")</f>
        <v>50 to 60</v>
      </c>
      <c r="F6116" s="2" t="s">
        <v>40</v>
      </c>
      <c r="G6116" s="2" t="s">
        <v>19</v>
      </c>
      <c r="H6116" s="2" t="s">
        <v>146</v>
      </c>
      <c r="I6116" s="3">
        <v>44435</v>
      </c>
      <c r="J6116" s="2"/>
      <c r="K6116" s="2">
        <v>3.22</v>
      </c>
      <c r="L6116" s="2" t="str" cm="1">
        <f t="array" ref="L6116">_xlfn.SWITCH(TRUE,K6116&lt;2,"1 to 2 yrs",K6116&lt;5,"2 to 5 yrs",K6116&lt;10,"5 to 10 yrs",K6116&lt;20,"10 to 20 yrs","20+")</f>
        <v>2 to 5 yrs</v>
      </c>
      <c r="M6116" s="2">
        <v>46144</v>
      </c>
      <c r="N6116" s="4">
        <v>0.2</v>
      </c>
      <c r="O6116" s="5">
        <f t="shared" si="95"/>
        <v>55372.800000000003</v>
      </c>
      <c r="P6116" s="2" t="s">
        <v>42</v>
      </c>
      <c r="Q6116" s="2"/>
      <c r="R6116" s="2">
        <v>16</v>
      </c>
      <c r="S6116" s="2" t="s">
        <v>84</v>
      </c>
    </row>
    <row r="6117" spans="1:19" x14ac:dyDescent="0.3">
      <c r="A6117" s="2">
        <v>7116</v>
      </c>
      <c r="B6117" s="2" t="s">
        <v>966</v>
      </c>
      <c r="C6117" s="2" t="s">
        <v>17</v>
      </c>
      <c r="D6117" s="2">
        <v>34</v>
      </c>
      <c r="E6117" s="2" t="str" cm="1">
        <f t="array" ref="E6117">_xlfn.SWITCH(TRUE,D6117&lt;25,"18 to 25",D6117&lt;40,"25 to 40",D6117&lt;50,"40 to 50",D6117&lt;60,"50 to 60","60+")</f>
        <v>25 to 40</v>
      </c>
      <c r="F6117" s="2" t="s">
        <v>18</v>
      </c>
      <c r="G6117" s="2" t="s">
        <v>26</v>
      </c>
      <c r="H6117" s="2" t="s">
        <v>63</v>
      </c>
      <c r="I6117" s="3">
        <v>45160</v>
      </c>
      <c r="J6117" s="2"/>
      <c r="K6117" s="2">
        <v>1.24</v>
      </c>
      <c r="L6117" s="2" t="str" cm="1">
        <f t="array" ref="L6117">_xlfn.SWITCH(TRUE,K6117&lt;2,"1 to 2 yrs",K6117&lt;5,"2 to 5 yrs",K6117&lt;10,"5 to 10 yrs",K6117&lt;20,"10 to 20 yrs","20+")</f>
        <v>1 to 2 yrs</v>
      </c>
      <c r="M6117" s="2">
        <v>76852</v>
      </c>
      <c r="N6117" s="4">
        <v>0</v>
      </c>
      <c r="O6117" s="5">
        <f t="shared" si="95"/>
        <v>76852</v>
      </c>
      <c r="P6117" s="2" t="s">
        <v>28</v>
      </c>
      <c r="Q6117" s="2">
        <v>2385</v>
      </c>
      <c r="R6117" s="2">
        <v>31</v>
      </c>
      <c r="S6117" s="2" t="s">
        <v>103</v>
      </c>
    </row>
    <row r="6118" spans="1:19" x14ac:dyDescent="0.3">
      <c r="A6118" s="2">
        <v>7117</v>
      </c>
      <c r="B6118" s="2" t="s">
        <v>568</v>
      </c>
      <c r="C6118" s="2" t="s">
        <v>17</v>
      </c>
      <c r="D6118" s="2">
        <v>24</v>
      </c>
      <c r="E6118" s="2" t="str" cm="1">
        <f t="array" ref="E6118">_xlfn.SWITCH(TRUE,D6118&lt;25,"18 to 25",D6118&lt;40,"25 to 40",D6118&lt;50,"40 to 50",D6118&lt;60,"50 to 60","60+")</f>
        <v>18 to 25</v>
      </c>
      <c r="F6118" s="2" t="s">
        <v>50</v>
      </c>
      <c r="G6118" s="2" t="s">
        <v>19</v>
      </c>
      <c r="H6118" s="2" t="s">
        <v>70</v>
      </c>
      <c r="I6118" s="3">
        <v>45122</v>
      </c>
      <c r="J6118" s="2"/>
      <c r="K6118" s="2">
        <v>1.34</v>
      </c>
      <c r="L6118" s="2" t="str" cm="1">
        <f t="array" ref="L6118">_xlfn.SWITCH(TRUE,K6118&lt;2,"1 to 2 yrs",K6118&lt;5,"2 to 5 yrs",K6118&lt;10,"5 to 10 yrs",K6118&lt;20,"10 to 20 yrs","20+")</f>
        <v>1 to 2 yrs</v>
      </c>
      <c r="M6118" s="2">
        <v>84759</v>
      </c>
      <c r="N6118" s="4">
        <v>0.2</v>
      </c>
      <c r="O6118" s="5">
        <f t="shared" si="95"/>
        <v>101710.8</v>
      </c>
      <c r="P6118" s="2" t="s">
        <v>42</v>
      </c>
      <c r="Q6118" s="2">
        <v>1693</v>
      </c>
      <c r="R6118" s="2">
        <v>44</v>
      </c>
      <c r="S6118" s="2" t="s">
        <v>79</v>
      </c>
    </row>
    <row r="6119" spans="1:19" x14ac:dyDescent="0.3">
      <c r="A6119" s="2">
        <v>7118</v>
      </c>
      <c r="B6119" s="2" t="s">
        <v>393</v>
      </c>
      <c r="C6119" s="2" t="s">
        <v>17</v>
      </c>
      <c r="D6119" s="2">
        <v>23</v>
      </c>
      <c r="E6119" s="2" t="str" cm="1">
        <f t="array" ref="E6119">_xlfn.SWITCH(TRUE,D6119&lt;25,"18 to 25",D6119&lt;40,"25 to 40",D6119&lt;50,"40 to 50",D6119&lt;60,"50 to 60","60+")</f>
        <v>18 to 25</v>
      </c>
      <c r="F6119" s="2" t="s">
        <v>75</v>
      </c>
      <c r="G6119" s="2" t="s">
        <v>26</v>
      </c>
      <c r="H6119" s="2" t="s">
        <v>201</v>
      </c>
      <c r="I6119" s="3">
        <v>44090</v>
      </c>
      <c r="J6119" s="2"/>
      <c r="K6119" s="2">
        <v>4.17</v>
      </c>
      <c r="L6119" s="2" t="str" cm="1">
        <f t="array" ref="L6119">_xlfn.SWITCH(TRUE,K6119&lt;2,"1 to 2 yrs",K6119&lt;5,"2 to 5 yrs",K6119&lt;10,"5 to 10 yrs",K6119&lt;20,"10 to 20 yrs","20+")</f>
        <v>2 to 5 yrs</v>
      </c>
      <c r="M6119" s="2">
        <v>90333</v>
      </c>
      <c r="N6119" s="4">
        <v>0.2</v>
      </c>
      <c r="O6119" s="5">
        <f t="shared" si="95"/>
        <v>108399.6</v>
      </c>
      <c r="P6119" s="2" t="s">
        <v>58</v>
      </c>
      <c r="Q6119" s="2">
        <v>3051</v>
      </c>
      <c r="R6119" s="2">
        <v>36</v>
      </c>
      <c r="S6119" s="2" t="s">
        <v>73</v>
      </c>
    </row>
    <row r="6120" spans="1:19" x14ac:dyDescent="0.3">
      <c r="A6120" s="2">
        <v>7119</v>
      </c>
      <c r="B6120" s="2" t="s">
        <v>1381</v>
      </c>
      <c r="C6120" s="2" t="s">
        <v>24</v>
      </c>
      <c r="D6120" s="2">
        <v>37</v>
      </c>
      <c r="E6120" s="2" t="str" cm="1">
        <f t="array" ref="E6120">_xlfn.SWITCH(TRUE,D6120&lt;25,"18 to 25",D6120&lt;40,"25 to 40",D6120&lt;50,"40 to 50",D6120&lt;60,"50 to 60","60+")</f>
        <v>25 to 40</v>
      </c>
      <c r="F6120" s="2" t="s">
        <v>75</v>
      </c>
      <c r="G6120" s="2" t="s">
        <v>26</v>
      </c>
      <c r="H6120" s="2" t="s">
        <v>201</v>
      </c>
      <c r="I6120" s="3">
        <v>42673</v>
      </c>
      <c r="J6120" s="2"/>
      <c r="K6120" s="2">
        <v>8.0500000000000007</v>
      </c>
      <c r="L6120" s="2" t="str" cm="1">
        <f t="array" ref="L6120">_xlfn.SWITCH(TRUE,K6120&lt;2,"1 to 2 yrs",K6120&lt;5,"2 to 5 yrs",K6120&lt;10,"5 to 10 yrs",K6120&lt;20,"10 to 20 yrs","20+")</f>
        <v>5 to 10 yrs</v>
      </c>
      <c r="M6120" s="2">
        <v>101712</v>
      </c>
      <c r="N6120" s="4">
        <v>0.15</v>
      </c>
      <c r="O6120" s="5">
        <f t="shared" si="95"/>
        <v>116968.8</v>
      </c>
      <c r="P6120" s="2" t="s">
        <v>28</v>
      </c>
      <c r="Q6120" s="2">
        <v>4439</v>
      </c>
      <c r="R6120" s="2">
        <v>66</v>
      </c>
      <c r="S6120" s="2" t="s">
        <v>99</v>
      </c>
    </row>
    <row r="6121" spans="1:19" x14ac:dyDescent="0.3">
      <c r="A6121" s="2">
        <v>7120</v>
      </c>
      <c r="B6121" s="2" t="s">
        <v>1089</v>
      </c>
      <c r="C6121" s="2" t="s">
        <v>24</v>
      </c>
      <c r="D6121" s="2">
        <v>51</v>
      </c>
      <c r="E6121" s="2" t="str" cm="1">
        <f t="array" ref="E6121">_xlfn.SWITCH(TRUE,D6121&lt;25,"18 to 25",D6121&lt;40,"25 to 40",D6121&lt;50,"40 to 50",D6121&lt;60,"50 to 60","60+")</f>
        <v>50 to 60</v>
      </c>
      <c r="F6121" s="2" t="s">
        <v>18</v>
      </c>
      <c r="G6121" s="2" t="s">
        <v>19</v>
      </c>
      <c r="H6121" s="2" t="s">
        <v>63</v>
      </c>
      <c r="I6121" s="3">
        <v>43161</v>
      </c>
      <c r="J6121" s="2"/>
      <c r="K6121" s="2">
        <v>6.71</v>
      </c>
      <c r="L6121" s="2" t="str" cm="1">
        <f t="array" ref="L6121">_xlfn.SWITCH(TRUE,K6121&lt;2,"1 to 2 yrs",K6121&lt;5,"2 to 5 yrs",K6121&lt;10,"5 to 10 yrs",K6121&lt;20,"10 to 20 yrs","20+")</f>
        <v>5 to 10 yrs</v>
      </c>
      <c r="M6121" s="2">
        <v>90015</v>
      </c>
      <c r="N6121" s="4">
        <v>0.1</v>
      </c>
      <c r="O6121" s="5">
        <f t="shared" si="95"/>
        <v>99016.5</v>
      </c>
      <c r="P6121" s="2" t="s">
        <v>42</v>
      </c>
      <c r="Q6121" s="2">
        <v>2556</v>
      </c>
      <c r="R6121" s="2">
        <v>24</v>
      </c>
      <c r="S6121" s="2" t="s">
        <v>157</v>
      </c>
    </row>
    <row r="6122" spans="1:19" x14ac:dyDescent="0.3">
      <c r="A6122" s="2">
        <v>7121</v>
      </c>
      <c r="B6122" s="2" t="s">
        <v>979</v>
      </c>
      <c r="C6122" s="2" t="s">
        <v>17</v>
      </c>
      <c r="D6122" s="2">
        <v>59</v>
      </c>
      <c r="E6122" s="2" t="str" cm="1">
        <f t="array" ref="E6122">_xlfn.SWITCH(TRUE,D6122&lt;25,"18 to 25",D6122&lt;40,"25 to 40",D6122&lt;50,"40 to 50",D6122&lt;60,"50 to 60","60+")</f>
        <v>50 to 60</v>
      </c>
      <c r="F6122" s="2" t="s">
        <v>36</v>
      </c>
      <c r="G6122" s="2" t="s">
        <v>19</v>
      </c>
      <c r="H6122" s="2" t="s">
        <v>122</v>
      </c>
      <c r="I6122" s="3">
        <v>42657</v>
      </c>
      <c r="J6122" s="2"/>
      <c r="K6122" s="2">
        <v>8.09</v>
      </c>
      <c r="L6122" s="2" t="str" cm="1">
        <f t="array" ref="L6122">_xlfn.SWITCH(TRUE,K6122&lt;2,"1 to 2 yrs",K6122&lt;5,"2 to 5 yrs",K6122&lt;10,"5 to 10 yrs",K6122&lt;20,"10 to 20 yrs","20+")</f>
        <v>5 to 10 yrs</v>
      </c>
      <c r="M6122" s="2">
        <v>73202</v>
      </c>
      <c r="N6122" s="4">
        <v>0.25</v>
      </c>
      <c r="O6122" s="5">
        <f t="shared" si="95"/>
        <v>91502.5</v>
      </c>
      <c r="P6122" s="2" t="s">
        <v>58</v>
      </c>
      <c r="Q6122" s="2"/>
      <c r="R6122" s="2">
        <v>82</v>
      </c>
      <c r="S6122" s="2" t="s">
        <v>48</v>
      </c>
    </row>
    <row r="6123" spans="1:19" x14ac:dyDescent="0.3">
      <c r="A6123" s="2">
        <v>7122</v>
      </c>
      <c r="B6123" s="2" t="s">
        <v>1244</v>
      </c>
      <c r="C6123" s="2" t="s">
        <v>17</v>
      </c>
      <c r="D6123" s="2">
        <v>27</v>
      </c>
      <c r="E6123" s="2" t="str" cm="1">
        <f t="array" ref="E6123">_xlfn.SWITCH(TRUE,D6123&lt;25,"18 to 25",D6123&lt;40,"25 to 40",D6123&lt;50,"40 to 50",D6123&lt;60,"50 to 60","60+")</f>
        <v>25 to 40</v>
      </c>
      <c r="F6123" s="2" t="s">
        <v>46</v>
      </c>
      <c r="G6123" s="2" t="s">
        <v>32</v>
      </c>
      <c r="H6123" s="2" t="s">
        <v>110</v>
      </c>
      <c r="I6123" s="3">
        <v>43593</v>
      </c>
      <c r="J6123" s="2"/>
      <c r="K6123" s="2">
        <v>5.53</v>
      </c>
      <c r="L6123" s="2" t="str" cm="1">
        <f t="array" ref="L6123">_xlfn.SWITCH(TRUE,K6123&lt;2,"1 to 2 yrs",K6123&lt;5,"2 to 5 yrs",K6123&lt;10,"5 to 10 yrs",K6123&lt;20,"10 to 20 yrs","20+")</f>
        <v>5 to 10 yrs</v>
      </c>
      <c r="M6123" s="2">
        <v>107838</v>
      </c>
      <c r="N6123" s="4">
        <v>0.2</v>
      </c>
      <c r="O6123" s="5">
        <f t="shared" si="95"/>
        <v>129405.6</v>
      </c>
      <c r="P6123" s="2" t="s">
        <v>58</v>
      </c>
      <c r="Q6123" s="2">
        <v>2853</v>
      </c>
      <c r="R6123" s="2">
        <v>48</v>
      </c>
      <c r="S6123" s="2" t="s">
        <v>29</v>
      </c>
    </row>
    <row r="6124" spans="1:19" x14ac:dyDescent="0.3">
      <c r="A6124" s="2">
        <v>7123</v>
      </c>
      <c r="B6124" s="2" t="s">
        <v>1413</v>
      </c>
      <c r="C6124" s="2" t="s">
        <v>24</v>
      </c>
      <c r="D6124" s="2">
        <v>28</v>
      </c>
      <c r="E6124" s="2" t="str" cm="1">
        <f t="array" ref="E6124">_xlfn.SWITCH(TRUE,D6124&lt;25,"18 to 25",D6124&lt;40,"25 to 40",D6124&lt;50,"40 to 50",D6124&lt;60,"50 to 60","60+")</f>
        <v>25 to 40</v>
      </c>
      <c r="F6124" s="2" t="s">
        <v>18</v>
      </c>
      <c r="G6124" s="2" t="s">
        <v>19</v>
      </c>
      <c r="H6124" s="2" t="s">
        <v>134</v>
      </c>
      <c r="I6124" s="3">
        <v>43644</v>
      </c>
      <c r="J6124" s="2"/>
      <c r="K6124" s="2">
        <v>5.39</v>
      </c>
      <c r="L6124" s="2" t="str" cm="1">
        <f t="array" ref="L6124">_xlfn.SWITCH(TRUE,K6124&lt;2,"1 to 2 yrs",K6124&lt;5,"2 to 5 yrs",K6124&lt;10,"5 to 10 yrs",K6124&lt;20,"10 to 20 yrs","20+")</f>
        <v>5 to 10 yrs</v>
      </c>
      <c r="M6124" s="2">
        <v>71402</v>
      </c>
      <c r="N6124" s="4">
        <v>0.3</v>
      </c>
      <c r="O6124" s="5">
        <f t="shared" si="95"/>
        <v>92822.6</v>
      </c>
      <c r="P6124" s="2" t="s">
        <v>58</v>
      </c>
      <c r="Q6124" s="2">
        <v>6975</v>
      </c>
      <c r="R6124" s="2">
        <v>42</v>
      </c>
      <c r="S6124" s="2" t="s">
        <v>59</v>
      </c>
    </row>
    <row r="6125" spans="1:19" x14ac:dyDescent="0.3">
      <c r="A6125" s="2">
        <v>7124</v>
      </c>
      <c r="B6125" s="2" t="s">
        <v>444</v>
      </c>
      <c r="C6125" s="2" t="s">
        <v>24</v>
      </c>
      <c r="D6125" s="2">
        <v>26</v>
      </c>
      <c r="E6125" s="2" t="str" cm="1">
        <f t="array" ref="E6125">_xlfn.SWITCH(TRUE,D6125&lt;25,"18 to 25",D6125&lt;40,"25 to 40",D6125&lt;50,"40 to 50",D6125&lt;60,"50 to 60","60+")</f>
        <v>25 to 40</v>
      </c>
      <c r="F6125" s="2" t="s">
        <v>46</v>
      </c>
      <c r="G6125" s="2" t="s">
        <v>32</v>
      </c>
      <c r="H6125" s="2" t="s">
        <v>47</v>
      </c>
      <c r="I6125" s="3">
        <v>44706</v>
      </c>
      <c r="J6125" s="2"/>
      <c r="K6125" s="2">
        <v>2.48</v>
      </c>
      <c r="L6125" s="2" t="str" cm="1">
        <f t="array" ref="L6125">_xlfn.SWITCH(TRUE,K6125&lt;2,"1 to 2 yrs",K6125&lt;5,"2 to 5 yrs",K6125&lt;10,"5 to 10 yrs",K6125&lt;20,"10 to 20 yrs","20+")</f>
        <v>2 to 5 yrs</v>
      </c>
      <c r="M6125" s="2">
        <v>85673</v>
      </c>
      <c r="N6125" s="4">
        <v>0.15</v>
      </c>
      <c r="O6125" s="5">
        <f t="shared" si="95"/>
        <v>98523.95</v>
      </c>
      <c r="P6125" s="2" t="s">
        <v>28</v>
      </c>
      <c r="Q6125" s="2">
        <v>5690</v>
      </c>
      <c r="R6125" s="2">
        <v>18</v>
      </c>
      <c r="S6125" s="2" t="s">
        <v>48</v>
      </c>
    </row>
    <row r="6126" spans="1:19" x14ac:dyDescent="0.3">
      <c r="A6126" s="2">
        <v>7125</v>
      </c>
      <c r="B6126" s="2" t="s">
        <v>903</v>
      </c>
      <c r="C6126" s="2" t="s">
        <v>24</v>
      </c>
      <c r="D6126" s="2">
        <v>28</v>
      </c>
      <c r="E6126" s="2" t="str" cm="1">
        <f t="array" ref="E6126">_xlfn.SWITCH(TRUE,D6126&lt;25,"18 to 25",D6126&lt;40,"25 to 40",D6126&lt;50,"40 to 50",D6126&lt;60,"50 to 60","60+")</f>
        <v>25 to 40</v>
      </c>
      <c r="F6126" s="2" t="s">
        <v>75</v>
      </c>
      <c r="G6126" s="2" t="s">
        <v>19</v>
      </c>
      <c r="H6126" s="2" t="s">
        <v>226</v>
      </c>
      <c r="I6126" s="3">
        <v>42586</v>
      </c>
      <c r="J6126" s="2"/>
      <c r="K6126" s="2">
        <v>8.2799999999999994</v>
      </c>
      <c r="L6126" s="2" t="str" cm="1">
        <f t="array" ref="L6126">_xlfn.SWITCH(TRUE,K6126&lt;2,"1 to 2 yrs",K6126&lt;5,"2 to 5 yrs",K6126&lt;10,"5 to 10 yrs",K6126&lt;20,"10 to 20 yrs","20+")</f>
        <v>5 to 10 yrs</v>
      </c>
      <c r="M6126" s="2">
        <v>105594</v>
      </c>
      <c r="N6126" s="4">
        <v>0.25</v>
      </c>
      <c r="O6126" s="5">
        <f t="shared" si="95"/>
        <v>131992.5</v>
      </c>
      <c r="P6126" s="2" t="s">
        <v>58</v>
      </c>
      <c r="Q6126" s="2"/>
      <c r="R6126" s="2">
        <v>79</v>
      </c>
      <c r="S6126" s="2" t="s">
        <v>29</v>
      </c>
    </row>
    <row r="6127" spans="1:19" x14ac:dyDescent="0.3">
      <c r="A6127" s="2">
        <v>7126</v>
      </c>
      <c r="B6127" s="2" t="s">
        <v>1112</v>
      </c>
      <c r="C6127" s="2" t="s">
        <v>17</v>
      </c>
      <c r="D6127" s="2">
        <v>55</v>
      </c>
      <c r="E6127" s="2" t="str" cm="1">
        <f t="array" ref="E6127">_xlfn.SWITCH(TRUE,D6127&lt;25,"18 to 25",D6127&lt;40,"25 to 40",D6127&lt;50,"40 to 50",D6127&lt;60,"50 to 60","60+")</f>
        <v>50 to 60</v>
      </c>
      <c r="F6127" s="2" t="s">
        <v>40</v>
      </c>
      <c r="G6127" s="2" t="s">
        <v>19</v>
      </c>
      <c r="H6127" s="2" t="s">
        <v>65</v>
      </c>
      <c r="I6127" s="3">
        <v>42391</v>
      </c>
      <c r="J6127" s="2"/>
      <c r="K6127" s="2">
        <v>8.82</v>
      </c>
      <c r="L6127" s="2" t="str" cm="1">
        <f t="array" ref="L6127">_xlfn.SWITCH(TRUE,K6127&lt;2,"1 to 2 yrs",K6127&lt;5,"2 to 5 yrs",K6127&lt;10,"5 to 10 yrs",K6127&lt;20,"10 to 20 yrs","20+")</f>
        <v>5 to 10 yrs</v>
      </c>
      <c r="M6127" s="2">
        <v>67045</v>
      </c>
      <c r="N6127" s="4">
        <v>0</v>
      </c>
      <c r="O6127" s="5">
        <f t="shared" si="95"/>
        <v>67045</v>
      </c>
      <c r="P6127" s="2" t="s">
        <v>28</v>
      </c>
      <c r="Q6127" s="2">
        <v>4881</v>
      </c>
      <c r="R6127" s="2">
        <v>25</v>
      </c>
      <c r="S6127" s="2" t="s">
        <v>77</v>
      </c>
    </row>
    <row r="6128" spans="1:19" x14ac:dyDescent="0.3">
      <c r="A6128" s="2">
        <v>7127</v>
      </c>
      <c r="B6128" s="2" t="s">
        <v>437</v>
      </c>
      <c r="C6128" s="2" t="s">
        <v>24</v>
      </c>
      <c r="D6128" s="2">
        <v>53</v>
      </c>
      <c r="E6128" s="2" t="str" cm="1">
        <f t="array" ref="E6128">_xlfn.SWITCH(TRUE,D6128&lt;25,"18 to 25",D6128&lt;40,"25 to 40",D6128&lt;50,"40 to 50",D6128&lt;60,"50 to 60","60+")</f>
        <v>50 to 60</v>
      </c>
      <c r="F6128" s="2" t="s">
        <v>36</v>
      </c>
      <c r="G6128" s="2" t="s">
        <v>19</v>
      </c>
      <c r="H6128" s="2" t="s">
        <v>211</v>
      </c>
      <c r="I6128" s="3">
        <v>43922</v>
      </c>
      <c r="J6128" s="3">
        <v>45145</v>
      </c>
      <c r="K6128" s="2">
        <v>3.35</v>
      </c>
      <c r="L6128" s="2" t="str" cm="1">
        <f t="array" ref="L6128">_xlfn.SWITCH(TRUE,K6128&lt;2,"1 to 2 yrs",K6128&lt;5,"2 to 5 yrs",K6128&lt;10,"5 to 10 yrs",K6128&lt;20,"10 to 20 yrs","20+")</f>
        <v>2 to 5 yrs</v>
      </c>
      <c r="M6128" s="2">
        <v>67726</v>
      </c>
      <c r="N6128" s="4">
        <v>0.15</v>
      </c>
      <c r="O6128" s="5">
        <f t="shared" si="95"/>
        <v>77884.899999999994</v>
      </c>
      <c r="P6128" s="2" t="s">
        <v>28</v>
      </c>
      <c r="Q6128" s="2">
        <v>6737</v>
      </c>
      <c r="R6128" s="2">
        <v>96</v>
      </c>
      <c r="S6128" s="2" t="s">
        <v>117</v>
      </c>
    </row>
    <row r="6129" spans="1:19" x14ac:dyDescent="0.3">
      <c r="A6129" s="2">
        <v>7128</v>
      </c>
      <c r="B6129" s="2" t="s">
        <v>869</v>
      </c>
      <c r="C6129" s="2" t="s">
        <v>17</v>
      </c>
      <c r="D6129" s="2">
        <v>34</v>
      </c>
      <c r="E6129" s="2" t="str" cm="1">
        <f t="array" ref="E6129">_xlfn.SWITCH(TRUE,D6129&lt;25,"18 to 25",D6129&lt;40,"25 to 40",D6129&lt;50,"40 to 50",D6129&lt;60,"50 to 60","60+")</f>
        <v>25 to 40</v>
      </c>
      <c r="F6129" s="2" t="s">
        <v>56</v>
      </c>
      <c r="G6129" s="2" t="s">
        <v>32</v>
      </c>
      <c r="H6129" s="2" t="s">
        <v>162</v>
      </c>
      <c r="I6129" s="3">
        <v>45186</v>
      </c>
      <c r="J6129" s="2"/>
      <c r="K6129" s="2">
        <v>1.17</v>
      </c>
      <c r="L6129" s="2" t="str" cm="1">
        <f t="array" ref="L6129">_xlfn.SWITCH(TRUE,K6129&lt;2,"1 to 2 yrs",K6129&lt;5,"2 to 5 yrs",K6129&lt;10,"5 to 10 yrs",K6129&lt;20,"10 to 20 yrs","20+")</f>
        <v>1 to 2 yrs</v>
      </c>
      <c r="M6129" s="2">
        <v>95868</v>
      </c>
      <c r="N6129" s="4">
        <v>0.15</v>
      </c>
      <c r="O6129" s="5">
        <f t="shared" si="95"/>
        <v>110248.2</v>
      </c>
      <c r="P6129" s="2" t="s">
        <v>28</v>
      </c>
      <c r="Q6129" s="2">
        <v>1936</v>
      </c>
      <c r="R6129" s="2">
        <v>14</v>
      </c>
      <c r="S6129" s="2" t="s">
        <v>54</v>
      </c>
    </row>
    <row r="6130" spans="1:19" x14ac:dyDescent="0.3">
      <c r="A6130" s="2">
        <v>7129</v>
      </c>
      <c r="B6130" s="2" t="s">
        <v>30</v>
      </c>
      <c r="C6130" s="2" t="s">
        <v>17</v>
      </c>
      <c r="D6130" s="2">
        <v>51</v>
      </c>
      <c r="E6130" s="2" t="str" cm="1">
        <f t="array" ref="E6130">_xlfn.SWITCH(TRUE,D6130&lt;25,"18 to 25",D6130&lt;40,"25 to 40",D6130&lt;50,"40 to 50",D6130&lt;60,"50 to 60","60+")</f>
        <v>50 to 60</v>
      </c>
      <c r="F6130" s="2" t="s">
        <v>75</v>
      </c>
      <c r="G6130" s="2" t="s">
        <v>19</v>
      </c>
      <c r="H6130" s="2" t="s">
        <v>201</v>
      </c>
      <c r="I6130" s="3">
        <v>44873</v>
      </c>
      <c r="J6130" s="2"/>
      <c r="K6130" s="2">
        <v>2.02</v>
      </c>
      <c r="L6130" s="2" t="str" cm="1">
        <f t="array" ref="L6130">_xlfn.SWITCH(TRUE,K6130&lt;2,"1 to 2 yrs",K6130&lt;5,"2 to 5 yrs",K6130&lt;10,"5 to 10 yrs",K6130&lt;20,"10 to 20 yrs","20+")</f>
        <v>2 to 5 yrs</v>
      </c>
      <c r="M6130" s="2">
        <v>89323</v>
      </c>
      <c r="N6130" s="4">
        <v>0.15</v>
      </c>
      <c r="O6130" s="5">
        <f t="shared" si="95"/>
        <v>102721.45</v>
      </c>
      <c r="P6130" s="2" t="s">
        <v>42</v>
      </c>
      <c r="Q6130" s="2">
        <v>1398</v>
      </c>
      <c r="R6130" s="2">
        <v>52</v>
      </c>
      <c r="S6130" s="2" t="s">
        <v>59</v>
      </c>
    </row>
    <row r="6131" spans="1:19" x14ac:dyDescent="0.3">
      <c r="A6131" s="2">
        <v>7130</v>
      </c>
      <c r="B6131" s="2" t="s">
        <v>892</v>
      </c>
      <c r="C6131" s="2" t="s">
        <v>24</v>
      </c>
      <c r="D6131" s="2">
        <v>46</v>
      </c>
      <c r="E6131" s="2" t="str" cm="1">
        <f t="array" ref="E6131">_xlfn.SWITCH(TRUE,D6131&lt;25,"18 to 25",D6131&lt;40,"25 to 40",D6131&lt;50,"40 to 50",D6131&lt;60,"50 to 60","60+")</f>
        <v>40 to 50</v>
      </c>
      <c r="F6131" s="2" t="s">
        <v>18</v>
      </c>
      <c r="G6131" s="2" t="s">
        <v>19</v>
      </c>
      <c r="H6131" s="2" t="s">
        <v>216</v>
      </c>
      <c r="I6131" s="3">
        <v>43979</v>
      </c>
      <c r="J6131" s="2"/>
      <c r="K6131" s="2">
        <v>4.47</v>
      </c>
      <c r="L6131" s="2" t="str" cm="1">
        <f t="array" ref="L6131">_xlfn.SWITCH(TRUE,K6131&lt;2,"1 to 2 yrs",K6131&lt;5,"2 to 5 yrs",K6131&lt;10,"5 to 10 yrs",K6131&lt;20,"10 to 20 yrs","20+")</f>
        <v>2 to 5 yrs</v>
      </c>
      <c r="M6131" s="2">
        <v>69836</v>
      </c>
      <c r="N6131" s="4">
        <v>0.2</v>
      </c>
      <c r="O6131" s="5">
        <f t="shared" si="95"/>
        <v>83803.199999999997</v>
      </c>
      <c r="P6131" s="2" t="s">
        <v>58</v>
      </c>
      <c r="Q6131" s="2">
        <v>6216</v>
      </c>
      <c r="R6131" s="2">
        <v>19</v>
      </c>
      <c r="S6131" s="2" t="s">
        <v>77</v>
      </c>
    </row>
    <row r="6132" spans="1:19" x14ac:dyDescent="0.3">
      <c r="A6132" s="2">
        <v>7131</v>
      </c>
      <c r="B6132" s="2" t="s">
        <v>1326</v>
      </c>
      <c r="C6132" s="2" t="s">
        <v>24</v>
      </c>
      <c r="D6132" s="2">
        <v>42</v>
      </c>
      <c r="E6132" s="2" t="str" cm="1">
        <f t="array" ref="E6132">_xlfn.SWITCH(TRUE,D6132&lt;25,"18 to 25",D6132&lt;40,"25 to 40",D6132&lt;50,"40 to 50",D6132&lt;60,"50 to 60","60+")</f>
        <v>40 to 50</v>
      </c>
      <c r="F6132" s="2" t="s">
        <v>46</v>
      </c>
      <c r="G6132" s="2" t="s">
        <v>19</v>
      </c>
      <c r="H6132" s="2" t="s">
        <v>130</v>
      </c>
      <c r="I6132" s="3">
        <v>43377</v>
      </c>
      <c r="J6132" s="2"/>
      <c r="K6132" s="2">
        <v>6.12</v>
      </c>
      <c r="L6132" s="2" t="str" cm="1">
        <f t="array" ref="L6132">_xlfn.SWITCH(TRUE,K6132&lt;2,"1 to 2 yrs",K6132&lt;5,"2 to 5 yrs",K6132&lt;10,"5 to 10 yrs",K6132&lt;20,"10 to 20 yrs","20+")</f>
        <v>5 to 10 yrs</v>
      </c>
      <c r="M6132" s="2">
        <v>115362</v>
      </c>
      <c r="N6132" s="4">
        <v>0.5</v>
      </c>
      <c r="O6132" s="5">
        <f t="shared" si="95"/>
        <v>173043</v>
      </c>
      <c r="P6132" s="2" t="s">
        <v>58</v>
      </c>
      <c r="Q6132" s="2">
        <v>6799</v>
      </c>
      <c r="R6132" s="2">
        <v>4</v>
      </c>
      <c r="S6132" s="2" t="s">
        <v>84</v>
      </c>
    </row>
    <row r="6133" spans="1:19" x14ac:dyDescent="0.3">
      <c r="A6133" s="2">
        <v>7132</v>
      </c>
      <c r="B6133" s="2" t="s">
        <v>1001</v>
      </c>
      <c r="C6133" s="2" t="s">
        <v>17</v>
      </c>
      <c r="D6133" s="2">
        <v>42</v>
      </c>
      <c r="E6133" s="2" t="str" cm="1">
        <f t="array" ref="E6133">_xlfn.SWITCH(TRUE,D6133&lt;25,"18 to 25",D6133&lt;40,"25 to 40",D6133&lt;50,"40 to 50",D6133&lt;60,"50 to 60","60+")</f>
        <v>40 to 50</v>
      </c>
      <c r="F6133" s="2" t="s">
        <v>46</v>
      </c>
      <c r="G6133" s="2" t="s">
        <v>32</v>
      </c>
      <c r="H6133" s="2" t="s">
        <v>130</v>
      </c>
      <c r="I6133" s="3">
        <v>44296</v>
      </c>
      <c r="J6133" s="2"/>
      <c r="K6133" s="2">
        <v>3.6</v>
      </c>
      <c r="L6133" s="2" t="str" cm="1">
        <f t="array" ref="L6133">_xlfn.SWITCH(TRUE,K6133&lt;2,"1 to 2 yrs",K6133&lt;5,"2 to 5 yrs",K6133&lt;10,"5 to 10 yrs",K6133&lt;20,"10 to 20 yrs","20+")</f>
        <v>2 to 5 yrs</v>
      </c>
      <c r="M6133" s="2">
        <v>103031</v>
      </c>
      <c r="N6133" s="4">
        <v>0.25</v>
      </c>
      <c r="O6133" s="5">
        <f t="shared" si="95"/>
        <v>128788.75</v>
      </c>
      <c r="P6133" s="2" t="s">
        <v>28</v>
      </c>
      <c r="Q6133" s="2">
        <v>3722</v>
      </c>
      <c r="R6133" s="2">
        <v>63</v>
      </c>
      <c r="S6133" s="2" t="s">
        <v>29</v>
      </c>
    </row>
    <row r="6134" spans="1:19" x14ac:dyDescent="0.3">
      <c r="A6134" s="2">
        <v>7133</v>
      </c>
      <c r="B6134" s="2" t="s">
        <v>431</v>
      </c>
      <c r="C6134" s="2" t="s">
        <v>24</v>
      </c>
      <c r="D6134" s="2">
        <v>49</v>
      </c>
      <c r="E6134" s="2" t="str" cm="1">
        <f t="array" ref="E6134">_xlfn.SWITCH(TRUE,D6134&lt;25,"18 to 25",D6134&lt;40,"25 to 40",D6134&lt;50,"40 to 50",D6134&lt;60,"50 to 60","60+")</f>
        <v>40 to 50</v>
      </c>
      <c r="F6134" s="2" t="s">
        <v>75</v>
      </c>
      <c r="G6134" s="2" t="s">
        <v>19</v>
      </c>
      <c r="H6134" s="2" t="s">
        <v>83</v>
      </c>
      <c r="I6134" s="3">
        <v>42182</v>
      </c>
      <c r="J6134" s="2"/>
      <c r="K6134" s="2">
        <v>9.39</v>
      </c>
      <c r="L6134" s="2" t="str" cm="1">
        <f t="array" ref="L6134">_xlfn.SWITCH(TRUE,K6134&lt;2,"1 to 2 yrs",K6134&lt;5,"2 to 5 yrs",K6134&lt;10,"5 to 10 yrs",K6134&lt;20,"10 to 20 yrs","20+")</f>
        <v>5 to 10 yrs</v>
      </c>
      <c r="M6134" s="2">
        <v>111611</v>
      </c>
      <c r="N6134" s="4">
        <v>0.2</v>
      </c>
      <c r="O6134" s="5">
        <f t="shared" si="95"/>
        <v>133933.20000000001</v>
      </c>
      <c r="P6134" s="2" t="s">
        <v>28</v>
      </c>
      <c r="Q6134" s="2"/>
      <c r="R6134" s="2">
        <v>47</v>
      </c>
      <c r="S6134" s="2" t="s">
        <v>79</v>
      </c>
    </row>
    <row r="6135" spans="1:19" x14ac:dyDescent="0.3">
      <c r="A6135" s="2">
        <v>7134</v>
      </c>
      <c r="B6135" s="2" t="s">
        <v>1415</v>
      </c>
      <c r="C6135" s="2" t="s">
        <v>24</v>
      </c>
      <c r="D6135" s="2">
        <v>41</v>
      </c>
      <c r="E6135" s="2" t="str" cm="1">
        <f t="array" ref="E6135">_xlfn.SWITCH(TRUE,D6135&lt;25,"18 to 25",D6135&lt;40,"25 to 40",D6135&lt;50,"40 to 50",D6135&lt;60,"50 to 60","60+")</f>
        <v>40 to 50</v>
      </c>
      <c r="F6135" s="2" t="s">
        <v>75</v>
      </c>
      <c r="G6135" s="2" t="s">
        <v>19</v>
      </c>
      <c r="H6135" s="2" t="s">
        <v>201</v>
      </c>
      <c r="I6135" s="3">
        <v>42277</v>
      </c>
      <c r="J6135" s="2"/>
      <c r="K6135" s="2">
        <v>9.1300000000000008</v>
      </c>
      <c r="L6135" s="2" t="str" cm="1">
        <f t="array" ref="L6135">_xlfn.SWITCH(TRUE,K6135&lt;2,"1 to 2 yrs",K6135&lt;5,"2 to 5 yrs",K6135&lt;10,"5 to 10 yrs",K6135&lt;20,"10 to 20 yrs","20+")</f>
        <v>5 to 10 yrs</v>
      </c>
      <c r="M6135" s="2">
        <v>107191</v>
      </c>
      <c r="N6135" s="4">
        <v>0.25</v>
      </c>
      <c r="O6135" s="5">
        <f t="shared" si="95"/>
        <v>133988.75</v>
      </c>
      <c r="P6135" s="2" t="s">
        <v>42</v>
      </c>
      <c r="Q6135" s="2">
        <v>3220</v>
      </c>
      <c r="R6135" s="2">
        <v>39</v>
      </c>
      <c r="S6135" s="2" t="s">
        <v>22</v>
      </c>
    </row>
    <row r="6136" spans="1:19" x14ac:dyDescent="0.3">
      <c r="A6136" s="2">
        <v>7135</v>
      </c>
      <c r="B6136" s="2" t="s">
        <v>446</v>
      </c>
      <c r="C6136" s="2" t="s">
        <v>17</v>
      </c>
      <c r="D6136" s="2">
        <v>55</v>
      </c>
      <c r="E6136" s="2" t="str" cm="1">
        <f t="array" ref="E6136">_xlfn.SWITCH(TRUE,D6136&lt;25,"18 to 25",D6136&lt;40,"25 to 40",D6136&lt;50,"40 to 50",D6136&lt;60,"50 to 60","60+")</f>
        <v>50 to 60</v>
      </c>
      <c r="F6136" s="2" t="s">
        <v>40</v>
      </c>
      <c r="G6136" s="2" t="s">
        <v>19</v>
      </c>
      <c r="H6136" s="2" t="s">
        <v>143</v>
      </c>
      <c r="I6136" s="3">
        <v>44795</v>
      </c>
      <c r="J6136" s="2"/>
      <c r="K6136" s="2">
        <v>2.2400000000000002</v>
      </c>
      <c r="L6136" s="2" t="str" cm="1">
        <f t="array" ref="L6136">_xlfn.SWITCH(TRUE,K6136&lt;2,"1 to 2 yrs",K6136&lt;5,"2 to 5 yrs",K6136&lt;10,"5 to 10 yrs",K6136&lt;20,"10 to 20 yrs","20+")</f>
        <v>2 to 5 yrs</v>
      </c>
      <c r="M6136" s="2">
        <v>57000</v>
      </c>
      <c r="N6136" s="4">
        <v>0</v>
      </c>
      <c r="O6136" s="5">
        <f t="shared" si="95"/>
        <v>57000</v>
      </c>
      <c r="P6136" s="2" t="s">
        <v>58</v>
      </c>
      <c r="Q6136" s="2">
        <v>4678</v>
      </c>
      <c r="R6136" s="2">
        <v>23</v>
      </c>
      <c r="S6136" s="2" t="s">
        <v>22</v>
      </c>
    </row>
    <row r="6137" spans="1:19" x14ac:dyDescent="0.3">
      <c r="A6137" s="2">
        <v>7136</v>
      </c>
      <c r="B6137" s="2" t="s">
        <v>1046</v>
      </c>
      <c r="C6137" s="2" t="s">
        <v>24</v>
      </c>
      <c r="D6137" s="2">
        <v>26</v>
      </c>
      <c r="E6137" s="2" t="str" cm="1">
        <f t="array" ref="E6137">_xlfn.SWITCH(TRUE,D6137&lt;25,"18 to 25",D6137&lt;40,"25 to 40",D6137&lt;50,"40 to 50",D6137&lt;60,"50 to 60","60+")</f>
        <v>25 to 40</v>
      </c>
      <c r="F6137" s="2" t="s">
        <v>40</v>
      </c>
      <c r="G6137" s="2" t="s">
        <v>26</v>
      </c>
      <c r="H6137" s="2" t="s">
        <v>208</v>
      </c>
      <c r="I6137" s="3">
        <v>43357</v>
      </c>
      <c r="J6137" s="2"/>
      <c r="K6137" s="2">
        <v>6.17</v>
      </c>
      <c r="L6137" s="2" t="str" cm="1">
        <f t="array" ref="L6137">_xlfn.SWITCH(TRUE,K6137&lt;2,"1 to 2 yrs",K6137&lt;5,"2 to 5 yrs",K6137&lt;10,"5 to 10 yrs",K6137&lt;20,"10 to 20 yrs","20+")</f>
        <v>5 to 10 yrs</v>
      </c>
      <c r="M6137" s="2">
        <v>62401</v>
      </c>
      <c r="N6137" s="4">
        <v>0.2</v>
      </c>
      <c r="O6137" s="5">
        <f t="shared" si="95"/>
        <v>74881.2</v>
      </c>
      <c r="P6137" s="2" t="s">
        <v>58</v>
      </c>
      <c r="Q6137" s="2">
        <v>2723</v>
      </c>
      <c r="R6137" s="2">
        <v>69</v>
      </c>
      <c r="S6137" s="2" t="s">
        <v>22</v>
      </c>
    </row>
    <row r="6138" spans="1:19" x14ac:dyDescent="0.3">
      <c r="A6138" s="2">
        <v>7137</v>
      </c>
      <c r="B6138" s="2" t="s">
        <v>202</v>
      </c>
      <c r="C6138" s="2" t="s">
        <v>17</v>
      </c>
      <c r="D6138" s="2">
        <v>39</v>
      </c>
      <c r="E6138" s="2" t="str" cm="1">
        <f t="array" ref="E6138">_xlfn.SWITCH(TRUE,D6138&lt;25,"18 to 25",D6138&lt;40,"25 to 40",D6138&lt;50,"40 to 50",D6138&lt;60,"50 to 60","60+")</f>
        <v>25 to 40</v>
      </c>
      <c r="F6138" s="2" t="s">
        <v>25</v>
      </c>
      <c r="G6138" s="2" t="s">
        <v>19</v>
      </c>
      <c r="H6138" s="2" t="s">
        <v>97</v>
      </c>
      <c r="I6138" s="3">
        <v>44214</v>
      </c>
      <c r="J6138" s="2"/>
      <c r="K6138" s="2">
        <v>3.83</v>
      </c>
      <c r="L6138" s="2" t="str" cm="1">
        <f t="array" ref="L6138">_xlfn.SWITCH(TRUE,K6138&lt;2,"1 to 2 yrs",K6138&lt;5,"2 to 5 yrs",K6138&lt;10,"5 to 10 yrs",K6138&lt;20,"10 to 20 yrs","20+")</f>
        <v>2 to 5 yrs</v>
      </c>
      <c r="M6138" s="2">
        <v>69154</v>
      </c>
      <c r="N6138" s="4">
        <v>0.15</v>
      </c>
      <c r="O6138" s="5">
        <f t="shared" si="95"/>
        <v>79527.100000000006</v>
      </c>
      <c r="P6138" s="2" t="s">
        <v>42</v>
      </c>
      <c r="Q6138" s="2">
        <v>4204</v>
      </c>
      <c r="R6138" s="2">
        <v>11</v>
      </c>
      <c r="S6138" s="2" t="s">
        <v>99</v>
      </c>
    </row>
    <row r="6139" spans="1:19" x14ac:dyDescent="0.3">
      <c r="A6139" s="2">
        <v>7138</v>
      </c>
      <c r="B6139" s="2" t="s">
        <v>454</v>
      </c>
      <c r="C6139" s="2" t="s">
        <v>17</v>
      </c>
      <c r="D6139" s="2">
        <v>60</v>
      </c>
      <c r="E6139" s="2" t="str" cm="1">
        <f t="array" ref="E6139">_xlfn.SWITCH(TRUE,D6139&lt;25,"18 to 25",D6139&lt;40,"25 to 40",D6139&lt;50,"40 to 50",D6139&lt;60,"50 to 60","60+")</f>
        <v>60+</v>
      </c>
      <c r="F6139" s="2" t="s">
        <v>18</v>
      </c>
      <c r="G6139" s="2" t="s">
        <v>19</v>
      </c>
      <c r="H6139" s="2" t="s">
        <v>216</v>
      </c>
      <c r="I6139" s="3">
        <v>45340</v>
      </c>
      <c r="J6139" s="2"/>
      <c r="K6139" s="2">
        <v>0.74</v>
      </c>
      <c r="L6139" s="2" t="str" cm="1">
        <f t="array" ref="L6139">_xlfn.SWITCH(TRUE,K6139&lt;2,"1 to 2 yrs",K6139&lt;5,"2 to 5 yrs",K6139&lt;10,"5 to 10 yrs",K6139&lt;20,"10 to 20 yrs","20+")</f>
        <v>1 to 2 yrs</v>
      </c>
      <c r="M6139" s="2">
        <v>66988</v>
      </c>
      <c r="N6139" s="4">
        <v>0.15</v>
      </c>
      <c r="O6139" s="5">
        <f t="shared" si="95"/>
        <v>77036.2</v>
      </c>
      <c r="P6139" s="2" t="s">
        <v>28</v>
      </c>
      <c r="Q6139" s="2">
        <v>5018</v>
      </c>
      <c r="R6139" s="2">
        <v>3</v>
      </c>
      <c r="S6139" s="2" t="s">
        <v>157</v>
      </c>
    </row>
    <row r="6140" spans="1:19" x14ac:dyDescent="0.3">
      <c r="A6140" s="2">
        <v>7139</v>
      </c>
      <c r="B6140" s="2" t="s">
        <v>180</v>
      </c>
      <c r="C6140" s="2" t="s">
        <v>24</v>
      </c>
      <c r="D6140" s="2">
        <v>64</v>
      </c>
      <c r="E6140" s="2" t="str" cm="1">
        <f t="array" ref="E6140">_xlfn.SWITCH(TRUE,D6140&lt;25,"18 to 25",D6140&lt;40,"25 to 40",D6140&lt;50,"40 to 50",D6140&lt;60,"50 to 60","60+")</f>
        <v>60+</v>
      </c>
      <c r="F6140" s="2" t="s">
        <v>31</v>
      </c>
      <c r="G6140" s="2" t="s">
        <v>26</v>
      </c>
      <c r="H6140" s="2" t="s">
        <v>68</v>
      </c>
      <c r="I6140" s="3">
        <v>43101</v>
      </c>
      <c r="J6140" s="3">
        <v>45722</v>
      </c>
      <c r="K6140" s="2">
        <v>7.18</v>
      </c>
      <c r="L6140" s="2" t="str" cm="1">
        <f t="array" ref="L6140">_xlfn.SWITCH(TRUE,K6140&lt;2,"1 to 2 yrs",K6140&lt;5,"2 to 5 yrs",K6140&lt;10,"5 to 10 yrs",K6140&lt;20,"10 to 20 yrs","20+")</f>
        <v>5 to 10 yrs</v>
      </c>
      <c r="M6140" s="2">
        <v>66719</v>
      </c>
      <c r="N6140" s="4">
        <v>0.2</v>
      </c>
      <c r="O6140" s="5">
        <f t="shared" si="95"/>
        <v>80062.8</v>
      </c>
      <c r="P6140" s="2" t="s">
        <v>58</v>
      </c>
      <c r="Q6140" s="2">
        <v>3153</v>
      </c>
      <c r="R6140" s="2">
        <v>42</v>
      </c>
      <c r="S6140" s="2" t="s">
        <v>29</v>
      </c>
    </row>
    <row r="6141" spans="1:19" x14ac:dyDescent="0.3">
      <c r="A6141" s="2">
        <v>7140</v>
      </c>
      <c r="B6141" s="2" t="s">
        <v>1050</v>
      </c>
      <c r="C6141" s="2" t="s">
        <v>17</v>
      </c>
      <c r="D6141" s="2">
        <v>32</v>
      </c>
      <c r="E6141" s="2" t="str" cm="1">
        <f t="array" ref="E6141">_xlfn.SWITCH(TRUE,D6141&lt;25,"18 to 25",D6141&lt;40,"25 to 40",D6141&lt;50,"40 to 50",D6141&lt;60,"50 to 60","60+")</f>
        <v>25 to 40</v>
      </c>
      <c r="F6141" s="2" t="s">
        <v>18</v>
      </c>
      <c r="G6141" s="2" t="s">
        <v>19</v>
      </c>
      <c r="H6141" s="2" t="s">
        <v>216</v>
      </c>
      <c r="I6141" s="3">
        <v>43747</v>
      </c>
      <c r="J6141" s="2"/>
      <c r="K6141" s="2">
        <v>5.1100000000000003</v>
      </c>
      <c r="L6141" s="2" t="str" cm="1">
        <f t="array" ref="L6141">_xlfn.SWITCH(TRUE,K6141&lt;2,"1 to 2 yrs",K6141&lt;5,"2 to 5 yrs",K6141&lt;10,"5 to 10 yrs",K6141&lt;20,"10 to 20 yrs","20+")</f>
        <v>5 to 10 yrs</v>
      </c>
      <c r="M6141" s="2">
        <v>77730</v>
      </c>
      <c r="N6141" s="4">
        <v>0.1</v>
      </c>
      <c r="O6141" s="5">
        <f t="shared" si="95"/>
        <v>85503</v>
      </c>
      <c r="P6141" s="2" t="s">
        <v>28</v>
      </c>
      <c r="Q6141" s="2">
        <v>2492</v>
      </c>
      <c r="R6141" s="2">
        <v>76</v>
      </c>
      <c r="S6141" s="2" t="s">
        <v>38</v>
      </c>
    </row>
    <row r="6142" spans="1:19" x14ac:dyDescent="0.3">
      <c r="A6142" s="2">
        <v>7141</v>
      </c>
      <c r="B6142" s="2" t="s">
        <v>346</v>
      </c>
      <c r="C6142" s="2" t="s">
        <v>17</v>
      </c>
      <c r="D6142" s="2">
        <v>38</v>
      </c>
      <c r="E6142" s="2" t="str" cm="1">
        <f t="array" ref="E6142">_xlfn.SWITCH(TRUE,D6142&lt;25,"18 to 25",D6142&lt;40,"25 to 40",D6142&lt;50,"40 to 50",D6142&lt;60,"50 to 60","60+")</f>
        <v>25 to 40</v>
      </c>
      <c r="F6142" s="2" t="s">
        <v>40</v>
      </c>
      <c r="G6142" s="2" t="s">
        <v>32</v>
      </c>
      <c r="H6142" s="2" t="s">
        <v>208</v>
      </c>
      <c r="I6142" s="3">
        <v>43757</v>
      </c>
      <c r="J6142" s="3">
        <v>45899</v>
      </c>
      <c r="K6142" s="2">
        <v>5.86</v>
      </c>
      <c r="L6142" s="2" t="str" cm="1">
        <f t="array" ref="L6142">_xlfn.SWITCH(TRUE,K6142&lt;2,"1 to 2 yrs",K6142&lt;5,"2 to 5 yrs",K6142&lt;10,"5 to 10 yrs",K6142&lt;20,"10 to 20 yrs","20+")</f>
        <v>5 to 10 yrs</v>
      </c>
      <c r="M6142" s="2">
        <v>64599</v>
      </c>
      <c r="N6142" s="4">
        <v>0.1</v>
      </c>
      <c r="O6142" s="5">
        <f t="shared" si="95"/>
        <v>71058.899999999994</v>
      </c>
      <c r="P6142" s="2" t="s">
        <v>42</v>
      </c>
      <c r="Q6142" s="2">
        <v>6886</v>
      </c>
      <c r="R6142" s="2">
        <v>51</v>
      </c>
      <c r="S6142" s="2" t="s">
        <v>43</v>
      </c>
    </row>
    <row r="6143" spans="1:19" x14ac:dyDescent="0.3">
      <c r="A6143" s="2">
        <v>7142</v>
      </c>
      <c r="B6143" s="2" t="s">
        <v>1484</v>
      </c>
      <c r="C6143" s="2" t="s">
        <v>24</v>
      </c>
      <c r="D6143" s="2">
        <v>43</v>
      </c>
      <c r="E6143" s="2" t="str" cm="1">
        <f t="array" ref="E6143">_xlfn.SWITCH(TRUE,D6143&lt;25,"18 to 25",D6143&lt;40,"25 to 40",D6143&lt;50,"40 to 50",D6143&lt;60,"50 to 60","60+")</f>
        <v>40 to 50</v>
      </c>
      <c r="F6143" s="2" t="s">
        <v>25</v>
      </c>
      <c r="G6143" s="2" t="s">
        <v>32</v>
      </c>
      <c r="H6143" s="2" t="s">
        <v>155</v>
      </c>
      <c r="I6143" s="3">
        <v>44249</v>
      </c>
      <c r="J6143" s="2"/>
      <c r="K6143" s="2">
        <v>3.73</v>
      </c>
      <c r="L6143" s="2" t="str" cm="1">
        <f t="array" ref="L6143">_xlfn.SWITCH(TRUE,K6143&lt;2,"1 to 2 yrs",K6143&lt;5,"2 to 5 yrs",K6143&lt;10,"5 to 10 yrs",K6143&lt;20,"10 to 20 yrs","20+")</f>
        <v>2 to 5 yrs</v>
      </c>
      <c r="M6143" s="2">
        <v>60134</v>
      </c>
      <c r="N6143" s="4">
        <v>0.2</v>
      </c>
      <c r="O6143" s="5">
        <f t="shared" si="95"/>
        <v>72160.800000000003</v>
      </c>
      <c r="P6143" s="2" t="s">
        <v>58</v>
      </c>
      <c r="Q6143" s="2">
        <v>6473</v>
      </c>
      <c r="R6143" s="2">
        <v>20</v>
      </c>
      <c r="S6143" s="2" t="s">
        <v>52</v>
      </c>
    </row>
    <row r="6144" spans="1:19" x14ac:dyDescent="0.3">
      <c r="A6144" s="2">
        <v>7143</v>
      </c>
      <c r="B6144" s="2" t="s">
        <v>1346</v>
      </c>
      <c r="C6144" s="2" t="s">
        <v>24</v>
      </c>
      <c r="D6144" s="2">
        <v>58</v>
      </c>
      <c r="E6144" s="2" t="str" cm="1">
        <f t="array" ref="E6144">_xlfn.SWITCH(TRUE,D6144&lt;25,"18 to 25",D6144&lt;40,"25 to 40",D6144&lt;50,"40 to 50",D6144&lt;60,"50 to 60","60+")</f>
        <v>50 to 60</v>
      </c>
      <c r="F6144" s="2" t="s">
        <v>36</v>
      </c>
      <c r="G6144" s="2" t="s">
        <v>32</v>
      </c>
      <c r="H6144" s="2" t="s">
        <v>150</v>
      </c>
      <c r="I6144" s="3">
        <v>43991</v>
      </c>
      <c r="J6144" s="2"/>
      <c r="K6144" s="2">
        <v>4.4400000000000004</v>
      </c>
      <c r="L6144" s="2" t="str" cm="1">
        <f t="array" ref="L6144">_xlfn.SWITCH(TRUE,K6144&lt;2,"1 to 2 yrs",K6144&lt;5,"2 to 5 yrs",K6144&lt;10,"5 to 10 yrs",K6144&lt;20,"10 to 20 yrs","20+")</f>
        <v>2 to 5 yrs</v>
      </c>
      <c r="M6144" s="2">
        <v>66107</v>
      </c>
      <c r="N6144" s="4">
        <v>0.15</v>
      </c>
      <c r="O6144" s="5">
        <f t="shared" si="95"/>
        <v>76023.05</v>
      </c>
      <c r="P6144" s="2" t="s">
        <v>58</v>
      </c>
      <c r="Q6144" s="2"/>
      <c r="R6144" s="2">
        <v>68</v>
      </c>
      <c r="S6144" s="2" t="s">
        <v>22</v>
      </c>
    </row>
    <row r="6145" spans="1:19" x14ac:dyDescent="0.3">
      <c r="A6145" s="2">
        <v>7144</v>
      </c>
      <c r="B6145" s="2" t="s">
        <v>401</v>
      </c>
      <c r="C6145" s="2" t="s">
        <v>24</v>
      </c>
      <c r="D6145" s="2">
        <v>41</v>
      </c>
      <c r="E6145" s="2" t="str" cm="1">
        <f t="array" ref="E6145">_xlfn.SWITCH(TRUE,D6145&lt;25,"18 to 25",D6145&lt;40,"25 to 40",D6145&lt;50,"40 to 50",D6145&lt;60,"50 to 60","60+")</f>
        <v>40 to 50</v>
      </c>
      <c r="F6145" s="2" t="s">
        <v>75</v>
      </c>
      <c r="G6145" s="2" t="s">
        <v>19</v>
      </c>
      <c r="H6145" s="2" t="s">
        <v>201</v>
      </c>
      <c r="I6145" s="3">
        <v>44482</v>
      </c>
      <c r="J6145" s="2"/>
      <c r="K6145" s="2">
        <v>3.09</v>
      </c>
      <c r="L6145" s="2" t="str" cm="1">
        <f t="array" ref="L6145">_xlfn.SWITCH(TRUE,K6145&lt;2,"1 to 2 yrs",K6145&lt;5,"2 to 5 yrs",K6145&lt;10,"5 to 10 yrs",K6145&lt;20,"10 to 20 yrs","20+")</f>
        <v>2 to 5 yrs</v>
      </c>
      <c r="M6145" s="2">
        <v>81673</v>
      </c>
      <c r="N6145" s="4">
        <v>0.1</v>
      </c>
      <c r="O6145" s="5">
        <f t="shared" si="95"/>
        <v>89840.3</v>
      </c>
      <c r="P6145" s="2" t="s">
        <v>28</v>
      </c>
      <c r="Q6145" s="2">
        <v>3621</v>
      </c>
      <c r="R6145" s="2">
        <v>12</v>
      </c>
      <c r="S6145" s="2" t="s">
        <v>99</v>
      </c>
    </row>
    <row r="6146" spans="1:19" x14ac:dyDescent="0.3">
      <c r="A6146" s="2">
        <v>7145</v>
      </c>
      <c r="B6146" s="2" t="s">
        <v>729</v>
      </c>
      <c r="C6146" s="2" t="s">
        <v>17</v>
      </c>
      <c r="D6146" s="2">
        <v>27</v>
      </c>
      <c r="E6146" s="2" t="str" cm="1">
        <f t="array" ref="E6146">_xlfn.SWITCH(TRUE,D6146&lt;25,"18 to 25",D6146&lt;40,"25 to 40",D6146&lt;50,"40 to 50",D6146&lt;60,"50 to 60","60+")</f>
        <v>25 to 40</v>
      </c>
      <c r="F6146" s="2" t="s">
        <v>50</v>
      </c>
      <c r="G6146" s="2" t="s">
        <v>32</v>
      </c>
      <c r="H6146" s="2" t="s">
        <v>89</v>
      </c>
      <c r="I6146" s="3">
        <v>42857</v>
      </c>
      <c r="J6146" s="3">
        <v>44599</v>
      </c>
      <c r="K6146" s="2">
        <v>4.7699999999999996</v>
      </c>
      <c r="L6146" s="2" t="str" cm="1">
        <f t="array" ref="L6146">_xlfn.SWITCH(TRUE,K6146&lt;2,"1 to 2 yrs",K6146&lt;5,"2 to 5 yrs",K6146&lt;10,"5 to 10 yrs",K6146&lt;20,"10 to 20 yrs","20+")</f>
        <v>2 to 5 yrs</v>
      </c>
      <c r="M6146" s="2">
        <v>102834</v>
      </c>
      <c r="N6146" s="4">
        <v>0.15</v>
      </c>
      <c r="O6146" s="5">
        <f t="shared" si="95"/>
        <v>118259.1</v>
      </c>
      <c r="P6146" s="2" t="s">
        <v>28</v>
      </c>
      <c r="Q6146" s="2"/>
      <c r="R6146" s="2">
        <v>1</v>
      </c>
      <c r="S6146" s="2" t="s">
        <v>22</v>
      </c>
    </row>
    <row r="6147" spans="1:19" x14ac:dyDescent="0.3">
      <c r="A6147" s="2">
        <v>7146</v>
      </c>
      <c r="B6147" s="2" t="s">
        <v>752</v>
      </c>
      <c r="C6147" s="2" t="s">
        <v>17</v>
      </c>
      <c r="D6147" s="2">
        <v>55</v>
      </c>
      <c r="E6147" s="2" t="str" cm="1">
        <f t="array" ref="E6147">_xlfn.SWITCH(TRUE,D6147&lt;25,"18 to 25",D6147&lt;40,"25 to 40",D6147&lt;50,"40 to 50",D6147&lt;60,"50 to 60","60+")</f>
        <v>50 to 60</v>
      </c>
      <c r="F6147" s="2" t="s">
        <v>18</v>
      </c>
      <c r="G6147" s="2" t="s">
        <v>32</v>
      </c>
      <c r="H6147" s="2" t="s">
        <v>20</v>
      </c>
      <c r="I6147" s="3">
        <v>42022</v>
      </c>
      <c r="J6147" s="3">
        <v>43532</v>
      </c>
      <c r="K6147" s="2">
        <v>4.13</v>
      </c>
      <c r="L6147" s="2" t="str" cm="1">
        <f t="array" ref="L6147">_xlfn.SWITCH(TRUE,K6147&lt;2,"1 to 2 yrs",K6147&lt;5,"2 to 5 yrs",K6147&lt;10,"5 to 10 yrs",K6147&lt;20,"10 to 20 yrs","20+")</f>
        <v>2 to 5 yrs</v>
      </c>
      <c r="M6147" s="2">
        <v>81667</v>
      </c>
      <c r="N6147" s="4">
        <v>0.15</v>
      </c>
      <c r="O6147" s="5">
        <f t="shared" ref="O6147:O6210" si="96">M6147+(M6147*N6147)</f>
        <v>93917.05</v>
      </c>
      <c r="P6147" s="2" t="s">
        <v>58</v>
      </c>
      <c r="Q6147" s="2"/>
      <c r="R6147" s="2">
        <v>5</v>
      </c>
      <c r="S6147" s="2" t="s">
        <v>38</v>
      </c>
    </row>
    <row r="6148" spans="1:19" x14ac:dyDescent="0.3">
      <c r="A6148" s="2">
        <v>7147</v>
      </c>
      <c r="B6148" s="2" t="s">
        <v>307</v>
      </c>
      <c r="C6148" s="2" t="s">
        <v>24</v>
      </c>
      <c r="D6148" s="2">
        <v>35</v>
      </c>
      <c r="E6148" s="2" t="str" cm="1">
        <f t="array" ref="E6148">_xlfn.SWITCH(TRUE,D6148&lt;25,"18 to 25",D6148&lt;40,"25 to 40",D6148&lt;50,"40 to 50",D6148&lt;60,"50 to 60","60+")</f>
        <v>25 to 40</v>
      </c>
      <c r="F6148" s="2" t="s">
        <v>18</v>
      </c>
      <c r="G6148" s="2" t="s">
        <v>32</v>
      </c>
      <c r="H6148" s="2" t="s">
        <v>216</v>
      </c>
      <c r="I6148" s="3">
        <v>45342</v>
      </c>
      <c r="J6148" s="2"/>
      <c r="K6148" s="2">
        <v>0.74</v>
      </c>
      <c r="L6148" s="2" t="str" cm="1">
        <f t="array" ref="L6148">_xlfn.SWITCH(TRUE,K6148&lt;2,"1 to 2 yrs",K6148&lt;5,"2 to 5 yrs",K6148&lt;10,"5 to 10 yrs",K6148&lt;20,"10 to 20 yrs","20+")</f>
        <v>1 to 2 yrs</v>
      </c>
      <c r="M6148" s="2">
        <v>58742</v>
      </c>
      <c r="N6148" s="4">
        <v>0.2</v>
      </c>
      <c r="O6148" s="5">
        <f t="shared" si="96"/>
        <v>70490.399999999994</v>
      </c>
      <c r="P6148" s="2" t="s">
        <v>42</v>
      </c>
      <c r="Q6148" s="2">
        <v>6250</v>
      </c>
      <c r="R6148" s="2">
        <v>92</v>
      </c>
      <c r="S6148" s="2" t="s">
        <v>90</v>
      </c>
    </row>
    <row r="6149" spans="1:19" x14ac:dyDescent="0.3">
      <c r="A6149" s="2">
        <v>7148</v>
      </c>
      <c r="B6149" s="2" t="s">
        <v>1307</v>
      </c>
      <c r="C6149" s="2" t="s">
        <v>17</v>
      </c>
      <c r="D6149" s="2">
        <v>44</v>
      </c>
      <c r="E6149" s="2" t="str" cm="1">
        <f t="array" ref="E6149">_xlfn.SWITCH(TRUE,D6149&lt;25,"18 to 25",D6149&lt;40,"25 to 40",D6149&lt;50,"40 to 50",D6149&lt;60,"50 to 60","60+")</f>
        <v>40 to 50</v>
      </c>
      <c r="F6149" s="2" t="s">
        <v>92</v>
      </c>
      <c r="G6149" s="2" t="s">
        <v>19</v>
      </c>
      <c r="H6149" s="2" t="s">
        <v>190</v>
      </c>
      <c r="I6149" s="3">
        <v>45185</v>
      </c>
      <c r="J6149" s="2"/>
      <c r="K6149" s="2">
        <v>1.17</v>
      </c>
      <c r="L6149" s="2" t="str" cm="1">
        <f t="array" ref="L6149">_xlfn.SWITCH(TRUE,K6149&lt;2,"1 to 2 yrs",K6149&lt;5,"2 to 5 yrs",K6149&lt;10,"5 to 10 yrs",K6149&lt;20,"10 to 20 yrs","20+")</f>
        <v>1 to 2 yrs</v>
      </c>
      <c r="M6149" s="2">
        <v>69450</v>
      </c>
      <c r="N6149" s="4">
        <v>0</v>
      </c>
      <c r="O6149" s="5">
        <f t="shared" si="96"/>
        <v>69450</v>
      </c>
      <c r="P6149" s="2" t="s">
        <v>42</v>
      </c>
      <c r="Q6149" s="2">
        <v>2080</v>
      </c>
      <c r="R6149" s="2">
        <v>22</v>
      </c>
      <c r="S6149" s="2" t="s">
        <v>43</v>
      </c>
    </row>
    <row r="6150" spans="1:19" x14ac:dyDescent="0.3">
      <c r="A6150" s="2">
        <v>7149</v>
      </c>
      <c r="B6150" s="2" t="s">
        <v>1394</v>
      </c>
      <c r="C6150" s="2" t="s">
        <v>24</v>
      </c>
      <c r="D6150" s="2">
        <v>41</v>
      </c>
      <c r="E6150" s="2" t="str" cm="1">
        <f t="array" ref="E6150">_xlfn.SWITCH(TRUE,D6150&lt;25,"18 to 25",D6150&lt;40,"25 to 40",D6150&lt;50,"40 to 50",D6150&lt;60,"50 to 60","60+")</f>
        <v>40 to 50</v>
      </c>
      <c r="F6150" s="2" t="s">
        <v>40</v>
      </c>
      <c r="G6150" s="2" t="s">
        <v>26</v>
      </c>
      <c r="H6150" s="2" t="s">
        <v>143</v>
      </c>
      <c r="I6150" s="3">
        <v>42834</v>
      </c>
      <c r="J6150" s="3">
        <v>45301</v>
      </c>
      <c r="K6150" s="2">
        <v>6.75</v>
      </c>
      <c r="L6150" s="2" t="str" cm="1">
        <f t="array" ref="L6150">_xlfn.SWITCH(TRUE,K6150&lt;2,"1 to 2 yrs",K6150&lt;5,"2 to 5 yrs",K6150&lt;10,"5 to 10 yrs",K6150&lt;20,"10 to 20 yrs","20+")</f>
        <v>5 to 10 yrs</v>
      </c>
      <c r="M6150" s="2">
        <v>66056</v>
      </c>
      <c r="N6150" s="4">
        <v>0.2</v>
      </c>
      <c r="O6150" s="5">
        <f t="shared" si="96"/>
        <v>79267.199999999997</v>
      </c>
      <c r="P6150" s="2" t="s">
        <v>28</v>
      </c>
      <c r="Q6150" s="2">
        <v>5132</v>
      </c>
      <c r="R6150" s="2">
        <v>98</v>
      </c>
      <c r="S6150" s="2" t="s">
        <v>157</v>
      </c>
    </row>
    <row r="6151" spans="1:19" x14ac:dyDescent="0.3">
      <c r="A6151" s="2">
        <v>7150</v>
      </c>
      <c r="B6151" s="2" t="s">
        <v>774</v>
      </c>
      <c r="C6151" s="2" t="s">
        <v>24</v>
      </c>
      <c r="D6151" s="2">
        <v>34</v>
      </c>
      <c r="E6151" s="2" t="str" cm="1">
        <f t="array" ref="E6151">_xlfn.SWITCH(TRUE,D6151&lt;25,"18 to 25",D6151&lt;40,"25 to 40",D6151&lt;50,"40 to 50",D6151&lt;60,"50 to 60","60+")</f>
        <v>25 to 40</v>
      </c>
      <c r="F6151" s="2" t="s">
        <v>50</v>
      </c>
      <c r="G6151" s="2" t="s">
        <v>19</v>
      </c>
      <c r="H6151" s="2" t="s">
        <v>101</v>
      </c>
      <c r="I6151" s="3">
        <v>42031</v>
      </c>
      <c r="J6151" s="2"/>
      <c r="K6151" s="2">
        <v>9.8000000000000007</v>
      </c>
      <c r="L6151" s="2" t="str" cm="1">
        <f t="array" ref="L6151">_xlfn.SWITCH(TRUE,K6151&lt;2,"1 to 2 yrs",K6151&lt;5,"2 to 5 yrs",K6151&lt;10,"5 to 10 yrs",K6151&lt;20,"10 to 20 yrs","20+")</f>
        <v>5 to 10 yrs</v>
      </c>
      <c r="M6151" s="2">
        <v>114446</v>
      </c>
      <c r="N6151" s="4">
        <v>0.2</v>
      </c>
      <c r="O6151" s="5">
        <f t="shared" si="96"/>
        <v>137335.20000000001</v>
      </c>
      <c r="P6151" s="2" t="s">
        <v>58</v>
      </c>
      <c r="Q6151" s="2">
        <v>5838</v>
      </c>
      <c r="R6151" s="2">
        <v>73</v>
      </c>
      <c r="S6151" s="2" t="s">
        <v>77</v>
      </c>
    </row>
    <row r="6152" spans="1:19" x14ac:dyDescent="0.3">
      <c r="A6152" s="2">
        <v>7151</v>
      </c>
      <c r="B6152" s="2" t="s">
        <v>1395</v>
      </c>
      <c r="C6152" s="2" t="s">
        <v>17</v>
      </c>
      <c r="D6152" s="2">
        <v>65</v>
      </c>
      <c r="E6152" s="2" t="str" cm="1">
        <f t="array" ref="E6152">_xlfn.SWITCH(TRUE,D6152&lt;25,"18 to 25",D6152&lt;40,"25 to 40",D6152&lt;50,"40 to 50",D6152&lt;60,"50 to 60","60+")</f>
        <v>60+</v>
      </c>
      <c r="F6152" s="2" t="s">
        <v>56</v>
      </c>
      <c r="G6152" s="2" t="s">
        <v>26</v>
      </c>
      <c r="H6152" s="2" t="s">
        <v>61</v>
      </c>
      <c r="I6152" s="3">
        <v>42626</v>
      </c>
      <c r="J6152" s="2"/>
      <c r="K6152" s="2">
        <v>8.18</v>
      </c>
      <c r="L6152" s="2" t="str" cm="1">
        <f t="array" ref="L6152">_xlfn.SWITCH(TRUE,K6152&lt;2,"1 to 2 yrs",K6152&lt;5,"2 to 5 yrs",K6152&lt;10,"5 to 10 yrs",K6152&lt;20,"10 to 20 yrs","20+")</f>
        <v>5 to 10 yrs</v>
      </c>
      <c r="M6152" s="2">
        <v>121204</v>
      </c>
      <c r="N6152" s="4">
        <v>0.2</v>
      </c>
      <c r="O6152" s="5">
        <f t="shared" si="96"/>
        <v>145444.79999999999</v>
      </c>
      <c r="P6152" s="2" t="s">
        <v>21</v>
      </c>
      <c r="Q6152" s="2">
        <v>1619</v>
      </c>
      <c r="R6152" s="2">
        <v>83</v>
      </c>
      <c r="S6152" s="2" t="s">
        <v>54</v>
      </c>
    </row>
    <row r="6153" spans="1:19" x14ac:dyDescent="0.3">
      <c r="A6153" s="2">
        <v>7152</v>
      </c>
      <c r="B6153" s="2" t="s">
        <v>735</v>
      </c>
      <c r="C6153" s="2" t="s">
        <v>24</v>
      </c>
      <c r="D6153" s="2">
        <v>62</v>
      </c>
      <c r="E6153" s="2" t="str" cm="1">
        <f t="array" ref="E6153">_xlfn.SWITCH(TRUE,D6153&lt;25,"18 to 25",D6153&lt;40,"25 to 40",D6153&lt;50,"40 to 50",D6153&lt;60,"50 to 60","60+")</f>
        <v>60+</v>
      </c>
      <c r="F6153" s="2" t="s">
        <v>92</v>
      </c>
      <c r="G6153" s="2" t="s">
        <v>32</v>
      </c>
      <c r="H6153" s="2" t="s">
        <v>108</v>
      </c>
      <c r="I6153" s="3">
        <v>45235</v>
      </c>
      <c r="J6153" s="2"/>
      <c r="K6153" s="2">
        <v>1.03</v>
      </c>
      <c r="L6153" s="2" t="str" cm="1">
        <f t="array" ref="L6153">_xlfn.SWITCH(TRUE,K6153&lt;2,"1 to 2 yrs",K6153&lt;5,"2 to 5 yrs",K6153&lt;10,"5 to 10 yrs",K6153&lt;20,"10 to 20 yrs","20+")</f>
        <v>1 to 2 yrs</v>
      </c>
      <c r="M6153" s="2">
        <v>64306</v>
      </c>
      <c r="N6153" s="4">
        <v>0.25</v>
      </c>
      <c r="O6153" s="5">
        <f t="shared" si="96"/>
        <v>80382.5</v>
      </c>
      <c r="P6153" s="2" t="s">
        <v>28</v>
      </c>
      <c r="Q6153" s="2">
        <v>2695</v>
      </c>
      <c r="R6153" s="2">
        <v>88</v>
      </c>
      <c r="S6153" s="2" t="s">
        <v>79</v>
      </c>
    </row>
    <row r="6154" spans="1:19" x14ac:dyDescent="0.3">
      <c r="A6154" s="2">
        <v>7153</v>
      </c>
      <c r="B6154" s="2" t="s">
        <v>1568</v>
      </c>
      <c r="C6154" s="2" t="s">
        <v>17</v>
      </c>
      <c r="D6154" s="2">
        <v>53</v>
      </c>
      <c r="E6154" s="2" t="str" cm="1">
        <f t="array" ref="E6154">_xlfn.SWITCH(TRUE,D6154&lt;25,"18 to 25",D6154&lt;40,"25 to 40",D6154&lt;50,"40 to 50",D6154&lt;60,"50 to 60","60+")</f>
        <v>50 to 60</v>
      </c>
      <c r="F6154" s="2" t="s">
        <v>31</v>
      </c>
      <c r="G6154" s="2" t="s">
        <v>19</v>
      </c>
      <c r="H6154" s="2" t="s">
        <v>33</v>
      </c>
      <c r="I6154" s="3">
        <v>44116</v>
      </c>
      <c r="J6154" s="2"/>
      <c r="K6154" s="2">
        <v>4.0999999999999996</v>
      </c>
      <c r="L6154" s="2" t="str" cm="1">
        <f t="array" ref="L6154">_xlfn.SWITCH(TRUE,K6154&lt;2,"1 to 2 yrs",K6154&lt;5,"2 to 5 yrs",K6154&lt;10,"5 to 10 yrs",K6154&lt;20,"10 to 20 yrs","20+")</f>
        <v>2 to 5 yrs</v>
      </c>
      <c r="M6154" s="2">
        <v>75128</v>
      </c>
      <c r="N6154" s="4">
        <v>0.15</v>
      </c>
      <c r="O6154" s="5">
        <f t="shared" si="96"/>
        <v>86397.2</v>
      </c>
      <c r="P6154" s="2" t="s">
        <v>28</v>
      </c>
      <c r="Q6154" s="2"/>
      <c r="R6154" s="2">
        <v>35</v>
      </c>
      <c r="S6154" s="2" t="s">
        <v>52</v>
      </c>
    </row>
    <row r="6155" spans="1:19" x14ac:dyDescent="0.3">
      <c r="A6155" s="2">
        <v>7154</v>
      </c>
      <c r="B6155" s="2" t="s">
        <v>1325</v>
      </c>
      <c r="C6155" s="2" t="s">
        <v>17</v>
      </c>
      <c r="D6155" s="2">
        <v>47</v>
      </c>
      <c r="E6155" s="2" t="str" cm="1">
        <f t="array" ref="E6155">_xlfn.SWITCH(TRUE,D6155&lt;25,"18 to 25",D6155&lt;40,"25 to 40",D6155&lt;50,"40 to 50",D6155&lt;60,"50 to 60","60+")</f>
        <v>40 to 50</v>
      </c>
      <c r="F6155" s="2" t="s">
        <v>18</v>
      </c>
      <c r="G6155" s="2" t="s">
        <v>19</v>
      </c>
      <c r="H6155" s="2" t="s">
        <v>63</v>
      </c>
      <c r="I6155" s="3">
        <v>43401</v>
      </c>
      <c r="J6155" s="2"/>
      <c r="K6155" s="2">
        <v>6.05</v>
      </c>
      <c r="L6155" s="2" t="str" cm="1">
        <f t="array" ref="L6155">_xlfn.SWITCH(TRUE,K6155&lt;2,"1 to 2 yrs",K6155&lt;5,"2 to 5 yrs",K6155&lt;10,"5 to 10 yrs",K6155&lt;20,"10 to 20 yrs","20+")</f>
        <v>5 to 10 yrs</v>
      </c>
      <c r="M6155" s="2">
        <v>82526</v>
      </c>
      <c r="N6155" s="4">
        <v>0.1</v>
      </c>
      <c r="O6155" s="5">
        <f t="shared" si="96"/>
        <v>90778.6</v>
      </c>
      <c r="P6155" s="2" t="s">
        <v>21</v>
      </c>
      <c r="Q6155" s="2">
        <v>6470</v>
      </c>
      <c r="R6155" s="2">
        <v>9</v>
      </c>
      <c r="S6155" s="2" t="s">
        <v>54</v>
      </c>
    </row>
    <row r="6156" spans="1:19" x14ac:dyDescent="0.3">
      <c r="A6156" s="2">
        <v>7155</v>
      </c>
      <c r="B6156" s="2" t="s">
        <v>452</v>
      </c>
      <c r="C6156" s="2" t="s">
        <v>24</v>
      </c>
      <c r="D6156" s="2">
        <v>35</v>
      </c>
      <c r="E6156" s="2" t="str" cm="1">
        <f t="array" ref="E6156">_xlfn.SWITCH(TRUE,D6156&lt;25,"18 to 25",D6156&lt;40,"25 to 40",D6156&lt;50,"40 to 50",D6156&lt;60,"50 to 60","60+")</f>
        <v>25 to 40</v>
      </c>
      <c r="F6156" s="2" t="s">
        <v>25</v>
      </c>
      <c r="G6156" s="2" t="s">
        <v>26</v>
      </c>
      <c r="H6156" s="2" t="s">
        <v>155</v>
      </c>
      <c r="I6156" s="3">
        <v>42842</v>
      </c>
      <c r="J6156" s="2"/>
      <c r="K6156" s="2">
        <v>7.58</v>
      </c>
      <c r="L6156" s="2" t="str" cm="1">
        <f t="array" ref="L6156">_xlfn.SWITCH(TRUE,K6156&lt;2,"1 to 2 yrs",K6156&lt;5,"2 to 5 yrs",K6156&lt;10,"5 to 10 yrs",K6156&lt;20,"10 to 20 yrs","20+")</f>
        <v>5 to 10 yrs</v>
      </c>
      <c r="M6156" s="2">
        <v>78908</v>
      </c>
      <c r="N6156" s="4">
        <v>0.5</v>
      </c>
      <c r="O6156" s="5">
        <f t="shared" si="96"/>
        <v>118362</v>
      </c>
      <c r="P6156" s="2" t="s">
        <v>42</v>
      </c>
      <c r="Q6156" s="2">
        <v>6736</v>
      </c>
      <c r="R6156" s="2">
        <v>26</v>
      </c>
      <c r="S6156" s="2" t="s">
        <v>59</v>
      </c>
    </row>
    <row r="6157" spans="1:19" x14ac:dyDescent="0.3">
      <c r="A6157" s="2">
        <v>7156</v>
      </c>
      <c r="B6157" s="2" t="s">
        <v>427</v>
      </c>
      <c r="C6157" s="2" t="s">
        <v>17</v>
      </c>
      <c r="D6157" s="2">
        <v>57</v>
      </c>
      <c r="E6157" s="2" t="str" cm="1">
        <f t="array" ref="E6157">_xlfn.SWITCH(TRUE,D6157&lt;25,"18 to 25",D6157&lt;40,"25 to 40",D6157&lt;50,"40 to 50",D6157&lt;60,"50 to 60","60+")</f>
        <v>50 to 60</v>
      </c>
      <c r="F6157" s="2" t="s">
        <v>25</v>
      </c>
      <c r="G6157" s="2" t="s">
        <v>26</v>
      </c>
      <c r="H6157" s="2" t="s">
        <v>27</v>
      </c>
      <c r="I6157" s="3">
        <v>42650</v>
      </c>
      <c r="J6157" s="2"/>
      <c r="K6157" s="2">
        <v>8.11</v>
      </c>
      <c r="L6157" s="2" t="str" cm="1">
        <f t="array" ref="L6157">_xlfn.SWITCH(TRUE,K6157&lt;2,"1 to 2 yrs",K6157&lt;5,"2 to 5 yrs",K6157&lt;10,"5 to 10 yrs",K6157&lt;20,"10 to 20 yrs","20+")</f>
        <v>5 to 10 yrs</v>
      </c>
      <c r="M6157" s="2">
        <v>68246</v>
      </c>
      <c r="N6157" s="4">
        <v>0.1</v>
      </c>
      <c r="O6157" s="5">
        <f t="shared" si="96"/>
        <v>75070.600000000006</v>
      </c>
      <c r="P6157" s="2" t="s">
        <v>28</v>
      </c>
      <c r="Q6157" s="2">
        <v>6311</v>
      </c>
      <c r="R6157" s="2">
        <v>6</v>
      </c>
      <c r="S6157" s="2" t="s">
        <v>73</v>
      </c>
    </row>
    <row r="6158" spans="1:19" x14ac:dyDescent="0.3">
      <c r="A6158" s="2">
        <v>7157</v>
      </c>
      <c r="B6158" s="2" t="s">
        <v>871</v>
      </c>
      <c r="C6158" s="2" t="s">
        <v>24</v>
      </c>
      <c r="D6158" s="2">
        <v>29</v>
      </c>
      <c r="E6158" s="2" t="str" cm="1">
        <f t="array" ref="E6158">_xlfn.SWITCH(TRUE,D6158&lt;25,"18 to 25",D6158&lt;40,"25 to 40",D6158&lt;50,"40 to 50",D6158&lt;60,"50 to 60","60+")</f>
        <v>25 to 40</v>
      </c>
      <c r="F6158" s="2" t="s">
        <v>56</v>
      </c>
      <c r="G6158" s="2" t="s">
        <v>26</v>
      </c>
      <c r="H6158" s="2" t="s">
        <v>162</v>
      </c>
      <c r="I6158" s="3">
        <v>45387</v>
      </c>
      <c r="J6158" s="2"/>
      <c r="K6158" s="2">
        <v>0.62</v>
      </c>
      <c r="L6158" s="2" t="str" cm="1">
        <f t="array" ref="L6158">_xlfn.SWITCH(TRUE,K6158&lt;2,"1 to 2 yrs",K6158&lt;5,"2 to 5 yrs",K6158&lt;10,"5 to 10 yrs",K6158&lt;20,"10 to 20 yrs","20+")</f>
        <v>1 to 2 yrs</v>
      </c>
      <c r="M6158" s="2">
        <v>86814</v>
      </c>
      <c r="N6158" s="4">
        <v>0</v>
      </c>
      <c r="O6158" s="5">
        <f t="shared" si="96"/>
        <v>86814</v>
      </c>
      <c r="P6158" s="2" t="s">
        <v>28</v>
      </c>
      <c r="Q6158" s="2"/>
      <c r="R6158" s="2">
        <v>49</v>
      </c>
      <c r="S6158" s="2" t="s">
        <v>84</v>
      </c>
    </row>
    <row r="6159" spans="1:19" x14ac:dyDescent="0.3">
      <c r="A6159" s="2">
        <v>7158</v>
      </c>
      <c r="B6159" s="2" t="s">
        <v>1179</v>
      </c>
      <c r="C6159" s="2" t="s">
        <v>17</v>
      </c>
      <c r="D6159" s="2">
        <v>61</v>
      </c>
      <c r="E6159" s="2" t="str" cm="1">
        <f t="array" ref="E6159">_xlfn.SWITCH(TRUE,D6159&lt;25,"18 to 25",D6159&lt;40,"25 to 40",D6159&lt;50,"40 to 50",D6159&lt;60,"50 to 60","60+")</f>
        <v>60+</v>
      </c>
      <c r="F6159" s="2" t="s">
        <v>46</v>
      </c>
      <c r="G6159" s="2" t="s">
        <v>26</v>
      </c>
      <c r="H6159" s="2" t="s">
        <v>128</v>
      </c>
      <c r="I6159" s="3">
        <v>43897</v>
      </c>
      <c r="J6159" s="2"/>
      <c r="K6159" s="2">
        <v>4.7</v>
      </c>
      <c r="L6159" s="2" t="str" cm="1">
        <f t="array" ref="L6159">_xlfn.SWITCH(TRUE,K6159&lt;2,"1 to 2 yrs",K6159&lt;5,"2 to 5 yrs",K6159&lt;10,"5 to 10 yrs",K6159&lt;20,"10 to 20 yrs","20+")</f>
        <v>2 to 5 yrs</v>
      </c>
      <c r="M6159" s="2">
        <v>102192</v>
      </c>
      <c r="N6159" s="4">
        <v>0.25</v>
      </c>
      <c r="O6159" s="5">
        <f t="shared" si="96"/>
        <v>127740</v>
      </c>
      <c r="P6159" s="2" t="s">
        <v>58</v>
      </c>
      <c r="Q6159" s="2">
        <v>1132</v>
      </c>
      <c r="R6159" s="2">
        <v>20</v>
      </c>
      <c r="S6159" s="2" t="s">
        <v>29</v>
      </c>
    </row>
    <row r="6160" spans="1:19" x14ac:dyDescent="0.3">
      <c r="A6160" s="2">
        <v>7159</v>
      </c>
      <c r="B6160" s="2" t="s">
        <v>1276</v>
      </c>
      <c r="C6160" s="2" t="s">
        <v>17</v>
      </c>
      <c r="D6160" s="2">
        <v>43</v>
      </c>
      <c r="E6160" s="2" t="str" cm="1">
        <f t="array" ref="E6160">_xlfn.SWITCH(TRUE,D6160&lt;25,"18 to 25",D6160&lt;40,"25 to 40",D6160&lt;50,"40 to 50",D6160&lt;60,"50 to 60","60+")</f>
        <v>40 to 50</v>
      </c>
      <c r="F6160" s="2" t="s">
        <v>92</v>
      </c>
      <c r="G6160" s="2" t="s">
        <v>19</v>
      </c>
      <c r="H6160" s="2" t="s">
        <v>171</v>
      </c>
      <c r="I6160" s="3">
        <v>42737</v>
      </c>
      <c r="J6160" s="2"/>
      <c r="K6160" s="2">
        <v>7.87</v>
      </c>
      <c r="L6160" s="2" t="str" cm="1">
        <f t="array" ref="L6160">_xlfn.SWITCH(TRUE,K6160&lt;2,"1 to 2 yrs",K6160&lt;5,"2 to 5 yrs",K6160&lt;10,"5 to 10 yrs",K6160&lt;20,"10 to 20 yrs","20+")</f>
        <v>5 to 10 yrs</v>
      </c>
      <c r="M6160" s="2">
        <v>83514</v>
      </c>
      <c r="N6160" s="4">
        <v>0.25</v>
      </c>
      <c r="O6160" s="5">
        <f t="shared" si="96"/>
        <v>104392.5</v>
      </c>
      <c r="P6160" s="2" t="s">
        <v>42</v>
      </c>
      <c r="Q6160" s="2">
        <v>6075</v>
      </c>
      <c r="R6160" s="2">
        <v>85</v>
      </c>
      <c r="S6160" s="2" t="s">
        <v>38</v>
      </c>
    </row>
    <row r="6161" spans="1:19" x14ac:dyDescent="0.3">
      <c r="A6161" s="2">
        <v>7160</v>
      </c>
      <c r="B6161" s="2" t="s">
        <v>930</v>
      </c>
      <c r="C6161" s="2" t="s">
        <v>17</v>
      </c>
      <c r="D6161" s="2">
        <v>43</v>
      </c>
      <c r="E6161" s="2" t="str" cm="1">
        <f t="array" ref="E6161">_xlfn.SWITCH(TRUE,D6161&lt;25,"18 to 25",D6161&lt;40,"25 to 40",D6161&lt;50,"40 to 50",D6161&lt;60,"50 to 60","60+")</f>
        <v>40 to 50</v>
      </c>
      <c r="F6161" s="2" t="s">
        <v>92</v>
      </c>
      <c r="G6161" s="2" t="s">
        <v>19</v>
      </c>
      <c r="H6161" s="2" t="s">
        <v>93</v>
      </c>
      <c r="I6161" s="3">
        <v>43966</v>
      </c>
      <c r="J6161" s="2"/>
      <c r="K6161" s="2">
        <v>4.51</v>
      </c>
      <c r="L6161" s="2" t="str" cm="1">
        <f t="array" ref="L6161">_xlfn.SWITCH(TRUE,K6161&lt;2,"1 to 2 yrs",K6161&lt;5,"2 to 5 yrs",K6161&lt;10,"5 to 10 yrs",K6161&lt;20,"10 to 20 yrs","20+")</f>
        <v>2 to 5 yrs</v>
      </c>
      <c r="M6161" s="2">
        <v>66556</v>
      </c>
      <c r="N6161" s="4">
        <v>0.15</v>
      </c>
      <c r="O6161" s="5">
        <f t="shared" si="96"/>
        <v>76539.399999999994</v>
      </c>
      <c r="P6161" s="2" t="s">
        <v>42</v>
      </c>
      <c r="Q6161" s="2">
        <v>1286</v>
      </c>
      <c r="R6161" s="2">
        <v>45</v>
      </c>
      <c r="S6161" s="2" t="s">
        <v>87</v>
      </c>
    </row>
    <row r="6162" spans="1:19" x14ac:dyDescent="0.3">
      <c r="A6162" s="2">
        <v>7161</v>
      </c>
      <c r="B6162" s="2" t="s">
        <v>237</v>
      </c>
      <c r="C6162" s="2" t="s">
        <v>24</v>
      </c>
      <c r="D6162" s="2">
        <v>37</v>
      </c>
      <c r="E6162" s="2" t="str" cm="1">
        <f t="array" ref="E6162">_xlfn.SWITCH(TRUE,D6162&lt;25,"18 to 25",D6162&lt;40,"25 to 40",D6162&lt;50,"40 to 50",D6162&lt;60,"50 to 60","60+")</f>
        <v>25 to 40</v>
      </c>
      <c r="F6162" s="2" t="s">
        <v>25</v>
      </c>
      <c r="G6162" s="2" t="s">
        <v>19</v>
      </c>
      <c r="H6162" s="2" t="s">
        <v>97</v>
      </c>
      <c r="I6162" s="3">
        <v>45093</v>
      </c>
      <c r="J6162" s="2"/>
      <c r="K6162" s="2">
        <v>1.42</v>
      </c>
      <c r="L6162" s="2" t="str" cm="1">
        <f t="array" ref="L6162">_xlfn.SWITCH(TRUE,K6162&lt;2,"1 to 2 yrs",K6162&lt;5,"2 to 5 yrs",K6162&lt;10,"5 to 10 yrs",K6162&lt;20,"10 to 20 yrs","20+")</f>
        <v>1 to 2 yrs</v>
      </c>
      <c r="M6162" s="2">
        <v>55810</v>
      </c>
      <c r="N6162" s="4">
        <v>0.1</v>
      </c>
      <c r="O6162" s="5">
        <f t="shared" si="96"/>
        <v>61391</v>
      </c>
      <c r="P6162" s="2" t="s">
        <v>28</v>
      </c>
      <c r="Q6162" s="2">
        <v>5128</v>
      </c>
      <c r="R6162" s="2">
        <v>81</v>
      </c>
      <c r="S6162" s="2" t="s">
        <v>54</v>
      </c>
    </row>
    <row r="6163" spans="1:19" x14ac:dyDescent="0.3">
      <c r="A6163" s="2">
        <v>7162</v>
      </c>
      <c r="B6163" s="2" t="s">
        <v>1077</v>
      </c>
      <c r="C6163" s="2" t="s">
        <v>17</v>
      </c>
      <c r="D6163" s="2">
        <v>48</v>
      </c>
      <c r="E6163" s="2" t="str" cm="1">
        <f t="array" ref="E6163">_xlfn.SWITCH(TRUE,D6163&lt;25,"18 to 25",D6163&lt;40,"25 to 40",D6163&lt;50,"40 to 50",D6163&lt;60,"50 to 60","60+")</f>
        <v>40 to 50</v>
      </c>
      <c r="F6163" s="2" t="s">
        <v>25</v>
      </c>
      <c r="G6163" s="2" t="s">
        <v>32</v>
      </c>
      <c r="H6163" s="2" t="s">
        <v>97</v>
      </c>
      <c r="I6163" s="3">
        <v>43578</v>
      </c>
      <c r="J6163" s="2"/>
      <c r="K6163" s="2">
        <v>5.57</v>
      </c>
      <c r="L6163" s="2" t="str" cm="1">
        <f t="array" ref="L6163">_xlfn.SWITCH(TRUE,K6163&lt;2,"1 to 2 yrs",K6163&lt;5,"2 to 5 yrs",K6163&lt;10,"5 to 10 yrs",K6163&lt;20,"10 to 20 yrs","20+")</f>
        <v>5 to 10 yrs</v>
      </c>
      <c r="M6163" s="2">
        <v>74098</v>
      </c>
      <c r="N6163" s="4">
        <v>0.5</v>
      </c>
      <c r="O6163" s="5">
        <f t="shared" si="96"/>
        <v>111147</v>
      </c>
      <c r="P6163" s="2" t="s">
        <v>28</v>
      </c>
      <c r="Q6163" s="2">
        <v>3248</v>
      </c>
      <c r="R6163" s="2">
        <v>0</v>
      </c>
      <c r="S6163" s="2" t="s">
        <v>54</v>
      </c>
    </row>
    <row r="6164" spans="1:19" x14ac:dyDescent="0.3">
      <c r="A6164" s="2">
        <v>7163</v>
      </c>
      <c r="B6164" s="2" t="s">
        <v>534</v>
      </c>
      <c r="C6164" s="2" t="s">
        <v>24</v>
      </c>
      <c r="D6164" s="2">
        <v>31</v>
      </c>
      <c r="E6164" s="2" t="str" cm="1">
        <f t="array" ref="E6164">_xlfn.SWITCH(TRUE,D6164&lt;25,"18 to 25",D6164&lt;40,"25 to 40",D6164&lt;50,"40 to 50",D6164&lt;60,"50 to 60","60+")</f>
        <v>25 to 40</v>
      </c>
      <c r="F6164" s="2" t="s">
        <v>75</v>
      </c>
      <c r="G6164" s="2" t="s">
        <v>19</v>
      </c>
      <c r="H6164" s="2" t="s">
        <v>76</v>
      </c>
      <c r="I6164" s="3">
        <v>43766</v>
      </c>
      <c r="J6164" s="2"/>
      <c r="K6164" s="2">
        <v>5.05</v>
      </c>
      <c r="L6164" s="2" t="str" cm="1">
        <f t="array" ref="L6164">_xlfn.SWITCH(TRUE,K6164&lt;2,"1 to 2 yrs",K6164&lt;5,"2 to 5 yrs",K6164&lt;10,"5 to 10 yrs",K6164&lt;20,"10 to 20 yrs","20+")</f>
        <v>5 to 10 yrs</v>
      </c>
      <c r="M6164" s="2">
        <v>100263</v>
      </c>
      <c r="N6164" s="4">
        <v>0.25</v>
      </c>
      <c r="O6164" s="5">
        <f t="shared" si="96"/>
        <v>125328.75</v>
      </c>
      <c r="P6164" s="2" t="s">
        <v>28</v>
      </c>
      <c r="Q6164" s="2">
        <v>2133</v>
      </c>
      <c r="R6164" s="2">
        <v>88</v>
      </c>
      <c r="S6164" s="2" t="s">
        <v>52</v>
      </c>
    </row>
    <row r="6165" spans="1:19" x14ac:dyDescent="0.3">
      <c r="A6165" s="2">
        <v>7164</v>
      </c>
      <c r="B6165" s="2" t="s">
        <v>985</v>
      </c>
      <c r="C6165" s="2" t="s">
        <v>17</v>
      </c>
      <c r="D6165" s="2">
        <v>46</v>
      </c>
      <c r="E6165" s="2" t="str" cm="1">
        <f t="array" ref="E6165">_xlfn.SWITCH(TRUE,D6165&lt;25,"18 to 25",D6165&lt;40,"25 to 40",D6165&lt;50,"40 to 50",D6165&lt;60,"50 to 60","60+")</f>
        <v>40 to 50</v>
      </c>
      <c r="F6165" s="2" t="s">
        <v>25</v>
      </c>
      <c r="G6165" s="2" t="s">
        <v>19</v>
      </c>
      <c r="H6165" s="2" t="s">
        <v>136</v>
      </c>
      <c r="I6165" s="3">
        <v>44431</v>
      </c>
      <c r="J6165" s="2"/>
      <c r="K6165" s="2">
        <v>3.23</v>
      </c>
      <c r="L6165" s="2" t="str" cm="1">
        <f t="array" ref="L6165">_xlfn.SWITCH(TRUE,K6165&lt;2,"1 to 2 yrs",K6165&lt;5,"2 to 5 yrs",K6165&lt;10,"5 to 10 yrs",K6165&lt;20,"10 to 20 yrs","20+")</f>
        <v>2 to 5 yrs</v>
      </c>
      <c r="M6165" s="2">
        <v>54641</v>
      </c>
      <c r="N6165" s="4">
        <v>0.25</v>
      </c>
      <c r="O6165" s="5">
        <f t="shared" si="96"/>
        <v>68301.25</v>
      </c>
      <c r="P6165" s="2" t="s">
        <v>58</v>
      </c>
      <c r="Q6165" s="2">
        <v>1958</v>
      </c>
      <c r="R6165" s="2">
        <v>54</v>
      </c>
      <c r="S6165" s="2" t="s">
        <v>73</v>
      </c>
    </row>
    <row r="6166" spans="1:19" x14ac:dyDescent="0.3">
      <c r="A6166" s="2">
        <v>7165</v>
      </c>
      <c r="B6166" s="2" t="s">
        <v>857</v>
      </c>
      <c r="C6166" s="2" t="s">
        <v>17</v>
      </c>
      <c r="D6166" s="2">
        <v>52</v>
      </c>
      <c r="E6166" s="2" t="str" cm="1">
        <f t="array" ref="E6166">_xlfn.SWITCH(TRUE,D6166&lt;25,"18 to 25",D6166&lt;40,"25 to 40",D6166&lt;50,"40 to 50",D6166&lt;60,"50 to 60","60+")</f>
        <v>50 to 60</v>
      </c>
      <c r="F6166" s="2" t="s">
        <v>40</v>
      </c>
      <c r="G6166" s="2" t="s">
        <v>26</v>
      </c>
      <c r="H6166" s="2" t="s">
        <v>65</v>
      </c>
      <c r="I6166" s="3">
        <v>44299</v>
      </c>
      <c r="J6166" s="2"/>
      <c r="K6166" s="2">
        <v>3.59</v>
      </c>
      <c r="L6166" s="2" t="str" cm="1">
        <f t="array" ref="L6166">_xlfn.SWITCH(TRUE,K6166&lt;2,"1 to 2 yrs",K6166&lt;5,"2 to 5 yrs",K6166&lt;10,"5 to 10 yrs",K6166&lt;20,"10 to 20 yrs","20+")</f>
        <v>2 to 5 yrs</v>
      </c>
      <c r="M6166" s="2">
        <v>54857</v>
      </c>
      <c r="N6166" s="4">
        <v>0.1</v>
      </c>
      <c r="O6166" s="5">
        <f t="shared" si="96"/>
        <v>60342.7</v>
      </c>
      <c r="P6166" s="2" t="s">
        <v>28</v>
      </c>
      <c r="Q6166" s="2">
        <v>6521</v>
      </c>
      <c r="R6166" s="2">
        <v>52</v>
      </c>
      <c r="S6166" s="2" t="s">
        <v>157</v>
      </c>
    </row>
    <row r="6167" spans="1:19" x14ac:dyDescent="0.3">
      <c r="A6167" s="2">
        <v>7166</v>
      </c>
      <c r="B6167" s="2" t="s">
        <v>831</v>
      </c>
      <c r="C6167" s="2" t="s">
        <v>24</v>
      </c>
      <c r="D6167" s="2">
        <v>42</v>
      </c>
      <c r="E6167" s="2" t="str" cm="1">
        <f t="array" ref="E6167">_xlfn.SWITCH(TRUE,D6167&lt;25,"18 to 25",D6167&lt;40,"25 to 40",D6167&lt;50,"40 to 50",D6167&lt;60,"50 to 60","60+")</f>
        <v>40 to 50</v>
      </c>
      <c r="F6167" s="2" t="s">
        <v>25</v>
      </c>
      <c r="G6167" s="2" t="s">
        <v>32</v>
      </c>
      <c r="H6167" s="2" t="s">
        <v>259</v>
      </c>
      <c r="I6167" s="3">
        <v>45327</v>
      </c>
      <c r="J6167" s="2"/>
      <c r="K6167" s="2">
        <v>0.78</v>
      </c>
      <c r="L6167" s="2" t="str" cm="1">
        <f t="array" ref="L6167">_xlfn.SWITCH(TRUE,K6167&lt;2,"1 to 2 yrs",K6167&lt;5,"2 to 5 yrs",K6167&lt;10,"5 to 10 yrs",K6167&lt;20,"10 to 20 yrs","20+")</f>
        <v>1 to 2 yrs</v>
      </c>
      <c r="M6167" s="2">
        <v>45378</v>
      </c>
      <c r="N6167" s="4">
        <v>0.2</v>
      </c>
      <c r="O6167" s="5">
        <f t="shared" si="96"/>
        <v>54453.599999999999</v>
      </c>
      <c r="P6167" s="2" t="s">
        <v>28</v>
      </c>
      <c r="Q6167" s="2">
        <v>2196</v>
      </c>
      <c r="R6167" s="2">
        <v>20</v>
      </c>
      <c r="S6167" s="2" t="s">
        <v>90</v>
      </c>
    </row>
    <row r="6168" spans="1:19" x14ac:dyDescent="0.3">
      <c r="A6168" s="2">
        <v>7167</v>
      </c>
      <c r="B6168" s="2" t="s">
        <v>459</v>
      </c>
      <c r="C6168" s="2" t="s">
        <v>24</v>
      </c>
      <c r="D6168" s="2">
        <v>48</v>
      </c>
      <c r="E6168" s="2" t="str" cm="1">
        <f t="array" ref="E6168">_xlfn.SWITCH(TRUE,D6168&lt;25,"18 to 25",D6168&lt;40,"25 to 40",D6168&lt;50,"40 to 50",D6168&lt;60,"50 to 60","60+")</f>
        <v>40 to 50</v>
      </c>
      <c r="F6168" s="2" t="s">
        <v>92</v>
      </c>
      <c r="G6168" s="2" t="s">
        <v>19</v>
      </c>
      <c r="H6168" s="2" t="s">
        <v>235</v>
      </c>
      <c r="I6168" s="3">
        <v>44656</v>
      </c>
      <c r="J6168" s="2"/>
      <c r="K6168" s="2">
        <v>2.62</v>
      </c>
      <c r="L6168" s="2" t="str" cm="1">
        <f t="array" ref="L6168">_xlfn.SWITCH(TRUE,K6168&lt;2,"1 to 2 yrs",K6168&lt;5,"2 to 5 yrs",K6168&lt;10,"5 to 10 yrs",K6168&lt;20,"10 to 20 yrs","20+")</f>
        <v>2 to 5 yrs</v>
      </c>
      <c r="M6168" s="2">
        <v>63398</v>
      </c>
      <c r="N6168" s="4">
        <v>0.1</v>
      </c>
      <c r="O6168" s="5">
        <f t="shared" si="96"/>
        <v>69737.8</v>
      </c>
      <c r="P6168" s="2" t="s">
        <v>42</v>
      </c>
      <c r="Q6168" s="2">
        <v>3752</v>
      </c>
      <c r="R6168" s="2">
        <v>93</v>
      </c>
      <c r="S6168" s="2" t="s">
        <v>48</v>
      </c>
    </row>
    <row r="6169" spans="1:19" x14ac:dyDescent="0.3">
      <c r="A6169" s="2">
        <v>7168</v>
      </c>
      <c r="B6169" s="2" t="s">
        <v>1273</v>
      </c>
      <c r="C6169" s="2" t="s">
        <v>24</v>
      </c>
      <c r="D6169" s="2">
        <v>38</v>
      </c>
      <c r="E6169" s="2" t="str" cm="1">
        <f t="array" ref="E6169">_xlfn.SWITCH(TRUE,D6169&lt;25,"18 to 25",D6169&lt;40,"25 to 40",D6169&lt;50,"40 to 50",D6169&lt;60,"50 to 60","60+")</f>
        <v>25 to 40</v>
      </c>
      <c r="F6169" s="2" t="s">
        <v>75</v>
      </c>
      <c r="G6169" s="2" t="s">
        <v>19</v>
      </c>
      <c r="H6169" s="2" t="s">
        <v>76</v>
      </c>
      <c r="I6169" s="3">
        <v>42914</v>
      </c>
      <c r="J6169" s="2"/>
      <c r="K6169" s="2">
        <v>7.39</v>
      </c>
      <c r="L6169" s="2" t="str" cm="1">
        <f t="array" ref="L6169">_xlfn.SWITCH(TRUE,K6169&lt;2,"1 to 2 yrs",K6169&lt;5,"2 to 5 yrs",K6169&lt;10,"5 to 10 yrs",K6169&lt;20,"10 to 20 yrs","20+")</f>
        <v>5 to 10 yrs</v>
      </c>
      <c r="M6169" s="2">
        <v>102811</v>
      </c>
      <c r="N6169" s="4">
        <v>0.1</v>
      </c>
      <c r="O6169" s="5">
        <f t="shared" si="96"/>
        <v>113092.1</v>
      </c>
      <c r="P6169" s="2" t="s">
        <v>58</v>
      </c>
      <c r="Q6169" s="2">
        <v>4143</v>
      </c>
      <c r="R6169" s="2">
        <v>31</v>
      </c>
      <c r="S6169" s="2" t="s">
        <v>52</v>
      </c>
    </row>
    <row r="6170" spans="1:19" x14ac:dyDescent="0.3">
      <c r="A6170" s="2">
        <v>7169</v>
      </c>
      <c r="B6170" s="2" t="s">
        <v>1177</v>
      </c>
      <c r="C6170" s="2" t="s">
        <v>24</v>
      </c>
      <c r="D6170" s="2">
        <v>54</v>
      </c>
      <c r="E6170" s="2" t="str" cm="1">
        <f t="array" ref="E6170">_xlfn.SWITCH(TRUE,D6170&lt;25,"18 to 25",D6170&lt;40,"25 to 40",D6170&lt;50,"40 to 50",D6170&lt;60,"50 to 60","60+")</f>
        <v>50 to 60</v>
      </c>
      <c r="F6170" s="2" t="s">
        <v>31</v>
      </c>
      <c r="G6170" s="2" t="s">
        <v>19</v>
      </c>
      <c r="H6170" s="2" t="s">
        <v>106</v>
      </c>
      <c r="I6170" s="3">
        <v>43049</v>
      </c>
      <c r="J6170" s="3">
        <v>44143</v>
      </c>
      <c r="K6170" s="2">
        <v>3</v>
      </c>
      <c r="L6170" s="2" t="str" cm="1">
        <f t="array" ref="L6170">_xlfn.SWITCH(TRUE,K6170&lt;2,"1 to 2 yrs",K6170&lt;5,"2 to 5 yrs",K6170&lt;10,"5 to 10 yrs",K6170&lt;20,"10 to 20 yrs","20+")</f>
        <v>2 to 5 yrs</v>
      </c>
      <c r="M6170" s="2">
        <v>60636</v>
      </c>
      <c r="N6170" s="4">
        <v>0</v>
      </c>
      <c r="O6170" s="5">
        <f t="shared" si="96"/>
        <v>60636</v>
      </c>
      <c r="P6170" s="2" t="s">
        <v>28</v>
      </c>
      <c r="Q6170" s="2">
        <v>6904</v>
      </c>
      <c r="R6170" s="2">
        <v>98</v>
      </c>
      <c r="S6170" s="2" t="s">
        <v>117</v>
      </c>
    </row>
    <row r="6171" spans="1:19" x14ac:dyDescent="0.3">
      <c r="A6171" s="2">
        <v>7170</v>
      </c>
      <c r="B6171" s="2" t="s">
        <v>1298</v>
      </c>
      <c r="C6171" s="2" t="s">
        <v>24</v>
      </c>
      <c r="D6171" s="2">
        <v>52</v>
      </c>
      <c r="E6171" s="2" t="str" cm="1">
        <f t="array" ref="E6171">_xlfn.SWITCH(TRUE,D6171&lt;25,"18 to 25",D6171&lt;40,"25 to 40",D6171&lt;50,"40 to 50",D6171&lt;60,"50 to 60","60+")</f>
        <v>50 to 60</v>
      </c>
      <c r="F6171" s="2" t="s">
        <v>92</v>
      </c>
      <c r="G6171" s="2" t="s">
        <v>26</v>
      </c>
      <c r="H6171" s="2" t="s">
        <v>108</v>
      </c>
      <c r="I6171" s="3">
        <v>43302</v>
      </c>
      <c r="J6171" s="2"/>
      <c r="K6171" s="2">
        <v>6.32</v>
      </c>
      <c r="L6171" s="2" t="str" cm="1">
        <f t="array" ref="L6171">_xlfn.SWITCH(TRUE,K6171&lt;2,"1 to 2 yrs",K6171&lt;5,"2 to 5 yrs",K6171&lt;10,"5 to 10 yrs",K6171&lt;20,"10 to 20 yrs","20+")</f>
        <v>5 to 10 yrs</v>
      </c>
      <c r="M6171" s="2">
        <v>77512</v>
      </c>
      <c r="N6171" s="4">
        <v>0.2</v>
      </c>
      <c r="O6171" s="5">
        <f t="shared" si="96"/>
        <v>93014.399999999994</v>
      </c>
      <c r="P6171" s="2" t="s">
        <v>58</v>
      </c>
      <c r="Q6171" s="2">
        <v>4109</v>
      </c>
      <c r="R6171" s="2">
        <v>13</v>
      </c>
      <c r="S6171" s="2" t="s">
        <v>117</v>
      </c>
    </row>
    <row r="6172" spans="1:19" x14ac:dyDescent="0.3">
      <c r="A6172" s="2">
        <v>7171</v>
      </c>
      <c r="B6172" s="2" t="s">
        <v>197</v>
      </c>
      <c r="C6172" s="2" t="s">
        <v>17</v>
      </c>
      <c r="D6172" s="2">
        <v>63</v>
      </c>
      <c r="E6172" s="2" t="str" cm="1">
        <f t="array" ref="E6172">_xlfn.SWITCH(TRUE,D6172&lt;25,"18 to 25",D6172&lt;40,"25 to 40",D6172&lt;50,"40 to 50",D6172&lt;60,"50 to 60","60+")</f>
        <v>60+</v>
      </c>
      <c r="F6172" s="2" t="s">
        <v>25</v>
      </c>
      <c r="G6172" s="2" t="s">
        <v>26</v>
      </c>
      <c r="H6172" s="2" t="s">
        <v>155</v>
      </c>
      <c r="I6172" s="3">
        <v>42290</v>
      </c>
      <c r="J6172" s="2"/>
      <c r="K6172" s="2">
        <v>9.1</v>
      </c>
      <c r="L6172" s="2" t="str" cm="1">
        <f t="array" ref="L6172">_xlfn.SWITCH(TRUE,K6172&lt;2,"1 to 2 yrs",K6172&lt;5,"2 to 5 yrs",K6172&lt;10,"5 to 10 yrs",K6172&lt;20,"10 to 20 yrs","20+")</f>
        <v>5 to 10 yrs</v>
      </c>
      <c r="M6172" s="2">
        <v>68375</v>
      </c>
      <c r="N6172" s="4">
        <v>0.5</v>
      </c>
      <c r="O6172" s="5">
        <f t="shared" si="96"/>
        <v>102562.5</v>
      </c>
      <c r="P6172" s="2" t="s">
        <v>58</v>
      </c>
      <c r="Q6172" s="2"/>
      <c r="R6172" s="2">
        <v>38</v>
      </c>
      <c r="S6172" s="2" t="s">
        <v>79</v>
      </c>
    </row>
    <row r="6173" spans="1:19" x14ac:dyDescent="0.3">
      <c r="A6173" s="2">
        <v>7172</v>
      </c>
      <c r="B6173" s="2" t="s">
        <v>823</v>
      </c>
      <c r="C6173" s="2" t="s">
        <v>17</v>
      </c>
      <c r="D6173" s="2">
        <v>47</v>
      </c>
      <c r="E6173" s="2" t="str" cm="1">
        <f t="array" ref="E6173">_xlfn.SWITCH(TRUE,D6173&lt;25,"18 to 25",D6173&lt;40,"25 to 40",D6173&lt;50,"40 to 50",D6173&lt;60,"50 to 60","60+")</f>
        <v>40 to 50</v>
      </c>
      <c r="F6173" s="2" t="s">
        <v>25</v>
      </c>
      <c r="G6173" s="2" t="s">
        <v>19</v>
      </c>
      <c r="H6173" s="2" t="s">
        <v>27</v>
      </c>
      <c r="I6173" s="3">
        <v>44618</v>
      </c>
      <c r="J6173" s="3">
        <v>45494</v>
      </c>
      <c r="K6173" s="2">
        <v>2.4</v>
      </c>
      <c r="L6173" s="2" t="str" cm="1">
        <f t="array" ref="L6173">_xlfn.SWITCH(TRUE,K6173&lt;2,"1 to 2 yrs",K6173&lt;5,"2 to 5 yrs",K6173&lt;10,"5 to 10 yrs",K6173&lt;20,"10 to 20 yrs","20+")</f>
        <v>2 to 5 yrs</v>
      </c>
      <c r="M6173" s="2">
        <v>64724</v>
      </c>
      <c r="N6173" s="4">
        <v>0</v>
      </c>
      <c r="O6173" s="5">
        <f t="shared" si="96"/>
        <v>64724</v>
      </c>
      <c r="P6173" s="2" t="s">
        <v>58</v>
      </c>
      <c r="Q6173" s="2">
        <v>2266</v>
      </c>
      <c r="R6173" s="2">
        <v>41</v>
      </c>
      <c r="S6173" s="2" t="s">
        <v>103</v>
      </c>
    </row>
    <row r="6174" spans="1:19" x14ac:dyDescent="0.3">
      <c r="A6174" s="2">
        <v>7173</v>
      </c>
      <c r="B6174" s="2" t="s">
        <v>928</v>
      </c>
      <c r="C6174" s="2" t="s">
        <v>24</v>
      </c>
      <c r="D6174" s="2">
        <v>42</v>
      </c>
      <c r="E6174" s="2" t="str" cm="1">
        <f t="array" ref="E6174">_xlfn.SWITCH(TRUE,D6174&lt;25,"18 to 25",D6174&lt;40,"25 to 40",D6174&lt;50,"40 to 50",D6174&lt;60,"50 to 60","60+")</f>
        <v>40 to 50</v>
      </c>
      <c r="F6174" s="2" t="s">
        <v>25</v>
      </c>
      <c r="G6174" s="2" t="s">
        <v>26</v>
      </c>
      <c r="H6174" s="2" t="s">
        <v>259</v>
      </c>
      <c r="I6174" s="3">
        <v>43524</v>
      </c>
      <c r="J6174" s="2"/>
      <c r="K6174" s="2">
        <v>5.72</v>
      </c>
      <c r="L6174" s="2" t="str" cm="1">
        <f t="array" ref="L6174">_xlfn.SWITCH(TRUE,K6174&lt;2,"1 to 2 yrs",K6174&lt;5,"2 to 5 yrs",K6174&lt;10,"5 to 10 yrs",K6174&lt;20,"10 to 20 yrs","20+")</f>
        <v>5 to 10 yrs</v>
      </c>
      <c r="M6174" s="2">
        <v>70618</v>
      </c>
      <c r="N6174" s="4">
        <v>0.5</v>
      </c>
      <c r="O6174" s="5">
        <f t="shared" si="96"/>
        <v>105927</v>
      </c>
      <c r="P6174" s="2" t="s">
        <v>28</v>
      </c>
      <c r="Q6174" s="2">
        <v>4483</v>
      </c>
      <c r="R6174" s="2">
        <v>24</v>
      </c>
      <c r="S6174" s="2" t="s">
        <v>22</v>
      </c>
    </row>
    <row r="6175" spans="1:19" x14ac:dyDescent="0.3">
      <c r="A6175" s="2">
        <v>7174</v>
      </c>
      <c r="B6175" s="2" t="s">
        <v>1248</v>
      </c>
      <c r="C6175" s="2" t="s">
        <v>17</v>
      </c>
      <c r="D6175" s="2">
        <v>57</v>
      </c>
      <c r="E6175" s="2" t="str" cm="1">
        <f t="array" ref="E6175">_xlfn.SWITCH(TRUE,D6175&lt;25,"18 to 25",D6175&lt;40,"25 to 40",D6175&lt;50,"40 to 50",D6175&lt;60,"50 to 60","60+")</f>
        <v>50 to 60</v>
      </c>
      <c r="F6175" s="2" t="s">
        <v>75</v>
      </c>
      <c r="G6175" s="2" t="s">
        <v>19</v>
      </c>
      <c r="H6175" s="2" t="s">
        <v>83</v>
      </c>
      <c r="I6175" s="3">
        <v>45326</v>
      </c>
      <c r="J6175" s="2"/>
      <c r="K6175" s="2">
        <v>0.78</v>
      </c>
      <c r="L6175" s="2" t="str" cm="1">
        <f t="array" ref="L6175">_xlfn.SWITCH(TRUE,K6175&lt;2,"1 to 2 yrs",K6175&lt;5,"2 to 5 yrs",K6175&lt;10,"5 to 10 yrs",K6175&lt;20,"10 to 20 yrs","20+")</f>
        <v>1 to 2 yrs</v>
      </c>
      <c r="M6175" s="2">
        <v>79292</v>
      </c>
      <c r="N6175" s="4">
        <v>0.1</v>
      </c>
      <c r="O6175" s="5">
        <f t="shared" si="96"/>
        <v>87221.2</v>
      </c>
      <c r="P6175" s="2" t="s">
        <v>28</v>
      </c>
      <c r="Q6175" s="2">
        <v>6979</v>
      </c>
      <c r="R6175" s="2">
        <v>28</v>
      </c>
      <c r="S6175" s="2" t="s">
        <v>84</v>
      </c>
    </row>
    <row r="6176" spans="1:19" x14ac:dyDescent="0.3">
      <c r="A6176" s="2">
        <v>7175</v>
      </c>
      <c r="B6176" s="2" t="s">
        <v>610</v>
      </c>
      <c r="C6176" s="2" t="s">
        <v>17</v>
      </c>
      <c r="D6176" s="2">
        <v>22</v>
      </c>
      <c r="E6176" s="2" t="str" cm="1">
        <f t="array" ref="E6176">_xlfn.SWITCH(TRUE,D6176&lt;25,"18 to 25",D6176&lt;40,"25 to 40",D6176&lt;50,"40 to 50",D6176&lt;60,"50 to 60","60+")</f>
        <v>18 to 25</v>
      </c>
      <c r="F6176" s="2" t="s">
        <v>18</v>
      </c>
      <c r="G6176" s="2" t="s">
        <v>32</v>
      </c>
      <c r="H6176" s="2" t="s">
        <v>134</v>
      </c>
      <c r="I6176" s="3">
        <v>45030</v>
      </c>
      <c r="J6176" s="2"/>
      <c r="K6176" s="2">
        <v>1.59</v>
      </c>
      <c r="L6176" s="2" t="str" cm="1">
        <f t="array" ref="L6176">_xlfn.SWITCH(TRUE,K6176&lt;2,"1 to 2 yrs",K6176&lt;5,"2 to 5 yrs",K6176&lt;10,"5 to 10 yrs",K6176&lt;20,"10 to 20 yrs","20+")</f>
        <v>1 to 2 yrs</v>
      </c>
      <c r="M6176" s="2">
        <v>69974</v>
      </c>
      <c r="N6176" s="4">
        <v>0.2</v>
      </c>
      <c r="O6176" s="5">
        <f t="shared" si="96"/>
        <v>83968.8</v>
      </c>
      <c r="P6176" s="2" t="s">
        <v>28</v>
      </c>
      <c r="Q6176" s="2">
        <v>5382</v>
      </c>
      <c r="R6176" s="2">
        <v>31</v>
      </c>
      <c r="S6176" s="2" t="s">
        <v>79</v>
      </c>
    </row>
    <row r="6177" spans="1:19" x14ac:dyDescent="0.3">
      <c r="A6177" s="2">
        <v>7176</v>
      </c>
      <c r="B6177" s="2" t="s">
        <v>1467</v>
      </c>
      <c r="C6177" s="2" t="s">
        <v>17</v>
      </c>
      <c r="D6177" s="2">
        <v>25</v>
      </c>
      <c r="E6177" s="2" t="str" cm="1">
        <f t="array" ref="E6177">_xlfn.SWITCH(TRUE,D6177&lt;25,"18 to 25",D6177&lt;40,"25 to 40",D6177&lt;50,"40 to 50",D6177&lt;60,"50 to 60","60+")</f>
        <v>25 to 40</v>
      </c>
      <c r="F6177" s="2" t="s">
        <v>75</v>
      </c>
      <c r="G6177" s="2" t="s">
        <v>19</v>
      </c>
      <c r="H6177" s="2" t="s">
        <v>83</v>
      </c>
      <c r="I6177" s="3">
        <v>44913</v>
      </c>
      <c r="J6177" s="2"/>
      <c r="K6177" s="2">
        <v>1.91</v>
      </c>
      <c r="L6177" s="2" t="str" cm="1">
        <f t="array" ref="L6177">_xlfn.SWITCH(TRUE,K6177&lt;2,"1 to 2 yrs",K6177&lt;5,"2 to 5 yrs",K6177&lt;10,"5 to 10 yrs",K6177&lt;20,"10 to 20 yrs","20+")</f>
        <v>1 to 2 yrs</v>
      </c>
      <c r="M6177" s="2">
        <v>85034</v>
      </c>
      <c r="N6177" s="4">
        <v>0.1</v>
      </c>
      <c r="O6177" s="5">
        <f t="shared" si="96"/>
        <v>93537.4</v>
      </c>
      <c r="P6177" s="2" t="s">
        <v>28</v>
      </c>
      <c r="Q6177" s="2"/>
      <c r="R6177" s="2">
        <v>10</v>
      </c>
      <c r="S6177" s="2" t="s">
        <v>22</v>
      </c>
    </row>
    <row r="6178" spans="1:19" x14ac:dyDescent="0.3">
      <c r="A6178" s="2">
        <v>7177</v>
      </c>
      <c r="B6178" s="2" t="s">
        <v>199</v>
      </c>
      <c r="C6178" s="2" t="s">
        <v>24</v>
      </c>
      <c r="D6178" s="2">
        <v>25</v>
      </c>
      <c r="E6178" s="2" t="str" cm="1">
        <f t="array" ref="E6178">_xlfn.SWITCH(TRUE,D6178&lt;25,"18 to 25",D6178&lt;40,"25 to 40",D6178&lt;50,"40 to 50",D6178&lt;60,"50 to 60","60+")</f>
        <v>25 to 40</v>
      </c>
      <c r="F6178" s="2" t="s">
        <v>36</v>
      </c>
      <c r="G6178" s="2" t="s">
        <v>19</v>
      </c>
      <c r="H6178" s="2" t="s">
        <v>122</v>
      </c>
      <c r="I6178" s="3">
        <v>42255</v>
      </c>
      <c r="J6178" s="2"/>
      <c r="K6178" s="2">
        <v>9.19</v>
      </c>
      <c r="L6178" s="2" t="str" cm="1">
        <f t="array" ref="L6178">_xlfn.SWITCH(TRUE,K6178&lt;2,"1 to 2 yrs",K6178&lt;5,"2 to 5 yrs",K6178&lt;10,"5 to 10 yrs",K6178&lt;20,"10 to 20 yrs","20+")</f>
        <v>5 to 10 yrs</v>
      </c>
      <c r="M6178" s="2">
        <v>78766</v>
      </c>
      <c r="N6178" s="4">
        <v>0.25</v>
      </c>
      <c r="O6178" s="5">
        <f t="shared" si="96"/>
        <v>98457.5</v>
      </c>
      <c r="P6178" s="2" t="s">
        <v>28</v>
      </c>
      <c r="Q6178" s="2">
        <v>3963</v>
      </c>
      <c r="R6178" s="2">
        <v>27</v>
      </c>
      <c r="S6178" s="2" t="s">
        <v>22</v>
      </c>
    </row>
    <row r="6179" spans="1:19" x14ac:dyDescent="0.3">
      <c r="A6179" s="2">
        <v>7178</v>
      </c>
      <c r="B6179" s="2" t="s">
        <v>1569</v>
      </c>
      <c r="C6179" s="2" t="s">
        <v>17</v>
      </c>
      <c r="D6179" s="2">
        <v>47</v>
      </c>
      <c r="E6179" s="2" t="str" cm="1">
        <f t="array" ref="E6179">_xlfn.SWITCH(TRUE,D6179&lt;25,"18 to 25",D6179&lt;40,"25 to 40",D6179&lt;50,"40 to 50",D6179&lt;60,"50 to 60","60+")</f>
        <v>40 to 50</v>
      </c>
      <c r="F6179" s="2" t="s">
        <v>40</v>
      </c>
      <c r="G6179" s="2" t="s">
        <v>19</v>
      </c>
      <c r="H6179" s="2" t="s">
        <v>146</v>
      </c>
      <c r="I6179" s="3">
        <v>42679</v>
      </c>
      <c r="J6179" s="2"/>
      <c r="K6179" s="2">
        <v>8.0299999999999994</v>
      </c>
      <c r="L6179" s="2" t="str" cm="1">
        <f t="array" ref="L6179">_xlfn.SWITCH(TRUE,K6179&lt;2,"1 to 2 yrs",K6179&lt;5,"2 to 5 yrs",K6179&lt;10,"5 to 10 yrs",K6179&lt;20,"10 to 20 yrs","20+")</f>
        <v>5 to 10 yrs</v>
      </c>
      <c r="M6179" s="2">
        <v>59646</v>
      </c>
      <c r="N6179" s="4">
        <v>0.1</v>
      </c>
      <c r="O6179" s="5">
        <f t="shared" si="96"/>
        <v>65610.600000000006</v>
      </c>
      <c r="P6179" s="2" t="s">
        <v>28</v>
      </c>
      <c r="Q6179" s="2">
        <v>7109</v>
      </c>
      <c r="R6179" s="2">
        <v>68</v>
      </c>
      <c r="S6179" s="2" t="s">
        <v>29</v>
      </c>
    </row>
    <row r="6180" spans="1:19" x14ac:dyDescent="0.3">
      <c r="A6180" s="2">
        <v>7179</v>
      </c>
      <c r="B6180" s="2" t="s">
        <v>161</v>
      </c>
      <c r="C6180" s="2" t="s">
        <v>17</v>
      </c>
      <c r="D6180" s="2">
        <v>25</v>
      </c>
      <c r="E6180" s="2" t="str" cm="1">
        <f t="array" ref="E6180">_xlfn.SWITCH(TRUE,D6180&lt;25,"18 to 25",D6180&lt;40,"25 to 40",D6180&lt;50,"40 to 50",D6180&lt;60,"50 to 60","60+")</f>
        <v>25 to 40</v>
      </c>
      <c r="F6180" s="2" t="s">
        <v>50</v>
      </c>
      <c r="G6180" s="2" t="s">
        <v>19</v>
      </c>
      <c r="H6180" s="2" t="s">
        <v>89</v>
      </c>
      <c r="I6180" s="3">
        <v>43315</v>
      </c>
      <c r="J6180" s="2"/>
      <c r="K6180" s="2">
        <v>6.29</v>
      </c>
      <c r="L6180" s="2" t="str" cm="1">
        <f t="array" ref="L6180">_xlfn.SWITCH(TRUE,K6180&lt;2,"1 to 2 yrs",K6180&lt;5,"2 to 5 yrs",K6180&lt;10,"5 to 10 yrs",K6180&lt;20,"10 to 20 yrs","20+")</f>
        <v>5 to 10 yrs</v>
      </c>
      <c r="M6180" s="2">
        <v>96822</v>
      </c>
      <c r="N6180" s="4">
        <v>0.1</v>
      </c>
      <c r="O6180" s="5">
        <f t="shared" si="96"/>
        <v>106504.2</v>
      </c>
      <c r="P6180" s="2" t="s">
        <v>58</v>
      </c>
      <c r="Q6180" s="2">
        <v>5341</v>
      </c>
      <c r="R6180" s="2">
        <v>98</v>
      </c>
      <c r="S6180" s="2" t="s">
        <v>34</v>
      </c>
    </row>
    <row r="6181" spans="1:19" x14ac:dyDescent="0.3">
      <c r="A6181" s="2">
        <v>7180</v>
      </c>
      <c r="B6181" s="2" t="s">
        <v>819</v>
      </c>
      <c r="C6181" s="2" t="s">
        <v>17</v>
      </c>
      <c r="D6181" s="2">
        <v>30</v>
      </c>
      <c r="E6181" s="2" t="str" cm="1">
        <f t="array" ref="E6181">_xlfn.SWITCH(TRUE,D6181&lt;25,"18 to 25",D6181&lt;40,"25 to 40",D6181&lt;50,"40 to 50",D6181&lt;60,"50 to 60","60+")</f>
        <v>25 to 40</v>
      </c>
      <c r="F6181" s="2" t="s">
        <v>40</v>
      </c>
      <c r="G6181" s="2" t="s">
        <v>32</v>
      </c>
      <c r="H6181" s="2" t="s">
        <v>41</v>
      </c>
      <c r="I6181" s="3">
        <v>42520</v>
      </c>
      <c r="J6181" s="2"/>
      <c r="K6181" s="2">
        <v>8.4700000000000006</v>
      </c>
      <c r="L6181" s="2" t="str" cm="1">
        <f t="array" ref="L6181">_xlfn.SWITCH(TRUE,K6181&lt;2,"1 to 2 yrs",K6181&lt;5,"2 to 5 yrs",K6181&lt;10,"5 to 10 yrs",K6181&lt;20,"10 to 20 yrs","20+")</f>
        <v>5 to 10 yrs</v>
      </c>
      <c r="M6181" s="2">
        <v>55321</v>
      </c>
      <c r="N6181" s="4">
        <v>0.1</v>
      </c>
      <c r="O6181" s="5">
        <f t="shared" si="96"/>
        <v>60853.1</v>
      </c>
      <c r="P6181" s="2" t="s">
        <v>58</v>
      </c>
      <c r="Q6181" s="2">
        <v>4345</v>
      </c>
      <c r="R6181" s="2">
        <v>24</v>
      </c>
      <c r="S6181" s="2" t="s">
        <v>99</v>
      </c>
    </row>
    <row r="6182" spans="1:19" x14ac:dyDescent="0.3">
      <c r="A6182" s="2">
        <v>7181</v>
      </c>
      <c r="B6182" s="2" t="s">
        <v>1486</v>
      </c>
      <c r="C6182" s="2" t="s">
        <v>24</v>
      </c>
      <c r="D6182" s="2">
        <v>51</v>
      </c>
      <c r="E6182" s="2" t="str" cm="1">
        <f t="array" ref="E6182">_xlfn.SWITCH(TRUE,D6182&lt;25,"18 to 25",D6182&lt;40,"25 to 40",D6182&lt;50,"40 to 50",D6182&lt;60,"50 to 60","60+")</f>
        <v>50 to 60</v>
      </c>
      <c r="F6182" s="2" t="s">
        <v>25</v>
      </c>
      <c r="G6182" s="2" t="s">
        <v>19</v>
      </c>
      <c r="H6182" s="2" t="s">
        <v>136</v>
      </c>
      <c r="I6182" s="3">
        <v>44126</v>
      </c>
      <c r="J6182" s="2"/>
      <c r="K6182" s="2">
        <v>4.07</v>
      </c>
      <c r="L6182" s="2" t="str" cm="1">
        <f t="array" ref="L6182">_xlfn.SWITCH(TRUE,K6182&lt;2,"1 to 2 yrs",K6182&lt;5,"2 to 5 yrs",K6182&lt;10,"5 to 10 yrs",K6182&lt;20,"10 to 20 yrs","20+")</f>
        <v>2 to 5 yrs</v>
      </c>
      <c r="M6182" s="2">
        <v>71730</v>
      </c>
      <c r="N6182" s="4">
        <v>0.1</v>
      </c>
      <c r="O6182" s="5">
        <f t="shared" si="96"/>
        <v>78903</v>
      </c>
      <c r="P6182" s="2" t="s">
        <v>28</v>
      </c>
      <c r="Q6182" s="2">
        <v>3856</v>
      </c>
      <c r="R6182" s="2">
        <v>51</v>
      </c>
      <c r="S6182" s="2" t="s">
        <v>52</v>
      </c>
    </row>
    <row r="6183" spans="1:19" x14ac:dyDescent="0.3">
      <c r="A6183" s="2">
        <v>7182</v>
      </c>
      <c r="B6183" s="2" t="s">
        <v>286</v>
      </c>
      <c r="C6183" s="2" t="s">
        <v>17</v>
      </c>
      <c r="D6183" s="2">
        <v>25</v>
      </c>
      <c r="E6183" s="2" t="str" cm="1">
        <f t="array" ref="E6183">_xlfn.SWITCH(TRUE,D6183&lt;25,"18 to 25",D6183&lt;40,"25 to 40",D6183&lt;50,"40 to 50",D6183&lt;60,"50 to 60","60+")</f>
        <v>25 to 40</v>
      </c>
      <c r="F6183" s="2" t="s">
        <v>50</v>
      </c>
      <c r="G6183" s="2" t="s">
        <v>19</v>
      </c>
      <c r="H6183" s="2" t="s">
        <v>51</v>
      </c>
      <c r="I6183" s="3">
        <v>43523</v>
      </c>
      <c r="J6183" s="2"/>
      <c r="K6183" s="2">
        <v>5.72</v>
      </c>
      <c r="L6183" s="2" t="str" cm="1">
        <f t="array" ref="L6183">_xlfn.SWITCH(TRUE,K6183&lt;2,"1 to 2 yrs",K6183&lt;5,"2 to 5 yrs",K6183&lt;10,"5 to 10 yrs",K6183&lt;20,"10 to 20 yrs","20+")</f>
        <v>5 to 10 yrs</v>
      </c>
      <c r="M6183" s="2">
        <v>95028</v>
      </c>
      <c r="N6183" s="4">
        <v>0</v>
      </c>
      <c r="O6183" s="5">
        <f t="shared" si="96"/>
        <v>95028</v>
      </c>
      <c r="P6183" s="2" t="s">
        <v>28</v>
      </c>
      <c r="Q6183" s="2"/>
      <c r="R6183" s="2">
        <v>40</v>
      </c>
      <c r="S6183" s="2" t="s">
        <v>90</v>
      </c>
    </row>
    <row r="6184" spans="1:19" x14ac:dyDescent="0.3">
      <c r="A6184" s="2">
        <v>7183</v>
      </c>
      <c r="B6184" s="2" t="s">
        <v>686</v>
      </c>
      <c r="C6184" s="2" t="s">
        <v>17</v>
      </c>
      <c r="D6184" s="2">
        <v>26</v>
      </c>
      <c r="E6184" s="2" t="str" cm="1">
        <f t="array" ref="E6184">_xlfn.SWITCH(TRUE,D6184&lt;25,"18 to 25",D6184&lt;40,"25 to 40",D6184&lt;50,"40 to 50",D6184&lt;60,"50 to 60","60+")</f>
        <v>25 to 40</v>
      </c>
      <c r="F6184" s="2" t="s">
        <v>31</v>
      </c>
      <c r="G6184" s="2" t="s">
        <v>32</v>
      </c>
      <c r="H6184" s="2" t="s">
        <v>72</v>
      </c>
      <c r="I6184" s="3">
        <v>43233</v>
      </c>
      <c r="J6184" s="3">
        <v>45592</v>
      </c>
      <c r="K6184" s="2">
        <v>6.46</v>
      </c>
      <c r="L6184" s="2" t="str" cm="1">
        <f t="array" ref="L6184">_xlfn.SWITCH(TRUE,K6184&lt;2,"1 to 2 yrs",K6184&lt;5,"2 to 5 yrs",K6184&lt;10,"5 to 10 yrs",K6184&lt;20,"10 to 20 yrs","20+")</f>
        <v>5 to 10 yrs</v>
      </c>
      <c r="M6184" s="2">
        <v>62218</v>
      </c>
      <c r="N6184" s="4">
        <v>0.1</v>
      </c>
      <c r="O6184" s="5">
        <f t="shared" si="96"/>
        <v>68439.8</v>
      </c>
      <c r="P6184" s="2" t="s">
        <v>28</v>
      </c>
      <c r="Q6184" s="2">
        <v>2294</v>
      </c>
      <c r="R6184" s="2">
        <v>50</v>
      </c>
      <c r="S6184" s="2" t="s">
        <v>99</v>
      </c>
    </row>
    <row r="6185" spans="1:19" x14ac:dyDescent="0.3">
      <c r="A6185" s="2">
        <v>7184</v>
      </c>
      <c r="B6185" s="2" t="s">
        <v>674</v>
      </c>
      <c r="C6185" s="2" t="s">
        <v>24</v>
      </c>
      <c r="D6185" s="2">
        <v>44</v>
      </c>
      <c r="E6185" s="2" t="str" cm="1">
        <f t="array" ref="E6185">_xlfn.SWITCH(TRUE,D6185&lt;25,"18 to 25",D6185&lt;40,"25 to 40",D6185&lt;50,"40 to 50",D6185&lt;60,"50 to 60","60+")</f>
        <v>40 to 50</v>
      </c>
      <c r="F6185" s="2" t="s">
        <v>46</v>
      </c>
      <c r="G6185" s="2" t="s">
        <v>19</v>
      </c>
      <c r="H6185" s="2" t="s">
        <v>47</v>
      </c>
      <c r="I6185" s="3">
        <v>43751</v>
      </c>
      <c r="J6185" s="2"/>
      <c r="K6185" s="2">
        <v>5.0999999999999996</v>
      </c>
      <c r="L6185" s="2" t="str" cm="1">
        <f t="array" ref="L6185">_xlfn.SWITCH(TRUE,K6185&lt;2,"1 to 2 yrs",K6185&lt;5,"2 to 5 yrs",K6185&lt;10,"5 to 10 yrs",K6185&lt;20,"10 to 20 yrs","20+")</f>
        <v>5 to 10 yrs</v>
      </c>
      <c r="M6185" s="2">
        <v>98670</v>
      </c>
      <c r="N6185" s="4">
        <v>0.25</v>
      </c>
      <c r="O6185" s="5">
        <f t="shared" si="96"/>
        <v>123337.5</v>
      </c>
      <c r="P6185" s="2" t="s">
        <v>58</v>
      </c>
      <c r="Q6185" s="2"/>
      <c r="R6185" s="2">
        <v>6</v>
      </c>
      <c r="S6185" s="2" t="s">
        <v>157</v>
      </c>
    </row>
    <row r="6186" spans="1:19" x14ac:dyDescent="0.3">
      <c r="A6186" s="2">
        <v>7185</v>
      </c>
      <c r="B6186" s="2" t="s">
        <v>319</v>
      </c>
      <c r="C6186" s="2" t="s">
        <v>24</v>
      </c>
      <c r="D6186" s="2">
        <v>37</v>
      </c>
      <c r="E6186" s="2" t="str" cm="1">
        <f t="array" ref="E6186">_xlfn.SWITCH(TRUE,D6186&lt;25,"18 to 25",D6186&lt;40,"25 to 40",D6186&lt;50,"40 to 50",D6186&lt;60,"50 to 60","60+")</f>
        <v>25 to 40</v>
      </c>
      <c r="F6186" s="2" t="s">
        <v>92</v>
      </c>
      <c r="G6186" s="2" t="s">
        <v>26</v>
      </c>
      <c r="H6186" s="2" t="s">
        <v>190</v>
      </c>
      <c r="I6186" s="3">
        <v>42441</v>
      </c>
      <c r="J6186" s="2"/>
      <c r="K6186" s="2">
        <v>8.68</v>
      </c>
      <c r="L6186" s="2" t="str" cm="1">
        <f t="array" ref="L6186">_xlfn.SWITCH(TRUE,K6186&lt;2,"1 to 2 yrs",K6186&lt;5,"2 to 5 yrs",K6186&lt;10,"5 to 10 yrs",K6186&lt;20,"10 to 20 yrs","20+")</f>
        <v>5 to 10 yrs</v>
      </c>
      <c r="M6186" s="2">
        <v>83467</v>
      </c>
      <c r="N6186" s="4">
        <v>0.2</v>
      </c>
      <c r="O6186" s="5">
        <f t="shared" si="96"/>
        <v>100160.4</v>
      </c>
      <c r="P6186" s="2" t="s">
        <v>28</v>
      </c>
      <c r="Q6186" s="2">
        <v>6707</v>
      </c>
      <c r="R6186" s="2">
        <v>32</v>
      </c>
      <c r="S6186" s="2" t="s">
        <v>73</v>
      </c>
    </row>
    <row r="6187" spans="1:19" x14ac:dyDescent="0.3">
      <c r="A6187" s="2">
        <v>7186</v>
      </c>
      <c r="B6187" s="2" t="s">
        <v>701</v>
      </c>
      <c r="C6187" s="2" t="s">
        <v>17</v>
      </c>
      <c r="D6187" s="2">
        <v>43</v>
      </c>
      <c r="E6187" s="2" t="str" cm="1">
        <f t="array" ref="E6187">_xlfn.SWITCH(TRUE,D6187&lt;25,"18 to 25",D6187&lt;40,"25 to 40",D6187&lt;50,"40 to 50",D6187&lt;60,"50 to 60","60+")</f>
        <v>40 to 50</v>
      </c>
      <c r="F6187" s="2" t="s">
        <v>18</v>
      </c>
      <c r="G6187" s="2" t="s">
        <v>26</v>
      </c>
      <c r="H6187" s="2" t="s">
        <v>20</v>
      </c>
      <c r="I6187" s="3">
        <v>42982</v>
      </c>
      <c r="J6187" s="3">
        <v>44558</v>
      </c>
      <c r="K6187" s="2">
        <v>4.3099999999999996</v>
      </c>
      <c r="L6187" s="2" t="str" cm="1">
        <f t="array" ref="L6187">_xlfn.SWITCH(TRUE,K6187&lt;2,"1 to 2 yrs",K6187&lt;5,"2 to 5 yrs",K6187&lt;10,"5 to 10 yrs",K6187&lt;20,"10 to 20 yrs","20+")</f>
        <v>2 to 5 yrs</v>
      </c>
      <c r="M6187" s="2">
        <v>83084</v>
      </c>
      <c r="N6187" s="4">
        <v>0.25</v>
      </c>
      <c r="O6187" s="5">
        <f t="shared" si="96"/>
        <v>103855</v>
      </c>
      <c r="P6187" s="2" t="s">
        <v>58</v>
      </c>
      <c r="Q6187" s="2">
        <v>3713</v>
      </c>
      <c r="R6187" s="2">
        <v>41</v>
      </c>
      <c r="S6187" s="2" t="s">
        <v>73</v>
      </c>
    </row>
    <row r="6188" spans="1:19" x14ac:dyDescent="0.3">
      <c r="A6188" s="2">
        <v>7187</v>
      </c>
      <c r="B6188" s="2" t="s">
        <v>1290</v>
      </c>
      <c r="C6188" s="2" t="s">
        <v>17</v>
      </c>
      <c r="D6188" s="2">
        <v>58</v>
      </c>
      <c r="E6188" s="2" t="str" cm="1">
        <f t="array" ref="E6188">_xlfn.SWITCH(TRUE,D6188&lt;25,"18 to 25",D6188&lt;40,"25 to 40",D6188&lt;50,"40 to 50",D6188&lt;60,"50 to 60","60+")</f>
        <v>50 to 60</v>
      </c>
      <c r="F6188" s="2" t="s">
        <v>46</v>
      </c>
      <c r="G6188" s="2" t="s">
        <v>32</v>
      </c>
      <c r="H6188" s="2" t="s">
        <v>168</v>
      </c>
      <c r="I6188" s="3">
        <v>42023</v>
      </c>
      <c r="J6188" s="2"/>
      <c r="K6188" s="2">
        <v>9.83</v>
      </c>
      <c r="L6188" s="2" t="str" cm="1">
        <f t="array" ref="L6188">_xlfn.SWITCH(TRUE,K6188&lt;2,"1 to 2 yrs",K6188&lt;5,"2 to 5 yrs",K6188&lt;10,"5 to 10 yrs",K6188&lt;20,"10 to 20 yrs","20+")</f>
        <v>5 to 10 yrs</v>
      </c>
      <c r="M6188" s="2">
        <v>121607</v>
      </c>
      <c r="N6188" s="4">
        <v>0.5</v>
      </c>
      <c r="O6188" s="5">
        <f t="shared" si="96"/>
        <v>182410.5</v>
      </c>
      <c r="P6188" s="2" t="s">
        <v>58</v>
      </c>
      <c r="Q6188" s="2">
        <v>4259</v>
      </c>
      <c r="R6188" s="2">
        <v>90</v>
      </c>
      <c r="S6188" s="2" t="s">
        <v>99</v>
      </c>
    </row>
    <row r="6189" spans="1:19" x14ac:dyDescent="0.3">
      <c r="A6189" s="2">
        <v>7188</v>
      </c>
      <c r="B6189" s="2" t="s">
        <v>1142</v>
      </c>
      <c r="C6189" s="2" t="s">
        <v>24</v>
      </c>
      <c r="D6189" s="2">
        <v>29</v>
      </c>
      <c r="E6189" s="2" t="str" cm="1">
        <f t="array" ref="E6189">_xlfn.SWITCH(TRUE,D6189&lt;25,"18 to 25",D6189&lt;40,"25 to 40",D6189&lt;50,"40 to 50",D6189&lt;60,"50 to 60","60+")</f>
        <v>25 to 40</v>
      </c>
      <c r="F6189" s="2" t="s">
        <v>75</v>
      </c>
      <c r="G6189" s="2" t="s">
        <v>19</v>
      </c>
      <c r="H6189" s="2" t="s">
        <v>83</v>
      </c>
      <c r="I6189" s="3">
        <v>45297</v>
      </c>
      <c r="J6189" s="2"/>
      <c r="K6189" s="2">
        <v>0.86</v>
      </c>
      <c r="L6189" s="2" t="str" cm="1">
        <f t="array" ref="L6189">_xlfn.SWITCH(TRUE,K6189&lt;2,"1 to 2 yrs",K6189&lt;5,"2 to 5 yrs",K6189&lt;10,"5 to 10 yrs",K6189&lt;20,"10 to 20 yrs","20+")</f>
        <v>1 to 2 yrs</v>
      </c>
      <c r="M6189" s="2">
        <v>86627</v>
      </c>
      <c r="N6189" s="4">
        <v>0.15</v>
      </c>
      <c r="O6189" s="5">
        <f t="shared" si="96"/>
        <v>99621.05</v>
      </c>
      <c r="P6189" s="2" t="s">
        <v>28</v>
      </c>
      <c r="Q6189" s="2"/>
      <c r="R6189" s="2">
        <v>84</v>
      </c>
      <c r="S6189" s="2" t="s">
        <v>52</v>
      </c>
    </row>
    <row r="6190" spans="1:19" x14ac:dyDescent="0.3">
      <c r="A6190" s="2">
        <v>7189</v>
      </c>
      <c r="B6190" s="2" t="s">
        <v>751</v>
      </c>
      <c r="C6190" s="2" t="s">
        <v>24</v>
      </c>
      <c r="D6190" s="2">
        <v>54</v>
      </c>
      <c r="E6190" s="2" t="str" cm="1">
        <f t="array" ref="E6190">_xlfn.SWITCH(TRUE,D6190&lt;25,"18 to 25",D6190&lt;40,"25 to 40",D6190&lt;50,"40 to 50",D6190&lt;60,"50 to 60","60+")</f>
        <v>50 to 60</v>
      </c>
      <c r="F6190" s="2" t="s">
        <v>36</v>
      </c>
      <c r="G6190" s="2" t="s">
        <v>26</v>
      </c>
      <c r="H6190" s="2" t="s">
        <v>150</v>
      </c>
      <c r="I6190" s="3">
        <v>44234</v>
      </c>
      <c r="J6190" s="2"/>
      <c r="K6190" s="2">
        <v>3.77</v>
      </c>
      <c r="L6190" s="2" t="str" cm="1">
        <f t="array" ref="L6190">_xlfn.SWITCH(TRUE,K6190&lt;2,"1 to 2 yrs",K6190&lt;5,"2 to 5 yrs",K6190&lt;10,"5 to 10 yrs",K6190&lt;20,"10 to 20 yrs","20+")</f>
        <v>2 to 5 yrs</v>
      </c>
      <c r="M6190" s="2">
        <v>62972</v>
      </c>
      <c r="N6190" s="4">
        <v>0.1</v>
      </c>
      <c r="O6190" s="5">
        <f t="shared" si="96"/>
        <v>69269.2</v>
      </c>
      <c r="P6190" s="2" t="s">
        <v>28</v>
      </c>
      <c r="Q6190" s="2">
        <v>4201</v>
      </c>
      <c r="R6190" s="2">
        <v>56</v>
      </c>
      <c r="S6190" s="2" t="s">
        <v>79</v>
      </c>
    </row>
    <row r="6191" spans="1:19" x14ac:dyDescent="0.3">
      <c r="A6191" s="2">
        <v>7190</v>
      </c>
      <c r="B6191" s="2" t="s">
        <v>1351</v>
      </c>
      <c r="C6191" s="2" t="s">
        <v>24</v>
      </c>
      <c r="D6191" s="2">
        <v>59</v>
      </c>
      <c r="E6191" s="2" t="str" cm="1">
        <f t="array" ref="E6191">_xlfn.SWITCH(TRUE,D6191&lt;25,"18 to 25",D6191&lt;40,"25 to 40",D6191&lt;50,"40 to 50",D6191&lt;60,"50 to 60","60+")</f>
        <v>50 to 60</v>
      </c>
      <c r="F6191" s="2" t="s">
        <v>56</v>
      </c>
      <c r="G6191" s="2" t="s">
        <v>32</v>
      </c>
      <c r="H6191" s="2" t="s">
        <v>162</v>
      </c>
      <c r="I6191" s="3">
        <v>43918</v>
      </c>
      <c r="J6191" s="2"/>
      <c r="K6191" s="2">
        <v>4.6399999999999997</v>
      </c>
      <c r="L6191" s="2" t="str" cm="1">
        <f t="array" ref="L6191">_xlfn.SWITCH(TRUE,K6191&lt;2,"1 to 2 yrs",K6191&lt;5,"2 to 5 yrs",K6191&lt;10,"5 to 10 yrs",K6191&lt;20,"10 to 20 yrs","20+")</f>
        <v>2 to 5 yrs</v>
      </c>
      <c r="M6191" s="2">
        <v>105271</v>
      </c>
      <c r="N6191" s="4">
        <v>0.2</v>
      </c>
      <c r="O6191" s="5">
        <f t="shared" si="96"/>
        <v>126325.2</v>
      </c>
      <c r="P6191" s="2" t="s">
        <v>28</v>
      </c>
      <c r="Q6191" s="2">
        <v>5535</v>
      </c>
      <c r="R6191" s="2">
        <v>90</v>
      </c>
      <c r="S6191" s="2" t="s">
        <v>99</v>
      </c>
    </row>
    <row r="6192" spans="1:19" x14ac:dyDescent="0.3">
      <c r="A6192" s="2">
        <v>7191</v>
      </c>
      <c r="B6192" s="2" t="s">
        <v>1144</v>
      </c>
      <c r="C6192" s="2" t="s">
        <v>24</v>
      </c>
      <c r="D6192" s="2">
        <v>64</v>
      </c>
      <c r="E6192" s="2" t="str" cm="1">
        <f t="array" ref="E6192">_xlfn.SWITCH(TRUE,D6192&lt;25,"18 to 25",D6192&lt;40,"25 to 40",D6192&lt;50,"40 to 50",D6192&lt;60,"50 to 60","60+")</f>
        <v>60+</v>
      </c>
      <c r="F6192" s="2" t="s">
        <v>40</v>
      </c>
      <c r="G6192" s="2" t="s">
        <v>19</v>
      </c>
      <c r="H6192" s="2" t="s">
        <v>208</v>
      </c>
      <c r="I6192" s="3">
        <v>45356</v>
      </c>
      <c r="J6192" s="2"/>
      <c r="K6192" s="2">
        <v>0.7</v>
      </c>
      <c r="L6192" s="2" t="str" cm="1">
        <f t="array" ref="L6192">_xlfn.SWITCH(TRUE,K6192&lt;2,"1 to 2 yrs",K6192&lt;5,"2 to 5 yrs",K6192&lt;10,"5 to 10 yrs",K6192&lt;20,"10 to 20 yrs","20+")</f>
        <v>1 to 2 yrs</v>
      </c>
      <c r="M6192" s="2">
        <v>55306</v>
      </c>
      <c r="N6192" s="4">
        <v>0.3</v>
      </c>
      <c r="O6192" s="5">
        <f t="shared" si="96"/>
        <v>71897.8</v>
      </c>
      <c r="P6192" s="2" t="s">
        <v>21</v>
      </c>
      <c r="Q6192" s="2">
        <v>6025</v>
      </c>
      <c r="R6192" s="2">
        <v>88</v>
      </c>
      <c r="S6192" s="2" t="s">
        <v>38</v>
      </c>
    </row>
    <row r="6193" spans="1:19" x14ac:dyDescent="0.3">
      <c r="A6193" s="2">
        <v>7192</v>
      </c>
      <c r="B6193" s="2" t="s">
        <v>1196</v>
      </c>
      <c r="C6193" s="2" t="s">
        <v>24</v>
      </c>
      <c r="D6193" s="2">
        <v>37</v>
      </c>
      <c r="E6193" s="2" t="str" cm="1">
        <f t="array" ref="E6193">_xlfn.SWITCH(TRUE,D6193&lt;25,"18 to 25",D6193&lt;40,"25 to 40",D6193&lt;50,"40 to 50",D6193&lt;60,"50 to 60","60+")</f>
        <v>25 to 40</v>
      </c>
      <c r="F6193" s="2" t="s">
        <v>46</v>
      </c>
      <c r="G6193" s="2" t="s">
        <v>19</v>
      </c>
      <c r="H6193" s="2" t="s">
        <v>168</v>
      </c>
      <c r="I6193" s="3">
        <v>42785</v>
      </c>
      <c r="J6193" s="2"/>
      <c r="K6193" s="2">
        <v>7.74</v>
      </c>
      <c r="L6193" s="2" t="str" cm="1">
        <f t="array" ref="L6193">_xlfn.SWITCH(TRUE,K6193&lt;2,"1 to 2 yrs",K6193&lt;5,"2 to 5 yrs",K6193&lt;10,"5 to 10 yrs",K6193&lt;20,"10 to 20 yrs","20+")</f>
        <v>5 to 10 yrs</v>
      </c>
      <c r="M6193" s="2">
        <v>122555</v>
      </c>
      <c r="N6193" s="4">
        <v>0.25</v>
      </c>
      <c r="O6193" s="5">
        <f t="shared" si="96"/>
        <v>153193.75</v>
      </c>
      <c r="P6193" s="2" t="s">
        <v>58</v>
      </c>
      <c r="Q6193" s="2">
        <v>1857</v>
      </c>
      <c r="R6193" s="2">
        <v>85</v>
      </c>
      <c r="S6193" s="2" t="s">
        <v>52</v>
      </c>
    </row>
    <row r="6194" spans="1:19" x14ac:dyDescent="0.3">
      <c r="A6194" s="2">
        <v>7193</v>
      </c>
      <c r="B6194" s="2" t="s">
        <v>1327</v>
      </c>
      <c r="C6194" s="2" t="s">
        <v>24</v>
      </c>
      <c r="D6194" s="2">
        <v>26</v>
      </c>
      <c r="E6194" s="2" t="str" cm="1">
        <f t="array" ref="E6194">_xlfn.SWITCH(TRUE,D6194&lt;25,"18 to 25",D6194&lt;40,"25 to 40",D6194&lt;50,"40 to 50",D6194&lt;60,"50 to 60","60+")</f>
        <v>25 to 40</v>
      </c>
      <c r="F6194" s="2" t="s">
        <v>36</v>
      </c>
      <c r="G6194" s="2" t="s">
        <v>19</v>
      </c>
      <c r="H6194" s="2" t="s">
        <v>211</v>
      </c>
      <c r="I6194" s="3">
        <v>42036</v>
      </c>
      <c r="J6194" s="2"/>
      <c r="K6194" s="2">
        <v>9.7899999999999991</v>
      </c>
      <c r="L6194" s="2" t="str" cm="1">
        <f t="array" ref="L6194">_xlfn.SWITCH(TRUE,K6194&lt;2,"1 to 2 yrs",K6194&lt;5,"2 to 5 yrs",K6194&lt;10,"5 to 10 yrs",K6194&lt;20,"10 to 20 yrs","20+")</f>
        <v>5 to 10 yrs</v>
      </c>
      <c r="M6194" s="2">
        <v>84632</v>
      </c>
      <c r="N6194" s="4">
        <v>0</v>
      </c>
      <c r="O6194" s="5">
        <f t="shared" si="96"/>
        <v>84632</v>
      </c>
      <c r="P6194" s="2" t="s">
        <v>28</v>
      </c>
      <c r="Q6194" s="2">
        <v>1596</v>
      </c>
      <c r="R6194" s="2">
        <v>10</v>
      </c>
      <c r="S6194" s="2" t="s">
        <v>77</v>
      </c>
    </row>
    <row r="6195" spans="1:19" x14ac:dyDescent="0.3">
      <c r="A6195" s="2">
        <v>7194</v>
      </c>
      <c r="B6195" s="2" t="s">
        <v>346</v>
      </c>
      <c r="C6195" s="2" t="s">
        <v>24</v>
      </c>
      <c r="D6195" s="2">
        <v>37</v>
      </c>
      <c r="E6195" s="2" t="str" cm="1">
        <f t="array" ref="E6195">_xlfn.SWITCH(TRUE,D6195&lt;25,"18 to 25",D6195&lt;40,"25 to 40",D6195&lt;50,"40 to 50",D6195&lt;60,"50 to 60","60+")</f>
        <v>25 to 40</v>
      </c>
      <c r="F6195" s="2" t="s">
        <v>25</v>
      </c>
      <c r="G6195" s="2" t="s">
        <v>19</v>
      </c>
      <c r="H6195" s="2" t="s">
        <v>97</v>
      </c>
      <c r="I6195" s="3">
        <v>44197</v>
      </c>
      <c r="J6195" s="2"/>
      <c r="K6195" s="2">
        <v>3.87</v>
      </c>
      <c r="L6195" s="2" t="str" cm="1">
        <f t="array" ref="L6195">_xlfn.SWITCH(TRUE,K6195&lt;2,"1 to 2 yrs",K6195&lt;5,"2 to 5 yrs",K6195&lt;10,"5 to 10 yrs",K6195&lt;20,"10 to 20 yrs","20+")</f>
        <v>2 to 5 yrs</v>
      </c>
      <c r="M6195" s="2">
        <v>62556</v>
      </c>
      <c r="N6195" s="4">
        <v>0.1</v>
      </c>
      <c r="O6195" s="5">
        <f t="shared" si="96"/>
        <v>68811.600000000006</v>
      </c>
      <c r="P6195" s="2" t="s">
        <v>42</v>
      </c>
      <c r="Q6195" s="2">
        <v>2069</v>
      </c>
      <c r="R6195" s="2">
        <v>69</v>
      </c>
      <c r="S6195" s="2" t="s">
        <v>52</v>
      </c>
    </row>
    <row r="6196" spans="1:19" x14ac:dyDescent="0.3">
      <c r="A6196" s="2">
        <v>7195</v>
      </c>
      <c r="B6196" s="2" t="s">
        <v>188</v>
      </c>
      <c r="C6196" s="2" t="s">
        <v>17</v>
      </c>
      <c r="D6196" s="2">
        <v>28</v>
      </c>
      <c r="E6196" s="2" t="str" cm="1">
        <f t="array" ref="E6196">_xlfn.SWITCH(TRUE,D6196&lt;25,"18 to 25",D6196&lt;40,"25 to 40",D6196&lt;50,"40 to 50",D6196&lt;60,"50 to 60","60+")</f>
        <v>25 to 40</v>
      </c>
      <c r="F6196" s="2" t="s">
        <v>75</v>
      </c>
      <c r="G6196" s="2" t="s">
        <v>19</v>
      </c>
      <c r="H6196" s="2" t="s">
        <v>165</v>
      </c>
      <c r="I6196" s="3">
        <v>44316</v>
      </c>
      <c r="J6196" s="2"/>
      <c r="K6196" s="2">
        <v>3.55</v>
      </c>
      <c r="L6196" s="2" t="str" cm="1">
        <f t="array" ref="L6196">_xlfn.SWITCH(TRUE,K6196&lt;2,"1 to 2 yrs",K6196&lt;5,"2 to 5 yrs",K6196&lt;10,"5 to 10 yrs",K6196&lt;20,"10 to 20 yrs","20+")</f>
        <v>2 to 5 yrs</v>
      </c>
      <c r="M6196" s="2">
        <v>94457</v>
      </c>
      <c r="N6196" s="4">
        <v>0</v>
      </c>
      <c r="O6196" s="5">
        <f t="shared" si="96"/>
        <v>94457</v>
      </c>
      <c r="P6196" s="2" t="s">
        <v>58</v>
      </c>
      <c r="Q6196" s="2">
        <v>6177</v>
      </c>
      <c r="R6196" s="2">
        <v>66</v>
      </c>
      <c r="S6196" s="2" t="s">
        <v>99</v>
      </c>
    </row>
    <row r="6197" spans="1:19" x14ac:dyDescent="0.3">
      <c r="A6197" s="2">
        <v>7196</v>
      </c>
      <c r="B6197" s="2" t="s">
        <v>1152</v>
      </c>
      <c r="C6197" s="2" t="s">
        <v>24</v>
      </c>
      <c r="D6197" s="2">
        <v>22</v>
      </c>
      <c r="E6197" s="2" t="str" cm="1">
        <f t="array" ref="E6197">_xlfn.SWITCH(TRUE,D6197&lt;25,"18 to 25",D6197&lt;40,"25 to 40",D6197&lt;50,"40 to 50",D6197&lt;60,"50 to 60","60+")</f>
        <v>18 to 25</v>
      </c>
      <c r="F6197" s="2" t="s">
        <v>75</v>
      </c>
      <c r="G6197" s="2" t="s">
        <v>19</v>
      </c>
      <c r="H6197" s="2" t="s">
        <v>201</v>
      </c>
      <c r="I6197" s="3">
        <v>43937</v>
      </c>
      <c r="J6197" s="2"/>
      <c r="K6197" s="2">
        <v>4.59</v>
      </c>
      <c r="L6197" s="2" t="str" cm="1">
        <f t="array" ref="L6197">_xlfn.SWITCH(TRUE,K6197&lt;2,"1 to 2 yrs",K6197&lt;5,"2 to 5 yrs",K6197&lt;10,"5 to 10 yrs",K6197&lt;20,"10 to 20 yrs","20+")</f>
        <v>2 to 5 yrs</v>
      </c>
      <c r="M6197" s="2">
        <v>89270</v>
      </c>
      <c r="N6197" s="4">
        <v>0</v>
      </c>
      <c r="O6197" s="5">
        <f t="shared" si="96"/>
        <v>89270</v>
      </c>
      <c r="P6197" s="2" t="s">
        <v>28</v>
      </c>
      <c r="Q6197" s="2">
        <v>5258</v>
      </c>
      <c r="R6197" s="2">
        <v>29</v>
      </c>
      <c r="S6197" s="2" t="s">
        <v>79</v>
      </c>
    </row>
    <row r="6198" spans="1:19" x14ac:dyDescent="0.3">
      <c r="A6198" s="2">
        <v>7197</v>
      </c>
      <c r="B6198" s="2" t="s">
        <v>903</v>
      </c>
      <c r="C6198" s="2" t="s">
        <v>24</v>
      </c>
      <c r="D6198" s="2">
        <v>30</v>
      </c>
      <c r="E6198" s="2" t="str" cm="1">
        <f t="array" ref="E6198">_xlfn.SWITCH(TRUE,D6198&lt;25,"18 to 25",D6198&lt;40,"25 to 40",D6198&lt;50,"40 to 50",D6198&lt;60,"50 to 60","60+")</f>
        <v>25 to 40</v>
      </c>
      <c r="F6198" s="2" t="s">
        <v>92</v>
      </c>
      <c r="G6198" s="2" t="s">
        <v>32</v>
      </c>
      <c r="H6198" s="2" t="s">
        <v>171</v>
      </c>
      <c r="I6198" s="3">
        <v>42517</v>
      </c>
      <c r="J6198" s="3">
        <v>45159</v>
      </c>
      <c r="K6198" s="2">
        <v>7.23</v>
      </c>
      <c r="L6198" s="2" t="str" cm="1">
        <f t="array" ref="L6198">_xlfn.SWITCH(TRUE,K6198&lt;2,"1 to 2 yrs",K6198&lt;5,"2 to 5 yrs",K6198&lt;10,"5 to 10 yrs",K6198&lt;20,"10 to 20 yrs","20+")</f>
        <v>5 to 10 yrs</v>
      </c>
      <c r="M6198" s="2">
        <v>79114</v>
      </c>
      <c r="N6198" s="4">
        <v>0</v>
      </c>
      <c r="O6198" s="5">
        <f t="shared" si="96"/>
        <v>79114</v>
      </c>
      <c r="P6198" s="2" t="s">
        <v>58</v>
      </c>
      <c r="Q6198" s="2">
        <v>3213</v>
      </c>
      <c r="R6198" s="2">
        <v>91</v>
      </c>
      <c r="S6198" s="2" t="s">
        <v>77</v>
      </c>
    </row>
    <row r="6199" spans="1:19" x14ac:dyDescent="0.3">
      <c r="A6199" s="2">
        <v>7198</v>
      </c>
      <c r="B6199" s="2" t="s">
        <v>485</v>
      </c>
      <c r="C6199" s="2" t="s">
        <v>17</v>
      </c>
      <c r="D6199" s="2">
        <v>39</v>
      </c>
      <c r="E6199" s="2" t="str" cm="1">
        <f t="array" ref="E6199">_xlfn.SWITCH(TRUE,D6199&lt;25,"18 to 25",D6199&lt;40,"25 to 40",D6199&lt;50,"40 to 50",D6199&lt;60,"50 to 60","60+")</f>
        <v>25 to 40</v>
      </c>
      <c r="F6199" s="2" t="s">
        <v>50</v>
      </c>
      <c r="G6199" s="2" t="s">
        <v>19</v>
      </c>
      <c r="H6199" s="2" t="s">
        <v>141</v>
      </c>
      <c r="I6199" s="3">
        <v>44962</v>
      </c>
      <c r="J6199" s="2"/>
      <c r="K6199" s="2">
        <v>1.78</v>
      </c>
      <c r="L6199" s="2" t="str" cm="1">
        <f t="array" ref="L6199">_xlfn.SWITCH(TRUE,K6199&lt;2,"1 to 2 yrs",K6199&lt;5,"2 to 5 yrs",K6199&lt;10,"5 to 10 yrs",K6199&lt;20,"10 to 20 yrs","20+")</f>
        <v>1 to 2 yrs</v>
      </c>
      <c r="M6199" s="2">
        <v>95026</v>
      </c>
      <c r="N6199" s="4">
        <v>0.1</v>
      </c>
      <c r="O6199" s="5">
        <f t="shared" si="96"/>
        <v>104528.6</v>
      </c>
      <c r="P6199" s="2" t="s">
        <v>28</v>
      </c>
      <c r="Q6199" s="2">
        <v>2741</v>
      </c>
      <c r="R6199" s="2">
        <v>80</v>
      </c>
      <c r="S6199" s="2" t="s">
        <v>34</v>
      </c>
    </row>
    <row r="6200" spans="1:19" x14ac:dyDescent="0.3">
      <c r="A6200" s="2">
        <v>7199</v>
      </c>
      <c r="B6200" s="2" t="s">
        <v>375</v>
      </c>
      <c r="C6200" s="2" t="s">
        <v>24</v>
      </c>
      <c r="D6200" s="2">
        <v>24</v>
      </c>
      <c r="E6200" s="2" t="str" cm="1">
        <f t="array" ref="E6200">_xlfn.SWITCH(TRUE,D6200&lt;25,"18 to 25",D6200&lt;40,"25 to 40",D6200&lt;50,"40 to 50",D6200&lt;60,"50 to 60","60+")</f>
        <v>18 to 25</v>
      </c>
      <c r="F6200" s="2" t="s">
        <v>50</v>
      </c>
      <c r="G6200" s="2" t="s">
        <v>19</v>
      </c>
      <c r="H6200" s="2" t="s">
        <v>51</v>
      </c>
      <c r="I6200" s="3">
        <v>45455</v>
      </c>
      <c r="J6200" s="2"/>
      <c r="K6200" s="2">
        <v>0.43</v>
      </c>
      <c r="L6200" s="2" t="str" cm="1">
        <f t="array" ref="L6200">_xlfn.SWITCH(TRUE,K6200&lt;2,"1 to 2 yrs",K6200&lt;5,"2 to 5 yrs",K6200&lt;10,"5 to 10 yrs",K6200&lt;20,"10 to 20 yrs","20+")</f>
        <v>1 to 2 yrs</v>
      </c>
      <c r="M6200" s="2">
        <v>71880</v>
      </c>
      <c r="N6200" s="4">
        <v>0.1</v>
      </c>
      <c r="O6200" s="5">
        <f t="shared" si="96"/>
        <v>79068</v>
      </c>
      <c r="P6200" s="2" t="s">
        <v>28</v>
      </c>
      <c r="Q6200" s="2">
        <v>6492</v>
      </c>
      <c r="R6200" s="2">
        <v>22</v>
      </c>
      <c r="S6200" s="2" t="s">
        <v>157</v>
      </c>
    </row>
    <row r="6201" spans="1:19" x14ac:dyDescent="0.3">
      <c r="A6201" s="2">
        <v>7200</v>
      </c>
      <c r="B6201" s="2" t="s">
        <v>480</v>
      </c>
      <c r="C6201" s="2" t="s">
        <v>24</v>
      </c>
      <c r="D6201" s="2">
        <v>45</v>
      </c>
      <c r="E6201" s="2" t="str" cm="1">
        <f t="array" ref="E6201">_xlfn.SWITCH(TRUE,D6201&lt;25,"18 to 25",D6201&lt;40,"25 to 40",D6201&lt;50,"40 to 50",D6201&lt;60,"50 to 60","60+")</f>
        <v>40 to 50</v>
      </c>
      <c r="F6201" s="2" t="s">
        <v>46</v>
      </c>
      <c r="G6201" s="2" t="s">
        <v>19</v>
      </c>
      <c r="H6201" s="2" t="s">
        <v>130</v>
      </c>
      <c r="I6201" s="3">
        <v>42037</v>
      </c>
      <c r="J6201" s="2"/>
      <c r="K6201" s="2">
        <v>9.7899999999999991</v>
      </c>
      <c r="L6201" s="2" t="str" cm="1">
        <f t="array" ref="L6201">_xlfn.SWITCH(TRUE,K6201&lt;2,"1 to 2 yrs",K6201&lt;5,"2 to 5 yrs",K6201&lt;10,"5 to 10 yrs",K6201&lt;20,"10 to 20 yrs","20+")</f>
        <v>5 to 10 yrs</v>
      </c>
      <c r="M6201" s="2">
        <v>117405</v>
      </c>
      <c r="N6201" s="4">
        <v>0.15</v>
      </c>
      <c r="O6201" s="5">
        <f t="shared" si="96"/>
        <v>135015.75</v>
      </c>
      <c r="P6201" s="2" t="s">
        <v>28</v>
      </c>
      <c r="Q6201" s="2">
        <v>2483</v>
      </c>
      <c r="R6201" s="2">
        <v>50</v>
      </c>
      <c r="S6201" s="2" t="s">
        <v>22</v>
      </c>
    </row>
    <row r="6202" spans="1:19" x14ac:dyDescent="0.3">
      <c r="A6202" s="2">
        <v>7201</v>
      </c>
      <c r="B6202" s="2" t="s">
        <v>1080</v>
      </c>
      <c r="C6202" s="2" t="s">
        <v>17</v>
      </c>
      <c r="D6202" s="2">
        <v>49</v>
      </c>
      <c r="E6202" s="2" t="str" cm="1">
        <f t="array" ref="E6202">_xlfn.SWITCH(TRUE,D6202&lt;25,"18 to 25",D6202&lt;40,"25 to 40",D6202&lt;50,"40 to 50",D6202&lt;60,"50 to 60","60+")</f>
        <v>40 to 50</v>
      </c>
      <c r="F6202" s="2" t="s">
        <v>31</v>
      </c>
      <c r="G6202" s="2" t="s">
        <v>32</v>
      </c>
      <c r="H6202" s="2" t="s">
        <v>139</v>
      </c>
      <c r="I6202" s="3">
        <v>44621</v>
      </c>
      <c r="J6202" s="2"/>
      <c r="K6202" s="2">
        <v>2.71</v>
      </c>
      <c r="L6202" s="2" t="str" cm="1">
        <f t="array" ref="L6202">_xlfn.SWITCH(TRUE,K6202&lt;2,"1 to 2 yrs",K6202&lt;5,"2 to 5 yrs",K6202&lt;10,"5 to 10 yrs",K6202&lt;20,"10 to 20 yrs","20+")</f>
        <v>2 to 5 yrs</v>
      </c>
      <c r="M6202" s="2">
        <v>56187</v>
      </c>
      <c r="N6202" s="4">
        <v>0.15</v>
      </c>
      <c r="O6202" s="5">
        <f t="shared" si="96"/>
        <v>64615.05</v>
      </c>
      <c r="P6202" s="2" t="s">
        <v>28</v>
      </c>
      <c r="Q6202" s="2">
        <v>6080</v>
      </c>
      <c r="R6202" s="2">
        <v>97</v>
      </c>
      <c r="S6202" s="2" t="s">
        <v>43</v>
      </c>
    </row>
    <row r="6203" spans="1:19" x14ac:dyDescent="0.3">
      <c r="A6203" s="2">
        <v>7202</v>
      </c>
      <c r="B6203" s="2" t="s">
        <v>223</v>
      </c>
      <c r="C6203" s="2" t="s">
        <v>24</v>
      </c>
      <c r="D6203" s="2">
        <v>31</v>
      </c>
      <c r="E6203" s="2" t="str" cm="1">
        <f t="array" ref="E6203">_xlfn.SWITCH(TRUE,D6203&lt;25,"18 to 25",D6203&lt;40,"25 to 40",D6203&lt;50,"40 to 50",D6203&lt;60,"50 to 60","60+")</f>
        <v>25 to 40</v>
      </c>
      <c r="F6203" s="2" t="s">
        <v>50</v>
      </c>
      <c r="G6203" s="2" t="s">
        <v>19</v>
      </c>
      <c r="H6203" s="2" t="s">
        <v>141</v>
      </c>
      <c r="I6203" s="3">
        <v>43875</v>
      </c>
      <c r="J6203" s="2"/>
      <c r="K6203" s="2">
        <v>4.76</v>
      </c>
      <c r="L6203" s="2" t="str" cm="1">
        <f t="array" ref="L6203">_xlfn.SWITCH(TRUE,K6203&lt;2,"1 to 2 yrs",K6203&lt;5,"2 to 5 yrs",K6203&lt;10,"5 to 10 yrs",K6203&lt;20,"10 to 20 yrs","20+")</f>
        <v>2 to 5 yrs</v>
      </c>
      <c r="M6203" s="2">
        <v>102880</v>
      </c>
      <c r="N6203" s="4">
        <v>0.2</v>
      </c>
      <c r="O6203" s="5">
        <f t="shared" si="96"/>
        <v>123456</v>
      </c>
      <c r="P6203" s="2" t="s">
        <v>28</v>
      </c>
      <c r="Q6203" s="2">
        <v>6644</v>
      </c>
      <c r="R6203" s="2">
        <v>84</v>
      </c>
      <c r="S6203" s="2" t="s">
        <v>84</v>
      </c>
    </row>
    <row r="6204" spans="1:19" x14ac:dyDescent="0.3">
      <c r="A6204" s="2">
        <v>7203</v>
      </c>
      <c r="B6204" s="2" t="s">
        <v>1305</v>
      </c>
      <c r="C6204" s="2" t="s">
        <v>17</v>
      </c>
      <c r="D6204" s="2">
        <v>30</v>
      </c>
      <c r="E6204" s="2" t="str" cm="1">
        <f t="array" ref="E6204">_xlfn.SWITCH(TRUE,D6204&lt;25,"18 to 25",D6204&lt;40,"25 to 40",D6204&lt;50,"40 to 50",D6204&lt;60,"50 to 60","60+")</f>
        <v>25 to 40</v>
      </c>
      <c r="F6204" s="2" t="s">
        <v>50</v>
      </c>
      <c r="G6204" s="2" t="s">
        <v>26</v>
      </c>
      <c r="H6204" s="2" t="s">
        <v>89</v>
      </c>
      <c r="I6204" s="3">
        <v>45140</v>
      </c>
      <c r="J6204" s="2"/>
      <c r="K6204" s="2">
        <v>1.29</v>
      </c>
      <c r="L6204" s="2" t="str" cm="1">
        <f t="array" ref="L6204">_xlfn.SWITCH(TRUE,K6204&lt;2,"1 to 2 yrs",K6204&lt;5,"2 to 5 yrs",K6204&lt;10,"5 to 10 yrs",K6204&lt;20,"10 to 20 yrs","20+")</f>
        <v>1 to 2 yrs</v>
      </c>
      <c r="M6204" s="2">
        <v>90396</v>
      </c>
      <c r="N6204" s="4">
        <v>0.5</v>
      </c>
      <c r="O6204" s="5">
        <f t="shared" si="96"/>
        <v>135594</v>
      </c>
      <c r="P6204" s="2" t="s">
        <v>58</v>
      </c>
      <c r="Q6204" s="2">
        <v>3376</v>
      </c>
      <c r="R6204" s="2">
        <v>4</v>
      </c>
      <c r="S6204" s="2" t="s">
        <v>59</v>
      </c>
    </row>
    <row r="6205" spans="1:19" x14ac:dyDescent="0.3">
      <c r="A6205" s="2">
        <v>7204</v>
      </c>
      <c r="B6205" s="2" t="s">
        <v>1356</v>
      </c>
      <c r="C6205" s="2" t="s">
        <v>17</v>
      </c>
      <c r="D6205" s="2">
        <v>34</v>
      </c>
      <c r="E6205" s="2" t="str" cm="1">
        <f t="array" ref="E6205">_xlfn.SWITCH(TRUE,D6205&lt;25,"18 to 25",D6205&lt;40,"25 to 40",D6205&lt;50,"40 to 50",D6205&lt;60,"50 to 60","60+")</f>
        <v>25 to 40</v>
      </c>
      <c r="F6205" s="2" t="s">
        <v>25</v>
      </c>
      <c r="G6205" s="2" t="s">
        <v>19</v>
      </c>
      <c r="H6205" s="2" t="s">
        <v>27</v>
      </c>
      <c r="I6205" s="3">
        <v>45399</v>
      </c>
      <c r="J6205" s="2"/>
      <c r="K6205" s="2">
        <v>0.57999999999999996</v>
      </c>
      <c r="L6205" s="2" t="str" cm="1">
        <f t="array" ref="L6205">_xlfn.SWITCH(TRUE,K6205&lt;2,"1 to 2 yrs",K6205&lt;5,"2 to 5 yrs",K6205&lt;10,"5 to 10 yrs",K6205&lt;20,"10 to 20 yrs","20+")</f>
        <v>1 to 2 yrs</v>
      </c>
      <c r="M6205" s="2">
        <v>46799</v>
      </c>
      <c r="N6205" s="4">
        <v>0.5</v>
      </c>
      <c r="O6205" s="5">
        <f t="shared" si="96"/>
        <v>70198.5</v>
      </c>
      <c r="P6205" s="2" t="s">
        <v>21</v>
      </c>
      <c r="Q6205" s="2"/>
      <c r="R6205" s="2">
        <v>49</v>
      </c>
      <c r="S6205" s="2" t="s">
        <v>103</v>
      </c>
    </row>
    <row r="6206" spans="1:19" x14ac:dyDescent="0.3">
      <c r="A6206" s="2">
        <v>7205</v>
      </c>
      <c r="B6206" s="2" t="s">
        <v>342</v>
      </c>
      <c r="C6206" s="2" t="s">
        <v>17</v>
      </c>
      <c r="D6206" s="2">
        <v>56</v>
      </c>
      <c r="E6206" s="2" t="str" cm="1">
        <f t="array" ref="E6206">_xlfn.SWITCH(TRUE,D6206&lt;25,"18 to 25",D6206&lt;40,"25 to 40",D6206&lt;50,"40 to 50",D6206&lt;60,"50 to 60","60+")</f>
        <v>50 to 60</v>
      </c>
      <c r="F6206" s="2" t="s">
        <v>25</v>
      </c>
      <c r="G6206" s="2" t="s">
        <v>19</v>
      </c>
      <c r="H6206" s="2" t="s">
        <v>97</v>
      </c>
      <c r="I6206" s="3">
        <v>42921</v>
      </c>
      <c r="J6206" s="2"/>
      <c r="K6206" s="2">
        <v>7.37</v>
      </c>
      <c r="L6206" s="2" t="str" cm="1">
        <f t="array" ref="L6206">_xlfn.SWITCH(TRUE,K6206&lt;2,"1 to 2 yrs",K6206&lt;5,"2 to 5 yrs",K6206&lt;10,"5 to 10 yrs",K6206&lt;20,"10 to 20 yrs","20+")</f>
        <v>5 to 10 yrs</v>
      </c>
      <c r="M6206" s="2">
        <v>65126</v>
      </c>
      <c r="N6206" s="4">
        <v>0.2</v>
      </c>
      <c r="O6206" s="5">
        <f t="shared" si="96"/>
        <v>78151.199999999997</v>
      </c>
      <c r="P6206" s="2" t="s">
        <v>58</v>
      </c>
      <c r="Q6206" s="2">
        <v>5107</v>
      </c>
      <c r="R6206" s="2">
        <v>43</v>
      </c>
      <c r="S6206" s="2" t="s">
        <v>103</v>
      </c>
    </row>
    <row r="6207" spans="1:19" x14ac:dyDescent="0.3">
      <c r="A6207" s="2">
        <v>7206</v>
      </c>
      <c r="B6207" s="2" t="s">
        <v>1372</v>
      </c>
      <c r="C6207" s="2" t="s">
        <v>17</v>
      </c>
      <c r="D6207" s="2">
        <v>44</v>
      </c>
      <c r="E6207" s="2" t="str" cm="1">
        <f t="array" ref="E6207">_xlfn.SWITCH(TRUE,D6207&lt;25,"18 to 25",D6207&lt;40,"25 to 40",D6207&lt;50,"40 to 50",D6207&lt;60,"50 to 60","60+")</f>
        <v>40 to 50</v>
      </c>
      <c r="F6207" s="2" t="s">
        <v>36</v>
      </c>
      <c r="G6207" s="2" t="s">
        <v>19</v>
      </c>
      <c r="H6207" s="2" t="s">
        <v>122</v>
      </c>
      <c r="I6207" s="3">
        <v>44280</v>
      </c>
      <c r="J6207" s="2"/>
      <c r="K6207" s="2">
        <v>3.65</v>
      </c>
      <c r="L6207" s="2" t="str" cm="1">
        <f t="array" ref="L6207">_xlfn.SWITCH(TRUE,K6207&lt;2,"1 to 2 yrs",K6207&lt;5,"2 to 5 yrs",K6207&lt;10,"5 to 10 yrs",K6207&lt;20,"10 to 20 yrs","20+")</f>
        <v>2 to 5 yrs</v>
      </c>
      <c r="M6207" s="2">
        <v>74534</v>
      </c>
      <c r="N6207" s="4">
        <v>0.2</v>
      </c>
      <c r="O6207" s="5">
        <f t="shared" si="96"/>
        <v>89440.8</v>
      </c>
      <c r="P6207" s="2" t="s">
        <v>58</v>
      </c>
      <c r="Q6207" s="2">
        <v>3140</v>
      </c>
      <c r="R6207" s="2">
        <v>14</v>
      </c>
      <c r="S6207" s="2" t="s">
        <v>73</v>
      </c>
    </row>
    <row r="6208" spans="1:19" x14ac:dyDescent="0.3">
      <c r="A6208" s="2">
        <v>7207</v>
      </c>
      <c r="B6208" s="2" t="s">
        <v>476</v>
      </c>
      <c r="C6208" s="2" t="s">
        <v>24</v>
      </c>
      <c r="D6208" s="2">
        <v>38</v>
      </c>
      <c r="E6208" s="2" t="str" cm="1">
        <f t="array" ref="E6208">_xlfn.SWITCH(TRUE,D6208&lt;25,"18 to 25",D6208&lt;40,"25 to 40",D6208&lt;50,"40 to 50",D6208&lt;60,"50 to 60","60+")</f>
        <v>25 to 40</v>
      </c>
      <c r="F6208" s="2" t="s">
        <v>75</v>
      </c>
      <c r="G6208" s="2" t="s">
        <v>32</v>
      </c>
      <c r="H6208" s="2" t="s">
        <v>226</v>
      </c>
      <c r="I6208" s="3">
        <v>44933</v>
      </c>
      <c r="J6208" s="2"/>
      <c r="K6208" s="2">
        <v>1.86</v>
      </c>
      <c r="L6208" s="2" t="str" cm="1">
        <f t="array" ref="L6208">_xlfn.SWITCH(TRUE,K6208&lt;2,"1 to 2 yrs",K6208&lt;5,"2 to 5 yrs",K6208&lt;10,"5 to 10 yrs",K6208&lt;20,"10 to 20 yrs","20+")</f>
        <v>1 to 2 yrs</v>
      </c>
      <c r="M6208" s="2">
        <v>87561</v>
      </c>
      <c r="N6208" s="4">
        <v>0.5</v>
      </c>
      <c r="O6208" s="5">
        <f t="shared" si="96"/>
        <v>131341.5</v>
      </c>
      <c r="P6208" s="2" t="s">
        <v>21</v>
      </c>
      <c r="Q6208" s="2">
        <v>3752</v>
      </c>
      <c r="R6208" s="2">
        <v>1</v>
      </c>
      <c r="S6208" s="2" t="s">
        <v>103</v>
      </c>
    </row>
    <row r="6209" spans="1:19" x14ac:dyDescent="0.3">
      <c r="A6209" s="2">
        <v>7208</v>
      </c>
      <c r="B6209" s="2" t="s">
        <v>456</v>
      </c>
      <c r="C6209" s="2" t="s">
        <v>17</v>
      </c>
      <c r="D6209" s="2">
        <v>28</v>
      </c>
      <c r="E6209" s="2" t="str" cm="1">
        <f t="array" ref="E6209">_xlfn.SWITCH(TRUE,D6209&lt;25,"18 to 25",D6209&lt;40,"25 to 40",D6209&lt;50,"40 to 50",D6209&lt;60,"50 to 60","60+")</f>
        <v>25 to 40</v>
      </c>
      <c r="F6209" s="2" t="s">
        <v>75</v>
      </c>
      <c r="G6209" s="2" t="s">
        <v>19</v>
      </c>
      <c r="H6209" s="2" t="s">
        <v>174</v>
      </c>
      <c r="I6209" s="3">
        <v>45464</v>
      </c>
      <c r="J6209" s="2"/>
      <c r="K6209" s="2">
        <v>0.41</v>
      </c>
      <c r="L6209" s="2" t="str" cm="1">
        <f t="array" ref="L6209">_xlfn.SWITCH(TRUE,K6209&lt;2,"1 to 2 yrs",K6209&lt;5,"2 to 5 yrs",K6209&lt;10,"5 to 10 yrs",K6209&lt;20,"10 to 20 yrs","20+")</f>
        <v>1 to 2 yrs</v>
      </c>
      <c r="M6209" s="2">
        <v>69879</v>
      </c>
      <c r="N6209" s="4">
        <v>0.25</v>
      </c>
      <c r="O6209" s="5">
        <f t="shared" si="96"/>
        <v>87348.75</v>
      </c>
      <c r="P6209" s="2" t="s">
        <v>42</v>
      </c>
      <c r="Q6209" s="2">
        <v>6179</v>
      </c>
      <c r="R6209" s="2">
        <v>23</v>
      </c>
      <c r="S6209" s="2" t="s">
        <v>84</v>
      </c>
    </row>
    <row r="6210" spans="1:19" x14ac:dyDescent="0.3">
      <c r="A6210" s="2">
        <v>7209</v>
      </c>
      <c r="B6210" s="2" t="s">
        <v>1024</v>
      </c>
      <c r="C6210" s="2" t="s">
        <v>17</v>
      </c>
      <c r="D6210" s="2">
        <v>37</v>
      </c>
      <c r="E6210" s="2" t="str" cm="1">
        <f t="array" ref="E6210">_xlfn.SWITCH(TRUE,D6210&lt;25,"18 to 25",D6210&lt;40,"25 to 40",D6210&lt;50,"40 to 50",D6210&lt;60,"50 to 60","60+")</f>
        <v>25 to 40</v>
      </c>
      <c r="F6210" s="2" t="s">
        <v>75</v>
      </c>
      <c r="G6210" s="2" t="s">
        <v>19</v>
      </c>
      <c r="H6210" s="2" t="s">
        <v>226</v>
      </c>
      <c r="I6210" s="3">
        <v>42688</v>
      </c>
      <c r="J6210" s="2"/>
      <c r="K6210" s="2">
        <v>8.01</v>
      </c>
      <c r="L6210" s="2" t="str" cm="1">
        <f t="array" ref="L6210">_xlfn.SWITCH(TRUE,K6210&lt;2,"1 to 2 yrs",K6210&lt;5,"2 to 5 yrs",K6210&lt;10,"5 to 10 yrs",K6210&lt;20,"10 to 20 yrs","20+")</f>
        <v>5 to 10 yrs</v>
      </c>
      <c r="M6210" s="2">
        <v>103576</v>
      </c>
      <c r="N6210" s="4">
        <v>0.1</v>
      </c>
      <c r="O6210" s="5">
        <f t="shared" si="96"/>
        <v>113933.6</v>
      </c>
      <c r="P6210" s="2" t="s">
        <v>28</v>
      </c>
      <c r="Q6210" s="2">
        <v>1360</v>
      </c>
      <c r="R6210" s="2">
        <v>53</v>
      </c>
      <c r="S6210" s="2" t="s">
        <v>48</v>
      </c>
    </row>
    <row r="6211" spans="1:19" x14ac:dyDescent="0.3">
      <c r="A6211" s="2">
        <v>7210</v>
      </c>
      <c r="B6211" s="2" t="s">
        <v>1551</v>
      </c>
      <c r="C6211" s="2" t="s">
        <v>24</v>
      </c>
      <c r="D6211" s="2">
        <v>61</v>
      </c>
      <c r="E6211" s="2" t="str" cm="1">
        <f t="array" ref="E6211">_xlfn.SWITCH(TRUE,D6211&lt;25,"18 to 25",D6211&lt;40,"25 to 40",D6211&lt;50,"40 to 50",D6211&lt;60,"50 to 60","60+")</f>
        <v>60+</v>
      </c>
      <c r="F6211" s="2" t="s">
        <v>36</v>
      </c>
      <c r="G6211" s="2" t="s">
        <v>32</v>
      </c>
      <c r="H6211" s="2" t="s">
        <v>150</v>
      </c>
      <c r="I6211" s="3">
        <v>43986</v>
      </c>
      <c r="J6211" s="2"/>
      <c r="K6211" s="2">
        <v>4.45</v>
      </c>
      <c r="L6211" s="2" t="str" cm="1">
        <f t="array" ref="L6211">_xlfn.SWITCH(TRUE,K6211&lt;2,"1 to 2 yrs",K6211&lt;5,"2 to 5 yrs",K6211&lt;10,"5 to 10 yrs",K6211&lt;20,"10 to 20 yrs","20+")</f>
        <v>2 to 5 yrs</v>
      </c>
      <c r="M6211" s="2">
        <v>74858</v>
      </c>
      <c r="N6211" s="4">
        <v>0.15</v>
      </c>
      <c r="O6211" s="5">
        <f t="shared" ref="O6211:O6274" si="97">M6211+(M6211*N6211)</f>
        <v>86086.7</v>
      </c>
      <c r="P6211" s="2" t="s">
        <v>58</v>
      </c>
      <c r="Q6211" s="2">
        <v>1413</v>
      </c>
      <c r="R6211" s="2">
        <v>9</v>
      </c>
      <c r="S6211" s="2" t="s">
        <v>59</v>
      </c>
    </row>
    <row r="6212" spans="1:19" x14ac:dyDescent="0.3">
      <c r="A6212" s="2">
        <v>7211</v>
      </c>
      <c r="B6212" s="2" t="s">
        <v>546</v>
      </c>
      <c r="C6212" s="2" t="s">
        <v>17</v>
      </c>
      <c r="D6212" s="2">
        <v>57</v>
      </c>
      <c r="E6212" s="2" t="str" cm="1">
        <f t="array" ref="E6212">_xlfn.SWITCH(TRUE,D6212&lt;25,"18 to 25",D6212&lt;40,"25 to 40",D6212&lt;50,"40 to 50",D6212&lt;60,"50 to 60","60+")</f>
        <v>50 to 60</v>
      </c>
      <c r="F6212" s="2" t="s">
        <v>56</v>
      </c>
      <c r="G6212" s="2" t="s">
        <v>26</v>
      </c>
      <c r="H6212" s="2" t="s">
        <v>61</v>
      </c>
      <c r="I6212" s="3">
        <v>45254</v>
      </c>
      <c r="J6212" s="2"/>
      <c r="K6212" s="2">
        <v>0.98</v>
      </c>
      <c r="L6212" s="2" t="str" cm="1">
        <f t="array" ref="L6212">_xlfn.SWITCH(TRUE,K6212&lt;2,"1 to 2 yrs",K6212&lt;5,"2 to 5 yrs",K6212&lt;10,"5 to 10 yrs",K6212&lt;20,"10 to 20 yrs","20+")</f>
        <v>1 to 2 yrs</v>
      </c>
      <c r="M6212" s="2">
        <v>100611</v>
      </c>
      <c r="N6212" s="4">
        <v>0.15</v>
      </c>
      <c r="O6212" s="5">
        <f t="shared" si="97"/>
        <v>115702.65</v>
      </c>
      <c r="P6212" s="2" t="s">
        <v>42</v>
      </c>
      <c r="Q6212" s="2">
        <v>5748</v>
      </c>
      <c r="R6212" s="2">
        <v>83</v>
      </c>
      <c r="S6212" s="2" t="s">
        <v>52</v>
      </c>
    </row>
    <row r="6213" spans="1:19" x14ac:dyDescent="0.3">
      <c r="A6213" s="2">
        <v>7212</v>
      </c>
      <c r="B6213" s="2" t="s">
        <v>814</v>
      </c>
      <c r="C6213" s="2" t="s">
        <v>17</v>
      </c>
      <c r="D6213" s="2">
        <v>41</v>
      </c>
      <c r="E6213" s="2" t="str" cm="1">
        <f t="array" ref="E6213">_xlfn.SWITCH(TRUE,D6213&lt;25,"18 to 25",D6213&lt;40,"25 to 40",D6213&lt;50,"40 to 50",D6213&lt;60,"50 to 60","60+")</f>
        <v>40 to 50</v>
      </c>
      <c r="F6213" s="2" t="s">
        <v>25</v>
      </c>
      <c r="G6213" s="2" t="s">
        <v>19</v>
      </c>
      <c r="H6213" s="2" t="s">
        <v>155</v>
      </c>
      <c r="I6213" s="3">
        <v>43951</v>
      </c>
      <c r="J6213" s="2"/>
      <c r="K6213" s="2">
        <v>4.55</v>
      </c>
      <c r="L6213" s="2" t="str" cm="1">
        <f t="array" ref="L6213">_xlfn.SWITCH(TRUE,K6213&lt;2,"1 to 2 yrs",K6213&lt;5,"2 to 5 yrs",K6213&lt;10,"5 to 10 yrs",K6213&lt;20,"10 to 20 yrs","20+")</f>
        <v>2 to 5 yrs</v>
      </c>
      <c r="M6213" s="2">
        <v>64998</v>
      </c>
      <c r="N6213" s="4">
        <v>0.1</v>
      </c>
      <c r="O6213" s="5">
        <f t="shared" si="97"/>
        <v>71497.8</v>
      </c>
      <c r="P6213" s="2" t="s">
        <v>28</v>
      </c>
      <c r="Q6213" s="2">
        <v>4892</v>
      </c>
      <c r="R6213" s="2">
        <v>34</v>
      </c>
      <c r="S6213" s="2" t="s">
        <v>73</v>
      </c>
    </row>
    <row r="6214" spans="1:19" x14ac:dyDescent="0.3">
      <c r="A6214" s="2">
        <v>7213</v>
      </c>
      <c r="B6214" s="2" t="s">
        <v>506</v>
      </c>
      <c r="C6214" s="2" t="s">
        <v>17</v>
      </c>
      <c r="D6214" s="2">
        <v>45</v>
      </c>
      <c r="E6214" s="2" t="str" cm="1">
        <f t="array" ref="E6214">_xlfn.SWITCH(TRUE,D6214&lt;25,"18 to 25",D6214&lt;40,"25 to 40",D6214&lt;50,"40 to 50",D6214&lt;60,"50 to 60","60+")</f>
        <v>40 to 50</v>
      </c>
      <c r="F6214" s="2" t="s">
        <v>36</v>
      </c>
      <c r="G6214" s="2" t="s">
        <v>19</v>
      </c>
      <c r="H6214" s="2" t="s">
        <v>37</v>
      </c>
      <c r="I6214" s="3">
        <v>43926</v>
      </c>
      <c r="J6214" s="2"/>
      <c r="K6214" s="2">
        <v>4.62</v>
      </c>
      <c r="L6214" s="2" t="str" cm="1">
        <f t="array" ref="L6214">_xlfn.SWITCH(TRUE,K6214&lt;2,"1 to 2 yrs",K6214&lt;5,"2 to 5 yrs",K6214&lt;10,"5 to 10 yrs",K6214&lt;20,"10 to 20 yrs","20+")</f>
        <v>2 to 5 yrs</v>
      </c>
      <c r="M6214" s="2">
        <v>69082</v>
      </c>
      <c r="N6214" s="4">
        <v>0.2</v>
      </c>
      <c r="O6214" s="5">
        <f t="shared" si="97"/>
        <v>82898.399999999994</v>
      </c>
      <c r="P6214" s="2" t="s">
        <v>28</v>
      </c>
      <c r="Q6214" s="2">
        <v>5423</v>
      </c>
      <c r="R6214" s="2">
        <v>40</v>
      </c>
      <c r="S6214" s="2" t="s">
        <v>52</v>
      </c>
    </row>
    <row r="6215" spans="1:19" x14ac:dyDescent="0.3">
      <c r="A6215" s="2">
        <v>7214</v>
      </c>
      <c r="B6215" s="2" t="s">
        <v>23</v>
      </c>
      <c r="C6215" s="2" t="s">
        <v>17</v>
      </c>
      <c r="D6215" s="2">
        <v>26</v>
      </c>
      <c r="E6215" s="2" t="str" cm="1">
        <f t="array" ref="E6215">_xlfn.SWITCH(TRUE,D6215&lt;25,"18 to 25",D6215&lt;40,"25 to 40",D6215&lt;50,"40 to 50",D6215&lt;60,"50 to 60","60+")</f>
        <v>25 to 40</v>
      </c>
      <c r="F6215" s="2" t="s">
        <v>75</v>
      </c>
      <c r="G6215" s="2" t="s">
        <v>32</v>
      </c>
      <c r="H6215" s="2" t="s">
        <v>201</v>
      </c>
      <c r="I6215" s="3">
        <v>43872</v>
      </c>
      <c r="J6215" s="2"/>
      <c r="K6215" s="2">
        <v>4.76</v>
      </c>
      <c r="L6215" s="2" t="str" cm="1">
        <f t="array" ref="L6215">_xlfn.SWITCH(TRUE,K6215&lt;2,"1 to 2 yrs",K6215&lt;5,"2 to 5 yrs",K6215&lt;10,"5 to 10 yrs",K6215&lt;20,"10 to 20 yrs","20+")</f>
        <v>2 to 5 yrs</v>
      </c>
      <c r="M6215" s="2">
        <v>101372</v>
      </c>
      <c r="N6215" s="4">
        <v>0.15</v>
      </c>
      <c r="O6215" s="5">
        <f t="shared" si="97"/>
        <v>116577.8</v>
      </c>
      <c r="P6215" s="2" t="s">
        <v>21</v>
      </c>
      <c r="Q6215" s="2"/>
      <c r="R6215" s="2">
        <v>46</v>
      </c>
      <c r="S6215" s="2" t="s">
        <v>34</v>
      </c>
    </row>
    <row r="6216" spans="1:19" x14ac:dyDescent="0.3">
      <c r="A6216" s="2">
        <v>7215</v>
      </c>
      <c r="B6216" s="2" t="s">
        <v>1373</v>
      </c>
      <c r="C6216" s="2" t="s">
        <v>24</v>
      </c>
      <c r="D6216" s="2">
        <v>27</v>
      </c>
      <c r="E6216" s="2" t="str" cm="1">
        <f t="array" ref="E6216">_xlfn.SWITCH(TRUE,D6216&lt;25,"18 to 25",D6216&lt;40,"25 to 40",D6216&lt;50,"40 to 50",D6216&lt;60,"50 to 60","60+")</f>
        <v>25 to 40</v>
      </c>
      <c r="F6216" s="2" t="s">
        <v>46</v>
      </c>
      <c r="G6216" s="2" t="s">
        <v>19</v>
      </c>
      <c r="H6216" s="2" t="s">
        <v>168</v>
      </c>
      <c r="I6216" s="3">
        <v>45064</v>
      </c>
      <c r="J6216" s="2"/>
      <c r="K6216" s="2">
        <v>1.5</v>
      </c>
      <c r="L6216" s="2" t="str" cm="1">
        <f t="array" ref="L6216">_xlfn.SWITCH(TRUE,K6216&lt;2,"1 to 2 yrs",K6216&lt;5,"2 to 5 yrs",K6216&lt;10,"5 to 10 yrs",K6216&lt;20,"10 to 20 yrs","20+")</f>
        <v>1 to 2 yrs</v>
      </c>
      <c r="M6216" s="2">
        <v>81147</v>
      </c>
      <c r="N6216" s="4">
        <v>0.1</v>
      </c>
      <c r="O6216" s="5">
        <f t="shared" si="97"/>
        <v>89261.7</v>
      </c>
      <c r="P6216" s="2" t="s">
        <v>28</v>
      </c>
      <c r="Q6216" s="2">
        <v>3365</v>
      </c>
      <c r="R6216" s="2">
        <v>84</v>
      </c>
      <c r="S6216" s="2" t="s">
        <v>73</v>
      </c>
    </row>
    <row r="6217" spans="1:19" x14ac:dyDescent="0.3">
      <c r="A6217" s="2">
        <v>7216</v>
      </c>
      <c r="B6217" s="2" t="s">
        <v>514</v>
      </c>
      <c r="C6217" s="2" t="s">
        <v>17</v>
      </c>
      <c r="D6217" s="2">
        <v>49</v>
      </c>
      <c r="E6217" s="2" t="str" cm="1">
        <f t="array" ref="E6217">_xlfn.SWITCH(TRUE,D6217&lt;25,"18 to 25",D6217&lt;40,"25 to 40",D6217&lt;50,"40 to 50",D6217&lt;60,"50 to 60","60+")</f>
        <v>40 to 50</v>
      </c>
      <c r="F6217" s="2" t="s">
        <v>25</v>
      </c>
      <c r="G6217" s="2" t="s">
        <v>19</v>
      </c>
      <c r="H6217" s="2" t="s">
        <v>97</v>
      </c>
      <c r="I6217" s="3">
        <v>45100</v>
      </c>
      <c r="J6217" s="2"/>
      <c r="K6217" s="2">
        <v>1.4</v>
      </c>
      <c r="L6217" s="2" t="str" cm="1">
        <f t="array" ref="L6217">_xlfn.SWITCH(TRUE,K6217&lt;2,"1 to 2 yrs",K6217&lt;5,"2 to 5 yrs",K6217&lt;10,"5 to 10 yrs",K6217&lt;20,"10 to 20 yrs","20+")</f>
        <v>1 to 2 yrs</v>
      </c>
      <c r="M6217" s="2">
        <v>65714</v>
      </c>
      <c r="N6217" s="4">
        <v>0.25</v>
      </c>
      <c r="O6217" s="5">
        <f t="shared" si="97"/>
        <v>82142.5</v>
      </c>
      <c r="P6217" s="2" t="s">
        <v>28</v>
      </c>
      <c r="Q6217" s="2">
        <v>5463</v>
      </c>
      <c r="R6217" s="2">
        <v>29</v>
      </c>
      <c r="S6217" s="2" t="s">
        <v>117</v>
      </c>
    </row>
    <row r="6218" spans="1:19" x14ac:dyDescent="0.3">
      <c r="A6218" s="2">
        <v>7217</v>
      </c>
      <c r="B6218" s="2" t="s">
        <v>1078</v>
      </c>
      <c r="C6218" s="2" t="s">
        <v>24</v>
      </c>
      <c r="D6218" s="2">
        <v>26</v>
      </c>
      <c r="E6218" s="2" t="str" cm="1">
        <f t="array" ref="E6218">_xlfn.SWITCH(TRUE,D6218&lt;25,"18 to 25",D6218&lt;40,"25 to 40",D6218&lt;50,"40 to 50",D6218&lt;60,"50 to 60","60+")</f>
        <v>25 to 40</v>
      </c>
      <c r="F6218" s="2" t="s">
        <v>18</v>
      </c>
      <c r="G6218" s="2" t="s">
        <v>19</v>
      </c>
      <c r="H6218" s="2" t="s">
        <v>115</v>
      </c>
      <c r="I6218" s="3">
        <v>42479</v>
      </c>
      <c r="J6218" s="3">
        <v>44677</v>
      </c>
      <c r="K6218" s="2">
        <v>6.02</v>
      </c>
      <c r="L6218" s="2" t="str" cm="1">
        <f t="array" ref="L6218">_xlfn.SWITCH(TRUE,K6218&lt;2,"1 to 2 yrs",K6218&lt;5,"2 to 5 yrs",K6218&lt;10,"5 to 10 yrs",K6218&lt;20,"10 to 20 yrs","20+")</f>
        <v>5 to 10 yrs</v>
      </c>
      <c r="M6218" s="2">
        <v>76209</v>
      </c>
      <c r="N6218" s="4">
        <v>0.1</v>
      </c>
      <c r="O6218" s="5">
        <f t="shared" si="97"/>
        <v>83829.899999999994</v>
      </c>
      <c r="P6218" s="2" t="s">
        <v>28</v>
      </c>
      <c r="Q6218" s="2"/>
      <c r="R6218" s="2">
        <v>92</v>
      </c>
      <c r="S6218" s="2" t="s">
        <v>87</v>
      </c>
    </row>
    <row r="6219" spans="1:19" x14ac:dyDescent="0.3">
      <c r="A6219" s="2">
        <v>7218</v>
      </c>
      <c r="B6219" s="2" t="s">
        <v>487</v>
      </c>
      <c r="C6219" s="2" t="s">
        <v>24</v>
      </c>
      <c r="D6219" s="2">
        <v>60</v>
      </c>
      <c r="E6219" s="2" t="str" cm="1">
        <f t="array" ref="E6219">_xlfn.SWITCH(TRUE,D6219&lt;25,"18 to 25",D6219&lt;40,"25 to 40",D6219&lt;50,"40 to 50",D6219&lt;60,"50 to 60","60+")</f>
        <v>60+</v>
      </c>
      <c r="F6219" s="2" t="s">
        <v>50</v>
      </c>
      <c r="G6219" s="2" t="s">
        <v>19</v>
      </c>
      <c r="H6219" s="2" t="s">
        <v>141</v>
      </c>
      <c r="I6219" s="3">
        <v>42500</v>
      </c>
      <c r="J6219" s="2"/>
      <c r="K6219" s="2">
        <v>8.52</v>
      </c>
      <c r="L6219" s="2" t="str" cm="1">
        <f t="array" ref="L6219">_xlfn.SWITCH(TRUE,K6219&lt;2,"1 to 2 yrs",K6219&lt;5,"2 to 5 yrs",K6219&lt;10,"5 to 10 yrs",K6219&lt;20,"10 to 20 yrs","20+")</f>
        <v>5 to 10 yrs</v>
      </c>
      <c r="M6219" s="2">
        <v>116724</v>
      </c>
      <c r="N6219" s="4">
        <v>0.2</v>
      </c>
      <c r="O6219" s="5">
        <f t="shared" si="97"/>
        <v>140068.79999999999</v>
      </c>
      <c r="P6219" s="2" t="s">
        <v>28</v>
      </c>
      <c r="Q6219" s="2">
        <v>3294</v>
      </c>
      <c r="R6219" s="2">
        <v>98</v>
      </c>
      <c r="S6219" s="2" t="s">
        <v>87</v>
      </c>
    </row>
    <row r="6220" spans="1:19" x14ac:dyDescent="0.3">
      <c r="A6220" s="2">
        <v>7219</v>
      </c>
      <c r="B6220" s="2" t="s">
        <v>616</v>
      </c>
      <c r="C6220" s="2" t="s">
        <v>17</v>
      </c>
      <c r="D6220" s="2">
        <v>59</v>
      </c>
      <c r="E6220" s="2" t="str" cm="1">
        <f t="array" ref="E6220">_xlfn.SWITCH(TRUE,D6220&lt;25,"18 to 25",D6220&lt;40,"25 to 40",D6220&lt;50,"40 to 50",D6220&lt;60,"50 to 60","60+")</f>
        <v>50 to 60</v>
      </c>
      <c r="F6220" s="2" t="s">
        <v>25</v>
      </c>
      <c r="G6220" s="2" t="s">
        <v>19</v>
      </c>
      <c r="H6220" s="2" t="s">
        <v>155</v>
      </c>
      <c r="I6220" s="3">
        <v>45117</v>
      </c>
      <c r="J6220" s="2"/>
      <c r="K6220" s="2">
        <v>1.36</v>
      </c>
      <c r="L6220" s="2" t="str" cm="1">
        <f t="array" ref="L6220">_xlfn.SWITCH(TRUE,K6220&lt;2,"1 to 2 yrs",K6220&lt;5,"2 to 5 yrs",K6220&lt;10,"5 to 10 yrs",K6220&lt;20,"10 to 20 yrs","20+")</f>
        <v>1 to 2 yrs</v>
      </c>
      <c r="M6220" s="2">
        <v>55497</v>
      </c>
      <c r="N6220" s="4">
        <v>0.1</v>
      </c>
      <c r="O6220" s="5">
        <f t="shared" si="97"/>
        <v>61046.7</v>
      </c>
      <c r="P6220" s="2" t="s">
        <v>58</v>
      </c>
      <c r="Q6220" s="2">
        <v>4241</v>
      </c>
      <c r="R6220" s="2">
        <v>37</v>
      </c>
      <c r="S6220" s="2" t="s">
        <v>29</v>
      </c>
    </row>
    <row r="6221" spans="1:19" x14ac:dyDescent="0.3">
      <c r="A6221" s="2">
        <v>7220</v>
      </c>
      <c r="B6221" s="2" t="s">
        <v>568</v>
      </c>
      <c r="C6221" s="2" t="s">
        <v>17</v>
      </c>
      <c r="D6221" s="2">
        <v>23</v>
      </c>
      <c r="E6221" s="2" t="str" cm="1">
        <f t="array" ref="E6221">_xlfn.SWITCH(TRUE,D6221&lt;25,"18 to 25",D6221&lt;40,"25 to 40",D6221&lt;50,"40 to 50",D6221&lt;60,"50 to 60","60+")</f>
        <v>18 to 25</v>
      </c>
      <c r="F6221" s="2" t="s">
        <v>25</v>
      </c>
      <c r="G6221" s="2" t="s">
        <v>19</v>
      </c>
      <c r="H6221" s="2" t="s">
        <v>155</v>
      </c>
      <c r="I6221" s="3">
        <v>44058</v>
      </c>
      <c r="J6221" s="2"/>
      <c r="K6221" s="2">
        <v>4.25</v>
      </c>
      <c r="L6221" s="2" t="str" cm="1">
        <f t="array" ref="L6221">_xlfn.SWITCH(TRUE,K6221&lt;2,"1 to 2 yrs",K6221&lt;5,"2 to 5 yrs",K6221&lt;10,"5 to 10 yrs",K6221&lt;20,"10 to 20 yrs","20+")</f>
        <v>2 to 5 yrs</v>
      </c>
      <c r="M6221" s="2">
        <v>62093</v>
      </c>
      <c r="N6221" s="4">
        <v>0.15</v>
      </c>
      <c r="O6221" s="5">
        <f t="shared" si="97"/>
        <v>71406.95</v>
      </c>
      <c r="P6221" s="2" t="s">
        <v>58</v>
      </c>
      <c r="Q6221" s="2">
        <v>4180</v>
      </c>
      <c r="R6221" s="2">
        <v>25</v>
      </c>
      <c r="S6221" s="2" t="s">
        <v>99</v>
      </c>
    </row>
    <row r="6222" spans="1:19" x14ac:dyDescent="0.3">
      <c r="A6222" s="2">
        <v>7221</v>
      </c>
      <c r="B6222" s="2" t="s">
        <v>713</v>
      </c>
      <c r="C6222" s="2" t="s">
        <v>17</v>
      </c>
      <c r="D6222" s="2">
        <v>64</v>
      </c>
      <c r="E6222" s="2" t="str" cm="1">
        <f t="array" ref="E6222">_xlfn.SWITCH(TRUE,D6222&lt;25,"18 to 25",D6222&lt;40,"25 to 40",D6222&lt;50,"40 to 50",D6222&lt;60,"50 to 60","60+")</f>
        <v>60+</v>
      </c>
      <c r="F6222" s="2" t="s">
        <v>75</v>
      </c>
      <c r="G6222" s="2" t="s">
        <v>26</v>
      </c>
      <c r="H6222" s="2" t="s">
        <v>165</v>
      </c>
      <c r="I6222" s="3">
        <v>43203</v>
      </c>
      <c r="J6222" s="2"/>
      <c r="K6222" s="2">
        <v>6.6</v>
      </c>
      <c r="L6222" s="2" t="str" cm="1">
        <f t="array" ref="L6222">_xlfn.SWITCH(TRUE,K6222&lt;2,"1 to 2 yrs",K6222&lt;5,"2 to 5 yrs",K6222&lt;10,"5 to 10 yrs",K6222&lt;20,"10 to 20 yrs","20+")</f>
        <v>5 to 10 yrs</v>
      </c>
      <c r="M6222" s="2">
        <v>104072</v>
      </c>
      <c r="N6222" s="4">
        <v>0.1</v>
      </c>
      <c r="O6222" s="5">
        <f t="shared" si="97"/>
        <v>114479.2</v>
      </c>
      <c r="P6222" s="2" t="s">
        <v>28</v>
      </c>
      <c r="Q6222" s="2">
        <v>1287</v>
      </c>
      <c r="R6222" s="2">
        <v>19</v>
      </c>
      <c r="S6222" s="2" t="s">
        <v>29</v>
      </c>
    </row>
    <row r="6223" spans="1:19" x14ac:dyDescent="0.3">
      <c r="A6223" s="2">
        <v>7222</v>
      </c>
      <c r="B6223" s="2" t="s">
        <v>1404</v>
      </c>
      <c r="C6223" s="2" t="s">
        <v>17</v>
      </c>
      <c r="D6223" s="2">
        <v>60</v>
      </c>
      <c r="E6223" s="2" t="str" cm="1">
        <f t="array" ref="E6223">_xlfn.SWITCH(TRUE,D6223&lt;25,"18 to 25",D6223&lt;40,"25 to 40",D6223&lt;50,"40 to 50",D6223&lt;60,"50 to 60","60+")</f>
        <v>60+</v>
      </c>
      <c r="F6223" s="2" t="s">
        <v>40</v>
      </c>
      <c r="G6223" s="2" t="s">
        <v>19</v>
      </c>
      <c r="H6223" s="2" t="s">
        <v>146</v>
      </c>
      <c r="I6223" s="3">
        <v>42579</v>
      </c>
      <c r="J6223" s="2"/>
      <c r="K6223" s="2">
        <v>8.3000000000000007</v>
      </c>
      <c r="L6223" s="2" t="str" cm="1">
        <f t="array" ref="L6223">_xlfn.SWITCH(TRUE,K6223&lt;2,"1 to 2 yrs",K6223&lt;5,"2 to 5 yrs",K6223&lt;10,"5 to 10 yrs",K6223&lt;20,"10 to 20 yrs","20+")</f>
        <v>5 to 10 yrs</v>
      </c>
      <c r="M6223" s="2">
        <v>70275</v>
      </c>
      <c r="N6223" s="4">
        <v>0.2</v>
      </c>
      <c r="O6223" s="5">
        <f t="shared" si="97"/>
        <v>84330</v>
      </c>
      <c r="P6223" s="2" t="s">
        <v>58</v>
      </c>
      <c r="Q6223" s="2">
        <v>3997</v>
      </c>
      <c r="R6223" s="2">
        <v>35</v>
      </c>
      <c r="S6223" s="2" t="s">
        <v>77</v>
      </c>
    </row>
    <row r="6224" spans="1:19" x14ac:dyDescent="0.3">
      <c r="A6224" s="2">
        <v>7223</v>
      </c>
      <c r="B6224" s="2" t="s">
        <v>1559</v>
      </c>
      <c r="C6224" s="2" t="s">
        <v>24</v>
      </c>
      <c r="D6224" s="2">
        <v>42</v>
      </c>
      <c r="E6224" s="2" t="str" cm="1">
        <f t="array" ref="E6224">_xlfn.SWITCH(TRUE,D6224&lt;25,"18 to 25",D6224&lt;40,"25 to 40",D6224&lt;50,"40 to 50",D6224&lt;60,"50 to 60","60+")</f>
        <v>40 to 50</v>
      </c>
      <c r="F6224" s="2" t="s">
        <v>56</v>
      </c>
      <c r="G6224" s="2" t="s">
        <v>26</v>
      </c>
      <c r="H6224" s="2" t="s">
        <v>81</v>
      </c>
      <c r="I6224" s="3">
        <v>43311</v>
      </c>
      <c r="J6224" s="2"/>
      <c r="K6224" s="2">
        <v>6.3</v>
      </c>
      <c r="L6224" s="2" t="str" cm="1">
        <f t="array" ref="L6224">_xlfn.SWITCH(TRUE,K6224&lt;2,"1 to 2 yrs",K6224&lt;5,"2 to 5 yrs",K6224&lt;10,"5 to 10 yrs",K6224&lt;20,"10 to 20 yrs","20+")</f>
        <v>5 to 10 yrs</v>
      </c>
      <c r="M6224" s="2">
        <v>115045</v>
      </c>
      <c r="N6224" s="4">
        <v>0.2</v>
      </c>
      <c r="O6224" s="5">
        <f t="shared" si="97"/>
        <v>138054</v>
      </c>
      <c r="P6224" s="2" t="s">
        <v>58</v>
      </c>
      <c r="Q6224" s="2">
        <v>1398</v>
      </c>
      <c r="R6224" s="2">
        <v>63</v>
      </c>
      <c r="S6224" s="2" t="s">
        <v>73</v>
      </c>
    </row>
    <row r="6225" spans="1:19" x14ac:dyDescent="0.3">
      <c r="A6225" s="2">
        <v>7224</v>
      </c>
      <c r="B6225" s="2" t="s">
        <v>1376</v>
      </c>
      <c r="C6225" s="2" t="s">
        <v>24</v>
      </c>
      <c r="D6225" s="2">
        <v>61</v>
      </c>
      <c r="E6225" s="2" t="str" cm="1">
        <f t="array" ref="E6225">_xlfn.SWITCH(TRUE,D6225&lt;25,"18 to 25",D6225&lt;40,"25 to 40",D6225&lt;50,"40 to 50",D6225&lt;60,"50 to 60","60+")</f>
        <v>60+</v>
      </c>
      <c r="F6225" s="2" t="s">
        <v>25</v>
      </c>
      <c r="G6225" s="2" t="s">
        <v>19</v>
      </c>
      <c r="H6225" s="2" t="s">
        <v>136</v>
      </c>
      <c r="I6225" s="3">
        <v>42530</v>
      </c>
      <c r="J6225" s="3">
        <v>43550</v>
      </c>
      <c r="K6225" s="2">
        <v>2.79</v>
      </c>
      <c r="L6225" s="2" t="str" cm="1">
        <f t="array" ref="L6225">_xlfn.SWITCH(TRUE,K6225&lt;2,"1 to 2 yrs",K6225&lt;5,"2 to 5 yrs",K6225&lt;10,"5 to 10 yrs",K6225&lt;20,"10 to 20 yrs","20+")</f>
        <v>2 to 5 yrs</v>
      </c>
      <c r="M6225" s="2">
        <v>50155</v>
      </c>
      <c r="N6225" s="4">
        <v>0</v>
      </c>
      <c r="O6225" s="5">
        <f t="shared" si="97"/>
        <v>50155</v>
      </c>
      <c r="P6225" s="2" t="s">
        <v>28</v>
      </c>
      <c r="Q6225" s="2">
        <v>6274</v>
      </c>
      <c r="R6225" s="2">
        <v>42</v>
      </c>
      <c r="S6225" s="2" t="s">
        <v>77</v>
      </c>
    </row>
    <row r="6226" spans="1:19" x14ac:dyDescent="0.3">
      <c r="A6226" s="2">
        <v>7225</v>
      </c>
      <c r="B6226" s="2" t="s">
        <v>1197</v>
      </c>
      <c r="C6226" s="2" t="s">
        <v>24</v>
      </c>
      <c r="D6226" s="2">
        <v>58</v>
      </c>
      <c r="E6226" s="2" t="str" cm="1">
        <f t="array" ref="E6226">_xlfn.SWITCH(TRUE,D6226&lt;25,"18 to 25",D6226&lt;40,"25 to 40",D6226&lt;50,"40 to 50",D6226&lt;60,"50 to 60","60+")</f>
        <v>50 to 60</v>
      </c>
      <c r="F6226" s="2" t="s">
        <v>36</v>
      </c>
      <c r="G6226" s="2" t="s">
        <v>26</v>
      </c>
      <c r="H6226" s="2" t="s">
        <v>241</v>
      </c>
      <c r="I6226" s="3">
        <v>44844</v>
      </c>
      <c r="J6226" s="2"/>
      <c r="K6226" s="2">
        <v>2.1</v>
      </c>
      <c r="L6226" s="2" t="str" cm="1">
        <f t="array" ref="L6226">_xlfn.SWITCH(TRUE,K6226&lt;2,"1 to 2 yrs",K6226&lt;5,"2 to 5 yrs",K6226&lt;10,"5 to 10 yrs",K6226&lt;20,"10 to 20 yrs","20+")</f>
        <v>2 to 5 yrs</v>
      </c>
      <c r="M6226" s="2">
        <v>73016</v>
      </c>
      <c r="N6226" s="4">
        <v>0</v>
      </c>
      <c r="O6226" s="5">
        <f t="shared" si="97"/>
        <v>73016</v>
      </c>
      <c r="P6226" s="2" t="s">
        <v>58</v>
      </c>
      <c r="Q6226" s="2">
        <v>5635</v>
      </c>
      <c r="R6226" s="2">
        <v>39</v>
      </c>
      <c r="S6226" s="2" t="s">
        <v>77</v>
      </c>
    </row>
    <row r="6227" spans="1:19" x14ac:dyDescent="0.3">
      <c r="A6227" s="2">
        <v>7226</v>
      </c>
      <c r="B6227" s="2" t="s">
        <v>784</v>
      </c>
      <c r="C6227" s="2" t="s">
        <v>17</v>
      </c>
      <c r="D6227" s="2">
        <v>39</v>
      </c>
      <c r="E6227" s="2" t="str" cm="1">
        <f t="array" ref="E6227">_xlfn.SWITCH(TRUE,D6227&lt;25,"18 to 25",D6227&lt;40,"25 to 40",D6227&lt;50,"40 to 50",D6227&lt;60,"50 to 60","60+")</f>
        <v>25 to 40</v>
      </c>
      <c r="F6227" s="2" t="s">
        <v>31</v>
      </c>
      <c r="G6227" s="2" t="s">
        <v>26</v>
      </c>
      <c r="H6227" s="2" t="s">
        <v>106</v>
      </c>
      <c r="I6227" s="3">
        <v>45005</v>
      </c>
      <c r="J6227" s="2"/>
      <c r="K6227" s="2">
        <v>1.66</v>
      </c>
      <c r="L6227" s="2" t="str" cm="1">
        <f t="array" ref="L6227">_xlfn.SWITCH(TRUE,K6227&lt;2,"1 to 2 yrs",K6227&lt;5,"2 to 5 yrs",K6227&lt;10,"5 to 10 yrs",K6227&lt;20,"10 to 20 yrs","20+")</f>
        <v>1 to 2 yrs</v>
      </c>
      <c r="M6227" s="2">
        <v>49215</v>
      </c>
      <c r="N6227" s="4">
        <v>0.25</v>
      </c>
      <c r="O6227" s="5">
        <f t="shared" si="97"/>
        <v>61518.75</v>
      </c>
      <c r="P6227" s="2" t="s">
        <v>58</v>
      </c>
      <c r="Q6227" s="2">
        <v>6059</v>
      </c>
      <c r="R6227" s="2">
        <v>17</v>
      </c>
      <c r="S6227" s="2" t="s">
        <v>103</v>
      </c>
    </row>
    <row r="6228" spans="1:19" x14ac:dyDescent="0.3">
      <c r="A6228" s="2">
        <v>7227</v>
      </c>
      <c r="B6228" s="2" t="s">
        <v>545</v>
      </c>
      <c r="C6228" s="2" t="s">
        <v>24</v>
      </c>
      <c r="D6228" s="2">
        <v>33</v>
      </c>
      <c r="E6228" s="2" t="str" cm="1">
        <f t="array" ref="E6228">_xlfn.SWITCH(TRUE,D6228&lt;25,"18 to 25",D6228&lt;40,"25 to 40",D6228&lt;50,"40 to 50",D6228&lt;60,"50 to 60","60+")</f>
        <v>25 to 40</v>
      </c>
      <c r="F6228" s="2" t="s">
        <v>75</v>
      </c>
      <c r="G6228" s="2" t="s">
        <v>26</v>
      </c>
      <c r="H6228" s="2" t="s">
        <v>76</v>
      </c>
      <c r="I6228" s="3">
        <v>43974</v>
      </c>
      <c r="J6228" s="2"/>
      <c r="K6228" s="2">
        <v>4.4800000000000004</v>
      </c>
      <c r="L6228" s="2" t="str" cm="1">
        <f t="array" ref="L6228">_xlfn.SWITCH(TRUE,K6228&lt;2,"1 to 2 yrs",K6228&lt;5,"2 to 5 yrs",K6228&lt;10,"5 to 10 yrs",K6228&lt;20,"10 to 20 yrs","20+")</f>
        <v>2 to 5 yrs</v>
      </c>
      <c r="M6228" s="2">
        <v>86981</v>
      </c>
      <c r="N6228" s="4">
        <v>0.25</v>
      </c>
      <c r="O6228" s="5">
        <f t="shared" si="97"/>
        <v>108726.25</v>
      </c>
      <c r="P6228" s="2" t="s">
        <v>58</v>
      </c>
      <c r="Q6228" s="2">
        <v>1008</v>
      </c>
      <c r="R6228" s="2">
        <v>21</v>
      </c>
      <c r="S6228" s="2" t="s">
        <v>90</v>
      </c>
    </row>
    <row r="6229" spans="1:19" x14ac:dyDescent="0.3">
      <c r="A6229" s="2">
        <v>7228</v>
      </c>
      <c r="B6229" s="2" t="s">
        <v>1354</v>
      </c>
      <c r="C6229" s="2" t="s">
        <v>17</v>
      </c>
      <c r="D6229" s="2">
        <v>38</v>
      </c>
      <c r="E6229" s="2" t="str" cm="1">
        <f t="array" ref="E6229">_xlfn.SWITCH(TRUE,D6229&lt;25,"18 to 25",D6229&lt;40,"25 to 40",D6229&lt;50,"40 to 50",D6229&lt;60,"50 to 60","60+")</f>
        <v>25 to 40</v>
      </c>
      <c r="F6229" s="2" t="s">
        <v>75</v>
      </c>
      <c r="G6229" s="2" t="s">
        <v>32</v>
      </c>
      <c r="H6229" s="2" t="s">
        <v>165</v>
      </c>
      <c r="I6229" s="3">
        <v>44677</v>
      </c>
      <c r="J6229" s="2"/>
      <c r="K6229" s="2">
        <v>2.56</v>
      </c>
      <c r="L6229" s="2" t="str" cm="1">
        <f t="array" ref="L6229">_xlfn.SWITCH(TRUE,K6229&lt;2,"1 to 2 yrs",K6229&lt;5,"2 to 5 yrs",K6229&lt;10,"5 to 10 yrs",K6229&lt;20,"10 to 20 yrs","20+")</f>
        <v>2 to 5 yrs</v>
      </c>
      <c r="M6229" s="2">
        <v>74903</v>
      </c>
      <c r="N6229" s="4">
        <v>0.15</v>
      </c>
      <c r="O6229" s="5">
        <f t="shared" si="97"/>
        <v>86138.45</v>
      </c>
      <c r="P6229" s="2" t="s">
        <v>42</v>
      </c>
      <c r="Q6229" s="2">
        <v>5072</v>
      </c>
      <c r="R6229" s="2">
        <v>76</v>
      </c>
      <c r="S6229" s="2" t="s">
        <v>54</v>
      </c>
    </row>
    <row r="6230" spans="1:19" x14ac:dyDescent="0.3">
      <c r="A6230" s="2">
        <v>7229</v>
      </c>
      <c r="B6230" s="2" t="s">
        <v>995</v>
      </c>
      <c r="C6230" s="2" t="s">
        <v>17</v>
      </c>
      <c r="D6230" s="2">
        <v>58</v>
      </c>
      <c r="E6230" s="2" t="str" cm="1">
        <f t="array" ref="E6230">_xlfn.SWITCH(TRUE,D6230&lt;25,"18 to 25",D6230&lt;40,"25 to 40",D6230&lt;50,"40 to 50",D6230&lt;60,"50 to 60","60+")</f>
        <v>50 to 60</v>
      </c>
      <c r="F6230" s="2" t="s">
        <v>40</v>
      </c>
      <c r="G6230" s="2" t="s">
        <v>26</v>
      </c>
      <c r="H6230" s="2" t="s">
        <v>208</v>
      </c>
      <c r="I6230" s="3">
        <v>44069</v>
      </c>
      <c r="J6230" s="2"/>
      <c r="K6230" s="2">
        <v>4.22</v>
      </c>
      <c r="L6230" s="2" t="str" cm="1">
        <f t="array" ref="L6230">_xlfn.SWITCH(TRUE,K6230&lt;2,"1 to 2 yrs",K6230&lt;5,"2 to 5 yrs",K6230&lt;10,"5 to 10 yrs",K6230&lt;20,"10 to 20 yrs","20+")</f>
        <v>2 to 5 yrs</v>
      </c>
      <c r="M6230" s="2">
        <v>61064</v>
      </c>
      <c r="N6230" s="4">
        <v>0.15</v>
      </c>
      <c r="O6230" s="5">
        <f t="shared" si="97"/>
        <v>70223.600000000006</v>
      </c>
      <c r="P6230" s="2" t="s">
        <v>58</v>
      </c>
      <c r="Q6230" s="2">
        <v>2590</v>
      </c>
      <c r="R6230" s="2">
        <v>78</v>
      </c>
      <c r="S6230" s="2" t="s">
        <v>38</v>
      </c>
    </row>
    <row r="6231" spans="1:19" x14ac:dyDescent="0.3">
      <c r="A6231" s="2">
        <v>7230</v>
      </c>
      <c r="B6231" s="2" t="s">
        <v>784</v>
      </c>
      <c r="C6231" s="2" t="s">
        <v>17</v>
      </c>
      <c r="D6231" s="2">
        <v>59</v>
      </c>
      <c r="E6231" s="2" t="str" cm="1">
        <f t="array" ref="E6231">_xlfn.SWITCH(TRUE,D6231&lt;25,"18 to 25",D6231&lt;40,"25 to 40",D6231&lt;50,"40 to 50",D6231&lt;60,"50 to 60","60+")</f>
        <v>50 to 60</v>
      </c>
      <c r="F6231" s="2" t="s">
        <v>92</v>
      </c>
      <c r="G6231" s="2" t="s">
        <v>19</v>
      </c>
      <c r="H6231" s="2" t="s">
        <v>235</v>
      </c>
      <c r="I6231" s="3">
        <v>43602</v>
      </c>
      <c r="J6231" s="2"/>
      <c r="K6231" s="2">
        <v>5.5</v>
      </c>
      <c r="L6231" s="2" t="str" cm="1">
        <f t="array" ref="L6231">_xlfn.SWITCH(TRUE,K6231&lt;2,"1 to 2 yrs",K6231&lt;5,"2 to 5 yrs",K6231&lt;10,"5 to 10 yrs",K6231&lt;20,"10 to 20 yrs","20+")</f>
        <v>5 to 10 yrs</v>
      </c>
      <c r="M6231" s="2">
        <v>84625</v>
      </c>
      <c r="N6231" s="4">
        <v>0.25</v>
      </c>
      <c r="O6231" s="5">
        <f t="shared" si="97"/>
        <v>105781.25</v>
      </c>
      <c r="P6231" s="2" t="s">
        <v>28</v>
      </c>
      <c r="Q6231" s="2">
        <v>5121</v>
      </c>
      <c r="R6231" s="2">
        <v>15</v>
      </c>
      <c r="S6231" s="2" t="s">
        <v>48</v>
      </c>
    </row>
    <row r="6232" spans="1:19" x14ac:dyDescent="0.3">
      <c r="A6232" s="2">
        <v>7231</v>
      </c>
      <c r="B6232" s="2" t="s">
        <v>973</v>
      </c>
      <c r="C6232" s="2" t="s">
        <v>17</v>
      </c>
      <c r="D6232" s="2">
        <v>36</v>
      </c>
      <c r="E6232" s="2" t="str" cm="1">
        <f t="array" ref="E6232">_xlfn.SWITCH(TRUE,D6232&lt;25,"18 to 25",D6232&lt;40,"25 to 40",D6232&lt;50,"40 to 50",D6232&lt;60,"50 to 60","60+")</f>
        <v>25 to 40</v>
      </c>
      <c r="F6232" s="2" t="s">
        <v>31</v>
      </c>
      <c r="G6232" s="2" t="s">
        <v>19</v>
      </c>
      <c r="H6232" s="2" t="s">
        <v>68</v>
      </c>
      <c r="I6232" s="3">
        <v>42817</v>
      </c>
      <c r="J6232" s="2"/>
      <c r="K6232" s="2">
        <v>7.65</v>
      </c>
      <c r="L6232" s="2" t="str" cm="1">
        <f t="array" ref="L6232">_xlfn.SWITCH(TRUE,K6232&lt;2,"1 to 2 yrs",K6232&lt;5,"2 to 5 yrs",K6232&lt;10,"5 to 10 yrs",K6232&lt;20,"10 to 20 yrs","20+")</f>
        <v>5 to 10 yrs</v>
      </c>
      <c r="M6232" s="2">
        <v>69367</v>
      </c>
      <c r="N6232" s="4">
        <v>0.5</v>
      </c>
      <c r="O6232" s="5">
        <f t="shared" si="97"/>
        <v>104050.5</v>
      </c>
      <c r="P6232" s="2" t="s">
        <v>28</v>
      </c>
      <c r="Q6232" s="2"/>
      <c r="R6232" s="2">
        <v>88</v>
      </c>
      <c r="S6232" s="2" t="s">
        <v>117</v>
      </c>
    </row>
    <row r="6233" spans="1:19" x14ac:dyDescent="0.3">
      <c r="A6233" s="2">
        <v>7232</v>
      </c>
      <c r="B6233" s="2" t="s">
        <v>1014</v>
      </c>
      <c r="C6233" s="2" t="s">
        <v>17</v>
      </c>
      <c r="D6233" s="2">
        <v>28</v>
      </c>
      <c r="E6233" s="2" t="str" cm="1">
        <f t="array" ref="E6233">_xlfn.SWITCH(TRUE,D6233&lt;25,"18 to 25",D6233&lt;40,"25 to 40",D6233&lt;50,"40 to 50",D6233&lt;60,"50 to 60","60+")</f>
        <v>25 to 40</v>
      </c>
      <c r="F6233" s="2" t="s">
        <v>18</v>
      </c>
      <c r="G6233" s="2" t="s">
        <v>26</v>
      </c>
      <c r="H6233" s="2" t="s">
        <v>63</v>
      </c>
      <c r="I6233" s="3">
        <v>42009</v>
      </c>
      <c r="J6233" s="2"/>
      <c r="K6233" s="2">
        <v>10.8</v>
      </c>
      <c r="L6233" s="2" t="str" cm="1">
        <f t="array" ref="L6233">_xlfn.SWITCH(TRUE,K6233&lt;2,"1 to 2 yrs",K6233&lt;5,"2 to 5 yrs",K6233&lt;10,"5 to 10 yrs",K6233&lt;20,"10 to 20 yrs","20+")</f>
        <v>10 to 20 yrs</v>
      </c>
      <c r="M6233" s="2">
        <v>90038</v>
      </c>
      <c r="N6233" s="4">
        <v>0.2</v>
      </c>
      <c r="O6233" s="5">
        <f t="shared" si="97"/>
        <v>108045.6</v>
      </c>
      <c r="P6233" s="2" t="s">
        <v>28</v>
      </c>
      <c r="Q6233" s="2">
        <v>1164</v>
      </c>
      <c r="R6233" s="2">
        <v>2</v>
      </c>
      <c r="S6233" s="2" t="s">
        <v>87</v>
      </c>
    </row>
    <row r="6234" spans="1:19" x14ac:dyDescent="0.3">
      <c r="A6234" s="2">
        <v>7233</v>
      </c>
      <c r="B6234" s="2" t="s">
        <v>995</v>
      </c>
      <c r="C6234" s="2" t="s">
        <v>24</v>
      </c>
      <c r="D6234" s="2">
        <v>35</v>
      </c>
      <c r="E6234" s="2" t="str" cm="1">
        <f t="array" ref="E6234">_xlfn.SWITCH(TRUE,D6234&lt;25,"18 to 25",D6234&lt;40,"25 to 40",D6234&lt;50,"40 to 50",D6234&lt;60,"50 to 60","60+")</f>
        <v>25 to 40</v>
      </c>
      <c r="F6234" s="2" t="s">
        <v>50</v>
      </c>
      <c r="G6234" s="2" t="s">
        <v>19</v>
      </c>
      <c r="H6234" s="2" t="s">
        <v>101</v>
      </c>
      <c r="I6234" s="3">
        <v>45200</v>
      </c>
      <c r="J6234" s="2"/>
      <c r="K6234" s="2">
        <v>1.1299999999999999</v>
      </c>
      <c r="L6234" s="2" t="str" cm="1">
        <f t="array" ref="L6234">_xlfn.SWITCH(TRUE,K6234&lt;2,"1 to 2 yrs",K6234&lt;5,"2 to 5 yrs",K6234&lt;10,"5 to 10 yrs",K6234&lt;20,"10 to 20 yrs","20+")</f>
        <v>1 to 2 yrs</v>
      </c>
      <c r="M6234" s="2">
        <v>92790</v>
      </c>
      <c r="N6234" s="4">
        <v>0.15</v>
      </c>
      <c r="O6234" s="5">
        <f t="shared" si="97"/>
        <v>106708.5</v>
      </c>
      <c r="P6234" s="2" t="s">
        <v>28</v>
      </c>
      <c r="Q6234" s="2">
        <v>5751</v>
      </c>
      <c r="R6234" s="2">
        <v>68</v>
      </c>
      <c r="S6234" s="2" t="s">
        <v>84</v>
      </c>
    </row>
    <row r="6235" spans="1:19" x14ac:dyDescent="0.3">
      <c r="A6235" s="2">
        <v>7234</v>
      </c>
      <c r="B6235" s="2" t="s">
        <v>212</v>
      </c>
      <c r="C6235" s="2" t="s">
        <v>24</v>
      </c>
      <c r="D6235" s="2">
        <v>22</v>
      </c>
      <c r="E6235" s="2" t="str" cm="1">
        <f t="array" ref="E6235">_xlfn.SWITCH(TRUE,D6235&lt;25,"18 to 25",D6235&lt;40,"25 to 40",D6235&lt;50,"40 to 50",D6235&lt;60,"50 to 60","60+")</f>
        <v>18 to 25</v>
      </c>
      <c r="F6235" s="2" t="s">
        <v>92</v>
      </c>
      <c r="G6235" s="2" t="s">
        <v>19</v>
      </c>
      <c r="H6235" s="2" t="s">
        <v>171</v>
      </c>
      <c r="I6235" s="3">
        <v>44473</v>
      </c>
      <c r="J6235" s="2"/>
      <c r="K6235" s="2">
        <v>3.12</v>
      </c>
      <c r="L6235" s="2" t="str" cm="1">
        <f t="array" ref="L6235">_xlfn.SWITCH(TRUE,K6235&lt;2,"1 to 2 yrs",K6235&lt;5,"2 to 5 yrs",K6235&lt;10,"5 to 10 yrs",K6235&lt;20,"10 to 20 yrs","20+")</f>
        <v>2 to 5 yrs</v>
      </c>
      <c r="M6235" s="2">
        <v>60045</v>
      </c>
      <c r="N6235" s="4">
        <v>0.2</v>
      </c>
      <c r="O6235" s="5">
        <f t="shared" si="97"/>
        <v>72054</v>
      </c>
      <c r="P6235" s="2" t="s">
        <v>42</v>
      </c>
      <c r="Q6235" s="2">
        <v>2662</v>
      </c>
      <c r="R6235" s="2">
        <v>26</v>
      </c>
      <c r="S6235" s="2" t="s">
        <v>54</v>
      </c>
    </row>
    <row r="6236" spans="1:19" x14ac:dyDescent="0.3">
      <c r="A6236" s="2">
        <v>7235</v>
      </c>
      <c r="B6236" s="2" t="s">
        <v>492</v>
      </c>
      <c r="C6236" s="2" t="s">
        <v>17</v>
      </c>
      <c r="D6236" s="2">
        <v>59</v>
      </c>
      <c r="E6236" s="2" t="str" cm="1">
        <f t="array" ref="E6236">_xlfn.SWITCH(TRUE,D6236&lt;25,"18 to 25",D6236&lt;40,"25 to 40",D6236&lt;50,"40 to 50",D6236&lt;60,"50 to 60","60+")</f>
        <v>50 to 60</v>
      </c>
      <c r="F6236" s="2" t="s">
        <v>46</v>
      </c>
      <c r="G6236" s="2" t="s">
        <v>19</v>
      </c>
      <c r="H6236" s="2" t="s">
        <v>130</v>
      </c>
      <c r="I6236" s="3">
        <v>42256</v>
      </c>
      <c r="J6236" s="2"/>
      <c r="K6236" s="2">
        <v>9.19</v>
      </c>
      <c r="L6236" s="2" t="str" cm="1">
        <f t="array" ref="L6236">_xlfn.SWITCH(TRUE,K6236&lt;2,"1 to 2 yrs",K6236&lt;5,"2 to 5 yrs",K6236&lt;10,"5 to 10 yrs",K6236&lt;20,"10 to 20 yrs","20+")</f>
        <v>5 to 10 yrs</v>
      </c>
      <c r="M6236" s="2">
        <v>124944</v>
      </c>
      <c r="N6236" s="4">
        <v>0</v>
      </c>
      <c r="O6236" s="5">
        <f t="shared" si="97"/>
        <v>124944</v>
      </c>
      <c r="P6236" s="2" t="s">
        <v>28</v>
      </c>
      <c r="Q6236" s="2"/>
      <c r="R6236" s="2">
        <v>96</v>
      </c>
      <c r="S6236" s="2" t="s">
        <v>34</v>
      </c>
    </row>
    <row r="6237" spans="1:19" x14ac:dyDescent="0.3">
      <c r="A6237" s="2">
        <v>7236</v>
      </c>
      <c r="B6237" s="2" t="s">
        <v>629</v>
      </c>
      <c r="C6237" s="2" t="s">
        <v>24</v>
      </c>
      <c r="D6237" s="2">
        <v>24</v>
      </c>
      <c r="E6237" s="2" t="str" cm="1">
        <f t="array" ref="E6237">_xlfn.SWITCH(TRUE,D6237&lt;25,"18 to 25",D6237&lt;40,"25 to 40",D6237&lt;50,"40 to 50",D6237&lt;60,"50 to 60","60+")</f>
        <v>18 to 25</v>
      </c>
      <c r="F6237" s="2" t="s">
        <v>25</v>
      </c>
      <c r="G6237" s="2" t="s">
        <v>19</v>
      </c>
      <c r="H6237" s="2" t="s">
        <v>155</v>
      </c>
      <c r="I6237" s="3">
        <v>42040</v>
      </c>
      <c r="J6237" s="2"/>
      <c r="K6237" s="2">
        <v>9.7799999999999994</v>
      </c>
      <c r="L6237" s="2" t="str" cm="1">
        <f t="array" ref="L6237">_xlfn.SWITCH(TRUE,K6237&lt;2,"1 to 2 yrs",K6237&lt;5,"2 to 5 yrs",K6237&lt;10,"5 to 10 yrs",K6237&lt;20,"10 to 20 yrs","20+")</f>
        <v>5 to 10 yrs</v>
      </c>
      <c r="M6237" s="2">
        <v>75038</v>
      </c>
      <c r="N6237" s="4">
        <v>0.2</v>
      </c>
      <c r="O6237" s="5">
        <f t="shared" si="97"/>
        <v>90045.6</v>
      </c>
      <c r="P6237" s="2" t="s">
        <v>58</v>
      </c>
      <c r="Q6237" s="2">
        <v>4809</v>
      </c>
      <c r="R6237" s="2">
        <v>39</v>
      </c>
      <c r="S6237" s="2" t="s">
        <v>79</v>
      </c>
    </row>
    <row r="6238" spans="1:19" x14ac:dyDescent="0.3">
      <c r="A6238" s="2">
        <v>7237</v>
      </c>
      <c r="B6238" s="2" t="s">
        <v>1242</v>
      </c>
      <c r="C6238" s="2" t="s">
        <v>17</v>
      </c>
      <c r="D6238" s="2">
        <v>58</v>
      </c>
      <c r="E6238" s="2" t="str" cm="1">
        <f t="array" ref="E6238">_xlfn.SWITCH(TRUE,D6238&lt;25,"18 to 25",D6238&lt;40,"25 to 40",D6238&lt;50,"40 to 50",D6238&lt;60,"50 to 60","60+")</f>
        <v>50 to 60</v>
      </c>
      <c r="F6238" s="2" t="s">
        <v>46</v>
      </c>
      <c r="G6238" s="2" t="s">
        <v>19</v>
      </c>
      <c r="H6238" s="2" t="s">
        <v>110</v>
      </c>
      <c r="I6238" s="3">
        <v>43817</v>
      </c>
      <c r="J6238" s="2"/>
      <c r="K6238" s="2">
        <v>4.91</v>
      </c>
      <c r="L6238" s="2" t="str" cm="1">
        <f t="array" ref="L6238">_xlfn.SWITCH(TRUE,K6238&lt;2,"1 to 2 yrs",K6238&lt;5,"2 to 5 yrs",K6238&lt;10,"5 to 10 yrs",K6238&lt;20,"10 to 20 yrs","20+")</f>
        <v>2 to 5 yrs</v>
      </c>
      <c r="M6238" s="2">
        <v>97814</v>
      </c>
      <c r="N6238" s="4">
        <v>0.2</v>
      </c>
      <c r="O6238" s="5">
        <f t="shared" si="97"/>
        <v>117376.8</v>
      </c>
      <c r="P6238" s="2" t="s">
        <v>28</v>
      </c>
      <c r="Q6238" s="2">
        <v>3832</v>
      </c>
      <c r="R6238" s="2">
        <v>3</v>
      </c>
      <c r="S6238" s="2" t="s">
        <v>48</v>
      </c>
    </row>
    <row r="6239" spans="1:19" x14ac:dyDescent="0.3">
      <c r="A6239" s="2">
        <v>7238</v>
      </c>
      <c r="B6239" s="2" t="s">
        <v>71</v>
      </c>
      <c r="C6239" s="2" t="s">
        <v>17</v>
      </c>
      <c r="D6239" s="2">
        <v>65</v>
      </c>
      <c r="E6239" s="2" t="str" cm="1">
        <f t="array" ref="E6239">_xlfn.SWITCH(TRUE,D6239&lt;25,"18 to 25",D6239&lt;40,"25 to 40",D6239&lt;50,"40 to 50",D6239&lt;60,"50 to 60","60+")</f>
        <v>60+</v>
      </c>
      <c r="F6239" s="2" t="s">
        <v>18</v>
      </c>
      <c r="G6239" s="2" t="s">
        <v>19</v>
      </c>
      <c r="H6239" s="2" t="s">
        <v>20</v>
      </c>
      <c r="I6239" s="3">
        <v>42344</v>
      </c>
      <c r="J6239" s="2"/>
      <c r="K6239" s="2">
        <v>8.9499999999999993</v>
      </c>
      <c r="L6239" s="2" t="str" cm="1">
        <f t="array" ref="L6239">_xlfn.SWITCH(TRUE,K6239&lt;2,"1 to 2 yrs",K6239&lt;5,"2 to 5 yrs",K6239&lt;10,"5 to 10 yrs",K6239&lt;20,"10 to 20 yrs","20+")</f>
        <v>5 to 10 yrs</v>
      </c>
      <c r="M6239" s="2">
        <v>101675</v>
      </c>
      <c r="N6239" s="4">
        <v>0.25</v>
      </c>
      <c r="O6239" s="5">
        <f t="shared" si="97"/>
        <v>127093.75</v>
      </c>
      <c r="P6239" s="2" t="s">
        <v>58</v>
      </c>
      <c r="Q6239" s="2">
        <v>5041</v>
      </c>
      <c r="R6239" s="2">
        <v>42</v>
      </c>
      <c r="S6239" s="2" t="s">
        <v>34</v>
      </c>
    </row>
    <row r="6240" spans="1:19" x14ac:dyDescent="0.3">
      <c r="A6240" s="2">
        <v>7239</v>
      </c>
      <c r="B6240" s="2" t="s">
        <v>1296</v>
      </c>
      <c r="C6240" s="2" t="s">
        <v>17</v>
      </c>
      <c r="D6240" s="2">
        <v>52</v>
      </c>
      <c r="E6240" s="2" t="str" cm="1">
        <f t="array" ref="E6240">_xlfn.SWITCH(TRUE,D6240&lt;25,"18 to 25",D6240&lt;40,"25 to 40",D6240&lt;50,"40 to 50",D6240&lt;60,"50 to 60","60+")</f>
        <v>50 to 60</v>
      </c>
      <c r="F6240" s="2" t="s">
        <v>36</v>
      </c>
      <c r="G6240" s="2" t="s">
        <v>19</v>
      </c>
      <c r="H6240" s="2" t="s">
        <v>211</v>
      </c>
      <c r="I6240" s="3">
        <v>42604</v>
      </c>
      <c r="J6240" s="3">
        <v>43129</v>
      </c>
      <c r="K6240" s="2">
        <v>1.44</v>
      </c>
      <c r="L6240" s="2" t="str" cm="1">
        <f t="array" ref="L6240">_xlfn.SWITCH(TRUE,K6240&lt;2,"1 to 2 yrs",K6240&lt;5,"2 to 5 yrs",K6240&lt;10,"5 to 10 yrs",K6240&lt;20,"10 to 20 yrs","20+")</f>
        <v>1 to 2 yrs</v>
      </c>
      <c r="M6240" s="2">
        <v>66708</v>
      </c>
      <c r="N6240" s="4">
        <v>0.2</v>
      </c>
      <c r="O6240" s="5">
        <f t="shared" si="97"/>
        <v>80049.600000000006</v>
      </c>
      <c r="P6240" s="2" t="s">
        <v>28</v>
      </c>
      <c r="Q6240" s="2">
        <v>3896</v>
      </c>
      <c r="R6240" s="2">
        <v>51</v>
      </c>
      <c r="S6240" s="2" t="s">
        <v>87</v>
      </c>
    </row>
    <row r="6241" spans="1:19" x14ac:dyDescent="0.3">
      <c r="A6241" s="2">
        <v>7240</v>
      </c>
      <c r="B6241" s="2" t="s">
        <v>1047</v>
      </c>
      <c r="C6241" s="2" t="s">
        <v>24</v>
      </c>
      <c r="D6241" s="2">
        <v>64</v>
      </c>
      <c r="E6241" s="2" t="str" cm="1">
        <f t="array" ref="E6241">_xlfn.SWITCH(TRUE,D6241&lt;25,"18 to 25",D6241&lt;40,"25 to 40",D6241&lt;50,"40 to 50",D6241&lt;60,"50 to 60","60+")</f>
        <v>60+</v>
      </c>
      <c r="F6241" s="2" t="s">
        <v>56</v>
      </c>
      <c r="G6241" s="2" t="s">
        <v>26</v>
      </c>
      <c r="H6241" s="2" t="s">
        <v>81</v>
      </c>
      <c r="I6241" s="3">
        <v>42304</v>
      </c>
      <c r="J6241" s="2"/>
      <c r="K6241" s="2">
        <v>9.06</v>
      </c>
      <c r="L6241" s="2" t="str" cm="1">
        <f t="array" ref="L6241">_xlfn.SWITCH(TRUE,K6241&lt;2,"1 to 2 yrs",K6241&lt;5,"2 to 5 yrs",K6241&lt;10,"5 to 10 yrs",K6241&lt;20,"10 to 20 yrs","20+")</f>
        <v>5 to 10 yrs</v>
      </c>
      <c r="M6241" s="2">
        <v>129180</v>
      </c>
      <c r="N6241" s="4">
        <v>0.25</v>
      </c>
      <c r="O6241" s="5">
        <f t="shared" si="97"/>
        <v>161475</v>
      </c>
      <c r="P6241" s="2" t="s">
        <v>28</v>
      </c>
      <c r="Q6241" s="2">
        <v>3520</v>
      </c>
      <c r="R6241" s="2">
        <v>51</v>
      </c>
      <c r="S6241" s="2" t="s">
        <v>157</v>
      </c>
    </row>
    <row r="6242" spans="1:19" x14ac:dyDescent="0.3">
      <c r="A6242" s="2">
        <v>7241</v>
      </c>
      <c r="B6242" s="2" t="s">
        <v>1007</v>
      </c>
      <c r="C6242" s="2" t="s">
        <v>17</v>
      </c>
      <c r="D6242" s="2">
        <v>34</v>
      </c>
      <c r="E6242" s="2" t="str" cm="1">
        <f t="array" ref="E6242">_xlfn.SWITCH(TRUE,D6242&lt;25,"18 to 25",D6242&lt;40,"25 to 40",D6242&lt;50,"40 to 50",D6242&lt;60,"50 to 60","60+")</f>
        <v>25 to 40</v>
      </c>
      <c r="F6242" s="2" t="s">
        <v>36</v>
      </c>
      <c r="G6242" s="2" t="s">
        <v>26</v>
      </c>
      <c r="H6242" s="2" t="s">
        <v>150</v>
      </c>
      <c r="I6242" s="3">
        <v>42201</v>
      </c>
      <c r="J6242" s="2"/>
      <c r="K6242" s="2">
        <v>9.34</v>
      </c>
      <c r="L6242" s="2" t="str" cm="1">
        <f t="array" ref="L6242">_xlfn.SWITCH(TRUE,K6242&lt;2,"1 to 2 yrs",K6242&lt;5,"2 to 5 yrs",K6242&lt;10,"5 to 10 yrs",K6242&lt;20,"10 to 20 yrs","20+")</f>
        <v>5 to 10 yrs</v>
      </c>
      <c r="M6242" s="2">
        <v>93899</v>
      </c>
      <c r="N6242" s="4">
        <v>0.25</v>
      </c>
      <c r="O6242" s="5">
        <f t="shared" si="97"/>
        <v>117373.75</v>
      </c>
      <c r="P6242" s="2" t="s">
        <v>28</v>
      </c>
      <c r="Q6242" s="2">
        <v>2182</v>
      </c>
      <c r="R6242" s="2">
        <v>65</v>
      </c>
      <c r="S6242" s="2" t="s">
        <v>29</v>
      </c>
    </row>
    <row r="6243" spans="1:19" x14ac:dyDescent="0.3">
      <c r="A6243" s="2">
        <v>7242</v>
      </c>
      <c r="B6243" s="2" t="s">
        <v>444</v>
      </c>
      <c r="C6243" s="2" t="s">
        <v>17</v>
      </c>
      <c r="D6243" s="2">
        <v>39</v>
      </c>
      <c r="E6243" s="2" t="str" cm="1">
        <f t="array" ref="E6243">_xlfn.SWITCH(TRUE,D6243&lt;25,"18 to 25",D6243&lt;40,"25 to 40",D6243&lt;50,"40 to 50",D6243&lt;60,"50 to 60","60+")</f>
        <v>25 to 40</v>
      </c>
      <c r="F6243" s="2" t="s">
        <v>36</v>
      </c>
      <c r="G6243" s="2" t="s">
        <v>19</v>
      </c>
      <c r="H6243" s="2" t="s">
        <v>241</v>
      </c>
      <c r="I6243" s="3">
        <v>45393</v>
      </c>
      <c r="J6243" s="2"/>
      <c r="K6243" s="2">
        <v>0.6</v>
      </c>
      <c r="L6243" s="2" t="str" cm="1">
        <f t="array" ref="L6243">_xlfn.SWITCH(TRUE,K6243&lt;2,"1 to 2 yrs",K6243&lt;5,"2 to 5 yrs",K6243&lt;10,"5 to 10 yrs",K6243&lt;20,"10 to 20 yrs","20+")</f>
        <v>1 to 2 yrs</v>
      </c>
      <c r="M6243" s="2">
        <v>61330</v>
      </c>
      <c r="N6243" s="4">
        <v>0.15</v>
      </c>
      <c r="O6243" s="5">
        <f t="shared" si="97"/>
        <v>70529.5</v>
      </c>
      <c r="P6243" s="2" t="s">
        <v>28</v>
      </c>
      <c r="Q6243" s="2"/>
      <c r="R6243" s="2">
        <v>61</v>
      </c>
      <c r="S6243" s="2" t="s">
        <v>117</v>
      </c>
    </row>
    <row r="6244" spans="1:19" x14ac:dyDescent="0.3">
      <c r="A6244" s="2">
        <v>7243</v>
      </c>
      <c r="B6244" s="2" t="s">
        <v>1084</v>
      </c>
      <c r="C6244" s="2" t="s">
        <v>24</v>
      </c>
      <c r="D6244" s="2">
        <v>38</v>
      </c>
      <c r="E6244" s="2" t="str" cm="1">
        <f t="array" ref="E6244">_xlfn.SWITCH(TRUE,D6244&lt;25,"18 to 25",D6244&lt;40,"25 to 40",D6244&lt;50,"40 to 50",D6244&lt;60,"50 to 60","60+")</f>
        <v>25 to 40</v>
      </c>
      <c r="F6244" s="2" t="s">
        <v>36</v>
      </c>
      <c r="G6244" s="2" t="s">
        <v>19</v>
      </c>
      <c r="H6244" s="2" t="s">
        <v>211</v>
      </c>
      <c r="I6244" s="3">
        <v>42584</v>
      </c>
      <c r="J6244" s="3">
        <v>45033</v>
      </c>
      <c r="K6244" s="2">
        <v>6.7</v>
      </c>
      <c r="L6244" s="2" t="str" cm="1">
        <f t="array" ref="L6244">_xlfn.SWITCH(TRUE,K6244&lt;2,"1 to 2 yrs",K6244&lt;5,"2 to 5 yrs",K6244&lt;10,"5 to 10 yrs",K6244&lt;20,"10 to 20 yrs","20+")</f>
        <v>5 to 10 yrs</v>
      </c>
      <c r="M6244" s="2">
        <v>69504</v>
      </c>
      <c r="N6244" s="4">
        <v>0.5</v>
      </c>
      <c r="O6244" s="5">
        <f t="shared" si="97"/>
        <v>104256</v>
      </c>
      <c r="P6244" s="2" t="s">
        <v>42</v>
      </c>
      <c r="Q6244" s="2">
        <v>5817</v>
      </c>
      <c r="R6244" s="2">
        <v>82</v>
      </c>
      <c r="S6244" s="2" t="s">
        <v>59</v>
      </c>
    </row>
    <row r="6245" spans="1:19" x14ac:dyDescent="0.3">
      <c r="A6245" s="2">
        <v>7244</v>
      </c>
      <c r="B6245" s="2" t="s">
        <v>1528</v>
      </c>
      <c r="C6245" s="2" t="s">
        <v>24</v>
      </c>
      <c r="D6245" s="2">
        <v>38</v>
      </c>
      <c r="E6245" s="2" t="str" cm="1">
        <f t="array" ref="E6245">_xlfn.SWITCH(TRUE,D6245&lt;25,"18 to 25",D6245&lt;40,"25 to 40",D6245&lt;50,"40 to 50",D6245&lt;60,"50 to 60","60+")</f>
        <v>25 to 40</v>
      </c>
      <c r="F6245" s="2" t="s">
        <v>31</v>
      </c>
      <c r="G6245" s="2" t="s">
        <v>19</v>
      </c>
      <c r="H6245" s="2" t="s">
        <v>68</v>
      </c>
      <c r="I6245" s="3">
        <v>44939</v>
      </c>
      <c r="J6245" s="2"/>
      <c r="K6245" s="2">
        <v>1.84</v>
      </c>
      <c r="L6245" s="2" t="str" cm="1">
        <f t="array" ref="L6245">_xlfn.SWITCH(TRUE,K6245&lt;2,"1 to 2 yrs",K6245&lt;5,"2 to 5 yrs",K6245&lt;10,"5 to 10 yrs",K6245&lt;20,"10 to 20 yrs","20+")</f>
        <v>1 to 2 yrs</v>
      </c>
      <c r="M6245" s="2">
        <v>54664</v>
      </c>
      <c r="N6245" s="4">
        <v>0.2</v>
      </c>
      <c r="O6245" s="5">
        <f t="shared" si="97"/>
        <v>65596.800000000003</v>
      </c>
      <c r="P6245" s="2" t="s">
        <v>28</v>
      </c>
      <c r="Q6245" s="2">
        <v>2838</v>
      </c>
      <c r="R6245" s="2">
        <v>62</v>
      </c>
      <c r="S6245" s="2" t="s">
        <v>87</v>
      </c>
    </row>
    <row r="6246" spans="1:19" x14ac:dyDescent="0.3">
      <c r="A6246" s="2">
        <v>7245</v>
      </c>
      <c r="B6246" s="2" t="s">
        <v>714</v>
      </c>
      <c r="C6246" s="2" t="s">
        <v>24</v>
      </c>
      <c r="D6246" s="2">
        <v>32</v>
      </c>
      <c r="E6246" s="2" t="str" cm="1">
        <f t="array" ref="E6246">_xlfn.SWITCH(TRUE,D6246&lt;25,"18 to 25",D6246&lt;40,"25 to 40",D6246&lt;50,"40 to 50",D6246&lt;60,"50 to 60","60+")</f>
        <v>25 to 40</v>
      </c>
      <c r="F6246" s="2" t="s">
        <v>75</v>
      </c>
      <c r="G6246" s="2" t="s">
        <v>19</v>
      </c>
      <c r="H6246" s="2" t="s">
        <v>201</v>
      </c>
      <c r="I6246" s="3">
        <v>43146</v>
      </c>
      <c r="J6246" s="2"/>
      <c r="K6246" s="2">
        <v>6.75</v>
      </c>
      <c r="L6246" s="2" t="str" cm="1">
        <f t="array" ref="L6246">_xlfn.SWITCH(TRUE,K6246&lt;2,"1 to 2 yrs",K6246&lt;5,"2 to 5 yrs",K6246&lt;10,"5 to 10 yrs",K6246&lt;20,"10 to 20 yrs","20+")</f>
        <v>5 to 10 yrs</v>
      </c>
      <c r="M6246" s="2">
        <v>107140</v>
      </c>
      <c r="N6246" s="4">
        <v>0.25</v>
      </c>
      <c r="O6246" s="5">
        <f t="shared" si="97"/>
        <v>133925</v>
      </c>
      <c r="P6246" s="2" t="s">
        <v>28</v>
      </c>
      <c r="Q6246" s="2">
        <v>2806</v>
      </c>
      <c r="R6246" s="2">
        <v>50</v>
      </c>
      <c r="S6246" s="2" t="s">
        <v>79</v>
      </c>
    </row>
    <row r="6247" spans="1:19" x14ac:dyDescent="0.3">
      <c r="A6247" s="2">
        <v>7246</v>
      </c>
      <c r="B6247" s="2" t="s">
        <v>316</v>
      </c>
      <c r="C6247" s="2" t="s">
        <v>17</v>
      </c>
      <c r="D6247" s="2">
        <v>41</v>
      </c>
      <c r="E6247" s="2" t="str" cm="1">
        <f t="array" ref="E6247">_xlfn.SWITCH(TRUE,D6247&lt;25,"18 to 25",D6247&lt;40,"25 to 40",D6247&lt;50,"40 to 50",D6247&lt;60,"50 to 60","60+")</f>
        <v>40 to 50</v>
      </c>
      <c r="F6247" s="2" t="s">
        <v>25</v>
      </c>
      <c r="G6247" s="2" t="s">
        <v>19</v>
      </c>
      <c r="H6247" s="2" t="s">
        <v>136</v>
      </c>
      <c r="I6247" s="3">
        <v>42581</v>
      </c>
      <c r="J6247" s="2"/>
      <c r="K6247" s="2">
        <v>8.3000000000000007</v>
      </c>
      <c r="L6247" s="2" t="str" cm="1">
        <f t="array" ref="L6247">_xlfn.SWITCH(TRUE,K6247&lt;2,"1 to 2 yrs",K6247&lt;5,"2 to 5 yrs",K6247&lt;10,"5 to 10 yrs",K6247&lt;20,"10 to 20 yrs","20+")</f>
        <v>5 to 10 yrs</v>
      </c>
      <c r="M6247" s="2">
        <v>70951</v>
      </c>
      <c r="N6247" s="4">
        <v>0</v>
      </c>
      <c r="O6247" s="5">
        <f t="shared" si="97"/>
        <v>70951</v>
      </c>
      <c r="P6247" s="2" t="s">
        <v>28</v>
      </c>
      <c r="Q6247" s="2"/>
      <c r="R6247" s="2">
        <v>63</v>
      </c>
      <c r="S6247" s="2" t="s">
        <v>29</v>
      </c>
    </row>
    <row r="6248" spans="1:19" x14ac:dyDescent="0.3">
      <c r="A6248" s="2">
        <v>7247</v>
      </c>
      <c r="B6248" s="2" t="s">
        <v>327</v>
      </c>
      <c r="C6248" s="2" t="s">
        <v>17</v>
      </c>
      <c r="D6248" s="2">
        <v>31</v>
      </c>
      <c r="E6248" s="2" t="str" cm="1">
        <f t="array" ref="E6248">_xlfn.SWITCH(TRUE,D6248&lt;25,"18 to 25",D6248&lt;40,"25 to 40",D6248&lt;50,"40 to 50",D6248&lt;60,"50 to 60","60+")</f>
        <v>25 to 40</v>
      </c>
      <c r="F6248" s="2" t="s">
        <v>50</v>
      </c>
      <c r="G6248" s="2" t="s">
        <v>19</v>
      </c>
      <c r="H6248" s="2" t="s">
        <v>89</v>
      </c>
      <c r="I6248" s="3">
        <v>42797</v>
      </c>
      <c r="J6248" s="3">
        <v>44931</v>
      </c>
      <c r="K6248" s="2">
        <v>5.84</v>
      </c>
      <c r="L6248" s="2" t="str" cm="1">
        <f t="array" ref="L6248">_xlfn.SWITCH(TRUE,K6248&lt;2,"1 to 2 yrs",K6248&lt;5,"2 to 5 yrs",K6248&lt;10,"5 to 10 yrs",K6248&lt;20,"10 to 20 yrs","20+")</f>
        <v>5 to 10 yrs</v>
      </c>
      <c r="M6248" s="2">
        <v>107123</v>
      </c>
      <c r="N6248" s="4">
        <v>0.2</v>
      </c>
      <c r="O6248" s="5">
        <f t="shared" si="97"/>
        <v>128547.6</v>
      </c>
      <c r="P6248" s="2" t="s">
        <v>28</v>
      </c>
      <c r="Q6248" s="2">
        <v>3929</v>
      </c>
      <c r="R6248" s="2">
        <v>81</v>
      </c>
      <c r="S6248" s="2" t="s">
        <v>22</v>
      </c>
    </row>
    <row r="6249" spans="1:19" x14ac:dyDescent="0.3">
      <c r="A6249" s="2">
        <v>7248</v>
      </c>
      <c r="B6249" s="2" t="s">
        <v>920</v>
      </c>
      <c r="C6249" s="2" t="s">
        <v>24</v>
      </c>
      <c r="D6249" s="2">
        <v>50</v>
      </c>
      <c r="E6249" s="2" t="str" cm="1">
        <f t="array" ref="E6249">_xlfn.SWITCH(TRUE,D6249&lt;25,"18 to 25",D6249&lt;40,"25 to 40",D6249&lt;50,"40 to 50",D6249&lt;60,"50 to 60","60+")</f>
        <v>50 to 60</v>
      </c>
      <c r="F6249" s="2" t="s">
        <v>31</v>
      </c>
      <c r="G6249" s="2" t="s">
        <v>32</v>
      </c>
      <c r="H6249" s="2" t="s">
        <v>68</v>
      </c>
      <c r="I6249" s="3">
        <v>43214</v>
      </c>
      <c r="J6249" s="2"/>
      <c r="K6249" s="2">
        <v>6.57</v>
      </c>
      <c r="L6249" s="2" t="str" cm="1">
        <f t="array" ref="L6249">_xlfn.SWITCH(TRUE,K6249&lt;2,"1 to 2 yrs",K6249&lt;5,"2 to 5 yrs",K6249&lt;10,"5 to 10 yrs",K6249&lt;20,"10 to 20 yrs","20+")</f>
        <v>5 to 10 yrs</v>
      </c>
      <c r="M6249" s="2">
        <v>75213</v>
      </c>
      <c r="N6249" s="4">
        <v>0.5</v>
      </c>
      <c r="O6249" s="5">
        <f t="shared" si="97"/>
        <v>112819.5</v>
      </c>
      <c r="P6249" s="2" t="s">
        <v>28</v>
      </c>
      <c r="Q6249" s="2">
        <v>5593</v>
      </c>
      <c r="R6249" s="2">
        <v>55</v>
      </c>
      <c r="S6249" s="2" t="s">
        <v>59</v>
      </c>
    </row>
    <row r="6250" spans="1:19" x14ac:dyDescent="0.3">
      <c r="A6250" s="2">
        <v>7249</v>
      </c>
      <c r="B6250" s="2" t="s">
        <v>566</v>
      </c>
      <c r="C6250" s="2" t="s">
        <v>17</v>
      </c>
      <c r="D6250" s="2">
        <v>55</v>
      </c>
      <c r="E6250" s="2" t="str" cm="1">
        <f t="array" ref="E6250">_xlfn.SWITCH(TRUE,D6250&lt;25,"18 to 25",D6250&lt;40,"25 to 40",D6250&lt;50,"40 to 50",D6250&lt;60,"50 to 60","60+")</f>
        <v>50 to 60</v>
      </c>
      <c r="F6250" s="2" t="s">
        <v>92</v>
      </c>
      <c r="G6250" s="2" t="s">
        <v>19</v>
      </c>
      <c r="H6250" s="2" t="s">
        <v>108</v>
      </c>
      <c r="I6250" s="3">
        <v>44770</v>
      </c>
      <c r="J6250" s="2"/>
      <c r="K6250" s="2">
        <v>2.31</v>
      </c>
      <c r="L6250" s="2" t="str" cm="1">
        <f t="array" ref="L6250">_xlfn.SWITCH(TRUE,K6250&lt;2,"1 to 2 yrs",K6250&lt;5,"2 to 5 yrs",K6250&lt;10,"5 to 10 yrs",K6250&lt;20,"10 to 20 yrs","20+")</f>
        <v>2 to 5 yrs</v>
      </c>
      <c r="M6250" s="2">
        <v>64604</v>
      </c>
      <c r="N6250" s="4">
        <v>0</v>
      </c>
      <c r="O6250" s="5">
        <f t="shared" si="97"/>
        <v>64604</v>
      </c>
      <c r="P6250" s="2" t="s">
        <v>42</v>
      </c>
      <c r="Q6250" s="2">
        <v>3131</v>
      </c>
      <c r="R6250" s="2">
        <v>10</v>
      </c>
      <c r="S6250" s="2" t="s">
        <v>22</v>
      </c>
    </row>
    <row r="6251" spans="1:19" x14ac:dyDescent="0.3">
      <c r="A6251" s="2">
        <v>7250</v>
      </c>
      <c r="B6251" s="2" t="s">
        <v>621</v>
      </c>
      <c r="C6251" s="2" t="s">
        <v>24</v>
      </c>
      <c r="D6251" s="2">
        <v>38</v>
      </c>
      <c r="E6251" s="2" t="str" cm="1">
        <f t="array" ref="E6251">_xlfn.SWITCH(TRUE,D6251&lt;25,"18 to 25",D6251&lt;40,"25 to 40",D6251&lt;50,"40 to 50",D6251&lt;60,"50 to 60","60+")</f>
        <v>25 to 40</v>
      </c>
      <c r="F6251" s="2" t="s">
        <v>92</v>
      </c>
      <c r="G6251" s="2" t="s">
        <v>32</v>
      </c>
      <c r="H6251" s="2" t="s">
        <v>235</v>
      </c>
      <c r="I6251" s="3">
        <v>43193</v>
      </c>
      <c r="J6251" s="3">
        <v>43763</v>
      </c>
      <c r="K6251" s="2">
        <v>1.56</v>
      </c>
      <c r="L6251" s="2" t="str" cm="1">
        <f t="array" ref="L6251">_xlfn.SWITCH(TRUE,K6251&lt;2,"1 to 2 yrs",K6251&lt;5,"2 to 5 yrs",K6251&lt;10,"5 to 10 yrs",K6251&lt;20,"10 to 20 yrs","20+")</f>
        <v>1 to 2 yrs</v>
      </c>
      <c r="M6251" s="2">
        <v>64839</v>
      </c>
      <c r="N6251" s="4">
        <v>0.2</v>
      </c>
      <c r="O6251" s="5">
        <f t="shared" si="97"/>
        <v>77806.8</v>
      </c>
      <c r="P6251" s="2" t="s">
        <v>42</v>
      </c>
      <c r="Q6251" s="2">
        <v>6653</v>
      </c>
      <c r="R6251" s="2">
        <v>34</v>
      </c>
      <c r="S6251" s="2" t="s">
        <v>43</v>
      </c>
    </row>
    <row r="6252" spans="1:19" x14ac:dyDescent="0.3">
      <c r="A6252" s="2">
        <v>7251</v>
      </c>
      <c r="B6252" s="2" t="s">
        <v>889</v>
      </c>
      <c r="C6252" s="2" t="s">
        <v>24</v>
      </c>
      <c r="D6252" s="2">
        <v>63</v>
      </c>
      <c r="E6252" s="2" t="str" cm="1">
        <f t="array" ref="E6252">_xlfn.SWITCH(TRUE,D6252&lt;25,"18 to 25",D6252&lt;40,"25 to 40",D6252&lt;50,"40 to 50",D6252&lt;60,"50 to 60","60+")</f>
        <v>60+</v>
      </c>
      <c r="F6252" s="2" t="s">
        <v>31</v>
      </c>
      <c r="G6252" s="2" t="s">
        <v>19</v>
      </c>
      <c r="H6252" s="2" t="s">
        <v>68</v>
      </c>
      <c r="I6252" s="3">
        <v>44007</v>
      </c>
      <c r="J6252" s="2"/>
      <c r="K6252" s="2">
        <v>4.3899999999999997</v>
      </c>
      <c r="L6252" s="2" t="str" cm="1">
        <f t="array" ref="L6252">_xlfn.SWITCH(TRUE,K6252&lt;2,"1 to 2 yrs",K6252&lt;5,"2 to 5 yrs",K6252&lt;10,"5 to 10 yrs",K6252&lt;20,"10 to 20 yrs","20+")</f>
        <v>2 to 5 yrs</v>
      </c>
      <c r="M6252" s="2">
        <v>60128</v>
      </c>
      <c r="N6252" s="4">
        <v>0.2</v>
      </c>
      <c r="O6252" s="5">
        <f t="shared" si="97"/>
        <v>72153.600000000006</v>
      </c>
      <c r="P6252" s="2" t="s">
        <v>28</v>
      </c>
      <c r="Q6252" s="2">
        <v>7209</v>
      </c>
      <c r="R6252" s="2">
        <v>10</v>
      </c>
      <c r="S6252" s="2" t="s">
        <v>29</v>
      </c>
    </row>
    <row r="6253" spans="1:19" x14ac:dyDescent="0.3">
      <c r="A6253" s="2">
        <v>7252</v>
      </c>
      <c r="B6253" s="2" t="s">
        <v>176</v>
      </c>
      <c r="C6253" s="2" t="s">
        <v>17</v>
      </c>
      <c r="D6253" s="2">
        <v>34</v>
      </c>
      <c r="E6253" s="2" t="str" cm="1">
        <f t="array" ref="E6253">_xlfn.SWITCH(TRUE,D6253&lt;25,"18 to 25",D6253&lt;40,"25 to 40",D6253&lt;50,"40 to 50",D6253&lt;60,"50 to 60","60+")</f>
        <v>25 to 40</v>
      </c>
      <c r="F6253" s="2" t="s">
        <v>18</v>
      </c>
      <c r="G6253" s="2" t="s">
        <v>32</v>
      </c>
      <c r="H6253" s="2" t="s">
        <v>20</v>
      </c>
      <c r="I6253" s="3">
        <v>42892</v>
      </c>
      <c r="J6253" s="2"/>
      <c r="K6253" s="2">
        <v>7.45</v>
      </c>
      <c r="L6253" s="2" t="str" cm="1">
        <f t="array" ref="L6253">_xlfn.SWITCH(TRUE,K6253&lt;2,"1 to 2 yrs",K6253&lt;5,"2 to 5 yrs",K6253&lt;10,"5 to 10 yrs",K6253&lt;20,"10 to 20 yrs","20+")</f>
        <v>5 to 10 yrs</v>
      </c>
      <c r="M6253" s="2">
        <v>90980</v>
      </c>
      <c r="N6253" s="4">
        <v>0.2</v>
      </c>
      <c r="O6253" s="5">
        <f t="shared" si="97"/>
        <v>109176</v>
      </c>
      <c r="P6253" s="2" t="s">
        <v>58</v>
      </c>
      <c r="Q6253" s="2">
        <v>2416</v>
      </c>
      <c r="R6253" s="2">
        <v>32</v>
      </c>
      <c r="S6253" s="2" t="s">
        <v>54</v>
      </c>
    </row>
    <row r="6254" spans="1:19" x14ac:dyDescent="0.3">
      <c r="A6254" s="2">
        <v>7253</v>
      </c>
      <c r="B6254" s="2" t="s">
        <v>373</v>
      </c>
      <c r="C6254" s="2" t="s">
        <v>17</v>
      </c>
      <c r="D6254" s="2">
        <v>65</v>
      </c>
      <c r="E6254" s="2" t="str" cm="1">
        <f t="array" ref="E6254">_xlfn.SWITCH(TRUE,D6254&lt;25,"18 to 25",D6254&lt;40,"25 to 40",D6254&lt;50,"40 to 50",D6254&lt;60,"50 to 60","60+")</f>
        <v>60+</v>
      </c>
      <c r="F6254" s="2" t="s">
        <v>46</v>
      </c>
      <c r="G6254" s="2" t="s">
        <v>19</v>
      </c>
      <c r="H6254" s="2" t="s">
        <v>130</v>
      </c>
      <c r="I6254" s="3">
        <v>44781</v>
      </c>
      <c r="J6254" s="2"/>
      <c r="K6254" s="2">
        <v>2.2799999999999998</v>
      </c>
      <c r="L6254" s="2" t="str" cm="1">
        <f t="array" ref="L6254">_xlfn.SWITCH(TRUE,K6254&lt;2,"1 to 2 yrs",K6254&lt;5,"2 to 5 yrs",K6254&lt;10,"5 to 10 yrs",K6254&lt;20,"10 to 20 yrs","20+")</f>
        <v>2 to 5 yrs</v>
      </c>
      <c r="M6254" s="2">
        <v>94572</v>
      </c>
      <c r="N6254" s="4">
        <v>0.25</v>
      </c>
      <c r="O6254" s="5">
        <f t="shared" si="97"/>
        <v>118215</v>
      </c>
      <c r="P6254" s="2" t="s">
        <v>28</v>
      </c>
      <c r="Q6254" s="2">
        <v>2453</v>
      </c>
      <c r="R6254" s="2">
        <v>65</v>
      </c>
      <c r="S6254" s="2" t="s">
        <v>59</v>
      </c>
    </row>
    <row r="6255" spans="1:19" x14ac:dyDescent="0.3">
      <c r="A6255" s="2">
        <v>7254</v>
      </c>
      <c r="B6255" s="2" t="s">
        <v>69</v>
      </c>
      <c r="C6255" s="2" t="s">
        <v>24</v>
      </c>
      <c r="D6255" s="2">
        <v>60</v>
      </c>
      <c r="E6255" s="2" t="str" cm="1">
        <f t="array" ref="E6255">_xlfn.SWITCH(TRUE,D6255&lt;25,"18 to 25",D6255&lt;40,"25 to 40",D6255&lt;50,"40 to 50",D6255&lt;60,"50 to 60","60+")</f>
        <v>60+</v>
      </c>
      <c r="F6255" s="2" t="s">
        <v>31</v>
      </c>
      <c r="G6255" s="2" t="s">
        <v>19</v>
      </c>
      <c r="H6255" s="2" t="s">
        <v>68</v>
      </c>
      <c r="I6255" s="3">
        <v>42217</v>
      </c>
      <c r="J6255" s="2"/>
      <c r="K6255" s="2">
        <v>9.3000000000000007</v>
      </c>
      <c r="L6255" s="2" t="str" cm="1">
        <f t="array" ref="L6255">_xlfn.SWITCH(TRUE,K6255&lt;2,"1 to 2 yrs",K6255&lt;5,"2 to 5 yrs",K6255&lt;10,"5 to 10 yrs",K6255&lt;20,"10 to 20 yrs","20+")</f>
        <v>5 to 10 yrs</v>
      </c>
      <c r="M6255" s="2">
        <v>86439</v>
      </c>
      <c r="N6255" s="4">
        <v>0</v>
      </c>
      <c r="O6255" s="5">
        <f t="shared" si="97"/>
        <v>86439</v>
      </c>
      <c r="P6255" s="2" t="s">
        <v>28</v>
      </c>
      <c r="Q6255" s="2">
        <v>2055</v>
      </c>
      <c r="R6255" s="2">
        <v>0</v>
      </c>
      <c r="S6255" s="2" t="s">
        <v>29</v>
      </c>
    </row>
    <row r="6256" spans="1:19" x14ac:dyDescent="0.3">
      <c r="A6256" s="2">
        <v>7255</v>
      </c>
      <c r="B6256" s="2" t="s">
        <v>570</v>
      </c>
      <c r="C6256" s="2" t="s">
        <v>24</v>
      </c>
      <c r="D6256" s="2">
        <v>48</v>
      </c>
      <c r="E6256" s="2" t="str" cm="1">
        <f t="array" ref="E6256">_xlfn.SWITCH(TRUE,D6256&lt;25,"18 to 25",D6256&lt;40,"25 to 40",D6256&lt;50,"40 to 50",D6256&lt;60,"50 to 60","60+")</f>
        <v>40 to 50</v>
      </c>
      <c r="F6256" s="2" t="s">
        <v>31</v>
      </c>
      <c r="G6256" s="2" t="s">
        <v>19</v>
      </c>
      <c r="H6256" s="2" t="s">
        <v>68</v>
      </c>
      <c r="I6256" s="3">
        <v>43433</v>
      </c>
      <c r="J6256" s="2"/>
      <c r="K6256" s="2">
        <v>5.97</v>
      </c>
      <c r="L6256" s="2" t="str" cm="1">
        <f t="array" ref="L6256">_xlfn.SWITCH(TRUE,K6256&lt;2,"1 to 2 yrs",K6256&lt;5,"2 to 5 yrs",K6256&lt;10,"5 to 10 yrs",K6256&lt;20,"10 to 20 yrs","20+")</f>
        <v>5 to 10 yrs</v>
      </c>
      <c r="M6256" s="2">
        <v>74757</v>
      </c>
      <c r="N6256" s="4">
        <v>0.5</v>
      </c>
      <c r="O6256" s="5">
        <f t="shared" si="97"/>
        <v>112135.5</v>
      </c>
      <c r="P6256" s="2" t="s">
        <v>28</v>
      </c>
      <c r="Q6256" s="2">
        <v>1919</v>
      </c>
      <c r="R6256" s="2">
        <v>32</v>
      </c>
      <c r="S6256" s="2" t="s">
        <v>22</v>
      </c>
    </row>
    <row r="6257" spans="1:19" x14ac:dyDescent="0.3">
      <c r="A6257" s="2">
        <v>7256</v>
      </c>
      <c r="B6257" s="2" t="s">
        <v>1570</v>
      </c>
      <c r="C6257" s="2" t="s">
        <v>24</v>
      </c>
      <c r="D6257" s="2">
        <v>47</v>
      </c>
      <c r="E6257" s="2" t="str" cm="1">
        <f t="array" ref="E6257">_xlfn.SWITCH(TRUE,D6257&lt;25,"18 to 25",D6257&lt;40,"25 to 40",D6257&lt;50,"40 to 50",D6257&lt;60,"50 to 60","60+")</f>
        <v>40 to 50</v>
      </c>
      <c r="F6257" s="2" t="s">
        <v>50</v>
      </c>
      <c r="G6257" s="2" t="s">
        <v>19</v>
      </c>
      <c r="H6257" s="2" t="s">
        <v>51</v>
      </c>
      <c r="I6257" s="3">
        <v>45031</v>
      </c>
      <c r="J6257" s="2"/>
      <c r="K6257" s="2">
        <v>1.59</v>
      </c>
      <c r="L6257" s="2" t="str" cm="1">
        <f t="array" ref="L6257">_xlfn.SWITCH(TRUE,K6257&lt;2,"1 to 2 yrs",K6257&lt;5,"2 to 5 yrs",K6257&lt;10,"5 to 10 yrs",K6257&lt;20,"10 to 20 yrs","20+")</f>
        <v>1 to 2 yrs</v>
      </c>
      <c r="M6257" s="2">
        <v>80206</v>
      </c>
      <c r="N6257" s="4">
        <v>0.25</v>
      </c>
      <c r="O6257" s="5">
        <f t="shared" si="97"/>
        <v>100257.5</v>
      </c>
      <c r="P6257" s="2" t="s">
        <v>28</v>
      </c>
      <c r="Q6257" s="2">
        <v>7250</v>
      </c>
      <c r="R6257" s="2">
        <v>76</v>
      </c>
      <c r="S6257" s="2" t="s">
        <v>22</v>
      </c>
    </row>
    <row r="6258" spans="1:19" x14ac:dyDescent="0.3">
      <c r="A6258" s="2">
        <v>7257</v>
      </c>
      <c r="B6258" s="2" t="s">
        <v>1366</v>
      </c>
      <c r="C6258" s="2" t="s">
        <v>24</v>
      </c>
      <c r="D6258" s="2">
        <v>49</v>
      </c>
      <c r="E6258" s="2" t="str" cm="1">
        <f t="array" ref="E6258">_xlfn.SWITCH(TRUE,D6258&lt;25,"18 to 25",D6258&lt;40,"25 to 40",D6258&lt;50,"40 to 50",D6258&lt;60,"50 to 60","60+")</f>
        <v>40 to 50</v>
      </c>
      <c r="F6258" s="2" t="s">
        <v>50</v>
      </c>
      <c r="G6258" s="2" t="s">
        <v>19</v>
      </c>
      <c r="H6258" s="2" t="s">
        <v>70</v>
      </c>
      <c r="I6258" s="3">
        <v>44702</v>
      </c>
      <c r="J6258" s="2"/>
      <c r="K6258" s="2">
        <v>2.4900000000000002</v>
      </c>
      <c r="L6258" s="2" t="str" cm="1">
        <f t="array" ref="L6258">_xlfn.SWITCH(TRUE,K6258&lt;2,"1 to 2 yrs",K6258&lt;5,"2 to 5 yrs",K6258&lt;10,"5 to 10 yrs",K6258&lt;20,"10 to 20 yrs","20+")</f>
        <v>2 to 5 yrs</v>
      </c>
      <c r="M6258" s="2">
        <v>96530</v>
      </c>
      <c r="N6258" s="4">
        <v>0.15</v>
      </c>
      <c r="O6258" s="5">
        <f t="shared" si="97"/>
        <v>111009.5</v>
      </c>
      <c r="P6258" s="2" t="s">
        <v>28</v>
      </c>
      <c r="Q6258" s="2">
        <v>3672</v>
      </c>
      <c r="R6258" s="2">
        <v>26</v>
      </c>
      <c r="S6258" s="2" t="s">
        <v>59</v>
      </c>
    </row>
    <row r="6259" spans="1:19" x14ac:dyDescent="0.3">
      <c r="A6259" s="2">
        <v>7258</v>
      </c>
      <c r="B6259" s="2" t="s">
        <v>741</v>
      </c>
      <c r="C6259" s="2" t="s">
        <v>17</v>
      </c>
      <c r="D6259" s="2">
        <v>34</v>
      </c>
      <c r="E6259" s="2" t="str" cm="1">
        <f t="array" ref="E6259">_xlfn.SWITCH(TRUE,D6259&lt;25,"18 to 25",D6259&lt;40,"25 to 40",D6259&lt;50,"40 to 50",D6259&lt;60,"50 to 60","60+")</f>
        <v>25 to 40</v>
      </c>
      <c r="F6259" s="2" t="s">
        <v>75</v>
      </c>
      <c r="G6259" s="2" t="s">
        <v>26</v>
      </c>
      <c r="H6259" s="2" t="s">
        <v>165</v>
      </c>
      <c r="I6259" s="3">
        <v>43985</v>
      </c>
      <c r="J6259" s="2"/>
      <c r="K6259" s="2">
        <v>4.45</v>
      </c>
      <c r="L6259" s="2" t="str" cm="1">
        <f t="array" ref="L6259">_xlfn.SWITCH(TRUE,K6259&lt;2,"1 to 2 yrs",K6259&lt;5,"2 to 5 yrs",K6259&lt;10,"5 to 10 yrs",K6259&lt;20,"10 to 20 yrs","20+")</f>
        <v>2 to 5 yrs</v>
      </c>
      <c r="M6259" s="2">
        <v>81042</v>
      </c>
      <c r="N6259" s="4">
        <v>0.1</v>
      </c>
      <c r="O6259" s="5">
        <f t="shared" si="97"/>
        <v>89146.2</v>
      </c>
      <c r="P6259" s="2" t="s">
        <v>28</v>
      </c>
      <c r="Q6259" s="2">
        <v>3225</v>
      </c>
      <c r="R6259" s="2">
        <v>64</v>
      </c>
      <c r="S6259" s="2" t="s">
        <v>99</v>
      </c>
    </row>
    <row r="6260" spans="1:19" x14ac:dyDescent="0.3">
      <c r="A6260" s="2">
        <v>7259</v>
      </c>
      <c r="B6260" s="2" t="s">
        <v>163</v>
      </c>
      <c r="C6260" s="2" t="s">
        <v>24</v>
      </c>
      <c r="D6260" s="2">
        <v>33</v>
      </c>
      <c r="E6260" s="2" t="str" cm="1">
        <f t="array" ref="E6260">_xlfn.SWITCH(TRUE,D6260&lt;25,"18 to 25",D6260&lt;40,"25 to 40",D6260&lt;50,"40 to 50",D6260&lt;60,"50 to 60","60+")</f>
        <v>25 to 40</v>
      </c>
      <c r="F6260" s="2" t="s">
        <v>50</v>
      </c>
      <c r="G6260" s="2" t="s">
        <v>26</v>
      </c>
      <c r="H6260" s="2" t="s">
        <v>51</v>
      </c>
      <c r="I6260" s="3">
        <v>45370</v>
      </c>
      <c r="J6260" s="2"/>
      <c r="K6260" s="2">
        <v>0.66</v>
      </c>
      <c r="L6260" s="2" t="str" cm="1">
        <f t="array" ref="L6260">_xlfn.SWITCH(TRUE,K6260&lt;2,"1 to 2 yrs",K6260&lt;5,"2 to 5 yrs",K6260&lt;10,"5 to 10 yrs",K6260&lt;20,"10 to 20 yrs","20+")</f>
        <v>1 to 2 yrs</v>
      </c>
      <c r="M6260" s="2">
        <v>77999</v>
      </c>
      <c r="N6260" s="4">
        <v>0.2</v>
      </c>
      <c r="O6260" s="5">
        <f t="shared" si="97"/>
        <v>93598.8</v>
      </c>
      <c r="P6260" s="2" t="s">
        <v>28</v>
      </c>
      <c r="Q6260" s="2">
        <v>5213</v>
      </c>
      <c r="R6260" s="2">
        <v>92</v>
      </c>
      <c r="S6260" s="2" t="s">
        <v>157</v>
      </c>
    </row>
    <row r="6261" spans="1:19" x14ac:dyDescent="0.3">
      <c r="A6261" s="2">
        <v>7260</v>
      </c>
      <c r="B6261" s="2" t="s">
        <v>802</v>
      </c>
      <c r="C6261" s="2" t="s">
        <v>24</v>
      </c>
      <c r="D6261" s="2">
        <v>65</v>
      </c>
      <c r="E6261" s="2" t="str" cm="1">
        <f t="array" ref="E6261">_xlfn.SWITCH(TRUE,D6261&lt;25,"18 to 25",D6261&lt;40,"25 to 40",D6261&lt;50,"40 to 50",D6261&lt;60,"50 to 60","60+")</f>
        <v>60+</v>
      </c>
      <c r="F6261" s="2" t="s">
        <v>75</v>
      </c>
      <c r="G6261" s="2" t="s">
        <v>19</v>
      </c>
      <c r="H6261" s="2" t="s">
        <v>76</v>
      </c>
      <c r="I6261" s="3">
        <v>44838</v>
      </c>
      <c r="J6261" s="2"/>
      <c r="K6261" s="2">
        <v>2.12</v>
      </c>
      <c r="L6261" s="2" t="str" cm="1">
        <f t="array" ref="L6261">_xlfn.SWITCH(TRUE,K6261&lt;2,"1 to 2 yrs",K6261&lt;5,"2 to 5 yrs",K6261&lt;10,"5 to 10 yrs",K6261&lt;20,"10 to 20 yrs","20+")</f>
        <v>2 to 5 yrs</v>
      </c>
      <c r="M6261" s="2">
        <v>80218</v>
      </c>
      <c r="N6261" s="4">
        <v>0.25</v>
      </c>
      <c r="O6261" s="5">
        <f t="shared" si="97"/>
        <v>100272.5</v>
      </c>
      <c r="P6261" s="2" t="s">
        <v>42</v>
      </c>
      <c r="Q6261" s="2">
        <v>1127</v>
      </c>
      <c r="R6261" s="2">
        <v>44</v>
      </c>
      <c r="S6261" s="2" t="s">
        <v>73</v>
      </c>
    </row>
    <row r="6262" spans="1:19" x14ac:dyDescent="0.3">
      <c r="A6262" s="2">
        <v>7261</v>
      </c>
      <c r="B6262" s="2" t="s">
        <v>786</v>
      </c>
      <c r="C6262" s="2" t="s">
        <v>24</v>
      </c>
      <c r="D6262" s="2">
        <v>49</v>
      </c>
      <c r="E6262" s="2" t="str" cm="1">
        <f t="array" ref="E6262">_xlfn.SWITCH(TRUE,D6262&lt;25,"18 to 25",D6262&lt;40,"25 to 40",D6262&lt;50,"40 to 50",D6262&lt;60,"50 to 60","60+")</f>
        <v>40 to 50</v>
      </c>
      <c r="F6262" s="2" t="s">
        <v>36</v>
      </c>
      <c r="G6262" s="2" t="s">
        <v>32</v>
      </c>
      <c r="H6262" s="2" t="s">
        <v>241</v>
      </c>
      <c r="I6262" s="3">
        <v>44717</v>
      </c>
      <c r="J6262" s="2"/>
      <c r="K6262" s="2">
        <v>2.4500000000000002</v>
      </c>
      <c r="L6262" s="2" t="str" cm="1">
        <f t="array" ref="L6262">_xlfn.SWITCH(TRUE,K6262&lt;2,"1 to 2 yrs",K6262&lt;5,"2 to 5 yrs",K6262&lt;10,"5 to 10 yrs",K6262&lt;20,"10 to 20 yrs","20+")</f>
        <v>2 to 5 yrs</v>
      </c>
      <c r="M6262" s="2">
        <v>74764</v>
      </c>
      <c r="N6262" s="4">
        <v>0.2</v>
      </c>
      <c r="O6262" s="5">
        <f t="shared" si="97"/>
        <v>89716.800000000003</v>
      </c>
      <c r="P6262" s="2" t="s">
        <v>42</v>
      </c>
      <c r="Q6262" s="2">
        <v>3447</v>
      </c>
      <c r="R6262" s="2">
        <v>85</v>
      </c>
      <c r="S6262" s="2" t="s">
        <v>22</v>
      </c>
    </row>
    <row r="6263" spans="1:19" x14ac:dyDescent="0.3">
      <c r="A6263" s="2">
        <v>7262</v>
      </c>
      <c r="B6263" s="2" t="s">
        <v>771</v>
      </c>
      <c r="C6263" s="2" t="s">
        <v>17</v>
      </c>
      <c r="D6263" s="2">
        <v>23</v>
      </c>
      <c r="E6263" s="2" t="str" cm="1">
        <f t="array" ref="E6263">_xlfn.SWITCH(TRUE,D6263&lt;25,"18 to 25",D6263&lt;40,"25 to 40",D6263&lt;50,"40 to 50",D6263&lt;60,"50 to 60","60+")</f>
        <v>18 to 25</v>
      </c>
      <c r="F6263" s="2" t="s">
        <v>46</v>
      </c>
      <c r="G6263" s="2" t="s">
        <v>32</v>
      </c>
      <c r="H6263" s="2" t="s">
        <v>128</v>
      </c>
      <c r="I6263" s="3">
        <v>43836</v>
      </c>
      <c r="J6263" s="2"/>
      <c r="K6263" s="2">
        <v>4.8600000000000003</v>
      </c>
      <c r="L6263" s="2" t="str" cm="1">
        <f t="array" ref="L6263">_xlfn.SWITCH(TRUE,K6263&lt;2,"1 to 2 yrs",K6263&lt;5,"2 to 5 yrs",K6263&lt;10,"5 to 10 yrs",K6263&lt;20,"10 to 20 yrs","20+")</f>
        <v>2 to 5 yrs</v>
      </c>
      <c r="M6263" s="2">
        <v>107050</v>
      </c>
      <c r="N6263" s="4">
        <v>0.2</v>
      </c>
      <c r="O6263" s="5">
        <f t="shared" si="97"/>
        <v>128460</v>
      </c>
      <c r="P6263" s="2" t="s">
        <v>42</v>
      </c>
      <c r="Q6263" s="2">
        <v>6720</v>
      </c>
      <c r="R6263" s="2">
        <v>83</v>
      </c>
      <c r="S6263" s="2" t="s">
        <v>99</v>
      </c>
    </row>
    <row r="6264" spans="1:19" x14ac:dyDescent="0.3">
      <c r="A6264" s="2">
        <v>7263</v>
      </c>
      <c r="B6264" s="2" t="s">
        <v>464</v>
      </c>
      <c r="C6264" s="2" t="s">
        <v>17</v>
      </c>
      <c r="D6264" s="2">
        <v>58</v>
      </c>
      <c r="E6264" s="2" t="str" cm="1">
        <f t="array" ref="E6264">_xlfn.SWITCH(TRUE,D6264&lt;25,"18 to 25",D6264&lt;40,"25 to 40",D6264&lt;50,"40 to 50",D6264&lt;60,"50 to 60","60+")</f>
        <v>50 to 60</v>
      </c>
      <c r="F6264" s="2" t="s">
        <v>18</v>
      </c>
      <c r="G6264" s="2" t="s">
        <v>26</v>
      </c>
      <c r="H6264" s="2" t="s">
        <v>63</v>
      </c>
      <c r="I6264" s="3">
        <v>43928</v>
      </c>
      <c r="J6264" s="2"/>
      <c r="K6264" s="2">
        <v>4.6100000000000003</v>
      </c>
      <c r="L6264" s="2" t="str" cm="1">
        <f t="array" ref="L6264">_xlfn.SWITCH(TRUE,K6264&lt;2,"1 to 2 yrs",K6264&lt;5,"2 to 5 yrs",K6264&lt;10,"5 to 10 yrs",K6264&lt;20,"10 to 20 yrs","20+")</f>
        <v>2 to 5 yrs</v>
      </c>
      <c r="M6264" s="2">
        <v>79323</v>
      </c>
      <c r="N6264" s="4">
        <v>0.1</v>
      </c>
      <c r="O6264" s="5">
        <f t="shared" si="97"/>
        <v>87255.3</v>
      </c>
      <c r="P6264" s="2" t="s">
        <v>28</v>
      </c>
      <c r="Q6264" s="2">
        <v>6560</v>
      </c>
      <c r="R6264" s="2">
        <v>43</v>
      </c>
      <c r="S6264" s="2" t="s">
        <v>99</v>
      </c>
    </row>
    <row r="6265" spans="1:19" x14ac:dyDescent="0.3">
      <c r="A6265" s="2">
        <v>7264</v>
      </c>
      <c r="B6265" s="2" t="s">
        <v>1420</v>
      </c>
      <c r="C6265" s="2" t="s">
        <v>24</v>
      </c>
      <c r="D6265" s="2">
        <v>55</v>
      </c>
      <c r="E6265" s="2" t="str" cm="1">
        <f t="array" ref="E6265">_xlfn.SWITCH(TRUE,D6265&lt;25,"18 to 25",D6265&lt;40,"25 to 40",D6265&lt;50,"40 to 50",D6265&lt;60,"50 to 60","60+")</f>
        <v>50 to 60</v>
      </c>
      <c r="F6265" s="2" t="s">
        <v>46</v>
      </c>
      <c r="G6265" s="2" t="s">
        <v>19</v>
      </c>
      <c r="H6265" s="2" t="s">
        <v>47</v>
      </c>
      <c r="I6265" s="3">
        <v>42389</v>
      </c>
      <c r="J6265" s="2"/>
      <c r="K6265" s="2">
        <v>8.82</v>
      </c>
      <c r="L6265" s="2" t="str" cm="1">
        <f t="array" ref="L6265">_xlfn.SWITCH(TRUE,K6265&lt;2,"1 to 2 yrs",K6265&lt;5,"2 to 5 yrs",K6265&lt;10,"5 to 10 yrs",K6265&lt;20,"10 to 20 yrs","20+")</f>
        <v>5 to 10 yrs</v>
      </c>
      <c r="M6265" s="2">
        <v>124035</v>
      </c>
      <c r="N6265" s="4">
        <v>0.1</v>
      </c>
      <c r="O6265" s="5">
        <f t="shared" si="97"/>
        <v>136438.5</v>
      </c>
      <c r="P6265" s="2" t="s">
        <v>28</v>
      </c>
      <c r="Q6265" s="2">
        <v>4186</v>
      </c>
      <c r="R6265" s="2">
        <v>39</v>
      </c>
      <c r="S6265" s="2" t="s">
        <v>59</v>
      </c>
    </row>
    <row r="6266" spans="1:19" x14ac:dyDescent="0.3">
      <c r="A6266" s="2">
        <v>7265</v>
      </c>
      <c r="B6266" s="2" t="s">
        <v>1109</v>
      </c>
      <c r="C6266" s="2" t="s">
        <v>17</v>
      </c>
      <c r="D6266" s="2">
        <v>44</v>
      </c>
      <c r="E6266" s="2" t="str" cm="1">
        <f t="array" ref="E6266">_xlfn.SWITCH(TRUE,D6266&lt;25,"18 to 25",D6266&lt;40,"25 to 40",D6266&lt;50,"40 to 50",D6266&lt;60,"50 to 60","60+")</f>
        <v>40 to 50</v>
      </c>
      <c r="F6266" s="2" t="s">
        <v>75</v>
      </c>
      <c r="G6266" s="2" t="s">
        <v>26</v>
      </c>
      <c r="H6266" s="2" t="s">
        <v>165</v>
      </c>
      <c r="I6266" s="3">
        <v>45107</v>
      </c>
      <c r="J6266" s="2"/>
      <c r="K6266" s="2">
        <v>1.38</v>
      </c>
      <c r="L6266" s="2" t="str" cm="1">
        <f t="array" ref="L6266">_xlfn.SWITCH(TRUE,K6266&lt;2,"1 to 2 yrs",K6266&lt;5,"2 to 5 yrs",K6266&lt;10,"5 to 10 yrs",K6266&lt;20,"10 to 20 yrs","20+")</f>
        <v>1 to 2 yrs</v>
      </c>
      <c r="M6266" s="2">
        <v>75676</v>
      </c>
      <c r="N6266" s="4">
        <v>0.25</v>
      </c>
      <c r="O6266" s="5">
        <f t="shared" si="97"/>
        <v>94595</v>
      </c>
      <c r="P6266" s="2" t="s">
        <v>42</v>
      </c>
      <c r="Q6266" s="2">
        <v>1767</v>
      </c>
      <c r="R6266" s="2">
        <v>44</v>
      </c>
      <c r="S6266" s="2" t="s">
        <v>22</v>
      </c>
    </row>
    <row r="6267" spans="1:19" x14ac:dyDescent="0.3">
      <c r="A6267" s="2">
        <v>7266</v>
      </c>
      <c r="B6267" s="2" t="s">
        <v>756</v>
      </c>
      <c r="C6267" s="2" t="s">
        <v>17</v>
      </c>
      <c r="D6267" s="2">
        <v>50</v>
      </c>
      <c r="E6267" s="2" t="str" cm="1">
        <f t="array" ref="E6267">_xlfn.SWITCH(TRUE,D6267&lt;25,"18 to 25",D6267&lt;40,"25 to 40",D6267&lt;50,"40 to 50",D6267&lt;60,"50 to 60","60+")</f>
        <v>50 to 60</v>
      </c>
      <c r="F6267" s="2" t="s">
        <v>50</v>
      </c>
      <c r="G6267" s="2" t="s">
        <v>19</v>
      </c>
      <c r="H6267" s="2" t="s">
        <v>141</v>
      </c>
      <c r="I6267" s="3">
        <v>44540</v>
      </c>
      <c r="J6267" s="2"/>
      <c r="K6267" s="2">
        <v>2.93</v>
      </c>
      <c r="L6267" s="2" t="str" cm="1">
        <f t="array" ref="L6267">_xlfn.SWITCH(TRUE,K6267&lt;2,"1 to 2 yrs",K6267&lt;5,"2 to 5 yrs",K6267&lt;10,"5 to 10 yrs",K6267&lt;20,"10 to 20 yrs","20+")</f>
        <v>2 to 5 yrs</v>
      </c>
      <c r="M6267" s="2">
        <v>94554</v>
      </c>
      <c r="N6267" s="4">
        <v>0.2</v>
      </c>
      <c r="O6267" s="5">
        <f t="shared" si="97"/>
        <v>113464.8</v>
      </c>
      <c r="P6267" s="2" t="s">
        <v>28</v>
      </c>
      <c r="Q6267" s="2"/>
      <c r="R6267" s="2">
        <v>1</v>
      </c>
      <c r="S6267" s="2" t="s">
        <v>52</v>
      </c>
    </row>
    <row r="6268" spans="1:19" x14ac:dyDescent="0.3">
      <c r="A6268" s="2">
        <v>7267</v>
      </c>
      <c r="B6268" s="2" t="s">
        <v>246</v>
      </c>
      <c r="C6268" s="2" t="s">
        <v>17</v>
      </c>
      <c r="D6268" s="2">
        <v>56</v>
      </c>
      <c r="E6268" s="2" t="str" cm="1">
        <f t="array" ref="E6268">_xlfn.SWITCH(TRUE,D6268&lt;25,"18 to 25",D6268&lt;40,"25 to 40",D6268&lt;50,"40 to 50",D6268&lt;60,"50 to 60","60+")</f>
        <v>50 to 60</v>
      </c>
      <c r="F6268" s="2" t="s">
        <v>31</v>
      </c>
      <c r="G6268" s="2" t="s">
        <v>32</v>
      </c>
      <c r="H6268" s="2" t="s">
        <v>72</v>
      </c>
      <c r="I6268" s="3">
        <v>45421</v>
      </c>
      <c r="J6268" s="2"/>
      <c r="K6268" s="2">
        <v>0.52</v>
      </c>
      <c r="L6268" s="2" t="str" cm="1">
        <f t="array" ref="L6268">_xlfn.SWITCH(TRUE,K6268&lt;2,"1 to 2 yrs",K6268&lt;5,"2 to 5 yrs",K6268&lt;10,"5 to 10 yrs",K6268&lt;20,"10 to 20 yrs","20+")</f>
        <v>1 to 2 yrs</v>
      </c>
      <c r="M6268" s="2">
        <v>47733</v>
      </c>
      <c r="N6268" s="4">
        <v>0.1</v>
      </c>
      <c r="O6268" s="5">
        <f t="shared" si="97"/>
        <v>52506.3</v>
      </c>
      <c r="P6268" s="2" t="s">
        <v>28</v>
      </c>
      <c r="Q6268" s="2">
        <v>3022</v>
      </c>
      <c r="R6268" s="2">
        <v>40</v>
      </c>
      <c r="S6268" s="2" t="s">
        <v>117</v>
      </c>
    </row>
    <row r="6269" spans="1:19" x14ac:dyDescent="0.3">
      <c r="A6269" s="2">
        <v>7268</v>
      </c>
      <c r="B6269" s="2" t="s">
        <v>202</v>
      </c>
      <c r="C6269" s="2" t="s">
        <v>24</v>
      </c>
      <c r="D6269" s="2">
        <v>32</v>
      </c>
      <c r="E6269" s="2" t="str" cm="1">
        <f t="array" ref="E6269">_xlfn.SWITCH(TRUE,D6269&lt;25,"18 to 25",D6269&lt;40,"25 to 40",D6269&lt;50,"40 to 50",D6269&lt;60,"50 to 60","60+")</f>
        <v>25 to 40</v>
      </c>
      <c r="F6269" s="2" t="s">
        <v>25</v>
      </c>
      <c r="G6269" s="2" t="s">
        <v>26</v>
      </c>
      <c r="H6269" s="2" t="s">
        <v>97</v>
      </c>
      <c r="I6269" s="3">
        <v>45215</v>
      </c>
      <c r="J6269" s="2"/>
      <c r="K6269" s="2">
        <v>1.0900000000000001</v>
      </c>
      <c r="L6269" s="2" t="str" cm="1">
        <f t="array" ref="L6269">_xlfn.SWITCH(TRUE,K6269&lt;2,"1 to 2 yrs",K6269&lt;5,"2 to 5 yrs",K6269&lt;10,"5 to 10 yrs",K6269&lt;20,"10 to 20 yrs","20+")</f>
        <v>1 to 2 yrs</v>
      </c>
      <c r="M6269" s="2">
        <v>46054</v>
      </c>
      <c r="N6269" s="4">
        <v>0.15</v>
      </c>
      <c r="O6269" s="5">
        <f t="shared" si="97"/>
        <v>52962.1</v>
      </c>
      <c r="P6269" s="2" t="s">
        <v>58</v>
      </c>
      <c r="Q6269" s="2"/>
      <c r="R6269" s="2">
        <v>51</v>
      </c>
      <c r="S6269" s="2" t="s">
        <v>59</v>
      </c>
    </row>
    <row r="6270" spans="1:19" x14ac:dyDescent="0.3">
      <c r="A6270" s="2">
        <v>7269</v>
      </c>
      <c r="B6270" s="2" t="s">
        <v>1037</v>
      </c>
      <c r="C6270" s="2" t="s">
        <v>24</v>
      </c>
      <c r="D6270" s="2">
        <v>54</v>
      </c>
      <c r="E6270" s="2" t="str" cm="1">
        <f t="array" ref="E6270">_xlfn.SWITCH(TRUE,D6270&lt;25,"18 to 25",D6270&lt;40,"25 to 40",D6270&lt;50,"40 to 50",D6270&lt;60,"50 to 60","60+")</f>
        <v>50 to 60</v>
      </c>
      <c r="F6270" s="2" t="s">
        <v>36</v>
      </c>
      <c r="G6270" s="2" t="s">
        <v>19</v>
      </c>
      <c r="H6270" s="2" t="s">
        <v>150</v>
      </c>
      <c r="I6270" s="3">
        <v>44920</v>
      </c>
      <c r="J6270" s="2"/>
      <c r="K6270" s="2">
        <v>1.89</v>
      </c>
      <c r="L6270" s="2" t="str" cm="1">
        <f t="array" ref="L6270">_xlfn.SWITCH(TRUE,K6270&lt;2,"1 to 2 yrs",K6270&lt;5,"2 to 5 yrs",K6270&lt;10,"5 to 10 yrs",K6270&lt;20,"10 to 20 yrs","20+")</f>
        <v>1 to 2 yrs</v>
      </c>
      <c r="M6270" s="2">
        <v>73364</v>
      </c>
      <c r="N6270" s="4">
        <v>0.2</v>
      </c>
      <c r="O6270" s="5">
        <f t="shared" si="97"/>
        <v>88036.800000000003</v>
      </c>
      <c r="P6270" s="2" t="s">
        <v>28</v>
      </c>
      <c r="Q6270" s="2">
        <v>5756</v>
      </c>
      <c r="R6270" s="2">
        <v>16</v>
      </c>
      <c r="S6270" s="2" t="s">
        <v>84</v>
      </c>
    </row>
    <row r="6271" spans="1:19" x14ac:dyDescent="0.3">
      <c r="A6271" s="2">
        <v>7270</v>
      </c>
      <c r="B6271" s="2" t="s">
        <v>1448</v>
      </c>
      <c r="C6271" s="2" t="s">
        <v>17</v>
      </c>
      <c r="D6271" s="2">
        <v>32</v>
      </c>
      <c r="E6271" s="2" t="str" cm="1">
        <f t="array" ref="E6271">_xlfn.SWITCH(TRUE,D6271&lt;25,"18 to 25",D6271&lt;40,"25 to 40",D6271&lt;50,"40 to 50",D6271&lt;60,"50 to 60","60+")</f>
        <v>25 to 40</v>
      </c>
      <c r="F6271" s="2" t="s">
        <v>40</v>
      </c>
      <c r="G6271" s="2" t="s">
        <v>19</v>
      </c>
      <c r="H6271" s="2" t="s">
        <v>208</v>
      </c>
      <c r="I6271" s="3">
        <v>43754</v>
      </c>
      <c r="J6271" s="2"/>
      <c r="K6271" s="2">
        <v>5.09</v>
      </c>
      <c r="L6271" s="2" t="str" cm="1">
        <f t="array" ref="L6271">_xlfn.SWITCH(TRUE,K6271&lt;2,"1 to 2 yrs",K6271&lt;5,"2 to 5 yrs",K6271&lt;10,"5 to 10 yrs",K6271&lt;20,"10 to 20 yrs","20+")</f>
        <v>5 to 10 yrs</v>
      </c>
      <c r="M6271" s="2">
        <v>45447</v>
      </c>
      <c r="N6271" s="4">
        <v>0.1</v>
      </c>
      <c r="O6271" s="5">
        <f t="shared" si="97"/>
        <v>49991.7</v>
      </c>
      <c r="P6271" s="2" t="s">
        <v>42</v>
      </c>
      <c r="Q6271" s="2">
        <v>5012</v>
      </c>
      <c r="R6271" s="2">
        <v>49</v>
      </c>
      <c r="S6271" s="2" t="s">
        <v>29</v>
      </c>
    </row>
    <row r="6272" spans="1:19" x14ac:dyDescent="0.3">
      <c r="A6272" s="2">
        <v>7271</v>
      </c>
      <c r="B6272" s="2" t="s">
        <v>936</v>
      </c>
      <c r="C6272" s="2" t="s">
        <v>24</v>
      </c>
      <c r="D6272" s="2">
        <v>30</v>
      </c>
      <c r="E6272" s="2" t="str" cm="1">
        <f t="array" ref="E6272">_xlfn.SWITCH(TRUE,D6272&lt;25,"18 to 25",D6272&lt;40,"25 to 40",D6272&lt;50,"40 to 50",D6272&lt;60,"50 to 60","60+")</f>
        <v>25 to 40</v>
      </c>
      <c r="F6272" s="2" t="s">
        <v>92</v>
      </c>
      <c r="G6272" s="2" t="s">
        <v>19</v>
      </c>
      <c r="H6272" s="2" t="s">
        <v>93</v>
      </c>
      <c r="I6272" s="3">
        <v>42497</v>
      </c>
      <c r="J6272" s="2"/>
      <c r="K6272" s="2">
        <v>8.5299999999999994</v>
      </c>
      <c r="L6272" s="2" t="str" cm="1">
        <f t="array" ref="L6272">_xlfn.SWITCH(TRUE,K6272&lt;2,"1 to 2 yrs",K6272&lt;5,"2 to 5 yrs",K6272&lt;10,"5 to 10 yrs",K6272&lt;20,"10 to 20 yrs","20+")</f>
        <v>5 to 10 yrs</v>
      </c>
      <c r="M6272" s="2">
        <v>85420</v>
      </c>
      <c r="N6272" s="4">
        <v>0.2</v>
      </c>
      <c r="O6272" s="5">
        <f t="shared" si="97"/>
        <v>102504</v>
      </c>
      <c r="P6272" s="2" t="s">
        <v>58</v>
      </c>
      <c r="Q6272" s="2">
        <v>6078</v>
      </c>
      <c r="R6272" s="2">
        <v>40</v>
      </c>
      <c r="S6272" s="2" t="s">
        <v>34</v>
      </c>
    </row>
    <row r="6273" spans="1:19" x14ac:dyDescent="0.3">
      <c r="A6273" s="2">
        <v>7272</v>
      </c>
      <c r="B6273" s="2" t="s">
        <v>1443</v>
      </c>
      <c r="C6273" s="2" t="s">
        <v>24</v>
      </c>
      <c r="D6273" s="2">
        <v>35</v>
      </c>
      <c r="E6273" s="2" t="str" cm="1">
        <f t="array" ref="E6273">_xlfn.SWITCH(TRUE,D6273&lt;25,"18 to 25",D6273&lt;40,"25 to 40",D6273&lt;50,"40 to 50",D6273&lt;60,"50 to 60","60+")</f>
        <v>25 to 40</v>
      </c>
      <c r="F6273" s="2" t="s">
        <v>75</v>
      </c>
      <c r="G6273" s="2" t="s">
        <v>19</v>
      </c>
      <c r="H6273" s="2" t="s">
        <v>201</v>
      </c>
      <c r="I6273" s="3">
        <v>44781</v>
      </c>
      <c r="J6273" s="2"/>
      <c r="K6273" s="2">
        <v>2.2799999999999998</v>
      </c>
      <c r="L6273" s="2" t="str" cm="1">
        <f t="array" ref="L6273">_xlfn.SWITCH(TRUE,K6273&lt;2,"1 to 2 yrs",K6273&lt;5,"2 to 5 yrs",K6273&lt;10,"5 to 10 yrs",K6273&lt;20,"10 to 20 yrs","20+")</f>
        <v>2 to 5 yrs</v>
      </c>
      <c r="M6273" s="2">
        <v>91972</v>
      </c>
      <c r="N6273" s="4">
        <v>0</v>
      </c>
      <c r="O6273" s="5">
        <f t="shared" si="97"/>
        <v>91972</v>
      </c>
      <c r="P6273" s="2" t="s">
        <v>28</v>
      </c>
      <c r="Q6273" s="2">
        <v>3744</v>
      </c>
      <c r="R6273" s="2">
        <v>4</v>
      </c>
      <c r="S6273" s="2" t="s">
        <v>87</v>
      </c>
    </row>
    <row r="6274" spans="1:19" x14ac:dyDescent="0.3">
      <c r="A6274" s="2">
        <v>7273</v>
      </c>
      <c r="B6274" s="2" t="s">
        <v>196</v>
      </c>
      <c r="C6274" s="2" t="s">
        <v>17</v>
      </c>
      <c r="D6274" s="2">
        <v>30</v>
      </c>
      <c r="E6274" s="2" t="str" cm="1">
        <f t="array" ref="E6274">_xlfn.SWITCH(TRUE,D6274&lt;25,"18 to 25",D6274&lt;40,"25 to 40",D6274&lt;50,"40 to 50",D6274&lt;60,"50 to 60","60+")</f>
        <v>25 to 40</v>
      </c>
      <c r="F6274" s="2" t="s">
        <v>46</v>
      </c>
      <c r="G6274" s="2" t="s">
        <v>32</v>
      </c>
      <c r="H6274" s="2" t="s">
        <v>47</v>
      </c>
      <c r="I6274" s="3">
        <v>44379</v>
      </c>
      <c r="J6274" s="2"/>
      <c r="K6274" s="2">
        <v>3.38</v>
      </c>
      <c r="L6274" s="2" t="str" cm="1">
        <f t="array" ref="L6274">_xlfn.SWITCH(TRUE,K6274&lt;2,"1 to 2 yrs",K6274&lt;5,"2 to 5 yrs",K6274&lt;10,"5 to 10 yrs",K6274&lt;20,"10 to 20 yrs","20+")</f>
        <v>2 to 5 yrs</v>
      </c>
      <c r="M6274" s="2">
        <v>106337</v>
      </c>
      <c r="N6274" s="4">
        <v>0.1</v>
      </c>
      <c r="O6274" s="5">
        <f t="shared" si="97"/>
        <v>116970.7</v>
      </c>
      <c r="P6274" s="2" t="s">
        <v>28</v>
      </c>
      <c r="Q6274" s="2"/>
      <c r="R6274" s="2">
        <v>51</v>
      </c>
      <c r="S6274" s="2" t="s">
        <v>73</v>
      </c>
    </row>
    <row r="6275" spans="1:19" x14ac:dyDescent="0.3">
      <c r="A6275" s="2">
        <v>7274</v>
      </c>
      <c r="B6275" s="2" t="s">
        <v>1226</v>
      </c>
      <c r="C6275" s="2" t="s">
        <v>17</v>
      </c>
      <c r="D6275" s="2">
        <v>60</v>
      </c>
      <c r="E6275" s="2" t="str" cm="1">
        <f t="array" ref="E6275">_xlfn.SWITCH(TRUE,D6275&lt;25,"18 to 25",D6275&lt;40,"25 to 40",D6275&lt;50,"40 to 50",D6275&lt;60,"50 to 60","60+")</f>
        <v>60+</v>
      </c>
      <c r="F6275" s="2" t="s">
        <v>50</v>
      </c>
      <c r="G6275" s="2" t="s">
        <v>19</v>
      </c>
      <c r="H6275" s="2" t="s">
        <v>70</v>
      </c>
      <c r="I6275" s="3">
        <v>44391</v>
      </c>
      <c r="J6275" s="2"/>
      <c r="K6275" s="2">
        <v>3.34</v>
      </c>
      <c r="L6275" s="2" t="str" cm="1">
        <f t="array" ref="L6275">_xlfn.SWITCH(TRUE,K6275&lt;2,"1 to 2 yrs",K6275&lt;5,"2 to 5 yrs",K6275&lt;10,"5 to 10 yrs",K6275&lt;20,"10 to 20 yrs","20+")</f>
        <v>2 to 5 yrs</v>
      </c>
      <c r="M6275" s="2">
        <v>83367</v>
      </c>
      <c r="N6275" s="4">
        <v>0.2</v>
      </c>
      <c r="O6275" s="5">
        <f t="shared" ref="O6275:O6338" si="98">M6275+(M6275*N6275)</f>
        <v>100040.4</v>
      </c>
      <c r="P6275" s="2" t="s">
        <v>28</v>
      </c>
      <c r="Q6275" s="2">
        <v>6197</v>
      </c>
      <c r="R6275" s="2">
        <v>47</v>
      </c>
      <c r="S6275" s="2" t="s">
        <v>48</v>
      </c>
    </row>
    <row r="6276" spans="1:19" x14ac:dyDescent="0.3">
      <c r="A6276" s="2">
        <v>7275</v>
      </c>
      <c r="B6276" s="2" t="s">
        <v>266</v>
      </c>
      <c r="C6276" s="2" t="s">
        <v>24</v>
      </c>
      <c r="D6276" s="2">
        <v>24</v>
      </c>
      <c r="E6276" s="2" t="str" cm="1">
        <f t="array" ref="E6276">_xlfn.SWITCH(TRUE,D6276&lt;25,"18 to 25",D6276&lt;40,"25 to 40",D6276&lt;50,"40 to 50",D6276&lt;60,"50 to 60","60+")</f>
        <v>18 to 25</v>
      </c>
      <c r="F6276" s="2" t="s">
        <v>36</v>
      </c>
      <c r="G6276" s="2" t="s">
        <v>19</v>
      </c>
      <c r="H6276" s="2" t="s">
        <v>241</v>
      </c>
      <c r="I6276" s="3">
        <v>44589</v>
      </c>
      <c r="J6276" s="2"/>
      <c r="K6276" s="2">
        <v>2.8</v>
      </c>
      <c r="L6276" s="2" t="str" cm="1">
        <f t="array" ref="L6276">_xlfn.SWITCH(TRUE,K6276&lt;2,"1 to 2 yrs",K6276&lt;5,"2 to 5 yrs",K6276&lt;10,"5 to 10 yrs",K6276&lt;20,"10 to 20 yrs","20+")</f>
        <v>2 to 5 yrs</v>
      </c>
      <c r="M6276" s="2">
        <v>61636</v>
      </c>
      <c r="N6276" s="4">
        <v>0.5</v>
      </c>
      <c r="O6276" s="5">
        <f t="shared" si="98"/>
        <v>92454</v>
      </c>
      <c r="P6276" s="2" t="s">
        <v>58</v>
      </c>
      <c r="Q6276" s="2"/>
      <c r="R6276" s="2">
        <v>89</v>
      </c>
      <c r="S6276" s="2" t="s">
        <v>73</v>
      </c>
    </row>
    <row r="6277" spans="1:19" x14ac:dyDescent="0.3">
      <c r="A6277" s="2">
        <v>7276</v>
      </c>
      <c r="B6277" s="2" t="s">
        <v>919</v>
      </c>
      <c r="C6277" s="2" t="s">
        <v>17</v>
      </c>
      <c r="D6277" s="2">
        <v>50</v>
      </c>
      <c r="E6277" s="2" t="str" cm="1">
        <f t="array" ref="E6277">_xlfn.SWITCH(TRUE,D6277&lt;25,"18 to 25",D6277&lt;40,"25 to 40",D6277&lt;50,"40 to 50",D6277&lt;60,"50 to 60","60+")</f>
        <v>50 to 60</v>
      </c>
      <c r="F6277" s="2" t="s">
        <v>92</v>
      </c>
      <c r="G6277" s="2" t="s">
        <v>26</v>
      </c>
      <c r="H6277" s="2" t="s">
        <v>93</v>
      </c>
      <c r="I6277" s="3">
        <v>43949</v>
      </c>
      <c r="J6277" s="2"/>
      <c r="K6277" s="2">
        <v>4.55</v>
      </c>
      <c r="L6277" s="2" t="str" cm="1">
        <f t="array" ref="L6277">_xlfn.SWITCH(TRUE,K6277&lt;2,"1 to 2 yrs",K6277&lt;5,"2 to 5 yrs",K6277&lt;10,"5 to 10 yrs",K6277&lt;20,"10 to 20 yrs","20+")</f>
        <v>2 to 5 yrs</v>
      </c>
      <c r="M6277" s="2">
        <v>79738</v>
      </c>
      <c r="N6277" s="4">
        <v>0.1</v>
      </c>
      <c r="O6277" s="5">
        <f t="shared" si="98"/>
        <v>87711.8</v>
      </c>
      <c r="P6277" s="2" t="s">
        <v>42</v>
      </c>
      <c r="Q6277" s="2">
        <v>4661</v>
      </c>
      <c r="R6277" s="2">
        <v>12</v>
      </c>
      <c r="S6277" s="2" t="s">
        <v>22</v>
      </c>
    </row>
    <row r="6278" spans="1:19" x14ac:dyDescent="0.3">
      <c r="A6278" s="2">
        <v>7277</v>
      </c>
      <c r="B6278" s="2" t="s">
        <v>1333</v>
      </c>
      <c r="C6278" s="2" t="s">
        <v>24</v>
      </c>
      <c r="D6278" s="2">
        <v>40</v>
      </c>
      <c r="E6278" s="2" t="str" cm="1">
        <f t="array" ref="E6278">_xlfn.SWITCH(TRUE,D6278&lt;25,"18 to 25",D6278&lt;40,"25 to 40",D6278&lt;50,"40 to 50",D6278&lt;60,"50 to 60","60+")</f>
        <v>40 to 50</v>
      </c>
      <c r="F6278" s="2" t="s">
        <v>40</v>
      </c>
      <c r="G6278" s="2" t="s">
        <v>19</v>
      </c>
      <c r="H6278" s="2" t="s">
        <v>143</v>
      </c>
      <c r="I6278" s="3">
        <v>42448</v>
      </c>
      <c r="J6278" s="2"/>
      <c r="K6278" s="2">
        <v>8.66</v>
      </c>
      <c r="L6278" s="2" t="str" cm="1">
        <f t="array" ref="L6278">_xlfn.SWITCH(TRUE,K6278&lt;2,"1 to 2 yrs",K6278&lt;5,"2 to 5 yrs",K6278&lt;10,"5 to 10 yrs",K6278&lt;20,"10 to 20 yrs","20+")</f>
        <v>5 to 10 yrs</v>
      </c>
      <c r="M6278" s="2">
        <v>70398</v>
      </c>
      <c r="N6278" s="4">
        <v>0.25</v>
      </c>
      <c r="O6278" s="5">
        <f t="shared" si="98"/>
        <v>87997.5</v>
      </c>
      <c r="P6278" s="2" t="s">
        <v>58</v>
      </c>
      <c r="Q6278" s="2">
        <v>5043</v>
      </c>
      <c r="R6278" s="2">
        <v>54</v>
      </c>
      <c r="S6278" s="2" t="s">
        <v>79</v>
      </c>
    </row>
    <row r="6279" spans="1:19" x14ac:dyDescent="0.3">
      <c r="A6279" s="2">
        <v>7278</v>
      </c>
      <c r="B6279" s="2" t="s">
        <v>419</v>
      </c>
      <c r="C6279" s="2" t="s">
        <v>24</v>
      </c>
      <c r="D6279" s="2">
        <v>57</v>
      </c>
      <c r="E6279" s="2" t="str" cm="1">
        <f t="array" ref="E6279">_xlfn.SWITCH(TRUE,D6279&lt;25,"18 to 25",D6279&lt;40,"25 to 40",D6279&lt;50,"40 to 50",D6279&lt;60,"50 to 60","60+")</f>
        <v>50 to 60</v>
      </c>
      <c r="F6279" s="2" t="s">
        <v>31</v>
      </c>
      <c r="G6279" s="2" t="s">
        <v>32</v>
      </c>
      <c r="H6279" s="2" t="s">
        <v>68</v>
      </c>
      <c r="I6279" s="3">
        <v>43545</v>
      </c>
      <c r="J6279" s="2"/>
      <c r="K6279" s="2">
        <v>5.66</v>
      </c>
      <c r="L6279" s="2" t="str" cm="1">
        <f t="array" ref="L6279">_xlfn.SWITCH(TRUE,K6279&lt;2,"1 to 2 yrs",K6279&lt;5,"2 to 5 yrs",K6279&lt;10,"5 to 10 yrs",K6279&lt;20,"10 to 20 yrs","20+")</f>
        <v>5 to 10 yrs</v>
      </c>
      <c r="M6279" s="2">
        <v>75909</v>
      </c>
      <c r="N6279" s="4">
        <v>0.2</v>
      </c>
      <c r="O6279" s="5">
        <f t="shared" si="98"/>
        <v>91090.8</v>
      </c>
      <c r="P6279" s="2" t="s">
        <v>42</v>
      </c>
      <c r="Q6279" s="2">
        <v>3521</v>
      </c>
      <c r="R6279" s="2">
        <v>33</v>
      </c>
      <c r="S6279" s="2" t="s">
        <v>117</v>
      </c>
    </row>
    <row r="6280" spans="1:19" x14ac:dyDescent="0.3">
      <c r="A6280" s="2">
        <v>7279</v>
      </c>
      <c r="B6280" s="2" t="s">
        <v>1011</v>
      </c>
      <c r="C6280" s="2" t="s">
        <v>17</v>
      </c>
      <c r="D6280" s="2">
        <v>53</v>
      </c>
      <c r="E6280" s="2" t="str" cm="1">
        <f t="array" ref="E6280">_xlfn.SWITCH(TRUE,D6280&lt;25,"18 to 25",D6280&lt;40,"25 to 40",D6280&lt;50,"40 to 50",D6280&lt;60,"50 to 60","60+")</f>
        <v>50 to 60</v>
      </c>
      <c r="F6280" s="2" t="s">
        <v>31</v>
      </c>
      <c r="G6280" s="2" t="s">
        <v>19</v>
      </c>
      <c r="H6280" s="2" t="s">
        <v>72</v>
      </c>
      <c r="I6280" s="3">
        <v>43499</v>
      </c>
      <c r="J6280" s="2"/>
      <c r="K6280" s="2">
        <v>5.79</v>
      </c>
      <c r="L6280" s="2" t="str" cm="1">
        <f t="array" ref="L6280">_xlfn.SWITCH(TRUE,K6280&lt;2,"1 to 2 yrs",K6280&lt;5,"2 to 5 yrs",K6280&lt;10,"5 to 10 yrs",K6280&lt;20,"10 to 20 yrs","20+")</f>
        <v>5 to 10 yrs</v>
      </c>
      <c r="M6280" s="2">
        <v>59917</v>
      </c>
      <c r="N6280" s="4">
        <v>0.15</v>
      </c>
      <c r="O6280" s="5">
        <f t="shared" si="98"/>
        <v>68904.55</v>
      </c>
      <c r="P6280" s="2" t="s">
        <v>58</v>
      </c>
      <c r="Q6280" s="2">
        <v>6201</v>
      </c>
      <c r="R6280" s="2">
        <v>54</v>
      </c>
      <c r="S6280" s="2" t="s">
        <v>99</v>
      </c>
    </row>
    <row r="6281" spans="1:19" x14ac:dyDescent="0.3">
      <c r="A6281" s="2">
        <v>7280</v>
      </c>
      <c r="B6281" s="2" t="s">
        <v>1186</v>
      </c>
      <c r="C6281" s="2" t="s">
        <v>24</v>
      </c>
      <c r="D6281" s="2">
        <v>28</v>
      </c>
      <c r="E6281" s="2" t="str" cm="1">
        <f t="array" ref="E6281">_xlfn.SWITCH(TRUE,D6281&lt;25,"18 to 25",D6281&lt;40,"25 to 40",D6281&lt;50,"40 to 50",D6281&lt;60,"50 to 60","60+")</f>
        <v>25 to 40</v>
      </c>
      <c r="F6281" s="2" t="s">
        <v>75</v>
      </c>
      <c r="G6281" s="2" t="s">
        <v>26</v>
      </c>
      <c r="H6281" s="2" t="s">
        <v>226</v>
      </c>
      <c r="I6281" s="3">
        <v>44912</v>
      </c>
      <c r="J6281" s="2"/>
      <c r="K6281" s="2">
        <v>1.92</v>
      </c>
      <c r="L6281" s="2" t="str" cm="1">
        <f t="array" ref="L6281">_xlfn.SWITCH(TRUE,K6281&lt;2,"1 to 2 yrs",K6281&lt;5,"2 to 5 yrs",K6281&lt;10,"5 to 10 yrs",K6281&lt;20,"10 to 20 yrs","20+")</f>
        <v>1 to 2 yrs</v>
      </c>
      <c r="M6281" s="2">
        <v>71946</v>
      </c>
      <c r="N6281" s="4">
        <v>0.1</v>
      </c>
      <c r="O6281" s="5">
        <f t="shared" si="98"/>
        <v>79140.600000000006</v>
      </c>
      <c r="P6281" s="2" t="s">
        <v>28</v>
      </c>
      <c r="Q6281" s="2">
        <v>6530</v>
      </c>
      <c r="R6281" s="2">
        <v>93</v>
      </c>
      <c r="S6281" s="2" t="s">
        <v>157</v>
      </c>
    </row>
    <row r="6282" spans="1:19" x14ac:dyDescent="0.3">
      <c r="A6282" s="2">
        <v>7281</v>
      </c>
      <c r="B6282" s="2" t="s">
        <v>49</v>
      </c>
      <c r="C6282" s="2" t="s">
        <v>24</v>
      </c>
      <c r="D6282" s="2">
        <v>49</v>
      </c>
      <c r="E6282" s="2" t="str" cm="1">
        <f t="array" ref="E6282">_xlfn.SWITCH(TRUE,D6282&lt;25,"18 to 25",D6282&lt;40,"25 to 40",D6282&lt;50,"40 to 50",D6282&lt;60,"50 to 60","60+")</f>
        <v>40 to 50</v>
      </c>
      <c r="F6282" s="2" t="s">
        <v>75</v>
      </c>
      <c r="G6282" s="2" t="s">
        <v>19</v>
      </c>
      <c r="H6282" s="2" t="s">
        <v>201</v>
      </c>
      <c r="I6282" s="3">
        <v>44503</v>
      </c>
      <c r="J6282" s="2"/>
      <c r="K6282" s="2">
        <v>3.04</v>
      </c>
      <c r="L6282" s="2" t="str" cm="1">
        <f t="array" ref="L6282">_xlfn.SWITCH(TRUE,K6282&lt;2,"1 to 2 yrs",K6282&lt;5,"2 to 5 yrs",K6282&lt;10,"5 to 10 yrs",K6282&lt;20,"10 to 20 yrs","20+")</f>
        <v>2 to 5 yrs</v>
      </c>
      <c r="M6282" s="2">
        <v>83747</v>
      </c>
      <c r="N6282" s="4">
        <v>0.1</v>
      </c>
      <c r="O6282" s="5">
        <f t="shared" si="98"/>
        <v>92121.7</v>
      </c>
      <c r="P6282" s="2" t="s">
        <v>42</v>
      </c>
      <c r="Q6282" s="2">
        <v>1075</v>
      </c>
      <c r="R6282" s="2">
        <v>43</v>
      </c>
      <c r="S6282" s="2" t="s">
        <v>43</v>
      </c>
    </row>
    <row r="6283" spans="1:19" x14ac:dyDescent="0.3">
      <c r="A6283" s="2">
        <v>7282</v>
      </c>
      <c r="B6283" s="2" t="s">
        <v>659</v>
      </c>
      <c r="C6283" s="2" t="s">
        <v>17</v>
      </c>
      <c r="D6283" s="2">
        <v>65</v>
      </c>
      <c r="E6283" s="2" t="str" cm="1">
        <f t="array" ref="E6283">_xlfn.SWITCH(TRUE,D6283&lt;25,"18 to 25",D6283&lt;40,"25 to 40",D6283&lt;50,"40 to 50",D6283&lt;60,"50 to 60","60+")</f>
        <v>60+</v>
      </c>
      <c r="F6283" s="2" t="s">
        <v>50</v>
      </c>
      <c r="G6283" s="2" t="s">
        <v>19</v>
      </c>
      <c r="H6283" s="2" t="s">
        <v>70</v>
      </c>
      <c r="I6283" s="3">
        <v>43784</v>
      </c>
      <c r="J6283" s="2"/>
      <c r="K6283" s="2">
        <v>5</v>
      </c>
      <c r="L6283" s="2" t="str" cm="1">
        <f t="array" ref="L6283">_xlfn.SWITCH(TRUE,K6283&lt;2,"1 to 2 yrs",K6283&lt;5,"2 to 5 yrs",K6283&lt;10,"5 to 10 yrs",K6283&lt;20,"10 to 20 yrs","20+")</f>
        <v>5 to 10 yrs</v>
      </c>
      <c r="M6283" s="2">
        <v>88751</v>
      </c>
      <c r="N6283" s="4">
        <v>0.2</v>
      </c>
      <c r="O6283" s="5">
        <f t="shared" si="98"/>
        <v>106501.2</v>
      </c>
      <c r="P6283" s="2" t="s">
        <v>42</v>
      </c>
      <c r="Q6283" s="2">
        <v>1168</v>
      </c>
      <c r="R6283" s="2">
        <v>40</v>
      </c>
      <c r="S6283" s="2" t="s">
        <v>59</v>
      </c>
    </row>
    <row r="6284" spans="1:19" x14ac:dyDescent="0.3">
      <c r="A6284" s="2">
        <v>7283</v>
      </c>
      <c r="B6284" s="2" t="s">
        <v>983</v>
      </c>
      <c r="C6284" s="2" t="s">
        <v>17</v>
      </c>
      <c r="D6284" s="2">
        <v>39</v>
      </c>
      <c r="E6284" s="2" t="str" cm="1">
        <f t="array" ref="E6284">_xlfn.SWITCH(TRUE,D6284&lt;25,"18 to 25",D6284&lt;40,"25 to 40",D6284&lt;50,"40 to 50",D6284&lt;60,"50 to 60","60+")</f>
        <v>25 to 40</v>
      </c>
      <c r="F6284" s="2" t="s">
        <v>25</v>
      </c>
      <c r="G6284" s="2" t="s">
        <v>32</v>
      </c>
      <c r="H6284" s="2" t="s">
        <v>259</v>
      </c>
      <c r="I6284" s="3">
        <v>43438</v>
      </c>
      <c r="J6284" s="2"/>
      <c r="K6284" s="2">
        <v>5.95</v>
      </c>
      <c r="L6284" s="2" t="str" cm="1">
        <f t="array" ref="L6284">_xlfn.SWITCH(TRUE,K6284&lt;2,"1 to 2 yrs",K6284&lt;5,"2 to 5 yrs",K6284&lt;10,"5 to 10 yrs",K6284&lt;20,"10 to 20 yrs","20+")</f>
        <v>5 to 10 yrs</v>
      </c>
      <c r="M6284" s="2">
        <v>57295</v>
      </c>
      <c r="N6284" s="4">
        <v>0.5</v>
      </c>
      <c r="O6284" s="5">
        <f t="shared" si="98"/>
        <v>85942.5</v>
      </c>
      <c r="P6284" s="2" t="s">
        <v>21</v>
      </c>
      <c r="Q6284" s="2">
        <v>1618</v>
      </c>
      <c r="R6284" s="2">
        <v>1</v>
      </c>
      <c r="S6284" s="2" t="s">
        <v>79</v>
      </c>
    </row>
    <row r="6285" spans="1:19" x14ac:dyDescent="0.3">
      <c r="A6285" s="2">
        <v>7284</v>
      </c>
      <c r="B6285" s="2" t="s">
        <v>455</v>
      </c>
      <c r="C6285" s="2" t="s">
        <v>17</v>
      </c>
      <c r="D6285" s="2">
        <v>26</v>
      </c>
      <c r="E6285" s="2" t="str" cm="1">
        <f t="array" ref="E6285">_xlfn.SWITCH(TRUE,D6285&lt;25,"18 to 25",D6285&lt;40,"25 to 40",D6285&lt;50,"40 to 50",D6285&lt;60,"50 to 60","60+")</f>
        <v>25 to 40</v>
      </c>
      <c r="F6285" s="2" t="s">
        <v>50</v>
      </c>
      <c r="G6285" s="2" t="s">
        <v>32</v>
      </c>
      <c r="H6285" s="2" t="s">
        <v>51</v>
      </c>
      <c r="I6285" s="3">
        <v>45166</v>
      </c>
      <c r="J6285" s="2"/>
      <c r="K6285" s="2">
        <v>1.22</v>
      </c>
      <c r="L6285" s="2" t="str" cm="1">
        <f t="array" ref="L6285">_xlfn.SWITCH(TRUE,K6285&lt;2,"1 to 2 yrs",K6285&lt;5,"2 to 5 yrs",K6285&lt;10,"5 to 10 yrs",K6285&lt;20,"10 to 20 yrs","20+")</f>
        <v>1 to 2 yrs</v>
      </c>
      <c r="M6285" s="2">
        <v>85459</v>
      </c>
      <c r="N6285" s="4">
        <v>0.15</v>
      </c>
      <c r="O6285" s="5">
        <f t="shared" si="98"/>
        <v>98277.85</v>
      </c>
      <c r="P6285" s="2" t="s">
        <v>58</v>
      </c>
      <c r="Q6285" s="2">
        <v>3806</v>
      </c>
      <c r="R6285" s="2">
        <v>75</v>
      </c>
      <c r="S6285" s="2" t="s">
        <v>90</v>
      </c>
    </row>
    <row r="6286" spans="1:19" x14ac:dyDescent="0.3">
      <c r="A6286" s="2">
        <v>7285</v>
      </c>
      <c r="B6286" s="2" t="s">
        <v>1104</v>
      </c>
      <c r="C6286" s="2" t="s">
        <v>24</v>
      </c>
      <c r="D6286" s="2">
        <v>44</v>
      </c>
      <c r="E6286" s="2" t="str" cm="1">
        <f t="array" ref="E6286">_xlfn.SWITCH(TRUE,D6286&lt;25,"18 to 25",D6286&lt;40,"25 to 40",D6286&lt;50,"40 to 50",D6286&lt;60,"50 to 60","60+")</f>
        <v>40 to 50</v>
      </c>
      <c r="F6286" s="2" t="s">
        <v>18</v>
      </c>
      <c r="G6286" s="2" t="s">
        <v>19</v>
      </c>
      <c r="H6286" s="2" t="s">
        <v>63</v>
      </c>
      <c r="I6286" s="3">
        <v>43638</v>
      </c>
      <c r="J6286" s="2"/>
      <c r="K6286" s="2">
        <v>5.4</v>
      </c>
      <c r="L6286" s="2" t="str" cm="1">
        <f t="array" ref="L6286">_xlfn.SWITCH(TRUE,K6286&lt;2,"1 to 2 yrs",K6286&lt;5,"2 to 5 yrs",K6286&lt;10,"5 to 10 yrs",K6286&lt;20,"10 to 20 yrs","20+")</f>
        <v>5 to 10 yrs</v>
      </c>
      <c r="M6286" s="2">
        <v>77593</v>
      </c>
      <c r="N6286" s="4">
        <v>0.15</v>
      </c>
      <c r="O6286" s="5">
        <f t="shared" si="98"/>
        <v>89231.95</v>
      </c>
      <c r="P6286" s="2" t="s">
        <v>28</v>
      </c>
      <c r="Q6286" s="2"/>
      <c r="R6286" s="2">
        <v>55</v>
      </c>
      <c r="S6286" s="2" t="s">
        <v>52</v>
      </c>
    </row>
    <row r="6287" spans="1:19" x14ac:dyDescent="0.3">
      <c r="A6287" s="2">
        <v>7286</v>
      </c>
      <c r="B6287" s="2" t="s">
        <v>183</v>
      </c>
      <c r="C6287" s="2" t="s">
        <v>17</v>
      </c>
      <c r="D6287" s="2">
        <v>43</v>
      </c>
      <c r="E6287" s="2" t="str" cm="1">
        <f t="array" ref="E6287">_xlfn.SWITCH(TRUE,D6287&lt;25,"18 to 25",D6287&lt;40,"25 to 40",D6287&lt;50,"40 to 50",D6287&lt;60,"50 to 60","60+")</f>
        <v>40 to 50</v>
      </c>
      <c r="F6287" s="2" t="s">
        <v>36</v>
      </c>
      <c r="G6287" s="2" t="s">
        <v>32</v>
      </c>
      <c r="H6287" s="2" t="s">
        <v>211</v>
      </c>
      <c r="I6287" s="3">
        <v>43654</v>
      </c>
      <c r="J6287" s="2"/>
      <c r="K6287" s="2">
        <v>5.36</v>
      </c>
      <c r="L6287" s="2" t="str" cm="1">
        <f t="array" ref="L6287">_xlfn.SWITCH(TRUE,K6287&lt;2,"1 to 2 yrs",K6287&lt;5,"2 to 5 yrs",K6287&lt;10,"5 to 10 yrs",K6287&lt;20,"10 to 20 yrs","20+")</f>
        <v>5 to 10 yrs</v>
      </c>
      <c r="M6287" s="2">
        <v>79684</v>
      </c>
      <c r="N6287" s="4">
        <v>0.15</v>
      </c>
      <c r="O6287" s="5">
        <f t="shared" si="98"/>
        <v>91636.6</v>
      </c>
      <c r="P6287" s="2" t="s">
        <v>58</v>
      </c>
      <c r="Q6287" s="2"/>
      <c r="R6287" s="2">
        <v>85</v>
      </c>
      <c r="S6287" s="2" t="s">
        <v>79</v>
      </c>
    </row>
    <row r="6288" spans="1:19" x14ac:dyDescent="0.3">
      <c r="A6288" s="2">
        <v>7287</v>
      </c>
      <c r="B6288" s="2" t="s">
        <v>567</v>
      </c>
      <c r="C6288" s="2" t="s">
        <v>17</v>
      </c>
      <c r="D6288" s="2">
        <v>47</v>
      </c>
      <c r="E6288" s="2" t="str" cm="1">
        <f t="array" ref="E6288">_xlfn.SWITCH(TRUE,D6288&lt;25,"18 to 25",D6288&lt;40,"25 to 40",D6288&lt;50,"40 to 50",D6288&lt;60,"50 to 60","60+")</f>
        <v>40 to 50</v>
      </c>
      <c r="F6288" s="2" t="s">
        <v>36</v>
      </c>
      <c r="G6288" s="2" t="s">
        <v>19</v>
      </c>
      <c r="H6288" s="2" t="s">
        <v>37</v>
      </c>
      <c r="I6288" s="3">
        <v>45157</v>
      </c>
      <c r="J6288" s="2"/>
      <c r="K6288" s="2">
        <v>1.25</v>
      </c>
      <c r="L6288" s="2" t="str" cm="1">
        <f t="array" ref="L6288">_xlfn.SWITCH(TRUE,K6288&lt;2,"1 to 2 yrs",K6288&lt;5,"2 to 5 yrs",K6288&lt;10,"5 to 10 yrs",K6288&lt;20,"10 to 20 yrs","20+")</f>
        <v>1 to 2 yrs</v>
      </c>
      <c r="M6288" s="2">
        <v>71068</v>
      </c>
      <c r="N6288" s="4">
        <v>0.5</v>
      </c>
      <c r="O6288" s="5">
        <f t="shared" si="98"/>
        <v>106602</v>
      </c>
      <c r="P6288" s="2" t="s">
        <v>28</v>
      </c>
      <c r="Q6288" s="2"/>
      <c r="R6288" s="2">
        <v>12</v>
      </c>
      <c r="S6288" s="2" t="s">
        <v>157</v>
      </c>
    </row>
    <row r="6289" spans="1:19" x14ac:dyDescent="0.3">
      <c r="A6289" s="2">
        <v>7288</v>
      </c>
      <c r="B6289" s="2" t="s">
        <v>1003</v>
      </c>
      <c r="C6289" s="2" t="s">
        <v>17</v>
      </c>
      <c r="D6289" s="2">
        <v>63</v>
      </c>
      <c r="E6289" s="2" t="str" cm="1">
        <f t="array" ref="E6289">_xlfn.SWITCH(TRUE,D6289&lt;25,"18 to 25",D6289&lt;40,"25 to 40",D6289&lt;50,"40 to 50",D6289&lt;60,"50 to 60","60+")</f>
        <v>60+</v>
      </c>
      <c r="F6289" s="2" t="s">
        <v>46</v>
      </c>
      <c r="G6289" s="2" t="s">
        <v>19</v>
      </c>
      <c r="H6289" s="2" t="s">
        <v>47</v>
      </c>
      <c r="I6289" s="3">
        <v>43869</v>
      </c>
      <c r="J6289" s="2"/>
      <c r="K6289" s="2">
        <v>4.7699999999999996</v>
      </c>
      <c r="L6289" s="2" t="str" cm="1">
        <f t="array" ref="L6289">_xlfn.SWITCH(TRUE,K6289&lt;2,"1 to 2 yrs",K6289&lt;5,"2 to 5 yrs",K6289&lt;10,"5 to 10 yrs",K6289&lt;20,"10 to 20 yrs","20+")</f>
        <v>2 to 5 yrs</v>
      </c>
      <c r="M6289" s="2">
        <v>99118</v>
      </c>
      <c r="N6289" s="4">
        <v>0.5</v>
      </c>
      <c r="O6289" s="5">
        <f t="shared" si="98"/>
        <v>148677</v>
      </c>
      <c r="P6289" s="2" t="s">
        <v>58</v>
      </c>
      <c r="Q6289" s="2"/>
      <c r="R6289" s="2">
        <v>47</v>
      </c>
      <c r="S6289" s="2" t="s">
        <v>87</v>
      </c>
    </row>
    <row r="6290" spans="1:19" x14ac:dyDescent="0.3">
      <c r="A6290" s="2">
        <v>7289</v>
      </c>
      <c r="B6290" s="2" t="s">
        <v>431</v>
      </c>
      <c r="C6290" s="2" t="s">
        <v>17</v>
      </c>
      <c r="D6290" s="2">
        <v>33</v>
      </c>
      <c r="E6290" s="2" t="str" cm="1">
        <f t="array" ref="E6290">_xlfn.SWITCH(TRUE,D6290&lt;25,"18 to 25",D6290&lt;40,"25 to 40",D6290&lt;50,"40 to 50",D6290&lt;60,"50 to 60","60+")</f>
        <v>25 to 40</v>
      </c>
      <c r="F6290" s="2" t="s">
        <v>31</v>
      </c>
      <c r="G6290" s="2" t="s">
        <v>26</v>
      </c>
      <c r="H6290" s="2" t="s">
        <v>106</v>
      </c>
      <c r="I6290" s="3">
        <v>43670</v>
      </c>
      <c r="J6290" s="3">
        <v>45042</v>
      </c>
      <c r="K6290" s="2">
        <v>3.76</v>
      </c>
      <c r="L6290" s="2" t="str" cm="1">
        <f t="array" ref="L6290">_xlfn.SWITCH(TRUE,K6290&lt;2,"1 to 2 yrs",K6290&lt;5,"2 to 5 yrs",K6290&lt;10,"5 to 10 yrs",K6290&lt;20,"10 to 20 yrs","20+")</f>
        <v>2 to 5 yrs</v>
      </c>
      <c r="M6290" s="2">
        <v>72296</v>
      </c>
      <c r="N6290" s="4">
        <v>0.3</v>
      </c>
      <c r="O6290" s="5">
        <f t="shared" si="98"/>
        <v>93984.8</v>
      </c>
      <c r="P6290" s="2" t="s">
        <v>58</v>
      </c>
      <c r="Q6290" s="2">
        <v>6374</v>
      </c>
      <c r="R6290" s="2">
        <v>88</v>
      </c>
      <c r="S6290" s="2" t="s">
        <v>117</v>
      </c>
    </row>
    <row r="6291" spans="1:19" x14ac:dyDescent="0.3">
      <c r="A6291" s="2">
        <v>7290</v>
      </c>
      <c r="B6291" s="2" t="s">
        <v>939</v>
      </c>
      <c r="C6291" s="2" t="s">
        <v>24</v>
      </c>
      <c r="D6291" s="2">
        <v>61</v>
      </c>
      <c r="E6291" s="2" t="str" cm="1">
        <f t="array" ref="E6291">_xlfn.SWITCH(TRUE,D6291&lt;25,"18 to 25",D6291&lt;40,"25 to 40",D6291&lt;50,"40 to 50",D6291&lt;60,"50 to 60","60+")</f>
        <v>60+</v>
      </c>
      <c r="F6291" s="2" t="s">
        <v>56</v>
      </c>
      <c r="G6291" s="2" t="s">
        <v>19</v>
      </c>
      <c r="H6291" s="2" t="s">
        <v>162</v>
      </c>
      <c r="I6291" s="3">
        <v>43217</v>
      </c>
      <c r="J6291" s="2"/>
      <c r="K6291" s="2">
        <v>6.56</v>
      </c>
      <c r="L6291" s="2" t="str" cm="1">
        <f t="array" ref="L6291">_xlfn.SWITCH(TRUE,K6291&lt;2,"1 to 2 yrs",K6291&lt;5,"2 to 5 yrs",K6291&lt;10,"5 to 10 yrs",K6291&lt;20,"10 to 20 yrs","20+")</f>
        <v>5 to 10 yrs</v>
      </c>
      <c r="M6291" s="2">
        <v>120898</v>
      </c>
      <c r="N6291" s="4">
        <v>0.3</v>
      </c>
      <c r="O6291" s="5">
        <f t="shared" si="98"/>
        <v>157167.4</v>
      </c>
      <c r="P6291" s="2" t="s">
        <v>42</v>
      </c>
      <c r="Q6291" s="2">
        <v>2639</v>
      </c>
      <c r="R6291" s="2">
        <v>39</v>
      </c>
      <c r="S6291" s="2" t="s">
        <v>84</v>
      </c>
    </row>
    <row r="6292" spans="1:19" x14ac:dyDescent="0.3">
      <c r="A6292" s="2">
        <v>7291</v>
      </c>
      <c r="B6292" s="2" t="s">
        <v>380</v>
      </c>
      <c r="C6292" s="2" t="s">
        <v>24</v>
      </c>
      <c r="D6292" s="2">
        <v>40</v>
      </c>
      <c r="E6292" s="2" t="str" cm="1">
        <f t="array" ref="E6292">_xlfn.SWITCH(TRUE,D6292&lt;25,"18 to 25",D6292&lt;40,"25 to 40",D6292&lt;50,"40 to 50",D6292&lt;60,"50 to 60","60+")</f>
        <v>40 to 50</v>
      </c>
      <c r="F6292" s="2" t="s">
        <v>50</v>
      </c>
      <c r="G6292" s="2" t="s">
        <v>19</v>
      </c>
      <c r="H6292" s="2" t="s">
        <v>70</v>
      </c>
      <c r="I6292" s="3">
        <v>42171</v>
      </c>
      <c r="J6292" s="2"/>
      <c r="K6292" s="2">
        <v>9.42</v>
      </c>
      <c r="L6292" s="2" t="str" cm="1">
        <f t="array" ref="L6292">_xlfn.SWITCH(TRUE,K6292&lt;2,"1 to 2 yrs",K6292&lt;5,"2 to 5 yrs",K6292&lt;10,"5 to 10 yrs",K6292&lt;20,"10 to 20 yrs","20+")</f>
        <v>5 to 10 yrs</v>
      </c>
      <c r="M6292" s="2">
        <v>122491</v>
      </c>
      <c r="N6292" s="4">
        <v>0.15</v>
      </c>
      <c r="O6292" s="5">
        <f t="shared" si="98"/>
        <v>140864.65</v>
      </c>
      <c r="P6292" s="2" t="s">
        <v>58</v>
      </c>
      <c r="Q6292" s="2">
        <v>3244</v>
      </c>
      <c r="R6292" s="2">
        <v>59</v>
      </c>
      <c r="S6292" s="2" t="s">
        <v>87</v>
      </c>
    </row>
    <row r="6293" spans="1:19" x14ac:dyDescent="0.3">
      <c r="A6293" s="2">
        <v>7292</v>
      </c>
      <c r="B6293" s="2" t="s">
        <v>1167</v>
      </c>
      <c r="C6293" s="2" t="s">
        <v>17</v>
      </c>
      <c r="D6293" s="2">
        <v>22</v>
      </c>
      <c r="E6293" s="2" t="str" cm="1">
        <f t="array" ref="E6293">_xlfn.SWITCH(TRUE,D6293&lt;25,"18 to 25",D6293&lt;40,"25 to 40",D6293&lt;50,"40 to 50",D6293&lt;60,"50 to 60","60+")</f>
        <v>18 to 25</v>
      </c>
      <c r="F6293" s="2" t="s">
        <v>46</v>
      </c>
      <c r="G6293" s="2" t="s">
        <v>19</v>
      </c>
      <c r="H6293" s="2" t="s">
        <v>168</v>
      </c>
      <c r="I6293" s="3">
        <v>44492</v>
      </c>
      <c r="J6293" s="2"/>
      <c r="K6293" s="2">
        <v>3.07</v>
      </c>
      <c r="L6293" s="2" t="str" cm="1">
        <f t="array" ref="L6293">_xlfn.SWITCH(TRUE,K6293&lt;2,"1 to 2 yrs",K6293&lt;5,"2 to 5 yrs",K6293&lt;10,"5 to 10 yrs",K6293&lt;20,"10 to 20 yrs","20+")</f>
        <v>2 to 5 yrs</v>
      </c>
      <c r="M6293" s="2">
        <v>102977</v>
      </c>
      <c r="N6293" s="4">
        <v>0.2</v>
      </c>
      <c r="O6293" s="5">
        <f t="shared" si="98"/>
        <v>123572.4</v>
      </c>
      <c r="P6293" s="2" t="s">
        <v>28</v>
      </c>
      <c r="Q6293" s="2">
        <v>1268</v>
      </c>
      <c r="R6293" s="2">
        <v>36</v>
      </c>
      <c r="S6293" s="2" t="s">
        <v>77</v>
      </c>
    </row>
    <row r="6294" spans="1:19" x14ac:dyDescent="0.3">
      <c r="A6294" s="2">
        <v>7293</v>
      </c>
      <c r="B6294" s="2" t="s">
        <v>1251</v>
      </c>
      <c r="C6294" s="2" t="s">
        <v>24</v>
      </c>
      <c r="D6294" s="2">
        <v>24</v>
      </c>
      <c r="E6294" s="2" t="str" cm="1">
        <f t="array" ref="E6294">_xlfn.SWITCH(TRUE,D6294&lt;25,"18 to 25",D6294&lt;40,"25 to 40",D6294&lt;50,"40 to 50",D6294&lt;60,"50 to 60","60+")</f>
        <v>18 to 25</v>
      </c>
      <c r="F6294" s="2" t="s">
        <v>75</v>
      </c>
      <c r="G6294" s="2" t="s">
        <v>26</v>
      </c>
      <c r="H6294" s="2" t="s">
        <v>174</v>
      </c>
      <c r="I6294" s="3">
        <v>44501</v>
      </c>
      <c r="J6294" s="2"/>
      <c r="K6294" s="2">
        <v>3.04</v>
      </c>
      <c r="L6294" s="2" t="str" cm="1">
        <f t="array" ref="L6294">_xlfn.SWITCH(TRUE,K6294&lt;2,"1 to 2 yrs",K6294&lt;5,"2 to 5 yrs",K6294&lt;10,"5 to 10 yrs",K6294&lt;20,"10 to 20 yrs","20+")</f>
        <v>2 to 5 yrs</v>
      </c>
      <c r="M6294" s="2">
        <v>80891</v>
      </c>
      <c r="N6294" s="4">
        <v>0.2</v>
      </c>
      <c r="O6294" s="5">
        <f t="shared" si="98"/>
        <v>97069.2</v>
      </c>
      <c r="P6294" s="2" t="s">
        <v>28</v>
      </c>
      <c r="Q6294" s="2">
        <v>5916</v>
      </c>
      <c r="R6294" s="2">
        <v>20</v>
      </c>
      <c r="S6294" s="2" t="s">
        <v>157</v>
      </c>
    </row>
    <row r="6295" spans="1:19" x14ac:dyDescent="0.3">
      <c r="A6295" s="2">
        <v>7294</v>
      </c>
      <c r="B6295" s="2" t="s">
        <v>142</v>
      </c>
      <c r="C6295" s="2" t="s">
        <v>17</v>
      </c>
      <c r="D6295" s="2">
        <v>48</v>
      </c>
      <c r="E6295" s="2" t="str" cm="1">
        <f t="array" ref="E6295">_xlfn.SWITCH(TRUE,D6295&lt;25,"18 to 25",D6295&lt;40,"25 to 40",D6295&lt;50,"40 to 50",D6295&lt;60,"50 to 60","60+")</f>
        <v>40 to 50</v>
      </c>
      <c r="F6295" s="2" t="s">
        <v>36</v>
      </c>
      <c r="G6295" s="2" t="s">
        <v>32</v>
      </c>
      <c r="H6295" s="2" t="s">
        <v>37</v>
      </c>
      <c r="I6295" s="3">
        <v>44968</v>
      </c>
      <c r="J6295" s="2"/>
      <c r="K6295" s="2">
        <v>1.76</v>
      </c>
      <c r="L6295" s="2" t="str" cm="1">
        <f t="array" ref="L6295">_xlfn.SWITCH(TRUE,K6295&lt;2,"1 to 2 yrs",K6295&lt;5,"2 to 5 yrs",K6295&lt;10,"5 to 10 yrs",K6295&lt;20,"10 to 20 yrs","20+")</f>
        <v>1 to 2 yrs</v>
      </c>
      <c r="M6295" s="2">
        <v>59905</v>
      </c>
      <c r="N6295" s="4">
        <v>0.5</v>
      </c>
      <c r="O6295" s="5">
        <f t="shared" si="98"/>
        <v>89857.5</v>
      </c>
      <c r="P6295" s="2" t="s">
        <v>28</v>
      </c>
      <c r="Q6295" s="2">
        <v>2957</v>
      </c>
      <c r="R6295" s="2">
        <v>17</v>
      </c>
      <c r="S6295" s="2" t="s">
        <v>48</v>
      </c>
    </row>
    <row r="6296" spans="1:19" x14ac:dyDescent="0.3">
      <c r="A6296" s="2">
        <v>7295</v>
      </c>
      <c r="B6296" s="2" t="s">
        <v>625</v>
      </c>
      <c r="C6296" s="2" t="s">
        <v>17</v>
      </c>
      <c r="D6296" s="2">
        <v>39</v>
      </c>
      <c r="E6296" s="2" t="str" cm="1">
        <f t="array" ref="E6296">_xlfn.SWITCH(TRUE,D6296&lt;25,"18 to 25",D6296&lt;40,"25 to 40",D6296&lt;50,"40 to 50",D6296&lt;60,"50 to 60","60+")</f>
        <v>25 to 40</v>
      </c>
      <c r="F6296" s="2" t="s">
        <v>75</v>
      </c>
      <c r="G6296" s="2" t="s">
        <v>19</v>
      </c>
      <c r="H6296" s="2" t="s">
        <v>83</v>
      </c>
      <c r="I6296" s="3">
        <v>44795</v>
      </c>
      <c r="J6296" s="2"/>
      <c r="K6296" s="2">
        <v>2.2400000000000002</v>
      </c>
      <c r="L6296" s="2" t="str" cm="1">
        <f t="array" ref="L6296">_xlfn.SWITCH(TRUE,K6296&lt;2,"1 to 2 yrs",K6296&lt;5,"2 to 5 yrs",K6296&lt;10,"5 to 10 yrs",K6296&lt;20,"10 to 20 yrs","20+")</f>
        <v>2 to 5 yrs</v>
      </c>
      <c r="M6296" s="2">
        <v>74514</v>
      </c>
      <c r="N6296" s="4">
        <v>0.1</v>
      </c>
      <c r="O6296" s="5">
        <f t="shared" si="98"/>
        <v>81965.399999999994</v>
      </c>
      <c r="P6296" s="2" t="s">
        <v>21</v>
      </c>
      <c r="Q6296" s="2">
        <v>2307</v>
      </c>
      <c r="R6296" s="2">
        <v>82</v>
      </c>
      <c r="S6296" s="2" t="s">
        <v>117</v>
      </c>
    </row>
    <row r="6297" spans="1:19" x14ac:dyDescent="0.3">
      <c r="A6297" s="2">
        <v>7296</v>
      </c>
      <c r="B6297" s="2" t="s">
        <v>179</v>
      </c>
      <c r="C6297" s="2" t="s">
        <v>24</v>
      </c>
      <c r="D6297" s="2">
        <v>51</v>
      </c>
      <c r="E6297" s="2" t="str" cm="1">
        <f t="array" ref="E6297">_xlfn.SWITCH(TRUE,D6297&lt;25,"18 to 25",D6297&lt;40,"25 to 40",D6297&lt;50,"40 to 50",D6297&lt;60,"50 to 60","60+")</f>
        <v>50 to 60</v>
      </c>
      <c r="F6297" s="2" t="s">
        <v>50</v>
      </c>
      <c r="G6297" s="2" t="s">
        <v>19</v>
      </c>
      <c r="H6297" s="2" t="s">
        <v>141</v>
      </c>
      <c r="I6297" s="3">
        <v>43551</v>
      </c>
      <c r="J6297" s="2"/>
      <c r="K6297" s="2">
        <v>5.64</v>
      </c>
      <c r="L6297" s="2" t="str" cm="1">
        <f t="array" ref="L6297">_xlfn.SWITCH(TRUE,K6297&lt;2,"1 to 2 yrs",K6297&lt;5,"2 to 5 yrs",K6297&lt;10,"5 to 10 yrs",K6297&lt;20,"10 to 20 yrs","20+")</f>
        <v>5 to 10 yrs</v>
      </c>
      <c r="M6297" s="2">
        <v>97396</v>
      </c>
      <c r="N6297" s="4">
        <v>0.1</v>
      </c>
      <c r="O6297" s="5">
        <f t="shared" si="98"/>
        <v>107135.6</v>
      </c>
      <c r="P6297" s="2" t="s">
        <v>58</v>
      </c>
      <c r="Q6297" s="2">
        <v>4562</v>
      </c>
      <c r="R6297" s="2">
        <v>76</v>
      </c>
      <c r="S6297" s="2" t="s">
        <v>87</v>
      </c>
    </row>
    <row r="6298" spans="1:19" x14ac:dyDescent="0.3">
      <c r="A6298" s="2">
        <v>7297</v>
      </c>
      <c r="B6298" s="2" t="s">
        <v>1291</v>
      </c>
      <c r="C6298" s="2" t="s">
        <v>24</v>
      </c>
      <c r="D6298" s="2">
        <v>23</v>
      </c>
      <c r="E6298" s="2" t="str" cm="1">
        <f t="array" ref="E6298">_xlfn.SWITCH(TRUE,D6298&lt;25,"18 to 25",D6298&lt;40,"25 to 40",D6298&lt;50,"40 to 50",D6298&lt;60,"50 to 60","60+")</f>
        <v>18 to 25</v>
      </c>
      <c r="F6298" s="2" t="s">
        <v>92</v>
      </c>
      <c r="G6298" s="2" t="s">
        <v>26</v>
      </c>
      <c r="H6298" s="2" t="s">
        <v>171</v>
      </c>
      <c r="I6298" s="3">
        <v>44151</v>
      </c>
      <c r="J6298" s="2"/>
      <c r="K6298" s="2">
        <v>4</v>
      </c>
      <c r="L6298" s="2" t="str" cm="1">
        <f t="array" ref="L6298">_xlfn.SWITCH(TRUE,K6298&lt;2,"1 to 2 yrs",K6298&lt;5,"2 to 5 yrs",K6298&lt;10,"5 to 10 yrs",K6298&lt;20,"10 to 20 yrs","20+")</f>
        <v>2 to 5 yrs</v>
      </c>
      <c r="M6298" s="2">
        <v>61330</v>
      </c>
      <c r="N6298" s="4">
        <v>0.2</v>
      </c>
      <c r="O6298" s="5">
        <f t="shared" si="98"/>
        <v>73596</v>
      </c>
      <c r="P6298" s="2" t="s">
        <v>42</v>
      </c>
      <c r="Q6298" s="2">
        <v>4481</v>
      </c>
      <c r="R6298" s="2">
        <v>54</v>
      </c>
      <c r="S6298" s="2" t="s">
        <v>38</v>
      </c>
    </row>
    <row r="6299" spans="1:19" x14ac:dyDescent="0.3">
      <c r="A6299" s="2">
        <v>7298</v>
      </c>
      <c r="B6299" s="2" t="s">
        <v>343</v>
      </c>
      <c r="C6299" s="2" t="s">
        <v>17</v>
      </c>
      <c r="D6299" s="2">
        <v>26</v>
      </c>
      <c r="E6299" s="2" t="str" cm="1">
        <f t="array" ref="E6299">_xlfn.SWITCH(TRUE,D6299&lt;25,"18 to 25",D6299&lt;40,"25 to 40",D6299&lt;50,"40 to 50",D6299&lt;60,"50 to 60","60+")</f>
        <v>25 to 40</v>
      </c>
      <c r="F6299" s="2" t="s">
        <v>75</v>
      </c>
      <c r="G6299" s="2" t="s">
        <v>19</v>
      </c>
      <c r="H6299" s="2" t="s">
        <v>76</v>
      </c>
      <c r="I6299" s="3">
        <v>42965</v>
      </c>
      <c r="J6299" s="2"/>
      <c r="K6299" s="2">
        <v>7.25</v>
      </c>
      <c r="L6299" s="2" t="str" cm="1">
        <f t="array" ref="L6299">_xlfn.SWITCH(TRUE,K6299&lt;2,"1 to 2 yrs",K6299&lt;5,"2 to 5 yrs",K6299&lt;10,"5 to 10 yrs",K6299&lt;20,"10 to 20 yrs","20+")</f>
        <v>5 to 10 yrs</v>
      </c>
      <c r="M6299" s="2">
        <v>105261</v>
      </c>
      <c r="N6299" s="4">
        <v>0.2</v>
      </c>
      <c r="O6299" s="5">
        <f t="shared" si="98"/>
        <v>126313.2</v>
      </c>
      <c r="P6299" s="2" t="s">
        <v>42</v>
      </c>
      <c r="Q6299" s="2">
        <v>4594</v>
      </c>
      <c r="R6299" s="2">
        <v>88</v>
      </c>
      <c r="S6299" s="2" t="s">
        <v>43</v>
      </c>
    </row>
    <row r="6300" spans="1:19" x14ac:dyDescent="0.3">
      <c r="A6300" s="2">
        <v>7299</v>
      </c>
      <c r="B6300" s="2" t="s">
        <v>978</v>
      </c>
      <c r="C6300" s="2" t="s">
        <v>17</v>
      </c>
      <c r="D6300" s="2">
        <v>50</v>
      </c>
      <c r="E6300" s="2" t="str" cm="1">
        <f t="array" ref="E6300">_xlfn.SWITCH(TRUE,D6300&lt;25,"18 to 25",D6300&lt;40,"25 to 40",D6300&lt;50,"40 to 50",D6300&lt;60,"50 to 60","60+")</f>
        <v>50 to 60</v>
      </c>
      <c r="F6300" s="2" t="s">
        <v>56</v>
      </c>
      <c r="G6300" s="2" t="s">
        <v>32</v>
      </c>
      <c r="H6300" s="2" t="s">
        <v>61</v>
      </c>
      <c r="I6300" s="3">
        <v>42802</v>
      </c>
      <c r="J6300" s="2"/>
      <c r="K6300" s="2">
        <v>7.69</v>
      </c>
      <c r="L6300" s="2" t="str" cm="1">
        <f t="array" ref="L6300">_xlfn.SWITCH(TRUE,K6300&lt;2,"1 to 2 yrs",K6300&lt;5,"2 to 5 yrs",K6300&lt;10,"5 to 10 yrs",K6300&lt;20,"10 to 20 yrs","20+")</f>
        <v>5 to 10 yrs</v>
      </c>
      <c r="M6300" s="2">
        <v>114992</v>
      </c>
      <c r="N6300" s="4">
        <v>0.25</v>
      </c>
      <c r="O6300" s="5">
        <f t="shared" si="98"/>
        <v>143740</v>
      </c>
      <c r="P6300" s="2" t="s">
        <v>42</v>
      </c>
      <c r="Q6300" s="2">
        <v>3405</v>
      </c>
      <c r="R6300" s="2">
        <v>79</v>
      </c>
      <c r="S6300" s="2" t="s">
        <v>48</v>
      </c>
    </row>
    <row r="6301" spans="1:19" x14ac:dyDescent="0.3">
      <c r="A6301" s="2">
        <v>7300</v>
      </c>
      <c r="B6301" s="2" t="s">
        <v>907</v>
      </c>
      <c r="C6301" s="2" t="s">
        <v>24</v>
      </c>
      <c r="D6301" s="2">
        <v>54</v>
      </c>
      <c r="E6301" s="2" t="str" cm="1">
        <f t="array" ref="E6301">_xlfn.SWITCH(TRUE,D6301&lt;25,"18 to 25",D6301&lt;40,"25 to 40",D6301&lt;50,"40 to 50",D6301&lt;60,"50 to 60","60+")</f>
        <v>50 to 60</v>
      </c>
      <c r="F6301" s="2" t="s">
        <v>36</v>
      </c>
      <c r="G6301" s="2" t="s">
        <v>32</v>
      </c>
      <c r="H6301" s="2" t="s">
        <v>211</v>
      </c>
      <c r="I6301" s="3">
        <v>43182</v>
      </c>
      <c r="J6301" s="2"/>
      <c r="K6301" s="2">
        <v>6.65</v>
      </c>
      <c r="L6301" s="2" t="str" cm="1">
        <f t="array" ref="L6301">_xlfn.SWITCH(TRUE,K6301&lt;2,"1 to 2 yrs",K6301&lt;5,"2 to 5 yrs",K6301&lt;10,"5 to 10 yrs",K6301&lt;20,"10 to 20 yrs","20+")</f>
        <v>5 to 10 yrs</v>
      </c>
      <c r="M6301" s="2">
        <v>70300</v>
      </c>
      <c r="N6301" s="4">
        <v>0.2</v>
      </c>
      <c r="O6301" s="5">
        <f t="shared" si="98"/>
        <v>84360</v>
      </c>
      <c r="P6301" s="2" t="s">
        <v>28</v>
      </c>
      <c r="Q6301" s="2">
        <v>6000</v>
      </c>
      <c r="R6301" s="2">
        <v>62</v>
      </c>
      <c r="S6301" s="2" t="s">
        <v>59</v>
      </c>
    </row>
    <row r="6302" spans="1:19" x14ac:dyDescent="0.3">
      <c r="A6302" s="2">
        <v>7301</v>
      </c>
      <c r="B6302" s="2" t="s">
        <v>1164</v>
      </c>
      <c r="C6302" s="2" t="s">
        <v>17</v>
      </c>
      <c r="D6302" s="2">
        <v>63</v>
      </c>
      <c r="E6302" s="2" t="str" cm="1">
        <f t="array" ref="E6302">_xlfn.SWITCH(TRUE,D6302&lt;25,"18 to 25",D6302&lt;40,"25 to 40",D6302&lt;50,"40 to 50",D6302&lt;60,"50 to 60","60+")</f>
        <v>60+</v>
      </c>
      <c r="F6302" s="2" t="s">
        <v>50</v>
      </c>
      <c r="G6302" s="2" t="s">
        <v>19</v>
      </c>
      <c r="H6302" s="2" t="s">
        <v>70</v>
      </c>
      <c r="I6302" s="3">
        <v>45195</v>
      </c>
      <c r="J6302" s="2"/>
      <c r="K6302" s="2">
        <v>1.1399999999999999</v>
      </c>
      <c r="L6302" s="2" t="str" cm="1">
        <f t="array" ref="L6302">_xlfn.SWITCH(TRUE,K6302&lt;2,"1 to 2 yrs",K6302&lt;5,"2 to 5 yrs",K6302&lt;10,"5 to 10 yrs",K6302&lt;20,"10 to 20 yrs","20+")</f>
        <v>1 to 2 yrs</v>
      </c>
      <c r="M6302" s="2">
        <v>92048</v>
      </c>
      <c r="N6302" s="4">
        <v>0.25</v>
      </c>
      <c r="O6302" s="5">
        <f t="shared" si="98"/>
        <v>115060</v>
      </c>
      <c r="P6302" s="2" t="s">
        <v>28</v>
      </c>
      <c r="Q6302" s="2"/>
      <c r="R6302" s="2">
        <v>92</v>
      </c>
      <c r="S6302" s="2" t="s">
        <v>77</v>
      </c>
    </row>
    <row r="6303" spans="1:19" x14ac:dyDescent="0.3">
      <c r="A6303" s="2">
        <v>7302</v>
      </c>
      <c r="B6303" s="2" t="s">
        <v>1569</v>
      </c>
      <c r="C6303" s="2" t="s">
        <v>24</v>
      </c>
      <c r="D6303" s="2">
        <v>41</v>
      </c>
      <c r="E6303" s="2" t="str" cm="1">
        <f t="array" ref="E6303">_xlfn.SWITCH(TRUE,D6303&lt;25,"18 to 25",D6303&lt;40,"25 to 40",D6303&lt;50,"40 to 50",D6303&lt;60,"50 to 60","60+")</f>
        <v>40 to 50</v>
      </c>
      <c r="F6303" s="2" t="s">
        <v>46</v>
      </c>
      <c r="G6303" s="2" t="s">
        <v>26</v>
      </c>
      <c r="H6303" s="2" t="s">
        <v>130</v>
      </c>
      <c r="I6303" s="3">
        <v>43094</v>
      </c>
      <c r="J6303" s="2"/>
      <c r="K6303" s="2">
        <v>6.89</v>
      </c>
      <c r="L6303" s="2" t="str" cm="1">
        <f t="array" ref="L6303">_xlfn.SWITCH(TRUE,K6303&lt;2,"1 to 2 yrs",K6303&lt;5,"2 to 5 yrs",K6303&lt;10,"5 to 10 yrs",K6303&lt;20,"10 to 20 yrs","20+")</f>
        <v>5 to 10 yrs</v>
      </c>
      <c r="M6303" s="2">
        <v>104608</v>
      </c>
      <c r="N6303" s="4">
        <v>0.25</v>
      </c>
      <c r="O6303" s="5">
        <f t="shared" si="98"/>
        <v>130760</v>
      </c>
      <c r="P6303" s="2" t="s">
        <v>58</v>
      </c>
      <c r="Q6303" s="2">
        <v>6493</v>
      </c>
      <c r="R6303" s="2">
        <v>59</v>
      </c>
      <c r="S6303" s="2" t="s">
        <v>79</v>
      </c>
    </row>
    <row r="6304" spans="1:19" x14ac:dyDescent="0.3">
      <c r="A6304" s="2">
        <v>7303</v>
      </c>
      <c r="B6304" s="2" t="s">
        <v>655</v>
      </c>
      <c r="C6304" s="2" t="s">
        <v>17</v>
      </c>
      <c r="D6304" s="2">
        <v>51</v>
      </c>
      <c r="E6304" s="2" t="str" cm="1">
        <f t="array" ref="E6304">_xlfn.SWITCH(TRUE,D6304&lt;25,"18 to 25",D6304&lt;40,"25 to 40",D6304&lt;50,"40 to 50",D6304&lt;60,"50 to 60","60+")</f>
        <v>50 to 60</v>
      </c>
      <c r="F6304" s="2" t="s">
        <v>25</v>
      </c>
      <c r="G6304" s="2" t="s">
        <v>19</v>
      </c>
      <c r="H6304" s="2" t="s">
        <v>136</v>
      </c>
      <c r="I6304" s="3">
        <v>42070</v>
      </c>
      <c r="J6304" s="2"/>
      <c r="K6304" s="2">
        <v>9.6999999999999993</v>
      </c>
      <c r="L6304" s="2" t="str" cm="1">
        <f t="array" ref="L6304">_xlfn.SWITCH(TRUE,K6304&lt;2,"1 to 2 yrs",K6304&lt;5,"2 to 5 yrs",K6304&lt;10,"5 to 10 yrs",K6304&lt;20,"10 to 20 yrs","20+")</f>
        <v>5 to 10 yrs</v>
      </c>
      <c r="M6304" s="2">
        <v>80176</v>
      </c>
      <c r="N6304" s="4">
        <v>0.25</v>
      </c>
      <c r="O6304" s="5">
        <f t="shared" si="98"/>
        <v>100220</v>
      </c>
      <c r="P6304" s="2" t="s">
        <v>28</v>
      </c>
      <c r="Q6304" s="2">
        <v>2984</v>
      </c>
      <c r="R6304" s="2">
        <v>45</v>
      </c>
      <c r="S6304" s="2" t="s">
        <v>157</v>
      </c>
    </row>
    <row r="6305" spans="1:19" x14ac:dyDescent="0.3">
      <c r="A6305" s="2">
        <v>7304</v>
      </c>
      <c r="B6305" s="2" t="s">
        <v>544</v>
      </c>
      <c r="C6305" s="2" t="s">
        <v>17</v>
      </c>
      <c r="D6305" s="2">
        <v>63</v>
      </c>
      <c r="E6305" s="2" t="str" cm="1">
        <f t="array" ref="E6305">_xlfn.SWITCH(TRUE,D6305&lt;25,"18 to 25",D6305&lt;40,"25 to 40",D6305&lt;50,"40 to 50",D6305&lt;60,"50 to 60","60+")</f>
        <v>60+</v>
      </c>
      <c r="F6305" s="2" t="s">
        <v>25</v>
      </c>
      <c r="G6305" s="2" t="s">
        <v>19</v>
      </c>
      <c r="H6305" s="2" t="s">
        <v>155</v>
      </c>
      <c r="I6305" s="3">
        <v>42076</v>
      </c>
      <c r="J6305" s="2"/>
      <c r="K6305" s="2">
        <v>9.68</v>
      </c>
      <c r="L6305" s="2" t="str" cm="1">
        <f t="array" ref="L6305">_xlfn.SWITCH(TRUE,K6305&lt;2,"1 to 2 yrs",K6305&lt;5,"2 to 5 yrs",K6305&lt;10,"5 to 10 yrs",K6305&lt;20,"10 to 20 yrs","20+")</f>
        <v>5 to 10 yrs</v>
      </c>
      <c r="M6305" s="2">
        <v>84945</v>
      </c>
      <c r="N6305" s="4">
        <v>0.1</v>
      </c>
      <c r="O6305" s="5">
        <f t="shared" si="98"/>
        <v>93439.5</v>
      </c>
      <c r="P6305" s="2" t="s">
        <v>28</v>
      </c>
      <c r="Q6305" s="2">
        <v>2235</v>
      </c>
      <c r="R6305" s="2">
        <v>15</v>
      </c>
      <c r="S6305" s="2" t="s">
        <v>29</v>
      </c>
    </row>
    <row r="6306" spans="1:19" x14ac:dyDescent="0.3">
      <c r="A6306" s="2">
        <v>7305</v>
      </c>
      <c r="B6306" s="2" t="s">
        <v>532</v>
      </c>
      <c r="C6306" s="2" t="s">
        <v>24</v>
      </c>
      <c r="D6306" s="2">
        <v>26</v>
      </c>
      <c r="E6306" s="2" t="str" cm="1">
        <f t="array" ref="E6306">_xlfn.SWITCH(TRUE,D6306&lt;25,"18 to 25",D6306&lt;40,"25 to 40",D6306&lt;50,"40 to 50",D6306&lt;60,"50 to 60","60+")</f>
        <v>25 to 40</v>
      </c>
      <c r="F6306" s="2" t="s">
        <v>50</v>
      </c>
      <c r="G6306" s="2" t="s">
        <v>32</v>
      </c>
      <c r="H6306" s="2" t="s">
        <v>101</v>
      </c>
      <c r="I6306" s="3">
        <v>44524</v>
      </c>
      <c r="J6306" s="2"/>
      <c r="K6306" s="2">
        <v>2.98</v>
      </c>
      <c r="L6306" s="2" t="str" cm="1">
        <f t="array" ref="L6306">_xlfn.SWITCH(TRUE,K6306&lt;2,"1 to 2 yrs",K6306&lt;5,"2 to 5 yrs",K6306&lt;10,"5 to 10 yrs",K6306&lt;20,"10 to 20 yrs","20+")</f>
        <v>2 to 5 yrs</v>
      </c>
      <c r="M6306" s="2">
        <v>86747</v>
      </c>
      <c r="N6306" s="4">
        <v>0.1</v>
      </c>
      <c r="O6306" s="5">
        <f t="shared" si="98"/>
        <v>95421.7</v>
      </c>
      <c r="P6306" s="2" t="s">
        <v>42</v>
      </c>
      <c r="Q6306" s="2">
        <v>3313</v>
      </c>
      <c r="R6306" s="2">
        <v>85</v>
      </c>
      <c r="S6306" s="2" t="s">
        <v>84</v>
      </c>
    </row>
    <row r="6307" spans="1:19" x14ac:dyDescent="0.3">
      <c r="A6307" s="2">
        <v>7306</v>
      </c>
      <c r="B6307" s="2" t="s">
        <v>668</v>
      </c>
      <c r="C6307" s="2" t="s">
        <v>24</v>
      </c>
      <c r="D6307" s="2">
        <v>42</v>
      </c>
      <c r="E6307" s="2" t="str" cm="1">
        <f t="array" ref="E6307">_xlfn.SWITCH(TRUE,D6307&lt;25,"18 to 25",D6307&lt;40,"25 to 40",D6307&lt;50,"40 to 50",D6307&lt;60,"50 to 60","60+")</f>
        <v>40 to 50</v>
      </c>
      <c r="F6307" s="2" t="s">
        <v>25</v>
      </c>
      <c r="G6307" s="2" t="s">
        <v>19</v>
      </c>
      <c r="H6307" s="2" t="s">
        <v>259</v>
      </c>
      <c r="I6307" s="3">
        <v>44927</v>
      </c>
      <c r="J6307" s="2"/>
      <c r="K6307" s="2">
        <v>1.88</v>
      </c>
      <c r="L6307" s="2" t="str" cm="1">
        <f t="array" ref="L6307">_xlfn.SWITCH(TRUE,K6307&lt;2,"1 to 2 yrs",K6307&lt;5,"2 to 5 yrs",K6307&lt;10,"5 to 10 yrs",K6307&lt;20,"10 to 20 yrs","20+")</f>
        <v>1 to 2 yrs</v>
      </c>
      <c r="M6307" s="2">
        <v>52961</v>
      </c>
      <c r="N6307" s="4">
        <v>0.2</v>
      </c>
      <c r="O6307" s="5">
        <f t="shared" si="98"/>
        <v>63553.2</v>
      </c>
      <c r="P6307" s="2" t="s">
        <v>42</v>
      </c>
      <c r="Q6307" s="2">
        <v>1776</v>
      </c>
      <c r="R6307" s="2">
        <v>43</v>
      </c>
      <c r="S6307" s="2" t="s">
        <v>157</v>
      </c>
    </row>
    <row r="6308" spans="1:19" x14ac:dyDescent="0.3">
      <c r="A6308" s="2">
        <v>7307</v>
      </c>
      <c r="B6308" s="2" t="s">
        <v>647</v>
      </c>
      <c r="C6308" s="2" t="s">
        <v>24</v>
      </c>
      <c r="D6308" s="2">
        <v>36</v>
      </c>
      <c r="E6308" s="2" t="str" cm="1">
        <f t="array" ref="E6308">_xlfn.SWITCH(TRUE,D6308&lt;25,"18 to 25",D6308&lt;40,"25 to 40",D6308&lt;50,"40 to 50",D6308&lt;60,"50 to 60","60+")</f>
        <v>25 to 40</v>
      </c>
      <c r="F6308" s="2" t="s">
        <v>36</v>
      </c>
      <c r="G6308" s="2" t="s">
        <v>26</v>
      </c>
      <c r="H6308" s="2" t="s">
        <v>241</v>
      </c>
      <c r="I6308" s="3">
        <v>43506</v>
      </c>
      <c r="J6308" s="3">
        <v>44986</v>
      </c>
      <c r="K6308" s="2">
        <v>4.05</v>
      </c>
      <c r="L6308" s="2" t="str" cm="1">
        <f t="array" ref="L6308">_xlfn.SWITCH(TRUE,K6308&lt;2,"1 to 2 yrs",K6308&lt;5,"2 to 5 yrs",K6308&lt;10,"5 to 10 yrs",K6308&lt;20,"10 to 20 yrs","20+")</f>
        <v>2 to 5 yrs</v>
      </c>
      <c r="M6308" s="2">
        <v>67856</v>
      </c>
      <c r="N6308" s="4">
        <v>0.2</v>
      </c>
      <c r="O6308" s="5">
        <f t="shared" si="98"/>
        <v>81427.199999999997</v>
      </c>
      <c r="P6308" s="2" t="s">
        <v>28</v>
      </c>
      <c r="Q6308" s="2">
        <v>3906</v>
      </c>
      <c r="R6308" s="2">
        <v>11</v>
      </c>
      <c r="S6308" s="2" t="s">
        <v>48</v>
      </c>
    </row>
    <row r="6309" spans="1:19" x14ac:dyDescent="0.3">
      <c r="A6309" s="2">
        <v>7308</v>
      </c>
      <c r="B6309" s="2" t="s">
        <v>387</v>
      </c>
      <c r="C6309" s="2" t="s">
        <v>24</v>
      </c>
      <c r="D6309" s="2">
        <v>41</v>
      </c>
      <c r="E6309" s="2" t="str" cm="1">
        <f t="array" ref="E6309">_xlfn.SWITCH(TRUE,D6309&lt;25,"18 to 25",D6309&lt;40,"25 to 40",D6309&lt;50,"40 to 50",D6309&lt;60,"50 to 60","60+")</f>
        <v>40 to 50</v>
      </c>
      <c r="F6309" s="2" t="s">
        <v>92</v>
      </c>
      <c r="G6309" s="2" t="s">
        <v>32</v>
      </c>
      <c r="H6309" s="2" t="s">
        <v>171</v>
      </c>
      <c r="I6309" s="3">
        <v>42628</v>
      </c>
      <c r="J6309" s="2"/>
      <c r="K6309" s="2">
        <v>8.17</v>
      </c>
      <c r="L6309" s="2" t="str" cm="1">
        <f t="array" ref="L6309">_xlfn.SWITCH(TRUE,K6309&lt;2,"1 to 2 yrs",K6309&lt;5,"2 to 5 yrs",K6309&lt;10,"5 to 10 yrs",K6309&lt;20,"10 to 20 yrs","20+")</f>
        <v>5 to 10 yrs</v>
      </c>
      <c r="M6309" s="2">
        <v>91810</v>
      </c>
      <c r="N6309" s="4">
        <v>0.15</v>
      </c>
      <c r="O6309" s="5">
        <f t="shared" si="98"/>
        <v>105581.5</v>
      </c>
      <c r="P6309" s="2" t="s">
        <v>58</v>
      </c>
      <c r="Q6309" s="2">
        <v>5771</v>
      </c>
      <c r="R6309" s="2">
        <v>63</v>
      </c>
      <c r="S6309" s="2" t="s">
        <v>38</v>
      </c>
    </row>
    <row r="6310" spans="1:19" x14ac:dyDescent="0.3">
      <c r="A6310" s="2">
        <v>7309</v>
      </c>
      <c r="B6310" s="2" t="s">
        <v>1363</v>
      </c>
      <c r="C6310" s="2" t="s">
        <v>24</v>
      </c>
      <c r="D6310" s="2">
        <v>29</v>
      </c>
      <c r="E6310" s="2" t="str" cm="1">
        <f t="array" ref="E6310">_xlfn.SWITCH(TRUE,D6310&lt;25,"18 to 25",D6310&lt;40,"25 to 40",D6310&lt;50,"40 to 50",D6310&lt;60,"50 to 60","60+")</f>
        <v>25 to 40</v>
      </c>
      <c r="F6310" s="2" t="s">
        <v>75</v>
      </c>
      <c r="G6310" s="2" t="s">
        <v>26</v>
      </c>
      <c r="H6310" s="2" t="s">
        <v>165</v>
      </c>
      <c r="I6310" s="3">
        <v>42666</v>
      </c>
      <c r="J6310" s="3">
        <v>44169</v>
      </c>
      <c r="K6310" s="2">
        <v>4.1100000000000003</v>
      </c>
      <c r="L6310" s="2" t="str" cm="1">
        <f t="array" ref="L6310">_xlfn.SWITCH(TRUE,K6310&lt;2,"1 to 2 yrs",K6310&lt;5,"2 to 5 yrs",K6310&lt;10,"5 to 10 yrs",K6310&lt;20,"10 to 20 yrs","20+")</f>
        <v>2 to 5 yrs</v>
      </c>
      <c r="M6310" s="2">
        <v>94700</v>
      </c>
      <c r="N6310" s="4">
        <v>0.25</v>
      </c>
      <c r="O6310" s="5">
        <f t="shared" si="98"/>
        <v>118375</v>
      </c>
      <c r="P6310" s="2" t="s">
        <v>58</v>
      </c>
      <c r="Q6310" s="2"/>
      <c r="R6310" s="2">
        <v>89</v>
      </c>
      <c r="S6310" s="2" t="s">
        <v>34</v>
      </c>
    </row>
    <row r="6311" spans="1:19" x14ac:dyDescent="0.3">
      <c r="A6311" s="2">
        <v>7310</v>
      </c>
      <c r="B6311" s="2" t="s">
        <v>562</v>
      </c>
      <c r="C6311" s="2" t="s">
        <v>24</v>
      </c>
      <c r="D6311" s="2">
        <v>52</v>
      </c>
      <c r="E6311" s="2" t="str" cm="1">
        <f t="array" ref="E6311">_xlfn.SWITCH(TRUE,D6311&lt;25,"18 to 25",D6311&lt;40,"25 to 40",D6311&lt;50,"40 to 50",D6311&lt;60,"50 to 60","60+")</f>
        <v>50 to 60</v>
      </c>
      <c r="F6311" s="2" t="s">
        <v>56</v>
      </c>
      <c r="G6311" s="2" t="s">
        <v>19</v>
      </c>
      <c r="H6311" s="2" t="s">
        <v>162</v>
      </c>
      <c r="I6311" s="3">
        <v>45380</v>
      </c>
      <c r="J6311" s="2"/>
      <c r="K6311" s="2">
        <v>0.64</v>
      </c>
      <c r="L6311" s="2" t="str" cm="1">
        <f t="array" ref="L6311">_xlfn.SWITCH(TRUE,K6311&lt;2,"1 to 2 yrs",K6311&lt;5,"2 to 5 yrs",K6311&lt;10,"5 to 10 yrs",K6311&lt;20,"10 to 20 yrs","20+")</f>
        <v>1 to 2 yrs</v>
      </c>
      <c r="M6311" s="2">
        <v>95121</v>
      </c>
      <c r="N6311" s="4">
        <v>0.3</v>
      </c>
      <c r="O6311" s="5">
        <f t="shared" si="98"/>
        <v>123657.3</v>
      </c>
      <c r="P6311" s="2" t="s">
        <v>28</v>
      </c>
      <c r="Q6311" s="2">
        <v>1014</v>
      </c>
      <c r="R6311" s="2">
        <v>27</v>
      </c>
      <c r="S6311" s="2" t="s">
        <v>87</v>
      </c>
    </row>
    <row r="6312" spans="1:19" x14ac:dyDescent="0.3">
      <c r="A6312" s="2">
        <v>7311</v>
      </c>
      <c r="B6312" s="2" t="s">
        <v>676</v>
      </c>
      <c r="C6312" s="2" t="s">
        <v>24</v>
      </c>
      <c r="D6312" s="2">
        <v>33</v>
      </c>
      <c r="E6312" s="2" t="str" cm="1">
        <f t="array" ref="E6312">_xlfn.SWITCH(TRUE,D6312&lt;25,"18 to 25",D6312&lt;40,"25 to 40",D6312&lt;50,"40 to 50",D6312&lt;60,"50 to 60","60+")</f>
        <v>25 to 40</v>
      </c>
      <c r="F6312" s="2" t="s">
        <v>40</v>
      </c>
      <c r="G6312" s="2" t="s">
        <v>26</v>
      </c>
      <c r="H6312" s="2" t="s">
        <v>146</v>
      </c>
      <c r="I6312" s="3">
        <v>45444</v>
      </c>
      <c r="J6312" s="2"/>
      <c r="K6312" s="2">
        <v>0.46</v>
      </c>
      <c r="L6312" s="2" t="str" cm="1">
        <f t="array" ref="L6312">_xlfn.SWITCH(TRUE,K6312&lt;2,"1 to 2 yrs",K6312&lt;5,"2 to 5 yrs",K6312&lt;10,"5 to 10 yrs",K6312&lt;20,"10 to 20 yrs","20+")</f>
        <v>1 to 2 yrs</v>
      </c>
      <c r="M6312" s="2">
        <v>48751</v>
      </c>
      <c r="N6312" s="4">
        <v>0.2</v>
      </c>
      <c r="O6312" s="5">
        <f t="shared" si="98"/>
        <v>58501.2</v>
      </c>
      <c r="P6312" s="2" t="s">
        <v>58</v>
      </c>
      <c r="Q6312" s="2">
        <v>4868</v>
      </c>
      <c r="R6312" s="2">
        <v>54</v>
      </c>
      <c r="S6312" s="2" t="s">
        <v>84</v>
      </c>
    </row>
    <row r="6313" spans="1:19" x14ac:dyDescent="0.3">
      <c r="A6313" s="2">
        <v>7312</v>
      </c>
      <c r="B6313" s="2" t="s">
        <v>1277</v>
      </c>
      <c r="C6313" s="2" t="s">
        <v>17</v>
      </c>
      <c r="D6313" s="2">
        <v>42</v>
      </c>
      <c r="E6313" s="2" t="str" cm="1">
        <f t="array" ref="E6313">_xlfn.SWITCH(TRUE,D6313&lt;25,"18 to 25",D6313&lt;40,"25 to 40",D6313&lt;50,"40 to 50",D6313&lt;60,"50 to 60","60+")</f>
        <v>40 to 50</v>
      </c>
      <c r="F6313" s="2" t="s">
        <v>46</v>
      </c>
      <c r="G6313" s="2" t="s">
        <v>32</v>
      </c>
      <c r="H6313" s="2" t="s">
        <v>47</v>
      </c>
      <c r="I6313" s="3">
        <v>43158</v>
      </c>
      <c r="J6313" s="2"/>
      <c r="K6313" s="2">
        <v>6.72</v>
      </c>
      <c r="L6313" s="2" t="str" cm="1">
        <f t="array" ref="L6313">_xlfn.SWITCH(TRUE,K6313&lt;2,"1 to 2 yrs",K6313&lt;5,"2 to 5 yrs",K6313&lt;10,"5 to 10 yrs",K6313&lt;20,"10 to 20 yrs","20+")</f>
        <v>5 to 10 yrs</v>
      </c>
      <c r="M6313" s="2">
        <v>107363</v>
      </c>
      <c r="N6313" s="4">
        <v>0.15</v>
      </c>
      <c r="O6313" s="5">
        <f t="shared" si="98"/>
        <v>123467.45</v>
      </c>
      <c r="P6313" s="2" t="s">
        <v>28</v>
      </c>
      <c r="Q6313" s="2"/>
      <c r="R6313" s="2">
        <v>27</v>
      </c>
      <c r="S6313" s="2" t="s">
        <v>77</v>
      </c>
    </row>
    <row r="6314" spans="1:19" x14ac:dyDescent="0.3">
      <c r="A6314" s="2">
        <v>7313</v>
      </c>
      <c r="B6314" s="2" t="s">
        <v>1408</v>
      </c>
      <c r="C6314" s="2" t="s">
        <v>17</v>
      </c>
      <c r="D6314" s="2">
        <v>51</v>
      </c>
      <c r="E6314" s="2" t="str" cm="1">
        <f t="array" ref="E6314">_xlfn.SWITCH(TRUE,D6314&lt;25,"18 to 25",D6314&lt;40,"25 to 40",D6314&lt;50,"40 to 50",D6314&lt;60,"50 to 60","60+")</f>
        <v>50 to 60</v>
      </c>
      <c r="F6314" s="2" t="s">
        <v>36</v>
      </c>
      <c r="G6314" s="2" t="s">
        <v>19</v>
      </c>
      <c r="H6314" s="2" t="s">
        <v>211</v>
      </c>
      <c r="I6314" s="3">
        <v>42571</v>
      </c>
      <c r="J6314" s="2"/>
      <c r="K6314" s="2">
        <v>8.33</v>
      </c>
      <c r="L6314" s="2" t="str" cm="1">
        <f t="array" ref="L6314">_xlfn.SWITCH(TRUE,K6314&lt;2,"1 to 2 yrs",K6314&lt;5,"2 to 5 yrs",K6314&lt;10,"5 to 10 yrs",K6314&lt;20,"10 to 20 yrs","20+")</f>
        <v>5 to 10 yrs</v>
      </c>
      <c r="M6314" s="2">
        <v>76604</v>
      </c>
      <c r="N6314" s="4">
        <v>0.25</v>
      </c>
      <c r="O6314" s="5">
        <f t="shared" si="98"/>
        <v>95755</v>
      </c>
      <c r="P6314" s="2" t="s">
        <v>28</v>
      </c>
      <c r="Q6314" s="2">
        <v>1551</v>
      </c>
      <c r="R6314" s="2">
        <v>86</v>
      </c>
      <c r="S6314" s="2" t="s">
        <v>43</v>
      </c>
    </row>
    <row r="6315" spans="1:19" x14ac:dyDescent="0.3">
      <c r="A6315" s="2">
        <v>7314</v>
      </c>
      <c r="B6315" s="2" t="s">
        <v>1371</v>
      </c>
      <c r="C6315" s="2" t="s">
        <v>17</v>
      </c>
      <c r="D6315" s="2">
        <v>48</v>
      </c>
      <c r="E6315" s="2" t="str" cm="1">
        <f t="array" ref="E6315">_xlfn.SWITCH(TRUE,D6315&lt;25,"18 to 25",D6315&lt;40,"25 to 40",D6315&lt;50,"40 to 50",D6315&lt;60,"50 to 60","60+")</f>
        <v>40 to 50</v>
      </c>
      <c r="F6315" s="2" t="s">
        <v>31</v>
      </c>
      <c r="G6315" s="2" t="s">
        <v>32</v>
      </c>
      <c r="H6315" s="2" t="s">
        <v>68</v>
      </c>
      <c r="I6315" s="3">
        <v>44767</v>
      </c>
      <c r="J6315" s="2"/>
      <c r="K6315" s="2">
        <v>2.31</v>
      </c>
      <c r="L6315" s="2" t="str" cm="1">
        <f t="array" ref="L6315">_xlfn.SWITCH(TRUE,K6315&lt;2,"1 to 2 yrs",K6315&lt;5,"2 to 5 yrs",K6315&lt;10,"5 to 10 yrs",K6315&lt;20,"10 to 20 yrs","20+")</f>
        <v>2 to 5 yrs</v>
      </c>
      <c r="M6315" s="2">
        <v>62777</v>
      </c>
      <c r="N6315" s="4">
        <v>0</v>
      </c>
      <c r="O6315" s="5">
        <f t="shared" si="98"/>
        <v>62777</v>
      </c>
      <c r="P6315" s="2" t="s">
        <v>58</v>
      </c>
      <c r="Q6315" s="2">
        <v>4117</v>
      </c>
      <c r="R6315" s="2">
        <v>93</v>
      </c>
      <c r="S6315" s="2" t="s">
        <v>90</v>
      </c>
    </row>
    <row r="6316" spans="1:19" x14ac:dyDescent="0.3">
      <c r="A6316" s="2">
        <v>7315</v>
      </c>
      <c r="B6316" s="2" t="s">
        <v>1373</v>
      </c>
      <c r="C6316" s="2" t="s">
        <v>24</v>
      </c>
      <c r="D6316" s="2">
        <v>65</v>
      </c>
      <c r="E6316" s="2" t="str" cm="1">
        <f t="array" ref="E6316">_xlfn.SWITCH(TRUE,D6316&lt;25,"18 to 25",D6316&lt;40,"25 to 40",D6316&lt;50,"40 to 50",D6316&lt;60,"50 to 60","60+")</f>
        <v>60+</v>
      </c>
      <c r="F6316" s="2" t="s">
        <v>18</v>
      </c>
      <c r="G6316" s="2" t="s">
        <v>32</v>
      </c>
      <c r="H6316" s="2" t="s">
        <v>216</v>
      </c>
      <c r="I6316" s="3">
        <v>43560</v>
      </c>
      <c r="J6316" s="2"/>
      <c r="K6316" s="2">
        <v>5.62</v>
      </c>
      <c r="L6316" s="2" t="str" cm="1">
        <f t="array" ref="L6316">_xlfn.SWITCH(TRUE,K6316&lt;2,"1 to 2 yrs",K6316&lt;5,"2 to 5 yrs",K6316&lt;10,"5 to 10 yrs",K6316&lt;20,"10 to 20 yrs","20+")</f>
        <v>5 to 10 yrs</v>
      </c>
      <c r="M6316" s="2">
        <v>80678</v>
      </c>
      <c r="N6316" s="4">
        <v>0.5</v>
      </c>
      <c r="O6316" s="5">
        <f t="shared" si="98"/>
        <v>121017</v>
      </c>
      <c r="P6316" s="2" t="s">
        <v>28</v>
      </c>
      <c r="Q6316" s="2">
        <v>5221</v>
      </c>
      <c r="R6316" s="2">
        <v>99</v>
      </c>
      <c r="S6316" s="2" t="s">
        <v>48</v>
      </c>
    </row>
    <row r="6317" spans="1:19" x14ac:dyDescent="0.3">
      <c r="A6317" s="2">
        <v>7316</v>
      </c>
      <c r="B6317" s="2" t="s">
        <v>687</v>
      </c>
      <c r="C6317" s="2" t="s">
        <v>24</v>
      </c>
      <c r="D6317" s="2">
        <v>47</v>
      </c>
      <c r="E6317" s="2" t="str" cm="1">
        <f t="array" ref="E6317">_xlfn.SWITCH(TRUE,D6317&lt;25,"18 to 25",D6317&lt;40,"25 to 40",D6317&lt;50,"40 to 50",D6317&lt;60,"50 to 60","60+")</f>
        <v>40 to 50</v>
      </c>
      <c r="F6317" s="2" t="s">
        <v>18</v>
      </c>
      <c r="G6317" s="2" t="s">
        <v>19</v>
      </c>
      <c r="H6317" s="2" t="s">
        <v>216</v>
      </c>
      <c r="I6317" s="3">
        <v>44799</v>
      </c>
      <c r="J6317" s="2"/>
      <c r="K6317" s="2">
        <v>2.23</v>
      </c>
      <c r="L6317" s="2" t="str" cm="1">
        <f t="array" ref="L6317">_xlfn.SWITCH(TRUE,K6317&lt;2,"1 to 2 yrs",K6317&lt;5,"2 to 5 yrs",K6317&lt;10,"5 to 10 yrs",K6317&lt;20,"10 to 20 yrs","20+")</f>
        <v>2 to 5 yrs</v>
      </c>
      <c r="M6317" s="2">
        <v>63954</v>
      </c>
      <c r="N6317" s="4">
        <v>0.25</v>
      </c>
      <c r="O6317" s="5">
        <f t="shared" si="98"/>
        <v>79942.5</v>
      </c>
      <c r="P6317" s="2" t="s">
        <v>28</v>
      </c>
      <c r="Q6317" s="2">
        <v>1466</v>
      </c>
      <c r="R6317" s="2">
        <v>37</v>
      </c>
      <c r="S6317" s="2" t="s">
        <v>77</v>
      </c>
    </row>
    <row r="6318" spans="1:19" x14ac:dyDescent="0.3">
      <c r="A6318" s="2">
        <v>7317</v>
      </c>
      <c r="B6318" s="2" t="s">
        <v>1313</v>
      </c>
      <c r="C6318" s="2" t="s">
        <v>24</v>
      </c>
      <c r="D6318" s="2">
        <v>54</v>
      </c>
      <c r="E6318" s="2" t="str" cm="1">
        <f t="array" ref="E6318">_xlfn.SWITCH(TRUE,D6318&lt;25,"18 to 25",D6318&lt;40,"25 to 40",D6318&lt;50,"40 to 50",D6318&lt;60,"50 to 60","60+")</f>
        <v>50 to 60</v>
      </c>
      <c r="F6318" s="2" t="s">
        <v>46</v>
      </c>
      <c r="G6318" s="2" t="s">
        <v>19</v>
      </c>
      <c r="H6318" s="2" t="s">
        <v>110</v>
      </c>
      <c r="I6318" s="3">
        <v>44923</v>
      </c>
      <c r="J6318" s="2"/>
      <c r="K6318" s="2">
        <v>1.89</v>
      </c>
      <c r="L6318" s="2" t="str" cm="1">
        <f t="array" ref="L6318">_xlfn.SWITCH(TRUE,K6318&lt;2,"1 to 2 yrs",K6318&lt;5,"2 to 5 yrs",K6318&lt;10,"5 to 10 yrs",K6318&lt;20,"10 to 20 yrs","20+")</f>
        <v>1 to 2 yrs</v>
      </c>
      <c r="M6318" s="2">
        <v>93976</v>
      </c>
      <c r="N6318" s="4">
        <v>0.2</v>
      </c>
      <c r="O6318" s="5">
        <f t="shared" si="98"/>
        <v>112771.2</v>
      </c>
      <c r="P6318" s="2" t="s">
        <v>28</v>
      </c>
      <c r="Q6318" s="2">
        <v>6780</v>
      </c>
      <c r="R6318" s="2">
        <v>54</v>
      </c>
      <c r="S6318" s="2" t="s">
        <v>103</v>
      </c>
    </row>
    <row r="6319" spans="1:19" x14ac:dyDescent="0.3">
      <c r="A6319" s="2">
        <v>7318</v>
      </c>
      <c r="B6319" s="2" t="s">
        <v>414</v>
      </c>
      <c r="C6319" s="2" t="s">
        <v>17</v>
      </c>
      <c r="D6319" s="2">
        <v>47</v>
      </c>
      <c r="E6319" s="2" t="str" cm="1">
        <f t="array" ref="E6319">_xlfn.SWITCH(TRUE,D6319&lt;25,"18 to 25",D6319&lt;40,"25 to 40",D6319&lt;50,"40 to 50",D6319&lt;60,"50 to 60","60+")</f>
        <v>40 to 50</v>
      </c>
      <c r="F6319" s="2" t="s">
        <v>36</v>
      </c>
      <c r="G6319" s="2" t="s">
        <v>26</v>
      </c>
      <c r="H6319" s="2" t="s">
        <v>211</v>
      </c>
      <c r="I6319" s="3">
        <v>43498</v>
      </c>
      <c r="J6319" s="2"/>
      <c r="K6319" s="2">
        <v>5.79</v>
      </c>
      <c r="L6319" s="2" t="str" cm="1">
        <f t="array" ref="L6319">_xlfn.SWITCH(TRUE,K6319&lt;2,"1 to 2 yrs",K6319&lt;5,"2 to 5 yrs",K6319&lt;10,"5 to 10 yrs",K6319&lt;20,"10 to 20 yrs","20+")</f>
        <v>5 to 10 yrs</v>
      </c>
      <c r="M6319" s="2">
        <v>68142</v>
      </c>
      <c r="N6319" s="4">
        <v>0.15</v>
      </c>
      <c r="O6319" s="5">
        <f t="shared" si="98"/>
        <v>78363.3</v>
      </c>
      <c r="P6319" s="2" t="s">
        <v>21</v>
      </c>
      <c r="Q6319" s="2">
        <v>6714</v>
      </c>
      <c r="R6319" s="2">
        <v>13</v>
      </c>
      <c r="S6319" s="2" t="s">
        <v>90</v>
      </c>
    </row>
    <row r="6320" spans="1:19" x14ac:dyDescent="0.3">
      <c r="A6320" s="2">
        <v>7319</v>
      </c>
      <c r="B6320" s="2" t="s">
        <v>1120</v>
      </c>
      <c r="C6320" s="2" t="s">
        <v>24</v>
      </c>
      <c r="D6320" s="2">
        <v>47</v>
      </c>
      <c r="E6320" s="2" t="str" cm="1">
        <f t="array" ref="E6320">_xlfn.SWITCH(TRUE,D6320&lt;25,"18 to 25",D6320&lt;40,"25 to 40",D6320&lt;50,"40 to 50",D6320&lt;60,"50 to 60","60+")</f>
        <v>40 to 50</v>
      </c>
      <c r="F6320" s="2" t="s">
        <v>50</v>
      </c>
      <c r="G6320" s="2" t="s">
        <v>26</v>
      </c>
      <c r="H6320" s="2" t="s">
        <v>141</v>
      </c>
      <c r="I6320" s="3">
        <v>42808</v>
      </c>
      <c r="J6320" s="2"/>
      <c r="K6320" s="2">
        <v>7.68</v>
      </c>
      <c r="L6320" s="2" t="str" cm="1">
        <f t="array" ref="L6320">_xlfn.SWITCH(TRUE,K6320&lt;2,"1 to 2 yrs",K6320&lt;5,"2 to 5 yrs",K6320&lt;10,"5 to 10 yrs",K6320&lt;20,"10 to 20 yrs","20+")</f>
        <v>5 to 10 yrs</v>
      </c>
      <c r="M6320" s="2">
        <v>117754</v>
      </c>
      <c r="N6320" s="4">
        <v>0.25</v>
      </c>
      <c r="O6320" s="5">
        <f t="shared" si="98"/>
        <v>147192.5</v>
      </c>
      <c r="P6320" s="2" t="s">
        <v>58</v>
      </c>
      <c r="Q6320" s="2">
        <v>6091</v>
      </c>
      <c r="R6320" s="2">
        <v>30</v>
      </c>
      <c r="S6320" s="2" t="s">
        <v>59</v>
      </c>
    </row>
    <row r="6321" spans="1:19" x14ac:dyDescent="0.3">
      <c r="A6321" s="2">
        <v>7320</v>
      </c>
      <c r="B6321" s="2" t="s">
        <v>354</v>
      </c>
      <c r="C6321" s="2" t="s">
        <v>24</v>
      </c>
      <c r="D6321" s="2">
        <v>57</v>
      </c>
      <c r="E6321" s="2" t="str" cm="1">
        <f t="array" ref="E6321">_xlfn.SWITCH(TRUE,D6321&lt;25,"18 to 25",D6321&lt;40,"25 to 40",D6321&lt;50,"40 to 50",D6321&lt;60,"50 to 60","60+")</f>
        <v>50 to 60</v>
      </c>
      <c r="F6321" s="2" t="s">
        <v>75</v>
      </c>
      <c r="G6321" s="2" t="s">
        <v>19</v>
      </c>
      <c r="H6321" s="2" t="s">
        <v>165</v>
      </c>
      <c r="I6321" s="3">
        <v>45201</v>
      </c>
      <c r="J6321" s="2"/>
      <c r="K6321" s="2">
        <v>1.1299999999999999</v>
      </c>
      <c r="L6321" s="2" t="str" cm="1">
        <f t="array" ref="L6321">_xlfn.SWITCH(TRUE,K6321&lt;2,"1 to 2 yrs",K6321&lt;5,"2 to 5 yrs",K6321&lt;10,"5 to 10 yrs",K6321&lt;20,"10 to 20 yrs","20+")</f>
        <v>1 to 2 yrs</v>
      </c>
      <c r="M6321" s="2">
        <v>87347</v>
      </c>
      <c r="N6321" s="4">
        <v>0.15</v>
      </c>
      <c r="O6321" s="5">
        <f t="shared" si="98"/>
        <v>100449.05</v>
      </c>
      <c r="P6321" s="2" t="s">
        <v>28</v>
      </c>
      <c r="Q6321" s="2">
        <v>4195</v>
      </c>
      <c r="R6321" s="2">
        <v>62</v>
      </c>
      <c r="S6321" s="2" t="s">
        <v>103</v>
      </c>
    </row>
    <row r="6322" spans="1:19" x14ac:dyDescent="0.3">
      <c r="A6322" s="2">
        <v>7321</v>
      </c>
      <c r="B6322" s="2" t="s">
        <v>1171</v>
      </c>
      <c r="C6322" s="2" t="s">
        <v>17</v>
      </c>
      <c r="D6322" s="2">
        <v>61</v>
      </c>
      <c r="E6322" s="2" t="str" cm="1">
        <f t="array" ref="E6322">_xlfn.SWITCH(TRUE,D6322&lt;25,"18 to 25",D6322&lt;40,"25 to 40",D6322&lt;50,"40 to 50",D6322&lt;60,"50 to 60","60+")</f>
        <v>60+</v>
      </c>
      <c r="F6322" s="2" t="s">
        <v>50</v>
      </c>
      <c r="G6322" s="2" t="s">
        <v>26</v>
      </c>
      <c r="H6322" s="2" t="s">
        <v>70</v>
      </c>
      <c r="I6322" s="3">
        <v>43884</v>
      </c>
      <c r="J6322" s="2"/>
      <c r="K6322" s="2">
        <v>4.7300000000000004</v>
      </c>
      <c r="L6322" s="2" t="str" cm="1">
        <f t="array" ref="L6322">_xlfn.SWITCH(TRUE,K6322&lt;2,"1 to 2 yrs",K6322&lt;5,"2 to 5 yrs",K6322&lt;10,"5 to 10 yrs",K6322&lt;20,"10 to 20 yrs","20+")</f>
        <v>2 to 5 yrs</v>
      </c>
      <c r="M6322" s="2">
        <v>89686</v>
      </c>
      <c r="N6322" s="4">
        <v>0.2</v>
      </c>
      <c r="O6322" s="5">
        <f t="shared" si="98"/>
        <v>107623.2</v>
      </c>
      <c r="P6322" s="2" t="s">
        <v>42</v>
      </c>
      <c r="Q6322" s="2">
        <v>2895</v>
      </c>
      <c r="R6322" s="2">
        <v>45</v>
      </c>
      <c r="S6322" s="2" t="s">
        <v>43</v>
      </c>
    </row>
    <row r="6323" spans="1:19" x14ac:dyDescent="0.3">
      <c r="A6323" s="2">
        <v>7322</v>
      </c>
      <c r="B6323" s="2" t="s">
        <v>811</v>
      </c>
      <c r="C6323" s="2" t="s">
        <v>24</v>
      </c>
      <c r="D6323" s="2">
        <v>22</v>
      </c>
      <c r="E6323" s="2" t="str" cm="1">
        <f t="array" ref="E6323">_xlfn.SWITCH(TRUE,D6323&lt;25,"18 to 25",D6323&lt;40,"25 to 40",D6323&lt;50,"40 to 50",D6323&lt;60,"50 to 60","60+")</f>
        <v>18 to 25</v>
      </c>
      <c r="F6323" s="2" t="s">
        <v>50</v>
      </c>
      <c r="G6323" s="2" t="s">
        <v>19</v>
      </c>
      <c r="H6323" s="2" t="s">
        <v>51</v>
      </c>
      <c r="I6323" s="3">
        <v>44561</v>
      </c>
      <c r="J6323" s="2"/>
      <c r="K6323" s="2">
        <v>2.88</v>
      </c>
      <c r="L6323" s="2" t="str" cm="1">
        <f t="array" ref="L6323">_xlfn.SWITCH(TRUE,K6323&lt;2,"1 to 2 yrs",K6323&lt;5,"2 to 5 yrs",K6323&lt;10,"5 to 10 yrs",K6323&lt;20,"10 to 20 yrs","20+")</f>
        <v>2 to 5 yrs</v>
      </c>
      <c r="M6323" s="2">
        <v>95392</v>
      </c>
      <c r="N6323" s="4">
        <v>0.2</v>
      </c>
      <c r="O6323" s="5">
        <f t="shared" si="98"/>
        <v>114470.39999999999</v>
      </c>
      <c r="P6323" s="2" t="s">
        <v>28</v>
      </c>
      <c r="Q6323" s="2">
        <v>6652</v>
      </c>
      <c r="R6323" s="2">
        <v>75</v>
      </c>
      <c r="S6323" s="2" t="s">
        <v>79</v>
      </c>
    </row>
    <row r="6324" spans="1:19" x14ac:dyDescent="0.3">
      <c r="A6324" s="2">
        <v>7323</v>
      </c>
      <c r="B6324" s="2" t="s">
        <v>896</v>
      </c>
      <c r="C6324" s="2" t="s">
        <v>17</v>
      </c>
      <c r="D6324" s="2">
        <v>36</v>
      </c>
      <c r="E6324" s="2" t="str" cm="1">
        <f t="array" ref="E6324">_xlfn.SWITCH(TRUE,D6324&lt;25,"18 to 25",D6324&lt;40,"25 to 40",D6324&lt;50,"40 to 50",D6324&lt;60,"50 to 60","60+")</f>
        <v>25 to 40</v>
      </c>
      <c r="F6324" s="2" t="s">
        <v>31</v>
      </c>
      <c r="G6324" s="2" t="s">
        <v>26</v>
      </c>
      <c r="H6324" s="2" t="s">
        <v>139</v>
      </c>
      <c r="I6324" s="3">
        <v>42825</v>
      </c>
      <c r="J6324" s="2"/>
      <c r="K6324" s="2">
        <v>7.63</v>
      </c>
      <c r="L6324" s="2" t="str" cm="1">
        <f t="array" ref="L6324">_xlfn.SWITCH(TRUE,K6324&lt;2,"1 to 2 yrs",K6324&lt;5,"2 to 5 yrs",K6324&lt;10,"5 to 10 yrs",K6324&lt;20,"10 to 20 yrs","20+")</f>
        <v>5 to 10 yrs</v>
      </c>
      <c r="M6324" s="2">
        <v>64160</v>
      </c>
      <c r="N6324" s="4">
        <v>0.5</v>
      </c>
      <c r="O6324" s="5">
        <f t="shared" si="98"/>
        <v>96240</v>
      </c>
      <c r="P6324" s="2" t="s">
        <v>28</v>
      </c>
      <c r="Q6324" s="2">
        <v>3296</v>
      </c>
      <c r="R6324" s="2">
        <v>74</v>
      </c>
      <c r="S6324" s="2" t="s">
        <v>29</v>
      </c>
    </row>
    <row r="6325" spans="1:19" x14ac:dyDescent="0.3">
      <c r="A6325" s="2">
        <v>7324</v>
      </c>
      <c r="B6325" s="2" t="s">
        <v>762</v>
      </c>
      <c r="C6325" s="2" t="s">
        <v>17</v>
      </c>
      <c r="D6325" s="2">
        <v>22</v>
      </c>
      <c r="E6325" s="2" t="str" cm="1">
        <f t="array" ref="E6325">_xlfn.SWITCH(TRUE,D6325&lt;25,"18 to 25",D6325&lt;40,"25 to 40",D6325&lt;50,"40 to 50",D6325&lt;60,"50 to 60","60+")</f>
        <v>18 to 25</v>
      </c>
      <c r="F6325" s="2" t="s">
        <v>25</v>
      </c>
      <c r="G6325" s="2" t="s">
        <v>26</v>
      </c>
      <c r="H6325" s="2" t="s">
        <v>97</v>
      </c>
      <c r="I6325" s="3">
        <v>44849</v>
      </c>
      <c r="J6325" s="2"/>
      <c r="K6325" s="2">
        <v>2.09</v>
      </c>
      <c r="L6325" s="2" t="str" cm="1">
        <f t="array" ref="L6325">_xlfn.SWITCH(TRUE,K6325&lt;2,"1 to 2 yrs",K6325&lt;5,"2 to 5 yrs",K6325&lt;10,"5 to 10 yrs",K6325&lt;20,"10 to 20 yrs","20+")</f>
        <v>2 to 5 yrs</v>
      </c>
      <c r="M6325" s="2">
        <v>52173</v>
      </c>
      <c r="N6325" s="4">
        <v>0.1</v>
      </c>
      <c r="O6325" s="5">
        <f t="shared" si="98"/>
        <v>57390.3</v>
      </c>
      <c r="P6325" s="2" t="s">
        <v>28</v>
      </c>
      <c r="Q6325" s="2">
        <v>7322</v>
      </c>
      <c r="R6325" s="2">
        <v>3</v>
      </c>
      <c r="S6325" s="2" t="s">
        <v>54</v>
      </c>
    </row>
    <row r="6326" spans="1:19" x14ac:dyDescent="0.3">
      <c r="A6326" s="2">
        <v>7325</v>
      </c>
      <c r="B6326" s="2" t="s">
        <v>265</v>
      </c>
      <c r="C6326" s="2" t="s">
        <v>24</v>
      </c>
      <c r="D6326" s="2">
        <v>32</v>
      </c>
      <c r="E6326" s="2" t="str" cm="1">
        <f t="array" ref="E6326">_xlfn.SWITCH(TRUE,D6326&lt;25,"18 to 25",D6326&lt;40,"25 to 40",D6326&lt;50,"40 to 50",D6326&lt;60,"50 to 60","60+")</f>
        <v>25 to 40</v>
      </c>
      <c r="F6326" s="2" t="s">
        <v>18</v>
      </c>
      <c r="G6326" s="2" t="s">
        <v>32</v>
      </c>
      <c r="H6326" s="2" t="s">
        <v>63</v>
      </c>
      <c r="I6326" s="3">
        <v>42751</v>
      </c>
      <c r="J6326" s="2"/>
      <c r="K6326" s="2">
        <v>7.83</v>
      </c>
      <c r="L6326" s="2" t="str" cm="1">
        <f t="array" ref="L6326">_xlfn.SWITCH(TRUE,K6326&lt;2,"1 to 2 yrs",K6326&lt;5,"2 to 5 yrs",K6326&lt;10,"5 to 10 yrs",K6326&lt;20,"10 to 20 yrs","20+")</f>
        <v>5 to 10 yrs</v>
      </c>
      <c r="M6326" s="2">
        <v>93377</v>
      </c>
      <c r="N6326" s="4">
        <v>0.25</v>
      </c>
      <c r="O6326" s="5">
        <f t="shared" si="98"/>
        <v>116721.25</v>
      </c>
      <c r="P6326" s="2" t="s">
        <v>28</v>
      </c>
      <c r="Q6326" s="2">
        <v>5238</v>
      </c>
      <c r="R6326" s="2">
        <v>88</v>
      </c>
      <c r="S6326" s="2" t="s">
        <v>157</v>
      </c>
    </row>
    <row r="6327" spans="1:19" x14ac:dyDescent="0.3">
      <c r="A6327" s="2">
        <v>7326</v>
      </c>
      <c r="B6327" s="2" t="s">
        <v>1561</v>
      </c>
      <c r="C6327" s="2" t="s">
        <v>24</v>
      </c>
      <c r="D6327" s="2">
        <v>23</v>
      </c>
      <c r="E6327" s="2" t="str" cm="1">
        <f t="array" ref="E6327">_xlfn.SWITCH(TRUE,D6327&lt;25,"18 to 25",D6327&lt;40,"25 to 40",D6327&lt;50,"40 to 50",D6327&lt;60,"50 to 60","60+")</f>
        <v>18 to 25</v>
      </c>
      <c r="F6327" s="2" t="s">
        <v>40</v>
      </c>
      <c r="G6327" s="2" t="s">
        <v>19</v>
      </c>
      <c r="H6327" s="2" t="s">
        <v>208</v>
      </c>
      <c r="I6327" s="3">
        <v>42525</v>
      </c>
      <c r="J6327" s="2"/>
      <c r="K6327" s="2">
        <v>8.4499999999999993</v>
      </c>
      <c r="L6327" s="2" t="str" cm="1">
        <f t="array" ref="L6327">_xlfn.SWITCH(TRUE,K6327&lt;2,"1 to 2 yrs",K6327&lt;5,"2 to 5 yrs",K6327&lt;10,"5 to 10 yrs",K6327&lt;20,"10 to 20 yrs","20+")</f>
        <v>5 to 10 yrs</v>
      </c>
      <c r="M6327" s="2">
        <v>56293</v>
      </c>
      <c r="N6327" s="4">
        <v>0.5</v>
      </c>
      <c r="O6327" s="5">
        <f t="shared" si="98"/>
        <v>84439.5</v>
      </c>
      <c r="P6327" s="2" t="s">
        <v>58</v>
      </c>
      <c r="Q6327" s="2">
        <v>2948</v>
      </c>
      <c r="R6327" s="2">
        <v>88</v>
      </c>
      <c r="S6327" s="2" t="s">
        <v>22</v>
      </c>
    </row>
    <row r="6328" spans="1:19" x14ac:dyDescent="0.3">
      <c r="A6328" s="2">
        <v>7327</v>
      </c>
      <c r="B6328" s="2" t="s">
        <v>262</v>
      </c>
      <c r="C6328" s="2" t="s">
        <v>24</v>
      </c>
      <c r="D6328" s="2">
        <v>22</v>
      </c>
      <c r="E6328" s="2" t="str" cm="1">
        <f t="array" ref="E6328">_xlfn.SWITCH(TRUE,D6328&lt;25,"18 to 25",D6328&lt;40,"25 to 40",D6328&lt;50,"40 to 50",D6328&lt;60,"50 to 60","60+")</f>
        <v>18 to 25</v>
      </c>
      <c r="F6328" s="2" t="s">
        <v>40</v>
      </c>
      <c r="G6328" s="2" t="s">
        <v>26</v>
      </c>
      <c r="H6328" s="2" t="s">
        <v>208</v>
      </c>
      <c r="I6328" s="3">
        <v>45436</v>
      </c>
      <c r="J6328" s="2"/>
      <c r="K6328" s="2">
        <v>0.48</v>
      </c>
      <c r="L6328" s="2" t="str" cm="1">
        <f t="array" ref="L6328">_xlfn.SWITCH(TRUE,K6328&lt;2,"1 to 2 yrs",K6328&lt;5,"2 to 5 yrs",K6328&lt;10,"5 to 10 yrs",K6328&lt;20,"10 to 20 yrs","20+")</f>
        <v>1 to 2 yrs</v>
      </c>
      <c r="M6328" s="2">
        <v>41421</v>
      </c>
      <c r="N6328" s="4">
        <v>0.5</v>
      </c>
      <c r="O6328" s="5">
        <f t="shared" si="98"/>
        <v>62131.5</v>
      </c>
      <c r="P6328" s="2" t="s">
        <v>28</v>
      </c>
      <c r="Q6328" s="2">
        <v>3170</v>
      </c>
      <c r="R6328" s="2">
        <v>19</v>
      </c>
      <c r="S6328" s="2" t="s">
        <v>34</v>
      </c>
    </row>
    <row r="6329" spans="1:19" x14ac:dyDescent="0.3">
      <c r="A6329" s="2">
        <v>7328</v>
      </c>
      <c r="B6329" s="2" t="s">
        <v>974</v>
      </c>
      <c r="C6329" s="2" t="s">
        <v>17</v>
      </c>
      <c r="D6329" s="2">
        <v>52</v>
      </c>
      <c r="E6329" s="2" t="str" cm="1">
        <f t="array" ref="E6329">_xlfn.SWITCH(TRUE,D6329&lt;25,"18 to 25",D6329&lt;40,"25 to 40",D6329&lt;50,"40 to 50",D6329&lt;60,"50 to 60","60+")</f>
        <v>50 to 60</v>
      </c>
      <c r="F6329" s="2" t="s">
        <v>75</v>
      </c>
      <c r="G6329" s="2" t="s">
        <v>19</v>
      </c>
      <c r="H6329" s="2" t="s">
        <v>226</v>
      </c>
      <c r="I6329" s="3">
        <v>42366</v>
      </c>
      <c r="J6329" s="2"/>
      <c r="K6329" s="2">
        <v>8.89</v>
      </c>
      <c r="L6329" s="2" t="str" cm="1">
        <f t="array" ref="L6329">_xlfn.SWITCH(TRUE,K6329&lt;2,"1 to 2 yrs",K6329&lt;5,"2 to 5 yrs",K6329&lt;10,"5 to 10 yrs",K6329&lt;20,"10 to 20 yrs","20+")</f>
        <v>5 to 10 yrs</v>
      </c>
      <c r="M6329" s="2">
        <v>115590</v>
      </c>
      <c r="N6329" s="4">
        <v>0.15</v>
      </c>
      <c r="O6329" s="5">
        <f t="shared" si="98"/>
        <v>132928.5</v>
      </c>
      <c r="P6329" s="2" t="s">
        <v>58</v>
      </c>
      <c r="Q6329" s="2">
        <v>6114</v>
      </c>
      <c r="R6329" s="2">
        <v>71</v>
      </c>
      <c r="S6329" s="2" t="s">
        <v>52</v>
      </c>
    </row>
    <row r="6330" spans="1:19" x14ac:dyDescent="0.3">
      <c r="A6330" s="2">
        <v>7329</v>
      </c>
      <c r="B6330" s="2" t="s">
        <v>957</v>
      </c>
      <c r="C6330" s="2" t="s">
        <v>17</v>
      </c>
      <c r="D6330" s="2">
        <v>65</v>
      </c>
      <c r="E6330" s="2" t="str" cm="1">
        <f t="array" ref="E6330">_xlfn.SWITCH(TRUE,D6330&lt;25,"18 to 25",D6330&lt;40,"25 to 40",D6330&lt;50,"40 to 50",D6330&lt;60,"50 to 60","60+")</f>
        <v>60+</v>
      </c>
      <c r="F6330" s="2" t="s">
        <v>18</v>
      </c>
      <c r="G6330" s="2" t="s">
        <v>19</v>
      </c>
      <c r="H6330" s="2" t="s">
        <v>134</v>
      </c>
      <c r="I6330" s="3">
        <v>44378</v>
      </c>
      <c r="J6330" s="2"/>
      <c r="K6330" s="2">
        <v>3.38</v>
      </c>
      <c r="L6330" s="2" t="str" cm="1">
        <f t="array" ref="L6330">_xlfn.SWITCH(TRUE,K6330&lt;2,"1 to 2 yrs",K6330&lt;5,"2 to 5 yrs",K6330&lt;10,"5 to 10 yrs",K6330&lt;20,"10 to 20 yrs","20+")</f>
        <v>2 to 5 yrs</v>
      </c>
      <c r="M6330" s="2">
        <v>75240</v>
      </c>
      <c r="N6330" s="4">
        <v>0</v>
      </c>
      <c r="O6330" s="5">
        <f t="shared" si="98"/>
        <v>75240</v>
      </c>
      <c r="P6330" s="2" t="s">
        <v>28</v>
      </c>
      <c r="Q6330" s="2">
        <v>5680</v>
      </c>
      <c r="R6330" s="2">
        <v>23</v>
      </c>
      <c r="S6330" s="2" t="s">
        <v>34</v>
      </c>
    </row>
    <row r="6331" spans="1:19" x14ac:dyDescent="0.3">
      <c r="A6331" s="2">
        <v>7330</v>
      </c>
      <c r="B6331" s="2" t="s">
        <v>417</v>
      </c>
      <c r="C6331" s="2" t="s">
        <v>17</v>
      </c>
      <c r="D6331" s="2">
        <v>37</v>
      </c>
      <c r="E6331" s="2" t="str" cm="1">
        <f t="array" ref="E6331">_xlfn.SWITCH(TRUE,D6331&lt;25,"18 to 25",D6331&lt;40,"25 to 40",D6331&lt;50,"40 to 50",D6331&lt;60,"50 to 60","60+")</f>
        <v>25 to 40</v>
      </c>
      <c r="F6331" s="2" t="s">
        <v>31</v>
      </c>
      <c r="G6331" s="2" t="s">
        <v>19</v>
      </c>
      <c r="H6331" s="2" t="s">
        <v>33</v>
      </c>
      <c r="I6331" s="3">
        <v>42316</v>
      </c>
      <c r="J6331" s="2"/>
      <c r="K6331" s="2">
        <v>9.02</v>
      </c>
      <c r="L6331" s="2" t="str" cm="1">
        <f t="array" ref="L6331">_xlfn.SWITCH(TRUE,K6331&lt;2,"1 to 2 yrs",K6331&lt;5,"2 to 5 yrs",K6331&lt;10,"5 to 10 yrs",K6331&lt;20,"10 to 20 yrs","20+")</f>
        <v>5 to 10 yrs</v>
      </c>
      <c r="M6331" s="2">
        <v>72618</v>
      </c>
      <c r="N6331" s="4">
        <v>0.25</v>
      </c>
      <c r="O6331" s="5">
        <f t="shared" si="98"/>
        <v>90772.5</v>
      </c>
      <c r="P6331" s="2" t="s">
        <v>28</v>
      </c>
      <c r="Q6331" s="2">
        <v>6135</v>
      </c>
      <c r="R6331" s="2">
        <v>81</v>
      </c>
      <c r="S6331" s="2" t="s">
        <v>77</v>
      </c>
    </row>
    <row r="6332" spans="1:19" x14ac:dyDescent="0.3">
      <c r="A6332" s="2">
        <v>7331</v>
      </c>
      <c r="B6332" s="2" t="s">
        <v>1273</v>
      </c>
      <c r="C6332" s="2" t="s">
        <v>24</v>
      </c>
      <c r="D6332" s="2">
        <v>43</v>
      </c>
      <c r="E6332" s="2" t="str" cm="1">
        <f t="array" ref="E6332">_xlfn.SWITCH(TRUE,D6332&lt;25,"18 to 25",D6332&lt;40,"25 to 40",D6332&lt;50,"40 to 50",D6332&lt;60,"50 to 60","60+")</f>
        <v>40 to 50</v>
      </c>
      <c r="F6332" s="2" t="s">
        <v>46</v>
      </c>
      <c r="G6332" s="2" t="s">
        <v>19</v>
      </c>
      <c r="H6332" s="2" t="s">
        <v>130</v>
      </c>
      <c r="I6332" s="3">
        <v>45118</v>
      </c>
      <c r="J6332" s="2"/>
      <c r="K6332" s="2">
        <v>1.35</v>
      </c>
      <c r="L6332" s="2" t="str" cm="1">
        <f t="array" ref="L6332">_xlfn.SWITCH(TRUE,K6332&lt;2,"1 to 2 yrs",K6332&lt;5,"2 to 5 yrs",K6332&lt;10,"5 to 10 yrs",K6332&lt;20,"10 to 20 yrs","20+")</f>
        <v>1 to 2 yrs</v>
      </c>
      <c r="M6332" s="2">
        <v>98704</v>
      </c>
      <c r="N6332" s="4">
        <v>0.5</v>
      </c>
      <c r="O6332" s="5">
        <f t="shared" si="98"/>
        <v>148056</v>
      </c>
      <c r="P6332" s="2" t="s">
        <v>28</v>
      </c>
      <c r="Q6332" s="2">
        <v>6887</v>
      </c>
      <c r="R6332" s="2">
        <v>37</v>
      </c>
      <c r="S6332" s="2" t="s">
        <v>90</v>
      </c>
    </row>
    <row r="6333" spans="1:19" x14ac:dyDescent="0.3">
      <c r="A6333" s="2">
        <v>7332</v>
      </c>
      <c r="B6333" s="2" t="s">
        <v>1329</v>
      </c>
      <c r="C6333" s="2" t="s">
        <v>24</v>
      </c>
      <c r="D6333" s="2">
        <v>63</v>
      </c>
      <c r="E6333" s="2" t="str" cm="1">
        <f t="array" ref="E6333">_xlfn.SWITCH(TRUE,D6333&lt;25,"18 to 25",D6333&lt;40,"25 to 40",D6333&lt;50,"40 to 50",D6333&lt;60,"50 to 60","60+")</f>
        <v>60+</v>
      </c>
      <c r="F6333" s="2" t="s">
        <v>36</v>
      </c>
      <c r="G6333" s="2" t="s">
        <v>32</v>
      </c>
      <c r="H6333" s="2" t="s">
        <v>122</v>
      </c>
      <c r="I6333" s="3">
        <v>43063</v>
      </c>
      <c r="J6333" s="2"/>
      <c r="K6333" s="2">
        <v>6.98</v>
      </c>
      <c r="L6333" s="2" t="str" cm="1">
        <f t="array" ref="L6333">_xlfn.SWITCH(TRUE,K6333&lt;2,"1 to 2 yrs",K6333&lt;5,"2 to 5 yrs",K6333&lt;10,"5 to 10 yrs",K6333&lt;20,"10 to 20 yrs","20+")</f>
        <v>5 to 10 yrs</v>
      </c>
      <c r="M6333" s="2">
        <v>82593</v>
      </c>
      <c r="N6333" s="4">
        <v>0.2</v>
      </c>
      <c r="O6333" s="5">
        <f t="shared" si="98"/>
        <v>99111.6</v>
      </c>
      <c r="P6333" s="2" t="s">
        <v>28</v>
      </c>
      <c r="Q6333" s="2">
        <v>6553</v>
      </c>
      <c r="R6333" s="2">
        <v>72</v>
      </c>
      <c r="S6333" s="2" t="s">
        <v>117</v>
      </c>
    </row>
    <row r="6334" spans="1:19" x14ac:dyDescent="0.3">
      <c r="A6334" s="2">
        <v>7333</v>
      </c>
      <c r="B6334" s="2" t="s">
        <v>554</v>
      </c>
      <c r="C6334" s="2" t="s">
        <v>24</v>
      </c>
      <c r="D6334" s="2">
        <v>39</v>
      </c>
      <c r="E6334" s="2" t="str" cm="1">
        <f t="array" ref="E6334">_xlfn.SWITCH(TRUE,D6334&lt;25,"18 to 25",D6334&lt;40,"25 to 40",D6334&lt;50,"40 to 50",D6334&lt;60,"50 to 60","60+")</f>
        <v>25 to 40</v>
      </c>
      <c r="F6334" s="2" t="s">
        <v>50</v>
      </c>
      <c r="G6334" s="2" t="s">
        <v>19</v>
      </c>
      <c r="H6334" s="2" t="s">
        <v>101</v>
      </c>
      <c r="I6334" s="3">
        <v>43003</v>
      </c>
      <c r="J6334" s="2"/>
      <c r="K6334" s="2">
        <v>7.14</v>
      </c>
      <c r="L6334" s="2" t="str" cm="1">
        <f t="array" ref="L6334">_xlfn.SWITCH(TRUE,K6334&lt;2,"1 to 2 yrs",K6334&lt;5,"2 to 5 yrs",K6334&lt;10,"5 to 10 yrs",K6334&lt;20,"10 to 20 yrs","20+")</f>
        <v>5 to 10 yrs</v>
      </c>
      <c r="M6334" s="2">
        <v>103874</v>
      </c>
      <c r="N6334" s="4">
        <v>0.1</v>
      </c>
      <c r="O6334" s="5">
        <f t="shared" si="98"/>
        <v>114261.4</v>
      </c>
      <c r="P6334" s="2" t="s">
        <v>58</v>
      </c>
      <c r="Q6334" s="2">
        <v>2745</v>
      </c>
      <c r="R6334" s="2">
        <v>23</v>
      </c>
      <c r="S6334" s="2" t="s">
        <v>73</v>
      </c>
    </row>
    <row r="6335" spans="1:19" x14ac:dyDescent="0.3">
      <c r="A6335" s="2">
        <v>7334</v>
      </c>
      <c r="B6335" s="2" t="s">
        <v>1571</v>
      </c>
      <c r="C6335" s="2" t="s">
        <v>24</v>
      </c>
      <c r="D6335" s="2">
        <v>38</v>
      </c>
      <c r="E6335" s="2" t="str" cm="1">
        <f t="array" ref="E6335">_xlfn.SWITCH(TRUE,D6335&lt;25,"18 to 25",D6335&lt;40,"25 to 40",D6335&lt;50,"40 to 50",D6335&lt;60,"50 to 60","60+")</f>
        <v>25 to 40</v>
      </c>
      <c r="F6335" s="2" t="s">
        <v>50</v>
      </c>
      <c r="G6335" s="2" t="s">
        <v>32</v>
      </c>
      <c r="H6335" s="2" t="s">
        <v>141</v>
      </c>
      <c r="I6335" s="3">
        <v>44559</v>
      </c>
      <c r="J6335" s="2"/>
      <c r="K6335" s="2">
        <v>2.88</v>
      </c>
      <c r="L6335" s="2" t="str" cm="1">
        <f t="array" ref="L6335">_xlfn.SWITCH(TRUE,K6335&lt;2,"1 to 2 yrs",K6335&lt;5,"2 to 5 yrs",K6335&lt;10,"5 to 10 yrs",K6335&lt;20,"10 to 20 yrs","20+")</f>
        <v>2 to 5 yrs</v>
      </c>
      <c r="M6335" s="2">
        <v>91683</v>
      </c>
      <c r="N6335" s="4">
        <v>0.25</v>
      </c>
      <c r="O6335" s="5">
        <f t="shared" si="98"/>
        <v>114603.75</v>
      </c>
      <c r="P6335" s="2" t="s">
        <v>58</v>
      </c>
      <c r="Q6335" s="2"/>
      <c r="R6335" s="2">
        <v>68</v>
      </c>
      <c r="S6335" s="2" t="s">
        <v>77</v>
      </c>
    </row>
    <row r="6336" spans="1:19" x14ac:dyDescent="0.3">
      <c r="A6336" s="2">
        <v>7335</v>
      </c>
      <c r="B6336" s="2" t="s">
        <v>875</v>
      </c>
      <c r="C6336" s="2" t="s">
        <v>17</v>
      </c>
      <c r="D6336" s="2">
        <v>51</v>
      </c>
      <c r="E6336" s="2" t="str" cm="1">
        <f t="array" ref="E6336">_xlfn.SWITCH(TRUE,D6336&lt;25,"18 to 25",D6336&lt;40,"25 to 40",D6336&lt;50,"40 to 50",D6336&lt;60,"50 to 60","60+")</f>
        <v>50 to 60</v>
      </c>
      <c r="F6336" s="2" t="s">
        <v>56</v>
      </c>
      <c r="G6336" s="2" t="s">
        <v>19</v>
      </c>
      <c r="H6336" s="2" t="s">
        <v>81</v>
      </c>
      <c r="I6336" s="3">
        <v>44886</v>
      </c>
      <c r="J6336" s="2"/>
      <c r="K6336" s="2">
        <v>1.99</v>
      </c>
      <c r="L6336" s="2" t="str" cm="1">
        <f t="array" ref="L6336">_xlfn.SWITCH(TRUE,K6336&lt;2,"1 to 2 yrs",K6336&lt;5,"2 to 5 yrs",K6336&lt;10,"5 to 10 yrs",K6336&lt;20,"10 to 20 yrs","20+")</f>
        <v>1 to 2 yrs</v>
      </c>
      <c r="M6336" s="2">
        <v>106084</v>
      </c>
      <c r="N6336" s="4">
        <v>0.2</v>
      </c>
      <c r="O6336" s="5">
        <f t="shared" si="98"/>
        <v>127300.8</v>
      </c>
      <c r="P6336" s="2" t="s">
        <v>28</v>
      </c>
      <c r="Q6336" s="2">
        <v>2286</v>
      </c>
      <c r="R6336" s="2">
        <v>47</v>
      </c>
      <c r="S6336" s="2" t="s">
        <v>77</v>
      </c>
    </row>
    <row r="6337" spans="1:19" x14ac:dyDescent="0.3">
      <c r="A6337" s="2">
        <v>7336</v>
      </c>
      <c r="B6337" s="2" t="s">
        <v>1220</v>
      </c>
      <c r="C6337" s="2" t="s">
        <v>17</v>
      </c>
      <c r="D6337" s="2">
        <v>31</v>
      </c>
      <c r="E6337" s="2" t="str" cm="1">
        <f t="array" ref="E6337">_xlfn.SWITCH(TRUE,D6337&lt;25,"18 to 25",D6337&lt;40,"25 to 40",D6337&lt;50,"40 to 50",D6337&lt;60,"50 to 60","60+")</f>
        <v>25 to 40</v>
      </c>
      <c r="F6337" s="2" t="s">
        <v>46</v>
      </c>
      <c r="G6337" s="2" t="s">
        <v>19</v>
      </c>
      <c r="H6337" s="2" t="s">
        <v>47</v>
      </c>
      <c r="I6337" s="3">
        <v>42059</v>
      </c>
      <c r="J6337" s="2"/>
      <c r="K6337" s="2">
        <v>9.73</v>
      </c>
      <c r="L6337" s="2" t="str" cm="1">
        <f t="array" ref="L6337">_xlfn.SWITCH(TRUE,K6337&lt;2,"1 to 2 yrs",K6337&lt;5,"2 to 5 yrs",K6337&lt;10,"5 to 10 yrs",K6337&lt;20,"10 to 20 yrs","20+")</f>
        <v>5 to 10 yrs</v>
      </c>
      <c r="M6337" s="2">
        <v>121709</v>
      </c>
      <c r="N6337" s="4">
        <v>0.15</v>
      </c>
      <c r="O6337" s="5">
        <f t="shared" si="98"/>
        <v>139965.35</v>
      </c>
      <c r="P6337" s="2" t="s">
        <v>58</v>
      </c>
      <c r="Q6337" s="2">
        <v>5845</v>
      </c>
      <c r="R6337" s="2">
        <v>44</v>
      </c>
      <c r="S6337" s="2" t="s">
        <v>157</v>
      </c>
    </row>
    <row r="6338" spans="1:19" x14ac:dyDescent="0.3">
      <c r="A6338" s="2">
        <v>7337</v>
      </c>
      <c r="B6338" s="2" t="s">
        <v>138</v>
      </c>
      <c r="C6338" s="2" t="s">
        <v>17</v>
      </c>
      <c r="D6338" s="2">
        <v>56</v>
      </c>
      <c r="E6338" s="2" t="str" cm="1">
        <f t="array" ref="E6338">_xlfn.SWITCH(TRUE,D6338&lt;25,"18 to 25",D6338&lt;40,"25 to 40",D6338&lt;50,"40 to 50",D6338&lt;60,"50 to 60","60+")</f>
        <v>50 to 60</v>
      </c>
      <c r="F6338" s="2" t="s">
        <v>56</v>
      </c>
      <c r="G6338" s="2" t="s">
        <v>32</v>
      </c>
      <c r="H6338" s="2" t="s">
        <v>61</v>
      </c>
      <c r="I6338" s="3">
        <v>43883</v>
      </c>
      <c r="J6338" s="2"/>
      <c r="K6338" s="2">
        <v>4.7300000000000004</v>
      </c>
      <c r="L6338" s="2" t="str" cm="1">
        <f t="array" ref="L6338">_xlfn.SWITCH(TRUE,K6338&lt;2,"1 to 2 yrs",K6338&lt;5,"2 to 5 yrs",K6338&lt;10,"5 to 10 yrs",K6338&lt;20,"10 to 20 yrs","20+")</f>
        <v>2 to 5 yrs</v>
      </c>
      <c r="M6338" s="2">
        <v>110140</v>
      </c>
      <c r="N6338" s="4">
        <v>0.3</v>
      </c>
      <c r="O6338" s="5">
        <f t="shared" si="98"/>
        <v>143182</v>
      </c>
      <c r="P6338" s="2" t="s">
        <v>28</v>
      </c>
      <c r="Q6338" s="2">
        <v>2350</v>
      </c>
      <c r="R6338" s="2">
        <v>76</v>
      </c>
      <c r="S6338" s="2" t="s">
        <v>90</v>
      </c>
    </row>
    <row r="6339" spans="1:19" x14ac:dyDescent="0.3">
      <c r="A6339" s="2">
        <v>7338</v>
      </c>
      <c r="B6339" s="2" t="s">
        <v>719</v>
      </c>
      <c r="C6339" s="2" t="s">
        <v>17</v>
      </c>
      <c r="D6339" s="2">
        <v>42</v>
      </c>
      <c r="E6339" s="2" t="str" cm="1">
        <f t="array" ref="E6339">_xlfn.SWITCH(TRUE,D6339&lt;25,"18 to 25",D6339&lt;40,"25 to 40",D6339&lt;50,"40 to 50",D6339&lt;60,"50 to 60","60+")</f>
        <v>40 to 50</v>
      </c>
      <c r="F6339" s="2" t="s">
        <v>56</v>
      </c>
      <c r="G6339" s="2" t="s">
        <v>26</v>
      </c>
      <c r="H6339" s="2" t="s">
        <v>162</v>
      </c>
      <c r="I6339" s="3">
        <v>42092</v>
      </c>
      <c r="J6339" s="2"/>
      <c r="K6339" s="2">
        <v>9.64</v>
      </c>
      <c r="L6339" s="2" t="str" cm="1">
        <f t="array" ref="L6339">_xlfn.SWITCH(TRUE,K6339&lt;2,"1 to 2 yrs",K6339&lt;5,"2 to 5 yrs",K6339&lt;10,"5 to 10 yrs",K6339&lt;20,"10 to 20 yrs","20+")</f>
        <v>5 to 10 yrs</v>
      </c>
      <c r="M6339" s="2">
        <v>140098</v>
      </c>
      <c r="N6339" s="4">
        <v>0</v>
      </c>
      <c r="O6339" s="5">
        <f t="shared" ref="O6339:O6402" si="99">M6339+(M6339*N6339)</f>
        <v>140098</v>
      </c>
      <c r="P6339" s="2" t="s">
        <v>28</v>
      </c>
      <c r="Q6339" s="2">
        <v>6319</v>
      </c>
      <c r="R6339" s="2">
        <v>20</v>
      </c>
      <c r="S6339" s="2" t="s">
        <v>59</v>
      </c>
    </row>
    <row r="6340" spans="1:19" x14ac:dyDescent="0.3">
      <c r="A6340" s="2">
        <v>7339</v>
      </c>
      <c r="B6340" s="2" t="s">
        <v>805</v>
      </c>
      <c r="C6340" s="2" t="s">
        <v>24</v>
      </c>
      <c r="D6340" s="2">
        <v>37</v>
      </c>
      <c r="E6340" s="2" t="str" cm="1">
        <f t="array" ref="E6340">_xlfn.SWITCH(TRUE,D6340&lt;25,"18 to 25",D6340&lt;40,"25 to 40",D6340&lt;50,"40 to 50",D6340&lt;60,"50 to 60","60+")</f>
        <v>25 to 40</v>
      </c>
      <c r="F6340" s="2" t="s">
        <v>25</v>
      </c>
      <c r="G6340" s="2" t="s">
        <v>19</v>
      </c>
      <c r="H6340" s="2" t="s">
        <v>155</v>
      </c>
      <c r="I6340" s="3">
        <v>43487</v>
      </c>
      <c r="J6340" s="2"/>
      <c r="K6340" s="2">
        <v>5.82</v>
      </c>
      <c r="L6340" s="2" t="str" cm="1">
        <f t="array" ref="L6340">_xlfn.SWITCH(TRUE,K6340&lt;2,"1 to 2 yrs",K6340&lt;5,"2 to 5 yrs",K6340&lt;10,"5 to 10 yrs",K6340&lt;20,"10 to 20 yrs","20+")</f>
        <v>5 to 10 yrs</v>
      </c>
      <c r="M6340" s="2">
        <v>62456</v>
      </c>
      <c r="N6340" s="4">
        <v>0.2</v>
      </c>
      <c r="O6340" s="5">
        <f t="shared" si="99"/>
        <v>74947.199999999997</v>
      </c>
      <c r="P6340" s="2" t="s">
        <v>58</v>
      </c>
      <c r="Q6340" s="2">
        <v>2889</v>
      </c>
      <c r="R6340" s="2">
        <v>72</v>
      </c>
      <c r="S6340" s="2" t="s">
        <v>38</v>
      </c>
    </row>
    <row r="6341" spans="1:19" x14ac:dyDescent="0.3">
      <c r="A6341" s="2">
        <v>7340</v>
      </c>
      <c r="B6341" s="2" t="s">
        <v>1302</v>
      </c>
      <c r="C6341" s="2" t="s">
        <v>24</v>
      </c>
      <c r="D6341" s="2">
        <v>27</v>
      </c>
      <c r="E6341" s="2" t="str" cm="1">
        <f t="array" ref="E6341">_xlfn.SWITCH(TRUE,D6341&lt;25,"18 to 25",D6341&lt;40,"25 to 40",D6341&lt;50,"40 to 50",D6341&lt;60,"50 to 60","60+")</f>
        <v>25 to 40</v>
      </c>
      <c r="F6341" s="2" t="s">
        <v>40</v>
      </c>
      <c r="G6341" s="2" t="s">
        <v>19</v>
      </c>
      <c r="H6341" s="2" t="s">
        <v>208</v>
      </c>
      <c r="I6341" s="3">
        <v>44844</v>
      </c>
      <c r="J6341" s="2"/>
      <c r="K6341" s="2">
        <v>2.1</v>
      </c>
      <c r="L6341" s="2" t="str" cm="1">
        <f t="array" ref="L6341">_xlfn.SWITCH(TRUE,K6341&lt;2,"1 to 2 yrs",K6341&lt;5,"2 to 5 yrs",K6341&lt;10,"5 to 10 yrs",K6341&lt;20,"10 to 20 yrs","20+")</f>
        <v>2 to 5 yrs</v>
      </c>
      <c r="M6341" s="2">
        <v>51994</v>
      </c>
      <c r="N6341" s="4">
        <v>0.3</v>
      </c>
      <c r="O6341" s="5">
        <f t="shared" si="99"/>
        <v>67592.2</v>
      </c>
      <c r="P6341" s="2" t="s">
        <v>42</v>
      </c>
      <c r="Q6341" s="2">
        <v>1044</v>
      </c>
      <c r="R6341" s="2">
        <v>65</v>
      </c>
      <c r="S6341" s="2" t="s">
        <v>73</v>
      </c>
    </row>
    <row r="6342" spans="1:19" x14ac:dyDescent="0.3">
      <c r="A6342" s="2">
        <v>7341</v>
      </c>
      <c r="B6342" s="2" t="s">
        <v>1404</v>
      </c>
      <c r="C6342" s="2" t="s">
        <v>24</v>
      </c>
      <c r="D6342" s="2">
        <v>24</v>
      </c>
      <c r="E6342" s="2" t="str" cm="1">
        <f t="array" ref="E6342">_xlfn.SWITCH(TRUE,D6342&lt;25,"18 to 25",D6342&lt;40,"25 to 40",D6342&lt;50,"40 to 50",D6342&lt;60,"50 to 60","60+")</f>
        <v>18 to 25</v>
      </c>
      <c r="F6342" s="2" t="s">
        <v>56</v>
      </c>
      <c r="G6342" s="2" t="s">
        <v>32</v>
      </c>
      <c r="H6342" s="2" t="s">
        <v>61</v>
      </c>
      <c r="I6342" s="3">
        <v>43170</v>
      </c>
      <c r="J6342" s="2"/>
      <c r="K6342" s="2">
        <v>6.69</v>
      </c>
      <c r="L6342" s="2" t="str" cm="1">
        <f t="array" ref="L6342">_xlfn.SWITCH(TRUE,K6342&lt;2,"1 to 2 yrs",K6342&lt;5,"2 to 5 yrs",K6342&lt;10,"5 to 10 yrs",K6342&lt;20,"10 to 20 yrs","20+")</f>
        <v>5 to 10 yrs</v>
      </c>
      <c r="M6342" s="2">
        <v>114994</v>
      </c>
      <c r="N6342" s="4">
        <v>0.2</v>
      </c>
      <c r="O6342" s="5">
        <f t="shared" si="99"/>
        <v>137992.79999999999</v>
      </c>
      <c r="P6342" s="2" t="s">
        <v>28</v>
      </c>
      <c r="Q6342" s="2"/>
      <c r="R6342" s="2">
        <v>52</v>
      </c>
      <c r="S6342" s="2" t="s">
        <v>73</v>
      </c>
    </row>
    <row r="6343" spans="1:19" x14ac:dyDescent="0.3">
      <c r="A6343" s="2">
        <v>7342</v>
      </c>
      <c r="B6343" s="2" t="s">
        <v>1251</v>
      </c>
      <c r="C6343" s="2" t="s">
        <v>17</v>
      </c>
      <c r="D6343" s="2">
        <v>62</v>
      </c>
      <c r="E6343" s="2" t="str" cm="1">
        <f t="array" ref="E6343">_xlfn.SWITCH(TRUE,D6343&lt;25,"18 to 25",D6343&lt;40,"25 to 40",D6343&lt;50,"40 to 50",D6343&lt;60,"50 to 60","60+")</f>
        <v>60+</v>
      </c>
      <c r="F6343" s="2" t="s">
        <v>50</v>
      </c>
      <c r="G6343" s="2" t="s">
        <v>26</v>
      </c>
      <c r="H6343" s="2" t="s">
        <v>89</v>
      </c>
      <c r="I6343" s="3">
        <v>43963</v>
      </c>
      <c r="J6343" s="2"/>
      <c r="K6343" s="2">
        <v>4.51</v>
      </c>
      <c r="L6343" s="2" t="str" cm="1">
        <f t="array" ref="L6343">_xlfn.SWITCH(TRUE,K6343&lt;2,"1 to 2 yrs",K6343&lt;5,"2 to 5 yrs",K6343&lt;10,"5 to 10 yrs",K6343&lt;20,"10 to 20 yrs","20+")</f>
        <v>2 to 5 yrs</v>
      </c>
      <c r="M6343" s="2">
        <v>105244</v>
      </c>
      <c r="N6343" s="4">
        <v>0.2</v>
      </c>
      <c r="O6343" s="5">
        <f t="shared" si="99"/>
        <v>126292.8</v>
      </c>
      <c r="P6343" s="2" t="s">
        <v>58</v>
      </c>
      <c r="Q6343" s="2">
        <v>4301</v>
      </c>
      <c r="R6343" s="2">
        <v>64</v>
      </c>
      <c r="S6343" s="2" t="s">
        <v>38</v>
      </c>
    </row>
    <row r="6344" spans="1:19" x14ac:dyDescent="0.3">
      <c r="A6344" s="2">
        <v>7343</v>
      </c>
      <c r="B6344" s="2" t="s">
        <v>1340</v>
      </c>
      <c r="C6344" s="2" t="s">
        <v>17</v>
      </c>
      <c r="D6344" s="2">
        <v>64</v>
      </c>
      <c r="E6344" s="2" t="str" cm="1">
        <f t="array" ref="E6344">_xlfn.SWITCH(TRUE,D6344&lt;25,"18 to 25",D6344&lt;40,"25 to 40",D6344&lt;50,"40 to 50",D6344&lt;60,"50 to 60","60+")</f>
        <v>60+</v>
      </c>
      <c r="F6344" s="2" t="s">
        <v>18</v>
      </c>
      <c r="G6344" s="2" t="s">
        <v>19</v>
      </c>
      <c r="H6344" s="2" t="s">
        <v>216</v>
      </c>
      <c r="I6344" s="3">
        <v>44756</v>
      </c>
      <c r="J6344" s="2"/>
      <c r="K6344" s="2">
        <v>2.34</v>
      </c>
      <c r="L6344" s="2" t="str" cm="1">
        <f t="array" ref="L6344">_xlfn.SWITCH(TRUE,K6344&lt;2,"1 to 2 yrs",K6344&lt;5,"2 to 5 yrs",K6344&lt;10,"5 to 10 yrs",K6344&lt;20,"10 to 20 yrs","20+")</f>
        <v>2 to 5 yrs</v>
      </c>
      <c r="M6344" s="2">
        <v>81111</v>
      </c>
      <c r="N6344" s="4">
        <v>0</v>
      </c>
      <c r="O6344" s="5">
        <f t="shared" si="99"/>
        <v>81111</v>
      </c>
      <c r="P6344" s="2" t="s">
        <v>58</v>
      </c>
      <c r="Q6344" s="2">
        <v>6290</v>
      </c>
      <c r="R6344" s="2">
        <v>7</v>
      </c>
      <c r="S6344" s="2" t="s">
        <v>73</v>
      </c>
    </row>
    <row r="6345" spans="1:19" x14ac:dyDescent="0.3">
      <c r="A6345" s="2">
        <v>7344</v>
      </c>
      <c r="B6345" s="2" t="s">
        <v>1060</v>
      </c>
      <c r="C6345" s="2" t="s">
        <v>24</v>
      </c>
      <c r="D6345" s="2">
        <v>42</v>
      </c>
      <c r="E6345" s="2" t="str" cm="1">
        <f t="array" ref="E6345">_xlfn.SWITCH(TRUE,D6345&lt;25,"18 to 25",D6345&lt;40,"25 to 40",D6345&lt;50,"40 to 50",D6345&lt;60,"50 to 60","60+")</f>
        <v>40 to 50</v>
      </c>
      <c r="F6345" s="2" t="s">
        <v>18</v>
      </c>
      <c r="G6345" s="2" t="s">
        <v>19</v>
      </c>
      <c r="H6345" s="2" t="s">
        <v>134</v>
      </c>
      <c r="I6345" s="3">
        <v>43001</v>
      </c>
      <c r="J6345" s="3">
        <v>44063</v>
      </c>
      <c r="K6345" s="2">
        <v>2.91</v>
      </c>
      <c r="L6345" s="2" t="str" cm="1">
        <f t="array" ref="L6345">_xlfn.SWITCH(TRUE,K6345&lt;2,"1 to 2 yrs",K6345&lt;5,"2 to 5 yrs",K6345&lt;10,"5 to 10 yrs",K6345&lt;20,"10 to 20 yrs","20+")</f>
        <v>2 to 5 yrs</v>
      </c>
      <c r="M6345" s="2">
        <v>81444</v>
      </c>
      <c r="N6345" s="4">
        <v>0</v>
      </c>
      <c r="O6345" s="5">
        <f t="shared" si="99"/>
        <v>81444</v>
      </c>
      <c r="P6345" s="2" t="s">
        <v>28</v>
      </c>
      <c r="Q6345" s="2">
        <v>1165</v>
      </c>
      <c r="R6345" s="2">
        <v>87</v>
      </c>
      <c r="S6345" s="2" t="s">
        <v>54</v>
      </c>
    </row>
    <row r="6346" spans="1:19" x14ac:dyDescent="0.3">
      <c r="A6346" s="2">
        <v>7345</v>
      </c>
      <c r="B6346" s="2" t="s">
        <v>1540</v>
      </c>
      <c r="C6346" s="2" t="s">
        <v>24</v>
      </c>
      <c r="D6346" s="2">
        <v>34</v>
      </c>
      <c r="E6346" s="2" t="str" cm="1">
        <f t="array" ref="E6346">_xlfn.SWITCH(TRUE,D6346&lt;25,"18 to 25",D6346&lt;40,"25 to 40",D6346&lt;50,"40 to 50",D6346&lt;60,"50 to 60","60+")</f>
        <v>25 to 40</v>
      </c>
      <c r="F6346" s="2" t="s">
        <v>25</v>
      </c>
      <c r="G6346" s="2" t="s">
        <v>32</v>
      </c>
      <c r="H6346" s="2" t="s">
        <v>259</v>
      </c>
      <c r="I6346" s="3">
        <v>43730</v>
      </c>
      <c r="J6346" s="2"/>
      <c r="K6346" s="2">
        <v>5.15</v>
      </c>
      <c r="L6346" s="2" t="str" cm="1">
        <f t="array" ref="L6346">_xlfn.SWITCH(TRUE,K6346&lt;2,"1 to 2 yrs",K6346&lt;5,"2 to 5 yrs",K6346&lt;10,"5 to 10 yrs",K6346&lt;20,"10 to 20 yrs","20+")</f>
        <v>5 to 10 yrs</v>
      </c>
      <c r="M6346" s="2">
        <v>71328</v>
      </c>
      <c r="N6346" s="4">
        <v>0</v>
      </c>
      <c r="O6346" s="5">
        <f t="shared" si="99"/>
        <v>71328</v>
      </c>
      <c r="P6346" s="2" t="s">
        <v>58</v>
      </c>
      <c r="Q6346" s="2">
        <v>5821</v>
      </c>
      <c r="R6346" s="2">
        <v>33</v>
      </c>
      <c r="S6346" s="2" t="s">
        <v>22</v>
      </c>
    </row>
    <row r="6347" spans="1:19" x14ac:dyDescent="0.3">
      <c r="A6347" s="2">
        <v>7346</v>
      </c>
      <c r="B6347" s="2" t="s">
        <v>260</v>
      </c>
      <c r="C6347" s="2" t="s">
        <v>17</v>
      </c>
      <c r="D6347" s="2">
        <v>39</v>
      </c>
      <c r="E6347" s="2" t="str" cm="1">
        <f t="array" ref="E6347">_xlfn.SWITCH(TRUE,D6347&lt;25,"18 to 25",D6347&lt;40,"25 to 40",D6347&lt;50,"40 to 50",D6347&lt;60,"50 to 60","60+")</f>
        <v>25 to 40</v>
      </c>
      <c r="F6347" s="2" t="s">
        <v>18</v>
      </c>
      <c r="G6347" s="2" t="s">
        <v>32</v>
      </c>
      <c r="H6347" s="2" t="s">
        <v>134</v>
      </c>
      <c r="I6347" s="3">
        <v>42210</v>
      </c>
      <c r="J6347" s="2"/>
      <c r="K6347" s="2">
        <v>9.31</v>
      </c>
      <c r="L6347" s="2" t="str" cm="1">
        <f t="array" ref="L6347">_xlfn.SWITCH(TRUE,K6347&lt;2,"1 to 2 yrs",K6347&lt;5,"2 to 5 yrs",K6347&lt;10,"5 to 10 yrs",K6347&lt;20,"10 to 20 yrs","20+")</f>
        <v>5 to 10 yrs</v>
      </c>
      <c r="M6347" s="2">
        <v>91755</v>
      </c>
      <c r="N6347" s="4">
        <v>0.3</v>
      </c>
      <c r="O6347" s="5">
        <f t="shared" si="99"/>
        <v>119281.5</v>
      </c>
      <c r="P6347" s="2" t="s">
        <v>42</v>
      </c>
      <c r="Q6347" s="2">
        <v>2225</v>
      </c>
      <c r="R6347" s="2">
        <v>9</v>
      </c>
      <c r="S6347" s="2" t="s">
        <v>77</v>
      </c>
    </row>
    <row r="6348" spans="1:19" x14ac:dyDescent="0.3">
      <c r="A6348" s="2">
        <v>7347</v>
      </c>
      <c r="B6348" s="2" t="s">
        <v>791</v>
      </c>
      <c r="C6348" s="2" t="s">
        <v>24</v>
      </c>
      <c r="D6348" s="2">
        <v>45</v>
      </c>
      <c r="E6348" s="2" t="str" cm="1">
        <f t="array" ref="E6348">_xlfn.SWITCH(TRUE,D6348&lt;25,"18 to 25",D6348&lt;40,"25 to 40",D6348&lt;50,"40 to 50",D6348&lt;60,"50 to 60","60+")</f>
        <v>40 to 50</v>
      </c>
      <c r="F6348" s="2" t="s">
        <v>50</v>
      </c>
      <c r="G6348" s="2" t="s">
        <v>19</v>
      </c>
      <c r="H6348" s="2" t="s">
        <v>101</v>
      </c>
      <c r="I6348" s="3">
        <v>45127</v>
      </c>
      <c r="J6348" s="2"/>
      <c r="K6348" s="2">
        <v>1.33</v>
      </c>
      <c r="L6348" s="2" t="str" cm="1">
        <f t="array" ref="L6348">_xlfn.SWITCH(TRUE,K6348&lt;2,"1 to 2 yrs",K6348&lt;5,"2 to 5 yrs",K6348&lt;10,"5 to 10 yrs",K6348&lt;20,"10 to 20 yrs","20+")</f>
        <v>1 to 2 yrs</v>
      </c>
      <c r="M6348" s="2">
        <v>85598</v>
      </c>
      <c r="N6348" s="4">
        <v>0.3</v>
      </c>
      <c r="O6348" s="5">
        <f t="shared" si="99"/>
        <v>111277.4</v>
      </c>
      <c r="P6348" s="2" t="s">
        <v>28</v>
      </c>
      <c r="Q6348" s="2"/>
      <c r="R6348" s="2">
        <v>0</v>
      </c>
      <c r="S6348" s="2" t="s">
        <v>52</v>
      </c>
    </row>
    <row r="6349" spans="1:19" x14ac:dyDescent="0.3">
      <c r="A6349" s="2">
        <v>7348</v>
      </c>
      <c r="B6349" s="2" t="s">
        <v>732</v>
      </c>
      <c r="C6349" s="2" t="s">
        <v>17</v>
      </c>
      <c r="D6349" s="2">
        <v>48</v>
      </c>
      <c r="E6349" s="2" t="str" cm="1">
        <f t="array" ref="E6349">_xlfn.SWITCH(TRUE,D6349&lt;25,"18 to 25",D6349&lt;40,"25 to 40",D6349&lt;50,"40 to 50",D6349&lt;60,"50 to 60","60+")</f>
        <v>40 to 50</v>
      </c>
      <c r="F6349" s="2" t="s">
        <v>40</v>
      </c>
      <c r="G6349" s="2" t="s">
        <v>32</v>
      </c>
      <c r="H6349" s="2" t="s">
        <v>41</v>
      </c>
      <c r="I6349" s="3">
        <v>42472</v>
      </c>
      <c r="J6349" s="3">
        <v>43282</v>
      </c>
      <c r="K6349" s="2">
        <v>2.2200000000000002</v>
      </c>
      <c r="L6349" s="2" t="str" cm="1">
        <f t="array" ref="L6349">_xlfn.SWITCH(TRUE,K6349&lt;2,"1 to 2 yrs",K6349&lt;5,"2 to 5 yrs",K6349&lt;10,"5 to 10 yrs",K6349&lt;20,"10 to 20 yrs","20+")</f>
        <v>2 to 5 yrs</v>
      </c>
      <c r="M6349" s="2">
        <v>50946</v>
      </c>
      <c r="N6349" s="4">
        <v>0.1</v>
      </c>
      <c r="O6349" s="5">
        <f t="shared" si="99"/>
        <v>56040.6</v>
      </c>
      <c r="P6349" s="2" t="s">
        <v>42</v>
      </c>
      <c r="Q6349" s="2">
        <v>4039</v>
      </c>
      <c r="R6349" s="2">
        <v>34</v>
      </c>
      <c r="S6349" s="2" t="s">
        <v>34</v>
      </c>
    </row>
    <row r="6350" spans="1:19" x14ac:dyDescent="0.3">
      <c r="A6350" s="2">
        <v>7349</v>
      </c>
      <c r="B6350" s="2" t="s">
        <v>495</v>
      </c>
      <c r="C6350" s="2" t="s">
        <v>17</v>
      </c>
      <c r="D6350" s="2">
        <v>25</v>
      </c>
      <c r="E6350" s="2" t="str" cm="1">
        <f t="array" ref="E6350">_xlfn.SWITCH(TRUE,D6350&lt;25,"18 to 25",D6350&lt;40,"25 to 40",D6350&lt;50,"40 to 50",D6350&lt;60,"50 to 60","60+")</f>
        <v>25 to 40</v>
      </c>
      <c r="F6350" s="2" t="s">
        <v>40</v>
      </c>
      <c r="G6350" s="2" t="s">
        <v>19</v>
      </c>
      <c r="H6350" s="2" t="s">
        <v>143</v>
      </c>
      <c r="I6350" s="3">
        <v>43375</v>
      </c>
      <c r="J6350" s="2"/>
      <c r="K6350" s="2">
        <v>6.12</v>
      </c>
      <c r="L6350" s="2" t="str" cm="1">
        <f t="array" ref="L6350">_xlfn.SWITCH(TRUE,K6350&lt;2,"1 to 2 yrs",K6350&lt;5,"2 to 5 yrs",K6350&lt;10,"5 to 10 yrs",K6350&lt;20,"10 to 20 yrs","20+")</f>
        <v>5 to 10 yrs</v>
      </c>
      <c r="M6350" s="2">
        <v>67195</v>
      </c>
      <c r="N6350" s="4">
        <v>0.1</v>
      </c>
      <c r="O6350" s="5">
        <f t="shared" si="99"/>
        <v>73914.5</v>
      </c>
      <c r="P6350" s="2" t="s">
        <v>58</v>
      </c>
      <c r="Q6350" s="2">
        <v>4002</v>
      </c>
      <c r="R6350" s="2">
        <v>54</v>
      </c>
      <c r="S6350" s="2" t="s">
        <v>87</v>
      </c>
    </row>
    <row r="6351" spans="1:19" x14ac:dyDescent="0.3">
      <c r="A6351" s="2">
        <v>7350</v>
      </c>
      <c r="B6351" s="2" t="s">
        <v>1270</v>
      </c>
      <c r="C6351" s="2" t="s">
        <v>17</v>
      </c>
      <c r="D6351" s="2">
        <v>43</v>
      </c>
      <c r="E6351" s="2" t="str" cm="1">
        <f t="array" ref="E6351">_xlfn.SWITCH(TRUE,D6351&lt;25,"18 to 25",D6351&lt;40,"25 to 40",D6351&lt;50,"40 to 50",D6351&lt;60,"50 to 60","60+")</f>
        <v>40 to 50</v>
      </c>
      <c r="F6351" s="2" t="s">
        <v>40</v>
      </c>
      <c r="G6351" s="2" t="s">
        <v>32</v>
      </c>
      <c r="H6351" s="2" t="s">
        <v>146</v>
      </c>
      <c r="I6351" s="3">
        <v>44023</v>
      </c>
      <c r="J6351" s="2"/>
      <c r="K6351" s="2">
        <v>4.3499999999999996</v>
      </c>
      <c r="L6351" s="2" t="str" cm="1">
        <f t="array" ref="L6351">_xlfn.SWITCH(TRUE,K6351&lt;2,"1 to 2 yrs",K6351&lt;5,"2 to 5 yrs",K6351&lt;10,"5 to 10 yrs",K6351&lt;20,"10 to 20 yrs","20+")</f>
        <v>2 to 5 yrs</v>
      </c>
      <c r="M6351" s="2">
        <v>46598</v>
      </c>
      <c r="N6351" s="4">
        <v>0.5</v>
      </c>
      <c r="O6351" s="5">
        <f t="shared" si="99"/>
        <v>69897</v>
      </c>
      <c r="P6351" s="2" t="s">
        <v>28</v>
      </c>
      <c r="Q6351" s="2">
        <v>4332</v>
      </c>
      <c r="R6351" s="2">
        <v>25</v>
      </c>
      <c r="S6351" s="2" t="s">
        <v>117</v>
      </c>
    </row>
    <row r="6352" spans="1:19" x14ac:dyDescent="0.3">
      <c r="A6352" s="2">
        <v>7351</v>
      </c>
      <c r="B6352" s="2" t="s">
        <v>738</v>
      </c>
      <c r="C6352" s="2" t="s">
        <v>24</v>
      </c>
      <c r="D6352" s="2">
        <v>45</v>
      </c>
      <c r="E6352" s="2" t="str" cm="1">
        <f t="array" ref="E6352">_xlfn.SWITCH(TRUE,D6352&lt;25,"18 to 25",D6352&lt;40,"25 to 40",D6352&lt;50,"40 to 50",D6352&lt;60,"50 to 60","60+")</f>
        <v>40 to 50</v>
      </c>
      <c r="F6352" s="2" t="s">
        <v>36</v>
      </c>
      <c r="G6352" s="2" t="s">
        <v>19</v>
      </c>
      <c r="H6352" s="2" t="s">
        <v>37</v>
      </c>
      <c r="I6352" s="3">
        <v>45235</v>
      </c>
      <c r="J6352" s="2"/>
      <c r="K6352" s="2">
        <v>1.03</v>
      </c>
      <c r="L6352" s="2" t="str" cm="1">
        <f t="array" ref="L6352">_xlfn.SWITCH(TRUE,K6352&lt;2,"1 to 2 yrs",K6352&lt;5,"2 to 5 yrs",K6352&lt;10,"5 to 10 yrs",K6352&lt;20,"10 to 20 yrs","20+")</f>
        <v>1 to 2 yrs</v>
      </c>
      <c r="M6352" s="2">
        <v>54570</v>
      </c>
      <c r="N6352" s="4">
        <v>0.1</v>
      </c>
      <c r="O6352" s="5">
        <f t="shared" si="99"/>
        <v>60027</v>
      </c>
      <c r="P6352" s="2" t="s">
        <v>42</v>
      </c>
      <c r="Q6352" s="2">
        <v>6459</v>
      </c>
      <c r="R6352" s="2">
        <v>67</v>
      </c>
      <c r="S6352" s="2" t="s">
        <v>87</v>
      </c>
    </row>
    <row r="6353" spans="1:19" x14ac:dyDescent="0.3">
      <c r="A6353" s="2">
        <v>7352</v>
      </c>
      <c r="B6353" s="2" t="s">
        <v>163</v>
      </c>
      <c r="C6353" s="2" t="s">
        <v>24</v>
      </c>
      <c r="D6353" s="2">
        <v>61</v>
      </c>
      <c r="E6353" s="2" t="str" cm="1">
        <f t="array" ref="E6353">_xlfn.SWITCH(TRUE,D6353&lt;25,"18 to 25",D6353&lt;40,"25 to 40",D6353&lt;50,"40 to 50",D6353&lt;60,"50 to 60","60+")</f>
        <v>60+</v>
      </c>
      <c r="F6353" s="2" t="s">
        <v>46</v>
      </c>
      <c r="G6353" s="2" t="s">
        <v>32</v>
      </c>
      <c r="H6353" s="2" t="s">
        <v>130</v>
      </c>
      <c r="I6353" s="3">
        <v>44628</v>
      </c>
      <c r="J6353" s="3">
        <v>45841</v>
      </c>
      <c r="K6353" s="2">
        <v>3.32</v>
      </c>
      <c r="L6353" s="2" t="str" cm="1">
        <f t="array" ref="L6353">_xlfn.SWITCH(TRUE,K6353&lt;2,"1 to 2 yrs",K6353&lt;5,"2 to 5 yrs",K6353&lt;10,"5 to 10 yrs",K6353&lt;20,"10 to 20 yrs","20+")</f>
        <v>2 to 5 yrs</v>
      </c>
      <c r="M6353" s="2">
        <v>108248</v>
      </c>
      <c r="N6353" s="4">
        <v>0.15</v>
      </c>
      <c r="O6353" s="5">
        <f t="shared" si="99"/>
        <v>124485.2</v>
      </c>
      <c r="P6353" s="2" t="s">
        <v>28</v>
      </c>
      <c r="Q6353" s="2">
        <v>4133</v>
      </c>
      <c r="R6353" s="2">
        <v>94</v>
      </c>
      <c r="S6353" s="2" t="s">
        <v>90</v>
      </c>
    </row>
    <row r="6354" spans="1:19" x14ac:dyDescent="0.3">
      <c r="A6354" s="2">
        <v>7353</v>
      </c>
      <c r="B6354" s="2" t="s">
        <v>1037</v>
      </c>
      <c r="C6354" s="2" t="s">
        <v>17</v>
      </c>
      <c r="D6354" s="2">
        <v>31</v>
      </c>
      <c r="E6354" s="2" t="str" cm="1">
        <f t="array" ref="E6354">_xlfn.SWITCH(TRUE,D6354&lt;25,"18 to 25",D6354&lt;40,"25 to 40",D6354&lt;50,"40 to 50",D6354&lt;60,"50 to 60","60+")</f>
        <v>25 to 40</v>
      </c>
      <c r="F6354" s="2" t="s">
        <v>36</v>
      </c>
      <c r="G6354" s="2" t="s">
        <v>26</v>
      </c>
      <c r="H6354" s="2" t="s">
        <v>211</v>
      </c>
      <c r="I6354" s="3">
        <v>44408</v>
      </c>
      <c r="J6354" s="2"/>
      <c r="K6354" s="2">
        <v>3.3</v>
      </c>
      <c r="L6354" s="2" t="str" cm="1">
        <f t="array" ref="L6354">_xlfn.SWITCH(TRUE,K6354&lt;2,"1 to 2 yrs",K6354&lt;5,"2 to 5 yrs",K6354&lt;10,"5 to 10 yrs",K6354&lt;20,"10 to 20 yrs","20+")</f>
        <v>2 to 5 yrs</v>
      </c>
      <c r="M6354" s="2">
        <v>63688</v>
      </c>
      <c r="N6354" s="4">
        <v>0.2</v>
      </c>
      <c r="O6354" s="5">
        <f t="shared" si="99"/>
        <v>76425.600000000006</v>
      </c>
      <c r="P6354" s="2" t="s">
        <v>58</v>
      </c>
      <c r="Q6354" s="2">
        <v>4519</v>
      </c>
      <c r="R6354" s="2">
        <v>4</v>
      </c>
      <c r="S6354" s="2" t="s">
        <v>43</v>
      </c>
    </row>
    <row r="6355" spans="1:19" x14ac:dyDescent="0.3">
      <c r="A6355" s="2">
        <v>7354</v>
      </c>
      <c r="B6355" s="2" t="s">
        <v>172</v>
      </c>
      <c r="C6355" s="2" t="s">
        <v>24</v>
      </c>
      <c r="D6355" s="2">
        <v>23</v>
      </c>
      <c r="E6355" s="2" t="str" cm="1">
        <f t="array" ref="E6355">_xlfn.SWITCH(TRUE,D6355&lt;25,"18 to 25",D6355&lt;40,"25 to 40",D6355&lt;50,"40 to 50",D6355&lt;60,"50 to 60","60+")</f>
        <v>18 to 25</v>
      </c>
      <c r="F6355" s="2" t="s">
        <v>36</v>
      </c>
      <c r="G6355" s="2" t="s">
        <v>26</v>
      </c>
      <c r="H6355" s="2" t="s">
        <v>150</v>
      </c>
      <c r="I6355" s="3">
        <v>42473</v>
      </c>
      <c r="J6355" s="2"/>
      <c r="K6355" s="2">
        <v>8.59</v>
      </c>
      <c r="L6355" s="2" t="str" cm="1">
        <f t="array" ref="L6355">_xlfn.SWITCH(TRUE,K6355&lt;2,"1 to 2 yrs",K6355&lt;5,"2 to 5 yrs",K6355&lt;10,"5 to 10 yrs",K6355&lt;20,"10 to 20 yrs","20+")</f>
        <v>5 to 10 yrs</v>
      </c>
      <c r="M6355" s="2">
        <v>81148</v>
      </c>
      <c r="N6355" s="4">
        <v>0.25</v>
      </c>
      <c r="O6355" s="5">
        <f t="shared" si="99"/>
        <v>101435</v>
      </c>
      <c r="P6355" s="2" t="s">
        <v>28</v>
      </c>
      <c r="Q6355" s="2">
        <v>1777</v>
      </c>
      <c r="R6355" s="2">
        <v>86</v>
      </c>
      <c r="S6355" s="2" t="s">
        <v>103</v>
      </c>
    </row>
    <row r="6356" spans="1:19" x14ac:dyDescent="0.3">
      <c r="A6356" s="2">
        <v>7355</v>
      </c>
      <c r="B6356" s="2" t="s">
        <v>428</v>
      </c>
      <c r="C6356" s="2" t="s">
        <v>17</v>
      </c>
      <c r="D6356" s="2">
        <v>61</v>
      </c>
      <c r="E6356" s="2" t="str" cm="1">
        <f t="array" ref="E6356">_xlfn.SWITCH(TRUE,D6356&lt;25,"18 to 25",D6356&lt;40,"25 to 40",D6356&lt;50,"40 to 50",D6356&lt;60,"50 to 60","60+")</f>
        <v>60+</v>
      </c>
      <c r="F6356" s="2" t="s">
        <v>36</v>
      </c>
      <c r="G6356" s="2" t="s">
        <v>19</v>
      </c>
      <c r="H6356" s="2" t="s">
        <v>211</v>
      </c>
      <c r="I6356" s="3">
        <v>42343</v>
      </c>
      <c r="J6356" s="3">
        <v>43367</v>
      </c>
      <c r="K6356" s="2">
        <v>2.8</v>
      </c>
      <c r="L6356" s="2" t="str" cm="1">
        <f t="array" ref="L6356">_xlfn.SWITCH(TRUE,K6356&lt;2,"1 to 2 yrs",K6356&lt;5,"2 to 5 yrs",K6356&lt;10,"5 to 10 yrs",K6356&lt;20,"10 to 20 yrs","20+")</f>
        <v>2 to 5 yrs</v>
      </c>
      <c r="M6356" s="2">
        <v>65556</v>
      </c>
      <c r="N6356" s="4">
        <v>0.2</v>
      </c>
      <c r="O6356" s="5">
        <f t="shared" si="99"/>
        <v>78667.199999999997</v>
      </c>
      <c r="P6356" s="2" t="s">
        <v>21</v>
      </c>
      <c r="Q6356" s="2">
        <v>2823</v>
      </c>
      <c r="R6356" s="2">
        <v>97</v>
      </c>
      <c r="S6356" s="2" t="s">
        <v>77</v>
      </c>
    </row>
    <row r="6357" spans="1:19" x14ac:dyDescent="0.3">
      <c r="A6357" s="2">
        <v>7356</v>
      </c>
      <c r="B6357" s="2" t="s">
        <v>255</v>
      </c>
      <c r="C6357" s="2" t="s">
        <v>17</v>
      </c>
      <c r="D6357" s="2">
        <v>27</v>
      </c>
      <c r="E6357" s="2" t="str" cm="1">
        <f t="array" ref="E6357">_xlfn.SWITCH(TRUE,D6357&lt;25,"18 to 25",D6357&lt;40,"25 to 40",D6357&lt;50,"40 to 50",D6357&lt;60,"50 to 60","60+")</f>
        <v>25 to 40</v>
      </c>
      <c r="F6357" s="2" t="s">
        <v>18</v>
      </c>
      <c r="G6357" s="2" t="s">
        <v>26</v>
      </c>
      <c r="H6357" s="2" t="s">
        <v>115</v>
      </c>
      <c r="I6357" s="3">
        <v>43351</v>
      </c>
      <c r="J6357" s="3">
        <v>44612</v>
      </c>
      <c r="K6357" s="2">
        <v>3.45</v>
      </c>
      <c r="L6357" s="2" t="str" cm="1">
        <f t="array" ref="L6357">_xlfn.SWITCH(TRUE,K6357&lt;2,"1 to 2 yrs",K6357&lt;5,"2 to 5 yrs",K6357&lt;10,"5 to 10 yrs",K6357&lt;20,"10 to 20 yrs","20+")</f>
        <v>2 to 5 yrs</v>
      </c>
      <c r="M6357" s="2">
        <v>77128</v>
      </c>
      <c r="N6357" s="4">
        <v>0.2</v>
      </c>
      <c r="O6357" s="5">
        <f t="shared" si="99"/>
        <v>92553.600000000006</v>
      </c>
      <c r="P6357" s="2" t="s">
        <v>28</v>
      </c>
      <c r="Q6357" s="2">
        <v>5279</v>
      </c>
      <c r="R6357" s="2">
        <v>78</v>
      </c>
      <c r="S6357" s="2" t="s">
        <v>38</v>
      </c>
    </row>
    <row r="6358" spans="1:19" x14ac:dyDescent="0.3">
      <c r="A6358" s="2">
        <v>7357</v>
      </c>
      <c r="B6358" s="2" t="s">
        <v>650</v>
      </c>
      <c r="C6358" s="2" t="s">
        <v>17</v>
      </c>
      <c r="D6358" s="2">
        <v>39</v>
      </c>
      <c r="E6358" s="2" t="str" cm="1">
        <f t="array" ref="E6358">_xlfn.SWITCH(TRUE,D6358&lt;25,"18 to 25",D6358&lt;40,"25 to 40",D6358&lt;50,"40 to 50",D6358&lt;60,"50 to 60","60+")</f>
        <v>25 to 40</v>
      </c>
      <c r="F6358" s="2" t="s">
        <v>92</v>
      </c>
      <c r="G6358" s="2" t="s">
        <v>19</v>
      </c>
      <c r="H6358" s="2" t="s">
        <v>93</v>
      </c>
      <c r="I6358" s="3">
        <v>42157</v>
      </c>
      <c r="J6358" s="2"/>
      <c r="K6358" s="2">
        <v>9.4600000000000009</v>
      </c>
      <c r="L6358" s="2" t="str" cm="1">
        <f t="array" ref="L6358">_xlfn.SWITCH(TRUE,K6358&lt;2,"1 to 2 yrs",K6358&lt;5,"2 to 5 yrs",K6358&lt;10,"5 to 10 yrs",K6358&lt;20,"10 to 20 yrs","20+")</f>
        <v>5 to 10 yrs</v>
      </c>
      <c r="M6358" s="2">
        <v>87917</v>
      </c>
      <c r="N6358" s="4">
        <v>0.2</v>
      </c>
      <c r="O6358" s="5">
        <f t="shared" si="99"/>
        <v>105500.4</v>
      </c>
      <c r="P6358" s="2" t="s">
        <v>28</v>
      </c>
      <c r="Q6358" s="2">
        <v>1579</v>
      </c>
      <c r="R6358" s="2">
        <v>66</v>
      </c>
      <c r="S6358" s="2" t="s">
        <v>157</v>
      </c>
    </row>
    <row r="6359" spans="1:19" x14ac:dyDescent="0.3">
      <c r="A6359" s="2">
        <v>7358</v>
      </c>
      <c r="B6359" s="2" t="s">
        <v>747</v>
      </c>
      <c r="C6359" s="2" t="s">
        <v>17</v>
      </c>
      <c r="D6359" s="2">
        <v>38</v>
      </c>
      <c r="E6359" s="2" t="str" cm="1">
        <f t="array" ref="E6359">_xlfn.SWITCH(TRUE,D6359&lt;25,"18 to 25",D6359&lt;40,"25 to 40",D6359&lt;50,"40 to 50",D6359&lt;60,"50 to 60","60+")</f>
        <v>25 to 40</v>
      </c>
      <c r="F6359" s="2" t="s">
        <v>18</v>
      </c>
      <c r="G6359" s="2" t="s">
        <v>19</v>
      </c>
      <c r="H6359" s="2" t="s">
        <v>216</v>
      </c>
      <c r="I6359" s="3">
        <v>45057</v>
      </c>
      <c r="J6359" s="2"/>
      <c r="K6359" s="2">
        <v>1.52</v>
      </c>
      <c r="L6359" s="2" t="str" cm="1">
        <f t="array" ref="L6359">_xlfn.SWITCH(TRUE,K6359&lt;2,"1 to 2 yrs",K6359&lt;5,"2 to 5 yrs",K6359&lt;10,"5 to 10 yrs",K6359&lt;20,"10 to 20 yrs","20+")</f>
        <v>1 to 2 yrs</v>
      </c>
      <c r="M6359" s="2">
        <v>76745</v>
      </c>
      <c r="N6359" s="4">
        <v>0.2</v>
      </c>
      <c r="O6359" s="5">
        <f t="shared" si="99"/>
        <v>92094</v>
      </c>
      <c r="P6359" s="2" t="s">
        <v>28</v>
      </c>
      <c r="Q6359" s="2">
        <v>3777</v>
      </c>
      <c r="R6359" s="2">
        <v>18</v>
      </c>
      <c r="S6359" s="2" t="s">
        <v>103</v>
      </c>
    </row>
    <row r="6360" spans="1:19" x14ac:dyDescent="0.3">
      <c r="A6360" s="2">
        <v>7359</v>
      </c>
      <c r="B6360" s="2" t="s">
        <v>605</v>
      </c>
      <c r="C6360" s="2" t="s">
        <v>24</v>
      </c>
      <c r="D6360" s="2">
        <v>59</v>
      </c>
      <c r="E6360" s="2" t="str" cm="1">
        <f t="array" ref="E6360">_xlfn.SWITCH(TRUE,D6360&lt;25,"18 to 25",D6360&lt;40,"25 to 40",D6360&lt;50,"40 to 50",D6360&lt;60,"50 to 60","60+")</f>
        <v>50 to 60</v>
      </c>
      <c r="F6360" s="2" t="s">
        <v>92</v>
      </c>
      <c r="G6360" s="2" t="s">
        <v>26</v>
      </c>
      <c r="H6360" s="2" t="s">
        <v>171</v>
      </c>
      <c r="I6360" s="3">
        <v>44880</v>
      </c>
      <c r="J6360" s="2"/>
      <c r="K6360" s="2">
        <v>2</v>
      </c>
      <c r="L6360" s="2" t="str" cm="1">
        <f t="array" ref="L6360">_xlfn.SWITCH(TRUE,K6360&lt;2,"1 to 2 yrs",K6360&lt;5,"2 to 5 yrs",K6360&lt;10,"5 to 10 yrs",K6360&lt;20,"10 to 20 yrs","20+")</f>
        <v>2 to 5 yrs</v>
      </c>
      <c r="M6360" s="2">
        <v>72020</v>
      </c>
      <c r="N6360" s="4">
        <v>0.15</v>
      </c>
      <c r="O6360" s="5">
        <f t="shared" si="99"/>
        <v>82823</v>
      </c>
      <c r="P6360" s="2" t="s">
        <v>58</v>
      </c>
      <c r="Q6360" s="2">
        <v>1386</v>
      </c>
      <c r="R6360" s="2">
        <v>42</v>
      </c>
      <c r="S6360" s="2" t="s">
        <v>99</v>
      </c>
    </row>
    <row r="6361" spans="1:19" x14ac:dyDescent="0.3">
      <c r="A6361" s="2">
        <v>7360</v>
      </c>
      <c r="B6361" s="2" t="s">
        <v>1152</v>
      </c>
      <c r="C6361" s="2" t="s">
        <v>17</v>
      </c>
      <c r="D6361" s="2">
        <v>44</v>
      </c>
      <c r="E6361" s="2" t="str" cm="1">
        <f t="array" ref="E6361">_xlfn.SWITCH(TRUE,D6361&lt;25,"18 to 25",D6361&lt;40,"25 to 40",D6361&lt;50,"40 to 50",D6361&lt;60,"50 to 60","60+")</f>
        <v>40 to 50</v>
      </c>
      <c r="F6361" s="2" t="s">
        <v>18</v>
      </c>
      <c r="G6361" s="2" t="s">
        <v>19</v>
      </c>
      <c r="H6361" s="2" t="s">
        <v>134</v>
      </c>
      <c r="I6361" s="3">
        <v>42398</v>
      </c>
      <c r="J6361" s="2"/>
      <c r="K6361" s="2">
        <v>8.8000000000000007</v>
      </c>
      <c r="L6361" s="2" t="str" cm="1">
        <f t="array" ref="L6361">_xlfn.SWITCH(TRUE,K6361&lt;2,"1 to 2 yrs",K6361&lt;5,"2 to 5 yrs",K6361&lt;10,"5 to 10 yrs",K6361&lt;20,"10 to 20 yrs","20+")</f>
        <v>5 to 10 yrs</v>
      </c>
      <c r="M6361" s="2">
        <v>92817</v>
      </c>
      <c r="N6361" s="4">
        <v>0.1</v>
      </c>
      <c r="O6361" s="5">
        <f t="shared" si="99"/>
        <v>102098.7</v>
      </c>
      <c r="P6361" s="2" t="s">
        <v>28</v>
      </c>
      <c r="Q6361" s="2">
        <v>4211</v>
      </c>
      <c r="R6361" s="2">
        <v>38</v>
      </c>
      <c r="S6361" s="2" t="s">
        <v>29</v>
      </c>
    </row>
    <row r="6362" spans="1:19" x14ac:dyDescent="0.3">
      <c r="A6362" s="2">
        <v>7361</v>
      </c>
      <c r="B6362" s="2" t="s">
        <v>1550</v>
      </c>
      <c r="C6362" s="2" t="s">
        <v>17</v>
      </c>
      <c r="D6362" s="2">
        <v>51</v>
      </c>
      <c r="E6362" s="2" t="str" cm="1">
        <f t="array" ref="E6362">_xlfn.SWITCH(TRUE,D6362&lt;25,"18 to 25",D6362&lt;40,"25 to 40",D6362&lt;50,"40 to 50",D6362&lt;60,"50 to 60","60+")</f>
        <v>50 to 60</v>
      </c>
      <c r="F6362" s="2" t="s">
        <v>50</v>
      </c>
      <c r="G6362" s="2" t="s">
        <v>32</v>
      </c>
      <c r="H6362" s="2" t="s">
        <v>89</v>
      </c>
      <c r="I6362" s="3">
        <v>42184</v>
      </c>
      <c r="J6362" s="2"/>
      <c r="K6362" s="2">
        <v>9.39</v>
      </c>
      <c r="L6362" s="2" t="str" cm="1">
        <f t="array" ref="L6362">_xlfn.SWITCH(TRUE,K6362&lt;2,"1 to 2 yrs",K6362&lt;5,"2 to 5 yrs",K6362&lt;10,"5 to 10 yrs",K6362&lt;20,"10 to 20 yrs","20+")</f>
        <v>5 to 10 yrs</v>
      </c>
      <c r="M6362" s="2">
        <v>120140</v>
      </c>
      <c r="N6362" s="4">
        <v>0.1</v>
      </c>
      <c r="O6362" s="5">
        <f t="shared" si="99"/>
        <v>132154</v>
      </c>
      <c r="P6362" s="2" t="s">
        <v>58</v>
      </c>
      <c r="Q6362" s="2">
        <v>5912</v>
      </c>
      <c r="R6362" s="2">
        <v>26</v>
      </c>
      <c r="S6362" s="2" t="s">
        <v>77</v>
      </c>
    </row>
    <row r="6363" spans="1:19" x14ac:dyDescent="0.3">
      <c r="A6363" s="2">
        <v>7362</v>
      </c>
      <c r="B6363" s="2" t="s">
        <v>611</v>
      </c>
      <c r="C6363" s="2" t="s">
        <v>24</v>
      </c>
      <c r="D6363" s="2">
        <v>42</v>
      </c>
      <c r="E6363" s="2" t="str" cm="1">
        <f t="array" ref="E6363">_xlfn.SWITCH(TRUE,D6363&lt;25,"18 to 25",D6363&lt;40,"25 to 40",D6363&lt;50,"40 to 50",D6363&lt;60,"50 to 60","60+")</f>
        <v>40 to 50</v>
      </c>
      <c r="F6363" s="2" t="s">
        <v>46</v>
      </c>
      <c r="G6363" s="2" t="s">
        <v>26</v>
      </c>
      <c r="H6363" s="2" t="s">
        <v>168</v>
      </c>
      <c r="I6363" s="3">
        <v>42288</v>
      </c>
      <c r="J6363" s="3">
        <v>43939</v>
      </c>
      <c r="K6363" s="2">
        <v>4.5199999999999996</v>
      </c>
      <c r="L6363" s="2" t="str" cm="1">
        <f t="array" ref="L6363">_xlfn.SWITCH(TRUE,K6363&lt;2,"1 to 2 yrs",K6363&lt;5,"2 to 5 yrs",K6363&lt;10,"5 to 10 yrs",K6363&lt;20,"10 to 20 yrs","20+")</f>
        <v>2 to 5 yrs</v>
      </c>
      <c r="M6363" s="2">
        <v>97946</v>
      </c>
      <c r="N6363" s="4">
        <v>0.2</v>
      </c>
      <c r="O6363" s="5">
        <f t="shared" si="99"/>
        <v>117535.2</v>
      </c>
      <c r="P6363" s="2" t="s">
        <v>28</v>
      </c>
      <c r="Q6363" s="2">
        <v>4894</v>
      </c>
      <c r="R6363" s="2">
        <v>21</v>
      </c>
      <c r="S6363" s="2" t="s">
        <v>73</v>
      </c>
    </row>
    <row r="6364" spans="1:19" x14ac:dyDescent="0.3">
      <c r="A6364" s="2">
        <v>7363</v>
      </c>
      <c r="B6364" s="2" t="s">
        <v>1216</v>
      </c>
      <c r="C6364" s="2" t="s">
        <v>17</v>
      </c>
      <c r="D6364" s="2">
        <v>31</v>
      </c>
      <c r="E6364" s="2" t="str" cm="1">
        <f t="array" ref="E6364">_xlfn.SWITCH(TRUE,D6364&lt;25,"18 to 25",D6364&lt;40,"25 to 40",D6364&lt;50,"40 to 50",D6364&lt;60,"50 to 60","60+")</f>
        <v>25 to 40</v>
      </c>
      <c r="F6364" s="2" t="s">
        <v>31</v>
      </c>
      <c r="G6364" s="2" t="s">
        <v>19</v>
      </c>
      <c r="H6364" s="2" t="s">
        <v>106</v>
      </c>
      <c r="I6364" s="3">
        <v>43630</v>
      </c>
      <c r="J6364" s="2"/>
      <c r="K6364" s="2">
        <v>5.43</v>
      </c>
      <c r="L6364" s="2" t="str" cm="1">
        <f t="array" ref="L6364">_xlfn.SWITCH(TRUE,K6364&lt;2,"1 to 2 yrs",K6364&lt;5,"2 to 5 yrs",K6364&lt;10,"5 to 10 yrs",K6364&lt;20,"10 to 20 yrs","20+")</f>
        <v>5 to 10 yrs</v>
      </c>
      <c r="M6364" s="2">
        <v>75465</v>
      </c>
      <c r="N6364" s="4">
        <v>0.3</v>
      </c>
      <c r="O6364" s="5">
        <f t="shared" si="99"/>
        <v>98104.5</v>
      </c>
      <c r="P6364" s="2" t="s">
        <v>42</v>
      </c>
      <c r="Q6364" s="2">
        <v>3456</v>
      </c>
      <c r="R6364" s="2">
        <v>48</v>
      </c>
      <c r="S6364" s="2" t="s">
        <v>117</v>
      </c>
    </row>
    <row r="6365" spans="1:19" x14ac:dyDescent="0.3">
      <c r="A6365" s="2">
        <v>7364</v>
      </c>
      <c r="B6365" s="2" t="s">
        <v>1478</v>
      </c>
      <c r="C6365" s="2" t="s">
        <v>17</v>
      </c>
      <c r="D6365" s="2">
        <v>64</v>
      </c>
      <c r="E6365" s="2" t="str" cm="1">
        <f t="array" ref="E6365">_xlfn.SWITCH(TRUE,D6365&lt;25,"18 to 25",D6365&lt;40,"25 to 40",D6365&lt;50,"40 to 50",D6365&lt;60,"50 to 60","60+")</f>
        <v>60+</v>
      </c>
      <c r="F6365" s="2" t="s">
        <v>31</v>
      </c>
      <c r="G6365" s="2" t="s">
        <v>19</v>
      </c>
      <c r="H6365" s="2" t="s">
        <v>106</v>
      </c>
      <c r="I6365" s="3">
        <v>44908</v>
      </c>
      <c r="J6365" s="2"/>
      <c r="K6365" s="2">
        <v>1.93</v>
      </c>
      <c r="L6365" s="2" t="str" cm="1">
        <f t="array" ref="L6365">_xlfn.SWITCH(TRUE,K6365&lt;2,"1 to 2 yrs",K6365&lt;5,"2 to 5 yrs",K6365&lt;10,"5 to 10 yrs",K6365&lt;20,"10 to 20 yrs","20+")</f>
        <v>1 to 2 yrs</v>
      </c>
      <c r="M6365" s="2">
        <v>57068</v>
      </c>
      <c r="N6365" s="4">
        <v>0.2</v>
      </c>
      <c r="O6365" s="5">
        <f t="shared" si="99"/>
        <v>68481.600000000006</v>
      </c>
      <c r="P6365" s="2" t="s">
        <v>28</v>
      </c>
      <c r="Q6365" s="2">
        <v>1478</v>
      </c>
      <c r="R6365" s="2">
        <v>57</v>
      </c>
      <c r="S6365" s="2" t="s">
        <v>34</v>
      </c>
    </row>
    <row r="6366" spans="1:19" x14ac:dyDescent="0.3">
      <c r="A6366" s="2">
        <v>7365</v>
      </c>
      <c r="B6366" s="2" t="s">
        <v>959</v>
      </c>
      <c r="C6366" s="2" t="s">
        <v>24</v>
      </c>
      <c r="D6366" s="2">
        <v>34</v>
      </c>
      <c r="E6366" s="2" t="str" cm="1">
        <f t="array" ref="E6366">_xlfn.SWITCH(TRUE,D6366&lt;25,"18 to 25",D6366&lt;40,"25 to 40",D6366&lt;50,"40 to 50",D6366&lt;60,"50 to 60","60+")</f>
        <v>25 to 40</v>
      </c>
      <c r="F6366" s="2" t="s">
        <v>36</v>
      </c>
      <c r="G6366" s="2" t="s">
        <v>32</v>
      </c>
      <c r="H6366" s="2" t="s">
        <v>241</v>
      </c>
      <c r="I6366" s="3">
        <v>45399</v>
      </c>
      <c r="J6366" s="2"/>
      <c r="K6366" s="2">
        <v>0.57999999999999996</v>
      </c>
      <c r="L6366" s="2" t="str" cm="1">
        <f t="array" ref="L6366">_xlfn.SWITCH(TRUE,K6366&lt;2,"1 to 2 yrs",K6366&lt;5,"2 to 5 yrs",K6366&lt;10,"5 to 10 yrs",K6366&lt;20,"10 to 20 yrs","20+")</f>
        <v>1 to 2 yrs</v>
      </c>
      <c r="M6366" s="2">
        <v>60198</v>
      </c>
      <c r="N6366" s="4">
        <v>0.25</v>
      </c>
      <c r="O6366" s="5">
        <f t="shared" si="99"/>
        <v>75247.5</v>
      </c>
      <c r="P6366" s="2" t="s">
        <v>21</v>
      </c>
      <c r="Q6366" s="2">
        <v>3182</v>
      </c>
      <c r="R6366" s="2">
        <v>58</v>
      </c>
      <c r="S6366" s="2" t="s">
        <v>79</v>
      </c>
    </row>
    <row r="6367" spans="1:19" x14ac:dyDescent="0.3">
      <c r="A6367" s="2">
        <v>7366</v>
      </c>
      <c r="B6367" s="2" t="s">
        <v>877</v>
      </c>
      <c r="C6367" s="2" t="s">
        <v>24</v>
      </c>
      <c r="D6367" s="2">
        <v>33</v>
      </c>
      <c r="E6367" s="2" t="str" cm="1">
        <f t="array" ref="E6367">_xlfn.SWITCH(TRUE,D6367&lt;25,"18 to 25",D6367&lt;40,"25 to 40",D6367&lt;50,"40 to 50",D6367&lt;60,"50 to 60","60+")</f>
        <v>25 to 40</v>
      </c>
      <c r="F6367" s="2" t="s">
        <v>31</v>
      </c>
      <c r="G6367" s="2" t="s">
        <v>26</v>
      </c>
      <c r="H6367" s="2" t="s">
        <v>106</v>
      </c>
      <c r="I6367" s="3">
        <v>42625</v>
      </c>
      <c r="J6367" s="3">
        <v>43557</v>
      </c>
      <c r="K6367" s="2">
        <v>2.5499999999999998</v>
      </c>
      <c r="L6367" s="2" t="str" cm="1">
        <f t="array" ref="L6367">_xlfn.SWITCH(TRUE,K6367&lt;2,"1 to 2 yrs",K6367&lt;5,"2 to 5 yrs",K6367&lt;10,"5 to 10 yrs",K6367&lt;20,"10 to 20 yrs","20+")</f>
        <v>2 to 5 yrs</v>
      </c>
      <c r="M6367" s="2">
        <v>64482</v>
      </c>
      <c r="N6367" s="4">
        <v>0</v>
      </c>
      <c r="O6367" s="5">
        <f t="shared" si="99"/>
        <v>64482</v>
      </c>
      <c r="P6367" s="2" t="s">
        <v>58</v>
      </c>
      <c r="Q6367" s="2">
        <v>2200</v>
      </c>
      <c r="R6367" s="2">
        <v>78</v>
      </c>
      <c r="S6367" s="2" t="s">
        <v>48</v>
      </c>
    </row>
    <row r="6368" spans="1:19" x14ac:dyDescent="0.3">
      <c r="A6368" s="2">
        <v>7367</v>
      </c>
      <c r="B6368" s="2" t="s">
        <v>1073</v>
      </c>
      <c r="C6368" s="2" t="s">
        <v>24</v>
      </c>
      <c r="D6368" s="2">
        <v>30</v>
      </c>
      <c r="E6368" s="2" t="str" cm="1">
        <f t="array" ref="E6368">_xlfn.SWITCH(TRUE,D6368&lt;25,"18 to 25",D6368&lt;40,"25 to 40",D6368&lt;50,"40 to 50",D6368&lt;60,"50 to 60","60+")</f>
        <v>25 to 40</v>
      </c>
      <c r="F6368" s="2" t="s">
        <v>46</v>
      </c>
      <c r="G6368" s="2" t="s">
        <v>19</v>
      </c>
      <c r="H6368" s="2" t="s">
        <v>168</v>
      </c>
      <c r="I6368" s="3">
        <v>43721</v>
      </c>
      <c r="J6368" s="2"/>
      <c r="K6368" s="2">
        <v>5.18</v>
      </c>
      <c r="L6368" s="2" t="str" cm="1">
        <f t="array" ref="L6368">_xlfn.SWITCH(TRUE,K6368&lt;2,"1 to 2 yrs",K6368&lt;5,"2 to 5 yrs",K6368&lt;10,"5 to 10 yrs",K6368&lt;20,"10 to 20 yrs","20+")</f>
        <v>5 to 10 yrs</v>
      </c>
      <c r="M6368" s="2">
        <v>102783</v>
      </c>
      <c r="N6368" s="4">
        <v>0.2</v>
      </c>
      <c r="O6368" s="5">
        <f t="shared" si="99"/>
        <v>123339.6</v>
      </c>
      <c r="P6368" s="2" t="s">
        <v>28</v>
      </c>
      <c r="Q6368" s="2">
        <v>4412</v>
      </c>
      <c r="R6368" s="2">
        <v>39</v>
      </c>
      <c r="S6368" s="2" t="s">
        <v>103</v>
      </c>
    </row>
    <row r="6369" spans="1:19" x14ac:dyDescent="0.3">
      <c r="A6369" s="2">
        <v>7368</v>
      </c>
      <c r="B6369" s="2" t="s">
        <v>948</v>
      </c>
      <c r="C6369" s="2" t="s">
        <v>17</v>
      </c>
      <c r="D6369" s="2">
        <v>25</v>
      </c>
      <c r="E6369" s="2" t="str" cm="1">
        <f t="array" ref="E6369">_xlfn.SWITCH(TRUE,D6369&lt;25,"18 to 25",D6369&lt;40,"25 to 40",D6369&lt;50,"40 to 50",D6369&lt;60,"50 to 60","60+")</f>
        <v>25 to 40</v>
      </c>
      <c r="F6369" s="2" t="s">
        <v>46</v>
      </c>
      <c r="G6369" s="2" t="s">
        <v>26</v>
      </c>
      <c r="H6369" s="2" t="s">
        <v>110</v>
      </c>
      <c r="I6369" s="3">
        <v>42041</v>
      </c>
      <c r="J6369" s="3">
        <v>43524</v>
      </c>
      <c r="K6369" s="2">
        <v>4.0599999999999996</v>
      </c>
      <c r="L6369" s="2" t="str" cm="1">
        <f t="array" ref="L6369">_xlfn.SWITCH(TRUE,K6369&lt;2,"1 to 2 yrs",K6369&lt;5,"2 to 5 yrs",K6369&lt;10,"5 to 10 yrs",K6369&lt;20,"10 to 20 yrs","20+")</f>
        <v>2 to 5 yrs</v>
      </c>
      <c r="M6369" s="2">
        <v>108136</v>
      </c>
      <c r="N6369" s="4">
        <v>0.25</v>
      </c>
      <c r="O6369" s="5">
        <f t="shared" si="99"/>
        <v>135170</v>
      </c>
      <c r="P6369" s="2" t="s">
        <v>42</v>
      </c>
      <c r="Q6369" s="2">
        <v>2270</v>
      </c>
      <c r="R6369" s="2">
        <v>14</v>
      </c>
      <c r="S6369" s="2" t="s">
        <v>117</v>
      </c>
    </row>
    <row r="6370" spans="1:19" x14ac:dyDescent="0.3">
      <c r="A6370" s="2">
        <v>7369</v>
      </c>
      <c r="B6370" s="2" t="s">
        <v>759</v>
      </c>
      <c r="C6370" s="2" t="s">
        <v>24</v>
      </c>
      <c r="D6370" s="2">
        <v>60</v>
      </c>
      <c r="E6370" s="2" t="str" cm="1">
        <f t="array" ref="E6370">_xlfn.SWITCH(TRUE,D6370&lt;25,"18 to 25",D6370&lt;40,"25 to 40",D6370&lt;50,"40 to 50",D6370&lt;60,"50 to 60","60+")</f>
        <v>60+</v>
      </c>
      <c r="F6370" s="2" t="s">
        <v>75</v>
      </c>
      <c r="G6370" s="2" t="s">
        <v>19</v>
      </c>
      <c r="H6370" s="2" t="s">
        <v>165</v>
      </c>
      <c r="I6370" s="3">
        <v>42130</v>
      </c>
      <c r="J6370" s="2"/>
      <c r="K6370" s="2">
        <v>9.5299999999999994</v>
      </c>
      <c r="L6370" s="2" t="str" cm="1">
        <f t="array" ref="L6370">_xlfn.SWITCH(TRUE,K6370&lt;2,"1 to 2 yrs",K6370&lt;5,"2 to 5 yrs",K6370&lt;10,"5 to 10 yrs",K6370&lt;20,"10 to 20 yrs","20+")</f>
        <v>5 to 10 yrs</v>
      </c>
      <c r="M6370" s="2">
        <v>118310</v>
      </c>
      <c r="N6370" s="4">
        <v>0.2</v>
      </c>
      <c r="O6370" s="5">
        <f t="shared" si="99"/>
        <v>141972</v>
      </c>
      <c r="P6370" s="2" t="s">
        <v>58</v>
      </c>
      <c r="Q6370" s="2">
        <v>4237</v>
      </c>
      <c r="R6370" s="2">
        <v>31</v>
      </c>
      <c r="S6370" s="2" t="s">
        <v>103</v>
      </c>
    </row>
    <row r="6371" spans="1:19" x14ac:dyDescent="0.3">
      <c r="A6371" s="2">
        <v>7370</v>
      </c>
      <c r="B6371" s="2" t="s">
        <v>474</v>
      </c>
      <c r="C6371" s="2" t="s">
        <v>24</v>
      </c>
      <c r="D6371" s="2">
        <v>45</v>
      </c>
      <c r="E6371" s="2" t="str" cm="1">
        <f t="array" ref="E6371">_xlfn.SWITCH(TRUE,D6371&lt;25,"18 to 25",D6371&lt;40,"25 to 40",D6371&lt;50,"40 to 50",D6371&lt;60,"50 to 60","60+")</f>
        <v>40 to 50</v>
      </c>
      <c r="F6371" s="2" t="s">
        <v>25</v>
      </c>
      <c r="G6371" s="2" t="s">
        <v>26</v>
      </c>
      <c r="H6371" s="2" t="s">
        <v>155</v>
      </c>
      <c r="I6371" s="3">
        <v>44069</v>
      </c>
      <c r="J6371" s="2"/>
      <c r="K6371" s="2">
        <v>4.22</v>
      </c>
      <c r="L6371" s="2" t="str" cm="1">
        <f t="array" ref="L6371">_xlfn.SWITCH(TRUE,K6371&lt;2,"1 to 2 yrs",K6371&lt;5,"2 to 5 yrs",K6371&lt;10,"5 to 10 yrs",K6371&lt;20,"10 to 20 yrs","20+")</f>
        <v>2 to 5 yrs</v>
      </c>
      <c r="M6371" s="2">
        <v>56321</v>
      </c>
      <c r="N6371" s="4">
        <v>0.25</v>
      </c>
      <c r="O6371" s="5">
        <f t="shared" si="99"/>
        <v>70401.25</v>
      </c>
      <c r="P6371" s="2" t="s">
        <v>58</v>
      </c>
      <c r="Q6371" s="2">
        <v>4309</v>
      </c>
      <c r="R6371" s="2">
        <v>57</v>
      </c>
      <c r="S6371" s="2" t="s">
        <v>73</v>
      </c>
    </row>
    <row r="6372" spans="1:19" x14ac:dyDescent="0.3">
      <c r="A6372" s="2">
        <v>7371</v>
      </c>
      <c r="B6372" s="2" t="s">
        <v>659</v>
      </c>
      <c r="C6372" s="2" t="s">
        <v>17</v>
      </c>
      <c r="D6372" s="2">
        <v>55</v>
      </c>
      <c r="E6372" s="2" t="str" cm="1">
        <f t="array" ref="E6372">_xlfn.SWITCH(TRUE,D6372&lt;25,"18 to 25",D6372&lt;40,"25 to 40",D6372&lt;50,"40 to 50",D6372&lt;60,"50 to 60","60+")</f>
        <v>50 to 60</v>
      </c>
      <c r="F6372" s="2" t="s">
        <v>46</v>
      </c>
      <c r="G6372" s="2" t="s">
        <v>19</v>
      </c>
      <c r="H6372" s="2" t="s">
        <v>128</v>
      </c>
      <c r="I6372" s="3">
        <v>42138</v>
      </c>
      <c r="J6372" s="2"/>
      <c r="K6372" s="2">
        <v>9.51</v>
      </c>
      <c r="L6372" s="2" t="str" cm="1">
        <f t="array" ref="L6372">_xlfn.SWITCH(TRUE,K6372&lt;2,"1 to 2 yrs",K6372&lt;5,"2 to 5 yrs",K6372&lt;10,"5 to 10 yrs",K6372&lt;20,"10 to 20 yrs","20+")</f>
        <v>5 to 10 yrs</v>
      </c>
      <c r="M6372" s="2">
        <v>127283</v>
      </c>
      <c r="N6372" s="4">
        <v>0.2</v>
      </c>
      <c r="O6372" s="5">
        <f t="shared" si="99"/>
        <v>152739.6</v>
      </c>
      <c r="P6372" s="2" t="s">
        <v>28</v>
      </c>
      <c r="Q6372" s="2">
        <v>1219</v>
      </c>
      <c r="R6372" s="2">
        <v>94</v>
      </c>
      <c r="S6372" s="2" t="s">
        <v>90</v>
      </c>
    </row>
    <row r="6373" spans="1:19" x14ac:dyDescent="0.3">
      <c r="A6373" s="2">
        <v>7372</v>
      </c>
      <c r="B6373" s="2" t="s">
        <v>1104</v>
      </c>
      <c r="C6373" s="2" t="s">
        <v>17</v>
      </c>
      <c r="D6373" s="2">
        <v>60</v>
      </c>
      <c r="E6373" s="2" t="str" cm="1">
        <f t="array" ref="E6373">_xlfn.SWITCH(TRUE,D6373&lt;25,"18 to 25",D6373&lt;40,"25 to 40",D6373&lt;50,"40 to 50",D6373&lt;60,"50 to 60","60+")</f>
        <v>60+</v>
      </c>
      <c r="F6373" s="2" t="s">
        <v>25</v>
      </c>
      <c r="G6373" s="2" t="s">
        <v>19</v>
      </c>
      <c r="H6373" s="2" t="s">
        <v>259</v>
      </c>
      <c r="I6373" s="3">
        <v>42556</v>
      </c>
      <c r="J6373" s="2"/>
      <c r="K6373" s="2">
        <v>8.3699999999999992</v>
      </c>
      <c r="L6373" s="2" t="str" cm="1">
        <f t="array" ref="L6373">_xlfn.SWITCH(TRUE,K6373&lt;2,"1 to 2 yrs",K6373&lt;5,"2 to 5 yrs",K6373&lt;10,"5 to 10 yrs",K6373&lt;20,"10 to 20 yrs","20+")</f>
        <v>5 to 10 yrs</v>
      </c>
      <c r="M6373" s="2">
        <v>65763</v>
      </c>
      <c r="N6373" s="4">
        <v>0.1</v>
      </c>
      <c r="O6373" s="5">
        <f t="shared" si="99"/>
        <v>72339.3</v>
      </c>
      <c r="P6373" s="2" t="s">
        <v>28</v>
      </c>
      <c r="Q6373" s="2"/>
      <c r="R6373" s="2">
        <v>55</v>
      </c>
      <c r="S6373" s="2" t="s">
        <v>48</v>
      </c>
    </row>
    <row r="6374" spans="1:19" x14ac:dyDescent="0.3">
      <c r="A6374" s="2">
        <v>7373</v>
      </c>
      <c r="B6374" s="2" t="s">
        <v>238</v>
      </c>
      <c r="C6374" s="2" t="s">
        <v>17</v>
      </c>
      <c r="D6374" s="2">
        <v>62</v>
      </c>
      <c r="E6374" s="2" t="str" cm="1">
        <f t="array" ref="E6374">_xlfn.SWITCH(TRUE,D6374&lt;25,"18 to 25",D6374&lt;40,"25 to 40",D6374&lt;50,"40 to 50",D6374&lt;60,"50 to 60","60+")</f>
        <v>60+</v>
      </c>
      <c r="F6374" s="2" t="s">
        <v>31</v>
      </c>
      <c r="G6374" s="2" t="s">
        <v>19</v>
      </c>
      <c r="H6374" s="2" t="s">
        <v>72</v>
      </c>
      <c r="I6374" s="3">
        <v>43648</v>
      </c>
      <c r="J6374" s="2"/>
      <c r="K6374" s="2">
        <v>5.38</v>
      </c>
      <c r="L6374" s="2" t="str" cm="1">
        <f t="array" ref="L6374">_xlfn.SWITCH(TRUE,K6374&lt;2,"1 to 2 yrs",K6374&lt;5,"2 to 5 yrs",K6374&lt;10,"5 to 10 yrs",K6374&lt;20,"10 to 20 yrs","20+")</f>
        <v>5 to 10 yrs</v>
      </c>
      <c r="M6374" s="2">
        <v>78106</v>
      </c>
      <c r="N6374" s="4">
        <v>0.1</v>
      </c>
      <c r="O6374" s="5">
        <f t="shared" si="99"/>
        <v>85916.6</v>
      </c>
      <c r="P6374" s="2" t="s">
        <v>21</v>
      </c>
      <c r="Q6374" s="2">
        <v>2313</v>
      </c>
      <c r="R6374" s="2">
        <v>80</v>
      </c>
      <c r="S6374" s="2" t="s">
        <v>48</v>
      </c>
    </row>
    <row r="6375" spans="1:19" x14ac:dyDescent="0.3">
      <c r="A6375" s="2">
        <v>7374</v>
      </c>
      <c r="B6375" s="2" t="s">
        <v>1237</v>
      </c>
      <c r="C6375" s="2" t="s">
        <v>17</v>
      </c>
      <c r="D6375" s="2">
        <v>26</v>
      </c>
      <c r="E6375" s="2" t="str" cm="1">
        <f t="array" ref="E6375">_xlfn.SWITCH(TRUE,D6375&lt;25,"18 to 25",D6375&lt;40,"25 to 40",D6375&lt;50,"40 to 50",D6375&lt;60,"50 to 60","60+")</f>
        <v>25 to 40</v>
      </c>
      <c r="F6375" s="2" t="s">
        <v>25</v>
      </c>
      <c r="G6375" s="2" t="s">
        <v>32</v>
      </c>
      <c r="H6375" s="2" t="s">
        <v>155</v>
      </c>
      <c r="I6375" s="3">
        <v>43433</v>
      </c>
      <c r="J6375" s="2"/>
      <c r="K6375" s="2">
        <v>5.97</v>
      </c>
      <c r="L6375" s="2" t="str" cm="1">
        <f t="array" ref="L6375">_xlfn.SWITCH(TRUE,K6375&lt;2,"1 to 2 yrs",K6375&lt;5,"2 to 5 yrs",K6375&lt;10,"5 to 10 yrs",K6375&lt;20,"10 to 20 yrs","20+")</f>
        <v>5 to 10 yrs</v>
      </c>
      <c r="M6375" s="2">
        <v>58204</v>
      </c>
      <c r="N6375" s="4">
        <v>0.2</v>
      </c>
      <c r="O6375" s="5">
        <f t="shared" si="99"/>
        <v>69844.800000000003</v>
      </c>
      <c r="P6375" s="2" t="s">
        <v>28</v>
      </c>
      <c r="Q6375" s="2">
        <v>4223</v>
      </c>
      <c r="R6375" s="2">
        <v>51</v>
      </c>
      <c r="S6375" s="2" t="s">
        <v>157</v>
      </c>
    </row>
    <row r="6376" spans="1:19" x14ac:dyDescent="0.3">
      <c r="A6376" s="2">
        <v>7375</v>
      </c>
      <c r="B6376" s="2" t="s">
        <v>244</v>
      </c>
      <c r="C6376" s="2" t="s">
        <v>17</v>
      </c>
      <c r="D6376" s="2">
        <v>36</v>
      </c>
      <c r="E6376" s="2" t="str" cm="1">
        <f t="array" ref="E6376">_xlfn.SWITCH(TRUE,D6376&lt;25,"18 to 25",D6376&lt;40,"25 to 40",D6376&lt;50,"40 to 50",D6376&lt;60,"50 to 60","60+")</f>
        <v>25 to 40</v>
      </c>
      <c r="F6376" s="2" t="s">
        <v>92</v>
      </c>
      <c r="G6376" s="2" t="s">
        <v>26</v>
      </c>
      <c r="H6376" s="2" t="s">
        <v>171</v>
      </c>
      <c r="I6376" s="3">
        <v>44300</v>
      </c>
      <c r="J6376" s="2"/>
      <c r="K6376" s="2">
        <v>3.59</v>
      </c>
      <c r="L6376" s="2" t="str" cm="1">
        <f t="array" ref="L6376">_xlfn.SWITCH(TRUE,K6376&lt;2,"1 to 2 yrs",K6376&lt;5,"2 to 5 yrs",K6376&lt;10,"5 to 10 yrs",K6376&lt;20,"10 to 20 yrs","20+")</f>
        <v>2 to 5 yrs</v>
      </c>
      <c r="M6376" s="2">
        <v>71346</v>
      </c>
      <c r="N6376" s="4">
        <v>0.25</v>
      </c>
      <c r="O6376" s="5">
        <f t="shared" si="99"/>
        <v>89182.5</v>
      </c>
      <c r="P6376" s="2" t="s">
        <v>42</v>
      </c>
      <c r="Q6376" s="2"/>
      <c r="R6376" s="2">
        <v>76</v>
      </c>
      <c r="S6376" s="2" t="s">
        <v>43</v>
      </c>
    </row>
    <row r="6377" spans="1:19" x14ac:dyDescent="0.3">
      <c r="A6377" s="2">
        <v>7376</v>
      </c>
      <c r="B6377" s="2" t="s">
        <v>1570</v>
      </c>
      <c r="C6377" s="2" t="s">
        <v>24</v>
      </c>
      <c r="D6377" s="2">
        <v>25</v>
      </c>
      <c r="E6377" s="2" t="str" cm="1">
        <f t="array" ref="E6377">_xlfn.SWITCH(TRUE,D6377&lt;25,"18 to 25",D6377&lt;40,"25 to 40",D6377&lt;50,"40 to 50",D6377&lt;60,"50 to 60","60+")</f>
        <v>25 to 40</v>
      </c>
      <c r="F6377" s="2" t="s">
        <v>50</v>
      </c>
      <c r="G6377" s="2" t="s">
        <v>19</v>
      </c>
      <c r="H6377" s="2" t="s">
        <v>51</v>
      </c>
      <c r="I6377" s="3">
        <v>44347</v>
      </c>
      <c r="J6377" s="2"/>
      <c r="K6377" s="2">
        <v>3.46</v>
      </c>
      <c r="L6377" s="2" t="str" cm="1">
        <f t="array" ref="L6377">_xlfn.SWITCH(TRUE,K6377&lt;2,"1 to 2 yrs",K6377&lt;5,"2 to 5 yrs",K6377&lt;10,"5 to 10 yrs",K6377&lt;20,"10 to 20 yrs","20+")</f>
        <v>2 to 5 yrs</v>
      </c>
      <c r="M6377" s="2">
        <v>93499</v>
      </c>
      <c r="N6377" s="4">
        <v>0</v>
      </c>
      <c r="O6377" s="5">
        <f t="shared" si="99"/>
        <v>93499</v>
      </c>
      <c r="P6377" s="2" t="s">
        <v>42</v>
      </c>
      <c r="Q6377" s="2"/>
      <c r="R6377" s="2">
        <v>79</v>
      </c>
      <c r="S6377" s="2" t="s">
        <v>54</v>
      </c>
    </row>
    <row r="6378" spans="1:19" x14ac:dyDescent="0.3">
      <c r="A6378" s="2">
        <v>7377</v>
      </c>
      <c r="B6378" s="2" t="s">
        <v>580</v>
      </c>
      <c r="C6378" s="2" t="s">
        <v>24</v>
      </c>
      <c r="D6378" s="2">
        <v>60</v>
      </c>
      <c r="E6378" s="2" t="str" cm="1">
        <f t="array" ref="E6378">_xlfn.SWITCH(TRUE,D6378&lt;25,"18 to 25",D6378&lt;40,"25 to 40",D6378&lt;50,"40 to 50",D6378&lt;60,"50 to 60","60+")</f>
        <v>60+</v>
      </c>
      <c r="F6378" s="2" t="s">
        <v>25</v>
      </c>
      <c r="G6378" s="2" t="s">
        <v>19</v>
      </c>
      <c r="H6378" s="2" t="s">
        <v>259</v>
      </c>
      <c r="I6378" s="3">
        <v>44944</v>
      </c>
      <c r="J6378" s="2"/>
      <c r="K6378" s="2">
        <v>1.83</v>
      </c>
      <c r="L6378" s="2" t="str" cm="1">
        <f t="array" ref="L6378">_xlfn.SWITCH(TRUE,K6378&lt;2,"1 to 2 yrs",K6378&lt;5,"2 to 5 yrs",K6378&lt;10,"5 to 10 yrs",K6378&lt;20,"10 to 20 yrs","20+")</f>
        <v>1 to 2 yrs</v>
      </c>
      <c r="M6378" s="2">
        <v>65581</v>
      </c>
      <c r="N6378" s="4">
        <v>0.2</v>
      </c>
      <c r="O6378" s="5">
        <f t="shared" si="99"/>
        <v>78697.2</v>
      </c>
      <c r="P6378" s="2" t="s">
        <v>28</v>
      </c>
      <c r="Q6378" s="2">
        <v>3925</v>
      </c>
      <c r="R6378" s="2">
        <v>27</v>
      </c>
      <c r="S6378" s="2" t="s">
        <v>77</v>
      </c>
    </row>
    <row r="6379" spans="1:19" x14ac:dyDescent="0.3">
      <c r="A6379" s="2">
        <v>7378</v>
      </c>
      <c r="B6379" s="2" t="s">
        <v>1218</v>
      </c>
      <c r="C6379" s="2" t="s">
        <v>24</v>
      </c>
      <c r="D6379" s="2">
        <v>29</v>
      </c>
      <c r="E6379" s="2" t="str" cm="1">
        <f t="array" ref="E6379">_xlfn.SWITCH(TRUE,D6379&lt;25,"18 to 25",D6379&lt;40,"25 to 40",D6379&lt;50,"40 to 50",D6379&lt;60,"50 to 60","60+")</f>
        <v>25 to 40</v>
      </c>
      <c r="F6379" s="2" t="s">
        <v>50</v>
      </c>
      <c r="G6379" s="2" t="s">
        <v>32</v>
      </c>
      <c r="H6379" s="2" t="s">
        <v>89</v>
      </c>
      <c r="I6379" s="3">
        <v>42860</v>
      </c>
      <c r="J6379" s="2"/>
      <c r="K6379" s="2">
        <v>7.53</v>
      </c>
      <c r="L6379" s="2" t="str" cm="1">
        <f t="array" ref="L6379">_xlfn.SWITCH(TRUE,K6379&lt;2,"1 to 2 yrs",K6379&lt;5,"2 to 5 yrs",K6379&lt;10,"5 to 10 yrs",K6379&lt;20,"10 to 20 yrs","20+")</f>
        <v>5 to 10 yrs</v>
      </c>
      <c r="M6379" s="2">
        <v>114236</v>
      </c>
      <c r="N6379" s="4">
        <v>0.2</v>
      </c>
      <c r="O6379" s="5">
        <f t="shared" si="99"/>
        <v>137083.20000000001</v>
      </c>
      <c r="P6379" s="2" t="s">
        <v>28</v>
      </c>
      <c r="Q6379" s="2">
        <v>2786</v>
      </c>
      <c r="R6379" s="2">
        <v>97</v>
      </c>
      <c r="S6379" s="2" t="s">
        <v>29</v>
      </c>
    </row>
    <row r="6380" spans="1:19" x14ac:dyDescent="0.3">
      <c r="A6380" s="2">
        <v>7379</v>
      </c>
      <c r="B6380" s="2" t="s">
        <v>983</v>
      </c>
      <c r="C6380" s="2" t="s">
        <v>17</v>
      </c>
      <c r="D6380" s="2">
        <v>45</v>
      </c>
      <c r="E6380" s="2" t="str" cm="1">
        <f t="array" ref="E6380">_xlfn.SWITCH(TRUE,D6380&lt;25,"18 to 25",D6380&lt;40,"25 to 40",D6380&lt;50,"40 to 50",D6380&lt;60,"50 to 60","60+")</f>
        <v>40 to 50</v>
      </c>
      <c r="F6380" s="2" t="s">
        <v>36</v>
      </c>
      <c r="G6380" s="2" t="s">
        <v>32</v>
      </c>
      <c r="H6380" s="2" t="s">
        <v>150</v>
      </c>
      <c r="I6380" s="3">
        <v>44746</v>
      </c>
      <c r="J6380" s="2"/>
      <c r="K6380" s="2">
        <v>2.37</v>
      </c>
      <c r="L6380" s="2" t="str" cm="1">
        <f t="array" ref="L6380">_xlfn.SWITCH(TRUE,K6380&lt;2,"1 to 2 yrs",K6380&lt;5,"2 to 5 yrs",K6380&lt;10,"5 to 10 yrs",K6380&lt;20,"10 to 20 yrs","20+")</f>
        <v>2 to 5 yrs</v>
      </c>
      <c r="M6380" s="2">
        <v>68500</v>
      </c>
      <c r="N6380" s="4">
        <v>0.5</v>
      </c>
      <c r="O6380" s="5">
        <f t="shared" si="99"/>
        <v>102750</v>
      </c>
      <c r="P6380" s="2" t="s">
        <v>28</v>
      </c>
      <c r="Q6380" s="2">
        <v>2785</v>
      </c>
      <c r="R6380" s="2">
        <v>95</v>
      </c>
      <c r="S6380" s="2" t="s">
        <v>54</v>
      </c>
    </row>
    <row r="6381" spans="1:19" x14ac:dyDescent="0.3">
      <c r="A6381" s="2">
        <v>7380</v>
      </c>
      <c r="B6381" s="2" t="s">
        <v>916</v>
      </c>
      <c r="C6381" s="2" t="s">
        <v>17</v>
      </c>
      <c r="D6381" s="2">
        <v>49</v>
      </c>
      <c r="E6381" s="2" t="str" cm="1">
        <f t="array" ref="E6381">_xlfn.SWITCH(TRUE,D6381&lt;25,"18 to 25",D6381&lt;40,"25 to 40",D6381&lt;50,"40 to 50",D6381&lt;60,"50 to 60","60+")</f>
        <v>40 to 50</v>
      </c>
      <c r="F6381" s="2" t="s">
        <v>31</v>
      </c>
      <c r="G6381" s="2" t="s">
        <v>19</v>
      </c>
      <c r="H6381" s="2" t="s">
        <v>72</v>
      </c>
      <c r="I6381" s="3">
        <v>43076</v>
      </c>
      <c r="J6381" s="2"/>
      <c r="K6381" s="2">
        <v>6.94</v>
      </c>
      <c r="L6381" s="2" t="str" cm="1">
        <f t="array" ref="L6381">_xlfn.SWITCH(TRUE,K6381&lt;2,"1 to 2 yrs",K6381&lt;5,"2 to 5 yrs",K6381&lt;10,"5 to 10 yrs",K6381&lt;20,"10 to 20 yrs","20+")</f>
        <v>5 to 10 yrs</v>
      </c>
      <c r="M6381" s="2">
        <v>69164</v>
      </c>
      <c r="N6381" s="4">
        <v>0.5</v>
      </c>
      <c r="O6381" s="5">
        <f t="shared" si="99"/>
        <v>103746</v>
      </c>
      <c r="P6381" s="2" t="s">
        <v>58</v>
      </c>
      <c r="Q6381" s="2">
        <v>4938</v>
      </c>
      <c r="R6381" s="2">
        <v>23</v>
      </c>
      <c r="S6381" s="2" t="s">
        <v>90</v>
      </c>
    </row>
    <row r="6382" spans="1:19" x14ac:dyDescent="0.3">
      <c r="A6382" s="2">
        <v>7381</v>
      </c>
      <c r="B6382" s="2" t="s">
        <v>954</v>
      </c>
      <c r="C6382" s="2" t="s">
        <v>17</v>
      </c>
      <c r="D6382" s="2">
        <v>64</v>
      </c>
      <c r="E6382" s="2" t="str" cm="1">
        <f t="array" ref="E6382">_xlfn.SWITCH(TRUE,D6382&lt;25,"18 to 25",D6382&lt;40,"25 to 40",D6382&lt;50,"40 to 50",D6382&lt;60,"50 to 60","60+")</f>
        <v>60+</v>
      </c>
      <c r="F6382" s="2" t="s">
        <v>50</v>
      </c>
      <c r="G6382" s="2" t="s">
        <v>32</v>
      </c>
      <c r="H6382" s="2" t="s">
        <v>101</v>
      </c>
      <c r="I6382" s="3">
        <v>45464</v>
      </c>
      <c r="J6382" s="2"/>
      <c r="K6382" s="2">
        <v>0.41</v>
      </c>
      <c r="L6382" s="2" t="str" cm="1">
        <f t="array" ref="L6382">_xlfn.SWITCH(TRUE,K6382&lt;2,"1 to 2 yrs",K6382&lt;5,"2 to 5 yrs",K6382&lt;10,"5 to 10 yrs",K6382&lt;20,"10 to 20 yrs","20+")</f>
        <v>1 to 2 yrs</v>
      </c>
      <c r="M6382" s="2">
        <v>72144</v>
      </c>
      <c r="N6382" s="4">
        <v>0.15</v>
      </c>
      <c r="O6382" s="5">
        <f t="shared" si="99"/>
        <v>82965.600000000006</v>
      </c>
      <c r="P6382" s="2" t="s">
        <v>42</v>
      </c>
      <c r="Q6382" s="2">
        <v>2719</v>
      </c>
      <c r="R6382" s="2">
        <v>36</v>
      </c>
      <c r="S6382" s="2" t="s">
        <v>29</v>
      </c>
    </row>
    <row r="6383" spans="1:19" x14ac:dyDescent="0.3">
      <c r="A6383" s="2">
        <v>7382</v>
      </c>
      <c r="B6383" s="2" t="s">
        <v>475</v>
      </c>
      <c r="C6383" s="2" t="s">
        <v>24</v>
      </c>
      <c r="D6383" s="2">
        <v>48</v>
      </c>
      <c r="E6383" s="2" t="str" cm="1">
        <f t="array" ref="E6383">_xlfn.SWITCH(TRUE,D6383&lt;25,"18 to 25",D6383&lt;40,"25 to 40",D6383&lt;50,"40 to 50",D6383&lt;60,"50 to 60","60+")</f>
        <v>40 to 50</v>
      </c>
      <c r="F6383" s="2" t="s">
        <v>56</v>
      </c>
      <c r="G6383" s="2" t="s">
        <v>32</v>
      </c>
      <c r="H6383" s="2" t="s">
        <v>162</v>
      </c>
      <c r="I6383" s="3">
        <v>43924</v>
      </c>
      <c r="J6383" s="2"/>
      <c r="K6383" s="2">
        <v>4.62</v>
      </c>
      <c r="L6383" s="2" t="str" cm="1">
        <f t="array" ref="L6383">_xlfn.SWITCH(TRUE,K6383&lt;2,"1 to 2 yrs",K6383&lt;5,"2 to 5 yrs",K6383&lt;10,"5 to 10 yrs",K6383&lt;20,"10 to 20 yrs","20+")</f>
        <v>2 to 5 yrs</v>
      </c>
      <c r="M6383" s="2">
        <v>104536</v>
      </c>
      <c r="N6383" s="4">
        <v>0.1</v>
      </c>
      <c r="O6383" s="5">
        <f t="shared" si="99"/>
        <v>114989.6</v>
      </c>
      <c r="P6383" s="2" t="s">
        <v>28</v>
      </c>
      <c r="Q6383" s="2">
        <v>4914</v>
      </c>
      <c r="R6383" s="2">
        <v>61</v>
      </c>
      <c r="S6383" s="2" t="s">
        <v>103</v>
      </c>
    </row>
    <row r="6384" spans="1:19" x14ac:dyDescent="0.3">
      <c r="A6384" s="2">
        <v>7383</v>
      </c>
      <c r="B6384" s="2" t="s">
        <v>1231</v>
      </c>
      <c r="C6384" s="2" t="s">
        <v>24</v>
      </c>
      <c r="D6384" s="2">
        <v>22</v>
      </c>
      <c r="E6384" s="2" t="str" cm="1">
        <f t="array" ref="E6384">_xlfn.SWITCH(TRUE,D6384&lt;25,"18 to 25",D6384&lt;40,"25 to 40",D6384&lt;50,"40 to 50",D6384&lt;60,"50 to 60","60+")</f>
        <v>18 to 25</v>
      </c>
      <c r="F6384" s="2" t="s">
        <v>36</v>
      </c>
      <c r="G6384" s="2" t="s">
        <v>26</v>
      </c>
      <c r="H6384" s="2" t="s">
        <v>150</v>
      </c>
      <c r="I6384" s="3">
        <v>43382</v>
      </c>
      <c r="J6384" s="2"/>
      <c r="K6384" s="2">
        <v>6.11</v>
      </c>
      <c r="L6384" s="2" t="str" cm="1">
        <f t="array" ref="L6384">_xlfn.SWITCH(TRUE,K6384&lt;2,"1 to 2 yrs",K6384&lt;5,"2 to 5 yrs",K6384&lt;10,"5 to 10 yrs",K6384&lt;20,"10 to 20 yrs","20+")</f>
        <v>5 to 10 yrs</v>
      </c>
      <c r="M6384" s="2">
        <v>86038</v>
      </c>
      <c r="N6384" s="4">
        <v>0.5</v>
      </c>
      <c r="O6384" s="5">
        <f t="shared" si="99"/>
        <v>129057</v>
      </c>
      <c r="P6384" s="2" t="s">
        <v>58</v>
      </c>
      <c r="Q6384" s="2">
        <v>6913</v>
      </c>
      <c r="R6384" s="2">
        <v>4</v>
      </c>
      <c r="S6384" s="2" t="s">
        <v>117</v>
      </c>
    </row>
    <row r="6385" spans="1:19" x14ac:dyDescent="0.3">
      <c r="A6385" s="2">
        <v>7384</v>
      </c>
      <c r="B6385" s="2" t="s">
        <v>721</v>
      </c>
      <c r="C6385" s="2" t="s">
        <v>17</v>
      </c>
      <c r="D6385" s="2">
        <v>55</v>
      </c>
      <c r="E6385" s="2" t="str" cm="1">
        <f t="array" ref="E6385">_xlfn.SWITCH(TRUE,D6385&lt;25,"18 to 25",D6385&lt;40,"25 to 40",D6385&lt;50,"40 to 50",D6385&lt;60,"50 to 60","60+")</f>
        <v>50 to 60</v>
      </c>
      <c r="F6385" s="2" t="s">
        <v>50</v>
      </c>
      <c r="G6385" s="2" t="s">
        <v>19</v>
      </c>
      <c r="H6385" s="2" t="s">
        <v>101</v>
      </c>
      <c r="I6385" s="3">
        <v>44453</v>
      </c>
      <c r="J6385" s="2"/>
      <c r="K6385" s="2">
        <v>3.17</v>
      </c>
      <c r="L6385" s="2" t="str" cm="1">
        <f t="array" ref="L6385">_xlfn.SWITCH(TRUE,K6385&lt;2,"1 to 2 yrs",K6385&lt;5,"2 to 5 yrs",K6385&lt;10,"5 to 10 yrs",K6385&lt;20,"10 to 20 yrs","20+")</f>
        <v>2 to 5 yrs</v>
      </c>
      <c r="M6385" s="2">
        <v>95302</v>
      </c>
      <c r="N6385" s="4">
        <v>0.5</v>
      </c>
      <c r="O6385" s="5">
        <f t="shared" si="99"/>
        <v>142953</v>
      </c>
      <c r="P6385" s="2" t="s">
        <v>28</v>
      </c>
      <c r="Q6385" s="2">
        <v>2838</v>
      </c>
      <c r="R6385" s="2">
        <v>43</v>
      </c>
      <c r="S6385" s="2" t="s">
        <v>43</v>
      </c>
    </row>
    <row r="6386" spans="1:19" x14ac:dyDescent="0.3">
      <c r="A6386" s="2">
        <v>7385</v>
      </c>
      <c r="B6386" s="2" t="s">
        <v>632</v>
      </c>
      <c r="C6386" s="2" t="s">
        <v>24</v>
      </c>
      <c r="D6386" s="2">
        <v>38</v>
      </c>
      <c r="E6386" s="2" t="str" cm="1">
        <f t="array" ref="E6386">_xlfn.SWITCH(TRUE,D6386&lt;25,"18 to 25",D6386&lt;40,"25 to 40",D6386&lt;50,"40 to 50",D6386&lt;60,"50 to 60","60+")</f>
        <v>25 to 40</v>
      </c>
      <c r="F6386" s="2" t="s">
        <v>75</v>
      </c>
      <c r="G6386" s="2" t="s">
        <v>19</v>
      </c>
      <c r="H6386" s="2" t="s">
        <v>165</v>
      </c>
      <c r="I6386" s="3">
        <v>43871</v>
      </c>
      <c r="J6386" s="2"/>
      <c r="K6386" s="2">
        <v>4.7699999999999996</v>
      </c>
      <c r="L6386" s="2" t="str" cm="1">
        <f t="array" ref="L6386">_xlfn.SWITCH(TRUE,K6386&lt;2,"1 to 2 yrs",K6386&lt;5,"2 to 5 yrs",K6386&lt;10,"5 to 10 yrs",K6386&lt;20,"10 to 20 yrs","20+")</f>
        <v>2 to 5 yrs</v>
      </c>
      <c r="M6386" s="2">
        <v>84522</v>
      </c>
      <c r="N6386" s="4">
        <v>0.5</v>
      </c>
      <c r="O6386" s="5">
        <f t="shared" si="99"/>
        <v>126783</v>
      </c>
      <c r="P6386" s="2" t="s">
        <v>58</v>
      </c>
      <c r="Q6386" s="2">
        <v>6963</v>
      </c>
      <c r="R6386" s="2">
        <v>86</v>
      </c>
      <c r="S6386" s="2" t="s">
        <v>103</v>
      </c>
    </row>
    <row r="6387" spans="1:19" x14ac:dyDescent="0.3">
      <c r="A6387" s="2">
        <v>7386</v>
      </c>
      <c r="B6387" s="2" t="s">
        <v>880</v>
      </c>
      <c r="C6387" s="2" t="s">
        <v>17</v>
      </c>
      <c r="D6387" s="2">
        <v>58</v>
      </c>
      <c r="E6387" s="2" t="str" cm="1">
        <f t="array" ref="E6387">_xlfn.SWITCH(TRUE,D6387&lt;25,"18 to 25",D6387&lt;40,"25 to 40",D6387&lt;50,"40 to 50",D6387&lt;60,"50 to 60","60+")</f>
        <v>50 to 60</v>
      </c>
      <c r="F6387" s="2" t="s">
        <v>25</v>
      </c>
      <c r="G6387" s="2" t="s">
        <v>19</v>
      </c>
      <c r="H6387" s="2" t="s">
        <v>27</v>
      </c>
      <c r="I6387" s="3">
        <v>44283</v>
      </c>
      <c r="J6387" s="3">
        <v>45052</v>
      </c>
      <c r="K6387" s="2">
        <v>2.11</v>
      </c>
      <c r="L6387" s="2" t="str" cm="1">
        <f t="array" ref="L6387">_xlfn.SWITCH(TRUE,K6387&lt;2,"1 to 2 yrs",K6387&lt;5,"2 to 5 yrs",K6387&lt;10,"5 to 10 yrs",K6387&lt;20,"10 to 20 yrs","20+")</f>
        <v>2 to 5 yrs</v>
      </c>
      <c r="M6387" s="2">
        <v>56972</v>
      </c>
      <c r="N6387" s="4">
        <v>0.2</v>
      </c>
      <c r="O6387" s="5">
        <f t="shared" si="99"/>
        <v>68366.399999999994</v>
      </c>
      <c r="P6387" s="2" t="s">
        <v>28</v>
      </c>
      <c r="Q6387" s="2">
        <v>2520</v>
      </c>
      <c r="R6387" s="2">
        <v>49</v>
      </c>
      <c r="S6387" s="2" t="s">
        <v>90</v>
      </c>
    </row>
    <row r="6388" spans="1:19" x14ac:dyDescent="0.3">
      <c r="A6388" s="2">
        <v>7387</v>
      </c>
      <c r="B6388" s="2" t="s">
        <v>1525</v>
      </c>
      <c r="C6388" s="2" t="s">
        <v>24</v>
      </c>
      <c r="D6388" s="2">
        <v>59</v>
      </c>
      <c r="E6388" s="2" t="str" cm="1">
        <f t="array" ref="E6388">_xlfn.SWITCH(TRUE,D6388&lt;25,"18 to 25",D6388&lt;40,"25 to 40",D6388&lt;50,"40 to 50",D6388&lt;60,"50 to 60","60+")</f>
        <v>50 to 60</v>
      </c>
      <c r="F6388" s="2" t="s">
        <v>75</v>
      </c>
      <c r="G6388" s="2" t="s">
        <v>19</v>
      </c>
      <c r="H6388" s="2" t="s">
        <v>76</v>
      </c>
      <c r="I6388" s="3">
        <v>42837</v>
      </c>
      <c r="J6388" s="2"/>
      <c r="K6388" s="2">
        <v>7.6</v>
      </c>
      <c r="L6388" s="2" t="str" cm="1">
        <f t="array" ref="L6388">_xlfn.SWITCH(TRUE,K6388&lt;2,"1 to 2 yrs",K6388&lt;5,"2 to 5 yrs",K6388&lt;10,"5 to 10 yrs",K6388&lt;20,"10 to 20 yrs","20+")</f>
        <v>5 to 10 yrs</v>
      </c>
      <c r="M6388" s="2">
        <v>110775</v>
      </c>
      <c r="N6388" s="4">
        <v>0.2</v>
      </c>
      <c r="O6388" s="5">
        <f t="shared" si="99"/>
        <v>132930</v>
      </c>
      <c r="P6388" s="2" t="s">
        <v>28</v>
      </c>
      <c r="Q6388" s="2">
        <v>7106</v>
      </c>
      <c r="R6388" s="2">
        <v>84</v>
      </c>
      <c r="S6388" s="2" t="s">
        <v>43</v>
      </c>
    </row>
    <row r="6389" spans="1:19" x14ac:dyDescent="0.3">
      <c r="A6389" s="2">
        <v>7388</v>
      </c>
      <c r="B6389" s="2" t="s">
        <v>610</v>
      </c>
      <c r="C6389" s="2" t="s">
        <v>24</v>
      </c>
      <c r="D6389" s="2">
        <v>47</v>
      </c>
      <c r="E6389" s="2" t="str" cm="1">
        <f t="array" ref="E6389">_xlfn.SWITCH(TRUE,D6389&lt;25,"18 to 25",D6389&lt;40,"25 to 40",D6389&lt;50,"40 to 50",D6389&lt;60,"50 to 60","60+")</f>
        <v>40 to 50</v>
      </c>
      <c r="F6389" s="2" t="s">
        <v>46</v>
      </c>
      <c r="G6389" s="2" t="s">
        <v>19</v>
      </c>
      <c r="H6389" s="2" t="s">
        <v>168</v>
      </c>
      <c r="I6389" s="3">
        <v>42908</v>
      </c>
      <c r="J6389" s="2"/>
      <c r="K6389" s="2">
        <v>7.4</v>
      </c>
      <c r="L6389" s="2" t="str" cm="1">
        <f t="array" ref="L6389">_xlfn.SWITCH(TRUE,K6389&lt;2,"1 to 2 yrs",K6389&lt;5,"2 to 5 yrs",K6389&lt;10,"5 to 10 yrs",K6389&lt;20,"10 to 20 yrs","20+")</f>
        <v>5 to 10 yrs</v>
      </c>
      <c r="M6389" s="2">
        <v>124308</v>
      </c>
      <c r="N6389" s="4">
        <v>0.2</v>
      </c>
      <c r="O6389" s="5">
        <f t="shared" si="99"/>
        <v>149169.60000000001</v>
      </c>
      <c r="P6389" s="2" t="s">
        <v>28</v>
      </c>
      <c r="Q6389" s="2">
        <v>3105</v>
      </c>
      <c r="R6389" s="2">
        <v>0</v>
      </c>
      <c r="S6389" s="2" t="s">
        <v>52</v>
      </c>
    </row>
    <row r="6390" spans="1:19" x14ac:dyDescent="0.3">
      <c r="A6390" s="2">
        <v>7389</v>
      </c>
      <c r="B6390" s="2" t="s">
        <v>666</v>
      </c>
      <c r="C6390" s="2" t="s">
        <v>24</v>
      </c>
      <c r="D6390" s="2">
        <v>45</v>
      </c>
      <c r="E6390" s="2" t="str" cm="1">
        <f t="array" ref="E6390">_xlfn.SWITCH(TRUE,D6390&lt;25,"18 to 25",D6390&lt;40,"25 to 40",D6390&lt;50,"40 to 50",D6390&lt;60,"50 to 60","60+")</f>
        <v>40 to 50</v>
      </c>
      <c r="F6390" s="2" t="s">
        <v>92</v>
      </c>
      <c r="G6390" s="2" t="s">
        <v>19</v>
      </c>
      <c r="H6390" s="2" t="s">
        <v>190</v>
      </c>
      <c r="I6390" s="3">
        <v>43310</v>
      </c>
      <c r="J6390" s="2"/>
      <c r="K6390" s="2">
        <v>6.3</v>
      </c>
      <c r="L6390" s="2" t="str" cm="1">
        <f t="array" ref="L6390">_xlfn.SWITCH(TRUE,K6390&lt;2,"1 to 2 yrs",K6390&lt;5,"2 to 5 yrs",K6390&lt;10,"5 to 10 yrs",K6390&lt;20,"10 to 20 yrs","20+")</f>
        <v>5 to 10 yrs</v>
      </c>
      <c r="M6390" s="2">
        <v>69196</v>
      </c>
      <c r="N6390" s="4">
        <v>0.15</v>
      </c>
      <c r="O6390" s="5">
        <f t="shared" si="99"/>
        <v>79575.399999999994</v>
      </c>
      <c r="P6390" s="2" t="s">
        <v>42</v>
      </c>
      <c r="Q6390" s="2">
        <v>5178</v>
      </c>
      <c r="R6390" s="2">
        <v>63</v>
      </c>
      <c r="S6390" s="2" t="s">
        <v>54</v>
      </c>
    </row>
    <row r="6391" spans="1:19" x14ac:dyDescent="0.3">
      <c r="A6391" s="2">
        <v>7390</v>
      </c>
      <c r="B6391" s="2" t="s">
        <v>1267</v>
      </c>
      <c r="C6391" s="2" t="s">
        <v>17</v>
      </c>
      <c r="D6391" s="2">
        <v>60</v>
      </c>
      <c r="E6391" s="2" t="str" cm="1">
        <f t="array" ref="E6391">_xlfn.SWITCH(TRUE,D6391&lt;25,"18 to 25",D6391&lt;40,"25 to 40",D6391&lt;50,"40 to 50",D6391&lt;60,"50 to 60","60+")</f>
        <v>60+</v>
      </c>
      <c r="F6391" s="2" t="s">
        <v>36</v>
      </c>
      <c r="G6391" s="2" t="s">
        <v>19</v>
      </c>
      <c r="H6391" s="2" t="s">
        <v>150</v>
      </c>
      <c r="I6391" s="3">
        <v>43188</v>
      </c>
      <c r="J6391" s="2"/>
      <c r="K6391" s="2">
        <v>6.64</v>
      </c>
      <c r="L6391" s="2" t="str" cm="1">
        <f t="array" ref="L6391">_xlfn.SWITCH(TRUE,K6391&lt;2,"1 to 2 yrs",K6391&lt;5,"2 to 5 yrs",K6391&lt;10,"5 to 10 yrs",K6391&lt;20,"10 to 20 yrs","20+")</f>
        <v>5 to 10 yrs</v>
      </c>
      <c r="M6391" s="2">
        <v>88239</v>
      </c>
      <c r="N6391" s="4">
        <v>0.3</v>
      </c>
      <c r="O6391" s="5">
        <f t="shared" si="99"/>
        <v>114710.7</v>
      </c>
      <c r="P6391" s="2" t="s">
        <v>58</v>
      </c>
      <c r="Q6391" s="2">
        <v>6668</v>
      </c>
      <c r="R6391" s="2">
        <v>76</v>
      </c>
      <c r="S6391" s="2" t="s">
        <v>99</v>
      </c>
    </row>
    <row r="6392" spans="1:19" x14ac:dyDescent="0.3">
      <c r="A6392" s="2">
        <v>7391</v>
      </c>
      <c r="B6392" s="2" t="s">
        <v>1481</v>
      </c>
      <c r="C6392" s="2" t="s">
        <v>24</v>
      </c>
      <c r="D6392" s="2">
        <v>42</v>
      </c>
      <c r="E6392" s="2" t="str" cm="1">
        <f t="array" ref="E6392">_xlfn.SWITCH(TRUE,D6392&lt;25,"18 to 25",D6392&lt;40,"25 to 40",D6392&lt;50,"40 to 50",D6392&lt;60,"50 to 60","60+")</f>
        <v>40 to 50</v>
      </c>
      <c r="F6392" s="2" t="s">
        <v>40</v>
      </c>
      <c r="G6392" s="2" t="s">
        <v>19</v>
      </c>
      <c r="H6392" s="2" t="s">
        <v>208</v>
      </c>
      <c r="I6392" s="3">
        <v>44084</v>
      </c>
      <c r="J6392" s="2"/>
      <c r="K6392" s="2">
        <v>4.18</v>
      </c>
      <c r="L6392" s="2" t="str" cm="1">
        <f t="array" ref="L6392">_xlfn.SWITCH(TRUE,K6392&lt;2,"1 to 2 yrs",K6392&lt;5,"2 to 5 yrs",K6392&lt;10,"5 to 10 yrs",K6392&lt;20,"10 to 20 yrs","20+")</f>
        <v>2 to 5 yrs</v>
      </c>
      <c r="M6392" s="2">
        <v>53113</v>
      </c>
      <c r="N6392" s="4">
        <v>0.25</v>
      </c>
      <c r="O6392" s="5">
        <f t="shared" si="99"/>
        <v>66391.25</v>
      </c>
      <c r="P6392" s="2" t="s">
        <v>58</v>
      </c>
      <c r="Q6392" s="2">
        <v>5414</v>
      </c>
      <c r="R6392" s="2">
        <v>71</v>
      </c>
      <c r="S6392" s="2" t="s">
        <v>48</v>
      </c>
    </row>
    <row r="6393" spans="1:19" x14ac:dyDescent="0.3">
      <c r="A6393" s="2">
        <v>7392</v>
      </c>
      <c r="B6393" s="2" t="s">
        <v>1290</v>
      </c>
      <c r="C6393" s="2" t="s">
        <v>24</v>
      </c>
      <c r="D6393" s="2">
        <v>51</v>
      </c>
      <c r="E6393" s="2" t="str" cm="1">
        <f t="array" ref="E6393">_xlfn.SWITCH(TRUE,D6393&lt;25,"18 to 25",D6393&lt;40,"25 to 40",D6393&lt;50,"40 to 50",D6393&lt;60,"50 to 60","60+")</f>
        <v>50 to 60</v>
      </c>
      <c r="F6393" s="2" t="s">
        <v>40</v>
      </c>
      <c r="G6393" s="2" t="s">
        <v>19</v>
      </c>
      <c r="H6393" s="2" t="s">
        <v>146</v>
      </c>
      <c r="I6393" s="3">
        <v>44054</v>
      </c>
      <c r="J6393" s="2"/>
      <c r="K6393" s="2">
        <v>4.2699999999999996</v>
      </c>
      <c r="L6393" s="2" t="str" cm="1">
        <f t="array" ref="L6393">_xlfn.SWITCH(TRUE,K6393&lt;2,"1 to 2 yrs",K6393&lt;5,"2 to 5 yrs",K6393&lt;10,"5 to 10 yrs",K6393&lt;20,"10 to 20 yrs","20+")</f>
        <v>2 to 5 yrs</v>
      </c>
      <c r="M6393" s="2">
        <v>45653</v>
      </c>
      <c r="N6393" s="4">
        <v>0.3</v>
      </c>
      <c r="O6393" s="5">
        <f t="shared" si="99"/>
        <v>59348.9</v>
      </c>
      <c r="P6393" s="2" t="s">
        <v>58</v>
      </c>
      <c r="Q6393" s="2">
        <v>6247</v>
      </c>
      <c r="R6393" s="2">
        <v>0</v>
      </c>
      <c r="S6393" s="2" t="s">
        <v>29</v>
      </c>
    </row>
    <row r="6394" spans="1:19" x14ac:dyDescent="0.3">
      <c r="A6394" s="2">
        <v>7393</v>
      </c>
      <c r="B6394" s="2" t="s">
        <v>1179</v>
      </c>
      <c r="C6394" s="2" t="s">
        <v>17</v>
      </c>
      <c r="D6394" s="2">
        <v>34</v>
      </c>
      <c r="E6394" s="2" t="str" cm="1">
        <f t="array" ref="E6394">_xlfn.SWITCH(TRUE,D6394&lt;25,"18 to 25",D6394&lt;40,"25 to 40",D6394&lt;50,"40 to 50",D6394&lt;60,"50 to 60","60+")</f>
        <v>25 to 40</v>
      </c>
      <c r="F6394" s="2" t="s">
        <v>50</v>
      </c>
      <c r="G6394" s="2" t="s">
        <v>19</v>
      </c>
      <c r="H6394" s="2" t="s">
        <v>141</v>
      </c>
      <c r="I6394" s="3">
        <v>44928</v>
      </c>
      <c r="J6394" s="2"/>
      <c r="K6394" s="2">
        <v>1.87</v>
      </c>
      <c r="L6394" s="2" t="str" cm="1">
        <f t="array" ref="L6394">_xlfn.SWITCH(TRUE,K6394&lt;2,"1 to 2 yrs",K6394&lt;5,"2 to 5 yrs",K6394&lt;10,"5 to 10 yrs",K6394&lt;20,"10 to 20 yrs","20+")</f>
        <v>1 to 2 yrs</v>
      </c>
      <c r="M6394" s="2">
        <v>91056</v>
      </c>
      <c r="N6394" s="4">
        <v>0.15</v>
      </c>
      <c r="O6394" s="5">
        <f t="shared" si="99"/>
        <v>104714.4</v>
      </c>
      <c r="P6394" s="2" t="s">
        <v>42</v>
      </c>
      <c r="Q6394" s="2">
        <v>1869</v>
      </c>
      <c r="R6394" s="2">
        <v>14</v>
      </c>
      <c r="S6394" s="2" t="s">
        <v>73</v>
      </c>
    </row>
    <row r="6395" spans="1:19" x14ac:dyDescent="0.3">
      <c r="A6395" s="2">
        <v>7394</v>
      </c>
      <c r="B6395" s="2" t="s">
        <v>288</v>
      </c>
      <c r="C6395" s="2" t="s">
        <v>24</v>
      </c>
      <c r="D6395" s="2">
        <v>58</v>
      </c>
      <c r="E6395" s="2" t="str" cm="1">
        <f t="array" ref="E6395">_xlfn.SWITCH(TRUE,D6395&lt;25,"18 to 25",D6395&lt;40,"25 to 40",D6395&lt;50,"40 to 50",D6395&lt;60,"50 to 60","60+")</f>
        <v>50 to 60</v>
      </c>
      <c r="F6395" s="2" t="s">
        <v>25</v>
      </c>
      <c r="G6395" s="2" t="s">
        <v>32</v>
      </c>
      <c r="H6395" s="2" t="s">
        <v>155</v>
      </c>
      <c r="I6395" s="3">
        <v>42852</v>
      </c>
      <c r="J6395" s="2"/>
      <c r="K6395" s="2">
        <v>7.56</v>
      </c>
      <c r="L6395" s="2" t="str" cm="1">
        <f t="array" ref="L6395">_xlfn.SWITCH(TRUE,K6395&lt;2,"1 to 2 yrs",K6395&lt;5,"2 to 5 yrs",K6395&lt;10,"5 to 10 yrs",K6395&lt;20,"10 to 20 yrs","20+")</f>
        <v>5 to 10 yrs</v>
      </c>
      <c r="M6395" s="2">
        <v>76479</v>
      </c>
      <c r="N6395" s="4">
        <v>0.25</v>
      </c>
      <c r="O6395" s="5">
        <f t="shared" si="99"/>
        <v>95598.75</v>
      </c>
      <c r="P6395" s="2" t="s">
        <v>28</v>
      </c>
      <c r="Q6395" s="2">
        <v>7030</v>
      </c>
      <c r="R6395" s="2">
        <v>73</v>
      </c>
      <c r="S6395" s="2" t="s">
        <v>79</v>
      </c>
    </row>
    <row r="6396" spans="1:19" x14ac:dyDescent="0.3">
      <c r="A6396" s="2">
        <v>7395</v>
      </c>
      <c r="B6396" s="2" t="s">
        <v>1540</v>
      </c>
      <c r="C6396" s="2" t="s">
        <v>17</v>
      </c>
      <c r="D6396" s="2">
        <v>24</v>
      </c>
      <c r="E6396" s="2" t="str" cm="1">
        <f t="array" ref="E6396">_xlfn.SWITCH(TRUE,D6396&lt;25,"18 to 25",D6396&lt;40,"25 to 40",D6396&lt;50,"40 to 50",D6396&lt;60,"50 to 60","60+")</f>
        <v>18 to 25</v>
      </c>
      <c r="F6396" s="2" t="s">
        <v>31</v>
      </c>
      <c r="G6396" s="2" t="s">
        <v>19</v>
      </c>
      <c r="H6396" s="2" t="s">
        <v>106</v>
      </c>
      <c r="I6396" s="3">
        <v>43472</v>
      </c>
      <c r="J6396" s="2"/>
      <c r="K6396" s="2">
        <v>5.86</v>
      </c>
      <c r="L6396" s="2" t="str" cm="1">
        <f t="array" ref="L6396">_xlfn.SWITCH(TRUE,K6396&lt;2,"1 to 2 yrs",K6396&lt;5,"2 to 5 yrs",K6396&lt;10,"5 to 10 yrs",K6396&lt;20,"10 to 20 yrs","20+")</f>
        <v>5 to 10 yrs</v>
      </c>
      <c r="M6396" s="2">
        <v>78206</v>
      </c>
      <c r="N6396" s="4">
        <v>0.2</v>
      </c>
      <c r="O6396" s="5">
        <f t="shared" si="99"/>
        <v>93847.2</v>
      </c>
      <c r="P6396" s="2" t="s">
        <v>21</v>
      </c>
      <c r="Q6396" s="2">
        <v>4496</v>
      </c>
      <c r="R6396" s="2">
        <v>0</v>
      </c>
      <c r="S6396" s="2" t="s">
        <v>29</v>
      </c>
    </row>
    <row r="6397" spans="1:19" x14ac:dyDescent="0.3">
      <c r="A6397" s="2">
        <v>7396</v>
      </c>
      <c r="B6397" s="2" t="s">
        <v>163</v>
      </c>
      <c r="C6397" s="2" t="s">
        <v>17</v>
      </c>
      <c r="D6397" s="2">
        <v>53</v>
      </c>
      <c r="E6397" s="2" t="str" cm="1">
        <f t="array" ref="E6397">_xlfn.SWITCH(TRUE,D6397&lt;25,"18 to 25",D6397&lt;40,"25 to 40",D6397&lt;50,"40 to 50",D6397&lt;60,"50 to 60","60+")</f>
        <v>50 to 60</v>
      </c>
      <c r="F6397" s="2" t="s">
        <v>40</v>
      </c>
      <c r="G6397" s="2" t="s">
        <v>19</v>
      </c>
      <c r="H6397" s="2" t="s">
        <v>65</v>
      </c>
      <c r="I6397" s="3">
        <v>44020</v>
      </c>
      <c r="J6397" s="2"/>
      <c r="K6397" s="2">
        <v>4.3600000000000003</v>
      </c>
      <c r="L6397" s="2" t="str" cm="1">
        <f t="array" ref="L6397">_xlfn.SWITCH(TRUE,K6397&lt;2,"1 to 2 yrs",K6397&lt;5,"2 to 5 yrs",K6397&lt;10,"5 to 10 yrs",K6397&lt;20,"10 to 20 yrs","20+")</f>
        <v>2 to 5 yrs</v>
      </c>
      <c r="M6397" s="2">
        <v>54459</v>
      </c>
      <c r="N6397" s="4">
        <v>0.1</v>
      </c>
      <c r="O6397" s="5">
        <f t="shared" si="99"/>
        <v>59904.9</v>
      </c>
      <c r="P6397" s="2" t="s">
        <v>28</v>
      </c>
      <c r="Q6397" s="2"/>
      <c r="R6397" s="2">
        <v>77</v>
      </c>
      <c r="S6397" s="2" t="s">
        <v>157</v>
      </c>
    </row>
    <row r="6398" spans="1:19" x14ac:dyDescent="0.3">
      <c r="A6398" s="2">
        <v>7397</v>
      </c>
      <c r="B6398" s="2" t="s">
        <v>1456</v>
      </c>
      <c r="C6398" s="2" t="s">
        <v>17</v>
      </c>
      <c r="D6398" s="2">
        <v>56</v>
      </c>
      <c r="E6398" s="2" t="str" cm="1">
        <f t="array" ref="E6398">_xlfn.SWITCH(TRUE,D6398&lt;25,"18 to 25",D6398&lt;40,"25 to 40",D6398&lt;50,"40 to 50",D6398&lt;60,"50 to 60","60+")</f>
        <v>50 to 60</v>
      </c>
      <c r="F6398" s="2" t="s">
        <v>31</v>
      </c>
      <c r="G6398" s="2" t="s">
        <v>19</v>
      </c>
      <c r="H6398" s="2" t="s">
        <v>68</v>
      </c>
      <c r="I6398" s="3">
        <v>42370</v>
      </c>
      <c r="J6398" s="2"/>
      <c r="K6398" s="2">
        <v>8.8800000000000008</v>
      </c>
      <c r="L6398" s="2" t="str" cm="1">
        <f t="array" ref="L6398">_xlfn.SWITCH(TRUE,K6398&lt;2,"1 to 2 yrs",K6398&lt;5,"2 to 5 yrs",K6398&lt;10,"5 to 10 yrs",K6398&lt;20,"10 to 20 yrs","20+")</f>
        <v>5 to 10 yrs</v>
      </c>
      <c r="M6398" s="2">
        <v>72338</v>
      </c>
      <c r="N6398" s="4">
        <v>0.5</v>
      </c>
      <c r="O6398" s="5">
        <f t="shared" si="99"/>
        <v>108507</v>
      </c>
      <c r="P6398" s="2" t="s">
        <v>58</v>
      </c>
      <c r="Q6398" s="2">
        <v>6850</v>
      </c>
      <c r="R6398" s="2">
        <v>51</v>
      </c>
      <c r="S6398" s="2" t="s">
        <v>90</v>
      </c>
    </row>
    <row r="6399" spans="1:19" x14ac:dyDescent="0.3">
      <c r="A6399" s="2">
        <v>7398</v>
      </c>
      <c r="B6399" s="2" t="s">
        <v>1209</v>
      </c>
      <c r="C6399" s="2" t="s">
        <v>17</v>
      </c>
      <c r="D6399" s="2">
        <v>40</v>
      </c>
      <c r="E6399" s="2" t="str" cm="1">
        <f t="array" ref="E6399">_xlfn.SWITCH(TRUE,D6399&lt;25,"18 to 25",D6399&lt;40,"25 to 40",D6399&lt;50,"40 to 50",D6399&lt;60,"50 to 60","60+")</f>
        <v>40 to 50</v>
      </c>
      <c r="F6399" s="2" t="s">
        <v>40</v>
      </c>
      <c r="G6399" s="2" t="s">
        <v>19</v>
      </c>
      <c r="H6399" s="2" t="s">
        <v>41</v>
      </c>
      <c r="I6399" s="3">
        <v>44463</v>
      </c>
      <c r="J6399" s="2"/>
      <c r="K6399" s="2">
        <v>3.15</v>
      </c>
      <c r="L6399" s="2" t="str" cm="1">
        <f t="array" ref="L6399">_xlfn.SWITCH(TRUE,K6399&lt;2,"1 to 2 yrs",K6399&lt;5,"2 to 5 yrs",K6399&lt;10,"5 to 10 yrs",K6399&lt;20,"10 to 20 yrs","20+")</f>
        <v>2 to 5 yrs</v>
      </c>
      <c r="M6399" s="2">
        <v>42681</v>
      </c>
      <c r="N6399" s="4">
        <v>0.2</v>
      </c>
      <c r="O6399" s="5">
        <f t="shared" si="99"/>
        <v>51217.2</v>
      </c>
      <c r="P6399" s="2" t="s">
        <v>58</v>
      </c>
      <c r="Q6399" s="2">
        <v>5536</v>
      </c>
      <c r="R6399" s="2">
        <v>40</v>
      </c>
      <c r="S6399" s="2" t="s">
        <v>87</v>
      </c>
    </row>
    <row r="6400" spans="1:19" x14ac:dyDescent="0.3">
      <c r="A6400" s="2">
        <v>7399</v>
      </c>
      <c r="B6400" s="2" t="s">
        <v>929</v>
      </c>
      <c r="C6400" s="2" t="s">
        <v>17</v>
      </c>
      <c r="D6400" s="2">
        <v>35</v>
      </c>
      <c r="E6400" s="2" t="str" cm="1">
        <f t="array" ref="E6400">_xlfn.SWITCH(TRUE,D6400&lt;25,"18 to 25",D6400&lt;40,"25 to 40",D6400&lt;50,"40 to 50",D6400&lt;60,"50 to 60","60+")</f>
        <v>25 to 40</v>
      </c>
      <c r="F6400" s="2" t="s">
        <v>36</v>
      </c>
      <c r="G6400" s="2" t="s">
        <v>19</v>
      </c>
      <c r="H6400" s="2" t="s">
        <v>150</v>
      </c>
      <c r="I6400" s="3">
        <v>42770</v>
      </c>
      <c r="J6400" s="2"/>
      <c r="K6400" s="2">
        <v>7.78</v>
      </c>
      <c r="L6400" s="2" t="str" cm="1">
        <f t="array" ref="L6400">_xlfn.SWITCH(TRUE,K6400&lt;2,"1 to 2 yrs",K6400&lt;5,"2 to 5 yrs",K6400&lt;10,"5 to 10 yrs",K6400&lt;20,"10 to 20 yrs","20+")</f>
        <v>5 to 10 yrs</v>
      </c>
      <c r="M6400" s="2">
        <v>77525</v>
      </c>
      <c r="N6400" s="4">
        <v>0.5</v>
      </c>
      <c r="O6400" s="5">
        <f t="shared" si="99"/>
        <v>116287.5</v>
      </c>
      <c r="P6400" s="2" t="s">
        <v>28</v>
      </c>
      <c r="Q6400" s="2">
        <v>5992</v>
      </c>
      <c r="R6400" s="2">
        <v>62</v>
      </c>
      <c r="S6400" s="2" t="s">
        <v>22</v>
      </c>
    </row>
    <row r="6401" spans="1:19" x14ac:dyDescent="0.3">
      <c r="A6401" s="2">
        <v>7400</v>
      </c>
      <c r="B6401" s="2" t="s">
        <v>1454</v>
      </c>
      <c r="C6401" s="2" t="s">
        <v>24</v>
      </c>
      <c r="D6401" s="2">
        <v>43</v>
      </c>
      <c r="E6401" s="2" t="str" cm="1">
        <f t="array" ref="E6401">_xlfn.SWITCH(TRUE,D6401&lt;25,"18 to 25",D6401&lt;40,"25 to 40",D6401&lt;50,"40 to 50",D6401&lt;60,"50 to 60","60+")</f>
        <v>40 to 50</v>
      </c>
      <c r="F6401" s="2" t="s">
        <v>40</v>
      </c>
      <c r="G6401" s="2" t="s">
        <v>19</v>
      </c>
      <c r="H6401" s="2" t="s">
        <v>41</v>
      </c>
      <c r="I6401" s="3">
        <v>42446</v>
      </c>
      <c r="J6401" s="2"/>
      <c r="K6401" s="2">
        <v>8.67</v>
      </c>
      <c r="L6401" s="2" t="str" cm="1">
        <f t="array" ref="L6401">_xlfn.SWITCH(TRUE,K6401&lt;2,"1 to 2 yrs",K6401&lt;5,"2 to 5 yrs",K6401&lt;10,"5 to 10 yrs",K6401&lt;20,"10 to 20 yrs","20+")</f>
        <v>5 to 10 yrs</v>
      </c>
      <c r="M6401" s="2">
        <v>67550</v>
      </c>
      <c r="N6401" s="4">
        <v>0.1</v>
      </c>
      <c r="O6401" s="5">
        <f t="shared" si="99"/>
        <v>74305</v>
      </c>
      <c r="P6401" s="2" t="s">
        <v>28</v>
      </c>
      <c r="Q6401" s="2">
        <v>3348</v>
      </c>
      <c r="R6401" s="2">
        <v>45</v>
      </c>
      <c r="S6401" s="2" t="s">
        <v>90</v>
      </c>
    </row>
    <row r="6402" spans="1:19" x14ac:dyDescent="0.3">
      <c r="A6402" s="2">
        <v>7401</v>
      </c>
      <c r="B6402" s="2" t="s">
        <v>826</v>
      </c>
      <c r="C6402" s="2" t="s">
        <v>17</v>
      </c>
      <c r="D6402" s="2">
        <v>38</v>
      </c>
      <c r="E6402" s="2" t="str" cm="1">
        <f t="array" ref="E6402">_xlfn.SWITCH(TRUE,D6402&lt;25,"18 to 25",D6402&lt;40,"25 to 40",D6402&lt;50,"40 to 50",D6402&lt;60,"50 to 60","60+")</f>
        <v>25 to 40</v>
      </c>
      <c r="F6402" s="2" t="s">
        <v>46</v>
      </c>
      <c r="G6402" s="2" t="s">
        <v>26</v>
      </c>
      <c r="H6402" s="2" t="s">
        <v>168</v>
      </c>
      <c r="I6402" s="3">
        <v>43166</v>
      </c>
      <c r="J6402" s="2"/>
      <c r="K6402" s="2">
        <v>6.7</v>
      </c>
      <c r="L6402" s="2" t="str" cm="1">
        <f t="array" ref="L6402">_xlfn.SWITCH(TRUE,K6402&lt;2,"1 to 2 yrs",K6402&lt;5,"2 to 5 yrs",K6402&lt;10,"5 to 10 yrs",K6402&lt;20,"10 to 20 yrs","20+")</f>
        <v>5 to 10 yrs</v>
      </c>
      <c r="M6402" s="2">
        <v>121323</v>
      </c>
      <c r="N6402" s="4">
        <v>0.15</v>
      </c>
      <c r="O6402" s="5">
        <f t="shared" si="99"/>
        <v>139521.45000000001</v>
      </c>
      <c r="P6402" s="2" t="s">
        <v>58</v>
      </c>
      <c r="Q6402" s="2">
        <v>5138</v>
      </c>
      <c r="R6402" s="2">
        <v>20</v>
      </c>
      <c r="S6402" s="2" t="s">
        <v>38</v>
      </c>
    </row>
    <row r="6403" spans="1:19" x14ac:dyDescent="0.3">
      <c r="A6403" s="2">
        <v>7402</v>
      </c>
      <c r="B6403" s="2" t="s">
        <v>881</v>
      </c>
      <c r="C6403" s="2" t="s">
        <v>17</v>
      </c>
      <c r="D6403" s="2">
        <v>25</v>
      </c>
      <c r="E6403" s="2" t="str" cm="1">
        <f t="array" ref="E6403">_xlfn.SWITCH(TRUE,D6403&lt;25,"18 to 25",D6403&lt;40,"25 to 40",D6403&lt;50,"40 to 50",D6403&lt;60,"50 to 60","60+")</f>
        <v>25 to 40</v>
      </c>
      <c r="F6403" s="2" t="s">
        <v>18</v>
      </c>
      <c r="G6403" s="2" t="s">
        <v>32</v>
      </c>
      <c r="H6403" s="2" t="s">
        <v>20</v>
      </c>
      <c r="I6403" s="3">
        <v>44341</v>
      </c>
      <c r="J6403" s="2"/>
      <c r="K6403" s="2">
        <v>3.48</v>
      </c>
      <c r="L6403" s="2" t="str" cm="1">
        <f t="array" ref="L6403">_xlfn.SWITCH(TRUE,K6403&lt;2,"1 to 2 yrs",K6403&lt;5,"2 to 5 yrs",K6403&lt;10,"5 to 10 yrs",K6403&lt;20,"10 to 20 yrs","20+")</f>
        <v>2 to 5 yrs</v>
      </c>
      <c r="M6403" s="2">
        <v>82086</v>
      </c>
      <c r="N6403" s="4">
        <v>0.2</v>
      </c>
      <c r="O6403" s="5">
        <f t="shared" ref="O6403:O6466" si="100">M6403+(M6403*N6403)</f>
        <v>98503.2</v>
      </c>
      <c r="P6403" s="2" t="s">
        <v>28</v>
      </c>
      <c r="Q6403" s="2">
        <v>3553</v>
      </c>
      <c r="R6403" s="2">
        <v>64</v>
      </c>
      <c r="S6403" s="2" t="s">
        <v>77</v>
      </c>
    </row>
    <row r="6404" spans="1:19" x14ac:dyDescent="0.3">
      <c r="A6404" s="2">
        <v>7403</v>
      </c>
      <c r="B6404" s="2" t="s">
        <v>767</v>
      </c>
      <c r="C6404" s="2" t="s">
        <v>17</v>
      </c>
      <c r="D6404" s="2">
        <v>61</v>
      </c>
      <c r="E6404" s="2" t="str" cm="1">
        <f t="array" ref="E6404">_xlfn.SWITCH(TRUE,D6404&lt;25,"18 to 25",D6404&lt;40,"25 to 40",D6404&lt;50,"40 to 50",D6404&lt;60,"50 to 60","60+")</f>
        <v>60+</v>
      </c>
      <c r="F6404" s="2" t="s">
        <v>50</v>
      </c>
      <c r="G6404" s="2" t="s">
        <v>26</v>
      </c>
      <c r="H6404" s="2" t="s">
        <v>51</v>
      </c>
      <c r="I6404" s="3">
        <v>43655</v>
      </c>
      <c r="J6404" s="3">
        <v>45465</v>
      </c>
      <c r="K6404" s="2">
        <v>4.96</v>
      </c>
      <c r="L6404" s="2" t="str" cm="1">
        <f t="array" ref="L6404">_xlfn.SWITCH(TRUE,K6404&lt;2,"1 to 2 yrs",K6404&lt;5,"2 to 5 yrs",K6404&lt;10,"5 to 10 yrs",K6404&lt;20,"10 to 20 yrs","20+")</f>
        <v>2 to 5 yrs</v>
      </c>
      <c r="M6404" s="2">
        <v>91741</v>
      </c>
      <c r="N6404" s="4">
        <v>0.25</v>
      </c>
      <c r="O6404" s="5">
        <f t="shared" si="100"/>
        <v>114676.25</v>
      </c>
      <c r="P6404" s="2" t="s">
        <v>42</v>
      </c>
      <c r="Q6404" s="2">
        <v>1305</v>
      </c>
      <c r="R6404" s="2">
        <v>90</v>
      </c>
      <c r="S6404" s="2" t="s">
        <v>59</v>
      </c>
    </row>
    <row r="6405" spans="1:19" x14ac:dyDescent="0.3">
      <c r="A6405" s="2">
        <v>7404</v>
      </c>
      <c r="B6405" s="2" t="s">
        <v>483</v>
      </c>
      <c r="C6405" s="2" t="s">
        <v>17</v>
      </c>
      <c r="D6405" s="2">
        <v>40</v>
      </c>
      <c r="E6405" s="2" t="str" cm="1">
        <f t="array" ref="E6405">_xlfn.SWITCH(TRUE,D6405&lt;25,"18 to 25",D6405&lt;40,"25 to 40",D6405&lt;50,"40 to 50",D6405&lt;60,"50 to 60","60+")</f>
        <v>40 to 50</v>
      </c>
      <c r="F6405" s="2" t="s">
        <v>92</v>
      </c>
      <c r="G6405" s="2" t="s">
        <v>19</v>
      </c>
      <c r="H6405" s="2" t="s">
        <v>235</v>
      </c>
      <c r="I6405" s="3">
        <v>43938</v>
      </c>
      <c r="J6405" s="2"/>
      <c r="K6405" s="2">
        <v>4.58</v>
      </c>
      <c r="L6405" s="2" t="str" cm="1">
        <f t="array" ref="L6405">_xlfn.SWITCH(TRUE,K6405&lt;2,"1 to 2 yrs",K6405&lt;5,"2 to 5 yrs",K6405&lt;10,"5 to 10 yrs",K6405&lt;20,"10 to 20 yrs","20+")</f>
        <v>2 to 5 yrs</v>
      </c>
      <c r="M6405" s="2">
        <v>71600</v>
      </c>
      <c r="N6405" s="4">
        <v>0.2</v>
      </c>
      <c r="O6405" s="5">
        <f t="shared" si="100"/>
        <v>85920</v>
      </c>
      <c r="P6405" s="2" t="s">
        <v>28</v>
      </c>
      <c r="Q6405" s="2">
        <v>5518</v>
      </c>
      <c r="R6405" s="2">
        <v>51</v>
      </c>
      <c r="S6405" s="2" t="s">
        <v>48</v>
      </c>
    </row>
    <row r="6406" spans="1:19" x14ac:dyDescent="0.3">
      <c r="A6406" s="2">
        <v>7405</v>
      </c>
      <c r="B6406" s="2" t="s">
        <v>1532</v>
      </c>
      <c r="C6406" s="2" t="s">
        <v>24</v>
      </c>
      <c r="D6406" s="2">
        <v>58</v>
      </c>
      <c r="E6406" s="2" t="str" cm="1">
        <f t="array" ref="E6406">_xlfn.SWITCH(TRUE,D6406&lt;25,"18 to 25",D6406&lt;40,"25 to 40",D6406&lt;50,"40 to 50",D6406&lt;60,"50 to 60","60+")</f>
        <v>50 to 60</v>
      </c>
      <c r="F6406" s="2" t="s">
        <v>40</v>
      </c>
      <c r="G6406" s="2" t="s">
        <v>19</v>
      </c>
      <c r="H6406" s="2" t="s">
        <v>146</v>
      </c>
      <c r="I6406" s="3">
        <v>44340</v>
      </c>
      <c r="J6406" s="2"/>
      <c r="K6406" s="2">
        <v>3.48</v>
      </c>
      <c r="L6406" s="2" t="str" cm="1">
        <f t="array" ref="L6406">_xlfn.SWITCH(TRUE,K6406&lt;2,"1 to 2 yrs",K6406&lt;5,"2 to 5 yrs",K6406&lt;10,"5 to 10 yrs",K6406&lt;20,"10 to 20 yrs","20+")</f>
        <v>2 to 5 yrs</v>
      </c>
      <c r="M6406" s="2">
        <v>52717</v>
      </c>
      <c r="N6406" s="4">
        <v>0.2</v>
      </c>
      <c r="O6406" s="5">
        <f t="shared" si="100"/>
        <v>63260.4</v>
      </c>
      <c r="P6406" s="2" t="s">
        <v>28</v>
      </c>
      <c r="Q6406" s="2">
        <v>4753</v>
      </c>
      <c r="R6406" s="2">
        <v>30</v>
      </c>
      <c r="S6406" s="2" t="s">
        <v>84</v>
      </c>
    </row>
    <row r="6407" spans="1:19" x14ac:dyDescent="0.3">
      <c r="A6407" s="2">
        <v>7406</v>
      </c>
      <c r="B6407" s="2" t="s">
        <v>1272</v>
      </c>
      <c r="C6407" s="2" t="s">
        <v>17</v>
      </c>
      <c r="D6407" s="2">
        <v>23</v>
      </c>
      <c r="E6407" s="2" t="str" cm="1">
        <f t="array" ref="E6407">_xlfn.SWITCH(TRUE,D6407&lt;25,"18 to 25",D6407&lt;40,"25 to 40",D6407&lt;50,"40 to 50",D6407&lt;60,"50 to 60","60+")</f>
        <v>18 to 25</v>
      </c>
      <c r="F6407" s="2" t="s">
        <v>25</v>
      </c>
      <c r="G6407" s="2" t="s">
        <v>32</v>
      </c>
      <c r="H6407" s="2" t="s">
        <v>259</v>
      </c>
      <c r="I6407" s="3">
        <v>42378</v>
      </c>
      <c r="J6407" s="2"/>
      <c r="K6407" s="2">
        <v>8.85</v>
      </c>
      <c r="L6407" s="2" t="str" cm="1">
        <f t="array" ref="L6407">_xlfn.SWITCH(TRUE,K6407&lt;2,"1 to 2 yrs",K6407&lt;5,"2 to 5 yrs",K6407&lt;10,"5 to 10 yrs",K6407&lt;20,"10 to 20 yrs","20+")</f>
        <v>5 to 10 yrs</v>
      </c>
      <c r="M6407" s="2">
        <v>72866</v>
      </c>
      <c r="N6407" s="4">
        <v>0.1</v>
      </c>
      <c r="O6407" s="5">
        <f t="shared" si="100"/>
        <v>80152.600000000006</v>
      </c>
      <c r="P6407" s="2" t="s">
        <v>28</v>
      </c>
      <c r="Q6407" s="2">
        <v>1740</v>
      </c>
      <c r="R6407" s="2">
        <v>70</v>
      </c>
      <c r="S6407" s="2" t="s">
        <v>87</v>
      </c>
    </row>
    <row r="6408" spans="1:19" x14ac:dyDescent="0.3">
      <c r="A6408" s="2">
        <v>7407</v>
      </c>
      <c r="B6408" s="2" t="s">
        <v>409</v>
      </c>
      <c r="C6408" s="2" t="s">
        <v>24</v>
      </c>
      <c r="D6408" s="2">
        <v>36</v>
      </c>
      <c r="E6408" s="2" t="str" cm="1">
        <f t="array" ref="E6408">_xlfn.SWITCH(TRUE,D6408&lt;25,"18 to 25",D6408&lt;40,"25 to 40",D6408&lt;50,"40 to 50",D6408&lt;60,"50 to 60","60+")</f>
        <v>25 to 40</v>
      </c>
      <c r="F6408" s="2" t="s">
        <v>92</v>
      </c>
      <c r="G6408" s="2" t="s">
        <v>19</v>
      </c>
      <c r="H6408" s="2" t="s">
        <v>235</v>
      </c>
      <c r="I6408" s="3">
        <v>45356</v>
      </c>
      <c r="J6408" s="2"/>
      <c r="K6408" s="2">
        <v>0.7</v>
      </c>
      <c r="L6408" s="2" t="str" cm="1">
        <f t="array" ref="L6408">_xlfn.SWITCH(TRUE,K6408&lt;2,"1 to 2 yrs",K6408&lt;5,"2 to 5 yrs",K6408&lt;10,"5 to 10 yrs",K6408&lt;20,"10 to 20 yrs","20+")</f>
        <v>1 to 2 yrs</v>
      </c>
      <c r="M6408" s="2">
        <v>69665</v>
      </c>
      <c r="N6408" s="4">
        <v>0.2</v>
      </c>
      <c r="O6408" s="5">
        <f t="shared" si="100"/>
        <v>83598</v>
      </c>
      <c r="P6408" s="2" t="s">
        <v>58</v>
      </c>
      <c r="Q6408" s="2">
        <v>3411</v>
      </c>
      <c r="R6408" s="2">
        <v>81</v>
      </c>
      <c r="S6408" s="2" t="s">
        <v>29</v>
      </c>
    </row>
    <row r="6409" spans="1:19" x14ac:dyDescent="0.3">
      <c r="A6409" s="2">
        <v>7408</v>
      </c>
      <c r="B6409" s="2" t="s">
        <v>1563</v>
      </c>
      <c r="C6409" s="2" t="s">
        <v>17</v>
      </c>
      <c r="D6409" s="2">
        <v>23</v>
      </c>
      <c r="E6409" s="2" t="str" cm="1">
        <f t="array" ref="E6409">_xlfn.SWITCH(TRUE,D6409&lt;25,"18 to 25",D6409&lt;40,"25 to 40",D6409&lt;50,"40 to 50",D6409&lt;60,"50 to 60","60+")</f>
        <v>18 to 25</v>
      </c>
      <c r="F6409" s="2" t="s">
        <v>31</v>
      </c>
      <c r="G6409" s="2" t="s">
        <v>32</v>
      </c>
      <c r="H6409" s="2" t="s">
        <v>106</v>
      </c>
      <c r="I6409" s="3">
        <v>43037</v>
      </c>
      <c r="J6409" s="3">
        <v>45186</v>
      </c>
      <c r="K6409" s="2">
        <v>5.88</v>
      </c>
      <c r="L6409" s="2" t="str" cm="1">
        <f t="array" ref="L6409">_xlfn.SWITCH(TRUE,K6409&lt;2,"1 to 2 yrs",K6409&lt;5,"2 to 5 yrs",K6409&lt;10,"5 to 10 yrs",K6409&lt;20,"10 to 20 yrs","20+")</f>
        <v>5 to 10 yrs</v>
      </c>
      <c r="M6409" s="2">
        <v>62350</v>
      </c>
      <c r="N6409" s="4">
        <v>0.15</v>
      </c>
      <c r="O6409" s="5">
        <f t="shared" si="100"/>
        <v>71702.5</v>
      </c>
      <c r="P6409" s="2" t="s">
        <v>58</v>
      </c>
      <c r="Q6409" s="2"/>
      <c r="R6409" s="2">
        <v>35</v>
      </c>
      <c r="S6409" s="2" t="s">
        <v>84</v>
      </c>
    </row>
    <row r="6410" spans="1:19" x14ac:dyDescent="0.3">
      <c r="A6410" s="2">
        <v>7409</v>
      </c>
      <c r="B6410" s="2" t="s">
        <v>1504</v>
      </c>
      <c r="C6410" s="2" t="s">
        <v>24</v>
      </c>
      <c r="D6410" s="2">
        <v>32</v>
      </c>
      <c r="E6410" s="2" t="str" cm="1">
        <f t="array" ref="E6410">_xlfn.SWITCH(TRUE,D6410&lt;25,"18 to 25",D6410&lt;40,"25 to 40",D6410&lt;50,"40 to 50",D6410&lt;60,"50 to 60","60+")</f>
        <v>25 to 40</v>
      </c>
      <c r="F6410" s="2" t="s">
        <v>75</v>
      </c>
      <c r="G6410" s="2" t="s">
        <v>19</v>
      </c>
      <c r="H6410" s="2" t="s">
        <v>226</v>
      </c>
      <c r="I6410" s="3">
        <v>43579</v>
      </c>
      <c r="J6410" s="2"/>
      <c r="K6410" s="2">
        <v>5.57</v>
      </c>
      <c r="L6410" s="2" t="str" cm="1">
        <f t="array" ref="L6410">_xlfn.SWITCH(TRUE,K6410&lt;2,"1 to 2 yrs",K6410&lt;5,"2 to 5 yrs",K6410&lt;10,"5 to 10 yrs",K6410&lt;20,"10 to 20 yrs","20+")</f>
        <v>5 to 10 yrs</v>
      </c>
      <c r="M6410" s="2">
        <v>86822</v>
      </c>
      <c r="N6410" s="4">
        <v>0.25</v>
      </c>
      <c r="O6410" s="5">
        <f t="shared" si="100"/>
        <v>108527.5</v>
      </c>
      <c r="P6410" s="2" t="s">
        <v>58</v>
      </c>
      <c r="Q6410" s="2">
        <v>4869</v>
      </c>
      <c r="R6410" s="2">
        <v>23</v>
      </c>
      <c r="S6410" s="2" t="s">
        <v>22</v>
      </c>
    </row>
    <row r="6411" spans="1:19" x14ac:dyDescent="0.3">
      <c r="A6411" s="2">
        <v>7410</v>
      </c>
      <c r="B6411" s="2" t="s">
        <v>898</v>
      </c>
      <c r="C6411" s="2" t="s">
        <v>17</v>
      </c>
      <c r="D6411" s="2">
        <v>44</v>
      </c>
      <c r="E6411" s="2" t="str" cm="1">
        <f t="array" ref="E6411">_xlfn.SWITCH(TRUE,D6411&lt;25,"18 to 25",D6411&lt;40,"25 to 40",D6411&lt;50,"40 to 50",D6411&lt;60,"50 to 60","60+")</f>
        <v>40 to 50</v>
      </c>
      <c r="F6411" s="2" t="s">
        <v>46</v>
      </c>
      <c r="G6411" s="2" t="s">
        <v>26</v>
      </c>
      <c r="H6411" s="2" t="s">
        <v>110</v>
      </c>
      <c r="I6411" s="3">
        <v>42998</v>
      </c>
      <c r="J6411" s="2"/>
      <c r="K6411" s="2">
        <v>7.16</v>
      </c>
      <c r="L6411" s="2" t="str" cm="1">
        <f t="array" ref="L6411">_xlfn.SWITCH(TRUE,K6411&lt;2,"1 to 2 yrs",K6411&lt;5,"2 to 5 yrs",K6411&lt;10,"5 to 10 yrs",K6411&lt;20,"10 to 20 yrs","20+")</f>
        <v>5 to 10 yrs</v>
      </c>
      <c r="M6411" s="2">
        <v>122069</v>
      </c>
      <c r="N6411" s="4">
        <v>0.15</v>
      </c>
      <c r="O6411" s="5">
        <f t="shared" si="100"/>
        <v>140379.35</v>
      </c>
      <c r="P6411" s="2" t="s">
        <v>58</v>
      </c>
      <c r="Q6411" s="2">
        <v>2538</v>
      </c>
      <c r="R6411" s="2">
        <v>37</v>
      </c>
      <c r="S6411" s="2" t="s">
        <v>79</v>
      </c>
    </row>
    <row r="6412" spans="1:19" x14ac:dyDescent="0.3">
      <c r="A6412" s="2">
        <v>7411</v>
      </c>
      <c r="B6412" s="2" t="s">
        <v>1236</v>
      </c>
      <c r="C6412" s="2" t="s">
        <v>17</v>
      </c>
      <c r="D6412" s="2">
        <v>31</v>
      </c>
      <c r="E6412" s="2" t="str" cm="1">
        <f t="array" ref="E6412">_xlfn.SWITCH(TRUE,D6412&lt;25,"18 to 25",D6412&lt;40,"25 to 40",D6412&lt;50,"40 to 50",D6412&lt;60,"50 to 60","60+")</f>
        <v>25 to 40</v>
      </c>
      <c r="F6412" s="2" t="s">
        <v>56</v>
      </c>
      <c r="G6412" s="2" t="s">
        <v>19</v>
      </c>
      <c r="H6412" s="2" t="s">
        <v>57</v>
      </c>
      <c r="I6412" s="3">
        <v>44916</v>
      </c>
      <c r="J6412" s="2"/>
      <c r="K6412" s="2">
        <v>1.91</v>
      </c>
      <c r="L6412" s="2" t="str" cm="1">
        <f t="array" ref="L6412">_xlfn.SWITCH(TRUE,K6412&lt;2,"1 to 2 yrs",K6412&lt;5,"2 to 5 yrs",K6412&lt;10,"5 to 10 yrs",K6412&lt;20,"10 to 20 yrs","20+")</f>
        <v>1 to 2 yrs</v>
      </c>
      <c r="M6412" s="2">
        <v>92082</v>
      </c>
      <c r="N6412" s="4">
        <v>0.15</v>
      </c>
      <c r="O6412" s="5">
        <f t="shared" si="100"/>
        <v>105894.3</v>
      </c>
      <c r="P6412" s="2" t="s">
        <v>21</v>
      </c>
      <c r="Q6412" s="2">
        <v>5270</v>
      </c>
      <c r="R6412" s="2">
        <v>98</v>
      </c>
      <c r="S6412" s="2" t="s">
        <v>84</v>
      </c>
    </row>
    <row r="6413" spans="1:19" x14ac:dyDescent="0.3">
      <c r="A6413" s="2">
        <v>7412</v>
      </c>
      <c r="B6413" s="2" t="s">
        <v>1115</v>
      </c>
      <c r="C6413" s="2" t="s">
        <v>24</v>
      </c>
      <c r="D6413" s="2">
        <v>24</v>
      </c>
      <c r="E6413" s="2" t="str" cm="1">
        <f t="array" ref="E6413">_xlfn.SWITCH(TRUE,D6413&lt;25,"18 to 25",D6413&lt;40,"25 to 40",D6413&lt;50,"40 to 50",D6413&lt;60,"50 to 60","60+")</f>
        <v>18 to 25</v>
      </c>
      <c r="F6413" s="2" t="s">
        <v>56</v>
      </c>
      <c r="G6413" s="2" t="s">
        <v>26</v>
      </c>
      <c r="H6413" s="2" t="s">
        <v>57</v>
      </c>
      <c r="I6413" s="3">
        <v>44074</v>
      </c>
      <c r="J6413" s="3">
        <v>45928</v>
      </c>
      <c r="K6413" s="2">
        <v>5.08</v>
      </c>
      <c r="L6413" s="2" t="str" cm="1">
        <f t="array" ref="L6413">_xlfn.SWITCH(TRUE,K6413&lt;2,"1 to 2 yrs",K6413&lt;5,"2 to 5 yrs",K6413&lt;10,"5 to 10 yrs",K6413&lt;20,"10 to 20 yrs","20+")</f>
        <v>5 to 10 yrs</v>
      </c>
      <c r="M6413" s="2">
        <v>117096</v>
      </c>
      <c r="N6413" s="4">
        <v>0.15</v>
      </c>
      <c r="O6413" s="5">
        <f t="shared" si="100"/>
        <v>134660.4</v>
      </c>
      <c r="P6413" s="2" t="s">
        <v>58</v>
      </c>
      <c r="Q6413" s="2"/>
      <c r="R6413" s="2">
        <v>67</v>
      </c>
      <c r="S6413" s="2" t="s">
        <v>157</v>
      </c>
    </row>
    <row r="6414" spans="1:19" x14ac:dyDescent="0.3">
      <c r="A6414" s="2">
        <v>7413</v>
      </c>
      <c r="B6414" s="2" t="s">
        <v>805</v>
      </c>
      <c r="C6414" s="2" t="s">
        <v>17</v>
      </c>
      <c r="D6414" s="2">
        <v>26</v>
      </c>
      <c r="E6414" s="2" t="str" cm="1">
        <f t="array" ref="E6414">_xlfn.SWITCH(TRUE,D6414&lt;25,"18 to 25",D6414&lt;40,"25 to 40",D6414&lt;50,"40 to 50",D6414&lt;60,"50 to 60","60+")</f>
        <v>25 to 40</v>
      </c>
      <c r="F6414" s="2" t="s">
        <v>92</v>
      </c>
      <c r="G6414" s="2" t="s">
        <v>32</v>
      </c>
      <c r="H6414" s="2" t="s">
        <v>235</v>
      </c>
      <c r="I6414" s="3">
        <v>43697</v>
      </c>
      <c r="J6414" s="2"/>
      <c r="K6414" s="2">
        <v>5.24</v>
      </c>
      <c r="L6414" s="2" t="str" cm="1">
        <f t="array" ref="L6414">_xlfn.SWITCH(TRUE,K6414&lt;2,"1 to 2 yrs",K6414&lt;5,"2 to 5 yrs",K6414&lt;10,"5 to 10 yrs",K6414&lt;20,"10 to 20 yrs","20+")</f>
        <v>5 to 10 yrs</v>
      </c>
      <c r="M6414" s="2">
        <v>69709</v>
      </c>
      <c r="N6414" s="4">
        <v>0.25</v>
      </c>
      <c r="O6414" s="5">
        <f t="shared" si="100"/>
        <v>87136.25</v>
      </c>
      <c r="P6414" s="2" t="s">
        <v>28</v>
      </c>
      <c r="Q6414" s="2">
        <v>3181</v>
      </c>
      <c r="R6414" s="2">
        <v>1</v>
      </c>
      <c r="S6414" s="2" t="s">
        <v>52</v>
      </c>
    </row>
    <row r="6415" spans="1:19" x14ac:dyDescent="0.3">
      <c r="A6415" s="2">
        <v>7414</v>
      </c>
      <c r="B6415" s="2" t="s">
        <v>524</v>
      </c>
      <c r="C6415" s="2" t="s">
        <v>24</v>
      </c>
      <c r="D6415" s="2">
        <v>24</v>
      </c>
      <c r="E6415" s="2" t="str" cm="1">
        <f t="array" ref="E6415">_xlfn.SWITCH(TRUE,D6415&lt;25,"18 to 25",D6415&lt;40,"25 to 40",D6415&lt;50,"40 to 50",D6415&lt;60,"50 to 60","60+")</f>
        <v>18 to 25</v>
      </c>
      <c r="F6415" s="2" t="s">
        <v>75</v>
      </c>
      <c r="G6415" s="2" t="s">
        <v>19</v>
      </c>
      <c r="H6415" s="2" t="s">
        <v>201</v>
      </c>
      <c r="I6415" s="3">
        <v>44600</v>
      </c>
      <c r="J6415" s="2"/>
      <c r="K6415" s="2">
        <v>2.77</v>
      </c>
      <c r="L6415" s="2" t="str" cm="1">
        <f t="array" ref="L6415">_xlfn.SWITCH(TRUE,K6415&lt;2,"1 to 2 yrs",K6415&lt;5,"2 to 5 yrs",K6415&lt;10,"5 to 10 yrs",K6415&lt;20,"10 to 20 yrs","20+")</f>
        <v>2 to 5 yrs</v>
      </c>
      <c r="M6415" s="2">
        <v>91515</v>
      </c>
      <c r="N6415" s="4">
        <v>0.3</v>
      </c>
      <c r="O6415" s="5">
        <f t="shared" si="100"/>
        <v>118969.5</v>
      </c>
      <c r="P6415" s="2" t="s">
        <v>28</v>
      </c>
      <c r="Q6415" s="2">
        <v>1248</v>
      </c>
      <c r="R6415" s="2">
        <v>98</v>
      </c>
      <c r="S6415" s="2" t="s">
        <v>48</v>
      </c>
    </row>
    <row r="6416" spans="1:19" x14ac:dyDescent="0.3">
      <c r="A6416" s="2">
        <v>7415</v>
      </c>
      <c r="B6416" s="2" t="s">
        <v>1071</v>
      </c>
      <c r="C6416" s="2" t="s">
        <v>17</v>
      </c>
      <c r="D6416" s="2">
        <v>59</v>
      </c>
      <c r="E6416" s="2" t="str" cm="1">
        <f t="array" ref="E6416">_xlfn.SWITCH(TRUE,D6416&lt;25,"18 to 25",D6416&lt;40,"25 to 40",D6416&lt;50,"40 to 50",D6416&lt;60,"50 to 60","60+")</f>
        <v>50 to 60</v>
      </c>
      <c r="F6416" s="2" t="s">
        <v>25</v>
      </c>
      <c r="G6416" s="2" t="s">
        <v>19</v>
      </c>
      <c r="H6416" s="2" t="s">
        <v>136</v>
      </c>
      <c r="I6416" s="3">
        <v>43591</v>
      </c>
      <c r="J6416" s="2"/>
      <c r="K6416" s="2">
        <v>5.53</v>
      </c>
      <c r="L6416" s="2" t="str" cm="1">
        <f t="array" ref="L6416">_xlfn.SWITCH(TRUE,K6416&lt;2,"1 to 2 yrs",K6416&lt;5,"2 to 5 yrs",K6416&lt;10,"5 to 10 yrs",K6416&lt;20,"10 to 20 yrs","20+")</f>
        <v>5 to 10 yrs</v>
      </c>
      <c r="M6416" s="2">
        <v>65432</v>
      </c>
      <c r="N6416" s="4">
        <v>0.1</v>
      </c>
      <c r="O6416" s="5">
        <f t="shared" si="100"/>
        <v>71975.199999999997</v>
      </c>
      <c r="P6416" s="2" t="s">
        <v>28</v>
      </c>
      <c r="Q6416" s="2">
        <v>2309</v>
      </c>
      <c r="R6416" s="2">
        <v>81</v>
      </c>
      <c r="S6416" s="2" t="s">
        <v>84</v>
      </c>
    </row>
    <row r="6417" spans="1:19" x14ac:dyDescent="0.3">
      <c r="A6417" s="2">
        <v>7416</v>
      </c>
      <c r="B6417" s="2" t="s">
        <v>931</v>
      </c>
      <c r="C6417" s="2" t="s">
        <v>24</v>
      </c>
      <c r="D6417" s="2">
        <v>34</v>
      </c>
      <c r="E6417" s="2" t="str" cm="1">
        <f t="array" ref="E6417">_xlfn.SWITCH(TRUE,D6417&lt;25,"18 to 25",D6417&lt;40,"25 to 40",D6417&lt;50,"40 to 50",D6417&lt;60,"50 to 60","60+")</f>
        <v>25 to 40</v>
      </c>
      <c r="F6417" s="2" t="s">
        <v>92</v>
      </c>
      <c r="G6417" s="2" t="s">
        <v>19</v>
      </c>
      <c r="H6417" s="2" t="s">
        <v>108</v>
      </c>
      <c r="I6417" s="3">
        <v>43166</v>
      </c>
      <c r="J6417" s="2"/>
      <c r="K6417" s="2">
        <v>6.7</v>
      </c>
      <c r="L6417" s="2" t="str" cm="1">
        <f t="array" ref="L6417">_xlfn.SWITCH(TRUE,K6417&lt;2,"1 to 2 yrs",K6417&lt;5,"2 to 5 yrs",K6417&lt;10,"5 to 10 yrs",K6417&lt;20,"10 to 20 yrs","20+")</f>
        <v>5 to 10 yrs</v>
      </c>
      <c r="M6417" s="2">
        <v>79473</v>
      </c>
      <c r="N6417" s="4">
        <v>0.15</v>
      </c>
      <c r="O6417" s="5">
        <f t="shared" si="100"/>
        <v>91393.95</v>
      </c>
      <c r="P6417" s="2" t="s">
        <v>28</v>
      </c>
      <c r="Q6417" s="2">
        <v>1609</v>
      </c>
      <c r="R6417" s="2">
        <v>65</v>
      </c>
      <c r="S6417" s="2" t="s">
        <v>38</v>
      </c>
    </row>
    <row r="6418" spans="1:19" x14ac:dyDescent="0.3">
      <c r="A6418" s="2">
        <v>7417</v>
      </c>
      <c r="B6418" s="2" t="s">
        <v>881</v>
      </c>
      <c r="C6418" s="2" t="s">
        <v>17</v>
      </c>
      <c r="D6418" s="2">
        <v>63</v>
      </c>
      <c r="E6418" s="2" t="str" cm="1">
        <f t="array" ref="E6418">_xlfn.SWITCH(TRUE,D6418&lt;25,"18 to 25",D6418&lt;40,"25 to 40",D6418&lt;50,"40 to 50",D6418&lt;60,"50 to 60","60+")</f>
        <v>60+</v>
      </c>
      <c r="F6418" s="2" t="s">
        <v>31</v>
      </c>
      <c r="G6418" s="2" t="s">
        <v>19</v>
      </c>
      <c r="H6418" s="2" t="s">
        <v>68</v>
      </c>
      <c r="I6418" s="3">
        <v>44785</v>
      </c>
      <c r="J6418" s="2"/>
      <c r="K6418" s="2">
        <v>2.2599999999999998</v>
      </c>
      <c r="L6418" s="2" t="str" cm="1">
        <f t="array" ref="L6418">_xlfn.SWITCH(TRUE,K6418&lt;2,"1 to 2 yrs",K6418&lt;5,"2 to 5 yrs",K6418&lt;10,"5 to 10 yrs",K6418&lt;20,"10 to 20 yrs","20+")</f>
        <v>2 to 5 yrs</v>
      </c>
      <c r="M6418" s="2">
        <v>67561</v>
      </c>
      <c r="N6418" s="4">
        <v>0.2</v>
      </c>
      <c r="O6418" s="5">
        <f t="shared" si="100"/>
        <v>81073.2</v>
      </c>
      <c r="P6418" s="2" t="s">
        <v>28</v>
      </c>
      <c r="Q6418" s="2"/>
      <c r="R6418" s="2">
        <v>90</v>
      </c>
      <c r="S6418" s="2" t="s">
        <v>99</v>
      </c>
    </row>
    <row r="6419" spans="1:19" x14ac:dyDescent="0.3">
      <c r="A6419" s="2">
        <v>7418</v>
      </c>
      <c r="B6419" s="2" t="s">
        <v>1572</v>
      </c>
      <c r="C6419" s="2" t="s">
        <v>17</v>
      </c>
      <c r="D6419" s="2">
        <v>40</v>
      </c>
      <c r="E6419" s="2" t="str" cm="1">
        <f t="array" ref="E6419">_xlfn.SWITCH(TRUE,D6419&lt;25,"18 to 25",D6419&lt;40,"25 to 40",D6419&lt;50,"40 to 50",D6419&lt;60,"50 to 60","60+")</f>
        <v>40 to 50</v>
      </c>
      <c r="F6419" s="2" t="s">
        <v>36</v>
      </c>
      <c r="G6419" s="2" t="s">
        <v>32</v>
      </c>
      <c r="H6419" s="2" t="s">
        <v>122</v>
      </c>
      <c r="I6419" s="3">
        <v>45411</v>
      </c>
      <c r="J6419" s="2"/>
      <c r="K6419" s="2">
        <v>0.55000000000000004</v>
      </c>
      <c r="L6419" s="2" t="str" cm="1">
        <f t="array" ref="L6419">_xlfn.SWITCH(TRUE,K6419&lt;2,"1 to 2 yrs",K6419&lt;5,"2 to 5 yrs",K6419&lt;10,"5 to 10 yrs",K6419&lt;20,"10 to 20 yrs","20+")</f>
        <v>1 to 2 yrs</v>
      </c>
      <c r="M6419" s="2">
        <v>61370</v>
      </c>
      <c r="N6419" s="4">
        <v>0.25</v>
      </c>
      <c r="O6419" s="5">
        <f t="shared" si="100"/>
        <v>76712.5</v>
      </c>
      <c r="P6419" s="2" t="s">
        <v>28</v>
      </c>
      <c r="Q6419" s="2">
        <v>4209</v>
      </c>
      <c r="R6419" s="2">
        <v>56</v>
      </c>
      <c r="S6419" s="2" t="s">
        <v>48</v>
      </c>
    </row>
    <row r="6420" spans="1:19" x14ac:dyDescent="0.3">
      <c r="A6420" s="2">
        <v>7419</v>
      </c>
      <c r="B6420" s="2" t="s">
        <v>1133</v>
      </c>
      <c r="C6420" s="2" t="s">
        <v>24</v>
      </c>
      <c r="D6420" s="2">
        <v>61</v>
      </c>
      <c r="E6420" s="2" t="str" cm="1">
        <f t="array" ref="E6420">_xlfn.SWITCH(TRUE,D6420&lt;25,"18 to 25",D6420&lt;40,"25 to 40",D6420&lt;50,"40 to 50",D6420&lt;60,"50 to 60","60+")</f>
        <v>60+</v>
      </c>
      <c r="F6420" s="2" t="s">
        <v>92</v>
      </c>
      <c r="G6420" s="2" t="s">
        <v>26</v>
      </c>
      <c r="H6420" s="2" t="s">
        <v>235</v>
      </c>
      <c r="I6420" s="3">
        <v>42988</v>
      </c>
      <c r="J6420" s="2"/>
      <c r="K6420" s="2">
        <v>7.18</v>
      </c>
      <c r="L6420" s="2" t="str" cm="1">
        <f t="array" ref="L6420">_xlfn.SWITCH(TRUE,K6420&lt;2,"1 to 2 yrs",K6420&lt;5,"2 to 5 yrs",K6420&lt;10,"5 to 10 yrs",K6420&lt;20,"10 to 20 yrs","20+")</f>
        <v>5 to 10 yrs</v>
      </c>
      <c r="M6420" s="2">
        <v>87309</v>
      </c>
      <c r="N6420" s="4">
        <v>0.15</v>
      </c>
      <c r="O6420" s="5">
        <f t="shared" si="100"/>
        <v>100405.35</v>
      </c>
      <c r="P6420" s="2" t="s">
        <v>42</v>
      </c>
      <c r="Q6420" s="2">
        <v>6153</v>
      </c>
      <c r="R6420" s="2">
        <v>62</v>
      </c>
      <c r="S6420" s="2" t="s">
        <v>43</v>
      </c>
    </row>
    <row r="6421" spans="1:19" x14ac:dyDescent="0.3">
      <c r="A6421" s="2">
        <v>7420</v>
      </c>
      <c r="B6421" s="2" t="s">
        <v>729</v>
      </c>
      <c r="C6421" s="2" t="s">
        <v>17</v>
      </c>
      <c r="D6421" s="2">
        <v>56</v>
      </c>
      <c r="E6421" s="2" t="str" cm="1">
        <f t="array" ref="E6421">_xlfn.SWITCH(TRUE,D6421&lt;25,"18 to 25",D6421&lt;40,"25 to 40",D6421&lt;50,"40 to 50",D6421&lt;60,"50 to 60","60+")</f>
        <v>50 to 60</v>
      </c>
      <c r="F6421" s="2" t="s">
        <v>56</v>
      </c>
      <c r="G6421" s="2" t="s">
        <v>19</v>
      </c>
      <c r="H6421" s="2" t="s">
        <v>81</v>
      </c>
      <c r="I6421" s="3">
        <v>45332</v>
      </c>
      <c r="J6421" s="2"/>
      <c r="K6421" s="2">
        <v>0.77</v>
      </c>
      <c r="L6421" s="2" t="str" cm="1">
        <f t="array" ref="L6421">_xlfn.SWITCH(TRUE,K6421&lt;2,"1 to 2 yrs",K6421&lt;5,"2 to 5 yrs",K6421&lt;10,"5 to 10 yrs",K6421&lt;20,"10 to 20 yrs","20+")</f>
        <v>1 to 2 yrs</v>
      </c>
      <c r="M6421" s="2">
        <v>99120</v>
      </c>
      <c r="N6421" s="4">
        <v>0.5</v>
      </c>
      <c r="O6421" s="5">
        <f t="shared" si="100"/>
        <v>148680</v>
      </c>
      <c r="P6421" s="2" t="s">
        <v>58</v>
      </c>
      <c r="Q6421" s="2"/>
      <c r="R6421" s="2">
        <v>70</v>
      </c>
      <c r="S6421" s="2" t="s">
        <v>99</v>
      </c>
    </row>
    <row r="6422" spans="1:19" x14ac:dyDescent="0.3">
      <c r="A6422" s="2">
        <v>7421</v>
      </c>
      <c r="B6422" s="2" t="s">
        <v>135</v>
      </c>
      <c r="C6422" s="2" t="s">
        <v>17</v>
      </c>
      <c r="D6422" s="2">
        <v>45</v>
      </c>
      <c r="E6422" s="2" t="str" cm="1">
        <f t="array" ref="E6422">_xlfn.SWITCH(TRUE,D6422&lt;25,"18 to 25",D6422&lt;40,"25 to 40",D6422&lt;50,"40 to 50",D6422&lt;60,"50 to 60","60+")</f>
        <v>40 to 50</v>
      </c>
      <c r="F6422" s="2" t="s">
        <v>18</v>
      </c>
      <c r="G6422" s="2" t="s">
        <v>19</v>
      </c>
      <c r="H6422" s="2" t="s">
        <v>20</v>
      </c>
      <c r="I6422" s="3">
        <v>42643</v>
      </c>
      <c r="J6422" s="2"/>
      <c r="K6422" s="2">
        <v>8.1300000000000008</v>
      </c>
      <c r="L6422" s="2" t="str" cm="1">
        <f t="array" ref="L6422">_xlfn.SWITCH(TRUE,K6422&lt;2,"1 to 2 yrs",K6422&lt;5,"2 to 5 yrs",K6422&lt;10,"5 to 10 yrs",K6422&lt;20,"10 to 20 yrs","20+")</f>
        <v>5 to 10 yrs</v>
      </c>
      <c r="M6422" s="2">
        <v>88252</v>
      </c>
      <c r="N6422" s="4">
        <v>0.15</v>
      </c>
      <c r="O6422" s="5">
        <f t="shared" si="100"/>
        <v>101489.8</v>
      </c>
      <c r="P6422" s="2" t="s">
        <v>58</v>
      </c>
      <c r="Q6422" s="2">
        <v>7412</v>
      </c>
      <c r="R6422" s="2">
        <v>40</v>
      </c>
      <c r="S6422" s="2" t="s">
        <v>54</v>
      </c>
    </row>
    <row r="6423" spans="1:19" x14ac:dyDescent="0.3">
      <c r="A6423" s="2">
        <v>7422</v>
      </c>
      <c r="B6423" s="2" t="s">
        <v>962</v>
      </c>
      <c r="C6423" s="2" t="s">
        <v>17</v>
      </c>
      <c r="D6423" s="2">
        <v>45</v>
      </c>
      <c r="E6423" s="2" t="str" cm="1">
        <f t="array" ref="E6423">_xlfn.SWITCH(TRUE,D6423&lt;25,"18 to 25",D6423&lt;40,"25 to 40",D6423&lt;50,"40 to 50",D6423&lt;60,"50 to 60","60+")</f>
        <v>40 to 50</v>
      </c>
      <c r="F6423" s="2" t="s">
        <v>56</v>
      </c>
      <c r="G6423" s="2" t="s">
        <v>19</v>
      </c>
      <c r="H6423" s="2" t="s">
        <v>162</v>
      </c>
      <c r="I6423" s="3">
        <v>42098</v>
      </c>
      <c r="J6423" s="2"/>
      <c r="K6423" s="2">
        <v>9.6199999999999992</v>
      </c>
      <c r="L6423" s="2" t="str" cm="1">
        <f t="array" ref="L6423">_xlfn.SWITCH(TRUE,K6423&lt;2,"1 to 2 yrs",K6423&lt;5,"2 to 5 yrs",K6423&lt;10,"5 to 10 yrs",K6423&lt;20,"10 to 20 yrs","20+")</f>
        <v>5 to 10 yrs</v>
      </c>
      <c r="M6423" s="2">
        <v>140116</v>
      </c>
      <c r="N6423" s="4">
        <v>0.2</v>
      </c>
      <c r="O6423" s="5">
        <f t="shared" si="100"/>
        <v>168139.2</v>
      </c>
      <c r="P6423" s="2" t="s">
        <v>28</v>
      </c>
      <c r="Q6423" s="2">
        <v>4436</v>
      </c>
      <c r="R6423" s="2">
        <v>94</v>
      </c>
      <c r="S6423" s="2" t="s">
        <v>59</v>
      </c>
    </row>
    <row r="6424" spans="1:19" x14ac:dyDescent="0.3">
      <c r="A6424" s="2">
        <v>7423</v>
      </c>
      <c r="B6424" s="2" t="s">
        <v>1296</v>
      </c>
      <c r="C6424" s="2" t="s">
        <v>17</v>
      </c>
      <c r="D6424" s="2">
        <v>38</v>
      </c>
      <c r="E6424" s="2" t="str" cm="1">
        <f t="array" ref="E6424">_xlfn.SWITCH(TRUE,D6424&lt;25,"18 to 25",D6424&lt;40,"25 to 40",D6424&lt;50,"40 to 50",D6424&lt;60,"50 to 60","60+")</f>
        <v>25 to 40</v>
      </c>
      <c r="F6424" s="2" t="s">
        <v>75</v>
      </c>
      <c r="G6424" s="2" t="s">
        <v>19</v>
      </c>
      <c r="H6424" s="2" t="s">
        <v>174</v>
      </c>
      <c r="I6424" s="3">
        <v>42855</v>
      </c>
      <c r="J6424" s="3">
        <v>44985</v>
      </c>
      <c r="K6424" s="2">
        <v>5.83</v>
      </c>
      <c r="L6424" s="2" t="str" cm="1">
        <f t="array" ref="L6424">_xlfn.SWITCH(TRUE,K6424&lt;2,"1 to 2 yrs",K6424&lt;5,"2 to 5 yrs",K6424&lt;10,"5 to 10 yrs",K6424&lt;20,"10 to 20 yrs","20+")</f>
        <v>5 to 10 yrs</v>
      </c>
      <c r="M6424" s="2">
        <v>93841</v>
      </c>
      <c r="N6424" s="4">
        <v>0.15</v>
      </c>
      <c r="O6424" s="5">
        <f t="shared" si="100"/>
        <v>107917.15</v>
      </c>
      <c r="P6424" s="2" t="s">
        <v>58</v>
      </c>
      <c r="Q6424" s="2"/>
      <c r="R6424" s="2">
        <v>97</v>
      </c>
      <c r="S6424" s="2" t="s">
        <v>48</v>
      </c>
    </row>
    <row r="6425" spans="1:19" x14ac:dyDescent="0.3">
      <c r="A6425" s="2">
        <v>7424</v>
      </c>
      <c r="B6425" s="2" t="s">
        <v>1273</v>
      </c>
      <c r="C6425" s="2" t="s">
        <v>17</v>
      </c>
      <c r="D6425" s="2">
        <v>61</v>
      </c>
      <c r="E6425" s="2" t="str" cm="1">
        <f t="array" ref="E6425">_xlfn.SWITCH(TRUE,D6425&lt;25,"18 to 25",D6425&lt;40,"25 to 40",D6425&lt;50,"40 to 50",D6425&lt;60,"50 to 60","60+")</f>
        <v>60+</v>
      </c>
      <c r="F6425" s="2" t="s">
        <v>31</v>
      </c>
      <c r="G6425" s="2" t="s">
        <v>19</v>
      </c>
      <c r="H6425" s="2" t="s">
        <v>72</v>
      </c>
      <c r="I6425" s="3">
        <v>42380</v>
      </c>
      <c r="J6425" s="3">
        <v>45014</v>
      </c>
      <c r="K6425" s="2">
        <v>7.21</v>
      </c>
      <c r="L6425" s="2" t="str" cm="1">
        <f t="array" ref="L6425">_xlfn.SWITCH(TRUE,K6425&lt;2,"1 to 2 yrs",K6425&lt;5,"2 to 5 yrs",K6425&lt;10,"5 to 10 yrs",K6425&lt;20,"10 to 20 yrs","20+")</f>
        <v>5 to 10 yrs</v>
      </c>
      <c r="M6425" s="2">
        <v>64431</v>
      </c>
      <c r="N6425" s="4">
        <v>0.5</v>
      </c>
      <c r="O6425" s="5">
        <f t="shared" si="100"/>
        <v>96646.5</v>
      </c>
      <c r="P6425" s="2" t="s">
        <v>28</v>
      </c>
      <c r="Q6425" s="2">
        <v>2494</v>
      </c>
      <c r="R6425" s="2">
        <v>6</v>
      </c>
      <c r="S6425" s="2" t="s">
        <v>38</v>
      </c>
    </row>
    <row r="6426" spans="1:19" x14ac:dyDescent="0.3">
      <c r="A6426" s="2">
        <v>7425</v>
      </c>
      <c r="B6426" s="2" t="s">
        <v>1225</v>
      </c>
      <c r="C6426" s="2" t="s">
        <v>17</v>
      </c>
      <c r="D6426" s="2">
        <v>31</v>
      </c>
      <c r="E6426" s="2" t="str" cm="1">
        <f t="array" ref="E6426">_xlfn.SWITCH(TRUE,D6426&lt;25,"18 to 25",D6426&lt;40,"25 to 40",D6426&lt;50,"40 to 50",D6426&lt;60,"50 to 60","60+")</f>
        <v>25 to 40</v>
      </c>
      <c r="F6426" s="2" t="s">
        <v>25</v>
      </c>
      <c r="G6426" s="2" t="s">
        <v>19</v>
      </c>
      <c r="H6426" s="2" t="s">
        <v>27</v>
      </c>
      <c r="I6426" s="3">
        <v>44031</v>
      </c>
      <c r="J6426" s="2"/>
      <c r="K6426" s="2">
        <v>4.33</v>
      </c>
      <c r="L6426" s="2" t="str" cm="1">
        <f t="array" ref="L6426">_xlfn.SWITCH(TRUE,K6426&lt;2,"1 to 2 yrs",K6426&lt;5,"2 to 5 yrs",K6426&lt;10,"5 to 10 yrs",K6426&lt;20,"10 to 20 yrs","20+")</f>
        <v>2 to 5 yrs</v>
      </c>
      <c r="M6426" s="2">
        <v>54837</v>
      </c>
      <c r="N6426" s="4">
        <v>0</v>
      </c>
      <c r="O6426" s="5">
        <f t="shared" si="100"/>
        <v>54837</v>
      </c>
      <c r="P6426" s="2" t="s">
        <v>21</v>
      </c>
      <c r="Q6426" s="2">
        <v>3154</v>
      </c>
      <c r="R6426" s="2">
        <v>56</v>
      </c>
      <c r="S6426" s="2" t="s">
        <v>87</v>
      </c>
    </row>
    <row r="6427" spans="1:19" x14ac:dyDescent="0.3">
      <c r="A6427" s="2">
        <v>7426</v>
      </c>
      <c r="B6427" s="2" t="s">
        <v>1326</v>
      </c>
      <c r="C6427" s="2" t="s">
        <v>24</v>
      </c>
      <c r="D6427" s="2">
        <v>23</v>
      </c>
      <c r="E6427" s="2" t="str" cm="1">
        <f t="array" ref="E6427">_xlfn.SWITCH(TRUE,D6427&lt;25,"18 to 25",D6427&lt;40,"25 to 40",D6427&lt;50,"40 to 50",D6427&lt;60,"50 to 60","60+")</f>
        <v>18 to 25</v>
      </c>
      <c r="F6427" s="2" t="s">
        <v>46</v>
      </c>
      <c r="G6427" s="2" t="s">
        <v>32</v>
      </c>
      <c r="H6427" s="2" t="s">
        <v>47</v>
      </c>
      <c r="I6427" s="3">
        <v>44842</v>
      </c>
      <c r="J6427" s="2"/>
      <c r="K6427" s="2">
        <v>2.11</v>
      </c>
      <c r="L6427" s="2" t="str" cm="1">
        <f t="array" ref="L6427">_xlfn.SWITCH(TRUE,K6427&lt;2,"1 to 2 yrs",K6427&lt;5,"2 to 5 yrs",K6427&lt;10,"5 to 10 yrs",K6427&lt;20,"10 to 20 yrs","20+")</f>
        <v>2 to 5 yrs</v>
      </c>
      <c r="M6427" s="2">
        <v>102324</v>
      </c>
      <c r="N6427" s="4">
        <v>0.2</v>
      </c>
      <c r="O6427" s="5">
        <f t="shared" si="100"/>
        <v>122788.8</v>
      </c>
      <c r="P6427" s="2" t="s">
        <v>42</v>
      </c>
      <c r="Q6427" s="2">
        <v>2055</v>
      </c>
      <c r="R6427" s="2">
        <v>44</v>
      </c>
      <c r="S6427" s="2" t="s">
        <v>29</v>
      </c>
    </row>
    <row r="6428" spans="1:19" x14ac:dyDescent="0.3">
      <c r="A6428" s="2">
        <v>7427</v>
      </c>
      <c r="B6428" s="2" t="s">
        <v>140</v>
      </c>
      <c r="C6428" s="2" t="s">
        <v>24</v>
      </c>
      <c r="D6428" s="2">
        <v>65</v>
      </c>
      <c r="E6428" s="2" t="str" cm="1">
        <f t="array" ref="E6428">_xlfn.SWITCH(TRUE,D6428&lt;25,"18 to 25",D6428&lt;40,"25 to 40",D6428&lt;50,"40 to 50",D6428&lt;60,"50 to 60","60+")</f>
        <v>60+</v>
      </c>
      <c r="F6428" s="2" t="s">
        <v>50</v>
      </c>
      <c r="G6428" s="2" t="s">
        <v>19</v>
      </c>
      <c r="H6428" s="2" t="s">
        <v>141</v>
      </c>
      <c r="I6428" s="3">
        <v>42573</v>
      </c>
      <c r="J6428" s="3">
        <v>45134</v>
      </c>
      <c r="K6428" s="2">
        <v>7.01</v>
      </c>
      <c r="L6428" s="2" t="str" cm="1">
        <f t="array" ref="L6428">_xlfn.SWITCH(TRUE,K6428&lt;2,"1 to 2 yrs",K6428&lt;5,"2 to 5 yrs",K6428&lt;10,"5 to 10 yrs",K6428&lt;20,"10 to 20 yrs","20+")</f>
        <v>5 to 10 yrs</v>
      </c>
      <c r="M6428" s="2">
        <v>101998</v>
      </c>
      <c r="N6428" s="4">
        <v>0.3</v>
      </c>
      <c r="O6428" s="5">
        <f t="shared" si="100"/>
        <v>132597.4</v>
      </c>
      <c r="P6428" s="2" t="s">
        <v>42</v>
      </c>
      <c r="Q6428" s="2">
        <v>6974</v>
      </c>
      <c r="R6428" s="2">
        <v>92</v>
      </c>
      <c r="S6428" s="2" t="s">
        <v>103</v>
      </c>
    </row>
    <row r="6429" spans="1:19" x14ac:dyDescent="0.3">
      <c r="A6429" s="2">
        <v>7428</v>
      </c>
      <c r="B6429" s="2" t="s">
        <v>827</v>
      </c>
      <c r="C6429" s="2" t="s">
        <v>24</v>
      </c>
      <c r="D6429" s="2">
        <v>44</v>
      </c>
      <c r="E6429" s="2" t="str" cm="1">
        <f t="array" ref="E6429">_xlfn.SWITCH(TRUE,D6429&lt;25,"18 to 25",D6429&lt;40,"25 to 40",D6429&lt;50,"40 to 50",D6429&lt;60,"50 to 60","60+")</f>
        <v>40 to 50</v>
      </c>
      <c r="F6429" s="2" t="s">
        <v>18</v>
      </c>
      <c r="G6429" s="2" t="s">
        <v>19</v>
      </c>
      <c r="H6429" s="2" t="s">
        <v>134</v>
      </c>
      <c r="I6429" s="3">
        <v>45352</v>
      </c>
      <c r="J6429" s="2"/>
      <c r="K6429" s="2">
        <v>0.71</v>
      </c>
      <c r="L6429" s="2" t="str" cm="1">
        <f t="array" ref="L6429">_xlfn.SWITCH(TRUE,K6429&lt;2,"1 to 2 yrs",K6429&lt;5,"2 to 5 yrs",K6429&lt;10,"5 to 10 yrs",K6429&lt;20,"10 to 20 yrs","20+")</f>
        <v>1 to 2 yrs</v>
      </c>
      <c r="M6429" s="2">
        <v>70921</v>
      </c>
      <c r="N6429" s="4">
        <v>0.25</v>
      </c>
      <c r="O6429" s="5">
        <f t="shared" si="100"/>
        <v>88651.25</v>
      </c>
      <c r="P6429" s="2" t="s">
        <v>28</v>
      </c>
      <c r="Q6429" s="2">
        <v>4450</v>
      </c>
      <c r="R6429" s="2">
        <v>7</v>
      </c>
      <c r="S6429" s="2" t="s">
        <v>79</v>
      </c>
    </row>
    <row r="6430" spans="1:19" x14ac:dyDescent="0.3">
      <c r="A6430" s="2">
        <v>7429</v>
      </c>
      <c r="B6430" s="2" t="s">
        <v>596</v>
      </c>
      <c r="C6430" s="2" t="s">
        <v>17</v>
      </c>
      <c r="D6430" s="2">
        <v>27</v>
      </c>
      <c r="E6430" s="2" t="str" cm="1">
        <f t="array" ref="E6430">_xlfn.SWITCH(TRUE,D6430&lt;25,"18 to 25",D6430&lt;40,"25 to 40",D6430&lt;50,"40 to 50",D6430&lt;60,"50 to 60","60+")</f>
        <v>25 to 40</v>
      </c>
      <c r="F6430" s="2" t="s">
        <v>46</v>
      </c>
      <c r="G6430" s="2" t="s">
        <v>32</v>
      </c>
      <c r="H6430" s="2" t="s">
        <v>47</v>
      </c>
      <c r="I6430" s="3">
        <v>44697</v>
      </c>
      <c r="J6430" s="2"/>
      <c r="K6430" s="2">
        <v>2.5099999999999998</v>
      </c>
      <c r="L6430" s="2" t="str" cm="1">
        <f t="array" ref="L6430">_xlfn.SWITCH(TRUE,K6430&lt;2,"1 to 2 yrs",K6430&lt;5,"2 to 5 yrs",K6430&lt;10,"5 to 10 yrs",K6430&lt;20,"10 to 20 yrs","20+")</f>
        <v>2 to 5 yrs</v>
      </c>
      <c r="M6430" s="2">
        <v>91064</v>
      </c>
      <c r="N6430" s="4">
        <v>0.2</v>
      </c>
      <c r="O6430" s="5">
        <f t="shared" si="100"/>
        <v>109276.8</v>
      </c>
      <c r="P6430" s="2" t="s">
        <v>58</v>
      </c>
      <c r="Q6430" s="2"/>
      <c r="R6430" s="2">
        <v>96</v>
      </c>
      <c r="S6430" s="2" t="s">
        <v>73</v>
      </c>
    </row>
    <row r="6431" spans="1:19" x14ac:dyDescent="0.3">
      <c r="A6431" s="2">
        <v>7430</v>
      </c>
      <c r="B6431" s="2" t="s">
        <v>287</v>
      </c>
      <c r="C6431" s="2" t="s">
        <v>24</v>
      </c>
      <c r="D6431" s="2">
        <v>23</v>
      </c>
      <c r="E6431" s="2" t="str" cm="1">
        <f t="array" ref="E6431">_xlfn.SWITCH(TRUE,D6431&lt;25,"18 to 25",D6431&lt;40,"25 to 40",D6431&lt;50,"40 to 50",D6431&lt;60,"50 to 60","60+")</f>
        <v>18 to 25</v>
      </c>
      <c r="F6431" s="2" t="s">
        <v>92</v>
      </c>
      <c r="G6431" s="2" t="s">
        <v>19</v>
      </c>
      <c r="H6431" s="2" t="s">
        <v>108</v>
      </c>
      <c r="I6431" s="3">
        <v>43674</v>
      </c>
      <c r="J6431" s="2"/>
      <c r="K6431" s="2">
        <v>5.31</v>
      </c>
      <c r="L6431" s="2" t="str" cm="1">
        <f t="array" ref="L6431">_xlfn.SWITCH(TRUE,K6431&lt;2,"1 to 2 yrs",K6431&lt;5,"2 to 5 yrs",K6431&lt;10,"5 to 10 yrs",K6431&lt;20,"10 to 20 yrs","20+")</f>
        <v>5 to 10 yrs</v>
      </c>
      <c r="M6431" s="2">
        <v>82710</v>
      </c>
      <c r="N6431" s="4">
        <v>0.25</v>
      </c>
      <c r="O6431" s="5">
        <f t="shared" si="100"/>
        <v>103387.5</v>
      </c>
      <c r="P6431" s="2" t="s">
        <v>28</v>
      </c>
      <c r="Q6431" s="2">
        <v>7278</v>
      </c>
      <c r="R6431" s="2">
        <v>2</v>
      </c>
      <c r="S6431" s="2" t="s">
        <v>77</v>
      </c>
    </row>
    <row r="6432" spans="1:19" x14ac:dyDescent="0.3">
      <c r="A6432" s="2">
        <v>7431</v>
      </c>
      <c r="B6432" s="2" t="s">
        <v>751</v>
      </c>
      <c r="C6432" s="2" t="s">
        <v>17</v>
      </c>
      <c r="D6432" s="2">
        <v>42</v>
      </c>
      <c r="E6432" s="2" t="str" cm="1">
        <f t="array" ref="E6432">_xlfn.SWITCH(TRUE,D6432&lt;25,"18 to 25",D6432&lt;40,"25 to 40",D6432&lt;50,"40 to 50",D6432&lt;60,"50 to 60","60+")</f>
        <v>40 to 50</v>
      </c>
      <c r="F6432" s="2" t="s">
        <v>18</v>
      </c>
      <c r="G6432" s="2" t="s">
        <v>26</v>
      </c>
      <c r="H6432" s="2" t="s">
        <v>216</v>
      </c>
      <c r="I6432" s="3">
        <v>43738</v>
      </c>
      <c r="J6432" s="2"/>
      <c r="K6432" s="2">
        <v>5.13</v>
      </c>
      <c r="L6432" s="2" t="str" cm="1">
        <f t="array" ref="L6432">_xlfn.SWITCH(TRUE,K6432&lt;2,"1 to 2 yrs",K6432&lt;5,"2 to 5 yrs",K6432&lt;10,"5 to 10 yrs",K6432&lt;20,"10 to 20 yrs","20+")</f>
        <v>5 to 10 yrs</v>
      </c>
      <c r="M6432" s="2">
        <v>87323</v>
      </c>
      <c r="N6432" s="4">
        <v>0.1</v>
      </c>
      <c r="O6432" s="5">
        <f t="shared" si="100"/>
        <v>96055.3</v>
      </c>
      <c r="P6432" s="2" t="s">
        <v>42</v>
      </c>
      <c r="Q6432" s="2">
        <v>1931</v>
      </c>
      <c r="R6432" s="2">
        <v>31</v>
      </c>
      <c r="S6432" s="2" t="s">
        <v>103</v>
      </c>
    </row>
    <row r="6433" spans="1:19" x14ac:dyDescent="0.3">
      <c r="A6433" s="2">
        <v>7432</v>
      </c>
      <c r="B6433" s="2" t="s">
        <v>1228</v>
      </c>
      <c r="C6433" s="2" t="s">
        <v>17</v>
      </c>
      <c r="D6433" s="2">
        <v>56</v>
      </c>
      <c r="E6433" s="2" t="str" cm="1">
        <f t="array" ref="E6433">_xlfn.SWITCH(TRUE,D6433&lt;25,"18 to 25",D6433&lt;40,"25 to 40",D6433&lt;50,"40 to 50",D6433&lt;60,"50 to 60","60+")</f>
        <v>50 to 60</v>
      </c>
      <c r="F6433" s="2" t="s">
        <v>75</v>
      </c>
      <c r="G6433" s="2" t="s">
        <v>32</v>
      </c>
      <c r="H6433" s="2" t="s">
        <v>165</v>
      </c>
      <c r="I6433" s="3">
        <v>43499</v>
      </c>
      <c r="J6433" s="2"/>
      <c r="K6433" s="2">
        <v>5.79</v>
      </c>
      <c r="L6433" s="2" t="str" cm="1">
        <f t="array" ref="L6433">_xlfn.SWITCH(TRUE,K6433&lt;2,"1 to 2 yrs",K6433&lt;5,"2 to 5 yrs",K6433&lt;10,"5 to 10 yrs",K6433&lt;20,"10 to 20 yrs","20+")</f>
        <v>5 to 10 yrs</v>
      </c>
      <c r="M6433" s="2">
        <v>98301</v>
      </c>
      <c r="N6433" s="4">
        <v>0.2</v>
      </c>
      <c r="O6433" s="5">
        <f t="shared" si="100"/>
        <v>117961.2</v>
      </c>
      <c r="P6433" s="2" t="s">
        <v>28</v>
      </c>
      <c r="Q6433" s="2">
        <v>5762</v>
      </c>
      <c r="R6433" s="2">
        <v>82</v>
      </c>
      <c r="S6433" s="2" t="s">
        <v>84</v>
      </c>
    </row>
    <row r="6434" spans="1:19" x14ac:dyDescent="0.3">
      <c r="A6434" s="2">
        <v>7433</v>
      </c>
      <c r="B6434" s="2" t="s">
        <v>474</v>
      </c>
      <c r="C6434" s="2" t="s">
        <v>17</v>
      </c>
      <c r="D6434" s="2">
        <v>50</v>
      </c>
      <c r="E6434" s="2" t="str" cm="1">
        <f t="array" ref="E6434">_xlfn.SWITCH(TRUE,D6434&lt;25,"18 to 25",D6434&lt;40,"25 to 40",D6434&lt;50,"40 to 50",D6434&lt;60,"50 to 60","60+")</f>
        <v>50 to 60</v>
      </c>
      <c r="F6434" s="2" t="s">
        <v>31</v>
      </c>
      <c r="G6434" s="2" t="s">
        <v>19</v>
      </c>
      <c r="H6434" s="2" t="s">
        <v>139</v>
      </c>
      <c r="I6434" s="3">
        <v>42604</v>
      </c>
      <c r="J6434" s="3">
        <v>44525</v>
      </c>
      <c r="K6434" s="2">
        <v>5.26</v>
      </c>
      <c r="L6434" s="2" t="str" cm="1">
        <f t="array" ref="L6434">_xlfn.SWITCH(TRUE,K6434&lt;2,"1 to 2 yrs",K6434&lt;5,"2 to 5 yrs",K6434&lt;10,"5 to 10 yrs",K6434&lt;20,"10 to 20 yrs","20+")</f>
        <v>5 to 10 yrs</v>
      </c>
      <c r="M6434" s="2">
        <v>69507</v>
      </c>
      <c r="N6434" s="4">
        <v>0</v>
      </c>
      <c r="O6434" s="5">
        <f t="shared" si="100"/>
        <v>69507</v>
      </c>
      <c r="P6434" s="2" t="s">
        <v>42</v>
      </c>
      <c r="Q6434" s="2">
        <v>2135</v>
      </c>
      <c r="R6434" s="2">
        <v>67</v>
      </c>
      <c r="S6434" s="2" t="s">
        <v>43</v>
      </c>
    </row>
    <row r="6435" spans="1:19" x14ac:dyDescent="0.3">
      <c r="A6435" s="2">
        <v>7434</v>
      </c>
      <c r="B6435" s="2" t="s">
        <v>965</v>
      </c>
      <c r="C6435" s="2" t="s">
        <v>17</v>
      </c>
      <c r="D6435" s="2">
        <v>28</v>
      </c>
      <c r="E6435" s="2" t="str" cm="1">
        <f t="array" ref="E6435">_xlfn.SWITCH(TRUE,D6435&lt;25,"18 to 25",D6435&lt;40,"25 to 40",D6435&lt;50,"40 to 50",D6435&lt;60,"50 to 60","60+")</f>
        <v>25 to 40</v>
      </c>
      <c r="F6435" s="2" t="s">
        <v>25</v>
      </c>
      <c r="G6435" s="2" t="s">
        <v>26</v>
      </c>
      <c r="H6435" s="2" t="s">
        <v>259</v>
      </c>
      <c r="I6435" s="3">
        <v>45194</v>
      </c>
      <c r="J6435" s="2"/>
      <c r="K6435" s="2">
        <v>1.1399999999999999</v>
      </c>
      <c r="L6435" s="2" t="str" cm="1">
        <f t="array" ref="L6435">_xlfn.SWITCH(TRUE,K6435&lt;2,"1 to 2 yrs",K6435&lt;5,"2 to 5 yrs",K6435&lt;10,"5 to 10 yrs",K6435&lt;20,"10 to 20 yrs","20+")</f>
        <v>1 to 2 yrs</v>
      </c>
      <c r="M6435" s="2">
        <v>63432</v>
      </c>
      <c r="N6435" s="4">
        <v>0.2</v>
      </c>
      <c r="O6435" s="5">
        <f t="shared" si="100"/>
        <v>76118.399999999994</v>
      </c>
      <c r="P6435" s="2" t="s">
        <v>21</v>
      </c>
      <c r="Q6435" s="2"/>
      <c r="R6435" s="2">
        <v>9</v>
      </c>
      <c r="S6435" s="2" t="s">
        <v>117</v>
      </c>
    </row>
    <row r="6436" spans="1:19" x14ac:dyDescent="0.3">
      <c r="A6436" s="2">
        <v>7435</v>
      </c>
      <c r="B6436" s="2" t="s">
        <v>1475</v>
      </c>
      <c r="C6436" s="2" t="s">
        <v>24</v>
      </c>
      <c r="D6436" s="2">
        <v>50</v>
      </c>
      <c r="E6436" s="2" t="str" cm="1">
        <f t="array" ref="E6436">_xlfn.SWITCH(TRUE,D6436&lt;25,"18 to 25",D6436&lt;40,"25 to 40",D6436&lt;50,"40 to 50",D6436&lt;60,"50 to 60","60+")</f>
        <v>50 to 60</v>
      </c>
      <c r="F6436" s="2" t="s">
        <v>46</v>
      </c>
      <c r="G6436" s="2" t="s">
        <v>19</v>
      </c>
      <c r="H6436" s="2" t="s">
        <v>168</v>
      </c>
      <c r="I6436" s="3">
        <v>44128</v>
      </c>
      <c r="J6436" s="2"/>
      <c r="K6436" s="2">
        <v>4.0599999999999996</v>
      </c>
      <c r="L6436" s="2" t="str" cm="1">
        <f t="array" ref="L6436">_xlfn.SWITCH(TRUE,K6436&lt;2,"1 to 2 yrs",K6436&lt;5,"2 to 5 yrs",K6436&lt;10,"5 to 10 yrs",K6436&lt;20,"10 to 20 yrs","20+")</f>
        <v>2 to 5 yrs</v>
      </c>
      <c r="M6436" s="2">
        <v>91964</v>
      </c>
      <c r="N6436" s="4">
        <v>0.3</v>
      </c>
      <c r="O6436" s="5">
        <f t="shared" si="100"/>
        <v>119553.2</v>
      </c>
      <c r="P6436" s="2" t="s">
        <v>28</v>
      </c>
      <c r="Q6436" s="2"/>
      <c r="R6436" s="2">
        <v>17</v>
      </c>
      <c r="S6436" s="2" t="s">
        <v>117</v>
      </c>
    </row>
    <row r="6437" spans="1:19" x14ac:dyDescent="0.3">
      <c r="A6437" s="2">
        <v>7436</v>
      </c>
      <c r="B6437" s="2" t="s">
        <v>606</v>
      </c>
      <c r="C6437" s="2" t="s">
        <v>17</v>
      </c>
      <c r="D6437" s="2">
        <v>58</v>
      </c>
      <c r="E6437" s="2" t="str" cm="1">
        <f t="array" ref="E6437">_xlfn.SWITCH(TRUE,D6437&lt;25,"18 to 25",D6437&lt;40,"25 to 40",D6437&lt;50,"40 to 50",D6437&lt;60,"50 to 60","60+")</f>
        <v>50 to 60</v>
      </c>
      <c r="F6437" s="2" t="s">
        <v>92</v>
      </c>
      <c r="G6437" s="2" t="s">
        <v>32</v>
      </c>
      <c r="H6437" s="2" t="s">
        <v>235</v>
      </c>
      <c r="I6437" s="3">
        <v>42586</v>
      </c>
      <c r="J6437" s="2"/>
      <c r="K6437" s="2">
        <v>8.2799999999999994</v>
      </c>
      <c r="L6437" s="2" t="str" cm="1">
        <f t="array" ref="L6437">_xlfn.SWITCH(TRUE,K6437&lt;2,"1 to 2 yrs",K6437&lt;5,"2 to 5 yrs",K6437&lt;10,"5 to 10 yrs",K6437&lt;20,"10 to 20 yrs","20+")</f>
        <v>5 to 10 yrs</v>
      </c>
      <c r="M6437" s="2">
        <v>88932</v>
      </c>
      <c r="N6437" s="4">
        <v>0.25</v>
      </c>
      <c r="O6437" s="5">
        <f t="shared" si="100"/>
        <v>111165</v>
      </c>
      <c r="P6437" s="2" t="s">
        <v>58</v>
      </c>
      <c r="Q6437" s="2">
        <v>2962</v>
      </c>
      <c r="R6437" s="2">
        <v>82</v>
      </c>
      <c r="S6437" s="2" t="s">
        <v>54</v>
      </c>
    </row>
    <row r="6438" spans="1:19" x14ac:dyDescent="0.3">
      <c r="A6438" s="2">
        <v>7437</v>
      </c>
      <c r="B6438" s="2" t="s">
        <v>1344</v>
      </c>
      <c r="C6438" s="2" t="s">
        <v>24</v>
      </c>
      <c r="D6438" s="2">
        <v>44</v>
      </c>
      <c r="E6438" s="2" t="str" cm="1">
        <f t="array" ref="E6438">_xlfn.SWITCH(TRUE,D6438&lt;25,"18 to 25",D6438&lt;40,"25 to 40",D6438&lt;50,"40 to 50",D6438&lt;60,"50 to 60","60+")</f>
        <v>40 to 50</v>
      </c>
      <c r="F6438" s="2" t="s">
        <v>31</v>
      </c>
      <c r="G6438" s="2" t="s">
        <v>19</v>
      </c>
      <c r="H6438" s="2" t="s">
        <v>139</v>
      </c>
      <c r="I6438" s="3">
        <v>43276</v>
      </c>
      <c r="J6438" s="2"/>
      <c r="K6438" s="2">
        <v>6.4</v>
      </c>
      <c r="L6438" s="2" t="str" cm="1">
        <f t="array" ref="L6438">_xlfn.SWITCH(TRUE,K6438&lt;2,"1 to 2 yrs",K6438&lt;5,"2 to 5 yrs",K6438&lt;10,"5 to 10 yrs",K6438&lt;20,"10 to 20 yrs","20+")</f>
        <v>5 to 10 yrs</v>
      </c>
      <c r="M6438" s="2">
        <v>67075</v>
      </c>
      <c r="N6438" s="4">
        <v>0.15</v>
      </c>
      <c r="O6438" s="5">
        <f t="shared" si="100"/>
        <v>77136.25</v>
      </c>
      <c r="P6438" s="2" t="s">
        <v>28</v>
      </c>
      <c r="Q6438" s="2">
        <v>2029</v>
      </c>
      <c r="R6438" s="2">
        <v>52</v>
      </c>
      <c r="S6438" s="2" t="s">
        <v>38</v>
      </c>
    </row>
    <row r="6439" spans="1:19" x14ac:dyDescent="0.3">
      <c r="A6439" s="2">
        <v>7438</v>
      </c>
      <c r="B6439" s="2" t="s">
        <v>529</v>
      </c>
      <c r="C6439" s="2" t="s">
        <v>17</v>
      </c>
      <c r="D6439" s="2">
        <v>54</v>
      </c>
      <c r="E6439" s="2" t="str" cm="1">
        <f t="array" ref="E6439">_xlfn.SWITCH(TRUE,D6439&lt;25,"18 to 25",D6439&lt;40,"25 to 40",D6439&lt;50,"40 to 50",D6439&lt;60,"50 to 60","60+")</f>
        <v>50 to 60</v>
      </c>
      <c r="F6439" s="2" t="s">
        <v>92</v>
      </c>
      <c r="G6439" s="2" t="s">
        <v>32</v>
      </c>
      <c r="H6439" s="2" t="s">
        <v>235</v>
      </c>
      <c r="I6439" s="3">
        <v>43614</v>
      </c>
      <c r="J6439" s="2"/>
      <c r="K6439" s="2">
        <v>5.47</v>
      </c>
      <c r="L6439" s="2" t="str" cm="1">
        <f t="array" ref="L6439">_xlfn.SWITCH(TRUE,K6439&lt;2,"1 to 2 yrs",K6439&lt;5,"2 to 5 yrs",K6439&lt;10,"5 to 10 yrs",K6439&lt;20,"10 to 20 yrs","20+")</f>
        <v>5 to 10 yrs</v>
      </c>
      <c r="M6439" s="2">
        <v>65744</v>
      </c>
      <c r="N6439" s="4">
        <v>0.2</v>
      </c>
      <c r="O6439" s="5">
        <f t="shared" si="100"/>
        <v>78892.800000000003</v>
      </c>
      <c r="P6439" s="2" t="s">
        <v>21</v>
      </c>
      <c r="Q6439" s="2">
        <v>1249</v>
      </c>
      <c r="R6439" s="2">
        <v>75</v>
      </c>
      <c r="S6439" s="2" t="s">
        <v>54</v>
      </c>
    </row>
    <row r="6440" spans="1:19" x14ac:dyDescent="0.3">
      <c r="A6440" s="2">
        <v>7439</v>
      </c>
      <c r="B6440" s="2" t="s">
        <v>1189</v>
      </c>
      <c r="C6440" s="2" t="s">
        <v>24</v>
      </c>
      <c r="D6440" s="2">
        <v>29</v>
      </c>
      <c r="E6440" s="2" t="str" cm="1">
        <f t="array" ref="E6440">_xlfn.SWITCH(TRUE,D6440&lt;25,"18 to 25",D6440&lt;40,"25 to 40",D6440&lt;50,"40 to 50",D6440&lt;60,"50 to 60","60+")</f>
        <v>25 to 40</v>
      </c>
      <c r="F6440" s="2" t="s">
        <v>25</v>
      </c>
      <c r="G6440" s="2" t="s">
        <v>26</v>
      </c>
      <c r="H6440" s="2" t="s">
        <v>97</v>
      </c>
      <c r="I6440" s="3">
        <v>44211</v>
      </c>
      <c r="J6440" s="2"/>
      <c r="K6440" s="2">
        <v>3.84</v>
      </c>
      <c r="L6440" s="2" t="str" cm="1">
        <f t="array" ref="L6440">_xlfn.SWITCH(TRUE,K6440&lt;2,"1 to 2 yrs",K6440&lt;5,"2 to 5 yrs",K6440&lt;10,"5 to 10 yrs",K6440&lt;20,"10 to 20 yrs","20+")</f>
        <v>2 to 5 yrs</v>
      </c>
      <c r="M6440" s="2">
        <v>54044</v>
      </c>
      <c r="N6440" s="4">
        <v>0.25</v>
      </c>
      <c r="O6440" s="5">
        <f t="shared" si="100"/>
        <v>67555</v>
      </c>
      <c r="P6440" s="2" t="s">
        <v>28</v>
      </c>
      <c r="Q6440" s="2">
        <v>7294</v>
      </c>
      <c r="R6440" s="2">
        <v>10</v>
      </c>
      <c r="S6440" s="2" t="s">
        <v>99</v>
      </c>
    </row>
    <row r="6441" spans="1:19" x14ac:dyDescent="0.3">
      <c r="A6441" s="2">
        <v>7440</v>
      </c>
      <c r="B6441" s="2" t="s">
        <v>620</v>
      </c>
      <c r="C6441" s="2" t="s">
        <v>24</v>
      </c>
      <c r="D6441" s="2">
        <v>33</v>
      </c>
      <c r="E6441" s="2" t="str" cm="1">
        <f t="array" ref="E6441">_xlfn.SWITCH(TRUE,D6441&lt;25,"18 to 25",D6441&lt;40,"25 to 40",D6441&lt;50,"40 to 50",D6441&lt;60,"50 to 60","60+")</f>
        <v>25 to 40</v>
      </c>
      <c r="F6441" s="2" t="s">
        <v>46</v>
      </c>
      <c r="G6441" s="2" t="s">
        <v>19</v>
      </c>
      <c r="H6441" s="2" t="s">
        <v>110</v>
      </c>
      <c r="I6441" s="3">
        <v>43369</v>
      </c>
      <c r="J6441" s="2"/>
      <c r="K6441" s="2">
        <v>6.14</v>
      </c>
      <c r="L6441" s="2" t="str" cm="1">
        <f t="array" ref="L6441">_xlfn.SWITCH(TRUE,K6441&lt;2,"1 to 2 yrs",K6441&lt;5,"2 to 5 yrs",K6441&lt;10,"5 to 10 yrs",K6441&lt;20,"10 to 20 yrs","20+")</f>
        <v>5 to 10 yrs</v>
      </c>
      <c r="M6441" s="2">
        <v>117826</v>
      </c>
      <c r="N6441" s="4">
        <v>0.1</v>
      </c>
      <c r="O6441" s="5">
        <f t="shared" si="100"/>
        <v>129608.6</v>
      </c>
      <c r="P6441" s="2" t="s">
        <v>28</v>
      </c>
      <c r="Q6441" s="2">
        <v>5586</v>
      </c>
      <c r="R6441" s="2">
        <v>31</v>
      </c>
      <c r="S6441" s="2" t="s">
        <v>29</v>
      </c>
    </row>
    <row r="6442" spans="1:19" x14ac:dyDescent="0.3">
      <c r="A6442" s="2">
        <v>7441</v>
      </c>
      <c r="B6442" s="2" t="s">
        <v>551</v>
      </c>
      <c r="C6442" s="2" t="s">
        <v>24</v>
      </c>
      <c r="D6442" s="2">
        <v>31</v>
      </c>
      <c r="E6442" s="2" t="str" cm="1">
        <f t="array" ref="E6442">_xlfn.SWITCH(TRUE,D6442&lt;25,"18 to 25",D6442&lt;40,"25 to 40",D6442&lt;50,"40 to 50",D6442&lt;60,"50 to 60","60+")</f>
        <v>25 to 40</v>
      </c>
      <c r="F6442" s="2" t="s">
        <v>92</v>
      </c>
      <c r="G6442" s="2" t="s">
        <v>32</v>
      </c>
      <c r="H6442" s="2" t="s">
        <v>93</v>
      </c>
      <c r="I6442" s="3">
        <v>43085</v>
      </c>
      <c r="J6442" s="3">
        <v>44462</v>
      </c>
      <c r="K6442" s="2">
        <v>3.77</v>
      </c>
      <c r="L6442" s="2" t="str" cm="1">
        <f t="array" ref="L6442">_xlfn.SWITCH(TRUE,K6442&lt;2,"1 to 2 yrs",K6442&lt;5,"2 to 5 yrs",K6442&lt;10,"5 to 10 yrs",K6442&lt;20,"10 to 20 yrs","20+")</f>
        <v>2 to 5 yrs</v>
      </c>
      <c r="M6442" s="2">
        <v>61104</v>
      </c>
      <c r="N6442" s="4">
        <v>0.2</v>
      </c>
      <c r="O6442" s="5">
        <f t="shared" si="100"/>
        <v>73324.800000000003</v>
      </c>
      <c r="P6442" s="2" t="s">
        <v>28</v>
      </c>
      <c r="Q6442" s="2">
        <v>4869</v>
      </c>
      <c r="R6442" s="2">
        <v>5</v>
      </c>
      <c r="S6442" s="2" t="s">
        <v>54</v>
      </c>
    </row>
    <row r="6443" spans="1:19" x14ac:dyDescent="0.3">
      <c r="A6443" s="2">
        <v>7442</v>
      </c>
      <c r="B6443" s="2" t="s">
        <v>1391</v>
      </c>
      <c r="C6443" s="2" t="s">
        <v>24</v>
      </c>
      <c r="D6443" s="2">
        <v>36</v>
      </c>
      <c r="E6443" s="2" t="str" cm="1">
        <f t="array" ref="E6443">_xlfn.SWITCH(TRUE,D6443&lt;25,"18 to 25",D6443&lt;40,"25 to 40",D6443&lt;50,"40 to 50",D6443&lt;60,"50 to 60","60+")</f>
        <v>25 to 40</v>
      </c>
      <c r="F6443" s="2" t="s">
        <v>31</v>
      </c>
      <c r="G6443" s="2" t="s">
        <v>19</v>
      </c>
      <c r="H6443" s="2" t="s">
        <v>72</v>
      </c>
      <c r="I6443" s="3">
        <v>44430</v>
      </c>
      <c r="J6443" s="3">
        <v>45159</v>
      </c>
      <c r="K6443" s="2">
        <v>2</v>
      </c>
      <c r="L6443" s="2" t="str" cm="1">
        <f t="array" ref="L6443">_xlfn.SWITCH(TRUE,K6443&lt;2,"1 to 2 yrs",K6443&lt;5,"2 to 5 yrs",K6443&lt;10,"5 to 10 yrs",K6443&lt;20,"10 to 20 yrs","20+")</f>
        <v>2 to 5 yrs</v>
      </c>
      <c r="M6443" s="2">
        <v>61648</v>
      </c>
      <c r="N6443" s="4">
        <v>0.1</v>
      </c>
      <c r="O6443" s="5">
        <f t="shared" si="100"/>
        <v>67812.800000000003</v>
      </c>
      <c r="P6443" s="2" t="s">
        <v>28</v>
      </c>
      <c r="Q6443" s="2">
        <v>3712</v>
      </c>
      <c r="R6443" s="2">
        <v>37</v>
      </c>
      <c r="S6443" s="2" t="s">
        <v>48</v>
      </c>
    </row>
    <row r="6444" spans="1:19" x14ac:dyDescent="0.3">
      <c r="A6444" s="2">
        <v>7443</v>
      </c>
      <c r="B6444" s="2" t="s">
        <v>538</v>
      </c>
      <c r="C6444" s="2" t="s">
        <v>24</v>
      </c>
      <c r="D6444" s="2">
        <v>45</v>
      </c>
      <c r="E6444" s="2" t="str" cm="1">
        <f t="array" ref="E6444">_xlfn.SWITCH(TRUE,D6444&lt;25,"18 to 25",D6444&lt;40,"25 to 40",D6444&lt;50,"40 to 50",D6444&lt;60,"50 to 60","60+")</f>
        <v>40 to 50</v>
      </c>
      <c r="F6444" s="2" t="s">
        <v>92</v>
      </c>
      <c r="G6444" s="2" t="s">
        <v>19</v>
      </c>
      <c r="H6444" s="2" t="s">
        <v>190</v>
      </c>
      <c r="I6444" s="3">
        <v>42686</v>
      </c>
      <c r="J6444" s="2"/>
      <c r="K6444" s="2">
        <v>8.01</v>
      </c>
      <c r="L6444" s="2" t="str" cm="1">
        <f t="array" ref="L6444">_xlfn.SWITCH(TRUE,K6444&lt;2,"1 to 2 yrs",K6444&lt;5,"2 to 5 yrs",K6444&lt;10,"5 to 10 yrs",K6444&lt;20,"10 to 20 yrs","20+")</f>
        <v>5 to 10 yrs</v>
      </c>
      <c r="M6444" s="2">
        <v>86996</v>
      </c>
      <c r="N6444" s="4">
        <v>0.25</v>
      </c>
      <c r="O6444" s="5">
        <f t="shared" si="100"/>
        <v>108745</v>
      </c>
      <c r="P6444" s="2" t="s">
        <v>28</v>
      </c>
      <c r="Q6444" s="2"/>
      <c r="R6444" s="2">
        <v>54</v>
      </c>
      <c r="S6444" s="2" t="s">
        <v>73</v>
      </c>
    </row>
    <row r="6445" spans="1:19" x14ac:dyDescent="0.3">
      <c r="A6445" s="2">
        <v>7444</v>
      </c>
      <c r="B6445" s="2" t="s">
        <v>192</v>
      </c>
      <c r="C6445" s="2" t="s">
        <v>24</v>
      </c>
      <c r="D6445" s="2">
        <v>47</v>
      </c>
      <c r="E6445" s="2" t="str" cm="1">
        <f t="array" ref="E6445">_xlfn.SWITCH(TRUE,D6445&lt;25,"18 to 25",D6445&lt;40,"25 to 40",D6445&lt;50,"40 to 50",D6445&lt;60,"50 to 60","60+")</f>
        <v>40 to 50</v>
      </c>
      <c r="F6445" s="2" t="s">
        <v>46</v>
      </c>
      <c r="G6445" s="2" t="s">
        <v>19</v>
      </c>
      <c r="H6445" s="2" t="s">
        <v>130</v>
      </c>
      <c r="I6445" s="3">
        <v>44956</v>
      </c>
      <c r="J6445" s="2"/>
      <c r="K6445" s="2">
        <v>1.8</v>
      </c>
      <c r="L6445" s="2" t="str" cm="1">
        <f t="array" ref="L6445">_xlfn.SWITCH(TRUE,K6445&lt;2,"1 to 2 yrs",K6445&lt;5,"2 to 5 yrs",K6445&lt;10,"5 to 10 yrs",K6445&lt;20,"10 to 20 yrs","20+")</f>
        <v>1 to 2 yrs</v>
      </c>
      <c r="M6445" s="2">
        <v>82877</v>
      </c>
      <c r="N6445" s="4">
        <v>0</v>
      </c>
      <c r="O6445" s="5">
        <f t="shared" si="100"/>
        <v>82877</v>
      </c>
      <c r="P6445" s="2" t="s">
        <v>28</v>
      </c>
      <c r="Q6445" s="2">
        <v>2653</v>
      </c>
      <c r="R6445" s="2">
        <v>27</v>
      </c>
      <c r="S6445" s="2" t="s">
        <v>43</v>
      </c>
    </row>
    <row r="6446" spans="1:19" x14ac:dyDescent="0.3">
      <c r="A6446" s="2">
        <v>7445</v>
      </c>
      <c r="B6446" s="2" t="s">
        <v>1468</v>
      </c>
      <c r="C6446" s="2" t="s">
        <v>17</v>
      </c>
      <c r="D6446" s="2">
        <v>63</v>
      </c>
      <c r="E6446" s="2" t="str" cm="1">
        <f t="array" ref="E6446">_xlfn.SWITCH(TRUE,D6446&lt;25,"18 to 25",D6446&lt;40,"25 to 40",D6446&lt;50,"40 to 50",D6446&lt;60,"50 to 60","60+")</f>
        <v>60+</v>
      </c>
      <c r="F6446" s="2" t="s">
        <v>31</v>
      </c>
      <c r="G6446" s="2" t="s">
        <v>26</v>
      </c>
      <c r="H6446" s="2" t="s">
        <v>33</v>
      </c>
      <c r="I6446" s="3">
        <v>44045</v>
      </c>
      <c r="J6446" s="2"/>
      <c r="K6446" s="2">
        <v>4.29</v>
      </c>
      <c r="L6446" s="2" t="str" cm="1">
        <f t="array" ref="L6446">_xlfn.SWITCH(TRUE,K6446&lt;2,"1 to 2 yrs",K6446&lt;5,"2 to 5 yrs",K6446&lt;10,"5 to 10 yrs",K6446&lt;20,"10 to 20 yrs","20+")</f>
        <v>2 to 5 yrs</v>
      </c>
      <c r="M6446" s="2">
        <v>58357</v>
      </c>
      <c r="N6446" s="4">
        <v>0.5</v>
      </c>
      <c r="O6446" s="5">
        <f t="shared" si="100"/>
        <v>87535.5</v>
      </c>
      <c r="P6446" s="2" t="s">
        <v>42</v>
      </c>
      <c r="Q6446" s="2">
        <v>2851</v>
      </c>
      <c r="R6446" s="2">
        <v>25</v>
      </c>
      <c r="S6446" s="2" t="s">
        <v>43</v>
      </c>
    </row>
    <row r="6447" spans="1:19" x14ac:dyDescent="0.3">
      <c r="A6447" s="2">
        <v>7446</v>
      </c>
      <c r="B6447" s="2" t="s">
        <v>1433</v>
      </c>
      <c r="C6447" s="2" t="s">
        <v>24</v>
      </c>
      <c r="D6447" s="2">
        <v>60</v>
      </c>
      <c r="E6447" s="2" t="str" cm="1">
        <f t="array" ref="E6447">_xlfn.SWITCH(TRUE,D6447&lt;25,"18 to 25",D6447&lt;40,"25 to 40",D6447&lt;50,"40 to 50",D6447&lt;60,"50 to 60","60+")</f>
        <v>60+</v>
      </c>
      <c r="F6447" s="2" t="s">
        <v>75</v>
      </c>
      <c r="G6447" s="2" t="s">
        <v>26</v>
      </c>
      <c r="H6447" s="2" t="s">
        <v>226</v>
      </c>
      <c r="I6447" s="3">
        <v>44748</v>
      </c>
      <c r="J6447" s="2"/>
      <c r="K6447" s="2">
        <v>2.37</v>
      </c>
      <c r="L6447" s="2" t="str" cm="1">
        <f t="array" ref="L6447">_xlfn.SWITCH(TRUE,K6447&lt;2,"1 to 2 yrs",K6447&lt;5,"2 to 5 yrs",K6447&lt;10,"5 to 10 yrs",K6447&lt;20,"10 to 20 yrs","20+")</f>
        <v>2 to 5 yrs</v>
      </c>
      <c r="M6447" s="2">
        <v>91967</v>
      </c>
      <c r="N6447" s="4">
        <v>0.2</v>
      </c>
      <c r="O6447" s="5">
        <f t="shared" si="100"/>
        <v>110360.4</v>
      </c>
      <c r="P6447" s="2" t="s">
        <v>28</v>
      </c>
      <c r="Q6447" s="2">
        <v>1556</v>
      </c>
      <c r="R6447" s="2">
        <v>71</v>
      </c>
      <c r="S6447" s="2" t="s">
        <v>29</v>
      </c>
    </row>
    <row r="6448" spans="1:19" x14ac:dyDescent="0.3">
      <c r="A6448" s="2">
        <v>7447</v>
      </c>
      <c r="B6448" s="2" t="s">
        <v>1019</v>
      </c>
      <c r="C6448" s="2" t="s">
        <v>17</v>
      </c>
      <c r="D6448" s="2">
        <v>24</v>
      </c>
      <c r="E6448" s="2" t="str" cm="1">
        <f t="array" ref="E6448">_xlfn.SWITCH(TRUE,D6448&lt;25,"18 to 25",D6448&lt;40,"25 to 40",D6448&lt;50,"40 to 50",D6448&lt;60,"50 to 60","60+")</f>
        <v>18 to 25</v>
      </c>
      <c r="F6448" s="2" t="s">
        <v>36</v>
      </c>
      <c r="G6448" s="2" t="s">
        <v>19</v>
      </c>
      <c r="H6448" s="2" t="s">
        <v>150</v>
      </c>
      <c r="I6448" s="3">
        <v>42531</v>
      </c>
      <c r="J6448" s="2"/>
      <c r="K6448" s="2">
        <v>8.44</v>
      </c>
      <c r="L6448" s="2" t="str" cm="1">
        <f t="array" ref="L6448">_xlfn.SWITCH(TRUE,K6448&lt;2,"1 to 2 yrs",K6448&lt;5,"2 to 5 yrs",K6448&lt;10,"5 to 10 yrs",K6448&lt;20,"10 to 20 yrs","20+")</f>
        <v>5 to 10 yrs</v>
      </c>
      <c r="M6448" s="2">
        <v>89519</v>
      </c>
      <c r="N6448" s="4">
        <v>0.5</v>
      </c>
      <c r="O6448" s="5">
        <f t="shared" si="100"/>
        <v>134278.5</v>
      </c>
      <c r="P6448" s="2" t="s">
        <v>42</v>
      </c>
      <c r="Q6448" s="2">
        <v>1157</v>
      </c>
      <c r="R6448" s="2">
        <v>73</v>
      </c>
      <c r="S6448" s="2" t="s">
        <v>99</v>
      </c>
    </row>
    <row r="6449" spans="1:19" x14ac:dyDescent="0.3">
      <c r="A6449" s="2">
        <v>7448</v>
      </c>
      <c r="B6449" s="2" t="s">
        <v>1458</v>
      </c>
      <c r="C6449" s="2" t="s">
        <v>24</v>
      </c>
      <c r="D6449" s="2">
        <v>23</v>
      </c>
      <c r="E6449" s="2" t="str" cm="1">
        <f t="array" ref="E6449">_xlfn.SWITCH(TRUE,D6449&lt;25,"18 to 25",D6449&lt;40,"25 to 40",D6449&lt;50,"40 to 50",D6449&lt;60,"50 to 60","60+")</f>
        <v>18 to 25</v>
      </c>
      <c r="F6449" s="2" t="s">
        <v>31</v>
      </c>
      <c r="G6449" s="2" t="s">
        <v>19</v>
      </c>
      <c r="H6449" s="2" t="s">
        <v>139</v>
      </c>
      <c r="I6449" s="3">
        <v>43193</v>
      </c>
      <c r="J6449" s="2"/>
      <c r="K6449" s="2">
        <v>6.62</v>
      </c>
      <c r="L6449" s="2" t="str" cm="1">
        <f t="array" ref="L6449">_xlfn.SWITCH(TRUE,K6449&lt;2,"1 to 2 yrs",K6449&lt;5,"2 to 5 yrs",K6449&lt;10,"5 to 10 yrs",K6449&lt;20,"10 to 20 yrs","20+")</f>
        <v>5 to 10 yrs</v>
      </c>
      <c r="M6449" s="2">
        <v>70896</v>
      </c>
      <c r="N6449" s="4">
        <v>0.5</v>
      </c>
      <c r="O6449" s="5">
        <f t="shared" si="100"/>
        <v>106344</v>
      </c>
      <c r="P6449" s="2" t="s">
        <v>58</v>
      </c>
      <c r="Q6449" s="2">
        <v>5465</v>
      </c>
      <c r="R6449" s="2">
        <v>85</v>
      </c>
      <c r="S6449" s="2" t="s">
        <v>48</v>
      </c>
    </row>
    <row r="6450" spans="1:19" x14ac:dyDescent="0.3">
      <c r="A6450" s="2">
        <v>7449</v>
      </c>
      <c r="B6450" s="2" t="s">
        <v>243</v>
      </c>
      <c r="C6450" s="2" t="s">
        <v>17</v>
      </c>
      <c r="D6450" s="2">
        <v>27</v>
      </c>
      <c r="E6450" s="2" t="str" cm="1">
        <f t="array" ref="E6450">_xlfn.SWITCH(TRUE,D6450&lt;25,"18 to 25",D6450&lt;40,"25 to 40",D6450&lt;50,"40 to 50",D6450&lt;60,"50 to 60","60+")</f>
        <v>25 to 40</v>
      </c>
      <c r="F6450" s="2" t="s">
        <v>18</v>
      </c>
      <c r="G6450" s="2" t="s">
        <v>26</v>
      </c>
      <c r="H6450" s="2" t="s">
        <v>115</v>
      </c>
      <c r="I6450" s="3">
        <v>42015</v>
      </c>
      <c r="J6450" s="3">
        <v>42838</v>
      </c>
      <c r="K6450" s="2">
        <v>2.25</v>
      </c>
      <c r="L6450" s="2" t="str" cm="1">
        <f t="array" ref="L6450">_xlfn.SWITCH(TRUE,K6450&lt;2,"1 to 2 yrs",K6450&lt;5,"2 to 5 yrs",K6450&lt;10,"5 to 10 yrs",K6450&lt;20,"10 to 20 yrs","20+")</f>
        <v>2 to 5 yrs</v>
      </c>
      <c r="M6450" s="2">
        <v>68641</v>
      </c>
      <c r="N6450" s="4">
        <v>0.2</v>
      </c>
      <c r="O6450" s="5">
        <f t="shared" si="100"/>
        <v>82369.2</v>
      </c>
      <c r="P6450" s="2" t="s">
        <v>58</v>
      </c>
      <c r="Q6450" s="2">
        <v>4405</v>
      </c>
      <c r="R6450" s="2">
        <v>97</v>
      </c>
      <c r="S6450" s="2" t="s">
        <v>84</v>
      </c>
    </row>
    <row r="6451" spans="1:19" x14ac:dyDescent="0.3">
      <c r="A6451" s="2">
        <v>7450</v>
      </c>
      <c r="B6451" s="2" t="s">
        <v>1508</v>
      </c>
      <c r="C6451" s="2" t="s">
        <v>24</v>
      </c>
      <c r="D6451" s="2">
        <v>42</v>
      </c>
      <c r="E6451" s="2" t="str" cm="1">
        <f t="array" ref="E6451">_xlfn.SWITCH(TRUE,D6451&lt;25,"18 to 25",D6451&lt;40,"25 to 40",D6451&lt;50,"40 to 50",D6451&lt;60,"50 to 60","60+")</f>
        <v>40 to 50</v>
      </c>
      <c r="F6451" s="2" t="s">
        <v>36</v>
      </c>
      <c r="G6451" s="2" t="s">
        <v>19</v>
      </c>
      <c r="H6451" s="2" t="s">
        <v>150</v>
      </c>
      <c r="I6451" s="3">
        <v>42166</v>
      </c>
      <c r="J6451" s="2"/>
      <c r="K6451" s="2">
        <v>9.43</v>
      </c>
      <c r="L6451" s="2" t="str" cm="1">
        <f t="array" ref="L6451">_xlfn.SWITCH(TRUE,K6451&lt;2,"1 to 2 yrs",K6451&lt;5,"2 to 5 yrs",K6451&lt;10,"5 to 10 yrs",K6451&lt;20,"10 to 20 yrs","20+")</f>
        <v>5 to 10 yrs</v>
      </c>
      <c r="M6451" s="2">
        <v>86476</v>
      </c>
      <c r="N6451" s="4">
        <v>0.25</v>
      </c>
      <c r="O6451" s="5">
        <f t="shared" si="100"/>
        <v>108095</v>
      </c>
      <c r="P6451" s="2" t="s">
        <v>42</v>
      </c>
      <c r="Q6451" s="2">
        <v>5517</v>
      </c>
      <c r="R6451" s="2">
        <v>85</v>
      </c>
      <c r="S6451" s="2" t="s">
        <v>22</v>
      </c>
    </row>
    <row r="6452" spans="1:19" x14ac:dyDescent="0.3">
      <c r="A6452" s="2">
        <v>7451</v>
      </c>
      <c r="B6452" s="2" t="s">
        <v>536</v>
      </c>
      <c r="C6452" s="2" t="s">
        <v>24</v>
      </c>
      <c r="D6452" s="2">
        <v>30</v>
      </c>
      <c r="E6452" s="2" t="str" cm="1">
        <f t="array" ref="E6452">_xlfn.SWITCH(TRUE,D6452&lt;25,"18 to 25",D6452&lt;40,"25 to 40",D6452&lt;50,"40 to 50",D6452&lt;60,"50 to 60","60+")</f>
        <v>25 to 40</v>
      </c>
      <c r="F6452" s="2" t="s">
        <v>92</v>
      </c>
      <c r="G6452" s="2" t="s">
        <v>19</v>
      </c>
      <c r="H6452" s="2" t="s">
        <v>235</v>
      </c>
      <c r="I6452" s="3">
        <v>45326</v>
      </c>
      <c r="J6452" s="2"/>
      <c r="K6452" s="2">
        <v>0.78</v>
      </c>
      <c r="L6452" s="2" t="str" cm="1">
        <f t="array" ref="L6452">_xlfn.SWITCH(TRUE,K6452&lt;2,"1 to 2 yrs",K6452&lt;5,"2 to 5 yrs",K6452&lt;10,"5 to 10 yrs",K6452&lt;20,"10 to 20 yrs","20+")</f>
        <v>1 to 2 yrs</v>
      </c>
      <c r="M6452" s="2">
        <v>66771</v>
      </c>
      <c r="N6452" s="4">
        <v>0.1</v>
      </c>
      <c r="O6452" s="5">
        <f t="shared" si="100"/>
        <v>73448.100000000006</v>
      </c>
      <c r="P6452" s="2" t="s">
        <v>28</v>
      </c>
      <c r="Q6452" s="2">
        <v>5941</v>
      </c>
      <c r="R6452" s="2">
        <v>21</v>
      </c>
      <c r="S6452" s="2" t="s">
        <v>52</v>
      </c>
    </row>
    <row r="6453" spans="1:19" x14ac:dyDescent="0.3">
      <c r="A6453" s="2">
        <v>7452</v>
      </c>
      <c r="B6453" s="2" t="s">
        <v>1506</v>
      </c>
      <c r="C6453" s="2" t="s">
        <v>17</v>
      </c>
      <c r="D6453" s="2">
        <v>31</v>
      </c>
      <c r="E6453" s="2" t="str" cm="1">
        <f t="array" ref="E6453">_xlfn.SWITCH(TRUE,D6453&lt;25,"18 to 25",D6453&lt;40,"25 to 40",D6453&lt;50,"40 to 50",D6453&lt;60,"50 to 60","60+")</f>
        <v>25 to 40</v>
      </c>
      <c r="F6453" s="2" t="s">
        <v>46</v>
      </c>
      <c r="G6453" s="2" t="s">
        <v>26</v>
      </c>
      <c r="H6453" s="2" t="s">
        <v>168</v>
      </c>
      <c r="I6453" s="3">
        <v>42145</v>
      </c>
      <c r="J6453" s="2"/>
      <c r="K6453" s="2">
        <v>9.49</v>
      </c>
      <c r="L6453" s="2" t="str" cm="1">
        <f t="array" ref="L6453">_xlfn.SWITCH(TRUE,K6453&lt;2,"1 to 2 yrs",K6453&lt;5,"2 to 5 yrs",K6453&lt;10,"5 to 10 yrs",K6453&lt;20,"10 to 20 yrs","20+")</f>
        <v>5 to 10 yrs</v>
      </c>
      <c r="M6453" s="2">
        <v>123495</v>
      </c>
      <c r="N6453" s="4">
        <v>0.25</v>
      </c>
      <c r="O6453" s="5">
        <f t="shared" si="100"/>
        <v>154368.75</v>
      </c>
      <c r="P6453" s="2" t="s">
        <v>58</v>
      </c>
      <c r="Q6453" s="2"/>
      <c r="R6453" s="2">
        <v>5</v>
      </c>
      <c r="S6453" s="2" t="s">
        <v>157</v>
      </c>
    </row>
    <row r="6454" spans="1:19" x14ac:dyDescent="0.3">
      <c r="A6454" s="2">
        <v>7453</v>
      </c>
      <c r="B6454" s="2" t="s">
        <v>303</v>
      </c>
      <c r="C6454" s="2" t="s">
        <v>24</v>
      </c>
      <c r="D6454" s="2">
        <v>57</v>
      </c>
      <c r="E6454" s="2" t="str" cm="1">
        <f t="array" ref="E6454">_xlfn.SWITCH(TRUE,D6454&lt;25,"18 to 25",D6454&lt;40,"25 to 40",D6454&lt;50,"40 to 50",D6454&lt;60,"50 to 60","60+")</f>
        <v>50 to 60</v>
      </c>
      <c r="F6454" s="2" t="s">
        <v>31</v>
      </c>
      <c r="G6454" s="2" t="s">
        <v>19</v>
      </c>
      <c r="H6454" s="2" t="s">
        <v>68</v>
      </c>
      <c r="I6454" s="3">
        <v>44827</v>
      </c>
      <c r="J6454" s="2"/>
      <c r="K6454" s="2">
        <v>2.15</v>
      </c>
      <c r="L6454" s="2" t="str" cm="1">
        <f t="array" ref="L6454">_xlfn.SWITCH(TRUE,K6454&lt;2,"1 to 2 yrs",K6454&lt;5,"2 to 5 yrs",K6454&lt;10,"5 to 10 yrs",K6454&lt;20,"10 to 20 yrs","20+")</f>
        <v>2 to 5 yrs</v>
      </c>
      <c r="M6454" s="2">
        <v>55187</v>
      </c>
      <c r="N6454" s="4">
        <v>0.25</v>
      </c>
      <c r="O6454" s="5">
        <f t="shared" si="100"/>
        <v>68983.75</v>
      </c>
      <c r="P6454" s="2" t="s">
        <v>58</v>
      </c>
      <c r="Q6454" s="2">
        <v>1394</v>
      </c>
      <c r="R6454" s="2">
        <v>94</v>
      </c>
      <c r="S6454" s="2" t="s">
        <v>38</v>
      </c>
    </row>
    <row r="6455" spans="1:19" x14ac:dyDescent="0.3">
      <c r="A6455" s="2">
        <v>7454</v>
      </c>
      <c r="B6455" s="2" t="s">
        <v>776</v>
      </c>
      <c r="C6455" s="2" t="s">
        <v>24</v>
      </c>
      <c r="D6455" s="2">
        <v>24</v>
      </c>
      <c r="E6455" s="2" t="str" cm="1">
        <f t="array" ref="E6455">_xlfn.SWITCH(TRUE,D6455&lt;25,"18 to 25",D6455&lt;40,"25 to 40",D6455&lt;50,"40 to 50",D6455&lt;60,"50 to 60","60+")</f>
        <v>18 to 25</v>
      </c>
      <c r="F6455" s="2" t="s">
        <v>46</v>
      </c>
      <c r="G6455" s="2" t="s">
        <v>19</v>
      </c>
      <c r="H6455" s="2" t="s">
        <v>168</v>
      </c>
      <c r="I6455" s="3">
        <v>45014</v>
      </c>
      <c r="J6455" s="2"/>
      <c r="K6455" s="2">
        <v>1.64</v>
      </c>
      <c r="L6455" s="2" t="str" cm="1">
        <f t="array" ref="L6455">_xlfn.SWITCH(TRUE,K6455&lt;2,"1 to 2 yrs",K6455&lt;5,"2 to 5 yrs",K6455&lt;10,"5 to 10 yrs",K6455&lt;20,"10 to 20 yrs","20+")</f>
        <v>1 to 2 yrs</v>
      </c>
      <c r="M6455" s="2">
        <v>85782</v>
      </c>
      <c r="N6455" s="4">
        <v>0.2</v>
      </c>
      <c r="O6455" s="5">
        <f t="shared" si="100"/>
        <v>102938.4</v>
      </c>
      <c r="P6455" s="2" t="s">
        <v>28</v>
      </c>
      <c r="Q6455" s="2">
        <v>1321</v>
      </c>
      <c r="R6455" s="2">
        <v>35</v>
      </c>
      <c r="S6455" s="2" t="s">
        <v>79</v>
      </c>
    </row>
    <row r="6456" spans="1:19" x14ac:dyDescent="0.3">
      <c r="A6456" s="2">
        <v>7455</v>
      </c>
      <c r="B6456" s="2" t="s">
        <v>590</v>
      </c>
      <c r="C6456" s="2" t="s">
        <v>24</v>
      </c>
      <c r="D6456" s="2">
        <v>62</v>
      </c>
      <c r="E6456" s="2" t="str" cm="1">
        <f t="array" ref="E6456">_xlfn.SWITCH(TRUE,D6456&lt;25,"18 to 25",D6456&lt;40,"25 to 40",D6456&lt;50,"40 to 50",D6456&lt;60,"50 to 60","60+")</f>
        <v>60+</v>
      </c>
      <c r="F6456" s="2" t="s">
        <v>31</v>
      </c>
      <c r="G6456" s="2" t="s">
        <v>19</v>
      </c>
      <c r="H6456" s="2" t="s">
        <v>139</v>
      </c>
      <c r="I6456" s="3">
        <v>44771</v>
      </c>
      <c r="J6456" s="2"/>
      <c r="K6456" s="2">
        <v>2.2999999999999998</v>
      </c>
      <c r="L6456" s="2" t="str" cm="1">
        <f t="array" ref="L6456">_xlfn.SWITCH(TRUE,K6456&lt;2,"1 to 2 yrs",K6456&lt;5,"2 to 5 yrs",K6456&lt;10,"5 to 10 yrs",K6456&lt;20,"10 to 20 yrs","20+")</f>
        <v>2 to 5 yrs</v>
      </c>
      <c r="M6456" s="2">
        <v>61569</v>
      </c>
      <c r="N6456" s="4">
        <v>0.2</v>
      </c>
      <c r="O6456" s="5">
        <f t="shared" si="100"/>
        <v>73882.8</v>
      </c>
      <c r="P6456" s="2" t="s">
        <v>58</v>
      </c>
      <c r="Q6456" s="2">
        <v>3589</v>
      </c>
      <c r="R6456" s="2">
        <v>10</v>
      </c>
      <c r="S6456" s="2" t="s">
        <v>99</v>
      </c>
    </row>
    <row r="6457" spans="1:19" x14ac:dyDescent="0.3">
      <c r="A6457" s="2">
        <v>7456</v>
      </c>
      <c r="B6457" s="2" t="s">
        <v>1110</v>
      </c>
      <c r="C6457" s="2" t="s">
        <v>17</v>
      </c>
      <c r="D6457" s="2">
        <v>45</v>
      </c>
      <c r="E6457" s="2" t="str" cm="1">
        <f t="array" ref="E6457">_xlfn.SWITCH(TRUE,D6457&lt;25,"18 to 25",D6457&lt;40,"25 to 40",D6457&lt;50,"40 to 50",D6457&lt;60,"50 to 60","60+")</f>
        <v>40 to 50</v>
      </c>
      <c r="F6457" s="2" t="s">
        <v>46</v>
      </c>
      <c r="G6457" s="2" t="s">
        <v>26</v>
      </c>
      <c r="H6457" s="2" t="s">
        <v>110</v>
      </c>
      <c r="I6457" s="3">
        <v>44699</v>
      </c>
      <c r="J6457" s="2"/>
      <c r="K6457" s="2">
        <v>2.5</v>
      </c>
      <c r="L6457" s="2" t="str" cm="1">
        <f t="array" ref="L6457">_xlfn.SWITCH(TRUE,K6457&lt;2,"1 to 2 yrs",K6457&lt;5,"2 to 5 yrs",K6457&lt;10,"5 to 10 yrs",K6457&lt;20,"10 to 20 yrs","20+")</f>
        <v>2 to 5 yrs</v>
      </c>
      <c r="M6457" s="2">
        <v>96267</v>
      </c>
      <c r="N6457" s="4">
        <v>0</v>
      </c>
      <c r="O6457" s="5">
        <f t="shared" si="100"/>
        <v>96267</v>
      </c>
      <c r="P6457" s="2" t="s">
        <v>28</v>
      </c>
      <c r="Q6457" s="2">
        <v>7117</v>
      </c>
      <c r="R6457" s="2">
        <v>81</v>
      </c>
      <c r="S6457" s="2" t="s">
        <v>52</v>
      </c>
    </row>
    <row r="6458" spans="1:19" x14ac:dyDescent="0.3">
      <c r="A6458" s="2">
        <v>7457</v>
      </c>
      <c r="B6458" s="2" t="s">
        <v>478</v>
      </c>
      <c r="C6458" s="2" t="s">
        <v>24</v>
      </c>
      <c r="D6458" s="2">
        <v>43</v>
      </c>
      <c r="E6458" s="2" t="str" cm="1">
        <f t="array" ref="E6458">_xlfn.SWITCH(TRUE,D6458&lt;25,"18 to 25",D6458&lt;40,"25 to 40",D6458&lt;50,"40 to 50",D6458&lt;60,"50 to 60","60+")</f>
        <v>40 to 50</v>
      </c>
      <c r="F6458" s="2" t="s">
        <v>18</v>
      </c>
      <c r="G6458" s="2" t="s">
        <v>19</v>
      </c>
      <c r="H6458" s="2" t="s">
        <v>20</v>
      </c>
      <c r="I6458" s="3">
        <v>42583</v>
      </c>
      <c r="J6458" s="2"/>
      <c r="K6458" s="2">
        <v>8.2899999999999991</v>
      </c>
      <c r="L6458" s="2" t="str" cm="1">
        <f t="array" ref="L6458">_xlfn.SWITCH(TRUE,K6458&lt;2,"1 to 2 yrs",K6458&lt;5,"2 to 5 yrs",K6458&lt;10,"5 to 10 yrs",K6458&lt;20,"10 to 20 yrs","20+")</f>
        <v>5 to 10 yrs</v>
      </c>
      <c r="M6458" s="2">
        <v>92112</v>
      </c>
      <c r="N6458" s="4">
        <v>0.15</v>
      </c>
      <c r="O6458" s="5">
        <f t="shared" si="100"/>
        <v>105928.8</v>
      </c>
      <c r="P6458" s="2" t="s">
        <v>28</v>
      </c>
      <c r="Q6458" s="2">
        <v>1180</v>
      </c>
      <c r="R6458" s="2">
        <v>33</v>
      </c>
      <c r="S6458" s="2" t="s">
        <v>87</v>
      </c>
    </row>
    <row r="6459" spans="1:19" x14ac:dyDescent="0.3">
      <c r="A6459" s="2">
        <v>7458</v>
      </c>
      <c r="B6459" s="2" t="s">
        <v>1113</v>
      </c>
      <c r="C6459" s="2" t="s">
        <v>17</v>
      </c>
      <c r="D6459" s="2">
        <v>35</v>
      </c>
      <c r="E6459" s="2" t="str" cm="1">
        <f t="array" ref="E6459">_xlfn.SWITCH(TRUE,D6459&lt;25,"18 to 25",D6459&lt;40,"25 to 40",D6459&lt;50,"40 to 50",D6459&lt;60,"50 to 60","60+")</f>
        <v>25 to 40</v>
      </c>
      <c r="F6459" s="2" t="s">
        <v>50</v>
      </c>
      <c r="G6459" s="2" t="s">
        <v>26</v>
      </c>
      <c r="H6459" s="2" t="s">
        <v>70</v>
      </c>
      <c r="I6459" s="3">
        <v>42090</v>
      </c>
      <c r="J6459" s="2"/>
      <c r="K6459" s="2">
        <v>9.64</v>
      </c>
      <c r="L6459" s="2" t="str" cm="1">
        <f t="array" ref="L6459">_xlfn.SWITCH(TRUE,K6459&lt;2,"1 to 2 yrs",K6459&lt;5,"2 to 5 yrs",K6459&lt;10,"5 to 10 yrs",K6459&lt;20,"10 to 20 yrs","20+")</f>
        <v>5 to 10 yrs</v>
      </c>
      <c r="M6459" s="2">
        <v>119967</v>
      </c>
      <c r="N6459" s="4">
        <v>0.1</v>
      </c>
      <c r="O6459" s="5">
        <f t="shared" si="100"/>
        <v>131963.70000000001</v>
      </c>
      <c r="P6459" s="2" t="s">
        <v>28</v>
      </c>
      <c r="Q6459" s="2">
        <v>6265</v>
      </c>
      <c r="R6459" s="2">
        <v>2</v>
      </c>
      <c r="S6459" s="2" t="s">
        <v>157</v>
      </c>
    </row>
    <row r="6460" spans="1:19" x14ac:dyDescent="0.3">
      <c r="A6460" s="2">
        <v>7459</v>
      </c>
      <c r="B6460" s="2" t="s">
        <v>635</v>
      </c>
      <c r="C6460" s="2" t="s">
        <v>24</v>
      </c>
      <c r="D6460" s="2">
        <v>63</v>
      </c>
      <c r="E6460" s="2" t="str" cm="1">
        <f t="array" ref="E6460">_xlfn.SWITCH(TRUE,D6460&lt;25,"18 to 25",D6460&lt;40,"25 to 40",D6460&lt;50,"40 to 50",D6460&lt;60,"50 to 60","60+")</f>
        <v>60+</v>
      </c>
      <c r="F6460" s="2" t="s">
        <v>36</v>
      </c>
      <c r="G6460" s="2" t="s">
        <v>32</v>
      </c>
      <c r="H6460" s="2" t="s">
        <v>37</v>
      </c>
      <c r="I6460" s="3">
        <v>44241</v>
      </c>
      <c r="J6460" s="2"/>
      <c r="K6460" s="2">
        <v>3.75</v>
      </c>
      <c r="L6460" s="2" t="str" cm="1">
        <f t="array" ref="L6460">_xlfn.SWITCH(TRUE,K6460&lt;2,"1 to 2 yrs",K6460&lt;5,"2 to 5 yrs",K6460&lt;10,"5 to 10 yrs",K6460&lt;20,"10 to 20 yrs","20+")</f>
        <v>2 to 5 yrs</v>
      </c>
      <c r="M6460" s="2">
        <v>76704</v>
      </c>
      <c r="N6460" s="4">
        <v>0.5</v>
      </c>
      <c r="O6460" s="5">
        <f t="shared" si="100"/>
        <v>115056</v>
      </c>
      <c r="P6460" s="2" t="s">
        <v>42</v>
      </c>
      <c r="Q6460" s="2">
        <v>4338</v>
      </c>
      <c r="R6460" s="2">
        <v>49</v>
      </c>
      <c r="S6460" s="2" t="s">
        <v>52</v>
      </c>
    </row>
    <row r="6461" spans="1:19" x14ac:dyDescent="0.3">
      <c r="A6461" s="2">
        <v>7460</v>
      </c>
      <c r="B6461" s="2" t="s">
        <v>1430</v>
      </c>
      <c r="C6461" s="2" t="s">
        <v>24</v>
      </c>
      <c r="D6461" s="2">
        <v>65</v>
      </c>
      <c r="E6461" s="2" t="str" cm="1">
        <f t="array" ref="E6461">_xlfn.SWITCH(TRUE,D6461&lt;25,"18 to 25",D6461&lt;40,"25 to 40",D6461&lt;50,"40 to 50",D6461&lt;60,"50 to 60","60+")</f>
        <v>60+</v>
      </c>
      <c r="F6461" s="2" t="s">
        <v>36</v>
      </c>
      <c r="G6461" s="2" t="s">
        <v>32</v>
      </c>
      <c r="H6461" s="2" t="s">
        <v>211</v>
      </c>
      <c r="I6461" s="3">
        <v>43607</v>
      </c>
      <c r="J6461" s="2"/>
      <c r="K6461" s="2">
        <v>5.49</v>
      </c>
      <c r="L6461" s="2" t="str" cm="1">
        <f t="array" ref="L6461">_xlfn.SWITCH(TRUE,K6461&lt;2,"1 to 2 yrs",K6461&lt;5,"2 to 5 yrs",K6461&lt;10,"5 to 10 yrs",K6461&lt;20,"10 to 20 yrs","20+")</f>
        <v>5 to 10 yrs</v>
      </c>
      <c r="M6461" s="2">
        <v>65900</v>
      </c>
      <c r="N6461" s="4">
        <v>0.15</v>
      </c>
      <c r="O6461" s="5">
        <f t="shared" si="100"/>
        <v>75785</v>
      </c>
      <c r="P6461" s="2" t="s">
        <v>58</v>
      </c>
      <c r="Q6461" s="2">
        <v>5557</v>
      </c>
      <c r="R6461" s="2">
        <v>35</v>
      </c>
      <c r="S6461" s="2" t="s">
        <v>54</v>
      </c>
    </row>
    <row r="6462" spans="1:19" x14ac:dyDescent="0.3">
      <c r="A6462" s="2">
        <v>7461</v>
      </c>
      <c r="B6462" s="2" t="s">
        <v>701</v>
      </c>
      <c r="C6462" s="2" t="s">
        <v>17</v>
      </c>
      <c r="D6462" s="2">
        <v>48</v>
      </c>
      <c r="E6462" s="2" t="str" cm="1">
        <f t="array" ref="E6462">_xlfn.SWITCH(TRUE,D6462&lt;25,"18 to 25",D6462&lt;40,"25 to 40",D6462&lt;50,"40 to 50",D6462&lt;60,"50 to 60","60+")</f>
        <v>40 to 50</v>
      </c>
      <c r="F6462" s="2" t="s">
        <v>31</v>
      </c>
      <c r="G6462" s="2" t="s">
        <v>32</v>
      </c>
      <c r="H6462" s="2" t="s">
        <v>106</v>
      </c>
      <c r="I6462" s="3">
        <v>44725</v>
      </c>
      <c r="J6462" s="2"/>
      <c r="K6462" s="2">
        <v>2.4300000000000002</v>
      </c>
      <c r="L6462" s="2" t="str" cm="1">
        <f t="array" ref="L6462">_xlfn.SWITCH(TRUE,K6462&lt;2,"1 to 2 yrs",K6462&lt;5,"2 to 5 yrs",K6462&lt;10,"5 to 10 yrs",K6462&lt;20,"10 to 20 yrs","20+")</f>
        <v>2 to 5 yrs</v>
      </c>
      <c r="M6462" s="2">
        <v>69006</v>
      </c>
      <c r="N6462" s="4">
        <v>0.15</v>
      </c>
      <c r="O6462" s="5">
        <f t="shared" si="100"/>
        <v>79356.899999999994</v>
      </c>
      <c r="P6462" s="2" t="s">
        <v>28</v>
      </c>
      <c r="Q6462" s="2">
        <v>5741</v>
      </c>
      <c r="R6462" s="2">
        <v>80</v>
      </c>
      <c r="S6462" s="2" t="s">
        <v>84</v>
      </c>
    </row>
    <row r="6463" spans="1:19" x14ac:dyDescent="0.3">
      <c r="A6463" s="2">
        <v>7462</v>
      </c>
      <c r="B6463" s="2" t="s">
        <v>1186</v>
      </c>
      <c r="C6463" s="2" t="s">
        <v>24</v>
      </c>
      <c r="D6463" s="2">
        <v>54</v>
      </c>
      <c r="E6463" s="2" t="str" cm="1">
        <f t="array" ref="E6463">_xlfn.SWITCH(TRUE,D6463&lt;25,"18 to 25",D6463&lt;40,"25 to 40",D6463&lt;50,"40 to 50",D6463&lt;60,"50 to 60","60+")</f>
        <v>50 to 60</v>
      </c>
      <c r="F6463" s="2" t="s">
        <v>92</v>
      </c>
      <c r="G6463" s="2" t="s">
        <v>19</v>
      </c>
      <c r="H6463" s="2" t="s">
        <v>190</v>
      </c>
      <c r="I6463" s="3">
        <v>42208</v>
      </c>
      <c r="J6463" s="3">
        <v>42879</v>
      </c>
      <c r="K6463" s="2">
        <v>1.84</v>
      </c>
      <c r="L6463" s="2" t="str" cm="1">
        <f t="array" ref="L6463">_xlfn.SWITCH(TRUE,K6463&lt;2,"1 to 2 yrs",K6463&lt;5,"2 to 5 yrs",K6463&lt;10,"5 to 10 yrs",K6463&lt;20,"10 to 20 yrs","20+")</f>
        <v>1 to 2 yrs</v>
      </c>
      <c r="M6463" s="2">
        <v>63859</v>
      </c>
      <c r="N6463" s="4">
        <v>0.2</v>
      </c>
      <c r="O6463" s="5">
        <f t="shared" si="100"/>
        <v>76630.8</v>
      </c>
      <c r="P6463" s="2" t="s">
        <v>28</v>
      </c>
      <c r="Q6463" s="2">
        <v>2282</v>
      </c>
      <c r="R6463" s="2">
        <v>93</v>
      </c>
      <c r="S6463" s="2" t="s">
        <v>48</v>
      </c>
    </row>
    <row r="6464" spans="1:19" x14ac:dyDescent="0.3">
      <c r="A6464" s="2">
        <v>7463</v>
      </c>
      <c r="B6464" s="2" t="s">
        <v>930</v>
      </c>
      <c r="C6464" s="2" t="s">
        <v>24</v>
      </c>
      <c r="D6464" s="2">
        <v>43</v>
      </c>
      <c r="E6464" s="2" t="str" cm="1">
        <f t="array" ref="E6464">_xlfn.SWITCH(TRUE,D6464&lt;25,"18 to 25",D6464&lt;40,"25 to 40",D6464&lt;50,"40 to 50",D6464&lt;60,"50 to 60","60+")</f>
        <v>40 to 50</v>
      </c>
      <c r="F6464" s="2" t="s">
        <v>25</v>
      </c>
      <c r="G6464" s="2" t="s">
        <v>26</v>
      </c>
      <c r="H6464" s="2" t="s">
        <v>97</v>
      </c>
      <c r="I6464" s="3">
        <v>42358</v>
      </c>
      <c r="J6464" s="2"/>
      <c r="K6464" s="2">
        <v>8.91</v>
      </c>
      <c r="L6464" s="2" t="str" cm="1">
        <f t="array" ref="L6464">_xlfn.SWITCH(TRUE,K6464&lt;2,"1 to 2 yrs",K6464&lt;5,"2 to 5 yrs",K6464&lt;10,"5 to 10 yrs",K6464&lt;20,"10 to 20 yrs","20+")</f>
        <v>5 to 10 yrs</v>
      </c>
      <c r="M6464" s="2">
        <v>78289</v>
      </c>
      <c r="N6464" s="4">
        <v>0.2</v>
      </c>
      <c r="O6464" s="5">
        <f t="shared" si="100"/>
        <v>93946.8</v>
      </c>
      <c r="P6464" s="2" t="s">
        <v>42</v>
      </c>
      <c r="Q6464" s="2">
        <v>2730</v>
      </c>
      <c r="R6464" s="2">
        <v>54</v>
      </c>
      <c r="S6464" s="2" t="s">
        <v>84</v>
      </c>
    </row>
    <row r="6465" spans="1:19" x14ac:dyDescent="0.3">
      <c r="A6465" s="2">
        <v>7464</v>
      </c>
      <c r="B6465" s="2" t="s">
        <v>1240</v>
      </c>
      <c r="C6465" s="2" t="s">
        <v>17</v>
      </c>
      <c r="D6465" s="2">
        <v>50</v>
      </c>
      <c r="E6465" s="2" t="str" cm="1">
        <f t="array" ref="E6465">_xlfn.SWITCH(TRUE,D6465&lt;25,"18 to 25",D6465&lt;40,"25 to 40",D6465&lt;50,"40 to 50",D6465&lt;60,"50 to 60","60+")</f>
        <v>50 to 60</v>
      </c>
      <c r="F6465" s="2" t="s">
        <v>25</v>
      </c>
      <c r="G6465" s="2" t="s">
        <v>32</v>
      </c>
      <c r="H6465" s="2" t="s">
        <v>27</v>
      </c>
      <c r="I6465" s="3">
        <v>43250</v>
      </c>
      <c r="J6465" s="2"/>
      <c r="K6465" s="2">
        <v>6.47</v>
      </c>
      <c r="L6465" s="2" t="str" cm="1">
        <f t="array" ref="L6465">_xlfn.SWITCH(TRUE,K6465&lt;2,"1 to 2 yrs",K6465&lt;5,"2 to 5 yrs",K6465&lt;10,"5 to 10 yrs",K6465&lt;20,"10 to 20 yrs","20+")</f>
        <v>5 to 10 yrs</v>
      </c>
      <c r="M6465" s="2">
        <v>78181</v>
      </c>
      <c r="N6465" s="4">
        <v>0.25</v>
      </c>
      <c r="O6465" s="5">
        <f t="shared" si="100"/>
        <v>97726.25</v>
      </c>
      <c r="P6465" s="2" t="s">
        <v>42</v>
      </c>
      <c r="Q6465" s="2">
        <v>6349</v>
      </c>
      <c r="R6465" s="2">
        <v>29</v>
      </c>
      <c r="S6465" s="2" t="s">
        <v>157</v>
      </c>
    </row>
    <row r="6466" spans="1:19" x14ac:dyDescent="0.3">
      <c r="A6466" s="2">
        <v>7465</v>
      </c>
      <c r="B6466" s="2" t="s">
        <v>804</v>
      </c>
      <c r="C6466" s="2" t="s">
        <v>24</v>
      </c>
      <c r="D6466" s="2">
        <v>40</v>
      </c>
      <c r="E6466" s="2" t="str" cm="1">
        <f t="array" ref="E6466">_xlfn.SWITCH(TRUE,D6466&lt;25,"18 to 25",D6466&lt;40,"25 to 40",D6466&lt;50,"40 to 50",D6466&lt;60,"50 to 60","60+")</f>
        <v>40 to 50</v>
      </c>
      <c r="F6466" s="2" t="s">
        <v>36</v>
      </c>
      <c r="G6466" s="2" t="s">
        <v>26</v>
      </c>
      <c r="H6466" s="2" t="s">
        <v>37</v>
      </c>
      <c r="I6466" s="3">
        <v>44735</v>
      </c>
      <c r="J6466" s="2"/>
      <c r="K6466" s="2">
        <v>2.4</v>
      </c>
      <c r="L6466" s="2" t="str" cm="1">
        <f t="array" ref="L6466">_xlfn.SWITCH(TRUE,K6466&lt;2,"1 to 2 yrs",K6466&lt;5,"2 to 5 yrs",K6466&lt;10,"5 to 10 yrs",K6466&lt;20,"10 to 20 yrs","20+")</f>
        <v>2 to 5 yrs</v>
      </c>
      <c r="M6466" s="2">
        <v>57034</v>
      </c>
      <c r="N6466" s="4">
        <v>0.5</v>
      </c>
      <c r="O6466" s="5">
        <f t="shared" si="100"/>
        <v>85551</v>
      </c>
      <c r="P6466" s="2" t="s">
        <v>28</v>
      </c>
      <c r="Q6466" s="2">
        <v>3760</v>
      </c>
      <c r="R6466" s="2">
        <v>61</v>
      </c>
      <c r="S6466" s="2" t="s">
        <v>34</v>
      </c>
    </row>
    <row r="6467" spans="1:19" x14ac:dyDescent="0.3">
      <c r="A6467" s="2">
        <v>7466</v>
      </c>
      <c r="B6467" s="2" t="s">
        <v>649</v>
      </c>
      <c r="C6467" s="2" t="s">
        <v>17</v>
      </c>
      <c r="D6467" s="2">
        <v>40</v>
      </c>
      <c r="E6467" s="2" t="str" cm="1">
        <f t="array" ref="E6467">_xlfn.SWITCH(TRUE,D6467&lt;25,"18 to 25",D6467&lt;40,"25 to 40",D6467&lt;50,"40 to 50",D6467&lt;60,"50 to 60","60+")</f>
        <v>40 to 50</v>
      </c>
      <c r="F6467" s="2" t="s">
        <v>50</v>
      </c>
      <c r="G6467" s="2" t="s">
        <v>19</v>
      </c>
      <c r="H6467" s="2" t="s">
        <v>51</v>
      </c>
      <c r="I6467" s="3">
        <v>45061</v>
      </c>
      <c r="J6467" s="2"/>
      <c r="K6467" s="2">
        <v>1.51</v>
      </c>
      <c r="L6467" s="2" t="str" cm="1">
        <f t="array" ref="L6467">_xlfn.SWITCH(TRUE,K6467&lt;2,"1 to 2 yrs",K6467&lt;5,"2 to 5 yrs",K6467&lt;10,"5 to 10 yrs",K6467&lt;20,"10 to 20 yrs","20+")</f>
        <v>1 to 2 yrs</v>
      </c>
      <c r="M6467" s="2">
        <v>75710</v>
      </c>
      <c r="N6467" s="4">
        <v>0</v>
      </c>
      <c r="O6467" s="5">
        <f t="shared" ref="O6467:O6530" si="101">M6467+(M6467*N6467)</f>
        <v>75710</v>
      </c>
      <c r="P6467" s="2" t="s">
        <v>28</v>
      </c>
      <c r="Q6467" s="2"/>
      <c r="R6467" s="2">
        <v>52</v>
      </c>
      <c r="S6467" s="2" t="s">
        <v>103</v>
      </c>
    </row>
    <row r="6468" spans="1:19" x14ac:dyDescent="0.3">
      <c r="A6468" s="2">
        <v>7467</v>
      </c>
      <c r="B6468" s="2" t="s">
        <v>783</v>
      </c>
      <c r="C6468" s="2" t="s">
        <v>17</v>
      </c>
      <c r="D6468" s="2">
        <v>27</v>
      </c>
      <c r="E6468" s="2" t="str" cm="1">
        <f t="array" ref="E6468">_xlfn.SWITCH(TRUE,D6468&lt;25,"18 to 25",D6468&lt;40,"25 to 40",D6468&lt;50,"40 to 50",D6468&lt;60,"50 to 60","60+")</f>
        <v>25 to 40</v>
      </c>
      <c r="F6468" s="2" t="s">
        <v>25</v>
      </c>
      <c r="G6468" s="2" t="s">
        <v>32</v>
      </c>
      <c r="H6468" s="2" t="s">
        <v>27</v>
      </c>
      <c r="I6468" s="3">
        <v>43549</v>
      </c>
      <c r="J6468" s="2"/>
      <c r="K6468" s="2">
        <v>5.65</v>
      </c>
      <c r="L6468" s="2" t="str" cm="1">
        <f t="array" ref="L6468">_xlfn.SWITCH(TRUE,K6468&lt;2,"1 to 2 yrs",K6468&lt;5,"2 to 5 yrs",K6468&lt;10,"5 to 10 yrs",K6468&lt;20,"10 to 20 yrs","20+")</f>
        <v>5 to 10 yrs</v>
      </c>
      <c r="M6468" s="2">
        <v>59965</v>
      </c>
      <c r="N6468" s="4">
        <v>0.15</v>
      </c>
      <c r="O6468" s="5">
        <f t="shared" si="101"/>
        <v>68959.75</v>
      </c>
      <c r="P6468" s="2" t="s">
        <v>58</v>
      </c>
      <c r="Q6468" s="2">
        <v>3017</v>
      </c>
      <c r="R6468" s="2">
        <v>49</v>
      </c>
      <c r="S6468" s="2" t="s">
        <v>59</v>
      </c>
    </row>
    <row r="6469" spans="1:19" x14ac:dyDescent="0.3">
      <c r="A6469" s="2">
        <v>7468</v>
      </c>
      <c r="B6469" s="2" t="s">
        <v>1573</v>
      </c>
      <c r="C6469" s="2" t="s">
        <v>17</v>
      </c>
      <c r="D6469" s="2">
        <v>40</v>
      </c>
      <c r="E6469" s="2" t="str" cm="1">
        <f t="array" ref="E6469">_xlfn.SWITCH(TRUE,D6469&lt;25,"18 to 25",D6469&lt;40,"25 to 40",D6469&lt;50,"40 to 50",D6469&lt;60,"50 to 60","60+")</f>
        <v>40 to 50</v>
      </c>
      <c r="F6469" s="2" t="s">
        <v>40</v>
      </c>
      <c r="G6469" s="2" t="s">
        <v>32</v>
      </c>
      <c r="H6469" s="2" t="s">
        <v>143</v>
      </c>
      <c r="I6469" s="3">
        <v>45240</v>
      </c>
      <c r="J6469" s="2"/>
      <c r="K6469" s="2">
        <v>1.02</v>
      </c>
      <c r="L6469" s="2" t="str" cm="1">
        <f t="array" ref="L6469">_xlfn.SWITCH(TRUE,K6469&lt;2,"1 to 2 yrs",K6469&lt;5,"2 to 5 yrs",K6469&lt;10,"5 to 10 yrs",K6469&lt;20,"10 to 20 yrs","20+")</f>
        <v>1 to 2 yrs</v>
      </c>
      <c r="M6469" s="2">
        <v>48163</v>
      </c>
      <c r="N6469" s="4">
        <v>0</v>
      </c>
      <c r="O6469" s="5">
        <f t="shared" si="101"/>
        <v>48163</v>
      </c>
      <c r="P6469" s="2" t="s">
        <v>42</v>
      </c>
      <c r="Q6469" s="2">
        <v>4070</v>
      </c>
      <c r="R6469" s="2">
        <v>94</v>
      </c>
      <c r="S6469" s="2" t="s">
        <v>157</v>
      </c>
    </row>
    <row r="6470" spans="1:19" x14ac:dyDescent="0.3">
      <c r="A6470" s="2">
        <v>7469</v>
      </c>
      <c r="B6470" s="2" t="s">
        <v>1432</v>
      </c>
      <c r="C6470" s="2" t="s">
        <v>24</v>
      </c>
      <c r="D6470" s="2">
        <v>34</v>
      </c>
      <c r="E6470" s="2" t="str" cm="1">
        <f t="array" ref="E6470">_xlfn.SWITCH(TRUE,D6470&lt;25,"18 to 25",D6470&lt;40,"25 to 40",D6470&lt;50,"40 to 50",D6470&lt;60,"50 to 60","60+")</f>
        <v>25 to 40</v>
      </c>
      <c r="F6470" s="2" t="s">
        <v>25</v>
      </c>
      <c r="G6470" s="2" t="s">
        <v>19</v>
      </c>
      <c r="H6470" s="2" t="s">
        <v>27</v>
      </c>
      <c r="I6470" s="3">
        <v>42076</v>
      </c>
      <c r="J6470" s="2"/>
      <c r="K6470" s="2">
        <v>9.68</v>
      </c>
      <c r="L6470" s="2" t="str" cm="1">
        <f t="array" ref="L6470">_xlfn.SWITCH(TRUE,K6470&lt;2,"1 to 2 yrs",K6470&lt;5,"2 to 5 yrs",K6470&lt;10,"5 to 10 yrs",K6470&lt;20,"10 to 20 yrs","20+")</f>
        <v>5 to 10 yrs</v>
      </c>
      <c r="M6470" s="2">
        <v>84651</v>
      </c>
      <c r="N6470" s="4">
        <v>0.2</v>
      </c>
      <c r="O6470" s="5">
        <f t="shared" si="101"/>
        <v>101581.2</v>
      </c>
      <c r="P6470" s="2" t="s">
        <v>28</v>
      </c>
      <c r="Q6470" s="2">
        <v>1460</v>
      </c>
      <c r="R6470" s="2">
        <v>31</v>
      </c>
      <c r="S6470" s="2" t="s">
        <v>87</v>
      </c>
    </row>
    <row r="6471" spans="1:19" x14ac:dyDescent="0.3">
      <c r="A6471" s="2">
        <v>7470</v>
      </c>
      <c r="B6471" s="2" t="s">
        <v>67</v>
      </c>
      <c r="C6471" s="2" t="s">
        <v>17</v>
      </c>
      <c r="D6471" s="2">
        <v>47</v>
      </c>
      <c r="E6471" s="2" t="str" cm="1">
        <f t="array" ref="E6471">_xlfn.SWITCH(TRUE,D6471&lt;25,"18 to 25",D6471&lt;40,"25 to 40",D6471&lt;50,"40 to 50",D6471&lt;60,"50 to 60","60+")</f>
        <v>40 to 50</v>
      </c>
      <c r="F6471" s="2" t="s">
        <v>56</v>
      </c>
      <c r="G6471" s="2" t="s">
        <v>26</v>
      </c>
      <c r="H6471" s="2" t="s">
        <v>81</v>
      </c>
      <c r="I6471" s="3">
        <v>43314</v>
      </c>
      <c r="J6471" s="3">
        <v>45534</v>
      </c>
      <c r="K6471" s="2">
        <v>6.08</v>
      </c>
      <c r="L6471" s="2" t="str" cm="1">
        <f t="array" ref="L6471">_xlfn.SWITCH(TRUE,K6471&lt;2,"1 to 2 yrs",K6471&lt;5,"2 to 5 yrs",K6471&lt;10,"5 to 10 yrs",K6471&lt;20,"10 to 20 yrs","20+")</f>
        <v>5 to 10 yrs</v>
      </c>
      <c r="M6471" s="2">
        <v>109484</v>
      </c>
      <c r="N6471" s="4">
        <v>0.15</v>
      </c>
      <c r="O6471" s="5">
        <f t="shared" si="101"/>
        <v>125906.6</v>
      </c>
      <c r="P6471" s="2" t="s">
        <v>42</v>
      </c>
      <c r="Q6471" s="2">
        <v>1880</v>
      </c>
      <c r="R6471" s="2">
        <v>82</v>
      </c>
      <c r="S6471" s="2" t="s">
        <v>29</v>
      </c>
    </row>
    <row r="6472" spans="1:19" x14ac:dyDescent="0.3">
      <c r="A6472" s="2">
        <v>7471</v>
      </c>
      <c r="B6472" s="2" t="s">
        <v>1282</v>
      </c>
      <c r="C6472" s="2" t="s">
        <v>17</v>
      </c>
      <c r="D6472" s="2">
        <v>43</v>
      </c>
      <c r="E6472" s="2" t="str" cm="1">
        <f t="array" ref="E6472">_xlfn.SWITCH(TRUE,D6472&lt;25,"18 to 25",D6472&lt;40,"25 to 40",D6472&lt;50,"40 to 50",D6472&lt;60,"50 to 60","60+")</f>
        <v>40 to 50</v>
      </c>
      <c r="F6472" s="2" t="s">
        <v>46</v>
      </c>
      <c r="G6472" s="2" t="s">
        <v>19</v>
      </c>
      <c r="H6472" s="2" t="s">
        <v>110</v>
      </c>
      <c r="I6472" s="3">
        <v>42357</v>
      </c>
      <c r="J6472" s="2"/>
      <c r="K6472" s="2">
        <v>8.91</v>
      </c>
      <c r="L6472" s="2" t="str" cm="1">
        <f t="array" ref="L6472">_xlfn.SWITCH(TRUE,K6472&lt;2,"1 to 2 yrs",K6472&lt;5,"2 to 5 yrs",K6472&lt;10,"5 to 10 yrs",K6472&lt;20,"10 to 20 yrs","20+")</f>
        <v>5 to 10 yrs</v>
      </c>
      <c r="M6472" s="2">
        <v>114824</v>
      </c>
      <c r="N6472" s="4">
        <v>0.15</v>
      </c>
      <c r="O6472" s="5">
        <f t="shared" si="101"/>
        <v>132047.6</v>
      </c>
      <c r="P6472" s="2" t="s">
        <v>58</v>
      </c>
      <c r="Q6472" s="2">
        <v>7136</v>
      </c>
      <c r="R6472" s="2">
        <v>8</v>
      </c>
      <c r="S6472" s="2" t="s">
        <v>52</v>
      </c>
    </row>
    <row r="6473" spans="1:19" x14ac:dyDescent="0.3">
      <c r="A6473" s="2">
        <v>7472</v>
      </c>
      <c r="B6473" s="2" t="s">
        <v>497</v>
      </c>
      <c r="C6473" s="2" t="s">
        <v>24</v>
      </c>
      <c r="D6473" s="2">
        <v>42</v>
      </c>
      <c r="E6473" s="2" t="str" cm="1">
        <f t="array" ref="E6473">_xlfn.SWITCH(TRUE,D6473&lt;25,"18 to 25",D6473&lt;40,"25 to 40",D6473&lt;50,"40 to 50",D6473&lt;60,"50 to 60","60+")</f>
        <v>40 to 50</v>
      </c>
      <c r="F6473" s="2" t="s">
        <v>36</v>
      </c>
      <c r="G6473" s="2" t="s">
        <v>19</v>
      </c>
      <c r="H6473" s="2" t="s">
        <v>211</v>
      </c>
      <c r="I6473" s="3">
        <v>44418</v>
      </c>
      <c r="J6473" s="2"/>
      <c r="K6473" s="2">
        <v>3.27</v>
      </c>
      <c r="L6473" s="2" t="str" cm="1">
        <f t="array" ref="L6473">_xlfn.SWITCH(TRUE,K6473&lt;2,"1 to 2 yrs",K6473&lt;5,"2 to 5 yrs",K6473&lt;10,"5 to 10 yrs",K6473&lt;20,"10 to 20 yrs","20+")</f>
        <v>2 to 5 yrs</v>
      </c>
      <c r="M6473" s="2">
        <v>65908</v>
      </c>
      <c r="N6473" s="4">
        <v>0.15</v>
      </c>
      <c r="O6473" s="5">
        <f t="shared" si="101"/>
        <v>75794.2</v>
      </c>
      <c r="P6473" s="2" t="s">
        <v>28</v>
      </c>
      <c r="Q6473" s="2">
        <v>6443</v>
      </c>
      <c r="R6473" s="2">
        <v>15</v>
      </c>
      <c r="S6473" s="2" t="s">
        <v>59</v>
      </c>
    </row>
    <row r="6474" spans="1:19" x14ac:dyDescent="0.3">
      <c r="A6474" s="2">
        <v>7473</v>
      </c>
      <c r="B6474" s="2" t="s">
        <v>506</v>
      </c>
      <c r="C6474" s="2" t="s">
        <v>17</v>
      </c>
      <c r="D6474" s="2">
        <v>57</v>
      </c>
      <c r="E6474" s="2" t="str" cm="1">
        <f t="array" ref="E6474">_xlfn.SWITCH(TRUE,D6474&lt;25,"18 to 25",D6474&lt;40,"25 to 40",D6474&lt;50,"40 to 50",D6474&lt;60,"50 to 60","60+")</f>
        <v>50 to 60</v>
      </c>
      <c r="F6474" s="2" t="s">
        <v>50</v>
      </c>
      <c r="G6474" s="2" t="s">
        <v>26</v>
      </c>
      <c r="H6474" s="2" t="s">
        <v>70</v>
      </c>
      <c r="I6474" s="3">
        <v>42103</v>
      </c>
      <c r="J6474" s="3">
        <v>44522</v>
      </c>
      <c r="K6474" s="2">
        <v>6.62</v>
      </c>
      <c r="L6474" s="2" t="str" cm="1">
        <f t="array" ref="L6474">_xlfn.SWITCH(TRUE,K6474&lt;2,"1 to 2 yrs",K6474&lt;5,"2 to 5 yrs",K6474&lt;10,"5 to 10 yrs",K6474&lt;20,"10 to 20 yrs","20+")</f>
        <v>5 to 10 yrs</v>
      </c>
      <c r="M6474" s="2">
        <v>107282</v>
      </c>
      <c r="N6474" s="4">
        <v>0.15</v>
      </c>
      <c r="O6474" s="5">
        <f t="shared" si="101"/>
        <v>123374.3</v>
      </c>
      <c r="P6474" s="2" t="s">
        <v>28</v>
      </c>
      <c r="Q6474" s="2">
        <v>2317</v>
      </c>
      <c r="R6474" s="2">
        <v>37</v>
      </c>
      <c r="S6474" s="2" t="s">
        <v>84</v>
      </c>
    </row>
    <row r="6475" spans="1:19" x14ac:dyDescent="0.3">
      <c r="A6475" s="2">
        <v>7474</v>
      </c>
      <c r="B6475" s="2" t="s">
        <v>1049</v>
      </c>
      <c r="C6475" s="2" t="s">
        <v>24</v>
      </c>
      <c r="D6475" s="2">
        <v>23</v>
      </c>
      <c r="E6475" s="2" t="str" cm="1">
        <f t="array" ref="E6475">_xlfn.SWITCH(TRUE,D6475&lt;25,"18 to 25",D6475&lt;40,"25 to 40",D6475&lt;50,"40 to 50",D6475&lt;60,"50 to 60","60+")</f>
        <v>18 to 25</v>
      </c>
      <c r="F6475" s="2" t="s">
        <v>92</v>
      </c>
      <c r="G6475" s="2" t="s">
        <v>19</v>
      </c>
      <c r="H6475" s="2" t="s">
        <v>171</v>
      </c>
      <c r="I6475" s="3">
        <v>44296</v>
      </c>
      <c r="J6475" s="2"/>
      <c r="K6475" s="2">
        <v>3.6</v>
      </c>
      <c r="L6475" s="2" t="str" cm="1">
        <f t="array" ref="L6475">_xlfn.SWITCH(TRUE,K6475&lt;2,"1 to 2 yrs",K6475&lt;5,"2 to 5 yrs",K6475&lt;10,"5 to 10 yrs",K6475&lt;20,"10 to 20 yrs","20+")</f>
        <v>2 to 5 yrs</v>
      </c>
      <c r="M6475" s="2">
        <v>64892</v>
      </c>
      <c r="N6475" s="4">
        <v>0.15</v>
      </c>
      <c r="O6475" s="5">
        <f t="shared" si="101"/>
        <v>74625.8</v>
      </c>
      <c r="P6475" s="2" t="s">
        <v>42</v>
      </c>
      <c r="Q6475" s="2">
        <v>5992</v>
      </c>
      <c r="R6475" s="2">
        <v>18</v>
      </c>
      <c r="S6475" s="2" t="s">
        <v>34</v>
      </c>
    </row>
    <row r="6476" spans="1:19" x14ac:dyDescent="0.3">
      <c r="A6476" s="2">
        <v>7475</v>
      </c>
      <c r="B6476" s="2" t="s">
        <v>213</v>
      </c>
      <c r="C6476" s="2" t="s">
        <v>24</v>
      </c>
      <c r="D6476" s="2">
        <v>65</v>
      </c>
      <c r="E6476" s="2" t="str" cm="1">
        <f t="array" ref="E6476">_xlfn.SWITCH(TRUE,D6476&lt;25,"18 to 25",D6476&lt;40,"25 to 40",D6476&lt;50,"40 to 50",D6476&lt;60,"50 to 60","60+")</f>
        <v>60+</v>
      </c>
      <c r="F6476" s="2" t="s">
        <v>31</v>
      </c>
      <c r="G6476" s="2" t="s">
        <v>26</v>
      </c>
      <c r="H6476" s="2" t="s">
        <v>68</v>
      </c>
      <c r="I6476" s="3">
        <v>45141</v>
      </c>
      <c r="J6476" s="2"/>
      <c r="K6476" s="2">
        <v>1.29</v>
      </c>
      <c r="L6476" s="2" t="str" cm="1">
        <f t="array" ref="L6476">_xlfn.SWITCH(TRUE,K6476&lt;2,"1 to 2 yrs",K6476&lt;5,"2 to 5 yrs",K6476&lt;10,"5 to 10 yrs",K6476&lt;20,"10 to 20 yrs","20+")</f>
        <v>1 to 2 yrs</v>
      </c>
      <c r="M6476" s="2">
        <v>57177</v>
      </c>
      <c r="N6476" s="4">
        <v>0</v>
      </c>
      <c r="O6476" s="5">
        <f t="shared" si="101"/>
        <v>57177</v>
      </c>
      <c r="P6476" s="2" t="s">
        <v>28</v>
      </c>
      <c r="Q6476" s="2">
        <v>6739</v>
      </c>
      <c r="R6476" s="2">
        <v>93</v>
      </c>
      <c r="S6476" s="2" t="s">
        <v>87</v>
      </c>
    </row>
    <row r="6477" spans="1:19" x14ac:dyDescent="0.3">
      <c r="A6477" s="2">
        <v>7476</v>
      </c>
      <c r="B6477" s="2" t="s">
        <v>1153</v>
      </c>
      <c r="C6477" s="2" t="s">
        <v>24</v>
      </c>
      <c r="D6477" s="2">
        <v>51</v>
      </c>
      <c r="E6477" s="2" t="str" cm="1">
        <f t="array" ref="E6477">_xlfn.SWITCH(TRUE,D6477&lt;25,"18 to 25",D6477&lt;40,"25 to 40",D6477&lt;50,"40 to 50",D6477&lt;60,"50 to 60","60+")</f>
        <v>50 to 60</v>
      </c>
      <c r="F6477" s="2" t="s">
        <v>75</v>
      </c>
      <c r="G6477" s="2" t="s">
        <v>19</v>
      </c>
      <c r="H6477" s="2" t="s">
        <v>165</v>
      </c>
      <c r="I6477" s="3">
        <v>43389</v>
      </c>
      <c r="J6477" s="2"/>
      <c r="K6477" s="2">
        <v>6.09</v>
      </c>
      <c r="L6477" s="2" t="str" cm="1">
        <f t="array" ref="L6477">_xlfn.SWITCH(TRUE,K6477&lt;2,"1 to 2 yrs",K6477&lt;5,"2 to 5 yrs",K6477&lt;10,"5 to 10 yrs",K6477&lt;20,"10 to 20 yrs","20+")</f>
        <v>5 to 10 yrs</v>
      </c>
      <c r="M6477" s="2">
        <v>92450</v>
      </c>
      <c r="N6477" s="4">
        <v>0</v>
      </c>
      <c r="O6477" s="5">
        <f t="shared" si="101"/>
        <v>92450</v>
      </c>
      <c r="P6477" s="2" t="s">
        <v>58</v>
      </c>
      <c r="Q6477" s="2">
        <v>1768</v>
      </c>
      <c r="R6477" s="2">
        <v>35</v>
      </c>
      <c r="S6477" s="2" t="s">
        <v>90</v>
      </c>
    </row>
    <row r="6478" spans="1:19" x14ac:dyDescent="0.3">
      <c r="A6478" s="2">
        <v>7477</v>
      </c>
      <c r="B6478" s="2" t="s">
        <v>948</v>
      </c>
      <c r="C6478" s="2" t="s">
        <v>24</v>
      </c>
      <c r="D6478" s="2">
        <v>48</v>
      </c>
      <c r="E6478" s="2" t="str" cm="1">
        <f t="array" ref="E6478">_xlfn.SWITCH(TRUE,D6478&lt;25,"18 to 25",D6478&lt;40,"25 to 40",D6478&lt;50,"40 to 50",D6478&lt;60,"50 to 60","60+")</f>
        <v>40 to 50</v>
      </c>
      <c r="F6478" s="2" t="s">
        <v>18</v>
      </c>
      <c r="G6478" s="2" t="s">
        <v>19</v>
      </c>
      <c r="H6478" s="2" t="s">
        <v>216</v>
      </c>
      <c r="I6478" s="3">
        <v>43151</v>
      </c>
      <c r="J6478" s="2"/>
      <c r="K6478" s="2">
        <v>6.74</v>
      </c>
      <c r="L6478" s="2" t="str" cm="1">
        <f t="array" ref="L6478">_xlfn.SWITCH(TRUE,K6478&lt;2,"1 to 2 yrs",K6478&lt;5,"2 to 5 yrs",K6478&lt;10,"5 to 10 yrs",K6478&lt;20,"10 to 20 yrs","20+")</f>
        <v>5 to 10 yrs</v>
      </c>
      <c r="M6478" s="2">
        <v>84834</v>
      </c>
      <c r="N6478" s="4">
        <v>0.15</v>
      </c>
      <c r="O6478" s="5">
        <f t="shared" si="101"/>
        <v>97559.1</v>
      </c>
      <c r="P6478" s="2" t="s">
        <v>42</v>
      </c>
      <c r="Q6478" s="2">
        <v>5145</v>
      </c>
      <c r="R6478" s="2">
        <v>10</v>
      </c>
      <c r="S6478" s="2" t="s">
        <v>73</v>
      </c>
    </row>
    <row r="6479" spans="1:19" x14ac:dyDescent="0.3">
      <c r="A6479" s="2">
        <v>7478</v>
      </c>
      <c r="B6479" s="2" t="s">
        <v>803</v>
      </c>
      <c r="C6479" s="2" t="s">
        <v>17</v>
      </c>
      <c r="D6479" s="2">
        <v>28</v>
      </c>
      <c r="E6479" s="2" t="str" cm="1">
        <f t="array" ref="E6479">_xlfn.SWITCH(TRUE,D6479&lt;25,"18 to 25",D6479&lt;40,"25 to 40",D6479&lt;50,"40 to 50",D6479&lt;60,"50 to 60","60+")</f>
        <v>25 to 40</v>
      </c>
      <c r="F6479" s="2" t="s">
        <v>36</v>
      </c>
      <c r="G6479" s="2" t="s">
        <v>19</v>
      </c>
      <c r="H6479" s="2" t="s">
        <v>37</v>
      </c>
      <c r="I6479" s="3">
        <v>42858</v>
      </c>
      <c r="J6479" s="2"/>
      <c r="K6479" s="2">
        <v>7.54</v>
      </c>
      <c r="L6479" s="2" t="str" cm="1">
        <f t="array" ref="L6479">_xlfn.SWITCH(TRUE,K6479&lt;2,"1 to 2 yrs",K6479&lt;5,"2 to 5 yrs",K6479&lt;10,"5 to 10 yrs",K6479&lt;20,"10 to 20 yrs","20+")</f>
        <v>5 to 10 yrs</v>
      </c>
      <c r="M6479" s="2">
        <v>80088</v>
      </c>
      <c r="N6479" s="4">
        <v>0.5</v>
      </c>
      <c r="O6479" s="5">
        <f t="shared" si="101"/>
        <v>120132</v>
      </c>
      <c r="P6479" s="2" t="s">
        <v>58</v>
      </c>
      <c r="Q6479" s="2">
        <v>3867</v>
      </c>
      <c r="R6479" s="2">
        <v>78</v>
      </c>
      <c r="S6479" s="2" t="s">
        <v>22</v>
      </c>
    </row>
    <row r="6480" spans="1:19" x14ac:dyDescent="0.3">
      <c r="A6480" s="2">
        <v>7479</v>
      </c>
      <c r="B6480" s="2" t="s">
        <v>1486</v>
      </c>
      <c r="C6480" s="2" t="s">
        <v>17</v>
      </c>
      <c r="D6480" s="2">
        <v>41</v>
      </c>
      <c r="E6480" s="2" t="str" cm="1">
        <f t="array" ref="E6480">_xlfn.SWITCH(TRUE,D6480&lt;25,"18 to 25",D6480&lt;40,"25 to 40",D6480&lt;50,"40 to 50",D6480&lt;60,"50 to 60","60+")</f>
        <v>40 to 50</v>
      </c>
      <c r="F6480" s="2" t="s">
        <v>50</v>
      </c>
      <c r="G6480" s="2" t="s">
        <v>19</v>
      </c>
      <c r="H6480" s="2" t="s">
        <v>51</v>
      </c>
      <c r="I6480" s="3">
        <v>45379</v>
      </c>
      <c r="J6480" s="2"/>
      <c r="K6480" s="2">
        <v>0.64</v>
      </c>
      <c r="L6480" s="2" t="str" cm="1">
        <f t="array" ref="L6480">_xlfn.SWITCH(TRUE,K6480&lt;2,"1 to 2 yrs",K6480&lt;5,"2 to 5 yrs",K6480&lt;10,"5 to 10 yrs",K6480&lt;20,"10 to 20 yrs","20+")</f>
        <v>1 to 2 yrs</v>
      </c>
      <c r="M6480" s="2">
        <v>88243</v>
      </c>
      <c r="N6480" s="4">
        <v>0.2</v>
      </c>
      <c r="O6480" s="5">
        <f t="shared" si="101"/>
        <v>105891.6</v>
      </c>
      <c r="P6480" s="2" t="s">
        <v>28</v>
      </c>
      <c r="Q6480" s="2"/>
      <c r="R6480" s="2">
        <v>87</v>
      </c>
      <c r="S6480" s="2" t="s">
        <v>38</v>
      </c>
    </row>
    <row r="6481" spans="1:19" x14ac:dyDescent="0.3">
      <c r="A6481" s="2">
        <v>7480</v>
      </c>
      <c r="B6481" s="2" t="s">
        <v>1150</v>
      </c>
      <c r="C6481" s="2" t="s">
        <v>17</v>
      </c>
      <c r="D6481" s="2">
        <v>52</v>
      </c>
      <c r="E6481" s="2" t="str" cm="1">
        <f t="array" ref="E6481">_xlfn.SWITCH(TRUE,D6481&lt;25,"18 to 25",D6481&lt;40,"25 to 40",D6481&lt;50,"40 to 50",D6481&lt;60,"50 to 60","60+")</f>
        <v>50 to 60</v>
      </c>
      <c r="F6481" s="2" t="s">
        <v>31</v>
      </c>
      <c r="G6481" s="2" t="s">
        <v>19</v>
      </c>
      <c r="H6481" s="2" t="s">
        <v>139</v>
      </c>
      <c r="I6481" s="3">
        <v>42591</v>
      </c>
      <c r="J6481" s="2"/>
      <c r="K6481" s="2">
        <v>8.27</v>
      </c>
      <c r="L6481" s="2" t="str" cm="1">
        <f t="array" ref="L6481">_xlfn.SWITCH(TRUE,K6481&lt;2,"1 to 2 yrs",K6481&lt;5,"2 to 5 yrs",K6481&lt;10,"5 to 10 yrs",K6481&lt;20,"10 to 20 yrs","20+")</f>
        <v>5 to 10 yrs</v>
      </c>
      <c r="M6481" s="2">
        <v>66893</v>
      </c>
      <c r="N6481" s="4">
        <v>0.1</v>
      </c>
      <c r="O6481" s="5">
        <f t="shared" si="101"/>
        <v>73582.3</v>
      </c>
      <c r="P6481" s="2" t="s">
        <v>28</v>
      </c>
      <c r="Q6481" s="2"/>
      <c r="R6481" s="2">
        <v>62</v>
      </c>
      <c r="S6481" s="2" t="s">
        <v>34</v>
      </c>
    </row>
    <row r="6482" spans="1:19" x14ac:dyDescent="0.3">
      <c r="A6482" s="2">
        <v>7481</v>
      </c>
      <c r="B6482" s="2" t="s">
        <v>86</v>
      </c>
      <c r="C6482" s="2" t="s">
        <v>17</v>
      </c>
      <c r="D6482" s="2">
        <v>44</v>
      </c>
      <c r="E6482" s="2" t="str" cm="1">
        <f t="array" ref="E6482">_xlfn.SWITCH(TRUE,D6482&lt;25,"18 to 25",D6482&lt;40,"25 to 40",D6482&lt;50,"40 to 50",D6482&lt;60,"50 to 60","60+")</f>
        <v>40 to 50</v>
      </c>
      <c r="F6482" s="2" t="s">
        <v>75</v>
      </c>
      <c r="G6482" s="2" t="s">
        <v>32</v>
      </c>
      <c r="H6482" s="2" t="s">
        <v>174</v>
      </c>
      <c r="I6482" s="3">
        <v>44034</v>
      </c>
      <c r="J6482" s="2"/>
      <c r="K6482" s="2">
        <v>4.32</v>
      </c>
      <c r="L6482" s="2" t="str" cm="1">
        <f t="array" ref="L6482">_xlfn.SWITCH(TRUE,K6482&lt;2,"1 to 2 yrs",K6482&lt;5,"2 to 5 yrs",K6482&lt;10,"5 to 10 yrs",K6482&lt;20,"10 to 20 yrs","20+")</f>
        <v>2 to 5 yrs</v>
      </c>
      <c r="M6482" s="2">
        <v>80272</v>
      </c>
      <c r="N6482" s="4">
        <v>0</v>
      </c>
      <c r="O6482" s="5">
        <f t="shared" si="101"/>
        <v>80272</v>
      </c>
      <c r="P6482" s="2" t="s">
        <v>58</v>
      </c>
      <c r="Q6482" s="2">
        <v>1775</v>
      </c>
      <c r="R6482" s="2">
        <v>84</v>
      </c>
      <c r="S6482" s="2" t="s">
        <v>52</v>
      </c>
    </row>
    <row r="6483" spans="1:19" x14ac:dyDescent="0.3">
      <c r="A6483" s="2">
        <v>7482</v>
      </c>
      <c r="B6483" s="2" t="s">
        <v>1147</v>
      </c>
      <c r="C6483" s="2" t="s">
        <v>17</v>
      </c>
      <c r="D6483" s="2">
        <v>34</v>
      </c>
      <c r="E6483" s="2" t="str" cm="1">
        <f t="array" ref="E6483">_xlfn.SWITCH(TRUE,D6483&lt;25,"18 to 25",D6483&lt;40,"25 to 40",D6483&lt;50,"40 to 50",D6483&lt;60,"50 to 60","60+")</f>
        <v>25 to 40</v>
      </c>
      <c r="F6483" s="2" t="s">
        <v>56</v>
      </c>
      <c r="G6483" s="2" t="s">
        <v>32</v>
      </c>
      <c r="H6483" s="2" t="s">
        <v>57</v>
      </c>
      <c r="I6483" s="3">
        <v>42474</v>
      </c>
      <c r="J6483" s="2"/>
      <c r="K6483" s="2">
        <v>8.59</v>
      </c>
      <c r="L6483" s="2" t="str" cm="1">
        <f t="array" ref="L6483">_xlfn.SWITCH(TRUE,K6483&lt;2,"1 to 2 yrs",K6483&lt;5,"2 to 5 yrs",K6483&lt;10,"5 to 10 yrs",K6483&lt;20,"10 to 20 yrs","20+")</f>
        <v>5 to 10 yrs</v>
      </c>
      <c r="M6483" s="2">
        <v>120944</v>
      </c>
      <c r="N6483" s="4">
        <v>0.1</v>
      </c>
      <c r="O6483" s="5">
        <f t="shared" si="101"/>
        <v>133038.39999999999</v>
      </c>
      <c r="P6483" s="2" t="s">
        <v>28</v>
      </c>
      <c r="Q6483" s="2">
        <v>4951</v>
      </c>
      <c r="R6483" s="2">
        <v>42</v>
      </c>
      <c r="S6483" s="2" t="s">
        <v>43</v>
      </c>
    </row>
    <row r="6484" spans="1:19" x14ac:dyDescent="0.3">
      <c r="A6484" s="2">
        <v>7483</v>
      </c>
      <c r="B6484" s="2" t="s">
        <v>650</v>
      </c>
      <c r="C6484" s="2" t="s">
        <v>24</v>
      </c>
      <c r="D6484" s="2">
        <v>38</v>
      </c>
      <c r="E6484" s="2" t="str" cm="1">
        <f t="array" ref="E6484">_xlfn.SWITCH(TRUE,D6484&lt;25,"18 to 25",D6484&lt;40,"25 to 40",D6484&lt;50,"40 to 50",D6484&lt;60,"50 to 60","60+")</f>
        <v>25 to 40</v>
      </c>
      <c r="F6484" s="2" t="s">
        <v>36</v>
      </c>
      <c r="G6484" s="2" t="s">
        <v>19</v>
      </c>
      <c r="H6484" s="2" t="s">
        <v>150</v>
      </c>
      <c r="I6484" s="3">
        <v>43646</v>
      </c>
      <c r="J6484" s="2"/>
      <c r="K6484" s="2">
        <v>5.38</v>
      </c>
      <c r="L6484" s="2" t="str" cm="1">
        <f t="array" ref="L6484">_xlfn.SWITCH(TRUE,K6484&lt;2,"1 to 2 yrs",K6484&lt;5,"2 to 5 yrs",K6484&lt;10,"5 to 10 yrs",K6484&lt;20,"10 to 20 yrs","20+")</f>
        <v>5 to 10 yrs</v>
      </c>
      <c r="M6484" s="2">
        <v>76098</v>
      </c>
      <c r="N6484" s="4">
        <v>0.15</v>
      </c>
      <c r="O6484" s="5">
        <f t="shared" si="101"/>
        <v>87512.7</v>
      </c>
      <c r="P6484" s="2" t="s">
        <v>28</v>
      </c>
      <c r="Q6484" s="2">
        <v>7271</v>
      </c>
      <c r="R6484" s="2">
        <v>73</v>
      </c>
      <c r="S6484" s="2" t="s">
        <v>87</v>
      </c>
    </row>
    <row r="6485" spans="1:19" x14ac:dyDescent="0.3">
      <c r="A6485" s="2">
        <v>7484</v>
      </c>
      <c r="B6485" s="2" t="s">
        <v>1457</v>
      </c>
      <c r="C6485" s="2" t="s">
        <v>17</v>
      </c>
      <c r="D6485" s="2">
        <v>25</v>
      </c>
      <c r="E6485" s="2" t="str" cm="1">
        <f t="array" ref="E6485">_xlfn.SWITCH(TRUE,D6485&lt;25,"18 to 25",D6485&lt;40,"25 to 40",D6485&lt;50,"40 to 50",D6485&lt;60,"50 to 60","60+")</f>
        <v>25 to 40</v>
      </c>
      <c r="F6485" s="2" t="s">
        <v>92</v>
      </c>
      <c r="G6485" s="2" t="s">
        <v>26</v>
      </c>
      <c r="H6485" s="2" t="s">
        <v>235</v>
      </c>
      <c r="I6485" s="3">
        <v>44674</v>
      </c>
      <c r="J6485" s="2"/>
      <c r="K6485" s="2">
        <v>2.57</v>
      </c>
      <c r="L6485" s="2" t="str" cm="1">
        <f t="array" ref="L6485">_xlfn.SWITCH(TRUE,K6485&lt;2,"1 to 2 yrs",K6485&lt;5,"2 to 5 yrs",K6485&lt;10,"5 to 10 yrs",K6485&lt;20,"10 to 20 yrs","20+")</f>
        <v>2 to 5 yrs</v>
      </c>
      <c r="M6485" s="2">
        <v>60872</v>
      </c>
      <c r="N6485" s="4">
        <v>0</v>
      </c>
      <c r="O6485" s="5">
        <f t="shared" si="101"/>
        <v>60872</v>
      </c>
      <c r="P6485" s="2" t="s">
        <v>28</v>
      </c>
      <c r="Q6485" s="2"/>
      <c r="R6485" s="2">
        <v>88</v>
      </c>
      <c r="S6485" s="2" t="s">
        <v>90</v>
      </c>
    </row>
    <row r="6486" spans="1:19" x14ac:dyDescent="0.3">
      <c r="A6486" s="2">
        <v>7485</v>
      </c>
      <c r="B6486" s="2" t="s">
        <v>786</v>
      </c>
      <c r="C6486" s="2" t="s">
        <v>17</v>
      </c>
      <c r="D6486" s="2">
        <v>35</v>
      </c>
      <c r="E6486" s="2" t="str" cm="1">
        <f t="array" ref="E6486">_xlfn.SWITCH(TRUE,D6486&lt;25,"18 to 25",D6486&lt;40,"25 to 40",D6486&lt;50,"40 to 50",D6486&lt;60,"50 to 60","60+")</f>
        <v>25 to 40</v>
      </c>
      <c r="F6486" s="2" t="s">
        <v>18</v>
      </c>
      <c r="G6486" s="2" t="s">
        <v>19</v>
      </c>
      <c r="H6486" s="2" t="s">
        <v>115</v>
      </c>
      <c r="I6486" s="3">
        <v>42836</v>
      </c>
      <c r="J6486" s="2"/>
      <c r="K6486" s="2">
        <v>7.6</v>
      </c>
      <c r="L6486" s="2" t="str" cm="1">
        <f t="array" ref="L6486">_xlfn.SWITCH(TRUE,K6486&lt;2,"1 to 2 yrs",K6486&lt;5,"2 to 5 yrs",K6486&lt;10,"5 to 10 yrs",K6486&lt;20,"10 to 20 yrs","20+")</f>
        <v>5 to 10 yrs</v>
      </c>
      <c r="M6486" s="2">
        <v>96548</v>
      </c>
      <c r="N6486" s="4">
        <v>0.5</v>
      </c>
      <c r="O6486" s="5">
        <f t="shared" si="101"/>
        <v>144822</v>
      </c>
      <c r="P6486" s="2" t="s">
        <v>58</v>
      </c>
      <c r="Q6486" s="2"/>
      <c r="R6486" s="2">
        <v>95</v>
      </c>
      <c r="S6486" s="2" t="s">
        <v>52</v>
      </c>
    </row>
    <row r="6487" spans="1:19" x14ac:dyDescent="0.3">
      <c r="A6487" s="2">
        <v>7486</v>
      </c>
      <c r="B6487" s="2" t="s">
        <v>207</v>
      </c>
      <c r="C6487" s="2" t="s">
        <v>17</v>
      </c>
      <c r="D6487" s="2">
        <v>41</v>
      </c>
      <c r="E6487" s="2" t="str" cm="1">
        <f t="array" ref="E6487">_xlfn.SWITCH(TRUE,D6487&lt;25,"18 to 25",D6487&lt;40,"25 to 40",D6487&lt;50,"40 to 50",D6487&lt;60,"50 to 60","60+")</f>
        <v>40 to 50</v>
      </c>
      <c r="F6487" s="2" t="s">
        <v>75</v>
      </c>
      <c r="G6487" s="2" t="s">
        <v>32</v>
      </c>
      <c r="H6487" s="2" t="s">
        <v>165</v>
      </c>
      <c r="I6487" s="3">
        <v>44993</v>
      </c>
      <c r="J6487" s="2"/>
      <c r="K6487" s="2">
        <v>1.69</v>
      </c>
      <c r="L6487" s="2" t="str" cm="1">
        <f t="array" ref="L6487">_xlfn.SWITCH(TRUE,K6487&lt;2,"1 to 2 yrs",K6487&lt;5,"2 to 5 yrs",K6487&lt;10,"5 to 10 yrs",K6487&lt;20,"10 to 20 yrs","20+")</f>
        <v>1 to 2 yrs</v>
      </c>
      <c r="M6487" s="2">
        <v>72218</v>
      </c>
      <c r="N6487" s="4">
        <v>0.1</v>
      </c>
      <c r="O6487" s="5">
        <f t="shared" si="101"/>
        <v>79439.8</v>
      </c>
      <c r="P6487" s="2" t="s">
        <v>42</v>
      </c>
      <c r="Q6487" s="2"/>
      <c r="R6487" s="2">
        <v>32</v>
      </c>
      <c r="S6487" s="2" t="s">
        <v>84</v>
      </c>
    </row>
    <row r="6488" spans="1:19" x14ac:dyDescent="0.3">
      <c r="A6488" s="2">
        <v>7487</v>
      </c>
      <c r="B6488" s="2" t="s">
        <v>856</v>
      </c>
      <c r="C6488" s="2" t="s">
        <v>24</v>
      </c>
      <c r="D6488" s="2">
        <v>34</v>
      </c>
      <c r="E6488" s="2" t="str" cm="1">
        <f t="array" ref="E6488">_xlfn.SWITCH(TRUE,D6488&lt;25,"18 to 25",D6488&lt;40,"25 to 40",D6488&lt;50,"40 to 50",D6488&lt;60,"50 to 60","60+")</f>
        <v>25 to 40</v>
      </c>
      <c r="F6488" s="2" t="s">
        <v>92</v>
      </c>
      <c r="G6488" s="2" t="s">
        <v>26</v>
      </c>
      <c r="H6488" s="2" t="s">
        <v>171</v>
      </c>
      <c r="I6488" s="3">
        <v>42238</v>
      </c>
      <c r="J6488" s="2"/>
      <c r="K6488" s="2">
        <v>9.24</v>
      </c>
      <c r="L6488" s="2" t="str" cm="1">
        <f t="array" ref="L6488">_xlfn.SWITCH(TRUE,K6488&lt;2,"1 to 2 yrs",K6488&lt;5,"2 to 5 yrs",K6488&lt;10,"5 to 10 yrs",K6488&lt;20,"10 to 20 yrs","20+")</f>
        <v>5 to 10 yrs</v>
      </c>
      <c r="M6488" s="2">
        <v>88292</v>
      </c>
      <c r="N6488" s="4">
        <v>0.1</v>
      </c>
      <c r="O6488" s="5">
        <f t="shared" si="101"/>
        <v>97121.2</v>
      </c>
      <c r="P6488" s="2" t="s">
        <v>21</v>
      </c>
      <c r="Q6488" s="2">
        <v>5526</v>
      </c>
      <c r="R6488" s="2">
        <v>48</v>
      </c>
      <c r="S6488" s="2" t="s">
        <v>87</v>
      </c>
    </row>
    <row r="6489" spans="1:19" x14ac:dyDescent="0.3">
      <c r="A6489" s="2">
        <v>7488</v>
      </c>
      <c r="B6489" s="2" t="s">
        <v>568</v>
      </c>
      <c r="C6489" s="2" t="s">
        <v>24</v>
      </c>
      <c r="D6489" s="2">
        <v>24</v>
      </c>
      <c r="E6489" s="2" t="str" cm="1">
        <f t="array" ref="E6489">_xlfn.SWITCH(TRUE,D6489&lt;25,"18 to 25",D6489&lt;40,"25 to 40",D6489&lt;50,"40 to 50",D6489&lt;60,"50 to 60","60+")</f>
        <v>18 to 25</v>
      </c>
      <c r="F6489" s="2" t="s">
        <v>25</v>
      </c>
      <c r="G6489" s="2" t="s">
        <v>19</v>
      </c>
      <c r="H6489" s="2" t="s">
        <v>155</v>
      </c>
      <c r="I6489" s="3">
        <v>44646</v>
      </c>
      <c r="J6489" s="2"/>
      <c r="K6489" s="2">
        <v>2.64</v>
      </c>
      <c r="L6489" s="2" t="str" cm="1">
        <f t="array" ref="L6489">_xlfn.SWITCH(TRUE,K6489&lt;2,"1 to 2 yrs",K6489&lt;5,"2 to 5 yrs",K6489&lt;10,"5 to 10 yrs",K6489&lt;20,"10 to 20 yrs","20+")</f>
        <v>2 to 5 yrs</v>
      </c>
      <c r="M6489" s="2">
        <v>64031</v>
      </c>
      <c r="N6489" s="4">
        <v>0.25</v>
      </c>
      <c r="O6489" s="5">
        <f t="shared" si="101"/>
        <v>80038.75</v>
      </c>
      <c r="P6489" s="2" t="s">
        <v>42</v>
      </c>
      <c r="Q6489" s="2">
        <v>4146</v>
      </c>
      <c r="R6489" s="2">
        <v>50</v>
      </c>
      <c r="S6489" s="2" t="s">
        <v>103</v>
      </c>
    </row>
    <row r="6490" spans="1:19" x14ac:dyDescent="0.3">
      <c r="A6490" s="2">
        <v>7489</v>
      </c>
      <c r="B6490" s="2" t="s">
        <v>1309</v>
      </c>
      <c r="C6490" s="2" t="s">
        <v>17</v>
      </c>
      <c r="D6490" s="2">
        <v>47</v>
      </c>
      <c r="E6490" s="2" t="str" cm="1">
        <f t="array" ref="E6490">_xlfn.SWITCH(TRUE,D6490&lt;25,"18 to 25",D6490&lt;40,"25 to 40",D6490&lt;50,"40 to 50",D6490&lt;60,"50 to 60","60+")</f>
        <v>40 to 50</v>
      </c>
      <c r="F6490" s="2" t="s">
        <v>31</v>
      </c>
      <c r="G6490" s="2" t="s">
        <v>26</v>
      </c>
      <c r="H6490" s="2" t="s">
        <v>33</v>
      </c>
      <c r="I6490" s="3">
        <v>44856</v>
      </c>
      <c r="J6490" s="2"/>
      <c r="K6490" s="2">
        <v>2.0699999999999998</v>
      </c>
      <c r="L6490" s="2" t="str" cm="1">
        <f t="array" ref="L6490">_xlfn.SWITCH(TRUE,K6490&lt;2,"1 to 2 yrs",K6490&lt;5,"2 to 5 yrs",K6490&lt;10,"5 to 10 yrs",K6490&lt;20,"10 to 20 yrs","20+")</f>
        <v>2 to 5 yrs</v>
      </c>
      <c r="M6490" s="2">
        <v>54729</v>
      </c>
      <c r="N6490" s="4">
        <v>0.25</v>
      </c>
      <c r="O6490" s="5">
        <f t="shared" si="101"/>
        <v>68411.25</v>
      </c>
      <c r="P6490" s="2" t="s">
        <v>42</v>
      </c>
      <c r="Q6490" s="2">
        <v>7066</v>
      </c>
      <c r="R6490" s="2">
        <v>49</v>
      </c>
      <c r="S6490" s="2" t="s">
        <v>103</v>
      </c>
    </row>
    <row r="6491" spans="1:19" x14ac:dyDescent="0.3">
      <c r="A6491" s="2">
        <v>7490</v>
      </c>
      <c r="B6491" s="2" t="s">
        <v>1536</v>
      </c>
      <c r="C6491" s="2" t="s">
        <v>24</v>
      </c>
      <c r="D6491" s="2">
        <v>47</v>
      </c>
      <c r="E6491" s="2" t="str" cm="1">
        <f t="array" ref="E6491">_xlfn.SWITCH(TRUE,D6491&lt;25,"18 to 25",D6491&lt;40,"25 to 40",D6491&lt;50,"40 to 50",D6491&lt;60,"50 to 60","60+")</f>
        <v>40 to 50</v>
      </c>
      <c r="F6491" s="2" t="s">
        <v>36</v>
      </c>
      <c r="G6491" s="2" t="s">
        <v>19</v>
      </c>
      <c r="H6491" s="2" t="s">
        <v>150</v>
      </c>
      <c r="I6491" s="3">
        <v>44976</v>
      </c>
      <c r="J6491" s="2"/>
      <c r="K6491" s="2">
        <v>1.74</v>
      </c>
      <c r="L6491" s="2" t="str" cm="1">
        <f t="array" ref="L6491">_xlfn.SWITCH(TRUE,K6491&lt;2,"1 to 2 yrs",K6491&lt;5,"2 to 5 yrs",K6491&lt;10,"5 to 10 yrs",K6491&lt;20,"10 to 20 yrs","20+")</f>
        <v>1 to 2 yrs</v>
      </c>
      <c r="M6491" s="2">
        <v>64886</v>
      </c>
      <c r="N6491" s="4">
        <v>0.5</v>
      </c>
      <c r="O6491" s="5">
        <f t="shared" si="101"/>
        <v>97329</v>
      </c>
      <c r="P6491" s="2" t="s">
        <v>21</v>
      </c>
      <c r="Q6491" s="2">
        <v>3589</v>
      </c>
      <c r="R6491" s="2">
        <v>23</v>
      </c>
      <c r="S6491" s="2" t="s">
        <v>84</v>
      </c>
    </row>
    <row r="6492" spans="1:19" x14ac:dyDescent="0.3">
      <c r="A6492" s="2">
        <v>7491</v>
      </c>
      <c r="B6492" s="2" t="s">
        <v>1554</v>
      </c>
      <c r="C6492" s="2" t="s">
        <v>17</v>
      </c>
      <c r="D6492" s="2">
        <v>39</v>
      </c>
      <c r="E6492" s="2" t="str" cm="1">
        <f t="array" ref="E6492">_xlfn.SWITCH(TRUE,D6492&lt;25,"18 to 25",D6492&lt;40,"25 to 40",D6492&lt;50,"40 to 50",D6492&lt;60,"50 to 60","60+")</f>
        <v>25 to 40</v>
      </c>
      <c r="F6492" s="2" t="s">
        <v>31</v>
      </c>
      <c r="G6492" s="2" t="s">
        <v>19</v>
      </c>
      <c r="H6492" s="2" t="s">
        <v>139</v>
      </c>
      <c r="I6492" s="3">
        <v>42816</v>
      </c>
      <c r="J6492" s="2"/>
      <c r="K6492" s="2">
        <v>7.66</v>
      </c>
      <c r="L6492" s="2" t="str" cm="1">
        <f t="array" ref="L6492">_xlfn.SWITCH(TRUE,K6492&lt;2,"1 to 2 yrs",K6492&lt;5,"2 to 5 yrs",K6492&lt;10,"5 to 10 yrs",K6492&lt;20,"10 to 20 yrs","20+")</f>
        <v>5 to 10 yrs</v>
      </c>
      <c r="M6492" s="2">
        <v>72974</v>
      </c>
      <c r="N6492" s="4">
        <v>0.5</v>
      </c>
      <c r="O6492" s="5">
        <f t="shared" si="101"/>
        <v>109461</v>
      </c>
      <c r="P6492" s="2" t="s">
        <v>42</v>
      </c>
      <c r="Q6492" s="2">
        <v>2806</v>
      </c>
      <c r="R6492" s="2">
        <v>20</v>
      </c>
      <c r="S6492" s="2" t="s">
        <v>77</v>
      </c>
    </row>
    <row r="6493" spans="1:19" x14ac:dyDescent="0.3">
      <c r="A6493" s="2">
        <v>7492</v>
      </c>
      <c r="B6493" s="2" t="s">
        <v>1338</v>
      </c>
      <c r="C6493" s="2" t="s">
        <v>17</v>
      </c>
      <c r="D6493" s="2">
        <v>53</v>
      </c>
      <c r="E6493" s="2" t="str" cm="1">
        <f t="array" ref="E6493">_xlfn.SWITCH(TRUE,D6493&lt;25,"18 to 25",D6493&lt;40,"25 to 40",D6493&lt;50,"40 to 50",D6493&lt;60,"50 to 60","60+")</f>
        <v>50 to 60</v>
      </c>
      <c r="F6493" s="2" t="s">
        <v>75</v>
      </c>
      <c r="G6493" s="2" t="s">
        <v>26</v>
      </c>
      <c r="H6493" s="2" t="s">
        <v>174</v>
      </c>
      <c r="I6493" s="3">
        <v>42965</v>
      </c>
      <c r="J6493" s="2"/>
      <c r="K6493" s="2">
        <v>7.25</v>
      </c>
      <c r="L6493" s="2" t="str" cm="1">
        <f t="array" ref="L6493">_xlfn.SWITCH(TRUE,K6493&lt;2,"1 to 2 yrs",K6493&lt;5,"2 to 5 yrs",K6493&lt;10,"5 to 10 yrs",K6493&lt;20,"10 to 20 yrs","20+")</f>
        <v>5 to 10 yrs</v>
      </c>
      <c r="M6493" s="2">
        <v>104300</v>
      </c>
      <c r="N6493" s="4">
        <v>0.2</v>
      </c>
      <c r="O6493" s="5">
        <f t="shared" si="101"/>
        <v>125160</v>
      </c>
      <c r="P6493" s="2" t="s">
        <v>21</v>
      </c>
      <c r="Q6493" s="2">
        <v>4096</v>
      </c>
      <c r="R6493" s="2">
        <v>25</v>
      </c>
      <c r="S6493" s="2" t="s">
        <v>84</v>
      </c>
    </row>
    <row r="6494" spans="1:19" x14ac:dyDescent="0.3">
      <c r="A6494" s="2">
        <v>7493</v>
      </c>
      <c r="B6494" s="2" t="s">
        <v>963</v>
      </c>
      <c r="C6494" s="2" t="s">
        <v>24</v>
      </c>
      <c r="D6494" s="2">
        <v>35</v>
      </c>
      <c r="E6494" s="2" t="str" cm="1">
        <f t="array" ref="E6494">_xlfn.SWITCH(TRUE,D6494&lt;25,"18 to 25",D6494&lt;40,"25 to 40",D6494&lt;50,"40 to 50",D6494&lt;60,"50 to 60","60+")</f>
        <v>25 to 40</v>
      </c>
      <c r="F6494" s="2" t="s">
        <v>40</v>
      </c>
      <c r="G6494" s="2" t="s">
        <v>19</v>
      </c>
      <c r="H6494" s="2" t="s">
        <v>41</v>
      </c>
      <c r="I6494" s="3">
        <v>43316</v>
      </c>
      <c r="J6494" s="2"/>
      <c r="K6494" s="2">
        <v>6.29</v>
      </c>
      <c r="L6494" s="2" t="str" cm="1">
        <f t="array" ref="L6494">_xlfn.SWITCH(TRUE,K6494&lt;2,"1 to 2 yrs",K6494&lt;5,"2 to 5 yrs",K6494&lt;10,"5 to 10 yrs",K6494&lt;20,"10 to 20 yrs","20+")</f>
        <v>5 to 10 yrs</v>
      </c>
      <c r="M6494" s="2">
        <v>49238</v>
      </c>
      <c r="N6494" s="4">
        <v>0.25</v>
      </c>
      <c r="O6494" s="5">
        <f t="shared" si="101"/>
        <v>61547.5</v>
      </c>
      <c r="P6494" s="2" t="s">
        <v>28</v>
      </c>
      <c r="Q6494" s="2">
        <v>6238</v>
      </c>
      <c r="R6494" s="2">
        <v>80</v>
      </c>
      <c r="S6494" s="2" t="s">
        <v>79</v>
      </c>
    </row>
    <row r="6495" spans="1:19" x14ac:dyDescent="0.3">
      <c r="A6495" s="2">
        <v>7494</v>
      </c>
      <c r="B6495" s="2" t="s">
        <v>719</v>
      </c>
      <c r="C6495" s="2" t="s">
        <v>24</v>
      </c>
      <c r="D6495" s="2">
        <v>24</v>
      </c>
      <c r="E6495" s="2" t="str" cm="1">
        <f t="array" ref="E6495">_xlfn.SWITCH(TRUE,D6495&lt;25,"18 to 25",D6495&lt;40,"25 to 40",D6495&lt;50,"40 to 50",D6495&lt;60,"50 to 60","60+")</f>
        <v>18 to 25</v>
      </c>
      <c r="F6495" s="2" t="s">
        <v>40</v>
      </c>
      <c r="G6495" s="2" t="s">
        <v>19</v>
      </c>
      <c r="H6495" s="2" t="s">
        <v>143</v>
      </c>
      <c r="I6495" s="3">
        <v>43728</v>
      </c>
      <c r="J6495" s="3">
        <v>45678</v>
      </c>
      <c r="K6495" s="2">
        <v>5.34</v>
      </c>
      <c r="L6495" s="2" t="str" cm="1">
        <f t="array" ref="L6495">_xlfn.SWITCH(TRUE,K6495&lt;2,"1 to 2 yrs",K6495&lt;5,"2 to 5 yrs",K6495&lt;10,"5 to 10 yrs",K6495&lt;20,"10 to 20 yrs","20+")</f>
        <v>5 to 10 yrs</v>
      </c>
      <c r="M6495" s="2">
        <v>57461</v>
      </c>
      <c r="N6495" s="4">
        <v>0.3</v>
      </c>
      <c r="O6495" s="5">
        <f t="shared" si="101"/>
        <v>74699.3</v>
      </c>
      <c r="P6495" s="2" t="s">
        <v>28</v>
      </c>
      <c r="Q6495" s="2">
        <v>3504</v>
      </c>
      <c r="R6495" s="2">
        <v>18</v>
      </c>
      <c r="S6495" s="2" t="s">
        <v>52</v>
      </c>
    </row>
    <row r="6496" spans="1:19" x14ac:dyDescent="0.3">
      <c r="A6496" s="2">
        <v>7495</v>
      </c>
      <c r="B6496" s="2" t="s">
        <v>1078</v>
      </c>
      <c r="C6496" s="2" t="s">
        <v>17</v>
      </c>
      <c r="D6496" s="2">
        <v>22</v>
      </c>
      <c r="E6496" s="2" t="str" cm="1">
        <f t="array" ref="E6496">_xlfn.SWITCH(TRUE,D6496&lt;25,"18 to 25",D6496&lt;40,"25 to 40",D6496&lt;50,"40 to 50",D6496&lt;60,"50 to 60","60+")</f>
        <v>18 to 25</v>
      </c>
      <c r="F6496" s="2" t="s">
        <v>18</v>
      </c>
      <c r="G6496" s="2" t="s">
        <v>19</v>
      </c>
      <c r="H6496" s="2" t="s">
        <v>63</v>
      </c>
      <c r="I6496" s="3">
        <v>45466</v>
      </c>
      <c r="J6496" s="2"/>
      <c r="K6496" s="2">
        <v>0.4</v>
      </c>
      <c r="L6496" s="2" t="str" cm="1">
        <f t="array" ref="L6496">_xlfn.SWITCH(TRUE,K6496&lt;2,"1 to 2 yrs",K6496&lt;5,"2 to 5 yrs",K6496&lt;10,"5 to 10 yrs",K6496&lt;20,"10 to 20 yrs","20+")</f>
        <v>1 to 2 yrs</v>
      </c>
      <c r="M6496" s="2">
        <v>71700</v>
      </c>
      <c r="N6496" s="4">
        <v>0</v>
      </c>
      <c r="O6496" s="5">
        <f t="shared" si="101"/>
        <v>71700</v>
      </c>
      <c r="P6496" s="2" t="s">
        <v>28</v>
      </c>
      <c r="Q6496" s="2">
        <v>2612</v>
      </c>
      <c r="R6496" s="2">
        <v>66</v>
      </c>
      <c r="S6496" s="2" t="s">
        <v>77</v>
      </c>
    </row>
    <row r="6497" spans="1:19" x14ac:dyDescent="0.3">
      <c r="A6497" s="2">
        <v>7496</v>
      </c>
      <c r="B6497" s="2" t="s">
        <v>874</v>
      </c>
      <c r="C6497" s="2" t="s">
        <v>17</v>
      </c>
      <c r="D6497" s="2">
        <v>47</v>
      </c>
      <c r="E6497" s="2" t="str" cm="1">
        <f t="array" ref="E6497">_xlfn.SWITCH(TRUE,D6497&lt;25,"18 to 25",D6497&lt;40,"25 to 40",D6497&lt;50,"40 to 50",D6497&lt;60,"50 to 60","60+")</f>
        <v>40 to 50</v>
      </c>
      <c r="F6497" s="2" t="s">
        <v>25</v>
      </c>
      <c r="G6497" s="2" t="s">
        <v>26</v>
      </c>
      <c r="H6497" s="2" t="s">
        <v>259</v>
      </c>
      <c r="I6497" s="3">
        <v>44689</v>
      </c>
      <c r="J6497" s="2"/>
      <c r="K6497" s="2">
        <v>2.5299999999999998</v>
      </c>
      <c r="L6497" s="2" t="str" cm="1">
        <f t="array" ref="L6497">_xlfn.SWITCH(TRUE,K6497&lt;2,"1 to 2 yrs",K6497&lt;5,"2 to 5 yrs",K6497&lt;10,"5 to 10 yrs",K6497&lt;20,"10 to 20 yrs","20+")</f>
        <v>2 to 5 yrs</v>
      </c>
      <c r="M6497" s="2">
        <v>64951</v>
      </c>
      <c r="N6497" s="4">
        <v>0.15</v>
      </c>
      <c r="O6497" s="5">
        <f t="shared" si="101"/>
        <v>74693.649999999994</v>
      </c>
      <c r="P6497" s="2" t="s">
        <v>42</v>
      </c>
      <c r="Q6497" s="2">
        <v>6742</v>
      </c>
      <c r="R6497" s="2">
        <v>76</v>
      </c>
      <c r="S6497" s="2" t="s">
        <v>73</v>
      </c>
    </row>
    <row r="6498" spans="1:19" x14ac:dyDescent="0.3">
      <c r="A6498" s="2">
        <v>7497</v>
      </c>
      <c r="B6498" s="2" t="s">
        <v>1323</v>
      </c>
      <c r="C6498" s="2" t="s">
        <v>24</v>
      </c>
      <c r="D6498" s="2">
        <v>45</v>
      </c>
      <c r="E6498" s="2" t="str" cm="1">
        <f t="array" ref="E6498">_xlfn.SWITCH(TRUE,D6498&lt;25,"18 to 25",D6498&lt;40,"25 to 40",D6498&lt;50,"40 to 50",D6498&lt;60,"50 to 60","60+")</f>
        <v>40 to 50</v>
      </c>
      <c r="F6498" s="2" t="s">
        <v>56</v>
      </c>
      <c r="G6498" s="2" t="s">
        <v>19</v>
      </c>
      <c r="H6498" s="2" t="s">
        <v>162</v>
      </c>
      <c r="I6498" s="3">
        <v>42894</v>
      </c>
      <c r="J6498" s="2"/>
      <c r="K6498" s="2">
        <v>7.44</v>
      </c>
      <c r="L6498" s="2" t="str" cm="1">
        <f t="array" ref="L6498">_xlfn.SWITCH(TRUE,K6498&lt;2,"1 to 2 yrs",K6498&lt;5,"2 to 5 yrs",K6498&lt;10,"5 to 10 yrs",K6498&lt;20,"10 to 20 yrs","20+")</f>
        <v>5 to 10 yrs</v>
      </c>
      <c r="M6498" s="2">
        <v>116841</v>
      </c>
      <c r="N6498" s="4">
        <v>0.2</v>
      </c>
      <c r="O6498" s="5">
        <f t="shared" si="101"/>
        <v>140209.20000000001</v>
      </c>
      <c r="P6498" s="2" t="s">
        <v>28</v>
      </c>
      <c r="Q6498" s="2">
        <v>1430</v>
      </c>
      <c r="R6498" s="2">
        <v>65</v>
      </c>
      <c r="S6498" s="2" t="s">
        <v>84</v>
      </c>
    </row>
    <row r="6499" spans="1:19" x14ac:dyDescent="0.3">
      <c r="A6499" s="2">
        <v>7498</v>
      </c>
      <c r="B6499" s="2" t="s">
        <v>691</v>
      </c>
      <c r="C6499" s="2" t="s">
        <v>17</v>
      </c>
      <c r="D6499" s="2">
        <v>56</v>
      </c>
      <c r="E6499" s="2" t="str" cm="1">
        <f t="array" ref="E6499">_xlfn.SWITCH(TRUE,D6499&lt;25,"18 to 25",D6499&lt;40,"25 to 40",D6499&lt;50,"40 to 50",D6499&lt;60,"50 to 60","60+")</f>
        <v>50 to 60</v>
      </c>
      <c r="F6499" s="2" t="s">
        <v>50</v>
      </c>
      <c r="G6499" s="2" t="s">
        <v>32</v>
      </c>
      <c r="H6499" s="2" t="s">
        <v>141</v>
      </c>
      <c r="I6499" s="3">
        <v>43567</v>
      </c>
      <c r="J6499" s="2"/>
      <c r="K6499" s="2">
        <v>5.6</v>
      </c>
      <c r="L6499" s="2" t="str" cm="1">
        <f t="array" ref="L6499">_xlfn.SWITCH(TRUE,K6499&lt;2,"1 to 2 yrs",K6499&lt;5,"2 to 5 yrs",K6499&lt;10,"5 to 10 yrs",K6499&lt;20,"10 to 20 yrs","20+")</f>
        <v>5 to 10 yrs</v>
      </c>
      <c r="M6499" s="2">
        <v>100413</v>
      </c>
      <c r="N6499" s="4">
        <v>0.25</v>
      </c>
      <c r="O6499" s="5">
        <f t="shared" si="101"/>
        <v>125516.25</v>
      </c>
      <c r="P6499" s="2" t="s">
        <v>28</v>
      </c>
      <c r="Q6499" s="2">
        <v>6268</v>
      </c>
      <c r="R6499" s="2">
        <v>40</v>
      </c>
      <c r="S6499" s="2" t="s">
        <v>22</v>
      </c>
    </row>
    <row r="6500" spans="1:19" x14ac:dyDescent="0.3">
      <c r="A6500" s="2">
        <v>7499</v>
      </c>
      <c r="B6500" s="2" t="s">
        <v>884</v>
      </c>
      <c r="C6500" s="2" t="s">
        <v>24</v>
      </c>
      <c r="D6500" s="2">
        <v>35</v>
      </c>
      <c r="E6500" s="2" t="str" cm="1">
        <f t="array" ref="E6500">_xlfn.SWITCH(TRUE,D6500&lt;25,"18 to 25",D6500&lt;40,"25 to 40",D6500&lt;50,"40 to 50",D6500&lt;60,"50 to 60","60+")</f>
        <v>25 to 40</v>
      </c>
      <c r="F6500" s="2" t="s">
        <v>36</v>
      </c>
      <c r="G6500" s="2" t="s">
        <v>19</v>
      </c>
      <c r="H6500" s="2" t="s">
        <v>150</v>
      </c>
      <c r="I6500" s="3">
        <v>44455</v>
      </c>
      <c r="J6500" s="2"/>
      <c r="K6500" s="2">
        <v>3.17</v>
      </c>
      <c r="L6500" s="2" t="str" cm="1">
        <f t="array" ref="L6500">_xlfn.SWITCH(TRUE,K6500&lt;2,"1 to 2 yrs",K6500&lt;5,"2 to 5 yrs",K6500&lt;10,"5 to 10 yrs",K6500&lt;20,"10 to 20 yrs","20+")</f>
        <v>2 to 5 yrs</v>
      </c>
      <c r="M6500" s="2">
        <v>76172</v>
      </c>
      <c r="N6500" s="4">
        <v>0</v>
      </c>
      <c r="O6500" s="5">
        <f t="shared" si="101"/>
        <v>76172</v>
      </c>
      <c r="P6500" s="2" t="s">
        <v>58</v>
      </c>
      <c r="Q6500" s="2">
        <v>4815</v>
      </c>
      <c r="R6500" s="2">
        <v>63</v>
      </c>
      <c r="S6500" s="2" t="s">
        <v>59</v>
      </c>
    </row>
    <row r="6501" spans="1:19" x14ac:dyDescent="0.3">
      <c r="A6501" s="2">
        <v>7500</v>
      </c>
      <c r="B6501" s="2" t="s">
        <v>426</v>
      </c>
      <c r="C6501" s="2" t="s">
        <v>17</v>
      </c>
      <c r="D6501" s="2">
        <v>24</v>
      </c>
      <c r="E6501" s="2" t="str" cm="1">
        <f t="array" ref="E6501">_xlfn.SWITCH(TRUE,D6501&lt;25,"18 to 25",D6501&lt;40,"25 to 40",D6501&lt;50,"40 to 50",D6501&lt;60,"50 to 60","60+")</f>
        <v>18 to 25</v>
      </c>
      <c r="F6501" s="2" t="s">
        <v>36</v>
      </c>
      <c r="G6501" s="2" t="s">
        <v>19</v>
      </c>
      <c r="H6501" s="2" t="s">
        <v>241</v>
      </c>
      <c r="I6501" s="3">
        <v>44924</v>
      </c>
      <c r="J6501" s="2"/>
      <c r="K6501" s="2">
        <v>1.88</v>
      </c>
      <c r="L6501" s="2" t="str" cm="1">
        <f t="array" ref="L6501">_xlfn.SWITCH(TRUE,K6501&lt;2,"1 to 2 yrs",K6501&lt;5,"2 to 5 yrs",K6501&lt;10,"5 to 10 yrs",K6501&lt;20,"10 to 20 yrs","20+")</f>
        <v>1 to 2 yrs</v>
      </c>
      <c r="M6501" s="2">
        <v>70872</v>
      </c>
      <c r="N6501" s="4">
        <v>0.2</v>
      </c>
      <c r="O6501" s="5">
        <f t="shared" si="101"/>
        <v>85046.399999999994</v>
      </c>
      <c r="P6501" s="2" t="s">
        <v>21</v>
      </c>
      <c r="Q6501" s="2">
        <v>7361</v>
      </c>
      <c r="R6501" s="2">
        <v>95</v>
      </c>
      <c r="S6501" s="2" t="s">
        <v>38</v>
      </c>
    </row>
    <row r="6502" spans="1:19" x14ac:dyDescent="0.3">
      <c r="A6502" s="2">
        <v>7501</v>
      </c>
      <c r="B6502" s="2" t="s">
        <v>721</v>
      </c>
      <c r="C6502" s="2" t="s">
        <v>24</v>
      </c>
      <c r="D6502" s="2">
        <v>34</v>
      </c>
      <c r="E6502" s="2" t="str" cm="1">
        <f t="array" ref="E6502">_xlfn.SWITCH(TRUE,D6502&lt;25,"18 to 25",D6502&lt;40,"25 to 40",D6502&lt;50,"40 to 50",D6502&lt;60,"50 to 60","60+")</f>
        <v>25 to 40</v>
      </c>
      <c r="F6502" s="2" t="s">
        <v>75</v>
      </c>
      <c r="G6502" s="2" t="s">
        <v>19</v>
      </c>
      <c r="H6502" s="2" t="s">
        <v>201</v>
      </c>
      <c r="I6502" s="3">
        <v>45128</v>
      </c>
      <c r="J6502" s="2"/>
      <c r="K6502" s="2">
        <v>1.33</v>
      </c>
      <c r="L6502" s="2" t="str" cm="1">
        <f t="array" ref="L6502">_xlfn.SWITCH(TRUE,K6502&lt;2,"1 to 2 yrs",K6502&lt;5,"2 to 5 yrs",K6502&lt;10,"5 to 10 yrs",K6502&lt;20,"10 to 20 yrs","20+")</f>
        <v>1 to 2 yrs</v>
      </c>
      <c r="M6502" s="2">
        <v>85527</v>
      </c>
      <c r="N6502" s="4">
        <v>0.1</v>
      </c>
      <c r="O6502" s="5">
        <f t="shared" si="101"/>
        <v>94079.7</v>
      </c>
      <c r="P6502" s="2" t="s">
        <v>28</v>
      </c>
      <c r="Q6502" s="2">
        <v>3795</v>
      </c>
      <c r="R6502" s="2">
        <v>32</v>
      </c>
      <c r="S6502" s="2" t="s">
        <v>43</v>
      </c>
    </row>
    <row r="6503" spans="1:19" x14ac:dyDescent="0.3">
      <c r="A6503" s="2">
        <v>7502</v>
      </c>
      <c r="B6503" s="2" t="s">
        <v>807</v>
      </c>
      <c r="C6503" s="2" t="s">
        <v>17</v>
      </c>
      <c r="D6503" s="2">
        <v>35</v>
      </c>
      <c r="E6503" s="2" t="str" cm="1">
        <f t="array" ref="E6503">_xlfn.SWITCH(TRUE,D6503&lt;25,"18 to 25",D6503&lt;40,"25 to 40",D6503&lt;50,"40 to 50",D6503&lt;60,"50 to 60","60+")</f>
        <v>25 to 40</v>
      </c>
      <c r="F6503" s="2" t="s">
        <v>40</v>
      </c>
      <c r="G6503" s="2" t="s">
        <v>19</v>
      </c>
      <c r="H6503" s="2" t="s">
        <v>143</v>
      </c>
      <c r="I6503" s="3">
        <v>45415</v>
      </c>
      <c r="J6503" s="2"/>
      <c r="K6503" s="2">
        <v>0.54</v>
      </c>
      <c r="L6503" s="2" t="str" cm="1">
        <f t="array" ref="L6503">_xlfn.SWITCH(TRUE,K6503&lt;2,"1 to 2 yrs",K6503&lt;5,"2 to 5 yrs",K6503&lt;10,"5 to 10 yrs",K6503&lt;20,"10 to 20 yrs","20+")</f>
        <v>1 to 2 yrs</v>
      </c>
      <c r="M6503" s="2">
        <v>45544</v>
      </c>
      <c r="N6503" s="4">
        <v>0</v>
      </c>
      <c r="O6503" s="5">
        <f t="shared" si="101"/>
        <v>45544</v>
      </c>
      <c r="P6503" s="2" t="s">
        <v>28</v>
      </c>
      <c r="Q6503" s="2">
        <v>4558</v>
      </c>
      <c r="R6503" s="2">
        <v>31</v>
      </c>
      <c r="S6503" s="2" t="s">
        <v>38</v>
      </c>
    </row>
    <row r="6504" spans="1:19" x14ac:dyDescent="0.3">
      <c r="A6504" s="2">
        <v>7503</v>
      </c>
      <c r="B6504" s="2" t="s">
        <v>651</v>
      </c>
      <c r="C6504" s="2" t="s">
        <v>17</v>
      </c>
      <c r="D6504" s="2">
        <v>42</v>
      </c>
      <c r="E6504" s="2" t="str" cm="1">
        <f t="array" ref="E6504">_xlfn.SWITCH(TRUE,D6504&lt;25,"18 to 25",D6504&lt;40,"25 to 40",D6504&lt;50,"40 to 50",D6504&lt;60,"50 to 60","60+")</f>
        <v>40 to 50</v>
      </c>
      <c r="F6504" s="2" t="s">
        <v>46</v>
      </c>
      <c r="G6504" s="2" t="s">
        <v>32</v>
      </c>
      <c r="H6504" s="2" t="s">
        <v>130</v>
      </c>
      <c r="I6504" s="3">
        <v>42827</v>
      </c>
      <c r="J6504" s="2"/>
      <c r="K6504" s="2">
        <v>7.62</v>
      </c>
      <c r="L6504" s="2" t="str" cm="1">
        <f t="array" ref="L6504">_xlfn.SWITCH(TRUE,K6504&lt;2,"1 to 2 yrs",K6504&lt;5,"2 to 5 yrs",K6504&lt;10,"5 to 10 yrs",K6504&lt;20,"10 to 20 yrs","20+")</f>
        <v>5 to 10 yrs</v>
      </c>
      <c r="M6504" s="2">
        <v>120490</v>
      </c>
      <c r="N6504" s="4">
        <v>0.15</v>
      </c>
      <c r="O6504" s="5">
        <f t="shared" si="101"/>
        <v>138563.5</v>
      </c>
      <c r="P6504" s="2" t="s">
        <v>28</v>
      </c>
      <c r="Q6504" s="2">
        <v>1529</v>
      </c>
      <c r="R6504" s="2">
        <v>24</v>
      </c>
      <c r="S6504" s="2" t="s">
        <v>34</v>
      </c>
    </row>
    <row r="6505" spans="1:19" x14ac:dyDescent="0.3">
      <c r="A6505" s="2">
        <v>7504</v>
      </c>
      <c r="B6505" s="2" t="s">
        <v>451</v>
      </c>
      <c r="C6505" s="2" t="s">
        <v>24</v>
      </c>
      <c r="D6505" s="2">
        <v>47</v>
      </c>
      <c r="E6505" s="2" t="str" cm="1">
        <f t="array" ref="E6505">_xlfn.SWITCH(TRUE,D6505&lt;25,"18 to 25",D6505&lt;40,"25 to 40",D6505&lt;50,"40 to 50",D6505&lt;60,"50 to 60","60+")</f>
        <v>40 to 50</v>
      </c>
      <c r="F6505" s="2" t="s">
        <v>56</v>
      </c>
      <c r="G6505" s="2" t="s">
        <v>19</v>
      </c>
      <c r="H6505" s="2" t="s">
        <v>162</v>
      </c>
      <c r="I6505" s="3">
        <v>45330</v>
      </c>
      <c r="J6505" s="2"/>
      <c r="K6505" s="2">
        <v>0.77</v>
      </c>
      <c r="L6505" s="2" t="str" cm="1">
        <f t="array" ref="L6505">_xlfn.SWITCH(TRUE,K6505&lt;2,"1 to 2 yrs",K6505&lt;5,"2 to 5 yrs",K6505&lt;10,"5 to 10 yrs",K6505&lt;20,"10 to 20 yrs","20+")</f>
        <v>1 to 2 yrs</v>
      </c>
      <c r="M6505" s="2">
        <v>95932</v>
      </c>
      <c r="N6505" s="4">
        <v>0.5</v>
      </c>
      <c r="O6505" s="5">
        <f t="shared" si="101"/>
        <v>143898</v>
      </c>
      <c r="P6505" s="2" t="s">
        <v>28</v>
      </c>
      <c r="Q6505" s="2">
        <v>3696</v>
      </c>
      <c r="R6505" s="2">
        <v>59</v>
      </c>
      <c r="S6505" s="2" t="s">
        <v>77</v>
      </c>
    </row>
    <row r="6506" spans="1:19" x14ac:dyDescent="0.3">
      <c r="A6506" s="2">
        <v>7505</v>
      </c>
      <c r="B6506" s="2" t="s">
        <v>1309</v>
      </c>
      <c r="C6506" s="2" t="s">
        <v>17</v>
      </c>
      <c r="D6506" s="2">
        <v>24</v>
      </c>
      <c r="E6506" s="2" t="str" cm="1">
        <f t="array" ref="E6506">_xlfn.SWITCH(TRUE,D6506&lt;25,"18 to 25",D6506&lt;40,"25 to 40",D6506&lt;50,"40 to 50",D6506&lt;60,"50 to 60","60+")</f>
        <v>18 to 25</v>
      </c>
      <c r="F6506" s="2" t="s">
        <v>75</v>
      </c>
      <c r="G6506" s="2" t="s">
        <v>19</v>
      </c>
      <c r="H6506" s="2" t="s">
        <v>226</v>
      </c>
      <c r="I6506" s="3">
        <v>42057</v>
      </c>
      <c r="J6506" s="2"/>
      <c r="K6506" s="2">
        <v>9.73</v>
      </c>
      <c r="L6506" s="2" t="str" cm="1">
        <f t="array" ref="L6506">_xlfn.SWITCH(TRUE,K6506&lt;2,"1 to 2 yrs",K6506&lt;5,"2 to 5 yrs",K6506&lt;10,"5 to 10 yrs",K6506&lt;20,"10 to 20 yrs","20+")</f>
        <v>5 to 10 yrs</v>
      </c>
      <c r="M6506" s="2">
        <v>107011</v>
      </c>
      <c r="N6506" s="4">
        <v>0.2</v>
      </c>
      <c r="O6506" s="5">
        <f t="shared" si="101"/>
        <v>128413.2</v>
      </c>
      <c r="P6506" s="2" t="s">
        <v>58</v>
      </c>
      <c r="Q6506" s="2"/>
      <c r="R6506" s="2">
        <v>2</v>
      </c>
      <c r="S6506" s="2" t="s">
        <v>90</v>
      </c>
    </row>
    <row r="6507" spans="1:19" x14ac:dyDescent="0.3">
      <c r="A6507" s="2">
        <v>7506</v>
      </c>
      <c r="B6507" s="2" t="s">
        <v>792</v>
      </c>
      <c r="C6507" s="2" t="s">
        <v>17</v>
      </c>
      <c r="D6507" s="2">
        <v>61</v>
      </c>
      <c r="E6507" s="2" t="str" cm="1">
        <f t="array" ref="E6507">_xlfn.SWITCH(TRUE,D6507&lt;25,"18 to 25",D6507&lt;40,"25 to 40",D6507&lt;50,"40 to 50",D6507&lt;60,"50 to 60","60+")</f>
        <v>60+</v>
      </c>
      <c r="F6507" s="2" t="s">
        <v>56</v>
      </c>
      <c r="G6507" s="2" t="s">
        <v>19</v>
      </c>
      <c r="H6507" s="2" t="s">
        <v>57</v>
      </c>
      <c r="I6507" s="3">
        <v>42371</v>
      </c>
      <c r="J6507" s="2"/>
      <c r="K6507" s="2">
        <v>8.8699999999999992</v>
      </c>
      <c r="L6507" s="2" t="str" cm="1">
        <f t="array" ref="L6507">_xlfn.SWITCH(TRUE,K6507&lt;2,"1 to 2 yrs",K6507&lt;5,"2 to 5 yrs",K6507&lt;10,"5 to 10 yrs",K6507&lt;20,"10 to 20 yrs","20+")</f>
        <v>5 to 10 yrs</v>
      </c>
      <c r="M6507" s="2">
        <v>119478</v>
      </c>
      <c r="N6507" s="4">
        <v>0.2</v>
      </c>
      <c r="O6507" s="5">
        <f t="shared" si="101"/>
        <v>143373.6</v>
      </c>
      <c r="P6507" s="2" t="s">
        <v>58</v>
      </c>
      <c r="Q6507" s="2">
        <v>6286</v>
      </c>
      <c r="R6507" s="2">
        <v>50</v>
      </c>
      <c r="S6507" s="2" t="s">
        <v>52</v>
      </c>
    </row>
    <row r="6508" spans="1:19" x14ac:dyDescent="0.3">
      <c r="A6508" s="2">
        <v>7507</v>
      </c>
      <c r="B6508" s="2" t="s">
        <v>266</v>
      </c>
      <c r="C6508" s="2" t="s">
        <v>24</v>
      </c>
      <c r="D6508" s="2">
        <v>25</v>
      </c>
      <c r="E6508" s="2" t="str" cm="1">
        <f t="array" ref="E6508">_xlfn.SWITCH(TRUE,D6508&lt;25,"18 to 25",D6508&lt;40,"25 to 40",D6508&lt;50,"40 to 50",D6508&lt;60,"50 to 60","60+")</f>
        <v>25 to 40</v>
      </c>
      <c r="F6508" s="2" t="s">
        <v>46</v>
      </c>
      <c r="G6508" s="2" t="s">
        <v>32</v>
      </c>
      <c r="H6508" s="2" t="s">
        <v>130</v>
      </c>
      <c r="I6508" s="3">
        <v>42243</v>
      </c>
      <c r="J6508" s="2"/>
      <c r="K6508" s="2">
        <v>9.2200000000000006</v>
      </c>
      <c r="L6508" s="2" t="str" cm="1">
        <f t="array" ref="L6508">_xlfn.SWITCH(TRUE,K6508&lt;2,"1 to 2 yrs",K6508&lt;5,"2 to 5 yrs",K6508&lt;10,"5 to 10 yrs",K6508&lt;20,"10 to 20 yrs","20+")</f>
        <v>5 to 10 yrs</v>
      </c>
      <c r="M6508" s="2">
        <v>129293</v>
      </c>
      <c r="N6508" s="4">
        <v>0.25</v>
      </c>
      <c r="O6508" s="5">
        <f t="shared" si="101"/>
        <v>161616.25</v>
      </c>
      <c r="P6508" s="2" t="s">
        <v>58</v>
      </c>
      <c r="Q6508" s="2">
        <v>4352</v>
      </c>
      <c r="R6508" s="2">
        <v>6</v>
      </c>
      <c r="S6508" s="2" t="s">
        <v>79</v>
      </c>
    </row>
    <row r="6509" spans="1:19" x14ac:dyDescent="0.3">
      <c r="A6509" s="2">
        <v>7508</v>
      </c>
      <c r="B6509" s="2" t="s">
        <v>674</v>
      </c>
      <c r="C6509" s="2" t="s">
        <v>17</v>
      </c>
      <c r="D6509" s="2">
        <v>57</v>
      </c>
      <c r="E6509" s="2" t="str" cm="1">
        <f t="array" ref="E6509">_xlfn.SWITCH(TRUE,D6509&lt;25,"18 to 25",D6509&lt;40,"25 to 40",D6509&lt;50,"40 to 50",D6509&lt;60,"50 to 60","60+")</f>
        <v>50 to 60</v>
      </c>
      <c r="F6509" s="2" t="s">
        <v>40</v>
      </c>
      <c r="G6509" s="2" t="s">
        <v>26</v>
      </c>
      <c r="H6509" s="2" t="s">
        <v>208</v>
      </c>
      <c r="I6509" s="3">
        <v>42237</v>
      </c>
      <c r="J6509" s="2"/>
      <c r="K6509" s="2">
        <v>9.24</v>
      </c>
      <c r="L6509" s="2" t="str" cm="1">
        <f t="array" ref="L6509">_xlfn.SWITCH(TRUE,K6509&lt;2,"1 to 2 yrs",K6509&lt;5,"2 to 5 yrs",K6509&lt;10,"5 to 10 yrs",K6509&lt;20,"10 to 20 yrs","20+")</f>
        <v>5 to 10 yrs</v>
      </c>
      <c r="M6509" s="2">
        <v>60447</v>
      </c>
      <c r="N6509" s="4">
        <v>0.15</v>
      </c>
      <c r="O6509" s="5">
        <f t="shared" si="101"/>
        <v>69514.05</v>
      </c>
      <c r="P6509" s="2" t="s">
        <v>58</v>
      </c>
      <c r="Q6509" s="2"/>
      <c r="R6509" s="2">
        <v>60</v>
      </c>
      <c r="S6509" s="2" t="s">
        <v>38</v>
      </c>
    </row>
    <row r="6510" spans="1:19" x14ac:dyDescent="0.3">
      <c r="A6510" s="2">
        <v>7509</v>
      </c>
      <c r="B6510" s="2" t="s">
        <v>1221</v>
      </c>
      <c r="C6510" s="2" t="s">
        <v>17</v>
      </c>
      <c r="D6510" s="2">
        <v>64</v>
      </c>
      <c r="E6510" s="2" t="str" cm="1">
        <f t="array" ref="E6510">_xlfn.SWITCH(TRUE,D6510&lt;25,"18 to 25",D6510&lt;40,"25 to 40",D6510&lt;50,"40 to 50",D6510&lt;60,"50 to 60","60+")</f>
        <v>60+</v>
      </c>
      <c r="F6510" s="2" t="s">
        <v>92</v>
      </c>
      <c r="G6510" s="2" t="s">
        <v>19</v>
      </c>
      <c r="H6510" s="2" t="s">
        <v>171</v>
      </c>
      <c r="I6510" s="3">
        <v>44963</v>
      </c>
      <c r="J6510" s="2"/>
      <c r="K6510" s="2">
        <v>1.78</v>
      </c>
      <c r="L6510" s="2" t="str" cm="1">
        <f t="array" ref="L6510">_xlfn.SWITCH(TRUE,K6510&lt;2,"1 to 2 yrs",K6510&lt;5,"2 to 5 yrs",K6510&lt;10,"5 to 10 yrs",K6510&lt;20,"10 to 20 yrs","20+")</f>
        <v>1 to 2 yrs</v>
      </c>
      <c r="M6510" s="2">
        <v>65816</v>
      </c>
      <c r="N6510" s="4">
        <v>0</v>
      </c>
      <c r="O6510" s="5">
        <f t="shared" si="101"/>
        <v>65816</v>
      </c>
      <c r="P6510" s="2" t="s">
        <v>28</v>
      </c>
      <c r="Q6510" s="2">
        <v>4137</v>
      </c>
      <c r="R6510" s="2">
        <v>24</v>
      </c>
      <c r="S6510" s="2" t="s">
        <v>29</v>
      </c>
    </row>
    <row r="6511" spans="1:19" x14ac:dyDescent="0.3">
      <c r="A6511" s="2">
        <v>7510</v>
      </c>
      <c r="B6511" s="2" t="s">
        <v>1441</v>
      </c>
      <c r="C6511" s="2" t="s">
        <v>17</v>
      </c>
      <c r="D6511" s="2">
        <v>22</v>
      </c>
      <c r="E6511" s="2" t="str" cm="1">
        <f t="array" ref="E6511">_xlfn.SWITCH(TRUE,D6511&lt;25,"18 to 25",D6511&lt;40,"25 to 40",D6511&lt;50,"40 to 50",D6511&lt;60,"50 to 60","60+")</f>
        <v>18 to 25</v>
      </c>
      <c r="F6511" s="2" t="s">
        <v>46</v>
      </c>
      <c r="G6511" s="2" t="s">
        <v>19</v>
      </c>
      <c r="H6511" s="2" t="s">
        <v>47</v>
      </c>
      <c r="I6511" s="3">
        <v>42159</v>
      </c>
      <c r="J6511" s="2"/>
      <c r="K6511" s="2">
        <v>9.4499999999999993</v>
      </c>
      <c r="L6511" s="2" t="str" cm="1">
        <f t="array" ref="L6511">_xlfn.SWITCH(TRUE,K6511&lt;2,"1 to 2 yrs",K6511&lt;5,"2 to 5 yrs",K6511&lt;10,"5 to 10 yrs",K6511&lt;20,"10 to 20 yrs","20+")</f>
        <v>5 to 10 yrs</v>
      </c>
      <c r="M6511" s="2">
        <v>127200</v>
      </c>
      <c r="N6511" s="4">
        <v>0.1</v>
      </c>
      <c r="O6511" s="5">
        <f t="shared" si="101"/>
        <v>139920</v>
      </c>
      <c r="P6511" s="2" t="s">
        <v>42</v>
      </c>
      <c r="Q6511" s="2">
        <v>1472</v>
      </c>
      <c r="R6511" s="2">
        <v>86</v>
      </c>
      <c r="S6511" s="2" t="s">
        <v>48</v>
      </c>
    </row>
    <row r="6512" spans="1:19" x14ac:dyDescent="0.3">
      <c r="A6512" s="2">
        <v>7511</v>
      </c>
      <c r="B6512" s="2" t="s">
        <v>1540</v>
      </c>
      <c r="C6512" s="2" t="s">
        <v>24</v>
      </c>
      <c r="D6512" s="2">
        <v>61</v>
      </c>
      <c r="E6512" s="2" t="str" cm="1">
        <f t="array" ref="E6512">_xlfn.SWITCH(TRUE,D6512&lt;25,"18 to 25",D6512&lt;40,"25 to 40",D6512&lt;50,"40 to 50",D6512&lt;60,"50 to 60","60+")</f>
        <v>60+</v>
      </c>
      <c r="F6512" s="2" t="s">
        <v>75</v>
      </c>
      <c r="G6512" s="2" t="s">
        <v>26</v>
      </c>
      <c r="H6512" s="2" t="s">
        <v>83</v>
      </c>
      <c r="I6512" s="3">
        <v>44418</v>
      </c>
      <c r="J6512" s="2"/>
      <c r="K6512" s="2">
        <v>3.27</v>
      </c>
      <c r="L6512" s="2" t="str" cm="1">
        <f t="array" ref="L6512">_xlfn.SWITCH(TRUE,K6512&lt;2,"1 to 2 yrs",K6512&lt;5,"2 to 5 yrs",K6512&lt;10,"5 to 10 yrs",K6512&lt;20,"10 to 20 yrs","20+")</f>
        <v>2 to 5 yrs</v>
      </c>
      <c r="M6512" s="2">
        <v>80771</v>
      </c>
      <c r="N6512" s="4">
        <v>0.15</v>
      </c>
      <c r="O6512" s="5">
        <f t="shared" si="101"/>
        <v>92886.65</v>
      </c>
      <c r="P6512" s="2" t="s">
        <v>28</v>
      </c>
      <c r="Q6512" s="2">
        <v>5190</v>
      </c>
      <c r="R6512" s="2">
        <v>91</v>
      </c>
      <c r="S6512" s="2" t="s">
        <v>84</v>
      </c>
    </row>
    <row r="6513" spans="1:19" x14ac:dyDescent="0.3">
      <c r="A6513" s="2">
        <v>7512</v>
      </c>
      <c r="B6513" s="2" t="s">
        <v>521</v>
      </c>
      <c r="C6513" s="2" t="s">
        <v>24</v>
      </c>
      <c r="D6513" s="2">
        <v>54</v>
      </c>
      <c r="E6513" s="2" t="str" cm="1">
        <f t="array" ref="E6513">_xlfn.SWITCH(TRUE,D6513&lt;25,"18 to 25",D6513&lt;40,"25 to 40",D6513&lt;50,"40 to 50",D6513&lt;60,"50 to 60","60+")</f>
        <v>50 to 60</v>
      </c>
      <c r="F6513" s="2" t="s">
        <v>50</v>
      </c>
      <c r="G6513" s="2" t="s">
        <v>19</v>
      </c>
      <c r="H6513" s="2" t="s">
        <v>89</v>
      </c>
      <c r="I6513" s="3">
        <v>42219</v>
      </c>
      <c r="J6513" s="2"/>
      <c r="K6513" s="2">
        <v>9.2899999999999991</v>
      </c>
      <c r="L6513" s="2" t="str" cm="1">
        <f t="array" ref="L6513">_xlfn.SWITCH(TRUE,K6513&lt;2,"1 to 2 yrs",K6513&lt;5,"2 to 5 yrs",K6513&lt;10,"5 to 10 yrs",K6513&lt;20,"10 to 20 yrs","20+")</f>
        <v>5 to 10 yrs</v>
      </c>
      <c r="M6513" s="2">
        <v>122420</v>
      </c>
      <c r="N6513" s="4">
        <v>0.2</v>
      </c>
      <c r="O6513" s="5">
        <f t="shared" si="101"/>
        <v>146904</v>
      </c>
      <c r="P6513" s="2" t="s">
        <v>28</v>
      </c>
      <c r="Q6513" s="2">
        <v>4505</v>
      </c>
      <c r="R6513" s="2">
        <v>75</v>
      </c>
      <c r="S6513" s="2" t="s">
        <v>99</v>
      </c>
    </row>
    <row r="6514" spans="1:19" x14ac:dyDescent="0.3">
      <c r="A6514" s="2">
        <v>7513</v>
      </c>
      <c r="B6514" s="2" t="s">
        <v>1321</v>
      </c>
      <c r="C6514" s="2" t="s">
        <v>24</v>
      </c>
      <c r="D6514" s="2">
        <v>28</v>
      </c>
      <c r="E6514" s="2" t="str" cm="1">
        <f t="array" ref="E6514">_xlfn.SWITCH(TRUE,D6514&lt;25,"18 to 25",D6514&lt;40,"25 to 40",D6514&lt;50,"40 to 50",D6514&lt;60,"50 to 60","60+")</f>
        <v>25 to 40</v>
      </c>
      <c r="F6514" s="2" t="s">
        <v>56</v>
      </c>
      <c r="G6514" s="2" t="s">
        <v>32</v>
      </c>
      <c r="H6514" s="2" t="s">
        <v>81</v>
      </c>
      <c r="I6514" s="3">
        <v>44160</v>
      </c>
      <c r="J6514" s="2"/>
      <c r="K6514" s="2">
        <v>3.98</v>
      </c>
      <c r="L6514" s="2" t="str" cm="1">
        <f t="array" ref="L6514">_xlfn.SWITCH(TRUE,K6514&lt;2,"1 to 2 yrs",K6514&lt;5,"2 to 5 yrs",K6514&lt;10,"5 to 10 yrs",K6514&lt;20,"10 to 20 yrs","20+")</f>
        <v>2 to 5 yrs</v>
      </c>
      <c r="M6514" s="2">
        <v>116681</v>
      </c>
      <c r="N6514" s="4">
        <v>0.15</v>
      </c>
      <c r="O6514" s="5">
        <f t="shared" si="101"/>
        <v>134183.15</v>
      </c>
      <c r="P6514" s="2" t="s">
        <v>42</v>
      </c>
      <c r="Q6514" s="2">
        <v>7246</v>
      </c>
      <c r="R6514" s="2">
        <v>7</v>
      </c>
      <c r="S6514" s="2" t="s">
        <v>84</v>
      </c>
    </row>
    <row r="6515" spans="1:19" x14ac:dyDescent="0.3">
      <c r="A6515" s="2">
        <v>7514</v>
      </c>
      <c r="B6515" s="2" t="s">
        <v>1020</v>
      </c>
      <c r="C6515" s="2" t="s">
        <v>17</v>
      </c>
      <c r="D6515" s="2">
        <v>32</v>
      </c>
      <c r="E6515" s="2" t="str" cm="1">
        <f t="array" ref="E6515">_xlfn.SWITCH(TRUE,D6515&lt;25,"18 to 25",D6515&lt;40,"25 to 40",D6515&lt;50,"40 to 50",D6515&lt;60,"50 to 60","60+")</f>
        <v>25 to 40</v>
      </c>
      <c r="F6515" s="2" t="s">
        <v>25</v>
      </c>
      <c r="G6515" s="2" t="s">
        <v>26</v>
      </c>
      <c r="H6515" s="2" t="s">
        <v>136</v>
      </c>
      <c r="I6515" s="3">
        <v>45366</v>
      </c>
      <c r="J6515" s="2"/>
      <c r="K6515" s="2">
        <v>0.67</v>
      </c>
      <c r="L6515" s="2" t="str" cm="1">
        <f t="array" ref="L6515">_xlfn.SWITCH(TRUE,K6515&lt;2,"1 to 2 yrs",K6515&lt;5,"2 to 5 yrs",K6515&lt;10,"5 to 10 yrs",K6515&lt;20,"10 to 20 yrs","20+")</f>
        <v>1 to 2 yrs</v>
      </c>
      <c r="M6515" s="2">
        <v>45578</v>
      </c>
      <c r="N6515" s="4">
        <v>0.15</v>
      </c>
      <c r="O6515" s="5">
        <f t="shared" si="101"/>
        <v>52414.7</v>
      </c>
      <c r="P6515" s="2" t="s">
        <v>28</v>
      </c>
      <c r="Q6515" s="2">
        <v>1624</v>
      </c>
      <c r="R6515" s="2">
        <v>98</v>
      </c>
      <c r="S6515" s="2" t="s">
        <v>29</v>
      </c>
    </row>
    <row r="6516" spans="1:19" x14ac:dyDescent="0.3">
      <c r="A6516" s="2">
        <v>7515</v>
      </c>
      <c r="B6516" s="2" t="s">
        <v>1486</v>
      </c>
      <c r="C6516" s="2" t="s">
        <v>17</v>
      </c>
      <c r="D6516" s="2">
        <v>48</v>
      </c>
      <c r="E6516" s="2" t="str" cm="1">
        <f t="array" ref="E6516">_xlfn.SWITCH(TRUE,D6516&lt;25,"18 to 25",D6516&lt;40,"25 to 40",D6516&lt;50,"40 to 50",D6516&lt;60,"50 to 60","60+")</f>
        <v>40 to 50</v>
      </c>
      <c r="F6516" s="2" t="s">
        <v>75</v>
      </c>
      <c r="G6516" s="2" t="s">
        <v>19</v>
      </c>
      <c r="H6516" s="2" t="s">
        <v>165</v>
      </c>
      <c r="I6516" s="3">
        <v>44442</v>
      </c>
      <c r="J6516" s="2"/>
      <c r="K6516" s="2">
        <v>3.2</v>
      </c>
      <c r="L6516" s="2" t="str" cm="1">
        <f t="array" ref="L6516">_xlfn.SWITCH(TRUE,K6516&lt;2,"1 to 2 yrs",K6516&lt;5,"2 to 5 yrs",K6516&lt;10,"5 to 10 yrs",K6516&lt;20,"10 to 20 yrs","20+")</f>
        <v>2 to 5 yrs</v>
      </c>
      <c r="M6516" s="2">
        <v>79296</v>
      </c>
      <c r="N6516" s="4">
        <v>0.15</v>
      </c>
      <c r="O6516" s="5">
        <f t="shared" si="101"/>
        <v>91190.399999999994</v>
      </c>
      <c r="P6516" s="2" t="s">
        <v>28</v>
      </c>
      <c r="Q6516" s="2">
        <v>5464</v>
      </c>
      <c r="R6516" s="2">
        <v>24</v>
      </c>
      <c r="S6516" s="2" t="s">
        <v>52</v>
      </c>
    </row>
    <row r="6517" spans="1:19" x14ac:dyDescent="0.3">
      <c r="A6517" s="2">
        <v>7516</v>
      </c>
      <c r="B6517" s="2" t="s">
        <v>498</v>
      </c>
      <c r="C6517" s="2" t="s">
        <v>17</v>
      </c>
      <c r="D6517" s="2">
        <v>35</v>
      </c>
      <c r="E6517" s="2" t="str" cm="1">
        <f t="array" ref="E6517">_xlfn.SWITCH(TRUE,D6517&lt;25,"18 to 25",D6517&lt;40,"25 to 40",D6517&lt;50,"40 to 50",D6517&lt;60,"50 to 60","60+")</f>
        <v>25 to 40</v>
      </c>
      <c r="F6517" s="2" t="s">
        <v>92</v>
      </c>
      <c r="G6517" s="2" t="s">
        <v>19</v>
      </c>
      <c r="H6517" s="2" t="s">
        <v>190</v>
      </c>
      <c r="I6517" s="3">
        <v>44416</v>
      </c>
      <c r="J6517" s="2"/>
      <c r="K6517" s="2">
        <v>3.27</v>
      </c>
      <c r="L6517" s="2" t="str" cm="1">
        <f t="array" ref="L6517">_xlfn.SWITCH(TRUE,K6517&lt;2,"1 to 2 yrs",K6517&lt;5,"2 to 5 yrs",K6517&lt;10,"5 to 10 yrs",K6517&lt;20,"10 to 20 yrs","20+")</f>
        <v>2 to 5 yrs</v>
      </c>
      <c r="M6517" s="2">
        <v>60852</v>
      </c>
      <c r="N6517" s="4">
        <v>0.5</v>
      </c>
      <c r="O6517" s="5">
        <f t="shared" si="101"/>
        <v>91278</v>
      </c>
      <c r="P6517" s="2" t="s">
        <v>28</v>
      </c>
      <c r="Q6517" s="2">
        <v>6102</v>
      </c>
      <c r="R6517" s="2">
        <v>93</v>
      </c>
      <c r="S6517" s="2" t="s">
        <v>29</v>
      </c>
    </row>
    <row r="6518" spans="1:19" x14ac:dyDescent="0.3">
      <c r="A6518" s="2">
        <v>7517</v>
      </c>
      <c r="B6518" s="2" t="s">
        <v>626</v>
      </c>
      <c r="C6518" s="2" t="s">
        <v>17</v>
      </c>
      <c r="D6518" s="2">
        <v>43</v>
      </c>
      <c r="E6518" s="2" t="str" cm="1">
        <f t="array" ref="E6518">_xlfn.SWITCH(TRUE,D6518&lt;25,"18 to 25",D6518&lt;40,"25 to 40",D6518&lt;50,"40 to 50",D6518&lt;60,"50 to 60","60+")</f>
        <v>40 to 50</v>
      </c>
      <c r="F6518" s="2" t="s">
        <v>50</v>
      </c>
      <c r="G6518" s="2" t="s">
        <v>26</v>
      </c>
      <c r="H6518" s="2" t="s">
        <v>141</v>
      </c>
      <c r="I6518" s="3">
        <v>42966</v>
      </c>
      <c r="J6518" s="2"/>
      <c r="K6518" s="2">
        <v>7.24</v>
      </c>
      <c r="L6518" s="2" t="str" cm="1">
        <f t="array" ref="L6518">_xlfn.SWITCH(TRUE,K6518&lt;2,"1 to 2 yrs",K6518&lt;5,"2 to 5 yrs",K6518&lt;10,"5 to 10 yrs",K6518&lt;20,"10 to 20 yrs","20+")</f>
        <v>5 to 10 yrs</v>
      </c>
      <c r="M6518" s="2">
        <v>98360</v>
      </c>
      <c r="N6518" s="4">
        <v>0.2</v>
      </c>
      <c r="O6518" s="5">
        <f t="shared" si="101"/>
        <v>118032</v>
      </c>
      <c r="P6518" s="2" t="s">
        <v>28</v>
      </c>
      <c r="Q6518" s="2">
        <v>1786</v>
      </c>
      <c r="R6518" s="2">
        <v>62</v>
      </c>
      <c r="S6518" s="2" t="s">
        <v>77</v>
      </c>
    </row>
    <row r="6519" spans="1:19" x14ac:dyDescent="0.3">
      <c r="A6519" s="2">
        <v>7518</v>
      </c>
      <c r="B6519" s="2" t="s">
        <v>1321</v>
      </c>
      <c r="C6519" s="2" t="s">
        <v>24</v>
      </c>
      <c r="D6519" s="2">
        <v>37</v>
      </c>
      <c r="E6519" s="2" t="str" cm="1">
        <f t="array" ref="E6519">_xlfn.SWITCH(TRUE,D6519&lt;25,"18 to 25",D6519&lt;40,"25 to 40",D6519&lt;50,"40 to 50",D6519&lt;60,"50 to 60","60+")</f>
        <v>25 to 40</v>
      </c>
      <c r="F6519" s="2" t="s">
        <v>40</v>
      </c>
      <c r="G6519" s="2" t="s">
        <v>32</v>
      </c>
      <c r="H6519" s="2" t="s">
        <v>208</v>
      </c>
      <c r="I6519" s="3">
        <v>42275</v>
      </c>
      <c r="J6519" s="2"/>
      <c r="K6519" s="2">
        <v>9.14</v>
      </c>
      <c r="L6519" s="2" t="str" cm="1">
        <f t="array" ref="L6519">_xlfn.SWITCH(TRUE,K6519&lt;2,"1 to 2 yrs",K6519&lt;5,"2 to 5 yrs",K6519&lt;10,"5 to 10 yrs",K6519&lt;20,"10 to 20 yrs","20+")</f>
        <v>5 to 10 yrs</v>
      </c>
      <c r="M6519" s="2">
        <v>66962</v>
      </c>
      <c r="N6519" s="4">
        <v>0.15</v>
      </c>
      <c r="O6519" s="5">
        <f t="shared" si="101"/>
        <v>77006.3</v>
      </c>
      <c r="P6519" s="2" t="s">
        <v>58</v>
      </c>
      <c r="Q6519" s="2"/>
      <c r="R6519" s="2">
        <v>31</v>
      </c>
      <c r="S6519" s="2" t="s">
        <v>43</v>
      </c>
    </row>
    <row r="6520" spans="1:19" x14ac:dyDescent="0.3">
      <c r="A6520" s="2">
        <v>7519</v>
      </c>
      <c r="B6520" s="2" t="s">
        <v>688</v>
      </c>
      <c r="C6520" s="2" t="s">
        <v>17</v>
      </c>
      <c r="D6520" s="2">
        <v>33</v>
      </c>
      <c r="E6520" s="2" t="str" cm="1">
        <f t="array" ref="E6520">_xlfn.SWITCH(TRUE,D6520&lt;25,"18 to 25",D6520&lt;40,"25 to 40",D6520&lt;50,"40 to 50",D6520&lt;60,"50 to 60","60+")</f>
        <v>25 to 40</v>
      </c>
      <c r="F6520" s="2" t="s">
        <v>18</v>
      </c>
      <c r="G6520" s="2" t="s">
        <v>19</v>
      </c>
      <c r="H6520" s="2" t="s">
        <v>216</v>
      </c>
      <c r="I6520" s="3">
        <v>44270</v>
      </c>
      <c r="J6520" s="2"/>
      <c r="K6520" s="2">
        <v>3.67</v>
      </c>
      <c r="L6520" s="2" t="str" cm="1">
        <f t="array" ref="L6520">_xlfn.SWITCH(TRUE,K6520&lt;2,"1 to 2 yrs",K6520&lt;5,"2 to 5 yrs",K6520&lt;10,"5 to 10 yrs",K6520&lt;20,"10 to 20 yrs","20+")</f>
        <v>2 to 5 yrs</v>
      </c>
      <c r="M6520" s="2">
        <v>74196</v>
      </c>
      <c r="N6520" s="4">
        <v>0.25</v>
      </c>
      <c r="O6520" s="5">
        <f t="shared" si="101"/>
        <v>92745</v>
      </c>
      <c r="P6520" s="2" t="s">
        <v>21</v>
      </c>
      <c r="Q6520" s="2">
        <v>6148</v>
      </c>
      <c r="R6520" s="2">
        <v>99</v>
      </c>
      <c r="S6520" s="2" t="s">
        <v>117</v>
      </c>
    </row>
    <row r="6521" spans="1:19" x14ac:dyDescent="0.3">
      <c r="A6521" s="2">
        <v>7520</v>
      </c>
      <c r="B6521" s="2" t="s">
        <v>1023</v>
      </c>
      <c r="C6521" s="2" t="s">
        <v>17</v>
      </c>
      <c r="D6521" s="2">
        <v>31</v>
      </c>
      <c r="E6521" s="2" t="str" cm="1">
        <f t="array" ref="E6521">_xlfn.SWITCH(TRUE,D6521&lt;25,"18 to 25",D6521&lt;40,"25 to 40",D6521&lt;50,"40 to 50",D6521&lt;60,"50 to 60","60+")</f>
        <v>25 to 40</v>
      </c>
      <c r="F6521" s="2" t="s">
        <v>36</v>
      </c>
      <c r="G6521" s="2" t="s">
        <v>19</v>
      </c>
      <c r="H6521" s="2" t="s">
        <v>37</v>
      </c>
      <c r="I6521" s="3">
        <v>43821</v>
      </c>
      <c r="J6521" s="2"/>
      <c r="K6521" s="2">
        <v>4.9000000000000004</v>
      </c>
      <c r="L6521" s="2" t="str" cm="1">
        <f t="array" ref="L6521">_xlfn.SWITCH(TRUE,K6521&lt;2,"1 to 2 yrs",K6521&lt;5,"2 to 5 yrs",K6521&lt;10,"5 to 10 yrs",K6521&lt;20,"10 to 20 yrs","20+")</f>
        <v>2 to 5 yrs</v>
      </c>
      <c r="M6521" s="2">
        <v>72225</v>
      </c>
      <c r="N6521" s="4">
        <v>0.2</v>
      </c>
      <c r="O6521" s="5">
        <f t="shared" si="101"/>
        <v>86670</v>
      </c>
      <c r="P6521" s="2" t="s">
        <v>58</v>
      </c>
      <c r="Q6521" s="2">
        <v>1140</v>
      </c>
      <c r="R6521" s="2">
        <v>31</v>
      </c>
      <c r="S6521" s="2" t="s">
        <v>29</v>
      </c>
    </row>
    <row r="6522" spans="1:19" x14ac:dyDescent="0.3">
      <c r="A6522" s="2">
        <v>7521</v>
      </c>
      <c r="B6522" s="2" t="s">
        <v>648</v>
      </c>
      <c r="C6522" s="2" t="s">
        <v>17</v>
      </c>
      <c r="D6522" s="2">
        <v>45</v>
      </c>
      <c r="E6522" s="2" t="str" cm="1">
        <f t="array" ref="E6522">_xlfn.SWITCH(TRUE,D6522&lt;25,"18 to 25",D6522&lt;40,"25 to 40",D6522&lt;50,"40 to 50",D6522&lt;60,"50 to 60","60+")</f>
        <v>40 to 50</v>
      </c>
      <c r="F6522" s="2" t="s">
        <v>46</v>
      </c>
      <c r="G6522" s="2" t="s">
        <v>19</v>
      </c>
      <c r="H6522" s="2" t="s">
        <v>110</v>
      </c>
      <c r="I6522" s="3">
        <v>44139</v>
      </c>
      <c r="J6522" s="2"/>
      <c r="K6522" s="2">
        <v>4.03</v>
      </c>
      <c r="L6522" s="2" t="str" cm="1">
        <f t="array" ref="L6522">_xlfn.SWITCH(TRUE,K6522&lt;2,"1 to 2 yrs",K6522&lt;5,"2 to 5 yrs",K6522&lt;10,"5 to 10 yrs",K6522&lt;20,"10 to 20 yrs","20+")</f>
        <v>2 to 5 yrs</v>
      </c>
      <c r="M6522" s="2">
        <v>106199</v>
      </c>
      <c r="N6522" s="4">
        <v>0.5</v>
      </c>
      <c r="O6522" s="5">
        <f t="shared" si="101"/>
        <v>159298.5</v>
      </c>
      <c r="P6522" s="2" t="s">
        <v>28</v>
      </c>
      <c r="Q6522" s="2">
        <v>5434</v>
      </c>
      <c r="R6522" s="2">
        <v>52</v>
      </c>
      <c r="S6522" s="2" t="s">
        <v>84</v>
      </c>
    </row>
    <row r="6523" spans="1:19" x14ac:dyDescent="0.3">
      <c r="A6523" s="2">
        <v>7522</v>
      </c>
      <c r="B6523" s="2" t="s">
        <v>755</v>
      </c>
      <c r="C6523" s="2" t="s">
        <v>24</v>
      </c>
      <c r="D6523" s="2">
        <v>39</v>
      </c>
      <c r="E6523" s="2" t="str" cm="1">
        <f t="array" ref="E6523">_xlfn.SWITCH(TRUE,D6523&lt;25,"18 to 25",D6523&lt;40,"25 to 40",D6523&lt;50,"40 to 50",D6523&lt;60,"50 to 60","60+")</f>
        <v>25 to 40</v>
      </c>
      <c r="F6523" s="2" t="s">
        <v>36</v>
      </c>
      <c r="G6523" s="2" t="s">
        <v>32</v>
      </c>
      <c r="H6523" s="2" t="s">
        <v>150</v>
      </c>
      <c r="I6523" s="3">
        <v>42471</v>
      </c>
      <c r="J6523" s="2"/>
      <c r="K6523" s="2">
        <v>8.6</v>
      </c>
      <c r="L6523" s="2" t="str" cm="1">
        <f t="array" ref="L6523">_xlfn.SWITCH(TRUE,K6523&lt;2,"1 to 2 yrs",K6523&lt;5,"2 to 5 yrs",K6523&lt;10,"5 to 10 yrs",K6523&lt;20,"10 to 20 yrs","20+")</f>
        <v>5 to 10 yrs</v>
      </c>
      <c r="M6523" s="2">
        <v>83722</v>
      </c>
      <c r="N6523" s="4">
        <v>0.15</v>
      </c>
      <c r="O6523" s="5">
        <f t="shared" si="101"/>
        <v>96280.3</v>
      </c>
      <c r="P6523" s="2" t="s">
        <v>58</v>
      </c>
      <c r="Q6523" s="2">
        <v>2225</v>
      </c>
      <c r="R6523" s="2">
        <v>24</v>
      </c>
      <c r="S6523" s="2" t="s">
        <v>54</v>
      </c>
    </row>
    <row r="6524" spans="1:19" x14ac:dyDescent="0.3">
      <c r="A6524" s="2">
        <v>7523</v>
      </c>
      <c r="B6524" s="2" t="s">
        <v>1444</v>
      </c>
      <c r="C6524" s="2" t="s">
        <v>17</v>
      </c>
      <c r="D6524" s="2">
        <v>43</v>
      </c>
      <c r="E6524" s="2" t="str" cm="1">
        <f t="array" ref="E6524">_xlfn.SWITCH(TRUE,D6524&lt;25,"18 to 25",D6524&lt;40,"25 to 40",D6524&lt;50,"40 to 50",D6524&lt;60,"50 to 60","60+")</f>
        <v>40 to 50</v>
      </c>
      <c r="F6524" s="2" t="s">
        <v>75</v>
      </c>
      <c r="G6524" s="2" t="s">
        <v>19</v>
      </c>
      <c r="H6524" s="2" t="s">
        <v>165</v>
      </c>
      <c r="I6524" s="3">
        <v>44983</v>
      </c>
      <c r="J6524" s="3">
        <v>45364</v>
      </c>
      <c r="K6524" s="2">
        <v>1.04</v>
      </c>
      <c r="L6524" s="2" t="str" cm="1">
        <f t="array" ref="L6524">_xlfn.SWITCH(TRUE,K6524&lt;2,"1 to 2 yrs",K6524&lt;5,"2 to 5 yrs",K6524&lt;10,"5 to 10 yrs",K6524&lt;20,"10 to 20 yrs","20+")</f>
        <v>1 to 2 yrs</v>
      </c>
      <c r="M6524" s="2">
        <v>71277</v>
      </c>
      <c r="N6524" s="4">
        <v>0.2</v>
      </c>
      <c r="O6524" s="5">
        <f t="shared" si="101"/>
        <v>85532.4</v>
      </c>
      <c r="P6524" s="2" t="s">
        <v>28</v>
      </c>
      <c r="Q6524" s="2">
        <v>5080</v>
      </c>
      <c r="R6524" s="2">
        <v>25</v>
      </c>
      <c r="S6524" s="2" t="s">
        <v>22</v>
      </c>
    </row>
    <row r="6525" spans="1:19" x14ac:dyDescent="0.3">
      <c r="A6525" s="2">
        <v>7524</v>
      </c>
      <c r="B6525" s="2" t="s">
        <v>681</v>
      </c>
      <c r="C6525" s="2" t="s">
        <v>17</v>
      </c>
      <c r="D6525" s="2">
        <v>30</v>
      </c>
      <c r="E6525" s="2" t="str" cm="1">
        <f t="array" ref="E6525">_xlfn.SWITCH(TRUE,D6525&lt;25,"18 to 25",D6525&lt;40,"25 to 40",D6525&lt;50,"40 to 50",D6525&lt;60,"50 to 60","60+")</f>
        <v>25 to 40</v>
      </c>
      <c r="F6525" s="2" t="s">
        <v>40</v>
      </c>
      <c r="G6525" s="2" t="s">
        <v>19</v>
      </c>
      <c r="H6525" s="2" t="s">
        <v>146</v>
      </c>
      <c r="I6525" s="3">
        <v>42019</v>
      </c>
      <c r="J6525" s="3">
        <v>44409</v>
      </c>
      <c r="K6525" s="2">
        <v>6.54</v>
      </c>
      <c r="L6525" s="2" t="str" cm="1">
        <f t="array" ref="L6525">_xlfn.SWITCH(TRUE,K6525&lt;2,"1 to 2 yrs",K6525&lt;5,"2 to 5 yrs",K6525&lt;10,"5 to 10 yrs",K6525&lt;20,"10 to 20 yrs","20+")</f>
        <v>5 to 10 yrs</v>
      </c>
      <c r="M6525" s="2">
        <v>64624</v>
      </c>
      <c r="N6525" s="4">
        <v>0</v>
      </c>
      <c r="O6525" s="5">
        <f t="shared" si="101"/>
        <v>64624</v>
      </c>
      <c r="P6525" s="2" t="s">
        <v>28</v>
      </c>
      <c r="Q6525" s="2">
        <v>6734</v>
      </c>
      <c r="R6525" s="2">
        <v>7</v>
      </c>
      <c r="S6525" s="2" t="s">
        <v>84</v>
      </c>
    </row>
    <row r="6526" spans="1:19" x14ac:dyDescent="0.3">
      <c r="A6526" s="2">
        <v>7525</v>
      </c>
      <c r="B6526" s="2" t="s">
        <v>1446</v>
      </c>
      <c r="C6526" s="2" t="s">
        <v>17</v>
      </c>
      <c r="D6526" s="2">
        <v>38</v>
      </c>
      <c r="E6526" s="2" t="str" cm="1">
        <f t="array" ref="E6526">_xlfn.SWITCH(TRUE,D6526&lt;25,"18 to 25",D6526&lt;40,"25 to 40",D6526&lt;50,"40 to 50",D6526&lt;60,"50 to 60","60+")</f>
        <v>25 to 40</v>
      </c>
      <c r="F6526" s="2" t="s">
        <v>31</v>
      </c>
      <c r="G6526" s="2" t="s">
        <v>19</v>
      </c>
      <c r="H6526" s="2" t="s">
        <v>68</v>
      </c>
      <c r="I6526" s="3">
        <v>45320</v>
      </c>
      <c r="J6526" s="2"/>
      <c r="K6526" s="2">
        <v>0.8</v>
      </c>
      <c r="L6526" s="2" t="str" cm="1">
        <f t="array" ref="L6526">_xlfn.SWITCH(TRUE,K6526&lt;2,"1 to 2 yrs",K6526&lt;5,"2 to 5 yrs",K6526&lt;10,"5 to 10 yrs",K6526&lt;20,"10 to 20 yrs","20+")</f>
        <v>1 to 2 yrs</v>
      </c>
      <c r="M6526" s="2">
        <v>47470</v>
      </c>
      <c r="N6526" s="4">
        <v>0.2</v>
      </c>
      <c r="O6526" s="5">
        <f t="shared" si="101"/>
        <v>56964</v>
      </c>
      <c r="P6526" s="2" t="s">
        <v>28</v>
      </c>
      <c r="Q6526" s="2">
        <v>5066</v>
      </c>
      <c r="R6526" s="2">
        <v>68</v>
      </c>
      <c r="S6526" s="2" t="s">
        <v>52</v>
      </c>
    </row>
    <row r="6527" spans="1:19" x14ac:dyDescent="0.3">
      <c r="A6527" s="2">
        <v>7526</v>
      </c>
      <c r="B6527" s="2" t="s">
        <v>149</v>
      </c>
      <c r="C6527" s="2" t="s">
        <v>17</v>
      </c>
      <c r="D6527" s="2">
        <v>59</v>
      </c>
      <c r="E6527" s="2" t="str" cm="1">
        <f t="array" ref="E6527">_xlfn.SWITCH(TRUE,D6527&lt;25,"18 to 25",D6527&lt;40,"25 to 40",D6527&lt;50,"40 to 50",D6527&lt;60,"50 to 60","60+")</f>
        <v>50 to 60</v>
      </c>
      <c r="F6527" s="2" t="s">
        <v>50</v>
      </c>
      <c r="G6527" s="2" t="s">
        <v>19</v>
      </c>
      <c r="H6527" s="2" t="s">
        <v>51</v>
      </c>
      <c r="I6527" s="3">
        <v>43273</v>
      </c>
      <c r="J6527" s="2"/>
      <c r="K6527" s="2">
        <v>6.4</v>
      </c>
      <c r="L6527" s="2" t="str" cm="1">
        <f t="array" ref="L6527">_xlfn.SWITCH(TRUE,K6527&lt;2,"1 to 2 yrs",K6527&lt;5,"2 to 5 yrs",K6527&lt;10,"5 to 10 yrs",K6527&lt;20,"10 to 20 yrs","20+")</f>
        <v>5 to 10 yrs</v>
      </c>
      <c r="M6527" s="2">
        <v>102655</v>
      </c>
      <c r="N6527" s="4">
        <v>0.1</v>
      </c>
      <c r="O6527" s="5">
        <f t="shared" si="101"/>
        <v>112920.5</v>
      </c>
      <c r="P6527" s="2" t="s">
        <v>58</v>
      </c>
      <c r="Q6527" s="2">
        <v>1917</v>
      </c>
      <c r="R6527" s="2">
        <v>1</v>
      </c>
      <c r="S6527" s="2" t="s">
        <v>73</v>
      </c>
    </row>
    <row r="6528" spans="1:19" x14ac:dyDescent="0.3">
      <c r="A6528" s="2">
        <v>7527</v>
      </c>
      <c r="B6528" s="2" t="s">
        <v>1125</v>
      </c>
      <c r="C6528" s="2" t="s">
        <v>17</v>
      </c>
      <c r="D6528" s="2">
        <v>61</v>
      </c>
      <c r="E6528" s="2" t="str" cm="1">
        <f t="array" ref="E6528">_xlfn.SWITCH(TRUE,D6528&lt;25,"18 to 25",D6528&lt;40,"25 to 40",D6528&lt;50,"40 to 50",D6528&lt;60,"50 to 60","60+")</f>
        <v>60+</v>
      </c>
      <c r="F6528" s="2" t="s">
        <v>25</v>
      </c>
      <c r="G6528" s="2" t="s">
        <v>19</v>
      </c>
      <c r="H6528" s="2" t="s">
        <v>97</v>
      </c>
      <c r="I6528" s="3">
        <v>45379</v>
      </c>
      <c r="J6528" s="2"/>
      <c r="K6528" s="2">
        <v>0.64</v>
      </c>
      <c r="L6528" s="2" t="str" cm="1">
        <f t="array" ref="L6528">_xlfn.SWITCH(TRUE,K6528&lt;2,"1 to 2 yrs",K6528&lt;5,"2 to 5 yrs",K6528&lt;10,"5 to 10 yrs",K6528&lt;20,"10 to 20 yrs","20+")</f>
        <v>1 to 2 yrs</v>
      </c>
      <c r="M6528" s="2">
        <v>48947</v>
      </c>
      <c r="N6528" s="4">
        <v>0.15</v>
      </c>
      <c r="O6528" s="5">
        <f t="shared" si="101"/>
        <v>56289.05</v>
      </c>
      <c r="P6528" s="2" t="s">
        <v>28</v>
      </c>
      <c r="Q6528" s="2">
        <v>6032</v>
      </c>
      <c r="R6528" s="2">
        <v>18</v>
      </c>
      <c r="S6528" s="2" t="s">
        <v>54</v>
      </c>
    </row>
    <row r="6529" spans="1:19" x14ac:dyDescent="0.3">
      <c r="A6529" s="2">
        <v>7528</v>
      </c>
      <c r="B6529" s="2" t="s">
        <v>525</v>
      </c>
      <c r="C6529" s="2" t="s">
        <v>24</v>
      </c>
      <c r="D6529" s="2">
        <v>34</v>
      </c>
      <c r="E6529" s="2" t="str" cm="1">
        <f t="array" ref="E6529">_xlfn.SWITCH(TRUE,D6529&lt;25,"18 to 25",D6529&lt;40,"25 to 40",D6529&lt;50,"40 to 50",D6529&lt;60,"50 to 60","60+")</f>
        <v>25 to 40</v>
      </c>
      <c r="F6529" s="2" t="s">
        <v>36</v>
      </c>
      <c r="G6529" s="2" t="s">
        <v>19</v>
      </c>
      <c r="H6529" s="2" t="s">
        <v>211</v>
      </c>
      <c r="I6529" s="3">
        <v>44182</v>
      </c>
      <c r="J6529" s="2"/>
      <c r="K6529" s="2">
        <v>3.92</v>
      </c>
      <c r="L6529" s="2" t="str" cm="1">
        <f t="array" ref="L6529">_xlfn.SWITCH(TRUE,K6529&lt;2,"1 to 2 yrs",K6529&lt;5,"2 to 5 yrs",K6529&lt;10,"5 to 10 yrs",K6529&lt;20,"10 to 20 yrs","20+")</f>
        <v>2 to 5 yrs</v>
      </c>
      <c r="M6529" s="2">
        <v>62272</v>
      </c>
      <c r="N6529" s="4">
        <v>0.25</v>
      </c>
      <c r="O6529" s="5">
        <f t="shared" si="101"/>
        <v>77840</v>
      </c>
      <c r="P6529" s="2" t="s">
        <v>42</v>
      </c>
      <c r="Q6529" s="2">
        <v>7472</v>
      </c>
      <c r="R6529" s="2">
        <v>66</v>
      </c>
      <c r="S6529" s="2" t="s">
        <v>34</v>
      </c>
    </row>
    <row r="6530" spans="1:19" x14ac:dyDescent="0.3">
      <c r="A6530" s="2">
        <v>7529</v>
      </c>
      <c r="B6530" s="2" t="s">
        <v>98</v>
      </c>
      <c r="C6530" s="2" t="s">
        <v>17</v>
      </c>
      <c r="D6530" s="2">
        <v>58</v>
      </c>
      <c r="E6530" s="2" t="str" cm="1">
        <f t="array" ref="E6530">_xlfn.SWITCH(TRUE,D6530&lt;25,"18 to 25",D6530&lt;40,"25 to 40",D6530&lt;50,"40 to 50",D6530&lt;60,"50 to 60","60+")</f>
        <v>50 to 60</v>
      </c>
      <c r="F6530" s="2" t="s">
        <v>56</v>
      </c>
      <c r="G6530" s="2" t="s">
        <v>26</v>
      </c>
      <c r="H6530" s="2" t="s">
        <v>61</v>
      </c>
      <c r="I6530" s="3">
        <v>42188</v>
      </c>
      <c r="J6530" s="2"/>
      <c r="K6530" s="2">
        <v>9.3699999999999992</v>
      </c>
      <c r="L6530" s="2" t="str" cm="1">
        <f t="array" ref="L6530">_xlfn.SWITCH(TRUE,K6530&lt;2,"1 to 2 yrs",K6530&lt;5,"2 to 5 yrs",K6530&lt;10,"5 to 10 yrs",K6530&lt;20,"10 to 20 yrs","20+")</f>
        <v>5 to 10 yrs</v>
      </c>
      <c r="M6530" s="2">
        <v>124868</v>
      </c>
      <c r="N6530" s="4">
        <v>0.2</v>
      </c>
      <c r="O6530" s="5">
        <f t="shared" si="101"/>
        <v>149841.60000000001</v>
      </c>
      <c r="P6530" s="2" t="s">
        <v>58</v>
      </c>
      <c r="Q6530" s="2"/>
      <c r="R6530" s="2">
        <v>75</v>
      </c>
      <c r="S6530" s="2" t="s">
        <v>59</v>
      </c>
    </row>
    <row r="6531" spans="1:19" x14ac:dyDescent="0.3">
      <c r="A6531" s="2">
        <v>7530</v>
      </c>
      <c r="B6531" s="2" t="s">
        <v>881</v>
      </c>
      <c r="C6531" s="2" t="s">
        <v>17</v>
      </c>
      <c r="D6531" s="2">
        <v>27</v>
      </c>
      <c r="E6531" s="2" t="str" cm="1">
        <f t="array" ref="E6531">_xlfn.SWITCH(TRUE,D6531&lt;25,"18 to 25",D6531&lt;40,"25 to 40",D6531&lt;50,"40 to 50",D6531&lt;60,"50 to 60","60+")</f>
        <v>25 to 40</v>
      </c>
      <c r="F6531" s="2" t="s">
        <v>92</v>
      </c>
      <c r="G6531" s="2" t="s">
        <v>19</v>
      </c>
      <c r="H6531" s="2" t="s">
        <v>171</v>
      </c>
      <c r="I6531" s="3">
        <v>42715</v>
      </c>
      <c r="J6531" s="2"/>
      <c r="K6531" s="2">
        <v>7.93</v>
      </c>
      <c r="L6531" s="2" t="str" cm="1">
        <f t="array" ref="L6531">_xlfn.SWITCH(TRUE,K6531&lt;2,"1 to 2 yrs",K6531&lt;5,"2 to 5 yrs",K6531&lt;10,"5 to 10 yrs",K6531&lt;20,"10 to 20 yrs","20+")</f>
        <v>5 to 10 yrs</v>
      </c>
      <c r="M6531" s="2">
        <v>76948</v>
      </c>
      <c r="N6531" s="4">
        <v>0.15</v>
      </c>
      <c r="O6531" s="5">
        <f t="shared" ref="O6531:O6594" si="102">M6531+(M6531*N6531)</f>
        <v>88490.2</v>
      </c>
      <c r="P6531" s="2" t="s">
        <v>28</v>
      </c>
      <c r="Q6531" s="2">
        <v>4056</v>
      </c>
      <c r="R6531" s="2">
        <v>95</v>
      </c>
      <c r="S6531" s="2" t="s">
        <v>48</v>
      </c>
    </row>
    <row r="6532" spans="1:19" x14ac:dyDescent="0.3">
      <c r="A6532" s="2">
        <v>7531</v>
      </c>
      <c r="B6532" s="2" t="s">
        <v>1549</v>
      </c>
      <c r="C6532" s="2" t="s">
        <v>17</v>
      </c>
      <c r="D6532" s="2">
        <v>42</v>
      </c>
      <c r="E6532" s="2" t="str" cm="1">
        <f t="array" ref="E6532">_xlfn.SWITCH(TRUE,D6532&lt;25,"18 to 25",D6532&lt;40,"25 to 40",D6532&lt;50,"40 to 50",D6532&lt;60,"50 to 60","60+")</f>
        <v>40 to 50</v>
      </c>
      <c r="F6532" s="2" t="s">
        <v>36</v>
      </c>
      <c r="G6532" s="2" t="s">
        <v>32</v>
      </c>
      <c r="H6532" s="2" t="s">
        <v>122</v>
      </c>
      <c r="I6532" s="3">
        <v>44162</v>
      </c>
      <c r="J6532" s="3">
        <v>44563</v>
      </c>
      <c r="K6532" s="2">
        <v>1.1000000000000001</v>
      </c>
      <c r="L6532" s="2" t="str" cm="1">
        <f t="array" ref="L6532">_xlfn.SWITCH(TRUE,K6532&lt;2,"1 to 2 yrs",K6532&lt;5,"2 to 5 yrs",K6532&lt;10,"5 to 10 yrs",K6532&lt;20,"10 to 20 yrs","20+")</f>
        <v>1 to 2 yrs</v>
      </c>
      <c r="M6532" s="2">
        <v>59406</v>
      </c>
      <c r="N6532" s="4">
        <v>0</v>
      </c>
      <c r="O6532" s="5">
        <f t="shared" si="102"/>
        <v>59406</v>
      </c>
      <c r="P6532" s="2" t="s">
        <v>28</v>
      </c>
      <c r="Q6532" s="2">
        <v>2250</v>
      </c>
      <c r="R6532" s="2">
        <v>69</v>
      </c>
      <c r="S6532" s="2" t="s">
        <v>59</v>
      </c>
    </row>
    <row r="6533" spans="1:19" x14ac:dyDescent="0.3">
      <c r="A6533" s="2">
        <v>7532</v>
      </c>
      <c r="B6533" s="2" t="s">
        <v>362</v>
      </c>
      <c r="C6533" s="2" t="s">
        <v>17</v>
      </c>
      <c r="D6533" s="2">
        <v>57</v>
      </c>
      <c r="E6533" s="2" t="str" cm="1">
        <f t="array" ref="E6533">_xlfn.SWITCH(TRUE,D6533&lt;25,"18 to 25",D6533&lt;40,"25 to 40",D6533&lt;50,"40 to 50",D6533&lt;60,"50 to 60","60+")</f>
        <v>50 to 60</v>
      </c>
      <c r="F6533" s="2" t="s">
        <v>75</v>
      </c>
      <c r="G6533" s="2" t="s">
        <v>32</v>
      </c>
      <c r="H6533" s="2" t="s">
        <v>226</v>
      </c>
      <c r="I6533" s="3">
        <v>44641</v>
      </c>
      <c r="J6533" s="2"/>
      <c r="K6533" s="2">
        <v>2.66</v>
      </c>
      <c r="L6533" s="2" t="str" cm="1">
        <f t="array" ref="L6533">_xlfn.SWITCH(TRUE,K6533&lt;2,"1 to 2 yrs",K6533&lt;5,"2 to 5 yrs",K6533&lt;10,"5 to 10 yrs",K6533&lt;20,"10 to 20 yrs","20+")</f>
        <v>2 to 5 yrs</v>
      </c>
      <c r="M6533" s="2">
        <v>74814</v>
      </c>
      <c r="N6533" s="4">
        <v>0.5</v>
      </c>
      <c r="O6533" s="5">
        <f t="shared" si="102"/>
        <v>112221</v>
      </c>
      <c r="P6533" s="2" t="s">
        <v>58</v>
      </c>
      <c r="Q6533" s="2">
        <v>3394</v>
      </c>
      <c r="R6533" s="2">
        <v>7</v>
      </c>
      <c r="S6533" s="2" t="s">
        <v>77</v>
      </c>
    </row>
    <row r="6534" spans="1:19" x14ac:dyDescent="0.3">
      <c r="A6534" s="2">
        <v>7533</v>
      </c>
      <c r="B6534" s="2" t="s">
        <v>501</v>
      </c>
      <c r="C6534" s="2" t="s">
        <v>17</v>
      </c>
      <c r="D6534" s="2">
        <v>28</v>
      </c>
      <c r="E6534" s="2" t="str" cm="1">
        <f t="array" ref="E6534">_xlfn.SWITCH(TRUE,D6534&lt;25,"18 to 25",D6534&lt;40,"25 to 40",D6534&lt;50,"40 to 50",D6534&lt;60,"50 to 60","60+")</f>
        <v>25 to 40</v>
      </c>
      <c r="F6534" s="2" t="s">
        <v>50</v>
      </c>
      <c r="G6534" s="2" t="s">
        <v>19</v>
      </c>
      <c r="H6534" s="2" t="s">
        <v>51</v>
      </c>
      <c r="I6534" s="3">
        <v>42949</v>
      </c>
      <c r="J6534" s="3">
        <v>43840</v>
      </c>
      <c r="K6534" s="2">
        <v>2.44</v>
      </c>
      <c r="L6534" s="2" t="str" cm="1">
        <f t="array" ref="L6534">_xlfn.SWITCH(TRUE,K6534&lt;2,"1 to 2 yrs",K6534&lt;5,"2 to 5 yrs",K6534&lt;10,"5 to 10 yrs",K6534&lt;20,"10 to 20 yrs","20+")</f>
        <v>2 to 5 yrs</v>
      </c>
      <c r="M6534" s="2">
        <v>89505</v>
      </c>
      <c r="N6534" s="4">
        <v>0.2</v>
      </c>
      <c r="O6534" s="5">
        <f t="shared" si="102"/>
        <v>107406</v>
      </c>
      <c r="P6534" s="2" t="s">
        <v>58</v>
      </c>
      <c r="Q6534" s="2"/>
      <c r="R6534" s="2">
        <v>58</v>
      </c>
      <c r="S6534" s="2" t="s">
        <v>34</v>
      </c>
    </row>
    <row r="6535" spans="1:19" x14ac:dyDescent="0.3">
      <c r="A6535" s="2">
        <v>7534</v>
      </c>
      <c r="B6535" s="2" t="s">
        <v>1212</v>
      </c>
      <c r="C6535" s="2" t="s">
        <v>17</v>
      </c>
      <c r="D6535" s="2">
        <v>57</v>
      </c>
      <c r="E6535" s="2" t="str" cm="1">
        <f t="array" ref="E6535">_xlfn.SWITCH(TRUE,D6535&lt;25,"18 to 25",D6535&lt;40,"25 to 40",D6535&lt;50,"40 to 50",D6535&lt;60,"50 to 60","60+")</f>
        <v>50 to 60</v>
      </c>
      <c r="F6535" s="2" t="s">
        <v>50</v>
      </c>
      <c r="G6535" s="2" t="s">
        <v>32</v>
      </c>
      <c r="H6535" s="2" t="s">
        <v>101</v>
      </c>
      <c r="I6535" s="3">
        <v>43380</v>
      </c>
      <c r="J6535" s="3">
        <v>45241</v>
      </c>
      <c r="K6535" s="2">
        <v>5.0999999999999996</v>
      </c>
      <c r="L6535" s="2" t="str" cm="1">
        <f t="array" ref="L6535">_xlfn.SWITCH(TRUE,K6535&lt;2,"1 to 2 yrs",K6535&lt;5,"2 to 5 yrs",K6535&lt;10,"5 to 10 yrs",K6535&lt;20,"10 to 20 yrs","20+")</f>
        <v>5 to 10 yrs</v>
      </c>
      <c r="M6535" s="2">
        <v>107595</v>
      </c>
      <c r="N6535" s="4">
        <v>0.15</v>
      </c>
      <c r="O6535" s="5">
        <f t="shared" si="102"/>
        <v>123734.25</v>
      </c>
      <c r="P6535" s="2" t="s">
        <v>42</v>
      </c>
      <c r="Q6535" s="2">
        <v>3575</v>
      </c>
      <c r="R6535" s="2">
        <v>4</v>
      </c>
      <c r="S6535" s="2" t="s">
        <v>87</v>
      </c>
    </row>
    <row r="6536" spans="1:19" x14ac:dyDescent="0.3">
      <c r="A6536" s="2">
        <v>7535</v>
      </c>
      <c r="B6536" s="2" t="s">
        <v>220</v>
      </c>
      <c r="C6536" s="2" t="s">
        <v>17</v>
      </c>
      <c r="D6536" s="2">
        <v>46</v>
      </c>
      <c r="E6536" s="2" t="str" cm="1">
        <f t="array" ref="E6536">_xlfn.SWITCH(TRUE,D6536&lt;25,"18 to 25",D6536&lt;40,"25 to 40",D6536&lt;50,"40 to 50",D6536&lt;60,"50 to 60","60+")</f>
        <v>40 to 50</v>
      </c>
      <c r="F6536" s="2" t="s">
        <v>46</v>
      </c>
      <c r="G6536" s="2" t="s">
        <v>19</v>
      </c>
      <c r="H6536" s="2" t="s">
        <v>130</v>
      </c>
      <c r="I6536" s="3">
        <v>44868</v>
      </c>
      <c r="J6536" s="2"/>
      <c r="K6536" s="2">
        <v>2.04</v>
      </c>
      <c r="L6536" s="2" t="str" cm="1">
        <f t="array" ref="L6536">_xlfn.SWITCH(TRUE,K6536&lt;2,"1 to 2 yrs",K6536&lt;5,"2 to 5 yrs",K6536&lt;10,"5 to 10 yrs",K6536&lt;20,"10 to 20 yrs","20+")</f>
        <v>2 to 5 yrs</v>
      </c>
      <c r="M6536" s="2">
        <v>98781</v>
      </c>
      <c r="N6536" s="4">
        <v>0.15</v>
      </c>
      <c r="O6536" s="5">
        <f t="shared" si="102"/>
        <v>113598.15</v>
      </c>
      <c r="P6536" s="2" t="s">
        <v>28</v>
      </c>
      <c r="Q6536" s="2">
        <v>6675</v>
      </c>
      <c r="R6536" s="2">
        <v>76</v>
      </c>
      <c r="S6536" s="2" t="s">
        <v>48</v>
      </c>
    </row>
    <row r="6537" spans="1:19" x14ac:dyDescent="0.3">
      <c r="A6537" s="2">
        <v>7536</v>
      </c>
      <c r="B6537" s="2" t="s">
        <v>1537</v>
      </c>
      <c r="C6537" s="2" t="s">
        <v>17</v>
      </c>
      <c r="D6537" s="2">
        <v>32</v>
      </c>
      <c r="E6537" s="2" t="str" cm="1">
        <f t="array" ref="E6537">_xlfn.SWITCH(TRUE,D6537&lt;25,"18 to 25",D6537&lt;40,"25 to 40",D6537&lt;50,"40 to 50",D6537&lt;60,"50 to 60","60+")</f>
        <v>25 to 40</v>
      </c>
      <c r="F6537" s="2" t="s">
        <v>31</v>
      </c>
      <c r="G6537" s="2" t="s">
        <v>19</v>
      </c>
      <c r="H6537" s="2" t="s">
        <v>72</v>
      </c>
      <c r="I6537" s="3">
        <v>43146</v>
      </c>
      <c r="J6537" s="2"/>
      <c r="K6537" s="2">
        <v>6.75</v>
      </c>
      <c r="L6537" s="2" t="str" cm="1">
        <f t="array" ref="L6537">_xlfn.SWITCH(TRUE,K6537&lt;2,"1 to 2 yrs",K6537&lt;5,"2 to 5 yrs",K6537&lt;10,"5 to 10 yrs",K6537&lt;20,"10 to 20 yrs","20+")</f>
        <v>5 to 10 yrs</v>
      </c>
      <c r="M6537" s="2">
        <v>73155</v>
      </c>
      <c r="N6537" s="4">
        <v>0.25</v>
      </c>
      <c r="O6537" s="5">
        <f t="shared" si="102"/>
        <v>91443.75</v>
      </c>
      <c r="P6537" s="2" t="s">
        <v>58</v>
      </c>
      <c r="Q6537" s="2">
        <v>3183</v>
      </c>
      <c r="R6537" s="2">
        <v>30</v>
      </c>
      <c r="S6537" s="2" t="s">
        <v>34</v>
      </c>
    </row>
    <row r="6538" spans="1:19" x14ac:dyDescent="0.3">
      <c r="A6538" s="2">
        <v>7537</v>
      </c>
      <c r="B6538" s="2" t="s">
        <v>1050</v>
      </c>
      <c r="C6538" s="2" t="s">
        <v>17</v>
      </c>
      <c r="D6538" s="2">
        <v>65</v>
      </c>
      <c r="E6538" s="2" t="str" cm="1">
        <f t="array" ref="E6538">_xlfn.SWITCH(TRUE,D6538&lt;25,"18 to 25",D6538&lt;40,"25 to 40",D6538&lt;50,"40 to 50",D6538&lt;60,"50 to 60","60+")</f>
        <v>60+</v>
      </c>
      <c r="F6538" s="2" t="s">
        <v>46</v>
      </c>
      <c r="G6538" s="2" t="s">
        <v>32</v>
      </c>
      <c r="H6538" s="2" t="s">
        <v>130</v>
      </c>
      <c r="I6538" s="3">
        <v>42269</v>
      </c>
      <c r="J6538" s="2"/>
      <c r="K6538" s="2">
        <v>9.15</v>
      </c>
      <c r="L6538" s="2" t="str" cm="1">
        <f t="array" ref="L6538">_xlfn.SWITCH(TRUE,K6538&lt;2,"1 to 2 yrs",K6538&lt;5,"2 to 5 yrs",K6538&lt;10,"5 to 10 yrs",K6538&lt;20,"10 to 20 yrs","20+")</f>
        <v>5 to 10 yrs</v>
      </c>
      <c r="M6538" s="2">
        <v>126564</v>
      </c>
      <c r="N6538" s="4">
        <v>0.1</v>
      </c>
      <c r="O6538" s="5">
        <f t="shared" si="102"/>
        <v>139220.4</v>
      </c>
      <c r="P6538" s="2" t="s">
        <v>28</v>
      </c>
      <c r="Q6538" s="2">
        <v>5531</v>
      </c>
      <c r="R6538" s="2">
        <v>12</v>
      </c>
      <c r="S6538" s="2" t="s">
        <v>43</v>
      </c>
    </row>
    <row r="6539" spans="1:19" x14ac:dyDescent="0.3">
      <c r="A6539" s="2">
        <v>7538</v>
      </c>
      <c r="B6539" s="2" t="s">
        <v>132</v>
      </c>
      <c r="C6539" s="2" t="s">
        <v>17</v>
      </c>
      <c r="D6539" s="2">
        <v>35</v>
      </c>
      <c r="E6539" s="2" t="str" cm="1">
        <f t="array" ref="E6539">_xlfn.SWITCH(TRUE,D6539&lt;25,"18 to 25",D6539&lt;40,"25 to 40",D6539&lt;50,"40 to 50",D6539&lt;60,"50 to 60","60+")</f>
        <v>25 to 40</v>
      </c>
      <c r="F6539" s="2" t="s">
        <v>18</v>
      </c>
      <c r="G6539" s="2" t="s">
        <v>26</v>
      </c>
      <c r="H6539" s="2" t="s">
        <v>63</v>
      </c>
      <c r="I6539" s="3">
        <v>43377</v>
      </c>
      <c r="J6539" s="2"/>
      <c r="K6539" s="2">
        <v>6.12</v>
      </c>
      <c r="L6539" s="2" t="str" cm="1">
        <f t="array" ref="L6539">_xlfn.SWITCH(TRUE,K6539&lt;2,"1 to 2 yrs",K6539&lt;5,"2 to 5 yrs",K6539&lt;10,"5 to 10 yrs",K6539&lt;20,"10 to 20 yrs","20+")</f>
        <v>5 to 10 yrs</v>
      </c>
      <c r="M6539" s="2">
        <v>81525</v>
      </c>
      <c r="N6539" s="4">
        <v>0.15</v>
      </c>
      <c r="O6539" s="5">
        <f t="shared" si="102"/>
        <v>93753.75</v>
      </c>
      <c r="P6539" s="2" t="s">
        <v>42</v>
      </c>
      <c r="Q6539" s="2">
        <v>3424</v>
      </c>
      <c r="R6539" s="2">
        <v>0</v>
      </c>
      <c r="S6539" s="2" t="s">
        <v>87</v>
      </c>
    </row>
    <row r="6540" spans="1:19" x14ac:dyDescent="0.3">
      <c r="A6540" s="2">
        <v>7539</v>
      </c>
      <c r="B6540" s="2" t="s">
        <v>982</v>
      </c>
      <c r="C6540" s="2" t="s">
        <v>24</v>
      </c>
      <c r="D6540" s="2">
        <v>50</v>
      </c>
      <c r="E6540" s="2" t="str" cm="1">
        <f t="array" ref="E6540">_xlfn.SWITCH(TRUE,D6540&lt;25,"18 to 25",D6540&lt;40,"25 to 40",D6540&lt;50,"40 to 50",D6540&lt;60,"50 to 60","60+")</f>
        <v>50 to 60</v>
      </c>
      <c r="F6540" s="2" t="s">
        <v>25</v>
      </c>
      <c r="G6540" s="2" t="s">
        <v>32</v>
      </c>
      <c r="H6540" s="2" t="s">
        <v>97</v>
      </c>
      <c r="I6540" s="3">
        <v>44232</v>
      </c>
      <c r="J6540" s="2"/>
      <c r="K6540" s="2">
        <v>3.78</v>
      </c>
      <c r="L6540" s="2" t="str" cm="1">
        <f t="array" ref="L6540">_xlfn.SWITCH(TRUE,K6540&lt;2,"1 to 2 yrs",K6540&lt;5,"2 to 5 yrs",K6540&lt;10,"5 to 10 yrs",K6540&lt;20,"10 to 20 yrs","20+")</f>
        <v>2 to 5 yrs</v>
      </c>
      <c r="M6540" s="2">
        <v>59110</v>
      </c>
      <c r="N6540" s="4">
        <v>0.2</v>
      </c>
      <c r="O6540" s="5">
        <f t="shared" si="102"/>
        <v>70932</v>
      </c>
      <c r="P6540" s="2" t="s">
        <v>28</v>
      </c>
      <c r="Q6540" s="2">
        <v>2855</v>
      </c>
      <c r="R6540" s="2">
        <v>45</v>
      </c>
      <c r="S6540" s="2" t="s">
        <v>117</v>
      </c>
    </row>
    <row r="6541" spans="1:19" x14ac:dyDescent="0.3">
      <c r="A6541" s="2">
        <v>7540</v>
      </c>
      <c r="B6541" s="2" t="s">
        <v>1563</v>
      </c>
      <c r="C6541" s="2" t="s">
        <v>24</v>
      </c>
      <c r="D6541" s="2">
        <v>31</v>
      </c>
      <c r="E6541" s="2" t="str" cm="1">
        <f t="array" ref="E6541">_xlfn.SWITCH(TRUE,D6541&lt;25,"18 to 25",D6541&lt;40,"25 to 40",D6541&lt;50,"40 to 50",D6541&lt;60,"50 to 60","60+")</f>
        <v>25 to 40</v>
      </c>
      <c r="F6541" s="2" t="s">
        <v>40</v>
      </c>
      <c r="G6541" s="2" t="s">
        <v>19</v>
      </c>
      <c r="H6541" s="2" t="s">
        <v>41</v>
      </c>
      <c r="I6541" s="3">
        <v>44463</v>
      </c>
      <c r="J6541" s="2"/>
      <c r="K6541" s="2">
        <v>3.15</v>
      </c>
      <c r="L6541" s="2" t="str" cm="1">
        <f t="array" ref="L6541">_xlfn.SWITCH(TRUE,K6541&lt;2,"1 to 2 yrs",K6541&lt;5,"2 to 5 yrs",K6541&lt;10,"5 to 10 yrs",K6541&lt;20,"10 to 20 yrs","20+")</f>
        <v>2 to 5 yrs</v>
      </c>
      <c r="M6541" s="2">
        <v>55479</v>
      </c>
      <c r="N6541" s="4">
        <v>0.15</v>
      </c>
      <c r="O6541" s="5">
        <f t="shared" si="102"/>
        <v>63800.85</v>
      </c>
      <c r="P6541" s="2" t="s">
        <v>28</v>
      </c>
      <c r="Q6541" s="2">
        <v>1185</v>
      </c>
      <c r="R6541" s="2">
        <v>3</v>
      </c>
      <c r="S6541" s="2" t="s">
        <v>38</v>
      </c>
    </row>
    <row r="6542" spans="1:19" x14ac:dyDescent="0.3">
      <c r="A6542" s="2">
        <v>7541</v>
      </c>
      <c r="B6542" s="2" t="s">
        <v>955</v>
      </c>
      <c r="C6542" s="2" t="s">
        <v>24</v>
      </c>
      <c r="D6542" s="2">
        <v>26</v>
      </c>
      <c r="E6542" s="2" t="str" cm="1">
        <f t="array" ref="E6542">_xlfn.SWITCH(TRUE,D6542&lt;25,"18 to 25",D6542&lt;40,"25 to 40",D6542&lt;50,"40 to 50",D6542&lt;60,"50 to 60","60+")</f>
        <v>25 to 40</v>
      </c>
      <c r="F6542" s="2" t="s">
        <v>75</v>
      </c>
      <c r="G6542" s="2" t="s">
        <v>19</v>
      </c>
      <c r="H6542" s="2" t="s">
        <v>201</v>
      </c>
      <c r="I6542" s="3">
        <v>45101</v>
      </c>
      <c r="J6542" s="2"/>
      <c r="K6542" s="2">
        <v>1.4</v>
      </c>
      <c r="L6542" s="2" t="str" cm="1">
        <f t="array" ref="L6542">_xlfn.SWITCH(TRUE,K6542&lt;2,"1 to 2 yrs",K6542&lt;5,"2 to 5 yrs",K6542&lt;10,"5 to 10 yrs",K6542&lt;20,"10 to 20 yrs","20+")</f>
        <v>1 to 2 yrs</v>
      </c>
      <c r="M6542" s="2">
        <v>88094</v>
      </c>
      <c r="N6542" s="4">
        <v>0.15</v>
      </c>
      <c r="O6542" s="5">
        <f t="shared" si="102"/>
        <v>101308.1</v>
      </c>
      <c r="P6542" s="2" t="s">
        <v>28</v>
      </c>
      <c r="Q6542" s="2">
        <v>5281</v>
      </c>
      <c r="R6542" s="2">
        <v>19</v>
      </c>
      <c r="S6542" s="2" t="s">
        <v>73</v>
      </c>
    </row>
    <row r="6543" spans="1:19" x14ac:dyDescent="0.3">
      <c r="A6543" s="2">
        <v>7542</v>
      </c>
      <c r="B6543" s="2" t="s">
        <v>1574</v>
      </c>
      <c r="C6543" s="2" t="s">
        <v>24</v>
      </c>
      <c r="D6543" s="2">
        <v>29</v>
      </c>
      <c r="E6543" s="2" t="str" cm="1">
        <f t="array" ref="E6543">_xlfn.SWITCH(TRUE,D6543&lt;25,"18 to 25",D6543&lt;40,"25 to 40",D6543&lt;50,"40 to 50",D6543&lt;60,"50 to 60","60+")</f>
        <v>25 to 40</v>
      </c>
      <c r="F6543" s="2" t="s">
        <v>75</v>
      </c>
      <c r="G6543" s="2" t="s">
        <v>19</v>
      </c>
      <c r="H6543" s="2" t="s">
        <v>174</v>
      </c>
      <c r="I6543" s="3">
        <v>42741</v>
      </c>
      <c r="J6543" s="2"/>
      <c r="K6543" s="2">
        <v>7.86</v>
      </c>
      <c r="L6543" s="2" t="str" cm="1">
        <f t="array" ref="L6543">_xlfn.SWITCH(TRUE,K6543&lt;2,"1 to 2 yrs",K6543&lt;5,"2 to 5 yrs",K6543&lt;10,"5 to 10 yrs",K6543&lt;20,"10 to 20 yrs","20+")</f>
        <v>5 to 10 yrs</v>
      </c>
      <c r="M6543" s="2">
        <v>98645</v>
      </c>
      <c r="N6543" s="4">
        <v>0.1</v>
      </c>
      <c r="O6543" s="5">
        <f t="shared" si="102"/>
        <v>108509.5</v>
      </c>
      <c r="P6543" s="2" t="s">
        <v>58</v>
      </c>
      <c r="Q6543" s="2">
        <v>3488</v>
      </c>
      <c r="R6543" s="2">
        <v>92</v>
      </c>
      <c r="S6543" s="2" t="s">
        <v>48</v>
      </c>
    </row>
    <row r="6544" spans="1:19" x14ac:dyDescent="0.3">
      <c r="A6544" s="2">
        <v>7543</v>
      </c>
      <c r="B6544" s="2" t="s">
        <v>1428</v>
      </c>
      <c r="C6544" s="2" t="s">
        <v>17</v>
      </c>
      <c r="D6544" s="2">
        <v>26</v>
      </c>
      <c r="E6544" s="2" t="str" cm="1">
        <f t="array" ref="E6544">_xlfn.SWITCH(TRUE,D6544&lt;25,"18 to 25",D6544&lt;40,"25 to 40",D6544&lt;50,"40 to 50",D6544&lt;60,"50 to 60","60+")</f>
        <v>25 to 40</v>
      </c>
      <c r="F6544" s="2" t="s">
        <v>40</v>
      </c>
      <c r="G6544" s="2" t="s">
        <v>19</v>
      </c>
      <c r="H6544" s="2" t="s">
        <v>146</v>
      </c>
      <c r="I6544" s="3">
        <v>44564</v>
      </c>
      <c r="J6544" s="2"/>
      <c r="K6544" s="2">
        <v>2.87</v>
      </c>
      <c r="L6544" s="2" t="str" cm="1">
        <f t="array" ref="L6544">_xlfn.SWITCH(TRUE,K6544&lt;2,"1 to 2 yrs",K6544&lt;5,"2 to 5 yrs",K6544&lt;10,"5 to 10 yrs",K6544&lt;20,"10 to 20 yrs","20+")</f>
        <v>2 to 5 yrs</v>
      </c>
      <c r="M6544" s="2">
        <v>57164</v>
      </c>
      <c r="N6544" s="4">
        <v>0.25</v>
      </c>
      <c r="O6544" s="5">
        <f t="shared" si="102"/>
        <v>71455</v>
      </c>
      <c r="P6544" s="2" t="s">
        <v>28</v>
      </c>
      <c r="Q6544" s="2">
        <v>5715</v>
      </c>
      <c r="R6544" s="2">
        <v>31</v>
      </c>
      <c r="S6544" s="2" t="s">
        <v>77</v>
      </c>
    </row>
    <row r="6545" spans="1:19" x14ac:dyDescent="0.3">
      <c r="A6545" s="2">
        <v>7544</v>
      </c>
      <c r="B6545" s="2" t="s">
        <v>118</v>
      </c>
      <c r="C6545" s="2" t="s">
        <v>24</v>
      </c>
      <c r="D6545" s="2">
        <v>45</v>
      </c>
      <c r="E6545" s="2" t="str" cm="1">
        <f t="array" ref="E6545">_xlfn.SWITCH(TRUE,D6545&lt;25,"18 to 25",D6545&lt;40,"25 to 40",D6545&lt;50,"40 to 50",D6545&lt;60,"50 to 60","60+")</f>
        <v>40 to 50</v>
      </c>
      <c r="F6545" s="2" t="s">
        <v>40</v>
      </c>
      <c r="G6545" s="2" t="s">
        <v>26</v>
      </c>
      <c r="H6545" s="2" t="s">
        <v>146</v>
      </c>
      <c r="I6545" s="3">
        <v>44802</v>
      </c>
      <c r="J6545" s="2"/>
      <c r="K6545" s="2">
        <v>2.2200000000000002</v>
      </c>
      <c r="L6545" s="2" t="str" cm="1">
        <f t="array" ref="L6545">_xlfn.SWITCH(TRUE,K6545&lt;2,"1 to 2 yrs",K6545&lt;5,"2 to 5 yrs",K6545&lt;10,"5 to 10 yrs",K6545&lt;20,"10 to 20 yrs","20+")</f>
        <v>2 to 5 yrs</v>
      </c>
      <c r="M6545" s="2">
        <v>55174</v>
      </c>
      <c r="N6545" s="4">
        <v>0.15</v>
      </c>
      <c r="O6545" s="5">
        <f t="shared" si="102"/>
        <v>63450.1</v>
      </c>
      <c r="P6545" s="2" t="s">
        <v>42</v>
      </c>
      <c r="Q6545" s="2">
        <v>3845</v>
      </c>
      <c r="R6545" s="2">
        <v>96</v>
      </c>
      <c r="S6545" s="2" t="s">
        <v>99</v>
      </c>
    </row>
    <row r="6546" spans="1:19" x14ac:dyDescent="0.3">
      <c r="A6546" s="2">
        <v>7545</v>
      </c>
      <c r="B6546" s="2" t="s">
        <v>1318</v>
      </c>
      <c r="C6546" s="2" t="s">
        <v>24</v>
      </c>
      <c r="D6546" s="2">
        <v>61</v>
      </c>
      <c r="E6546" s="2" t="str" cm="1">
        <f t="array" ref="E6546">_xlfn.SWITCH(TRUE,D6546&lt;25,"18 to 25",D6546&lt;40,"25 to 40",D6546&lt;50,"40 to 50",D6546&lt;60,"50 to 60","60+")</f>
        <v>60+</v>
      </c>
      <c r="F6546" s="2" t="s">
        <v>40</v>
      </c>
      <c r="G6546" s="2" t="s">
        <v>32</v>
      </c>
      <c r="H6546" s="2" t="s">
        <v>208</v>
      </c>
      <c r="I6546" s="3">
        <v>42212</v>
      </c>
      <c r="J6546" s="3">
        <v>42723</v>
      </c>
      <c r="K6546" s="2">
        <v>1.4</v>
      </c>
      <c r="L6546" s="2" t="str" cm="1">
        <f t="array" ref="L6546">_xlfn.SWITCH(TRUE,K6546&lt;2,"1 to 2 yrs",K6546&lt;5,"2 to 5 yrs",K6546&lt;10,"5 to 10 yrs",K6546&lt;20,"10 to 20 yrs","20+")</f>
        <v>1 to 2 yrs</v>
      </c>
      <c r="M6546" s="2">
        <v>50191</v>
      </c>
      <c r="N6546" s="4">
        <v>0.15</v>
      </c>
      <c r="O6546" s="5">
        <f t="shared" si="102"/>
        <v>57719.65</v>
      </c>
      <c r="P6546" s="2" t="s">
        <v>28</v>
      </c>
      <c r="Q6546" s="2"/>
      <c r="R6546" s="2">
        <v>77</v>
      </c>
      <c r="S6546" s="2" t="s">
        <v>34</v>
      </c>
    </row>
    <row r="6547" spans="1:19" x14ac:dyDescent="0.3">
      <c r="A6547" s="2">
        <v>7546</v>
      </c>
      <c r="B6547" s="2" t="s">
        <v>868</v>
      </c>
      <c r="C6547" s="2" t="s">
        <v>17</v>
      </c>
      <c r="D6547" s="2">
        <v>47</v>
      </c>
      <c r="E6547" s="2" t="str" cm="1">
        <f t="array" ref="E6547">_xlfn.SWITCH(TRUE,D6547&lt;25,"18 to 25",D6547&lt;40,"25 to 40",D6547&lt;50,"40 to 50",D6547&lt;60,"50 to 60","60+")</f>
        <v>40 to 50</v>
      </c>
      <c r="F6547" s="2" t="s">
        <v>31</v>
      </c>
      <c r="G6547" s="2" t="s">
        <v>19</v>
      </c>
      <c r="H6547" s="2" t="s">
        <v>68</v>
      </c>
      <c r="I6547" s="3">
        <v>44551</v>
      </c>
      <c r="J6547" s="2"/>
      <c r="K6547" s="2">
        <v>2.9</v>
      </c>
      <c r="L6547" s="2" t="str" cm="1">
        <f t="array" ref="L6547">_xlfn.SWITCH(TRUE,K6547&lt;2,"1 to 2 yrs",K6547&lt;5,"2 to 5 yrs",K6547&lt;10,"5 to 10 yrs",K6547&lt;20,"10 to 20 yrs","20+")</f>
        <v>2 to 5 yrs</v>
      </c>
      <c r="M6547" s="2">
        <v>63529</v>
      </c>
      <c r="N6547" s="4">
        <v>0.2</v>
      </c>
      <c r="O6547" s="5">
        <f t="shared" si="102"/>
        <v>76234.8</v>
      </c>
      <c r="P6547" s="2" t="s">
        <v>28</v>
      </c>
      <c r="Q6547" s="2">
        <v>6913</v>
      </c>
      <c r="R6547" s="2">
        <v>82</v>
      </c>
      <c r="S6547" s="2" t="s">
        <v>48</v>
      </c>
    </row>
    <row r="6548" spans="1:19" x14ac:dyDescent="0.3">
      <c r="A6548" s="2">
        <v>7547</v>
      </c>
      <c r="B6548" s="2" t="s">
        <v>723</v>
      </c>
      <c r="C6548" s="2" t="s">
        <v>24</v>
      </c>
      <c r="D6548" s="2">
        <v>27</v>
      </c>
      <c r="E6548" s="2" t="str" cm="1">
        <f t="array" ref="E6548">_xlfn.SWITCH(TRUE,D6548&lt;25,"18 to 25",D6548&lt;40,"25 to 40",D6548&lt;50,"40 to 50",D6548&lt;60,"50 to 60","60+")</f>
        <v>25 to 40</v>
      </c>
      <c r="F6548" s="2" t="s">
        <v>40</v>
      </c>
      <c r="G6548" s="2" t="s">
        <v>19</v>
      </c>
      <c r="H6548" s="2" t="s">
        <v>65</v>
      </c>
      <c r="I6548" s="3">
        <v>45034</v>
      </c>
      <c r="J6548" s="2"/>
      <c r="K6548" s="2">
        <v>1.58</v>
      </c>
      <c r="L6548" s="2" t="str" cm="1">
        <f t="array" ref="L6548">_xlfn.SWITCH(TRUE,K6548&lt;2,"1 to 2 yrs",K6548&lt;5,"2 to 5 yrs",K6548&lt;10,"5 to 10 yrs",K6548&lt;20,"10 to 20 yrs","20+")</f>
        <v>1 to 2 yrs</v>
      </c>
      <c r="M6548" s="2">
        <v>52883</v>
      </c>
      <c r="N6548" s="4">
        <v>0</v>
      </c>
      <c r="O6548" s="5">
        <f t="shared" si="102"/>
        <v>52883</v>
      </c>
      <c r="P6548" s="2" t="s">
        <v>28</v>
      </c>
      <c r="Q6548" s="2">
        <v>4724</v>
      </c>
      <c r="R6548" s="2">
        <v>2</v>
      </c>
      <c r="S6548" s="2" t="s">
        <v>117</v>
      </c>
    </row>
    <row r="6549" spans="1:19" x14ac:dyDescent="0.3">
      <c r="A6549" s="2">
        <v>7548</v>
      </c>
      <c r="B6549" s="2" t="s">
        <v>986</v>
      </c>
      <c r="C6549" s="2" t="s">
        <v>24</v>
      </c>
      <c r="D6549" s="2">
        <v>37</v>
      </c>
      <c r="E6549" s="2" t="str" cm="1">
        <f t="array" ref="E6549">_xlfn.SWITCH(TRUE,D6549&lt;25,"18 to 25",D6549&lt;40,"25 to 40",D6549&lt;50,"40 to 50",D6549&lt;60,"50 to 60","60+")</f>
        <v>25 to 40</v>
      </c>
      <c r="F6549" s="2" t="s">
        <v>40</v>
      </c>
      <c r="G6549" s="2" t="s">
        <v>19</v>
      </c>
      <c r="H6549" s="2" t="s">
        <v>146</v>
      </c>
      <c r="I6549" s="3">
        <v>42947</v>
      </c>
      <c r="J6549" s="2"/>
      <c r="K6549" s="2">
        <v>7.3</v>
      </c>
      <c r="L6549" s="2" t="str" cm="1">
        <f t="array" ref="L6549">_xlfn.SWITCH(TRUE,K6549&lt;2,"1 to 2 yrs",K6549&lt;5,"2 to 5 yrs",K6549&lt;10,"5 to 10 yrs",K6549&lt;20,"10 to 20 yrs","20+")</f>
        <v>5 to 10 yrs</v>
      </c>
      <c r="M6549" s="2">
        <v>61393</v>
      </c>
      <c r="N6549" s="4">
        <v>0.2</v>
      </c>
      <c r="O6549" s="5">
        <f t="shared" si="102"/>
        <v>73671.600000000006</v>
      </c>
      <c r="P6549" s="2" t="s">
        <v>28</v>
      </c>
      <c r="Q6549" s="2">
        <v>1538</v>
      </c>
      <c r="R6549" s="2">
        <v>51</v>
      </c>
      <c r="S6549" s="2" t="s">
        <v>99</v>
      </c>
    </row>
    <row r="6550" spans="1:19" x14ac:dyDescent="0.3">
      <c r="A6550" s="2">
        <v>7549</v>
      </c>
      <c r="B6550" s="2" t="s">
        <v>691</v>
      </c>
      <c r="C6550" s="2" t="s">
        <v>17</v>
      </c>
      <c r="D6550" s="2">
        <v>57</v>
      </c>
      <c r="E6550" s="2" t="str" cm="1">
        <f t="array" ref="E6550">_xlfn.SWITCH(TRUE,D6550&lt;25,"18 to 25",D6550&lt;40,"25 to 40",D6550&lt;50,"40 to 50",D6550&lt;60,"50 to 60","60+")</f>
        <v>50 to 60</v>
      </c>
      <c r="F6550" s="2" t="s">
        <v>36</v>
      </c>
      <c r="G6550" s="2" t="s">
        <v>26</v>
      </c>
      <c r="H6550" s="2" t="s">
        <v>122</v>
      </c>
      <c r="I6550" s="3">
        <v>42207</v>
      </c>
      <c r="J6550" s="2"/>
      <c r="K6550" s="2">
        <v>9.32</v>
      </c>
      <c r="L6550" s="2" t="str" cm="1">
        <f t="array" ref="L6550">_xlfn.SWITCH(TRUE,K6550&lt;2,"1 to 2 yrs",K6550&lt;5,"2 to 5 yrs",K6550&lt;10,"5 to 10 yrs",K6550&lt;20,"10 to 20 yrs","20+")</f>
        <v>5 to 10 yrs</v>
      </c>
      <c r="M6550" s="2">
        <v>87335</v>
      </c>
      <c r="N6550" s="4">
        <v>0.15</v>
      </c>
      <c r="O6550" s="5">
        <f t="shared" si="102"/>
        <v>100435.25</v>
      </c>
      <c r="P6550" s="2" t="s">
        <v>58</v>
      </c>
      <c r="Q6550" s="2">
        <v>4475</v>
      </c>
      <c r="R6550" s="2">
        <v>10</v>
      </c>
      <c r="S6550" s="2" t="s">
        <v>43</v>
      </c>
    </row>
    <row r="6551" spans="1:19" x14ac:dyDescent="0.3">
      <c r="A6551" s="2">
        <v>7550</v>
      </c>
      <c r="B6551" s="2" t="s">
        <v>231</v>
      </c>
      <c r="C6551" s="2" t="s">
        <v>17</v>
      </c>
      <c r="D6551" s="2">
        <v>33</v>
      </c>
      <c r="E6551" s="2" t="str" cm="1">
        <f t="array" ref="E6551">_xlfn.SWITCH(TRUE,D6551&lt;25,"18 to 25",D6551&lt;40,"25 to 40",D6551&lt;50,"40 to 50",D6551&lt;60,"50 to 60","60+")</f>
        <v>25 to 40</v>
      </c>
      <c r="F6551" s="2" t="s">
        <v>56</v>
      </c>
      <c r="G6551" s="2" t="s">
        <v>26</v>
      </c>
      <c r="H6551" s="2" t="s">
        <v>162</v>
      </c>
      <c r="I6551" s="3">
        <v>43080</v>
      </c>
      <c r="J6551" s="2"/>
      <c r="K6551" s="2">
        <v>6.93</v>
      </c>
      <c r="L6551" s="2" t="str" cm="1">
        <f t="array" ref="L6551">_xlfn.SWITCH(TRUE,K6551&lt;2,"1 to 2 yrs",K6551&lt;5,"2 to 5 yrs",K6551&lt;10,"5 to 10 yrs",K6551&lt;20,"10 to 20 yrs","20+")</f>
        <v>5 to 10 yrs</v>
      </c>
      <c r="M6551" s="2">
        <v>120824</v>
      </c>
      <c r="N6551" s="4">
        <v>0.2</v>
      </c>
      <c r="O6551" s="5">
        <f t="shared" si="102"/>
        <v>144988.79999999999</v>
      </c>
      <c r="P6551" s="2" t="s">
        <v>28</v>
      </c>
      <c r="Q6551" s="2">
        <v>5736</v>
      </c>
      <c r="R6551" s="2">
        <v>8</v>
      </c>
      <c r="S6551" s="2" t="s">
        <v>73</v>
      </c>
    </row>
    <row r="6552" spans="1:19" x14ac:dyDescent="0.3">
      <c r="A6552" s="2">
        <v>7551</v>
      </c>
      <c r="B6552" s="2" t="s">
        <v>1382</v>
      </c>
      <c r="C6552" s="2" t="s">
        <v>17</v>
      </c>
      <c r="D6552" s="2">
        <v>32</v>
      </c>
      <c r="E6552" s="2" t="str" cm="1">
        <f t="array" ref="E6552">_xlfn.SWITCH(TRUE,D6552&lt;25,"18 to 25",D6552&lt;40,"25 to 40",D6552&lt;50,"40 to 50",D6552&lt;60,"50 to 60","60+")</f>
        <v>25 to 40</v>
      </c>
      <c r="F6552" s="2" t="s">
        <v>50</v>
      </c>
      <c r="G6552" s="2" t="s">
        <v>26</v>
      </c>
      <c r="H6552" s="2" t="s">
        <v>141</v>
      </c>
      <c r="I6552" s="3">
        <v>44897</v>
      </c>
      <c r="J6552" s="2"/>
      <c r="K6552" s="2">
        <v>1.96</v>
      </c>
      <c r="L6552" s="2" t="str" cm="1">
        <f t="array" ref="L6552">_xlfn.SWITCH(TRUE,K6552&lt;2,"1 to 2 yrs",K6552&lt;5,"2 to 5 yrs",K6552&lt;10,"5 to 10 yrs",K6552&lt;20,"10 to 20 yrs","20+")</f>
        <v>1 to 2 yrs</v>
      </c>
      <c r="M6552" s="2">
        <v>81897</v>
      </c>
      <c r="N6552" s="4">
        <v>0.2</v>
      </c>
      <c r="O6552" s="5">
        <f t="shared" si="102"/>
        <v>98276.4</v>
      </c>
      <c r="P6552" s="2" t="s">
        <v>58</v>
      </c>
      <c r="Q6552" s="2"/>
      <c r="R6552" s="2">
        <v>56</v>
      </c>
      <c r="S6552" s="2" t="s">
        <v>103</v>
      </c>
    </row>
    <row r="6553" spans="1:19" x14ac:dyDescent="0.3">
      <c r="A6553" s="2">
        <v>7552</v>
      </c>
      <c r="B6553" s="2" t="s">
        <v>148</v>
      </c>
      <c r="C6553" s="2" t="s">
        <v>24</v>
      </c>
      <c r="D6553" s="2">
        <v>24</v>
      </c>
      <c r="E6553" s="2" t="str" cm="1">
        <f t="array" ref="E6553">_xlfn.SWITCH(TRUE,D6553&lt;25,"18 to 25",D6553&lt;40,"25 to 40",D6553&lt;50,"40 to 50",D6553&lt;60,"50 to 60","60+")</f>
        <v>18 to 25</v>
      </c>
      <c r="F6553" s="2" t="s">
        <v>40</v>
      </c>
      <c r="G6553" s="2" t="s">
        <v>26</v>
      </c>
      <c r="H6553" s="2" t="s">
        <v>65</v>
      </c>
      <c r="I6553" s="3">
        <v>42908</v>
      </c>
      <c r="J6553" s="2"/>
      <c r="K6553" s="2">
        <v>7.4</v>
      </c>
      <c r="L6553" s="2" t="str" cm="1">
        <f t="array" ref="L6553">_xlfn.SWITCH(TRUE,K6553&lt;2,"1 to 2 yrs",K6553&lt;5,"2 to 5 yrs",K6553&lt;10,"5 to 10 yrs",K6553&lt;20,"10 to 20 yrs","20+")</f>
        <v>5 to 10 yrs</v>
      </c>
      <c r="M6553" s="2">
        <v>60674</v>
      </c>
      <c r="N6553" s="4">
        <v>0.25</v>
      </c>
      <c r="O6553" s="5">
        <f t="shared" si="102"/>
        <v>75842.5</v>
      </c>
      <c r="P6553" s="2" t="s">
        <v>42</v>
      </c>
      <c r="Q6553" s="2"/>
      <c r="R6553" s="2">
        <v>61</v>
      </c>
      <c r="S6553" s="2" t="s">
        <v>52</v>
      </c>
    </row>
    <row r="6554" spans="1:19" x14ac:dyDescent="0.3">
      <c r="A6554" s="2">
        <v>7553</v>
      </c>
      <c r="B6554" s="2" t="s">
        <v>1222</v>
      </c>
      <c r="C6554" s="2" t="s">
        <v>24</v>
      </c>
      <c r="D6554" s="2">
        <v>65</v>
      </c>
      <c r="E6554" s="2" t="str" cm="1">
        <f t="array" ref="E6554">_xlfn.SWITCH(TRUE,D6554&lt;25,"18 to 25",D6554&lt;40,"25 to 40",D6554&lt;50,"40 to 50",D6554&lt;60,"50 to 60","60+")</f>
        <v>60+</v>
      </c>
      <c r="F6554" s="2" t="s">
        <v>36</v>
      </c>
      <c r="G6554" s="2" t="s">
        <v>19</v>
      </c>
      <c r="H6554" s="2" t="s">
        <v>241</v>
      </c>
      <c r="I6554" s="3">
        <v>44599</v>
      </c>
      <c r="J6554" s="2"/>
      <c r="K6554" s="2">
        <v>2.77</v>
      </c>
      <c r="L6554" s="2" t="str" cm="1">
        <f t="array" ref="L6554">_xlfn.SWITCH(TRUE,K6554&lt;2,"1 to 2 yrs",K6554&lt;5,"2 to 5 yrs",K6554&lt;10,"5 to 10 yrs",K6554&lt;20,"10 to 20 yrs","20+")</f>
        <v>2 to 5 yrs</v>
      </c>
      <c r="M6554" s="2">
        <v>74294</v>
      </c>
      <c r="N6554" s="4">
        <v>0.15</v>
      </c>
      <c r="O6554" s="5">
        <f t="shared" si="102"/>
        <v>85438.1</v>
      </c>
      <c r="P6554" s="2" t="s">
        <v>58</v>
      </c>
      <c r="Q6554" s="2">
        <v>5337</v>
      </c>
      <c r="R6554" s="2">
        <v>55</v>
      </c>
      <c r="S6554" s="2" t="s">
        <v>48</v>
      </c>
    </row>
    <row r="6555" spans="1:19" x14ac:dyDescent="0.3">
      <c r="A6555" s="2">
        <v>7554</v>
      </c>
      <c r="B6555" s="2" t="s">
        <v>262</v>
      </c>
      <c r="C6555" s="2" t="s">
        <v>17</v>
      </c>
      <c r="D6555" s="2">
        <v>58</v>
      </c>
      <c r="E6555" s="2" t="str" cm="1">
        <f t="array" ref="E6555">_xlfn.SWITCH(TRUE,D6555&lt;25,"18 to 25",D6555&lt;40,"25 to 40",D6555&lt;50,"40 to 50",D6555&lt;60,"50 to 60","60+")</f>
        <v>50 to 60</v>
      </c>
      <c r="F6555" s="2" t="s">
        <v>18</v>
      </c>
      <c r="G6555" s="2" t="s">
        <v>26</v>
      </c>
      <c r="H6555" s="2" t="s">
        <v>216</v>
      </c>
      <c r="I6555" s="3">
        <v>43821</v>
      </c>
      <c r="J6555" s="2"/>
      <c r="K6555" s="2">
        <v>4.9000000000000004</v>
      </c>
      <c r="L6555" s="2" t="str" cm="1">
        <f t="array" ref="L6555">_xlfn.SWITCH(TRUE,K6555&lt;2,"1 to 2 yrs",K6555&lt;5,"2 to 5 yrs",K6555&lt;10,"5 to 10 yrs",K6555&lt;20,"10 to 20 yrs","20+")</f>
        <v>2 to 5 yrs</v>
      </c>
      <c r="M6555" s="2">
        <v>83253</v>
      </c>
      <c r="N6555" s="4">
        <v>0.25</v>
      </c>
      <c r="O6555" s="5">
        <f t="shared" si="102"/>
        <v>104066.25</v>
      </c>
      <c r="P6555" s="2" t="s">
        <v>28</v>
      </c>
      <c r="Q6555" s="2">
        <v>4477</v>
      </c>
      <c r="R6555" s="2">
        <v>50</v>
      </c>
      <c r="S6555" s="2" t="s">
        <v>84</v>
      </c>
    </row>
    <row r="6556" spans="1:19" x14ac:dyDescent="0.3">
      <c r="A6556" s="2">
        <v>7555</v>
      </c>
      <c r="B6556" s="2" t="s">
        <v>840</v>
      </c>
      <c r="C6556" s="2" t="s">
        <v>17</v>
      </c>
      <c r="D6556" s="2">
        <v>27</v>
      </c>
      <c r="E6556" s="2" t="str" cm="1">
        <f t="array" ref="E6556">_xlfn.SWITCH(TRUE,D6556&lt;25,"18 to 25",D6556&lt;40,"25 to 40",D6556&lt;50,"40 to 50",D6556&lt;60,"50 to 60","60+")</f>
        <v>25 to 40</v>
      </c>
      <c r="F6556" s="2" t="s">
        <v>50</v>
      </c>
      <c r="G6556" s="2" t="s">
        <v>19</v>
      </c>
      <c r="H6556" s="2" t="s">
        <v>89</v>
      </c>
      <c r="I6556" s="3">
        <v>43713</v>
      </c>
      <c r="J6556" s="2"/>
      <c r="K6556" s="2">
        <v>5.2</v>
      </c>
      <c r="L6556" s="2" t="str" cm="1">
        <f t="array" ref="L6556">_xlfn.SWITCH(TRUE,K6556&lt;2,"1 to 2 yrs",K6556&lt;5,"2 to 5 yrs",K6556&lt;10,"5 to 10 yrs",K6556&lt;20,"10 to 20 yrs","20+")</f>
        <v>5 to 10 yrs</v>
      </c>
      <c r="M6556" s="2">
        <v>107766</v>
      </c>
      <c r="N6556" s="4">
        <v>0.1</v>
      </c>
      <c r="O6556" s="5">
        <f t="shared" si="102"/>
        <v>118542.6</v>
      </c>
      <c r="P6556" s="2" t="s">
        <v>28</v>
      </c>
      <c r="Q6556" s="2">
        <v>6316</v>
      </c>
      <c r="R6556" s="2">
        <v>91</v>
      </c>
      <c r="S6556" s="2" t="s">
        <v>90</v>
      </c>
    </row>
    <row r="6557" spans="1:19" x14ac:dyDescent="0.3">
      <c r="A6557" s="2">
        <v>7556</v>
      </c>
      <c r="B6557" s="2" t="s">
        <v>890</v>
      </c>
      <c r="C6557" s="2" t="s">
        <v>24</v>
      </c>
      <c r="D6557" s="2">
        <v>40</v>
      </c>
      <c r="E6557" s="2" t="str" cm="1">
        <f t="array" ref="E6557">_xlfn.SWITCH(TRUE,D6557&lt;25,"18 to 25",D6557&lt;40,"25 to 40",D6557&lt;50,"40 to 50",D6557&lt;60,"50 to 60","60+")</f>
        <v>40 to 50</v>
      </c>
      <c r="F6557" s="2" t="s">
        <v>25</v>
      </c>
      <c r="G6557" s="2" t="s">
        <v>19</v>
      </c>
      <c r="H6557" s="2" t="s">
        <v>259</v>
      </c>
      <c r="I6557" s="3">
        <v>43744</v>
      </c>
      <c r="J6557" s="2"/>
      <c r="K6557" s="2">
        <v>5.1100000000000003</v>
      </c>
      <c r="L6557" s="2" t="str" cm="1">
        <f t="array" ref="L6557">_xlfn.SWITCH(TRUE,K6557&lt;2,"1 to 2 yrs",K6557&lt;5,"2 to 5 yrs",K6557&lt;10,"5 to 10 yrs",K6557&lt;20,"10 to 20 yrs","20+")</f>
        <v>5 to 10 yrs</v>
      </c>
      <c r="M6557" s="2">
        <v>65873</v>
      </c>
      <c r="N6557" s="4">
        <v>0.2</v>
      </c>
      <c r="O6557" s="5">
        <f t="shared" si="102"/>
        <v>79047.600000000006</v>
      </c>
      <c r="P6557" s="2" t="s">
        <v>28</v>
      </c>
      <c r="Q6557" s="2">
        <v>7470</v>
      </c>
      <c r="R6557" s="2">
        <v>1</v>
      </c>
      <c r="S6557" s="2" t="s">
        <v>103</v>
      </c>
    </row>
    <row r="6558" spans="1:19" x14ac:dyDescent="0.3">
      <c r="A6558" s="2">
        <v>7557</v>
      </c>
      <c r="B6558" s="2" t="s">
        <v>375</v>
      </c>
      <c r="C6558" s="2" t="s">
        <v>17</v>
      </c>
      <c r="D6558" s="2">
        <v>39</v>
      </c>
      <c r="E6558" s="2" t="str" cm="1">
        <f t="array" ref="E6558">_xlfn.SWITCH(TRUE,D6558&lt;25,"18 to 25",D6558&lt;40,"25 to 40",D6558&lt;50,"40 to 50",D6558&lt;60,"50 to 60","60+")</f>
        <v>25 to 40</v>
      </c>
      <c r="F6558" s="2" t="s">
        <v>50</v>
      </c>
      <c r="G6558" s="2" t="s">
        <v>32</v>
      </c>
      <c r="H6558" s="2" t="s">
        <v>70</v>
      </c>
      <c r="I6558" s="3">
        <v>42367</v>
      </c>
      <c r="J6558" s="2"/>
      <c r="K6558" s="2">
        <v>8.8800000000000008</v>
      </c>
      <c r="L6558" s="2" t="str" cm="1">
        <f t="array" ref="L6558">_xlfn.SWITCH(TRUE,K6558&lt;2,"1 to 2 yrs",K6558&lt;5,"2 to 5 yrs",K6558&lt;10,"5 to 10 yrs",K6558&lt;20,"10 to 20 yrs","20+")</f>
        <v>5 to 10 yrs</v>
      </c>
      <c r="M6558" s="2">
        <v>115888</v>
      </c>
      <c r="N6558" s="4">
        <v>0.5</v>
      </c>
      <c r="O6558" s="5">
        <f t="shared" si="102"/>
        <v>173832</v>
      </c>
      <c r="P6558" s="2" t="s">
        <v>42</v>
      </c>
      <c r="Q6558" s="2">
        <v>2321</v>
      </c>
      <c r="R6558" s="2">
        <v>76</v>
      </c>
      <c r="S6558" s="2" t="s">
        <v>73</v>
      </c>
    </row>
    <row r="6559" spans="1:19" x14ac:dyDescent="0.3">
      <c r="A6559" s="2">
        <v>7558</v>
      </c>
      <c r="B6559" s="2" t="s">
        <v>1333</v>
      </c>
      <c r="C6559" s="2" t="s">
        <v>24</v>
      </c>
      <c r="D6559" s="2">
        <v>37</v>
      </c>
      <c r="E6559" s="2" t="str" cm="1">
        <f t="array" ref="E6559">_xlfn.SWITCH(TRUE,D6559&lt;25,"18 to 25",D6559&lt;40,"25 to 40",D6559&lt;50,"40 to 50",D6559&lt;60,"50 to 60","60+")</f>
        <v>25 to 40</v>
      </c>
      <c r="F6559" s="2" t="s">
        <v>31</v>
      </c>
      <c r="G6559" s="2" t="s">
        <v>19</v>
      </c>
      <c r="H6559" s="2" t="s">
        <v>33</v>
      </c>
      <c r="I6559" s="3">
        <v>42998</v>
      </c>
      <c r="J6559" s="2"/>
      <c r="K6559" s="2">
        <v>7.16</v>
      </c>
      <c r="L6559" s="2" t="str" cm="1">
        <f t="array" ref="L6559">_xlfn.SWITCH(TRUE,K6559&lt;2,"1 to 2 yrs",K6559&lt;5,"2 to 5 yrs",K6559&lt;10,"5 to 10 yrs",K6559&lt;20,"10 to 20 yrs","20+")</f>
        <v>5 to 10 yrs</v>
      </c>
      <c r="M6559" s="2">
        <v>80614</v>
      </c>
      <c r="N6559" s="4">
        <v>0</v>
      </c>
      <c r="O6559" s="5">
        <f t="shared" si="102"/>
        <v>80614</v>
      </c>
      <c r="P6559" s="2" t="s">
        <v>58</v>
      </c>
      <c r="Q6559" s="2">
        <v>4299</v>
      </c>
      <c r="R6559" s="2">
        <v>98</v>
      </c>
      <c r="S6559" s="2" t="s">
        <v>34</v>
      </c>
    </row>
    <row r="6560" spans="1:19" x14ac:dyDescent="0.3">
      <c r="A6560" s="2">
        <v>7559</v>
      </c>
      <c r="B6560" s="2" t="s">
        <v>297</v>
      </c>
      <c r="C6560" s="2" t="s">
        <v>17</v>
      </c>
      <c r="D6560" s="2">
        <v>44</v>
      </c>
      <c r="E6560" s="2" t="str" cm="1">
        <f t="array" ref="E6560">_xlfn.SWITCH(TRUE,D6560&lt;25,"18 to 25",D6560&lt;40,"25 to 40",D6560&lt;50,"40 to 50",D6560&lt;60,"50 to 60","60+")</f>
        <v>40 to 50</v>
      </c>
      <c r="F6560" s="2" t="s">
        <v>40</v>
      </c>
      <c r="G6560" s="2" t="s">
        <v>19</v>
      </c>
      <c r="H6560" s="2" t="s">
        <v>65</v>
      </c>
      <c r="I6560" s="3">
        <v>45160</v>
      </c>
      <c r="J6560" s="2"/>
      <c r="K6560" s="2">
        <v>1.24</v>
      </c>
      <c r="L6560" s="2" t="str" cm="1">
        <f t="array" ref="L6560">_xlfn.SWITCH(TRUE,K6560&lt;2,"1 to 2 yrs",K6560&lt;5,"2 to 5 yrs",K6560&lt;10,"5 to 10 yrs",K6560&lt;20,"10 to 20 yrs","20+")</f>
        <v>1 to 2 yrs</v>
      </c>
      <c r="M6560" s="2">
        <v>49279</v>
      </c>
      <c r="N6560" s="4">
        <v>0</v>
      </c>
      <c r="O6560" s="5">
        <f t="shared" si="102"/>
        <v>49279</v>
      </c>
      <c r="P6560" s="2" t="s">
        <v>28</v>
      </c>
      <c r="Q6560" s="2">
        <v>1740</v>
      </c>
      <c r="R6560" s="2">
        <v>94</v>
      </c>
      <c r="S6560" s="2" t="s">
        <v>52</v>
      </c>
    </row>
    <row r="6561" spans="1:19" x14ac:dyDescent="0.3">
      <c r="A6561" s="2">
        <v>7560</v>
      </c>
      <c r="B6561" s="2" t="s">
        <v>1300</v>
      </c>
      <c r="C6561" s="2" t="s">
        <v>17</v>
      </c>
      <c r="D6561" s="2">
        <v>64</v>
      </c>
      <c r="E6561" s="2" t="str" cm="1">
        <f t="array" ref="E6561">_xlfn.SWITCH(TRUE,D6561&lt;25,"18 to 25",D6561&lt;40,"25 to 40",D6561&lt;50,"40 to 50",D6561&lt;60,"50 to 60","60+")</f>
        <v>60+</v>
      </c>
      <c r="F6561" s="2" t="s">
        <v>50</v>
      </c>
      <c r="G6561" s="2" t="s">
        <v>19</v>
      </c>
      <c r="H6561" s="2" t="s">
        <v>51</v>
      </c>
      <c r="I6561" s="3">
        <v>43715</v>
      </c>
      <c r="J6561" s="3">
        <v>44299</v>
      </c>
      <c r="K6561" s="2">
        <v>1.6</v>
      </c>
      <c r="L6561" s="2" t="str" cm="1">
        <f t="array" ref="L6561">_xlfn.SWITCH(TRUE,K6561&lt;2,"1 to 2 yrs",K6561&lt;5,"2 to 5 yrs",K6561&lt;10,"5 to 10 yrs",K6561&lt;20,"10 to 20 yrs","20+")</f>
        <v>1 to 2 yrs</v>
      </c>
      <c r="M6561" s="2">
        <v>76801</v>
      </c>
      <c r="N6561" s="4">
        <v>0.1</v>
      </c>
      <c r="O6561" s="5">
        <f t="shared" si="102"/>
        <v>84481.1</v>
      </c>
      <c r="P6561" s="2" t="s">
        <v>28</v>
      </c>
      <c r="Q6561" s="2">
        <v>6175</v>
      </c>
      <c r="R6561" s="2">
        <v>77</v>
      </c>
      <c r="S6561" s="2" t="s">
        <v>38</v>
      </c>
    </row>
    <row r="6562" spans="1:19" x14ac:dyDescent="0.3">
      <c r="A6562" s="2">
        <v>7561</v>
      </c>
      <c r="B6562" s="2" t="s">
        <v>188</v>
      </c>
      <c r="C6562" s="2" t="s">
        <v>24</v>
      </c>
      <c r="D6562" s="2">
        <v>58</v>
      </c>
      <c r="E6562" s="2" t="str" cm="1">
        <f t="array" ref="E6562">_xlfn.SWITCH(TRUE,D6562&lt;25,"18 to 25",D6562&lt;40,"25 to 40",D6562&lt;50,"40 to 50",D6562&lt;60,"50 to 60","60+")</f>
        <v>50 to 60</v>
      </c>
      <c r="F6562" s="2" t="s">
        <v>18</v>
      </c>
      <c r="G6562" s="2" t="s">
        <v>19</v>
      </c>
      <c r="H6562" s="2" t="s">
        <v>63</v>
      </c>
      <c r="I6562" s="3">
        <v>43618</v>
      </c>
      <c r="J6562" s="2"/>
      <c r="K6562" s="2">
        <v>5.46</v>
      </c>
      <c r="L6562" s="2" t="str" cm="1">
        <f t="array" ref="L6562">_xlfn.SWITCH(TRUE,K6562&lt;2,"1 to 2 yrs",K6562&lt;5,"2 to 5 yrs",K6562&lt;10,"5 to 10 yrs",K6562&lt;20,"10 to 20 yrs","20+")</f>
        <v>5 to 10 yrs</v>
      </c>
      <c r="M6562" s="2">
        <v>85345</v>
      </c>
      <c r="N6562" s="4">
        <v>0</v>
      </c>
      <c r="O6562" s="5">
        <f t="shared" si="102"/>
        <v>85345</v>
      </c>
      <c r="P6562" s="2" t="s">
        <v>58</v>
      </c>
      <c r="Q6562" s="2">
        <v>3328</v>
      </c>
      <c r="R6562" s="2">
        <v>14</v>
      </c>
      <c r="S6562" s="2" t="s">
        <v>38</v>
      </c>
    </row>
    <row r="6563" spans="1:19" x14ac:dyDescent="0.3">
      <c r="A6563" s="2">
        <v>7562</v>
      </c>
      <c r="B6563" s="2" t="s">
        <v>1518</v>
      </c>
      <c r="C6563" s="2" t="s">
        <v>17</v>
      </c>
      <c r="D6563" s="2">
        <v>30</v>
      </c>
      <c r="E6563" s="2" t="str" cm="1">
        <f t="array" ref="E6563">_xlfn.SWITCH(TRUE,D6563&lt;25,"18 to 25",D6563&lt;40,"25 to 40",D6563&lt;50,"40 to 50",D6563&lt;60,"50 to 60","60+")</f>
        <v>25 to 40</v>
      </c>
      <c r="F6563" s="2" t="s">
        <v>31</v>
      </c>
      <c r="G6563" s="2" t="s">
        <v>19</v>
      </c>
      <c r="H6563" s="2" t="s">
        <v>72</v>
      </c>
      <c r="I6563" s="3">
        <v>42702</v>
      </c>
      <c r="J6563" s="2"/>
      <c r="K6563" s="2">
        <v>7.97</v>
      </c>
      <c r="L6563" s="2" t="str" cm="1">
        <f t="array" ref="L6563">_xlfn.SWITCH(TRUE,K6563&lt;2,"1 to 2 yrs",K6563&lt;5,"2 to 5 yrs",K6563&lt;10,"5 to 10 yrs",K6563&lt;20,"10 to 20 yrs","20+")</f>
        <v>5 to 10 yrs</v>
      </c>
      <c r="M6563" s="2">
        <v>77524</v>
      </c>
      <c r="N6563" s="4">
        <v>0.2</v>
      </c>
      <c r="O6563" s="5">
        <f t="shared" si="102"/>
        <v>93028.800000000003</v>
      </c>
      <c r="P6563" s="2" t="s">
        <v>42</v>
      </c>
      <c r="Q6563" s="2">
        <v>5091</v>
      </c>
      <c r="R6563" s="2">
        <v>68</v>
      </c>
      <c r="S6563" s="2" t="s">
        <v>79</v>
      </c>
    </row>
    <row r="6564" spans="1:19" x14ac:dyDescent="0.3">
      <c r="A6564" s="2">
        <v>7563</v>
      </c>
      <c r="B6564" s="2" t="s">
        <v>1144</v>
      </c>
      <c r="C6564" s="2" t="s">
        <v>17</v>
      </c>
      <c r="D6564" s="2">
        <v>24</v>
      </c>
      <c r="E6564" s="2" t="str" cm="1">
        <f t="array" ref="E6564">_xlfn.SWITCH(TRUE,D6564&lt;25,"18 to 25",D6564&lt;40,"25 to 40",D6564&lt;50,"40 to 50",D6564&lt;60,"50 to 60","60+")</f>
        <v>18 to 25</v>
      </c>
      <c r="F6564" s="2" t="s">
        <v>40</v>
      </c>
      <c r="G6564" s="2" t="s">
        <v>19</v>
      </c>
      <c r="H6564" s="2" t="s">
        <v>146</v>
      </c>
      <c r="I6564" s="3">
        <v>44191</v>
      </c>
      <c r="J6564" s="2"/>
      <c r="K6564" s="2">
        <v>3.89</v>
      </c>
      <c r="L6564" s="2" t="str" cm="1">
        <f t="array" ref="L6564">_xlfn.SWITCH(TRUE,K6564&lt;2,"1 to 2 yrs",K6564&lt;5,"2 to 5 yrs",K6564&lt;10,"5 to 10 yrs",K6564&lt;20,"10 to 20 yrs","20+")</f>
        <v>2 to 5 yrs</v>
      </c>
      <c r="M6564" s="2">
        <v>51541</v>
      </c>
      <c r="N6564" s="4">
        <v>0.1</v>
      </c>
      <c r="O6564" s="5">
        <f t="shared" si="102"/>
        <v>56695.1</v>
      </c>
      <c r="P6564" s="2" t="s">
        <v>58</v>
      </c>
      <c r="Q6564" s="2">
        <v>7318</v>
      </c>
      <c r="R6564" s="2">
        <v>38</v>
      </c>
      <c r="S6564" s="2" t="s">
        <v>77</v>
      </c>
    </row>
    <row r="6565" spans="1:19" x14ac:dyDescent="0.3">
      <c r="A6565" s="2">
        <v>7564</v>
      </c>
      <c r="B6565" s="2" t="s">
        <v>332</v>
      </c>
      <c r="C6565" s="2" t="s">
        <v>17</v>
      </c>
      <c r="D6565" s="2">
        <v>29</v>
      </c>
      <c r="E6565" s="2" t="str" cm="1">
        <f t="array" ref="E6565">_xlfn.SWITCH(TRUE,D6565&lt;25,"18 to 25",D6565&lt;40,"25 to 40",D6565&lt;50,"40 to 50",D6565&lt;60,"50 to 60","60+")</f>
        <v>25 to 40</v>
      </c>
      <c r="F6565" s="2" t="s">
        <v>46</v>
      </c>
      <c r="G6565" s="2" t="s">
        <v>32</v>
      </c>
      <c r="H6565" s="2" t="s">
        <v>128</v>
      </c>
      <c r="I6565" s="3">
        <v>44637</v>
      </c>
      <c r="J6565" s="2"/>
      <c r="K6565" s="2">
        <v>2.67</v>
      </c>
      <c r="L6565" s="2" t="str" cm="1">
        <f t="array" ref="L6565">_xlfn.SWITCH(TRUE,K6565&lt;2,"1 to 2 yrs",K6565&lt;5,"2 to 5 yrs",K6565&lt;10,"5 to 10 yrs",K6565&lt;20,"10 to 20 yrs","20+")</f>
        <v>2 to 5 yrs</v>
      </c>
      <c r="M6565" s="2">
        <v>102095</v>
      </c>
      <c r="N6565" s="4">
        <v>0.2</v>
      </c>
      <c r="O6565" s="5">
        <f t="shared" si="102"/>
        <v>122514</v>
      </c>
      <c r="P6565" s="2" t="s">
        <v>58</v>
      </c>
      <c r="Q6565" s="2">
        <v>4694</v>
      </c>
      <c r="R6565" s="2">
        <v>33</v>
      </c>
      <c r="S6565" s="2" t="s">
        <v>103</v>
      </c>
    </row>
    <row r="6566" spans="1:19" x14ac:dyDescent="0.3">
      <c r="A6566" s="2">
        <v>7565</v>
      </c>
      <c r="B6566" s="2" t="s">
        <v>477</v>
      </c>
      <c r="C6566" s="2" t="s">
        <v>24</v>
      </c>
      <c r="D6566" s="2">
        <v>59</v>
      </c>
      <c r="E6566" s="2" t="str" cm="1">
        <f t="array" ref="E6566">_xlfn.SWITCH(TRUE,D6566&lt;25,"18 to 25",D6566&lt;40,"25 to 40",D6566&lt;50,"40 to 50",D6566&lt;60,"50 to 60","60+")</f>
        <v>50 to 60</v>
      </c>
      <c r="F6566" s="2" t="s">
        <v>50</v>
      </c>
      <c r="G6566" s="2" t="s">
        <v>32</v>
      </c>
      <c r="H6566" s="2" t="s">
        <v>101</v>
      </c>
      <c r="I6566" s="3">
        <v>42106</v>
      </c>
      <c r="J6566" s="2"/>
      <c r="K6566" s="2">
        <v>9.6</v>
      </c>
      <c r="L6566" s="2" t="str" cm="1">
        <f t="array" ref="L6566">_xlfn.SWITCH(TRUE,K6566&lt;2,"1 to 2 yrs",K6566&lt;5,"2 to 5 yrs",K6566&lt;10,"5 to 10 yrs",K6566&lt;20,"10 to 20 yrs","20+")</f>
        <v>5 to 10 yrs</v>
      </c>
      <c r="M6566" s="2">
        <v>121628</v>
      </c>
      <c r="N6566" s="4">
        <v>0</v>
      </c>
      <c r="O6566" s="5">
        <f t="shared" si="102"/>
        <v>121628</v>
      </c>
      <c r="P6566" s="2" t="s">
        <v>58</v>
      </c>
      <c r="Q6566" s="2">
        <v>4800</v>
      </c>
      <c r="R6566" s="2">
        <v>42</v>
      </c>
      <c r="S6566" s="2" t="s">
        <v>84</v>
      </c>
    </row>
    <row r="6567" spans="1:19" x14ac:dyDescent="0.3">
      <c r="A6567" s="2">
        <v>7566</v>
      </c>
      <c r="B6567" s="2" t="s">
        <v>1171</v>
      </c>
      <c r="C6567" s="2" t="s">
        <v>17</v>
      </c>
      <c r="D6567" s="2">
        <v>25</v>
      </c>
      <c r="E6567" s="2" t="str" cm="1">
        <f t="array" ref="E6567">_xlfn.SWITCH(TRUE,D6567&lt;25,"18 to 25",D6567&lt;40,"25 to 40",D6567&lt;50,"40 to 50",D6567&lt;60,"50 to 60","60+")</f>
        <v>25 to 40</v>
      </c>
      <c r="F6567" s="2" t="s">
        <v>40</v>
      </c>
      <c r="G6567" s="2" t="s">
        <v>26</v>
      </c>
      <c r="H6567" s="2" t="s">
        <v>65</v>
      </c>
      <c r="I6567" s="3">
        <v>44101</v>
      </c>
      <c r="J6567" s="2"/>
      <c r="K6567" s="2">
        <v>4.1399999999999997</v>
      </c>
      <c r="L6567" s="2" t="str" cm="1">
        <f t="array" ref="L6567">_xlfn.SWITCH(TRUE,K6567&lt;2,"1 to 2 yrs",K6567&lt;5,"2 to 5 yrs",K6567&lt;10,"5 to 10 yrs",K6567&lt;20,"10 to 20 yrs","20+")</f>
        <v>2 to 5 yrs</v>
      </c>
      <c r="M6567" s="2">
        <v>60487</v>
      </c>
      <c r="N6567" s="4">
        <v>0.1</v>
      </c>
      <c r="O6567" s="5">
        <f t="shared" si="102"/>
        <v>66535.7</v>
      </c>
      <c r="P6567" s="2" t="s">
        <v>28</v>
      </c>
      <c r="Q6567" s="2">
        <v>4141</v>
      </c>
      <c r="R6567" s="2">
        <v>65</v>
      </c>
      <c r="S6567" s="2" t="s">
        <v>38</v>
      </c>
    </row>
    <row r="6568" spans="1:19" x14ac:dyDescent="0.3">
      <c r="A6568" s="2">
        <v>7567</v>
      </c>
      <c r="B6568" s="2" t="s">
        <v>366</v>
      </c>
      <c r="C6568" s="2" t="s">
        <v>17</v>
      </c>
      <c r="D6568" s="2">
        <v>33</v>
      </c>
      <c r="E6568" s="2" t="str" cm="1">
        <f t="array" ref="E6568">_xlfn.SWITCH(TRUE,D6568&lt;25,"18 to 25",D6568&lt;40,"25 to 40",D6568&lt;50,"40 to 50",D6568&lt;60,"50 to 60","60+")</f>
        <v>25 to 40</v>
      </c>
      <c r="F6568" s="2" t="s">
        <v>46</v>
      </c>
      <c r="G6568" s="2" t="s">
        <v>19</v>
      </c>
      <c r="H6568" s="2" t="s">
        <v>168</v>
      </c>
      <c r="I6568" s="3">
        <v>45236</v>
      </c>
      <c r="J6568" s="2"/>
      <c r="K6568" s="2">
        <v>1.03</v>
      </c>
      <c r="L6568" s="2" t="str" cm="1">
        <f t="array" ref="L6568">_xlfn.SWITCH(TRUE,K6568&lt;2,"1 to 2 yrs",K6568&lt;5,"2 to 5 yrs",K6568&lt;10,"5 to 10 yrs",K6568&lt;20,"10 to 20 yrs","20+")</f>
        <v>1 to 2 yrs</v>
      </c>
      <c r="M6568" s="2">
        <v>84618</v>
      </c>
      <c r="N6568" s="4">
        <v>0.15</v>
      </c>
      <c r="O6568" s="5">
        <f t="shared" si="102"/>
        <v>97310.7</v>
      </c>
      <c r="P6568" s="2" t="s">
        <v>21</v>
      </c>
      <c r="Q6568" s="2">
        <v>4347</v>
      </c>
      <c r="R6568" s="2">
        <v>44</v>
      </c>
      <c r="S6568" s="2" t="s">
        <v>59</v>
      </c>
    </row>
    <row r="6569" spans="1:19" x14ac:dyDescent="0.3">
      <c r="A6569" s="2">
        <v>7568</v>
      </c>
      <c r="B6569" s="2" t="s">
        <v>53</v>
      </c>
      <c r="C6569" s="2" t="s">
        <v>17</v>
      </c>
      <c r="D6569" s="2">
        <v>65</v>
      </c>
      <c r="E6569" s="2" t="str" cm="1">
        <f t="array" ref="E6569">_xlfn.SWITCH(TRUE,D6569&lt;25,"18 to 25",D6569&lt;40,"25 to 40",D6569&lt;50,"40 to 50",D6569&lt;60,"50 to 60","60+")</f>
        <v>60+</v>
      </c>
      <c r="F6569" s="2" t="s">
        <v>31</v>
      </c>
      <c r="G6569" s="2" t="s">
        <v>32</v>
      </c>
      <c r="H6569" s="2" t="s">
        <v>33</v>
      </c>
      <c r="I6569" s="3">
        <v>45325</v>
      </c>
      <c r="J6569" s="2"/>
      <c r="K6569" s="2">
        <v>0.79</v>
      </c>
      <c r="L6569" s="2" t="str" cm="1">
        <f t="array" ref="L6569">_xlfn.SWITCH(TRUE,K6569&lt;2,"1 to 2 yrs",K6569&lt;5,"2 to 5 yrs",K6569&lt;10,"5 to 10 yrs",K6569&lt;20,"10 to 20 yrs","20+")</f>
        <v>1 to 2 yrs</v>
      </c>
      <c r="M6569" s="2">
        <v>60110</v>
      </c>
      <c r="N6569" s="4">
        <v>0.15</v>
      </c>
      <c r="O6569" s="5">
        <f t="shared" si="102"/>
        <v>69126.5</v>
      </c>
      <c r="P6569" s="2" t="s">
        <v>28</v>
      </c>
      <c r="Q6569" s="2">
        <v>5093</v>
      </c>
      <c r="R6569" s="2">
        <v>96</v>
      </c>
      <c r="S6569" s="2" t="s">
        <v>103</v>
      </c>
    </row>
    <row r="6570" spans="1:19" x14ac:dyDescent="0.3">
      <c r="A6570" s="2">
        <v>7569</v>
      </c>
      <c r="B6570" s="2" t="s">
        <v>1426</v>
      </c>
      <c r="C6570" s="2" t="s">
        <v>17</v>
      </c>
      <c r="D6570" s="2">
        <v>52</v>
      </c>
      <c r="E6570" s="2" t="str" cm="1">
        <f t="array" ref="E6570">_xlfn.SWITCH(TRUE,D6570&lt;25,"18 to 25",D6570&lt;40,"25 to 40",D6570&lt;50,"40 to 50",D6570&lt;60,"50 to 60","60+")</f>
        <v>50 to 60</v>
      </c>
      <c r="F6570" s="2" t="s">
        <v>92</v>
      </c>
      <c r="G6570" s="2" t="s">
        <v>19</v>
      </c>
      <c r="H6570" s="2" t="s">
        <v>235</v>
      </c>
      <c r="I6570" s="3">
        <v>42342</v>
      </c>
      <c r="J6570" s="3">
        <v>43866</v>
      </c>
      <c r="K6570" s="2">
        <v>4.17</v>
      </c>
      <c r="L6570" s="2" t="str" cm="1">
        <f t="array" ref="L6570">_xlfn.SWITCH(TRUE,K6570&lt;2,"1 to 2 yrs",K6570&lt;5,"2 to 5 yrs",K6570&lt;10,"5 to 10 yrs",K6570&lt;20,"10 to 20 yrs","20+")</f>
        <v>2 to 5 yrs</v>
      </c>
      <c r="M6570" s="2">
        <v>71622</v>
      </c>
      <c r="N6570" s="4">
        <v>0.5</v>
      </c>
      <c r="O6570" s="5">
        <f t="shared" si="102"/>
        <v>107433</v>
      </c>
      <c r="P6570" s="2" t="s">
        <v>28</v>
      </c>
      <c r="Q6570" s="2">
        <v>7474</v>
      </c>
      <c r="R6570" s="2">
        <v>26</v>
      </c>
      <c r="S6570" s="2" t="s">
        <v>103</v>
      </c>
    </row>
    <row r="6571" spans="1:19" x14ac:dyDescent="0.3">
      <c r="A6571" s="2">
        <v>7570</v>
      </c>
      <c r="B6571" s="2" t="s">
        <v>960</v>
      </c>
      <c r="C6571" s="2" t="s">
        <v>17</v>
      </c>
      <c r="D6571" s="2">
        <v>46</v>
      </c>
      <c r="E6571" s="2" t="str" cm="1">
        <f t="array" ref="E6571">_xlfn.SWITCH(TRUE,D6571&lt;25,"18 to 25",D6571&lt;40,"25 to 40",D6571&lt;50,"40 to 50",D6571&lt;60,"50 to 60","60+")</f>
        <v>40 to 50</v>
      </c>
      <c r="F6571" s="2" t="s">
        <v>56</v>
      </c>
      <c r="G6571" s="2" t="s">
        <v>19</v>
      </c>
      <c r="H6571" s="2" t="s">
        <v>81</v>
      </c>
      <c r="I6571" s="3">
        <v>42579</v>
      </c>
      <c r="J6571" s="2"/>
      <c r="K6571" s="2">
        <v>8.3000000000000007</v>
      </c>
      <c r="L6571" s="2" t="str" cm="1">
        <f t="array" ref="L6571">_xlfn.SWITCH(TRUE,K6571&lt;2,"1 to 2 yrs",K6571&lt;5,"2 to 5 yrs",K6571&lt;10,"5 to 10 yrs",K6571&lt;20,"10 to 20 yrs","20+")</f>
        <v>5 to 10 yrs</v>
      </c>
      <c r="M6571" s="2">
        <v>131991</v>
      </c>
      <c r="N6571" s="4">
        <v>0.3</v>
      </c>
      <c r="O6571" s="5">
        <f t="shared" si="102"/>
        <v>171588.3</v>
      </c>
      <c r="P6571" s="2" t="s">
        <v>28</v>
      </c>
      <c r="Q6571" s="2">
        <v>6524</v>
      </c>
      <c r="R6571" s="2">
        <v>66</v>
      </c>
      <c r="S6571" s="2" t="s">
        <v>117</v>
      </c>
    </row>
    <row r="6572" spans="1:19" x14ac:dyDescent="0.3">
      <c r="A6572" s="2">
        <v>7571</v>
      </c>
      <c r="B6572" s="2" t="s">
        <v>967</v>
      </c>
      <c r="C6572" s="2" t="s">
        <v>17</v>
      </c>
      <c r="D6572" s="2">
        <v>37</v>
      </c>
      <c r="E6572" s="2" t="str" cm="1">
        <f t="array" ref="E6572">_xlfn.SWITCH(TRUE,D6572&lt;25,"18 to 25",D6572&lt;40,"25 to 40",D6572&lt;50,"40 to 50",D6572&lt;60,"50 to 60","60+")</f>
        <v>25 to 40</v>
      </c>
      <c r="F6572" s="2" t="s">
        <v>92</v>
      </c>
      <c r="G6572" s="2" t="s">
        <v>26</v>
      </c>
      <c r="H6572" s="2" t="s">
        <v>93</v>
      </c>
      <c r="I6572" s="3">
        <v>42566</v>
      </c>
      <c r="J6572" s="3">
        <v>44350</v>
      </c>
      <c r="K6572" s="2">
        <v>4.88</v>
      </c>
      <c r="L6572" s="2" t="str" cm="1">
        <f t="array" ref="L6572">_xlfn.SWITCH(TRUE,K6572&lt;2,"1 to 2 yrs",K6572&lt;5,"2 to 5 yrs",K6572&lt;10,"5 to 10 yrs",K6572&lt;20,"10 to 20 yrs","20+")</f>
        <v>2 to 5 yrs</v>
      </c>
      <c r="M6572" s="2">
        <v>78918</v>
      </c>
      <c r="N6572" s="4">
        <v>0.1</v>
      </c>
      <c r="O6572" s="5">
        <f t="shared" si="102"/>
        <v>86809.8</v>
      </c>
      <c r="P6572" s="2" t="s">
        <v>28</v>
      </c>
      <c r="Q6572" s="2"/>
      <c r="R6572" s="2">
        <v>61</v>
      </c>
      <c r="S6572" s="2" t="s">
        <v>90</v>
      </c>
    </row>
    <row r="6573" spans="1:19" x14ac:dyDescent="0.3">
      <c r="A6573" s="2">
        <v>7572</v>
      </c>
      <c r="B6573" s="2" t="s">
        <v>1387</v>
      </c>
      <c r="C6573" s="2" t="s">
        <v>24</v>
      </c>
      <c r="D6573" s="2">
        <v>63</v>
      </c>
      <c r="E6573" s="2" t="str" cm="1">
        <f t="array" ref="E6573">_xlfn.SWITCH(TRUE,D6573&lt;25,"18 to 25",D6573&lt;40,"25 to 40",D6573&lt;50,"40 to 50",D6573&lt;60,"50 to 60","60+")</f>
        <v>60+</v>
      </c>
      <c r="F6573" s="2" t="s">
        <v>46</v>
      </c>
      <c r="G6573" s="2" t="s">
        <v>19</v>
      </c>
      <c r="H6573" s="2" t="s">
        <v>168</v>
      </c>
      <c r="I6573" s="3">
        <v>44767</v>
      </c>
      <c r="J6573" s="2"/>
      <c r="K6573" s="2">
        <v>2.31</v>
      </c>
      <c r="L6573" s="2" t="str" cm="1">
        <f t="array" ref="L6573">_xlfn.SWITCH(TRUE,K6573&lt;2,"1 to 2 yrs",K6573&lt;5,"2 to 5 yrs",K6573&lt;10,"5 to 10 yrs",K6573&lt;20,"10 to 20 yrs","20+")</f>
        <v>2 to 5 yrs</v>
      </c>
      <c r="M6573" s="2">
        <v>87895</v>
      </c>
      <c r="N6573" s="4">
        <v>0.2</v>
      </c>
      <c r="O6573" s="5">
        <f t="shared" si="102"/>
        <v>105474</v>
      </c>
      <c r="P6573" s="2" t="s">
        <v>28</v>
      </c>
      <c r="Q6573" s="2">
        <v>2860</v>
      </c>
      <c r="R6573" s="2">
        <v>63</v>
      </c>
      <c r="S6573" s="2" t="s">
        <v>117</v>
      </c>
    </row>
    <row r="6574" spans="1:19" x14ac:dyDescent="0.3">
      <c r="A6574" s="2">
        <v>7573</v>
      </c>
      <c r="B6574" s="2" t="s">
        <v>1503</v>
      </c>
      <c r="C6574" s="2" t="s">
        <v>24</v>
      </c>
      <c r="D6574" s="2">
        <v>35</v>
      </c>
      <c r="E6574" s="2" t="str" cm="1">
        <f t="array" ref="E6574">_xlfn.SWITCH(TRUE,D6574&lt;25,"18 to 25",D6574&lt;40,"25 to 40",D6574&lt;50,"40 to 50",D6574&lt;60,"50 to 60","60+")</f>
        <v>25 to 40</v>
      </c>
      <c r="F6574" s="2" t="s">
        <v>75</v>
      </c>
      <c r="G6574" s="2" t="s">
        <v>19</v>
      </c>
      <c r="H6574" s="2" t="s">
        <v>226</v>
      </c>
      <c r="I6574" s="3">
        <v>44606</v>
      </c>
      <c r="J6574" s="2"/>
      <c r="K6574" s="2">
        <v>2.75</v>
      </c>
      <c r="L6574" s="2" t="str" cm="1">
        <f t="array" ref="L6574">_xlfn.SWITCH(TRUE,K6574&lt;2,"1 to 2 yrs",K6574&lt;5,"2 to 5 yrs",K6574&lt;10,"5 to 10 yrs",K6574&lt;20,"10 to 20 yrs","20+")</f>
        <v>2 to 5 yrs</v>
      </c>
      <c r="M6574" s="2">
        <v>81970</v>
      </c>
      <c r="N6574" s="4">
        <v>0.1</v>
      </c>
      <c r="O6574" s="5">
        <f t="shared" si="102"/>
        <v>90167</v>
      </c>
      <c r="P6574" s="2" t="s">
        <v>28</v>
      </c>
      <c r="Q6574" s="2">
        <v>5760</v>
      </c>
      <c r="R6574" s="2">
        <v>1</v>
      </c>
      <c r="S6574" s="2" t="s">
        <v>34</v>
      </c>
    </row>
    <row r="6575" spans="1:19" x14ac:dyDescent="0.3">
      <c r="A6575" s="2">
        <v>7574</v>
      </c>
      <c r="B6575" s="2" t="s">
        <v>588</v>
      </c>
      <c r="C6575" s="2" t="s">
        <v>17</v>
      </c>
      <c r="D6575" s="2">
        <v>34</v>
      </c>
      <c r="E6575" s="2" t="str" cm="1">
        <f t="array" ref="E6575">_xlfn.SWITCH(TRUE,D6575&lt;25,"18 to 25",D6575&lt;40,"25 to 40",D6575&lt;50,"40 to 50",D6575&lt;60,"50 to 60","60+")</f>
        <v>25 to 40</v>
      </c>
      <c r="F6575" s="2" t="s">
        <v>56</v>
      </c>
      <c r="G6575" s="2" t="s">
        <v>19</v>
      </c>
      <c r="H6575" s="2" t="s">
        <v>57</v>
      </c>
      <c r="I6575" s="3">
        <v>43762</v>
      </c>
      <c r="J6575" s="2"/>
      <c r="K6575" s="2">
        <v>5.07</v>
      </c>
      <c r="L6575" s="2" t="str" cm="1">
        <f t="array" ref="L6575">_xlfn.SWITCH(TRUE,K6575&lt;2,"1 to 2 yrs",K6575&lt;5,"2 to 5 yrs",K6575&lt;10,"5 to 10 yrs",K6575&lt;20,"10 to 20 yrs","20+")</f>
        <v>5 to 10 yrs</v>
      </c>
      <c r="M6575" s="2">
        <v>103020</v>
      </c>
      <c r="N6575" s="4">
        <v>0.25</v>
      </c>
      <c r="O6575" s="5">
        <f t="shared" si="102"/>
        <v>128775</v>
      </c>
      <c r="P6575" s="2" t="s">
        <v>28</v>
      </c>
      <c r="Q6575" s="2">
        <v>6191</v>
      </c>
      <c r="R6575" s="2">
        <v>27</v>
      </c>
      <c r="S6575" s="2" t="s">
        <v>34</v>
      </c>
    </row>
    <row r="6576" spans="1:19" x14ac:dyDescent="0.3">
      <c r="A6576" s="2">
        <v>7575</v>
      </c>
      <c r="B6576" s="2" t="s">
        <v>1283</v>
      </c>
      <c r="C6576" s="2" t="s">
        <v>24</v>
      </c>
      <c r="D6576" s="2">
        <v>62</v>
      </c>
      <c r="E6576" s="2" t="str" cm="1">
        <f t="array" ref="E6576">_xlfn.SWITCH(TRUE,D6576&lt;25,"18 to 25",D6576&lt;40,"25 to 40",D6576&lt;50,"40 to 50",D6576&lt;60,"50 to 60","60+")</f>
        <v>60+</v>
      </c>
      <c r="F6576" s="2" t="s">
        <v>56</v>
      </c>
      <c r="G6576" s="2" t="s">
        <v>19</v>
      </c>
      <c r="H6576" s="2" t="s">
        <v>61</v>
      </c>
      <c r="I6576" s="3">
        <v>44134</v>
      </c>
      <c r="J6576" s="2"/>
      <c r="K6576" s="2">
        <v>4.05</v>
      </c>
      <c r="L6576" s="2" t="str" cm="1">
        <f t="array" ref="L6576">_xlfn.SWITCH(TRUE,K6576&lt;2,"1 to 2 yrs",K6576&lt;5,"2 to 5 yrs",K6576&lt;10,"5 to 10 yrs",K6576&lt;20,"10 to 20 yrs","20+")</f>
        <v>2 to 5 yrs</v>
      </c>
      <c r="M6576" s="2">
        <v>98892</v>
      </c>
      <c r="N6576" s="4">
        <v>0.15</v>
      </c>
      <c r="O6576" s="5">
        <f t="shared" si="102"/>
        <v>113725.8</v>
      </c>
      <c r="P6576" s="2" t="s">
        <v>42</v>
      </c>
      <c r="Q6576" s="2">
        <v>6234</v>
      </c>
      <c r="R6576" s="2">
        <v>93</v>
      </c>
      <c r="S6576" s="2" t="s">
        <v>77</v>
      </c>
    </row>
    <row r="6577" spans="1:19" x14ac:dyDescent="0.3">
      <c r="A6577" s="2">
        <v>7576</v>
      </c>
      <c r="B6577" s="2" t="s">
        <v>113</v>
      </c>
      <c r="C6577" s="2" t="s">
        <v>24</v>
      </c>
      <c r="D6577" s="2">
        <v>28</v>
      </c>
      <c r="E6577" s="2" t="str" cm="1">
        <f t="array" ref="E6577">_xlfn.SWITCH(TRUE,D6577&lt;25,"18 to 25",D6577&lt;40,"25 to 40",D6577&lt;50,"40 to 50",D6577&lt;60,"50 to 60","60+")</f>
        <v>25 to 40</v>
      </c>
      <c r="F6577" s="2" t="s">
        <v>18</v>
      </c>
      <c r="G6577" s="2" t="s">
        <v>19</v>
      </c>
      <c r="H6577" s="2" t="s">
        <v>134</v>
      </c>
      <c r="I6577" s="3">
        <v>42278</v>
      </c>
      <c r="J6577" s="2"/>
      <c r="K6577" s="2">
        <v>9.1300000000000008</v>
      </c>
      <c r="L6577" s="2" t="str" cm="1">
        <f t="array" ref="L6577">_xlfn.SWITCH(TRUE,K6577&lt;2,"1 to 2 yrs",K6577&lt;5,"2 to 5 yrs",K6577&lt;10,"5 to 10 yrs",K6577&lt;20,"10 to 20 yrs","20+")</f>
        <v>5 to 10 yrs</v>
      </c>
      <c r="M6577" s="2">
        <v>84151</v>
      </c>
      <c r="N6577" s="4">
        <v>0.25</v>
      </c>
      <c r="O6577" s="5">
        <f t="shared" si="102"/>
        <v>105188.75</v>
      </c>
      <c r="P6577" s="2" t="s">
        <v>58</v>
      </c>
      <c r="Q6577" s="2">
        <v>7326</v>
      </c>
      <c r="R6577" s="2">
        <v>40</v>
      </c>
      <c r="S6577" s="2" t="s">
        <v>73</v>
      </c>
    </row>
    <row r="6578" spans="1:19" x14ac:dyDescent="0.3">
      <c r="A6578" s="2">
        <v>7577</v>
      </c>
      <c r="B6578" s="2" t="s">
        <v>880</v>
      </c>
      <c r="C6578" s="2" t="s">
        <v>17</v>
      </c>
      <c r="D6578" s="2">
        <v>33</v>
      </c>
      <c r="E6578" s="2" t="str" cm="1">
        <f t="array" ref="E6578">_xlfn.SWITCH(TRUE,D6578&lt;25,"18 to 25",D6578&lt;40,"25 to 40",D6578&lt;50,"40 to 50",D6578&lt;60,"50 to 60","60+")</f>
        <v>25 to 40</v>
      </c>
      <c r="F6578" s="2" t="s">
        <v>18</v>
      </c>
      <c r="G6578" s="2" t="s">
        <v>19</v>
      </c>
      <c r="H6578" s="2" t="s">
        <v>115</v>
      </c>
      <c r="I6578" s="3">
        <v>43433</v>
      </c>
      <c r="J6578" s="2"/>
      <c r="K6578" s="2">
        <v>5.97</v>
      </c>
      <c r="L6578" s="2" t="str" cm="1">
        <f t="array" ref="L6578">_xlfn.SWITCH(TRUE,K6578&lt;2,"1 to 2 yrs",K6578&lt;5,"2 to 5 yrs",K6578&lt;10,"5 to 10 yrs",K6578&lt;20,"10 to 20 yrs","20+")</f>
        <v>5 to 10 yrs</v>
      </c>
      <c r="M6578" s="2">
        <v>78669</v>
      </c>
      <c r="N6578" s="4">
        <v>0.1</v>
      </c>
      <c r="O6578" s="5">
        <f t="shared" si="102"/>
        <v>86535.9</v>
      </c>
      <c r="P6578" s="2" t="s">
        <v>58</v>
      </c>
      <c r="Q6578" s="2">
        <v>3820</v>
      </c>
      <c r="R6578" s="2">
        <v>86</v>
      </c>
      <c r="S6578" s="2" t="s">
        <v>59</v>
      </c>
    </row>
    <row r="6579" spans="1:19" x14ac:dyDescent="0.3">
      <c r="A6579" s="2">
        <v>7578</v>
      </c>
      <c r="B6579" s="2" t="s">
        <v>1476</v>
      </c>
      <c r="C6579" s="2" t="s">
        <v>24</v>
      </c>
      <c r="D6579" s="2">
        <v>58</v>
      </c>
      <c r="E6579" s="2" t="str" cm="1">
        <f t="array" ref="E6579">_xlfn.SWITCH(TRUE,D6579&lt;25,"18 to 25",D6579&lt;40,"25 to 40",D6579&lt;50,"40 to 50",D6579&lt;60,"50 to 60","60+")</f>
        <v>50 to 60</v>
      </c>
      <c r="F6579" s="2" t="s">
        <v>40</v>
      </c>
      <c r="G6579" s="2" t="s">
        <v>19</v>
      </c>
      <c r="H6579" s="2" t="s">
        <v>208</v>
      </c>
      <c r="I6579" s="3">
        <v>45122</v>
      </c>
      <c r="J6579" s="2"/>
      <c r="K6579" s="2">
        <v>1.34</v>
      </c>
      <c r="L6579" s="2" t="str" cm="1">
        <f t="array" ref="L6579">_xlfn.SWITCH(TRUE,K6579&lt;2,"1 to 2 yrs",K6579&lt;5,"2 to 5 yrs",K6579&lt;10,"5 to 10 yrs",K6579&lt;20,"10 to 20 yrs","20+")</f>
        <v>1 to 2 yrs</v>
      </c>
      <c r="M6579" s="2">
        <v>48932</v>
      </c>
      <c r="N6579" s="4">
        <v>0</v>
      </c>
      <c r="O6579" s="5">
        <f t="shared" si="102"/>
        <v>48932</v>
      </c>
      <c r="P6579" s="2" t="s">
        <v>21</v>
      </c>
      <c r="Q6579" s="2">
        <v>4977</v>
      </c>
      <c r="R6579" s="2">
        <v>96</v>
      </c>
      <c r="S6579" s="2" t="s">
        <v>117</v>
      </c>
    </row>
    <row r="6580" spans="1:19" x14ac:dyDescent="0.3">
      <c r="A6580" s="2">
        <v>7579</v>
      </c>
      <c r="B6580" s="2" t="s">
        <v>1015</v>
      </c>
      <c r="C6580" s="2" t="s">
        <v>24</v>
      </c>
      <c r="D6580" s="2">
        <v>25</v>
      </c>
      <c r="E6580" s="2" t="str" cm="1">
        <f t="array" ref="E6580">_xlfn.SWITCH(TRUE,D6580&lt;25,"18 to 25",D6580&lt;40,"25 to 40",D6580&lt;50,"40 to 50",D6580&lt;60,"50 to 60","60+")</f>
        <v>25 to 40</v>
      </c>
      <c r="F6580" s="2" t="s">
        <v>50</v>
      </c>
      <c r="G6580" s="2" t="s">
        <v>32</v>
      </c>
      <c r="H6580" s="2" t="s">
        <v>89</v>
      </c>
      <c r="I6580" s="3">
        <v>44348</v>
      </c>
      <c r="J6580" s="2"/>
      <c r="K6580" s="2">
        <v>3.46</v>
      </c>
      <c r="L6580" s="2" t="str" cm="1">
        <f t="array" ref="L6580">_xlfn.SWITCH(TRUE,K6580&lt;2,"1 to 2 yrs",K6580&lt;5,"2 to 5 yrs",K6580&lt;10,"5 to 10 yrs",K6580&lt;20,"10 to 20 yrs","20+")</f>
        <v>2 to 5 yrs</v>
      </c>
      <c r="M6580" s="2">
        <v>94520</v>
      </c>
      <c r="N6580" s="4">
        <v>0.15</v>
      </c>
      <c r="O6580" s="5">
        <f t="shared" si="102"/>
        <v>108698</v>
      </c>
      <c r="P6580" s="2" t="s">
        <v>28</v>
      </c>
      <c r="Q6580" s="2">
        <v>2788</v>
      </c>
      <c r="R6580" s="2">
        <v>51</v>
      </c>
      <c r="S6580" s="2" t="s">
        <v>54</v>
      </c>
    </row>
    <row r="6581" spans="1:19" x14ac:dyDescent="0.3">
      <c r="A6581" s="2">
        <v>7580</v>
      </c>
      <c r="B6581" s="2" t="s">
        <v>594</v>
      </c>
      <c r="C6581" s="2" t="s">
        <v>24</v>
      </c>
      <c r="D6581" s="2">
        <v>23</v>
      </c>
      <c r="E6581" s="2" t="str" cm="1">
        <f t="array" ref="E6581">_xlfn.SWITCH(TRUE,D6581&lt;25,"18 to 25",D6581&lt;40,"25 to 40",D6581&lt;50,"40 to 50",D6581&lt;60,"50 to 60","60+")</f>
        <v>18 to 25</v>
      </c>
      <c r="F6581" s="2" t="s">
        <v>92</v>
      </c>
      <c r="G6581" s="2" t="s">
        <v>19</v>
      </c>
      <c r="H6581" s="2" t="s">
        <v>93</v>
      </c>
      <c r="I6581" s="3">
        <v>43246</v>
      </c>
      <c r="J6581" s="2"/>
      <c r="K6581" s="2">
        <v>6.48</v>
      </c>
      <c r="L6581" s="2" t="str" cm="1">
        <f t="array" ref="L6581">_xlfn.SWITCH(TRUE,K6581&lt;2,"1 to 2 yrs",K6581&lt;5,"2 to 5 yrs",K6581&lt;10,"5 to 10 yrs",K6581&lt;20,"10 to 20 yrs","20+")</f>
        <v>5 to 10 yrs</v>
      </c>
      <c r="M6581" s="2">
        <v>76378</v>
      </c>
      <c r="N6581" s="4">
        <v>0.15</v>
      </c>
      <c r="O6581" s="5">
        <f t="shared" si="102"/>
        <v>87834.7</v>
      </c>
      <c r="P6581" s="2" t="s">
        <v>42</v>
      </c>
      <c r="Q6581" s="2">
        <v>3320</v>
      </c>
      <c r="R6581" s="2">
        <v>13</v>
      </c>
      <c r="S6581" s="2" t="s">
        <v>84</v>
      </c>
    </row>
    <row r="6582" spans="1:19" x14ac:dyDescent="0.3">
      <c r="A6582" s="2">
        <v>7581</v>
      </c>
      <c r="B6582" s="2" t="s">
        <v>975</v>
      </c>
      <c r="C6582" s="2" t="s">
        <v>24</v>
      </c>
      <c r="D6582" s="2">
        <v>56</v>
      </c>
      <c r="E6582" s="2" t="str" cm="1">
        <f t="array" ref="E6582">_xlfn.SWITCH(TRUE,D6582&lt;25,"18 to 25",D6582&lt;40,"25 to 40",D6582&lt;50,"40 to 50",D6582&lt;60,"50 to 60","60+")</f>
        <v>50 to 60</v>
      </c>
      <c r="F6582" s="2" t="s">
        <v>25</v>
      </c>
      <c r="G6582" s="2" t="s">
        <v>19</v>
      </c>
      <c r="H6582" s="2" t="s">
        <v>27</v>
      </c>
      <c r="I6582" s="3">
        <v>45199</v>
      </c>
      <c r="J6582" s="2"/>
      <c r="K6582" s="2">
        <v>1.1299999999999999</v>
      </c>
      <c r="L6582" s="2" t="str" cm="1">
        <f t="array" ref="L6582">_xlfn.SWITCH(TRUE,K6582&lt;2,"1 to 2 yrs",K6582&lt;5,"2 to 5 yrs",K6582&lt;10,"5 to 10 yrs",K6582&lt;20,"10 to 20 yrs","20+")</f>
        <v>1 to 2 yrs</v>
      </c>
      <c r="M6582" s="2">
        <v>58989</v>
      </c>
      <c r="N6582" s="4">
        <v>0.5</v>
      </c>
      <c r="O6582" s="5">
        <f t="shared" si="102"/>
        <v>88483.5</v>
      </c>
      <c r="P6582" s="2" t="s">
        <v>28</v>
      </c>
      <c r="Q6582" s="2">
        <v>1479</v>
      </c>
      <c r="R6582" s="2">
        <v>60</v>
      </c>
      <c r="S6582" s="2" t="s">
        <v>52</v>
      </c>
    </row>
    <row r="6583" spans="1:19" x14ac:dyDescent="0.3">
      <c r="A6583" s="2">
        <v>7582</v>
      </c>
      <c r="B6583" s="2" t="s">
        <v>488</v>
      </c>
      <c r="C6583" s="2" t="s">
        <v>24</v>
      </c>
      <c r="D6583" s="2">
        <v>65</v>
      </c>
      <c r="E6583" s="2" t="str" cm="1">
        <f t="array" ref="E6583">_xlfn.SWITCH(TRUE,D6583&lt;25,"18 to 25",D6583&lt;40,"25 to 40",D6583&lt;50,"40 to 50",D6583&lt;60,"50 to 60","60+")</f>
        <v>60+</v>
      </c>
      <c r="F6583" s="2" t="s">
        <v>75</v>
      </c>
      <c r="G6583" s="2" t="s">
        <v>32</v>
      </c>
      <c r="H6583" s="2" t="s">
        <v>83</v>
      </c>
      <c r="I6583" s="3">
        <v>43884</v>
      </c>
      <c r="J6583" s="2"/>
      <c r="K6583" s="2">
        <v>4.7300000000000004</v>
      </c>
      <c r="L6583" s="2" t="str" cm="1">
        <f t="array" ref="L6583">_xlfn.SWITCH(TRUE,K6583&lt;2,"1 to 2 yrs",K6583&lt;5,"2 to 5 yrs",K6583&lt;10,"5 to 10 yrs",K6583&lt;20,"10 to 20 yrs","20+")</f>
        <v>2 to 5 yrs</v>
      </c>
      <c r="M6583" s="2">
        <v>90239</v>
      </c>
      <c r="N6583" s="4">
        <v>0.1</v>
      </c>
      <c r="O6583" s="5">
        <f t="shared" si="102"/>
        <v>99262.9</v>
      </c>
      <c r="P6583" s="2" t="s">
        <v>28</v>
      </c>
      <c r="Q6583" s="2">
        <v>2249</v>
      </c>
      <c r="R6583" s="2">
        <v>77</v>
      </c>
      <c r="S6583" s="2" t="s">
        <v>103</v>
      </c>
    </row>
    <row r="6584" spans="1:19" x14ac:dyDescent="0.3">
      <c r="A6584" s="2">
        <v>7583</v>
      </c>
      <c r="B6584" s="2" t="s">
        <v>1067</v>
      </c>
      <c r="C6584" s="2" t="s">
        <v>24</v>
      </c>
      <c r="D6584" s="2">
        <v>24</v>
      </c>
      <c r="E6584" s="2" t="str" cm="1">
        <f t="array" ref="E6584">_xlfn.SWITCH(TRUE,D6584&lt;25,"18 to 25",D6584&lt;40,"25 to 40",D6584&lt;50,"40 to 50",D6584&lt;60,"50 to 60","60+")</f>
        <v>18 to 25</v>
      </c>
      <c r="F6584" s="2" t="s">
        <v>25</v>
      </c>
      <c r="G6584" s="2" t="s">
        <v>19</v>
      </c>
      <c r="H6584" s="2" t="s">
        <v>259</v>
      </c>
      <c r="I6584" s="3">
        <v>44861</v>
      </c>
      <c r="J6584" s="2"/>
      <c r="K6584" s="2">
        <v>2.06</v>
      </c>
      <c r="L6584" s="2" t="str" cm="1">
        <f t="array" ref="L6584">_xlfn.SWITCH(TRUE,K6584&lt;2,"1 to 2 yrs",K6584&lt;5,"2 to 5 yrs",K6584&lt;10,"5 to 10 yrs",K6584&lt;20,"10 to 20 yrs","20+")</f>
        <v>2 to 5 yrs</v>
      </c>
      <c r="M6584" s="2">
        <v>59103</v>
      </c>
      <c r="N6584" s="4">
        <v>0.2</v>
      </c>
      <c r="O6584" s="5">
        <f t="shared" si="102"/>
        <v>70923.600000000006</v>
      </c>
      <c r="P6584" s="2" t="s">
        <v>28</v>
      </c>
      <c r="Q6584" s="2">
        <v>5820</v>
      </c>
      <c r="R6584" s="2">
        <v>49</v>
      </c>
      <c r="S6584" s="2" t="s">
        <v>73</v>
      </c>
    </row>
    <row r="6585" spans="1:19" x14ac:dyDescent="0.3">
      <c r="A6585" s="2">
        <v>7584</v>
      </c>
      <c r="B6585" s="2" t="s">
        <v>553</v>
      </c>
      <c r="C6585" s="2" t="s">
        <v>24</v>
      </c>
      <c r="D6585" s="2">
        <v>25</v>
      </c>
      <c r="E6585" s="2" t="str" cm="1">
        <f t="array" ref="E6585">_xlfn.SWITCH(TRUE,D6585&lt;25,"18 to 25",D6585&lt;40,"25 to 40",D6585&lt;50,"40 to 50",D6585&lt;60,"50 to 60","60+")</f>
        <v>25 to 40</v>
      </c>
      <c r="F6585" s="2" t="s">
        <v>40</v>
      </c>
      <c r="G6585" s="2" t="s">
        <v>26</v>
      </c>
      <c r="H6585" s="2" t="s">
        <v>143</v>
      </c>
      <c r="I6585" s="3">
        <v>43055</v>
      </c>
      <c r="J6585" s="2"/>
      <c r="K6585" s="2">
        <v>7</v>
      </c>
      <c r="L6585" s="2" t="str" cm="1">
        <f t="array" ref="L6585">_xlfn.SWITCH(TRUE,K6585&lt;2,"1 to 2 yrs",K6585&lt;5,"2 to 5 yrs",K6585&lt;10,"5 to 10 yrs",K6585&lt;20,"10 to 20 yrs","20+")</f>
        <v>5 to 10 yrs</v>
      </c>
      <c r="M6585" s="2">
        <v>57169</v>
      </c>
      <c r="N6585" s="4">
        <v>0</v>
      </c>
      <c r="O6585" s="5">
        <f t="shared" si="102"/>
        <v>57169</v>
      </c>
      <c r="P6585" s="2" t="s">
        <v>58</v>
      </c>
      <c r="Q6585" s="2">
        <v>4137</v>
      </c>
      <c r="R6585" s="2">
        <v>12</v>
      </c>
      <c r="S6585" s="2" t="s">
        <v>79</v>
      </c>
    </row>
    <row r="6586" spans="1:19" x14ac:dyDescent="0.3">
      <c r="A6586" s="2">
        <v>7585</v>
      </c>
      <c r="B6586" s="2" t="s">
        <v>131</v>
      </c>
      <c r="C6586" s="2" t="s">
        <v>24</v>
      </c>
      <c r="D6586" s="2">
        <v>59</v>
      </c>
      <c r="E6586" s="2" t="str" cm="1">
        <f t="array" ref="E6586">_xlfn.SWITCH(TRUE,D6586&lt;25,"18 to 25",D6586&lt;40,"25 to 40",D6586&lt;50,"40 to 50",D6586&lt;60,"50 to 60","60+")</f>
        <v>50 to 60</v>
      </c>
      <c r="F6586" s="2" t="s">
        <v>46</v>
      </c>
      <c r="G6586" s="2" t="s">
        <v>19</v>
      </c>
      <c r="H6586" s="2" t="s">
        <v>128</v>
      </c>
      <c r="I6586" s="3">
        <v>45155</v>
      </c>
      <c r="J6586" s="2"/>
      <c r="K6586" s="2">
        <v>1.25</v>
      </c>
      <c r="L6586" s="2" t="str" cm="1">
        <f t="array" ref="L6586">_xlfn.SWITCH(TRUE,K6586&lt;2,"1 to 2 yrs",K6586&lt;5,"2 to 5 yrs",K6586&lt;10,"5 to 10 yrs",K6586&lt;20,"10 to 20 yrs","20+")</f>
        <v>1 to 2 yrs</v>
      </c>
      <c r="M6586" s="2">
        <v>87820</v>
      </c>
      <c r="N6586" s="4">
        <v>0.15</v>
      </c>
      <c r="O6586" s="5">
        <f t="shared" si="102"/>
        <v>100993</v>
      </c>
      <c r="P6586" s="2" t="s">
        <v>42</v>
      </c>
      <c r="Q6586" s="2">
        <v>2496</v>
      </c>
      <c r="R6586" s="2">
        <v>67</v>
      </c>
      <c r="S6586" s="2" t="s">
        <v>99</v>
      </c>
    </row>
    <row r="6587" spans="1:19" x14ac:dyDescent="0.3">
      <c r="A6587" s="2">
        <v>7586</v>
      </c>
      <c r="B6587" s="2" t="s">
        <v>1524</v>
      </c>
      <c r="C6587" s="2" t="s">
        <v>17</v>
      </c>
      <c r="D6587" s="2">
        <v>33</v>
      </c>
      <c r="E6587" s="2" t="str" cm="1">
        <f t="array" ref="E6587">_xlfn.SWITCH(TRUE,D6587&lt;25,"18 to 25",D6587&lt;40,"25 to 40",D6587&lt;50,"40 to 50",D6587&lt;60,"50 to 60","60+")</f>
        <v>25 to 40</v>
      </c>
      <c r="F6587" s="2" t="s">
        <v>56</v>
      </c>
      <c r="G6587" s="2" t="s">
        <v>19</v>
      </c>
      <c r="H6587" s="2" t="s">
        <v>162</v>
      </c>
      <c r="I6587" s="3">
        <v>43880</v>
      </c>
      <c r="J6587" s="3">
        <v>45073</v>
      </c>
      <c r="K6587" s="2">
        <v>3.27</v>
      </c>
      <c r="L6587" s="2" t="str" cm="1">
        <f t="array" ref="L6587">_xlfn.SWITCH(TRUE,K6587&lt;2,"1 to 2 yrs",K6587&lt;5,"2 to 5 yrs",K6587&lt;10,"5 to 10 yrs",K6587&lt;20,"10 to 20 yrs","20+")</f>
        <v>2 to 5 yrs</v>
      </c>
      <c r="M6587" s="2">
        <v>103260</v>
      </c>
      <c r="N6587" s="4">
        <v>0.15</v>
      </c>
      <c r="O6587" s="5">
        <f t="shared" si="102"/>
        <v>118749</v>
      </c>
      <c r="P6587" s="2" t="s">
        <v>28</v>
      </c>
      <c r="Q6587" s="2">
        <v>4403</v>
      </c>
      <c r="R6587" s="2">
        <v>18</v>
      </c>
      <c r="S6587" s="2" t="s">
        <v>157</v>
      </c>
    </row>
    <row r="6588" spans="1:19" x14ac:dyDescent="0.3">
      <c r="A6588" s="2">
        <v>7587</v>
      </c>
      <c r="B6588" s="2" t="s">
        <v>1156</v>
      </c>
      <c r="C6588" s="2" t="s">
        <v>17</v>
      </c>
      <c r="D6588" s="2">
        <v>40</v>
      </c>
      <c r="E6588" s="2" t="str" cm="1">
        <f t="array" ref="E6588">_xlfn.SWITCH(TRUE,D6588&lt;25,"18 to 25",D6588&lt;40,"25 to 40",D6588&lt;50,"40 to 50",D6588&lt;60,"50 to 60","60+")</f>
        <v>40 to 50</v>
      </c>
      <c r="F6588" s="2" t="s">
        <v>75</v>
      </c>
      <c r="G6588" s="2" t="s">
        <v>19</v>
      </c>
      <c r="H6588" s="2" t="s">
        <v>83</v>
      </c>
      <c r="I6588" s="3">
        <v>45473</v>
      </c>
      <c r="J6588" s="2"/>
      <c r="K6588" s="2">
        <v>0.38</v>
      </c>
      <c r="L6588" s="2" t="str" cm="1">
        <f t="array" ref="L6588">_xlfn.SWITCH(TRUE,K6588&lt;2,"1 to 2 yrs",K6588&lt;5,"2 to 5 yrs",K6588&lt;10,"5 to 10 yrs",K6588&lt;20,"10 to 20 yrs","20+")</f>
        <v>1 to 2 yrs</v>
      </c>
      <c r="M6588" s="2">
        <v>80902</v>
      </c>
      <c r="N6588" s="4">
        <v>0.2</v>
      </c>
      <c r="O6588" s="5">
        <f t="shared" si="102"/>
        <v>97082.4</v>
      </c>
      <c r="P6588" s="2" t="s">
        <v>21</v>
      </c>
      <c r="Q6588" s="2">
        <v>4439</v>
      </c>
      <c r="R6588" s="2">
        <v>87</v>
      </c>
      <c r="S6588" s="2" t="s">
        <v>90</v>
      </c>
    </row>
    <row r="6589" spans="1:19" x14ac:dyDescent="0.3">
      <c r="A6589" s="2">
        <v>7588</v>
      </c>
      <c r="B6589" s="2" t="s">
        <v>180</v>
      </c>
      <c r="C6589" s="2" t="s">
        <v>24</v>
      </c>
      <c r="D6589" s="2">
        <v>31</v>
      </c>
      <c r="E6589" s="2" t="str" cm="1">
        <f t="array" ref="E6589">_xlfn.SWITCH(TRUE,D6589&lt;25,"18 to 25",D6589&lt;40,"25 to 40",D6589&lt;50,"40 to 50",D6589&lt;60,"50 to 60","60+")</f>
        <v>25 to 40</v>
      </c>
      <c r="F6589" s="2" t="s">
        <v>40</v>
      </c>
      <c r="G6589" s="2" t="s">
        <v>26</v>
      </c>
      <c r="H6589" s="2" t="s">
        <v>41</v>
      </c>
      <c r="I6589" s="3">
        <v>42020</v>
      </c>
      <c r="J6589" s="3">
        <v>44368</v>
      </c>
      <c r="K6589" s="2">
        <v>6.43</v>
      </c>
      <c r="L6589" s="2" t="str" cm="1">
        <f t="array" ref="L6589">_xlfn.SWITCH(TRUE,K6589&lt;2,"1 to 2 yrs",K6589&lt;5,"2 to 5 yrs",K6589&lt;10,"5 to 10 yrs",K6589&lt;20,"10 to 20 yrs","20+")</f>
        <v>5 to 10 yrs</v>
      </c>
      <c r="M6589" s="2">
        <v>64562</v>
      </c>
      <c r="N6589" s="4">
        <v>0</v>
      </c>
      <c r="O6589" s="5">
        <f t="shared" si="102"/>
        <v>64562</v>
      </c>
      <c r="P6589" s="2" t="s">
        <v>28</v>
      </c>
      <c r="Q6589" s="2"/>
      <c r="R6589" s="2">
        <v>35</v>
      </c>
      <c r="S6589" s="2" t="s">
        <v>157</v>
      </c>
    </row>
    <row r="6590" spans="1:19" x14ac:dyDescent="0.3">
      <c r="A6590" s="2">
        <v>7589</v>
      </c>
      <c r="B6590" s="2" t="s">
        <v>85</v>
      </c>
      <c r="C6590" s="2" t="s">
        <v>24</v>
      </c>
      <c r="D6590" s="2">
        <v>22</v>
      </c>
      <c r="E6590" s="2" t="str" cm="1">
        <f t="array" ref="E6590">_xlfn.SWITCH(TRUE,D6590&lt;25,"18 to 25",D6590&lt;40,"25 to 40",D6590&lt;50,"40 to 50",D6590&lt;60,"50 to 60","60+")</f>
        <v>18 to 25</v>
      </c>
      <c r="F6590" s="2" t="s">
        <v>75</v>
      </c>
      <c r="G6590" s="2" t="s">
        <v>19</v>
      </c>
      <c r="H6590" s="2" t="s">
        <v>226</v>
      </c>
      <c r="I6590" s="3">
        <v>43428</v>
      </c>
      <c r="J6590" s="2"/>
      <c r="K6590" s="2">
        <v>5.98</v>
      </c>
      <c r="L6590" s="2" t="str" cm="1">
        <f t="array" ref="L6590">_xlfn.SWITCH(TRUE,K6590&lt;2,"1 to 2 yrs",K6590&lt;5,"2 to 5 yrs",K6590&lt;10,"5 to 10 yrs",K6590&lt;20,"10 to 20 yrs","20+")</f>
        <v>5 to 10 yrs</v>
      </c>
      <c r="M6590" s="2">
        <v>97370</v>
      </c>
      <c r="N6590" s="4">
        <v>0.2</v>
      </c>
      <c r="O6590" s="5">
        <f t="shared" si="102"/>
        <v>116844</v>
      </c>
      <c r="P6590" s="2" t="s">
        <v>58</v>
      </c>
      <c r="Q6590" s="2">
        <v>7355</v>
      </c>
      <c r="R6590" s="2">
        <v>69</v>
      </c>
      <c r="S6590" s="2" t="s">
        <v>73</v>
      </c>
    </row>
    <row r="6591" spans="1:19" x14ac:dyDescent="0.3">
      <c r="A6591" s="2">
        <v>7590</v>
      </c>
      <c r="B6591" s="2" t="s">
        <v>945</v>
      </c>
      <c r="C6591" s="2" t="s">
        <v>17</v>
      </c>
      <c r="D6591" s="2">
        <v>38</v>
      </c>
      <c r="E6591" s="2" t="str" cm="1">
        <f t="array" ref="E6591">_xlfn.SWITCH(TRUE,D6591&lt;25,"18 to 25",D6591&lt;40,"25 to 40",D6591&lt;50,"40 to 50",D6591&lt;60,"50 to 60","60+")</f>
        <v>25 to 40</v>
      </c>
      <c r="F6591" s="2" t="s">
        <v>36</v>
      </c>
      <c r="G6591" s="2" t="s">
        <v>26</v>
      </c>
      <c r="H6591" s="2" t="s">
        <v>241</v>
      </c>
      <c r="I6591" s="3">
        <v>44945</v>
      </c>
      <c r="J6591" s="2"/>
      <c r="K6591" s="2">
        <v>1.83</v>
      </c>
      <c r="L6591" s="2" t="str" cm="1">
        <f t="array" ref="L6591">_xlfn.SWITCH(TRUE,K6591&lt;2,"1 to 2 yrs",K6591&lt;5,"2 to 5 yrs",K6591&lt;10,"5 to 10 yrs",K6591&lt;20,"10 to 20 yrs","20+")</f>
        <v>1 to 2 yrs</v>
      </c>
      <c r="M6591" s="2">
        <v>59496</v>
      </c>
      <c r="N6591" s="4">
        <v>0</v>
      </c>
      <c r="O6591" s="5">
        <f t="shared" si="102"/>
        <v>59496</v>
      </c>
      <c r="P6591" s="2" t="s">
        <v>28</v>
      </c>
      <c r="Q6591" s="2">
        <v>5132</v>
      </c>
      <c r="R6591" s="2">
        <v>11</v>
      </c>
      <c r="S6591" s="2" t="s">
        <v>87</v>
      </c>
    </row>
    <row r="6592" spans="1:19" x14ac:dyDescent="0.3">
      <c r="A6592" s="2">
        <v>7591</v>
      </c>
      <c r="B6592" s="2" t="s">
        <v>719</v>
      </c>
      <c r="C6592" s="2" t="s">
        <v>24</v>
      </c>
      <c r="D6592" s="2">
        <v>37</v>
      </c>
      <c r="E6592" s="2" t="str" cm="1">
        <f t="array" ref="E6592">_xlfn.SWITCH(TRUE,D6592&lt;25,"18 to 25",D6592&lt;40,"25 to 40",D6592&lt;50,"40 to 50",D6592&lt;60,"50 to 60","60+")</f>
        <v>25 to 40</v>
      </c>
      <c r="F6592" s="2" t="s">
        <v>92</v>
      </c>
      <c r="G6592" s="2" t="s">
        <v>26</v>
      </c>
      <c r="H6592" s="2" t="s">
        <v>171</v>
      </c>
      <c r="I6592" s="3">
        <v>42907</v>
      </c>
      <c r="J6592" s="2"/>
      <c r="K6592" s="2">
        <v>7.41</v>
      </c>
      <c r="L6592" s="2" t="str" cm="1">
        <f t="array" ref="L6592">_xlfn.SWITCH(TRUE,K6592&lt;2,"1 to 2 yrs",K6592&lt;5,"2 to 5 yrs",K6592&lt;10,"5 to 10 yrs",K6592&lt;20,"10 to 20 yrs","20+")</f>
        <v>5 to 10 yrs</v>
      </c>
      <c r="M6592" s="2">
        <v>89546</v>
      </c>
      <c r="N6592" s="4">
        <v>0.1</v>
      </c>
      <c r="O6592" s="5">
        <f t="shared" si="102"/>
        <v>98500.6</v>
      </c>
      <c r="P6592" s="2" t="s">
        <v>58</v>
      </c>
      <c r="Q6592" s="2">
        <v>2958</v>
      </c>
      <c r="R6592" s="2">
        <v>72</v>
      </c>
      <c r="S6592" s="2" t="s">
        <v>48</v>
      </c>
    </row>
    <row r="6593" spans="1:19" x14ac:dyDescent="0.3">
      <c r="A6593" s="2">
        <v>7592</v>
      </c>
      <c r="B6593" s="2" t="s">
        <v>1331</v>
      </c>
      <c r="C6593" s="2" t="s">
        <v>24</v>
      </c>
      <c r="D6593" s="2">
        <v>30</v>
      </c>
      <c r="E6593" s="2" t="str" cm="1">
        <f t="array" ref="E6593">_xlfn.SWITCH(TRUE,D6593&lt;25,"18 to 25",D6593&lt;40,"25 to 40",D6593&lt;50,"40 to 50",D6593&lt;60,"50 to 60","60+")</f>
        <v>25 to 40</v>
      </c>
      <c r="F6593" s="2" t="s">
        <v>18</v>
      </c>
      <c r="G6593" s="2" t="s">
        <v>32</v>
      </c>
      <c r="H6593" s="2" t="s">
        <v>134</v>
      </c>
      <c r="I6593" s="3">
        <v>42306</v>
      </c>
      <c r="J6593" s="2"/>
      <c r="K6593" s="2">
        <v>9.0500000000000007</v>
      </c>
      <c r="L6593" s="2" t="str" cm="1">
        <f t="array" ref="L6593">_xlfn.SWITCH(TRUE,K6593&lt;2,"1 to 2 yrs",K6593&lt;5,"2 to 5 yrs",K6593&lt;10,"5 to 10 yrs",K6593&lt;20,"10 to 20 yrs","20+")</f>
        <v>5 to 10 yrs</v>
      </c>
      <c r="M6593" s="2">
        <v>90850</v>
      </c>
      <c r="N6593" s="4">
        <v>0.15</v>
      </c>
      <c r="O6593" s="5">
        <f t="shared" si="102"/>
        <v>104477.5</v>
      </c>
      <c r="P6593" s="2" t="s">
        <v>28</v>
      </c>
      <c r="Q6593" s="2">
        <v>2457</v>
      </c>
      <c r="R6593" s="2">
        <v>12</v>
      </c>
      <c r="S6593" s="2" t="s">
        <v>79</v>
      </c>
    </row>
    <row r="6594" spans="1:19" x14ac:dyDescent="0.3">
      <c r="A6594" s="2">
        <v>7593</v>
      </c>
      <c r="B6594" s="2" t="s">
        <v>1536</v>
      </c>
      <c r="C6594" s="2" t="s">
        <v>17</v>
      </c>
      <c r="D6594" s="2">
        <v>30</v>
      </c>
      <c r="E6594" s="2" t="str" cm="1">
        <f t="array" ref="E6594">_xlfn.SWITCH(TRUE,D6594&lt;25,"18 to 25",D6594&lt;40,"25 to 40",D6594&lt;50,"40 to 50",D6594&lt;60,"50 to 60","60+")</f>
        <v>25 to 40</v>
      </c>
      <c r="F6594" s="2" t="s">
        <v>92</v>
      </c>
      <c r="G6594" s="2" t="s">
        <v>26</v>
      </c>
      <c r="H6594" s="2" t="s">
        <v>93</v>
      </c>
      <c r="I6594" s="3">
        <v>45397</v>
      </c>
      <c r="J6594" s="2"/>
      <c r="K6594" s="2">
        <v>0.59</v>
      </c>
      <c r="L6594" s="2" t="str" cm="1">
        <f t="array" ref="L6594">_xlfn.SWITCH(TRUE,K6594&lt;2,"1 to 2 yrs",K6594&lt;5,"2 to 5 yrs",K6594&lt;10,"5 to 10 yrs",K6594&lt;20,"10 to 20 yrs","20+")</f>
        <v>1 to 2 yrs</v>
      </c>
      <c r="M6594" s="2">
        <v>68292</v>
      </c>
      <c r="N6594" s="4">
        <v>0.25</v>
      </c>
      <c r="O6594" s="5">
        <f t="shared" si="102"/>
        <v>85365</v>
      </c>
      <c r="P6594" s="2" t="s">
        <v>28</v>
      </c>
      <c r="Q6594" s="2">
        <v>2704</v>
      </c>
      <c r="R6594" s="2">
        <v>23</v>
      </c>
      <c r="S6594" s="2" t="s">
        <v>34</v>
      </c>
    </row>
    <row r="6595" spans="1:19" x14ac:dyDescent="0.3">
      <c r="A6595" s="2">
        <v>7594</v>
      </c>
      <c r="B6595" s="2" t="s">
        <v>478</v>
      </c>
      <c r="C6595" s="2" t="s">
        <v>17</v>
      </c>
      <c r="D6595" s="2">
        <v>30</v>
      </c>
      <c r="E6595" s="2" t="str" cm="1">
        <f t="array" ref="E6595">_xlfn.SWITCH(TRUE,D6595&lt;25,"18 to 25",D6595&lt;40,"25 to 40",D6595&lt;50,"40 to 50",D6595&lt;60,"50 to 60","60+")</f>
        <v>25 to 40</v>
      </c>
      <c r="F6595" s="2" t="s">
        <v>25</v>
      </c>
      <c r="G6595" s="2" t="s">
        <v>32</v>
      </c>
      <c r="H6595" s="2" t="s">
        <v>155</v>
      </c>
      <c r="I6595" s="3">
        <v>42366</v>
      </c>
      <c r="J6595" s="2"/>
      <c r="K6595" s="2">
        <v>8.89</v>
      </c>
      <c r="L6595" s="2" t="str" cm="1">
        <f t="array" ref="L6595">_xlfn.SWITCH(TRUE,K6595&lt;2,"1 to 2 yrs",K6595&lt;5,"2 to 5 yrs",K6595&lt;10,"5 to 10 yrs",K6595&lt;20,"10 to 20 yrs","20+")</f>
        <v>5 to 10 yrs</v>
      </c>
      <c r="M6595" s="2">
        <v>73712</v>
      </c>
      <c r="N6595" s="4">
        <v>0.5</v>
      </c>
      <c r="O6595" s="5">
        <f t="shared" ref="O6595:O6658" si="103">M6595+(M6595*N6595)</f>
        <v>110568</v>
      </c>
      <c r="P6595" s="2" t="s">
        <v>28</v>
      </c>
      <c r="Q6595" s="2"/>
      <c r="R6595" s="2">
        <v>45</v>
      </c>
      <c r="S6595" s="2" t="s">
        <v>79</v>
      </c>
    </row>
    <row r="6596" spans="1:19" x14ac:dyDescent="0.3">
      <c r="A6596" s="2">
        <v>7595</v>
      </c>
      <c r="B6596" s="2" t="s">
        <v>1534</v>
      </c>
      <c r="C6596" s="2" t="s">
        <v>17</v>
      </c>
      <c r="D6596" s="2">
        <v>33</v>
      </c>
      <c r="E6596" s="2" t="str" cm="1">
        <f t="array" ref="E6596">_xlfn.SWITCH(TRUE,D6596&lt;25,"18 to 25",D6596&lt;40,"25 to 40",D6596&lt;50,"40 to 50",D6596&lt;60,"50 to 60","60+")</f>
        <v>25 to 40</v>
      </c>
      <c r="F6596" s="2" t="s">
        <v>75</v>
      </c>
      <c r="G6596" s="2" t="s">
        <v>32</v>
      </c>
      <c r="H6596" s="2" t="s">
        <v>165</v>
      </c>
      <c r="I6596" s="3">
        <v>42153</v>
      </c>
      <c r="J6596" s="2"/>
      <c r="K6596" s="2">
        <v>9.4700000000000006</v>
      </c>
      <c r="L6596" s="2" t="str" cm="1">
        <f t="array" ref="L6596">_xlfn.SWITCH(TRUE,K6596&lt;2,"1 to 2 yrs",K6596&lt;5,"2 to 5 yrs",K6596&lt;10,"5 to 10 yrs",K6596&lt;20,"10 to 20 yrs","20+")</f>
        <v>5 to 10 yrs</v>
      </c>
      <c r="M6596" s="2">
        <v>107576</v>
      </c>
      <c r="N6596" s="4">
        <v>0.5</v>
      </c>
      <c r="O6596" s="5">
        <f t="shared" si="103"/>
        <v>161364</v>
      </c>
      <c r="P6596" s="2" t="s">
        <v>21</v>
      </c>
      <c r="Q6596" s="2">
        <v>5625</v>
      </c>
      <c r="R6596" s="2">
        <v>14</v>
      </c>
      <c r="S6596" s="2" t="s">
        <v>99</v>
      </c>
    </row>
    <row r="6597" spans="1:19" x14ac:dyDescent="0.3">
      <c r="A6597" s="2">
        <v>7596</v>
      </c>
      <c r="B6597" s="2" t="s">
        <v>948</v>
      </c>
      <c r="C6597" s="2" t="s">
        <v>24</v>
      </c>
      <c r="D6597" s="2">
        <v>62</v>
      </c>
      <c r="E6597" s="2" t="str" cm="1">
        <f t="array" ref="E6597">_xlfn.SWITCH(TRUE,D6597&lt;25,"18 to 25",D6597&lt;40,"25 to 40",D6597&lt;50,"40 to 50",D6597&lt;60,"50 to 60","60+")</f>
        <v>60+</v>
      </c>
      <c r="F6597" s="2" t="s">
        <v>31</v>
      </c>
      <c r="G6597" s="2" t="s">
        <v>26</v>
      </c>
      <c r="H6597" s="2" t="s">
        <v>33</v>
      </c>
      <c r="I6597" s="3">
        <v>43433</v>
      </c>
      <c r="J6597" s="2"/>
      <c r="K6597" s="2">
        <v>5.97</v>
      </c>
      <c r="L6597" s="2" t="str" cm="1">
        <f t="array" ref="L6597">_xlfn.SWITCH(TRUE,K6597&lt;2,"1 to 2 yrs",K6597&lt;5,"2 to 5 yrs",K6597&lt;10,"5 to 10 yrs",K6597&lt;20,"10 to 20 yrs","20+")</f>
        <v>5 to 10 yrs</v>
      </c>
      <c r="M6597" s="2">
        <v>74838</v>
      </c>
      <c r="N6597" s="4">
        <v>0.2</v>
      </c>
      <c r="O6597" s="5">
        <f t="shared" si="103"/>
        <v>89805.6</v>
      </c>
      <c r="P6597" s="2" t="s">
        <v>42</v>
      </c>
      <c r="Q6597" s="2">
        <v>5233</v>
      </c>
      <c r="R6597" s="2">
        <v>45</v>
      </c>
      <c r="S6597" s="2" t="s">
        <v>79</v>
      </c>
    </row>
    <row r="6598" spans="1:19" x14ac:dyDescent="0.3">
      <c r="A6598" s="2">
        <v>7597</v>
      </c>
      <c r="B6598" s="2" t="s">
        <v>613</v>
      </c>
      <c r="C6598" s="2" t="s">
        <v>24</v>
      </c>
      <c r="D6598" s="2">
        <v>36</v>
      </c>
      <c r="E6598" s="2" t="str" cm="1">
        <f t="array" ref="E6598">_xlfn.SWITCH(TRUE,D6598&lt;25,"18 to 25",D6598&lt;40,"25 to 40",D6598&lt;50,"40 to 50",D6598&lt;60,"50 to 60","60+")</f>
        <v>25 to 40</v>
      </c>
      <c r="F6598" s="2" t="s">
        <v>18</v>
      </c>
      <c r="G6598" s="2" t="s">
        <v>19</v>
      </c>
      <c r="H6598" s="2" t="s">
        <v>63</v>
      </c>
      <c r="I6598" s="3">
        <v>44793</v>
      </c>
      <c r="J6598" s="2"/>
      <c r="K6598" s="2">
        <v>2.2400000000000002</v>
      </c>
      <c r="L6598" s="2" t="str" cm="1">
        <f t="array" ref="L6598">_xlfn.SWITCH(TRUE,K6598&lt;2,"1 to 2 yrs",K6598&lt;5,"2 to 5 yrs",K6598&lt;10,"5 to 10 yrs",K6598&lt;20,"10 to 20 yrs","20+")</f>
        <v>2 to 5 yrs</v>
      </c>
      <c r="M6598" s="2">
        <v>61918</v>
      </c>
      <c r="N6598" s="4">
        <v>0.15</v>
      </c>
      <c r="O6598" s="5">
        <f t="shared" si="103"/>
        <v>71205.7</v>
      </c>
      <c r="P6598" s="2" t="s">
        <v>21</v>
      </c>
      <c r="Q6598" s="2">
        <v>2585</v>
      </c>
      <c r="R6598" s="2">
        <v>93</v>
      </c>
      <c r="S6598" s="2" t="s">
        <v>29</v>
      </c>
    </row>
    <row r="6599" spans="1:19" x14ac:dyDescent="0.3">
      <c r="A6599" s="2">
        <v>7598</v>
      </c>
      <c r="B6599" s="2" t="s">
        <v>298</v>
      </c>
      <c r="C6599" s="2" t="s">
        <v>17</v>
      </c>
      <c r="D6599" s="2">
        <v>23</v>
      </c>
      <c r="E6599" s="2" t="str" cm="1">
        <f t="array" ref="E6599">_xlfn.SWITCH(TRUE,D6599&lt;25,"18 to 25",D6599&lt;40,"25 to 40",D6599&lt;50,"40 to 50",D6599&lt;60,"50 to 60","60+")</f>
        <v>18 to 25</v>
      </c>
      <c r="F6599" s="2" t="s">
        <v>25</v>
      </c>
      <c r="G6599" s="2" t="s">
        <v>26</v>
      </c>
      <c r="H6599" s="2" t="s">
        <v>97</v>
      </c>
      <c r="I6599" s="3">
        <v>44251</v>
      </c>
      <c r="J6599" s="2"/>
      <c r="K6599" s="2">
        <v>3.73</v>
      </c>
      <c r="L6599" s="2" t="str" cm="1">
        <f t="array" ref="L6599">_xlfn.SWITCH(TRUE,K6599&lt;2,"1 to 2 yrs",K6599&lt;5,"2 to 5 yrs",K6599&lt;10,"5 to 10 yrs",K6599&lt;20,"10 to 20 yrs","20+")</f>
        <v>2 to 5 yrs</v>
      </c>
      <c r="M6599" s="2">
        <v>61344</v>
      </c>
      <c r="N6599" s="4">
        <v>0.2</v>
      </c>
      <c r="O6599" s="5">
        <f t="shared" si="103"/>
        <v>73612.800000000003</v>
      </c>
      <c r="P6599" s="2" t="s">
        <v>58</v>
      </c>
      <c r="Q6599" s="2">
        <v>5098</v>
      </c>
      <c r="R6599" s="2">
        <v>95</v>
      </c>
      <c r="S6599" s="2" t="s">
        <v>52</v>
      </c>
    </row>
    <row r="6600" spans="1:19" x14ac:dyDescent="0.3">
      <c r="A6600" s="2">
        <v>7599</v>
      </c>
      <c r="B6600" s="2" t="s">
        <v>1257</v>
      </c>
      <c r="C6600" s="2" t="s">
        <v>17</v>
      </c>
      <c r="D6600" s="2">
        <v>32</v>
      </c>
      <c r="E6600" s="2" t="str" cm="1">
        <f t="array" ref="E6600">_xlfn.SWITCH(TRUE,D6600&lt;25,"18 to 25",D6600&lt;40,"25 to 40",D6600&lt;50,"40 to 50",D6600&lt;60,"50 to 60","60+")</f>
        <v>25 to 40</v>
      </c>
      <c r="F6600" s="2" t="s">
        <v>36</v>
      </c>
      <c r="G6600" s="2" t="s">
        <v>26</v>
      </c>
      <c r="H6600" s="2" t="s">
        <v>150</v>
      </c>
      <c r="I6600" s="3">
        <v>42873</v>
      </c>
      <c r="J6600" s="2"/>
      <c r="K6600" s="2">
        <v>7.5</v>
      </c>
      <c r="L6600" s="2" t="str" cm="1">
        <f t="array" ref="L6600">_xlfn.SWITCH(TRUE,K6600&lt;2,"1 to 2 yrs",K6600&lt;5,"2 to 5 yrs",K6600&lt;10,"5 to 10 yrs",K6600&lt;20,"10 to 20 yrs","20+")</f>
        <v>5 to 10 yrs</v>
      </c>
      <c r="M6600" s="2">
        <v>74500</v>
      </c>
      <c r="N6600" s="4">
        <v>0.3</v>
      </c>
      <c r="O6600" s="5">
        <f t="shared" si="103"/>
        <v>96850</v>
      </c>
      <c r="P6600" s="2" t="s">
        <v>28</v>
      </c>
      <c r="Q6600" s="2"/>
      <c r="R6600" s="2">
        <v>95</v>
      </c>
      <c r="S6600" s="2" t="s">
        <v>157</v>
      </c>
    </row>
    <row r="6601" spans="1:19" x14ac:dyDescent="0.3">
      <c r="A6601" s="2">
        <v>7600</v>
      </c>
      <c r="B6601" s="2" t="s">
        <v>118</v>
      </c>
      <c r="C6601" s="2" t="s">
        <v>24</v>
      </c>
      <c r="D6601" s="2">
        <v>32</v>
      </c>
      <c r="E6601" s="2" t="str" cm="1">
        <f t="array" ref="E6601">_xlfn.SWITCH(TRUE,D6601&lt;25,"18 to 25",D6601&lt;40,"25 to 40",D6601&lt;50,"40 to 50",D6601&lt;60,"50 to 60","60+")</f>
        <v>25 to 40</v>
      </c>
      <c r="F6601" s="2" t="s">
        <v>36</v>
      </c>
      <c r="G6601" s="2" t="s">
        <v>19</v>
      </c>
      <c r="H6601" s="2" t="s">
        <v>150</v>
      </c>
      <c r="I6601" s="3">
        <v>44767</v>
      </c>
      <c r="J6601" s="2"/>
      <c r="K6601" s="2">
        <v>2.31</v>
      </c>
      <c r="L6601" s="2" t="str" cm="1">
        <f t="array" ref="L6601">_xlfn.SWITCH(TRUE,K6601&lt;2,"1 to 2 yrs",K6601&lt;5,"2 to 5 yrs",K6601&lt;10,"5 to 10 yrs",K6601&lt;20,"10 to 20 yrs","20+")</f>
        <v>2 to 5 yrs</v>
      </c>
      <c r="M6601" s="2">
        <v>66554</v>
      </c>
      <c r="N6601" s="4">
        <v>0.3</v>
      </c>
      <c r="O6601" s="5">
        <f t="shared" si="103"/>
        <v>86520.2</v>
      </c>
      <c r="P6601" s="2" t="s">
        <v>42</v>
      </c>
      <c r="Q6601" s="2">
        <v>1379</v>
      </c>
      <c r="R6601" s="2">
        <v>97</v>
      </c>
      <c r="S6601" s="2" t="s">
        <v>48</v>
      </c>
    </row>
    <row r="6602" spans="1:19" x14ac:dyDescent="0.3">
      <c r="A6602" s="2">
        <v>7601</v>
      </c>
      <c r="B6602" s="2" t="s">
        <v>599</v>
      </c>
      <c r="C6602" s="2" t="s">
        <v>17</v>
      </c>
      <c r="D6602" s="2">
        <v>29</v>
      </c>
      <c r="E6602" s="2" t="str" cm="1">
        <f t="array" ref="E6602">_xlfn.SWITCH(TRUE,D6602&lt;25,"18 to 25",D6602&lt;40,"25 to 40",D6602&lt;50,"40 to 50",D6602&lt;60,"50 to 60","60+")</f>
        <v>25 to 40</v>
      </c>
      <c r="F6602" s="2" t="s">
        <v>31</v>
      </c>
      <c r="G6602" s="2" t="s">
        <v>19</v>
      </c>
      <c r="H6602" s="2" t="s">
        <v>106</v>
      </c>
      <c r="I6602" s="3">
        <v>45198</v>
      </c>
      <c r="J6602" s="2"/>
      <c r="K6602" s="2">
        <v>1.1299999999999999</v>
      </c>
      <c r="L6602" s="2" t="str" cm="1">
        <f t="array" ref="L6602">_xlfn.SWITCH(TRUE,K6602&lt;2,"1 to 2 yrs",K6602&lt;5,"2 to 5 yrs",K6602&lt;10,"5 to 10 yrs",K6602&lt;20,"10 to 20 yrs","20+")</f>
        <v>1 to 2 yrs</v>
      </c>
      <c r="M6602" s="2">
        <v>60010</v>
      </c>
      <c r="N6602" s="4">
        <v>0.15</v>
      </c>
      <c r="O6602" s="5">
        <f t="shared" si="103"/>
        <v>69011.5</v>
      </c>
      <c r="P6602" s="2" t="s">
        <v>28</v>
      </c>
      <c r="Q6602" s="2">
        <v>4873</v>
      </c>
      <c r="R6602" s="2">
        <v>34</v>
      </c>
      <c r="S6602" s="2" t="s">
        <v>77</v>
      </c>
    </row>
    <row r="6603" spans="1:19" x14ac:dyDescent="0.3">
      <c r="A6603" s="2">
        <v>7602</v>
      </c>
      <c r="B6603" s="2" t="s">
        <v>714</v>
      </c>
      <c r="C6603" s="2" t="s">
        <v>24</v>
      </c>
      <c r="D6603" s="2">
        <v>53</v>
      </c>
      <c r="E6603" s="2" t="str" cm="1">
        <f t="array" ref="E6603">_xlfn.SWITCH(TRUE,D6603&lt;25,"18 to 25",D6603&lt;40,"25 to 40",D6603&lt;50,"40 to 50",D6603&lt;60,"50 to 60","60+")</f>
        <v>50 to 60</v>
      </c>
      <c r="F6603" s="2" t="s">
        <v>56</v>
      </c>
      <c r="G6603" s="2" t="s">
        <v>19</v>
      </c>
      <c r="H6603" s="2" t="s">
        <v>57</v>
      </c>
      <c r="I6603" s="3">
        <v>45042</v>
      </c>
      <c r="J6603" s="2"/>
      <c r="K6603" s="2">
        <v>1.56</v>
      </c>
      <c r="L6603" s="2" t="str" cm="1">
        <f t="array" ref="L6603">_xlfn.SWITCH(TRUE,K6603&lt;2,"1 to 2 yrs",K6603&lt;5,"2 to 5 yrs",K6603&lt;10,"5 to 10 yrs",K6603&lt;20,"10 to 20 yrs","20+")</f>
        <v>1 to 2 yrs</v>
      </c>
      <c r="M6603" s="2">
        <v>87784</v>
      </c>
      <c r="N6603" s="4">
        <v>0.15</v>
      </c>
      <c r="O6603" s="5">
        <f t="shared" si="103"/>
        <v>100951.6</v>
      </c>
      <c r="P6603" s="2" t="s">
        <v>28</v>
      </c>
      <c r="Q6603" s="2">
        <v>6040</v>
      </c>
      <c r="R6603" s="2">
        <v>17</v>
      </c>
      <c r="S6603" s="2" t="s">
        <v>52</v>
      </c>
    </row>
    <row r="6604" spans="1:19" x14ac:dyDescent="0.3">
      <c r="A6604" s="2">
        <v>7603</v>
      </c>
      <c r="B6604" s="2" t="s">
        <v>62</v>
      </c>
      <c r="C6604" s="2" t="s">
        <v>24</v>
      </c>
      <c r="D6604" s="2">
        <v>27</v>
      </c>
      <c r="E6604" s="2" t="str" cm="1">
        <f t="array" ref="E6604">_xlfn.SWITCH(TRUE,D6604&lt;25,"18 to 25",D6604&lt;40,"25 to 40",D6604&lt;50,"40 to 50",D6604&lt;60,"50 to 60","60+")</f>
        <v>25 to 40</v>
      </c>
      <c r="F6604" s="2" t="s">
        <v>75</v>
      </c>
      <c r="G6604" s="2" t="s">
        <v>19</v>
      </c>
      <c r="H6604" s="2" t="s">
        <v>174</v>
      </c>
      <c r="I6604" s="3">
        <v>43006</v>
      </c>
      <c r="J6604" s="2"/>
      <c r="K6604" s="2">
        <v>7.13</v>
      </c>
      <c r="L6604" s="2" t="str" cm="1">
        <f t="array" ref="L6604">_xlfn.SWITCH(TRUE,K6604&lt;2,"1 to 2 yrs",K6604&lt;5,"2 to 5 yrs",K6604&lt;10,"5 to 10 yrs",K6604&lt;20,"10 to 20 yrs","20+")</f>
        <v>5 to 10 yrs</v>
      </c>
      <c r="M6604" s="2">
        <v>100733</v>
      </c>
      <c r="N6604" s="4">
        <v>0.25</v>
      </c>
      <c r="O6604" s="5">
        <f t="shared" si="103"/>
        <v>125916.25</v>
      </c>
      <c r="P6604" s="2" t="s">
        <v>42</v>
      </c>
      <c r="Q6604" s="2">
        <v>4458</v>
      </c>
      <c r="R6604" s="2">
        <v>82</v>
      </c>
      <c r="S6604" s="2" t="s">
        <v>90</v>
      </c>
    </row>
    <row r="6605" spans="1:19" x14ac:dyDescent="0.3">
      <c r="A6605" s="2">
        <v>7604</v>
      </c>
      <c r="B6605" s="2" t="s">
        <v>1410</v>
      </c>
      <c r="C6605" s="2" t="s">
        <v>17</v>
      </c>
      <c r="D6605" s="2">
        <v>41</v>
      </c>
      <c r="E6605" s="2" t="str" cm="1">
        <f t="array" ref="E6605">_xlfn.SWITCH(TRUE,D6605&lt;25,"18 to 25",D6605&lt;40,"25 to 40",D6605&lt;50,"40 to 50",D6605&lt;60,"50 to 60","60+")</f>
        <v>40 to 50</v>
      </c>
      <c r="F6605" s="2" t="s">
        <v>36</v>
      </c>
      <c r="G6605" s="2" t="s">
        <v>26</v>
      </c>
      <c r="H6605" s="2" t="s">
        <v>211</v>
      </c>
      <c r="I6605" s="3">
        <v>42039</v>
      </c>
      <c r="J6605" s="2"/>
      <c r="K6605" s="2">
        <v>9.7799999999999994</v>
      </c>
      <c r="L6605" s="2" t="str" cm="1">
        <f t="array" ref="L6605">_xlfn.SWITCH(TRUE,K6605&lt;2,"1 to 2 yrs",K6605&lt;5,"2 to 5 yrs",K6605&lt;10,"5 to 10 yrs",K6605&lt;20,"10 to 20 yrs","20+")</f>
        <v>5 to 10 yrs</v>
      </c>
      <c r="M6605" s="2">
        <v>89531</v>
      </c>
      <c r="N6605" s="4">
        <v>0</v>
      </c>
      <c r="O6605" s="5">
        <f t="shared" si="103"/>
        <v>89531</v>
      </c>
      <c r="P6605" s="2" t="s">
        <v>42</v>
      </c>
      <c r="Q6605" s="2">
        <v>4035</v>
      </c>
      <c r="R6605" s="2">
        <v>78</v>
      </c>
      <c r="S6605" s="2" t="s">
        <v>84</v>
      </c>
    </row>
    <row r="6606" spans="1:19" x14ac:dyDescent="0.3">
      <c r="A6606" s="2">
        <v>7605</v>
      </c>
      <c r="B6606" s="2" t="s">
        <v>1161</v>
      </c>
      <c r="C6606" s="2" t="s">
        <v>17</v>
      </c>
      <c r="D6606" s="2">
        <v>60</v>
      </c>
      <c r="E6606" s="2" t="str" cm="1">
        <f t="array" ref="E6606">_xlfn.SWITCH(TRUE,D6606&lt;25,"18 to 25",D6606&lt;40,"25 to 40",D6606&lt;50,"40 to 50",D6606&lt;60,"50 to 60","60+")</f>
        <v>60+</v>
      </c>
      <c r="F6606" s="2" t="s">
        <v>18</v>
      </c>
      <c r="G6606" s="2" t="s">
        <v>19</v>
      </c>
      <c r="H6606" s="2" t="s">
        <v>63</v>
      </c>
      <c r="I6606" s="3">
        <v>44515</v>
      </c>
      <c r="J6606" s="2"/>
      <c r="K6606" s="2">
        <v>3</v>
      </c>
      <c r="L6606" s="2" t="str" cm="1">
        <f t="array" ref="L6606">_xlfn.SWITCH(TRUE,K6606&lt;2,"1 to 2 yrs",K6606&lt;5,"2 to 5 yrs",K6606&lt;10,"5 to 10 yrs",K6606&lt;20,"10 to 20 yrs","20+")</f>
        <v>2 to 5 yrs</v>
      </c>
      <c r="M6606" s="2">
        <v>70947</v>
      </c>
      <c r="N6606" s="4">
        <v>0.15</v>
      </c>
      <c r="O6606" s="5">
        <f t="shared" si="103"/>
        <v>81589.05</v>
      </c>
      <c r="P6606" s="2" t="s">
        <v>28</v>
      </c>
      <c r="Q6606" s="2"/>
      <c r="R6606" s="2">
        <v>21</v>
      </c>
      <c r="S6606" s="2" t="s">
        <v>90</v>
      </c>
    </row>
    <row r="6607" spans="1:19" x14ac:dyDescent="0.3">
      <c r="A6607" s="2">
        <v>7606</v>
      </c>
      <c r="B6607" s="2" t="s">
        <v>1092</v>
      </c>
      <c r="C6607" s="2" t="s">
        <v>24</v>
      </c>
      <c r="D6607" s="2">
        <v>56</v>
      </c>
      <c r="E6607" s="2" t="str" cm="1">
        <f t="array" ref="E6607">_xlfn.SWITCH(TRUE,D6607&lt;25,"18 to 25",D6607&lt;40,"25 to 40",D6607&lt;50,"40 to 50",D6607&lt;60,"50 to 60","60+")</f>
        <v>50 to 60</v>
      </c>
      <c r="F6607" s="2" t="s">
        <v>25</v>
      </c>
      <c r="G6607" s="2" t="s">
        <v>19</v>
      </c>
      <c r="H6607" s="2" t="s">
        <v>259</v>
      </c>
      <c r="I6607" s="3">
        <v>43777</v>
      </c>
      <c r="J6607" s="2"/>
      <c r="K6607" s="2">
        <v>5.0199999999999996</v>
      </c>
      <c r="L6607" s="2" t="str" cm="1">
        <f t="array" ref="L6607">_xlfn.SWITCH(TRUE,K6607&lt;2,"1 to 2 yrs",K6607&lt;5,"2 to 5 yrs",K6607&lt;10,"5 to 10 yrs",K6607&lt;20,"10 to 20 yrs","20+")</f>
        <v>5 to 10 yrs</v>
      </c>
      <c r="M6607" s="2">
        <v>61464</v>
      </c>
      <c r="N6607" s="4">
        <v>0.15</v>
      </c>
      <c r="O6607" s="5">
        <f t="shared" si="103"/>
        <v>70683.600000000006</v>
      </c>
      <c r="P6607" s="2" t="s">
        <v>58</v>
      </c>
      <c r="Q6607" s="2">
        <v>6230</v>
      </c>
      <c r="R6607" s="2">
        <v>24</v>
      </c>
      <c r="S6607" s="2" t="s">
        <v>73</v>
      </c>
    </row>
    <row r="6608" spans="1:19" x14ac:dyDescent="0.3">
      <c r="A6608" s="2">
        <v>7607</v>
      </c>
      <c r="B6608" s="2" t="s">
        <v>312</v>
      </c>
      <c r="C6608" s="2" t="s">
        <v>17</v>
      </c>
      <c r="D6608" s="2">
        <v>29</v>
      </c>
      <c r="E6608" s="2" t="str" cm="1">
        <f t="array" ref="E6608">_xlfn.SWITCH(TRUE,D6608&lt;25,"18 to 25",D6608&lt;40,"25 to 40",D6608&lt;50,"40 to 50",D6608&lt;60,"50 to 60","60+")</f>
        <v>25 to 40</v>
      </c>
      <c r="F6608" s="2" t="s">
        <v>31</v>
      </c>
      <c r="G6608" s="2" t="s">
        <v>19</v>
      </c>
      <c r="H6608" s="2" t="s">
        <v>139</v>
      </c>
      <c r="I6608" s="3">
        <v>44041</v>
      </c>
      <c r="J6608" s="2"/>
      <c r="K6608" s="2">
        <v>4.3</v>
      </c>
      <c r="L6608" s="2" t="str" cm="1">
        <f t="array" ref="L6608">_xlfn.SWITCH(TRUE,K6608&lt;2,"1 to 2 yrs",K6608&lt;5,"2 to 5 yrs",K6608&lt;10,"5 to 10 yrs",K6608&lt;20,"10 to 20 yrs","20+")</f>
        <v>2 to 5 yrs</v>
      </c>
      <c r="M6608" s="2">
        <v>71556</v>
      </c>
      <c r="N6608" s="4">
        <v>0.1</v>
      </c>
      <c r="O6608" s="5">
        <f t="shared" si="103"/>
        <v>78711.600000000006</v>
      </c>
      <c r="P6608" s="2" t="s">
        <v>58</v>
      </c>
      <c r="Q6608" s="2">
        <v>6846</v>
      </c>
      <c r="R6608" s="2">
        <v>23</v>
      </c>
      <c r="S6608" s="2" t="s">
        <v>34</v>
      </c>
    </row>
    <row r="6609" spans="1:19" x14ac:dyDescent="0.3">
      <c r="A6609" s="2">
        <v>7608</v>
      </c>
      <c r="B6609" s="2" t="s">
        <v>487</v>
      </c>
      <c r="C6609" s="2" t="s">
        <v>17</v>
      </c>
      <c r="D6609" s="2">
        <v>64</v>
      </c>
      <c r="E6609" s="2" t="str" cm="1">
        <f t="array" ref="E6609">_xlfn.SWITCH(TRUE,D6609&lt;25,"18 to 25",D6609&lt;40,"25 to 40",D6609&lt;50,"40 to 50",D6609&lt;60,"50 to 60","60+")</f>
        <v>60+</v>
      </c>
      <c r="F6609" s="2" t="s">
        <v>56</v>
      </c>
      <c r="G6609" s="2" t="s">
        <v>19</v>
      </c>
      <c r="H6609" s="2" t="s">
        <v>57</v>
      </c>
      <c r="I6609" s="3">
        <v>42835</v>
      </c>
      <c r="J6609" s="2"/>
      <c r="K6609" s="2">
        <v>7.6</v>
      </c>
      <c r="L6609" s="2" t="str" cm="1">
        <f t="array" ref="L6609">_xlfn.SWITCH(TRUE,K6609&lt;2,"1 to 2 yrs",K6609&lt;5,"2 to 5 yrs",K6609&lt;10,"5 to 10 yrs",K6609&lt;20,"10 to 20 yrs","20+")</f>
        <v>5 to 10 yrs</v>
      </c>
      <c r="M6609" s="2">
        <v>113622</v>
      </c>
      <c r="N6609" s="4">
        <v>0.3</v>
      </c>
      <c r="O6609" s="5">
        <f t="shared" si="103"/>
        <v>147708.6</v>
      </c>
      <c r="P6609" s="2" t="s">
        <v>28</v>
      </c>
      <c r="Q6609" s="2">
        <v>1122</v>
      </c>
      <c r="R6609" s="2">
        <v>5</v>
      </c>
      <c r="S6609" s="2" t="s">
        <v>52</v>
      </c>
    </row>
    <row r="6610" spans="1:19" x14ac:dyDescent="0.3">
      <c r="A6610" s="2">
        <v>7609</v>
      </c>
      <c r="B6610" s="2" t="s">
        <v>918</v>
      </c>
      <c r="C6610" s="2" t="s">
        <v>17</v>
      </c>
      <c r="D6610" s="2">
        <v>55</v>
      </c>
      <c r="E6610" s="2" t="str" cm="1">
        <f t="array" ref="E6610">_xlfn.SWITCH(TRUE,D6610&lt;25,"18 to 25",D6610&lt;40,"25 to 40",D6610&lt;50,"40 to 50",D6610&lt;60,"50 to 60","60+")</f>
        <v>50 to 60</v>
      </c>
      <c r="F6610" s="2" t="s">
        <v>56</v>
      </c>
      <c r="G6610" s="2" t="s">
        <v>19</v>
      </c>
      <c r="H6610" s="2" t="s">
        <v>61</v>
      </c>
      <c r="I6610" s="3">
        <v>44481</v>
      </c>
      <c r="J6610" s="2"/>
      <c r="K6610" s="2">
        <v>3.1</v>
      </c>
      <c r="L6610" s="2" t="str" cm="1">
        <f t="array" ref="L6610">_xlfn.SWITCH(TRUE,K6610&lt;2,"1 to 2 yrs",K6610&lt;5,"2 to 5 yrs",K6610&lt;10,"5 to 10 yrs",K6610&lt;20,"10 to 20 yrs","20+")</f>
        <v>2 to 5 yrs</v>
      </c>
      <c r="M6610" s="2">
        <v>107180</v>
      </c>
      <c r="N6610" s="4">
        <v>0.2</v>
      </c>
      <c r="O6610" s="5">
        <f t="shared" si="103"/>
        <v>128616</v>
      </c>
      <c r="P6610" s="2" t="s">
        <v>28</v>
      </c>
      <c r="Q6610" s="2">
        <v>6069</v>
      </c>
      <c r="R6610" s="2">
        <v>35</v>
      </c>
      <c r="S6610" s="2" t="s">
        <v>90</v>
      </c>
    </row>
    <row r="6611" spans="1:19" x14ac:dyDescent="0.3">
      <c r="A6611" s="2">
        <v>7610</v>
      </c>
      <c r="B6611" s="2" t="s">
        <v>352</v>
      </c>
      <c r="C6611" s="2" t="s">
        <v>17</v>
      </c>
      <c r="D6611" s="2">
        <v>40</v>
      </c>
      <c r="E6611" s="2" t="str" cm="1">
        <f t="array" ref="E6611">_xlfn.SWITCH(TRUE,D6611&lt;25,"18 to 25",D6611&lt;40,"25 to 40",D6611&lt;50,"40 to 50",D6611&lt;60,"50 to 60","60+")</f>
        <v>40 to 50</v>
      </c>
      <c r="F6611" s="2" t="s">
        <v>40</v>
      </c>
      <c r="G6611" s="2" t="s">
        <v>32</v>
      </c>
      <c r="H6611" s="2" t="s">
        <v>41</v>
      </c>
      <c r="I6611" s="3">
        <v>43839</v>
      </c>
      <c r="J6611" s="2"/>
      <c r="K6611" s="2">
        <v>4.8499999999999996</v>
      </c>
      <c r="L6611" s="2" t="str" cm="1">
        <f t="array" ref="L6611">_xlfn.SWITCH(TRUE,K6611&lt;2,"1 to 2 yrs",K6611&lt;5,"2 to 5 yrs",K6611&lt;10,"5 to 10 yrs",K6611&lt;20,"10 to 20 yrs","20+")</f>
        <v>2 to 5 yrs</v>
      </c>
      <c r="M6611" s="2">
        <v>64470</v>
      </c>
      <c r="N6611" s="4">
        <v>0.15</v>
      </c>
      <c r="O6611" s="5">
        <f t="shared" si="103"/>
        <v>74140.5</v>
      </c>
      <c r="P6611" s="2" t="s">
        <v>28</v>
      </c>
      <c r="Q6611" s="2">
        <v>5449</v>
      </c>
      <c r="R6611" s="2">
        <v>9</v>
      </c>
      <c r="S6611" s="2" t="s">
        <v>117</v>
      </c>
    </row>
    <row r="6612" spans="1:19" x14ac:dyDescent="0.3">
      <c r="A6612" s="2">
        <v>7611</v>
      </c>
      <c r="B6612" s="2" t="s">
        <v>329</v>
      </c>
      <c r="C6612" s="2" t="s">
        <v>24</v>
      </c>
      <c r="D6612" s="2">
        <v>28</v>
      </c>
      <c r="E6612" s="2" t="str" cm="1">
        <f t="array" ref="E6612">_xlfn.SWITCH(TRUE,D6612&lt;25,"18 to 25",D6612&lt;40,"25 to 40",D6612&lt;50,"40 to 50",D6612&lt;60,"50 to 60","60+")</f>
        <v>25 to 40</v>
      </c>
      <c r="F6612" s="2" t="s">
        <v>25</v>
      </c>
      <c r="G6612" s="2" t="s">
        <v>26</v>
      </c>
      <c r="H6612" s="2" t="s">
        <v>259</v>
      </c>
      <c r="I6612" s="3">
        <v>44539</v>
      </c>
      <c r="J6612" s="3">
        <v>45915</v>
      </c>
      <c r="K6612" s="2">
        <v>3.77</v>
      </c>
      <c r="L6612" s="2" t="str" cm="1">
        <f t="array" ref="L6612">_xlfn.SWITCH(TRUE,K6612&lt;2,"1 to 2 yrs",K6612&lt;5,"2 to 5 yrs",K6612&lt;10,"5 to 10 yrs",K6612&lt;20,"10 to 20 yrs","20+")</f>
        <v>2 to 5 yrs</v>
      </c>
      <c r="M6612" s="2">
        <v>63020</v>
      </c>
      <c r="N6612" s="4">
        <v>0.25</v>
      </c>
      <c r="O6612" s="5">
        <f t="shared" si="103"/>
        <v>78775</v>
      </c>
      <c r="P6612" s="2" t="s">
        <v>58</v>
      </c>
      <c r="Q6612" s="2">
        <v>6534</v>
      </c>
      <c r="R6612" s="2">
        <v>11</v>
      </c>
      <c r="S6612" s="2" t="s">
        <v>43</v>
      </c>
    </row>
    <row r="6613" spans="1:19" x14ac:dyDescent="0.3">
      <c r="A6613" s="2">
        <v>7612</v>
      </c>
      <c r="B6613" s="2" t="s">
        <v>1569</v>
      </c>
      <c r="C6613" s="2" t="s">
        <v>24</v>
      </c>
      <c r="D6613" s="2">
        <v>52</v>
      </c>
      <c r="E6613" s="2" t="str" cm="1">
        <f t="array" ref="E6613">_xlfn.SWITCH(TRUE,D6613&lt;25,"18 to 25",D6613&lt;40,"25 to 40",D6613&lt;50,"40 to 50",D6613&lt;60,"50 to 60","60+")</f>
        <v>50 to 60</v>
      </c>
      <c r="F6613" s="2" t="s">
        <v>18</v>
      </c>
      <c r="G6613" s="2" t="s">
        <v>19</v>
      </c>
      <c r="H6613" s="2" t="s">
        <v>134</v>
      </c>
      <c r="I6613" s="3">
        <v>44068</v>
      </c>
      <c r="J6613" s="2"/>
      <c r="K6613" s="2">
        <v>4.2300000000000004</v>
      </c>
      <c r="L6613" s="2" t="str" cm="1">
        <f t="array" ref="L6613">_xlfn.SWITCH(TRUE,K6613&lt;2,"1 to 2 yrs",K6613&lt;5,"2 to 5 yrs",K6613&lt;10,"5 to 10 yrs",K6613&lt;20,"10 to 20 yrs","20+")</f>
        <v>2 to 5 yrs</v>
      </c>
      <c r="M6613" s="2">
        <v>71160</v>
      </c>
      <c r="N6613" s="4">
        <v>0.15</v>
      </c>
      <c r="O6613" s="5">
        <f t="shared" si="103"/>
        <v>81834</v>
      </c>
      <c r="P6613" s="2" t="s">
        <v>58</v>
      </c>
      <c r="Q6613" s="2">
        <v>7130</v>
      </c>
      <c r="R6613" s="2">
        <v>68</v>
      </c>
      <c r="S6613" s="2" t="s">
        <v>103</v>
      </c>
    </row>
    <row r="6614" spans="1:19" x14ac:dyDescent="0.3">
      <c r="A6614" s="2">
        <v>7613</v>
      </c>
      <c r="B6614" s="2" t="s">
        <v>407</v>
      </c>
      <c r="C6614" s="2" t="s">
        <v>24</v>
      </c>
      <c r="D6614" s="2">
        <v>39</v>
      </c>
      <c r="E6614" s="2" t="str" cm="1">
        <f t="array" ref="E6614">_xlfn.SWITCH(TRUE,D6614&lt;25,"18 to 25",D6614&lt;40,"25 to 40",D6614&lt;50,"40 to 50",D6614&lt;60,"50 to 60","60+")</f>
        <v>25 to 40</v>
      </c>
      <c r="F6614" s="2" t="s">
        <v>36</v>
      </c>
      <c r="G6614" s="2" t="s">
        <v>26</v>
      </c>
      <c r="H6614" s="2" t="s">
        <v>150</v>
      </c>
      <c r="I6614" s="3">
        <v>43193</v>
      </c>
      <c r="J6614" s="2"/>
      <c r="K6614" s="2">
        <v>6.62</v>
      </c>
      <c r="L6614" s="2" t="str" cm="1">
        <f t="array" ref="L6614">_xlfn.SWITCH(TRUE,K6614&lt;2,"1 to 2 yrs",K6614&lt;5,"2 to 5 yrs",K6614&lt;10,"5 to 10 yrs",K6614&lt;20,"10 to 20 yrs","20+")</f>
        <v>5 to 10 yrs</v>
      </c>
      <c r="M6614" s="2">
        <v>70356</v>
      </c>
      <c r="N6614" s="4">
        <v>0.25</v>
      </c>
      <c r="O6614" s="5">
        <f t="shared" si="103"/>
        <v>87945</v>
      </c>
      <c r="P6614" s="2" t="s">
        <v>28</v>
      </c>
      <c r="Q6614" s="2">
        <v>6618</v>
      </c>
      <c r="R6614" s="2">
        <v>19</v>
      </c>
      <c r="S6614" s="2" t="s">
        <v>52</v>
      </c>
    </row>
    <row r="6615" spans="1:19" x14ac:dyDescent="0.3">
      <c r="A6615" s="2">
        <v>7614</v>
      </c>
      <c r="B6615" s="2" t="s">
        <v>768</v>
      </c>
      <c r="C6615" s="2" t="s">
        <v>24</v>
      </c>
      <c r="D6615" s="2">
        <v>61</v>
      </c>
      <c r="E6615" s="2" t="str" cm="1">
        <f t="array" ref="E6615">_xlfn.SWITCH(TRUE,D6615&lt;25,"18 to 25",D6615&lt;40,"25 to 40",D6615&lt;50,"40 to 50",D6615&lt;60,"50 to 60","60+")</f>
        <v>60+</v>
      </c>
      <c r="F6615" s="2" t="s">
        <v>40</v>
      </c>
      <c r="G6615" s="2" t="s">
        <v>32</v>
      </c>
      <c r="H6615" s="2" t="s">
        <v>65</v>
      </c>
      <c r="I6615" s="3">
        <v>42576</v>
      </c>
      <c r="J6615" s="2"/>
      <c r="K6615" s="2">
        <v>8.31</v>
      </c>
      <c r="L6615" s="2" t="str" cm="1">
        <f t="array" ref="L6615">_xlfn.SWITCH(TRUE,K6615&lt;2,"1 to 2 yrs",K6615&lt;5,"2 to 5 yrs",K6615&lt;10,"5 to 10 yrs",K6615&lt;20,"10 to 20 yrs","20+")</f>
        <v>5 to 10 yrs</v>
      </c>
      <c r="M6615" s="2">
        <v>68743</v>
      </c>
      <c r="N6615" s="4">
        <v>0.1</v>
      </c>
      <c r="O6615" s="5">
        <f t="shared" si="103"/>
        <v>75617.3</v>
      </c>
      <c r="P6615" s="2" t="s">
        <v>58</v>
      </c>
      <c r="Q6615" s="2">
        <v>1644</v>
      </c>
      <c r="R6615" s="2">
        <v>36</v>
      </c>
      <c r="S6615" s="2" t="s">
        <v>99</v>
      </c>
    </row>
    <row r="6616" spans="1:19" x14ac:dyDescent="0.3">
      <c r="A6616" s="2">
        <v>7615</v>
      </c>
      <c r="B6616" s="2" t="s">
        <v>864</v>
      </c>
      <c r="C6616" s="2" t="s">
        <v>17</v>
      </c>
      <c r="D6616" s="2">
        <v>35</v>
      </c>
      <c r="E6616" s="2" t="str" cm="1">
        <f t="array" ref="E6616">_xlfn.SWITCH(TRUE,D6616&lt;25,"18 to 25",D6616&lt;40,"25 to 40",D6616&lt;50,"40 to 50",D6616&lt;60,"50 to 60","60+")</f>
        <v>25 to 40</v>
      </c>
      <c r="F6616" s="2" t="s">
        <v>50</v>
      </c>
      <c r="G6616" s="2" t="s">
        <v>19</v>
      </c>
      <c r="H6616" s="2" t="s">
        <v>51</v>
      </c>
      <c r="I6616" s="3">
        <v>42392</v>
      </c>
      <c r="J6616" s="2"/>
      <c r="K6616" s="2">
        <v>8.82</v>
      </c>
      <c r="L6616" s="2" t="str" cm="1">
        <f t="array" ref="L6616">_xlfn.SWITCH(TRUE,K6616&lt;2,"1 to 2 yrs",K6616&lt;5,"2 to 5 yrs",K6616&lt;10,"5 to 10 yrs",K6616&lt;20,"10 to 20 yrs","20+")</f>
        <v>5 to 10 yrs</v>
      </c>
      <c r="M6616" s="2">
        <v>106497</v>
      </c>
      <c r="N6616" s="4">
        <v>0.1</v>
      </c>
      <c r="O6616" s="5">
        <f t="shared" si="103"/>
        <v>117146.7</v>
      </c>
      <c r="P6616" s="2" t="s">
        <v>28</v>
      </c>
      <c r="Q6616" s="2"/>
      <c r="R6616" s="2">
        <v>17</v>
      </c>
      <c r="S6616" s="2" t="s">
        <v>157</v>
      </c>
    </row>
    <row r="6617" spans="1:19" x14ac:dyDescent="0.3">
      <c r="A6617" s="2">
        <v>7616</v>
      </c>
      <c r="B6617" s="2" t="s">
        <v>1574</v>
      </c>
      <c r="C6617" s="2" t="s">
        <v>17</v>
      </c>
      <c r="D6617" s="2">
        <v>60</v>
      </c>
      <c r="E6617" s="2" t="str" cm="1">
        <f t="array" ref="E6617">_xlfn.SWITCH(TRUE,D6617&lt;25,"18 to 25",D6617&lt;40,"25 to 40",D6617&lt;50,"40 to 50",D6617&lt;60,"50 to 60","60+")</f>
        <v>60+</v>
      </c>
      <c r="F6617" s="2" t="s">
        <v>18</v>
      </c>
      <c r="G6617" s="2" t="s">
        <v>26</v>
      </c>
      <c r="H6617" s="2" t="s">
        <v>63</v>
      </c>
      <c r="I6617" s="3">
        <v>44289</v>
      </c>
      <c r="J6617" s="2"/>
      <c r="K6617" s="2">
        <v>3.62</v>
      </c>
      <c r="L6617" s="2" t="str" cm="1">
        <f t="array" ref="L6617">_xlfn.SWITCH(TRUE,K6617&lt;2,"1 to 2 yrs",K6617&lt;5,"2 to 5 yrs",K6617&lt;10,"5 to 10 yrs",K6617&lt;20,"10 to 20 yrs","20+")</f>
        <v>2 to 5 yrs</v>
      </c>
      <c r="M6617" s="2">
        <v>85210</v>
      </c>
      <c r="N6617" s="4">
        <v>0.1</v>
      </c>
      <c r="O6617" s="5">
        <f t="shared" si="103"/>
        <v>93731</v>
      </c>
      <c r="P6617" s="2" t="s">
        <v>28</v>
      </c>
      <c r="Q6617" s="2">
        <v>4168</v>
      </c>
      <c r="R6617" s="2">
        <v>96</v>
      </c>
      <c r="S6617" s="2" t="s">
        <v>87</v>
      </c>
    </row>
    <row r="6618" spans="1:19" x14ac:dyDescent="0.3">
      <c r="A6618" s="2">
        <v>7617</v>
      </c>
      <c r="B6618" s="2" t="s">
        <v>1575</v>
      </c>
      <c r="C6618" s="2" t="s">
        <v>24</v>
      </c>
      <c r="D6618" s="2">
        <v>57</v>
      </c>
      <c r="E6618" s="2" t="str" cm="1">
        <f t="array" ref="E6618">_xlfn.SWITCH(TRUE,D6618&lt;25,"18 to 25",D6618&lt;40,"25 to 40",D6618&lt;50,"40 to 50",D6618&lt;60,"50 to 60","60+")</f>
        <v>50 to 60</v>
      </c>
      <c r="F6618" s="2" t="s">
        <v>75</v>
      </c>
      <c r="G6618" s="2" t="s">
        <v>19</v>
      </c>
      <c r="H6618" s="2" t="s">
        <v>201</v>
      </c>
      <c r="I6618" s="3">
        <v>44399</v>
      </c>
      <c r="J6618" s="3">
        <v>44972</v>
      </c>
      <c r="K6618" s="2">
        <v>1.57</v>
      </c>
      <c r="L6618" s="2" t="str" cm="1">
        <f t="array" ref="L6618">_xlfn.SWITCH(TRUE,K6618&lt;2,"1 to 2 yrs",K6618&lt;5,"2 to 5 yrs",K6618&lt;10,"5 to 10 yrs",K6618&lt;20,"10 to 20 yrs","20+")</f>
        <v>1 to 2 yrs</v>
      </c>
      <c r="M6618" s="2">
        <v>83402</v>
      </c>
      <c r="N6618" s="4">
        <v>0.15</v>
      </c>
      <c r="O6618" s="5">
        <f t="shared" si="103"/>
        <v>95912.3</v>
      </c>
      <c r="P6618" s="2" t="s">
        <v>28</v>
      </c>
      <c r="Q6618" s="2">
        <v>6619</v>
      </c>
      <c r="R6618" s="2">
        <v>40</v>
      </c>
      <c r="S6618" s="2" t="s">
        <v>54</v>
      </c>
    </row>
    <row r="6619" spans="1:19" x14ac:dyDescent="0.3">
      <c r="A6619" s="2">
        <v>7618</v>
      </c>
      <c r="B6619" s="2" t="s">
        <v>1335</v>
      </c>
      <c r="C6619" s="2" t="s">
        <v>24</v>
      </c>
      <c r="D6619" s="2">
        <v>38</v>
      </c>
      <c r="E6619" s="2" t="str" cm="1">
        <f t="array" ref="E6619">_xlfn.SWITCH(TRUE,D6619&lt;25,"18 to 25",D6619&lt;40,"25 to 40",D6619&lt;50,"40 to 50",D6619&lt;60,"50 to 60","60+")</f>
        <v>25 to 40</v>
      </c>
      <c r="F6619" s="2" t="s">
        <v>25</v>
      </c>
      <c r="G6619" s="2" t="s">
        <v>19</v>
      </c>
      <c r="H6619" s="2" t="s">
        <v>27</v>
      </c>
      <c r="I6619" s="3">
        <v>42516</v>
      </c>
      <c r="J6619" s="2"/>
      <c r="K6619" s="2">
        <v>8.48</v>
      </c>
      <c r="L6619" s="2" t="str" cm="1">
        <f t="array" ref="L6619">_xlfn.SWITCH(TRUE,K6619&lt;2,"1 to 2 yrs",K6619&lt;5,"2 to 5 yrs",K6619&lt;10,"5 to 10 yrs",K6619&lt;20,"10 to 20 yrs","20+")</f>
        <v>5 to 10 yrs</v>
      </c>
      <c r="M6619" s="2">
        <v>67304</v>
      </c>
      <c r="N6619" s="4">
        <v>0.1</v>
      </c>
      <c r="O6619" s="5">
        <f t="shared" si="103"/>
        <v>74034.399999999994</v>
      </c>
      <c r="P6619" s="2" t="s">
        <v>28</v>
      </c>
      <c r="Q6619" s="2">
        <v>1346</v>
      </c>
      <c r="R6619" s="2">
        <v>11</v>
      </c>
      <c r="S6619" s="2" t="s">
        <v>48</v>
      </c>
    </row>
    <row r="6620" spans="1:19" x14ac:dyDescent="0.3">
      <c r="A6620" s="2">
        <v>7619</v>
      </c>
      <c r="B6620" s="2" t="s">
        <v>818</v>
      </c>
      <c r="C6620" s="2" t="s">
        <v>17</v>
      </c>
      <c r="D6620" s="2">
        <v>58</v>
      </c>
      <c r="E6620" s="2" t="str" cm="1">
        <f t="array" ref="E6620">_xlfn.SWITCH(TRUE,D6620&lt;25,"18 to 25",D6620&lt;40,"25 to 40",D6620&lt;50,"40 to 50",D6620&lt;60,"50 to 60","60+")</f>
        <v>50 to 60</v>
      </c>
      <c r="F6620" s="2" t="s">
        <v>31</v>
      </c>
      <c r="G6620" s="2" t="s">
        <v>26</v>
      </c>
      <c r="H6620" s="2" t="s">
        <v>72</v>
      </c>
      <c r="I6620" s="3">
        <v>45064</v>
      </c>
      <c r="J6620" s="2"/>
      <c r="K6620" s="2">
        <v>1.5</v>
      </c>
      <c r="L6620" s="2" t="str" cm="1">
        <f t="array" ref="L6620">_xlfn.SWITCH(TRUE,K6620&lt;2,"1 to 2 yrs",K6620&lt;5,"2 to 5 yrs",K6620&lt;10,"5 to 10 yrs",K6620&lt;20,"10 to 20 yrs","20+")</f>
        <v>1 to 2 yrs</v>
      </c>
      <c r="M6620" s="2">
        <v>55232</v>
      </c>
      <c r="N6620" s="4">
        <v>0.5</v>
      </c>
      <c r="O6620" s="5">
        <f t="shared" si="103"/>
        <v>82848</v>
      </c>
      <c r="P6620" s="2" t="s">
        <v>28</v>
      </c>
      <c r="Q6620" s="2">
        <v>6243</v>
      </c>
      <c r="R6620" s="2">
        <v>96</v>
      </c>
      <c r="S6620" s="2" t="s">
        <v>59</v>
      </c>
    </row>
    <row r="6621" spans="1:19" x14ac:dyDescent="0.3">
      <c r="A6621" s="2">
        <v>7620</v>
      </c>
      <c r="B6621" s="2" t="s">
        <v>479</v>
      </c>
      <c r="C6621" s="2" t="s">
        <v>24</v>
      </c>
      <c r="D6621" s="2">
        <v>65</v>
      </c>
      <c r="E6621" s="2" t="str" cm="1">
        <f t="array" ref="E6621">_xlfn.SWITCH(TRUE,D6621&lt;25,"18 to 25",D6621&lt;40,"25 to 40",D6621&lt;50,"40 to 50",D6621&lt;60,"50 to 60","60+")</f>
        <v>60+</v>
      </c>
      <c r="F6621" s="2" t="s">
        <v>36</v>
      </c>
      <c r="G6621" s="2" t="s">
        <v>19</v>
      </c>
      <c r="H6621" s="2" t="s">
        <v>241</v>
      </c>
      <c r="I6621" s="3">
        <v>43268</v>
      </c>
      <c r="J6621" s="2"/>
      <c r="K6621" s="2">
        <v>6.42</v>
      </c>
      <c r="L6621" s="2" t="str" cm="1">
        <f t="array" ref="L6621">_xlfn.SWITCH(TRUE,K6621&lt;2,"1 to 2 yrs",K6621&lt;5,"2 to 5 yrs",K6621&lt;10,"5 to 10 yrs",K6621&lt;20,"10 to 20 yrs","20+")</f>
        <v>5 to 10 yrs</v>
      </c>
      <c r="M6621" s="2">
        <v>85179</v>
      </c>
      <c r="N6621" s="4">
        <v>0.3</v>
      </c>
      <c r="O6621" s="5">
        <f t="shared" si="103"/>
        <v>110732.7</v>
      </c>
      <c r="P6621" s="2" t="s">
        <v>42</v>
      </c>
      <c r="Q6621" s="2">
        <v>4223</v>
      </c>
      <c r="R6621" s="2">
        <v>68</v>
      </c>
      <c r="S6621" s="2" t="s">
        <v>43</v>
      </c>
    </row>
    <row r="6622" spans="1:19" x14ac:dyDescent="0.3">
      <c r="A6622" s="2">
        <v>7621</v>
      </c>
      <c r="B6622" s="2" t="s">
        <v>971</v>
      </c>
      <c r="C6622" s="2" t="s">
        <v>24</v>
      </c>
      <c r="D6622" s="2">
        <v>30</v>
      </c>
      <c r="E6622" s="2" t="str" cm="1">
        <f t="array" ref="E6622">_xlfn.SWITCH(TRUE,D6622&lt;25,"18 to 25",D6622&lt;40,"25 to 40",D6622&lt;50,"40 to 50",D6622&lt;60,"50 to 60","60+")</f>
        <v>25 to 40</v>
      </c>
      <c r="F6622" s="2" t="s">
        <v>50</v>
      </c>
      <c r="G6622" s="2" t="s">
        <v>19</v>
      </c>
      <c r="H6622" s="2" t="s">
        <v>141</v>
      </c>
      <c r="I6622" s="3">
        <v>42578</v>
      </c>
      <c r="J6622" s="2"/>
      <c r="K6622" s="2">
        <v>8.31</v>
      </c>
      <c r="L6622" s="2" t="str" cm="1">
        <f t="array" ref="L6622">_xlfn.SWITCH(TRUE,K6622&lt;2,"1 to 2 yrs",K6622&lt;5,"2 to 5 yrs",K6622&lt;10,"5 to 10 yrs",K6622&lt;20,"10 to 20 yrs","20+")</f>
        <v>5 to 10 yrs</v>
      </c>
      <c r="M6622" s="2">
        <v>115608</v>
      </c>
      <c r="N6622" s="4">
        <v>0.25</v>
      </c>
      <c r="O6622" s="5">
        <f t="shared" si="103"/>
        <v>144510</v>
      </c>
      <c r="P6622" s="2" t="s">
        <v>28</v>
      </c>
      <c r="Q6622" s="2">
        <v>2359</v>
      </c>
      <c r="R6622" s="2">
        <v>72</v>
      </c>
      <c r="S6622" s="2" t="s">
        <v>79</v>
      </c>
    </row>
    <row r="6623" spans="1:19" x14ac:dyDescent="0.3">
      <c r="A6623" s="2">
        <v>7622</v>
      </c>
      <c r="B6623" s="2" t="s">
        <v>1145</v>
      </c>
      <c r="C6623" s="2" t="s">
        <v>17</v>
      </c>
      <c r="D6623" s="2">
        <v>41</v>
      </c>
      <c r="E6623" s="2" t="str" cm="1">
        <f t="array" ref="E6623">_xlfn.SWITCH(TRUE,D6623&lt;25,"18 to 25",D6623&lt;40,"25 to 40",D6623&lt;50,"40 to 50",D6623&lt;60,"50 to 60","60+")</f>
        <v>40 to 50</v>
      </c>
      <c r="F6623" s="2" t="s">
        <v>75</v>
      </c>
      <c r="G6623" s="2" t="s">
        <v>26</v>
      </c>
      <c r="H6623" s="2" t="s">
        <v>76</v>
      </c>
      <c r="I6623" s="3">
        <v>44738</v>
      </c>
      <c r="J6623" s="2"/>
      <c r="K6623" s="2">
        <v>2.39</v>
      </c>
      <c r="L6623" s="2" t="str" cm="1">
        <f t="array" ref="L6623">_xlfn.SWITCH(TRUE,K6623&lt;2,"1 to 2 yrs",K6623&lt;5,"2 to 5 yrs",K6623&lt;10,"5 to 10 yrs",K6623&lt;20,"10 to 20 yrs","20+")</f>
        <v>2 to 5 yrs</v>
      </c>
      <c r="M6623" s="2">
        <v>85291</v>
      </c>
      <c r="N6623" s="4">
        <v>0.2</v>
      </c>
      <c r="O6623" s="5">
        <f t="shared" si="103"/>
        <v>102349.2</v>
      </c>
      <c r="P6623" s="2" t="s">
        <v>28</v>
      </c>
      <c r="Q6623" s="2">
        <v>2641</v>
      </c>
      <c r="R6623" s="2">
        <v>96</v>
      </c>
      <c r="S6623" s="2" t="s">
        <v>22</v>
      </c>
    </row>
    <row r="6624" spans="1:19" x14ac:dyDescent="0.3">
      <c r="A6624" s="2">
        <v>7623</v>
      </c>
      <c r="B6624" s="2" t="s">
        <v>148</v>
      </c>
      <c r="C6624" s="2" t="s">
        <v>24</v>
      </c>
      <c r="D6624" s="2">
        <v>49</v>
      </c>
      <c r="E6624" s="2" t="str" cm="1">
        <f t="array" ref="E6624">_xlfn.SWITCH(TRUE,D6624&lt;25,"18 to 25",D6624&lt;40,"25 to 40",D6624&lt;50,"40 to 50",D6624&lt;60,"50 to 60","60+")</f>
        <v>40 to 50</v>
      </c>
      <c r="F6624" s="2" t="s">
        <v>31</v>
      </c>
      <c r="G6624" s="2" t="s">
        <v>19</v>
      </c>
      <c r="H6624" s="2" t="s">
        <v>68</v>
      </c>
      <c r="I6624" s="3">
        <v>43734</v>
      </c>
      <c r="J6624" s="2"/>
      <c r="K6624" s="2">
        <v>5.14</v>
      </c>
      <c r="L6624" s="2" t="str" cm="1">
        <f t="array" ref="L6624">_xlfn.SWITCH(TRUE,K6624&lt;2,"1 to 2 yrs",K6624&lt;5,"2 to 5 yrs",K6624&lt;10,"5 to 10 yrs",K6624&lt;20,"10 to 20 yrs","20+")</f>
        <v>5 to 10 yrs</v>
      </c>
      <c r="M6624" s="2">
        <v>69261</v>
      </c>
      <c r="N6624" s="4">
        <v>0.25</v>
      </c>
      <c r="O6624" s="5">
        <f t="shared" si="103"/>
        <v>86576.25</v>
      </c>
      <c r="P6624" s="2" t="s">
        <v>42</v>
      </c>
      <c r="Q6624" s="2">
        <v>3133</v>
      </c>
      <c r="R6624" s="2">
        <v>63</v>
      </c>
      <c r="S6624" s="2" t="s">
        <v>59</v>
      </c>
    </row>
    <row r="6625" spans="1:19" x14ac:dyDescent="0.3">
      <c r="A6625" s="2">
        <v>7624</v>
      </c>
      <c r="B6625" s="2" t="s">
        <v>650</v>
      </c>
      <c r="C6625" s="2" t="s">
        <v>17</v>
      </c>
      <c r="D6625" s="2">
        <v>41</v>
      </c>
      <c r="E6625" s="2" t="str" cm="1">
        <f t="array" ref="E6625">_xlfn.SWITCH(TRUE,D6625&lt;25,"18 to 25",D6625&lt;40,"25 to 40",D6625&lt;50,"40 to 50",D6625&lt;60,"50 to 60","60+")</f>
        <v>40 to 50</v>
      </c>
      <c r="F6625" s="2" t="s">
        <v>36</v>
      </c>
      <c r="G6625" s="2" t="s">
        <v>19</v>
      </c>
      <c r="H6625" s="2" t="s">
        <v>37</v>
      </c>
      <c r="I6625" s="3">
        <v>44488</v>
      </c>
      <c r="J6625" s="2"/>
      <c r="K6625" s="2">
        <v>3.08</v>
      </c>
      <c r="L6625" s="2" t="str" cm="1">
        <f t="array" ref="L6625">_xlfn.SWITCH(TRUE,K6625&lt;2,"1 to 2 yrs",K6625&lt;5,"2 to 5 yrs",K6625&lt;10,"5 to 10 yrs",K6625&lt;20,"10 to 20 yrs","20+")</f>
        <v>2 to 5 yrs</v>
      </c>
      <c r="M6625" s="2">
        <v>69142</v>
      </c>
      <c r="N6625" s="4">
        <v>0.25</v>
      </c>
      <c r="O6625" s="5">
        <f t="shared" si="103"/>
        <v>86427.5</v>
      </c>
      <c r="P6625" s="2" t="s">
        <v>28</v>
      </c>
      <c r="Q6625" s="2">
        <v>4846</v>
      </c>
      <c r="R6625" s="2">
        <v>29</v>
      </c>
      <c r="S6625" s="2" t="s">
        <v>38</v>
      </c>
    </row>
    <row r="6626" spans="1:19" x14ac:dyDescent="0.3">
      <c r="A6626" s="2">
        <v>7625</v>
      </c>
      <c r="B6626" s="2" t="s">
        <v>675</v>
      </c>
      <c r="C6626" s="2" t="s">
        <v>17</v>
      </c>
      <c r="D6626" s="2">
        <v>62</v>
      </c>
      <c r="E6626" s="2" t="str" cm="1">
        <f t="array" ref="E6626">_xlfn.SWITCH(TRUE,D6626&lt;25,"18 to 25",D6626&lt;40,"25 to 40",D6626&lt;50,"40 to 50",D6626&lt;60,"50 to 60","60+")</f>
        <v>60+</v>
      </c>
      <c r="F6626" s="2" t="s">
        <v>46</v>
      </c>
      <c r="G6626" s="2" t="s">
        <v>19</v>
      </c>
      <c r="H6626" s="2" t="s">
        <v>168</v>
      </c>
      <c r="I6626" s="3">
        <v>42958</v>
      </c>
      <c r="J6626" s="2"/>
      <c r="K6626" s="2">
        <v>7.27</v>
      </c>
      <c r="L6626" s="2" t="str" cm="1">
        <f t="array" ref="L6626">_xlfn.SWITCH(TRUE,K6626&lt;2,"1 to 2 yrs",K6626&lt;5,"2 to 5 yrs",K6626&lt;10,"5 to 10 yrs",K6626&lt;20,"10 to 20 yrs","20+")</f>
        <v>5 to 10 yrs</v>
      </c>
      <c r="M6626" s="2">
        <v>122556</v>
      </c>
      <c r="N6626" s="4">
        <v>0.2</v>
      </c>
      <c r="O6626" s="5">
        <f t="shared" si="103"/>
        <v>147067.20000000001</v>
      </c>
      <c r="P6626" s="2" t="s">
        <v>28</v>
      </c>
      <c r="Q6626" s="2">
        <v>5172</v>
      </c>
      <c r="R6626" s="2">
        <v>16</v>
      </c>
      <c r="S6626" s="2" t="s">
        <v>34</v>
      </c>
    </row>
    <row r="6627" spans="1:19" x14ac:dyDescent="0.3">
      <c r="A6627" s="2">
        <v>7626</v>
      </c>
      <c r="B6627" s="2" t="s">
        <v>1459</v>
      </c>
      <c r="C6627" s="2" t="s">
        <v>24</v>
      </c>
      <c r="D6627" s="2">
        <v>57</v>
      </c>
      <c r="E6627" s="2" t="str" cm="1">
        <f t="array" ref="E6627">_xlfn.SWITCH(TRUE,D6627&lt;25,"18 to 25",D6627&lt;40,"25 to 40",D6627&lt;50,"40 to 50",D6627&lt;60,"50 to 60","60+")</f>
        <v>50 to 60</v>
      </c>
      <c r="F6627" s="2" t="s">
        <v>46</v>
      </c>
      <c r="G6627" s="2" t="s">
        <v>26</v>
      </c>
      <c r="H6627" s="2" t="s">
        <v>128</v>
      </c>
      <c r="I6627" s="3">
        <v>43948</v>
      </c>
      <c r="J6627" s="3">
        <v>44958</v>
      </c>
      <c r="K6627" s="2">
        <v>2.77</v>
      </c>
      <c r="L6627" s="2" t="str" cm="1">
        <f t="array" ref="L6627">_xlfn.SWITCH(TRUE,K6627&lt;2,"1 to 2 yrs",K6627&lt;5,"2 to 5 yrs",K6627&lt;10,"5 to 10 yrs",K6627&lt;20,"10 to 20 yrs","20+")</f>
        <v>2 to 5 yrs</v>
      </c>
      <c r="M6627" s="2">
        <v>95235</v>
      </c>
      <c r="N6627" s="4">
        <v>0.15</v>
      </c>
      <c r="O6627" s="5">
        <f t="shared" si="103"/>
        <v>109520.25</v>
      </c>
      <c r="P6627" s="2" t="s">
        <v>58</v>
      </c>
      <c r="Q6627" s="2"/>
      <c r="R6627" s="2">
        <v>34</v>
      </c>
      <c r="S6627" s="2" t="s">
        <v>79</v>
      </c>
    </row>
    <row r="6628" spans="1:19" x14ac:dyDescent="0.3">
      <c r="A6628" s="2">
        <v>7627</v>
      </c>
      <c r="B6628" s="2" t="s">
        <v>94</v>
      </c>
      <c r="C6628" s="2" t="s">
        <v>17</v>
      </c>
      <c r="D6628" s="2">
        <v>48</v>
      </c>
      <c r="E6628" s="2" t="str" cm="1">
        <f t="array" ref="E6628">_xlfn.SWITCH(TRUE,D6628&lt;25,"18 to 25",D6628&lt;40,"25 to 40",D6628&lt;50,"40 to 50",D6628&lt;60,"50 to 60","60+")</f>
        <v>40 to 50</v>
      </c>
      <c r="F6628" s="2" t="s">
        <v>56</v>
      </c>
      <c r="G6628" s="2" t="s">
        <v>32</v>
      </c>
      <c r="H6628" s="2" t="s">
        <v>162</v>
      </c>
      <c r="I6628" s="3">
        <v>43676</v>
      </c>
      <c r="J6628" s="2"/>
      <c r="K6628" s="2">
        <v>5.3</v>
      </c>
      <c r="L6628" s="2" t="str" cm="1">
        <f t="array" ref="L6628">_xlfn.SWITCH(TRUE,K6628&lt;2,"1 to 2 yrs",K6628&lt;5,"2 to 5 yrs",K6628&lt;10,"5 to 10 yrs",K6628&lt;20,"10 to 20 yrs","20+")</f>
        <v>5 to 10 yrs</v>
      </c>
      <c r="M6628" s="2">
        <v>107883</v>
      </c>
      <c r="N6628" s="4">
        <v>0.25</v>
      </c>
      <c r="O6628" s="5">
        <f t="shared" si="103"/>
        <v>134853.75</v>
      </c>
      <c r="P6628" s="2" t="s">
        <v>28</v>
      </c>
      <c r="Q6628" s="2">
        <v>7558</v>
      </c>
      <c r="R6628" s="2">
        <v>79</v>
      </c>
      <c r="S6628" s="2" t="s">
        <v>59</v>
      </c>
    </row>
    <row r="6629" spans="1:19" x14ac:dyDescent="0.3">
      <c r="A6629" s="2">
        <v>7628</v>
      </c>
      <c r="B6629" s="2" t="s">
        <v>528</v>
      </c>
      <c r="C6629" s="2" t="s">
        <v>24</v>
      </c>
      <c r="D6629" s="2">
        <v>29</v>
      </c>
      <c r="E6629" s="2" t="str" cm="1">
        <f t="array" ref="E6629">_xlfn.SWITCH(TRUE,D6629&lt;25,"18 to 25",D6629&lt;40,"25 to 40",D6629&lt;50,"40 to 50",D6629&lt;60,"50 to 60","60+")</f>
        <v>25 to 40</v>
      </c>
      <c r="F6629" s="2" t="s">
        <v>50</v>
      </c>
      <c r="G6629" s="2" t="s">
        <v>26</v>
      </c>
      <c r="H6629" s="2" t="s">
        <v>70</v>
      </c>
      <c r="I6629" s="3">
        <v>45009</v>
      </c>
      <c r="J6629" s="2"/>
      <c r="K6629" s="2">
        <v>1.65</v>
      </c>
      <c r="L6629" s="2" t="str" cm="1">
        <f t="array" ref="L6629">_xlfn.SWITCH(TRUE,K6629&lt;2,"1 to 2 yrs",K6629&lt;5,"2 to 5 yrs",K6629&lt;10,"5 to 10 yrs",K6629&lt;20,"10 to 20 yrs","20+")</f>
        <v>1 to 2 yrs</v>
      </c>
      <c r="M6629" s="2">
        <v>82026</v>
      </c>
      <c r="N6629" s="4">
        <v>0.2</v>
      </c>
      <c r="O6629" s="5">
        <f t="shared" si="103"/>
        <v>98431.2</v>
      </c>
      <c r="P6629" s="2" t="s">
        <v>28</v>
      </c>
      <c r="Q6629" s="2">
        <v>2494</v>
      </c>
      <c r="R6629" s="2">
        <v>39</v>
      </c>
      <c r="S6629" s="2" t="s">
        <v>22</v>
      </c>
    </row>
    <row r="6630" spans="1:19" x14ac:dyDescent="0.3">
      <c r="A6630" s="2">
        <v>7629</v>
      </c>
      <c r="B6630" s="2" t="s">
        <v>1551</v>
      </c>
      <c r="C6630" s="2" t="s">
        <v>17</v>
      </c>
      <c r="D6630" s="2">
        <v>53</v>
      </c>
      <c r="E6630" s="2" t="str" cm="1">
        <f t="array" ref="E6630">_xlfn.SWITCH(TRUE,D6630&lt;25,"18 to 25",D6630&lt;40,"25 to 40",D6630&lt;50,"40 to 50",D6630&lt;60,"50 to 60","60+")</f>
        <v>50 to 60</v>
      </c>
      <c r="F6630" s="2" t="s">
        <v>50</v>
      </c>
      <c r="G6630" s="2" t="s">
        <v>26</v>
      </c>
      <c r="H6630" s="2" t="s">
        <v>70</v>
      </c>
      <c r="I6630" s="3">
        <v>43463</v>
      </c>
      <c r="J6630" s="2"/>
      <c r="K6630" s="2">
        <v>5.88</v>
      </c>
      <c r="L6630" s="2" t="str" cm="1">
        <f t="array" ref="L6630">_xlfn.SWITCH(TRUE,K6630&lt;2,"1 to 2 yrs",K6630&lt;5,"2 to 5 yrs",K6630&lt;10,"5 to 10 yrs",K6630&lt;20,"10 to 20 yrs","20+")</f>
        <v>5 to 10 yrs</v>
      </c>
      <c r="M6630" s="2">
        <v>110887</v>
      </c>
      <c r="N6630" s="4">
        <v>0.5</v>
      </c>
      <c r="O6630" s="5">
        <f t="shared" si="103"/>
        <v>166330.5</v>
      </c>
      <c r="P6630" s="2" t="s">
        <v>28</v>
      </c>
      <c r="Q6630" s="2">
        <v>2033</v>
      </c>
      <c r="R6630" s="2">
        <v>18</v>
      </c>
      <c r="S6630" s="2" t="s">
        <v>157</v>
      </c>
    </row>
    <row r="6631" spans="1:19" x14ac:dyDescent="0.3">
      <c r="A6631" s="2">
        <v>7630</v>
      </c>
      <c r="B6631" s="2" t="s">
        <v>185</v>
      </c>
      <c r="C6631" s="2" t="s">
        <v>24</v>
      </c>
      <c r="D6631" s="2">
        <v>22</v>
      </c>
      <c r="E6631" s="2" t="str" cm="1">
        <f t="array" ref="E6631">_xlfn.SWITCH(TRUE,D6631&lt;25,"18 to 25",D6631&lt;40,"25 to 40",D6631&lt;50,"40 to 50",D6631&lt;60,"50 to 60","60+")</f>
        <v>18 to 25</v>
      </c>
      <c r="F6631" s="2" t="s">
        <v>46</v>
      </c>
      <c r="G6631" s="2" t="s">
        <v>19</v>
      </c>
      <c r="H6631" s="2" t="s">
        <v>130</v>
      </c>
      <c r="I6631" s="3">
        <v>44657</v>
      </c>
      <c r="J6631" s="2"/>
      <c r="K6631" s="2">
        <v>2.61</v>
      </c>
      <c r="L6631" s="2" t="str" cm="1">
        <f t="array" ref="L6631">_xlfn.SWITCH(TRUE,K6631&lt;2,"1 to 2 yrs",K6631&lt;5,"2 to 5 yrs",K6631&lt;10,"5 to 10 yrs",K6631&lt;20,"10 to 20 yrs","20+")</f>
        <v>2 to 5 yrs</v>
      </c>
      <c r="M6631" s="2">
        <v>102626</v>
      </c>
      <c r="N6631" s="4">
        <v>0.15</v>
      </c>
      <c r="O6631" s="5">
        <f t="shared" si="103"/>
        <v>118019.9</v>
      </c>
      <c r="P6631" s="2" t="s">
        <v>58</v>
      </c>
      <c r="Q6631" s="2"/>
      <c r="R6631" s="2">
        <v>59</v>
      </c>
      <c r="S6631" s="2" t="s">
        <v>54</v>
      </c>
    </row>
    <row r="6632" spans="1:19" x14ac:dyDescent="0.3">
      <c r="A6632" s="2">
        <v>7631</v>
      </c>
      <c r="B6632" s="2" t="s">
        <v>1551</v>
      </c>
      <c r="C6632" s="2" t="s">
        <v>24</v>
      </c>
      <c r="D6632" s="2">
        <v>38</v>
      </c>
      <c r="E6632" s="2" t="str" cm="1">
        <f t="array" ref="E6632">_xlfn.SWITCH(TRUE,D6632&lt;25,"18 to 25",D6632&lt;40,"25 to 40",D6632&lt;50,"40 to 50",D6632&lt;60,"50 to 60","60+")</f>
        <v>25 to 40</v>
      </c>
      <c r="F6632" s="2" t="s">
        <v>40</v>
      </c>
      <c r="G6632" s="2" t="s">
        <v>32</v>
      </c>
      <c r="H6632" s="2" t="s">
        <v>146</v>
      </c>
      <c r="I6632" s="3">
        <v>42122</v>
      </c>
      <c r="J6632" s="2"/>
      <c r="K6632" s="2">
        <v>9.56</v>
      </c>
      <c r="L6632" s="2" t="str" cm="1">
        <f t="array" ref="L6632">_xlfn.SWITCH(TRUE,K6632&lt;2,"1 to 2 yrs",K6632&lt;5,"2 to 5 yrs",K6632&lt;10,"5 to 10 yrs",K6632&lt;20,"10 to 20 yrs","20+")</f>
        <v>5 to 10 yrs</v>
      </c>
      <c r="M6632" s="2">
        <v>57501</v>
      </c>
      <c r="N6632" s="4">
        <v>0.15</v>
      </c>
      <c r="O6632" s="5">
        <f t="shared" si="103"/>
        <v>66126.149999999994</v>
      </c>
      <c r="P6632" s="2" t="s">
        <v>58</v>
      </c>
      <c r="Q6632" s="2"/>
      <c r="R6632" s="2">
        <v>46</v>
      </c>
      <c r="S6632" s="2" t="s">
        <v>54</v>
      </c>
    </row>
    <row r="6633" spans="1:19" x14ac:dyDescent="0.3">
      <c r="A6633" s="2">
        <v>7632</v>
      </c>
      <c r="B6633" s="2" t="s">
        <v>478</v>
      </c>
      <c r="C6633" s="2" t="s">
        <v>24</v>
      </c>
      <c r="D6633" s="2">
        <v>30</v>
      </c>
      <c r="E6633" s="2" t="str" cm="1">
        <f t="array" ref="E6633">_xlfn.SWITCH(TRUE,D6633&lt;25,"18 to 25",D6633&lt;40,"25 to 40",D6633&lt;50,"40 to 50",D6633&lt;60,"50 to 60","60+")</f>
        <v>25 to 40</v>
      </c>
      <c r="F6633" s="2" t="s">
        <v>40</v>
      </c>
      <c r="G6633" s="2" t="s">
        <v>19</v>
      </c>
      <c r="H6633" s="2" t="s">
        <v>208</v>
      </c>
      <c r="I6633" s="3">
        <v>45107</v>
      </c>
      <c r="J6633" s="2"/>
      <c r="K6633" s="2">
        <v>1.38</v>
      </c>
      <c r="L6633" s="2" t="str" cm="1">
        <f t="array" ref="L6633">_xlfn.SWITCH(TRUE,K6633&lt;2,"1 to 2 yrs",K6633&lt;5,"2 to 5 yrs",K6633&lt;10,"5 to 10 yrs",K6633&lt;20,"10 to 20 yrs","20+")</f>
        <v>1 to 2 yrs</v>
      </c>
      <c r="M6633" s="2">
        <v>44017</v>
      </c>
      <c r="N6633" s="4">
        <v>0.25</v>
      </c>
      <c r="O6633" s="5">
        <f t="shared" si="103"/>
        <v>55021.25</v>
      </c>
      <c r="P6633" s="2" t="s">
        <v>28</v>
      </c>
      <c r="Q6633" s="2">
        <v>4153</v>
      </c>
      <c r="R6633" s="2">
        <v>1</v>
      </c>
      <c r="S6633" s="2" t="s">
        <v>77</v>
      </c>
    </row>
    <row r="6634" spans="1:19" x14ac:dyDescent="0.3">
      <c r="A6634" s="2">
        <v>7633</v>
      </c>
      <c r="B6634" s="2" t="s">
        <v>225</v>
      </c>
      <c r="C6634" s="2" t="s">
        <v>17</v>
      </c>
      <c r="D6634" s="2">
        <v>41</v>
      </c>
      <c r="E6634" s="2" t="str" cm="1">
        <f t="array" ref="E6634">_xlfn.SWITCH(TRUE,D6634&lt;25,"18 to 25",D6634&lt;40,"25 to 40",D6634&lt;50,"40 to 50",D6634&lt;60,"50 to 60","60+")</f>
        <v>40 to 50</v>
      </c>
      <c r="F6634" s="2" t="s">
        <v>56</v>
      </c>
      <c r="G6634" s="2" t="s">
        <v>19</v>
      </c>
      <c r="H6634" s="2" t="s">
        <v>81</v>
      </c>
      <c r="I6634" s="3">
        <v>44988</v>
      </c>
      <c r="J6634" s="2"/>
      <c r="K6634" s="2">
        <v>1.71</v>
      </c>
      <c r="L6634" s="2" t="str" cm="1">
        <f t="array" ref="L6634">_xlfn.SWITCH(TRUE,K6634&lt;2,"1 to 2 yrs",K6634&lt;5,"2 to 5 yrs",K6634&lt;10,"5 to 10 yrs",K6634&lt;20,"10 to 20 yrs","20+")</f>
        <v>1 to 2 yrs</v>
      </c>
      <c r="M6634" s="2">
        <v>95332</v>
      </c>
      <c r="N6634" s="4">
        <v>0.2</v>
      </c>
      <c r="O6634" s="5">
        <f t="shared" si="103"/>
        <v>114398.39999999999</v>
      </c>
      <c r="P6634" s="2" t="s">
        <v>28</v>
      </c>
      <c r="Q6634" s="2"/>
      <c r="R6634" s="2">
        <v>69</v>
      </c>
      <c r="S6634" s="2" t="s">
        <v>103</v>
      </c>
    </row>
    <row r="6635" spans="1:19" x14ac:dyDescent="0.3">
      <c r="A6635" s="2">
        <v>7634</v>
      </c>
      <c r="B6635" s="2" t="s">
        <v>804</v>
      </c>
      <c r="C6635" s="2" t="s">
        <v>17</v>
      </c>
      <c r="D6635" s="2">
        <v>53</v>
      </c>
      <c r="E6635" s="2" t="str" cm="1">
        <f t="array" ref="E6635">_xlfn.SWITCH(TRUE,D6635&lt;25,"18 to 25",D6635&lt;40,"25 to 40",D6635&lt;50,"40 to 50",D6635&lt;60,"50 to 60","60+")</f>
        <v>50 to 60</v>
      </c>
      <c r="F6635" s="2" t="s">
        <v>36</v>
      </c>
      <c r="G6635" s="2" t="s">
        <v>26</v>
      </c>
      <c r="H6635" s="2" t="s">
        <v>150</v>
      </c>
      <c r="I6635" s="3">
        <v>42430</v>
      </c>
      <c r="J6635" s="2"/>
      <c r="K6635" s="2">
        <v>8.7100000000000009</v>
      </c>
      <c r="L6635" s="2" t="str" cm="1">
        <f t="array" ref="L6635">_xlfn.SWITCH(TRUE,K6635&lt;2,"1 to 2 yrs",K6635&lt;5,"2 to 5 yrs",K6635&lt;10,"5 to 10 yrs",K6635&lt;20,"10 to 20 yrs","20+")</f>
        <v>5 to 10 yrs</v>
      </c>
      <c r="M6635" s="2">
        <v>78924</v>
      </c>
      <c r="N6635" s="4">
        <v>0.25</v>
      </c>
      <c r="O6635" s="5">
        <f t="shared" si="103"/>
        <v>98655</v>
      </c>
      <c r="P6635" s="2" t="s">
        <v>28</v>
      </c>
      <c r="Q6635" s="2">
        <v>6562</v>
      </c>
      <c r="R6635" s="2">
        <v>41</v>
      </c>
      <c r="S6635" s="2" t="s">
        <v>87</v>
      </c>
    </row>
    <row r="6636" spans="1:19" x14ac:dyDescent="0.3">
      <c r="A6636" s="2">
        <v>7635</v>
      </c>
      <c r="B6636" s="2" t="s">
        <v>1235</v>
      </c>
      <c r="C6636" s="2" t="s">
        <v>24</v>
      </c>
      <c r="D6636" s="2">
        <v>23</v>
      </c>
      <c r="E6636" s="2" t="str" cm="1">
        <f t="array" ref="E6636">_xlfn.SWITCH(TRUE,D6636&lt;25,"18 to 25",D6636&lt;40,"25 to 40",D6636&lt;50,"40 to 50",D6636&lt;60,"50 to 60","60+")</f>
        <v>18 to 25</v>
      </c>
      <c r="F6636" s="2" t="s">
        <v>40</v>
      </c>
      <c r="G6636" s="2" t="s">
        <v>19</v>
      </c>
      <c r="H6636" s="2" t="s">
        <v>65</v>
      </c>
      <c r="I6636" s="3">
        <v>43666</v>
      </c>
      <c r="J6636" s="2"/>
      <c r="K6636" s="2">
        <v>5.33</v>
      </c>
      <c r="L6636" s="2" t="str" cm="1">
        <f t="array" ref="L6636">_xlfn.SWITCH(TRUE,K6636&lt;2,"1 to 2 yrs",K6636&lt;5,"2 to 5 yrs",K6636&lt;10,"5 to 10 yrs",K6636&lt;20,"10 to 20 yrs","20+")</f>
        <v>5 to 10 yrs</v>
      </c>
      <c r="M6636" s="2">
        <v>55123</v>
      </c>
      <c r="N6636" s="4">
        <v>0.2</v>
      </c>
      <c r="O6636" s="5">
        <f t="shared" si="103"/>
        <v>66147.600000000006</v>
      </c>
      <c r="P6636" s="2" t="s">
        <v>28</v>
      </c>
      <c r="Q6636" s="2">
        <v>4919</v>
      </c>
      <c r="R6636" s="2">
        <v>59</v>
      </c>
      <c r="S6636" s="2" t="s">
        <v>79</v>
      </c>
    </row>
    <row r="6637" spans="1:19" x14ac:dyDescent="0.3">
      <c r="A6637" s="2">
        <v>7636</v>
      </c>
      <c r="B6637" s="2" t="s">
        <v>1460</v>
      </c>
      <c r="C6637" s="2" t="s">
        <v>17</v>
      </c>
      <c r="D6637" s="2">
        <v>53</v>
      </c>
      <c r="E6637" s="2" t="str" cm="1">
        <f t="array" ref="E6637">_xlfn.SWITCH(TRUE,D6637&lt;25,"18 to 25",D6637&lt;40,"25 to 40",D6637&lt;50,"40 to 50",D6637&lt;60,"50 to 60","60+")</f>
        <v>50 to 60</v>
      </c>
      <c r="F6637" s="2" t="s">
        <v>40</v>
      </c>
      <c r="G6637" s="2" t="s">
        <v>19</v>
      </c>
      <c r="H6637" s="2" t="s">
        <v>41</v>
      </c>
      <c r="I6637" s="3">
        <v>45332</v>
      </c>
      <c r="J6637" s="2"/>
      <c r="K6637" s="2">
        <v>0.77</v>
      </c>
      <c r="L6637" s="2" t="str" cm="1">
        <f t="array" ref="L6637">_xlfn.SWITCH(TRUE,K6637&lt;2,"1 to 2 yrs",K6637&lt;5,"2 to 5 yrs",K6637&lt;10,"5 to 10 yrs",K6637&lt;20,"10 to 20 yrs","20+")</f>
        <v>1 to 2 yrs</v>
      </c>
      <c r="M6637" s="2">
        <v>39048</v>
      </c>
      <c r="N6637" s="4">
        <v>0.1</v>
      </c>
      <c r="O6637" s="5">
        <f t="shared" si="103"/>
        <v>42952.800000000003</v>
      </c>
      <c r="P6637" s="2" t="s">
        <v>28</v>
      </c>
      <c r="Q6637" s="2">
        <v>3506</v>
      </c>
      <c r="R6637" s="2">
        <v>10</v>
      </c>
      <c r="S6637" s="2" t="s">
        <v>117</v>
      </c>
    </row>
    <row r="6638" spans="1:19" x14ac:dyDescent="0.3">
      <c r="A6638" s="2">
        <v>7637</v>
      </c>
      <c r="B6638" s="2" t="s">
        <v>1149</v>
      </c>
      <c r="C6638" s="2" t="s">
        <v>24</v>
      </c>
      <c r="D6638" s="2">
        <v>30</v>
      </c>
      <c r="E6638" s="2" t="str" cm="1">
        <f t="array" ref="E6638">_xlfn.SWITCH(TRUE,D6638&lt;25,"18 to 25",D6638&lt;40,"25 to 40",D6638&lt;50,"40 to 50",D6638&lt;60,"50 to 60","60+")</f>
        <v>25 to 40</v>
      </c>
      <c r="F6638" s="2" t="s">
        <v>92</v>
      </c>
      <c r="G6638" s="2" t="s">
        <v>26</v>
      </c>
      <c r="H6638" s="2" t="s">
        <v>171</v>
      </c>
      <c r="I6638" s="3">
        <v>43994</v>
      </c>
      <c r="J6638" s="2"/>
      <c r="K6638" s="2">
        <v>4.43</v>
      </c>
      <c r="L6638" s="2" t="str" cm="1">
        <f t="array" ref="L6638">_xlfn.SWITCH(TRUE,K6638&lt;2,"1 to 2 yrs",K6638&lt;5,"2 to 5 yrs",K6638&lt;10,"5 to 10 yrs",K6638&lt;20,"10 to 20 yrs","20+")</f>
        <v>2 to 5 yrs</v>
      </c>
      <c r="M6638" s="2">
        <v>77264</v>
      </c>
      <c r="N6638" s="4">
        <v>0.2</v>
      </c>
      <c r="O6638" s="5">
        <f t="shared" si="103"/>
        <v>92716.800000000003</v>
      </c>
      <c r="P6638" s="2" t="s">
        <v>58</v>
      </c>
      <c r="Q6638" s="2">
        <v>3433</v>
      </c>
      <c r="R6638" s="2">
        <v>72</v>
      </c>
      <c r="S6638" s="2" t="s">
        <v>117</v>
      </c>
    </row>
    <row r="6639" spans="1:19" x14ac:dyDescent="0.3">
      <c r="A6639" s="2">
        <v>7638</v>
      </c>
      <c r="B6639" s="2" t="s">
        <v>781</v>
      </c>
      <c r="C6639" s="2" t="s">
        <v>24</v>
      </c>
      <c r="D6639" s="2">
        <v>51</v>
      </c>
      <c r="E6639" s="2" t="str" cm="1">
        <f t="array" ref="E6639">_xlfn.SWITCH(TRUE,D6639&lt;25,"18 to 25",D6639&lt;40,"25 to 40",D6639&lt;50,"40 to 50",D6639&lt;60,"50 to 60","60+")</f>
        <v>50 to 60</v>
      </c>
      <c r="F6639" s="2" t="s">
        <v>92</v>
      </c>
      <c r="G6639" s="2" t="s">
        <v>19</v>
      </c>
      <c r="H6639" s="2" t="s">
        <v>108</v>
      </c>
      <c r="I6639" s="3">
        <v>43754</v>
      </c>
      <c r="J6639" s="2"/>
      <c r="K6639" s="2">
        <v>5.09</v>
      </c>
      <c r="L6639" s="2" t="str" cm="1">
        <f t="array" ref="L6639">_xlfn.SWITCH(TRUE,K6639&lt;2,"1 to 2 yrs",K6639&lt;5,"2 to 5 yrs",K6639&lt;10,"5 to 10 yrs",K6639&lt;20,"10 to 20 yrs","20+")</f>
        <v>5 to 10 yrs</v>
      </c>
      <c r="M6639" s="2">
        <v>79136</v>
      </c>
      <c r="N6639" s="4">
        <v>0.5</v>
      </c>
      <c r="O6639" s="5">
        <f t="shared" si="103"/>
        <v>118704</v>
      </c>
      <c r="P6639" s="2" t="s">
        <v>58</v>
      </c>
      <c r="Q6639" s="2">
        <v>6231</v>
      </c>
      <c r="R6639" s="2">
        <v>26</v>
      </c>
      <c r="S6639" s="2" t="s">
        <v>52</v>
      </c>
    </row>
    <row r="6640" spans="1:19" x14ac:dyDescent="0.3">
      <c r="A6640" s="2">
        <v>7639</v>
      </c>
      <c r="B6640" s="2" t="s">
        <v>1034</v>
      </c>
      <c r="C6640" s="2" t="s">
        <v>17</v>
      </c>
      <c r="D6640" s="2">
        <v>41</v>
      </c>
      <c r="E6640" s="2" t="str" cm="1">
        <f t="array" ref="E6640">_xlfn.SWITCH(TRUE,D6640&lt;25,"18 to 25",D6640&lt;40,"25 to 40",D6640&lt;50,"40 to 50",D6640&lt;60,"50 to 60","60+")</f>
        <v>40 to 50</v>
      </c>
      <c r="F6640" s="2" t="s">
        <v>18</v>
      </c>
      <c r="G6640" s="2" t="s">
        <v>19</v>
      </c>
      <c r="H6640" s="2" t="s">
        <v>20</v>
      </c>
      <c r="I6640" s="3">
        <v>43966</v>
      </c>
      <c r="J6640" s="2"/>
      <c r="K6640" s="2">
        <v>4.51</v>
      </c>
      <c r="L6640" s="2" t="str" cm="1">
        <f t="array" ref="L6640">_xlfn.SWITCH(TRUE,K6640&lt;2,"1 to 2 yrs",K6640&lt;5,"2 to 5 yrs",K6640&lt;10,"5 to 10 yrs",K6640&lt;20,"10 to 20 yrs","20+")</f>
        <v>2 to 5 yrs</v>
      </c>
      <c r="M6640" s="2">
        <v>71384</v>
      </c>
      <c r="N6640" s="4">
        <v>0.15</v>
      </c>
      <c r="O6640" s="5">
        <f t="shared" si="103"/>
        <v>82091.600000000006</v>
      </c>
      <c r="P6640" s="2" t="s">
        <v>28</v>
      </c>
      <c r="Q6640" s="2">
        <v>5159</v>
      </c>
      <c r="R6640" s="2">
        <v>13</v>
      </c>
      <c r="S6640" s="2" t="s">
        <v>52</v>
      </c>
    </row>
    <row r="6641" spans="1:19" x14ac:dyDescent="0.3">
      <c r="A6641" s="2">
        <v>7640</v>
      </c>
      <c r="B6641" s="2" t="s">
        <v>583</v>
      </c>
      <c r="C6641" s="2" t="s">
        <v>24</v>
      </c>
      <c r="D6641" s="2">
        <v>59</v>
      </c>
      <c r="E6641" s="2" t="str" cm="1">
        <f t="array" ref="E6641">_xlfn.SWITCH(TRUE,D6641&lt;25,"18 to 25",D6641&lt;40,"25 to 40",D6641&lt;50,"40 to 50",D6641&lt;60,"50 to 60","60+")</f>
        <v>50 to 60</v>
      </c>
      <c r="F6641" s="2" t="s">
        <v>92</v>
      </c>
      <c r="G6641" s="2" t="s">
        <v>19</v>
      </c>
      <c r="H6641" s="2" t="s">
        <v>93</v>
      </c>
      <c r="I6641" s="3">
        <v>44831</v>
      </c>
      <c r="J6641" s="2"/>
      <c r="K6641" s="2">
        <v>2.14</v>
      </c>
      <c r="L6641" s="2" t="str" cm="1">
        <f t="array" ref="L6641">_xlfn.SWITCH(TRUE,K6641&lt;2,"1 to 2 yrs",K6641&lt;5,"2 to 5 yrs",K6641&lt;10,"5 to 10 yrs",K6641&lt;20,"10 to 20 yrs","20+")</f>
        <v>2 to 5 yrs</v>
      </c>
      <c r="M6641" s="2">
        <v>58538</v>
      </c>
      <c r="N6641" s="4">
        <v>0.25</v>
      </c>
      <c r="O6641" s="5">
        <f t="shared" si="103"/>
        <v>73172.5</v>
      </c>
      <c r="P6641" s="2" t="s">
        <v>21</v>
      </c>
      <c r="Q6641" s="2">
        <v>1021</v>
      </c>
      <c r="R6641" s="2">
        <v>98</v>
      </c>
      <c r="S6641" s="2" t="s">
        <v>117</v>
      </c>
    </row>
    <row r="6642" spans="1:19" x14ac:dyDescent="0.3">
      <c r="A6642" s="2">
        <v>7641</v>
      </c>
      <c r="B6642" s="2" t="s">
        <v>502</v>
      </c>
      <c r="C6642" s="2" t="s">
        <v>17</v>
      </c>
      <c r="D6642" s="2">
        <v>22</v>
      </c>
      <c r="E6642" s="2" t="str" cm="1">
        <f t="array" ref="E6642">_xlfn.SWITCH(TRUE,D6642&lt;25,"18 to 25",D6642&lt;40,"25 to 40",D6642&lt;50,"40 to 50",D6642&lt;60,"50 to 60","60+")</f>
        <v>18 to 25</v>
      </c>
      <c r="F6642" s="2" t="s">
        <v>36</v>
      </c>
      <c r="G6642" s="2" t="s">
        <v>19</v>
      </c>
      <c r="H6642" s="2" t="s">
        <v>211</v>
      </c>
      <c r="I6642" s="3">
        <v>42407</v>
      </c>
      <c r="J6642" s="2"/>
      <c r="K6642" s="2">
        <v>8.77</v>
      </c>
      <c r="L6642" s="2" t="str" cm="1">
        <f t="array" ref="L6642">_xlfn.SWITCH(TRUE,K6642&lt;2,"1 to 2 yrs",K6642&lt;5,"2 to 5 yrs",K6642&lt;10,"5 to 10 yrs",K6642&lt;20,"10 to 20 yrs","20+")</f>
        <v>5 to 10 yrs</v>
      </c>
      <c r="M6642" s="2">
        <v>91150</v>
      </c>
      <c r="N6642" s="4">
        <v>0.2</v>
      </c>
      <c r="O6642" s="5">
        <f t="shared" si="103"/>
        <v>109380</v>
      </c>
      <c r="P6642" s="2" t="s">
        <v>58</v>
      </c>
      <c r="Q6642" s="2">
        <v>3337</v>
      </c>
      <c r="R6642" s="2">
        <v>83</v>
      </c>
      <c r="S6642" s="2" t="s">
        <v>29</v>
      </c>
    </row>
    <row r="6643" spans="1:19" x14ac:dyDescent="0.3">
      <c r="A6643" s="2">
        <v>7642</v>
      </c>
      <c r="B6643" s="2" t="s">
        <v>457</v>
      </c>
      <c r="C6643" s="2" t="s">
        <v>24</v>
      </c>
      <c r="D6643" s="2">
        <v>26</v>
      </c>
      <c r="E6643" s="2" t="str" cm="1">
        <f t="array" ref="E6643">_xlfn.SWITCH(TRUE,D6643&lt;25,"18 to 25",D6643&lt;40,"25 to 40",D6643&lt;50,"40 to 50",D6643&lt;60,"50 to 60","60+")</f>
        <v>25 to 40</v>
      </c>
      <c r="F6643" s="2" t="s">
        <v>36</v>
      </c>
      <c r="G6643" s="2" t="s">
        <v>19</v>
      </c>
      <c r="H6643" s="2" t="s">
        <v>150</v>
      </c>
      <c r="I6643" s="3">
        <v>44090</v>
      </c>
      <c r="J6643" s="2"/>
      <c r="K6643" s="2">
        <v>4.17</v>
      </c>
      <c r="L6643" s="2" t="str" cm="1">
        <f t="array" ref="L6643">_xlfn.SWITCH(TRUE,K6643&lt;2,"1 to 2 yrs",K6643&lt;5,"2 to 5 yrs",K6643&lt;10,"5 to 10 yrs",K6643&lt;20,"10 to 20 yrs","20+")</f>
        <v>2 to 5 yrs</v>
      </c>
      <c r="M6643" s="2">
        <v>61658</v>
      </c>
      <c r="N6643" s="4">
        <v>0.25</v>
      </c>
      <c r="O6643" s="5">
        <f t="shared" si="103"/>
        <v>77072.5</v>
      </c>
      <c r="P6643" s="2" t="s">
        <v>42</v>
      </c>
      <c r="Q6643" s="2"/>
      <c r="R6643" s="2">
        <v>58</v>
      </c>
      <c r="S6643" s="2" t="s">
        <v>117</v>
      </c>
    </row>
    <row r="6644" spans="1:19" x14ac:dyDescent="0.3">
      <c r="A6644" s="2">
        <v>7643</v>
      </c>
      <c r="B6644" s="2" t="s">
        <v>1274</v>
      </c>
      <c r="C6644" s="2" t="s">
        <v>17</v>
      </c>
      <c r="D6644" s="2">
        <v>56</v>
      </c>
      <c r="E6644" s="2" t="str" cm="1">
        <f t="array" ref="E6644">_xlfn.SWITCH(TRUE,D6644&lt;25,"18 to 25",D6644&lt;40,"25 to 40",D6644&lt;50,"40 to 50",D6644&lt;60,"50 to 60","60+")</f>
        <v>50 to 60</v>
      </c>
      <c r="F6644" s="2" t="s">
        <v>92</v>
      </c>
      <c r="G6644" s="2" t="s">
        <v>19</v>
      </c>
      <c r="H6644" s="2" t="s">
        <v>93</v>
      </c>
      <c r="I6644" s="3">
        <v>44033</v>
      </c>
      <c r="J6644" s="2"/>
      <c r="K6644" s="2">
        <v>4.32</v>
      </c>
      <c r="L6644" s="2" t="str" cm="1">
        <f t="array" ref="L6644">_xlfn.SWITCH(TRUE,K6644&lt;2,"1 to 2 yrs",K6644&lt;5,"2 to 5 yrs",K6644&lt;10,"5 to 10 yrs",K6644&lt;20,"10 to 20 yrs","20+")</f>
        <v>2 to 5 yrs</v>
      </c>
      <c r="M6644" s="2">
        <v>65417</v>
      </c>
      <c r="N6644" s="4">
        <v>0.1</v>
      </c>
      <c r="O6644" s="5">
        <f t="shared" si="103"/>
        <v>71958.7</v>
      </c>
      <c r="P6644" s="2" t="s">
        <v>42</v>
      </c>
      <c r="Q6644" s="2">
        <v>4102</v>
      </c>
      <c r="R6644" s="2">
        <v>95</v>
      </c>
      <c r="S6644" s="2" t="s">
        <v>157</v>
      </c>
    </row>
    <row r="6645" spans="1:19" x14ac:dyDescent="0.3">
      <c r="A6645" s="2">
        <v>7644</v>
      </c>
      <c r="B6645" s="2" t="s">
        <v>1178</v>
      </c>
      <c r="C6645" s="2" t="s">
        <v>24</v>
      </c>
      <c r="D6645" s="2">
        <v>57</v>
      </c>
      <c r="E6645" s="2" t="str" cm="1">
        <f t="array" ref="E6645">_xlfn.SWITCH(TRUE,D6645&lt;25,"18 to 25",D6645&lt;40,"25 to 40",D6645&lt;50,"40 to 50",D6645&lt;60,"50 to 60","60+")</f>
        <v>50 to 60</v>
      </c>
      <c r="F6645" s="2" t="s">
        <v>75</v>
      </c>
      <c r="G6645" s="2" t="s">
        <v>26</v>
      </c>
      <c r="H6645" s="2" t="s">
        <v>83</v>
      </c>
      <c r="I6645" s="3">
        <v>43965</v>
      </c>
      <c r="J6645" s="2"/>
      <c r="K6645" s="2">
        <v>4.51</v>
      </c>
      <c r="L6645" s="2" t="str" cm="1">
        <f t="array" ref="L6645">_xlfn.SWITCH(TRUE,K6645&lt;2,"1 to 2 yrs",K6645&lt;5,"2 to 5 yrs",K6645&lt;10,"5 to 10 yrs",K6645&lt;20,"10 to 20 yrs","20+")</f>
        <v>2 to 5 yrs</v>
      </c>
      <c r="M6645" s="2">
        <v>93152</v>
      </c>
      <c r="N6645" s="4">
        <v>0.2</v>
      </c>
      <c r="O6645" s="5">
        <f t="shared" si="103"/>
        <v>111782.39999999999</v>
      </c>
      <c r="P6645" s="2" t="s">
        <v>58</v>
      </c>
      <c r="Q6645" s="2"/>
      <c r="R6645" s="2">
        <v>7</v>
      </c>
      <c r="S6645" s="2" t="s">
        <v>103</v>
      </c>
    </row>
    <row r="6646" spans="1:19" x14ac:dyDescent="0.3">
      <c r="A6646" s="2">
        <v>7645</v>
      </c>
      <c r="B6646" s="2" t="s">
        <v>373</v>
      </c>
      <c r="C6646" s="2" t="s">
        <v>24</v>
      </c>
      <c r="D6646" s="2">
        <v>22</v>
      </c>
      <c r="E6646" s="2" t="str" cm="1">
        <f t="array" ref="E6646">_xlfn.SWITCH(TRUE,D6646&lt;25,"18 to 25",D6646&lt;40,"25 to 40",D6646&lt;50,"40 to 50",D6646&lt;60,"50 to 60","60+")</f>
        <v>18 to 25</v>
      </c>
      <c r="F6646" s="2" t="s">
        <v>31</v>
      </c>
      <c r="G6646" s="2" t="s">
        <v>32</v>
      </c>
      <c r="H6646" s="2" t="s">
        <v>72</v>
      </c>
      <c r="I6646" s="3">
        <v>43635</v>
      </c>
      <c r="J6646" s="3">
        <v>45808</v>
      </c>
      <c r="K6646" s="2">
        <v>5.95</v>
      </c>
      <c r="L6646" s="2" t="str" cm="1">
        <f t="array" ref="L6646">_xlfn.SWITCH(TRUE,K6646&lt;2,"1 to 2 yrs",K6646&lt;5,"2 to 5 yrs",K6646&lt;10,"5 to 10 yrs",K6646&lt;20,"10 to 20 yrs","20+")</f>
        <v>5 to 10 yrs</v>
      </c>
      <c r="M6646" s="2">
        <v>74341</v>
      </c>
      <c r="N6646" s="4">
        <v>0.1</v>
      </c>
      <c r="O6646" s="5">
        <f t="shared" si="103"/>
        <v>81775.100000000006</v>
      </c>
      <c r="P6646" s="2" t="s">
        <v>42</v>
      </c>
      <c r="Q6646" s="2"/>
      <c r="R6646" s="2">
        <v>74</v>
      </c>
      <c r="S6646" s="2" t="s">
        <v>117</v>
      </c>
    </row>
    <row r="6647" spans="1:19" x14ac:dyDescent="0.3">
      <c r="A6647" s="2">
        <v>7646</v>
      </c>
      <c r="B6647" s="2" t="s">
        <v>669</v>
      </c>
      <c r="C6647" s="2" t="s">
        <v>17</v>
      </c>
      <c r="D6647" s="2">
        <v>35</v>
      </c>
      <c r="E6647" s="2" t="str" cm="1">
        <f t="array" ref="E6647">_xlfn.SWITCH(TRUE,D6647&lt;25,"18 to 25",D6647&lt;40,"25 to 40",D6647&lt;50,"40 to 50",D6647&lt;60,"50 to 60","60+")</f>
        <v>25 to 40</v>
      </c>
      <c r="F6647" s="2" t="s">
        <v>56</v>
      </c>
      <c r="G6647" s="2" t="s">
        <v>19</v>
      </c>
      <c r="H6647" s="2" t="s">
        <v>81</v>
      </c>
      <c r="I6647" s="3">
        <v>42518</v>
      </c>
      <c r="J6647" s="2"/>
      <c r="K6647" s="2">
        <v>8.4700000000000006</v>
      </c>
      <c r="L6647" s="2" t="str" cm="1">
        <f t="array" ref="L6647">_xlfn.SWITCH(TRUE,K6647&lt;2,"1 to 2 yrs",K6647&lt;5,"2 to 5 yrs",K6647&lt;10,"5 to 10 yrs",K6647&lt;20,"10 to 20 yrs","20+")</f>
        <v>5 to 10 yrs</v>
      </c>
      <c r="M6647" s="2">
        <v>131096</v>
      </c>
      <c r="N6647" s="4">
        <v>0.15</v>
      </c>
      <c r="O6647" s="5">
        <f t="shared" si="103"/>
        <v>150760.4</v>
      </c>
      <c r="P6647" s="2" t="s">
        <v>28</v>
      </c>
      <c r="Q6647" s="2">
        <v>2418</v>
      </c>
      <c r="R6647" s="2">
        <v>65</v>
      </c>
      <c r="S6647" s="2" t="s">
        <v>99</v>
      </c>
    </row>
    <row r="6648" spans="1:19" x14ac:dyDescent="0.3">
      <c r="A6648" s="2">
        <v>7647</v>
      </c>
      <c r="B6648" s="2" t="s">
        <v>418</v>
      </c>
      <c r="C6648" s="2" t="s">
        <v>24</v>
      </c>
      <c r="D6648" s="2">
        <v>30</v>
      </c>
      <c r="E6648" s="2" t="str" cm="1">
        <f t="array" ref="E6648">_xlfn.SWITCH(TRUE,D6648&lt;25,"18 to 25",D6648&lt;40,"25 to 40",D6648&lt;50,"40 to 50",D6648&lt;60,"50 to 60","60+")</f>
        <v>25 to 40</v>
      </c>
      <c r="F6648" s="2" t="s">
        <v>36</v>
      </c>
      <c r="G6648" s="2" t="s">
        <v>19</v>
      </c>
      <c r="H6648" s="2" t="s">
        <v>150</v>
      </c>
      <c r="I6648" s="3">
        <v>44700</v>
      </c>
      <c r="J6648" s="2"/>
      <c r="K6648" s="2">
        <v>2.5</v>
      </c>
      <c r="L6648" s="2" t="str" cm="1">
        <f t="array" ref="L6648">_xlfn.SWITCH(TRUE,K6648&lt;2,"1 to 2 yrs",K6648&lt;5,"2 to 5 yrs",K6648&lt;10,"5 to 10 yrs",K6648&lt;20,"10 to 20 yrs","20+")</f>
        <v>2 to 5 yrs</v>
      </c>
      <c r="M6648" s="2">
        <v>66525</v>
      </c>
      <c r="N6648" s="4">
        <v>0.15</v>
      </c>
      <c r="O6648" s="5">
        <f t="shared" si="103"/>
        <v>76503.75</v>
      </c>
      <c r="P6648" s="2" t="s">
        <v>21</v>
      </c>
      <c r="Q6648" s="2">
        <v>5093</v>
      </c>
      <c r="R6648" s="2">
        <v>4</v>
      </c>
      <c r="S6648" s="2" t="s">
        <v>77</v>
      </c>
    </row>
    <row r="6649" spans="1:19" x14ac:dyDescent="0.3">
      <c r="A6649" s="2">
        <v>7648</v>
      </c>
      <c r="B6649" s="2" t="s">
        <v>499</v>
      </c>
      <c r="C6649" s="2" t="s">
        <v>24</v>
      </c>
      <c r="D6649" s="2">
        <v>51</v>
      </c>
      <c r="E6649" s="2" t="str" cm="1">
        <f t="array" ref="E6649">_xlfn.SWITCH(TRUE,D6649&lt;25,"18 to 25",D6649&lt;40,"25 to 40",D6649&lt;50,"40 to 50",D6649&lt;60,"50 to 60","60+")</f>
        <v>50 to 60</v>
      </c>
      <c r="F6649" s="2" t="s">
        <v>46</v>
      </c>
      <c r="G6649" s="2" t="s">
        <v>19</v>
      </c>
      <c r="H6649" s="2" t="s">
        <v>110</v>
      </c>
      <c r="I6649" s="3">
        <v>44179</v>
      </c>
      <c r="J6649" s="2"/>
      <c r="K6649" s="2">
        <v>3.92</v>
      </c>
      <c r="L6649" s="2" t="str" cm="1">
        <f t="array" ref="L6649">_xlfn.SWITCH(TRUE,K6649&lt;2,"1 to 2 yrs",K6649&lt;5,"2 to 5 yrs",K6649&lt;10,"5 to 10 yrs",K6649&lt;20,"10 to 20 yrs","20+")</f>
        <v>2 to 5 yrs</v>
      </c>
      <c r="M6649" s="2">
        <v>97026</v>
      </c>
      <c r="N6649" s="4">
        <v>0.2</v>
      </c>
      <c r="O6649" s="5">
        <f t="shared" si="103"/>
        <v>116431.2</v>
      </c>
      <c r="P6649" s="2" t="s">
        <v>28</v>
      </c>
      <c r="Q6649" s="2">
        <v>6935</v>
      </c>
      <c r="R6649" s="2">
        <v>29</v>
      </c>
      <c r="S6649" s="2" t="s">
        <v>43</v>
      </c>
    </row>
    <row r="6650" spans="1:19" x14ac:dyDescent="0.3">
      <c r="A6650" s="2">
        <v>7649</v>
      </c>
      <c r="B6650" s="2" t="s">
        <v>446</v>
      </c>
      <c r="C6650" s="2" t="s">
        <v>17</v>
      </c>
      <c r="D6650" s="2">
        <v>45</v>
      </c>
      <c r="E6650" s="2" t="str" cm="1">
        <f t="array" ref="E6650">_xlfn.SWITCH(TRUE,D6650&lt;25,"18 to 25",D6650&lt;40,"25 to 40",D6650&lt;50,"40 to 50",D6650&lt;60,"50 to 60","60+")</f>
        <v>40 to 50</v>
      </c>
      <c r="F6650" s="2" t="s">
        <v>36</v>
      </c>
      <c r="G6650" s="2" t="s">
        <v>19</v>
      </c>
      <c r="H6650" s="2" t="s">
        <v>211</v>
      </c>
      <c r="I6650" s="3">
        <v>44227</v>
      </c>
      <c r="J6650" s="2"/>
      <c r="K6650" s="2">
        <v>3.79</v>
      </c>
      <c r="L6650" s="2" t="str" cm="1">
        <f t="array" ref="L6650">_xlfn.SWITCH(TRUE,K6650&lt;2,"1 to 2 yrs",K6650&lt;5,"2 to 5 yrs",K6650&lt;10,"5 to 10 yrs",K6650&lt;20,"10 to 20 yrs","20+")</f>
        <v>2 to 5 yrs</v>
      </c>
      <c r="M6650" s="2">
        <v>72842</v>
      </c>
      <c r="N6650" s="4">
        <v>0.5</v>
      </c>
      <c r="O6650" s="5">
        <f t="shared" si="103"/>
        <v>109263</v>
      </c>
      <c r="P6650" s="2" t="s">
        <v>58</v>
      </c>
      <c r="Q6650" s="2">
        <v>5301</v>
      </c>
      <c r="R6650" s="2">
        <v>74</v>
      </c>
      <c r="S6650" s="2" t="s">
        <v>99</v>
      </c>
    </row>
    <row r="6651" spans="1:19" x14ac:dyDescent="0.3">
      <c r="A6651" s="2">
        <v>7650</v>
      </c>
      <c r="B6651" s="2" t="s">
        <v>562</v>
      </c>
      <c r="C6651" s="2" t="s">
        <v>24</v>
      </c>
      <c r="D6651" s="2">
        <v>25</v>
      </c>
      <c r="E6651" s="2" t="str" cm="1">
        <f t="array" ref="E6651">_xlfn.SWITCH(TRUE,D6651&lt;25,"18 to 25",D6651&lt;40,"25 to 40",D6651&lt;50,"40 to 50",D6651&lt;60,"50 to 60","60+")</f>
        <v>25 to 40</v>
      </c>
      <c r="F6651" s="2" t="s">
        <v>18</v>
      </c>
      <c r="G6651" s="2" t="s">
        <v>19</v>
      </c>
      <c r="H6651" s="2" t="s">
        <v>20</v>
      </c>
      <c r="I6651" s="3">
        <v>45324</v>
      </c>
      <c r="J6651" s="2"/>
      <c r="K6651" s="2">
        <v>0.79</v>
      </c>
      <c r="L6651" s="2" t="str" cm="1">
        <f t="array" ref="L6651">_xlfn.SWITCH(TRUE,K6651&lt;2,"1 to 2 yrs",K6651&lt;5,"2 to 5 yrs",K6651&lt;10,"5 to 10 yrs",K6651&lt;20,"10 to 20 yrs","20+")</f>
        <v>1 to 2 yrs</v>
      </c>
      <c r="M6651" s="2">
        <v>59060</v>
      </c>
      <c r="N6651" s="4">
        <v>0.15</v>
      </c>
      <c r="O6651" s="5">
        <f t="shared" si="103"/>
        <v>67919</v>
      </c>
      <c r="P6651" s="2" t="s">
        <v>21</v>
      </c>
      <c r="Q6651" s="2"/>
      <c r="R6651" s="2">
        <v>79</v>
      </c>
      <c r="S6651" s="2" t="s">
        <v>38</v>
      </c>
    </row>
    <row r="6652" spans="1:19" x14ac:dyDescent="0.3">
      <c r="A6652" s="2">
        <v>7651</v>
      </c>
      <c r="B6652" s="2" t="s">
        <v>1576</v>
      </c>
      <c r="C6652" s="2" t="s">
        <v>17</v>
      </c>
      <c r="D6652" s="2">
        <v>35</v>
      </c>
      <c r="E6652" s="2" t="str" cm="1">
        <f t="array" ref="E6652">_xlfn.SWITCH(TRUE,D6652&lt;25,"18 to 25",D6652&lt;40,"25 to 40",D6652&lt;50,"40 to 50",D6652&lt;60,"50 to 60","60+")</f>
        <v>25 to 40</v>
      </c>
      <c r="F6652" s="2" t="s">
        <v>36</v>
      </c>
      <c r="G6652" s="2" t="s">
        <v>19</v>
      </c>
      <c r="H6652" s="2" t="s">
        <v>37</v>
      </c>
      <c r="I6652" s="3">
        <v>42892</v>
      </c>
      <c r="J6652" s="2"/>
      <c r="K6652" s="2">
        <v>7.45</v>
      </c>
      <c r="L6652" s="2" t="str" cm="1">
        <f t="array" ref="L6652">_xlfn.SWITCH(TRUE,K6652&lt;2,"1 to 2 yrs",K6652&lt;5,"2 to 5 yrs",K6652&lt;10,"5 to 10 yrs",K6652&lt;20,"10 to 20 yrs","20+")</f>
        <v>5 to 10 yrs</v>
      </c>
      <c r="M6652" s="2">
        <v>79138</v>
      </c>
      <c r="N6652" s="4">
        <v>0.2</v>
      </c>
      <c r="O6652" s="5">
        <f t="shared" si="103"/>
        <v>94965.6</v>
      </c>
      <c r="P6652" s="2" t="s">
        <v>58</v>
      </c>
      <c r="Q6652" s="2">
        <v>1226</v>
      </c>
      <c r="R6652" s="2">
        <v>24</v>
      </c>
      <c r="S6652" s="2" t="s">
        <v>29</v>
      </c>
    </row>
    <row r="6653" spans="1:19" x14ac:dyDescent="0.3">
      <c r="A6653" s="2">
        <v>7652</v>
      </c>
      <c r="B6653" s="2" t="s">
        <v>1247</v>
      </c>
      <c r="C6653" s="2" t="s">
        <v>24</v>
      </c>
      <c r="D6653" s="2">
        <v>46</v>
      </c>
      <c r="E6653" s="2" t="str" cm="1">
        <f t="array" ref="E6653">_xlfn.SWITCH(TRUE,D6653&lt;25,"18 to 25",D6653&lt;40,"25 to 40",D6653&lt;50,"40 to 50",D6653&lt;60,"50 to 60","60+")</f>
        <v>40 to 50</v>
      </c>
      <c r="F6653" s="2" t="s">
        <v>50</v>
      </c>
      <c r="G6653" s="2" t="s">
        <v>19</v>
      </c>
      <c r="H6653" s="2" t="s">
        <v>70</v>
      </c>
      <c r="I6653" s="3">
        <v>43680</v>
      </c>
      <c r="J6653" s="2"/>
      <c r="K6653" s="2">
        <v>5.29</v>
      </c>
      <c r="L6653" s="2" t="str" cm="1">
        <f t="array" ref="L6653">_xlfn.SWITCH(TRUE,K6653&lt;2,"1 to 2 yrs",K6653&lt;5,"2 to 5 yrs",K6653&lt;10,"5 to 10 yrs",K6653&lt;20,"10 to 20 yrs","20+")</f>
        <v>5 to 10 yrs</v>
      </c>
      <c r="M6653" s="2">
        <v>107712</v>
      </c>
      <c r="N6653" s="4">
        <v>0.2</v>
      </c>
      <c r="O6653" s="5">
        <f t="shared" si="103"/>
        <v>129254.39999999999</v>
      </c>
      <c r="P6653" s="2" t="s">
        <v>42</v>
      </c>
      <c r="Q6653" s="2"/>
      <c r="R6653" s="2">
        <v>24</v>
      </c>
      <c r="S6653" s="2" t="s">
        <v>84</v>
      </c>
    </row>
    <row r="6654" spans="1:19" x14ac:dyDescent="0.3">
      <c r="A6654" s="2">
        <v>7653</v>
      </c>
      <c r="B6654" s="2" t="s">
        <v>214</v>
      </c>
      <c r="C6654" s="2" t="s">
        <v>17</v>
      </c>
      <c r="D6654" s="2">
        <v>25</v>
      </c>
      <c r="E6654" s="2" t="str" cm="1">
        <f t="array" ref="E6654">_xlfn.SWITCH(TRUE,D6654&lt;25,"18 to 25",D6654&lt;40,"25 to 40",D6654&lt;50,"40 to 50",D6654&lt;60,"50 to 60","60+")</f>
        <v>25 to 40</v>
      </c>
      <c r="F6654" s="2" t="s">
        <v>46</v>
      </c>
      <c r="G6654" s="2" t="s">
        <v>19</v>
      </c>
      <c r="H6654" s="2" t="s">
        <v>110</v>
      </c>
      <c r="I6654" s="3">
        <v>42972</v>
      </c>
      <c r="J6654" s="2"/>
      <c r="K6654" s="2">
        <v>7.23</v>
      </c>
      <c r="L6654" s="2" t="str" cm="1">
        <f t="array" ref="L6654">_xlfn.SWITCH(TRUE,K6654&lt;2,"1 to 2 yrs",K6654&lt;5,"2 to 5 yrs",K6654&lt;10,"5 to 10 yrs",K6654&lt;20,"10 to 20 yrs","20+")</f>
        <v>5 to 10 yrs</v>
      </c>
      <c r="M6654" s="2">
        <v>104002</v>
      </c>
      <c r="N6654" s="4">
        <v>0.15</v>
      </c>
      <c r="O6654" s="5">
        <f t="shared" si="103"/>
        <v>119602.3</v>
      </c>
      <c r="P6654" s="2" t="s">
        <v>58</v>
      </c>
      <c r="Q6654" s="2">
        <v>6494</v>
      </c>
      <c r="R6654" s="2">
        <v>74</v>
      </c>
      <c r="S6654" s="2" t="s">
        <v>48</v>
      </c>
    </row>
    <row r="6655" spans="1:19" x14ac:dyDescent="0.3">
      <c r="A6655" s="2">
        <v>7654</v>
      </c>
      <c r="B6655" s="2" t="s">
        <v>1164</v>
      </c>
      <c r="C6655" s="2" t="s">
        <v>24</v>
      </c>
      <c r="D6655" s="2">
        <v>46</v>
      </c>
      <c r="E6655" s="2" t="str" cm="1">
        <f t="array" ref="E6655">_xlfn.SWITCH(TRUE,D6655&lt;25,"18 to 25",D6655&lt;40,"25 to 40",D6655&lt;50,"40 to 50",D6655&lt;60,"50 to 60","60+")</f>
        <v>40 to 50</v>
      </c>
      <c r="F6655" s="2" t="s">
        <v>31</v>
      </c>
      <c r="G6655" s="2" t="s">
        <v>32</v>
      </c>
      <c r="H6655" s="2" t="s">
        <v>68</v>
      </c>
      <c r="I6655" s="3">
        <v>43776</v>
      </c>
      <c r="J6655" s="3">
        <v>44507</v>
      </c>
      <c r="K6655" s="2">
        <v>2</v>
      </c>
      <c r="L6655" s="2" t="str" cm="1">
        <f t="array" ref="L6655">_xlfn.SWITCH(TRUE,K6655&lt;2,"1 to 2 yrs",K6655&lt;5,"2 to 5 yrs",K6655&lt;10,"5 to 10 yrs",K6655&lt;20,"10 to 20 yrs","20+")</f>
        <v>2 to 5 yrs</v>
      </c>
      <c r="M6655" s="2">
        <v>69435</v>
      </c>
      <c r="N6655" s="4">
        <v>0.15</v>
      </c>
      <c r="O6655" s="5">
        <f t="shared" si="103"/>
        <v>79850.25</v>
      </c>
      <c r="P6655" s="2" t="s">
        <v>28</v>
      </c>
      <c r="Q6655" s="2">
        <v>7549</v>
      </c>
      <c r="R6655" s="2">
        <v>61</v>
      </c>
      <c r="S6655" s="2" t="s">
        <v>34</v>
      </c>
    </row>
    <row r="6656" spans="1:19" x14ac:dyDescent="0.3">
      <c r="A6656" s="2">
        <v>7655</v>
      </c>
      <c r="B6656" s="2" t="s">
        <v>488</v>
      </c>
      <c r="C6656" s="2" t="s">
        <v>24</v>
      </c>
      <c r="D6656" s="2">
        <v>31</v>
      </c>
      <c r="E6656" s="2" t="str" cm="1">
        <f t="array" ref="E6656">_xlfn.SWITCH(TRUE,D6656&lt;25,"18 to 25",D6656&lt;40,"25 to 40",D6656&lt;50,"40 to 50",D6656&lt;60,"50 to 60","60+")</f>
        <v>25 to 40</v>
      </c>
      <c r="F6656" s="2" t="s">
        <v>36</v>
      </c>
      <c r="G6656" s="2" t="s">
        <v>19</v>
      </c>
      <c r="H6656" s="2" t="s">
        <v>37</v>
      </c>
      <c r="I6656" s="3">
        <v>44236</v>
      </c>
      <c r="J6656" s="2"/>
      <c r="K6656" s="2">
        <v>3.77</v>
      </c>
      <c r="L6656" s="2" t="str" cm="1">
        <f t="array" ref="L6656">_xlfn.SWITCH(TRUE,K6656&lt;2,"1 to 2 yrs",K6656&lt;5,"2 to 5 yrs",K6656&lt;10,"5 to 10 yrs",K6656&lt;20,"10 to 20 yrs","20+")</f>
        <v>2 to 5 yrs</v>
      </c>
      <c r="M6656" s="2">
        <v>77398</v>
      </c>
      <c r="N6656" s="4">
        <v>0.25</v>
      </c>
      <c r="O6656" s="5">
        <f t="shared" si="103"/>
        <v>96747.5</v>
      </c>
      <c r="P6656" s="2" t="s">
        <v>28</v>
      </c>
      <c r="Q6656" s="2">
        <v>4177</v>
      </c>
      <c r="R6656" s="2">
        <v>64</v>
      </c>
      <c r="S6656" s="2" t="s">
        <v>52</v>
      </c>
    </row>
    <row r="6657" spans="1:19" x14ac:dyDescent="0.3">
      <c r="A6657" s="2">
        <v>7656</v>
      </c>
      <c r="B6657" s="2" t="s">
        <v>854</v>
      </c>
      <c r="C6657" s="2" t="s">
        <v>24</v>
      </c>
      <c r="D6657" s="2">
        <v>56</v>
      </c>
      <c r="E6657" s="2" t="str" cm="1">
        <f t="array" ref="E6657">_xlfn.SWITCH(TRUE,D6657&lt;25,"18 to 25",D6657&lt;40,"25 to 40",D6657&lt;50,"40 to 50",D6657&lt;60,"50 to 60","60+")</f>
        <v>50 to 60</v>
      </c>
      <c r="F6657" s="2" t="s">
        <v>92</v>
      </c>
      <c r="G6657" s="2" t="s">
        <v>19</v>
      </c>
      <c r="H6657" s="2" t="s">
        <v>108</v>
      </c>
      <c r="I6657" s="3">
        <v>44159</v>
      </c>
      <c r="J6657" s="2"/>
      <c r="K6657" s="2">
        <v>3.98</v>
      </c>
      <c r="L6657" s="2" t="str" cm="1">
        <f t="array" ref="L6657">_xlfn.SWITCH(TRUE,K6657&lt;2,"1 to 2 yrs",K6657&lt;5,"2 to 5 yrs",K6657&lt;10,"5 to 10 yrs",K6657&lt;20,"10 to 20 yrs","20+")</f>
        <v>2 to 5 yrs</v>
      </c>
      <c r="M6657" s="2">
        <v>71818</v>
      </c>
      <c r="N6657" s="4">
        <v>0.25</v>
      </c>
      <c r="O6657" s="5">
        <f t="shared" si="103"/>
        <v>89772.5</v>
      </c>
      <c r="P6657" s="2" t="s">
        <v>21</v>
      </c>
      <c r="Q6657" s="2">
        <v>1661</v>
      </c>
      <c r="R6657" s="2">
        <v>96</v>
      </c>
      <c r="S6657" s="2" t="s">
        <v>43</v>
      </c>
    </row>
    <row r="6658" spans="1:19" x14ac:dyDescent="0.3">
      <c r="A6658" s="2">
        <v>7657</v>
      </c>
      <c r="B6658" s="2" t="s">
        <v>905</v>
      </c>
      <c r="C6658" s="2" t="s">
        <v>17</v>
      </c>
      <c r="D6658" s="2">
        <v>28</v>
      </c>
      <c r="E6658" s="2" t="str" cm="1">
        <f t="array" ref="E6658">_xlfn.SWITCH(TRUE,D6658&lt;25,"18 to 25",D6658&lt;40,"25 to 40",D6658&lt;50,"40 to 50",D6658&lt;60,"50 to 60","60+")</f>
        <v>25 to 40</v>
      </c>
      <c r="F6658" s="2" t="s">
        <v>36</v>
      </c>
      <c r="G6658" s="2" t="s">
        <v>19</v>
      </c>
      <c r="H6658" s="2" t="s">
        <v>211</v>
      </c>
      <c r="I6658" s="3">
        <v>44728</v>
      </c>
      <c r="J6658" s="2"/>
      <c r="K6658" s="2">
        <v>2.42</v>
      </c>
      <c r="L6658" s="2" t="str" cm="1">
        <f t="array" ref="L6658">_xlfn.SWITCH(TRUE,K6658&lt;2,"1 to 2 yrs",K6658&lt;5,"2 to 5 yrs",K6658&lt;10,"5 to 10 yrs",K6658&lt;20,"10 to 20 yrs","20+")</f>
        <v>2 to 5 yrs</v>
      </c>
      <c r="M6658" s="2">
        <v>76434</v>
      </c>
      <c r="N6658" s="4">
        <v>0.15</v>
      </c>
      <c r="O6658" s="5">
        <f t="shared" si="103"/>
        <v>87899.1</v>
      </c>
      <c r="P6658" s="2" t="s">
        <v>58</v>
      </c>
      <c r="Q6658" s="2"/>
      <c r="R6658" s="2">
        <v>0</v>
      </c>
      <c r="S6658" s="2" t="s">
        <v>34</v>
      </c>
    </row>
    <row r="6659" spans="1:19" x14ac:dyDescent="0.3">
      <c r="A6659" s="2">
        <v>7658</v>
      </c>
      <c r="B6659" s="2" t="s">
        <v>1322</v>
      </c>
      <c r="C6659" s="2" t="s">
        <v>17</v>
      </c>
      <c r="D6659" s="2">
        <v>63</v>
      </c>
      <c r="E6659" s="2" t="str" cm="1">
        <f t="array" ref="E6659">_xlfn.SWITCH(TRUE,D6659&lt;25,"18 to 25",D6659&lt;40,"25 to 40",D6659&lt;50,"40 to 50",D6659&lt;60,"50 to 60","60+")</f>
        <v>60+</v>
      </c>
      <c r="F6659" s="2" t="s">
        <v>56</v>
      </c>
      <c r="G6659" s="2" t="s">
        <v>32</v>
      </c>
      <c r="H6659" s="2" t="s">
        <v>57</v>
      </c>
      <c r="I6659" s="3">
        <v>44736</v>
      </c>
      <c r="J6659" s="2"/>
      <c r="K6659" s="2">
        <v>2.4</v>
      </c>
      <c r="L6659" s="2" t="str" cm="1">
        <f t="array" ref="L6659">_xlfn.SWITCH(TRUE,K6659&lt;2,"1 to 2 yrs",K6659&lt;5,"2 to 5 yrs",K6659&lt;10,"5 to 10 yrs",K6659&lt;20,"10 to 20 yrs","20+")</f>
        <v>2 to 5 yrs</v>
      </c>
      <c r="M6659" s="2">
        <v>95287</v>
      </c>
      <c r="N6659" s="4">
        <v>0.15</v>
      </c>
      <c r="O6659" s="5">
        <f t="shared" ref="O6659:O6722" si="104">M6659+(M6659*N6659)</f>
        <v>109580.05</v>
      </c>
      <c r="P6659" s="2" t="s">
        <v>28</v>
      </c>
      <c r="Q6659" s="2">
        <v>2203</v>
      </c>
      <c r="R6659" s="2">
        <v>46</v>
      </c>
      <c r="S6659" s="2" t="s">
        <v>34</v>
      </c>
    </row>
    <row r="6660" spans="1:19" x14ac:dyDescent="0.3">
      <c r="A6660" s="2">
        <v>7659</v>
      </c>
      <c r="B6660" s="2" t="s">
        <v>60</v>
      </c>
      <c r="C6660" s="2" t="s">
        <v>17</v>
      </c>
      <c r="D6660" s="2">
        <v>34</v>
      </c>
      <c r="E6660" s="2" t="str" cm="1">
        <f t="array" ref="E6660">_xlfn.SWITCH(TRUE,D6660&lt;25,"18 to 25",D6660&lt;40,"25 to 40",D6660&lt;50,"40 to 50",D6660&lt;60,"50 to 60","60+")</f>
        <v>25 to 40</v>
      </c>
      <c r="F6660" s="2" t="s">
        <v>18</v>
      </c>
      <c r="G6660" s="2" t="s">
        <v>26</v>
      </c>
      <c r="H6660" s="2" t="s">
        <v>216</v>
      </c>
      <c r="I6660" s="3">
        <v>43469</v>
      </c>
      <c r="J6660" s="2"/>
      <c r="K6660" s="2">
        <v>5.87</v>
      </c>
      <c r="L6660" s="2" t="str" cm="1">
        <f t="array" ref="L6660">_xlfn.SWITCH(TRUE,K6660&lt;2,"1 to 2 yrs",K6660&lt;5,"2 to 5 yrs",K6660&lt;10,"5 to 10 yrs",K6660&lt;20,"10 to 20 yrs","20+")</f>
        <v>5 to 10 yrs</v>
      </c>
      <c r="M6660" s="2">
        <v>86978</v>
      </c>
      <c r="N6660" s="4">
        <v>0.2</v>
      </c>
      <c r="O6660" s="5">
        <f t="shared" si="104"/>
        <v>104373.6</v>
      </c>
      <c r="P6660" s="2" t="s">
        <v>28</v>
      </c>
      <c r="Q6660" s="2">
        <v>3173</v>
      </c>
      <c r="R6660" s="2">
        <v>72</v>
      </c>
      <c r="S6660" s="2" t="s">
        <v>29</v>
      </c>
    </row>
    <row r="6661" spans="1:19" x14ac:dyDescent="0.3">
      <c r="A6661" s="2">
        <v>7660</v>
      </c>
      <c r="B6661" s="2" t="s">
        <v>1202</v>
      </c>
      <c r="C6661" s="2" t="s">
        <v>17</v>
      </c>
      <c r="D6661" s="2">
        <v>25</v>
      </c>
      <c r="E6661" s="2" t="str" cm="1">
        <f t="array" ref="E6661">_xlfn.SWITCH(TRUE,D6661&lt;25,"18 to 25",D6661&lt;40,"25 to 40",D6661&lt;50,"40 to 50",D6661&lt;60,"50 to 60","60+")</f>
        <v>25 to 40</v>
      </c>
      <c r="F6661" s="2" t="s">
        <v>56</v>
      </c>
      <c r="G6661" s="2" t="s">
        <v>26</v>
      </c>
      <c r="H6661" s="2" t="s">
        <v>81</v>
      </c>
      <c r="I6661" s="3">
        <v>42105</v>
      </c>
      <c r="J6661" s="2"/>
      <c r="K6661" s="2">
        <v>9.6</v>
      </c>
      <c r="L6661" s="2" t="str" cm="1">
        <f t="array" ref="L6661">_xlfn.SWITCH(TRUE,K6661&lt;2,"1 to 2 yrs",K6661&lt;5,"2 to 5 yrs",K6661&lt;10,"5 to 10 yrs",K6661&lt;20,"10 to 20 yrs","20+")</f>
        <v>5 to 10 yrs</v>
      </c>
      <c r="M6661" s="2">
        <v>124055</v>
      </c>
      <c r="N6661" s="4">
        <v>0</v>
      </c>
      <c r="O6661" s="5">
        <f t="shared" si="104"/>
        <v>124055</v>
      </c>
      <c r="P6661" s="2" t="s">
        <v>21</v>
      </c>
      <c r="Q6661" s="2">
        <v>3810</v>
      </c>
      <c r="R6661" s="2">
        <v>26</v>
      </c>
      <c r="S6661" s="2" t="s">
        <v>90</v>
      </c>
    </row>
    <row r="6662" spans="1:19" x14ac:dyDescent="0.3">
      <c r="A6662" s="2">
        <v>7661</v>
      </c>
      <c r="B6662" s="2" t="s">
        <v>1276</v>
      </c>
      <c r="C6662" s="2" t="s">
        <v>24</v>
      </c>
      <c r="D6662" s="2">
        <v>64</v>
      </c>
      <c r="E6662" s="2" t="str" cm="1">
        <f t="array" ref="E6662">_xlfn.SWITCH(TRUE,D6662&lt;25,"18 to 25",D6662&lt;40,"25 to 40",D6662&lt;50,"40 to 50",D6662&lt;60,"50 to 60","60+")</f>
        <v>60+</v>
      </c>
      <c r="F6662" s="2" t="s">
        <v>31</v>
      </c>
      <c r="G6662" s="2" t="s">
        <v>19</v>
      </c>
      <c r="H6662" s="2" t="s">
        <v>68</v>
      </c>
      <c r="I6662" s="3">
        <v>42364</v>
      </c>
      <c r="J6662" s="2"/>
      <c r="K6662" s="2">
        <v>8.89</v>
      </c>
      <c r="L6662" s="2" t="str" cm="1">
        <f t="array" ref="L6662">_xlfn.SWITCH(TRUE,K6662&lt;2,"1 to 2 yrs",K6662&lt;5,"2 to 5 yrs",K6662&lt;10,"5 to 10 yrs",K6662&lt;20,"10 to 20 yrs","20+")</f>
        <v>5 to 10 yrs</v>
      </c>
      <c r="M6662" s="2">
        <v>75688</v>
      </c>
      <c r="N6662" s="4">
        <v>0.1</v>
      </c>
      <c r="O6662" s="5">
        <f t="shared" si="104"/>
        <v>83256.800000000003</v>
      </c>
      <c r="P6662" s="2" t="s">
        <v>58</v>
      </c>
      <c r="Q6662" s="2">
        <v>4255</v>
      </c>
      <c r="R6662" s="2">
        <v>37</v>
      </c>
      <c r="S6662" s="2" t="s">
        <v>52</v>
      </c>
    </row>
    <row r="6663" spans="1:19" x14ac:dyDescent="0.3">
      <c r="A6663" s="2">
        <v>7662</v>
      </c>
      <c r="B6663" s="2" t="s">
        <v>488</v>
      </c>
      <c r="C6663" s="2" t="s">
        <v>24</v>
      </c>
      <c r="D6663" s="2">
        <v>57</v>
      </c>
      <c r="E6663" s="2" t="str" cm="1">
        <f t="array" ref="E6663">_xlfn.SWITCH(TRUE,D6663&lt;25,"18 to 25",D6663&lt;40,"25 to 40",D6663&lt;50,"40 to 50",D6663&lt;60,"50 to 60","60+")</f>
        <v>50 to 60</v>
      </c>
      <c r="F6663" s="2" t="s">
        <v>31</v>
      </c>
      <c r="G6663" s="2" t="s">
        <v>32</v>
      </c>
      <c r="H6663" s="2" t="s">
        <v>72</v>
      </c>
      <c r="I6663" s="3">
        <v>44989</v>
      </c>
      <c r="J6663" s="3">
        <v>45369</v>
      </c>
      <c r="K6663" s="2">
        <v>1.04</v>
      </c>
      <c r="L6663" s="2" t="str" cm="1">
        <f t="array" ref="L6663">_xlfn.SWITCH(TRUE,K6663&lt;2,"1 to 2 yrs",K6663&lt;5,"2 to 5 yrs",K6663&lt;10,"5 to 10 yrs",K6663&lt;20,"10 to 20 yrs","20+")</f>
        <v>1 to 2 yrs</v>
      </c>
      <c r="M6663" s="2">
        <v>54918</v>
      </c>
      <c r="N6663" s="4">
        <v>0.1</v>
      </c>
      <c r="O6663" s="5">
        <f t="shared" si="104"/>
        <v>60409.8</v>
      </c>
      <c r="P6663" s="2" t="s">
        <v>28</v>
      </c>
      <c r="Q6663" s="2">
        <v>5947</v>
      </c>
      <c r="R6663" s="2">
        <v>18</v>
      </c>
      <c r="S6663" s="2" t="s">
        <v>77</v>
      </c>
    </row>
    <row r="6664" spans="1:19" x14ac:dyDescent="0.3">
      <c r="A6664" s="2">
        <v>7663</v>
      </c>
      <c r="B6664" s="2" t="s">
        <v>186</v>
      </c>
      <c r="C6664" s="2" t="s">
        <v>17</v>
      </c>
      <c r="D6664" s="2">
        <v>35</v>
      </c>
      <c r="E6664" s="2" t="str" cm="1">
        <f t="array" ref="E6664">_xlfn.SWITCH(TRUE,D6664&lt;25,"18 to 25",D6664&lt;40,"25 to 40",D6664&lt;50,"40 to 50",D6664&lt;60,"50 to 60","60+")</f>
        <v>25 to 40</v>
      </c>
      <c r="F6664" s="2" t="s">
        <v>31</v>
      </c>
      <c r="G6664" s="2" t="s">
        <v>19</v>
      </c>
      <c r="H6664" s="2" t="s">
        <v>68</v>
      </c>
      <c r="I6664" s="3">
        <v>44686</v>
      </c>
      <c r="J6664" s="2"/>
      <c r="K6664" s="2">
        <v>2.54</v>
      </c>
      <c r="L6664" s="2" t="str" cm="1">
        <f t="array" ref="L6664">_xlfn.SWITCH(TRUE,K6664&lt;2,"1 to 2 yrs",K6664&lt;5,"2 to 5 yrs",K6664&lt;10,"5 to 10 yrs",K6664&lt;20,"10 to 20 yrs","20+")</f>
        <v>2 to 5 yrs</v>
      </c>
      <c r="M6664" s="2">
        <v>64969</v>
      </c>
      <c r="N6664" s="4">
        <v>0.1</v>
      </c>
      <c r="O6664" s="5">
        <f t="shared" si="104"/>
        <v>71465.899999999994</v>
      </c>
      <c r="P6664" s="2" t="s">
        <v>28</v>
      </c>
      <c r="Q6664" s="2">
        <v>1019</v>
      </c>
      <c r="R6664" s="2">
        <v>39</v>
      </c>
      <c r="S6664" s="2" t="s">
        <v>73</v>
      </c>
    </row>
    <row r="6665" spans="1:19" x14ac:dyDescent="0.3">
      <c r="A6665" s="2">
        <v>7664</v>
      </c>
      <c r="B6665" s="2" t="s">
        <v>535</v>
      </c>
      <c r="C6665" s="2" t="s">
        <v>17</v>
      </c>
      <c r="D6665" s="2">
        <v>39</v>
      </c>
      <c r="E6665" s="2" t="str" cm="1">
        <f t="array" ref="E6665">_xlfn.SWITCH(TRUE,D6665&lt;25,"18 to 25",D6665&lt;40,"25 to 40",D6665&lt;50,"40 to 50",D6665&lt;60,"50 to 60","60+")</f>
        <v>25 to 40</v>
      </c>
      <c r="F6665" s="2" t="s">
        <v>18</v>
      </c>
      <c r="G6665" s="2" t="s">
        <v>32</v>
      </c>
      <c r="H6665" s="2" t="s">
        <v>63</v>
      </c>
      <c r="I6665" s="3">
        <v>43629</v>
      </c>
      <c r="J6665" s="2"/>
      <c r="K6665" s="2">
        <v>5.43</v>
      </c>
      <c r="L6665" s="2" t="str" cm="1">
        <f t="array" ref="L6665">_xlfn.SWITCH(TRUE,K6665&lt;2,"1 to 2 yrs",K6665&lt;5,"2 to 5 yrs",K6665&lt;10,"5 to 10 yrs",K6665&lt;20,"10 to 20 yrs","20+")</f>
        <v>5 to 10 yrs</v>
      </c>
      <c r="M6665" s="2">
        <v>90080</v>
      </c>
      <c r="N6665" s="4">
        <v>0.2</v>
      </c>
      <c r="O6665" s="5">
        <f t="shared" si="104"/>
        <v>108096</v>
      </c>
      <c r="P6665" s="2" t="s">
        <v>58</v>
      </c>
      <c r="Q6665" s="2">
        <v>6525</v>
      </c>
      <c r="R6665" s="2">
        <v>80</v>
      </c>
      <c r="S6665" s="2" t="s">
        <v>99</v>
      </c>
    </row>
    <row r="6666" spans="1:19" x14ac:dyDescent="0.3">
      <c r="A6666" s="2">
        <v>7665</v>
      </c>
      <c r="B6666" s="2" t="s">
        <v>1577</v>
      </c>
      <c r="C6666" s="2" t="s">
        <v>17</v>
      </c>
      <c r="D6666" s="2">
        <v>29</v>
      </c>
      <c r="E6666" s="2" t="str" cm="1">
        <f t="array" ref="E6666">_xlfn.SWITCH(TRUE,D6666&lt;25,"18 to 25",D6666&lt;40,"25 to 40",D6666&lt;50,"40 to 50",D6666&lt;60,"50 to 60","60+")</f>
        <v>25 to 40</v>
      </c>
      <c r="F6666" s="2" t="s">
        <v>56</v>
      </c>
      <c r="G6666" s="2" t="s">
        <v>19</v>
      </c>
      <c r="H6666" s="2" t="s">
        <v>162</v>
      </c>
      <c r="I6666" s="3">
        <v>45183</v>
      </c>
      <c r="J6666" s="2"/>
      <c r="K6666" s="2">
        <v>1.17</v>
      </c>
      <c r="L6666" s="2" t="str" cm="1">
        <f t="array" ref="L6666">_xlfn.SWITCH(TRUE,K6666&lt;2,"1 to 2 yrs",K6666&lt;5,"2 to 5 yrs",K6666&lt;10,"5 to 10 yrs",K6666&lt;20,"10 to 20 yrs","20+")</f>
        <v>1 to 2 yrs</v>
      </c>
      <c r="M6666" s="2">
        <v>93862</v>
      </c>
      <c r="N6666" s="4">
        <v>0.15</v>
      </c>
      <c r="O6666" s="5">
        <f t="shared" si="104"/>
        <v>107941.3</v>
      </c>
      <c r="P6666" s="2" t="s">
        <v>42</v>
      </c>
      <c r="Q6666" s="2">
        <v>1787</v>
      </c>
      <c r="R6666" s="2">
        <v>11</v>
      </c>
      <c r="S6666" s="2" t="s">
        <v>22</v>
      </c>
    </row>
    <row r="6667" spans="1:19" x14ac:dyDescent="0.3">
      <c r="A6667" s="2">
        <v>7666</v>
      </c>
      <c r="B6667" s="2" t="s">
        <v>1516</v>
      </c>
      <c r="C6667" s="2" t="s">
        <v>24</v>
      </c>
      <c r="D6667" s="2">
        <v>53</v>
      </c>
      <c r="E6667" s="2" t="str" cm="1">
        <f t="array" ref="E6667">_xlfn.SWITCH(TRUE,D6667&lt;25,"18 to 25",D6667&lt;40,"25 to 40",D6667&lt;50,"40 to 50",D6667&lt;60,"50 to 60","60+")</f>
        <v>50 to 60</v>
      </c>
      <c r="F6667" s="2" t="s">
        <v>40</v>
      </c>
      <c r="G6667" s="2" t="s">
        <v>32</v>
      </c>
      <c r="H6667" s="2" t="s">
        <v>65</v>
      </c>
      <c r="I6667" s="3">
        <v>45209</v>
      </c>
      <c r="J6667" s="2"/>
      <c r="K6667" s="2">
        <v>1.1000000000000001</v>
      </c>
      <c r="L6667" s="2" t="str" cm="1">
        <f t="array" ref="L6667">_xlfn.SWITCH(TRUE,K6667&lt;2,"1 to 2 yrs",K6667&lt;5,"2 to 5 yrs",K6667&lt;10,"5 to 10 yrs",K6667&lt;20,"10 to 20 yrs","20+")</f>
        <v>1 to 2 yrs</v>
      </c>
      <c r="M6667" s="2">
        <v>52611</v>
      </c>
      <c r="N6667" s="4">
        <v>0.5</v>
      </c>
      <c r="O6667" s="5">
        <f t="shared" si="104"/>
        <v>78916.5</v>
      </c>
      <c r="P6667" s="2" t="s">
        <v>58</v>
      </c>
      <c r="Q6667" s="2">
        <v>4401</v>
      </c>
      <c r="R6667" s="2">
        <v>65</v>
      </c>
      <c r="S6667" s="2" t="s">
        <v>52</v>
      </c>
    </row>
    <row r="6668" spans="1:19" x14ac:dyDescent="0.3">
      <c r="A6668" s="2">
        <v>7667</v>
      </c>
      <c r="B6668" s="2" t="s">
        <v>1289</v>
      </c>
      <c r="C6668" s="2" t="s">
        <v>17</v>
      </c>
      <c r="D6668" s="2">
        <v>48</v>
      </c>
      <c r="E6668" s="2" t="str" cm="1">
        <f t="array" ref="E6668">_xlfn.SWITCH(TRUE,D6668&lt;25,"18 to 25",D6668&lt;40,"25 to 40",D6668&lt;50,"40 to 50",D6668&lt;60,"50 to 60","60+")</f>
        <v>40 to 50</v>
      </c>
      <c r="F6668" s="2" t="s">
        <v>50</v>
      </c>
      <c r="G6668" s="2" t="s">
        <v>19</v>
      </c>
      <c r="H6668" s="2" t="s">
        <v>141</v>
      </c>
      <c r="I6668" s="3">
        <v>44625</v>
      </c>
      <c r="J6668" s="2"/>
      <c r="K6668" s="2">
        <v>2.7</v>
      </c>
      <c r="L6668" s="2" t="str" cm="1">
        <f t="array" ref="L6668">_xlfn.SWITCH(TRUE,K6668&lt;2,"1 to 2 yrs",K6668&lt;5,"2 to 5 yrs",K6668&lt;10,"5 to 10 yrs",K6668&lt;20,"10 to 20 yrs","20+")</f>
        <v>2 to 5 yrs</v>
      </c>
      <c r="M6668" s="2">
        <v>88411</v>
      </c>
      <c r="N6668" s="4">
        <v>0.25</v>
      </c>
      <c r="O6668" s="5">
        <f t="shared" si="104"/>
        <v>110513.75</v>
      </c>
      <c r="P6668" s="2" t="s">
        <v>28</v>
      </c>
      <c r="Q6668" s="2">
        <v>6602</v>
      </c>
      <c r="R6668" s="2">
        <v>71</v>
      </c>
      <c r="S6668" s="2" t="s">
        <v>29</v>
      </c>
    </row>
    <row r="6669" spans="1:19" x14ac:dyDescent="0.3">
      <c r="A6669" s="2">
        <v>7668</v>
      </c>
      <c r="B6669" s="2" t="s">
        <v>1477</v>
      </c>
      <c r="C6669" s="2" t="s">
        <v>17</v>
      </c>
      <c r="D6669" s="2">
        <v>63</v>
      </c>
      <c r="E6669" s="2" t="str" cm="1">
        <f t="array" ref="E6669">_xlfn.SWITCH(TRUE,D6669&lt;25,"18 to 25",D6669&lt;40,"25 to 40",D6669&lt;50,"40 to 50",D6669&lt;60,"50 to 60","60+")</f>
        <v>60+</v>
      </c>
      <c r="F6669" s="2" t="s">
        <v>31</v>
      </c>
      <c r="G6669" s="2" t="s">
        <v>19</v>
      </c>
      <c r="H6669" s="2" t="s">
        <v>106</v>
      </c>
      <c r="I6669" s="3">
        <v>42666</v>
      </c>
      <c r="J6669" s="2"/>
      <c r="K6669" s="2">
        <v>8.07</v>
      </c>
      <c r="L6669" s="2" t="str" cm="1">
        <f t="array" ref="L6669">_xlfn.SWITCH(TRUE,K6669&lt;2,"1 to 2 yrs",K6669&lt;5,"2 to 5 yrs",K6669&lt;10,"5 to 10 yrs",K6669&lt;20,"10 to 20 yrs","20+")</f>
        <v>5 to 10 yrs</v>
      </c>
      <c r="M6669" s="2">
        <v>84981</v>
      </c>
      <c r="N6669" s="4">
        <v>0.25</v>
      </c>
      <c r="O6669" s="5">
        <f t="shared" si="104"/>
        <v>106226.25</v>
      </c>
      <c r="P6669" s="2" t="s">
        <v>28</v>
      </c>
      <c r="Q6669" s="2">
        <v>2841</v>
      </c>
      <c r="R6669" s="2">
        <v>32</v>
      </c>
      <c r="S6669" s="2" t="s">
        <v>59</v>
      </c>
    </row>
    <row r="6670" spans="1:19" x14ac:dyDescent="0.3">
      <c r="A6670" s="2">
        <v>7669</v>
      </c>
      <c r="B6670" s="2" t="s">
        <v>618</v>
      </c>
      <c r="C6670" s="2" t="s">
        <v>24</v>
      </c>
      <c r="D6670" s="2">
        <v>58</v>
      </c>
      <c r="E6670" s="2" t="str" cm="1">
        <f t="array" ref="E6670">_xlfn.SWITCH(TRUE,D6670&lt;25,"18 to 25",D6670&lt;40,"25 to 40",D6670&lt;50,"40 to 50",D6670&lt;60,"50 to 60","60+")</f>
        <v>50 to 60</v>
      </c>
      <c r="F6670" s="2" t="s">
        <v>75</v>
      </c>
      <c r="G6670" s="2" t="s">
        <v>19</v>
      </c>
      <c r="H6670" s="2" t="s">
        <v>226</v>
      </c>
      <c r="I6670" s="3">
        <v>43888</v>
      </c>
      <c r="J6670" s="2"/>
      <c r="K6670" s="2">
        <v>4.72</v>
      </c>
      <c r="L6670" s="2" t="str" cm="1">
        <f t="array" ref="L6670">_xlfn.SWITCH(TRUE,K6670&lt;2,"1 to 2 yrs",K6670&lt;5,"2 to 5 yrs",K6670&lt;10,"5 to 10 yrs",K6670&lt;20,"10 to 20 yrs","20+")</f>
        <v>2 to 5 yrs</v>
      </c>
      <c r="M6670" s="2">
        <v>88253</v>
      </c>
      <c r="N6670" s="4">
        <v>0.25</v>
      </c>
      <c r="O6670" s="5">
        <f t="shared" si="104"/>
        <v>110316.25</v>
      </c>
      <c r="P6670" s="2" t="s">
        <v>58</v>
      </c>
      <c r="Q6670" s="2">
        <v>4340</v>
      </c>
      <c r="R6670" s="2">
        <v>12</v>
      </c>
      <c r="S6670" s="2" t="s">
        <v>79</v>
      </c>
    </row>
    <row r="6671" spans="1:19" x14ac:dyDescent="0.3">
      <c r="A6671" s="2">
        <v>7670</v>
      </c>
      <c r="B6671" s="2" t="s">
        <v>412</v>
      </c>
      <c r="C6671" s="2" t="s">
        <v>24</v>
      </c>
      <c r="D6671" s="2">
        <v>44</v>
      </c>
      <c r="E6671" s="2" t="str" cm="1">
        <f t="array" ref="E6671">_xlfn.SWITCH(TRUE,D6671&lt;25,"18 to 25",D6671&lt;40,"25 to 40",D6671&lt;50,"40 to 50",D6671&lt;60,"50 to 60","60+")</f>
        <v>40 to 50</v>
      </c>
      <c r="F6671" s="2" t="s">
        <v>56</v>
      </c>
      <c r="G6671" s="2" t="s">
        <v>32</v>
      </c>
      <c r="H6671" s="2" t="s">
        <v>81</v>
      </c>
      <c r="I6671" s="3">
        <v>43649</v>
      </c>
      <c r="J6671" s="2"/>
      <c r="K6671" s="2">
        <v>5.37</v>
      </c>
      <c r="L6671" s="2" t="str" cm="1">
        <f t="array" ref="L6671">_xlfn.SWITCH(TRUE,K6671&lt;2,"1 to 2 yrs",K6671&lt;5,"2 to 5 yrs",K6671&lt;10,"5 to 10 yrs",K6671&lt;20,"10 to 20 yrs","20+")</f>
        <v>5 to 10 yrs</v>
      </c>
      <c r="M6671" s="2">
        <v>112842</v>
      </c>
      <c r="N6671" s="4">
        <v>0.15</v>
      </c>
      <c r="O6671" s="5">
        <f t="shared" si="104"/>
        <v>129768.3</v>
      </c>
      <c r="P6671" s="2" t="s">
        <v>28</v>
      </c>
      <c r="Q6671" s="2">
        <v>2369</v>
      </c>
      <c r="R6671" s="2">
        <v>42</v>
      </c>
      <c r="S6671" s="2" t="s">
        <v>59</v>
      </c>
    </row>
    <row r="6672" spans="1:19" x14ac:dyDescent="0.3">
      <c r="A6672" s="2">
        <v>7671</v>
      </c>
      <c r="B6672" s="2" t="s">
        <v>643</v>
      </c>
      <c r="C6672" s="2" t="s">
        <v>17</v>
      </c>
      <c r="D6672" s="2">
        <v>28</v>
      </c>
      <c r="E6672" s="2" t="str" cm="1">
        <f t="array" ref="E6672">_xlfn.SWITCH(TRUE,D6672&lt;25,"18 to 25",D6672&lt;40,"25 to 40",D6672&lt;50,"40 to 50",D6672&lt;60,"50 to 60","60+")</f>
        <v>25 to 40</v>
      </c>
      <c r="F6672" s="2" t="s">
        <v>56</v>
      </c>
      <c r="G6672" s="2" t="s">
        <v>26</v>
      </c>
      <c r="H6672" s="2" t="s">
        <v>81</v>
      </c>
      <c r="I6672" s="3">
        <v>42709</v>
      </c>
      <c r="J6672" s="2"/>
      <c r="K6672" s="2">
        <v>7.95</v>
      </c>
      <c r="L6672" s="2" t="str" cm="1">
        <f t="array" ref="L6672">_xlfn.SWITCH(TRUE,K6672&lt;2,"1 to 2 yrs",K6672&lt;5,"2 to 5 yrs",K6672&lt;10,"5 to 10 yrs",K6672&lt;20,"10 to 20 yrs","20+")</f>
        <v>5 to 10 yrs</v>
      </c>
      <c r="M6672" s="2">
        <v>129514</v>
      </c>
      <c r="N6672" s="4">
        <v>0</v>
      </c>
      <c r="O6672" s="5">
        <f t="shared" si="104"/>
        <v>129514</v>
      </c>
      <c r="P6672" s="2" t="s">
        <v>42</v>
      </c>
      <c r="Q6672" s="2">
        <v>2255</v>
      </c>
      <c r="R6672" s="2">
        <v>20</v>
      </c>
      <c r="S6672" s="2" t="s">
        <v>87</v>
      </c>
    </row>
    <row r="6673" spans="1:19" x14ac:dyDescent="0.3">
      <c r="A6673" s="2">
        <v>7672</v>
      </c>
      <c r="B6673" s="2" t="s">
        <v>485</v>
      </c>
      <c r="C6673" s="2" t="s">
        <v>24</v>
      </c>
      <c r="D6673" s="2">
        <v>33</v>
      </c>
      <c r="E6673" s="2" t="str" cm="1">
        <f t="array" ref="E6673">_xlfn.SWITCH(TRUE,D6673&lt;25,"18 to 25",D6673&lt;40,"25 to 40",D6673&lt;50,"40 to 50",D6673&lt;60,"50 to 60","60+")</f>
        <v>25 to 40</v>
      </c>
      <c r="F6673" s="2" t="s">
        <v>92</v>
      </c>
      <c r="G6673" s="2" t="s">
        <v>19</v>
      </c>
      <c r="H6673" s="2" t="s">
        <v>108</v>
      </c>
      <c r="I6673" s="3">
        <v>44430</v>
      </c>
      <c r="J6673" s="2"/>
      <c r="K6673" s="2">
        <v>3.24</v>
      </c>
      <c r="L6673" s="2" t="str" cm="1">
        <f t="array" ref="L6673">_xlfn.SWITCH(TRUE,K6673&lt;2,"1 to 2 yrs",K6673&lt;5,"2 to 5 yrs",K6673&lt;10,"5 to 10 yrs",K6673&lt;20,"10 to 20 yrs","20+")</f>
        <v>2 to 5 yrs</v>
      </c>
      <c r="M6673" s="2">
        <v>71703</v>
      </c>
      <c r="N6673" s="4">
        <v>0.5</v>
      </c>
      <c r="O6673" s="5">
        <f t="shared" si="104"/>
        <v>107554.5</v>
      </c>
      <c r="P6673" s="2" t="s">
        <v>28</v>
      </c>
      <c r="Q6673" s="2"/>
      <c r="R6673" s="2">
        <v>82</v>
      </c>
      <c r="S6673" s="2" t="s">
        <v>84</v>
      </c>
    </row>
    <row r="6674" spans="1:19" x14ac:dyDescent="0.3">
      <c r="A6674" s="2">
        <v>7673</v>
      </c>
      <c r="B6674" s="2" t="s">
        <v>1550</v>
      </c>
      <c r="C6674" s="2" t="s">
        <v>17</v>
      </c>
      <c r="D6674" s="2">
        <v>46</v>
      </c>
      <c r="E6674" s="2" t="str" cm="1">
        <f t="array" ref="E6674">_xlfn.SWITCH(TRUE,D6674&lt;25,"18 to 25",D6674&lt;40,"25 to 40",D6674&lt;50,"40 to 50",D6674&lt;60,"50 to 60","60+")</f>
        <v>40 to 50</v>
      </c>
      <c r="F6674" s="2" t="s">
        <v>25</v>
      </c>
      <c r="G6674" s="2" t="s">
        <v>19</v>
      </c>
      <c r="H6674" s="2" t="s">
        <v>155</v>
      </c>
      <c r="I6674" s="3">
        <v>42655</v>
      </c>
      <c r="J6674" s="3">
        <v>43623</v>
      </c>
      <c r="K6674" s="2">
        <v>2.65</v>
      </c>
      <c r="L6674" s="2" t="str" cm="1">
        <f t="array" ref="L6674">_xlfn.SWITCH(TRUE,K6674&lt;2,"1 to 2 yrs",K6674&lt;5,"2 to 5 yrs",K6674&lt;10,"5 to 10 yrs",K6674&lt;20,"10 to 20 yrs","20+")</f>
        <v>2 to 5 yrs</v>
      </c>
      <c r="M6674" s="2">
        <v>66293</v>
      </c>
      <c r="N6674" s="4">
        <v>0.1</v>
      </c>
      <c r="O6674" s="5">
        <f t="shared" si="104"/>
        <v>72922.3</v>
      </c>
      <c r="P6674" s="2" t="s">
        <v>58</v>
      </c>
      <c r="Q6674" s="2"/>
      <c r="R6674" s="2">
        <v>33</v>
      </c>
      <c r="S6674" s="2" t="s">
        <v>157</v>
      </c>
    </row>
    <row r="6675" spans="1:19" x14ac:dyDescent="0.3">
      <c r="A6675" s="2">
        <v>7674</v>
      </c>
      <c r="B6675" s="2" t="s">
        <v>919</v>
      </c>
      <c r="C6675" s="2" t="s">
        <v>24</v>
      </c>
      <c r="D6675" s="2">
        <v>24</v>
      </c>
      <c r="E6675" s="2" t="str" cm="1">
        <f t="array" ref="E6675">_xlfn.SWITCH(TRUE,D6675&lt;25,"18 to 25",D6675&lt;40,"25 to 40",D6675&lt;50,"40 to 50",D6675&lt;60,"50 to 60","60+")</f>
        <v>18 to 25</v>
      </c>
      <c r="F6675" s="2" t="s">
        <v>25</v>
      </c>
      <c r="G6675" s="2" t="s">
        <v>19</v>
      </c>
      <c r="H6675" s="2" t="s">
        <v>97</v>
      </c>
      <c r="I6675" s="3">
        <v>42758</v>
      </c>
      <c r="J6675" s="3">
        <v>43153</v>
      </c>
      <c r="K6675" s="2">
        <v>1.08</v>
      </c>
      <c r="L6675" s="2" t="str" cm="1">
        <f t="array" ref="L6675">_xlfn.SWITCH(TRUE,K6675&lt;2,"1 to 2 yrs",K6675&lt;5,"2 to 5 yrs",K6675&lt;10,"5 to 10 yrs",K6675&lt;20,"10 to 20 yrs","20+")</f>
        <v>1 to 2 yrs</v>
      </c>
      <c r="M6675" s="2">
        <v>63064</v>
      </c>
      <c r="N6675" s="4">
        <v>0.1</v>
      </c>
      <c r="O6675" s="5">
        <f t="shared" si="104"/>
        <v>69370.399999999994</v>
      </c>
      <c r="P6675" s="2" t="s">
        <v>58</v>
      </c>
      <c r="Q6675" s="2">
        <v>4082</v>
      </c>
      <c r="R6675" s="2">
        <v>29</v>
      </c>
      <c r="S6675" s="2" t="s">
        <v>34</v>
      </c>
    </row>
    <row r="6676" spans="1:19" x14ac:dyDescent="0.3">
      <c r="A6676" s="2">
        <v>7675</v>
      </c>
      <c r="B6676" s="2" t="s">
        <v>1206</v>
      </c>
      <c r="C6676" s="2" t="s">
        <v>17</v>
      </c>
      <c r="D6676" s="2">
        <v>47</v>
      </c>
      <c r="E6676" s="2" t="str" cm="1">
        <f t="array" ref="E6676">_xlfn.SWITCH(TRUE,D6676&lt;25,"18 to 25",D6676&lt;40,"25 to 40",D6676&lt;50,"40 to 50",D6676&lt;60,"50 to 60","60+")</f>
        <v>40 to 50</v>
      </c>
      <c r="F6676" s="2" t="s">
        <v>46</v>
      </c>
      <c r="G6676" s="2" t="s">
        <v>32</v>
      </c>
      <c r="H6676" s="2" t="s">
        <v>130</v>
      </c>
      <c r="I6676" s="3">
        <v>43746</v>
      </c>
      <c r="J6676" s="2"/>
      <c r="K6676" s="2">
        <v>5.1100000000000003</v>
      </c>
      <c r="L6676" s="2" t="str" cm="1">
        <f t="array" ref="L6676">_xlfn.SWITCH(TRUE,K6676&lt;2,"1 to 2 yrs",K6676&lt;5,"2 to 5 yrs",K6676&lt;10,"5 to 10 yrs",K6676&lt;20,"10 to 20 yrs","20+")</f>
        <v>5 to 10 yrs</v>
      </c>
      <c r="M6676" s="2">
        <v>114520</v>
      </c>
      <c r="N6676" s="4">
        <v>0.25</v>
      </c>
      <c r="O6676" s="5">
        <f t="shared" si="104"/>
        <v>143150</v>
      </c>
      <c r="P6676" s="2" t="s">
        <v>28</v>
      </c>
      <c r="Q6676" s="2"/>
      <c r="R6676" s="2">
        <v>19</v>
      </c>
      <c r="S6676" s="2" t="s">
        <v>84</v>
      </c>
    </row>
    <row r="6677" spans="1:19" x14ac:dyDescent="0.3">
      <c r="A6677" s="2">
        <v>7676</v>
      </c>
      <c r="B6677" s="2" t="s">
        <v>932</v>
      </c>
      <c r="C6677" s="2" t="s">
        <v>17</v>
      </c>
      <c r="D6677" s="2">
        <v>25</v>
      </c>
      <c r="E6677" s="2" t="str" cm="1">
        <f t="array" ref="E6677">_xlfn.SWITCH(TRUE,D6677&lt;25,"18 to 25",D6677&lt;40,"25 to 40",D6677&lt;50,"40 to 50",D6677&lt;60,"50 to 60","60+")</f>
        <v>25 to 40</v>
      </c>
      <c r="F6677" s="2" t="s">
        <v>18</v>
      </c>
      <c r="G6677" s="2" t="s">
        <v>19</v>
      </c>
      <c r="H6677" s="2" t="s">
        <v>134</v>
      </c>
      <c r="I6677" s="3">
        <v>43775</v>
      </c>
      <c r="J6677" s="2"/>
      <c r="K6677" s="2">
        <v>5.03</v>
      </c>
      <c r="L6677" s="2" t="str" cm="1">
        <f t="array" ref="L6677">_xlfn.SWITCH(TRUE,K6677&lt;2,"1 to 2 yrs",K6677&lt;5,"2 to 5 yrs",K6677&lt;10,"5 to 10 yrs",K6677&lt;20,"10 to 20 yrs","20+")</f>
        <v>5 to 10 yrs</v>
      </c>
      <c r="M6677" s="2">
        <v>77044</v>
      </c>
      <c r="N6677" s="4">
        <v>0.3</v>
      </c>
      <c r="O6677" s="5">
        <f t="shared" si="104"/>
        <v>100157.2</v>
      </c>
      <c r="P6677" s="2" t="s">
        <v>58</v>
      </c>
      <c r="Q6677" s="2">
        <v>2142</v>
      </c>
      <c r="R6677" s="2">
        <v>81</v>
      </c>
      <c r="S6677" s="2" t="s">
        <v>77</v>
      </c>
    </row>
    <row r="6678" spans="1:19" x14ac:dyDescent="0.3">
      <c r="A6678" s="2">
        <v>7677</v>
      </c>
      <c r="B6678" s="2" t="s">
        <v>443</v>
      </c>
      <c r="C6678" s="2" t="s">
        <v>17</v>
      </c>
      <c r="D6678" s="2">
        <v>63</v>
      </c>
      <c r="E6678" s="2" t="str" cm="1">
        <f t="array" ref="E6678">_xlfn.SWITCH(TRUE,D6678&lt;25,"18 to 25",D6678&lt;40,"25 to 40",D6678&lt;50,"40 to 50",D6678&lt;60,"50 to 60","60+")</f>
        <v>60+</v>
      </c>
      <c r="F6678" s="2" t="s">
        <v>31</v>
      </c>
      <c r="G6678" s="2" t="s">
        <v>26</v>
      </c>
      <c r="H6678" s="2" t="s">
        <v>68</v>
      </c>
      <c r="I6678" s="3">
        <v>43786</v>
      </c>
      <c r="J6678" s="3">
        <v>45959</v>
      </c>
      <c r="K6678" s="2">
        <v>5.95</v>
      </c>
      <c r="L6678" s="2" t="str" cm="1">
        <f t="array" ref="L6678">_xlfn.SWITCH(TRUE,K6678&lt;2,"1 to 2 yrs",K6678&lt;5,"2 to 5 yrs",K6678&lt;10,"5 to 10 yrs",K6678&lt;20,"10 to 20 yrs","20+")</f>
        <v>5 to 10 yrs</v>
      </c>
      <c r="M6678" s="2">
        <v>76443</v>
      </c>
      <c r="N6678" s="4">
        <v>0.25</v>
      </c>
      <c r="O6678" s="5">
        <f t="shared" si="104"/>
        <v>95553.75</v>
      </c>
      <c r="P6678" s="2" t="s">
        <v>42</v>
      </c>
      <c r="Q6678" s="2">
        <v>1172</v>
      </c>
      <c r="R6678" s="2">
        <v>84</v>
      </c>
      <c r="S6678" s="2" t="s">
        <v>29</v>
      </c>
    </row>
    <row r="6679" spans="1:19" x14ac:dyDescent="0.3">
      <c r="A6679" s="2">
        <v>7678</v>
      </c>
      <c r="B6679" s="2" t="s">
        <v>883</v>
      </c>
      <c r="C6679" s="2" t="s">
        <v>17</v>
      </c>
      <c r="D6679" s="2">
        <v>57</v>
      </c>
      <c r="E6679" s="2" t="str" cm="1">
        <f t="array" ref="E6679">_xlfn.SWITCH(TRUE,D6679&lt;25,"18 to 25",D6679&lt;40,"25 to 40",D6679&lt;50,"40 to 50",D6679&lt;60,"50 to 60","60+")</f>
        <v>50 to 60</v>
      </c>
      <c r="F6679" s="2" t="s">
        <v>92</v>
      </c>
      <c r="G6679" s="2" t="s">
        <v>19</v>
      </c>
      <c r="H6679" s="2" t="s">
        <v>190</v>
      </c>
      <c r="I6679" s="3">
        <v>43823</v>
      </c>
      <c r="J6679" s="2"/>
      <c r="K6679" s="2">
        <v>4.9000000000000004</v>
      </c>
      <c r="L6679" s="2" t="str" cm="1">
        <f t="array" ref="L6679">_xlfn.SWITCH(TRUE,K6679&lt;2,"1 to 2 yrs",K6679&lt;5,"2 to 5 yrs",K6679&lt;10,"5 to 10 yrs",K6679&lt;20,"10 to 20 yrs","20+")</f>
        <v>2 to 5 yrs</v>
      </c>
      <c r="M6679" s="2">
        <v>77169</v>
      </c>
      <c r="N6679" s="4">
        <v>0.2</v>
      </c>
      <c r="O6679" s="5">
        <f t="shared" si="104"/>
        <v>92602.8</v>
      </c>
      <c r="P6679" s="2" t="s">
        <v>28</v>
      </c>
      <c r="Q6679" s="2">
        <v>3978</v>
      </c>
      <c r="R6679" s="2">
        <v>35</v>
      </c>
      <c r="S6679" s="2" t="s">
        <v>34</v>
      </c>
    </row>
    <row r="6680" spans="1:19" x14ac:dyDescent="0.3">
      <c r="A6680" s="2">
        <v>7679</v>
      </c>
      <c r="B6680" s="2" t="s">
        <v>1498</v>
      </c>
      <c r="C6680" s="2" t="s">
        <v>24</v>
      </c>
      <c r="D6680" s="2">
        <v>36</v>
      </c>
      <c r="E6680" s="2" t="str" cm="1">
        <f t="array" ref="E6680">_xlfn.SWITCH(TRUE,D6680&lt;25,"18 to 25",D6680&lt;40,"25 to 40",D6680&lt;50,"40 to 50",D6680&lt;60,"50 to 60","60+")</f>
        <v>25 to 40</v>
      </c>
      <c r="F6680" s="2" t="s">
        <v>31</v>
      </c>
      <c r="G6680" s="2" t="s">
        <v>32</v>
      </c>
      <c r="H6680" s="2" t="s">
        <v>106</v>
      </c>
      <c r="I6680" s="3">
        <v>44113</v>
      </c>
      <c r="J6680" s="2"/>
      <c r="K6680" s="2">
        <v>4.0999999999999996</v>
      </c>
      <c r="L6680" s="2" t="str" cm="1">
        <f t="array" ref="L6680">_xlfn.SWITCH(TRUE,K6680&lt;2,"1 to 2 yrs",K6680&lt;5,"2 to 5 yrs",K6680&lt;10,"5 to 10 yrs",K6680&lt;20,"10 to 20 yrs","20+")</f>
        <v>2 to 5 yrs</v>
      </c>
      <c r="M6680" s="2">
        <v>57920</v>
      </c>
      <c r="N6680" s="4">
        <v>0.2</v>
      </c>
      <c r="O6680" s="5">
        <f t="shared" si="104"/>
        <v>69504</v>
      </c>
      <c r="P6680" s="2" t="s">
        <v>28</v>
      </c>
      <c r="Q6680" s="2">
        <v>5677</v>
      </c>
      <c r="R6680" s="2">
        <v>6</v>
      </c>
      <c r="S6680" s="2" t="s">
        <v>77</v>
      </c>
    </row>
    <row r="6681" spans="1:19" x14ac:dyDescent="0.3">
      <c r="A6681" s="2">
        <v>7680</v>
      </c>
      <c r="B6681" s="2" t="s">
        <v>743</v>
      </c>
      <c r="C6681" s="2" t="s">
        <v>24</v>
      </c>
      <c r="D6681" s="2">
        <v>53</v>
      </c>
      <c r="E6681" s="2" t="str" cm="1">
        <f t="array" ref="E6681">_xlfn.SWITCH(TRUE,D6681&lt;25,"18 to 25",D6681&lt;40,"25 to 40",D6681&lt;50,"40 to 50",D6681&lt;60,"50 to 60","60+")</f>
        <v>50 to 60</v>
      </c>
      <c r="F6681" s="2" t="s">
        <v>31</v>
      </c>
      <c r="G6681" s="2" t="s">
        <v>19</v>
      </c>
      <c r="H6681" s="2" t="s">
        <v>68</v>
      </c>
      <c r="I6681" s="3">
        <v>45407</v>
      </c>
      <c r="J6681" s="2"/>
      <c r="K6681" s="2">
        <v>0.56000000000000005</v>
      </c>
      <c r="L6681" s="2" t="str" cm="1">
        <f t="array" ref="L6681">_xlfn.SWITCH(TRUE,K6681&lt;2,"1 to 2 yrs",K6681&lt;5,"2 to 5 yrs",K6681&lt;10,"5 to 10 yrs",K6681&lt;20,"10 to 20 yrs","20+")</f>
        <v>1 to 2 yrs</v>
      </c>
      <c r="M6681" s="2">
        <v>59211</v>
      </c>
      <c r="N6681" s="4">
        <v>0.2</v>
      </c>
      <c r="O6681" s="5">
        <f t="shared" si="104"/>
        <v>71053.2</v>
      </c>
      <c r="P6681" s="2" t="s">
        <v>28</v>
      </c>
      <c r="Q6681" s="2"/>
      <c r="R6681" s="2">
        <v>68</v>
      </c>
      <c r="S6681" s="2" t="s">
        <v>59</v>
      </c>
    </row>
    <row r="6682" spans="1:19" x14ac:dyDescent="0.3">
      <c r="A6682" s="2">
        <v>7681</v>
      </c>
      <c r="B6682" s="2" t="s">
        <v>706</v>
      </c>
      <c r="C6682" s="2" t="s">
        <v>24</v>
      </c>
      <c r="D6682" s="2">
        <v>50</v>
      </c>
      <c r="E6682" s="2" t="str" cm="1">
        <f t="array" ref="E6682">_xlfn.SWITCH(TRUE,D6682&lt;25,"18 to 25",D6682&lt;40,"25 to 40",D6682&lt;50,"40 to 50",D6682&lt;60,"50 to 60","60+")</f>
        <v>50 to 60</v>
      </c>
      <c r="F6682" s="2" t="s">
        <v>92</v>
      </c>
      <c r="G6682" s="2" t="s">
        <v>19</v>
      </c>
      <c r="H6682" s="2" t="s">
        <v>171</v>
      </c>
      <c r="I6682" s="3">
        <v>44835</v>
      </c>
      <c r="J6682" s="2"/>
      <c r="K6682" s="2">
        <v>2.13</v>
      </c>
      <c r="L6682" s="2" t="str" cm="1">
        <f t="array" ref="L6682">_xlfn.SWITCH(TRUE,K6682&lt;2,"1 to 2 yrs",K6682&lt;5,"2 to 5 yrs",K6682&lt;10,"5 to 10 yrs",K6682&lt;20,"10 to 20 yrs","20+")</f>
        <v>2 to 5 yrs</v>
      </c>
      <c r="M6682" s="2">
        <v>58828</v>
      </c>
      <c r="N6682" s="4">
        <v>0.25</v>
      </c>
      <c r="O6682" s="5">
        <f t="shared" si="104"/>
        <v>73535</v>
      </c>
      <c r="P6682" s="2" t="s">
        <v>28</v>
      </c>
      <c r="Q6682" s="2">
        <v>5934</v>
      </c>
      <c r="R6682" s="2">
        <v>8</v>
      </c>
      <c r="S6682" s="2" t="s">
        <v>59</v>
      </c>
    </row>
    <row r="6683" spans="1:19" x14ac:dyDescent="0.3">
      <c r="A6683" s="2">
        <v>7682</v>
      </c>
      <c r="B6683" s="2" t="s">
        <v>1095</v>
      </c>
      <c r="C6683" s="2" t="s">
        <v>24</v>
      </c>
      <c r="D6683" s="2">
        <v>31</v>
      </c>
      <c r="E6683" s="2" t="str" cm="1">
        <f t="array" ref="E6683">_xlfn.SWITCH(TRUE,D6683&lt;25,"18 to 25",D6683&lt;40,"25 to 40",D6683&lt;50,"40 to 50",D6683&lt;60,"50 to 60","60+")</f>
        <v>25 to 40</v>
      </c>
      <c r="F6683" s="2" t="s">
        <v>92</v>
      </c>
      <c r="G6683" s="2" t="s">
        <v>19</v>
      </c>
      <c r="H6683" s="2" t="s">
        <v>171</v>
      </c>
      <c r="I6683" s="3">
        <v>44113</v>
      </c>
      <c r="J6683" s="2"/>
      <c r="K6683" s="2">
        <v>4.0999999999999996</v>
      </c>
      <c r="L6683" s="2" t="str" cm="1">
        <f t="array" ref="L6683">_xlfn.SWITCH(TRUE,K6683&lt;2,"1 to 2 yrs",K6683&lt;5,"2 to 5 yrs",K6683&lt;10,"5 to 10 yrs",K6683&lt;20,"10 to 20 yrs","20+")</f>
        <v>2 to 5 yrs</v>
      </c>
      <c r="M6683" s="2">
        <v>78525</v>
      </c>
      <c r="N6683" s="4">
        <v>0.2</v>
      </c>
      <c r="O6683" s="5">
        <f t="shared" si="104"/>
        <v>94230</v>
      </c>
      <c r="P6683" s="2" t="s">
        <v>42</v>
      </c>
      <c r="Q6683" s="2">
        <v>4973</v>
      </c>
      <c r="R6683" s="2">
        <v>44</v>
      </c>
      <c r="S6683" s="2" t="s">
        <v>34</v>
      </c>
    </row>
    <row r="6684" spans="1:19" x14ac:dyDescent="0.3">
      <c r="A6684" s="2">
        <v>7683</v>
      </c>
      <c r="B6684" s="2" t="s">
        <v>253</v>
      </c>
      <c r="C6684" s="2" t="s">
        <v>17</v>
      </c>
      <c r="D6684" s="2">
        <v>42</v>
      </c>
      <c r="E6684" s="2" t="str" cm="1">
        <f t="array" ref="E6684">_xlfn.SWITCH(TRUE,D6684&lt;25,"18 to 25",D6684&lt;40,"25 to 40",D6684&lt;50,"40 to 50",D6684&lt;60,"50 to 60","60+")</f>
        <v>40 to 50</v>
      </c>
      <c r="F6684" s="2" t="s">
        <v>50</v>
      </c>
      <c r="G6684" s="2" t="s">
        <v>32</v>
      </c>
      <c r="H6684" s="2" t="s">
        <v>101</v>
      </c>
      <c r="I6684" s="3">
        <v>42050</v>
      </c>
      <c r="J6684" s="2"/>
      <c r="K6684" s="2">
        <v>9.75</v>
      </c>
      <c r="L6684" s="2" t="str" cm="1">
        <f t="array" ref="L6684">_xlfn.SWITCH(TRUE,K6684&lt;2,"1 to 2 yrs",K6684&lt;5,"2 to 5 yrs",K6684&lt;10,"5 to 10 yrs",K6684&lt;20,"10 to 20 yrs","20+")</f>
        <v>5 to 10 yrs</v>
      </c>
      <c r="M6684" s="2">
        <v>122308</v>
      </c>
      <c r="N6684" s="4">
        <v>0.5</v>
      </c>
      <c r="O6684" s="5">
        <f t="shared" si="104"/>
        <v>183462</v>
      </c>
      <c r="P6684" s="2" t="s">
        <v>28</v>
      </c>
      <c r="Q6684" s="2">
        <v>3414</v>
      </c>
      <c r="R6684" s="2">
        <v>17</v>
      </c>
      <c r="S6684" s="2" t="s">
        <v>103</v>
      </c>
    </row>
    <row r="6685" spans="1:19" x14ac:dyDescent="0.3">
      <c r="A6685" s="2">
        <v>7684</v>
      </c>
      <c r="B6685" s="2" t="s">
        <v>754</v>
      </c>
      <c r="C6685" s="2" t="s">
        <v>17</v>
      </c>
      <c r="D6685" s="2">
        <v>37</v>
      </c>
      <c r="E6685" s="2" t="str" cm="1">
        <f t="array" ref="E6685">_xlfn.SWITCH(TRUE,D6685&lt;25,"18 to 25",D6685&lt;40,"25 to 40",D6685&lt;50,"40 to 50",D6685&lt;60,"50 to 60","60+")</f>
        <v>25 to 40</v>
      </c>
      <c r="F6685" s="2" t="s">
        <v>36</v>
      </c>
      <c r="G6685" s="2" t="s">
        <v>19</v>
      </c>
      <c r="H6685" s="2" t="s">
        <v>150</v>
      </c>
      <c r="I6685" s="3">
        <v>44339</v>
      </c>
      <c r="J6685" s="2"/>
      <c r="K6685" s="2">
        <v>3.49</v>
      </c>
      <c r="L6685" s="2" t="str" cm="1">
        <f t="array" ref="L6685">_xlfn.SWITCH(TRUE,K6685&lt;2,"1 to 2 yrs",K6685&lt;5,"2 to 5 yrs",K6685&lt;10,"5 to 10 yrs",K6685&lt;20,"10 to 20 yrs","20+")</f>
        <v>2 to 5 yrs</v>
      </c>
      <c r="M6685" s="2">
        <v>74650</v>
      </c>
      <c r="N6685" s="4">
        <v>0.5</v>
      </c>
      <c r="O6685" s="5">
        <f t="shared" si="104"/>
        <v>111975</v>
      </c>
      <c r="P6685" s="2" t="s">
        <v>58</v>
      </c>
      <c r="Q6685" s="2">
        <v>1589</v>
      </c>
      <c r="R6685" s="2">
        <v>46</v>
      </c>
      <c r="S6685" s="2" t="s">
        <v>43</v>
      </c>
    </row>
    <row r="6686" spans="1:19" x14ac:dyDescent="0.3">
      <c r="A6686" s="2">
        <v>7685</v>
      </c>
      <c r="B6686" s="2" t="s">
        <v>1028</v>
      </c>
      <c r="C6686" s="2" t="s">
        <v>24</v>
      </c>
      <c r="D6686" s="2">
        <v>40</v>
      </c>
      <c r="E6686" s="2" t="str" cm="1">
        <f t="array" ref="E6686">_xlfn.SWITCH(TRUE,D6686&lt;25,"18 to 25",D6686&lt;40,"25 to 40",D6686&lt;50,"40 to 50",D6686&lt;60,"50 to 60","60+")</f>
        <v>40 to 50</v>
      </c>
      <c r="F6686" s="2" t="s">
        <v>25</v>
      </c>
      <c r="G6686" s="2" t="s">
        <v>26</v>
      </c>
      <c r="H6686" s="2" t="s">
        <v>259</v>
      </c>
      <c r="I6686" s="3">
        <v>44869</v>
      </c>
      <c r="J6686" s="2"/>
      <c r="K6686" s="2">
        <v>2.0299999999999998</v>
      </c>
      <c r="L6686" s="2" t="str" cm="1">
        <f t="array" ref="L6686">_xlfn.SWITCH(TRUE,K6686&lt;2,"1 to 2 yrs",K6686&lt;5,"2 to 5 yrs",K6686&lt;10,"5 to 10 yrs",K6686&lt;20,"10 to 20 yrs","20+")</f>
        <v>2 to 5 yrs</v>
      </c>
      <c r="M6686" s="2">
        <v>60425</v>
      </c>
      <c r="N6686" s="4">
        <v>0.2</v>
      </c>
      <c r="O6686" s="5">
        <f t="shared" si="104"/>
        <v>72510</v>
      </c>
      <c r="P6686" s="2" t="s">
        <v>28</v>
      </c>
      <c r="Q6686" s="2">
        <v>4249</v>
      </c>
      <c r="R6686" s="2">
        <v>0</v>
      </c>
      <c r="S6686" s="2" t="s">
        <v>43</v>
      </c>
    </row>
    <row r="6687" spans="1:19" x14ac:dyDescent="0.3">
      <c r="A6687" s="2">
        <v>7686</v>
      </c>
      <c r="B6687" s="2" t="s">
        <v>1047</v>
      </c>
      <c r="C6687" s="2" t="s">
        <v>24</v>
      </c>
      <c r="D6687" s="2">
        <v>50</v>
      </c>
      <c r="E6687" s="2" t="str" cm="1">
        <f t="array" ref="E6687">_xlfn.SWITCH(TRUE,D6687&lt;25,"18 to 25",D6687&lt;40,"25 to 40",D6687&lt;50,"40 to 50",D6687&lt;60,"50 to 60","60+")</f>
        <v>50 to 60</v>
      </c>
      <c r="F6687" s="2" t="s">
        <v>36</v>
      </c>
      <c r="G6687" s="2" t="s">
        <v>19</v>
      </c>
      <c r="H6687" s="2" t="s">
        <v>122</v>
      </c>
      <c r="I6687" s="3">
        <v>44822</v>
      </c>
      <c r="J6687" s="2"/>
      <c r="K6687" s="2">
        <v>2.16</v>
      </c>
      <c r="L6687" s="2" t="str" cm="1">
        <f t="array" ref="L6687">_xlfn.SWITCH(TRUE,K6687&lt;2,"1 to 2 yrs",K6687&lt;5,"2 to 5 yrs",K6687&lt;10,"5 to 10 yrs",K6687&lt;20,"10 to 20 yrs","20+")</f>
        <v>2 to 5 yrs</v>
      </c>
      <c r="M6687" s="2">
        <v>66003</v>
      </c>
      <c r="N6687" s="4">
        <v>0.1</v>
      </c>
      <c r="O6687" s="5">
        <f t="shared" si="104"/>
        <v>72603.3</v>
      </c>
      <c r="P6687" s="2" t="s">
        <v>28</v>
      </c>
      <c r="Q6687" s="2">
        <v>6507</v>
      </c>
      <c r="R6687" s="2">
        <v>99</v>
      </c>
      <c r="S6687" s="2" t="s">
        <v>77</v>
      </c>
    </row>
    <row r="6688" spans="1:19" x14ac:dyDescent="0.3">
      <c r="A6688" s="2">
        <v>7687</v>
      </c>
      <c r="B6688" s="2" t="s">
        <v>113</v>
      </c>
      <c r="C6688" s="2" t="s">
        <v>24</v>
      </c>
      <c r="D6688" s="2">
        <v>39</v>
      </c>
      <c r="E6688" s="2" t="str" cm="1">
        <f t="array" ref="E6688">_xlfn.SWITCH(TRUE,D6688&lt;25,"18 to 25",D6688&lt;40,"25 to 40",D6688&lt;50,"40 to 50",D6688&lt;60,"50 to 60","60+")</f>
        <v>25 to 40</v>
      </c>
      <c r="F6688" s="2" t="s">
        <v>46</v>
      </c>
      <c r="G6688" s="2" t="s">
        <v>32</v>
      </c>
      <c r="H6688" s="2" t="s">
        <v>47</v>
      </c>
      <c r="I6688" s="3">
        <v>42802</v>
      </c>
      <c r="J6688" s="2"/>
      <c r="K6688" s="2">
        <v>7.69</v>
      </c>
      <c r="L6688" s="2" t="str" cm="1">
        <f t="array" ref="L6688">_xlfn.SWITCH(TRUE,K6688&lt;2,"1 to 2 yrs",K6688&lt;5,"2 to 5 yrs",K6688&lt;10,"5 to 10 yrs",K6688&lt;20,"10 to 20 yrs","20+")</f>
        <v>5 to 10 yrs</v>
      </c>
      <c r="M6688" s="2">
        <v>116127</v>
      </c>
      <c r="N6688" s="4">
        <v>0.25</v>
      </c>
      <c r="O6688" s="5">
        <f t="shared" si="104"/>
        <v>145158.75</v>
      </c>
      <c r="P6688" s="2" t="s">
        <v>28</v>
      </c>
      <c r="Q6688" s="2"/>
      <c r="R6688" s="2">
        <v>77</v>
      </c>
      <c r="S6688" s="2" t="s">
        <v>103</v>
      </c>
    </row>
    <row r="6689" spans="1:19" x14ac:dyDescent="0.3">
      <c r="A6689" s="2">
        <v>7688</v>
      </c>
      <c r="B6689" s="2" t="s">
        <v>1215</v>
      </c>
      <c r="C6689" s="2" t="s">
        <v>24</v>
      </c>
      <c r="D6689" s="2">
        <v>65</v>
      </c>
      <c r="E6689" s="2" t="str" cm="1">
        <f t="array" ref="E6689">_xlfn.SWITCH(TRUE,D6689&lt;25,"18 to 25",D6689&lt;40,"25 to 40",D6689&lt;50,"40 to 50",D6689&lt;60,"50 to 60","60+")</f>
        <v>60+</v>
      </c>
      <c r="F6689" s="2" t="s">
        <v>92</v>
      </c>
      <c r="G6689" s="2" t="s">
        <v>19</v>
      </c>
      <c r="H6689" s="2" t="s">
        <v>108</v>
      </c>
      <c r="I6689" s="3">
        <v>43838</v>
      </c>
      <c r="J6689" s="3">
        <v>45097</v>
      </c>
      <c r="K6689" s="2">
        <v>3.45</v>
      </c>
      <c r="L6689" s="2" t="str" cm="1">
        <f t="array" ref="L6689">_xlfn.SWITCH(TRUE,K6689&lt;2,"1 to 2 yrs",K6689&lt;5,"2 to 5 yrs",K6689&lt;10,"5 to 10 yrs",K6689&lt;20,"10 to 20 yrs","20+")</f>
        <v>2 to 5 yrs</v>
      </c>
      <c r="M6689" s="2">
        <v>76642</v>
      </c>
      <c r="N6689" s="4">
        <v>0.2</v>
      </c>
      <c r="O6689" s="5">
        <f t="shared" si="104"/>
        <v>91970.4</v>
      </c>
      <c r="P6689" s="2" t="s">
        <v>42</v>
      </c>
      <c r="Q6689" s="2">
        <v>3131</v>
      </c>
      <c r="R6689" s="2">
        <v>71</v>
      </c>
      <c r="S6689" s="2" t="s">
        <v>90</v>
      </c>
    </row>
    <row r="6690" spans="1:19" x14ac:dyDescent="0.3">
      <c r="A6690" s="2">
        <v>7689</v>
      </c>
      <c r="B6690" s="2" t="s">
        <v>1372</v>
      </c>
      <c r="C6690" s="2" t="s">
        <v>24</v>
      </c>
      <c r="D6690" s="2">
        <v>37</v>
      </c>
      <c r="E6690" s="2" t="str" cm="1">
        <f t="array" ref="E6690">_xlfn.SWITCH(TRUE,D6690&lt;25,"18 to 25",D6690&lt;40,"25 to 40",D6690&lt;50,"40 to 50",D6690&lt;60,"50 to 60","60+")</f>
        <v>25 to 40</v>
      </c>
      <c r="F6690" s="2" t="s">
        <v>18</v>
      </c>
      <c r="G6690" s="2" t="s">
        <v>19</v>
      </c>
      <c r="H6690" s="2" t="s">
        <v>63</v>
      </c>
      <c r="I6690" s="3">
        <v>44641</v>
      </c>
      <c r="J6690" s="2"/>
      <c r="K6690" s="2">
        <v>2.66</v>
      </c>
      <c r="L6690" s="2" t="str" cm="1">
        <f t="array" ref="L6690">_xlfn.SWITCH(TRUE,K6690&lt;2,"1 to 2 yrs",K6690&lt;5,"2 to 5 yrs",K6690&lt;10,"5 to 10 yrs",K6690&lt;20,"10 to 20 yrs","20+")</f>
        <v>2 to 5 yrs</v>
      </c>
      <c r="M6690" s="2">
        <v>64807</v>
      </c>
      <c r="N6690" s="4">
        <v>0.2</v>
      </c>
      <c r="O6690" s="5">
        <f t="shared" si="104"/>
        <v>77768.399999999994</v>
      </c>
      <c r="P6690" s="2" t="s">
        <v>28</v>
      </c>
      <c r="Q6690" s="2">
        <v>3474</v>
      </c>
      <c r="R6690" s="2">
        <v>52</v>
      </c>
      <c r="S6690" s="2" t="s">
        <v>34</v>
      </c>
    </row>
    <row r="6691" spans="1:19" x14ac:dyDescent="0.3">
      <c r="A6691" s="2">
        <v>7690</v>
      </c>
      <c r="B6691" s="2" t="s">
        <v>876</v>
      </c>
      <c r="C6691" s="2" t="s">
        <v>17</v>
      </c>
      <c r="D6691" s="2">
        <v>22</v>
      </c>
      <c r="E6691" s="2" t="str" cm="1">
        <f t="array" ref="E6691">_xlfn.SWITCH(TRUE,D6691&lt;25,"18 to 25",D6691&lt;40,"25 to 40",D6691&lt;50,"40 to 50",D6691&lt;60,"50 to 60","60+")</f>
        <v>18 to 25</v>
      </c>
      <c r="F6691" s="2" t="s">
        <v>46</v>
      </c>
      <c r="G6691" s="2" t="s">
        <v>19</v>
      </c>
      <c r="H6691" s="2" t="s">
        <v>47</v>
      </c>
      <c r="I6691" s="3">
        <v>43631</v>
      </c>
      <c r="J6691" s="2"/>
      <c r="K6691" s="2">
        <v>5.42</v>
      </c>
      <c r="L6691" s="2" t="str" cm="1">
        <f t="array" ref="L6691">_xlfn.SWITCH(TRUE,K6691&lt;2,"1 to 2 yrs",K6691&lt;5,"2 to 5 yrs",K6691&lt;10,"5 to 10 yrs",K6691&lt;20,"10 to 20 yrs","20+")</f>
        <v>5 to 10 yrs</v>
      </c>
      <c r="M6691" s="2">
        <v>114363</v>
      </c>
      <c r="N6691" s="4">
        <v>0</v>
      </c>
      <c r="O6691" s="5">
        <f t="shared" si="104"/>
        <v>114363</v>
      </c>
      <c r="P6691" s="2" t="s">
        <v>28</v>
      </c>
      <c r="Q6691" s="2">
        <v>7068</v>
      </c>
      <c r="R6691" s="2">
        <v>36</v>
      </c>
      <c r="S6691" s="2" t="s">
        <v>157</v>
      </c>
    </row>
    <row r="6692" spans="1:19" x14ac:dyDescent="0.3">
      <c r="A6692" s="2">
        <v>7691</v>
      </c>
      <c r="B6692" s="2" t="s">
        <v>905</v>
      </c>
      <c r="C6692" s="2" t="s">
        <v>17</v>
      </c>
      <c r="D6692" s="2">
        <v>23</v>
      </c>
      <c r="E6692" s="2" t="str" cm="1">
        <f t="array" ref="E6692">_xlfn.SWITCH(TRUE,D6692&lt;25,"18 to 25",D6692&lt;40,"25 to 40",D6692&lt;50,"40 to 50",D6692&lt;60,"50 to 60","60+")</f>
        <v>18 to 25</v>
      </c>
      <c r="F6692" s="2" t="s">
        <v>92</v>
      </c>
      <c r="G6692" s="2" t="s">
        <v>19</v>
      </c>
      <c r="H6692" s="2" t="s">
        <v>171</v>
      </c>
      <c r="I6692" s="3">
        <v>42355</v>
      </c>
      <c r="J6692" s="3">
        <v>45128</v>
      </c>
      <c r="K6692" s="2">
        <v>7.59</v>
      </c>
      <c r="L6692" s="2" t="str" cm="1">
        <f t="array" ref="L6692">_xlfn.SWITCH(TRUE,K6692&lt;2,"1 to 2 yrs",K6692&lt;5,"2 to 5 yrs",K6692&lt;10,"5 to 10 yrs",K6692&lt;20,"10 to 20 yrs","20+")</f>
        <v>5 to 10 yrs</v>
      </c>
      <c r="M6692" s="2">
        <v>80470</v>
      </c>
      <c r="N6692" s="4">
        <v>0.15</v>
      </c>
      <c r="O6692" s="5">
        <f t="shared" si="104"/>
        <v>92540.5</v>
      </c>
      <c r="P6692" s="2" t="s">
        <v>28</v>
      </c>
      <c r="Q6692" s="2">
        <v>6657</v>
      </c>
      <c r="R6692" s="2">
        <v>19</v>
      </c>
      <c r="S6692" s="2" t="s">
        <v>99</v>
      </c>
    </row>
    <row r="6693" spans="1:19" x14ac:dyDescent="0.3">
      <c r="A6693" s="2">
        <v>7692</v>
      </c>
      <c r="B6693" s="2" t="s">
        <v>528</v>
      </c>
      <c r="C6693" s="2" t="s">
        <v>17</v>
      </c>
      <c r="D6693" s="2">
        <v>36</v>
      </c>
      <c r="E6693" s="2" t="str" cm="1">
        <f t="array" ref="E6693">_xlfn.SWITCH(TRUE,D6693&lt;25,"18 to 25",D6693&lt;40,"25 to 40",D6693&lt;50,"40 to 50",D6693&lt;60,"50 to 60","60+")</f>
        <v>25 to 40</v>
      </c>
      <c r="F6693" s="2" t="s">
        <v>36</v>
      </c>
      <c r="G6693" s="2" t="s">
        <v>19</v>
      </c>
      <c r="H6693" s="2" t="s">
        <v>211</v>
      </c>
      <c r="I6693" s="3">
        <v>43623</v>
      </c>
      <c r="J6693" s="3">
        <v>44233</v>
      </c>
      <c r="K6693" s="2">
        <v>1.67</v>
      </c>
      <c r="L6693" s="2" t="str" cm="1">
        <f t="array" ref="L6693">_xlfn.SWITCH(TRUE,K6693&lt;2,"1 to 2 yrs",K6693&lt;5,"2 to 5 yrs",K6693&lt;10,"5 to 10 yrs",K6693&lt;20,"10 to 20 yrs","20+")</f>
        <v>1 to 2 yrs</v>
      </c>
      <c r="M6693" s="2">
        <v>60786</v>
      </c>
      <c r="N6693" s="4">
        <v>0.15</v>
      </c>
      <c r="O6693" s="5">
        <f t="shared" si="104"/>
        <v>69903.899999999994</v>
      </c>
      <c r="P6693" s="2" t="s">
        <v>21</v>
      </c>
      <c r="Q6693" s="2"/>
      <c r="R6693" s="2">
        <v>94</v>
      </c>
      <c r="S6693" s="2" t="s">
        <v>84</v>
      </c>
    </row>
    <row r="6694" spans="1:19" x14ac:dyDescent="0.3">
      <c r="A6694" s="2">
        <v>7693</v>
      </c>
      <c r="B6694" s="2" t="s">
        <v>856</v>
      </c>
      <c r="C6694" s="2" t="s">
        <v>24</v>
      </c>
      <c r="D6694" s="2">
        <v>60</v>
      </c>
      <c r="E6694" s="2" t="str" cm="1">
        <f t="array" ref="E6694">_xlfn.SWITCH(TRUE,D6694&lt;25,"18 to 25",D6694&lt;40,"25 to 40",D6694&lt;50,"40 to 50",D6694&lt;60,"50 to 60","60+")</f>
        <v>60+</v>
      </c>
      <c r="F6694" s="2" t="s">
        <v>40</v>
      </c>
      <c r="G6694" s="2" t="s">
        <v>26</v>
      </c>
      <c r="H6694" s="2" t="s">
        <v>65</v>
      </c>
      <c r="I6694" s="3">
        <v>45351</v>
      </c>
      <c r="J6694" s="2"/>
      <c r="K6694" s="2">
        <v>0.71</v>
      </c>
      <c r="L6694" s="2" t="str" cm="1">
        <f t="array" ref="L6694">_xlfn.SWITCH(TRUE,K6694&lt;2,"1 to 2 yrs",K6694&lt;5,"2 to 5 yrs",K6694&lt;10,"5 to 10 yrs",K6694&lt;20,"10 to 20 yrs","20+")</f>
        <v>1 to 2 yrs</v>
      </c>
      <c r="M6694" s="2">
        <v>39083</v>
      </c>
      <c r="N6694" s="4">
        <v>0.2</v>
      </c>
      <c r="O6694" s="5">
        <f t="shared" si="104"/>
        <v>46899.6</v>
      </c>
      <c r="P6694" s="2" t="s">
        <v>21</v>
      </c>
      <c r="Q6694" s="2"/>
      <c r="R6694" s="2">
        <v>70</v>
      </c>
      <c r="S6694" s="2" t="s">
        <v>117</v>
      </c>
    </row>
    <row r="6695" spans="1:19" x14ac:dyDescent="0.3">
      <c r="A6695" s="2">
        <v>7694</v>
      </c>
      <c r="B6695" s="2" t="s">
        <v>265</v>
      </c>
      <c r="C6695" s="2" t="s">
        <v>24</v>
      </c>
      <c r="D6695" s="2">
        <v>49</v>
      </c>
      <c r="E6695" s="2" t="str" cm="1">
        <f t="array" ref="E6695">_xlfn.SWITCH(TRUE,D6695&lt;25,"18 to 25",D6695&lt;40,"25 to 40",D6695&lt;50,"40 to 50",D6695&lt;60,"50 to 60","60+")</f>
        <v>40 to 50</v>
      </c>
      <c r="F6695" s="2" t="s">
        <v>40</v>
      </c>
      <c r="G6695" s="2" t="s">
        <v>19</v>
      </c>
      <c r="H6695" s="2" t="s">
        <v>41</v>
      </c>
      <c r="I6695" s="3">
        <v>43335</v>
      </c>
      <c r="J6695" s="2"/>
      <c r="K6695" s="2">
        <v>6.23</v>
      </c>
      <c r="L6695" s="2" t="str" cm="1">
        <f t="array" ref="L6695">_xlfn.SWITCH(TRUE,K6695&lt;2,"1 to 2 yrs",K6695&lt;5,"2 to 5 yrs",K6695&lt;10,"5 to 10 yrs",K6695&lt;20,"10 to 20 yrs","20+")</f>
        <v>5 to 10 yrs</v>
      </c>
      <c r="M6695" s="2">
        <v>61034</v>
      </c>
      <c r="N6695" s="4">
        <v>0.15</v>
      </c>
      <c r="O6695" s="5">
        <f t="shared" si="104"/>
        <v>70189.100000000006</v>
      </c>
      <c r="P6695" s="2" t="s">
        <v>21</v>
      </c>
      <c r="Q6695" s="2">
        <v>3336</v>
      </c>
      <c r="R6695" s="2">
        <v>57</v>
      </c>
      <c r="S6695" s="2" t="s">
        <v>59</v>
      </c>
    </row>
    <row r="6696" spans="1:19" x14ac:dyDescent="0.3">
      <c r="A6696" s="2">
        <v>7695</v>
      </c>
      <c r="B6696" s="2" t="s">
        <v>169</v>
      </c>
      <c r="C6696" s="2" t="s">
        <v>24</v>
      </c>
      <c r="D6696" s="2">
        <v>22</v>
      </c>
      <c r="E6696" s="2" t="str" cm="1">
        <f t="array" ref="E6696">_xlfn.SWITCH(TRUE,D6696&lt;25,"18 to 25",D6696&lt;40,"25 to 40",D6696&lt;50,"40 to 50",D6696&lt;60,"50 to 60","60+")</f>
        <v>18 to 25</v>
      </c>
      <c r="F6696" s="2" t="s">
        <v>25</v>
      </c>
      <c r="G6696" s="2" t="s">
        <v>19</v>
      </c>
      <c r="H6696" s="2" t="s">
        <v>259</v>
      </c>
      <c r="I6696" s="3">
        <v>42697</v>
      </c>
      <c r="J6696" s="2"/>
      <c r="K6696" s="2">
        <v>7.98</v>
      </c>
      <c r="L6696" s="2" t="str" cm="1">
        <f t="array" ref="L6696">_xlfn.SWITCH(TRUE,K6696&lt;2,"1 to 2 yrs",K6696&lt;5,"2 to 5 yrs",K6696&lt;10,"5 to 10 yrs",K6696&lt;20,"10 to 20 yrs","20+")</f>
        <v>5 to 10 yrs</v>
      </c>
      <c r="M6696" s="2">
        <v>72574</v>
      </c>
      <c r="N6696" s="4">
        <v>0.3</v>
      </c>
      <c r="O6696" s="5">
        <f t="shared" si="104"/>
        <v>94346.2</v>
      </c>
      <c r="P6696" s="2" t="s">
        <v>58</v>
      </c>
      <c r="Q6696" s="2">
        <v>6494</v>
      </c>
      <c r="R6696" s="2">
        <v>40</v>
      </c>
      <c r="S6696" s="2" t="s">
        <v>73</v>
      </c>
    </row>
    <row r="6697" spans="1:19" x14ac:dyDescent="0.3">
      <c r="A6697" s="2">
        <v>7696</v>
      </c>
      <c r="B6697" s="2" t="s">
        <v>1114</v>
      </c>
      <c r="C6697" s="2" t="s">
        <v>24</v>
      </c>
      <c r="D6697" s="2">
        <v>26</v>
      </c>
      <c r="E6697" s="2" t="str" cm="1">
        <f t="array" ref="E6697">_xlfn.SWITCH(TRUE,D6697&lt;25,"18 to 25",D6697&lt;40,"25 to 40",D6697&lt;50,"40 to 50",D6697&lt;60,"50 to 60","60+")</f>
        <v>25 to 40</v>
      </c>
      <c r="F6697" s="2" t="s">
        <v>75</v>
      </c>
      <c r="G6697" s="2" t="s">
        <v>19</v>
      </c>
      <c r="H6697" s="2" t="s">
        <v>165</v>
      </c>
      <c r="I6697" s="3">
        <v>42772</v>
      </c>
      <c r="J6697" s="2"/>
      <c r="K6697" s="2">
        <v>7.78</v>
      </c>
      <c r="L6697" s="2" t="str" cm="1">
        <f t="array" ref="L6697">_xlfn.SWITCH(TRUE,K6697&lt;2,"1 to 2 yrs",K6697&lt;5,"2 to 5 yrs",K6697&lt;10,"5 to 10 yrs",K6697&lt;20,"10 to 20 yrs","20+")</f>
        <v>5 to 10 yrs</v>
      </c>
      <c r="M6697" s="2">
        <v>97556</v>
      </c>
      <c r="N6697" s="4">
        <v>0.2</v>
      </c>
      <c r="O6697" s="5">
        <f t="shared" si="104"/>
        <v>117067.2</v>
      </c>
      <c r="P6697" s="2" t="s">
        <v>28</v>
      </c>
      <c r="Q6697" s="2"/>
      <c r="R6697" s="2">
        <v>37</v>
      </c>
      <c r="S6697" s="2" t="s">
        <v>157</v>
      </c>
    </row>
    <row r="6698" spans="1:19" x14ac:dyDescent="0.3">
      <c r="A6698" s="2">
        <v>7697</v>
      </c>
      <c r="B6698" s="2" t="s">
        <v>1170</v>
      </c>
      <c r="C6698" s="2" t="s">
        <v>17</v>
      </c>
      <c r="D6698" s="2">
        <v>63</v>
      </c>
      <c r="E6698" s="2" t="str" cm="1">
        <f t="array" ref="E6698">_xlfn.SWITCH(TRUE,D6698&lt;25,"18 to 25",D6698&lt;40,"25 to 40",D6698&lt;50,"40 to 50",D6698&lt;60,"50 to 60","60+")</f>
        <v>60+</v>
      </c>
      <c r="F6698" s="2" t="s">
        <v>18</v>
      </c>
      <c r="G6698" s="2" t="s">
        <v>26</v>
      </c>
      <c r="H6698" s="2" t="s">
        <v>216</v>
      </c>
      <c r="I6698" s="3">
        <v>44259</v>
      </c>
      <c r="J6698" s="2"/>
      <c r="K6698" s="2">
        <v>3.7</v>
      </c>
      <c r="L6698" s="2" t="str" cm="1">
        <f t="array" ref="L6698">_xlfn.SWITCH(TRUE,K6698&lt;2,"1 to 2 yrs",K6698&lt;5,"2 to 5 yrs",K6698&lt;10,"5 to 10 yrs",K6698&lt;20,"10 to 20 yrs","20+")</f>
        <v>2 to 5 yrs</v>
      </c>
      <c r="M6698" s="2">
        <v>68306</v>
      </c>
      <c r="N6698" s="4">
        <v>0.2</v>
      </c>
      <c r="O6698" s="5">
        <f t="shared" si="104"/>
        <v>81967.199999999997</v>
      </c>
      <c r="P6698" s="2" t="s">
        <v>28</v>
      </c>
      <c r="Q6698" s="2">
        <v>4086</v>
      </c>
      <c r="R6698" s="2">
        <v>43</v>
      </c>
      <c r="S6698" s="2" t="s">
        <v>52</v>
      </c>
    </row>
    <row r="6699" spans="1:19" x14ac:dyDescent="0.3">
      <c r="A6699" s="2">
        <v>7698</v>
      </c>
      <c r="B6699" s="2" t="s">
        <v>1441</v>
      </c>
      <c r="C6699" s="2" t="s">
        <v>17</v>
      </c>
      <c r="D6699" s="2">
        <v>43</v>
      </c>
      <c r="E6699" s="2" t="str" cm="1">
        <f t="array" ref="E6699">_xlfn.SWITCH(TRUE,D6699&lt;25,"18 to 25",D6699&lt;40,"25 to 40",D6699&lt;50,"40 to 50",D6699&lt;60,"50 to 60","60+")</f>
        <v>40 to 50</v>
      </c>
      <c r="F6699" s="2" t="s">
        <v>31</v>
      </c>
      <c r="G6699" s="2" t="s">
        <v>32</v>
      </c>
      <c r="H6699" s="2" t="s">
        <v>106</v>
      </c>
      <c r="I6699" s="3">
        <v>44629</v>
      </c>
      <c r="J6699" s="2"/>
      <c r="K6699" s="2">
        <v>2.69</v>
      </c>
      <c r="L6699" s="2" t="str" cm="1">
        <f t="array" ref="L6699">_xlfn.SWITCH(TRUE,K6699&lt;2,"1 to 2 yrs",K6699&lt;5,"2 to 5 yrs",K6699&lt;10,"5 to 10 yrs",K6699&lt;20,"10 to 20 yrs","20+")</f>
        <v>2 to 5 yrs</v>
      </c>
      <c r="M6699" s="2">
        <v>66373</v>
      </c>
      <c r="N6699" s="4">
        <v>0.25</v>
      </c>
      <c r="O6699" s="5">
        <f t="shared" si="104"/>
        <v>82966.25</v>
      </c>
      <c r="P6699" s="2" t="s">
        <v>28</v>
      </c>
      <c r="Q6699" s="2">
        <v>4159</v>
      </c>
      <c r="R6699" s="2">
        <v>14</v>
      </c>
      <c r="S6699" s="2" t="s">
        <v>117</v>
      </c>
    </row>
    <row r="6700" spans="1:19" x14ac:dyDescent="0.3">
      <c r="A6700" s="2">
        <v>7699</v>
      </c>
      <c r="B6700" s="2" t="s">
        <v>1490</v>
      </c>
      <c r="C6700" s="2" t="s">
        <v>24</v>
      </c>
      <c r="D6700" s="2">
        <v>57</v>
      </c>
      <c r="E6700" s="2" t="str" cm="1">
        <f t="array" ref="E6700">_xlfn.SWITCH(TRUE,D6700&lt;25,"18 to 25",D6700&lt;40,"25 to 40",D6700&lt;50,"40 to 50",D6700&lt;60,"50 to 60","60+")</f>
        <v>50 to 60</v>
      </c>
      <c r="F6700" s="2" t="s">
        <v>56</v>
      </c>
      <c r="G6700" s="2" t="s">
        <v>19</v>
      </c>
      <c r="H6700" s="2" t="s">
        <v>57</v>
      </c>
      <c r="I6700" s="3">
        <v>44471</v>
      </c>
      <c r="J6700" s="2"/>
      <c r="K6700" s="2">
        <v>3.12</v>
      </c>
      <c r="L6700" s="2" t="str" cm="1">
        <f t="array" ref="L6700">_xlfn.SWITCH(TRUE,K6700&lt;2,"1 to 2 yrs",K6700&lt;5,"2 to 5 yrs",K6700&lt;10,"5 to 10 yrs",K6700&lt;20,"10 to 20 yrs","20+")</f>
        <v>2 to 5 yrs</v>
      </c>
      <c r="M6700" s="2">
        <v>111753</v>
      </c>
      <c r="N6700" s="4">
        <v>0.3</v>
      </c>
      <c r="O6700" s="5">
        <f t="shared" si="104"/>
        <v>145278.9</v>
      </c>
      <c r="P6700" s="2" t="s">
        <v>58</v>
      </c>
      <c r="Q6700" s="2">
        <v>5919</v>
      </c>
      <c r="R6700" s="2">
        <v>34</v>
      </c>
      <c r="S6700" s="2" t="s">
        <v>103</v>
      </c>
    </row>
    <row r="6701" spans="1:19" x14ac:dyDescent="0.3">
      <c r="A6701" s="2">
        <v>7700</v>
      </c>
      <c r="B6701" s="2" t="s">
        <v>228</v>
      </c>
      <c r="C6701" s="2" t="s">
        <v>17</v>
      </c>
      <c r="D6701" s="2">
        <v>34</v>
      </c>
      <c r="E6701" s="2" t="str" cm="1">
        <f t="array" ref="E6701">_xlfn.SWITCH(TRUE,D6701&lt;25,"18 to 25",D6701&lt;40,"25 to 40",D6701&lt;50,"40 to 50",D6701&lt;60,"50 to 60","60+")</f>
        <v>25 to 40</v>
      </c>
      <c r="F6701" s="2" t="s">
        <v>46</v>
      </c>
      <c r="G6701" s="2" t="s">
        <v>19</v>
      </c>
      <c r="H6701" s="2" t="s">
        <v>130</v>
      </c>
      <c r="I6701" s="3">
        <v>44773</v>
      </c>
      <c r="J6701" s="2"/>
      <c r="K6701" s="2">
        <v>2.2999999999999998</v>
      </c>
      <c r="L6701" s="2" t="str" cm="1">
        <f t="array" ref="L6701">_xlfn.SWITCH(TRUE,K6701&lt;2,"1 to 2 yrs",K6701&lt;5,"2 to 5 yrs",K6701&lt;10,"5 to 10 yrs",K6701&lt;20,"10 to 20 yrs","20+")</f>
        <v>2 to 5 yrs</v>
      </c>
      <c r="M6701" s="2">
        <v>85388</v>
      </c>
      <c r="N6701" s="4">
        <v>0.5</v>
      </c>
      <c r="O6701" s="5">
        <f t="shared" si="104"/>
        <v>128082</v>
      </c>
      <c r="P6701" s="2" t="s">
        <v>58</v>
      </c>
      <c r="Q6701" s="2">
        <v>1718</v>
      </c>
      <c r="R6701" s="2">
        <v>80</v>
      </c>
      <c r="S6701" s="2" t="s">
        <v>99</v>
      </c>
    </row>
    <row r="6702" spans="1:19" x14ac:dyDescent="0.3">
      <c r="A6702" s="2">
        <v>7701</v>
      </c>
      <c r="B6702" s="2" t="s">
        <v>1323</v>
      </c>
      <c r="C6702" s="2" t="s">
        <v>17</v>
      </c>
      <c r="D6702" s="2">
        <v>22</v>
      </c>
      <c r="E6702" s="2" t="str" cm="1">
        <f t="array" ref="E6702">_xlfn.SWITCH(TRUE,D6702&lt;25,"18 to 25",D6702&lt;40,"25 to 40",D6702&lt;50,"40 to 50",D6702&lt;60,"50 to 60","60+")</f>
        <v>18 to 25</v>
      </c>
      <c r="F6702" s="2" t="s">
        <v>92</v>
      </c>
      <c r="G6702" s="2" t="s">
        <v>19</v>
      </c>
      <c r="H6702" s="2" t="s">
        <v>190</v>
      </c>
      <c r="I6702" s="3">
        <v>44930</v>
      </c>
      <c r="J6702" s="2"/>
      <c r="K6702" s="2">
        <v>1.87</v>
      </c>
      <c r="L6702" s="2" t="str" cm="1">
        <f t="array" ref="L6702">_xlfn.SWITCH(TRUE,K6702&lt;2,"1 to 2 yrs",K6702&lt;5,"2 to 5 yrs",K6702&lt;10,"5 to 10 yrs",K6702&lt;20,"10 to 20 yrs","20+")</f>
        <v>1 to 2 yrs</v>
      </c>
      <c r="M6702" s="2">
        <v>56050</v>
      </c>
      <c r="N6702" s="4">
        <v>0.25</v>
      </c>
      <c r="O6702" s="5">
        <f t="shared" si="104"/>
        <v>70062.5</v>
      </c>
      <c r="P6702" s="2" t="s">
        <v>28</v>
      </c>
      <c r="Q6702" s="2">
        <v>2932</v>
      </c>
      <c r="R6702" s="2">
        <v>26</v>
      </c>
      <c r="S6702" s="2" t="s">
        <v>59</v>
      </c>
    </row>
    <row r="6703" spans="1:19" x14ac:dyDescent="0.3">
      <c r="A6703" s="2">
        <v>7702</v>
      </c>
      <c r="B6703" s="2" t="s">
        <v>285</v>
      </c>
      <c r="C6703" s="2" t="s">
        <v>24</v>
      </c>
      <c r="D6703" s="2">
        <v>37</v>
      </c>
      <c r="E6703" s="2" t="str" cm="1">
        <f t="array" ref="E6703">_xlfn.SWITCH(TRUE,D6703&lt;25,"18 to 25",D6703&lt;40,"25 to 40",D6703&lt;50,"40 to 50",D6703&lt;60,"50 to 60","60+")</f>
        <v>25 to 40</v>
      </c>
      <c r="F6703" s="2" t="s">
        <v>40</v>
      </c>
      <c r="G6703" s="2" t="s">
        <v>26</v>
      </c>
      <c r="H6703" s="2" t="s">
        <v>41</v>
      </c>
      <c r="I6703" s="3">
        <v>44207</v>
      </c>
      <c r="J6703" s="2"/>
      <c r="K6703" s="2">
        <v>3.85</v>
      </c>
      <c r="L6703" s="2" t="str" cm="1">
        <f t="array" ref="L6703">_xlfn.SWITCH(TRUE,K6703&lt;2,"1 to 2 yrs",K6703&lt;5,"2 to 5 yrs",K6703&lt;10,"5 to 10 yrs",K6703&lt;20,"10 to 20 yrs","20+")</f>
        <v>2 to 5 yrs</v>
      </c>
      <c r="M6703" s="2">
        <v>53227</v>
      </c>
      <c r="N6703" s="4">
        <v>0.5</v>
      </c>
      <c r="O6703" s="5">
        <f t="shared" si="104"/>
        <v>79840.5</v>
      </c>
      <c r="P6703" s="2" t="s">
        <v>28</v>
      </c>
      <c r="Q6703" s="2">
        <v>2480</v>
      </c>
      <c r="R6703" s="2">
        <v>20</v>
      </c>
      <c r="S6703" s="2" t="s">
        <v>38</v>
      </c>
    </row>
    <row r="6704" spans="1:19" x14ac:dyDescent="0.3">
      <c r="A6704" s="2">
        <v>7703</v>
      </c>
      <c r="B6704" s="2" t="s">
        <v>604</v>
      </c>
      <c r="C6704" s="2" t="s">
        <v>24</v>
      </c>
      <c r="D6704" s="2">
        <v>62</v>
      </c>
      <c r="E6704" s="2" t="str" cm="1">
        <f t="array" ref="E6704">_xlfn.SWITCH(TRUE,D6704&lt;25,"18 to 25",D6704&lt;40,"25 to 40",D6704&lt;50,"40 to 50",D6704&lt;60,"50 to 60","60+")</f>
        <v>60+</v>
      </c>
      <c r="F6704" s="2" t="s">
        <v>75</v>
      </c>
      <c r="G6704" s="2" t="s">
        <v>19</v>
      </c>
      <c r="H6704" s="2" t="s">
        <v>174</v>
      </c>
      <c r="I6704" s="3">
        <v>44500</v>
      </c>
      <c r="J6704" s="2"/>
      <c r="K6704" s="2">
        <v>3.04</v>
      </c>
      <c r="L6704" s="2" t="str" cm="1">
        <f t="array" ref="L6704">_xlfn.SWITCH(TRUE,K6704&lt;2,"1 to 2 yrs",K6704&lt;5,"2 to 5 yrs",K6704&lt;10,"5 to 10 yrs",K6704&lt;20,"10 to 20 yrs","20+")</f>
        <v>2 to 5 yrs</v>
      </c>
      <c r="M6704" s="2">
        <v>81987</v>
      </c>
      <c r="N6704" s="4">
        <v>0.15</v>
      </c>
      <c r="O6704" s="5">
        <f t="shared" si="104"/>
        <v>94285.05</v>
      </c>
      <c r="P6704" s="2" t="s">
        <v>28</v>
      </c>
      <c r="Q6704" s="2">
        <v>1082</v>
      </c>
      <c r="R6704" s="2">
        <v>39</v>
      </c>
      <c r="S6704" s="2" t="s">
        <v>73</v>
      </c>
    </row>
    <row r="6705" spans="1:19" x14ac:dyDescent="0.3">
      <c r="A6705" s="2">
        <v>7704</v>
      </c>
      <c r="B6705" s="2" t="s">
        <v>272</v>
      </c>
      <c r="C6705" s="2" t="s">
        <v>24</v>
      </c>
      <c r="D6705" s="2">
        <v>43</v>
      </c>
      <c r="E6705" s="2" t="str" cm="1">
        <f t="array" ref="E6705">_xlfn.SWITCH(TRUE,D6705&lt;25,"18 to 25",D6705&lt;40,"25 to 40",D6705&lt;50,"40 to 50",D6705&lt;60,"50 to 60","60+")</f>
        <v>40 to 50</v>
      </c>
      <c r="F6705" s="2" t="s">
        <v>18</v>
      </c>
      <c r="G6705" s="2" t="s">
        <v>19</v>
      </c>
      <c r="H6705" s="2" t="s">
        <v>115</v>
      </c>
      <c r="I6705" s="3">
        <v>42007</v>
      </c>
      <c r="J6705" s="2"/>
      <c r="K6705" s="2">
        <v>10.8</v>
      </c>
      <c r="L6705" s="2" t="str" cm="1">
        <f t="array" ref="L6705">_xlfn.SWITCH(TRUE,K6705&lt;2,"1 to 2 yrs",K6705&lt;5,"2 to 5 yrs",K6705&lt;10,"5 to 10 yrs",K6705&lt;20,"10 to 20 yrs","20+")</f>
        <v>10 to 20 yrs</v>
      </c>
      <c r="M6705" s="2">
        <v>86732</v>
      </c>
      <c r="N6705" s="4">
        <v>0.5</v>
      </c>
      <c r="O6705" s="5">
        <f t="shared" si="104"/>
        <v>130098</v>
      </c>
      <c r="P6705" s="2" t="s">
        <v>58</v>
      </c>
      <c r="Q6705" s="2">
        <v>6536</v>
      </c>
      <c r="R6705" s="2">
        <v>43</v>
      </c>
      <c r="S6705" s="2" t="s">
        <v>43</v>
      </c>
    </row>
    <row r="6706" spans="1:19" x14ac:dyDescent="0.3">
      <c r="A6706" s="2">
        <v>7705</v>
      </c>
      <c r="B6706" s="2" t="s">
        <v>435</v>
      </c>
      <c r="C6706" s="2" t="s">
        <v>24</v>
      </c>
      <c r="D6706" s="2">
        <v>53</v>
      </c>
      <c r="E6706" s="2" t="str" cm="1">
        <f t="array" ref="E6706">_xlfn.SWITCH(TRUE,D6706&lt;25,"18 to 25",D6706&lt;40,"25 to 40",D6706&lt;50,"40 to 50",D6706&lt;60,"50 to 60","60+")</f>
        <v>50 to 60</v>
      </c>
      <c r="F6706" s="2" t="s">
        <v>18</v>
      </c>
      <c r="G6706" s="2" t="s">
        <v>26</v>
      </c>
      <c r="H6706" s="2" t="s">
        <v>115</v>
      </c>
      <c r="I6706" s="3">
        <v>43904</v>
      </c>
      <c r="J6706" s="2"/>
      <c r="K6706" s="2">
        <v>4.68</v>
      </c>
      <c r="L6706" s="2" t="str" cm="1">
        <f t="array" ref="L6706">_xlfn.SWITCH(TRUE,K6706&lt;2,"1 to 2 yrs",K6706&lt;5,"2 to 5 yrs",K6706&lt;10,"5 to 10 yrs",K6706&lt;20,"10 to 20 yrs","20+")</f>
        <v>2 to 5 yrs</v>
      </c>
      <c r="M6706" s="2">
        <v>73436</v>
      </c>
      <c r="N6706" s="4">
        <v>0.2</v>
      </c>
      <c r="O6706" s="5">
        <f t="shared" si="104"/>
        <v>88123.199999999997</v>
      </c>
      <c r="P6706" s="2" t="s">
        <v>28</v>
      </c>
      <c r="Q6706" s="2"/>
      <c r="R6706" s="2">
        <v>89</v>
      </c>
      <c r="S6706" s="2" t="s">
        <v>52</v>
      </c>
    </row>
    <row r="6707" spans="1:19" x14ac:dyDescent="0.3">
      <c r="A6707" s="2">
        <v>7706</v>
      </c>
      <c r="B6707" s="2" t="s">
        <v>1567</v>
      </c>
      <c r="C6707" s="2" t="s">
        <v>24</v>
      </c>
      <c r="D6707" s="2">
        <v>37</v>
      </c>
      <c r="E6707" s="2" t="str" cm="1">
        <f t="array" ref="E6707">_xlfn.SWITCH(TRUE,D6707&lt;25,"18 to 25",D6707&lt;40,"25 to 40",D6707&lt;50,"40 to 50",D6707&lt;60,"50 to 60","60+")</f>
        <v>25 to 40</v>
      </c>
      <c r="F6707" s="2" t="s">
        <v>40</v>
      </c>
      <c r="G6707" s="2" t="s">
        <v>19</v>
      </c>
      <c r="H6707" s="2" t="s">
        <v>65</v>
      </c>
      <c r="I6707" s="3">
        <v>43198</v>
      </c>
      <c r="J6707" s="2"/>
      <c r="K6707" s="2">
        <v>6.61</v>
      </c>
      <c r="L6707" s="2" t="str" cm="1">
        <f t="array" ref="L6707">_xlfn.SWITCH(TRUE,K6707&lt;2,"1 to 2 yrs",K6707&lt;5,"2 to 5 yrs",K6707&lt;10,"5 to 10 yrs",K6707&lt;20,"10 to 20 yrs","20+")</f>
        <v>5 to 10 yrs</v>
      </c>
      <c r="M6707" s="2">
        <v>61979</v>
      </c>
      <c r="N6707" s="4">
        <v>0.15</v>
      </c>
      <c r="O6707" s="5">
        <f t="shared" si="104"/>
        <v>71275.850000000006</v>
      </c>
      <c r="P6707" s="2" t="s">
        <v>58</v>
      </c>
      <c r="Q6707" s="2">
        <v>7636</v>
      </c>
      <c r="R6707" s="2">
        <v>43</v>
      </c>
      <c r="S6707" s="2" t="s">
        <v>34</v>
      </c>
    </row>
    <row r="6708" spans="1:19" x14ac:dyDescent="0.3">
      <c r="A6708" s="2">
        <v>7707</v>
      </c>
      <c r="B6708" s="2" t="s">
        <v>187</v>
      </c>
      <c r="C6708" s="2" t="s">
        <v>24</v>
      </c>
      <c r="D6708" s="2">
        <v>36</v>
      </c>
      <c r="E6708" s="2" t="str" cm="1">
        <f t="array" ref="E6708">_xlfn.SWITCH(TRUE,D6708&lt;25,"18 to 25",D6708&lt;40,"25 to 40",D6708&lt;50,"40 to 50",D6708&lt;60,"50 to 60","60+")</f>
        <v>25 to 40</v>
      </c>
      <c r="F6708" s="2" t="s">
        <v>56</v>
      </c>
      <c r="G6708" s="2" t="s">
        <v>19</v>
      </c>
      <c r="H6708" s="2" t="s">
        <v>57</v>
      </c>
      <c r="I6708" s="3">
        <v>44383</v>
      </c>
      <c r="J6708" s="2"/>
      <c r="K6708" s="2">
        <v>3.36</v>
      </c>
      <c r="L6708" s="2" t="str" cm="1">
        <f t="array" ref="L6708">_xlfn.SWITCH(TRUE,K6708&lt;2,"1 to 2 yrs",K6708&lt;5,"2 to 5 yrs",K6708&lt;10,"5 to 10 yrs",K6708&lt;20,"10 to 20 yrs","20+")</f>
        <v>2 to 5 yrs</v>
      </c>
      <c r="M6708" s="2">
        <v>94930</v>
      </c>
      <c r="N6708" s="4">
        <v>0.2</v>
      </c>
      <c r="O6708" s="5">
        <f t="shared" si="104"/>
        <v>113916</v>
      </c>
      <c r="P6708" s="2" t="s">
        <v>28</v>
      </c>
      <c r="Q6708" s="2">
        <v>1327</v>
      </c>
      <c r="R6708" s="2">
        <v>4</v>
      </c>
      <c r="S6708" s="2" t="s">
        <v>34</v>
      </c>
    </row>
    <row r="6709" spans="1:19" x14ac:dyDescent="0.3">
      <c r="A6709" s="2">
        <v>7708</v>
      </c>
      <c r="B6709" s="2" t="s">
        <v>1306</v>
      </c>
      <c r="C6709" s="2" t="s">
        <v>17</v>
      </c>
      <c r="D6709" s="2">
        <v>63</v>
      </c>
      <c r="E6709" s="2" t="str" cm="1">
        <f t="array" ref="E6709">_xlfn.SWITCH(TRUE,D6709&lt;25,"18 to 25",D6709&lt;40,"25 to 40",D6709&lt;50,"40 to 50",D6709&lt;60,"50 to 60","60+")</f>
        <v>60+</v>
      </c>
      <c r="F6709" s="2" t="s">
        <v>75</v>
      </c>
      <c r="G6709" s="2" t="s">
        <v>19</v>
      </c>
      <c r="H6709" s="2" t="s">
        <v>201</v>
      </c>
      <c r="I6709" s="3">
        <v>44395</v>
      </c>
      <c r="J6709" s="2"/>
      <c r="K6709" s="2">
        <v>3.33</v>
      </c>
      <c r="L6709" s="2" t="str" cm="1">
        <f t="array" ref="L6709">_xlfn.SWITCH(TRUE,K6709&lt;2,"1 to 2 yrs",K6709&lt;5,"2 to 5 yrs",K6709&lt;10,"5 to 10 yrs",K6709&lt;20,"10 to 20 yrs","20+")</f>
        <v>2 to 5 yrs</v>
      </c>
      <c r="M6709" s="2">
        <v>88795</v>
      </c>
      <c r="N6709" s="4">
        <v>0.2</v>
      </c>
      <c r="O6709" s="5">
        <f t="shared" si="104"/>
        <v>106554</v>
      </c>
      <c r="P6709" s="2" t="s">
        <v>28</v>
      </c>
      <c r="Q6709" s="2">
        <v>2103</v>
      </c>
      <c r="R6709" s="2">
        <v>96</v>
      </c>
      <c r="S6709" s="2" t="s">
        <v>84</v>
      </c>
    </row>
    <row r="6710" spans="1:19" x14ac:dyDescent="0.3">
      <c r="A6710" s="2">
        <v>7709</v>
      </c>
      <c r="B6710" s="2" t="s">
        <v>1344</v>
      </c>
      <c r="C6710" s="2" t="s">
        <v>17</v>
      </c>
      <c r="D6710" s="2">
        <v>33</v>
      </c>
      <c r="E6710" s="2" t="str" cm="1">
        <f t="array" ref="E6710">_xlfn.SWITCH(TRUE,D6710&lt;25,"18 to 25",D6710&lt;40,"25 to 40",D6710&lt;50,"40 to 50",D6710&lt;60,"50 to 60","60+")</f>
        <v>25 to 40</v>
      </c>
      <c r="F6710" s="2" t="s">
        <v>50</v>
      </c>
      <c r="G6710" s="2" t="s">
        <v>19</v>
      </c>
      <c r="H6710" s="2" t="s">
        <v>70</v>
      </c>
      <c r="I6710" s="3">
        <v>42995</v>
      </c>
      <c r="J6710" s="3">
        <v>44544</v>
      </c>
      <c r="K6710" s="2">
        <v>4.24</v>
      </c>
      <c r="L6710" s="2" t="str" cm="1">
        <f t="array" ref="L6710">_xlfn.SWITCH(TRUE,K6710&lt;2,"1 to 2 yrs",K6710&lt;5,"2 to 5 yrs",K6710&lt;10,"5 to 10 yrs",K6710&lt;20,"10 to 20 yrs","20+")</f>
        <v>2 to 5 yrs</v>
      </c>
      <c r="M6710" s="2">
        <v>96338</v>
      </c>
      <c r="N6710" s="4">
        <v>0.2</v>
      </c>
      <c r="O6710" s="5">
        <f t="shared" si="104"/>
        <v>115605.6</v>
      </c>
      <c r="P6710" s="2" t="s">
        <v>42</v>
      </c>
      <c r="Q6710" s="2">
        <v>4212</v>
      </c>
      <c r="R6710" s="2">
        <v>48</v>
      </c>
      <c r="S6710" s="2" t="s">
        <v>87</v>
      </c>
    </row>
    <row r="6711" spans="1:19" x14ac:dyDescent="0.3">
      <c r="A6711" s="2">
        <v>7710</v>
      </c>
      <c r="B6711" s="2" t="s">
        <v>904</v>
      </c>
      <c r="C6711" s="2" t="s">
        <v>24</v>
      </c>
      <c r="D6711" s="2">
        <v>22</v>
      </c>
      <c r="E6711" s="2" t="str" cm="1">
        <f t="array" ref="E6711">_xlfn.SWITCH(TRUE,D6711&lt;25,"18 to 25",D6711&lt;40,"25 to 40",D6711&lt;50,"40 to 50",D6711&lt;60,"50 to 60","60+")</f>
        <v>18 to 25</v>
      </c>
      <c r="F6711" s="2" t="s">
        <v>56</v>
      </c>
      <c r="G6711" s="2" t="s">
        <v>26</v>
      </c>
      <c r="H6711" s="2" t="s">
        <v>57</v>
      </c>
      <c r="I6711" s="3">
        <v>45316</v>
      </c>
      <c r="J6711" s="2"/>
      <c r="K6711" s="2">
        <v>0.81</v>
      </c>
      <c r="L6711" s="2" t="str" cm="1">
        <f t="array" ref="L6711">_xlfn.SWITCH(TRUE,K6711&lt;2,"1 to 2 yrs",K6711&lt;5,"2 to 5 yrs",K6711&lt;10,"5 to 10 yrs",K6711&lt;20,"10 to 20 yrs","20+")</f>
        <v>1 to 2 yrs</v>
      </c>
      <c r="M6711" s="2">
        <v>99502</v>
      </c>
      <c r="N6711" s="4">
        <v>0.1</v>
      </c>
      <c r="O6711" s="5">
        <f t="shared" si="104"/>
        <v>109452.2</v>
      </c>
      <c r="P6711" s="2" t="s">
        <v>28</v>
      </c>
      <c r="Q6711" s="2">
        <v>7595</v>
      </c>
      <c r="R6711" s="2">
        <v>68</v>
      </c>
      <c r="S6711" s="2" t="s">
        <v>59</v>
      </c>
    </row>
    <row r="6712" spans="1:19" x14ac:dyDescent="0.3">
      <c r="A6712" s="2">
        <v>7711</v>
      </c>
      <c r="B6712" s="2" t="s">
        <v>708</v>
      </c>
      <c r="C6712" s="2" t="s">
        <v>17</v>
      </c>
      <c r="D6712" s="2">
        <v>38</v>
      </c>
      <c r="E6712" s="2" t="str" cm="1">
        <f t="array" ref="E6712">_xlfn.SWITCH(TRUE,D6712&lt;25,"18 to 25",D6712&lt;40,"25 to 40",D6712&lt;50,"40 to 50",D6712&lt;60,"50 to 60","60+")</f>
        <v>25 to 40</v>
      </c>
      <c r="F6712" s="2" t="s">
        <v>36</v>
      </c>
      <c r="G6712" s="2" t="s">
        <v>19</v>
      </c>
      <c r="H6712" s="2" t="s">
        <v>150</v>
      </c>
      <c r="I6712" s="3">
        <v>43307</v>
      </c>
      <c r="J6712" s="2"/>
      <c r="K6712" s="2">
        <v>6.31</v>
      </c>
      <c r="L6712" s="2" t="str" cm="1">
        <f t="array" ref="L6712">_xlfn.SWITCH(TRUE,K6712&lt;2,"1 to 2 yrs",K6712&lt;5,"2 to 5 yrs",K6712&lt;10,"5 to 10 yrs",K6712&lt;20,"10 to 20 yrs","20+")</f>
        <v>5 to 10 yrs</v>
      </c>
      <c r="M6712" s="2">
        <v>77156</v>
      </c>
      <c r="N6712" s="4">
        <v>0.25</v>
      </c>
      <c r="O6712" s="5">
        <f t="shared" si="104"/>
        <v>96445</v>
      </c>
      <c r="P6712" s="2" t="s">
        <v>58</v>
      </c>
      <c r="Q6712" s="2">
        <v>1038</v>
      </c>
      <c r="R6712" s="2">
        <v>91</v>
      </c>
      <c r="S6712" s="2" t="s">
        <v>38</v>
      </c>
    </row>
    <row r="6713" spans="1:19" x14ac:dyDescent="0.3">
      <c r="A6713" s="2">
        <v>7712</v>
      </c>
      <c r="B6713" s="2" t="s">
        <v>759</v>
      </c>
      <c r="C6713" s="2" t="s">
        <v>24</v>
      </c>
      <c r="D6713" s="2">
        <v>62</v>
      </c>
      <c r="E6713" s="2" t="str" cm="1">
        <f t="array" ref="E6713">_xlfn.SWITCH(TRUE,D6713&lt;25,"18 to 25",D6713&lt;40,"25 to 40",D6713&lt;50,"40 to 50",D6713&lt;60,"50 to 60","60+")</f>
        <v>60+</v>
      </c>
      <c r="F6713" s="2" t="s">
        <v>18</v>
      </c>
      <c r="G6713" s="2" t="s">
        <v>32</v>
      </c>
      <c r="H6713" s="2" t="s">
        <v>20</v>
      </c>
      <c r="I6713" s="3">
        <v>44321</v>
      </c>
      <c r="J6713" s="2"/>
      <c r="K6713" s="2">
        <v>3.53</v>
      </c>
      <c r="L6713" s="2" t="str" cm="1">
        <f t="array" ref="L6713">_xlfn.SWITCH(TRUE,K6713&lt;2,"1 to 2 yrs",K6713&lt;5,"2 to 5 yrs",K6713&lt;10,"5 to 10 yrs",K6713&lt;20,"10 to 20 yrs","20+")</f>
        <v>2 to 5 yrs</v>
      </c>
      <c r="M6713" s="2">
        <v>67625</v>
      </c>
      <c r="N6713" s="4">
        <v>0.2</v>
      </c>
      <c r="O6713" s="5">
        <f t="shared" si="104"/>
        <v>81150</v>
      </c>
      <c r="P6713" s="2" t="s">
        <v>28</v>
      </c>
      <c r="Q6713" s="2"/>
      <c r="R6713" s="2">
        <v>20</v>
      </c>
      <c r="S6713" s="2" t="s">
        <v>87</v>
      </c>
    </row>
    <row r="6714" spans="1:19" x14ac:dyDescent="0.3">
      <c r="A6714" s="2">
        <v>7713</v>
      </c>
      <c r="B6714" s="2" t="s">
        <v>790</v>
      </c>
      <c r="C6714" s="2" t="s">
        <v>24</v>
      </c>
      <c r="D6714" s="2">
        <v>49</v>
      </c>
      <c r="E6714" s="2" t="str" cm="1">
        <f t="array" ref="E6714">_xlfn.SWITCH(TRUE,D6714&lt;25,"18 to 25",D6714&lt;40,"25 to 40",D6714&lt;50,"40 to 50",D6714&lt;60,"50 to 60","60+")</f>
        <v>40 to 50</v>
      </c>
      <c r="F6714" s="2" t="s">
        <v>75</v>
      </c>
      <c r="G6714" s="2" t="s">
        <v>19</v>
      </c>
      <c r="H6714" s="2" t="s">
        <v>83</v>
      </c>
      <c r="I6714" s="3">
        <v>44198</v>
      </c>
      <c r="J6714" s="3">
        <v>45738</v>
      </c>
      <c r="K6714" s="2">
        <v>4.22</v>
      </c>
      <c r="L6714" s="2" t="str" cm="1">
        <f t="array" ref="L6714">_xlfn.SWITCH(TRUE,K6714&lt;2,"1 to 2 yrs",K6714&lt;5,"2 to 5 yrs",K6714&lt;10,"5 to 10 yrs",K6714&lt;20,"10 to 20 yrs","20+")</f>
        <v>2 to 5 yrs</v>
      </c>
      <c r="M6714" s="2">
        <v>84355</v>
      </c>
      <c r="N6714" s="4">
        <v>0.15</v>
      </c>
      <c r="O6714" s="5">
        <f t="shared" si="104"/>
        <v>97008.25</v>
      </c>
      <c r="P6714" s="2" t="s">
        <v>42</v>
      </c>
      <c r="Q6714" s="2">
        <v>4101</v>
      </c>
      <c r="R6714" s="2">
        <v>7</v>
      </c>
      <c r="S6714" s="2" t="s">
        <v>90</v>
      </c>
    </row>
    <row r="6715" spans="1:19" x14ac:dyDescent="0.3">
      <c r="A6715" s="2">
        <v>7714</v>
      </c>
      <c r="B6715" s="2" t="s">
        <v>952</v>
      </c>
      <c r="C6715" s="2" t="s">
        <v>24</v>
      </c>
      <c r="D6715" s="2">
        <v>28</v>
      </c>
      <c r="E6715" s="2" t="str" cm="1">
        <f t="array" ref="E6715">_xlfn.SWITCH(TRUE,D6715&lt;25,"18 to 25",D6715&lt;40,"25 to 40",D6715&lt;50,"40 to 50",D6715&lt;60,"50 to 60","60+")</f>
        <v>25 to 40</v>
      </c>
      <c r="F6715" s="2" t="s">
        <v>40</v>
      </c>
      <c r="G6715" s="2" t="s">
        <v>26</v>
      </c>
      <c r="H6715" s="2" t="s">
        <v>146</v>
      </c>
      <c r="I6715" s="3">
        <v>42439</v>
      </c>
      <c r="J6715" s="2"/>
      <c r="K6715" s="2">
        <v>8.69</v>
      </c>
      <c r="L6715" s="2" t="str" cm="1">
        <f t="array" ref="L6715">_xlfn.SWITCH(TRUE,K6715&lt;2,"1 to 2 yrs",K6715&lt;5,"2 to 5 yrs",K6715&lt;10,"5 to 10 yrs",K6715&lt;20,"10 to 20 yrs","20+")</f>
        <v>5 to 10 yrs</v>
      </c>
      <c r="M6715" s="2">
        <v>69796</v>
      </c>
      <c r="N6715" s="4">
        <v>0.3</v>
      </c>
      <c r="O6715" s="5">
        <f t="shared" si="104"/>
        <v>90734.8</v>
      </c>
      <c r="P6715" s="2" t="s">
        <v>58</v>
      </c>
      <c r="Q6715" s="2">
        <v>6560</v>
      </c>
      <c r="R6715" s="2">
        <v>65</v>
      </c>
      <c r="S6715" s="2" t="s">
        <v>38</v>
      </c>
    </row>
    <row r="6716" spans="1:19" x14ac:dyDescent="0.3">
      <c r="A6716" s="2">
        <v>7715</v>
      </c>
      <c r="B6716" s="2" t="s">
        <v>1325</v>
      </c>
      <c r="C6716" s="2" t="s">
        <v>24</v>
      </c>
      <c r="D6716" s="2">
        <v>30</v>
      </c>
      <c r="E6716" s="2" t="str" cm="1">
        <f t="array" ref="E6716">_xlfn.SWITCH(TRUE,D6716&lt;25,"18 to 25",D6716&lt;40,"25 to 40",D6716&lt;50,"40 to 50",D6716&lt;60,"50 to 60","60+")</f>
        <v>25 to 40</v>
      </c>
      <c r="F6716" s="2" t="s">
        <v>18</v>
      </c>
      <c r="G6716" s="2" t="s">
        <v>19</v>
      </c>
      <c r="H6716" s="2" t="s">
        <v>216</v>
      </c>
      <c r="I6716" s="3">
        <v>42560</v>
      </c>
      <c r="J6716" s="2"/>
      <c r="K6716" s="2">
        <v>8.36</v>
      </c>
      <c r="L6716" s="2" t="str" cm="1">
        <f t="array" ref="L6716">_xlfn.SWITCH(TRUE,K6716&lt;2,"1 to 2 yrs",K6716&lt;5,"2 to 5 yrs",K6716&lt;10,"5 to 10 yrs",K6716&lt;20,"10 to 20 yrs","20+")</f>
        <v>5 to 10 yrs</v>
      </c>
      <c r="M6716" s="2">
        <v>89975</v>
      </c>
      <c r="N6716" s="4">
        <v>0.1</v>
      </c>
      <c r="O6716" s="5">
        <f t="shared" si="104"/>
        <v>98972.5</v>
      </c>
      <c r="P6716" s="2" t="s">
        <v>58</v>
      </c>
      <c r="Q6716" s="2">
        <v>6690</v>
      </c>
      <c r="R6716" s="2">
        <v>36</v>
      </c>
      <c r="S6716" s="2" t="s">
        <v>22</v>
      </c>
    </row>
    <row r="6717" spans="1:19" x14ac:dyDescent="0.3">
      <c r="A6717" s="2">
        <v>7716</v>
      </c>
      <c r="B6717" s="2" t="s">
        <v>436</v>
      </c>
      <c r="C6717" s="2" t="s">
        <v>17</v>
      </c>
      <c r="D6717" s="2">
        <v>43</v>
      </c>
      <c r="E6717" s="2" t="str" cm="1">
        <f t="array" ref="E6717">_xlfn.SWITCH(TRUE,D6717&lt;25,"18 to 25",D6717&lt;40,"25 to 40",D6717&lt;50,"40 to 50",D6717&lt;60,"50 to 60","60+")</f>
        <v>40 to 50</v>
      </c>
      <c r="F6717" s="2" t="s">
        <v>56</v>
      </c>
      <c r="G6717" s="2" t="s">
        <v>32</v>
      </c>
      <c r="H6717" s="2" t="s">
        <v>81</v>
      </c>
      <c r="I6717" s="3">
        <v>43329</v>
      </c>
      <c r="J6717" s="2"/>
      <c r="K6717" s="2">
        <v>6.25</v>
      </c>
      <c r="L6717" s="2" t="str" cm="1">
        <f t="array" ref="L6717">_xlfn.SWITCH(TRUE,K6717&lt;2,"1 to 2 yrs",K6717&lt;5,"2 to 5 yrs",K6717&lt;10,"5 to 10 yrs",K6717&lt;20,"10 to 20 yrs","20+")</f>
        <v>5 to 10 yrs</v>
      </c>
      <c r="M6717" s="2">
        <v>117572</v>
      </c>
      <c r="N6717" s="4">
        <v>0.15</v>
      </c>
      <c r="O6717" s="5">
        <f t="shared" si="104"/>
        <v>135207.79999999999</v>
      </c>
      <c r="P6717" s="2" t="s">
        <v>42</v>
      </c>
      <c r="Q6717" s="2">
        <v>1621</v>
      </c>
      <c r="R6717" s="2">
        <v>13</v>
      </c>
      <c r="S6717" s="2" t="s">
        <v>38</v>
      </c>
    </row>
    <row r="6718" spans="1:19" x14ac:dyDescent="0.3">
      <c r="A6718" s="2">
        <v>7717</v>
      </c>
      <c r="B6718" s="2" t="s">
        <v>886</v>
      </c>
      <c r="C6718" s="2" t="s">
        <v>24</v>
      </c>
      <c r="D6718" s="2">
        <v>47</v>
      </c>
      <c r="E6718" s="2" t="str" cm="1">
        <f t="array" ref="E6718">_xlfn.SWITCH(TRUE,D6718&lt;25,"18 to 25",D6718&lt;40,"25 to 40",D6718&lt;50,"40 to 50",D6718&lt;60,"50 to 60","60+")</f>
        <v>40 to 50</v>
      </c>
      <c r="F6718" s="2" t="s">
        <v>31</v>
      </c>
      <c r="G6718" s="2" t="s">
        <v>19</v>
      </c>
      <c r="H6718" s="2" t="s">
        <v>68</v>
      </c>
      <c r="I6718" s="3">
        <v>43403</v>
      </c>
      <c r="J6718" s="2"/>
      <c r="K6718" s="2">
        <v>6.05</v>
      </c>
      <c r="L6718" s="2" t="str" cm="1">
        <f t="array" ref="L6718">_xlfn.SWITCH(TRUE,K6718&lt;2,"1 to 2 yrs",K6718&lt;5,"2 to 5 yrs",K6718&lt;10,"5 to 10 yrs",K6718&lt;20,"10 to 20 yrs","20+")</f>
        <v>5 to 10 yrs</v>
      </c>
      <c r="M6718" s="2">
        <v>72162</v>
      </c>
      <c r="N6718" s="4">
        <v>0.2</v>
      </c>
      <c r="O6718" s="5">
        <f t="shared" si="104"/>
        <v>86594.4</v>
      </c>
      <c r="P6718" s="2" t="s">
        <v>58</v>
      </c>
      <c r="Q6718" s="2">
        <v>6079</v>
      </c>
      <c r="R6718" s="2">
        <v>33</v>
      </c>
      <c r="S6718" s="2" t="s">
        <v>29</v>
      </c>
    </row>
    <row r="6719" spans="1:19" x14ac:dyDescent="0.3">
      <c r="A6719" s="2">
        <v>7718</v>
      </c>
      <c r="B6719" s="2" t="s">
        <v>982</v>
      </c>
      <c r="C6719" s="2" t="s">
        <v>17</v>
      </c>
      <c r="D6719" s="2">
        <v>33</v>
      </c>
      <c r="E6719" s="2" t="str" cm="1">
        <f t="array" ref="E6719">_xlfn.SWITCH(TRUE,D6719&lt;25,"18 to 25",D6719&lt;40,"25 to 40",D6719&lt;50,"40 to 50",D6719&lt;60,"50 to 60","60+")</f>
        <v>25 to 40</v>
      </c>
      <c r="F6719" s="2" t="s">
        <v>31</v>
      </c>
      <c r="G6719" s="2" t="s">
        <v>19</v>
      </c>
      <c r="H6719" s="2" t="s">
        <v>106</v>
      </c>
      <c r="I6719" s="3">
        <v>44554</v>
      </c>
      <c r="J6719" s="2"/>
      <c r="K6719" s="2">
        <v>2.9</v>
      </c>
      <c r="L6719" s="2" t="str" cm="1">
        <f t="array" ref="L6719">_xlfn.SWITCH(TRUE,K6719&lt;2,"1 to 2 yrs",K6719&lt;5,"2 to 5 yrs",K6719&lt;10,"5 to 10 yrs",K6719&lt;20,"10 to 20 yrs","20+")</f>
        <v>2 to 5 yrs</v>
      </c>
      <c r="M6719" s="2">
        <v>69871</v>
      </c>
      <c r="N6719" s="4">
        <v>0.5</v>
      </c>
      <c r="O6719" s="5">
        <f t="shared" si="104"/>
        <v>104806.5</v>
      </c>
      <c r="P6719" s="2" t="s">
        <v>28</v>
      </c>
      <c r="Q6719" s="2">
        <v>5294</v>
      </c>
      <c r="R6719" s="2">
        <v>59</v>
      </c>
      <c r="S6719" s="2" t="s">
        <v>77</v>
      </c>
    </row>
    <row r="6720" spans="1:19" x14ac:dyDescent="0.3">
      <c r="A6720" s="2">
        <v>7719</v>
      </c>
      <c r="B6720" s="2" t="s">
        <v>1577</v>
      </c>
      <c r="C6720" s="2" t="s">
        <v>24</v>
      </c>
      <c r="D6720" s="2">
        <v>28</v>
      </c>
      <c r="E6720" s="2" t="str" cm="1">
        <f t="array" ref="E6720">_xlfn.SWITCH(TRUE,D6720&lt;25,"18 to 25",D6720&lt;40,"25 to 40",D6720&lt;50,"40 to 50",D6720&lt;60,"50 to 60","60+")</f>
        <v>25 to 40</v>
      </c>
      <c r="F6720" s="2" t="s">
        <v>18</v>
      </c>
      <c r="G6720" s="2" t="s">
        <v>26</v>
      </c>
      <c r="H6720" s="2" t="s">
        <v>115</v>
      </c>
      <c r="I6720" s="3">
        <v>43957</v>
      </c>
      <c r="J6720" s="2"/>
      <c r="K6720" s="2">
        <v>4.53</v>
      </c>
      <c r="L6720" s="2" t="str" cm="1">
        <f t="array" ref="L6720">_xlfn.SWITCH(TRUE,K6720&lt;2,"1 to 2 yrs",K6720&lt;5,"2 to 5 yrs",K6720&lt;10,"5 to 10 yrs",K6720&lt;20,"10 to 20 yrs","20+")</f>
        <v>2 to 5 yrs</v>
      </c>
      <c r="M6720" s="2">
        <v>83067</v>
      </c>
      <c r="N6720" s="4">
        <v>0.15</v>
      </c>
      <c r="O6720" s="5">
        <f t="shared" si="104"/>
        <v>95527.05</v>
      </c>
      <c r="P6720" s="2" t="s">
        <v>42</v>
      </c>
      <c r="Q6720" s="2">
        <v>6567</v>
      </c>
      <c r="R6720" s="2">
        <v>60</v>
      </c>
      <c r="S6720" s="2" t="s">
        <v>54</v>
      </c>
    </row>
    <row r="6721" spans="1:19" x14ac:dyDescent="0.3">
      <c r="A6721" s="2">
        <v>7720</v>
      </c>
      <c r="B6721" s="2" t="s">
        <v>1406</v>
      </c>
      <c r="C6721" s="2" t="s">
        <v>24</v>
      </c>
      <c r="D6721" s="2">
        <v>36</v>
      </c>
      <c r="E6721" s="2" t="str" cm="1">
        <f t="array" ref="E6721">_xlfn.SWITCH(TRUE,D6721&lt;25,"18 to 25",D6721&lt;40,"25 to 40",D6721&lt;50,"40 to 50",D6721&lt;60,"50 to 60","60+")</f>
        <v>25 to 40</v>
      </c>
      <c r="F6721" s="2" t="s">
        <v>75</v>
      </c>
      <c r="G6721" s="2" t="s">
        <v>19</v>
      </c>
      <c r="H6721" s="2" t="s">
        <v>76</v>
      </c>
      <c r="I6721" s="3">
        <v>43972</v>
      </c>
      <c r="J6721" s="2"/>
      <c r="K6721" s="2">
        <v>4.49</v>
      </c>
      <c r="L6721" s="2" t="str" cm="1">
        <f t="array" ref="L6721">_xlfn.SWITCH(TRUE,K6721&lt;2,"1 to 2 yrs",K6721&lt;5,"2 to 5 yrs",K6721&lt;10,"5 to 10 yrs",K6721&lt;20,"10 to 20 yrs","20+")</f>
        <v>2 to 5 yrs</v>
      </c>
      <c r="M6721" s="2">
        <v>94590</v>
      </c>
      <c r="N6721" s="4">
        <v>0.25</v>
      </c>
      <c r="O6721" s="5">
        <f t="shared" si="104"/>
        <v>118237.5</v>
      </c>
      <c r="P6721" s="2" t="s">
        <v>42</v>
      </c>
      <c r="Q6721" s="2">
        <v>1152</v>
      </c>
      <c r="R6721" s="2">
        <v>45</v>
      </c>
      <c r="S6721" s="2" t="s">
        <v>90</v>
      </c>
    </row>
    <row r="6722" spans="1:19" x14ac:dyDescent="0.3">
      <c r="A6722" s="2">
        <v>7721</v>
      </c>
      <c r="B6722" s="2" t="s">
        <v>454</v>
      </c>
      <c r="C6722" s="2" t="s">
        <v>24</v>
      </c>
      <c r="D6722" s="2">
        <v>59</v>
      </c>
      <c r="E6722" s="2" t="str" cm="1">
        <f t="array" ref="E6722">_xlfn.SWITCH(TRUE,D6722&lt;25,"18 to 25",D6722&lt;40,"25 to 40",D6722&lt;50,"40 to 50",D6722&lt;60,"50 to 60","60+")</f>
        <v>50 to 60</v>
      </c>
      <c r="F6722" s="2" t="s">
        <v>75</v>
      </c>
      <c r="G6722" s="2" t="s">
        <v>32</v>
      </c>
      <c r="H6722" s="2" t="s">
        <v>83</v>
      </c>
      <c r="I6722" s="3">
        <v>43909</v>
      </c>
      <c r="J6722" s="2"/>
      <c r="K6722" s="2">
        <v>4.66</v>
      </c>
      <c r="L6722" s="2" t="str" cm="1">
        <f t="array" ref="L6722">_xlfn.SWITCH(TRUE,K6722&lt;2,"1 to 2 yrs",K6722&lt;5,"2 to 5 yrs",K6722&lt;10,"5 to 10 yrs",K6722&lt;20,"10 to 20 yrs","20+")</f>
        <v>2 to 5 yrs</v>
      </c>
      <c r="M6722" s="2">
        <v>100093</v>
      </c>
      <c r="N6722" s="4">
        <v>0.1</v>
      </c>
      <c r="O6722" s="5">
        <f t="shared" si="104"/>
        <v>110102.3</v>
      </c>
      <c r="P6722" s="2" t="s">
        <v>28</v>
      </c>
      <c r="Q6722" s="2">
        <v>6134</v>
      </c>
      <c r="R6722" s="2">
        <v>20</v>
      </c>
      <c r="S6722" s="2" t="s">
        <v>103</v>
      </c>
    </row>
    <row r="6723" spans="1:19" x14ac:dyDescent="0.3">
      <c r="A6723" s="2">
        <v>7722</v>
      </c>
      <c r="B6723" s="2" t="s">
        <v>1166</v>
      </c>
      <c r="C6723" s="2" t="s">
        <v>17</v>
      </c>
      <c r="D6723" s="2">
        <v>42</v>
      </c>
      <c r="E6723" s="2" t="str" cm="1">
        <f t="array" ref="E6723">_xlfn.SWITCH(TRUE,D6723&lt;25,"18 to 25",D6723&lt;40,"25 to 40",D6723&lt;50,"40 to 50",D6723&lt;60,"50 to 60","60+")</f>
        <v>40 to 50</v>
      </c>
      <c r="F6723" s="2" t="s">
        <v>46</v>
      </c>
      <c r="G6723" s="2" t="s">
        <v>26</v>
      </c>
      <c r="H6723" s="2" t="s">
        <v>130</v>
      </c>
      <c r="I6723" s="3">
        <v>42628</v>
      </c>
      <c r="J6723" s="3">
        <v>44208</v>
      </c>
      <c r="K6723" s="2">
        <v>4.33</v>
      </c>
      <c r="L6723" s="2" t="str" cm="1">
        <f t="array" ref="L6723">_xlfn.SWITCH(TRUE,K6723&lt;2,"1 to 2 yrs",K6723&lt;5,"2 to 5 yrs",K6723&lt;10,"5 to 10 yrs",K6723&lt;20,"10 to 20 yrs","20+")</f>
        <v>2 to 5 yrs</v>
      </c>
      <c r="M6723" s="2">
        <v>102838</v>
      </c>
      <c r="N6723" s="4">
        <v>0.15</v>
      </c>
      <c r="O6723" s="5">
        <f t="shared" ref="O6723:O6786" si="105">M6723+(M6723*N6723)</f>
        <v>118263.7</v>
      </c>
      <c r="P6723" s="2" t="s">
        <v>21</v>
      </c>
      <c r="Q6723" s="2">
        <v>4234</v>
      </c>
      <c r="R6723" s="2">
        <v>90</v>
      </c>
      <c r="S6723" s="2" t="s">
        <v>43</v>
      </c>
    </row>
    <row r="6724" spans="1:19" x14ac:dyDescent="0.3">
      <c r="A6724" s="2">
        <v>7723</v>
      </c>
      <c r="B6724" s="2" t="s">
        <v>911</v>
      </c>
      <c r="C6724" s="2" t="s">
        <v>24</v>
      </c>
      <c r="D6724" s="2">
        <v>35</v>
      </c>
      <c r="E6724" s="2" t="str" cm="1">
        <f t="array" ref="E6724">_xlfn.SWITCH(TRUE,D6724&lt;25,"18 to 25",D6724&lt;40,"25 to 40",D6724&lt;50,"40 to 50",D6724&lt;60,"50 to 60","60+")</f>
        <v>25 to 40</v>
      </c>
      <c r="F6724" s="2" t="s">
        <v>36</v>
      </c>
      <c r="G6724" s="2" t="s">
        <v>19</v>
      </c>
      <c r="H6724" s="2" t="s">
        <v>122</v>
      </c>
      <c r="I6724" s="3">
        <v>43781</v>
      </c>
      <c r="J6724" s="2"/>
      <c r="K6724" s="2">
        <v>5.01</v>
      </c>
      <c r="L6724" s="2" t="str" cm="1">
        <f t="array" ref="L6724">_xlfn.SWITCH(TRUE,K6724&lt;2,"1 to 2 yrs",K6724&lt;5,"2 to 5 yrs",K6724&lt;10,"5 to 10 yrs",K6724&lt;20,"10 to 20 yrs","20+")</f>
        <v>5 to 10 yrs</v>
      </c>
      <c r="M6724" s="2">
        <v>76044</v>
      </c>
      <c r="N6724" s="4">
        <v>0.2</v>
      </c>
      <c r="O6724" s="5">
        <f t="shared" si="105"/>
        <v>91252.800000000003</v>
      </c>
      <c r="P6724" s="2" t="s">
        <v>28</v>
      </c>
      <c r="Q6724" s="2">
        <v>4852</v>
      </c>
      <c r="R6724" s="2">
        <v>17</v>
      </c>
      <c r="S6724" s="2" t="s">
        <v>99</v>
      </c>
    </row>
    <row r="6725" spans="1:19" x14ac:dyDescent="0.3">
      <c r="A6725" s="2">
        <v>7724</v>
      </c>
      <c r="B6725" s="2" t="s">
        <v>316</v>
      </c>
      <c r="C6725" s="2" t="s">
        <v>24</v>
      </c>
      <c r="D6725" s="2">
        <v>23</v>
      </c>
      <c r="E6725" s="2" t="str" cm="1">
        <f t="array" ref="E6725">_xlfn.SWITCH(TRUE,D6725&lt;25,"18 to 25",D6725&lt;40,"25 to 40",D6725&lt;50,"40 to 50",D6725&lt;60,"50 to 60","60+")</f>
        <v>18 to 25</v>
      </c>
      <c r="F6725" s="2" t="s">
        <v>46</v>
      </c>
      <c r="G6725" s="2" t="s">
        <v>26</v>
      </c>
      <c r="H6725" s="2" t="s">
        <v>128</v>
      </c>
      <c r="I6725" s="3">
        <v>43326</v>
      </c>
      <c r="J6725" s="2"/>
      <c r="K6725" s="2">
        <v>6.26</v>
      </c>
      <c r="L6725" s="2" t="str" cm="1">
        <f t="array" ref="L6725">_xlfn.SWITCH(TRUE,K6725&lt;2,"1 to 2 yrs",K6725&lt;5,"2 to 5 yrs",K6725&lt;10,"5 to 10 yrs",K6725&lt;20,"10 to 20 yrs","20+")</f>
        <v>5 to 10 yrs</v>
      </c>
      <c r="M6725" s="2">
        <v>118563</v>
      </c>
      <c r="N6725" s="4">
        <v>0.2</v>
      </c>
      <c r="O6725" s="5">
        <f t="shared" si="105"/>
        <v>142275.6</v>
      </c>
      <c r="P6725" s="2" t="s">
        <v>58</v>
      </c>
      <c r="Q6725" s="2">
        <v>5924</v>
      </c>
      <c r="R6725" s="2">
        <v>60</v>
      </c>
      <c r="S6725" s="2" t="s">
        <v>157</v>
      </c>
    </row>
    <row r="6726" spans="1:19" x14ac:dyDescent="0.3">
      <c r="A6726" s="2">
        <v>7725</v>
      </c>
      <c r="B6726" s="2" t="s">
        <v>239</v>
      </c>
      <c r="C6726" s="2" t="s">
        <v>24</v>
      </c>
      <c r="D6726" s="2">
        <v>29</v>
      </c>
      <c r="E6726" s="2" t="str" cm="1">
        <f t="array" ref="E6726">_xlfn.SWITCH(TRUE,D6726&lt;25,"18 to 25",D6726&lt;40,"25 to 40",D6726&lt;50,"40 to 50",D6726&lt;60,"50 to 60","60+")</f>
        <v>25 to 40</v>
      </c>
      <c r="F6726" s="2" t="s">
        <v>46</v>
      </c>
      <c r="G6726" s="2" t="s">
        <v>32</v>
      </c>
      <c r="H6726" s="2" t="s">
        <v>110</v>
      </c>
      <c r="I6726" s="3">
        <v>44475</v>
      </c>
      <c r="J6726" s="2"/>
      <c r="K6726" s="2">
        <v>3.11</v>
      </c>
      <c r="L6726" s="2" t="str" cm="1">
        <f t="array" ref="L6726">_xlfn.SWITCH(TRUE,K6726&lt;2,"1 to 2 yrs",K6726&lt;5,"2 to 5 yrs",K6726&lt;10,"5 to 10 yrs",K6726&lt;20,"10 to 20 yrs","20+")</f>
        <v>2 to 5 yrs</v>
      </c>
      <c r="M6726" s="2">
        <v>90522</v>
      </c>
      <c r="N6726" s="4">
        <v>0.2</v>
      </c>
      <c r="O6726" s="5">
        <f t="shared" si="105"/>
        <v>108626.4</v>
      </c>
      <c r="P6726" s="2" t="s">
        <v>28</v>
      </c>
      <c r="Q6726" s="2"/>
      <c r="R6726" s="2">
        <v>68</v>
      </c>
      <c r="S6726" s="2" t="s">
        <v>38</v>
      </c>
    </row>
    <row r="6727" spans="1:19" x14ac:dyDescent="0.3">
      <c r="A6727" s="2">
        <v>7726</v>
      </c>
      <c r="B6727" s="2" t="s">
        <v>780</v>
      </c>
      <c r="C6727" s="2" t="s">
        <v>17</v>
      </c>
      <c r="D6727" s="2">
        <v>27</v>
      </c>
      <c r="E6727" s="2" t="str" cm="1">
        <f t="array" ref="E6727">_xlfn.SWITCH(TRUE,D6727&lt;25,"18 to 25",D6727&lt;40,"25 to 40",D6727&lt;50,"40 to 50",D6727&lt;60,"50 to 60","60+")</f>
        <v>25 to 40</v>
      </c>
      <c r="F6727" s="2" t="s">
        <v>36</v>
      </c>
      <c r="G6727" s="2" t="s">
        <v>19</v>
      </c>
      <c r="H6727" s="2" t="s">
        <v>122</v>
      </c>
      <c r="I6727" s="3">
        <v>45429</v>
      </c>
      <c r="J6727" s="2"/>
      <c r="K6727" s="2">
        <v>0.5</v>
      </c>
      <c r="L6727" s="2" t="str" cm="1">
        <f t="array" ref="L6727">_xlfn.SWITCH(TRUE,K6727&lt;2,"1 to 2 yrs",K6727&lt;5,"2 to 5 yrs",K6727&lt;10,"5 to 10 yrs",K6727&lt;20,"10 to 20 yrs","20+")</f>
        <v>1 to 2 yrs</v>
      </c>
      <c r="M6727" s="2">
        <v>56964</v>
      </c>
      <c r="N6727" s="4">
        <v>0.25</v>
      </c>
      <c r="O6727" s="5">
        <f t="shared" si="105"/>
        <v>71205</v>
      </c>
      <c r="P6727" s="2" t="s">
        <v>28</v>
      </c>
      <c r="Q6727" s="2">
        <v>2992</v>
      </c>
      <c r="R6727" s="2">
        <v>33</v>
      </c>
      <c r="S6727" s="2" t="s">
        <v>103</v>
      </c>
    </row>
    <row r="6728" spans="1:19" x14ac:dyDescent="0.3">
      <c r="A6728" s="2">
        <v>7727</v>
      </c>
      <c r="B6728" s="2" t="s">
        <v>258</v>
      </c>
      <c r="C6728" s="2" t="s">
        <v>17</v>
      </c>
      <c r="D6728" s="2">
        <v>58</v>
      </c>
      <c r="E6728" s="2" t="str" cm="1">
        <f t="array" ref="E6728">_xlfn.SWITCH(TRUE,D6728&lt;25,"18 to 25",D6728&lt;40,"25 to 40",D6728&lt;50,"40 to 50",D6728&lt;60,"50 to 60","60+")</f>
        <v>50 to 60</v>
      </c>
      <c r="F6728" s="2" t="s">
        <v>40</v>
      </c>
      <c r="G6728" s="2" t="s">
        <v>32</v>
      </c>
      <c r="H6728" s="2" t="s">
        <v>208</v>
      </c>
      <c r="I6728" s="3">
        <v>44036</v>
      </c>
      <c r="J6728" s="2"/>
      <c r="K6728" s="2">
        <v>4.3099999999999996</v>
      </c>
      <c r="L6728" s="2" t="str" cm="1">
        <f t="array" ref="L6728">_xlfn.SWITCH(TRUE,K6728&lt;2,"1 to 2 yrs",K6728&lt;5,"2 to 5 yrs",K6728&lt;10,"5 to 10 yrs",K6728&lt;20,"10 to 20 yrs","20+")</f>
        <v>2 to 5 yrs</v>
      </c>
      <c r="M6728" s="2">
        <v>57243</v>
      </c>
      <c r="N6728" s="4">
        <v>0.15</v>
      </c>
      <c r="O6728" s="5">
        <f t="shared" si="105"/>
        <v>65829.45</v>
      </c>
      <c r="P6728" s="2" t="s">
        <v>28</v>
      </c>
      <c r="Q6728" s="2">
        <v>2058</v>
      </c>
      <c r="R6728" s="2">
        <v>81</v>
      </c>
      <c r="S6728" s="2" t="s">
        <v>43</v>
      </c>
    </row>
    <row r="6729" spans="1:19" x14ac:dyDescent="0.3">
      <c r="A6729" s="2">
        <v>7728</v>
      </c>
      <c r="B6729" s="2" t="s">
        <v>741</v>
      </c>
      <c r="C6729" s="2" t="s">
        <v>17</v>
      </c>
      <c r="D6729" s="2">
        <v>58</v>
      </c>
      <c r="E6729" s="2" t="str" cm="1">
        <f t="array" ref="E6729">_xlfn.SWITCH(TRUE,D6729&lt;25,"18 to 25",D6729&lt;40,"25 to 40",D6729&lt;50,"40 to 50",D6729&lt;60,"50 to 60","60+")</f>
        <v>50 to 60</v>
      </c>
      <c r="F6729" s="2" t="s">
        <v>31</v>
      </c>
      <c r="G6729" s="2" t="s">
        <v>19</v>
      </c>
      <c r="H6729" s="2" t="s">
        <v>33</v>
      </c>
      <c r="I6729" s="3">
        <v>43562</v>
      </c>
      <c r="J6729" s="2"/>
      <c r="K6729" s="2">
        <v>5.61</v>
      </c>
      <c r="L6729" s="2" t="str" cm="1">
        <f t="array" ref="L6729">_xlfn.SWITCH(TRUE,K6729&lt;2,"1 to 2 yrs",K6729&lt;5,"2 to 5 yrs",K6729&lt;10,"5 to 10 yrs",K6729&lt;20,"10 to 20 yrs","20+")</f>
        <v>5 to 10 yrs</v>
      </c>
      <c r="M6729" s="2">
        <v>75928</v>
      </c>
      <c r="N6729" s="4">
        <v>0.2</v>
      </c>
      <c r="O6729" s="5">
        <f t="shared" si="105"/>
        <v>91113.600000000006</v>
      </c>
      <c r="P6729" s="2" t="s">
        <v>21</v>
      </c>
      <c r="Q6729" s="2">
        <v>1272</v>
      </c>
      <c r="R6729" s="2">
        <v>53</v>
      </c>
      <c r="S6729" s="2" t="s">
        <v>117</v>
      </c>
    </row>
    <row r="6730" spans="1:19" x14ac:dyDescent="0.3">
      <c r="A6730" s="2">
        <v>7729</v>
      </c>
      <c r="B6730" s="2" t="s">
        <v>770</v>
      </c>
      <c r="C6730" s="2" t="s">
        <v>24</v>
      </c>
      <c r="D6730" s="2">
        <v>54</v>
      </c>
      <c r="E6730" s="2" t="str" cm="1">
        <f t="array" ref="E6730">_xlfn.SWITCH(TRUE,D6730&lt;25,"18 to 25",D6730&lt;40,"25 to 40",D6730&lt;50,"40 to 50",D6730&lt;60,"50 to 60","60+")</f>
        <v>50 to 60</v>
      </c>
      <c r="F6730" s="2" t="s">
        <v>40</v>
      </c>
      <c r="G6730" s="2" t="s">
        <v>19</v>
      </c>
      <c r="H6730" s="2" t="s">
        <v>208</v>
      </c>
      <c r="I6730" s="3">
        <v>43218</v>
      </c>
      <c r="J6730" s="2"/>
      <c r="K6730" s="2">
        <v>6.55</v>
      </c>
      <c r="L6730" s="2" t="str" cm="1">
        <f t="array" ref="L6730">_xlfn.SWITCH(TRUE,K6730&lt;2,"1 to 2 yrs",K6730&lt;5,"2 to 5 yrs",K6730&lt;10,"5 to 10 yrs",K6730&lt;20,"10 to 20 yrs","20+")</f>
        <v>5 to 10 yrs</v>
      </c>
      <c r="M6730" s="2">
        <v>51064</v>
      </c>
      <c r="N6730" s="4">
        <v>0.2</v>
      </c>
      <c r="O6730" s="5">
        <f t="shared" si="105"/>
        <v>61276.800000000003</v>
      </c>
      <c r="P6730" s="2" t="s">
        <v>58</v>
      </c>
      <c r="Q6730" s="2">
        <v>5599</v>
      </c>
      <c r="R6730" s="2">
        <v>98</v>
      </c>
      <c r="S6730" s="2" t="s">
        <v>52</v>
      </c>
    </row>
    <row r="6731" spans="1:19" x14ac:dyDescent="0.3">
      <c r="A6731" s="2">
        <v>7730</v>
      </c>
      <c r="B6731" s="2" t="s">
        <v>872</v>
      </c>
      <c r="C6731" s="2" t="s">
        <v>17</v>
      </c>
      <c r="D6731" s="2">
        <v>62</v>
      </c>
      <c r="E6731" s="2" t="str" cm="1">
        <f t="array" ref="E6731">_xlfn.SWITCH(TRUE,D6731&lt;25,"18 to 25",D6731&lt;40,"25 to 40",D6731&lt;50,"40 to 50",D6731&lt;60,"50 to 60","60+")</f>
        <v>60+</v>
      </c>
      <c r="F6731" s="2" t="s">
        <v>46</v>
      </c>
      <c r="G6731" s="2" t="s">
        <v>32</v>
      </c>
      <c r="H6731" s="2" t="s">
        <v>47</v>
      </c>
      <c r="I6731" s="3">
        <v>42107</v>
      </c>
      <c r="J6731" s="3">
        <v>44580</v>
      </c>
      <c r="K6731" s="2">
        <v>6.77</v>
      </c>
      <c r="L6731" s="2" t="str" cm="1">
        <f t="array" ref="L6731">_xlfn.SWITCH(TRUE,K6731&lt;2,"1 to 2 yrs",K6731&lt;5,"2 to 5 yrs",K6731&lt;10,"5 to 10 yrs",K6731&lt;20,"10 to 20 yrs","20+")</f>
        <v>5 to 10 yrs</v>
      </c>
      <c r="M6731" s="2">
        <v>109523</v>
      </c>
      <c r="N6731" s="4">
        <v>0.1</v>
      </c>
      <c r="O6731" s="5">
        <f t="shared" si="105"/>
        <v>120475.3</v>
      </c>
      <c r="P6731" s="2" t="s">
        <v>28</v>
      </c>
      <c r="Q6731" s="2">
        <v>1504</v>
      </c>
      <c r="R6731" s="2">
        <v>89</v>
      </c>
      <c r="S6731" s="2" t="s">
        <v>52</v>
      </c>
    </row>
    <row r="6732" spans="1:19" x14ac:dyDescent="0.3">
      <c r="A6732" s="2">
        <v>7731</v>
      </c>
      <c r="B6732" s="2" t="s">
        <v>1255</v>
      </c>
      <c r="C6732" s="2" t="s">
        <v>24</v>
      </c>
      <c r="D6732" s="2">
        <v>27</v>
      </c>
      <c r="E6732" s="2" t="str" cm="1">
        <f t="array" ref="E6732">_xlfn.SWITCH(TRUE,D6732&lt;25,"18 to 25",D6732&lt;40,"25 to 40",D6732&lt;50,"40 to 50",D6732&lt;60,"50 to 60","60+")</f>
        <v>25 to 40</v>
      </c>
      <c r="F6732" s="2" t="s">
        <v>75</v>
      </c>
      <c r="G6732" s="2" t="s">
        <v>19</v>
      </c>
      <c r="H6732" s="2" t="s">
        <v>174</v>
      </c>
      <c r="I6732" s="3">
        <v>44253</v>
      </c>
      <c r="J6732" s="2"/>
      <c r="K6732" s="2">
        <v>3.72</v>
      </c>
      <c r="L6732" s="2" t="str" cm="1">
        <f t="array" ref="L6732">_xlfn.SWITCH(TRUE,K6732&lt;2,"1 to 2 yrs",K6732&lt;5,"2 to 5 yrs",K6732&lt;10,"5 to 10 yrs",K6732&lt;20,"10 to 20 yrs","20+")</f>
        <v>2 to 5 yrs</v>
      </c>
      <c r="M6732" s="2">
        <v>79158</v>
      </c>
      <c r="N6732" s="4">
        <v>0.3</v>
      </c>
      <c r="O6732" s="5">
        <f t="shared" si="105"/>
        <v>102905.4</v>
      </c>
      <c r="P6732" s="2" t="s">
        <v>28</v>
      </c>
      <c r="Q6732" s="2">
        <v>2312</v>
      </c>
      <c r="R6732" s="2">
        <v>28</v>
      </c>
      <c r="S6732" s="2" t="s">
        <v>103</v>
      </c>
    </row>
    <row r="6733" spans="1:19" x14ac:dyDescent="0.3">
      <c r="A6733" s="2">
        <v>7732</v>
      </c>
      <c r="B6733" s="2" t="s">
        <v>790</v>
      </c>
      <c r="C6733" s="2" t="s">
        <v>17</v>
      </c>
      <c r="D6733" s="2">
        <v>47</v>
      </c>
      <c r="E6733" s="2" t="str" cm="1">
        <f t="array" ref="E6733">_xlfn.SWITCH(TRUE,D6733&lt;25,"18 to 25",D6733&lt;40,"25 to 40",D6733&lt;50,"40 to 50",D6733&lt;60,"50 to 60","60+")</f>
        <v>40 to 50</v>
      </c>
      <c r="F6733" s="2" t="s">
        <v>36</v>
      </c>
      <c r="G6733" s="2" t="s">
        <v>19</v>
      </c>
      <c r="H6733" s="2" t="s">
        <v>150</v>
      </c>
      <c r="I6733" s="3">
        <v>45439</v>
      </c>
      <c r="J6733" s="2"/>
      <c r="K6733" s="2">
        <v>0.47</v>
      </c>
      <c r="L6733" s="2" t="str" cm="1">
        <f t="array" ref="L6733">_xlfn.SWITCH(TRUE,K6733&lt;2,"1 to 2 yrs",K6733&lt;5,"2 to 5 yrs",K6733&lt;10,"5 to 10 yrs",K6733&lt;20,"10 to 20 yrs","20+")</f>
        <v>1 to 2 yrs</v>
      </c>
      <c r="M6733" s="2">
        <v>67544</v>
      </c>
      <c r="N6733" s="4">
        <v>0.25</v>
      </c>
      <c r="O6733" s="5">
        <f t="shared" si="105"/>
        <v>84430</v>
      </c>
      <c r="P6733" s="2" t="s">
        <v>28</v>
      </c>
      <c r="Q6733" s="2">
        <v>1910</v>
      </c>
      <c r="R6733" s="2">
        <v>40</v>
      </c>
      <c r="S6733" s="2" t="s">
        <v>54</v>
      </c>
    </row>
    <row r="6734" spans="1:19" x14ac:dyDescent="0.3">
      <c r="A6734" s="2">
        <v>7733</v>
      </c>
      <c r="B6734" s="2" t="s">
        <v>932</v>
      </c>
      <c r="C6734" s="2" t="s">
        <v>17</v>
      </c>
      <c r="D6734" s="2">
        <v>60</v>
      </c>
      <c r="E6734" s="2" t="str" cm="1">
        <f t="array" ref="E6734">_xlfn.SWITCH(TRUE,D6734&lt;25,"18 to 25",D6734&lt;40,"25 to 40",D6734&lt;50,"40 to 50",D6734&lt;60,"50 to 60","60+")</f>
        <v>60+</v>
      </c>
      <c r="F6734" s="2" t="s">
        <v>56</v>
      </c>
      <c r="G6734" s="2" t="s">
        <v>19</v>
      </c>
      <c r="H6734" s="2" t="s">
        <v>81</v>
      </c>
      <c r="I6734" s="3">
        <v>42774</v>
      </c>
      <c r="J6734" s="2"/>
      <c r="K6734" s="2">
        <v>7.77</v>
      </c>
      <c r="L6734" s="2" t="str" cm="1">
        <f t="array" ref="L6734">_xlfn.SWITCH(TRUE,K6734&lt;2,"1 to 2 yrs",K6734&lt;5,"2 to 5 yrs",K6734&lt;10,"5 to 10 yrs",K6734&lt;20,"10 to 20 yrs","20+")</f>
        <v>5 to 10 yrs</v>
      </c>
      <c r="M6734" s="2">
        <v>130010</v>
      </c>
      <c r="N6734" s="4">
        <v>0.1</v>
      </c>
      <c r="O6734" s="5">
        <f t="shared" si="105"/>
        <v>143011</v>
      </c>
      <c r="P6734" s="2" t="s">
        <v>28</v>
      </c>
      <c r="Q6734" s="2">
        <v>5505</v>
      </c>
      <c r="R6734" s="2">
        <v>91</v>
      </c>
      <c r="S6734" s="2" t="s">
        <v>73</v>
      </c>
    </row>
    <row r="6735" spans="1:19" x14ac:dyDescent="0.3">
      <c r="A6735" s="2">
        <v>7734</v>
      </c>
      <c r="B6735" s="2" t="s">
        <v>276</v>
      </c>
      <c r="C6735" s="2" t="s">
        <v>24</v>
      </c>
      <c r="D6735" s="2">
        <v>62</v>
      </c>
      <c r="E6735" s="2" t="str" cm="1">
        <f t="array" ref="E6735">_xlfn.SWITCH(TRUE,D6735&lt;25,"18 to 25",D6735&lt;40,"25 to 40",D6735&lt;50,"40 to 50",D6735&lt;60,"50 to 60","60+")</f>
        <v>60+</v>
      </c>
      <c r="F6735" s="2" t="s">
        <v>92</v>
      </c>
      <c r="G6735" s="2" t="s">
        <v>19</v>
      </c>
      <c r="H6735" s="2" t="s">
        <v>93</v>
      </c>
      <c r="I6735" s="3">
        <v>44286</v>
      </c>
      <c r="J6735" s="2"/>
      <c r="K6735" s="2">
        <v>3.63</v>
      </c>
      <c r="L6735" s="2" t="str" cm="1">
        <f t="array" ref="L6735">_xlfn.SWITCH(TRUE,K6735&lt;2,"1 to 2 yrs",K6735&lt;5,"2 to 5 yrs",K6735&lt;10,"5 to 10 yrs",K6735&lt;20,"10 to 20 yrs","20+")</f>
        <v>2 to 5 yrs</v>
      </c>
      <c r="M6735" s="2">
        <v>67904</v>
      </c>
      <c r="N6735" s="4">
        <v>0.2</v>
      </c>
      <c r="O6735" s="5">
        <f t="shared" si="105"/>
        <v>81484.800000000003</v>
      </c>
      <c r="P6735" s="2" t="s">
        <v>28</v>
      </c>
      <c r="Q6735" s="2">
        <v>4225</v>
      </c>
      <c r="R6735" s="2">
        <v>69</v>
      </c>
      <c r="S6735" s="2" t="s">
        <v>38</v>
      </c>
    </row>
    <row r="6736" spans="1:19" x14ac:dyDescent="0.3">
      <c r="A6736" s="2">
        <v>7735</v>
      </c>
      <c r="B6736" s="2" t="s">
        <v>412</v>
      </c>
      <c r="C6736" s="2" t="s">
        <v>17</v>
      </c>
      <c r="D6736" s="2">
        <v>58</v>
      </c>
      <c r="E6736" s="2" t="str" cm="1">
        <f t="array" ref="E6736">_xlfn.SWITCH(TRUE,D6736&lt;25,"18 to 25",D6736&lt;40,"25 to 40",D6736&lt;50,"40 to 50",D6736&lt;60,"50 to 60","60+")</f>
        <v>50 to 60</v>
      </c>
      <c r="F6736" s="2" t="s">
        <v>92</v>
      </c>
      <c r="G6736" s="2" t="s">
        <v>26</v>
      </c>
      <c r="H6736" s="2" t="s">
        <v>108</v>
      </c>
      <c r="I6736" s="3">
        <v>43517</v>
      </c>
      <c r="J6736" s="2"/>
      <c r="K6736" s="2">
        <v>5.74</v>
      </c>
      <c r="L6736" s="2" t="str" cm="1">
        <f t="array" ref="L6736">_xlfn.SWITCH(TRUE,K6736&lt;2,"1 to 2 yrs",K6736&lt;5,"2 to 5 yrs",K6736&lt;10,"5 to 10 yrs",K6736&lt;20,"10 to 20 yrs","20+")</f>
        <v>5 to 10 yrs</v>
      </c>
      <c r="M6736" s="2">
        <v>80564</v>
      </c>
      <c r="N6736" s="4">
        <v>0.2</v>
      </c>
      <c r="O6736" s="5">
        <f t="shared" si="105"/>
        <v>96676.800000000003</v>
      </c>
      <c r="P6736" s="2" t="s">
        <v>42</v>
      </c>
      <c r="Q6736" s="2">
        <v>4368</v>
      </c>
      <c r="R6736" s="2">
        <v>89</v>
      </c>
      <c r="S6736" s="2" t="s">
        <v>157</v>
      </c>
    </row>
    <row r="6737" spans="1:19" x14ac:dyDescent="0.3">
      <c r="A6737" s="2">
        <v>7736</v>
      </c>
      <c r="B6737" s="2" t="s">
        <v>1023</v>
      </c>
      <c r="C6737" s="2" t="s">
        <v>24</v>
      </c>
      <c r="D6737" s="2">
        <v>35</v>
      </c>
      <c r="E6737" s="2" t="str" cm="1">
        <f t="array" ref="E6737">_xlfn.SWITCH(TRUE,D6737&lt;25,"18 to 25",D6737&lt;40,"25 to 40",D6737&lt;50,"40 to 50",D6737&lt;60,"50 to 60","60+")</f>
        <v>25 to 40</v>
      </c>
      <c r="F6737" s="2" t="s">
        <v>25</v>
      </c>
      <c r="G6737" s="2" t="s">
        <v>32</v>
      </c>
      <c r="H6737" s="2" t="s">
        <v>155</v>
      </c>
      <c r="I6737" s="3">
        <v>45044</v>
      </c>
      <c r="J6737" s="2"/>
      <c r="K6737" s="2">
        <v>1.56</v>
      </c>
      <c r="L6737" s="2" t="str" cm="1">
        <f t="array" ref="L6737">_xlfn.SWITCH(TRUE,K6737&lt;2,"1 to 2 yrs",K6737&lt;5,"2 to 5 yrs",K6737&lt;10,"5 to 10 yrs",K6737&lt;20,"10 to 20 yrs","20+")</f>
        <v>1 to 2 yrs</v>
      </c>
      <c r="M6737" s="2">
        <v>53615</v>
      </c>
      <c r="N6737" s="4">
        <v>0.15</v>
      </c>
      <c r="O6737" s="5">
        <f t="shared" si="105"/>
        <v>61657.25</v>
      </c>
      <c r="P6737" s="2" t="s">
        <v>42</v>
      </c>
      <c r="Q6737" s="2">
        <v>2522</v>
      </c>
      <c r="R6737" s="2">
        <v>57</v>
      </c>
      <c r="S6737" s="2" t="s">
        <v>48</v>
      </c>
    </row>
    <row r="6738" spans="1:19" x14ac:dyDescent="0.3">
      <c r="A6738" s="2">
        <v>7737</v>
      </c>
      <c r="B6738" s="2" t="s">
        <v>511</v>
      </c>
      <c r="C6738" s="2" t="s">
        <v>24</v>
      </c>
      <c r="D6738" s="2">
        <v>58</v>
      </c>
      <c r="E6738" s="2" t="str" cm="1">
        <f t="array" ref="E6738">_xlfn.SWITCH(TRUE,D6738&lt;25,"18 to 25",D6738&lt;40,"25 to 40",D6738&lt;50,"40 to 50",D6738&lt;60,"50 to 60","60+")</f>
        <v>50 to 60</v>
      </c>
      <c r="F6738" s="2" t="s">
        <v>18</v>
      </c>
      <c r="G6738" s="2" t="s">
        <v>32</v>
      </c>
      <c r="H6738" s="2" t="s">
        <v>63</v>
      </c>
      <c r="I6738" s="3">
        <v>44184</v>
      </c>
      <c r="J6738" s="2"/>
      <c r="K6738" s="2">
        <v>3.91</v>
      </c>
      <c r="L6738" s="2" t="str" cm="1">
        <f t="array" ref="L6738">_xlfn.SWITCH(TRUE,K6738&lt;2,"1 to 2 yrs",K6738&lt;5,"2 to 5 yrs",K6738&lt;10,"5 to 10 yrs",K6738&lt;20,"10 to 20 yrs","20+")</f>
        <v>2 to 5 yrs</v>
      </c>
      <c r="M6738" s="2">
        <v>70308</v>
      </c>
      <c r="N6738" s="4">
        <v>0.25</v>
      </c>
      <c r="O6738" s="5">
        <f t="shared" si="105"/>
        <v>87885</v>
      </c>
      <c r="P6738" s="2" t="s">
        <v>28</v>
      </c>
      <c r="Q6738" s="2">
        <v>1881</v>
      </c>
      <c r="R6738" s="2">
        <v>81</v>
      </c>
      <c r="S6738" s="2" t="s">
        <v>79</v>
      </c>
    </row>
    <row r="6739" spans="1:19" x14ac:dyDescent="0.3">
      <c r="A6739" s="2">
        <v>7738</v>
      </c>
      <c r="B6739" s="2" t="s">
        <v>1201</v>
      </c>
      <c r="C6739" s="2" t="s">
        <v>17</v>
      </c>
      <c r="D6739" s="2">
        <v>29</v>
      </c>
      <c r="E6739" s="2" t="str" cm="1">
        <f t="array" ref="E6739">_xlfn.SWITCH(TRUE,D6739&lt;25,"18 to 25",D6739&lt;40,"25 to 40",D6739&lt;50,"40 to 50",D6739&lt;60,"50 to 60","60+")</f>
        <v>25 to 40</v>
      </c>
      <c r="F6739" s="2" t="s">
        <v>50</v>
      </c>
      <c r="G6739" s="2" t="s">
        <v>32</v>
      </c>
      <c r="H6739" s="2" t="s">
        <v>51</v>
      </c>
      <c r="I6739" s="3">
        <v>42105</v>
      </c>
      <c r="J6739" s="2"/>
      <c r="K6739" s="2">
        <v>9.6</v>
      </c>
      <c r="L6739" s="2" t="str" cm="1">
        <f t="array" ref="L6739">_xlfn.SWITCH(TRUE,K6739&lt;2,"1 to 2 yrs",K6739&lt;5,"2 to 5 yrs",K6739&lt;10,"5 to 10 yrs",K6739&lt;20,"10 to 20 yrs","20+")</f>
        <v>5 to 10 yrs</v>
      </c>
      <c r="M6739" s="2">
        <v>123046</v>
      </c>
      <c r="N6739" s="4">
        <v>0.2</v>
      </c>
      <c r="O6739" s="5">
        <f t="shared" si="105"/>
        <v>147655.20000000001</v>
      </c>
      <c r="P6739" s="2" t="s">
        <v>58</v>
      </c>
      <c r="Q6739" s="2">
        <v>4192</v>
      </c>
      <c r="R6739" s="2">
        <v>29</v>
      </c>
      <c r="S6739" s="2" t="s">
        <v>73</v>
      </c>
    </row>
    <row r="6740" spans="1:19" x14ac:dyDescent="0.3">
      <c r="A6740" s="2">
        <v>7739</v>
      </c>
      <c r="B6740" s="2" t="s">
        <v>1369</v>
      </c>
      <c r="C6740" s="2" t="s">
        <v>24</v>
      </c>
      <c r="D6740" s="2">
        <v>60</v>
      </c>
      <c r="E6740" s="2" t="str" cm="1">
        <f t="array" ref="E6740">_xlfn.SWITCH(TRUE,D6740&lt;25,"18 to 25",D6740&lt;40,"25 to 40",D6740&lt;50,"40 to 50",D6740&lt;60,"50 to 60","60+")</f>
        <v>60+</v>
      </c>
      <c r="F6740" s="2" t="s">
        <v>50</v>
      </c>
      <c r="G6740" s="2" t="s">
        <v>32</v>
      </c>
      <c r="H6740" s="2" t="s">
        <v>141</v>
      </c>
      <c r="I6740" s="3">
        <v>43303</v>
      </c>
      <c r="J6740" s="2"/>
      <c r="K6740" s="2">
        <v>6.32</v>
      </c>
      <c r="L6740" s="2" t="str" cm="1">
        <f t="array" ref="L6740">_xlfn.SWITCH(TRUE,K6740&lt;2,"1 to 2 yrs",K6740&lt;5,"2 to 5 yrs",K6740&lt;10,"5 to 10 yrs",K6740&lt;20,"10 to 20 yrs","20+")</f>
        <v>5 to 10 yrs</v>
      </c>
      <c r="M6740" s="2">
        <v>101622</v>
      </c>
      <c r="N6740" s="4">
        <v>0.2</v>
      </c>
      <c r="O6740" s="5">
        <f t="shared" si="105"/>
        <v>121946.4</v>
      </c>
      <c r="P6740" s="2" t="s">
        <v>28</v>
      </c>
      <c r="Q6740" s="2"/>
      <c r="R6740" s="2">
        <v>32</v>
      </c>
      <c r="S6740" s="2" t="s">
        <v>48</v>
      </c>
    </row>
    <row r="6741" spans="1:19" x14ac:dyDescent="0.3">
      <c r="A6741" s="2">
        <v>7740</v>
      </c>
      <c r="B6741" s="2" t="s">
        <v>153</v>
      </c>
      <c r="C6741" s="2" t="s">
        <v>24</v>
      </c>
      <c r="D6741" s="2">
        <v>34</v>
      </c>
      <c r="E6741" s="2" t="str" cm="1">
        <f t="array" ref="E6741">_xlfn.SWITCH(TRUE,D6741&lt;25,"18 to 25",D6741&lt;40,"25 to 40",D6741&lt;50,"40 to 50",D6741&lt;60,"50 to 60","60+")</f>
        <v>25 to 40</v>
      </c>
      <c r="F6741" s="2" t="s">
        <v>56</v>
      </c>
      <c r="G6741" s="2" t="s">
        <v>26</v>
      </c>
      <c r="H6741" s="2" t="s">
        <v>81</v>
      </c>
      <c r="I6741" s="3">
        <v>42125</v>
      </c>
      <c r="J6741" s="2"/>
      <c r="K6741" s="2">
        <v>9.5500000000000007</v>
      </c>
      <c r="L6741" s="2" t="str" cm="1">
        <f t="array" ref="L6741">_xlfn.SWITCH(TRUE,K6741&lt;2,"1 to 2 yrs",K6741&lt;5,"2 to 5 yrs",K6741&lt;10,"5 to 10 yrs",K6741&lt;20,"10 to 20 yrs","20+")</f>
        <v>5 to 10 yrs</v>
      </c>
      <c r="M6741" s="2">
        <v>132008</v>
      </c>
      <c r="N6741" s="4">
        <v>0.1</v>
      </c>
      <c r="O6741" s="5">
        <f t="shared" si="105"/>
        <v>145208.79999999999</v>
      </c>
      <c r="P6741" s="2" t="s">
        <v>28</v>
      </c>
      <c r="Q6741" s="2">
        <v>6731</v>
      </c>
      <c r="R6741" s="2">
        <v>62</v>
      </c>
      <c r="S6741" s="2" t="s">
        <v>73</v>
      </c>
    </row>
    <row r="6742" spans="1:19" x14ac:dyDescent="0.3">
      <c r="A6742" s="2">
        <v>7741</v>
      </c>
      <c r="B6742" s="2" t="s">
        <v>746</v>
      </c>
      <c r="C6742" s="2" t="s">
        <v>17</v>
      </c>
      <c r="D6742" s="2">
        <v>34</v>
      </c>
      <c r="E6742" s="2" t="str" cm="1">
        <f t="array" ref="E6742">_xlfn.SWITCH(TRUE,D6742&lt;25,"18 to 25",D6742&lt;40,"25 to 40",D6742&lt;50,"40 to 50",D6742&lt;60,"50 to 60","60+")</f>
        <v>25 to 40</v>
      </c>
      <c r="F6742" s="2" t="s">
        <v>25</v>
      </c>
      <c r="G6742" s="2" t="s">
        <v>32</v>
      </c>
      <c r="H6742" s="2" t="s">
        <v>136</v>
      </c>
      <c r="I6742" s="3">
        <v>42301</v>
      </c>
      <c r="J6742" s="2"/>
      <c r="K6742" s="2">
        <v>9.07</v>
      </c>
      <c r="L6742" s="2" t="str" cm="1">
        <f t="array" ref="L6742">_xlfn.SWITCH(TRUE,K6742&lt;2,"1 to 2 yrs",K6742&lt;5,"2 to 5 yrs",K6742&lt;10,"5 to 10 yrs",K6742&lt;20,"10 to 20 yrs","20+")</f>
        <v>5 to 10 yrs</v>
      </c>
      <c r="M6742" s="2">
        <v>83823</v>
      </c>
      <c r="N6742" s="4">
        <v>0.15</v>
      </c>
      <c r="O6742" s="5">
        <f t="shared" si="105"/>
        <v>96396.45</v>
      </c>
      <c r="P6742" s="2" t="s">
        <v>58</v>
      </c>
      <c r="Q6742" s="2">
        <v>5230</v>
      </c>
      <c r="R6742" s="2">
        <v>95</v>
      </c>
      <c r="S6742" s="2" t="s">
        <v>117</v>
      </c>
    </row>
    <row r="6743" spans="1:19" x14ac:dyDescent="0.3">
      <c r="A6743" s="2">
        <v>7742</v>
      </c>
      <c r="B6743" s="2" t="s">
        <v>465</v>
      </c>
      <c r="C6743" s="2" t="s">
        <v>17</v>
      </c>
      <c r="D6743" s="2">
        <v>61</v>
      </c>
      <c r="E6743" s="2" t="str" cm="1">
        <f t="array" ref="E6743">_xlfn.SWITCH(TRUE,D6743&lt;25,"18 to 25",D6743&lt;40,"25 to 40",D6743&lt;50,"40 to 50",D6743&lt;60,"50 to 60","60+")</f>
        <v>60+</v>
      </c>
      <c r="F6743" s="2" t="s">
        <v>31</v>
      </c>
      <c r="G6743" s="2" t="s">
        <v>19</v>
      </c>
      <c r="H6743" s="2" t="s">
        <v>33</v>
      </c>
      <c r="I6743" s="3">
        <v>44915</v>
      </c>
      <c r="J6743" s="2"/>
      <c r="K6743" s="2">
        <v>1.91</v>
      </c>
      <c r="L6743" s="2" t="str" cm="1">
        <f t="array" ref="L6743">_xlfn.SWITCH(TRUE,K6743&lt;2,"1 to 2 yrs",K6743&lt;5,"2 to 5 yrs",K6743&lt;10,"5 to 10 yrs",K6743&lt;20,"10 to 20 yrs","20+")</f>
        <v>1 to 2 yrs</v>
      </c>
      <c r="M6743" s="2">
        <v>59836</v>
      </c>
      <c r="N6743" s="4">
        <v>0.15</v>
      </c>
      <c r="O6743" s="5">
        <f t="shared" si="105"/>
        <v>68811.399999999994</v>
      </c>
      <c r="P6743" s="2" t="s">
        <v>28</v>
      </c>
      <c r="Q6743" s="2">
        <v>1448</v>
      </c>
      <c r="R6743" s="2">
        <v>89</v>
      </c>
      <c r="S6743" s="2" t="s">
        <v>77</v>
      </c>
    </row>
    <row r="6744" spans="1:19" x14ac:dyDescent="0.3">
      <c r="A6744" s="2">
        <v>7743</v>
      </c>
      <c r="B6744" s="2" t="s">
        <v>952</v>
      </c>
      <c r="C6744" s="2" t="s">
        <v>24</v>
      </c>
      <c r="D6744" s="2">
        <v>64</v>
      </c>
      <c r="E6744" s="2" t="str" cm="1">
        <f t="array" ref="E6744">_xlfn.SWITCH(TRUE,D6744&lt;25,"18 to 25",D6744&lt;40,"25 to 40",D6744&lt;50,"40 to 50",D6744&lt;60,"50 to 60","60+")</f>
        <v>60+</v>
      </c>
      <c r="F6744" s="2" t="s">
        <v>56</v>
      </c>
      <c r="G6744" s="2" t="s">
        <v>19</v>
      </c>
      <c r="H6744" s="2" t="s">
        <v>81</v>
      </c>
      <c r="I6744" s="3">
        <v>43196</v>
      </c>
      <c r="J6744" s="2"/>
      <c r="K6744" s="2">
        <v>6.61</v>
      </c>
      <c r="L6744" s="2" t="str" cm="1">
        <f t="array" ref="L6744">_xlfn.SWITCH(TRUE,K6744&lt;2,"1 to 2 yrs",K6744&lt;5,"2 to 5 yrs",K6744&lt;10,"5 to 10 yrs",K6744&lt;20,"10 to 20 yrs","20+")</f>
        <v>5 to 10 yrs</v>
      </c>
      <c r="M6744" s="2">
        <v>111668</v>
      </c>
      <c r="N6744" s="4">
        <v>0.2</v>
      </c>
      <c r="O6744" s="5">
        <f t="shared" si="105"/>
        <v>134001.60000000001</v>
      </c>
      <c r="P6744" s="2" t="s">
        <v>28</v>
      </c>
      <c r="Q6744" s="2">
        <v>6544</v>
      </c>
      <c r="R6744" s="2">
        <v>85</v>
      </c>
      <c r="S6744" s="2" t="s">
        <v>79</v>
      </c>
    </row>
    <row r="6745" spans="1:19" x14ac:dyDescent="0.3">
      <c r="A6745" s="2">
        <v>7744</v>
      </c>
      <c r="B6745" s="2" t="s">
        <v>618</v>
      </c>
      <c r="C6745" s="2" t="s">
        <v>17</v>
      </c>
      <c r="D6745" s="2">
        <v>49</v>
      </c>
      <c r="E6745" s="2" t="str" cm="1">
        <f t="array" ref="E6745">_xlfn.SWITCH(TRUE,D6745&lt;25,"18 to 25",D6745&lt;40,"25 to 40",D6745&lt;50,"40 to 50",D6745&lt;60,"50 to 60","60+")</f>
        <v>40 to 50</v>
      </c>
      <c r="F6745" s="2" t="s">
        <v>46</v>
      </c>
      <c r="G6745" s="2" t="s">
        <v>26</v>
      </c>
      <c r="H6745" s="2" t="s">
        <v>110</v>
      </c>
      <c r="I6745" s="3">
        <v>42516</v>
      </c>
      <c r="J6745" s="2"/>
      <c r="K6745" s="2">
        <v>8.48</v>
      </c>
      <c r="L6745" s="2" t="str" cm="1">
        <f t="array" ref="L6745">_xlfn.SWITCH(TRUE,K6745&lt;2,"1 to 2 yrs",K6745&lt;5,"2 to 5 yrs",K6745&lt;10,"5 to 10 yrs",K6745&lt;20,"10 to 20 yrs","20+")</f>
        <v>5 to 10 yrs</v>
      </c>
      <c r="M6745" s="2">
        <v>114524</v>
      </c>
      <c r="N6745" s="4">
        <v>0.2</v>
      </c>
      <c r="O6745" s="5">
        <f t="shared" si="105"/>
        <v>137428.79999999999</v>
      </c>
      <c r="P6745" s="2" t="s">
        <v>28</v>
      </c>
      <c r="Q6745" s="2">
        <v>7596</v>
      </c>
      <c r="R6745" s="2">
        <v>33</v>
      </c>
      <c r="S6745" s="2" t="s">
        <v>43</v>
      </c>
    </row>
    <row r="6746" spans="1:19" x14ac:dyDescent="0.3">
      <c r="A6746" s="2">
        <v>7745</v>
      </c>
      <c r="B6746" s="2" t="s">
        <v>1450</v>
      </c>
      <c r="C6746" s="2" t="s">
        <v>24</v>
      </c>
      <c r="D6746" s="2">
        <v>39</v>
      </c>
      <c r="E6746" s="2" t="str" cm="1">
        <f t="array" ref="E6746">_xlfn.SWITCH(TRUE,D6746&lt;25,"18 to 25",D6746&lt;40,"25 to 40",D6746&lt;50,"40 to 50",D6746&lt;60,"50 to 60","60+")</f>
        <v>25 to 40</v>
      </c>
      <c r="F6746" s="2" t="s">
        <v>56</v>
      </c>
      <c r="G6746" s="2" t="s">
        <v>26</v>
      </c>
      <c r="H6746" s="2" t="s">
        <v>81</v>
      </c>
      <c r="I6746" s="3">
        <v>45172</v>
      </c>
      <c r="J6746" s="2"/>
      <c r="K6746" s="2">
        <v>1.2</v>
      </c>
      <c r="L6746" s="2" t="str" cm="1">
        <f t="array" ref="L6746">_xlfn.SWITCH(TRUE,K6746&lt;2,"1 to 2 yrs",K6746&lt;5,"2 to 5 yrs",K6746&lt;10,"5 to 10 yrs",K6746&lt;20,"10 to 20 yrs","20+")</f>
        <v>1 to 2 yrs</v>
      </c>
      <c r="M6746" s="2">
        <v>92831</v>
      </c>
      <c r="N6746" s="4">
        <v>0</v>
      </c>
      <c r="O6746" s="5">
        <f t="shared" si="105"/>
        <v>92831</v>
      </c>
      <c r="P6746" s="2" t="s">
        <v>21</v>
      </c>
      <c r="Q6746" s="2"/>
      <c r="R6746" s="2">
        <v>48</v>
      </c>
      <c r="S6746" s="2" t="s">
        <v>48</v>
      </c>
    </row>
    <row r="6747" spans="1:19" x14ac:dyDescent="0.3">
      <c r="A6747" s="2">
        <v>7746</v>
      </c>
      <c r="B6747" s="2" t="s">
        <v>448</v>
      </c>
      <c r="C6747" s="2" t="s">
        <v>24</v>
      </c>
      <c r="D6747" s="2">
        <v>40</v>
      </c>
      <c r="E6747" s="2" t="str" cm="1">
        <f t="array" ref="E6747">_xlfn.SWITCH(TRUE,D6747&lt;25,"18 to 25",D6747&lt;40,"25 to 40",D6747&lt;50,"40 to 50",D6747&lt;60,"50 to 60","60+")</f>
        <v>40 to 50</v>
      </c>
      <c r="F6747" s="2" t="s">
        <v>92</v>
      </c>
      <c r="G6747" s="2" t="s">
        <v>32</v>
      </c>
      <c r="H6747" s="2" t="s">
        <v>93</v>
      </c>
      <c r="I6747" s="3">
        <v>43810</v>
      </c>
      <c r="J6747" s="3">
        <v>45793</v>
      </c>
      <c r="K6747" s="2">
        <v>5.43</v>
      </c>
      <c r="L6747" s="2" t="str" cm="1">
        <f t="array" ref="L6747">_xlfn.SWITCH(TRUE,K6747&lt;2,"1 to 2 yrs",K6747&lt;5,"2 to 5 yrs",K6747&lt;10,"5 to 10 yrs",K6747&lt;20,"10 to 20 yrs","20+")</f>
        <v>5 to 10 yrs</v>
      </c>
      <c r="M6747" s="2">
        <v>73506</v>
      </c>
      <c r="N6747" s="4">
        <v>0.1</v>
      </c>
      <c r="O6747" s="5">
        <f t="shared" si="105"/>
        <v>80856.600000000006</v>
      </c>
      <c r="P6747" s="2" t="s">
        <v>58</v>
      </c>
      <c r="Q6747" s="2"/>
      <c r="R6747" s="2">
        <v>11</v>
      </c>
      <c r="S6747" s="2" t="s">
        <v>54</v>
      </c>
    </row>
    <row r="6748" spans="1:19" x14ac:dyDescent="0.3">
      <c r="A6748" s="2">
        <v>7747</v>
      </c>
      <c r="B6748" s="2" t="s">
        <v>1049</v>
      </c>
      <c r="C6748" s="2" t="s">
        <v>17</v>
      </c>
      <c r="D6748" s="2">
        <v>59</v>
      </c>
      <c r="E6748" s="2" t="str" cm="1">
        <f t="array" ref="E6748">_xlfn.SWITCH(TRUE,D6748&lt;25,"18 to 25",D6748&lt;40,"25 to 40",D6748&lt;50,"40 to 50",D6748&lt;60,"50 to 60","60+")</f>
        <v>50 to 60</v>
      </c>
      <c r="F6748" s="2" t="s">
        <v>50</v>
      </c>
      <c r="G6748" s="2" t="s">
        <v>19</v>
      </c>
      <c r="H6748" s="2" t="s">
        <v>51</v>
      </c>
      <c r="I6748" s="3">
        <v>42452</v>
      </c>
      <c r="J6748" s="2"/>
      <c r="K6748" s="2">
        <v>8.65</v>
      </c>
      <c r="L6748" s="2" t="str" cm="1">
        <f t="array" ref="L6748">_xlfn.SWITCH(TRUE,K6748&lt;2,"1 to 2 yrs",K6748&lt;5,"2 to 5 yrs",K6748&lt;10,"5 to 10 yrs",K6748&lt;20,"10 to 20 yrs","20+")</f>
        <v>5 to 10 yrs</v>
      </c>
      <c r="M6748" s="2">
        <v>113178</v>
      </c>
      <c r="N6748" s="4">
        <v>0.15</v>
      </c>
      <c r="O6748" s="5">
        <f t="shared" si="105"/>
        <v>130154.7</v>
      </c>
      <c r="P6748" s="2" t="s">
        <v>28</v>
      </c>
      <c r="Q6748" s="2">
        <v>2530</v>
      </c>
      <c r="R6748" s="2">
        <v>21</v>
      </c>
      <c r="S6748" s="2" t="s">
        <v>73</v>
      </c>
    </row>
    <row r="6749" spans="1:19" x14ac:dyDescent="0.3">
      <c r="A6749" s="2">
        <v>7748</v>
      </c>
      <c r="B6749" s="2" t="s">
        <v>377</v>
      </c>
      <c r="C6749" s="2" t="s">
        <v>17</v>
      </c>
      <c r="D6749" s="2">
        <v>53</v>
      </c>
      <c r="E6749" s="2" t="str" cm="1">
        <f t="array" ref="E6749">_xlfn.SWITCH(TRUE,D6749&lt;25,"18 to 25",D6749&lt;40,"25 to 40",D6749&lt;50,"40 to 50",D6749&lt;60,"50 to 60","60+")</f>
        <v>50 to 60</v>
      </c>
      <c r="F6749" s="2" t="s">
        <v>31</v>
      </c>
      <c r="G6749" s="2" t="s">
        <v>19</v>
      </c>
      <c r="H6749" s="2" t="s">
        <v>33</v>
      </c>
      <c r="I6749" s="3">
        <v>45202</v>
      </c>
      <c r="J6749" s="2"/>
      <c r="K6749" s="2">
        <v>1.1200000000000001</v>
      </c>
      <c r="L6749" s="2" t="str" cm="1">
        <f t="array" ref="L6749">_xlfn.SWITCH(TRUE,K6749&lt;2,"1 to 2 yrs",K6749&lt;5,"2 to 5 yrs",K6749&lt;10,"5 to 10 yrs",K6749&lt;20,"10 to 20 yrs","20+")</f>
        <v>1 to 2 yrs</v>
      </c>
      <c r="M6749" s="2">
        <v>66903</v>
      </c>
      <c r="N6749" s="4">
        <v>0.2</v>
      </c>
      <c r="O6749" s="5">
        <f t="shared" si="105"/>
        <v>80283.600000000006</v>
      </c>
      <c r="P6749" s="2" t="s">
        <v>28</v>
      </c>
      <c r="Q6749" s="2">
        <v>3168</v>
      </c>
      <c r="R6749" s="2">
        <v>84</v>
      </c>
      <c r="S6749" s="2" t="s">
        <v>84</v>
      </c>
    </row>
    <row r="6750" spans="1:19" x14ac:dyDescent="0.3">
      <c r="A6750" s="2">
        <v>7749</v>
      </c>
      <c r="B6750" s="2" t="s">
        <v>1274</v>
      </c>
      <c r="C6750" s="2" t="s">
        <v>17</v>
      </c>
      <c r="D6750" s="2">
        <v>43</v>
      </c>
      <c r="E6750" s="2" t="str" cm="1">
        <f t="array" ref="E6750">_xlfn.SWITCH(TRUE,D6750&lt;25,"18 to 25",D6750&lt;40,"25 to 40",D6750&lt;50,"40 to 50",D6750&lt;60,"50 to 60","60+")</f>
        <v>40 to 50</v>
      </c>
      <c r="F6750" s="2" t="s">
        <v>18</v>
      </c>
      <c r="G6750" s="2" t="s">
        <v>19</v>
      </c>
      <c r="H6750" s="2" t="s">
        <v>63</v>
      </c>
      <c r="I6750" s="3">
        <v>43592</v>
      </c>
      <c r="J6750" s="2"/>
      <c r="K6750" s="2">
        <v>5.53</v>
      </c>
      <c r="L6750" s="2" t="str" cm="1">
        <f t="array" ref="L6750">_xlfn.SWITCH(TRUE,K6750&lt;2,"1 to 2 yrs",K6750&lt;5,"2 to 5 yrs",K6750&lt;10,"5 to 10 yrs",K6750&lt;20,"10 to 20 yrs","20+")</f>
        <v>5 to 10 yrs</v>
      </c>
      <c r="M6750" s="2">
        <v>77240</v>
      </c>
      <c r="N6750" s="4">
        <v>0.2</v>
      </c>
      <c r="O6750" s="5">
        <f t="shared" si="105"/>
        <v>92688</v>
      </c>
      <c r="P6750" s="2" t="s">
        <v>28</v>
      </c>
      <c r="Q6750" s="2">
        <v>6658</v>
      </c>
      <c r="R6750" s="2">
        <v>23</v>
      </c>
      <c r="S6750" s="2" t="s">
        <v>84</v>
      </c>
    </row>
    <row r="6751" spans="1:19" x14ac:dyDescent="0.3">
      <c r="A6751" s="2">
        <v>7750</v>
      </c>
      <c r="B6751" s="2" t="s">
        <v>1379</v>
      </c>
      <c r="C6751" s="2" t="s">
        <v>17</v>
      </c>
      <c r="D6751" s="2">
        <v>23</v>
      </c>
      <c r="E6751" s="2" t="str" cm="1">
        <f t="array" ref="E6751">_xlfn.SWITCH(TRUE,D6751&lt;25,"18 to 25",D6751&lt;40,"25 to 40",D6751&lt;50,"40 to 50",D6751&lt;60,"50 to 60","60+")</f>
        <v>18 to 25</v>
      </c>
      <c r="F6751" s="2" t="s">
        <v>46</v>
      </c>
      <c r="G6751" s="2" t="s">
        <v>19</v>
      </c>
      <c r="H6751" s="2" t="s">
        <v>168</v>
      </c>
      <c r="I6751" s="3">
        <v>43355</v>
      </c>
      <c r="J6751" s="2"/>
      <c r="K6751" s="2">
        <v>6.18</v>
      </c>
      <c r="L6751" s="2" t="str" cm="1">
        <f t="array" ref="L6751">_xlfn.SWITCH(TRUE,K6751&lt;2,"1 to 2 yrs",K6751&lt;5,"2 to 5 yrs",K6751&lt;10,"5 to 10 yrs",K6751&lt;20,"10 to 20 yrs","20+")</f>
        <v>5 to 10 yrs</v>
      </c>
      <c r="M6751" s="2">
        <v>106333</v>
      </c>
      <c r="N6751" s="4">
        <v>0.15</v>
      </c>
      <c r="O6751" s="5">
        <f t="shared" si="105"/>
        <v>122282.95</v>
      </c>
      <c r="P6751" s="2" t="s">
        <v>58</v>
      </c>
      <c r="Q6751" s="2"/>
      <c r="R6751" s="2">
        <v>55</v>
      </c>
      <c r="S6751" s="2" t="s">
        <v>29</v>
      </c>
    </row>
    <row r="6752" spans="1:19" x14ac:dyDescent="0.3">
      <c r="A6752" s="2">
        <v>7751</v>
      </c>
      <c r="B6752" s="2" t="s">
        <v>514</v>
      </c>
      <c r="C6752" s="2" t="s">
        <v>24</v>
      </c>
      <c r="D6752" s="2">
        <v>34</v>
      </c>
      <c r="E6752" s="2" t="str" cm="1">
        <f t="array" ref="E6752">_xlfn.SWITCH(TRUE,D6752&lt;25,"18 to 25",D6752&lt;40,"25 to 40",D6752&lt;50,"40 to 50",D6752&lt;60,"50 to 60","60+")</f>
        <v>25 to 40</v>
      </c>
      <c r="F6752" s="2" t="s">
        <v>18</v>
      </c>
      <c r="G6752" s="2" t="s">
        <v>19</v>
      </c>
      <c r="H6752" s="2" t="s">
        <v>20</v>
      </c>
      <c r="I6752" s="3">
        <v>43982</v>
      </c>
      <c r="J6752" s="3">
        <v>44870</v>
      </c>
      <c r="K6752" s="2">
        <v>2.4300000000000002</v>
      </c>
      <c r="L6752" s="2" t="str" cm="1">
        <f t="array" ref="L6752">_xlfn.SWITCH(TRUE,K6752&lt;2,"1 to 2 yrs",K6752&lt;5,"2 to 5 yrs",K6752&lt;10,"5 to 10 yrs",K6752&lt;20,"10 to 20 yrs","20+")</f>
        <v>2 to 5 yrs</v>
      </c>
      <c r="M6752" s="2">
        <v>68071</v>
      </c>
      <c r="N6752" s="4">
        <v>0.5</v>
      </c>
      <c r="O6752" s="5">
        <f t="shared" si="105"/>
        <v>102106.5</v>
      </c>
      <c r="P6752" s="2" t="s">
        <v>28</v>
      </c>
      <c r="Q6752" s="2">
        <v>3160</v>
      </c>
      <c r="R6752" s="2">
        <v>24</v>
      </c>
      <c r="S6752" s="2" t="s">
        <v>54</v>
      </c>
    </row>
    <row r="6753" spans="1:19" x14ac:dyDescent="0.3">
      <c r="A6753" s="2">
        <v>7752</v>
      </c>
      <c r="B6753" s="2" t="s">
        <v>437</v>
      </c>
      <c r="C6753" s="2" t="s">
        <v>24</v>
      </c>
      <c r="D6753" s="2">
        <v>44</v>
      </c>
      <c r="E6753" s="2" t="str" cm="1">
        <f t="array" ref="E6753">_xlfn.SWITCH(TRUE,D6753&lt;25,"18 to 25",D6753&lt;40,"25 to 40",D6753&lt;50,"40 to 50",D6753&lt;60,"50 to 60","60+")</f>
        <v>40 to 50</v>
      </c>
      <c r="F6753" s="2" t="s">
        <v>92</v>
      </c>
      <c r="G6753" s="2" t="s">
        <v>19</v>
      </c>
      <c r="H6753" s="2" t="s">
        <v>108</v>
      </c>
      <c r="I6753" s="3">
        <v>44263</v>
      </c>
      <c r="J6753" s="2"/>
      <c r="K6753" s="2">
        <v>3.69</v>
      </c>
      <c r="L6753" s="2" t="str" cm="1">
        <f t="array" ref="L6753">_xlfn.SWITCH(TRUE,K6753&lt;2,"1 to 2 yrs",K6753&lt;5,"2 to 5 yrs",K6753&lt;10,"5 to 10 yrs",K6753&lt;20,"10 to 20 yrs","20+")</f>
        <v>2 to 5 yrs</v>
      </c>
      <c r="M6753" s="2">
        <v>72264</v>
      </c>
      <c r="N6753" s="4">
        <v>0.1</v>
      </c>
      <c r="O6753" s="5">
        <f t="shared" si="105"/>
        <v>79490.399999999994</v>
      </c>
      <c r="P6753" s="2" t="s">
        <v>28</v>
      </c>
      <c r="Q6753" s="2">
        <v>7082</v>
      </c>
      <c r="R6753" s="2">
        <v>65</v>
      </c>
      <c r="S6753" s="2" t="s">
        <v>84</v>
      </c>
    </row>
    <row r="6754" spans="1:19" x14ac:dyDescent="0.3">
      <c r="A6754" s="2">
        <v>7753</v>
      </c>
      <c r="B6754" s="2" t="s">
        <v>1369</v>
      </c>
      <c r="C6754" s="2" t="s">
        <v>17</v>
      </c>
      <c r="D6754" s="2">
        <v>46</v>
      </c>
      <c r="E6754" s="2" t="str" cm="1">
        <f t="array" ref="E6754">_xlfn.SWITCH(TRUE,D6754&lt;25,"18 to 25",D6754&lt;40,"25 to 40",D6754&lt;50,"40 to 50",D6754&lt;60,"50 to 60","60+")</f>
        <v>40 to 50</v>
      </c>
      <c r="F6754" s="2" t="s">
        <v>25</v>
      </c>
      <c r="G6754" s="2" t="s">
        <v>19</v>
      </c>
      <c r="H6754" s="2" t="s">
        <v>259</v>
      </c>
      <c r="I6754" s="3">
        <v>44391</v>
      </c>
      <c r="J6754" s="2"/>
      <c r="K6754" s="2">
        <v>3.34</v>
      </c>
      <c r="L6754" s="2" t="str" cm="1">
        <f t="array" ref="L6754">_xlfn.SWITCH(TRUE,K6754&lt;2,"1 to 2 yrs",K6754&lt;5,"2 to 5 yrs",K6754&lt;10,"5 to 10 yrs",K6754&lt;20,"10 to 20 yrs","20+")</f>
        <v>2 to 5 yrs</v>
      </c>
      <c r="M6754" s="2">
        <v>67935</v>
      </c>
      <c r="N6754" s="4">
        <v>0.1</v>
      </c>
      <c r="O6754" s="5">
        <f t="shared" si="105"/>
        <v>74728.5</v>
      </c>
      <c r="P6754" s="2" t="s">
        <v>42</v>
      </c>
      <c r="Q6754" s="2">
        <v>1703</v>
      </c>
      <c r="R6754" s="2">
        <v>0</v>
      </c>
      <c r="S6754" s="2" t="s">
        <v>29</v>
      </c>
    </row>
    <row r="6755" spans="1:19" x14ac:dyDescent="0.3">
      <c r="A6755" s="2">
        <v>7754</v>
      </c>
      <c r="B6755" s="2" t="s">
        <v>639</v>
      </c>
      <c r="C6755" s="2" t="s">
        <v>17</v>
      </c>
      <c r="D6755" s="2">
        <v>49</v>
      </c>
      <c r="E6755" s="2" t="str" cm="1">
        <f t="array" ref="E6755">_xlfn.SWITCH(TRUE,D6755&lt;25,"18 to 25",D6755&lt;40,"25 to 40",D6755&lt;50,"40 to 50",D6755&lt;60,"50 to 60","60+")</f>
        <v>40 to 50</v>
      </c>
      <c r="F6755" s="2" t="s">
        <v>18</v>
      </c>
      <c r="G6755" s="2" t="s">
        <v>19</v>
      </c>
      <c r="H6755" s="2" t="s">
        <v>134</v>
      </c>
      <c r="I6755" s="3">
        <v>42776</v>
      </c>
      <c r="J6755" s="2"/>
      <c r="K6755" s="2">
        <v>7.76</v>
      </c>
      <c r="L6755" s="2" t="str" cm="1">
        <f t="array" ref="L6755">_xlfn.SWITCH(TRUE,K6755&lt;2,"1 to 2 yrs",K6755&lt;5,"2 to 5 yrs",K6755&lt;10,"5 to 10 yrs",K6755&lt;20,"10 to 20 yrs","20+")</f>
        <v>5 to 10 yrs</v>
      </c>
      <c r="M6755" s="2">
        <v>80108</v>
      </c>
      <c r="N6755" s="4">
        <v>0.2</v>
      </c>
      <c r="O6755" s="5">
        <f t="shared" si="105"/>
        <v>96129.600000000006</v>
      </c>
      <c r="P6755" s="2" t="s">
        <v>42</v>
      </c>
      <c r="Q6755" s="2"/>
      <c r="R6755" s="2">
        <v>73</v>
      </c>
      <c r="S6755" s="2" t="s">
        <v>54</v>
      </c>
    </row>
    <row r="6756" spans="1:19" x14ac:dyDescent="0.3">
      <c r="A6756" s="2">
        <v>7755</v>
      </c>
      <c r="B6756" s="2" t="s">
        <v>628</v>
      </c>
      <c r="C6756" s="2" t="s">
        <v>24</v>
      </c>
      <c r="D6756" s="2">
        <v>32</v>
      </c>
      <c r="E6756" s="2" t="str" cm="1">
        <f t="array" ref="E6756">_xlfn.SWITCH(TRUE,D6756&lt;25,"18 to 25",D6756&lt;40,"25 to 40",D6756&lt;50,"40 to 50",D6756&lt;60,"50 to 60","60+")</f>
        <v>25 to 40</v>
      </c>
      <c r="F6756" s="2" t="s">
        <v>25</v>
      </c>
      <c r="G6756" s="2" t="s">
        <v>26</v>
      </c>
      <c r="H6756" s="2" t="s">
        <v>155</v>
      </c>
      <c r="I6756" s="3">
        <v>44346</v>
      </c>
      <c r="J6756" s="2"/>
      <c r="K6756" s="2">
        <v>3.47</v>
      </c>
      <c r="L6756" s="2" t="str" cm="1">
        <f t="array" ref="L6756">_xlfn.SWITCH(TRUE,K6756&lt;2,"1 to 2 yrs",K6756&lt;5,"2 to 5 yrs",K6756&lt;10,"5 to 10 yrs",K6756&lt;20,"10 to 20 yrs","20+")</f>
        <v>2 to 5 yrs</v>
      </c>
      <c r="M6756" s="2">
        <v>57263</v>
      </c>
      <c r="N6756" s="4">
        <v>0.5</v>
      </c>
      <c r="O6756" s="5">
        <f t="shared" si="105"/>
        <v>85894.5</v>
      </c>
      <c r="P6756" s="2" t="s">
        <v>28</v>
      </c>
      <c r="Q6756" s="2">
        <v>2449</v>
      </c>
      <c r="R6756" s="2">
        <v>33</v>
      </c>
      <c r="S6756" s="2" t="s">
        <v>84</v>
      </c>
    </row>
    <row r="6757" spans="1:19" x14ac:dyDescent="0.3">
      <c r="A6757" s="2">
        <v>7756</v>
      </c>
      <c r="B6757" s="2" t="s">
        <v>747</v>
      </c>
      <c r="C6757" s="2" t="s">
        <v>24</v>
      </c>
      <c r="D6757" s="2">
        <v>54</v>
      </c>
      <c r="E6757" s="2" t="str" cm="1">
        <f t="array" ref="E6757">_xlfn.SWITCH(TRUE,D6757&lt;25,"18 to 25",D6757&lt;40,"25 to 40",D6757&lt;50,"40 to 50",D6757&lt;60,"50 to 60","60+")</f>
        <v>50 to 60</v>
      </c>
      <c r="F6757" s="2" t="s">
        <v>46</v>
      </c>
      <c r="G6757" s="2" t="s">
        <v>26</v>
      </c>
      <c r="H6757" s="2" t="s">
        <v>130</v>
      </c>
      <c r="I6757" s="3">
        <v>42291</v>
      </c>
      <c r="J6757" s="2"/>
      <c r="K6757" s="2">
        <v>9.09</v>
      </c>
      <c r="L6757" s="2" t="str" cm="1">
        <f t="array" ref="L6757">_xlfn.SWITCH(TRUE,K6757&lt;2,"1 to 2 yrs",K6757&lt;5,"2 to 5 yrs",K6757&lt;10,"5 to 10 yrs",K6757&lt;20,"10 to 20 yrs","20+")</f>
        <v>5 to 10 yrs</v>
      </c>
      <c r="M6757" s="2">
        <v>120829</v>
      </c>
      <c r="N6757" s="4">
        <v>0.15</v>
      </c>
      <c r="O6757" s="5">
        <f t="shared" si="105"/>
        <v>138953.35</v>
      </c>
      <c r="P6757" s="2" t="s">
        <v>58</v>
      </c>
      <c r="Q6757" s="2">
        <v>2100</v>
      </c>
      <c r="R6757" s="2">
        <v>4</v>
      </c>
      <c r="S6757" s="2" t="s">
        <v>99</v>
      </c>
    </row>
    <row r="6758" spans="1:19" x14ac:dyDescent="0.3">
      <c r="A6758" s="2">
        <v>7757</v>
      </c>
      <c r="B6758" s="2" t="s">
        <v>1534</v>
      </c>
      <c r="C6758" s="2" t="s">
        <v>24</v>
      </c>
      <c r="D6758" s="2">
        <v>45</v>
      </c>
      <c r="E6758" s="2" t="str" cm="1">
        <f t="array" ref="E6758">_xlfn.SWITCH(TRUE,D6758&lt;25,"18 to 25",D6758&lt;40,"25 to 40",D6758&lt;50,"40 to 50",D6758&lt;60,"50 to 60","60+")</f>
        <v>40 to 50</v>
      </c>
      <c r="F6758" s="2" t="s">
        <v>50</v>
      </c>
      <c r="G6758" s="2" t="s">
        <v>19</v>
      </c>
      <c r="H6758" s="2" t="s">
        <v>51</v>
      </c>
      <c r="I6758" s="3">
        <v>45375</v>
      </c>
      <c r="J6758" s="2"/>
      <c r="K6758" s="2">
        <v>0.65</v>
      </c>
      <c r="L6758" s="2" t="str" cm="1">
        <f t="array" ref="L6758">_xlfn.SWITCH(TRUE,K6758&lt;2,"1 to 2 yrs",K6758&lt;5,"2 to 5 yrs",K6758&lt;10,"5 to 10 yrs",K6758&lt;20,"10 to 20 yrs","20+")</f>
        <v>1 to 2 yrs</v>
      </c>
      <c r="M6758" s="2">
        <v>83824</v>
      </c>
      <c r="N6758" s="4">
        <v>0.2</v>
      </c>
      <c r="O6758" s="5">
        <f t="shared" si="105"/>
        <v>100588.8</v>
      </c>
      <c r="P6758" s="2" t="s">
        <v>28</v>
      </c>
      <c r="Q6758" s="2">
        <v>5841</v>
      </c>
      <c r="R6758" s="2">
        <v>16</v>
      </c>
      <c r="S6758" s="2" t="s">
        <v>73</v>
      </c>
    </row>
    <row r="6759" spans="1:19" x14ac:dyDescent="0.3">
      <c r="A6759" s="2">
        <v>7758</v>
      </c>
      <c r="B6759" s="2" t="s">
        <v>1469</v>
      </c>
      <c r="C6759" s="2" t="s">
        <v>24</v>
      </c>
      <c r="D6759" s="2">
        <v>23</v>
      </c>
      <c r="E6759" s="2" t="str" cm="1">
        <f t="array" ref="E6759">_xlfn.SWITCH(TRUE,D6759&lt;25,"18 to 25",D6759&lt;40,"25 to 40",D6759&lt;50,"40 to 50",D6759&lt;60,"50 to 60","60+")</f>
        <v>18 to 25</v>
      </c>
      <c r="F6759" s="2" t="s">
        <v>75</v>
      </c>
      <c r="G6759" s="2" t="s">
        <v>19</v>
      </c>
      <c r="H6759" s="2" t="s">
        <v>226</v>
      </c>
      <c r="I6759" s="3">
        <v>42574</v>
      </c>
      <c r="J6759" s="2"/>
      <c r="K6759" s="2">
        <v>8.32</v>
      </c>
      <c r="L6759" s="2" t="str" cm="1">
        <f t="array" ref="L6759">_xlfn.SWITCH(TRUE,K6759&lt;2,"1 to 2 yrs",K6759&lt;5,"2 to 5 yrs",K6759&lt;10,"5 to 10 yrs",K6759&lt;20,"10 to 20 yrs","20+")</f>
        <v>5 to 10 yrs</v>
      </c>
      <c r="M6759" s="2">
        <v>104581</v>
      </c>
      <c r="N6759" s="4">
        <v>0.3</v>
      </c>
      <c r="O6759" s="5">
        <f t="shared" si="105"/>
        <v>135955.29999999999</v>
      </c>
      <c r="P6759" s="2" t="s">
        <v>58</v>
      </c>
      <c r="Q6759" s="2">
        <v>4154</v>
      </c>
      <c r="R6759" s="2">
        <v>0</v>
      </c>
      <c r="S6759" s="2" t="s">
        <v>29</v>
      </c>
    </row>
    <row r="6760" spans="1:19" x14ac:dyDescent="0.3">
      <c r="A6760" s="2">
        <v>7759</v>
      </c>
      <c r="B6760" s="2" t="s">
        <v>604</v>
      </c>
      <c r="C6760" s="2" t="s">
        <v>17</v>
      </c>
      <c r="D6760" s="2">
        <v>51</v>
      </c>
      <c r="E6760" s="2" t="str" cm="1">
        <f t="array" ref="E6760">_xlfn.SWITCH(TRUE,D6760&lt;25,"18 to 25",D6760&lt;40,"25 to 40",D6760&lt;50,"40 to 50",D6760&lt;60,"50 to 60","60+")</f>
        <v>50 to 60</v>
      </c>
      <c r="F6760" s="2" t="s">
        <v>56</v>
      </c>
      <c r="G6760" s="2" t="s">
        <v>32</v>
      </c>
      <c r="H6760" s="2" t="s">
        <v>61</v>
      </c>
      <c r="I6760" s="3">
        <v>44422</v>
      </c>
      <c r="J6760" s="2"/>
      <c r="K6760" s="2">
        <v>3.26</v>
      </c>
      <c r="L6760" s="2" t="str" cm="1">
        <f t="array" ref="L6760">_xlfn.SWITCH(TRUE,K6760&lt;2,"1 to 2 yrs",K6760&lt;5,"2 to 5 yrs",K6760&lt;10,"5 to 10 yrs",K6760&lt;20,"10 to 20 yrs","20+")</f>
        <v>2 to 5 yrs</v>
      </c>
      <c r="M6760" s="2">
        <v>110237</v>
      </c>
      <c r="N6760" s="4">
        <v>0.3</v>
      </c>
      <c r="O6760" s="5">
        <f t="shared" si="105"/>
        <v>143308.1</v>
      </c>
      <c r="P6760" s="2" t="s">
        <v>58</v>
      </c>
      <c r="Q6760" s="2">
        <v>3273</v>
      </c>
      <c r="R6760" s="2">
        <v>77</v>
      </c>
      <c r="S6760" s="2" t="s">
        <v>38</v>
      </c>
    </row>
    <row r="6761" spans="1:19" x14ac:dyDescent="0.3">
      <c r="A6761" s="2">
        <v>7760</v>
      </c>
      <c r="B6761" s="2" t="s">
        <v>1038</v>
      </c>
      <c r="C6761" s="2" t="s">
        <v>24</v>
      </c>
      <c r="D6761" s="2">
        <v>38</v>
      </c>
      <c r="E6761" s="2" t="str" cm="1">
        <f t="array" ref="E6761">_xlfn.SWITCH(TRUE,D6761&lt;25,"18 to 25",D6761&lt;40,"25 to 40",D6761&lt;50,"40 to 50",D6761&lt;60,"50 to 60","60+")</f>
        <v>25 to 40</v>
      </c>
      <c r="F6761" s="2" t="s">
        <v>40</v>
      </c>
      <c r="G6761" s="2" t="s">
        <v>19</v>
      </c>
      <c r="H6761" s="2" t="s">
        <v>208</v>
      </c>
      <c r="I6761" s="3">
        <v>43448</v>
      </c>
      <c r="J6761" s="3">
        <v>45798</v>
      </c>
      <c r="K6761" s="2">
        <v>6.43</v>
      </c>
      <c r="L6761" s="2" t="str" cm="1">
        <f t="array" ref="L6761">_xlfn.SWITCH(TRUE,K6761&lt;2,"1 to 2 yrs",K6761&lt;5,"2 to 5 yrs",K6761&lt;10,"5 to 10 yrs",K6761&lt;20,"10 to 20 yrs","20+")</f>
        <v>5 to 10 yrs</v>
      </c>
      <c r="M6761" s="2">
        <v>50401</v>
      </c>
      <c r="N6761" s="4">
        <v>0.3</v>
      </c>
      <c r="O6761" s="5">
        <f t="shared" si="105"/>
        <v>65521.3</v>
      </c>
      <c r="P6761" s="2" t="s">
        <v>58</v>
      </c>
      <c r="Q6761" s="2">
        <v>4168</v>
      </c>
      <c r="R6761" s="2">
        <v>20</v>
      </c>
      <c r="S6761" s="2" t="s">
        <v>99</v>
      </c>
    </row>
    <row r="6762" spans="1:19" x14ac:dyDescent="0.3">
      <c r="A6762" s="2">
        <v>7761</v>
      </c>
      <c r="B6762" s="2" t="s">
        <v>927</v>
      </c>
      <c r="C6762" s="2" t="s">
        <v>24</v>
      </c>
      <c r="D6762" s="2">
        <v>61</v>
      </c>
      <c r="E6762" s="2" t="str" cm="1">
        <f t="array" ref="E6762">_xlfn.SWITCH(TRUE,D6762&lt;25,"18 to 25",D6762&lt;40,"25 to 40",D6762&lt;50,"40 to 50",D6762&lt;60,"50 to 60","60+")</f>
        <v>60+</v>
      </c>
      <c r="F6762" s="2" t="s">
        <v>31</v>
      </c>
      <c r="G6762" s="2" t="s">
        <v>32</v>
      </c>
      <c r="H6762" s="2" t="s">
        <v>106</v>
      </c>
      <c r="I6762" s="3">
        <v>43628</v>
      </c>
      <c r="J6762" s="2"/>
      <c r="K6762" s="2">
        <v>5.43</v>
      </c>
      <c r="L6762" s="2" t="str" cm="1">
        <f t="array" ref="L6762">_xlfn.SWITCH(TRUE,K6762&lt;2,"1 to 2 yrs",K6762&lt;5,"2 to 5 yrs",K6762&lt;10,"5 to 10 yrs",K6762&lt;20,"10 to 20 yrs","20+")</f>
        <v>5 to 10 yrs</v>
      </c>
      <c r="M6762" s="2">
        <v>61905</v>
      </c>
      <c r="N6762" s="4">
        <v>0.2</v>
      </c>
      <c r="O6762" s="5">
        <f t="shared" si="105"/>
        <v>74286</v>
      </c>
      <c r="P6762" s="2" t="s">
        <v>28</v>
      </c>
      <c r="Q6762" s="2">
        <v>2542</v>
      </c>
      <c r="R6762" s="2">
        <v>5</v>
      </c>
      <c r="S6762" s="2" t="s">
        <v>52</v>
      </c>
    </row>
    <row r="6763" spans="1:19" x14ac:dyDescent="0.3">
      <c r="A6763" s="2">
        <v>7762</v>
      </c>
      <c r="B6763" s="2" t="s">
        <v>515</v>
      </c>
      <c r="C6763" s="2" t="s">
        <v>17</v>
      </c>
      <c r="D6763" s="2">
        <v>55</v>
      </c>
      <c r="E6763" s="2" t="str" cm="1">
        <f t="array" ref="E6763">_xlfn.SWITCH(TRUE,D6763&lt;25,"18 to 25",D6763&lt;40,"25 to 40",D6763&lt;50,"40 to 50",D6763&lt;60,"50 to 60","60+")</f>
        <v>50 to 60</v>
      </c>
      <c r="F6763" s="2" t="s">
        <v>36</v>
      </c>
      <c r="G6763" s="2" t="s">
        <v>32</v>
      </c>
      <c r="H6763" s="2" t="s">
        <v>122</v>
      </c>
      <c r="I6763" s="3">
        <v>43442</v>
      </c>
      <c r="J6763" s="3">
        <v>44094</v>
      </c>
      <c r="K6763" s="2">
        <v>1.79</v>
      </c>
      <c r="L6763" s="2" t="str" cm="1">
        <f t="array" ref="L6763">_xlfn.SWITCH(TRUE,K6763&lt;2,"1 to 2 yrs",K6763&lt;5,"2 to 5 yrs",K6763&lt;10,"5 to 10 yrs",K6763&lt;20,"10 to 20 yrs","20+")</f>
        <v>1 to 2 yrs</v>
      </c>
      <c r="M6763" s="2">
        <v>67480</v>
      </c>
      <c r="N6763" s="4">
        <v>0.2</v>
      </c>
      <c r="O6763" s="5">
        <f t="shared" si="105"/>
        <v>80976</v>
      </c>
      <c r="P6763" s="2" t="s">
        <v>28</v>
      </c>
      <c r="Q6763" s="2">
        <v>5595</v>
      </c>
      <c r="R6763" s="2">
        <v>74</v>
      </c>
      <c r="S6763" s="2" t="s">
        <v>90</v>
      </c>
    </row>
    <row r="6764" spans="1:19" x14ac:dyDescent="0.3">
      <c r="A6764" s="2">
        <v>7763</v>
      </c>
      <c r="B6764" s="2" t="s">
        <v>1321</v>
      </c>
      <c r="C6764" s="2" t="s">
        <v>24</v>
      </c>
      <c r="D6764" s="2">
        <v>59</v>
      </c>
      <c r="E6764" s="2" t="str" cm="1">
        <f t="array" ref="E6764">_xlfn.SWITCH(TRUE,D6764&lt;25,"18 to 25",D6764&lt;40,"25 to 40",D6764&lt;50,"40 to 50",D6764&lt;60,"50 to 60","60+")</f>
        <v>50 to 60</v>
      </c>
      <c r="F6764" s="2" t="s">
        <v>36</v>
      </c>
      <c r="G6764" s="2" t="s">
        <v>19</v>
      </c>
      <c r="H6764" s="2" t="s">
        <v>241</v>
      </c>
      <c r="I6764" s="3">
        <v>45287</v>
      </c>
      <c r="J6764" s="2"/>
      <c r="K6764" s="2">
        <v>0.89</v>
      </c>
      <c r="L6764" s="2" t="str" cm="1">
        <f t="array" ref="L6764">_xlfn.SWITCH(TRUE,K6764&lt;2,"1 to 2 yrs",K6764&lt;5,"2 to 5 yrs",K6764&lt;10,"5 to 10 yrs",K6764&lt;20,"10 to 20 yrs","20+")</f>
        <v>1 to 2 yrs</v>
      </c>
      <c r="M6764" s="2">
        <v>58318</v>
      </c>
      <c r="N6764" s="4">
        <v>0.2</v>
      </c>
      <c r="O6764" s="5">
        <f t="shared" si="105"/>
        <v>69981.600000000006</v>
      </c>
      <c r="P6764" s="2" t="s">
        <v>28</v>
      </c>
      <c r="Q6764" s="2">
        <v>7584</v>
      </c>
      <c r="R6764" s="2">
        <v>38</v>
      </c>
      <c r="S6764" s="2" t="s">
        <v>84</v>
      </c>
    </row>
    <row r="6765" spans="1:19" x14ac:dyDescent="0.3">
      <c r="A6765" s="2">
        <v>7764</v>
      </c>
      <c r="B6765" s="2" t="s">
        <v>1546</v>
      </c>
      <c r="C6765" s="2" t="s">
        <v>24</v>
      </c>
      <c r="D6765" s="2">
        <v>43</v>
      </c>
      <c r="E6765" s="2" t="str" cm="1">
        <f t="array" ref="E6765">_xlfn.SWITCH(TRUE,D6765&lt;25,"18 to 25",D6765&lt;40,"25 to 40",D6765&lt;50,"40 to 50",D6765&lt;60,"50 to 60","60+")</f>
        <v>40 to 50</v>
      </c>
      <c r="F6765" s="2" t="s">
        <v>46</v>
      </c>
      <c r="G6765" s="2" t="s">
        <v>19</v>
      </c>
      <c r="H6765" s="2" t="s">
        <v>47</v>
      </c>
      <c r="I6765" s="3">
        <v>42385</v>
      </c>
      <c r="J6765" s="2"/>
      <c r="K6765" s="2">
        <v>8.84</v>
      </c>
      <c r="L6765" s="2" t="str" cm="1">
        <f t="array" ref="L6765">_xlfn.SWITCH(TRUE,K6765&lt;2,"1 to 2 yrs",K6765&lt;5,"2 to 5 yrs",K6765&lt;10,"5 to 10 yrs",K6765&lt;20,"10 to 20 yrs","20+")</f>
        <v>5 to 10 yrs</v>
      </c>
      <c r="M6765" s="2">
        <v>125604</v>
      </c>
      <c r="N6765" s="4">
        <v>0.25</v>
      </c>
      <c r="O6765" s="5">
        <f t="shared" si="105"/>
        <v>157005</v>
      </c>
      <c r="P6765" s="2" t="s">
        <v>58</v>
      </c>
      <c r="Q6765" s="2"/>
      <c r="R6765" s="2">
        <v>58</v>
      </c>
      <c r="S6765" s="2" t="s">
        <v>117</v>
      </c>
    </row>
    <row r="6766" spans="1:19" x14ac:dyDescent="0.3">
      <c r="A6766" s="2">
        <v>7765</v>
      </c>
      <c r="B6766" s="2" t="s">
        <v>221</v>
      </c>
      <c r="C6766" s="2" t="s">
        <v>17</v>
      </c>
      <c r="D6766" s="2">
        <v>26</v>
      </c>
      <c r="E6766" s="2" t="str" cm="1">
        <f t="array" ref="E6766">_xlfn.SWITCH(TRUE,D6766&lt;25,"18 to 25",D6766&lt;40,"25 to 40",D6766&lt;50,"40 to 50",D6766&lt;60,"50 to 60","60+")</f>
        <v>25 to 40</v>
      </c>
      <c r="F6766" s="2" t="s">
        <v>56</v>
      </c>
      <c r="G6766" s="2" t="s">
        <v>32</v>
      </c>
      <c r="H6766" s="2" t="s">
        <v>81</v>
      </c>
      <c r="I6766" s="3">
        <v>44193</v>
      </c>
      <c r="J6766" s="2"/>
      <c r="K6766" s="2">
        <v>3.89</v>
      </c>
      <c r="L6766" s="2" t="str" cm="1">
        <f t="array" ref="L6766">_xlfn.SWITCH(TRUE,K6766&lt;2,"1 to 2 yrs",K6766&lt;5,"2 to 5 yrs",K6766&lt;10,"5 to 10 yrs",K6766&lt;20,"10 to 20 yrs","20+")</f>
        <v>2 to 5 yrs</v>
      </c>
      <c r="M6766" s="2">
        <v>105380</v>
      </c>
      <c r="N6766" s="4">
        <v>0.3</v>
      </c>
      <c r="O6766" s="5">
        <f t="shared" si="105"/>
        <v>136994</v>
      </c>
      <c r="P6766" s="2" t="s">
        <v>42</v>
      </c>
      <c r="Q6766" s="2">
        <v>1974</v>
      </c>
      <c r="R6766" s="2">
        <v>19</v>
      </c>
      <c r="S6766" s="2" t="s">
        <v>54</v>
      </c>
    </row>
    <row r="6767" spans="1:19" x14ac:dyDescent="0.3">
      <c r="A6767" s="2">
        <v>7766</v>
      </c>
      <c r="B6767" s="2" t="s">
        <v>156</v>
      </c>
      <c r="C6767" s="2" t="s">
        <v>17</v>
      </c>
      <c r="D6767" s="2">
        <v>61</v>
      </c>
      <c r="E6767" s="2" t="str" cm="1">
        <f t="array" ref="E6767">_xlfn.SWITCH(TRUE,D6767&lt;25,"18 to 25",D6767&lt;40,"25 to 40",D6767&lt;50,"40 to 50",D6767&lt;60,"50 to 60","60+")</f>
        <v>60+</v>
      </c>
      <c r="F6767" s="2" t="s">
        <v>56</v>
      </c>
      <c r="G6767" s="2" t="s">
        <v>26</v>
      </c>
      <c r="H6767" s="2" t="s">
        <v>57</v>
      </c>
      <c r="I6767" s="3">
        <v>44187</v>
      </c>
      <c r="J6767" s="2"/>
      <c r="K6767" s="2">
        <v>3.9</v>
      </c>
      <c r="L6767" s="2" t="str" cm="1">
        <f t="array" ref="L6767">_xlfn.SWITCH(TRUE,K6767&lt;2,"1 to 2 yrs",K6767&lt;5,"2 to 5 yrs",K6767&lt;10,"5 to 10 yrs",K6767&lt;20,"10 to 20 yrs","20+")</f>
        <v>2 to 5 yrs</v>
      </c>
      <c r="M6767" s="2">
        <v>103379</v>
      </c>
      <c r="N6767" s="4">
        <v>0.15</v>
      </c>
      <c r="O6767" s="5">
        <f t="shared" si="105"/>
        <v>118885.85</v>
      </c>
      <c r="P6767" s="2" t="s">
        <v>21</v>
      </c>
      <c r="Q6767" s="2">
        <v>2447</v>
      </c>
      <c r="R6767" s="2">
        <v>83</v>
      </c>
      <c r="S6767" s="2" t="s">
        <v>99</v>
      </c>
    </row>
    <row r="6768" spans="1:19" x14ac:dyDescent="0.3">
      <c r="A6768" s="2">
        <v>7767</v>
      </c>
      <c r="B6768" s="2" t="s">
        <v>177</v>
      </c>
      <c r="C6768" s="2" t="s">
        <v>17</v>
      </c>
      <c r="D6768" s="2">
        <v>37</v>
      </c>
      <c r="E6768" s="2" t="str" cm="1">
        <f t="array" ref="E6768">_xlfn.SWITCH(TRUE,D6768&lt;25,"18 to 25",D6768&lt;40,"25 to 40",D6768&lt;50,"40 to 50",D6768&lt;60,"50 to 60","60+")</f>
        <v>25 to 40</v>
      </c>
      <c r="F6768" s="2" t="s">
        <v>56</v>
      </c>
      <c r="G6768" s="2" t="s">
        <v>26</v>
      </c>
      <c r="H6768" s="2" t="s">
        <v>81</v>
      </c>
      <c r="I6768" s="3">
        <v>43812</v>
      </c>
      <c r="J6768" s="2"/>
      <c r="K6768" s="2">
        <v>4.93</v>
      </c>
      <c r="L6768" s="2" t="str" cm="1">
        <f t="array" ref="L6768">_xlfn.SWITCH(TRUE,K6768&lt;2,"1 to 2 yrs",K6768&lt;5,"2 to 5 yrs",K6768&lt;10,"5 to 10 yrs",K6768&lt;20,"10 to 20 yrs","20+")</f>
        <v>2 to 5 yrs</v>
      </c>
      <c r="M6768" s="2">
        <v>111862</v>
      </c>
      <c r="N6768" s="4">
        <v>0.15</v>
      </c>
      <c r="O6768" s="5">
        <f t="shared" si="105"/>
        <v>128641.3</v>
      </c>
      <c r="P6768" s="2" t="s">
        <v>28</v>
      </c>
      <c r="Q6768" s="2">
        <v>7516</v>
      </c>
      <c r="R6768" s="2">
        <v>84</v>
      </c>
      <c r="S6768" s="2" t="s">
        <v>29</v>
      </c>
    </row>
    <row r="6769" spans="1:19" x14ac:dyDescent="0.3">
      <c r="A6769" s="2">
        <v>7768</v>
      </c>
      <c r="B6769" s="2" t="s">
        <v>1251</v>
      </c>
      <c r="C6769" s="2" t="s">
        <v>24</v>
      </c>
      <c r="D6769" s="2">
        <v>34</v>
      </c>
      <c r="E6769" s="2" t="str" cm="1">
        <f t="array" ref="E6769">_xlfn.SWITCH(TRUE,D6769&lt;25,"18 to 25",D6769&lt;40,"25 to 40",D6769&lt;50,"40 to 50",D6769&lt;60,"50 to 60","60+")</f>
        <v>25 to 40</v>
      </c>
      <c r="F6769" s="2" t="s">
        <v>31</v>
      </c>
      <c r="G6769" s="2" t="s">
        <v>19</v>
      </c>
      <c r="H6769" s="2" t="s">
        <v>68</v>
      </c>
      <c r="I6769" s="3">
        <v>42333</v>
      </c>
      <c r="J6769" s="3">
        <v>43015</v>
      </c>
      <c r="K6769" s="2">
        <v>1.87</v>
      </c>
      <c r="L6769" s="2" t="str" cm="1">
        <f t="array" ref="L6769">_xlfn.SWITCH(TRUE,K6769&lt;2,"1 to 2 yrs",K6769&lt;5,"2 to 5 yrs",K6769&lt;10,"5 to 10 yrs",K6769&lt;20,"10 to 20 yrs","20+")</f>
        <v>1 to 2 yrs</v>
      </c>
      <c r="M6769" s="2">
        <v>53039</v>
      </c>
      <c r="N6769" s="4">
        <v>0.15</v>
      </c>
      <c r="O6769" s="5">
        <f t="shared" si="105"/>
        <v>60994.85</v>
      </c>
      <c r="P6769" s="2" t="s">
        <v>58</v>
      </c>
      <c r="Q6769" s="2">
        <v>4954</v>
      </c>
      <c r="R6769" s="2">
        <v>63</v>
      </c>
      <c r="S6769" s="2" t="s">
        <v>34</v>
      </c>
    </row>
    <row r="6770" spans="1:19" x14ac:dyDescent="0.3">
      <c r="A6770" s="2">
        <v>7769</v>
      </c>
      <c r="B6770" s="2" t="s">
        <v>545</v>
      </c>
      <c r="C6770" s="2" t="s">
        <v>24</v>
      </c>
      <c r="D6770" s="2">
        <v>47</v>
      </c>
      <c r="E6770" s="2" t="str" cm="1">
        <f t="array" ref="E6770">_xlfn.SWITCH(TRUE,D6770&lt;25,"18 to 25",D6770&lt;40,"25 to 40",D6770&lt;50,"40 to 50",D6770&lt;60,"50 to 60","60+")</f>
        <v>40 to 50</v>
      </c>
      <c r="F6770" s="2" t="s">
        <v>50</v>
      </c>
      <c r="G6770" s="2" t="s">
        <v>32</v>
      </c>
      <c r="H6770" s="2" t="s">
        <v>141</v>
      </c>
      <c r="I6770" s="3">
        <v>44660</v>
      </c>
      <c r="J6770" s="2"/>
      <c r="K6770" s="2">
        <v>2.61</v>
      </c>
      <c r="L6770" s="2" t="str" cm="1">
        <f t="array" ref="L6770">_xlfn.SWITCH(TRUE,K6770&lt;2,"1 to 2 yrs",K6770&lt;5,"2 to 5 yrs",K6770&lt;10,"5 to 10 yrs",K6770&lt;20,"10 to 20 yrs","20+")</f>
        <v>2 to 5 yrs</v>
      </c>
      <c r="M6770" s="2">
        <v>89060</v>
      </c>
      <c r="N6770" s="4">
        <v>0.2</v>
      </c>
      <c r="O6770" s="5">
        <f t="shared" si="105"/>
        <v>106872</v>
      </c>
      <c r="P6770" s="2" t="s">
        <v>58</v>
      </c>
      <c r="Q6770" s="2">
        <v>3868</v>
      </c>
      <c r="R6770" s="2">
        <v>23</v>
      </c>
      <c r="S6770" s="2" t="s">
        <v>84</v>
      </c>
    </row>
    <row r="6771" spans="1:19" x14ac:dyDescent="0.3">
      <c r="A6771" s="2">
        <v>7770</v>
      </c>
      <c r="B6771" s="2" t="s">
        <v>1486</v>
      </c>
      <c r="C6771" s="2" t="s">
        <v>17</v>
      </c>
      <c r="D6771" s="2">
        <v>52</v>
      </c>
      <c r="E6771" s="2" t="str" cm="1">
        <f t="array" ref="E6771">_xlfn.SWITCH(TRUE,D6771&lt;25,"18 to 25",D6771&lt;40,"25 to 40",D6771&lt;50,"40 to 50",D6771&lt;60,"50 to 60","60+")</f>
        <v>50 to 60</v>
      </c>
      <c r="F6771" s="2" t="s">
        <v>75</v>
      </c>
      <c r="G6771" s="2" t="s">
        <v>19</v>
      </c>
      <c r="H6771" s="2" t="s">
        <v>226</v>
      </c>
      <c r="I6771" s="3">
        <v>42472</v>
      </c>
      <c r="J6771" s="2"/>
      <c r="K6771" s="2">
        <v>8.6</v>
      </c>
      <c r="L6771" s="2" t="str" cm="1">
        <f t="array" ref="L6771">_xlfn.SWITCH(TRUE,K6771&lt;2,"1 to 2 yrs",K6771&lt;5,"2 to 5 yrs",K6771&lt;10,"5 to 10 yrs",K6771&lt;20,"10 to 20 yrs","20+")</f>
        <v>5 to 10 yrs</v>
      </c>
      <c r="M6771" s="2">
        <v>114660</v>
      </c>
      <c r="N6771" s="4">
        <v>0.2</v>
      </c>
      <c r="O6771" s="5">
        <f t="shared" si="105"/>
        <v>137592</v>
      </c>
      <c r="P6771" s="2" t="s">
        <v>58</v>
      </c>
      <c r="Q6771" s="2">
        <v>1497</v>
      </c>
      <c r="R6771" s="2">
        <v>40</v>
      </c>
      <c r="S6771" s="2" t="s">
        <v>84</v>
      </c>
    </row>
    <row r="6772" spans="1:19" x14ac:dyDescent="0.3">
      <c r="A6772" s="2">
        <v>7771</v>
      </c>
      <c r="B6772" s="2" t="s">
        <v>804</v>
      </c>
      <c r="C6772" s="2" t="s">
        <v>17</v>
      </c>
      <c r="D6772" s="2">
        <v>60</v>
      </c>
      <c r="E6772" s="2" t="str" cm="1">
        <f t="array" ref="E6772">_xlfn.SWITCH(TRUE,D6772&lt;25,"18 to 25",D6772&lt;40,"25 to 40",D6772&lt;50,"40 to 50",D6772&lt;60,"50 to 60","60+")</f>
        <v>60+</v>
      </c>
      <c r="F6772" s="2" t="s">
        <v>56</v>
      </c>
      <c r="G6772" s="2" t="s">
        <v>26</v>
      </c>
      <c r="H6772" s="2" t="s">
        <v>162</v>
      </c>
      <c r="I6772" s="3">
        <v>45451</v>
      </c>
      <c r="J6772" s="2"/>
      <c r="K6772" s="2">
        <v>0.44</v>
      </c>
      <c r="L6772" s="2" t="str" cm="1">
        <f t="array" ref="L6772">_xlfn.SWITCH(TRUE,K6772&lt;2,"1 to 2 yrs",K6772&lt;5,"2 to 5 yrs",K6772&lt;10,"5 to 10 yrs",K6772&lt;20,"10 to 20 yrs","20+")</f>
        <v>1 to 2 yrs</v>
      </c>
      <c r="M6772" s="2">
        <v>85984</v>
      </c>
      <c r="N6772" s="4">
        <v>0.25</v>
      </c>
      <c r="O6772" s="5">
        <f t="shared" si="105"/>
        <v>107480</v>
      </c>
      <c r="P6772" s="2" t="s">
        <v>28</v>
      </c>
      <c r="Q6772" s="2">
        <v>1632</v>
      </c>
      <c r="R6772" s="2">
        <v>89</v>
      </c>
      <c r="S6772" s="2" t="s">
        <v>99</v>
      </c>
    </row>
    <row r="6773" spans="1:19" x14ac:dyDescent="0.3">
      <c r="A6773" s="2">
        <v>7772</v>
      </c>
      <c r="B6773" s="2" t="s">
        <v>1474</v>
      </c>
      <c r="C6773" s="2" t="s">
        <v>24</v>
      </c>
      <c r="D6773" s="2">
        <v>44</v>
      </c>
      <c r="E6773" s="2" t="str" cm="1">
        <f t="array" ref="E6773">_xlfn.SWITCH(TRUE,D6773&lt;25,"18 to 25",D6773&lt;40,"25 to 40",D6773&lt;50,"40 to 50",D6773&lt;60,"50 to 60","60+")</f>
        <v>40 to 50</v>
      </c>
      <c r="F6773" s="2" t="s">
        <v>40</v>
      </c>
      <c r="G6773" s="2" t="s">
        <v>19</v>
      </c>
      <c r="H6773" s="2" t="s">
        <v>65</v>
      </c>
      <c r="I6773" s="3">
        <v>43268</v>
      </c>
      <c r="J6773" s="3">
        <v>43699</v>
      </c>
      <c r="K6773" s="2">
        <v>1.18</v>
      </c>
      <c r="L6773" s="2" t="str" cm="1">
        <f t="array" ref="L6773">_xlfn.SWITCH(TRUE,K6773&lt;2,"1 to 2 yrs",K6773&lt;5,"2 to 5 yrs",K6773&lt;10,"5 to 10 yrs",K6773&lt;20,"10 to 20 yrs","20+")</f>
        <v>1 to 2 yrs</v>
      </c>
      <c r="M6773" s="2">
        <v>54213</v>
      </c>
      <c r="N6773" s="4">
        <v>0.15</v>
      </c>
      <c r="O6773" s="5">
        <f t="shared" si="105"/>
        <v>62344.95</v>
      </c>
      <c r="P6773" s="2" t="s">
        <v>28</v>
      </c>
      <c r="Q6773" s="2">
        <v>1455</v>
      </c>
      <c r="R6773" s="2">
        <v>66</v>
      </c>
      <c r="S6773" s="2" t="s">
        <v>73</v>
      </c>
    </row>
    <row r="6774" spans="1:19" x14ac:dyDescent="0.3">
      <c r="A6774" s="2">
        <v>7773</v>
      </c>
      <c r="B6774" s="2" t="s">
        <v>494</v>
      </c>
      <c r="C6774" s="2" t="s">
        <v>17</v>
      </c>
      <c r="D6774" s="2">
        <v>33</v>
      </c>
      <c r="E6774" s="2" t="str" cm="1">
        <f t="array" ref="E6774">_xlfn.SWITCH(TRUE,D6774&lt;25,"18 to 25",D6774&lt;40,"25 to 40",D6774&lt;50,"40 to 50",D6774&lt;60,"50 to 60","60+")</f>
        <v>25 to 40</v>
      </c>
      <c r="F6774" s="2" t="s">
        <v>75</v>
      </c>
      <c r="G6774" s="2" t="s">
        <v>32</v>
      </c>
      <c r="H6774" s="2" t="s">
        <v>83</v>
      </c>
      <c r="I6774" s="3">
        <v>44157</v>
      </c>
      <c r="J6774" s="2"/>
      <c r="K6774" s="2">
        <v>3.98</v>
      </c>
      <c r="L6774" s="2" t="str" cm="1">
        <f t="array" ref="L6774">_xlfn.SWITCH(TRUE,K6774&lt;2,"1 to 2 yrs",K6774&lt;5,"2 to 5 yrs",K6774&lt;10,"5 to 10 yrs",K6774&lt;20,"10 to 20 yrs","20+")</f>
        <v>2 to 5 yrs</v>
      </c>
      <c r="M6774" s="2">
        <v>92419</v>
      </c>
      <c r="N6774" s="4">
        <v>0.15</v>
      </c>
      <c r="O6774" s="5">
        <f t="shared" si="105"/>
        <v>106281.85</v>
      </c>
      <c r="P6774" s="2" t="s">
        <v>28</v>
      </c>
      <c r="Q6774" s="2">
        <v>1314</v>
      </c>
      <c r="R6774" s="2">
        <v>37</v>
      </c>
      <c r="S6774" s="2" t="s">
        <v>52</v>
      </c>
    </row>
    <row r="6775" spans="1:19" x14ac:dyDescent="0.3">
      <c r="A6775" s="2">
        <v>7774</v>
      </c>
      <c r="B6775" s="2" t="s">
        <v>1048</v>
      </c>
      <c r="C6775" s="2" t="s">
        <v>17</v>
      </c>
      <c r="D6775" s="2">
        <v>35</v>
      </c>
      <c r="E6775" s="2" t="str" cm="1">
        <f t="array" ref="E6775">_xlfn.SWITCH(TRUE,D6775&lt;25,"18 to 25",D6775&lt;40,"25 to 40",D6775&lt;50,"40 to 50",D6775&lt;60,"50 to 60","60+")</f>
        <v>25 to 40</v>
      </c>
      <c r="F6775" s="2" t="s">
        <v>31</v>
      </c>
      <c r="G6775" s="2" t="s">
        <v>32</v>
      </c>
      <c r="H6775" s="2" t="s">
        <v>139</v>
      </c>
      <c r="I6775" s="3">
        <v>43760</v>
      </c>
      <c r="J6775" s="2"/>
      <c r="K6775" s="2">
        <v>5.07</v>
      </c>
      <c r="L6775" s="2" t="str" cm="1">
        <f t="array" ref="L6775">_xlfn.SWITCH(TRUE,K6775&lt;2,"1 to 2 yrs",K6775&lt;5,"2 to 5 yrs",K6775&lt;10,"5 to 10 yrs",K6775&lt;20,"10 to 20 yrs","20+")</f>
        <v>5 to 10 yrs</v>
      </c>
      <c r="M6775" s="2">
        <v>64266</v>
      </c>
      <c r="N6775" s="4">
        <v>0.3</v>
      </c>
      <c r="O6775" s="5">
        <f t="shared" si="105"/>
        <v>83545.8</v>
      </c>
      <c r="P6775" s="2" t="s">
        <v>58</v>
      </c>
      <c r="Q6775" s="2">
        <v>1933</v>
      </c>
      <c r="R6775" s="2">
        <v>37</v>
      </c>
      <c r="S6775" s="2" t="s">
        <v>43</v>
      </c>
    </row>
    <row r="6776" spans="1:19" x14ac:dyDescent="0.3">
      <c r="A6776" s="2">
        <v>7775</v>
      </c>
      <c r="B6776" s="2" t="s">
        <v>960</v>
      </c>
      <c r="C6776" s="2" t="s">
        <v>17</v>
      </c>
      <c r="D6776" s="2">
        <v>39</v>
      </c>
      <c r="E6776" s="2" t="str" cm="1">
        <f t="array" ref="E6776">_xlfn.SWITCH(TRUE,D6776&lt;25,"18 to 25",D6776&lt;40,"25 to 40",D6776&lt;50,"40 to 50",D6776&lt;60,"50 to 60","60+")</f>
        <v>25 to 40</v>
      </c>
      <c r="F6776" s="2" t="s">
        <v>56</v>
      </c>
      <c r="G6776" s="2" t="s">
        <v>26</v>
      </c>
      <c r="H6776" s="2" t="s">
        <v>81</v>
      </c>
      <c r="I6776" s="3">
        <v>42166</v>
      </c>
      <c r="J6776" s="2"/>
      <c r="K6776" s="2">
        <v>9.43</v>
      </c>
      <c r="L6776" s="2" t="str" cm="1">
        <f t="array" ref="L6776">_xlfn.SWITCH(TRUE,K6776&lt;2,"1 to 2 yrs",K6776&lt;5,"2 to 5 yrs",K6776&lt;10,"5 to 10 yrs",K6776&lt;20,"10 to 20 yrs","20+")</f>
        <v>5 to 10 yrs</v>
      </c>
      <c r="M6776" s="2">
        <v>124462</v>
      </c>
      <c r="N6776" s="4">
        <v>0.1</v>
      </c>
      <c r="O6776" s="5">
        <f t="shared" si="105"/>
        <v>136908.20000000001</v>
      </c>
      <c r="P6776" s="2" t="s">
        <v>28</v>
      </c>
      <c r="Q6776" s="2">
        <v>4702</v>
      </c>
      <c r="R6776" s="2">
        <v>27</v>
      </c>
      <c r="S6776" s="2" t="s">
        <v>29</v>
      </c>
    </row>
    <row r="6777" spans="1:19" x14ac:dyDescent="0.3">
      <c r="A6777" s="2">
        <v>7776</v>
      </c>
      <c r="B6777" s="2" t="s">
        <v>176</v>
      </c>
      <c r="C6777" s="2" t="s">
        <v>24</v>
      </c>
      <c r="D6777" s="2">
        <v>48</v>
      </c>
      <c r="E6777" s="2" t="str" cm="1">
        <f t="array" ref="E6777">_xlfn.SWITCH(TRUE,D6777&lt;25,"18 to 25",D6777&lt;40,"25 to 40",D6777&lt;50,"40 to 50",D6777&lt;60,"50 to 60","60+")</f>
        <v>40 to 50</v>
      </c>
      <c r="F6777" s="2" t="s">
        <v>46</v>
      </c>
      <c r="G6777" s="2" t="s">
        <v>19</v>
      </c>
      <c r="H6777" s="2" t="s">
        <v>128</v>
      </c>
      <c r="I6777" s="3">
        <v>42234</v>
      </c>
      <c r="J6777" s="3">
        <v>43378</v>
      </c>
      <c r="K6777" s="2">
        <v>3.13</v>
      </c>
      <c r="L6777" s="2" t="str" cm="1">
        <f t="array" ref="L6777">_xlfn.SWITCH(TRUE,K6777&lt;2,"1 to 2 yrs",K6777&lt;5,"2 to 5 yrs",K6777&lt;10,"5 to 10 yrs",K6777&lt;20,"10 to 20 yrs","20+")</f>
        <v>2 to 5 yrs</v>
      </c>
      <c r="M6777" s="2">
        <v>103766</v>
      </c>
      <c r="N6777" s="4">
        <v>0.1</v>
      </c>
      <c r="O6777" s="5">
        <f t="shared" si="105"/>
        <v>114142.6</v>
      </c>
      <c r="P6777" s="2" t="s">
        <v>58</v>
      </c>
      <c r="Q6777" s="2"/>
      <c r="R6777" s="2">
        <v>9</v>
      </c>
      <c r="S6777" s="2" t="s">
        <v>79</v>
      </c>
    </row>
    <row r="6778" spans="1:19" x14ac:dyDescent="0.3">
      <c r="A6778" s="2">
        <v>7777</v>
      </c>
      <c r="B6778" s="2" t="s">
        <v>1359</v>
      </c>
      <c r="C6778" s="2" t="s">
        <v>24</v>
      </c>
      <c r="D6778" s="2">
        <v>49</v>
      </c>
      <c r="E6778" s="2" t="str" cm="1">
        <f t="array" ref="E6778">_xlfn.SWITCH(TRUE,D6778&lt;25,"18 to 25",D6778&lt;40,"25 to 40",D6778&lt;50,"40 to 50",D6778&lt;60,"50 to 60","60+")</f>
        <v>40 to 50</v>
      </c>
      <c r="F6778" s="2" t="s">
        <v>31</v>
      </c>
      <c r="G6778" s="2" t="s">
        <v>19</v>
      </c>
      <c r="H6778" s="2" t="s">
        <v>72</v>
      </c>
      <c r="I6778" s="3">
        <v>44673</v>
      </c>
      <c r="J6778" s="2"/>
      <c r="K6778" s="2">
        <v>2.57</v>
      </c>
      <c r="L6778" s="2" t="str" cm="1">
        <f t="array" ref="L6778">_xlfn.SWITCH(TRUE,K6778&lt;2,"1 to 2 yrs",K6778&lt;5,"2 to 5 yrs",K6778&lt;10,"5 to 10 yrs",K6778&lt;20,"10 to 20 yrs","20+")</f>
        <v>2 to 5 yrs</v>
      </c>
      <c r="M6778" s="2">
        <v>53217</v>
      </c>
      <c r="N6778" s="4">
        <v>0.2</v>
      </c>
      <c r="O6778" s="5">
        <f t="shared" si="105"/>
        <v>63860.4</v>
      </c>
      <c r="P6778" s="2" t="s">
        <v>58</v>
      </c>
      <c r="Q6778" s="2">
        <v>5051</v>
      </c>
      <c r="R6778" s="2">
        <v>23</v>
      </c>
      <c r="S6778" s="2" t="s">
        <v>54</v>
      </c>
    </row>
    <row r="6779" spans="1:19" x14ac:dyDescent="0.3">
      <c r="A6779" s="2">
        <v>7778</v>
      </c>
      <c r="B6779" s="2" t="s">
        <v>866</v>
      </c>
      <c r="C6779" s="2" t="s">
        <v>24</v>
      </c>
      <c r="D6779" s="2">
        <v>39</v>
      </c>
      <c r="E6779" s="2" t="str" cm="1">
        <f t="array" ref="E6779">_xlfn.SWITCH(TRUE,D6779&lt;25,"18 to 25",D6779&lt;40,"25 to 40",D6779&lt;50,"40 to 50",D6779&lt;60,"50 to 60","60+")</f>
        <v>25 to 40</v>
      </c>
      <c r="F6779" s="2" t="s">
        <v>75</v>
      </c>
      <c r="G6779" s="2" t="s">
        <v>19</v>
      </c>
      <c r="H6779" s="2" t="s">
        <v>165</v>
      </c>
      <c r="I6779" s="3">
        <v>43483</v>
      </c>
      <c r="J6779" s="3">
        <v>45360</v>
      </c>
      <c r="K6779" s="2">
        <v>5.14</v>
      </c>
      <c r="L6779" s="2" t="str" cm="1">
        <f t="array" ref="L6779">_xlfn.SWITCH(TRUE,K6779&lt;2,"1 to 2 yrs",K6779&lt;5,"2 to 5 yrs",K6779&lt;10,"5 to 10 yrs",K6779&lt;20,"10 to 20 yrs","20+")</f>
        <v>5 to 10 yrs</v>
      </c>
      <c r="M6779" s="2">
        <v>88031</v>
      </c>
      <c r="N6779" s="4">
        <v>0.5</v>
      </c>
      <c r="O6779" s="5">
        <f t="shared" si="105"/>
        <v>132046.5</v>
      </c>
      <c r="P6779" s="2" t="s">
        <v>28</v>
      </c>
      <c r="Q6779" s="2"/>
      <c r="R6779" s="2">
        <v>61</v>
      </c>
      <c r="S6779" s="2" t="s">
        <v>38</v>
      </c>
    </row>
    <row r="6780" spans="1:19" x14ac:dyDescent="0.3">
      <c r="A6780" s="2">
        <v>7779</v>
      </c>
      <c r="B6780" s="2" t="s">
        <v>936</v>
      </c>
      <c r="C6780" s="2" t="s">
        <v>24</v>
      </c>
      <c r="D6780" s="2">
        <v>37</v>
      </c>
      <c r="E6780" s="2" t="str" cm="1">
        <f t="array" ref="E6780">_xlfn.SWITCH(TRUE,D6780&lt;25,"18 to 25",D6780&lt;40,"25 to 40",D6780&lt;50,"40 to 50",D6780&lt;60,"50 to 60","60+")</f>
        <v>25 to 40</v>
      </c>
      <c r="F6780" s="2" t="s">
        <v>25</v>
      </c>
      <c r="G6780" s="2" t="s">
        <v>26</v>
      </c>
      <c r="H6780" s="2" t="s">
        <v>155</v>
      </c>
      <c r="I6780" s="3">
        <v>45174</v>
      </c>
      <c r="J6780" s="2"/>
      <c r="K6780" s="2">
        <v>1.2</v>
      </c>
      <c r="L6780" s="2" t="str" cm="1">
        <f t="array" ref="L6780">_xlfn.SWITCH(TRUE,K6780&lt;2,"1 to 2 yrs",K6780&lt;5,"2 to 5 yrs",K6780&lt;10,"5 to 10 yrs",K6780&lt;20,"10 to 20 yrs","20+")</f>
        <v>1 to 2 yrs</v>
      </c>
      <c r="M6780" s="2">
        <v>52614</v>
      </c>
      <c r="N6780" s="4">
        <v>0.15</v>
      </c>
      <c r="O6780" s="5">
        <f t="shared" si="105"/>
        <v>60506.1</v>
      </c>
      <c r="P6780" s="2" t="s">
        <v>28</v>
      </c>
      <c r="Q6780" s="2">
        <v>2835</v>
      </c>
      <c r="R6780" s="2">
        <v>51</v>
      </c>
      <c r="S6780" s="2" t="s">
        <v>22</v>
      </c>
    </row>
    <row r="6781" spans="1:19" x14ac:dyDescent="0.3">
      <c r="A6781" s="2">
        <v>7780</v>
      </c>
      <c r="B6781" s="2" t="s">
        <v>187</v>
      </c>
      <c r="C6781" s="2" t="s">
        <v>24</v>
      </c>
      <c r="D6781" s="2">
        <v>37</v>
      </c>
      <c r="E6781" s="2" t="str" cm="1">
        <f t="array" ref="E6781">_xlfn.SWITCH(TRUE,D6781&lt;25,"18 to 25",D6781&lt;40,"25 to 40",D6781&lt;50,"40 to 50",D6781&lt;60,"50 to 60","60+")</f>
        <v>25 to 40</v>
      </c>
      <c r="F6781" s="2" t="s">
        <v>25</v>
      </c>
      <c r="G6781" s="2" t="s">
        <v>19</v>
      </c>
      <c r="H6781" s="2" t="s">
        <v>97</v>
      </c>
      <c r="I6781" s="3">
        <v>42183</v>
      </c>
      <c r="J6781" s="2"/>
      <c r="K6781" s="2">
        <v>9.39</v>
      </c>
      <c r="L6781" s="2" t="str" cm="1">
        <f t="array" ref="L6781">_xlfn.SWITCH(TRUE,K6781&lt;2,"1 to 2 yrs",K6781&lt;5,"2 to 5 yrs",K6781&lt;10,"5 to 10 yrs",K6781&lt;20,"10 to 20 yrs","20+")</f>
        <v>5 to 10 yrs</v>
      </c>
      <c r="M6781" s="2">
        <v>68800</v>
      </c>
      <c r="N6781" s="4">
        <v>0.1</v>
      </c>
      <c r="O6781" s="5">
        <f t="shared" si="105"/>
        <v>75680</v>
      </c>
      <c r="P6781" s="2" t="s">
        <v>28</v>
      </c>
      <c r="Q6781" s="2"/>
      <c r="R6781" s="2">
        <v>70</v>
      </c>
      <c r="S6781" s="2" t="s">
        <v>99</v>
      </c>
    </row>
    <row r="6782" spans="1:19" x14ac:dyDescent="0.3">
      <c r="A6782" s="2">
        <v>7781</v>
      </c>
      <c r="B6782" s="2" t="s">
        <v>947</v>
      </c>
      <c r="C6782" s="2" t="s">
        <v>24</v>
      </c>
      <c r="D6782" s="2">
        <v>34</v>
      </c>
      <c r="E6782" s="2" t="str" cm="1">
        <f t="array" ref="E6782">_xlfn.SWITCH(TRUE,D6782&lt;25,"18 to 25",D6782&lt;40,"25 to 40",D6782&lt;50,"40 to 50",D6782&lt;60,"50 to 60","60+")</f>
        <v>25 to 40</v>
      </c>
      <c r="F6782" s="2" t="s">
        <v>46</v>
      </c>
      <c r="G6782" s="2" t="s">
        <v>26</v>
      </c>
      <c r="H6782" s="2" t="s">
        <v>110</v>
      </c>
      <c r="I6782" s="3">
        <v>42022</v>
      </c>
      <c r="J6782" s="2"/>
      <c r="K6782" s="2">
        <v>9.83</v>
      </c>
      <c r="L6782" s="2" t="str" cm="1">
        <f t="array" ref="L6782">_xlfn.SWITCH(TRUE,K6782&lt;2,"1 to 2 yrs",K6782&lt;5,"2 to 5 yrs",K6782&lt;10,"5 to 10 yrs",K6782&lt;20,"10 to 20 yrs","20+")</f>
        <v>5 to 10 yrs</v>
      </c>
      <c r="M6782" s="2">
        <v>129546</v>
      </c>
      <c r="N6782" s="4">
        <v>0.5</v>
      </c>
      <c r="O6782" s="5">
        <f t="shared" si="105"/>
        <v>194319</v>
      </c>
      <c r="P6782" s="2" t="s">
        <v>21</v>
      </c>
      <c r="Q6782" s="2">
        <v>4624</v>
      </c>
      <c r="R6782" s="2">
        <v>86</v>
      </c>
      <c r="S6782" s="2" t="s">
        <v>29</v>
      </c>
    </row>
    <row r="6783" spans="1:19" x14ac:dyDescent="0.3">
      <c r="A6783" s="2">
        <v>7782</v>
      </c>
      <c r="B6783" s="2" t="s">
        <v>599</v>
      </c>
      <c r="C6783" s="2" t="s">
        <v>17</v>
      </c>
      <c r="D6783" s="2">
        <v>50</v>
      </c>
      <c r="E6783" s="2" t="str" cm="1">
        <f t="array" ref="E6783">_xlfn.SWITCH(TRUE,D6783&lt;25,"18 to 25",D6783&lt;40,"25 to 40",D6783&lt;50,"40 to 50",D6783&lt;60,"50 to 60","60+")</f>
        <v>50 to 60</v>
      </c>
      <c r="F6783" s="2" t="s">
        <v>18</v>
      </c>
      <c r="G6783" s="2" t="s">
        <v>32</v>
      </c>
      <c r="H6783" s="2" t="s">
        <v>20</v>
      </c>
      <c r="I6783" s="3">
        <v>44947</v>
      </c>
      <c r="J6783" s="2"/>
      <c r="K6783" s="2">
        <v>1.82</v>
      </c>
      <c r="L6783" s="2" t="str" cm="1">
        <f t="array" ref="L6783">_xlfn.SWITCH(TRUE,K6783&lt;2,"1 to 2 yrs",K6783&lt;5,"2 to 5 yrs",K6783&lt;10,"5 to 10 yrs",K6783&lt;20,"10 to 20 yrs","20+")</f>
        <v>1 to 2 yrs</v>
      </c>
      <c r="M6783" s="2">
        <v>68862</v>
      </c>
      <c r="N6783" s="4">
        <v>0.2</v>
      </c>
      <c r="O6783" s="5">
        <f t="shared" si="105"/>
        <v>82634.399999999994</v>
      </c>
      <c r="P6783" s="2" t="s">
        <v>42</v>
      </c>
      <c r="Q6783" s="2"/>
      <c r="R6783" s="2">
        <v>86</v>
      </c>
      <c r="S6783" s="2" t="s">
        <v>99</v>
      </c>
    </row>
    <row r="6784" spans="1:19" x14ac:dyDescent="0.3">
      <c r="A6784" s="2">
        <v>7783</v>
      </c>
      <c r="B6784" s="2" t="s">
        <v>659</v>
      </c>
      <c r="C6784" s="2" t="s">
        <v>24</v>
      </c>
      <c r="D6784" s="2">
        <v>30</v>
      </c>
      <c r="E6784" s="2" t="str" cm="1">
        <f t="array" ref="E6784">_xlfn.SWITCH(TRUE,D6784&lt;25,"18 to 25",D6784&lt;40,"25 to 40",D6784&lt;50,"40 to 50",D6784&lt;60,"50 to 60","60+")</f>
        <v>25 to 40</v>
      </c>
      <c r="F6784" s="2" t="s">
        <v>36</v>
      </c>
      <c r="G6784" s="2" t="s">
        <v>26</v>
      </c>
      <c r="H6784" s="2" t="s">
        <v>241</v>
      </c>
      <c r="I6784" s="3">
        <v>44476</v>
      </c>
      <c r="J6784" s="2"/>
      <c r="K6784" s="2">
        <v>3.11</v>
      </c>
      <c r="L6784" s="2" t="str" cm="1">
        <f t="array" ref="L6784">_xlfn.SWITCH(TRUE,K6784&lt;2,"1 to 2 yrs",K6784&lt;5,"2 to 5 yrs",K6784&lt;10,"5 to 10 yrs",K6784&lt;20,"10 to 20 yrs","20+")</f>
        <v>2 to 5 yrs</v>
      </c>
      <c r="M6784" s="2">
        <v>59644</v>
      </c>
      <c r="N6784" s="4">
        <v>0.15</v>
      </c>
      <c r="O6784" s="5">
        <f t="shared" si="105"/>
        <v>68590.600000000006</v>
      </c>
      <c r="P6784" s="2" t="s">
        <v>58</v>
      </c>
      <c r="Q6784" s="2">
        <v>3173</v>
      </c>
      <c r="R6784" s="2">
        <v>23</v>
      </c>
      <c r="S6784" s="2" t="s">
        <v>84</v>
      </c>
    </row>
    <row r="6785" spans="1:19" x14ac:dyDescent="0.3">
      <c r="A6785" s="2">
        <v>7784</v>
      </c>
      <c r="B6785" s="2" t="s">
        <v>381</v>
      </c>
      <c r="C6785" s="2" t="s">
        <v>24</v>
      </c>
      <c r="D6785" s="2">
        <v>47</v>
      </c>
      <c r="E6785" s="2" t="str" cm="1">
        <f t="array" ref="E6785">_xlfn.SWITCH(TRUE,D6785&lt;25,"18 to 25",D6785&lt;40,"25 to 40",D6785&lt;50,"40 to 50",D6785&lt;60,"50 to 60","60+")</f>
        <v>40 to 50</v>
      </c>
      <c r="F6785" s="2" t="s">
        <v>46</v>
      </c>
      <c r="G6785" s="2" t="s">
        <v>19</v>
      </c>
      <c r="H6785" s="2" t="s">
        <v>47</v>
      </c>
      <c r="I6785" s="3">
        <v>42757</v>
      </c>
      <c r="J6785" s="2"/>
      <c r="K6785" s="2">
        <v>7.82</v>
      </c>
      <c r="L6785" s="2" t="str" cm="1">
        <f t="array" ref="L6785">_xlfn.SWITCH(TRUE,K6785&lt;2,"1 to 2 yrs",K6785&lt;5,"2 to 5 yrs",K6785&lt;10,"5 to 10 yrs",K6785&lt;20,"10 to 20 yrs","20+")</f>
        <v>5 to 10 yrs</v>
      </c>
      <c r="M6785" s="2">
        <v>110530</v>
      </c>
      <c r="N6785" s="4">
        <v>0.15</v>
      </c>
      <c r="O6785" s="5">
        <f t="shared" si="105"/>
        <v>127109.5</v>
      </c>
      <c r="P6785" s="2" t="s">
        <v>28</v>
      </c>
      <c r="Q6785" s="2">
        <v>1488</v>
      </c>
      <c r="R6785" s="2">
        <v>94</v>
      </c>
      <c r="S6785" s="2" t="s">
        <v>54</v>
      </c>
    </row>
    <row r="6786" spans="1:19" x14ac:dyDescent="0.3">
      <c r="A6786" s="2">
        <v>7785</v>
      </c>
      <c r="B6786" s="2" t="s">
        <v>1456</v>
      </c>
      <c r="C6786" s="2" t="s">
        <v>17</v>
      </c>
      <c r="D6786" s="2">
        <v>49</v>
      </c>
      <c r="E6786" s="2" t="str" cm="1">
        <f t="array" ref="E6786">_xlfn.SWITCH(TRUE,D6786&lt;25,"18 to 25",D6786&lt;40,"25 to 40",D6786&lt;50,"40 to 50",D6786&lt;60,"50 to 60","60+")</f>
        <v>40 to 50</v>
      </c>
      <c r="F6786" s="2" t="s">
        <v>25</v>
      </c>
      <c r="G6786" s="2" t="s">
        <v>19</v>
      </c>
      <c r="H6786" s="2" t="s">
        <v>155</v>
      </c>
      <c r="I6786" s="3">
        <v>43077</v>
      </c>
      <c r="J6786" s="2"/>
      <c r="K6786" s="2">
        <v>6.94</v>
      </c>
      <c r="L6786" s="2" t="str" cm="1">
        <f t="array" ref="L6786">_xlfn.SWITCH(TRUE,K6786&lt;2,"1 to 2 yrs",K6786&lt;5,"2 to 5 yrs",K6786&lt;10,"5 to 10 yrs",K6786&lt;20,"10 to 20 yrs","20+")</f>
        <v>5 to 10 yrs</v>
      </c>
      <c r="M6786" s="2">
        <v>76848</v>
      </c>
      <c r="N6786" s="4">
        <v>0.5</v>
      </c>
      <c r="O6786" s="5">
        <f t="shared" si="105"/>
        <v>115272</v>
      </c>
      <c r="P6786" s="2" t="s">
        <v>28</v>
      </c>
      <c r="Q6786" s="2"/>
      <c r="R6786" s="2">
        <v>49</v>
      </c>
      <c r="S6786" s="2" t="s">
        <v>48</v>
      </c>
    </row>
    <row r="6787" spans="1:19" x14ac:dyDescent="0.3">
      <c r="A6787" s="2">
        <v>7786</v>
      </c>
      <c r="B6787" s="2" t="s">
        <v>842</v>
      </c>
      <c r="C6787" s="2" t="s">
        <v>24</v>
      </c>
      <c r="D6787" s="2">
        <v>62</v>
      </c>
      <c r="E6787" s="2" t="str" cm="1">
        <f t="array" ref="E6787">_xlfn.SWITCH(TRUE,D6787&lt;25,"18 to 25",D6787&lt;40,"25 to 40",D6787&lt;50,"40 to 50",D6787&lt;60,"50 to 60","60+")</f>
        <v>60+</v>
      </c>
      <c r="F6787" s="2" t="s">
        <v>46</v>
      </c>
      <c r="G6787" s="2" t="s">
        <v>26</v>
      </c>
      <c r="H6787" s="2" t="s">
        <v>130</v>
      </c>
      <c r="I6787" s="3">
        <v>43109</v>
      </c>
      <c r="J6787" s="2"/>
      <c r="K6787" s="2">
        <v>6.85</v>
      </c>
      <c r="L6787" s="2" t="str" cm="1">
        <f t="array" ref="L6787">_xlfn.SWITCH(TRUE,K6787&lt;2,"1 to 2 yrs",K6787&lt;5,"2 to 5 yrs",K6787&lt;10,"5 to 10 yrs",K6787&lt;20,"10 to 20 yrs","20+")</f>
        <v>5 to 10 yrs</v>
      </c>
      <c r="M6787" s="2">
        <v>104833</v>
      </c>
      <c r="N6787" s="4">
        <v>0.2</v>
      </c>
      <c r="O6787" s="5">
        <f t="shared" ref="O6787:O6850" si="106">M6787+(M6787*N6787)</f>
        <v>125799.6</v>
      </c>
      <c r="P6787" s="2" t="s">
        <v>21</v>
      </c>
      <c r="Q6787" s="2">
        <v>3933</v>
      </c>
      <c r="R6787" s="2">
        <v>85</v>
      </c>
      <c r="S6787" s="2" t="s">
        <v>87</v>
      </c>
    </row>
    <row r="6788" spans="1:19" x14ac:dyDescent="0.3">
      <c r="A6788" s="2">
        <v>7787</v>
      </c>
      <c r="B6788" s="2" t="s">
        <v>873</v>
      </c>
      <c r="C6788" s="2" t="s">
        <v>24</v>
      </c>
      <c r="D6788" s="2">
        <v>34</v>
      </c>
      <c r="E6788" s="2" t="str" cm="1">
        <f t="array" ref="E6788">_xlfn.SWITCH(TRUE,D6788&lt;25,"18 to 25",D6788&lt;40,"25 to 40",D6788&lt;50,"40 to 50",D6788&lt;60,"50 to 60","60+")</f>
        <v>25 to 40</v>
      </c>
      <c r="F6788" s="2" t="s">
        <v>92</v>
      </c>
      <c r="G6788" s="2" t="s">
        <v>19</v>
      </c>
      <c r="H6788" s="2" t="s">
        <v>235</v>
      </c>
      <c r="I6788" s="3">
        <v>44439</v>
      </c>
      <c r="J6788" s="3">
        <v>45026</v>
      </c>
      <c r="K6788" s="2">
        <v>1.61</v>
      </c>
      <c r="L6788" s="2" t="str" cm="1">
        <f t="array" ref="L6788">_xlfn.SWITCH(TRUE,K6788&lt;2,"1 to 2 yrs",K6788&lt;5,"2 to 5 yrs",K6788&lt;10,"5 to 10 yrs",K6788&lt;20,"10 to 20 yrs","20+")</f>
        <v>1 to 2 yrs</v>
      </c>
      <c r="M6788" s="2">
        <v>55884</v>
      </c>
      <c r="N6788" s="4">
        <v>0.1</v>
      </c>
      <c r="O6788" s="5">
        <f t="shared" si="106"/>
        <v>61472.4</v>
      </c>
      <c r="P6788" s="2" t="s">
        <v>21</v>
      </c>
      <c r="Q6788" s="2">
        <v>7118</v>
      </c>
      <c r="R6788" s="2">
        <v>90</v>
      </c>
      <c r="S6788" s="2" t="s">
        <v>84</v>
      </c>
    </row>
    <row r="6789" spans="1:19" x14ac:dyDescent="0.3">
      <c r="A6789" s="2">
        <v>7788</v>
      </c>
      <c r="B6789" s="2" t="s">
        <v>946</v>
      </c>
      <c r="C6789" s="2" t="s">
        <v>17</v>
      </c>
      <c r="D6789" s="2">
        <v>57</v>
      </c>
      <c r="E6789" s="2" t="str" cm="1">
        <f t="array" ref="E6789">_xlfn.SWITCH(TRUE,D6789&lt;25,"18 to 25",D6789&lt;40,"25 to 40",D6789&lt;50,"40 to 50",D6789&lt;60,"50 to 60","60+")</f>
        <v>50 to 60</v>
      </c>
      <c r="F6789" s="2" t="s">
        <v>25</v>
      </c>
      <c r="G6789" s="2" t="s">
        <v>26</v>
      </c>
      <c r="H6789" s="2" t="s">
        <v>27</v>
      </c>
      <c r="I6789" s="3">
        <v>44888</v>
      </c>
      <c r="J6789" s="2"/>
      <c r="K6789" s="2">
        <v>1.98</v>
      </c>
      <c r="L6789" s="2" t="str" cm="1">
        <f t="array" ref="L6789">_xlfn.SWITCH(TRUE,K6789&lt;2,"1 to 2 yrs",K6789&lt;5,"2 to 5 yrs",K6789&lt;10,"5 to 10 yrs",K6789&lt;20,"10 to 20 yrs","20+")</f>
        <v>1 to 2 yrs</v>
      </c>
      <c r="M6789" s="2">
        <v>60214</v>
      </c>
      <c r="N6789" s="4">
        <v>0.1</v>
      </c>
      <c r="O6789" s="5">
        <f t="shared" si="106"/>
        <v>66235.399999999994</v>
      </c>
      <c r="P6789" s="2" t="s">
        <v>58</v>
      </c>
      <c r="Q6789" s="2">
        <v>3981</v>
      </c>
      <c r="R6789" s="2">
        <v>37</v>
      </c>
      <c r="S6789" s="2" t="s">
        <v>87</v>
      </c>
    </row>
    <row r="6790" spans="1:19" x14ac:dyDescent="0.3">
      <c r="A6790" s="2">
        <v>7789</v>
      </c>
      <c r="B6790" s="2" t="s">
        <v>1198</v>
      </c>
      <c r="C6790" s="2" t="s">
        <v>17</v>
      </c>
      <c r="D6790" s="2">
        <v>30</v>
      </c>
      <c r="E6790" s="2" t="str" cm="1">
        <f t="array" ref="E6790">_xlfn.SWITCH(TRUE,D6790&lt;25,"18 to 25",D6790&lt;40,"25 to 40",D6790&lt;50,"40 to 50",D6790&lt;60,"50 to 60","60+")</f>
        <v>25 to 40</v>
      </c>
      <c r="F6790" s="2" t="s">
        <v>50</v>
      </c>
      <c r="G6790" s="2" t="s">
        <v>19</v>
      </c>
      <c r="H6790" s="2" t="s">
        <v>89</v>
      </c>
      <c r="I6790" s="3">
        <v>44620</v>
      </c>
      <c r="J6790" s="2"/>
      <c r="K6790" s="2">
        <v>2.72</v>
      </c>
      <c r="L6790" s="2" t="str" cm="1">
        <f t="array" ref="L6790">_xlfn.SWITCH(TRUE,K6790&lt;2,"1 to 2 yrs",K6790&lt;5,"2 to 5 yrs",K6790&lt;10,"5 to 10 yrs",K6790&lt;20,"10 to 20 yrs","20+")</f>
        <v>2 to 5 yrs</v>
      </c>
      <c r="M6790" s="2">
        <v>80294</v>
      </c>
      <c r="N6790" s="4">
        <v>0.1</v>
      </c>
      <c r="O6790" s="5">
        <f t="shared" si="106"/>
        <v>88323.4</v>
      </c>
      <c r="P6790" s="2" t="s">
        <v>42</v>
      </c>
      <c r="Q6790" s="2">
        <v>4065</v>
      </c>
      <c r="R6790" s="2">
        <v>68</v>
      </c>
      <c r="S6790" s="2" t="s">
        <v>48</v>
      </c>
    </row>
    <row r="6791" spans="1:19" x14ac:dyDescent="0.3">
      <c r="A6791" s="2">
        <v>7790</v>
      </c>
      <c r="B6791" s="2" t="s">
        <v>417</v>
      </c>
      <c r="C6791" s="2" t="s">
        <v>17</v>
      </c>
      <c r="D6791" s="2">
        <v>35</v>
      </c>
      <c r="E6791" s="2" t="str" cm="1">
        <f t="array" ref="E6791">_xlfn.SWITCH(TRUE,D6791&lt;25,"18 to 25",D6791&lt;40,"25 to 40",D6791&lt;50,"40 to 50",D6791&lt;60,"50 to 60","60+")</f>
        <v>25 to 40</v>
      </c>
      <c r="F6791" s="2" t="s">
        <v>56</v>
      </c>
      <c r="G6791" s="2" t="s">
        <v>19</v>
      </c>
      <c r="H6791" s="2" t="s">
        <v>57</v>
      </c>
      <c r="I6791" s="3">
        <v>42746</v>
      </c>
      <c r="J6791" s="2"/>
      <c r="K6791" s="2">
        <v>7.85</v>
      </c>
      <c r="L6791" s="2" t="str" cm="1">
        <f t="array" ref="L6791">_xlfn.SWITCH(TRUE,K6791&lt;2,"1 to 2 yrs",K6791&lt;5,"2 to 5 yrs",K6791&lt;10,"5 to 10 yrs",K6791&lt;20,"10 to 20 yrs","20+")</f>
        <v>5 to 10 yrs</v>
      </c>
      <c r="M6791" s="2">
        <v>129242</v>
      </c>
      <c r="N6791" s="4">
        <v>0.15</v>
      </c>
      <c r="O6791" s="5">
        <f t="shared" si="106"/>
        <v>148628.29999999999</v>
      </c>
      <c r="P6791" s="2" t="s">
        <v>58</v>
      </c>
      <c r="Q6791" s="2">
        <v>3589</v>
      </c>
      <c r="R6791" s="2">
        <v>17</v>
      </c>
      <c r="S6791" s="2" t="s">
        <v>79</v>
      </c>
    </row>
    <row r="6792" spans="1:19" x14ac:dyDescent="0.3">
      <c r="A6792" s="2">
        <v>7791</v>
      </c>
      <c r="B6792" s="2" t="s">
        <v>1395</v>
      </c>
      <c r="C6792" s="2" t="s">
        <v>24</v>
      </c>
      <c r="D6792" s="2">
        <v>33</v>
      </c>
      <c r="E6792" s="2" t="str" cm="1">
        <f t="array" ref="E6792">_xlfn.SWITCH(TRUE,D6792&lt;25,"18 to 25",D6792&lt;40,"25 to 40",D6792&lt;50,"40 to 50",D6792&lt;60,"50 to 60","60+")</f>
        <v>25 to 40</v>
      </c>
      <c r="F6792" s="2" t="s">
        <v>50</v>
      </c>
      <c r="G6792" s="2" t="s">
        <v>32</v>
      </c>
      <c r="H6792" s="2" t="s">
        <v>101</v>
      </c>
      <c r="I6792" s="3">
        <v>44146</v>
      </c>
      <c r="J6792" s="2"/>
      <c r="K6792" s="2">
        <v>4.01</v>
      </c>
      <c r="L6792" s="2" t="str" cm="1">
        <f t="array" ref="L6792">_xlfn.SWITCH(TRUE,K6792&lt;2,"1 to 2 yrs",K6792&lt;5,"2 to 5 yrs",K6792&lt;10,"5 to 10 yrs",K6792&lt;20,"10 to 20 yrs","20+")</f>
        <v>2 to 5 yrs</v>
      </c>
      <c r="M6792" s="2">
        <v>97746</v>
      </c>
      <c r="N6792" s="4">
        <v>0.15</v>
      </c>
      <c r="O6792" s="5">
        <f t="shared" si="106"/>
        <v>112407.9</v>
      </c>
      <c r="P6792" s="2" t="s">
        <v>28</v>
      </c>
      <c r="Q6792" s="2">
        <v>5035</v>
      </c>
      <c r="R6792" s="2">
        <v>71</v>
      </c>
      <c r="S6792" s="2" t="s">
        <v>117</v>
      </c>
    </row>
    <row r="6793" spans="1:19" x14ac:dyDescent="0.3">
      <c r="A6793" s="2">
        <v>7792</v>
      </c>
      <c r="B6793" s="2" t="s">
        <v>156</v>
      </c>
      <c r="C6793" s="2" t="s">
        <v>17</v>
      </c>
      <c r="D6793" s="2">
        <v>53</v>
      </c>
      <c r="E6793" s="2" t="str" cm="1">
        <f t="array" ref="E6793">_xlfn.SWITCH(TRUE,D6793&lt;25,"18 to 25",D6793&lt;40,"25 to 40",D6793&lt;50,"40 to 50",D6793&lt;60,"50 to 60","60+")</f>
        <v>50 to 60</v>
      </c>
      <c r="F6793" s="2" t="s">
        <v>18</v>
      </c>
      <c r="G6793" s="2" t="s">
        <v>32</v>
      </c>
      <c r="H6793" s="2" t="s">
        <v>20</v>
      </c>
      <c r="I6793" s="3">
        <v>43836</v>
      </c>
      <c r="J6793" s="2"/>
      <c r="K6793" s="2">
        <v>4.8600000000000003</v>
      </c>
      <c r="L6793" s="2" t="str" cm="1">
        <f t="array" ref="L6793">_xlfn.SWITCH(TRUE,K6793&lt;2,"1 to 2 yrs",K6793&lt;5,"2 to 5 yrs",K6793&lt;10,"5 to 10 yrs",K6793&lt;20,"10 to 20 yrs","20+")</f>
        <v>2 to 5 yrs</v>
      </c>
      <c r="M6793" s="2">
        <v>77195</v>
      </c>
      <c r="N6793" s="4">
        <v>0.15</v>
      </c>
      <c r="O6793" s="5">
        <f t="shared" si="106"/>
        <v>88774.25</v>
      </c>
      <c r="P6793" s="2" t="s">
        <v>28</v>
      </c>
      <c r="Q6793" s="2">
        <v>7468</v>
      </c>
      <c r="R6793" s="2">
        <v>98</v>
      </c>
      <c r="S6793" s="2" t="s">
        <v>22</v>
      </c>
    </row>
    <row r="6794" spans="1:19" x14ac:dyDescent="0.3">
      <c r="A6794" s="2">
        <v>7793</v>
      </c>
      <c r="B6794" s="2" t="s">
        <v>1458</v>
      </c>
      <c r="C6794" s="2" t="s">
        <v>24</v>
      </c>
      <c r="D6794" s="2">
        <v>59</v>
      </c>
      <c r="E6794" s="2" t="str" cm="1">
        <f t="array" ref="E6794">_xlfn.SWITCH(TRUE,D6794&lt;25,"18 to 25",D6794&lt;40,"25 to 40",D6794&lt;50,"40 to 50",D6794&lt;60,"50 to 60","60+")</f>
        <v>50 to 60</v>
      </c>
      <c r="F6794" s="2" t="s">
        <v>46</v>
      </c>
      <c r="G6794" s="2" t="s">
        <v>26</v>
      </c>
      <c r="H6794" s="2" t="s">
        <v>128</v>
      </c>
      <c r="I6794" s="3">
        <v>44303</v>
      </c>
      <c r="J6794" s="2"/>
      <c r="K6794" s="2">
        <v>3.58</v>
      </c>
      <c r="L6794" s="2" t="str" cm="1">
        <f t="array" ref="L6794">_xlfn.SWITCH(TRUE,K6794&lt;2,"1 to 2 yrs",K6794&lt;5,"2 to 5 yrs",K6794&lt;10,"5 to 10 yrs",K6794&lt;20,"10 to 20 yrs","20+")</f>
        <v>2 to 5 yrs</v>
      </c>
      <c r="M6794" s="2">
        <v>99043</v>
      </c>
      <c r="N6794" s="4">
        <v>0.3</v>
      </c>
      <c r="O6794" s="5">
        <f t="shared" si="106"/>
        <v>128755.9</v>
      </c>
      <c r="P6794" s="2" t="s">
        <v>28</v>
      </c>
      <c r="Q6794" s="2"/>
      <c r="R6794" s="2">
        <v>48</v>
      </c>
      <c r="S6794" s="2" t="s">
        <v>59</v>
      </c>
    </row>
    <row r="6795" spans="1:19" x14ac:dyDescent="0.3">
      <c r="A6795" s="2">
        <v>7794</v>
      </c>
      <c r="B6795" s="2" t="s">
        <v>1171</v>
      </c>
      <c r="C6795" s="2" t="s">
        <v>24</v>
      </c>
      <c r="D6795" s="2">
        <v>24</v>
      </c>
      <c r="E6795" s="2" t="str" cm="1">
        <f t="array" ref="E6795">_xlfn.SWITCH(TRUE,D6795&lt;25,"18 to 25",D6795&lt;40,"25 to 40",D6795&lt;50,"40 to 50",D6795&lt;60,"50 to 60","60+")</f>
        <v>18 to 25</v>
      </c>
      <c r="F6795" s="2" t="s">
        <v>92</v>
      </c>
      <c r="G6795" s="2" t="s">
        <v>32</v>
      </c>
      <c r="H6795" s="2" t="s">
        <v>93</v>
      </c>
      <c r="I6795" s="3">
        <v>45426</v>
      </c>
      <c r="J6795" s="2"/>
      <c r="K6795" s="2">
        <v>0.51</v>
      </c>
      <c r="L6795" s="2" t="str" cm="1">
        <f t="array" ref="L6795">_xlfn.SWITCH(TRUE,K6795&lt;2,"1 to 2 yrs",K6795&lt;5,"2 to 5 yrs",K6795&lt;10,"5 to 10 yrs",K6795&lt;20,"10 to 20 yrs","20+")</f>
        <v>1 to 2 yrs</v>
      </c>
      <c r="M6795" s="2">
        <v>60374</v>
      </c>
      <c r="N6795" s="4">
        <v>0.25</v>
      </c>
      <c r="O6795" s="5">
        <f t="shared" si="106"/>
        <v>75467.5</v>
      </c>
      <c r="P6795" s="2" t="s">
        <v>42</v>
      </c>
      <c r="Q6795" s="2">
        <v>7084</v>
      </c>
      <c r="R6795" s="2">
        <v>16</v>
      </c>
      <c r="S6795" s="2" t="s">
        <v>117</v>
      </c>
    </row>
    <row r="6796" spans="1:19" x14ac:dyDescent="0.3">
      <c r="A6796" s="2">
        <v>7795</v>
      </c>
      <c r="B6796" s="2" t="s">
        <v>599</v>
      </c>
      <c r="C6796" s="2" t="s">
        <v>24</v>
      </c>
      <c r="D6796" s="2">
        <v>37</v>
      </c>
      <c r="E6796" s="2" t="str" cm="1">
        <f t="array" ref="E6796">_xlfn.SWITCH(TRUE,D6796&lt;25,"18 to 25",D6796&lt;40,"25 to 40",D6796&lt;50,"40 to 50",D6796&lt;60,"50 to 60","60+")</f>
        <v>25 to 40</v>
      </c>
      <c r="F6796" s="2" t="s">
        <v>25</v>
      </c>
      <c r="G6796" s="2" t="s">
        <v>32</v>
      </c>
      <c r="H6796" s="2" t="s">
        <v>97</v>
      </c>
      <c r="I6796" s="3">
        <v>44017</v>
      </c>
      <c r="J6796" s="2"/>
      <c r="K6796" s="2">
        <v>4.37</v>
      </c>
      <c r="L6796" s="2" t="str" cm="1">
        <f t="array" ref="L6796">_xlfn.SWITCH(TRUE,K6796&lt;2,"1 to 2 yrs",K6796&lt;5,"2 to 5 yrs",K6796&lt;10,"5 to 10 yrs",K6796&lt;20,"10 to 20 yrs","20+")</f>
        <v>2 to 5 yrs</v>
      </c>
      <c r="M6796" s="2">
        <v>60298</v>
      </c>
      <c r="N6796" s="4">
        <v>0.2</v>
      </c>
      <c r="O6796" s="5">
        <f t="shared" si="106"/>
        <v>72357.600000000006</v>
      </c>
      <c r="P6796" s="2" t="s">
        <v>28</v>
      </c>
      <c r="Q6796" s="2">
        <v>5927</v>
      </c>
      <c r="R6796" s="2">
        <v>75</v>
      </c>
      <c r="S6796" s="2" t="s">
        <v>29</v>
      </c>
    </row>
    <row r="6797" spans="1:19" x14ac:dyDescent="0.3">
      <c r="A6797" s="2">
        <v>7796</v>
      </c>
      <c r="B6797" s="2" t="s">
        <v>807</v>
      </c>
      <c r="C6797" s="2" t="s">
        <v>24</v>
      </c>
      <c r="D6797" s="2">
        <v>41</v>
      </c>
      <c r="E6797" s="2" t="str" cm="1">
        <f t="array" ref="E6797">_xlfn.SWITCH(TRUE,D6797&lt;25,"18 to 25",D6797&lt;40,"25 to 40",D6797&lt;50,"40 to 50",D6797&lt;60,"50 to 60","60+")</f>
        <v>40 to 50</v>
      </c>
      <c r="F6797" s="2" t="s">
        <v>56</v>
      </c>
      <c r="G6797" s="2" t="s">
        <v>19</v>
      </c>
      <c r="H6797" s="2" t="s">
        <v>57</v>
      </c>
      <c r="I6797" s="3">
        <v>43436</v>
      </c>
      <c r="J6797" s="3">
        <v>45596</v>
      </c>
      <c r="K6797" s="2">
        <v>5.91</v>
      </c>
      <c r="L6797" s="2" t="str" cm="1">
        <f t="array" ref="L6797">_xlfn.SWITCH(TRUE,K6797&lt;2,"1 to 2 yrs",K6797&lt;5,"2 to 5 yrs",K6797&lt;10,"5 to 10 yrs",K6797&lt;20,"10 to 20 yrs","20+")</f>
        <v>5 to 10 yrs</v>
      </c>
      <c r="M6797" s="2">
        <v>111920</v>
      </c>
      <c r="N6797" s="4">
        <v>0</v>
      </c>
      <c r="O6797" s="5">
        <f t="shared" si="106"/>
        <v>111920</v>
      </c>
      <c r="P6797" s="2" t="s">
        <v>42</v>
      </c>
      <c r="Q6797" s="2">
        <v>3145</v>
      </c>
      <c r="R6797" s="2">
        <v>85</v>
      </c>
      <c r="S6797" s="2" t="s">
        <v>22</v>
      </c>
    </row>
    <row r="6798" spans="1:19" x14ac:dyDescent="0.3">
      <c r="A6798" s="2">
        <v>7797</v>
      </c>
      <c r="B6798" s="2" t="s">
        <v>963</v>
      </c>
      <c r="C6798" s="2" t="s">
        <v>17</v>
      </c>
      <c r="D6798" s="2">
        <v>53</v>
      </c>
      <c r="E6798" s="2" t="str" cm="1">
        <f t="array" ref="E6798">_xlfn.SWITCH(TRUE,D6798&lt;25,"18 to 25",D6798&lt;40,"25 to 40",D6798&lt;50,"40 to 50",D6798&lt;60,"50 to 60","60+")</f>
        <v>50 to 60</v>
      </c>
      <c r="F6798" s="2" t="s">
        <v>92</v>
      </c>
      <c r="G6798" s="2" t="s">
        <v>26</v>
      </c>
      <c r="H6798" s="2" t="s">
        <v>190</v>
      </c>
      <c r="I6798" s="3">
        <v>44624</v>
      </c>
      <c r="J6798" s="2"/>
      <c r="K6798" s="2">
        <v>2.7</v>
      </c>
      <c r="L6798" s="2" t="str" cm="1">
        <f t="array" ref="L6798">_xlfn.SWITCH(TRUE,K6798&lt;2,"1 to 2 yrs",K6798&lt;5,"2 to 5 yrs",K6798&lt;10,"5 to 10 yrs",K6798&lt;20,"10 to 20 yrs","20+")</f>
        <v>2 to 5 yrs</v>
      </c>
      <c r="M6798" s="2">
        <v>66594</v>
      </c>
      <c r="N6798" s="4">
        <v>0.2</v>
      </c>
      <c r="O6798" s="5">
        <f t="shared" si="106"/>
        <v>79912.800000000003</v>
      </c>
      <c r="P6798" s="2" t="s">
        <v>21</v>
      </c>
      <c r="Q6798" s="2">
        <v>7111</v>
      </c>
      <c r="R6798" s="2">
        <v>52</v>
      </c>
      <c r="S6798" s="2" t="s">
        <v>73</v>
      </c>
    </row>
    <row r="6799" spans="1:19" x14ac:dyDescent="0.3">
      <c r="A6799" s="2">
        <v>7798</v>
      </c>
      <c r="B6799" s="2" t="s">
        <v>943</v>
      </c>
      <c r="C6799" s="2" t="s">
        <v>17</v>
      </c>
      <c r="D6799" s="2">
        <v>44</v>
      </c>
      <c r="E6799" s="2" t="str" cm="1">
        <f t="array" ref="E6799">_xlfn.SWITCH(TRUE,D6799&lt;25,"18 to 25",D6799&lt;40,"25 to 40",D6799&lt;50,"40 to 50",D6799&lt;60,"50 to 60","60+")</f>
        <v>40 to 50</v>
      </c>
      <c r="F6799" s="2" t="s">
        <v>92</v>
      </c>
      <c r="G6799" s="2" t="s">
        <v>19</v>
      </c>
      <c r="H6799" s="2" t="s">
        <v>171</v>
      </c>
      <c r="I6799" s="3">
        <v>43901</v>
      </c>
      <c r="J6799" s="2"/>
      <c r="K6799" s="2">
        <v>4.68</v>
      </c>
      <c r="L6799" s="2" t="str" cm="1">
        <f t="array" ref="L6799">_xlfn.SWITCH(TRUE,K6799&lt;2,"1 to 2 yrs",K6799&lt;5,"2 to 5 yrs",K6799&lt;10,"5 to 10 yrs",K6799&lt;20,"10 to 20 yrs","20+")</f>
        <v>2 to 5 yrs</v>
      </c>
      <c r="M6799" s="2">
        <v>76472</v>
      </c>
      <c r="N6799" s="4">
        <v>0</v>
      </c>
      <c r="O6799" s="5">
        <f t="shared" si="106"/>
        <v>76472</v>
      </c>
      <c r="P6799" s="2" t="s">
        <v>42</v>
      </c>
      <c r="Q6799" s="2">
        <v>7104</v>
      </c>
      <c r="R6799" s="2">
        <v>5</v>
      </c>
      <c r="S6799" s="2" t="s">
        <v>117</v>
      </c>
    </row>
    <row r="6800" spans="1:19" x14ac:dyDescent="0.3">
      <c r="A6800" s="2">
        <v>7799</v>
      </c>
      <c r="B6800" s="2" t="s">
        <v>1110</v>
      </c>
      <c r="C6800" s="2" t="s">
        <v>24</v>
      </c>
      <c r="D6800" s="2">
        <v>38</v>
      </c>
      <c r="E6800" s="2" t="str" cm="1">
        <f t="array" ref="E6800">_xlfn.SWITCH(TRUE,D6800&lt;25,"18 to 25",D6800&lt;40,"25 to 40",D6800&lt;50,"40 to 50",D6800&lt;60,"50 to 60","60+")</f>
        <v>25 to 40</v>
      </c>
      <c r="F6800" s="2" t="s">
        <v>50</v>
      </c>
      <c r="G6800" s="2" t="s">
        <v>26</v>
      </c>
      <c r="H6800" s="2" t="s">
        <v>141</v>
      </c>
      <c r="I6800" s="3">
        <v>42208</v>
      </c>
      <c r="J6800" s="2"/>
      <c r="K6800" s="2">
        <v>9.32</v>
      </c>
      <c r="L6800" s="2" t="str" cm="1">
        <f t="array" ref="L6800">_xlfn.SWITCH(TRUE,K6800&lt;2,"1 to 2 yrs",K6800&lt;5,"2 to 5 yrs",K6800&lt;10,"5 to 10 yrs",K6800&lt;20,"10 to 20 yrs","20+")</f>
        <v>5 to 10 yrs</v>
      </c>
      <c r="M6800" s="2">
        <v>105017</v>
      </c>
      <c r="N6800" s="4">
        <v>0.2</v>
      </c>
      <c r="O6800" s="5">
        <f t="shared" si="106"/>
        <v>126020.4</v>
      </c>
      <c r="P6800" s="2" t="s">
        <v>58</v>
      </c>
      <c r="Q6800" s="2">
        <v>7196</v>
      </c>
      <c r="R6800" s="2">
        <v>93</v>
      </c>
      <c r="S6800" s="2" t="s">
        <v>29</v>
      </c>
    </row>
    <row r="6801" spans="1:19" x14ac:dyDescent="0.3">
      <c r="A6801" s="2">
        <v>7800</v>
      </c>
      <c r="B6801" s="2" t="s">
        <v>906</v>
      </c>
      <c r="C6801" s="2" t="s">
        <v>17</v>
      </c>
      <c r="D6801" s="2">
        <v>37</v>
      </c>
      <c r="E6801" s="2" t="str" cm="1">
        <f t="array" ref="E6801">_xlfn.SWITCH(TRUE,D6801&lt;25,"18 to 25",D6801&lt;40,"25 to 40",D6801&lt;50,"40 to 50",D6801&lt;60,"50 to 60","60+")</f>
        <v>25 to 40</v>
      </c>
      <c r="F6801" s="2" t="s">
        <v>36</v>
      </c>
      <c r="G6801" s="2" t="s">
        <v>32</v>
      </c>
      <c r="H6801" s="2" t="s">
        <v>211</v>
      </c>
      <c r="I6801" s="3">
        <v>44570</v>
      </c>
      <c r="J6801" s="2"/>
      <c r="K6801" s="2">
        <v>2.85</v>
      </c>
      <c r="L6801" s="2" t="str" cm="1">
        <f t="array" ref="L6801">_xlfn.SWITCH(TRUE,K6801&lt;2,"1 to 2 yrs",K6801&lt;5,"2 to 5 yrs",K6801&lt;10,"5 to 10 yrs",K6801&lt;20,"10 to 20 yrs","20+")</f>
        <v>2 to 5 yrs</v>
      </c>
      <c r="M6801" s="2">
        <v>63784</v>
      </c>
      <c r="N6801" s="4">
        <v>0.15</v>
      </c>
      <c r="O6801" s="5">
        <f t="shared" si="106"/>
        <v>73351.600000000006</v>
      </c>
      <c r="P6801" s="2" t="s">
        <v>28</v>
      </c>
      <c r="Q6801" s="2"/>
      <c r="R6801" s="2">
        <v>65</v>
      </c>
      <c r="S6801" s="2" t="s">
        <v>87</v>
      </c>
    </row>
    <row r="6802" spans="1:19" x14ac:dyDescent="0.3">
      <c r="A6802" s="2">
        <v>7801</v>
      </c>
      <c r="B6802" s="2" t="s">
        <v>302</v>
      </c>
      <c r="C6802" s="2" t="s">
        <v>24</v>
      </c>
      <c r="D6802" s="2">
        <v>59</v>
      </c>
      <c r="E6802" s="2" t="str" cm="1">
        <f t="array" ref="E6802">_xlfn.SWITCH(TRUE,D6802&lt;25,"18 to 25",D6802&lt;40,"25 to 40",D6802&lt;50,"40 to 50",D6802&lt;60,"50 to 60","60+")</f>
        <v>50 to 60</v>
      </c>
      <c r="F6802" s="2" t="s">
        <v>75</v>
      </c>
      <c r="G6802" s="2" t="s">
        <v>26</v>
      </c>
      <c r="H6802" s="2" t="s">
        <v>201</v>
      </c>
      <c r="I6802" s="3">
        <v>42959</v>
      </c>
      <c r="J6802" s="2"/>
      <c r="K6802" s="2">
        <v>7.26</v>
      </c>
      <c r="L6802" s="2" t="str" cm="1">
        <f t="array" ref="L6802">_xlfn.SWITCH(TRUE,K6802&lt;2,"1 to 2 yrs",K6802&lt;5,"2 to 5 yrs",K6802&lt;10,"5 to 10 yrs",K6802&lt;20,"10 to 20 yrs","20+")</f>
        <v>5 to 10 yrs</v>
      </c>
      <c r="M6802" s="2">
        <v>102709</v>
      </c>
      <c r="N6802" s="4">
        <v>0.25</v>
      </c>
      <c r="O6802" s="5">
        <f t="shared" si="106"/>
        <v>128386.25</v>
      </c>
      <c r="P6802" s="2" t="s">
        <v>28</v>
      </c>
      <c r="Q6802" s="2"/>
      <c r="R6802" s="2">
        <v>4</v>
      </c>
      <c r="S6802" s="2" t="s">
        <v>54</v>
      </c>
    </row>
    <row r="6803" spans="1:19" x14ac:dyDescent="0.3">
      <c r="A6803" s="2">
        <v>7802</v>
      </c>
      <c r="B6803" s="2" t="s">
        <v>1128</v>
      </c>
      <c r="C6803" s="2" t="s">
        <v>24</v>
      </c>
      <c r="D6803" s="2">
        <v>29</v>
      </c>
      <c r="E6803" s="2" t="str" cm="1">
        <f t="array" ref="E6803">_xlfn.SWITCH(TRUE,D6803&lt;25,"18 to 25",D6803&lt;40,"25 to 40",D6803&lt;50,"40 to 50",D6803&lt;60,"50 to 60","60+")</f>
        <v>25 to 40</v>
      </c>
      <c r="F6803" s="2" t="s">
        <v>36</v>
      </c>
      <c r="G6803" s="2" t="s">
        <v>26</v>
      </c>
      <c r="H6803" s="2" t="s">
        <v>211</v>
      </c>
      <c r="I6803" s="3">
        <v>44636</v>
      </c>
      <c r="J6803" s="2"/>
      <c r="K6803" s="2">
        <v>2.67</v>
      </c>
      <c r="L6803" s="2" t="str" cm="1">
        <f t="array" ref="L6803">_xlfn.SWITCH(TRUE,K6803&lt;2,"1 to 2 yrs",K6803&lt;5,"2 to 5 yrs",K6803&lt;10,"5 to 10 yrs",K6803&lt;20,"10 to 20 yrs","20+")</f>
        <v>2 to 5 yrs</v>
      </c>
      <c r="M6803" s="2">
        <v>64160</v>
      </c>
      <c r="N6803" s="4">
        <v>0.25</v>
      </c>
      <c r="O6803" s="5">
        <f t="shared" si="106"/>
        <v>80200</v>
      </c>
      <c r="P6803" s="2" t="s">
        <v>42</v>
      </c>
      <c r="Q6803" s="2"/>
      <c r="R6803" s="2">
        <v>1</v>
      </c>
      <c r="S6803" s="2" t="s">
        <v>117</v>
      </c>
    </row>
    <row r="6804" spans="1:19" x14ac:dyDescent="0.3">
      <c r="A6804" s="2">
        <v>7803</v>
      </c>
      <c r="B6804" s="2" t="s">
        <v>975</v>
      </c>
      <c r="C6804" s="2" t="s">
        <v>24</v>
      </c>
      <c r="D6804" s="2">
        <v>40</v>
      </c>
      <c r="E6804" s="2" t="str" cm="1">
        <f t="array" ref="E6804">_xlfn.SWITCH(TRUE,D6804&lt;25,"18 to 25",D6804&lt;40,"25 to 40",D6804&lt;50,"40 to 50",D6804&lt;60,"50 to 60","60+")</f>
        <v>40 to 50</v>
      </c>
      <c r="F6804" s="2" t="s">
        <v>46</v>
      </c>
      <c r="G6804" s="2" t="s">
        <v>19</v>
      </c>
      <c r="H6804" s="2" t="s">
        <v>168</v>
      </c>
      <c r="I6804" s="3">
        <v>42073</v>
      </c>
      <c r="J6804" s="2"/>
      <c r="K6804" s="2">
        <v>9.69</v>
      </c>
      <c r="L6804" s="2" t="str" cm="1">
        <f t="array" ref="L6804">_xlfn.SWITCH(TRUE,K6804&lt;2,"1 to 2 yrs",K6804&lt;5,"2 to 5 yrs",K6804&lt;10,"5 to 10 yrs",K6804&lt;20,"10 to 20 yrs","20+")</f>
        <v>5 to 10 yrs</v>
      </c>
      <c r="M6804" s="2">
        <v>121809</v>
      </c>
      <c r="N6804" s="4">
        <v>0.15</v>
      </c>
      <c r="O6804" s="5">
        <f t="shared" si="106"/>
        <v>140080.35</v>
      </c>
      <c r="P6804" s="2" t="s">
        <v>58</v>
      </c>
      <c r="Q6804" s="2"/>
      <c r="R6804" s="2">
        <v>61</v>
      </c>
      <c r="S6804" s="2" t="s">
        <v>38</v>
      </c>
    </row>
    <row r="6805" spans="1:19" x14ac:dyDescent="0.3">
      <c r="A6805" s="2">
        <v>7804</v>
      </c>
      <c r="B6805" s="2" t="s">
        <v>121</v>
      </c>
      <c r="C6805" s="2" t="s">
        <v>17</v>
      </c>
      <c r="D6805" s="2">
        <v>51</v>
      </c>
      <c r="E6805" s="2" t="str" cm="1">
        <f t="array" ref="E6805">_xlfn.SWITCH(TRUE,D6805&lt;25,"18 to 25",D6805&lt;40,"25 to 40",D6805&lt;50,"40 to 50",D6805&lt;60,"50 to 60","60+")</f>
        <v>50 to 60</v>
      </c>
      <c r="F6805" s="2" t="s">
        <v>46</v>
      </c>
      <c r="G6805" s="2" t="s">
        <v>26</v>
      </c>
      <c r="H6805" s="2" t="s">
        <v>128</v>
      </c>
      <c r="I6805" s="3">
        <v>45175</v>
      </c>
      <c r="J6805" s="2"/>
      <c r="K6805" s="2">
        <v>1.2</v>
      </c>
      <c r="L6805" s="2" t="str" cm="1">
        <f t="array" ref="L6805">_xlfn.SWITCH(TRUE,K6805&lt;2,"1 to 2 yrs",K6805&lt;5,"2 to 5 yrs",K6805&lt;10,"5 to 10 yrs",K6805&lt;20,"10 to 20 yrs","20+")</f>
        <v>1 to 2 yrs</v>
      </c>
      <c r="M6805" s="2">
        <v>91814</v>
      </c>
      <c r="N6805" s="4">
        <v>0.15</v>
      </c>
      <c r="O6805" s="5">
        <f t="shared" si="106"/>
        <v>105586.1</v>
      </c>
      <c r="P6805" s="2" t="s">
        <v>28</v>
      </c>
      <c r="Q6805" s="2">
        <v>4585</v>
      </c>
      <c r="R6805" s="2">
        <v>98</v>
      </c>
      <c r="S6805" s="2" t="s">
        <v>157</v>
      </c>
    </row>
    <row r="6806" spans="1:19" x14ac:dyDescent="0.3">
      <c r="A6806" s="2">
        <v>7805</v>
      </c>
      <c r="B6806" s="2" t="s">
        <v>921</v>
      </c>
      <c r="C6806" s="2" t="s">
        <v>24</v>
      </c>
      <c r="D6806" s="2">
        <v>55</v>
      </c>
      <c r="E6806" s="2" t="str" cm="1">
        <f t="array" ref="E6806">_xlfn.SWITCH(TRUE,D6806&lt;25,"18 to 25",D6806&lt;40,"25 to 40",D6806&lt;50,"40 to 50",D6806&lt;60,"50 to 60","60+")</f>
        <v>50 to 60</v>
      </c>
      <c r="F6806" s="2" t="s">
        <v>36</v>
      </c>
      <c r="G6806" s="2" t="s">
        <v>19</v>
      </c>
      <c r="H6806" s="2" t="s">
        <v>122</v>
      </c>
      <c r="I6806" s="3">
        <v>42583</v>
      </c>
      <c r="J6806" s="2"/>
      <c r="K6806" s="2">
        <v>8.2899999999999991</v>
      </c>
      <c r="L6806" s="2" t="str" cm="1">
        <f t="array" ref="L6806">_xlfn.SWITCH(TRUE,K6806&lt;2,"1 to 2 yrs",K6806&lt;5,"2 to 5 yrs",K6806&lt;10,"5 to 10 yrs",K6806&lt;20,"10 to 20 yrs","20+")</f>
        <v>5 to 10 yrs</v>
      </c>
      <c r="M6806" s="2">
        <v>85842</v>
      </c>
      <c r="N6806" s="4">
        <v>0.2</v>
      </c>
      <c r="O6806" s="5">
        <f t="shared" si="106"/>
        <v>103010.4</v>
      </c>
      <c r="P6806" s="2" t="s">
        <v>28</v>
      </c>
      <c r="Q6806" s="2">
        <v>1704</v>
      </c>
      <c r="R6806" s="2">
        <v>4</v>
      </c>
      <c r="S6806" s="2" t="s">
        <v>77</v>
      </c>
    </row>
    <row r="6807" spans="1:19" x14ac:dyDescent="0.3">
      <c r="A6807" s="2">
        <v>7806</v>
      </c>
      <c r="B6807" s="2" t="s">
        <v>1457</v>
      </c>
      <c r="C6807" s="2" t="s">
        <v>24</v>
      </c>
      <c r="D6807" s="2">
        <v>35</v>
      </c>
      <c r="E6807" s="2" t="str" cm="1">
        <f t="array" ref="E6807">_xlfn.SWITCH(TRUE,D6807&lt;25,"18 to 25",D6807&lt;40,"25 to 40",D6807&lt;50,"40 to 50",D6807&lt;60,"50 to 60","60+")</f>
        <v>25 to 40</v>
      </c>
      <c r="F6807" s="2" t="s">
        <v>75</v>
      </c>
      <c r="G6807" s="2" t="s">
        <v>19</v>
      </c>
      <c r="H6807" s="2" t="s">
        <v>226</v>
      </c>
      <c r="I6807" s="3">
        <v>44420</v>
      </c>
      <c r="J6807" s="2"/>
      <c r="K6807" s="2">
        <v>3.26</v>
      </c>
      <c r="L6807" s="2" t="str" cm="1">
        <f t="array" ref="L6807">_xlfn.SWITCH(TRUE,K6807&lt;2,"1 to 2 yrs",K6807&lt;5,"2 to 5 yrs",K6807&lt;10,"5 to 10 yrs",K6807&lt;20,"10 to 20 yrs","20+")</f>
        <v>2 to 5 yrs</v>
      </c>
      <c r="M6807" s="2">
        <v>85510</v>
      </c>
      <c r="N6807" s="4">
        <v>0.5</v>
      </c>
      <c r="O6807" s="5">
        <f t="shared" si="106"/>
        <v>128265</v>
      </c>
      <c r="P6807" s="2" t="s">
        <v>42</v>
      </c>
      <c r="Q6807" s="2">
        <v>2868</v>
      </c>
      <c r="R6807" s="2">
        <v>30</v>
      </c>
      <c r="S6807" s="2" t="s">
        <v>73</v>
      </c>
    </row>
    <row r="6808" spans="1:19" x14ac:dyDescent="0.3">
      <c r="A6808" s="2">
        <v>7807</v>
      </c>
      <c r="B6808" s="2" t="s">
        <v>193</v>
      </c>
      <c r="C6808" s="2" t="s">
        <v>17</v>
      </c>
      <c r="D6808" s="2">
        <v>43</v>
      </c>
      <c r="E6808" s="2" t="str" cm="1">
        <f t="array" ref="E6808">_xlfn.SWITCH(TRUE,D6808&lt;25,"18 to 25",D6808&lt;40,"25 to 40",D6808&lt;50,"40 to 50",D6808&lt;60,"50 to 60","60+")</f>
        <v>40 to 50</v>
      </c>
      <c r="F6808" s="2" t="s">
        <v>25</v>
      </c>
      <c r="G6808" s="2" t="s">
        <v>19</v>
      </c>
      <c r="H6808" s="2" t="s">
        <v>136</v>
      </c>
      <c r="I6808" s="3">
        <v>42808</v>
      </c>
      <c r="J6808" s="2"/>
      <c r="K6808" s="2">
        <v>7.68</v>
      </c>
      <c r="L6808" s="2" t="str" cm="1">
        <f t="array" ref="L6808">_xlfn.SWITCH(TRUE,K6808&lt;2,"1 to 2 yrs",K6808&lt;5,"2 to 5 yrs",K6808&lt;10,"5 to 10 yrs",K6808&lt;20,"10 to 20 yrs","20+")</f>
        <v>5 to 10 yrs</v>
      </c>
      <c r="M6808" s="2">
        <v>63851</v>
      </c>
      <c r="N6808" s="4">
        <v>0.25</v>
      </c>
      <c r="O6808" s="5">
        <f t="shared" si="106"/>
        <v>79813.75</v>
      </c>
      <c r="P6808" s="2" t="s">
        <v>21</v>
      </c>
      <c r="Q6808" s="2">
        <v>2484</v>
      </c>
      <c r="R6808" s="2">
        <v>80</v>
      </c>
      <c r="S6808" s="2" t="s">
        <v>29</v>
      </c>
    </row>
    <row r="6809" spans="1:19" x14ac:dyDescent="0.3">
      <c r="A6809" s="2">
        <v>7808</v>
      </c>
      <c r="B6809" s="2" t="s">
        <v>427</v>
      </c>
      <c r="C6809" s="2" t="s">
        <v>17</v>
      </c>
      <c r="D6809" s="2">
        <v>65</v>
      </c>
      <c r="E6809" s="2" t="str" cm="1">
        <f t="array" ref="E6809">_xlfn.SWITCH(TRUE,D6809&lt;25,"18 to 25",D6809&lt;40,"25 to 40",D6809&lt;50,"40 to 50",D6809&lt;60,"50 to 60","60+")</f>
        <v>60+</v>
      </c>
      <c r="F6809" s="2" t="s">
        <v>92</v>
      </c>
      <c r="G6809" s="2" t="s">
        <v>19</v>
      </c>
      <c r="H6809" s="2" t="s">
        <v>171</v>
      </c>
      <c r="I6809" s="3">
        <v>42078</v>
      </c>
      <c r="J6809" s="2"/>
      <c r="K6809" s="2">
        <v>9.68</v>
      </c>
      <c r="L6809" s="2" t="str" cm="1">
        <f t="array" ref="L6809">_xlfn.SWITCH(TRUE,K6809&lt;2,"1 to 2 yrs",K6809&lt;5,"2 to 5 yrs",K6809&lt;10,"5 to 10 yrs",K6809&lt;20,"10 to 20 yrs","20+")</f>
        <v>5 to 10 yrs</v>
      </c>
      <c r="M6809" s="2">
        <v>89840</v>
      </c>
      <c r="N6809" s="4">
        <v>0.15</v>
      </c>
      <c r="O6809" s="5">
        <f t="shared" si="106"/>
        <v>103316</v>
      </c>
      <c r="P6809" s="2" t="s">
        <v>58</v>
      </c>
      <c r="Q6809" s="2">
        <v>6931</v>
      </c>
      <c r="R6809" s="2">
        <v>62</v>
      </c>
      <c r="S6809" s="2" t="s">
        <v>38</v>
      </c>
    </row>
    <row r="6810" spans="1:19" x14ac:dyDescent="0.3">
      <c r="A6810" s="2">
        <v>7809</v>
      </c>
      <c r="B6810" s="2" t="s">
        <v>1130</v>
      </c>
      <c r="C6810" s="2" t="s">
        <v>17</v>
      </c>
      <c r="D6810" s="2">
        <v>38</v>
      </c>
      <c r="E6810" s="2" t="str" cm="1">
        <f t="array" ref="E6810">_xlfn.SWITCH(TRUE,D6810&lt;25,"18 to 25",D6810&lt;40,"25 to 40",D6810&lt;50,"40 to 50",D6810&lt;60,"50 to 60","60+")</f>
        <v>25 to 40</v>
      </c>
      <c r="F6810" s="2" t="s">
        <v>92</v>
      </c>
      <c r="G6810" s="2" t="s">
        <v>26</v>
      </c>
      <c r="H6810" s="2" t="s">
        <v>93</v>
      </c>
      <c r="I6810" s="3">
        <v>42510</v>
      </c>
      <c r="J6810" s="2"/>
      <c r="K6810" s="2">
        <v>8.49</v>
      </c>
      <c r="L6810" s="2" t="str" cm="1">
        <f t="array" ref="L6810">_xlfn.SWITCH(TRUE,K6810&lt;2,"1 to 2 yrs",K6810&lt;5,"2 to 5 yrs",K6810&lt;10,"5 to 10 yrs",K6810&lt;20,"10 to 20 yrs","20+")</f>
        <v>5 to 10 yrs</v>
      </c>
      <c r="M6810" s="2">
        <v>79220</v>
      </c>
      <c r="N6810" s="4">
        <v>0.5</v>
      </c>
      <c r="O6810" s="5">
        <f t="shared" si="106"/>
        <v>118830</v>
      </c>
      <c r="P6810" s="2" t="s">
        <v>58</v>
      </c>
      <c r="Q6810" s="2">
        <v>5008</v>
      </c>
      <c r="R6810" s="2">
        <v>90</v>
      </c>
      <c r="S6810" s="2" t="s">
        <v>59</v>
      </c>
    </row>
    <row r="6811" spans="1:19" x14ac:dyDescent="0.3">
      <c r="A6811" s="2">
        <v>7810</v>
      </c>
      <c r="B6811" s="2" t="s">
        <v>1471</v>
      </c>
      <c r="C6811" s="2" t="s">
        <v>17</v>
      </c>
      <c r="D6811" s="2">
        <v>36</v>
      </c>
      <c r="E6811" s="2" t="str" cm="1">
        <f t="array" ref="E6811">_xlfn.SWITCH(TRUE,D6811&lt;25,"18 to 25",D6811&lt;40,"25 to 40",D6811&lt;50,"40 to 50",D6811&lt;60,"50 to 60","60+")</f>
        <v>25 to 40</v>
      </c>
      <c r="F6811" s="2" t="s">
        <v>36</v>
      </c>
      <c r="G6811" s="2" t="s">
        <v>19</v>
      </c>
      <c r="H6811" s="2" t="s">
        <v>241</v>
      </c>
      <c r="I6811" s="3">
        <v>42421</v>
      </c>
      <c r="J6811" s="3">
        <v>44244</v>
      </c>
      <c r="K6811" s="2">
        <v>4.99</v>
      </c>
      <c r="L6811" s="2" t="str" cm="1">
        <f t="array" ref="L6811">_xlfn.SWITCH(TRUE,K6811&lt;2,"1 to 2 yrs",K6811&lt;5,"2 to 5 yrs",K6811&lt;10,"5 to 10 yrs",K6811&lt;20,"10 to 20 yrs","20+")</f>
        <v>2 to 5 yrs</v>
      </c>
      <c r="M6811" s="2">
        <v>83134</v>
      </c>
      <c r="N6811" s="4">
        <v>0.2</v>
      </c>
      <c r="O6811" s="5">
        <f t="shared" si="106"/>
        <v>99760.8</v>
      </c>
      <c r="P6811" s="2" t="s">
        <v>28</v>
      </c>
      <c r="Q6811" s="2">
        <v>6656</v>
      </c>
      <c r="R6811" s="2">
        <v>94</v>
      </c>
      <c r="S6811" s="2" t="s">
        <v>73</v>
      </c>
    </row>
    <row r="6812" spans="1:19" x14ac:dyDescent="0.3">
      <c r="A6812" s="2">
        <v>7811</v>
      </c>
      <c r="B6812" s="2" t="s">
        <v>1114</v>
      </c>
      <c r="C6812" s="2" t="s">
        <v>24</v>
      </c>
      <c r="D6812" s="2">
        <v>53</v>
      </c>
      <c r="E6812" s="2" t="str" cm="1">
        <f t="array" ref="E6812">_xlfn.SWITCH(TRUE,D6812&lt;25,"18 to 25",D6812&lt;40,"25 to 40",D6812&lt;50,"40 to 50",D6812&lt;60,"50 to 60","60+")</f>
        <v>50 to 60</v>
      </c>
      <c r="F6812" s="2" t="s">
        <v>36</v>
      </c>
      <c r="G6812" s="2" t="s">
        <v>32</v>
      </c>
      <c r="H6812" s="2" t="s">
        <v>150</v>
      </c>
      <c r="I6812" s="3">
        <v>44999</v>
      </c>
      <c r="J6812" s="2"/>
      <c r="K6812" s="2">
        <v>1.68</v>
      </c>
      <c r="L6812" s="2" t="str" cm="1">
        <f t="array" ref="L6812">_xlfn.SWITCH(TRUE,K6812&lt;2,"1 to 2 yrs",K6812&lt;5,"2 to 5 yrs",K6812&lt;10,"5 to 10 yrs",K6812&lt;20,"10 to 20 yrs","20+")</f>
        <v>1 to 2 yrs</v>
      </c>
      <c r="M6812" s="2">
        <v>72553</v>
      </c>
      <c r="N6812" s="4">
        <v>0.1</v>
      </c>
      <c r="O6812" s="5">
        <f t="shared" si="106"/>
        <v>79808.3</v>
      </c>
      <c r="P6812" s="2" t="s">
        <v>28</v>
      </c>
      <c r="Q6812" s="2">
        <v>7696</v>
      </c>
      <c r="R6812" s="2">
        <v>73</v>
      </c>
      <c r="S6812" s="2" t="s">
        <v>99</v>
      </c>
    </row>
    <row r="6813" spans="1:19" x14ac:dyDescent="0.3">
      <c r="A6813" s="2">
        <v>7812</v>
      </c>
      <c r="B6813" s="2" t="s">
        <v>406</v>
      </c>
      <c r="C6813" s="2" t="s">
        <v>17</v>
      </c>
      <c r="D6813" s="2">
        <v>34</v>
      </c>
      <c r="E6813" s="2" t="str" cm="1">
        <f t="array" ref="E6813">_xlfn.SWITCH(TRUE,D6813&lt;25,"18 to 25",D6813&lt;40,"25 to 40",D6813&lt;50,"40 to 50",D6813&lt;60,"50 to 60","60+")</f>
        <v>25 to 40</v>
      </c>
      <c r="F6813" s="2" t="s">
        <v>31</v>
      </c>
      <c r="G6813" s="2" t="s">
        <v>26</v>
      </c>
      <c r="H6813" s="2" t="s">
        <v>68</v>
      </c>
      <c r="I6813" s="3">
        <v>42619</v>
      </c>
      <c r="J6813" s="3">
        <v>44323</v>
      </c>
      <c r="K6813" s="2">
        <v>4.67</v>
      </c>
      <c r="L6813" s="2" t="str" cm="1">
        <f t="array" ref="L6813">_xlfn.SWITCH(TRUE,K6813&lt;2,"1 to 2 yrs",K6813&lt;5,"2 to 5 yrs",K6813&lt;10,"5 to 10 yrs",K6813&lt;20,"10 to 20 yrs","20+")</f>
        <v>2 to 5 yrs</v>
      </c>
      <c r="M6813" s="2">
        <v>72905</v>
      </c>
      <c r="N6813" s="4">
        <v>0.5</v>
      </c>
      <c r="O6813" s="5">
        <f t="shared" si="106"/>
        <v>109357.5</v>
      </c>
      <c r="P6813" s="2" t="s">
        <v>28</v>
      </c>
      <c r="Q6813" s="2">
        <v>2238</v>
      </c>
      <c r="R6813" s="2">
        <v>75</v>
      </c>
      <c r="S6813" s="2" t="s">
        <v>84</v>
      </c>
    </row>
    <row r="6814" spans="1:19" x14ac:dyDescent="0.3">
      <c r="A6814" s="2">
        <v>7813</v>
      </c>
      <c r="B6814" s="2" t="s">
        <v>1348</v>
      </c>
      <c r="C6814" s="2" t="s">
        <v>24</v>
      </c>
      <c r="D6814" s="2">
        <v>42</v>
      </c>
      <c r="E6814" s="2" t="str" cm="1">
        <f t="array" ref="E6814">_xlfn.SWITCH(TRUE,D6814&lt;25,"18 to 25",D6814&lt;40,"25 to 40",D6814&lt;50,"40 to 50",D6814&lt;60,"50 to 60","60+")</f>
        <v>40 to 50</v>
      </c>
      <c r="F6814" s="2" t="s">
        <v>75</v>
      </c>
      <c r="G6814" s="2" t="s">
        <v>19</v>
      </c>
      <c r="H6814" s="2" t="s">
        <v>174</v>
      </c>
      <c r="I6814" s="3">
        <v>43397</v>
      </c>
      <c r="J6814" s="2"/>
      <c r="K6814" s="2">
        <v>6.06</v>
      </c>
      <c r="L6814" s="2" t="str" cm="1">
        <f t="array" ref="L6814">_xlfn.SWITCH(TRUE,K6814&lt;2,"1 to 2 yrs",K6814&lt;5,"2 to 5 yrs",K6814&lt;10,"5 to 10 yrs",K6814&lt;20,"10 to 20 yrs","20+")</f>
        <v>5 to 10 yrs</v>
      </c>
      <c r="M6814" s="2">
        <v>87446</v>
      </c>
      <c r="N6814" s="4">
        <v>0.2</v>
      </c>
      <c r="O6814" s="5">
        <f t="shared" si="106"/>
        <v>104935.2</v>
      </c>
      <c r="P6814" s="2" t="s">
        <v>58</v>
      </c>
      <c r="Q6814" s="2">
        <v>3396</v>
      </c>
      <c r="R6814" s="2">
        <v>17</v>
      </c>
      <c r="S6814" s="2" t="s">
        <v>90</v>
      </c>
    </row>
    <row r="6815" spans="1:19" x14ac:dyDescent="0.3">
      <c r="A6815" s="2">
        <v>7814</v>
      </c>
      <c r="B6815" s="2" t="s">
        <v>249</v>
      </c>
      <c r="C6815" s="2" t="s">
        <v>17</v>
      </c>
      <c r="D6815" s="2">
        <v>61</v>
      </c>
      <c r="E6815" s="2" t="str" cm="1">
        <f t="array" ref="E6815">_xlfn.SWITCH(TRUE,D6815&lt;25,"18 to 25",D6815&lt;40,"25 to 40",D6815&lt;50,"40 to 50",D6815&lt;60,"50 to 60","60+")</f>
        <v>60+</v>
      </c>
      <c r="F6815" s="2" t="s">
        <v>50</v>
      </c>
      <c r="G6815" s="2" t="s">
        <v>19</v>
      </c>
      <c r="H6815" s="2" t="s">
        <v>141</v>
      </c>
      <c r="I6815" s="3">
        <v>44600</v>
      </c>
      <c r="J6815" s="2"/>
      <c r="K6815" s="2">
        <v>2.77</v>
      </c>
      <c r="L6815" s="2" t="str" cm="1">
        <f t="array" ref="L6815">_xlfn.SWITCH(TRUE,K6815&lt;2,"1 to 2 yrs",K6815&lt;5,"2 to 5 yrs",K6815&lt;10,"5 to 10 yrs",K6815&lt;20,"10 to 20 yrs","20+")</f>
        <v>2 to 5 yrs</v>
      </c>
      <c r="M6815" s="2">
        <v>85992</v>
      </c>
      <c r="N6815" s="4">
        <v>0.2</v>
      </c>
      <c r="O6815" s="5">
        <f t="shared" si="106"/>
        <v>103190.39999999999</v>
      </c>
      <c r="P6815" s="2" t="s">
        <v>42</v>
      </c>
      <c r="Q6815" s="2">
        <v>7437</v>
      </c>
      <c r="R6815" s="2">
        <v>76</v>
      </c>
      <c r="S6815" s="2" t="s">
        <v>48</v>
      </c>
    </row>
    <row r="6816" spans="1:19" x14ac:dyDescent="0.3">
      <c r="A6816" s="2">
        <v>7815</v>
      </c>
      <c r="B6816" s="2" t="s">
        <v>1197</v>
      </c>
      <c r="C6816" s="2" t="s">
        <v>17</v>
      </c>
      <c r="D6816" s="2">
        <v>54</v>
      </c>
      <c r="E6816" s="2" t="str" cm="1">
        <f t="array" ref="E6816">_xlfn.SWITCH(TRUE,D6816&lt;25,"18 to 25",D6816&lt;40,"25 to 40",D6816&lt;50,"40 to 50",D6816&lt;60,"50 to 60","60+")</f>
        <v>50 to 60</v>
      </c>
      <c r="F6816" s="2" t="s">
        <v>92</v>
      </c>
      <c r="G6816" s="2" t="s">
        <v>26</v>
      </c>
      <c r="H6816" s="2" t="s">
        <v>171</v>
      </c>
      <c r="I6816" s="3">
        <v>42059</v>
      </c>
      <c r="J6816" s="3">
        <v>44376</v>
      </c>
      <c r="K6816" s="2">
        <v>6.34</v>
      </c>
      <c r="L6816" s="2" t="str" cm="1">
        <f t="array" ref="L6816">_xlfn.SWITCH(TRUE,K6816&lt;2,"1 to 2 yrs",K6816&lt;5,"2 to 5 yrs",K6816&lt;10,"5 to 10 yrs",K6816&lt;20,"10 to 20 yrs","20+")</f>
        <v>5 to 10 yrs</v>
      </c>
      <c r="M6816" s="2">
        <v>78273</v>
      </c>
      <c r="N6816" s="4">
        <v>0.2</v>
      </c>
      <c r="O6816" s="5">
        <f t="shared" si="106"/>
        <v>93927.6</v>
      </c>
      <c r="P6816" s="2" t="s">
        <v>42</v>
      </c>
      <c r="Q6816" s="2">
        <v>2328</v>
      </c>
      <c r="R6816" s="2">
        <v>56</v>
      </c>
      <c r="S6816" s="2" t="s">
        <v>157</v>
      </c>
    </row>
    <row r="6817" spans="1:19" x14ac:dyDescent="0.3">
      <c r="A6817" s="2">
        <v>7816</v>
      </c>
      <c r="B6817" s="2" t="s">
        <v>1008</v>
      </c>
      <c r="C6817" s="2" t="s">
        <v>17</v>
      </c>
      <c r="D6817" s="2">
        <v>48</v>
      </c>
      <c r="E6817" s="2" t="str" cm="1">
        <f t="array" ref="E6817">_xlfn.SWITCH(TRUE,D6817&lt;25,"18 to 25",D6817&lt;40,"25 to 40",D6817&lt;50,"40 to 50",D6817&lt;60,"50 to 60","60+")</f>
        <v>40 to 50</v>
      </c>
      <c r="F6817" s="2" t="s">
        <v>50</v>
      </c>
      <c r="G6817" s="2" t="s">
        <v>32</v>
      </c>
      <c r="H6817" s="2" t="s">
        <v>51</v>
      </c>
      <c r="I6817" s="3">
        <v>42266</v>
      </c>
      <c r="J6817" s="2"/>
      <c r="K6817" s="2">
        <v>9.16</v>
      </c>
      <c r="L6817" s="2" t="str" cm="1">
        <f t="array" ref="L6817">_xlfn.SWITCH(TRUE,K6817&lt;2,"1 to 2 yrs",K6817&lt;5,"2 to 5 yrs",K6817&lt;10,"5 to 10 yrs",K6817&lt;20,"10 to 20 yrs","20+")</f>
        <v>5 to 10 yrs</v>
      </c>
      <c r="M6817" s="2">
        <v>109289</v>
      </c>
      <c r="N6817" s="4">
        <v>0.2</v>
      </c>
      <c r="O6817" s="5">
        <f t="shared" si="106"/>
        <v>131146.79999999999</v>
      </c>
      <c r="P6817" s="2" t="s">
        <v>58</v>
      </c>
      <c r="Q6817" s="2">
        <v>5379</v>
      </c>
      <c r="R6817" s="2">
        <v>71</v>
      </c>
      <c r="S6817" s="2" t="s">
        <v>117</v>
      </c>
    </row>
    <row r="6818" spans="1:19" x14ac:dyDescent="0.3">
      <c r="A6818" s="2">
        <v>7817</v>
      </c>
      <c r="B6818" s="2" t="s">
        <v>129</v>
      </c>
      <c r="C6818" s="2" t="s">
        <v>17</v>
      </c>
      <c r="D6818" s="2">
        <v>56</v>
      </c>
      <c r="E6818" s="2" t="str" cm="1">
        <f t="array" ref="E6818">_xlfn.SWITCH(TRUE,D6818&lt;25,"18 to 25",D6818&lt;40,"25 to 40",D6818&lt;50,"40 to 50",D6818&lt;60,"50 to 60","60+")</f>
        <v>50 to 60</v>
      </c>
      <c r="F6818" s="2" t="s">
        <v>56</v>
      </c>
      <c r="G6818" s="2" t="s">
        <v>19</v>
      </c>
      <c r="H6818" s="2" t="s">
        <v>61</v>
      </c>
      <c r="I6818" s="3">
        <v>44641</v>
      </c>
      <c r="J6818" s="2"/>
      <c r="K6818" s="2">
        <v>2.66</v>
      </c>
      <c r="L6818" s="2" t="str" cm="1">
        <f t="array" ref="L6818">_xlfn.SWITCH(TRUE,K6818&lt;2,"1 to 2 yrs",K6818&lt;5,"2 to 5 yrs",K6818&lt;10,"5 to 10 yrs",K6818&lt;20,"10 to 20 yrs","20+")</f>
        <v>2 to 5 yrs</v>
      </c>
      <c r="M6818" s="2">
        <v>94406</v>
      </c>
      <c r="N6818" s="4">
        <v>0.5</v>
      </c>
      <c r="O6818" s="5">
        <f t="shared" si="106"/>
        <v>141609</v>
      </c>
      <c r="P6818" s="2" t="s">
        <v>58</v>
      </c>
      <c r="Q6818" s="2">
        <v>5503</v>
      </c>
      <c r="R6818" s="2">
        <v>98</v>
      </c>
      <c r="S6818" s="2" t="s">
        <v>77</v>
      </c>
    </row>
    <row r="6819" spans="1:19" x14ac:dyDescent="0.3">
      <c r="A6819" s="2">
        <v>7818</v>
      </c>
      <c r="B6819" s="2" t="s">
        <v>881</v>
      </c>
      <c r="C6819" s="2" t="s">
        <v>17</v>
      </c>
      <c r="D6819" s="2">
        <v>37</v>
      </c>
      <c r="E6819" s="2" t="str" cm="1">
        <f t="array" ref="E6819">_xlfn.SWITCH(TRUE,D6819&lt;25,"18 to 25",D6819&lt;40,"25 to 40",D6819&lt;50,"40 to 50",D6819&lt;60,"50 to 60","60+")</f>
        <v>25 to 40</v>
      </c>
      <c r="F6819" s="2" t="s">
        <v>25</v>
      </c>
      <c r="G6819" s="2" t="s">
        <v>19</v>
      </c>
      <c r="H6819" s="2" t="s">
        <v>97</v>
      </c>
      <c r="I6819" s="3">
        <v>44082</v>
      </c>
      <c r="J6819" s="2"/>
      <c r="K6819" s="2">
        <v>4.1900000000000004</v>
      </c>
      <c r="L6819" s="2" t="str" cm="1">
        <f t="array" ref="L6819">_xlfn.SWITCH(TRUE,K6819&lt;2,"1 to 2 yrs",K6819&lt;5,"2 to 5 yrs",K6819&lt;10,"5 to 10 yrs",K6819&lt;20,"10 to 20 yrs","20+")</f>
        <v>2 to 5 yrs</v>
      </c>
      <c r="M6819" s="2">
        <v>64852</v>
      </c>
      <c r="N6819" s="4">
        <v>0.15</v>
      </c>
      <c r="O6819" s="5">
        <f t="shared" si="106"/>
        <v>74579.8</v>
      </c>
      <c r="P6819" s="2" t="s">
        <v>58</v>
      </c>
      <c r="Q6819" s="2">
        <v>2529</v>
      </c>
      <c r="R6819" s="2">
        <v>61</v>
      </c>
      <c r="S6819" s="2" t="s">
        <v>117</v>
      </c>
    </row>
    <row r="6820" spans="1:19" x14ac:dyDescent="0.3">
      <c r="A6820" s="2">
        <v>7819</v>
      </c>
      <c r="B6820" s="2" t="s">
        <v>91</v>
      </c>
      <c r="C6820" s="2" t="s">
        <v>17</v>
      </c>
      <c r="D6820" s="2">
        <v>49</v>
      </c>
      <c r="E6820" s="2" t="str" cm="1">
        <f t="array" ref="E6820">_xlfn.SWITCH(TRUE,D6820&lt;25,"18 to 25",D6820&lt;40,"25 to 40",D6820&lt;50,"40 to 50",D6820&lt;60,"50 to 60","60+")</f>
        <v>40 to 50</v>
      </c>
      <c r="F6820" s="2" t="s">
        <v>36</v>
      </c>
      <c r="G6820" s="2" t="s">
        <v>19</v>
      </c>
      <c r="H6820" s="2" t="s">
        <v>211</v>
      </c>
      <c r="I6820" s="3">
        <v>43608</v>
      </c>
      <c r="J6820" s="2"/>
      <c r="K6820" s="2">
        <v>5.49</v>
      </c>
      <c r="L6820" s="2" t="str" cm="1">
        <f t="array" ref="L6820">_xlfn.SWITCH(TRUE,K6820&lt;2,"1 to 2 yrs",K6820&lt;5,"2 to 5 yrs",K6820&lt;10,"5 to 10 yrs",K6820&lt;20,"10 to 20 yrs","20+")</f>
        <v>5 to 10 yrs</v>
      </c>
      <c r="M6820" s="2">
        <v>67986</v>
      </c>
      <c r="N6820" s="4">
        <v>0.15</v>
      </c>
      <c r="O6820" s="5">
        <f t="shared" si="106"/>
        <v>78183.899999999994</v>
      </c>
      <c r="P6820" s="2" t="s">
        <v>28</v>
      </c>
      <c r="Q6820" s="2">
        <v>7431</v>
      </c>
      <c r="R6820" s="2">
        <v>3</v>
      </c>
      <c r="S6820" s="2" t="s">
        <v>48</v>
      </c>
    </row>
    <row r="6821" spans="1:19" x14ac:dyDescent="0.3">
      <c r="A6821" s="2">
        <v>7820</v>
      </c>
      <c r="B6821" s="2" t="s">
        <v>1214</v>
      </c>
      <c r="C6821" s="2" t="s">
        <v>24</v>
      </c>
      <c r="D6821" s="2">
        <v>55</v>
      </c>
      <c r="E6821" s="2" t="str" cm="1">
        <f t="array" ref="E6821">_xlfn.SWITCH(TRUE,D6821&lt;25,"18 to 25",D6821&lt;40,"25 to 40",D6821&lt;50,"40 to 50",D6821&lt;60,"50 to 60","60+")</f>
        <v>50 to 60</v>
      </c>
      <c r="F6821" s="2" t="s">
        <v>31</v>
      </c>
      <c r="G6821" s="2" t="s">
        <v>32</v>
      </c>
      <c r="H6821" s="2" t="s">
        <v>33</v>
      </c>
      <c r="I6821" s="3">
        <v>45427</v>
      </c>
      <c r="J6821" s="2"/>
      <c r="K6821" s="2">
        <v>0.51</v>
      </c>
      <c r="L6821" s="2" t="str" cm="1">
        <f t="array" ref="L6821">_xlfn.SWITCH(TRUE,K6821&lt;2,"1 to 2 yrs",K6821&lt;5,"2 to 5 yrs",K6821&lt;10,"5 to 10 yrs",K6821&lt;20,"10 to 20 yrs","20+")</f>
        <v>1 to 2 yrs</v>
      </c>
      <c r="M6821" s="2">
        <v>55089</v>
      </c>
      <c r="N6821" s="4">
        <v>0.3</v>
      </c>
      <c r="O6821" s="5">
        <f t="shared" si="106"/>
        <v>71615.7</v>
      </c>
      <c r="P6821" s="2" t="s">
        <v>42</v>
      </c>
      <c r="Q6821" s="2"/>
      <c r="R6821" s="2">
        <v>61</v>
      </c>
      <c r="S6821" s="2" t="s">
        <v>38</v>
      </c>
    </row>
    <row r="6822" spans="1:19" x14ac:dyDescent="0.3">
      <c r="A6822" s="2">
        <v>7821</v>
      </c>
      <c r="B6822" s="2" t="s">
        <v>1164</v>
      </c>
      <c r="C6822" s="2" t="s">
        <v>17</v>
      </c>
      <c r="D6822" s="2">
        <v>22</v>
      </c>
      <c r="E6822" s="2" t="str" cm="1">
        <f t="array" ref="E6822">_xlfn.SWITCH(TRUE,D6822&lt;25,"18 to 25",D6822&lt;40,"25 to 40",D6822&lt;50,"40 to 50",D6822&lt;60,"50 to 60","60+")</f>
        <v>18 to 25</v>
      </c>
      <c r="F6822" s="2" t="s">
        <v>31</v>
      </c>
      <c r="G6822" s="2" t="s">
        <v>32</v>
      </c>
      <c r="H6822" s="2" t="s">
        <v>72</v>
      </c>
      <c r="I6822" s="3">
        <v>44567</v>
      </c>
      <c r="J6822" s="2"/>
      <c r="K6822" s="2">
        <v>2.86</v>
      </c>
      <c r="L6822" s="2" t="str" cm="1">
        <f t="array" ref="L6822">_xlfn.SWITCH(TRUE,K6822&lt;2,"1 to 2 yrs",K6822&lt;5,"2 to 5 yrs",K6822&lt;10,"5 to 10 yrs",K6822&lt;20,"10 to 20 yrs","20+")</f>
        <v>2 to 5 yrs</v>
      </c>
      <c r="M6822" s="2">
        <v>59613</v>
      </c>
      <c r="N6822" s="4">
        <v>0</v>
      </c>
      <c r="O6822" s="5">
        <f t="shared" si="106"/>
        <v>59613</v>
      </c>
      <c r="P6822" s="2" t="s">
        <v>58</v>
      </c>
      <c r="Q6822" s="2">
        <v>3490</v>
      </c>
      <c r="R6822" s="2">
        <v>45</v>
      </c>
      <c r="S6822" s="2" t="s">
        <v>103</v>
      </c>
    </row>
    <row r="6823" spans="1:19" x14ac:dyDescent="0.3">
      <c r="A6823" s="2">
        <v>7822</v>
      </c>
      <c r="B6823" s="2" t="s">
        <v>1376</v>
      </c>
      <c r="C6823" s="2" t="s">
        <v>17</v>
      </c>
      <c r="D6823" s="2">
        <v>62</v>
      </c>
      <c r="E6823" s="2" t="str" cm="1">
        <f t="array" ref="E6823">_xlfn.SWITCH(TRUE,D6823&lt;25,"18 to 25",D6823&lt;40,"25 to 40",D6823&lt;50,"40 to 50",D6823&lt;60,"50 to 60","60+")</f>
        <v>60+</v>
      </c>
      <c r="F6823" s="2" t="s">
        <v>46</v>
      </c>
      <c r="G6823" s="2" t="s">
        <v>26</v>
      </c>
      <c r="H6823" s="2" t="s">
        <v>130</v>
      </c>
      <c r="I6823" s="3">
        <v>42152</v>
      </c>
      <c r="J6823" s="3">
        <v>44351</v>
      </c>
      <c r="K6823" s="2">
        <v>6.02</v>
      </c>
      <c r="L6823" s="2" t="str" cm="1">
        <f t="array" ref="L6823">_xlfn.SWITCH(TRUE,K6823&lt;2,"1 to 2 yrs",K6823&lt;5,"2 to 5 yrs",K6823&lt;10,"5 to 10 yrs",K6823&lt;20,"10 to 20 yrs","20+")</f>
        <v>5 to 10 yrs</v>
      </c>
      <c r="M6823" s="2">
        <v>110581</v>
      </c>
      <c r="N6823" s="4">
        <v>0.1</v>
      </c>
      <c r="O6823" s="5">
        <f t="shared" si="106"/>
        <v>121639.1</v>
      </c>
      <c r="P6823" s="2" t="s">
        <v>28</v>
      </c>
      <c r="Q6823" s="2">
        <v>6221</v>
      </c>
      <c r="R6823" s="2">
        <v>70</v>
      </c>
      <c r="S6823" s="2" t="s">
        <v>43</v>
      </c>
    </row>
    <row r="6824" spans="1:19" x14ac:dyDescent="0.3">
      <c r="A6824" s="2">
        <v>7823</v>
      </c>
      <c r="B6824" s="2" t="s">
        <v>414</v>
      </c>
      <c r="C6824" s="2" t="s">
        <v>17</v>
      </c>
      <c r="D6824" s="2">
        <v>52</v>
      </c>
      <c r="E6824" s="2" t="str" cm="1">
        <f t="array" ref="E6824">_xlfn.SWITCH(TRUE,D6824&lt;25,"18 to 25",D6824&lt;40,"25 to 40",D6824&lt;50,"40 to 50",D6824&lt;60,"50 to 60","60+")</f>
        <v>50 to 60</v>
      </c>
      <c r="F6824" s="2" t="s">
        <v>56</v>
      </c>
      <c r="G6824" s="2" t="s">
        <v>19</v>
      </c>
      <c r="H6824" s="2" t="s">
        <v>57</v>
      </c>
      <c r="I6824" s="3">
        <v>44025</v>
      </c>
      <c r="J6824" s="2"/>
      <c r="K6824" s="2">
        <v>4.34</v>
      </c>
      <c r="L6824" s="2" t="str" cm="1">
        <f t="array" ref="L6824">_xlfn.SWITCH(TRUE,K6824&lt;2,"1 to 2 yrs",K6824&lt;5,"2 to 5 yrs",K6824&lt;10,"5 to 10 yrs",K6824&lt;20,"10 to 20 yrs","20+")</f>
        <v>2 to 5 yrs</v>
      </c>
      <c r="M6824" s="2">
        <v>101568</v>
      </c>
      <c r="N6824" s="4">
        <v>0.25</v>
      </c>
      <c r="O6824" s="5">
        <f t="shared" si="106"/>
        <v>126960</v>
      </c>
      <c r="P6824" s="2" t="s">
        <v>58</v>
      </c>
      <c r="Q6824" s="2">
        <v>5729</v>
      </c>
      <c r="R6824" s="2">
        <v>20</v>
      </c>
      <c r="S6824" s="2" t="s">
        <v>90</v>
      </c>
    </row>
    <row r="6825" spans="1:19" x14ac:dyDescent="0.3">
      <c r="A6825" s="2">
        <v>7824</v>
      </c>
      <c r="B6825" s="2" t="s">
        <v>1519</v>
      </c>
      <c r="C6825" s="2" t="s">
        <v>17</v>
      </c>
      <c r="D6825" s="2">
        <v>57</v>
      </c>
      <c r="E6825" s="2" t="str" cm="1">
        <f t="array" ref="E6825">_xlfn.SWITCH(TRUE,D6825&lt;25,"18 to 25",D6825&lt;40,"25 to 40",D6825&lt;50,"40 to 50",D6825&lt;60,"50 to 60","60+")</f>
        <v>50 to 60</v>
      </c>
      <c r="F6825" s="2" t="s">
        <v>25</v>
      </c>
      <c r="G6825" s="2" t="s">
        <v>19</v>
      </c>
      <c r="H6825" s="2" t="s">
        <v>155</v>
      </c>
      <c r="I6825" s="3">
        <v>43132</v>
      </c>
      <c r="J6825" s="3">
        <v>44500</v>
      </c>
      <c r="K6825" s="2">
        <v>3.75</v>
      </c>
      <c r="L6825" s="2" t="str" cm="1">
        <f t="array" ref="L6825">_xlfn.SWITCH(TRUE,K6825&lt;2,"1 to 2 yrs",K6825&lt;5,"2 to 5 yrs",K6825&lt;10,"5 to 10 yrs",K6825&lt;20,"10 to 20 yrs","20+")</f>
        <v>2 to 5 yrs</v>
      </c>
      <c r="M6825" s="2">
        <v>67559</v>
      </c>
      <c r="N6825" s="4">
        <v>0.3</v>
      </c>
      <c r="O6825" s="5">
        <f t="shared" si="106"/>
        <v>87826.7</v>
      </c>
      <c r="P6825" s="2" t="s">
        <v>21</v>
      </c>
      <c r="Q6825" s="2">
        <v>7617</v>
      </c>
      <c r="R6825" s="2">
        <v>59</v>
      </c>
      <c r="S6825" s="2" t="s">
        <v>29</v>
      </c>
    </row>
    <row r="6826" spans="1:19" x14ac:dyDescent="0.3">
      <c r="A6826" s="2">
        <v>7825</v>
      </c>
      <c r="B6826" s="2" t="s">
        <v>1404</v>
      </c>
      <c r="C6826" s="2" t="s">
        <v>24</v>
      </c>
      <c r="D6826" s="2">
        <v>65</v>
      </c>
      <c r="E6826" s="2" t="str" cm="1">
        <f t="array" ref="E6826">_xlfn.SWITCH(TRUE,D6826&lt;25,"18 to 25",D6826&lt;40,"25 to 40",D6826&lt;50,"40 to 50",D6826&lt;60,"50 to 60","60+")</f>
        <v>60+</v>
      </c>
      <c r="F6826" s="2" t="s">
        <v>25</v>
      </c>
      <c r="G6826" s="2" t="s">
        <v>19</v>
      </c>
      <c r="H6826" s="2" t="s">
        <v>136</v>
      </c>
      <c r="I6826" s="3">
        <v>42705</v>
      </c>
      <c r="J6826" s="2"/>
      <c r="K6826" s="2">
        <v>7.96</v>
      </c>
      <c r="L6826" s="2" t="str" cm="1">
        <f t="array" ref="L6826">_xlfn.SWITCH(TRUE,K6826&lt;2,"1 to 2 yrs",K6826&lt;5,"2 to 5 yrs",K6826&lt;10,"5 to 10 yrs",K6826&lt;20,"10 to 20 yrs","20+")</f>
        <v>5 to 10 yrs</v>
      </c>
      <c r="M6826" s="2">
        <v>66386</v>
      </c>
      <c r="N6826" s="4">
        <v>0.25</v>
      </c>
      <c r="O6826" s="5">
        <f t="shared" si="106"/>
        <v>82982.5</v>
      </c>
      <c r="P6826" s="2" t="s">
        <v>42</v>
      </c>
      <c r="Q6826" s="2">
        <v>3091</v>
      </c>
      <c r="R6826" s="2">
        <v>44</v>
      </c>
      <c r="S6826" s="2" t="s">
        <v>77</v>
      </c>
    </row>
    <row r="6827" spans="1:19" x14ac:dyDescent="0.3">
      <c r="A6827" s="2">
        <v>7826</v>
      </c>
      <c r="B6827" s="2" t="s">
        <v>476</v>
      </c>
      <c r="C6827" s="2" t="s">
        <v>17</v>
      </c>
      <c r="D6827" s="2">
        <v>54</v>
      </c>
      <c r="E6827" s="2" t="str" cm="1">
        <f t="array" ref="E6827">_xlfn.SWITCH(TRUE,D6827&lt;25,"18 to 25",D6827&lt;40,"25 to 40",D6827&lt;50,"40 to 50",D6827&lt;60,"50 to 60","60+")</f>
        <v>50 to 60</v>
      </c>
      <c r="F6827" s="2" t="s">
        <v>18</v>
      </c>
      <c r="G6827" s="2" t="s">
        <v>19</v>
      </c>
      <c r="H6827" s="2" t="s">
        <v>216</v>
      </c>
      <c r="I6827" s="3">
        <v>44346</v>
      </c>
      <c r="J6827" s="2"/>
      <c r="K6827" s="2">
        <v>3.47</v>
      </c>
      <c r="L6827" s="2" t="str" cm="1">
        <f t="array" ref="L6827">_xlfn.SWITCH(TRUE,K6827&lt;2,"1 to 2 yrs",K6827&lt;5,"2 to 5 yrs",K6827&lt;10,"5 to 10 yrs",K6827&lt;20,"10 to 20 yrs","20+")</f>
        <v>2 to 5 yrs</v>
      </c>
      <c r="M6827" s="2">
        <v>71897</v>
      </c>
      <c r="N6827" s="4">
        <v>0</v>
      </c>
      <c r="O6827" s="5">
        <f t="shared" si="106"/>
        <v>71897</v>
      </c>
      <c r="P6827" s="2" t="s">
        <v>42</v>
      </c>
      <c r="Q6827" s="2">
        <v>7407</v>
      </c>
      <c r="R6827" s="2">
        <v>78</v>
      </c>
      <c r="S6827" s="2" t="s">
        <v>90</v>
      </c>
    </row>
    <row r="6828" spans="1:19" x14ac:dyDescent="0.3">
      <c r="A6828" s="2">
        <v>7827</v>
      </c>
      <c r="B6828" s="2" t="s">
        <v>180</v>
      </c>
      <c r="C6828" s="2" t="s">
        <v>17</v>
      </c>
      <c r="D6828" s="2">
        <v>54</v>
      </c>
      <c r="E6828" s="2" t="str" cm="1">
        <f t="array" ref="E6828">_xlfn.SWITCH(TRUE,D6828&lt;25,"18 to 25",D6828&lt;40,"25 to 40",D6828&lt;50,"40 to 50",D6828&lt;60,"50 to 60","60+")</f>
        <v>50 to 60</v>
      </c>
      <c r="F6828" s="2" t="s">
        <v>36</v>
      </c>
      <c r="G6828" s="2" t="s">
        <v>26</v>
      </c>
      <c r="H6828" s="2" t="s">
        <v>241</v>
      </c>
      <c r="I6828" s="3">
        <v>45094</v>
      </c>
      <c r="J6828" s="2"/>
      <c r="K6828" s="2">
        <v>1.42</v>
      </c>
      <c r="L6828" s="2" t="str" cm="1">
        <f t="array" ref="L6828">_xlfn.SWITCH(TRUE,K6828&lt;2,"1 to 2 yrs",K6828&lt;5,"2 to 5 yrs",K6828&lt;10,"5 to 10 yrs",K6828&lt;20,"10 to 20 yrs","20+")</f>
        <v>1 to 2 yrs</v>
      </c>
      <c r="M6828" s="2">
        <v>66400</v>
      </c>
      <c r="N6828" s="4">
        <v>0.2</v>
      </c>
      <c r="O6828" s="5">
        <f t="shared" si="106"/>
        <v>79680</v>
      </c>
      <c r="P6828" s="2" t="s">
        <v>58</v>
      </c>
      <c r="Q6828" s="2">
        <v>3031</v>
      </c>
      <c r="R6828" s="2">
        <v>97</v>
      </c>
      <c r="S6828" s="2" t="s">
        <v>87</v>
      </c>
    </row>
    <row r="6829" spans="1:19" x14ac:dyDescent="0.3">
      <c r="A6829" s="2">
        <v>7828</v>
      </c>
      <c r="B6829" s="2" t="s">
        <v>1448</v>
      </c>
      <c r="C6829" s="2" t="s">
        <v>17</v>
      </c>
      <c r="D6829" s="2">
        <v>60</v>
      </c>
      <c r="E6829" s="2" t="str" cm="1">
        <f t="array" ref="E6829">_xlfn.SWITCH(TRUE,D6829&lt;25,"18 to 25",D6829&lt;40,"25 to 40",D6829&lt;50,"40 to 50",D6829&lt;60,"50 to 60","60+")</f>
        <v>60+</v>
      </c>
      <c r="F6829" s="2" t="s">
        <v>46</v>
      </c>
      <c r="G6829" s="2" t="s">
        <v>19</v>
      </c>
      <c r="H6829" s="2" t="s">
        <v>47</v>
      </c>
      <c r="I6829" s="3">
        <v>42099</v>
      </c>
      <c r="J6829" s="2"/>
      <c r="K6829" s="2">
        <v>9.6199999999999992</v>
      </c>
      <c r="L6829" s="2" t="str" cm="1">
        <f t="array" ref="L6829">_xlfn.SWITCH(TRUE,K6829&lt;2,"1 to 2 yrs",K6829&lt;5,"2 to 5 yrs",K6829&lt;10,"5 to 10 yrs",K6829&lt;20,"10 to 20 yrs","20+")</f>
        <v>5 to 10 yrs</v>
      </c>
      <c r="M6829" s="2">
        <v>130104</v>
      </c>
      <c r="N6829" s="4">
        <v>0.15</v>
      </c>
      <c r="O6829" s="5">
        <f t="shared" si="106"/>
        <v>149619.6</v>
      </c>
      <c r="P6829" s="2" t="s">
        <v>28</v>
      </c>
      <c r="Q6829" s="2"/>
      <c r="R6829" s="2">
        <v>21</v>
      </c>
      <c r="S6829" s="2" t="s">
        <v>59</v>
      </c>
    </row>
    <row r="6830" spans="1:19" x14ac:dyDescent="0.3">
      <c r="A6830" s="2">
        <v>7829</v>
      </c>
      <c r="B6830" s="2" t="s">
        <v>1512</v>
      </c>
      <c r="C6830" s="2" t="s">
        <v>17</v>
      </c>
      <c r="D6830" s="2">
        <v>39</v>
      </c>
      <c r="E6830" s="2" t="str" cm="1">
        <f t="array" ref="E6830">_xlfn.SWITCH(TRUE,D6830&lt;25,"18 to 25",D6830&lt;40,"25 to 40",D6830&lt;50,"40 to 50",D6830&lt;60,"50 to 60","60+")</f>
        <v>25 to 40</v>
      </c>
      <c r="F6830" s="2" t="s">
        <v>75</v>
      </c>
      <c r="G6830" s="2" t="s">
        <v>26</v>
      </c>
      <c r="H6830" s="2" t="s">
        <v>226</v>
      </c>
      <c r="I6830" s="3">
        <v>43649</v>
      </c>
      <c r="J6830" s="2"/>
      <c r="K6830" s="2">
        <v>5.37</v>
      </c>
      <c r="L6830" s="2" t="str" cm="1">
        <f t="array" ref="L6830">_xlfn.SWITCH(TRUE,K6830&lt;2,"1 to 2 yrs",K6830&lt;5,"2 to 5 yrs",K6830&lt;10,"5 to 10 yrs",K6830&lt;20,"10 to 20 yrs","20+")</f>
        <v>5 to 10 yrs</v>
      </c>
      <c r="M6830" s="2">
        <v>95783</v>
      </c>
      <c r="N6830" s="4">
        <v>0.25</v>
      </c>
      <c r="O6830" s="5">
        <f t="shared" si="106"/>
        <v>119728.75</v>
      </c>
      <c r="P6830" s="2" t="s">
        <v>58</v>
      </c>
      <c r="Q6830" s="2">
        <v>6791</v>
      </c>
      <c r="R6830" s="2">
        <v>64</v>
      </c>
      <c r="S6830" s="2" t="s">
        <v>59</v>
      </c>
    </row>
    <row r="6831" spans="1:19" x14ac:dyDescent="0.3">
      <c r="A6831" s="2">
        <v>7830</v>
      </c>
      <c r="B6831" s="2" t="s">
        <v>308</v>
      </c>
      <c r="C6831" s="2" t="s">
        <v>24</v>
      </c>
      <c r="D6831" s="2">
        <v>44</v>
      </c>
      <c r="E6831" s="2" t="str" cm="1">
        <f t="array" ref="E6831">_xlfn.SWITCH(TRUE,D6831&lt;25,"18 to 25",D6831&lt;40,"25 to 40",D6831&lt;50,"40 to 50",D6831&lt;60,"50 to 60","60+")</f>
        <v>40 to 50</v>
      </c>
      <c r="F6831" s="2" t="s">
        <v>75</v>
      </c>
      <c r="G6831" s="2" t="s">
        <v>32</v>
      </c>
      <c r="H6831" s="2" t="s">
        <v>165</v>
      </c>
      <c r="I6831" s="3">
        <v>44714</v>
      </c>
      <c r="J6831" s="2"/>
      <c r="K6831" s="2">
        <v>2.46</v>
      </c>
      <c r="L6831" s="2" t="str" cm="1">
        <f t="array" ref="L6831">_xlfn.SWITCH(TRUE,K6831&lt;2,"1 to 2 yrs",K6831&lt;5,"2 to 5 yrs",K6831&lt;10,"5 to 10 yrs",K6831&lt;20,"10 to 20 yrs","20+")</f>
        <v>2 to 5 yrs</v>
      </c>
      <c r="M6831" s="2">
        <v>75037</v>
      </c>
      <c r="N6831" s="4">
        <v>0</v>
      </c>
      <c r="O6831" s="5">
        <f t="shared" si="106"/>
        <v>75037</v>
      </c>
      <c r="P6831" s="2" t="s">
        <v>28</v>
      </c>
      <c r="Q6831" s="2"/>
      <c r="R6831" s="2">
        <v>5</v>
      </c>
      <c r="S6831" s="2" t="s">
        <v>54</v>
      </c>
    </row>
    <row r="6832" spans="1:19" x14ac:dyDescent="0.3">
      <c r="A6832" s="2">
        <v>7831</v>
      </c>
      <c r="B6832" s="2" t="s">
        <v>1551</v>
      </c>
      <c r="C6832" s="2" t="s">
        <v>17</v>
      </c>
      <c r="D6832" s="2">
        <v>44</v>
      </c>
      <c r="E6832" s="2" t="str" cm="1">
        <f t="array" ref="E6832">_xlfn.SWITCH(TRUE,D6832&lt;25,"18 to 25",D6832&lt;40,"25 to 40",D6832&lt;50,"40 to 50",D6832&lt;60,"50 to 60","60+")</f>
        <v>40 to 50</v>
      </c>
      <c r="F6832" s="2" t="s">
        <v>40</v>
      </c>
      <c r="G6832" s="2" t="s">
        <v>19</v>
      </c>
      <c r="H6832" s="2" t="s">
        <v>65</v>
      </c>
      <c r="I6832" s="3">
        <v>44639</v>
      </c>
      <c r="J6832" s="2"/>
      <c r="K6832" s="2">
        <v>2.66</v>
      </c>
      <c r="L6832" s="2" t="str" cm="1">
        <f t="array" ref="L6832">_xlfn.SWITCH(TRUE,K6832&lt;2,"1 to 2 yrs",K6832&lt;5,"2 to 5 yrs",K6832&lt;10,"5 to 10 yrs",K6832&lt;20,"10 to 20 yrs","20+")</f>
        <v>2 to 5 yrs</v>
      </c>
      <c r="M6832" s="2">
        <v>48945</v>
      </c>
      <c r="N6832" s="4">
        <v>0.5</v>
      </c>
      <c r="O6832" s="5">
        <f t="shared" si="106"/>
        <v>73417.5</v>
      </c>
      <c r="P6832" s="2" t="s">
        <v>58</v>
      </c>
      <c r="Q6832" s="2">
        <v>2883</v>
      </c>
      <c r="R6832" s="2">
        <v>64</v>
      </c>
      <c r="S6832" s="2" t="s">
        <v>84</v>
      </c>
    </row>
    <row r="6833" spans="1:19" x14ac:dyDescent="0.3">
      <c r="A6833" s="2">
        <v>7832</v>
      </c>
      <c r="B6833" s="2" t="s">
        <v>376</v>
      </c>
      <c r="C6833" s="2" t="s">
        <v>24</v>
      </c>
      <c r="D6833" s="2">
        <v>36</v>
      </c>
      <c r="E6833" s="2" t="str" cm="1">
        <f t="array" ref="E6833">_xlfn.SWITCH(TRUE,D6833&lt;25,"18 to 25",D6833&lt;40,"25 to 40",D6833&lt;50,"40 to 50",D6833&lt;60,"50 to 60","60+")</f>
        <v>25 to 40</v>
      </c>
      <c r="F6833" s="2" t="s">
        <v>25</v>
      </c>
      <c r="G6833" s="2" t="s">
        <v>32</v>
      </c>
      <c r="H6833" s="2" t="s">
        <v>136</v>
      </c>
      <c r="I6833" s="3">
        <v>44465</v>
      </c>
      <c r="J6833" s="2"/>
      <c r="K6833" s="2">
        <v>3.14</v>
      </c>
      <c r="L6833" s="2" t="str" cm="1">
        <f t="array" ref="L6833">_xlfn.SWITCH(TRUE,K6833&lt;2,"1 to 2 yrs",K6833&lt;5,"2 to 5 yrs",K6833&lt;10,"5 to 10 yrs",K6833&lt;20,"10 to 20 yrs","20+")</f>
        <v>2 to 5 yrs</v>
      </c>
      <c r="M6833" s="2">
        <v>60759</v>
      </c>
      <c r="N6833" s="4">
        <v>0.15</v>
      </c>
      <c r="O6833" s="5">
        <f t="shared" si="106"/>
        <v>69872.850000000006</v>
      </c>
      <c r="P6833" s="2" t="s">
        <v>42</v>
      </c>
      <c r="Q6833" s="2">
        <v>7735</v>
      </c>
      <c r="R6833" s="2">
        <v>82</v>
      </c>
      <c r="S6833" s="2" t="s">
        <v>117</v>
      </c>
    </row>
    <row r="6834" spans="1:19" x14ac:dyDescent="0.3">
      <c r="A6834" s="2">
        <v>7833</v>
      </c>
      <c r="B6834" s="2" t="s">
        <v>135</v>
      </c>
      <c r="C6834" s="2" t="s">
        <v>17</v>
      </c>
      <c r="D6834" s="2">
        <v>47</v>
      </c>
      <c r="E6834" s="2" t="str" cm="1">
        <f t="array" ref="E6834">_xlfn.SWITCH(TRUE,D6834&lt;25,"18 to 25",D6834&lt;40,"25 to 40",D6834&lt;50,"40 to 50",D6834&lt;60,"50 to 60","60+")</f>
        <v>40 to 50</v>
      </c>
      <c r="F6834" s="2" t="s">
        <v>50</v>
      </c>
      <c r="G6834" s="2" t="s">
        <v>19</v>
      </c>
      <c r="H6834" s="2" t="s">
        <v>89</v>
      </c>
      <c r="I6834" s="3">
        <v>43416</v>
      </c>
      <c r="J6834" s="3">
        <v>44888</v>
      </c>
      <c r="K6834" s="2">
        <v>4.03</v>
      </c>
      <c r="L6834" s="2" t="str" cm="1">
        <f t="array" ref="L6834">_xlfn.SWITCH(TRUE,K6834&lt;2,"1 to 2 yrs",K6834&lt;5,"2 to 5 yrs",K6834&lt;10,"5 to 10 yrs",K6834&lt;20,"10 to 20 yrs","20+")</f>
        <v>2 to 5 yrs</v>
      </c>
      <c r="M6834" s="2">
        <v>102676</v>
      </c>
      <c r="N6834" s="4">
        <v>0.5</v>
      </c>
      <c r="O6834" s="5">
        <f t="shared" si="106"/>
        <v>154014</v>
      </c>
      <c r="P6834" s="2" t="s">
        <v>28</v>
      </c>
      <c r="Q6834" s="2">
        <v>2888</v>
      </c>
      <c r="R6834" s="2">
        <v>26</v>
      </c>
      <c r="S6834" s="2" t="s">
        <v>43</v>
      </c>
    </row>
    <row r="6835" spans="1:19" x14ac:dyDescent="0.3">
      <c r="A6835" s="2">
        <v>7834</v>
      </c>
      <c r="B6835" s="2" t="s">
        <v>1525</v>
      </c>
      <c r="C6835" s="2" t="s">
        <v>24</v>
      </c>
      <c r="D6835" s="2">
        <v>51</v>
      </c>
      <c r="E6835" s="2" t="str" cm="1">
        <f t="array" ref="E6835">_xlfn.SWITCH(TRUE,D6835&lt;25,"18 to 25",D6835&lt;40,"25 to 40",D6835&lt;50,"40 to 50",D6835&lt;60,"50 to 60","60+")</f>
        <v>50 to 60</v>
      </c>
      <c r="F6835" s="2" t="s">
        <v>56</v>
      </c>
      <c r="G6835" s="2" t="s">
        <v>19</v>
      </c>
      <c r="H6835" s="2" t="s">
        <v>57</v>
      </c>
      <c r="I6835" s="3">
        <v>42616</v>
      </c>
      <c r="J6835" s="2"/>
      <c r="K6835" s="2">
        <v>8.1999999999999993</v>
      </c>
      <c r="L6835" s="2" t="str" cm="1">
        <f t="array" ref="L6835">_xlfn.SWITCH(TRUE,K6835&lt;2,"1 to 2 yrs",K6835&lt;5,"2 to 5 yrs",K6835&lt;10,"5 to 10 yrs",K6835&lt;20,"10 to 20 yrs","20+")</f>
        <v>5 to 10 yrs</v>
      </c>
      <c r="M6835" s="2">
        <v>126766</v>
      </c>
      <c r="N6835" s="4">
        <v>0.2</v>
      </c>
      <c r="O6835" s="5">
        <f t="shared" si="106"/>
        <v>152119.20000000001</v>
      </c>
      <c r="P6835" s="2" t="s">
        <v>28</v>
      </c>
      <c r="Q6835" s="2">
        <v>2169</v>
      </c>
      <c r="R6835" s="2">
        <v>9</v>
      </c>
      <c r="S6835" s="2" t="s">
        <v>43</v>
      </c>
    </row>
    <row r="6836" spans="1:19" x14ac:dyDescent="0.3">
      <c r="A6836" s="2">
        <v>7835</v>
      </c>
      <c r="B6836" s="2" t="s">
        <v>387</v>
      </c>
      <c r="C6836" s="2" t="s">
        <v>24</v>
      </c>
      <c r="D6836" s="2">
        <v>46</v>
      </c>
      <c r="E6836" s="2" t="str" cm="1">
        <f t="array" ref="E6836">_xlfn.SWITCH(TRUE,D6836&lt;25,"18 to 25",D6836&lt;40,"25 to 40",D6836&lt;50,"40 to 50",D6836&lt;60,"50 to 60","60+")</f>
        <v>40 to 50</v>
      </c>
      <c r="F6836" s="2" t="s">
        <v>31</v>
      </c>
      <c r="G6836" s="2" t="s">
        <v>26</v>
      </c>
      <c r="H6836" s="2" t="s">
        <v>106</v>
      </c>
      <c r="I6836" s="3">
        <v>42747</v>
      </c>
      <c r="J6836" s="3">
        <v>44098</v>
      </c>
      <c r="K6836" s="2">
        <v>3.7</v>
      </c>
      <c r="L6836" s="2" t="str" cm="1">
        <f t="array" ref="L6836">_xlfn.SWITCH(TRUE,K6836&lt;2,"1 to 2 yrs",K6836&lt;5,"2 to 5 yrs",K6836&lt;10,"5 to 10 yrs",K6836&lt;20,"10 to 20 yrs","20+")</f>
        <v>2 to 5 yrs</v>
      </c>
      <c r="M6836" s="2">
        <v>59803</v>
      </c>
      <c r="N6836" s="4">
        <v>0.25</v>
      </c>
      <c r="O6836" s="5">
        <f t="shared" si="106"/>
        <v>74753.75</v>
      </c>
      <c r="P6836" s="2" t="s">
        <v>42</v>
      </c>
      <c r="Q6836" s="2">
        <v>5256</v>
      </c>
      <c r="R6836" s="2">
        <v>54</v>
      </c>
      <c r="S6836" s="2" t="s">
        <v>103</v>
      </c>
    </row>
    <row r="6837" spans="1:19" x14ac:dyDescent="0.3">
      <c r="A6837" s="2">
        <v>7836</v>
      </c>
      <c r="B6837" s="2" t="s">
        <v>82</v>
      </c>
      <c r="C6837" s="2" t="s">
        <v>17</v>
      </c>
      <c r="D6837" s="2">
        <v>37</v>
      </c>
      <c r="E6837" s="2" t="str" cm="1">
        <f t="array" ref="E6837">_xlfn.SWITCH(TRUE,D6837&lt;25,"18 to 25",D6837&lt;40,"25 to 40",D6837&lt;50,"40 to 50",D6837&lt;60,"50 to 60","60+")</f>
        <v>25 to 40</v>
      </c>
      <c r="F6837" s="2" t="s">
        <v>36</v>
      </c>
      <c r="G6837" s="2" t="s">
        <v>26</v>
      </c>
      <c r="H6837" s="2" t="s">
        <v>211</v>
      </c>
      <c r="I6837" s="3">
        <v>42668</v>
      </c>
      <c r="J6837" s="2"/>
      <c r="K6837" s="2">
        <v>8.06</v>
      </c>
      <c r="L6837" s="2" t="str" cm="1">
        <f t="array" ref="L6837">_xlfn.SWITCH(TRUE,K6837&lt;2,"1 to 2 yrs",K6837&lt;5,"2 to 5 yrs",K6837&lt;10,"5 to 10 yrs",K6837&lt;20,"10 to 20 yrs","20+")</f>
        <v>5 to 10 yrs</v>
      </c>
      <c r="M6837" s="2">
        <v>84894</v>
      </c>
      <c r="N6837" s="4">
        <v>0.2</v>
      </c>
      <c r="O6837" s="5">
        <f t="shared" si="106"/>
        <v>101872.8</v>
      </c>
      <c r="P6837" s="2" t="s">
        <v>28</v>
      </c>
      <c r="Q6837" s="2">
        <v>2472</v>
      </c>
      <c r="R6837" s="2">
        <v>77</v>
      </c>
      <c r="S6837" s="2" t="s">
        <v>54</v>
      </c>
    </row>
    <row r="6838" spans="1:19" x14ac:dyDescent="0.3">
      <c r="A6838" s="2">
        <v>7837</v>
      </c>
      <c r="B6838" s="2" t="s">
        <v>732</v>
      </c>
      <c r="C6838" s="2" t="s">
        <v>17</v>
      </c>
      <c r="D6838" s="2">
        <v>60</v>
      </c>
      <c r="E6838" s="2" t="str" cm="1">
        <f t="array" ref="E6838">_xlfn.SWITCH(TRUE,D6838&lt;25,"18 to 25",D6838&lt;40,"25 to 40",D6838&lt;50,"40 to 50",D6838&lt;60,"50 to 60","60+")</f>
        <v>60+</v>
      </c>
      <c r="F6838" s="2" t="s">
        <v>56</v>
      </c>
      <c r="G6838" s="2" t="s">
        <v>19</v>
      </c>
      <c r="H6838" s="2" t="s">
        <v>61</v>
      </c>
      <c r="I6838" s="3">
        <v>42935</v>
      </c>
      <c r="J6838" s="2"/>
      <c r="K6838" s="2">
        <v>7.33</v>
      </c>
      <c r="L6838" s="2" t="str" cm="1">
        <f t="array" ref="L6838">_xlfn.SWITCH(TRUE,K6838&lt;2,"1 to 2 yrs",K6838&lt;5,"2 to 5 yrs",K6838&lt;10,"5 to 10 yrs",K6838&lt;20,"10 to 20 yrs","20+")</f>
        <v>5 to 10 yrs</v>
      </c>
      <c r="M6838" s="2">
        <v>112832</v>
      </c>
      <c r="N6838" s="4">
        <v>0.15</v>
      </c>
      <c r="O6838" s="5">
        <f t="shared" si="106"/>
        <v>129756.8</v>
      </c>
      <c r="P6838" s="2" t="s">
        <v>58</v>
      </c>
      <c r="Q6838" s="2">
        <v>4780</v>
      </c>
      <c r="R6838" s="2">
        <v>33</v>
      </c>
      <c r="S6838" s="2" t="s">
        <v>157</v>
      </c>
    </row>
    <row r="6839" spans="1:19" x14ac:dyDescent="0.3">
      <c r="A6839" s="2">
        <v>7838</v>
      </c>
      <c r="B6839" s="2" t="s">
        <v>1412</v>
      </c>
      <c r="C6839" s="2" t="s">
        <v>24</v>
      </c>
      <c r="D6839" s="2">
        <v>35</v>
      </c>
      <c r="E6839" s="2" t="str" cm="1">
        <f t="array" ref="E6839">_xlfn.SWITCH(TRUE,D6839&lt;25,"18 to 25",D6839&lt;40,"25 to 40",D6839&lt;50,"40 to 50",D6839&lt;60,"50 to 60","60+")</f>
        <v>25 to 40</v>
      </c>
      <c r="F6839" s="2" t="s">
        <v>92</v>
      </c>
      <c r="G6839" s="2" t="s">
        <v>32</v>
      </c>
      <c r="H6839" s="2" t="s">
        <v>93</v>
      </c>
      <c r="I6839" s="3">
        <v>42779</v>
      </c>
      <c r="J6839" s="2"/>
      <c r="K6839" s="2">
        <v>7.76</v>
      </c>
      <c r="L6839" s="2" t="str" cm="1">
        <f t="array" ref="L6839">_xlfn.SWITCH(TRUE,K6839&lt;2,"1 to 2 yrs",K6839&lt;5,"2 to 5 yrs",K6839&lt;10,"5 to 10 yrs",K6839&lt;20,"10 to 20 yrs","20+")</f>
        <v>5 to 10 yrs</v>
      </c>
      <c r="M6839" s="2">
        <v>75983</v>
      </c>
      <c r="N6839" s="4">
        <v>0.25</v>
      </c>
      <c r="O6839" s="5">
        <f t="shared" si="106"/>
        <v>94978.75</v>
      </c>
      <c r="P6839" s="2" t="s">
        <v>28</v>
      </c>
      <c r="Q6839" s="2">
        <v>7130</v>
      </c>
      <c r="R6839" s="2">
        <v>40</v>
      </c>
      <c r="S6839" s="2" t="s">
        <v>157</v>
      </c>
    </row>
    <row r="6840" spans="1:19" x14ac:dyDescent="0.3">
      <c r="A6840" s="2">
        <v>7839</v>
      </c>
      <c r="B6840" s="2" t="s">
        <v>995</v>
      </c>
      <c r="C6840" s="2" t="s">
        <v>24</v>
      </c>
      <c r="D6840" s="2">
        <v>38</v>
      </c>
      <c r="E6840" s="2" t="str" cm="1">
        <f t="array" ref="E6840">_xlfn.SWITCH(TRUE,D6840&lt;25,"18 to 25",D6840&lt;40,"25 to 40",D6840&lt;50,"40 to 50",D6840&lt;60,"50 to 60","60+")</f>
        <v>25 to 40</v>
      </c>
      <c r="F6840" s="2" t="s">
        <v>18</v>
      </c>
      <c r="G6840" s="2" t="s">
        <v>19</v>
      </c>
      <c r="H6840" s="2" t="s">
        <v>134</v>
      </c>
      <c r="I6840" s="3">
        <v>43676</v>
      </c>
      <c r="J6840" s="2"/>
      <c r="K6840" s="2">
        <v>5.3</v>
      </c>
      <c r="L6840" s="2" t="str" cm="1">
        <f t="array" ref="L6840">_xlfn.SWITCH(TRUE,K6840&lt;2,"1 to 2 yrs",K6840&lt;5,"2 to 5 yrs",K6840&lt;10,"5 to 10 yrs",K6840&lt;20,"10 to 20 yrs","20+")</f>
        <v>5 to 10 yrs</v>
      </c>
      <c r="M6840" s="2">
        <v>78954</v>
      </c>
      <c r="N6840" s="4">
        <v>0.5</v>
      </c>
      <c r="O6840" s="5">
        <f t="shared" si="106"/>
        <v>118431</v>
      </c>
      <c r="P6840" s="2" t="s">
        <v>21</v>
      </c>
      <c r="Q6840" s="2">
        <v>2153</v>
      </c>
      <c r="R6840" s="2">
        <v>31</v>
      </c>
      <c r="S6840" s="2" t="s">
        <v>117</v>
      </c>
    </row>
    <row r="6841" spans="1:19" x14ac:dyDescent="0.3">
      <c r="A6841" s="2">
        <v>7840</v>
      </c>
      <c r="B6841" s="2" t="s">
        <v>732</v>
      </c>
      <c r="C6841" s="2" t="s">
        <v>17</v>
      </c>
      <c r="D6841" s="2">
        <v>33</v>
      </c>
      <c r="E6841" s="2" t="str" cm="1">
        <f t="array" ref="E6841">_xlfn.SWITCH(TRUE,D6841&lt;25,"18 to 25",D6841&lt;40,"25 to 40",D6841&lt;50,"40 to 50",D6841&lt;60,"50 to 60","60+")</f>
        <v>25 to 40</v>
      </c>
      <c r="F6841" s="2" t="s">
        <v>31</v>
      </c>
      <c r="G6841" s="2" t="s">
        <v>32</v>
      </c>
      <c r="H6841" s="2" t="s">
        <v>106</v>
      </c>
      <c r="I6841" s="3">
        <v>44481</v>
      </c>
      <c r="J6841" s="2"/>
      <c r="K6841" s="2">
        <v>3.1</v>
      </c>
      <c r="L6841" s="2" t="str" cm="1">
        <f t="array" ref="L6841">_xlfn.SWITCH(TRUE,K6841&lt;2,"1 to 2 yrs",K6841&lt;5,"2 to 5 yrs",K6841&lt;10,"5 to 10 yrs",K6841&lt;20,"10 to 20 yrs","20+")</f>
        <v>2 to 5 yrs</v>
      </c>
      <c r="M6841" s="2">
        <v>63688</v>
      </c>
      <c r="N6841" s="4">
        <v>0.1</v>
      </c>
      <c r="O6841" s="5">
        <f t="shared" si="106"/>
        <v>70056.800000000003</v>
      </c>
      <c r="P6841" s="2" t="s">
        <v>28</v>
      </c>
      <c r="Q6841" s="2"/>
      <c r="R6841" s="2">
        <v>66</v>
      </c>
      <c r="S6841" s="2" t="s">
        <v>157</v>
      </c>
    </row>
    <row r="6842" spans="1:19" x14ac:dyDescent="0.3">
      <c r="A6842" s="2">
        <v>7841</v>
      </c>
      <c r="B6842" s="2" t="s">
        <v>1150</v>
      </c>
      <c r="C6842" s="2" t="s">
        <v>24</v>
      </c>
      <c r="D6842" s="2">
        <v>50</v>
      </c>
      <c r="E6842" s="2" t="str" cm="1">
        <f t="array" ref="E6842">_xlfn.SWITCH(TRUE,D6842&lt;25,"18 to 25",D6842&lt;40,"25 to 40",D6842&lt;50,"40 to 50",D6842&lt;60,"50 to 60","60+")</f>
        <v>50 to 60</v>
      </c>
      <c r="F6842" s="2" t="s">
        <v>56</v>
      </c>
      <c r="G6842" s="2" t="s">
        <v>19</v>
      </c>
      <c r="H6842" s="2" t="s">
        <v>57</v>
      </c>
      <c r="I6842" s="3">
        <v>42868</v>
      </c>
      <c r="J6842" s="3">
        <v>43643</v>
      </c>
      <c r="K6842" s="2">
        <v>2.12</v>
      </c>
      <c r="L6842" s="2" t="str" cm="1">
        <f t="array" ref="L6842">_xlfn.SWITCH(TRUE,K6842&lt;2,"1 to 2 yrs",K6842&lt;5,"2 to 5 yrs",K6842&lt;10,"5 to 10 yrs",K6842&lt;20,"10 to 20 yrs","20+")</f>
        <v>2 to 5 yrs</v>
      </c>
      <c r="M6842" s="2">
        <v>98424</v>
      </c>
      <c r="N6842" s="4">
        <v>0.15</v>
      </c>
      <c r="O6842" s="5">
        <f t="shared" si="106"/>
        <v>113187.6</v>
      </c>
      <c r="P6842" s="2" t="s">
        <v>28</v>
      </c>
      <c r="Q6842" s="2">
        <v>6494</v>
      </c>
      <c r="R6842" s="2">
        <v>50</v>
      </c>
      <c r="S6842" s="2" t="s">
        <v>79</v>
      </c>
    </row>
    <row r="6843" spans="1:19" x14ac:dyDescent="0.3">
      <c r="A6843" s="2">
        <v>7842</v>
      </c>
      <c r="B6843" s="2" t="s">
        <v>575</v>
      </c>
      <c r="C6843" s="2" t="s">
        <v>24</v>
      </c>
      <c r="D6843" s="2">
        <v>53</v>
      </c>
      <c r="E6843" s="2" t="str" cm="1">
        <f t="array" ref="E6843">_xlfn.SWITCH(TRUE,D6843&lt;25,"18 to 25",D6843&lt;40,"25 to 40",D6843&lt;50,"40 to 50",D6843&lt;60,"50 to 60","60+")</f>
        <v>50 to 60</v>
      </c>
      <c r="F6843" s="2" t="s">
        <v>56</v>
      </c>
      <c r="G6843" s="2" t="s">
        <v>32</v>
      </c>
      <c r="H6843" s="2" t="s">
        <v>81</v>
      </c>
      <c r="I6843" s="3">
        <v>45367</v>
      </c>
      <c r="J6843" s="2"/>
      <c r="K6843" s="2">
        <v>0.67</v>
      </c>
      <c r="L6843" s="2" t="str" cm="1">
        <f t="array" ref="L6843">_xlfn.SWITCH(TRUE,K6843&lt;2,"1 to 2 yrs",K6843&lt;5,"2 to 5 yrs",K6843&lt;10,"5 to 10 yrs",K6843&lt;20,"10 to 20 yrs","20+")</f>
        <v>1 to 2 yrs</v>
      </c>
      <c r="M6843" s="2">
        <v>98268</v>
      </c>
      <c r="N6843" s="4">
        <v>0</v>
      </c>
      <c r="O6843" s="5">
        <f t="shared" si="106"/>
        <v>98268</v>
      </c>
      <c r="P6843" s="2" t="s">
        <v>21</v>
      </c>
      <c r="Q6843" s="2">
        <v>1185</v>
      </c>
      <c r="R6843" s="2">
        <v>79</v>
      </c>
      <c r="S6843" s="2" t="s">
        <v>52</v>
      </c>
    </row>
    <row r="6844" spans="1:19" x14ac:dyDescent="0.3">
      <c r="A6844" s="2">
        <v>7843</v>
      </c>
      <c r="B6844" s="2" t="s">
        <v>795</v>
      </c>
      <c r="C6844" s="2" t="s">
        <v>24</v>
      </c>
      <c r="D6844" s="2">
        <v>45</v>
      </c>
      <c r="E6844" s="2" t="str" cm="1">
        <f t="array" ref="E6844">_xlfn.SWITCH(TRUE,D6844&lt;25,"18 to 25",D6844&lt;40,"25 to 40",D6844&lt;50,"40 to 50",D6844&lt;60,"50 to 60","60+")</f>
        <v>40 to 50</v>
      </c>
      <c r="F6844" s="2" t="s">
        <v>18</v>
      </c>
      <c r="G6844" s="2" t="s">
        <v>19</v>
      </c>
      <c r="H6844" s="2" t="s">
        <v>63</v>
      </c>
      <c r="I6844" s="3">
        <v>42492</v>
      </c>
      <c r="J6844" s="2"/>
      <c r="K6844" s="2">
        <v>8.5399999999999991</v>
      </c>
      <c r="L6844" s="2" t="str" cm="1">
        <f t="array" ref="L6844">_xlfn.SWITCH(TRUE,K6844&lt;2,"1 to 2 yrs",K6844&lt;5,"2 to 5 yrs",K6844&lt;10,"5 to 10 yrs",K6844&lt;20,"10 to 20 yrs","20+")</f>
        <v>5 to 10 yrs</v>
      </c>
      <c r="M6844" s="2">
        <v>85658</v>
      </c>
      <c r="N6844" s="4">
        <v>0</v>
      </c>
      <c r="O6844" s="5">
        <f t="shared" si="106"/>
        <v>85658</v>
      </c>
      <c r="P6844" s="2" t="s">
        <v>28</v>
      </c>
      <c r="Q6844" s="2">
        <v>1057</v>
      </c>
      <c r="R6844" s="2">
        <v>38</v>
      </c>
      <c r="S6844" s="2" t="s">
        <v>103</v>
      </c>
    </row>
    <row r="6845" spans="1:19" x14ac:dyDescent="0.3">
      <c r="A6845" s="2">
        <v>7844</v>
      </c>
      <c r="B6845" s="2" t="s">
        <v>354</v>
      </c>
      <c r="C6845" s="2" t="s">
        <v>17</v>
      </c>
      <c r="D6845" s="2">
        <v>34</v>
      </c>
      <c r="E6845" s="2" t="str" cm="1">
        <f t="array" ref="E6845">_xlfn.SWITCH(TRUE,D6845&lt;25,"18 to 25",D6845&lt;40,"25 to 40",D6845&lt;50,"40 to 50",D6845&lt;60,"50 to 60","60+")</f>
        <v>25 to 40</v>
      </c>
      <c r="F6845" s="2" t="s">
        <v>56</v>
      </c>
      <c r="G6845" s="2" t="s">
        <v>19</v>
      </c>
      <c r="H6845" s="2" t="s">
        <v>61</v>
      </c>
      <c r="I6845" s="3">
        <v>44601</v>
      </c>
      <c r="J6845" s="2"/>
      <c r="K6845" s="2">
        <v>2.77</v>
      </c>
      <c r="L6845" s="2" t="str" cm="1">
        <f t="array" ref="L6845">_xlfn.SWITCH(TRUE,K6845&lt;2,"1 to 2 yrs",K6845&lt;5,"2 to 5 yrs",K6845&lt;10,"5 to 10 yrs",K6845&lt;20,"10 to 20 yrs","20+")</f>
        <v>2 to 5 yrs</v>
      </c>
      <c r="M6845" s="2">
        <v>97292</v>
      </c>
      <c r="N6845" s="4">
        <v>0.15</v>
      </c>
      <c r="O6845" s="5">
        <f t="shared" si="106"/>
        <v>111885.8</v>
      </c>
      <c r="P6845" s="2" t="s">
        <v>21</v>
      </c>
      <c r="Q6845" s="2">
        <v>4967</v>
      </c>
      <c r="R6845" s="2">
        <v>96</v>
      </c>
      <c r="S6845" s="2" t="s">
        <v>77</v>
      </c>
    </row>
    <row r="6846" spans="1:19" x14ac:dyDescent="0.3">
      <c r="A6846" s="2">
        <v>7845</v>
      </c>
      <c r="B6846" s="2" t="s">
        <v>1404</v>
      </c>
      <c r="C6846" s="2" t="s">
        <v>24</v>
      </c>
      <c r="D6846" s="2">
        <v>41</v>
      </c>
      <c r="E6846" s="2" t="str" cm="1">
        <f t="array" ref="E6846">_xlfn.SWITCH(TRUE,D6846&lt;25,"18 to 25",D6846&lt;40,"25 to 40",D6846&lt;50,"40 to 50",D6846&lt;60,"50 to 60","60+")</f>
        <v>40 to 50</v>
      </c>
      <c r="F6846" s="2" t="s">
        <v>46</v>
      </c>
      <c r="G6846" s="2" t="s">
        <v>32</v>
      </c>
      <c r="H6846" s="2" t="s">
        <v>128</v>
      </c>
      <c r="I6846" s="3">
        <v>44302</v>
      </c>
      <c r="J6846" s="2"/>
      <c r="K6846" s="2">
        <v>3.59</v>
      </c>
      <c r="L6846" s="2" t="str" cm="1">
        <f t="array" ref="L6846">_xlfn.SWITCH(TRUE,K6846&lt;2,"1 to 2 yrs",K6846&lt;5,"2 to 5 yrs",K6846&lt;10,"5 to 10 yrs",K6846&lt;20,"10 to 20 yrs","20+")</f>
        <v>2 to 5 yrs</v>
      </c>
      <c r="M6846" s="2">
        <v>97764</v>
      </c>
      <c r="N6846" s="4">
        <v>0.25</v>
      </c>
      <c r="O6846" s="5">
        <f t="shared" si="106"/>
        <v>122205</v>
      </c>
      <c r="P6846" s="2" t="s">
        <v>58</v>
      </c>
      <c r="Q6846" s="2">
        <v>7049</v>
      </c>
      <c r="R6846" s="2">
        <v>4</v>
      </c>
      <c r="S6846" s="2" t="s">
        <v>38</v>
      </c>
    </row>
    <row r="6847" spans="1:19" x14ac:dyDescent="0.3">
      <c r="A6847" s="2">
        <v>7846</v>
      </c>
      <c r="B6847" s="2" t="s">
        <v>1281</v>
      </c>
      <c r="C6847" s="2" t="s">
        <v>24</v>
      </c>
      <c r="D6847" s="2">
        <v>36</v>
      </c>
      <c r="E6847" s="2" t="str" cm="1">
        <f t="array" ref="E6847">_xlfn.SWITCH(TRUE,D6847&lt;25,"18 to 25",D6847&lt;40,"25 to 40",D6847&lt;50,"40 to 50",D6847&lt;60,"50 to 60","60+")</f>
        <v>25 to 40</v>
      </c>
      <c r="F6847" s="2" t="s">
        <v>31</v>
      </c>
      <c r="G6847" s="2" t="s">
        <v>19</v>
      </c>
      <c r="H6847" s="2" t="s">
        <v>68</v>
      </c>
      <c r="I6847" s="3">
        <v>42069</v>
      </c>
      <c r="J6847" s="2"/>
      <c r="K6847" s="2">
        <v>9.6999999999999993</v>
      </c>
      <c r="L6847" s="2" t="str" cm="1">
        <f t="array" ref="L6847">_xlfn.SWITCH(TRUE,K6847&lt;2,"1 to 2 yrs",K6847&lt;5,"2 to 5 yrs",K6847&lt;10,"5 to 10 yrs",K6847&lt;20,"10 to 20 yrs","20+")</f>
        <v>5 to 10 yrs</v>
      </c>
      <c r="M6847" s="2">
        <v>70414</v>
      </c>
      <c r="N6847" s="4">
        <v>0.25</v>
      </c>
      <c r="O6847" s="5">
        <f t="shared" si="106"/>
        <v>88017.5</v>
      </c>
      <c r="P6847" s="2" t="s">
        <v>28</v>
      </c>
      <c r="Q6847" s="2">
        <v>4498</v>
      </c>
      <c r="R6847" s="2">
        <v>57</v>
      </c>
      <c r="S6847" s="2" t="s">
        <v>29</v>
      </c>
    </row>
    <row r="6848" spans="1:19" x14ac:dyDescent="0.3">
      <c r="A6848" s="2">
        <v>7847</v>
      </c>
      <c r="B6848" s="2" t="s">
        <v>418</v>
      </c>
      <c r="C6848" s="2" t="s">
        <v>24</v>
      </c>
      <c r="D6848" s="2">
        <v>25</v>
      </c>
      <c r="E6848" s="2" t="str" cm="1">
        <f t="array" ref="E6848">_xlfn.SWITCH(TRUE,D6848&lt;25,"18 to 25",D6848&lt;40,"25 to 40",D6848&lt;50,"40 to 50",D6848&lt;60,"50 to 60","60+")</f>
        <v>25 to 40</v>
      </c>
      <c r="F6848" s="2" t="s">
        <v>92</v>
      </c>
      <c r="G6848" s="2" t="s">
        <v>19</v>
      </c>
      <c r="H6848" s="2" t="s">
        <v>171</v>
      </c>
      <c r="I6848" s="3">
        <v>43579</v>
      </c>
      <c r="J6848" s="2"/>
      <c r="K6848" s="2">
        <v>5.57</v>
      </c>
      <c r="L6848" s="2" t="str" cm="1">
        <f t="array" ref="L6848">_xlfn.SWITCH(TRUE,K6848&lt;2,"1 to 2 yrs",K6848&lt;5,"2 to 5 yrs",K6848&lt;10,"5 to 10 yrs",K6848&lt;20,"10 to 20 yrs","20+")</f>
        <v>5 to 10 yrs</v>
      </c>
      <c r="M6848" s="2">
        <v>75788</v>
      </c>
      <c r="N6848" s="4">
        <v>0.15</v>
      </c>
      <c r="O6848" s="5">
        <f t="shared" si="106"/>
        <v>87156.2</v>
      </c>
      <c r="P6848" s="2" t="s">
        <v>58</v>
      </c>
      <c r="Q6848" s="2">
        <v>6883</v>
      </c>
      <c r="R6848" s="2">
        <v>98</v>
      </c>
      <c r="S6848" s="2" t="s">
        <v>73</v>
      </c>
    </row>
    <row r="6849" spans="1:19" x14ac:dyDescent="0.3">
      <c r="A6849" s="2">
        <v>7848</v>
      </c>
      <c r="B6849" s="2" t="s">
        <v>1400</v>
      </c>
      <c r="C6849" s="2" t="s">
        <v>17</v>
      </c>
      <c r="D6849" s="2">
        <v>55</v>
      </c>
      <c r="E6849" s="2" t="str" cm="1">
        <f t="array" ref="E6849">_xlfn.SWITCH(TRUE,D6849&lt;25,"18 to 25",D6849&lt;40,"25 to 40",D6849&lt;50,"40 to 50",D6849&lt;60,"50 to 60","60+")</f>
        <v>50 to 60</v>
      </c>
      <c r="F6849" s="2" t="s">
        <v>31</v>
      </c>
      <c r="G6849" s="2" t="s">
        <v>19</v>
      </c>
      <c r="H6849" s="2" t="s">
        <v>68</v>
      </c>
      <c r="I6849" s="3">
        <v>42693</v>
      </c>
      <c r="J6849" s="2"/>
      <c r="K6849" s="2">
        <v>7.99</v>
      </c>
      <c r="L6849" s="2" t="str" cm="1">
        <f t="array" ref="L6849">_xlfn.SWITCH(TRUE,K6849&lt;2,"1 to 2 yrs",K6849&lt;5,"2 to 5 yrs",K6849&lt;10,"5 to 10 yrs",K6849&lt;20,"10 to 20 yrs","20+")</f>
        <v>5 to 10 yrs</v>
      </c>
      <c r="M6849" s="2">
        <v>76777</v>
      </c>
      <c r="N6849" s="4">
        <v>0.5</v>
      </c>
      <c r="O6849" s="5">
        <f t="shared" si="106"/>
        <v>115165.5</v>
      </c>
      <c r="P6849" s="2" t="s">
        <v>28</v>
      </c>
      <c r="Q6849" s="2">
        <v>4742</v>
      </c>
      <c r="R6849" s="2">
        <v>16</v>
      </c>
      <c r="S6849" s="2" t="s">
        <v>59</v>
      </c>
    </row>
    <row r="6850" spans="1:19" x14ac:dyDescent="0.3">
      <c r="A6850" s="2">
        <v>7849</v>
      </c>
      <c r="B6850" s="2" t="s">
        <v>1043</v>
      </c>
      <c r="C6850" s="2" t="s">
        <v>17</v>
      </c>
      <c r="D6850" s="2">
        <v>49</v>
      </c>
      <c r="E6850" s="2" t="str" cm="1">
        <f t="array" ref="E6850">_xlfn.SWITCH(TRUE,D6850&lt;25,"18 to 25",D6850&lt;40,"25 to 40",D6850&lt;50,"40 to 50",D6850&lt;60,"50 to 60","60+")</f>
        <v>40 to 50</v>
      </c>
      <c r="F6850" s="2" t="s">
        <v>18</v>
      </c>
      <c r="G6850" s="2" t="s">
        <v>19</v>
      </c>
      <c r="H6850" s="2" t="s">
        <v>20</v>
      </c>
      <c r="I6850" s="3">
        <v>42176</v>
      </c>
      <c r="J6850" s="2"/>
      <c r="K6850" s="2">
        <v>9.41</v>
      </c>
      <c r="L6850" s="2" t="str" cm="1">
        <f t="array" ref="L6850">_xlfn.SWITCH(TRUE,K6850&lt;2,"1 to 2 yrs",K6850&lt;5,"2 to 5 yrs",K6850&lt;10,"5 to 10 yrs",K6850&lt;20,"10 to 20 yrs","20+")</f>
        <v>5 to 10 yrs</v>
      </c>
      <c r="M6850" s="2">
        <v>91001</v>
      </c>
      <c r="N6850" s="4">
        <v>0.5</v>
      </c>
      <c r="O6850" s="5">
        <f t="shared" si="106"/>
        <v>136501.5</v>
      </c>
      <c r="P6850" s="2" t="s">
        <v>58</v>
      </c>
      <c r="Q6850" s="2">
        <v>5967</v>
      </c>
      <c r="R6850" s="2">
        <v>22</v>
      </c>
      <c r="S6850" s="2" t="s">
        <v>84</v>
      </c>
    </row>
    <row r="6851" spans="1:19" x14ac:dyDescent="0.3">
      <c r="A6851" s="2">
        <v>7850</v>
      </c>
      <c r="B6851" s="2" t="s">
        <v>1056</v>
      </c>
      <c r="C6851" s="2" t="s">
        <v>24</v>
      </c>
      <c r="D6851" s="2">
        <v>23</v>
      </c>
      <c r="E6851" s="2" t="str" cm="1">
        <f t="array" ref="E6851">_xlfn.SWITCH(TRUE,D6851&lt;25,"18 to 25",D6851&lt;40,"25 to 40",D6851&lt;50,"40 to 50",D6851&lt;60,"50 to 60","60+")</f>
        <v>18 to 25</v>
      </c>
      <c r="F6851" s="2" t="s">
        <v>92</v>
      </c>
      <c r="G6851" s="2" t="s">
        <v>26</v>
      </c>
      <c r="H6851" s="2" t="s">
        <v>108</v>
      </c>
      <c r="I6851" s="3">
        <v>42060</v>
      </c>
      <c r="J6851" s="2"/>
      <c r="K6851" s="2">
        <v>9.7200000000000006</v>
      </c>
      <c r="L6851" s="2" t="str" cm="1">
        <f t="array" ref="L6851">_xlfn.SWITCH(TRUE,K6851&lt;2,"1 to 2 yrs",K6851&lt;5,"2 to 5 yrs",K6851&lt;10,"5 to 10 yrs",K6851&lt;20,"10 to 20 yrs","20+")</f>
        <v>5 to 10 yrs</v>
      </c>
      <c r="M6851" s="2">
        <v>78219</v>
      </c>
      <c r="N6851" s="4">
        <v>0.15</v>
      </c>
      <c r="O6851" s="5">
        <f t="shared" ref="O6851:O6914" si="107">M6851+(M6851*N6851)</f>
        <v>89951.85</v>
      </c>
      <c r="P6851" s="2" t="s">
        <v>58</v>
      </c>
      <c r="Q6851" s="2"/>
      <c r="R6851" s="2">
        <v>89</v>
      </c>
      <c r="S6851" s="2" t="s">
        <v>79</v>
      </c>
    </row>
    <row r="6852" spans="1:19" x14ac:dyDescent="0.3">
      <c r="A6852" s="2">
        <v>7851</v>
      </c>
      <c r="B6852" s="2" t="s">
        <v>178</v>
      </c>
      <c r="C6852" s="2" t="s">
        <v>17</v>
      </c>
      <c r="D6852" s="2">
        <v>51</v>
      </c>
      <c r="E6852" s="2" t="str" cm="1">
        <f t="array" ref="E6852">_xlfn.SWITCH(TRUE,D6852&lt;25,"18 to 25",D6852&lt;40,"25 to 40",D6852&lt;50,"40 to 50",D6852&lt;60,"50 to 60","60+")</f>
        <v>50 to 60</v>
      </c>
      <c r="F6852" s="2" t="s">
        <v>75</v>
      </c>
      <c r="G6852" s="2" t="s">
        <v>32</v>
      </c>
      <c r="H6852" s="2" t="s">
        <v>76</v>
      </c>
      <c r="I6852" s="3">
        <v>45209</v>
      </c>
      <c r="J6852" s="2"/>
      <c r="K6852" s="2">
        <v>1.1000000000000001</v>
      </c>
      <c r="L6852" s="2" t="str" cm="1">
        <f t="array" ref="L6852">_xlfn.SWITCH(TRUE,K6852&lt;2,"1 to 2 yrs",K6852&lt;5,"2 to 5 yrs",K6852&lt;10,"5 to 10 yrs",K6852&lt;20,"10 to 20 yrs","20+")</f>
        <v>1 to 2 yrs</v>
      </c>
      <c r="M6852" s="2">
        <v>82140</v>
      </c>
      <c r="N6852" s="4">
        <v>0.1</v>
      </c>
      <c r="O6852" s="5">
        <f t="shared" si="107"/>
        <v>90354</v>
      </c>
      <c r="P6852" s="2" t="s">
        <v>28</v>
      </c>
      <c r="Q6852" s="2">
        <v>4017</v>
      </c>
      <c r="R6852" s="2">
        <v>45</v>
      </c>
      <c r="S6852" s="2" t="s">
        <v>48</v>
      </c>
    </row>
    <row r="6853" spans="1:19" x14ac:dyDescent="0.3">
      <c r="A6853" s="2">
        <v>7852</v>
      </c>
      <c r="B6853" s="2" t="s">
        <v>897</v>
      </c>
      <c r="C6853" s="2" t="s">
        <v>24</v>
      </c>
      <c r="D6853" s="2">
        <v>47</v>
      </c>
      <c r="E6853" s="2" t="str" cm="1">
        <f t="array" ref="E6853">_xlfn.SWITCH(TRUE,D6853&lt;25,"18 to 25",D6853&lt;40,"25 to 40",D6853&lt;50,"40 to 50",D6853&lt;60,"50 to 60","60+")</f>
        <v>40 to 50</v>
      </c>
      <c r="F6853" s="2" t="s">
        <v>36</v>
      </c>
      <c r="G6853" s="2" t="s">
        <v>19</v>
      </c>
      <c r="H6853" s="2" t="s">
        <v>37</v>
      </c>
      <c r="I6853" s="3">
        <v>44046</v>
      </c>
      <c r="J6853" s="2"/>
      <c r="K6853" s="2">
        <v>4.29</v>
      </c>
      <c r="L6853" s="2" t="str" cm="1">
        <f t="array" ref="L6853">_xlfn.SWITCH(TRUE,K6853&lt;2,"1 to 2 yrs",K6853&lt;5,"2 to 5 yrs",K6853&lt;10,"5 to 10 yrs",K6853&lt;20,"10 to 20 yrs","20+")</f>
        <v>2 to 5 yrs</v>
      </c>
      <c r="M6853" s="2">
        <v>64316</v>
      </c>
      <c r="N6853" s="4">
        <v>0</v>
      </c>
      <c r="O6853" s="5">
        <f t="shared" si="107"/>
        <v>64316</v>
      </c>
      <c r="P6853" s="2" t="s">
        <v>28</v>
      </c>
      <c r="Q6853" s="2">
        <v>3015</v>
      </c>
      <c r="R6853" s="2">
        <v>6</v>
      </c>
      <c r="S6853" s="2" t="s">
        <v>87</v>
      </c>
    </row>
    <row r="6854" spans="1:19" x14ac:dyDescent="0.3">
      <c r="A6854" s="2">
        <v>7853</v>
      </c>
      <c r="B6854" s="2" t="s">
        <v>312</v>
      </c>
      <c r="C6854" s="2" t="s">
        <v>17</v>
      </c>
      <c r="D6854" s="2">
        <v>47</v>
      </c>
      <c r="E6854" s="2" t="str" cm="1">
        <f t="array" ref="E6854">_xlfn.SWITCH(TRUE,D6854&lt;25,"18 to 25",D6854&lt;40,"25 to 40",D6854&lt;50,"40 to 50",D6854&lt;60,"50 to 60","60+")</f>
        <v>40 to 50</v>
      </c>
      <c r="F6854" s="2" t="s">
        <v>25</v>
      </c>
      <c r="G6854" s="2" t="s">
        <v>19</v>
      </c>
      <c r="H6854" s="2" t="s">
        <v>27</v>
      </c>
      <c r="I6854" s="3">
        <v>44622</v>
      </c>
      <c r="J6854" s="2"/>
      <c r="K6854" s="2">
        <v>2.71</v>
      </c>
      <c r="L6854" s="2" t="str" cm="1">
        <f t="array" ref="L6854">_xlfn.SWITCH(TRUE,K6854&lt;2,"1 to 2 yrs",K6854&lt;5,"2 to 5 yrs",K6854&lt;10,"5 to 10 yrs",K6854&lt;20,"10 to 20 yrs","20+")</f>
        <v>2 to 5 yrs</v>
      </c>
      <c r="M6854" s="2">
        <v>53302</v>
      </c>
      <c r="N6854" s="4">
        <v>0.2</v>
      </c>
      <c r="O6854" s="5">
        <f t="shared" si="107"/>
        <v>63962.400000000001</v>
      </c>
      <c r="P6854" s="2" t="s">
        <v>58</v>
      </c>
      <c r="Q6854" s="2">
        <v>7295</v>
      </c>
      <c r="R6854" s="2">
        <v>61</v>
      </c>
      <c r="S6854" s="2" t="s">
        <v>99</v>
      </c>
    </row>
    <row r="6855" spans="1:19" x14ac:dyDescent="0.3">
      <c r="A6855" s="2">
        <v>7854</v>
      </c>
      <c r="B6855" s="2" t="s">
        <v>432</v>
      </c>
      <c r="C6855" s="2" t="s">
        <v>17</v>
      </c>
      <c r="D6855" s="2">
        <v>41</v>
      </c>
      <c r="E6855" s="2" t="str" cm="1">
        <f t="array" ref="E6855">_xlfn.SWITCH(TRUE,D6855&lt;25,"18 to 25",D6855&lt;40,"25 to 40",D6855&lt;50,"40 to 50",D6855&lt;60,"50 to 60","60+")</f>
        <v>40 to 50</v>
      </c>
      <c r="F6855" s="2" t="s">
        <v>75</v>
      </c>
      <c r="G6855" s="2" t="s">
        <v>19</v>
      </c>
      <c r="H6855" s="2" t="s">
        <v>201</v>
      </c>
      <c r="I6855" s="3">
        <v>42806</v>
      </c>
      <c r="J6855" s="2"/>
      <c r="K6855" s="2">
        <v>7.68</v>
      </c>
      <c r="L6855" s="2" t="str" cm="1">
        <f t="array" ref="L6855">_xlfn.SWITCH(TRUE,K6855&lt;2,"1 to 2 yrs",K6855&lt;5,"2 to 5 yrs",K6855&lt;10,"5 to 10 yrs",K6855&lt;20,"10 to 20 yrs","20+")</f>
        <v>5 to 10 yrs</v>
      </c>
      <c r="M6855" s="2">
        <v>99275</v>
      </c>
      <c r="N6855" s="4">
        <v>0.2</v>
      </c>
      <c r="O6855" s="5">
        <f t="shared" si="107"/>
        <v>119130</v>
      </c>
      <c r="P6855" s="2" t="s">
        <v>42</v>
      </c>
      <c r="Q6855" s="2">
        <v>1538</v>
      </c>
      <c r="R6855" s="2">
        <v>6</v>
      </c>
      <c r="S6855" s="2" t="s">
        <v>79</v>
      </c>
    </row>
    <row r="6856" spans="1:19" x14ac:dyDescent="0.3">
      <c r="A6856" s="2">
        <v>7855</v>
      </c>
      <c r="B6856" s="2" t="s">
        <v>819</v>
      </c>
      <c r="C6856" s="2" t="s">
        <v>24</v>
      </c>
      <c r="D6856" s="2">
        <v>63</v>
      </c>
      <c r="E6856" s="2" t="str" cm="1">
        <f t="array" ref="E6856">_xlfn.SWITCH(TRUE,D6856&lt;25,"18 to 25",D6856&lt;40,"25 to 40",D6856&lt;50,"40 to 50",D6856&lt;60,"50 to 60","60+")</f>
        <v>60+</v>
      </c>
      <c r="F6856" s="2" t="s">
        <v>46</v>
      </c>
      <c r="G6856" s="2" t="s">
        <v>19</v>
      </c>
      <c r="H6856" s="2" t="s">
        <v>128</v>
      </c>
      <c r="I6856" s="3">
        <v>42086</v>
      </c>
      <c r="J6856" s="2"/>
      <c r="K6856" s="2">
        <v>9.65</v>
      </c>
      <c r="L6856" s="2" t="str" cm="1">
        <f t="array" ref="L6856">_xlfn.SWITCH(TRUE,K6856&lt;2,"1 to 2 yrs",K6856&lt;5,"2 to 5 yrs",K6856&lt;10,"5 to 10 yrs",K6856&lt;20,"10 to 20 yrs","20+")</f>
        <v>5 to 10 yrs</v>
      </c>
      <c r="M6856" s="2">
        <v>114157</v>
      </c>
      <c r="N6856" s="4">
        <v>0.1</v>
      </c>
      <c r="O6856" s="5">
        <f t="shared" si="107"/>
        <v>125572.7</v>
      </c>
      <c r="P6856" s="2" t="s">
        <v>58</v>
      </c>
      <c r="Q6856" s="2">
        <v>5289</v>
      </c>
      <c r="R6856" s="2">
        <v>14</v>
      </c>
      <c r="S6856" s="2" t="s">
        <v>84</v>
      </c>
    </row>
    <row r="6857" spans="1:19" x14ac:dyDescent="0.3">
      <c r="A6857" s="2">
        <v>7856</v>
      </c>
      <c r="B6857" s="2" t="s">
        <v>282</v>
      </c>
      <c r="C6857" s="2" t="s">
        <v>17</v>
      </c>
      <c r="D6857" s="2">
        <v>49</v>
      </c>
      <c r="E6857" s="2" t="str" cm="1">
        <f t="array" ref="E6857">_xlfn.SWITCH(TRUE,D6857&lt;25,"18 to 25",D6857&lt;40,"25 to 40",D6857&lt;50,"40 to 50",D6857&lt;60,"50 to 60","60+")</f>
        <v>40 to 50</v>
      </c>
      <c r="F6857" s="2" t="s">
        <v>31</v>
      </c>
      <c r="G6857" s="2" t="s">
        <v>32</v>
      </c>
      <c r="H6857" s="2" t="s">
        <v>68</v>
      </c>
      <c r="I6857" s="3">
        <v>42562</v>
      </c>
      <c r="J6857" s="2"/>
      <c r="K6857" s="2">
        <v>8.35</v>
      </c>
      <c r="L6857" s="2" t="str" cm="1">
        <f t="array" ref="L6857">_xlfn.SWITCH(TRUE,K6857&lt;2,"1 to 2 yrs",K6857&lt;5,"2 to 5 yrs",K6857&lt;10,"5 to 10 yrs",K6857&lt;20,"10 to 20 yrs","20+")</f>
        <v>5 to 10 yrs</v>
      </c>
      <c r="M6857" s="2">
        <v>66014</v>
      </c>
      <c r="N6857" s="4">
        <v>0.2</v>
      </c>
      <c r="O6857" s="5">
        <f t="shared" si="107"/>
        <v>79216.800000000003</v>
      </c>
      <c r="P6857" s="2" t="s">
        <v>28</v>
      </c>
      <c r="Q6857" s="2">
        <v>3527</v>
      </c>
      <c r="R6857" s="2">
        <v>29</v>
      </c>
      <c r="S6857" s="2" t="s">
        <v>43</v>
      </c>
    </row>
    <row r="6858" spans="1:19" x14ac:dyDescent="0.3">
      <c r="A6858" s="2">
        <v>7857</v>
      </c>
      <c r="B6858" s="2" t="s">
        <v>396</v>
      </c>
      <c r="C6858" s="2" t="s">
        <v>17</v>
      </c>
      <c r="D6858" s="2">
        <v>41</v>
      </c>
      <c r="E6858" s="2" t="str" cm="1">
        <f t="array" ref="E6858">_xlfn.SWITCH(TRUE,D6858&lt;25,"18 to 25",D6858&lt;40,"25 to 40",D6858&lt;50,"40 to 50",D6858&lt;60,"50 to 60","60+")</f>
        <v>40 to 50</v>
      </c>
      <c r="F6858" s="2" t="s">
        <v>92</v>
      </c>
      <c r="G6858" s="2" t="s">
        <v>19</v>
      </c>
      <c r="H6858" s="2" t="s">
        <v>108</v>
      </c>
      <c r="I6858" s="3">
        <v>45332</v>
      </c>
      <c r="J6858" s="2"/>
      <c r="K6858" s="2">
        <v>0.77</v>
      </c>
      <c r="L6858" s="2" t="str" cm="1">
        <f t="array" ref="L6858">_xlfn.SWITCH(TRUE,K6858&lt;2,"1 to 2 yrs",K6858&lt;5,"2 to 5 yrs",K6858&lt;10,"5 to 10 yrs",K6858&lt;20,"10 to 20 yrs","20+")</f>
        <v>1 to 2 yrs</v>
      </c>
      <c r="M6858" s="2">
        <v>60844</v>
      </c>
      <c r="N6858" s="4">
        <v>0.2</v>
      </c>
      <c r="O6858" s="5">
        <f t="shared" si="107"/>
        <v>73012.800000000003</v>
      </c>
      <c r="P6858" s="2" t="s">
        <v>58</v>
      </c>
      <c r="Q6858" s="2"/>
      <c r="R6858" s="2">
        <v>19</v>
      </c>
      <c r="S6858" s="2" t="s">
        <v>59</v>
      </c>
    </row>
    <row r="6859" spans="1:19" x14ac:dyDescent="0.3">
      <c r="A6859" s="2">
        <v>7858</v>
      </c>
      <c r="B6859" s="2" t="s">
        <v>1023</v>
      </c>
      <c r="C6859" s="2" t="s">
        <v>17</v>
      </c>
      <c r="D6859" s="2">
        <v>32</v>
      </c>
      <c r="E6859" s="2" t="str" cm="1">
        <f t="array" ref="E6859">_xlfn.SWITCH(TRUE,D6859&lt;25,"18 to 25",D6859&lt;40,"25 to 40",D6859&lt;50,"40 to 50",D6859&lt;60,"50 to 60","60+")</f>
        <v>25 to 40</v>
      </c>
      <c r="F6859" s="2" t="s">
        <v>36</v>
      </c>
      <c r="G6859" s="2" t="s">
        <v>19</v>
      </c>
      <c r="H6859" s="2" t="s">
        <v>241</v>
      </c>
      <c r="I6859" s="3">
        <v>43076</v>
      </c>
      <c r="J6859" s="3">
        <v>44467</v>
      </c>
      <c r="K6859" s="2">
        <v>3.81</v>
      </c>
      <c r="L6859" s="2" t="str" cm="1">
        <f t="array" ref="L6859">_xlfn.SWITCH(TRUE,K6859&lt;2,"1 to 2 yrs",K6859&lt;5,"2 to 5 yrs",K6859&lt;10,"5 to 10 yrs",K6859&lt;20,"10 to 20 yrs","20+")</f>
        <v>2 to 5 yrs</v>
      </c>
      <c r="M6859" s="2">
        <v>72456</v>
      </c>
      <c r="N6859" s="4">
        <v>0.15</v>
      </c>
      <c r="O6859" s="5">
        <f t="shared" si="107"/>
        <v>83324.399999999994</v>
      </c>
      <c r="P6859" s="2" t="s">
        <v>58</v>
      </c>
      <c r="Q6859" s="2">
        <v>6858</v>
      </c>
      <c r="R6859" s="2">
        <v>66</v>
      </c>
      <c r="S6859" s="2" t="s">
        <v>90</v>
      </c>
    </row>
    <row r="6860" spans="1:19" x14ac:dyDescent="0.3">
      <c r="A6860" s="2">
        <v>7859</v>
      </c>
      <c r="B6860" s="2" t="s">
        <v>736</v>
      </c>
      <c r="C6860" s="2" t="s">
        <v>24</v>
      </c>
      <c r="D6860" s="2">
        <v>31</v>
      </c>
      <c r="E6860" s="2" t="str" cm="1">
        <f t="array" ref="E6860">_xlfn.SWITCH(TRUE,D6860&lt;25,"18 to 25",D6860&lt;40,"25 to 40",D6860&lt;50,"40 to 50",D6860&lt;60,"50 to 60","60+")</f>
        <v>25 to 40</v>
      </c>
      <c r="F6860" s="2" t="s">
        <v>36</v>
      </c>
      <c r="G6860" s="2" t="s">
        <v>19</v>
      </c>
      <c r="H6860" s="2" t="s">
        <v>211</v>
      </c>
      <c r="I6860" s="3">
        <v>45222</v>
      </c>
      <c r="J6860" s="2"/>
      <c r="K6860" s="2">
        <v>1.07</v>
      </c>
      <c r="L6860" s="2" t="str" cm="1">
        <f t="array" ref="L6860">_xlfn.SWITCH(TRUE,K6860&lt;2,"1 to 2 yrs",K6860&lt;5,"2 to 5 yrs",K6860&lt;10,"5 to 10 yrs",K6860&lt;20,"10 to 20 yrs","20+")</f>
        <v>1 to 2 yrs</v>
      </c>
      <c r="M6860" s="2">
        <v>70336</v>
      </c>
      <c r="N6860" s="4">
        <v>0</v>
      </c>
      <c r="O6860" s="5">
        <f t="shared" si="107"/>
        <v>70336</v>
      </c>
      <c r="P6860" s="2" t="s">
        <v>42</v>
      </c>
      <c r="Q6860" s="2">
        <v>6314</v>
      </c>
      <c r="R6860" s="2">
        <v>85</v>
      </c>
      <c r="S6860" s="2" t="s">
        <v>43</v>
      </c>
    </row>
    <row r="6861" spans="1:19" x14ac:dyDescent="0.3">
      <c r="A6861" s="2">
        <v>7860</v>
      </c>
      <c r="B6861" s="2" t="s">
        <v>763</v>
      </c>
      <c r="C6861" s="2" t="s">
        <v>17</v>
      </c>
      <c r="D6861" s="2">
        <v>44</v>
      </c>
      <c r="E6861" s="2" t="str" cm="1">
        <f t="array" ref="E6861">_xlfn.SWITCH(TRUE,D6861&lt;25,"18 to 25",D6861&lt;40,"25 to 40",D6861&lt;50,"40 to 50",D6861&lt;60,"50 to 60","60+")</f>
        <v>40 to 50</v>
      </c>
      <c r="F6861" s="2" t="s">
        <v>18</v>
      </c>
      <c r="G6861" s="2" t="s">
        <v>32</v>
      </c>
      <c r="H6861" s="2" t="s">
        <v>134</v>
      </c>
      <c r="I6861" s="3">
        <v>42712</v>
      </c>
      <c r="J6861" s="2"/>
      <c r="K6861" s="2">
        <v>7.94</v>
      </c>
      <c r="L6861" s="2" t="str" cm="1">
        <f t="array" ref="L6861">_xlfn.SWITCH(TRUE,K6861&lt;2,"1 to 2 yrs",K6861&lt;5,"2 to 5 yrs",K6861&lt;10,"5 to 10 yrs",K6861&lt;20,"10 to 20 yrs","20+")</f>
        <v>5 to 10 yrs</v>
      </c>
      <c r="M6861" s="2">
        <v>98622</v>
      </c>
      <c r="N6861" s="4">
        <v>0.25</v>
      </c>
      <c r="O6861" s="5">
        <f t="shared" si="107"/>
        <v>123277.5</v>
      </c>
      <c r="P6861" s="2" t="s">
        <v>42</v>
      </c>
      <c r="Q6861" s="2">
        <v>5401</v>
      </c>
      <c r="R6861" s="2">
        <v>53</v>
      </c>
      <c r="S6861" s="2" t="s">
        <v>22</v>
      </c>
    </row>
    <row r="6862" spans="1:19" x14ac:dyDescent="0.3">
      <c r="A6862" s="2">
        <v>7861</v>
      </c>
      <c r="B6862" s="2" t="s">
        <v>1501</v>
      </c>
      <c r="C6862" s="2" t="s">
        <v>17</v>
      </c>
      <c r="D6862" s="2">
        <v>58</v>
      </c>
      <c r="E6862" s="2" t="str" cm="1">
        <f t="array" ref="E6862">_xlfn.SWITCH(TRUE,D6862&lt;25,"18 to 25",D6862&lt;40,"25 to 40",D6862&lt;50,"40 to 50",D6862&lt;60,"50 to 60","60+")</f>
        <v>50 to 60</v>
      </c>
      <c r="F6862" s="2" t="s">
        <v>18</v>
      </c>
      <c r="G6862" s="2" t="s">
        <v>19</v>
      </c>
      <c r="H6862" s="2" t="s">
        <v>63</v>
      </c>
      <c r="I6862" s="3">
        <v>43581</v>
      </c>
      <c r="J6862" s="2"/>
      <c r="K6862" s="2">
        <v>5.56</v>
      </c>
      <c r="L6862" s="2" t="str" cm="1">
        <f t="array" ref="L6862">_xlfn.SWITCH(TRUE,K6862&lt;2,"1 to 2 yrs",K6862&lt;5,"2 to 5 yrs",K6862&lt;10,"5 to 10 yrs",K6862&lt;20,"10 to 20 yrs","20+")</f>
        <v>5 to 10 yrs</v>
      </c>
      <c r="M6862" s="2">
        <v>76110</v>
      </c>
      <c r="N6862" s="4">
        <v>0.2</v>
      </c>
      <c r="O6862" s="5">
        <f t="shared" si="107"/>
        <v>91332</v>
      </c>
      <c r="P6862" s="2" t="s">
        <v>42</v>
      </c>
      <c r="Q6862" s="2">
        <v>3746</v>
      </c>
      <c r="R6862" s="2">
        <v>49</v>
      </c>
      <c r="S6862" s="2" t="s">
        <v>73</v>
      </c>
    </row>
    <row r="6863" spans="1:19" x14ac:dyDescent="0.3">
      <c r="A6863" s="2">
        <v>7862</v>
      </c>
      <c r="B6863" s="2" t="s">
        <v>144</v>
      </c>
      <c r="C6863" s="2" t="s">
        <v>24</v>
      </c>
      <c r="D6863" s="2">
        <v>62</v>
      </c>
      <c r="E6863" s="2" t="str" cm="1">
        <f t="array" ref="E6863">_xlfn.SWITCH(TRUE,D6863&lt;25,"18 to 25",D6863&lt;40,"25 to 40",D6863&lt;50,"40 to 50",D6863&lt;60,"50 to 60","60+")</f>
        <v>60+</v>
      </c>
      <c r="F6863" s="2" t="s">
        <v>18</v>
      </c>
      <c r="G6863" s="2" t="s">
        <v>26</v>
      </c>
      <c r="H6863" s="2" t="s">
        <v>216</v>
      </c>
      <c r="I6863" s="3">
        <v>44672</v>
      </c>
      <c r="J6863" s="2"/>
      <c r="K6863" s="2">
        <v>2.57</v>
      </c>
      <c r="L6863" s="2" t="str" cm="1">
        <f t="array" ref="L6863">_xlfn.SWITCH(TRUE,K6863&lt;2,"1 to 2 yrs",K6863&lt;5,"2 to 5 yrs",K6863&lt;10,"5 to 10 yrs",K6863&lt;20,"10 to 20 yrs","20+")</f>
        <v>2 to 5 yrs</v>
      </c>
      <c r="M6863" s="2">
        <v>78218</v>
      </c>
      <c r="N6863" s="4">
        <v>0.1</v>
      </c>
      <c r="O6863" s="5">
        <f t="shared" si="107"/>
        <v>86039.8</v>
      </c>
      <c r="P6863" s="2" t="s">
        <v>28</v>
      </c>
      <c r="Q6863" s="2">
        <v>1995</v>
      </c>
      <c r="R6863" s="2">
        <v>70</v>
      </c>
      <c r="S6863" s="2" t="s">
        <v>59</v>
      </c>
    </row>
    <row r="6864" spans="1:19" x14ac:dyDescent="0.3">
      <c r="A6864" s="2">
        <v>7863</v>
      </c>
      <c r="B6864" s="2" t="s">
        <v>1062</v>
      </c>
      <c r="C6864" s="2" t="s">
        <v>17</v>
      </c>
      <c r="D6864" s="2">
        <v>40</v>
      </c>
      <c r="E6864" s="2" t="str" cm="1">
        <f t="array" ref="E6864">_xlfn.SWITCH(TRUE,D6864&lt;25,"18 to 25",D6864&lt;40,"25 to 40",D6864&lt;50,"40 to 50",D6864&lt;60,"50 to 60","60+")</f>
        <v>40 to 50</v>
      </c>
      <c r="F6864" s="2" t="s">
        <v>50</v>
      </c>
      <c r="G6864" s="2" t="s">
        <v>19</v>
      </c>
      <c r="H6864" s="2" t="s">
        <v>70</v>
      </c>
      <c r="I6864" s="3">
        <v>44915</v>
      </c>
      <c r="J6864" s="2"/>
      <c r="K6864" s="2">
        <v>1.91</v>
      </c>
      <c r="L6864" s="2" t="str" cm="1">
        <f t="array" ref="L6864">_xlfn.SWITCH(TRUE,K6864&lt;2,"1 to 2 yrs",K6864&lt;5,"2 to 5 yrs",K6864&lt;10,"5 to 10 yrs",K6864&lt;20,"10 to 20 yrs","20+")</f>
        <v>1 to 2 yrs</v>
      </c>
      <c r="M6864" s="2">
        <v>89082</v>
      </c>
      <c r="N6864" s="4">
        <v>0.2</v>
      </c>
      <c r="O6864" s="5">
        <f t="shared" si="107"/>
        <v>106898.4</v>
      </c>
      <c r="P6864" s="2" t="s">
        <v>58</v>
      </c>
      <c r="Q6864" s="2">
        <v>3938</v>
      </c>
      <c r="R6864" s="2">
        <v>94</v>
      </c>
      <c r="S6864" s="2" t="s">
        <v>48</v>
      </c>
    </row>
    <row r="6865" spans="1:19" x14ac:dyDescent="0.3">
      <c r="A6865" s="2">
        <v>7864</v>
      </c>
      <c r="B6865" s="2" t="s">
        <v>933</v>
      </c>
      <c r="C6865" s="2" t="s">
        <v>17</v>
      </c>
      <c r="D6865" s="2">
        <v>39</v>
      </c>
      <c r="E6865" s="2" t="str" cm="1">
        <f t="array" ref="E6865">_xlfn.SWITCH(TRUE,D6865&lt;25,"18 to 25",D6865&lt;40,"25 to 40",D6865&lt;50,"40 to 50",D6865&lt;60,"50 to 60","60+")</f>
        <v>25 to 40</v>
      </c>
      <c r="F6865" s="2" t="s">
        <v>31</v>
      </c>
      <c r="G6865" s="2" t="s">
        <v>19</v>
      </c>
      <c r="H6865" s="2" t="s">
        <v>72</v>
      </c>
      <c r="I6865" s="3">
        <v>43739</v>
      </c>
      <c r="J6865" s="2"/>
      <c r="K6865" s="2">
        <v>5.13</v>
      </c>
      <c r="L6865" s="2" t="str" cm="1">
        <f t="array" ref="L6865">_xlfn.SWITCH(TRUE,K6865&lt;2,"1 to 2 yrs",K6865&lt;5,"2 to 5 yrs",K6865&lt;10,"5 to 10 yrs",K6865&lt;20,"10 to 20 yrs","20+")</f>
        <v>5 to 10 yrs</v>
      </c>
      <c r="M6865" s="2">
        <v>63235</v>
      </c>
      <c r="N6865" s="4">
        <v>0.15</v>
      </c>
      <c r="O6865" s="5">
        <f t="shared" si="107"/>
        <v>72720.25</v>
      </c>
      <c r="P6865" s="2" t="s">
        <v>58</v>
      </c>
      <c r="Q6865" s="2">
        <v>2397</v>
      </c>
      <c r="R6865" s="2">
        <v>48</v>
      </c>
      <c r="S6865" s="2" t="s">
        <v>38</v>
      </c>
    </row>
    <row r="6866" spans="1:19" x14ac:dyDescent="0.3">
      <c r="A6866" s="2">
        <v>7865</v>
      </c>
      <c r="B6866" s="2" t="s">
        <v>707</v>
      </c>
      <c r="C6866" s="2" t="s">
        <v>17</v>
      </c>
      <c r="D6866" s="2">
        <v>48</v>
      </c>
      <c r="E6866" s="2" t="str" cm="1">
        <f t="array" ref="E6866">_xlfn.SWITCH(TRUE,D6866&lt;25,"18 to 25",D6866&lt;40,"25 to 40",D6866&lt;50,"40 to 50",D6866&lt;60,"50 to 60","60+")</f>
        <v>40 to 50</v>
      </c>
      <c r="F6866" s="2" t="s">
        <v>40</v>
      </c>
      <c r="G6866" s="2" t="s">
        <v>19</v>
      </c>
      <c r="H6866" s="2" t="s">
        <v>208</v>
      </c>
      <c r="I6866" s="3">
        <v>42573</v>
      </c>
      <c r="J6866" s="2"/>
      <c r="K6866" s="2">
        <v>8.32</v>
      </c>
      <c r="L6866" s="2" t="str" cm="1">
        <f t="array" ref="L6866">_xlfn.SWITCH(TRUE,K6866&lt;2,"1 to 2 yrs",K6866&lt;5,"2 to 5 yrs",K6866&lt;10,"5 to 10 yrs",K6866&lt;20,"10 to 20 yrs","20+")</f>
        <v>5 to 10 yrs</v>
      </c>
      <c r="M6866" s="2">
        <v>58073</v>
      </c>
      <c r="N6866" s="4">
        <v>0.2</v>
      </c>
      <c r="O6866" s="5">
        <f t="shared" si="107"/>
        <v>69687.600000000006</v>
      </c>
      <c r="P6866" s="2" t="s">
        <v>28</v>
      </c>
      <c r="Q6866" s="2">
        <v>2681</v>
      </c>
      <c r="R6866" s="2">
        <v>49</v>
      </c>
      <c r="S6866" s="2" t="s">
        <v>77</v>
      </c>
    </row>
    <row r="6867" spans="1:19" x14ac:dyDescent="0.3">
      <c r="A6867" s="2">
        <v>7866</v>
      </c>
      <c r="B6867" s="2" t="s">
        <v>153</v>
      </c>
      <c r="C6867" s="2" t="s">
        <v>17</v>
      </c>
      <c r="D6867" s="2">
        <v>27</v>
      </c>
      <c r="E6867" s="2" t="str" cm="1">
        <f t="array" ref="E6867">_xlfn.SWITCH(TRUE,D6867&lt;25,"18 to 25",D6867&lt;40,"25 to 40",D6867&lt;50,"40 to 50",D6867&lt;60,"50 to 60","60+")</f>
        <v>25 to 40</v>
      </c>
      <c r="F6867" s="2" t="s">
        <v>46</v>
      </c>
      <c r="G6867" s="2" t="s">
        <v>19</v>
      </c>
      <c r="H6867" s="2" t="s">
        <v>168</v>
      </c>
      <c r="I6867" s="3">
        <v>43068</v>
      </c>
      <c r="J6867" s="2"/>
      <c r="K6867" s="2">
        <v>6.97</v>
      </c>
      <c r="L6867" s="2" t="str" cm="1">
        <f t="array" ref="L6867">_xlfn.SWITCH(TRUE,K6867&lt;2,"1 to 2 yrs",K6867&lt;5,"2 to 5 yrs",K6867&lt;10,"5 to 10 yrs",K6867&lt;20,"10 to 20 yrs","20+")</f>
        <v>5 to 10 yrs</v>
      </c>
      <c r="M6867" s="2">
        <v>111660</v>
      </c>
      <c r="N6867" s="4">
        <v>0.15</v>
      </c>
      <c r="O6867" s="5">
        <f t="shared" si="107"/>
        <v>128409</v>
      </c>
      <c r="P6867" s="2" t="s">
        <v>42</v>
      </c>
      <c r="Q6867" s="2">
        <v>1340</v>
      </c>
      <c r="R6867" s="2">
        <v>2</v>
      </c>
      <c r="S6867" s="2" t="s">
        <v>87</v>
      </c>
    </row>
    <row r="6868" spans="1:19" x14ac:dyDescent="0.3">
      <c r="A6868" s="2">
        <v>7867</v>
      </c>
      <c r="B6868" s="2" t="s">
        <v>1075</v>
      </c>
      <c r="C6868" s="2" t="s">
        <v>17</v>
      </c>
      <c r="D6868" s="2">
        <v>31</v>
      </c>
      <c r="E6868" s="2" t="str" cm="1">
        <f t="array" ref="E6868">_xlfn.SWITCH(TRUE,D6868&lt;25,"18 to 25",D6868&lt;40,"25 to 40",D6868&lt;50,"40 to 50",D6868&lt;60,"50 to 60","60+")</f>
        <v>25 to 40</v>
      </c>
      <c r="F6868" s="2" t="s">
        <v>56</v>
      </c>
      <c r="G6868" s="2" t="s">
        <v>19</v>
      </c>
      <c r="H6868" s="2" t="s">
        <v>57</v>
      </c>
      <c r="I6868" s="3">
        <v>44879</v>
      </c>
      <c r="J6868" s="2"/>
      <c r="K6868" s="2">
        <v>2.0099999999999998</v>
      </c>
      <c r="L6868" s="2" t="str" cm="1">
        <f t="array" ref="L6868">_xlfn.SWITCH(TRUE,K6868&lt;2,"1 to 2 yrs",K6868&lt;5,"2 to 5 yrs",K6868&lt;10,"5 to 10 yrs",K6868&lt;20,"10 to 20 yrs","20+")</f>
        <v>2 to 5 yrs</v>
      </c>
      <c r="M6868" s="2">
        <v>90230</v>
      </c>
      <c r="N6868" s="4">
        <v>0.15</v>
      </c>
      <c r="O6868" s="5">
        <f t="shared" si="107"/>
        <v>103764.5</v>
      </c>
      <c r="P6868" s="2" t="s">
        <v>42</v>
      </c>
      <c r="Q6868" s="2">
        <v>6880</v>
      </c>
      <c r="R6868" s="2">
        <v>63</v>
      </c>
      <c r="S6868" s="2" t="s">
        <v>99</v>
      </c>
    </row>
    <row r="6869" spans="1:19" x14ac:dyDescent="0.3">
      <c r="A6869" s="2">
        <v>7868</v>
      </c>
      <c r="B6869" s="2" t="s">
        <v>917</v>
      </c>
      <c r="C6869" s="2" t="s">
        <v>24</v>
      </c>
      <c r="D6869" s="2">
        <v>23</v>
      </c>
      <c r="E6869" s="2" t="str" cm="1">
        <f t="array" ref="E6869">_xlfn.SWITCH(TRUE,D6869&lt;25,"18 to 25",D6869&lt;40,"25 to 40",D6869&lt;50,"40 to 50",D6869&lt;60,"50 to 60","60+")</f>
        <v>18 to 25</v>
      </c>
      <c r="F6869" s="2" t="s">
        <v>46</v>
      </c>
      <c r="G6869" s="2" t="s">
        <v>32</v>
      </c>
      <c r="H6869" s="2" t="s">
        <v>168</v>
      </c>
      <c r="I6869" s="3">
        <v>45301</v>
      </c>
      <c r="J6869" s="2"/>
      <c r="K6869" s="2">
        <v>0.85</v>
      </c>
      <c r="L6869" s="2" t="str" cm="1">
        <f t="array" ref="L6869">_xlfn.SWITCH(TRUE,K6869&lt;2,"1 to 2 yrs",K6869&lt;5,"2 to 5 yrs",K6869&lt;10,"5 to 10 yrs",K6869&lt;20,"10 to 20 yrs","20+")</f>
        <v>1 to 2 yrs</v>
      </c>
      <c r="M6869" s="2">
        <v>94999</v>
      </c>
      <c r="N6869" s="4">
        <v>0.2</v>
      </c>
      <c r="O6869" s="5">
        <f t="shared" si="107"/>
        <v>113998.8</v>
      </c>
      <c r="P6869" s="2" t="s">
        <v>28</v>
      </c>
      <c r="Q6869" s="2">
        <v>5148</v>
      </c>
      <c r="R6869" s="2">
        <v>45</v>
      </c>
      <c r="S6869" s="2" t="s">
        <v>54</v>
      </c>
    </row>
    <row r="6870" spans="1:19" x14ac:dyDescent="0.3">
      <c r="A6870" s="2">
        <v>7869</v>
      </c>
      <c r="B6870" s="2" t="s">
        <v>514</v>
      </c>
      <c r="C6870" s="2" t="s">
        <v>24</v>
      </c>
      <c r="D6870" s="2">
        <v>45</v>
      </c>
      <c r="E6870" s="2" t="str" cm="1">
        <f t="array" ref="E6870">_xlfn.SWITCH(TRUE,D6870&lt;25,"18 to 25",D6870&lt;40,"25 to 40",D6870&lt;50,"40 to 50",D6870&lt;60,"50 to 60","60+")</f>
        <v>40 to 50</v>
      </c>
      <c r="F6870" s="2" t="s">
        <v>25</v>
      </c>
      <c r="G6870" s="2" t="s">
        <v>19</v>
      </c>
      <c r="H6870" s="2" t="s">
        <v>136</v>
      </c>
      <c r="I6870" s="3">
        <v>44356</v>
      </c>
      <c r="J6870" s="2"/>
      <c r="K6870" s="2">
        <v>3.44</v>
      </c>
      <c r="L6870" s="2" t="str" cm="1">
        <f t="array" ref="L6870">_xlfn.SWITCH(TRUE,K6870&lt;2,"1 to 2 yrs",K6870&lt;5,"2 to 5 yrs",K6870&lt;10,"5 to 10 yrs",K6870&lt;20,"10 to 20 yrs","20+")</f>
        <v>2 to 5 yrs</v>
      </c>
      <c r="M6870" s="2">
        <v>67371</v>
      </c>
      <c r="N6870" s="4">
        <v>0.2</v>
      </c>
      <c r="O6870" s="5">
        <f t="shared" si="107"/>
        <v>80845.2</v>
      </c>
      <c r="P6870" s="2" t="s">
        <v>28</v>
      </c>
      <c r="Q6870" s="2"/>
      <c r="R6870" s="2">
        <v>80</v>
      </c>
      <c r="S6870" s="2" t="s">
        <v>73</v>
      </c>
    </row>
    <row r="6871" spans="1:19" x14ac:dyDescent="0.3">
      <c r="A6871" s="2">
        <v>7870</v>
      </c>
      <c r="B6871" s="2" t="s">
        <v>1139</v>
      </c>
      <c r="C6871" s="2" t="s">
        <v>17</v>
      </c>
      <c r="D6871" s="2">
        <v>59</v>
      </c>
      <c r="E6871" s="2" t="str" cm="1">
        <f t="array" ref="E6871">_xlfn.SWITCH(TRUE,D6871&lt;25,"18 to 25",D6871&lt;40,"25 to 40",D6871&lt;50,"40 to 50",D6871&lt;60,"50 to 60","60+")</f>
        <v>50 to 60</v>
      </c>
      <c r="F6871" s="2" t="s">
        <v>18</v>
      </c>
      <c r="G6871" s="2" t="s">
        <v>32</v>
      </c>
      <c r="H6871" s="2" t="s">
        <v>20</v>
      </c>
      <c r="I6871" s="3">
        <v>43853</v>
      </c>
      <c r="J6871" s="2"/>
      <c r="K6871" s="2">
        <v>4.82</v>
      </c>
      <c r="L6871" s="2" t="str" cm="1">
        <f t="array" ref="L6871">_xlfn.SWITCH(TRUE,K6871&lt;2,"1 to 2 yrs",K6871&lt;5,"2 to 5 yrs",K6871&lt;10,"5 to 10 yrs",K6871&lt;20,"10 to 20 yrs","20+")</f>
        <v>2 to 5 yrs</v>
      </c>
      <c r="M6871" s="2">
        <v>70631</v>
      </c>
      <c r="N6871" s="4">
        <v>0</v>
      </c>
      <c r="O6871" s="5">
        <f t="shared" si="107"/>
        <v>70631</v>
      </c>
      <c r="P6871" s="2" t="s">
        <v>58</v>
      </c>
      <c r="Q6871" s="2">
        <v>1521</v>
      </c>
      <c r="R6871" s="2">
        <v>21</v>
      </c>
      <c r="S6871" s="2" t="s">
        <v>43</v>
      </c>
    </row>
    <row r="6872" spans="1:19" x14ac:dyDescent="0.3">
      <c r="A6872" s="2">
        <v>7871</v>
      </c>
      <c r="B6872" s="2" t="s">
        <v>337</v>
      </c>
      <c r="C6872" s="2" t="s">
        <v>17</v>
      </c>
      <c r="D6872" s="2">
        <v>49</v>
      </c>
      <c r="E6872" s="2" t="str" cm="1">
        <f t="array" ref="E6872">_xlfn.SWITCH(TRUE,D6872&lt;25,"18 to 25",D6872&lt;40,"25 to 40",D6872&lt;50,"40 to 50",D6872&lt;60,"50 to 60","60+")</f>
        <v>40 to 50</v>
      </c>
      <c r="F6872" s="2" t="s">
        <v>25</v>
      </c>
      <c r="G6872" s="2" t="s">
        <v>19</v>
      </c>
      <c r="H6872" s="2" t="s">
        <v>259</v>
      </c>
      <c r="I6872" s="3">
        <v>43493</v>
      </c>
      <c r="J6872" s="2"/>
      <c r="K6872" s="2">
        <v>5.8</v>
      </c>
      <c r="L6872" s="2" t="str" cm="1">
        <f t="array" ref="L6872">_xlfn.SWITCH(TRUE,K6872&lt;2,"1 to 2 yrs",K6872&lt;5,"2 to 5 yrs",K6872&lt;10,"5 to 10 yrs",K6872&lt;20,"10 to 20 yrs","20+")</f>
        <v>5 to 10 yrs</v>
      </c>
      <c r="M6872" s="2">
        <v>69176</v>
      </c>
      <c r="N6872" s="4">
        <v>0</v>
      </c>
      <c r="O6872" s="5">
        <f t="shared" si="107"/>
        <v>69176</v>
      </c>
      <c r="P6872" s="2" t="s">
        <v>28</v>
      </c>
      <c r="Q6872" s="2">
        <v>5301</v>
      </c>
      <c r="R6872" s="2">
        <v>51</v>
      </c>
      <c r="S6872" s="2" t="s">
        <v>157</v>
      </c>
    </row>
    <row r="6873" spans="1:19" x14ac:dyDescent="0.3">
      <c r="A6873" s="2">
        <v>7872</v>
      </c>
      <c r="B6873" s="2" t="s">
        <v>321</v>
      </c>
      <c r="C6873" s="2" t="s">
        <v>17</v>
      </c>
      <c r="D6873" s="2">
        <v>49</v>
      </c>
      <c r="E6873" s="2" t="str" cm="1">
        <f t="array" ref="E6873">_xlfn.SWITCH(TRUE,D6873&lt;25,"18 to 25",D6873&lt;40,"25 to 40",D6873&lt;50,"40 to 50",D6873&lt;60,"50 to 60","60+")</f>
        <v>40 to 50</v>
      </c>
      <c r="F6873" s="2" t="s">
        <v>46</v>
      </c>
      <c r="G6873" s="2" t="s">
        <v>19</v>
      </c>
      <c r="H6873" s="2" t="s">
        <v>168</v>
      </c>
      <c r="I6873" s="3">
        <v>42984</v>
      </c>
      <c r="J6873" s="3">
        <v>44576</v>
      </c>
      <c r="K6873" s="2">
        <v>4.3600000000000003</v>
      </c>
      <c r="L6873" s="2" t="str" cm="1">
        <f t="array" ref="L6873">_xlfn.SWITCH(TRUE,K6873&lt;2,"1 to 2 yrs",K6873&lt;5,"2 to 5 yrs",K6873&lt;10,"5 to 10 yrs",K6873&lt;20,"10 to 20 yrs","20+")</f>
        <v>2 to 5 yrs</v>
      </c>
      <c r="M6873" s="2">
        <v>106164</v>
      </c>
      <c r="N6873" s="4">
        <v>0.1</v>
      </c>
      <c r="O6873" s="5">
        <f t="shared" si="107"/>
        <v>116780.4</v>
      </c>
      <c r="P6873" s="2" t="s">
        <v>28</v>
      </c>
      <c r="Q6873" s="2">
        <v>6189</v>
      </c>
      <c r="R6873" s="2">
        <v>36</v>
      </c>
      <c r="S6873" s="2" t="s">
        <v>43</v>
      </c>
    </row>
    <row r="6874" spans="1:19" x14ac:dyDescent="0.3">
      <c r="A6874" s="2">
        <v>7873</v>
      </c>
      <c r="B6874" s="2" t="s">
        <v>874</v>
      </c>
      <c r="C6874" s="2" t="s">
        <v>24</v>
      </c>
      <c r="D6874" s="2">
        <v>60</v>
      </c>
      <c r="E6874" s="2" t="str" cm="1">
        <f t="array" ref="E6874">_xlfn.SWITCH(TRUE,D6874&lt;25,"18 to 25",D6874&lt;40,"25 to 40",D6874&lt;50,"40 to 50",D6874&lt;60,"50 to 60","60+")</f>
        <v>60+</v>
      </c>
      <c r="F6874" s="2" t="s">
        <v>50</v>
      </c>
      <c r="G6874" s="2" t="s">
        <v>32</v>
      </c>
      <c r="H6874" s="2" t="s">
        <v>51</v>
      </c>
      <c r="I6874" s="3">
        <v>43928</v>
      </c>
      <c r="J6874" s="2"/>
      <c r="K6874" s="2">
        <v>4.6100000000000003</v>
      </c>
      <c r="L6874" s="2" t="str" cm="1">
        <f t="array" ref="L6874">_xlfn.SWITCH(TRUE,K6874&lt;2,"1 to 2 yrs",K6874&lt;5,"2 to 5 yrs",K6874&lt;10,"5 to 10 yrs",K6874&lt;20,"10 to 20 yrs","20+")</f>
        <v>2 to 5 yrs</v>
      </c>
      <c r="M6874" s="2">
        <v>105716</v>
      </c>
      <c r="N6874" s="4">
        <v>0.15</v>
      </c>
      <c r="O6874" s="5">
        <f t="shared" si="107"/>
        <v>121573.4</v>
      </c>
      <c r="P6874" s="2" t="s">
        <v>28</v>
      </c>
      <c r="Q6874" s="2">
        <v>4635</v>
      </c>
      <c r="R6874" s="2">
        <v>59</v>
      </c>
      <c r="S6874" s="2" t="s">
        <v>90</v>
      </c>
    </row>
    <row r="6875" spans="1:19" x14ac:dyDescent="0.3">
      <c r="A6875" s="2">
        <v>7874</v>
      </c>
      <c r="B6875" s="2" t="s">
        <v>197</v>
      </c>
      <c r="C6875" s="2" t="s">
        <v>24</v>
      </c>
      <c r="D6875" s="2">
        <v>23</v>
      </c>
      <c r="E6875" s="2" t="str" cm="1">
        <f t="array" ref="E6875">_xlfn.SWITCH(TRUE,D6875&lt;25,"18 to 25",D6875&lt;40,"25 to 40",D6875&lt;50,"40 to 50",D6875&lt;60,"50 to 60","60+")</f>
        <v>18 to 25</v>
      </c>
      <c r="F6875" s="2" t="s">
        <v>25</v>
      </c>
      <c r="G6875" s="2" t="s">
        <v>19</v>
      </c>
      <c r="H6875" s="2" t="s">
        <v>27</v>
      </c>
      <c r="I6875" s="3">
        <v>45251</v>
      </c>
      <c r="J6875" s="2"/>
      <c r="K6875" s="2">
        <v>0.99</v>
      </c>
      <c r="L6875" s="2" t="str" cm="1">
        <f t="array" ref="L6875">_xlfn.SWITCH(TRUE,K6875&lt;2,"1 to 2 yrs",K6875&lt;5,"2 to 5 yrs",K6875&lt;10,"5 to 10 yrs",K6875&lt;20,"10 to 20 yrs","20+")</f>
        <v>1 to 2 yrs</v>
      </c>
      <c r="M6875" s="2">
        <v>52764</v>
      </c>
      <c r="N6875" s="4">
        <v>0.1</v>
      </c>
      <c r="O6875" s="5">
        <f t="shared" si="107"/>
        <v>58040.4</v>
      </c>
      <c r="P6875" s="2" t="s">
        <v>21</v>
      </c>
      <c r="Q6875" s="2">
        <v>1012</v>
      </c>
      <c r="R6875" s="2">
        <v>66</v>
      </c>
      <c r="S6875" s="2" t="s">
        <v>38</v>
      </c>
    </row>
    <row r="6876" spans="1:19" x14ac:dyDescent="0.3">
      <c r="A6876" s="2">
        <v>7875</v>
      </c>
      <c r="B6876" s="2" t="s">
        <v>921</v>
      </c>
      <c r="C6876" s="2" t="s">
        <v>17</v>
      </c>
      <c r="D6876" s="2">
        <v>26</v>
      </c>
      <c r="E6876" s="2" t="str" cm="1">
        <f t="array" ref="E6876">_xlfn.SWITCH(TRUE,D6876&lt;25,"18 to 25",D6876&lt;40,"25 to 40",D6876&lt;50,"40 to 50",D6876&lt;60,"50 to 60","60+")</f>
        <v>25 to 40</v>
      </c>
      <c r="F6876" s="2" t="s">
        <v>31</v>
      </c>
      <c r="G6876" s="2" t="s">
        <v>19</v>
      </c>
      <c r="H6876" s="2" t="s">
        <v>72</v>
      </c>
      <c r="I6876" s="3">
        <v>45014</v>
      </c>
      <c r="J6876" s="2"/>
      <c r="K6876" s="2">
        <v>1.64</v>
      </c>
      <c r="L6876" s="2" t="str" cm="1">
        <f t="array" ref="L6876">_xlfn.SWITCH(TRUE,K6876&lt;2,"1 to 2 yrs",K6876&lt;5,"2 to 5 yrs",K6876&lt;10,"5 to 10 yrs",K6876&lt;20,"10 to 20 yrs","20+")</f>
        <v>1 to 2 yrs</v>
      </c>
      <c r="M6876" s="2">
        <v>56274</v>
      </c>
      <c r="N6876" s="4">
        <v>0.2</v>
      </c>
      <c r="O6876" s="5">
        <f t="shared" si="107"/>
        <v>67528.800000000003</v>
      </c>
      <c r="P6876" s="2" t="s">
        <v>42</v>
      </c>
      <c r="Q6876" s="2"/>
      <c r="R6876" s="2">
        <v>47</v>
      </c>
      <c r="S6876" s="2" t="s">
        <v>73</v>
      </c>
    </row>
    <row r="6877" spans="1:19" x14ac:dyDescent="0.3">
      <c r="A6877" s="2">
        <v>7876</v>
      </c>
      <c r="B6877" s="2" t="s">
        <v>977</v>
      </c>
      <c r="C6877" s="2" t="s">
        <v>17</v>
      </c>
      <c r="D6877" s="2">
        <v>32</v>
      </c>
      <c r="E6877" s="2" t="str" cm="1">
        <f t="array" ref="E6877">_xlfn.SWITCH(TRUE,D6877&lt;25,"18 to 25",D6877&lt;40,"25 to 40",D6877&lt;50,"40 to 50",D6877&lt;60,"50 to 60","60+")</f>
        <v>25 to 40</v>
      </c>
      <c r="F6877" s="2" t="s">
        <v>92</v>
      </c>
      <c r="G6877" s="2" t="s">
        <v>19</v>
      </c>
      <c r="H6877" s="2" t="s">
        <v>108</v>
      </c>
      <c r="I6877" s="3">
        <v>44606</v>
      </c>
      <c r="J6877" s="2"/>
      <c r="K6877" s="2">
        <v>2.75</v>
      </c>
      <c r="L6877" s="2" t="str" cm="1">
        <f t="array" ref="L6877">_xlfn.SWITCH(TRUE,K6877&lt;2,"1 to 2 yrs",K6877&lt;5,"2 to 5 yrs",K6877&lt;10,"5 to 10 yrs",K6877&lt;20,"10 to 20 yrs","20+")</f>
        <v>2 to 5 yrs</v>
      </c>
      <c r="M6877" s="2">
        <v>68522</v>
      </c>
      <c r="N6877" s="4">
        <v>0.5</v>
      </c>
      <c r="O6877" s="5">
        <f t="shared" si="107"/>
        <v>102783</v>
      </c>
      <c r="P6877" s="2" t="s">
        <v>58</v>
      </c>
      <c r="Q6877" s="2">
        <v>3241</v>
      </c>
      <c r="R6877" s="2">
        <v>29</v>
      </c>
      <c r="S6877" s="2" t="s">
        <v>48</v>
      </c>
    </row>
    <row r="6878" spans="1:19" x14ac:dyDescent="0.3">
      <c r="A6878" s="2">
        <v>7877</v>
      </c>
      <c r="B6878" s="2" t="s">
        <v>506</v>
      </c>
      <c r="C6878" s="2" t="s">
        <v>24</v>
      </c>
      <c r="D6878" s="2">
        <v>31</v>
      </c>
      <c r="E6878" s="2" t="str" cm="1">
        <f t="array" ref="E6878">_xlfn.SWITCH(TRUE,D6878&lt;25,"18 to 25",D6878&lt;40,"25 to 40",D6878&lt;50,"40 to 50",D6878&lt;60,"50 to 60","60+")</f>
        <v>25 to 40</v>
      </c>
      <c r="F6878" s="2" t="s">
        <v>40</v>
      </c>
      <c r="G6878" s="2" t="s">
        <v>26</v>
      </c>
      <c r="H6878" s="2" t="s">
        <v>65</v>
      </c>
      <c r="I6878" s="3">
        <v>43185</v>
      </c>
      <c r="J6878" s="2"/>
      <c r="K6878" s="2">
        <v>6.64</v>
      </c>
      <c r="L6878" s="2" t="str" cm="1">
        <f t="array" ref="L6878">_xlfn.SWITCH(TRUE,K6878&lt;2,"1 to 2 yrs",K6878&lt;5,"2 to 5 yrs",K6878&lt;10,"5 to 10 yrs",K6878&lt;20,"10 to 20 yrs","20+")</f>
        <v>5 to 10 yrs</v>
      </c>
      <c r="M6878" s="2">
        <v>60272</v>
      </c>
      <c r="N6878" s="4">
        <v>0.2</v>
      </c>
      <c r="O6878" s="5">
        <f t="shared" si="107"/>
        <v>72326.399999999994</v>
      </c>
      <c r="P6878" s="2" t="s">
        <v>58</v>
      </c>
      <c r="Q6878" s="2">
        <v>2994</v>
      </c>
      <c r="R6878" s="2">
        <v>87</v>
      </c>
      <c r="S6878" s="2" t="s">
        <v>43</v>
      </c>
    </row>
    <row r="6879" spans="1:19" x14ac:dyDescent="0.3">
      <c r="A6879" s="2">
        <v>7878</v>
      </c>
      <c r="B6879" s="2" t="s">
        <v>1264</v>
      </c>
      <c r="C6879" s="2" t="s">
        <v>17</v>
      </c>
      <c r="D6879" s="2">
        <v>64</v>
      </c>
      <c r="E6879" s="2" t="str" cm="1">
        <f t="array" ref="E6879">_xlfn.SWITCH(TRUE,D6879&lt;25,"18 to 25",D6879&lt;40,"25 to 40",D6879&lt;50,"40 to 50",D6879&lt;60,"50 to 60","60+")</f>
        <v>60+</v>
      </c>
      <c r="F6879" s="2" t="s">
        <v>40</v>
      </c>
      <c r="G6879" s="2" t="s">
        <v>32</v>
      </c>
      <c r="H6879" s="2" t="s">
        <v>208</v>
      </c>
      <c r="I6879" s="3">
        <v>42106</v>
      </c>
      <c r="J6879" s="2"/>
      <c r="K6879" s="2">
        <v>9.6</v>
      </c>
      <c r="L6879" s="2" t="str" cm="1">
        <f t="array" ref="L6879">_xlfn.SWITCH(TRUE,K6879&lt;2,"1 to 2 yrs",K6879&lt;5,"2 to 5 yrs",K6879&lt;10,"5 to 10 yrs",K6879&lt;20,"10 to 20 yrs","20+")</f>
        <v>5 to 10 yrs</v>
      </c>
      <c r="M6879" s="2">
        <v>65921</v>
      </c>
      <c r="N6879" s="4">
        <v>0.2</v>
      </c>
      <c r="O6879" s="5">
        <f t="shared" si="107"/>
        <v>79105.2</v>
      </c>
      <c r="P6879" s="2" t="s">
        <v>28</v>
      </c>
      <c r="Q6879" s="2">
        <v>5931</v>
      </c>
      <c r="R6879" s="2">
        <v>96</v>
      </c>
      <c r="S6879" s="2" t="s">
        <v>84</v>
      </c>
    </row>
    <row r="6880" spans="1:19" x14ac:dyDescent="0.3">
      <c r="A6880" s="2">
        <v>7879</v>
      </c>
      <c r="B6880" s="2" t="s">
        <v>658</v>
      </c>
      <c r="C6880" s="2" t="s">
        <v>24</v>
      </c>
      <c r="D6880" s="2">
        <v>23</v>
      </c>
      <c r="E6880" s="2" t="str" cm="1">
        <f t="array" ref="E6880">_xlfn.SWITCH(TRUE,D6880&lt;25,"18 to 25",D6880&lt;40,"25 to 40",D6880&lt;50,"40 to 50",D6880&lt;60,"50 to 60","60+")</f>
        <v>18 to 25</v>
      </c>
      <c r="F6880" s="2" t="s">
        <v>46</v>
      </c>
      <c r="G6880" s="2" t="s">
        <v>19</v>
      </c>
      <c r="H6880" s="2" t="s">
        <v>130</v>
      </c>
      <c r="I6880" s="3">
        <v>44861</v>
      </c>
      <c r="J6880" s="2"/>
      <c r="K6880" s="2">
        <v>2.06</v>
      </c>
      <c r="L6880" s="2" t="str" cm="1">
        <f t="array" ref="L6880">_xlfn.SWITCH(TRUE,K6880&lt;2,"1 to 2 yrs",K6880&lt;5,"2 to 5 yrs",K6880&lt;10,"5 to 10 yrs",K6880&lt;20,"10 to 20 yrs","20+")</f>
        <v>2 to 5 yrs</v>
      </c>
      <c r="M6880" s="2">
        <v>96407</v>
      </c>
      <c r="N6880" s="4">
        <v>0.5</v>
      </c>
      <c r="O6880" s="5">
        <f t="shared" si="107"/>
        <v>144610.5</v>
      </c>
      <c r="P6880" s="2" t="s">
        <v>28</v>
      </c>
      <c r="Q6880" s="2">
        <v>7439</v>
      </c>
      <c r="R6880" s="2">
        <v>42</v>
      </c>
      <c r="S6880" s="2" t="s">
        <v>52</v>
      </c>
    </row>
    <row r="6881" spans="1:19" x14ac:dyDescent="0.3">
      <c r="A6881" s="2">
        <v>7880</v>
      </c>
      <c r="B6881" s="2" t="s">
        <v>1240</v>
      </c>
      <c r="C6881" s="2" t="s">
        <v>24</v>
      </c>
      <c r="D6881" s="2">
        <v>36</v>
      </c>
      <c r="E6881" s="2" t="str" cm="1">
        <f t="array" ref="E6881">_xlfn.SWITCH(TRUE,D6881&lt;25,"18 to 25",D6881&lt;40,"25 to 40",D6881&lt;50,"40 to 50",D6881&lt;60,"50 to 60","60+")</f>
        <v>25 to 40</v>
      </c>
      <c r="F6881" s="2" t="s">
        <v>56</v>
      </c>
      <c r="G6881" s="2" t="s">
        <v>19</v>
      </c>
      <c r="H6881" s="2" t="s">
        <v>81</v>
      </c>
      <c r="I6881" s="3">
        <v>45318</v>
      </c>
      <c r="J6881" s="2"/>
      <c r="K6881" s="2">
        <v>0.8</v>
      </c>
      <c r="L6881" s="2" t="str" cm="1">
        <f t="array" ref="L6881">_xlfn.SWITCH(TRUE,K6881&lt;2,"1 to 2 yrs",K6881&lt;5,"2 to 5 yrs",K6881&lt;10,"5 to 10 yrs",K6881&lt;20,"10 to 20 yrs","20+")</f>
        <v>1 to 2 yrs</v>
      </c>
      <c r="M6881" s="2">
        <v>91259</v>
      </c>
      <c r="N6881" s="4">
        <v>0.2</v>
      </c>
      <c r="O6881" s="5">
        <f t="shared" si="107"/>
        <v>109510.8</v>
      </c>
      <c r="P6881" s="2" t="s">
        <v>42</v>
      </c>
      <c r="Q6881" s="2">
        <v>7135</v>
      </c>
      <c r="R6881" s="2">
        <v>9</v>
      </c>
      <c r="S6881" s="2" t="s">
        <v>73</v>
      </c>
    </row>
    <row r="6882" spans="1:19" x14ac:dyDescent="0.3">
      <c r="A6882" s="2">
        <v>7881</v>
      </c>
      <c r="B6882" s="2" t="s">
        <v>881</v>
      </c>
      <c r="C6882" s="2" t="s">
        <v>17</v>
      </c>
      <c r="D6882" s="2">
        <v>60</v>
      </c>
      <c r="E6882" s="2" t="str" cm="1">
        <f t="array" ref="E6882">_xlfn.SWITCH(TRUE,D6882&lt;25,"18 to 25",D6882&lt;40,"25 to 40",D6882&lt;50,"40 to 50",D6882&lt;60,"50 to 60","60+")</f>
        <v>60+</v>
      </c>
      <c r="F6882" s="2" t="s">
        <v>18</v>
      </c>
      <c r="G6882" s="2" t="s">
        <v>32</v>
      </c>
      <c r="H6882" s="2" t="s">
        <v>134</v>
      </c>
      <c r="I6882" s="3">
        <v>43342</v>
      </c>
      <c r="J6882" s="2"/>
      <c r="K6882" s="2">
        <v>6.21</v>
      </c>
      <c r="L6882" s="2" t="str" cm="1">
        <f t="array" ref="L6882">_xlfn.SWITCH(TRUE,K6882&lt;2,"1 to 2 yrs",K6882&lt;5,"2 to 5 yrs",K6882&lt;10,"5 to 10 yrs",K6882&lt;20,"10 to 20 yrs","20+")</f>
        <v>5 to 10 yrs</v>
      </c>
      <c r="M6882" s="2">
        <v>90312</v>
      </c>
      <c r="N6882" s="4">
        <v>0.3</v>
      </c>
      <c r="O6882" s="5">
        <f t="shared" si="107"/>
        <v>117405.6</v>
      </c>
      <c r="P6882" s="2" t="s">
        <v>58</v>
      </c>
      <c r="Q6882" s="2">
        <v>3355</v>
      </c>
      <c r="R6882" s="2">
        <v>70</v>
      </c>
      <c r="S6882" s="2" t="s">
        <v>84</v>
      </c>
    </row>
    <row r="6883" spans="1:19" x14ac:dyDescent="0.3">
      <c r="A6883" s="2">
        <v>7882</v>
      </c>
      <c r="B6883" s="2" t="s">
        <v>1536</v>
      </c>
      <c r="C6883" s="2" t="s">
        <v>24</v>
      </c>
      <c r="D6883" s="2">
        <v>62</v>
      </c>
      <c r="E6883" s="2" t="str" cm="1">
        <f t="array" ref="E6883">_xlfn.SWITCH(TRUE,D6883&lt;25,"18 to 25",D6883&lt;40,"25 to 40",D6883&lt;50,"40 to 50",D6883&lt;60,"50 to 60","60+")</f>
        <v>60+</v>
      </c>
      <c r="F6883" s="2" t="s">
        <v>46</v>
      </c>
      <c r="G6883" s="2" t="s">
        <v>19</v>
      </c>
      <c r="H6883" s="2" t="s">
        <v>130</v>
      </c>
      <c r="I6883" s="3">
        <v>44031</v>
      </c>
      <c r="J6883" s="2"/>
      <c r="K6883" s="2">
        <v>4.33</v>
      </c>
      <c r="L6883" s="2" t="str" cm="1">
        <f t="array" ref="L6883">_xlfn.SWITCH(TRUE,K6883&lt;2,"1 to 2 yrs",K6883&lt;5,"2 to 5 yrs",K6883&lt;10,"5 to 10 yrs",K6883&lt;20,"10 to 20 yrs","20+")</f>
        <v>2 to 5 yrs</v>
      </c>
      <c r="M6883" s="2">
        <v>104464</v>
      </c>
      <c r="N6883" s="4">
        <v>0.5</v>
      </c>
      <c r="O6883" s="5">
        <f t="shared" si="107"/>
        <v>156696</v>
      </c>
      <c r="P6883" s="2" t="s">
        <v>42</v>
      </c>
      <c r="Q6883" s="2">
        <v>4252</v>
      </c>
      <c r="R6883" s="2">
        <v>79</v>
      </c>
      <c r="S6883" s="2" t="s">
        <v>99</v>
      </c>
    </row>
    <row r="6884" spans="1:19" x14ac:dyDescent="0.3">
      <c r="A6884" s="2">
        <v>7883</v>
      </c>
      <c r="B6884" s="2" t="s">
        <v>475</v>
      </c>
      <c r="C6884" s="2" t="s">
        <v>17</v>
      </c>
      <c r="D6884" s="2">
        <v>58</v>
      </c>
      <c r="E6884" s="2" t="str" cm="1">
        <f t="array" ref="E6884">_xlfn.SWITCH(TRUE,D6884&lt;25,"18 to 25",D6884&lt;40,"25 to 40",D6884&lt;50,"40 to 50",D6884&lt;60,"50 to 60","60+")</f>
        <v>50 to 60</v>
      </c>
      <c r="F6884" s="2" t="s">
        <v>25</v>
      </c>
      <c r="G6884" s="2" t="s">
        <v>19</v>
      </c>
      <c r="H6884" s="2" t="s">
        <v>27</v>
      </c>
      <c r="I6884" s="3">
        <v>45207</v>
      </c>
      <c r="J6884" s="2"/>
      <c r="K6884" s="2">
        <v>1.1100000000000001</v>
      </c>
      <c r="L6884" s="2" t="str" cm="1">
        <f t="array" ref="L6884">_xlfn.SWITCH(TRUE,K6884&lt;2,"1 to 2 yrs",K6884&lt;5,"2 to 5 yrs",K6884&lt;10,"5 to 10 yrs",K6884&lt;20,"10 to 20 yrs","20+")</f>
        <v>1 to 2 yrs</v>
      </c>
      <c r="M6884" s="2">
        <v>64999</v>
      </c>
      <c r="N6884" s="4">
        <v>0.25</v>
      </c>
      <c r="O6884" s="5">
        <f t="shared" si="107"/>
        <v>81248.75</v>
      </c>
      <c r="P6884" s="2" t="s">
        <v>42</v>
      </c>
      <c r="Q6884" s="2">
        <v>5581</v>
      </c>
      <c r="R6884" s="2">
        <v>95</v>
      </c>
      <c r="S6884" s="2" t="s">
        <v>157</v>
      </c>
    </row>
    <row r="6885" spans="1:19" x14ac:dyDescent="0.3">
      <c r="A6885" s="2">
        <v>7884</v>
      </c>
      <c r="B6885" s="2" t="s">
        <v>748</v>
      </c>
      <c r="C6885" s="2" t="s">
        <v>17</v>
      </c>
      <c r="D6885" s="2">
        <v>28</v>
      </c>
      <c r="E6885" s="2" t="str" cm="1">
        <f t="array" ref="E6885">_xlfn.SWITCH(TRUE,D6885&lt;25,"18 to 25",D6885&lt;40,"25 to 40",D6885&lt;50,"40 to 50",D6885&lt;60,"50 to 60","60+")</f>
        <v>25 to 40</v>
      </c>
      <c r="F6885" s="2" t="s">
        <v>50</v>
      </c>
      <c r="G6885" s="2" t="s">
        <v>19</v>
      </c>
      <c r="H6885" s="2" t="s">
        <v>89</v>
      </c>
      <c r="I6885" s="3">
        <v>44832</v>
      </c>
      <c r="J6885" s="2"/>
      <c r="K6885" s="2">
        <v>2.14</v>
      </c>
      <c r="L6885" s="2" t="str" cm="1">
        <f t="array" ref="L6885">_xlfn.SWITCH(TRUE,K6885&lt;2,"1 to 2 yrs",K6885&lt;5,"2 to 5 yrs",K6885&lt;10,"5 to 10 yrs",K6885&lt;20,"10 to 20 yrs","20+")</f>
        <v>2 to 5 yrs</v>
      </c>
      <c r="M6885" s="2">
        <v>96205</v>
      </c>
      <c r="N6885" s="4">
        <v>0.2</v>
      </c>
      <c r="O6885" s="5">
        <f t="shared" si="107"/>
        <v>115446</v>
      </c>
      <c r="P6885" s="2" t="s">
        <v>42</v>
      </c>
      <c r="Q6885" s="2">
        <v>6575</v>
      </c>
      <c r="R6885" s="2">
        <v>1</v>
      </c>
      <c r="S6885" s="2" t="s">
        <v>38</v>
      </c>
    </row>
    <row r="6886" spans="1:19" x14ac:dyDescent="0.3">
      <c r="A6886" s="2">
        <v>7885</v>
      </c>
      <c r="B6886" s="2" t="s">
        <v>1364</v>
      </c>
      <c r="C6886" s="2" t="s">
        <v>17</v>
      </c>
      <c r="D6886" s="2">
        <v>41</v>
      </c>
      <c r="E6886" s="2" t="str" cm="1">
        <f t="array" ref="E6886">_xlfn.SWITCH(TRUE,D6886&lt;25,"18 to 25",D6886&lt;40,"25 to 40",D6886&lt;50,"40 to 50",D6886&lt;60,"50 to 60","60+")</f>
        <v>40 to 50</v>
      </c>
      <c r="F6886" s="2" t="s">
        <v>92</v>
      </c>
      <c r="G6886" s="2" t="s">
        <v>19</v>
      </c>
      <c r="H6886" s="2" t="s">
        <v>235</v>
      </c>
      <c r="I6886" s="3">
        <v>42381</v>
      </c>
      <c r="J6886" s="3">
        <v>43299</v>
      </c>
      <c r="K6886" s="2">
        <v>2.5099999999999998</v>
      </c>
      <c r="L6886" s="2" t="str" cm="1">
        <f t="array" ref="L6886">_xlfn.SWITCH(TRUE,K6886&lt;2,"1 to 2 yrs",K6886&lt;5,"2 to 5 yrs",K6886&lt;10,"5 to 10 yrs",K6886&lt;20,"10 to 20 yrs","20+")</f>
        <v>2 to 5 yrs</v>
      </c>
      <c r="M6886" s="2">
        <v>58976</v>
      </c>
      <c r="N6886" s="4">
        <v>0.2</v>
      </c>
      <c r="O6886" s="5">
        <f t="shared" si="107"/>
        <v>70771.199999999997</v>
      </c>
      <c r="P6886" s="2" t="s">
        <v>28</v>
      </c>
      <c r="Q6886" s="2">
        <v>7717</v>
      </c>
      <c r="R6886" s="2">
        <v>71</v>
      </c>
      <c r="S6886" s="2" t="s">
        <v>87</v>
      </c>
    </row>
    <row r="6887" spans="1:19" x14ac:dyDescent="0.3">
      <c r="A6887" s="2">
        <v>7886</v>
      </c>
      <c r="B6887" s="2" t="s">
        <v>1117</v>
      </c>
      <c r="C6887" s="2" t="s">
        <v>17</v>
      </c>
      <c r="D6887" s="2">
        <v>55</v>
      </c>
      <c r="E6887" s="2" t="str" cm="1">
        <f t="array" ref="E6887">_xlfn.SWITCH(TRUE,D6887&lt;25,"18 to 25",D6887&lt;40,"25 to 40",D6887&lt;50,"40 to 50",D6887&lt;60,"50 to 60","60+")</f>
        <v>50 to 60</v>
      </c>
      <c r="F6887" s="2" t="s">
        <v>40</v>
      </c>
      <c r="G6887" s="2" t="s">
        <v>32</v>
      </c>
      <c r="H6887" s="2" t="s">
        <v>208</v>
      </c>
      <c r="I6887" s="3">
        <v>45309</v>
      </c>
      <c r="J6887" s="2"/>
      <c r="K6887" s="2">
        <v>0.83</v>
      </c>
      <c r="L6887" s="2" t="str" cm="1">
        <f t="array" ref="L6887">_xlfn.SWITCH(TRUE,K6887&lt;2,"1 to 2 yrs",K6887&lt;5,"2 to 5 yrs",K6887&lt;10,"5 to 10 yrs",K6887&lt;20,"10 to 20 yrs","20+")</f>
        <v>1 to 2 yrs</v>
      </c>
      <c r="M6887" s="2">
        <v>53889</v>
      </c>
      <c r="N6887" s="4">
        <v>0</v>
      </c>
      <c r="O6887" s="5">
        <f t="shared" si="107"/>
        <v>53889</v>
      </c>
      <c r="P6887" s="2" t="s">
        <v>28</v>
      </c>
      <c r="Q6887" s="2">
        <v>5092</v>
      </c>
      <c r="R6887" s="2">
        <v>78</v>
      </c>
      <c r="S6887" s="2" t="s">
        <v>90</v>
      </c>
    </row>
    <row r="6888" spans="1:19" x14ac:dyDescent="0.3">
      <c r="A6888" s="2">
        <v>7887</v>
      </c>
      <c r="B6888" s="2" t="s">
        <v>1038</v>
      </c>
      <c r="C6888" s="2" t="s">
        <v>17</v>
      </c>
      <c r="D6888" s="2">
        <v>56</v>
      </c>
      <c r="E6888" s="2" t="str" cm="1">
        <f t="array" ref="E6888">_xlfn.SWITCH(TRUE,D6888&lt;25,"18 to 25",D6888&lt;40,"25 to 40",D6888&lt;50,"40 to 50",D6888&lt;60,"50 to 60","60+")</f>
        <v>50 to 60</v>
      </c>
      <c r="F6888" s="2" t="s">
        <v>75</v>
      </c>
      <c r="G6888" s="2" t="s">
        <v>26</v>
      </c>
      <c r="H6888" s="2" t="s">
        <v>174</v>
      </c>
      <c r="I6888" s="3">
        <v>44634</v>
      </c>
      <c r="J6888" s="2"/>
      <c r="K6888" s="2">
        <v>2.68</v>
      </c>
      <c r="L6888" s="2" t="str" cm="1">
        <f t="array" ref="L6888">_xlfn.SWITCH(TRUE,K6888&lt;2,"1 to 2 yrs",K6888&lt;5,"2 to 5 yrs",K6888&lt;10,"5 to 10 yrs",K6888&lt;20,"10 to 20 yrs","20+")</f>
        <v>2 to 5 yrs</v>
      </c>
      <c r="M6888" s="2">
        <v>79421</v>
      </c>
      <c r="N6888" s="4">
        <v>0.2</v>
      </c>
      <c r="O6888" s="5">
        <f t="shared" si="107"/>
        <v>95305.2</v>
      </c>
      <c r="P6888" s="2" t="s">
        <v>58</v>
      </c>
      <c r="Q6888" s="2"/>
      <c r="R6888" s="2">
        <v>66</v>
      </c>
      <c r="S6888" s="2" t="s">
        <v>54</v>
      </c>
    </row>
    <row r="6889" spans="1:19" x14ac:dyDescent="0.3">
      <c r="A6889" s="2">
        <v>7888</v>
      </c>
      <c r="B6889" s="2" t="s">
        <v>1471</v>
      </c>
      <c r="C6889" s="2" t="s">
        <v>17</v>
      </c>
      <c r="D6889" s="2">
        <v>55</v>
      </c>
      <c r="E6889" s="2" t="str" cm="1">
        <f t="array" ref="E6889">_xlfn.SWITCH(TRUE,D6889&lt;25,"18 to 25",D6889&lt;40,"25 to 40",D6889&lt;50,"40 to 50",D6889&lt;60,"50 to 60","60+")</f>
        <v>50 to 60</v>
      </c>
      <c r="F6889" s="2" t="s">
        <v>40</v>
      </c>
      <c r="G6889" s="2" t="s">
        <v>19</v>
      </c>
      <c r="H6889" s="2" t="s">
        <v>41</v>
      </c>
      <c r="I6889" s="3">
        <v>45128</v>
      </c>
      <c r="J6889" s="2"/>
      <c r="K6889" s="2">
        <v>1.33</v>
      </c>
      <c r="L6889" s="2" t="str" cm="1">
        <f t="array" ref="L6889">_xlfn.SWITCH(TRUE,K6889&lt;2,"1 to 2 yrs",K6889&lt;5,"2 to 5 yrs",K6889&lt;10,"5 to 10 yrs",K6889&lt;20,"10 to 20 yrs","20+")</f>
        <v>1 to 2 yrs</v>
      </c>
      <c r="M6889" s="2">
        <v>55896</v>
      </c>
      <c r="N6889" s="4">
        <v>0.15</v>
      </c>
      <c r="O6889" s="5">
        <f t="shared" si="107"/>
        <v>64280.4</v>
      </c>
      <c r="P6889" s="2" t="s">
        <v>21</v>
      </c>
      <c r="Q6889" s="2"/>
      <c r="R6889" s="2">
        <v>83</v>
      </c>
      <c r="S6889" s="2" t="s">
        <v>90</v>
      </c>
    </row>
    <row r="6890" spans="1:19" x14ac:dyDescent="0.3">
      <c r="A6890" s="2">
        <v>7889</v>
      </c>
      <c r="B6890" s="2" t="s">
        <v>298</v>
      </c>
      <c r="C6890" s="2" t="s">
        <v>24</v>
      </c>
      <c r="D6890" s="2">
        <v>43</v>
      </c>
      <c r="E6890" s="2" t="str" cm="1">
        <f t="array" ref="E6890">_xlfn.SWITCH(TRUE,D6890&lt;25,"18 to 25",D6890&lt;40,"25 to 40",D6890&lt;50,"40 to 50",D6890&lt;60,"50 to 60","60+")</f>
        <v>40 to 50</v>
      </c>
      <c r="F6890" s="2" t="s">
        <v>92</v>
      </c>
      <c r="G6890" s="2" t="s">
        <v>19</v>
      </c>
      <c r="H6890" s="2" t="s">
        <v>108</v>
      </c>
      <c r="I6890" s="3">
        <v>43139</v>
      </c>
      <c r="J6890" s="2"/>
      <c r="K6890" s="2">
        <v>6.77</v>
      </c>
      <c r="L6890" s="2" t="str" cm="1">
        <f t="array" ref="L6890">_xlfn.SWITCH(TRUE,K6890&lt;2,"1 to 2 yrs",K6890&lt;5,"2 to 5 yrs",K6890&lt;10,"5 to 10 yrs",K6890&lt;20,"10 to 20 yrs","20+")</f>
        <v>5 to 10 yrs</v>
      </c>
      <c r="M6890" s="2">
        <v>77158</v>
      </c>
      <c r="N6890" s="4">
        <v>0.2</v>
      </c>
      <c r="O6890" s="5">
        <f t="shared" si="107"/>
        <v>92589.6</v>
      </c>
      <c r="P6890" s="2" t="s">
        <v>58</v>
      </c>
      <c r="Q6890" s="2">
        <v>5190</v>
      </c>
      <c r="R6890" s="2">
        <v>97</v>
      </c>
      <c r="S6890" s="2" t="s">
        <v>103</v>
      </c>
    </row>
    <row r="6891" spans="1:19" x14ac:dyDescent="0.3">
      <c r="A6891" s="2">
        <v>7890</v>
      </c>
      <c r="B6891" s="2" t="s">
        <v>1198</v>
      </c>
      <c r="C6891" s="2" t="s">
        <v>24</v>
      </c>
      <c r="D6891" s="2">
        <v>52</v>
      </c>
      <c r="E6891" s="2" t="str" cm="1">
        <f t="array" ref="E6891">_xlfn.SWITCH(TRUE,D6891&lt;25,"18 to 25",D6891&lt;40,"25 to 40",D6891&lt;50,"40 to 50",D6891&lt;60,"50 to 60","60+")</f>
        <v>50 to 60</v>
      </c>
      <c r="F6891" s="2" t="s">
        <v>31</v>
      </c>
      <c r="G6891" s="2" t="s">
        <v>19</v>
      </c>
      <c r="H6891" s="2" t="s">
        <v>139</v>
      </c>
      <c r="I6891" s="3">
        <v>43254</v>
      </c>
      <c r="J6891" s="2"/>
      <c r="K6891" s="2">
        <v>6.46</v>
      </c>
      <c r="L6891" s="2" t="str" cm="1">
        <f t="array" ref="L6891">_xlfn.SWITCH(TRUE,K6891&lt;2,"1 to 2 yrs",K6891&lt;5,"2 to 5 yrs",K6891&lt;10,"5 to 10 yrs",K6891&lt;20,"10 to 20 yrs","20+")</f>
        <v>5 to 10 yrs</v>
      </c>
      <c r="M6891" s="2">
        <v>68027</v>
      </c>
      <c r="N6891" s="4">
        <v>0.25</v>
      </c>
      <c r="O6891" s="5">
        <f t="shared" si="107"/>
        <v>85033.75</v>
      </c>
      <c r="P6891" s="2" t="s">
        <v>58</v>
      </c>
      <c r="Q6891" s="2">
        <v>5482</v>
      </c>
      <c r="R6891" s="2">
        <v>45</v>
      </c>
      <c r="S6891" s="2" t="s">
        <v>84</v>
      </c>
    </row>
    <row r="6892" spans="1:19" x14ac:dyDescent="0.3">
      <c r="A6892" s="2">
        <v>7891</v>
      </c>
      <c r="B6892" s="2" t="s">
        <v>273</v>
      </c>
      <c r="C6892" s="2" t="s">
        <v>24</v>
      </c>
      <c r="D6892" s="2">
        <v>44</v>
      </c>
      <c r="E6892" s="2" t="str" cm="1">
        <f t="array" ref="E6892">_xlfn.SWITCH(TRUE,D6892&lt;25,"18 to 25",D6892&lt;40,"25 to 40",D6892&lt;50,"40 to 50",D6892&lt;60,"50 to 60","60+")</f>
        <v>40 to 50</v>
      </c>
      <c r="F6892" s="2" t="s">
        <v>25</v>
      </c>
      <c r="G6892" s="2" t="s">
        <v>32</v>
      </c>
      <c r="H6892" s="2" t="s">
        <v>27</v>
      </c>
      <c r="I6892" s="3">
        <v>43606</v>
      </c>
      <c r="J6892" s="2"/>
      <c r="K6892" s="2">
        <v>5.49</v>
      </c>
      <c r="L6892" s="2" t="str" cm="1">
        <f t="array" ref="L6892">_xlfn.SWITCH(TRUE,K6892&lt;2,"1 to 2 yrs",K6892&lt;5,"2 to 5 yrs",K6892&lt;10,"5 to 10 yrs",K6892&lt;20,"10 to 20 yrs","20+")</f>
        <v>5 to 10 yrs</v>
      </c>
      <c r="M6892" s="2">
        <v>74651</v>
      </c>
      <c r="N6892" s="4">
        <v>0.15</v>
      </c>
      <c r="O6892" s="5">
        <f t="shared" si="107"/>
        <v>85848.65</v>
      </c>
      <c r="P6892" s="2" t="s">
        <v>58</v>
      </c>
      <c r="Q6892" s="2">
        <v>4686</v>
      </c>
      <c r="R6892" s="2">
        <v>40</v>
      </c>
      <c r="S6892" s="2" t="s">
        <v>99</v>
      </c>
    </row>
    <row r="6893" spans="1:19" x14ac:dyDescent="0.3">
      <c r="A6893" s="2">
        <v>7892</v>
      </c>
      <c r="B6893" s="2" t="s">
        <v>805</v>
      </c>
      <c r="C6893" s="2" t="s">
        <v>24</v>
      </c>
      <c r="D6893" s="2">
        <v>40</v>
      </c>
      <c r="E6893" s="2" t="str" cm="1">
        <f t="array" ref="E6893">_xlfn.SWITCH(TRUE,D6893&lt;25,"18 to 25",D6893&lt;40,"25 to 40",D6893&lt;50,"40 to 50",D6893&lt;60,"50 to 60","60+")</f>
        <v>40 to 50</v>
      </c>
      <c r="F6893" s="2" t="s">
        <v>36</v>
      </c>
      <c r="G6893" s="2" t="s">
        <v>26</v>
      </c>
      <c r="H6893" s="2" t="s">
        <v>241</v>
      </c>
      <c r="I6893" s="3">
        <v>44722</v>
      </c>
      <c r="J6893" s="2"/>
      <c r="K6893" s="2">
        <v>2.44</v>
      </c>
      <c r="L6893" s="2" t="str" cm="1">
        <f t="array" ref="L6893">_xlfn.SWITCH(TRUE,K6893&lt;2,"1 to 2 yrs",K6893&lt;5,"2 to 5 yrs",K6893&lt;10,"5 to 10 yrs",K6893&lt;20,"10 to 20 yrs","20+")</f>
        <v>2 to 5 yrs</v>
      </c>
      <c r="M6893" s="2">
        <v>71087</v>
      </c>
      <c r="N6893" s="4">
        <v>0.1</v>
      </c>
      <c r="O6893" s="5">
        <f t="shared" si="107"/>
        <v>78195.7</v>
      </c>
      <c r="P6893" s="2" t="s">
        <v>42</v>
      </c>
      <c r="Q6893" s="2">
        <v>5399</v>
      </c>
      <c r="R6893" s="2">
        <v>3</v>
      </c>
      <c r="S6893" s="2" t="s">
        <v>22</v>
      </c>
    </row>
    <row r="6894" spans="1:19" x14ac:dyDescent="0.3">
      <c r="A6894" s="2">
        <v>7893</v>
      </c>
      <c r="B6894" s="2" t="s">
        <v>444</v>
      </c>
      <c r="C6894" s="2" t="s">
        <v>17</v>
      </c>
      <c r="D6894" s="2">
        <v>25</v>
      </c>
      <c r="E6894" s="2" t="str" cm="1">
        <f t="array" ref="E6894">_xlfn.SWITCH(TRUE,D6894&lt;25,"18 to 25",D6894&lt;40,"25 to 40",D6894&lt;50,"40 to 50",D6894&lt;60,"50 to 60","60+")</f>
        <v>25 to 40</v>
      </c>
      <c r="F6894" s="2" t="s">
        <v>50</v>
      </c>
      <c r="G6894" s="2" t="s">
        <v>19</v>
      </c>
      <c r="H6894" s="2" t="s">
        <v>141</v>
      </c>
      <c r="I6894" s="3">
        <v>44452</v>
      </c>
      <c r="J6894" s="2"/>
      <c r="K6894" s="2">
        <v>3.18</v>
      </c>
      <c r="L6894" s="2" t="str" cm="1">
        <f t="array" ref="L6894">_xlfn.SWITCH(TRUE,K6894&lt;2,"1 to 2 yrs",K6894&lt;5,"2 to 5 yrs",K6894&lt;10,"5 to 10 yrs",K6894&lt;20,"10 to 20 yrs","20+")</f>
        <v>2 to 5 yrs</v>
      </c>
      <c r="M6894" s="2">
        <v>91659</v>
      </c>
      <c r="N6894" s="4">
        <v>0.5</v>
      </c>
      <c r="O6894" s="5">
        <f t="shared" si="107"/>
        <v>137488.5</v>
      </c>
      <c r="P6894" s="2" t="s">
        <v>42</v>
      </c>
      <c r="Q6894" s="2">
        <v>2556</v>
      </c>
      <c r="R6894" s="2">
        <v>86</v>
      </c>
      <c r="S6894" s="2" t="s">
        <v>117</v>
      </c>
    </row>
    <row r="6895" spans="1:19" x14ac:dyDescent="0.3">
      <c r="A6895" s="2">
        <v>7894</v>
      </c>
      <c r="B6895" s="2" t="s">
        <v>1161</v>
      </c>
      <c r="C6895" s="2" t="s">
        <v>24</v>
      </c>
      <c r="D6895" s="2">
        <v>45</v>
      </c>
      <c r="E6895" s="2" t="str" cm="1">
        <f t="array" ref="E6895">_xlfn.SWITCH(TRUE,D6895&lt;25,"18 to 25",D6895&lt;40,"25 to 40",D6895&lt;50,"40 to 50",D6895&lt;60,"50 to 60","60+")</f>
        <v>40 to 50</v>
      </c>
      <c r="F6895" s="2" t="s">
        <v>56</v>
      </c>
      <c r="G6895" s="2" t="s">
        <v>26</v>
      </c>
      <c r="H6895" s="2" t="s">
        <v>81</v>
      </c>
      <c r="I6895" s="3">
        <v>43510</v>
      </c>
      <c r="J6895" s="2"/>
      <c r="K6895" s="2">
        <v>5.75</v>
      </c>
      <c r="L6895" s="2" t="str" cm="1">
        <f t="array" ref="L6895">_xlfn.SWITCH(TRUE,K6895&lt;2,"1 to 2 yrs",K6895&lt;5,"2 to 5 yrs",K6895&lt;10,"5 to 10 yrs",K6895&lt;20,"10 to 20 yrs","20+")</f>
        <v>5 to 10 yrs</v>
      </c>
      <c r="M6895" s="2">
        <v>121800</v>
      </c>
      <c r="N6895" s="4">
        <v>0.5</v>
      </c>
      <c r="O6895" s="5">
        <f t="shared" si="107"/>
        <v>182700</v>
      </c>
      <c r="P6895" s="2" t="s">
        <v>42</v>
      </c>
      <c r="Q6895" s="2">
        <v>4864</v>
      </c>
      <c r="R6895" s="2">
        <v>7</v>
      </c>
      <c r="S6895" s="2" t="s">
        <v>38</v>
      </c>
    </row>
    <row r="6896" spans="1:19" x14ac:dyDescent="0.3">
      <c r="A6896" s="2">
        <v>7895</v>
      </c>
      <c r="B6896" s="2" t="s">
        <v>30</v>
      </c>
      <c r="C6896" s="2" t="s">
        <v>24</v>
      </c>
      <c r="D6896" s="2">
        <v>41</v>
      </c>
      <c r="E6896" s="2" t="str" cm="1">
        <f t="array" ref="E6896">_xlfn.SWITCH(TRUE,D6896&lt;25,"18 to 25",D6896&lt;40,"25 to 40",D6896&lt;50,"40 to 50",D6896&lt;60,"50 to 60","60+")</f>
        <v>40 to 50</v>
      </c>
      <c r="F6896" s="2" t="s">
        <v>75</v>
      </c>
      <c r="G6896" s="2" t="s">
        <v>19</v>
      </c>
      <c r="H6896" s="2" t="s">
        <v>201</v>
      </c>
      <c r="I6896" s="3">
        <v>43676</v>
      </c>
      <c r="J6896" s="3">
        <v>44687</v>
      </c>
      <c r="K6896" s="2">
        <v>2.77</v>
      </c>
      <c r="L6896" s="2" t="str" cm="1">
        <f t="array" ref="L6896">_xlfn.SWITCH(TRUE,K6896&lt;2,"1 to 2 yrs",K6896&lt;5,"2 to 5 yrs",K6896&lt;10,"5 to 10 yrs",K6896&lt;20,"10 to 20 yrs","20+")</f>
        <v>2 to 5 yrs</v>
      </c>
      <c r="M6896" s="2">
        <v>87459</v>
      </c>
      <c r="N6896" s="4">
        <v>0.25</v>
      </c>
      <c r="O6896" s="5">
        <f t="shared" si="107"/>
        <v>109323.75</v>
      </c>
      <c r="P6896" s="2" t="s">
        <v>28</v>
      </c>
      <c r="Q6896" s="2">
        <v>7617</v>
      </c>
      <c r="R6896" s="2">
        <v>9</v>
      </c>
      <c r="S6896" s="2" t="s">
        <v>87</v>
      </c>
    </row>
    <row r="6897" spans="1:19" x14ac:dyDescent="0.3">
      <c r="A6897" s="2">
        <v>7896</v>
      </c>
      <c r="B6897" s="2" t="s">
        <v>191</v>
      </c>
      <c r="C6897" s="2" t="s">
        <v>24</v>
      </c>
      <c r="D6897" s="2">
        <v>60</v>
      </c>
      <c r="E6897" s="2" t="str" cm="1">
        <f t="array" ref="E6897">_xlfn.SWITCH(TRUE,D6897&lt;25,"18 to 25",D6897&lt;40,"25 to 40",D6897&lt;50,"40 to 50",D6897&lt;60,"50 to 60","60+")</f>
        <v>60+</v>
      </c>
      <c r="F6897" s="2" t="s">
        <v>46</v>
      </c>
      <c r="G6897" s="2" t="s">
        <v>19</v>
      </c>
      <c r="H6897" s="2" t="s">
        <v>110</v>
      </c>
      <c r="I6897" s="3">
        <v>44783</v>
      </c>
      <c r="J6897" s="3">
        <v>45261</v>
      </c>
      <c r="K6897" s="2">
        <v>1.31</v>
      </c>
      <c r="L6897" s="2" t="str" cm="1">
        <f t="array" ref="L6897">_xlfn.SWITCH(TRUE,K6897&lt;2,"1 to 2 yrs",K6897&lt;5,"2 to 5 yrs",K6897&lt;10,"5 to 10 yrs",K6897&lt;20,"10 to 20 yrs","20+")</f>
        <v>1 to 2 yrs</v>
      </c>
      <c r="M6897" s="2">
        <v>99240</v>
      </c>
      <c r="N6897" s="4">
        <v>0.5</v>
      </c>
      <c r="O6897" s="5">
        <f t="shared" si="107"/>
        <v>148860</v>
      </c>
      <c r="P6897" s="2" t="s">
        <v>21</v>
      </c>
      <c r="Q6897" s="2">
        <v>1918</v>
      </c>
      <c r="R6897" s="2">
        <v>4</v>
      </c>
      <c r="S6897" s="2" t="s">
        <v>29</v>
      </c>
    </row>
    <row r="6898" spans="1:19" x14ac:dyDescent="0.3">
      <c r="A6898" s="2">
        <v>7897</v>
      </c>
      <c r="B6898" s="2" t="s">
        <v>214</v>
      </c>
      <c r="C6898" s="2" t="s">
        <v>17</v>
      </c>
      <c r="D6898" s="2">
        <v>49</v>
      </c>
      <c r="E6898" s="2" t="str" cm="1">
        <f t="array" ref="E6898">_xlfn.SWITCH(TRUE,D6898&lt;25,"18 to 25",D6898&lt;40,"25 to 40",D6898&lt;50,"40 to 50",D6898&lt;60,"50 to 60","60+")</f>
        <v>40 to 50</v>
      </c>
      <c r="F6898" s="2" t="s">
        <v>18</v>
      </c>
      <c r="G6898" s="2" t="s">
        <v>32</v>
      </c>
      <c r="H6898" s="2" t="s">
        <v>115</v>
      </c>
      <c r="I6898" s="3">
        <v>45187</v>
      </c>
      <c r="J6898" s="2"/>
      <c r="K6898" s="2">
        <v>1.1599999999999999</v>
      </c>
      <c r="L6898" s="2" t="str" cm="1">
        <f t="array" ref="L6898">_xlfn.SWITCH(TRUE,K6898&lt;2,"1 to 2 yrs",K6898&lt;5,"2 to 5 yrs",K6898&lt;10,"5 to 10 yrs",K6898&lt;20,"10 to 20 yrs","20+")</f>
        <v>1 to 2 yrs</v>
      </c>
      <c r="M6898" s="2">
        <v>76847</v>
      </c>
      <c r="N6898" s="4">
        <v>0.15</v>
      </c>
      <c r="O6898" s="5">
        <f t="shared" si="107"/>
        <v>88374.05</v>
      </c>
      <c r="P6898" s="2" t="s">
        <v>58</v>
      </c>
      <c r="Q6898" s="2">
        <v>6437</v>
      </c>
      <c r="R6898" s="2">
        <v>73</v>
      </c>
      <c r="S6898" s="2" t="s">
        <v>22</v>
      </c>
    </row>
    <row r="6899" spans="1:19" x14ac:dyDescent="0.3">
      <c r="A6899" s="2">
        <v>7898</v>
      </c>
      <c r="B6899" s="2" t="s">
        <v>318</v>
      </c>
      <c r="C6899" s="2" t="s">
        <v>24</v>
      </c>
      <c r="D6899" s="2">
        <v>60</v>
      </c>
      <c r="E6899" s="2" t="str" cm="1">
        <f t="array" ref="E6899">_xlfn.SWITCH(TRUE,D6899&lt;25,"18 to 25",D6899&lt;40,"25 to 40",D6899&lt;50,"40 to 50",D6899&lt;60,"50 to 60","60+")</f>
        <v>60+</v>
      </c>
      <c r="F6899" s="2" t="s">
        <v>18</v>
      </c>
      <c r="G6899" s="2" t="s">
        <v>19</v>
      </c>
      <c r="H6899" s="2" t="s">
        <v>63</v>
      </c>
      <c r="I6899" s="3">
        <v>44036</v>
      </c>
      <c r="J6899" s="3">
        <v>45904</v>
      </c>
      <c r="K6899" s="2">
        <v>5.1100000000000003</v>
      </c>
      <c r="L6899" s="2" t="str" cm="1">
        <f t="array" ref="L6899">_xlfn.SWITCH(TRUE,K6899&lt;2,"1 to 2 yrs",K6899&lt;5,"2 to 5 yrs",K6899&lt;10,"5 to 10 yrs",K6899&lt;20,"10 to 20 yrs","20+")</f>
        <v>5 to 10 yrs</v>
      </c>
      <c r="M6899" s="2">
        <v>71717</v>
      </c>
      <c r="N6899" s="4">
        <v>0.1</v>
      </c>
      <c r="O6899" s="5">
        <f t="shared" si="107"/>
        <v>78888.7</v>
      </c>
      <c r="P6899" s="2" t="s">
        <v>42</v>
      </c>
      <c r="Q6899" s="2"/>
      <c r="R6899" s="2">
        <v>89</v>
      </c>
      <c r="S6899" s="2" t="s">
        <v>22</v>
      </c>
    </row>
    <row r="6900" spans="1:19" x14ac:dyDescent="0.3">
      <c r="A6900" s="2">
        <v>7899</v>
      </c>
      <c r="B6900" s="2" t="s">
        <v>879</v>
      </c>
      <c r="C6900" s="2" t="s">
        <v>17</v>
      </c>
      <c r="D6900" s="2">
        <v>38</v>
      </c>
      <c r="E6900" s="2" t="str" cm="1">
        <f t="array" ref="E6900">_xlfn.SWITCH(TRUE,D6900&lt;25,"18 to 25",D6900&lt;40,"25 to 40",D6900&lt;50,"40 to 50",D6900&lt;60,"50 to 60","60+")</f>
        <v>25 to 40</v>
      </c>
      <c r="F6900" s="2" t="s">
        <v>18</v>
      </c>
      <c r="G6900" s="2" t="s">
        <v>19</v>
      </c>
      <c r="H6900" s="2" t="s">
        <v>63</v>
      </c>
      <c r="I6900" s="3">
        <v>43052</v>
      </c>
      <c r="J6900" s="3">
        <v>43441</v>
      </c>
      <c r="K6900" s="2">
        <v>1.07</v>
      </c>
      <c r="L6900" s="2" t="str" cm="1">
        <f t="array" ref="L6900">_xlfn.SWITCH(TRUE,K6900&lt;2,"1 to 2 yrs",K6900&lt;5,"2 to 5 yrs",K6900&lt;10,"5 to 10 yrs",K6900&lt;20,"10 to 20 yrs","20+")</f>
        <v>1 to 2 yrs</v>
      </c>
      <c r="M6900" s="2">
        <v>59645</v>
      </c>
      <c r="N6900" s="4">
        <v>0.25</v>
      </c>
      <c r="O6900" s="5">
        <f t="shared" si="107"/>
        <v>74556.25</v>
      </c>
      <c r="P6900" s="2" t="s">
        <v>28</v>
      </c>
      <c r="Q6900" s="2">
        <v>2239</v>
      </c>
      <c r="R6900" s="2">
        <v>79</v>
      </c>
      <c r="S6900" s="2" t="s">
        <v>77</v>
      </c>
    </row>
    <row r="6901" spans="1:19" x14ac:dyDescent="0.3">
      <c r="A6901" s="2">
        <v>7900</v>
      </c>
      <c r="B6901" s="2" t="s">
        <v>1133</v>
      </c>
      <c r="C6901" s="2" t="s">
        <v>24</v>
      </c>
      <c r="D6901" s="2">
        <v>40</v>
      </c>
      <c r="E6901" s="2" t="str" cm="1">
        <f t="array" ref="E6901">_xlfn.SWITCH(TRUE,D6901&lt;25,"18 to 25",D6901&lt;40,"25 to 40",D6901&lt;50,"40 to 50",D6901&lt;60,"50 to 60","60+")</f>
        <v>40 to 50</v>
      </c>
      <c r="F6901" s="2" t="s">
        <v>75</v>
      </c>
      <c r="G6901" s="2" t="s">
        <v>32</v>
      </c>
      <c r="H6901" s="2" t="s">
        <v>165</v>
      </c>
      <c r="I6901" s="3">
        <v>42208</v>
      </c>
      <c r="J6901" s="2"/>
      <c r="K6901" s="2">
        <v>9.32</v>
      </c>
      <c r="L6901" s="2" t="str" cm="1">
        <f t="array" ref="L6901">_xlfn.SWITCH(TRUE,K6901&lt;2,"1 to 2 yrs",K6901&lt;5,"2 to 5 yrs",K6901&lt;10,"5 to 10 yrs",K6901&lt;20,"10 to 20 yrs","20+")</f>
        <v>5 to 10 yrs</v>
      </c>
      <c r="M6901" s="2">
        <v>108932</v>
      </c>
      <c r="N6901" s="4">
        <v>0.15</v>
      </c>
      <c r="O6901" s="5">
        <f t="shared" si="107"/>
        <v>125271.8</v>
      </c>
      <c r="P6901" s="2" t="s">
        <v>28</v>
      </c>
      <c r="Q6901" s="2">
        <v>5978</v>
      </c>
      <c r="R6901" s="2">
        <v>58</v>
      </c>
      <c r="S6901" s="2" t="s">
        <v>117</v>
      </c>
    </row>
    <row r="6902" spans="1:19" x14ac:dyDescent="0.3">
      <c r="A6902" s="2">
        <v>7901</v>
      </c>
      <c r="B6902" s="2" t="s">
        <v>210</v>
      </c>
      <c r="C6902" s="2" t="s">
        <v>17</v>
      </c>
      <c r="D6902" s="2">
        <v>56</v>
      </c>
      <c r="E6902" s="2" t="str" cm="1">
        <f t="array" ref="E6902">_xlfn.SWITCH(TRUE,D6902&lt;25,"18 to 25",D6902&lt;40,"25 to 40",D6902&lt;50,"40 to 50",D6902&lt;60,"50 to 60","60+")</f>
        <v>50 to 60</v>
      </c>
      <c r="F6902" s="2" t="s">
        <v>92</v>
      </c>
      <c r="G6902" s="2" t="s">
        <v>32</v>
      </c>
      <c r="H6902" s="2" t="s">
        <v>93</v>
      </c>
      <c r="I6902" s="3">
        <v>44955</v>
      </c>
      <c r="J6902" s="2"/>
      <c r="K6902" s="2">
        <v>1.8</v>
      </c>
      <c r="L6902" s="2" t="str" cm="1">
        <f t="array" ref="L6902">_xlfn.SWITCH(TRUE,K6902&lt;2,"1 to 2 yrs",K6902&lt;5,"2 to 5 yrs",K6902&lt;10,"5 to 10 yrs",K6902&lt;20,"10 to 20 yrs","20+")</f>
        <v>1 to 2 yrs</v>
      </c>
      <c r="M6902" s="2">
        <v>66732</v>
      </c>
      <c r="N6902" s="4">
        <v>0.3</v>
      </c>
      <c r="O6902" s="5">
        <f t="shared" si="107"/>
        <v>86751.6</v>
      </c>
      <c r="P6902" s="2" t="s">
        <v>58</v>
      </c>
      <c r="Q6902" s="2">
        <v>7470</v>
      </c>
      <c r="R6902" s="2">
        <v>57</v>
      </c>
      <c r="S6902" s="2" t="s">
        <v>84</v>
      </c>
    </row>
    <row r="6903" spans="1:19" x14ac:dyDescent="0.3">
      <c r="A6903" s="2">
        <v>7902</v>
      </c>
      <c r="B6903" s="2" t="s">
        <v>729</v>
      </c>
      <c r="C6903" s="2" t="s">
        <v>17</v>
      </c>
      <c r="D6903" s="2">
        <v>53</v>
      </c>
      <c r="E6903" s="2" t="str" cm="1">
        <f t="array" ref="E6903">_xlfn.SWITCH(TRUE,D6903&lt;25,"18 to 25",D6903&lt;40,"25 to 40",D6903&lt;50,"40 to 50",D6903&lt;60,"50 to 60","60+")</f>
        <v>50 to 60</v>
      </c>
      <c r="F6903" s="2" t="s">
        <v>56</v>
      </c>
      <c r="G6903" s="2" t="s">
        <v>32</v>
      </c>
      <c r="H6903" s="2" t="s">
        <v>162</v>
      </c>
      <c r="I6903" s="3">
        <v>43563</v>
      </c>
      <c r="J6903" s="3">
        <v>44550</v>
      </c>
      <c r="K6903" s="2">
        <v>2.7</v>
      </c>
      <c r="L6903" s="2" t="str" cm="1">
        <f t="array" ref="L6903">_xlfn.SWITCH(TRUE,K6903&lt;2,"1 to 2 yrs",K6903&lt;5,"2 to 5 yrs",K6903&lt;10,"5 to 10 yrs",K6903&lt;20,"10 to 20 yrs","20+")</f>
        <v>2 to 5 yrs</v>
      </c>
      <c r="M6903" s="2">
        <v>107476</v>
      </c>
      <c r="N6903" s="4">
        <v>0.2</v>
      </c>
      <c r="O6903" s="5">
        <f t="shared" si="107"/>
        <v>128971.2</v>
      </c>
      <c r="P6903" s="2" t="s">
        <v>58</v>
      </c>
      <c r="Q6903" s="2">
        <v>7398</v>
      </c>
      <c r="R6903" s="2">
        <v>22</v>
      </c>
      <c r="S6903" s="2" t="s">
        <v>90</v>
      </c>
    </row>
    <row r="6904" spans="1:19" x14ac:dyDescent="0.3">
      <c r="A6904" s="2">
        <v>7903</v>
      </c>
      <c r="B6904" s="2" t="s">
        <v>1247</v>
      </c>
      <c r="C6904" s="2" t="s">
        <v>24</v>
      </c>
      <c r="D6904" s="2">
        <v>60</v>
      </c>
      <c r="E6904" s="2" t="str" cm="1">
        <f t="array" ref="E6904">_xlfn.SWITCH(TRUE,D6904&lt;25,"18 to 25",D6904&lt;40,"25 to 40",D6904&lt;50,"40 to 50",D6904&lt;60,"50 to 60","60+")</f>
        <v>60+</v>
      </c>
      <c r="F6904" s="2" t="s">
        <v>40</v>
      </c>
      <c r="G6904" s="2" t="s">
        <v>19</v>
      </c>
      <c r="H6904" s="2" t="s">
        <v>65</v>
      </c>
      <c r="I6904" s="3">
        <v>44228</v>
      </c>
      <c r="J6904" s="2"/>
      <c r="K6904" s="2">
        <v>3.79</v>
      </c>
      <c r="L6904" s="2" t="str" cm="1">
        <f t="array" ref="L6904">_xlfn.SWITCH(TRUE,K6904&lt;2,"1 to 2 yrs",K6904&lt;5,"2 to 5 yrs",K6904&lt;10,"5 to 10 yrs",K6904&lt;20,"10 to 20 yrs","20+")</f>
        <v>2 to 5 yrs</v>
      </c>
      <c r="M6904" s="2">
        <v>49412</v>
      </c>
      <c r="N6904" s="4">
        <v>0.25</v>
      </c>
      <c r="O6904" s="5">
        <f t="shared" si="107"/>
        <v>61765</v>
      </c>
      <c r="P6904" s="2" t="s">
        <v>28</v>
      </c>
      <c r="Q6904" s="2"/>
      <c r="R6904" s="2">
        <v>60</v>
      </c>
      <c r="S6904" s="2" t="s">
        <v>117</v>
      </c>
    </row>
    <row r="6905" spans="1:19" x14ac:dyDescent="0.3">
      <c r="A6905" s="2">
        <v>7904</v>
      </c>
      <c r="B6905" s="2" t="s">
        <v>1408</v>
      </c>
      <c r="C6905" s="2" t="s">
        <v>17</v>
      </c>
      <c r="D6905" s="2">
        <v>56</v>
      </c>
      <c r="E6905" s="2" t="str" cm="1">
        <f t="array" ref="E6905">_xlfn.SWITCH(TRUE,D6905&lt;25,"18 to 25",D6905&lt;40,"25 to 40",D6905&lt;50,"40 to 50",D6905&lt;60,"50 to 60","60+")</f>
        <v>50 to 60</v>
      </c>
      <c r="F6905" s="2" t="s">
        <v>46</v>
      </c>
      <c r="G6905" s="2" t="s">
        <v>19</v>
      </c>
      <c r="H6905" s="2" t="s">
        <v>128</v>
      </c>
      <c r="I6905" s="3">
        <v>44024</v>
      </c>
      <c r="J6905" s="2"/>
      <c r="K6905" s="2">
        <v>4.3499999999999996</v>
      </c>
      <c r="L6905" s="2" t="str" cm="1">
        <f t="array" ref="L6905">_xlfn.SWITCH(TRUE,K6905&lt;2,"1 to 2 yrs",K6905&lt;5,"2 to 5 yrs",K6905&lt;10,"5 to 10 yrs",K6905&lt;20,"10 to 20 yrs","20+")</f>
        <v>2 to 5 yrs</v>
      </c>
      <c r="M6905" s="2">
        <v>99033</v>
      </c>
      <c r="N6905" s="4">
        <v>0</v>
      </c>
      <c r="O6905" s="5">
        <f t="shared" si="107"/>
        <v>99033</v>
      </c>
      <c r="P6905" s="2" t="s">
        <v>58</v>
      </c>
      <c r="Q6905" s="2">
        <v>7294</v>
      </c>
      <c r="R6905" s="2">
        <v>16</v>
      </c>
      <c r="S6905" s="2" t="s">
        <v>52</v>
      </c>
    </row>
    <row r="6906" spans="1:19" x14ac:dyDescent="0.3">
      <c r="A6906" s="2">
        <v>7905</v>
      </c>
      <c r="B6906" s="2" t="s">
        <v>853</v>
      </c>
      <c r="C6906" s="2" t="s">
        <v>17</v>
      </c>
      <c r="D6906" s="2">
        <v>51</v>
      </c>
      <c r="E6906" s="2" t="str" cm="1">
        <f t="array" ref="E6906">_xlfn.SWITCH(TRUE,D6906&lt;25,"18 to 25",D6906&lt;40,"25 to 40",D6906&lt;50,"40 to 50",D6906&lt;60,"50 to 60","60+")</f>
        <v>50 to 60</v>
      </c>
      <c r="F6906" s="2" t="s">
        <v>36</v>
      </c>
      <c r="G6906" s="2" t="s">
        <v>19</v>
      </c>
      <c r="H6906" s="2" t="s">
        <v>241</v>
      </c>
      <c r="I6906" s="3">
        <v>45236</v>
      </c>
      <c r="J6906" s="2"/>
      <c r="K6906" s="2">
        <v>1.03</v>
      </c>
      <c r="L6906" s="2" t="str" cm="1">
        <f t="array" ref="L6906">_xlfn.SWITCH(TRUE,K6906&lt;2,"1 to 2 yrs",K6906&lt;5,"2 to 5 yrs",K6906&lt;10,"5 to 10 yrs",K6906&lt;20,"10 to 20 yrs","20+")</f>
        <v>1 to 2 yrs</v>
      </c>
      <c r="M6906" s="2">
        <v>70022</v>
      </c>
      <c r="N6906" s="4">
        <v>0.1</v>
      </c>
      <c r="O6906" s="5">
        <f t="shared" si="107"/>
        <v>77024.2</v>
      </c>
      <c r="P6906" s="2" t="s">
        <v>28</v>
      </c>
      <c r="Q6906" s="2"/>
      <c r="R6906" s="2">
        <v>27</v>
      </c>
      <c r="S6906" s="2" t="s">
        <v>54</v>
      </c>
    </row>
    <row r="6907" spans="1:19" x14ac:dyDescent="0.3">
      <c r="A6907" s="2">
        <v>7906</v>
      </c>
      <c r="B6907" s="2" t="s">
        <v>175</v>
      </c>
      <c r="C6907" s="2" t="s">
        <v>24</v>
      </c>
      <c r="D6907" s="2">
        <v>38</v>
      </c>
      <c r="E6907" s="2" t="str" cm="1">
        <f t="array" ref="E6907">_xlfn.SWITCH(TRUE,D6907&lt;25,"18 to 25",D6907&lt;40,"25 to 40",D6907&lt;50,"40 to 50",D6907&lt;60,"50 to 60","60+")</f>
        <v>25 to 40</v>
      </c>
      <c r="F6907" s="2" t="s">
        <v>56</v>
      </c>
      <c r="G6907" s="2" t="s">
        <v>32</v>
      </c>
      <c r="H6907" s="2" t="s">
        <v>162</v>
      </c>
      <c r="I6907" s="3">
        <v>42858</v>
      </c>
      <c r="J6907" s="2"/>
      <c r="K6907" s="2">
        <v>7.54</v>
      </c>
      <c r="L6907" s="2" t="str" cm="1">
        <f t="array" ref="L6907">_xlfn.SWITCH(TRUE,K6907&lt;2,"1 to 2 yrs",K6907&lt;5,"2 to 5 yrs",K6907&lt;10,"5 to 10 yrs",K6907&lt;20,"10 to 20 yrs","20+")</f>
        <v>5 to 10 yrs</v>
      </c>
      <c r="M6907" s="2">
        <v>112153</v>
      </c>
      <c r="N6907" s="4">
        <v>0.5</v>
      </c>
      <c r="O6907" s="5">
        <f t="shared" si="107"/>
        <v>168229.5</v>
      </c>
      <c r="P6907" s="2" t="s">
        <v>58</v>
      </c>
      <c r="Q6907" s="2">
        <v>5586</v>
      </c>
      <c r="R6907" s="2">
        <v>17</v>
      </c>
      <c r="S6907" s="2" t="s">
        <v>43</v>
      </c>
    </row>
    <row r="6908" spans="1:19" x14ac:dyDescent="0.3">
      <c r="A6908" s="2">
        <v>7907</v>
      </c>
      <c r="B6908" s="2" t="s">
        <v>185</v>
      </c>
      <c r="C6908" s="2" t="s">
        <v>24</v>
      </c>
      <c r="D6908" s="2">
        <v>63</v>
      </c>
      <c r="E6908" s="2" t="str" cm="1">
        <f t="array" ref="E6908">_xlfn.SWITCH(TRUE,D6908&lt;25,"18 to 25",D6908&lt;40,"25 to 40",D6908&lt;50,"40 to 50",D6908&lt;60,"50 to 60","60+")</f>
        <v>60+</v>
      </c>
      <c r="F6908" s="2" t="s">
        <v>46</v>
      </c>
      <c r="G6908" s="2" t="s">
        <v>32</v>
      </c>
      <c r="H6908" s="2" t="s">
        <v>130</v>
      </c>
      <c r="I6908" s="3">
        <v>43487</v>
      </c>
      <c r="J6908" s="2"/>
      <c r="K6908" s="2">
        <v>5.82</v>
      </c>
      <c r="L6908" s="2" t="str" cm="1">
        <f t="array" ref="L6908">_xlfn.SWITCH(TRUE,K6908&lt;2,"1 to 2 yrs",K6908&lt;5,"2 to 5 yrs",K6908&lt;10,"5 to 10 yrs",K6908&lt;20,"10 to 20 yrs","20+")</f>
        <v>5 to 10 yrs</v>
      </c>
      <c r="M6908" s="2">
        <v>113381</v>
      </c>
      <c r="N6908" s="4">
        <v>0.15</v>
      </c>
      <c r="O6908" s="5">
        <f t="shared" si="107"/>
        <v>130388.15</v>
      </c>
      <c r="P6908" s="2" t="s">
        <v>58</v>
      </c>
      <c r="Q6908" s="2">
        <v>7607</v>
      </c>
      <c r="R6908" s="2">
        <v>51</v>
      </c>
      <c r="S6908" s="2" t="s">
        <v>79</v>
      </c>
    </row>
    <row r="6909" spans="1:19" x14ac:dyDescent="0.3">
      <c r="A6909" s="2">
        <v>7908</v>
      </c>
      <c r="B6909" s="2" t="s">
        <v>955</v>
      </c>
      <c r="C6909" s="2" t="s">
        <v>24</v>
      </c>
      <c r="D6909" s="2">
        <v>50</v>
      </c>
      <c r="E6909" s="2" t="str" cm="1">
        <f t="array" ref="E6909">_xlfn.SWITCH(TRUE,D6909&lt;25,"18 to 25",D6909&lt;40,"25 to 40",D6909&lt;50,"40 to 50",D6909&lt;60,"50 to 60","60+")</f>
        <v>50 to 60</v>
      </c>
      <c r="F6909" s="2" t="s">
        <v>36</v>
      </c>
      <c r="G6909" s="2" t="s">
        <v>19</v>
      </c>
      <c r="H6909" s="2" t="s">
        <v>37</v>
      </c>
      <c r="I6909" s="3">
        <v>44650</v>
      </c>
      <c r="J6909" s="2"/>
      <c r="K6909" s="2">
        <v>2.63</v>
      </c>
      <c r="L6909" s="2" t="str" cm="1">
        <f t="array" ref="L6909">_xlfn.SWITCH(TRUE,K6909&lt;2,"1 to 2 yrs",K6909&lt;5,"2 to 5 yrs",K6909&lt;10,"5 to 10 yrs",K6909&lt;20,"10 to 20 yrs","20+")</f>
        <v>2 to 5 yrs</v>
      </c>
      <c r="M6909" s="2">
        <v>61354</v>
      </c>
      <c r="N6909" s="4">
        <v>0.2</v>
      </c>
      <c r="O6909" s="5">
        <f t="shared" si="107"/>
        <v>73624.800000000003</v>
      </c>
      <c r="P6909" s="2" t="s">
        <v>42</v>
      </c>
      <c r="Q6909" s="2"/>
      <c r="R6909" s="2">
        <v>57</v>
      </c>
      <c r="S6909" s="2" t="s">
        <v>117</v>
      </c>
    </row>
    <row r="6910" spans="1:19" x14ac:dyDescent="0.3">
      <c r="A6910" s="2">
        <v>7909</v>
      </c>
      <c r="B6910" s="2" t="s">
        <v>965</v>
      </c>
      <c r="C6910" s="2" t="s">
        <v>17</v>
      </c>
      <c r="D6910" s="2">
        <v>27</v>
      </c>
      <c r="E6910" s="2" t="str" cm="1">
        <f t="array" ref="E6910">_xlfn.SWITCH(TRUE,D6910&lt;25,"18 to 25",D6910&lt;40,"25 to 40",D6910&lt;50,"40 to 50",D6910&lt;60,"50 to 60","60+")</f>
        <v>25 to 40</v>
      </c>
      <c r="F6910" s="2" t="s">
        <v>50</v>
      </c>
      <c r="G6910" s="2" t="s">
        <v>26</v>
      </c>
      <c r="H6910" s="2" t="s">
        <v>89</v>
      </c>
      <c r="I6910" s="3">
        <v>43249</v>
      </c>
      <c r="J6910" s="2"/>
      <c r="K6910" s="2">
        <v>6.47</v>
      </c>
      <c r="L6910" s="2" t="str" cm="1">
        <f t="array" ref="L6910">_xlfn.SWITCH(TRUE,K6910&lt;2,"1 to 2 yrs",K6910&lt;5,"2 to 5 yrs",K6910&lt;10,"5 to 10 yrs",K6910&lt;20,"10 to 20 yrs","20+")</f>
        <v>5 to 10 yrs</v>
      </c>
      <c r="M6910" s="2">
        <v>107568</v>
      </c>
      <c r="N6910" s="4">
        <v>0.5</v>
      </c>
      <c r="O6910" s="5">
        <f t="shared" si="107"/>
        <v>161352</v>
      </c>
      <c r="P6910" s="2" t="s">
        <v>42</v>
      </c>
      <c r="Q6910" s="2"/>
      <c r="R6910" s="2">
        <v>40</v>
      </c>
      <c r="S6910" s="2" t="s">
        <v>84</v>
      </c>
    </row>
    <row r="6911" spans="1:19" x14ac:dyDescent="0.3">
      <c r="A6911" s="2">
        <v>7910</v>
      </c>
      <c r="B6911" s="2" t="s">
        <v>383</v>
      </c>
      <c r="C6911" s="2" t="s">
        <v>17</v>
      </c>
      <c r="D6911" s="2">
        <v>38</v>
      </c>
      <c r="E6911" s="2" t="str" cm="1">
        <f t="array" ref="E6911">_xlfn.SWITCH(TRUE,D6911&lt;25,"18 to 25",D6911&lt;40,"25 to 40",D6911&lt;50,"40 to 50",D6911&lt;60,"50 to 60","60+")</f>
        <v>25 to 40</v>
      </c>
      <c r="F6911" s="2" t="s">
        <v>92</v>
      </c>
      <c r="G6911" s="2" t="s">
        <v>19</v>
      </c>
      <c r="H6911" s="2" t="s">
        <v>93</v>
      </c>
      <c r="I6911" s="3">
        <v>43041</v>
      </c>
      <c r="J6911" s="2"/>
      <c r="K6911" s="2">
        <v>7.04</v>
      </c>
      <c r="L6911" s="2" t="str" cm="1">
        <f t="array" ref="L6911">_xlfn.SWITCH(TRUE,K6911&lt;2,"1 to 2 yrs",K6911&lt;5,"2 to 5 yrs",K6911&lt;10,"5 to 10 yrs",K6911&lt;20,"10 to 20 yrs","20+")</f>
        <v>5 to 10 yrs</v>
      </c>
      <c r="M6911" s="2">
        <v>82084</v>
      </c>
      <c r="N6911" s="4">
        <v>0.5</v>
      </c>
      <c r="O6911" s="5">
        <f t="shared" si="107"/>
        <v>123126</v>
      </c>
      <c r="P6911" s="2" t="s">
        <v>21</v>
      </c>
      <c r="Q6911" s="2">
        <v>6554</v>
      </c>
      <c r="R6911" s="2">
        <v>74</v>
      </c>
      <c r="S6911" s="2" t="s">
        <v>157</v>
      </c>
    </row>
    <row r="6912" spans="1:19" x14ac:dyDescent="0.3">
      <c r="A6912" s="2">
        <v>7911</v>
      </c>
      <c r="B6912" s="2" t="s">
        <v>1340</v>
      </c>
      <c r="C6912" s="2" t="s">
        <v>17</v>
      </c>
      <c r="D6912" s="2">
        <v>38</v>
      </c>
      <c r="E6912" s="2" t="str" cm="1">
        <f t="array" ref="E6912">_xlfn.SWITCH(TRUE,D6912&lt;25,"18 to 25",D6912&lt;40,"25 to 40",D6912&lt;50,"40 to 50",D6912&lt;60,"50 to 60","60+")</f>
        <v>25 to 40</v>
      </c>
      <c r="F6912" s="2" t="s">
        <v>50</v>
      </c>
      <c r="G6912" s="2" t="s">
        <v>19</v>
      </c>
      <c r="H6912" s="2" t="s">
        <v>51</v>
      </c>
      <c r="I6912" s="3">
        <v>43531</v>
      </c>
      <c r="J6912" s="2"/>
      <c r="K6912" s="2">
        <v>5.7</v>
      </c>
      <c r="L6912" s="2" t="str" cm="1">
        <f t="array" ref="L6912">_xlfn.SWITCH(TRUE,K6912&lt;2,"1 to 2 yrs",K6912&lt;5,"2 to 5 yrs",K6912&lt;10,"5 to 10 yrs",K6912&lt;20,"10 to 20 yrs","20+")</f>
        <v>5 to 10 yrs</v>
      </c>
      <c r="M6912" s="2">
        <v>91406</v>
      </c>
      <c r="N6912" s="4">
        <v>0.2</v>
      </c>
      <c r="O6912" s="5">
        <f t="shared" si="107"/>
        <v>109687.2</v>
      </c>
      <c r="P6912" s="2" t="s">
        <v>28</v>
      </c>
      <c r="Q6912" s="2">
        <v>4182</v>
      </c>
      <c r="R6912" s="2">
        <v>97</v>
      </c>
      <c r="S6912" s="2" t="s">
        <v>77</v>
      </c>
    </row>
    <row r="6913" spans="1:19" x14ac:dyDescent="0.3">
      <c r="A6913" s="2">
        <v>7912</v>
      </c>
      <c r="B6913" s="2" t="s">
        <v>883</v>
      </c>
      <c r="C6913" s="2" t="s">
        <v>24</v>
      </c>
      <c r="D6913" s="2">
        <v>35</v>
      </c>
      <c r="E6913" s="2" t="str" cm="1">
        <f t="array" ref="E6913">_xlfn.SWITCH(TRUE,D6913&lt;25,"18 to 25",D6913&lt;40,"25 to 40",D6913&lt;50,"40 to 50",D6913&lt;60,"50 to 60","60+")</f>
        <v>25 to 40</v>
      </c>
      <c r="F6913" s="2" t="s">
        <v>92</v>
      </c>
      <c r="G6913" s="2" t="s">
        <v>32</v>
      </c>
      <c r="H6913" s="2" t="s">
        <v>171</v>
      </c>
      <c r="I6913" s="3">
        <v>42901</v>
      </c>
      <c r="J6913" s="3">
        <v>43953</v>
      </c>
      <c r="K6913" s="2">
        <v>2.88</v>
      </c>
      <c r="L6913" s="2" t="str" cm="1">
        <f t="array" ref="L6913">_xlfn.SWITCH(TRUE,K6913&lt;2,"1 to 2 yrs",K6913&lt;5,"2 to 5 yrs",K6913&lt;10,"5 to 10 yrs",K6913&lt;20,"10 to 20 yrs","20+")</f>
        <v>2 to 5 yrs</v>
      </c>
      <c r="M6913" s="2">
        <v>76860</v>
      </c>
      <c r="N6913" s="4">
        <v>0.1</v>
      </c>
      <c r="O6913" s="5">
        <f t="shared" si="107"/>
        <v>84546</v>
      </c>
      <c r="P6913" s="2" t="s">
        <v>42</v>
      </c>
      <c r="Q6913" s="2">
        <v>1942</v>
      </c>
      <c r="R6913" s="2">
        <v>78</v>
      </c>
      <c r="S6913" s="2" t="s">
        <v>22</v>
      </c>
    </row>
    <row r="6914" spans="1:19" x14ac:dyDescent="0.3">
      <c r="A6914" s="2">
        <v>7913</v>
      </c>
      <c r="B6914" s="2" t="s">
        <v>1103</v>
      </c>
      <c r="C6914" s="2" t="s">
        <v>17</v>
      </c>
      <c r="D6914" s="2">
        <v>45</v>
      </c>
      <c r="E6914" s="2" t="str" cm="1">
        <f t="array" ref="E6914">_xlfn.SWITCH(TRUE,D6914&lt;25,"18 to 25",D6914&lt;40,"25 to 40",D6914&lt;50,"40 to 50",D6914&lt;60,"50 to 60","60+")</f>
        <v>40 to 50</v>
      </c>
      <c r="F6914" s="2" t="s">
        <v>25</v>
      </c>
      <c r="G6914" s="2" t="s">
        <v>19</v>
      </c>
      <c r="H6914" s="2" t="s">
        <v>136</v>
      </c>
      <c r="I6914" s="3">
        <v>43046</v>
      </c>
      <c r="J6914" s="2"/>
      <c r="K6914" s="2">
        <v>7.03</v>
      </c>
      <c r="L6914" s="2" t="str" cm="1">
        <f t="array" ref="L6914">_xlfn.SWITCH(TRUE,K6914&lt;2,"1 to 2 yrs",K6914&lt;5,"2 to 5 yrs",K6914&lt;10,"5 to 10 yrs",K6914&lt;20,"10 to 20 yrs","20+")</f>
        <v>5 to 10 yrs</v>
      </c>
      <c r="M6914" s="2">
        <v>69339</v>
      </c>
      <c r="N6914" s="4">
        <v>0.15</v>
      </c>
      <c r="O6914" s="5">
        <f t="shared" si="107"/>
        <v>79739.850000000006</v>
      </c>
      <c r="P6914" s="2" t="s">
        <v>42</v>
      </c>
      <c r="Q6914" s="2">
        <v>1155</v>
      </c>
      <c r="R6914" s="2">
        <v>0</v>
      </c>
      <c r="S6914" s="2" t="s">
        <v>157</v>
      </c>
    </row>
    <row r="6915" spans="1:19" x14ac:dyDescent="0.3">
      <c r="A6915" s="2">
        <v>7914</v>
      </c>
      <c r="B6915" s="2" t="s">
        <v>403</v>
      </c>
      <c r="C6915" s="2" t="s">
        <v>17</v>
      </c>
      <c r="D6915" s="2">
        <v>58</v>
      </c>
      <c r="E6915" s="2" t="str" cm="1">
        <f t="array" ref="E6915">_xlfn.SWITCH(TRUE,D6915&lt;25,"18 to 25",D6915&lt;40,"25 to 40",D6915&lt;50,"40 to 50",D6915&lt;60,"50 to 60","60+")</f>
        <v>50 to 60</v>
      </c>
      <c r="F6915" s="2" t="s">
        <v>40</v>
      </c>
      <c r="G6915" s="2" t="s">
        <v>26</v>
      </c>
      <c r="H6915" s="2" t="s">
        <v>143</v>
      </c>
      <c r="I6915" s="3">
        <v>43357</v>
      </c>
      <c r="J6915" s="3">
        <v>44222</v>
      </c>
      <c r="K6915" s="2">
        <v>2.37</v>
      </c>
      <c r="L6915" s="2" t="str" cm="1">
        <f t="array" ref="L6915">_xlfn.SWITCH(TRUE,K6915&lt;2,"1 to 2 yrs",K6915&lt;5,"2 to 5 yrs",K6915&lt;10,"5 to 10 yrs",K6915&lt;20,"10 to 20 yrs","20+")</f>
        <v>2 to 5 yrs</v>
      </c>
      <c r="M6915" s="2">
        <v>40069</v>
      </c>
      <c r="N6915" s="4">
        <v>0</v>
      </c>
      <c r="O6915" s="5">
        <f t="shared" ref="O6915:O6978" si="108">M6915+(M6915*N6915)</f>
        <v>40069</v>
      </c>
      <c r="P6915" s="2" t="s">
        <v>28</v>
      </c>
      <c r="Q6915" s="2">
        <v>6180</v>
      </c>
      <c r="R6915" s="2">
        <v>96</v>
      </c>
      <c r="S6915" s="2" t="s">
        <v>54</v>
      </c>
    </row>
    <row r="6916" spans="1:19" x14ac:dyDescent="0.3">
      <c r="A6916" s="2">
        <v>7915</v>
      </c>
      <c r="B6916" s="2" t="s">
        <v>364</v>
      </c>
      <c r="C6916" s="2" t="s">
        <v>17</v>
      </c>
      <c r="D6916" s="2">
        <v>61</v>
      </c>
      <c r="E6916" s="2" t="str" cm="1">
        <f t="array" ref="E6916">_xlfn.SWITCH(TRUE,D6916&lt;25,"18 to 25",D6916&lt;40,"25 to 40",D6916&lt;50,"40 to 50",D6916&lt;60,"50 to 60","60+")</f>
        <v>60+</v>
      </c>
      <c r="F6916" s="2" t="s">
        <v>31</v>
      </c>
      <c r="G6916" s="2" t="s">
        <v>19</v>
      </c>
      <c r="H6916" s="2" t="s">
        <v>106</v>
      </c>
      <c r="I6916" s="3">
        <v>44972</v>
      </c>
      <c r="J6916" s="2"/>
      <c r="K6916" s="2">
        <v>1.75</v>
      </c>
      <c r="L6916" s="2" t="str" cm="1">
        <f t="array" ref="L6916">_xlfn.SWITCH(TRUE,K6916&lt;2,"1 to 2 yrs",K6916&lt;5,"2 to 5 yrs",K6916&lt;10,"5 to 10 yrs",K6916&lt;20,"10 to 20 yrs","20+")</f>
        <v>1 to 2 yrs</v>
      </c>
      <c r="M6916" s="2">
        <v>59335</v>
      </c>
      <c r="N6916" s="4">
        <v>0.2</v>
      </c>
      <c r="O6916" s="5">
        <f t="shared" si="108"/>
        <v>71202</v>
      </c>
      <c r="P6916" s="2" t="s">
        <v>28</v>
      </c>
      <c r="Q6916" s="2">
        <v>3279</v>
      </c>
      <c r="R6916" s="2">
        <v>72</v>
      </c>
      <c r="S6916" s="2" t="s">
        <v>54</v>
      </c>
    </row>
    <row r="6917" spans="1:19" x14ac:dyDescent="0.3">
      <c r="A6917" s="2">
        <v>7916</v>
      </c>
      <c r="B6917" s="2" t="s">
        <v>1426</v>
      </c>
      <c r="C6917" s="2" t="s">
        <v>17</v>
      </c>
      <c r="D6917" s="2">
        <v>60</v>
      </c>
      <c r="E6917" s="2" t="str" cm="1">
        <f t="array" ref="E6917">_xlfn.SWITCH(TRUE,D6917&lt;25,"18 to 25",D6917&lt;40,"25 to 40",D6917&lt;50,"40 to 50",D6917&lt;60,"50 to 60","60+")</f>
        <v>60+</v>
      </c>
      <c r="F6917" s="2" t="s">
        <v>31</v>
      </c>
      <c r="G6917" s="2" t="s">
        <v>26</v>
      </c>
      <c r="H6917" s="2" t="s">
        <v>72</v>
      </c>
      <c r="I6917" s="3">
        <v>42273</v>
      </c>
      <c r="J6917" s="2"/>
      <c r="K6917" s="2">
        <v>9.14</v>
      </c>
      <c r="L6917" s="2" t="str" cm="1">
        <f t="array" ref="L6917">_xlfn.SWITCH(TRUE,K6917&lt;2,"1 to 2 yrs",K6917&lt;5,"2 to 5 yrs",K6917&lt;10,"5 to 10 yrs",K6917&lt;20,"10 to 20 yrs","20+")</f>
        <v>5 to 10 yrs</v>
      </c>
      <c r="M6917" s="2">
        <v>76103</v>
      </c>
      <c r="N6917" s="4">
        <v>0.15</v>
      </c>
      <c r="O6917" s="5">
        <f t="shared" si="108"/>
        <v>87518.45</v>
      </c>
      <c r="P6917" s="2" t="s">
        <v>58</v>
      </c>
      <c r="Q6917" s="2">
        <v>5910</v>
      </c>
      <c r="R6917" s="2">
        <v>16</v>
      </c>
      <c r="S6917" s="2" t="s">
        <v>59</v>
      </c>
    </row>
    <row r="6918" spans="1:19" x14ac:dyDescent="0.3">
      <c r="A6918" s="2">
        <v>7917</v>
      </c>
      <c r="B6918" s="2" t="s">
        <v>114</v>
      </c>
      <c r="C6918" s="2" t="s">
        <v>17</v>
      </c>
      <c r="D6918" s="2">
        <v>53</v>
      </c>
      <c r="E6918" s="2" t="str" cm="1">
        <f t="array" ref="E6918">_xlfn.SWITCH(TRUE,D6918&lt;25,"18 to 25",D6918&lt;40,"25 to 40",D6918&lt;50,"40 to 50",D6918&lt;60,"50 to 60","60+")</f>
        <v>50 to 60</v>
      </c>
      <c r="F6918" s="2" t="s">
        <v>92</v>
      </c>
      <c r="G6918" s="2" t="s">
        <v>19</v>
      </c>
      <c r="H6918" s="2" t="s">
        <v>171</v>
      </c>
      <c r="I6918" s="3">
        <v>43154</v>
      </c>
      <c r="J6918" s="2"/>
      <c r="K6918" s="2">
        <v>6.73</v>
      </c>
      <c r="L6918" s="2" t="str" cm="1">
        <f t="array" ref="L6918">_xlfn.SWITCH(TRUE,K6918&lt;2,"1 to 2 yrs",K6918&lt;5,"2 to 5 yrs",K6918&lt;10,"5 to 10 yrs",K6918&lt;20,"10 to 20 yrs","20+")</f>
        <v>5 to 10 yrs</v>
      </c>
      <c r="M6918" s="2">
        <v>83448</v>
      </c>
      <c r="N6918" s="4">
        <v>0.2</v>
      </c>
      <c r="O6918" s="5">
        <f t="shared" si="108"/>
        <v>100137.60000000001</v>
      </c>
      <c r="P6918" s="2" t="s">
        <v>58</v>
      </c>
      <c r="Q6918" s="2">
        <v>3365</v>
      </c>
      <c r="R6918" s="2">
        <v>78</v>
      </c>
      <c r="S6918" s="2" t="s">
        <v>99</v>
      </c>
    </row>
    <row r="6919" spans="1:19" x14ac:dyDescent="0.3">
      <c r="A6919" s="2">
        <v>7918</v>
      </c>
      <c r="B6919" s="2" t="s">
        <v>1296</v>
      </c>
      <c r="C6919" s="2" t="s">
        <v>17</v>
      </c>
      <c r="D6919" s="2">
        <v>57</v>
      </c>
      <c r="E6919" s="2" t="str" cm="1">
        <f t="array" ref="E6919">_xlfn.SWITCH(TRUE,D6919&lt;25,"18 to 25",D6919&lt;40,"25 to 40",D6919&lt;50,"40 to 50",D6919&lt;60,"50 to 60","60+")</f>
        <v>50 to 60</v>
      </c>
      <c r="F6919" s="2" t="s">
        <v>31</v>
      </c>
      <c r="G6919" s="2" t="s">
        <v>19</v>
      </c>
      <c r="H6919" s="2" t="s">
        <v>106</v>
      </c>
      <c r="I6919" s="3">
        <v>43564</v>
      </c>
      <c r="J6919" s="3">
        <v>44389</v>
      </c>
      <c r="K6919" s="2">
        <v>2.2599999999999998</v>
      </c>
      <c r="L6919" s="2" t="str" cm="1">
        <f t="array" ref="L6919">_xlfn.SWITCH(TRUE,K6919&lt;2,"1 to 2 yrs",K6919&lt;5,"2 to 5 yrs",K6919&lt;10,"5 to 10 yrs",K6919&lt;20,"10 to 20 yrs","20+")</f>
        <v>2 to 5 yrs</v>
      </c>
      <c r="M6919" s="2">
        <v>62783</v>
      </c>
      <c r="N6919" s="4">
        <v>0.1</v>
      </c>
      <c r="O6919" s="5">
        <f t="shared" si="108"/>
        <v>69061.3</v>
      </c>
      <c r="P6919" s="2" t="s">
        <v>42</v>
      </c>
      <c r="Q6919" s="2">
        <v>2482</v>
      </c>
      <c r="R6919" s="2">
        <v>3</v>
      </c>
      <c r="S6919" s="2" t="s">
        <v>48</v>
      </c>
    </row>
    <row r="6920" spans="1:19" x14ac:dyDescent="0.3">
      <c r="A6920" s="2">
        <v>7919</v>
      </c>
      <c r="B6920" s="2" t="s">
        <v>1320</v>
      </c>
      <c r="C6920" s="2" t="s">
        <v>17</v>
      </c>
      <c r="D6920" s="2">
        <v>58</v>
      </c>
      <c r="E6920" s="2" t="str" cm="1">
        <f t="array" ref="E6920">_xlfn.SWITCH(TRUE,D6920&lt;25,"18 to 25",D6920&lt;40,"25 to 40",D6920&lt;50,"40 to 50",D6920&lt;60,"50 to 60","60+")</f>
        <v>50 to 60</v>
      </c>
      <c r="F6920" s="2" t="s">
        <v>75</v>
      </c>
      <c r="G6920" s="2" t="s">
        <v>19</v>
      </c>
      <c r="H6920" s="2" t="s">
        <v>226</v>
      </c>
      <c r="I6920" s="3">
        <v>44689</v>
      </c>
      <c r="J6920" s="2"/>
      <c r="K6920" s="2">
        <v>2.5299999999999998</v>
      </c>
      <c r="L6920" s="2" t="str" cm="1">
        <f t="array" ref="L6920">_xlfn.SWITCH(TRUE,K6920&lt;2,"1 to 2 yrs",K6920&lt;5,"2 to 5 yrs",K6920&lt;10,"5 to 10 yrs",K6920&lt;20,"10 to 20 yrs","20+")</f>
        <v>2 to 5 yrs</v>
      </c>
      <c r="M6920" s="2">
        <v>74714</v>
      </c>
      <c r="N6920" s="4">
        <v>0.1</v>
      </c>
      <c r="O6920" s="5">
        <f t="shared" si="108"/>
        <v>82185.399999999994</v>
      </c>
      <c r="P6920" s="2" t="s">
        <v>28</v>
      </c>
      <c r="Q6920" s="2">
        <v>1205</v>
      </c>
      <c r="R6920" s="2">
        <v>45</v>
      </c>
      <c r="S6920" s="2" t="s">
        <v>29</v>
      </c>
    </row>
    <row r="6921" spans="1:19" x14ac:dyDescent="0.3">
      <c r="A6921" s="2">
        <v>7920</v>
      </c>
      <c r="B6921" s="2" t="s">
        <v>1555</v>
      </c>
      <c r="C6921" s="2" t="s">
        <v>24</v>
      </c>
      <c r="D6921" s="2">
        <v>35</v>
      </c>
      <c r="E6921" s="2" t="str" cm="1">
        <f t="array" ref="E6921">_xlfn.SWITCH(TRUE,D6921&lt;25,"18 to 25",D6921&lt;40,"25 to 40",D6921&lt;50,"40 to 50",D6921&lt;60,"50 to 60","60+")</f>
        <v>25 to 40</v>
      </c>
      <c r="F6921" s="2" t="s">
        <v>46</v>
      </c>
      <c r="G6921" s="2" t="s">
        <v>19</v>
      </c>
      <c r="H6921" s="2" t="s">
        <v>130</v>
      </c>
      <c r="I6921" s="3">
        <v>43762</v>
      </c>
      <c r="J6921" s="2"/>
      <c r="K6921" s="2">
        <v>5.07</v>
      </c>
      <c r="L6921" s="2" t="str" cm="1">
        <f t="array" ref="L6921">_xlfn.SWITCH(TRUE,K6921&lt;2,"1 to 2 yrs",K6921&lt;5,"2 to 5 yrs",K6921&lt;10,"5 to 10 yrs",K6921&lt;20,"10 to 20 yrs","20+")</f>
        <v>5 to 10 yrs</v>
      </c>
      <c r="M6921" s="2">
        <v>98641</v>
      </c>
      <c r="N6921" s="4">
        <v>0.25</v>
      </c>
      <c r="O6921" s="5">
        <f t="shared" si="108"/>
        <v>123301.25</v>
      </c>
      <c r="P6921" s="2" t="s">
        <v>28</v>
      </c>
      <c r="Q6921" s="2">
        <v>4488</v>
      </c>
      <c r="R6921" s="2">
        <v>69</v>
      </c>
      <c r="S6921" s="2" t="s">
        <v>117</v>
      </c>
    </row>
    <row r="6922" spans="1:19" x14ac:dyDescent="0.3">
      <c r="A6922" s="2">
        <v>7921</v>
      </c>
      <c r="B6922" s="2" t="s">
        <v>1285</v>
      </c>
      <c r="C6922" s="2" t="s">
        <v>24</v>
      </c>
      <c r="D6922" s="2">
        <v>48</v>
      </c>
      <c r="E6922" s="2" t="str" cm="1">
        <f t="array" ref="E6922">_xlfn.SWITCH(TRUE,D6922&lt;25,"18 to 25",D6922&lt;40,"25 to 40",D6922&lt;50,"40 to 50",D6922&lt;60,"50 to 60","60+")</f>
        <v>40 to 50</v>
      </c>
      <c r="F6922" s="2" t="s">
        <v>56</v>
      </c>
      <c r="G6922" s="2" t="s">
        <v>26</v>
      </c>
      <c r="H6922" s="2" t="s">
        <v>61</v>
      </c>
      <c r="I6922" s="3">
        <v>44253</v>
      </c>
      <c r="J6922" s="2"/>
      <c r="K6922" s="2">
        <v>3.72</v>
      </c>
      <c r="L6922" s="2" t="str" cm="1">
        <f t="array" ref="L6922">_xlfn.SWITCH(TRUE,K6922&lt;2,"1 to 2 yrs",K6922&lt;5,"2 to 5 yrs",K6922&lt;10,"5 to 10 yrs",K6922&lt;20,"10 to 20 yrs","20+")</f>
        <v>2 to 5 yrs</v>
      </c>
      <c r="M6922" s="2">
        <v>110718</v>
      </c>
      <c r="N6922" s="4">
        <v>0.2</v>
      </c>
      <c r="O6922" s="5">
        <f t="shared" si="108"/>
        <v>132861.6</v>
      </c>
      <c r="P6922" s="2" t="s">
        <v>58</v>
      </c>
      <c r="Q6922" s="2">
        <v>7577</v>
      </c>
      <c r="R6922" s="2">
        <v>5</v>
      </c>
      <c r="S6922" s="2" t="s">
        <v>77</v>
      </c>
    </row>
    <row r="6923" spans="1:19" x14ac:dyDescent="0.3">
      <c r="A6923" s="2">
        <v>7922</v>
      </c>
      <c r="B6923" s="2" t="s">
        <v>1253</v>
      </c>
      <c r="C6923" s="2" t="s">
        <v>24</v>
      </c>
      <c r="D6923" s="2">
        <v>40</v>
      </c>
      <c r="E6923" s="2" t="str" cm="1">
        <f t="array" ref="E6923">_xlfn.SWITCH(TRUE,D6923&lt;25,"18 to 25",D6923&lt;40,"25 to 40",D6923&lt;50,"40 to 50",D6923&lt;60,"50 to 60","60+")</f>
        <v>40 to 50</v>
      </c>
      <c r="F6923" s="2" t="s">
        <v>50</v>
      </c>
      <c r="G6923" s="2" t="s">
        <v>32</v>
      </c>
      <c r="H6923" s="2" t="s">
        <v>141</v>
      </c>
      <c r="I6923" s="3">
        <v>44202</v>
      </c>
      <c r="J6923" s="2"/>
      <c r="K6923" s="2">
        <v>3.86</v>
      </c>
      <c r="L6923" s="2" t="str" cm="1">
        <f t="array" ref="L6923">_xlfn.SWITCH(TRUE,K6923&lt;2,"1 to 2 yrs",K6923&lt;5,"2 to 5 yrs",K6923&lt;10,"5 to 10 yrs",K6923&lt;20,"10 to 20 yrs","20+")</f>
        <v>2 to 5 yrs</v>
      </c>
      <c r="M6923" s="2">
        <v>94784</v>
      </c>
      <c r="N6923" s="4">
        <v>0.2</v>
      </c>
      <c r="O6923" s="5">
        <f t="shared" si="108"/>
        <v>113740.8</v>
      </c>
      <c r="P6923" s="2" t="s">
        <v>28</v>
      </c>
      <c r="Q6923" s="2"/>
      <c r="R6923" s="2">
        <v>82</v>
      </c>
      <c r="S6923" s="2" t="s">
        <v>52</v>
      </c>
    </row>
    <row r="6924" spans="1:19" x14ac:dyDescent="0.3">
      <c r="A6924" s="2">
        <v>7923</v>
      </c>
      <c r="B6924" s="2" t="s">
        <v>1430</v>
      </c>
      <c r="C6924" s="2" t="s">
        <v>17</v>
      </c>
      <c r="D6924" s="2">
        <v>52</v>
      </c>
      <c r="E6924" s="2" t="str" cm="1">
        <f t="array" ref="E6924">_xlfn.SWITCH(TRUE,D6924&lt;25,"18 to 25",D6924&lt;40,"25 to 40",D6924&lt;50,"40 to 50",D6924&lt;60,"50 to 60","60+")</f>
        <v>50 to 60</v>
      </c>
      <c r="F6924" s="2" t="s">
        <v>25</v>
      </c>
      <c r="G6924" s="2" t="s">
        <v>32</v>
      </c>
      <c r="H6924" s="2" t="s">
        <v>155</v>
      </c>
      <c r="I6924" s="3">
        <v>44719</v>
      </c>
      <c r="J6924" s="2"/>
      <c r="K6924" s="2">
        <v>2.44</v>
      </c>
      <c r="L6924" s="2" t="str" cm="1">
        <f t="array" ref="L6924">_xlfn.SWITCH(TRUE,K6924&lt;2,"1 to 2 yrs",K6924&lt;5,"2 to 5 yrs",K6924&lt;10,"5 to 10 yrs",K6924&lt;20,"10 to 20 yrs","20+")</f>
        <v>2 to 5 yrs</v>
      </c>
      <c r="M6924" s="2">
        <v>49364</v>
      </c>
      <c r="N6924" s="4">
        <v>0.2</v>
      </c>
      <c r="O6924" s="5">
        <f t="shared" si="108"/>
        <v>59236.800000000003</v>
      </c>
      <c r="P6924" s="2" t="s">
        <v>28</v>
      </c>
      <c r="Q6924" s="2">
        <v>4923</v>
      </c>
      <c r="R6924" s="2">
        <v>22</v>
      </c>
      <c r="S6924" s="2" t="s">
        <v>77</v>
      </c>
    </row>
    <row r="6925" spans="1:19" x14ac:dyDescent="0.3">
      <c r="A6925" s="2">
        <v>7924</v>
      </c>
      <c r="B6925" s="2" t="s">
        <v>1429</v>
      </c>
      <c r="C6925" s="2" t="s">
        <v>17</v>
      </c>
      <c r="D6925" s="2">
        <v>30</v>
      </c>
      <c r="E6925" s="2" t="str" cm="1">
        <f t="array" ref="E6925">_xlfn.SWITCH(TRUE,D6925&lt;25,"18 to 25",D6925&lt;40,"25 to 40",D6925&lt;50,"40 to 50",D6925&lt;60,"50 to 60","60+")</f>
        <v>25 to 40</v>
      </c>
      <c r="F6925" s="2" t="s">
        <v>40</v>
      </c>
      <c r="G6925" s="2" t="s">
        <v>19</v>
      </c>
      <c r="H6925" s="2" t="s">
        <v>208</v>
      </c>
      <c r="I6925" s="3">
        <v>45374</v>
      </c>
      <c r="J6925" s="2"/>
      <c r="K6925" s="2">
        <v>0.65</v>
      </c>
      <c r="L6925" s="2" t="str" cm="1">
        <f t="array" ref="L6925">_xlfn.SWITCH(TRUE,K6925&lt;2,"1 to 2 yrs",K6925&lt;5,"2 to 5 yrs",K6925&lt;10,"5 to 10 yrs",K6925&lt;20,"10 to 20 yrs","20+")</f>
        <v>1 to 2 yrs</v>
      </c>
      <c r="M6925" s="2">
        <v>47216</v>
      </c>
      <c r="N6925" s="4">
        <v>0</v>
      </c>
      <c r="O6925" s="5">
        <f t="shared" si="108"/>
        <v>47216</v>
      </c>
      <c r="P6925" s="2" t="s">
        <v>28</v>
      </c>
      <c r="Q6925" s="2">
        <v>7405</v>
      </c>
      <c r="R6925" s="2">
        <v>93</v>
      </c>
      <c r="S6925" s="2" t="s">
        <v>103</v>
      </c>
    </row>
    <row r="6926" spans="1:19" x14ac:dyDescent="0.3">
      <c r="A6926" s="2">
        <v>7925</v>
      </c>
      <c r="B6926" s="2" t="s">
        <v>1456</v>
      </c>
      <c r="C6926" s="2" t="s">
        <v>24</v>
      </c>
      <c r="D6926" s="2">
        <v>59</v>
      </c>
      <c r="E6926" s="2" t="str" cm="1">
        <f t="array" ref="E6926">_xlfn.SWITCH(TRUE,D6926&lt;25,"18 to 25",D6926&lt;40,"25 to 40",D6926&lt;50,"40 to 50",D6926&lt;60,"50 to 60","60+")</f>
        <v>50 to 60</v>
      </c>
      <c r="F6926" s="2" t="s">
        <v>40</v>
      </c>
      <c r="G6926" s="2" t="s">
        <v>19</v>
      </c>
      <c r="H6926" s="2" t="s">
        <v>143</v>
      </c>
      <c r="I6926" s="3">
        <v>43720</v>
      </c>
      <c r="J6926" s="2"/>
      <c r="K6926" s="2">
        <v>5.18</v>
      </c>
      <c r="L6926" s="2" t="str" cm="1">
        <f t="array" ref="L6926">_xlfn.SWITCH(TRUE,K6926&lt;2,"1 to 2 yrs",K6926&lt;5,"2 to 5 yrs",K6926&lt;10,"5 to 10 yrs",K6926&lt;20,"10 to 20 yrs","20+")</f>
        <v>5 to 10 yrs</v>
      </c>
      <c r="M6926" s="2">
        <v>58872</v>
      </c>
      <c r="N6926" s="4">
        <v>0.25</v>
      </c>
      <c r="O6926" s="5">
        <f t="shared" si="108"/>
        <v>73590</v>
      </c>
      <c r="P6926" s="2" t="s">
        <v>28</v>
      </c>
      <c r="Q6926" s="2">
        <v>3404</v>
      </c>
      <c r="R6926" s="2">
        <v>0</v>
      </c>
      <c r="S6926" s="2" t="s">
        <v>87</v>
      </c>
    </row>
    <row r="6927" spans="1:19" x14ac:dyDescent="0.3">
      <c r="A6927" s="2">
        <v>7926</v>
      </c>
      <c r="B6927" s="2" t="s">
        <v>930</v>
      </c>
      <c r="C6927" s="2" t="s">
        <v>17</v>
      </c>
      <c r="D6927" s="2">
        <v>38</v>
      </c>
      <c r="E6927" s="2" t="str" cm="1">
        <f t="array" ref="E6927">_xlfn.SWITCH(TRUE,D6927&lt;25,"18 to 25",D6927&lt;40,"25 to 40",D6927&lt;50,"40 to 50",D6927&lt;60,"50 to 60","60+")</f>
        <v>25 to 40</v>
      </c>
      <c r="F6927" s="2" t="s">
        <v>25</v>
      </c>
      <c r="G6927" s="2" t="s">
        <v>19</v>
      </c>
      <c r="H6927" s="2" t="s">
        <v>136</v>
      </c>
      <c r="I6927" s="3">
        <v>43454</v>
      </c>
      <c r="J6927" s="2"/>
      <c r="K6927" s="2">
        <v>5.91</v>
      </c>
      <c r="L6927" s="2" t="str" cm="1">
        <f t="array" ref="L6927">_xlfn.SWITCH(TRUE,K6927&lt;2,"1 to 2 yrs",K6927&lt;5,"2 to 5 yrs",K6927&lt;10,"5 to 10 yrs",K6927&lt;20,"10 to 20 yrs","20+")</f>
        <v>5 to 10 yrs</v>
      </c>
      <c r="M6927" s="2">
        <v>70018</v>
      </c>
      <c r="N6927" s="4">
        <v>0.2</v>
      </c>
      <c r="O6927" s="5">
        <f t="shared" si="108"/>
        <v>84021.6</v>
      </c>
      <c r="P6927" s="2" t="s">
        <v>58</v>
      </c>
      <c r="Q6927" s="2">
        <v>3623</v>
      </c>
      <c r="R6927" s="2">
        <v>72</v>
      </c>
      <c r="S6927" s="2" t="s">
        <v>117</v>
      </c>
    </row>
    <row r="6928" spans="1:19" x14ac:dyDescent="0.3">
      <c r="A6928" s="2">
        <v>7927</v>
      </c>
      <c r="B6928" s="2" t="s">
        <v>822</v>
      </c>
      <c r="C6928" s="2" t="s">
        <v>24</v>
      </c>
      <c r="D6928" s="2">
        <v>40</v>
      </c>
      <c r="E6928" s="2" t="str" cm="1">
        <f t="array" ref="E6928">_xlfn.SWITCH(TRUE,D6928&lt;25,"18 to 25",D6928&lt;40,"25 to 40",D6928&lt;50,"40 to 50",D6928&lt;60,"50 to 60","60+")</f>
        <v>40 to 50</v>
      </c>
      <c r="F6928" s="2" t="s">
        <v>18</v>
      </c>
      <c r="G6928" s="2" t="s">
        <v>19</v>
      </c>
      <c r="H6928" s="2" t="s">
        <v>216</v>
      </c>
      <c r="I6928" s="3">
        <v>44110</v>
      </c>
      <c r="J6928" s="2"/>
      <c r="K6928" s="2">
        <v>4.1100000000000003</v>
      </c>
      <c r="L6928" s="2" t="str" cm="1">
        <f t="array" ref="L6928">_xlfn.SWITCH(TRUE,K6928&lt;2,"1 to 2 yrs",K6928&lt;5,"2 to 5 yrs",K6928&lt;10,"5 to 10 yrs",K6928&lt;20,"10 to 20 yrs","20+")</f>
        <v>2 to 5 yrs</v>
      </c>
      <c r="M6928" s="2">
        <v>78700</v>
      </c>
      <c r="N6928" s="4">
        <v>0.2</v>
      </c>
      <c r="O6928" s="5">
        <f t="shared" si="108"/>
        <v>94440</v>
      </c>
      <c r="P6928" s="2" t="s">
        <v>28</v>
      </c>
      <c r="Q6928" s="2">
        <v>4352</v>
      </c>
      <c r="R6928" s="2">
        <v>60</v>
      </c>
      <c r="S6928" s="2" t="s">
        <v>103</v>
      </c>
    </row>
    <row r="6929" spans="1:19" x14ac:dyDescent="0.3">
      <c r="A6929" s="2">
        <v>7928</v>
      </c>
      <c r="B6929" s="2" t="s">
        <v>228</v>
      </c>
      <c r="C6929" s="2" t="s">
        <v>17</v>
      </c>
      <c r="D6929" s="2">
        <v>65</v>
      </c>
      <c r="E6929" s="2" t="str" cm="1">
        <f t="array" ref="E6929">_xlfn.SWITCH(TRUE,D6929&lt;25,"18 to 25",D6929&lt;40,"25 to 40",D6929&lt;50,"40 to 50",D6929&lt;60,"50 to 60","60+")</f>
        <v>60+</v>
      </c>
      <c r="F6929" s="2" t="s">
        <v>18</v>
      </c>
      <c r="G6929" s="2" t="s">
        <v>19</v>
      </c>
      <c r="H6929" s="2" t="s">
        <v>115</v>
      </c>
      <c r="I6929" s="3">
        <v>42818</v>
      </c>
      <c r="J6929" s="3">
        <v>43206</v>
      </c>
      <c r="K6929" s="2">
        <v>1.06</v>
      </c>
      <c r="L6929" s="2" t="str" cm="1">
        <f t="array" ref="L6929">_xlfn.SWITCH(TRUE,K6929&lt;2,"1 to 2 yrs",K6929&lt;5,"2 to 5 yrs",K6929&lt;10,"5 to 10 yrs",K6929&lt;20,"10 to 20 yrs","20+")</f>
        <v>1 to 2 yrs</v>
      </c>
      <c r="M6929" s="2">
        <v>68771</v>
      </c>
      <c r="N6929" s="4">
        <v>0.25</v>
      </c>
      <c r="O6929" s="5">
        <f t="shared" si="108"/>
        <v>85963.75</v>
      </c>
      <c r="P6929" s="2" t="s">
        <v>21</v>
      </c>
      <c r="Q6929" s="2">
        <v>4802</v>
      </c>
      <c r="R6929" s="2">
        <v>21</v>
      </c>
      <c r="S6929" s="2" t="s">
        <v>90</v>
      </c>
    </row>
    <row r="6930" spans="1:19" x14ac:dyDescent="0.3">
      <c r="A6930" s="2">
        <v>7929</v>
      </c>
      <c r="B6930" s="2" t="s">
        <v>1478</v>
      </c>
      <c r="C6930" s="2" t="s">
        <v>17</v>
      </c>
      <c r="D6930" s="2">
        <v>25</v>
      </c>
      <c r="E6930" s="2" t="str" cm="1">
        <f t="array" ref="E6930">_xlfn.SWITCH(TRUE,D6930&lt;25,"18 to 25",D6930&lt;40,"25 to 40",D6930&lt;50,"40 to 50",D6930&lt;60,"50 to 60","60+")</f>
        <v>25 to 40</v>
      </c>
      <c r="F6930" s="2" t="s">
        <v>18</v>
      </c>
      <c r="G6930" s="2" t="s">
        <v>26</v>
      </c>
      <c r="H6930" s="2" t="s">
        <v>20</v>
      </c>
      <c r="I6930" s="3">
        <v>44733</v>
      </c>
      <c r="J6930" s="2"/>
      <c r="K6930" s="2">
        <v>2.41</v>
      </c>
      <c r="L6930" s="2" t="str" cm="1">
        <f t="array" ref="L6930">_xlfn.SWITCH(TRUE,K6930&lt;2,"1 to 2 yrs",K6930&lt;5,"2 to 5 yrs",K6930&lt;10,"5 to 10 yrs",K6930&lt;20,"10 to 20 yrs","20+")</f>
        <v>2 to 5 yrs</v>
      </c>
      <c r="M6930" s="2">
        <v>79132</v>
      </c>
      <c r="N6930" s="4">
        <v>0.5</v>
      </c>
      <c r="O6930" s="5">
        <f t="shared" si="108"/>
        <v>118698</v>
      </c>
      <c r="P6930" s="2" t="s">
        <v>42</v>
      </c>
      <c r="Q6930" s="2">
        <v>2786</v>
      </c>
      <c r="R6930" s="2">
        <v>64</v>
      </c>
      <c r="S6930" s="2" t="s">
        <v>52</v>
      </c>
    </row>
    <row r="6931" spans="1:19" x14ac:dyDescent="0.3">
      <c r="A6931" s="2">
        <v>7930</v>
      </c>
      <c r="B6931" s="2" t="s">
        <v>1166</v>
      </c>
      <c r="C6931" s="2" t="s">
        <v>24</v>
      </c>
      <c r="D6931" s="2">
        <v>32</v>
      </c>
      <c r="E6931" s="2" t="str" cm="1">
        <f t="array" ref="E6931">_xlfn.SWITCH(TRUE,D6931&lt;25,"18 to 25",D6931&lt;40,"25 to 40",D6931&lt;50,"40 to 50",D6931&lt;60,"50 to 60","60+")</f>
        <v>25 to 40</v>
      </c>
      <c r="F6931" s="2" t="s">
        <v>25</v>
      </c>
      <c r="G6931" s="2" t="s">
        <v>19</v>
      </c>
      <c r="H6931" s="2" t="s">
        <v>155</v>
      </c>
      <c r="I6931" s="3">
        <v>45066</v>
      </c>
      <c r="J6931" s="2"/>
      <c r="K6931" s="2">
        <v>1.49</v>
      </c>
      <c r="L6931" s="2" t="str" cm="1">
        <f t="array" ref="L6931">_xlfn.SWITCH(TRUE,K6931&lt;2,"1 to 2 yrs",K6931&lt;5,"2 to 5 yrs",K6931&lt;10,"5 to 10 yrs",K6931&lt;20,"10 to 20 yrs","20+")</f>
        <v>1 to 2 yrs</v>
      </c>
      <c r="M6931" s="2">
        <v>66081</v>
      </c>
      <c r="N6931" s="4">
        <v>0.2</v>
      </c>
      <c r="O6931" s="5">
        <f t="shared" si="108"/>
        <v>79297.2</v>
      </c>
      <c r="P6931" s="2" t="s">
        <v>58</v>
      </c>
      <c r="Q6931" s="2">
        <v>6856</v>
      </c>
      <c r="R6931" s="2">
        <v>56</v>
      </c>
      <c r="S6931" s="2" t="s">
        <v>90</v>
      </c>
    </row>
    <row r="6932" spans="1:19" x14ac:dyDescent="0.3">
      <c r="A6932" s="2">
        <v>7931</v>
      </c>
      <c r="B6932" s="2" t="s">
        <v>1123</v>
      </c>
      <c r="C6932" s="2" t="s">
        <v>24</v>
      </c>
      <c r="D6932" s="2">
        <v>43</v>
      </c>
      <c r="E6932" s="2" t="str" cm="1">
        <f t="array" ref="E6932">_xlfn.SWITCH(TRUE,D6932&lt;25,"18 to 25",D6932&lt;40,"25 to 40",D6932&lt;50,"40 to 50",D6932&lt;60,"50 to 60","60+")</f>
        <v>40 to 50</v>
      </c>
      <c r="F6932" s="2" t="s">
        <v>31</v>
      </c>
      <c r="G6932" s="2" t="s">
        <v>26</v>
      </c>
      <c r="H6932" s="2" t="s">
        <v>139</v>
      </c>
      <c r="I6932" s="3">
        <v>43101</v>
      </c>
      <c r="J6932" s="2"/>
      <c r="K6932" s="2">
        <v>6.87</v>
      </c>
      <c r="L6932" s="2" t="str" cm="1">
        <f t="array" ref="L6932">_xlfn.SWITCH(TRUE,K6932&lt;2,"1 to 2 yrs",K6932&lt;5,"2 to 5 yrs",K6932&lt;10,"5 to 10 yrs",K6932&lt;20,"10 to 20 yrs","20+")</f>
        <v>5 to 10 yrs</v>
      </c>
      <c r="M6932" s="2">
        <v>63450</v>
      </c>
      <c r="N6932" s="4">
        <v>0.3</v>
      </c>
      <c r="O6932" s="5">
        <f t="shared" si="108"/>
        <v>82485</v>
      </c>
      <c r="P6932" s="2" t="s">
        <v>28</v>
      </c>
      <c r="Q6932" s="2"/>
      <c r="R6932" s="2">
        <v>35</v>
      </c>
      <c r="S6932" s="2" t="s">
        <v>77</v>
      </c>
    </row>
    <row r="6933" spans="1:19" x14ac:dyDescent="0.3">
      <c r="A6933" s="2">
        <v>7932</v>
      </c>
      <c r="B6933" s="2" t="s">
        <v>791</v>
      </c>
      <c r="C6933" s="2" t="s">
        <v>24</v>
      </c>
      <c r="D6933" s="2">
        <v>25</v>
      </c>
      <c r="E6933" s="2" t="str" cm="1">
        <f t="array" ref="E6933">_xlfn.SWITCH(TRUE,D6933&lt;25,"18 to 25",D6933&lt;40,"25 to 40",D6933&lt;50,"40 to 50",D6933&lt;60,"50 to 60","60+")</f>
        <v>25 to 40</v>
      </c>
      <c r="F6933" s="2" t="s">
        <v>36</v>
      </c>
      <c r="G6933" s="2" t="s">
        <v>19</v>
      </c>
      <c r="H6933" s="2" t="s">
        <v>122</v>
      </c>
      <c r="I6933" s="3">
        <v>44080</v>
      </c>
      <c r="J6933" s="2"/>
      <c r="K6933" s="2">
        <v>4.1900000000000004</v>
      </c>
      <c r="L6933" s="2" t="str" cm="1">
        <f t="array" ref="L6933">_xlfn.SWITCH(TRUE,K6933&lt;2,"1 to 2 yrs",K6933&lt;5,"2 to 5 yrs",K6933&lt;10,"5 to 10 yrs",K6933&lt;20,"10 to 20 yrs","20+")</f>
        <v>2 to 5 yrs</v>
      </c>
      <c r="M6933" s="2">
        <v>74554</v>
      </c>
      <c r="N6933" s="4">
        <v>0.1</v>
      </c>
      <c r="O6933" s="5">
        <f t="shared" si="108"/>
        <v>82009.399999999994</v>
      </c>
      <c r="P6933" s="2" t="s">
        <v>28</v>
      </c>
      <c r="Q6933" s="2">
        <v>3429</v>
      </c>
      <c r="R6933" s="2">
        <v>24</v>
      </c>
      <c r="S6933" s="2" t="s">
        <v>103</v>
      </c>
    </row>
    <row r="6934" spans="1:19" x14ac:dyDescent="0.3">
      <c r="A6934" s="2">
        <v>7933</v>
      </c>
      <c r="B6934" s="2" t="s">
        <v>499</v>
      </c>
      <c r="C6934" s="2" t="s">
        <v>24</v>
      </c>
      <c r="D6934" s="2">
        <v>38</v>
      </c>
      <c r="E6934" s="2" t="str" cm="1">
        <f t="array" ref="E6934">_xlfn.SWITCH(TRUE,D6934&lt;25,"18 to 25",D6934&lt;40,"25 to 40",D6934&lt;50,"40 to 50",D6934&lt;60,"50 to 60","60+")</f>
        <v>25 to 40</v>
      </c>
      <c r="F6934" s="2" t="s">
        <v>25</v>
      </c>
      <c r="G6934" s="2" t="s">
        <v>32</v>
      </c>
      <c r="H6934" s="2" t="s">
        <v>259</v>
      </c>
      <c r="I6934" s="3">
        <v>42817</v>
      </c>
      <c r="J6934" s="3">
        <v>45078</v>
      </c>
      <c r="K6934" s="2">
        <v>6.19</v>
      </c>
      <c r="L6934" s="2" t="str" cm="1">
        <f t="array" ref="L6934">_xlfn.SWITCH(TRUE,K6934&lt;2,"1 to 2 yrs",K6934&lt;5,"2 to 5 yrs",K6934&lt;10,"5 to 10 yrs",K6934&lt;20,"10 to 20 yrs","20+")</f>
        <v>5 to 10 yrs</v>
      </c>
      <c r="M6934" s="2">
        <v>68442</v>
      </c>
      <c r="N6934" s="4">
        <v>0</v>
      </c>
      <c r="O6934" s="5">
        <f t="shared" si="108"/>
        <v>68442</v>
      </c>
      <c r="P6934" s="2" t="s">
        <v>28</v>
      </c>
      <c r="Q6934" s="2">
        <v>4995</v>
      </c>
      <c r="R6934" s="2">
        <v>15</v>
      </c>
      <c r="S6934" s="2" t="s">
        <v>54</v>
      </c>
    </row>
    <row r="6935" spans="1:19" x14ac:dyDescent="0.3">
      <c r="A6935" s="2">
        <v>7934</v>
      </c>
      <c r="B6935" s="2" t="s">
        <v>167</v>
      </c>
      <c r="C6935" s="2" t="s">
        <v>24</v>
      </c>
      <c r="D6935" s="2">
        <v>29</v>
      </c>
      <c r="E6935" s="2" t="str" cm="1">
        <f t="array" ref="E6935">_xlfn.SWITCH(TRUE,D6935&lt;25,"18 to 25",D6935&lt;40,"25 to 40",D6935&lt;50,"40 to 50",D6935&lt;60,"50 to 60","60+")</f>
        <v>25 to 40</v>
      </c>
      <c r="F6935" s="2" t="s">
        <v>31</v>
      </c>
      <c r="G6935" s="2" t="s">
        <v>32</v>
      </c>
      <c r="H6935" s="2" t="s">
        <v>139</v>
      </c>
      <c r="I6935" s="3">
        <v>45226</v>
      </c>
      <c r="J6935" s="2"/>
      <c r="K6935" s="2">
        <v>1.06</v>
      </c>
      <c r="L6935" s="2" t="str" cm="1">
        <f t="array" ref="L6935">_xlfn.SWITCH(TRUE,K6935&lt;2,"1 to 2 yrs",K6935&lt;5,"2 to 5 yrs",K6935&lt;10,"5 to 10 yrs",K6935&lt;20,"10 to 20 yrs","20+")</f>
        <v>1 to 2 yrs</v>
      </c>
      <c r="M6935" s="2">
        <v>65177</v>
      </c>
      <c r="N6935" s="4">
        <v>0.2</v>
      </c>
      <c r="O6935" s="5">
        <f t="shared" si="108"/>
        <v>78212.399999999994</v>
      </c>
      <c r="P6935" s="2" t="s">
        <v>28</v>
      </c>
      <c r="Q6935" s="2"/>
      <c r="R6935" s="2">
        <v>25</v>
      </c>
      <c r="S6935" s="2" t="s">
        <v>48</v>
      </c>
    </row>
    <row r="6936" spans="1:19" x14ac:dyDescent="0.3">
      <c r="A6936" s="2">
        <v>7935</v>
      </c>
      <c r="B6936" s="2" t="s">
        <v>1570</v>
      </c>
      <c r="C6936" s="2" t="s">
        <v>17</v>
      </c>
      <c r="D6936" s="2">
        <v>55</v>
      </c>
      <c r="E6936" s="2" t="str" cm="1">
        <f t="array" ref="E6936">_xlfn.SWITCH(TRUE,D6936&lt;25,"18 to 25",D6936&lt;40,"25 to 40",D6936&lt;50,"40 to 50",D6936&lt;60,"50 to 60","60+")</f>
        <v>50 to 60</v>
      </c>
      <c r="F6936" s="2" t="s">
        <v>56</v>
      </c>
      <c r="G6936" s="2" t="s">
        <v>19</v>
      </c>
      <c r="H6936" s="2" t="s">
        <v>81</v>
      </c>
      <c r="I6936" s="3">
        <v>43220</v>
      </c>
      <c r="J6936" s="2"/>
      <c r="K6936" s="2">
        <v>6.55</v>
      </c>
      <c r="L6936" s="2" t="str" cm="1">
        <f t="array" ref="L6936">_xlfn.SWITCH(TRUE,K6936&lt;2,"1 to 2 yrs",K6936&lt;5,"2 to 5 yrs",K6936&lt;10,"5 to 10 yrs",K6936&lt;20,"10 to 20 yrs","20+")</f>
        <v>5 to 10 yrs</v>
      </c>
      <c r="M6936" s="2">
        <v>120842</v>
      </c>
      <c r="N6936" s="4">
        <v>0</v>
      </c>
      <c r="O6936" s="5">
        <f t="shared" si="108"/>
        <v>120842</v>
      </c>
      <c r="P6936" s="2" t="s">
        <v>58</v>
      </c>
      <c r="Q6936" s="2">
        <v>1201</v>
      </c>
      <c r="R6936" s="2">
        <v>91</v>
      </c>
      <c r="S6936" s="2" t="s">
        <v>59</v>
      </c>
    </row>
    <row r="6937" spans="1:19" x14ac:dyDescent="0.3">
      <c r="A6937" s="2">
        <v>7936</v>
      </c>
      <c r="B6937" s="2" t="s">
        <v>1308</v>
      </c>
      <c r="C6937" s="2" t="s">
        <v>17</v>
      </c>
      <c r="D6937" s="2">
        <v>32</v>
      </c>
      <c r="E6937" s="2" t="str" cm="1">
        <f t="array" ref="E6937">_xlfn.SWITCH(TRUE,D6937&lt;25,"18 to 25",D6937&lt;40,"25 to 40",D6937&lt;50,"40 to 50",D6937&lt;60,"50 to 60","60+")</f>
        <v>25 to 40</v>
      </c>
      <c r="F6937" s="2" t="s">
        <v>25</v>
      </c>
      <c r="G6937" s="2" t="s">
        <v>26</v>
      </c>
      <c r="H6937" s="2" t="s">
        <v>259</v>
      </c>
      <c r="I6937" s="3">
        <v>44305</v>
      </c>
      <c r="J6937" s="2"/>
      <c r="K6937" s="2">
        <v>3.58</v>
      </c>
      <c r="L6937" s="2" t="str" cm="1">
        <f t="array" ref="L6937">_xlfn.SWITCH(TRUE,K6937&lt;2,"1 to 2 yrs",K6937&lt;5,"2 to 5 yrs",K6937&lt;10,"5 to 10 yrs",K6937&lt;20,"10 to 20 yrs","20+")</f>
        <v>2 to 5 yrs</v>
      </c>
      <c r="M6937" s="2">
        <v>70949</v>
      </c>
      <c r="N6937" s="4">
        <v>0.25</v>
      </c>
      <c r="O6937" s="5">
        <f t="shared" si="108"/>
        <v>88686.25</v>
      </c>
      <c r="P6937" s="2" t="s">
        <v>42</v>
      </c>
      <c r="Q6937" s="2">
        <v>4927</v>
      </c>
      <c r="R6937" s="2">
        <v>4</v>
      </c>
      <c r="S6937" s="2" t="s">
        <v>157</v>
      </c>
    </row>
    <row r="6938" spans="1:19" x14ac:dyDescent="0.3">
      <c r="A6938" s="2">
        <v>7937</v>
      </c>
      <c r="B6938" s="2" t="s">
        <v>118</v>
      </c>
      <c r="C6938" s="2" t="s">
        <v>17</v>
      </c>
      <c r="D6938" s="2">
        <v>52</v>
      </c>
      <c r="E6938" s="2" t="str" cm="1">
        <f t="array" ref="E6938">_xlfn.SWITCH(TRUE,D6938&lt;25,"18 to 25",D6938&lt;40,"25 to 40",D6938&lt;50,"40 to 50",D6938&lt;60,"50 to 60","60+")</f>
        <v>50 to 60</v>
      </c>
      <c r="F6938" s="2" t="s">
        <v>50</v>
      </c>
      <c r="G6938" s="2" t="s">
        <v>26</v>
      </c>
      <c r="H6938" s="2" t="s">
        <v>101</v>
      </c>
      <c r="I6938" s="3">
        <v>45041</v>
      </c>
      <c r="J6938" s="2"/>
      <c r="K6938" s="2">
        <v>1.56</v>
      </c>
      <c r="L6938" s="2" t="str" cm="1">
        <f t="array" ref="L6938">_xlfn.SWITCH(TRUE,K6938&lt;2,"1 to 2 yrs",K6938&lt;5,"2 to 5 yrs",K6938&lt;10,"5 to 10 yrs",K6938&lt;20,"10 to 20 yrs","20+")</f>
        <v>1 to 2 yrs</v>
      </c>
      <c r="M6938" s="2">
        <v>92130</v>
      </c>
      <c r="N6938" s="4">
        <v>0</v>
      </c>
      <c r="O6938" s="5">
        <f t="shared" si="108"/>
        <v>92130</v>
      </c>
      <c r="P6938" s="2" t="s">
        <v>28</v>
      </c>
      <c r="Q6938" s="2">
        <v>3787</v>
      </c>
      <c r="R6938" s="2">
        <v>21</v>
      </c>
      <c r="S6938" s="2" t="s">
        <v>157</v>
      </c>
    </row>
    <row r="6939" spans="1:19" x14ac:dyDescent="0.3">
      <c r="A6939" s="2">
        <v>7938</v>
      </c>
      <c r="B6939" s="2" t="s">
        <v>1140</v>
      </c>
      <c r="C6939" s="2" t="s">
        <v>24</v>
      </c>
      <c r="D6939" s="2">
        <v>32</v>
      </c>
      <c r="E6939" s="2" t="str" cm="1">
        <f t="array" ref="E6939">_xlfn.SWITCH(TRUE,D6939&lt;25,"18 to 25",D6939&lt;40,"25 to 40",D6939&lt;50,"40 to 50",D6939&lt;60,"50 to 60","60+")</f>
        <v>25 to 40</v>
      </c>
      <c r="F6939" s="2" t="s">
        <v>31</v>
      </c>
      <c r="G6939" s="2" t="s">
        <v>19</v>
      </c>
      <c r="H6939" s="2" t="s">
        <v>139</v>
      </c>
      <c r="I6939" s="3">
        <v>42941</v>
      </c>
      <c r="J6939" s="2"/>
      <c r="K6939" s="2">
        <v>7.31</v>
      </c>
      <c r="L6939" s="2" t="str" cm="1">
        <f t="array" ref="L6939">_xlfn.SWITCH(TRUE,K6939&lt;2,"1 to 2 yrs",K6939&lt;5,"2 to 5 yrs",K6939&lt;10,"5 to 10 yrs",K6939&lt;20,"10 to 20 yrs","20+")</f>
        <v>5 to 10 yrs</v>
      </c>
      <c r="M6939" s="2">
        <v>67635</v>
      </c>
      <c r="N6939" s="4">
        <v>0.2</v>
      </c>
      <c r="O6939" s="5">
        <f t="shared" si="108"/>
        <v>81162</v>
      </c>
      <c r="P6939" s="2" t="s">
        <v>21</v>
      </c>
      <c r="Q6939" s="2">
        <v>5622</v>
      </c>
      <c r="R6939" s="2">
        <v>13</v>
      </c>
      <c r="S6939" s="2" t="s">
        <v>117</v>
      </c>
    </row>
    <row r="6940" spans="1:19" x14ac:dyDescent="0.3">
      <c r="A6940" s="2">
        <v>7939</v>
      </c>
      <c r="B6940" s="2" t="s">
        <v>303</v>
      </c>
      <c r="C6940" s="2" t="s">
        <v>24</v>
      </c>
      <c r="D6940" s="2">
        <v>59</v>
      </c>
      <c r="E6940" s="2" t="str" cm="1">
        <f t="array" ref="E6940">_xlfn.SWITCH(TRUE,D6940&lt;25,"18 to 25",D6940&lt;40,"25 to 40",D6940&lt;50,"40 to 50",D6940&lt;60,"50 to 60","60+")</f>
        <v>50 to 60</v>
      </c>
      <c r="F6940" s="2" t="s">
        <v>40</v>
      </c>
      <c r="G6940" s="2" t="s">
        <v>26</v>
      </c>
      <c r="H6940" s="2" t="s">
        <v>208</v>
      </c>
      <c r="I6940" s="3">
        <v>44713</v>
      </c>
      <c r="J6940" s="2"/>
      <c r="K6940" s="2">
        <v>2.46</v>
      </c>
      <c r="L6940" s="2" t="str" cm="1">
        <f t="array" ref="L6940">_xlfn.SWITCH(TRUE,K6940&lt;2,"1 to 2 yrs",K6940&lt;5,"2 to 5 yrs",K6940&lt;10,"5 to 10 yrs",K6940&lt;20,"10 to 20 yrs","20+")</f>
        <v>2 to 5 yrs</v>
      </c>
      <c r="M6940" s="2">
        <v>45287</v>
      </c>
      <c r="N6940" s="4">
        <v>0.15</v>
      </c>
      <c r="O6940" s="5">
        <f t="shared" si="108"/>
        <v>52080.05</v>
      </c>
      <c r="P6940" s="2" t="s">
        <v>58</v>
      </c>
      <c r="Q6940" s="2">
        <v>2327</v>
      </c>
      <c r="R6940" s="2">
        <v>72</v>
      </c>
      <c r="S6940" s="2" t="s">
        <v>29</v>
      </c>
    </row>
    <row r="6941" spans="1:19" x14ac:dyDescent="0.3">
      <c r="A6941" s="2">
        <v>7940</v>
      </c>
      <c r="B6941" s="2" t="s">
        <v>1406</v>
      </c>
      <c r="C6941" s="2" t="s">
        <v>24</v>
      </c>
      <c r="D6941" s="2">
        <v>42</v>
      </c>
      <c r="E6941" s="2" t="str" cm="1">
        <f t="array" ref="E6941">_xlfn.SWITCH(TRUE,D6941&lt;25,"18 to 25",D6941&lt;40,"25 to 40",D6941&lt;50,"40 to 50",D6941&lt;60,"50 to 60","60+")</f>
        <v>40 to 50</v>
      </c>
      <c r="F6941" s="2" t="s">
        <v>92</v>
      </c>
      <c r="G6941" s="2" t="s">
        <v>19</v>
      </c>
      <c r="H6941" s="2" t="s">
        <v>235</v>
      </c>
      <c r="I6941" s="3">
        <v>43451</v>
      </c>
      <c r="J6941" s="2"/>
      <c r="K6941" s="2">
        <v>5.92</v>
      </c>
      <c r="L6941" s="2" t="str" cm="1">
        <f t="array" ref="L6941">_xlfn.SWITCH(TRUE,K6941&lt;2,"1 to 2 yrs",K6941&lt;5,"2 to 5 yrs",K6941&lt;10,"5 to 10 yrs",K6941&lt;20,"10 to 20 yrs","20+")</f>
        <v>5 to 10 yrs</v>
      </c>
      <c r="M6941" s="2">
        <v>72897</v>
      </c>
      <c r="N6941" s="4">
        <v>0.1</v>
      </c>
      <c r="O6941" s="5">
        <f t="shared" si="108"/>
        <v>80186.7</v>
      </c>
      <c r="P6941" s="2" t="s">
        <v>58</v>
      </c>
      <c r="Q6941" s="2">
        <v>2708</v>
      </c>
      <c r="R6941" s="2">
        <v>77</v>
      </c>
      <c r="S6941" s="2" t="s">
        <v>52</v>
      </c>
    </row>
    <row r="6942" spans="1:19" x14ac:dyDescent="0.3">
      <c r="A6942" s="2">
        <v>7941</v>
      </c>
      <c r="B6942" s="2" t="s">
        <v>1193</v>
      </c>
      <c r="C6942" s="2" t="s">
        <v>24</v>
      </c>
      <c r="D6942" s="2">
        <v>51</v>
      </c>
      <c r="E6942" s="2" t="str" cm="1">
        <f t="array" ref="E6942">_xlfn.SWITCH(TRUE,D6942&lt;25,"18 to 25",D6942&lt;40,"25 to 40",D6942&lt;50,"40 to 50",D6942&lt;60,"50 to 60","60+")</f>
        <v>50 to 60</v>
      </c>
      <c r="F6942" s="2" t="s">
        <v>92</v>
      </c>
      <c r="G6942" s="2" t="s">
        <v>19</v>
      </c>
      <c r="H6942" s="2" t="s">
        <v>190</v>
      </c>
      <c r="I6942" s="3">
        <v>44687</v>
      </c>
      <c r="J6942" s="2"/>
      <c r="K6942" s="2">
        <v>2.5299999999999998</v>
      </c>
      <c r="L6942" s="2" t="str" cm="1">
        <f t="array" ref="L6942">_xlfn.SWITCH(TRUE,K6942&lt;2,"1 to 2 yrs",K6942&lt;5,"2 to 5 yrs",K6942&lt;10,"5 to 10 yrs",K6942&lt;20,"10 to 20 yrs","20+")</f>
        <v>2 to 5 yrs</v>
      </c>
      <c r="M6942" s="2">
        <v>62502</v>
      </c>
      <c r="N6942" s="4">
        <v>0.25</v>
      </c>
      <c r="O6942" s="5">
        <f t="shared" si="108"/>
        <v>78127.5</v>
      </c>
      <c r="P6942" s="2" t="s">
        <v>28</v>
      </c>
      <c r="Q6942" s="2">
        <v>5936</v>
      </c>
      <c r="R6942" s="2">
        <v>79</v>
      </c>
      <c r="S6942" s="2" t="s">
        <v>99</v>
      </c>
    </row>
    <row r="6943" spans="1:19" x14ac:dyDescent="0.3">
      <c r="A6943" s="2">
        <v>7942</v>
      </c>
      <c r="B6943" s="2" t="s">
        <v>459</v>
      </c>
      <c r="C6943" s="2" t="s">
        <v>24</v>
      </c>
      <c r="D6943" s="2">
        <v>31</v>
      </c>
      <c r="E6943" s="2" t="str" cm="1">
        <f t="array" ref="E6943">_xlfn.SWITCH(TRUE,D6943&lt;25,"18 to 25",D6943&lt;40,"25 to 40",D6943&lt;50,"40 to 50",D6943&lt;60,"50 to 60","60+")</f>
        <v>25 to 40</v>
      </c>
      <c r="F6943" s="2" t="s">
        <v>25</v>
      </c>
      <c r="G6943" s="2" t="s">
        <v>19</v>
      </c>
      <c r="H6943" s="2" t="s">
        <v>136</v>
      </c>
      <c r="I6943" s="3">
        <v>44245</v>
      </c>
      <c r="J6943" s="2"/>
      <c r="K6943" s="2">
        <v>3.74</v>
      </c>
      <c r="L6943" s="2" t="str" cm="1">
        <f t="array" ref="L6943">_xlfn.SWITCH(TRUE,K6943&lt;2,"1 to 2 yrs",K6943&lt;5,"2 to 5 yrs",K6943&lt;10,"5 to 10 yrs",K6943&lt;20,"10 to 20 yrs","20+")</f>
        <v>2 to 5 yrs</v>
      </c>
      <c r="M6943" s="2">
        <v>61461</v>
      </c>
      <c r="N6943" s="4">
        <v>0.2</v>
      </c>
      <c r="O6943" s="5">
        <f t="shared" si="108"/>
        <v>73753.2</v>
      </c>
      <c r="P6943" s="2" t="s">
        <v>28</v>
      </c>
      <c r="Q6943" s="2"/>
      <c r="R6943" s="2">
        <v>93</v>
      </c>
      <c r="S6943" s="2" t="s">
        <v>43</v>
      </c>
    </row>
    <row r="6944" spans="1:19" x14ac:dyDescent="0.3">
      <c r="A6944" s="2">
        <v>7943</v>
      </c>
      <c r="B6944" s="2" t="s">
        <v>933</v>
      </c>
      <c r="C6944" s="2" t="s">
        <v>24</v>
      </c>
      <c r="D6944" s="2">
        <v>47</v>
      </c>
      <c r="E6944" s="2" t="str" cm="1">
        <f t="array" ref="E6944">_xlfn.SWITCH(TRUE,D6944&lt;25,"18 to 25",D6944&lt;40,"25 to 40",D6944&lt;50,"40 to 50",D6944&lt;60,"50 to 60","60+")</f>
        <v>40 to 50</v>
      </c>
      <c r="F6944" s="2" t="s">
        <v>50</v>
      </c>
      <c r="G6944" s="2" t="s">
        <v>19</v>
      </c>
      <c r="H6944" s="2" t="s">
        <v>141</v>
      </c>
      <c r="I6944" s="3">
        <v>43762</v>
      </c>
      <c r="J6944" s="2"/>
      <c r="K6944" s="2">
        <v>5.07</v>
      </c>
      <c r="L6944" s="2" t="str" cm="1">
        <f t="array" ref="L6944">_xlfn.SWITCH(TRUE,K6944&lt;2,"1 to 2 yrs",K6944&lt;5,"2 to 5 yrs",K6944&lt;10,"5 to 10 yrs",K6944&lt;20,"10 to 20 yrs","20+")</f>
        <v>5 to 10 yrs</v>
      </c>
      <c r="M6944" s="2">
        <v>94966</v>
      </c>
      <c r="N6944" s="4">
        <v>0.1</v>
      </c>
      <c r="O6944" s="5">
        <f t="shared" si="108"/>
        <v>104462.6</v>
      </c>
      <c r="P6944" s="2" t="s">
        <v>28</v>
      </c>
      <c r="Q6944" s="2">
        <v>3960</v>
      </c>
      <c r="R6944" s="2">
        <v>95</v>
      </c>
      <c r="S6944" s="2" t="s">
        <v>22</v>
      </c>
    </row>
    <row r="6945" spans="1:19" x14ac:dyDescent="0.3">
      <c r="A6945" s="2">
        <v>7944</v>
      </c>
      <c r="B6945" s="2" t="s">
        <v>1343</v>
      </c>
      <c r="C6945" s="2" t="s">
        <v>17</v>
      </c>
      <c r="D6945" s="2">
        <v>48</v>
      </c>
      <c r="E6945" s="2" t="str" cm="1">
        <f t="array" ref="E6945">_xlfn.SWITCH(TRUE,D6945&lt;25,"18 to 25",D6945&lt;40,"25 to 40",D6945&lt;50,"40 to 50",D6945&lt;60,"50 to 60","60+")</f>
        <v>40 to 50</v>
      </c>
      <c r="F6945" s="2" t="s">
        <v>50</v>
      </c>
      <c r="G6945" s="2" t="s">
        <v>19</v>
      </c>
      <c r="H6945" s="2" t="s">
        <v>141</v>
      </c>
      <c r="I6945" s="3">
        <v>44585</v>
      </c>
      <c r="J6945" s="2"/>
      <c r="K6945" s="2">
        <v>2.81</v>
      </c>
      <c r="L6945" s="2" t="str" cm="1">
        <f t="array" ref="L6945">_xlfn.SWITCH(TRUE,K6945&lt;2,"1 to 2 yrs",K6945&lt;5,"2 to 5 yrs",K6945&lt;10,"5 to 10 yrs",K6945&lt;20,"10 to 20 yrs","20+")</f>
        <v>2 to 5 yrs</v>
      </c>
      <c r="M6945" s="2">
        <v>81918</v>
      </c>
      <c r="N6945" s="4">
        <v>0.1</v>
      </c>
      <c r="O6945" s="5">
        <f t="shared" si="108"/>
        <v>90109.8</v>
      </c>
      <c r="P6945" s="2" t="s">
        <v>21</v>
      </c>
      <c r="Q6945" s="2"/>
      <c r="R6945" s="2">
        <v>69</v>
      </c>
      <c r="S6945" s="2" t="s">
        <v>73</v>
      </c>
    </row>
    <row r="6946" spans="1:19" x14ac:dyDescent="0.3">
      <c r="A6946" s="2">
        <v>7945</v>
      </c>
      <c r="B6946" s="2" t="s">
        <v>1129</v>
      </c>
      <c r="C6946" s="2" t="s">
        <v>17</v>
      </c>
      <c r="D6946" s="2">
        <v>29</v>
      </c>
      <c r="E6946" s="2" t="str" cm="1">
        <f t="array" ref="E6946">_xlfn.SWITCH(TRUE,D6946&lt;25,"18 to 25",D6946&lt;40,"25 to 40",D6946&lt;50,"40 to 50",D6946&lt;60,"50 to 60","60+")</f>
        <v>25 to 40</v>
      </c>
      <c r="F6946" s="2" t="s">
        <v>92</v>
      </c>
      <c r="G6946" s="2" t="s">
        <v>19</v>
      </c>
      <c r="H6946" s="2" t="s">
        <v>93</v>
      </c>
      <c r="I6946" s="3">
        <v>42660</v>
      </c>
      <c r="J6946" s="2"/>
      <c r="K6946" s="2">
        <v>8.08</v>
      </c>
      <c r="L6946" s="2" t="str" cm="1">
        <f t="array" ref="L6946">_xlfn.SWITCH(TRUE,K6946&lt;2,"1 to 2 yrs",K6946&lt;5,"2 to 5 yrs",K6946&lt;10,"5 to 10 yrs",K6946&lt;20,"10 to 20 yrs","20+")</f>
        <v>5 to 10 yrs</v>
      </c>
      <c r="M6946" s="2">
        <v>80479</v>
      </c>
      <c r="N6946" s="4">
        <v>0.2</v>
      </c>
      <c r="O6946" s="5">
        <f t="shared" si="108"/>
        <v>96574.8</v>
      </c>
      <c r="P6946" s="2" t="s">
        <v>28</v>
      </c>
      <c r="Q6946" s="2"/>
      <c r="R6946" s="2">
        <v>16</v>
      </c>
      <c r="S6946" s="2" t="s">
        <v>54</v>
      </c>
    </row>
    <row r="6947" spans="1:19" x14ac:dyDescent="0.3">
      <c r="A6947" s="2">
        <v>7946</v>
      </c>
      <c r="B6947" s="2" t="s">
        <v>733</v>
      </c>
      <c r="C6947" s="2" t="s">
        <v>17</v>
      </c>
      <c r="D6947" s="2">
        <v>60</v>
      </c>
      <c r="E6947" s="2" t="str" cm="1">
        <f t="array" ref="E6947">_xlfn.SWITCH(TRUE,D6947&lt;25,"18 to 25",D6947&lt;40,"25 to 40",D6947&lt;50,"40 to 50",D6947&lt;60,"50 to 60","60+")</f>
        <v>60+</v>
      </c>
      <c r="F6947" s="2" t="s">
        <v>31</v>
      </c>
      <c r="G6947" s="2" t="s">
        <v>32</v>
      </c>
      <c r="H6947" s="2" t="s">
        <v>33</v>
      </c>
      <c r="I6947" s="3">
        <v>43710</v>
      </c>
      <c r="J6947" s="2"/>
      <c r="K6947" s="2">
        <v>5.21</v>
      </c>
      <c r="L6947" s="2" t="str" cm="1">
        <f t="array" ref="L6947">_xlfn.SWITCH(TRUE,K6947&lt;2,"1 to 2 yrs",K6947&lt;5,"2 to 5 yrs",K6947&lt;10,"5 to 10 yrs",K6947&lt;20,"10 to 20 yrs","20+")</f>
        <v>5 to 10 yrs</v>
      </c>
      <c r="M6947" s="2">
        <v>65896</v>
      </c>
      <c r="N6947" s="4">
        <v>0.25</v>
      </c>
      <c r="O6947" s="5">
        <f t="shared" si="108"/>
        <v>82370</v>
      </c>
      <c r="P6947" s="2" t="s">
        <v>28</v>
      </c>
      <c r="Q6947" s="2">
        <v>2563</v>
      </c>
      <c r="R6947" s="2">
        <v>0</v>
      </c>
      <c r="S6947" s="2" t="s">
        <v>103</v>
      </c>
    </row>
    <row r="6948" spans="1:19" x14ac:dyDescent="0.3">
      <c r="A6948" s="2">
        <v>7947</v>
      </c>
      <c r="B6948" s="2" t="s">
        <v>1534</v>
      </c>
      <c r="C6948" s="2" t="s">
        <v>17</v>
      </c>
      <c r="D6948" s="2">
        <v>29</v>
      </c>
      <c r="E6948" s="2" t="str" cm="1">
        <f t="array" ref="E6948">_xlfn.SWITCH(TRUE,D6948&lt;25,"18 to 25",D6948&lt;40,"25 to 40",D6948&lt;50,"40 to 50",D6948&lt;60,"50 to 60","60+")</f>
        <v>25 to 40</v>
      </c>
      <c r="F6948" s="2" t="s">
        <v>56</v>
      </c>
      <c r="G6948" s="2" t="s">
        <v>19</v>
      </c>
      <c r="H6948" s="2" t="s">
        <v>81</v>
      </c>
      <c r="I6948" s="3">
        <v>45413</v>
      </c>
      <c r="J6948" s="2"/>
      <c r="K6948" s="2">
        <v>0.54</v>
      </c>
      <c r="L6948" s="2" t="str" cm="1">
        <f t="array" ref="L6948">_xlfn.SWITCH(TRUE,K6948&lt;2,"1 to 2 yrs",K6948&lt;5,"2 to 5 yrs",K6948&lt;10,"5 to 10 yrs",K6948&lt;20,"10 to 20 yrs","20+")</f>
        <v>1 to 2 yrs</v>
      </c>
      <c r="M6948" s="2">
        <v>82889</v>
      </c>
      <c r="N6948" s="4">
        <v>0.2</v>
      </c>
      <c r="O6948" s="5">
        <f t="shared" si="108"/>
        <v>99466.8</v>
      </c>
      <c r="P6948" s="2" t="s">
        <v>21</v>
      </c>
      <c r="Q6948" s="2">
        <v>6862</v>
      </c>
      <c r="R6948" s="2">
        <v>17</v>
      </c>
      <c r="S6948" s="2" t="s">
        <v>77</v>
      </c>
    </row>
    <row r="6949" spans="1:19" x14ac:dyDescent="0.3">
      <c r="A6949" s="2">
        <v>7948</v>
      </c>
      <c r="B6949" s="2" t="s">
        <v>431</v>
      </c>
      <c r="C6949" s="2" t="s">
        <v>17</v>
      </c>
      <c r="D6949" s="2">
        <v>29</v>
      </c>
      <c r="E6949" s="2" t="str" cm="1">
        <f t="array" ref="E6949">_xlfn.SWITCH(TRUE,D6949&lt;25,"18 to 25",D6949&lt;40,"25 to 40",D6949&lt;50,"40 to 50",D6949&lt;60,"50 to 60","60+")</f>
        <v>25 to 40</v>
      </c>
      <c r="F6949" s="2" t="s">
        <v>25</v>
      </c>
      <c r="G6949" s="2" t="s">
        <v>19</v>
      </c>
      <c r="H6949" s="2" t="s">
        <v>97</v>
      </c>
      <c r="I6949" s="3">
        <v>44030</v>
      </c>
      <c r="J6949" s="3">
        <v>45561</v>
      </c>
      <c r="K6949" s="2">
        <v>4.1900000000000004</v>
      </c>
      <c r="L6949" s="2" t="str" cm="1">
        <f t="array" ref="L6949">_xlfn.SWITCH(TRUE,K6949&lt;2,"1 to 2 yrs",K6949&lt;5,"2 to 5 yrs",K6949&lt;10,"5 to 10 yrs",K6949&lt;20,"10 to 20 yrs","20+")</f>
        <v>2 to 5 yrs</v>
      </c>
      <c r="M6949" s="2">
        <v>55063</v>
      </c>
      <c r="N6949" s="4">
        <v>0.2</v>
      </c>
      <c r="O6949" s="5">
        <f t="shared" si="108"/>
        <v>66075.600000000006</v>
      </c>
      <c r="P6949" s="2" t="s">
        <v>28</v>
      </c>
      <c r="Q6949" s="2"/>
      <c r="R6949" s="2">
        <v>74</v>
      </c>
      <c r="S6949" s="2" t="s">
        <v>79</v>
      </c>
    </row>
    <row r="6950" spans="1:19" x14ac:dyDescent="0.3">
      <c r="A6950" s="2">
        <v>7949</v>
      </c>
      <c r="B6950" s="2" t="s">
        <v>390</v>
      </c>
      <c r="C6950" s="2" t="s">
        <v>24</v>
      </c>
      <c r="D6950" s="2">
        <v>55</v>
      </c>
      <c r="E6950" s="2" t="str" cm="1">
        <f t="array" ref="E6950">_xlfn.SWITCH(TRUE,D6950&lt;25,"18 to 25",D6950&lt;40,"25 to 40",D6950&lt;50,"40 to 50",D6950&lt;60,"50 to 60","60+")</f>
        <v>50 to 60</v>
      </c>
      <c r="F6950" s="2" t="s">
        <v>56</v>
      </c>
      <c r="G6950" s="2" t="s">
        <v>19</v>
      </c>
      <c r="H6950" s="2" t="s">
        <v>81</v>
      </c>
      <c r="I6950" s="3">
        <v>42889</v>
      </c>
      <c r="J6950" s="2"/>
      <c r="K6950" s="2">
        <v>7.46</v>
      </c>
      <c r="L6950" s="2" t="str" cm="1">
        <f t="array" ref="L6950">_xlfn.SWITCH(TRUE,K6950&lt;2,"1 to 2 yrs",K6950&lt;5,"2 to 5 yrs",K6950&lt;10,"5 to 10 yrs",K6950&lt;20,"10 to 20 yrs","20+")</f>
        <v>5 to 10 yrs</v>
      </c>
      <c r="M6950" s="2">
        <v>124789</v>
      </c>
      <c r="N6950" s="4">
        <v>0.1</v>
      </c>
      <c r="O6950" s="5">
        <f t="shared" si="108"/>
        <v>137267.9</v>
      </c>
      <c r="P6950" s="2" t="s">
        <v>28</v>
      </c>
      <c r="Q6950" s="2">
        <v>4054</v>
      </c>
      <c r="R6950" s="2">
        <v>10</v>
      </c>
      <c r="S6950" s="2" t="s">
        <v>54</v>
      </c>
    </row>
    <row r="6951" spans="1:19" x14ac:dyDescent="0.3">
      <c r="A6951" s="2">
        <v>7950</v>
      </c>
      <c r="B6951" s="2" t="s">
        <v>359</v>
      </c>
      <c r="C6951" s="2" t="s">
        <v>24</v>
      </c>
      <c r="D6951" s="2">
        <v>37</v>
      </c>
      <c r="E6951" s="2" t="str" cm="1">
        <f t="array" ref="E6951">_xlfn.SWITCH(TRUE,D6951&lt;25,"18 to 25",D6951&lt;40,"25 to 40",D6951&lt;50,"40 to 50",D6951&lt;60,"50 to 60","60+")</f>
        <v>25 to 40</v>
      </c>
      <c r="F6951" s="2" t="s">
        <v>18</v>
      </c>
      <c r="G6951" s="2" t="s">
        <v>19</v>
      </c>
      <c r="H6951" s="2" t="s">
        <v>63</v>
      </c>
      <c r="I6951" s="3">
        <v>43783</v>
      </c>
      <c r="J6951" s="2"/>
      <c r="K6951" s="2">
        <v>5.01</v>
      </c>
      <c r="L6951" s="2" t="str" cm="1">
        <f t="array" ref="L6951">_xlfn.SWITCH(TRUE,K6951&lt;2,"1 to 2 yrs",K6951&lt;5,"2 to 5 yrs",K6951&lt;10,"5 to 10 yrs",K6951&lt;20,"10 to 20 yrs","20+")</f>
        <v>5 to 10 yrs</v>
      </c>
      <c r="M6951" s="2">
        <v>77864</v>
      </c>
      <c r="N6951" s="4">
        <v>0.25</v>
      </c>
      <c r="O6951" s="5">
        <f t="shared" si="108"/>
        <v>97330</v>
      </c>
      <c r="P6951" s="2" t="s">
        <v>28</v>
      </c>
      <c r="Q6951" s="2"/>
      <c r="R6951" s="2">
        <v>91</v>
      </c>
      <c r="S6951" s="2" t="s">
        <v>103</v>
      </c>
    </row>
    <row r="6952" spans="1:19" x14ac:dyDescent="0.3">
      <c r="A6952" s="2">
        <v>7951</v>
      </c>
      <c r="B6952" s="2" t="s">
        <v>759</v>
      </c>
      <c r="C6952" s="2" t="s">
        <v>24</v>
      </c>
      <c r="D6952" s="2">
        <v>62</v>
      </c>
      <c r="E6952" s="2" t="str" cm="1">
        <f t="array" ref="E6952">_xlfn.SWITCH(TRUE,D6952&lt;25,"18 to 25",D6952&lt;40,"25 to 40",D6952&lt;50,"40 to 50",D6952&lt;60,"50 to 60","60+")</f>
        <v>60+</v>
      </c>
      <c r="F6952" s="2" t="s">
        <v>36</v>
      </c>
      <c r="G6952" s="2" t="s">
        <v>19</v>
      </c>
      <c r="H6952" s="2" t="s">
        <v>150</v>
      </c>
      <c r="I6952" s="3">
        <v>43609</v>
      </c>
      <c r="J6952" s="2"/>
      <c r="K6952" s="2">
        <v>5.48</v>
      </c>
      <c r="L6952" s="2" t="str" cm="1">
        <f t="array" ref="L6952">_xlfn.SWITCH(TRUE,K6952&lt;2,"1 to 2 yrs",K6952&lt;5,"2 to 5 yrs",K6952&lt;10,"5 to 10 yrs",K6952&lt;20,"10 to 20 yrs","20+")</f>
        <v>5 to 10 yrs</v>
      </c>
      <c r="M6952" s="2">
        <v>67169</v>
      </c>
      <c r="N6952" s="4">
        <v>0.2</v>
      </c>
      <c r="O6952" s="5">
        <f t="shared" si="108"/>
        <v>80602.8</v>
      </c>
      <c r="P6952" s="2" t="s">
        <v>28</v>
      </c>
      <c r="Q6952" s="2">
        <v>3005</v>
      </c>
      <c r="R6952" s="2">
        <v>11</v>
      </c>
      <c r="S6952" s="2" t="s">
        <v>79</v>
      </c>
    </row>
    <row r="6953" spans="1:19" x14ac:dyDescent="0.3">
      <c r="A6953" s="2">
        <v>7952</v>
      </c>
      <c r="B6953" s="2" t="s">
        <v>1359</v>
      </c>
      <c r="C6953" s="2" t="s">
        <v>24</v>
      </c>
      <c r="D6953" s="2">
        <v>34</v>
      </c>
      <c r="E6953" s="2" t="str" cm="1">
        <f t="array" ref="E6953">_xlfn.SWITCH(TRUE,D6953&lt;25,"18 to 25",D6953&lt;40,"25 to 40",D6953&lt;50,"40 to 50",D6953&lt;60,"50 to 60","60+")</f>
        <v>25 to 40</v>
      </c>
      <c r="F6953" s="2" t="s">
        <v>75</v>
      </c>
      <c r="G6953" s="2" t="s">
        <v>26</v>
      </c>
      <c r="H6953" s="2" t="s">
        <v>174</v>
      </c>
      <c r="I6953" s="3">
        <v>45404</v>
      </c>
      <c r="J6953" s="2"/>
      <c r="K6953" s="2">
        <v>0.56999999999999995</v>
      </c>
      <c r="L6953" s="2" t="str" cm="1">
        <f t="array" ref="L6953">_xlfn.SWITCH(TRUE,K6953&lt;2,"1 to 2 yrs",K6953&lt;5,"2 to 5 yrs",K6953&lt;10,"5 to 10 yrs",K6953&lt;20,"10 to 20 yrs","20+")</f>
        <v>1 to 2 yrs</v>
      </c>
      <c r="M6953" s="2">
        <v>85808</v>
      </c>
      <c r="N6953" s="4">
        <v>0.15</v>
      </c>
      <c r="O6953" s="5">
        <f t="shared" si="108"/>
        <v>98679.2</v>
      </c>
      <c r="P6953" s="2" t="s">
        <v>28</v>
      </c>
      <c r="Q6953" s="2">
        <v>4403</v>
      </c>
      <c r="R6953" s="2">
        <v>33</v>
      </c>
      <c r="S6953" s="2" t="s">
        <v>157</v>
      </c>
    </row>
    <row r="6954" spans="1:19" x14ac:dyDescent="0.3">
      <c r="A6954" s="2">
        <v>7953</v>
      </c>
      <c r="B6954" s="2" t="s">
        <v>538</v>
      </c>
      <c r="C6954" s="2" t="s">
        <v>24</v>
      </c>
      <c r="D6954" s="2">
        <v>44</v>
      </c>
      <c r="E6954" s="2" t="str" cm="1">
        <f t="array" ref="E6954">_xlfn.SWITCH(TRUE,D6954&lt;25,"18 to 25",D6954&lt;40,"25 to 40",D6954&lt;50,"40 to 50",D6954&lt;60,"50 to 60","60+")</f>
        <v>40 to 50</v>
      </c>
      <c r="F6954" s="2" t="s">
        <v>18</v>
      </c>
      <c r="G6954" s="2" t="s">
        <v>32</v>
      </c>
      <c r="H6954" s="2" t="s">
        <v>20</v>
      </c>
      <c r="I6954" s="3">
        <v>43232</v>
      </c>
      <c r="J6954" s="2"/>
      <c r="K6954" s="2">
        <v>6.52</v>
      </c>
      <c r="L6954" s="2" t="str" cm="1">
        <f t="array" ref="L6954">_xlfn.SWITCH(TRUE,K6954&lt;2,"1 to 2 yrs",K6954&lt;5,"2 to 5 yrs",K6954&lt;10,"5 to 10 yrs",K6954&lt;20,"10 to 20 yrs","20+")</f>
        <v>5 to 10 yrs</v>
      </c>
      <c r="M6954" s="2">
        <v>78001</v>
      </c>
      <c r="N6954" s="4">
        <v>0.15</v>
      </c>
      <c r="O6954" s="5">
        <f t="shared" si="108"/>
        <v>89701.15</v>
      </c>
      <c r="P6954" s="2" t="s">
        <v>58</v>
      </c>
      <c r="Q6954" s="2">
        <v>3874</v>
      </c>
      <c r="R6954" s="2">
        <v>79</v>
      </c>
      <c r="S6954" s="2" t="s">
        <v>22</v>
      </c>
    </row>
    <row r="6955" spans="1:19" x14ac:dyDescent="0.3">
      <c r="A6955" s="2">
        <v>7954</v>
      </c>
      <c r="B6955" s="2" t="s">
        <v>1118</v>
      </c>
      <c r="C6955" s="2" t="s">
        <v>24</v>
      </c>
      <c r="D6955" s="2">
        <v>33</v>
      </c>
      <c r="E6955" s="2" t="str" cm="1">
        <f t="array" ref="E6955">_xlfn.SWITCH(TRUE,D6955&lt;25,"18 to 25",D6955&lt;40,"25 to 40",D6955&lt;50,"40 to 50",D6955&lt;60,"50 to 60","60+")</f>
        <v>25 to 40</v>
      </c>
      <c r="F6955" s="2" t="s">
        <v>46</v>
      </c>
      <c r="G6955" s="2" t="s">
        <v>32</v>
      </c>
      <c r="H6955" s="2" t="s">
        <v>130</v>
      </c>
      <c r="I6955" s="3">
        <v>44125</v>
      </c>
      <c r="J6955" s="2"/>
      <c r="K6955" s="2">
        <v>4.07</v>
      </c>
      <c r="L6955" s="2" t="str" cm="1">
        <f t="array" ref="L6955">_xlfn.SWITCH(TRUE,K6955&lt;2,"1 to 2 yrs",K6955&lt;5,"2 to 5 yrs",K6955&lt;10,"5 to 10 yrs",K6955&lt;20,"10 to 20 yrs","20+")</f>
        <v>2 to 5 yrs</v>
      </c>
      <c r="M6955" s="2">
        <v>92498</v>
      </c>
      <c r="N6955" s="4">
        <v>0.2</v>
      </c>
      <c r="O6955" s="5">
        <f t="shared" si="108"/>
        <v>110997.6</v>
      </c>
      <c r="P6955" s="2" t="s">
        <v>28</v>
      </c>
      <c r="Q6955" s="2">
        <v>4428</v>
      </c>
      <c r="R6955" s="2">
        <v>73</v>
      </c>
      <c r="S6955" s="2" t="s">
        <v>79</v>
      </c>
    </row>
    <row r="6956" spans="1:19" x14ac:dyDescent="0.3">
      <c r="A6956" s="2">
        <v>7955</v>
      </c>
      <c r="B6956" s="2" t="s">
        <v>559</v>
      </c>
      <c r="C6956" s="2" t="s">
        <v>17</v>
      </c>
      <c r="D6956" s="2">
        <v>48</v>
      </c>
      <c r="E6956" s="2" t="str" cm="1">
        <f t="array" ref="E6956">_xlfn.SWITCH(TRUE,D6956&lt;25,"18 to 25",D6956&lt;40,"25 to 40",D6956&lt;50,"40 to 50",D6956&lt;60,"50 to 60","60+")</f>
        <v>40 to 50</v>
      </c>
      <c r="F6956" s="2" t="s">
        <v>40</v>
      </c>
      <c r="G6956" s="2" t="s">
        <v>19</v>
      </c>
      <c r="H6956" s="2" t="s">
        <v>146</v>
      </c>
      <c r="I6956" s="3">
        <v>43287</v>
      </c>
      <c r="J6956" s="2"/>
      <c r="K6956" s="2">
        <v>6.37</v>
      </c>
      <c r="L6956" s="2" t="str" cm="1">
        <f t="array" ref="L6956">_xlfn.SWITCH(TRUE,K6956&lt;2,"1 to 2 yrs",K6956&lt;5,"2 to 5 yrs",K6956&lt;10,"5 to 10 yrs",K6956&lt;20,"10 to 20 yrs","20+")</f>
        <v>5 to 10 yrs</v>
      </c>
      <c r="M6956" s="2">
        <v>61816</v>
      </c>
      <c r="N6956" s="4">
        <v>0.25</v>
      </c>
      <c r="O6956" s="5">
        <f t="shared" si="108"/>
        <v>77270</v>
      </c>
      <c r="P6956" s="2" t="s">
        <v>58</v>
      </c>
      <c r="Q6956" s="2">
        <v>5519</v>
      </c>
      <c r="R6956" s="2">
        <v>7</v>
      </c>
      <c r="S6956" s="2" t="s">
        <v>38</v>
      </c>
    </row>
    <row r="6957" spans="1:19" x14ac:dyDescent="0.3">
      <c r="A6957" s="2">
        <v>7956</v>
      </c>
      <c r="B6957" s="2" t="s">
        <v>1349</v>
      </c>
      <c r="C6957" s="2" t="s">
        <v>24</v>
      </c>
      <c r="D6957" s="2">
        <v>43</v>
      </c>
      <c r="E6957" s="2" t="str" cm="1">
        <f t="array" ref="E6957">_xlfn.SWITCH(TRUE,D6957&lt;25,"18 to 25",D6957&lt;40,"25 to 40",D6957&lt;50,"40 to 50",D6957&lt;60,"50 to 60","60+")</f>
        <v>40 to 50</v>
      </c>
      <c r="F6957" s="2" t="s">
        <v>75</v>
      </c>
      <c r="G6957" s="2" t="s">
        <v>19</v>
      </c>
      <c r="H6957" s="2" t="s">
        <v>201</v>
      </c>
      <c r="I6957" s="3">
        <v>42989</v>
      </c>
      <c r="J6957" s="3">
        <v>43930</v>
      </c>
      <c r="K6957" s="2">
        <v>2.58</v>
      </c>
      <c r="L6957" s="2" t="str" cm="1">
        <f t="array" ref="L6957">_xlfn.SWITCH(TRUE,K6957&lt;2,"1 to 2 yrs",K6957&lt;5,"2 to 5 yrs",K6957&lt;10,"5 to 10 yrs",K6957&lt;20,"10 to 20 yrs","20+")</f>
        <v>2 to 5 yrs</v>
      </c>
      <c r="M6957" s="2">
        <v>92501</v>
      </c>
      <c r="N6957" s="4">
        <v>0.2</v>
      </c>
      <c r="O6957" s="5">
        <f t="shared" si="108"/>
        <v>111001.2</v>
      </c>
      <c r="P6957" s="2" t="s">
        <v>42</v>
      </c>
      <c r="Q6957" s="2">
        <v>2599</v>
      </c>
      <c r="R6957" s="2">
        <v>89</v>
      </c>
      <c r="S6957" s="2" t="s">
        <v>29</v>
      </c>
    </row>
    <row r="6958" spans="1:19" x14ac:dyDescent="0.3">
      <c r="A6958" s="2">
        <v>7957</v>
      </c>
      <c r="B6958" s="2" t="s">
        <v>932</v>
      </c>
      <c r="C6958" s="2" t="s">
        <v>24</v>
      </c>
      <c r="D6958" s="2">
        <v>53</v>
      </c>
      <c r="E6958" s="2" t="str" cm="1">
        <f t="array" ref="E6958">_xlfn.SWITCH(TRUE,D6958&lt;25,"18 to 25",D6958&lt;40,"25 to 40",D6958&lt;50,"40 to 50",D6958&lt;60,"50 to 60","60+")</f>
        <v>50 to 60</v>
      </c>
      <c r="F6958" s="2" t="s">
        <v>40</v>
      </c>
      <c r="G6958" s="2" t="s">
        <v>19</v>
      </c>
      <c r="H6958" s="2" t="s">
        <v>143</v>
      </c>
      <c r="I6958" s="3">
        <v>42636</v>
      </c>
      <c r="J6958" s="2"/>
      <c r="K6958" s="2">
        <v>8.15</v>
      </c>
      <c r="L6958" s="2" t="str" cm="1">
        <f t="array" ref="L6958">_xlfn.SWITCH(TRUE,K6958&lt;2,"1 to 2 yrs",K6958&lt;5,"2 to 5 yrs",K6958&lt;10,"5 to 10 yrs",K6958&lt;20,"10 to 20 yrs","20+")</f>
        <v>5 to 10 yrs</v>
      </c>
      <c r="M6958" s="2">
        <v>66679</v>
      </c>
      <c r="N6958" s="4">
        <v>0.25</v>
      </c>
      <c r="O6958" s="5">
        <f t="shared" si="108"/>
        <v>83348.75</v>
      </c>
      <c r="P6958" s="2" t="s">
        <v>58</v>
      </c>
      <c r="Q6958" s="2">
        <v>5070</v>
      </c>
      <c r="R6958" s="2">
        <v>41</v>
      </c>
      <c r="S6958" s="2" t="s">
        <v>87</v>
      </c>
    </row>
    <row r="6959" spans="1:19" x14ac:dyDescent="0.3">
      <c r="A6959" s="2">
        <v>7958</v>
      </c>
      <c r="B6959" s="2" t="s">
        <v>447</v>
      </c>
      <c r="C6959" s="2" t="s">
        <v>24</v>
      </c>
      <c r="D6959" s="2">
        <v>48</v>
      </c>
      <c r="E6959" s="2" t="str" cm="1">
        <f t="array" ref="E6959">_xlfn.SWITCH(TRUE,D6959&lt;25,"18 to 25",D6959&lt;40,"25 to 40",D6959&lt;50,"40 to 50",D6959&lt;60,"50 to 60","60+")</f>
        <v>40 to 50</v>
      </c>
      <c r="F6959" s="2" t="s">
        <v>25</v>
      </c>
      <c r="G6959" s="2" t="s">
        <v>19</v>
      </c>
      <c r="H6959" s="2" t="s">
        <v>259</v>
      </c>
      <c r="I6959" s="3">
        <v>42125</v>
      </c>
      <c r="J6959" s="3">
        <v>42625</v>
      </c>
      <c r="K6959" s="2">
        <v>1.37</v>
      </c>
      <c r="L6959" s="2" t="str" cm="1">
        <f t="array" ref="L6959">_xlfn.SWITCH(TRUE,K6959&lt;2,"1 to 2 yrs",K6959&lt;5,"2 to 5 yrs",K6959&lt;10,"5 to 10 yrs",K6959&lt;20,"10 to 20 yrs","20+")</f>
        <v>1 to 2 yrs</v>
      </c>
      <c r="M6959" s="2">
        <v>49588</v>
      </c>
      <c r="N6959" s="4">
        <v>0.15</v>
      </c>
      <c r="O6959" s="5">
        <f t="shared" si="108"/>
        <v>57026.2</v>
      </c>
      <c r="P6959" s="2" t="s">
        <v>28</v>
      </c>
      <c r="Q6959" s="2">
        <v>4880</v>
      </c>
      <c r="R6959" s="2">
        <v>13</v>
      </c>
      <c r="S6959" s="2" t="s">
        <v>79</v>
      </c>
    </row>
    <row r="6960" spans="1:19" x14ac:dyDescent="0.3">
      <c r="A6960" s="2">
        <v>7959</v>
      </c>
      <c r="B6960" s="2" t="s">
        <v>240</v>
      </c>
      <c r="C6960" s="2" t="s">
        <v>24</v>
      </c>
      <c r="D6960" s="2">
        <v>23</v>
      </c>
      <c r="E6960" s="2" t="str" cm="1">
        <f t="array" ref="E6960">_xlfn.SWITCH(TRUE,D6960&lt;25,"18 to 25",D6960&lt;40,"25 to 40",D6960&lt;50,"40 to 50",D6960&lt;60,"50 to 60","60+")</f>
        <v>18 to 25</v>
      </c>
      <c r="F6960" s="2" t="s">
        <v>18</v>
      </c>
      <c r="G6960" s="2" t="s">
        <v>19</v>
      </c>
      <c r="H6960" s="2" t="s">
        <v>20</v>
      </c>
      <c r="I6960" s="3">
        <v>44720</v>
      </c>
      <c r="J6960" s="2"/>
      <c r="K6960" s="2">
        <v>2.44</v>
      </c>
      <c r="L6960" s="2" t="str" cm="1">
        <f t="array" ref="L6960">_xlfn.SWITCH(TRUE,K6960&lt;2,"1 to 2 yrs",K6960&lt;5,"2 to 5 yrs",K6960&lt;10,"5 to 10 yrs",K6960&lt;20,"10 to 20 yrs","20+")</f>
        <v>2 to 5 yrs</v>
      </c>
      <c r="M6960" s="2">
        <v>70389</v>
      </c>
      <c r="N6960" s="4">
        <v>0.2</v>
      </c>
      <c r="O6960" s="5">
        <f t="shared" si="108"/>
        <v>84466.8</v>
      </c>
      <c r="P6960" s="2" t="s">
        <v>28</v>
      </c>
      <c r="Q6960" s="2">
        <v>2294</v>
      </c>
      <c r="R6960" s="2">
        <v>50</v>
      </c>
      <c r="S6960" s="2" t="s">
        <v>54</v>
      </c>
    </row>
    <row r="6961" spans="1:19" x14ac:dyDescent="0.3">
      <c r="A6961" s="2">
        <v>7960</v>
      </c>
      <c r="B6961" s="2" t="s">
        <v>1373</v>
      </c>
      <c r="C6961" s="2" t="s">
        <v>17</v>
      </c>
      <c r="D6961" s="2">
        <v>54</v>
      </c>
      <c r="E6961" s="2" t="str" cm="1">
        <f t="array" ref="E6961">_xlfn.SWITCH(TRUE,D6961&lt;25,"18 to 25",D6961&lt;40,"25 to 40",D6961&lt;50,"40 to 50",D6961&lt;60,"50 to 60","60+")</f>
        <v>50 to 60</v>
      </c>
      <c r="F6961" s="2" t="s">
        <v>50</v>
      </c>
      <c r="G6961" s="2" t="s">
        <v>19</v>
      </c>
      <c r="H6961" s="2" t="s">
        <v>89</v>
      </c>
      <c r="I6961" s="3">
        <v>45328</v>
      </c>
      <c r="J6961" s="2"/>
      <c r="K6961" s="2">
        <v>0.78</v>
      </c>
      <c r="L6961" s="2" t="str" cm="1">
        <f t="array" ref="L6961">_xlfn.SWITCH(TRUE,K6961&lt;2,"1 to 2 yrs",K6961&lt;5,"2 to 5 yrs",K6961&lt;10,"5 to 10 yrs",K6961&lt;20,"10 to 20 yrs","20+")</f>
        <v>1 to 2 yrs</v>
      </c>
      <c r="M6961" s="2">
        <v>85435</v>
      </c>
      <c r="N6961" s="4">
        <v>0.25</v>
      </c>
      <c r="O6961" s="5">
        <f t="shared" si="108"/>
        <v>106793.75</v>
      </c>
      <c r="P6961" s="2" t="s">
        <v>42</v>
      </c>
      <c r="Q6961" s="2">
        <v>3524</v>
      </c>
      <c r="R6961" s="2">
        <v>8</v>
      </c>
      <c r="S6961" s="2" t="s">
        <v>73</v>
      </c>
    </row>
    <row r="6962" spans="1:19" x14ac:dyDescent="0.3">
      <c r="A6962" s="2">
        <v>7961</v>
      </c>
      <c r="B6962" s="2" t="s">
        <v>703</v>
      </c>
      <c r="C6962" s="2" t="s">
        <v>17</v>
      </c>
      <c r="D6962" s="2">
        <v>47</v>
      </c>
      <c r="E6962" s="2" t="str" cm="1">
        <f t="array" ref="E6962">_xlfn.SWITCH(TRUE,D6962&lt;25,"18 to 25",D6962&lt;40,"25 to 40",D6962&lt;50,"40 to 50",D6962&lt;60,"50 to 60","60+")</f>
        <v>40 to 50</v>
      </c>
      <c r="F6962" s="2" t="s">
        <v>92</v>
      </c>
      <c r="G6962" s="2" t="s">
        <v>32</v>
      </c>
      <c r="H6962" s="2" t="s">
        <v>108</v>
      </c>
      <c r="I6962" s="3">
        <v>43892</v>
      </c>
      <c r="J6962" s="2"/>
      <c r="K6962" s="2">
        <v>4.71</v>
      </c>
      <c r="L6962" s="2" t="str" cm="1">
        <f t="array" ref="L6962">_xlfn.SWITCH(TRUE,K6962&lt;2,"1 to 2 yrs",K6962&lt;5,"2 to 5 yrs",K6962&lt;10,"5 to 10 yrs",K6962&lt;20,"10 to 20 yrs","20+")</f>
        <v>2 to 5 yrs</v>
      </c>
      <c r="M6962" s="2">
        <v>70888</v>
      </c>
      <c r="N6962" s="4">
        <v>0.1</v>
      </c>
      <c r="O6962" s="5">
        <f t="shared" si="108"/>
        <v>77976.800000000003</v>
      </c>
      <c r="P6962" s="2" t="s">
        <v>28</v>
      </c>
      <c r="Q6962" s="2">
        <v>5610</v>
      </c>
      <c r="R6962" s="2">
        <v>82</v>
      </c>
      <c r="S6962" s="2" t="s">
        <v>79</v>
      </c>
    </row>
    <row r="6963" spans="1:19" x14ac:dyDescent="0.3">
      <c r="A6963" s="2">
        <v>7962</v>
      </c>
      <c r="B6963" s="2" t="s">
        <v>1383</v>
      </c>
      <c r="C6963" s="2" t="s">
        <v>24</v>
      </c>
      <c r="D6963" s="2">
        <v>49</v>
      </c>
      <c r="E6963" s="2" t="str" cm="1">
        <f t="array" ref="E6963">_xlfn.SWITCH(TRUE,D6963&lt;25,"18 to 25",D6963&lt;40,"25 to 40",D6963&lt;50,"40 to 50",D6963&lt;60,"50 to 60","60+")</f>
        <v>40 to 50</v>
      </c>
      <c r="F6963" s="2" t="s">
        <v>92</v>
      </c>
      <c r="G6963" s="2" t="s">
        <v>19</v>
      </c>
      <c r="H6963" s="2" t="s">
        <v>108</v>
      </c>
      <c r="I6963" s="3">
        <v>43941</v>
      </c>
      <c r="J6963" s="2"/>
      <c r="K6963" s="2">
        <v>4.57</v>
      </c>
      <c r="L6963" s="2" t="str" cm="1">
        <f t="array" ref="L6963">_xlfn.SWITCH(TRUE,K6963&lt;2,"1 to 2 yrs",K6963&lt;5,"2 to 5 yrs",K6963&lt;10,"5 to 10 yrs",K6963&lt;20,"10 to 20 yrs","20+")</f>
        <v>2 to 5 yrs</v>
      </c>
      <c r="M6963" s="2">
        <v>73704</v>
      </c>
      <c r="N6963" s="4">
        <v>0.15</v>
      </c>
      <c r="O6963" s="5">
        <f t="shared" si="108"/>
        <v>84759.6</v>
      </c>
      <c r="P6963" s="2" t="s">
        <v>28</v>
      </c>
      <c r="Q6963" s="2"/>
      <c r="R6963" s="2">
        <v>97</v>
      </c>
      <c r="S6963" s="2" t="s">
        <v>34</v>
      </c>
    </row>
    <row r="6964" spans="1:19" x14ac:dyDescent="0.3">
      <c r="A6964" s="2">
        <v>7963</v>
      </c>
      <c r="B6964" s="2" t="s">
        <v>1390</v>
      </c>
      <c r="C6964" s="2" t="s">
        <v>17</v>
      </c>
      <c r="D6964" s="2">
        <v>40</v>
      </c>
      <c r="E6964" s="2" t="str" cm="1">
        <f t="array" ref="E6964">_xlfn.SWITCH(TRUE,D6964&lt;25,"18 to 25",D6964&lt;40,"25 to 40",D6964&lt;50,"40 to 50",D6964&lt;60,"50 to 60","60+")</f>
        <v>40 to 50</v>
      </c>
      <c r="F6964" s="2" t="s">
        <v>56</v>
      </c>
      <c r="G6964" s="2" t="s">
        <v>26</v>
      </c>
      <c r="H6964" s="2" t="s">
        <v>162</v>
      </c>
      <c r="I6964" s="3">
        <v>43499</v>
      </c>
      <c r="J6964" s="2"/>
      <c r="K6964" s="2">
        <v>5.79</v>
      </c>
      <c r="L6964" s="2" t="str" cm="1">
        <f t="array" ref="L6964">_xlfn.SWITCH(TRUE,K6964&lt;2,"1 to 2 yrs",K6964&lt;5,"2 to 5 yrs",K6964&lt;10,"5 to 10 yrs",K6964&lt;20,"10 to 20 yrs","20+")</f>
        <v>5 to 10 yrs</v>
      </c>
      <c r="M6964" s="2">
        <v>123996</v>
      </c>
      <c r="N6964" s="4">
        <v>0.2</v>
      </c>
      <c r="O6964" s="5">
        <f t="shared" si="108"/>
        <v>148795.20000000001</v>
      </c>
      <c r="P6964" s="2" t="s">
        <v>42</v>
      </c>
      <c r="Q6964" s="2"/>
      <c r="R6964" s="2">
        <v>37</v>
      </c>
      <c r="S6964" s="2" t="s">
        <v>117</v>
      </c>
    </row>
    <row r="6965" spans="1:19" x14ac:dyDescent="0.3">
      <c r="A6965" s="2">
        <v>7964</v>
      </c>
      <c r="B6965" s="2" t="s">
        <v>1556</v>
      </c>
      <c r="C6965" s="2" t="s">
        <v>17</v>
      </c>
      <c r="D6965" s="2">
        <v>64</v>
      </c>
      <c r="E6965" s="2" t="str" cm="1">
        <f t="array" ref="E6965">_xlfn.SWITCH(TRUE,D6965&lt;25,"18 to 25",D6965&lt;40,"25 to 40",D6965&lt;50,"40 to 50",D6965&lt;60,"50 to 60","60+")</f>
        <v>60+</v>
      </c>
      <c r="F6965" s="2" t="s">
        <v>75</v>
      </c>
      <c r="G6965" s="2" t="s">
        <v>26</v>
      </c>
      <c r="H6965" s="2" t="s">
        <v>201</v>
      </c>
      <c r="I6965" s="3">
        <v>44153</v>
      </c>
      <c r="J6965" s="2"/>
      <c r="K6965" s="2">
        <v>3.99</v>
      </c>
      <c r="L6965" s="2" t="str" cm="1">
        <f t="array" ref="L6965">_xlfn.SWITCH(TRUE,K6965&lt;2,"1 to 2 yrs",K6965&lt;5,"2 to 5 yrs",K6965&lt;10,"5 to 10 yrs",K6965&lt;20,"10 to 20 yrs","20+")</f>
        <v>2 to 5 yrs</v>
      </c>
      <c r="M6965" s="2">
        <v>81538</v>
      </c>
      <c r="N6965" s="4">
        <v>0.25</v>
      </c>
      <c r="O6965" s="5">
        <f t="shared" si="108"/>
        <v>101922.5</v>
      </c>
      <c r="P6965" s="2" t="s">
        <v>28</v>
      </c>
      <c r="Q6965" s="2">
        <v>5496</v>
      </c>
      <c r="R6965" s="2">
        <v>28</v>
      </c>
      <c r="S6965" s="2" t="s">
        <v>87</v>
      </c>
    </row>
    <row r="6966" spans="1:19" x14ac:dyDescent="0.3">
      <c r="A6966" s="2">
        <v>7965</v>
      </c>
      <c r="B6966" s="2" t="s">
        <v>386</v>
      </c>
      <c r="C6966" s="2" t="s">
        <v>24</v>
      </c>
      <c r="D6966" s="2">
        <v>26</v>
      </c>
      <c r="E6966" s="2" t="str" cm="1">
        <f t="array" ref="E6966">_xlfn.SWITCH(TRUE,D6966&lt;25,"18 to 25",D6966&lt;40,"25 to 40",D6966&lt;50,"40 to 50",D6966&lt;60,"50 to 60","60+")</f>
        <v>25 to 40</v>
      </c>
      <c r="F6966" s="2" t="s">
        <v>46</v>
      </c>
      <c r="G6966" s="2" t="s">
        <v>19</v>
      </c>
      <c r="H6966" s="2" t="s">
        <v>168</v>
      </c>
      <c r="I6966" s="3">
        <v>43934</v>
      </c>
      <c r="J6966" s="2"/>
      <c r="K6966" s="2">
        <v>4.59</v>
      </c>
      <c r="L6966" s="2" t="str" cm="1">
        <f t="array" ref="L6966">_xlfn.SWITCH(TRUE,K6966&lt;2,"1 to 2 yrs",K6966&lt;5,"2 to 5 yrs",K6966&lt;10,"5 to 10 yrs",K6966&lt;20,"10 to 20 yrs","20+")</f>
        <v>2 to 5 yrs</v>
      </c>
      <c r="M6966" s="2">
        <v>96338</v>
      </c>
      <c r="N6966" s="4">
        <v>0</v>
      </c>
      <c r="O6966" s="5">
        <f t="shared" si="108"/>
        <v>96338</v>
      </c>
      <c r="P6966" s="2" t="s">
        <v>28</v>
      </c>
      <c r="Q6966" s="2">
        <v>2161</v>
      </c>
      <c r="R6966" s="2">
        <v>28</v>
      </c>
      <c r="S6966" s="2" t="s">
        <v>117</v>
      </c>
    </row>
    <row r="6967" spans="1:19" x14ac:dyDescent="0.3">
      <c r="A6967" s="2">
        <v>7966</v>
      </c>
      <c r="B6967" s="2" t="s">
        <v>1474</v>
      </c>
      <c r="C6967" s="2" t="s">
        <v>24</v>
      </c>
      <c r="D6967" s="2">
        <v>54</v>
      </c>
      <c r="E6967" s="2" t="str" cm="1">
        <f t="array" ref="E6967">_xlfn.SWITCH(TRUE,D6967&lt;25,"18 to 25",D6967&lt;40,"25 to 40",D6967&lt;50,"40 to 50",D6967&lt;60,"50 to 60","60+")</f>
        <v>50 to 60</v>
      </c>
      <c r="F6967" s="2" t="s">
        <v>18</v>
      </c>
      <c r="G6967" s="2" t="s">
        <v>19</v>
      </c>
      <c r="H6967" s="2" t="s">
        <v>115</v>
      </c>
      <c r="I6967" s="3">
        <v>42023</v>
      </c>
      <c r="J6967" s="2"/>
      <c r="K6967" s="2">
        <v>9.83</v>
      </c>
      <c r="L6967" s="2" t="str" cm="1">
        <f t="array" ref="L6967">_xlfn.SWITCH(TRUE,K6967&lt;2,"1 to 2 yrs",K6967&lt;5,"2 to 5 yrs",K6967&lt;10,"5 to 10 yrs",K6967&lt;20,"10 to 20 yrs","20+")</f>
        <v>5 to 10 yrs</v>
      </c>
      <c r="M6967" s="2">
        <v>94360</v>
      </c>
      <c r="N6967" s="4">
        <v>0.1</v>
      </c>
      <c r="O6967" s="5">
        <f t="shared" si="108"/>
        <v>103796</v>
      </c>
      <c r="P6967" s="2" t="s">
        <v>42</v>
      </c>
      <c r="Q6967" s="2">
        <v>1911</v>
      </c>
      <c r="R6967" s="2">
        <v>27</v>
      </c>
      <c r="S6967" s="2" t="s">
        <v>38</v>
      </c>
    </row>
    <row r="6968" spans="1:19" x14ac:dyDescent="0.3">
      <c r="A6968" s="2">
        <v>7967</v>
      </c>
      <c r="B6968" s="2" t="s">
        <v>882</v>
      </c>
      <c r="C6968" s="2" t="s">
        <v>24</v>
      </c>
      <c r="D6968" s="2">
        <v>41</v>
      </c>
      <c r="E6968" s="2" t="str" cm="1">
        <f t="array" ref="E6968">_xlfn.SWITCH(TRUE,D6968&lt;25,"18 to 25",D6968&lt;40,"25 to 40",D6968&lt;50,"40 to 50",D6968&lt;60,"50 to 60","60+")</f>
        <v>40 to 50</v>
      </c>
      <c r="F6968" s="2" t="s">
        <v>92</v>
      </c>
      <c r="G6968" s="2" t="s">
        <v>19</v>
      </c>
      <c r="H6968" s="2" t="s">
        <v>108</v>
      </c>
      <c r="I6968" s="3">
        <v>44085</v>
      </c>
      <c r="J6968" s="2"/>
      <c r="K6968" s="2">
        <v>4.18</v>
      </c>
      <c r="L6968" s="2" t="str" cm="1">
        <f t="array" ref="L6968">_xlfn.SWITCH(TRUE,K6968&lt;2,"1 to 2 yrs",K6968&lt;5,"2 to 5 yrs",K6968&lt;10,"5 to 10 yrs",K6968&lt;20,"10 to 20 yrs","20+")</f>
        <v>2 to 5 yrs</v>
      </c>
      <c r="M6968" s="2">
        <v>66311</v>
      </c>
      <c r="N6968" s="4">
        <v>0.1</v>
      </c>
      <c r="O6968" s="5">
        <f t="shared" si="108"/>
        <v>72942.100000000006</v>
      </c>
      <c r="P6968" s="2" t="s">
        <v>58</v>
      </c>
      <c r="Q6968" s="2">
        <v>6934</v>
      </c>
      <c r="R6968" s="2">
        <v>87</v>
      </c>
      <c r="S6968" s="2" t="s">
        <v>34</v>
      </c>
    </row>
    <row r="6969" spans="1:19" x14ac:dyDescent="0.3">
      <c r="A6969" s="2">
        <v>7968</v>
      </c>
      <c r="B6969" s="2" t="s">
        <v>1184</v>
      </c>
      <c r="C6969" s="2" t="s">
        <v>24</v>
      </c>
      <c r="D6969" s="2">
        <v>51</v>
      </c>
      <c r="E6969" s="2" t="str" cm="1">
        <f t="array" ref="E6969">_xlfn.SWITCH(TRUE,D6969&lt;25,"18 to 25",D6969&lt;40,"25 to 40",D6969&lt;50,"40 to 50",D6969&lt;60,"50 to 60","60+")</f>
        <v>50 to 60</v>
      </c>
      <c r="F6969" s="2" t="s">
        <v>31</v>
      </c>
      <c r="G6969" s="2" t="s">
        <v>19</v>
      </c>
      <c r="H6969" s="2" t="s">
        <v>106</v>
      </c>
      <c r="I6969" s="3">
        <v>44499</v>
      </c>
      <c r="J6969" s="2"/>
      <c r="K6969" s="2">
        <v>3.05</v>
      </c>
      <c r="L6969" s="2" t="str" cm="1">
        <f t="array" ref="L6969">_xlfn.SWITCH(TRUE,K6969&lt;2,"1 to 2 yrs",K6969&lt;5,"2 to 5 yrs",K6969&lt;10,"5 to 10 yrs",K6969&lt;20,"10 to 20 yrs","20+")</f>
        <v>2 to 5 yrs</v>
      </c>
      <c r="M6969" s="2">
        <v>54244</v>
      </c>
      <c r="N6969" s="4">
        <v>0.1</v>
      </c>
      <c r="O6969" s="5">
        <f t="shared" si="108"/>
        <v>59668.4</v>
      </c>
      <c r="P6969" s="2" t="s">
        <v>42</v>
      </c>
      <c r="Q6969" s="2">
        <v>3592</v>
      </c>
      <c r="R6969" s="2">
        <v>91</v>
      </c>
      <c r="S6969" s="2" t="s">
        <v>59</v>
      </c>
    </row>
    <row r="6970" spans="1:19" x14ac:dyDescent="0.3">
      <c r="A6970" s="2">
        <v>7969</v>
      </c>
      <c r="B6970" s="2" t="s">
        <v>1442</v>
      </c>
      <c r="C6970" s="2" t="s">
        <v>24</v>
      </c>
      <c r="D6970" s="2">
        <v>29</v>
      </c>
      <c r="E6970" s="2" t="str" cm="1">
        <f t="array" ref="E6970">_xlfn.SWITCH(TRUE,D6970&lt;25,"18 to 25",D6970&lt;40,"25 to 40",D6970&lt;50,"40 to 50",D6970&lt;60,"50 to 60","60+")</f>
        <v>25 to 40</v>
      </c>
      <c r="F6970" s="2" t="s">
        <v>50</v>
      </c>
      <c r="G6970" s="2" t="s">
        <v>19</v>
      </c>
      <c r="H6970" s="2" t="s">
        <v>89</v>
      </c>
      <c r="I6970" s="3">
        <v>43195</v>
      </c>
      <c r="J6970" s="3">
        <v>44399</v>
      </c>
      <c r="K6970" s="2">
        <v>3.3</v>
      </c>
      <c r="L6970" s="2" t="str" cm="1">
        <f t="array" ref="L6970">_xlfn.SWITCH(TRUE,K6970&lt;2,"1 to 2 yrs",K6970&lt;5,"2 to 5 yrs",K6970&lt;10,"5 to 10 yrs",K6970&lt;20,"10 to 20 yrs","20+")</f>
        <v>2 to 5 yrs</v>
      </c>
      <c r="M6970" s="2">
        <v>87420</v>
      </c>
      <c r="N6970" s="4">
        <v>0.1</v>
      </c>
      <c r="O6970" s="5">
        <f t="shared" si="108"/>
        <v>96162</v>
      </c>
      <c r="P6970" s="2" t="s">
        <v>28</v>
      </c>
      <c r="Q6970" s="2">
        <v>3911</v>
      </c>
      <c r="R6970" s="2">
        <v>75</v>
      </c>
      <c r="S6970" s="2" t="s">
        <v>52</v>
      </c>
    </row>
    <row r="6971" spans="1:19" x14ac:dyDescent="0.3">
      <c r="A6971" s="2">
        <v>7970</v>
      </c>
      <c r="B6971" s="2" t="s">
        <v>345</v>
      </c>
      <c r="C6971" s="2" t="s">
        <v>17</v>
      </c>
      <c r="D6971" s="2">
        <v>59</v>
      </c>
      <c r="E6971" s="2" t="str" cm="1">
        <f t="array" ref="E6971">_xlfn.SWITCH(TRUE,D6971&lt;25,"18 to 25",D6971&lt;40,"25 to 40",D6971&lt;50,"40 to 50",D6971&lt;60,"50 to 60","60+")</f>
        <v>50 to 60</v>
      </c>
      <c r="F6971" s="2" t="s">
        <v>40</v>
      </c>
      <c r="G6971" s="2" t="s">
        <v>19</v>
      </c>
      <c r="H6971" s="2" t="s">
        <v>208</v>
      </c>
      <c r="I6971" s="3">
        <v>43003</v>
      </c>
      <c r="J6971" s="3">
        <v>44926</v>
      </c>
      <c r="K6971" s="2">
        <v>5.26</v>
      </c>
      <c r="L6971" s="2" t="str" cm="1">
        <f t="array" ref="L6971">_xlfn.SWITCH(TRUE,K6971&lt;2,"1 to 2 yrs",K6971&lt;5,"2 to 5 yrs",K6971&lt;10,"5 to 10 yrs",K6971&lt;20,"10 to 20 yrs","20+")</f>
        <v>5 to 10 yrs</v>
      </c>
      <c r="M6971" s="2">
        <v>63463</v>
      </c>
      <c r="N6971" s="4">
        <v>0.2</v>
      </c>
      <c r="O6971" s="5">
        <f t="shared" si="108"/>
        <v>76155.600000000006</v>
      </c>
      <c r="P6971" s="2" t="s">
        <v>42</v>
      </c>
      <c r="Q6971" s="2">
        <v>2786</v>
      </c>
      <c r="R6971" s="2">
        <v>82</v>
      </c>
      <c r="S6971" s="2" t="s">
        <v>84</v>
      </c>
    </row>
    <row r="6972" spans="1:19" x14ac:dyDescent="0.3">
      <c r="A6972" s="2">
        <v>7971</v>
      </c>
      <c r="B6972" s="2" t="s">
        <v>1150</v>
      </c>
      <c r="C6972" s="2" t="s">
        <v>24</v>
      </c>
      <c r="D6972" s="2">
        <v>38</v>
      </c>
      <c r="E6972" s="2" t="str" cm="1">
        <f t="array" ref="E6972">_xlfn.SWITCH(TRUE,D6972&lt;25,"18 to 25",D6972&lt;40,"25 to 40",D6972&lt;50,"40 to 50",D6972&lt;60,"50 to 60","60+")</f>
        <v>25 to 40</v>
      </c>
      <c r="F6972" s="2" t="s">
        <v>25</v>
      </c>
      <c r="G6972" s="2" t="s">
        <v>32</v>
      </c>
      <c r="H6972" s="2" t="s">
        <v>155</v>
      </c>
      <c r="I6972" s="3">
        <v>42656</v>
      </c>
      <c r="J6972" s="2"/>
      <c r="K6972" s="2">
        <v>8.09</v>
      </c>
      <c r="L6972" s="2" t="str" cm="1">
        <f t="array" ref="L6972">_xlfn.SWITCH(TRUE,K6972&lt;2,"1 to 2 yrs",K6972&lt;5,"2 to 5 yrs",K6972&lt;10,"5 to 10 yrs",K6972&lt;20,"10 to 20 yrs","20+")</f>
        <v>5 to 10 yrs</v>
      </c>
      <c r="M6972" s="2">
        <v>75454</v>
      </c>
      <c r="N6972" s="4">
        <v>0.25</v>
      </c>
      <c r="O6972" s="5">
        <f t="shared" si="108"/>
        <v>94317.5</v>
      </c>
      <c r="P6972" s="2" t="s">
        <v>58</v>
      </c>
      <c r="Q6972" s="2">
        <v>2330</v>
      </c>
      <c r="R6972" s="2">
        <v>5</v>
      </c>
      <c r="S6972" s="2" t="s">
        <v>99</v>
      </c>
    </row>
    <row r="6973" spans="1:19" x14ac:dyDescent="0.3">
      <c r="A6973" s="2">
        <v>7972</v>
      </c>
      <c r="B6973" s="2" t="s">
        <v>510</v>
      </c>
      <c r="C6973" s="2" t="s">
        <v>24</v>
      </c>
      <c r="D6973" s="2">
        <v>65</v>
      </c>
      <c r="E6973" s="2" t="str" cm="1">
        <f t="array" ref="E6973">_xlfn.SWITCH(TRUE,D6973&lt;25,"18 to 25",D6973&lt;40,"25 to 40",D6973&lt;50,"40 to 50",D6973&lt;60,"50 to 60","60+")</f>
        <v>60+</v>
      </c>
      <c r="F6973" s="2" t="s">
        <v>56</v>
      </c>
      <c r="G6973" s="2" t="s">
        <v>26</v>
      </c>
      <c r="H6973" s="2" t="s">
        <v>162</v>
      </c>
      <c r="I6973" s="3">
        <v>45171</v>
      </c>
      <c r="J6973" s="2"/>
      <c r="K6973" s="2">
        <v>1.21</v>
      </c>
      <c r="L6973" s="2" t="str" cm="1">
        <f t="array" ref="L6973">_xlfn.SWITCH(TRUE,K6973&lt;2,"1 to 2 yrs",K6973&lt;5,"2 to 5 yrs",K6973&lt;10,"5 to 10 yrs",K6973&lt;20,"10 to 20 yrs","20+")</f>
        <v>1 to 2 yrs</v>
      </c>
      <c r="M6973" s="2">
        <v>88708</v>
      </c>
      <c r="N6973" s="4">
        <v>0.2</v>
      </c>
      <c r="O6973" s="5">
        <f t="shared" si="108"/>
        <v>106449.60000000001</v>
      </c>
      <c r="P6973" s="2" t="s">
        <v>21</v>
      </c>
      <c r="Q6973" s="2">
        <v>1152</v>
      </c>
      <c r="R6973" s="2">
        <v>1</v>
      </c>
      <c r="S6973" s="2" t="s">
        <v>99</v>
      </c>
    </row>
    <row r="6974" spans="1:19" x14ac:dyDescent="0.3">
      <c r="A6974" s="2">
        <v>7973</v>
      </c>
      <c r="B6974" s="2" t="s">
        <v>646</v>
      </c>
      <c r="C6974" s="2" t="s">
        <v>24</v>
      </c>
      <c r="D6974" s="2">
        <v>22</v>
      </c>
      <c r="E6974" s="2" t="str" cm="1">
        <f t="array" ref="E6974">_xlfn.SWITCH(TRUE,D6974&lt;25,"18 to 25",D6974&lt;40,"25 to 40",D6974&lt;50,"40 to 50",D6974&lt;60,"50 to 60","60+")</f>
        <v>18 to 25</v>
      </c>
      <c r="F6974" s="2" t="s">
        <v>75</v>
      </c>
      <c r="G6974" s="2" t="s">
        <v>19</v>
      </c>
      <c r="H6974" s="2" t="s">
        <v>83</v>
      </c>
      <c r="I6974" s="3">
        <v>44669</v>
      </c>
      <c r="J6974" s="2"/>
      <c r="K6974" s="2">
        <v>2.58</v>
      </c>
      <c r="L6974" s="2" t="str" cm="1">
        <f t="array" ref="L6974">_xlfn.SWITCH(TRUE,K6974&lt;2,"1 to 2 yrs",K6974&lt;5,"2 to 5 yrs",K6974&lt;10,"5 to 10 yrs",K6974&lt;20,"10 to 20 yrs","20+")</f>
        <v>2 to 5 yrs</v>
      </c>
      <c r="M6974" s="2">
        <v>78407</v>
      </c>
      <c r="N6974" s="4">
        <v>0.1</v>
      </c>
      <c r="O6974" s="5">
        <f t="shared" si="108"/>
        <v>86247.7</v>
      </c>
      <c r="P6974" s="2" t="s">
        <v>28</v>
      </c>
      <c r="Q6974" s="2"/>
      <c r="R6974" s="2">
        <v>52</v>
      </c>
      <c r="S6974" s="2" t="s">
        <v>59</v>
      </c>
    </row>
    <row r="6975" spans="1:19" x14ac:dyDescent="0.3">
      <c r="A6975" s="2">
        <v>7974</v>
      </c>
      <c r="B6975" s="2" t="s">
        <v>559</v>
      </c>
      <c r="C6975" s="2" t="s">
        <v>17</v>
      </c>
      <c r="D6975" s="2">
        <v>24</v>
      </c>
      <c r="E6975" s="2" t="str" cm="1">
        <f t="array" ref="E6975">_xlfn.SWITCH(TRUE,D6975&lt;25,"18 to 25",D6975&lt;40,"25 to 40",D6975&lt;50,"40 to 50",D6975&lt;60,"50 to 60","60+")</f>
        <v>18 to 25</v>
      </c>
      <c r="F6975" s="2" t="s">
        <v>36</v>
      </c>
      <c r="G6975" s="2" t="s">
        <v>19</v>
      </c>
      <c r="H6975" s="2" t="s">
        <v>211</v>
      </c>
      <c r="I6975" s="3">
        <v>43678</v>
      </c>
      <c r="J6975" s="2"/>
      <c r="K6975" s="2">
        <v>5.3</v>
      </c>
      <c r="L6975" s="2" t="str" cm="1">
        <f t="array" ref="L6975">_xlfn.SWITCH(TRUE,K6975&lt;2,"1 to 2 yrs",K6975&lt;5,"2 to 5 yrs",K6975&lt;10,"5 to 10 yrs",K6975&lt;20,"10 to 20 yrs","20+")</f>
        <v>5 to 10 yrs</v>
      </c>
      <c r="M6975" s="2">
        <v>69307</v>
      </c>
      <c r="N6975" s="4">
        <v>0.25</v>
      </c>
      <c r="O6975" s="5">
        <f t="shared" si="108"/>
        <v>86633.75</v>
      </c>
      <c r="P6975" s="2" t="s">
        <v>28</v>
      </c>
      <c r="Q6975" s="2"/>
      <c r="R6975" s="2">
        <v>30</v>
      </c>
      <c r="S6975" s="2" t="s">
        <v>103</v>
      </c>
    </row>
    <row r="6976" spans="1:19" x14ac:dyDescent="0.3">
      <c r="A6976" s="2">
        <v>7975</v>
      </c>
      <c r="B6976" s="2" t="s">
        <v>111</v>
      </c>
      <c r="C6976" s="2" t="s">
        <v>24</v>
      </c>
      <c r="D6976" s="2">
        <v>47</v>
      </c>
      <c r="E6976" s="2" t="str" cm="1">
        <f t="array" ref="E6976">_xlfn.SWITCH(TRUE,D6976&lt;25,"18 to 25",D6976&lt;40,"25 to 40",D6976&lt;50,"40 to 50",D6976&lt;60,"50 to 60","60+")</f>
        <v>40 to 50</v>
      </c>
      <c r="F6976" s="2" t="s">
        <v>92</v>
      </c>
      <c r="G6976" s="2" t="s">
        <v>26</v>
      </c>
      <c r="H6976" s="2" t="s">
        <v>190</v>
      </c>
      <c r="I6976" s="3">
        <v>45164</v>
      </c>
      <c r="J6976" s="2"/>
      <c r="K6976" s="2">
        <v>1.23</v>
      </c>
      <c r="L6976" s="2" t="str" cm="1">
        <f t="array" ref="L6976">_xlfn.SWITCH(TRUE,K6976&lt;2,"1 to 2 yrs",K6976&lt;5,"2 to 5 yrs",K6976&lt;10,"5 to 10 yrs",K6976&lt;20,"10 to 20 yrs","20+")</f>
        <v>1 to 2 yrs</v>
      </c>
      <c r="M6976" s="2">
        <v>60470</v>
      </c>
      <c r="N6976" s="4">
        <v>0.2</v>
      </c>
      <c r="O6976" s="5">
        <f t="shared" si="108"/>
        <v>72564</v>
      </c>
      <c r="P6976" s="2" t="s">
        <v>28</v>
      </c>
      <c r="Q6976" s="2">
        <v>5898</v>
      </c>
      <c r="R6976" s="2">
        <v>36</v>
      </c>
      <c r="S6976" s="2" t="s">
        <v>22</v>
      </c>
    </row>
    <row r="6977" spans="1:19" x14ac:dyDescent="0.3">
      <c r="A6977" s="2">
        <v>7976</v>
      </c>
      <c r="B6977" s="2" t="s">
        <v>882</v>
      </c>
      <c r="C6977" s="2" t="s">
        <v>24</v>
      </c>
      <c r="D6977" s="2">
        <v>52</v>
      </c>
      <c r="E6977" s="2" t="str" cm="1">
        <f t="array" ref="E6977">_xlfn.SWITCH(TRUE,D6977&lt;25,"18 to 25",D6977&lt;40,"25 to 40",D6977&lt;50,"40 to 50",D6977&lt;60,"50 to 60","60+")</f>
        <v>50 to 60</v>
      </c>
      <c r="F6977" s="2" t="s">
        <v>56</v>
      </c>
      <c r="G6977" s="2" t="s">
        <v>19</v>
      </c>
      <c r="H6977" s="2" t="s">
        <v>61</v>
      </c>
      <c r="I6977" s="3">
        <v>45298</v>
      </c>
      <c r="J6977" s="2"/>
      <c r="K6977" s="2">
        <v>0.86</v>
      </c>
      <c r="L6977" s="2" t="str" cm="1">
        <f t="array" ref="L6977">_xlfn.SWITCH(TRUE,K6977&lt;2,"1 to 2 yrs",K6977&lt;5,"2 to 5 yrs",K6977&lt;10,"5 to 10 yrs",K6977&lt;20,"10 to 20 yrs","20+")</f>
        <v>1 to 2 yrs</v>
      </c>
      <c r="M6977" s="2">
        <v>88823</v>
      </c>
      <c r="N6977" s="4">
        <v>0.1</v>
      </c>
      <c r="O6977" s="5">
        <f t="shared" si="108"/>
        <v>97705.3</v>
      </c>
      <c r="P6977" s="2" t="s">
        <v>21</v>
      </c>
      <c r="Q6977" s="2">
        <v>7072</v>
      </c>
      <c r="R6977" s="2">
        <v>55</v>
      </c>
      <c r="S6977" s="2" t="s">
        <v>52</v>
      </c>
    </row>
    <row r="6978" spans="1:19" x14ac:dyDescent="0.3">
      <c r="A6978" s="2">
        <v>7977</v>
      </c>
      <c r="B6978" s="2" t="s">
        <v>848</v>
      </c>
      <c r="C6978" s="2" t="s">
        <v>24</v>
      </c>
      <c r="D6978" s="2">
        <v>29</v>
      </c>
      <c r="E6978" s="2" t="str" cm="1">
        <f t="array" ref="E6978">_xlfn.SWITCH(TRUE,D6978&lt;25,"18 to 25",D6978&lt;40,"25 to 40",D6978&lt;50,"40 to 50",D6978&lt;60,"50 to 60","60+")</f>
        <v>25 to 40</v>
      </c>
      <c r="F6978" s="2" t="s">
        <v>31</v>
      </c>
      <c r="G6978" s="2" t="s">
        <v>19</v>
      </c>
      <c r="H6978" s="2" t="s">
        <v>33</v>
      </c>
      <c r="I6978" s="3">
        <v>44503</v>
      </c>
      <c r="J6978" s="3">
        <v>45824</v>
      </c>
      <c r="K6978" s="2">
        <v>3.62</v>
      </c>
      <c r="L6978" s="2" t="str" cm="1">
        <f t="array" ref="L6978">_xlfn.SWITCH(TRUE,K6978&lt;2,"1 to 2 yrs",K6978&lt;5,"2 to 5 yrs",K6978&lt;10,"5 to 10 yrs",K6978&lt;20,"10 to 20 yrs","20+")</f>
        <v>2 to 5 yrs</v>
      </c>
      <c r="M6978" s="2">
        <v>72196</v>
      </c>
      <c r="N6978" s="4">
        <v>0.15</v>
      </c>
      <c r="O6978" s="5">
        <f t="shared" si="108"/>
        <v>83025.399999999994</v>
      </c>
      <c r="P6978" s="2" t="s">
        <v>28</v>
      </c>
      <c r="Q6978" s="2">
        <v>3183</v>
      </c>
      <c r="R6978" s="2">
        <v>92</v>
      </c>
      <c r="S6978" s="2" t="s">
        <v>90</v>
      </c>
    </row>
    <row r="6979" spans="1:19" x14ac:dyDescent="0.3">
      <c r="A6979" s="2">
        <v>7978</v>
      </c>
      <c r="B6979" s="2" t="s">
        <v>1123</v>
      </c>
      <c r="C6979" s="2" t="s">
        <v>17</v>
      </c>
      <c r="D6979" s="2">
        <v>64</v>
      </c>
      <c r="E6979" s="2" t="str" cm="1">
        <f t="array" ref="E6979">_xlfn.SWITCH(TRUE,D6979&lt;25,"18 to 25",D6979&lt;40,"25 to 40",D6979&lt;50,"40 to 50",D6979&lt;60,"50 to 60","60+")</f>
        <v>60+</v>
      </c>
      <c r="F6979" s="2" t="s">
        <v>31</v>
      </c>
      <c r="G6979" s="2" t="s">
        <v>19</v>
      </c>
      <c r="H6979" s="2" t="s">
        <v>72</v>
      </c>
      <c r="I6979" s="3">
        <v>44302</v>
      </c>
      <c r="J6979" s="2"/>
      <c r="K6979" s="2">
        <v>3.59</v>
      </c>
      <c r="L6979" s="2" t="str" cm="1">
        <f t="array" ref="L6979">_xlfn.SWITCH(TRUE,K6979&lt;2,"1 to 2 yrs",K6979&lt;5,"2 to 5 yrs",K6979&lt;10,"5 to 10 yrs",K6979&lt;20,"10 to 20 yrs","20+")</f>
        <v>2 to 5 yrs</v>
      </c>
      <c r="M6979" s="2">
        <v>67447</v>
      </c>
      <c r="N6979" s="4">
        <v>0.2</v>
      </c>
      <c r="O6979" s="5">
        <f t="shared" ref="O6979:O7042" si="109">M6979+(M6979*N6979)</f>
        <v>80936.399999999994</v>
      </c>
      <c r="P6979" s="2" t="s">
        <v>28</v>
      </c>
      <c r="Q6979" s="2"/>
      <c r="R6979" s="2">
        <v>39</v>
      </c>
      <c r="S6979" s="2" t="s">
        <v>77</v>
      </c>
    </row>
    <row r="6980" spans="1:19" x14ac:dyDescent="0.3">
      <c r="A6980" s="2">
        <v>7979</v>
      </c>
      <c r="B6980" s="2" t="s">
        <v>1409</v>
      </c>
      <c r="C6980" s="2" t="s">
        <v>24</v>
      </c>
      <c r="D6980" s="2">
        <v>29</v>
      </c>
      <c r="E6980" s="2" t="str" cm="1">
        <f t="array" ref="E6980">_xlfn.SWITCH(TRUE,D6980&lt;25,"18 to 25",D6980&lt;40,"25 to 40",D6980&lt;50,"40 to 50",D6980&lt;60,"50 to 60","60+")</f>
        <v>25 to 40</v>
      </c>
      <c r="F6980" s="2" t="s">
        <v>46</v>
      </c>
      <c r="G6980" s="2" t="s">
        <v>19</v>
      </c>
      <c r="H6980" s="2" t="s">
        <v>128</v>
      </c>
      <c r="I6980" s="3">
        <v>42899</v>
      </c>
      <c r="J6980" s="3">
        <v>45110</v>
      </c>
      <c r="K6980" s="2">
        <v>6.05</v>
      </c>
      <c r="L6980" s="2" t="str" cm="1">
        <f t="array" ref="L6980">_xlfn.SWITCH(TRUE,K6980&lt;2,"1 to 2 yrs",K6980&lt;5,"2 to 5 yrs",K6980&lt;10,"5 to 10 yrs",K6980&lt;20,"10 to 20 yrs","20+")</f>
        <v>5 to 10 yrs</v>
      </c>
      <c r="M6980" s="2">
        <v>103152</v>
      </c>
      <c r="N6980" s="4">
        <v>0.2</v>
      </c>
      <c r="O6980" s="5">
        <f t="shared" si="109"/>
        <v>123782.39999999999</v>
      </c>
      <c r="P6980" s="2" t="s">
        <v>28</v>
      </c>
      <c r="Q6980" s="2">
        <v>4423</v>
      </c>
      <c r="R6980" s="2">
        <v>11</v>
      </c>
      <c r="S6980" s="2" t="s">
        <v>73</v>
      </c>
    </row>
    <row r="6981" spans="1:19" x14ac:dyDescent="0.3">
      <c r="A6981" s="2">
        <v>7980</v>
      </c>
      <c r="B6981" s="2" t="s">
        <v>170</v>
      </c>
      <c r="C6981" s="2" t="s">
        <v>24</v>
      </c>
      <c r="D6981" s="2">
        <v>56</v>
      </c>
      <c r="E6981" s="2" t="str" cm="1">
        <f t="array" ref="E6981">_xlfn.SWITCH(TRUE,D6981&lt;25,"18 to 25",D6981&lt;40,"25 to 40",D6981&lt;50,"40 to 50",D6981&lt;60,"50 to 60","60+")</f>
        <v>50 to 60</v>
      </c>
      <c r="F6981" s="2" t="s">
        <v>75</v>
      </c>
      <c r="G6981" s="2" t="s">
        <v>32</v>
      </c>
      <c r="H6981" s="2" t="s">
        <v>174</v>
      </c>
      <c r="I6981" s="3">
        <v>44695</v>
      </c>
      <c r="J6981" s="2"/>
      <c r="K6981" s="2">
        <v>2.5099999999999998</v>
      </c>
      <c r="L6981" s="2" t="str" cm="1">
        <f t="array" ref="L6981">_xlfn.SWITCH(TRUE,K6981&lt;2,"1 to 2 yrs",K6981&lt;5,"2 to 5 yrs",K6981&lt;10,"5 to 10 yrs",K6981&lt;20,"10 to 20 yrs","20+")</f>
        <v>2 to 5 yrs</v>
      </c>
      <c r="M6981" s="2">
        <v>82618</v>
      </c>
      <c r="N6981" s="4">
        <v>0.2</v>
      </c>
      <c r="O6981" s="5">
        <f t="shared" si="109"/>
        <v>99141.6</v>
      </c>
      <c r="P6981" s="2" t="s">
        <v>28</v>
      </c>
      <c r="Q6981" s="2">
        <v>5867</v>
      </c>
      <c r="R6981" s="2">
        <v>54</v>
      </c>
      <c r="S6981" s="2" t="s">
        <v>87</v>
      </c>
    </row>
    <row r="6982" spans="1:19" x14ac:dyDescent="0.3">
      <c r="A6982" s="2">
        <v>7981</v>
      </c>
      <c r="B6982" s="2" t="s">
        <v>586</v>
      </c>
      <c r="C6982" s="2" t="s">
        <v>24</v>
      </c>
      <c r="D6982" s="2">
        <v>60</v>
      </c>
      <c r="E6982" s="2" t="str" cm="1">
        <f t="array" ref="E6982">_xlfn.SWITCH(TRUE,D6982&lt;25,"18 to 25",D6982&lt;40,"25 to 40",D6982&lt;50,"40 to 50",D6982&lt;60,"50 to 60","60+")</f>
        <v>60+</v>
      </c>
      <c r="F6982" s="2" t="s">
        <v>46</v>
      </c>
      <c r="G6982" s="2" t="s">
        <v>19</v>
      </c>
      <c r="H6982" s="2" t="s">
        <v>130</v>
      </c>
      <c r="I6982" s="3">
        <v>45401</v>
      </c>
      <c r="J6982" s="2"/>
      <c r="K6982" s="2">
        <v>0.57999999999999996</v>
      </c>
      <c r="L6982" s="2" t="str" cm="1">
        <f t="array" ref="L6982">_xlfn.SWITCH(TRUE,K6982&lt;2,"1 to 2 yrs",K6982&lt;5,"2 to 5 yrs",K6982&lt;10,"5 to 10 yrs",K6982&lt;20,"10 to 20 yrs","20+")</f>
        <v>1 to 2 yrs</v>
      </c>
      <c r="M6982" s="2">
        <v>77384</v>
      </c>
      <c r="N6982" s="4">
        <v>0.5</v>
      </c>
      <c r="O6982" s="5">
        <f t="shared" si="109"/>
        <v>116076</v>
      </c>
      <c r="P6982" s="2" t="s">
        <v>28</v>
      </c>
      <c r="Q6982" s="2">
        <v>3457</v>
      </c>
      <c r="R6982" s="2">
        <v>96</v>
      </c>
      <c r="S6982" s="2" t="s">
        <v>157</v>
      </c>
    </row>
    <row r="6983" spans="1:19" x14ac:dyDescent="0.3">
      <c r="A6983" s="2">
        <v>7982</v>
      </c>
      <c r="B6983" s="2" t="s">
        <v>1058</v>
      </c>
      <c r="C6983" s="2" t="s">
        <v>17</v>
      </c>
      <c r="D6983" s="2">
        <v>49</v>
      </c>
      <c r="E6983" s="2" t="str" cm="1">
        <f t="array" ref="E6983">_xlfn.SWITCH(TRUE,D6983&lt;25,"18 to 25",D6983&lt;40,"25 to 40",D6983&lt;50,"40 to 50",D6983&lt;60,"50 to 60","60+")</f>
        <v>40 to 50</v>
      </c>
      <c r="F6983" s="2" t="s">
        <v>75</v>
      </c>
      <c r="G6983" s="2" t="s">
        <v>32</v>
      </c>
      <c r="H6983" s="2" t="s">
        <v>76</v>
      </c>
      <c r="I6983" s="3">
        <v>44662</v>
      </c>
      <c r="J6983" s="2"/>
      <c r="K6983" s="2">
        <v>2.6</v>
      </c>
      <c r="L6983" s="2" t="str" cm="1">
        <f t="array" ref="L6983">_xlfn.SWITCH(TRUE,K6983&lt;2,"1 to 2 yrs",K6983&lt;5,"2 to 5 yrs",K6983&lt;10,"5 to 10 yrs",K6983&lt;20,"10 to 20 yrs","20+")</f>
        <v>2 to 5 yrs</v>
      </c>
      <c r="M6983" s="2">
        <v>78412</v>
      </c>
      <c r="N6983" s="4">
        <v>0.25</v>
      </c>
      <c r="O6983" s="5">
        <f t="shared" si="109"/>
        <v>98015</v>
      </c>
      <c r="P6983" s="2" t="s">
        <v>42</v>
      </c>
      <c r="Q6983" s="2">
        <v>2776</v>
      </c>
      <c r="R6983" s="2">
        <v>56</v>
      </c>
      <c r="S6983" s="2" t="s">
        <v>59</v>
      </c>
    </row>
    <row r="6984" spans="1:19" x14ac:dyDescent="0.3">
      <c r="A6984" s="2">
        <v>7983</v>
      </c>
      <c r="B6984" s="2" t="s">
        <v>980</v>
      </c>
      <c r="C6984" s="2" t="s">
        <v>24</v>
      </c>
      <c r="D6984" s="2">
        <v>25</v>
      </c>
      <c r="E6984" s="2" t="str" cm="1">
        <f t="array" ref="E6984">_xlfn.SWITCH(TRUE,D6984&lt;25,"18 to 25",D6984&lt;40,"25 to 40",D6984&lt;50,"40 to 50",D6984&lt;60,"50 to 60","60+")</f>
        <v>25 to 40</v>
      </c>
      <c r="F6984" s="2" t="s">
        <v>92</v>
      </c>
      <c r="G6984" s="2" t="s">
        <v>19</v>
      </c>
      <c r="H6984" s="2" t="s">
        <v>108</v>
      </c>
      <c r="I6984" s="3">
        <v>43036</v>
      </c>
      <c r="J6984" s="3">
        <v>44072</v>
      </c>
      <c r="K6984" s="2">
        <v>2.84</v>
      </c>
      <c r="L6984" s="2" t="str" cm="1">
        <f t="array" ref="L6984">_xlfn.SWITCH(TRUE,K6984&lt;2,"1 to 2 yrs",K6984&lt;5,"2 to 5 yrs",K6984&lt;10,"5 to 10 yrs",K6984&lt;20,"10 to 20 yrs","20+")</f>
        <v>2 to 5 yrs</v>
      </c>
      <c r="M6984" s="2">
        <v>67232</v>
      </c>
      <c r="N6984" s="4">
        <v>0.1</v>
      </c>
      <c r="O6984" s="5">
        <f t="shared" si="109"/>
        <v>73955.199999999997</v>
      </c>
      <c r="P6984" s="2" t="s">
        <v>58</v>
      </c>
      <c r="Q6984" s="2">
        <v>2547</v>
      </c>
      <c r="R6984" s="2">
        <v>44</v>
      </c>
      <c r="S6984" s="2" t="s">
        <v>90</v>
      </c>
    </row>
    <row r="6985" spans="1:19" x14ac:dyDescent="0.3">
      <c r="A6985" s="2">
        <v>7984</v>
      </c>
      <c r="B6985" s="2" t="s">
        <v>1440</v>
      </c>
      <c r="C6985" s="2" t="s">
        <v>24</v>
      </c>
      <c r="D6985" s="2">
        <v>37</v>
      </c>
      <c r="E6985" s="2" t="str" cm="1">
        <f t="array" ref="E6985">_xlfn.SWITCH(TRUE,D6985&lt;25,"18 to 25",D6985&lt;40,"25 to 40",D6985&lt;50,"40 to 50",D6985&lt;60,"50 to 60","60+")</f>
        <v>25 to 40</v>
      </c>
      <c r="F6985" s="2" t="s">
        <v>18</v>
      </c>
      <c r="G6985" s="2" t="s">
        <v>32</v>
      </c>
      <c r="H6985" s="2" t="s">
        <v>63</v>
      </c>
      <c r="I6985" s="3">
        <v>43236</v>
      </c>
      <c r="J6985" s="3">
        <v>44058</v>
      </c>
      <c r="K6985" s="2">
        <v>2.25</v>
      </c>
      <c r="L6985" s="2" t="str" cm="1">
        <f t="array" ref="L6985">_xlfn.SWITCH(TRUE,K6985&lt;2,"1 to 2 yrs",K6985&lt;5,"2 to 5 yrs",K6985&lt;10,"5 to 10 yrs",K6985&lt;20,"10 to 20 yrs","20+")</f>
        <v>2 to 5 yrs</v>
      </c>
      <c r="M6985" s="2">
        <v>72559</v>
      </c>
      <c r="N6985" s="4">
        <v>0.2</v>
      </c>
      <c r="O6985" s="5">
        <f t="shared" si="109"/>
        <v>87070.8</v>
      </c>
      <c r="P6985" s="2" t="s">
        <v>42</v>
      </c>
      <c r="Q6985" s="2">
        <v>2903</v>
      </c>
      <c r="R6985" s="2">
        <v>24</v>
      </c>
      <c r="S6985" s="2" t="s">
        <v>59</v>
      </c>
    </row>
    <row r="6986" spans="1:19" x14ac:dyDescent="0.3">
      <c r="A6986" s="2">
        <v>7985</v>
      </c>
      <c r="B6986" s="2" t="s">
        <v>632</v>
      </c>
      <c r="C6986" s="2" t="s">
        <v>24</v>
      </c>
      <c r="D6986" s="2">
        <v>34</v>
      </c>
      <c r="E6986" s="2" t="str" cm="1">
        <f t="array" ref="E6986">_xlfn.SWITCH(TRUE,D6986&lt;25,"18 to 25",D6986&lt;40,"25 to 40",D6986&lt;50,"40 to 50",D6986&lt;60,"50 to 60","60+")</f>
        <v>25 to 40</v>
      </c>
      <c r="F6986" s="2" t="s">
        <v>25</v>
      </c>
      <c r="G6986" s="2" t="s">
        <v>26</v>
      </c>
      <c r="H6986" s="2" t="s">
        <v>27</v>
      </c>
      <c r="I6986" s="3">
        <v>43003</v>
      </c>
      <c r="J6986" s="3">
        <v>45282</v>
      </c>
      <c r="K6986" s="2">
        <v>6.24</v>
      </c>
      <c r="L6986" s="2" t="str" cm="1">
        <f t="array" ref="L6986">_xlfn.SWITCH(TRUE,K6986&lt;2,"1 to 2 yrs",K6986&lt;5,"2 to 5 yrs",K6986&lt;10,"5 to 10 yrs",K6986&lt;20,"10 to 20 yrs","20+")</f>
        <v>5 to 10 yrs</v>
      </c>
      <c r="M6986" s="2">
        <v>67739</v>
      </c>
      <c r="N6986" s="4">
        <v>0.2</v>
      </c>
      <c r="O6986" s="5">
        <f t="shared" si="109"/>
        <v>81286.8</v>
      </c>
      <c r="P6986" s="2" t="s">
        <v>28</v>
      </c>
      <c r="Q6986" s="2">
        <v>6127</v>
      </c>
      <c r="R6986" s="2">
        <v>41</v>
      </c>
      <c r="S6986" s="2" t="s">
        <v>43</v>
      </c>
    </row>
    <row r="6987" spans="1:19" x14ac:dyDescent="0.3">
      <c r="A6987" s="2">
        <v>7986</v>
      </c>
      <c r="B6987" s="2" t="s">
        <v>1055</v>
      </c>
      <c r="C6987" s="2" t="s">
        <v>17</v>
      </c>
      <c r="D6987" s="2">
        <v>41</v>
      </c>
      <c r="E6987" s="2" t="str" cm="1">
        <f t="array" ref="E6987">_xlfn.SWITCH(TRUE,D6987&lt;25,"18 to 25",D6987&lt;40,"25 to 40",D6987&lt;50,"40 to 50",D6987&lt;60,"50 to 60","60+")</f>
        <v>40 to 50</v>
      </c>
      <c r="F6987" s="2" t="s">
        <v>40</v>
      </c>
      <c r="G6987" s="2" t="s">
        <v>19</v>
      </c>
      <c r="H6987" s="2" t="s">
        <v>65</v>
      </c>
      <c r="I6987" s="3">
        <v>44990</v>
      </c>
      <c r="J6987" s="2"/>
      <c r="K6987" s="2">
        <v>1.7</v>
      </c>
      <c r="L6987" s="2" t="str" cm="1">
        <f t="array" ref="L6987">_xlfn.SWITCH(TRUE,K6987&lt;2,"1 to 2 yrs",K6987&lt;5,"2 to 5 yrs",K6987&lt;10,"5 to 10 yrs",K6987&lt;20,"10 to 20 yrs","20+")</f>
        <v>1 to 2 yrs</v>
      </c>
      <c r="M6987" s="2">
        <v>42868</v>
      </c>
      <c r="N6987" s="4">
        <v>0.1</v>
      </c>
      <c r="O6987" s="5">
        <f t="shared" si="109"/>
        <v>47154.8</v>
      </c>
      <c r="P6987" s="2" t="s">
        <v>28</v>
      </c>
      <c r="Q6987" s="2"/>
      <c r="R6987" s="2">
        <v>17</v>
      </c>
      <c r="S6987" s="2" t="s">
        <v>34</v>
      </c>
    </row>
    <row r="6988" spans="1:19" x14ac:dyDescent="0.3">
      <c r="A6988" s="2">
        <v>7987</v>
      </c>
      <c r="B6988" s="2" t="s">
        <v>277</v>
      </c>
      <c r="C6988" s="2" t="s">
        <v>24</v>
      </c>
      <c r="D6988" s="2">
        <v>26</v>
      </c>
      <c r="E6988" s="2" t="str" cm="1">
        <f t="array" ref="E6988">_xlfn.SWITCH(TRUE,D6988&lt;25,"18 to 25",D6988&lt;40,"25 to 40",D6988&lt;50,"40 to 50",D6988&lt;60,"50 to 60","60+")</f>
        <v>25 to 40</v>
      </c>
      <c r="F6988" s="2" t="s">
        <v>40</v>
      </c>
      <c r="G6988" s="2" t="s">
        <v>19</v>
      </c>
      <c r="H6988" s="2" t="s">
        <v>208</v>
      </c>
      <c r="I6988" s="3">
        <v>43768</v>
      </c>
      <c r="J6988" s="2"/>
      <c r="K6988" s="2">
        <v>5.05</v>
      </c>
      <c r="L6988" s="2" t="str" cm="1">
        <f t="array" ref="L6988">_xlfn.SWITCH(TRUE,K6988&lt;2,"1 to 2 yrs",K6988&lt;5,"2 to 5 yrs",K6988&lt;10,"5 to 10 yrs",K6988&lt;20,"10 to 20 yrs","20+")</f>
        <v>5 to 10 yrs</v>
      </c>
      <c r="M6988" s="2">
        <v>49872</v>
      </c>
      <c r="N6988" s="4">
        <v>0.1</v>
      </c>
      <c r="O6988" s="5">
        <f t="shared" si="109"/>
        <v>54859.199999999997</v>
      </c>
      <c r="P6988" s="2" t="s">
        <v>58</v>
      </c>
      <c r="Q6988" s="2">
        <v>1804</v>
      </c>
      <c r="R6988" s="2">
        <v>29</v>
      </c>
      <c r="S6988" s="2" t="s">
        <v>90</v>
      </c>
    </row>
    <row r="6989" spans="1:19" x14ac:dyDescent="0.3">
      <c r="A6989" s="2">
        <v>7988</v>
      </c>
      <c r="B6989" s="2" t="s">
        <v>1230</v>
      </c>
      <c r="C6989" s="2" t="s">
        <v>24</v>
      </c>
      <c r="D6989" s="2">
        <v>58</v>
      </c>
      <c r="E6989" s="2" t="str" cm="1">
        <f t="array" ref="E6989">_xlfn.SWITCH(TRUE,D6989&lt;25,"18 to 25",D6989&lt;40,"25 to 40",D6989&lt;50,"40 to 50",D6989&lt;60,"50 to 60","60+")</f>
        <v>50 to 60</v>
      </c>
      <c r="F6989" s="2" t="s">
        <v>18</v>
      </c>
      <c r="G6989" s="2" t="s">
        <v>19</v>
      </c>
      <c r="H6989" s="2" t="s">
        <v>134</v>
      </c>
      <c r="I6989" s="3">
        <v>44450</v>
      </c>
      <c r="J6989" s="3">
        <v>45696</v>
      </c>
      <c r="K6989" s="2">
        <v>3.41</v>
      </c>
      <c r="L6989" s="2" t="str" cm="1">
        <f t="array" ref="L6989">_xlfn.SWITCH(TRUE,K6989&lt;2,"1 to 2 yrs",K6989&lt;5,"2 to 5 yrs",K6989&lt;10,"5 to 10 yrs",K6989&lt;20,"10 to 20 yrs","20+")</f>
        <v>2 to 5 yrs</v>
      </c>
      <c r="M6989" s="2">
        <v>73790</v>
      </c>
      <c r="N6989" s="4">
        <v>0.5</v>
      </c>
      <c r="O6989" s="5">
        <f t="shared" si="109"/>
        <v>110685</v>
      </c>
      <c r="P6989" s="2" t="s">
        <v>42</v>
      </c>
      <c r="Q6989" s="2">
        <v>7847</v>
      </c>
      <c r="R6989" s="2">
        <v>17</v>
      </c>
      <c r="S6989" s="2" t="s">
        <v>43</v>
      </c>
    </row>
    <row r="6990" spans="1:19" x14ac:dyDescent="0.3">
      <c r="A6990" s="2">
        <v>7989</v>
      </c>
      <c r="B6990" s="2" t="s">
        <v>1458</v>
      </c>
      <c r="C6990" s="2" t="s">
        <v>24</v>
      </c>
      <c r="D6990" s="2">
        <v>41</v>
      </c>
      <c r="E6990" s="2" t="str" cm="1">
        <f t="array" ref="E6990">_xlfn.SWITCH(TRUE,D6990&lt;25,"18 to 25",D6990&lt;40,"25 to 40",D6990&lt;50,"40 to 50",D6990&lt;60,"50 to 60","60+")</f>
        <v>40 to 50</v>
      </c>
      <c r="F6990" s="2" t="s">
        <v>31</v>
      </c>
      <c r="G6990" s="2" t="s">
        <v>32</v>
      </c>
      <c r="H6990" s="2" t="s">
        <v>68</v>
      </c>
      <c r="I6990" s="3">
        <v>44833</v>
      </c>
      <c r="J6990" s="2"/>
      <c r="K6990" s="2">
        <v>2.13</v>
      </c>
      <c r="L6990" s="2" t="str" cm="1">
        <f t="array" ref="L6990">_xlfn.SWITCH(TRUE,K6990&lt;2,"1 to 2 yrs",K6990&lt;5,"2 to 5 yrs",K6990&lt;10,"5 to 10 yrs",K6990&lt;20,"10 to 20 yrs","20+")</f>
        <v>2 to 5 yrs</v>
      </c>
      <c r="M6990" s="2">
        <v>69809</v>
      </c>
      <c r="N6990" s="4">
        <v>0.1</v>
      </c>
      <c r="O6990" s="5">
        <f t="shared" si="109"/>
        <v>76789.899999999994</v>
      </c>
      <c r="P6990" s="2" t="s">
        <v>42</v>
      </c>
      <c r="Q6990" s="2">
        <v>2433</v>
      </c>
      <c r="R6990" s="2">
        <v>6</v>
      </c>
      <c r="S6990" s="2" t="s">
        <v>99</v>
      </c>
    </row>
    <row r="6991" spans="1:19" x14ac:dyDescent="0.3">
      <c r="A6991" s="2">
        <v>7990</v>
      </c>
      <c r="B6991" s="2" t="s">
        <v>809</v>
      </c>
      <c r="C6991" s="2" t="s">
        <v>17</v>
      </c>
      <c r="D6991" s="2">
        <v>45</v>
      </c>
      <c r="E6991" s="2" t="str" cm="1">
        <f t="array" ref="E6991">_xlfn.SWITCH(TRUE,D6991&lt;25,"18 to 25",D6991&lt;40,"25 to 40",D6991&lt;50,"40 to 50",D6991&lt;60,"50 to 60","60+")</f>
        <v>40 to 50</v>
      </c>
      <c r="F6991" s="2" t="s">
        <v>50</v>
      </c>
      <c r="G6991" s="2" t="s">
        <v>19</v>
      </c>
      <c r="H6991" s="2" t="s">
        <v>141</v>
      </c>
      <c r="I6991" s="3">
        <v>43386</v>
      </c>
      <c r="J6991" s="2"/>
      <c r="K6991" s="2">
        <v>6.09</v>
      </c>
      <c r="L6991" s="2" t="str" cm="1">
        <f t="array" ref="L6991">_xlfn.SWITCH(TRUE,K6991&lt;2,"1 to 2 yrs",K6991&lt;5,"2 to 5 yrs",K6991&lt;10,"5 to 10 yrs",K6991&lt;20,"10 to 20 yrs","20+")</f>
        <v>5 to 10 yrs</v>
      </c>
      <c r="M6991" s="2">
        <v>97956</v>
      </c>
      <c r="N6991" s="4">
        <v>0.5</v>
      </c>
      <c r="O6991" s="5">
        <f t="shared" si="109"/>
        <v>146934</v>
      </c>
      <c r="P6991" s="2" t="s">
        <v>28</v>
      </c>
      <c r="Q6991" s="2">
        <v>2555</v>
      </c>
      <c r="R6991" s="2">
        <v>78</v>
      </c>
      <c r="S6991" s="2" t="s">
        <v>22</v>
      </c>
    </row>
    <row r="6992" spans="1:19" x14ac:dyDescent="0.3">
      <c r="A6992" s="2">
        <v>7991</v>
      </c>
      <c r="B6992" s="2" t="s">
        <v>762</v>
      </c>
      <c r="C6992" s="2" t="s">
        <v>17</v>
      </c>
      <c r="D6992" s="2">
        <v>57</v>
      </c>
      <c r="E6992" s="2" t="str" cm="1">
        <f t="array" ref="E6992">_xlfn.SWITCH(TRUE,D6992&lt;25,"18 to 25",D6992&lt;40,"25 to 40",D6992&lt;50,"40 to 50",D6992&lt;60,"50 to 60","60+")</f>
        <v>50 to 60</v>
      </c>
      <c r="F6992" s="2" t="s">
        <v>25</v>
      </c>
      <c r="G6992" s="2" t="s">
        <v>32</v>
      </c>
      <c r="H6992" s="2" t="s">
        <v>259</v>
      </c>
      <c r="I6992" s="3">
        <v>44198</v>
      </c>
      <c r="J6992" s="3">
        <v>44904</v>
      </c>
      <c r="K6992" s="2">
        <v>1.93</v>
      </c>
      <c r="L6992" s="2" t="str" cm="1">
        <f t="array" ref="L6992">_xlfn.SWITCH(TRUE,K6992&lt;2,"1 to 2 yrs",K6992&lt;5,"2 to 5 yrs",K6992&lt;10,"5 to 10 yrs",K6992&lt;20,"10 to 20 yrs","20+")</f>
        <v>1 to 2 yrs</v>
      </c>
      <c r="M6992" s="2">
        <v>53229</v>
      </c>
      <c r="N6992" s="4">
        <v>0.2</v>
      </c>
      <c r="O6992" s="5">
        <f t="shared" si="109"/>
        <v>63874.8</v>
      </c>
      <c r="P6992" s="2" t="s">
        <v>28</v>
      </c>
      <c r="Q6992" s="2">
        <v>6955</v>
      </c>
      <c r="R6992" s="2">
        <v>29</v>
      </c>
      <c r="S6992" s="2" t="s">
        <v>48</v>
      </c>
    </row>
    <row r="6993" spans="1:19" x14ac:dyDescent="0.3">
      <c r="A6993" s="2">
        <v>7992</v>
      </c>
      <c r="B6993" s="2" t="s">
        <v>946</v>
      </c>
      <c r="C6993" s="2" t="s">
        <v>24</v>
      </c>
      <c r="D6993" s="2">
        <v>55</v>
      </c>
      <c r="E6993" s="2" t="str" cm="1">
        <f t="array" ref="E6993">_xlfn.SWITCH(TRUE,D6993&lt;25,"18 to 25",D6993&lt;40,"25 to 40",D6993&lt;50,"40 to 50",D6993&lt;60,"50 to 60","60+")</f>
        <v>50 to 60</v>
      </c>
      <c r="F6993" s="2" t="s">
        <v>92</v>
      </c>
      <c r="G6993" s="2" t="s">
        <v>32</v>
      </c>
      <c r="H6993" s="2" t="s">
        <v>190</v>
      </c>
      <c r="I6993" s="3">
        <v>42134</v>
      </c>
      <c r="J6993" s="2"/>
      <c r="K6993" s="2">
        <v>9.52</v>
      </c>
      <c r="L6993" s="2" t="str" cm="1">
        <f t="array" ref="L6993">_xlfn.SWITCH(TRUE,K6993&lt;2,"1 to 2 yrs",K6993&lt;5,"2 to 5 yrs",K6993&lt;10,"5 to 10 yrs",K6993&lt;20,"10 to 20 yrs","20+")</f>
        <v>5 to 10 yrs</v>
      </c>
      <c r="M6993" s="2">
        <v>85592</v>
      </c>
      <c r="N6993" s="4">
        <v>0.2</v>
      </c>
      <c r="O6993" s="5">
        <f t="shared" si="109"/>
        <v>102710.39999999999</v>
      </c>
      <c r="P6993" s="2" t="s">
        <v>58</v>
      </c>
      <c r="Q6993" s="2">
        <v>1140</v>
      </c>
      <c r="R6993" s="2">
        <v>4</v>
      </c>
      <c r="S6993" s="2" t="s">
        <v>103</v>
      </c>
    </row>
    <row r="6994" spans="1:19" x14ac:dyDescent="0.3">
      <c r="A6994" s="2">
        <v>7993</v>
      </c>
      <c r="B6994" s="2" t="s">
        <v>306</v>
      </c>
      <c r="C6994" s="2" t="s">
        <v>17</v>
      </c>
      <c r="D6994" s="2">
        <v>55</v>
      </c>
      <c r="E6994" s="2" t="str" cm="1">
        <f t="array" ref="E6994">_xlfn.SWITCH(TRUE,D6994&lt;25,"18 to 25",D6994&lt;40,"25 to 40",D6994&lt;50,"40 to 50",D6994&lt;60,"50 to 60","60+")</f>
        <v>50 to 60</v>
      </c>
      <c r="F6994" s="2" t="s">
        <v>18</v>
      </c>
      <c r="G6994" s="2" t="s">
        <v>32</v>
      </c>
      <c r="H6994" s="2" t="s">
        <v>20</v>
      </c>
      <c r="I6994" s="3">
        <v>43463</v>
      </c>
      <c r="J6994" s="2"/>
      <c r="K6994" s="2">
        <v>5.88</v>
      </c>
      <c r="L6994" s="2" t="str" cm="1">
        <f t="array" ref="L6994">_xlfn.SWITCH(TRUE,K6994&lt;2,"1 to 2 yrs",K6994&lt;5,"2 to 5 yrs",K6994&lt;10,"5 to 10 yrs",K6994&lt;20,"10 to 20 yrs","20+")</f>
        <v>5 to 10 yrs</v>
      </c>
      <c r="M6994" s="2">
        <v>80499</v>
      </c>
      <c r="N6994" s="4">
        <v>0.2</v>
      </c>
      <c r="O6994" s="5">
        <f t="shared" si="109"/>
        <v>96598.8</v>
      </c>
      <c r="P6994" s="2" t="s">
        <v>28</v>
      </c>
      <c r="Q6994" s="2"/>
      <c r="R6994" s="2">
        <v>68</v>
      </c>
      <c r="S6994" s="2" t="s">
        <v>48</v>
      </c>
    </row>
    <row r="6995" spans="1:19" x14ac:dyDescent="0.3">
      <c r="A6995" s="2">
        <v>7994</v>
      </c>
      <c r="B6995" s="2" t="s">
        <v>464</v>
      </c>
      <c r="C6995" s="2" t="s">
        <v>17</v>
      </c>
      <c r="D6995" s="2">
        <v>40</v>
      </c>
      <c r="E6995" s="2" t="str" cm="1">
        <f t="array" ref="E6995">_xlfn.SWITCH(TRUE,D6995&lt;25,"18 to 25",D6995&lt;40,"25 to 40",D6995&lt;50,"40 to 50",D6995&lt;60,"50 to 60","60+")</f>
        <v>40 to 50</v>
      </c>
      <c r="F6995" s="2" t="s">
        <v>25</v>
      </c>
      <c r="G6995" s="2" t="s">
        <v>26</v>
      </c>
      <c r="H6995" s="2" t="s">
        <v>97</v>
      </c>
      <c r="I6995" s="3">
        <v>42102</v>
      </c>
      <c r="J6995" s="3">
        <v>44240</v>
      </c>
      <c r="K6995" s="2">
        <v>5.85</v>
      </c>
      <c r="L6995" s="2" t="str" cm="1">
        <f t="array" ref="L6995">_xlfn.SWITCH(TRUE,K6995&lt;2,"1 to 2 yrs",K6995&lt;5,"2 to 5 yrs",K6995&lt;10,"5 to 10 yrs",K6995&lt;20,"10 to 20 yrs","20+")</f>
        <v>5 to 10 yrs</v>
      </c>
      <c r="M6995" s="2">
        <v>57772</v>
      </c>
      <c r="N6995" s="4">
        <v>0.2</v>
      </c>
      <c r="O6995" s="5">
        <f t="shared" si="109"/>
        <v>69326.399999999994</v>
      </c>
      <c r="P6995" s="2" t="s">
        <v>28</v>
      </c>
      <c r="Q6995" s="2">
        <v>1240</v>
      </c>
      <c r="R6995" s="2">
        <v>32</v>
      </c>
      <c r="S6995" s="2" t="s">
        <v>90</v>
      </c>
    </row>
    <row r="6996" spans="1:19" x14ac:dyDescent="0.3">
      <c r="A6996" s="2">
        <v>7995</v>
      </c>
      <c r="B6996" s="2" t="s">
        <v>1578</v>
      </c>
      <c r="C6996" s="2" t="s">
        <v>17</v>
      </c>
      <c r="D6996" s="2">
        <v>38</v>
      </c>
      <c r="E6996" s="2" t="str" cm="1">
        <f t="array" ref="E6996">_xlfn.SWITCH(TRUE,D6996&lt;25,"18 to 25",D6996&lt;40,"25 to 40",D6996&lt;50,"40 to 50",D6996&lt;60,"50 to 60","60+")</f>
        <v>25 to 40</v>
      </c>
      <c r="F6996" s="2" t="s">
        <v>40</v>
      </c>
      <c r="G6996" s="2" t="s">
        <v>26</v>
      </c>
      <c r="H6996" s="2" t="s">
        <v>41</v>
      </c>
      <c r="I6996" s="3">
        <v>45130</v>
      </c>
      <c r="J6996" s="2"/>
      <c r="K6996" s="2">
        <v>1.32</v>
      </c>
      <c r="L6996" s="2" t="str" cm="1">
        <f t="array" ref="L6996">_xlfn.SWITCH(TRUE,K6996&lt;2,"1 to 2 yrs",K6996&lt;5,"2 to 5 yrs",K6996&lt;10,"5 to 10 yrs",K6996&lt;20,"10 to 20 yrs","20+")</f>
        <v>1 to 2 yrs</v>
      </c>
      <c r="M6996" s="2">
        <v>42511</v>
      </c>
      <c r="N6996" s="4">
        <v>0.25</v>
      </c>
      <c r="O6996" s="5">
        <f t="shared" si="109"/>
        <v>53138.75</v>
      </c>
      <c r="P6996" s="2" t="s">
        <v>28</v>
      </c>
      <c r="Q6996" s="2">
        <v>4507</v>
      </c>
      <c r="R6996" s="2">
        <v>5</v>
      </c>
      <c r="S6996" s="2" t="s">
        <v>77</v>
      </c>
    </row>
    <row r="6997" spans="1:19" x14ac:dyDescent="0.3">
      <c r="A6997" s="2">
        <v>7996</v>
      </c>
      <c r="B6997" s="2" t="s">
        <v>1573</v>
      </c>
      <c r="C6997" s="2" t="s">
        <v>24</v>
      </c>
      <c r="D6997" s="2">
        <v>26</v>
      </c>
      <c r="E6997" s="2" t="str" cm="1">
        <f t="array" ref="E6997">_xlfn.SWITCH(TRUE,D6997&lt;25,"18 to 25",D6997&lt;40,"25 to 40",D6997&lt;50,"40 to 50",D6997&lt;60,"50 to 60","60+")</f>
        <v>25 to 40</v>
      </c>
      <c r="F6997" s="2" t="s">
        <v>25</v>
      </c>
      <c r="G6997" s="2" t="s">
        <v>32</v>
      </c>
      <c r="H6997" s="2" t="s">
        <v>97</v>
      </c>
      <c r="I6997" s="3">
        <v>44970</v>
      </c>
      <c r="J6997" s="2"/>
      <c r="K6997" s="2">
        <v>1.76</v>
      </c>
      <c r="L6997" s="2" t="str" cm="1">
        <f t="array" ref="L6997">_xlfn.SWITCH(TRUE,K6997&lt;2,"1 to 2 yrs",K6997&lt;5,"2 to 5 yrs",K6997&lt;10,"5 to 10 yrs",K6997&lt;20,"10 to 20 yrs","20+")</f>
        <v>1 to 2 yrs</v>
      </c>
      <c r="M6997" s="2">
        <v>54807</v>
      </c>
      <c r="N6997" s="4">
        <v>0.25</v>
      </c>
      <c r="O6997" s="5">
        <f t="shared" si="109"/>
        <v>68508.75</v>
      </c>
      <c r="P6997" s="2" t="s">
        <v>42</v>
      </c>
      <c r="Q6997" s="2">
        <v>3798</v>
      </c>
      <c r="R6997" s="2">
        <v>47</v>
      </c>
      <c r="S6997" s="2" t="s">
        <v>157</v>
      </c>
    </row>
    <row r="6998" spans="1:19" x14ac:dyDescent="0.3">
      <c r="A6998" s="2">
        <v>7997</v>
      </c>
      <c r="B6998" s="2" t="s">
        <v>1209</v>
      </c>
      <c r="C6998" s="2" t="s">
        <v>24</v>
      </c>
      <c r="D6998" s="2">
        <v>46</v>
      </c>
      <c r="E6998" s="2" t="str" cm="1">
        <f t="array" ref="E6998">_xlfn.SWITCH(TRUE,D6998&lt;25,"18 to 25",D6998&lt;40,"25 to 40",D6998&lt;50,"40 to 50",D6998&lt;60,"50 to 60","60+")</f>
        <v>40 to 50</v>
      </c>
      <c r="F6998" s="2" t="s">
        <v>75</v>
      </c>
      <c r="G6998" s="2" t="s">
        <v>19</v>
      </c>
      <c r="H6998" s="2" t="s">
        <v>76</v>
      </c>
      <c r="I6998" s="3">
        <v>45242</v>
      </c>
      <c r="J6998" s="2"/>
      <c r="K6998" s="2">
        <v>1.01</v>
      </c>
      <c r="L6998" s="2" t="str" cm="1">
        <f t="array" ref="L6998">_xlfn.SWITCH(TRUE,K6998&lt;2,"1 to 2 yrs",K6998&lt;5,"2 to 5 yrs",K6998&lt;10,"5 to 10 yrs",K6998&lt;20,"10 to 20 yrs","20+")</f>
        <v>1 to 2 yrs</v>
      </c>
      <c r="M6998" s="2">
        <v>72844</v>
      </c>
      <c r="N6998" s="4">
        <v>0.1</v>
      </c>
      <c r="O6998" s="5">
        <f t="shared" si="109"/>
        <v>80128.399999999994</v>
      </c>
      <c r="P6998" s="2" t="s">
        <v>42</v>
      </c>
      <c r="Q6998" s="2">
        <v>7768</v>
      </c>
      <c r="R6998" s="2">
        <v>3</v>
      </c>
      <c r="S6998" s="2" t="s">
        <v>87</v>
      </c>
    </row>
    <row r="6999" spans="1:19" x14ac:dyDescent="0.3">
      <c r="A6999" s="2">
        <v>7998</v>
      </c>
      <c r="B6999" s="2" t="s">
        <v>1041</v>
      </c>
      <c r="C6999" s="2" t="s">
        <v>17</v>
      </c>
      <c r="D6999" s="2">
        <v>39</v>
      </c>
      <c r="E6999" s="2" t="str" cm="1">
        <f t="array" ref="E6999">_xlfn.SWITCH(TRUE,D6999&lt;25,"18 to 25",D6999&lt;40,"25 to 40",D6999&lt;50,"40 to 50",D6999&lt;60,"50 to 60","60+")</f>
        <v>25 to 40</v>
      </c>
      <c r="F6999" s="2" t="s">
        <v>56</v>
      </c>
      <c r="G6999" s="2" t="s">
        <v>19</v>
      </c>
      <c r="H6999" s="2" t="s">
        <v>162</v>
      </c>
      <c r="I6999" s="3">
        <v>43256</v>
      </c>
      <c r="J6999" s="2"/>
      <c r="K6999" s="2">
        <v>6.45</v>
      </c>
      <c r="L6999" s="2" t="str" cm="1">
        <f t="array" ref="L6999">_xlfn.SWITCH(TRUE,K6999&lt;2,"1 to 2 yrs",K6999&lt;5,"2 to 5 yrs",K6999&lt;10,"5 to 10 yrs",K6999&lt;20,"10 to 20 yrs","20+")</f>
        <v>5 to 10 yrs</v>
      </c>
      <c r="M6999" s="2">
        <v>109238</v>
      </c>
      <c r="N6999" s="4">
        <v>0.2</v>
      </c>
      <c r="O6999" s="5">
        <f t="shared" si="109"/>
        <v>131085.6</v>
      </c>
      <c r="P6999" s="2" t="s">
        <v>58</v>
      </c>
      <c r="Q6999" s="2">
        <v>2663</v>
      </c>
      <c r="R6999" s="2">
        <v>12</v>
      </c>
      <c r="S6999" s="2" t="s">
        <v>52</v>
      </c>
    </row>
    <row r="7000" spans="1:19" x14ac:dyDescent="0.3">
      <c r="A7000" s="2">
        <v>7999</v>
      </c>
      <c r="B7000" s="2" t="s">
        <v>1439</v>
      </c>
      <c r="C7000" s="2" t="s">
        <v>17</v>
      </c>
      <c r="D7000" s="2">
        <v>29</v>
      </c>
      <c r="E7000" s="2" t="str" cm="1">
        <f t="array" ref="E7000">_xlfn.SWITCH(TRUE,D7000&lt;25,"18 to 25",D7000&lt;40,"25 to 40",D7000&lt;50,"40 to 50",D7000&lt;60,"50 to 60","60+")</f>
        <v>25 to 40</v>
      </c>
      <c r="F7000" s="2" t="s">
        <v>75</v>
      </c>
      <c r="G7000" s="2" t="s">
        <v>19</v>
      </c>
      <c r="H7000" s="2" t="s">
        <v>76</v>
      </c>
      <c r="I7000" s="3">
        <v>43312</v>
      </c>
      <c r="J7000" s="2"/>
      <c r="K7000" s="2">
        <v>6.3</v>
      </c>
      <c r="L7000" s="2" t="str" cm="1">
        <f t="array" ref="L7000">_xlfn.SWITCH(TRUE,K7000&lt;2,"1 to 2 yrs",K7000&lt;5,"2 to 5 yrs",K7000&lt;10,"5 to 10 yrs",K7000&lt;20,"10 to 20 yrs","20+")</f>
        <v>5 to 10 yrs</v>
      </c>
      <c r="M7000" s="2">
        <v>87544</v>
      </c>
      <c r="N7000" s="4">
        <v>0</v>
      </c>
      <c r="O7000" s="5">
        <f t="shared" si="109"/>
        <v>87544</v>
      </c>
      <c r="P7000" s="2" t="s">
        <v>28</v>
      </c>
      <c r="Q7000" s="2">
        <v>6465</v>
      </c>
      <c r="R7000" s="2">
        <v>25</v>
      </c>
      <c r="S7000" s="2" t="s">
        <v>99</v>
      </c>
    </row>
    <row r="7001" spans="1:19" x14ac:dyDescent="0.3">
      <c r="A7001" s="2">
        <v>8000</v>
      </c>
      <c r="B7001" s="2" t="s">
        <v>850</v>
      </c>
      <c r="C7001" s="2" t="s">
        <v>17</v>
      </c>
      <c r="D7001" s="2">
        <v>48</v>
      </c>
      <c r="E7001" s="2" t="str" cm="1">
        <f t="array" ref="E7001">_xlfn.SWITCH(TRUE,D7001&lt;25,"18 to 25",D7001&lt;40,"25 to 40",D7001&lt;50,"40 to 50",D7001&lt;60,"50 to 60","60+")</f>
        <v>40 to 50</v>
      </c>
      <c r="F7001" s="2" t="s">
        <v>18</v>
      </c>
      <c r="G7001" s="2" t="s">
        <v>26</v>
      </c>
      <c r="H7001" s="2" t="s">
        <v>20</v>
      </c>
      <c r="I7001" s="3">
        <v>45280</v>
      </c>
      <c r="J7001" s="2"/>
      <c r="K7001" s="2">
        <v>0.91</v>
      </c>
      <c r="L7001" s="2" t="str" cm="1">
        <f t="array" ref="L7001">_xlfn.SWITCH(TRUE,K7001&lt;2,"1 to 2 yrs",K7001&lt;5,"2 to 5 yrs",K7001&lt;10,"5 to 10 yrs",K7001&lt;20,"10 to 20 yrs","20+")</f>
        <v>1 to 2 yrs</v>
      </c>
      <c r="M7001" s="2">
        <v>58622</v>
      </c>
      <c r="N7001" s="4">
        <v>0.5</v>
      </c>
      <c r="O7001" s="5">
        <f t="shared" si="109"/>
        <v>87933</v>
      </c>
      <c r="P7001" s="2" t="s">
        <v>42</v>
      </c>
      <c r="Q7001" s="2">
        <v>7011</v>
      </c>
      <c r="R7001" s="2">
        <v>48</v>
      </c>
      <c r="S7001" s="2" t="s">
        <v>79</v>
      </c>
    </row>
    <row r="7002" spans="1:19" x14ac:dyDescent="0.3">
      <c r="A7002" s="2">
        <v>8001</v>
      </c>
      <c r="B7002" s="2" t="s">
        <v>1041</v>
      </c>
      <c r="C7002" s="2" t="s">
        <v>24</v>
      </c>
      <c r="D7002" s="2">
        <v>36</v>
      </c>
      <c r="E7002" s="2" t="str" cm="1">
        <f t="array" ref="E7002">_xlfn.SWITCH(TRUE,D7002&lt;25,"18 to 25",D7002&lt;40,"25 to 40",D7002&lt;50,"40 to 50",D7002&lt;60,"50 to 60","60+")</f>
        <v>25 to 40</v>
      </c>
      <c r="F7002" s="2" t="s">
        <v>92</v>
      </c>
      <c r="G7002" s="2" t="s">
        <v>19</v>
      </c>
      <c r="H7002" s="2" t="s">
        <v>171</v>
      </c>
      <c r="I7002" s="3">
        <v>42249</v>
      </c>
      <c r="J7002" s="3">
        <v>43924</v>
      </c>
      <c r="K7002" s="2">
        <v>4.59</v>
      </c>
      <c r="L7002" s="2" t="str" cm="1">
        <f t="array" ref="L7002">_xlfn.SWITCH(TRUE,K7002&lt;2,"1 to 2 yrs",K7002&lt;5,"2 to 5 yrs",K7002&lt;10,"5 to 10 yrs",K7002&lt;20,"10 to 20 yrs","20+")</f>
        <v>2 to 5 yrs</v>
      </c>
      <c r="M7002" s="2">
        <v>65784</v>
      </c>
      <c r="N7002" s="4">
        <v>0.2</v>
      </c>
      <c r="O7002" s="5">
        <f t="shared" si="109"/>
        <v>78940.800000000003</v>
      </c>
      <c r="P7002" s="2" t="s">
        <v>21</v>
      </c>
      <c r="Q7002" s="2">
        <v>5466</v>
      </c>
      <c r="R7002" s="2">
        <v>19</v>
      </c>
      <c r="S7002" s="2" t="s">
        <v>54</v>
      </c>
    </row>
    <row r="7003" spans="1:19" x14ac:dyDescent="0.3">
      <c r="A7003" s="2">
        <v>8002</v>
      </c>
      <c r="B7003" s="2" t="s">
        <v>845</v>
      </c>
      <c r="C7003" s="2" t="s">
        <v>24</v>
      </c>
      <c r="D7003" s="2">
        <v>34</v>
      </c>
      <c r="E7003" s="2" t="str" cm="1">
        <f t="array" ref="E7003">_xlfn.SWITCH(TRUE,D7003&lt;25,"18 to 25",D7003&lt;40,"25 to 40",D7003&lt;50,"40 to 50",D7003&lt;60,"50 to 60","60+")</f>
        <v>25 to 40</v>
      </c>
      <c r="F7003" s="2" t="s">
        <v>36</v>
      </c>
      <c r="G7003" s="2" t="s">
        <v>26</v>
      </c>
      <c r="H7003" s="2" t="s">
        <v>150</v>
      </c>
      <c r="I7003" s="3">
        <v>43484</v>
      </c>
      <c r="J7003" s="3">
        <v>44622</v>
      </c>
      <c r="K7003" s="2">
        <v>3.12</v>
      </c>
      <c r="L7003" s="2" t="str" cm="1">
        <f t="array" ref="L7003">_xlfn.SWITCH(TRUE,K7003&lt;2,"1 to 2 yrs",K7003&lt;5,"2 to 5 yrs",K7003&lt;10,"5 to 10 yrs",K7003&lt;20,"10 to 20 yrs","20+")</f>
        <v>2 to 5 yrs</v>
      </c>
      <c r="M7003" s="2">
        <v>64828</v>
      </c>
      <c r="N7003" s="4">
        <v>0.15</v>
      </c>
      <c r="O7003" s="5">
        <f t="shared" si="109"/>
        <v>74552.2</v>
      </c>
      <c r="P7003" s="2" t="s">
        <v>58</v>
      </c>
      <c r="Q7003" s="2">
        <v>1573</v>
      </c>
      <c r="R7003" s="2">
        <v>31</v>
      </c>
      <c r="S7003" s="2" t="s">
        <v>22</v>
      </c>
    </row>
    <row r="7004" spans="1:19" x14ac:dyDescent="0.3">
      <c r="A7004" s="2">
        <v>8003</v>
      </c>
      <c r="B7004" s="2" t="s">
        <v>1153</v>
      </c>
      <c r="C7004" s="2" t="s">
        <v>17</v>
      </c>
      <c r="D7004" s="2">
        <v>37</v>
      </c>
      <c r="E7004" s="2" t="str" cm="1">
        <f t="array" ref="E7004">_xlfn.SWITCH(TRUE,D7004&lt;25,"18 to 25",D7004&lt;40,"25 to 40",D7004&lt;50,"40 to 50",D7004&lt;60,"50 to 60","60+")</f>
        <v>25 to 40</v>
      </c>
      <c r="F7004" s="2" t="s">
        <v>46</v>
      </c>
      <c r="G7004" s="2" t="s">
        <v>26</v>
      </c>
      <c r="H7004" s="2" t="s">
        <v>168</v>
      </c>
      <c r="I7004" s="3">
        <v>44957</v>
      </c>
      <c r="J7004" s="2"/>
      <c r="K7004" s="2">
        <v>1.79</v>
      </c>
      <c r="L7004" s="2" t="str" cm="1">
        <f t="array" ref="L7004">_xlfn.SWITCH(TRUE,K7004&lt;2,"1 to 2 yrs",K7004&lt;5,"2 to 5 yrs",K7004&lt;10,"5 to 10 yrs",K7004&lt;20,"10 to 20 yrs","20+")</f>
        <v>1 to 2 yrs</v>
      </c>
      <c r="M7004" s="2">
        <v>86400</v>
      </c>
      <c r="N7004" s="4">
        <v>0.2</v>
      </c>
      <c r="O7004" s="5">
        <f t="shared" si="109"/>
        <v>103680</v>
      </c>
      <c r="P7004" s="2" t="s">
        <v>28</v>
      </c>
      <c r="Q7004" s="2">
        <v>7983</v>
      </c>
      <c r="R7004" s="2">
        <v>95</v>
      </c>
      <c r="S7004" s="2" t="s">
        <v>38</v>
      </c>
    </row>
    <row r="7005" spans="1:19" x14ac:dyDescent="0.3">
      <c r="A7005" s="2">
        <v>8004</v>
      </c>
      <c r="B7005" s="2" t="s">
        <v>340</v>
      </c>
      <c r="C7005" s="2" t="s">
        <v>17</v>
      </c>
      <c r="D7005" s="2">
        <v>43</v>
      </c>
      <c r="E7005" s="2" t="str" cm="1">
        <f t="array" ref="E7005">_xlfn.SWITCH(TRUE,D7005&lt;25,"18 to 25",D7005&lt;40,"25 to 40",D7005&lt;50,"40 to 50",D7005&lt;60,"50 to 60","60+")</f>
        <v>40 to 50</v>
      </c>
      <c r="F7005" s="2" t="s">
        <v>46</v>
      </c>
      <c r="G7005" s="2" t="s">
        <v>26</v>
      </c>
      <c r="H7005" s="2" t="s">
        <v>110</v>
      </c>
      <c r="I7005" s="3">
        <v>42135</v>
      </c>
      <c r="J7005" s="2"/>
      <c r="K7005" s="2">
        <v>9.52</v>
      </c>
      <c r="L7005" s="2" t="str" cm="1">
        <f t="array" ref="L7005">_xlfn.SWITCH(TRUE,K7005&lt;2,"1 to 2 yrs",K7005&lt;5,"2 to 5 yrs",K7005&lt;10,"5 to 10 yrs",K7005&lt;20,"10 to 20 yrs","20+")</f>
        <v>5 to 10 yrs</v>
      </c>
      <c r="M7005" s="2">
        <v>127746</v>
      </c>
      <c r="N7005" s="4">
        <v>0.15</v>
      </c>
      <c r="O7005" s="5">
        <f t="shared" si="109"/>
        <v>146907.9</v>
      </c>
      <c r="P7005" s="2" t="s">
        <v>21</v>
      </c>
      <c r="Q7005" s="2">
        <v>7784</v>
      </c>
      <c r="R7005" s="2">
        <v>64</v>
      </c>
      <c r="S7005" s="2" t="s">
        <v>29</v>
      </c>
    </row>
    <row r="7006" spans="1:19" x14ac:dyDescent="0.3">
      <c r="A7006" s="2">
        <v>8005</v>
      </c>
      <c r="B7006" s="2" t="s">
        <v>1322</v>
      </c>
      <c r="C7006" s="2" t="s">
        <v>17</v>
      </c>
      <c r="D7006" s="2">
        <v>41</v>
      </c>
      <c r="E7006" s="2" t="str" cm="1">
        <f t="array" ref="E7006">_xlfn.SWITCH(TRUE,D7006&lt;25,"18 to 25",D7006&lt;40,"25 to 40",D7006&lt;50,"40 to 50",D7006&lt;60,"50 to 60","60+")</f>
        <v>40 to 50</v>
      </c>
      <c r="F7006" s="2" t="s">
        <v>36</v>
      </c>
      <c r="G7006" s="2" t="s">
        <v>32</v>
      </c>
      <c r="H7006" s="2" t="s">
        <v>211</v>
      </c>
      <c r="I7006" s="3">
        <v>44445</v>
      </c>
      <c r="J7006" s="2"/>
      <c r="K7006" s="2">
        <v>3.2</v>
      </c>
      <c r="L7006" s="2" t="str" cm="1">
        <f t="array" ref="L7006">_xlfn.SWITCH(TRUE,K7006&lt;2,"1 to 2 yrs",K7006&lt;5,"2 to 5 yrs",K7006&lt;10,"5 to 10 yrs",K7006&lt;20,"10 to 20 yrs","20+")</f>
        <v>2 to 5 yrs</v>
      </c>
      <c r="M7006" s="2">
        <v>76049</v>
      </c>
      <c r="N7006" s="4">
        <v>0.5</v>
      </c>
      <c r="O7006" s="5">
        <f t="shared" si="109"/>
        <v>114073.5</v>
      </c>
      <c r="P7006" s="2" t="s">
        <v>58</v>
      </c>
      <c r="Q7006" s="2">
        <v>7937</v>
      </c>
      <c r="R7006" s="2">
        <v>88</v>
      </c>
      <c r="S7006" s="2" t="s">
        <v>99</v>
      </c>
    </row>
    <row r="7007" spans="1:19" x14ac:dyDescent="0.3">
      <c r="A7007" s="2">
        <v>8006</v>
      </c>
      <c r="B7007" s="2" t="s">
        <v>1433</v>
      </c>
      <c r="C7007" s="2" t="s">
        <v>17</v>
      </c>
      <c r="D7007" s="2">
        <v>34</v>
      </c>
      <c r="E7007" s="2" t="str" cm="1">
        <f t="array" ref="E7007">_xlfn.SWITCH(TRUE,D7007&lt;25,"18 to 25",D7007&lt;40,"25 to 40",D7007&lt;50,"40 to 50",D7007&lt;60,"50 to 60","60+")</f>
        <v>25 to 40</v>
      </c>
      <c r="F7007" s="2" t="s">
        <v>25</v>
      </c>
      <c r="G7007" s="2" t="s">
        <v>32</v>
      </c>
      <c r="H7007" s="2" t="s">
        <v>136</v>
      </c>
      <c r="I7007" s="3">
        <v>42721</v>
      </c>
      <c r="J7007" s="2"/>
      <c r="K7007" s="2">
        <v>7.92</v>
      </c>
      <c r="L7007" s="2" t="str" cm="1">
        <f t="array" ref="L7007">_xlfn.SWITCH(TRUE,K7007&lt;2,"1 to 2 yrs",K7007&lt;5,"2 to 5 yrs",K7007&lt;10,"5 to 10 yrs",K7007&lt;20,"10 to 20 yrs","20+")</f>
        <v>5 to 10 yrs</v>
      </c>
      <c r="M7007" s="2">
        <v>81786</v>
      </c>
      <c r="N7007" s="4">
        <v>0.25</v>
      </c>
      <c r="O7007" s="5">
        <f t="shared" si="109"/>
        <v>102232.5</v>
      </c>
      <c r="P7007" s="2" t="s">
        <v>28</v>
      </c>
      <c r="Q7007" s="2">
        <v>7942</v>
      </c>
      <c r="R7007" s="2">
        <v>88</v>
      </c>
      <c r="S7007" s="2" t="s">
        <v>77</v>
      </c>
    </row>
    <row r="7008" spans="1:19" x14ac:dyDescent="0.3">
      <c r="A7008" s="2">
        <v>8007</v>
      </c>
      <c r="B7008" s="2" t="s">
        <v>1512</v>
      </c>
      <c r="C7008" s="2" t="s">
        <v>24</v>
      </c>
      <c r="D7008" s="2">
        <v>41</v>
      </c>
      <c r="E7008" s="2" t="str" cm="1">
        <f t="array" ref="E7008">_xlfn.SWITCH(TRUE,D7008&lt;25,"18 to 25",D7008&lt;40,"25 to 40",D7008&lt;50,"40 to 50",D7008&lt;60,"50 to 60","60+")</f>
        <v>40 to 50</v>
      </c>
      <c r="F7008" s="2" t="s">
        <v>36</v>
      </c>
      <c r="G7008" s="2" t="s">
        <v>26</v>
      </c>
      <c r="H7008" s="2" t="s">
        <v>241</v>
      </c>
      <c r="I7008" s="3">
        <v>44184</v>
      </c>
      <c r="J7008" s="2"/>
      <c r="K7008" s="2">
        <v>3.91</v>
      </c>
      <c r="L7008" s="2" t="str" cm="1">
        <f t="array" ref="L7008">_xlfn.SWITCH(TRUE,K7008&lt;2,"1 to 2 yrs",K7008&lt;5,"2 to 5 yrs",K7008&lt;10,"5 to 10 yrs",K7008&lt;20,"10 to 20 yrs","20+")</f>
        <v>2 to 5 yrs</v>
      </c>
      <c r="M7008" s="2">
        <v>66366</v>
      </c>
      <c r="N7008" s="4">
        <v>0</v>
      </c>
      <c r="O7008" s="5">
        <f t="shared" si="109"/>
        <v>66366</v>
      </c>
      <c r="P7008" s="2" t="s">
        <v>28</v>
      </c>
      <c r="Q7008" s="2">
        <v>3218</v>
      </c>
      <c r="R7008" s="2">
        <v>52</v>
      </c>
      <c r="S7008" s="2" t="s">
        <v>54</v>
      </c>
    </row>
    <row r="7009" spans="1:19" x14ac:dyDescent="0.3">
      <c r="A7009" s="2">
        <v>8008</v>
      </c>
      <c r="B7009" s="2" t="s">
        <v>288</v>
      </c>
      <c r="C7009" s="2" t="s">
        <v>17</v>
      </c>
      <c r="D7009" s="2">
        <v>23</v>
      </c>
      <c r="E7009" s="2" t="str" cm="1">
        <f t="array" ref="E7009">_xlfn.SWITCH(TRUE,D7009&lt;25,"18 to 25",D7009&lt;40,"25 to 40",D7009&lt;50,"40 to 50",D7009&lt;60,"50 to 60","60+")</f>
        <v>18 to 25</v>
      </c>
      <c r="F7009" s="2" t="s">
        <v>46</v>
      </c>
      <c r="G7009" s="2" t="s">
        <v>26</v>
      </c>
      <c r="H7009" s="2" t="s">
        <v>168</v>
      </c>
      <c r="I7009" s="3">
        <v>43107</v>
      </c>
      <c r="J7009" s="3">
        <v>44172</v>
      </c>
      <c r="K7009" s="2">
        <v>2.92</v>
      </c>
      <c r="L7009" s="2" t="str" cm="1">
        <f t="array" ref="L7009">_xlfn.SWITCH(TRUE,K7009&lt;2,"1 to 2 yrs",K7009&lt;5,"2 to 5 yrs",K7009&lt;10,"5 to 10 yrs",K7009&lt;20,"10 to 20 yrs","20+")</f>
        <v>2 to 5 yrs</v>
      </c>
      <c r="M7009" s="2">
        <v>104524</v>
      </c>
      <c r="N7009" s="4">
        <v>0.5</v>
      </c>
      <c r="O7009" s="5">
        <f t="shared" si="109"/>
        <v>156786</v>
      </c>
      <c r="P7009" s="2" t="s">
        <v>28</v>
      </c>
      <c r="Q7009" s="2"/>
      <c r="R7009" s="2">
        <v>64</v>
      </c>
      <c r="S7009" s="2" t="s">
        <v>103</v>
      </c>
    </row>
    <row r="7010" spans="1:19" x14ac:dyDescent="0.3">
      <c r="A7010" s="2">
        <v>8009</v>
      </c>
      <c r="B7010" s="2" t="s">
        <v>618</v>
      </c>
      <c r="C7010" s="2" t="s">
        <v>24</v>
      </c>
      <c r="D7010" s="2">
        <v>56</v>
      </c>
      <c r="E7010" s="2" t="str" cm="1">
        <f t="array" ref="E7010">_xlfn.SWITCH(TRUE,D7010&lt;25,"18 to 25",D7010&lt;40,"25 to 40",D7010&lt;50,"40 to 50",D7010&lt;60,"50 to 60","60+")</f>
        <v>50 to 60</v>
      </c>
      <c r="F7010" s="2" t="s">
        <v>31</v>
      </c>
      <c r="G7010" s="2" t="s">
        <v>19</v>
      </c>
      <c r="H7010" s="2" t="s">
        <v>33</v>
      </c>
      <c r="I7010" s="3">
        <v>43647</v>
      </c>
      <c r="J7010" s="2"/>
      <c r="K7010" s="2">
        <v>5.38</v>
      </c>
      <c r="L7010" s="2" t="str" cm="1">
        <f t="array" ref="L7010">_xlfn.SWITCH(TRUE,K7010&lt;2,"1 to 2 yrs",K7010&lt;5,"2 to 5 yrs",K7010&lt;10,"5 to 10 yrs",K7010&lt;20,"10 to 20 yrs","20+")</f>
        <v>5 to 10 yrs</v>
      </c>
      <c r="M7010" s="2">
        <v>63729</v>
      </c>
      <c r="N7010" s="4">
        <v>0.1</v>
      </c>
      <c r="O7010" s="5">
        <f t="shared" si="109"/>
        <v>70101.899999999994</v>
      </c>
      <c r="P7010" s="2" t="s">
        <v>58</v>
      </c>
      <c r="Q7010" s="2">
        <v>5855</v>
      </c>
      <c r="R7010" s="2">
        <v>2</v>
      </c>
      <c r="S7010" s="2" t="s">
        <v>84</v>
      </c>
    </row>
    <row r="7011" spans="1:19" x14ac:dyDescent="0.3">
      <c r="A7011" s="2">
        <v>8010</v>
      </c>
      <c r="B7011" s="2" t="s">
        <v>1338</v>
      </c>
      <c r="C7011" s="2" t="s">
        <v>17</v>
      </c>
      <c r="D7011" s="2">
        <v>40</v>
      </c>
      <c r="E7011" s="2" t="str" cm="1">
        <f t="array" ref="E7011">_xlfn.SWITCH(TRUE,D7011&lt;25,"18 to 25",D7011&lt;40,"25 to 40",D7011&lt;50,"40 to 50",D7011&lt;60,"50 to 60","60+")</f>
        <v>40 to 50</v>
      </c>
      <c r="F7011" s="2" t="s">
        <v>40</v>
      </c>
      <c r="G7011" s="2" t="s">
        <v>19</v>
      </c>
      <c r="H7011" s="2" t="s">
        <v>41</v>
      </c>
      <c r="I7011" s="3">
        <v>43903</v>
      </c>
      <c r="J7011" s="2"/>
      <c r="K7011" s="2">
        <v>4.68</v>
      </c>
      <c r="L7011" s="2" t="str" cm="1">
        <f t="array" ref="L7011">_xlfn.SWITCH(TRUE,K7011&lt;2,"1 to 2 yrs",K7011&lt;5,"2 to 5 yrs",K7011&lt;10,"5 to 10 yrs",K7011&lt;20,"10 to 20 yrs","20+")</f>
        <v>2 to 5 yrs</v>
      </c>
      <c r="M7011" s="2">
        <v>53035</v>
      </c>
      <c r="N7011" s="4">
        <v>0.3</v>
      </c>
      <c r="O7011" s="5">
        <f t="shared" si="109"/>
        <v>68945.5</v>
      </c>
      <c r="P7011" s="2" t="s">
        <v>42</v>
      </c>
      <c r="Q7011" s="2">
        <v>5432</v>
      </c>
      <c r="R7011" s="2">
        <v>20</v>
      </c>
      <c r="S7011" s="2" t="s">
        <v>38</v>
      </c>
    </row>
    <row r="7012" spans="1:19" x14ac:dyDescent="0.3">
      <c r="A7012" s="2">
        <v>8011</v>
      </c>
      <c r="B7012" s="2" t="s">
        <v>1106</v>
      </c>
      <c r="C7012" s="2" t="s">
        <v>17</v>
      </c>
      <c r="D7012" s="2">
        <v>58</v>
      </c>
      <c r="E7012" s="2" t="str" cm="1">
        <f t="array" ref="E7012">_xlfn.SWITCH(TRUE,D7012&lt;25,"18 to 25",D7012&lt;40,"25 to 40",D7012&lt;50,"40 to 50",D7012&lt;60,"50 to 60","60+")</f>
        <v>50 to 60</v>
      </c>
      <c r="F7012" s="2" t="s">
        <v>46</v>
      </c>
      <c r="G7012" s="2" t="s">
        <v>19</v>
      </c>
      <c r="H7012" s="2" t="s">
        <v>128</v>
      </c>
      <c r="I7012" s="3">
        <v>42681</v>
      </c>
      <c r="J7012" s="2"/>
      <c r="K7012" s="2">
        <v>8.02</v>
      </c>
      <c r="L7012" s="2" t="str" cm="1">
        <f t="array" ref="L7012">_xlfn.SWITCH(TRUE,K7012&lt;2,"1 to 2 yrs",K7012&lt;5,"2 to 5 yrs",K7012&lt;10,"5 to 10 yrs",K7012&lt;20,"10 to 20 yrs","20+")</f>
        <v>5 to 10 yrs</v>
      </c>
      <c r="M7012" s="2">
        <v>114806</v>
      </c>
      <c r="N7012" s="4">
        <v>0.15</v>
      </c>
      <c r="O7012" s="5">
        <f t="shared" si="109"/>
        <v>132026.9</v>
      </c>
      <c r="P7012" s="2" t="s">
        <v>58</v>
      </c>
      <c r="Q7012" s="2">
        <v>3960</v>
      </c>
      <c r="R7012" s="2">
        <v>42</v>
      </c>
      <c r="S7012" s="2" t="s">
        <v>117</v>
      </c>
    </row>
    <row r="7013" spans="1:19" x14ac:dyDescent="0.3">
      <c r="A7013" s="2">
        <v>8012</v>
      </c>
      <c r="B7013" s="2" t="s">
        <v>1171</v>
      </c>
      <c r="C7013" s="2" t="s">
        <v>17</v>
      </c>
      <c r="D7013" s="2">
        <v>27</v>
      </c>
      <c r="E7013" s="2" t="str" cm="1">
        <f t="array" ref="E7013">_xlfn.SWITCH(TRUE,D7013&lt;25,"18 to 25",D7013&lt;40,"25 to 40",D7013&lt;50,"40 to 50",D7013&lt;60,"50 to 60","60+")</f>
        <v>25 to 40</v>
      </c>
      <c r="F7013" s="2" t="s">
        <v>46</v>
      </c>
      <c r="G7013" s="2" t="s">
        <v>19</v>
      </c>
      <c r="H7013" s="2" t="s">
        <v>128</v>
      </c>
      <c r="I7013" s="3">
        <v>45006</v>
      </c>
      <c r="J7013" s="2"/>
      <c r="K7013" s="2">
        <v>1.66</v>
      </c>
      <c r="L7013" s="2" t="str" cm="1">
        <f t="array" ref="L7013">_xlfn.SWITCH(TRUE,K7013&lt;2,"1 to 2 yrs",K7013&lt;5,"2 to 5 yrs",K7013&lt;10,"5 to 10 yrs",K7013&lt;20,"10 to 20 yrs","20+")</f>
        <v>1 to 2 yrs</v>
      </c>
      <c r="M7013" s="2">
        <v>92548</v>
      </c>
      <c r="N7013" s="4">
        <v>0.15</v>
      </c>
      <c r="O7013" s="5">
        <f t="shared" si="109"/>
        <v>106430.2</v>
      </c>
      <c r="P7013" s="2" t="s">
        <v>28</v>
      </c>
      <c r="Q7013" s="2">
        <v>1618</v>
      </c>
      <c r="R7013" s="2">
        <v>24</v>
      </c>
      <c r="S7013" s="2" t="s">
        <v>157</v>
      </c>
    </row>
    <row r="7014" spans="1:19" x14ac:dyDescent="0.3">
      <c r="A7014" s="2">
        <v>8013</v>
      </c>
      <c r="B7014" s="2" t="s">
        <v>1533</v>
      </c>
      <c r="C7014" s="2" t="s">
        <v>17</v>
      </c>
      <c r="D7014" s="2">
        <v>35</v>
      </c>
      <c r="E7014" s="2" t="str" cm="1">
        <f t="array" ref="E7014">_xlfn.SWITCH(TRUE,D7014&lt;25,"18 to 25",D7014&lt;40,"25 to 40",D7014&lt;50,"40 to 50",D7014&lt;60,"50 to 60","60+")</f>
        <v>25 to 40</v>
      </c>
      <c r="F7014" s="2" t="s">
        <v>31</v>
      </c>
      <c r="G7014" s="2" t="s">
        <v>19</v>
      </c>
      <c r="H7014" s="2" t="s">
        <v>33</v>
      </c>
      <c r="I7014" s="3">
        <v>45374</v>
      </c>
      <c r="J7014" s="2"/>
      <c r="K7014" s="2">
        <v>0.65</v>
      </c>
      <c r="L7014" s="2" t="str" cm="1">
        <f t="array" ref="L7014">_xlfn.SWITCH(TRUE,K7014&lt;2,"1 to 2 yrs",K7014&lt;5,"2 to 5 yrs",K7014&lt;10,"5 to 10 yrs",K7014&lt;20,"10 to 20 yrs","20+")</f>
        <v>1 to 2 yrs</v>
      </c>
      <c r="M7014" s="2">
        <v>48636</v>
      </c>
      <c r="N7014" s="4">
        <v>0.2</v>
      </c>
      <c r="O7014" s="5">
        <f t="shared" si="109"/>
        <v>58363.199999999997</v>
      </c>
      <c r="P7014" s="2" t="s">
        <v>28</v>
      </c>
      <c r="Q7014" s="2">
        <v>3543</v>
      </c>
      <c r="R7014" s="2">
        <v>84</v>
      </c>
      <c r="S7014" s="2" t="s">
        <v>87</v>
      </c>
    </row>
    <row r="7015" spans="1:19" x14ac:dyDescent="0.3">
      <c r="A7015" s="2">
        <v>8014</v>
      </c>
      <c r="B7015" s="2" t="s">
        <v>711</v>
      </c>
      <c r="C7015" s="2" t="s">
        <v>17</v>
      </c>
      <c r="D7015" s="2">
        <v>25</v>
      </c>
      <c r="E7015" s="2" t="str" cm="1">
        <f t="array" ref="E7015">_xlfn.SWITCH(TRUE,D7015&lt;25,"18 to 25",D7015&lt;40,"25 to 40",D7015&lt;50,"40 to 50",D7015&lt;60,"50 to 60","60+")</f>
        <v>25 to 40</v>
      </c>
      <c r="F7015" s="2" t="s">
        <v>46</v>
      </c>
      <c r="G7015" s="2" t="s">
        <v>19</v>
      </c>
      <c r="H7015" s="2" t="s">
        <v>128</v>
      </c>
      <c r="I7015" s="3">
        <v>42038</v>
      </c>
      <c r="J7015" s="2"/>
      <c r="K7015" s="2">
        <v>9.7899999999999991</v>
      </c>
      <c r="L7015" s="2" t="str" cm="1">
        <f t="array" ref="L7015">_xlfn.SWITCH(TRUE,K7015&lt;2,"1 to 2 yrs",K7015&lt;5,"2 to 5 yrs",K7015&lt;10,"5 to 10 yrs",K7015&lt;20,"10 to 20 yrs","20+")</f>
        <v>5 to 10 yrs</v>
      </c>
      <c r="M7015" s="2">
        <v>133363</v>
      </c>
      <c r="N7015" s="4">
        <v>0.2</v>
      </c>
      <c r="O7015" s="5">
        <f t="shared" si="109"/>
        <v>160035.6</v>
      </c>
      <c r="P7015" s="2" t="s">
        <v>58</v>
      </c>
      <c r="Q7015" s="2">
        <v>6277</v>
      </c>
      <c r="R7015" s="2">
        <v>66</v>
      </c>
      <c r="S7015" s="2" t="s">
        <v>157</v>
      </c>
    </row>
    <row r="7016" spans="1:19" x14ac:dyDescent="0.3">
      <c r="A7016" s="2">
        <v>8015</v>
      </c>
      <c r="B7016" s="2" t="s">
        <v>911</v>
      </c>
      <c r="C7016" s="2" t="s">
        <v>24</v>
      </c>
      <c r="D7016" s="2">
        <v>43</v>
      </c>
      <c r="E7016" s="2" t="str" cm="1">
        <f t="array" ref="E7016">_xlfn.SWITCH(TRUE,D7016&lt;25,"18 to 25",D7016&lt;40,"25 to 40",D7016&lt;50,"40 to 50",D7016&lt;60,"50 to 60","60+")</f>
        <v>40 to 50</v>
      </c>
      <c r="F7016" s="2" t="s">
        <v>25</v>
      </c>
      <c r="G7016" s="2" t="s">
        <v>32</v>
      </c>
      <c r="H7016" s="2" t="s">
        <v>155</v>
      </c>
      <c r="I7016" s="3">
        <v>42214</v>
      </c>
      <c r="J7016" s="2"/>
      <c r="K7016" s="2">
        <v>9.3000000000000007</v>
      </c>
      <c r="L7016" s="2" t="str" cm="1">
        <f t="array" ref="L7016">_xlfn.SWITCH(TRUE,K7016&lt;2,"1 to 2 yrs",K7016&lt;5,"2 to 5 yrs",K7016&lt;10,"5 to 10 yrs",K7016&lt;20,"10 to 20 yrs","20+")</f>
        <v>5 to 10 yrs</v>
      </c>
      <c r="M7016" s="2">
        <v>81320</v>
      </c>
      <c r="N7016" s="4">
        <v>0.25</v>
      </c>
      <c r="O7016" s="5">
        <f t="shared" si="109"/>
        <v>101650</v>
      </c>
      <c r="P7016" s="2" t="s">
        <v>58</v>
      </c>
      <c r="Q7016" s="2">
        <v>4997</v>
      </c>
      <c r="R7016" s="2">
        <v>92</v>
      </c>
      <c r="S7016" s="2" t="s">
        <v>79</v>
      </c>
    </row>
    <row r="7017" spans="1:19" x14ac:dyDescent="0.3">
      <c r="A7017" s="2">
        <v>8016</v>
      </c>
      <c r="B7017" s="2" t="s">
        <v>1281</v>
      </c>
      <c r="C7017" s="2" t="s">
        <v>17</v>
      </c>
      <c r="D7017" s="2">
        <v>60</v>
      </c>
      <c r="E7017" s="2" t="str" cm="1">
        <f t="array" ref="E7017">_xlfn.SWITCH(TRUE,D7017&lt;25,"18 to 25",D7017&lt;40,"25 to 40",D7017&lt;50,"40 to 50",D7017&lt;60,"50 to 60","60+")</f>
        <v>60+</v>
      </c>
      <c r="F7017" s="2" t="s">
        <v>31</v>
      </c>
      <c r="G7017" s="2" t="s">
        <v>32</v>
      </c>
      <c r="H7017" s="2" t="s">
        <v>68</v>
      </c>
      <c r="I7017" s="3">
        <v>43880</v>
      </c>
      <c r="J7017" s="2"/>
      <c r="K7017" s="2">
        <v>4.74</v>
      </c>
      <c r="L7017" s="2" t="str" cm="1">
        <f t="array" ref="L7017">_xlfn.SWITCH(TRUE,K7017&lt;2,"1 to 2 yrs",K7017&lt;5,"2 to 5 yrs",K7017&lt;10,"5 to 10 yrs",K7017&lt;20,"10 to 20 yrs","20+")</f>
        <v>2 to 5 yrs</v>
      </c>
      <c r="M7017" s="2">
        <v>75435</v>
      </c>
      <c r="N7017" s="4">
        <v>0.15</v>
      </c>
      <c r="O7017" s="5">
        <f t="shared" si="109"/>
        <v>86750.25</v>
      </c>
      <c r="P7017" s="2" t="s">
        <v>21</v>
      </c>
      <c r="Q7017" s="2">
        <v>1294</v>
      </c>
      <c r="R7017" s="2">
        <v>34</v>
      </c>
      <c r="S7017" s="2" t="s">
        <v>29</v>
      </c>
    </row>
    <row r="7018" spans="1:19" x14ac:dyDescent="0.3">
      <c r="A7018" s="2">
        <v>8017</v>
      </c>
      <c r="B7018" s="2" t="s">
        <v>1469</v>
      </c>
      <c r="C7018" s="2" t="s">
        <v>17</v>
      </c>
      <c r="D7018" s="2">
        <v>57</v>
      </c>
      <c r="E7018" s="2" t="str" cm="1">
        <f t="array" ref="E7018">_xlfn.SWITCH(TRUE,D7018&lt;25,"18 to 25",D7018&lt;40,"25 to 40",D7018&lt;50,"40 to 50",D7018&lt;60,"50 to 60","60+")</f>
        <v>50 to 60</v>
      </c>
      <c r="F7018" s="2" t="s">
        <v>40</v>
      </c>
      <c r="G7018" s="2" t="s">
        <v>19</v>
      </c>
      <c r="H7018" s="2" t="s">
        <v>65</v>
      </c>
      <c r="I7018" s="3">
        <v>42812</v>
      </c>
      <c r="J7018" s="2"/>
      <c r="K7018" s="2">
        <v>7.67</v>
      </c>
      <c r="L7018" s="2" t="str" cm="1">
        <f t="array" ref="L7018">_xlfn.SWITCH(TRUE,K7018&lt;2,"1 to 2 yrs",K7018&lt;5,"2 to 5 yrs",K7018&lt;10,"5 to 10 yrs",K7018&lt;20,"10 to 20 yrs","20+")</f>
        <v>5 to 10 yrs</v>
      </c>
      <c r="M7018" s="2">
        <v>53481</v>
      </c>
      <c r="N7018" s="4">
        <v>0.3</v>
      </c>
      <c r="O7018" s="5">
        <f t="shared" si="109"/>
        <v>69525.3</v>
      </c>
      <c r="P7018" s="2" t="s">
        <v>28</v>
      </c>
      <c r="Q7018" s="2">
        <v>1991</v>
      </c>
      <c r="R7018" s="2">
        <v>85</v>
      </c>
      <c r="S7018" s="2" t="s">
        <v>90</v>
      </c>
    </row>
    <row r="7019" spans="1:19" x14ac:dyDescent="0.3">
      <c r="A7019" s="2">
        <v>8018</v>
      </c>
      <c r="B7019" s="2" t="s">
        <v>1235</v>
      </c>
      <c r="C7019" s="2" t="s">
        <v>17</v>
      </c>
      <c r="D7019" s="2">
        <v>55</v>
      </c>
      <c r="E7019" s="2" t="str" cm="1">
        <f t="array" ref="E7019">_xlfn.SWITCH(TRUE,D7019&lt;25,"18 to 25",D7019&lt;40,"25 to 40",D7019&lt;50,"40 to 50",D7019&lt;60,"50 to 60","60+")</f>
        <v>50 to 60</v>
      </c>
      <c r="F7019" s="2" t="s">
        <v>92</v>
      </c>
      <c r="G7019" s="2" t="s">
        <v>32</v>
      </c>
      <c r="H7019" s="2" t="s">
        <v>235</v>
      </c>
      <c r="I7019" s="3">
        <v>43153</v>
      </c>
      <c r="J7019" s="2"/>
      <c r="K7019" s="2">
        <v>6.73</v>
      </c>
      <c r="L7019" s="2" t="str" cm="1">
        <f t="array" ref="L7019">_xlfn.SWITCH(TRUE,K7019&lt;2,"1 to 2 yrs",K7019&lt;5,"2 to 5 yrs",K7019&lt;10,"5 to 10 yrs",K7019&lt;20,"10 to 20 yrs","20+")</f>
        <v>5 to 10 yrs</v>
      </c>
      <c r="M7019" s="2">
        <v>76152</v>
      </c>
      <c r="N7019" s="4">
        <v>0.2</v>
      </c>
      <c r="O7019" s="5">
        <f t="shared" si="109"/>
        <v>91382.399999999994</v>
      </c>
      <c r="P7019" s="2" t="s">
        <v>28</v>
      </c>
      <c r="Q7019" s="2">
        <v>5333</v>
      </c>
      <c r="R7019" s="2">
        <v>22</v>
      </c>
      <c r="S7019" s="2" t="s">
        <v>117</v>
      </c>
    </row>
    <row r="7020" spans="1:19" x14ac:dyDescent="0.3">
      <c r="A7020" s="2">
        <v>8019</v>
      </c>
      <c r="B7020" s="2" t="s">
        <v>154</v>
      </c>
      <c r="C7020" s="2" t="s">
        <v>24</v>
      </c>
      <c r="D7020" s="2">
        <v>48</v>
      </c>
      <c r="E7020" s="2" t="str" cm="1">
        <f t="array" ref="E7020">_xlfn.SWITCH(TRUE,D7020&lt;25,"18 to 25",D7020&lt;40,"25 to 40",D7020&lt;50,"40 to 50",D7020&lt;60,"50 to 60","60+")</f>
        <v>40 to 50</v>
      </c>
      <c r="F7020" s="2" t="s">
        <v>75</v>
      </c>
      <c r="G7020" s="2" t="s">
        <v>19</v>
      </c>
      <c r="H7020" s="2" t="s">
        <v>201</v>
      </c>
      <c r="I7020" s="3">
        <v>42710</v>
      </c>
      <c r="J7020" s="3">
        <v>45566</v>
      </c>
      <c r="K7020" s="2">
        <v>7.82</v>
      </c>
      <c r="L7020" s="2" t="str" cm="1">
        <f t="array" ref="L7020">_xlfn.SWITCH(TRUE,K7020&lt;2,"1 to 2 yrs",K7020&lt;5,"2 to 5 yrs",K7020&lt;10,"5 to 10 yrs",K7020&lt;20,"10 to 20 yrs","20+")</f>
        <v>5 to 10 yrs</v>
      </c>
      <c r="M7020" s="2">
        <v>103368</v>
      </c>
      <c r="N7020" s="4">
        <v>0.15</v>
      </c>
      <c r="O7020" s="5">
        <f t="shared" si="109"/>
        <v>118873.2</v>
      </c>
      <c r="P7020" s="2" t="s">
        <v>28</v>
      </c>
      <c r="Q7020" s="2">
        <v>4769</v>
      </c>
      <c r="R7020" s="2">
        <v>12</v>
      </c>
      <c r="S7020" s="2" t="s">
        <v>59</v>
      </c>
    </row>
    <row r="7021" spans="1:19" x14ac:dyDescent="0.3">
      <c r="A7021" s="2">
        <v>8020</v>
      </c>
      <c r="B7021" s="2" t="s">
        <v>887</v>
      </c>
      <c r="C7021" s="2" t="s">
        <v>24</v>
      </c>
      <c r="D7021" s="2">
        <v>28</v>
      </c>
      <c r="E7021" s="2" t="str" cm="1">
        <f t="array" ref="E7021">_xlfn.SWITCH(TRUE,D7021&lt;25,"18 to 25",D7021&lt;40,"25 to 40",D7021&lt;50,"40 to 50",D7021&lt;60,"50 to 60","60+")</f>
        <v>25 to 40</v>
      </c>
      <c r="F7021" s="2" t="s">
        <v>92</v>
      </c>
      <c r="G7021" s="2" t="s">
        <v>26</v>
      </c>
      <c r="H7021" s="2" t="s">
        <v>190</v>
      </c>
      <c r="I7021" s="3">
        <v>45110</v>
      </c>
      <c r="J7021" s="2"/>
      <c r="K7021" s="2">
        <v>1.37</v>
      </c>
      <c r="L7021" s="2" t="str" cm="1">
        <f t="array" ref="L7021">_xlfn.SWITCH(TRUE,K7021&lt;2,"1 to 2 yrs",K7021&lt;5,"2 to 5 yrs",K7021&lt;10,"5 to 10 yrs",K7021&lt;20,"10 to 20 yrs","20+")</f>
        <v>1 to 2 yrs</v>
      </c>
      <c r="M7021" s="2">
        <v>61312</v>
      </c>
      <c r="N7021" s="4">
        <v>0.15</v>
      </c>
      <c r="O7021" s="5">
        <f t="shared" si="109"/>
        <v>70508.800000000003</v>
      </c>
      <c r="P7021" s="2" t="s">
        <v>58</v>
      </c>
      <c r="Q7021" s="2">
        <v>1524</v>
      </c>
      <c r="R7021" s="2">
        <v>97</v>
      </c>
      <c r="S7021" s="2" t="s">
        <v>103</v>
      </c>
    </row>
    <row r="7022" spans="1:19" x14ac:dyDescent="0.3">
      <c r="A7022" s="2">
        <v>8021</v>
      </c>
      <c r="B7022" s="2" t="s">
        <v>1384</v>
      </c>
      <c r="C7022" s="2" t="s">
        <v>24</v>
      </c>
      <c r="D7022" s="2">
        <v>24</v>
      </c>
      <c r="E7022" s="2" t="str" cm="1">
        <f t="array" ref="E7022">_xlfn.SWITCH(TRUE,D7022&lt;25,"18 to 25",D7022&lt;40,"25 to 40",D7022&lt;50,"40 to 50",D7022&lt;60,"50 to 60","60+")</f>
        <v>18 to 25</v>
      </c>
      <c r="F7022" s="2" t="s">
        <v>31</v>
      </c>
      <c r="G7022" s="2" t="s">
        <v>19</v>
      </c>
      <c r="H7022" s="2" t="s">
        <v>139</v>
      </c>
      <c r="I7022" s="3">
        <v>44476</v>
      </c>
      <c r="J7022" s="2"/>
      <c r="K7022" s="2">
        <v>3.11</v>
      </c>
      <c r="L7022" s="2" t="str" cm="1">
        <f t="array" ref="L7022">_xlfn.SWITCH(TRUE,K7022&lt;2,"1 to 2 yrs",K7022&lt;5,"2 to 5 yrs",K7022&lt;10,"5 to 10 yrs",K7022&lt;20,"10 to 20 yrs","20+")</f>
        <v>2 to 5 yrs</v>
      </c>
      <c r="M7022" s="2">
        <v>58076</v>
      </c>
      <c r="N7022" s="4">
        <v>0.25</v>
      </c>
      <c r="O7022" s="5">
        <f t="shared" si="109"/>
        <v>72595</v>
      </c>
      <c r="P7022" s="2" t="s">
        <v>28</v>
      </c>
      <c r="Q7022" s="2">
        <v>2496</v>
      </c>
      <c r="R7022" s="2">
        <v>22</v>
      </c>
      <c r="S7022" s="2" t="s">
        <v>29</v>
      </c>
    </row>
    <row r="7023" spans="1:19" x14ac:dyDescent="0.3">
      <c r="A7023" s="2">
        <v>8022</v>
      </c>
      <c r="B7023" s="2" t="s">
        <v>1198</v>
      </c>
      <c r="C7023" s="2" t="s">
        <v>24</v>
      </c>
      <c r="D7023" s="2">
        <v>54</v>
      </c>
      <c r="E7023" s="2" t="str" cm="1">
        <f t="array" ref="E7023">_xlfn.SWITCH(TRUE,D7023&lt;25,"18 to 25",D7023&lt;40,"25 to 40",D7023&lt;50,"40 to 50",D7023&lt;60,"50 to 60","60+")</f>
        <v>50 to 60</v>
      </c>
      <c r="F7023" s="2" t="s">
        <v>31</v>
      </c>
      <c r="G7023" s="2" t="s">
        <v>19</v>
      </c>
      <c r="H7023" s="2" t="s">
        <v>139</v>
      </c>
      <c r="I7023" s="3">
        <v>45111</v>
      </c>
      <c r="J7023" s="2"/>
      <c r="K7023" s="2">
        <v>1.37</v>
      </c>
      <c r="L7023" s="2" t="str" cm="1">
        <f t="array" ref="L7023">_xlfn.SWITCH(TRUE,K7023&lt;2,"1 to 2 yrs",K7023&lt;5,"2 to 5 yrs",K7023&lt;10,"5 to 10 yrs",K7023&lt;20,"10 to 20 yrs","20+")</f>
        <v>1 to 2 yrs</v>
      </c>
      <c r="M7023" s="2">
        <v>68222</v>
      </c>
      <c r="N7023" s="4">
        <v>0.2</v>
      </c>
      <c r="O7023" s="5">
        <f t="shared" si="109"/>
        <v>81866.399999999994</v>
      </c>
      <c r="P7023" s="2" t="s">
        <v>28</v>
      </c>
      <c r="Q7023" s="2">
        <v>5313</v>
      </c>
      <c r="R7023" s="2">
        <v>62</v>
      </c>
      <c r="S7023" s="2" t="s">
        <v>103</v>
      </c>
    </row>
    <row r="7024" spans="1:19" x14ac:dyDescent="0.3">
      <c r="A7024" s="2">
        <v>8023</v>
      </c>
      <c r="B7024" s="2" t="s">
        <v>628</v>
      </c>
      <c r="C7024" s="2" t="s">
        <v>17</v>
      </c>
      <c r="D7024" s="2">
        <v>23</v>
      </c>
      <c r="E7024" s="2" t="str" cm="1">
        <f t="array" ref="E7024">_xlfn.SWITCH(TRUE,D7024&lt;25,"18 to 25",D7024&lt;40,"25 to 40",D7024&lt;50,"40 to 50",D7024&lt;60,"50 to 60","60+")</f>
        <v>18 to 25</v>
      </c>
      <c r="F7024" s="2" t="s">
        <v>18</v>
      </c>
      <c r="G7024" s="2" t="s">
        <v>26</v>
      </c>
      <c r="H7024" s="2" t="s">
        <v>20</v>
      </c>
      <c r="I7024" s="3">
        <v>42808</v>
      </c>
      <c r="J7024" s="3">
        <v>44493</v>
      </c>
      <c r="K7024" s="2">
        <v>4.6100000000000003</v>
      </c>
      <c r="L7024" s="2" t="str" cm="1">
        <f t="array" ref="L7024">_xlfn.SWITCH(TRUE,K7024&lt;2,"1 to 2 yrs",K7024&lt;5,"2 to 5 yrs",K7024&lt;10,"5 to 10 yrs",K7024&lt;20,"10 to 20 yrs","20+")</f>
        <v>2 to 5 yrs</v>
      </c>
      <c r="M7024" s="2">
        <v>79404</v>
      </c>
      <c r="N7024" s="4">
        <v>0.2</v>
      </c>
      <c r="O7024" s="5">
        <f t="shared" si="109"/>
        <v>95284.800000000003</v>
      </c>
      <c r="P7024" s="2" t="s">
        <v>28</v>
      </c>
      <c r="Q7024" s="2">
        <v>4330</v>
      </c>
      <c r="R7024" s="2">
        <v>98</v>
      </c>
      <c r="S7024" s="2" t="s">
        <v>54</v>
      </c>
    </row>
    <row r="7025" spans="1:19" x14ac:dyDescent="0.3">
      <c r="A7025" s="2">
        <v>8024</v>
      </c>
      <c r="B7025" s="2" t="s">
        <v>386</v>
      </c>
      <c r="C7025" s="2" t="s">
        <v>17</v>
      </c>
      <c r="D7025" s="2">
        <v>63</v>
      </c>
      <c r="E7025" s="2" t="str" cm="1">
        <f t="array" ref="E7025">_xlfn.SWITCH(TRUE,D7025&lt;25,"18 to 25",D7025&lt;40,"25 to 40",D7025&lt;50,"40 to 50",D7025&lt;60,"50 to 60","60+")</f>
        <v>60+</v>
      </c>
      <c r="F7025" s="2" t="s">
        <v>56</v>
      </c>
      <c r="G7025" s="2" t="s">
        <v>32</v>
      </c>
      <c r="H7025" s="2" t="s">
        <v>57</v>
      </c>
      <c r="I7025" s="3">
        <v>44328</v>
      </c>
      <c r="J7025" s="2"/>
      <c r="K7025" s="2">
        <v>3.52</v>
      </c>
      <c r="L7025" s="2" t="str" cm="1">
        <f t="array" ref="L7025">_xlfn.SWITCH(TRUE,K7025&lt;2,"1 to 2 yrs",K7025&lt;5,"2 to 5 yrs",K7025&lt;10,"5 to 10 yrs",K7025&lt;20,"10 to 20 yrs","20+")</f>
        <v>2 to 5 yrs</v>
      </c>
      <c r="M7025" s="2">
        <v>107432</v>
      </c>
      <c r="N7025" s="4">
        <v>0.2</v>
      </c>
      <c r="O7025" s="5">
        <f t="shared" si="109"/>
        <v>128918.39999999999</v>
      </c>
      <c r="P7025" s="2" t="s">
        <v>58</v>
      </c>
      <c r="Q7025" s="2"/>
      <c r="R7025" s="2">
        <v>82</v>
      </c>
      <c r="S7025" s="2" t="s">
        <v>29</v>
      </c>
    </row>
    <row r="7026" spans="1:19" x14ac:dyDescent="0.3">
      <c r="A7026" s="2">
        <v>8025</v>
      </c>
      <c r="B7026" s="2" t="s">
        <v>236</v>
      </c>
      <c r="C7026" s="2" t="s">
        <v>17</v>
      </c>
      <c r="D7026" s="2">
        <v>37</v>
      </c>
      <c r="E7026" s="2" t="str" cm="1">
        <f t="array" ref="E7026">_xlfn.SWITCH(TRUE,D7026&lt;25,"18 to 25",D7026&lt;40,"25 to 40",D7026&lt;50,"40 to 50",D7026&lt;60,"50 to 60","60+")</f>
        <v>25 to 40</v>
      </c>
      <c r="F7026" s="2" t="s">
        <v>56</v>
      </c>
      <c r="G7026" s="2" t="s">
        <v>26</v>
      </c>
      <c r="H7026" s="2" t="s">
        <v>162</v>
      </c>
      <c r="I7026" s="3">
        <v>42192</v>
      </c>
      <c r="J7026" s="3">
        <v>43619</v>
      </c>
      <c r="K7026" s="2">
        <v>3.91</v>
      </c>
      <c r="L7026" s="2" t="str" cm="1">
        <f t="array" ref="L7026">_xlfn.SWITCH(TRUE,K7026&lt;2,"1 to 2 yrs",K7026&lt;5,"2 to 5 yrs",K7026&lt;10,"5 to 10 yrs",K7026&lt;20,"10 to 20 yrs","20+")</f>
        <v>2 to 5 yrs</v>
      </c>
      <c r="M7026" s="2">
        <v>100436</v>
      </c>
      <c r="N7026" s="4">
        <v>0.2</v>
      </c>
      <c r="O7026" s="5">
        <f t="shared" si="109"/>
        <v>120523.2</v>
      </c>
      <c r="P7026" s="2" t="s">
        <v>42</v>
      </c>
      <c r="Q7026" s="2"/>
      <c r="R7026" s="2">
        <v>14</v>
      </c>
      <c r="S7026" s="2" t="s">
        <v>54</v>
      </c>
    </row>
    <row r="7027" spans="1:19" x14ac:dyDescent="0.3">
      <c r="A7027" s="2">
        <v>8026</v>
      </c>
      <c r="B7027" s="2" t="s">
        <v>1376</v>
      </c>
      <c r="C7027" s="2" t="s">
        <v>24</v>
      </c>
      <c r="D7027" s="2">
        <v>46</v>
      </c>
      <c r="E7027" s="2" t="str" cm="1">
        <f t="array" ref="E7027">_xlfn.SWITCH(TRUE,D7027&lt;25,"18 to 25",D7027&lt;40,"25 to 40",D7027&lt;50,"40 to 50",D7027&lt;60,"50 to 60","60+")</f>
        <v>40 to 50</v>
      </c>
      <c r="F7027" s="2" t="s">
        <v>31</v>
      </c>
      <c r="G7027" s="2" t="s">
        <v>19</v>
      </c>
      <c r="H7027" s="2" t="s">
        <v>139</v>
      </c>
      <c r="I7027" s="3">
        <v>44859</v>
      </c>
      <c r="J7027" s="2"/>
      <c r="K7027" s="2">
        <v>2.06</v>
      </c>
      <c r="L7027" s="2" t="str" cm="1">
        <f t="array" ref="L7027">_xlfn.SWITCH(TRUE,K7027&lt;2,"1 to 2 yrs",K7027&lt;5,"2 to 5 yrs",K7027&lt;10,"5 to 10 yrs",K7027&lt;20,"10 to 20 yrs","20+")</f>
        <v>2 to 5 yrs</v>
      </c>
      <c r="M7027" s="2">
        <v>66032</v>
      </c>
      <c r="N7027" s="4">
        <v>0.5</v>
      </c>
      <c r="O7027" s="5">
        <f t="shared" si="109"/>
        <v>99048</v>
      </c>
      <c r="P7027" s="2" t="s">
        <v>28</v>
      </c>
      <c r="Q7027" s="2">
        <v>2886</v>
      </c>
      <c r="R7027" s="2">
        <v>78</v>
      </c>
      <c r="S7027" s="2" t="s">
        <v>29</v>
      </c>
    </row>
    <row r="7028" spans="1:19" x14ac:dyDescent="0.3">
      <c r="A7028" s="2">
        <v>8027</v>
      </c>
      <c r="B7028" s="2" t="s">
        <v>242</v>
      </c>
      <c r="C7028" s="2" t="s">
        <v>17</v>
      </c>
      <c r="D7028" s="2">
        <v>36</v>
      </c>
      <c r="E7028" s="2" t="str" cm="1">
        <f t="array" ref="E7028">_xlfn.SWITCH(TRUE,D7028&lt;25,"18 to 25",D7028&lt;40,"25 to 40",D7028&lt;50,"40 to 50",D7028&lt;60,"50 to 60","60+")</f>
        <v>25 to 40</v>
      </c>
      <c r="F7028" s="2" t="s">
        <v>75</v>
      </c>
      <c r="G7028" s="2" t="s">
        <v>32</v>
      </c>
      <c r="H7028" s="2" t="s">
        <v>201</v>
      </c>
      <c r="I7028" s="3">
        <v>43919</v>
      </c>
      <c r="J7028" s="3">
        <v>45476</v>
      </c>
      <c r="K7028" s="2">
        <v>4.26</v>
      </c>
      <c r="L7028" s="2" t="str" cm="1">
        <f t="array" ref="L7028">_xlfn.SWITCH(TRUE,K7028&lt;2,"1 to 2 yrs",K7028&lt;5,"2 to 5 yrs",K7028&lt;10,"5 to 10 yrs",K7028&lt;20,"10 to 20 yrs","20+")</f>
        <v>2 to 5 yrs</v>
      </c>
      <c r="M7028" s="2">
        <v>93372</v>
      </c>
      <c r="N7028" s="4">
        <v>0.1</v>
      </c>
      <c r="O7028" s="5">
        <f t="shared" si="109"/>
        <v>102709.2</v>
      </c>
      <c r="P7028" s="2" t="s">
        <v>28</v>
      </c>
      <c r="Q7028" s="2">
        <v>7763</v>
      </c>
      <c r="R7028" s="2">
        <v>25</v>
      </c>
      <c r="S7028" s="2" t="s">
        <v>22</v>
      </c>
    </row>
    <row r="7029" spans="1:19" x14ac:dyDescent="0.3">
      <c r="A7029" s="2">
        <v>8028</v>
      </c>
      <c r="B7029" s="2" t="s">
        <v>1018</v>
      </c>
      <c r="C7029" s="2" t="s">
        <v>17</v>
      </c>
      <c r="D7029" s="2">
        <v>45</v>
      </c>
      <c r="E7029" s="2" t="str" cm="1">
        <f t="array" ref="E7029">_xlfn.SWITCH(TRUE,D7029&lt;25,"18 to 25",D7029&lt;40,"25 to 40",D7029&lt;50,"40 to 50",D7029&lt;60,"50 to 60","60+")</f>
        <v>40 to 50</v>
      </c>
      <c r="F7029" s="2" t="s">
        <v>18</v>
      </c>
      <c r="G7029" s="2" t="s">
        <v>19</v>
      </c>
      <c r="H7029" s="2" t="s">
        <v>63</v>
      </c>
      <c r="I7029" s="3">
        <v>43835</v>
      </c>
      <c r="J7029" s="2"/>
      <c r="K7029" s="2">
        <v>4.87</v>
      </c>
      <c r="L7029" s="2" t="str" cm="1">
        <f t="array" ref="L7029">_xlfn.SWITCH(TRUE,K7029&lt;2,"1 to 2 yrs",K7029&lt;5,"2 to 5 yrs",K7029&lt;10,"5 to 10 yrs",K7029&lt;20,"10 to 20 yrs","20+")</f>
        <v>2 to 5 yrs</v>
      </c>
      <c r="M7029" s="2">
        <v>75632</v>
      </c>
      <c r="N7029" s="4">
        <v>0.2</v>
      </c>
      <c r="O7029" s="5">
        <f t="shared" si="109"/>
        <v>90758.399999999994</v>
      </c>
      <c r="P7029" s="2" t="s">
        <v>28</v>
      </c>
      <c r="Q7029" s="2">
        <v>6437</v>
      </c>
      <c r="R7029" s="2">
        <v>66</v>
      </c>
      <c r="S7029" s="2" t="s">
        <v>99</v>
      </c>
    </row>
    <row r="7030" spans="1:19" x14ac:dyDescent="0.3">
      <c r="A7030" s="2">
        <v>8029</v>
      </c>
      <c r="B7030" s="2" t="s">
        <v>1162</v>
      </c>
      <c r="C7030" s="2" t="s">
        <v>24</v>
      </c>
      <c r="D7030" s="2">
        <v>36</v>
      </c>
      <c r="E7030" s="2" t="str" cm="1">
        <f t="array" ref="E7030">_xlfn.SWITCH(TRUE,D7030&lt;25,"18 to 25",D7030&lt;40,"25 to 40",D7030&lt;50,"40 to 50",D7030&lt;60,"50 to 60","60+")</f>
        <v>25 to 40</v>
      </c>
      <c r="F7030" s="2" t="s">
        <v>36</v>
      </c>
      <c r="G7030" s="2" t="s">
        <v>19</v>
      </c>
      <c r="H7030" s="2" t="s">
        <v>37</v>
      </c>
      <c r="I7030" s="3">
        <v>42935</v>
      </c>
      <c r="J7030" s="2"/>
      <c r="K7030" s="2">
        <v>7.33</v>
      </c>
      <c r="L7030" s="2" t="str" cm="1">
        <f t="array" ref="L7030">_xlfn.SWITCH(TRUE,K7030&lt;2,"1 to 2 yrs",K7030&lt;5,"2 to 5 yrs",K7030&lt;10,"5 to 10 yrs",K7030&lt;20,"10 to 20 yrs","20+")</f>
        <v>5 to 10 yrs</v>
      </c>
      <c r="M7030" s="2">
        <v>89438</v>
      </c>
      <c r="N7030" s="4">
        <v>0</v>
      </c>
      <c r="O7030" s="5">
        <f t="shared" si="109"/>
        <v>89438</v>
      </c>
      <c r="P7030" s="2" t="s">
        <v>58</v>
      </c>
      <c r="Q7030" s="2">
        <v>7664</v>
      </c>
      <c r="R7030" s="2">
        <v>80</v>
      </c>
      <c r="S7030" s="2" t="s">
        <v>103</v>
      </c>
    </row>
    <row r="7031" spans="1:19" x14ac:dyDescent="0.3">
      <c r="A7031" s="2">
        <v>8030</v>
      </c>
      <c r="B7031" s="2" t="s">
        <v>864</v>
      </c>
      <c r="C7031" s="2" t="s">
        <v>24</v>
      </c>
      <c r="D7031" s="2">
        <v>52</v>
      </c>
      <c r="E7031" s="2" t="str" cm="1">
        <f t="array" ref="E7031">_xlfn.SWITCH(TRUE,D7031&lt;25,"18 to 25",D7031&lt;40,"25 to 40",D7031&lt;50,"40 to 50",D7031&lt;60,"50 to 60","60+")</f>
        <v>50 to 60</v>
      </c>
      <c r="F7031" s="2" t="s">
        <v>50</v>
      </c>
      <c r="G7031" s="2" t="s">
        <v>19</v>
      </c>
      <c r="H7031" s="2" t="s">
        <v>51</v>
      </c>
      <c r="I7031" s="3">
        <v>45029</v>
      </c>
      <c r="J7031" s="2"/>
      <c r="K7031" s="2">
        <v>1.6</v>
      </c>
      <c r="L7031" s="2" t="str" cm="1">
        <f t="array" ref="L7031">_xlfn.SWITCH(TRUE,K7031&lt;2,"1 to 2 yrs",K7031&lt;5,"2 to 5 yrs",K7031&lt;10,"5 to 10 yrs",K7031&lt;20,"10 to 20 yrs","20+")</f>
        <v>1 to 2 yrs</v>
      </c>
      <c r="M7031" s="2">
        <v>85197</v>
      </c>
      <c r="N7031" s="4">
        <v>0.15</v>
      </c>
      <c r="O7031" s="5">
        <f t="shared" si="109"/>
        <v>97976.55</v>
      </c>
      <c r="P7031" s="2" t="s">
        <v>21</v>
      </c>
      <c r="Q7031" s="2"/>
      <c r="R7031" s="2">
        <v>93</v>
      </c>
      <c r="S7031" s="2" t="s">
        <v>59</v>
      </c>
    </row>
    <row r="7032" spans="1:19" x14ac:dyDescent="0.3">
      <c r="A7032" s="2">
        <v>8031</v>
      </c>
      <c r="B7032" s="2" t="s">
        <v>972</v>
      </c>
      <c r="C7032" s="2" t="s">
        <v>24</v>
      </c>
      <c r="D7032" s="2">
        <v>35</v>
      </c>
      <c r="E7032" s="2" t="str" cm="1">
        <f t="array" ref="E7032">_xlfn.SWITCH(TRUE,D7032&lt;25,"18 to 25",D7032&lt;40,"25 to 40",D7032&lt;50,"40 to 50",D7032&lt;60,"50 to 60","60+")</f>
        <v>25 to 40</v>
      </c>
      <c r="F7032" s="2" t="s">
        <v>75</v>
      </c>
      <c r="G7032" s="2" t="s">
        <v>19</v>
      </c>
      <c r="H7032" s="2" t="s">
        <v>174</v>
      </c>
      <c r="I7032" s="3">
        <v>44012</v>
      </c>
      <c r="J7032" s="2"/>
      <c r="K7032" s="2">
        <v>4.38</v>
      </c>
      <c r="L7032" s="2" t="str" cm="1">
        <f t="array" ref="L7032">_xlfn.SWITCH(TRUE,K7032&lt;2,"1 to 2 yrs",K7032&lt;5,"2 to 5 yrs",K7032&lt;10,"5 to 10 yrs",K7032&lt;20,"10 to 20 yrs","20+")</f>
        <v>2 to 5 yrs</v>
      </c>
      <c r="M7032" s="2">
        <v>97351</v>
      </c>
      <c r="N7032" s="4">
        <v>0.2</v>
      </c>
      <c r="O7032" s="5">
        <f t="shared" si="109"/>
        <v>116821.2</v>
      </c>
      <c r="P7032" s="2" t="s">
        <v>58</v>
      </c>
      <c r="Q7032" s="2">
        <v>2203</v>
      </c>
      <c r="R7032" s="2">
        <v>60</v>
      </c>
      <c r="S7032" s="2" t="s">
        <v>117</v>
      </c>
    </row>
    <row r="7033" spans="1:19" x14ac:dyDescent="0.3">
      <c r="A7033" s="2">
        <v>8032</v>
      </c>
      <c r="B7033" s="2" t="s">
        <v>1496</v>
      </c>
      <c r="C7033" s="2" t="s">
        <v>17</v>
      </c>
      <c r="D7033" s="2">
        <v>35</v>
      </c>
      <c r="E7033" s="2" t="str" cm="1">
        <f t="array" ref="E7033">_xlfn.SWITCH(TRUE,D7033&lt;25,"18 to 25",D7033&lt;40,"25 to 40",D7033&lt;50,"40 to 50",D7033&lt;60,"50 to 60","60+")</f>
        <v>25 to 40</v>
      </c>
      <c r="F7033" s="2" t="s">
        <v>31</v>
      </c>
      <c r="G7033" s="2" t="s">
        <v>19</v>
      </c>
      <c r="H7033" s="2" t="s">
        <v>33</v>
      </c>
      <c r="I7033" s="3">
        <v>42586</v>
      </c>
      <c r="J7033" s="2"/>
      <c r="K7033" s="2">
        <v>8.2799999999999994</v>
      </c>
      <c r="L7033" s="2" t="str" cm="1">
        <f t="array" ref="L7033">_xlfn.SWITCH(TRUE,K7033&lt;2,"1 to 2 yrs",K7033&lt;5,"2 to 5 yrs",K7033&lt;10,"5 to 10 yrs",K7033&lt;20,"10 to 20 yrs","20+")</f>
        <v>5 to 10 yrs</v>
      </c>
      <c r="M7033" s="2">
        <v>74704</v>
      </c>
      <c r="N7033" s="4">
        <v>0.5</v>
      </c>
      <c r="O7033" s="5">
        <f t="shared" si="109"/>
        <v>112056</v>
      </c>
      <c r="P7033" s="2" t="s">
        <v>28</v>
      </c>
      <c r="Q7033" s="2"/>
      <c r="R7033" s="2">
        <v>27</v>
      </c>
      <c r="S7033" s="2" t="s">
        <v>103</v>
      </c>
    </row>
    <row r="7034" spans="1:19" x14ac:dyDescent="0.3">
      <c r="A7034" s="2">
        <v>8033</v>
      </c>
      <c r="B7034" s="2" t="s">
        <v>420</v>
      </c>
      <c r="C7034" s="2" t="s">
        <v>17</v>
      </c>
      <c r="D7034" s="2">
        <v>27</v>
      </c>
      <c r="E7034" s="2" t="str" cm="1">
        <f t="array" ref="E7034">_xlfn.SWITCH(TRUE,D7034&lt;25,"18 to 25",D7034&lt;40,"25 to 40",D7034&lt;50,"40 to 50",D7034&lt;60,"50 to 60","60+")</f>
        <v>25 to 40</v>
      </c>
      <c r="F7034" s="2" t="s">
        <v>31</v>
      </c>
      <c r="G7034" s="2" t="s">
        <v>19</v>
      </c>
      <c r="H7034" s="2" t="s">
        <v>106</v>
      </c>
      <c r="I7034" s="3">
        <v>45464</v>
      </c>
      <c r="J7034" s="2"/>
      <c r="K7034" s="2">
        <v>0.41</v>
      </c>
      <c r="L7034" s="2" t="str" cm="1">
        <f t="array" ref="L7034">_xlfn.SWITCH(TRUE,K7034&lt;2,"1 to 2 yrs",K7034&lt;5,"2 to 5 yrs",K7034&lt;10,"5 to 10 yrs",K7034&lt;20,"10 to 20 yrs","20+")</f>
        <v>1 to 2 yrs</v>
      </c>
      <c r="M7034" s="2">
        <v>59391</v>
      </c>
      <c r="N7034" s="4">
        <v>0</v>
      </c>
      <c r="O7034" s="5">
        <f t="shared" si="109"/>
        <v>59391</v>
      </c>
      <c r="P7034" s="2" t="s">
        <v>28</v>
      </c>
      <c r="Q7034" s="2">
        <v>1760</v>
      </c>
      <c r="R7034" s="2">
        <v>33</v>
      </c>
      <c r="S7034" s="2" t="s">
        <v>99</v>
      </c>
    </row>
    <row r="7035" spans="1:19" x14ac:dyDescent="0.3">
      <c r="A7035" s="2">
        <v>8034</v>
      </c>
      <c r="B7035" s="2" t="s">
        <v>1553</v>
      </c>
      <c r="C7035" s="2" t="s">
        <v>24</v>
      </c>
      <c r="D7035" s="2">
        <v>35</v>
      </c>
      <c r="E7035" s="2" t="str" cm="1">
        <f t="array" ref="E7035">_xlfn.SWITCH(TRUE,D7035&lt;25,"18 to 25",D7035&lt;40,"25 to 40",D7035&lt;50,"40 to 50",D7035&lt;60,"50 to 60","60+")</f>
        <v>25 to 40</v>
      </c>
      <c r="F7035" s="2" t="s">
        <v>75</v>
      </c>
      <c r="G7035" s="2" t="s">
        <v>26</v>
      </c>
      <c r="H7035" s="2" t="s">
        <v>76</v>
      </c>
      <c r="I7035" s="3">
        <v>44422</v>
      </c>
      <c r="J7035" s="3">
        <v>44815</v>
      </c>
      <c r="K7035" s="2">
        <v>1.08</v>
      </c>
      <c r="L7035" s="2" t="str" cm="1">
        <f t="array" ref="L7035">_xlfn.SWITCH(TRUE,K7035&lt;2,"1 to 2 yrs",K7035&lt;5,"2 to 5 yrs",K7035&lt;10,"5 to 10 yrs",K7035&lt;20,"10 to 20 yrs","20+")</f>
        <v>1 to 2 yrs</v>
      </c>
      <c r="M7035" s="2">
        <v>84777</v>
      </c>
      <c r="N7035" s="4">
        <v>0.25</v>
      </c>
      <c r="O7035" s="5">
        <f t="shared" si="109"/>
        <v>105971.25</v>
      </c>
      <c r="P7035" s="2" t="s">
        <v>21</v>
      </c>
      <c r="Q7035" s="2">
        <v>5701</v>
      </c>
      <c r="R7035" s="2">
        <v>15</v>
      </c>
      <c r="S7035" s="2" t="s">
        <v>157</v>
      </c>
    </row>
    <row r="7036" spans="1:19" x14ac:dyDescent="0.3">
      <c r="A7036" s="2">
        <v>8035</v>
      </c>
      <c r="B7036" s="2" t="s">
        <v>1443</v>
      </c>
      <c r="C7036" s="2" t="s">
        <v>17</v>
      </c>
      <c r="D7036" s="2">
        <v>38</v>
      </c>
      <c r="E7036" s="2" t="str" cm="1">
        <f t="array" ref="E7036">_xlfn.SWITCH(TRUE,D7036&lt;25,"18 to 25",D7036&lt;40,"25 to 40",D7036&lt;50,"40 to 50",D7036&lt;60,"50 to 60","60+")</f>
        <v>25 to 40</v>
      </c>
      <c r="F7036" s="2" t="s">
        <v>25</v>
      </c>
      <c r="G7036" s="2" t="s">
        <v>19</v>
      </c>
      <c r="H7036" s="2" t="s">
        <v>155</v>
      </c>
      <c r="I7036" s="3">
        <v>43294</v>
      </c>
      <c r="J7036" s="2"/>
      <c r="K7036" s="2">
        <v>6.35</v>
      </c>
      <c r="L7036" s="2" t="str" cm="1">
        <f t="array" ref="L7036">_xlfn.SWITCH(TRUE,K7036&lt;2,"1 to 2 yrs",K7036&lt;5,"2 to 5 yrs",K7036&lt;10,"5 to 10 yrs",K7036&lt;20,"10 to 20 yrs","20+")</f>
        <v>5 to 10 yrs</v>
      </c>
      <c r="M7036" s="2">
        <v>70555</v>
      </c>
      <c r="N7036" s="4">
        <v>0.2</v>
      </c>
      <c r="O7036" s="5">
        <f t="shared" si="109"/>
        <v>84666</v>
      </c>
      <c r="P7036" s="2" t="s">
        <v>28</v>
      </c>
      <c r="Q7036" s="2">
        <v>1866</v>
      </c>
      <c r="R7036" s="2">
        <v>42</v>
      </c>
      <c r="S7036" s="2" t="s">
        <v>90</v>
      </c>
    </row>
    <row r="7037" spans="1:19" x14ac:dyDescent="0.3">
      <c r="A7037" s="2">
        <v>8036</v>
      </c>
      <c r="B7037" s="2" t="s">
        <v>786</v>
      </c>
      <c r="C7037" s="2" t="s">
        <v>24</v>
      </c>
      <c r="D7037" s="2">
        <v>39</v>
      </c>
      <c r="E7037" s="2" t="str" cm="1">
        <f t="array" ref="E7037">_xlfn.SWITCH(TRUE,D7037&lt;25,"18 to 25",D7037&lt;40,"25 to 40",D7037&lt;50,"40 to 50",D7037&lt;60,"50 to 60","60+")</f>
        <v>25 to 40</v>
      </c>
      <c r="F7037" s="2" t="s">
        <v>18</v>
      </c>
      <c r="G7037" s="2" t="s">
        <v>19</v>
      </c>
      <c r="H7037" s="2" t="s">
        <v>134</v>
      </c>
      <c r="I7037" s="3">
        <v>43109</v>
      </c>
      <c r="J7037" s="2"/>
      <c r="K7037" s="2">
        <v>6.85</v>
      </c>
      <c r="L7037" s="2" t="str" cm="1">
        <f t="array" ref="L7037">_xlfn.SWITCH(TRUE,K7037&lt;2,"1 to 2 yrs",K7037&lt;5,"2 to 5 yrs",K7037&lt;10,"5 to 10 yrs",K7037&lt;20,"10 to 20 yrs","20+")</f>
        <v>5 to 10 yrs</v>
      </c>
      <c r="M7037" s="2">
        <v>84917</v>
      </c>
      <c r="N7037" s="4">
        <v>0.5</v>
      </c>
      <c r="O7037" s="5">
        <f t="shared" si="109"/>
        <v>127375.5</v>
      </c>
      <c r="P7037" s="2" t="s">
        <v>58</v>
      </c>
      <c r="Q7037" s="2">
        <v>5573</v>
      </c>
      <c r="R7037" s="2">
        <v>10</v>
      </c>
      <c r="S7037" s="2" t="s">
        <v>87</v>
      </c>
    </row>
    <row r="7038" spans="1:19" x14ac:dyDescent="0.3">
      <c r="A7038" s="2">
        <v>8037</v>
      </c>
      <c r="B7038" s="2" t="s">
        <v>231</v>
      </c>
      <c r="C7038" s="2" t="s">
        <v>24</v>
      </c>
      <c r="D7038" s="2">
        <v>41</v>
      </c>
      <c r="E7038" s="2" t="str" cm="1">
        <f t="array" ref="E7038">_xlfn.SWITCH(TRUE,D7038&lt;25,"18 to 25",D7038&lt;40,"25 to 40",D7038&lt;50,"40 to 50",D7038&lt;60,"50 to 60","60+")</f>
        <v>40 to 50</v>
      </c>
      <c r="F7038" s="2" t="s">
        <v>31</v>
      </c>
      <c r="G7038" s="2" t="s">
        <v>19</v>
      </c>
      <c r="H7038" s="2" t="s">
        <v>139</v>
      </c>
      <c r="I7038" s="3">
        <v>44605</v>
      </c>
      <c r="J7038" s="2"/>
      <c r="K7038" s="2">
        <v>2.76</v>
      </c>
      <c r="L7038" s="2" t="str" cm="1">
        <f t="array" ref="L7038">_xlfn.SWITCH(TRUE,K7038&lt;2,"1 to 2 yrs",K7038&lt;5,"2 to 5 yrs",K7038&lt;10,"5 to 10 yrs",K7038&lt;20,"10 to 20 yrs","20+")</f>
        <v>2 to 5 yrs</v>
      </c>
      <c r="M7038" s="2">
        <v>53735</v>
      </c>
      <c r="N7038" s="4">
        <v>0.25</v>
      </c>
      <c r="O7038" s="5">
        <f t="shared" si="109"/>
        <v>67168.75</v>
      </c>
      <c r="P7038" s="2" t="s">
        <v>28</v>
      </c>
      <c r="Q7038" s="2">
        <v>5380</v>
      </c>
      <c r="R7038" s="2">
        <v>23</v>
      </c>
      <c r="S7038" s="2" t="s">
        <v>34</v>
      </c>
    </row>
    <row r="7039" spans="1:19" x14ac:dyDescent="0.3">
      <c r="A7039" s="2">
        <v>8038</v>
      </c>
      <c r="B7039" s="2" t="s">
        <v>692</v>
      </c>
      <c r="C7039" s="2" t="s">
        <v>17</v>
      </c>
      <c r="D7039" s="2">
        <v>38</v>
      </c>
      <c r="E7039" s="2" t="str" cm="1">
        <f t="array" ref="E7039">_xlfn.SWITCH(TRUE,D7039&lt;25,"18 to 25",D7039&lt;40,"25 to 40",D7039&lt;50,"40 to 50",D7039&lt;60,"50 to 60","60+")</f>
        <v>25 to 40</v>
      </c>
      <c r="F7039" s="2" t="s">
        <v>50</v>
      </c>
      <c r="G7039" s="2" t="s">
        <v>19</v>
      </c>
      <c r="H7039" s="2" t="s">
        <v>101</v>
      </c>
      <c r="I7039" s="3">
        <v>45234</v>
      </c>
      <c r="J7039" s="2"/>
      <c r="K7039" s="2">
        <v>1.03</v>
      </c>
      <c r="L7039" s="2" t="str" cm="1">
        <f t="array" ref="L7039">_xlfn.SWITCH(TRUE,K7039&lt;2,"1 to 2 yrs",K7039&lt;5,"2 to 5 yrs",K7039&lt;10,"5 to 10 yrs",K7039&lt;20,"10 to 20 yrs","20+")</f>
        <v>1 to 2 yrs</v>
      </c>
      <c r="M7039" s="2">
        <v>91470</v>
      </c>
      <c r="N7039" s="4">
        <v>0.2</v>
      </c>
      <c r="O7039" s="5">
        <f t="shared" si="109"/>
        <v>109764</v>
      </c>
      <c r="P7039" s="2" t="s">
        <v>21</v>
      </c>
      <c r="Q7039" s="2">
        <v>3031</v>
      </c>
      <c r="R7039" s="2">
        <v>86</v>
      </c>
      <c r="S7039" s="2" t="s">
        <v>38</v>
      </c>
    </row>
    <row r="7040" spans="1:19" x14ac:dyDescent="0.3">
      <c r="A7040" s="2">
        <v>8039</v>
      </c>
      <c r="B7040" s="2" t="s">
        <v>620</v>
      </c>
      <c r="C7040" s="2" t="s">
        <v>24</v>
      </c>
      <c r="D7040" s="2">
        <v>37</v>
      </c>
      <c r="E7040" s="2" t="str" cm="1">
        <f t="array" ref="E7040">_xlfn.SWITCH(TRUE,D7040&lt;25,"18 to 25",D7040&lt;40,"25 to 40",D7040&lt;50,"40 to 50",D7040&lt;60,"50 to 60","60+")</f>
        <v>25 to 40</v>
      </c>
      <c r="F7040" s="2" t="s">
        <v>36</v>
      </c>
      <c r="G7040" s="2" t="s">
        <v>26</v>
      </c>
      <c r="H7040" s="2" t="s">
        <v>150</v>
      </c>
      <c r="I7040" s="3">
        <v>43419</v>
      </c>
      <c r="J7040" s="2"/>
      <c r="K7040" s="2">
        <v>6</v>
      </c>
      <c r="L7040" s="2" t="str" cm="1">
        <f t="array" ref="L7040">_xlfn.SWITCH(TRUE,K7040&lt;2,"1 to 2 yrs",K7040&lt;5,"2 to 5 yrs",K7040&lt;10,"5 to 10 yrs",K7040&lt;20,"10 to 20 yrs","20+")</f>
        <v>5 to 10 yrs</v>
      </c>
      <c r="M7040" s="2">
        <v>86032</v>
      </c>
      <c r="N7040" s="4">
        <v>0.1</v>
      </c>
      <c r="O7040" s="5">
        <f t="shared" si="109"/>
        <v>94635.199999999997</v>
      </c>
      <c r="P7040" s="2" t="s">
        <v>28</v>
      </c>
      <c r="Q7040" s="2">
        <v>6739</v>
      </c>
      <c r="R7040" s="2">
        <v>24</v>
      </c>
      <c r="S7040" s="2" t="s">
        <v>38</v>
      </c>
    </row>
    <row r="7041" spans="1:19" x14ac:dyDescent="0.3">
      <c r="A7041" s="2">
        <v>8040</v>
      </c>
      <c r="B7041" s="2" t="s">
        <v>452</v>
      </c>
      <c r="C7041" s="2" t="s">
        <v>24</v>
      </c>
      <c r="D7041" s="2">
        <v>61</v>
      </c>
      <c r="E7041" s="2" t="str" cm="1">
        <f t="array" ref="E7041">_xlfn.SWITCH(TRUE,D7041&lt;25,"18 to 25",D7041&lt;40,"25 to 40",D7041&lt;50,"40 to 50",D7041&lt;60,"50 to 60","60+")</f>
        <v>60+</v>
      </c>
      <c r="F7041" s="2" t="s">
        <v>92</v>
      </c>
      <c r="G7041" s="2" t="s">
        <v>19</v>
      </c>
      <c r="H7041" s="2" t="s">
        <v>190</v>
      </c>
      <c r="I7041" s="3">
        <v>44736</v>
      </c>
      <c r="J7041" s="2"/>
      <c r="K7041" s="2">
        <v>2.4</v>
      </c>
      <c r="L7041" s="2" t="str" cm="1">
        <f t="array" ref="L7041">_xlfn.SWITCH(TRUE,K7041&lt;2,"1 to 2 yrs",K7041&lt;5,"2 to 5 yrs",K7041&lt;10,"5 to 10 yrs",K7041&lt;20,"10 to 20 yrs","20+")</f>
        <v>2 to 5 yrs</v>
      </c>
      <c r="M7041" s="2">
        <v>71486</v>
      </c>
      <c r="N7041" s="4">
        <v>0.15</v>
      </c>
      <c r="O7041" s="5">
        <f t="shared" si="109"/>
        <v>82208.899999999994</v>
      </c>
      <c r="P7041" s="2" t="s">
        <v>28</v>
      </c>
      <c r="Q7041" s="2">
        <v>1167</v>
      </c>
      <c r="R7041" s="2">
        <v>76</v>
      </c>
      <c r="S7041" s="2" t="s">
        <v>99</v>
      </c>
    </row>
    <row r="7042" spans="1:19" x14ac:dyDescent="0.3">
      <c r="A7042" s="2">
        <v>8041</v>
      </c>
      <c r="B7042" s="2" t="s">
        <v>401</v>
      </c>
      <c r="C7042" s="2" t="s">
        <v>24</v>
      </c>
      <c r="D7042" s="2">
        <v>60</v>
      </c>
      <c r="E7042" s="2" t="str" cm="1">
        <f t="array" ref="E7042">_xlfn.SWITCH(TRUE,D7042&lt;25,"18 to 25",D7042&lt;40,"25 to 40",D7042&lt;50,"40 to 50",D7042&lt;60,"50 to 60","60+")</f>
        <v>60+</v>
      </c>
      <c r="F7042" s="2" t="s">
        <v>40</v>
      </c>
      <c r="G7042" s="2" t="s">
        <v>19</v>
      </c>
      <c r="H7042" s="2" t="s">
        <v>208</v>
      </c>
      <c r="I7042" s="3">
        <v>44580</v>
      </c>
      <c r="J7042" s="2"/>
      <c r="K7042" s="2">
        <v>2.83</v>
      </c>
      <c r="L7042" s="2" t="str" cm="1">
        <f t="array" ref="L7042">_xlfn.SWITCH(TRUE,K7042&lt;2,"1 to 2 yrs",K7042&lt;5,"2 to 5 yrs",K7042&lt;10,"5 to 10 yrs",K7042&lt;20,"10 to 20 yrs","20+")</f>
        <v>2 to 5 yrs</v>
      </c>
      <c r="M7042" s="2">
        <v>55679</v>
      </c>
      <c r="N7042" s="4">
        <v>0.5</v>
      </c>
      <c r="O7042" s="5">
        <f t="shared" si="109"/>
        <v>83518.5</v>
      </c>
      <c r="P7042" s="2" t="s">
        <v>28</v>
      </c>
      <c r="Q7042" s="2">
        <v>1704</v>
      </c>
      <c r="R7042" s="2">
        <v>18</v>
      </c>
      <c r="S7042" s="2" t="s">
        <v>90</v>
      </c>
    </row>
    <row r="7043" spans="1:19" x14ac:dyDescent="0.3">
      <c r="A7043" s="2">
        <v>8042</v>
      </c>
      <c r="B7043" s="2" t="s">
        <v>457</v>
      </c>
      <c r="C7043" s="2" t="s">
        <v>17</v>
      </c>
      <c r="D7043" s="2">
        <v>53</v>
      </c>
      <c r="E7043" s="2" t="str" cm="1">
        <f t="array" ref="E7043">_xlfn.SWITCH(TRUE,D7043&lt;25,"18 to 25",D7043&lt;40,"25 to 40",D7043&lt;50,"40 to 50",D7043&lt;60,"50 to 60","60+")</f>
        <v>50 to 60</v>
      </c>
      <c r="F7043" s="2" t="s">
        <v>50</v>
      </c>
      <c r="G7043" s="2" t="s">
        <v>19</v>
      </c>
      <c r="H7043" s="2" t="s">
        <v>89</v>
      </c>
      <c r="I7043" s="3">
        <v>44813</v>
      </c>
      <c r="J7043" s="2"/>
      <c r="K7043" s="2">
        <v>2.19</v>
      </c>
      <c r="L7043" s="2" t="str" cm="1">
        <f t="array" ref="L7043">_xlfn.SWITCH(TRUE,K7043&lt;2,"1 to 2 yrs",K7043&lt;5,"2 to 5 yrs",K7043&lt;10,"5 to 10 yrs",K7043&lt;20,"10 to 20 yrs","20+")</f>
        <v>2 to 5 yrs</v>
      </c>
      <c r="M7043" s="2">
        <v>97218</v>
      </c>
      <c r="N7043" s="4">
        <v>0.25</v>
      </c>
      <c r="O7043" s="5">
        <f t="shared" ref="O7043:O7106" si="110">M7043+(M7043*N7043)</f>
        <v>121522.5</v>
      </c>
      <c r="P7043" s="2" t="s">
        <v>58</v>
      </c>
      <c r="Q7043" s="2">
        <v>3881</v>
      </c>
      <c r="R7043" s="2">
        <v>33</v>
      </c>
      <c r="S7043" s="2" t="s">
        <v>48</v>
      </c>
    </row>
    <row r="7044" spans="1:19" x14ac:dyDescent="0.3">
      <c r="A7044" s="2">
        <v>8043</v>
      </c>
      <c r="B7044" s="2" t="s">
        <v>440</v>
      </c>
      <c r="C7044" s="2" t="s">
        <v>24</v>
      </c>
      <c r="D7044" s="2">
        <v>65</v>
      </c>
      <c r="E7044" s="2" t="str" cm="1">
        <f t="array" ref="E7044">_xlfn.SWITCH(TRUE,D7044&lt;25,"18 to 25",D7044&lt;40,"25 to 40",D7044&lt;50,"40 to 50",D7044&lt;60,"50 to 60","60+")</f>
        <v>60+</v>
      </c>
      <c r="F7044" s="2" t="s">
        <v>40</v>
      </c>
      <c r="G7044" s="2" t="s">
        <v>19</v>
      </c>
      <c r="H7044" s="2" t="s">
        <v>65</v>
      </c>
      <c r="I7044" s="3">
        <v>42024</v>
      </c>
      <c r="J7044" s="2"/>
      <c r="K7044" s="2">
        <v>9.82</v>
      </c>
      <c r="L7044" s="2" t="str" cm="1">
        <f t="array" ref="L7044">_xlfn.SWITCH(TRUE,K7044&lt;2,"1 to 2 yrs",K7044&lt;5,"2 to 5 yrs",K7044&lt;10,"5 to 10 yrs",K7044&lt;20,"10 to 20 yrs","20+")</f>
        <v>5 to 10 yrs</v>
      </c>
      <c r="M7044" s="2">
        <v>66531</v>
      </c>
      <c r="N7044" s="4">
        <v>0.15</v>
      </c>
      <c r="O7044" s="5">
        <f t="shared" si="110"/>
        <v>76510.649999999994</v>
      </c>
      <c r="P7044" s="2" t="s">
        <v>58</v>
      </c>
      <c r="Q7044" s="2"/>
      <c r="R7044" s="2">
        <v>65</v>
      </c>
      <c r="S7044" s="2" t="s">
        <v>79</v>
      </c>
    </row>
    <row r="7045" spans="1:19" x14ac:dyDescent="0.3">
      <c r="A7045" s="2">
        <v>8044</v>
      </c>
      <c r="B7045" s="2" t="s">
        <v>510</v>
      </c>
      <c r="C7045" s="2" t="s">
        <v>24</v>
      </c>
      <c r="D7045" s="2">
        <v>30</v>
      </c>
      <c r="E7045" s="2" t="str" cm="1">
        <f t="array" ref="E7045">_xlfn.SWITCH(TRUE,D7045&lt;25,"18 to 25",D7045&lt;40,"25 to 40",D7045&lt;50,"40 to 50",D7045&lt;60,"50 to 60","60+")</f>
        <v>25 to 40</v>
      </c>
      <c r="F7045" s="2" t="s">
        <v>46</v>
      </c>
      <c r="G7045" s="2" t="s">
        <v>26</v>
      </c>
      <c r="H7045" s="2" t="s">
        <v>47</v>
      </c>
      <c r="I7045" s="3">
        <v>42994</v>
      </c>
      <c r="J7045" s="2"/>
      <c r="K7045" s="2">
        <v>7.17</v>
      </c>
      <c r="L7045" s="2" t="str" cm="1">
        <f t="array" ref="L7045">_xlfn.SWITCH(TRUE,K7045&lt;2,"1 to 2 yrs",K7045&lt;5,"2 to 5 yrs",K7045&lt;10,"5 to 10 yrs",K7045&lt;20,"10 to 20 yrs","20+")</f>
        <v>5 to 10 yrs</v>
      </c>
      <c r="M7045" s="2">
        <v>110742</v>
      </c>
      <c r="N7045" s="4">
        <v>0.2</v>
      </c>
      <c r="O7045" s="5">
        <f t="shared" si="110"/>
        <v>132890.4</v>
      </c>
      <c r="P7045" s="2" t="s">
        <v>28</v>
      </c>
      <c r="Q7045" s="2">
        <v>3173</v>
      </c>
      <c r="R7045" s="2">
        <v>71</v>
      </c>
      <c r="S7045" s="2" t="s">
        <v>103</v>
      </c>
    </row>
    <row r="7046" spans="1:19" x14ac:dyDescent="0.3">
      <c r="A7046" s="2">
        <v>8045</v>
      </c>
      <c r="B7046" s="2" t="s">
        <v>228</v>
      </c>
      <c r="C7046" s="2" t="s">
        <v>24</v>
      </c>
      <c r="D7046" s="2">
        <v>48</v>
      </c>
      <c r="E7046" s="2" t="str" cm="1">
        <f t="array" ref="E7046">_xlfn.SWITCH(TRUE,D7046&lt;25,"18 to 25",D7046&lt;40,"25 to 40",D7046&lt;50,"40 to 50",D7046&lt;60,"50 to 60","60+")</f>
        <v>40 to 50</v>
      </c>
      <c r="F7046" s="2" t="s">
        <v>25</v>
      </c>
      <c r="G7046" s="2" t="s">
        <v>19</v>
      </c>
      <c r="H7046" s="2" t="s">
        <v>27</v>
      </c>
      <c r="I7046" s="3">
        <v>44307</v>
      </c>
      <c r="J7046" s="2"/>
      <c r="K7046" s="2">
        <v>3.57</v>
      </c>
      <c r="L7046" s="2" t="str" cm="1">
        <f t="array" ref="L7046">_xlfn.SWITCH(TRUE,K7046&lt;2,"1 to 2 yrs",K7046&lt;5,"2 to 5 yrs",K7046&lt;10,"5 to 10 yrs",K7046&lt;20,"10 to 20 yrs","20+")</f>
        <v>2 to 5 yrs</v>
      </c>
      <c r="M7046" s="2">
        <v>63887</v>
      </c>
      <c r="N7046" s="4">
        <v>0.25</v>
      </c>
      <c r="O7046" s="5">
        <f t="shared" si="110"/>
        <v>79858.75</v>
      </c>
      <c r="P7046" s="2" t="s">
        <v>42</v>
      </c>
      <c r="Q7046" s="2">
        <v>6122</v>
      </c>
      <c r="R7046" s="2">
        <v>4</v>
      </c>
      <c r="S7046" s="2" t="s">
        <v>22</v>
      </c>
    </row>
    <row r="7047" spans="1:19" x14ac:dyDescent="0.3">
      <c r="A7047" s="2">
        <v>8046</v>
      </c>
      <c r="B7047" s="2" t="s">
        <v>1158</v>
      </c>
      <c r="C7047" s="2" t="s">
        <v>24</v>
      </c>
      <c r="D7047" s="2">
        <v>54</v>
      </c>
      <c r="E7047" s="2" t="str" cm="1">
        <f t="array" ref="E7047">_xlfn.SWITCH(TRUE,D7047&lt;25,"18 to 25",D7047&lt;40,"25 to 40",D7047&lt;50,"40 to 50",D7047&lt;60,"50 to 60","60+")</f>
        <v>50 to 60</v>
      </c>
      <c r="F7047" s="2" t="s">
        <v>50</v>
      </c>
      <c r="G7047" s="2" t="s">
        <v>19</v>
      </c>
      <c r="H7047" s="2" t="s">
        <v>70</v>
      </c>
      <c r="I7047" s="3">
        <v>42122</v>
      </c>
      <c r="J7047" s="3">
        <v>44524</v>
      </c>
      <c r="K7047" s="2">
        <v>6.58</v>
      </c>
      <c r="L7047" s="2" t="str" cm="1">
        <f t="array" ref="L7047">_xlfn.SWITCH(TRUE,K7047&lt;2,"1 to 2 yrs",K7047&lt;5,"2 to 5 yrs",K7047&lt;10,"5 to 10 yrs",K7047&lt;20,"10 to 20 yrs","20+")</f>
        <v>5 to 10 yrs</v>
      </c>
      <c r="M7047" s="2">
        <v>96939</v>
      </c>
      <c r="N7047" s="4">
        <v>0</v>
      </c>
      <c r="O7047" s="5">
        <f t="shared" si="110"/>
        <v>96939</v>
      </c>
      <c r="P7047" s="2" t="s">
        <v>42</v>
      </c>
      <c r="Q7047" s="2">
        <v>6471</v>
      </c>
      <c r="R7047" s="2">
        <v>74</v>
      </c>
      <c r="S7047" s="2" t="s">
        <v>48</v>
      </c>
    </row>
    <row r="7048" spans="1:19" x14ac:dyDescent="0.3">
      <c r="A7048" s="2">
        <v>8047</v>
      </c>
      <c r="B7048" s="2" t="s">
        <v>251</v>
      </c>
      <c r="C7048" s="2" t="s">
        <v>24</v>
      </c>
      <c r="D7048" s="2">
        <v>31</v>
      </c>
      <c r="E7048" s="2" t="str" cm="1">
        <f t="array" ref="E7048">_xlfn.SWITCH(TRUE,D7048&lt;25,"18 to 25",D7048&lt;40,"25 to 40",D7048&lt;50,"40 to 50",D7048&lt;60,"50 to 60","60+")</f>
        <v>25 to 40</v>
      </c>
      <c r="F7048" s="2" t="s">
        <v>56</v>
      </c>
      <c r="G7048" s="2" t="s">
        <v>19</v>
      </c>
      <c r="H7048" s="2" t="s">
        <v>61</v>
      </c>
      <c r="I7048" s="3">
        <v>42264</v>
      </c>
      <c r="J7048" s="2"/>
      <c r="K7048" s="2">
        <v>9.17</v>
      </c>
      <c r="L7048" s="2" t="str" cm="1">
        <f t="array" ref="L7048">_xlfn.SWITCH(TRUE,K7048&lt;2,"1 to 2 yrs",K7048&lt;5,"2 to 5 yrs",K7048&lt;10,"5 to 10 yrs",K7048&lt;20,"10 to 20 yrs","20+")</f>
        <v>5 to 10 yrs</v>
      </c>
      <c r="M7048" s="2">
        <v>127986</v>
      </c>
      <c r="N7048" s="4">
        <v>0</v>
      </c>
      <c r="O7048" s="5">
        <f t="shared" si="110"/>
        <v>127986</v>
      </c>
      <c r="P7048" s="2" t="s">
        <v>28</v>
      </c>
      <c r="Q7048" s="2">
        <v>3727</v>
      </c>
      <c r="R7048" s="2">
        <v>65</v>
      </c>
      <c r="S7048" s="2" t="s">
        <v>59</v>
      </c>
    </row>
    <row r="7049" spans="1:19" x14ac:dyDescent="0.3">
      <c r="A7049" s="2">
        <v>8048</v>
      </c>
      <c r="B7049" s="2" t="s">
        <v>86</v>
      </c>
      <c r="C7049" s="2" t="s">
        <v>24</v>
      </c>
      <c r="D7049" s="2">
        <v>38</v>
      </c>
      <c r="E7049" s="2" t="str" cm="1">
        <f t="array" ref="E7049">_xlfn.SWITCH(TRUE,D7049&lt;25,"18 to 25",D7049&lt;40,"25 to 40",D7049&lt;50,"40 to 50",D7049&lt;60,"50 to 60","60+")</f>
        <v>25 to 40</v>
      </c>
      <c r="F7049" s="2" t="s">
        <v>25</v>
      </c>
      <c r="G7049" s="2" t="s">
        <v>19</v>
      </c>
      <c r="H7049" s="2" t="s">
        <v>155</v>
      </c>
      <c r="I7049" s="3">
        <v>43732</v>
      </c>
      <c r="J7049" s="2"/>
      <c r="K7049" s="2">
        <v>5.15</v>
      </c>
      <c r="L7049" s="2" t="str" cm="1">
        <f t="array" ref="L7049">_xlfn.SWITCH(TRUE,K7049&lt;2,"1 to 2 yrs",K7049&lt;5,"2 to 5 yrs",K7049&lt;10,"5 to 10 yrs",K7049&lt;20,"10 to 20 yrs","20+")</f>
        <v>5 to 10 yrs</v>
      </c>
      <c r="M7049" s="2">
        <v>55473</v>
      </c>
      <c r="N7049" s="4">
        <v>0.5</v>
      </c>
      <c r="O7049" s="5">
        <f t="shared" si="110"/>
        <v>83209.5</v>
      </c>
      <c r="P7049" s="2" t="s">
        <v>58</v>
      </c>
      <c r="Q7049" s="2">
        <v>2993</v>
      </c>
      <c r="R7049" s="2">
        <v>53</v>
      </c>
      <c r="S7049" s="2" t="s">
        <v>29</v>
      </c>
    </row>
    <row r="7050" spans="1:19" x14ac:dyDescent="0.3">
      <c r="A7050" s="2">
        <v>8049</v>
      </c>
      <c r="B7050" s="2" t="s">
        <v>1257</v>
      </c>
      <c r="C7050" s="2" t="s">
        <v>24</v>
      </c>
      <c r="D7050" s="2">
        <v>57</v>
      </c>
      <c r="E7050" s="2" t="str" cm="1">
        <f t="array" ref="E7050">_xlfn.SWITCH(TRUE,D7050&lt;25,"18 to 25",D7050&lt;40,"25 to 40",D7050&lt;50,"40 to 50",D7050&lt;60,"50 to 60","60+")</f>
        <v>50 to 60</v>
      </c>
      <c r="F7050" s="2" t="s">
        <v>56</v>
      </c>
      <c r="G7050" s="2" t="s">
        <v>19</v>
      </c>
      <c r="H7050" s="2" t="s">
        <v>61</v>
      </c>
      <c r="I7050" s="3">
        <v>42569</v>
      </c>
      <c r="J7050" s="2"/>
      <c r="K7050" s="2">
        <v>8.33</v>
      </c>
      <c r="L7050" s="2" t="str" cm="1">
        <f t="array" ref="L7050">_xlfn.SWITCH(TRUE,K7050&lt;2,"1 to 2 yrs",K7050&lt;5,"2 to 5 yrs",K7050&lt;10,"5 to 10 yrs",K7050&lt;20,"10 to 20 yrs","20+")</f>
        <v>5 to 10 yrs</v>
      </c>
      <c r="M7050" s="2">
        <v>133484</v>
      </c>
      <c r="N7050" s="4">
        <v>0</v>
      </c>
      <c r="O7050" s="5">
        <f t="shared" si="110"/>
        <v>133484</v>
      </c>
      <c r="P7050" s="2" t="s">
        <v>28</v>
      </c>
      <c r="Q7050" s="2"/>
      <c r="R7050" s="2">
        <v>95</v>
      </c>
      <c r="S7050" s="2" t="s">
        <v>73</v>
      </c>
    </row>
    <row r="7051" spans="1:19" x14ac:dyDescent="0.3">
      <c r="A7051" s="2">
        <v>8050</v>
      </c>
      <c r="B7051" s="2" t="s">
        <v>1425</v>
      </c>
      <c r="C7051" s="2" t="s">
        <v>17</v>
      </c>
      <c r="D7051" s="2">
        <v>38</v>
      </c>
      <c r="E7051" s="2" t="str" cm="1">
        <f t="array" ref="E7051">_xlfn.SWITCH(TRUE,D7051&lt;25,"18 to 25",D7051&lt;40,"25 to 40",D7051&lt;50,"40 to 50",D7051&lt;60,"50 to 60","60+")</f>
        <v>25 to 40</v>
      </c>
      <c r="F7051" s="2" t="s">
        <v>36</v>
      </c>
      <c r="G7051" s="2" t="s">
        <v>19</v>
      </c>
      <c r="H7051" s="2" t="s">
        <v>241</v>
      </c>
      <c r="I7051" s="3">
        <v>43377</v>
      </c>
      <c r="J7051" s="2"/>
      <c r="K7051" s="2">
        <v>6.12</v>
      </c>
      <c r="L7051" s="2" t="str" cm="1">
        <f t="array" ref="L7051">_xlfn.SWITCH(TRUE,K7051&lt;2,"1 to 2 yrs",K7051&lt;5,"2 to 5 yrs",K7051&lt;10,"5 to 10 yrs",K7051&lt;20,"10 to 20 yrs","20+")</f>
        <v>5 to 10 yrs</v>
      </c>
      <c r="M7051" s="2">
        <v>73030</v>
      </c>
      <c r="N7051" s="4">
        <v>0.2</v>
      </c>
      <c r="O7051" s="5">
        <f t="shared" si="110"/>
        <v>87636</v>
      </c>
      <c r="P7051" s="2" t="s">
        <v>28</v>
      </c>
      <c r="Q7051" s="2">
        <v>5840</v>
      </c>
      <c r="R7051" s="2">
        <v>23</v>
      </c>
      <c r="S7051" s="2" t="s">
        <v>90</v>
      </c>
    </row>
    <row r="7052" spans="1:19" x14ac:dyDescent="0.3">
      <c r="A7052" s="2">
        <v>8051</v>
      </c>
      <c r="B7052" s="2" t="s">
        <v>532</v>
      </c>
      <c r="C7052" s="2" t="s">
        <v>17</v>
      </c>
      <c r="D7052" s="2">
        <v>39</v>
      </c>
      <c r="E7052" s="2" t="str" cm="1">
        <f t="array" ref="E7052">_xlfn.SWITCH(TRUE,D7052&lt;25,"18 to 25",D7052&lt;40,"25 to 40",D7052&lt;50,"40 to 50",D7052&lt;60,"50 to 60","60+")</f>
        <v>25 to 40</v>
      </c>
      <c r="F7052" s="2" t="s">
        <v>36</v>
      </c>
      <c r="G7052" s="2" t="s">
        <v>19</v>
      </c>
      <c r="H7052" s="2" t="s">
        <v>150</v>
      </c>
      <c r="I7052" s="3">
        <v>44295</v>
      </c>
      <c r="J7052" s="2"/>
      <c r="K7052" s="2">
        <v>3.61</v>
      </c>
      <c r="L7052" s="2" t="str" cm="1">
        <f t="array" ref="L7052">_xlfn.SWITCH(TRUE,K7052&lt;2,"1 to 2 yrs",K7052&lt;5,"2 to 5 yrs",K7052&lt;10,"5 to 10 yrs",K7052&lt;20,"10 to 20 yrs","20+")</f>
        <v>2 to 5 yrs</v>
      </c>
      <c r="M7052" s="2">
        <v>59936</v>
      </c>
      <c r="N7052" s="4">
        <v>0.2</v>
      </c>
      <c r="O7052" s="5">
        <f t="shared" si="110"/>
        <v>71923.199999999997</v>
      </c>
      <c r="P7052" s="2" t="s">
        <v>28</v>
      </c>
      <c r="Q7052" s="2">
        <v>5725</v>
      </c>
      <c r="R7052" s="2">
        <v>75</v>
      </c>
      <c r="S7052" s="2" t="s">
        <v>34</v>
      </c>
    </row>
    <row r="7053" spans="1:19" x14ac:dyDescent="0.3">
      <c r="A7053" s="2">
        <v>8052</v>
      </c>
      <c r="B7053" s="2" t="s">
        <v>1061</v>
      </c>
      <c r="C7053" s="2" t="s">
        <v>24</v>
      </c>
      <c r="D7053" s="2">
        <v>44</v>
      </c>
      <c r="E7053" s="2" t="str" cm="1">
        <f t="array" ref="E7053">_xlfn.SWITCH(TRUE,D7053&lt;25,"18 to 25",D7053&lt;40,"25 to 40",D7053&lt;50,"40 to 50",D7053&lt;60,"50 to 60","60+")</f>
        <v>40 to 50</v>
      </c>
      <c r="F7053" s="2" t="s">
        <v>36</v>
      </c>
      <c r="G7053" s="2" t="s">
        <v>26</v>
      </c>
      <c r="H7053" s="2" t="s">
        <v>150</v>
      </c>
      <c r="I7053" s="3">
        <v>43443</v>
      </c>
      <c r="J7053" s="2"/>
      <c r="K7053" s="2">
        <v>5.94</v>
      </c>
      <c r="L7053" s="2" t="str" cm="1">
        <f t="array" ref="L7053">_xlfn.SWITCH(TRUE,K7053&lt;2,"1 to 2 yrs",K7053&lt;5,"2 to 5 yrs",K7053&lt;10,"5 to 10 yrs",K7053&lt;20,"10 to 20 yrs","20+")</f>
        <v>5 to 10 yrs</v>
      </c>
      <c r="M7053" s="2">
        <v>81570</v>
      </c>
      <c r="N7053" s="4">
        <v>0.1</v>
      </c>
      <c r="O7053" s="5">
        <f t="shared" si="110"/>
        <v>89727</v>
      </c>
      <c r="P7053" s="2" t="s">
        <v>28</v>
      </c>
      <c r="Q7053" s="2">
        <v>6799</v>
      </c>
      <c r="R7053" s="2">
        <v>79</v>
      </c>
      <c r="S7053" s="2" t="s">
        <v>48</v>
      </c>
    </row>
    <row r="7054" spans="1:19" x14ac:dyDescent="0.3">
      <c r="A7054" s="2">
        <v>8053</v>
      </c>
      <c r="B7054" s="2" t="s">
        <v>434</v>
      </c>
      <c r="C7054" s="2" t="s">
        <v>17</v>
      </c>
      <c r="D7054" s="2">
        <v>55</v>
      </c>
      <c r="E7054" s="2" t="str" cm="1">
        <f t="array" ref="E7054">_xlfn.SWITCH(TRUE,D7054&lt;25,"18 to 25",D7054&lt;40,"25 to 40",D7054&lt;50,"40 to 50",D7054&lt;60,"50 to 60","60+")</f>
        <v>50 to 60</v>
      </c>
      <c r="F7054" s="2" t="s">
        <v>25</v>
      </c>
      <c r="G7054" s="2" t="s">
        <v>19</v>
      </c>
      <c r="H7054" s="2" t="s">
        <v>97</v>
      </c>
      <c r="I7054" s="3">
        <v>42455</v>
      </c>
      <c r="J7054" s="3">
        <v>43587</v>
      </c>
      <c r="K7054" s="2">
        <v>3.1</v>
      </c>
      <c r="L7054" s="2" t="str" cm="1">
        <f t="array" ref="L7054">_xlfn.SWITCH(TRUE,K7054&lt;2,"1 to 2 yrs",K7054&lt;5,"2 to 5 yrs",K7054&lt;10,"5 to 10 yrs",K7054&lt;20,"10 to 20 yrs","20+")</f>
        <v>2 to 5 yrs</v>
      </c>
      <c r="M7054" s="2">
        <v>51742</v>
      </c>
      <c r="N7054" s="4">
        <v>0.5</v>
      </c>
      <c r="O7054" s="5">
        <f t="shared" si="110"/>
        <v>77613</v>
      </c>
      <c r="P7054" s="2" t="s">
        <v>58</v>
      </c>
      <c r="Q7054" s="2"/>
      <c r="R7054" s="2">
        <v>50</v>
      </c>
      <c r="S7054" s="2" t="s">
        <v>73</v>
      </c>
    </row>
    <row r="7055" spans="1:19" x14ac:dyDescent="0.3">
      <c r="A7055" s="2">
        <v>8054</v>
      </c>
      <c r="B7055" s="2" t="s">
        <v>623</v>
      </c>
      <c r="C7055" s="2" t="s">
        <v>17</v>
      </c>
      <c r="D7055" s="2">
        <v>29</v>
      </c>
      <c r="E7055" s="2" t="str" cm="1">
        <f t="array" ref="E7055">_xlfn.SWITCH(TRUE,D7055&lt;25,"18 to 25",D7055&lt;40,"25 to 40",D7055&lt;50,"40 to 50",D7055&lt;60,"50 to 60","60+")</f>
        <v>25 to 40</v>
      </c>
      <c r="F7055" s="2" t="s">
        <v>36</v>
      </c>
      <c r="G7055" s="2" t="s">
        <v>19</v>
      </c>
      <c r="H7055" s="2" t="s">
        <v>122</v>
      </c>
      <c r="I7055" s="3">
        <v>43456</v>
      </c>
      <c r="J7055" s="2"/>
      <c r="K7055" s="2">
        <v>5.9</v>
      </c>
      <c r="L7055" s="2" t="str" cm="1">
        <f t="array" ref="L7055">_xlfn.SWITCH(TRUE,K7055&lt;2,"1 to 2 yrs",K7055&lt;5,"2 to 5 yrs",K7055&lt;10,"5 to 10 yrs",K7055&lt;20,"10 to 20 yrs","20+")</f>
        <v>5 to 10 yrs</v>
      </c>
      <c r="M7055" s="2">
        <v>85801</v>
      </c>
      <c r="N7055" s="4">
        <v>0.5</v>
      </c>
      <c r="O7055" s="5">
        <f t="shared" si="110"/>
        <v>128701.5</v>
      </c>
      <c r="P7055" s="2" t="s">
        <v>58</v>
      </c>
      <c r="Q7055" s="2">
        <v>5221</v>
      </c>
      <c r="R7055" s="2">
        <v>23</v>
      </c>
      <c r="S7055" s="2" t="s">
        <v>29</v>
      </c>
    </row>
    <row r="7056" spans="1:19" x14ac:dyDescent="0.3">
      <c r="A7056" s="2">
        <v>8055</v>
      </c>
      <c r="B7056" s="2" t="s">
        <v>658</v>
      </c>
      <c r="C7056" s="2" t="s">
        <v>24</v>
      </c>
      <c r="D7056" s="2">
        <v>34</v>
      </c>
      <c r="E7056" s="2" t="str" cm="1">
        <f t="array" ref="E7056">_xlfn.SWITCH(TRUE,D7056&lt;25,"18 to 25",D7056&lt;40,"25 to 40",D7056&lt;50,"40 to 50",D7056&lt;60,"50 to 60","60+")</f>
        <v>25 to 40</v>
      </c>
      <c r="F7056" s="2" t="s">
        <v>75</v>
      </c>
      <c r="G7056" s="2" t="s">
        <v>32</v>
      </c>
      <c r="H7056" s="2" t="s">
        <v>174</v>
      </c>
      <c r="I7056" s="3">
        <v>42162</v>
      </c>
      <c r="J7056" s="3">
        <v>44768</v>
      </c>
      <c r="K7056" s="2">
        <v>7.13</v>
      </c>
      <c r="L7056" s="2" t="str" cm="1">
        <f t="array" ref="L7056">_xlfn.SWITCH(TRUE,K7056&lt;2,"1 to 2 yrs",K7056&lt;5,"2 to 5 yrs",K7056&lt;10,"5 to 10 yrs",K7056&lt;20,"10 to 20 yrs","20+")</f>
        <v>5 to 10 yrs</v>
      </c>
      <c r="M7056" s="2">
        <v>91716</v>
      </c>
      <c r="N7056" s="4">
        <v>0.3</v>
      </c>
      <c r="O7056" s="5">
        <f t="shared" si="110"/>
        <v>119230.8</v>
      </c>
      <c r="P7056" s="2" t="s">
        <v>28</v>
      </c>
      <c r="Q7056" s="2">
        <v>6949</v>
      </c>
      <c r="R7056" s="2">
        <v>49</v>
      </c>
      <c r="S7056" s="2" t="s">
        <v>90</v>
      </c>
    </row>
    <row r="7057" spans="1:19" x14ac:dyDescent="0.3">
      <c r="A7057" s="2">
        <v>8056</v>
      </c>
      <c r="B7057" s="2" t="s">
        <v>378</v>
      </c>
      <c r="C7057" s="2" t="s">
        <v>17</v>
      </c>
      <c r="D7057" s="2">
        <v>44</v>
      </c>
      <c r="E7057" s="2" t="str" cm="1">
        <f t="array" ref="E7057">_xlfn.SWITCH(TRUE,D7057&lt;25,"18 to 25",D7057&lt;40,"25 to 40",D7057&lt;50,"40 to 50",D7057&lt;60,"50 to 60","60+")</f>
        <v>40 to 50</v>
      </c>
      <c r="F7057" s="2" t="s">
        <v>40</v>
      </c>
      <c r="G7057" s="2" t="s">
        <v>32</v>
      </c>
      <c r="H7057" s="2" t="s">
        <v>143</v>
      </c>
      <c r="I7057" s="3">
        <v>44776</v>
      </c>
      <c r="J7057" s="2"/>
      <c r="K7057" s="2">
        <v>2.29</v>
      </c>
      <c r="L7057" s="2" t="str" cm="1">
        <f t="array" ref="L7057">_xlfn.SWITCH(TRUE,K7057&lt;2,"1 to 2 yrs",K7057&lt;5,"2 to 5 yrs",K7057&lt;10,"5 to 10 yrs",K7057&lt;20,"10 to 20 yrs","20+")</f>
        <v>2 to 5 yrs</v>
      </c>
      <c r="M7057" s="2">
        <v>52428</v>
      </c>
      <c r="N7057" s="4">
        <v>0.2</v>
      </c>
      <c r="O7057" s="5">
        <f t="shared" si="110"/>
        <v>62913.599999999999</v>
      </c>
      <c r="P7057" s="2" t="s">
        <v>58</v>
      </c>
      <c r="Q7057" s="2">
        <v>3139</v>
      </c>
      <c r="R7057" s="2">
        <v>53</v>
      </c>
      <c r="S7057" s="2" t="s">
        <v>54</v>
      </c>
    </row>
    <row r="7058" spans="1:19" x14ac:dyDescent="0.3">
      <c r="A7058" s="2">
        <v>8057</v>
      </c>
      <c r="B7058" s="2" t="s">
        <v>867</v>
      </c>
      <c r="C7058" s="2" t="s">
        <v>24</v>
      </c>
      <c r="D7058" s="2">
        <v>41</v>
      </c>
      <c r="E7058" s="2" t="str" cm="1">
        <f t="array" ref="E7058">_xlfn.SWITCH(TRUE,D7058&lt;25,"18 to 25",D7058&lt;40,"25 to 40",D7058&lt;50,"40 to 50",D7058&lt;60,"50 to 60","60+")</f>
        <v>40 to 50</v>
      </c>
      <c r="F7058" s="2" t="s">
        <v>40</v>
      </c>
      <c r="G7058" s="2" t="s">
        <v>26</v>
      </c>
      <c r="H7058" s="2" t="s">
        <v>146</v>
      </c>
      <c r="I7058" s="3">
        <v>42548</v>
      </c>
      <c r="J7058" s="3">
        <v>44391</v>
      </c>
      <c r="K7058" s="2">
        <v>5.05</v>
      </c>
      <c r="L7058" s="2" t="str" cm="1">
        <f t="array" ref="L7058">_xlfn.SWITCH(TRUE,K7058&lt;2,"1 to 2 yrs",K7058&lt;5,"2 to 5 yrs",K7058&lt;10,"5 to 10 yrs",K7058&lt;20,"10 to 20 yrs","20+")</f>
        <v>5 to 10 yrs</v>
      </c>
      <c r="M7058" s="2">
        <v>53160</v>
      </c>
      <c r="N7058" s="4">
        <v>0.2</v>
      </c>
      <c r="O7058" s="5">
        <f t="shared" si="110"/>
        <v>63792</v>
      </c>
      <c r="P7058" s="2" t="s">
        <v>28</v>
      </c>
      <c r="Q7058" s="2">
        <v>4158</v>
      </c>
      <c r="R7058" s="2">
        <v>16</v>
      </c>
      <c r="S7058" s="2" t="s">
        <v>73</v>
      </c>
    </row>
    <row r="7059" spans="1:19" x14ac:dyDescent="0.3">
      <c r="A7059" s="2">
        <v>8058</v>
      </c>
      <c r="B7059" s="2" t="s">
        <v>1283</v>
      </c>
      <c r="C7059" s="2" t="s">
        <v>24</v>
      </c>
      <c r="D7059" s="2">
        <v>43</v>
      </c>
      <c r="E7059" s="2" t="str" cm="1">
        <f t="array" ref="E7059">_xlfn.SWITCH(TRUE,D7059&lt;25,"18 to 25",D7059&lt;40,"25 to 40",D7059&lt;50,"40 to 50",D7059&lt;60,"50 to 60","60+")</f>
        <v>40 to 50</v>
      </c>
      <c r="F7059" s="2" t="s">
        <v>18</v>
      </c>
      <c r="G7059" s="2" t="s">
        <v>26</v>
      </c>
      <c r="H7059" s="2" t="s">
        <v>216</v>
      </c>
      <c r="I7059" s="3">
        <v>44827</v>
      </c>
      <c r="J7059" s="3">
        <v>45837</v>
      </c>
      <c r="K7059" s="2">
        <v>2.77</v>
      </c>
      <c r="L7059" s="2" t="str" cm="1">
        <f t="array" ref="L7059">_xlfn.SWITCH(TRUE,K7059&lt;2,"1 to 2 yrs",K7059&lt;5,"2 to 5 yrs",K7059&lt;10,"5 to 10 yrs",K7059&lt;20,"10 to 20 yrs","20+")</f>
        <v>2 to 5 yrs</v>
      </c>
      <c r="M7059" s="2">
        <v>71091</v>
      </c>
      <c r="N7059" s="4">
        <v>0.1</v>
      </c>
      <c r="O7059" s="5">
        <f t="shared" si="110"/>
        <v>78200.100000000006</v>
      </c>
      <c r="P7059" s="2" t="s">
        <v>28</v>
      </c>
      <c r="Q7059" s="2">
        <v>7787</v>
      </c>
      <c r="R7059" s="2">
        <v>95</v>
      </c>
      <c r="S7059" s="2" t="s">
        <v>73</v>
      </c>
    </row>
    <row r="7060" spans="1:19" x14ac:dyDescent="0.3">
      <c r="A7060" s="2">
        <v>8059</v>
      </c>
      <c r="B7060" s="2" t="s">
        <v>1295</v>
      </c>
      <c r="C7060" s="2" t="s">
        <v>24</v>
      </c>
      <c r="D7060" s="2">
        <v>44</v>
      </c>
      <c r="E7060" s="2" t="str" cm="1">
        <f t="array" ref="E7060">_xlfn.SWITCH(TRUE,D7060&lt;25,"18 to 25",D7060&lt;40,"25 to 40",D7060&lt;50,"40 to 50",D7060&lt;60,"50 to 60","60+")</f>
        <v>40 to 50</v>
      </c>
      <c r="F7060" s="2" t="s">
        <v>56</v>
      </c>
      <c r="G7060" s="2" t="s">
        <v>19</v>
      </c>
      <c r="H7060" s="2" t="s">
        <v>162</v>
      </c>
      <c r="I7060" s="3">
        <v>44860</v>
      </c>
      <c r="J7060" s="2"/>
      <c r="K7060" s="2">
        <v>2.06</v>
      </c>
      <c r="L7060" s="2" t="str" cm="1">
        <f t="array" ref="L7060">_xlfn.SWITCH(TRUE,K7060&lt;2,"1 to 2 yrs",K7060&lt;5,"2 to 5 yrs",K7060&lt;10,"5 to 10 yrs",K7060&lt;20,"10 to 20 yrs","20+")</f>
        <v>2 to 5 yrs</v>
      </c>
      <c r="M7060" s="2">
        <v>101099</v>
      </c>
      <c r="N7060" s="4">
        <v>0.15</v>
      </c>
      <c r="O7060" s="5">
        <f t="shared" si="110"/>
        <v>116263.85</v>
      </c>
      <c r="P7060" s="2" t="s">
        <v>42</v>
      </c>
      <c r="Q7060" s="2">
        <v>5146</v>
      </c>
      <c r="R7060" s="2">
        <v>83</v>
      </c>
      <c r="S7060" s="2" t="s">
        <v>103</v>
      </c>
    </row>
    <row r="7061" spans="1:19" x14ac:dyDescent="0.3">
      <c r="A7061" s="2">
        <v>8060</v>
      </c>
      <c r="B7061" s="2" t="s">
        <v>1149</v>
      </c>
      <c r="C7061" s="2" t="s">
        <v>24</v>
      </c>
      <c r="D7061" s="2">
        <v>62</v>
      </c>
      <c r="E7061" s="2" t="str" cm="1">
        <f t="array" ref="E7061">_xlfn.SWITCH(TRUE,D7061&lt;25,"18 to 25",D7061&lt;40,"25 to 40",D7061&lt;50,"40 to 50",D7061&lt;60,"50 to 60","60+")</f>
        <v>60+</v>
      </c>
      <c r="F7061" s="2" t="s">
        <v>40</v>
      </c>
      <c r="G7061" s="2" t="s">
        <v>19</v>
      </c>
      <c r="H7061" s="2" t="s">
        <v>65</v>
      </c>
      <c r="I7061" s="3">
        <v>44610</v>
      </c>
      <c r="J7061" s="2"/>
      <c r="K7061" s="2">
        <v>2.74</v>
      </c>
      <c r="L7061" s="2" t="str" cm="1">
        <f t="array" ref="L7061">_xlfn.SWITCH(TRUE,K7061&lt;2,"1 to 2 yrs",K7061&lt;5,"2 to 5 yrs",K7061&lt;10,"5 to 10 yrs",K7061&lt;20,"10 to 20 yrs","20+")</f>
        <v>2 to 5 yrs</v>
      </c>
      <c r="M7061" s="2">
        <v>42274</v>
      </c>
      <c r="N7061" s="4">
        <v>0</v>
      </c>
      <c r="O7061" s="5">
        <f t="shared" si="110"/>
        <v>42274</v>
      </c>
      <c r="P7061" s="2" t="s">
        <v>42</v>
      </c>
      <c r="Q7061" s="2">
        <v>3656</v>
      </c>
      <c r="R7061" s="2">
        <v>34</v>
      </c>
      <c r="S7061" s="2" t="s">
        <v>117</v>
      </c>
    </row>
    <row r="7062" spans="1:19" x14ac:dyDescent="0.3">
      <c r="A7062" s="2">
        <v>8061</v>
      </c>
      <c r="B7062" s="2" t="s">
        <v>846</v>
      </c>
      <c r="C7062" s="2" t="s">
        <v>24</v>
      </c>
      <c r="D7062" s="2">
        <v>56</v>
      </c>
      <c r="E7062" s="2" t="str" cm="1">
        <f t="array" ref="E7062">_xlfn.SWITCH(TRUE,D7062&lt;25,"18 to 25",D7062&lt;40,"25 to 40",D7062&lt;50,"40 to 50",D7062&lt;60,"50 to 60","60+")</f>
        <v>50 to 60</v>
      </c>
      <c r="F7062" s="2" t="s">
        <v>31</v>
      </c>
      <c r="G7062" s="2" t="s">
        <v>32</v>
      </c>
      <c r="H7062" s="2" t="s">
        <v>139</v>
      </c>
      <c r="I7062" s="3">
        <v>42024</v>
      </c>
      <c r="J7062" s="2"/>
      <c r="K7062" s="2">
        <v>9.82</v>
      </c>
      <c r="L7062" s="2" t="str" cm="1">
        <f t="array" ref="L7062">_xlfn.SWITCH(TRUE,K7062&lt;2,"1 to 2 yrs",K7062&lt;5,"2 to 5 yrs",K7062&lt;10,"5 to 10 yrs",K7062&lt;20,"10 to 20 yrs","20+")</f>
        <v>5 to 10 yrs</v>
      </c>
      <c r="M7062" s="2">
        <v>73772</v>
      </c>
      <c r="N7062" s="4">
        <v>0.3</v>
      </c>
      <c r="O7062" s="5">
        <f t="shared" si="110"/>
        <v>95903.6</v>
      </c>
      <c r="P7062" s="2" t="s">
        <v>21</v>
      </c>
      <c r="Q7062" s="2">
        <v>7878</v>
      </c>
      <c r="R7062" s="2">
        <v>29</v>
      </c>
      <c r="S7062" s="2" t="s">
        <v>90</v>
      </c>
    </row>
    <row r="7063" spans="1:19" x14ac:dyDescent="0.3">
      <c r="A7063" s="2">
        <v>8062</v>
      </c>
      <c r="B7063" s="2" t="s">
        <v>798</v>
      </c>
      <c r="C7063" s="2" t="s">
        <v>17</v>
      </c>
      <c r="D7063" s="2">
        <v>24</v>
      </c>
      <c r="E7063" s="2" t="str" cm="1">
        <f t="array" ref="E7063">_xlfn.SWITCH(TRUE,D7063&lt;25,"18 to 25",D7063&lt;40,"25 to 40",D7063&lt;50,"40 to 50",D7063&lt;60,"50 to 60","60+")</f>
        <v>18 to 25</v>
      </c>
      <c r="F7063" s="2" t="s">
        <v>40</v>
      </c>
      <c r="G7063" s="2" t="s">
        <v>32</v>
      </c>
      <c r="H7063" s="2" t="s">
        <v>143</v>
      </c>
      <c r="I7063" s="3">
        <v>43233</v>
      </c>
      <c r="J7063" s="3">
        <v>45168</v>
      </c>
      <c r="K7063" s="2">
        <v>5.3</v>
      </c>
      <c r="L7063" s="2" t="str" cm="1">
        <f t="array" ref="L7063">_xlfn.SWITCH(TRUE,K7063&lt;2,"1 to 2 yrs",K7063&lt;5,"2 to 5 yrs",K7063&lt;10,"5 to 10 yrs",K7063&lt;20,"10 to 20 yrs","20+")</f>
        <v>5 to 10 yrs</v>
      </c>
      <c r="M7063" s="2">
        <v>61497</v>
      </c>
      <c r="N7063" s="4">
        <v>0.2</v>
      </c>
      <c r="O7063" s="5">
        <f t="shared" si="110"/>
        <v>73796.399999999994</v>
      </c>
      <c r="P7063" s="2" t="s">
        <v>42</v>
      </c>
      <c r="Q7063" s="2">
        <v>7945</v>
      </c>
      <c r="R7063" s="2">
        <v>46</v>
      </c>
      <c r="S7063" s="2" t="s">
        <v>84</v>
      </c>
    </row>
    <row r="7064" spans="1:19" x14ac:dyDescent="0.3">
      <c r="A7064" s="2">
        <v>8063</v>
      </c>
      <c r="B7064" s="2" t="s">
        <v>692</v>
      </c>
      <c r="C7064" s="2" t="s">
        <v>24</v>
      </c>
      <c r="D7064" s="2">
        <v>55</v>
      </c>
      <c r="E7064" s="2" t="str" cm="1">
        <f t="array" ref="E7064">_xlfn.SWITCH(TRUE,D7064&lt;25,"18 to 25",D7064&lt;40,"25 to 40",D7064&lt;50,"40 to 50",D7064&lt;60,"50 to 60","60+")</f>
        <v>50 to 60</v>
      </c>
      <c r="F7064" s="2" t="s">
        <v>31</v>
      </c>
      <c r="G7064" s="2" t="s">
        <v>19</v>
      </c>
      <c r="H7064" s="2" t="s">
        <v>68</v>
      </c>
      <c r="I7064" s="3">
        <v>43411</v>
      </c>
      <c r="J7064" s="2"/>
      <c r="K7064" s="2">
        <v>6.03</v>
      </c>
      <c r="L7064" s="2" t="str" cm="1">
        <f t="array" ref="L7064">_xlfn.SWITCH(TRUE,K7064&lt;2,"1 to 2 yrs",K7064&lt;5,"2 to 5 yrs",K7064&lt;10,"5 to 10 yrs",K7064&lt;20,"10 to 20 yrs","20+")</f>
        <v>5 to 10 yrs</v>
      </c>
      <c r="M7064" s="2">
        <v>66225</v>
      </c>
      <c r="N7064" s="4">
        <v>0.2</v>
      </c>
      <c r="O7064" s="5">
        <f t="shared" si="110"/>
        <v>79470</v>
      </c>
      <c r="P7064" s="2" t="s">
        <v>21</v>
      </c>
      <c r="Q7064" s="2">
        <v>3035</v>
      </c>
      <c r="R7064" s="2">
        <v>41</v>
      </c>
      <c r="S7064" s="2" t="s">
        <v>34</v>
      </c>
    </row>
    <row r="7065" spans="1:19" x14ac:dyDescent="0.3">
      <c r="A7065" s="2">
        <v>8064</v>
      </c>
      <c r="B7065" s="2" t="s">
        <v>514</v>
      </c>
      <c r="C7065" s="2" t="s">
        <v>17</v>
      </c>
      <c r="D7065" s="2">
        <v>54</v>
      </c>
      <c r="E7065" s="2" t="str" cm="1">
        <f t="array" ref="E7065">_xlfn.SWITCH(TRUE,D7065&lt;25,"18 to 25",D7065&lt;40,"25 to 40",D7065&lt;50,"40 to 50",D7065&lt;60,"50 to 60","60+")</f>
        <v>50 to 60</v>
      </c>
      <c r="F7065" s="2" t="s">
        <v>18</v>
      </c>
      <c r="G7065" s="2" t="s">
        <v>32</v>
      </c>
      <c r="H7065" s="2" t="s">
        <v>20</v>
      </c>
      <c r="I7065" s="3">
        <v>42099</v>
      </c>
      <c r="J7065" s="3">
        <v>44995</v>
      </c>
      <c r="K7065" s="2">
        <v>7.93</v>
      </c>
      <c r="L7065" s="2" t="str" cm="1">
        <f t="array" ref="L7065">_xlfn.SWITCH(TRUE,K7065&lt;2,"1 to 2 yrs",K7065&lt;5,"2 to 5 yrs",K7065&lt;10,"5 to 10 yrs",K7065&lt;20,"10 to 20 yrs","20+")</f>
        <v>5 to 10 yrs</v>
      </c>
      <c r="M7065" s="2">
        <v>82787</v>
      </c>
      <c r="N7065" s="4">
        <v>0.2</v>
      </c>
      <c r="O7065" s="5">
        <f t="shared" si="110"/>
        <v>99344.4</v>
      </c>
      <c r="P7065" s="2" t="s">
        <v>28</v>
      </c>
      <c r="Q7065" s="2">
        <v>1081</v>
      </c>
      <c r="R7065" s="2">
        <v>21</v>
      </c>
      <c r="S7065" s="2" t="s">
        <v>54</v>
      </c>
    </row>
    <row r="7066" spans="1:19" x14ac:dyDescent="0.3">
      <c r="A7066" s="2">
        <v>8065</v>
      </c>
      <c r="B7066" s="2" t="s">
        <v>689</v>
      </c>
      <c r="C7066" s="2" t="s">
        <v>24</v>
      </c>
      <c r="D7066" s="2">
        <v>38</v>
      </c>
      <c r="E7066" s="2" t="str" cm="1">
        <f t="array" ref="E7066">_xlfn.SWITCH(TRUE,D7066&lt;25,"18 to 25",D7066&lt;40,"25 to 40",D7066&lt;50,"40 to 50",D7066&lt;60,"50 to 60","60+")</f>
        <v>25 to 40</v>
      </c>
      <c r="F7066" s="2" t="s">
        <v>46</v>
      </c>
      <c r="G7066" s="2" t="s">
        <v>32</v>
      </c>
      <c r="H7066" s="2" t="s">
        <v>130</v>
      </c>
      <c r="I7066" s="3">
        <v>44699</v>
      </c>
      <c r="J7066" s="2"/>
      <c r="K7066" s="2">
        <v>2.5</v>
      </c>
      <c r="L7066" s="2" t="str" cm="1">
        <f t="array" ref="L7066">_xlfn.SWITCH(TRUE,K7066&lt;2,"1 to 2 yrs",K7066&lt;5,"2 to 5 yrs",K7066&lt;10,"5 to 10 yrs",K7066&lt;20,"10 to 20 yrs","20+")</f>
        <v>2 to 5 yrs</v>
      </c>
      <c r="M7066" s="2">
        <v>95956</v>
      </c>
      <c r="N7066" s="4">
        <v>0.15</v>
      </c>
      <c r="O7066" s="5">
        <f t="shared" si="110"/>
        <v>110349.4</v>
      </c>
      <c r="P7066" s="2" t="s">
        <v>21</v>
      </c>
      <c r="Q7066" s="2">
        <v>6969</v>
      </c>
      <c r="R7066" s="2">
        <v>30</v>
      </c>
      <c r="S7066" s="2" t="s">
        <v>157</v>
      </c>
    </row>
    <row r="7067" spans="1:19" x14ac:dyDescent="0.3">
      <c r="A7067" s="2">
        <v>8066</v>
      </c>
      <c r="B7067" s="2" t="s">
        <v>540</v>
      </c>
      <c r="C7067" s="2" t="s">
        <v>24</v>
      </c>
      <c r="D7067" s="2">
        <v>40</v>
      </c>
      <c r="E7067" s="2" t="str" cm="1">
        <f t="array" ref="E7067">_xlfn.SWITCH(TRUE,D7067&lt;25,"18 to 25",D7067&lt;40,"25 to 40",D7067&lt;50,"40 to 50",D7067&lt;60,"50 to 60","60+")</f>
        <v>40 to 50</v>
      </c>
      <c r="F7067" s="2" t="s">
        <v>25</v>
      </c>
      <c r="G7067" s="2" t="s">
        <v>26</v>
      </c>
      <c r="H7067" s="2" t="s">
        <v>27</v>
      </c>
      <c r="I7067" s="3">
        <v>42762</v>
      </c>
      <c r="J7067" s="2"/>
      <c r="K7067" s="2">
        <v>7.8</v>
      </c>
      <c r="L7067" s="2" t="str" cm="1">
        <f t="array" ref="L7067">_xlfn.SWITCH(TRUE,K7067&lt;2,"1 to 2 yrs",K7067&lt;5,"2 to 5 yrs",K7067&lt;10,"5 to 10 yrs",K7067&lt;20,"10 to 20 yrs","20+")</f>
        <v>5 to 10 yrs</v>
      </c>
      <c r="M7067" s="2">
        <v>75583</v>
      </c>
      <c r="N7067" s="4">
        <v>0.1</v>
      </c>
      <c r="O7067" s="5">
        <f t="shared" si="110"/>
        <v>83141.3</v>
      </c>
      <c r="P7067" s="2" t="s">
        <v>28</v>
      </c>
      <c r="Q7067" s="2">
        <v>4739</v>
      </c>
      <c r="R7067" s="2">
        <v>50</v>
      </c>
      <c r="S7067" s="2" t="s">
        <v>29</v>
      </c>
    </row>
    <row r="7068" spans="1:19" x14ac:dyDescent="0.3">
      <c r="A7068" s="2">
        <v>8067</v>
      </c>
      <c r="B7068" s="2" t="s">
        <v>740</v>
      </c>
      <c r="C7068" s="2" t="s">
        <v>24</v>
      </c>
      <c r="D7068" s="2">
        <v>51</v>
      </c>
      <c r="E7068" s="2" t="str" cm="1">
        <f t="array" ref="E7068">_xlfn.SWITCH(TRUE,D7068&lt;25,"18 to 25",D7068&lt;40,"25 to 40",D7068&lt;50,"40 to 50",D7068&lt;60,"50 to 60","60+")</f>
        <v>50 to 60</v>
      </c>
      <c r="F7068" s="2" t="s">
        <v>50</v>
      </c>
      <c r="G7068" s="2" t="s">
        <v>19</v>
      </c>
      <c r="H7068" s="2" t="s">
        <v>51</v>
      </c>
      <c r="I7068" s="3">
        <v>44308</v>
      </c>
      <c r="J7068" s="3">
        <v>44842</v>
      </c>
      <c r="K7068" s="2">
        <v>1.46</v>
      </c>
      <c r="L7068" s="2" t="str" cm="1">
        <f t="array" ref="L7068">_xlfn.SWITCH(TRUE,K7068&lt;2,"1 to 2 yrs",K7068&lt;5,"2 to 5 yrs",K7068&lt;10,"5 to 10 yrs",K7068&lt;20,"10 to 20 yrs","20+")</f>
        <v>1 to 2 yrs</v>
      </c>
      <c r="M7068" s="2">
        <v>90872</v>
      </c>
      <c r="N7068" s="4">
        <v>0.1</v>
      </c>
      <c r="O7068" s="5">
        <f t="shared" si="110"/>
        <v>99959.2</v>
      </c>
      <c r="P7068" s="2" t="s">
        <v>42</v>
      </c>
      <c r="Q7068" s="2">
        <v>6470</v>
      </c>
      <c r="R7068" s="2">
        <v>36</v>
      </c>
      <c r="S7068" s="2" t="s">
        <v>90</v>
      </c>
    </row>
    <row r="7069" spans="1:19" x14ac:dyDescent="0.3">
      <c r="A7069" s="2">
        <v>8068</v>
      </c>
      <c r="B7069" s="2" t="s">
        <v>977</v>
      </c>
      <c r="C7069" s="2" t="s">
        <v>17</v>
      </c>
      <c r="D7069" s="2">
        <v>44</v>
      </c>
      <c r="E7069" s="2" t="str" cm="1">
        <f t="array" ref="E7069">_xlfn.SWITCH(TRUE,D7069&lt;25,"18 to 25",D7069&lt;40,"25 to 40",D7069&lt;50,"40 to 50",D7069&lt;60,"50 to 60","60+")</f>
        <v>40 to 50</v>
      </c>
      <c r="F7069" s="2" t="s">
        <v>46</v>
      </c>
      <c r="G7069" s="2" t="s">
        <v>19</v>
      </c>
      <c r="H7069" s="2" t="s">
        <v>130</v>
      </c>
      <c r="I7069" s="3">
        <v>42390</v>
      </c>
      <c r="J7069" s="2"/>
      <c r="K7069" s="2">
        <v>8.82</v>
      </c>
      <c r="L7069" s="2" t="str" cm="1">
        <f t="array" ref="L7069">_xlfn.SWITCH(TRUE,K7069&lt;2,"1 to 2 yrs",K7069&lt;5,"2 to 5 yrs",K7069&lt;10,"5 to 10 yrs",K7069&lt;20,"10 to 20 yrs","20+")</f>
        <v>5 to 10 yrs</v>
      </c>
      <c r="M7069" s="2">
        <v>115649</v>
      </c>
      <c r="N7069" s="4">
        <v>0.15</v>
      </c>
      <c r="O7069" s="5">
        <f t="shared" si="110"/>
        <v>132996.35</v>
      </c>
      <c r="P7069" s="2" t="s">
        <v>58</v>
      </c>
      <c r="Q7069" s="2">
        <v>2242</v>
      </c>
      <c r="R7069" s="2">
        <v>87</v>
      </c>
      <c r="S7069" s="2" t="s">
        <v>79</v>
      </c>
    </row>
    <row r="7070" spans="1:19" x14ac:dyDescent="0.3">
      <c r="A7070" s="2">
        <v>8069</v>
      </c>
      <c r="B7070" s="2" t="s">
        <v>691</v>
      </c>
      <c r="C7070" s="2" t="s">
        <v>24</v>
      </c>
      <c r="D7070" s="2">
        <v>36</v>
      </c>
      <c r="E7070" s="2" t="str" cm="1">
        <f t="array" ref="E7070">_xlfn.SWITCH(TRUE,D7070&lt;25,"18 to 25",D7070&lt;40,"25 to 40",D7070&lt;50,"40 to 50",D7070&lt;60,"50 to 60","60+")</f>
        <v>25 to 40</v>
      </c>
      <c r="F7070" s="2" t="s">
        <v>18</v>
      </c>
      <c r="G7070" s="2" t="s">
        <v>19</v>
      </c>
      <c r="H7070" s="2" t="s">
        <v>20</v>
      </c>
      <c r="I7070" s="3">
        <v>43281</v>
      </c>
      <c r="J7070" s="3">
        <v>45567</v>
      </c>
      <c r="K7070" s="2">
        <v>6.26</v>
      </c>
      <c r="L7070" s="2" t="str" cm="1">
        <f t="array" ref="L7070">_xlfn.SWITCH(TRUE,K7070&lt;2,"1 to 2 yrs",K7070&lt;5,"2 to 5 yrs",K7070&lt;10,"5 to 10 yrs",K7070&lt;20,"10 to 20 yrs","20+")</f>
        <v>5 to 10 yrs</v>
      </c>
      <c r="M7070" s="2">
        <v>87588</v>
      </c>
      <c r="N7070" s="4">
        <v>0</v>
      </c>
      <c r="O7070" s="5">
        <f t="shared" si="110"/>
        <v>87588</v>
      </c>
      <c r="P7070" s="2" t="s">
        <v>28</v>
      </c>
      <c r="Q7070" s="2">
        <v>6343</v>
      </c>
      <c r="R7070" s="2">
        <v>87</v>
      </c>
      <c r="S7070" s="2" t="s">
        <v>87</v>
      </c>
    </row>
    <row r="7071" spans="1:19" x14ac:dyDescent="0.3">
      <c r="A7071" s="2">
        <v>8070</v>
      </c>
      <c r="B7071" s="2" t="s">
        <v>256</v>
      </c>
      <c r="C7071" s="2" t="s">
        <v>24</v>
      </c>
      <c r="D7071" s="2">
        <v>35</v>
      </c>
      <c r="E7071" s="2" t="str" cm="1">
        <f t="array" ref="E7071">_xlfn.SWITCH(TRUE,D7071&lt;25,"18 to 25",D7071&lt;40,"25 to 40",D7071&lt;50,"40 to 50",D7071&lt;60,"50 to 60","60+")</f>
        <v>25 to 40</v>
      </c>
      <c r="F7071" s="2" t="s">
        <v>40</v>
      </c>
      <c r="G7071" s="2" t="s">
        <v>19</v>
      </c>
      <c r="H7071" s="2" t="s">
        <v>208</v>
      </c>
      <c r="I7071" s="3">
        <v>42864</v>
      </c>
      <c r="J7071" s="2"/>
      <c r="K7071" s="2">
        <v>7.52</v>
      </c>
      <c r="L7071" s="2" t="str" cm="1">
        <f t="array" ref="L7071">_xlfn.SWITCH(TRUE,K7071&lt;2,"1 to 2 yrs",K7071&lt;5,"2 to 5 yrs",K7071&lt;10,"5 to 10 yrs",K7071&lt;20,"10 to 20 yrs","20+")</f>
        <v>5 to 10 yrs</v>
      </c>
      <c r="M7071" s="2">
        <v>52296</v>
      </c>
      <c r="N7071" s="4">
        <v>0</v>
      </c>
      <c r="O7071" s="5">
        <f t="shared" si="110"/>
        <v>52296</v>
      </c>
      <c r="P7071" s="2" t="s">
        <v>42</v>
      </c>
      <c r="Q7071" s="2">
        <v>3028</v>
      </c>
      <c r="R7071" s="2">
        <v>12</v>
      </c>
      <c r="S7071" s="2" t="s">
        <v>103</v>
      </c>
    </row>
    <row r="7072" spans="1:19" x14ac:dyDescent="0.3">
      <c r="A7072" s="2">
        <v>8071</v>
      </c>
      <c r="B7072" s="2" t="s">
        <v>1219</v>
      </c>
      <c r="C7072" s="2" t="s">
        <v>24</v>
      </c>
      <c r="D7072" s="2">
        <v>23</v>
      </c>
      <c r="E7072" s="2" t="str" cm="1">
        <f t="array" ref="E7072">_xlfn.SWITCH(TRUE,D7072&lt;25,"18 to 25",D7072&lt;40,"25 to 40",D7072&lt;50,"40 to 50",D7072&lt;60,"50 to 60","60+")</f>
        <v>18 to 25</v>
      </c>
      <c r="F7072" s="2" t="s">
        <v>40</v>
      </c>
      <c r="G7072" s="2" t="s">
        <v>19</v>
      </c>
      <c r="H7072" s="2" t="s">
        <v>65</v>
      </c>
      <c r="I7072" s="3">
        <v>43411</v>
      </c>
      <c r="J7072" s="2"/>
      <c r="K7072" s="2">
        <v>6.03</v>
      </c>
      <c r="L7072" s="2" t="str" cm="1">
        <f t="array" ref="L7072">_xlfn.SWITCH(TRUE,K7072&lt;2,"1 to 2 yrs",K7072&lt;5,"2 to 5 yrs",K7072&lt;10,"5 to 10 yrs",K7072&lt;20,"10 to 20 yrs","20+")</f>
        <v>5 to 10 yrs</v>
      </c>
      <c r="M7072" s="2">
        <v>63112</v>
      </c>
      <c r="N7072" s="4">
        <v>0.2</v>
      </c>
      <c r="O7072" s="5">
        <f t="shared" si="110"/>
        <v>75734.399999999994</v>
      </c>
      <c r="P7072" s="2" t="s">
        <v>28</v>
      </c>
      <c r="Q7072" s="2">
        <v>7810</v>
      </c>
      <c r="R7072" s="2">
        <v>88</v>
      </c>
      <c r="S7072" s="2" t="s">
        <v>52</v>
      </c>
    </row>
    <row r="7073" spans="1:19" x14ac:dyDescent="0.3">
      <c r="A7073" s="2">
        <v>8072</v>
      </c>
      <c r="B7073" s="2" t="s">
        <v>775</v>
      </c>
      <c r="C7073" s="2" t="s">
        <v>24</v>
      </c>
      <c r="D7073" s="2">
        <v>60</v>
      </c>
      <c r="E7073" s="2" t="str" cm="1">
        <f t="array" ref="E7073">_xlfn.SWITCH(TRUE,D7073&lt;25,"18 to 25",D7073&lt;40,"25 to 40",D7073&lt;50,"40 to 50",D7073&lt;60,"50 to 60","60+")</f>
        <v>60+</v>
      </c>
      <c r="F7073" s="2" t="s">
        <v>56</v>
      </c>
      <c r="G7073" s="2" t="s">
        <v>19</v>
      </c>
      <c r="H7073" s="2" t="s">
        <v>81</v>
      </c>
      <c r="I7073" s="3">
        <v>42934</v>
      </c>
      <c r="J7073" s="2"/>
      <c r="K7073" s="2">
        <v>7.33</v>
      </c>
      <c r="L7073" s="2" t="str" cm="1">
        <f t="array" ref="L7073">_xlfn.SWITCH(TRUE,K7073&lt;2,"1 to 2 yrs",K7073&lt;5,"2 to 5 yrs",K7073&lt;10,"5 to 10 yrs",K7073&lt;20,"10 to 20 yrs","20+")</f>
        <v>5 to 10 yrs</v>
      </c>
      <c r="M7073" s="2">
        <v>117634</v>
      </c>
      <c r="N7073" s="4">
        <v>0.25</v>
      </c>
      <c r="O7073" s="5">
        <f t="shared" si="110"/>
        <v>147042.5</v>
      </c>
      <c r="P7073" s="2" t="s">
        <v>58</v>
      </c>
      <c r="Q7073" s="2">
        <v>1991</v>
      </c>
      <c r="R7073" s="2">
        <v>30</v>
      </c>
      <c r="S7073" s="2" t="s">
        <v>59</v>
      </c>
    </row>
    <row r="7074" spans="1:19" x14ac:dyDescent="0.3">
      <c r="A7074" s="2">
        <v>8073</v>
      </c>
      <c r="B7074" s="2" t="s">
        <v>1401</v>
      </c>
      <c r="C7074" s="2" t="s">
        <v>17</v>
      </c>
      <c r="D7074" s="2">
        <v>39</v>
      </c>
      <c r="E7074" s="2" t="str" cm="1">
        <f t="array" ref="E7074">_xlfn.SWITCH(TRUE,D7074&lt;25,"18 to 25",D7074&lt;40,"25 to 40",D7074&lt;50,"40 to 50",D7074&lt;60,"50 to 60","60+")</f>
        <v>25 to 40</v>
      </c>
      <c r="F7074" s="2" t="s">
        <v>25</v>
      </c>
      <c r="G7074" s="2" t="s">
        <v>19</v>
      </c>
      <c r="H7074" s="2" t="s">
        <v>259</v>
      </c>
      <c r="I7074" s="3">
        <v>42270</v>
      </c>
      <c r="J7074" s="2"/>
      <c r="K7074" s="2">
        <v>9.15</v>
      </c>
      <c r="L7074" s="2" t="str" cm="1">
        <f t="array" ref="L7074">_xlfn.SWITCH(TRUE,K7074&lt;2,"1 to 2 yrs",K7074&lt;5,"2 to 5 yrs",K7074&lt;10,"5 to 10 yrs",K7074&lt;20,"10 to 20 yrs","20+")</f>
        <v>5 to 10 yrs</v>
      </c>
      <c r="M7074" s="2">
        <v>79028</v>
      </c>
      <c r="N7074" s="4">
        <v>0.25</v>
      </c>
      <c r="O7074" s="5">
        <f t="shared" si="110"/>
        <v>98785</v>
      </c>
      <c r="P7074" s="2" t="s">
        <v>28</v>
      </c>
      <c r="Q7074" s="2"/>
      <c r="R7074" s="2">
        <v>99</v>
      </c>
      <c r="S7074" s="2" t="s">
        <v>84</v>
      </c>
    </row>
    <row r="7075" spans="1:19" x14ac:dyDescent="0.3">
      <c r="A7075" s="2">
        <v>8074</v>
      </c>
      <c r="B7075" s="2" t="s">
        <v>95</v>
      </c>
      <c r="C7075" s="2" t="s">
        <v>24</v>
      </c>
      <c r="D7075" s="2">
        <v>27</v>
      </c>
      <c r="E7075" s="2" t="str" cm="1">
        <f t="array" ref="E7075">_xlfn.SWITCH(TRUE,D7075&lt;25,"18 to 25",D7075&lt;40,"25 to 40",D7075&lt;50,"40 to 50",D7075&lt;60,"50 to 60","60+")</f>
        <v>25 to 40</v>
      </c>
      <c r="F7075" s="2" t="s">
        <v>18</v>
      </c>
      <c r="G7075" s="2" t="s">
        <v>26</v>
      </c>
      <c r="H7075" s="2" t="s">
        <v>20</v>
      </c>
      <c r="I7075" s="3">
        <v>42575</v>
      </c>
      <c r="J7075" s="3">
        <v>43303</v>
      </c>
      <c r="K7075" s="2">
        <v>1.99</v>
      </c>
      <c r="L7075" s="2" t="str" cm="1">
        <f t="array" ref="L7075">_xlfn.SWITCH(TRUE,K7075&lt;2,"1 to 2 yrs",K7075&lt;5,"2 to 5 yrs",K7075&lt;10,"5 to 10 yrs",K7075&lt;20,"10 to 20 yrs","20+")</f>
        <v>1 to 2 yrs</v>
      </c>
      <c r="M7075" s="2">
        <v>67098</v>
      </c>
      <c r="N7075" s="4">
        <v>0</v>
      </c>
      <c r="O7075" s="5">
        <f t="shared" si="110"/>
        <v>67098</v>
      </c>
      <c r="P7075" s="2" t="s">
        <v>42</v>
      </c>
      <c r="Q7075" s="2">
        <v>7615</v>
      </c>
      <c r="R7075" s="2">
        <v>13</v>
      </c>
      <c r="S7075" s="2" t="s">
        <v>99</v>
      </c>
    </row>
    <row r="7076" spans="1:19" x14ac:dyDescent="0.3">
      <c r="A7076" s="2">
        <v>8075</v>
      </c>
      <c r="B7076" s="2" t="s">
        <v>1059</v>
      </c>
      <c r="C7076" s="2" t="s">
        <v>17</v>
      </c>
      <c r="D7076" s="2">
        <v>53</v>
      </c>
      <c r="E7076" s="2" t="str" cm="1">
        <f t="array" ref="E7076">_xlfn.SWITCH(TRUE,D7076&lt;25,"18 to 25",D7076&lt;40,"25 to 40",D7076&lt;50,"40 to 50",D7076&lt;60,"50 to 60","60+")</f>
        <v>50 to 60</v>
      </c>
      <c r="F7076" s="2" t="s">
        <v>36</v>
      </c>
      <c r="G7076" s="2" t="s">
        <v>26</v>
      </c>
      <c r="H7076" s="2" t="s">
        <v>241</v>
      </c>
      <c r="I7076" s="3">
        <v>43905</v>
      </c>
      <c r="J7076" s="2"/>
      <c r="K7076" s="2">
        <v>4.67</v>
      </c>
      <c r="L7076" s="2" t="str" cm="1">
        <f t="array" ref="L7076">_xlfn.SWITCH(TRUE,K7076&lt;2,"1 to 2 yrs",K7076&lt;5,"2 to 5 yrs",K7076&lt;10,"5 to 10 yrs",K7076&lt;20,"10 to 20 yrs","20+")</f>
        <v>2 to 5 yrs</v>
      </c>
      <c r="M7076" s="2">
        <v>82100</v>
      </c>
      <c r="N7076" s="4">
        <v>0.5</v>
      </c>
      <c r="O7076" s="5">
        <f t="shared" si="110"/>
        <v>123150</v>
      </c>
      <c r="P7076" s="2" t="s">
        <v>42</v>
      </c>
      <c r="Q7076" s="2">
        <v>1731</v>
      </c>
      <c r="R7076" s="2">
        <v>83</v>
      </c>
      <c r="S7076" s="2" t="s">
        <v>59</v>
      </c>
    </row>
    <row r="7077" spans="1:19" x14ac:dyDescent="0.3">
      <c r="A7077" s="2">
        <v>8076</v>
      </c>
      <c r="B7077" s="2" t="s">
        <v>1035</v>
      </c>
      <c r="C7077" s="2" t="s">
        <v>24</v>
      </c>
      <c r="D7077" s="2">
        <v>42</v>
      </c>
      <c r="E7077" s="2" t="str" cm="1">
        <f t="array" ref="E7077">_xlfn.SWITCH(TRUE,D7077&lt;25,"18 to 25",D7077&lt;40,"25 to 40",D7077&lt;50,"40 to 50",D7077&lt;60,"50 to 60","60+")</f>
        <v>40 to 50</v>
      </c>
      <c r="F7077" s="2" t="s">
        <v>50</v>
      </c>
      <c r="G7077" s="2" t="s">
        <v>26</v>
      </c>
      <c r="H7077" s="2" t="s">
        <v>101</v>
      </c>
      <c r="I7077" s="3">
        <v>44448</v>
      </c>
      <c r="J7077" s="2"/>
      <c r="K7077" s="2">
        <v>3.19</v>
      </c>
      <c r="L7077" s="2" t="str" cm="1">
        <f t="array" ref="L7077">_xlfn.SWITCH(TRUE,K7077&lt;2,"1 to 2 yrs",K7077&lt;5,"2 to 5 yrs",K7077&lt;10,"5 to 10 yrs",K7077&lt;20,"10 to 20 yrs","20+")</f>
        <v>2 to 5 yrs</v>
      </c>
      <c r="M7077" s="2">
        <v>86732</v>
      </c>
      <c r="N7077" s="4">
        <v>0.2</v>
      </c>
      <c r="O7077" s="5">
        <f t="shared" si="110"/>
        <v>104078.39999999999</v>
      </c>
      <c r="P7077" s="2" t="s">
        <v>28</v>
      </c>
      <c r="Q7077" s="2">
        <v>1098</v>
      </c>
      <c r="R7077" s="2">
        <v>38</v>
      </c>
      <c r="S7077" s="2" t="s">
        <v>103</v>
      </c>
    </row>
    <row r="7078" spans="1:19" x14ac:dyDescent="0.3">
      <c r="A7078" s="2">
        <v>8077</v>
      </c>
      <c r="B7078" s="2" t="s">
        <v>1042</v>
      </c>
      <c r="C7078" s="2" t="s">
        <v>17</v>
      </c>
      <c r="D7078" s="2">
        <v>61</v>
      </c>
      <c r="E7078" s="2" t="str" cm="1">
        <f t="array" ref="E7078">_xlfn.SWITCH(TRUE,D7078&lt;25,"18 to 25",D7078&lt;40,"25 to 40",D7078&lt;50,"40 to 50",D7078&lt;60,"50 to 60","60+")</f>
        <v>60+</v>
      </c>
      <c r="F7078" s="2" t="s">
        <v>46</v>
      </c>
      <c r="G7078" s="2" t="s">
        <v>26</v>
      </c>
      <c r="H7078" s="2" t="s">
        <v>130</v>
      </c>
      <c r="I7078" s="3">
        <v>43089</v>
      </c>
      <c r="J7078" s="2"/>
      <c r="K7078" s="2">
        <v>6.91</v>
      </c>
      <c r="L7078" s="2" t="str" cm="1">
        <f t="array" ref="L7078">_xlfn.SWITCH(TRUE,K7078&lt;2,"1 to 2 yrs",K7078&lt;5,"2 to 5 yrs",K7078&lt;10,"5 to 10 yrs",K7078&lt;20,"10 to 20 yrs","20+")</f>
        <v>5 to 10 yrs</v>
      </c>
      <c r="M7078" s="2">
        <v>112191</v>
      </c>
      <c r="N7078" s="4">
        <v>0.25</v>
      </c>
      <c r="O7078" s="5">
        <f t="shared" si="110"/>
        <v>140238.75</v>
      </c>
      <c r="P7078" s="2" t="s">
        <v>58</v>
      </c>
      <c r="Q7078" s="2">
        <v>1890</v>
      </c>
      <c r="R7078" s="2">
        <v>91</v>
      </c>
      <c r="S7078" s="2" t="s">
        <v>87</v>
      </c>
    </row>
    <row r="7079" spans="1:19" x14ac:dyDescent="0.3">
      <c r="A7079" s="2">
        <v>8078</v>
      </c>
      <c r="B7079" s="2" t="s">
        <v>868</v>
      </c>
      <c r="C7079" s="2" t="s">
        <v>17</v>
      </c>
      <c r="D7079" s="2">
        <v>49</v>
      </c>
      <c r="E7079" s="2" t="str" cm="1">
        <f t="array" ref="E7079">_xlfn.SWITCH(TRUE,D7079&lt;25,"18 to 25",D7079&lt;40,"25 to 40",D7079&lt;50,"40 to 50",D7079&lt;60,"50 to 60","60+")</f>
        <v>40 to 50</v>
      </c>
      <c r="F7079" s="2" t="s">
        <v>75</v>
      </c>
      <c r="G7079" s="2" t="s">
        <v>19</v>
      </c>
      <c r="H7079" s="2" t="s">
        <v>201</v>
      </c>
      <c r="I7079" s="3">
        <v>45166</v>
      </c>
      <c r="J7079" s="2"/>
      <c r="K7079" s="2">
        <v>1.22</v>
      </c>
      <c r="L7079" s="2" t="str" cm="1">
        <f t="array" ref="L7079">_xlfn.SWITCH(TRUE,K7079&lt;2,"1 to 2 yrs",K7079&lt;5,"2 to 5 yrs",K7079&lt;10,"5 to 10 yrs",K7079&lt;20,"10 to 20 yrs","20+")</f>
        <v>1 to 2 yrs</v>
      </c>
      <c r="M7079" s="2">
        <v>79796</v>
      </c>
      <c r="N7079" s="4">
        <v>0.3</v>
      </c>
      <c r="O7079" s="5">
        <f t="shared" si="110"/>
        <v>103734.8</v>
      </c>
      <c r="P7079" s="2" t="s">
        <v>21</v>
      </c>
      <c r="Q7079" s="2">
        <v>5815</v>
      </c>
      <c r="R7079" s="2">
        <v>88</v>
      </c>
      <c r="S7079" s="2" t="s">
        <v>29</v>
      </c>
    </row>
    <row r="7080" spans="1:19" x14ac:dyDescent="0.3">
      <c r="A7080" s="2">
        <v>8079</v>
      </c>
      <c r="B7080" s="2" t="s">
        <v>1481</v>
      </c>
      <c r="C7080" s="2" t="s">
        <v>24</v>
      </c>
      <c r="D7080" s="2">
        <v>48</v>
      </c>
      <c r="E7080" s="2" t="str" cm="1">
        <f t="array" ref="E7080">_xlfn.SWITCH(TRUE,D7080&lt;25,"18 to 25",D7080&lt;40,"25 to 40",D7080&lt;50,"40 to 50",D7080&lt;60,"50 to 60","60+")</f>
        <v>40 to 50</v>
      </c>
      <c r="F7080" s="2" t="s">
        <v>75</v>
      </c>
      <c r="G7080" s="2" t="s">
        <v>19</v>
      </c>
      <c r="H7080" s="2" t="s">
        <v>165</v>
      </c>
      <c r="I7080" s="3">
        <v>44805</v>
      </c>
      <c r="J7080" s="2"/>
      <c r="K7080" s="2">
        <v>2.21</v>
      </c>
      <c r="L7080" s="2" t="str" cm="1">
        <f t="array" ref="L7080">_xlfn.SWITCH(TRUE,K7080&lt;2,"1 to 2 yrs",K7080&lt;5,"2 to 5 yrs",K7080&lt;10,"5 to 10 yrs",K7080&lt;20,"10 to 20 yrs","20+")</f>
        <v>2 to 5 yrs</v>
      </c>
      <c r="M7080" s="2">
        <v>92337</v>
      </c>
      <c r="N7080" s="4">
        <v>0.25</v>
      </c>
      <c r="O7080" s="5">
        <f t="shared" si="110"/>
        <v>115421.25</v>
      </c>
      <c r="P7080" s="2" t="s">
        <v>42</v>
      </c>
      <c r="Q7080" s="2">
        <v>1423</v>
      </c>
      <c r="R7080" s="2">
        <v>37</v>
      </c>
      <c r="S7080" s="2" t="s">
        <v>103</v>
      </c>
    </row>
    <row r="7081" spans="1:19" x14ac:dyDescent="0.3">
      <c r="A7081" s="2">
        <v>8080</v>
      </c>
      <c r="B7081" s="2" t="s">
        <v>974</v>
      </c>
      <c r="C7081" s="2" t="s">
        <v>24</v>
      </c>
      <c r="D7081" s="2">
        <v>23</v>
      </c>
      <c r="E7081" s="2" t="str" cm="1">
        <f t="array" ref="E7081">_xlfn.SWITCH(TRUE,D7081&lt;25,"18 to 25",D7081&lt;40,"25 to 40",D7081&lt;50,"40 to 50",D7081&lt;60,"50 to 60","60+")</f>
        <v>18 to 25</v>
      </c>
      <c r="F7081" s="2" t="s">
        <v>75</v>
      </c>
      <c r="G7081" s="2" t="s">
        <v>32</v>
      </c>
      <c r="H7081" s="2" t="s">
        <v>165</v>
      </c>
      <c r="I7081" s="3">
        <v>44817</v>
      </c>
      <c r="J7081" s="2"/>
      <c r="K7081" s="2">
        <v>2.1800000000000002</v>
      </c>
      <c r="L7081" s="2" t="str" cm="1">
        <f t="array" ref="L7081">_xlfn.SWITCH(TRUE,K7081&lt;2,"1 to 2 yrs",K7081&lt;5,"2 to 5 yrs",K7081&lt;10,"5 to 10 yrs",K7081&lt;20,"10 to 20 yrs","20+")</f>
        <v>2 to 5 yrs</v>
      </c>
      <c r="M7081" s="2">
        <v>90495</v>
      </c>
      <c r="N7081" s="4">
        <v>0.2</v>
      </c>
      <c r="O7081" s="5">
        <f t="shared" si="110"/>
        <v>108594</v>
      </c>
      <c r="P7081" s="2" t="s">
        <v>28</v>
      </c>
      <c r="Q7081" s="2">
        <v>6919</v>
      </c>
      <c r="R7081" s="2">
        <v>74</v>
      </c>
      <c r="S7081" s="2" t="s">
        <v>54</v>
      </c>
    </row>
    <row r="7082" spans="1:19" x14ac:dyDescent="0.3">
      <c r="A7082" s="2">
        <v>8081</v>
      </c>
      <c r="B7082" s="2" t="s">
        <v>86</v>
      </c>
      <c r="C7082" s="2" t="s">
        <v>17</v>
      </c>
      <c r="D7082" s="2">
        <v>54</v>
      </c>
      <c r="E7082" s="2" t="str" cm="1">
        <f t="array" ref="E7082">_xlfn.SWITCH(TRUE,D7082&lt;25,"18 to 25",D7082&lt;40,"25 to 40",D7082&lt;50,"40 to 50",D7082&lt;60,"50 to 60","60+")</f>
        <v>50 to 60</v>
      </c>
      <c r="F7082" s="2" t="s">
        <v>18</v>
      </c>
      <c r="G7082" s="2" t="s">
        <v>32</v>
      </c>
      <c r="H7082" s="2" t="s">
        <v>115</v>
      </c>
      <c r="I7082" s="3">
        <v>44758</v>
      </c>
      <c r="J7082" s="2"/>
      <c r="K7082" s="2">
        <v>2.34</v>
      </c>
      <c r="L7082" s="2" t="str" cm="1">
        <f t="array" ref="L7082">_xlfn.SWITCH(TRUE,K7082&lt;2,"1 to 2 yrs",K7082&lt;5,"2 to 5 yrs",K7082&lt;10,"5 to 10 yrs",K7082&lt;20,"10 to 20 yrs","20+")</f>
        <v>2 to 5 yrs</v>
      </c>
      <c r="M7082" s="2">
        <v>80769</v>
      </c>
      <c r="N7082" s="4">
        <v>0.1</v>
      </c>
      <c r="O7082" s="5">
        <f t="shared" si="110"/>
        <v>88845.9</v>
      </c>
      <c r="P7082" s="2" t="s">
        <v>42</v>
      </c>
      <c r="Q7082" s="2">
        <v>5386</v>
      </c>
      <c r="R7082" s="2">
        <v>17</v>
      </c>
      <c r="S7082" s="2" t="s">
        <v>90</v>
      </c>
    </row>
    <row r="7083" spans="1:19" x14ac:dyDescent="0.3">
      <c r="A7083" s="2">
        <v>8082</v>
      </c>
      <c r="B7083" s="2" t="s">
        <v>468</v>
      </c>
      <c r="C7083" s="2" t="s">
        <v>24</v>
      </c>
      <c r="D7083" s="2">
        <v>37</v>
      </c>
      <c r="E7083" s="2" t="str" cm="1">
        <f t="array" ref="E7083">_xlfn.SWITCH(TRUE,D7083&lt;25,"18 to 25",D7083&lt;40,"25 to 40",D7083&lt;50,"40 to 50",D7083&lt;60,"50 to 60","60+")</f>
        <v>25 to 40</v>
      </c>
      <c r="F7083" s="2" t="s">
        <v>36</v>
      </c>
      <c r="G7083" s="2" t="s">
        <v>32</v>
      </c>
      <c r="H7083" s="2" t="s">
        <v>150</v>
      </c>
      <c r="I7083" s="3">
        <v>44808</v>
      </c>
      <c r="J7083" s="2"/>
      <c r="K7083" s="2">
        <v>2.2000000000000002</v>
      </c>
      <c r="L7083" s="2" t="str" cm="1">
        <f t="array" ref="L7083">_xlfn.SWITCH(TRUE,K7083&lt;2,"1 to 2 yrs",K7083&lt;5,"2 to 5 yrs",K7083&lt;10,"5 to 10 yrs",K7083&lt;20,"10 to 20 yrs","20+")</f>
        <v>2 to 5 yrs</v>
      </c>
      <c r="M7083" s="2">
        <v>71473</v>
      </c>
      <c r="N7083" s="4">
        <v>0</v>
      </c>
      <c r="O7083" s="5">
        <f t="shared" si="110"/>
        <v>71473</v>
      </c>
      <c r="P7083" s="2" t="s">
        <v>28</v>
      </c>
      <c r="Q7083" s="2">
        <v>6379</v>
      </c>
      <c r="R7083" s="2">
        <v>38</v>
      </c>
      <c r="S7083" s="2" t="s">
        <v>90</v>
      </c>
    </row>
    <row r="7084" spans="1:19" x14ac:dyDescent="0.3">
      <c r="A7084" s="2">
        <v>8083</v>
      </c>
      <c r="B7084" s="2" t="s">
        <v>64</v>
      </c>
      <c r="C7084" s="2" t="s">
        <v>24</v>
      </c>
      <c r="D7084" s="2">
        <v>60</v>
      </c>
      <c r="E7084" s="2" t="str" cm="1">
        <f t="array" ref="E7084">_xlfn.SWITCH(TRUE,D7084&lt;25,"18 to 25",D7084&lt;40,"25 to 40",D7084&lt;50,"40 to 50",D7084&lt;60,"50 to 60","60+")</f>
        <v>60+</v>
      </c>
      <c r="F7084" s="2" t="s">
        <v>92</v>
      </c>
      <c r="G7084" s="2" t="s">
        <v>32</v>
      </c>
      <c r="H7084" s="2" t="s">
        <v>235</v>
      </c>
      <c r="I7084" s="3">
        <v>42957</v>
      </c>
      <c r="J7084" s="2"/>
      <c r="K7084" s="2">
        <v>7.27</v>
      </c>
      <c r="L7084" s="2" t="str" cm="1">
        <f t="array" ref="L7084">_xlfn.SWITCH(TRUE,K7084&lt;2,"1 to 2 yrs",K7084&lt;5,"2 to 5 yrs",K7084&lt;10,"5 to 10 yrs",K7084&lt;20,"10 to 20 yrs","20+")</f>
        <v>5 to 10 yrs</v>
      </c>
      <c r="M7084" s="2">
        <v>84754</v>
      </c>
      <c r="N7084" s="4">
        <v>0</v>
      </c>
      <c r="O7084" s="5">
        <f t="shared" si="110"/>
        <v>84754</v>
      </c>
      <c r="P7084" s="2" t="s">
        <v>58</v>
      </c>
      <c r="Q7084" s="2">
        <v>3486</v>
      </c>
      <c r="R7084" s="2">
        <v>82</v>
      </c>
      <c r="S7084" s="2" t="s">
        <v>99</v>
      </c>
    </row>
    <row r="7085" spans="1:19" x14ac:dyDescent="0.3">
      <c r="A7085" s="2">
        <v>8084</v>
      </c>
      <c r="B7085" s="2" t="s">
        <v>715</v>
      </c>
      <c r="C7085" s="2" t="s">
        <v>24</v>
      </c>
      <c r="D7085" s="2">
        <v>43</v>
      </c>
      <c r="E7085" s="2" t="str" cm="1">
        <f t="array" ref="E7085">_xlfn.SWITCH(TRUE,D7085&lt;25,"18 to 25",D7085&lt;40,"25 to 40",D7085&lt;50,"40 to 50",D7085&lt;60,"50 to 60","60+")</f>
        <v>40 to 50</v>
      </c>
      <c r="F7085" s="2" t="s">
        <v>75</v>
      </c>
      <c r="G7085" s="2" t="s">
        <v>19</v>
      </c>
      <c r="H7085" s="2" t="s">
        <v>201</v>
      </c>
      <c r="I7085" s="3">
        <v>45381</v>
      </c>
      <c r="J7085" s="2"/>
      <c r="K7085" s="2">
        <v>0.63</v>
      </c>
      <c r="L7085" s="2" t="str" cm="1">
        <f t="array" ref="L7085">_xlfn.SWITCH(TRUE,K7085&lt;2,"1 to 2 yrs",K7085&lt;5,"2 to 5 yrs",K7085&lt;10,"5 to 10 yrs",K7085&lt;20,"10 to 20 yrs","20+")</f>
        <v>1 to 2 yrs</v>
      </c>
      <c r="M7085" s="2">
        <v>82110</v>
      </c>
      <c r="N7085" s="4">
        <v>0.2</v>
      </c>
      <c r="O7085" s="5">
        <f t="shared" si="110"/>
        <v>98532</v>
      </c>
      <c r="P7085" s="2" t="s">
        <v>42</v>
      </c>
      <c r="Q7085" s="2">
        <v>4409</v>
      </c>
      <c r="R7085" s="2">
        <v>66</v>
      </c>
      <c r="S7085" s="2" t="s">
        <v>34</v>
      </c>
    </row>
    <row r="7086" spans="1:19" x14ac:dyDescent="0.3">
      <c r="A7086" s="2">
        <v>8085</v>
      </c>
      <c r="B7086" s="2" t="s">
        <v>85</v>
      </c>
      <c r="C7086" s="2" t="s">
        <v>17</v>
      </c>
      <c r="D7086" s="2">
        <v>64</v>
      </c>
      <c r="E7086" s="2" t="str" cm="1">
        <f t="array" ref="E7086">_xlfn.SWITCH(TRUE,D7086&lt;25,"18 to 25",D7086&lt;40,"25 to 40",D7086&lt;50,"40 to 50",D7086&lt;60,"50 to 60","60+")</f>
        <v>60+</v>
      </c>
      <c r="F7086" s="2" t="s">
        <v>46</v>
      </c>
      <c r="G7086" s="2" t="s">
        <v>19</v>
      </c>
      <c r="H7086" s="2" t="s">
        <v>110</v>
      </c>
      <c r="I7086" s="3">
        <v>42921</v>
      </c>
      <c r="J7086" s="3">
        <v>44328</v>
      </c>
      <c r="K7086" s="2">
        <v>3.85</v>
      </c>
      <c r="L7086" s="2" t="str" cm="1">
        <f t="array" ref="L7086">_xlfn.SWITCH(TRUE,K7086&lt;2,"1 to 2 yrs",K7086&lt;5,"2 to 5 yrs",K7086&lt;10,"5 to 10 yrs",K7086&lt;20,"10 to 20 yrs","20+")</f>
        <v>2 to 5 yrs</v>
      </c>
      <c r="M7086" s="2">
        <v>96805</v>
      </c>
      <c r="N7086" s="4">
        <v>0</v>
      </c>
      <c r="O7086" s="5">
        <f t="shared" si="110"/>
        <v>96805</v>
      </c>
      <c r="P7086" s="2" t="s">
        <v>42</v>
      </c>
      <c r="Q7086" s="2">
        <v>6336</v>
      </c>
      <c r="R7086" s="2">
        <v>40</v>
      </c>
      <c r="S7086" s="2" t="s">
        <v>117</v>
      </c>
    </row>
    <row r="7087" spans="1:19" x14ac:dyDescent="0.3">
      <c r="A7087" s="2">
        <v>8086</v>
      </c>
      <c r="B7087" s="2" t="s">
        <v>919</v>
      </c>
      <c r="C7087" s="2" t="s">
        <v>24</v>
      </c>
      <c r="D7087" s="2">
        <v>34</v>
      </c>
      <c r="E7087" s="2" t="str" cm="1">
        <f t="array" ref="E7087">_xlfn.SWITCH(TRUE,D7087&lt;25,"18 to 25",D7087&lt;40,"25 to 40",D7087&lt;50,"40 to 50",D7087&lt;60,"50 to 60","60+")</f>
        <v>25 to 40</v>
      </c>
      <c r="F7087" s="2" t="s">
        <v>92</v>
      </c>
      <c r="G7087" s="2" t="s">
        <v>19</v>
      </c>
      <c r="H7087" s="2" t="s">
        <v>93</v>
      </c>
      <c r="I7087" s="3">
        <v>45079</v>
      </c>
      <c r="J7087" s="2"/>
      <c r="K7087" s="2">
        <v>1.46</v>
      </c>
      <c r="L7087" s="2" t="str" cm="1">
        <f t="array" ref="L7087">_xlfn.SWITCH(TRUE,K7087&lt;2,"1 to 2 yrs",K7087&lt;5,"2 to 5 yrs",K7087&lt;10,"5 to 10 yrs",K7087&lt;20,"10 to 20 yrs","20+")</f>
        <v>1 to 2 yrs</v>
      </c>
      <c r="M7087" s="2">
        <v>71837</v>
      </c>
      <c r="N7087" s="4">
        <v>0.2</v>
      </c>
      <c r="O7087" s="5">
        <f t="shared" si="110"/>
        <v>86204.4</v>
      </c>
      <c r="P7087" s="2" t="s">
        <v>28</v>
      </c>
      <c r="Q7087" s="2">
        <v>1364</v>
      </c>
      <c r="R7087" s="2">
        <v>45</v>
      </c>
      <c r="S7087" s="2" t="s">
        <v>79</v>
      </c>
    </row>
    <row r="7088" spans="1:19" x14ac:dyDescent="0.3">
      <c r="A7088" s="2">
        <v>8087</v>
      </c>
      <c r="B7088" s="2" t="s">
        <v>912</v>
      </c>
      <c r="C7088" s="2" t="s">
        <v>24</v>
      </c>
      <c r="D7088" s="2">
        <v>23</v>
      </c>
      <c r="E7088" s="2" t="str" cm="1">
        <f t="array" ref="E7088">_xlfn.SWITCH(TRUE,D7088&lt;25,"18 to 25",D7088&lt;40,"25 to 40",D7088&lt;50,"40 to 50",D7088&lt;60,"50 to 60","60+")</f>
        <v>18 to 25</v>
      </c>
      <c r="F7088" s="2" t="s">
        <v>50</v>
      </c>
      <c r="G7088" s="2" t="s">
        <v>19</v>
      </c>
      <c r="H7088" s="2" t="s">
        <v>51</v>
      </c>
      <c r="I7088" s="3">
        <v>44018</v>
      </c>
      <c r="J7088" s="2"/>
      <c r="K7088" s="2">
        <v>4.3600000000000003</v>
      </c>
      <c r="L7088" s="2" t="str" cm="1">
        <f t="array" ref="L7088">_xlfn.SWITCH(TRUE,K7088&lt;2,"1 to 2 yrs",K7088&lt;5,"2 to 5 yrs",K7088&lt;10,"5 to 10 yrs",K7088&lt;20,"10 to 20 yrs","20+")</f>
        <v>2 to 5 yrs</v>
      </c>
      <c r="M7088" s="2">
        <v>92323</v>
      </c>
      <c r="N7088" s="4">
        <v>0.2</v>
      </c>
      <c r="O7088" s="5">
        <f t="shared" si="110"/>
        <v>110787.6</v>
      </c>
      <c r="P7088" s="2" t="s">
        <v>58</v>
      </c>
      <c r="Q7088" s="2">
        <v>6175</v>
      </c>
      <c r="R7088" s="2">
        <v>48</v>
      </c>
      <c r="S7088" s="2" t="s">
        <v>77</v>
      </c>
    </row>
    <row r="7089" spans="1:19" x14ac:dyDescent="0.3">
      <c r="A7089" s="2">
        <v>8088</v>
      </c>
      <c r="B7089" s="2" t="s">
        <v>979</v>
      </c>
      <c r="C7089" s="2" t="s">
        <v>24</v>
      </c>
      <c r="D7089" s="2">
        <v>35</v>
      </c>
      <c r="E7089" s="2" t="str" cm="1">
        <f t="array" ref="E7089">_xlfn.SWITCH(TRUE,D7089&lt;25,"18 to 25",D7089&lt;40,"25 to 40",D7089&lt;50,"40 to 50",D7089&lt;60,"50 to 60","60+")</f>
        <v>25 to 40</v>
      </c>
      <c r="F7089" s="2" t="s">
        <v>56</v>
      </c>
      <c r="G7089" s="2" t="s">
        <v>19</v>
      </c>
      <c r="H7089" s="2" t="s">
        <v>61</v>
      </c>
      <c r="I7089" s="3">
        <v>44546</v>
      </c>
      <c r="J7089" s="2"/>
      <c r="K7089" s="2">
        <v>2.92</v>
      </c>
      <c r="L7089" s="2" t="str" cm="1">
        <f t="array" ref="L7089">_xlfn.SWITCH(TRUE,K7089&lt;2,"1 to 2 yrs",K7089&lt;5,"2 to 5 yrs",K7089&lt;10,"5 to 10 yrs",K7089&lt;20,"10 to 20 yrs","20+")</f>
        <v>2 to 5 yrs</v>
      </c>
      <c r="M7089" s="2">
        <v>102264</v>
      </c>
      <c r="N7089" s="4">
        <v>0</v>
      </c>
      <c r="O7089" s="5">
        <f t="shared" si="110"/>
        <v>102264</v>
      </c>
      <c r="P7089" s="2" t="s">
        <v>58</v>
      </c>
      <c r="Q7089" s="2">
        <v>6655</v>
      </c>
      <c r="R7089" s="2">
        <v>26</v>
      </c>
      <c r="S7089" s="2" t="s">
        <v>90</v>
      </c>
    </row>
    <row r="7090" spans="1:19" x14ac:dyDescent="0.3">
      <c r="A7090" s="2">
        <v>8089</v>
      </c>
      <c r="B7090" s="2" t="s">
        <v>300</v>
      </c>
      <c r="C7090" s="2" t="s">
        <v>17</v>
      </c>
      <c r="D7090" s="2">
        <v>59</v>
      </c>
      <c r="E7090" s="2" t="str" cm="1">
        <f t="array" ref="E7090">_xlfn.SWITCH(TRUE,D7090&lt;25,"18 to 25",D7090&lt;40,"25 to 40",D7090&lt;50,"40 to 50",D7090&lt;60,"50 to 60","60+")</f>
        <v>50 to 60</v>
      </c>
      <c r="F7090" s="2" t="s">
        <v>36</v>
      </c>
      <c r="G7090" s="2" t="s">
        <v>19</v>
      </c>
      <c r="H7090" s="2" t="s">
        <v>37</v>
      </c>
      <c r="I7090" s="3">
        <v>45414</v>
      </c>
      <c r="J7090" s="2"/>
      <c r="K7090" s="2">
        <v>0.54</v>
      </c>
      <c r="L7090" s="2" t="str" cm="1">
        <f t="array" ref="L7090">_xlfn.SWITCH(TRUE,K7090&lt;2,"1 to 2 yrs",K7090&lt;5,"2 to 5 yrs",K7090&lt;10,"5 to 10 yrs",K7090&lt;20,"10 to 20 yrs","20+")</f>
        <v>1 to 2 yrs</v>
      </c>
      <c r="M7090" s="2">
        <v>57850</v>
      </c>
      <c r="N7090" s="4">
        <v>0.25</v>
      </c>
      <c r="O7090" s="5">
        <f t="shared" si="110"/>
        <v>72312.5</v>
      </c>
      <c r="P7090" s="2" t="s">
        <v>21</v>
      </c>
      <c r="Q7090" s="2">
        <v>6404</v>
      </c>
      <c r="R7090" s="2">
        <v>22</v>
      </c>
      <c r="S7090" s="2" t="s">
        <v>48</v>
      </c>
    </row>
    <row r="7091" spans="1:19" x14ac:dyDescent="0.3">
      <c r="A7091" s="2">
        <v>8090</v>
      </c>
      <c r="B7091" s="2" t="s">
        <v>1549</v>
      </c>
      <c r="C7091" s="2" t="s">
        <v>24</v>
      </c>
      <c r="D7091" s="2">
        <v>62</v>
      </c>
      <c r="E7091" s="2" t="str" cm="1">
        <f t="array" ref="E7091">_xlfn.SWITCH(TRUE,D7091&lt;25,"18 to 25",D7091&lt;40,"25 to 40",D7091&lt;50,"40 to 50",D7091&lt;60,"50 to 60","60+")</f>
        <v>60+</v>
      </c>
      <c r="F7091" s="2" t="s">
        <v>56</v>
      </c>
      <c r="G7091" s="2" t="s">
        <v>19</v>
      </c>
      <c r="H7091" s="2" t="s">
        <v>81</v>
      </c>
      <c r="I7091" s="3">
        <v>45111</v>
      </c>
      <c r="J7091" s="2"/>
      <c r="K7091" s="2">
        <v>1.37</v>
      </c>
      <c r="L7091" s="2" t="str" cm="1">
        <f t="array" ref="L7091">_xlfn.SWITCH(TRUE,K7091&lt;2,"1 to 2 yrs",K7091&lt;5,"2 to 5 yrs",K7091&lt;10,"5 to 10 yrs",K7091&lt;20,"10 to 20 yrs","20+")</f>
        <v>1 to 2 yrs</v>
      </c>
      <c r="M7091" s="2">
        <v>102286</v>
      </c>
      <c r="N7091" s="4">
        <v>0.15</v>
      </c>
      <c r="O7091" s="5">
        <f t="shared" si="110"/>
        <v>117628.9</v>
      </c>
      <c r="P7091" s="2" t="s">
        <v>42</v>
      </c>
      <c r="Q7091" s="2">
        <v>7271</v>
      </c>
      <c r="R7091" s="2">
        <v>34</v>
      </c>
      <c r="S7091" s="2" t="s">
        <v>73</v>
      </c>
    </row>
    <row r="7092" spans="1:19" x14ac:dyDescent="0.3">
      <c r="A7092" s="2">
        <v>8091</v>
      </c>
      <c r="B7092" s="2" t="s">
        <v>1013</v>
      </c>
      <c r="C7092" s="2" t="s">
        <v>17</v>
      </c>
      <c r="D7092" s="2">
        <v>49</v>
      </c>
      <c r="E7092" s="2" t="str" cm="1">
        <f t="array" ref="E7092">_xlfn.SWITCH(TRUE,D7092&lt;25,"18 to 25",D7092&lt;40,"25 to 40",D7092&lt;50,"40 to 50",D7092&lt;60,"50 to 60","60+")</f>
        <v>40 to 50</v>
      </c>
      <c r="F7092" s="2" t="s">
        <v>46</v>
      </c>
      <c r="G7092" s="2" t="s">
        <v>32</v>
      </c>
      <c r="H7092" s="2" t="s">
        <v>110</v>
      </c>
      <c r="I7092" s="3">
        <v>43359</v>
      </c>
      <c r="J7092" s="3">
        <v>44733</v>
      </c>
      <c r="K7092" s="2">
        <v>3.76</v>
      </c>
      <c r="L7092" s="2" t="str" cm="1">
        <f t="array" ref="L7092">_xlfn.SWITCH(TRUE,K7092&lt;2,"1 to 2 yrs",K7092&lt;5,"2 to 5 yrs",K7092&lt;10,"5 to 10 yrs",K7092&lt;20,"10 to 20 yrs","20+")</f>
        <v>2 to 5 yrs</v>
      </c>
      <c r="M7092" s="2">
        <v>95158</v>
      </c>
      <c r="N7092" s="4">
        <v>0.25</v>
      </c>
      <c r="O7092" s="5">
        <f t="shared" si="110"/>
        <v>118947.5</v>
      </c>
      <c r="P7092" s="2" t="s">
        <v>28</v>
      </c>
      <c r="Q7092" s="2"/>
      <c r="R7092" s="2">
        <v>12</v>
      </c>
      <c r="S7092" s="2" t="s">
        <v>29</v>
      </c>
    </row>
    <row r="7093" spans="1:19" x14ac:dyDescent="0.3">
      <c r="A7093" s="2">
        <v>8092</v>
      </c>
      <c r="B7093" s="2" t="s">
        <v>588</v>
      </c>
      <c r="C7093" s="2" t="s">
        <v>24</v>
      </c>
      <c r="D7093" s="2">
        <v>28</v>
      </c>
      <c r="E7093" s="2" t="str" cm="1">
        <f t="array" ref="E7093">_xlfn.SWITCH(TRUE,D7093&lt;25,"18 to 25",D7093&lt;40,"25 to 40",D7093&lt;50,"40 to 50",D7093&lt;60,"50 to 60","60+")</f>
        <v>25 to 40</v>
      </c>
      <c r="F7093" s="2" t="s">
        <v>25</v>
      </c>
      <c r="G7093" s="2" t="s">
        <v>19</v>
      </c>
      <c r="H7093" s="2" t="s">
        <v>27</v>
      </c>
      <c r="I7093" s="3">
        <v>42775</v>
      </c>
      <c r="J7093" s="2"/>
      <c r="K7093" s="2">
        <v>7.77</v>
      </c>
      <c r="L7093" s="2" t="str" cm="1">
        <f t="array" ref="L7093">_xlfn.SWITCH(TRUE,K7093&lt;2,"1 to 2 yrs",K7093&lt;5,"2 to 5 yrs",K7093&lt;10,"5 to 10 yrs",K7093&lt;20,"10 to 20 yrs","20+")</f>
        <v>5 to 10 yrs</v>
      </c>
      <c r="M7093" s="2">
        <v>63746</v>
      </c>
      <c r="N7093" s="4">
        <v>0.25</v>
      </c>
      <c r="O7093" s="5">
        <f t="shared" si="110"/>
        <v>79682.5</v>
      </c>
      <c r="P7093" s="2" t="s">
        <v>58</v>
      </c>
      <c r="Q7093" s="2">
        <v>1665</v>
      </c>
      <c r="R7093" s="2">
        <v>25</v>
      </c>
      <c r="S7093" s="2" t="s">
        <v>38</v>
      </c>
    </row>
    <row r="7094" spans="1:19" x14ac:dyDescent="0.3">
      <c r="A7094" s="2">
        <v>8093</v>
      </c>
      <c r="B7094" s="2" t="s">
        <v>1327</v>
      </c>
      <c r="C7094" s="2" t="s">
        <v>17</v>
      </c>
      <c r="D7094" s="2">
        <v>39</v>
      </c>
      <c r="E7094" s="2" t="str" cm="1">
        <f t="array" ref="E7094">_xlfn.SWITCH(TRUE,D7094&lt;25,"18 to 25",D7094&lt;40,"25 to 40",D7094&lt;50,"40 to 50",D7094&lt;60,"50 to 60","60+")</f>
        <v>25 to 40</v>
      </c>
      <c r="F7094" s="2" t="s">
        <v>25</v>
      </c>
      <c r="G7094" s="2" t="s">
        <v>26</v>
      </c>
      <c r="H7094" s="2" t="s">
        <v>27</v>
      </c>
      <c r="I7094" s="3">
        <v>42327</v>
      </c>
      <c r="J7094" s="2"/>
      <c r="K7094" s="2">
        <v>8.99</v>
      </c>
      <c r="L7094" s="2" t="str" cm="1">
        <f t="array" ref="L7094">_xlfn.SWITCH(TRUE,K7094&lt;2,"1 to 2 yrs",K7094&lt;5,"2 to 5 yrs",K7094&lt;10,"5 to 10 yrs",K7094&lt;20,"10 to 20 yrs","20+")</f>
        <v>5 to 10 yrs</v>
      </c>
      <c r="M7094" s="2">
        <v>73730</v>
      </c>
      <c r="N7094" s="4">
        <v>0.5</v>
      </c>
      <c r="O7094" s="5">
        <f t="shared" si="110"/>
        <v>110595</v>
      </c>
      <c r="P7094" s="2" t="s">
        <v>58</v>
      </c>
      <c r="Q7094" s="2">
        <v>4062</v>
      </c>
      <c r="R7094" s="2">
        <v>77</v>
      </c>
      <c r="S7094" s="2" t="s">
        <v>99</v>
      </c>
    </row>
    <row r="7095" spans="1:19" x14ac:dyDescent="0.3">
      <c r="A7095" s="2">
        <v>8094</v>
      </c>
      <c r="B7095" s="2" t="s">
        <v>514</v>
      </c>
      <c r="C7095" s="2" t="s">
        <v>24</v>
      </c>
      <c r="D7095" s="2">
        <v>62</v>
      </c>
      <c r="E7095" s="2" t="str" cm="1">
        <f t="array" ref="E7095">_xlfn.SWITCH(TRUE,D7095&lt;25,"18 to 25",D7095&lt;40,"25 to 40",D7095&lt;50,"40 to 50",D7095&lt;60,"50 to 60","60+")</f>
        <v>60+</v>
      </c>
      <c r="F7095" s="2" t="s">
        <v>75</v>
      </c>
      <c r="G7095" s="2" t="s">
        <v>19</v>
      </c>
      <c r="H7095" s="2" t="s">
        <v>201</v>
      </c>
      <c r="I7095" s="3">
        <v>45271</v>
      </c>
      <c r="J7095" s="3">
        <v>45891</v>
      </c>
      <c r="K7095" s="2">
        <v>1.7</v>
      </c>
      <c r="L7095" s="2" t="str" cm="1">
        <f t="array" ref="L7095">_xlfn.SWITCH(TRUE,K7095&lt;2,"1 to 2 yrs",K7095&lt;5,"2 to 5 yrs",K7095&lt;10,"5 to 10 yrs",K7095&lt;20,"10 to 20 yrs","20+")</f>
        <v>1 to 2 yrs</v>
      </c>
      <c r="M7095" s="2">
        <v>85111</v>
      </c>
      <c r="N7095" s="4">
        <v>0.15</v>
      </c>
      <c r="O7095" s="5">
        <f t="shared" si="110"/>
        <v>97877.65</v>
      </c>
      <c r="P7095" s="2" t="s">
        <v>42</v>
      </c>
      <c r="Q7095" s="2"/>
      <c r="R7095" s="2">
        <v>34</v>
      </c>
      <c r="S7095" s="2" t="s">
        <v>99</v>
      </c>
    </row>
    <row r="7096" spans="1:19" x14ac:dyDescent="0.3">
      <c r="A7096" s="2">
        <v>8095</v>
      </c>
      <c r="B7096" s="2" t="s">
        <v>446</v>
      </c>
      <c r="C7096" s="2" t="s">
        <v>24</v>
      </c>
      <c r="D7096" s="2">
        <v>57</v>
      </c>
      <c r="E7096" s="2" t="str" cm="1">
        <f t="array" ref="E7096">_xlfn.SWITCH(TRUE,D7096&lt;25,"18 to 25",D7096&lt;40,"25 to 40",D7096&lt;50,"40 to 50",D7096&lt;60,"50 to 60","60+")</f>
        <v>50 to 60</v>
      </c>
      <c r="F7096" s="2" t="s">
        <v>46</v>
      </c>
      <c r="G7096" s="2" t="s">
        <v>26</v>
      </c>
      <c r="H7096" s="2" t="s">
        <v>110</v>
      </c>
      <c r="I7096" s="3">
        <v>44960</v>
      </c>
      <c r="J7096" s="2"/>
      <c r="K7096" s="2">
        <v>1.79</v>
      </c>
      <c r="L7096" s="2" t="str" cm="1">
        <f t="array" ref="L7096">_xlfn.SWITCH(TRUE,K7096&lt;2,"1 to 2 yrs",K7096&lt;5,"2 to 5 yrs",K7096&lt;10,"5 to 10 yrs",K7096&lt;20,"10 to 20 yrs","20+")</f>
        <v>1 to 2 yrs</v>
      </c>
      <c r="M7096" s="2">
        <v>87605</v>
      </c>
      <c r="N7096" s="4">
        <v>0.5</v>
      </c>
      <c r="O7096" s="5">
        <f t="shared" si="110"/>
        <v>131407.5</v>
      </c>
      <c r="P7096" s="2" t="s">
        <v>28</v>
      </c>
      <c r="Q7096" s="2"/>
      <c r="R7096" s="2">
        <v>40</v>
      </c>
      <c r="S7096" s="2" t="s">
        <v>103</v>
      </c>
    </row>
    <row r="7097" spans="1:19" x14ac:dyDescent="0.3">
      <c r="A7097" s="2">
        <v>8096</v>
      </c>
      <c r="B7097" s="2" t="s">
        <v>1225</v>
      </c>
      <c r="C7097" s="2" t="s">
        <v>17</v>
      </c>
      <c r="D7097" s="2">
        <v>62</v>
      </c>
      <c r="E7097" s="2" t="str" cm="1">
        <f t="array" ref="E7097">_xlfn.SWITCH(TRUE,D7097&lt;25,"18 to 25",D7097&lt;40,"25 to 40",D7097&lt;50,"40 to 50",D7097&lt;60,"50 to 60","60+")</f>
        <v>60+</v>
      </c>
      <c r="F7097" s="2" t="s">
        <v>56</v>
      </c>
      <c r="G7097" s="2" t="s">
        <v>26</v>
      </c>
      <c r="H7097" s="2" t="s">
        <v>61</v>
      </c>
      <c r="I7097" s="3">
        <v>44974</v>
      </c>
      <c r="J7097" s="2"/>
      <c r="K7097" s="2">
        <v>1.75</v>
      </c>
      <c r="L7097" s="2" t="str" cm="1">
        <f t="array" ref="L7097">_xlfn.SWITCH(TRUE,K7097&lt;2,"1 to 2 yrs",K7097&lt;5,"2 to 5 yrs",K7097&lt;10,"5 to 10 yrs",K7097&lt;20,"10 to 20 yrs","20+")</f>
        <v>1 to 2 yrs</v>
      </c>
      <c r="M7097" s="2">
        <v>106902</v>
      </c>
      <c r="N7097" s="4">
        <v>0.2</v>
      </c>
      <c r="O7097" s="5">
        <f t="shared" si="110"/>
        <v>128282.4</v>
      </c>
      <c r="P7097" s="2" t="s">
        <v>28</v>
      </c>
      <c r="Q7097" s="2">
        <v>3153</v>
      </c>
      <c r="R7097" s="2">
        <v>5</v>
      </c>
      <c r="S7097" s="2" t="s">
        <v>99</v>
      </c>
    </row>
    <row r="7098" spans="1:19" x14ac:dyDescent="0.3">
      <c r="A7098" s="2">
        <v>8097</v>
      </c>
      <c r="B7098" s="2" t="s">
        <v>1518</v>
      </c>
      <c r="C7098" s="2" t="s">
        <v>17</v>
      </c>
      <c r="D7098" s="2">
        <v>57</v>
      </c>
      <c r="E7098" s="2" t="str" cm="1">
        <f t="array" ref="E7098">_xlfn.SWITCH(TRUE,D7098&lt;25,"18 to 25",D7098&lt;40,"25 to 40",D7098&lt;50,"40 to 50",D7098&lt;60,"50 to 60","60+")</f>
        <v>50 to 60</v>
      </c>
      <c r="F7098" s="2" t="s">
        <v>18</v>
      </c>
      <c r="G7098" s="2" t="s">
        <v>19</v>
      </c>
      <c r="H7098" s="2" t="s">
        <v>115</v>
      </c>
      <c r="I7098" s="3">
        <v>42416</v>
      </c>
      <c r="J7098" s="2"/>
      <c r="K7098" s="2">
        <v>8.75</v>
      </c>
      <c r="L7098" s="2" t="str" cm="1">
        <f t="array" ref="L7098">_xlfn.SWITCH(TRUE,K7098&lt;2,"1 to 2 yrs",K7098&lt;5,"2 to 5 yrs",K7098&lt;10,"5 to 10 yrs",K7098&lt;20,"10 to 20 yrs","20+")</f>
        <v>5 to 10 yrs</v>
      </c>
      <c r="M7098" s="2">
        <v>86492</v>
      </c>
      <c r="N7098" s="4">
        <v>0.15</v>
      </c>
      <c r="O7098" s="5">
        <f t="shared" si="110"/>
        <v>99465.8</v>
      </c>
      <c r="P7098" s="2" t="s">
        <v>28</v>
      </c>
      <c r="Q7098" s="2">
        <v>2355</v>
      </c>
      <c r="R7098" s="2">
        <v>71</v>
      </c>
      <c r="S7098" s="2" t="s">
        <v>29</v>
      </c>
    </row>
    <row r="7099" spans="1:19" x14ac:dyDescent="0.3">
      <c r="A7099" s="2">
        <v>8098</v>
      </c>
      <c r="B7099" s="2" t="s">
        <v>191</v>
      </c>
      <c r="C7099" s="2" t="s">
        <v>17</v>
      </c>
      <c r="D7099" s="2">
        <v>65</v>
      </c>
      <c r="E7099" s="2" t="str" cm="1">
        <f t="array" ref="E7099">_xlfn.SWITCH(TRUE,D7099&lt;25,"18 to 25",D7099&lt;40,"25 to 40",D7099&lt;50,"40 to 50",D7099&lt;60,"50 to 60","60+")</f>
        <v>60+</v>
      </c>
      <c r="F7099" s="2" t="s">
        <v>92</v>
      </c>
      <c r="G7099" s="2" t="s">
        <v>19</v>
      </c>
      <c r="H7099" s="2" t="s">
        <v>190</v>
      </c>
      <c r="I7099" s="3">
        <v>42462</v>
      </c>
      <c r="J7099" s="2"/>
      <c r="K7099" s="2">
        <v>8.6199999999999992</v>
      </c>
      <c r="L7099" s="2" t="str" cm="1">
        <f t="array" ref="L7099">_xlfn.SWITCH(TRUE,K7099&lt;2,"1 to 2 yrs",K7099&lt;5,"2 to 5 yrs",K7099&lt;10,"5 to 10 yrs",K7099&lt;20,"10 to 20 yrs","20+")</f>
        <v>5 to 10 yrs</v>
      </c>
      <c r="M7099" s="2">
        <v>79136</v>
      </c>
      <c r="N7099" s="4">
        <v>0.25</v>
      </c>
      <c r="O7099" s="5">
        <f t="shared" si="110"/>
        <v>98920</v>
      </c>
      <c r="P7099" s="2" t="s">
        <v>58</v>
      </c>
      <c r="Q7099" s="2">
        <v>6580</v>
      </c>
      <c r="R7099" s="2">
        <v>51</v>
      </c>
      <c r="S7099" s="2" t="s">
        <v>43</v>
      </c>
    </row>
    <row r="7100" spans="1:19" x14ac:dyDescent="0.3">
      <c r="A7100" s="2">
        <v>8099</v>
      </c>
      <c r="B7100" s="2" t="s">
        <v>137</v>
      </c>
      <c r="C7100" s="2" t="s">
        <v>24</v>
      </c>
      <c r="D7100" s="2">
        <v>25</v>
      </c>
      <c r="E7100" s="2" t="str" cm="1">
        <f t="array" ref="E7100">_xlfn.SWITCH(TRUE,D7100&lt;25,"18 to 25",D7100&lt;40,"25 to 40",D7100&lt;50,"40 to 50",D7100&lt;60,"50 to 60","60+")</f>
        <v>25 to 40</v>
      </c>
      <c r="F7100" s="2" t="s">
        <v>75</v>
      </c>
      <c r="G7100" s="2" t="s">
        <v>19</v>
      </c>
      <c r="H7100" s="2" t="s">
        <v>201</v>
      </c>
      <c r="I7100" s="3">
        <v>42587</v>
      </c>
      <c r="J7100" s="2"/>
      <c r="K7100" s="2">
        <v>8.2799999999999994</v>
      </c>
      <c r="L7100" s="2" t="str" cm="1">
        <f t="array" ref="L7100">_xlfn.SWITCH(TRUE,K7100&lt;2,"1 to 2 yrs",K7100&lt;5,"2 to 5 yrs",K7100&lt;10,"5 to 10 yrs",K7100&lt;20,"10 to 20 yrs","20+")</f>
        <v>5 to 10 yrs</v>
      </c>
      <c r="M7100" s="2">
        <v>100077</v>
      </c>
      <c r="N7100" s="4">
        <v>0.1</v>
      </c>
      <c r="O7100" s="5">
        <f t="shared" si="110"/>
        <v>110084.7</v>
      </c>
      <c r="P7100" s="2" t="s">
        <v>58</v>
      </c>
      <c r="Q7100" s="2">
        <v>6809</v>
      </c>
      <c r="R7100" s="2">
        <v>52</v>
      </c>
      <c r="S7100" s="2" t="s">
        <v>90</v>
      </c>
    </row>
    <row r="7101" spans="1:19" x14ac:dyDescent="0.3">
      <c r="A7101" s="2">
        <v>8100</v>
      </c>
      <c r="B7101" s="2" t="s">
        <v>938</v>
      </c>
      <c r="C7101" s="2" t="s">
        <v>24</v>
      </c>
      <c r="D7101" s="2">
        <v>51</v>
      </c>
      <c r="E7101" s="2" t="str" cm="1">
        <f t="array" ref="E7101">_xlfn.SWITCH(TRUE,D7101&lt;25,"18 to 25",D7101&lt;40,"25 to 40",D7101&lt;50,"40 to 50",D7101&lt;60,"50 to 60","60+")</f>
        <v>50 to 60</v>
      </c>
      <c r="F7101" s="2" t="s">
        <v>92</v>
      </c>
      <c r="G7101" s="2" t="s">
        <v>32</v>
      </c>
      <c r="H7101" s="2" t="s">
        <v>93</v>
      </c>
      <c r="I7101" s="3">
        <v>42983</v>
      </c>
      <c r="J7101" s="2"/>
      <c r="K7101" s="2">
        <v>7.2</v>
      </c>
      <c r="L7101" s="2" t="str" cm="1">
        <f t="array" ref="L7101">_xlfn.SWITCH(TRUE,K7101&lt;2,"1 to 2 yrs",K7101&lt;5,"2 to 5 yrs",K7101&lt;10,"5 to 10 yrs",K7101&lt;20,"10 to 20 yrs","20+")</f>
        <v>5 to 10 yrs</v>
      </c>
      <c r="M7101" s="2">
        <v>75063</v>
      </c>
      <c r="N7101" s="4">
        <v>0.2</v>
      </c>
      <c r="O7101" s="5">
        <f t="shared" si="110"/>
        <v>90075.6</v>
      </c>
      <c r="P7101" s="2" t="s">
        <v>28</v>
      </c>
      <c r="Q7101" s="2">
        <v>7251</v>
      </c>
      <c r="R7101" s="2">
        <v>78</v>
      </c>
      <c r="S7101" s="2" t="s">
        <v>29</v>
      </c>
    </row>
    <row r="7102" spans="1:19" x14ac:dyDescent="0.3">
      <c r="A7102" s="2">
        <v>8101</v>
      </c>
      <c r="B7102" s="2" t="s">
        <v>1077</v>
      </c>
      <c r="C7102" s="2" t="s">
        <v>24</v>
      </c>
      <c r="D7102" s="2">
        <v>45</v>
      </c>
      <c r="E7102" s="2" t="str" cm="1">
        <f t="array" ref="E7102">_xlfn.SWITCH(TRUE,D7102&lt;25,"18 to 25",D7102&lt;40,"25 to 40",D7102&lt;50,"40 to 50",D7102&lt;60,"50 to 60","60+")</f>
        <v>40 to 50</v>
      </c>
      <c r="F7102" s="2" t="s">
        <v>40</v>
      </c>
      <c r="G7102" s="2" t="s">
        <v>19</v>
      </c>
      <c r="H7102" s="2" t="s">
        <v>65</v>
      </c>
      <c r="I7102" s="3">
        <v>44695</v>
      </c>
      <c r="J7102" s="2"/>
      <c r="K7102" s="2">
        <v>2.5099999999999998</v>
      </c>
      <c r="L7102" s="2" t="str" cm="1">
        <f t="array" ref="L7102">_xlfn.SWITCH(TRUE,K7102&lt;2,"1 to 2 yrs",K7102&lt;5,"2 to 5 yrs",K7102&lt;10,"5 to 10 yrs",K7102&lt;20,"10 to 20 yrs","20+")</f>
        <v>2 to 5 yrs</v>
      </c>
      <c r="M7102" s="2">
        <v>57389</v>
      </c>
      <c r="N7102" s="4">
        <v>0.3</v>
      </c>
      <c r="O7102" s="5">
        <f t="shared" si="110"/>
        <v>74605.7</v>
      </c>
      <c r="P7102" s="2" t="s">
        <v>28</v>
      </c>
      <c r="Q7102" s="2"/>
      <c r="R7102" s="2">
        <v>7</v>
      </c>
      <c r="S7102" s="2" t="s">
        <v>34</v>
      </c>
    </row>
    <row r="7103" spans="1:19" x14ac:dyDescent="0.3">
      <c r="A7103" s="2">
        <v>8102</v>
      </c>
      <c r="B7103" s="2" t="s">
        <v>471</v>
      </c>
      <c r="C7103" s="2" t="s">
        <v>24</v>
      </c>
      <c r="D7103" s="2">
        <v>41</v>
      </c>
      <c r="E7103" s="2" t="str" cm="1">
        <f t="array" ref="E7103">_xlfn.SWITCH(TRUE,D7103&lt;25,"18 to 25",D7103&lt;40,"25 to 40",D7103&lt;50,"40 to 50",D7103&lt;60,"50 to 60","60+")</f>
        <v>40 to 50</v>
      </c>
      <c r="F7103" s="2" t="s">
        <v>40</v>
      </c>
      <c r="G7103" s="2" t="s">
        <v>19</v>
      </c>
      <c r="H7103" s="2" t="s">
        <v>146</v>
      </c>
      <c r="I7103" s="3">
        <v>43449</v>
      </c>
      <c r="J7103" s="2"/>
      <c r="K7103" s="2">
        <v>5.92</v>
      </c>
      <c r="L7103" s="2" t="str" cm="1">
        <f t="array" ref="L7103">_xlfn.SWITCH(TRUE,K7103&lt;2,"1 to 2 yrs",K7103&lt;5,"2 to 5 yrs",K7103&lt;10,"5 to 10 yrs",K7103&lt;20,"10 to 20 yrs","20+")</f>
        <v>5 to 10 yrs</v>
      </c>
      <c r="M7103" s="2">
        <v>54150</v>
      </c>
      <c r="N7103" s="4">
        <v>0.2</v>
      </c>
      <c r="O7103" s="5">
        <f t="shared" si="110"/>
        <v>64980</v>
      </c>
      <c r="P7103" s="2" t="s">
        <v>42</v>
      </c>
      <c r="Q7103" s="2">
        <v>1462</v>
      </c>
      <c r="R7103" s="2">
        <v>46</v>
      </c>
      <c r="S7103" s="2" t="s">
        <v>79</v>
      </c>
    </row>
    <row r="7104" spans="1:19" x14ac:dyDescent="0.3">
      <c r="A7104" s="2">
        <v>8103</v>
      </c>
      <c r="B7104" s="2" t="s">
        <v>847</v>
      </c>
      <c r="C7104" s="2" t="s">
        <v>17</v>
      </c>
      <c r="D7104" s="2">
        <v>52</v>
      </c>
      <c r="E7104" s="2" t="str" cm="1">
        <f t="array" ref="E7104">_xlfn.SWITCH(TRUE,D7104&lt;25,"18 to 25",D7104&lt;40,"25 to 40",D7104&lt;50,"40 to 50",D7104&lt;60,"50 to 60","60+")</f>
        <v>50 to 60</v>
      </c>
      <c r="F7104" s="2" t="s">
        <v>40</v>
      </c>
      <c r="G7104" s="2" t="s">
        <v>19</v>
      </c>
      <c r="H7104" s="2" t="s">
        <v>143</v>
      </c>
      <c r="I7104" s="3">
        <v>44364</v>
      </c>
      <c r="J7104" s="2"/>
      <c r="K7104" s="2">
        <v>3.42</v>
      </c>
      <c r="L7104" s="2" t="str" cm="1">
        <f t="array" ref="L7104">_xlfn.SWITCH(TRUE,K7104&lt;2,"1 to 2 yrs",K7104&lt;5,"2 to 5 yrs",K7104&lt;10,"5 to 10 yrs",K7104&lt;20,"10 to 20 yrs","20+")</f>
        <v>2 to 5 yrs</v>
      </c>
      <c r="M7104" s="2">
        <v>48288</v>
      </c>
      <c r="N7104" s="4">
        <v>0</v>
      </c>
      <c r="O7104" s="5">
        <f t="shared" si="110"/>
        <v>48288</v>
      </c>
      <c r="P7104" s="2" t="s">
        <v>28</v>
      </c>
      <c r="Q7104" s="2">
        <v>3514</v>
      </c>
      <c r="R7104" s="2">
        <v>79</v>
      </c>
      <c r="S7104" s="2" t="s">
        <v>99</v>
      </c>
    </row>
    <row r="7105" spans="1:19" x14ac:dyDescent="0.3">
      <c r="A7105" s="2">
        <v>8104</v>
      </c>
      <c r="B7105" s="2" t="s">
        <v>779</v>
      </c>
      <c r="C7105" s="2" t="s">
        <v>24</v>
      </c>
      <c r="D7105" s="2">
        <v>45</v>
      </c>
      <c r="E7105" s="2" t="str" cm="1">
        <f t="array" ref="E7105">_xlfn.SWITCH(TRUE,D7105&lt;25,"18 to 25",D7105&lt;40,"25 to 40",D7105&lt;50,"40 to 50",D7105&lt;60,"50 to 60","60+")</f>
        <v>40 to 50</v>
      </c>
      <c r="F7105" s="2" t="s">
        <v>25</v>
      </c>
      <c r="G7105" s="2" t="s">
        <v>19</v>
      </c>
      <c r="H7105" s="2" t="s">
        <v>97</v>
      </c>
      <c r="I7105" s="3">
        <v>42124</v>
      </c>
      <c r="J7105" s="2"/>
      <c r="K7105" s="2">
        <v>9.5500000000000007</v>
      </c>
      <c r="L7105" s="2" t="str" cm="1">
        <f t="array" ref="L7105">_xlfn.SWITCH(TRUE,K7105&lt;2,"1 to 2 yrs",K7105&lt;5,"2 to 5 yrs",K7105&lt;10,"5 to 10 yrs",K7105&lt;20,"10 to 20 yrs","20+")</f>
        <v>5 to 10 yrs</v>
      </c>
      <c r="M7105" s="2">
        <v>83026</v>
      </c>
      <c r="N7105" s="4">
        <v>0.2</v>
      </c>
      <c r="O7105" s="5">
        <f t="shared" si="110"/>
        <v>99631.2</v>
      </c>
      <c r="P7105" s="2" t="s">
        <v>58</v>
      </c>
      <c r="Q7105" s="2">
        <v>7359</v>
      </c>
      <c r="R7105" s="2">
        <v>92</v>
      </c>
      <c r="S7105" s="2" t="s">
        <v>84</v>
      </c>
    </row>
    <row r="7106" spans="1:19" x14ac:dyDescent="0.3">
      <c r="A7106" s="2">
        <v>8105</v>
      </c>
      <c r="B7106" s="2" t="s">
        <v>1045</v>
      </c>
      <c r="C7106" s="2" t="s">
        <v>24</v>
      </c>
      <c r="D7106" s="2">
        <v>28</v>
      </c>
      <c r="E7106" s="2" t="str" cm="1">
        <f t="array" ref="E7106">_xlfn.SWITCH(TRUE,D7106&lt;25,"18 to 25",D7106&lt;40,"25 to 40",D7106&lt;50,"40 to 50",D7106&lt;60,"50 to 60","60+")</f>
        <v>25 to 40</v>
      </c>
      <c r="F7106" s="2" t="s">
        <v>31</v>
      </c>
      <c r="G7106" s="2" t="s">
        <v>26</v>
      </c>
      <c r="H7106" s="2" t="s">
        <v>33</v>
      </c>
      <c r="I7106" s="3">
        <v>43130</v>
      </c>
      <c r="J7106" s="2"/>
      <c r="K7106" s="2">
        <v>6.8</v>
      </c>
      <c r="L7106" s="2" t="str" cm="1">
        <f t="array" ref="L7106">_xlfn.SWITCH(TRUE,K7106&lt;2,"1 to 2 yrs",K7106&lt;5,"2 to 5 yrs",K7106&lt;10,"5 to 10 yrs",K7106&lt;20,"10 to 20 yrs","20+")</f>
        <v>5 to 10 yrs</v>
      </c>
      <c r="M7106" s="2">
        <v>64710</v>
      </c>
      <c r="N7106" s="4">
        <v>0.5</v>
      </c>
      <c r="O7106" s="5">
        <f t="shared" si="110"/>
        <v>97065</v>
      </c>
      <c r="P7106" s="2" t="s">
        <v>28</v>
      </c>
      <c r="Q7106" s="2">
        <v>5715</v>
      </c>
      <c r="R7106" s="2">
        <v>63</v>
      </c>
      <c r="S7106" s="2" t="s">
        <v>99</v>
      </c>
    </row>
    <row r="7107" spans="1:19" x14ac:dyDescent="0.3">
      <c r="A7107" s="2">
        <v>8106</v>
      </c>
      <c r="B7107" s="2" t="s">
        <v>877</v>
      </c>
      <c r="C7107" s="2" t="s">
        <v>24</v>
      </c>
      <c r="D7107" s="2">
        <v>47</v>
      </c>
      <c r="E7107" s="2" t="str" cm="1">
        <f t="array" ref="E7107">_xlfn.SWITCH(TRUE,D7107&lt;25,"18 to 25",D7107&lt;40,"25 to 40",D7107&lt;50,"40 to 50",D7107&lt;60,"50 to 60","60+")</f>
        <v>40 to 50</v>
      </c>
      <c r="F7107" s="2" t="s">
        <v>46</v>
      </c>
      <c r="G7107" s="2" t="s">
        <v>19</v>
      </c>
      <c r="H7107" s="2" t="s">
        <v>47</v>
      </c>
      <c r="I7107" s="3">
        <v>42688</v>
      </c>
      <c r="J7107" s="2"/>
      <c r="K7107" s="2">
        <v>8.01</v>
      </c>
      <c r="L7107" s="2" t="str" cm="1">
        <f t="array" ref="L7107">_xlfn.SWITCH(TRUE,K7107&lt;2,"1 to 2 yrs",K7107&lt;5,"2 to 5 yrs",K7107&lt;10,"5 to 10 yrs",K7107&lt;20,"10 to 20 yrs","20+")</f>
        <v>5 to 10 yrs</v>
      </c>
      <c r="M7107" s="2">
        <v>113490</v>
      </c>
      <c r="N7107" s="4">
        <v>0</v>
      </c>
      <c r="O7107" s="5">
        <f t="shared" ref="O7107:O7170" si="111">M7107+(M7107*N7107)</f>
        <v>113490</v>
      </c>
      <c r="P7107" s="2" t="s">
        <v>58</v>
      </c>
      <c r="Q7107" s="2"/>
      <c r="R7107" s="2">
        <v>33</v>
      </c>
      <c r="S7107" s="2" t="s">
        <v>79</v>
      </c>
    </row>
    <row r="7108" spans="1:19" x14ac:dyDescent="0.3">
      <c r="A7108" s="2">
        <v>8107</v>
      </c>
      <c r="B7108" s="2" t="s">
        <v>1211</v>
      </c>
      <c r="C7108" s="2" t="s">
        <v>24</v>
      </c>
      <c r="D7108" s="2">
        <v>34</v>
      </c>
      <c r="E7108" s="2" t="str" cm="1">
        <f t="array" ref="E7108">_xlfn.SWITCH(TRUE,D7108&lt;25,"18 to 25",D7108&lt;40,"25 to 40",D7108&lt;50,"40 to 50",D7108&lt;60,"50 to 60","60+")</f>
        <v>25 to 40</v>
      </c>
      <c r="F7108" s="2" t="s">
        <v>25</v>
      </c>
      <c r="G7108" s="2" t="s">
        <v>32</v>
      </c>
      <c r="H7108" s="2" t="s">
        <v>97</v>
      </c>
      <c r="I7108" s="3">
        <v>43647</v>
      </c>
      <c r="J7108" s="2"/>
      <c r="K7108" s="2">
        <v>5.38</v>
      </c>
      <c r="L7108" s="2" t="str" cm="1">
        <f t="array" ref="L7108">_xlfn.SWITCH(TRUE,K7108&lt;2,"1 to 2 yrs",K7108&lt;5,"2 to 5 yrs",K7108&lt;10,"5 to 10 yrs",K7108&lt;20,"10 to 20 yrs","20+")</f>
        <v>5 to 10 yrs</v>
      </c>
      <c r="M7108" s="2">
        <v>72299</v>
      </c>
      <c r="N7108" s="4">
        <v>0.1</v>
      </c>
      <c r="O7108" s="5">
        <f t="shared" si="111"/>
        <v>79528.899999999994</v>
      </c>
      <c r="P7108" s="2" t="s">
        <v>58</v>
      </c>
      <c r="Q7108" s="2"/>
      <c r="R7108" s="2">
        <v>28</v>
      </c>
      <c r="S7108" s="2" t="s">
        <v>48</v>
      </c>
    </row>
    <row r="7109" spans="1:19" x14ac:dyDescent="0.3">
      <c r="A7109" s="2">
        <v>8108</v>
      </c>
      <c r="B7109" s="2" t="s">
        <v>486</v>
      </c>
      <c r="C7109" s="2" t="s">
        <v>24</v>
      </c>
      <c r="D7109" s="2">
        <v>29</v>
      </c>
      <c r="E7109" s="2" t="str" cm="1">
        <f t="array" ref="E7109">_xlfn.SWITCH(TRUE,D7109&lt;25,"18 to 25",D7109&lt;40,"25 to 40",D7109&lt;50,"40 to 50",D7109&lt;60,"50 to 60","60+")</f>
        <v>25 to 40</v>
      </c>
      <c r="F7109" s="2" t="s">
        <v>46</v>
      </c>
      <c r="G7109" s="2" t="s">
        <v>19</v>
      </c>
      <c r="H7109" s="2" t="s">
        <v>168</v>
      </c>
      <c r="I7109" s="3">
        <v>43471</v>
      </c>
      <c r="J7109" s="3">
        <v>45818</v>
      </c>
      <c r="K7109" s="2">
        <v>6.43</v>
      </c>
      <c r="L7109" s="2" t="str" cm="1">
        <f t="array" ref="L7109">_xlfn.SWITCH(TRUE,K7109&lt;2,"1 to 2 yrs",K7109&lt;5,"2 to 5 yrs",K7109&lt;10,"5 to 10 yrs",K7109&lt;20,"10 to 20 yrs","20+")</f>
        <v>5 to 10 yrs</v>
      </c>
      <c r="M7109" s="2">
        <v>111383</v>
      </c>
      <c r="N7109" s="4">
        <v>0.1</v>
      </c>
      <c r="O7109" s="5">
        <f t="shared" si="111"/>
        <v>122521.3</v>
      </c>
      <c r="P7109" s="2" t="s">
        <v>28</v>
      </c>
      <c r="Q7109" s="2">
        <v>4118</v>
      </c>
      <c r="R7109" s="2">
        <v>34</v>
      </c>
      <c r="S7109" s="2" t="s">
        <v>79</v>
      </c>
    </row>
    <row r="7110" spans="1:19" x14ac:dyDescent="0.3">
      <c r="A7110" s="2">
        <v>8109</v>
      </c>
      <c r="B7110" s="2" t="s">
        <v>1306</v>
      </c>
      <c r="C7110" s="2" t="s">
        <v>24</v>
      </c>
      <c r="D7110" s="2">
        <v>26</v>
      </c>
      <c r="E7110" s="2" t="str" cm="1">
        <f t="array" ref="E7110">_xlfn.SWITCH(TRUE,D7110&lt;25,"18 to 25",D7110&lt;40,"25 to 40",D7110&lt;50,"40 to 50",D7110&lt;60,"50 to 60","60+")</f>
        <v>25 to 40</v>
      </c>
      <c r="F7110" s="2" t="s">
        <v>50</v>
      </c>
      <c r="G7110" s="2" t="s">
        <v>19</v>
      </c>
      <c r="H7110" s="2" t="s">
        <v>141</v>
      </c>
      <c r="I7110" s="3">
        <v>42761</v>
      </c>
      <c r="J7110" s="3">
        <v>43753</v>
      </c>
      <c r="K7110" s="2">
        <v>2.72</v>
      </c>
      <c r="L7110" s="2" t="str" cm="1">
        <f t="array" ref="L7110">_xlfn.SWITCH(TRUE,K7110&lt;2,"1 to 2 yrs",K7110&lt;5,"2 to 5 yrs",K7110&lt;10,"5 to 10 yrs",K7110&lt;20,"10 to 20 yrs","20+")</f>
        <v>2 to 5 yrs</v>
      </c>
      <c r="M7110" s="2">
        <v>85986</v>
      </c>
      <c r="N7110" s="4">
        <v>0.2</v>
      </c>
      <c r="O7110" s="5">
        <f t="shared" si="111"/>
        <v>103183.2</v>
      </c>
      <c r="P7110" s="2" t="s">
        <v>21</v>
      </c>
      <c r="Q7110" s="2">
        <v>2855</v>
      </c>
      <c r="R7110" s="2">
        <v>47</v>
      </c>
      <c r="S7110" s="2" t="s">
        <v>103</v>
      </c>
    </row>
    <row r="7111" spans="1:19" x14ac:dyDescent="0.3">
      <c r="A7111" s="2">
        <v>8110</v>
      </c>
      <c r="B7111" s="2" t="s">
        <v>644</v>
      </c>
      <c r="C7111" s="2" t="s">
        <v>24</v>
      </c>
      <c r="D7111" s="2">
        <v>65</v>
      </c>
      <c r="E7111" s="2" t="str" cm="1">
        <f t="array" ref="E7111">_xlfn.SWITCH(TRUE,D7111&lt;25,"18 to 25",D7111&lt;40,"25 to 40",D7111&lt;50,"40 to 50",D7111&lt;60,"50 to 60","60+")</f>
        <v>60+</v>
      </c>
      <c r="F7111" s="2" t="s">
        <v>56</v>
      </c>
      <c r="G7111" s="2" t="s">
        <v>26</v>
      </c>
      <c r="H7111" s="2" t="s">
        <v>61</v>
      </c>
      <c r="I7111" s="3">
        <v>43892</v>
      </c>
      <c r="J7111" s="2"/>
      <c r="K7111" s="2">
        <v>4.71</v>
      </c>
      <c r="L7111" s="2" t="str" cm="1">
        <f t="array" ref="L7111">_xlfn.SWITCH(TRUE,K7111&lt;2,"1 to 2 yrs",K7111&lt;5,"2 to 5 yrs",K7111&lt;10,"5 to 10 yrs",K7111&lt;20,"10 to 20 yrs","20+")</f>
        <v>2 to 5 yrs</v>
      </c>
      <c r="M7111" s="2">
        <v>105370</v>
      </c>
      <c r="N7111" s="4">
        <v>0.15</v>
      </c>
      <c r="O7111" s="5">
        <f t="shared" si="111"/>
        <v>121175.5</v>
      </c>
      <c r="P7111" s="2" t="s">
        <v>42</v>
      </c>
      <c r="Q7111" s="2">
        <v>1805</v>
      </c>
      <c r="R7111" s="2">
        <v>73</v>
      </c>
      <c r="S7111" s="2" t="s">
        <v>34</v>
      </c>
    </row>
    <row r="7112" spans="1:19" x14ac:dyDescent="0.3">
      <c r="A7112" s="2">
        <v>8111</v>
      </c>
      <c r="B7112" s="2" t="s">
        <v>591</v>
      </c>
      <c r="C7112" s="2" t="s">
        <v>17</v>
      </c>
      <c r="D7112" s="2">
        <v>34</v>
      </c>
      <c r="E7112" s="2" t="str" cm="1">
        <f t="array" ref="E7112">_xlfn.SWITCH(TRUE,D7112&lt;25,"18 to 25",D7112&lt;40,"25 to 40",D7112&lt;50,"40 to 50",D7112&lt;60,"50 to 60","60+")</f>
        <v>25 to 40</v>
      </c>
      <c r="F7112" s="2" t="s">
        <v>40</v>
      </c>
      <c r="G7112" s="2" t="s">
        <v>26</v>
      </c>
      <c r="H7112" s="2" t="s">
        <v>41</v>
      </c>
      <c r="I7112" s="3">
        <v>45351</v>
      </c>
      <c r="J7112" s="2"/>
      <c r="K7112" s="2">
        <v>0.71</v>
      </c>
      <c r="L7112" s="2" t="str" cm="1">
        <f t="array" ref="L7112">_xlfn.SWITCH(TRUE,K7112&lt;2,"1 to 2 yrs",K7112&lt;5,"2 to 5 yrs",K7112&lt;10,"5 to 10 yrs",K7112&lt;20,"10 to 20 yrs","20+")</f>
        <v>1 to 2 yrs</v>
      </c>
      <c r="M7112" s="2">
        <v>43546</v>
      </c>
      <c r="N7112" s="4">
        <v>0.2</v>
      </c>
      <c r="O7112" s="5">
        <f t="shared" si="111"/>
        <v>52255.199999999997</v>
      </c>
      <c r="P7112" s="2" t="s">
        <v>42</v>
      </c>
      <c r="Q7112" s="2">
        <v>3438</v>
      </c>
      <c r="R7112" s="2">
        <v>64</v>
      </c>
      <c r="S7112" s="2" t="s">
        <v>84</v>
      </c>
    </row>
    <row r="7113" spans="1:19" x14ac:dyDescent="0.3">
      <c r="A7113" s="2">
        <v>8112</v>
      </c>
      <c r="B7113" s="2" t="s">
        <v>1080</v>
      </c>
      <c r="C7113" s="2" t="s">
        <v>24</v>
      </c>
      <c r="D7113" s="2">
        <v>50</v>
      </c>
      <c r="E7113" s="2" t="str" cm="1">
        <f t="array" ref="E7113">_xlfn.SWITCH(TRUE,D7113&lt;25,"18 to 25",D7113&lt;40,"25 to 40",D7113&lt;50,"40 to 50",D7113&lt;60,"50 to 60","60+")</f>
        <v>50 to 60</v>
      </c>
      <c r="F7113" s="2" t="s">
        <v>40</v>
      </c>
      <c r="G7113" s="2" t="s">
        <v>26</v>
      </c>
      <c r="H7113" s="2" t="s">
        <v>143</v>
      </c>
      <c r="I7113" s="3">
        <v>43087</v>
      </c>
      <c r="J7113" s="2"/>
      <c r="K7113" s="2">
        <v>6.91</v>
      </c>
      <c r="L7113" s="2" t="str" cm="1">
        <f t="array" ref="L7113">_xlfn.SWITCH(TRUE,K7113&lt;2,"1 to 2 yrs",K7113&lt;5,"2 to 5 yrs",K7113&lt;10,"5 to 10 yrs",K7113&lt;20,"10 to 20 yrs","20+")</f>
        <v>5 to 10 yrs</v>
      </c>
      <c r="M7113" s="2">
        <v>59890</v>
      </c>
      <c r="N7113" s="4">
        <v>0</v>
      </c>
      <c r="O7113" s="5">
        <f t="shared" si="111"/>
        <v>59890</v>
      </c>
      <c r="P7113" s="2" t="s">
        <v>28</v>
      </c>
      <c r="Q7113" s="2">
        <v>7441</v>
      </c>
      <c r="R7113" s="2">
        <v>68</v>
      </c>
      <c r="S7113" s="2" t="s">
        <v>52</v>
      </c>
    </row>
    <row r="7114" spans="1:19" x14ac:dyDescent="0.3">
      <c r="A7114" s="2">
        <v>8113</v>
      </c>
      <c r="B7114" s="2" t="s">
        <v>636</v>
      </c>
      <c r="C7114" s="2" t="s">
        <v>24</v>
      </c>
      <c r="D7114" s="2">
        <v>41</v>
      </c>
      <c r="E7114" s="2" t="str" cm="1">
        <f t="array" ref="E7114">_xlfn.SWITCH(TRUE,D7114&lt;25,"18 to 25",D7114&lt;40,"25 to 40",D7114&lt;50,"40 to 50",D7114&lt;60,"50 to 60","60+")</f>
        <v>40 to 50</v>
      </c>
      <c r="F7114" s="2" t="s">
        <v>50</v>
      </c>
      <c r="G7114" s="2" t="s">
        <v>32</v>
      </c>
      <c r="H7114" s="2" t="s">
        <v>51</v>
      </c>
      <c r="I7114" s="3">
        <v>42615</v>
      </c>
      <c r="J7114" s="3">
        <v>44959</v>
      </c>
      <c r="K7114" s="2">
        <v>6.42</v>
      </c>
      <c r="L7114" s="2" t="str" cm="1">
        <f t="array" ref="L7114">_xlfn.SWITCH(TRUE,K7114&lt;2,"1 to 2 yrs",K7114&lt;5,"2 to 5 yrs",K7114&lt;10,"5 to 10 yrs",K7114&lt;20,"10 to 20 yrs","20+")</f>
        <v>5 to 10 yrs</v>
      </c>
      <c r="M7114" s="2">
        <v>113781</v>
      </c>
      <c r="N7114" s="4">
        <v>0</v>
      </c>
      <c r="O7114" s="5">
        <f t="shared" si="111"/>
        <v>113781</v>
      </c>
      <c r="P7114" s="2" t="s">
        <v>42</v>
      </c>
      <c r="Q7114" s="2"/>
      <c r="R7114" s="2">
        <v>66</v>
      </c>
      <c r="S7114" s="2" t="s">
        <v>90</v>
      </c>
    </row>
    <row r="7115" spans="1:19" x14ac:dyDescent="0.3">
      <c r="A7115" s="2">
        <v>8114</v>
      </c>
      <c r="B7115" s="2" t="s">
        <v>1164</v>
      </c>
      <c r="C7115" s="2" t="s">
        <v>24</v>
      </c>
      <c r="D7115" s="2">
        <v>35</v>
      </c>
      <c r="E7115" s="2" t="str" cm="1">
        <f t="array" ref="E7115">_xlfn.SWITCH(TRUE,D7115&lt;25,"18 to 25",D7115&lt;40,"25 to 40",D7115&lt;50,"40 to 50",D7115&lt;60,"50 to 60","60+")</f>
        <v>25 to 40</v>
      </c>
      <c r="F7115" s="2" t="s">
        <v>36</v>
      </c>
      <c r="G7115" s="2" t="s">
        <v>19</v>
      </c>
      <c r="H7115" s="2" t="s">
        <v>37</v>
      </c>
      <c r="I7115" s="3">
        <v>44263</v>
      </c>
      <c r="J7115" s="2"/>
      <c r="K7115" s="2">
        <v>3.69</v>
      </c>
      <c r="L7115" s="2" t="str" cm="1">
        <f t="array" ref="L7115">_xlfn.SWITCH(TRUE,K7115&lt;2,"1 to 2 yrs",K7115&lt;5,"2 to 5 yrs",K7115&lt;10,"5 to 10 yrs",K7115&lt;20,"10 to 20 yrs","20+")</f>
        <v>2 to 5 yrs</v>
      </c>
      <c r="M7115" s="2">
        <v>61062</v>
      </c>
      <c r="N7115" s="4">
        <v>0</v>
      </c>
      <c r="O7115" s="5">
        <f t="shared" si="111"/>
        <v>61062</v>
      </c>
      <c r="P7115" s="2" t="s">
        <v>42</v>
      </c>
      <c r="Q7115" s="2">
        <v>3436</v>
      </c>
      <c r="R7115" s="2">
        <v>13</v>
      </c>
      <c r="S7115" s="2" t="s">
        <v>99</v>
      </c>
    </row>
    <row r="7116" spans="1:19" x14ac:dyDescent="0.3">
      <c r="A7116" s="2">
        <v>8115</v>
      </c>
      <c r="B7116" s="2" t="s">
        <v>1431</v>
      </c>
      <c r="C7116" s="2" t="s">
        <v>24</v>
      </c>
      <c r="D7116" s="2">
        <v>53</v>
      </c>
      <c r="E7116" s="2" t="str" cm="1">
        <f t="array" ref="E7116">_xlfn.SWITCH(TRUE,D7116&lt;25,"18 to 25",D7116&lt;40,"25 to 40",D7116&lt;50,"40 to 50",D7116&lt;60,"50 to 60","60+")</f>
        <v>50 to 60</v>
      </c>
      <c r="F7116" s="2" t="s">
        <v>31</v>
      </c>
      <c r="G7116" s="2" t="s">
        <v>19</v>
      </c>
      <c r="H7116" s="2" t="s">
        <v>33</v>
      </c>
      <c r="I7116" s="3">
        <v>43783</v>
      </c>
      <c r="J7116" s="2"/>
      <c r="K7116" s="2">
        <v>5.01</v>
      </c>
      <c r="L7116" s="2" t="str" cm="1">
        <f t="array" ref="L7116">_xlfn.SWITCH(TRUE,K7116&lt;2,"1 to 2 yrs",K7116&lt;5,"2 to 5 yrs",K7116&lt;10,"5 to 10 yrs",K7116&lt;20,"10 to 20 yrs","20+")</f>
        <v>5 to 10 yrs</v>
      </c>
      <c r="M7116" s="2">
        <v>70133</v>
      </c>
      <c r="N7116" s="4">
        <v>0.1</v>
      </c>
      <c r="O7116" s="5">
        <f t="shared" si="111"/>
        <v>77146.3</v>
      </c>
      <c r="P7116" s="2" t="s">
        <v>28</v>
      </c>
      <c r="Q7116" s="2">
        <v>3547</v>
      </c>
      <c r="R7116" s="2">
        <v>45</v>
      </c>
      <c r="S7116" s="2" t="s">
        <v>79</v>
      </c>
    </row>
    <row r="7117" spans="1:19" x14ac:dyDescent="0.3">
      <c r="A7117" s="2">
        <v>8116</v>
      </c>
      <c r="B7117" s="2" t="s">
        <v>871</v>
      </c>
      <c r="C7117" s="2" t="s">
        <v>17</v>
      </c>
      <c r="D7117" s="2">
        <v>48</v>
      </c>
      <c r="E7117" s="2" t="str" cm="1">
        <f t="array" ref="E7117">_xlfn.SWITCH(TRUE,D7117&lt;25,"18 to 25",D7117&lt;40,"25 to 40",D7117&lt;50,"40 to 50",D7117&lt;60,"50 to 60","60+")</f>
        <v>40 to 50</v>
      </c>
      <c r="F7117" s="2" t="s">
        <v>36</v>
      </c>
      <c r="G7117" s="2" t="s">
        <v>26</v>
      </c>
      <c r="H7117" s="2" t="s">
        <v>122</v>
      </c>
      <c r="I7117" s="3">
        <v>45447</v>
      </c>
      <c r="J7117" s="2"/>
      <c r="K7117" s="2">
        <v>0.45</v>
      </c>
      <c r="L7117" s="2" t="str" cm="1">
        <f t="array" ref="L7117">_xlfn.SWITCH(TRUE,K7117&lt;2,"1 to 2 yrs",K7117&lt;5,"2 to 5 yrs",K7117&lt;10,"5 to 10 yrs",K7117&lt;20,"10 to 20 yrs","20+")</f>
        <v>1 to 2 yrs</v>
      </c>
      <c r="M7117" s="2">
        <v>55974</v>
      </c>
      <c r="N7117" s="4">
        <v>0.15</v>
      </c>
      <c r="O7117" s="5">
        <f t="shared" si="111"/>
        <v>64370.1</v>
      </c>
      <c r="P7117" s="2" t="s">
        <v>28</v>
      </c>
      <c r="Q7117" s="2"/>
      <c r="R7117" s="2">
        <v>26</v>
      </c>
      <c r="S7117" s="2" t="s">
        <v>90</v>
      </c>
    </row>
    <row r="7118" spans="1:19" x14ac:dyDescent="0.3">
      <c r="A7118" s="2">
        <v>8117</v>
      </c>
      <c r="B7118" s="2" t="s">
        <v>843</v>
      </c>
      <c r="C7118" s="2" t="s">
        <v>17</v>
      </c>
      <c r="D7118" s="2">
        <v>46</v>
      </c>
      <c r="E7118" s="2" t="str" cm="1">
        <f t="array" ref="E7118">_xlfn.SWITCH(TRUE,D7118&lt;25,"18 to 25",D7118&lt;40,"25 to 40",D7118&lt;50,"40 to 50",D7118&lt;60,"50 to 60","60+")</f>
        <v>40 to 50</v>
      </c>
      <c r="F7118" s="2" t="s">
        <v>25</v>
      </c>
      <c r="G7118" s="2" t="s">
        <v>19</v>
      </c>
      <c r="H7118" s="2" t="s">
        <v>97</v>
      </c>
      <c r="I7118" s="3">
        <v>44772</v>
      </c>
      <c r="J7118" s="3">
        <v>45761</v>
      </c>
      <c r="K7118" s="2">
        <v>2.71</v>
      </c>
      <c r="L7118" s="2" t="str" cm="1">
        <f t="array" ref="L7118">_xlfn.SWITCH(TRUE,K7118&lt;2,"1 to 2 yrs",K7118&lt;5,"2 to 5 yrs",K7118&lt;10,"5 to 10 yrs",K7118&lt;20,"10 to 20 yrs","20+")</f>
        <v>2 to 5 yrs</v>
      </c>
      <c r="M7118" s="2">
        <v>65407</v>
      </c>
      <c r="N7118" s="4">
        <v>0.2</v>
      </c>
      <c r="O7118" s="5">
        <f t="shared" si="111"/>
        <v>78488.399999999994</v>
      </c>
      <c r="P7118" s="2" t="s">
        <v>58</v>
      </c>
      <c r="Q7118" s="2"/>
      <c r="R7118" s="2">
        <v>45</v>
      </c>
      <c r="S7118" s="2" t="s">
        <v>29</v>
      </c>
    </row>
    <row r="7119" spans="1:19" x14ac:dyDescent="0.3">
      <c r="A7119" s="2">
        <v>8118</v>
      </c>
      <c r="B7119" s="2" t="s">
        <v>85</v>
      </c>
      <c r="C7119" s="2" t="s">
        <v>17</v>
      </c>
      <c r="D7119" s="2">
        <v>25</v>
      </c>
      <c r="E7119" s="2" t="str" cm="1">
        <f t="array" ref="E7119">_xlfn.SWITCH(TRUE,D7119&lt;25,"18 to 25",D7119&lt;40,"25 to 40",D7119&lt;50,"40 to 50",D7119&lt;60,"50 to 60","60+")</f>
        <v>25 to 40</v>
      </c>
      <c r="F7119" s="2" t="s">
        <v>36</v>
      </c>
      <c r="G7119" s="2" t="s">
        <v>19</v>
      </c>
      <c r="H7119" s="2" t="s">
        <v>150</v>
      </c>
      <c r="I7119" s="3">
        <v>43562</v>
      </c>
      <c r="J7119" s="2"/>
      <c r="K7119" s="2">
        <v>5.61</v>
      </c>
      <c r="L7119" s="2" t="str" cm="1">
        <f t="array" ref="L7119">_xlfn.SWITCH(TRUE,K7119&lt;2,"1 to 2 yrs",K7119&lt;5,"2 to 5 yrs",K7119&lt;10,"5 to 10 yrs",K7119&lt;20,"10 to 20 yrs","20+")</f>
        <v>5 to 10 yrs</v>
      </c>
      <c r="M7119" s="2">
        <v>66326</v>
      </c>
      <c r="N7119" s="4">
        <v>0.3</v>
      </c>
      <c r="O7119" s="5">
        <f t="shared" si="111"/>
        <v>86223.8</v>
      </c>
      <c r="P7119" s="2" t="s">
        <v>28</v>
      </c>
      <c r="Q7119" s="2">
        <v>3746</v>
      </c>
      <c r="R7119" s="2">
        <v>28</v>
      </c>
      <c r="S7119" s="2" t="s">
        <v>90</v>
      </c>
    </row>
    <row r="7120" spans="1:19" x14ac:dyDescent="0.3">
      <c r="A7120" s="2">
        <v>8119</v>
      </c>
      <c r="B7120" s="2" t="s">
        <v>460</v>
      </c>
      <c r="C7120" s="2" t="s">
        <v>17</v>
      </c>
      <c r="D7120" s="2">
        <v>42</v>
      </c>
      <c r="E7120" s="2" t="str" cm="1">
        <f t="array" ref="E7120">_xlfn.SWITCH(TRUE,D7120&lt;25,"18 to 25",D7120&lt;40,"25 to 40",D7120&lt;50,"40 to 50",D7120&lt;60,"50 to 60","60+")</f>
        <v>40 to 50</v>
      </c>
      <c r="F7120" s="2" t="s">
        <v>46</v>
      </c>
      <c r="G7120" s="2" t="s">
        <v>19</v>
      </c>
      <c r="H7120" s="2" t="s">
        <v>47</v>
      </c>
      <c r="I7120" s="3">
        <v>42755</v>
      </c>
      <c r="J7120" s="2"/>
      <c r="K7120" s="2">
        <v>7.82</v>
      </c>
      <c r="L7120" s="2" t="str" cm="1">
        <f t="array" ref="L7120">_xlfn.SWITCH(TRUE,K7120&lt;2,"1 to 2 yrs",K7120&lt;5,"2 to 5 yrs",K7120&lt;10,"5 to 10 yrs",K7120&lt;20,"10 to 20 yrs","20+")</f>
        <v>5 to 10 yrs</v>
      </c>
      <c r="M7120" s="2">
        <v>125315</v>
      </c>
      <c r="N7120" s="4">
        <v>0.15</v>
      </c>
      <c r="O7120" s="5">
        <f t="shared" si="111"/>
        <v>144112.25</v>
      </c>
      <c r="P7120" s="2" t="s">
        <v>42</v>
      </c>
      <c r="Q7120" s="2">
        <v>5523</v>
      </c>
      <c r="R7120" s="2">
        <v>0</v>
      </c>
      <c r="S7120" s="2" t="s">
        <v>48</v>
      </c>
    </row>
    <row r="7121" spans="1:19" x14ac:dyDescent="0.3">
      <c r="A7121" s="2">
        <v>8120</v>
      </c>
      <c r="B7121" s="2" t="s">
        <v>335</v>
      </c>
      <c r="C7121" s="2" t="s">
        <v>17</v>
      </c>
      <c r="D7121" s="2">
        <v>39</v>
      </c>
      <c r="E7121" s="2" t="str" cm="1">
        <f t="array" ref="E7121">_xlfn.SWITCH(TRUE,D7121&lt;25,"18 to 25",D7121&lt;40,"25 to 40",D7121&lt;50,"40 to 50",D7121&lt;60,"50 to 60","60+")</f>
        <v>25 to 40</v>
      </c>
      <c r="F7121" s="2" t="s">
        <v>18</v>
      </c>
      <c r="G7121" s="2" t="s">
        <v>26</v>
      </c>
      <c r="H7121" s="2" t="s">
        <v>134</v>
      </c>
      <c r="I7121" s="3">
        <v>45306</v>
      </c>
      <c r="J7121" s="2"/>
      <c r="K7121" s="2">
        <v>0.84</v>
      </c>
      <c r="L7121" s="2" t="str" cm="1">
        <f t="array" ref="L7121">_xlfn.SWITCH(TRUE,K7121&lt;2,"1 to 2 yrs",K7121&lt;5,"2 to 5 yrs",K7121&lt;10,"5 to 10 yrs",K7121&lt;20,"10 to 20 yrs","20+")</f>
        <v>1 to 2 yrs</v>
      </c>
      <c r="M7121" s="2">
        <v>67064</v>
      </c>
      <c r="N7121" s="4">
        <v>0</v>
      </c>
      <c r="O7121" s="5">
        <f t="shared" si="111"/>
        <v>67064</v>
      </c>
      <c r="P7121" s="2" t="s">
        <v>28</v>
      </c>
      <c r="Q7121" s="2">
        <v>5614</v>
      </c>
      <c r="R7121" s="2">
        <v>81</v>
      </c>
      <c r="S7121" s="2" t="s">
        <v>77</v>
      </c>
    </row>
    <row r="7122" spans="1:19" x14ac:dyDescent="0.3">
      <c r="A7122" s="2">
        <v>8121</v>
      </c>
      <c r="B7122" s="2" t="s">
        <v>653</v>
      </c>
      <c r="C7122" s="2" t="s">
        <v>17</v>
      </c>
      <c r="D7122" s="2">
        <v>60</v>
      </c>
      <c r="E7122" s="2" t="str" cm="1">
        <f t="array" ref="E7122">_xlfn.SWITCH(TRUE,D7122&lt;25,"18 to 25",D7122&lt;40,"25 to 40",D7122&lt;50,"40 to 50",D7122&lt;60,"50 to 60","60+")</f>
        <v>60+</v>
      </c>
      <c r="F7122" s="2" t="s">
        <v>46</v>
      </c>
      <c r="G7122" s="2" t="s">
        <v>19</v>
      </c>
      <c r="H7122" s="2" t="s">
        <v>128</v>
      </c>
      <c r="I7122" s="3">
        <v>44740</v>
      </c>
      <c r="J7122" s="2"/>
      <c r="K7122" s="2">
        <v>2.39</v>
      </c>
      <c r="L7122" s="2" t="str" cm="1">
        <f t="array" ref="L7122">_xlfn.SWITCH(TRUE,K7122&lt;2,"1 to 2 yrs",K7122&lt;5,"2 to 5 yrs",K7122&lt;10,"5 to 10 yrs",K7122&lt;20,"10 to 20 yrs","20+")</f>
        <v>2 to 5 yrs</v>
      </c>
      <c r="M7122" s="2">
        <v>85948</v>
      </c>
      <c r="N7122" s="4">
        <v>0.5</v>
      </c>
      <c r="O7122" s="5">
        <f t="shared" si="111"/>
        <v>128922</v>
      </c>
      <c r="P7122" s="2" t="s">
        <v>58</v>
      </c>
      <c r="Q7122" s="2">
        <v>6492</v>
      </c>
      <c r="R7122" s="2">
        <v>2</v>
      </c>
      <c r="S7122" s="2" t="s">
        <v>22</v>
      </c>
    </row>
    <row r="7123" spans="1:19" x14ac:dyDescent="0.3">
      <c r="A7123" s="2">
        <v>8122</v>
      </c>
      <c r="B7123" s="2" t="s">
        <v>1221</v>
      </c>
      <c r="C7123" s="2" t="s">
        <v>24</v>
      </c>
      <c r="D7123" s="2">
        <v>36</v>
      </c>
      <c r="E7123" s="2" t="str" cm="1">
        <f t="array" ref="E7123">_xlfn.SWITCH(TRUE,D7123&lt;25,"18 to 25",D7123&lt;40,"25 to 40",D7123&lt;50,"40 to 50",D7123&lt;60,"50 to 60","60+")</f>
        <v>25 to 40</v>
      </c>
      <c r="F7123" s="2" t="s">
        <v>75</v>
      </c>
      <c r="G7123" s="2" t="s">
        <v>26</v>
      </c>
      <c r="H7123" s="2" t="s">
        <v>174</v>
      </c>
      <c r="I7123" s="3">
        <v>43413</v>
      </c>
      <c r="J7123" s="2"/>
      <c r="K7123" s="2">
        <v>6.02</v>
      </c>
      <c r="L7123" s="2" t="str" cm="1">
        <f t="array" ref="L7123">_xlfn.SWITCH(TRUE,K7123&lt;2,"1 to 2 yrs",K7123&lt;5,"2 to 5 yrs",K7123&lt;10,"5 to 10 yrs",K7123&lt;20,"10 to 20 yrs","20+")</f>
        <v>5 to 10 yrs</v>
      </c>
      <c r="M7123" s="2">
        <v>89212</v>
      </c>
      <c r="N7123" s="4">
        <v>0.25</v>
      </c>
      <c r="O7123" s="5">
        <f t="shared" si="111"/>
        <v>111515</v>
      </c>
      <c r="P7123" s="2" t="s">
        <v>28</v>
      </c>
      <c r="Q7123" s="2">
        <v>8034</v>
      </c>
      <c r="R7123" s="2">
        <v>25</v>
      </c>
      <c r="S7123" s="2" t="s">
        <v>84</v>
      </c>
    </row>
    <row r="7124" spans="1:19" x14ac:dyDescent="0.3">
      <c r="A7124" s="2">
        <v>8123</v>
      </c>
      <c r="B7124" s="2" t="s">
        <v>864</v>
      </c>
      <c r="C7124" s="2" t="s">
        <v>17</v>
      </c>
      <c r="D7124" s="2">
        <v>59</v>
      </c>
      <c r="E7124" s="2" t="str" cm="1">
        <f t="array" ref="E7124">_xlfn.SWITCH(TRUE,D7124&lt;25,"18 to 25",D7124&lt;40,"25 to 40",D7124&lt;50,"40 to 50",D7124&lt;60,"50 to 60","60+")</f>
        <v>50 to 60</v>
      </c>
      <c r="F7124" s="2" t="s">
        <v>25</v>
      </c>
      <c r="G7124" s="2" t="s">
        <v>26</v>
      </c>
      <c r="H7124" s="2" t="s">
        <v>155</v>
      </c>
      <c r="I7124" s="3">
        <v>42459</v>
      </c>
      <c r="J7124" s="2"/>
      <c r="K7124" s="2">
        <v>8.6300000000000008</v>
      </c>
      <c r="L7124" s="2" t="str" cm="1">
        <f t="array" ref="L7124">_xlfn.SWITCH(TRUE,K7124&lt;2,"1 to 2 yrs",K7124&lt;5,"2 to 5 yrs",K7124&lt;10,"5 to 10 yrs",K7124&lt;20,"10 to 20 yrs","20+")</f>
        <v>5 to 10 yrs</v>
      </c>
      <c r="M7124" s="2">
        <v>72818</v>
      </c>
      <c r="N7124" s="4">
        <v>0.2</v>
      </c>
      <c r="O7124" s="5">
        <f t="shared" si="111"/>
        <v>87381.6</v>
      </c>
      <c r="P7124" s="2" t="s">
        <v>28</v>
      </c>
      <c r="Q7124" s="2">
        <v>4096</v>
      </c>
      <c r="R7124" s="2">
        <v>20</v>
      </c>
      <c r="S7124" s="2" t="s">
        <v>43</v>
      </c>
    </row>
    <row r="7125" spans="1:19" x14ac:dyDescent="0.3">
      <c r="A7125" s="2">
        <v>8124</v>
      </c>
      <c r="B7125" s="2" t="s">
        <v>1425</v>
      </c>
      <c r="C7125" s="2" t="s">
        <v>17</v>
      </c>
      <c r="D7125" s="2">
        <v>45</v>
      </c>
      <c r="E7125" s="2" t="str" cm="1">
        <f t="array" ref="E7125">_xlfn.SWITCH(TRUE,D7125&lt;25,"18 to 25",D7125&lt;40,"25 to 40",D7125&lt;50,"40 to 50",D7125&lt;60,"50 to 60","60+")</f>
        <v>40 to 50</v>
      </c>
      <c r="F7125" s="2" t="s">
        <v>40</v>
      </c>
      <c r="G7125" s="2" t="s">
        <v>19</v>
      </c>
      <c r="H7125" s="2" t="s">
        <v>65</v>
      </c>
      <c r="I7125" s="3">
        <v>44839</v>
      </c>
      <c r="J7125" s="2"/>
      <c r="K7125" s="2">
        <v>2.12</v>
      </c>
      <c r="L7125" s="2" t="str" cm="1">
        <f t="array" ref="L7125">_xlfn.SWITCH(TRUE,K7125&lt;2,"1 to 2 yrs",K7125&lt;5,"2 to 5 yrs",K7125&lt;10,"5 to 10 yrs",K7125&lt;20,"10 to 20 yrs","20+")</f>
        <v>2 to 5 yrs</v>
      </c>
      <c r="M7125" s="2">
        <v>49047</v>
      </c>
      <c r="N7125" s="4">
        <v>0.2</v>
      </c>
      <c r="O7125" s="5">
        <f t="shared" si="111"/>
        <v>58856.4</v>
      </c>
      <c r="P7125" s="2" t="s">
        <v>42</v>
      </c>
      <c r="Q7125" s="2">
        <v>5638</v>
      </c>
      <c r="R7125" s="2">
        <v>23</v>
      </c>
      <c r="S7125" s="2" t="s">
        <v>84</v>
      </c>
    </row>
    <row r="7126" spans="1:19" x14ac:dyDescent="0.3">
      <c r="A7126" s="2">
        <v>8125</v>
      </c>
      <c r="B7126" s="2" t="s">
        <v>1142</v>
      </c>
      <c r="C7126" s="2" t="s">
        <v>24</v>
      </c>
      <c r="D7126" s="2">
        <v>29</v>
      </c>
      <c r="E7126" s="2" t="str" cm="1">
        <f t="array" ref="E7126">_xlfn.SWITCH(TRUE,D7126&lt;25,"18 to 25",D7126&lt;40,"25 to 40",D7126&lt;50,"40 to 50",D7126&lt;60,"50 to 60","60+")</f>
        <v>25 to 40</v>
      </c>
      <c r="F7126" s="2" t="s">
        <v>25</v>
      </c>
      <c r="G7126" s="2" t="s">
        <v>19</v>
      </c>
      <c r="H7126" s="2" t="s">
        <v>97</v>
      </c>
      <c r="I7126" s="3">
        <v>42214</v>
      </c>
      <c r="J7126" s="3">
        <v>44464</v>
      </c>
      <c r="K7126" s="2">
        <v>6.16</v>
      </c>
      <c r="L7126" s="2" t="str" cm="1">
        <f t="array" ref="L7126">_xlfn.SWITCH(TRUE,K7126&lt;2,"1 to 2 yrs",K7126&lt;5,"2 to 5 yrs",K7126&lt;10,"5 to 10 yrs",K7126&lt;20,"10 to 20 yrs","20+")</f>
        <v>5 to 10 yrs</v>
      </c>
      <c r="M7126" s="2">
        <v>60222</v>
      </c>
      <c r="N7126" s="4">
        <v>0.5</v>
      </c>
      <c r="O7126" s="5">
        <f t="shared" si="111"/>
        <v>90333</v>
      </c>
      <c r="P7126" s="2" t="s">
        <v>58</v>
      </c>
      <c r="Q7126" s="2">
        <v>4788</v>
      </c>
      <c r="R7126" s="2">
        <v>44</v>
      </c>
      <c r="S7126" s="2" t="s">
        <v>87</v>
      </c>
    </row>
    <row r="7127" spans="1:19" x14ac:dyDescent="0.3">
      <c r="A7127" s="2">
        <v>8126</v>
      </c>
      <c r="B7127" s="2" t="s">
        <v>498</v>
      </c>
      <c r="C7127" s="2" t="s">
        <v>17</v>
      </c>
      <c r="D7127" s="2">
        <v>49</v>
      </c>
      <c r="E7127" s="2" t="str" cm="1">
        <f t="array" ref="E7127">_xlfn.SWITCH(TRUE,D7127&lt;25,"18 to 25",D7127&lt;40,"25 to 40",D7127&lt;50,"40 to 50",D7127&lt;60,"50 to 60","60+")</f>
        <v>40 to 50</v>
      </c>
      <c r="F7127" s="2" t="s">
        <v>36</v>
      </c>
      <c r="G7127" s="2" t="s">
        <v>19</v>
      </c>
      <c r="H7127" s="2" t="s">
        <v>37</v>
      </c>
      <c r="I7127" s="3">
        <v>44149</v>
      </c>
      <c r="J7127" s="2"/>
      <c r="K7127" s="2">
        <v>4.01</v>
      </c>
      <c r="L7127" s="2" t="str" cm="1">
        <f t="array" ref="L7127">_xlfn.SWITCH(TRUE,K7127&lt;2,"1 to 2 yrs",K7127&lt;5,"2 to 5 yrs",K7127&lt;10,"5 to 10 yrs",K7127&lt;20,"10 to 20 yrs","20+")</f>
        <v>2 to 5 yrs</v>
      </c>
      <c r="M7127" s="2">
        <v>66656</v>
      </c>
      <c r="N7127" s="4">
        <v>0.5</v>
      </c>
      <c r="O7127" s="5">
        <f t="shared" si="111"/>
        <v>99984</v>
      </c>
      <c r="P7127" s="2" t="s">
        <v>28</v>
      </c>
      <c r="Q7127" s="2">
        <v>4510</v>
      </c>
      <c r="R7127" s="2">
        <v>83</v>
      </c>
      <c r="S7127" s="2" t="s">
        <v>87</v>
      </c>
    </row>
    <row r="7128" spans="1:19" x14ac:dyDescent="0.3">
      <c r="A7128" s="2">
        <v>8127</v>
      </c>
      <c r="B7128" s="2" t="s">
        <v>513</v>
      </c>
      <c r="C7128" s="2" t="s">
        <v>24</v>
      </c>
      <c r="D7128" s="2">
        <v>42</v>
      </c>
      <c r="E7128" s="2" t="str" cm="1">
        <f t="array" ref="E7128">_xlfn.SWITCH(TRUE,D7128&lt;25,"18 to 25",D7128&lt;40,"25 to 40",D7128&lt;50,"40 to 50",D7128&lt;60,"50 to 60","60+")</f>
        <v>40 to 50</v>
      </c>
      <c r="F7128" s="2" t="s">
        <v>92</v>
      </c>
      <c r="G7128" s="2" t="s">
        <v>19</v>
      </c>
      <c r="H7128" s="2" t="s">
        <v>93</v>
      </c>
      <c r="I7128" s="3">
        <v>43493</v>
      </c>
      <c r="J7128" s="2"/>
      <c r="K7128" s="2">
        <v>5.8</v>
      </c>
      <c r="L7128" s="2" t="str" cm="1">
        <f t="array" ref="L7128">_xlfn.SWITCH(TRUE,K7128&lt;2,"1 to 2 yrs",K7128&lt;5,"2 to 5 yrs",K7128&lt;10,"5 to 10 yrs",K7128&lt;20,"10 to 20 yrs","20+")</f>
        <v>5 to 10 yrs</v>
      </c>
      <c r="M7128" s="2">
        <v>76157</v>
      </c>
      <c r="N7128" s="4">
        <v>0.5</v>
      </c>
      <c r="O7128" s="5">
        <f t="shared" si="111"/>
        <v>114235.5</v>
      </c>
      <c r="P7128" s="2" t="s">
        <v>28</v>
      </c>
      <c r="Q7128" s="2"/>
      <c r="R7128" s="2">
        <v>28</v>
      </c>
      <c r="S7128" s="2" t="s">
        <v>48</v>
      </c>
    </row>
    <row r="7129" spans="1:19" x14ac:dyDescent="0.3">
      <c r="A7129" s="2">
        <v>8128</v>
      </c>
      <c r="B7129" s="2" t="s">
        <v>925</v>
      </c>
      <c r="C7129" s="2" t="s">
        <v>24</v>
      </c>
      <c r="D7129" s="2">
        <v>37</v>
      </c>
      <c r="E7129" s="2" t="str" cm="1">
        <f t="array" ref="E7129">_xlfn.SWITCH(TRUE,D7129&lt;25,"18 to 25",D7129&lt;40,"25 to 40",D7129&lt;50,"40 to 50",D7129&lt;60,"50 to 60","60+")</f>
        <v>25 to 40</v>
      </c>
      <c r="F7129" s="2" t="s">
        <v>25</v>
      </c>
      <c r="G7129" s="2" t="s">
        <v>19</v>
      </c>
      <c r="H7129" s="2" t="s">
        <v>259</v>
      </c>
      <c r="I7129" s="3">
        <v>44036</v>
      </c>
      <c r="J7129" s="3">
        <v>45010</v>
      </c>
      <c r="K7129" s="2">
        <v>2.67</v>
      </c>
      <c r="L7129" s="2" t="str" cm="1">
        <f t="array" ref="L7129">_xlfn.SWITCH(TRUE,K7129&lt;2,"1 to 2 yrs",K7129&lt;5,"2 to 5 yrs",K7129&lt;10,"5 to 10 yrs",K7129&lt;20,"10 to 20 yrs","20+")</f>
        <v>2 to 5 yrs</v>
      </c>
      <c r="M7129" s="2">
        <v>60496</v>
      </c>
      <c r="N7129" s="4">
        <v>0.25</v>
      </c>
      <c r="O7129" s="5">
        <f t="shared" si="111"/>
        <v>75620</v>
      </c>
      <c r="P7129" s="2" t="s">
        <v>21</v>
      </c>
      <c r="Q7129" s="2">
        <v>2315</v>
      </c>
      <c r="R7129" s="2">
        <v>17</v>
      </c>
      <c r="S7129" s="2" t="s">
        <v>73</v>
      </c>
    </row>
    <row r="7130" spans="1:19" x14ac:dyDescent="0.3">
      <c r="A7130" s="2">
        <v>8129</v>
      </c>
      <c r="B7130" s="2" t="s">
        <v>1428</v>
      </c>
      <c r="C7130" s="2" t="s">
        <v>17</v>
      </c>
      <c r="D7130" s="2">
        <v>37</v>
      </c>
      <c r="E7130" s="2" t="str" cm="1">
        <f t="array" ref="E7130">_xlfn.SWITCH(TRUE,D7130&lt;25,"18 to 25",D7130&lt;40,"25 to 40",D7130&lt;50,"40 to 50",D7130&lt;60,"50 to 60","60+")</f>
        <v>25 to 40</v>
      </c>
      <c r="F7130" s="2" t="s">
        <v>56</v>
      </c>
      <c r="G7130" s="2" t="s">
        <v>32</v>
      </c>
      <c r="H7130" s="2" t="s">
        <v>61</v>
      </c>
      <c r="I7130" s="3">
        <v>42920</v>
      </c>
      <c r="J7130" s="3">
        <v>44732</v>
      </c>
      <c r="K7130" s="2">
        <v>4.96</v>
      </c>
      <c r="L7130" s="2" t="str" cm="1">
        <f t="array" ref="L7130">_xlfn.SWITCH(TRUE,K7130&lt;2,"1 to 2 yrs",K7130&lt;5,"2 to 5 yrs",K7130&lt;10,"5 to 10 yrs",K7130&lt;20,"10 to 20 yrs","20+")</f>
        <v>2 to 5 yrs</v>
      </c>
      <c r="M7130" s="2">
        <v>106336</v>
      </c>
      <c r="N7130" s="4">
        <v>0.1</v>
      </c>
      <c r="O7130" s="5">
        <f t="shared" si="111"/>
        <v>116969.60000000001</v>
      </c>
      <c r="P7130" s="2" t="s">
        <v>28</v>
      </c>
      <c r="Q7130" s="2">
        <v>1142</v>
      </c>
      <c r="R7130" s="2">
        <v>2</v>
      </c>
      <c r="S7130" s="2" t="s">
        <v>73</v>
      </c>
    </row>
    <row r="7131" spans="1:19" x14ac:dyDescent="0.3">
      <c r="A7131" s="2">
        <v>8130</v>
      </c>
      <c r="B7131" s="2" t="s">
        <v>394</v>
      </c>
      <c r="C7131" s="2" t="s">
        <v>24</v>
      </c>
      <c r="D7131" s="2">
        <v>56</v>
      </c>
      <c r="E7131" s="2" t="str" cm="1">
        <f t="array" ref="E7131">_xlfn.SWITCH(TRUE,D7131&lt;25,"18 to 25",D7131&lt;40,"25 to 40",D7131&lt;50,"40 to 50",D7131&lt;60,"50 to 60","60+")</f>
        <v>50 to 60</v>
      </c>
      <c r="F7131" s="2" t="s">
        <v>25</v>
      </c>
      <c r="G7131" s="2" t="s">
        <v>26</v>
      </c>
      <c r="H7131" s="2" t="s">
        <v>155</v>
      </c>
      <c r="I7131" s="3">
        <v>44169</v>
      </c>
      <c r="J7131" s="2"/>
      <c r="K7131" s="2">
        <v>3.95</v>
      </c>
      <c r="L7131" s="2" t="str" cm="1">
        <f t="array" ref="L7131">_xlfn.SWITCH(TRUE,K7131&lt;2,"1 to 2 yrs",K7131&lt;5,"2 to 5 yrs",K7131&lt;10,"5 to 10 yrs",K7131&lt;20,"10 to 20 yrs","20+")</f>
        <v>2 to 5 yrs</v>
      </c>
      <c r="M7131" s="2">
        <v>58559</v>
      </c>
      <c r="N7131" s="4">
        <v>0.2</v>
      </c>
      <c r="O7131" s="5">
        <f t="shared" si="111"/>
        <v>70270.8</v>
      </c>
      <c r="P7131" s="2" t="s">
        <v>42</v>
      </c>
      <c r="Q7131" s="2">
        <v>1671</v>
      </c>
      <c r="R7131" s="2">
        <v>50</v>
      </c>
      <c r="S7131" s="2" t="s">
        <v>87</v>
      </c>
    </row>
    <row r="7132" spans="1:19" x14ac:dyDescent="0.3">
      <c r="A7132" s="2">
        <v>8131</v>
      </c>
      <c r="B7132" s="2" t="s">
        <v>778</v>
      </c>
      <c r="C7132" s="2" t="s">
        <v>17</v>
      </c>
      <c r="D7132" s="2">
        <v>38</v>
      </c>
      <c r="E7132" s="2" t="str" cm="1">
        <f t="array" ref="E7132">_xlfn.SWITCH(TRUE,D7132&lt;25,"18 to 25",D7132&lt;40,"25 to 40",D7132&lt;50,"40 to 50",D7132&lt;60,"50 to 60","60+")</f>
        <v>25 to 40</v>
      </c>
      <c r="F7132" s="2" t="s">
        <v>46</v>
      </c>
      <c r="G7132" s="2" t="s">
        <v>32</v>
      </c>
      <c r="H7132" s="2" t="s">
        <v>47</v>
      </c>
      <c r="I7132" s="3">
        <v>42793</v>
      </c>
      <c r="J7132" s="2"/>
      <c r="K7132" s="2">
        <v>7.72</v>
      </c>
      <c r="L7132" s="2" t="str" cm="1">
        <f t="array" ref="L7132">_xlfn.SWITCH(TRUE,K7132&lt;2,"1 to 2 yrs",K7132&lt;5,"2 to 5 yrs",K7132&lt;10,"5 to 10 yrs",K7132&lt;20,"10 to 20 yrs","20+")</f>
        <v>5 to 10 yrs</v>
      </c>
      <c r="M7132" s="2">
        <v>125221</v>
      </c>
      <c r="N7132" s="4">
        <v>0.15</v>
      </c>
      <c r="O7132" s="5">
        <f t="shared" si="111"/>
        <v>144004.15</v>
      </c>
      <c r="P7132" s="2" t="s">
        <v>58</v>
      </c>
      <c r="Q7132" s="2">
        <v>3686</v>
      </c>
      <c r="R7132" s="2">
        <v>96</v>
      </c>
      <c r="S7132" s="2" t="s">
        <v>43</v>
      </c>
    </row>
    <row r="7133" spans="1:19" x14ac:dyDescent="0.3">
      <c r="A7133" s="2">
        <v>8132</v>
      </c>
      <c r="B7133" s="2" t="s">
        <v>712</v>
      </c>
      <c r="C7133" s="2" t="s">
        <v>17</v>
      </c>
      <c r="D7133" s="2">
        <v>30</v>
      </c>
      <c r="E7133" s="2" t="str" cm="1">
        <f t="array" ref="E7133">_xlfn.SWITCH(TRUE,D7133&lt;25,"18 to 25",D7133&lt;40,"25 to 40",D7133&lt;50,"40 to 50",D7133&lt;60,"50 to 60","60+")</f>
        <v>25 to 40</v>
      </c>
      <c r="F7133" s="2" t="s">
        <v>92</v>
      </c>
      <c r="G7133" s="2" t="s">
        <v>32</v>
      </c>
      <c r="H7133" s="2" t="s">
        <v>108</v>
      </c>
      <c r="I7133" s="3">
        <v>44274</v>
      </c>
      <c r="J7133" s="3">
        <v>45735</v>
      </c>
      <c r="K7133" s="2">
        <v>4</v>
      </c>
      <c r="L7133" s="2" t="str" cm="1">
        <f t="array" ref="L7133">_xlfn.SWITCH(TRUE,K7133&lt;2,"1 to 2 yrs",K7133&lt;5,"2 to 5 yrs",K7133&lt;10,"5 to 10 yrs",K7133&lt;20,"10 to 20 yrs","20+")</f>
        <v>2 to 5 yrs</v>
      </c>
      <c r="M7133" s="2">
        <v>66073</v>
      </c>
      <c r="N7133" s="4">
        <v>0.15</v>
      </c>
      <c r="O7133" s="5">
        <f t="shared" si="111"/>
        <v>75983.95</v>
      </c>
      <c r="P7133" s="2" t="s">
        <v>58</v>
      </c>
      <c r="Q7133" s="2">
        <v>6017</v>
      </c>
      <c r="R7133" s="2">
        <v>17</v>
      </c>
      <c r="S7133" s="2" t="s">
        <v>90</v>
      </c>
    </row>
    <row r="7134" spans="1:19" x14ac:dyDescent="0.3">
      <c r="A7134" s="2">
        <v>8133</v>
      </c>
      <c r="B7134" s="2" t="s">
        <v>269</v>
      </c>
      <c r="C7134" s="2" t="s">
        <v>24</v>
      </c>
      <c r="D7134" s="2">
        <v>56</v>
      </c>
      <c r="E7134" s="2" t="str" cm="1">
        <f t="array" ref="E7134">_xlfn.SWITCH(TRUE,D7134&lt;25,"18 to 25",D7134&lt;40,"25 to 40",D7134&lt;50,"40 to 50",D7134&lt;60,"50 to 60","60+")</f>
        <v>50 to 60</v>
      </c>
      <c r="F7134" s="2" t="s">
        <v>31</v>
      </c>
      <c r="G7134" s="2" t="s">
        <v>32</v>
      </c>
      <c r="H7134" s="2" t="s">
        <v>68</v>
      </c>
      <c r="I7134" s="3">
        <v>44933</v>
      </c>
      <c r="J7134" s="2"/>
      <c r="K7134" s="2">
        <v>1.86</v>
      </c>
      <c r="L7134" s="2" t="str" cm="1">
        <f t="array" ref="L7134">_xlfn.SWITCH(TRUE,K7134&lt;2,"1 to 2 yrs",K7134&lt;5,"2 to 5 yrs",K7134&lt;10,"5 to 10 yrs",K7134&lt;20,"10 to 20 yrs","20+")</f>
        <v>1 to 2 yrs</v>
      </c>
      <c r="M7134" s="2">
        <v>57895</v>
      </c>
      <c r="N7134" s="4">
        <v>0.5</v>
      </c>
      <c r="O7134" s="5">
        <f t="shared" si="111"/>
        <v>86842.5</v>
      </c>
      <c r="P7134" s="2" t="s">
        <v>28</v>
      </c>
      <c r="Q7134" s="2">
        <v>3407</v>
      </c>
      <c r="R7134" s="2">
        <v>36</v>
      </c>
      <c r="S7134" s="2" t="s">
        <v>59</v>
      </c>
    </row>
    <row r="7135" spans="1:19" x14ac:dyDescent="0.3">
      <c r="A7135" s="2">
        <v>8134</v>
      </c>
      <c r="B7135" s="2" t="s">
        <v>1429</v>
      </c>
      <c r="C7135" s="2" t="s">
        <v>24</v>
      </c>
      <c r="D7135" s="2">
        <v>50</v>
      </c>
      <c r="E7135" s="2" t="str" cm="1">
        <f t="array" ref="E7135">_xlfn.SWITCH(TRUE,D7135&lt;25,"18 to 25",D7135&lt;40,"25 to 40",D7135&lt;50,"40 to 50",D7135&lt;60,"50 to 60","60+")</f>
        <v>50 to 60</v>
      </c>
      <c r="F7135" s="2" t="s">
        <v>46</v>
      </c>
      <c r="G7135" s="2" t="s">
        <v>19</v>
      </c>
      <c r="H7135" s="2" t="s">
        <v>130</v>
      </c>
      <c r="I7135" s="3">
        <v>44777</v>
      </c>
      <c r="J7135" s="2"/>
      <c r="K7135" s="2">
        <v>2.29</v>
      </c>
      <c r="L7135" s="2" t="str" cm="1">
        <f t="array" ref="L7135">_xlfn.SWITCH(TRUE,K7135&lt;2,"1 to 2 yrs",K7135&lt;5,"2 to 5 yrs",K7135&lt;10,"5 to 10 yrs",K7135&lt;20,"10 to 20 yrs","20+")</f>
        <v>2 to 5 yrs</v>
      </c>
      <c r="M7135" s="2">
        <v>96273</v>
      </c>
      <c r="N7135" s="4">
        <v>0.2</v>
      </c>
      <c r="O7135" s="5">
        <f t="shared" si="111"/>
        <v>115527.6</v>
      </c>
      <c r="P7135" s="2" t="s">
        <v>28</v>
      </c>
      <c r="Q7135" s="2">
        <v>1734</v>
      </c>
      <c r="R7135" s="2">
        <v>62</v>
      </c>
      <c r="S7135" s="2" t="s">
        <v>38</v>
      </c>
    </row>
    <row r="7136" spans="1:19" x14ac:dyDescent="0.3">
      <c r="A7136" s="2">
        <v>8135</v>
      </c>
      <c r="B7136" s="2" t="s">
        <v>1325</v>
      </c>
      <c r="C7136" s="2" t="s">
        <v>17</v>
      </c>
      <c r="D7136" s="2">
        <v>60</v>
      </c>
      <c r="E7136" s="2" t="str" cm="1">
        <f t="array" ref="E7136">_xlfn.SWITCH(TRUE,D7136&lt;25,"18 to 25",D7136&lt;40,"25 to 40",D7136&lt;50,"40 to 50",D7136&lt;60,"50 to 60","60+")</f>
        <v>60+</v>
      </c>
      <c r="F7136" s="2" t="s">
        <v>92</v>
      </c>
      <c r="G7136" s="2" t="s">
        <v>19</v>
      </c>
      <c r="H7136" s="2" t="s">
        <v>190</v>
      </c>
      <c r="I7136" s="3">
        <v>43438</v>
      </c>
      <c r="J7136" s="2"/>
      <c r="K7136" s="2">
        <v>5.95</v>
      </c>
      <c r="L7136" s="2" t="str" cm="1">
        <f t="array" ref="L7136">_xlfn.SWITCH(TRUE,K7136&lt;2,"1 to 2 yrs",K7136&lt;5,"2 to 5 yrs",K7136&lt;10,"5 to 10 yrs",K7136&lt;20,"10 to 20 yrs","20+")</f>
        <v>5 to 10 yrs</v>
      </c>
      <c r="M7136" s="2">
        <v>79072</v>
      </c>
      <c r="N7136" s="4">
        <v>0</v>
      </c>
      <c r="O7136" s="5">
        <f t="shared" si="111"/>
        <v>79072</v>
      </c>
      <c r="P7136" s="2" t="s">
        <v>28</v>
      </c>
      <c r="Q7136" s="2">
        <v>4955</v>
      </c>
      <c r="R7136" s="2">
        <v>84</v>
      </c>
      <c r="S7136" s="2" t="s">
        <v>38</v>
      </c>
    </row>
    <row r="7137" spans="1:19" x14ac:dyDescent="0.3">
      <c r="A7137" s="2">
        <v>8136</v>
      </c>
      <c r="B7137" s="2" t="s">
        <v>529</v>
      </c>
      <c r="C7137" s="2" t="s">
        <v>24</v>
      </c>
      <c r="D7137" s="2">
        <v>39</v>
      </c>
      <c r="E7137" s="2" t="str" cm="1">
        <f t="array" ref="E7137">_xlfn.SWITCH(TRUE,D7137&lt;25,"18 to 25",D7137&lt;40,"25 to 40",D7137&lt;50,"40 to 50",D7137&lt;60,"50 to 60","60+")</f>
        <v>25 to 40</v>
      </c>
      <c r="F7137" s="2" t="s">
        <v>92</v>
      </c>
      <c r="G7137" s="2" t="s">
        <v>32</v>
      </c>
      <c r="H7137" s="2" t="s">
        <v>93</v>
      </c>
      <c r="I7137" s="3">
        <v>43432</v>
      </c>
      <c r="J7137" s="2"/>
      <c r="K7137" s="2">
        <v>5.97</v>
      </c>
      <c r="L7137" s="2" t="str" cm="1">
        <f t="array" ref="L7137">_xlfn.SWITCH(TRUE,K7137&lt;2,"1 to 2 yrs",K7137&lt;5,"2 to 5 yrs",K7137&lt;10,"5 to 10 yrs",K7137&lt;20,"10 to 20 yrs","20+")</f>
        <v>5 to 10 yrs</v>
      </c>
      <c r="M7137" s="2">
        <v>80926</v>
      </c>
      <c r="N7137" s="4">
        <v>0.3</v>
      </c>
      <c r="O7137" s="5">
        <f t="shared" si="111"/>
        <v>105203.8</v>
      </c>
      <c r="P7137" s="2" t="s">
        <v>58</v>
      </c>
      <c r="Q7137" s="2">
        <v>5863</v>
      </c>
      <c r="R7137" s="2">
        <v>18</v>
      </c>
      <c r="S7137" s="2" t="s">
        <v>103</v>
      </c>
    </row>
    <row r="7138" spans="1:19" x14ac:dyDescent="0.3">
      <c r="A7138" s="2">
        <v>8137</v>
      </c>
      <c r="B7138" s="2" t="s">
        <v>733</v>
      </c>
      <c r="C7138" s="2" t="s">
        <v>24</v>
      </c>
      <c r="D7138" s="2">
        <v>33</v>
      </c>
      <c r="E7138" s="2" t="str" cm="1">
        <f t="array" ref="E7138">_xlfn.SWITCH(TRUE,D7138&lt;25,"18 to 25",D7138&lt;40,"25 to 40",D7138&lt;50,"40 to 50",D7138&lt;60,"50 to 60","60+")</f>
        <v>25 to 40</v>
      </c>
      <c r="F7138" s="2" t="s">
        <v>25</v>
      </c>
      <c r="G7138" s="2" t="s">
        <v>26</v>
      </c>
      <c r="H7138" s="2" t="s">
        <v>136</v>
      </c>
      <c r="I7138" s="3">
        <v>43203</v>
      </c>
      <c r="J7138" s="2"/>
      <c r="K7138" s="2">
        <v>6.6</v>
      </c>
      <c r="L7138" s="2" t="str" cm="1">
        <f t="array" ref="L7138">_xlfn.SWITCH(TRUE,K7138&lt;2,"1 to 2 yrs",K7138&lt;5,"2 to 5 yrs",K7138&lt;10,"5 to 10 yrs",K7138&lt;20,"10 to 20 yrs","20+")</f>
        <v>5 to 10 yrs</v>
      </c>
      <c r="M7138" s="2">
        <v>59701</v>
      </c>
      <c r="N7138" s="4">
        <v>0</v>
      </c>
      <c r="O7138" s="5">
        <f t="shared" si="111"/>
        <v>59701</v>
      </c>
      <c r="P7138" s="2" t="s">
        <v>28</v>
      </c>
      <c r="Q7138" s="2">
        <v>3215</v>
      </c>
      <c r="R7138" s="2">
        <v>22</v>
      </c>
      <c r="S7138" s="2" t="s">
        <v>77</v>
      </c>
    </row>
    <row r="7139" spans="1:19" x14ac:dyDescent="0.3">
      <c r="A7139" s="2">
        <v>8138</v>
      </c>
      <c r="B7139" s="2" t="s">
        <v>1266</v>
      </c>
      <c r="C7139" s="2" t="s">
        <v>17</v>
      </c>
      <c r="D7139" s="2">
        <v>40</v>
      </c>
      <c r="E7139" s="2" t="str" cm="1">
        <f t="array" ref="E7139">_xlfn.SWITCH(TRUE,D7139&lt;25,"18 to 25",D7139&lt;40,"25 to 40",D7139&lt;50,"40 to 50",D7139&lt;60,"50 to 60","60+")</f>
        <v>40 to 50</v>
      </c>
      <c r="F7139" s="2" t="s">
        <v>50</v>
      </c>
      <c r="G7139" s="2" t="s">
        <v>32</v>
      </c>
      <c r="H7139" s="2" t="s">
        <v>51</v>
      </c>
      <c r="I7139" s="3">
        <v>43406</v>
      </c>
      <c r="J7139" s="3">
        <v>45649</v>
      </c>
      <c r="K7139" s="2">
        <v>6.14</v>
      </c>
      <c r="L7139" s="2" t="str" cm="1">
        <f t="array" ref="L7139">_xlfn.SWITCH(TRUE,K7139&lt;2,"1 to 2 yrs",K7139&lt;5,"2 to 5 yrs",K7139&lt;10,"5 to 10 yrs",K7139&lt;20,"10 to 20 yrs","20+")</f>
        <v>5 to 10 yrs</v>
      </c>
      <c r="M7139" s="2">
        <v>110143</v>
      </c>
      <c r="N7139" s="4">
        <v>0</v>
      </c>
      <c r="O7139" s="5">
        <f t="shared" si="111"/>
        <v>110143</v>
      </c>
      <c r="P7139" s="2" t="s">
        <v>28</v>
      </c>
      <c r="Q7139" s="2">
        <v>1805</v>
      </c>
      <c r="R7139" s="2">
        <v>83</v>
      </c>
      <c r="S7139" s="2" t="s">
        <v>52</v>
      </c>
    </row>
    <row r="7140" spans="1:19" x14ac:dyDescent="0.3">
      <c r="A7140" s="2">
        <v>8139</v>
      </c>
      <c r="B7140" s="2" t="s">
        <v>458</v>
      </c>
      <c r="C7140" s="2" t="s">
        <v>17</v>
      </c>
      <c r="D7140" s="2">
        <v>43</v>
      </c>
      <c r="E7140" s="2" t="str" cm="1">
        <f t="array" ref="E7140">_xlfn.SWITCH(TRUE,D7140&lt;25,"18 to 25",D7140&lt;40,"25 to 40",D7140&lt;50,"40 to 50",D7140&lt;60,"50 to 60","60+")</f>
        <v>40 to 50</v>
      </c>
      <c r="F7140" s="2" t="s">
        <v>18</v>
      </c>
      <c r="G7140" s="2" t="s">
        <v>32</v>
      </c>
      <c r="H7140" s="2" t="s">
        <v>134</v>
      </c>
      <c r="I7140" s="3">
        <v>42333</v>
      </c>
      <c r="J7140" s="2"/>
      <c r="K7140" s="2">
        <v>8.98</v>
      </c>
      <c r="L7140" s="2" t="str" cm="1">
        <f t="array" ref="L7140">_xlfn.SWITCH(TRUE,K7140&lt;2,"1 to 2 yrs",K7140&lt;5,"2 to 5 yrs",K7140&lt;10,"5 to 10 yrs",K7140&lt;20,"10 to 20 yrs","20+")</f>
        <v>5 to 10 yrs</v>
      </c>
      <c r="M7140" s="2">
        <v>100529</v>
      </c>
      <c r="N7140" s="4">
        <v>0.1</v>
      </c>
      <c r="O7140" s="5">
        <f t="shared" si="111"/>
        <v>110581.9</v>
      </c>
      <c r="P7140" s="2" t="s">
        <v>28</v>
      </c>
      <c r="Q7140" s="2">
        <v>1895</v>
      </c>
      <c r="R7140" s="2">
        <v>54</v>
      </c>
      <c r="S7140" s="2" t="s">
        <v>77</v>
      </c>
    </row>
    <row r="7141" spans="1:19" x14ac:dyDescent="0.3">
      <c r="A7141" s="2">
        <v>8140</v>
      </c>
      <c r="B7141" s="2" t="s">
        <v>1330</v>
      </c>
      <c r="C7141" s="2" t="s">
        <v>24</v>
      </c>
      <c r="D7141" s="2">
        <v>36</v>
      </c>
      <c r="E7141" s="2" t="str" cm="1">
        <f t="array" ref="E7141">_xlfn.SWITCH(TRUE,D7141&lt;25,"18 to 25",D7141&lt;40,"25 to 40",D7141&lt;50,"40 to 50",D7141&lt;60,"50 to 60","60+")</f>
        <v>25 to 40</v>
      </c>
      <c r="F7141" s="2" t="s">
        <v>50</v>
      </c>
      <c r="G7141" s="2" t="s">
        <v>19</v>
      </c>
      <c r="H7141" s="2" t="s">
        <v>101</v>
      </c>
      <c r="I7141" s="3">
        <v>43068</v>
      </c>
      <c r="J7141" s="2"/>
      <c r="K7141" s="2">
        <v>6.97</v>
      </c>
      <c r="L7141" s="2" t="str" cm="1">
        <f t="array" ref="L7141">_xlfn.SWITCH(TRUE,K7141&lt;2,"1 to 2 yrs",K7141&lt;5,"2 to 5 yrs",K7141&lt;10,"5 to 10 yrs",K7141&lt;20,"10 to 20 yrs","20+")</f>
        <v>5 to 10 yrs</v>
      </c>
      <c r="M7141" s="2">
        <v>103362</v>
      </c>
      <c r="N7141" s="4">
        <v>0.25</v>
      </c>
      <c r="O7141" s="5">
        <f t="shared" si="111"/>
        <v>129202.5</v>
      </c>
      <c r="P7141" s="2" t="s">
        <v>58</v>
      </c>
      <c r="Q7141" s="2">
        <v>7366</v>
      </c>
      <c r="R7141" s="2">
        <v>23</v>
      </c>
      <c r="S7141" s="2" t="s">
        <v>90</v>
      </c>
    </row>
    <row r="7142" spans="1:19" x14ac:dyDescent="0.3">
      <c r="A7142" s="2">
        <v>8141</v>
      </c>
      <c r="B7142" s="2" t="s">
        <v>686</v>
      </c>
      <c r="C7142" s="2" t="s">
        <v>17</v>
      </c>
      <c r="D7142" s="2">
        <v>22</v>
      </c>
      <c r="E7142" s="2" t="str" cm="1">
        <f t="array" ref="E7142">_xlfn.SWITCH(TRUE,D7142&lt;25,"18 to 25",D7142&lt;40,"25 to 40",D7142&lt;50,"40 to 50",D7142&lt;60,"50 to 60","60+")</f>
        <v>18 to 25</v>
      </c>
      <c r="F7142" s="2" t="s">
        <v>92</v>
      </c>
      <c r="G7142" s="2" t="s">
        <v>32</v>
      </c>
      <c r="H7142" s="2" t="s">
        <v>171</v>
      </c>
      <c r="I7142" s="3">
        <v>44593</v>
      </c>
      <c r="J7142" s="2"/>
      <c r="K7142" s="2">
        <v>2.79</v>
      </c>
      <c r="L7142" s="2" t="str" cm="1">
        <f t="array" ref="L7142">_xlfn.SWITCH(TRUE,K7142&lt;2,"1 to 2 yrs",K7142&lt;5,"2 to 5 yrs",K7142&lt;10,"5 to 10 yrs",K7142&lt;20,"10 to 20 yrs","20+")</f>
        <v>2 to 5 yrs</v>
      </c>
      <c r="M7142" s="2">
        <v>76522</v>
      </c>
      <c r="N7142" s="4">
        <v>0.1</v>
      </c>
      <c r="O7142" s="5">
        <f t="shared" si="111"/>
        <v>84174.2</v>
      </c>
      <c r="P7142" s="2" t="s">
        <v>42</v>
      </c>
      <c r="Q7142" s="2">
        <v>5851</v>
      </c>
      <c r="R7142" s="2">
        <v>82</v>
      </c>
      <c r="S7142" s="2" t="s">
        <v>29</v>
      </c>
    </row>
    <row r="7143" spans="1:19" x14ac:dyDescent="0.3">
      <c r="A7143" s="2">
        <v>8142</v>
      </c>
      <c r="B7143" s="2" t="s">
        <v>606</v>
      </c>
      <c r="C7143" s="2" t="s">
        <v>17</v>
      </c>
      <c r="D7143" s="2">
        <v>23</v>
      </c>
      <c r="E7143" s="2" t="str" cm="1">
        <f t="array" ref="E7143">_xlfn.SWITCH(TRUE,D7143&lt;25,"18 to 25",D7143&lt;40,"25 to 40",D7143&lt;50,"40 to 50",D7143&lt;60,"50 to 60","60+")</f>
        <v>18 to 25</v>
      </c>
      <c r="F7143" s="2" t="s">
        <v>25</v>
      </c>
      <c r="G7143" s="2" t="s">
        <v>26</v>
      </c>
      <c r="H7143" s="2" t="s">
        <v>97</v>
      </c>
      <c r="I7143" s="3">
        <v>45104</v>
      </c>
      <c r="J7143" s="2"/>
      <c r="K7143" s="2">
        <v>1.39</v>
      </c>
      <c r="L7143" s="2" t="str" cm="1">
        <f t="array" ref="L7143">_xlfn.SWITCH(TRUE,K7143&lt;2,"1 to 2 yrs",K7143&lt;5,"2 to 5 yrs",K7143&lt;10,"5 to 10 yrs",K7143&lt;20,"10 to 20 yrs","20+")</f>
        <v>1 to 2 yrs</v>
      </c>
      <c r="M7143" s="2">
        <v>53764</v>
      </c>
      <c r="N7143" s="4">
        <v>0.15</v>
      </c>
      <c r="O7143" s="5">
        <f t="shared" si="111"/>
        <v>61828.6</v>
      </c>
      <c r="P7143" s="2" t="s">
        <v>28</v>
      </c>
      <c r="Q7143" s="2">
        <v>3096</v>
      </c>
      <c r="R7143" s="2">
        <v>25</v>
      </c>
      <c r="S7143" s="2" t="s">
        <v>77</v>
      </c>
    </row>
    <row r="7144" spans="1:19" x14ac:dyDescent="0.3">
      <c r="A7144" s="2">
        <v>8143</v>
      </c>
      <c r="B7144" s="2" t="s">
        <v>969</v>
      </c>
      <c r="C7144" s="2" t="s">
        <v>17</v>
      </c>
      <c r="D7144" s="2">
        <v>29</v>
      </c>
      <c r="E7144" s="2" t="str" cm="1">
        <f t="array" ref="E7144">_xlfn.SWITCH(TRUE,D7144&lt;25,"18 to 25",D7144&lt;40,"25 to 40",D7144&lt;50,"40 to 50",D7144&lt;60,"50 to 60","60+")</f>
        <v>25 to 40</v>
      </c>
      <c r="F7144" s="2" t="s">
        <v>18</v>
      </c>
      <c r="G7144" s="2" t="s">
        <v>26</v>
      </c>
      <c r="H7144" s="2" t="s">
        <v>115</v>
      </c>
      <c r="I7144" s="3">
        <v>43771</v>
      </c>
      <c r="J7144" s="2"/>
      <c r="K7144" s="2">
        <v>5.04</v>
      </c>
      <c r="L7144" s="2" t="str" cm="1">
        <f t="array" ref="L7144">_xlfn.SWITCH(TRUE,K7144&lt;2,"1 to 2 yrs",K7144&lt;5,"2 to 5 yrs",K7144&lt;10,"5 to 10 yrs",K7144&lt;20,"10 to 20 yrs","20+")</f>
        <v>5 to 10 yrs</v>
      </c>
      <c r="M7144" s="2">
        <v>81538</v>
      </c>
      <c r="N7144" s="4">
        <v>0</v>
      </c>
      <c r="O7144" s="5">
        <f t="shared" si="111"/>
        <v>81538</v>
      </c>
      <c r="P7144" s="2" t="s">
        <v>58</v>
      </c>
      <c r="Q7144" s="2">
        <v>1201</v>
      </c>
      <c r="R7144" s="2">
        <v>96</v>
      </c>
      <c r="S7144" s="2" t="s">
        <v>73</v>
      </c>
    </row>
    <row r="7145" spans="1:19" x14ac:dyDescent="0.3">
      <c r="A7145" s="2">
        <v>8144</v>
      </c>
      <c r="B7145" s="2" t="s">
        <v>921</v>
      </c>
      <c r="C7145" s="2" t="s">
        <v>17</v>
      </c>
      <c r="D7145" s="2">
        <v>43</v>
      </c>
      <c r="E7145" s="2" t="str" cm="1">
        <f t="array" ref="E7145">_xlfn.SWITCH(TRUE,D7145&lt;25,"18 to 25",D7145&lt;40,"25 to 40",D7145&lt;50,"40 to 50",D7145&lt;60,"50 to 60","60+")</f>
        <v>40 to 50</v>
      </c>
      <c r="F7145" s="2" t="s">
        <v>40</v>
      </c>
      <c r="G7145" s="2" t="s">
        <v>32</v>
      </c>
      <c r="H7145" s="2" t="s">
        <v>65</v>
      </c>
      <c r="I7145" s="3">
        <v>42172</v>
      </c>
      <c r="J7145" s="2"/>
      <c r="K7145" s="2">
        <v>9.42</v>
      </c>
      <c r="L7145" s="2" t="str" cm="1">
        <f t="array" ref="L7145">_xlfn.SWITCH(TRUE,K7145&lt;2,"1 to 2 yrs",K7145&lt;5,"2 to 5 yrs",K7145&lt;10,"5 to 10 yrs",K7145&lt;20,"10 to 20 yrs","20+")</f>
        <v>5 to 10 yrs</v>
      </c>
      <c r="M7145" s="2">
        <v>54973</v>
      </c>
      <c r="N7145" s="4">
        <v>0</v>
      </c>
      <c r="O7145" s="5">
        <f t="shared" si="111"/>
        <v>54973</v>
      </c>
      <c r="P7145" s="2" t="s">
        <v>28</v>
      </c>
      <c r="Q7145" s="2">
        <v>2126</v>
      </c>
      <c r="R7145" s="2">
        <v>95</v>
      </c>
      <c r="S7145" s="2" t="s">
        <v>43</v>
      </c>
    </row>
    <row r="7146" spans="1:19" x14ac:dyDescent="0.3">
      <c r="A7146" s="2">
        <v>8145</v>
      </c>
      <c r="B7146" s="2" t="s">
        <v>879</v>
      </c>
      <c r="C7146" s="2" t="s">
        <v>17</v>
      </c>
      <c r="D7146" s="2">
        <v>46</v>
      </c>
      <c r="E7146" s="2" t="str" cm="1">
        <f t="array" ref="E7146">_xlfn.SWITCH(TRUE,D7146&lt;25,"18 to 25",D7146&lt;40,"25 to 40",D7146&lt;50,"40 to 50",D7146&lt;60,"50 to 60","60+")</f>
        <v>40 to 50</v>
      </c>
      <c r="F7146" s="2" t="s">
        <v>56</v>
      </c>
      <c r="G7146" s="2" t="s">
        <v>26</v>
      </c>
      <c r="H7146" s="2" t="s">
        <v>57</v>
      </c>
      <c r="I7146" s="3">
        <v>45274</v>
      </c>
      <c r="J7146" s="2"/>
      <c r="K7146" s="2">
        <v>0.93</v>
      </c>
      <c r="L7146" s="2" t="str" cm="1">
        <f t="array" ref="L7146">_xlfn.SWITCH(TRUE,K7146&lt;2,"1 to 2 yrs",K7146&lt;5,"2 to 5 yrs",K7146&lt;10,"5 to 10 yrs",K7146&lt;20,"10 to 20 yrs","20+")</f>
        <v>1 to 2 yrs</v>
      </c>
      <c r="M7146" s="2">
        <v>93112</v>
      </c>
      <c r="N7146" s="4">
        <v>0.2</v>
      </c>
      <c r="O7146" s="5">
        <f t="shared" si="111"/>
        <v>111734.39999999999</v>
      </c>
      <c r="P7146" s="2" t="s">
        <v>28</v>
      </c>
      <c r="Q7146" s="2">
        <v>8085</v>
      </c>
      <c r="R7146" s="2">
        <v>53</v>
      </c>
      <c r="S7146" s="2" t="s">
        <v>84</v>
      </c>
    </row>
    <row r="7147" spans="1:19" x14ac:dyDescent="0.3">
      <c r="A7147" s="2">
        <v>8146</v>
      </c>
      <c r="B7147" s="2" t="s">
        <v>1578</v>
      </c>
      <c r="C7147" s="2" t="s">
        <v>17</v>
      </c>
      <c r="D7147" s="2">
        <v>23</v>
      </c>
      <c r="E7147" s="2" t="str" cm="1">
        <f t="array" ref="E7147">_xlfn.SWITCH(TRUE,D7147&lt;25,"18 to 25",D7147&lt;40,"25 to 40",D7147&lt;50,"40 to 50",D7147&lt;60,"50 to 60","60+")</f>
        <v>18 to 25</v>
      </c>
      <c r="F7147" s="2" t="s">
        <v>36</v>
      </c>
      <c r="G7147" s="2" t="s">
        <v>32</v>
      </c>
      <c r="H7147" s="2" t="s">
        <v>241</v>
      </c>
      <c r="I7147" s="3">
        <v>44477</v>
      </c>
      <c r="J7147" s="3">
        <v>45886</v>
      </c>
      <c r="K7147" s="2">
        <v>3.86</v>
      </c>
      <c r="L7147" s="2" t="str" cm="1">
        <f t="array" ref="L7147">_xlfn.SWITCH(TRUE,K7147&lt;2,"1 to 2 yrs",K7147&lt;5,"2 to 5 yrs",K7147&lt;10,"5 to 10 yrs",K7147&lt;20,"10 to 20 yrs","20+")</f>
        <v>2 to 5 yrs</v>
      </c>
      <c r="M7147" s="2">
        <v>74213</v>
      </c>
      <c r="N7147" s="4">
        <v>0.5</v>
      </c>
      <c r="O7147" s="5">
        <f t="shared" si="111"/>
        <v>111319.5</v>
      </c>
      <c r="P7147" s="2" t="s">
        <v>28</v>
      </c>
      <c r="Q7147" s="2"/>
      <c r="R7147" s="2">
        <v>98</v>
      </c>
      <c r="S7147" s="2" t="s">
        <v>48</v>
      </c>
    </row>
    <row r="7148" spans="1:19" x14ac:dyDescent="0.3">
      <c r="A7148" s="2">
        <v>8147</v>
      </c>
      <c r="B7148" s="2" t="s">
        <v>996</v>
      </c>
      <c r="C7148" s="2" t="s">
        <v>17</v>
      </c>
      <c r="D7148" s="2">
        <v>30</v>
      </c>
      <c r="E7148" s="2" t="str" cm="1">
        <f t="array" ref="E7148">_xlfn.SWITCH(TRUE,D7148&lt;25,"18 to 25",D7148&lt;40,"25 to 40",D7148&lt;50,"40 to 50",D7148&lt;60,"50 to 60","60+")</f>
        <v>25 to 40</v>
      </c>
      <c r="F7148" s="2" t="s">
        <v>18</v>
      </c>
      <c r="G7148" s="2" t="s">
        <v>19</v>
      </c>
      <c r="H7148" s="2" t="s">
        <v>63</v>
      </c>
      <c r="I7148" s="3">
        <v>45379</v>
      </c>
      <c r="J7148" s="2"/>
      <c r="K7148" s="2">
        <v>0.64</v>
      </c>
      <c r="L7148" s="2" t="str" cm="1">
        <f t="array" ref="L7148">_xlfn.SWITCH(TRUE,K7148&lt;2,"1 to 2 yrs",K7148&lt;5,"2 to 5 yrs",K7148&lt;10,"5 to 10 yrs",K7148&lt;20,"10 to 20 yrs","20+")</f>
        <v>1 to 2 yrs</v>
      </c>
      <c r="M7148" s="2">
        <v>62040</v>
      </c>
      <c r="N7148" s="4">
        <v>0.2</v>
      </c>
      <c r="O7148" s="5">
        <f t="shared" si="111"/>
        <v>74448</v>
      </c>
      <c r="P7148" s="2" t="s">
        <v>28</v>
      </c>
      <c r="Q7148" s="2">
        <v>5486</v>
      </c>
      <c r="R7148" s="2">
        <v>88</v>
      </c>
      <c r="S7148" s="2" t="s">
        <v>73</v>
      </c>
    </row>
    <row r="7149" spans="1:19" x14ac:dyDescent="0.3">
      <c r="A7149" s="2">
        <v>8148</v>
      </c>
      <c r="B7149" s="2" t="s">
        <v>328</v>
      </c>
      <c r="C7149" s="2" t="s">
        <v>24</v>
      </c>
      <c r="D7149" s="2">
        <v>30</v>
      </c>
      <c r="E7149" s="2" t="str" cm="1">
        <f t="array" ref="E7149">_xlfn.SWITCH(TRUE,D7149&lt;25,"18 to 25",D7149&lt;40,"25 to 40",D7149&lt;50,"40 to 50",D7149&lt;60,"50 to 60","60+")</f>
        <v>25 to 40</v>
      </c>
      <c r="F7149" s="2" t="s">
        <v>40</v>
      </c>
      <c r="G7149" s="2" t="s">
        <v>32</v>
      </c>
      <c r="H7149" s="2" t="s">
        <v>65</v>
      </c>
      <c r="I7149" s="3">
        <v>44568</v>
      </c>
      <c r="J7149" s="2"/>
      <c r="K7149" s="2">
        <v>2.86</v>
      </c>
      <c r="L7149" s="2" t="str" cm="1">
        <f t="array" ref="L7149">_xlfn.SWITCH(TRUE,K7149&lt;2,"1 to 2 yrs",K7149&lt;5,"2 to 5 yrs",K7149&lt;10,"5 to 10 yrs",K7149&lt;20,"10 to 20 yrs","20+")</f>
        <v>2 to 5 yrs</v>
      </c>
      <c r="M7149" s="2">
        <v>46918</v>
      </c>
      <c r="N7149" s="4">
        <v>0.2</v>
      </c>
      <c r="O7149" s="5">
        <f t="shared" si="111"/>
        <v>56301.599999999999</v>
      </c>
      <c r="P7149" s="2" t="s">
        <v>42</v>
      </c>
      <c r="Q7149" s="2">
        <v>4795</v>
      </c>
      <c r="R7149" s="2">
        <v>32</v>
      </c>
      <c r="S7149" s="2" t="s">
        <v>52</v>
      </c>
    </row>
    <row r="7150" spans="1:19" x14ac:dyDescent="0.3">
      <c r="A7150" s="2">
        <v>8149</v>
      </c>
      <c r="B7150" s="2" t="s">
        <v>1131</v>
      </c>
      <c r="C7150" s="2" t="s">
        <v>17</v>
      </c>
      <c r="D7150" s="2">
        <v>34</v>
      </c>
      <c r="E7150" s="2" t="str" cm="1">
        <f t="array" ref="E7150">_xlfn.SWITCH(TRUE,D7150&lt;25,"18 to 25",D7150&lt;40,"25 to 40",D7150&lt;50,"40 to 50",D7150&lt;60,"50 to 60","60+")</f>
        <v>25 to 40</v>
      </c>
      <c r="F7150" s="2" t="s">
        <v>40</v>
      </c>
      <c r="G7150" s="2" t="s">
        <v>19</v>
      </c>
      <c r="H7150" s="2" t="s">
        <v>146</v>
      </c>
      <c r="I7150" s="3">
        <v>42336</v>
      </c>
      <c r="J7150" s="2"/>
      <c r="K7150" s="2">
        <v>8.9700000000000006</v>
      </c>
      <c r="L7150" s="2" t="str" cm="1">
        <f t="array" ref="L7150">_xlfn.SWITCH(TRUE,K7150&lt;2,"1 to 2 yrs",K7150&lt;5,"2 to 5 yrs",K7150&lt;10,"5 to 10 yrs",K7150&lt;20,"10 to 20 yrs","20+")</f>
        <v>5 to 10 yrs</v>
      </c>
      <c r="M7150" s="2">
        <v>59382</v>
      </c>
      <c r="N7150" s="4">
        <v>0.25</v>
      </c>
      <c r="O7150" s="5">
        <f t="shared" si="111"/>
        <v>74227.5</v>
      </c>
      <c r="P7150" s="2" t="s">
        <v>21</v>
      </c>
      <c r="Q7150" s="2">
        <v>5195</v>
      </c>
      <c r="R7150" s="2">
        <v>87</v>
      </c>
      <c r="S7150" s="2" t="s">
        <v>99</v>
      </c>
    </row>
    <row r="7151" spans="1:19" x14ac:dyDescent="0.3">
      <c r="A7151" s="2">
        <v>8150</v>
      </c>
      <c r="B7151" s="2" t="s">
        <v>1072</v>
      </c>
      <c r="C7151" s="2" t="s">
        <v>24</v>
      </c>
      <c r="D7151" s="2">
        <v>27</v>
      </c>
      <c r="E7151" s="2" t="str" cm="1">
        <f t="array" ref="E7151">_xlfn.SWITCH(TRUE,D7151&lt;25,"18 to 25",D7151&lt;40,"25 to 40",D7151&lt;50,"40 to 50",D7151&lt;60,"50 to 60","60+")</f>
        <v>25 to 40</v>
      </c>
      <c r="F7151" s="2" t="s">
        <v>56</v>
      </c>
      <c r="G7151" s="2" t="s">
        <v>19</v>
      </c>
      <c r="H7151" s="2" t="s">
        <v>162</v>
      </c>
      <c r="I7151" s="3">
        <v>44399</v>
      </c>
      <c r="J7151" s="2"/>
      <c r="K7151" s="2">
        <v>3.32</v>
      </c>
      <c r="L7151" s="2" t="str" cm="1">
        <f t="array" ref="L7151">_xlfn.SWITCH(TRUE,K7151&lt;2,"1 to 2 yrs",K7151&lt;5,"2 to 5 yrs",K7151&lt;10,"5 to 10 yrs",K7151&lt;20,"10 to 20 yrs","20+")</f>
        <v>2 to 5 yrs</v>
      </c>
      <c r="M7151" s="2">
        <v>109153</v>
      </c>
      <c r="N7151" s="4">
        <v>0.5</v>
      </c>
      <c r="O7151" s="5">
        <f t="shared" si="111"/>
        <v>163729.5</v>
      </c>
      <c r="P7151" s="2" t="s">
        <v>58</v>
      </c>
      <c r="Q7151" s="2">
        <v>3366</v>
      </c>
      <c r="R7151" s="2">
        <v>56</v>
      </c>
      <c r="S7151" s="2" t="s">
        <v>34</v>
      </c>
    </row>
    <row r="7152" spans="1:19" x14ac:dyDescent="0.3">
      <c r="A7152" s="2">
        <v>8151</v>
      </c>
      <c r="B7152" s="2" t="s">
        <v>411</v>
      </c>
      <c r="C7152" s="2" t="s">
        <v>24</v>
      </c>
      <c r="D7152" s="2">
        <v>51</v>
      </c>
      <c r="E7152" s="2" t="str" cm="1">
        <f t="array" ref="E7152">_xlfn.SWITCH(TRUE,D7152&lt;25,"18 to 25",D7152&lt;40,"25 to 40",D7152&lt;50,"40 to 50",D7152&lt;60,"50 to 60","60+")</f>
        <v>50 to 60</v>
      </c>
      <c r="F7152" s="2" t="s">
        <v>75</v>
      </c>
      <c r="G7152" s="2" t="s">
        <v>26</v>
      </c>
      <c r="H7152" s="2" t="s">
        <v>165</v>
      </c>
      <c r="I7152" s="3">
        <v>42955</v>
      </c>
      <c r="J7152" s="3">
        <v>45803</v>
      </c>
      <c r="K7152" s="2">
        <v>7.8</v>
      </c>
      <c r="L7152" s="2" t="str" cm="1">
        <f t="array" ref="L7152">_xlfn.SWITCH(TRUE,K7152&lt;2,"1 to 2 yrs",K7152&lt;5,"2 to 5 yrs",K7152&lt;10,"5 to 10 yrs",K7152&lt;20,"10 to 20 yrs","20+")</f>
        <v>5 to 10 yrs</v>
      </c>
      <c r="M7152" s="2">
        <v>101420</v>
      </c>
      <c r="N7152" s="4">
        <v>0.15</v>
      </c>
      <c r="O7152" s="5">
        <f t="shared" si="111"/>
        <v>116633</v>
      </c>
      <c r="P7152" s="2" t="s">
        <v>58</v>
      </c>
      <c r="Q7152" s="2">
        <v>6860</v>
      </c>
      <c r="R7152" s="2">
        <v>8</v>
      </c>
      <c r="S7152" s="2" t="s">
        <v>73</v>
      </c>
    </row>
    <row r="7153" spans="1:19" x14ac:dyDescent="0.3">
      <c r="A7153" s="2">
        <v>8152</v>
      </c>
      <c r="B7153" s="2" t="s">
        <v>218</v>
      </c>
      <c r="C7153" s="2" t="s">
        <v>24</v>
      </c>
      <c r="D7153" s="2">
        <v>36</v>
      </c>
      <c r="E7153" s="2" t="str" cm="1">
        <f t="array" ref="E7153">_xlfn.SWITCH(TRUE,D7153&lt;25,"18 to 25",D7153&lt;40,"25 to 40",D7153&lt;50,"40 to 50",D7153&lt;60,"50 to 60","60+")</f>
        <v>25 to 40</v>
      </c>
      <c r="F7153" s="2" t="s">
        <v>31</v>
      </c>
      <c r="G7153" s="2" t="s">
        <v>26</v>
      </c>
      <c r="H7153" s="2" t="s">
        <v>139</v>
      </c>
      <c r="I7153" s="3">
        <v>43332</v>
      </c>
      <c r="J7153" s="2"/>
      <c r="K7153" s="2">
        <v>6.24</v>
      </c>
      <c r="L7153" s="2" t="str" cm="1">
        <f t="array" ref="L7153">_xlfn.SWITCH(TRUE,K7153&lt;2,"1 to 2 yrs",K7153&lt;5,"2 to 5 yrs",K7153&lt;10,"5 to 10 yrs",K7153&lt;20,"10 to 20 yrs","20+")</f>
        <v>5 to 10 yrs</v>
      </c>
      <c r="M7153" s="2">
        <v>64300</v>
      </c>
      <c r="N7153" s="4">
        <v>0.25</v>
      </c>
      <c r="O7153" s="5">
        <f t="shared" si="111"/>
        <v>80375</v>
      </c>
      <c r="P7153" s="2" t="s">
        <v>58</v>
      </c>
      <c r="Q7153" s="2">
        <v>4653</v>
      </c>
      <c r="R7153" s="2">
        <v>63</v>
      </c>
      <c r="S7153" s="2" t="s">
        <v>29</v>
      </c>
    </row>
    <row r="7154" spans="1:19" x14ac:dyDescent="0.3">
      <c r="A7154" s="2">
        <v>8153</v>
      </c>
      <c r="B7154" s="2" t="s">
        <v>869</v>
      </c>
      <c r="C7154" s="2" t="s">
        <v>17</v>
      </c>
      <c r="D7154" s="2">
        <v>36</v>
      </c>
      <c r="E7154" s="2" t="str" cm="1">
        <f t="array" ref="E7154">_xlfn.SWITCH(TRUE,D7154&lt;25,"18 to 25",D7154&lt;40,"25 to 40",D7154&lt;50,"40 to 50",D7154&lt;60,"50 to 60","60+")</f>
        <v>25 to 40</v>
      </c>
      <c r="F7154" s="2" t="s">
        <v>56</v>
      </c>
      <c r="G7154" s="2" t="s">
        <v>19</v>
      </c>
      <c r="H7154" s="2" t="s">
        <v>61</v>
      </c>
      <c r="I7154" s="3">
        <v>42389</v>
      </c>
      <c r="J7154" s="2"/>
      <c r="K7154" s="2">
        <v>8.82</v>
      </c>
      <c r="L7154" s="2" t="str" cm="1">
        <f t="array" ref="L7154">_xlfn.SWITCH(TRUE,K7154&lt;2,"1 to 2 yrs",K7154&lt;5,"2 to 5 yrs",K7154&lt;10,"5 to 10 yrs",K7154&lt;20,"10 to 20 yrs","20+")</f>
        <v>5 to 10 yrs</v>
      </c>
      <c r="M7154" s="2">
        <v>129032</v>
      </c>
      <c r="N7154" s="4">
        <v>0.2</v>
      </c>
      <c r="O7154" s="5">
        <f t="shared" si="111"/>
        <v>154838.39999999999</v>
      </c>
      <c r="P7154" s="2" t="s">
        <v>28</v>
      </c>
      <c r="Q7154" s="2">
        <v>1324</v>
      </c>
      <c r="R7154" s="2">
        <v>74</v>
      </c>
      <c r="S7154" s="2" t="s">
        <v>117</v>
      </c>
    </row>
    <row r="7155" spans="1:19" x14ac:dyDescent="0.3">
      <c r="A7155" s="2">
        <v>8154</v>
      </c>
      <c r="B7155" s="2" t="s">
        <v>1029</v>
      </c>
      <c r="C7155" s="2" t="s">
        <v>17</v>
      </c>
      <c r="D7155" s="2">
        <v>28</v>
      </c>
      <c r="E7155" s="2" t="str" cm="1">
        <f t="array" ref="E7155">_xlfn.SWITCH(TRUE,D7155&lt;25,"18 to 25",D7155&lt;40,"25 to 40",D7155&lt;50,"40 to 50",D7155&lt;60,"50 to 60","60+")</f>
        <v>25 to 40</v>
      </c>
      <c r="F7155" s="2" t="s">
        <v>31</v>
      </c>
      <c r="G7155" s="2" t="s">
        <v>19</v>
      </c>
      <c r="H7155" s="2" t="s">
        <v>139</v>
      </c>
      <c r="I7155" s="3">
        <v>42326</v>
      </c>
      <c r="J7155" s="2"/>
      <c r="K7155" s="2">
        <v>9</v>
      </c>
      <c r="L7155" s="2" t="str" cm="1">
        <f t="array" ref="L7155">_xlfn.SWITCH(TRUE,K7155&lt;2,"1 to 2 yrs",K7155&lt;5,"2 to 5 yrs",K7155&lt;10,"5 to 10 yrs",K7155&lt;20,"10 to 20 yrs","20+")</f>
        <v>5 to 10 yrs</v>
      </c>
      <c r="M7155" s="2">
        <v>73947</v>
      </c>
      <c r="N7155" s="4">
        <v>0.5</v>
      </c>
      <c r="O7155" s="5">
        <f t="shared" si="111"/>
        <v>110920.5</v>
      </c>
      <c r="P7155" s="2" t="s">
        <v>58</v>
      </c>
      <c r="Q7155" s="2">
        <v>4744</v>
      </c>
      <c r="R7155" s="2">
        <v>84</v>
      </c>
      <c r="S7155" s="2" t="s">
        <v>90</v>
      </c>
    </row>
    <row r="7156" spans="1:19" x14ac:dyDescent="0.3">
      <c r="A7156" s="2">
        <v>8155</v>
      </c>
      <c r="B7156" s="2" t="s">
        <v>529</v>
      </c>
      <c r="C7156" s="2" t="s">
        <v>24</v>
      </c>
      <c r="D7156" s="2">
        <v>32</v>
      </c>
      <c r="E7156" s="2" t="str" cm="1">
        <f t="array" ref="E7156">_xlfn.SWITCH(TRUE,D7156&lt;25,"18 to 25",D7156&lt;40,"25 to 40",D7156&lt;50,"40 to 50",D7156&lt;60,"50 to 60","60+")</f>
        <v>25 to 40</v>
      </c>
      <c r="F7156" s="2" t="s">
        <v>75</v>
      </c>
      <c r="G7156" s="2" t="s">
        <v>19</v>
      </c>
      <c r="H7156" s="2" t="s">
        <v>174</v>
      </c>
      <c r="I7156" s="3">
        <v>43957</v>
      </c>
      <c r="J7156" s="2"/>
      <c r="K7156" s="2">
        <v>4.53</v>
      </c>
      <c r="L7156" s="2" t="str" cm="1">
        <f t="array" ref="L7156">_xlfn.SWITCH(TRUE,K7156&lt;2,"1 to 2 yrs",K7156&lt;5,"2 to 5 yrs",K7156&lt;10,"5 to 10 yrs",K7156&lt;20,"10 to 20 yrs","20+")</f>
        <v>2 to 5 yrs</v>
      </c>
      <c r="M7156" s="2">
        <v>92061</v>
      </c>
      <c r="N7156" s="4">
        <v>0.15</v>
      </c>
      <c r="O7156" s="5">
        <f t="shared" si="111"/>
        <v>105870.15</v>
      </c>
      <c r="P7156" s="2" t="s">
        <v>42</v>
      </c>
      <c r="Q7156" s="2">
        <v>5039</v>
      </c>
      <c r="R7156" s="2">
        <v>58</v>
      </c>
      <c r="S7156" s="2" t="s">
        <v>87</v>
      </c>
    </row>
    <row r="7157" spans="1:19" x14ac:dyDescent="0.3">
      <c r="A7157" s="2">
        <v>8156</v>
      </c>
      <c r="B7157" s="2" t="s">
        <v>1272</v>
      </c>
      <c r="C7157" s="2" t="s">
        <v>17</v>
      </c>
      <c r="D7157" s="2">
        <v>61</v>
      </c>
      <c r="E7157" s="2" t="str" cm="1">
        <f t="array" ref="E7157">_xlfn.SWITCH(TRUE,D7157&lt;25,"18 to 25",D7157&lt;40,"25 to 40",D7157&lt;50,"40 to 50",D7157&lt;60,"50 to 60","60+")</f>
        <v>60+</v>
      </c>
      <c r="F7157" s="2" t="s">
        <v>75</v>
      </c>
      <c r="G7157" s="2" t="s">
        <v>19</v>
      </c>
      <c r="H7157" s="2" t="s">
        <v>226</v>
      </c>
      <c r="I7157" s="3">
        <v>44731</v>
      </c>
      <c r="J7157" s="2"/>
      <c r="K7157" s="2">
        <v>2.41</v>
      </c>
      <c r="L7157" s="2" t="str" cm="1">
        <f t="array" ref="L7157">_xlfn.SWITCH(TRUE,K7157&lt;2,"1 to 2 yrs",K7157&lt;5,"2 to 5 yrs",K7157&lt;10,"5 to 10 yrs",K7157&lt;20,"10 to 20 yrs","20+")</f>
        <v>2 to 5 yrs</v>
      </c>
      <c r="M7157" s="2">
        <v>91549</v>
      </c>
      <c r="N7157" s="4">
        <v>0.25</v>
      </c>
      <c r="O7157" s="5">
        <f t="shared" si="111"/>
        <v>114436.25</v>
      </c>
      <c r="P7157" s="2" t="s">
        <v>28</v>
      </c>
      <c r="Q7157" s="2">
        <v>2737</v>
      </c>
      <c r="R7157" s="2">
        <v>80</v>
      </c>
      <c r="S7157" s="2" t="s">
        <v>59</v>
      </c>
    </row>
    <row r="7158" spans="1:19" x14ac:dyDescent="0.3">
      <c r="A7158" s="2">
        <v>8157</v>
      </c>
      <c r="B7158" s="2" t="s">
        <v>1292</v>
      </c>
      <c r="C7158" s="2" t="s">
        <v>24</v>
      </c>
      <c r="D7158" s="2">
        <v>59</v>
      </c>
      <c r="E7158" s="2" t="str" cm="1">
        <f t="array" ref="E7158">_xlfn.SWITCH(TRUE,D7158&lt;25,"18 to 25",D7158&lt;40,"25 to 40",D7158&lt;50,"40 to 50",D7158&lt;60,"50 to 60","60+")</f>
        <v>50 to 60</v>
      </c>
      <c r="F7158" s="2" t="s">
        <v>56</v>
      </c>
      <c r="G7158" s="2" t="s">
        <v>19</v>
      </c>
      <c r="H7158" s="2" t="s">
        <v>81</v>
      </c>
      <c r="I7158" s="3">
        <v>43251</v>
      </c>
      <c r="J7158" s="2"/>
      <c r="K7158" s="2">
        <v>6.46</v>
      </c>
      <c r="L7158" s="2" t="str" cm="1">
        <f t="array" ref="L7158">_xlfn.SWITCH(TRUE,K7158&lt;2,"1 to 2 yrs",K7158&lt;5,"2 to 5 yrs",K7158&lt;10,"5 to 10 yrs",K7158&lt;20,"10 to 20 yrs","20+")</f>
        <v>5 to 10 yrs</v>
      </c>
      <c r="M7158" s="2">
        <v>115132</v>
      </c>
      <c r="N7158" s="4">
        <v>0.15</v>
      </c>
      <c r="O7158" s="5">
        <f t="shared" si="111"/>
        <v>132401.79999999999</v>
      </c>
      <c r="P7158" s="2" t="s">
        <v>28</v>
      </c>
      <c r="Q7158" s="2">
        <v>1563</v>
      </c>
      <c r="R7158" s="2">
        <v>15</v>
      </c>
      <c r="S7158" s="2" t="s">
        <v>59</v>
      </c>
    </row>
    <row r="7159" spans="1:19" x14ac:dyDescent="0.3">
      <c r="A7159" s="2">
        <v>8158</v>
      </c>
      <c r="B7159" s="2" t="s">
        <v>886</v>
      </c>
      <c r="C7159" s="2" t="s">
        <v>17</v>
      </c>
      <c r="D7159" s="2">
        <v>61</v>
      </c>
      <c r="E7159" s="2" t="str" cm="1">
        <f t="array" ref="E7159">_xlfn.SWITCH(TRUE,D7159&lt;25,"18 to 25",D7159&lt;40,"25 to 40",D7159&lt;50,"40 to 50",D7159&lt;60,"50 to 60","60+")</f>
        <v>60+</v>
      </c>
      <c r="F7159" s="2" t="s">
        <v>31</v>
      </c>
      <c r="G7159" s="2" t="s">
        <v>19</v>
      </c>
      <c r="H7159" s="2" t="s">
        <v>106</v>
      </c>
      <c r="I7159" s="3">
        <v>43414</v>
      </c>
      <c r="J7159" s="2"/>
      <c r="K7159" s="2">
        <v>6.02</v>
      </c>
      <c r="L7159" s="2" t="str" cm="1">
        <f t="array" ref="L7159">_xlfn.SWITCH(TRUE,K7159&lt;2,"1 to 2 yrs",K7159&lt;5,"2 to 5 yrs",K7159&lt;10,"5 to 10 yrs",K7159&lt;20,"10 to 20 yrs","20+")</f>
        <v>5 to 10 yrs</v>
      </c>
      <c r="M7159" s="2">
        <v>66840</v>
      </c>
      <c r="N7159" s="4">
        <v>0.25</v>
      </c>
      <c r="O7159" s="5">
        <f t="shared" si="111"/>
        <v>83550</v>
      </c>
      <c r="P7159" s="2" t="s">
        <v>28</v>
      </c>
      <c r="Q7159" s="2">
        <v>4821</v>
      </c>
      <c r="R7159" s="2">
        <v>4</v>
      </c>
      <c r="S7159" s="2" t="s">
        <v>73</v>
      </c>
    </row>
    <row r="7160" spans="1:19" x14ac:dyDescent="0.3">
      <c r="A7160" s="2">
        <v>8159</v>
      </c>
      <c r="B7160" s="2" t="s">
        <v>670</v>
      </c>
      <c r="C7160" s="2" t="s">
        <v>17</v>
      </c>
      <c r="D7160" s="2">
        <v>23</v>
      </c>
      <c r="E7160" s="2" t="str" cm="1">
        <f t="array" ref="E7160">_xlfn.SWITCH(TRUE,D7160&lt;25,"18 to 25",D7160&lt;40,"25 to 40",D7160&lt;50,"40 to 50",D7160&lt;60,"50 to 60","60+")</f>
        <v>18 to 25</v>
      </c>
      <c r="F7160" s="2" t="s">
        <v>50</v>
      </c>
      <c r="G7160" s="2" t="s">
        <v>19</v>
      </c>
      <c r="H7160" s="2" t="s">
        <v>101</v>
      </c>
      <c r="I7160" s="3">
        <v>45399</v>
      </c>
      <c r="J7160" s="2"/>
      <c r="K7160" s="2">
        <v>0.57999999999999996</v>
      </c>
      <c r="L7160" s="2" t="str" cm="1">
        <f t="array" ref="L7160">_xlfn.SWITCH(TRUE,K7160&lt;2,"1 to 2 yrs",K7160&lt;5,"2 to 5 yrs",K7160&lt;10,"5 to 10 yrs",K7160&lt;20,"10 to 20 yrs","20+")</f>
        <v>1 to 2 yrs</v>
      </c>
      <c r="M7160" s="2">
        <v>89289</v>
      </c>
      <c r="N7160" s="4">
        <v>0.15</v>
      </c>
      <c r="O7160" s="5">
        <f t="shared" si="111"/>
        <v>102682.35</v>
      </c>
      <c r="P7160" s="2" t="s">
        <v>21</v>
      </c>
      <c r="Q7160" s="2">
        <v>5075</v>
      </c>
      <c r="R7160" s="2">
        <v>43</v>
      </c>
      <c r="S7160" s="2" t="s">
        <v>34</v>
      </c>
    </row>
    <row r="7161" spans="1:19" x14ac:dyDescent="0.3">
      <c r="A7161" s="2">
        <v>8160</v>
      </c>
      <c r="B7161" s="2" t="s">
        <v>585</v>
      </c>
      <c r="C7161" s="2" t="s">
        <v>24</v>
      </c>
      <c r="D7161" s="2">
        <v>60</v>
      </c>
      <c r="E7161" s="2" t="str" cm="1">
        <f t="array" ref="E7161">_xlfn.SWITCH(TRUE,D7161&lt;25,"18 to 25",D7161&lt;40,"25 to 40",D7161&lt;50,"40 to 50",D7161&lt;60,"50 to 60","60+")</f>
        <v>60+</v>
      </c>
      <c r="F7161" s="2" t="s">
        <v>36</v>
      </c>
      <c r="G7161" s="2" t="s">
        <v>32</v>
      </c>
      <c r="H7161" s="2" t="s">
        <v>241</v>
      </c>
      <c r="I7161" s="3">
        <v>43469</v>
      </c>
      <c r="J7161" s="2"/>
      <c r="K7161" s="2">
        <v>5.87</v>
      </c>
      <c r="L7161" s="2" t="str" cm="1">
        <f t="array" ref="L7161">_xlfn.SWITCH(TRUE,K7161&lt;2,"1 to 2 yrs",K7161&lt;5,"2 to 5 yrs",K7161&lt;10,"5 to 10 yrs",K7161&lt;20,"10 to 20 yrs","20+")</f>
        <v>5 to 10 yrs</v>
      </c>
      <c r="M7161" s="2">
        <v>80782</v>
      </c>
      <c r="N7161" s="4">
        <v>0.5</v>
      </c>
      <c r="O7161" s="5">
        <f t="shared" si="111"/>
        <v>121173</v>
      </c>
      <c r="P7161" s="2" t="s">
        <v>58</v>
      </c>
      <c r="Q7161" s="2">
        <v>7934</v>
      </c>
      <c r="R7161" s="2">
        <v>45</v>
      </c>
      <c r="S7161" s="2" t="s">
        <v>73</v>
      </c>
    </row>
    <row r="7162" spans="1:19" x14ac:dyDescent="0.3">
      <c r="A7162" s="2">
        <v>8161</v>
      </c>
      <c r="B7162" s="2" t="s">
        <v>324</v>
      </c>
      <c r="C7162" s="2" t="s">
        <v>24</v>
      </c>
      <c r="D7162" s="2">
        <v>31</v>
      </c>
      <c r="E7162" s="2" t="str" cm="1">
        <f t="array" ref="E7162">_xlfn.SWITCH(TRUE,D7162&lt;25,"18 to 25",D7162&lt;40,"25 to 40",D7162&lt;50,"40 to 50",D7162&lt;60,"50 to 60","60+")</f>
        <v>25 to 40</v>
      </c>
      <c r="F7162" s="2" t="s">
        <v>50</v>
      </c>
      <c r="G7162" s="2" t="s">
        <v>19</v>
      </c>
      <c r="H7162" s="2" t="s">
        <v>89</v>
      </c>
      <c r="I7162" s="3">
        <v>43285</v>
      </c>
      <c r="J7162" s="2"/>
      <c r="K7162" s="2">
        <v>6.37</v>
      </c>
      <c r="L7162" s="2" t="str" cm="1">
        <f t="array" ref="L7162">_xlfn.SWITCH(TRUE,K7162&lt;2,"1 to 2 yrs",K7162&lt;5,"2 to 5 yrs",K7162&lt;10,"5 to 10 yrs",K7162&lt;20,"10 to 20 yrs","20+")</f>
        <v>5 to 10 yrs</v>
      </c>
      <c r="M7162" s="2">
        <v>110548</v>
      </c>
      <c r="N7162" s="4">
        <v>0.5</v>
      </c>
      <c r="O7162" s="5">
        <f t="shared" si="111"/>
        <v>165822</v>
      </c>
      <c r="P7162" s="2" t="s">
        <v>28</v>
      </c>
      <c r="Q7162" s="2">
        <v>2712</v>
      </c>
      <c r="R7162" s="2">
        <v>9</v>
      </c>
      <c r="S7162" s="2" t="s">
        <v>73</v>
      </c>
    </row>
    <row r="7163" spans="1:19" x14ac:dyDescent="0.3">
      <c r="A7163" s="2">
        <v>8162</v>
      </c>
      <c r="B7163" s="2" t="s">
        <v>1417</v>
      </c>
      <c r="C7163" s="2" t="s">
        <v>24</v>
      </c>
      <c r="D7163" s="2">
        <v>65</v>
      </c>
      <c r="E7163" s="2" t="str" cm="1">
        <f t="array" ref="E7163">_xlfn.SWITCH(TRUE,D7163&lt;25,"18 to 25",D7163&lt;40,"25 to 40",D7163&lt;50,"40 to 50",D7163&lt;60,"50 to 60","60+")</f>
        <v>60+</v>
      </c>
      <c r="F7163" s="2" t="s">
        <v>31</v>
      </c>
      <c r="G7163" s="2" t="s">
        <v>32</v>
      </c>
      <c r="H7163" s="2" t="s">
        <v>139</v>
      </c>
      <c r="I7163" s="3">
        <v>45100</v>
      </c>
      <c r="J7163" s="2"/>
      <c r="K7163" s="2">
        <v>1.4</v>
      </c>
      <c r="L7163" s="2" t="str" cm="1">
        <f t="array" ref="L7163">_xlfn.SWITCH(TRUE,K7163&lt;2,"1 to 2 yrs",K7163&lt;5,"2 to 5 yrs",K7163&lt;10,"5 to 10 yrs",K7163&lt;20,"10 to 20 yrs","20+")</f>
        <v>1 to 2 yrs</v>
      </c>
      <c r="M7163" s="2">
        <v>67587</v>
      </c>
      <c r="N7163" s="4">
        <v>0</v>
      </c>
      <c r="O7163" s="5">
        <f t="shared" si="111"/>
        <v>67587</v>
      </c>
      <c r="P7163" s="2" t="s">
        <v>28</v>
      </c>
      <c r="Q7163" s="2">
        <v>8122</v>
      </c>
      <c r="R7163" s="2">
        <v>76</v>
      </c>
      <c r="S7163" s="2" t="s">
        <v>38</v>
      </c>
    </row>
    <row r="7164" spans="1:19" x14ac:dyDescent="0.3">
      <c r="A7164" s="2">
        <v>8163</v>
      </c>
      <c r="B7164" s="2" t="s">
        <v>1363</v>
      </c>
      <c r="C7164" s="2" t="s">
        <v>17</v>
      </c>
      <c r="D7164" s="2">
        <v>38</v>
      </c>
      <c r="E7164" s="2" t="str" cm="1">
        <f t="array" ref="E7164">_xlfn.SWITCH(TRUE,D7164&lt;25,"18 to 25",D7164&lt;40,"25 to 40",D7164&lt;50,"40 to 50",D7164&lt;60,"50 to 60","60+")</f>
        <v>25 to 40</v>
      </c>
      <c r="F7164" s="2" t="s">
        <v>46</v>
      </c>
      <c r="G7164" s="2" t="s">
        <v>19</v>
      </c>
      <c r="H7164" s="2" t="s">
        <v>168</v>
      </c>
      <c r="I7164" s="3">
        <v>44807</v>
      </c>
      <c r="J7164" s="2"/>
      <c r="K7164" s="2">
        <v>2.2000000000000002</v>
      </c>
      <c r="L7164" s="2" t="str" cm="1">
        <f t="array" ref="L7164">_xlfn.SWITCH(TRUE,K7164&lt;2,"1 to 2 yrs",K7164&lt;5,"2 to 5 yrs",K7164&lt;10,"5 to 10 yrs",K7164&lt;20,"10 to 20 yrs","20+")</f>
        <v>2 to 5 yrs</v>
      </c>
      <c r="M7164" s="2">
        <v>95767</v>
      </c>
      <c r="N7164" s="4">
        <v>0.5</v>
      </c>
      <c r="O7164" s="5">
        <f t="shared" si="111"/>
        <v>143650.5</v>
      </c>
      <c r="P7164" s="2" t="s">
        <v>28</v>
      </c>
      <c r="Q7164" s="2">
        <v>2336</v>
      </c>
      <c r="R7164" s="2">
        <v>57</v>
      </c>
      <c r="S7164" s="2" t="s">
        <v>52</v>
      </c>
    </row>
    <row r="7165" spans="1:19" x14ac:dyDescent="0.3">
      <c r="A7165" s="2">
        <v>8164</v>
      </c>
      <c r="B7165" s="2" t="s">
        <v>651</v>
      </c>
      <c r="C7165" s="2" t="s">
        <v>24</v>
      </c>
      <c r="D7165" s="2">
        <v>28</v>
      </c>
      <c r="E7165" s="2" t="str" cm="1">
        <f t="array" ref="E7165">_xlfn.SWITCH(TRUE,D7165&lt;25,"18 to 25",D7165&lt;40,"25 to 40",D7165&lt;50,"40 to 50",D7165&lt;60,"50 to 60","60+")</f>
        <v>25 to 40</v>
      </c>
      <c r="F7165" s="2" t="s">
        <v>46</v>
      </c>
      <c r="G7165" s="2" t="s">
        <v>26</v>
      </c>
      <c r="H7165" s="2" t="s">
        <v>130</v>
      </c>
      <c r="I7165" s="3">
        <v>42905</v>
      </c>
      <c r="J7165" s="2"/>
      <c r="K7165" s="2">
        <v>7.41</v>
      </c>
      <c r="L7165" s="2" t="str" cm="1">
        <f t="array" ref="L7165">_xlfn.SWITCH(TRUE,K7165&lt;2,"1 to 2 yrs",K7165&lt;5,"2 to 5 yrs",K7165&lt;10,"5 to 10 yrs",K7165&lt;20,"10 to 20 yrs","20+")</f>
        <v>5 to 10 yrs</v>
      </c>
      <c r="M7165" s="2">
        <v>107251</v>
      </c>
      <c r="N7165" s="4">
        <v>0.25</v>
      </c>
      <c r="O7165" s="5">
        <f t="shared" si="111"/>
        <v>134063.75</v>
      </c>
      <c r="P7165" s="2" t="s">
        <v>28</v>
      </c>
      <c r="Q7165" s="2">
        <v>3612</v>
      </c>
      <c r="R7165" s="2">
        <v>69</v>
      </c>
      <c r="S7165" s="2" t="s">
        <v>99</v>
      </c>
    </row>
    <row r="7166" spans="1:19" x14ac:dyDescent="0.3">
      <c r="A7166" s="2">
        <v>8165</v>
      </c>
      <c r="B7166" s="2" t="s">
        <v>1048</v>
      </c>
      <c r="C7166" s="2" t="s">
        <v>17</v>
      </c>
      <c r="D7166" s="2">
        <v>61</v>
      </c>
      <c r="E7166" s="2" t="str" cm="1">
        <f t="array" ref="E7166">_xlfn.SWITCH(TRUE,D7166&lt;25,"18 to 25",D7166&lt;40,"25 to 40",D7166&lt;50,"40 to 50",D7166&lt;60,"50 to 60","60+")</f>
        <v>60+</v>
      </c>
      <c r="F7166" s="2" t="s">
        <v>40</v>
      </c>
      <c r="G7166" s="2" t="s">
        <v>26</v>
      </c>
      <c r="H7166" s="2" t="s">
        <v>208</v>
      </c>
      <c r="I7166" s="3">
        <v>44825</v>
      </c>
      <c r="J7166" s="2"/>
      <c r="K7166" s="2">
        <v>2.15</v>
      </c>
      <c r="L7166" s="2" t="str" cm="1">
        <f t="array" ref="L7166">_xlfn.SWITCH(TRUE,K7166&lt;2,"1 to 2 yrs",K7166&lt;5,"2 to 5 yrs",K7166&lt;10,"5 to 10 yrs",K7166&lt;20,"10 to 20 yrs","20+")</f>
        <v>2 to 5 yrs</v>
      </c>
      <c r="M7166" s="2">
        <v>59269</v>
      </c>
      <c r="N7166" s="4">
        <v>0.2</v>
      </c>
      <c r="O7166" s="5">
        <f t="shared" si="111"/>
        <v>71122.8</v>
      </c>
      <c r="P7166" s="2" t="s">
        <v>58</v>
      </c>
      <c r="Q7166" s="2"/>
      <c r="R7166" s="2">
        <v>63</v>
      </c>
      <c r="S7166" s="2" t="s">
        <v>48</v>
      </c>
    </row>
    <row r="7167" spans="1:19" x14ac:dyDescent="0.3">
      <c r="A7167" s="2">
        <v>8166</v>
      </c>
      <c r="B7167" s="2" t="s">
        <v>209</v>
      </c>
      <c r="C7167" s="2" t="s">
        <v>17</v>
      </c>
      <c r="D7167" s="2">
        <v>60</v>
      </c>
      <c r="E7167" s="2" t="str" cm="1">
        <f t="array" ref="E7167">_xlfn.SWITCH(TRUE,D7167&lt;25,"18 to 25",D7167&lt;40,"25 to 40",D7167&lt;50,"40 to 50",D7167&lt;60,"50 to 60","60+")</f>
        <v>60+</v>
      </c>
      <c r="F7167" s="2" t="s">
        <v>46</v>
      </c>
      <c r="G7167" s="2" t="s">
        <v>26</v>
      </c>
      <c r="H7167" s="2" t="s">
        <v>110</v>
      </c>
      <c r="I7167" s="3">
        <v>43863</v>
      </c>
      <c r="J7167" s="2"/>
      <c r="K7167" s="2">
        <v>4.79</v>
      </c>
      <c r="L7167" s="2" t="str" cm="1">
        <f t="array" ref="L7167">_xlfn.SWITCH(TRUE,K7167&lt;2,"1 to 2 yrs",K7167&lt;5,"2 to 5 yrs",K7167&lt;10,"5 to 10 yrs",K7167&lt;20,"10 to 20 yrs","20+")</f>
        <v>2 to 5 yrs</v>
      </c>
      <c r="M7167" s="2">
        <v>94868</v>
      </c>
      <c r="N7167" s="4">
        <v>0.2</v>
      </c>
      <c r="O7167" s="5">
        <f t="shared" si="111"/>
        <v>113841.60000000001</v>
      </c>
      <c r="P7167" s="2" t="s">
        <v>28</v>
      </c>
      <c r="Q7167" s="2">
        <v>3652</v>
      </c>
      <c r="R7167" s="2">
        <v>79</v>
      </c>
      <c r="S7167" s="2" t="s">
        <v>87</v>
      </c>
    </row>
    <row r="7168" spans="1:19" x14ac:dyDescent="0.3">
      <c r="A7168" s="2">
        <v>8167</v>
      </c>
      <c r="B7168" s="2" t="s">
        <v>1372</v>
      </c>
      <c r="C7168" s="2" t="s">
        <v>17</v>
      </c>
      <c r="D7168" s="2">
        <v>25</v>
      </c>
      <c r="E7168" s="2" t="str" cm="1">
        <f t="array" ref="E7168">_xlfn.SWITCH(TRUE,D7168&lt;25,"18 to 25",D7168&lt;40,"25 to 40",D7168&lt;50,"40 to 50",D7168&lt;60,"50 to 60","60+")</f>
        <v>25 to 40</v>
      </c>
      <c r="F7168" s="2" t="s">
        <v>46</v>
      </c>
      <c r="G7168" s="2" t="s">
        <v>32</v>
      </c>
      <c r="H7168" s="2" t="s">
        <v>110</v>
      </c>
      <c r="I7168" s="3">
        <v>44866</v>
      </c>
      <c r="J7168" s="2"/>
      <c r="K7168" s="2">
        <v>2.04</v>
      </c>
      <c r="L7168" s="2" t="str" cm="1">
        <f t="array" ref="L7168">_xlfn.SWITCH(TRUE,K7168&lt;2,"1 to 2 yrs",K7168&lt;5,"2 to 5 yrs",K7168&lt;10,"5 to 10 yrs",K7168&lt;20,"10 to 20 yrs","20+")</f>
        <v>2 to 5 yrs</v>
      </c>
      <c r="M7168" s="2">
        <v>94312</v>
      </c>
      <c r="N7168" s="4">
        <v>0.2</v>
      </c>
      <c r="O7168" s="5">
        <f t="shared" si="111"/>
        <v>113174.39999999999</v>
      </c>
      <c r="P7168" s="2" t="s">
        <v>42</v>
      </c>
      <c r="Q7168" s="2">
        <v>6066</v>
      </c>
      <c r="R7168" s="2">
        <v>69</v>
      </c>
      <c r="S7168" s="2" t="s">
        <v>22</v>
      </c>
    </row>
    <row r="7169" spans="1:19" x14ac:dyDescent="0.3">
      <c r="A7169" s="2">
        <v>8168</v>
      </c>
      <c r="B7169" s="2" t="s">
        <v>1490</v>
      </c>
      <c r="C7169" s="2" t="s">
        <v>24</v>
      </c>
      <c r="D7169" s="2">
        <v>56</v>
      </c>
      <c r="E7169" s="2" t="str" cm="1">
        <f t="array" ref="E7169">_xlfn.SWITCH(TRUE,D7169&lt;25,"18 to 25",D7169&lt;40,"25 to 40",D7169&lt;50,"40 to 50",D7169&lt;60,"50 to 60","60+")</f>
        <v>50 to 60</v>
      </c>
      <c r="F7169" s="2" t="s">
        <v>36</v>
      </c>
      <c r="G7169" s="2" t="s">
        <v>19</v>
      </c>
      <c r="H7169" s="2" t="s">
        <v>241</v>
      </c>
      <c r="I7169" s="3">
        <v>42133</v>
      </c>
      <c r="J7169" s="2"/>
      <c r="K7169" s="2">
        <v>9.52</v>
      </c>
      <c r="L7169" s="2" t="str" cm="1">
        <f t="array" ref="L7169">_xlfn.SWITCH(TRUE,K7169&lt;2,"1 to 2 yrs",K7169&lt;5,"2 to 5 yrs",K7169&lt;10,"5 to 10 yrs",K7169&lt;20,"10 to 20 yrs","20+")</f>
        <v>5 to 10 yrs</v>
      </c>
      <c r="M7169" s="2">
        <v>84119</v>
      </c>
      <c r="N7169" s="4">
        <v>0.15</v>
      </c>
      <c r="O7169" s="5">
        <f t="shared" si="111"/>
        <v>96736.85</v>
      </c>
      <c r="P7169" s="2" t="s">
        <v>58</v>
      </c>
      <c r="Q7169" s="2">
        <v>1983</v>
      </c>
      <c r="R7169" s="2">
        <v>92</v>
      </c>
      <c r="S7169" s="2" t="s">
        <v>52</v>
      </c>
    </row>
    <row r="7170" spans="1:19" x14ac:dyDescent="0.3">
      <c r="A7170" s="2">
        <v>8169</v>
      </c>
      <c r="B7170" s="2" t="s">
        <v>953</v>
      </c>
      <c r="C7170" s="2" t="s">
        <v>24</v>
      </c>
      <c r="D7170" s="2">
        <v>57</v>
      </c>
      <c r="E7170" s="2" t="str" cm="1">
        <f t="array" ref="E7170">_xlfn.SWITCH(TRUE,D7170&lt;25,"18 to 25",D7170&lt;40,"25 to 40",D7170&lt;50,"40 to 50",D7170&lt;60,"50 to 60","60+")</f>
        <v>50 to 60</v>
      </c>
      <c r="F7170" s="2" t="s">
        <v>75</v>
      </c>
      <c r="G7170" s="2" t="s">
        <v>32</v>
      </c>
      <c r="H7170" s="2" t="s">
        <v>83</v>
      </c>
      <c r="I7170" s="3">
        <v>45137</v>
      </c>
      <c r="J7170" s="2"/>
      <c r="K7170" s="2">
        <v>1.3</v>
      </c>
      <c r="L7170" s="2" t="str" cm="1">
        <f t="array" ref="L7170">_xlfn.SWITCH(TRUE,K7170&lt;2,"1 to 2 yrs",K7170&lt;5,"2 to 5 yrs",K7170&lt;10,"5 to 10 yrs",K7170&lt;20,"10 to 20 yrs","20+")</f>
        <v>1 to 2 yrs</v>
      </c>
      <c r="M7170" s="2">
        <v>70607</v>
      </c>
      <c r="N7170" s="4">
        <v>0.1</v>
      </c>
      <c r="O7170" s="5">
        <f t="shared" si="111"/>
        <v>77667.7</v>
      </c>
      <c r="P7170" s="2" t="s">
        <v>28</v>
      </c>
      <c r="Q7170" s="2">
        <v>1864</v>
      </c>
      <c r="R7170" s="2">
        <v>59</v>
      </c>
      <c r="S7170" s="2" t="s">
        <v>77</v>
      </c>
    </row>
    <row r="7171" spans="1:19" x14ac:dyDescent="0.3">
      <c r="A7171" s="2">
        <v>8170</v>
      </c>
      <c r="B7171" s="2" t="s">
        <v>941</v>
      </c>
      <c r="C7171" s="2" t="s">
        <v>24</v>
      </c>
      <c r="D7171" s="2">
        <v>52</v>
      </c>
      <c r="E7171" s="2" t="str" cm="1">
        <f t="array" ref="E7171">_xlfn.SWITCH(TRUE,D7171&lt;25,"18 to 25",D7171&lt;40,"25 to 40",D7171&lt;50,"40 to 50",D7171&lt;60,"50 to 60","60+")</f>
        <v>50 to 60</v>
      </c>
      <c r="F7171" s="2" t="s">
        <v>40</v>
      </c>
      <c r="G7171" s="2" t="s">
        <v>32</v>
      </c>
      <c r="H7171" s="2" t="s">
        <v>65</v>
      </c>
      <c r="I7171" s="3">
        <v>43716</v>
      </c>
      <c r="J7171" s="2"/>
      <c r="K7171" s="2">
        <v>5.19</v>
      </c>
      <c r="L7171" s="2" t="str" cm="1">
        <f t="array" ref="L7171">_xlfn.SWITCH(TRUE,K7171&lt;2,"1 to 2 yrs",K7171&lt;5,"2 to 5 yrs",K7171&lt;10,"5 to 10 yrs",K7171&lt;20,"10 to 20 yrs","20+")</f>
        <v>5 to 10 yrs</v>
      </c>
      <c r="M7171" s="2">
        <v>64362</v>
      </c>
      <c r="N7171" s="4">
        <v>0.25</v>
      </c>
      <c r="O7171" s="5">
        <f t="shared" ref="O7171:O7234" si="112">M7171+(M7171*N7171)</f>
        <v>80452.5</v>
      </c>
      <c r="P7171" s="2" t="s">
        <v>58</v>
      </c>
      <c r="Q7171" s="2"/>
      <c r="R7171" s="2">
        <v>24</v>
      </c>
      <c r="S7171" s="2" t="s">
        <v>73</v>
      </c>
    </row>
    <row r="7172" spans="1:19" x14ac:dyDescent="0.3">
      <c r="A7172" s="2">
        <v>8171</v>
      </c>
      <c r="B7172" s="2" t="s">
        <v>394</v>
      </c>
      <c r="C7172" s="2" t="s">
        <v>17</v>
      </c>
      <c r="D7172" s="2">
        <v>46</v>
      </c>
      <c r="E7172" s="2" t="str" cm="1">
        <f t="array" ref="E7172">_xlfn.SWITCH(TRUE,D7172&lt;25,"18 to 25",D7172&lt;40,"25 to 40",D7172&lt;50,"40 to 50",D7172&lt;60,"50 to 60","60+")</f>
        <v>40 to 50</v>
      </c>
      <c r="F7172" s="2" t="s">
        <v>75</v>
      </c>
      <c r="G7172" s="2" t="s">
        <v>26</v>
      </c>
      <c r="H7172" s="2" t="s">
        <v>174</v>
      </c>
      <c r="I7172" s="3">
        <v>42560</v>
      </c>
      <c r="J7172" s="3">
        <v>43944</v>
      </c>
      <c r="K7172" s="2">
        <v>3.79</v>
      </c>
      <c r="L7172" s="2" t="str" cm="1">
        <f t="array" ref="L7172">_xlfn.SWITCH(TRUE,K7172&lt;2,"1 to 2 yrs",K7172&lt;5,"2 to 5 yrs",K7172&lt;10,"5 to 10 yrs",K7172&lt;20,"10 to 20 yrs","20+")</f>
        <v>2 to 5 yrs</v>
      </c>
      <c r="M7172" s="2">
        <v>87045</v>
      </c>
      <c r="N7172" s="4">
        <v>0.15</v>
      </c>
      <c r="O7172" s="5">
        <f t="shared" si="112"/>
        <v>100101.75</v>
      </c>
      <c r="P7172" s="2" t="s">
        <v>28</v>
      </c>
      <c r="Q7172" s="2">
        <v>1443</v>
      </c>
      <c r="R7172" s="2">
        <v>86</v>
      </c>
      <c r="S7172" s="2" t="s">
        <v>34</v>
      </c>
    </row>
    <row r="7173" spans="1:19" x14ac:dyDescent="0.3">
      <c r="A7173" s="2">
        <v>8172</v>
      </c>
      <c r="B7173" s="2" t="s">
        <v>1240</v>
      </c>
      <c r="C7173" s="2" t="s">
        <v>17</v>
      </c>
      <c r="D7173" s="2">
        <v>62</v>
      </c>
      <c r="E7173" s="2" t="str" cm="1">
        <f t="array" ref="E7173">_xlfn.SWITCH(TRUE,D7173&lt;25,"18 to 25",D7173&lt;40,"25 to 40",D7173&lt;50,"40 to 50",D7173&lt;60,"50 to 60","60+")</f>
        <v>60+</v>
      </c>
      <c r="F7173" s="2" t="s">
        <v>31</v>
      </c>
      <c r="G7173" s="2" t="s">
        <v>32</v>
      </c>
      <c r="H7173" s="2" t="s">
        <v>72</v>
      </c>
      <c r="I7173" s="3">
        <v>43946</v>
      </c>
      <c r="J7173" s="2"/>
      <c r="K7173" s="2">
        <v>4.5599999999999996</v>
      </c>
      <c r="L7173" s="2" t="str" cm="1">
        <f t="array" ref="L7173">_xlfn.SWITCH(TRUE,K7173&lt;2,"1 to 2 yrs",K7173&lt;5,"2 to 5 yrs",K7173&lt;10,"5 to 10 yrs",K7173&lt;20,"10 to 20 yrs","20+")</f>
        <v>2 to 5 yrs</v>
      </c>
      <c r="M7173" s="2">
        <v>67550</v>
      </c>
      <c r="N7173" s="4">
        <v>0.15</v>
      </c>
      <c r="O7173" s="5">
        <f t="shared" si="112"/>
        <v>77682.5</v>
      </c>
      <c r="P7173" s="2" t="s">
        <v>42</v>
      </c>
      <c r="Q7173" s="2">
        <v>5486</v>
      </c>
      <c r="R7173" s="2">
        <v>10</v>
      </c>
      <c r="S7173" s="2" t="s">
        <v>117</v>
      </c>
    </row>
    <row r="7174" spans="1:19" x14ac:dyDescent="0.3">
      <c r="A7174" s="2">
        <v>8173</v>
      </c>
      <c r="B7174" s="2" t="s">
        <v>1173</v>
      </c>
      <c r="C7174" s="2" t="s">
        <v>24</v>
      </c>
      <c r="D7174" s="2">
        <v>34</v>
      </c>
      <c r="E7174" s="2" t="str" cm="1">
        <f t="array" ref="E7174">_xlfn.SWITCH(TRUE,D7174&lt;25,"18 to 25",D7174&lt;40,"25 to 40",D7174&lt;50,"40 to 50",D7174&lt;60,"50 to 60","60+")</f>
        <v>25 to 40</v>
      </c>
      <c r="F7174" s="2" t="s">
        <v>56</v>
      </c>
      <c r="G7174" s="2" t="s">
        <v>19</v>
      </c>
      <c r="H7174" s="2" t="s">
        <v>81</v>
      </c>
      <c r="I7174" s="3">
        <v>42768</v>
      </c>
      <c r="J7174" s="2"/>
      <c r="K7174" s="2">
        <v>7.79</v>
      </c>
      <c r="L7174" s="2" t="str" cm="1">
        <f t="array" ref="L7174">_xlfn.SWITCH(TRUE,K7174&lt;2,"1 to 2 yrs",K7174&lt;5,"2 to 5 yrs",K7174&lt;10,"5 to 10 yrs",K7174&lt;20,"10 to 20 yrs","20+")</f>
        <v>5 to 10 yrs</v>
      </c>
      <c r="M7174" s="2">
        <v>131502</v>
      </c>
      <c r="N7174" s="4">
        <v>0.3</v>
      </c>
      <c r="O7174" s="5">
        <f t="shared" si="112"/>
        <v>170952.6</v>
      </c>
      <c r="P7174" s="2" t="s">
        <v>28</v>
      </c>
      <c r="Q7174" s="2">
        <v>3351</v>
      </c>
      <c r="R7174" s="2">
        <v>92</v>
      </c>
      <c r="S7174" s="2" t="s">
        <v>38</v>
      </c>
    </row>
    <row r="7175" spans="1:19" x14ac:dyDescent="0.3">
      <c r="A7175" s="2">
        <v>8174</v>
      </c>
      <c r="B7175" s="2" t="s">
        <v>1573</v>
      </c>
      <c r="C7175" s="2" t="s">
        <v>17</v>
      </c>
      <c r="D7175" s="2">
        <v>39</v>
      </c>
      <c r="E7175" s="2" t="str" cm="1">
        <f t="array" ref="E7175">_xlfn.SWITCH(TRUE,D7175&lt;25,"18 to 25",D7175&lt;40,"25 to 40",D7175&lt;50,"40 to 50",D7175&lt;60,"50 to 60","60+")</f>
        <v>25 to 40</v>
      </c>
      <c r="F7175" s="2" t="s">
        <v>40</v>
      </c>
      <c r="G7175" s="2" t="s">
        <v>19</v>
      </c>
      <c r="H7175" s="2" t="s">
        <v>41</v>
      </c>
      <c r="I7175" s="3">
        <v>44232</v>
      </c>
      <c r="J7175" s="2"/>
      <c r="K7175" s="2">
        <v>3.78</v>
      </c>
      <c r="L7175" s="2" t="str" cm="1">
        <f t="array" ref="L7175">_xlfn.SWITCH(TRUE,K7175&lt;2,"1 to 2 yrs",K7175&lt;5,"2 to 5 yrs",K7175&lt;10,"5 to 10 yrs",K7175&lt;20,"10 to 20 yrs","20+")</f>
        <v>2 to 5 yrs</v>
      </c>
      <c r="M7175" s="2">
        <v>58361</v>
      </c>
      <c r="N7175" s="4">
        <v>0.15</v>
      </c>
      <c r="O7175" s="5">
        <f t="shared" si="112"/>
        <v>67115.149999999994</v>
      </c>
      <c r="P7175" s="2" t="s">
        <v>28</v>
      </c>
      <c r="Q7175" s="2">
        <v>5429</v>
      </c>
      <c r="R7175" s="2">
        <v>84</v>
      </c>
      <c r="S7175" s="2" t="s">
        <v>48</v>
      </c>
    </row>
    <row r="7176" spans="1:19" x14ac:dyDescent="0.3">
      <c r="A7176" s="2">
        <v>8175</v>
      </c>
      <c r="B7176" s="2" t="s">
        <v>722</v>
      </c>
      <c r="C7176" s="2" t="s">
        <v>17</v>
      </c>
      <c r="D7176" s="2">
        <v>42</v>
      </c>
      <c r="E7176" s="2" t="str" cm="1">
        <f t="array" ref="E7176">_xlfn.SWITCH(TRUE,D7176&lt;25,"18 to 25",D7176&lt;40,"25 to 40",D7176&lt;50,"40 to 50",D7176&lt;60,"50 to 60","60+")</f>
        <v>40 to 50</v>
      </c>
      <c r="F7176" s="2" t="s">
        <v>18</v>
      </c>
      <c r="G7176" s="2" t="s">
        <v>19</v>
      </c>
      <c r="H7176" s="2" t="s">
        <v>134</v>
      </c>
      <c r="I7176" s="3">
        <v>45466</v>
      </c>
      <c r="J7176" s="2"/>
      <c r="K7176" s="2">
        <v>0.4</v>
      </c>
      <c r="L7176" s="2" t="str" cm="1">
        <f t="array" ref="L7176">_xlfn.SWITCH(TRUE,K7176&lt;2,"1 to 2 yrs",K7176&lt;5,"2 to 5 yrs",K7176&lt;10,"5 to 10 yrs",K7176&lt;20,"10 to 20 yrs","20+")</f>
        <v>1 to 2 yrs</v>
      </c>
      <c r="M7176" s="2">
        <v>68042</v>
      </c>
      <c r="N7176" s="4">
        <v>0.25</v>
      </c>
      <c r="O7176" s="5">
        <f t="shared" si="112"/>
        <v>85052.5</v>
      </c>
      <c r="P7176" s="2" t="s">
        <v>58</v>
      </c>
      <c r="Q7176" s="2">
        <v>5575</v>
      </c>
      <c r="R7176" s="2">
        <v>62</v>
      </c>
      <c r="S7176" s="2" t="s">
        <v>52</v>
      </c>
    </row>
    <row r="7177" spans="1:19" x14ac:dyDescent="0.3">
      <c r="A7177" s="2">
        <v>8176</v>
      </c>
      <c r="B7177" s="2" t="s">
        <v>662</v>
      </c>
      <c r="C7177" s="2" t="s">
        <v>24</v>
      </c>
      <c r="D7177" s="2">
        <v>22</v>
      </c>
      <c r="E7177" s="2" t="str" cm="1">
        <f t="array" ref="E7177">_xlfn.SWITCH(TRUE,D7177&lt;25,"18 to 25",D7177&lt;40,"25 to 40",D7177&lt;50,"40 to 50",D7177&lt;60,"50 to 60","60+")</f>
        <v>18 to 25</v>
      </c>
      <c r="F7177" s="2" t="s">
        <v>40</v>
      </c>
      <c r="G7177" s="2" t="s">
        <v>19</v>
      </c>
      <c r="H7177" s="2" t="s">
        <v>41</v>
      </c>
      <c r="I7177" s="3">
        <v>42445</v>
      </c>
      <c r="J7177" s="2"/>
      <c r="K7177" s="2">
        <v>8.67</v>
      </c>
      <c r="L7177" s="2" t="str" cm="1">
        <f t="array" ref="L7177">_xlfn.SWITCH(TRUE,K7177&lt;2,"1 to 2 yrs",K7177&lt;5,"2 to 5 yrs",K7177&lt;10,"5 to 10 yrs",K7177&lt;20,"10 to 20 yrs","20+")</f>
        <v>5 to 10 yrs</v>
      </c>
      <c r="M7177" s="2">
        <v>71030</v>
      </c>
      <c r="N7177" s="4">
        <v>0.25</v>
      </c>
      <c r="O7177" s="5">
        <f t="shared" si="112"/>
        <v>88787.5</v>
      </c>
      <c r="P7177" s="2" t="s">
        <v>28</v>
      </c>
      <c r="Q7177" s="2">
        <v>6986</v>
      </c>
      <c r="R7177" s="2">
        <v>25</v>
      </c>
      <c r="S7177" s="2" t="s">
        <v>79</v>
      </c>
    </row>
    <row r="7178" spans="1:19" x14ac:dyDescent="0.3">
      <c r="A7178" s="2">
        <v>8177</v>
      </c>
      <c r="B7178" s="2" t="s">
        <v>641</v>
      </c>
      <c r="C7178" s="2" t="s">
        <v>24</v>
      </c>
      <c r="D7178" s="2">
        <v>57</v>
      </c>
      <c r="E7178" s="2" t="str" cm="1">
        <f t="array" ref="E7178">_xlfn.SWITCH(TRUE,D7178&lt;25,"18 to 25",D7178&lt;40,"25 to 40",D7178&lt;50,"40 to 50",D7178&lt;60,"50 to 60","60+")</f>
        <v>50 to 60</v>
      </c>
      <c r="F7178" s="2" t="s">
        <v>92</v>
      </c>
      <c r="G7178" s="2" t="s">
        <v>26</v>
      </c>
      <c r="H7178" s="2" t="s">
        <v>171</v>
      </c>
      <c r="I7178" s="3">
        <v>43707</v>
      </c>
      <c r="J7178" s="3">
        <v>45671</v>
      </c>
      <c r="K7178" s="2">
        <v>5.38</v>
      </c>
      <c r="L7178" s="2" t="str" cm="1">
        <f t="array" ref="L7178">_xlfn.SWITCH(TRUE,K7178&lt;2,"1 to 2 yrs",K7178&lt;5,"2 to 5 yrs",K7178&lt;10,"5 to 10 yrs",K7178&lt;20,"10 to 20 yrs","20+")</f>
        <v>5 to 10 yrs</v>
      </c>
      <c r="M7178" s="2">
        <v>76118</v>
      </c>
      <c r="N7178" s="4">
        <v>0.1</v>
      </c>
      <c r="O7178" s="5">
        <f t="shared" si="112"/>
        <v>83729.8</v>
      </c>
      <c r="P7178" s="2" t="s">
        <v>58</v>
      </c>
      <c r="Q7178" s="2">
        <v>7973</v>
      </c>
      <c r="R7178" s="2">
        <v>40</v>
      </c>
      <c r="S7178" s="2" t="s">
        <v>73</v>
      </c>
    </row>
    <row r="7179" spans="1:19" x14ac:dyDescent="0.3">
      <c r="A7179" s="2">
        <v>8178</v>
      </c>
      <c r="B7179" s="2" t="s">
        <v>1280</v>
      </c>
      <c r="C7179" s="2" t="s">
        <v>24</v>
      </c>
      <c r="D7179" s="2">
        <v>29</v>
      </c>
      <c r="E7179" s="2" t="str" cm="1">
        <f t="array" ref="E7179">_xlfn.SWITCH(TRUE,D7179&lt;25,"18 to 25",D7179&lt;40,"25 to 40",D7179&lt;50,"40 to 50",D7179&lt;60,"50 to 60","60+")</f>
        <v>25 to 40</v>
      </c>
      <c r="F7179" s="2" t="s">
        <v>75</v>
      </c>
      <c r="G7179" s="2" t="s">
        <v>26</v>
      </c>
      <c r="H7179" s="2" t="s">
        <v>76</v>
      </c>
      <c r="I7179" s="3">
        <v>43871</v>
      </c>
      <c r="J7179" s="2"/>
      <c r="K7179" s="2">
        <v>4.7699999999999996</v>
      </c>
      <c r="L7179" s="2" t="str" cm="1">
        <f t="array" ref="L7179">_xlfn.SWITCH(TRUE,K7179&lt;2,"1 to 2 yrs",K7179&lt;5,"2 to 5 yrs",K7179&lt;10,"5 to 10 yrs",K7179&lt;20,"10 to 20 yrs","20+")</f>
        <v>2 to 5 yrs</v>
      </c>
      <c r="M7179" s="2">
        <v>83634</v>
      </c>
      <c r="N7179" s="4">
        <v>0</v>
      </c>
      <c r="O7179" s="5">
        <f t="shared" si="112"/>
        <v>83634</v>
      </c>
      <c r="P7179" s="2" t="s">
        <v>58</v>
      </c>
      <c r="Q7179" s="2">
        <v>1974</v>
      </c>
      <c r="R7179" s="2">
        <v>52</v>
      </c>
      <c r="S7179" s="2" t="s">
        <v>117</v>
      </c>
    </row>
    <row r="7180" spans="1:19" x14ac:dyDescent="0.3">
      <c r="A7180" s="2">
        <v>8179</v>
      </c>
      <c r="B7180" s="2" t="s">
        <v>182</v>
      </c>
      <c r="C7180" s="2" t="s">
        <v>17</v>
      </c>
      <c r="D7180" s="2">
        <v>42</v>
      </c>
      <c r="E7180" s="2" t="str" cm="1">
        <f t="array" ref="E7180">_xlfn.SWITCH(TRUE,D7180&lt;25,"18 to 25",D7180&lt;40,"25 to 40",D7180&lt;50,"40 to 50",D7180&lt;60,"50 to 60","60+")</f>
        <v>40 to 50</v>
      </c>
      <c r="F7180" s="2" t="s">
        <v>31</v>
      </c>
      <c r="G7180" s="2" t="s">
        <v>19</v>
      </c>
      <c r="H7180" s="2" t="s">
        <v>139</v>
      </c>
      <c r="I7180" s="3">
        <v>42823</v>
      </c>
      <c r="J7180" s="3">
        <v>43615</v>
      </c>
      <c r="K7180" s="2">
        <v>2.17</v>
      </c>
      <c r="L7180" s="2" t="str" cm="1">
        <f t="array" ref="L7180">_xlfn.SWITCH(TRUE,K7180&lt;2,"1 to 2 yrs",K7180&lt;5,"2 to 5 yrs",K7180&lt;10,"5 to 10 yrs",K7180&lt;20,"10 to 20 yrs","20+")</f>
        <v>2 to 5 yrs</v>
      </c>
      <c r="M7180" s="2">
        <v>67096</v>
      </c>
      <c r="N7180" s="4">
        <v>0.3</v>
      </c>
      <c r="O7180" s="5">
        <f t="shared" si="112"/>
        <v>87224.8</v>
      </c>
      <c r="P7180" s="2" t="s">
        <v>28</v>
      </c>
      <c r="Q7180" s="2"/>
      <c r="R7180" s="2">
        <v>74</v>
      </c>
      <c r="S7180" s="2" t="s">
        <v>54</v>
      </c>
    </row>
    <row r="7181" spans="1:19" x14ac:dyDescent="0.3">
      <c r="A7181" s="2">
        <v>8180</v>
      </c>
      <c r="B7181" s="2" t="s">
        <v>315</v>
      </c>
      <c r="C7181" s="2" t="s">
        <v>17</v>
      </c>
      <c r="D7181" s="2">
        <v>64</v>
      </c>
      <c r="E7181" s="2" t="str" cm="1">
        <f t="array" ref="E7181">_xlfn.SWITCH(TRUE,D7181&lt;25,"18 to 25",D7181&lt;40,"25 to 40",D7181&lt;50,"40 to 50",D7181&lt;60,"50 to 60","60+")</f>
        <v>60+</v>
      </c>
      <c r="F7181" s="2" t="s">
        <v>46</v>
      </c>
      <c r="G7181" s="2" t="s">
        <v>19</v>
      </c>
      <c r="H7181" s="2" t="s">
        <v>47</v>
      </c>
      <c r="I7181" s="3">
        <v>43018</v>
      </c>
      <c r="J7181" s="2"/>
      <c r="K7181" s="2">
        <v>7.1</v>
      </c>
      <c r="L7181" s="2" t="str" cm="1">
        <f t="array" ref="L7181">_xlfn.SWITCH(TRUE,K7181&lt;2,"1 to 2 yrs",K7181&lt;5,"2 to 5 yrs",K7181&lt;10,"5 to 10 yrs",K7181&lt;20,"10 to 20 yrs","20+")</f>
        <v>5 to 10 yrs</v>
      </c>
      <c r="M7181" s="2">
        <v>109467</v>
      </c>
      <c r="N7181" s="4">
        <v>0.15</v>
      </c>
      <c r="O7181" s="5">
        <f t="shared" si="112"/>
        <v>125887.05</v>
      </c>
      <c r="P7181" s="2" t="s">
        <v>58</v>
      </c>
      <c r="Q7181" s="2">
        <v>7047</v>
      </c>
      <c r="R7181" s="2">
        <v>23</v>
      </c>
      <c r="S7181" s="2" t="s">
        <v>157</v>
      </c>
    </row>
    <row r="7182" spans="1:19" x14ac:dyDescent="0.3">
      <c r="A7182" s="2">
        <v>8181</v>
      </c>
      <c r="B7182" s="2" t="s">
        <v>377</v>
      </c>
      <c r="C7182" s="2" t="s">
        <v>17</v>
      </c>
      <c r="D7182" s="2">
        <v>42</v>
      </c>
      <c r="E7182" s="2" t="str" cm="1">
        <f t="array" ref="E7182">_xlfn.SWITCH(TRUE,D7182&lt;25,"18 to 25",D7182&lt;40,"25 to 40",D7182&lt;50,"40 to 50",D7182&lt;60,"50 to 60","60+")</f>
        <v>40 to 50</v>
      </c>
      <c r="F7182" s="2" t="s">
        <v>92</v>
      </c>
      <c r="G7182" s="2" t="s">
        <v>19</v>
      </c>
      <c r="H7182" s="2" t="s">
        <v>190</v>
      </c>
      <c r="I7182" s="3">
        <v>43816</v>
      </c>
      <c r="J7182" s="3">
        <v>45287</v>
      </c>
      <c r="K7182" s="2">
        <v>4.03</v>
      </c>
      <c r="L7182" s="2" t="str" cm="1">
        <f t="array" ref="L7182">_xlfn.SWITCH(TRUE,K7182&lt;2,"1 to 2 yrs",K7182&lt;5,"2 to 5 yrs",K7182&lt;10,"5 to 10 yrs",K7182&lt;20,"10 to 20 yrs","20+")</f>
        <v>2 to 5 yrs</v>
      </c>
      <c r="M7182" s="2">
        <v>72398</v>
      </c>
      <c r="N7182" s="4">
        <v>0</v>
      </c>
      <c r="O7182" s="5">
        <f t="shared" si="112"/>
        <v>72398</v>
      </c>
      <c r="P7182" s="2" t="s">
        <v>42</v>
      </c>
      <c r="Q7182" s="2">
        <v>7116</v>
      </c>
      <c r="R7182" s="2">
        <v>80</v>
      </c>
      <c r="S7182" s="2" t="s">
        <v>29</v>
      </c>
    </row>
    <row r="7183" spans="1:19" x14ac:dyDescent="0.3">
      <c r="A7183" s="2">
        <v>8182</v>
      </c>
      <c r="B7183" s="2" t="s">
        <v>202</v>
      </c>
      <c r="C7183" s="2" t="s">
        <v>17</v>
      </c>
      <c r="D7183" s="2">
        <v>48</v>
      </c>
      <c r="E7183" s="2" t="str" cm="1">
        <f t="array" ref="E7183">_xlfn.SWITCH(TRUE,D7183&lt;25,"18 to 25",D7183&lt;40,"25 to 40",D7183&lt;50,"40 to 50",D7183&lt;60,"50 to 60","60+")</f>
        <v>40 to 50</v>
      </c>
      <c r="F7183" s="2" t="s">
        <v>25</v>
      </c>
      <c r="G7183" s="2" t="s">
        <v>32</v>
      </c>
      <c r="H7183" s="2" t="s">
        <v>259</v>
      </c>
      <c r="I7183" s="3">
        <v>43029</v>
      </c>
      <c r="J7183" s="2"/>
      <c r="K7183" s="2">
        <v>7.07</v>
      </c>
      <c r="L7183" s="2" t="str" cm="1">
        <f t="array" ref="L7183">_xlfn.SWITCH(TRUE,K7183&lt;2,"1 to 2 yrs",K7183&lt;5,"2 to 5 yrs",K7183&lt;10,"5 to 10 yrs",K7183&lt;20,"10 to 20 yrs","20+")</f>
        <v>5 to 10 yrs</v>
      </c>
      <c r="M7183" s="2">
        <v>75598</v>
      </c>
      <c r="N7183" s="4">
        <v>0.15</v>
      </c>
      <c r="O7183" s="5">
        <f t="shared" si="112"/>
        <v>86937.7</v>
      </c>
      <c r="P7183" s="2" t="s">
        <v>58</v>
      </c>
      <c r="Q7183" s="2">
        <v>6656</v>
      </c>
      <c r="R7183" s="2">
        <v>72</v>
      </c>
      <c r="S7183" s="2" t="s">
        <v>34</v>
      </c>
    </row>
    <row r="7184" spans="1:19" x14ac:dyDescent="0.3">
      <c r="A7184" s="2">
        <v>8183</v>
      </c>
      <c r="B7184" s="2" t="s">
        <v>1092</v>
      </c>
      <c r="C7184" s="2" t="s">
        <v>17</v>
      </c>
      <c r="D7184" s="2">
        <v>40</v>
      </c>
      <c r="E7184" s="2" t="str" cm="1">
        <f t="array" ref="E7184">_xlfn.SWITCH(TRUE,D7184&lt;25,"18 to 25",D7184&lt;40,"25 to 40",D7184&lt;50,"40 to 50",D7184&lt;60,"50 to 60","60+")</f>
        <v>40 to 50</v>
      </c>
      <c r="F7184" s="2" t="s">
        <v>18</v>
      </c>
      <c r="G7184" s="2" t="s">
        <v>19</v>
      </c>
      <c r="H7184" s="2" t="s">
        <v>115</v>
      </c>
      <c r="I7184" s="3">
        <v>43583</v>
      </c>
      <c r="J7184" s="3">
        <v>44493</v>
      </c>
      <c r="K7184" s="2">
        <v>2.4900000000000002</v>
      </c>
      <c r="L7184" s="2" t="str" cm="1">
        <f t="array" ref="L7184">_xlfn.SWITCH(TRUE,K7184&lt;2,"1 to 2 yrs",K7184&lt;5,"2 to 5 yrs",K7184&lt;10,"5 to 10 yrs",K7184&lt;20,"10 to 20 yrs","20+")</f>
        <v>2 to 5 yrs</v>
      </c>
      <c r="M7184" s="2">
        <v>66700</v>
      </c>
      <c r="N7184" s="4">
        <v>0.2</v>
      </c>
      <c r="O7184" s="5">
        <f t="shared" si="112"/>
        <v>80040</v>
      </c>
      <c r="P7184" s="2" t="s">
        <v>28</v>
      </c>
      <c r="Q7184" s="2">
        <v>8100</v>
      </c>
      <c r="R7184" s="2">
        <v>71</v>
      </c>
      <c r="S7184" s="2" t="s">
        <v>73</v>
      </c>
    </row>
    <row r="7185" spans="1:19" x14ac:dyDescent="0.3">
      <c r="A7185" s="2">
        <v>8184</v>
      </c>
      <c r="B7185" s="2" t="s">
        <v>930</v>
      </c>
      <c r="C7185" s="2" t="s">
        <v>24</v>
      </c>
      <c r="D7185" s="2">
        <v>44</v>
      </c>
      <c r="E7185" s="2" t="str" cm="1">
        <f t="array" ref="E7185">_xlfn.SWITCH(TRUE,D7185&lt;25,"18 to 25",D7185&lt;40,"25 to 40",D7185&lt;50,"40 to 50",D7185&lt;60,"50 to 60","60+")</f>
        <v>40 to 50</v>
      </c>
      <c r="F7185" s="2" t="s">
        <v>50</v>
      </c>
      <c r="G7185" s="2" t="s">
        <v>19</v>
      </c>
      <c r="H7185" s="2" t="s">
        <v>141</v>
      </c>
      <c r="I7185" s="3">
        <v>42396</v>
      </c>
      <c r="J7185" s="3">
        <v>44392</v>
      </c>
      <c r="K7185" s="2">
        <v>5.46</v>
      </c>
      <c r="L7185" s="2" t="str" cm="1">
        <f t="array" ref="L7185">_xlfn.SWITCH(TRUE,K7185&lt;2,"1 to 2 yrs",K7185&lt;5,"2 to 5 yrs",K7185&lt;10,"5 to 10 yrs",K7185&lt;20,"10 to 20 yrs","20+")</f>
        <v>5 to 10 yrs</v>
      </c>
      <c r="M7185" s="2">
        <v>97847</v>
      </c>
      <c r="N7185" s="4">
        <v>0.2</v>
      </c>
      <c r="O7185" s="5">
        <f t="shared" si="112"/>
        <v>117416.4</v>
      </c>
      <c r="P7185" s="2" t="s">
        <v>58</v>
      </c>
      <c r="Q7185" s="2">
        <v>5744</v>
      </c>
      <c r="R7185" s="2">
        <v>93</v>
      </c>
      <c r="S7185" s="2" t="s">
        <v>90</v>
      </c>
    </row>
    <row r="7186" spans="1:19" x14ac:dyDescent="0.3">
      <c r="A7186" s="2">
        <v>8185</v>
      </c>
      <c r="B7186" s="2" t="s">
        <v>379</v>
      </c>
      <c r="C7186" s="2" t="s">
        <v>17</v>
      </c>
      <c r="D7186" s="2">
        <v>64</v>
      </c>
      <c r="E7186" s="2" t="str" cm="1">
        <f t="array" ref="E7186">_xlfn.SWITCH(TRUE,D7186&lt;25,"18 to 25",D7186&lt;40,"25 to 40",D7186&lt;50,"40 to 50",D7186&lt;60,"50 to 60","60+")</f>
        <v>60+</v>
      </c>
      <c r="F7186" s="2" t="s">
        <v>75</v>
      </c>
      <c r="G7186" s="2" t="s">
        <v>19</v>
      </c>
      <c r="H7186" s="2" t="s">
        <v>165</v>
      </c>
      <c r="I7186" s="3">
        <v>45459</v>
      </c>
      <c r="J7186" s="2"/>
      <c r="K7186" s="2">
        <v>0.42</v>
      </c>
      <c r="L7186" s="2" t="str" cm="1">
        <f t="array" ref="L7186">_xlfn.SWITCH(TRUE,K7186&lt;2,"1 to 2 yrs",K7186&lt;5,"2 to 5 yrs",K7186&lt;10,"5 to 10 yrs",K7186&lt;20,"10 to 20 yrs","20+")</f>
        <v>1 to 2 yrs</v>
      </c>
      <c r="M7186" s="2">
        <v>72430</v>
      </c>
      <c r="N7186" s="4">
        <v>0.25</v>
      </c>
      <c r="O7186" s="5">
        <f t="shared" si="112"/>
        <v>90537.5</v>
      </c>
      <c r="P7186" s="2" t="s">
        <v>28</v>
      </c>
      <c r="Q7186" s="2">
        <v>7400</v>
      </c>
      <c r="R7186" s="2">
        <v>6</v>
      </c>
      <c r="S7186" s="2" t="s">
        <v>157</v>
      </c>
    </row>
    <row r="7187" spans="1:19" x14ac:dyDescent="0.3">
      <c r="A7187" s="2">
        <v>8186</v>
      </c>
      <c r="B7187" s="2" t="s">
        <v>67</v>
      </c>
      <c r="C7187" s="2" t="s">
        <v>17</v>
      </c>
      <c r="D7187" s="2">
        <v>56</v>
      </c>
      <c r="E7187" s="2" t="str" cm="1">
        <f t="array" ref="E7187">_xlfn.SWITCH(TRUE,D7187&lt;25,"18 to 25",D7187&lt;40,"25 to 40",D7187&lt;50,"40 to 50",D7187&lt;60,"50 to 60","60+")</f>
        <v>50 to 60</v>
      </c>
      <c r="F7187" s="2" t="s">
        <v>50</v>
      </c>
      <c r="G7187" s="2" t="s">
        <v>26</v>
      </c>
      <c r="H7187" s="2" t="s">
        <v>141</v>
      </c>
      <c r="I7187" s="3">
        <v>42580</v>
      </c>
      <c r="J7187" s="2"/>
      <c r="K7187" s="2">
        <v>8.3000000000000007</v>
      </c>
      <c r="L7187" s="2" t="str" cm="1">
        <f t="array" ref="L7187">_xlfn.SWITCH(TRUE,K7187&lt;2,"1 to 2 yrs",K7187&lt;5,"2 to 5 yrs",K7187&lt;10,"5 to 10 yrs",K7187&lt;20,"10 to 20 yrs","20+")</f>
        <v>5 to 10 yrs</v>
      </c>
      <c r="M7187" s="2">
        <v>107386</v>
      </c>
      <c r="N7187" s="4">
        <v>0.25</v>
      </c>
      <c r="O7187" s="5">
        <f t="shared" si="112"/>
        <v>134232.5</v>
      </c>
      <c r="P7187" s="2" t="s">
        <v>28</v>
      </c>
      <c r="Q7187" s="2">
        <v>6731</v>
      </c>
      <c r="R7187" s="2">
        <v>86</v>
      </c>
      <c r="S7187" s="2" t="s">
        <v>29</v>
      </c>
    </row>
    <row r="7188" spans="1:19" x14ac:dyDescent="0.3">
      <c r="A7188" s="2">
        <v>8187</v>
      </c>
      <c r="B7188" s="2" t="s">
        <v>1163</v>
      </c>
      <c r="C7188" s="2" t="s">
        <v>17</v>
      </c>
      <c r="D7188" s="2">
        <v>61</v>
      </c>
      <c r="E7188" s="2" t="str" cm="1">
        <f t="array" ref="E7188">_xlfn.SWITCH(TRUE,D7188&lt;25,"18 to 25",D7188&lt;40,"25 to 40",D7188&lt;50,"40 to 50",D7188&lt;60,"50 to 60","60+")</f>
        <v>60+</v>
      </c>
      <c r="F7188" s="2" t="s">
        <v>31</v>
      </c>
      <c r="G7188" s="2" t="s">
        <v>26</v>
      </c>
      <c r="H7188" s="2" t="s">
        <v>139</v>
      </c>
      <c r="I7188" s="3">
        <v>45469</v>
      </c>
      <c r="J7188" s="2"/>
      <c r="K7188" s="2">
        <v>0.39</v>
      </c>
      <c r="L7188" s="2" t="str" cm="1">
        <f t="array" ref="L7188">_xlfn.SWITCH(TRUE,K7188&lt;2,"1 to 2 yrs",K7188&lt;5,"2 to 5 yrs",K7188&lt;10,"5 to 10 yrs",K7188&lt;20,"10 to 20 yrs","20+")</f>
        <v>1 to 2 yrs</v>
      </c>
      <c r="M7188" s="2">
        <v>46434</v>
      </c>
      <c r="N7188" s="4">
        <v>0.25</v>
      </c>
      <c r="O7188" s="5">
        <f t="shared" si="112"/>
        <v>58042.5</v>
      </c>
      <c r="P7188" s="2" t="s">
        <v>42</v>
      </c>
      <c r="Q7188" s="2">
        <v>6595</v>
      </c>
      <c r="R7188" s="2">
        <v>72</v>
      </c>
      <c r="S7188" s="2" t="s">
        <v>38</v>
      </c>
    </row>
    <row r="7189" spans="1:19" x14ac:dyDescent="0.3">
      <c r="A7189" s="2">
        <v>8188</v>
      </c>
      <c r="B7189" s="2" t="s">
        <v>535</v>
      </c>
      <c r="C7189" s="2" t="s">
        <v>24</v>
      </c>
      <c r="D7189" s="2">
        <v>63</v>
      </c>
      <c r="E7189" s="2" t="str" cm="1">
        <f t="array" ref="E7189">_xlfn.SWITCH(TRUE,D7189&lt;25,"18 to 25",D7189&lt;40,"25 to 40",D7189&lt;50,"40 to 50",D7189&lt;60,"50 to 60","60+")</f>
        <v>60+</v>
      </c>
      <c r="F7189" s="2" t="s">
        <v>50</v>
      </c>
      <c r="G7189" s="2" t="s">
        <v>32</v>
      </c>
      <c r="H7189" s="2" t="s">
        <v>141</v>
      </c>
      <c r="I7189" s="3">
        <v>42360</v>
      </c>
      <c r="J7189" s="2"/>
      <c r="K7189" s="2">
        <v>8.9</v>
      </c>
      <c r="L7189" s="2" t="str" cm="1">
        <f t="array" ref="L7189">_xlfn.SWITCH(TRUE,K7189&lt;2,"1 to 2 yrs",K7189&lt;5,"2 to 5 yrs",K7189&lt;10,"5 to 10 yrs",K7189&lt;20,"10 to 20 yrs","20+")</f>
        <v>5 to 10 yrs</v>
      </c>
      <c r="M7189" s="2">
        <v>103561</v>
      </c>
      <c r="N7189" s="4">
        <v>0</v>
      </c>
      <c r="O7189" s="5">
        <f t="shared" si="112"/>
        <v>103561</v>
      </c>
      <c r="P7189" s="2" t="s">
        <v>28</v>
      </c>
      <c r="Q7189" s="2">
        <v>3674</v>
      </c>
      <c r="R7189" s="2">
        <v>82</v>
      </c>
      <c r="S7189" s="2" t="s">
        <v>59</v>
      </c>
    </row>
    <row r="7190" spans="1:19" x14ac:dyDescent="0.3">
      <c r="A7190" s="2">
        <v>8189</v>
      </c>
      <c r="B7190" s="2" t="s">
        <v>619</v>
      </c>
      <c r="C7190" s="2" t="s">
        <v>24</v>
      </c>
      <c r="D7190" s="2">
        <v>26</v>
      </c>
      <c r="E7190" s="2" t="str" cm="1">
        <f t="array" ref="E7190">_xlfn.SWITCH(TRUE,D7190&lt;25,"18 to 25",D7190&lt;40,"25 to 40",D7190&lt;50,"40 to 50",D7190&lt;60,"50 to 60","60+")</f>
        <v>25 to 40</v>
      </c>
      <c r="F7190" s="2" t="s">
        <v>31</v>
      </c>
      <c r="G7190" s="2" t="s">
        <v>19</v>
      </c>
      <c r="H7190" s="2" t="s">
        <v>72</v>
      </c>
      <c r="I7190" s="3">
        <v>44740</v>
      </c>
      <c r="J7190" s="2"/>
      <c r="K7190" s="2">
        <v>2.39</v>
      </c>
      <c r="L7190" s="2" t="str" cm="1">
        <f t="array" ref="L7190">_xlfn.SWITCH(TRUE,K7190&lt;2,"1 to 2 yrs",K7190&lt;5,"2 to 5 yrs",K7190&lt;10,"5 to 10 yrs",K7190&lt;20,"10 to 20 yrs","20+")</f>
        <v>2 to 5 yrs</v>
      </c>
      <c r="M7190" s="2">
        <v>66770</v>
      </c>
      <c r="N7190" s="4">
        <v>0.2</v>
      </c>
      <c r="O7190" s="5">
        <f t="shared" si="112"/>
        <v>80124</v>
      </c>
      <c r="P7190" s="2" t="s">
        <v>58</v>
      </c>
      <c r="Q7190" s="2"/>
      <c r="R7190" s="2">
        <v>63</v>
      </c>
      <c r="S7190" s="2" t="s">
        <v>34</v>
      </c>
    </row>
    <row r="7191" spans="1:19" x14ac:dyDescent="0.3">
      <c r="A7191" s="2">
        <v>8190</v>
      </c>
      <c r="B7191" s="2" t="s">
        <v>821</v>
      </c>
      <c r="C7191" s="2" t="s">
        <v>24</v>
      </c>
      <c r="D7191" s="2">
        <v>62</v>
      </c>
      <c r="E7191" s="2" t="str" cm="1">
        <f t="array" ref="E7191">_xlfn.SWITCH(TRUE,D7191&lt;25,"18 to 25",D7191&lt;40,"25 to 40",D7191&lt;50,"40 to 50",D7191&lt;60,"50 to 60","60+")</f>
        <v>60+</v>
      </c>
      <c r="F7191" s="2" t="s">
        <v>31</v>
      </c>
      <c r="G7191" s="2" t="s">
        <v>19</v>
      </c>
      <c r="H7191" s="2" t="s">
        <v>72</v>
      </c>
      <c r="I7191" s="3">
        <v>43305</v>
      </c>
      <c r="J7191" s="2"/>
      <c r="K7191" s="2">
        <v>6.32</v>
      </c>
      <c r="L7191" s="2" t="str" cm="1">
        <f t="array" ref="L7191">_xlfn.SWITCH(TRUE,K7191&lt;2,"1 to 2 yrs",K7191&lt;5,"2 to 5 yrs",K7191&lt;10,"5 to 10 yrs",K7191&lt;20,"10 to 20 yrs","20+")</f>
        <v>5 to 10 yrs</v>
      </c>
      <c r="M7191" s="2">
        <v>60946</v>
      </c>
      <c r="N7191" s="4">
        <v>0.1</v>
      </c>
      <c r="O7191" s="5">
        <f t="shared" si="112"/>
        <v>67040.600000000006</v>
      </c>
      <c r="P7191" s="2" t="s">
        <v>58</v>
      </c>
      <c r="Q7191" s="2"/>
      <c r="R7191" s="2">
        <v>71</v>
      </c>
      <c r="S7191" s="2" t="s">
        <v>84</v>
      </c>
    </row>
    <row r="7192" spans="1:19" x14ac:dyDescent="0.3">
      <c r="A7192" s="2">
        <v>8191</v>
      </c>
      <c r="B7192" s="2" t="s">
        <v>603</v>
      </c>
      <c r="C7192" s="2" t="s">
        <v>17</v>
      </c>
      <c r="D7192" s="2">
        <v>29</v>
      </c>
      <c r="E7192" s="2" t="str" cm="1">
        <f t="array" ref="E7192">_xlfn.SWITCH(TRUE,D7192&lt;25,"18 to 25",D7192&lt;40,"25 to 40",D7192&lt;50,"40 to 50",D7192&lt;60,"50 to 60","60+")</f>
        <v>25 to 40</v>
      </c>
      <c r="F7192" s="2" t="s">
        <v>36</v>
      </c>
      <c r="G7192" s="2" t="s">
        <v>32</v>
      </c>
      <c r="H7192" s="2" t="s">
        <v>150</v>
      </c>
      <c r="I7192" s="3">
        <v>45406</v>
      </c>
      <c r="J7192" s="2"/>
      <c r="K7192" s="2">
        <v>0.56000000000000005</v>
      </c>
      <c r="L7192" s="2" t="str" cm="1">
        <f t="array" ref="L7192">_xlfn.SWITCH(TRUE,K7192&lt;2,"1 to 2 yrs",K7192&lt;5,"2 to 5 yrs",K7192&lt;10,"5 to 10 yrs",K7192&lt;20,"10 to 20 yrs","20+")</f>
        <v>1 to 2 yrs</v>
      </c>
      <c r="M7192" s="2">
        <v>69875</v>
      </c>
      <c r="N7192" s="4">
        <v>0.5</v>
      </c>
      <c r="O7192" s="5">
        <f t="shared" si="112"/>
        <v>104812.5</v>
      </c>
      <c r="P7192" s="2" t="s">
        <v>21</v>
      </c>
      <c r="Q7192" s="2">
        <v>1009</v>
      </c>
      <c r="R7192" s="2">
        <v>45</v>
      </c>
      <c r="S7192" s="2" t="s">
        <v>90</v>
      </c>
    </row>
    <row r="7193" spans="1:19" x14ac:dyDescent="0.3">
      <c r="A7193" s="2">
        <v>8192</v>
      </c>
      <c r="B7193" s="2" t="s">
        <v>177</v>
      </c>
      <c r="C7193" s="2" t="s">
        <v>24</v>
      </c>
      <c r="D7193" s="2">
        <v>32</v>
      </c>
      <c r="E7193" s="2" t="str" cm="1">
        <f t="array" ref="E7193">_xlfn.SWITCH(TRUE,D7193&lt;25,"18 to 25",D7193&lt;40,"25 to 40",D7193&lt;50,"40 to 50",D7193&lt;60,"50 to 60","60+")</f>
        <v>25 to 40</v>
      </c>
      <c r="F7193" s="2" t="s">
        <v>36</v>
      </c>
      <c r="G7193" s="2" t="s">
        <v>26</v>
      </c>
      <c r="H7193" s="2" t="s">
        <v>122</v>
      </c>
      <c r="I7193" s="3">
        <v>43953</v>
      </c>
      <c r="J7193" s="2"/>
      <c r="K7193" s="2">
        <v>4.54</v>
      </c>
      <c r="L7193" s="2" t="str" cm="1">
        <f t="array" ref="L7193">_xlfn.SWITCH(TRUE,K7193&lt;2,"1 to 2 yrs",K7193&lt;5,"2 to 5 yrs",K7193&lt;10,"5 to 10 yrs",K7193&lt;20,"10 to 20 yrs","20+")</f>
        <v>2 to 5 yrs</v>
      </c>
      <c r="M7193" s="2">
        <v>76292</v>
      </c>
      <c r="N7193" s="4">
        <v>0.25</v>
      </c>
      <c r="O7193" s="5">
        <f t="shared" si="112"/>
        <v>95365</v>
      </c>
      <c r="P7193" s="2" t="s">
        <v>28</v>
      </c>
      <c r="Q7193" s="2"/>
      <c r="R7193" s="2">
        <v>77</v>
      </c>
      <c r="S7193" s="2" t="s">
        <v>87</v>
      </c>
    </row>
    <row r="7194" spans="1:19" x14ac:dyDescent="0.3">
      <c r="A7194" s="2">
        <v>8193</v>
      </c>
      <c r="B7194" s="2" t="s">
        <v>981</v>
      </c>
      <c r="C7194" s="2" t="s">
        <v>24</v>
      </c>
      <c r="D7194" s="2">
        <v>37</v>
      </c>
      <c r="E7194" s="2" t="str" cm="1">
        <f t="array" ref="E7194">_xlfn.SWITCH(TRUE,D7194&lt;25,"18 to 25",D7194&lt;40,"25 to 40",D7194&lt;50,"40 to 50",D7194&lt;60,"50 to 60","60+")</f>
        <v>25 to 40</v>
      </c>
      <c r="F7194" s="2" t="s">
        <v>18</v>
      </c>
      <c r="G7194" s="2" t="s">
        <v>19</v>
      </c>
      <c r="H7194" s="2" t="s">
        <v>20</v>
      </c>
      <c r="I7194" s="3">
        <v>43539</v>
      </c>
      <c r="J7194" s="2"/>
      <c r="K7194" s="2">
        <v>5.68</v>
      </c>
      <c r="L7194" s="2" t="str" cm="1">
        <f t="array" ref="L7194">_xlfn.SWITCH(TRUE,K7194&lt;2,"1 to 2 yrs",K7194&lt;5,"2 to 5 yrs",K7194&lt;10,"5 to 10 yrs",K7194&lt;20,"10 to 20 yrs","20+")</f>
        <v>5 to 10 yrs</v>
      </c>
      <c r="M7194" s="2">
        <v>74335</v>
      </c>
      <c r="N7194" s="4">
        <v>0.15</v>
      </c>
      <c r="O7194" s="5">
        <f t="shared" si="112"/>
        <v>85485.25</v>
      </c>
      <c r="P7194" s="2" t="s">
        <v>28</v>
      </c>
      <c r="Q7194" s="2">
        <v>3784</v>
      </c>
      <c r="R7194" s="2">
        <v>50</v>
      </c>
      <c r="S7194" s="2" t="s">
        <v>34</v>
      </c>
    </row>
    <row r="7195" spans="1:19" x14ac:dyDescent="0.3">
      <c r="A7195" s="2">
        <v>8194</v>
      </c>
      <c r="B7195" s="2" t="s">
        <v>977</v>
      </c>
      <c r="C7195" s="2" t="s">
        <v>24</v>
      </c>
      <c r="D7195" s="2">
        <v>60</v>
      </c>
      <c r="E7195" s="2" t="str" cm="1">
        <f t="array" ref="E7195">_xlfn.SWITCH(TRUE,D7195&lt;25,"18 to 25",D7195&lt;40,"25 to 40",D7195&lt;50,"40 to 50",D7195&lt;60,"50 to 60","60+")</f>
        <v>60+</v>
      </c>
      <c r="F7195" s="2" t="s">
        <v>31</v>
      </c>
      <c r="G7195" s="2" t="s">
        <v>26</v>
      </c>
      <c r="H7195" s="2" t="s">
        <v>68</v>
      </c>
      <c r="I7195" s="3">
        <v>43738</v>
      </c>
      <c r="J7195" s="2"/>
      <c r="K7195" s="2">
        <v>5.13</v>
      </c>
      <c r="L7195" s="2" t="str" cm="1">
        <f t="array" ref="L7195">_xlfn.SWITCH(TRUE,K7195&lt;2,"1 to 2 yrs",K7195&lt;5,"2 to 5 yrs",K7195&lt;10,"5 to 10 yrs",K7195&lt;20,"10 to 20 yrs","20+")</f>
        <v>5 to 10 yrs</v>
      </c>
      <c r="M7195" s="2">
        <v>76094</v>
      </c>
      <c r="N7195" s="4">
        <v>0.25</v>
      </c>
      <c r="O7195" s="5">
        <f t="shared" si="112"/>
        <v>95117.5</v>
      </c>
      <c r="P7195" s="2" t="s">
        <v>42</v>
      </c>
      <c r="Q7195" s="2">
        <v>3723</v>
      </c>
      <c r="R7195" s="2">
        <v>91</v>
      </c>
      <c r="S7195" s="2" t="s">
        <v>43</v>
      </c>
    </row>
    <row r="7196" spans="1:19" x14ac:dyDescent="0.3">
      <c r="A7196" s="2">
        <v>8195</v>
      </c>
      <c r="B7196" s="2" t="s">
        <v>1579</v>
      </c>
      <c r="C7196" s="2" t="s">
        <v>17</v>
      </c>
      <c r="D7196" s="2">
        <v>45</v>
      </c>
      <c r="E7196" s="2" t="str" cm="1">
        <f t="array" ref="E7196">_xlfn.SWITCH(TRUE,D7196&lt;25,"18 to 25",D7196&lt;40,"25 to 40",D7196&lt;50,"40 to 50",D7196&lt;60,"50 to 60","60+")</f>
        <v>40 to 50</v>
      </c>
      <c r="F7196" s="2" t="s">
        <v>18</v>
      </c>
      <c r="G7196" s="2" t="s">
        <v>26</v>
      </c>
      <c r="H7196" s="2" t="s">
        <v>115</v>
      </c>
      <c r="I7196" s="3">
        <v>44950</v>
      </c>
      <c r="J7196" s="2"/>
      <c r="K7196" s="2">
        <v>1.81</v>
      </c>
      <c r="L7196" s="2" t="str" cm="1">
        <f t="array" ref="L7196">_xlfn.SWITCH(TRUE,K7196&lt;2,"1 to 2 yrs",K7196&lt;5,"2 to 5 yrs",K7196&lt;10,"5 to 10 yrs",K7196&lt;20,"10 to 20 yrs","20+")</f>
        <v>1 to 2 yrs</v>
      </c>
      <c r="M7196" s="2">
        <v>74708</v>
      </c>
      <c r="N7196" s="4">
        <v>0</v>
      </c>
      <c r="O7196" s="5">
        <f t="shared" si="112"/>
        <v>74708</v>
      </c>
      <c r="P7196" s="2" t="s">
        <v>58</v>
      </c>
      <c r="Q7196" s="2">
        <v>1056</v>
      </c>
      <c r="R7196" s="2">
        <v>98</v>
      </c>
      <c r="S7196" s="2" t="s">
        <v>59</v>
      </c>
    </row>
    <row r="7197" spans="1:19" x14ac:dyDescent="0.3">
      <c r="A7197" s="2">
        <v>8196</v>
      </c>
      <c r="B7197" s="2" t="s">
        <v>931</v>
      </c>
      <c r="C7197" s="2" t="s">
        <v>24</v>
      </c>
      <c r="D7197" s="2">
        <v>42</v>
      </c>
      <c r="E7197" s="2" t="str" cm="1">
        <f t="array" ref="E7197">_xlfn.SWITCH(TRUE,D7197&lt;25,"18 to 25",D7197&lt;40,"25 to 40",D7197&lt;50,"40 to 50",D7197&lt;60,"50 to 60","60+")</f>
        <v>40 to 50</v>
      </c>
      <c r="F7197" s="2" t="s">
        <v>36</v>
      </c>
      <c r="G7197" s="2" t="s">
        <v>19</v>
      </c>
      <c r="H7197" s="2" t="s">
        <v>211</v>
      </c>
      <c r="I7197" s="3">
        <v>44961</v>
      </c>
      <c r="J7197" s="2"/>
      <c r="K7197" s="2">
        <v>1.78</v>
      </c>
      <c r="L7197" s="2" t="str" cm="1">
        <f t="array" ref="L7197">_xlfn.SWITCH(TRUE,K7197&lt;2,"1 to 2 yrs",K7197&lt;5,"2 to 5 yrs",K7197&lt;10,"5 to 10 yrs",K7197&lt;20,"10 to 20 yrs","20+")</f>
        <v>1 to 2 yrs</v>
      </c>
      <c r="M7197" s="2">
        <v>74654</v>
      </c>
      <c r="N7197" s="4">
        <v>0.25</v>
      </c>
      <c r="O7197" s="5">
        <f t="shared" si="112"/>
        <v>93317.5</v>
      </c>
      <c r="P7197" s="2" t="s">
        <v>28</v>
      </c>
      <c r="Q7197" s="2">
        <v>6788</v>
      </c>
      <c r="R7197" s="2">
        <v>70</v>
      </c>
      <c r="S7197" s="2" t="s">
        <v>99</v>
      </c>
    </row>
    <row r="7198" spans="1:19" x14ac:dyDescent="0.3">
      <c r="A7198" s="2">
        <v>8197</v>
      </c>
      <c r="B7198" s="2" t="s">
        <v>167</v>
      </c>
      <c r="C7198" s="2" t="s">
        <v>17</v>
      </c>
      <c r="D7198" s="2">
        <v>44</v>
      </c>
      <c r="E7198" s="2" t="str" cm="1">
        <f t="array" ref="E7198">_xlfn.SWITCH(TRUE,D7198&lt;25,"18 to 25",D7198&lt;40,"25 to 40",D7198&lt;50,"40 to 50",D7198&lt;60,"50 to 60","60+")</f>
        <v>40 to 50</v>
      </c>
      <c r="F7198" s="2" t="s">
        <v>18</v>
      </c>
      <c r="G7198" s="2" t="s">
        <v>19</v>
      </c>
      <c r="H7198" s="2" t="s">
        <v>63</v>
      </c>
      <c r="I7198" s="3">
        <v>45128</v>
      </c>
      <c r="J7198" s="2"/>
      <c r="K7198" s="2">
        <v>1.33</v>
      </c>
      <c r="L7198" s="2" t="str" cm="1">
        <f t="array" ref="L7198">_xlfn.SWITCH(TRUE,K7198&lt;2,"1 to 2 yrs",K7198&lt;5,"2 to 5 yrs",K7198&lt;10,"5 to 10 yrs",K7198&lt;20,"10 to 20 yrs","20+")</f>
        <v>1 to 2 yrs</v>
      </c>
      <c r="M7198" s="2">
        <v>68935</v>
      </c>
      <c r="N7198" s="4">
        <v>0.5</v>
      </c>
      <c r="O7198" s="5">
        <f t="shared" si="112"/>
        <v>103402.5</v>
      </c>
      <c r="P7198" s="2" t="s">
        <v>28</v>
      </c>
      <c r="Q7198" s="2">
        <v>2482</v>
      </c>
      <c r="R7198" s="2">
        <v>5</v>
      </c>
      <c r="S7198" s="2" t="s">
        <v>38</v>
      </c>
    </row>
    <row r="7199" spans="1:19" x14ac:dyDescent="0.3">
      <c r="A7199" s="2">
        <v>8198</v>
      </c>
      <c r="B7199" s="2" t="s">
        <v>976</v>
      </c>
      <c r="C7199" s="2" t="s">
        <v>17</v>
      </c>
      <c r="D7199" s="2">
        <v>59</v>
      </c>
      <c r="E7199" s="2" t="str" cm="1">
        <f t="array" ref="E7199">_xlfn.SWITCH(TRUE,D7199&lt;25,"18 to 25",D7199&lt;40,"25 to 40",D7199&lt;50,"40 to 50",D7199&lt;60,"50 to 60","60+")</f>
        <v>50 to 60</v>
      </c>
      <c r="F7199" s="2" t="s">
        <v>18</v>
      </c>
      <c r="G7199" s="2" t="s">
        <v>19</v>
      </c>
      <c r="H7199" s="2" t="s">
        <v>63</v>
      </c>
      <c r="I7199" s="3">
        <v>45065</v>
      </c>
      <c r="J7199" s="2"/>
      <c r="K7199" s="2">
        <v>1.5</v>
      </c>
      <c r="L7199" s="2" t="str" cm="1">
        <f t="array" ref="L7199">_xlfn.SWITCH(TRUE,K7199&lt;2,"1 to 2 yrs",K7199&lt;5,"2 to 5 yrs",K7199&lt;10,"5 to 10 yrs",K7199&lt;20,"10 to 20 yrs","20+")</f>
        <v>1 to 2 yrs</v>
      </c>
      <c r="M7199" s="2">
        <v>75980</v>
      </c>
      <c r="N7199" s="4">
        <v>0.5</v>
      </c>
      <c r="O7199" s="5">
        <f t="shared" si="112"/>
        <v>113970</v>
      </c>
      <c r="P7199" s="2" t="s">
        <v>28</v>
      </c>
      <c r="Q7199" s="2"/>
      <c r="R7199" s="2">
        <v>29</v>
      </c>
      <c r="S7199" s="2" t="s">
        <v>117</v>
      </c>
    </row>
    <row r="7200" spans="1:19" x14ac:dyDescent="0.3">
      <c r="A7200" s="2">
        <v>8199</v>
      </c>
      <c r="B7200" s="2" t="s">
        <v>1291</v>
      </c>
      <c r="C7200" s="2" t="s">
        <v>24</v>
      </c>
      <c r="D7200" s="2">
        <v>29</v>
      </c>
      <c r="E7200" s="2" t="str" cm="1">
        <f t="array" ref="E7200">_xlfn.SWITCH(TRUE,D7200&lt;25,"18 to 25",D7200&lt;40,"25 to 40",D7200&lt;50,"40 to 50",D7200&lt;60,"50 to 60","60+")</f>
        <v>25 to 40</v>
      </c>
      <c r="F7200" s="2" t="s">
        <v>56</v>
      </c>
      <c r="G7200" s="2" t="s">
        <v>26</v>
      </c>
      <c r="H7200" s="2" t="s">
        <v>61</v>
      </c>
      <c r="I7200" s="3">
        <v>42688</v>
      </c>
      <c r="J7200" s="2"/>
      <c r="K7200" s="2">
        <v>8.01</v>
      </c>
      <c r="L7200" s="2" t="str" cm="1">
        <f t="array" ref="L7200">_xlfn.SWITCH(TRUE,K7200&lt;2,"1 to 2 yrs",K7200&lt;5,"2 to 5 yrs",K7200&lt;10,"5 to 10 yrs",K7200&lt;20,"10 to 20 yrs","20+")</f>
        <v>5 to 10 yrs</v>
      </c>
      <c r="M7200" s="2">
        <v>123806</v>
      </c>
      <c r="N7200" s="4">
        <v>0.15</v>
      </c>
      <c r="O7200" s="5">
        <f t="shared" si="112"/>
        <v>142376.9</v>
      </c>
      <c r="P7200" s="2" t="s">
        <v>58</v>
      </c>
      <c r="Q7200" s="2">
        <v>3818</v>
      </c>
      <c r="R7200" s="2">
        <v>15</v>
      </c>
      <c r="S7200" s="2" t="s">
        <v>103</v>
      </c>
    </row>
    <row r="7201" spans="1:19" x14ac:dyDescent="0.3">
      <c r="A7201" s="2">
        <v>8200</v>
      </c>
      <c r="B7201" s="2" t="s">
        <v>153</v>
      </c>
      <c r="C7201" s="2" t="s">
        <v>17</v>
      </c>
      <c r="D7201" s="2">
        <v>28</v>
      </c>
      <c r="E7201" s="2" t="str" cm="1">
        <f t="array" ref="E7201">_xlfn.SWITCH(TRUE,D7201&lt;25,"18 to 25",D7201&lt;40,"25 to 40",D7201&lt;50,"40 to 50",D7201&lt;60,"50 to 60","60+")</f>
        <v>25 to 40</v>
      </c>
      <c r="F7201" s="2" t="s">
        <v>56</v>
      </c>
      <c r="G7201" s="2" t="s">
        <v>32</v>
      </c>
      <c r="H7201" s="2" t="s">
        <v>57</v>
      </c>
      <c r="I7201" s="3">
        <v>45122</v>
      </c>
      <c r="J7201" s="2"/>
      <c r="K7201" s="2">
        <v>1.34</v>
      </c>
      <c r="L7201" s="2" t="str" cm="1">
        <f t="array" ref="L7201">_xlfn.SWITCH(TRUE,K7201&lt;2,"1 to 2 yrs",K7201&lt;5,"2 to 5 yrs",K7201&lt;10,"5 to 10 yrs",K7201&lt;20,"10 to 20 yrs","20+")</f>
        <v>1 to 2 yrs</v>
      </c>
      <c r="M7201" s="2">
        <v>98599</v>
      </c>
      <c r="N7201" s="4">
        <v>0.15</v>
      </c>
      <c r="O7201" s="5">
        <f t="shared" si="112"/>
        <v>113388.85</v>
      </c>
      <c r="P7201" s="2" t="s">
        <v>42</v>
      </c>
      <c r="Q7201" s="2">
        <v>1377</v>
      </c>
      <c r="R7201" s="2">
        <v>56</v>
      </c>
      <c r="S7201" s="2" t="s">
        <v>99</v>
      </c>
    </row>
    <row r="7202" spans="1:19" x14ac:dyDescent="0.3">
      <c r="A7202" s="2">
        <v>8201</v>
      </c>
      <c r="B7202" s="2" t="s">
        <v>870</v>
      </c>
      <c r="C7202" s="2" t="s">
        <v>24</v>
      </c>
      <c r="D7202" s="2">
        <v>23</v>
      </c>
      <c r="E7202" s="2" t="str" cm="1">
        <f t="array" ref="E7202">_xlfn.SWITCH(TRUE,D7202&lt;25,"18 to 25",D7202&lt;40,"25 to 40",D7202&lt;50,"40 to 50",D7202&lt;60,"50 to 60","60+")</f>
        <v>18 to 25</v>
      </c>
      <c r="F7202" s="2" t="s">
        <v>31</v>
      </c>
      <c r="G7202" s="2" t="s">
        <v>19</v>
      </c>
      <c r="H7202" s="2" t="s">
        <v>106</v>
      </c>
      <c r="I7202" s="3">
        <v>43747</v>
      </c>
      <c r="J7202" s="2"/>
      <c r="K7202" s="2">
        <v>5.1100000000000003</v>
      </c>
      <c r="L7202" s="2" t="str" cm="1">
        <f t="array" ref="L7202">_xlfn.SWITCH(TRUE,K7202&lt;2,"1 to 2 yrs",K7202&lt;5,"2 to 5 yrs",K7202&lt;10,"5 to 10 yrs",K7202&lt;20,"10 to 20 yrs","20+")</f>
        <v>5 to 10 yrs</v>
      </c>
      <c r="M7202" s="2">
        <v>72729</v>
      </c>
      <c r="N7202" s="4">
        <v>0.15</v>
      </c>
      <c r="O7202" s="5">
        <f t="shared" si="112"/>
        <v>83638.350000000006</v>
      </c>
      <c r="P7202" s="2" t="s">
        <v>28</v>
      </c>
      <c r="Q7202" s="2">
        <v>3083</v>
      </c>
      <c r="R7202" s="2">
        <v>64</v>
      </c>
      <c r="S7202" s="2" t="s">
        <v>77</v>
      </c>
    </row>
    <row r="7203" spans="1:19" x14ac:dyDescent="0.3">
      <c r="A7203" s="2">
        <v>8202</v>
      </c>
      <c r="B7203" s="2" t="s">
        <v>1060</v>
      </c>
      <c r="C7203" s="2" t="s">
        <v>17</v>
      </c>
      <c r="D7203" s="2">
        <v>51</v>
      </c>
      <c r="E7203" s="2" t="str" cm="1">
        <f t="array" ref="E7203">_xlfn.SWITCH(TRUE,D7203&lt;25,"18 to 25",D7203&lt;40,"25 to 40",D7203&lt;50,"40 to 50",D7203&lt;60,"50 to 60","60+")</f>
        <v>50 to 60</v>
      </c>
      <c r="F7203" s="2" t="s">
        <v>92</v>
      </c>
      <c r="G7203" s="2" t="s">
        <v>32</v>
      </c>
      <c r="H7203" s="2" t="s">
        <v>93</v>
      </c>
      <c r="I7203" s="3">
        <v>43059</v>
      </c>
      <c r="J7203" s="2"/>
      <c r="K7203" s="2">
        <v>6.99</v>
      </c>
      <c r="L7203" s="2" t="str" cm="1">
        <f t="array" ref="L7203">_xlfn.SWITCH(TRUE,K7203&lt;2,"1 to 2 yrs",K7203&lt;5,"2 to 5 yrs",K7203&lt;10,"5 to 10 yrs",K7203&lt;20,"10 to 20 yrs","20+")</f>
        <v>5 to 10 yrs</v>
      </c>
      <c r="M7203" s="2">
        <v>78566</v>
      </c>
      <c r="N7203" s="4">
        <v>0.25</v>
      </c>
      <c r="O7203" s="5">
        <f t="shared" si="112"/>
        <v>98207.5</v>
      </c>
      <c r="P7203" s="2" t="s">
        <v>58</v>
      </c>
      <c r="Q7203" s="2">
        <v>6944</v>
      </c>
      <c r="R7203" s="2">
        <v>60</v>
      </c>
      <c r="S7203" s="2" t="s">
        <v>29</v>
      </c>
    </row>
    <row r="7204" spans="1:19" x14ac:dyDescent="0.3">
      <c r="A7204" s="2">
        <v>8203</v>
      </c>
      <c r="B7204" s="2" t="s">
        <v>344</v>
      </c>
      <c r="C7204" s="2" t="s">
        <v>24</v>
      </c>
      <c r="D7204" s="2">
        <v>34</v>
      </c>
      <c r="E7204" s="2" t="str" cm="1">
        <f t="array" ref="E7204">_xlfn.SWITCH(TRUE,D7204&lt;25,"18 to 25",D7204&lt;40,"25 to 40",D7204&lt;50,"40 to 50",D7204&lt;60,"50 to 60","60+")</f>
        <v>25 to 40</v>
      </c>
      <c r="F7204" s="2" t="s">
        <v>50</v>
      </c>
      <c r="G7204" s="2" t="s">
        <v>32</v>
      </c>
      <c r="H7204" s="2" t="s">
        <v>101</v>
      </c>
      <c r="I7204" s="3">
        <v>42420</v>
      </c>
      <c r="J7204" s="2"/>
      <c r="K7204" s="2">
        <v>8.74</v>
      </c>
      <c r="L7204" s="2" t="str" cm="1">
        <f t="array" ref="L7204">_xlfn.SWITCH(TRUE,K7204&lt;2,"1 to 2 yrs",K7204&lt;5,"2 to 5 yrs",K7204&lt;10,"5 to 10 yrs",K7204&lt;20,"10 to 20 yrs","20+")</f>
        <v>5 to 10 yrs</v>
      </c>
      <c r="M7204" s="2">
        <v>118057</v>
      </c>
      <c r="N7204" s="4">
        <v>0.2</v>
      </c>
      <c r="O7204" s="5">
        <f t="shared" si="112"/>
        <v>141668.4</v>
      </c>
      <c r="P7204" s="2" t="s">
        <v>58</v>
      </c>
      <c r="Q7204" s="2">
        <v>1505</v>
      </c>
      <c r="R7204" s="2">
        <v>16</v>
      </c>
      <c r="S7204" s="2" t="s">
        <v>54</v>
      </c>
    </row>
    <row r="7205" spans="1:19" x14ac:dyDescent="0.3">
      <c r="A7205" s="2">
        <v>8204</v>
      </c>
      <c r="B7205" s="2" t="s">
        <v>1539</v>
      </c>
      <c r="C7205" s="2" t="s">
        <v>24</v>
      </c>
      <c r="D7205" s="2">
        <v>44</v>
      </c>
      <c r="E7205" s="2" t="str" cm="1">
        <f t="array" ref="E7205">_xlfn.SWITCH(TRUE,D7205&lt;25,"18 to 25",D7205&lt;40,"25 to 40",D7205&lt;50,"40 to 50",D7205&lt;60,"50 to 60","60+")</f>
        <v>40 to 50</v>
      </c>
      <c r="F7205" s="2" t="s">
        <v>18</v>
      </c>
      <c r="G7205" s="2" t="s">
        <v>26</v>
      </c>
      <c r="H7205" s="2" t="s">
        <v>216</v>
      </c>
      <c r="I7205" s="3">
        <v>42716</v>
      </c>
      <c r="J7205" s="2"/>
      <c r="K7205" s="2">
        <v>7.93</v>
      </c>
      <c r="L7205" s="2" t="str" cm="1">
        <f t="array" ref="L7205">_xlfn.SWITCH(TRUE,K7205&lt;2,"1 to 2 yrs",K7205&lt;5,"2 to 5 yrs",K7205&lt;10,"5 to 10 yrs",K7205&lt;20,"10 to 20 yrs","20+")</f>
        <v>5 to 10 yrs</v>
      </c>
      <c r="M7205" s="2">
        <v>90261</v>
      </c>
      <c r="N7205" s="4">
        <v>0.1</v>
      </c>
      <c r="O7205" s="5">
        <f t="shared" si="112"/>
        <v>99287.1</v>
      </c>
      <c r="P7205" s="2" t="s">
        <v>58</v>
      </c>
      <c r="Q7205" s="2">
        <v>3901</v>
      </c>
      <c r="R7205" s="2">
        <v>62</v>
      </c>
      <c r="S7205" s="2" t="s">
        <v>77</v>
      </c>
    </row>
    <row r="7206" spans="1:19" x14ac:dyDescent="0.3">
      <c r="A7206" s="2">
        <v>8205</v>
      </c>
      <c r="B7206" s="2" t="s">
        <v>186</v>
      </c>
      <c r="C7206" s="2" t="s">
        <v>24</v>
      </c>
      <c r="D7206" s="2">
        <v>50</v>
      </c>
      <c r="E7206" s="2" t="str" cm="1">
        <f t="array" ref="E7206">_xlfn.SWITCH(TRUE,D7206&lt;25,"18 to 25",D7206&lt;40,"25 to 40",D7206&lt;50,"40 to 50",D7206&lt;60,"50 to 60","60+")</f>
        <v>50 to 60</v>
      </c>
      <c r="F7206" s="2" t="s">
        <v>92</v>
      </c>
      <c r="G7206" s="2" t="s">
        <v>26</v>
      </c>
      <c r="H7206" s="2" t="s">
        <v>108</v>
      </c>
      <c r="I7206" s="3">
        <v>45090</v>
      </c>
      <c r="J7206" s="2"/>
      <c r="K7206" s="2">
        <v>1.43</v>
      </c>
      <c r="L7206" s="2" t="str" cm="1">
        <f t="array" ref="L7206">_xlfn.SWITCH(TRUE,K7206&lt;2,"1 to 2 yrs",K7206&lt;5,"2 to 5 yrs",K7206&lt;10,"5 to 10 yrs",K7206&lt;20,"10 to 20 yrs","20+")</f>
        <v>1 to 2 yrs</v>
      </c>
      <c r="M7206" s="2">
        <v>59444</v>
      </c>
      <c r="N7206" s="4">
        <v>0.5</v>
      </c>
      <c r="O7206" s="5">
        <f t="shared" si="112"/>
        <v>89166</v>
      </c>
      <c r="P7206" s="2" t="s">
        <v>42</v>
      </c>
      <c r="Q7206" s="2"/>
      <c r="R7206" s="2">
        <v>6</v>
      </c>
      <c r="S7206" s="2" t="s">
        <v>79</v>
      </c>
    </row>
    <row r="7207" spans="1:19" x14ac:dyDescent="0.3">
      <c r="A7207" s="2">
        <v>8206</v>
      </c>
      <c r="B7207" s="2" t="s">
        <v>988</v>
      </c>
      <c r="C7207" s="2" t="s">
        <v>17</v>
      </c>
      <c r="D7207" s="2">
        <v>59</v>
      </c>
      <c r="E7207" s="2" t="str" cm="1">
        <f t="array" ref="E7207">_xlfn.SWITCH(TRUE,D7207&lt;25,"18 to 25",D7207&lt;40,"25 to 40",D7207&lt;50,"40 to 50",D7207&lt;60,"50 to 60","60+")</f>
        <v>50 to 60</v>
      </c>
      <c r="F7207" s="2" t="s">
        <v>36</v>
      </c>
      <c r="G7207" s="2" t="s">
        <v>19</v>
      </c>
      <c r="H7207" s="2" t="s">
        <v>150</v>
      </c>
      <c r="I7207" s="3">
        <v>43742</v>
      </c>
      <c r="J7207" s="2"/>
      <c r="K7207" s="2">
        <v>5.12</v>
      </c>
      <c r="L7207" s="2" t="str" cm="1">
        <f t="array" ref="L7207">_xlfn.SWITCH(TRUE,K7207&lt;2,"1 to 2 yrs",K7207&lt;5,"2 to 5 yrs",K7207&lt;10,"5 to 10 yrs",K7207&lt;20,"10 to 20 yrs","20+")</f>
        <v>5 to 10 yrs</v>
      </c>
      <c r="M7207" s="2">
        <v>67290</v>
      </c>
      <c r="N7207" s="4">
        <v>0.15</v>
      </c>
      <c r="O7207" s="5">
        <f t="shared" si="112"/>
        <v>77383.5</v>
      </c>
      <c r="P7207" s="2" t="s">
        <v>28</v>
      </c>
      <c r="Q7207" s="2">
        <v>2929</v>
      </c>
      <c r="R7207" s="2">
        <v>34</v>
      </c>
      <c r="S7207" s="2" t="s">
        <v>38</v>
      </c>
    </row>
    <row r="7208" spans="1:19" x14ac:dyDescent="0.3">
      <c r="A7208" s="2">
        <v>8207</v>
      </c>
      <c r="B7208" s="2" t="s">
        <v>1292</v>
      </c>
      <c r="C7208" s="2" t="s">
        <v>24</v>
      </c>
      <c r="D7208" s="2">
        <v>58</v>
      </c>
      <c r="E7208" s="2" t="str" cm="1">
        <f t="array" ref="E7208">_xlfn.SWITCH(TRUE,D7208&lt;25,"18 to 25",D7208&lt;40,"25 to 40",D7208&lt;50,"40 to 50",D7208&lt;60,"50 to 60","60+")</f>
        <v>50 to 60</v>
      </c>
      <c r="F7208" s="2" t="s">
        <v>75</v>
      </c>
      <c r="G7208" s="2" t="s">
        <v>19</v>
      </c>
      <c r="H7208" s="2" t="s">
        <v>76</v>
      </c>
      <c r="I7208" s="3">
        <v>42122</v>
      </c>
      <c r="J7208" s="3">
        <v>42918</v>
      </c>
      <c r="K7208" s="2">
        <v>2.1800000000000002</v>
      </c>
      <c r="L7208" s="2" t="str" cm="1">
        <f t="array" ref="L7208">_xlfn.SWITCH(TRUE,K7208&lt;2,"1 to 2 yrs",K7208&lt;5,"2 to 5 yrs",K7208&lt;10,"5 to 10 yrs",K7208&lt;20,"10 to 20 yrs","20+")</f>
        <v>2 to 5 yrs</v>
      </c>
      <c r="M7208" s="2">
        <v>81440</v>
      </c>
      <c r="N7208" s="4">
        <v>0.15</v>
      </c>
      <c r="O7208" s="5">
        <f t="shared" si="112"/>
        <v>93656</v>
      </c>
      <c r="P7208" s="2" t="s">
        <v>42</v>
      </c>
      <c r="Q7208" s="2"/>
      <c r="R7208" s="2">
        <v>68</v>
      </c>
      <c r="S7208" s="2" t="s">
        <v>54</v>
      </c>
    </row>
    <row r="7209" spans="1:19" x14ac:dyDescent="0.3">
      <c r="A7209" s="2">
        <v>8208</v>
      </c>
      <c r="B7209" s="2" t="s">
        <v>1580</v>
      </c>
      <c r="C7209" s="2" t="s">
        <v>17</v>
      </c>
      <c r="D7209" s="2">
        <v>41</v>
      </c>
      <c r="E7209" s="2" t="str" cm="1">
        <f t="array" ref="E7209">_xlfn.SWITCH(TRUE,D7209&lt;25,"18 to 25",D7209&lt;40,"25 to 40",D7209&lt;50,"40 to 50",D7209&lt;60,"50 to 60","60+")</f>
        <v>40 to 50</v>
      </c>
      <c r="F7209" s="2" t="s">
        <v>50</v>
      </c>
      <c r="G7209" s="2" t="s">
        <v>19</v>
      </c>
      <c r="H7209" s="2" t="s">
        <v>141</v>
      </c>
      <c r="I7209" s="3">
        <v>44109</v>
      </c>
      <c r="J7209" s="2"/>
      <c r="K7209" s="2">
        <v>4.1100000000000003</v>
      </c>
      <c r="L7209" s="2" t="str" cm="1">
        <f t="array" ref="L7209">_xlfn.SWITCH(TRUE,K7209&lt;2,"1 to 2 yrs",K7209&lt;5,"2 to 5 yrs",K7209&lt;10,"5 to 10 yrs",K7209&lt;20,"10 to 20 yrs","20+")</f>
        <v>2 to 5 yrs</v>
      </c>
      <c r="M7209" s="2">
        <v>103360</v>
      </c>
      <c r="N7209" s="4">
        <v>0.2</v>
      </c>
      <c r="O7209" s="5">
        <f t="shared" si="112"/>
        <v>124032</v>
      </c>
      <c r="P7209" s="2" t="s">
        <v>42</v>
      </c>
      <c r="Q7209" s="2">
        <v>1801</v>
      </c>
      <c r="R7209" s="2">
        <v>90</v>
      </c>
      <c r="S7209" s="2" t="s">
        <v>103</v>
      </c>
    </row>
    <row r="7210" spans="1:19" x14ac:dyDescent="0.3">
      <c r="A7210" s="2">
        <v>8209</v>
      </c>
      <c r="B7210" s="2" t="s">
        <v>809</v>
      </c>
      <c r="C7210" s="2" t="s">
        <v>24</v>
      </c>
      <c r="D7210" s="2">
        <v>54</v>
      </c>
      <c r="E7210" s="2" t="str" cm="1">
        <f t="array" ref="E7210">_xlfn.SWITCH(TRUE,D7210&lt;25,"18 to 25",D7210&lt;40,"25 to 40",D7210&lt;50,"40 to 50",D7210&lt;60,"50 to 60","60+")</f>
        <v>50 to 60</v>
      </c>
      <c r="F7210" s="2" t="s">
        <v>46</v>
      </c>
      <c r="G7210" s="2" t="s">
        <v>26</v>
      </c>
      <c r="H7210" s="2" t="s">
        <v>110</v>
      </c>
      <c r="I7210" s="3">
        <v>43059</v>
      </c>
      <c r="J7210" s="2"/>
      <c r="K7210" s="2">
        <v>6.99</v>
      </c>
      <c r="L7210" s="2" t="str" cm="1">
        <f t="array" ref="L7210">_xlfn.SWITCH(TRUE,K7210&lt;2,"1 to 2 yrs",K7210&lt;5,"2 to 5 yrs",K7210&lt;10,"5 to 10 yrs",K7210&lt;20,"10 to 20 yrs","20+")</f>
        <v>5 to 10 yrs</v>
      </c>
      <c r="M7210" s="2">
        <v>111139</v>
      </c>
      <c r="N7210" s="4">
        <v>0.1</v>
      </c>
      <c r="O7210" s="5">
        <f t="shared" si="112"/>
        <v>122252.9</v>
      </c>
      <c r="P7210" s="2" t="s">
        <v>42</v>
      </c>
      <c r="Q7210" s="2">
        <v>2943</v>
      </c>
      <c r="R7210" s="2">
        <v>29</v>
      </c>
      <c r="S7210" s="2" t="s">
        <v>90</v>
      </c>
    </row>
    <row r="7211" spans="1:19" x14ac:dyDescent="0.3">
      <c r="A7211" s="2">
        <v>8210</v>
      </c>
      <c r="B7211" s="2" t="s">
        <v>453</v>
      </c>
      <c r="C7211" s="2" t="s">
        <v>17</v>
      </c>
      <c r="D7211" s="2">
        <v>50</v>
      </c>
      <c r="E7211" s="2" t="str" cm="1">
        <f t="array" ref="E7211">_xlfn.SWITCH(TRUE,D7211&lt;25,"18 to 25",D7211&lt;40,"25 to 40",D7211&lt;50,"40 to 50",D7211&lt;60,"50 to 60","60+")</f>
        <v>50 to 60</v>
      </c>
      <c r="F7211" s="2" t="s">
        <v>50</v>
      </c>
      <c r="G7211" s="2" t="s">
        <v>26</v>
      </c>
      <c r="H7211" s="2" t="s">
        <v>101</v>
      </c>
      <c r="I7211" s="3">
        <v>44158</v>
      </c>
      <c r="J7211" s="2"/>
      <c r="K7211" s="2">
        <v>3.98</v>
      </c>
      <c r="L7211" s="2" t="str" cm="1">
        <f t="array" ref="L7211">_xlfn.SWITCH(TRUE,K7211&lt;2,"1 to 2 yrs",K7211&lt;5,"2 to 5 yrs",K7211&lt;10,"5 to 10 yrs",K7211&lt;20,"10 to 20 yrs","20+")</f>
        <v>2 to 5 yrs</v>
      </c>
      <c r="M7211" s="2">
        <v>96942</v>
      </c>
      <c r="N7211" s="4">
        <v>0.2</v>
      </c>
      <c r="O7211" s="5">
        <f t="shared" si="112"/>
        <v>116330.4</v>
      </c>
      <c r="P7211" s="2" t="s">
        <v>28</v>
      </c>
      <c r="Q7211" s="2">
        <v>1248</v>
      </c>
      <c r="R7211" s="2">
        <v>43</v>
      </c>
      <c r="S7211" s="2" t="s">
        <v>38</v>
      </c>
    </row>
    <row r="7212" spans="1:19" x14ac:dyDescent="0.3">
      <c r="A7212" s="2">
        <v>8211</v>
      </c>
      <c r="B7212" s="2" t="s">
        <v>148</v>
      </c>
      <c r="C7212" s="2" t="s">
        <v>17</v>
      </c>
      <c r="D7212" s="2">
        <v>36</v>
      </c>
      <c r="E7212" s="2" t="str" cm="1">
        <f t="array" ref="E7212">_xlfn.SWITCH(TRUE,D7212&lt;25,"18 to 25",D7212&lt;40,"25 to 40",D7212&lt;50,"40 to 50",D7212&lt;60,"50 to 60","60+")</f>
        <v>25 to 40</v>
      </c>
      <c r="F7212" s="2" t="s">
        <v>18</v>
      </c>
      <c r="G7212" s="2" t="s">
        <v>32</v>
      </c>
      <c r="H7212" s="2" t="s">
        <v>63</v>
      </c>
      <c r="I7212" s="3">
        <v>42490</v>
      </c>
      <c r="J7212" s="2"/>
      <c r="K7212" s="2">
        <v>8.5500000000000007</v>
      </c>
      <c r="L7212" s="2" t="str" cm="1">
        <f t="array" ref="L7212">_xlfn.SWITCH(TRUE,K7212&lt;2,"1 to 2 yrs",K7212&lt;5,"2 to 5 yrs",K7212&lt;10,"5 to 10 yrs",K7212&lt;20,"10 to 20 yrs","20+")</f>
        <v>5 to 10 yrs</v>
      </c>
      <c r="M7212" s="2">
        <v>93128</v>
      </c>
      <c r="N7212" s="4">
        <v>0</v>
      </c>
      <c r="O7212" s="5">
        <f t="shared" si="112"/>
        <v>93128</v>
      </c>
      <c r="P7212" s="2" t="s">
        <v>58</v>
      </c>
      <c r="Q7212" s="2">
        <v>3969</v>
      </c>
      <c r="R7212" s="2">
        <v>98</v>
      </c>
      <c r="S7212" s="2" t="s">
        <v>99</v>
      </c>
    </row>
    <row r="7213" spans="1:19" x14ac:dyDescent="0.3">
      <c r="A7213" s="2">
        <v>8212</v>
      </c>
      <c r="B7213" s="2" t="s">
        <v>806</v>
      </c>
      <c r="C7213" s="2" t="s">
        <v>24</v>
      </c>
      <c r="D7213" s="2">
        <v>44</v>
      </c>
      <c r="E7213" s="2" t="str" cm="1">
        <f t="array" ref="E7213">_xlfn.SWITCH(TRUE,D7213&lt;25,"18 to 25",D7213&lt;40,"25 to 40",D7213&lt;50,"40 to 50",D7213&lt;60,"50 to 60","60+")</f>
        <v>40 to 50</v>
      </c>
      <c r="F7213" s="2" t="s">
        <v>31</v>
      </c>
      <c r="G7213" s="2" t="s">
        <v>26</v>
      </c>
      <c r="H7213" s="2" t="s">
        <v>68</v>
      </c>
      <c r="I7213" s="3">
        <v>44098</v>
      </c>
      <c r="J7213" s="2"/>
      <c r="K7213" s="2">
        <v>4.1500000000000004</v>
      </c>
      <c r="L7213" s="2" t="str" cm="1">
        <f t="array" ref="L7213">_xlfn.SWITCH(TRUE,K7213&lt;2,"1 to 2 yrs",K7213&lt;5,"2 to 5 yrs",K7213&lt;10,"5 to 10 yrs",K7213&lt;20,"10 to 20 yrs","20+")</f>
        <v>2 to 5 yrs</v>
      </c>
      <c r="M7213" s="2">
        <v>67271</v>
      </c>
      <c r="N7213" s="4">
        <v>0.2</v>
      </c>
      <c r="O7213" s="5">
        <f t="shared" si="112"/>
        <v>80725.2</v>
      </c>
      <c r="P7213" s="2" t="s">
        <v>28</v>
      </c>
      <c r="Q7213" s="2">
        <v>6198</v>
      </c>
      <c r="R7213" s="2">
        <v>79</v>
      </c>
      <c r="S7213" s="2" t="s">
        <v>52</v>
      </c>
    </row>
    <row r="7214" spans="1:19" x14ac:dyDescent="0.3">
      <c r="A7214" s="2">
        <v>8213</v>
      </c>
      <c r="B7214" s="2" t="s">
        <v>317</v>
      </c>
      <c r="C7214" s="2" t="s">
        <v>24</v>
      </c>
      <c r="D7214" s="2">
        <v>63</v>
      </c>
      <c r="E7214" s="2" t="str" cm="1">
        <f t="array" ref="E7214">_xlfn.SWITCH(TRUE,D7214&lt;25,"18 to 25",D7214&lt;40,"25 to 40",D7214&lt;50,"40 to 50",D7214&lt;60,"50 to 60","60+")</f>
        <v>60+</v>
      </c>
      <c r="F7214" s="2" t="s">
        <v>31</v>
      </c>
      <c r="G7214" s="2" t="s">
        <v>19</v>
      </c>
      <c r="H7214" s="2" t="s">
        <v>68</v>
      </c>
      <c r="I7214" s="3">
        <v>45214</v>
      </c>
      <c r="J7214" s="2"/>
      <c r="K7214" s="2">
        <v>1.0900000000000001</v>
      </c>
      <c r="L7214" s="2" t="str" cm="1">
        <f t="array" ref="L7214">_xlfn.SWITCH(TRUE,K7214&lt;2,"1 to 2 yrs",K7214&lt;5,"2 to 5 yrs",K7214&lt;10,"5 to 10 yrs",K7214&lt;20,"10 to 20 yrs","20+")</f>
        <v>1 to 2 yrs</v>
      </c>
      <c r="M7214" s="2">
        <v>49079</v>
      </c>
      <c r="N7214" s="4">
        <v>0.2</v>
      </c>
      <c r="O7214" s="5">
        <f t="shared" si="112"/>
        <v>58894.8</v>
      </c>
      <c r="P7214" s="2" t="s">
        <v>28</v>
      </c>
      <c r="Q7214" s="2">
        <v>1434</v>
      </c>
      <c r="R7214" s="2">
        <v>5</v>
      </c>
      <c r="S7214" s="2" t="s">
        <v>59</v>
      </c>
    </row>
    <row r="7215" spans="1:19" x14ac:dyDescent="0.3">
      <c r="A7215" s="2">
        <v>8214</v>
      </c>
      <c r="B7215" s="2" t="s">
        <v>1049</v>
      </c>
      <c r="C7215" s="2" t="s">
        <v>24</v>
      </c>
      <c r="D7215" s="2">
        <v>24</v>
      </c>
      <c r="E7215" s="2" t="str" cm="1">
        <f t="array" ref="E7215">_xlfn.SWITCH(TRUE,D7215&lt;25,"18 to 25",D7215&lt;40,"25 to 40",D7215&lt;50,"40 to 50",D7215&lt;60,"50 to 60","60+")</f>
        <v>18 to 25</v>
      </c>
      <c r="F7215" s="2" t="s">
        <v>18</v>
      </c>
      <c r="G7215" s="2" t="s">
        <v>19</v>
      </c>
      <c r="H7215" s="2" t="s">
        <v>115</v>
      </c>
      <c r="I7215" s="3">
        <v>44687</v>
      </c>
      <c r="J7215" s="2"/>
      <c r="K7215" s="2">
        <v>2.5299999999999998</v>
      </c>
      <c r="L7215" s="2" t="str" cm="1">
        <f t="array" ref="L7215">_xlfn.SWITCH(TRUE,K7215&lt;2,"1 to 2 yrs",K7215&lt;5,"2 to 5 yrs",K7215&lt;10,"5 to 10 yrs",K7215&lt;20,"10 to 20 yrs","20+")</f>
        <v>2 to 5 yrs</v>
      </c>
      <c r="M7215" s="2">
        <v>80808</v>
      </c>
      <c r="N7215" s="4">
        <v>0.1</v>
      </c>
      <c r="O7215" s="5">
        <f t="shared" si="112"/>
        <v>88888.8</v>
      </c>
      <c r="P7215" s="2" t="s">
        <v>28</v>
      </c>
      <c r="Q7215" s="2">
        <v>3261</v>
      </c>
      <c r="R7215" s="2">
        <v>79</v>
      </c>
      <c r="S7215" s="2" t="s">
        <v>54</v>
      </c>
    </row>
    <row r="7216" spans="1:19" x14ac:dyDescent="0.3">
      <c r="A7216" s="2">
        <v>8215</v>
      </c>
      <c r="B7216" s="2" t="s">
        <v>690</v>
      </c>
      <c r="C7216" s="2" t="s">
        <v>24</v>
      </c>
      <c r="D7216" s="2">
        <v>58</v>
      </c>
      <c r="E7216" s="2" t="str" cm="1">
        <f t="array" ref="E7216">_xlfn.SWITCH(TRUE,D7216&lt;25,"18 to 25",D7216&lt;40,"25 to 40",D7216&lt;50,"40 to 50",D7216&lt;60,"50 to 60","60+")</f>
        <v>50 to 60</v>
      </c>
      <c r="F7216" s="2" t="s">
        <v>18</v>
      </c>
      <c r="G7216" s="2" t="s">
        <v>19</v>
      </c>
      <c r="H7216" s="2" t="s">
        <v>63</v>
      </c>
      <c r="I7216" s="3">
        <v>43815</v>
      </c>
      <c r="J7216" s="2"/>
      <c r="K7216" s="2">
        <v>4.92</v>
      </c>
      <c r="L7216" s="2" t="str" cm="1">
        <f t="array" ref="L7216">_xlfn.SWITCH(TRUE,K7216&lt;2,"1 to 2 yrs",K7216&lt;5,"2 to 5 yrs",K7216&lt;10,"5 to 10 yrs",K7216&lt;20,"10 to 20 yrs","20+")</f>
        <v>2 to 5 yrs</v>
      </c>
      <c r="M7216" s="2">
        <v>82244</v>
      </c>
      <c r="N7216" s="4">
        <v>0.25</v>
      </c>
      <c r="O7216" s="5">
        <f t="shared" si="112"/>
        <v>102805</v>
      </c>
      <c r="P7216" s="2" t="s">
        <v>58</v>
      </c>
      <c r="Q7216" s="2">
        <v>5830</v>
      </c>
      <c r="R7216" s="2">
        <v>55</v>
      </c>
      <c r="S7216" s="2" t="s">
        <v>84</v>
      </c>
    </row>
    <row r="7217" spans="1:19" x14ac:dyDescent="0.3">
      <c r="A7217" s="2">
        <v>8216</v>
      </c>
      <c r="B7217" s="2" t="s">
        <v>415</v>
      </c>
      <c r="C7217" s="2" t="s">
        <v>24</v>
      </c>
      <c r="D7217" s="2">
        <v>50</v>
      </c>
      <c r="E7217" s="2" t="str" cm="1">
        <f t="array" ref="E7217">_xlfn.SWITCH(TRUE,D7217&lt;25,"18 to 25",D7217&lt;40,"25 to 40",D7217&lt;50,"40 to 50",D7217&lt;60,"50 to 60","60+")</f>
        <v>50 to 60</v>
      </c>
      <c r="F7217" s="2" t="s">
        <v>25</v>
      </c>
      <c r="G7217" s="2" t="s">
        <v>26</v>
      </c>
      <c r="H7217" s="2" t="s">
        <v>155</v>
      </c>
      <c r="I7217" s="3">
        <v>43611</v>
      </c>
      <c r="J7217" s="2"/>
      <c r="K7217" s="2">
        <v>5.48</v>
      </c>
      <c r="L7217" s="2" t="str" cm="1">
        <f t="array" ref="L7217">_xlfn.SWITCH(TRUE,K7217&lt;2,"1 to 2 yrs",K7217&lt;5,"2 to 5 yrs",K7217&lt;10,"5 to 10 yrs",K7217&lt;20,"10 to 20 yrs","20+")</f>
        <v>5 to 10 yrs</v>
      </c>
      <c r="M7217" s="2">
        <v>74874</v>
      </c>
      <c r="N7217" s="4">
        <v>0.2</v>
      </c>
      <c r="O7217" s="5">
        <f t="shared" si="112"/>
        <v>89848.8</v>
      </c>
      <c r="P7217" s="2" t="s">
        <v>21</v>
      </c>
      <c r="Q7217" s="2">
        <v>2969</v>
      </c>
      <c r="R7217" s="2">
        <v>7</v>
      </c>
      <c r="S7217" s="2" t="s">
        <v>103</v>
      </c>
    </row>
    <row r="7218" spans="1:19" x14ac:dyDescent="0.3">
      <c r="A7218" s="2">
        <v>8217</v>
      </c>
      <c r="B7218" s="2" t="s">
        <v>1312</v>
      </c>
      <c r="C7218" s="2" t="s">
        <v>17</v>
      </c>
      <c r="D7218" s="2">
        <v>29</v>
      </c>
      <c r="E7218" s="2" t="str" cm="1">
        <f t="array" ref="E7218">_xlfn.SWITCH(TRUE,D7218&lt;25,"18 to 25",D7218&lt;40,"25 to 40",D7218&lt;50,"40 to 50",D7218&lt;60,"50 to 60","60+")</f>
        <v>25 to 40</v>
      </c>
      <c r="F7218" s="2" t="s">
        <v>50</v>
      </c>
      <c r="G7218" s="2" t="s">
        <v>19</v>
      </c>
      <c r="H7218" s="2" t="s">
        <v>101</v>
      </c>
      <c r="I7218" s="3">
        <v>42659</v>
      </c>
      <c r="J7218" s="2"/>
      <c r="K7218" s="2">
        <v>8.08</v>
      </c>
      <c r="L7218" s="2" t="str" cm="1">
        <f t="array" ref="L7218">_xlfn.SWITCH(TRUE,K7218&lt;2,"1 to 2 yrs",K7218&lt;5,"2 to 5 yrs",K7218&lt;10,"5 to 10 yrs",K7218&lt;20,"10 to 20 yrs","20+")</f>
        <v>5 to 10 yrs</v>
      </c>
      <c r="M7218" s="2">
        <v>104768</v>
      </c>
      <c r="N7218" s="4">
        <v>0.2</v>
      </c>
      <c r="O7218" s="5">
        <f t="shared" si="112"/>
        <v>125721.60000000001</v>
      </c>
      <c r="P7218" s="2" t="s">
        <v>58</v>
      </c>
      <c r="Q7218" s="2">
        <v>4505</v>
      </c>
      <c r="R7218" s="2">
        <v>83</v>
      </c>
      <c r="S7218" s="2" t="s">
        <v>38</v>
      </c>
    </row>
    <row r="7219" spans="1:19" x14ac:dyDescent="0.3">
      <c r="A7219" s="2">
        <v>8218</v>
      </c>
      <c r="B7219" s="2" t="s">
        <v>1561</v>
      </c>
      <c r="C7219" s="2" t="s">
        <v>24</v>
      </c>
      <c r="D7219" s="2">
        <v>43</v>
      </c>
      <c r="E7219" s="2" t="str" cm="1">
        <f t="array" ref="E7219">_xlfn.SWITCH(TRUE,D7219&lt;25,"18 to 25",D7219&lt;40,"25 to 40",D7219&lt;50,"40 to 50",D7219&lt;60,"50 to 60","60+")</f>
        <v>40 to 50</v>
      </c>
      <c r="F7219" s="2" t="s">
        <v>56</v>
      </c>
      <c r="G7219" s="2" t="s">
        <v>32</v>
      </c>
      <c r="H7219" s="2" t="s">
        <v>57</v>
      </c>
      <c r="I7219" s="3">
        <v>42062</v>
      </c>
      <c r="J7219" s="2"/>
      <c r="K7219" s="2">
        <v>9.7200000000000006</v>
      </c>
      <c r="L7219" s="2" t="str" cm="1">
        <f t="array" ref="L7219">_xlfn.SWITCH(TRUE,K7219&lt;2,"1 to 2 yrs",K7219&lt;5,"2 to 5 yrs",K7219&lt;10,"5 to 10 yrs",K7219&lt;20,"10 to 20 yrs","20+")</f>
        <v>5 to 10 yrs</v>
      </c>
      <c r="M7219" s="2">
        <v>125877</v>
      </c>
      <c r="N7219" s="4">
        <v>0.15</v>
      </c>
      <c r="O7219" s="5">
        <f t="shared" si="112"/>
        <v>144758.54999999999</v>
      </c>
      <c r="P7219" s="2" t="s">
        <v>58</v>
      </c>
      <c r="Q7219" s="2">
        <v>4120</v>
      </c>
      <c r="R7219" s="2">
        <v>94</v>
      </c>
      <c r="S7219" s="2" t="s">
        <v>90</v>
      </c>
    </row>
    <row r="7220" spans="1:19" x14ac:dyDescent="0.3">
      <c r="A7220" s="2">
        <v>8219</v>
      </c>
      <c r="B7220" s="2" t="s">
        <v>838</v>
      </c>
      <c r="C7220" s="2" t="s">
        <v>24</v>
      </c>
      <c r="D7220" s="2">
        <v>50</v>
      </c>
      <c r="E7220" s="2" t="str" cm="1">
        <f t="array" ref="E7220">_xlfn.SWITCH(TRUE,D7220&lt;25,"18 to 25",D7220&lt;40,"25 to 40",D7220&lt;50,"40 to 50",D7220&lt;60,"50 to 60","60+")</f>
        <v>50 to 60</v>
      </c>
      <c r="F7220" s="2" t="s">
        <v>56</v>
      </c>
      <c r="G7220" s="2" t="s">
        <v>19</v>
      </c>
      <c r="H7220" s="2" t="s">
        <v>162</v>
      </c>
      <c r="I7220" s="3">
        <v>44418</v>
      </c>
      <c r="J7220" s="2"/>
      <c r="K7220" s="2">
        <v>3.27</v>
      </c>
      <c r="L7220" s="2" t="str" cm="1">
        <f t="array" ref="L7220">_xlfn.SWITCH(TRUE,K7220&lt;2,"1 to 2 yrs",K7220&lt;5,"2 to 5 yrs",K7220&lt;10,"5 to 10 yrs",K7220&lt;20,"10 to 20 yrs","20+")</f>
        <v>2 to 5 yrs</v>
      </c>
      <c r="M7220" s="2">
        <v>108908</v>
      </c>
      <c r="N7220" s="4">
        <v>0.25</v>
      </c>
      <c r="O7220" s="5">
        <f t="shared" si="112"/>
        <v>136135</v>
      </c>
      <c r="P7220" s="2" t="s">
        <v>28</v>
      </c>
      <c r="Q7220" s="2">
        <v>3451</v>
      </c>
      <c r="R7220" s="2">
        <v>19</v>
      </c>
      <c r="S7220" s="2" t="s">
        <v>117</v>
      </c>
    </row>
    <row r="7221" spans="1:19" x14ac:dyDescent="0.3">
      <c r="A7221" s="2">
        <v>8220</v>
      </c>
      <c r="B7221" s="2" t="s">
        <v>1057</v>
      </c>
      <c r="C7221" s="2" t="s">
        <v>17</v>
      </c>
      <c r="D7221" s="2">
        <v>23</v>
      </c>
      <c r="E7221" s="2" t="str" cm="1">
        <f t="array" ref="E7221">_xlfn.SWITCH(TRUE,D7221&lt;25,"18 to 25",D7221&lt;40,"25 to 40",D7221&lt;50,"40 to 50",D7221&lt;60,"50 to 60","60+")</f>
        <v>18 to 25</v>
      </c>
      <c r="F7221" s="2" t="s">
        <v>46</v>
      </c>
      <c r="G7221" s="2" t="s">
        <v>32</v>
      </c>
      <c r="H7221" s="2" t="s">
        <v>130</v>
      </c>
      <c r="I7221" s="3">
        <v>44550</v>
      </c>
      <c r="J7221" s="2"/>
      <c r="K7221" s="2">
        <v>2.91</v>
      </c>
      <c r="L7221" s="2" t="str" cm="1">
        <f t="array" ref="L7221">_xlfn.SWITCH(TRUE,K7221&lt;2,"1 to 2 yrs",K7221&lt;5,"2 to 5 yrs",K7221&lt;10,"5 to 10 yrs",K7221&lt;20,"10 to 20 yrs","20+")</f>
        <v>2 to 5 yrs</v>
      </c>
      <c r="M7221" s="2">
        <v>86662</v>
      </c>
      <c r="N7221" s="4">
        <v>0.2</v>
      </c>
      <c r="O7221" s="5">
        <f t="shared" si="112"/>
        <v>103994.4</v>
      </c>
      <c r="P7221" s="2" t="s">
        <v>58</v>
      </c>
      <c r="Q7221" s="2">
        <v>8179</v>
      </c>
      <c r="R7221" s="2">
        <v>72</v>
      </c>
      <c r="S7221" s="2" t="s">
        <v>84</v>
      </c>
    </row>
    <row r="7222" spans="1:19" x14ac:dyDescent="0.3">
      <c r="A7222" s="2">
        <v>8221</v>
      </c>
      <c r="B7222" s="2" t="s">
        <v>1088</v>
      </c>
      <c r="C7222" s="2" t="s">
        <v>24</v>
      </c>
      <c r="D7222" s="2">
        <v>62</v>
      </c>
      <c r="E7222" s="2" t="str" cm="1">
        <f t="array" ref="E7222">_xlfn.SWITCH(TRUE,D7222&lt;25,"18 to 25",D7222&lt;40,"25 to 40",D7222&lt;50,"40 to 50",D7222&lt;60,"50 to 60","60+")</f>
        <v>60+</v>
      </c>
      <c r="F7222" s="2" t="s">
        <v>92</v>
      </c>
      <c r="G7222" s="2" t="s">
        <v>19</v>
      </c>
      <c r="H7222" s="2" t="s">
        <v>93</v>
      </c>
      <c r="I7222" s="3">
        <v>42247</v>
      </c>
      <c r="J7222" s="2"/>
      <c r="K7222" s="2">
        <v>9.2100000000000009</v>
      </c>
      <c r="L7222" s="2" t="str" cm="1">
        <f t="array" ref="L7222">_xlfn.SWITCH(TRUE,K7222&lt;2,"1 to 2 yrs",K7222&lt;5,"2 to 5 yrs",K7222&lt;10,"5 to 10 yrs",K7222&lt;20,"10 to 20 yrs","20+")</f>
        <v>5 to 10 yrs</v>
      </c>
      <c r="M7222" s="2">
        <v>80986</v>
      </c>
      <c r="N7222" s="4">
        <v>0.15</v>
      </c>
      <c r="O7222" s="5">
        <f t="shared" si="112"/>
        <v>93133.9</v>
      </c>
      <c r="P7222" s="2" t="s">
        <v>58</v>
      </c>
      <c r="Q7222" s="2">
        <v>1237</v>
      </c>
      <c r="R7222" s="2">
        <v>29</v>
      </c>
      <c r="S7222" s="2" t="s">
        <v>99</v>
      </c>
    </row>
    <row r="7223" spans="1:19" x14ac:dyDescent="0.3">
      <c r="A7223" s="2">
        <v>8222</v>
      </c>
      <c r="B7223" s="2" t="s">
        <v>762</v>
      </c>
      <c r="C7223" s="2" t="s">
        <v>24</v>
      </c>
      <c r="D7223" s="2">
        <v>22</v>
      </c>
      <c r="E7223" s="2" t="str" cm="1">
        <f t="array" ref="E7223">_xlfn.SWITCH(TRUE,D7223&lt;25,"18 to 25",D7223&lt;40,"25 to 40",D7223&lt;50,"40 to 50",D7223&lt;60,"50 to 60","60+")</f>
        <v>18 to 25</v>
      </c>
      <c r="F7223" s="2" t="s">
        <v>46</v>
      </c>
      <c r="G7223" s="2" t="s">
        <v>32</v>
      </c>
      <c r="H7223" s="2" t="s">
        <v>130</v>
      </c>
      <c r="I7223" s="3">
        <v>43741</v>
      </c>
      <c r="J7223" s="2"/>
      <c r="K7223" s="2">
        <v>5.12</v>
      </c>
      <c r="L7223" s="2" t="str" cm="1">
        <f t="array" ref="L7223">_xlfn.SWITCH(TRUE,K7223&lt;2,"1 to 2 yrs",K7223&lt;5,"2 to 5 yrs",K7223&lt;10,"5 to 10 yrs",K7223&lt;20,"10 to 20 yrs","20+")</f>
        <v>5 to 10 yrs</v>
      </c>
      <c r="M7223" s="2">
        <v>106389</v>
      </c>
      <c r="N7223" s="4">
        <v>0.1</v>
      </c>
      <c r="O7223" s="5">
        <f t="shared" si="112"/>
        <v>117027.9</v>
      </c>
      <c r="P7223" s="2" t="s">
        <v>58</v>
      </c>
      <c r="Q7223" s="2">
        <v>3442</v>
      </c>
      <c r="R7223" s="2">
        <v>61</v>
      </c>
      <c r="S7223" s="2" t="s">
        <v>73</v>
      </c>
    </row>
    <row r="7224" spans="1:19" x14ac:dyDescent="0.3">
      <c r="A7224" s="2">
        <v>8223</v>
      </c>
      <c r="B7224" s="2" t="s">
        <v>1575</v>
      </c>
      <c r="C7224" s="2" t="s">
        <v>17</v>
      </c>
      <c r="D7224" s="2">
        <v>65</v>
      </c>
      <c r="E7224" s="2" t="str" cm="1">
        <f t="array" ref="E7224">_xlfn.SWITCH(TRUE,D7224&lt;25,"18 to 25",D7224&lt;40,"25 to 40",D7224&lt;50,"40 to 50",D7224&lt;60,"50 to 60","60+")</f>
        <v>60+</v>
      </c>
      <c r="F7224" s="2" t="s">
        <v>75</v>
      </c>
      <c r="G7224" s="2" t="s">
        <v>19</v>
      </c>
      <c r="H7224" s="2" t="s">
        <v>174</v>
      </c>
      <c r="I7224" s="3">
        <v>44343</v>
      </c>
      <c r="J7224" s="2"/>
      <c r="K7224" s="2">
        <v>3.47</v>
      </c>
      <c r="L7224" s="2" t="str" cm="1">
        <f t="array" ref="L7224">_xlfn.SWITCH(TRUE,K7224&lt;2,"1 to 2 yrs",K7224&lt;5,"2 to 5 yrs",K7224&lt;10,"5 to 10 yrs",K7224&lt;20,"10 to 20 yrs","20+")</f>
        <v>2 to 5 yrs</v>
      </c>
      <c r="M7224" s="2">
        <v>81410</v>
      </c>
      <c r="N7224" s="4">
        <v>0</v>
      </c>
      <c r="O7224" s="5">
        <f t="shared" si="112"/>
        <v>81410</v>
      </c>
      <c r="P7224" s="2" t="s">
        <v>58</v>
      </c>
      <c r="Q7224" s="2">
        <v>5257</v>
      </c>
      <c r="R7224" s="2">
        <v>76</v>
      </c>
      <c r="S7224" s="2" t="s">
        <v>77</v>
      </c>
    </row>
    <row r="7225" spans="1:19" x14ac:dyDescent="0.3">
      <c r="A7225" s="2">
        <v>8224</v>
      </c>
      <c r="B7225" s="2" t="s">
        <v>949</v>
      </c>
      <c r="C7225" s="2" t="s">
        <v>24</v>
      </c>
      <c r="D7225" s="2">
        <v>41</v>
      </c>
      <c r="E7225" s="2" t="str" cm="1">
        <f t="array" ref="E7225">_xlfn.SWITCH(TRUE,D7225&lt;25,"18 to 25",D7225&lt;40,"25 to 40",D7225&lt;50,"40 to 50",D7225&lt;60,"50 to 60","60+")</f>
        <v>40 to 50</v>
      </c>
      <c r="F7225" s="2" t="s">
        <v>75</v>
      </c>
      <c r="G7225" s="2" t="s">
        <v>26</v>
      </c>
      <c r="H7225" s="2" t="s">
        <v>76</v>
      </c>
      <c r="I7225" s="3">
        <v>42963</v>
      </c>
      <c r="J7225" s="3">
        <v>43783</v>
      </c>
      <c r="K7225" s="2">
        <v>2.25</v>
      </c>
      <c r="L7225" s="2" t="str" cm="1">
        <f t="array" ref="L7225">_xlfn.SWITCH(TRUE,K7225&lt;2,"1 to 2 yrs",K7225&lt;5,"2 to 5 yrs",K7225&lt;10,"5 to 10 yrs",K7225&lt;20,"10 to 20 yrs","20+")</f>
        <v>2 to 5 yrs</v>
      </c>
      <c r="M7225" s="2">
        <v>84965</v>
      </c>
      <c r="N7225" s="4">
        <v>0.5</v>
      </c>
      <c r="O7225" s="5">
        <f t="shared" si="112"/>
        <v>127447.5</v>
      </c>
      <c r="P7225" s="2" t="s">
        <v>28</v>
      </c>
      <c r="Q7225" s="2">
        <v>6135</v>
      </c>
      <c r="R7225" s="2">
        <v>25</v>
      </c>
      <c r="S7225" s="2" t="s">
        <v>90</v>
      </c>
    </row>
    <row r="7226" spans="1:19" x14ac:dyDescent="0.3">
      <c r="A7226" s="2">
        <v>8225</v>
      </c>
      <c r="B7226" s="2" t="s">
        <v>335</v>
      </c>
      <c r="C7226" s="2" t="s">
        <v>24</v>
      </c>
      <c r="D7226" s="2">
        <v>42</v>
      </c>
      <c r="E7226" s="2" t="str" cm="1">
        <f t="array" ref="E7226">_xlfn.SWITCH(TRUE,D7226&lt;25,"18 to 25",D7226&lt;40,"25 to 40",D7226&lt;50,"40 to 50",D7226&lt;60,"50 to 60","60+")</f>
        <v>40 to 50</v>
      </c>
      <c r="F7226" s="2" t="s">
        <v>25</v>
      </c>
      <c r="G7226" s="2" t="s">
        <v>19</v>
      </c>
      <c r="H7226" s="2" t="s">
        <v>155</v>
      </c>
      <c r="I7226" s="3">
        <v>42348</v>
      </c>
      <c r="J7226" s="3">
        <v>44383</v>
      </c>
      <c r="K7226" s="2">
        <v>5.57</v>
      </c>
      <c r="L7226" s="2" t="str" cm="1">
        <f t="array" ref="L7226">_xlfn.SWITCH(TRUE,K7226&lt;2,"1 to 2 yrs",K7226&lt;5,"2 to 5 yrs",K7226&lt;10,"5 to 10 yrs",K7226&lt;20,"10 to 20 yrs","20+")</f>
        <v>5 to 10 yrs</v>
      </c>
      <c r="M7226" s="2">
        <v>65024</v>
      </c>
      <c r="N7226" s="4">
        <v>0.3</v>
      </c>
      <c r="O7226" s="5">
        <f t="shared" si="112"/>
        <v>84531.199999999997</v>
      </c>
      <c r="P7226" s="2" t="s">
        <v>58</v>
      </c>
      <c r="Q7226" s="2">
        <v>7380</v>
      </c>
      <c r="R7226" s="2">
        <v>65</v>
      </c>
      <c r="S7226" s="2" t="s">
        <v>43</v>
      </c>
    </row>
    <row r="7227" spans="1:19" x14ac:dyDescent="0.3">
      <c r="A7227" s="2">
        <v>8226</v>
      </c>
      <c r="B7227" s="2" t="s">
        <v>461</v>
      </c>
      <c r="C7227" s="2" t="s">
        <v>24</v>
      </c>
      <c r="D7227" s="2">
        <v>58</v>
      </c>
      <c r="E7227" s="2" t="str" cm="1">
        <f t="array" ref="E7227">_xlfn.SWITCH(TRUE,D7227&lt;25,"18 to 25",D7227&lt;40,"25 to 40",D7227&lt;50,"40 to 50",D7227&lt;60,"50 to 60","60+")</f>
        <v>50 to 60</v>
      </c>
      <c r="F7227" s="2" t="s">
        <v>31</v>
      </c>
      <c r="G7227" s="2" t="s">
        <v>26</v>
      </c>
      <c r="H7227" s="2" t="s">
        <v>68</v>
      </c>
      <c r="I7227" s="3">
        <v>44476</v>
      </c>
      <c r="J7227" s="2"/>
      <c r="K7227" s="2">
        <v>3.11</v>
      </c>
      <c r="L7227" s="2" t="str" cm="1">
        <f t="array" ref="L7227">_xlfn.SWITCH(TRUE,K7227&lt;2,"1 to 2 yrs",K7227&lt;5,"2 to 5 yrs",K7227&lt;10,"5 to 10 yrs",K7227&lt;20,"10 to 20 yrs","20+")</f>
        <v>2 to 5 yrs</v>
      </c>
      <c r="M7227" s="2">
        <v>56160</v>
      </c>
      <c r="N7227" s="4">
        <v>0.15</v>
      </c>
      <c r="O7227" s="5">
        <f t="shared" si="112"/>
        <v>64584</v>
      </c>
      <c r="P7227" s="2" t="s">
        <v>28</v>
      </c>
      <c r="Q7227" s="2">
        <v>4187</v>
      </c>
      <c r="R7227" s="2">
        <v>60</v>
      </c>
      <c r="S7227" s="2" t="s">
        <v>90</v>
      </c>
    </row>
    <row r="7228" spans="1:19" x14ac:dyDescent="0.3">
      <c r="A7228" s="2">
        <v>8227</v>
      </c>
      <c r="B7228" s="2" t="s">
        <v>534</v>
      </c>
      <c r="C7228" s="2" t="s">
        <v>17</v>
      </c>
      <c r="D7228" s="2">
        <v>29</v>
      </c>
      <c r="E7228" s="2" t="str" cm="1">
        <f t="array" ref="E7228">_xlfn.SWITCH(TRUE,D7228&lt;25,"18 to 25",D7228&lt;40,"25 to 40",D7228&lt;50,"40 to 50",D7228&lt;60,"50 to 60","60+")</f>
        <v>25 to 40</v>
      </c>
      <c r="F7228" s="2" t="s">
        <v>50</v>
      </c>
      <c r="G7228" s="2" t="s">
        <v>26</v>
      </c>
      <c r="H7228" s="2" t="s">
        <v>101</v>
      </c>
      <c r="I7228" s="3">
        <v>45413</v>
      </c>
      <c r="J7228" s="2"/>
      <c r="K7228" s="2">
        <v>0.54</v>
      </c>
      <c r="L7228" s="2" t="str" cm="1">
        <f t="array" ref="L7228">_xlfn.SWITCH(TRUE,K7228&lt;2,"1 to 2 yrs",K7228&lt;5,"2 to 5 yrs",K7228&lt;10,"5 to 10 yrs",K7228&lt;20,"10 to 20 yrs","20+")</f>
        <v>1 to 2 yrs</v>
      </c>
      <c r="M7228" s="2">
        <v>75648</v>
      </c>
      <c r="N7228" s="4">
        <v>0.25</v>
      </c>
      <c r="O7228" s="5">
        <f t="shared" si="112"/>
        <v>94560</v>
      </c>
      <c r="P7228" s="2" t="s">
        <v>28</v>
      </c>
      <c r="Q7228" s="2">
        <v>3945</v>
      </c>
      <c r="R7228" s="2">
        <v>60</v>
      </c>
      <c r="S7228" s="2" t="s">
        <v>77</v>
      </c>
    </row>
    <row r="7229" spans="1:19" x14ac:dyDescent="0.3">
      <c r="A7229" s="2">
        <v>8228</v>
      </c>
      <c r="B7229" s="2" t="s">
        <v>1581</v>
      </c>
      <c r="C7229" s="2" t="s">
        <v>24</v>
      </c>
      <c r="D7229" s="2">
        <v>48</v>
      </c>
      <c r="E7229" s="2" t="str" cm="1">
        <f t="array" ref="E7229">_xlfn.SWITCH(TRUE,D7229&lt;25,"18 to 25",D7229&lt;40,"25 to 40",D7229&lt;50,"40 to 50",D7229&lt;60,"50 to 60","60+")</f>
        <v>40 to 50</v>
      </c>
      <c r="F7229" s="2" t="s">
        <v>75</v>
      </c>
      <c r="G7229" s="2" t="s">
        <v>19</v>
      </c>
      <c r="H7229" s="2" t="s">
        <v>174</v>
      </c>
      <c r="I7229" s="3">
        <v>43772</v>
      </c>
      <c r="J7229" s="2"/>
      <c r="K7229" s="2">
        <v>5.04</v>
      </c>
      <c r="L7229" s="2" t="str" cm="1">
        <f t="array" ref="L7229">_xlfn.SWITCH(TRUE,K7229&lt;2,"1 to 2 yrs",K7229&lt;5,"2 to 5 yrs",K7229&lt;10,"5 to 10 yrs",K7229&lt;20,"10 to 20 yrs","20+")</f>
        <v>5 to 10 yrs</v>
      </c>
      <c r="M7229" s="2">
        <v>84674</v>
      </c>
      <c r="N7229" s="4">
        <v>0.5</v>
      </c>
      <c r="O7229" s="5">
        <f t="shared" si="112"/>
        <v>127011</v>
      </c>
      <c r="P7229" s="2" t="s">
        <v>28</v>
      </c>
      <c r="Q7229" s="2">
        <v>3510</v>
      </c>
      <c r="R7229" s="2">
        <v>44</v>
      </c>
      <c r="S7229" s="2" t="s">
        <v>99</v>
      </c>
    </row>
    <row r="7230" spans="1:19" x14ac:dyDescent="0.3">
      <c r="A7230" s="2">
        <v>8229</v>
      </c>
      <c r="B7230" s="2" t="s">
        <v>517</v>
      </c>
      <c r="C7230" s="2" t="s">
        <v>17</v>
      </c>
      <c r="D7230" s="2">
        <v>56</v>
      </c>
      <c r="E7230" s="2" t="str" cm="1">
        <f t="array" ref="E7230">_xlfn.SWITCH(TRUE,D7230&lt;25,"18 to 25",D7230&lt;40,"25 to 40",D7230&lt;50,"40 to 50",D7230&lt;60,"50 to 60","60+")</f>
        <v>50 to 60</v>
      </c>
      <c r="F7230" s="2" t="s">
        <v>92</v>
      </c>
      <c r="G7230" s="2" t="s">
        <v>19</v>
      </c>
      <c r="H7230" s="2" t="s">
        <v>108</v>
      </c>
      <c r="I7230" s="3">
        <v>42990</v>
      </c>
      <c r="J7230" s="2"/>
      <c r="K7230" s="2">
        <v>7.18</v>
      </c>
      <c r="L7230" s="2" t="str" cm="1">
        <f t="array" ref="L7230">_xlfn.SWITCH(TRUE,K7230&lt;2,"1 to 2 yrs",K7230&lt;5,"2 to 5 yrs",K7230&lt;10,"5 to 10 yrs",K7230&lt;20,"10 to 20 yrs","20+")</f>
        <v>5 to 10 yrs</v>
      </c>
      <c r="M7230" s="2">
        <v>81802</v>
      </c>
      <c r="N7230" s="4">
        <v>0.15</v>
      </c>
      <c r="O7230" s="5">
        <f t="shared" si="112"/>
        <v>94072.3</v>
      </c>
      <c r="P7230" s="2" t="s">
        <v>28</v>
      </c>
      <c r="Q7230" s="2">
        <v>2745</v>
      </c>
      <c r="R7230" s="2">
        <v>45</v>
      </c>
      <c r="S7230" s="2" t="s">
        <v>52</v>
      </c>
    </row>
    <row r="7231" spans="1:19" x14ac:dyDescent="0.3">
      <c r="A7231" s="2">
        <v>8230</v>
      </c>
      <c r="B7231" s="2" t="s">
        <v>102</v>
      </c>
      <c r="C7231" s="2" t="s">
        <v>24</v>
      </c>
      <c r="D7231" s="2">
        <v>27</v>
      </c>
      <c r="E7231" s="2" t="str" cm="1">
        <f t="array" ref="E7231">_xlfn.SWITCH(TRUE,D7231&lt;25,"18 to 25",D7231&lt;40,"25 to 40",D7231&lt;50,"40 to 50",D7231&lt;60,"50 to 60","60+")</f>
        <v>25 to 40</v>
      </c>
      <c r="F7231" s="2" t="s">
        <v>50</v>
      </c>
      <c r="G7231" s="2" t="s">
        <v>19</v>
      </c>
      <c r="H7231" s="2" t="s">
        <v>89</v>
      </c>
      <c r="I7231" s="3">
        <v>42087</v>
      </c>
      <c r="J7231" s="2"/>
      <c r="K7231" s="2">
        <v>9.65</v>
      </c>
      <c r="L7231" s="2" t="str" cm="1">
        <f t="array" ref="L7231">_xlfn.SWITCH(TRUE,K7231&lt;2,"1 to 2 yrs",K7231&lt;5,"2 to 5 yrs",K7231&lt;10,"5 to 10 yrs",K7231&lt;20,"10 to 20 yrs","20+")</f>
        <v>5 to 10 yrs</v>
      </c>
      <c r="M7231" s="2">
        <v>117822</v>
      </c>
      <c r="N7231" s="4">
        <v>0.3</v>
      </c>
      <c r="O7231" s="5">
        <f t="shared" si="112"/>
        <v>153168.6</v>
      </c>
      <c r="P7231" s="2" t="s">
        <v>58</v>
      </c>
      <c r="Q7231" s="2">
        <v>4466</v>
      </c>
      <c r="R7231" s="2">
        <v>23</v>
      </c>
      <c r="S7231" s="2" t="s">
        <v>99</v>
      </c>
    </row>
    <row r="7232" spans="1:19" x14ac:dyDescent="0.3">
      <c r="A7232" s="2">
        <v>8231</v>
      </c>
      <c r="B7232" s="2" t="s">
        <v>963</v>
      </c>
      <c r="C7232" s="2" t="s">
        <v>17</v>
      </c>
      <c r="D7232" s="2">
        <v>65</v>
      </c>
      <c r="E7232" s="2" t="str" cm="1">
        <f t="array" ref="E7232">_xlfn.SWITCH(TRUE,D7232&lt;25,"18 to 25",D7232&lt;40,"25 to 40",D7232&lt;50,"40 to 50",D7232&lt;60,"50 to 60","60+")</f>
        <v>60+</v>
      </c>
      <c r="F7232" s="2" t="s">
        <v>50</v>
      </c>
      <c r="G7232" s="2" t="s">
        <v>19</v>
      </c>
      <c r="H7232" s="2" t="s">
        <v>70</v>
      </c>
      <c r="I7232" s="3">
        <v>45241</v>
      </c>
      <c r="J7232" s="2"/>
      <c r="K7232" s="2">
        <v>1.02</v>
      </c>
      <c r="L7232" s="2" t="str" cm="1">
        <f t="array" ref="L7232">_xlfn.SWITCH(TRUE,K7232&lt;2,"1 to 2 yrs",K7232&lt;5,"2 to 5 yrs",K7232&lt;10,"5 to 10 yrs",K7232&lt;20,"10 to 20 yrs","20+")</f>
        <v>1 to 2 yrs</v>
      </c>
      <c r="M7232" s="2">
        <v>87275</v>
      </c>
      <c r="N7232" s="4">
        <v>0</v>
      </c>
      <c r="O7232" s="5">
        <f t="shared" si="112"/>
        <v>87275</v>
      </c>
      <c r="P7232" s="2" t="s">
        <v>58</v>
      </c>
      <c r="Q7232" s="2">
        <v>4581</v>
      </c>
      <c r="R7232" s="2">
        <v>76</v>
      </c>
      <c r="S7232" s="2" t="s">
        <v>157</v>
      </c>
    </row>
    <row r="7233" spans="1:19" x14ac:dyDescent="0.3">
      <c r="A7233" s="2">
        <v>8232</v>
      </c>
      <c r="B7233" s="2" t="s">
        <v>849</v>
      </c>
      <c r="C7233" s="2" t="s">
        <v>24</v>
      </c>
      <c r="D7233" s="2">
        <v>40</v>
      </c>
      <c r="E7233" s="2" t="str" cm="1">
        <f t="array" ref="E7233">_xlfn.SWITCH(TRUE,D7233&lt;25,"18 to 25",D7233&lt;40,"25 to 40",D7233&lt;50,"40 to 50",D7233&lt;60,"50 to 60","60+")</f>
        <v>40 to 50</v>
      </c>
      <c r="F7233" s="2" t="s">
        <v>56</v>
      </c>
      <c r="G7233" s="2" t="s">
        <v>19</v>
      </c>
      <c r="H7233" s="2" t="s">
        <v>162</v>
      </c>
      <c r="I7233" s="3">
        <v>45462</v>
      </c>
      <c r="J7233" s="2"/>
      <c r="K7233" s="2">
        <v>0.41</v>
      </c>
      <c r="L7233" s="2" t="str" cm="1">
        <f t="array" ref="L7233">_xlfn.SWITCH(TRUE,K7233&lt;2,"1 to 2 yrs",K7233&lt;5,"2 to 5 yrs",K7233&lt;10,"5 to 10 yrs",K7233&lt;20,"10 to 20 yrs","20+")</f>
        <v>1 to 2 yrs</v>
      </c>
      <c r="M7233" s="2">
        <v>87572</v>
      </c>
      <c r="N7233" s="4">
        <v>0.2</v>
      </c>
      <c r="O7233" s="5">
        <f t="shared" si="112"/>
        <v>105086.39999999999</v>
      </c>
      <c r="P7233" s="2" t="s">
        <v>42</v>
      </c>
      <c r="Q7233" s="2"/>
      <c r="R7233" s="2">
        <v>15</v>
      </c>
      <c r="S7233" s="2" t="s">
        <v>52</v>
      </c>
    </row>
    <row r="7234" spans="1:19" x14ac:dyDescent="0.3">
      <c r="A7234" s="2">
        <v>8233</v>
      </c>
      <c r="B7234" s="2" t="s">
        <v>787</v>
      </c>
      <c r="C7234" s="2" t="s">
        <v>17</v>
      </c>
      <c r="D7234" s="2">
        <v>39</v>
      </c>
      <c r="E7234" s="2" t="str" cm="1">
        <f t="array" ref="E7234">_xlfn.SWITCH(TRUE,D7234&lt;25,"18 to 25",D7234&lt;40,"25 to 40",D7234&lt;50,"40 to 50",D7234&lt;60,"50 to 60","60+")</f>
        <v>25 to 40</v>
      </c>
      <c r="F7234" s="2" t="s">
        <v>31</v>
      </c>
      <c r="G7234" s="2" t="s">
        <v>26</v>
      </c>
      <c r="H7234" s="2" t="s">
        <v>72</v>
      </c>
      <c r="I7234" s="3">
        <v>42967</v>
      </c>
      <c r="J7234" s="2"/>
      <c r="K7234" s="2">
        <v>7.24</v>
      </c>
      <c r="L7234" s="2" t="str" cm="1">
        <f t="array" ref="L7234">_xlfn.SWITCH(TRUE,K7234&lt;2,"1 to 2 yrs",K7234&lt;5,"2 to 5 yrs",K7234&lt;10,"5 to 10 yrs",K7234&lt;20,"10 to 20 yrs","20+")</f>
        <v>5 to 10 yrs</v>
      </c>
      <c r="M7234" s="2">
        <v>73037</v>
      </c>
      <c r="N7234" s="4">
        <v>0.25</v>
      </c>
      <c r="O7234" s="5">
        <f t="shared" si="112"/>
        <v>91296.25</v>
      </c>
      <c r="P7234" s="2" t="s">
        <v>28</v>
      </c>
      <c r="Q7234" s="2">
        <v>5944</v>
      </c>
      <c r="R7234" s="2">
        <v>81</v>
      </c>
      <c r="S7234" s="2" t="s">
        <v>90</v>
      </c>
    </row>
    <row r="7235" spans="1:19" x14ac:dyDescent="0.3">
      <c r="A7235" s="2">
        <v>8234</v>
      </c>
      <c r="B7235" s="2" t="s">
        <v>459</v>
      </c>
      <c r="C7235" s="2" t="s">
        <v>17</v>
      </c>
      <c r="D7235" s="2">
        <v>22</v>
      </c>
      <c r="E7235" s="2" t="str" cm="1">
        <f t="array" ref="E7235">_xlfn.SWITCH(TRUE,D7235&lt;25,"18 to 25",D7235&lt;40,"25 to 40",D7235&lt;50,"40 to 50",D7235&lt;60,"50 to 60","60+")</f>
        <v>18 to 25</v>
      </c>
      <c r="F7235" s="2" t="s">
        <v>75</v>
      </c>
      <c r="G7235" s="2" t="s">
        <v>32</v>
      </c>
      <c r="H7235" s="2" t="s">
        <v>201</v>
      </c>
      <c r="I7235" s="3">
        <v>44538</v>
      </c>
      <c r="J7235" s="2"/>
      <c r="K7235" s="2">
        <v>2.94</v>
      </c>
      <c r="L7235" s="2" t="str" cm="1">
        <f t="array" ref="L7235">_xlfn.SWITCH(TRUE,K7235&lt;2,"1 to 2 yrs",K7235&lt;5,"2 to 5 yrs",K7235&lt;10,"5 to 10 yrs",K7235&lt;20,"10 to 20 yrs","20+")</f>
        <v>2 to 5 yrs</v>
      </c>
      <c r="M7235" s="2">
        <v>77639</v>
      </c>
      <c r="N7235" s="4">
        <v>0.25</v>
      </c>
      <c r="O7235" s="5">
        <f t="shared" ref="O7235:O7298" si="113">M7235+(M7235*N7235)</f>
        <v>97048.75</v>
      </c>
      <c r="P7235" s="2" t="s">
        <v>58</v>
      </c>
      <c r="Q7235" s="2">
        <v>4080</v>
      </c>
      <c r="R7235" s="2">
        <v>15</v>
      </c>
      <c r="S7235" s="2" t="s">
        <v>59</v>
      </c>
    </row>
    <row r="7236" spans="1:19" x14ac:dyDescent="0.3">
      <c r="A7236" s="2">
        <v>8235</v>
      </c>
      <c r="B7236" s="2" t="s">
        <v>949</v>
      </c>
      <c r="C7236" s="2" t="s">
        <v>17</v>
      </c>
      <c r="D7236" s="2">
        <v>46</v>
      </c>
      <c r="E7236" s="2" t="str" cm="1">
        <f t="array" ref="E7236">_xlfn.SWITCH(TRUE,D7236&lt;25,"18 to 25",D7236&lt;40,"25 to 40",D7236&lt;50,"40 to 50",D7236&lt;60,"50 to 60","60+")</f>
        <v>40 to 50</v>
      </c>
      <c r="F7236" s="2" t="s">
        <v>56</v>
      </c>
      <c r="G7236" s="2" t="s">
        <v>32</v>
      </c>
      <c r="H7236" s="2" t="s">
        <v>81</v>
      </c>
      <c r="I7236" s="3">
        <v>44453</v>
      </c>
      <c r="J7236" s="2"/>
      <c r="K7236" s="2">
        <v>3.17</v>
      </c>
      <c r="L7236" s="2" t="str" cm="1">
        <f t="array" ref="L7236">_xlfn.SWITCH(TRUE,K7236&lt;2,"1 to 2 yrs",K7236&lt;5,"2 to 5 yrs",K7236&lt;10,"5 to 10 yrs",K7236&lt;20,"10 to 20 yrs","20+")</f>
        <v>2 to 5 yrs</v>
      </c>
      <c r="M7236" s="2">
        <v>98152</v>
      </c>
      <c r="N7236" s="4">
        <v>0.25</v>
      </c>
      <c r="O7236" s="5">
        <f t="shared" si="113"/>
        <v>122690</v>
      </c>
      <c r="P7236" s="2" t="s">
        <v>21</v>
      </c>
      <c r="Q7236" s="2"/>
      <c r="R7236" s="2">
        <v>65</v>
      </c>
      <c r="S7236" s="2" t="s">
        <v>84</v>
      </c>
    </row>
    <row r="7237" spans="1:19" x14ac:dyDescent="0.3">
      <c r="A7237" s="2">
        <v>8236</v>
      </c>
      <c r="B7237" s="2" t="s">
        <v>798</v>
      </c>
      <c r="C7237" s="2" t="s">
        <v>17</v>
      </c>
      <c r="D7237" s="2">
        <v>48</v>
      </c>
      <c r="E7237" s="2" t="str" cm="1">
        <f t="array" ref="E7237">_xlfn.SWITCH(TRUE,D7237&lt;25,"18 to 25",D7237&lt;40,"25 to 40",D7237&lt;50,"40 to 50",D7237&lt;60,"50 to 60","60+")</f>
        <v>40 to 50</v>
      </c>
      <c r="F7237" s="2" t="s">
        <v>40</v>
      </c>
      <c r="G7237" s="2" t="s">
        <v>19</v>
      </c>
      <c r="H7237" s="2" t="s">
        <v>208</v>
      </c>
      <c r="I7237" s="3">
        <v>43381</v>
      </c>
      <c r="J7237" s="2"/>
      <c r="K7237" s="2">
        <v>6.11</v>
      </c>
      <c r="L7237" s="2" t="str" cm="1">
        <f t="array" ref="L7237">_xlfn.SWITCH(TRUE,K7237&lt;2,"1 to 2 yrs",K7237&lt;5,"2 to 5 yrs",K7237&lt;10,"5 to 10 yrs",K7237&lt;20,"10 to 20 yrs","20+")</f>
        <v>5 to 10 yrs</v>
      </c>
      <c r="M7237" s="2">
        <v>61074</v>
      </c>
      <c r="N7237" s="4">
        <v>0.25</v>
      </c>
      <c r="O7237" s="5">
        <f t="shared" si="113"/>
        <v>76342.5</v>
      </c>
      <c r="P7237" s="2" t="s">
        <v>28</v>
      </c>
      <c r="Q7237" s="2">
        <v>3648</v>
      </c>
      <c r="R7237" s="2">
        <v>0</v>
      </c>
      <c r="S7237" s="2" t="s">
        <v>103</v>
      </c>
    </row>
    <row r="7238" spans="1:19" x14ac:dyDescent="0.3">
      <c r="A7238" s="2">
        <v>8237</v>
      </c>
      <c r="B7238" s="2" t="s">
        <v>163</v>
      </c>
      <c r="C7238" s="2" t="s">
        <v>17</v>
      </c>
      <c r="D7238" s="2">
        <v>28</v>
      </c>
      <c r="E7238" s="2" t="str" cm="1">
        <f t="array" ref="E7238">_xlfn.SWITCH(TRUE,D7238&lt;25,"18 to 25",D7238&lt;40,"25 to 40",D7238&lt;50,"40 to 50",D7238&lt;60,"50 to 60","60+")</f>
        <v>25 to 40</v>
      </c>
      <c r="F7238" s="2" t="s">
        <v>36</v>
      </c>
      <c r="G7238" s="2" t="s">
        <v>19</v>
      </c>
      <c r="H7238" s="2" t="s">
        <v>211</v>
      </c>
      <c r="I7238" s="3">
        <v>42307</v>
      </c>
      <c r="J7238" s="2"/>
      <c r="K7238" s="2">
        <v>9.0500000000000007</v>
      </c>
      <c r="L7238" s="2" t="str" cm="1">
        <f t="array" ref="L7238">_xlfn.SWITCH(TRUE,K7238&lt;2,"1 to 2 yrs",K7238&lt;5,"2 to 5 yrs",K7238&lt;10,"5 to 10 yrs",K7238&lt;20,"10 to 20 yrs","20+")</f>
        <v>5 to 10 yrs</v>
      </c>
      <c r="M7238" s="2">
        <v>88262</v>
      </c>
      <c r="N7238" s="4">
        <v>0.2</v>
      </c>
      <c r="O7238" s="5">
        <f t="shared" si="113"/>
        <v>105914.4</v>
      </c>
      <c r="P7238" s="2" t="s">
        <v>58</v>
      </c>
      <c r="Q7238" s="2">
        <v>2558</v>
      </c>
      <c r="R7238" s="2">
        <v>73</v>
      </c>
      <c r="S7238" s="2" t="s">
        <v>99</v>
      </c>
    </row>
    <row r="7239" spans="1:19" x14ac:dyDescent="0.3">
      <c r="A7239" s="2">
        <v>8238</v>
      </c>
      <c r="B7239" s="2" t="s">
        <v>579</v>
      </c>
      <c r="C7239" s="2" t="s">
        <v>17</v>
      </c>
      <c r="D7239" s="2">
        <v>65</v>
      </c>
      <c r="E7239" s="2" t="str" cm="1">
        <f t="array" ref="E7239">_xlfn.SWITCH(TRUE,D7239&lt;25,"18 to 25",D7239&lt;40,"25 to 40",D7239&lt;50,"40 to 50",D7239&lt;60,"50 to 60","60+")</f>
        <v>60+</v>
      </c>
      <c r="F7239" s="2" t="s">
        <v>40</v>
      </c>
      <c r="G7239" s="2" t="s">
        <v>19</v>
      </c>
      <c r="H7239" s="2" t="s">
        <v>208</v>
      </c>
      <c r="I7239" s="3">
        <v>43790</v>
      </c>
      <c r="J7239" s="2"/>
      <c r="K7239" s="2">
        <v>4.99</v>
      </c>
      <c r="L7239" s="2" t="str" cm="1">
        <f t="array" ref="L7239">_xlfn.SWITCH(TRUE,K7239&lt;2,"1 to 2 yrs",K7239&lt;5,"2 to 5 yrs",K7239&lt;10,"5 to 10 yrs",K7239&lt;20,"10 to 20 yrs","20+")</f>
        <v>2 to 5 yrs</v>
      </c>
      <c r="M7239" s="2">
        <v>59584</v>
      </c>
      <c r="N7239" s="4">
        <v>0.1</v>
      </c>
      <c r="O7239" s="5">
        <f t="shared" si="113"/>
        <v>65542.399999999994</v>
      </c>
      <c r="P7239" s="2" t="s">
        <v>21</v>
      </c>
      <c r="Q7239" s="2">
        <v>5711</v>
      </c>
      <c r="R7239" s="2">
        <v>24</v>
      </c>
      <c r="S7239" s="2" t="s">
        <v>157</v>
      </c>
    </row>
    <row r="7240" spans="1:19" x14ac:dyDescent="0.3">
      <c r="A7240" s="2">
        <v>8239</v>
      </c>
      <c r="B7240" s="2" t="s">
        <v>940</v>
      </c>
      <c r="C7240" s="2" t="s">
        <v>24</v>
      </c>
      <c r="D7240" s="2">
        <v>63</v>
      </c>
      <c r="E7240" s="2" t="str" cm="1">
        <f t="array" ref="E7240">_xlfn.SWITCH(TRUE,D7240&lt;25,"18 to 25",D7240&lt;40,"25 to 40",D7240&lt;50,"40 to 50",D7240&lt;60,"50 to 60","60+")</f>
        <v>60+</v>
      </c>
      <c r="F7240" s="2" t="s">
        <v>40</v>
      </c>
      <c r="G7240" s="2" t="s">
        <v>19</v>
      </c>
      <c r="H7240" s="2" t="s">
        <v>65</v>
      </c>
      <c r="I7240" s="3">
        <v>45055</v>
      </c>
      <c r="J7240" s="2"/>
      <c r="K7240" s="2">
        <v>1.52</v>
      </c>
      <c r="L7240" s="2" t="str" cm="1">
        <f t="array" ref="L7240">_xlfn.SWITCH(TRUE,K7240&lt;2,"1 to 2 yrs",K7240&lt;5,"2 to 5 yrs",K7240&lt;10,"5 to 10 yrs",K7240&lt;20,"10 to 20 yrs","20+")</f>
        <v>1 to 2 yrs</v>
      </c>
      <c r="M7240" s="2">
        <v>51831</v>
      </c>
      <c r="N7240" s="4">
        <v>0.2</v>
      </c>
      <c r="O7240" s="5">
        <f t="shared" si="113"/>
        <v>62197.2</v>
      </c>
      <c r="P7240" s="2" t="s">
        <v>28</v>
      </c>
      <c r="Q7240" s="2">
        <v>3940</v>
      </c>
      <c r="R7240" s="2">
        <v>13</v>
      </c>
      <c r="S7240" s="2" t="s">
        <v>22</v>
      </c>
    </row>
    <row r="7241" spans="1:19" x14ac:dyDescent="0.3">
      <c r="A7241" s="2">
        <v>8240</v>
      </c>
      <c r="B7241" s="2" t="s">
        <v>405</v>
      </c>
      <c r="C7241" s="2" t="s">
        <v>24</v>
      </c>
      <c r="D7241" s="2">
        <v>50</v>
      </c>
      <c r="E7241" s="2" t="str" cm="1">
        <f t="array" ref="E7241">_xlfn.SWITCH(TRUE,D7241&lt;25,"18 to 25",D7241&lt;40,"25 to 40",D7241&lt;50,"40 to 50",D7241&lt;60,"50 to 60","60+")</f>
        <v>50 to 60</v>
      </c>
      <c r="F7241" s="2" t="s">
        <v>36</v>
      </c>
      <c r="G7241" s="2" t="s">
        <v>32</v>
      </c>
      <c r="H7241" s="2" t="s">
        <v>241</v>
      </c>
      <c r="I7241" s="3">
        <v>44028</v>
      </c>
      <c r="J7241" s="2"/>
      <c r="K7241" s="2">
        <v>4.34</v>
      </c>
      <c r="L7241" s="2" t="str" cm="1">
        <f t="array" ref="L7241">_xlfn.SWITCH(TRUE,K7241&lt;2,"1 to 2 yrs",K7241&lt;5,"2 to 5 yrs",K7241&lt;10,"5 to 10 yrs",K7241&lt;20,"10 to 20 yrs","20+")</f>
        <v>2 to 5 yrs</v>
      </c>
      <c r="M7241" s="2">
        <v>78561</v>
      </c>
      <c r="N7241" s="4">
        <v>0.3</v>
      </c>
      <c r="O7241" s="5">
        <f t="shared" si="113"/>
        <v>102129.3</v>
      </c>
      <c r="P7241" s="2" t="s">
        <v>21</v>
      </c>
      <c r="Q7241" s="2">
        <v>3423</v>
      </c>
      <c r="R7241" s="2">
        <v>80</v>
      </c>
      <c r="S7241" s="2" t="s">
        <v>77</v>
      </c>
    </row>
    <row r="7242" spans="1:19" x14ac:dyDescent="0.3">
      <c r="A7242" s="2">
        <v>8241</v>
      </c>
      <c r="B7242" s="2" t="s">
        <v>1333</v>
      </c>
      <c r="C7242" s="2" t="s">
        <v>17</v>
      </c>
      <c r="D7242" s="2">
        <v>52</v>
      </c>
      <c r="E7242" s="2" t="str" cm="1">
        <f t="array" ref="E7242">_xlfn.SWITCH(TRUE,D7242&lt;25,"18 to 25",D7242&lt;40,"25 to 40",D7242&lt;50,"40 to 50",D7242&lt;60,"50 to 60","60+")</f>
        <v>50 to 60</v>
      </c>
      <c r="F7242" s="2" t="s">
        <v>40</v>
      </c>
      <c r="G7242" s="2" t="s">
        <v>19</v>
      </c>
      <c r="H7242" s="2" t="s">
        <v>65</v>
      </c>
      <c r="I7242" s="3">
        <v>42247</v>
      </c>
      <c r="J7242" s="2"/>
      <c r="K7242" s="2">
        <v>9.2100000000000009</v>
      </c>
      <c r="L7242" s="2" t="str" cm="1">
        <f t="array" ref="L7242">_xlfn.SWITCH(TRUE,K7242&lt;2,"1 to 2 yrs",K7242&lt;5,"2 to 5 yrs",K7242&lt;10,"5 to 10 yrs",K7242&lt;20,"10 to 20 yrs","20+")</f>
        <v>5 to 10 yrs</v>
      </c>
      <c r="M7242" s="2">
        <v>54277</v>
      </c>
      <c r="N7242" s="4">
        <v>0.15</v>
      </c>
      <c r="O7242" s="5">
        <f t="shared" si="113"/>
        <v>62418.55</v>
      </c>
      <c r="P7242" s="2" t="s">
        <v>58</v>
      </c>
      <c r="Q7242" s="2">
        <v>2526</v>
      </c>
      <c r="R7242" s="2">
        <v>81</v>
      </c>
      <c r="S7242" s="2" t="s">
        <v>22</v>
      </c>
    </row>
    <row r="7243" spans="1:19" x14ac:dyDescent="0.3">
      <c r="A7243" s="2">
        <v>8242</v>
      </c>
      <c r="B7243" s="2" t="s">
        <v>1477</v>
      </c>
      <c r="C7243" s="2" t="s">
        <v>17</v>
      </c>
      <c r="D7243" s="2">
        <v>65</v>
      </c>
      <c r="E7243" s="2" t="str" cm="1">
        <f t="array" ref="E7243">_xlfn.SWITCH(TRUE,D7243&lt;25,"18 to 25",D7243&lt;40,"25 to 40",D7243&lt;50,"40 to 50",D7243&lt;60,"50 to 60","60+")</f>
        <v>60+</v>
      </c>
      <c r="F7243" s="2" t="s">
        <v>75</v>
      </c>
      <c r="G7243" s="2" t="s">
        <v>19</v>
      </c>
      <c r="H7243" s="2" t="s">
        <v>83</v>
      </c>
      <c r="I7243" s="3">
        <v>43277</v>
      </c>
      <c r="J7243" s="2"/>
      <c r="K7243" s="2">
        <v>6.39</v>
      </c>
      <c r="L7243" s="2" t="str" cm="1">
        <f t="array" ref="L7243">_xlfn.SWITCH(TRUE,K7243&lt;2,"1 to 2 yrs",K7243&lt;5,"2 to 5 yrs",K7243&lt;10,"5 to 10 yrs",K7243&lt;20,"10 to 20 yrs","20+")</f>
        <v>5 to 10 yrs</v>
      </c>
      <c r="M7243" s="2">
        <v>106029</v>
      </c>
      <c r="N7243" s="4">
        <v>0.1</v>
      </c>
      <c r="O7243" s="5">
        <f t="shared" si="113"/>
        <v>116631.9</v>
      </c>
      <c r="P7243" s="2" t="s">
        <v>58</v>
      </c>
      <c r="Q7243" s="2">
        <v>2581</v>
      </c>
      <c r="R7243" s="2">
        <v>6</v>
      </c>
      <c r="S7243" s="2" t="s">
        <v>79</v>
      </c>
    </row>
    <row r="7244" spans="1:19" x14ac:dyDescent="0.3">
      <c r="A7244" s="2">
        <v>8243</v>
      </c>
      <c r="B7244" s="2" t="s">
        <v>718</v>
      </c>
      <c r="C7244" s="2" t="s">
        <v>17</v>
      </c>
      <c r="D7244" s="2">
        <v>64</v>
      </c>
      <c r="E7244" s="2" t="str" cm="1">
        <f t="array" ref="E7244">_xlfn.SWITCH(TRUE,D7244&lt;25,"18 to 25",D7244&lt;40,"25 to 40",D7244&lt;50,"40 to 50",D7244&lt;60,"50 to 60","60+")</f>
        <v>60+</v>
      </c>
      <c r="F7244" s="2" t="s">
        <v>50</v>
      </c>
      <c r="G7244" s="2" t="s">
        <v>26</v>
      </c>
      <c r="H7244" s="2" t="s">
        <v>141</v>
      </c>
      <c r="I7244" s="3">
        <v>43379</v>
      </c>
      <c r="J7244" s="2"/>
      <c r="K7244" s="2">
        <v>6.11</v>
      </c>
      <c r="L7244" s="2" t="str" cm="1">
        <f t="array" ref="L7244">_xlfn.SWITCH(TRUE,K7244&lt;2,"1 to 2 yrs",K7244&lt;5,"2 to 5 yrs",K7244&lt;10,"5 to 10 yrs",K7244&lt;20,"10 to 20 yrs","20+")</f>
        <v>5 to 10 yrs</v>
      </c>
      <c r="M7244" s="2">
        <v>101606</v>
      </c>
      <c r="N7244" s="4">
        <v>0.2</v>
      </c>
      <c r="O7244" s="5">
        <f t="shared" si="113"/>
        <v>121927.2</v>
      </c>
      <c r="P7244" s="2" t="s">
        <v>28</v>
      </c>
      <c r="Q7244" s="2">
        <v>6136</v>
      </c>
      <c r="R7244" s="2">
        <v>20</v>
      </c>
      <c r="S7244" s="2" t="s">
        <v>34</v>
      </c>
    </row>
    <row r="7245" spans="1:19" x14ac:dyDescent="0.3">
      <c r="A7245" s="2">
        <v>8244</v>
      </c>
      <c r="B7245" s="2" t="s">
        <v>762</v>
      </c>
      <c r="C7245" s="2" t="s">
        <v>17</v>
      </c>
      <c r="D7245" s="2">
        <v>57</v>
      </c>
      <c r="E7245" s="2" t="str" cm="1">
        <f t="array" ref="E7245">_xlfn.SWITCH(TRUE,D7245&lt;25,"18 to 25",D7245&lt;40,"25 to 40",D7245&lt;50,"40 to 50",D7245&lt;60,"50 to 60","60+")</f>
        <v>50 to 60</v>
      </c>
      <c r="F7245" s="2" t="s">
        <v>56</v>
      </c>
      <c r="G7245" s="2" t="s">
        <v>19</v>
      </c>
      <c r="H7245" s="2" t="s">
        <v>81</v>
      </c>
      <c r="I7245" s="3">
        <v>42138</v>
      </c>
      <c r="J7245" s="3">
        <v>43485</v>
      </c>
      <c r="K7245" s="2">
        <v>3.69</v>
      </c>
      <c r="L7245" s="2" t="str" cm="1">
        <f t="array" ref="L7245">_xlfn.SWITCH(TRUE,K7245&lt;2,"1 to 2 yrs",K7245&lt;5,"2 to 5 yrs",K7245&lt;10,"5 to 10 yrs",K7245&lt;20,"10 to 20 yrs","20+")</f>
        <v>2 to 5 yrs</v>
      </c>
      <c r="M7245" s="2">
        <v>97300</v>
      </c>
      <c r="N7245" s="4">
        <v>0.2</v>
      </c>
      <c r="O7245" s="5">
        <f t="shared" si="113"/>
        <v>116760</v>
      </c>
      <c r="P7245" s="2" t="s">
        <v>58</v>
      </c>
      <c r="Q7245" s="2"/>
      <c r="R7245" s="2">
        <v>92</v>
      </c>
      <c r="S7245" s="2" t="s">
        <v>22</v>
      </c>
    </row>
    <row r="7246" spans="1:19" x14ac:dyDescent="0.3">
      <c r="A7246" s="2">
        <v>8245</v>
      </c>
      <c r="B7246" s="2" t="s">
        <v>447</v>
      </c>
      <c r="C7246" s="2" t="s">
        <v>24</v>
      </c>
      <c r="D7246" s="2">
        <v>40</v>
      </c>
      <c r="E7246" s="2" t="str" cm="1">
        <f t="array" ref="E7246">_xlfn.SWITCH(TRUE,D7246&lt;25,"18 to 25",D7246&lt;40,"25 to 40",D7246&lt;50,"40 to 50",D7246&lt;60,"50 to 60","60+")</f>
        <v>40 to 50</v>
      </c>
      <c r="F7246" s="2" t="s">
        <v>18</v>
      </c>
      <c r="G7246" s="2" t="s">
        <v>19</v>
      </c>
      <c r="H7246" s="2" t="s">
        <v>134</v>
      </c>
      <c r="I7246" s="3">
        <v>44922</v>
      </c>
      <c r="J7246" s="2"/>
      <c r="K7246" s="2">
        <v>1.89</v>
      </c>
      <c r="L7246" s="2" t="str" cm="1">
        <f t="array" ref="L7246">_xlfn.SWITCH(TRUE,K7246&lt;2,"1 to 2 yrs",K7246&lt;5,"2 to 5 yrs",K7246&lt;10,"5 to 10 yrs",K7246&lt;20,"10 to 20 yrs","20+")</f>
        <v>1 to 2 yrs</v>
      </c>
      <c r="M7246" s="2">
        <v>70928</v>
      </c>
      <c r="N7246" s="4">
        <v>0.1</v>
      </c>
      <c r="O7246" s="5">
        <f t="shared" si="113"/>
        <v>78020.800000000003</v>
      </c>
      <c r="P7246" s="2" t="s">
        <v>58</v>
      </c>
      <c r="Q7246" s="2">
        <v>6719</v>
      </c>
      <c r="R7246" s="2">
        <v>90</v>
      </c>
      <c r="S7246" s="2" t="s">
        <v>103</v>
      </c>
    </row>
    <row r="7247" spans="1:19" x14ac:dyDescent="0.3">
      <c r="A7247" s="2">
        <v>8246</v>
      </c>
      <c r="B7247" s="2" t="s">
        <v>1582</v>
      </c>
      <c r="C7247" s="2" t="s">
        <v>17</v>
      </c>
      <c r="D7247" s="2">
        <v>27</v>
      </c>
      <c r="E7247" s="2" t="str" cm="1">
        <f t="array" ref="E7247">_xlfn.SWITCH(TRUE,D7247&lt;25,"18 to 25",D7247&lt;40,"25 to 40",D7247&lt;50,"40 to 50",D7247&lt;60,"50 to 60","60+")</f>
        <v>25 to 40</v>
      </c>
      <c r="F7247" s="2" t="s">
        <v>25</v>
      </c>
      <c r="G7247" s="2" t="s">
        <v>26</v>
      </c>
      <c r="H7247" s="2" t="s">
        <v>136</v>
      </c>
      <c r="I7247" s="3">
        <v>43356</v>
      </c>
      <c r="J7247" s="3">
        <v>45015</v>
      </c>
      <c r="K7247" s="2">
        <v>4.54</v>
      </c>
      <c r="L7247" s="2" t="str" cm="1">
        <f t="array" ref="L7247">_xlfn.SWITCH(TRUE,K7247&lt;2,"1 to 2 yrs",K7247&lt;5,"2 to 5 yrs",K7247&lt;10,"5 to 10 yrs",K7247&lt;20,"10 to 20 yrs","20+")</f>
        <v>2 to 5 yrs</v>
      </c>
      <c r="M7247" s="2">
        <v>72522</v>
      </c>
      <c r="N7247" s="4">
        <v>0.2</v>
      </c>
      <c r="O7247" s="5">
        <f t="shared" si="113"/>
        <v>87026.4</v>
      </c>
      <c r="P7247" s="2" t="s">
        <v>42</v>
      </c>
      <c r="Q7247" s="2">
        <v>1610</v>
      </c>
      <c r="R7247" s="2">
        <v>48</v>
      </c>
      <c r="S7247" s="2" t="s">
        <v>59</v>
      </c>
    </row>
    <row r="7248" spans="1:19" x14ac:dyDescent="0.3">
      <c r="A7248" s="2">
        <v>8247</v>
      </c>
      <c r="B7248" s="2" t="s">
        <v>584</v>
      </c>
      <c r="C7248" s="2" t="s">
        <v>24</v>
      </c>
      <c r="D7248" s="2">
        <v>46</v>
      </c>
      <c r="E7248" s="2" t="str" cm="1">
        <f t="array" ref="E7248">_xlfn.SWITCH(TRUE,D7248&lt;25,"18 to 25",D7248&lt;40,"25 to 40",D7248&lt;50,"40 to 50",D7248&lt;60,"50 to 60","60+")</f>
        <v>40 to 50</v>
      </c>
      <c r="F7248" s="2" t="s">
        <v>56</v>
      </c>
      <c r="G7248" s="2" t="s">
        <v>19</v>
      </c>
      <c r="H7248" s="2" t="s">
        <v>57</v>
      </c>
      <c r="I7248" s="3">
        <v>44958</v>
      </c>
      <c r="J7248" s="2"/>
      <c r="K7248" s="2">
        <v>1.79</v>
      </c>
      <c r="L7248" s="2" t="str" cm="1">
        <f t="array" ref="L7248">_xlfn.SWITCH(TRUE,K7248&lt;2,"1 to 2 yrs",K7248&lt;5,"2 to 5 yrs",K7248&lt;10,"5 to 10 yrs",K7248&lt;20,"10 to 20 yrs","20+")</f>
        <v>1 to 2 yrs</v>
      </c>
      <c r="M7248" s="2">
        <v>100790</v>
      </c>
      <c r="N7248" s="4">
        <v>0.2</v>
      </c>
      <c r="O7248" s="5">
        <f t="shared" si="113"/>
        <v>120948</v>
      </c>
      <c r="P7248" s="2" t="s">
        <v>28</v>
      </c>
      <c r="Q7248" s="2">
        <v>5550</v>
      </c>
      <c r="R7248" s="2">
        <v>3</v>
      </c>
      <c r="S7248" s="2" t="s">
        <v>54</v>
      </c>
    </row>
    <row r="7249" spans="1:19" x14ac:dyDescent="0.3">
      <c r="A7249" s="2">
        <v>8248</v>
      </c>
      <c r="B7249" s="2" t="s">
        <v>1499</v>
      </c>
      <c r="C7249" s="2" t="s">
        <v>24</v>
      </c>
      <c r="D7249" s="2">
        <v>52</v>
      </c>
      <c r="E7249" s="2" t="str" cm="1">
        <f t="array" ref="E7249">_xlfn.SWITCH(TRUE,D7249&lt;25,"18 to 25",D7249&lt;40,"25 to 40",D7249&lt;50,"40 to 50",D7249&lt;60,"50 to 60","60+")</f>
        <v>50 to 60</v>
      </c>
      <c r="F7249" s="2" t="s">
        <v>92</v>
      </c>
      <c r="G7249" s="2" t="s">
        <v>26</v>
      </c>
      <c r="H7249" s="2" t="s">
        <v>235</v>
      </c>
      <c r="I7249" s="3">
        <v>44526</v>
      </c>
      <c r="J7249" s="2"/>
      <c r="K7249" s="2">
        <v>2.97</v>
      </c>
      <c r="L7249" s="2" t="str" cm="1">
        <f t="array" ref="L7249">_xlfn.SWITCH(TRUE,K7249&lt;2,"1 to 2 yrs",K7249&lt;5,"2 to 5 yrs",K7249&lt;10,"5 to 10 yrs",K7249&lt;20,"10 to 20 yrs","20+")</f>
        <v>2 to 5 yrs</v>
      </c>
      <c r="M7249" s="2">
        <v>68070</v>
      </c>
      <c r="N7249" s="4">
        <v>0.2</v>
      </c>
      <c r="O7249" s="5">
        <f t="shared" si="113"/>
        <v>81684</v>
      </c>
      <c r="P7249" s="2" t="s">
        <v>42</v>
      </c>
      <c r="Q7249" s="2">
        <v>6587</v>
      </c>
      <c r="R7249" s="2">
        <v>11</v>
      </c>
      <c r="S7249" s="2" t="s">
        <v>34</v>
      </c>
    </row>
    <row r="7250" spans="1:19" x14ac:dyDescent="0.3">
      <c r="A7250" s="2">
        <v>8249</v>
      </c>
      <c r="B7250" s="2" t="s">
        <v>785</v>
      </c>
      <c r="C7250" s="2" t="s">
        <v>17</v>
      </c>
      <c r="D7250" s="2">
        <v>30</v>
      </c>
      <c r="E7250" s="2" t="str" cm="1">
        <f t="array" ref="E7250">_xlfn.SWITCH(TRUE,D7250&lt;25,"18 to 25",D7250&lt;40,"25 to 40",D7250&lt;50,"40 to 50",D7250&lt;60,"50 to 60","60+")</f>
        <v>25 to 40</v>
      </c>
      <c r="F7250" s="2" t="s">
        <v>31</v>
      </c>
      <c r="G7250" s="2" t="s">
        <v>19</v>
      </c>
      <c r="H7250" s="2" t="s">
        <v>106</v>
      </c>
      <c r="I7250" s="3">
        <v>45369</v>
      </c>
      <c r="J7250" s="2"/>
      <c r="K7250" s="2">
        <v>0.67</v>
      </c>
      <c r="L7250" s="2" t="str" cm="1">
        <f t="array" ref="L7250">_xlfn.SWITCH(TRUE,K7250&lt;2,"1 to 2 yrs",K7250&lt;5,"2 to 5 yrs",K7250&lt;10,"5 to 10 yrs",K7250&lt;20,"10 to 20 yrs","20+")</f>
        <v>1 to 2 yrs</v>
      </c>
      <c r="M7250" s="2">
        <v>62530</v>
      </c>
      <c r="N7250" s="4">
        <v>0.1</v>
      </c>
      <c r="O7250" s="5">
        <f t="shared" si="113"/>
        <v>68783</v>
      </c>
      <c r="P7250" s="2" t="s">
        <v>28</v>
      </c>
      <c r="Q7250" s="2"/>
      <c r="R7250" s="2">
        <v>21</v>
      </c>
      <c r="S7250" s="2" t="s">
        <v>59</v>
      </c>
    </row>
    <row r="7251" spans="1:19" x14ac:dyDescent="0.3">
      <c r="A7251" s="2">
        <v>8250</v>
      </c>
      <c r="B7251" s="2" t="s">
        <v>1241</v>
      </c>
      <c r="C7251" s="2" t="s">
        <v>17</v>
      </c>
      <c r="D7251" s="2">
        <v>41</v>
      </c>
      <c r="E7251" s="2" t="str" cm="1">
        <f t="array" ref="E7251">_xlfn.SWITCH(TRUE,D7251&lt;25,"18 to 25",D7251&lt;40,"25 to 40",D7251&lt;50,"40 to 50",D7251&lt;60,"50 to 60","60+")</f>
        <v>40 to 50</v>
      </c>
      <c r="F7251" s="2" t="s">
        <v>75</v>
      </c>
      <c r="G7251" s="2" t="s">
        <v>19</v>
      </c>
      <c r="H7251" s="2" t="s">
        <v>165</v>
      </c>
      <c r="I7251" s="3">
        <v>44422</v>
      </c>
      <c r="J7251" s="2"/>
      <c r="K7251" s="2">
        <v>3.26</v>
      </c>
      <c r="L7251" s="2" t="str" cm="1">
        <f t="array" ref="L7251">_xlfn.SWITCH(TRUE,K7251&lt;2,"1 to 2 yrs",K7251&lt;5,"2 to 5 yrs",K7251&lt;10,"5 to 10 yrs",K7251&lt;20,"10 to 20 yrs","20+")</f>
        <v>2 to 5 yrs</v>
      </c>
      <c r="M7251" s="2">
        <v>77570</v>
      </c>
      <c r="N7251" s="4">
        <v>0.5</v>
      </c>
      <c r="O7251" s="5">
        <f t="shared" si="113"/>
        <v>116355</v>
      </c>
      <c r="P7251" s="2" t="s">
        <v>42</v>
      </c>
      <c r="Q7251" s="2">
        <v>5446</v>
      </c>
      <c r="R7251" s="2">
        <v>33</v>
      </c>
      <c r="S7251" s="2" t="s">
        <v>117</v>
      </c>
    </row>
    <row r="7252" spans="1:19" x14ac:dyDescent="0.3">
      <c r="A7252" s="2">
        <v>8251</v>
      </c>
      <c r="B7252" s="2" t="s">
        <v>1342</v>
      </c>
      <c r="C7252" s="2" t="s">
        <v>24</v>
      </c>
      <c r="D7252" s="2">
        <v>31</v>
      </c>
      <c r="E7252" s="2" t="str" cm="1">
        <f t="array" ref="E7252">_xlfn.SWITCH(TRUE,D7252&lt;25,"18 to 25",D7252&lt;40,"25 to 40",D7252&lt;50,"40 to 50",D7252&lt;60,"50 to 60","60+")</f>
        <v>25 to 40</v>
      </c>
      <c r="F7252" s="2" t="s">
        <v>56</v>
      </c>
      <c r="G7252" s="2" t="s">
        <v>32</v>
      </c>
      <c r="H7252" s="2" t="s">
        <v>162</v>
      </c>
      <c r="I7252" s="3">
        <v>44216</v>
      </c>
      <c r="J7252" s="2"/>
      <c r="K7252" s="2">
        <v>3.82</v>
      </c>
      <c r="L7252" s="2" t="str" cm="1">
        <f t="array" ref="L7252">_xlfn.SWITCH(TRUE,K7252&lt;2,"1 to 2 yrs",K7252&lt;5,"2 to 5 yrs",K7252&lt;10,"5 to 10 yrs",K7252&lt;20,"10 to 20 yrs","20+")</f>
        <v>2 to 5 yrs</v>
      </c>
      <c r="M7252" s="2">
        <v>104373</v>
      </c>
      <c r="N7252" s="4">
        <v>0.2</v>
      </c>
      <c r="O7252" s="5">
        <f t="shared" si="113"/>
        <v>125247.6</v>
      </c>
      <c r="P7252" s="2" t="s">
        <v>28</v>
      </c>
      <c r="Q7252" s="2">
        <v>2567</v>
      </c>
      <c r="R7252" s="2">
        <v>25</v>
      </c>
      <c r="S7252" s="2" t="s">
        <v>59</v>
      </c>
    </row>
    <row r="7253" spans="1:19" x14ac:dyDescent="0.3">
      <c r="A7253" s="2">
        <v>8252</v>
      </c>
      <c r="B7253" s="2" t="s">
        <v>384</v>
      </c>
      <c r="C7253" s="2" t="s">
        <v>24</v>
      </c>
      <c r="D7253" s="2">
        <v>58</v>
      </c>
      <c r="E7253" s="2" t="str" cm="1">
        <f t="array" ref="E7253">_xlfn.SWITCH(TRUE,D7253&lt;25,"18 to 25",D7253&lt;40,"25 to 40",D7253&lt;50,"40 to 50",D7253&lt;60,"50 to 60","60+")</f>
        <v>50 to 60</v>
      </c>
      <c r="F7253" s="2" t="s">
        <v>75</v>
      </c>
      <c r="G7253" s="2" t="s">
        <v>19</v>
      </c>
      <c r="H7253" s="2" t="s">
        <v>83</v>
      </c>
      <c r="I7253" s="3">
        <v>42590</v>
      </c>
      <c r="J7253" s="2"/>
      <c r="K7253" s="2">
        <v>8.27</v>
      </c>
      <c r="L7253" s="2" t="str" cm="1">
        <f t="array" ref="L7253">_xlfn.SWITCH(TRUE,K7253&lt;2,"1 to 2 yrs",K7253&lt;5,"2 to 5 yrs",K7253&lt;10,"5 to 10 yrs",K7253&lt;20,"10 to 20 yrs","20+")</f>
        <v>5 to 10 yrs</v>
      </c>
      <c r="M7253" s="2">
        <v>100511</v>
      </c>
      <c r="N7253" s="4">
        <v>0.2</v>
      </c>
      <c r="O7253" s="5">
        <f t="shared" si="113"/>
        <v>120613.2</v>
      </c>
      <c r="P7253" s="2" t="s">
        <v>28</v>
      </c>
      <c r="Q7253" s="2"/>
      <c r="R7253" s="2">
        <v>27</v>
      </c>
      <c r="S7253" s="2" t="s">
        <v>77</v>
      </c>
    </row>
    <row r="7254" spans="1:19" x14ac:dyDescent="0.3">
      <c r="A7254" s="2">
        <v>8253</v>
      </c>
      <c r="B7254" s="2" t="s">
        <v>724</v>
      </c>
      <c r="C7254" s="2" t="s">
        <v>17</v>
      </c>
      <c r="D7254" s="2">
        <v>48</v>
      </c>
      <c r="E7254" s="2" t="str" cm="1">
        <f t="array" ref="E7254">_xlfn.SWITCH(TRUE,D7254&lt;25,"18 to 25",D7254&lt;40,"25 to 40",D7254&lt;50,"40 to 50",D7254&lt;60,"50 to 60","60+")</f>
        <v>40 to 50</v>
      </c>
      <c r="F7254" s="2" t="s">
        <v>46</v>
      </c>
      <c r="G7254" s="2" t="s">
        <v>19</v>
      </c>
      <c r="H7254" s="2" t="s">
        <v>168</v>
      </c>
      <c r="I7254" s="3">
        <v>45367</v>
      </c>
      <c r="J7254" s="2"/>
      <c r="K7254" s="2">
        <v>0.67</v>
      </c>
      <c r="L7254" s="2" t="str" cm="1">
        <f t="array" ref="L7254">_xlfn.SWITCH(TRUE,K7254&lt;2,"1 to 2 yrs",K7254&lt;5,"2 to 5 yrs",K7254&lt;10,"5 to 10 yrs",K7254&lt;20,"10 to 20 yrs","20+")</f>
        <v>1 to 2 yrs</v>
      </c>
      <c r="M7254" s="2">
        <v>91583</v>
      </c>
      <c r="N7254" s="4">
        <v>0.1</v>
      </c>
      <c r="O7254" s="5">
        <f t="shared" si="113"/>
        <v>100741.3</v>
      </c>
      <c r="P7254" s="2" t="s">
        <v>28</v>
      </c>
      <c r="Q7254" s="2"/>
      <c r="R7254" s="2">
        <v>18</v>
      </c>
      <c r="S7254" s="2" t="s">
        <v>43</v>
      </c>
    </row>
    <row r="7255" spans="1:19" x14ac:dyDescent="0.3">
      <c r="A7255" s="2">
        <v>8254</v>
      </c>
      <c r="B7255" s="2" t="s">
        <v>787</v>
      </c>
      <c r="C7255" s="2" t="s">
        <v>17</v>
      </c>
      <c r="D7255" s="2">
        <v>34</v>
      </c>
      <c r="E7255" s="2" t="str" cm="1">
        <f t="array" ref="E7255">_xlfn.SWITCH(TRUE,D7255&lt;25,"18 to 25",D7255&lt;40,"25 to 40",D7255&lt;50,"40 to 50",D7255&lt;60,"50 to 60","60+")</f>
        <v>25 to 40</v>
      </c>
      <c r="F7255" s="2" t="s">
        <v>36</v>
      </c>
      <c r="G7255" s="2" t="s">
        <v>32</v>
      </c>
      <c r="H7255" s="2" t="s">
        <v>122</v>
      </c>
      <c r="I7255" s="3">
        <v>42517</v>
      </c>
      <c r="J7255" s="2"/>
      <c r="K7255" s="2">
        <v>8.4700000000000006</v>
      </c>
      <c r="L7255" s="2" t="str" cm="1">
        <f t="array" ref="L7255">_xlfn.SWITCH(TRUE,K7255&lt;2,"1 to 2 yrs",K7255&lt;5,"2 to 5 yrs",K7255&lt;10,"5 to 10 yrs",K7255&lt;20,"10 to 20 yrs","20+")</f>
        <v>5 to 10 yrs</v>
      </c>
      <c r="M7255" s="2">
        <v>82030</v>
      </c>
      <c r="N7255" s="4">
        <v>0.1</v>
      </c>
      <c r="O7255" s="5">
        <f t="shared" si="113"/>
        <v>90233</v>
      </c>
      <c r="P7255" s="2" t="s">
        <v>28</v>
      </c>
      <c r="Q7255" s="2"/>
      <c r="R7255" s="2">
        <v>30</v>
      </c>
      <c r="S7255" s="2" t="s">
        <v>43</v>
      </c>
    </row>
    <row r="7256" spans="1:19" x14ac:dyDescent="0.3">
      <c r="A7256" s="2">
        <v>8255</v>
      </c>
      <c r="B7256" s="2" t="s">
        <v>794</v>
      </c>
      <c r="C7256" s="2" t="s">
        <v>17</v>
      </c>
      <c r="D7256" s="2">
        <v>62</v>
      </c>
      <c r="E7256" s="2" t="str" cm="1">
        <f t="array" ref="E7256">_xlfn.SWITCH(TRUE,D7256&lt;25,"18 to 25",D7256&lt;40,"25 to 40",D7256&lt;50,"40 to 50",D7256&lt;60,"50 to 60","60+")</f>
        <v>60+</v>
      </c>
      <c r="F7256" s="2" t="s">
        <v>18</v>
      </c>
      <c r="G7256" s="2" t="s">
        <v>26</v>
      </c>
      <c r="H7256" s="2" t="s">
        <v>216</v>
      </c>
      <c r="I7256" s="3">
        <v>44778</v>
      </c>
      <c r="J7256" s="2"/>
      <c r="K7256" s="2">
        <v>2.2799999999999998</v>
      </c>
      <c r="L7256" s="2" t="str" cm="1">
        <f t="array" ref="L7256">_xlfn.SWITCH(TRUE,K7256&lt;2,"1 to 2 yrs",K7256&lt;5,"2 to 5 yrs",K7256&lt;10,"5 to 10 yrs",K7256&lt;20,"10 to 20 yrs","20+")</f>
        <v>2 to 5 yrs</v>
      </c>
      <c r="M7256" s="2">
        <v>67427</v>
      </c>
      <c r="N7256" s="4">
        <v>0.1</v>
      </c>
      <c r="O7256" s="5">
        <f t="shared" si="113"/>
        <v>74169.7</v>
      </c>
      <c r="P7256" s="2" t="s">
        <v>28</v>
      </c>
      <c r="Q7256" s="2">
        <v>1276</v>
      </c>
      <c r="R7256" s="2">
        <v>13</v>
      </c>
      <c r="S7256" s="2" t="s">
        <v>34</v>
      </c>
    </row>
    <row r="7257" spans="1:19" x14ac:dyDescent="0.3">
      <c r="A7257" s="2">
        <v>8256</v>
      </c>
      <c r="B7257" s="2" t="s">
        <v>1224</v>
      </c>
      <c r="C7257" s="2" t="s">
        <v>24</v>
      </c>
      <c r="D7257" s="2">
        <v>23</v>
      </c>
      <c r="E7257" s="2" t="str" cm="1">
        <f t="array" ref="E7257">_xlfn.SWITCH(TRUE,D7257&lt;25,"18 to 25",D7257&lt;40,"25 to 40",D7257&lt;50,"40 to 50",D7257&lt;60,"50 to 60","60+")</f>
        <v>18 to 25</v>
      </c>
      <c r="F7257" s="2" t="s">
        <v>92</v>
      </c>
      <c r="G7257" s="2" t="s">
        <v>26</v>
      </c>
      <c r="H7257" s="2" t="s">
        <v>93</v>
      </c>
      <c r="I7257" s="3">
        <v>44888</v>
      </c>
      <c r="J7257" s="2"/>
      <c r="K7257" s="2">
        <v>1.98</v>
      </c>
      <c r="L7257" s="2" t="str" cm="1">
        <f t="array" ref="L7257">_xlfn.SWITCH(TRUE,K7257&lt;2,"1 to 2 yrs",K7257&lt;5,"2 to 5 yrs",K7257&lt;10,"5 to 10 yrs",K7257&lt;20,"10 to 20 yrs","20+")</f>
        <v>1 to 2 yrs</v>
      </c>
      <c r="M7257" s="2">
        <v>64916</v>
      </c>
      <c r="N7257" s="4">
        <v>0.15</v>
      </c>
      <c r="O7257" s="5">
        <f t="shared" si="113"/>
        <v>74653.399999999994</v>
      </c>
      <c r="P7257" s="2" t="s">
        <v>28</v>
      </c>
      <c r="Q7257" s="2"/>
      <c r="R7257" s="2">
        <v>86</v>
      </c>
      <c r="S7257" s="2" t="s">
        <v>22</v>
      </c>
    </row>
    <row r="7258" spans="1:19" x14ac:dyDescent="0.3">
      <c r="A7258" s="2">
        <v>8257</v>
      </c>
      <c r="B7258" s="2" t="s">
        <v>1240</v>
      </c>
      <c r="C7258" s="2" t="s">
        <v>24</v>
      </c>
      <c r="D7258" s="2">
        <v>42</v>
      </c>
      <c r="E7258" s="2" t="str" cm="1">
        <f t="array" ref="E7258">_xlfn.SWITCH(TRUE,D7258&lt;25,"18 to 25",D7258&lt;40,"25 to 40",D7258&lt;50,"40 to 50",D7258&lt;60,"50 to 60","60+")</f>
        <v>40 to 50</v>
      </c>
      <c r="F7258" s="2" t="s">
        <v>50</v>
      </c>
      <c r="G7258" s="2" t="s">
        <v>19</v>
      </c>
      <c r="H7258" s="2" t="s">
        <v>141</v>
      </c>
      <c r="I7258" s="3">
        <v>44968</v>
      </c>
      <c r="J7258" s="2"/>
      <c r="K7258" s="2">
        <v>1.76</v>
      </c>
      <c r="L7258" s="2" t="str" cm="1">
        <f t="array" ref="L7258">_xlfn.SWITCH(TRUE,K7258&lt;2,"1 to 2 yrs",K7258&lt;5,"2 to 5 yrs",K7258&lt;10,"5 to 10 yrs",K7258&lt;20,"10 to 20 yrs","20+")</f>
        <v>1 to 2 yrs</v>
      </c>
      <c r="M7258" s="2">
        <v>87246</v>
      </c>
      <c r="N7258" s="4">
        <v>0.3</v>
      </c>
      <c r="O7258" s="5">
        <f t="shared" si="113"/>
        <v>113419.8</v>
      </c>
      <c r="P7258" s="2" t="s">
        <v>58</v>
      </c>
      <c r="Q7258" s="2">
        <v>7411</v>
      </c>
      <c r="R7258" s="2">
        <v>80</v>
      </c>
      <c r="S7258" s="2" t="s">
        <v>43</v>
      </c>
    </row>
    <row r="7259" spans="1:19" x14ac:dyDescent="0.3">
      <c r="A7259" s="2">
        <v>8258</v>
      </c>
      <c r="B7259" s="2" t="s">
        <v>1215</v>
      </c>
      <c r="C7259" s="2" t="s">
        <v>17</v>
      </c>
      <c r="D7259" s="2">
        <v>54</v>
      </c>
      <c r="E7259" s="2" t="str" cm="1">
        <f t="array" ref="E7259">_xlfn.SWITCH(TRUE,D7259&lt;25,"18 to 25",D7259&lt;40,"25 to 40",D7259&lt;50,"40 to 50",D7259&lt;60,"50 to 60","60+")</f>
        <v>50 to 60</v>
      </c>
      <c r="F7259" s="2" t="s">
        <v>50</v>
      </c>
      <c r="G7259" s="2" t="s">
        <v>19</v>
      </c>
      <c r="H7259" s="2" t="s">
        <v>141</v>
      </c>
      <c r="I7259" s="3">
        <v>43720</v>
      </c>
      <c r="J7259" s="2"/>
      <c r="K7259" s="2">
        <v>5.18</v>
      </c>
      <c r="L7259" s="2" t="str" cm="1">
        <f t="array" ref="L7259">_xlfn.SWITCH(TRUE,K7259&lt;2,"1 to 2 yrs",K7259&lt;5,"2 to 5 yrs",K7259&lt;10,"5 to 10 yrs",K7259&lt;20,"10 to 20 yrs","20+")</f>
        <v>5 to 10 yrs</v>
      </c>
      <c r="M7259" s="2">
        <v>95932</v>
      </c>
      <c r="N7259" s="4">
        <v>0.2</v>
      </c>
      <c r="O7259" s="5">
        <f t="shared" si="113"/>
        <v>115118.39999999999</v>
      </c>
      <c r="P7259" s="2" t="s">
        <v>58</v>
      </c>
      <c r="Q7259" s="2"/>
      <c r="R7259" s="2">
        <v>22</v>
      </c>
      <c r="S7259" s="2" t="s">
        <v>99</v>
      </c>
    </row>
    <row r="7260" spans="1:19" x14ac:dyDescent="0.3">
      <c r="A7260" s="2">
        <v>8259</v>
      </c>
      <c r="B7260" s="2" t="s">
        <v>967</v>
      </c>
      <c r="C7260" s="2" t="s">
        <v>24</v>
      </c>
      <c r="D7260" s="2">
        <v>45</v>
      </c>
      <c r="E7260" s="2" t="str" cm="1">
        <f t="array" ref="E7260">_xlfn.SWITCH(TRUE,D7260&lt;25,"18 to 25",D7260&lt;40,"25 to 40",D7260&lt;50,"40 to 50",D7260&lt;60,"50 to 60","60+")</f>
        <v>40 to 50</v>
      </c>
      <c r="F7260" s="2" t="s">
        <v>56</v>
      </c>
      <c r="G7260" s="2" t="s">
        <v>19</v>
      </c>
      <c r="H7260" s="2" t="s">
        <v>162</v>
      </c>
      <c r="I7260" s="3">
        <v>43810</v>
      </c>
      <c r="J7260" s="2"/>
      <c r="K7260" s="2">
        <v>4.93</v>
      </c>
      <c r="L7260" s="2" t="str" cm="1">
        <f t="array" ref="L7260">_xlfn.SWITCH(TRUE,K7260&lt;2,"1 to 2 yrs",K7260&lt;5,"2 to 5 yrs",K7260&lt;10,"5 to 10 yrs",K7260&lt;20,"10 to 20 yrs","20+")</f>
        <v>2 to 5 yrs</v>
      </c>
      <c r="M7260" s="2">
        <v>106060</v>
      </c>
      <c r="N7260" s="4">
        <v>0.25</v>
      </c>
      <c r="O7260" s="5">
        <f t="shared" si="113"/>
        <v>132575</v>
      </c>
      <c r="P7260" s="2" t="s">
        <v>28</v>
      </c>
      <c r="Q7260" s="2">
        <v>7732</v>
      </c>
      <c r="R7260" s="2">
        <v>80</v>
      </c>
      <c r="S7260" s="2" t="s">
        <v>87</v>
      </c>
    </row>
    <row r="7261" spans="1:19" x14ac:dyDescent="0.3">
      <c r="A7261" s="2">
        <v>8260</v>
      </c>
      <c r="B7261" s="2" t="s">
        <v>841</v>
      </c>
      <c r="C7261" s="2" t="s">
        <v>24</v>
      </c>
      <c r="D7261" s="2">
        <v>65</v>
      </c>
      <c r="E7261" s="2" t="str" cm="1">
        <f t="array" ref="E7261">_xlfn.SWITCH(TRUE,D7261&lt;25,"18 to 25",D7261&lt;40,"25 to 40",D7261&lt;50,"40 to 50",D7261&lt;60,"50 to 60","60+")</f>
        <v>60+</v>
      </c>
      <c r="F7261" s="2" t="s">
        <v>40</v>
      </c>
      <c r="G7261" s="2" t="s">
        <v>19</v>
      </c>
      <c r="H7261" s="2" t="s">
        <v>146</v>
      </c>
      <c r="I7261" s="3">
        <v>42937</v>
      </c>
      <c r="J7261" s="2"/>
      <c r="K7261" s="2">
        <v>7.32</v>
      </c>
      <c r="L7261" s="2" t="str" cm="1">
        <f t="array" ref="L7261">_xlfn.SWITCH(TRUE,K7261&lt;2,"1 to 2 yrs",K7261&lt;5,"2 to 5 yrs",K7261&lt;10,"5 to 10 yrs",K7261&lt;20,"10 to 20 yrs","20+")</f>
        <v>5 to 10 yrs</v>
      </c>
      <c r="M7261" s="2">
        <v>50408</v>
      </c>
      <c r="N7261" s="4">
        <v>0.15</v>
      </c>
      <c r="O7261" s="5">
        <f t="shared" si="113"/>
        <v>57969.2</v>
      </c>
      <c r="P7261" s="2" t="s">
        <v>28</v>
      </c>
      <c r="Q7261" s="2">
        <v>8036</v>
      </c>
      <c r="R7261" s="2">
        <v>7</v>
      </c>
      <c r="S7261" s="2" t="s">
        <v>54</v>
      </c>
    </row>
    <row r="7262" spans="1:19" x14ac:dyDescent="0.3">
      <c r="A7262" s="2">
        <v>8261</v>
      </c>
      <c r="B7262" s="2" t="s">
        <v>240</v>
      </c>
      <c r="C7262" s="2" t="s">
        <v>17</v>
      </c>
      <c r="D7262" s="2">
        <v>63</v>
      </c>
      <c r="E7262" s="2" t="str" cm="1">
        <f t="array" ref="E7262">_xlfn.SWITCH(TRUE,D7262&lt;25,"18 to 25",D7262&lt;40,"25 to 40",D7262&lt;50,"40 to 50",D7262&lt;60,"50 to 60","60+")</f>
        <v>60+</v>
      </c>
      <c r="F7262" s="2" t="s">
        <v>36</v>
      </c>
      <c r="G7262" s="2" t="s">
        <v>26</v>
      </c>
      <c r="H7262" s="2" t="s">
        <v>150</v>
      </c>
      <c r="I7262" s="3">
        <v>44776</v>
      </c>
      <c r="J7262" s="2"/>
      <c r="K7262" s="2">
        <v>2.29</v>
      </c>
      <c r="L7262" s="2" t="str" cm="1">
        <f t="array" ref="L7262">_xlfn.SWITCH(TRUE,K7262&lt;2,"1 to 2 yrs",K7262&lt;5,"2 to 5 yrs",K7262&lt;10,"5 to 10 yrs",K7262&lt;20,"10 to 20 yrs","20+")</f>
        <v>2 to 5 yrs</v>
      </c>
      <c r="M7262" s="2">
        <v>70392</v>
      </c>
      <c r="N7262" s="4">
        <v>0.15</v>
      </c>
      <c r="O7262" s="5">
        <f t="shared" si="113"/>
        <v>80950.8</v>
      </c>
      <c r="P7262" s="2" t="s">
        <v>58</v>
      </c>
      <c r="Q7262" s="2">
        <v>4301</v>
      </c>
      <c r="R7262" s="2">
        <v>37</v>
      </c>
      <c r="S7262" s="2" t="s">
        <v>38</v>
      </c>
    </row>
    <row r="7263" spans="1:19" x14ac:dyDescent="0.3">
      <c r="A7263" s="2">
        <v>8262</v>
      </c>
      <c r="B7263" s="2" t="s">
        <v>596</v>
      </c>
      <c r="C7263" s="2" t="s">
        <v>17</v>
      </c>
      <c r="D7263" s="2">
        <v>55</v>
      </c>
      <c r="E7263" s="2" t="str" cm="1">
        <f t="array" ref="E7263">_xlfn.SWITCH(TRUE,D7263&lt;25,"18 to 25",D7263&lt;40,"25 to 40",D7263&lt;50,"40 to 50",D7263&lt;60,"50 to 60","60+")</f>
        <v>50 to 60</v>
      </c>
      <c r="F7263" s="2" t="s">
        <v>40</v>
      </c>
      <c r="G7263" s="2" t="s">
        <v>19</v>
      </c>
      <c r="H7263" s="2" t="s">
        <v>146</v>
      </c>
      <c r="I7263" s="3">
        <v>45297</v>
      </c>
      <c r="J7263" s="2"/>
      <c r="K7263" s="2">
        <v>0.86</v>
      </c>
      <c r="L7263" s="2" t="str" cm="1">
        <f t="array" ref="L7263">_xlfn.SWITCH(TRUE,K7263&lt;2,"1 to 2 yrs",K7263&lt;5,"2 to 5 yrs",K7263&lt;10,"5 to 10 yrs",K7263&lt;20,"10 to 20 yrs","20+")</f>
        <v>1 to 2 yrs</v>
      </c>
      <c r="M7263" s="2">
        <v>47211</v>
      </c>
      <c r="N7263" s="4">
        <v>0.1</v>
      </c>
      <c r="O7263" s="5">
        <f t="shared" si="113"/>
        <v>51932.1</v>
      </c>
      <c r="P7263" s="2" t="s">
        <v>28</v>
      </c>
      <c r="Q7263" s="2">
        <v>4711</v>
      </c>
      <c r="R7263" s="2">
        <v>9</v>
      </c>
      <c r="S7263" s="2" t="s">
        <v>59</v>
      </c>
    </row>
    <row r="7264" spans="1:19" x14ac:dyDescent="0.3">
      <c r="A7264" s="2">
        <v>8263</v>
      </c>
      <c r="B7264" s="2" t="s">
        <v>1021</v>
      </c>
      <c r="C7264" s="2" t="s">
        <v>24</v>
      </c>
      <c r="D7264" s="2">
        <v>30</v>
      </c>
      <c r="E7264" s="2" t="str" cm="1">
        <f t="array" ref="E7264">_xlfn.SWITCH(TRUE,D7264&lt;25,"18 to 25",D7264&lt;40,"25 to 40",D7264&lt;50,"40 to 50",D7264&lt;60,"50 to 60","60+")</f>
        <v>25 to 40</v>
      </c>
      <c r="F7264" s="2" t="s">
        <v>40</v>
      </c>
      <c r="G7264" s="2" t="s">
        <v>19</v>
      </c>
      <c r="H7264" s="2" t="s">
        <v>65</v>
      </c>
      <c r="I7264" s="3">
        <v>42414</v>
      </c>
      <c r="J7264" s="3">
        <v>43807</v>
      </c>
      <c r="K7264" s="2">
        <v>3.81</v>
      </c>
      <c r="L7264" s="2" t="str" cm="1">
        <f t="array" ref="L7264">_xlfn.SWITCH(TRUE,K7264&lt;2,"1 to 2 yrs",K7264&lt;5,"2 to 5 yrs",K7264&lt;10,"5 to 10 yrs",K7264&lt;20,"10 to 20 yrs","20+")</f>
        <v>2 to 5 yrs</v>
      </c>
      <c r="M7264" s="2">
        <v>51488</v>
      </c>
      <c r="N7264" s="4">
        <v>0.2</v>
      </c>
      <c r="O7264" s="5">
        <f t="shared" si="113"/>
        <v>61785.599999999999</v>
      </c>
      <c r="P7264" s="2" t="s">
        <v>42</v>
      </c>
      <c r="Q7264" s="2"/>
      <c r="R7264" s="2">
        <v>29</v>
      </c>
      <c r="S7264" s="2" t="s">
        <v>87</v>
      </c>
    </row>
    <row r="7265" spans="1:19" x14ac:dyDescent="0.3">
      <c r="A7265" s="2">
        <v>8264</v>
      </c>
      <c r="B7265" s="2" t="s">
        <v>289</v>
      </c>
      <c r="C7265" s="2" t="s">
        <v>24</v>
      </c>
      <c r="D7265" s="2">
        <v>23</v>
      </c>
      <c r="E7265" s="2" t="str" cm="1">
        <f t="array" ref="E7265">_xlfn.SWITCH(TRUE,D7265&lt;25,"18 to 25",D7265&lt;40,"25 to 40",D7265&lt;50,"40 to 50",D7265&lt;60,"50 to 60","60+")</f>
        <v>18 to 25</v>
      </c>
      <c r="F7265" s="2" t="s">
        <v>92</v>
      </c>
      <c r="G7265" s="2" t="s">
        <v>19</v>
      </c>
      <c r="H7265" s="2" t="s">
        <v>171</v>
      </c>
      <c r="I7265" s="3">
        <v>42714</v>
      </c>
      <c r="J7265" s="2"/>
      <c r="K7265" s="2">
        <v>7.93</v>
      </c>
      <c r="L7265" s="2" t="str" cm="1">
        <f t="array" ref="L7265">_xlfn.SWITCH(TRUE,K7265&lt;2,"1 to 2 yrs",K7265&lt;5,"2 to 5 yrs",K7265&lt;10,"5 to 10 yrs",K7265&lt;20,"10 to 20 yrs","20+")</f>
        <v>5 to 10 yrs</v>
      </c>
      <c r="M7265" s="2">
        <v>79178</v>
      </c>
      <c r="N7265" s="4">
        <v>0.15</v>
      </c>
      <c r="O7265" s="5">
        <f t="shared" si="113"/>
        <v>91054.7</v>
      </c>
      <c r="P7265" s="2" t="s">
        <v>28</v>
      </c>
      <c r="Q7265" s="2">
        <v>4411</v>
      </c>
      <c r="R7265" s="2">
        <v>6</v>
      </c>
      <c r="S7265" s="2" t="s">
        <v>99</v>
      </c>
    </row>
    <row r="7266" spans="1:19" x14ac:dyDescent="0.3">
      <c r="A7266" s="2">
        <v>8265</v>
      </c>
      <c r="B7266" s="2" t="s">
        <v>864</v>
      </c>
      <c r="C7266" s="2" t="s">
        <v>17</v>
      </c>
      <c r="D7266" s="2">
        <v>51</v>
      </c>
      <c r="E7266" s="2" t="str" cm="1">
        <f t="array" ref="E7266">_xlfn.SWITCH(TRUE,D7266&lt;25,"18 to 25",D7266&lt;40,"25 to 40",D7266&lt;50,"40 to 50",D7266&lt;60,"50 to 60","60+")</f>
        <v>50 to 60</v>
      </c>
      <c r="F7266" s="2" t="s">
        <v>75</v>
      </c>
      <c r="G7266" s="2" t="s">
        <v>19</v>
      </c>
      <c r="H7266" s="2" t="s">
        <v>165</v>
      </c>
      <c r="I7266" s="3">
        <v>45120</v>
      </c>
      <c r="J7266" s="2"/>
      <c r="K7266" s="2">
        <v>1.35</v>
      </c>
      <c r="L7266" s="2" t="str" cm="1">
        <f t="array" ref="L7266">_xlfn.SWITCH(TRUE,K7266&lt;2,"1 to 2 yrs",K7266&lt;5,"2 to 5 yrs",K7266&lt;10,"5 to 10 yrs",K7266&lt;20,"10 to 20 yrs","20+")</f>
        <v>1 to 2 yrs</v>
      </c>
      <c r="M7266" s="2">
        <v>74320</v>
      </c>
      <c r="N7266" s="4">
        <v>0.2</v>
      </c>
      <c r="O7266" s="5">
        <f t="shared" si="113"/>
        <v>89184</v>
      </c>
      <c r="P7266" s="2" t="s">
        <v>21</v>
      </c>
      <c r="Q7266" s="2"/>
      <c r="R7266" s="2">
        <v>1</v>
      </c>
      <c r="S7266" s="2" t="s">
        <v>73</v>
      </c>
    </row>
    <row r="7267" spans="1:19" x14ac:dyDescent="0.3">
      <c r="A7267" s="2">
        <v>8266</v>
      </c>
      <c r="B7267" s="2" t="s">
        <v>761</v>
      </c>
      <c r="C7267" s="2" t="s">
        <v>17</v>
      </c>
      <c r="D7267" s="2">
        <v>43</v>
      </c>
      <c r="E7267" s="2" t="str" cm="1">
        <f t="array" ref="E7267">_xlfn.SWITCH(TRUE,D7267&lt;25,"18 to 25",D7267&lt;40,"25 to 40",D7267&lt;50,"40 to 50",D7267&lt;60,"50 to 60","60+")</f>
        <v>40 to 50</v>
      </c>
      <c r="F7267" s="2" t="s">
        <v>56</v>
      </c>
      <c r="G7267" s="2" t="s">
        <v>26</v>
      </c>
      <c r="H7267" s="2" t="s">
        <v>81</v>
      </c>
      <c r="I7267" s="3">
        <v>42886</v>
      </c>
      <c r="J7267" s="2"/>
      <c r="K7267" s="2">
        <v>7.46</v>
      </c>
      <c r="L7267" s="2" t="str" cm="1">
        <f t="array" ref="L7267">_xlfn.SWITCH(TRUE,K7267&lt;2,"1 to 2 yrs",K7267&lt;5,"2 to 5 yrs",K7267&lt;10,"5 to 10 yrs",K7267&lt;20,"10 to 20 yrs","20+")</f>
        <v>5 to 10 yrs</v>
      </c>
      <c r="M7267" s="2">
        <v>125073</v>
      </c>
      <c r="N7267" s="4">
        <v>0.15</v>
      </c>
      <c r="O7267" s="5">
        <f t="shared" si="113"/>
        <v>143833.95000000001</v>
      </c>
      <c r="P7267" s="2" t="s">
        <v>42</v>
      </c>
      <c r="Q7267" s="2"/>
      <c r="R7267" s="2">
        <v>21</v>
      </c>
      <c r="S7267" s="2" t="s">
        <v>73</v>
      </c>
    </row>
    <row r="7268" spans="1:19" x14ac:dyDescent="0.3">
      <c r="A7268" s="2">
        <v>8267</v>
      </c>
      <c r="B7268" s="2" t="s">
        <v>198</v>
      </c>
      <c r="C7268" s="2" t="s">
        <v>17</v>
      </c>
      <c r="D7268" s="2">
        <v>32</v>
      </c>
      <c r="E7268" s="2" t="str" cm="1">
        <f t="array" ref="E7268">_xlfn.SWITCH(TRUE,D7268&lt;25,"18 to 25",D7268&lt;40,"25 to 40",D7268&lt;50,"40 to 50",D7268&lt;60,"50 to 60","60+")</f>
        <v>25 to 40</v>
      </c>
      <c r="F7268" s="2" t="s">
        <v>50</v>
      </c>
      <c r="G7268" s="2" t="s">
        <v>19</v>
      </c>
      <c r="H7268" s="2" t="s">
        <v>89</v>
      </c>
      <c r="I7268" s="3">
        <v>43153</v>
      </c>
      <c r="J7268" s="2"/>
      <c r="K7268" s="2">
        <v>6.73</v>
      </c>
      <c r="L7268" s="2" t="str" cm="1">
        <f t="array" ref="L7268">_xlfn.SWITCH(TRUE,K7268&lt;2,"1 to 2 yrs",K7268&lt;5,"2 to 5 yrs",K7268&lt;10,"5 to 10 yrs",K7268&lt;20,"10 to 20 yrs","20+")</f>
        <v>5 to 10 yrs</v>
      </c>
      <c r="M7268" s="2">
        <v>97438</v>
      </c>
      <c r="N7268" s="4">
        <v>0.5</v>
      </c>
      <c r="O7268" s="5">
        <f t="shared" si="113"/>
        <v>146157</v>
      </c>
      <c r="P7268" s="2" t="s">
        <v>58</v>
      </c>
      <c r="Q7268" s="2">
        <v>5154</v>
      </c>
      <c r="R7268" s="2">
        <v>4</v>
      </c>
      <c r="S7268" s="2" t="s">
        <v>77</v>
      </c>
    </row>
    <row r="7269" spans="1:19" x14ac:dyDescent="0.3">
      <c r="A7269" s="2">
        <v>8268</v>
      </c>
      <c r="B7269" s="2" t="s">
        <v>1275</v>
      </c>
      <c r="C7269" s="2" t="s">
        <v>17</v>
      </c>
      <c r="D7269" s="2">
        <v>64</v>
      </c>
      <c r="E7269" s="2" t="str" cm="1">
        <f t="array" ref="E7269">_xlfn.SWITCH(TRUE,D7269&lt;25,"18 to 25",D7269&lt;40,"25 to 40",D7269&lt;50,"40 to 50",D7269&lt;60,"50 to 60","60+")</f>
        <v>60+</v>
      </c>
      <c r="F7269" s="2" t="s">
        <v>31</v>
      </c>
      <c r="G7269" s="2" t="s">
        <v>19</v>
      </c>
      <c r="H7269" s="2" t="s">
        <v>68</v>
      </c>
      <c r="I7269" s="3">
        <v>45206</v>
      </c>
      <c r="J7269" s="2"/>
      <c r="K7269" s="2">
        <v>1.1100000000000001</v>
      </c>
      <c r="L7269" s="2" t="str" cm="1">
        <f t="array" ref="L7269">_xlfn.SWITCH(TRUE,K7269&lt;2,"1 to 2 yrs",K7269&lt;5,"2 to 5 yrs",K7269&lt;10,"5 to 10 yrs",K7269&lt;20,"10 to 20 yrs","20+")</f>
        <v>1 to 2 yrs</v>
      </c>
      <c r="M7269" s="2">
        <v>57439</v>
      </c>
      <c r="N7269" s="4">
        <v>0.5</v>
      </c>
      <c r="O7269" s="5">
        <f t="shared" si="113"/>
        <v>86158.5</v>
      </c>
      <c r="P7269" s="2" t="s">
        <v>21</v>
      </c>
      <c r="Q7269" s="2">
        <v>2638</v>
      </c>
      <c r="R7269" s="2">
        <v>66</v>
      </c>
      <c r="S7269" s="2" t="s">
        <v>22</v>
      </c>
    </row>
    <row r="7270" spans="1:19" x14ac:dyDescent="0.3">
      <c r="A7270" s="2">
        <v>8269</v>
      </c>
      <c r="B7270" s="2" t="s">
        <v>344</v>
      </c>
      <c r="C7270" s="2" t="s">
        <v>17</v>
      </c>
      <c r="D7270" s="2">
        <v>38</v>
      </c>
      <c r="E7270" s="2" t="str" cm="1">
        <f t="array" ref="E7270">_xlfn.SWITCH(TRUE,D7270&lt;25,"18 to 25",D7270&lt;40,"25 to 40",D7270&lt;50,"40 to 50",D7270&lt;60,"50 to 60","60+")</f>
        <v>25 to 40</v>
      </c>
      <c r="F7270" s="2" t="s">
        <v>40</v>
      </c>
      <c r="G7270" s="2" t="s">
        <v>19</v>
      </c>
      <c r="H7270" s="2" t="s">
        <v>146</v>
      </c>
      <c r="I7270" s="3">
        <v>42943</v>
      </c>
      <c r="J7270" s="2"/>
      <c r="K7270" s="2">
        <v>7.31</v>
      </c>
      <c r="L7270" s="2" t="str" cm="1">
        <f t="array" ref="L7270">_xlfn.SWITCH(TRUE,K7270&lt;2,"1 to 2 yrs",K7270&lt;5,"2 to 5 yrs",K7270&lt;10,"5 to 10 yrs",K7270&lt;20,"10 to 20 yrs","20+")</f>
        <v>5 to 10 yrs</v>
      </c>
      <c r="M7270" s="2">
        <v>56850</v>
      </c>
      <c r="N7270" s="4">
        <v>0.25</v>
      </c>
      <c r="O7270" s="5">
        <f t="shared" si="113"/>
        <v>71062.5</v>
      </c>
      <c r="P7270" s="2" t="s">
        <v>58</v>
      </c>
      <c r="Q7270" s="2">
        <v>1725</v>
      </c>
      <c r="R7270" s="2">
        <v>72</v>
      </c>
      <c r="S7270" s="2" t="s">
        <v>103</v>
      </c>
    </row>
    <row r="7271" spans="1:19" x14ac:dyDescent="0.3">
      <c r="A7271" s="2">
        <v>8270</v>
      </c>
      <c r="B7271" s="2" t="s">
        <v>1039</v>
      </c>
      <c r="C7271" s="2" t="s">
        <v>24</v>
      </c>
      <c r="D7271" s="2">
        <v>57</v>
      </c>
      <c r="E7271" s="2" t="str" cm="1">
        <f t="array" ref="E7271">_xlfn.SWITCH(TRUE,D7271&lt;25,"18 to 25",D7271&lt;40,"25 to 40",D7271&lt;50,"40 to 50",D7271&lt;60,"50 to 60","60+")</f>
        <v>50 to 60</v>
      </c>
      <c r="F7271" s="2" t="s">
        <v>46</v>
      </c>
      <c r="G7271" s="2" t="s">
        <v>32</v>
      </c>
      <c r="H7271" s="2" t="s">
        <v>110</v>
      </c>
      <c r="I7271" s="3">
        <v>45395</v>
      </c>
      <c r="J7271" s="2"/>
      <c r="K7271" s="2">
        <v>0.59</v>
      </c>
      <c r="L7271" s="2" t="str" cm="1">
        <f t="array" ref="L7271">_xlfn.SWITCH(TRUE,K7271&lt;2,"1 to 2 yrs",K7271&lt;5,"2 to 5 yrs",K7271&lt;10,"5 to 10 yrs",K7271&lt;20,"10 to 20 yrs","20+")</f>
        <v>1 to 2 yrs</v>
      </c>
      <c r="M7271" s="2">
        <v>87137</v>
      </c>
      <c r="N7271" s="4">
        <v>0.1</v>
      </c>
      <c r="O7271" s="5">
        <f t="shared" si="113"/>
        <v>95850.7</v>
      </c>
      <c r="P7271" s="2" t="s">
        <v>21</v>
      </c>
      <c r="Q7271" s="2">
        <v>1267</v>
      </c>
      <c r="R7271" s="2">
        <v>68</v>
      </c>
      <c r="S7271" s="2" t="s">
        <v>22</v>
      </c>
    </row>
    <row r="7272" spans="1:19" x14ac:dyDescent="0.3">
      <c r="A7272" s="2">
        <v>8271</v>
      </c>
      <c r="B7272" s="2" t="s">
        <v>1184</v>
      </c>
      <c r="C7272" s="2" t="s">
        <v>24</v>
      </c>
      <c r="D7272" s="2">
        <v>34</v>
      </c>
      <c r="E7272" s="2" t="str" cm="1">
        <f t="array" ref="E7272">_xlfn.SWITCH(TRUE,D7272&lt;25,"18 to 25",D7272&lt;40,"25 to 40",D7272&lt;50,"40 to 50",D7272&lt;60,"50 to 60","60+")</f>
        <v>25 to 40</v>
      </c>
      <c r="F7272" s="2" t="s">
        <v>92</v>
      </c>
      <c r="G7272" s="2" t="s">
        <v>32</v>
      </c>
      <c r="H7272" s="2" t="s">
        <v>108</v>
      </c>
      <c r="I7272" s="3">
        <v>45181</v>
      </c>
      <c r="J7272" s="2"/>
      <c r="K7272" s="2">
        <v>1.18</v>
      </c>
      <c r="L7272" s="2" t="str" cm="1">
        <f t="array" ref="L7272">_xlfn.SWITCH(TRUE,K7272&lt;2,"1 to 2 yrs",K7272&lt;5,"2 to 5 yrs",K7272&lt;10,"5 to 10 yrs",K7272&lt;20,"10 to 20 yrs","20+")</f>
        <v>1 to 2 yrs</v>
      </c>
      <c r="M7272" s="2">
        <v>55167</v>
      </c>
      <c r="N7272" s="4">
        <v>0.1</v>
      </c>
      <c r="O7272" s="5">
        <f t="shared" si="113"/>
        <v>60683.7</v>
      </c>
      <c r="P7272" s="2" t="s">
        <v>28</v>
      </c>
      <c r="Q7272" s="2">
        <v>2752</v>
      </c>
      <c r="R7272" s="2">
        <v>55</v>
      </c>
      <c r="S7272" s="2" t="s">
        <v>54</v>
      </c>
    </row>
    <row r="7273" spans="1:19" x14ac:dyDescent="0.3">
      <c r="A7273" s="2">
        <v>8272</v>
      </c>
      <c r="B7273" s="2" t="s">
        <v>704</v>
      </c>
      <c r="C7273" s="2" t="s">
        <v>24</v>
      </c>
      <c r="D7273" s="2">
        <v>28</v>
      </c>
      <c r="E7273" s="2" t="str" cm="1">
        <f t="array" ref="E7273">_xlfn.SWITCH(TRUE,D7273&lt;25,"18 to 25",D7273&lt;40,"25 to 40",D7273&lt;50,"40 to 50",D7273&lt;60,"50 to 60","60+")</f>
        <v>25 to 40</v>
      </c>
      <c r="F7273" s="2" t="s">
        <v>25</v>
      </c>
      <c r="G7273" s="2" t="s">
        <v>32</v>
      </c>
      <c r="H7273" s="2" t="s">
        <v>155</v>
      </c>
      <c r="I7273" s="3">
        <v>44180</v>
      </c>
      <c r="J7273" s="2"/>
      <c r="K7273" s="2">
        <v>3.92</v>
      </c>
      <c r="L7273" s="2" t="str" cm="1">
        <f t="array" ref="L7273">_xlfn.SWITCH(TRUE,K7273&lt;2,"1 to 2 yrs",K7273&lt;5,"2 to 5 yrs",K7273&lt;10,"5 to 10 yrs",K7273&lt;20,"10 to 20 yrs","20+")</f>
        <v>2 to 5 yrs</v>
      </c>
      <c r="M7273" s="2">
        <v>59215</v>
      </c>
      <c r="N7273" s="4">
        <v>0.25</v>
      </c>
      <c r="O7273" s="5">
        <f t="shared" si="113"/>
        <v>74018.75</v>
      </c>
      <c r="P7273" s="2" t="s">
        <v>28</v>
      </c>
      <c r="Q7273" s="2">
        <v>5362</v>
      </c>
      <c r="R7273" s="2">
        <v>19</v>
      </c>
      <c r="S7273" s="2" t="s">
        <v>43</v>
      </c>
    </row>
    <row r="7274" spans="1:19" x14ac:dyDescent="0.3">
      <c r="A7274" s="2">
        <v>8273</v>
      </c>
      <c r="B7274" s="2" t="s">
        <v>581</v>
      </c>
      <c r="C7274" s="2" t="s">
        <v>24</v>
      </c>
      <c r="D7274" s="2">
        <v>37</v>
      </c>
      <c r="E7274" s="2" t="str" cm="1">
        <f t="array" ref="E7274">_xlfn.SWITCH(TRUE,D7274&lt;25,"18 to 25",D7274&lt;40,"25 to 40",D7274&lt;50,"40 to 50",D7274&lt;60,"50 to 60","60+")</f>
        <v>25 to 40</v>
      </c>
      <c r="F7274" s="2" t="s">
        <v>56</v>
      </c>
      <c r="G7274" s="2" t="s">
        <v>19</v>
      </c>
      <c r="H7274" s="2" t="s">
        <v>57</v>
      </c>
      <c r="I7274" s="3">
        <v>44282</v>
      </c>
      <c r="J7274" s="2"/>
      <c r="K7274" s="2">
        <v>3.64</v>
      </c>
      <c r="L7274" s="2" t="str" cm="1">
        <f t="array" ref="L7274">_xlfn.SWITCH(TRUE,K7274&lt;2,"1 to 2 yrs",K7274&lt;5,"2 to 5 yrs",K7274&lt;10,"5 to 10 yrs",K7274&lt;20,"10 to 20 yrs","20+")</f>
        <v>2 to 5 yrs</v>
      </c>
      <c r="M7274" s="2">
        <v>111148</v>
      </c>
      <c r="N7274" s="4">
        <v>0.2</v>
      </c>
      <c r="O7274" s="5">
        <f t="shared" si="113"/>
        <v>133377.60000000001</v>
      </c>
      <c r="P7274" s="2" t="s">
        <v>28</v>
      </c>
      <c r="Q7274" s="2">
        <v>2474</v>
      </c>
      <c r="R7274" s="2">
        <v>92</v>
      </c>
      <c r="S7274" s="2" t="s">
        <v>103</v>
      </c>
    </row>
    <row r="7275" spans="1:19" x14ac:dyDescent="0.3">
      <c r="A7275" s="2">
        <v>8274</v>
      </c>
      <c r="B7275" s="2" t="s">
        <v>1003</v>
      </c>
      <c r="C7275" s="2" t="s">
        <v>17</v>
      </c>
      <c r="D7275" s="2">
        <v>54</v>
      </c>
      <c r="E7275" s="2" t="str" cm="1">
        <f t="array" ref="E7275">_xlfn.SWITCH(TRUE,D7275&lt;25,"18 to 25",D7275&lt;40,"25 to 40",D7275&lt;50,"40 to 50",D7275&lt;60,"50 to 60","60+")</f>
        <v>50 to 60</v>
      </c>
      <c r="F7275" s="2" t="s">
        <v>46</v>
      </c>
      <c r="G7275" s="2" t="s">
        <v>19</v>
      </c>
      <c r="H7275" s="2" t="s">
        <v>47</v>
      </c>
      <c r="I7275" s="3">
        <v>44178</v>
      </c>
      <c r="J7275" s="2"/>
      <c r="K7275" s="2">
        <v>3.93</v>
      </c>
      <c r="L7275" s="2" t="str" cm="1">
        <f t="array" ref="L7275">_xlfn.SWITCH(TRUE,K7275&lt;2,"1 to 2 yrs",K7275&lt;5,"2 to 5 yrs",K7275&lt;10,"5 to 10 yrs",K7275&lt;20,"10 to 20 yrs","20+")</f>
        <v>2 to 5 yrs</v>
      </c>
      <c r="M7275" s="2">
        <v>93052</v>
      </c>
      <c r="N7275" s="4">
        <v>0.5</v>
      </c>
      <c r="O7275" s="5">
        <f t="shared" si="113"/>
        <v>139578</v>
      </c>
      <c r="P7275" s="2" t="s">
        <v>42</v>
      </c>
      <c r="Q7275" s="2">
        <v>7460</v>
      </c>
      <c r="R7275" s="2">
        <v>69</v>
      </c>
      <c r="S7275" s="2" t="s">
        <v>87</v>
      </c>
    </row>
    <row r="7276" spans="1:19" x14ac:dyDescent="0.3">
      <c r="A7276" s="2">
        <v>8275</v>
      </c>
      <c r="B7276" s="2" t="s">
        <v>561</v>
      </c>
      <c r="C7276" s="2" t="s">
        <v>17</v>
      </c>
      <c r="D7276" s="2">
        <v>22</v>
      </c>
      <c r="E7276" s="2" t="str" cm="1">
        <f t="array" ref="E7276">_xlfn.SWITCH(TRUE,D7276&lt;25,"18 to 25",D7276&lt;40,"25 to 40",D7276&lt;50,"40 to 50",D7276&lt;60,"50 to 60","60+")</f>
        <v>18 to 25</v>
      </c>
      <c r="F7276" s="2" t="s">
        <v>40</v>
      </c>
      <c r="G7276" s="2" t="s">
        <v>26</v>
      </c>
      <c r="H7276" s="2" t="s">
        <v>41</v>
      </c>
      <c r="I7276" s="3">
        <v>42162</v>
      </c>
      <c r="J7276" s="2"/>
      <c r="K7276" s="2">
        <v>9.4499999999999993</v>
      </c>
      <c r="L7276" s="2" t="str" cm="1">
        <f t="array" ref="L7276">_xlfn.SWITCH(TRUE,K7276&lt;2,"1 to 2 yrs",K7276&lt;5,"2 to 5 yrs",K7276&lt;10,"5 to 10 yrs",K7276&lt;20,"10 to 20 yrs","20+")</f>
        <v>5 to 10 yrs</v>
      </c>
      <c r="M7276" s="2">
        <v>65212</v>
      </c>
      <c r="N7276" s="4">
        <v>0.5</v>
      </c>
      <c r="O7276" s="5">
        <f t="shared" si="113"/>
        <v>97818</v>
      </c>
      <c r="P7276" s="2" t="s">
        <v>28</v>
      </c>
      <c r="Q7276" s="2">
        <v>7113</v>
      </c>
      <c r="R7276" s="2">
        <v>67</v>
      </c>
      <c r="S7276" s="2" t="s">
        <v>77</v>
      </c>
    </row>
    <row r="7277" spans="1:19" x14ac:dyDescent="0.3">
      <c r="A7277" s="2">
        <v>8276</v>
      </c>
      <c r="B7277" s="2" t="s">
        <v>911</v>
      </c>
      <c r="C7277" s="2" t="s">
        <v>17</v>
      </c>
      <c r="D7277" s="2">
        <v>32</v>
      </c>
      <c r="E7277" s="2" t="str" cm="1">
        <f t="array" ref="E7277">_xlfn.SWITCH(TRUE,D7277&lt;25,"18 to 25",D7277&lt;40,"25 to 40",D7277&lt;50,"40 to 50",D7277&lt;60,"50 to 60","60+")</f>
        <v>25 to 40</v>
      </c>
      <c r="F7277" s="2" t="s">
        <v>75</v>
      </c>
      <c r="G7277" s="2" t="s">
        <v>19</v>
      </c>
      <c r="H7277" s="2" t="s">
        <v>226</v>
      </c>
      <c r="I7277" s="3">
        <v>43268</v>
      </c>
      <c r="J7277" s="2"/>
      <c r="K7277" s="2">
        <v>6.42</v>
      </c>
      <c r="L7277" s="2" t="str" cm="1">
        <f t="array" ref="L7277">_xlfn.SWITCH(TRUE,K7277&lt;2,"1 to 2 yrs",K7277&lt;5,"2 to 5 yrs",K7277&lt;10,"5 to 10 yrs",K7277&lt;20,"10 to 20 yrs","20+")</f>
        <v>5 to 10 yrs</v>
      </c>
      <c r="M7277" s="2">
        <v>92364</v>
      </c>
      <c r="N7277" s="4">
        <v>0.1</v>
      </c>
      <c r="O7277" s="5">
        <f t="shared" si="113"/>
        <v>101600.4</v>
      </c>
      <c r="P7277" s="2" t="s">
        <v>28</v>
      </c>
      <c r="Q7277" s="2">
        <v>7921</v>
      </c>
      <c r="R7277" s="2">
        <v>99</v>
      </c>
      <c r="S7277" s="2" t="s">
        <v>54</v>
      </c>
    </row>
    <row r="7278" spans="1:19" x14ac:dyDescent="0.3">
      <c r="A7278" s="2">
        <v>8277</v>
      </c>
      <c r="B7278" s="2" t="s">
        <v>423</v>
      </c>
      <c r="C7278" s="2" t="s">
        <v>24</v>
      </c>
      <c r="D7278" s="2">
        <v>27</v>
      </c>
      <c r="E7278" s="2" t="str" cm="1">
        <f t="array" ref="E7278">_xlfn.SWITCH(TRUE,D7278&lt;25,"18 to 25",D7278&lt;40,"25 to 40",D7278&lt;50,"40 to 50",D7278&lt;60,"50 to 60","60+")</f>
        <v>25 to 40</v>
      </c>
      <c r="F7278" s="2" t="s">
        <v>92</v>
      </c>
      <c r="G7278" s="2" t="s">
        <v>19</v>
      </c>
      <c r="H7278" s="2" t="s">
        <v>190</v>
      </c>
      <c r="I7278" s="3">
        <v>44061</v>
      </c>
      <c r="J7278" s="2"/>
      <c r="K7278" s="2">
        <v>4.25</v>
      </c>
      <c r="L7278" s="2" t="str" cm="1">
        <f t="array" ref="L7278">_xlfn.SWITCH(TRUE,K7278&lt;2,"1 to 2 yrs",K7278&lt;5,"2 to 5 yrs",K7278&lt;10,"5 to 10 yrs",K7278&lt;20,"10 to 20 yrs","20+")</f>
        <v>2 to 5 yrs</v>
      </c>
      <c r="M7278" s="2">
        <v>70420</v>
      </c>
      <c r="N7278" s="4">
        <v>0.2</v>
      </c>
      <c r="O7278" s="5">
        <f t="shared" si="113"/>
        <v>84504</v>
      </c>
      <c r="P7278" s="2" t="s">
        <v>58</v>
      </c>
      <c r="Q7278" s="2"/>
      <c r="R7278" s="2">
        <v>56</v>
      </c>
      <c r="S7278" s="2" t="s">
        <v>157</v>
      </c>
    </row>
    <row r="7279" spans="1:19" x14ac:dyDescent="0.3">
      <c r="A7279" s="2">
        <v>8278</v>
      </c>
      <c r="B7279" s="2" t="s">
        <v>893</v>
      </c>
      <c r="C7279" s="2" t="s">
        <v>24</v>
      </c>
      <c r="D7279" s="2">
        <v>41</v>
      </c>
      <c r="E7279" s="2" t="str" cm="1">
        <f t="array" ref="E7279">_xlfn.SWITCH(TRUE,D7279&lt;25,"18 to 25",D7279&lt;40,"25 to 40",D7279&lt;50,"40 to 50",D7279&lt;60,"50 to 60","60+")</f>
        <v>40 to 50</v>
      </c>
      <c r="F7279" s="2" t="s">
        <v>18</v>
      </c>
      <c r="G7279" s="2" t="s">
        <v>19</v>
      </c>
      <c r="H7279" s="2" t="s">
        <v>115</v>
      </c>
      <c r="I7279" s="3">
        <v>43414</v>
      </c>
      <c r="J7279" s="3">
        <v>45502</v>
      </c>
      <c r="K7279" s="2">
        <v>5.72</v>
      </c>
      <c r="L7279" s="2" t="str" cm="1">
        <f t="array" ref="L7279">_xlfn.SWITCH(TRUE,K7279&lt;2,"1 to 2 yrs",K7279&lt;5,"2 to 5 yrs",K7279&lt;10,"5 to 10 yrs",K7279&lt;20,"10 to 20 yrs","20+")</f>
        <v>5 to 10 yrs</v>
      </c>
      <c r="M7279" s="2">
        <v>78388</v>
      </c>
      <c r="N7279" s="4">
        <v>0.2</v>
      </c>
      <c r="O7279" s="5">
        <f t="shared" si="113"/>
        <v>94065.600000000006</v>
      </c>
      <c r="P7279" s="2" t="s">
        <v>28</v>
      </c>
      <c r="Q7279" s="2">
        <v>3498</v>
      </c>
      <c r="R7279" s="2">
        <v>20</v>
      </c>
      <c r="S7279" s="2" t="s">
        <v>84</v>
      </c>
    </row>
    <row r="7280" spans="1:19" x14ac:dyDescent="0.3">
      <c r="A7280" s="2">
        <v>8279</v>
      </c>
      <c r="B7280" s="2" t="s">
        <v>1374</v>
      </c>
      <c r="C7280" s="2" t="s">
        <v>24</v>
      </c>
      <c r="D7280" s="2">
        <v>56</v>
      </c>
      <c r="E7280" s="2" t="str" cm="1">
        <f t="array" ref="E7280">_xlfn.SWITCH(TRUE,D7280&lt;25,"18 to 25",D7280&lt;40,"25 to 40",D7280&lt;50,"40 to 50",D7280&lt;60,"50 to 60","60+")</f>
        <v>50 to 60</v>
      </c>
      <c r="F7280" s="2" t="s">
        <v>31</v>
      </c>
      <c r="G7280" s="2" t="s">
        <v>32</v>
      </c>
      <c r="H7280" s="2" t="s">
        <v>72</v>
      </c>
      <c r="I7280" s="3">
        <v>42375</v>
      </c>
      <c r="J7280" s="2"/>
      <c r="K7280" s="2">
        <v>8.86</v>
      </c>
      <c r="L7280" s="2" t="str" cm="1">
        <f t="array" ref="L7280">_xlfn.SWITCH(TRUE,K7280&lt;2,"1 to 2 yrs",K7280&lt;5,"2 to 5 yrs",K7280&lt;10,"5 to 10 yrs",K7280&lt;20,"10 to 20 yrs","20+")</f>
        <v>5 to 10 yrs</v>
      </c>
      <c r="M7280" s="2">
        <v>71074</v>
      </c>
      <c r="N7280" s="4">
        <v>0.1</v>
      </c>
      <c r="O7280" s="5">
        <f t="shared" si="113"/>
        <v>78181.399999999994</v>
      </c>
      <c r="P7280" s="2" t="s">
        <v>58</v>
      </c>
      <c r="Q7280" s="2">
        <v>5882</v>
      </c>
      <c r="R7280" s="2">
        <v>16</v>
      </c>
      <c r="S7280" s="2" t="s">
        <v>73</v>
      </c>
    </row>
    <row r="7281" spans="1:19" x14ac:dyDescent="0.3">
      <c r="A7281" s="2">
        <v>8280</v>
      </c>
      <c r="B7281" s="2" t="s">
        <v>1571</v>
      </c>
      <c r="C7281" s="2" t="s">
        <v>17</v>
      </c>
      <c r="D7281" s="2">
        <v>65</v>
      </c>
      <c r="E7281" s="2" t="str" cm="1">
        <f t="array" ref="E7281">_xlfn.SWITCH(TRUE,D7281&lt;25,"18 to 25",D7281&lt;40,"25 to 40",D7281&lt;50,"40 to 50",D7281&lt;60,"50 to 60","60+")</f>
        <v>60+</v>
      </c>
      <c r="F7281" s="2" t="s">
        <v>92</v>
      </c>
      <c r="G7281" s="2" t="s">
        <v>19</v>
      </c>
      <c r="H7281" s="2" t="s">
        <v>190</v>
      </c>
      <c r="I7281" s="3">
        <v>44698</v>
      </c>
      <c r="J7281" s="2"/>
      <c r="K7281" s="2">
        <v>2.5</v>
      </c>
      <c r="L7281" s="2" t="str" cm="1">
        <f t="array" ref="L7281">_xlfn.SWITCH(TRUE,K7281&lt;2,"1 to 2 yrs",K7281&lt;5,"2 to 5 yrs",K7281&lt;10,"5 to 10 yrs",K7281&lt;20,"10 to 20 yrs","20+")</f>
        <v>2 to 5 yrs</v>
      </c>
      <c r="M7281" s="2">
        <v>58284</v>
      </c>
      <c r="N7281" s="4">
        <v>0.25</v>
      </c>
      <c r="O7281" s="5">
        <f t="shared" si="113"/>
        <v>72855</v>
      </c>
      <c r="P7281" s="2" t="s">
        <v>28</v>
      </c>
      <c r="Q7281" s="2">
        <v>4086</v>
      </c>
      <c r="R7281" s="2">
        <v>78</v>
      </c>
      <c r="S7281" s="2" t="s">
        <v>90</v>
      </c>
    </row>
    <row r="7282" spans="1:19" x14ac:dyDescent="0.3">
      <c r="A7282" s="2">
        <v>8281</v>
      </c>
      <c r="B7282" s="2" t="s">
        <v>184</v>
      </c>
      <c r="C7282" s="2" t="s">
        <v>24</v>
      </c>
      <c r="D7282" s="2">
        <v>58</v>
      </c>
      <c r="E7282" s="2" t="str" cm="1">
        <f t="array" ref="E7282">_xlfn.SWITCH(TRUE,D7282&lt;25,"18 to 25",D7282&lt;40,"25 to 40",D7282&lt;50,"40 to 50",D7282&lt;60,"50 to 60","60+")</f>
        <v>50 to 60</v>
      </c>
      <c r="F7282" s="2" t="s">
        <v>46</v>
      </c>
      <c r="G7282" s="2" t="s">
        <v>19</v>
      </c>
      <c r="H7282" s="2" t="s">
        <v>47</v>
      </c>
      <c r="I7282" s="3">
        <v>43200</v>
      </c>
      <c r="J7282" s="3">
        <v>43673</v>
      </c>
      <c r="K7282" s="2">
        <v>1.3</v>
      </c>
      <c r="L7282" s="2" t="str" cm="1">
        <f t="array" ref="L7282">_xlfn.SWITCH(TRUE,K7282&lt;2,"1 to 2 yrs",K7282&lt;5,"2 to 5 yrs",K7282&lt;10,"5 to 10 yrs",K7282&lt;20,"10 to 20 yrs","20+")</f>
        <v>1 to 2 yrs</v>
      </c>
      <c r="M7282" s="2">
        <v>100145</v>
      </c>
      <c r="N7282" s="4">
        <v>0.5</v>
      </c>
      <c r="O7282" s="5">
        <f t="shared" si="113"/>
        <v>150217.5</v>
      </c>
      <c r="P7282" s="2" t="s">
        <v>28</v>
      </c>
      <c r="Q7282" s="2"/>
      <c r="R7282" s="2">
        <v>26</v>
      </c>
      <c r="S7282" s="2" t="s">
        <v>48</v>
      </c>
    </row>
    <row r="7283" spans="1:19" x14ac:dyDescent="0.3">
      <c r="A7283" s="2">
        <v>8282</v>
      </c>
      <c r="B7283" s="2" t="s">
        <v>1248</v>
      </c>
      <c r="C7283" s="2" t="s">
        <v>17</v>
      </c>
      <c r="D7283" s="2">
        <v>62</v>
      </c>
      <c r="E7283" s="2" t="str" cm="1">
        <f t="array" ref="E7283">_xlfn.SWITCH(TRUE,D7283&lt;25,"18 to 25",D7283&lt;40,"25 to 40",D7283&lt;50,"40 to 50",D7283&lt;60,"50 to 60","60+")</f>
        <v>60+</v>
      </c>
      <c r="F7283" s="2" t="s">
        <v>50</v>
      </c>
      <c r="G7283" s="2" t="s">
        <v>26</v>
      </c>
      <c r="H7283" s="2" t="s">
        <v>141</v>
      </c>
      <c r="I7283" s="3">
        <v>44668</v>
      </c>
      <c r="J7283" s="2"/>
      <c r="K7283" s="2">
        <v>2.58</v>
      </c>
      <c r="L7283" s="2" t="str" cm="1">
        <f t="array" ref="L7283">_xlfn.SWITCH(TRUE,K7283&lt;2,"1 to 2 yrs",K7283&lt;5,"2 to 5 yrs",K7283&lt;10,"5 to 10 yrs",K7283&lt;20,"10 to 20 yrs","20+")</f>
        <v>2 to 5 yrs</v>
      </c>
      <c r="M7283" s="2">
        <v>81803</v>
      </c>
      <c r="N7283" s="4">
        <v>0.1</v>
      </c>
      <c r="O7283" s="5">
        <f t="shared" si="113"/>
        <v>89983.3</v>
      </c>
      <c r="P7283" s="2" t="s">
        <v>28</v>
      </c>
      <c r="Q7283" s="2">
        <v>5270</v>
      </c>
      <c r="R7283" s="2">
        <v>38</v>
      </c>
      <c r="S7283" s="2" t="s">
        <v>54</v>
      </c>
    </row>
    <row r="7284" spans="1:19" x14ac:dyDescent="0.3">
      <c r="A7284" s="2">
        <v>8283</v>
      </c>
      <c r="B7284" s="2" t="s">
        <v>956</v>
      </c>
      <c r="C7284" s="2" t="s">
        <v>17</v>
      </c>
      <c r="D7284" s="2">
        <v>47</v>
      </c>
      <c r="E7284" s="2" t="str" cm="1">
        <f t="array" ref="E7284">_xlfn.SWITCH(TRUE,D7284&lt;25,"18 to 25",D7284&lt;40,"25 to 40",D7284&lt;50,"40 to 50",D7284&lt;60,"50 to 60","60+")</f>
        <v>40 to 50</v>
      </c>
      <c r="F7284" s="2" t="s">
        <v>31</v>
      </c>
      <c r="G7284" s="2" t="s">
        <v>19</v>
      </c>
      <c r="H7284" s="2" t="s">
        <v>68</v>
      </c>
      <c r="I7284" s="3">
        <v>42628</v>
      </c>
      <c r="J7284" s="2"/>
      <c r="K7284" s="2">
        <v>8.17</v>
      </c>
      <c r="L7284" s="2" t="str" cm="1">
        <f t="array" ref="L7284">_xlfn.SWITCH(TRUE,K7284&lt;2,"1 to 2 yrs",K7284&lt;5,"2 to 5 yrs",K7284&lt;10,"5 to 10 yrs",K7284&lt;20,"10 to 20 yrs","20+")</f>
        <v>5 to 10 yrs</v>
      </c>
      <c r="M7284" s="2">
        <v>76407</v>
      </c>
      <c r="N7284" s="4">
        <v>0.3</v>
      </c>
      <c r="O7284" s="5">
        <f t="shared" si="113"/>
        <v>99329.1</v>
      </c>
      <c r="P7284" s="2" t="s">
        <v>28</v>
      </c>
      <c r="Q7284" s="2">
        <v>6378</v>
      </c>
      <c r="R7284" s="2">
        <v>82</v>
      </c>
      <c r="S7284" s="2" t="s">
        <v>73</v>
      </c>
    </row>
    <row r="7285" spans="1:19" x14ac:dyDescent="0.3">
      <c r="A7285" s="2">
        <v>8284</v>
      </c>
      <c r="B7285" s="2" t="s">
        <v>411</v>
      </c>
      <c r="C7285" s="2" t="s">
        <v>17</v>
      </c>
      <c r="D7285" s="2">
        <v>33</v>
      </c>
      <c r="E7285" s="2" t="str" cm="1">
        <f t="array" ref="E7285">_xlfn.SWITCH(TRUE,D7285&lt;25,"18 to 25",D7285&lt;40,"25 to 40",D7285&lt;50,"40 to 50",D7285&lt;60,"50 to 60","60+")</f>
        <v>25 to 40</v>
      </c>
      <c r="F7285" s="2" t="s">
        <v>18</v>
      </c>
      <c r="G7285" s="2" t="s">
        <v>19</v>
      </c>
      <c r="H7285" s="2" t="s">
        <v>115</v>
      </c>
      <c r="I7285" s="3">
        <v>42239</v>
      </c>
      <c r="J7285" s="2"/>
      <c r="K7285" s="2">
        <v>9.23</v>
      </c>
      <c r="L7285" s="2" t="str" cm="1">
        <f t="array" ref="L7285">_xlfn.SWITCH(TRUE,K7285&lt;2,"1 to 2 yrs",K7285&lt;5,"2 to 5 yrs",K7285&lt;10,"5 to 10 yrs",K7285&lt;20,"10 to 20 yrs","20+")</f>
        <v>5 to 10 yrs</v>
      </c>
      <c r="M7285" s="2">
        <v>96166</v>
      </c>
      <c r="N7285" s="4">
        <v>0.5</v>
      </c>
      <c r="O7285" s="5">
        <f t="shared" si="113"/>
        <v>144249</v>
      </c>
      <c r="P7285" s="2" t="s">
        <v>28</v>
      </c>
      <c r="Q7285" s="2">
        <v>8174</v>
      </c>
      <c r="R7285" s="2">
        <v>66</v>
      </c>
      <c r="S7285" s="2" t="s">
        <v>77</v>
      </c>
    </row>
    <row r="7286" spans="1:19" x14ac:dyDescent="0.3">
      <c r="A7286" s="2">
        <v>8285</v>
      </c>
      <c r="B7286" s="2" t="s">
        <v>1244</v>
      </c>
      <c r="C7286" s="2" t="s">
        <v>17</v>
      </c>
      <c r="D7286" s="2">
        <v>51</v>
      </c>
      <c r="E7286" s="2" t="str" cm="1">
        <f t="array" ref="E7286">_xlfn.SWITCH(TRUE,D7286&lt;25,"18 to 25",D7286&lt;40,"25 to 40",D7286&lt;50,"40 to 50",D7286&lt;60,"50 to 60","60+")</f>
        <v>50 to 60</v>
      </c>
      <c r="F7286" s="2" t="s">
        <v>25</v>
      </c>
      <c r="G7286" s="2" t="s">
        <v>19</v>
      </c>
      <c r="H7286" s="2" t="s">
        <v>259</v>
      </c>
      <c r="I7286" s="3">
        <v>42599</v>
      </c>
      <c r="J7286" s="2"/>
      <c r="K7286" s="2">
        <v>8.25</v>
      </c>
      <c r="L7286" s="2" t="str" cm="1">
        <f t="array" ref="L7286">_xlfn.SWITCH(TRUE,K7286&lt;2,"1 to 2 yrs",K7286&lt;5,"2 to 5 yrs",K7286&lt;10,"5 to 10 yrs",K7286&lt;20,"10 to 20 yrs","20+")</f>
        <v>5 to 10 yrs</v>
      </c>
      <c r="M7286" s="2">
        <v>80281</v>
      </c>
      <c r="N7286" s="4">
        <v>0.25</v>
      </c>
      <c r="O7286" s="5">
        <f t="shared" si="113"/>
        <v>100351.25</v>
      </c>
      <c r="P7286" s="2" t="s">
        <v>42</v>
      </c>
      <c r="Q7286" s="2">
        <v>5855</v>
      </c>
      <c r="R7286" s="2">
        <v>91</v>
      </c>
      <c r="S7286" s="2" t="s">
        <v>117</v>
      </c>
    </row>
    <row r="7287" spans="1:19" x14ac:dyDescent="0.3">
      <c r="A7287" s="2">
        <v>8286</v>
      </c>
      <c r="B7287" s="2" t="s">
        <v>655</v>
      </c>
      <c r="C7287" s="2" t="s">
        <v>17</v>
      </c>
      <c r="D7287" s="2">
        <v>49</v>
      </c>
      <c r="E7287" s="2" t="str" cm="1">
        <f t="array" ref="E7287">_xlfn.SWITCH(TRUE,D7287&lt;25,"18 to 25",D7287&lt;40,"25 to 40",D7287&lt;50,"40 to 50",D7287&lt;60,"50 to 60","60+")</f>
        <v>40 to 50</v>
      </c>
      <c r="F7287" s="2" t="s">
        <v>56</v>
      </c>
      <c r="G7287" s="2" t="s">
        <v>19</v>
      </c>
      <c r="H7287" s="2" t="s">
        <v>81</v>
      </c>
      <c r="I7287" s="3">
        <v>43517</v>
      </c>
      <c r="J7287" s="2"/>
      <c r="K7287" s="2">
        <v>5.74</v>
      </c>
      <c r="L7287" s="2" t="str" cm="1">
        <f t="array" ref="L7287">_xlfn.SWITCH(TRUE,K7287&lt;2,"1 to 2 yrs",K7287&lt;5,"2 to 5 yrs",K7287&lt;10,"5 to 10 yrs",K7287&lt;20,"10 to 20 yrs","20+")</f>
        <v>5 to 10 yrs</v>
      </c>
      <c r="M7287" s="2">
        <v>112503</v>
      </c>
      <c r="N7287" s="4">
        <v>0.2</v>
      </c>
      <c r="O7287" s="5">
        <f t="shared" si="113"/>
        <v>135003.6</v>
      </c>
      <c r="P7287" s="2" t="s">
        <v>58</v>
      </c>
      <c r="Q7287" s="2">
        <v>2759</v>
      </c>
      <c r="R7287" s="2">
        <v>85</v>
      </c>
      <c r="S7287" s="2" t="s">
        <v>77</v>
      </c>
    </row>
    <row r="7288" spans="1:19" x14ac:dyDescent="0.3">
      <c r="A7288" s="2">
        <v>8287</v>
      </c>
      <c r="B7288" s="2" t="s">
        <v>502</v>
      </c>
      <c r="C7288" s="2" t="s">
        <v>17</v>
      </c>
      <c r="D7288" s="2">
        <v>48</v>
      </c>
      <c r="E7288" s="2" t="str" cm="1">
        <f t="array" ref="E7288">_xlfn.SWITCH(TRUE,D7288&lt;25,"18 to 25",D7288&lt;40,"25 to 40",D7288&lt;50,"40 to 50",D7288&lt;60,"50 to 60","60+")</f>
        <v>40 to 50</v>
      </c>
      <c r="F7288" s="2" t="s">
        <v>40</v>
      </c>
      <c r="G7288" s="2" t="s">
        <v>19</v>
      </c>
      <c r="H7288" s="2" t="s">
        <v>41</v>
      </c>
      <c r="I7288" s="3">
        <v>44494</v>
      </c>
      <c r="J7288" s="2"/>
      <c r="K7288" s="2">
        <v>3.06</v>
      </c>
      <c r="L7288" s="2" t="str" cm="1">
        <f t="array" ref="L7288">_xlfn.SWITCH(TRUE,K7288&lt;2,"1 to 2 yrs",K7288&lt;5,"2 to 5 yrs",K7288&lt;10,"5 to 10 yrs",K7288&lt;20,"10 to 20 yrs","20+")</f>
        <v>2 to 5 yrs</v>
      </c>
      <c r="M7288" s="2">
        <v>42108</v>
      </c>
      <c r="N7288" s="4">
        <v>0</v>
      </c>
      <c r="O7288" s="5">
        <f t="shared" si="113"/>
        <v>42108</v>
      </c>
      <c r="P7288" s="2" t="s">
        <v>42</v>
      </c>
      <c r="Q7288" s="2"/>
      <c r="R7288" s="2">
        <v>69</v>
      </c>
      <c r="S7288" s="2" t="s">
        <v>90</v>
      </c>
    </row>
    <row r="7289" spans="1:19" x14ac:dyDescent="0.3">
      <c r="A7289" s="2">
        <v>8288</v>
      </c>
      <c r="B7289" s="2" t="s">
        <v>1374</v>
      </c>
      <c r="C7289" s="2" t="s">
        <v>24</v>
      </c>
      <c r="D7289" s="2">
        <v>63</v>
      </c>
      <c r="E7289" s="2" t="str" cm="1">
        <f t="array" ref="E7289">_xlfn.SWITCH(TRUE,D7289&lt;25,"18 to 25",D7289&lt;40,"25 to 40",D7289&lt;50,"40 to 50",D7289&lt;60,"50 to 60","60+")</f>
        <v>60+</v>
      </c>
      <c r="F7289" s="2" t="s">
        <v>36</v>
      </c>
      <c r="G7289" s="2" t="s">
        <v>19</v>
      </c>
      <c r="H7289" s="2" t="s">
        <v>37</v>
      </c>
      <c r="I7289" s="3">
        <v>45346</v>
      </c>
      <c r="J7289" s="2"/>
      <c r="K7289" s="2">
        <v>0.73</v>
      </c>
      <c r="L7289" s="2" t="str" cm="1">
        <f t="array" ref="L7289">_xlfn.SWITCH(TRUE,K7289&lt;2,"1 to 2 yrs",K7289&lt;5,"2 to 5 yrs",K7289&lt;10,"5 to 10 yrs",K7289&lt;20,"10 to 20 yrs","20+")</f>
        <v>1 to 2 yrs</v>
      </c>
      <c r="M7289" s="2">
        <v>63972</v>
      </c>
      <c r="N7289" s="4">
        <v>0.15</v>
      </c>
      <c r="O7289" s="5">
        <f t="shared" si="113"/>
        <v>73567.8</v>
      </c>
      <c r="P7289" s="2" t="s">
        <v>21</v>
      </c>
      <c r="Q7289" s="2">
        <v>4011</v>
      </c>
      <c r="R7289" s="2">
        <v>94</v>
      </c>
      <c r="S7289" s="2" t="s">
        <v>29</v>
      </c>
    </row>
    <row r="7290" spans="1:19" x14ac:dyDescent="0.3">
      <c r="A7290" s="2">
        <v>8289</v>
      </c>
      <c r="B7290" s="2" t="s">
        <v>1530</v>
      </c>
      <c r="C7290" s="2" t="s">
        <v>17</v>
      </c>
      <c r="D7290" s="2">
        <v>40</v>
      </c>
      <c r="E7290" s="2" t="str" cm="1">
        <f t="array" ref="E7290">_xlfn.SWITCH(TRUE,D7290&lt;25,"18 to 25",D7290&lt;40,"25 to 40",D7290&lt;50,"40 to 50",D7290&lt;60,"50 to 60","60+")</f>
        <v>40 to 50</v>
      </c>
      <c r="F7290" s="2" t="s">
        <v>75</v>
      </c>
      <c r="G7290" s="2" t="s">
        <v>19</v>
      </c>
      <c r="H7290" s="2" t="s">
        <v>226</v>
      </c>
      <c r="I7290" s="3">
        <v>42997</v>
      </c>
      <c r="J7290" s="2"/>
      <c r="K7290" s="2">
        <v>7.16</v>
      </c>
      <c r="L7290" s="2" t="str" cm="1">
        <f t="array" ref="L7290">_xlfn.SWITCH(TRUE,K7290&lt;2,"1 to 2 yrs",K7290&lt;5,"2 to 5 yrs",K7290&lt;10,"5 to 10 yrs",K7290&lt;20,"10 to 20 yrs","20+")</f>
        <v>5 to 10 yrs</v>
      </c>
      <c r="M7290" s="2">
        <v>97949</v>
      </c>
      <c r="N7290" s="4">
        <v>0.15</v>
      </c>
      <c r="O7290" s="5">
        <f t="shared" si="113"/>
        <v>112641.35</v>
      </c>
      <c r="P7290" s="2" t="s">
        <v>42</v>
      </c>
      <c r="Q7290" s="2">
        <v>1104</v>
      </c>
      <c r="R7290" s="2">
        <v>68</v>
      </c>
      <c r="S7290" s="2" t="s">
        <v>38</v>
      </c>
    </row>
    <row r="7291" spans="1:19" x14ac:dyDescent="0.3">
      <c r="A7291" s="2">
        <v>8290</v>
      </c>
      <c r="B7291" s="2" t="s">
        <v>1478</v>
      </c>
      <c r="C7291" s="2" t="s">
        <v>17</v>
      </c>
      <c r="D7291" s="2">
        <v>26</v>
      </c>
      <c r="E7291" s="2" t="str" cm="1">
        <f t="array" ref="E7291">_xlfn.SWITCH(TRUE,D7291&lt;25,"18 to 25",D7291&lt;40,"25 to 40",D7291&lt;50,"40 to 50",D7291&lt;60,"50 to 60","60+")</f>
        <v>25 to 40</v>
      </c>
      <c r="F7291" s="2" t="s">
        <v>46</v>
      </c>
      <c r="G7291" s="2" t="s">
        <v>32</v>
      </c>
      <c r="H7291" s="2" t="s">
        <v>130</v>
      </c>
      <c r="I7291" s="3">
        <v>43646</v>
      </c>
      <c r="J7291" s="2"/>
      <c r="K7291" s="2">
        <v>5.38</v>
      </c>
      <c r="L7291" s="2" t="str" cm="1">
        <f t="array" ref="L7291">_xlfn.SWITCH(TRUE,K7291&lt;2,"1 to 2 yrs",K7291&lt;5,"2 to 5 yrs",K7291&lt;10,"5 to 10 yrs",K7291&lt;20,"10 to 20 yrs","20+")</f>
        <v>5 to 10 yrs</v>
      </c>
      <c r="M7291" s="2">
        <v>99076</v>
      </c>
      <c r="N7291" s="4">
        <v>0.25</v>
      </c>
      <c r="O7291" s="5">
        <f t="shared" si="113"/>
        <v>123845</v>
      </c>
      <c r="P7291" s="2" t="s">
        <v>42</v>
      </c>
      <c r="Q7291" s="2">
        <v>3755</v>
      </c>
      <c r="R7291" s="2">
        <v>12</v>
      </c>
      <c r="S7291" s="2" t="s">
        <v>22</v>
      </c>
    </row>
    <row r="7292" spans="1:19" x14ac:dyDescent="0.3">
      <c r="A7292" s="2">
        <v>8291</v>
      </c>
      <c r="B7292" s="2" t="s">
        <v>1267</v>
      </c>
      <c r="C7292" s="2" t="s">
        <v>24</v>
      </c>
      <c r="D7292" s="2">
        <v>26</v>
      </c>
      <c r="E7292" s="2" t="str" cm="1">
        <f t="array" ref="E7292">_xlfn.SWITCH(TRUE,D7292&lt;25,"18 to 25",D7292&lt;40,"25 to 40",D7292&lt;50,"40 to 50",D7292&lt;60,"50 to 60","60+")</f>
        <v>25 to 40</v>
      </c>
      <c r="F7292" s="2" t="s">
        <v>92</v>
      </c>
      <c r="G7292" s="2" t="s">
        <v>32</v>
      </c>
      <c r="H7292" s="2" t="s">
        <v>190</v>
      </c>
      <c r="I7292" s="3">
        <v>43224</v>
      </c>
      <c r="J7292" s="2"/>
      <c r="K7292" s="2">
        <v>6.54</v>
      </c>
      <c r="L7292" s="2" t="str" cm="1">
        <f t="array" ref="L7292">_xlfn.SWITCH(TRUE,K7292&lt;2,"1 to 2 yrs",K7292&lt;5,"2 to 5 yrs",K7292&lt;10,"5 to 10 yrs",K7292&lt;20,"10 to 20 yrs","20+")</f>
        <v>5 to 10 yrs</v>
      </c>
      <c r="M7292" s="2">
        <v>74090</v>
      </c>
      <c r="N7292" s="4">
        <v>0.15</v>
      </c>
      <c r="O7292" s="5">
        <f t="shared" si="113"/>
        <v>85203.5</v>
      </c>
      <c r="P7292" s="2" t="s">
        <v>28</v>
      </c>
      <c r="Q7292" s="2">
        <v>6458</v>
      </c>
      <c r="R7292" s="2">
        <v>97</v>
      </c>
      <c r="S7292" s="2" t="s">
        <v>34</v>
      </c>
    </row>
    <row r="7293" spans="1:19" x14ac:dyDescent="0.3">
      <c r="A7293" s="2">
        <v>8292</v>
      </c>
      <c r="B7293" s="2" t="s">
        <v>1170</v>
      </c>
      <c r="C7293" s="2" t="s">
        <v>17</v>
      </c>
      <c r="D7293" s="2">
        <v>62</v>
      </c>
      <c r="E7293" s="2" t="str" cm="1">
        <f t="array" ref="E7293">_xlfn.SWITCH(TRUE,D7293&lt;25,"18 to 25",D7293&lt;40,"25 to 40",D7293&lt;50,"40 to 50",D7293&lt;60,"50 to 60","60+")</f>
        <v>60+</v>
      </c>
      <c r="F7293" s="2" t="s">
        <v>50</v>
      </c>
      <c r="G7293" s="2" t="s">
        <v>19</v>
      </c>
      <c r="H7293" s="2" t="s">
        <v>141</v>
      </c>
      <c r="I7293" s="3">
        <v>43505</v>
      </c>
      <c r="J7293" s="2"/>
      <c r="K7293" s="2">
        <v>5.77</v>
      </c>
      <c r="L7293" s="2" t="str" cm="1">
        <f t="array" ref="L7293">_xlfn.SWITCH(TRUE,K7293&lt;2,"1 to 2 yrs",K7293&lt;5,"2 to 5 yrs",K7293&lt;10,"5 to 10 yrs",K7293&lt;20,"10 to 20 yrs","20+")</f>
        <v>5 to 10 yrs</v>
      </c>
      <c r="M7293" s="2">
        <v>96996</v>
      </c>
      <c r="N7293" s="4">
        <v>0.15</v>
      </c>
      <c r="O7293" s="5">
        <f t="shared" si="113"/>
        <v>111545.4</v>
      </c>
      <c r="P7293" s="2" t="s">
        <v>58</v>
      </c>
      <c r="Q7293" s="2"/>
      <c r="R7293" s="2">
        <v>49</v>
      </c>
      <c r="S7293" s="2" t="s">
        <v>34</v>
      </c>
    </row>
    <row r="7294" spans="1:19" x14ac:dyDescent="0.3">
      <c r="A7294" s="2">
        <v>8293</v>
      </c>
      <c r="B7294" s="2" t="s">
        <v>962</v>
      </c>
      <c r="C7294" s="2" t="s">
        <v>24</v>
      </c>
      <c r="D7294" s="2">
        <v>48</v>
      </c>
      <c r="E7294" s="2" t="str" cm="1">
        <f t="array" ref="E7294">_xlfn.SWITCH(TRUE,D7294&lt;25,"18 to 25",D7294&lt;40,"25 to 40",D7294&lt;50,"40 to 50",D7294&lt;60,"50 to 60","60+")</f>
        <v>40 to 50</v>
      </c>
      <c r="F7294" s="2" t="s">
        <v>75</v>
      </c>
      <c r="G7294" s="2" t="s">
        <v>19</v>
      </c>
      <c r="H7294" s="2" t="s">
        <v>226</v>
      </c>
      <c r="I7294" s="3">
        <v>42194</v>
      </c>
      <c r="J7294" s="2"/>
      <c r="K7294" s="2">
        <v>9.36</v>
      </c>
      <c r="L7294" s="2" t="str" cm="1">
        <f t="array" ref="L7294">_xlfn.SWITCH(TRUE,K7294&lt;2,"1 to 2 yrs",K7294&lt;5,"2 to 5 yrs",K7294&lt;10,"5 to 10 yrs",K7294&lt;20,"10 to 20 yrs","20+")</f>
        <v>5 to 10 yrs</v>
      </c>
      <c r="M7294" s="2">
        <v>109669</v>
      </c>
      <c r="N7294" s="4">
        <v>0.5</v>
      </c>
      <c r="O7294" s="5">
        <f t="shared" si="113"/>
        <v>164503.5</v>
      </c>
      <c r="P7294" s="2" t="s">
        <v>28</v>
      </c>
      <c r="Q7294" s="2">
        <v>5679</v>
      </c>
      <c r="R7294" s="2">
        <v>9</v>
      </c>
      <c r="S7294" s="2" t="s">
        <v>117</v>
      </c>
    </row>
    <row r="7295" spans="1:19" x14ac:dyDescent="0.3">
      <c r="A7295" s="2">
        <v>8294</v>
      </c>
      <c r="B7295" s="2" t="s">
        <v>1499</v>
      </c>
      <c r="C7295" s="2" t="s">
        <v>24</v>
      </c>
      <c r="D7295" s="2">
        <v>49</v>
      </c>
      <c r="E7295" s="2" t="str" cm="1">
        <f t="array" ref="E7295">_xlfn.SWITCH(TRUE,D7295&lt;25,"18 to 25",D7295&lt;40,"25 to 40",D7295&lt;50,"40 to 50",D7295&lt;60,"50 to 60","60+")</f>
        <v>40 to 50</v>
      </c>
      <c r="F7295" s="2" t="s">
        <v>50</v>
      </c>
      <c r="G7295" s="2" t="s">
        <v>32</v>
      </c>
      <c r="H7295" s="2" t="s">
        <v>51</v>
      </c>
      <c r="I7295" s="3">
        <v>44788</v>
      </c>
      <c r="J7295" s="2"/>
      <c r="K7295" s="2">
        <v>2.2599999999999998</v>
      </c>
      <c r="L7295" s="2" t="str" cm="1">
        <f t="array" ref="L7295">_xlfn.SWITCH(TRUE,K7295&lt;2,"1 to 2 yrs",K7295&lt;5,"2 to 5 yrs",K7295&lt;10,"5 to 10 yrs",K7295&lt;20,"10 to 20 yrs","20+")</f>
        <v>2 to 5 yrs</v>
      </c>
      <c r="M7295" s="2">
        <v>83830</v>
      </c>
      <c r="N7295" s="4">
        <v>0.2</v>
      </c>
      <c r="O7295" s="5">
        <f t="shared" si="113"/>
        <v>100596</v>
      </c>
      <c r="P7295" s="2" t="s">
        <v>28</v>
      </c>
      <c r="Q7295" s="2">
        <v>8089</v>
      </c>
      <c r="R7295" s="2">
        <v>55</v>
      </c>
      <c r="S7295" s="2" t="s">
        <v>87</v>
      </c>
    </row>
    <row r="7296" spans="1:19" x14ac:dyDescent="0.3">
      <c r="A7296" s="2">
        <v>8295</v>
      </c>
      <c r="B7296" s="2" t="s">
        <v>1223</v>
      </c>
      <c r="C7296" s="2" t="s">
        <v>24</v>
      </c>
      <c r="D7296" s="2">
        <v>47</v>
      </c>
      <c r="E7296" s="2" t="str" cm="1">
        <f t="array" ref="E7296">_xlfn.SWITCH(TRUE,D7296&lt;25,"18 to 25",D7296&lt;40,"25 to 40",D7296&lt;50,"40 to 50",D7296&lt;60,"50 to 60","60+")</f>
        <v>40 to 50</v>
      </c>
      <c r="F7296" s="2" t="s">
        <v>92</v>
      </c>
      <c r="G7296" s="2" t="s">
        <v>19</v>
      </c>
      <c r="H7296" s="2" t="s">
        <v>93</v>
      </c>
      <c r="I7296" s="3">
        <v>42597</v>
      </c>
      <c r="J7296" s="2"/>
      <c r="K7296" s="2">
        <v>8.25</v>
      </c>
      <c r="L7296" s="2" t="str" cm="1">
        <f t="array" ref="L7296">_xlfn.SWITCH(TRUE,K7296&lt;2,"1 to 2 yrs",K7296&lt;5,"2 to 5 yrs",K7296&lt;10,"5 to 10 yrs",K7296&lt;20,"10 to 20 yrs","20+")</f>
        <v>5 to 10 yrs</v>
      </c>
      <c r="M7296" s="2">
        <v>85854</v>
      </c>
      <c r="N7296" s="4">
        <v>0.1</v>
      </c>
      <c r="O7296" s="5">
        <f t="shared" si="113"/>
        <v>94439.4</v>
      </c>
      <c r="P7296" s="2" t="s">
        <v>42</v>
      </c>
      <c r="Q7296" s="2">
        <v>2676</v>
      </c>
      <c r="R7296" s="2">
        <v>43</v>
      </c>
      <c r="S7296" s="2" t="s">
        <v>22</v>
      </c>
    </row>
    <row r="7297" spans="1:19" x14ac:dyDescent="0.3">
      <c r="A7297" s="2">
        <v>8296</v>
      </c>
      <c r="B7297" s="2" t="s">
        <v>1092</v>
      </c>
      <c r="C7297" s="2" t="s">
        <v>17</v>
      </c>
      <c r="D7297" s="2">
        <v>48</v>
      </c>
      <c r="E7297" s="2" t="str" cm="1">
        <f t="array" ref="E7297">_xlfn.SWITCH(TRUE,D7297&lt;25,"18 to 25",D7297&lt;40,"25 to 40",D7297&lt;50,"40 to 50",D7297&lt;60,"50 to 60","60+")</f>
        <v>40 to 50</v>
      </c>
      <c r="F7297" s="2" t="s">
        <v>46</v>
      </c>
      <c r="G7297" s="2" t="s">
        <v>26</v>
      </c>
      <c r="H7297" s="2" t="s">
        <v>128</v>
      </c>
      <c r="I7297" s="3">
        <v>44269</v>
      </c>
      <c r="J7297" s="3">
        <v>44951</v>
      </c>
      <c r="K7297" s="2">
        <v>1.87</v>
      </c>
      <c r="L7297" s="2" t="str" cm="1">
        <f t="array" ref="L7297">_xlfn.SWITCH(TRUE,K7297&lt;2,"1 to 2 yrs",K7297&lt;5,"2 to 5 yrs",K7297&lt;10,"5 to 10 yrs",K7297&lt;20,"10 to 20 yrs","20+")</f>
        <v>1 to 2 yrs</v>
      </c>
      <c r="M7297" s="2">
        <v>91512</v>
      </c>
      <c r="N7297" s="4">
        <v>0</v>
      </c>
      <c r="O7297" s="5">
        <f t="shared" si="113"/>
        <v>91512</v>
      </c>
      <c r="P7297" s="2" t="s">
        <v>28</v>
      </c>
      <c r="Q7297" s="2">
        <v>2841</v>
      </c>
      <c r="R7297" s="2">
        <v>27</v>
      </c>
      <c r="S7297" s="2" t="s">
        <v>59</v>
      </c>
    </row>
    <row r="7298" spans="1:19" x14ac:dyDescent="0.3">
      <c r="A7298" s="2">
        <v>8297</v>
      </c>
      <c r="B7298" s="2" t="s">
        <v>517</v>
      </c>
      <c r="C7298" s="2" t="s">
        <v>17</v>
      </c>
      <c r="D7298" s="2">
        <v>63</v>
      </c>
      <c r="E7298" s="2" t="str" cm="1">
        <f t="array" ref="E7298">_xlfn.SWITCH(TRUE,D7298&lt;25,"18 to 25",D7298&lt;40,"25 to 40",D7298&lt;50,"40 to 50",D7298&lt;60,"50 to 60","60+")</f>
        <v>60+</v>
      </c>
      <c r="F7298" s="2" t="s">
        <v>25</v>
      </c>
      <c r="G7298" s="2" t="s">
        <v>19</v>
      </c>
      <c r="H7298" s="2" t="s">
        <v>155</v>
      </c>
      <c r="I7298" s="3">
        <v>42724</v>
      </c>
      <c r="J7298" s="2"/>
      <c r="K7298" s="2">
        <v>7.91</v>
      </c>
      <c r="L7298" s="2" t="str" cm="1">
        <f t="array" ref="L7298">_xlfn.SWITCH(TRUE,K7298&lt;2,"1 to 2 yrs",K7298&lt;5,"2 to 5 yrs",K7298&lt;10,"5 to 10 yrs",K7298&lt;20,"10 to 20 yrs","20+")</f>
        <v>5 to 10 yrs</v>
      </c>
      <c r="M7298" s="2">
        <v>81201</v>
      </c>
      <c r="N7298" s="4">
        <v>0.3</v>
      </c>
      <c r="O7298" s="5">
        <f t="shared" si="113"/>
        <v>105561.3</v>
      </c>
      <c r="P7298" s="2" t="s">
        <v>28</v>
      </c>
      <c r="Q7298" s="2">
        <v>1090</v>
      </c>
      <c r="R7298" s="2">
        <v>84</v>
      </c>
      <c r="S7298" s="2" t="s">
        <v>103</v>
      </c>
    </row>
    <row r="7299" spans="1:19" x14ac:dyDescent="0.3">
      <c r="A7299" s="2">
        <v>8298</v>
      </c>
      <c r="B7299" s="2" t="s">
        <v>488</v>
      </c>
      <c r="C7299" s="2" t="s">
        <v>24</v>
      </c>
      <c r="D7299" s="2">
        <v>42</v>
      </c>
      <c r="E7299" s="2" t="str" cm="1">
        <f t="array" ref="E7299">_xlfn.SWITCH(TRUE,D7299&lt;25,"18 to 25",D7299&lt;40,"25 to 40",D7299&lt;50,"40 to 50",D7299&lt;60,"50 to 60","60+")</f>
        <v>40 to 50</v>
      </c>
      <c r="F7299" s="2" t="s">
        <v>25</v>
      </c>
      <c r="G7299" s="2" t="s">
        <v>19</v>
      </c>
      <c r="H7299" s="2" t="s">
        <v>27</v>
      </c>
      <c r="I7299" s="3">
        <v>45222</v>
      </c>
      <c r="J7299" s="2"/>
      <c r="K7299" s="2">
        <v>1.07</v>
      </c>
      <c r="L7299" s="2" t="str" cm="1">
        <f t="array" ref="L7299">_xlfn.SWITCH(TRUE,K7299&lt;2,"1 to 2 yrs",K7299&lt;5,"2 to 5 yrs",K7299&lt;10,"5 to 10 yrs",K7299&lt;20,"10 to 20 yrs","20+")</f>
        <v>1 to 2 yrs</v>
      </c>
      <c r="M7299" s="2">
        <v>60124</v>
      </c>
      <c r="N7299" s="4">
        <v>0.1</v>
      </c>
      <c r="O7299" s="5">
        <f t="shared" ref="O7299:O7362" si="114">M7299+(M7299*N7299)</f>
        <v>66136.399999999994</v>
      </c>
      <c r="P7299" s="2" t="s">
        <v>42</v>
      </c>
      <c r="Q7299" s="2">
        <v>6903</v>
      </c>
      <c r="R7299" s="2">
        <v>36</v>
      </c>
      <c r="S7299" s="2" t="s">
        <v>48</v>
      </c>
    </row>
    <row r="7300" spans="1:19" x14ac:dyDescent="0.3">
      <c r="A7300" s="2">
        <v>8299</v>
      </c>
      <c r="B7300" s="2" t="s">
        <v>534</v>
      </c>
      <c r="C7300" s="2" t="s">
        <v>17</v>
      </c>
      <c r="D7300" s="2">
        <v>22</v>
      </c>
      <c r="E7300" s="2" t="str" cm="1">
        <f t="array" ref="E7300">_xlfn.SWITCH(TRUE,D7300&lt;25,"18 to 25",D7300&lt;40,"25 to 40",D7300&lt;50,"40 to 50",D7300&lt;60,"50 to 60","60+")</f>
        <v>18 to 25</v>
      </c>
      <c r="F7300" s="2" t="s">
        <v>18</v>
      </c>
      <c r="G7300" s="2" t="s">
        <v>26</v>
      </c>
      <c r="H7300" s="2" t="s">
        <v>63</v>
      </c>
      <c r="I7300" s="3">
        <v>44963</v>
      </c>
      <c r="J7300" s="2"/>
      <c r="K7300" s="2">
        <v>1.78</v>
      </c>
      <c r="L7300" s="2" t="str" cm="1">
        <f t="array" ref="L7300">_xlfn.SWITCH(TRUE,K7300&lt;2,"1 to 2 yrs",K7300&lt;5,"2 to 5 yrs",K7300&lt;10,"5 to 10 yrs",K7300&lt;20,"10 to 20 yrs","20+")</f>
        <v>1 to 2 yrs</v>
      </c>
      <c r="M7300" s="2">
        <v>69571</v>
      </c>
      <c r="N7300" s="4">
        <v>0.5</v>
      </c>
      <c r="O7300" s="5">
        <f t="shared" si="114"/>
        <v>104356.5</v>
      </c>
      <c r="P7300" s="2" t="s">
        <v>28</v>
      </c>
      <c r="Q7300" s="2">
        <v>4110</v>
      </c>
      <c r="R7300" s="2">
        <v>35</v>
      </c>
      <c r="S7300" s="2" t="s">
        <v>43</v>
      </c>
    </row>
    <row r="7301" spans="1:19" x14ac:dyDescent="0.3">
      <c r="A7301" s="2">
        <v>8300</v>
      </c>
      <c r="B7301" s="2" t="s">
        <v>252</v>
      </c>
      <c r="C7301" s="2" t="s">
        <v>17</v>
      </c>
      <c r="D7301" s="2">
        <v>49</v>
      </c>
      <c r="E7301" s="2" t="str" cm="1">
        <f t="array" ref="E7301">_xlfn.SWITCH(TRUE,D7301&lt;25,"18 to 25",D7301&lt;40,"25 to 40",D7301&lt;50,"40 to 50",D7301&lt;60,"50 to 60","60+")</f>
        <v>40 to 50</v>
      </c>
      <c r="F7301" s="2" t="s">
        <v>40</v>
      </c>
      <c r="G7301" s="2" t="s">
        <v>26</v>
      </c>
      <c r="H7301" s="2" t="s">
        <v>41</v>
      </c>
      <c r="I7301" s="3">
        <v>42977</v>
      </c>
      <c r="J7301" s="3">
        <v>43782</v>
      </c>
      <c r="K7301" s="2">
        <v>2.2000000000000002</v>
      </c>
      <c r="L7301" s="2" t="str" cm="1">
        <f t="array" ref="L7301">_xlfn.SWITCH(TRUE,K7301&lt;2,"1 to 2 yrs",K7301&lt;5,"2 to 5 yrs",K7301&lt;10,"5 to 10 yrs",K7301&lt;20,"10 to 20 yrs","20+")</f>
        <v>2 to 5 yrs</v>
      </c>
      <c r="M7301" s="2">
        <v>53753</v>
      </c>
      <c r="N7301" s="4">
        <v>0.2</v>
      </c>
      <c r="O7301" s="5">
        <f t="shared" si="114"/>
        <v>64503.6</v>
      </c>
      <c r="P7301" s="2" t="s">
        <v>58</v>
      </c>
      <c r="Q7301" s="2">
        <v>8063</v>
      </c>
      <c r="R7301" s="2">
        <v>55</v>
      </c>
      <c r="S7301" s="2" t="s">
        <v>59</v>
      </c>
    </row>
    <row r="7302" spans="1:19" x14ac:dyDescent="0.3">
      <c r="A7302" s="2">
        <v>8301</v>
      </c>
      <c r="B7302" s="2" t="s">
        <v>1583</v>
      </c>
      <c r="C7302" s="2" t="s">
        <v>24</v>
      </c>
      <c r="D7302" s="2">
        <v>36</v>
      </c>
      <c r="E7302" s="2" t="str" cm="1">
        <f t="array" ref="E7302">_xlfn.SWITCH(TRUE,D7302&lt;25,"18 to 25",D7302&lt;40,"25 to 40",D7302&lt;50,"40 to 50",D7302&lt;60,"50 to 60","60+")</f>
        <v>25 to 40</v>
      </c>
      <c r="F7302" s="2" t="s">
        <v>56</v>
      </c>
      <c r="G7302" s="2" t="s">
        <v>19</v>
      </c>
      <c r="H7302" s="2" t="s">
        <v>162</v>
      </c>
      <c r="I7302" s="3">
        <v>42443</v>
      </c>
      <c r="J7302" s="2"/>
      <c r="K7302" s="2">
        <v>8.68</v>
      </c>
      <c r="L7302" s="2" t="str" cm="1">
        <f t="array" ref="L7302">_xlfn.SWITCH(TRUE,K7302&lt;2,"1 to 2 yrs",K7302&lt;5,"2 to 5 yrs",K7302&lt;10,"5 to 10 yrs",K7302&lt;20,"10 to 20 yrs","20+")</f>
        <v>5 to 10 yrs</v>
      </c>
      <c r="M7302" s="2">
        <v>134880</v>
      </c>
      <c r="N7302" s="4">
        <v>0.25</v>
      </c>
      <c r="O7302" s="5">
        <f t="shared" si="114"/>
        <v>168600</v>
      </c>
      <c r="P7302" s="2" t="s">
        <v>28</v>
      </c>
      <c r="Q7302" s="2">
        <v>7924</v>
      </c>
      <c r="R7302" s="2">
        <v>91</v>
      </c>
      <c r="S7302" s="2" t="s">
        <v>103</v>
      </c>
    </row>
    <row r="7303" spans="1:19" x14ac:dyDescent="0.3">
      <c r="A7303" s="2">
        <v>8302</v>
      </c>
      <c r="B7303" s="2" t="s">
        <v>1074</v>
      </c>
      <c r="C7303" s="2" t="s">
        <v>24</v>
      </c>
      <c r="D7303" s="2">
        <v>38</v>
      </c>
      <c r="E7303" s="2" t="str" cm="1">
        <f t="array" ref="E7303">_xlfn.SWITCH(TRUE,D7303&lt;25,"18 to 25",D7303&lt;40,"25 to 40",D7303&lt;50,"40 to 50",D7303&lt;60,"50 to 60","60+")</f>
        <v>25 to 40</v>
      </c>
      <c r="F7303" s="2" t="s">
        <v>36</v>
      </c>
      <c r="G7303" s="2" t="s">
        <v>19</v>
      </c>
      <c r="H7303" s="2" t="s">
        <v>211</v>
      </c>
      <c r="I7303" s="3">
        <v>43013</v>
      </c>
      <c r="J7303" s="2"/>
      <c r="K7303" s="2">
        <v>7.12</v>
      </c>
      <c r="L7303" s="2" t="str" cm="1">
        <f t="array" ref="L7303">_xlfn.SWITCH(TRUE,K7303&lt;2,"1 to 2 yrs",K7303&lt;5,"2 to 5 yrs",K7303&lt;10,"5 to 10 yrs",K7303&lt;20,"10 to 20 yrs","20+")</f>
        <v>5 to 10 yrs</v>
      </c>
      <c r="M7303" s="2">
        <v>84769</v>
      </c>
      <c r="N7303" s="4">
        <v>0</v>
      </c>
      <c r="O7303" s="5">
        <f t="shared" si="114"/>
        <v>84769</v>
      </c>
      <c r="P7303" s="2" t="s">
        <v>58</v>
      </c>
      <c r="Q7303" s="2">
        <v>2877</v>
      </c>
      <c r="R7303" s="2">
        <v>76</v>
      </c>
      <c r="S7303" s="2" t="s">
        <v>90</v>
      </c>
    </row>
    <row r="7304" spans="1:19" x14ac:dyDescent="0.3">
      <c r="A7304" s="2">
        <v>8303</v>
      </c>
      <c r="B7304" s="2" t="s">
        <v>441</v>
      </c>
      <c r="C7304" s="2" t="s">
        <v>17</v>
      </c>
      <c r="D7304" s="2">
        <v>47</v>
      </c>
      <c r="E7304" s="2" t="str" cm="1">
        <f t="array" ref="E7304">_xlfn.SWITCH(TRUE,D7304&lt;25,"18 to 25",D7304&lt;40,"25 to 40",D7304&lt;50,"40 to 50",D7304&lt;60,"50 to 60","60+")</f>
        <v>40 to 50</v>
      </c>
      <c r="F7304" s="2" t="s">
        <v>56</v>
      </c>
      <c r="G7304" s="2" t="s">
        <v>26</v>
      </c>
      <c r="H7304" s="2" t="s">
        <v>81</v>
      </c>
      <c r="I7304" s="3">
        <v>43050</v>
      </c>
      <c r="J7304" s="3">
        <v>44197</v>
      </c>
      <c r="K7304" s="2">
        <v>3.14</v>
      </c>
      <c r="L7304" s="2" t="str" cm="1">
        <f t="array" ref="L7304">_xlfn.SWITCH(TRUE,K7304&lt;2,"1 to 2 yrs",K7304&lt;5,"2 to 5 yrs",K7304&lt;10,"5 to 10 yrs",K7304&lt;20,"10 to 20 yrs","20+")</f>
        <v>2 to 5 yrs</v>
      </c>
      <c r="M7304" s="2">
        <v>95368</v>
      </c>
      <c r="N7304" s="4">
        <v>0.5</v>
      </c>
      <c r="O7304" s="5">
        <f t="shared" si="114"/>
        <v>143052</v>
      </c>
      <c r="P7304" s="2" t="s">
        <v>58</v>
      </c>
      <c r="Q7304" s="2">
        <v>3649</v>
      </c>
      <c r="R7304" s="2">
        <v>56</v>
      </c>
      <c r="S7304" s="2" t="s">
        <v>59</v>
      </c>
    </row>
    <row r="7305" spans="1:19" x14ac:dyDescent="0.3">
      <c r="A7305" s="2">
        <v>8304</v>
      </c>
      <c r="B7305" s="2" t="s">
        <v>757</v>
      </c>
      <c r="C7305" s="2" t="s">
        <v>24</v>
      </c>
      <c r="D7305" s="2">
        <v>41</v>
      </c>
      <c r="E7305" s="2" t="str" cm="1">
        <f t="array" ref="E7305">_xlfn.SWITCH(TRUE,D7305&lt;25,"18 to 25",D7305&lt;40,"25 to 40",D7305&lt;50,"40 to 50",D7305&lt;60,"50 to 60","60+")</f>
        <v>40 to 50</v>
      </c>
      <c r="F7305" s="2" t="s">
        <v>18</v>
      </c>
      <c r="G7305" s="2" t="s">
        <v>19</v>
      </c>
      <c r="H7305" s="2" t="s">
        <v>216</v>
      </c>
      <c r="I7305" s="3">
        <v>42547</v>
      </c>
      <c r="J7305" s="3">
        <v>43092</v>
      </c>
      <c r="K7305" s="2">
        <v>1.49</v>
      </c>
      <c r="L7305" s="2" t="str" cm="1">
        <f t="array" ref="L7305">_xlfn.SWITCH(TRUE,K7305&lt;2,"1 to 2 yrs",K7305&lt;5,"2 to 5 yrs",K7305&lt;10,"5 to 10 yrs",K7305&lt;20,"10 to 20 yrs","20+")</f>
        <v>1 to 2 yrs</v>
      </c>
      <c r="M7305" s="2">
        <v>73719</v>
      </c>
      <c r="N7305" s="4">
        <v>0</v>
      </c>
      <c r="O7305" s="5">
        <f t="shared" si="114"/>
        <v>73719</v>
      </c>
      <c r="P7305" s="2" t="s">
        <v>28</v>
      </c>
      <c r="Q7305" s="2">
        <v>3978</v>
      </c>
      <c r="R7305" s="2">
        <v>35</v>
      </c>
      <c r="S7305" s="2" t="s">
        <v>73</v>
      </c>
    </row>
    <row r="7306" spans="1:19" x14ac:dyDescent="0.3">
      <c r="A7306" s="2">
        <v>8305</v>
      </c>
      <c r="B7306" s="2" t="s">
        <v>461</v>
      </c>
      <c r="C7306" s="2" t="s">
        <v>24</v>
      </c>
      <c r="D7306" s="2">
        <v>46</v>
      </c>
      <c r="E7306" s="2" t="str" cm="1">
        <f t="array" ref="E7306">_xlfn.SWITCH(TRUE,D7306&lt;25,"18 to 25",D7306&lt;40,"25 to 40",D7306&lt;50,"40 to 50",D7306&lt;60,"50 to 60","60+")</f>
        <v>40 to 50</v>
      </c>
      <c r="F7306" s="2" t="s">
        <v>25</v>
      </c>
      <c r="G7306" s="2" t="s">
        <v>19</v>
      </c>
      <c r="H7306" s="2" t="s">
        <v>27</v>
      </c>
      <c r="I7306" s="3">
        <v>43935</v>
      </c>
      <c r="J7306" s="3">
        <v>45341</v>
      </c>
      <c r="K7306" s="2">
        <v>3.85</v>
      </c>
      <c r="L7306" s="2" t="str" cm="1">
        <f t="array" ref="L7306">_xlfn.SWITCH(TRUE,K7306&lt;2,"1 to 2 yrs",K7306&lt;5,"2 to 5 yrs",K7306&lt;10,"5 to 10 yrs",K7306&lt;20,"10 to 20 yrs","20+")</f>
        <v>2 to 5 yrs</v>
      </c>
      <c r="M7306" s="2">
        <v>66602</v>
      </c>
      <c r="N7306" s="4">
        <v>0</v>
      </c>
      <c r="O7306" s="5">
        <f t="shared" si="114"/>
        <v>66602</v>
      </c>
      <c r="P7306" s="2" t="s">
        <v>42</v>
      </c>
      <c r="Q7306" s="2">
        <v>3832</v>
      </c>
      <c r="R7306" s="2">
        <v>0</v>
      </c>
      <c r="S7306" s="2" t="s">
        <v>22</v>
      </c>
    </row>
    <row r="7307" spans="1:19" x14ac:dyDescent="0.3">
      <c r="A7307" s="2">
        <v>8306</v>
      </c>
      <c r="B7307" s="2" t="s">
        <v>1134</v>
      </c>
      <c r="C7307" s="2" t="s">
        <v>24</v>
      </c>
      <c r="D7307" s="2">
        <v>34</v>
      </c>
      <c r="E7307" s="2" t="str" cm="1">
        <f t="array" ref="E7307">_xlfn.SWITCH(TRUE,D7307&lt;25,"18 to 25",D7307&lt;40,"25 to 40",D7307&lt;50,"40 to 50",D7307&lt;60,"50 to 60","60+")</f>
        <v>25 to 40</v>
      </c>
      <c r="F7307" s="2" t="s">
        <v>50</v>
      </c>
      <c r="G7307" s="2" t="s">
        <v>19</v>
      </c>
      <c r="H7307" s="2" t="s">
        <v>89</v>
      </c>
      <c r="I7307" s="3">
        <v>43486</v>
      </c>
      <c r="J7307" s="2"/>
      <c r="K7307" s="2">
        <v>5.82</v>
      </c>
      <c r="L7307" s="2" t="str" cm="1">
        <f t="array" ref="L7307">_xlfn.SWITCH(TRUE,K7307&lt;2,"1 to 2 yrs",K7307&lt;5,"2 to 5 yrs",K7307&lt;10,"5 to 10 yrs",K7307&lt;20,"10 to 20 yrs","20+")</f>
        <v>5 to 10 yrs</v>
      </c>
      <c r="M7307" s="2">
        <v>104320</v>
      </c>
      <c r="N7307" s="4">
        <v>0.2</v>
      </c>
      <c r="O7307" s="5">
        <f t="shared" si="114"/>
        <v>125184</v>
      </c>
      <c r="P7307" s="2" t="s">
        <v>28</v>
      </c>
      <c r="Q7307" s="2">
        <v>5456</v>
      </c>
      <c r="R7307" s="2">
        <v>42</v>
      </c>
      <c r="S7307" s="2" t="s">
        <v>157</v>
      </c>
    </row>
    <row r="7308" spans="1:19" x14ac:dyDescent="0.3">
      <c r="A7308" s="2">
        <v>8307</v>
      </c>
      <c r="B7308" s="2" t="s">
        <v>1152</v>
      </c>
      <c r="C7308" s="2" t="s">
        <v>17</v>
      </c>
      <c r="D7308" s="2">
        <v>54</v>
      </c>
      <c r="E7308" s="2" t="str" cm="1">
        <f t="array" ref="E7308">_xlfn.SWITCH(TRUE,D7308&lt;25,"18 to 25",D7308&lt;40,"25 to 40",D7308&lt;50,"40 to 50",D7308&lt;60,"50 to 60","60+")</f>
        <v>50 to 60</v>
      </c>
      <c r="F7308" s="2" t="s">
        <v>18</v>
      </c>
      <c r="G7308" s="2" t="s">
        <v>26</v>
      </c>
      <c r="H7308" s="2" t="s">
        <v>115</v>
      </c>
      <c r="I7308" s="3">
        <v>45147</v>
      </c>
      <c r="J7308" s="2"/>
      <c r="K7308" s="2">
        <v>1.27</v>
      </c>
      <c r="L7308" s="2" t="str" cm="1">
        <f t="array" ref="L7308">_xlfn.SWITCH(TRUE,K7308&lt;2,"1 to 2 yrs",K7308&lt;5,"2 to 5 yrs",K7308&lt;10,"5 to 10 yrs",K7308&lt;20,"10 to 20 yrs","20+")</f>
        <v>1 to 2 yrs</v>
      </c>
      <c r="M7308" s="2">
        <v>68328</v>
      </c>
      <c r="N7308" s="4">
        <v>0.2</v>
      </c>
      <c r="O7308" s="5">
        <f t="shared" si="114"/>
        <v>81993.600000000006</v>
      </c>
      <c r="P7308" s="2" t="s">
        <v>42</v>
      </c>
      <c r="Q7308" s="2">
        <v>6768</v>
      </c>
      <c r="R7308" s="2">
        <v>8</v>
      </c>
      <c r="S7308" s="2" t="s">
        <v>90</v>
      </c>
    </row>
    <row r="7309" spans="1:19" x14ac:dyDescent="0.3">
      <c r="A7309" s="2">
        <v>8308</v>
      </c>
      <c r="B7309" s="2" t="s">
        <v>679</v>
      </c>
      <c r="C7309" s="2" t="s">
        <v>17</v>
      </c>
      <c r="D7309" s="2">
        <v>46</v>
      </c>
      <c r="E7309" s="2" t="str" cm="1">
        <f t="array" ref="E7309">_xlfn.SWITCH(TRUE,D7309&lt;25,"18 to 25",D7309&lt;40,"25 to 40",D7309&lt;50,"40 to 50",D7309&lt;60,"50 to 60","60+")</f>
        <v>40 to 50</v>
      </c>
      <c r="F7309" s="2" t="s">
        <v>40</v>
      </c>
      <c r="G7309" s="2" t="s">
        <v>26</v>
      </c>
      <c r="H7309" s="2" t="s">
        <v>143</v>
      </c>
      <c r="I7309" s="3">
        <v>43524</v>
      </c>
      <c r="J7309" s="2"/>
      <c r="K7309" s="2">
        <v>5.72</v>
      </c>
      <c r="L7309" s="2" t="str" cm="1">
        <f t="array" ref="L7309">_xlfn.SWITCH(TRUE,K7309&lt;2,"1 to 2 yrs",K7309&lt;5,"2 to 5 yrs",K7309&lt;10,"5 to 10 yrs",K7309&lt;20,"10 to 20 yrs","20+")</f>
        <v>5 to 10 yrs</v>
      </c>
      <c r="M7309" s="2">
        <v>55674</v>
      </c>
      <c r="N7309" s="4">
        <v>0.2</v>
      </c>
      <c r="O7309" s="5">
        <f t="shared" si="114"/>
        <v>66808.800000000003</v>
      </c>
      <c r="P7309" s="2" t="s">
        <v>58</v>
      </c>
      <c r="Q7309" s="2"/>
      <c r="R7309" s="2">
        <v>83</v>
      </c>
      <c r="S7309" s="2" t="s">
        <v>90</v>
      </c>
    </row>
    <row r="7310" spans="1:19" x14ac:dyDescent="0.3">
      <c r="A7310" s="2">
        <v>8309</v>
      </c>
      <c r="B7310" s="2" t="s">
        <v>1214</v>
      </c>
      <c r="C7310" s="2" t="s">
        <v>17</v>
      </c>
      <c r="D7310" s="2">
        <v>29</v>
      </c>
      <c r="E7310" s="2" t="str" cm="1">
        <f t="array" ref="E7310">_xlfn.SWITCH(TRUE,D7310&lt;25,"18 to 25",D7310&lt;40,"25 to 40",D7310&lt;50,"40 to 50",D7310&lt;60,"50 to 60","60+")</f>
        <v>25 to 40</v>
      </c>
      <c r="F7310" s="2" t="s">
        <v>46</v>
      </c>
      <c r="G7310" s="2" t="s">
        <v>26</v>
      </c>
      <c r="H7310" s="2" t="s">
        <v>168</v>
      </c>
      <c r="I7310" s="3">
        <v>43813</v>
      </c>
      <c r="J7310" s="2"/>
      <c r="K7310" s="2">
        <v>4.93</v>
      </c>
      <c r="L7310" s="2" t="str" cm="1">
        <f t="array" ref="L7310">_xlfn.SWITCH(TRUE,K7310&lt;2,"1 to 2 yrs",K7310&lt;5,"2 to 5 yrs",K7310&lt;10,"5 to 10 yrs",K7310&lt;20,"10 to 20 yrs","20+")</f>
        <v>2 to 5 yrs</v>
      </c>
      <c r="M7310" s="2">
        <v>100071</v>
      </c>
      <c r="N7310" s="4">
        <v>0.15</v>
      </c>
      <c r="O7310" s="5">
        <f t="shared" si="114"/>
        <v>115081.65</v>
      </c>
      <c r="P7310" s="2" t="s">
        <v>28</v>
      </c>
      <c r="Q7310" s="2">
        <v>6542</v>
      </c>
      <c r="R7310" s="2">
        <v>80</v>
      </c>
      <c r="S7310" s="2" t="s">
        <v>52</v>
      </c>
    </row>
    <row r="7311" spans="1:19" x14ac:dyDescent="0.3">
      <c r="A7311" s="2">
        <v>8310</v>
      </c>
      <c r="B7311" s="2" t="s">
        <v>929</v>
      </c>
      <c r="C7311" s="2" t="s">
        <v>24</v>
      </c>
      <c r="D7311" s="2">
        <v>26</v>
      </c>
      <c r="E7311" s="2" t="str" cm="1">
        <f t="array" ref="E7311">_xlfn.SWITCH(TRUE,D7311&lt;25,"18 to 25",D7311&lt;40,"25 to 40",D7311&lt;50,"40 to 50",D7311&lt;60,"50 to 60","60+")</f>
        <v>25 to 40</v>
      </c>
      <c r="F7311" s="2" t="s">
        <v>40</v>
      </c>
      <c r="G7311" s="2" t="s">
        <v>19</v>
      </c>
      <c r="H7311" s="2" t="s">
        <v>208</v>
      </c>
      <c r="I7311" s="3">
        <v>43555</v>
      </c>
      <c r="J7311" s="2"/>
      <c r="K7311" s="2">
        <v>5.63</v>
      </c>
      <c r="L7311" s="2" t="str" cm="1">
        <f t="array" ref="L7311">_xlfn.SWITCH(TRUE,K7311&lt;2,"1 to 2 yrs",K7311&lt;5,"2 to 5 yrs",K7311&lt;10,"5 to 10 yrs",K7311&lt;20,"10 to 20 yrs","20+")</f>
        <v>5 to 10 yrs</v>
      </c>
      <c r="M7311" s="2">
        <v>62849</v>
      </c>
      <c r="N7311" s="4">
        <v>0.25</v>
      </c>
      <c r="O7311" s="5">
        <f t="shared" si="114"/>
        <v>78561.25</v>
      </c>
      <c r="P7311" s="2" t="s">
        <v>28</v>
      </c>
      <c r="Q7311" s="2"/>
      <c r="R7311" s="2">
        <v>66</v>
      </c>
      <c r="S7311" s="2" t="s">
        <v>84</v>
      </c>
    </row>
    <row r="7312" spans="1:19" x14ac:dyDescent="0.3">
      <c r="A7312" s="2">
        <v>8311</v>
      </c>
      <c r="B7312" s="2" t="s">
        <v>958</v>
      </c>
      <c r="C7312" s="2" t="s">
        <v>17</v>
      </c>
      <c r="D7312" s="2">
        <v>27</v>
      </c>
      <c r="E7312" s="2" t="str" cm="1">
        <f t="array" ref="E7312">_xlfn.SWITCH(TRUE,D7312&lt;25,"18 to 25",D7312&lt;40,"25 to 40",D7312&lt;50,"40 to 50",D7312&lt;60,"50 to 60","60+")</f>
        <v>25 to 40</v>
      </c>
      <c r="F7312" s="2" t="s">
        <v>31</v>
      </c>
      <c r="G7312" s="2" t="s">
        <v>26</v>
      </c>
      <c r="H7312" s="2" t="s">
        <v>72</v>
      </c>
      <c r="I7312" s="3">
        <v>43916</v>
      </c>
      <c r="J7312" s="2"/>
      <c r="K7312" s="2">
        <v>4.6399999999999997</v>
      </c>
      <c r="L7312" s="2" t="str" cm="1">
        <f t="array" ref="L7312">_xlfn.SWITCH(TRUE,K7312&lt;2,"1 to 2 yrs",K7312&lt;5,"2 to 5 yrs",K7312&lt;10,"5 to 10 yrs",K7312&lt;20,"10 to 20 yrs","20+")</f>
        <v>2 to 5 yrs</v>
      </c>
      <c r="M7312" s="2">
        <v>70152</v>
      </c>
      <c r="N7312" s="4">
        <v>0.15</v>
      </c>
      <c r="O7312" s="5">
        <f t="shared" si="114"/>
        <v>80674.8</v>
      </c>
      <c r="P7312" s="2" t="s">
        <v>42</v>
      </c>
      <c r="Q7312" s="2"/>
      <c r="R7312" s="2">
        <v>31</v>
      </c>
      <c r="S7312" s="2" t="s">
        <v>79</v>
      </c>
    </row>
    <row r="7313" spans="1:19" x14ac:dyDescent="0.3">
      <c r="A7313" s="2">
        <v>8312</v>
      </c>
      <c r="B7313" s="2" t="s">
        <v>69</v>
      </c>
      <c r="C7313" s="2" t="s">
        <v>24</v>
      </c>
      <c r="D7313" s="2">
        <v>44</v>
      </c>
      <c r="E7313" s="2" t="str" cm="1">
        <f t="array" ref="E7313">_xlfn.SWITCH(TRUE,D7313&lt;25,"18 to 25",D7313&lt;40,"25 to 40",D7313&lt;50,"40 to 50",D7313&lt;60,"50 to 60","60+")</f>
        <v>40 to 50</v>
      </c>
      <c r="F7313" s="2" t="s">
        <v>40</v>
      </c>
      <c r="G7313" s="2" t="s">
        <v>19</v>
      </c>
      <c r="H7313" s="2" t="s">
        <v>143</v>
      </c>
      <c r="I7313" s="3">
        <v>42761</v>
      </c>
      <c r="J7313" s="2"/>
      <c r="K7313" s="2">
        <v>7.81</v>
      </c>
      <c r="L7313" s="2" t="str" cm="1">
        <f t="array" ref="L7313">_xlfn.SWITCH(TRUE,K7313&lt;2,"1 to 2 yrs",K7313&lt;5,"2 to 5 yrs",K7313&lt;10,"5 to 10 yrs",K7313&lt;20,"10 to 20 yrs","20+")</f>
        <v>5 to 10 yrs</v>
      </c>
      <c r="M7313" s="2">
        <v>58246</v>
      </c>
      <c r="N7313" s="4">
        <v>0.25</v>
      </c>
      <c r="O7313" s="5">
        <f t="shared" si="114"/>
        <v>72807.5</v>
      </c>
      <c r="P7313" s="2" t="s">
        <v>28</v>
      </c>
      <c r="Q7313" s="2">
        <v>2305</v>
      </c>
      <c r="R7313" s="2">
        <v>98</v>
      </c>
      <c r="S7313" s="2" t="s">
        <v>157</v>
      </c>
    </row>
    <row r="7314" spans="1:19" x14ac:dyDescent="0.3">
      <c r="A7314" s="2">
        <v>8313</v>
      </c>
      <c r="B7314" s="2" t="s">
        <v>444</v>
      </c>
      <c r="C7314" s="2" t="s">
        <v>17</v>
      </c>
      <c r="D7314" s="2">
        <v>51</v>
      </c>
      <c r="E7314" s="2" t="str" cm="1">
        <f t="array" ref="E7314">_xlfn.SWITCH(TRUE,D7314&lt;25,"18 to 25",D7314&lt;40,"25 to 40",D7314&lt;50,"40 to 50",D7314&lt;60,"50 to 60","60+")</f>
        <v>50 to 60</v>
      </c>
      <c r="F7314" s="2" t="s">
        <v>46</v>
      </c>
      <c r="G7314" s="2" t="s">
        <v>32</v>
      </c>
      <c r="H7314" s="2" t="s">
        <v>168</v>
      </c>
      <c r="I7314" s="3">
        <v>44488</v>
      </c>
      <c r="J7314" s="2"/>
      <c r="K7314" s="2">
        <v>3.08</v>
      </c>
      <c r="L7314" s="2" t="str" cm="1">
        <f t="array" ref="L7314">_xlfn.SWITCH(TRUE,K7314&lt;2,"1 to 2 yrs",K7314&lt;5,"2 to 5 yrs",K7314&lt;10,"5 to 10 yrs",K7314&lt;20,"10 to 20 yrs","20+")</f>
        <v>2 to 5 yrs</v>
      </c>
      <c r="M7314" s="2">
        <v>88532</v>
      </c>
      <c r="N7314" s="4">
        <v>0.15</v>
      </c>
      <c r="O7314" s="5">
        <f t="shared" si="114"/>
        <v>101811.8</v>
      </c>
      <c r="P7314" s="2" t="s">
        <v>58</v>
      </c>
      <c r="Q7314" s="2">
        <v>4435</v>
      </c>
      <c r="R7314" s="2">
        <v>69</v>
      </c>
      <c r="S7314" s="2" t="s">
        <v>22</v>
      </c>
    </row>
    <row r="7315" spans="1:19" x14ac:dyDescent="0.3">
      <c r="A7315" s="2">
        <v>8314</v>
      </c>
      <c r="B7315" s="2" t="s">
        <v>269</v>
      </c>
      <c r="C7315" s="2" t="s">
        <v>17</v>
      </c>
      <c r="D7315" s="2">
        <v>35</v>
      </c>
      <c r="E7315" s="2" t="str" cm="1">
        <f t="array" ref="E7315">_xlfn.SWITCH(TRUE,D7315&lt;25,"18 to 25",D7315&lt;40,"25 to 40",D7315&lt;50,"40 to 50",D7315&lt;60,"50 to 60","60+")</f>
        <v>25 to 40</v>
      </c>
      <c r="F7315" s="2" t="s">
        <v>75</v>
      </c>
      <c r="G7315" s="2" t="s">
        <v>32</v>
      </c>
      <c r="H7315" s="2" t="s">
        <v>165</v>
      </c>
      <c r="I7315" s="3">
        <v>44502</v>
      </c>
      <c r="J7315" s="3">
        <v>45574</v>
      </c>
      <c r="K7315" s="2">
        <v>2.93</v>
      </c>
      <c r="L7315" s="2" t="str" cm="1">
        <f t="array" ref="L7315">_xlfn.SWITCH(TRUE,K7315&lt;2,"1 to 2 yrs",K7315&lt;5,"2 to 5 yrs",K7315&lt;10,"5 to 10 yrs",K7315&lt;20,"10 to 20 yrs","20+")</f>
        <v>2 to 5 yrs</v>
      </c>
      <c r="M7315" s="2">
        <v>90547</v>
      </c>
      <c r="N7315" s="4">
        <v>0.2</v>
      </c>
      <c r="O7315" s="5">
        <f t="shared" si="114"/>
        <v>108656.4</v>
      </c>
      <c r="P7315" s="2" t="s">
        <v>28</v>
      </c>
      <c r="Q7315" s="2">
        <v>3505</v>
      </c>
      <c r="R7315" s="2">
        <v>57</v>
      </c>
      <c r="S7315" s="2" t="s">
        <v>90</v>
      </c>
    </row>
    <row r="7316" spans="1:19" x14ac:dyDescent="0.3">
      <c r="A7316" s="2">
        <v>8315</v>
      </c>
      <c r="B7316" s="2" t="s">
        <v>53</v>
      </c>
      <c r="C7316" s="2" t="s">
        <v>24</v>
      </c>
      <c r="D7316" s="2">
        <v>44</v>
      </c>
      <c r="E7316" s="2" t="str" cm="1">
        <f t="array" ref="E7316">_xlfn.SWITCH(TRUE,D7316&lt;25,"18 to 25",D7316&lt;40,"25 to 40",D7316&lt;50,"40 to 50",D7316&lt;60,"50 to 60","60+")</f>
        <v>40 to 50</v>
      </c>
      <c r="F7316" s="2" t="s">
        <v>92</v>
      </c>
      <c r="G7316" s="2" t="s">
        <v>19</v>
      </c>
      <c r="H7316" s="2" t="s">
        <v>190</v>
      </c>
      <c r="I7316" s="3">
        <v>42266</v>
      </c>
      <c r="J7316" s="3">
        <v>44232</v>
      </c>
      <c r="K7316" s="2">
        <v>5.38</v>
      </c>
      <c r="L7316" s="2" t="str" cm="1">
        <f t="array" ref="L7316">_xlfn.SWITCH(TRUE,K7316&lt;2,"1 to 2 yrs",K7316&lt;5,"2 to 5 yrs",K7316&lt;10,"5 to 10 yrs",K7316&lt;20,"10 to 20 yrs","20+")</f>
        <v>5 to 10 yrs</v>
      </c>
      <c r="M7316" s="2">
        <v>65775</v>
      </c>
      <c r="N7316" s="4">
        <v>0.15</v>
      </c>
      <c r="O7316" s="5">
        <f t="shared" si="114"/>
        <v>75641.25</v>
      </c>
      <c r="P7316" s="2" t="s">
        <v>42</v>
      </c>
      <c r="Q7316" s="2">
        <v>5051</v>
      </c>
      <c r="R7316" s="2">
        <v>51</v>
      </c>
      <c r="S7316" s="2" t="s">
        <v>43</v>
      </c>
    </row>
    <row r="7317" spans="1:19" x14ac:dyDescent="0.3">
      <c r="A7317" s="2">
        <v>8316</v>
      </c>
      <c r="B7317" s="2" t="s">
        <v>1039</v>
      </c>
      <c r="C7317" s="2" t="s">
        <v>17</v>
      </c>
      <c r="D7317" s="2">
        <v>32</v>
      </c>
      <c r="E7317" s="2" t="str" cm="1">
        <f t="array" ref="E7317">_xlfn.SWITCH(TRUE,D7317&lt;25,"18 to 25",D7317&lt;40,"25 to 40",D7317&lt;50,"40 to 50",D7317&lt;60,"50 to 60","60+")</f>
        <v>25 to 40</v>
      </c>
      <c r="F7317" s="2" t="s">
        <v>46</v>
      </c>
      <c r="G7317" s="2" t="s">
        <v>32</v>
      </c>
      <c r="H7317" s="2" t="s">
        <v>130</v>
      </c>
      <c r="I7317" s="3">
        <v>42456</v>
      </c>
      <c r="J7317" s="2"/>
      <c r="K7317" s="2">
        <v>8.64</v>
      </c>
      <c r="L7317" s="2" t="str" cm="1">
        <f t="array" ref="L7317">_xlfn.SWITCH(TRUE,K7317&lt;2,"1 to 2 yrs",K7317&lt;5,"2 to 5 yrs",K7317&lt;10,"5 to 10 yrs",K7317&lt;20,"10 to 20 yrs","20+")</f>
        <v>5 to 10 yrs</v>
      </c>
      <c r="M7317" s="2">
        <v>124639</v>
      </c>
      <c r="N7317" s="4">
        <v>0.15</v>
      </c>
      <c r="O7317" s="5">
        <f t="shared" si="114"/>
        <v>143334.85</v>
      </c>
      <c r="P7317" s="2" t="s">
        <v>58</v>
      </c>
      <c r="Q7317" s="2">
        <v>6787</v>
      </c>
      <c r="R7317" s="2">
        <v>69</v>
      </c>
      <c r="S7317" s="2" t="s">
        <v>103</v>
      </c>
    </row>
    <row r="7318" spans="1:19" x14ac:dyDescent="0.3">
      <c r="A7318" s="2">
        <v>8317</v>
      </c>
      <c r="B7318" s="2" t="s">
        <v>1062</v>
      </c>
      <c r="C7318" s="2" t="s">
        <v>24</v>
      </c>
      <c r="D7318" s="2">
        <v>52</v>
      </c>
      <c r="E7318" s="2" t="str" cm="1">
        <f t="array" ref="E7318">_xlfn.SWITCH(TRUE,D7318&lt;25,"18 to 25",D7318&lt;40,"25 to 40",D7318&lt;50,"40 to 50",D7318&lt;60,"50 to 60","60+")</f>
        <v>50 to 60</v>
      </c>
      <c r="F7318" s="2" t="s">
        <v>40</v>
      </c>
      <c r="G7318" s="2" t="s">
        <v>19</v>
      </c>
      <c r="H7318" s="2" t="s">
        <v>143</v>
      </c>
      <c r="I7318" s="3">
        <v>44947</v>
      </c>
      <c r="J7318" s="2"/>
      <c r="K7318" s="2">
        <v>1.82</v>
      </c>
      <c r="L7318" s="2" t="str" cm="1">
        <f t="array" ref="L7318">_xlfn.SWITCH(TRUE,K7318&lt;2,"1 to 2 yrs",K7318&lt;5,"2 to 5 yrs",K7318&lt;10,"5 to 10 yrs",K7318&lt;20,"10 to 20 yrs","20+")</f>
        <v>1 to 2 yrs</v>
      </c>
      <c r="M7318" s="2">
        <v>55817</v>
      </c>
      <c r="N7318" s="4">
        <v>0.25</v>
      </c>
      <c r="O7318" s="5">
        <f t="shared" si="114"/>
        <v>69771.25</v>
      </c>
      <c r="P7318" s="2" t="s">
        <v>58</v>
      </c>
      <c r="Q7318" s="2">
        <v>3107</v>
      </c>
      <c r="R7318" s="2">
        <v>88</v>
      </c>
      <c r="S7318" s="2" t="s">
        <v>87</v>
      </c>
    </row>
    <row r="7319" spans="1:19" x14ac:dyDescent="0.3">
      <c r="A7319" s="2">
        <v>8318</v>
      </c>
      <c r="B7319" s="2" t="s">
        <v>1540</v>
      </c>
      <c r="C7319" s="2" t="s">
        <v>17</v>
      </c>
      <c r="D7319" s="2">
        <v>27</v>
      </c>
      <c r="E7319" s="2" t="str" cm="1">
        <f t="array" ref="E7319">_xlfn.SWITCH(TRUE,D7319&lt;25,"18 to 25",D7319&lt;40,"25 to 40",D7319&lt;50,"40 to 50",D7319&lt;60,"50 to 60","60+")</f>
        <v>25 to 40</v>
      </c>
      <c r="F7319" s="2" t="s">
        <v>25</v>
      </c>
      <c r="G7319" s="2" t="s">
        <v>19</v>
      </c>
      <c r="H7319" s="2" t="s">
        <v>155</v>
      </c>
      <c r="I7319" s="3">
        <v>43361</v>
      </c>
      <c r="J7319" s="2"/>
      <c r="K7319" s="2">
        <v>6.16</v>
      </c>
      <c r="L7319" s="2" t="str" cm="1">
        <f t="array" ref="L7319">_xlfn.SWITCH(TRUE,K7319&lt;2,"1 to 2 yrs",K7319&lt;5,"2 to 5 yrs",K7319&lt;10,"5 to 10 yrs",K7319&lt;20,"10 to 20 yrs","20+")</f>
        <v>5 to 10 yrs</v>
      </c>
      <c r="M7319" s="2">
        <v>60383</v>
      </c>
      <c r="N7319" s="4">
        <v>0.5</v>
      </c>
      <c r="O7319" s="5">
        <f t="shared" si="114"/>
        <v>90574.5</v>
      </c>
      <c r="P7319" s="2" t="s">
        <v>28</v>
      </c>
      <c r="Q7319" s="2">
        <v>6727</v>
      </c>
      <c r="R7319" s="2">
        <v>27</v>
      </c>
      <c r="S7319" s="2" t="s">
        <v>117</v>
      </c>
    </row>
    <row r="7320" spans="1:19" x14ac:dyDescent="0.3">
      <c r="A7320" s="2">
        <v>8319</v>
      </c>
      <c r="B7320" s="2" t="s">
        <v>1018</v>
      </c>
      <c r="C7320" s="2" t="s">
        <v>17</v>
      </c>
      <c r="D7320" s="2">
        <v>32</v>
      </c>
      <c r="E7320" s="2" t="str" cm="1">
        <f t="array" ref="E7320">_xlfn.SWITCH(TRUE,D7320&lt;25,"18 to 25",D7320&lt;40,"25 to 40",D7320&lt;50,"40 to 50",D7320&lt;60,"50 to 60","60+")</f>
        <v>25 to 40</v>
      </c>
      <c r="F7320" s="2" t="s">
        <v>18</v>
      </c>
      <c r="G7320" s="2" t="s">
        <v>32</v>
      </c>
      <c r="H7320" s="2" t="s">
        <v>63</v>
      </c>
      <c r="I7320" s="3">
        <v>43204</v>
      </c>
      <c r="J7320" s="2"/>
      <c r="K7320" s="2">
        <v>6.59</v>
      </c>
      <c r="L7320" s="2" t="str" cm="1">
        <f t="array" ref="L7320">_xlfn.SWITCH(TRUE,K7320&lt;2,"1 to 2 yrs",K7320&lt;5,"2 to 5 yrs",K7320&lt;10,"5 to 10 yrs",K7320&lt;20,"10 to 20 yrs","20+")</f>
        <v>5 to 10 yrs</v>
      </c>
      <c r="M7320" s="2">
        <v>76073</v>
      </c>
      <c r="N7320" s="4">
        <v>0.2</v>
      </c>
      <c r="O7320" s="5">
        <f t="shared" si="114"/>
        <v>91287.6</v>
      </c>
      <c r="P7320" s="2" t="s">
        <v>58</v>
      </c>
      <c r="Q7320" s="2">
        <v>1131</v>
      </c>
      <c r="R7320" s="2">
        <v>64</v>
      </c>
      <c r="S7320" s="2" t="s">
        <v>29</v>
      </c>
    </row>
    <row r="7321" spans="1:19" x14ac:dyDescent="0.3">
      <c r="A7321" s="2">
        <v>8320</v>
      </c>
      <c r="B7321" s="2" t="s">
        <v>1056</v>
      </c>
      <c r="C7321" s="2" t="s">
        <v>24</v>
      </c>
      <c r="D7321" s="2">
        <v>34</v>
      </c>
      <c r="E7321" s="2" t="str" cm="1">
        <f t="array" ref="E7321">_xlfn.SWITCH(TRUE,D7321&lt;25,"18 to 25",D7321&lt;40,"25 to 40",D7321&lt;50,"40 to 50",D7321&lt;60,"50 to 60","60+")</f>
        <v>25 to 40</v>
      </c>
      <c r="F7321" s="2" t="s">
        <v>18</v>
      </c>
      <c r="G7321" s="2" t="s">
        <v>19</v>
      </c>
      <c r="H7321" s="2" t="s">
        <v>20</v>
      </c>
      <c r="I7321" s="3">
        <v>44423</v>
      </c>
      <c r="J7321" s="3">
        <v>44938</v>
      </c>
      <c r="K7321" s="2">
        <v>1.41</v>
      </c>
      <c r="L7321" s="2" t="str" cm="1">
        <f t="array" ref="L7321">_xlfn.SWITCH(TRUE,K7321&lt;2,"1 to 2 yrs",K7321&lt;5,"2 to 5 yrs",K7321&lt;10,"5 to 10 yrs",K7321&lt;20,"10 to 20 yrs","20+")</f>
        <v>1 to 2 yrs</v>
      </c>
      <c r="M7321" s="2">
        <v>61497</v>
      </c>
      <c r="N7321" s="4">
        <v>0.2</v>
      </c>
      <c r="O7321" s="5">
        <f t="shared" si="114"/>
        <v>73796.399999999994</v>
      </c>
      <c r="P7321" s="2" t="s">
        <v>28</v>
      </c>
      <c r="Q7321" s="2">
        <v>1438</v>
      </c>
      <c r="R7321" s="2">
        <v>39</v>
      </c>
      <c r="S7321" s="2" t="s">
        <v>79</v>
      </c>
    </row>
    <row r="7322" spans="1:19" x14ac:dyDescent="0.3">
      <c r="A7322" s="2">
        <v>8321</v>
      </c>
      <c r="B7322" s="2" t="s">
        <v>187</v>
      </c>
      <c r="C7322" s="2" t="s">
        <v>24</v>
      </c>
      <c r="D7322" s="2">
        <v>33</v>
      </c>
      <c r="E7322" s="2" t="str" cm="1">
        <f t="array" ref="E7322">_xlfn.SWITCH(TRUE,D7322&lt;25,"18 to 25",D7322&lt;40,"25 to 40",D7322&lt;50,"40 to 50",D7322&lt;60,"50 to 60","60+")</f>
        <v>25 to 40</v>
      </c>
      <c r="F7322" s="2" t="s">
        <v>18</v>
      </c>
      <c r="G7322" s="2" t="s">
        <v>19</v>
      </c>
      <c r="H7322" s="2" t="s">
        <v>63</v>
      </c>
      <c r="I7322" s="3">
        <v>42104</v>
      </c>
      <c r="J7322" s="2"/>
      <c r="K7322" s="2">
        <v>9.6</v>
      </c>
      <c r="L7322" s="2" t="str" cm="1">
        <f t="array" ref="L7322">_xlfn.SWITCH(TRUE,K7322&lt;2,"1 to 2 yrs",K7322&lt;5,"2 to 5 yrs",K7322&lt;10,"5 to 10 yrs",K7322&lt;20,"10 to 20 yrs","20+")</f>
        <v>5 to 10 yrs</v>
      </c>
      <c r="M7322" s="2">
        <v>85001</v>
      </c>
      <c r="N7322" s="4">
        <v>0.2</v>
      </c>
      <c r="O7322" s="5">
        <f t="shared" si="114"/>
        <v>102001.2</v>
      </c>
      <c r="P7322" s="2" t="s">
        <v>58</v>
      </c>
      <c r="Q7322" s="2">
        <v>2464</v>
      </c>
      <c r="R7322" s="2">
        <v>79</v>
      </c>
      <c r="S7322" s="2" t="s">
        <v>157</v>
      </c>
    </row>
    <row r="7323" spans="1:19" x14ac:dyDescent="0.3">
      <c r="A7323" s="2">
        <v>8322</v>
      </c>
      <c r="B7323" s="2" t="s">
        <v>1178</v>
      </c>
      <c r="C7323" s="2" t="s">
        <v>24</v>
      </c>
      <c r="D7323" s="2">
        <v>23</v>
      </c>
      <c r="E7323" s="2" t="str" cm="1">
        <f t="array" ref="E7323">_xlfn.SWITCH(TRUE,D7323&lt;25,"18 to 25",D7323&lt;40,"25 to 40",D7323&lt;50,"40 to 50",D7323&lt;60,"50 to 60","60+")</f>
        <v>18 to 25</v>
      </c>
      <c r="F7323" s="2" t="s">
        <v>25</v>
      </c>
      <c r="G7323" s="2" t="s">
        <v>32</v>
      </c>
      <c r="H7323" s="2" t="s">
        <v>27</v>
      </c>
      <c r="I7323" s="3">
        <v>45070</v>
      </c>
      <c r="J7323" s="2"/>
      <c r="K7323" s="2">
        <v>1.48</v>
      </c>
      <c r="L7323" s="2" t="str" cm="1">
        <f t="array" ref="L7323">_xlfn.SWITCH(TRUE,K7323&lt;2,"1 to 2 yrs",K7323&lt;5,"2 to 5 yrs",K7323&lt;10,"5 to 10 yrs",K7323&lt;20,"10 to 20 yrs","20+")</f>
        <v>1 to 2 yrs</v>
      </c>
      <c r="M7323" s="2">
        <v>50128</v>
      </c>
      <c r="N7323" s="4">
        <v>0.2</v>
      </c>
      <c r="O7323" s="5">
        <f t="shared" si="114"/>
        <v>60153.599999999999</v>
      </c>
      <c r="P7323" s="2" t="s">
        <v>28</v>
      </c>
      <c r="Q7323" s="2">
        <v>4220</v>
      </c>
      <c r="R7323" s="2">
        <v>19</v>
      </c>
      <c r="S7323" s="2" t="s">
        <v>90</v>
      </c>
    </row>
    <row r="7324" spans="1:19" x14ac:dyDescent="0.3">
      <c r="A7324" s="2">
        <v>8323</v>
      </c>
      <c r="B7324" s="2" t="s">
        <v>1305</v>
      </c>
      <c r="C7324" s="2" t="s">
        <v>17</v>
      </c>
      <c r="D7324" s="2">
        <v>56</v>
      </c>
      <c r="E7324" s="2" t="str" cm="1">
        <f t="array" ref="E7324">_xlfn.SWITCH(TRUE,D7324&lt;25,"18 to 25",D7324&lt;40,"25 to 40",D7324&lt;50,"40 to 50",D7324&lt;60,"50 to 60","60+")</f>
        <v>50 to 60</v>
      </c>
      <c r="F7324" s="2" t="s">
        <v>50</v>
      </c>
      <c r="G7324" s="2" t="s">
        <v>19</v>
      </c>
      <c r="H7324" s="2" t="s">
        <v>89</v>
      </c>
      <c r="I7324" s="3">
        <v>43173</v>
      </c>
      <c r="J7324" s="2"/>
      <c r="K7324" s="2">
        <v>6.68</v>
      </c>
      <c r="L7324" s="2" t="str" cm="1">
        <f t="array" ref="L7324">_xlfn.SWITCH(TRUE,K7324&lt;2,"1 to 2 yrs",K7324&lt;5,"2 to 5 yrs",K7324&lt;10,"5 to 10 yrs",K7324&lt;20,"10 to 20 yrs","20+")</f>
        <v>5 to 10 yrs</v>
      </c>
      <c r="M7324" s="2">
        <v>99480</v>
      </c>
      <c r="N7324" s="4">
        <v>0.15</v>
      </c>
      <c r="O7324" s="5">
        <f t="shared" si="114"/>
        <v>114402</v>
      </c>
      <c r="P7324" s="2" t="s">
        <v>28</v>
      </c>
      <c r="Q7324" s="2"/>
      <c r="R7324" s="2">
        <v>87</v>
      </c>
      <c r="S7324" s="2" t="s">
        <v>117</v>
      </c>
    </row>
    <row r="7325" spans="1:19" x14ac:dyDescent="0.3">
      <c r="A7325" s="2">
        <v>8324</v>
      </c>
      <c r="B7325" s="2" t="s">
        <v>1057</v>
      </c>
      <c r="C7325" s="2" t="s">
        <v>17</v>
      </c>
      <c r="D7325" s="2">
        <v>57</v>
      </c>
      <c r="E7325" s="2" t="str" cm="1">
        <f t="array" ref="E7325">_xlfn.SWITCH(TRUE,D7325&lt;25,"18 to 25",D7325&lt;40,"25 to 40",D7325&lt;50,"40 to 50",D7325&lt;60,"50 to 60","60+")</f>
        <v>50 to 60</v>
      </c>
      <c r="F7325" s="2" t="s">
        <v>92</v>
      </c>
      <c r="G7325" s="2" t="s">
        <v>32</v>
      </c>
      <c r="H7325" s="2" t="s">
        <v>235</v>
      </c>
      <c r="I7325" s="3">
        <v>44580</v>
      </c>
      <c r="J7325" s="2"/>
      <c r="K7325" s="2">
        <v>2.83</v>
      </c>
      <c r="L7325" s="2" t="str" cm="1">
        <f t="array" ref="L7325">_xlfn.SWITCH(TRUE,K7325&lt;2,"1 to 2 yrs",K7325&lt;5,"2 to 5 yrs",K7325&lt;10,"5 to 10 yrs",K7325&lt;20,"10 to 20 yrs","20+")</f>
        <v>2 to 5 yrs</v>
      </c>
      <c r="M7325" s="2">
        <v>67426</v>
      </c>
      <c r="N7325" s="4">
        <v>0.1</v>
      </c>
      <c r="O7325" s="5">
        <f t="shared" si="114"/>
        <v>74168.600000000006</v>
      </c>
      <c r="P7325" s="2" t="s">
        <v>58</v>
      </c>
      <c r="Q7325" s="2">
        <v>2663</v>
      </c>
      <c r="R7325" s="2">
        <v>78</v>
      </c>
      <c r="S7325" s="2" t="s">
        <v>29</v>
      </c>
    </row>
    <row r="7326" spans="1:19" x14ac:dyDescent="0.3">
      <c r="A7326" s="2">
        <v>8325</v>
      </c>
      <c r="B7326" s="2" t="s">
        <v>1384</v>
      </c>
      <c r="C7326" s="2" t="s">
        <v>17</v>
      </c>
      <c r="D7326" s="2">
        <v>38</v>
      </c>
      <c r="E7326" s="2" t="str" cm="1">
        <f t="array" ref="E7326">_xlfn.SWITCH(TRUE,D7326&lt;25,"18 to 25",D7326&lt;40,"25 to 40",D7326&lt;50,"40 to 50",D7326&lt;60,"50 to 60","60+")</f>
        <v>25 to 40</v>
      </c>
      <c r="F7326" s="2" t="s">
        <v>46</v>
      </c>
      <c r="G7326" s="2" t="s">
        <v>19</v>
      </c>
      <c r="H7326" s="2" t="s">
        <v>47</v>
      </c>
      <c r="I7326" s="3">
        <v>43064</v>
      </c>
      <c r="J7326" s="2"/>
      <c r="K7326" s="2">
        <v>6.98</v>
      </c>
      <c r="L7326" s="2" t="str" cm="1">
        <f t="array" ref="L7326">_xlfn.SWITCH(TRUE,K7326&lt;2,"1 to 2 yrs",K7326&lt;5,"2 to 5 yrs",K7326&lt;10,"5 to 10 yrs",K7326&lt;20,"10 to 20 yrs","20+")</f>
        <v>5 to 10 yrs</v>
      </c>
      <c r="M7326" s="2">
        <v>112422</v>
      </c>
      <c r="N7326" s="4">
        <v>0.25</v>
      </c>
      <c r="O7326" s="5">
        <f t="shared" si="114"/>
        <v>140527.5</v>
      </c>
      <c r="P7326" s="2" t="s">
        <v>58</v>
      </c>
      <c r="Q7326" s="2"/>
      <c r="R7326" s="2">
        <v>9</v>
      </c>
      <c r="S7326" s="2" t="s">
        <v>29</v>
      </c>
    </row>
    <row r="7327" spans="1:19" x14ac:dyDescent="0.3">
      <c r="A7327" s="2">
        <v>8326</v>
      </c>
      <c r="B7327" s="2" t="s">
        <v>689</v>
      </c>
      <c r="C7327" s="2" t="s">
        <v>24</v>
      </c>
      <c r="D7327" s="2">
        <v>49</v>
      </c>
      <c r="E7327" s="2" t="str" cm="1">
        <f t="array" ref="E7327">_xlfn.SWITCH(TRUE,D7327&lt;25,"18 to 25",D7327&lt;40,"25 to 40",D7327&lt;50,"40 to 50",D7327&lt;60,"50 to 60","60+")</f>
        <v>40 to 50</v>
      </c>
      <c r="F7327" s="2" t="s">
        <v>40</v>
      </c>
      <c r="G7327" s="2" t="s">
        <v>19</v>
      </c>
      <c r="H7327" s="2" t="s">
        <v>41</v>
      </c>
      <c r="I7327" s="3">
        <v>42799</v>
      </c>
      <c r="J7327" s="2"/>
      <c r="K7327" s="2">
        <v>7.7</v>
      </c>
      <c r="L7327" s="2" t="str" cm="1">
        <f t="array" ref="L7327">_xlfn.SWITCH(TRUE,K7327&lt;2,"1 to 2 yrs",K7327&lt;5,"2 to 5 yrs",K7327&lt;10,"5 to 10 yrs",K7327&lt;20,"10 to 20 yrs","20+")</f>
        <v>5 to 10 yrs</v>
      </c>
      <c r="M7327" s="2">
        <v>67560</v>
      </c>
      <c r="N7327" s="4">
        <v>0.15</v>
      </c>
      <c r="O7327" s="5">
        <f t="shared" si="114"/>
        <v>77694</v>
      </c>
      <c r="P7327" s="2" t="s">
        <v>42</v>
      </c>
      <c r="Q7327" s="2">
        <v>4905</v>
      </c>
      <c r="R7327" s="2">
        <v>75</v>
      </c>
      <c r="S7327" s="2" t="s">
        <v>117</v>
      </c>
    </row>
    <row r="7328" spans="1:19" x14ac:dyDescent="0.3">
      <c r="A7328" s="2">
        <v>8327</v>
      </c>
      <c r="B7328" s="2" t="s">
        <v>1536</v>
      </c>
      <c r="C7328" s="2" t="s">
        <v>24</v>
      </c>
      <c r="D7328" s="2">
        <v>49</v>
      </c>
      <c r="E7328" s="2" t="str" cm="1">
        <f t="array" ref="E7328">_xlfn.SWITCH(TRUE,D7328&lt;25,"18 to 25",D7328&lt;40,"25 to 40",D7328&lt;50,"40 to 50",D7328&lt;60,"50 to 60","60+")</f>
        <v>40 to 50</v>
      </c>
      <c r="F7328" s="2" t="s">
        <v>50</v>
      </c>
      <c r="G7328" s="2" t="s">
        <v>19</v>
      </c>
      <c r="H7328" s="2" t="s">
        <v>89</v>
      </c>
      <c r="I7328" s="3">
        <v>42353</v>
      </c>
      <c r="J7328" s="2"/>
      <c r="K7328" s="2">
        <v>8.92</v>
      </c>
      <c r="L7328" s="2" t="str" cm="1">
        <f t="array" ref="L7328">_xlfn.SWITCH(TRUE,K7328&lt;2,"1 to 2 yrs",K7328&lt;5,"2 to 5 yrs",K7328&lt;10,"5 to 10 yrs",K7328&lt;20,"10 to 20 yrs","20+")</f>
        <v>5 to 10 yrs</v>
      </c>
      <c r="M7328" s="2">
        <v>103753</v>
      </c>
      <c r="N7328" s="4">
        <v>0.2</v>
      </c>
      <c r="O7328" s="5">
        <f t="shared" si="114"/>
        <v>124503.6</v>
      </c>
      <c r="P7328" s="2" t="s">
        <v>58</v>
      </c>
      <c r="Q7328" s="2">
        <v>5310</v>
      </c>
      <c r="R7328" s="2">
        <v>61</v>
      </c>
      <c r="S7328" s="2" t="s">
        <v>99</v>
      </c>
    </row>
    <row r="7329" spans="1:19" x14ac:dyDescent="0.3">
      <c r="A7329" s="2">
        <v>8328</v>
      </c>
      <c r="B7329" s="2" t="s">
        <v>967</v>
      </c>
      <c r="C7329" s="2" t="s">
        <v>24</v>
      </c>
      <c r="D7329" s="2">
        <v>43</v>
      </c>
      <c r="E7329" s="2" t="str" cm="1">
        <f t="array" ref="E7329">_xlfn.SWITCH(TRUE,D7329&lt;25,"18 to 25",D7329&lt;40,"25 to 40",D7329&lt;50,"40 to 50",D7329&lt;60,"50 to 60","60+")</f>
        <v>40 to 50</v>
      </c>
      <c r="F7329" s="2" t="s">
        <v>40</v>
      </c>
      <c r="G7329" s="2" t="s">
        <v>19</v>
      </c>
      <c r="H7329" s="2" t="s">
        <v>208</v>
      </c>
      <c r="I7329" s="3">
        <v>44140</v>
      </c>
      <c r="J7329" s="2"/>
      <c r="K7329" s="2">
        <v>4.03</v>
      </c>
      <c r="L7329" s="2" t="str" cm="1">
        <f t="array" ref="L7329">_xlfn.SWITCH(TRUE,K7329&lt;2,"1 to 2 yrs",K7329&lt;5,"2 to 5 yrs",K7329&lt;10,"5 to 10 yrs",K7329&lt;20,"10 to 20 yrs","20+")</f>
        <v>2 to 5 yrs</v>
      </c>
      <c r="M7329" s="2">
        <v>55247</v>
      </c>
      <c r="N7329" s="4">
        <v>0</v>
      </c>
      <c r="O7329" s="5">
        <f t="shared" si="114"/>
        <v>55247</v>
      </c>
      <c r="P7329" s="2" t="s">
        <v>28</v>
      </c>
      <c r="Q7329" s="2">
        <v>4315</v>
      </c>
      <c r="R7329" s="2">
        <v>36</v>
      </c>
      <c r="S7329" s="2" t="s">
        <v>43</v>
      </c>
    </row>
    <row r="7330" spans="1:19" x14ac:dyDescent="0.3">
      <c r="A7330" s="2">
        <v>8329</v>
      </c>
      <c r="B7330" s="2" t="s">
        <v>1470</v>
      </c>
      <c r="C7330" s="2" t="s">
        <v>17</v>
      </c>
      <c r="D7330" s="2">
        <v>59</v>
      </c>
      <c r="E7330" s="2" t="str" cm="1">
        <f t="array" ref="E7330">_xlfn.SWITCH(TRUE,D7330&lt;25,"18 to 25",D7330&lt;40,"25 to 40",D7330&lt;50,"40 to 50",D7330&lt;60,"50 to 60","60+")</f>
        <v>50 to 60</v>
      </c>
      <c r="F7330" s="2" t="s">
        <v>18</v>
      </c>
      <c r="G7330" s="2" t="s">
        <v>19</v>
      </c>
      <c r="H7330" s="2" t="s">
        <v>115</v>
      </c>
      <c r="I7330" s="3">
        <v>44901</v>
      </c>
      <c r="J7330" s="3">
        <v>45518</v>
      </c>
      <c r="K7330" s="2">
        <v>1.69</v>
      </c>
      <c r="L7330" s="2" t="str" cm="1">
        <f t="array" ref="L7330">_xlfn.SWITCH(TRUE,K7330&lt;2,"1 to 2 yrs",K7330&lt;5,"2 to 5 yrs",K7330&lt;10,"5 to 10 yrs",K7330&lt;20,"10 to 20 yrs","20+")</f>
        <v>1 to 2 yrs</v>
      </c>
      <c r="M7330" s="2">
        <v>72906</v>
      </c>
      <c r="N7330" s="4">
        <v>0.1</v>
      </c>
      <c r="O7330" s="5">
        <f t="shared" si="114"/>
        <v>80196.600000000006</v>
      </c>
      <c r="P7330" s="2" t="s">
        <v>42</v>
      </c>
      <c r="Q7330" s="2">
        <v>4047</v>
      </c>
      <c r="R7330" s="2">
        <v>98</v>
      </c>
      <c r="S7330" s="2" t="s">
        <v>87</v>
      </c>
    </row>
    <row r="7331" spans="1:19" x14ac:dyDescent="0.3">
      <c r="A7331" s="2">
        <v>8330</v>
      </c>
      <c r="B7331" s="2" t="s">
        <v>1470</v>
      </c>
      <c r="C7331" s="2" t="s">
        <v>17</v>
      </c>
      <c r="D7331" s="2">
        <v>28</v>
      </c>
      <c r="E7331" s="2" t="str" cm="1">
        <f t="array" ref="E7331">_xlfn.SWITCH(TRUE,D7331&lt;25,"18 to 25",D7331&lt;40,"25 to 40",D7331&lt;50,"40 to 50",D7331&lt;60,"50 to 60","60+")</f>
        <v>25 to 40</v>
      </c>
      <c r="F7331" s="2" t="s">
        <v>40</v>
      </c>
      <c r="G7331" s="2" t="s">
        <v>26</v>
      </c>
      <c r="H7331" s="2" t="s">
        <v>208</v>
      </c>
      <c r="I7331" s="3">
        <v>42836</v>
      </c>
      <c r="J7331" s="2"/>
      <c r="K7331" s="2">
        <v>7.6</v>
      </c>
      <c r="L7331" s="2" t="str" cm="1">
        <f t="array" ref="L7331">_xlfn.SWITCH(TRUE,K7331&lt;2,"1 to 2 yrs",K7331&lt;5,"2 to 5 yrs",K7331&lt;10,"5 to 10 yrs",K7331&lt;20,"10 to 20 yrs","20+")</f>
        <v>5 to 10 yrs</v>
      </c>
      <c r="M7331" s="2">
        <v>70057</v>
      </c>
      <c r="N7331" s="4">
        <v>0.1</v>
      </c>
      <c r="O7331" s="5">
        <f t="shared" si="114"/>
        <v>77062.7</v>
      </c>
      <c r="P7331" s="2" t="s">
        <v>58</v>
      </c>
      <c r="Q7331" s="2">
        <v>3776</v>
      </c>
      <c r="R7331" s="2">
        <v>59</v>
      </c>
      <c r="S7331" s="2" t="s">
        <v>90</v>
      </c>
    </row>
    <row r="7332" spans="1:19" x14ac:dyDescent="0.3">
      <c r="A7332" s="2">
        <v>8331</v>
      </c>
      <c r="B7332" s="2" t="s">
        <v>1339</v>
      </c>
      <c r="C7332" s="2" t="s">
        <v>24</v>
      </c>
      <c r="D7332" s="2">
        <v>36</v>
      </c>
      <c r="E7332" s="2" t="str" cm="1">
        <f t="array" ref="E7332">_xlfn.SWITCH(TRUE,D7332&lt;25,"18 to 25",D7332&lt;40,"25 to 40",D7332&lt;50,"40 to 50",D7332&lt;60,"50 to 60","60+")</f>
        <v>25 to 40</v>
      </c>
      <c r="F7332" s="2" t="s">
        <v>25</v>
      </c>
      <c r="G7332" s="2" t="s">
        <v>26</v>
      </c>
      <c r="H7332" s="2" t="s">
        <v>97</v>
      </c>
      <c r="I7332" s="3">
        <v>44654</v>
      </c>
      <c r="J7332" s="2"/>
      <c r="K7332" s="2">
        <v>2.62</v>
      </c>
      <c r="L7332" s="2" t="str" cm="1">
        <f t="array" ref="L7332">_xlfn.SWITCH(TRUE,K7332&lt;2,"1 to 2 yrs",K7332&lt;5,"2 to 5 yrs",K7332&lt;10,"5 to 10 yrs",K7332&lt;20,"10 to 20 yrs","20+")</f>
        <v>2 to 5 yrs</v>
      </c>
      <c r="M7332" s="2">
        <v>59030</v>
      </c>
      <c r="N7332" s="4">
        <v>0.2</v>
      </c>
      <c r="O7332" s="5">
        <f t="shared" si="114"/>
        <v>70836</v>
      </c>
      <c r="P7332" s="2" t="s">
        <v>58</v>
      </c>
      <c r="Q7332" s="2">
        <v>1740</v>
      </c>
      <c r="R7332" s="2">
        <v>90</v>
      </c>
      <c r="S7332" s="2" t="s">
        <v>117</v>
      </c>
    </row>
    <row r="7333" spans="1:19" x14ac:dyDescent="0.3">
      <c r="A7333" s="2">
        <v>8332</v>
      </c>
      <c r="B7333" s="2" t="s">
        <v>1568</v>
      </c>
      <c r="C7333" s="2" t="s">
        <v>17</v>
      </c>
      <c r="D7333" s="2">
        <v>53</v>
      </c>
      <c r="E7333" s="2" t="str" cm="1">
        <f t="array" ref="E7333">_xlfn.SWITCH(TRUE,D7333&lt;25,"18 to 25",D7333&lt;40,"25 to 40",D7333&lt;50,"40 to 50",D7333&lt;60,"50 to 60","60+")</f>
        <v>50 to 60</v>
      </c>
      <c r="F7333" s="2" t="s">
        <v>75</v>
      </c>
      <c r="G7333" s="2" t="s">
        <v>19</v>
      </c>
      <c r="H7333" s="2" t="s">
        <v>76</v>
      </c>
      <c r="I7333" s="3">
        <v>43230</v>
      </c>
      <c r="J7333" s="2"/>
      <c r="K7333" s="2">
        <v>6.52</v>
      </c>
      <c r="L7333" s="2" t="str" cm="1">
        <f t="array" ref="L7333">_xlfn.SWITCH(TRUE,K7333&lt;2,"1 to 2 yrs",K7333&lt;5,"2 to 5 yrs",K7333&lt;10,"5 to 10 yrs",K7333&lt;20,"10 to 20 yrs","20+")</f>
        <v>5 to 10 yrs</v>
      </c>
      <c r="M7333" s="2">
        <v>92041</v>
      </c>
      <c r="N7333" s="4">
        <v>0.1</v>
      </c>
      <c r="O7333" s="5">
        <f t="shared" si="114"/>
        <v>101245.1</v>
      </c>
      <c r="P7333" s="2" t="s">
        <v>28</v>
      </c>
      <c r="Q7333" s="2">
        <v>7178</v>
      </c>
      <c r="R7333" s="2">
        <v>76</v>
      </c>
      <c r="S7333" s="2" t="s">
        <v>87</v>
      </c>
    </row>
    <row r="7334" spans="1:19" x14ac:dyDescent="0.3">
      <c r="A7334" s="2">
        <v>8333</v>
      </c>
      <c r="B7334" s="2" t="s">
        <v>673</v>
      </c>
      <c r="C7334" s="2" t="s">
        <v>24</v>
      </c>
      <c r="D7334" s="2">
        <v>32</v>
      </c>
      <c r="E7334" s="2" t="str" cm="1">
        <f t="array" ref="E7334">_xlfn.SWITCH(TRUE,D7334&lt;25,"18 to 25",D7334&lt;40,"25 to 40",D7334&lt;50,"40 to 50",D7334&lt;60,"50 to 60","60+")</f>
        <v>25 to 40</v>
      </c>
      <c r="F7334" s="2" t="s">
        <v>40</v>
      </c>
      <c r="G7334" s="2" t="s">
        <v>19</v>
      </c>
      <c r="H7334" s="2" t="s">
        <v>143</v>
      </c>
      <c r="I7334" s="3">
        <v>43023</v>
      </c>
      <c r="J7334" s="2"/>
      <c r="K7334" s="2">
        <v>7.09</v>
      </c>
      <c r="L7334" s="2" t="str" cm="1">
        <f t="array" ref="L7334">_xlfn.SWITCH(TRUE,K7334&lt;2,"1 to 2 yrs",K7334&lt;5,"2 to 5 yrs",K7334&lt;10,"5 to 10 yrs",K7334&lt;20,"10 to 20 yrs","20+")</f>
        <v>5 to 10 yrs</v>
      </c>
      <c r="M7334" s="2">
        <v>52613</v>
      </c>
      <c r="N7334" s="4">
        <v>0</v>
      </c>
      <c r="O7334" s="5">
        <f t="shared" si="114"/>
        <v>52613</v>
      </c>
      <c r="P7334" s="2" t="s">
        <v>58</v>
      </c>
      <c r="Q7334" s="2">
        <v>1575</v>
      </c>
      <c r="R7334" s="2">
        <v>93</v>
      </c>
      <c r="S7334" s="2" t="s">
        <v>87</v>
      </c>
    </row>
    <row r="7335" spans="1:19" x14ac:dyDescent="0.3">
      <c r="A7335" s="2">
        <v>8334</v>
      </c>
      <c r="B7335" s="2" t="s">
        <v>751</v>
      </c>
      <c r="C7335" s="2" t="s">
        <v>17</v>
      </c>
      <c r="D7335" s="2">
        <v>45</v>
      </c>
      <c r="E7335" s="2" t="str" cm="1">
        <f t="array" ref="E7335">_xlfn.SWITCH(TRUE,D7335&lt;25,"18 to 25",D7335&lt;40,"25 to 40",D7335&lt;50,"40 to 50",D7335&lt;60,"50 to 60","60+")</f>
        <v>40 to 50</v>
      </c>
      <c r="F7335" s="2" t="s">
        <v>50</v>
      </c>
      <c r="G7335" s="2" t="s">
        <v>19</v>
      </c>
      <c r="H7335" s="2" t="s">
        <v>70</v>
      </c>
      <c r="I7335" s="3">
        <v>43790</v>
      </c>
      <c r="J7335" s="2"/>
      <c r="K7335" s="2">
        <v>4.99</v>
      </c>
      <c r="L7335" s="2" t="str" cm="1">
        <f t="array" ref="L7335">_xlfn.SWITCH(TRUE,K7335&lt;2,"1 to 2 yrs",K7335&lt;5,"2 to 5 yrs",K7335&lt;10,"5 to 10 yrs",K7335&lt;20,"10 to 20 yrs","20+")</f>
        <v>2 to 5 yrs</v>
      </c>
      <c r="M7335" s="2">
        <v>92398</v>
      </c>
      <c r="N7335" s="4">
        <v>0.5</v>
      </c>
      <c r="O7335" s="5">
        <f t="shared" si="114"/>
        <v>138597</v>
      </c>
      <c r="P7335" s="2" t="s">
        <v>28</v>
      </c>
      <c r="Q7335" s="2">
        <v>7358</v>
      </c>
      <c r="R7335" s="2">
        <v>66</v>
      </c>
      <c r="S7335" s="2" t="s">
        <v>48</v>
      </c>
    </row>
    <row r="7336" spans="1:19" x14ac:dyDescent="0.3">
      <c r="A7336" s="2">
        <v>8335</v>
      </c>
      <c r="B7336" s="2" t="s">
        <v>164</v>
      </c>
      <c r="C7336" s="2" t="s">
        <v>17</v>
      </c>
      <c r="D7336" s="2">
        <v>24</v>
      </c>
      <c r="E7336" s="2" t="str" cm="1">
        <f t="array" ref="E7336">_xlfn.SWITCH(TRUE,D7336&lt;25,"18 to 25",D7336&lt;40,"25 to 40",D7336&lt;50,"40 to 50",D7336&lt;60,"50 to 60","60+")</f>
        <v>18 to 25</v>
      </c>
      <c r="F7336" s="2" t="s">
        <v>46</v>
      </c>
      <c r="G7336" s="2" t="s">
        <v>19</v>
      </c>
      <c r="H7336" s="2" t="s">
        <v>128</v>
      </c>
      <c r="I7336" s="3">
        <v>44524</v>
      </c>
      <c r="J7336" s="2"/>
      <c r="K7336" s="2">
        <v>2.98</v>
      </c>
      <c r="L7336" s="2" t="str" cm="1">
        <f t="array" ref="L7336">_xlfn.SWITCH(TRUE,K7336&lt;2,"1 to 2 yrs",K7336&lt;5,"2 to 5 yrs",K7336&lt;10,"5 to 10 yrs",K7336&lt;20,"10 to 20 yrs","20+")</f>
        <v>2 to 5 yrs</v>
      </c>
      <c r="M7336" s="2">
        <v>103607</v>
      </c>
      <c r="N7336" s="4">
        <v>0.1</v>
      </c>
      <c r="O7336" s="5">
        <f t="shared" si="114"/>
        <v>113967.7</v>
      </c>
      <c r="P7336" s="2" t="s">
        <v>42</v>
      </c>
      <c r="Q7336" s="2">
        <v>2433</v>
      </c>
      <c r="R7336" s="2">
        <v>51</v>
      </c>
      <c r="S7336" s="2" t="s">
        <v>87</v>
      </c>
    </row>
    <row r="7337" spans="1:19" x14ac:dyDescent="0.3">
      <c r="A7337" s="2">
        <v>8336</v>
      </c>
      <c r="B7337" s="2" t="s">
        <v>814</v>
      </c>
      <c r="C7337" s="2" t="s">
        <v>24</v>
      </c>
      <c r="D7337" s="2">
        <v>51</v>
      </c>
      <c r="E7337" s="2" t="str" cm="1">
        <f t="array" ref="E7337">_xlfn.SWITCH(TRUE,D7337&lt;25,"18 to 25",D7337&lt;40,"25 to 40",D7337&lt;50,"40 to 50",D7337&lt;60,"50 to 60","60+")</f>
        <v>50 to 60</v>
      </c>
      <c r="F7337" s="2" t="s">
        <v>92</v>
      </c>
      <c r="G7337" s="2" t="s">
        <v>19</v>
      </c>
      <c r="H7337" s="2" t="s">
        <v>171</v>
      </c>
      <c r="I7337" s="3">
        <v>43530</v>
      </c>
      <c r="J7337" s="2"/>
      <c r="K7337" s="2">
        <v>5.7</v>
      </c>
      <c r="L7337" s="2" t="str" cm="1">
        <f t="array" ref="L7337">_xlfn.SWITCH(TRUE,K7337&lt;2,"1 to 2 yrs",K7337&lt;5,"2 to 5 yrs",K7337&lt;10,"5 to 10 yrs",K7337&lt;20,"10 to 20 yrs","20+")</f>
        <v>5 to 10 yrs</v>
      </c>
      <c r="M7337" s="2">
        <v>81481</v>
      </c>
      <c r="N7337" s="4">
        <v>0.5</v>
      </c>
      <c r="O7337" s="5">
        <f t="shared" si="114"/>
        <v>122221.5</v>
      </c>
      <c r="P7337" s="2" t="s">
        <v>58</v>
      </c>
      <c r="Q7337" s="2"/>
      <c r="R7337" s="2">
        <v>34</v>
      </c>
      <c r="S7337" s="2" t="s">
        <v>38</v>
      </c>
    </row>
    <row r="7338" spans="1:19" x14ac:dyDescent="0.3">
      <c r="A7338" s="2">
        <v>8337</v>
      </c>
      <c r="B7338" s="2" t="s">
        <v>848</v>
      </c>
      <c r="C7338" s="2" t="s">
        <v>17</v>
      </c>
      <c r="D7338" s="2">
        <v>27</v>
      </c>
      <c r="E7338" s="2" t="str" cm="1">
        <f t="array" ref="E7338">_xlfn.SWITCH(TRUE,D7338&lt;25,"18 to 25",D7338&lt;40,"25 to 40",D7338&lt;50,"40 to 50",D7338&lt;60,"50 to 60","60+")</f>
        <v>25 to 40</v>
      </c>
      <c r="F7338" s="2" t="s">
        <v>18</v>
      </c>
      <c r="G7338" s="2" t="s">
        <v>19</v>
      </c>
      <c r="H7338" s="2" t="s">
        <v>134</v>
      </c>
      <c r="I7338" s="3">
        <v>42926</v>
      </c>
      <c r="J7338" s="2"/>
      <c r="K7338" s="2">
        <v>7.35</v>
      </c>
      <c r="L7338" s="2" t="str" cm="1">
        <f t="array" ref="L7338">_xlfn.SWITCH(TRUE,K7338&lt;2,"1 to 2 yrs",K7338&lt;5,"2 to 5 yrs",K7338&lt;10,"5 to 10 yrs",K7338&lt;20,"10 to 20 yrs","20+")</f>
        <v>5 to 10 yrs</v>
      </c>
      <c r="M7338" s="2">
        <v>87122</v>
      </c>
      <c r="N7338" s="4">
        <v>0.1</v>
      </c>
      <c r="O7338" s="5">
        <f t="shared" si="114"/>
        <v>95834.2</v>
      </c>
      <c r="P7338" s="2" t="s">
        <v>28</v>
      </c>
      <c r="Q7338" s="2">
        <v>4154</v>
      </c>
      <c r="R7338" s="2">
        <v>61</v>
      </c>
      <c r="S7338" s="2" t="s">
        <v>59</v>
      </c>
    </row>
    <row r="7339" spans="1:19" x14ac:dyDescent="0.3">
      <c r="A7339" s="2">
        <v>8338</v>
      </c>
      <c r="B7339" s="2" t="s">
        <v>1322</v>
      </c>
      <c r="C7339" s="2" t="s">
        <v>17</v>
      </c>
      <c r="D7339" s="2">
        <v>23</v>
      </c>
      <c r="E7339" s="2" t="str" cm="1">
        <f t="array" ref="E7339">_xlfn.SWITCH(TRUE,D7339&lt;25,"18 to 25",D7339&lt;40,"25 to 40",D7339&lt;50,"40 to 50",D7339&lt;60,"50 to 60","60+")</f>
        <v>18 to 25</v>
      </c>
      <c r="F7339" s="2" t="s">
        <v>31</v>
      </c>
      <c r="G7339" s="2" t="s">
        <v>32</v>
      </c>
      <c r="H7339" s="2" t="s">
        <v>106</v>
      </c>
      <c r="I7339" s="3">
        <v>45263</v>
      </c>
      <c r="J7339" s="2"/>
      <c r="K7339" s="2">
        <v>0.96</v>
      </c>
      <c r="L7339" s="2" t="str" cm="1">
        <f t="array" ref="L7339">_xlfn.SWITCH(TRUE,K7339&lt;2,"1 to 2 yrs",K7339&lt;5,"2 to 5 yrs",K7339&lt;10,"5 to 10 yrs",K7339&lt;20,"10 to 20 yrs","20+")</f>
        <v>1 to 2 yrs</v>
      </c>
      <c r="M7339" s="2">
        <v>66615</v>
      </c>
      <c r="N7339" s="4">
        <v>0.2</v>
      </c>
      <c r="O7339" s="5">
        <f t="shared" si="114"/>
        <v>79938</v>
      </c>
      <c r="P7339" s="2" t="s">
        <v>21</v>
      </c>
      <c r="Q7339" s="2">
        <v>2707</v>
      </c>
      <c r="R7339" s="2">
        <v>11</v>
      </c>
      <c r="S7339" s="2" t="s">
        <v>52</v>
      </c>
    </row>
    <row r="7340" spans="1:19" x14ac:dyDescent="0.3">
      <c r="A7340" s="2">
        <v>8339</v>
      </c>
      <c r="B7340" s="2" t="s">
        <v>1056</v>
      </c>
      <c r="C7340" s="2" t="s">
        <v>24</v>
      </c>
      <c r="D7340" s="2">
        <v>35</v>
      </c>
      <c r="E7340" s="2" t="str" cm="1">
        <f t="array" ref="E7340">_xlfn.SWITCH(TRUE,D7340&lt;25,"18 to 25",D7340&lt;40,"25 to 40",D7340&lt;50,"40 to 50",D7340&lt;60,"50 to 60","60+")</f>
        <v>25 to 40</v>
      </c>
      <c r="F7340" s="2" t="s">
        <v>46</v>
      </c>
      <c r="G7340" s="2" t="s">
        <v>19</v>
      </c>
      <c r="H7340" s="2" t="s">
        <v>168</v>
      </c>
      <c r="I7340" s="3">
        <v>42351</v>
      </c>
      <c r="J7340" s="2"/>
      <c r="K7340" s="2">
        <v>8.93</v>
      </c>
      <c r="L7340" s="2" t="str" cm="1">
        <f t="array" ref="L7340">_xlfn.SWITCH(TRUE,K7340&lt;2,"1 to 2 yrs",K7340&lt;5,"2 to 5 yrs",K7340&lt;10,"5 to 10 yrs",K7340&lt;20,"10 to 20 yrs","20+")</f>
        <v>5 to 10 yrs</v>
      </c>
      <c r="M7340" s="2">
        <v>111367</v>
      </c>
      <c r="N7340" s="4">
        <v>0.15</v>
      </c>
      <c r="O7340" s="5">
        <f t="shared" si="114"/>
        <v>128072.05</v>
      </c>
      <c r="P7340" s="2" t="s">
        <v>58</v>
      </c>
      <c r="Q7340" s="2">
        <v>3109</v>
      </c>
      <c r="R7340" s="2">
        <v>28</v>
      </c>
      <c r="S7340" s="2" t="s">
        <v>103</v>
      </c>
    </row>
    <row r="7341" spans="1:19" x14ac:dyDescent="0.3">
      <c r="A7341" s="2">
        <v>8340</v>
      </c>
      <c r="B7341" s="2" t="s">
        <v>1022</v>
      </c>
      <c r="C7341" s="2" t="s">
        <v>24</v>
      </c>
      <c r="D7341" s="2">
        <v>62</v>
      </c>
      <c r="E7341" s="2" t="str" cm="1">
        <f t="array" ref="E7341">_xlfn.SWITCH(TRUE,D7341&lt;25,"18 to 25",D7341&lt;40,"25 to 40",D7341&lt;50,"40 to 50",D7341&lt;60,"50 to 60","60+")</f>
        <v>60+</v>
      </c>
      <c r="F7341" s="2" t="s">
        <v>75</v>
      </c>
      <c r="G7341" s="2" t="s">
        <v>19</v>
      </c>
      <c r="H7341" s="2" t="s">
        <v>201</v>
      </c>
      <c r="I7341" s="3">
        <v>42161</v>
      </c>
      <c r="J7341" s="2"/>
      <c r="K7341" s="2">
        <v>9.4499999999999993</v>
      </c>
      <c r="L7341" s="2" t="str" cm="1">
        <f t="array" ref="L7341">_xlfn.SWITCH(TRUE,K7341&lt;2,"1 to 2 yrs",K7341&lt;5,"2 to 5 yrs",K7341&lt;10,"5 to 10 yrs",K7341&lt;20,"10 to 20 yrs","20+")</f>
        <v>5 to 10 yrs</v>
      </c>
      <c r="M7341" s="2">
        <v>98911</v>
      </c>
      <c r="N7341" s="4">
        <v>0.15</v>
      </c>
      <c r="O7341" s="5">
        <f t="shared" si="114"/>
        <v>113747.65</v>
      </c>
      <c r="P7341" s="2" t="s">
        <v>58</v>
      </c>
      <c r="Q7341" s="2">
        <v>3519</v>
      </c>
      <c r="R7341" s="2">
        <v>29</v>
      </c>
      <c r="S7341" s="2" t="s">
        <v>48</v>
      </c>
    </row>
    <row r="7342" spans="1:19" x14ac:dyDescent="0.3">
      <c r="A7342" s="2">
        <v>8341</v>
      </c>
      <c r="B7342" s="2" t="s">
        <v>847</v>
      </c>
      <c r="C7342" s="2" t="s">
        <v>17</v>
      </c>
      <c r="D7342" s="2">
        <v>39</v>
      </c>
      <c r="E7342" s="2" t="str" cm="1">
        <f t="array" ref="E7342">_xlfn.SWITCH(TRUE,D7342&lt;25,"18 to 25",D7342&lt;40,"25 to 40",D7342&lt;50,"40 to 50",D7342&lt;60,"50 to 60","60+")</f>
        <v>25 to 40</v>
      </c>
      <c r="F7342" s="2" t="s">
        <v>36</v>
      </c>
      <c r="G7342" s="2" t="s">
        <v>32</v>
      </c>
      <c r="H7342" s="2" t="s">
        <v>122</v>
      </c>
      <c r="I7342" s="3">
        <v>44813</v>
      </c>
      <c r="J7342" s="2"/>
      <c r="K7342" s="2">
        <v>2.19</v>
      </c>
      <c r="L7342" s="2" t="str" cm="1">
        <f t="array" ref="L7342">_xlfn.SWITCH(TRUE,K7342&lt;2,"1 to 2 yrs",K7342&lt;5,"2 to 5 yrs",K7342&lt;10,"5 to 10 yrs",K7342&lt;20,"10 to 20 yrs","20+")</f>
        <v>2 to 5 yrs</v>
      </c>
      <c r="M7342" s="2">
        <v>65180</v>
      </c>
      <c r="N7342" s="4">
        <v>0.3</v>
      </c>
      <c r="O7342" s="5">
        <f t="shared" si="114"/>
        <v>84734</v>
      </c>
      <c r="P7342" s="2" t="s">
        <v>28</v>
      </c>
      <c r="Q7342" s="2">
        <v>5980</v>
      </c>
      <c r="R7342" s="2">
        <v>21</v>
      </c>
      <c r="S7342" s="2" t="s">
        <v>77</v>
      </c>
    </row>
    <row r="7343" spans="1:19" x14ac:dyDescent="0.3">
      <c r="A7343" s="2">
        <v>8342</v>
      </c>
      <c r="B7343" s="2" t="s">
        <v>255</v>
      </c>
      <c r="C7343" s="2" t="s">
        <v>24</v>
      </c>
      <c r="D7343" s="2">
        <v>65</v>
      </c>
      <c r="E7343" s="2" t="str" cm="1">
        <f t="array" ref="E7343">_xlfn.SWITCH(TRUE,D7343&lt;25,"18 to 25",D7343&lt;40,"25 to 40",D7343&lt;50,"40 to 50",D7343&lt;60,"50 to 60","60+")</f>
        <v>60+</v>
      </c>
      <c r="F7343" s="2" t="s">
        <v>40</v>
      </c>
      <c r="G7343" s="2" t="s">
        <v>19</v>
      </c>
      <c r="H7343" s="2" t="s">
        <v>146</v>
      </c>
      <c r="I7343" s="3">
        <v>44680</v>
      </c>
      <c r="J7343" s="2"/>
      <c r="K7343" s="2">
        <v>2.5499999999999998</v>
      </c>
      <c r="L7343" s="2" t="str" cm="1">
        <f t="array" ref="L7343">_xlfn.SWITCH(TRUE,K7343&lt;2,"1 to 2 yrs",K7343&lt;5,"2 to 5 yrs",K7343&lt;10,"5 to 10 yrs",K7343&lt;20,"10 to 20 yrs","20+")</f>
        <v>2 to 5 yrs</v>
      </c>
      <c r="M7343" s="2">
        <v>48494</v>
      </c>
      <c r="N7343" s="4">
        <v>0.15</v>
      </c>
      <c r="O7343" s="5">
        <f t="shared" si="114"/>
        <v>55768.1</v>
      </c>
      <c r="P7343" s="2" t="s">
        <v>21</v>
      </c>
      <c r="Q7343" s="2">
        <v>1496</v>
      </c>
      <c r="R7343" s="2">
        <v>80</v>
      </c>
      <c r="S7343" s="2" t="s">
        <v>52</v>
      </c>
    </row>
    <row r="7344" spans="1:19" x14ac:dyDescent="0.3">
      <c r="A7344" s="2">
        <v>8343</v>
      </c>
      <c r="B7344" s="2" t="s">
        <v>869</v>
      </c>
      <c r="C7344" s="2" t="s">
        <v>17</v>
      </c>
      <c r="D7344" s="2">
        <v>52</v>
      </c>
      <c r="E7344" s="2" t="str" cm="1">
        <f t="array" ref="E7344">_xlfn.SWITCH(TRUE,D7344&lt;25,"18 to 25",D7344&lt;40,"25 to 40",D7344&lt;50,"40 to 50",D7344&lt;60,"50 to 60","60+")</f>
        <v>50 to 60</v>
      </c>
      <c r="F7344" s="2" t="s">
        <v>40</v>
      </c>
      <c r="G7344" s="2" t="s">
        <v>26</v>
      </c>
      <c r="H7344" s="2" t="s">
        <v>208</v>
      </c>
      <c r="I7344" s="3">
        <v>42647</v>
      </c>
      <c r="J7344" s="3">
        <v>44331</v>
      </c>
      <c r="K7344" s="2">
        <v>4.6100000000000003</v>
      </c>
      <c r="L7344" s="2" t="str" cm="1">
        <f t="array" ref="L7344">_xlfn.SWITCH(TRUE,K7344&lt;2,"1 to 2 yrs",K7344&lt;5,"2 to 5 yrs",K7344&lt;10,"5 to 10 yrs",K7344&lt;20,"10 to 20 yrs","20+")</f>
        <v>2 to 5 yrs</v>
      </c>
      <c r="M7344" s="2">
        <v>63362</v>
      </c>
      <c r="N7344" s="4">
        <v>0.25</v>
      </c>
      <c r="O7344" s="5">
        <f t="shared" si="114"/>
        <v>79202.5</v>
      </c>
      <c r="P7344" s="2" t="s">
        <v>58</v>
      </c>
      <c r="Q7344" s="2">
        <v>7809</v>
      </c>
      <c r="R7344" s="2">
        <v>52</v>
      </c>
      <c r="S7344" s="2" t="s">
        <v>103</v>
      </c>
    </row>
    <row r="7345" spans="1:19" x14ac:dyDescent="0.3">
      <c r="A7345" s="2">
        <v>8344</v>
      </c>
      <c r="B7345" s="2" t="s">
        <v>943</v>
      </c>
      <c r="C7345" s="2" t="s">
        <v>24</v>
      </c>
      <c r="D7345" s="2">
        <v>34</v>
      </c>
      <c r="E7345" s="2" t="str" cm="1">
        <f t="array" ref="E7345">_xlfn.SWITCH(TRUE,D7345&lt;25,"18 to 25",D7345&lt;40,"25 to 40",D7345&lt;50,"40 to 50",D7345&lt;60,"50 to 60","60+")</f>
        <v>25 to 40</v>
      </c>
      <c r="F7345" s="2" t="s">
        <v>92</v>
      </c>
      <c r="G7345" s="2" t="s">
        <v>19</v>
      </c>
      <c r="H7345" s="2" t="s">
        <v>93</v>
      </c>
      <c r="I7345" s="3">
        <v>44726</v>
      </c>
      <c r="J7345" s="2"/>
      <c r="K7345" s="2">
        <v>2.4300000000000002</v>
      </c>
      <c r="L7345" s="2" t="str" cm="1">
        <f t="array" ref="L7345">_xlfn.SWITCH(TRUE,K7345&lt;2,"1 to 2 yrs",K7345&lt;5,"2 to 5 yrs",K7345&lt;10,"5 to 10 yrs",K7345&lt;20,"10 to 20 yrs","20+")</f>
        <v>2 to 5 yrs</v>
      </c>
      <c r="M7345" s="2">
        <v>58962</v>
      </c>
      <c r="N7345" s="4">
        <v>0.1</v>
      </c>
      <c r="O7345" s="5">
        <f t="shared" si="114"/>
        <v>64858.2</v>
      </c>
      <c r="P7345" s="2" t="s">
        <v>28</v>
      </c>
      <c r="Q7345" s="2">
        <v>1254</v>
      </c>
      <c r="R7345" s="2">
        <v>90</v>
      </c>
      <c r="S7345" s="2" t="s">
        <v>43</v>
      </c>
    </row>
    <row r="7346" spans="1:19" x14ac:dyDescent="0.3">
      <c r="A7346" s="2">
        <v>8345</v>
      </c>
      <c r="B7346" s="2" t="s">
        <v>1196</v>
      </c>
      <c r="C7346" s="2" t="s">
        <v>17</v>
      </c>
      <c r="D7346" s="2">
        <v>47</v>
      </c>
      <c r="E7346" s="2" t="str" cm="1">
        <f t="array" ref="E7346">_xlfn.SWITCH(TRUE,D7346&lt;25,"18 to 25",D7346&lt;40,"25 to 40",D7346&lt;50,"40 to 50",D7346&lt;60,"50 to 60","60+")</f>
        <v>40 to 50</v>
      </c>
      <c r="F7346" s="2" t="s">
        <v>92</v>
      </c>
      <c r="G7346" s="2" t="s">
        <v>19</v>
      </c>
      <c r="H7346" s="2" t="s">
        <v>235</v>
      </c>
      <c r="I7346" s="3">
        <v>44402</v>
      </c>
      <c r="J7346" s="2"/>
      <c r="K7346" s="2">
        <v>3.31</v>
      </c>
      <c r="L7346" s="2" t="str" cm="1">
        <f t="array" ref="L7346">_xlfn.SWITCH(TRUE,K7346&lt;2,"1 to 2 yrs",K7346&lt;5,"2 to 5 yrs",K7346&lt;10,"5 to 10 yrs",K7346&lt;20,"10 to 20 yrs","20+")</f>
        <v>2 to 5 yrs</v>
      </c>
      <c r="M7346" s="2">
        <v>60892</v>
      </c>
      <c r="N7346" s="4">
        <v>0.15</v>
      </c>
      <c r="O7346" s="5">
        <f t="shared" si="114"/>
        <v>70025.8</v>
      </c>
      <c r="P7346" s="2" t="s">
        <v>58</v>
      </c>
      <c r="Q7346" s="2"/>
      <c r="R7346" s="2">
        <v>21</v>
      </c>
      <c r="S7346" s="2" t="s">
        <v>34</v>
      </c>
    </row>
    <row r="7347" spans="1:19" x14ac:dyDescent="0.3">
      <c r="A7347" s="2">
        <v>8346</v>
      </c>
      <c r="B7347" s="2" t="s">
        <v>1057</v>
      </c>
      <c r="C7347" s="2" t="s">
        <v>17</v>
      </c>
      <c r="D7347" s="2">
        <v>65</v>
      </c>
      <c r="E7347" s="2" t="str" cm="1">
        <f t="array" ref="E7347">_xlfn.SWITCH(TRUE,D7347&lt;25,"18 to 25",D7347&lt;40,"25 to 40",D7347&lt;50,"40 to 50",D7347&lt;60,"50 to 60","60+")</f>
        <v>60+</v>
      </c>
      <c r="F7347" s="2" t="s">
        <v>18</v>
      </c>
      <c r="G7347" s="2" t="s">
        <v>19</v>
      </c>
      <c r="H7347" s="2" t="s">
        <v>115</v>
      </c>
      <c r="I7347" s="3">
        <v>43986</v>
      </c>
      <c r="J7347" s="2"/>
      <c r="K7347" s="2">
        <v>4.45</v>
      </c>
      <c r="L7347" s="2" t="str" cm="1">
        <f t="array" ref="L7347">_xlfn.SWITCH(TRUE,K7347&lt;2,"1 to 2 yrs",K7347&lt;5,"2 to 5 yrs",K7347&lt;10,"5 to 10 yrs",K7347&lt;20,"10 to 20 yrs","20+")</f>
        <v>2 to 5 yrs</v>
      </c>
      <c r="M7347" s="2">
        <v>70372</v>
      </c>
      <c r="N7347" s="4">
        <v>0.15</v>
      </c>
      <c r="O7347" s="5">
        <f t="shared" si="114"/>
        <v>80927.8</v>
      </c>
      <c r="P7347" s="2" t="s">
        <v>28</v>
      </c>
      <c r="Q7347" s="2">
        <v>2450</v>
      </c>
      <c r="R7347" s="2">
        <v>59</v>
      </c>
      <c r="S7347" s="2" t="s">
        <v>29</v>
      </c>
    </row>
    <row r="7348" spans="1:19" x14ac:dyDescent="0.3">
      <c r="A7348" s="2">
        <v>8347</v>
      </c>
      <c r="B7348" s="2" t="s">
        <v>210</v>
      </c>
      <c r="C7348" s="2" t="s">
        <v>24</v>
      </c>
      <c r="D7348" s="2">
        <v>33</v>
      </c>
      <c r="E7348" s="2" t="str" cm="1">
        <f t="array" ref="E7348">_xlfn.SWITCH(TRUE,D7348&lt;25,"18 to 25",D7348&lt;40,"25 to 40",D7348&lt;50,"40 to 50",D7348&lt;60,"50 to 60","60+")</f>
        <v>25 to 40</v>
      </c>
      <c r="F7348" s="2" t="s">
        <v>31</v>
      </c>
      <c r="G7348" s="2" t="s">
        <v>32</v>
      </c>
      <c r="H7348" s="2" t="s">
        <v>68</v>
      </c>
      <c r="I7348" s="3">
        <v>43986</v>
      </c>
      <c r="J7348" s="2"/>
      <c r="K7348" s="2">
        <v>4.45</v>
      </c>
      <c r="L7348" s="2" t="str" cm="1">
        <f t="array" ref="L7348">_xlfn.SWITCH(TRUE,K7348&lt;2,"1 to 2 yrs",K7348&lt;5,"2 to 5 yrs",K7348&lt;10,"5 to 10 yrs",K7348&lt;20,"10 to 20 yrs","20+")</f>
        <v>2 to 5 yrs</v>
      </c>
      <c r="M7348" s="2">
        <v>70520</v>
      </c>
      <c r="N7348" s="4">
        <v>0.15</v>
      </c>
      <c r="O7348" s="5">
        <f t="shared" si="114"/>
        <v>81098</v>
      </c>
      <c r="P7348" s="2" t="s">
        <v>58</v>
      </c>
      <c r="Q7348" s="2">
        <v>7473</v>
      </c>
      <c r="R7348" s="2">
        <v>48</v>
      </c>
      <c r="S7348" s="2" t="s">
        <v>90</v>
      </c>
    </row>
    <row r="7349" spans="1:19" x14ac:dyDescent="0.3">
      <c r="A7349" s="2">
        <v>8348</v>
      </c>
      <c r="B7349" s="2" t="s">
        <v>1488</v>
      </c>
      <c r="C7349" s="2" t="s">
        <v>17</v>
      </c>
      <c r="D7349" s="2">
        <v>39</v>
      </c>
      <c r="E7349" s="2" t="str" cm="1">
        <f t="array" ref="E7349">_xlfn.SWITCH(TRUE,D7349&lt;25,"18 to 25",D7349&lt;40,"25 to 40",D7349&lt;50,"40 to 50",D7349&lt;60,"50 to 60","60+")</f>
        <v>25 to 40</v>
      </c>
      <c r="F7349" s="2" t="s">
        <v>31</v>
      </c>
      <c r="G7349" s="2" t="s">
        <v>19</v>
      </c>
      <c r="H7349" s="2" t="s">
        <v>139</v>
      </c>
      <c r="I7349" s="3">
        <v>42491</v>
      </c>
      <c r="J7349" s="2"/>
      <c r="K7349" s="2">
        <v>8.5399999999999991</v>
      </c>
      <c r="L7349" s="2" t="str" cm="1">
        <f t="array" ref="L7349">_xlfn.SWITCH(TRUE,K7349&lt;2,"1 to 2 yrs",K7349&lt;5,"2 to 5 yrs",K7349&lt;10,"5 to 10 yrs",K7349&lt;20,"10 to 20 yrs","20+")</f>
        <v>5 to 10 yrs</v>
      </c>
      <c r="M7349" s="2">
        <v>71905</v>
      </c>
      <c r="N7349" s="4">
        <v>0.2</v>
      </c>
      <c r="O7349" s="5">
        <f t="shared" si="114"/>
        <v>86286</v>
      </c>
      <c r="P7349" s="2" t="s">
        <v>28</v>
      </c>
      <c r="Q7349" s="2">
        <v>2086</v>
      </c>
      <c r="R7349" s="2">
        <v>48</v>
      </c>
      <c r="S7349" s="2" t="s">
        <v>157</v>
      </c>
    </row>
    <row r="7350" spans="1:19" x14ac:dyDescent="0.3">
      <c r="A7350" s="2">
        <v>8349</v>
      </c>
      <c r="B7350" s="2" t="s">
        <v>662</v>
      </c>
      <c r="C7350" s="2" t="s">
        <v>17</v>
      </c>
      <c r="D7350" s="2">
        <v>30</v>
      </c>
      <c r="E7350" s="2" t="str" cm="1">
        <f t="array" ref="E7350">_xlfn.SWITCH(TRUE,D7350&lt;25,"18 to 25",D7350&lt;40,"25 to 40",D7350&lt;50,"40 to 50",D7350&lt;60,"50 to 60","60+")</f>
        <v>25 to 40</v>
      </c>
      <c r="F7350" s="2" t="s">
        <v>25</v>
      </c>
      <c r="G7350" s="2" t="s">
        <v>19</v>
      </c>
      <c r="H7350" s="2" t="s">
        <v>97</v>
      </c>
      <c r="I7350" s="3">
        <v>44782</v>
      </c>
      <c r="J7350" s="2"/>
      <c r="K7350" s="2">
        <v>2.27</v>
      </c>
      <c r="L7350" s="2" t="str" cm="1">
        <f t="array" ref="L7350">_xlfn.SWITCH(TRUE,K7350&lt;2,"1 to 2 yrs",K7350&lt;5,"2 to 5 yrs",K7350&lt;10,"5 to 10 yrs",K7350&lt;20,"10 to 20 yrs","20+")</f>
        <v>2 to 5 yrs</v>
      </c>
      <c r="M7350" s="2">
        <v>54750</v>
      </c>
      <c r="N7350" s="4">
        <v>0.1</v>
      </c>
      <c r="O7350" s="5">
        <f t="shared" si="114"/>
        <v>60225</v>
      </c>
      <c r="P7350" s="2" t="s">
        <v>28</v>
      </c>
      <c r="Q7350" s="2">
        <v>4077</v>
      </c>
      <c r="R7350" s="2">
        <v>6</v>
      </c>
      <c r="S7350" s="2" t="s">
        <v>117</v>
      </c>
    </row>
    <row r="7351" spans="1:19" x14ac:dyDescent="0.3">
      <c r="A7351" s="2">
        <v>8350</v>
      </c>
      <c r="B7351" s="2" t="s">
        <v>658</v>
      </c>
      <c r="C7351" s="2" t="s">
        <v>24</v>
      </c>
      <c r="D7351" s="2">
        <v>42</v>
      </c>
      <c r="E7351" s="2" t="str" cm="1">
        <f t="array" ref="E7351">_xlfn.SWITCH(TRUE,D7351&lt;25,"18 to 25",D7351&lt;40,"25 to 40",D7351&lt;50,"40 to 50",D7351&lt;60,"50 to 60","60+")</f>
        <v>40 to 50</v>
      </c>
      <c r="F7351" s="2" t="s">
        <v>18</v>
      </c>
      <c r="G7351" s="2" t="s">
        <v>32</v>
      </c>
      <c r="H7351" s="2" t="s">
        <v>20</v>
      </c>
      <c r="I7351" s="3">
        <v>44636</v>
      </c>
      <c r="J7351" s="2"/>
      <c r="K7351" s="2">
        <v>2.67</v>
      </c>
      <c r="L7351" s="2" t="str" cm="1">
        <f t="array" ref="L7351">_xlfn.SWITCH(TRUE,K7351&lt;2,"1 to 2 yrs",K7351&lt;5,"2 to 5 yrs",K7351&lt;10,"5 to 10 yrs",K7351&lt;20,"10 to 20 yrs","20+")</f>
        <v>2 to 5 yrs</v>
      </c>
      <c r="M7351" s="2">
        <v>65349</v>
      </c>
      <c r="N7351" s="4">
        <v>0.2</v>
      </c>
      <c r="O7351" s="5">
        <f t="shared" si="114"/>
        <v>78418.8</v>
      </c>
      <c r="P7351" s="2" t="s">
        <v>21</v>
      </c>
      <c r="Q7351" s="2">
        <v>4188</v>
      </c>
      <c r="R7351" s="2">
        <v>45</v>
      </c>
      <c r="S7351" s="2" t="s">
        <v>54</v>
      </c>
    </row>
    <row r="7352" spans="1:19" x14ac:dyDescent="0.3">
      <c r="A7352" s="2">
        <v>8351</v>
      </c>
      <c r="B7352" s="2" t="s">
        <v>590</v>
      </c>
      <c r="C7352" s="2" t="s">
        <v>24</v>
      </c>
      <c r="D7352" s="2">
        <v>61</v>
      </c>
      <c r="E7352" s="2" t="str" cm="1">
        <f t="array" ref="E7352">_xlfn.SWITCH(TRUE,D7352&lt;25,"18 to 25",D7352&lt;40,"25 to 40",D7352&lt;50,"40 to 50",D7352&lt;60,"50 to 60","60+")</f>
        <v>60+</v>
      </c>
      <c r="F7352" s="2" t="s">
        <v>18</v>
      </c>
      <c r="G7352" s="2" t="s">
        <v>19</v>
      </c>
      <c r="H7352" s="2" t="s">
        <v>134</v>
      </c>
      <c r="I7352" s="3">
        <v>42444</v>
      </c>
      <c r="J7352" s="2"/>
      <c r="K7352" s="2">
        <v>8.67</v>
      </c>
      <c r="L7352" s="2" t="str" cm="1">
        <f t="array" ref="L7352">_xlfn.SWITCH(TRUE,K7352&lt;2,"1 to 2 yrs",K7352&lt;5,"2 to 5 yrs",K7352&lt;10,"5 to 10 yrs",K7352&lt;20,"10 to 20 yrs","20+")</f>
        <v>5 to 10 yrs</v>
      </c>
      <c r="M7352" s="2">
        <v>90625</v>
      </c>
      <c r="N7352" s="4">
        <v>0.15</v>
      </c>
      <c r="O7352" s="5">
        <f t="shared" si="114"/>
        <v>104218.75</v>
      </c>
      <c r="P7352" s="2" t="s">
        <v>42</v>
      </c>
      <c r="Q7352" s="2"/>
      <c r="R7352" s="2">
        <v>10</v>
      </c>
      <c r="S7352" s="2" t="s">
        <v>117</v>
      </c>
    </row>
    <row r="7353" spans="1:19" x14ac:dyDescent="0.3">
      <c r="A7353" s="2">
        <v>8352</v>
      </c>
      <c r="B7353" s="2" t="s">
        <v>333</v>
      </c>
      <c r="C7353" s="2" t="s">
        <v>17</v>
      </c>
      <c r="D7353" s="2">
        <v>64</v>
      </c>
      <c r="E7353" s="2" t="str" cm="1">
        <f t="array" ref="E7353">_xlfn.SWITCH(TRUE,D7353&lt;25,"18 to 25",D7353&lt;40,"25 to 40",D7353&lt;50,"40 to 50",D7353&lt;60,"50 to 60","60+")</f>
        <v>60+</v>
      </c>
      <c r="F7353" s="2" t="s">
        <v>75</v>
      </c>
      <c r="G7353" s="2" t="s">
        <v>19</v>
      </c>
      <c r="H7353" s="2" t="s">
        <v>201</v>
      </c>
      <c r="I7353" s="3">
        <v>43318</v>
      </c>
      <c r="J7353" s="2"/>
      <c r="K7353" s="2">
        <v>6.28</v>
      </c>
      <c r="L7353" s="2" t="str" cm="1">
        <f t="array" ref="L7353">_xlfn.SWITCH(TRUE,K7353&lt;2,"1 to 2 yrs",K7353&lt;5,"2 to 5 yrs",K7353&lt;10,"5 to 10 yrs",K7353&lt;20,"10 to 20 yrs","20+")</f>
        <v>5 to 10 yrs</v>
      </c>
      <c r="M7353" s="2">
        <v>105658</v>
      </c>
      <c r="N7353" s="4">
        <v>0</v>
      </c>
      <c r="O7353" s="5">
        <f t="shared" si="114"/>
        <v>105658</v>
      </c>
      <c r="P7353" s="2" t="s">
        <v>42</v>
      </c>
      <c r="Q7353" s="2"/>
      <c r="R7353" s="2">
        <v>15</v>
      </c>
      <c r="S7353" s="2" t="s">
        <v>43</v>
      </c>
    </row>
    <row r="7354" spans="1:19" x14ac:dyDescent="0.3">
      <c r="A7354" s="2">
        <v>8353</v>
      </c>
      <c r="B7354" s="2" t="s">
        <v>1455</v>
      </c>
      <c r="C7354" s="2" t="s">
        <v>24</v>
      </c>
      <c r="D7354" s="2">
        <v>45</v>
      </c>
      <c r="E7354" s="2" t="str" cm="1">
        <f t="array" ref="E7354">_xlfn.SWITCH(TRUE,D7354&lt;25,"18 to 25",D7354&lt;40,"25 to 40",D7354&lt;50,"40 to 50",D7354&lt;60,"50 to 60","60+")</f>
        <v>40 to 50</v>
      </c>
      <c r="F7354" s="2" t="s">
        <v>56</v>
      </c>
      <c r="G7354" s="2" t="s">
        <v>26</v>
      </c>
      <c r="H7354" s="2" t="s">
        <v>81</v>
      </c>
      <c r="I7354" s="3">
        <v>42069</v>
      </c>
      <c r="J7354" s="2"/>
      <c r="K7354" s="2">
        <v>9.6999999999999993</v>
      </c>
      <c r="L7354" s="2" t="str" cm="1">
        <f t="array" ref="L7354">_xlfn.SWITCH(TRUE,K7354&lt;2,"1 to 2 yrs",K7354&lt;5,"2 to 5 yrs",K7354&lt;10,"5 to 10 yrs",K7354&lt;20,"10 to 20 yrs","20+")</f>
        <v>5 to 10 yrs</v>
      </c>
      <c r="M7354" s="2">
        <v>126893</v>
      </c>
      <c r="N7354" s="4">
        <v>0.2</v>
      </c>
      <c r="O7354" s="5">
        <f t="shared" si="114"/>
        <v>152271.6</v>
      </c>
      <c r="P7354" s="2" t="s">
        <v>58</v>
      </c>
      <c r="Q7354" s="2">
        <v>6488</v>
      </c>
      <c r="R7354" s="2">
        <v>53</v>
      </c>
      <c r="S7354" s="2" t="s">
        <v>34</v>
      </c>
    </row>
    <row r="7355" spans="1:19" x14ac:dyDescent="0.3">
      <c r="A7355" s="2">
        <v>8354</v>
      </c>
      <c r="B7355" s="2" t="s">
        <v>728</v>
      </c>
      <c r="C7355" s="2" t="s">
        <v>24</v>
      </c>
      <c r="D7355" s="2">
        <v>55</v>
      </c>
      <c r="E7355" s="2" t="str" cm="1">
        <f t="array" ref="E7355">_xlfn.SWITCH(TRUE,D7355&lt;25,"18 to 25",D7355&lt;40,"25 to 40",D7355&lt;50,"40 to 50",D7355&lt;60,"50 to 60","60+")</f>
        <v>50 to 60</v>
      </c>
      <c r="F7355" s="2" t="s">
        <v>75</v>
      </c>
      <c r="G7355" s="2" t="s">
        <v>19</v>
      </c>
      <c r="H7355" s="2" t="s">
        <v>174</v>
      </c>
      <c r="I7355" s="3">
        <v>43676</v>
      </c>
      <c r="J7355" s="2"/>
      <c r="K7355" s="2">
        <v>5.3</v>
      </c>
      <c r="L7355" s="2" t="str" cm="1">
        <f t="array" ref="L7355">_xlfn.SWITCH(TRUE,K7355&lt;2,"1 to 2 yrs",K7355&lt;5,"2 to 5 yrs",K7355&lt;10,"5 to 10 yrs",K7355&lt;20,"10 to 20 yrs","20+")</f>
        <v>5 to 10 yrs</v>
      </c>
      <c r="M7355" s="2">
        <v>84558</v>
      </c>
      <c r="N7355" s="4">
        <v>0.2</v>
      </c>
      <c r="O7355" s="5">
        <f t="shared" si="114"/>
        <v>101469.6</v>
      </c>
      <c r="P7355" s="2" t="s">
        <v>58</v>
      </c>
      <c r="Q7355" s="2">
        <v>7217</v>
      </c>
      <c r="R7355" s="2">
        <v>56</v>
      </c>
      <c r="S7355" s="2" t="s">
        <v>34</v>
      </c>
    </row>
    <row r="7356" spans="1:19" x14ac:dyDescent="0.3">
      <c r="A7356" s="2">
        <v>8355</v>
      </c>
      <c r="B7356" s="2" t="s">
        <v>222</v>
      </c>
      <c r="C7356" s="2" t="s">
        <v>17</v>
      </c>
      <c r="D7356" s="2">
        <v>29</v>
      </c>
      <c r="E7356" s="2" t="str" cm="1">
        <f t="array" ref="E7356">_xlfn.SWITCH(TRUE,D7356&lt;25,"18 to 25",D7356&lt;40,"25 to 40",D7356&lt;50,"40 to 50",D7356&lt;60,"50 to 60","60+")</f>
        <v>25 to 40</v>
      </c>
      <c r="F7356" s="2" t="s">
        <v>40</v>
      </c>
      <c r="G7356" s="2" t="s">
        <v>19</v>
      </c>
      <c r="H7356" s="2" t="s">
        <v>143</v>
      </c>
      <c r="I7356" s="3">
        <v>42607</v>
      </c>
      <c r="J7356" s="3">
        <v>43912</v>
      </c>
      <c r="K7356" s="2">
        <v>3.57</v>
      </c>
      <c r="L7356" s="2" t="str" cm="1">
        <f t="array" ref="L7356">_xlfn.SWITCH(TRUE,K7356&lt;2,"1 to 2 yrs",K7356&lt;5,"2 to 5 yrs",K7356&lt;10,"5 to 10 yrs",K7356&lt;20,"10 to 20 yrs","20+")</f>
        <v>2 to 5 yrs</v>
      </c>
      <c r="M7356" s="2">
        <v>51420</v>
      </c>
      <c r="N7356" s="4">
        <v>0.1</v>
      </c>
      <c r="O7356" s="5">
        <f t="shared" si="114"/>
        <v>56562</v>
      </c>
      <c r="P7356" s="2" t="s">
        <v>28</v>
      </c>
      <c r="Q7356" s="2">
        <v>4870</v>
      </c>
      <c r="R7356" s="2">
        <v>35</v>
      </c>
      <c r="S7356" s="2" t="s">
        <v>59</v>
      </c>
    </row>
    <row r="7357" spans="1:19" x14ac:dyDescent="0.3">
      <c r="A7357" s="2">
        <v>8356</v>
      </c>
      <c r="B7357" s="2" t="s">
        <v>137</v>
      </c>
      <c r="C7357" s="2" t="s">
        <v>17</v>
      </c>
      <c r="D7357" s="2">
        <v>65</v>
      </c>
      <c r="E7357" s="2" t="str" cm="1">
        <f t="array" ref="E7357">_xlfn.SWITCH(TRUE,D7357&lt;25,"18 to 25",D7357&lt;40,"25 to 40",D7357&lt;50,"40 to 50",D7357&lt;60,"50 to 60","60+")</f>
        <v>60+</v>
      </c>
      <c r="F7357" s="2" t="s">
        <v>36</v>
      </c>
      <c r="G7357" s="2" t="s">
        <v>19</v>
      </c>
      <c r="H7357" s="2" t="s">
        <v>150</v>
      </c>
      <c r="I7357" s="3">
        <v>44803</v>
      </c>
      <c r="J7357" s="2"/>
      <c r="K7357" s="2">
        <v>2.21</v>
      </c>
      <c r="L7357" s="2" t="str" cm="1">
        <f t="array" ref="L7357">_xlfn.SWITCH(TRUE,K7357&lt;2,"1 to 2 yrs",K7357&lt;5,"2 to 5 yrs",K7357&lt;10,"5 to 10 yrs",K7357&lt;20,"10 to 20 yrs","20+")</f>
        <v>2 to 5 yrs</v>
      </c>
      <c r="M7357" s="2">
        <v>74704</v>
      </c>
      <c r="N7357" s="4">
        <v>0</v>
      </c>
      <c r="O7357" s="5">
        <f t="shared" si="114"/>
        <v>74704</v>
      </c>
      <c r="P7357" s="2" t="s">
        <v>28</v>
      </c>
      <c r="Q7357" s="2">
        <v>1911</v>
      </c>
      <c r="R7357" s="2">
        <v>50</v>
      </c>
      <c r="S7357" s="2" t="s">
        <v>38</v>
      </c>
    </row>
    <row r="7358" spans="1:19" x14ac:dyDescent="0.3">
      <c r="A7358" s="2">
        <v>8357</v>
      </c>
      <c r="B7358" s="2" t="s">
        <v>102</v>
      </c>
      <c r="C7358" s="2" t="s">
        <v>24</v>
      </c>
      <c r="D7358" s="2">
        <v>54</v>
      </c>
      <c r="E7358" s="2" t="str" cm="1">
        <f t="array" ref="E7358">_xlfn.SWITCH(TRUE,D7358&lt;25,"18 to 25",D7358&lt;40,"25 to 40",D7358&lt;50,"40 to 50",D7358&lt;60,"50 to 60","60+")</f>
        <v>50 to 60</v>
      </c>
      <c r="F7358" s="2" t="s">
        <v>18</v>
      </c>
      <c r="G7358" s="2" t="s">
        <v>26</v>
      </c>
      <c r="H7358" s="2" t="s">
        <v>216</v>
      </c>
      <c r="I7358" s="3">
        <v>44399</v>
      </c>
      <c r="J7358" s="2"/>
      <c r="K7358" s="2">
        <v>3.32</v>
      </c>
      <c r="L7358" s="2" t="str" cm="1">
        <f t="array" ref="L7358">_xlfn.SWITCH(TRUE,K7358&lt;2,"1 to 2 yrs",K7358&lt;5,"2 to 5 yrs",K7358&lt;10,"5 to 10 yrs",K7358&lt;20,"10 to 20 yrs","20+")</f>
        <v>2 to 5 yrs</v>
      </c>
      <c r="M7358" s="2">
        <v>84651</v>
      </c>
      <c r="N7358" s="4">
        <v>0.25</v>
      </c>
      <c r="O7358" s="5">
        <f t="shared" si="114"/>
        <v>105813.75</v>
      </c>
      <c r="P7358" s="2" t="s">
        <v>28</v>
      </c>
      <c r="Q7358" s="2">
        <v>6996</v>
      </c>
      <c r="R7358" s="2">
        <v>21</v>
      </c>
      <c r="S7358" s="2" t="s">
        <v>34</v>
      </c>
    </row>
    <row r="7359" spans="1:19" x14ac:dyDescent="0.3">
      <c r="A7359" s="2">
        <v>8358</v>
      </c>
      <c r="B7359" s="2" t="s">
        <v>912</v>
      </c>
      <c r="C7359" s="2" t="s">
        <v>24</v>
      </c>
      <c r="D7359" s="2">
        <v>44</v>
      </c>
      <c r="E7359" s="2" t="str" cm="1">
        <f t="array" ref="E7359">_xlfn.SWITCH(TRUE,D7359&lt;25,"18 to 25",D7359&lt;40,"25 to 40",D7359&lt;50,"40 to 50",D7359&lt;60,"50 to 60","60+")</f>
        <v>40 to 50</v>
      </c>
      <c r="F7359" s="2" t="s">
        <v>31</v>
      </c>
      <c r="G7359" s="2" t="s">
        <v>19</v>
      </c>
      <c r="H7359" s="2" t="s">
        <v>72</v>
      </c>
      <c r="I7359" s="3">
        <v>42474</v>
      </c>
      <c r="J7359" s="2"/>
      <c r="K7359" s="2">
        <v>8.59</v>
      </c>
      <c r="L7359" s="2" t="str" cm="1">
        <f t="array" ref="L7359">_xlfn.SWITCH(TRUE,K7359&lt;2,"1 to 2 yrs",K7359&lt;5,"2 to 5 yrs",K7359&lt;10,"5 to 10 yrs",K7359&lt;20,"10 to 20 yrs","20+")</f>
        <v>5 to 10 yrs</v>
      </c>
      <c r="M7359" s="2">
        <v>73290</v>
      </c>
      <c r="N7359" s="4">
        <v>0.3</v>
      </c>
      <c r="O7359" s="5">
        <f t="shared" si="114"/>
        <v>95277</v>
      </c>
      <c r="P7359" s="2" t="s">
        <v>58</v>
      </c>
      <c r="Q7359" s="2">
        <v>5107</v>
      </c>
      <c r="R7359" s="2">
        <v>36</v>
      </c>
      <c r="S7359" s="2" t="s">
        <v>84</v>
      </c>
    </row>
    <row r="7360" spans="1:19" x14ac:dyDescent="0.3">
      <c r="A7360" s="2">
        <v>8359</v>
      </c>
      <c r="B7360" s="2" t="s">
        <v>1559</v>
      </c>
      <c r="C7360" s="2" t="s">
        <v>24</v>
      </c>
      <c r="D7360" s="2">
        <v>34</v>
      </c>
      <c r="E7360" s="2" t="str" cm="1">
        <f t="array" ref="E7360">_xlfn.SWITCH(TRUE,D7360&lt;25,"18 to 25",D7360&lt;40,"25 to 40",D7360&lt;50,"40 to 50",D7360&lt;60,"50 to 60","60+")</f>
        <v>25 to 40</v>
      </c>
      <c r="F7360" s="2" t="s">
        <v>92</v>
      </c>
      <c r="G7360" s="2" t="s">
        <v>26</v>
      </c>
      <c r="H7360" s="2" t="s">
        <v>235</v>
      </c>
      <c r="I7360" s="3">
        <v>44762</v>
      </c>
      <c r="J7360" s="2"/>
      <c r="K7360" s="2">
        <v>2.33</v>
      </c>
      <c r="L7360" s="2" t="str" cm="1">
        <f t="array" ref="L7360">_xlfn.SWITCH(TRUE,K7360&lt;2,"1 to 2 yrs",K7360&lt;5,"2 to 5 yrs",K7360&lt;10,"5 to 10 yrs",K7360&lt;20,"10 to 20 yrs","20+")</f>
        <v>2 to 5 yrs</v>
      </c>
      <c r="M7360" s="2">
        <v>56940</v>
      </c>
      <c r="N7360" s="4">
        <v>0</v>
      </c>
      <c r="O7360" s="5">
        <f t="shared" si="114"/>
        <v>56940</v>
      </c>
      <c r="P7360" s="2" t="s">
        <v>28</v>
      </c>
      <c r="Q7360" s="2">
        <v>1766</v>
      </c>
      <c r="R7360" s="2">
        <v>2</v>
      </c>
      <c r="S7360" s="2" t="s">
        <v>52</v>
      </c>
    </row>
    <row r="7361" spans="1:19" x14ac:dyDescent="0.3">
      <c r="A7361" s="2">
        <v>8360</v>
      </c>
      <c r="B7361" s="2" t="s">
        <v>200</v>
      </c>
      <c r="C7361" s="2" t="s">
        <v>17</v>
      </c>
      <c r="D7361" s="2">
        <v>35</v>
      </c>
      <c r="E7361" s="2" t="str" cm="1">
        <f t="array" ref="E7361">_xlfn.SWITCH(TRUE,D7361&lt;25,"18 to 25",D7361&lt;40,"25 to 40",D7361&lt;50,"40 to 50",D7361&lt;60,"50 to 60","60+")</f>
        <v>25 to 40</v>
      </c>
      <c r="F7361" s="2" t="s">
        <v>36</v>
      </c>
      <c r="G7361" s="2" t="s">
        <v>19</v>
      </c>
      <c r="H7361" s="2" t="s">
        <v>241</v>
      </c>
      <c r="I7361" s="3">
        <v>43920</v>
      </c>
      <c r="J7361" s="2"/>
      <c r="K7361" s="2">
        <v>4.63</v>
      </c>
      <c r="L7361" s="2" t="str" cm="1">
        <f t="array" ref="L7361">_xlfn.SWITCH(TRUE,K7361&lt;2,"1 to 2 yrs",K7361&lt;5,"2 to 5 yrs",K7361&lt;10,"5 to 10 yrs",K7361&lt;20,"10 to 20 yrs","20+")</f>
        <v>2 to 5 yrs</v>
      </c>
      <c r="M7361" s="2">
        <v>76306</v>
      </c>
      <c r="N7361" s="4">
        <v>0.25</v>
      </c>
      <c r="O7361" s="5">
        <f t="shared" si="114"/>
        <v>95382.5</v>
      </c>
      <c r="P7361" s="2" t="s">
        <v>58</v>
      </c>
      <c r="Q7361" s="2">
        <v>7019</v>
      </c>
      <c r="R7361" s="2">
        <v>34</v>
      </c>
      <c r="S7361" s="2" t="s">
        <v>90</v>
      </c>
    </row>
    <row r="7362" spans="1:19" x14ac:dyDescent="0.3">
      <c r="A7362" s="2">
        <v>8361</v>
      </c>
      <c r="B7362" s="2" t="s">
        <v>926</v>
      </c>
      <c r="C7362" s="2" t="s">
        <v>17</v>
      </c>
      <c r="D7362" s="2">
        <v>35</v>
      </c>
      <c r="E7362" s="2" t="str" cm="1">
        <f t="array" ref="E7362">_xlfn.SWITCH(TRUE,D7362&lt;25,"18 to 25",D7362&lt;40,"25 to 40",D7362&lt;50,"40 to 50",D7362&lt;60,"50 to 60","60+")</f>
        <v>25 to 40</v>
      </c>
      <c r="F7362" s="2" t="s">
        <v>31</v>
      </c>
      <c r="G7362" s="2" t="s">
        <v>32</v>
      </c>
      <c r="H7362" s="2" t="s">
        <v>68</v>
      </c>
      <c r="I7362" s="3">
        <v>44482</v>
      </c>
      <c r="J7362" s="2"/>
      <c r="K7362" s="2">
        <v>3.09</v>
      </c>
      <c r="L7362" s="2" t="str" cm="1">
        <f t="array" ref="L7362">_xlfn.SWITCH(TRUE,K7362&lt;2,"1 to 2 yrs",K7362&lt;5,"2 to 5 yrs",K7362&lt;10,"5 to 10 yrs",K7362&lt;20,"10 to 20 yrs","20+")</f>
        <v>2 to 5 yrs</v>
      </c>
      <c r="M7362" s="2">
        <v>62200</v>
      </c>
      <c r="N7362" s="4">
        <v>0.15</v>
      </c>
      <c r="O7362" s="5">
        <f t="shared" si="114"/>
        <v>71530</v>
      </c>
      <c r="P7362" s="2" t="s">
        <v>28</v>
      </c>
      <c r="Q7362" s="2">
        <v>7467</v>
      </c>
      <c r="R7362" s="2">
        <v>37</v>
      </c>
      <c r="S7362" s="2" t="s">
        <v>117</v>
      </c>
    </row>
    <row r="7363" spans="1:19" x14ac:dyDescent="0.3">
      <c r="A7363" s="2">
        <v>8362</v>
      </c>
      <c r="B7363" s="2" t="s">
        <v>805</v>
      </c>
      <c r="C7363" s="2" t="s">
        <v>17</v>
      </c>
      <c r="D7363" s="2">
        <v>37</v>
      </c>
      <c r="E7363" s="2" t="str" cm="1">
        <f t="array" ref="E7363">_xlfn.SWITCH(TRUE,D7363&lt;25,"18 to 25",D7363&lt;40,"25 to 40",D7363&lt;50,"40 to 50",D7363&lt;60,"50 to 60","60+")</f>
        <v>25 to 40</v>
      </c>
      <c r="F7363" s="2" t="s">
        <v>31</v>
      </c>
      <c r="G7363" s="2" t="s">
        <v>32</v>
      </c>
      <c r="H7363" s="2" t="s">
        <v>139</v>
      </c>
      <c r="I7363" s="3">
        <v>42523</v>
      </c>
      <c r="J7363" s="2"/>
      <c r="K7363" s="2">
        <v>8.4600000000000009</v>
      </c>
      <c r="L7363" s="2" t="str" cm="1">
        <f t="array" ref="L7363">_xlfn.SWITCH(TRUE,K7363&lt;2,"1 to 2 yrs",K7363&lt;5,"2 to 5 yrs",K7363&lt;10,"5 to 10 yrs",K7363&lt;20,"10 to 20 yrs","20+")</f>
        <v>5 to 10 yrs</v>
      </c>
      <c r="M7363" s="2">
        <v>68004</v>
      </c>
      <c r="N7363" s="4">
        <v>0.25</v>
      </c>
      <c r="O7363" s="5">
        <f t="shared" ref="O7363:O7426" si="115">M7363+(M7363*N7363)</f>
        <v>85005</v>
      </c>
      <c r="P7363" s="2" t="s">
        <v>58</v>
      </c>
      <c r="Q7363" s="2">
        <v>7303</v>
      </c>
      <c r="R7363" s="2">
        <v>54</v>
      </c>
      <c r="S7363" s="2" t="s">
        <v>59</v>
      </c>
    </row>
    <row r="7364" spans="1:19" x14ac:dyDescent="0.3">
      <c r="A7364" s="2">
        <v>8363</v>
      </c>
      <c r="B7364" s="2" t="s">
        <v>1336</v>
      </c>
      <c r="C7364" s="2" t="s">
        <v>17</v>
      </c>
      <c r="D7364" s="2">
        <v>59</v>
      </c>
      <c r="E7364" s="2" t="str" cm="1">
        <f t="array" ref="E7364">_xlfn.SWITCH(TRUE,D7364&lt;25,"18 to 25",D7364&lt;40,"25 to 40",D7364&lt;50,"40 to 50",D7364&lt;60,"50 to 60","60+")</f>
        <v>50 to 60</v>
      </c>
      <c r="F7364" s="2" t="s">
        <v>36</v>
      </c>
      <c r="G7364" s="2" t="s">
        <v>32</v>
      </c>
      <c r="H7364" s="2" t="s">
        <v>37</v>
      </c>
      <c r="I7364" s="3">
        <v>43601</v>
      </c>
      <c r="J7364" s="2"/>
      <c r="K7364" s="2">
        <v>5.51</v>
      </c>
      <c r="L7364" s="2" t="str" cm="1">
        <f t="array" ref="L7364">_xlfn.SWITCH(TRUE,K7364&lt;2,"1 to 2 yrs",K7364&lt;5,"2 to 5 yrs",K7364&lt;10,"5 to 10 yrs",K7364&lt;20,"10 to 20 yrs","20+")</f>
        <v>5 to 10 yrs</v>
      </c>
      <c r="M7364" s="2">
        <v>73832</v>
      </c>
      <c r="N7364" s="4">
        <v>0.2</v>
      </c>
      <c r="O7364" s="5">
        <f t="shared" si="115"/>
        <v>88598.399999999994</v>
      </c>
      <c r="P7364" s="2" t="s">
        <v>42</v>
      </c>
      <c r="Q7364" s="2"/>
      <c r="R7364" s="2">
        <v>40</v>
      </c>
      <c r="S7364" s="2" t="s">
        <v>34</v>
      </c>
    </row>
    <row r="7365" spans="1:19" x14ac:dyDescent="0.3">
      <c r="A7365" s="2">
        <v>8364</v>
      </c>
      <c r="B7365" s="2" t="s">
        <v>1318</v>
      </c>
      <c r="C7365" s="2" t="s">
        <v>17</v>
      </c>
      <c r="D7365" s="2">
        <v>60</v>
      </c>
      <c r="E7365" s="2" t="str" cm="1">
        <f t="array" ref="E7365">_xlfn.SWITCH(TRUE,D7365&lt;25,"18 to 25",D7365&lt;40,"25 to 40",D7365&lt;50,"40 to 50",D7365&lt;60,"50 to 60","60+")</f>
        <v>60+</v>
      </c>
      <c r="F7365" s="2" t="s">
        <v>92</v>
      </c>
      <c r="G7365" s="2" t="s">
        <v>19</v>
      </c>
      <c r="H7365" s="2" t="s">
        <v>235</v>
      </c>
      <c r="I7365" s="3">
        <v>45209</v>
      </c>
      <c r="J7365" s="2"/>
      <c r="K7365" s="2">
        <v>1.1000000000000001</v>
      </c>
      <c r="L7365" s="2" t="str" cm="1">
        <f t="array" ref="L7365">_xlfn.SWITCH(TRUE,K7365&lt;2,"1 to 2 yrs",K7365&lt;5,"2 to 5 yrs",K7365&lt;10,"5 to 10 yrs",K7365&lt;20,"10 to 20 yrs","20+")</f>
        <v>1 to 2 yrs</v>
      </c>
      <c r="M7365" s="2">
        <v>55829</v>
      </c>
      <c r="N7365" s="4">
        <v>0.25</v>
      </c>
      <c r="O7365" s="5">
        <f t="shared" si="115"/>
        <v>69786.25</v>
      </c>
      <c r="P7365" s="2" t="s">
        <v>58</v>
      </c>
      <c r="Q7365" s="2">
        <v>1638</v>
      </c>
      <c r="R7365" s="2">
        <v>37</v>
      </c>
      <c r="S7365" s="2" t="s">
        <v>54</v>
      </c>
    </row>
    <row r="7366" spans="1:19" x14ac:dyDescent="0.3">
      <c r="A7366" s="2">
        <v>8365</v>
      </c>
      <c r="B7366" s="2" t="s">
        <v>1186</v>
      </c>
      <c r="C7366" s="2" t="s">
        <v>17</v>
      </c>
      <c r="D7366" s="2">
        <v>47</v>
      </c>
      <c r="E7366" s="2" t="str" cm="1">
        <f t="array" ref="E7366">_xlfn.SWITCH(TRUE,D7366&lt;25,"18 to 25",D7366&lt;40,"25 to 40",D7366&lt;50,"40 to 50",D7366&lt;60,"50 to 60","60+")</f>
        <v>40 to 50</v>
      </c>
      <c r="F7366" s="2" t="s">
        <v>56</v>
      </c>
      <c r="G7366" s="2" t="s">
        <v>32</v>
      </c>
      <c r="H7366" s="2" t="s">
        <v>81</v>
      </c>
      <c r="I7366" s="3">
        <v>43396</v>
      </c>
      <c r="J7366" s="2"/>
      <c r="K7366" s="2">
        <v>6.07</v>
      </c>
      <c r="L7366" s="2" t="str" cm="1">
        <f t="array" ref="L7366">_xlfn.SWITCH(TRUE,K7366&lt;2,"1 to 2 yrs",K7366&lt;5,"2 to 5 yrs",K7366&lt;10,"5 to 10 yrs",K7366&lt;20,"10 to 20 yrs","20+")</f>
        <v>5 to 10 yrs</v>
      </c>
      <c r="M7366" s="2">
        <v>110060</v>
      </c>
      <c r="N7366" s="4">
        <v>0.2</v>
      </c>
      <c r="O7366" s="5">
        <f t="shared" si="115"/>
        <v>132072</v>
      </c>
      <c r="P7366" s="2" t="s">
        <v>42</v>
      </c>
      <c r="Q7366" s="2"/>
      <c r="R7366" s="2">
        <v>87</v>
      </c>
      <c r="S7366" s="2" t="s">
        <v>90</v>
      </c>
    </row>
    <row r="7367" spans="1:19" x14ac:dyDescent="0.3">
      <c r="A7367" s="2">
        <v>8366</v>
      </c>
      <c r="B7367" s="2" t="s">
        <v>740</v>
      </c>
      <c r="C7367" s="2" t="s">
        <v>17</v>
      </c>
      <c r="D7367" s="2">
        <v>47</v>
      </c>
      <c r="E7367" s="2" t="str" cm="1">
        <f t="array" ref="E7367">_xlfn.SWITCH(TRUE,D7367&lt;25,"18 to 25",D7367&lt;40,"25 to 40",D7367&lt;50,"40 to 50",D7367&lt;60,"50 to 60","60+")</f>
        <v>40 to 50</v>
      </c>
      <c r="F7367" s="2" t="s">
        <v>25</v>
      </c>
      <c r="G7367" s="2" t="s">
        <v>19</v>
      </c>
      <c r="H7367" s="2" t="s">
        <v>136</v>
      </c>
      <c r="I7367" s="3">
        <v>45318</v>
      </c>
      <c r="J7367" s="2"/>
      <c r="K7367" s="2">
        <v>0.8</v>
      </c>
      <c r="L7367" s="2" t="str" cm="1">
        <f t="array" ref="L7367">_xlfn.SWITCH(TRUE,K7367&lt;2,"1 to 2 yrs",K7367&lt;5,"2 to 5 yrs",K7367&lt;10,"5 to 10 yrs",K7367&lt;20,"10 to 20 yrs","20+")</f>
        <v>1 to 2 yrs</v>
      </c>
      <c r="M7367" s="2">
        <v>47324</v>
      </c>
      <c r="N7367" s="4">
        <v>0</v>
      </c>
      <c r="O7367" s="5">
        <f t="shared" si="115"/>
        <v>47324</v>
      </c>
      <c r="P7367" s="2" t="s">
        <v>42</v>
      </c>
      <c r="Q7367" s="2">
        <v>1451</v>
      </c>
      <c r="R7367" s="2">
        <v>33</v>
      </c>
      <c r="S7367" s="2" t="s">
        <v>84</v>
      </c>
    </row>
    <row r="7368" spans="1:19" x14ac:dyDescent="0.3">
      <c r="A7368" s="2">
        <v>8367</v>
      </c>
      <c r="B7368" s="2" t="s">
        <v>953</v>
      </c>
      <c r="C7368" s="2" t="s">
        <v>24</v>
      </c>
      <c r="D7368" s="2">
        <v>22</v>
      </c>
      <c r="E7368" s="2" t="str" cm="1">
        <f t="array" ref="E7368">_xlfn.SWITCH(TRUE,D7368&lt;25,"18 to 25",D7368&lt;40,"25 to 40",D7368&lt;50,"40 to 50",D7368&lt;60,"50 to 60","60+")</f>
        <v>18 to 25</v>
      </c>
      <c r="F7368" s="2" t="s">
        <v>18</v>
      </c>
      <c r="G7368" s="2" t="s">
        <v>19</v>
      </c>
      <c r="H7368" s="2" t="s">
        <v>134</v>
      </c>
      <c r="I7368" s="3">
        <v>42268</v>
      </c>
      <c r="J7368" s="3">
        <v>44144</v>
      </c>
      <c r="K7368" s="2">
        <v>5.14</v>
      </c>
      <c r="L7368" s="2" t="str" cm="1">
        <f t="array" ref="L7368">_xlfn.SWITCH(TRUE,K7368&lt;2,"1 to 2 yrs",K7368&lt;5,"2 to 5 yrs",K7368&lt;10,"5 to 10 yrs",K7368&lt;20,"10 to 20 yrs","20+")</f>
        <v>5 to 10 yrs</v>
      </c>
      <c r="M7368" s="2">
        <v>72353</v>
      </c>
      <c r="N7368" s="4">
        <v>0</v>
      </c>
      <c r="O7368" s="5">
        <f t="shared" si="115"/>
        <v>72353</v>
      </c>
      <c r="P7368" s="2" t="s">
        <v>28</v>
      </c>
      <c r="Q7368" s="2">
        <v>8263</v>
      </c>
      <c r="R7368" s="2">
        <v>98</v>
      </c>
      <c r="S7368" s="2" t="s">
        <v>103</v>
      </c>
    </row>
    <row r="7369" spans="1:19" x14ac:dyDescent="0.3">
      <c r="A7369" s="2">
        <v>8368</v>
      </c>
      <c r="B7369" s="2" t="s">
        <v>1187</v>
      </c>
      <c r="C7369" s="2" t="s">
        <v>24</v>
      </c>
      <c r="D7369" s="2">
        <v>53</v>
      </c>
      <c r="E7369" s="2" t="str" cm="1">
        <f t="array" ref="E7369">_xlfn.SWITCH(TRUE,D7369&lt;25,"18 to 25",D7369&lt;40,"25 to 40",D7369&lt;50,"40 to 50",D7369&lt;60,"50 to 60","60+")</f>
        <v>50 to 60</v>
      </c>
      <c r="F7369" s="2" t="s">
        <v>75</v>
      </c>
      <c r="G7369" s="2" t="s">
        <v>32</v>
      </c>
      <c r="H7369" s="2" t="s">
        <v>174</v>
      </c>
      <c r="I7369" s="3">
        <v>43856</v>
      </c>
      <c r="J7369" s="2"/>
      <c r="K7369" s="2">
        <v>4.8099999999999996</v>
      </c>
      <c r="L7369" s="2" t="str" cm="1">
        <f t="array" ref="L7369">_xlfn.SWITCH(TRUE,K7369&lt;2,"1 to 2 yrs",K7369&lt;5,"2 to 5 yrs",K7369&lt;10,"5 to 10 yrs",K7369&lt;20,"10 to 20 yrs","20+")</f>
        <v>2 to 5 yrs</v>
      </c>
      <c r="M7369" s="2">
        <v>96856</v>
      </c>
      <c r="N7369" s="4">
        <v>0.15</v>
      </c>
      <c r="O7369" s="5">
        <f t="shared" si="115"/>
        <v>111384.4</v>
      </c>
      <c r="P7369" s="2" t="s">
        <v>21</v>
      </c>
      <c r="Q7369" s="2">
        <v>8046</v>
      </c>
      <c r="R7369" s="2">
        <v>10</v>
      </c>
      <c r="S7369" s="2" t="s">
        <v>90</v>
      </c>
    </row>
    <row r="7370" spans="1:19" x14ac:dyDescent="0.3">
      <c r="A7370" s="2">
        <v>8369</v>
      </c>
      <c r="B7370" s="2" t="s">
        <v>596</v>
      </c>
      <c r="C7370" s="2" t="s">
        <v>17</v>
      </c>
      <c r="D7370" s="2">
        <v>36</v>
      </c>
      <c r="E7370" s="2" t="str" cm="1">
        <f t="array" ref="E7370">_xlfn.SWITCH(TRUE,D7370&lt;25,"18 to 25",D7370&lt;40,"25 to 40",D7370&lt;50,"40 to 50",D7370&lt;60,"50 to 60","60+")</f>
        <v>25 to 40</v>
      </c>
      <c r="F7370" s="2" t="s">
        <v>40</v>
      </c>
      <c r="G7370" s="2" t="s">
        <v>19</v>
      </c>
      <c r="H7370" s="2" t="s">
        <v>146</v>
      </c>
      <c r="I7370" s="3">
        <v>42880</v>
      </c>
      <c r="J7370" s="2"/>
      <c r="K7370" s="2">
        <v>7.48</v>
      </c>
      <c r="L7370" s="2" t="str" cm="1">
        <f t="array" ref="L7370">_xlfn.SWITCH(TRUE,K7370&lt;2,"1 to 2 yrs",K7370&lt;5,"2 to 5 yrs",K7370&lt;10,"5 to 10 yrs",K7370&lt;20,"10 to 20 yrs","20+")</f>
        <v>5 to 10 yrs</v>
      </c>
      <c r="M7370" s="2">
        <v>51274</v>
      </c>
      <c r="N7370" s="4">
        <v>0.5</v>
      </c>
      <c r="O7370" s="5">
        <f t="shared" si="115"/>
        <v>76911</v>
      </c>
      <c r="P7370" s="2" t="s">
        <v>58</v>
      </c>
      <c r="Q7370" s="2">
        <v>6929</v>
      </c>
      <c r="R7370" s="2">
        <v>78</v>
      </c>
      <c r="S7370" s="2" t="s">
        <v>73</v>
      </c>
    </row>
    <row r="7371" spans="1:19" x14ac:dyDescent="0.3">
      <c r="A7371" s="2">
        <v>8370</v>
      </c>
      <c r="B7371" s="2" t="s">
        <v>1330</v>
      </c>
      <c r="C7371" s="2" t="s">
        <v>17</v>
      </c>
      <c r="D7371" s="2">
        <v>42</v>
      </c>
      <c r="E7371" s="2" t="str" cm="1">
        <f t="array" ref="E7371">_xlfn.SWITCH(TRUE,D7371&lt;25,"18 to 25",D7371&lt;40,"25 to 40",D7371&lt;50,"40 to 50",D7371&lt;60,"50 to 60","60+")</f>
        <v>40 to 50</v>
      </c>
      <c r="F7371" s="2" t="s">
        <v>75</v>
      </c>
      <c r="G7371" s="2" t="s">
        <v>19</v>
      </c>
      <c r="H7371" s="2" t="s">
        <v>76</v>
      </c>
      <c r="I7371" s="3">
        <v>42667</v>
      </c>
      <c r="J7371" s="2"/>
      <c r="K7371" s="2">
        <v>8.06</v>
      </c>
      <c r="L7371" s="2" t="str" cm="1">
        <f t="array" ref="L7371">_xlfn.SWITCH(TRUE,K7371&lt;2,"1 to 2 yrs",K7371&lt;5,"2 to 5 yrs",K7371&lt;10,"5 to 10 yrs",K7371&lt;20,"10 to 20 yrs","20+")</f>
        <v>5 to 10 yrs</v>
      </c>
      <c r="M7371" s="2">
        <v>102204</v>
      </c>
      <c r="N7371" s="4">
        <v>0.15</v>
      </c>
      <c r="O7371" s="5">
        <f t="shared" si="115"/>
        <v>117534.6</v>
      </c>
      <c r="P7371" s="2" t="s">
        <v>28</v>
      </c>
      <c r="Q7371" s="2">
        <v>6501</v>
      </c>
      <c r="R7371" s="2">
        <v>13</v>
      </c>
      <c r="S7371" s="2" t="s">
        <v>103</v>
      </c>
    </row>
    <row r="7372" spans="1:19" x14ac:dyDescent="0.3">
      <c r="A7372" s="2">
        <v>8371</v>
      </c>
      <c r="B7372" s="2" t="s">
        <v>1536</v>
      </c>
      <c r="C7372" s="2" t="s">
        <v>17</v>
      </c>
      <c r="D7372" s="2">
        <v>39</v>
      </c>
      <c r="E7372" s="2" t="str" cm="1">
        <f t="array" ref="E7372">_xlfn.SWITCH(TRUE,D7372&lt;25,"18 to 25",D7372&lt;40,"25 to 40",D7372&lt;50,"40 to 50",D7372&lt;60,"50 to 60","60+")</f>
        <v>25 to 40</v>
      </c>
      <c r="F7372" s="2" t="s">
        <v>31</v>
      </c>
      <c r="G7372" s="2" t="s">
        <v>19</v>
      </c>
      <c r="H7372" s="2" t="s">
        <v>72</v>
      </c>
      <c r="I7372" s="3">
        <v>44090</v>
      </c>
      <c r="J7372" s="2"/>
      <c r="K7372" s="2">
        <v>4.17</v>
      </c>
      <c r="L7372" s="2" t="str" cm="1">
        <f t="array" ref="L7372">_xlfn.SWITCH(TRUE,K7372&lt;2,"1 to 2 yrs",K7372&lt;5,"2 to 5 yrs",K7372&lt;10,"5 to 10 yrs",K7372&lt;20,"10 to 20 yrs","20+")</f>
        <v>2 to 5 yrs</v>
      </c>
      <c r="M7372" s="2">
        <v>62206</v>
      </c>
      <c r="N7372" s="4">
        <v>0.3</v>
      </c>
      <c r="O7372" s="5">
        <f t="shared" si="115"/>
        <v>80867.8</v>
      </c>
      <c r="P7372" s="2" t="s">
        <v>42</v>
      </c>
      <c r="Q7372" s="2">
        <v>4544</v>
      </c>
      <c r="R7372" s="2">
        <v>80</v>
      </c>
      <c r="S7372" s="2" t="s">
        <v>87</v>
      </c>
    </row>
    <row r="7373" spans="1:19" x14ac:dyDescent="0.3">
      <c r="A7373" s="2">
        <v>8372</v>
      </c>
      <c r="B7373" s="2" t="s">
        <v>285</v>
      </c>
      <c r="C7373" s="2" t="s">
        <v>24</v>
      </c>
      <c r="D7373" s="2">
        <v>51</v>
      </c>
      <c r="E7373" s="2" t="str" cm="1">
        <f t="array" ref="E7373">_xlfn.SWITCH(TRUE,D7373&lt;25,"18 to 25",D7373&lt;40,"25 to 40",D7373&lt;50,"40 to 50",D7373&lt;60,"50 to 60","60+")</f>
        <v>50 to 60</v>
      </c>
      <c r="F7373" s="2" t="s">
        <v>18</v>
      </c>
      <c r="G7373" s="2" t="s">
        <v>19</v>
      </c>
      <c r="H7373" s="2" t="s">
        <v>115</v>
      </c>
      <c r="I7373" s="3">
        <v>42461</v>
      </c>
      <c r="J7373" s="2"/>
      <c r="K7373" s="2">
        <v>8.6300000000000008</v>
      </c>
      <c r="L7373" s="2" t="str" cm="1">
        <f t="array" ref="L7373">_xlfn.SWITCH(TRUE,K7373&lt;2,"1 to 2 yrs",K7373&lt;5,"2 to 5 yrs",K7373&lt;10,"5 to 10 yrs",K7373&lt;20,"10 to 20 yrs","20+")</f>
        <v>5 to 10 yrs</v>
      </c>
      <c r="M7373" s="2">
        <v>83348</v>
      </c>
      <c r="N7373" s="4">
        <v>0.1</v>
      </c>
      <c r="O7373" s="5">
        <f t="shared" si="115"/>
        <v>91682.8</v>
      </c>
      <c r="P7373" s="2" t="s">
        <v>58</v>
      </c>
      <c r="Q7373" s="2">
        <v>4578</v>
      </c>
      <c r="R7373" s="2">
        <v>20</v>
      </c>
      <c r="S7373" s="2" t="s">
        <v>43</v>
      </c>
    </row>
    <row r="7374" spans="1:19" x14ac:dyDescent="0.3">
      <c r="A7374" s="2">
        <v>8373</v>
      </c>
      <c r="B7374" s="2" t="s">
        <v>1243</v>
      </c>
      <c r="C7374" s="2" t="s">
        <v>17</v>
      </c>
      <c r="D7374" s="2">
        <v>34</v>
      </c>
      <c r="E7374" s="2" t="str" cm="1">
        <f t="array" ref="E7374">_xlfn.SWITCH(TRUE,D7374&lt;25,"18 to 25",D7374&lt;40,"25 to 40",D7374&lt;50,"40 to 50",D7374&lt;60,"50 to 60","60+")</f>
        <v>25 to 40</v>
      </c>
      <c r="F7374" s="2" t="s">
        <v>92</v>
      </c>
      <c r="G7374" s="2" t="s">
        <v>19</v>
      </c>
      <c r="H7374" s="2" t="s">
        <v>171</v>
      </c>
      <c r="I7374" s="3">
        <v>45453</v>
      </c>
      <c r="J7374" s="2"/>
      <c r="K7374" s="2">
        <v>0.44</v>
      </c>
      <c r="L7374" s="2" t="str" cm="1">
        <f t="array" ref="L7374">_xlfn.SWITCH(TRUE,K7374&lt;2,"1 to 2 yrs",K7374&lt;5,"2 to 5 yrs",K7374&lt;10,"5 to 10 yrs",K7374&lt;20,"10 to 20 yrs","20+")</f>
        <v>1 to 2 yrs</v>
      </c>
      <c r="M7374" s="2">
        <v>52167</v>
      </c>
      <c r="N7374" s="4">
        <v>0.15</v>
      </c>
      <c r="O7374" s="5">
        <f t="shared" si="115"/>
        <v>59992.05</v>
      </c>
      <c r="P7374" s="2" t="s">
        <v>28</v>
      </c>
      <c r="Q7374" s="2">
        <v>4421</v>
      </c>
      <c r="R7374" s="2">
        <v>27</v>
      </c>
      <c r="S7374" s="2" t="s">
        <v>59</v>
      </c>
    </row>
    <row r="7375" spans="1:19" x14ac:dyDescent="0.3">
      <c r="A7375" s="2">
        <v>8374</v>
      </c>
      <c r="B7375" s="2" t="s">
        <v>1218</v>
      </c>
      <c r="C7375" s="2" t="s">
        <v>24</v>
      </c>
      <c r="D7375" s="2">
        <v>45</v>
      </c>
      <c r="E7375" s="2" t="str" cm="1">
        <f t="array" ref="E7375">_xlfn.SWITCH(TRUE,D7375&lt;25,"18 to 25",D7375&lt;40,"25 to 40",D7375&lt;50,"40 to 50",D7375&lt;60,"50 to 60","60+")</f>
        <v>40 to 50</v>
      </c>
      <c r="F7375" s="2" t="s">
        <v>92</v>
      </c>
      <c r="G7375" s="2" t="s">
        <v>19</v>
      </c>
      <c r="H7375" s="2" t="s">
        <v>171</v>
      </c>
      <c r="I7375" s="3">
        <v>43755</v>
      </c>
      <c r="J7375" s="2"/>
      <c r="K7375" s="2">
        <v>5.08</v>
      </c>
      <c r="L7375" s="2" t="str" cm="1">
        <f t="array" ref="L7375">_xlfn.SWITCH(TRUE,K7375&lt;2,"1 to 2 yrs",K7375&lt;5,"2 to 5 yrs",K7375&lt;10,"5 to 10 yrs",K7375&lt;20,"10 to 20 yrs","20+")</f>
        <v>5 to 10 yrs</v>
      </c>
      <c r="M7375" s="2">
        <v>75373</v>
      </c>
      <c r="N7375" s="4">
        <v>0.15</v>
      </c>
      <c r="O7375" s="5">
        <f t="shared" si="115"/>
        <v>86678.95</v>
      </c>
      <c r="P7375" s="2" t="s">
        <v>28</v>
      </c>
      <c r="Q7375" s="2">
        <v>3414</v>
      </c>
      <c r="R7375" s="2">
        <v>85</v>
      </c>
      <c r="S7375" s="2" t="s">
        <v>73</v>
      </c>
    </row>
    <row r="7376" spans="1:19" x14ac:dyDescent="0.3">
      <c r="A7376" s="2">
        <v>8375</v>
      </c>
      <c r="B7376" s="2" t="s">
        <v>536</v>
      </c>
      <c r="C7376" s="2" t="s">
        <v>24</v>
      </c>
      <c r="D7376" s="2">
        <v>51</v>
      </c>
      <c r="E7376" s="2" t="str" cm="1">
        <f t="array" ref="E7376">_xlfn.SWITCH(TRUE,D7376&lt;25,"18 to 25",D7376&lt;40,"25 to 40",D7376&lt;50,"40 to 50",D7376&lt;60,"50 to 60","60+")</f>
        <v>50 to 60</v>
      </c>
      <c r="F7376" s="2" t="s">
        <v>92</v>
      </c>
      <c r="G7376" s="2" t="s">
        <v>19</v>
      </c>
      <c r="H7376" s="2" t="s">
        <v>108</v>
      </c>
      <c r="I7376" s="3">
        <v>42583</v>
      </c>
      <c r="J7376" s="2"/>
      <c r="K7376" s="2">
        <v>8.2899999999999991</v>
      </c>
      <c r="L7376" s="2" t="str" cm="1">
        <f t="array" ref="L7376">_xlfn.SWITCH(TRUE,K7376&lt;2,"1 to 2 yrs",K7376&lt;5,"2 to 5 yrs",K7376&lt;10,"5 to 10 yrs",K7376&lt;20,"10 to 20 yrs","20+")</f>
        <v>5 to 10 yrs</v>
      </c>
      <c r="M7376" s="2">
        <v>84936</v>
      </c>
      <c r="N7376" s="4">
        <v>0.2</v>
      </c>
      <c r="O7376" s="5">
        <f t="shared" si="115"/>
        <v>101923.2</v>
      </c>
      <c r="P7376" s="2" t="s">
        <v>28</v>
      </c>
      <c r="Q7376" s="2">
        <v>6476</v>
      </c>
      <c r="R7376" s="2">
        <v>59</v>
      </c>
      <c r="S7376" s="2" t="s">
        <v>59</v>
      </c>
    </row>
    <row r="7377" spans="1:19" x14ac:dyDescent="0.3">
      <c r="A7377" s="2">
        <v>8376</v>
      </c>
      <c r="B7377" s="2" t="s">
        <v>176</v>
      </c>
      <c r="C7377" s="2" t="s">
        <v>24</v>
      </c>
      <c r="D7377" s="2">
        <v>23</v>
      </c>
      <c r="E7377" s="2" t="str" cm="1">
        <f t="array" ref="E7377">_xlfn.SWITCH(TRUE,D7377&lt;25,"18 to 25",D7377&lt;40,"25 to 40",D7377&lt;50,"40 to 50",D7377&lt;60,"50 to 60","60+")</f>
        <v>18 to 25</v>
      </c>
      <c r="F7377" s="2" t="s">
        <v>40</v>
      </c>
      <c r="G7377" s="2" t="s">
        <v>26</v>
      </c>
      <c r="H7377" s="2" t="s">
        <v>146</v>
      </c>
      <c r="I7377" s="3">
        <v>44812</v>
      </c>
      <c r="J7377" s="2"/>
      <c r="K7377" s="2">
        <v>2.19</v>
      </c>
      <c r="L7377" s="2" t="str" cm="1">
        <f t="array" ref="L7377">_xlfn.SWITCH(TRUE,K7377&lt;2,"1 to 2 yrs",K7377&lt;5,"2 to 5 yrs",K7377&lt;10,"5 to 10 yrs",K7377&lt;20,"10 to 20 yrs","20+")</f>
        <v>2 to 5 yrs</v>
      </c>
      <c r="M7377" s="2">
        <v>39685</v>
      </c>
      <c r="N7377" s="4">
        <v>0.5</v>
      </c>
      <c r="O7377" s="5">
        <f t="shared" si="115"/>
        <v>59527.5</v>
      </c>
      <c r="P7377" s="2" t="s">
        <v>42</v>
      </c>
      <c r="Q7377" s="2">
        <v>6149</v>
      </c>
      <c r="R7377" s="2">
        <v>33</v>
      </c>
      <c r="S7377" s="2" t="s">
        <v>103</v>
      </c>
    </row>
    <row r="7378" spans="1:19" x14ac:dyDescent="0.3">
      <c r="A7378" s="2">
        <v>8377</v>
      </c>
      <c r="B7378" s="2" t="s">
        <v>1336</v>
      </c>
      <c r="C7378" s="2" t="s">
        <v>24</v>
      </c>
      <c r="D7378" s="2">
        <v>40</v>
      </c>
      <c r="E7378" s="2" t="str" cm="1">
        <f t="array" ref="E7378">_xlfn.SWITCH(TRUE,D7378&lt;25,"18 to 25",D7378&lt;40,"25 to 40",D7378&lt;50,"40 to 50",D7378&lt;60,"50 to 60","60+")</f>
        <v>40 to 50</v>
      </c>
      <c r="F7378" s="2" t="s">
        <v>40</v>
      </c>
      <c r="G7378" s="2" t="s">
        <v>32</v>
      </c>
      <c r="H7378" s="2" t="s">
        <v>143</v>
      </c>
      <c r="I7378" s="3">
        <v>44521</v>
      </c>
      <c r="J7378" s="2"/>
      <c r="K7378" s="2">
        <v>2.99</v>
      </c>
      <c r="L7378" s="2" t="str" cm="1">
        <f t="array" ref="L7378">_xlfn.SWITCH(TRUE,K7378&lt;2,"1 to 2 yrs",K7378&lt;5,"2 to 5 yrs",K7378&lt;10,"5 to 10 yrs",K7378&lt;20,"10 to 20 yrs","20+")</f>
        <v>2 to 5 yrs</v>
      </c>
      <c r="M7378" s="2">
        <v>48091</v>
      </c>
      <c r="N7378" s="4">
        <v>0.1</v>
      </c>
      <c r="O7378" s="5">
        <f t="shared" si="115"/>
        <v>52900.1</v>
      </c>
      <c r="P7378" s="2" t="s">
        <v>28</v>
      </c>
      <c r="Q7378" s="2">
        <v>5643</v>
      </c>
      <c r="R7378" s="2">
        <v>64</v>
      </c>
      <c r="S7378" s="2" t="s">
        <v>79</v>
      </c>
    </row>
    <row r="7379" spans="1:19" x14ac:dyDescent="0.3">
      <c r="A7379" s="2">
        <v>8378</v>
      </c>
      <c r="B7379" s="2" t="s">
        <v>1471</v>
      </c>
      <c r="C7379" s="2" t="s">
        <v>24</v>
      </c>
      <c r="D7379" s="2">
        <v>65</v>
      </c>
      <c r="E7379" s="2" t="str" cm="1">
        <f t="array" ref="E7379">_xlfn.SWITCH(TRUE,D7379&lt;25,"18 to 25",D7379&lt;40,"25 to 40",D7379&lt;50,"40 to 50",D7379&lt;60,"50 to 60","60+")</f>
        <v>60+</v>
      </c>
      <c r="F7379" s="2" t="s">
        <v>18</v>
      </c>
      <c r="G7379" s="2" t="s">
        <v>19</v>
      </c>
      <c r="H7379" s="2" t="s">
        <v>216</v>
      </c>
      <c r="I7379" s="3">
        <v>42346</v>
      </c>
      <c r="J7379" s="2"/>
      <c r="K7379" s="2">
        <v>8.94</v>
      </c>
      <c r="L7379" s="2" t="str" cm="1">
        <f t="array" ref="L7379">_xlfn.SWITCH(TRUE,K7379&lt;2,"1 to 2 yrs",K7379&lt;5,"2 to 5 yrs",K7379&lt;10,"5 to 10 yrs",K7379&lt;20,"10 to 20 yrs","20+")</f>
        <v>5 to 10 yrs</v>
      </c>
      <c r="M7379" s="2">
        <v>84708</v>
      </c>
      <c r="N7379" s="4">
        <v>0.25</v>
      </c>
      <c r="O7379" s="5">
        <f t="shared" si="115"/>
        <v>105885</v>
      </c>
      <c r="P7379" s="2" t="s">
        <v>58</v>
      </c>
      <c r="Q7379" s="2">
        <v>1618</v>
      </c>
      <c r="R7379" s="2">
        <v>86</v>
      </c>
      <c r="S7379" s="2" t="s">
        <v>73</v>
      </c>
    </row>
    <row r="7380" spans="1:19" x14ac:dyDescent="0.3">
      <c r="A7380" s="2">
        <v>8379</v>
      </c>
      <c r="B7380" s="2" t="s">
        <v>807</v>
      </c>
      <c r="C7380" s="2" t="s">
        <v>17</v>
      </c>
      <c r="D7380" s="2">
        <v>46</v>
      </c>
      <c r="E7380" s="2" t="str" cm="1">
        <f t="array" ref="E7380">_xlfn.SWITCH(TRUE,D7380&lt;25,"18 to 25",D7380&lt;40,"25 to 40",D7380&lt;50,"40 to 50",D7380&lt;60,"50 to 60","60+")</f>
        <v>40 to 50</v>
      </c>
      <c r="F7380" s="2" t="s">
        <v>56</v>
      </c>
      <c r="G7380" s="2" t="s">
        <v>19</v>
      </c>
      <c r="H7380" s="2" t="s">
        <v>61</v>
      </c>
      <c r="I7380" s="3">
        <v>45050</v>
      </c>
      <c r="J7380" s="2"/>
      <c r="K7380" s="2">
        <v>1.54</v>
      </c>
      <c r="L7380" s="2" t="str" cm="1">
        <f t="array" ref="L7380">_xlfn.SWITCH(TRUE,K7380&lt;2,"1 to 2 yrs",K7380&lt;5,"2 to 5 yrs",K7380&lt;10,"5 to 10 yrs",K7380&lt;20,"10 to 20 yrs","20+")</f>
        <v>1 to 2 yrs</v>
      </c>
      <c r="M7380" s="2">
        <v>98486</v>
      </c>
      <c r="N7380" s="4">
        <v>0.25</v>
      </c>
      <c r="O7380" s="5">
        <f t="shared" si="115"/>
        <v>123107.5</v>
      </c>
      <c r="P7380" s="2" t="s">
        <v>21</v>
      </c>
      <c r="Q7380" s="2">
        <v>4145</v>
      </c>
      <c r="R7380" s="2">
        <v>95</v>
      </c>
      <c r="S7380" s="2" t="s">
        <v>117</v>
      </c>
    </row>
    <row r="7381" spans="1:19" x14ac:dyDescent="0.3">
      <c r="A7381" s="2">
        <v>8380</v>
      </c>
      <c r="B7381" s="2" t="s">
        <v>378</v>
      </c>
      <c r="C7381" s="2" t="s">
        <v>17</v>
      </c>
      <c r="D7381" s="2">
        <v>35</v>
      </c>
      <c r="E7381" s="2" t="str" cm="1">
        <f t="array" ref="E7381">_xlfn.SWITCH(TRUE,D7381&lt;25,"18 to 25",D7381&lt;40,"25 to 40",D7381&lt;50,"40 to 50",D7381&lt;60,"50 to 60","60+")</f>
        <v>25 to 40</v>
      </c>
      <c r="F7381" s="2" t="s">
        <v>31</v>
      </c>
      <c r="G7381" s="2" t="s">
        <v>19</v>
      </c>
      <c r="H7381" s="2" t="s">
        <v>139</v>
      </c>
      <c r="I7381" s="3">
        <v>42224</v>
      </c>
      <c r="J7381" s="2"/>
      <c r="K7381" s="2">
        <v>9.2799999999999994</v>
      </c>
      <c r="L7381" s="2" t="str" cm="1">
        <f t="array" ref="L7381">_xlfn.SWITCH(TRUE,K7381&lt;2,"1 to 2 yrs",K7381&lt;5,"2 to 5 yrs",K7381&lt;10,"5 to 10 yrs",K7381&lt;20,"10 to 20 yrs","20+")</f>
        <v>5 to 10 yrs</v>
      </c>
      <c r="M7381" s="2">
        <v>85311</v>
      </c>
      <c r="N7381" s="4">
        <v>0.2</v>
      </c>
      <c r="O7381" s="5">
        <f t="shared" si="115"/>
        <v>102373.2</v>
      </c>
      <c r="P7381" s="2" t="s">
        <v>58</v>
      </c>
      <c r="Q7381" s="2"/>
      <c r="R7381" s="2">
        <v>3</v>
      </c>
      <c r="S7381" s="2" t="s">
        <v>99</v>
      </c>
    </row>
    <row r="7382" spans="1:19" x14ac:dyDescent="0.3">
      <c r="A7382" s="2">
        <v>8381</v>
      </c>
      <c r="B7382" s="2" t="s">
        <v>1202</v>
      </c>
      <c r="C7382" s="2" t="s">
        <v>24</v>
      </c>
      <c r="D7382" s="2">
        <v>27</v>
      </c>
      <c r="E7382" s="2" t="str" cm="1">
        <f t="array" ref="E7382">_xlfn.SWITCH(TRUE,D7382&lt;25,"18 to 25",D7382&lt;40,"25 to 40",D7382&lt;50,"40 to 50",D7382&lt;60,"50 to 60","60+")</f>
        <v>25 to 40</v>
      </c>
      <c r="F7382" s="2" t="s">
        <v>92</v>
      </c>
      <c r="G7382" s="2" t="s">
        <v>32</v>
      </c>
      <c r="H7382" s="2" t="s">
        <v>235</v>
      </c>
      <c r="I7382" s="3">
        <v>44999</v>
      </c>
      <c r="J7382" s="2"/>
      <c r="K7382" s="2">
        <v>1.68</v>
      </c>
      <c r="L7382" s="2" t="str" cm="1">
        <f t="array" ref="L7382">_xlfn.SWITCH(TRUE,K7382&lt;2,"1 to 2 yrs",K7382&lt;5,"2 to 5 yrs",K7382&lt;10,"5 to 10 yrs",K7382&lt;20,"10 to 20 yrs","20+")</f>
        <v>1 to 2 yrs</v>
      </c>
      <c r="M7382" s="2">
        <v>71448</v>
      </c>
      <c r="N7382" s="4">
        <v>0.2</v>
      </c>
      <c r="O7382" s="5">
        <f t="shared" si="115"/>
        <v>85737.600000000006</v>
      </c>
      <c r="P7382" s="2" t="s">
        <v>42</v>
      </c>
      <c r="Q7382" s="2">
        <v>6635</v>
      </c>
      <c r="R7382" s="2">
        <v>55</v>
      </c>
      <c r="S7382" s="2" t="s">
        <v>29</v>
      </c>
    </row>
    <row r="7383" spans="1:19" x14ac:dyDescent="0.3">
      <c r="A7383" s="2">
        <v>8382</v>
      </c>
      <c r="B7383" s="2" t="s">
        <v>421</v>
      </c>
      <c r="C7383" s="2" t="s">
        <v>17</v>
      </c>
      <c r="D7383" s="2">
        <v>33</v>
      </c>
      <c r="E7383" s="2" t="str" cm="1">
        <f t="array" ref="E7383">_xlfn.SWITCH(TRUE,D7383&lt;25,"18 to 25",D7383&lt;40,"25 to 40",D7383&lt;50,"40 to 50",D7383&lt;60,"50 to 60","60+")</f>
        <v>25 to 40</v>
      </c>
      <c r="F7383" s="2" t="s">
        <v>92</v>
      </c>
      <c r="G7383" s="2" t="s">
        <v>19</v>
      </c>
      <c r="H7383" s="2" t="s">
        <v>93</v>
      </c>
      <c r="I7383" s="3">
        <v>44067</v>
      </c>
      <c r="J7383" s="2"/>
      <c r="K7383" s="2">
        <v>4.2300000000000004</v>
      </c>
      <c r="L7383" s="2" t="str" cm="1">
        <f t="array" ref="L7383">_xlfn.SWITCH(TRUE,K7383&lt;2,"1 to 2 yrs",K7383&lt;5,"2 to 5 yrs",K7383&lt;10,"5 to 10 yrs",K7383&lt;20,"10 to 20 yrs","20+")</f>
        <v>2 to 5 yrs</v>
      </c>
      <c r="M7383" s="2">
        <v>76564</v>
      </c>
      <c r="N7383" s="4">
        <v>0.15</v>
      </c>
      <c r="O7383" s="5">
        <f t="shared" si="115"/>
        <v>88048.6</v>
      </c>
      <c r="P7383" s="2" t="s">
        <v>21</v>
      </c>
      <c r="Q7383" s="2">
        <v>4699</v>
      </c>
      <c r="R7383" s="2">
        <v>69</v>
      </c>
      <c r="S7383" s="2" t="s">
        <v>52</v>
      </c>
    </row>
    <row r="7384" spans="1:19" x14ac:dyDescent="0.3">
      <c r="A7384" s="2">
        <v>8383</v>
      </c>
      <c r="B7384" s="2" t="s">
        <v>999</v>
      </c>
      <c r="C7384" s="2" t="s">
        <v>24</v>
      </c>
      <c r="D7384" s="2">
        <v>41</v>
      </c>
      <c r="E7384" s="2" t="str" cm="1">
        <f t="array" ref="E7384">_xlfn.SWITCH(TRUE,D7384&lt;25,"18 to 25",D7384&lt;40,"25 to 40",D7384&lt;50,"40 to 50",D7384&lt;60,"50 to 60","60+")</f>
        <v>40 to 50</v>
      </c>
      <c r="F7384" s="2" t="s">
        <v>92</v>
      </c>
      <c r="G7384" s="2" t="s">
        <v>32</v>
      </c>
      <c r="H7384" s="2" t="s">
        <v>108</v>
      </c>
      <c r="I7384" s="3">
        <v>44008</v>
      </c>
      <c r="J7384" s="2"/>
      <c r="K7384" s="2">
        <v>4.3899999999999997</v>
      </c>
      <c r="L7384" s="2" t="str" cm="1">
        <f t="array" ref="L7384">_xlfn.SWITCH(TRUE,K7384&lt;2,"1 to 2 yrs",K7384&lt;5,"2 to 5 yrs",K7384&lt;10,"5 to 10 yrs",K7384&lt;20,"10 to 20 yrs","20+")</f>
        <v>2 to 5 yrs</v>
      </c>
      <c r="M7384" s="2">
        <v>80082</v>
      </c>
      <c r="N7384" s="4">
        <v>0.2</v>
      </c>
      <c r="O7384" s="5">
        <f t="shared" si="115"/>
        <v>96098.4</v>
      </c>
      <c r="P7384" s="2" t="s">
        <v>42</v>
      </c>
      <c r="Q7384" s="2"/>
      <c r="R7384" s="2">
        <v>79</v>
      </c>
      <c r="S7384" s="2" t="s">
        <v>43</v>
      </c>
    </row>
    <row r="7385" spans="1:19" x14ac:dyDescent="0.3">
      <c r="A7385" s="2">
        <v>8384</v>
      </c>
      <c r="B7385" s="2" t="s">
        <v>639</v>
      </c>
      <c r="C7385" s="2" t="s">
        <v>24</v>
      </c>
      <c r="D7385" s="2">
        <v>44</v>
      </c>
      <c r="E7385" s="2" t="str" cm="1">
        <f t="array" ref="E7385">_xlfn.SWITCH(TRUE,D7385&lt;25,"18 to 25",D7385&lt;40,"25 to 40",D7385&lt;50,"40 to 50",D7385&lt;60,"50 to 60","60+")</f>
        <v>40 to 50</v>
      </c>
      <c r="F7385" s="2" t="s">
        <v>40</v>
      </c>
      <c r="G7385" s="2" t="s">
        <v>26</v>
      </c>
      <c r="H7385" s="2" t="s">
        <v>146</v>
      </c>
      <c r="I7385" s="3">
        <v>42941</v>
      </c>
      <c r="J7385" s="2"/>
      <c r="K7385" s="2">
        <v>7.31</v>
      </c>
      <c r="L7385" s="2" t="str" cm="1">
        <f t="array" ref="L7385">_xlfn.SWITCH(TRUE,K7385&lt;2,"1 to 2 yrs",K7385&lt;5,"2 to 5 yrs",K7385&lt;10,"5 to 10 yrs",K7385&lt;20,"10 to 20 yrs","20+")</f>
        <v>5 to 10 yrs</v>
      </c>
      <c r="M7385" s="2">
        <v>59990</v>
      </c>
      <c r="N7385" s="4">
        <v>0.15</v>
      </c>
      <c r="O7385" s="5">
        <f t="shared" si="115"/>
        <v>68988.5</v>
      </c>
      <c r="P7385" s="2" t="s">
        <v>28</v>
      </c>
      <c r="Q7385" s="2">
        <v>3511</v>
      </c>
      <c r="R7385" s="2">
        <v>9</v>
      </c>
      <c r="S7385" s="2" t="s">
        <v>99</v>
      </c>
    </row>
    <row r="7386" spans="1:19" x14ac:dyDescent="0.3">
      <c r="A7386" s="2">
        <v>8385</v>
      </c>
      <c r="B7386" s="2" t="s">
        <v>1374</v>
      </c>
      <c r="C7386" s="2" t="s">
        <v>17</v>
      </c>
      <c r="D7386" s="2">
        <v>51</v>
      </c>
      <c r="E7386" s="2" t="str" cm="1">
        <f t="array" ref="E7386">_xlfn.SWITCH(TRUE,D7386&lt;25,"18 to 25",D7386&lt;40,"25 to 40",D7386&lt;50,"40 to 50",D7386&lt;60,"50 to 60","60+")</f>
        <v>50 to 60</v>
      </c>
      <c r="F7386" s="2" t="s">
        <v>56</v>
      </c>
      <c r="G7386" s="2" t="s">
        <v>19</v>
      </c>
      <c r="H7386" s="2" t="s">
        <v>61</v>
      </c>
      <c r="I7386" s="3">
        <v>45364</v>
      </c>
      <c r="J7386" s="2"/>
      <c r="K7386" s="2">
        <v>0.68</v>
      </c>
      <c r="L7386" s="2" t="str" cm="1">
        <f t="array" ref="L7386">_xlfn.SWITCH(TRUE,K7386&lt;2,"1 to 2 yrs",K7386&lt;5,"2 to 5 yrs",K7386&lt;10,"5 to 10 yrs",K7386&lt;20,"10 to 20 yrs","20+")</f>
        <v>1 to 2 yrs</v>
      </c>
      <c r="M7386" s="2">
        <v>84164</v>
      </c>
      <c r="N7386" s="4">
        <v>0.5</v>
      </c>
      <c r="O7386" s="5">
        <f t="shared" si="115"/>
        <v>126246</v>
      </c>
      <c r="P7386" s="2" t="s">
        <v>42</v>
      </c>
      <c r="Q7386" s="2">
        <v>7468</v>
      </c>
      <c r="R7386" s="2">
        <v>34</v>
      </c>
      <c r="S7386" s="2" t="s">
        <v>43</v>
      </c>
    </row>
    <row r="7387" spans="1:19" x14ac:dyDescent="0.3">
      <c r="A7387" s="2">
        <v>8386</v>
      </c>
      <c r="B7387" s="2" t="s">
        <v>827</v>
      </c>
      <c r="C7387" s="2" t="s">
        <v>17</v>
      </c>
      <c r="D7387" s="2">
        <v>51</v>
      </c>
      <c r="E7387" s="2" t="str" cm="1">
        <f t="array" ref="E7387">_xlfn.SWITCH(TRUE,D7387&lt;25,"18 to 25",D7387&lt;40,"25 to 40",D7387&lt;50,"40 to 50",D7387&lt;60,"50 to 60","60+")</f>
        <v>50 to 60</v>
      </c>
      <c r="F7387" s="2" t="s">
        <v>75</v>
      </c>
      <c r="G7387" s="2" t="s">
        <v>19</v>
      </c>
      <c r="H7387" s="2" t="s">
        <v>83</v>
      </c>
      <c r="I7387" s="3">
        <v>44538</v>
      </c>
      <c r="J7387" s="2"/>
      <c r="K7387" s="2">
        <v>2.94</v>
      </c>
      <c r="L7387" s="2" t="str" cm="1">
        <f t="array" ref="L7387">_xlfn.SWITCH(TRUE,K7387&lt;2,"1 to 2 yrs",K7387&lt;5,"2 to 5 yrs",K7387&lt;10,"5 to 10 yrs",K7387&lt;20,"10 to 20 yrs","20+")</f>
        <v>2 to 5 yrs</v>
      </c>
      <c r="M7387" s="2">
        <v>87972</v>
      </c>
      <c r="N7387" s="4">
        <v>0.15</v>
      </c>
      <c r="O7387" s="5">
        <f t="shared" si="115"/>
        <v>101167.8</v>
      </c>
      <c r="P7387" s="2" t="s">
        <v>28</v>
      </c>
      <c r="Q7387" s="2">
        <v>5838</v>
      </c>
      <c r="R7387" s="2">
        <v>87</v>
      </c>
      <c r="S7387" s="2" t="s">
        <v>77</v>
      </c>
    </row>
    <row r="7388" spans="1:19" x14ac:dyDescent="0.3">
      <c r="A7388" s="2">
        <v>8387</v>
      </c>
      <c r="B7388" s="2" t="s">
        <v>585</v>
      </c>
      <c r="C7388" s="2" t="s">
        <v>17</v>
      </c>
      <c r="D7388" s="2">
        <v>59</v>
      </c>
      <c r="E7388" s="2" t="str" cm="1">
        <f t="array" ref="E7388">_xlfn.SWITCH(TRUE,D7388&lt;25,"18 to 25",D7388&lt;40,"25 to 40",D7388&lt;50,"40 to 50",D7388&lt;60,"50 to 60","60+")</f>
        <v>50 to 60</v>
      </c>
      <c r="F7388" s="2" t="s">
        <v>56</v>
      </c>
      <c r="G7388" s="2" t="s">
        <v>26</v>
      </c>
      <c r="H7388" s="2" t="s">
        <v>57</v>
      </c>
      <c r="I7388" s="3">
        <v>42642</v>
      </c>
      <c r="J7388" s="3">
        <v>45535</v>
      </c>
      <c r="K7388" s="2">
        <v>7.92</v>
      </c>
      <c r="L7388" s="2" t="str" cm="1">
        <f t="array" ref="L7388">_xlfn.SWITCH(TRUE,K7388&lt;2,"1 to 2 yrs",K7388&lt;5,"2 to 5 yrs",K7388&lt;10,"5 to 10 yrs",K7388&lt;20,"10 to 20 yrs","20+")</f>
        <v>5 to 10 yrs</v>
      </c>
      <c r="M7388" s="2">
        <v>127267</v>
      </c>
      <c r="N7388" s="4">
        <v>0.5</v>
      </c>
      <c r="O7388" s="5">
        <f t="shared" si="115"/>
        <v>190900.5</v>
      </c>
      <c r="P7388" s="2" t="s">
        <v>28</v>
      </c>
      <c r="Q7388" s="2">
        <v>8156</v>
      </c>
      <c r="R7388" s="2">
        <v>9</v>
      </c>
      <c r="S7388" s="2" t="s">
        <v>22</v>
      </c>
    </row>
    <row r="7389" spans="1:19" x14ac:dyDescent="0.3">
      <c r="A7389" s="2">
        <v>8388</v>
      </c>
      <c r="B7389" s="2" t="s">
        <v>1288</v>
      </c>
      <c r="C7389" s="2" t="s">
        <v>17</v>
      </c>
      <c r="D7389" s="2">
        <v>51</v>
      </c>
      <c r="E7389" s="2" t="str" cm="1">
        <f t="array" ref="E7389">_xlfn.SWITCH(TRUE,D7389&lt;25,"18 to 25",D7389&lt;40,"25 to 40",D7389&lt;50,"40 to 50",D7389&lt;60,"50 to 60","60+")</f>
        <v>50 to 60</v>
      </c>
      <c r="F7389" s="2" t="s">
        <v>40</v>
      </c>
      <c r="G7389" s="2" t="s">
        <v>19</v>
      </c>
      <c r="H7389" s="2" t="s">
        <v>41</v>
      </c>
      <c r="I7389" s="3">
        <v>42646</v>
      </c>
      <c r="J7389" s="2"/>
      <c r="K7389" s="2">
        <v>8.1199999999999992</v>
      </c>
      <c r="L7389" s="2" t="str" cm="1">
        <f t="array" ref="L7389">_xlfn.SWITCH(TRUE,K7389&lt;2,"1 to 2 yrs",K7389&lt;5,"2 to 5 yrs",K7389&lt;10,"5 to 10 yrs",K7389&lt;20,"10 to 20 yrs","20+")</f>
        <v>5 to 10 yrs</v>
      </c>
      <c r="M7389" s="2">
        <v>51745</v>
      </c>
      <c r="N7389" s="4">
        <v>0.15</v>
      </c>
      <c r="O7389" s="5">
        <f t="shared" si="115"/>
        <v>59506.75</v>
      </c>
      <c r="P7389" s="2" t="s">
        <v>58</v>
      </c>
      <c r="Q7389" s="2">
        <v>2604</v>
      </c>
      <c r="R7389" s="2">
        <v>75</v>
      </c>
      <c r="S7389" s="2" t="s">
        <v>22</v>
      </c>
    </row>
    <row r="7390" spans="1:19" x14ac:dyDescent="0.3">
      <c r="A7390" s="2">
        <v>8389</v>
      </c>
      <c r="B7390" s="2" t="s">
        <v>262</v>
      </c>
      <c r="C7390" s="2" t="s">
        <v>17</v>
      </c>
      <c r="D7390" s="2">
        <v>62</v>
      </c>
      <c r="E7390" s="2" t="str" cm="1">
        <f t="array" ref="E7390">_xlfn.SWITCH(TRUE,D7390&lt;25,"18 to 25",D7390&lt;40,"25 to 40",D7390&lt;50,"40 to 50",D7390&lt;60,"50 to 60","60+")</f>
        <v>60+</v>
      </c>
      <c r="F7390" s="2" t="s">
        <v>75</v>
      </c>
      <c r="G7390" s="2" t="s">
        <v>32</v>
      </c>
      <c r="H7390" s="2" t="s">
        <v>83</v>
      </c>
      <c r="I7390" s="3">
        <v>42406</v>
      </c>
      <c r="J7390" s="2"/>
      <c r="K7390" s="2">
        <v>8.7799999999999994</v>
      </c>
      <c r="L7390" s="2" t="str" cm="1">
        <f t="array" ref="L7390">_xlfn.SWITCH(TRUE,K7390&lt;2,"1 to 2 yrs",K7390&lt;5,"2 to 5 yrs",K7390&lt;10,"5 to 10 yrs",K7390&lt;20,"10 to 20 yrs","20+")</f>
        <v>5 to 10 yrs</v>
      </c>
      <c r="M7390" s="2">
        <v>109841</v>
      </c>
      <c r="N7390" s="4">
        <v>0.1</v>
      </c>
      <c r="O7390" s="5">
        <f t="shared" si="115"/>
        <v>120825.1</v>
      </c>
      <c r="P7390" s="2" t="s">
        <v>58</v>
      </c>
      <c r="Q7390" s="2"/>
      <c r="R7390" s="2">
        <v>62</v>
      </c>
      <c r="S7390" s="2" t="s">
        <v>59</v>
      </c>
    </row>
    <row r="7391" spans="1:19" x14ac:dyDescent="0.3">
      <c r="A7391" s="2">
        <v>8390</v>
      </c>
      <c r="B7391" s="2" t="s">
        <v>578</v>
      </c>
      <c r="C7391" s="2" t="s">
        <v>24</v>
      </c>
      <c r="D7391" s="2">
        <v>51</v>
      </c>
      <c r="E7391" s="2" t="str" cm="1">
        <f t="array" ref="E7391">_xlfn.SWITCH(TRUE,D7391&lt;25,"18 to 25",D7391&lt;40,"25 to 40",D7391&lt;50,"40 to 50",D7391&lt;60,"50 to 60","60+")</f>
        <v>50 to 60</v>
      </c>
      <c r="F7391" s="2" t="s">
        <v>36</v>
      </c>
      <c r="G7391" s="2" t="s">
        <v>26</v>
      </c>
      <c r="H7391" s="2" t="s">
        <v>241</v>
      </c>
      <c r="I7391" s="3">
        <v>44436</v>
      </c>
      <c r="J7391" s="2"/>
      <c r="K7391" s="2">
        <v>3.22</v>
      </c>
      <c r="L7391" s="2" t="str" cm="1">
        <f t="array" ref="L7391">_xlfn.SWITCH(TRUE,K7391&lt;2,"1 to 2 yrs",K7391&lt;5,"2 to 5 yrs",K7391&lt;10,"5 to 10 yrs",K7391&lt;20,"10 to 20 yrs","20+")</f>
        <v>2 to 5 yrs</v>
      </c>
      <c r="M7391" s="2">
        <v>73432</v>
      </c>
      <c r="N7391" s="4">
        <v>0.2</v>
      </c>
      <c r="O7391" s="5">
        <f t="shared" si="115"/>
        <v>88118.399999999994</v>
      </c>
      <c r="P7391" s="2" t="s">
        <v>28</v>
      </c>
      <c r="Q7391" s="2">
        <v>5272</v>
      </c>
      <c r="R7391" s="2">
        <v>96</v>
      </c>
      <c r="S7391" s="2" t="s">
        <v>48</v>
      </c>
    </row>
    <row r="7392" spans="1:19" x14ac:dyDescent="0.3">
      <c r="A7392" s="2">
        <v>8391</v>
      </c>
      <c r="B7392" s="2" t="s">
        <v>1278</v>
      </c>
      <c r="C7392" s="2" t="s">
        <v>17</v>
      </c>
      <c r="D7392" s="2">
        <v>57</v>
      </c>
      <c r="E7392" s="2" t="str" cm="1">
        <f t="array" ref="E7392">_xlfn.SWITCH(TRUE,D7392&lt;25,"18 to 25",D7392&lt;40,"25 to 40",D7392&lt;50,"40 to 50",D7392&lt;60,"50 to 60","60+")</f>
        <v>50 to 60</v>
      </c>
      <c r="F7392" s="2" t="s">
        <v>18</v>
      </c>
      <c r="G7392" s="2" t="s">
        <v>19</v>
      </c>
      <c r="H7392" s="2" t="s">
        <v>115</v>
      </c>
      <c r="I7392" s="3">
        <v>44257</v>
      </c>
      <c r="J7392" s="2"/>
      <c r="K7392" s="2">
        <v>3.71</v>
      </c>
      <c r="L7392" s="2" t="str" cm="1">
        <f t="array" ref="L7392">_xlfn.SWITCH(TRUE,K7392&lt;2,"1 to 2 yrs",K7392&lt;5,"2 to 5 yrs",K7392&lt;10,"5 to 10 yrs",K7392&lt;20,"10 to 20 yrs","20+")</f>
        <v>2 to 5 yrs</v>
      </c>
      <c r="M7392" s="2">
        <v>77851</v>
      </c>
      <c r="N7392" s="4">
        <v>0.15</v>
      </c>
      <c r="O7392" s="5">
        <f t="shared" si="115"/>
        <v>89528.65</v>
      </c>
      <c r="P7392" s="2" t="s">
        <v>28</v>
      </c>
      <c r="Q7392" s="2">
        <v>2817</v>
      </c>
      <c r="R7392" s="2">
        <v>90</v>
      </c>
      <c r="S7392" s="2" t="s">
        <v>157</v>
      </c>
    </row>
    <row r="7393" spans="1:19" x14ac:dyDescent="0.3">
      <c r="A7393" s="2">
        <v>8392</v>
      </c>
      <c r="B7393" s="2" t="s">
        <v>540</v>
      </c>
      <c r="C7393" s="2" t="s">
        <v>17</v>
      </c>
      <c r="D7393" s="2">
        <v>55</v>
      </c>
      <c r="E7393" s="2" t="str" cm="1">
        <f t="array" ref="E7393">_xlfn.SWITCH(TRUE,D7393&lt;25,"18 to 25",D7393&lt;40,"25 to 40",D7393&lt;50,"40 to 50",D7393&lt;60,"50 to 60","60+")</f>
        <v>50 to 60</v>
      </c>
      <c r="F7393" s="2" t="s">
        <v>36</v>
      </c>
      <c r="G7393" s="2" t="s">
        <v>19</v>
      </c>
      <c r="H7393" s="2" t="s">
        <v>211</v>
      </c>
      <c r="I7393" s="3">
        <v>43013</v>
      </c>
      <c r="J7393" s="2"/>
      <c r="K7393" s="2">
        <v>7.12</v>
      </c>
      <c r="L7393" s="2" t="str" cm="1">
        <f t="array" ref="L7393">_xlfn.SWITCH(TRUE,K7393&lt;2,"1 to 2 yrs",K7393&lt;5,"2 to 5 yrs",K7393&lt;10,"5 to 10 yrs",K7393&lt;20,"10 to 20 yrs","20+")</f>
        <v>5 to 10 yrs</v>
      </c>
      <c r="M7393" s="2">
        <v>73373</v>
      </c>
      <c r="N7393" s="4">
        <v>0.2</v>
      </c>
      <c r="O7393" s="5">
        <f t="shared" si="115"/>
        <v>88047.6</v>
      </c>
      <c r="P7393" s="2" t="s">
        <v>28</v>
      </c>
      <c r="Q7393" s="2"/>
      <c r="R7393" s="2">
        <v>24</v>
      </c>
      <c r="S7393" s="2" t="s">
        <v>87</v>
      </c>
    </row>
    <row r="7394" spans="1:19" x14ac:dyDescent="0.3">
      <c r="A7394" s="2">
        <v>8393</v>
      </c>
      <c r="B7394" s="2" t="s">
        <v>1510</v>
      </c>
      <c r="C7394" s="2" t="s">
        <v>17</v>
      </c>
      <c r="D7394" s="2">
        <v>37</v>
      </c>
      <c r="E7394" s="2" t="str" cm="1">
        <f t="array" ref="E7394">_xlfn.SWITCH(TRUE,D7394&lt;25,"18 to 25",D7394&lt;40,"25 to 40",D7394&lt;50,"40 to 50",D7394&lt;60,"50 to 60","60+")</f>
        <v>25 to 40</v>
      </c>
      <c r="F7394" s="2" t="s">
        <v>18</v>
      </c>
      <c r="G7394" s="2" t="s">
        <v>32</v>
      </c>
      <c r="H7394" s="2" t="s">
        <v>63</v>
      </c>
      <c r="I7394" s="3">
        <v>43631</v>
      </c>
      <c r="J7394" s="2"/>
      <c r="K7394" s="2">
        <v>5.42</v>
      </c>
      <c r="L7394" s="2" t="str" cm="1">
        <f t="array" ref="L7394">_xlfn.SWITCH(TRUE,K7394&lt;2,"1 to 2 yrs",K7394&lt;5,"2 to 5 yrs",K7394&lt;10,"5 to 10 yrs",K7394&lt;20,"10 to 20 yrs","20+")</f>
        <v>5 to 10 yrs</v>
      </c>
      <c r="M7394" s="2">
        <v>80018</v>
      </c>
      <c r="N7394" s="4">
        <v>0.15</v>
      </c>
      <c r="O7394" s="5">
        <f t="shared" si="115"/>
        <v>92020.7</v>
      </c>
      <c r="P7394" s="2" t="s">
        <v>28</v>
      </c>
      <c r="Q7394" s="2">
        <v>6771</v>
      </c>
      <c r="R7394" s="2">
        <v>73</v>
      </c>
      <c r="S7394" s="2" t="s">
        <v>77</v>
      </c>
    </row>
    <row r="7395" spans="1:19" x14ac:dyDescent="0.3">
      <c r="A7395" s="2">
        <v>8394</v>
      </c>
      <c r="B7395" s="2" t="s">
        <v>1514</v>
      </c>
      <c r="C7395" s="2" t="s">
        <v>24</v>
      </c>
      <c r="D7395" s="2">
        <v>45</v>
      </c>
      <c r="E7395" s="2" t="str" cm="1">
        <f t="array" ref="E7395">_xlfn.SWITCH(TRUE,D7395&lt;25,"18 to 25",D7395&lt;40,"25 to 40",D7395&lt;50,"40 to 50",D7395&lt;60,"50 to 60","60+")</f>
        <v>40 to 50</v>
      </c>
      <c r="F7395" s="2" t="s">
        <v>92</v>
      </c>
      <c r="G7395" s="2" t="s">
        <v>32</v>
      </c>
      <c r="H7395" s="2" t="s">
        <v>108</v>
      </c>
      <c r="I7395" s="3">
        <v>44328</v>
      </c>
      <c r="J7395" s="2"/>
      <c r="K7395" s="2">
        <v>3.52</v>
      </c>
      <c r="L7395" s="2" t="str" cm="1">
        <f t="array" ref="L7395">_xlfn.SWITCH(TRUE,K7395&lt;2,"1 to 2 yrs",K7395&lt;5,"2 to 5 yrs",K7395&lt;10,"5 to 10 yrs",K7395&lt;20,"10 to 20 yrs","20+")</f>
        <v>2 to 5 yrs</v>
      </c>
      <c r="M7395" s="2">
        <v>63481</v>
      </c>
      <c r="N7395" s="4">
        <v>0.25</v>
      </c>
      <c r="O7395" s="5">
        <f t="shared" si="115"/>
        <v>79351.25</v>
      </c>
      <c r="P7395" s="2" t="s">
        <v>42</v>
      </c>
      <c r="Q7395" s="2">
        <v>2393</v>
      </c>
      <c r="R7395" s="2">
        <v>88</v>
      </c>
      <c r="S7395" s="2" t="s">
        <v>52</v>
      </c>
    </row>
    <row r="7396" spans="1:19" x14ac:dyDescent="0.3">
      <c r="A7396" s="2">
        <v>8395</v>
      </c>
      <c r="B7396" s="2" t="s">
        <v>135</v>
      </c>
      <c r="C7396" s="2" t="s">
        <v>17</v>
      </c>
      <c r="D7396" s="2">
        <v>35</v>
      </c>
      <c r="E7396" s="2" t="str" cm="1">
        <f t="array" ref="E7396">_xlfn.SWITCH(TRUE,D7396&lt;25,"18 to 25",D7396&lt;40,"25 to 40",D7396&lt;50,"40 to 50",D7396&lt;60,"50 to 60","60+")</f>
        <v>25 to 40</v>
      </c>
      <c r="F7396" s="2" t="s">
        <v>36</v>
      </c>
      <c r="G7396" s="2" t="s">
        <v>26</v>
      </c>
      <c r="H7396" s="2" t="s">
        <v>37</v>
      </c>
      <c r="I7396" s="3">
        <v>42314</v>
      </c>
      <c r="J7396" s="3">
        <v>43381</v>
      </c>
      <c r="K7396" s="2">
        <v>2.92</v>
      </c>
      <c r="L7396" s="2" t="str" cm="1">
        <f t="array" ref="L7396">_xlfn.SWITCH(TRUE,K7396&lt;2,"1 to 2 yrs",K7396&lt;5,"2 to 5 yrs",K7396&lt;10,"5 to 10 yrs",K7396&lt;20,"10 to 20 yrs","20+")</f>
        <v>2 to 5 yrs</v>
      </c>
      <c r="M7396" s="2">
        <v>66709</v>
      </c>
      <c r="N7396" s="4">
        <v>0</v>
      </c>
      <c r="O7396" s="5">
        <f t="shared" si="115"/>
        <v>66709</v>
      </c>
      <c r="P7396" s="2" t="s">
        <v>28</v>
      </c>
      <c r="Q7396" s="2"/>
      <c r="R7396" s="2">
        <v>31</v>
      </c>
      <c r="S7396" s="2" t="s">
        <v>73</v>
      </c>
    </row>
    <row r="7397" spans="1:19" x14ac:dyDescent="0.3">
      <c r="A7397" s="2">
        <v>8396</v>
      </c>
      <c r="B7397" s="2" t="s">
        <v>319</v>
      </c>
      <c r="C7397" s="2" t="s">
        <v>24</v>
      </c>
      <c r="D7397" s="2">
        <v>47</v>
      </c>
      <c r="E7397" s="2" t="str" cm="1">
        <f t="array" ref="E7397">_xlfn.SWITCH(TRUE,D7397&lt;25,"18 to 25",D7397&lt;40,"25 to 40",D7397&lt;50,"40 to 50",D7397&lt;60,"50 to 60","60+")</f>
        <v>40 to 50</v>
      </c>
      <c r="F7397" s="2" t="s">
        <v>40</v>
      </c>
      <c r="G7397" s="2" t="s">
        <v>19</v>
      </c>
      <c r="H7397" s="2" t="s">
        <v>41</v>
      </c>
      <c r="I7397" s="3">
        <v>45227</v>
      </c>
      <c r="J7397" s="3">
        <v>45954</v>
      </c>
      <c r="K7397" s="2">
        <v>1.99</v>
      </c>
      <c r="L7397" s="2" t="str" cm="1">
        <f t="array" ref="L7397">_xlfn.SWITCH(TRUE,K7397&lt;2,"1 to 2 yrs",K7397&lt;5,"2 to 5 yrs",K7397&lt;10,"5 to 10 yrs",K7397&lt;20,"10 to 20 yrs","20+")</f>
        <v>1 to 2 yrs</v>
      </c>
      <c r="M7397" s="2">
        <v>56097</v>
      </c>
      <c r="N7397" s="4">
        <v>0.2</v>
      </c>
      <c r="O7397" s="5">
        <f t="shared" si="115"/>
        <v>67316.399999999994</v>
      </c>
      <c r="P7397" s="2" t="s">
        <v>58</v>
      </c>
      <c r="Q7397" s="2">
        <v>7140</v>
      </c>
      <c r="R7397" s="2">
        <v>55</v>
      </c>
      <c r="S7397" s="2" t="s">
        <v>77</v>
      </c>
    </row>
    <row r="7398" spans="1:19" x14ac:dyDescent="0.3">
      <c r="A7398" s="2">
        <v>8397</v>
      </c>
      <c r="B7398" s="2" t="s">
        <v>263</v>
      </c>
      <c r="C7398" s="2" t="s">
        <v>17</v>
      </c>
      <c r="D7398" s="2">
        <v>29</v>
      </c>
      <c r="E7398" s="2" t="str" cm="1">
        <f t="array" ref="E7398">_xlfn.SWITCH(TRUE,D7398&lt;25,"18 to 25",D7398&lt;40,"25 to 40",D7398&lt;50,"40 to 50",D7398&lt;60,"50 to 60","60+")</f>
        <v>25 to 40</v>
      </c>
      <c r="F7398" s="2" t="s">
        <v>31</v>
      </c>
      <c r="G7398" s="2" t="s">
        <v>32</v>
      </c>
      <c r="H7398" s="2" t="s">
        <v>106</v>
      </c>
      <c r="I7398" s="3">
        <v>43324</v>
      </c>
      <c r="J7398" s="2"/>
      <c r="K7398" s="2">
        <v>6.26</v>
      </c>
      <c r="L7398" s="2" t="str" cm="1">
        <f t="array" ref="L7398">_xlfn.SWITCH(TRUE,K7398&lt;2,"1 to 2 yrs",K7398&lt;5,"2 to 5 yrs",K7398&lt;10,"5 to 10 yrs",K7398&lt;20,"10 to 20 yrs","20+")</f>
        <v>5 to 10 yrs</v>
      </c>
      <c r="M7398" s="2">
        <v>68119</v>
      </c>
      <c r="N7398" s="4">
        <v>0.2</v>
      </c>
      <c r="O7398" s="5">
        <f t="shared" si="115"/>
        <v>81742.8</v>
      </c>
      <c r="P7398" s="2" t="s">
        <v>28</v>
      </c>
      <c r="Q7398" s="2">
        <v>1488</v>
      </c>
      <c r="R7398" s="2">
        <v>25</v>
      </c>
      <c r="S7398" s="2" t="s">
        <v>103</v>
      </c>
    </row>
    <row r="7399" spans="1:19" x14ac:dyDescent="0.3">
      <c r="A7399" s="2">
        <v>8398</v>
      </c>
      <c r="B7399" s="2" t="s">
        <v>438</v>
      </c>
      <c r="C7399" s="2" t="s">
        <v>17</v>
      </c>
      <c r="D7399" s="2">
        <v>35</v>
      </c>
      <c r="E7399" s="2" t="str" cm="1">
        <f t="array" ref="E7399">_xlfn.SWITCH(TRUE,D7399&lt;25,"18 to 25",D7399&lt;40,"25 to 40",D7399&lt;50,"40 to 50",D7399&lt;60,"50 to 60","60+")</f>
        <v>25 to 40</v>
      </c>
      <c r="F7399" s="2" t="s">
        <v>75</v>
      </c>
      <c r="G7399" s="2" t="s">
        <v>26</v>
      </c>
      <c r="H7399" s="2" t="s">
        <v>76</v>
      </c>
      <c r="I7399" s="3">
        <v>43818</v>
      </c>
      <c r="J7399" s="3">
        <v>44859</v>
      </c>
      <c r="K7399" s="2">
        <v>2.85</v>
      </c>
      <c r="L7399" s="2" t="str" cm="1">
        <f t="array" ref="L7399">_xlfn.SWITCH(TRUE,K7399&lt;2,"1 to 2 yrs",K7399&lt;5,"2 to 5 yrs",K7399&lt;10,"5 to 10 yrs",K7399&lt;20,"10 to 20 yrs","20+")</f>
        <v>2 to 5 yrs</v>
      </c>
      <c r="M7399" s="2">
        <v>86298</v>
      </c>
      <c r="N7399" s="4">
        <v>0.3</v>
      </c>
      <c r="O7399" s="5">
        <f t="shared" si="115"/>
        <v>112187.4</v>
      </c>
      <c r="P7399" s="2" t="s">
        <v>28</v>
      </c>
      <c r="Q7399" s="2">
        <v>4653</v>
      </c>
      <c r="R7399" s="2">
        <v>67</v>
      </c>
      <c r="S7399" s="2" t="s">
        <v>103</v>
      </c>
    </row>
    <row r="7400" spans="1:19" x14ac:dyDescent="0.3">
      <c r="A7400" s="2">
        <v>8399</v>
      </c>
      <c r="B7400" s="2" t="s">
        <v>1028</v>
      </c>
      <c r="C7400" s="2" t="s">
        <v>24</v>
      </c>
      <c r="D7400" s="2">
        <v>52</v>
      </c>
      <c r="E7400" s="2" t="str" cm="1">
        <f t="array" ref="E7400">_xlfn.SWITCH(TRUE,D7400&lt;25,"18 to 25",D7400&lt;40,"25 to 40",D7400&lt;50,"40 to 50",D7400&lt;60,"50 to 60","60+")</f>
        <v>50 to 60</v>
      </c>
      <c r="F7400" s="2" t="s">
        <v>50</v>
      </c>
      <c r="G7400" s="2" t="s">
        <v>19</v>
      </c>
      <c r="H7400" s="2" t="s">
        <v>70</v>
      </c>
      <c r="I7400" s="3">
        <v>42897</v>
      </c>
      <c r="J7400" s="2"/>
      <c r="K7400" s="2">
        <v>7.43</v>
      </c>
      <c r="L7400" s="2" t="str" cm="1">
        <f t="array" ref="L7400">_xlfn.SWITCH(TRUE,K7400&lt;2,"1 to 2 yrs",K7400&lt;5,"2 to 5 yrs",K7400&lt;10,"5 to 10 yrs",K7400&lt;20,"10 to 20 yrs","20+")</f>
        <v>5 to 10 yrs</v>
      </c>
      <c r="M7400" s="2">
        <v>100220</v>
      </c>
      <c r="N7400" s="4">
        <v>0.15</v>
      </c>
      <c r="O7400" s="5">
        <f t="shared" si="115"/>
        <v>115253</v>
      </c>
      <c r="P7400" s="2" t="s">
        <v>28</v>
      </c>
      <c r="Q7400" s="2">
        <v>2896</v>
      </c>
      <c r="R7400" s="2">
        <v>72</v>
      </c>
      <c r="S7400" s="2" t="s">
        <v>48</v>
      </c>
    </row>
    <row r="7401" spans="1:19" x14ac:dyDescent="0.3">
      <c r="A7401" s="2">
        <v>8400</v>
      </c>
      <c r="B7401" s="2" t="s">
        <v>633</v>
      </c>
      <c r="C7401" s="2" t="s">
        <v>17</v>
      </c>
      <c r="D7401" s="2">
        <v>23</v>
      </c>
      <c r="E7401" s="2" t="str" cm="1">
        <f t="array" ref="E7401">_xlfn.SWITCH(TRUE,D7401&lt;25,"18 to 25",D7401&lt;40,"25 to 40",D7401&lt;50,"40 to 50",D7401&lt;60,"50 to 60","60+")</f>
        <v>18 to 25</v>
      </c>
      <c r="F7401" s="2" t="s">
        <v>46</v>
      </c>
      <c r="G7401" s="2" t="s">
        <v>32</v>
      </c>
      <c r="H7401" s="2" t="s">
        <v>128</v>
      </c>
      <c r="I7401" s="3">
        <v>44787</v>
      </c>
      <c r="J7401" s="2"/>
      <c r="K7401" s="2">
        <v>2.2599999999999998</v>
      </c>
      <c r="L7401" s="2" t="str" cm="1">
        <f t="array" ref="L7401">_xlfn.SWITCH(TRUE,K7401&lt;2,"1 to 2 yrs",K7401&lt;5,"2 to 5 yrs",K7401&lt;10,"5 to 10 yrs",K7401&lt;20,"10 to 20 yrs","20+")</f>
        <v>2 to 5 yrs</v>
      </c>
      <c r="M7401" s="2">
        <v>94923</v>
      </c>
      <c r="N7401" s="4">
        <v>0.1</v>
      </c>
      <c r="O7401" s="5">
        <f t="shared" si="115"/>
        <v>104415.3</v>
      </c>
      <c r="P7401" s="2" t="s">
        <v>58</v>
      </c>
      <c r="Q7401" s="2">
        <v>3506</v>
      </c>
      <c r="R7401" s="2">
        <v>26</v>
      </c>
      <c r="S7401" s="2" t="s">
        <v>43</v>
      </c>
    </row>
    <row r="7402" spans="1:19" x14ac:dyDescent="0.3">
      <c r="A7402" s="2">
        <v>8401</v>
      </c>
      <c r="B7402" s="2" t="s">
        <v>750</v>
      </c>
      <c r="C7402" s="2" t="s">
        <v>17</v>
      </c>
      <c r="D7402" s="2">
        <v>25</v>
      </c>
      <c r="E7402" s="2" t="str" cm="1">
        <f t="array" ref="E7402">_xlfn.SWITCH(TRUE,D7402&lt;25,"18 to 25",D7402&lt;40,"25 to 40",D7402&lt;50,"40 to 50",D7402&lt;60,"50 to 60","60+")</f>
        <v>25 to 40</v>
      </c>
      <c r="F7402" s="2" t="s">
        <v>31</v>
      </c>
      <c r="G7402" s="2" t="s">
        <v>26</v>
      </c>
      <c r="H7402" s="2" t="s">
        <v>106</v>
      </c>
      <c r="I7402" s="3">
        <v>43891</v>
      </c>
      <c r="J7402" s="2"/>
      <c r="K7402" s="2">
        <v>4.71</v>
      </c>
      <c r="L7402" s="2" t="str" cm="1">
        <f t="array" ref="L7402">_xlfn.SWITCH(TRUE,K7402&lt;2,"1 to 2 yrs",K7402&lt;5,"2 to 5 yrs",K7402&lt;10,"5 to 10 yrs",K7402&lt;20,"10 to 20 yrs","20+")</f>
        <v>2 to 5 yrs</v>
      </c>
      <c r="M7402" s="2">
        <v>69985</v>
      </c>
      <c r="N7402" s="4">
        <v>0.5</v>
      </c>
      <c r="O7402" s="5">
        <f t="shared" si="115"/>
        <v>104977.5</v>
      </c>
      <c r="P7402" s="2" t="s">
        <v>42</v>
      </c>
      <c r="Q7402" s="2"/>
      <c r="R7402" s="2">
        <v>72</v>
      </c>
      <c r="S7402" s="2" t="s">
        <v>84</v>
      </c>
    </row>
    <row r="7403" spans="1:19" x14ac:dyDescent="0.3">
      <c r="A7403" s="2">
        <v>8402</v>
      </c>
      <c r="B7403" s="2" t="s">
        <v>107</v>
      </c>
      <c r="C7403" s="2" t="s">
        <v>24</v>
      </c>
      <c r="D7403" s="2">
        <v>22</v>
      </c>
      <c r="E7403" s="2" t="str" cm="1">
        <f t="array" ref="E7403">_xlfn.SWITCH(TRUE,D7403&lt;25,"18 to 25",D7403&lt;40,"25 to 40",D7403&lt;50,"40 to 50",D7403&lt;60,"50 to 60","60+")</f>
        <v>18 to 25</v>
      </c>
      <c r="F7403" s="2" t="s">
        <v>36</v>
      </c>
      <c r="G7403" s="2" t="s">
        <v>19</v>
      </c>
      <c r="H7403" s="2" t="s">
        <v>211</v>
      </c>
      <c r="I7403" s="3">
        <v>43787</v>
      </c>
      <c r="J7403" s="2"/>
      <c r="K7403" s="2">
        <v>5</v>
      </c>
      <c r="L7403" s="2" t="str" cm="1">
        <f t="array" ref="L7403">_xlfn.SWITCH(TRUE,K7403&lt;2,"1 to 2 yrs",K7403&lt;5,"2 to 5 yrs",K7403&lt;10,"5 to 10 yrs",K7403&lt;20,"10 to 20 yrs","20+")</f>
        <v>5 to 10 yrs</v>
      </c>
      <c r="M7403" s="2">
        <v>64438</v>
      </c>
      <c r="N7403" s="4">
        <v>0.1</v>
      </c>
      <c r="O7403" s="5">
        <f t="shared" si="115"/>
        <v>70881.8</v>
      </c>
      <c r="P7403" s="2" t="s">
        <v>58</v>
      </c>
      <c r="Q7403" s="2">
        <v>2717</v>
      </c>
      <c r="R7403" s="2">
        <v>89</v>
      </c>
      <c r="S7403" s="2" t="s">
        <v>52</v>
      </c>
    </row>
    <row r="7404" spans="1:19" x14ac:dyDescent="0.3">
      <c r="A7404" s="2">
        <v>8403</v>
      </c>
      <c r="B7404" s="2" t="s">
        <v>1213</v>
      </c>
      <c r="C7404" s="2" t="s">
        <v>17</v>
      </c>
      <c r="D7404" s="2">
        <v>41</v>
      </c>
      <c r="E7404" s="2" t="str" cm="1">
        <f t="array" ref="E7404">_xlfn.SWITCH(TRUE,D7404&lt;25,"18 to 25",D7404&lt;40,"25 to 40",D7404&lt;50,"40 to 50",D7404&lt;60,"50 to 60","60+")</f>
        <v>40 to 50</v>
      </c>
      <c r="F7404" s="2" t="s">
        <v>75</v>
      </c>
      <c r="G7404" s="2" t="s">
        <v>26</v>
      </c>
      <c r="H7404" s="2" t="s">
        <v>165</v>
      </c>
      <c r="I7404" s="3">
        <v>45191</v>
      </c>
      <c r="J7404" s="3">
        <v>45651</v>
      </c>
      <c r="K7404" s="2">
        <v>1.26</v>
      </c>
      <c r="L7404" s="2" t="str" cm="1">
        <f t="array" ref="L7404">_xlfn.SWITCH(TRUE,K7404&lt;2,"1 to 2 yrs",K7404&lt;5,"2 to 5 yrs",K7404&lt;10,"5 to 10 yrs",K7404&lt;20,"10 to 20 yrs","20+")</f>
        <v>1 to 2 yrs</v>
      </c>
      <c r="M7404" s="2">
        <v>87983</v>
      </c>
      <c r="N7404" s="4">
        <v>0.15</v>
      </c>
      <c r="O7404" s="5">
        <f t="shared" si="115"/>
        <v>101180.45</v>
      </c>
      <c r="P7404" s="2" t="s">
        <v>28</v>
      </c>
      <c r="Q7404" s="2">
        <v>3413</v>
      </c>
      <c r="R7404" s="2">
        <v>10</v>
      </c>
      <c r="S7404" s="2" t="s">
        <v>157</v>
      </c>
    </row>
    <row r="7405" spans="1:19" x14ac:dyDescent="0.3">
      <c r="A7405" s="2">
        <v>8404</v>
      </c>
      <c r="B7405" s="2" t="s">
        <v>1417</v>
      </c>
      <c r="C7405" s="2" t="s">
        <v>24</v>
      </c>
      <c r="D7405" s="2">
        <v>35</v>
      </c>
      <c r="E7405" s="2" t="str" cm="1">
        <f t="array" ref="E7405">_xlfn.SWITCH(TRUE,D7405&lt;25,"18 to 25",D7405&lt;40,"25 to 40",D7405&lt;50,"40 to 50",D7405&lt;60,"50 to 60","60+")</f>
        <v>25 to 40</v>
      </c>
      <c r="F7405" s="2" t="s">
        <v>36</v>
      </c>
      <c r="G7405" s="2" t="s">
        <v>32</v>
      </c>
      <c r="H7405" s="2" t="s">
        <v>241</v>
      </c>
      <c r="I7405" s="3">
        <v>43987</v>
      </c>
      <c r="J7405" s="2"/>
      <c r="K7405" s="2">
        <v>4.45</v>
      </c>
      <c r="L7405" s="2" t="str" cm="1">
        <f t="array" ref="L7405">_xlfn.SWITCH(TRUE,K7405&lt;2,"1 to 2 yrs",K7405&lt;5,"2 to 5 yrs",K7405&lt;10,"5 to 10 yrs",K7405&lt;20,"10 to 20 yrs","20+")</f>
        <v>2 to 5 yrs</v>
      </c>
      <c r="M7405" s="2">
        <v>73744</v>
      </c>
      <c r="N7405" s="4">
        <v>0.25</v>
      </c>
      <c r="O7405" s="5">
        <f t="shared" si="115"/>
        <v>92180</v>
      </c>
      <c r="P7405" s="2" t="s">
        <v>42</v>
      </c>
      <c r="Q7405" s="2">
        <v>4940</v>
      </c>
      <c r="R7405" s="2">
        <v>52</v>
      </c>
      <c r="S7405" s="2" t="s">
        <v>79</v>
      </c>
    </row>
    <row r="7406" spans="1:19" x14ac:dyDescent="0.3">
      <c r="A7406" s="2">
        <v>8405</v>
      </c>
      <c r="B7406" s="2" t="s">
        <v>670</v>
      </c>
      <c r="C7406" s="2" t="s">
        <v>24</v>
      </c>
      <c r="D7406" s="2">
        <v>61</v>
      </c>
      <c r="E7406" s="2" t="str" cm="1">
        <f t="array" ref="E7406">_xlfn.SWITCH(TRUE,D7406&lt;25,"18 to 25",D7406&lt;40,"25 to 40",D7406&lt;50,"40 to 50",D7406&lt;60,"50 to 60","60+")</f>
        <v>60+</v>
      </c>
      <c r="F7406" s="2" t="s">
        <v>36</v>
      </c>
      <c r="G7406" s="2" t="s">
        <v>19</v>
      </c>
      <c r="H7406" s="2" t="s">
        <v>241</v>
      </c>
      <c r="I7406" s="3">
        <v>42471</v>
      </c>
      <c r="J7406" s="3">
        <v>43972</v>
      </c>
      <c r="K7406" s="2">
        <v>4.1100000000000003</v>
      </c>
      <c r="L7406" s="2" t="str" cm="1">
        <f t="array" ref="L7406">_xlfn.SWITCH(TRUE,K7406&lt;2,"1 to 2 yrs",K7406&lt;5,"2 to 5 yrs",K7406&lt;10,"5 to 10 yrs",K7406&lt;20,"10 to 20 yrs","20+")</f>
        <v>2 to 5 yrs</v>
      </c>
      <c r="M7406" s="2">
        <v>65248</v>
      </c>
      <c r="N7406" s="4">
        <v>0.1</v>
      </c>
      <c r="O7406" s="5">
        <f t="shared" si="115"/>
        <v>71772.800000000003</v>
      </c>
      <c r="P7406" s="2" t="s">
        <v>58</v>
      </c>
      <c r="Q7406" s="2">
        <v>4552</v>
      </c>
      <c r="R7406" s="2">
        <v>31</v>
      </c>
      <c r="S7406" s="2" t="s">
        <v>38</v>
      </c>
    </row>
    <row r="7407" spans="1:19" x14ac:dyDescent="0.3">
      <c r="A7407" s="2">
        <v>8406</v>
      </c>
      <c r="B7407" s="2" t="s">
        <v>979</v>
      </c>
      <c r="C7407" s="2" t="s">
        <v>24</v>
      </c>
      <c r="D7407" s="2">
        <v>46</v>
      </c>
      <c r="E7407" s="2" t="str" cm="1">
        <f t="array" ref="E7407">_xlfn.SWITCH(TRUE,D7407&lt;25,"18 to 25",D7407&lt;40,"25 to 40",D7407&lt;50,"40 to 50",D7407&lt;60,"50 to 60","60+")</f>
        <v>40 to 50</v>
      </c>
      <c r="F7407" s="2" t="s">
        <v>25</v>
      </c>
      <c r="G7407" s="2" t="s">
        <v>26</v>
      </c>
      <c r="H7407" s="2" t="s">
        <v>136</v>
      </c>
      <c r="I7407" s="3">
        <v>45170</v>
      </c>
      <c r="J7407" s="2"/>
      <c r="K7407" s="2">
        <v>1.21</v>
      </c>
      <c r="L7407" s="2" t="str" cm="1">
        <f t="array" ref="L7407">_xlfn.SWITCH(TRUE,K7407&lt;2,"1 to 2 yrs",K7407&lt;5,"2 to 5 yrs",K7407&lt;10,"5 to 10 yrs",K7407&lt;20,"10 to 20 yrs","20+")</f>
        <v>1 to 2 yrs</v>
      </c>
      <c r="M7407" s="2">
        <v>54614</v>
      </c>
      <c r="N7407" s="4">
        <v>0.5</v>
      </c>
      <c r="O7407" s="5">
        <f t="shared" si="115"/>
        <v>81921</v>
      </c>
      <c r="P7407" s="2" t="s">
        <v>28</v>
      </c>
      <c r="Q7407" s="2"/>
      <c r="R7407" s="2">
        <v>58</v>
      </c>
      <c r="S7407" s="2" t="s">
        <v>48</v>
      </c>
    </row>
    <row r="7408" spans="1:19" x14ac:dyDescent="0.3">
      <c r="A7408" s="2">
        <v>8407</v>
      </c>
      <c r="B7408" s="2" t="s">
        <v>662</v>
      </c>
      <c r="C7408" s="2" t="s">
        <v>24</v>
      </c>
      <c r="D7408" s="2">
        <v>46</v>
      </c>
      <c r="E7408" s="2" t="str" cm="1">
        <f t="array" ref="E7408">_xlfn.SWITCH(TRUE,D7408&lt;25,"18 to 25",D7408&lt;40,"25 to 40",D7408&lt;50,"40 to 50",D7408&lt;60,"50 to 60","60+")</f>
        <v>40 to 50</v>
      </c>
      <c r="F7408" s="2" t="s">
        <v>50</v>
      </c>
      <c r="G7408" s="2" t="s">
        <v>19</v>
      </c>
      <c r="H7408" s="2" t="s">
        <v>89</v>
      </c>
      <c r="I7408" s="3">
        <v>42115</v>
      </c>
      <c r="J7408" s="2"/>
      <c r="K7408" s="2">
        <v>9.57</v>
      </c>
      <c r="L7408" s="2" t="str" cm="1">
        <f t="array" ref="L7408">_xlfn.SWITCH(TRUE,K7408&lt;2,"1 to 2 yrs",K7408&lt;5,"2 to 5 yrs",K7408&lt;10,"5 to 10 yrs",K7408&lt;20,"10 to 20 yrs","20+")</f>
        <v>5 to 10 yrs</v>
      </c>
      <c r="M7408" s="2">
        <v>110198</v>
      </c>
      <c r="N7408" s="4">
        <v>0.1</v>
      </c>
      <c r="O7408" s="5">
        <f t="shared" si="115"/>
        <v>121217.8</v>
      </c>
      <c r="P7408" s="2" t="s">
        <v>42</v>
      </c>
      <c r="Q7408" s="2">
        <v>3044</v>
      </c>
      <c r="R7408" s="2">
        <v>29</v>
      </c>
      <c r="S7408" s="2" t="s">
        <v>59</v>
      </c>
    </row>
    <row r="7409" spans="1:19" x14ac:dyDescent="0.3">
      <c r="A7409" s="2">
        <v>8408</v>
      </c>
      <c r="B7409" s="2" t="s">
        <v>416</v>
      </c>
      <c r="C7409" s="2" t="s">
        <v>24</v>
      </c>
      <c r="D7409" s="2">
        <v>24</v>
      </c>
      <c r="E7409" s="2" t="str" cm="1">
        <f t="array" ref="E7409">_xlfn.SWITCH(TRUE,D7409&lt;25,"18 to 25",D7409&lt;40,"25 to 40",D7409&lt;50,"40 to 50",D7409&lt;60,"50 to 60","60+")</f>
        <v>18 to 25</v>
      </c>
      <c r="F7409" s="2" t="s">
        <v>25</v>
      </c>
      <c r="G7409" s="2" t="s">
        <v>19</v>
      </c>
      <c r="H7409" s="2" t="s">
        <v>155</v>
      </c>
      <c r="I7409" s="3">
        <v>43475</v>
      </c>
      <c r="J7409" s="2"/>
      <c r="K7409" s="2">
        <v>5.85</v>
      </c>
      <c r="L7409" s="2" t="str" cm="1">
        <f t="array" ref="L7409">_xlfn.SWITCH(TRUE,K7409&lt;2,"1 to 2 yrs",K7409&lt;5,"2 to 5 yrs",K7409&lt;10,"5 to 10 yrs",K7409&lt;20,"10 to 20 yrs","20+")</f>
        <v>5 to 10 yrs</v>
      </c>
      <c r="M7409" s="2">
        <v>72042</v>
      </c>
      <c r="N7409" s="4">
        <v>0.5</v>
      </c>
      <c r="O7409" s="5">
        <f t="shared" si="115"/>
        <v>108063</v>
      </c>
      <c r="P7409" s="2" t="s">
        <v>28</v>
      </c>
      <c r="Q7409" s="2">
        <v>1119</v>
      </c>
      <c r="R7409" s="2">
        <v>8</v>
      </c>
      <c r="S7409" s="2" t="s">
        <v>54</v>
      </c>
    </row>
    <row r="7410" spans="1:19" x14ac:dyDescent="0.3">
      <c r="A7410" s="2">
        <v>8409</v>
      </c>
      <c r="B7410" s="2" t="s">
        <v>899</v>
      </c>
      <c r="C7410" s="2" t="s">
        <v>17</v>
      </c>
      <c r="D7410" s="2">
        <v>26</v>
      </c>
      <c r="E7410" s="2" t="str" cm="1">
        <f t="array" ref="E7410">_xlfn.SWITCH(TRUE,D7410&lt;25,"18 to 25",D7410&lt;40,"25 to 40",D7410&lt;50,"40 to 50",D7410&lt;60,"50 to 60","60+")</f>
        <v>25 to 40</v>
      </c>
      <c r="F7410" s="2" t="s">
        <v>25</v>
      </c>
      <c r="G7410" s="2" t="s">
        <v>26</v>
      </c>
      <c r="H7410" s="2" t="s">
        <v>97</v>
      </c>
      <c r="I7410" s="3">
        <v>42565</v>
      </c>
      <c r="J7410" s="2"/>
      <c r="K7410" s="2">
        <v>8.34</v>
      </c>
      <c r="L7410" s="2" t="str" cm="1">
        <f t="array" ref="L7410">_xlfn.SWITCH(TRUE,K7410&lt;2,"1 to 2 yrs",K7410&lt;5,"2 to 5 yrs",K7410&lt;10,"5 to 10 yrs",K7410&lt;20,"10 to 20 yrs","20+")</f>
        <v>5 to 10 yrs</v>
      </c>
      <c r="M7410" s="2">
        <v>78552</v>
      </c>
      <c r="N7410" s="4">
        <v>0.25</v>
      </c>
      <c r="O7410" s="5">
        <f t="shared" si="115"/>
        <v>98190</v>
      </c>
      <c r="P7410" s="2" t="s">
        <v>28</v>
      </c>
      <c r="Q7410" s="2">
        <v>7372</v>
      </c>
      <c r="R7410" s="2">
        <v>10</v>
      </c>
      <c r="S7410" s="2" t="s">
        <v>77</v>
      </c>
    </row>
    <row r="7411" spans="1:19" x14ac:dyDescent="0.3">
      <c r="A7411" s="2">
        <v>8410</v>
      </c>
      <c r="B7411" s="2" t="s">
        <v>281</v>
      </c>
      <c r="C7411" s="2" t="s">
        <v>17</v>
      </c>
      <c r="D7411" s="2">
        <v>59</v>
      </c>
      <c r="E7411" s="2" t="str" cm="1">
        <f t="array" ref="E7411">_xlfn.SWITCH(TRUE,D7411&lt;25,"18 to 25",D7411&lt;40,"25 to 40",D7411&lt;50,"40 to 50",D7411&lt;60,"50 to 60","60+")</f>
        <v>50 to 60</v>
      </c>
      <c r="F7411" s="2" t="s">
        <v>56</v>
      </c>
      <c r="G7411" s="2" t="s">
        <v>19</v>
      </c>
      <c r="H7411" s="2" t="s">
        <v>57</v>
      </c>
      <c r="I7411" s="3">
        <v>44318</v>
      </c>
      <c r="J7411" s="2"/>
      <c r="K7411" s="2">
        <v>3.54</v>
      </c>
      <c r="L7411" s="2" t="str" cm="1">
        <f t="array" ref="L7411">_xlfn.SWITCH(TRUE,K7411&lt;2,"1 to 2 yrs",K7411&lt;5,"2 to 5 yrs",K7411&lt;10,"5 to 10 yrs",K7411&lt;20,"10 to 20 yrs","20+")</f>
        <v>2 to 5 yrs</v>
      </c>
      <c r="M7411" s="2">
        <v>96740</v>
      </c>
      <c r="N7411" s="4">
        <v>0.25</v>
      </c>
      <c r="O7411" s="5">
        <f t="shared" si="115"/>
        <v>120925</v>
      </c>
      <c r="P7411" s="2" t="s">
        <v>42</v>
      </c>
      <c r="Q7411" s="2">
        <v>7861</v>
      </c>
      <c r="R7411" s="2">
        <v>86</v>
      </c>
      <c r="S7411" s="2" t="s">
        <v>59</v>
      </c>
    </row>
    <row r="7412" spans="1:19" x14ac:dyDescent="0.3">
      <c r="A7412" s="2">
        <v>8411</v>
      </c>
      <c r="B7412" s="2" t="s">
        <v>120</v>
      </c>
      <c r="C7412" s="2" t="s">
        <v>17</v>
      </c>
      <c r="D7412" s="2">
        <v>47</v>
      </c>
      <c r="E7412" s="2" t="str" cm="1">
        <f t="array" ref="E7412">_xlfn.SWITCH(TRUE,D7412&lt;25,"18 to 25",D7412&lt;40,"25 to 40",D7412&lt;50,"40 to 50",D7412&lt;60,"50 to 60","60+")</f>
        <v>40 to 50</v>
      </c>
      <c r="F7412" s="2" t="s">
        <v>40</v>
      </c>
      <c r="G7412" s="2" t="s">
        <v>19</v>
      </c>
      <c r="H7412" s="2" t="s">
        <v>146</v>
      </c>
      <c r="I7412" s="3">
        <v>44109</v>
      </c>
      <c r="J7412" s="2"/>
      <c r="K7412" s="2">
        <v>4.1100000000000003</v>
      </c>
      <c r="L7412" s="2" t="str" cm="1">
        <f t="array" ref="L7412">_xlfn.SWITCH(TRUE,K7412&lt;2,"1 to 2 yrs",K7412&lt;5,"2 to 5 yrs",K7412&lt;10,"5 to 10 yrs",K7412&lt;20,"10 to 20 yrs","20+")</f>
        <v>2 to 5 yrs</v>
      </c>
      <c r="M7412" s="2">
        <v>48334</v>
      </c>
      <c r="N7412" s="4">
        <v>0.1</v>
      </c>
      <c r="O7412" s="5">
        <f t="shared" si="115"/>
        <v>53167.4</v>
      </c>
      <c r="P7412" s="2" t="s">
        <v>58</v>
      </c>
      <c r="Q7412" s="2">
        <v>1607</v>
      </c>
      <c r="R7412" s="2">
        <v>16</v>
      </c>
      <c r="S7412" s="2" t="s">
        <v>103</v>
      </c>
    </row>
    <row r="7413" spans="1:19" x14ac:dyDescent="0.3">
      <c r="A7413" s="2">
        <v>8412</v>
      </c>
      <c r="B7413" s="2" t="s">
        <v>1392</v>
      </c>
      <c r="C7413" s="2" t="s">
        <v>24</v>
      </c>
      <c r="D7413" s="2">
        <v>61</v>
      </c>
      <c r="E7413" s="2" t="str" cm="1">
        <f t="array" ref="E7413">_xlfn.SWITCH(TRUE,D7413&lt;25,"18 to 25",D7413&lt;40,"25 to 40",D7413&lt;50,"40 to 50",D7413&lt;60,"50 to 60","60+")</f>
        <v>60+</v>
      </c>
      <c r="F7413" s="2" t="s">
        <v>40</v>
      </c>
      <c r="G7413" s="2" t="s">
        <v>26</v>
      </c>
      <c r="H7413" s="2" t="s">
        <v>208</v>
      </c>
      <c r="I7413" s="3">
        <v>44800</v>
      </c>
      <c r="J7413" s="2"/>
      <c r="K7413" s="2">
        <v>2.2200000000000002</v>
      </c>
      <c r="L7413" s="2" t="str" cm="1">
        <f t="array" ref="L7413">_xlfn.SWITCH(TRUE,K7413&lt;2,"1 to 2 yrs",K7413&lt;5,"2 to 5 yrs",K7413&lt;10,"5 to 10 yrs",K7413&lt;20,"10 to 20 yrs","20+")</f>
        <v>2 to 5 yrs</v>
      </c>
      <c r="M7413" s="2">
        <v>41571</v>
      </c>
      <c r="N7413" s="4">
        <v>0.1</v>
      </c>
      <c r="O7413" s="5">
        <f t="shared" si="115"/>
        <v>45728.1</v>
      </c>
      <c r="P7413" s="2" t="s">
        <v>28</v>
      </c>
      <c r="Q7413" s="2"/>
      <c r="R7413" s="2">
        <v>95</v>
      </c>
      <c r="S7413" s="2" t="s">
        <v>77</v>
      </c>
    </row>
    <row r="7414" spans="1:19" x14ac:dyDescent="0.3">
      <c r="A7414" s="2">
        <v>8413</v>
      </c>
      <c r="B7414" s="2" t="s">
        <v>483</v>
      </c>
      <c r="C7414" s="2" t="s">
        <v>24</v>
      </c>
      <c r="D7414" s="2">
        <v>59</v>
      </c>
      <c r="E7414" s="2" t="str" cm="1">
        <f t="array" ref="E7414">_xlfn.SWITCH(TRUE,D7414&lt;25,"18 to 25",D7414&lt;40,"25 to 40",D7414&lt;50,"40 to 50",D7414&lt;60,"50 to 60","60+")</f>
        <v>50 to 60</v>
      </c>
      <c r="F7414" s="2" t="s">
        <v>25</v>
      </c>
      <c r="G7414" s="2" t="s">
        <v>32</v>
      </c>
      <c r="H7414" s="2" t="s">
        <v>259</v>
      </c>
      <c r="I7414" s="3">
        <v>43853</v>
      </c>
      <c r="J7414" s="2"/>
      <c r="K7414" s="2">
        <v>4.82</v>
      </c>
      <c r="L7414" s="2" t="str" cm="1">
        <f t="array" ref="L7414">_xlfn.SWITCH(TRUE,K7414&lt;2,"1 to 2 yrs",K7414&lt;5,"2 to 5 yrs",K7414&lt;10,"5 to 10 yrs",K7414&lt;20,"10 to 20 yrs","20+")</f>
        <v>2 to 5 yrs</v>
      </c>
      <c r="M7414" s="2">
        <v>65799</v>
      </c>
      <c r="N7414" s="4">
        <v>0.25</v>
      </c>
      <c r="O7414" s="5">
        <f t="shared" si="115"/>
        <v>82248.75</v>
      </c>
      <c r="P7414" s="2" t="s">
        <v>28</v>
      </c>
      <c r="Q7414" s="2">
        <v>1765</v>
      </c>
      <c r="R7414" s="2">
        <v>10</v>
      </c>
      <c r="S7414" s="2" t="s">
        <v>54</v>
      </c>
    </row>
    <row r="7415" spans="1:19" x14ac:dyDescent="0.3">
      <c r="A7415" s="2">
        <v>8414</v>
      </c>
      <c r="B7415" s="2" t="s">
        <v>382</v>
      </c>
      <c r="C7415" s="2" t="s">
        <v>24</v>
      </c>
      <c r="D7415" s="2">
        <v>59</v>
      </c>
      <c r="E7415" s="2" t="str" cm="1">
        <f t="array" ref="E7415">_xlfn.SWITCH(TRUE,D7415&lt;25,"18 to 25",D7415&lt;40,"25 to 40",D7415&lt;50,"40 to 50",D7415&lt;60,"50 to 60","60+")</f>
        <v>50 to 60</v>
      </c>
      <c r="F7415" s="2" t="s">
        <v>92</v>
      </c>
      <c r="G7415" s="2" t="s">
        <v>19</v>
      </c>
      <c r="H7415" s="2" t="s">
        <v>93</v>
      </c>
      <c r="I7415" s="3">
        <v>44001</v>
      </c>
      <c r="J7415" s="3">
        <v>45498</v>
      </c>
      <c r="K7415" s="2">
        <v>4.0999999999999996</v>
      </c>
      <c r="L7415" s="2" t="str" cm="1">
        <f t="array" ref="L7415">_xlfn.SWITCH(TRUE,K7415&lt;2,"1 to 2 yrs",K7415&lt;5,"2 to 5 yrs",K7415&lt;10,"5 to 10 yrs",K7415&lt;20,"10 to 20 yrs","20+")</f>
        <v>2 to 5 yrs</v>
      </c>
      <c r="M7415" s="2">
        <v>68822</v>
      </c>
      <c r="N7415" s="4">
        <v>0</v>
      </c>
      <c r="O7415" s="5">
        <f t="shared" si="115"/>
        <v>68822</v>
      </c>
      <c r="P7415" s="2" t="s">
        <v>58</v>
      </c>
      <c r="Q7415" s="2">
        <v>7190</v>
      </c>
      <c r="R7415" s="2">
        <v>56</v>
      </c>
      <c r="S7415" s="2" t="s">
        <v>34</v>
      </c>
    </row>
    <row r="7416" spans="1:19" x14ac:dyDescent="0.3">
      <c r="A7416" s="2">
        <v>8415</v>
      </c>
      <c r="B7416" s="2" t="s">
        <v>614</v>
      </c>
      <c r="C7416" s="2" t="s">
        <v>24</v>
      </c>
      <c r="D7416" s="2">
        <v>25</v>
      </c>
      <c r="E7416" s="2" t="str" cm="1">
        <f t="array" ref="E7416">_xlfn.SWITCH(TRUE,D7416&lt;25,"18 to 25",D7416&lt;40,"25 to 40",D7416&lt;50,"40 to 50",D7416&lt;60,"50 to 60","60+")</f>
        <v>25 to 40</v>
      </c>
      <c r="F7416" s="2" t="s">
        <v>56</v>
      </c>
      <c r="G7416" s="2" t="s">
        <v>19</v>
      </c>
      <c r="H7416" s="2" t="s">
        <v>57</v>
      </c>
      <c r="I7416" s="3">
        <v>42009</v>
      </c>
      <c r="J7416" s="2"/>
      <c r="K7416" s="2">
        <v>10.8</v>
      </c>
      <c r="L7416" s="2" t="str" cm="1">
        <f t="array" ref="L7416">_xlfn.SWITCH(TRUE,K7416&lt;2,"1 to 2 yrs",K7416&lt;5,"2 to 5 yrs",K7416&lt;10,"5 to 10 yrs",K7416&lt;20,"10 to 20 yrs","20+")</f>
        <v>10 to 20 yrs</v>
      </c>
      <c r="M7416" s="2">
        <v>139595</v>
      </c>
      <c r="N7416" s="4">
        <v>0.2</v>
      </c>
      <c r="O7416" s="5">
        <f t="shared" si="115"/>
        <v>167514</v>
      </c>
      <c r="P7416" s="2" t="s">
        <v>58</v>
      </c>
      <c r="Q7416" s="2">
        <v>5429</v>
      </c>
      <c r="R7416" s="2">
        <v>85</v>
      </c>
      <c r="S7416" s="2" t="s">
        <v>54</v>
      </c>
    </row>
    <row r="7417" spans="1:19" x14ac:dyDescent="0.3">
      <c r="A7417" s="2">
        <v>8416</v>
      </c>
      <c r="B7417" s="2" t="s">
        <v>606</v>
      </c>
      <c r="C7417" s="2" t="s">
        <v>17</v>
      </c>
      <c r="D7417" s="2">
        <v>28</v>
      </c>
      <c r="E7417" s="2" t="str" cm="1">
        <f t="array" ref="E7417">_xlfn.SWITCH(TRUE,D7417&lt;25,"18 to 25",D7417&lt;40,"25 to 40",D7417&lt;50,"40 to 50",D7417&lt;60,"50 to 60","60+")</f>
        <v>25 to 40</v>
      </c>
      <c r="F7417" s="2" t="s">
        <v>36</v>
      </c>
      <c r="G7417" s="2" t="s">
        <v>19</v>
      </c>
      <c r="H7417" s="2" t="s">
        <v>122</v>
      </c>
      <c r="I7417" s="3">
        <v>43815</v>
      </c>
      <c r="J7417" s="2"/>
      <c r="K7417" s="2">
        <v>4.92</v>
      </c>
      <c r="L7417" s="2" t="str" cm="1">
        <f t="array" ref="L7417">_xlfn.SWITCH(TRUE,K7417&lt;2,"1 to 2 yrs",K7417&lt;5,"2 to 5 yrs",K7417&lt;10,"5 to 10 yrs",K7417&lt;20,"10 to 20 yrs","20+")</f>
        <v>2 to 5 yrs</v>
      </c>
      <c r="M7417" s="2">
        <v>76253</v>
      </c>
      <c r="N7417" s="4">
        <v>0.25</v>
      </c>
      <c r="O7417" s="5">
        <f t="shared" si="115"/>
        <v>95316.25</v>
      </c>
      <c r="P7417" s="2" t="s">
        <v>28</v>
      </c>
      <c r="Q7417" s="2">
        <v>2344</v>
      </c>
      <c r="R7417" s="2">
        <v>49</v>
      </c>
      <c r="S7417" s="2" t="s">
        <v>77</v>
      </c>
    </row>
    <row r="7418" spans="1:19" x14ac:dyDescent="0.3">
      <c r="A7418" s="2">
        <v>8417</v>
      </c>
      <c r="B7418" s="2" t="s">
        <v>381</v>
      </c>
      <c r="C7418" s="2" t="s">
        <v>17</v>
      </c>
      <c r="D7418" s="2">
        <v>51</v>
      </c>
      <c r="E7418" s="2" t="str" cm="1">
        <f t="array" ref="E7418">_xlfn.SWITCH(TRUE,D7418&lt;25,"18 to 25",D7418&lt;40,"25 to 40",D7418&lt;50,"40 to 50",D7418&lt;60,"50 to 60","60+")</f>
        <v>50 to 60</v>
      </c>
      <c r="F7418" s="2" t="s">
        <v>50</v>
      </c>
      <c r="G7418" s="2" t="s">
        <v>26</v>
      </c>
      <c r="H7418" s="2" t="s">
        <v>70</v>
      </c>
      <c r="I7418" s="3">
        <v>44640</v>
      </c>
      <c r="J7418" s="2"/>
      <c r="K7418" s="2">
        <v>2.66</v>
      </c>
      <c r="L7418" s="2" t="str" cm="1">
        <f t="array" ref="L7418">_xlfn.SWITCH(TRUE,K7418&lt;2,"1 to 2 yrs",K7418&lt;5,"2 to 5 yrs",K7418&lt;10,"5 to 10 yrs",K7418&lt;20,"10 to 20 yrs","20+")</f>
        <v>2 to 5 yrs</v>
      </c>
      <c r="M7418" s="2">
        <v>83738</v>
      </c>
      <c r="N7418" s="4">
        <v>0.15</v>
      </c>
      <c r="O7418" s="5">
        <f t="shared" si="115"/>
        <v>96298.7</v>
      </c>
      <c r="P7418" s="2" t="s">
        <v>42</v>
      </c>
      <c r="Q7418" s="2">
        <v>7536</v>
      </c>
      <c r="R7418" s="2">
        <v>95</v>
      </c>
      <c r="S7418" s="2" t="s">
        <v>22</v>
      </c>
    </row>
    <row r="7419" spans="1:19" x14ac:dyDescent="0.3">
      <c r="A7419" s="2">
        <v>8418</v>
      </c>
      <c r="B7419" s="2" t="s">
        <v>766</v>
      </c>
      <c r="C7419" s="2" t="s">
        <v>24</v>
      </c>
      <c r="D7419" s="2">
        <v>51</v>
      </c>
      <c r="E7419" s="2" t="str" cm="1">
        <f t="array" ref="E7419">_xlfn.SWITCH(TRUE,D7419&lt;25,"18 to 25",D7419&lt;40,"25 to 40",D7419&lt;50,"40 to 50",D7419&lt;60,"50 to 60","60+")</f>
        <v>50 to 60</v>
      </c>
      <c r="F7419" s="2" t="s">
        <v>25</v>
      </c>
      <c r="G7419" s="2" t="s">
        <v>32</v>
      </c>
      <c r="H7419" s="2" t="s">
        <v>259</v>
      </c>
      <c r="I7419" s="3">
        <v>43201</v>
      </c>
      <c r="J7419" s="2"/>
      <c r="K7419" s="2">
        <v>6.6</v>
      </c>
      <c r="L7419" s="2" t="str" cm="1">
        <f t="array" ref="L7419">_xlfn.SWITCH(TRUE,K7419&lt;2,"1 to 2 yrs",K7419&lt;5,"2 to 5 yrs",K7419&lt;10,"5 to 10 yrs",K7419&lt;20,"10 to 20 yrs","20+")</f>
        <v>5 to 10 yrs</v>
      </c>
      <c r="M7419" s="2">
        <v>62271</v>
      </c>
      <c r="N7419" s="4">
        <v>0</v>
      </c>
      <c r="O7419" s="5">
        <f t="shared" si="115"/>
        <v>62271</v>
      </c>
      <c r="P7419" s="2" t="s">
        <v>42</v>
      </c>
      <c r="Q7419" s="2"/>
      <c r="R7419" s="2">
        <v>72</v>
      </c>
      <c r="S7419" s="2" t="s">
        <v>79</v>
      </c>
    </row>
    <row r="7420" spans="1:19" x14ac:dyDescent="0.3">
      <c r="A7420" s="2">
        <v>8419</v>
      </c>
      <c r="B7420" s="2" t="s">
        <v>1382</v>
      </c>
      <c r="C7420" s="2" t="s">
        <v>24</v>
      </c>
      <c r="D7420" s="2">
        <v>40</v>
      </c>
      <c r="E7420" s="2" t="str" cm="1">
        <f t="array" ref="E7420">_xlfn.SWITCH(TRUE,D7420&lt;25,"18 to 25",D7420&lt;40,"25 to 40",D7420&lt;50,"40 to 50",D7420&lt;60,"50 to 60","60+")</f>
        <v>40 to 50</v>
      </c>
      <c r="F7420" s="2" t="s">
        <v>50</v>
      </c>
      <c r="G7420" s="2" t="s">
        <v>19</v>
      </c>
      <c r="H7420" s="2" t="s">
        <v>141</v>
      </c>
      <c r="I7420" s="3">
        <v>43423</v>
      </c>
      <c r="J7420" s="2"/>
      <c r="K7420" s="2">
        <v>5.99</v>
      </c>
      <c r="L7420" s="2" t="str" cm="1">
        <f t="array" ref="L7420">_xlfn.SWITCH(TRUE,K7420&lt;2,"1 to 2 yrs",K7420&lt;5,"2 to 5 yrs",K7420&lt;10,"5 to 10 yrs",K7420&lt;20,"10 to 20 yrs","20+")</f>
        <v>5 to 10 yrs</v>
      </c>
      <c r="M7420" s="2">
        <v>103438</v>
      </c>
      <c r="N7420" s="4">
        <v>0.1</v>
      </c>
      <c r="O7420" s="5">
        <f t="shared" si="115"/>
        <v>113781.8</v>
      </c>
      <c r="P7420" s="2" t="s">
        <v>28</v>
      </c>
      <c r="Q7420" s="2">
        <v>4374</v>
      </c>
      <c r="R7420" s="2">
        <v>80</v>
      </c>
      <c r="S7420" s="2" t="s">
        <v>43</v>
      </c>
    </row>
    <row r="7421" spans="1:19" x14ac:dyDescent="0.3">
      <c r="A7421" s="2">
        <v>8420</v>
      </c>
      <c r="B7421" s="2" t="s">
        <v>418</v>
      </c>
      <c r="C7421" s="2" t="s">
        <v>17</v>
      </c>
      <c r="D7421" s="2">
        <v>60</v>
      </c>
      <c r="E7421" s="2" t="str" cm="1">
        <f t="array" ref="E7421">_xlfn.SWITCH(TRUE,D7421&lt;25,"18 to 25",D7421&lt;40,"25 to 40",D7421&lt;50,"40 to 50",D7421&lt;60,"50 to 60","60+")</f>
        <v>60+</v>
      </c>
      <c r="F7421" s="2" t="s">
        <v>18</v>
      </c>
      <c r="G7421" s="2" t="s">
        <v>19</v>
      </c>
      <c r="H7421" s="2" t="s">
        <v>134</v>
      </c>
      <c r="I7421" s="3">
        <v>44441</v>
      </c>
      <c r="J7421" s="2"/>
      <c r="K7421" s="2">
        <v>3.21</v>
      </c>
      <c r="L7421" s="2" t="str" cm="1">
        <f t="array" ref="L7421">_xlfn.SWITCH(TRUE,K7421&lt;2,"1 to 2 yrs",K7421&lt;5,"2 to 5 yrs",K7421&lt;10,"5 to 10 yrs",K7421&lt;20,"10 to 20 yrs","20+")</f>
        <v>2 to 5 yrs</v>
      </c>
      <c r="M7421" s="2">
        <v>68633</v>
      </c>
      <c r="N7421" s="4">
        <v>0.25</v>
      </c>
      <c r="O7421" s="5">
        <f t="shared" si="115"/>
        <v>85791.25</v>
      </c>
      <c r="P7421" s="2" t="s">
        <v>28</v>
      </c>
      <c r="Q7421" s="2">
        <v>5164</v>
      </c>
      <c r="R7421" s="2">
        <v>52</v>
      </c>
      <c r="S7421" s="2" t="s">
        <v>48</v>
      </c>
    </row>
    <row r="7422" spans="1:19" x14ac:dyDescent="0.3">
      <c r="A7422" s="2">
        <v>8421</v>
      </c>
      <c r="B7422" s="2" t="s">
        <v>519</v>
      </c>
      <c r="C7422" s="2" t="s">
        <v>24</v>
      </c>
      <c r="D7422" s="2">
        <v>56</v>
      </c>
      <c r="E7422" s="2" t="str" cm="1">
        <f t="array" ref="E7422">_xlfn.SWITCH(TRUE,D7422&lt;25,"18 to 25",D7422&lt;40,"25 to 40",D7422&lt;50,"40 to 50",D7422&lt;60,"50 to 60","60+")</f>
        <v>50 to 60</v>
      </c>
      <c r="F7422" s="2" t="s">
        <v>56</v>
      </c>
      <c r="G7422" s="2" t="s">
        <v>19</v>
      </c>
      <c r="H7422" s="2" t="s">
        <v>57</v>
      </c>
      <c r="I7422" s="3">
        <v>45038</v>
      </c>
      <c r="J7422" s="2"/>
      <c r="K7422" s="2">
        <v>1.57</v>
      </c>
      <c r="L7422" s="2" t="str" cm="1">
        <f t="array" ref="L7422">_xlfn.SWITCH(TRUE,K7422&lt;2,"1 to 2 yrs",K7422&lt;5,"2 to 5 yrs",K7422&lt;10,"5 to 10 yrs",K7422&lt;20,"10 to 20 yrs","20+")</f>
        <v>1 to 2 yrs</v>
      </c>
      <c r="M7422" s="2">
        <v>90522</v>
      </c>
      <c r="N7422" s="4">
        <v>0</v>
      </c>
      <c r="O7422" s="5">
        <f t="shared" si="115"/>
        <v>90522</v>
      </c>
      <c r="P7422" s="2" t="s">
        <v>28</v>
      </c>
      <c r="Q7422" s="2">
        <v>2418</v>
      </c>
      <c r="R7422" s="2">
        <v>88</v>
      </c>
      <c r="S7422" s="2" t="s">
        <v>84</v>
      </c>
    </row>
    <row r="7423" spans="1:19" x14ac:dyDescent="0.3">
      <c r="A7423" s="2">
        <v>8422</v>
      </c>
      <c r="B7423" s="2" t="s">
        <v>713</v>
      </c>
      <c r="C7423" s="2" t="s">
        <v>24</v>
      </c>
      <c r="D7423" s="2">
        <v>61</v>
      </c>
      <c r="E7423" s="2" t="str" cm="1">
        <f t="array" ref="E7423">_xlfn.SWITCH(TRUE,D7423&lt;25,"18 to 25",D7423&lt;40,"25 to 40",D7423&lt;50,"40 to 50",D7423&lt;60,"50 to 60","60+")</f>
        <v>60+</v>
      </c>
      <c r="F7423" s="2" t="s">
        <v>50</v>
      </c>
      <c r="G7423" s="2" t="s">
        <v>19</v>
      </c>
      <c r="H7423" s="2" t="s">
        <v>141</v>
      </c>
      <c r="I7423" s="3">
        <v>44539</v>
      </c>
      <c r="J7423" s="2"/>
      <c r="K7423" s="2">
        <v>2.94</v>
      </c>
      <c r="L7423" s="2" t="str" cm="1">
        <f t="array" ref="L7423">_xlfn.SWITCH(TRUE,K7423&lt;2,"1 to 2 yrs",K7423&lt;5,"2 to 5 yrs",K7423&lt;10,"5 to 10 yrs",K7423&lt;20,"10 to 20 yrs","20+")</f>
        <v>2 to 5 yrs</v>
      </c>
      <c r="M7423" s="2">
        <v>83622</v>
      </c>
      <c r="N7423" s="4">
        <v>0.15</v>
      </c>
      <c r="O7423" s="5">
        <f t="shared" si="115"/>
        <v>96165.3</v>
      </c>
      <c r="P7423" s="2" t="s">
        <v>42</v>
      </c>
      <c r="Q7423" s="2">
        <v>2943</v>
      </c>
      <c r="R7423" s="2">
        <v>79</v>
      </c>
      <c r="S7423" s="2" t="s">
        <v>48</v>
      </c>
    </row>
    <row r="7424" spans="1:19" x14ac:dyDescent="0.3">
      <c r="A7424" s="2">
        <v>8423</v>
      </c>
      <c r="B7424" s="2" t="s">
        <v>1447</v>
      </c>
      <c r="C7424" s="2" t="s">
        <v>24</v>
      </c>
      <c r="D7424" s="2">
        <v>54</v>
      </c>
      <c r="E7424" s="2" t="str" cm="1">
        <f t="array" ref="E7424">_xlfn.SWITCH(TRUE,D7424&lt;25,"18 to 25",D7424&lt;40,"25 to 40",D7424&lt;50,"40 to 50",D7424&lt;60,"50 to 60","60+")</f>
        <v>50 to 60</v>
      </c>
      <c r="F7424" s="2" t="s">
        <v>36</v>
      </c>
      <c r="G7424" s="2" t="s">
        <v>19</v>
      </c>
      <c r="H7424" s="2" t="s">
        <v>150</v>
      </c>
      <c r="I7424" s="3">
        <v>45447</v>
      </c>
      <c r="J7424" s="2"/>
      <c r="K7424" s="2">
        <v>0.45</v>
      </c>
      <c r="L7424" s="2" t="str" cm="1">
        <f t="array" ref="L7424">_xlfn.SWITCH(TRUE,K7424&lt;2,"1 to 2 yrs",K7424&lt;5,"2 to 5 yrs",K7424&lt;10,"5 to 10 yrs",K7424&lt;20,"10 to 20 yrs","20+")</f>
        <v>1 to 2 yrs</v>
      </c>
      <c r="M7424" s="2">
        <v>65472</v>
      </c>
      <c r="N7424" s="4">
        <v>0.2</v>
      </c>
      <c r="O7424" s="5">
        <f t="shared" si="115"/>
        <v>78566.399999999994</v>
      </c>
      <c r="P7424" s="2" t="s">
        <v>28</v>
      </c>
      <c r="Q7424" s="2"/>
      <c r="R7424" s="2">
        <v>96</v>
      </c>
      <c r="S7424" s="2" t="s">
        <v>117</v>
      </c>
    </row>
    <row r="7425" spans="1:19" x14ac:dyDescent="0.3">
      <c r="A7425" s="2">
        <v>8424</v>
      </c>
      <c r="B7425" s="2" t="s">
        <v>450</v>
      </c>
      <c r="C7425" s="2" t="s">
        <v>17</v>
      </c>
      <c r="D7425" s="2">
        <v>54</v>
      </c>
      <c r="E7425" s="2" t="str" cm="1">
        <f t="array" ref="E7425">_xlfn.SWITCH(TRUE,D7425&lt;25,"18 to 25",D7425&lt;40,"25 to 40",D7425&lt;50,"40 to 50",D7425&lt;60,"50 to 60","60+")</f>
        <v>50 to 60</v>
      </c>
      <c r="F7425" s="2" t="s">
        <v>18</v>
      </c>
      <c r="G7425" s="2" t="s">
        <v>19</v>
      </c>
      <c r="H7425" s="2" t="s">
        <v>134</v>
      </c>
      <c r="I7425" s="3">
        <v>44990</v>
      </c>
      <c r="J7425" s="2"/>
      <c r="K7425" s="2">
        <v>1.7</v>
      </c>
      <c r="L7425" s="2" t="str" cm="1">
        <f t="array" ref="L7425">_xlfn.SWITCH(TRUE,K7425&lt;2,"1 to 2 yrs",K7425&lt;5,"2 to 5 yrs",K7425&lt;10,"5 to 10 yrs",K7425&lt;20,"10 to 20 yrs","20+")</f>
        <v>1 to 2 yrs</v>
      </c>
      <c r="M7425" s="2">
        <v>65807</v>
      </c>
      <c r="N7425" s="4">
        <v>0.25</v>
      </c>
      <c r="O7425" s="5">
        <f t="shared" si="115"/>
        <v>82258.75</v>
      </c>
      <c r="P7425" s="2" t="s">
        <v>28</v>
      </c>
      <c r="Q7425" s="2">
        <v>3019</v>
      </c>
      <c r="R7425" s="2">
        <v>65</v>
      </c>
      <c r="S7425" s="2" t="s">
        <v>73</v>
      </c>
    </row>
    <row r="7426" spans="1:19" x14ac:dyDescent="0.3">
      <c r="A7426" s="2">
        <v>8425</v>
      </c>
      <c r="B7426" s="2" t="s">
        <v>524</v>
      </c>
      <c r="C7426" s="2" t="s">
        <v>17</v>
      </c>
      <c r="D7426" s="2">
        <v>35</v>
      </c>
      <c r="E7426" s="2" t="str" cm="1">
        <f t="array" ref="E7426">_xlfn.SWITCH(TRUE,D7426&lt;25,"18 to 25",D7426&lt;40,"25 to 40",D7426&lt;50,"40 to 50",D7426&lt;60,"50 to 60","60+")</f>
        <v>25 to 40</v>
      </c>
      <c r="F7426" s="2" t="s">
        <v>92</v>
      </c>
      <c r="G7426" s="2" t="s">
        <v>19</v>
      </c>
      <c r="H7426" s="2" t="s">
        <v>235</v>
      </c>
      <c r="I7426" s="3">
        <v>42336</v>
      </c>
      <c r="J7426" s="2"/>
      <c r="K7426" s="2">
        <v>8.9700000000000006</v>
      </c>
      <c r="L7426" s="2" t="str" cm="1">
        <f t="array" ref="L7426">_xlfn.SWITCH(TRUE,K7426&lt;2,"1 to 2 yrs",K7426&lt;5,"2 to 5 yrs",K7426&lt;10,"5 to 10 yrs",K7426&lt;20,"10 to 20 yrs","20+")</f>
        <v>5 to 10 yrs</v>
      </c>
      <c r="M7426" s="2">
        <v>90096</v>
      </c>
      <c r="N7426" s="4">
        <v>0.15</v>
      </c>
      <c r="O7426" s="5">
        <f t="shared" si="115"/>
        <v>103610.4</v>
      </c>
      <c r="P7426" s="2" t="s">
        <v>28</v>
      </c>
      <c r="Q7426" s="2">
        <v>3693</v>
      </c>
      <c r="R7426" s="2">
        <v>42</v>
      </c>
      <c r="S7426" s="2" t="s">
        <v>90</v>
      </c>
    </row>
    <row r="7427" spans="1:19" x14ac:dyDescent="0.3">
      <c r="A7427" s="2">
        <v>8426</v>
      </c>
      <c r="B7427" s="2" t="s">
        <v>622</v>
      </c>
      <c r="C7427" s="2" t="s">
        <v>24</v>
      </c>
      <c r="D7427" s="2">
        <v>59</v>
      </c>
      <c r="E7427" s="2" t="str" cm="1">
        <f t="array" ref="E7427">_xlfn.SWITCH(TRUE,D7427&lt;25,"18 to 25",D7427&lt;40,"25 to 40",D7427&lt;50,"40 to 50",D7427&lt;60,"50 to 60","60+")</f>
        <v>50 to 60</v>
      </c>
      <c r="F7427" s="2" t="s">
        <v>36</v>
      </c>
      <c r="G7427" s="2" t="s">
        <v>19</v>
      </c>
      <c r="H7427" s="2" t="s">
        <v>122</v>
      </c>
      <c r="I7427" s="3">
        <v>43533</v>
      </c>
      <c r="J7427" s="2"/>
      <c r="K7427" s="2">
        <v>5.69</v>
      </c>
      <c r="L7427" s="2" t="str" cm="1">
        <f t="array" ref="L7427">_xlfn.SWITCH(TRUE,K7427&lt;2,"1 to 2 yrs",K7427&lt;5,"2 to 5 yrs",K7427&lt;10,"5 to 10 yrs",K7427&lt;20,"10 to 20 yrs","20+")</f>
        <v>5 to 10 yrs</v>
      </c>
      <c r="M7427" s="2">
        <v>68800</v>
      </c>
      <c r="N7427" s="4">
        <v>0.1</v>
      </c>
      <c r="O7427" s="5">
        <f t="shared" ref="O7427:O7490" si="116">M7427+(M7427*N7427)</f>
        <v>75680</v>
      </c>
      <c r="P7427" s="2" t="s">
        <v>28</v>
      </c>
      <c r="Q7427" s="2">
        <v>2415</v>
      </c>
      <c r="R7427" s="2">
        <v>38</v>
      </c>
      <c r="S7427" s="2" t="s">
        <v>54</v>
      </c>
    </row>
    <row r="7428" spans="1:19" x14ac:dyDescent="0.3">
      <c r="A7428" s="2">
        <v>8427</v>
      </c>
      <c r="B7428" s="2" t="s">
        <v>1083</v>
      </c>
      <c r="C7428" s="2" t="s">
        <v>17</v>
      </c>
      <c r="D7428" s="2">
        <v>31</v>
      </c>
      <c r="E7428" s="2" t="str" cm="1">
        <f t="array" ref="E7428">_xlfn.SWITCH(TRUE,D7428&lt;25,"18 to 25",D7428&lt;40,"25 to 40",D7428&lt;50,"40 to 50",D7428&lt;60,"50 to 60","60+")</f>
        <v>25 to 40</v>
      </c>
      <c r="F7428" s="2" t="s">
        <v>46</v>
      </c>
      <c r="G7428" s="2" t="s">
        <v>19</v>
      </c>
      <c r="H7428" s="2" t="s">
        <v>47</v>
      </c>
      <c r="I7428" s="3">
        <v>42809</v>
      </c>
      <c r="J7428" s="2"/>
      <c r="K7428" s="2">
        <v>7.67</v>
      </c>
      <c r="L7428" s="2" t="str" cm="1">
        <f t="array" ref="L7428">_xlfn.SWITCH(TRUE,K7428&lt;2,"1 to 2 yrs",K7428&lt;5,"2 to 5 yrs",K7428&lt;10,"5 to 10 yrs",K7428&lt;20,"10 to 20 yrs","20+")</f>
        <v>5 to 10 yrs</v>
      </c>
      <c r="M7428" s="2">
        <v>114070</v>
      </c>
      <c r="N7428" s="4">
        <v>0.2</v>
      </c>
      <c r="O7428" s="5">
        <f t="shared" si="116"/>
        <v>136884</v>
      </c>
      <c r="P7428" s="2" t="s">
        <v>28</v>
      </c>
      <c r="Q7428" s="2">
        <v>3167</v>
      </c>
      <c r="R7428" s="2">
        <v>41</v>
      </c>
      <c r="S7428" s="2" t="s">
        <v>99</v>
      </c>
    </row>
    <row r="7429" spans="1:19" x14ac:dyDescent="0.3">
      <c r="A7429" s="2">
        <v>8428</v>
      </c>
      <c r="B7429" s="2" t="s">
        <v>948</v>
      </c>
      <c r="C7429" s="2" t="s">
        <v>24</v>
      </c>
      <c r="D7429" s="2">
        <v>49</v>
      </c>
      <c r="E7429" s="2" t="str" cm="1">
        <f t="array" ref="E7429">_xlfn.SWITCH(TRUE,D7429&lt;25,"18 to 25",D7429&lt;40,"25 to 40",D7429&lt;50,"40 to 50",D7429&lt;60,"50 to 60","60+")</f>
        <v>40 to 50</v>
      </c>
      <c r="F7429" s="2" t="s">
        <v>40</v>
      </c>
      <c r="G7429" s="2" t="s">
        <v>32</v>
      </c>
      <c r="H7429" s="2" t="s">
        <v>208</v>
      </c>
      <c r="I7429" s="3">
        <v>42236</v>
      </c>
      <c r="J7429" s="2"/>
      <c r="K7429" s="2">
        <v>9.24</v>
      </c>
      <c r="L7429" s="2" t="str" cm="1">
        <f t="array" ref="L7429">_xlfn.SWITCH(TRUE,K7429&lt;2,"1 to 2 yrs",K7429&lt;5,"2 to 5 yrs",K7429&lt;10,"5 to 10 yrs",K7429&lt;20,"10 to 20 yrs","20+")</f>
        <v>5 to 10 yrs</v>
      </c>
      <c r="M7429" s="2">
        <v>60289</v>
      </c>
      <c r="N7429" s="4">
        <v>0.1</v>
      </c>
      <c r="O7429" s="5">
        <f t="shared" si="116"/>
        <v>66317.899999999994</v>
      </c>
      <c r="P7429" s="2" t="s">
        <v>28</v>
      </c>
      <c r="Q7429" s="2">
        <v>7519</v>
      </c>
      <c r="R7429" s="2">
        <v>75</v>
      </c>
      <c r="S7429" s="2" t="s">
        <v>43</v>
      </c>
    </row>
    <row r="7430" spans="1:19" x14ac:dyDescent="0.3">
      <c r="A7430" s="2">
        <v>8429</v>
      </c>
      <c r="B7430" s="2" t="s">
        <v>1487</v>
      </c>
      <c r="C7430" s="2" t="s">
        <v>24</v>
      </c>
      <c r="D7430" s="2">
        <v>35</v>
      </c>
      <c r="E7430" s="2" t="str" cm="1">
        <f t="array" ref="E7430">_xlfn.SWITCH(TRUE,D7430&lt;25,"18 to 25",D7430&lt;40,"25 to 40",D7430&lt;50,"40 to 50",D7430&lt;60,"50 to 60","60+")</f>
        <v>25 to 40</v>
      </c>
      <c r="F7430" s="2" t="s">
        <v>31</v>
      </c>
      <c r="G7430" s="2" t="s">
        <v>32</v>
      </c>
      <c r="H7430" s="2" t="s">
        <v>68</v>
      </c>
      <c r="I7430" s="3">
        <v>43046</v>
      </c>
      <c r="J7430" s="2"/>
      <c r="K7430" s="2">
        <v>7.03</v>
      </c>
      <c r="L7430" s="2" t="str" cm="1">
        <f t="array" ref="L7430">_xlfn.SWITCH(TRUE,K7430&lt;2,"1 to 2 yrs",K7430&lt;5,"2 to 5 yrs",K7430&lt;10,"5 to 10 yrs",K7430&lt;20,"10 to 20 yrs","20+")</f>
        <v>5 to 10 yrs</v>
      </c>
      <c r="M7430" s="2">
        <v>74692</v>
      </c>
      <c r="N7430" s="4">
        <v>0.1</v>
      </c>
      <c r="O7430" s="5">
        <f t="shared" si="116"/>
        <v>82161.2</v>
      </c>
      <c r="P7430" s="2" t="s">
        <v>58</v>
      </c>
      <c r="Q7430" s="2">
        <v>4684</v>
      </c>
      <c r="R7430" s="2">
        <v>33</v>
      </c>
      <c r="S7430" s="2" t="s">
        <v>38</v>
      </c>
    </row>
    <row r="7431" spans="1:19" x14ac:dyDescent="0.3">
      <c r="A7431" s="2">
        <v>8430</v>
      </c>
      <c r="B7431" s="2" t="s">
        <v>524</v>
      </c>
      <c r="C7431" s="2" t="s">
        <v>17</v>
      </c>
      <c r="D7431" s="2">
        <v>57</v>
      </c>
      <c r="E7431" s="2" t="str" cm="1">
        <f t="array" ref="E7431">_xlfn.SWITCH(TRUE,D7431&lt;25,"18 to 25",D7431&lt;40,"25 to 40",D7431&lt;50,"40 to 50",D7431&lt;60,"50 to 60","60+")</f>
        <v>50 to 60</v>
      </c>
      <c r="F7431" s="2" t="s">
        <v>75</v>
      </c>
      <c r="G7431" s="2" t="s">
        <v>32</v>
      </c>
      <c r="H7431" s="2" t="s">
        <v>165</v>
      </c>
      <c r="I7431" s="3">
        <v>43127</v>
      </c>
      <c r="J7431" s="2"/>
      <c r="K7431" s="2">
        <v>6.8</v>
      </c>
      <c r="L7431" s="2" t="str" cm="1">
        <f t="array" ref="L7431">_xlfn.SWITCH(TRUE,K7431&lt;2,"1 to 2 yrs",K7431&lt;5,"2 to 5 yrs",K7431&lt;10,"5 to 10 yrs",K7431&lt;20,"10 to 20 yrs","20+")</f>
        <v>5 to 10 yrs</v>
      </c>
      <c r="M7431" s="2">
        <v>95117</v>
      </c>
      <c r="N7431" s="4">
        <v>0.25</v>
      </c>
      <c r="O7431" s="5">
        <f t="shared" si="116"/>
        <v>118896.25</v>
      </c>
      <c r="P7431" s="2" t="s">
        <v>58</v>
      </c>
      <c r="Q7431" s="2">
        <v>1656</v>
      </c>
      <c r="R7431" s="2">
        <v>24</v>
      </c>
      <c r="S7431" s="2" t="s">
        <v>22</v>
      </c>
    </row>
    <row r="7432" spans="1:19" x14ac:dyDescent="0.3">
      <c r="A7432" s="2">
        <v>8431</v>
      </c>
      <c r="B7432" s="2" t="s">
        <v>1382</v>
      </c>
      <c r="C7432" s="2" t="s">
        <v>24</v>
      </c>
      <c r="D7432" s="2">
        <v>59</v>
      </c>
      <c r="E7432" s="2" t="str" cm="1">
        <f t="array" ref="E7432">_xlfn.SWITCH(TRUE,D7432&lt;25,"18 to 25",D7432&lt;40,"25 to 40",D7432&lt;50,"40 to 50",D7432&lt;60,"50 to 60","60+")</f>
        <v>50 to 60</v>
      </c>
      <c r="F7432" s="2" t="s">
        <v>31</v>
      </c>
      <c r="G7432" s="2" t="s">
        <v>26</v>
      </c>
      <c r="H7432" s="2" t="s">
        <v>72</v>
      </c>
      <c r="I7432" s="3">
        <v>43306</v>
      </c>
      <c r="J7432" s="2"/>
      <c r="K7432" s="2">
        <v>6.31</v>
      </c>
      <c r="L7432" s="2" t="str" cm="1">
        <f t="array" ref="L7432">_xlfn.SWITCH(TRUE,K7432&lt;2,"1 to 2 yrs",K7432&lt;5,"2 to 5 yrs",K7432&lt;10,"5 to 10 yrs",K7432&lt;20,"10 to 20 yrs","20+")</f>
        <v>5 to 10 yrs</v>
      </c>
      <c r="M7432" s="2">
        <v>69401</v>
      </c>
      <c r="N7432" s="4">
        <v>0.5</v>
      </c>
      <c r="O7432" s="5">
        <f t="shared" si="116"/>
        <v>104101.5</v>
      </c>
      <c r="P7432" s="2" t="s">
        <v>42</v>
      </c>
      <c r="Q7432" s="2">
        <v>5472</v>
      </c>
      <c r="R7432" s="2">
        <v>77</v>
      </c>
      <c r="S7432" s="2" t="s">
        <v>77</v>
      </c>
    </row>
    <row r="7433" spans="1:19" x14ac:dyDescent="0.3">
      <c r="A7433" s="2">
        <v>8432</v>
      </c>
      <c r="B7433" s="2" t="s">
        <v>374</v>
      </c>
      <c r="C7433" s="2" t="s">
        <v>24</v>
      </c>
      <c r="D7433" s="2">
        <v>37</v>
      </c>
      <c r="E7433" s="2" t="str" cm="1">
        <f t="array" ref="E7433">_xlfn.SWITCH(TRUE,D7433&lt;25,"18 to 25",D7433&lt;40,"25 to 40",D7433&lt;50,"40 to 50",D7433&lt;60,"50 to 60","60+")</f>
        <v>25 to 40</v>
      </c>
      <c r="F7433" s="2" t="s">
        <v>92</v>
      </c>
      <c r="G7433" s="2" t="s">
        <v>19</v>
      </c>
      <c r="H7433" s="2" t="s">
        <v>108</v>
      </c>
      <c r="I7433" s="3">
        <v>42214</v>
      </c>
      <c r="J7433" s="2"/>
      <c r="K7433" s="2">
        <v>9.3000000000000007</v>
      </c>
      <c r="L7433" s="2" t="str" cm="1">
        <f t="array" ref="L7433">_xlfn.SWITCH(TRUE,K7433&lt;2,"1 to 2 yrs",K7433&lt;5,"2 to 5 yrs",K7433&lt;10,"5 to 10 yrs",K7433&lt;20,"10 to 20 yrs","20+")</f>
        <v>5 to 10 yrs</v>
      </c>
      <c r="M7433" s="2">
        <v>79240</v>
      </c>
      <c r="N7433" s="4">
        <v>0</v>
      </c>
      <c r="O7433" s="5">
        <f t="shared" si="116"/>
        <v>79240</v>
      </c>
      <c r="P7433" s="2" t="s">
        <v>58</v>
      </c>
      <c r="Q7433" s="2">
        <v>1459</v>
      </c>
      <c r="R7433" s="2">
        <v>8</v>
      </c>
      <c r="S7433" s="2" t="s">
        <v>73</v>
      </c>
    </row>
    <row r="7434" spans="1:19" x14ac:dyDescent="0.3">
      <c r="A7434" s="2">
        <v>8433</v>
      </c>
      <c r="B7434" s="2" t="s">
        <v>1584</v>
      </c>
      <c r="C7434" s="2" t="s">
        <v>17</v>
      </c>
      <c r="D7434" s="2">
        <v>42</v>
      </c>
      <c r="E7434" s="2" t="str" cm="1">
        <f t="array" ref="E7434">_xlfn.SWITCH(TRUE,D7434&lt;25,"18 to 25",D7434&lt;40,"25 to 40",D7434&lt;50,"40 to 50",D7434&lt;60,"50 to 60","60+")</f>
        <v>40 to 50</v>
      </c>
      <c r="F7434" s="2" t="s">
        <v>40</v>
      </c>
      <c r="G7434" s="2" t="s">
        <v>19</v>
      </c>
      <c r="H7434" s="2" t="s">
        <v>208</v>
      </c>
      <c r="I7434" s="3">
        <v>42047</v>
      </c>
      <c r="J7434" s="2"/>
      <c r="K7434" s="2">
        <v>9.76</v>
      </c>
      <c r="L7434" s="2" t="str" cm="1">
        <f t="array" ref="L7434">_xlfn.SWITCH(TRUE,K7434&lt;2,"1 to 2 yrs",K7434&lt;5,"2 to 5 yrs",K7434&lt;10,"5 to 10 yrs",K7434&lt;20,"10 to 20 yrs","20+")</f>
        <v>5 to 10 yrs</v>
      </c>
      <c r="M7434" s="2">
        <v>55691</v>
      </c>
      <c r="N7434" s="4">
        <v>0.1</v>
      </c>
      <c r="O7434" s="5">
        <f t="shared" si="116"/>
        <v>61260.1</v>
      </c>
      <c r="P7434" s="2" t="s">
        <v>58</v>
      </c>
      <c r="Q7434" s="2">
        <v>7718</v>
      </c>
      <c r="R7434" s="2">
        <v>93</v>
      </c>
      <c r="S7434" s="2" t="s">
        <v>84</v>
      </c>
    </row>
    <row r="7435" spans="1:19" x14ac:dyDescent="0.3">
      <c r="A7435" s="2">
        <v>8434</v>
      </c>
      <c r="B7435" s="2" t="s">
        <v>790</v>
      </c>
      <c r="C7435" s="2" t="s">
        <v>24</v>
      </c>
      <c r="D7435" s="2">
        <v>49</v>
      </c>
      <c r="E7435" s="2" t="str" cm="1">
        <f t="array" ref="E7435">_xlfn.SWITCH(TRUE,D7435&lt;25,"18 to 25",D7435&lt;40,"25 to 40",D7435&lt;50,"40 to 50",D7435&lt;60,"50 to 60","60+")</f>
        <v>40 to 50</v>
      </c>
      <c r="F7435" s="2" t="s">
        <v>50</v>
      </c>
      <c r="G7435" s="2" t="s">
        <v>26</v>
      </c>
      <c r="H7435" s="2" t="s">
        <v>89</v>
      </c>
      <c r="I7435" s="3">
        <v>45318</v>
      </c>
      <c r="J7435" s="2"/>
      <c r="K7435" s="2">
        <v>0.8</v>
      </c>
      <c r="L7435" s="2" t="str" cm="1">
        <f t="array" ref="L7435">_xlfn.SWITCH(TRUE,K7435&lt;2,"1 to 2 yrs",K7435&lt;5,"2 to 5 yrs",K7435&lt;10,"5 to 10 yrs",K7435&lt;20,"10 to 20 yrs","20+")</f>
        <v>1 to 2 yrs</v>
      </c>
      <c r="M7435" s="2">
        <v>85874</v>
      </c>
      <c r="N7435" s="4">
        <v>0.15</v>
      </c>
      <c r="O7435" s="5">
        <f t="shared" si="116"/>
        <v>98755.1</v>
      </c>
      <c r="P7435" s="2" t="s">
        <v>42</v>
      </c>
      <c r="Q7435" s="2">
        <v>7194</v>
      </c>
      <c r="R7435" s="2">
        <v>11</v>
      </c>
      <c r="S7435" s="2" t="s">
        <v>38</v>
      </c>
    </row>
    <row r="7436" spans="1:19" x14ac:dyDescent="0.3">
      <c r="A7436" s="2">
        <v>8435</v>
      </c>
      <c r="B7436" s="2" t="s">
        <v>1053</v>
      </c>
      <c r="C7436" s="2" t="s">
        <v>24</v>
      </c>
      <c r="D7436" s="2">
        <v>54</v>
      </c>
      <c r="E7436" s="2" t="str" cm="1">
        <f t="array" ref="E7436">_xlfn.SWITCH(TRUE,D7436&lt;25,"18 to 25",D7436&lt;40,"25 to 40",D7436&lt;50,"40 to 50",D7436&lt;60,"50 to 60","60+")</f>
        <v>50 to 60</v>
      </c>
      <c r="F7436" s="2" t="s">
        <v>56</v>
      </c>
      <c r="G7436" s="2" t="s">
        <v>19</v>
      </c>
      <c r="H7436" s="2" t="s">
        <v>61</v>
      </c>
      <c r="I7436" s="3">
        <v>42732</v>
      </c>
      <c r="J7436" s="3">
        <v>44452</v>
      </c>
      <c r="K7436" s="2">
        <v>4.71</v>
      </c>
      <c r="L7436" s="2" t="str" cm="1">
        <f t="array" ref="L7436">_xlfn.SWITCH(TRUE,K7436&lt;2,"1 to 2 yrs",K7436&lt;5,"2 to 5 yrs",K7436&lt;10,"5 to 10 yrs",K7436&lt;20,"10 to 20 yrs","20+")</f>
        <v>2 to 5 yrs</v>
      </c>
      <c r="M7436" s="2">
        <v>103458</v>
      </c>
      <c r="N7436" s="4">
        <v>0.2</v>
      </c>
      <c r="O7436" s="5">
        <f t="shared" si="116"/>
        <v>124149.6</v>
      </c>
      <c r="P7436" s="2" t="s">
        <v>28</v>
      </c>
      <c r="Q7436" s="2">
        <v>7805</v>
      </c>
      <c r="R7436" s="2">
        <v>9</v>
      </c>
      <c r="S7436" s="2" t="s">
        <v>34</v>
      </c>
    </row>
    <row r="7437" spans="1:19" x14ac:dyDescent="0.3">
      <c r="A7437" s="2">
        <v>8436</v>
      </c>
      <c r="B7437" s="2" t="s">
        <v>475</v>
      </c>
      <c r="C7437" s="2" t="s">
        <v>24</v>
      </c>
      <c r="D7437" s="2">
        <v>27</v>
      </c>
      <c r="E7437" s="2" t="str" cm="1">
        <f t="array" ref="E7437">_xlfn.SWITCH(TRUE,D7437&lt;25,"18 to 25",D7437&lt;40,"25 to 40",D7437&lt;50,"40 to 50",D7437&lt;60,"50 to 60","60+")</f>
        <v>25 to 40</v>
      </c>
      <c r="F7437" s="2" t="s">
        <v>36</v>
      </c>
      <c r="G7437" s="2" t="s">
        <v>19</v>
      </c>
      <c r="H7437" s="2" t="s">
        <v>37</v>
      </c>
      <c r="I7437" s="3">
        <v>42029</v>
      </c>
      <c r="J7437" s="2"/>
      <c r="K7437" s="2">
        <v>9.81</v>
      </c>
      <c r="L7437" s="2" t="str" cm="1">
        <f t="array" ref="L7437">_xlfn.SWITCH(TRUE,K7437&lt;2,"1 to 2 yrs",K7437&lt;5,"2 to 5 yrs",K7437&lt;10,"5 to 10 yrs",K7437&lt;20,"10 to 20 yrs","20+")</f>
        <v>5 to 10 yrs</v>
      </c>
      <c r="M7437" s="2">
        <v>90800</v>
      </c>
      <c r="N7437" s="4">
        <v>0.2</v>
      </c>
      <c r="O7437" s="5">
        <f t="shared" si="116"/>
        <v>108960</v>
      </c>
      <c r="P7437" s="2" t="s">
        <v>28</v>
      </c>
      <c r="Q7437" s="2">
        <v>4849</v>
      </c>
      <c r="R7437" s="2">
        <v>87</v>
      </c>
      <c r="S7437" s="2" t="s">
        <v>59</v>
      </c>
    </row>
    <row r="7438" spans="1:19" x14ac:dyDescent="0.3">
      <c r="A7438" s="2">
        <v>8437</v>
      </c>
      <c r="B7438" s="2" t="s">
        <v>719</v>
      </c>
      <c r="C7438" s="2" t="s">
        <v>17</v>
      </c>
      <c r="D7438" s="2">
        <v>62</v>
      </c>
      <c r="E7438" s="2" t="str" cm="1">
        <f t="array" ref="E7438">_xlfn.SWITCH(TRUE,D7438&lt;25,"18 to 25",D7438&lt;40,"25 to 40",D7438&lt;50,"40 to 50",D7438&lt;60,"50 to 60","60+")</f>
        <v>60+</v>
      </c>
      <c r="F7438" s="2" t="s">
        <v>40</v>
      </c>
      <c r="G7438" s="2" t="s">
        <v>19</v>
      </c>
      <c r="H7438" s="2" t="s">
        <v>146</v>
      </c>
      <c r="I7438" s="3">
        <v>42541</v>
      </c>
      <c r="J7438" s="2"/>
      <c r="K7438" s="2">
        <v>8.41</v>
      </c>
      <c r="L7438" s="2" t="str" cm="1">
        <f t="array" ref="L7438">_xlfn.SWITCH(TRUE,K7438&lt;2,"1 to 2 yrs",K7438&lt;5,"2 to 5 yrs",K7438&lt;10,"5 to 10 yrs",K7438&lt;20,"10 to 20 yrs","20+")</f>
        <v>5 to 10 yrs</v>
      </c>
      <c r="M7438" s="2">
        <v>62489</v>
      </c>
      <c r="N7438" s="4">
        <v>0.2</v>
      </c>
      <c r="O7438" s="5">
        <f t="shared" si="116"/>
        <v>74986.8</v>
      </c>
      <c r="P7438" s="2" t="s">
        <v>28</v>
      </c>
      <c r="Q7438" s="2">
        <v>4940</v>
      </c>
      <c r="R7438" s="2">
        <v>33</v>
      </c>
      <c r="S7438" s="2" t="s">
        <v>73</v>
      </c>
    </row>
    <row r="7439" spans="1:19" x14ac:dyDescent="0.3">
      <c r="A7439" s="2">
        <v>8438</v>
      </c>
      <c r="B7439" s="2" t="s">
        <v>1155</v>
      </c>
      <c r="C7439" s="2" t="s">
        <v>24</v>
      </c>
      <c r="D7439" s="2">
        <v>36</v>
      </c>
      <c r="E7439" s="2" t="str" cm="1">
        <f t="array" ref="E7439">_xlfn.SWITCH(TRUE,D7439&lt;25,"18 to 25",D7439&lt;40,"25 to 40",D7439&lt;50,"40 to 50",D7439&lt;60,"50 to 60","60+")</f>
        <v>25 to 40</v>
      </c>
      <c r="F7439" s="2" t="s">
        <v>40</v>
      </c>
      <c r="G7439" s="2" t="s">
        <v>26</v>
      </c>
      <c r="H7439" s="2" t="s">
        <v>143</v>
      </c>
      <c r="I7439" s="3">
        <v>45183</v>
      </c>
      <c r="J7439" s="2"/>
      <c r="K7439" s="2">
        <v>1.17</v>
      </c>
      <c r="L7439" s="2" t="str" cm="1">
        <f t="array" ref="L7439">_xlfn.SWITCH(TRUE,K7439&lt;2,"1 to 2 yrs",K7439&lt;5,"2 to 5 yrs",K7439&lt;10,"5 to 10 yrs",K7439&lt;20,"10 to 20 yrs","20+")</f>
        <v>1 to 2 yrs</v>
      </c>
      <c r="M7439" s="2">
        <v>37681</v>
      </c>
      <c r="N7439" s="4">
        <v>0.2</v>
      </c>
      <c r="O7439" s="5">
        <f t="shared" si="116"/>
        <v>45217.2</v>
      </c>
      <c r="P7439" s="2" t="s">
        <v>21</v>
      </c>
      <c r="Q7439" s="2">
        <v>5188</v>
      </c>
      <c r="R7439" s="2">
        <v>75</v>
      </c>
      <c r="S7439" s="2" t="s">
        <v>79</v>
      </c>
    </row>
    <row r="7440" spans="1:19" x14ac:dyDescent="0.3">
      <c r="A7440" s="2">
        <v>8439</v>
      </c>
      <c r="B7440" s="2" t="s">
        <v>1575</v>
      </c>
      <c r="C7440" s="2" t="s">
        <v>17</v>
      </c>
      <c r="D7440" s="2">
        <v>65</v>
      </c>
      <c r="E7440" s="2" t="str" cm="1">
        <f t="array" ref="E7440">_xlfn.SWITCH(TRUE,D7440&lt;25,"18 to 25",D7440&lt;40,"25 to 40",D7440&lt;50,"40 to 50",D7440&lt;60,"50 to 60","60+")</f>
        <v>60+</v>
      </c>
      <c r="F7440" s="2" t="s">
        <v>25</v>
      </c>
      <c r="G7440" s="2" t="s">
        <v>19</v>
      </c>
      <c r="H7440" s="2" t="s">
        <v>97</v>
      </c>
      <c r="I7440" s="3">
        <v>44651</v>
      </c>
      <c r="J7440" s="2"/>
      <c r="K7440" s="2">
        <v>2.63</v>
      </c>
      <c r="L7440" s="2" t="str" cm="1">
        <f t="array" ref="L7440">_xlfn.SWITCH(TRUE,K7440&lt;2,"1 to 2 yrs",K7440&lt;5,"2 to 5 yrs",K7440&lt;10,"5 to 10 yrs",K7440&lt;20,"10 to 20 yrs","20+")</f>
        <v>2 to 5 yrs</v>
      </c>
      <c r="M7440" s="2">
        <v>57659</v>
      </c>
      <c r="N7440" s="4">
        <v>0.2</v>
      </c>
      <c r="O7440" s="5">
        <f t="shared" si="116"/>
        <v>69190.8</v>
      </c>
      <c r="P7440" s="2" t="s">
        <v>58</v>
      </c>
      <c r="Q7440" s="2">
        <v>1646</v>
      </c>
      <c r="R7440" s="2">
        <v>25</v>
      </c>
      <c r="S7440" s="2" t="s">
        <v>73</v>
      </c>
    </row>
    <row r="7441" spans="1:19" x14ac:dyDescent="0.3">
      <c r="A7441" s="2">
        <v>8440</v>
      </c>
      <c r="B7441" s="2" t="s">
        <v>302</v>
      </c>
      <c r="C7441" s="2" t="s">
        <v>24</v>
      </c>
      <c r="D7441" s="2">
        <v>24</v>
      </c>
      <c r="E7441" s="2" t="str" cm="1">
        <f t="array" ref="E7441">_xlfn.SWITCH(TRUE,D7441&lt;25,"18 to 25",D7441&lt;40,"25 to 40",D7441&lt;50,"40 to 50",D7441&lt;60,"50 to 60","60+")</f>
        <v>18 to 25</v>
      </c>
      <c r="F7441" s="2" t="s">
        <v>75</v>
      </c>
      <c r="G7441" s="2" t="s">
        <v>26</v>
      </c>
      <c r="H7441" s="2" t="s">
        <v>226</v>
      </c>
      <c r="I7441" s="3">
        <v>43550</v>
      </c>
      <c r="J7441" s="2"/>
      <c r="K7441" s="2">
        <v>5.65</v>
      </c>
      <c r="L7441" s="2" t="str" cm="1">
        <f t="array" ref="L7441">_xlfn.SWITCH(TRUE,K7441&lt;2,"1 to 2 yrs",K7441&lt;5,"2 to 5 yrs",K7441&lt;10,"5 to 10 yrs",K7441&lt;20,"10 to 20 yrs","20+")</f>
        <v>5 to 10 yrs</v>
      </c>
      <c r="M7441" s="2">
        <v>101123</v>
      </c>
      <c r="N7441" s="4">
        <v>0.1</v>
      </c>
      <c r="O7441" s="5">
        <f t="shared" si="116"/>
        <v>111235.3</v>
      </c>
      <c r="P7441" s="2" t="s">
        <v>28</v>
      </c>
      <c r="Q7441" s="2">
        <v>2826</v>
      </c>
      <c r="R7441" s="2">
        <v>95</v>
      </c>
      <c r="S7441" s="2" t="s">
        <v>77</v>
      </c>
    </row>
    <row r="7442" spans="1:19" x14ac:dyDescent="0.3">
      <c r="A7442" s="2">
        <v>8441</v>
      </c>
      <c r="B7442" s="2" t="s">
        <v>1090</v>
      </c>
      <c r="C7442" s="2" t="s">
        <v>24</v>
      </c>
      <c r="D7442" s="2">
        <v>64</v>
      </c>
      <c r="E7442" s="2" t="str" cm="1">
        <f t="array" ref="E7442">_xlfn.SWITCH(TRUE,D7442&lt;25,"18 to 25",D7442&lt;40,"25 to 40",D7442&lt;50,"40 to 50",D7442&lt;60,"50 to 60","60+")</f>
        <v>60+</v>
      </c>
      <c r="F7442" s="2" t="s">
        <v>36</v>
      </c>
      <c r="G7442" s="2" t="s">
        <v>32</v>
      </c>
      <c r="H7442" s="2" t="s">
        <v>241</v>
      </c>
      <c r="I7442" s="3">
        <v>45045</v>
      </c>
      <c r="J7442" s="2"/>
      <c r="K7442" s="2">
        <v>1.55</v>
      </c>
      <c r="L7442" s="2" t="str" cm="1">
        <f t="array" ref="L7442">_xlfn.SWITCH(TRUE,K7442&lt;2,"1 to 2 yrs",K7442&lt;5,"2 to 5 yrs",K7442&lt;10,"5 to 10 yrs",K7442&lt;20,"10 to 20 yrs","20+")</f>
        <v>1 to 2 yrs</v>
      </c>
      <c r="M7442" s="2">
        <v>60382</v>
      </c>
      <c r="N7442" s="4">
        <v>0.15</v>
      </c>
      <c r="O7442" s="5">
        <f t="shared" si="116"/>
        <v>69439.3</v>
      </c>
      <c r="P7442" s="2" t="s">
        <v>28</v>
      </c>
      <c r="Q7442" s="2">
        <v>4590</v>
      </c>
      <c r="R7442" s="2">
        <v>34</v>
      </c>
      <c r="S7442" s="2" t="s">
        <v>48</v>
      </c>
    </row>
    <row r="7443" spans="1:19" x14ac:dyDescent="0.3">
      <c r="A7443" s="2">
        <v>8442</v>
      </c>
      <c r="B7443" s="2" t="s">
        <v>1324</v>
      </c>
      <c r="C7443" s="2" t="s">
        <v>24</v>
      </c>
      <c r="D7443" s="2">
        <v>56</v>
      </c>
      <c r="E7443" s="2" t="str" cm="1">
        <f t="array" ref="E7443">_xlfn.SWITCH(TRUE,D7443&lt;25,"18 to 25",D7443&lt;40,"25 to 40",D7443&lt;50,"40 to 50",D7443&lt;60,"50 to 60","60+")</f>
        <v>50 to 60</v>
      </c>
      <c r="F7443" s="2" t="s">
        <v>40</v>
      </c>
      <c r="G7443" s="2" t="s">
        <v>26</v>
      </c>
      <c r="H7443" s="2" t="s">
        <v>146</v>
      </c>
      <c r="I7443" s="3">
        <v>45310</v>
      </c>
      <c r="J7443" s="2"/>
      <c r="K7443" s="2">
        <v>0.83</v>
      </c>
      <c r="L7443" s="2" t="str" cm="1">
        <f t="array" ref="L7443">_xlfn.SWITCH(TRUE,K7443&lt;2,"1 to 2 yrs",K7443&lt;5,"2 to 5 yrs",K7443&lt;10,"5 to 10 yrs",K7443&lt;20,"10 to 20 yrs","20+")</f>
        <v>1 to 2 yrs</v>
      </c>
      <c r="M7443" s="2">
        <v>47067</v>
      </c>
      <c r="N7443" s="4">
        <v>0.2</v>
      </c>
      <c r="O7443" s="5">
        <f t="shared" si="116"/>
        <v>56480.4</v>
      </c>
      <c r="P7443" s="2" t="s">
        <v>58</v>
      </c>
      <c r="Q7443" s="2"/>
      <c r="R7443" s="2">
        <v>76</v>
      </c>
      <c r="S7443" s="2" t="s">
        <v>38</v>
      </c>
    </row>
    <row r="7444" spans="1:19" x14ac:dyDescent="0.3">
      <c r="A7444" s="2">
        <v>8443</v>
      </c>
      <c r="B7444" s="2" t="s">
        <v>896</v>
      </c>
      <c r="C7444" s="2" t="s">
        <v>24</v>
      </c>
      <c r="D7444" s="2">
        <v>35</v>
      </c>
      <c r="E7444" s="2" t="str" cm="1">
        <f t="array" ref="E7444">_xlfn.SWITCH(TRUE,D7444&lt;25,"18 to 25",D7444&lt;40,"25 to 40",D7444&lt;50,"40 to 50",D7444&lt;60,"50 to 60","60+")</f>
        <v>25 to 40</v>
      </c>
      <c r="F7444" s="2" t="s">
        <v>25</v>
      </c>
      <c r="G7444" s="2" t="s">
        <v>19</v>
      </c>
      <c r="H7444" s="2" t="s">
        <v>136</v>
      </c>
      <c r="I7444" s="3">
        <v>44137</v>
      </c>
      <c r="J7444" s="2"/>
      <c r="K7444" s="2">
        <v>4.04</v>
      </c>
      <c r="L7444" s="2" t="str" cm="1">
        <f t="array" ref="L7444">_xlfn.SWITCH(TRUE,K7444&lt;2,"1 to 2 yrs",K7444&lt;5,"2 to 5 yrs",K7444&lt;10,"5 to 10 yrs",K7444&lt;20,"10 to 20 yrs","20+")</f>
        <v>2 to 5 yrs</v>
      </c>
      <c r="M7444" s="2">
        <v>64091</v>
      </c>
      <c r="N7444" s="4">
        <v>0</v>
      </c>
      <c r="O7444" s="5">
        <f t="shared" si="116"/>
        <v>64091</v>
      </c>
      <c r="P7444" s="2" t="s">
        <v>28</v>
      </c>
      <c r="Q7444" s="2">
        <v>6576</v>
      </c>
      <c r="R7444" s="2">
        <v>82</v>
      </c>
      <c r="S7444" s="2" t="s">
        <v>22</v>
      </c>
    </row>
    <row r="7445" spans="1:19" x14ac:dyDescent="0.3">
      <c r="A7445" s="2">
        <v>8444</v>
      </c>
      <c r="B7445" s="2" t="s">
        <v>369</v>
      </c>
      <c r="C7445" s="2" t="s">
        <v>17</v>
      </c>
      <c r="D7445" s="2">
        <v>23</v>
      </c>
      <c r="E7445" s="2" t="str" cm="1">
        <f t="array" ref="E7445">_xlfn.SWITCH(TRUE,D7445&lt;25,"18 to 25",D7445&lt;40,"25 to 40",D7445&lt;50,"40 to 50",D7445&lt;60,"50 to 60","60+")</f>
        <v>18 to 25</v>
      </c>
      <c r="F7445" s="2" t="s">
        <v>18</v>
      </c>
      <c r="G7445" s="2" t="s">
        <v>19</v>
      </c>
      <c r="H7445" s="2" t="s">
        <v>115</v>
      </c>
      <c r="I7445" s="3">
        <v>43004</v>
      </c>
      <c r="J7445" s="2"/>
      <c r="K7445" s="2">
        <v>7.14</v>
      </c>
      <c r="L7445" s="2" t="str" cm="1">
        <f t="array" ref="L7445">_xlfn.SWITCH(TRUE,K7445&lt;2,"1 to 2 yrs",K7445&lt;5,"2 to 5 yrs",K7445&lt;10,"5 to 10 yrs",K7445&lt;20,"10 to 20 yrs","20+")</f>
        <v>5 to 10 yrs</v>
      </c>
      <c r="M7445" s="2">
        <v>83479</v>
      </c>
      <c r="N7445" s="4">
        <v>0.1</v>
      </c>
      <c r="O7445" s="5">
        <f t="shared" si="116"/>
        <v>91826.9</v>
      </c>
      <c r="P7445" s="2" t="s">
        <v>28</v>
      </c>
      <c r="Q7445" s="2">
        <v>7808</v>
      </c>
      <c r="R7445" s="2">
        <v>55</v>
      </c>
      <c r="S7445" s="2" t="s">
        <v>52</v>
      </c>
    </row>
    <row r="7446" spans="1:19" x14ac:dyDescent="0.3">
      <c r="A7446" s="2">
        <v>8445</v>
      </c>
      <c r="B7446" s="2" t="s">
        <v>197</v>
      </c>
      <c r="C7446" s="2" t="s">
        <v>17</v>
      </c>
      <c r="D7446" s="2">
        <v>50</v>
      </c>
      <c r="E7446" s="2" t="str" cm="1">
        <f t="array" ref="E7446">_xlfn.SWITCH(TRUE,D7446&lt;25,"18 to 25",D7446&lt;40,"25 to 40",D7446&lt;50,"40 to 50",D7446&lt;60,"50 to 60","60+")</f>
        <v>50 to 60</v>
      </c>
      <c r="F7446" s="2" t="s">
        <v>92</v>
      </c>
      <c r="G7446" s="2" t="s">
        <v>19</v>
      </c>
      <c r="H7446" s="2" t="s">
        <v>108</v>
      </c>
      <c r="I7446" s="3">
        <v>44300</v>
      </c>
      <c r="J7446" s="2"/>
      <c r="K7446" s="2">
        <v>3.59</v>
      </c>
      <c r="L7446" s="2" t="str" cm="1">
        <f t="array" ref="L7446">_xlfn.SWITCH(TRUE,K7446&lt;2,"1 to 2 yrs",K7446&lt;5,"2 to 5 yrs",K7446&lt;10,"5 to 10 yrs",K7446&lt;20,"10 to 20 yrs","20+")</f>
        <v>2 to 5 yrs</v>
      </c>
      <c r="M7446" s="2">
        <v>63852</v>
      </c>
      <c r="N7446" s="4">
        <v>0.15</v>
      </c>
      <c r="O7446" s="5">
        <f t="shared" si="116"/>
        <v>73429.8</v>
      </c>
      <c r="P7446" s="2" t="s">
        <v>28</v>
      </c>
      <c r="Q7446" s="2">
        <v>8073</v>
      </c>
      <c r="R7446" s="2">
        <v>76</v>
      </c>
      <c r="S7446" s="2" t="s">
        <v>59</v>
      </c>
    </row>
    <row r="7447" spans="1:19" x14ac:dyDescent="0.3">
      <c r="A7447" s="2">
        <v>8446</v>
      </c>
      <c r="B7447" s="2" t="s">
        <v>726</v>
      </c>
      <c r="C7447" s="2" t="s">
        <v>24</v>
      </c>
      <c r="D7447" s="2">
        <v>25</v>
      </c>
      <c r="E7447" s="2" t="str" cm="1">
        <f t="array" ref="E7447">_xlfn.SWITCH(TRUE,D7447&lt;25,"18 to 25",D7447&lt;40,"25 to 40",D7447&lt;50,"40 to 50",D7447&lt;60,"50 to 60","60+")</f>
        <v>25 to 40</v>
      </c>
      <c r="F7447" s="2" t="s">
        <v>92</v>
      </c>
      <c r="G7447" s="2" t="s">
        <v>26</v>
      </c>
      <c r="H7447" s="2" t="s">
        <v>190</v>
      </c>
      <c r="I7447" s="3">
        <v>44029</v>
      </c>
      <c r="J7447" s="2"/>
      <c r="K7447" s="2">
        <v>4.33</v>
      </c>
      <c r="L7447" s="2" t="str" cm="1">
        <f t="array" ref="L7447">_xlfn.SWITCH(TRUE,K7447&lt;2,"1 to 2 yrs",K7447&lt;5,"2 to 5 yrs",K7447&lt;10,"5 to 10 yrs",K7447&lt;20,"10 to 20 yrs","20+")</f>
        <v>2 to 5 yrs</v>
      </c>
      <c r="M7447" s="2">
        <v>63088</v>
      </c>
      <c r="N7447" s="4">
        <v>0.15</v>
      </c>
      <c r="O7447" s="5">
        <f t="shared" si="116"/>
        <v>72551.199999999997</v>
      </c>
      <c r="P7447" s="2" t="s">
        <v>42</v>
      </c>
      <c r="Q7447" s="2">
        <v>4618</v>
      </c>
      <c r="R7447" s="2">
        <v>55</v>
      </c>
      <c r="S7447" s="2" t="s">
        <v>84</v>
      </c>
    </row>
    <row r="7448" spans="1:19" x14ac:dyDescent="0.3">
      <c r="A7448" s="2">
        <v>8447</v>
      </c>
      <c r="B7448" s="2" t="s">
        <v>448</v>
      </c>
      <c r="C7448" s="2" t="s">
        <v>24</v>
      </c>
      <c r="D7448" s="2">
        <v>47</v>
      </c>
      <c r="E7448" s="2" t="str" cm="1">
        <f t="array" ref="E7448">_xlfn.SWITCH(TRUE,D7448&lt;25,"18 to 25",D7448&lt;40,"25 to 40",D7448&lt;50,"40 to 50",D7448&lt;60,"50 to 60","60+")</f>
        <v>40 to 50</v>
      </c>
      <c r="F7448" s="2" t="s">
        <v>56</v>
      </c>
      <c r="G7448" s="2" t="s">
        <v>32</v>
      </c>
      <c r="H7448" s="2" t="s">
        <v>162</v>
      </c>
      <c r="I7448" s="3">
        <v>44278</v>
      </c>
      <c r="J7448" s="2"/>
      <c r="K7448" s="2">
        <v>3.65</v>
      </c>
      <c r="L7448" s="2" t="str" cm="1">
        <f t="array" ref="L7448">_xlfn.SWITCH(TRUE,K7448&lt;2,"1 to 2 yrs",K7448&lt;5,"2 to 5 yrs",K7448&lt;10,"5 to 10 yrs",K7448&lt;20,"10 to 20 yrs","20+")</f>
        <v>2 to 5 yrs</v>
      </c>
      <c r="M7448" s="2">
        <v>111790</v>
      </c>
      <c r="N7448" s="4">
        <v>0.15</v>
      </c>
      <c r="O7448" s="5">
        <f t="shared" si="116"/>
        <v>128558.5</v>
      </c>
      <c r="P7448" s="2" t="s">
        <v>28</v>
      </c>
      <c r="Q7448" s="2">
        <v>2899</v>
      </c>
      <c r="R7448" s="2">
        <v>85</v>
      </c>
      <c r="S7448" s="2" t="s">
        <v>22</v>
      </c>
    </row>
    <row r="7449" spans="1:19" x14ac:dyDescent="0.3">
      <c r="A7449" s="2">
        <v>8448</v>
      </c>
      <c r="B7449" s="2" t="s">
        <v>642</v>
      </c>
      <c r="C7449" s="2" t="s">
        <v>24</v>
      </c>
      <c r="D7449" s="2">
        <v>33</v>
      </c>
      <c r="E7449" s="2" t="str" cm="1">
        <f t="array" ref="E7449">_xlfn.SWITCH(TRUE,D7449&lt;25,"18 to 25",D7449&lt;40,"25 to 40",D7449&lt;50,"40 to 50",D7449&lt;60,"50 to 60","60+")</f>
        <v>25 to 40</v>
      </c>
      <c r="F7449" s="2" t="s">
        <v>56</v>
      </c>
      <c r="G7449" s="2" t="s">
        <v>19</v>
      </c>
      <c r="H7449" s="2" t="s">
        <v>61</v>
      </c>
      <c r="I7449" s="3">
        <v>44515</v>
      </c>
      <c r="J7449" s="2"/>
      <c r="K7449" s="2">
        <v>3</v>
      </c>
      <c r="L7449" s="2" t="str" cm="1">
        <f t="array" ref="L7449">_xlfn.SWITCH(TRUE,K7449&lt;2,"1 to 2 yrs",K7449&lt;5,"2 to 5 yrs",K7449&lt;10,"5 to 10 yrs",K7449&lt;20,"10 to 20 yrs","20+")</f>
        <v>2 to 5 yrs</v>
      </c>
      <c r="M7449" s="2">
        <v>99305</v>
      </c>
      <c r="N7449" s="4">
        <v>0.2</v>
      </c>
      <c r="O7449" s="5">
        <f t="shared" si="116"/>
        <v>119166</v>
      </c>
      <c r="P7449" s="2" t="s">
        <v>42</v>
      </c>
      <c r="Q7449" s="2">
        <v>2588</v>
      </c>
      <c r="R7449" s="2">
        <v>47</v>
      </c>
      <c r="S7449" s="2" t="s">
        <v>34</v>
      </c>
    </row>
    <row r="7450" spans="1:19" x14ac:dyDescent="0.3">
      <c r="A7450" s="2">
        <v>8449</v>
      </c>
      <c r="B7450" s="2" t="s">
        <v>1469</v>
      </c>
      <c r="C7450" s="2" t="s">
        <v>24</v>
      </c>
      <c r="D7450" s="2">
        <v>23</v>
      </c>
      <c r="E7450" s="2" t="str" cm="1">
        <f t="array" ref="E7450">_xlfn.SWITCH(TRUE,D7450&lt;25,"18 to 25",D7450&lt;40,"25 to 40",D7450&lt;50,"40 to 50",D7450&lt;60,"50 to 60","60+")</f>
        <v>18 to 25</v>
      </c>
      <c r="F7450" s="2" t="s">
        <v>40</v>
      </c>
      <c r="G7450" s="2" t="s">
        <v>19</v>
      </c>
      <c r="H7450" s="2" t="s">
        <v>146</v>
      </c>
      <c r="I7450" s="3">
        <v>42145</v>
      </c>
      <c r="J7450" s="3">
        <v>43631</v>
      </c>
      <c r="K7450" s="2">
        <v>4.07</v>
      </c>
      <c r="L7450" s="2" t="str" cm="1">
        <f t="array" ref="L7450">_xlfn.SWITCH(TRUE,K7450&lt;2,"1 to 2 yrs",K7450&lt;5,"2 to 5 yrs",K7450&lt;10,"5 to 10 yrs",K7450&lt;20,"10 to 20 yrs","20+")</f>
        <v>2 to 5 yrs</v>
      </c>
      <c r="M7450" s="2">
        <v>59499</v>
      </c>
      <c r="N7450" s="4">
        <v>0.15</v>
      </c>
      <c r="O7450" s="5">
        <f t="shared" si="116"/>
        <v>68423.850000000006</v>
      </c>
      <c r="P7450" s="2" t="s">
        <v>42</v>
      </c>
      <c r="Q7450" s="2">
        <v>4330</v>
      </c>
      <c r="R7450" s="2">
        <v>22</v>
      </c>
      <c r="S7450" s="2" t="s">
        <v>43</v>
      </c>
    </row>
    <row r="7451" spans="1:19" x14ac:dyDescent="0.3">
      <c r="A7451" s="2">
        <v>8450</v>
      </c>
      <c r="B7451" s="2" t="s">
        <v>321</v>
      </c>
      <c r="C7451" s="2" t="s">
        <v>24</v>
      </c>
      <c r="D7451" s="2">
        <v>38</v>
      </c>
      <c r="E7451" s="2" t="str" cm="1">
        <f t="array" ref="E7451">_xlfn.SWITCH(TRUE,D7451&lt;25,"18 to 25",D7451&lt;40,"25 to 40",D7451&lt;50,"40 to 50",D7451&lt;60,"50 to 60","60+")</f>
        <v>25 to 40</v>
      </c>
      <c r="F7451" s="2" t="s">
        <v>40</v>
      </c>
      <c r="G7451" s="2" t="s">
        <v>32</v>
      </c>
      <c r="H7451" s="2" t="s">
        <v>146</v>
      </c>
      <c r="I7451" s="3">
        <v>42877</v>
      </c>
      <c r="J7451" s="2"/>
      <c r="K7451" s="2">
        <v>7.49</v>
      </c>
      <c r="L7451" s="2" t="str" cm="1">
        <f t="array" ref="L7451">_xlfn.SWITCH(TRUE,K7451&lt;2,"1 to 2 yrs",K7451&lt;5,"2 to 5 yrs",K7451&lt;10,"5 to 10 yrs",K7451&lt;20,"10 to 20 yrs","20+")</f>
        <v>5 to 10 yrs</v>
      </c>
      <c r="M7451" s="2">
        <v>52417</v>
      </c>
      <c r="N7451" s="4">
        <v>0.25</v>
      </c>
      <c r="O7451" s="5">
        <f t="shared" si="116"/>
        <v>65521.25</v>
      </c>
      <c r="P7451" s="2" t="s">
        <v>28</v>
      </c>
      <c r="Q7451" s="2">
        <v>3149</v>
      </c>
      <c r="R7451" s="2">
        <v>64</v>
      </c>
      <c r="S7451" s="2" t="s">
        <v>90</v>
      </c>
    </row>
    <row r="7452" spans="1:19" x14ac:dyDescent="0.3">
      <c r="A7452" s="2">
        <v>8451</v>
      </c>
      <c r="B7452" s="2" t="s">
        <v>1111</v>
      </c>
      <c r="C7452" s="2" t="s">
        <v>24</v>
      </c>
      <c r="D7452" s="2">
        <v>56</v>
      </c>
      <c r="E7452" s="2" t="str" cm="1">
        <f t="array" ref="E7452">_xlfn.SWITCH(TRUE,D7452&lt;25,"18 to 25",D7452&lt;40,"25 to 40",D7452&lt;50,"40 to 50",D7452&lt;60,"50 to 60","60+")</f>
        <v>50 to 60</v>
      </c>
      <c r="F7452" s="2" t="s">
        <v>36</v>
      </c>
      <c r="G7452" s="2" t="s">
        <v>32</v>
      </c>
      <c r="H7452" s="2" t="s">
        <v>37</v>
      </c>
      <c r="I7452" s="3">
        <v>45055</v>
      </c>
      <c r="J7452" s="2"/>
      <c r="K7452" s="2">
        <v>1.52</v>
      </c>
      <c r="L7452" s="2" t="str" cm="1">
        <f t="array" ref="L7452">_xlfn.SWITCH(TRUE,K7452&lt;2,"1 to 2 yrs",K7452&lt;5,"2 to 5 yrs",K7452&lt;10,"5 to 10 yrs",K7452&lt;20,"10 to 20 yrs","20+")</f>
        <v>1 to 2 yrs</v>
      </c>
      <c r="M7452" s="2">
        <v>60304</v>
      </c>
      <c r="N7452" s="4">
        <v>0.15</v>
      </c>
      <c r="O7452" s="5">
        <f t="shared" si="116"/>
        <v>69349.600000000006</v>
      </c>
      <c r="P7452" s="2" t="s">
        <v>42</v>
      </c>
      <c r="Q7452" s="2">
        <v>4732</v>
      </c>
      <c r="R7452" s="2">
        <v>7</v>
      </c>
      <c r="S7452" s="2" t="s">
        <v>99</v>
      </c>
    </row>
    <row r="7453" spans="1:19" x14ac:dyDescent="0.3">
      <c r="A7453" s="2">
        <v>8452</v>
      </c>
      <c r="B7453" s="2" t="s">
        <v>710</v>
      </c>
      <c r="C7453" s="2" t="s">
        <v>24</v>
      </c>
      <c r="D7453" s="2">
        <v>31</v>
      </c>
      <c r="E7453" s="2" t="str" cm="1">
        <f t="array" ref="E7453">_xlfn.SWITCH(TRUE,D7453&lt;25,"18 to 25",D7453&lt;40,"25 to 40",D7453&lt;50,"40 to 50",D7453&lt;60,"50 to 60","60+")</f>
        <v>25 to 40</v>
      </c>
      <c r="F7453" s="2" t="s">
        <v>75</v>
      </c>
      <c r="G7453" s="2" t="s">
        <v>32</v>
      </c>
      <c r="H7453" s="2" t="s">
        <v>76</v>
      </c>
      <c r="I7453" s="3">
        <v>43273</v>
      </c>
      <c r="J7453" s="2"/>
      <c r="K7453" s="2">
        <v>6.4</v>
      </c>
      <c r="L7453" s="2" t="str" cm="1">
        <f t="array" ref="L7453">_xlfn.SWITCH(TRUE,K7453&lt;2,"1 to 2 yrs",K7453&lt;5,"2 to 5 yrs",K7453&lt;10,"5 to 10 yrs",K7453&lt;20,"10 to 20 yrs","20+")</f>
        <v>5 to 10 yrs</v>
      </c>
      <c r="M7453" s="2">
        <v>92171</v>
      </c>
      <c r="N7453" s="4">
        <v>0.15</v>
      </c>
      <c r="O7453" s="5">
        <f t="shared" si="116"/>
        <v>105996.65</v>
      </c>
      <c r="P7453" s="2" t="s">
        <v>28</v>
      </c>
      <c r="Q7453" s="2">
        <v>4676</v>
      </c>
      <c r="R7453" s="2">
        <v>97</v>
      </c>
      <c r="S7453" s="2" t="s">
        <v>48</v>
      </c>
    </row>
    <row r="7454" spans="1:19" x14ac:dyDescent="0.3">
      <c r="A7454" s="2">
        <v>8453</v>
      </c>
      <c r="B7454" s="2" t="s">
        <v>202</v>
      </c>
      <c r="C7454" s="2" t="s">
        <v>24</v>
      </c>
      <c r="D7454" s="2">
        <v>43</v>
      </c>
      <c r="E7454" s="2" t="str" cm="1">
        <f t="array" ref="E7454">_xlfn.SWITCH(TRUE,D7454&lt;25,"18 to 25",D7454&lt;40,"25 to 40",D7454&lt;50,"40 to 50",D7454&lt;60,"50 to 60","60+")</f>
        <v>40 to 50</v>
      </c>
      <c r="F7454" s="2" t="s">
        <v>40</v>
      </c>
      <c r="G7454" s="2" t="s">
        <v>19</v>
      </c>
      <c r="H7454" s="2" t="s">
        <v>146</v>
      </c>
      <c r="I7454" s="3">
        <v>44618</v>
      </c>
      <c r="J7454" s="2"/>
      <c r="K7454" s="2">
        <v>2.72</v>
      </c>
      <c r="L7454" s="2" t="str" cm="1">
        <f t="array" ref="L7454">_xlfn.SWITCH(TRUE,K7454&lt;2,"1 to 2 yrs",K7454&lt;5,"2 to 5 yrs",K7454&lt;10,"5 to 10 yrs",K7454&lt;20,"10 to 20 yrs","20+")</f>
        <v>2 to 5 yrs</v>
      </c>
      <c r="M7454" s="2">
        <v>40665</v>
      </c>
      <c r="N7454" s="4">
        <v>0</v>
      </c>
      <c r="O7454" s="5">
        <f t="shared" si="116"/>
        <v>40665</v>
      </c>
      <c r="P7454" s="2" t="s">
        <v>28</v>
      </c>
      <c r="Q7454" s="2">
        <v>7835</v>
      </c>
      <c r="R7454" s="2">
        <v>12</v>
      </c>
      <c r="S7454" s="2" t="s">
        <v>59</v>
      </c>
    </row>
    <row r="7455" spans="1:19" x14ac:dyDescent="0.3">
      <c r="A7455" s="2">
        <v>8454</v>
      </c>
      <c r="B7455" s="2" t="s">
        <v>118</v>
      </c>
      <c r="C7455" s="2" t="s">
        <v>17</v>
      </c>
      <c r="D7455" s="2">
        <v>62</v>
      </c>
      <c r="E7455" s="2" t="str" cm="1">
        <f t="array" ref="E7455">_xlfn.SWITCH(TRUE,D7455&lt;25,"18 to 25",D7455&lt;40,"25 to 40",D7455&lt;50,"40 to 50",D7455&lt;60,"50 to 60","60+")</f>
        <v>60+</v>
      </c>
      <c r="F7455" s="2" t="s">
        <v>92</v>
      </c>
      <c r="G7455" s="2" t="s">
        <v>19</v>
      </c>
      <c r="H7455" s="2" t="s">
        <v>171</v>
      </c>
      <c r="I7455" s="3">
        <v>43423</v>
      </c>
      <c r="J7455" s="3">
        <v>45415</v>
      </c>
      <c r="K7455" s="2">
        <v>5.45</v>
      </c>
      <c r="L7455" s="2" t="str" cm="1">
        <f t="array" ref="L7455">_xlfn.SWITCH(TRUE,K7455&lt;2,"1 to 2 yrs",K7455&lt;5,"2 to 5 yrs",K7455&lt;10,"5 to 10 yrs",K7455&lt;20,"10 to 20 yrs","20+")</f>
        <v>5 to 10 yrs</v>
      </c>
      <c r="M7455" s="2">
        <v>79362</v>
      </c>
      <c r="N7455" s="4">
        <v>0.1</v>
      </c>
      <c r="O7455" s="5">
        <f t="shared" si="116"/>
        <v>87298.2</v>
      </c>
      <c r="P7455" s="2" t="s">
        <v>28</v>
      </c>
      <c r="Q7455" s="2">
        <v>5616</v>
      </c>
      <c r="R7455" s="2">
        <v>48</v>
      </c>
      <c r="S7455" s="2" t="s">
        <v>99</v>
      </c>
    </row>
    <row r="7456" spans="1:19" x14ac:dyDescent="0.3">
      <c r="A7456" s="2">
        <v>8455</v>
      </c>
      <c r="B7456" s="2" t="s">
        <v>270</v>
      </c>
      <c r="C7456" s="2" t="s">
        <v>17</v>
      </c>
      <c r="D7456" s="2">
        <v>64</v>
      </c>
      <c r="E7456" s="2" t="str" cm="1">
        <f t="array" ref="E7456">_xlfn.SWITCH(TRUE,D7456&lt;25,"18 to 25",D7456&lt;40,"25 to 40",D7456&lt;50,"40 to 50",D7456&lt;60,"50 to 60","60+")</f>
        <v>60+</v>
      </c>
      <c r="F7456" s="2" t="s">
        <v>50</v>
      </c>
      <c r="G7456" s="2" t="s">
        <v>19</v>
      </c>
      <c r="H7456" s="2" t="s">
        <v>101</v>
      </c>
      <c r="I7456" s="3">
        <v>42231</v>
      </c>
      <c r="J7456" s="2"/>
      <c r="K7456" s="2">
        <v>9.26</v>
      </c>
      <c r="L7456" s="2" t="str" cm="1">
        <f t="array" ref="L7456">_xlfn.SWITCH(TRUE,K7456&lt;2,"1 to 2 yrs",K7456&lt;5,"2 to 5 yrs",K7456&lt;10,"5 to 10 yrs",K7456&lt;20,"10 to 20 yrs","20+")</f>
        <v>5 to 10 yrs</v>
      </c>
      <c r="M7456" s="2">
        <v>109477</v>
      </c>
      <c r="N7456" s="4">
        <v>0.25</v>
      </c>
      <c r="O7456" s="5">
        <f t="shared" si="116"/>
        <v>136846.25</v>
      </c>
      <c r="P7456" s="2" t="s">
        <v>58</v>
      </c>
      <c r="Q7456" s="2">
        <v>4203</v>
      </c>
      <c r="R7456" s="2">
        <v>9</v>
      </c>
      <c r="S7456" s="2" t="s">
        <v>90</v>
      </c>
    </row>
    <row r="7457" spans="1:19" x14ac:dyDescent="0.3">
      <c r="A7457" s="2">
        <v>8456</v>
      </c>
      <c r="B7457" s="2" t="s">
        <v>1381</v>
      </c>
      <c r="C7457" s="2" t="s">
        <v>17</v>
      </c>
      <c r="D7457" s="2">
        <v>42</v>
      </c>
      <c r="E7457" s="2" t="str" cm="1">
        <f t="array" ref="E7457">_xlfn.SWITCH(TRUE,D7457&lt;25,"18 to 25",D7457&lt;40,"25 to 40",D7457&lt;50,"40 to 50",D7457&lt;60,"50 to 60","60+")</f>
        <v>40 to 50</v>
      </c>
      <c r="F7457" s="2" t="s">
        <v>40</v>
      </c>
      <c r="G7457" s="2" t="s">
        <v>19</v>
      </c>
      <c r="H7457" s="2" t="s">
        <v>208</v>
      </c>
      <c r="I7457" s="3">
        <v>42701</v>
      </c>
      <c r="J7457" s="2"/>
      <c r="K7457" s="2">
        <v>7.97</v>
      </c>
      <c r="L7457" s="2" t="str" cm="1">
        <f t="array" ref="L7457">_xlfn.SWITCH(TRUE,K7457&lt;2,"1 to 2 yrs",K7457&lt;5,"2 to 5 yrs",K7457&lt;10,"5 to 10 yrs",K7457&lt;20,"10 to 20 yrs","20+")</f>
        <v>5 to 10 yrs</v>
      </c>
      <c r="M7457" s="2">
        <v>61488</v>
      </c>
      <c r="N7457" s="4">
        <v>0.1</v>
      </c>
      <c r="O7457" s="5">
        <f t="shared" si="116"/>
        <v>67636.800000000003</v>
      </c>
      <c r="P7457" s="2" t="s">
        <v>42</v>
      </c>
      <c r="Q7457" s="2"/>
      <c r="R7457" s="2">
        <v>2</v>
      </c>
      <c r="S7457" s="2" t="s">
        <v>48</v>
      </c>
    </row>
    <row r="7458" spans="1:19" x14ac:dyDescent="0.3">
      <c r="A7458" s="2">
        <v>8457</v>
      </c>
      <c r="B7458" s="2" t="s">
        <v>78</v>
      </c>
      <c r="C7458" s="2" t="s">
        <v>24</v>
      </c>
      <c r="D7458" s="2">
        <v>36</v>
      </c>
      <c r="E7458" s="2" t="str" cm="1">
        <f t="array" ref="E7458">_xlfn.SWITCH(TRUE,D7458&lt;25,"18 to 25",D7458&lt;40,"25 to 40",D7458&lt;50,"40 to 50",D7458&lt;60,"50 to 60","60+")</f>
        <v>25 to 40</v>
      </c>
      <c r="F7458" s="2" t="s">
        <v>25</v>
      </c>
      <c r="G7458" s="2" t="s">
        <v>19</v>
      </c>
      <c r="H7458" s="2" t="s">
        <v>97</v>
      </c>
      <c r="I7458" s="3">
        <v>44439</v>
      </c>
      <c r="J7458" s="2"/>
      <c r="K7458" s="2">
        <v>3.21</v>
      </c>
      <c r="L7458" s="2" t="str" cm="1">
        <f t="array" ref="L7458">_xlfn.SWITCH(TRUE,K7458&lt;2,"1 to 2 yrs",K7458&lt;5,"2 to 5 yrs",K7458&lt;10,"5 to 10 yrs",K7458&lt;20,"10 to 20 yrs","20+")</f>
        <v>2 to 5 yrs</v>
      </c>
      <c r="M7458" s="2">
        <v>51747</v>
      </c>
      <c r="N7458" s="4">
        <v>0.1</v>
      </c>
      <c r="O7458" s="5">
        <f t="shared" si="116"/>
        <v>56921.7</v>
      </c>
      <c r="P7458" s="2" t="s">
        <v>28</v>
      </c>
      <c r="Q7458" s="2"/>
      <c r="R7458" s="2">
        <v>27</v>
      </c>
      <c r="S7458" s="2" t="s">
        <v>22</v>
      </c>
    </row>
    <row r="7459" spans="1:19" x14ac:dyDescent="0.3">
      <c r="A7459" s="2">
        <v>8458</v>
      </c>
      <c r="B7459" s="2" t="s">
        <v>1046</v>
      </c>
      <c r="C7459" s="2" t="s">
        <v>24</v>
      </c>
      <c r="D7459" s="2">
        <v>56</v>
      </c>
      <c r="E7459" s="2" t="str" cm="1">
        <f t="array" ref="E7459">_xlfn.SWITCH(TRUE,D7459&lt;25,"18 to 25",D7459&lt;40,"25 to 40",D7459&lt;50,"40 to 50",D7459&lt;60,"50 to 60","60+")</f>
        <v>50 to 60</v>
      </c>
      <c r="F7459" s="2" t="s">
        <v>92</v>
      </c>
      <c r="G7459" s="2" t="s">
        <v>26</v>
      </c>
      <c r="H7459" s="2" t="s">
        <v>108</v>
      </c>
      <c r="I7459" s="3">
        <v>43300</v>
      </c>
      <c r="J7459" s="2"/>
      <c r="K7459" s="2">
        <v>6.33</v>
      </c>
      <c r="L7459" s="2" t="str" cm="1">
        <f t="array" ref="L7459">_xlfn.SWITCH(TRUE,K7459&lt;2,"1 to 2 yrs",K7459&lt;5,"2 to 5 yrs",K7459&lt;10,"5 to 10 yrs",K7459&lt;20,"10 to 20 yrs","20+")</f>
        <v>5 to 10 yrs</v>
      </c>
      <c r="M7459" s="2">
        <v>85290</v>
      </c>
      <c r="N7459" s="4">
        <v>0.15</v>
      </c>
      <c r="O7459" s="5">
        <f t="shared" si="116"/>
        <v>98083.5</v>
      </c>
      <c r="P7459" s="2" t="s">
        <v>28</v>
      </c>
      <c r="Q7459" s="2">
        <v>3751</v>
      </c>
      <c r="R7459" s="2">
        <v>26</v>
      </c>
      <c r="S7459" s="2" t="s">
        <v>54</v>
      </c>
    </row>
    <row r="7460" spans="1:19" x14ac:dyDescent="0.3">
      <c r="A7460" s="2">
        <v>8459</v>
      </c>
      <c r="B7460" s="2" t="s">
        <v>658</v>
      </c>
      <c r="C7460" s="2" t="s">
        <v>24</v>
      </c>
      <c r="D7460" s="2">
        <v>42</v>
      </c>
      <c r="E7460" s="2" t="str" cm="1">
        <f t="array" ref="E7460">_xlfn.SWITCH(TRUE,D7460&lt;25,"18 to 25",D7460&lt;40,"25 to 40",D7460&lt;50,"40 to 50",D7460&lt;60,"50 to 60","60+")</f>
        <v>40 to 50</v>
      </c>
      <c r="F7460" s="2" t="s">
        <v>40</v>
      </c>
      <c r="G7460" s="2" t="s">
        <v>19</v>
      </c>
      <c r="H7460" s="2" t="s">
        <v>65</v>
      </c>
      <c r="I7460" s="3">
        <v>44065</v>
      </c>
      <c r="J7460" s="2"/>
      <c r="K7460" s="2">
        <v>4.24</v>
      </c>
      <c r="L7460" s="2" t="str" cm="1">
        <f t="array" ref="L7460">_xlfn.SWITCH(TRUE,K7460&lt;2,"1 to 2 yrs",K7460&lt;5,"2 to 5 yrs",K7460&lt;10,"5 to 10 yrs",K7460&lt;20,"10 to 20 yrs","20+")</f>
        <v>2 to 5 yrs</v>
      </c>
      <c r="M7460" s="2">
        <v>53512</v>
      </c>
      <c r="N7460" s="4">
        <v>0</v>
      </c>
      <c r="O7460" s="5">
        <f t="shared" si="116"/>
        <v>53512</v>
      </c>
      <c r="P7460" s="2" t="s">
        <v>58</v>
      </c>
      <c r="Q7460" s="2">
        <v>1762</v>
      </c>
      <c r="R7460" s="2">
        <v>84</v>
      </c>
      <c r="S7460" s="2" t="s">
        <v>73</v>
      </c>
    </row>
    <row r="7461" spans="1:19" x14ac:dyDescent="0.3">
      <c r="A7461" s="2">
        <v>8460</v>
      </c>
      <c r="B7461" s="2" t="s">
        <v>951</v>
      </c>
      <c r="C7461" s="2" t="s">
        <v>17</v>
      </c>
      <c r="D7461" s="2">
        <v>42</v>
      </c>
      <c r="E7461" s="2" t="str" cm="1">
        <f t="array" ref="E7461">_xlfn.SWITCH(TRUE,D7461&lt;25,"18 to 25",D7461&lt;40,"25 to 40",D7461&lt;50,"40 to 50",D7461&lt;60,"50 to 60","60+")</f>
        <v>40 to 50</v>
      </c>
      <c r="F7461" s="2" t="s">
        <v>31</v>
      </c>
      <c r="G7461" s="2" t="s">
        <v>19</v>
      </c>
      <c r="H7461" s="2" t="s">
        <v>72</v>
      </c>
      <c r="I7461" s="3">
        <v>43642</v>
      </c>
      <c r="J7461" s="3">
        <v>44924</v>
      </c>
      <c r="K7461" s="2">
        <v>3.51</v>
      </c>
      <c r="L7461" s="2" t="str" cm="1">
        <f t="array" ref="L7461">_xlfn.SWITCH(TRUE,K7461&lt;2,"1 to 2 yrs",K7461&lt;5,"2 to 5 yrs",K7461&lt;10,"5 to 10 yrs",K7461&lt;20,"10 to 20 yrs","20+")</f>
        <v>2 to 5 yrs</v>
      </c>
      <c r="M7461" s="2">
        <v>64289</v>
      </c>
      <c r="N7461" s="4">
        <v>0.15</v>
      </c>
      <c r="O7461" s="5">
        <f t="shared" si="116"/>
        <v>73932.350000000006</v>
      </c>
      <c r="P7461" s="2" t="s">
        <v>28</v>
      </c>
      <c r="Q7461" s="2">
        <v>2189</v>
      </c>
      <c r="R7461" s="2">
        <v>10</v>
      </c>
      <c r="S7461" s="2" t="s">
        <v>90</v>
      </c>
    </row>
    <row r="7462" spans="1:19" x14ac:dyDescent="0.3">
      <c r="A7462" s="2">
        <v>8461</v>
      </c>
      <c r="B7462" s="2" t="s">
        <v>523</v>
      </c>
      <c r="C7462" s="2" t="s">
        <v>24</v>
      </c>
      <c r="D7462" s="2">
        <v>42</v>
      </c>
      <c r="E7462" s="2" t="str" cm="1">
        <f t="array" ref="E7462">_xlfn.SWITCH(TRUE,D7462&lt;25,"18 to 25",D7462&lt;40,"25 to 40",D7462&lt;50,"40 to 50",D7462&lt;60,"50 to 60","60+")</f>
        <v>40 to 50</v>
      </c>
      <c r="F7462" s="2" t="s">
        <v>31</v>
      </c>
      <c r="G7462" s="2" t="s">
        <v>19</v>
      </c>
      <c r="H7462" s="2" t="s">
        <v>33</v>
      </c>
      <c r="I7462" s="3">
        <v>43858</v>
      </c>
      <c r="J7462" s="2"/>
      <c r="K7462" s="2">
        <v>4.8</v>
      </c>
      <c r="L7462" s="2" t="str" cm="1">
        <f t="array" ref="L7462">_xlfn.SWITCH(TRUE,K7462&lt;2,"1 to 2 yrs",K7462&lt;5,"2 to 5 yrs",K7462&lt;10,"5 to 10 yrs",K7462&lt;20,"10 to 20 yrs","20+")</f>
        <v>2 to 5 yrs</v>
      </c>
      <c r="M7462" s="2">
        <v>62793</v>
      </c>
      <c r="N7462" s="4">
        <v>0.1</v>
      </c>
      <c r="O7462" s="5">
        <f t="shared" si="116"/>
        <v>69072.3</v>
      </c>
      <c r="P7462" s="2" t="s">
        <v>21</v>
      </c>
      <c r="Q7462" s="2">
        <v>4170</v>
      </c>
      <c r="R7462" s="2">
        <v>87</v>
      </c>
      <c r="S7462" s="2" t="s">
        <v>90</v>
      </c>
    </row>
    <row r="7463" spans="1:19" x14ac:dyDescent="0.3">
      <c r="A7463" s="2">
        <v>8462</v>
      </c>
      <c r="B7463" s="2" t="s">
        <v>1514</v>
      </c>
      <c r="C7463" s="2" t="s">
        <v>17</v>
      </c>
      <c r="D7463" s="2">
        <v>65</v>
      </c>
      <c r="E7463" s="2" t="str" cm="1">
        <f t="array" ref="E7463">_xlfn.SWITCH(TRUE,D7463&lt;25,"18 to 25",D7463&lt;40,"25 to 40",D7463&lt;50,"40 to 50",D7463&lt;60,"50 to 60","60+")</f>
        <v>60+</v>
      </c>
      <c r="F7463" s="2" t="s">
        <v>31</v>
      </c>
      <c r="G7463" s="2" t="s">
        <v>26</v>
      </c>
      <c r="H7463" s="2" t="s">
        <v>72</v>
      </c>
      <c r="I7463" s="3">
        <v>45123</v>
      </c>
      <c r="J7463" s="2"/>
      <c r="K7463" s="2">
        <v>1.34</v>
      </c>
      <c r="L7463" s="2" t="str" cm="1">
        <f t="array" ref="L7463">_xlfn.SWITCH(TRUE,K7463&lt;2,"1 to 2 yrs",K7463&lt;5,"2 to 5 yrs",K7463&lt;10,"5 to 10 yrs",K7463&lt;20,"10 to 20 yrs","20+")</f>
        <v>1 to 2 yrs</v>
      </c>
      <c r="M7463" s="2">
        <v>58201</v>
      </c>
      <c r="N7463" s="4">
        <v>0.15</v>
      </c>
      <c r="O7463" s="5">
        <f t="shared" si="116"/>
        <v>66931.149999999994</v>
      </c>
      <c r="P7463" s="2" t="s">
        <v>42</v>
      </c>
      <c r="Q7463" s="2">
        <v>1628</v>
      </c>
      <c r="R7463" s="2">
        <v>11</v>
      </c>
      <c r="S7463" s="2" t="s">
        <v>117</v>
      </c>
    </row>
    <row r="7464" spans="1:19" x14ac:dyDescent="0.3">
      <c r="A7464" s="2">
        <v>8463</v>
      </c>
      <c r="B7464" s="2" t="s">
        <v>107</v>
      </c>
      <c r="C7464" s="2" t="s">
        <v>24</v>
      </c>
      <c r="D7464" s="2">
        <v>53</v>
      </c>
      <c r="E7464" s="2" t="str" cm="1">
        <f t="array" ref="E7464">_xlfn.SWITCH(TRUE,D7464&lt;25,"18 to 25",D7464&lt;40,"25 to 40",D7464&lt;50,"40 to 50",D7464&lt;60,"50 to 60","60+")</f>
        <v>50 to 60</v>
      </c>
      <c r="F7464" s="2" t="s">
        <v>75</v>
      </c>
      <c r="G7464" s="2" t="s">
        <v>19</v>
      </c>
      <c r="H7464" s="2" t="s">
        <v>174</v>
      </c>
      <c r="I7464" s="3">
        <v>43629</v>
      </c>
      <c r="J7464" s="3">
        <v>43997</v>
      </c>
      <c r="K7464" s="2">
        <v>1.01</v>
      </c>
      <c r="L7464" s="2" t="str" cm="1">
        <f t="array" ref="L7464">_xlfn.SWITCH(TRUE,K7464&lt;2,"1 to 2 yrs",K7464&lt;5,"2 to 5 yrs",K7464&lt;10,"5 to 10 yrs",K7464&lt;20,"10 to 20 yrs","20+")</f>
        <v>1 to 2 yrs</v>
      </c>
      <c r="M7464" s="2">
        <v>69190</v>
      </c>
      <c r="N7464" s="4">
        <v>0.2</v>
      </c>
      <c r="O7464" s="5">
        <f t="shared" si="116"/>
        <v>83028</v>
      </c>
      <c r="P7464" s="2" t="s">
        <v>28</v>
      </c>
      <c r="Q7464" s="2">
        <v>4557</v>
      </c>
      <c r="R7464" s="2">
        <v>6</v>
      </c>
      <c r="S7464" s="2" t="s">
        <v>43</v>
      </c>
    </row>
    <row r="7465" spans="1:19" x14ac:dyDescent="0.3">
      <c r="A7465" s="2">
        <v>8464</v>
      </c>
      <c r="B7465" s="2" t="s">
        <v>1337</v>
      </c>
      <c r="C7465" s="2" t="s">
        <v>17</v>
      </c>
      <c r="D7465" s="2">
        <v>26</v>
      </c>
      <c r="E7465" s="2" t="str" cm="1">
        <f t="array" ref="E7465">_xlfn.SWITCH(TRUE,D7465&lt;25,"18 to 25",D7465&lt;40,"25 to 40",D7465&lt;50,"40 to 50",D7465&lt;60,"50 to 60","60+")</f>
        <v>25 to 40</v>
      </c>
      <c r="F7465" s="2" t="s">
        <v>46</v>
      </c>
      <c r="G7465" s="2" t="s">
        <v>32</v>
      </c>
      <c r="H7465" s="2" t="s">
        <v>47</v>
      </c>
      <c r="I7465" s="3">
        <v>42198</v>
      </c>
      <c r="J7465" s="3">
        <v>43637</v>
      </c>
      <c r="K7465" s="2">
        <v>3.94</v>
      </c>
      <c r="L7465" s="2" t="str" cm="1">
        <f t="array" ref="L7465">_xlfn.SWITCH(TRUE,K7465&lt;2,"1 to 2 yrs",K7465&lt;5,"2 to 5 yrs",K7465&lt;10,"5 to 10 yrs",K7465&lt;20,"10 to 20 yrs","20+")</f>
        <v>2 to 5 yrs</v>
      </c>
      <c r="M7465" s="2">
        <v>108742</v>
      </c>
      <c r="N7465" s="4">
        <v>0.2</v>
      </c>
      <c r="O7465" s="5">
        <f t="shared" si="116"/>
        <v>130490.4</v>
      </c>
      <c r="P7465" s="2" t="s">
        <v>28</v>
      </c>
      <c r="Q7465" s="2">
        <v>1932</v>
      </c>
      <c r="R7465" s="2">
        <v>41</v>
      </c>
      <c r="S7465" s="2" t="s">
        <v>117</v>
      </c>
    </row>
    <row r="7466" spans="1:19" x14ac:dyDescent="0.3">
      <c r="A7466" s="2">
        <v>8465</v>
      </c>
      <c r="B7466" s="2" t="s">
        <v>1173</v>
      </c>
      <c r="C7466" s="2" t="s">
        <v>17</v>
      </c>
      <c r="D7466" s="2">
        <v>60</v>
      </c>
      <c r="E7466" s="2" t="str" cm="1">
        <f t="array" ref="E7466">_xlfn.SWITCH(TRUE,D7466&lt;25,"18 to 25",D7466&lt;40,"25 to 40",D7466&lt;50,"40 to 50",D7466&lt;60,"50 to 60","60+")</f>
        <v>60+</v>
      </c>
      <c r="F7466" s="2" t="s">
        <v>25</v>
      </c>
      <c r="G7466" s="2" t="s">
        <v>19</v>
      </c>
      <c r="H7466" s="2" t="s">
        <v>259</v>
      </c>
      <c r="I7466" s="3">
        <v>42978</v>
      </c>
      <c r="J7466" s="2"/>
      <c r="K7466" s="2">
        <v>7.21</v>
      </c>
      <c r="L7466" s="2" t="str" cm="1">
        <f t="array" ref="L7466">_xlfn.SWITCH(TRUE,K7466&lt;2,"1 to 2 yrs",K7466&lt;5,"2 to 5 yrs",K7466&lt;10,"5 to 10 yrs",K7466&lt;20,"10 to 20 yrs","20+")</f>
        <v>5 to 10 yrs</v>
      </c>
      <c r="M7466" s="2">
        <v>77263</v>
      </c>
      <c r="N7466" s="4">
        <v>0.15</v>
      </c>
      <c r="O7466" s="5">
        <f t="shared" si="116"/>
        <v>88852.45</v>
      </c>
      <c r="P7466" s="2" t="s">
        <v>28</v>
      </c>
      <c r="Q7466" s="2">
        <v>1763</v>
      </c>
      <c r="R7466" s="2">
        <v>95</v>
      </c>
      <c r="S7466" s="2" t="s">
        <v>48</v>
      </c>
    </row>
    <row r="7467" spans="1:19" x14ac:dyDescent="0.3">
      <c r="A7467" s="2">
        <v>8466</v>
      </c>
      <c r="B7467" s="2" t="s">
        <v>1542</v>
      </c>
      <c r="C7467" s="2" t="s">
        <v>17</v>
      </c>
      <c r="D7467" s="2">
        <v>30</v>
      </c>
      <c r="E7467" s="2" t="str" cm="1">
        <f t="array" ref="E7467">_xlfn.SWITCH(TRUE,D7467&lt;25,"18 to 25",D7467&lt;40,"25 to 40",D7467&lt;50,"40 to 50",D7467&lt;60,"50 to 60","60+")</f>
        <v>25 to 40</v>
      </c>
      <c r="F7467" s="2" t="s">
        <v>25</v>
      </c>
      <c r="G7467" s="2" t="s">
        <v>26</v>
      </c>
      <c r="H7467" s="2" t="s">
        <v>259</v>
      </c>
      <c r="I7467" s="3">
        <v>44661</v>
      </c>
      <c r="J7467" s="2"/>
      <c r="K7467" s="2">
        <v>2.6</v>
      </c>
      <c r="L7467" s="2" t="str" cm="1">
        <f t="array" ref="L7467">_xlfn.SWITCH(TRUE,K7467&lt;2,"1 to 2 yrs",K7467&lt;5,"2 to 5 yrs",K7467&lt;10,"5 to 10 yrs",K7467&lt;20,"10 to 20 yrs","20+")</f>
        <v>2 to 5 yrs</v>
      </c>
      <c r="M7467" s="2">
        <v>63558</v>
      </c>
      <c r="N7467" s="4">
        <v>0.2</v>
      </c>
      <c r="O7467" s="5">
        <f t="shared" si="116"/>
        <v>76269.600000000006</v>
      </c>
      <c r="P7467" s="2" t="s">
        <v>58</v>
      </c>
      <c r="Q7467" s="2">
        <v>4963</v>
      </c>
      <c r="R7467" s="2">
        <v>9</v>
      </c>
      <c r="S7467" s="2" t="s">
        <v>38</v>
      </c>
    </row>
    <row r="7468" spans="1:19" x14ac:dyDescent="0.3">
      <c r="A7468" s="2">
        <v>8467</v>
      </c>
      <c r="B7468" s="2" t="s">
        <v>596</v>
      </c>
      <c r="C7468" s="2" t="s">
        <v>24</v>
      </c>
      <c r="D7468" s="2">
        <v>39</v>
      </c>
      <c r="E7468" s="2" t="str" cm="1">
        <f t="array" ref="E7468">_xlfn.SWITCH(TRUE,D7468&lt;25,"18 to 25",D7468&lt;40,"25 to 40",D7468&lt;50,"40 to 50",D7468&lt;60,"50 to 60","60+")</f>
        <v>25 to 40</v>
      </c>
      <c r="F7468" s="2" t="s">
        <v>92</v>
      </c>
      <c r="G7468" s="2" t="s">
        <v>19</v>
      </c>
      <c r="H7468" s="2" t="s">
        <v>235</v>
      </c>
      <c r="I7468" s="3">
        <v>45196</v>
      </c>
      <c r="J7468" s="2"/>
      <c r="K7468" s="2">
        <v>1.1399999999999999</v>
      </c>
      <c r="L7468" s="2" t="str" cm="1">
        <f t="array" ref="L7468">_xlfn.SWITCH(TRUE,K7468&lt;2,"1 to 2 yrs",K7468&lt;5,"2 to 5 yrs",K7468&lt;10,"5 to 10 yrs",K7468&lt;20,"10 to 20 yrs","20+")</f>
        <v>1 to 2 yrs</v>
      </c>
      <c r="M7468" s="2">
        <v>54264</v>
      </c>
      <c r="N7468" s="4">
        <v>0.2</v>
      </c>
      <c r="O7468" s="5">
        <f t="shared" si="116"/>
        <v>65116.800000000003</v>
      </c>
      <c r="P7468" s="2" t="s">
        <v>28</v>
      </c>
      <c r="Q7468" s="2"/>
      <c r="R7468" s="2">
        <v>60</v>
      </c>
      <c r="S7468" s="2" t="s">
        <v>90</v>
      </c>
    </row>
    <row r="7469" spans="1:19" x14ac:dyDescent="0.3">
      <c r="A7469" s="2">
        <v>8468</v>
      </c>
      <c r="B7469" s="2" t="s">
        <v>668</v>
      </c>
      <c r="C7469" s="2" t="s">
        <v>17</v>
      </c>
      <c r="D7469" s="2">
        <v>42</v>
      </c>
      <c r="E7469" s="2" t="str" cm="1">
        <f t="array" ref="E7469">_xlfn.SWITCH(TRUE,D7469&lt;25,"18 to 25",D7469&lt;40,"25 to 40",D7469&lt;50,"40 to 50",D7469&lt;60,"50 to 60","60+")</f>
        <v>40 to 50</v>
      </c>
      <c r="F7469" s="2" t="s">
        <v>50</v>
      </c>
      <c r="G7469" s="2" t="s">
        <v>19</v>
      </c>
      <c r="H7469" s="2" t="s">
        <v>51</v>
      </c>
      <c r="I7469" s="3">
        <v>42199</v>
      </c>
      <c r="J7469" s="2"/>
      <c r="K7469" s="2">
        <v>9.34</v>
      </c>
      <c r="L7469" s="2" t="str" cm="1">
        <f t="array" ref="L7469">_xlfn.SWITCH(TRUE,K7469&lt;2,"1 to 2 yrs",K7469&lt;5,"2 to 5 yrs",K7469&lt;10,"5 to 10 yrs",K7469&lt;20,"10 to 20 yrs","20+")</f>
        <v>5 to 10 yrs</v>
      </c>
      <c r="M7469" s="2">
        <v>125003</v>
      </c>
      <c r="N7469" s="4">
        <v>0.2</v>
      </c>
      <c r="O7469" s="5">
        <f t="shared" si="116"/>
        <v>150003.6</v>
      </c>
      <c r="P7469" s="2" t="s">
        <v>28</v>
      </c>
      <c r="Q7469" s="2">
        <v>2422</v>
      </c>
      <c r="R7469" s="2">
        <v>63</v>
      </c>
      <c r="S7469" s="2" t="s">
        <v>29</v>
      </c>
    </row>
    <row r="7470" spans="1:19" x14ac:dyDescent="0.3">
      <c r="A7470" s="2">
        <v>8469</v>
      </c>
      <c r="B7470" s="2" t="s">
        <v>1037</v>
      </c>
      <c r="C7470" s="2" t="s">
        <v>24</v>
      </c>
      <c r="D7470" s="2">
        <v>29</v>
      </c>
      <c r="E7470" s="2" t="str" cm="1">
        <f t="array" ref="E7470">_xlfn.SWITCH(TRUE,D7470&lt;25,"18 to 25",D7470&lt;40,"25 to 40",D7470&lt;50,"40 to 50",D7470&lt;60,"50 to 60","60+")</f>
        <v>25 to 40</v>
      </c>
      <c r="F7470" s="2" t="s">
        <v>92</v>
      </c>
      <c r="G7470" s="2" t="s">
        <v>32</v>
      </c>
      <c r="H7470" s="2" t="s">
        <v>108</v>
      </c>
      <c r="I7470" s="3">
        <v>43119</v>
      </c>
      <c r="J7470" s="2"/>
      <c r="K7470" s="2">
        <v>6.83</v>
      </c>
      <c r="L7470" s="2" t="str" cm="1">
        <f t="array" ref="L7470">_xlfn.SWITCH(TRUE,K7470&lt;2,"1 to 2 yrs",K7470&lt;5,"2 to 5 yrs",K7470&lt;10,"5 to 10 yrs",K7470&lt;20,"10 to 20 yrs","20+")</f>
        <v>5 to 10 yrs</v>
      </c>
      <c r="M7470" s="2">
        <v>82824</v>
      </c>
      <c r="N7470" s="4">
        <v>0.5</v>
      </c>
      <c r="O7470" s="5">
        <f t="shared" si="116"/>
        <v>124236</v>
      </c>
      <c r="P7470" s="2" t="s">
        <v>42</v>
      </c>
      <c r="Q7470" s="2">
        <v>2029</v>
      </c>
      <c r="R7470" s="2">
        <v>27</v>
      </c>
      <c r="S7470" s="2" t="s">
        <v>22</v>
      </c>
    </row>
    <row r="7471" spans="1:19" x14ac:dyDescent="0.3">
      <c r="A7471" s="2">
        <v>8470</v>
      </c>
      <c r="B7471" s="2" t="s">
        <v>412</v>
      </c>
      <c r="C7471" s="2" t="s">
        <v>24</v>
      </c>
      <c r="D7471" s="2">
        <v>65</v>
      </c>
      <c r="E7471" s="2" t="str" cm="1">
        <f t="array" ref="E7471">_xlfn.SWITCH(TRUE,D7471&lt;25,"18 to 25",D7471&lt;40,"25 to 40",D7471&lt;50,"40 to 50",D7471&lt;60,"50 to 60","60+")</f>
        <v>60+</v>
      </c>
      <c r="F7471" s="2" t="s">
        <v>36</v>
      </c>
      <c r="G7471" s="2" t="s">
        <v>19</v>
      </c>
      <c r="H7471" s="2" t="s">
        <v>241</v>
      </c>
      <c r="I7471" s="3">
        <v>42039</v>
      </c>
      <c r="J7471" s="2"/>
      <c r="K7471" s="2">
        <v>9.7799999999999994</v>
      </c>
      <c r="L7471" s="2" t="str" cm="1">
        <f t="array" ref="L7471">_xlfn.SWITCH(TRUE,K7471&lt;2,"1 to 2 yrs",K7471&lt;5,"2 to 5 yrs",K7471&lt;10,"5 to 10 yrs",K7471&lt;20,"10 to 20 yrs","20+")</f>
        <v>5 to 10 yrs</v>
      </c>
      <c r="M7471" s="2">
        <v>96325</v>
      </c>
      <c r="N7471" s="4">
        <v>0.1</v>
      </c>
      <c r="O7471" s="5">
        <f t="shared" si="116"/>
        <v>105957.5</v>
      </c>
      <c r="P7471" s="2" t="s">
        <v>28</v>
      </c>
      <c r="Q7471" s="2">
        <v>7513</v>
      </c>
      <c r="R7471" s="2">
        <v>25</v>
      </c>
      <c r="S7471" s="2" t="s">
        <v>84</v>
      </c>
    </row>
    <row r="7472" spans="1:19" x14ac:dyDescent="0.3">
      <c r="A7472" s="2">
        <v>8471</v>
      </c>
      <c r="B7472" s="2" t="s">
        <v>1076</v>
      </c>
      <c r="C7472" s="2" t="s">
        <v>24</v>
      </c>
      <c r="D7472" s="2">
        <v>55</v>
      </c>
      <c r="E7472" s="2" t="str" cm="1">
        <f t="array" ref="E7472">_xlfn.SWITCH(TRUE,D7472&lt;25,"18 to 25",D7472&lt;40,"25 to 40",D7472&lt;50,"40 to 50",D7472&lt;60,"50 to 60","60+")</f>
        <v>50 to 60</v>
      </c>
      <c r="F7472" s="2" t="s">
        <v>18</v>
      </c>
      <c r="G7472" s="2" t="s">
        <v>19</v>
      </c>
      <c r="H7472" s="2" t="s">
        <v>20</v>
      </c>
      <c r="I7472" s="3">
        <v>44481</v>
      </c>
      <c r="J7472" s="2"/>
      <c r="K7472" s="2">
        <v>3.1</v>
      </c>
      <c r="L7472" s="2" t="str" cm="1">
        <f t="array" ref="L7472">_xlfn.SWITCH(TRUE,K7472&lt;2,"1 to 2 yrs",K7472&lt;5,"2 to 5 yrs",K7472&lt;10,"5 to 10 yrs",K7472&lt;20,"10 to 20 yrs","20+")</f>
        <v>2 to 5 yrs</v>
      </c>
      <c r="M7472" s="2">
        <v>68505</v>
      </c>
      <c r="N7472" s="4">
        <v>0.1</v>
      </c>
      <c r="O7472" s="5">
        <f t="shared" si="116"/>
        <v>75355.5</v>
      </c>
      <c r="P7472" s="2" t="s">
        <v>28</v>
      </c>
      <c r="Q7472" s="2">
        <v>3327</v>
      </c>
      <c r="R7472" s="2">
        <v>92</v>
      </c>
      <c r="S7472" s="2" t="s">
        <v>103</v>
      </c>
    </row>
    <row r="7473" spans="1:19" x14ac:dyDescent="0.3">
      <c r="A7473" s="2">
        <v>8472</v>
      </c>
      <c r="B7473" s="2" t="s">
        <v>149</v>
      </c>
      <c r="C7473" s="2" t="s">
        <v>24</v>
      </c>
      <c r="D7473" s="2">
        <v>31</v>
      </c>
      <c r="E7473" s="2" t="str" cm="1">
        <f t="array" ref="E7473">_xlfn.SWITCH(TRUE,D7473&lt;25,"18 to 25",D7473&lt;40,"25 to 40",D7473&lt;50,"40 to 50",D7473&lt;60,"50 to 60","60+")</f>
        <v>25 to 40</v>
      </c>
      <c r="F7473" s="2" t="s">
        <v>31</v>
      </c>
      <c r="G7473" s="2" t="s">
        <v>19</v>
      </c>
      <c r="H7473" s="2" t="s">
        <v>33</v>
      </c>
      <c r="I7473" s="3">
        <v>45203</v>
      </c>
      <c r="J7473" s="2"/>
      <c r="K7473" s="2">
        <v>1.1200000000000001</v>
      </c>
      <c r="L7473" s="2" t="str" cm="1">
        <f t="array" ref="L7473">_xlfn.SWITCH(TRUE,K7473&lt;2,"1 to 2 yrs",K7473&lt;5,"2 to 5 yrs",K7473&lt;10,"5 to 10 yrs",K7473&lt;20,"10 to 20 yrs","20+")</f>
        <v>1 to 2 yrs</v>
      </c>
      <c r="M7473" s="2">
        <v>58207</v>
      </c>
      <c r="N7473" s="4">
        <v>0.5</v>
      </c>
      <c r="O7473" s="5">
        <f t="shared" si="116"/>
        <v>87310.5</v>
      </c>
      <c r="P7473" s="2" t="s">
        <v>21</v>
      </c>
      <c r="Q7473" s="2">
        <v>1810</v>
      </c>
      <c r="R7473" s="2">
        <v>90</v>
      </c>
      <c r="S7473" s="2" t="s">
        <v>73</v>
      </c>
    </row>
    <row r="7474" spans="1:19" x14ac:dyDescent="0.3">
      <c r="A7474" s="2">
        <v>8473</v>
      </c>
      <c r="B7474" s="2" t="s">
        <v>314</v>
      </c>
      <c r="C7474" s="2" t="s">
        <v>24</v>
      </c>
      <c r="D7474" s="2">
        <v>62</v>
      </c>
      <c r="E7474" s="2" t="str" cm="1">
        <f t="array" ref="E7474">_xlfn.SWITCH(TRUE,D7474&lt;25,"18 to 25",D7474&lt;40,"25 to 40",D7474&lt;50,"40 to 50",D7474&lt;60,"50 to 60","60+")</f>
        <v>60+</v>
      </c>
      <c r="F7474" s="2" t="s">
        <v>50</v>
      </c>
      <c r="G7474" s="2" t="s">
        <v>32</v>
      </c>
      <c r="H7474" s="2" t="s">
        <v>141</v>
      </c>
      <c r="I7474" s="3">
        <v>44949</v>
      </c>
      <c r="J7474" s="2"/>
      <c r="K7474" s="2">
        <v>1.82</v>
      </c>
      <c r="L7474" s="2" t="str" cm="1">
        <f t="array" ref="L7474">_xlfn.SWITCH(TRUE,K7474&lt;2,"1 to 2 yrs",K7474&lt;5,"2 to 5 yrs",K7474&lt;10,"5 to 10 yrs",K7474&lt;20,"10 to 20 yrs","20+")</f>
        <v>1 to 2 yrs</v>
      </c>
      <c r="M7474" s="2">
        <v>84369</v>
      </c>
      <c r="N7474" s="4">
        <v>0</v>
      </c>
      <c r="O7474" s="5">
        <f t="shared" si="116"/>
        <v>84369</v>
      </c>
      <c r="P7474" s="2" t="s">
        <v>28</v>
      </c>
      <c r="Q7474" s="2">
        <v>6786</v>
      </c>
      <c r="R7474" s="2">
        <v>51</v>
      </c>
      <c r="S7474" s="2" t="s">
        <v>87</v>
      </c>
    </row>
    <row r="7475" spans="1:19" x14ac:dyDescent="0.3">
      <c r="A7475" s="2">
        <v>8474</v>
      </c>
      <c r="B7475" s="2" t="s">
        <v>634</v>
      </c>
      <c r="C7475" s="2" t="s">
        <v>17</v>
      </c>
      <c r="D7475" s="2">
        <v>45</v>
      </c>
      <c r="E7475" s="2" t="str" cm="1">
        <f t="array" ref="E7475">_xlfn.SWITCH(TRUE,D7475&lt;25,"18 to 25",D7475&lt;40,"25 to 40",D7475&lt;50,"40 to 50",D7475&lt;60,"50 to 60","60+")</f>
        <v>40 to 50</v>
      </c>
      <c r="F7475" s="2" t="s">
        <v>18</v>
      </c>
      <c r="G7475" s="2" t="s">
        <v>26</v>
      </c>
      <c r="H7475" s="2" t="s">
        <v>115</v>
      </c>
      <c r="I7475" s="3">
        <v>45235</v>
      </c>
      <c r="J7475" s="2"/>
      <c r="K7475" s="2">
        <v>1.03</v>
      </c>
      <c r="L7475" s="2" t="str" cm="1">
        <f t="array" ref="L7475">_xlfn.SWITCH(TRUE,K7475&lt;2,"1 to 2 yrs",K7475&lt;5,"2 to 5 yrs",K7475&lt;10,"5 to 10 yrs",K7475&lt;20,"10 to 20 yrs","20+")</f>
        <v>1 to 2 yrs</v>
      </c>
      <c r="M7475" s="2">
        <v>65783</v>
      </c>
      <c r="N7475" s="4">
        <v>0.5</v>
      </c>
      <c r="O7475" s="5">
        <f t="shared" si="116"/>
        <v>98674.5</v>
      </c>
      <c r="P7475" s="2" t="s">
        <v>28</v>
      </c>
      <c r="Q7475" s="2">
        <v>1667</v>
      </c>
      <c r="R7475" s="2">
        <v>73</v>
      </c>
      <c r="S7475" s="2" t="s">
        <v>117</v>
      </c>
    </row>
    <row r="7476" spans="1:19" x14ac:dyDescent="0.3">
      <c r="A7476" s="2">
        <v>8475</v>
      </c>
      <c r="B7476" s="2" t="s">
        <v>1492</v>
      </c>
      <c r="C7476" s="2" t="s">
        <v>24</v>
      </c>
      <c r="D7476" s="2">
        <v>61</v>
      </c>
      <c r="E7476" s="2" t="str" cm="1">
        <f t="array" ref="E7476">_xlfn.SWITCH(TRUE,D7476&lt;25,"18 to 25",D7476&lt;40,"25 to 40",D7476&lt;50,"40 to 50",D7476&lt;60,"50 to 60","60+")</f>
        <v>60+</v>
      </c>
      <c r="F7476" s="2" t="s">
        <v>18</v>
      </c>
      <c r="G7476" s="2" t="s">
        <v>32</v>
      </c>
      <c r="H7476" s="2" t="s">
        <v>134</v>
      </c>
      <c r="I7476" s="3">
        <v>42847</v>
      </c>
      <c r="J7476" s="2"/>
      <c r="K7476" s="2">
        <v>7.57</v>
      </c>
      <c r="L7476" s="2" t="str" cm="1">
        <f t="array" ref="L7476">_xlfn.SWITCH(TRUE,K7476&lt;2,"1 to 2 yrs",K7476&lt;5,"2 to 5 yrs",K7476&lt;10,"5 to 10 yrs",K7476&lt;20,"10 to 20 yrs","20+")</f>
        <v>5 to 10 yrs</v>
      </c>
      <c r="M7476" s="2">
        <v>91063</v>
      </c>
      <c r="N7476" s="4">
        <v>0.25</v>
      </c>
      <c r="O7476" s="5">
        <f t="shared" si="116"/>
        <v>113828.75</v>
      </c>
      <c r="P7476" s="2" t="s">
        <v>28</v>
      </c>
      <c r="Q7476" s="2">
        <v>7493</v>
      </c>
      <c r="R7476" s="2">
        <v>3</v>
      </c>
      <c r="S7476" s="2" t="s">
        <v>99</v>
      </c>
    </row>
    <row r="7477" spans="1:19" x14ac:dyDescent="0.3">
      <c r="A7477" s="2">
        <v>8476</v>
      </c>
      <c r="B7477" s="2" t="s">
        <v>489</v>
      </c>
      <c r="C7477" s="2" t="s">
        <v>24</v>
      </c>
      <c r="D7477" s="2">
        <v>45</v>
      </c>
      <c r="E7477" s="2" t="str" cm="1">
        <f t="array" ref="E7477">_xlfn.SWITCH(TRUE,D7477&lt;25,"18 to 25",D7477&lt;40,"25 to 40",D7477&lt;50,"40 to 50",D7477&lt;60,"50 to 60","60+")</f>
        <v>40 to 50</v>
      </c>
      <c r="F7477" s="2" t="s">
        <v>18</v>
      </c>
      <c r="G7477" s="2" t="s">
        <v>26</v>
      </c>
      <c r="H7477" s="2" t="s">
        <v>63</v>
      </c>
      <c r="I7477" s="3">
        <v>43123</v>
      </c>
      <c r="J7477" s="3">
        <v>44314</v>
      </c>
      <c r="K7477" s="2">
        <v>3.26</v>
      </c>
      <c r="L7477" s="2" t="str" cm="1">
        <f t="array" ref="L7477">_xlfn.SWITCH(TRUE,K7477&lt;2,"1 to 2 yrs",K7477&lt;5,"2 to 5 yrs",K7477&lt;10,"5 to 10 yrs",K7477&lt;20,"10 to 20 yrs","20+")</f>
        <v>2 to 5 yrs</v>
      </c>
      <c r="M7477" s="2">
        <v>66057</v>
      </c>
      <c r="N7477" s="4">
        <v>0.15</v>
      </c>
      <c r="O7477" s="5">
        <f t="shared" si="116"/>
        <v>75965.55</v>
      </c>
      <c r="P7477" s="2" t="s">
        <v>28</v>
      </c>
      <c r="Q7477" s="2">
        <v>7776</v>
      </c>
      <c r="R7477" s="2">
        <v>21</v>
      </c>
      <c r="S7477" s="2" t="s">
        <v>52</v>
      </c>
    </row>
    <row r="7478" spans="1:19" x14ac:dyDescent="0.3">
      <c r="A7478" s="2">
        <v>8477</v>
      </c>
      <c r="B7478" s="2" t="s">
        <v>558</v>
      </c>
      <c r="C7478" s="2" t="s">
        <v>24</v>
      </c>
      <c r="D7478" s="2">
        <v>53</v>
      </c>
      <c r="E7478" s="2" t="str" cm="1">
        <f t="array" ref="E7478">_xlfn.SWITCH(TRUE,D7478&lt;25,"18 to 25",D7478&lt;40,"25 to 40",D7478&lt;50,"40 to 50",D7478&lt;60,"50 to 60","60+")</f>
        <v>50 to 60</v>
      </c>
      <c r="F7478" s="2" t="s">
        <v>75</v>
      </c>
      <c r="G7478" s="2" t="s">
        <v>32</v>
      </c>
      <c r="H7478" s="2" t="s">
        <v>76</v>
      </c>
      <c r="I7478" s="3">
        <v>43676</v>
      </c>
      <c r="J7478" s="2"/>
      <c r="K7478" s="2">
        <v>5.3</v>
      </c>
      <c r="L7478" s="2" t="str" cm="1">
        <f t="array" ref="L7478">_xlfn.SWITCH(TRUE,K7478&lt;2,"1 to 2 yrs",K7478&lt;5,"2 to 5 yrs",K7478&lt;10,"5 to 10 yrs",K7478&lt;20,"10 to 20 yrs","20+")</f>
        <v>5 to 10 yrs</v>
      </c>
      <c r="M7478" s="2">
        <v>86798</v>
      </c>
      <c r="N7478" s="4">
        <v>0.1</v>
      </c>
      <c r="O7478" s="5">
        <f t="shared" si="116"/>
        <v>95477.8</v>
      </c>
      <c r="P7478" s="2" t="s">
        <v>28</v>
      </c>
      <c r="Q7478" s="2">
        <v>6422</v>
      </c>
      <c r="R7478" s="2">
        <v>9</v>
      </c>
      <c r="S7478" s="2" t="s">
        <v>90</v>
      </c>
    </row>
    <row r="7479" spans="1:19" x14ac:dyDescent="0.3">
      <c r="A7479" s="2">
        <v>8478</v>
      </c>
      <c r="B7479" s="2" t="s">
        <v>491</v>
      </c>
      <c r="C7479" s="2" t="s">
        <v>24</v>
      </c>
      <c r="D7479" s="2">
        <v>54</v>
      </c>
      <c r="E7479" s="2" t="str" cm="1">
        <f t="array" ref="E7479">_xlfn.SWITCH(TRUE,D7479&lt;25,"18 to 25",D7479&lt;40,"25 to 40",D7479&lt;50,"40 to 50",D7479&lt;60,"50 to 60","60+")</f>
        <v>50 to 60</v>
      </c>
      <c r="F7479" s="2" t="s">
        <v>40</v>
      </c>
      <c r="G7479" s="2" t="s">
        <v>19</v>
      </c>
      <c r="H7479" s="2" t="s">
        <v>146</v>
      </c>
      <c r="I7479" s="3">
        <v>44810</v>
      </c>
      <c r="J7479" s="2"/>
      <c r="K7479" s="2">
        <v>2.2000000000000002</v>
      </c>
      <c r="L7479" s="2" t="str" cm="1">
        <f t="array" ref="L7479">_xlfn.SWITCH(TRUE,K7479&lt;2,"1 to 2 yrs",K7479&lt;5,"2 to 5 yrs",K7479&lt;10,"5 to 10 yrs",K7479&lt;20,"10 to 20 yrs","20+")</f>
        <v>2 to 5 yrs</v>
      </c>
      <c r="M7479" s="2">
        <v>39889</v>
      </c>
      <c r="N7479" s="4">
        <v>0.2</v>
      </c>
      <c r="O7479" s="5">
        <f t="shared" si="116"/>
        <v>47866.8</v>
      </c>
      <c r="P7479" s="2" t="s">
        <v>28</v>
      </c>
      <c r="Q7479" s="2">
        <v>3732</v>
      </c>
      <c r="R7479" s="2">
        <v>3</v>
      </c>
      <c r="S7479" s="2" t="s">
        <v>79</v>
      </c>
    </row>
    <row r="7480" spans="1:19" x14ac:dyDescent="0.3">
      <c r="A7480" s="2">
        <v>8479</v>
      </c>
      <c r="B7480" s="2" t="s">
        <v>986</v>
      </c>
      <c r="C7480" s="2" t="s">
        <v>24</v>
      </c>
      <c r="D7480" s="2">
        <v>59</v>
      </c>
      <c r="E7480" s="2" t="str" cm="1">
        <f t="array" ref="E7480">_xlfn.SWITCH(TRUE,D7480&lt;25,"18 to 25",D7480&lt;40,"25 to 40",D7480&lt;50,"40 to 50",D7480&lt;60,"50 to 60","60+")</f>
        <v>50 to 60</v>
      </c>
      <c r="F7480" s="2" t="s">
        <v>18</v>
      </c>
      <c r="G7480" s="2" t="s">
        <v>19</v>
      </c>
      <c r="H7480" s="2" t="s">
        <v>20</v>
      </c>
      <c r="I7480" s="3">
        <v>44830</v>
      </c>
      <c r="J7480" s="2"/>
      <c r="K7480" s="2">
        <v>2.14</v>
      </c>
      <c r="L7480" s="2" t="str" cm="1">
        <f t="array" ref="L7480">_xlfn.SWITCH(TRUE,K7480&lt;2,"1 to 2 yrs",K7480&lt;5,"2 to 5 yrs",K7480&lt;10,"5 to 10 yrs",K7480&lt;20,"10 to 20 yrs","20+")</f>
        <v>2 to 5 yrs</v>
      </c>
      <c r="M7480" s="2">
        <v>80501</v>
      </c>
      <c r="N7480" s="4">
        <v>0.2</v>
      </c>
      <c r="O7480" s="5">
        <f t="shared" si="116"/>
        <v>96601.2</v>
      </c>
      <c r="P7480" s="2" t="s">
        <v>28</v>
      </c>
      <c r="Q7480" s="2">
        <v>1086</v>
      </c>
      <c r="R7480" s="2">
        <v>6</v>
      </c>
      <c r="S7480" s="2" t="s">
        <v>79</v>
      </c>
    </row>
    <row r="7481" spans="1:19" x14ac:dyDescent="0.3">
      <c r="A7481" s="2">
        <v>8480</v>
      </c>
      <c r="B7481" s="2" t="s">
        <v>633</v>
      </c>
      <c r="C7481" s="2" t="s">
        <v>17</v>
      </c>
      <c r="D7481" s="2">
        <v>65</v>
      </c>
      <c r="E7481" s="2" t="str" cm="1">
        <f t="array" ref="E7481">_xlfn.SWITCH(TRUE,D7481&lt;25,"18 to 25",D7481&lt;40,"25 to 40",D7481&lt;50,"40 to 50",D7481&lt;60,"50 to 60","60+")</f>
        <v>60+</v>
      </c>
      <c r="F7481" s="2" t="s">
        <v>40</v>
      </c>
      <c r="G7481" s="2" t="s">
        <v>19</v>
      </c>
      <c r="H7481" s="2" t="s">
        <v>41</v>
      </c>
      <c r="I7481" s="3">
        <v>43886</v>
      </c>
      <c r="J7481" s="2"/>
      <c r="K7481" s="2">
        <v>4.7300000000000004</v>
      </c>
      <c r="L7481" s="2" t="str" cm="1">
        <f t="array" ref="L7481">_xlfn.SWITCH(TRUE,K7481&lt;2,"1 to 2 yrs",K7481&lt;5,"2 to 5 yrs",K7481&lt;10,"5 to 10 yrs",K7481&lt;20,"10 to 20 yrs","20+")</f>
        <v>2 to 5 yrs</v>
      </c>
      <c r="M7481" s="2">
        <v>63304</v>
      </c>
      <c r="N7481" s="4">
        <v>0.15</v>
      </c>
      <c r="O7481" s="5">
        <f t="shared" si="116"/>
        <v>72799.600000000006</v>
      </c>
      <c r="P7481" s="2" t="s">
        <v>42</v>
      </c>
      <c r="Q7481" s="2">
        <v>3664</v>
      </c>
      <c r="R7481" s="2">
        <v>62</v>
      </c>
      <c r="S7481" s="2" t="s">
        <v>87</v>
      </c>
    </row>
    <row r="7482" spans="1:19" x14ac:dyDescent="0.3">
      <c r="A7482" s="2">
        <v>8481</v>
      </c>
      <c r="B7482" s="2" t="s">
        <v>1512</v>
      </c>
      <c r="C7482" s="2" t="s">
        <v>17</v>
      </c>
      <c r="D7482" s="2">
        <v>55</v>
      </c>
      <c r="E7482" s="2" t="str" cm="1">
        <f t="array" ref="E7482">_xlfn.SWITCH(TRUE,D7482&lt;25,"18 to 25",D7482&lt;40,"25 to 40",D7482&lt;50,"40 to 50",D7482&lt;60,"50 to 60","60+")</f>
        <v>50 to 60</v>
      </c>
      <c r="F7482" s="2" t="s">
        <v>56</v>
      </c>
      <c r="G7482" s="2" t="s">
        <v>19</v>
      </c>
      <c r="H7482" s="2" t="s">
        <v>61</v>
      </c>
      <c r="I7482" s="3">
        <v>44787</v>
      </c>
      <c r="J7482" s="2"/>
      <c r="K7482" s="2">
        <v>2.2599999999999998</v>
      </c>
      <c r="L7482" s="2" t="str" cm="1">
        <f t="array" ref="L7482">_xlfn.SWITCH(TRUE,K7482&lt;2,"1 to 2 yrs",K7482&lt;5,"2 to 5 yrs",K7482&lt;10,"5 to 10 yrs",K7482&lt;20,"10 to 20 yrs","20+")</f>
        <v>2 to 5 yrs</v>
      </c>
      <c r="M7482" s="2">
        <v>97389</v>
      </c>
      <c r="N7482" s="4">
        <v>0.15</v>
      </c>
      <c r="O7482" s="5">
        <f t="shared" si="116"/>
        <v>111997.35</v>
      </c>
      <c r="P7482" s="2" t="s">
        <v>28</v>
      </c>
      <c r="Q7482" s="2">
        <v>5242</v>
      </c>
      <c r="R7482" s="2">
        <v>86</v>
      </c>
      <c r="S7482" s="2" t="s">
        <v>117</v>
      </c>
    </row>
    <row r="7483" spans="1:19" x14ac:dyDescent="0.3">
      <c r="A7483" s="2">
        <v>8482</v>
      </c>
      <c r="B7483" s="2" t="s">
        <v>959</v>
      </c>
      <c r="C7483" s="2" t="s">
        <v>24</v>
      </c>
      <c r="D7483" s="2">
        <v>32</v>
      </c>
      <c r="E7483" s="2" t="str" cm="1">
        <f t="array" ref="E7483">_xlfn.SWITCH(TRUE,D7483&lt;25,"18 to 25",D7483&lt;40,"25 to 40",D7483&lt;50,"40 to 50",D7483&lt;60,"50 to 60","60+")</f>
        <v>25 to 40</v>
      </c>
      <c r="F7483" s="2" t="s">
        <v>31</v>
      </c>
      <c r="G7483" s="2" t="s">
        <v>19</v>
      </c>
      <c r="H7483" s="2" t="s">
        <v>106</v>
      </c>
      <c r="I7483" s="3">
        <v>43430</v>
      </c>
      <c r="J7483" s="2"/>
      <c r="K7483" s="2">
        <v>5.97</v>
      </c>
      <c r="L7483" s="2" t="str" cm="1">
        <f t="array" ref="L7483">_xlfn.SWITCH(TRUE,K7483&lt;2,"1 to 2 yrs",K7483&lt;5,"2 to 5 yrs",K7483&lt;10,"5 to 10 yrs",K7483&lt;20,"10 to 20 yrs","20+")</f>
        <v>5 to 10 yrs</v>
      </c>
      <c r="M7483" s="2">
        <v>62362</v>
      </c>
      <c r="N7483" s="4">
        <v>0</v>
      </c>
      <c r="O7483" s="5">
        <f t="shared" si="116"/>
        <v>62362</v>
      </c>
      <c r="P7483" s="2" t="s">
        <v>58</v>
      </c>
      <c r="Q7483" s="2">
        <v>7592</v>
      </c>
      <c r="R7483" s="2">
        <v>66</v>
      </c>
      <c r="S7483" s="2" t="s">
        <v>54</v>
      </c>
    </row>
    <row r="7484" spans="1:19" x14ac:dyDescent="0.3">
      <c r="A7484" s="2">
        <v>8483</v>
      </c>
      <c r="B7484" s="2" t="s">
        <v>890</v>
      </c>
      <c r="C7484" s="2" t="s">
        <v>17</v>
      </c>
      <c r="D7484" s="2">
        <v>52</v>
      </c>
      <c r="E7484" s="2" t="str" cm="1">
        <f t="array" ref="E7484">_xlfn.SWITCH(TRUE,D7484&lt;25,"18 to 25",D7484&lt;40,"25 to 40",D7484&lt;50,"40 to 50",D7484&lt;60,"50 to 60","60+")</f>
        <v>50 to 60</v>
      </c>
      <c r="F7484" s="2" t="s">
        <v>18</v>
      </c>
      <c r="G7484" s="2" t="s">
        <v>19</v>
      </c>
      <c r="H7484" s="2" t="s">
        <v>134</v>
      </c>
      <c r="I7484" s="3">
        <v>43223</v>
      </c>
      <c r="J7484" s="2"/>
      <c r="K7484" s="2">
        <v>6.54</v>
      </c>
      <c r="L7484" s="2" t="str" cm="1">
        <f t="array" ref="L7484">_xlfn.SWITCH(TRUE,K7484&lt;2,"1 to 2 yrs",K7484&lt;5,"2 to 5 yrs",K7484&lt;10,"5 to 10 yrs",K7484&lt;20,"10 to 20 yrs","20+")</f>
        <v>5 to 10 yrs</v>
      </c>
      <c r="M7484" s="2">
        <v>93978</v>
      </c>
      <c r="N7484" s="4">
        <v>0.2</v>
      </c>
      <c r="O7484" s="5">
        <f t="shared" si="116"/>
        <v>112773.6</v>
      </c>
      <c r="P7484" s="2" t="s">
        <v>28</v>
      </c>
      <c r="Q7484" s="2">
        <v>6433</v>
      </c>
      <c r="R7484" s="2">
        <v>87</v>
      </c>
      <c r="S7484" s="2" t="s">
        <v>157</v>
      </c>
    </row>
    <row r="7485" spans="1:19" x14ac:dyDescent="0.3">
      <c r="A7485" s="2">
        <v>8484</v>
      </c>
      <c r="B7485" s="2" t="s">
        <v>1025</v>
      </c>
      <c r="C7485" s="2" t="s">
        <v>17</v>
      </c>
      <c r="D7485" s="2">
        <v>39</v>
      </c>
      <c r="E7485" s="2" t="str" cm="1">
        <f t="array" ref="E7485">_xlfn.SWITCH(TRUE,D7485&lt;25,"18 to 25",D7485&lt;40,"25 to 40",D7485&lt;50,"40 to 50",D7485&lt;60,"50 to 60","60+")</f>
        <v>25 to 40</v>
      </c>
      <c r="F7485" s="2" t="s">
        <v>25</v>
      </c>
      <c r="G7485" s="2" t="s">
        <v>19</v>
      </c>
      <c r="H7485" s="2" t="s">
        <v>27</v>
      </c>
      <c r="I7485" s="3">
        <v>44566</v>
      </c>
      <c r="J7485" s="2"/>
      <c r="K7485" s="2">
        <v>2.86</v>
      </c>
      <c r="L7485" s="2" t="str" cm="1">
        <f t="array" ref="L7485">_xlfn.SWITCH(TRUE,K7485&lt;2,"1 to 2 yrs",K7485&lt;5,"2 to 5 yrs",K7485&lt;10,"5 to 10 yrs",K7485&lt;20,"10 to 20 yrs","20+")</f>
        <v>2 to 5 yrs</v>
      </c>
      <c r="M7485" s="2">
        <v>53087</v>
      </c>
      <c r="N7485" s="4">
        <v>0.15</v>
      </c>
      <c r="O7485" s="5">
        <f t="shared" si="116"/>
        <v>61050.05</v>
      </c>
      <c r="P7485" s="2" t="s">
        <v>28</v>
      </c>
      <c r="Q7485" s="2">
        <v>7303</v>
      </c>
      <c r="R7485" s="2">
        <v>29</v>
      </c>
      <c r="S7485" s="2" t="s">
        <v>157</v>
      </c>
    </row>
    <row r="7486" spans="1:19" x14ac:dyDescent="0.3">
      <c r="A7486" s="2">
        <v>8485</v>
      </c>
      <c r="B7486" s="2" t="s">
        <v>1286</v>
      </c>
      <c r="C7486" s="2" t="s">
        <v>24</v>
      </c>
      <c r="D7486" s="2">
        <v>44</v>
      </c>
      <c r="E7486" s="2" t="str" cm="1">
        <f t="array" ref="E7486">_xlfn.SWITCH(TRUE,D7486&lt;25,"18 to 25",D7486&lt;40,"25 to 40",D7486&lt;50,"40 to 50",D7486&lt;60,"50 to 60","60+")</f>
        <v>40 to 50</v>
      </c>
      <c r="F7486" s="2" t="s">
        <v>40</v>
      </c>
      <c r="G7486" s="2" t="s">
        <v>19</v>
      </c>
      <c r="H7486" s="2" t="s">
        <v>146</v>
      </c>
      <c r="I7486" s="3">
        <v>42286</v>
      </c>
      <c r="J7486" s="2"/>
      <c r="K7486" s="2">
        <v>9.11</v>
      </c>
      <c r="L7486" s="2" t="str" cm="1">
        <f t="array" ref="L7486">_xlfn.SWITCH(TRUE,K7486&lt;2,"1 to 2 yrs",K7486&lt;5,"2 to 5 yrs",K7486&lt;10,"5 to 10 yrs",K7486&lt;20,"10 to 20 yrs","20+")</f>
        <v>5 to 10 yrs</v>
      </c>
      <c r="M7486" s="2">
        <v>62030</v>
      </c>
      <c r="N7486" s="4">
        <v>0.15</v>
      </c>
      <c r="O7486" s="5">
        <f t="shared" si="116"/>
        <v>71334.5</v>
      </c>
      <c r="P7486" s="2" t="s">
        <v>28</v>
      </c>
      <c r="Q7486" s="2">
        <v>7400</v>
      </c>
      <c r="R7486" s="2">
        <v>75</v>
      </c>
      <c r="S7486" s="2" t="s">
        <v>52</v>
      </c>
    </row>
    <row r="7487" spans="1:19" x14ac:dyDescent="0.3">
      <c r="A7487" s="2">
        <v>8486</v>
      </c>
      <c r="B7487" s="2" t="s">
        <v>230</v>
      </c>
      <c r="C7487" s="2" t="s">
        <v>17</v>
      </c>
      <c r="D7487" s="2">
        <v>43</v>
      </c>
      <c r="E7487" s="2" t="str" cm="1">
        <f t="array" ref="E7487">_xlfn.SWITCH(TRUE,D7487&lt;25,"18 to 25",D7487&lt;40,"25 to 40",D7487&lt;50,"40 to 50",D7487&lt;60,"50 to 60","60+")</f>
        <v>40 to 50</v>
      </c>
      <c r="F7487" s="2" t="s">
        <v>25</v>
      </c>
      <c r="G7487" s="2" t="s">
        <v>26</v>
      </c>
      <c r="H7487" s="2" t="s">
        <v>97</v>
      </c>
      <c r="I7487" s="3">
        <v>44202</v>
      </c>
      <c r="J7487" s="2"/>
      <c r="K7487" s="2">
        <v>3.86</v>
      </c>
      <c r="L7487" s="2" t="str" cm="1">
        <f t="array" ref="L7487">_xlfn.SWITCH(TRUE,K7487&lt;2,"1 to 2 yrs",K7487&lt;5,"2 to 5 yrs",K7487&lt;10,"5 to 10 yrs",K7487&lt;20,"10 to 20 yrs","20+")</f>
        <v>2 to 5 yrs</v>
      </c>
      <c r="M7487" s="2">
        <v>54194</v>
      </c>
      <c r="N7487" s="4">
        <v>0.15</v>
      </c>
      <c r="O7487" s="5">
        <f t="shared" si="116"/>
        <v>62323.1</v>
      </c>
      <c r="P7487" s="2" t="s">
        <v>28</v>
      </c>
      <c r="Q7487" s="2"/>
      <c r="R7487" s="2">
        <v>20</v>
      </c>
      <c r="S7487" s="2" t="s">
        <v>73</v>
      </c>
    </row>
    <row r="7488" spans="1:19" x14ac:dyDescent="0.3">
      <c r="A7488" s="2">
        <v>8487</v>
      </c>
      <c r="B7488" s="2" t="s">
        <v>783</v>
      </c>
      <c r="C7488" s="2" t="s">
        <v>24</v>
      </c>
      <c r="D7488" s="2">
        <v>64</v>
      </c>
      <c r="E7488" s="2" t="str" cm="1">
        <f t="array" ref="E7488">_xlfn.SWITCH(TRUE,D7488&lt;25,"18 to 25",D7488&lt;40,"25 to 40",D7488&lt;50,"40 to 50",D7488&lt;60,"50 to 60","60+")</f>
        <v>60+</v>
      </c>
      <c r="F7488" s="2" t="s">
        <v>25</v>
      </c>
      <c r="G7488" s="2" t="s">
        <v>19</v>
      </c>
      <c r="H7488" s="2" t="s">
        <v>97</v>
      </c>
      <c r="I7488" s="3">
        <v>44917</v>
      </c>
      <c r="J7488" s="3">
        <v>45525</v>
      </c>
      <c r="K7488" s="2">
        <v>1.66</v>
      </c>
      <c r="L7488" s="2" t="str" cm="1">
        <f t="array" ref="L7488">_xlfn.SWITCH(TRUE,K7488&lt;2,"1 to 2 yrs",K7488&lt;5,"2 to 5 yrs",K7488&lt;10,"5 to 10 yrs",K7488&lt;20,"10 to 20 yrs","20+")</f>
        <v>1 to 2 yrs</v>
      </c>
      <c r="M7488" s="2">
        <v>47827</v>
      </c>
      <c r="N7488" s="4">
        <v>0.2</v>
      </c>
      <c r="O7488" s="5">
        <f t="shared" si="116"/>
        <v>57392.4</v>
      </c>
      <c r="P7488" s="2" t="s">
        <v>28</v>
      </c>
      <c r="Q7488" s="2">
        <v>6046</v>
      </c>
      <c r="R7488" s="2">
        <v>47</v>
      </c>
      <c r="S7488" s="2" t="s">
        <v>48</v>
      </c>
    </row>
    <row r="7489" spans="1:19" x14ac:dyDescent="0.3">
      <c r="A7489" s="2">
        <v>8488</v>
      </c>
      <c r="B7489" s="2" t="s">
        <v>1021</v>
      </c>
      <c r="C7489" s="2" t="s">
        <v>17</v>
      </c>
      <c r="D7489" s="2">
        <v>39</v>
      </c>
      <c r="E7489" s="2" t="str" cm="1">
        <f t="array" ref="E7489">_xlfn.SWITCH(TRUE,D7489&lt;25,"18 to 25",D7489&lt;40,"25 to 40",D7489&lt;50,"40 to 50",D7489&lt;60,"50 to 60","60+")</f>
        <v>25 to 40</v>
      </c>
      <c r="F7489" s="2" t="s">
        <v>46</v>
      </c>
      <c r="G7489" s="2" t="s">
        <v>32</v>
      </c>
      <c r="H7489" s="2" t="s">
        <v>130</v>
      </c>
      <c r="I7489" s="3">
        <v>44968</v>
      </c>
      <c r="J7489" s="2"/>
      <c r="K7489" s="2">
        <v>1.76</v>
      </c>
      <c r="L7489" s="2" t="str" cm="1">
        <f t="array" ref="L7489">_xlfn.SWITCH(TRUE,K7489&lt;2,"1 to 2 yrs",K7489&lt;5,"2 to 5 yrs",K7489&lt;10,"5 to 10 yrs",K7489&lt;20,"10 to 20 yrs","20+")</f>
        <v>1 to 2 yrs</v>
      </c>
      <c r="M7489" s="2">
        <v>101539</v>
      </c>
      <c r="N7489" s="4">
        <v>0.2</v>
      </c>
      <c r="O7489" s="5">
        <f t="shared" si="116"/>
        <v>121846.8</v>
      </c>
      <c r="P7489" s="2" t="s">
        <v>21</v>
      </c>
      <c r="Q7489" s="2">
        <v>1877</v>
      </c>
      <c r="R7489" s="2">
        <v>16</v>
      </c>
      <c r="S7489" s="2" t="s">
        <v>29</v>
      </c>
    </row>
    <row r="7490" spans="1:19" x14ac:dyDescent="0.3">
      <c r="A7490" s="2">
        <v>8489</v>
      </c>
      <c r="B7490" s="2" t="s">
        <v>1287</v>
      </c>
      <c r="C7490" s="2" t="s">
        <v>17</v>
      </c>
      <c r="D7490" s="2">
        <v>61</v>
      </c>
      <c r="E7490" s="2" t="str" cm="1">
        <f t="array" ref="E7490">_xlfn.SWITCH(TRUE,D7490&lt;25,"18 to 25",D7490&lt;40,"25 to 40",D7490&lt;50,"40 to 50",D7490&lt;60,"50 to 60","60+")</f>
        <v>60+</v>
      </c>
      <c r="F7490" s="2" t="s">
        <v>18</v>
      </c>
      <c r="G7490" s="2" t="s">
        <v>26</v>
      </c>
      <c r="H7490" s="2" t="s">
        <v>20</v>
      </c>
      <c r="I7490" s="3">
        <v>42603</v>
      </c>
      <c r="J7490" s="3">
        <v>44597</v>
      </c>
      <c r="K7490" s="2">
        <v>5.46</v>
      </c>
      <c r="L7490" s="2" t="str" cm="1">
        <f t="array" ref="L7490">_xlfn.SWITCH(TRUE,K7490&lt;2,"1 to 2 yrs",K7490&lt;5,"2 to 5 yrs",K7490&lt;10,"5 to 10 yrs",K7490&lt;20,"10 to 20 yrs","20+")</f>
        <v>5 to 10 yrs</v>
      </c>
      <c r="M7490" s="2">
        <v>87930</v>
      </c>
      <c r="N7490" s="4">
        <v>0.15</v>
      </c>
      <c r="O7490" s="5">
        <f t="shared" si="116"/>
        <v>101119.5</v>
      </c>
      <c r="P7490" s="2" t="s">
        <v>28</v>
      </c>
      <c r="Q7490" s="2">
        <v>5844</v>
      </c>
      <c r="R7490" s="2">
        <v>66</v>
      </c>
      <c r="S7490" s="2" t="s">
        <v>77</v>
      </c>
    </row>
    <row r="7491" spans="1:19" x14ac:dyDescent="0.3">
      <c r="A7491" s="2">
        <v>8490</v>
      </c>
      <c r="B7491" s="2" t="s">
        <v>442</v>
      </c>
      <c r="C7491" s="2" t="s">
        <v>17</v>
      </c>
      <c r="D7491" s="2">
        <v>62</v>
      </c>
      <c r="E7491" s="2" t="str" cm="1">
        <f t="array" ref="E7491">_xlfn.SWITCH(TRUE,D7491&lt;25,"18 to 25",D7491&lt;40,"25 to 40",D7491&lt;50,"40 to 50",D7491&lt;60,"50 to 60","60+")</f>
        <v>60+</v>
      </c>
      <c r="F7491" s="2" t="s">
        <v>56</v>
      </c>
      <c r="G7491" s="2" t="s">
        <v>32</v>
      </c>
      <c r="H7491" s="2" t="s">
        <v>81</v>
      </c>
      <c r="I7491" s="3">
        <v>42988</v>
      </c>
      <c r="J7491" s="2"/>
      <c r="K7491" s="2">
        <v>7.18</v>
      </c>
      <c r="L7491" s="2" t="str" cm="1">
        <f t="array" ref="L7491">_xlfn.SWITCH(TRUE,K7491&lt;2,"1 to 2 yrs",K7491&lt;5,"2 to 5 yrs",K7491&lt;10,"5 to 10 yrs",K7491&lt;20,"10 to 20 yrs","20+")</f>
        <v>5 to 10 yrs</v>
      </c>
      <c r="M7491" s="2">
        <v>114259</v>
      </c>
      <c r="N7491" s="4">
        <v>0</v>
      </c>
      <c r="O7491" s="5">
        <f t="shared" ref="O7491:O7554" si="117">M7491+(M7491*N7491)</f>
        <v>114259</v>
      </c>
      <c r="P7491" s="2" t="s">
        <v>58</v>
      </c>
      <c r="Q7491" s="2">
        <v>6157</v>
      </c>
      <c r="R7491" s="2">
        <v>78</v>
      </c>
      <c r="S7491" s="2" t="s">
        <v>77</v>
      </c>
    </row>
    <row r="7492" spans="1:19" x14ac:dyDescent="0.3">
      <c r="A7492" s="2">
        <v>8491</v>
      </c>
      <c r="B7492" s="2" t="s">
        <v>727</v>
      </c>
      <c r="C7492" s="2" t="s">
        <v>24</v>
      </c>
      <c r="D7492" s="2">
        <v>60</v>
      </c>
      <c r="E7492" s="2" t="str" cm="1">
        <f t="array" ref="E7492">_xlfn.SWITCH(TRUE,D7492&lt;25,"18 to 25",D7492&lt;40,"25 to 40",D7492&lt;50,"40 to 50",D7492&lt;60,"50 to 60","60+")</f>
        <v>60+</v>
      </c>
      <c r="F7492" s="2" t="s">
        <v>50</v>
      </c>
      <c r="G7492" s="2" t="s">
        <v>19</v>
      </c>
      <c r="H7492" s="2" t="s">
        <v>70</v>
      </c>
      <c r="I7492" s="3">
        <v>45235</v>
      </c>
      <c r="J7492" s="2"/>
      <c r="K7492" s="2">
        <v>1.03</v>
      </c>
      <c r="L7492" s="2" t="str" cm="1">
        <f t="array" ref="L7492">_xlfn.SWITCH(TRUE,K7492&lt;2,"1 to 2 yrs",K7492&lt;5,"2 to 5 yrs",K7492&lt;10,"5 to 10 yrs",K7492&lt;20,"10 to 20 yrs","20+")</f>
        <v>1 to 2 yrs</v>
      </c>
      <c r="M7492" s="2">
        <v>79260</v>
      </c>
      <c r="N7492" s="4">
        <v>0.2</v>
      </c>
      <c r="O7492" s="5">
        <f t="shared" si="117"/>
        <v>95112</v>
      </c>
      <c r="P7492" s="2" t="s">
        <v>42</v>
      </c>
      <c r="Q7492" s="2">
        <v>5842</v>
      </c>
      <c r="R7492" s="2">
        <v>99</v>
      </c>
      <c r="S7492" s="2" t="s">
        <v>48</v>
      </c>
    </row>
    <row r="7493" spans="1:19" x14ac:dyDescent="0.3">
      <c r="A7493" s="2">
        <v>8492</v>
      </c>
      <c r="B7493" s="2" t="s">
        <v>182</v>
      </c>
      <c r="C7493" s="2" t="s">
        <v>17</v>
      </c>
      <c r="D7493" s="2">
        <v>41</v>
      </c>
      <c r="E7493" s="2" t="str" cm="1">
        <f t="array" ref="E7493">_xlfn.SWITCH(TRUE,D7493&lt;25,"18 to 25",D7493&lt;40,"25 to 40",D7493&lt;50,"40 to 50",D7493&lt;60,"50 to 60","60+")</f>
        <v>40 to 50</v>
      </c>
      <c r="F7493" s="2" t="s">
        <v>25</v>
      </c>
      <c r="G7493" s="2" t="s">
        <v>19</v>
      </c>
      <c r="H7493" s="2" t="s">
        <v>27</v>
      </c>
      <c r="I7493" s="3">
        <v>43741</v>
      </c>
      <c r="J7493" s="2"/>
      <c r="K7493" s="2">
        <v>5.12</v>
      </c>
      <c r="L7493" s="2" t="str" cm="1">
        <f t="array" ref="L7493">_xlfn.SWITCH(TRUE,K7493&lt;2,"1 to 2 yrs",K7493&lt;5,"2 to 5 yrs",K7493&lt;10,"5 to 10 yrs",K7493&lt;20,"10 to 20 yrs","20+")</f>
        <v>5 to 10 yrs</v>
      </c>
      <c r="M7493" s="2">
        <v>70088</v>
      </c>
      <c r="N7493" s="4">
        <v>0.25</v>
      </c>
      <c r="O7493" s="5">
        <f t="shared" si="117"/>
        <v>87610</v>
      </c>
      <c r="P7493" s="2" t="s">
        <v>58</v>
      </c>
      <c r="Q7493" s="2">
        <v>5847</v>
      </c>
      <c r="R7493" s="2">
        <v>95</v>
      </c>
      <c r="S7493" s="2" t="s">
        <v>99</v>
      </c>
    </row>
    <row r="7494" spans="1:19" x14ac:dyDescent="0.3">
      <c r="A7494" s="2">
        <v>8493</v>
      </c>
      <c r="B7494" s="2" t="s">
        <v>1158</v>
      </c>
      <c r="C7494" s="2" t="s">
        <v>17</v>
      </c>
      <c r="D7494" s="2">
        <v>34</v>
      </c>
      <c r="E7494" s="2" t="str" cm="1">
        <f t="array" ref="E7494">_xlfn.SWITCH(TRUE,D7494&lt;25,"18 to 25",D7494&lt;40,"25 to 40",D7494&lt;50,"40 to 50",D7494&lt;60,"50 to 60","60+")</f>
        <v>25 to 40</v>
      </c>
      <c r="F7494" s="2" t="s">
        <v>31</v>
      </c>
      <c r="G7494" s="2" t="s">
        <v>26</v>
      </c>
      <c r="H7494" s="2" t="s">
        <v>139</v>
      </c>
      <c r="I7494" s="3">
        <v>44223</v>
      </c>
      <c r="J7494" s="2"/>
      <c r="K7494" s="2">
        <v>3.8</v>
      </c>
      <c r="L7494" s="2" t="str" cm="1">
        <f t="array" ref="L7494">_xlfn.SWITCH(TRUE,K7494&lt;2,"1 to 2 yrs",K7494&lt;5,"2 to 5 yrs",K7494&lt;10,"5 to 10 yrs",K7494&lt;20,"10 to 20 yrs","20+")</f>
        <v>2 to 5 yrs</v>
      </c>
      <c r="M7494" s="2">
        <v>58124</v>
      </c>
      <c r="N7494" s="4">
        <v>0.2</v>
      </c>
      <c r="O7494" s="5">
        <f t="shared" si="117"/>
        <v>69748.800000000003</v>
      </c>
      <c r="P7494" s="2" t="s">
        <v>58</v>
      </c>
      <c r="Q7494" s="2">
        <v>7050</v>
      </c>
      <c r="R7494" s="2">
        <v>8</v>
      </c>
      <c r="S7494" s="2" t="s">
        <v>54</v>
      </c>
    </row>
    <row r="7495" spans="1:19" x14ac:dyDescent="0.3">
      <c r="A7495" s="2">
        <v>8494</v>
      </c>
      <c r="B7495" s="2" t="s">
        <v>1364</v>
      </c>
      <c r="C7495" s="2" t="s">
        <v>24</v>
      </c>
      <c r="D7495" s="2">
        <v>22</v>
      </c>
      <c r="E7495" s="2" t="str" cm="1">
        <f t="array" ref="E7495">_xlfn.SWITCH(TRUE,D7495&lt;25,"18 to 25",D7495&lt;40,"25 to 40",D7495&lt;50,"40 to 50",D7495&lt;60,"50 to 60","60+")</f>
        <v>18 to 25</v>
      </c>
      <c r="F7495" s="2" t="s">
        <v>36</v>
      </c>
      <c r="G7495" s="2" t="s">
        <v>19</v>
      </c>
      <c r="H7495" s="2" t="s">
        <v>37</v>
      </c>
      <c r="I7495" s="3">
        <v>44073</v>
      </c>
      <c r="J7495" s="2"/>
      <c r="K7495" s="2">
        <v>4.21</v>
      </c>
      <c r="L7495" s="2" t="str" cm="1">
        <f t="array" ref="L7495">_xlfn.SWITCH(TRUE,K7495&lt;2,"1 to 2 yrs",K7495&lt;5,"2 to 5 yrs",K7495&lt;10,"5 to 10 yrs",K7495&lt;20,"10 to 20 yrs","20+")</f>
        <v>2 to 5 yrs</v>
      </c>
      <c r="M7495" s="2">
        <v>80820</v>
      </c>
      <c r="N7495" s="4">
        <v>0.3</v>
      </c>
      <c r="O7495" s="5">
        <f t="shared" si="117"/>
        <v>105066</v>
      </c>
      <c r="P7495" s="2" t="s">
        <v>42</v>
      </c>
      <c r="Q7495" s="2">
        <v>1654</v>
      </c>
      <c r="R7495" s="2">
        <v>39</v>
      </c>
      <c r="S7495" s="2" t="s">
        <v>79</v>
      </c>
    </row>
    <row r="7496" spans="1:19" x14ac:dyDescent="0.3">
      <c r="A7496" s="2">
        <v>8495</v>
      </c>
      <c r="B7496" s="2" t="s">
        <v>1309</v>
      </c>
      <c r="C7496" s="2" t="s">
        <v>24</v>
      </c>
      <c r="D7496" s="2">
        <v>25</v>
      </c>
      <c r="E7496" s="2" t="str" cm="1">
        <f t="array" ref="E7496">_xlfn.SWITCH(TRUE,D7496&lt;25,"18 to 25",D7496&lt;40,"25 to 40",D7496&lt;50,"40 to 50",D7496&lt;60,"50 to 60","60+")</f>
        <v>25 to 40</v>
      </c>
      <c r="F7496" s="2" t="s">
        <v>25</v>
      </c>
      <c r="G7496" s="2" t="s">
        <v>32</v>
      </c>
      <c r="H7496" s="2" t="s">
        <v>155</v>
      </c>
      <c r="I7496" s="3">
        <v>42399</v>
      </c>
      <c r="J7496" s="2"/>
      <c r="K7496" s="2">
        <v>8.8000000000000007</v>
      </c>
      <c r="L7496" s="2" t="str" cm="1">
        <f t="array" ref="L7496">_xlfn.SWITCH(TRUE,K7496&lt;2,"1 to 2 yrs",K7496&lt;5,"2 to 5 yrs",K7496&lt;10,"5 to 10 yrs",K7496&lt;20,"10 to 20 yrs","20+")</f>
        <v>5 to 10 yrs</v>
      </c>
      <c r="M7496" s="2">
        <v>68567</v>
      </c>
      <c r="N7496" s="4">
        <v>0.5</v>
      </c>
      <c r="O7496" s="5">
        <f t="shared" si="117"/>
        <v>102850.5</v>
      </c>
      <c r="P7496" s="2" t="s">
        <v>58</v>
      </c>
      <c r="Q7496" s="2">
        <v>1863</v>
      </c>
      <c r="R7496" s="2">
        <v>85</v>
      </c>
      <c r="S7496" s="2" t="s">
        <v>117</v>
      </c>
    </row>
    <row r="7497" spans="1:19" x14ac:dyDescent="0.3">
      <c r="A7497" s="2">
        <v>8496</v>
      </c>
      <c r="B7497" s="2" t="s">
        <v>962</v>
      </c>
      <c r="C7497" s="2" t="s">
        <v>17</v>
      </c>
      <c r="D7497" s="2">
        <v>45</v>
      </c>
      <c r="E7497" s="2" t="str" cm="1">
        <f t="array" ref="E7497">_xlfn.SWITCH(TRUE,D7497&lt;25,"18 to 25",D7497&lt;40,"25 to 40",D7497&lt;50,"40 to 50",D7497&lt;60,"50 to 60","60+")</f>
        <v>40 to 50</v>
      </c>
      <c r="F7497" s="2" t="s">
        <v>31</v>
      </c>
      <c r="G7497" s="2" t="s">
        <v>26</v>
      </c>
      <c r="H7497" s="2" t="s">
        <v>68</v>
      </c>
      <c r="I7497" s="3">
        <v>42187</v>
      </c>
      <c r="J7497" s="3">
        <v>43141</v>
      </c>
      <c r="K7497" s="2">
        <v>2.61</v>
      </c>
      <c r="L7497" s="2" t="str" cm="1">
        <f t="array" ref="L7497">_xlfn.SWITCH(TRUE,K7497&lt;2,"1 to 2 yrs",K7497&lt;5,"2 to 5 yrs",K7497&lt;10,"5 to 10 yrs",K7497&lt;20,"10 to 20 yrs","20+")</f>
        <v>2 to 5 yrs</v>
      </c>
      <c r="M7497" s="2">
        <v>57578</v>
      </c>
      <c r="N7497" s="4">
        <v>0.1</v>
      </c>
      <c r="O7497" s="5">
        <f t="shared" si="117"/>
        <v>63335.8</v>
      </c>
      <c r="P7497" s="2" t="s">
        <v>58</v>
      </c>
      <c r="Q7497" s="2">
        <v>5093</v>
      </c>
      <c r="R7497" s="2">
        <v>99</v>
      </c>
      <c r="S7497" s="2" t="s">
        <v>99</v>
      </c>
    </row>
    <row r="7498" spans="1:19" x14ac:dyDescent="0.3">
      <c r="A7498" s="2">
        <v>8497</v>
      </c>
      <c r="B7498" s="2" t="s">
        <v>939</v>
      </c>
      <c r="C7498" s="2" t="s">
        <v>24</v>
      </c>
      <c r="D7498" s="2">
        <v>57</v>
      </c>
      <c r="E7498" s="2" t="str" cm="1">
        <f t="array" ref="E7498">_xlfn.SWITCH(TRUE,D7498&lt;25,"18 to 25",D7498&lt;40,"25 to 40",D7498&lt;50,"40 to 50",D7498&lt;60,"50 to 60","60+")</f>
        <v>50 to 60</v>
      </c>
      <c r="F7498" s="2" t="s">
        <v>92</v>
      </c>
      <c r="G7498" s="2" t="s">
        <v>19</v>
      </c>
      <c r="H7498" s="2" t="s">
        <v>190</v>
      </c>
      <c r="I7498" s="3">
        <v>42314</v>
      </c>
      <c r="J7498" s="2"/>
      <c r="K7498" s="2">
        <v>9.0299999999999994</v>
      </c>
      <c r="L7498" s="2" t="str" cm="1">
        <f t="array" ref="L7498">_xlfn.SWITCH(TRUE,K7498&lt;2,"1 to 2 yrs",K7498&lt;5,"2 to 5 yrs",K7498&lt;10,"5 to 10 yrs",K7498&lt;20,"10 to 20 yrs","20+")</f>
        <v>5 to 10 yrs</v>
      </c>
      <c r="M7498" s="2">
        <v>91752</v>
      </c>
      <c r="N7498" s="4">
        <v>0.15</v>
      </c>
      <c r="O7498" s="5">
        <f t="shared" si="117"/>
        <v>105514.8</v>
      </c>
      <c r="P7498" s="2" t="s">
        <v>28</v>
      </c>
      <c r="Q7498" s="2">
        <v>7934</v>
      </c>
      <c r="R7498" s="2">
        <v>95</v>
      </c>
      <c r="S7498" s="2" t="s">
        <v>34</v>
      </c>
    </row>
    <row r="7499" spans="1:19" x14ac:dyDescent="0.3">
      <c r="A7499" s="2">
        <v>8498</v>
      </c>
      <c r="B7499" s="2" t="s">
        <v>127</v>
      </c>
      <c r="C7499" s="2" t="s">
        <v>17</v>
      </c>
      <c r="D7499" s="2">
        <v>57</v>
      </c>
      <c r="E7499" s="2" t="str" cm="1">
        <f t="array" ref="E7499">_xlfn.SWITCH(TRUE,D7499&lt;25,"18 to 25",D7499&lt;40,"25 to 40",D7499&lt;50,"40 to 50",D7499&lt;60,"50 to 60","60+")</f>
        <v>50 to 60</v>
      </c>
      <c r="F7499" s="2" t="s">
        <v>31</v>
      </c>
      <c r="G7499" s="2" t="s">
        <v>19</v>
      </c>
      <c r="H7499" s="2" t="s">
        <v>106</v>
      </c>
      <c r="I7499" s="3">
        <v>43002</v>
      </c>
      <c r="J7499" s="2"/>
      <c r="K7499" s="2">
        <v>7.15</v>
      </c>
      <c r="L7499" s="2" t="str" cm="1">
        <f t="array" ref="L7499">_xlfn.SWITCH(TRUE,K7499&lt;2,"1 to 2 yrs",K7499&lt;5,"2 to 5 yrs",K7499&lt;10,"5 to 10 yrs",K7499&lt;20,"10 to 20 yrs","20+")</f>
        <v>5 to 10 yrs</v>
      </c>
      <c r="M7499" s="2">
        <v>79940</v>
      </c>
      <c r="N7499" s="4">
        <v>0.1</v>
      </c>
      <c r="O7499" s="5">
        <f t="shared" si="117"/>
        <v>87934</v>
      </c>
      <c r="P7499" s="2" t="s">
        <v>58</v>
      </c>
      <c r="Q7499" s="2">
        <v>5288</v>
      </c>
      <c r="R7499" s="2">
        <v>58</v>
      </c>
      <c r="S7499" s="2" t="s">
        <v>43</v>
      </c>
    </row>
    <row r="7500" spans="1:19" x14ac:dyDescent="0.3">
      <c r="A7500" s="2">
        <v>8499</v>
      </c>
      <c r="B7500" s="2" t="s">
        <v>88</v>
      </c>
      <c r="C7500" s="2" t="s">
        <v>17</v>
      </c>
      <c r="D7500" s="2">
        <v>23</v>
      </c>
      <c r="E7500" s="2" t="str" cm="1">
        <f t="array" ref="E7500">_xlfn.SWITCH(TRUE,D7500&lt;25,"18 to 25",D7500&lt;40,"25 to 40",D7500&lt;50,"40 to 50",D7500&lt;60,"50 to 60","60+")</f>
        <v>18 to 25</v>
      </c>
      <c r="F7500" s="2" t="s">
        <v>75</v>
      </c>
      <c r="G7500" s="2" t="s">
        <v>19</v>
      </c>
      <c r="H7500" s="2" t="s">
        <v>201</v>
      </c>
      <c r="I7500" s="3">
        <v>45405</v>
      </c>
      <c r="J7500" s="2"/>
      <c r="K7500" s="2">
        <v>0.56999999999999995</v>
      </c>
      <c r="L7500" s="2" t="str" cm="1">
        <f t="array" ref="L7500">_xlfn.SWITCH(TRUE,K7500&lt;2,"1 to 2 yrs",K7500&lt;5,"2 to 5 yrs",K7500&lt;10,"5 to 10 yrs",K7500&lt;20,"10 to 20 yrs","20+")</f>
        <v>1 to 2 yrs</v>
      </c>
      <c r="M7500" s="2">
        <v>81657</v>
      </c>
      <c r="N7500" s="4">
        <v>0</v>
      </c>
      <c r="O7500" s="5">
        <f t="shared" si="117"/>
        <v>81657</v>
      </c>
      <c r="P7500" s="2" t="s">
        <v>28</v>
      </c>
      <c r="Q7500" s="2">
        <v>7072</v>
      </c>
      <c r="R7500" s="2">
        <v>68</v>
      </c>
      <c r="S7500" s="2" t="s">
        <v>157</v>
      </c>
    </row>
    <row r="7501" spans="1:19" x14ac:dyDescent="0.3">
      <c r="A7501" s="2">
        <v>8500</v>
      </c>
      <c r="B7501" s="2" t="s">
        <v>871</v>
      </c>
      <c r="C7501" s="2" t="s">
        <v>24</v>
      </c>
      <c r="D7501" s="2">
        <v>49</v>
      </c>
      <c r="E7501" s="2" t="str" cm="1">
        <f t="array" ref="E7501">_xlfn.SWITCH(TRUE,D7501&lt;25,"18 to 25",D7501&lt;40,"25 to 40",D7501&lt;50,"40 to 50",D7501&lt;60,"50 to 60","60+")</f>
        <v>40 to 50</v>
      </c>
      <c r="F7501" s="2" t="s">
        <v>50</v>
      </c>
      <c r="G7501" s="2" t="s">
        <v>32</v>
      </c>
      <c r="H7501" s="2" t="s">
        <v>51</v>
      </c>
      <c r="I7501" s="3">
        <v>44255</v>
      </c>
      <c r="J7501" s="2"/>
      <c r="K7501" s="2">
        <v>3.72</v>
      </c>
      <c r="L7501" s="2" t="str" cm="1">
        <f t="array" ref="L7501">_xlfn.SWITCH(TRUE,K7501&lt;2,"1 to 2 yrs",K7501&lt;5,"2 to 5 yrs",K7501&lt;10,"5 to 10 yrs",K7501&lt;20,"10 to 20 yrs","20+")</f>
        <v>2 to 5 yrs</v>
      </c>
      <c r="M7501" s="2">
        <v>93973</v>
      </c>
      <c r="N7501" s="4">
        <v>0.15</v>
      </c>
      <c r="O7501" s="5">
        <f t="shared" si="117"/>
        <v>108068.95</v>
      </c>
      <c r="P7501" s="2" t="s">
        <v>28</v>
      </c>
      <c r="Q7501" s="2">
        <v>4668</v>
      </c>
      <c r="R7501" s="2">
        <v>40</v>
      </c>
      <c r="S7501" s="2" t="s">
        <v>157</v>
      </c>
    </row>
    <row r="7502" spans="1:19" x14ac:dyDescent="0.3">
      <c r="A7502" s="2">
        <v>8501</v>
      </c>
      <c r="B7502" s="2" t="s">
        <v>814</v>
      </c>
      <c r="C7502" s="2" t="s">
        <v>24</v>
      </c>
      <c r="D7502" s="2">
        <v>47</v>
      </c>
      <c r="E7502" s="2" t="str" cm="1">
        <f t="array" ref="E7502">_xlfn.SWITCH(TRUE,D7502&lt;25,"18 to 25",D7502&lt;40,"25 to 40",D7502&lt;50,"40 to 50",D7502&lt;60,"50 to 60","60+")</f>
        <v>40 to 50</v>
      </c>
      <c r="F7502" s="2" t="s">
        <v>92</v>
      </c>
      <c r="G7502" s="2" t="s">
        <v>26</v>
      </c>
      <c r="H7502" s="2" t="s">
        <v>93</v>
      </c>
      <c r="I7502" s="3">
        <v>44728</v>
      </c>
      <c r="J7502" s="2"/>
      <c r="K7502" s="2">
        <v>2.42</v>
      </c>
      <c r="L7502" s="2" t="str" cm="1">
        <f t="array" ref="L7502">_xlfn.SWITCH(TRUE,K7502&lt;2,"1 to 2 yrs",K7502&lt;5,"2 to 5 yrs",K7502&lt;10,"5 to 10 yrs",K7502&lt;20,"10 to 20 yrs","20+")</f>
        <v>2 to 5 yrs</v>
      </c>
      <c r="M7502" s="2">
        <v>59174</v>
      </c>
      <c r="N7502" s="4">
        <v>0.1</v>
      </c>
      <c r="O7502" s="5">
        <f t="shared" si="117"/>
        <v>65091.4</v>
      </c>
      <c r="P7502" s="2" t="s">
        <v>28</v>
      </c>
      <c r="Q7502" s="2"/>
      <c r="R7502" s="2">
        <v>67</v>
      </c>
      <c r="S7502" s="2" t="s">
        <v>157</v>
      </c>
    </row>
    <row r="7503" spans="1:19" x14ac:dyDescent="0.3">
      <c r="A7503" s="2">
        <v>8502</v>
      </c>
      <c r="B7503" s="2" t="s">
        <v>292</v>
      </c>
      <c r="C7503" s="2" t="s">
        <v>24</v>
      </c>
      <c r="D7503" s="2">
        <v>44</v>
      </c>
      <c r="E7503" s="2" t="str" cm="1">
        <f t="array" ref="E7503">_xlfn.SWITCH(TRUE,D7503&lt;25,"18 to 25",D7503&lt;40,"25 to 40",D7503&lt;50,"40 to 50",D7503&lt;60,"50 to 60","60+")</f>
        <v>40 to 50</v>
      </c>
      <c r="F7503" s="2" t="s">
        <v>46</v>
      </c>
      <c r="G7503" s="2" t="s">
        <v>26</v>
      </c>
      <c r="H7503" s="2" t="s">
        <v>168</v>
      </c>
      <c r="I7503" s="3">
        <v>42546</v>
      </c>
      <c r="J7503" s="3">
        <v>43806</v>
      </c>
      <c r="K7503" s="2">
        <v>3.45</v>
      </c>
      <c r="L7503" s="2" t="str" cm="1">
        <f t="array" ref="L7503">_xlfn.SWITCH(TRUE,K7503&lt;2,"1 to 2 yrs",K7503&lt;5,"2 to 5 yrs",K7503&lt;10,"5 to 10 yrs",K7503&lt;20,"10 to 20 yrs","20+")</f>
        <v>2 to 5 yrs</v>
      </c>
      <c r="M7503" s="2">
        <v>99791</v>
      </c>
      <c r="N7503" s="4">
        <v>0.1</v>
      </c>
      <c r="O7503" s="5">
        <f t="shared" si="117"/>
        <v>109770.1</v>
      </c>
      <c r="P7503" s="2" t="s">
        <v>28</v>
      </c>
      <c r="Q7503" s="2">
        <v>6581</v>
      </c>
      <c r="R7503" s="2">
        <v>47</v>
      </c>
      <c r="S7503" s="2" t="s">
        <v>52</v>
      </c>
    </row>
    <row r="7504" spans="1:19" x14ac:dyDescent="0.3">
      <c r="A7504" s="2">
        <v>8503</v>
      </c>
      <c r="B7504" s="2" t="s">
        <v>895</v>
      </c>
      <c r="C7504" s="2" t="s">
        <v>17</v>
      </c>
      <c r="D7504" s="2">
        <v>36</v>
      </c>
      <c r="E7504" s="2" t="str" cm="1">
        <f t="array" ref="E7504">_xlfn.SWITCH(TRUE,D7504&lt;25,"18 to 25",D7504&lt;40,"25 to 40",D7504&lt;50,"40 to 50",D7504&lt;60,"50 to 60","60+")</f>
        <v>25 to 40</v>
      </c>
      <c r="F7504" s="2" t="s">
        <v>31</v>
      </c>
      <c r="G7504" s="2" t="s">
        <v>19</v>
      </c>
      <c r="H7504" s="2" t="s">
        <v>33</v>
      </c>
      <c r="I7504" s="3">
        <v>43833</v>
      </c>
      <c r="J7504" s="2"/>
      <c r="K7504" s="2">
        <v>4.87</v>
      </c>
      <c r="L7504" s="2" t="str" cm="1">
        <f t="array" ref="L7504">_xlfn.SWITCH(TRUE,K7504&lt;2,"1 to 2 yrs",K7504&lt;5,"2 to 5 yrs",K7504&lt;10,"5 to 10 yrs",K7504&lt;20,"10 to 20 yrs","20+")</f>
        <v>2 to 5 yrs</v>
      </c>
      <c r="M7504" s="2">
        <v>76546</v>
      </c>
      <c r="N7504" s="4">
        <v>0.3</v>
      </c>
      <c r="O7504" s="5">
        <f t="shared" si="117"/>
        <v>99509.8</v>
      </c>
      <c r="P7504" s="2" t="s">
        <v>42</v>
      </c>
      <c r="Q7504" s="2">
        <v>7944</v>
      </c>
      <c r="R7504" s="2">
        <v>60</v>
      </c>
      <c r="S7504" s="2" t="s">
        <v>103</v>
      </c>
    </row>
    <row r="7505" spans="1:19" x14ac:dyDescent="0.3">
      <c r="A7505" s="2">
        <v>8504</v>
      </c>
      <c r="B7505" s="2" t="s">
        <v>886</v>
      </c>
      <c r="C7505" s="2" t="s">
        <v>24</v>
      </c>
      <c r="D7505" s="2">
        <v>57</v>
      </c>
      <c r="E7505" s="2" t="str" cm="1">
        <f t="array" ref="E7505">_xlfn.SWITCH(TRUE,D7505&lt;25,"18 to 25",D7505&lt;40,"25 to 40",D7505&lt;50,"40 to 50",D7505&lt;60,"50 to 60","60+")</f>
        <v>50 to 60</v>
      </c>
      <c r="F7505" s="2" t="s">
        <v>31</v>
      </c>
      <c r="G7505" s="2" t="s">
        <v>19</v>
      </c>
      <c r="H7505" s="2" t="s">
        <v>68</v>
      </c>
      <c r="I7505" s="3">
        <v>42711</v>
      </c>
      <c r="J7505" s="3">
        <v>43495</v>
      </c>
      <c r="K7505" s="2">
        <v>2.15</v>
      </c>
      <c r="L7505" s="2" t="str" cm="1">
        <f t="array" ref="L7505">_xlfn.SWITCH(TRUE,K7505&lt;2,"1 to 2 yrs",K7505&lt;5,"2 to 5 yrs",K7505&lt;10,"5 to 10 yrs",K7505&lt;20,"10 to 20 yrs","20+")</f>
        <v>2 to 5 yrs</v>
      </c>
      <c r="M7505" s="2">
        <v>58792</v>
      </c>
      <c r="N7505" s="4">
        <v>0.1</v>
      </c>
      <c r="O7505" s="5">
        <f t="shared" si="117"/>
        <v>64671.199999999997</v>
      </c>
      <c r="P7505" s="2" t="s">
        <v>28</v>
      </c>
      <c r="Q7505" s="2">
        <v>4471</v>
      </c>
      <c r="R7505" s="2">
        <v>4</v>
      </c>
      <c r="S7505" s="2" t="s">
        <v>43</v>
      </c>
    </row>
    <row r="7506" spans="1:19" x14ac:dyDescent="0.3">
      <c r="A7506" s="2">
        <v>8505</v>
      </c>
      <c r="B7506" s="2" t="s">
        <v>387</v>
      </c>
      <c r="C7506" s="2" t="s">
        <v>17</v>
      </c>
      <c r="D7506" s="2">
        <v>48</v>
      </c>
      <c r="E7506" s="2" t="str" cm="1">
        <f t="array" ref="E7506">_xlfn.SWITCH(TRUE,D7506&lt;25,"18 to 25",D7506&lt;40,"25 to 40",D7506&lt;50,"40 to 50",D7506&lt;60,"50 to 60","60+")</f>
        <v>40 to 50</v>
      </c>
      <c r="F7506" s="2" t="s">
        <v>40</v>
      </c>
      <c r="G7506" s="2" t="s">
        <v>19</v>
      </c>
      <c r="H7506" s="2" t="s">
        <v>65</v>
      </c>
      <c r="I7506" s="3">
        <v>42298</v>
      </c>
      <c r="J7506" s="2"/>
      <c r="K7506" s="2">
        <v>9.07</v>
      </c>
      <c r="L7506" s="2" t="str" cm="1">
        <f t="array" ref="L7506">_xlfn.SWITCH(TRUE,K7506&lt;2,"1 to 2 yrs",K7506&lt;5,"2 to 5 yrs",K7506&lt;10,"5 to 10 yrs",K7506&lt;20,"10 to 20 yrs","20+")</f>
        <v>5 to 10 yrs</v>
      </c>
      <c r="M7506" s="2">
        <v>58055</v>
      </c>
      <c r="N7506" s="4">
        <v>0.5</v>
      </c>
      <c r="O7506" s="5">
        <f t="shared" si="117"/>
        <v>87082.5</v>
      </c>
      <c r="P7506" s="2" t="s">
        <v>28</v>
      </c>
      <c r="Q7506" s="2"/>
      <c r="R7506" s="2">
        <v>6</v>
      </c>
      <c r="S7506" s="2" t="s">
        <v>73</v>
      </c>
    </row>
    <row r="7507" spans="1:19" x14ac:dyDescent="0.3">
      <c r="A7507" s="2">
        <v>8506</v>
      </c>
      <c r="B7507" s="2" t="s">
        <v>924</v>
      </c>
      <c r="C7507" s="2" t="s">
        <v>24</v>
      </c>
      <c r="D7507" s="2">
        <v>27</v>
      </c>
      <c r="E7507" s="2" t="str" cm="1">
        <f t="array" ref="E7507">_xlfn.SWITCH(TRUE,D7507&lt;25,"18 to 25",D7507&lt;40,"25 to 40",D7507&lt;50,"40 to 50",D7507&lt;60,"50 to 60","60+")</f>
        <v>25 to 40</v>
      </c>
      <c r="F7507" s="2" t="s">
        <v>56</v>
      </c>
      <c r="G7507" s="2" t="s">
        <v>19</v>
      </c>
      <c r="H7507" s="2" t="s">
        <v>81</v>
      </c>
      <c r="I7507" s="3">
        <v>42203</v>
      </c>
      <c r="J7507" s="2"/>
      <c r="K7507" s="2">
        <v>9.33</v>
      </c>
      <c r="L7507" s="2" t="str" cm="1">
        <f t="array" ref="L7507">_xlfn.SWITCH(TRUE,K7507&lt;2,"1 to 2 yrs",K7507&lt;5,"2 to 5 yrs",K7507&lt;10,"5 to 10 yrs",K7507&lt;20,"10 to 20 yrs","20+")</f>
        <v>5 to 10 yrs</v>
      </c>
      <c r="M7507" s="2">
        <v>131316</v>
      </c>
      <c r="N7507" s="4">
        <v>0.5</v>
      </c>
      <c r="O7507" s="5">
        <f t="shared" si="117"/>
        <v>196974</v>
      </c>
      <c r="P7507" s="2" t="s">
        <v>42</v>
      </c>
      <c r="Q7507" s="2">
        <v>1403</v>
      </c>
      <c r="R7507" s="2">
        <v>74</v>
      </c>
      <c r="S7507" s="2" t="s">
        <v>34</v>
      </c>
    </row>
    <row r="7508" spans="1:19" x14ac:dyDescent="0.3">
      <c r="A7508" s="2">
        <v>8507</v>
      </c>
      <c r="B7508" s="2" t="s">
        <v>340</v>
      </c>
      <c r="C7508" s="2" t="s">
        <v>17</v>
      </c>
      <c r="D7508" s="2">
        <v>56</v>
      </c>
      <c r="E7508" s="2" t="str" cm="1">
        <f t="array" ref="E7508">_xlfn.SWITCH(TRUE,D7508&lt;25,"18 to 25",D7508&lt;40,"25 to 40",D7508&lt;50,"40 to 50",D7508&lt;60,"50 to 60","60+")</f>
        <v>50 to 60</v>
      </c>
      <c r="F7508" s="2" t="s">
        <v>50</v>
      </c>
      <c r="G7508" s="2" t="s">
        <v>26</v>
      </c>
      <c r="H7508" s="2" t="s">
        <v>101</v>
      </c>
      <c r="I7508" s="3">
        <v>45078</v>
      </c>
      <c r="J7508" s="2"/>
      <c r="K7508" s="2">
        <v>1.46</v>
      </c>
      <c r="L7508" s="2" t="str" cm="1">
        <f t="array" ref="L7508">_xlfn.SWITCH(TRUE,K7508&lt;2,"1 to 2 yrs",K7508&lt;5,"2 to 5 yrs",K7508&lt;10,"5 to 10 yrs",K7508&lt;20,"10 to 20 yrs","20+")</f>
        <v>1 to 2 yrs</v>
      </c>
      <c r="M7508" s="2">
        <v>84148</v>
      </c>
      <c r="N7508" s="4">
        <v>0.25</v>
      </c>
      <c r="O7508" s="5">
        <f t="shared" si="117"/>
        <v>105185</v>
      </c>
      <c r="P7508" s="2" t="s">
        <v>28</v>
      </c>
      <c r="Q7508" s="2">
        <v>5309</v>
      </c>
      <c r="R7508" s="2">
        <v>5</v>
      </c>
      <c r="S7508" s="2" t="s">
        <v>77</v>
      </c>
    </row>
    <row r="7509" spans="1:19" x14ac:dyDescent="0.3">
      <c r="A7509" s="2">
        <v>8508</v>
      </c>
      <c r="B7509" s="2" t="s">
        <v>711</v>
      </c>
      <c r="C7509" s="2" t="s">
        <v>24</v>
      </c>
      <c r="D7509" s="2">
        <v>60</v>
      </c>
      <c r="E7509" s="2" t="str" cm="1">
        <f t="array" ref="E7509">_xlfn.SWITCH(TRUE,D7509&lt;25,"18 to 25",D7509&lt;40,"25 to 40",D7509&lt;50,"40 to 50",D7509&lt;60,"50 to 60","60+")</f>
        <v>60+</v>
      </c>
      <c r="F7509" s="2" t="s">
        <v>75</v>
      </c>
      <c r="G7509" s="2" t="s">
        <v>32</v>
      </c>
      <c r="H7509" s="2" t="s">
        <v>201</v>
      </c>
      <c r="I7509" s="3">
        <v>43289</v>
      </c>
      <c r="J7509" s="2"/>
      <c r="K7509" s="2">
        <v>6.36</v>
      </c>
      <c r="L7509" s="2" t="str" cm="1">
        <f t="array" ref="L7509">_xlfn.SWITCH(TRUE,K7509&lt;2,"1 to 2 yrs",K7509&lt;5,"2 to 5 yrs",K7509&lt;10,"5 to 10 yrs",K7509&lt;20,"10 to 20 yrs","20+")</f>
        <v>5 to 10 yrs</v>
      </c>
      <c r="M7509" s="2">
        <v>93542</v>
      </c>
      <c r="N7509" s="4">
        <v>0.2</v>
      </c>
      <c r="O7509" s="5">
        <f t="shared" si="117"/>
        <v>112250.4</v>
      </c>
      <c r="P7509" s="2" t="s">
        <v>58</v>
      </c>
      <c r="Q7509" s="2"/>
      <c r="R7509" s="2">
        <v>28</v>
      </c>
      <c r="S7509" s="2" t="s">
        <v>29</v>
      </c>
    </row>
    <row r="7510" spans="1:19" x14ac:dyDescent="0.3">
      <c r="A7510" s="2">
        <v>8509</v>
      </c>
      <c r="B7510" s="2" t="s">
        <v>316</v>
      </c>
      <c r="C7510" s="2" t="s">
        <v>17</v>
      </c>
      <c r="D7510" s="2">
        <v>59</v>
      </c>
      <c r="E7510" s="2" t="str" cm="1">
        <f t="array" ref="E7510">_xlfn.SWITCH(TRUE,D7510&lt;25,"18 to 25",D7510&lt;40,"25 to 40",D7510&lt;50,"40 to 50",D7510&lt;60,"50 to 60","60+")</f>
        <v>50 to 60</v>
      </c>
      <c r="F7510" s="2" t="s">
        <v>25</v>
      </c>
      <c r="G7510" s="2" t="s">
        <v>26</v>
      </c>
      <c r="H7510" s="2" t="s">
        <v>155</v>
      </c>
      <c r="I7510" s="3">
        <v>42415</v>
      </c>
      <c r="J7510" s="2"/>
      <c r="K7510" s="2">
        <v>8.75</v>
      </c>
      <c r="L7510" s="2" t="str" cm="1">
        <f t="array" ref="L7510">_xlfn.SWITCH(TRUE,K7510&lt;2,"1 to 2 yrs",K7510&lt;5,"2 to 5 yrs",K7510&lt;10,"5 to 10 yrs",K7510&lt;20,"10 to 20 yrs","20+")</f>
        <v>5 to 10 yrs</v>
      </c>
      <c r="M7510" s="2">
        <v>73760</v>
      </c>
      <c r="N7510" s="4">
        <v>0.5</v>
      </c>
      <c r="O7510" s="5">
        <f t="shared" si="117"/>
        <v>110640</v>
      </c>
      <c r="P7510" s="2" t="s">
        <v>58</v>
      </c>
      <c r="Q7510" s="2">
        <v>7653</v>
      </c>
      <c r="R7510" s="2">
        <v>50</v>
      </c>
      <c r="S7510" s="2" t="s">
        <v>90</v>
      </c>
    </row>
    <row r="7511" spans="1:19" x14ac:dyDescent="0.3">
      <c r="A7511" s="2">
        <v>8510</v>
      </c>
      <c r="B7511" s="2" t="s">
        <v>939</v>
      </c>
      <c r="C7511" s="2" t="s">
        <v>24</v>
      </c>
      <c r="D7511" s="2">
        <v>56</v>
      </c>
      <c r="E7511" s="2" t="str" cm="1">
        <f t="array" ref="E7511">_xlfn.SWITCH(TRUE,D7511&lt;25,"18 to 25",D7511&lt;40,"25 to 40",D7511&lt;50,"40 to 50",D7511&lt;60,"50 to 60","60+")</f>
        <v>50 to 60</v>
      </c>
      <c r="F7511" s="2" t="s">
        <v>75</v>
      </c>
      <c r="G7511" s="2" t="s">
        <v>19</v>
      </c>
      <c r="H7511" s="2" t="s">
        <v>201</v>
      </c>
      <c r="I7511" s="3">
        <v>43003</v>
      </c>
      <c r="J7511" s="3">
        <v>44372</v>
      </c>
      <c r="K7511" s="2">
        <v>3.75</v>
      </c>
      <c r="L7511" s="2" t="str" cm="1">
        <f t="array" ref="L7511">_xlfn.SWITCH(TRUE,K7511&lt;2,"1 to 2 yrs",K7511&lt;5,"2 to 5 yrs",K7511&lt;10,"5 to 10 yrs",K7511&lt;20,"10 to 20 yrs","20+")</f>
        <v>2 to 5 yrs</v>
      </c>
      <c r="M7511" s="2">
        <v>88963</v>
      </c>
      <c r="N7511" s="4">
        <v>0.1</v>
      </c>
      <c r="O7511" s="5">
        <f t="shared" si="117"/>
        <v>97859.3</v>
      </c>
      <c r="P7511" s="2" t="s">
        <v>21</v>
      </c>
      <c r="Q7511" s="2">
        <v>5383</v>
      </c>
      <c r="R7511" s="2">
        <v>80</v>
      </c>
      <c r="S7511" s="2" t="s">
        <v>90</v>
      </c>
    </row>
    <row r="7512" spans="1:19" x14ac:dyDescent="0.3">
      <c r="A7512" s="2">
        <v>8511</v>
      </c>
      <c r="B7512" s="2" t="s">
        <v>1396</v>
      </c>
      <c r="C7512" s="2" t="s">
        <v>17</v>
      </c>
      <c r="D7512" s="2">
        <v>57</v>
      </c>
      <c r="E7512" s="2" t="str" cm="1">
        <f t="array" ref="E7512">_xlfn.SWITCH(TRUE,D7512&lt;25,"18 to 25",D7512&lt;40,"25 to 40",D7512&lt;50,"40 to 50",D7512&lt;60,"50 to 60","60+")</f>
        <v>50 to 60</v>
      </c>
      <c r="F7512" s="2" t="s">
        <v>46</v>
      </c>
      <c r="G7512" s="2" t="s">
        <v>19</v>
      </c>
      <c r="H7512" s="2" t="s">
        <v>168</v>
      </c>
      <c r="I7512" s="3">
        <v>43006</v>
      </c>
      <c r="J7512" s="2"/>
      <c r="K7512" s="2">
        <v>7.13</v>
      </c>
      <c r="L7512" s="2" t="str" cm="1">
        <f t="array" ref="L7512">_xlfn.SWITCH(TRUE,K7512&lt;2,"1 to 2 yrs",K7512&lt;5,"2 to 5 yrs",K7512&lt;10,"5 to 10 yrs",K7512&lt;20,"10 to 20 yrs","20+")</f>
        <v>5 to 10 yrs</v>
      </c>
      <c r="M7512" s="2">
        <v>104960</v>
      </c>
      <c r="N7512" s="4">
        <v>0.2</v>
      </c>
      <c r="O7512" s="5">
        <f t="shared" si="117"/>
        <v>125952</v>
      </c>
      <c r="P7512" s="2" t="s">
        <v>28</v>
      </c>
      <c r="Q7512" s="2">
        <v>6993</v>
      </c>
      <c r="R7512" s="2">
        <v>27</v>
      </c>
      <c r="S7512" s="2" t="s">
        <v>54</v>
      </c>
    </row>
    <row r="7513" spans="1:19" x14ac:dyDescent="0.3">
      <c r="A7513" s="2">
        <v>8512</v>
      </c>
      <c r="B7513" s="2" t="s">
        <v>1519</v>
      </c>
      <c r="C7513" s="2" t="s">
        <v>24</v>
      </c>
      <c r="D7513" s="2">
        <v>31</v>
      </c>
      <c r="E7513" s="2" t="str" cm="1">
        <f t="array" ref="E7513">_xlfn.SWITCH(TRUE,D7513&lt;25,"18 to 25",D7513&lt;40,"25 to 40",D7513&lt;50,"40 to 50",D7513&lt;60,"50 to 60","60+")</f>
        <v>25 to 40</v>
      </c>
      <c r="F7513" s="2" t="s">
        <v>18</v>
      </c>
      <c r="G7513" s="2" t="s">
        <v>19</v>
      </c>
      <c r="H7513" s="2" t="s">
        <v>134</v>
      </c>
      <c r="I7513" s="3">
        <v>43155</v>
      </c>
      <c r="J7513" s="2"/>
      <c r="K7513" s="2">
        <v>6.73</v>
      </c>
      <c r="L7513" s="2" t="str" cm="1">
        <f t="array" ref="L7513">_xlfn.SWITCH(TRUE,K7513&lt;2,"1 to 2 yrs",K7513&lt;5,"2 to 5 yrs",K7513&lt;10,"5 to 10 yrs",K7513&lt;20,"10 to 20 yrs","20+")</f>
        <v>5 to 10 yrs</v>
      </c>
      <c r="M7513" s="2">
        <v>80060</v>
      </c>
      <c r="N7513" s="4">
        <v>0.1</v>
      </c>
      <c r="O7513" s="5">
        <f t="shared" si="117"/>
        <v>88066</v>
      </c>
      <c r="P7513" s="2" t="s">
        <v>42</v>
      </c>
      <c r="Q7513" s="2">
        <v>2458</v>
      </c>
      <c r="R7513" s="2">
        <v>56</v>
      </c>
      <c r="S7513" s="2" t="s">
        <v>90</v>
      </c>
    </row>
    <row r="7514" spans="1:19" x14ac:dyDescent="0.3">
      <c r="A7514" s="2">
        <v>8513</v>
      </c>
      <c r="B7514" s="2" t="s">
        <v>871</v>
      </c>
      <c r="C7514" s="2" t="s">
        <v>24</v>
      </c>
      <c r="D7514" s="2">
        <v>51</v>
      </c>
      <c r="E7514" s="2" t="str" cm="1">
        <f t="array" ref="E7514">_xlfn.SWITCH(TRUE,D7514&lt;25,"18 to 25",D7514&lt;40,"25 to 40",D7514&lt;50,"40 to 50",D7514&lt;60,"50 to 60","60+")</f>
        <v>50 to 60</v>
      </c>
      <c r="F7514" s="2" t="s">
        <v>18</v>
      </c>
      <c r="G7514" s="2" t="s">
        <v>26</v>
      </c>
      <c r="H7514" s="2" t="s">
        <v>63</v>
      </c>
      <c r="I7514" s="3">
        <v>43542</v>
      </c>
      <c r="J7514" s="2"/>
      <c r="K7514" s="2">
        <v>5.67</v>
      </c>
      <c r="L7514" s="2" t="str" cm="1">
        <f t="array" ref="L7514">_xlfn.SWITCH(TRUE,K7514&lt;2,"1 to 2 yrs",K7514&lt;5,"2 to 5 yrs",K7514&lt;10,"5 to 10 yrs",K7514&lt;20,"10 to 20 yrs","20+")</f>
        <v>5 to 10 yrs</v>
      </c>
      <c r="M7514" s="2">
        <v>85286</v>
      </c>
      <c r="N7514" s="4">
        <v>0.3</v>
      </c>
      <c r="O7514" s="5">
        <f t="shared" si="117"/>
        <v>110871.8</v>
      </c>
      <c r="P7514" s="2" t="s">
        <v>28</v>
      </c>
      <c r="Q7514" s="2">
        <v>5561</v>
      </c>
      <c r="R7514" s="2">
        <v>62</v>
      </c>
      <c r="S7514" s="2" t="s">
        <v>87</v>
      </c>
    </row>
    <row r="7515" spans="1:19" x14ac:dyDescent="0.3">
      <c r="A7515" s="2">
        <v>8514</v>
      </c>
      <c r="B7515" s="2" t="s">
        <v>96</v>
      </c>
      <c r="C7515" s="2" t="s">
        <v>17</v>
      </c>
      <c r="D7515" s="2">
        <v>62</v>
      </c>
      <c r="E7515" s="2" t="str" cm="1">
        <f t="array" ref="E7515">_xlfn.SWITCH(TRUE,D7515&lt;25,"18 to 25",D7515&lt;40,"25 to 40",D7515&lt;50,"40 to 50",D7515&lt;60,"50 to 60","60+")</f>
        <v>60+</v>
      </c>
      <c r="F7515" s="2" t="s">
        <v>75</v>
      </c>
      <c r="G7515" s="2" t="s">
        <v>19</v>
      </c>
      <c r="H7515" s="2" t="s">
        <v>165</v>
      </c>
      <c r="I7515" s="3">
        <v>42251</v>
      </c>
      <c r="J7515" s="2"/>
      <c r="K7515" s="2">
        <v>9.1999999999999993</v>
      </c>
      <c r="L7515" s="2" t="str" cm="1">
        <f t="array" ref="L7515">_xlfn.SWITCH(TRUE,K7515&lt;2,"1 to 2 yrs",K7515&lt;5,"2 to 5 yrs",K7515&lt;10,"5 to 10 yrs",K7515&lt;20,"10 to 20 yrs","20+")</f>
        <v>5 to 10 yrs</v>
      </c>
      <c r="M7515" s="2">
        <v>111171</v>
      </c>
      <c r="N7515" s="4">
        <v>0.15</v>
      </c>
      <c r="O7515" s="5">
        <f t="shared" si="117"/>
        <v>127846.65</v>
      </c>
      <c r="P7515" s="2" t="s">
        <v>58</v>
      </c>
      <c r="Q7515" s="2"/>
      <c r="R7515" s="2">
        <v>37</v>
      </c>
      <c r="S7515" s="2" t="s">
        <v>99</v>
      </c>
    </row>
    <row r="7516" spans="1:19" x14ac:dyDescent="0.3">
      <c r="A7516" s="2">
        <v>8515</v>
      </c>
      <c r="B7516" s="2" t="s">
        <v>1212</v>
      </c>
      <c r="C7516" s="2" t="s">
        <v>24</v>
      </c>
      <c r="D7516" s="2">
        <v>59</v>
      </c>
      <c r="E7516" s="2" t="str" cm="1">
        <f t="array" ref="E7516">_xlfn.SWITCH(TRUE,D7516&lt;25,"18 to 25",D7516&lt;40,"25 to 40",D7516&lt;50,"40 to 50",D7516&lt;60,"50 to 60","60+")</f>
        <v>50 to 60</v>
      </c>
      <c r="F7516" s="2" t="s">
        <v>46</v>
      </c>
      <c r="G7516" s="2" t="s">
        <v>19</v>
      </c>
      <c r="H7516" s="2" t="s">
        <v>130</v>
      </c>
      <c r="I7516" s="3">
        <v>42416</v>
      </c>
      <c r="J7516" s="2"/>
      <c r="K7516" s="2">
        <v>8.75</v>
      </c>
      <c r="L7516" s="2" t="str" cm="1">
        <f t="array" ref="L7516">_xlfn.SWITCH(TRUE,K7516&lt;2,"1 to 2 yrs",K7516&lt;5,"2 to 5 yrs",K7516&lt;10,"5 to 10 yrs",K7516&lt;20,"10 to 20 yrs","20+")</f>
        <v>5 to 10 yrs</v>
      </c>
      <c r="M7516" s="2">
        <v>118539</v>
      </c>
      <c r="N7516" s="4">
        <v>0.5</v>
      </c>
      <c r="O7516" s="5">
        <f t="shared" si="117"/>
        <v>177808.5</v>
      </c>
      <c r="P7516" s="2" t="s">
        <v>58</v>
      </c>
      <c r="Q7516" s="2">
        <v>2196</v>
      </c>
      <c r="R7516" s="2">
        <v>82</v>
      </c>
      <c r="S7516" s="2" t="s">
        <v>157</v>
      </c>
    </row>
    <row r="7517" spans="1:19" x14ac:dyDescent="0.3">
      <c r="A7517" s="2">
        <v>8516</v>
      </c>
      <c r="B7517" s="2" t="s">
        <v>1238</v>
      </c>
      <c r="C7517" s="2" t="s">
        <v>17</v>
      </c>
      <c r="D7517" s="2">
        <v>50</v>
      </c>
      <c r="E7517" s="2" t="str" cm="1">
        <f t="array" ref="E7517">_xlfn.SWITCH(TRUE,D7517&lt;25,"18 to 25",D7517&lt;40,"25 to 40",D7517&lt;50,"40 to 50",D7517&lt;60,"50 to 60","60+")</f>
        <v>50 to 60</v>
      </c>
      <c r="F7517" s="2" t="s">
        <v>25</v>
      </c>
      <c r="G7517" s="2" t="s">
        <v>19</v>
      </c>
      <c r="H7517" s="2" t="s">
        <v>259</v>
      </c>
      <c r="I7517" s="3">
        <v>44239</v>
      </c>
      <c r="J7517" s="2"/>
      <c r="K7517" s="2">
        <v>3.76</v>
      </c>
      <c r="L7517" s="2" t="str" cm="1">
        <f t="array" ref="L7517">_xlfn.SWITCH(TRUE,K7517&lt;2,"1 to 2 yrs",K7517&lt;5,"2 to 5 yrs",K7517&lt;10,"5 to 10 yrs",K7517&lt;20,"10 to 20 yrs","20+")</f>
        <v>2 to 5 yrs</v>
      </c>
      <c r="M7517" s="2">
        <v>57716</v>
      </c>
      <c r="N7517" s="4">
        <v>0.25</v>
      </c>
      <c r="O7517" s="5">
        <f t="shared" si="117"/>
        <v>72145</v>
      </c>
      <c r="P7517" s="2" t="s">
        <v>42</v>
      </c>
      <c r="Q7517" s="2">
        <v>3998</v>
      </c>
      <c r="R7517" s="2">
        <v>48</v>
      </c>
      <c r="S7517" s="2" t="s">
        <v>59</v>
      </c>
    </row>
    <row r="7518" spans="1:19" x14ac:dyDescent="0.3">
      <c r="A7518" s="2">
        <v>8517</v>
      </c>
      <c r="B7518" s="2" t="s">
        <v>511</v>
      </c>
      <c r="C7518" s="2" t="s">
        <v>17</v>
      </c>
      <c r="D7518" s="2">
        <v>64</v>
      </c>
      <c r="E7518" s="2" t="str" cm="1">
        <f t="array" ref="E7518">_xlfn.SWITCH(TRUE,D7518&lt;25,"18 to 25",D7518&lt;40,"25 to 40",D7518&lt;50,"40 to 50",D7518&lt;60,"50 to 60","60+")</f>
        <v>60+</v>
      </c>
      <c r="F7518" s="2" t="s">
        <v>92</v>
      </c>
      <c r="G7518" s="2" t="s">
        <v>19</v>
      </c>
      <c r="H7518" s="2" t="s">
        <v>171</v>
      </c>
      <c r="I7518" s="3">
        <v>43276</v>
      </c>
      <c r="J7518" s="2"/>
      <c r="K7518" s="2">
        <v>6.4</v>
      </c>
      <c r="L7518" s="2" t="str" cm="1">
        <f t="array" ref="L7518">_xlfn.SWITCH(TRUE,K7518&lt;2,"1 to 2 yrs",K7518&lt;5,"2 to 5 yrs",K7518&lt;10,"5 to 10 yrs",K7518&lt;20,"10 to 20 yrs","20+")</f>
        <v>5 to 10 yrs</v>
      </c>
      <c r="M7518" s="2">
        <v>83302</v>
      </c>
      <c r="N7518" s="4">
        <v>0.1</v>
      </c>
      <c r="O7518" s="5">
        <f t="shared" si="117"/>
        <v>91632.2</v>
      </c>
      <c r="P7518" s="2" t="s">
        <v>28</v>
      </c>
      <c r="Q7518" s="2">
        <v>3449</v>
      </c>
      <c r="R7518" s="2">
        <v>11</v>
      </c>
      <c r="S7518" s="2" t="s">
        <v>90</v>
      </c>
    </row>
    <row r="7519" spans="1:19" x14ac:dyDescent="0.3">
      <c r="A7519" s="2">
        <v>8518</v>
      </c>
      <c r="B7519" s="2" t="s">
        <v>849</v>
      </c>
      <c r="C7519" s="2" t="s">
        <v>24</v>
      </c>
      <c r="D7519" s="2">
        <v>60</v>
      </c>
      <c r="E7519" s="2" t="str" cm="1">
        <f t="array" ref="E7519">_xlfn.SWITCH(TRUE,D7519&lt;25,"18 to 25",D7519&lt;40,"25 to 40",D7519&lt;50,"40 to 50",D7519&lt;60,"50 to 60","60+")</f>
        <v>60+</v>
      </c>
      <c r="F7519" s="2" t="s">
        <v>56</v>
      </c>
      <c r="G7519" s="2" t="s">
        <v>19</v>
      </c>
      <c r="H7519" s="2" t="s">
        <v>162</v>
      </c>
      <c r="I7519" s="3">
        <v>42659</v>
      </c>
      <c r="J7519" s="2"/>
      <c r="K7519" s="2">
        <v>8.08</v>
      </c>
      <c r="L7519" s="2" t="str" cm="1">
        <f t="array" ref="L7519">_xlfn.SWITCH(TRUE,K7519&lt;2,"1 to 2 yrs",K7519&lt;5,"2 to 5 yrs",K7519&lt;10,"5 to 10 yrs",K7519&lt;20,"10 to 20 yrs","20+")</f>
        <v>5 to 10 yrs</v>
      </c>
      <c r="M7519" s="2">
        <v>122297</v>
      </c>
      <c r="N7519" s="4">
        <v>0.1</v>
      </c>
      <c r="O7519" s="5">
        <f t="shared" si="117"/>
        <v>134526.70000000001</v>
      </c>
      <c r="P7519" s="2" t="s">
        <v>28</v>
      </c>
      <c r="Q7519" s="2">
        <v>1541</v>
      </c>
      <c r="R7519" s="2">
        <v>44</v>
      </c>
      <c r="S7519" s="2" t="s">
        <v>59</v>
      </c>
    </row>
    <row r="7520" spans="1:19" x14ac:dyDescent="0.3">
      <c r="A7520" s="2">
        <v>8519</v>
      </c>
      <c r="B7520" s="2" t="s">
        <v>656</v>
      </c>
      <c r="C7520" s="2" t="s">
        <v>17</v>
      </c>
      <c r="D7520" s="2">
        <v>25</v>
      </c>
      <c r="E7520" s="2" t="str" cm="1">
        <f t="array" ref="E7520">_xlfn.SWITCH(TRUE,D7520&lt;25,"18 to 25",D7520&lt;40,"25 to 40",D7520&lt;50,"40 to 50",D7520&lt;60,"50 to 60","60+")</f>
        <v>25 to 40</v>
      </c>
      <c r="F7520" s="2" t="s">
        <v>56</v>
      </c>
      <c r="G7520" s="2" t="s">
        <v>19</v>
      </c>
      <c r="H7520" s="2" t="s">
        <v>61</v>
      </c>
      <c r="I7520" s="3">
        <v>42614</v>
      </c>
      <c r="J7520" s="2"/>
      <c r="K7520" s="2">
        <v>8.2100000000000009</v>
      </c>
      <c r="L7520" s="2" t="str" cm="1">
        <f t="array" ref="L7520">_xlfn.SWITCH(TRUE,K7520&lt;2,"1 to 2 yrs",K7520&lt;5,"2 to 5 yrs",K7520&lt;10,"5 to 10 yrs",K7520&lt;20,"10 to 20 yrs","20+")</f>
        <v>5 to 10 yrs</v>
      </c>
      <c r="M7520" s="2">
        <v>132342</v>
      </c>
      <c r="N7520" s="4">
        <v>0.1</v>
      </c>
      <c r="O7520" s="5">
        <f t="shared" si="117"/>
        <v>145576.20000000001</v>
      </c>
      <c r="P7520" s="2" t="s">
        <v>28</v>
      </c>
      <c r="Q7520" s="2"/>
      <c r="R7520" s="2">
        <v>82</v>
      </c>
      <c r="S7520" s="2" t="s">
        <v>87</v>
      </c>
    </row>
    <row r="7521" spans="1:19" x14ac:dyDescent="0.3">
      <c r="A7521" s="2">
        <v>8520</v>
      </c>
      <c r="B7521" s="2" t="s">
        <v>1259</v>
      </c>
      <c r="C7521" s="2" t="s">
        <v>24</v>
      </c>
      <c r="D7521" s="2">
        <v>26</v>
      </c>
      <c r="E7521" s="2" t="str" cm="1">
        <f t="array" ref="E7521">_xlfn.SWITCH(TRUE,D7521&lt;25,"18 to 25",D7521&lt;40,"25 to 40",D7521&lt;50,"40 to 50",D7521&lt;60,"50 to 60","60+")</f>
        <v>25 to 40</v>
      </c>
      <c r="F7521" s="2" t="s">
        <v>75</v>
      </c>
      <c r="G7521" s="2" t="s">
        <v>19</v>
      </c>
      <c r="H7521" s="2" t="s">
        <v>165</v>
      </c>
      <c r="I7521" s="3">
        <v>42016</v>
      </c>
      <c r="J7521" s="2"/>
      <c r="K7521" s="2">
        <v>10.8</v>
      </c>
      <c r="L7521" s="2" t="str" cm="1">
        <f t="array" ref="L7521">_xlfn.SWITCH(TRUE,K7521&lt;2,"1 to 2 yrs",K7521&lt;5,"2 to 5 yrs",K7521&lt;10,"5 to 10 yrs",K7521&lt;20,"10 to 20 yrs","20+")</f>
        <v>10 to 20 yrs</v>
      </c>
      <c r="M7521" s="2">
        <v>113679</v>
      </c>
      <c r="N7521" s="4">
        <v>0.2</v>
      </c>
      <c r="O7521" s="5">
        <f t="shared" si="117"/>
        <v>136414.79999999999</v>
      </c>
      <c r="P7521" s="2" t="s">
        <v>58</v>
      </c>
      <c r="Q7521" s="2">
        <v>3363</v>
      </c>
      <c r="R7521" s="2">
        <v>96</v>
      </c>
      <c r="S7521" s="2" t="s">
        <v>87</v>
      </c>
    </row>
    <row r="7522" spans="1:19" x14ac:dyDescent="0.3">
      <c r="A7522" s="2">
        <v>8521</v>
      </c>
      <c r="B7522" s="2" t="s">
        <v>741</v>
      </c>
      <c r="C7522" s="2" t="s">
        <v>24</v>
      </c>
      <c r="D7522" s="2">
        <v>25</v>
      </c>
      <c r="E7522" s="2" t="str" cm="1">
        <f t="array" ref="E7522">_xlfn.SWITCH(TRUE,D7522&lt;25,"18 to 25",D7522&lt;40,"25 to 40",D7522&lt;50,"40 to 50",D7522&lt;60,"50 to 60","60+")</f>
        <v>25 to 40</v>
      </c>
      <c r="F7522" s="2" t="s">
        <v>56</v>
      </c>
      <c r="G7522" s="2" t="s">
        <v>26</v>
      </c>
      <c r="H7522" s="2" t="s">
        <v>162</v>
      </c>
      <c r="I7522" s="3">
        <v>42408</v>
      </c>
      <c r="J7522" s="2"/>
      <c r="K7522" s="2">
        <v>8.77</v>
      </c>
      <c r="L7522" s="2" t="str" cm="1">
        <f t="array" ref="L7522">_xlfn.SWITCH(TRUE,K7522&lt;2,"1 to 2 yrs",K7522&lt;5,"2 to 5 yrs",K7522&lt;10,"5 to 10 yrs",K7522&lt;20,"10 to 20 yrs","20+")</f>
        <v>5 to 10 yrs</v>
      </c>
      <c r="M7522" s="2">
        <v>136776</v>
      </c>
      <c r="N7522" s="4">
        <v>0.5</v>
      </c>
      <c r="O7522" s="5">
        <f t="shared" si="117"/>
        <v>205164</v>
      </c>
      <c r="P7522" s="2" t="s">
        <v>58</v>
      </c>
      <c r="Q7522" s="2"/>
      <c r="R7522" s="2">
        <v>44</v>
      </c>
      <c r="S7522" s="2" t="s">
        <v>87</v>
      </c>
    </row>
    <row r="7523" spans="1:19" x14ac:dyDescent="0.3">
      <c r="A7523" s="2">
        <v>8522</v>
      </c>
      <c r="B7523" s="2" t="s">
        <v>274</v>
      </c>
      <c r="C7523" s="2" t="s">
        <v>17</v>
      </c>
      <c r="D7523" s="2">
        <v>57</v>
      </c>
      <c r="E7523" s="2" t="str" cm="1">
        <f t="array" ref="E7523">_xlfn.SWITCH(TRUE,D7523&lt;25,"18 to 25",D7523&lt;40,"25 to 40",D7523&lt;50,"40 to 50",D7523&lt;60,"50 to 60","60+")</f>
        <v>50 to 60</v>
      </c>
      <c r="F7523" s="2" t="s">
        <v>75</v>
      </c>
      <c r="G7523" s="2" t="s">
        <v>19</v>
      </c>
      <c r="H7523" s="2" t="s">
        <v>201</v>
      </c>
      <c r="I7523" s="3">
        <v>42967</v>
      </c>
      <c r="J7523" s="2"/>
      <c r="K7523" s="2">
        <v>7.24</v>
      </c>
      <c r="L7523" s="2" t="str" cm="1">
        <f t="array" ref="L7523">_xlfn.SWITCH(TRUE,K7523&lt;2,"1 to 2 yrs",K7523&lt;5,"2 to 5 yrs",K7523&lt;10,"5 to 10 yrs",K7523&lt;20,"10 to 20 yrs","20+")</f>
        <v>5 to 10 yrs</v>
      </c>
      <c r="M7523" s="2">
        <v>103241</v>
      </c>
      <c r="N7523" s="4">
        <v>0.15</v>
      </c>
      <c r="O7523" s="5">
        <f t="shared" si="117"/>
        <v>118727.15</v>
      </c>
      <c r="P7523" s="2" t="s">
        <v>28</v>
      </c>
      <c r="Q7523" s="2">
        <v>4013</v>
      </c>
      <c r="R7523" s="2">
        <v>4</v>
      </c>
      <c r="S7523" s="2" t="s">
        <v>77</v>
      </c>
    </row>
    <row r="7524" spans="1:19" x14ac:dyDescent="0.3">
      <c r="A7524" s="2">
        <v>8523</v>
      </c>
      <c r="B7524" s="2" t="s">
        <v>1015</v>
      </c>
      <c r="C7524" s="2" t="s">
        <v>24</v>
      </c>
      <c r="D7524" s="2">
        <v>37</v>
      </c>
      <c r="E7524" s="2" t="str" cm="1">
        <f t="array" ref="E7524">_xlfn.SWITCH(TRUE,D7524&lt;25,"18 to 25",D7524&lt;40,"25 to 40",D7524&lt;50,"40 to 50",D7524&lt;60,"50 to 60","60+")</f>
        <v>25 to 40</v>
      </c>
      <c r="F7524" s="2" t="s">
        <v>18</v>
      </c>
      <c r="G7524" s="2" t="s">
        <v>19</v>
      </c>
      <c r="H7524" s="2" t="s">
        <v>115</v>
      </c>
      <c r="I7524" s="3">
        <v>44198</v>
      </c>
      <c r="J7524" s="2"/>
      <c r="K7524" s="2">
        <v>3.87</v>
      </c>
      <c r="L7524" s="2" t="str" cm="1">
        <f t="array" ref="L7524">_xlfn.SWITCH(TRUE,K7524&lt;2,"1 to 2 yrs",K7524&lt;5,"2 to 5 yrs",K7524&lt;10,"5 to 10 yrs",K7524&lt;20,"10 to 20 yrs","20+")</f>
        <v>2 to 5 yrs</v>
      </c>
      <c r="M7524" s="2">
        <v>80940</v>
      </c>
      <c r="N7524" s="4">
        <v>0</v>
      </c>
      <c r="O7524" s="5">
        <f t="shared" si="117"/>
        <v>80940</v>
      </c>
      <c r="P7524" s="2" t="s">
        <v>58</v>
      </c>
      <c r="Q7524" s="2"/>
      <c r="R7524" s="2">
        <v>64</v>
      </c>
      <c r="S7524" s="2" t="s">
        <v>48</v>
      </c>
    </row>
    <row r="7525" spans="1:19" x14ac:dyDescent="0.3">
      <c r="A7525" s="2">
        <v>8524</v>
      </c>
      <c r="B7525" s="2" t="s">
        <v>920</v>
      </c>
      <c r="C7525" s="2" t="s">
        <v>17</v>
      </c>
      <c r="D7525" s="2">
        <v>46</v>
      </c>
      <c r="E7525" s="2" t="str" cm="1">
        <f t="array" ref="E7525">_xlfn.SWITCH(TRUE,D7525&lt;25,"18 to 25",D7525&lt;40,"25 to 40",D7525&lt;50,"40 to 50",D7525&lt;60,"50 to 60","60+")</f>
        <v>40 to 50</v>
      </c>
      <c r="F7525" s="2" t="s">
        <v>31</v>
      </c>
      <c r="G7525" s="2" t="s">
        <v>26</v>
      </c>
      <c r="H7525" s="2" t="s">
        <v>139</v>
      </c>
      <c r="I7525" s="3">
        <v>44698</v>
      </c>
      <c r="J7525" s="2"/>
      <c r="K7525" s="2">
        <v>2.5</v>
      </c>
      <c r="L7525" s="2" t="str" cm="1">
        <f t="array" ref="L7525">_xlfn.SWITCH(TRUE,K7525&lt;2,"1 to 2 yrs",K7525&lt;5,"2 to 5 yrs",K7525&lt;10,"5 to 10 yrs",K7525&lt;20,"10 to 20 yrs","20+")</f>
        <v>2 to 5 yrs</v>
      </c>
      <c r="M7525" s="2">
        <v>60374</v>
      </c>
      <c r="N7525" s="4">
        <v>0.25</v>
      </c>
      <c r="O7525" s="5">
        <f t="shared" si="117"/>
        <v>75467.5</v>
      </c>
      <c r="P7525" s="2" t="s">
        <v>58</v>
      </c>
      <c r="Q7525" s="2">
        <v>7432</v>
      </c>
      <c r="R7525" s="2">
        <v>34</v>
      </c>
      <c r="S7525" s="2" t="s">
        <v>54</v>
      </c>
    </row>
    <row r="7526" spans="1:19" x14ac:dyDescent="0.3">
      <c r="A7526" s="2">
        <v>8525</v>
      </c>
      <c r="B7526" s="2" t="s">
        <v>923</v>
      </c>
      <c r="C7526" s="2" t="s">
        <v>17</v>
      </c>
      <c r="D7526" s="2">
        <v>35</v>
      </c>
      <c r="E7526" s="2" t="str" cm="1">
        <f t="array" ref="E7526">_xlfn.SWITCH(TRUE,D7526&lt;25,"18 to 25",D7526&lt;40,"25 to 40",D7526&lt;50,"40 to 50",D7526&lt;60,"50 to 60","60+")</f>
        <v>25 to 40</v>
      </c>
      <c r="F7526" s="2" t="s">
        <v>92</v>
      </c>
      <c r="G7526" s="2" t="s">
        <v>19</v>
      </c>
      <c r="H7526" s="2" t="s">
        <v>190</v>
      </c>
      <c r="I7526" s="3">
        <v>44245</v>
      </c>
      <c r="J7526" s="2"/>
      <c r="K7526" s="2">
        <v>3.74</v>
      </c>
      <c r="L7526" s="2" t="str" cm="1">
        <f t="array" ref="L7526">_xlfn.SWITCH(TRUE,K7526&lt;2,"1 to 2 yrs",K7526&lt;5,"2 to 5 yrs",K7526&lt;10,"5 to 10 yrs",K7526&lt;20,"10 to 20 yrs","20+")</f>
        <v>2 to 5 yrs</v>
      </c>
      <c r="M7526" s="2">
        <v>78264</v>
      </c>
      <c r="N7526" s="4">
        <v>0.1</v>
      </c>
      <c r="O7526" s="5">
        <f t="shared" si="117"/>
        <v>86090.4</v>
      </c>
      <c r="P7526" s="2" t="s">
        <v>28</v>
      </c>
      <c r="Q7526" s="2">
        <v>3785</v>
      </c>
      <c r="R7526" s="2">
        <v>34</v>
      </c>
      <c r="S7526" s="2" t="s">
        <v>38</v>
      </c>
    </row>
    <row r="7527" spans="1:19" x14ac:dyDescent="0.3">
      <c r="A7527" s="2">
        <v>8526</v>
      </c>
      <c r="B7527" s="2" t="s">
        <v>191</v>
      </c>
      <c r="C7527" s="2" t="s">
        <v>24</v>
      </c>
      <c r="D7527" s="2">
        <v>32</v>
      </c>
      <c r="E7527" s="2" t="str" cm="1">
        <f t="array" ref="E7527">_xlfn.SWITCH(TRUE,D7527&lt;25,"18 to 25",D7527&lt;40,"25 to 40",D7527&lt;50,"40 to 50",D7527&lt;60,"50 to 60","60+")</f>
        <v>25 to 40</v>
      </c>
      <c r="F7527" s="2" t="s">
        <v>56</v>
      </c>
      <c r="G7527" s="2" t="s">
        <v>19</v>
      </c>
      <c r="H7527" s="2" t="s">
        <v>162</v>
      </c>
      <c r="I7527" s="3">
        <v>42697</v>
      </c>
      <c r="J7527" s="2"/>
      <c r="K7527" s="2">
        <v>7.98</v>
      </c>
      <c r="L7527" s="2" t="str" cm="1">
        <f t="array" ref="L7527">_xlfn.SWITCH(TRUE,K7527&lt;2,"1 to 2 yrs",K7527&lt;5,"2 to 5 yrs",K7527&lt;10,"5 to 10 yrs",K7527&lt;20,"10 to 20 yrs","20+")</f>
        <v>5 to 10 yrs</v>
      </c>
      <c r="M7527" s="2">
        <v>115964</v>
      </c>
      <c r="N7527" s="4">
        <v>0.1</v>
      </c>
      <c r="O7527" s="5">
        <f t="shared" si="117"/>
        <v>127560.4</v>
      </c>
      <c r="P7527" s="2" t="s">
        <v>28</v>
      </c>
      <c r="Q7527" s="2">
        <v>5451</v>
      </c>
      <c r="R7527" s="2">
        <v>30</v>
      </c>
      <c r="S7527" s="2" t="s">
        <v>90</v>
      </c>
    </row>
    <row r="7528" spans="1:19" x14ac:dyDescent="0.3">
      <c r="A7528" s="2">
        <v>8527</v>
      </c>
      <c r="B7528" s="2" t="s">
        <v>595</v>
      </c>
      <c r="C7528" s="2" t="s">
        <v>24</v>
      </c>
      <c r="D7528" s="2">
        <v>50</v>
      </c>
      <c r="E7528" s="2" t="str" cm="1">
        <f t="array" ref="E7528">_xlfn.SWITCH(TRUE,D7528&lt;25,"18 to 25",D7528&lt;40,"25 to 40",D7528&lt;50,"40 to 50",D7528&lt;60,"50 to 60","60+")</f>
        <v>50 to 60</v>
      </c>
      <c r="F7528" s="2" t="s">
        <v>36</v>
      </c>
      <c r="G7528" s="2" t="s">
        <v>19</v>
      </c>
      <c r="H7528" s="2" t="s">
        <v>37</v>
      </c>
      <c r="I7528" s="3">
        <v>43486</v>
      </c>
      <c r="J7528" s="3">
        <v>45781</v>
      </c>
      <c r="K7528" s="2">
        <v>6.28</v>
      </c>
      <c r="L7528" s="2" t="str" cm="1">
        <f t="array" ref="L7528">_xlfn.SWITCH(TRUE,K7528&lt;2,"1 to 2 yrs",K7528&lt;5,"2 to 5 yrs",K7528&lt;10,"5 to 10 yrs",K7528&lt;20,"10 to 20 yrs","20+")</f>
        <v>5 to 10 yrs</v>
      </c>
      <c r="M7528" s="2">
        <v>69990</v>
      </c>
      <c r="N7528" s="4">
        <v>0.2</v>
      </c>
      <c r="O7528" s="5">
        <f t="shared" si="117"/>
        <v>83988</v>
      </c>
      <c r="P7528" s="2" t="s">
        <v>58</v>
      </c>
      <c r="Q7528" s="2">
        <v>1747</v>
      </c>
      <c r="R7528" s="2">
        <v>35</v>
      </c>
      <c r="S7528" s="2" t="s">
        <v>87</v>
      </c>
    </row>
    <row r="7529" spans="1:19" x14ac:dyDescent="0.3">
      <c r="A7529" s="2">
        <v>8528</v>
      </c>
      <c r="B7529" s="2" t="s">
        <v>1259</v>
      </c>
      <c r="C7529" s="2" t="s">
        <v>17</v>
      </c>
      <c r="D7529" s="2">
        <v>55</v>
      </c>
      <c r="E7529" s="2" t="str" cm="1">
        <f t="array" ref="E7529">_xlfn.SWITCH(TRUE,D7529&lt;25,"18 to 25",D7529&lt;40,"25 to 40",D7529&lt;50,"40 to 50",D7529&lt;60,"50 to 60","60+")</f>
        <v>50 to 60</v>
      </c>
      <c r="F7529" s="2" t="s">
        <v>18</v>
      </c>
      <c r="G7529" s="2" t="s">
        <v>19</v>
      </c>
      <c r="H7529" s="2" t="s">
        <v>20</v>
      </c>
      <c r="I7529" s="3">
        <v>45265</v>
      </c>
      <c r="J7529" s="2"/>
      <c r="K7529" s="2">
        <v>0.95</v>
      </c>
      <c r="L7529" s="2" t="str" cm="1">
        <f t="array" ref="L7529">_xlfn.SWITCH(TRUE,K7529&lt;2,"1 to 2 yrs",K7529&lt;5,"2 to 5 yrs",K7529&lt;10,"5 to 10 yrs",K7529&lt;20,"10 to 20 yrs","20+")</f>
        <v>1 to 2 yrs</v>
      </c>
      <c r="M7529" s="2">
        <v>59079</v>
      </c>
      <c r="N7529" s="4">
        <v>0.2</v>
      </c>
      <c r="O7529" s="5">
        <f t="shared" si="117"/>
        <v>70894.8</v>
      </c>
      <c r="P7529" s="2" t="s">
        <v>58</v>
      </c>
      <c r="Q7529" s="2">
        <v>6558</v>
      </c>
      <c r="R7529" s="2">
        <v>39</v>
      </c>
      <c r="S7529" s="2" t="s">
        <v>103</v>
      </c>
    </row>
    <row r="7530" spans="1:19" x14ac:dyDescent="0.3">
      <c r="A7530" s="2">
        <v>8529</v>
      </c>
      <c r="B7530" s="2" t="s">
        <v>1085</v>
      </c>
      <c r="C7530" s="2" t="s">
        <v>17</v>
      </c>
      <c r="D7530" s="2">
        <v>43</v>
      </c>
      <c r="E7530" s="2" t="str" cm="1">
        <f t="array" ref="E7530">_xlfn.SWITCH(TRUE,D7530&lt;25,"18 to 25",D7530&lt;40,"25 to 40",D7530&lt;50,"40 to 50",D7530&lt;60,"50 to 60","60+")</f>
        <v>40 to 50</v>
      </c>
      <c r="F7530" s="2" t="s">
        <v>46</v>
      </c>
      <c r="G7530" s="2" t="s">
        <v>19</v>
      </c>
      <c r="H7530" s="2" t="s">
        <v>110</v>
      </c>
      <c r="I7530" s="3">
        <v>42971</v>
      </c>
      <c r="J7530" s="2"/>
      <c r="K7530" s="2">
        <v>7.23</v>
      </c>
      <c r="L7530" s="2" t="str" cm="1">
        <f t="array" ref="L7530">_xlfn.SWITCH(TRUE,K7530&lt;2,"1 to 2 yrs",K7530&lt;5,"2 to 5 yrs",K7530&lt;10,"5 to 10 yrs",K7530&lt;20,"10 to 20 yrs","20+")</f>
        <v>5 to 10 yrs</v>
      </c>
      <c r="M7530" s="2">
        <v>114873</v>
      </c>
      <c r="N7530" s="4">
        <v>0.25</v>
      </c>
      <c r="O7530" s="5">
        <f t="shared" si="117"/>
        <v>143591.25</v>
      </c>
      <c r="P7530" s="2" t="s">
        <v>21</v>
      </c>
      <c r="Q7530" s="2">
        <v>7943</v>
      </c>
      <c r="R7530" s="2">
        <v>98</v>
      </c>
      <c r="S7530" s="2" t="s">
        <v>29</v>
      </c>
    </row>
    <row r="7531" spans="1:19" x14ac:dyDescent="0.3">
      <c r="A7531" s="2">
        <v>8530</v>
      </c>
      <c r="B7531" s="2" t="s">
        <v>1310</v>
      </c>
      <c r="C7531" s="2" t="s">
        <v>24</v>
      </c>
      <c r="D7531" s="2">
        <v>35</v>
      </c>
      <c r="E7531" s="2" t="str" cm="1">
        <f t="array" ref="E7531">_xlfn.SWITCH(TRUE,D7531&lt;25,"18 to 25",D7531&lt;40,"25 to 40",D7531&lt;50,"40 to 50",D7531&lt;60,"50 to 60","60+")</f>
        <v>25 to 40</v>
      </c>
      <c r="F7531" s="2" t="s">
        <v>36</v>
      </c>
      <c r="G7531" s="2" t="s">
        <v>19</v>
      </c>
      <c r="H7531" s="2" t="s">
        <v>37</v>
      </c>
      <c r="I7531" s="3">
        <v>42716</v>
      </c>
      <c r="J7531" s="2"/>
      <c r="K7531" s="2">
        <v>7.93</v>
      </c>
      <c r="L7531" s="2" t="str" cm="1">
        <f t="array" ref="L7531">_xlfn.SWITCH(TRUE,K7531&lt;2,"1 to 2 yrs",K7531&lt;5,"2 to 5 yrs",K7531&lt;10,"5 to 10 yrs",K7531&lt;20,"10 to 20 yrs","20+")</f>
        <v>5 to 10 yrs</v>
      </c>
      <c r="M7531" s="2">
        <v>74104</v>
      </c>
      <c r="N7531" s="4">
        <v>0.1</v>
      </c>
      <c r="O7531" s="5">
        <f t="shared" si="117"/>
        <v>81514.399999999994</v>
      </c>
      <c r="P7531" s="2" t="s">
        <v>58</v>
      </c>
      <c r="Q7531" s="2">
        <v>7915</v>
      </c>
      <c r="R7531" s="2">
        <v>39</v>
      </c>
      <c r="S7531" s="2" t="s">
        <v>48</v>
      </c>
    </row>
    <row r="7532" spans="1:19" x14ac:dyDescent="0.3">
      <c r="A7532" s="2">
        <v>8531</v>
      </c>
      <c r="B7532" s="2" t="s">
        <v>203</v>
      </c>
      <c r="C7532" s="2" t="s">
        <v>24</v>
      </c>
      <c r="D7532" s="2">
        <v>45</v>
      </c>
      <c r="E7532" s="2" t="str" cm="1">
        <f t="array" ref="E7532">_xlfn.SWITCH(TRUE,D7532&lt;25,"18 to 25",D7532&lt;40,"25 to 40",D7532&lt;50,"40 to 50",D7532&lt;60,"50 to 60","60+")</f>
        <v>40 to 50</v>
      </c>
      <c r="F7532" s="2" t="s">
        <v>40</v>
      </c>
      <c r="G7532" s="2" t="s">
        <v>19</v>
      </c>
      <c r="H7532" s="2" t="s">
        <v>208</v>
      </c>
      <c r="I7532" s="3">
        <v>42134</v>
      </c>
      <c r="J7532" s="2"/>
      <c r="K7532" s="2">
        <v>9.52</v>
      </c>
      <c r="L7532" s="2" t="str" cm="1">
        <f t="array" ref="L7532">_xlfn.SWITCH(TRUE,K7532&lt;2,"1 to 2 yrs",K7532&lt;5,"2 to 5 yrs",K7532&lt;10,"5 to 10 yrs",K7532&lt;20,"10 to 20 yrs","20+")</f>
        <v>5 to 10 yrs</v>
      </c>
      <c r="M7532" s="2">
        <v>59645</v>
      </c>
      <c r="N7532" s="4">
        <v>0.25</v>
      </c>
      <c r="O7532" s="5">
        <f t="shared" si="117"/>
        <v>74556.25</v>
      </c>
      <c r="P7532" s="2" t="s">
        <v>58</v>
      </c>
      <c r="Q7532" s="2">
        <v>2636</v>
      </c>
      <c r="R7532" s="2">
        <v>60</v>
      </c>
      <c r="S7532" s="2" t="s">
        <v>157</v>
      </c>
    </row>
    <row r="7533" spans="1:19" x14ac:dyDescent="0.3">
      <c r="A7533" s="2">
        <v>8532</v>
      </c>
      <c r="B7533" s="2" t="s">
        <v>461</v>
      </c>
      <c r="C7533" s="2" t="s">
        <v>24</v>
      </c>
      <c r="D7533" s="2">
        <v>60</v>
      </c>
      <c r="E7533" s="2" t="str" cm="1">
        <f t="array" ref="E7533">_xlfn.SWITCH(TRUE,D7533&lt;25,"18 to 25",D7533&lt;40,"25 to 40",D7533&lt;50,"40 to 50",D7533&lt;60,"50 to 60","60+")</f>
        <v>60+</v>
      </c>
      <c r="F7533" s="2" t="s">
        <v>56</v>
      </c>
      <c r="G7533" s="2" t="s">
        <v>19</v>
      </c>
      <c r="H7533" s="2" t="s">
        <v>57</v>
      </c>
      <c r="I7533" s="3">
        <v>45162</v>
      </c>
      <c r="J7533" s="2"/>
      <c r="K7533" s="2">
        <v>1.23</v>
      </c>
      <c r="L7533" s="2" t="str" cm="1">
        <f t="array" ref="L7533">_xlfn.SWITCH(TRUE,K7533&lt;2,"1 to 2 yrs",K7533&lt;5,"2 to 5 yrs",K7533&lt;10,"5 to 10 yrs",K7533&lt;20,"10 to 20 yrs","20+")</f>
        <v>1 to 2 yrs</v>
      </c>
      <c r="M7533" s="2">
        <v>103758</v>
      </c>
      <c r="N7533" s="4">
        <v>0.15</v>
      </c>
      <c r="O7533" s="5">
        <f t="shared" si="117"/>
        <v>119321.7</v>
      </c>
      <c r="P7533" s="2" t="s">
        <v>28</v>
      </c>
      <c r="Q7533" s="2">
        <v>1456</v>
      </c>
      <c r="R7533" s="2">
        <v>11</v>
      </c>
      <c r="S7533" s="2" t="s">
        <v>103</v>
      </c>
    </row>
    <row r="7534" spans="1:19" x14ac:dyDescent="0.3">
      <c r="A7534" s="2">
        <v>8533</v>
      </c>
      <c r="B7534" s="2" t="s">
        <v>1110</v>
      </c>
      <c r="C7534" s="2" t="s">
        <v>24</v>
      </c>
      <c r="D7534" s="2">
        <v>47</v>
      </c>
      <c r="E7534" s="2" t="str" cm="1">
        <f t="array" ref="E7534">_xlfn.SWITCH(TRUE,D7534&lt;25,"18 to 25",D7534&lt;40,"25 to 40",D7534&lt;50,"40 to 50",D7534&lt;60,"50 to 60","60+")</f>
        <v>40 to 50</v>
      </c>
      <c r="F7534" s="2" t="s">
        <v>75</v>
      </c>
      <c r="G7534" s="2" t="s">
        <v>19</v>
      </c>
      <c r="H7534" s="2" t="s">
        <v>165</v>
      </c>
      <c r="I7534" s="3">
        <v>44258</v>
      </c>
      <c r="J7534" s="2"/>
      <c r="K7534" s="2">
        <v>3.71</v>
      </c>
      <c r="L7534" s="2" t="str" cm="1">
        <f t="array" ref="L7534">_xlfn.SWITCH(TRUE,K7534&lt;2,"1 to 2 yrs",K7534&lt;5,"2 to 5 yrs",K7534&lt;10,"5 to 10 yrs",K7534&lt;20,"10 to 20 yrs","20+")</f>
        <v>2 to 5 yrs</v>
      </c>
      <c r="M7534" s="2">
        <v>82430</v>
      </c>
      <c r="N7534" s="4">
        <v>0.5</v>
      </c>
      <c r="O7534" s="5">
        <f t="shared" si="117"/>
        <v>123645</v>
      </c>
      <c r="P7534" s="2" t="s">
        <v>58</v>
      </c>
      <c r="Q7534" s="2">
        <v>3625</v>
      </c>
      <c r="R7534" s="2">
        <v>81</v>
      </c>
      <c r="S7534" s="2" t="s">
        <v>84</v>
      </c>
    </row>
    <row r="7535" spans="1:19" x14ac:dyDescent="0.3">
      <c r="A7535" s="2">
        <v>8534</v>
      </c>
      <c r="B7535" s="2" t="s">
        <v>570</v>
      </c>
      <c r="C7535" s="2" t="s">
        <v>17</v>
      </c>
      <c r="D7535" s="2">
        <v>64</v>
      </c>
      <c r="E7535" s="2" t="str" cm="1">
        <f t="array" ref="E7535">_xlfn.SWITCH(TRUE,D7535&lt;25,"18 to 25",D7535&lt;40,"25 to 40",D7535&lt;50,"40 to 50",D7535&lt;60,"50 to 60","60+")</f>
        <v>60+</v>
      </c>
      <c r="F7535" s="2" t="s">
        <v>56</v>
      </c>
      <c r="G7535" s="2" t="s">
        <v>19</v>
      </c>
      <c r="H7535" s="2" t="s">
        <v>57</v>
      </c>
      <c r="I7535" s="3">
        <v>45036</v>
      </c>
      <c r="J7535" s="2"/>
      <c r="K7535" s="2">
        <v>1.58</v>
      </c>
      <c r="L7535" s="2" t="str" cm="1">
        <f t="array" ref="L7535">_xlfn.SWITCH(TRUE,K7535&lt;2,"1 to 2 yrs",K7535&lt;5,"2 to 5 yrs",K7535&lt;10,"5 to 10 yrs",K7535&lt;20,"10 to 20 yrs","20+")</f>
        <v>1 to 2 yrs</v>
      </c>
      <c r="M7535" s="2">
        <v>102061</v>
      </c>
      <c r="N7535" s="4">
        <v>0.25</v>
      </c>
      <c r="O7535" s="5">
        <f t="shared" si="117"/>
        <v>127576.25</v>
      </c>
      <c r="P7535" s="2" t="s">
        <v>28</v>
      </c>
      <c r="Q7535" s="2">
        <v>3068</v>
      </c>
      <c r="R7535" s="2">
        <v>91</v>
      </c>
      <c r="S7535" s="2" t="s">
        <v>84</v>
      </c>
    </row>
    <row r="7536" spans="1:19" x14ac:dyDescent="0.3">
      <c r="A7536" s="2">
        <v>8535</v>
      </c>
      <c r="B7536" s="2" t="s">
        <v>855</v>
      </c>
      <c r="C7536" s="2" t="s">
        <v>24</v>
      </c>
      <c r="D7536" s="2">
        <v>57</v>
      </c>
      <c r="E7536" s="2" t="str" cm="1">
        <f t="array" ref="E7536">_xlfn.SWITCH(TRUE,D7536&lt;25,"18 to 25",D7536&lt;40,"25 to 40",D7536&lt;50,"40 to 50",D7536&lt;60,"50 to 60","60+")</f>
        <v>50 to 60</v>
      </c>
      <c r="F7536" s="2" t="s">
        <v>25</v>
      </c>
      <c r="G7536" s="2" t="s">
        <v>19</v>
      </c>
      <c r="H7536" s="2" t="s">
        <v>27</v>
      </c>
      <c r="I7536" s="3">
        <v>42811</v>
      </c>
      <c r="J7536" s="2"/>
      <c r="K7536" s="2">
        <v>7.67</v>
      </c>
      <c r="L7536" s="2" t="str" cm="1">
        <f t="array" ref="L7536">_xlfn.SWITCH(TRUE,K7536&lt;2,"1 to 2 yrs",K7536&lt;5,"2 to 5 yrs",K7536&lt;10,"5 to 10 yrs",K7536&lt;20,"10 to 20 yrs","20+")</f>
        <v>5 to 10 yrs</v>
      </c>
      <c r="M7536" s="2">
        <v>66271</v>
      </c>
      <c r="N7536" s="4">
        <v>0.15</v>
      </c>
      <c r="O7536" s="5">
        <f t="shared" si="117"/>
        <v>76211.649999999994</v>
      </c>
      <c r="P7536" s="2" t="s">
        <v>42</v>
      </c>
      <c r="Q7536" s="2">
        <v>4308</v>
      </c>
      <c r="R7536" s="2">
        <v>12</v>
      </c>
      <c r="S7536" s="2" t="s">
        <v>90</v>
      </c>
    </row>
    <row r="7537" spans="1:19" x14ac:dyDescent="0.3">
      <c r="A7537" s="2">
        <v>8536</v>
      </c>
      <c r="B7537" s="2" t="s">
        <v>428</v>
      </c>
      <c r="C7537" s="2" t="s">
        <v>17</v>
      </c>
      <c r="D7537" s="2">
        <v>60</v>
      </c>
      <c r="E7537" s="2" t="str" cm="1">
        <f t="array" ref="E7537">_xlfn.SWITCH(TRUE,D7537&lt;25,"18 to 25",D7537&lt;40,"25 to 40",D7537&lt;50,"40 to 50",D7537&lt;60,"50 to 60","60+")</f>
        <v>60+</v>
      </c>
      <c r="F7537" s="2" t="s">
        <v>25</v>
      </c>
      <c r="G7537" s="2" t="s">
        <v>19</v>
      </c>
      <c r="H7537" s="2" t="s">
        <v>136</v>
      </c>
      <c r="I7537" s="3">
        <v>44811</v>
      </c>
      <c r="J7537" s="2"/>
      <c r="K7537" s="2">
        <v>2.19</v>
      </c>
      <c r="L7537" s="2" t="str" cm="1">
        <f t="array" ref="L7537">_xlfn.SWITCH(TRUE,K7537&lt;2,"1 to 2 yrs",K7537&lt;5,"2 to 5 yrs",K7537&lt;10,"5 to 10 yrs",K7537&lt;20,"10 to 20 yrs","20+")</f>
        <v>2 to 5 yrs</v>
      </c>
      <c r="M7537" s="2">
        <v>57139</v>
      </c>
      <c r="N7537" s="4">
        <v>0.2</v>
      </c>
      <c r="O7537" s="5">
        <f t="shared" si="117"/>
        <v>68566.8</v>
      </c>
      <c r="P7537" s="2" t="s">
        <v>28</v>
      </c>
      <c r="Q7537" s="2"/>
      <c r="R7537" s="2">
        <v>29</v>
      </c>
      <c r="S7537" s="2" t="s">
        <v>38</v>
      </c>
    </row>
    <row r="7538" spans="1:19" x14ac:dyDescent="0.3">
      <c r="A7538" s="2">
        <v>8537</v>
      </c>
      <c r="B7538" s="2" t="s">
        <v>1046</v>
      </c>
      <c r="C7538" s="2" t="s">
        <v>17</v>
      </c>
      <c r="D7538" s="2">
        <v>37</v>
      </c>
      <c r="E7538" s="2" t="str" cm="1">
        <f t="array" ref="E7538">_xlfn.SWITCH(TRUE,D7538&lt;25,"18 to 25",D7538&lt;40,"25 to 40",D7538&lt;50,"40 to 50",D7538&lt;60,"50 to 60","60+")</f>
        <v>25 to 40</v>
      </c>
      <c r="F7538" s="2" t="s">
        <v>50</v>
      </c>
      <c r="G7538" s="2" t="s">
        <v>19</v>
      </c>
      <c r="H7538" s="2" t="s">
        <v>70</v>
      </c>
      <c r="I7538" s="3">
        <v>45000</v>
      </c>
      <c r="J7538" s="2"/>
      <c r="K7538" s="2">
        <v>1.68</v>
      </c>
      <c r="L7538" s="2" t="str" cm="1">
        <f t="array" ref="L7538">_xlfn.SWITCH(TRUE,K7538&lt;2,"1 to 2 yrs",K7538&lt;5,"2 to 5 yrs",K7538&lt;10,"5 to 10 yrs",K7538&lt;20,"10 to 20 yrs","20+")</f>
        <v>1 to 2 yrs</v>
      </c>
      <c r="M7538" s="2">
        <v>82493</v>
      </c>
      <c r="N7538" s="4">
        <v>0.25</v>
      </c>
      <c r="O7538" s="5">
        <f t="shared" si="117"/>
        <v>103116.25</v>
      </c>
      <c r="P7538" s="2" t="s">
        <v>42</v>
      </c>
      <c r="Q7538" s="2">
        <v>4753</v>
      </c>
      <c r="R7538" s="2">
        <v>39</v>
      </c>
      <c r="S7538" s="2" t="s">
        <v>117</v>
      </c>
    </row>
    <row r="7539" spans="1:19" x14ac:dyDescent="0.3">
      <c r="A7539" s="2">
        <v>8538</v>
      </c>
      <c r="B7539" s="2" t="s">
        <v>288</v>
      </c>
      <c r="C7539" s="2" t="s">
        <v>24</v>
      </c>
      <c r="D7539" s="2">
        <v>59</v>
      </c>
      <c r="E7539" s="2" t="str" cm="1">
        <f t="array" ref="E7539">_xlfn.SWITCH(TRUE,D7539&lt;25,"18 to 25",D7539&lt;40,"25 to 40",D7539&lt;50,"40 to 50",D7539&lt;60,"50 to 60","60+")</f>
        <v>50 to 60</v>
      </c>
      <c r="F7539" s="2" t="s">
        <v>92</v>
      </c>
      <c r="G7539" s="2" t="s">
        <v>32</v>
      </c>
      <c r="H7539" s="2" t="s">
        <v>171</v>
      </c>
      <c r="I7539" s="3">
        <v>42319</v>
      </c>
      <c r="J7539" s="2"/>
      <c r="K7539" s="2">
        <v>9.02</v>
      </c>
      <c r="L7539" s="2" t="str" cm="1">
        <f t="array" ref="L7539">_xlfn.SWITCH(TRUE,K7539&lt;2,"1 to 2 yrs",K7539&lt;5,"2 to 5 yrs",K7539&lt;10,"5 to 10 yrs",K7539&lt;20,"10 to 20 yrs","20+")</f>
        <v>5 to 10 yrs</v>
      </c>
      <c r="M7539" s="2">
        <v>75435</v>
      </c>
      <c r="N7539" s="4">
        <v>0.2</v>
      </c>
      <c r="O7539" s="5">
        <f t="shared" si="117"/>
        <v>90522</v>
      </c>
      <c r="P7539" s="2" t="s">
        <v>42</v>
      </c>
      <c r="Q7539" s="2">
        <v>6701</v>
      </c>
      <c r="R7539" s="2">
        <v>16</v>
      </c>
      <c r="S7539" s="2" t="s">
        <v>84</v>
      </c>
    </row>
    <row r="7540" spans="1:19" x14ac:dyDescent="0.3">
      <c r="A7540" s="2">
        <v>8539</v>
      </c>
      <c r="B7540" s="2" t="s">
        <v>456</v>
      </c>
      <c r="C7540" s="2" t="s">
        <v>17</v>
      </c>
      <c r="D7540" s="2">
        <v>53</v>
      </c>
      <c r="E7540" s="2" t="str" cm="1">
        <f t="array" ref="E7540">_xlfn.SWITCH(TRUE,D7540&lt;25,"18 to 25",D7540&lt;40,"25 to 40",D7540&lt;50,"40 to 50",D7540&lt;60,"50 to 60","60+")</f>
        <v>50 to 60</v>
      </c>
      <c r="F7540" s="2" t="s">
        <v>25</v>
      </c>
      <c r="G7540" s="2" t="s">
        <v>26</v>
      </c>
      <c r="H7540" s="2" t="s">
        <v>155</v>
      </c>
      <c r="I7540" s="3">
        <v>45086</v>
      </c>
      <c r="J7540" s="2"/>
      <c r="K7540" s="2">
        <v>1.44</v>
      </c>
      <c r="L7540" s="2" t="str" cm="1">
        <f t="array" ref="L7540">_xlfn.SWITCH(TRUE,K7540&lt;2,"1 to 2 yrs",K7540&lt;5,"2 to 5 yrs",K7540&lt;10,"5 to 10 yrs",K7540&lt;20,"10 to 20 yrs","20+")</f>
        <v>1 to 2 yrs</v>
      </c>
      <c r="M7540" s="2">
        <v>60417</v>
      </c>
      <c r="N7540" s="4">
        <v>0</v>
      </c>
      <c r="O7540" s="5">
        <f t="shared" si="117"/>
        <v>60417</v>
      </c>
      <c r="P7540" s="2" t="s">
        <v>28</v>
      </c>
      <c r="Q7540" s="2"/>
      <c r="R7540" s="2">
        <v>72</v>
      </c>
      <c r="S7540" s="2" t="s">
        <v>103</v>
      </c>
    </row>
    <row r="7541" spans="1:19" x14ac:dyDescent="0.3">
      <c r="A7541" s="2">
        <v>8540</v>
      </c>
      <c r="B7541" s="2" t="s">
        <v>1224</v>
      </c>
      <c r="C7541" s="2" t="s">
        <v>24</v>
      </c>
      <c r="D7541" s="2">
        <v>27</v>
      </c>
      <c r="E7541" s="2" t="str" cm="1">
        <f t="array" ref="E7541">_xlfn.SWITCH(TRUE,D7541&lt;25,"18 to 25",D7541&lt;40,"25 to 40",D7541&lt;50,"40 to 50",D7541&lt;60,"50 to 60","60+")</f>
        <v>25 to 40</v>
      </c>
      <c r="F7541" s="2" t="s">
        <v>31</v>
      </c>
      <c r="G7541" s="2" t="s">
        <v>26</v>
      </c>
      <c r="H7541" s="2" t="s">
        <v>106</v>
      </c>
      <c r="I7541" s="3">
        <v>44757</v>
      </c>
      <c r="J7541" s="2"/>
      <c r="K7541" s="2">
        <v>2.34</v>
      </c>
      <c r="L7541" s="2" t="str" cm="1">
        <f t="array" ref="L7541">_xlfn.SWITCH(TRUE,K7541&lt;2,"1 to 2 yrs",K7541&lt;5,"2 to 5 yrs",K7541&lt;10,"5 to 10 yrs",K7541&lt;20,"10 to 20 yrs","20+")</f>
        <v>2 to 5 yrs</v>
      </c>
      <c r="M7541" s="2">
        <v>66995</v>
      </c>
      <c r="N7541" s="4">
        <v>0.25</v>
      </c>
      <c r="O7541" s="5">
        <f t="shared" si="117"/>
        <v>83743.75</v>
      </c>
      <c r="P7541" s="2" t="s">
        <v>28</v>
      </c>
      <c r="Q7541" s="2">
        <v>3380</v>
      </c>
      <c r="R7541" s="2">
        <v>21</v>
      </c>
      <c r="S7541" s="2" t="s">
        <v>84</v>
      </c>
    </row>
    <row r="7542" spans="1:19" x14ac:dyDescent="0.3">
      <c r="A7542" s="2">
        <v>8541</v>
      </c>
      <c r="B7542" s="2" t="s">
        <v>601</v>
      </c>
      <c r="C7542" s="2" t="s">
        <v>17</v>
      </c>
      <c r="D7542" s="2">
        <v>55</v>
      </c>
      <c r="E7542" s="2" t="str" cm="1">
        <f t="array" ref="E7542">_xlfn.SWITCH(TRUE,D7542&lt;25,"18 to 25",D7542&lt;40,"25 to 40",D7542&lt;50,"40 to 50",D7542&lt;60,"50 to 60","60+")</f>
        <v>50 to 60</v>
      </c>
      <c r="F7542" s="2" t="s">
        <v>75</v>
      </c>
      <c r="G7542" s="2" t="s">
        <v>19</v>
      </c>
      <c r="H7542" s="2" t="s">
        <v>83</v>
      </c>
      <c r="I7542" s="3">
        <v>43589</v>
      </c>
      <c r="J7542" s="2"/>
      <c r="K7542" s="2">
        <v>5.54</v>
      </c>
      <c r="L7542" s="2" t="str" cm="1">
        <f t="array" ref="L7542">_xlfn.SWITCH(TRUE,K7542&lt;2,"1 to 2 yrs",K7542&lt;5,"2 to 5 yrs",K7542&lt;10,"5 to 10 yrs",K7542&lt;20,"10 to 20 yrs","20+")</f>
        <v>5 to 10 yrs</v>
      </c>
      <c r="M7542" s="2">
        <v>99815</v>
      </c>
      <c r="N7542" s="4">
        <v>0.1</v>
      </c>
      <c r="O7542" s="5">
        <f t="shared" si="117"/>
        <v>109796.5</v>
      </c>
      <c r="P7542" s="2" t="s">
        <v>28</v>
      </c>
      <c r="Q7542" s="2">
        <v>2573</v>
      </c>
      <c r="R7542" s="2">
        <v>55</v>
      </c>
      <c r="S7542" s="2" t="s">
        <v>84</v>
      </c>
    </row>
    <row r="7543" spans="1:19" x14ac:dyDescent="0.3">
      <c r="A7543" s="2">
        <v>8542</v>
      </c>
      <c r="B7543" s="2" t="s">
        <v>1266</v>
      </c>
      <c r="C7543" s="2" t="s">
        <v>24</v>
      </c>
      <c r="D7543" s="2">
        <v>29</v>
      </c>
      <c r="E7543" s="2" t="str" cm="1">
        <f t="array" ref="E7543">_xlfn.SWITCH(TRUE,D7543&lt;25,"18 to 25",D7543&lt;40,"25 to 40",D7543&lt;50,"40 to 50",D7543&lt;60,"50 to 60","60+")</f>
        <v>25 to 40</v>
      </c>
      <c r="F7543" s="2" t="s">
        <v>56</v>
      </c>
      <c r="G7543" s="2" t="s">
        <v>19</v>
      </c>
      <c r="H7543" s="2" t="s">
        <v>162</v>
      </c>
      <c r="I7543" s="3">
        <v>44147</v>
      </c>
      <c r="J7543" s="2"/>
      <c r="K7543" s="2">
        <v>4.01</v>
      </c>
      <c r="L7543" s="2" t="str" cm="1">
        <f t="array" ref="L7543">_xlfn.SWITCH(TRUE,K7543&lt;2,"1 to 2 yrs",K7543&lt;5,"2 to 5 yrs",K7543&lt;10,"5 to 10 yrs",K7543&lt;20,"10 to 20 yrs","20+")</f>
        <v>2 to 5 yrs</v>
      </c>
      <c r="M7543" s="2">
        <v>113350</v>
      </c>
      <c r="N7543" s="4">
        <v>0.15</v>
      </c>
      <c r="O7543" s="5">
        <f t="shared" si="117"/>
        <v>130352.5</v>
      </c>
      <c r="P7543" s="2" t="s">
        <v>28</v>
      </c>
      <c r="Q7543" s="2">
        <v>7405</v>
      </c>
      <c r="R7543" s="2">
        <v>61</v>
      </c>
      <c r="S7543" s="2" t="s">
        <v>90</v>
      </c>
    </row>
    <row r="7544" spans="1:19" x14ac:dyDescent="0.3">
      <c r="A7544" s="2">
        <v>8543</v>
      </c>
      <c r="B7544" s="2" t="s">
        <v>445</v>
      </c>
      <c r="C7544" s="2" t="s">
        <v>17</v>
      </c>
      <c r="D7544" s="2">
        <v>51</v>
      </c>
      <c r="E7544" s="2" t="str" cm="1">
        <f t="array" ref="E7544">_xlfn.SWITCH(TRUE,D7544&lt;25,"18 to 25",D7544&lt;40,"25 to 40",D7544&lt;50,"40 to 50",D7544&lt;60,"50 to 60","60+")</f>
        <v>50 to 60</v>
      </c>
      <c r="F7544" s="2" t="s">
        <v>92</v>
      </c>
      <c r="G7544" s="2" t="s">
        <v>19</v>
      </c>
      <c r="H7544" s="2" t="s">
        <v>190</v>
      </c>
      <c r="I7544" s="3">
        <v>42502</v>
      </c>
      <c r="J7544" s="2"/>
      <c r="K7544" s="2">
        <v>8.51</v>
      </c>
      <c r="L7544" s="2" t="str" cm="1">
        <f t="array" ref="L7544">_xlfn.SWITCH(TRUE,K7544&lt;2,"1 to 2 yrs",K7544&lt;5,"2 to 5 yrs",K7544&lt;10,"5 to 10 yrs",K7544&lt;20,"10 to 20 yrs","20+")</f>
        <v>5 to 10 yrs</v>
      </c>
      <c r="M7544" s="2">
        <v>90332</v>
      </c>
      <c r="N7544" s="4">
        <v>0.1</v>
      </c>
      <c r="O7544" s="5">
        <f t="shared" si="117"/>
        <v>99365.2</v>
      </c>
      <c r="P7544" s="2" t="s">
        <v>28</v>
      </c>
      <c r="Q7544" s="2"/>
      <c r="R7544" s="2">
        <v>56</v>
      </c>
      <c r="S7544" s="2" t="s">
        <v>79</v>
      </c>
    </row>
    <row r="7545" spans="1:19" x14ac:dyDescent="0.3">
      <c r="A7545" s="2">
        <v>8544</v>
      </c>
      <c r="B7545" s="2" t="s">
        <v>878</v>
      </c>
      <c r="C7545" s="2" t="s">
        <v>17</v>
      </c>
      <c r="D7545" s="2">
        <v>48</v>
      </c>
      <c r="E7545" s="2" t="str" cm="1">
        <f t="array" ref="E7545">_xlfn.SWITCH(TRUE,D7545&lt;25,"18 to 25",D7545&lt;40,"25 to 40",D7545&lt;50,"40 to 50",D7545&lt;60,"50 to 60","60+")</f>
        <v>40 to 50</v>
      </c>
      <c r="F7545" s="2" t="s">
        <v>92</v>
      </c>
      <c r="G7545" s="2" t="s">
        <v>26</v>
      </c>
      <c r="H7545" s="2" t="s">
        <v>171</v>
      </c>
      <c r="I7545" s="3">
        <v>44969</v>
      </c>
      <c r="J7545" s="2"/>
      <c r="K7545" s="2">
        <v>1.76</v>
      </c>
      <c r="L7545" s="2" t="str" cm="1">
        <f t="array" ref="L7545">_xlfn.SWITCH(TRUE,K7545&lt;2,"1 to 2 yrs",K7545&lt;5,"2 to 5 yrs",K7545&lt;10,"5 to 10 yrs",K7545&lt;20,"10 to 20 yrs","20+")</f>
        <v>1 to 2 yrs</v>
      </c>
      <c r="M7545" s="2">
        <v>62493</v>
      </c>
      <c r="N7545" s="4">
        <v>0.1</v>
      </c>
      <c r="O7545" s="5">
        <f t="shared" si="117"/>
        <v>68742.3</v>
      </c>
      <c r="P7545" s="2" t="s">
        <v>42</v>
      </c>
      <c r="Q7545" s="2">
        <v>3353</v>
      </c>
      <c r="R7545" s="2">
        <v>14</v>
      </c>
      <c r="S7545" s="2" t="s">
        <v>77</v>
      </c>
    </row>
    <row r="7546" spans="1:19" x14ac:dyDescent="0.3">
      <c r="A7546" s="2">
        <v>8545</v>
      </c>
      <c r="B7546" s="2" t="s">
        <v>379</v>
      </c>
      <c r="C7546" s="2" t="s">
        <v>24</v>
      </c>
      <c r="D7546" s="2">
        <v>28</v>
      </c>
      <c r="E7546" s="2" t="str" cm="1">
        <f t="array" ref="E7546">_xlfn.SWITCH(TRUE,D7546&lt;25,"18 to 25",D7546&lt;40,"25 to 40",D7546&lt;50,"40 to 50",D7546&lt;60,"50 to 60","60+")</f>
        <v>25 to 40</v>
      </c>
      <c r="F7546" s="2" t="s">
        <v>40</v>
      </c>
      <c r="G7546" s="2" t="s">
        <v>19</v>
      </c>
      <c r="H7546" s="2" t="s">
        <v>146</v>
      </c>
      <c r="I7546" s="3">
        <v>45198</v>
      </c>
      <c r="J7546" s="2"/>
      <c r="K7546" s="2">
        <v>1.1299999999999999</v>
      </c>
      <c r="L7546" s="2" t="str" cm="1">
        <f t="array" ref="L7546">_xlfn.SWITCH(TRUE,K7546&lt;2,"1 to 2 yrs",K7546&lt;5,"2 to 5 yrs",K7546&lt;10,"5 to 10 yrs",K7546&lt;20,"10 to 20 yrs","20+")</f>
        <v>1 to 2 yrs</v>
      </c>
      <c r="M7546" s="2">
        <v>49889</v>
      </c>
      <c r="N7546" s="4">
        <v>0.2</v>
      </c>
      <c r="O7546" s="5">
        <f t="shared" si="117"/>
        <v>59866.8</v>
      </c>
      <c r="P7546" s="2" t="s">
        <v>28</v>
      </c>
      <c r="Q7546" s="2"/>
      <c r="R7546" s="2">
        <v>92</v>
      </c>
      <c r="S7546" s="2" t="s">
        <v>59</v>
      </c>
    </row>
    <row r="7547" spans="1:19" x14ac:dyDescent="0.3">
      <c r="A7547" s="2">
        <v>8546</v>
      </c>
      <c r="B7547" s="2" t="s">
        <v>1508</v>
      </c>
      <c r="C7547" s="2" t="s">
        <v>24</v>
      </c>
      <c r="D7547" s="2">
        <v>48</v>
      </c>
      <c r="E7547" s="2" t="str" cm="1">
        <f t="array" ref="E7547">_xlfn.SWITCH(TRUE,D7547&lt;25,"18 to 25",D7547&lt;40,"25 to 40",D7547&lt;50,"40 to 50",D7547&lt;60,"50 to 60","60+")</f>
        <v>40 to 50</v>
      </c>
      <c r="F7547" s="2" t="s">
        <v>36</v>
      </c>
      <c r="G7547" s="2" t="s">
        <v>19</v>
      </c>
      <c r="H7547" s="2" t="s">
        <v>37</v>
      </c>
      <c r="I7547" s="3">
        <v>44614</v>
      </c>
      <c r="J7547" s="2"/>
      <c r="K7547" s="2">
        <v>2.73</v>
      </c>
      <c r="L7547" s="2" t="str" cm="1">
        <f t="array" ref="L7547">_xlfn.SWITCH(TRUE,K7547&lt;2,"1 to 2 yrs",K7547&lt;5,"2 to 5 yrs",K7547&lt;10,"5 to 10 yrs",K7547&lt;20,"10 to 20 yrs","20+")</f>
        <v>2 to 5 yrs</v>
      </c>
      <c r="M7547" s="2">
        <v>72434</v>
      </c>
      <c r="N7547" s="4">
        <v>0.15</v>
      </c>
      <c r="O7547" s="5">
        <f t="shared" si="117"/>
        <v>83299.100000000006</v>
      </c>
      <c r="P7547" s="2" t="s">
        <v>58</v>
      </c>
      <c r="Q7547" s="2">
        <v>5590</v>
      </c>
      <c r="R7547" s="2">
        <v>53</v>
      </c>
      <c r="S7547" s="2" t="s">
        <v>90</v>
      </c>
    </row>
    <row r="7548" spans="1:19" x14ac:dyDescent="0.3">
      <c r="A7548" s="2">
        <v>8547</v>
      </c>
      <c r="B7548" s="2" t="s">
        <v>1533</v>
      </c>
      <c r="C7548" s="2" t="s">
        <v>17</v>
      </c>
      <c r="D7548" s="2">
        <v>46</v>
      </c>
      <c r="E7548" s="2" t="str" cm="1">
        <f t="array" ref="E7548">_xlfn.SWITCH(TRUE,D7548&lt;25,"18 to 25",D7548&lt;40,"25 to 40",D7548&lt;50,"40 to 50",D7548&lt;60,"50 to 60","60+")</f>
        <v>40 to 50</v>
      </c>
      <c r="F7548" s="2" t="s">
        <v>50</v>
      </c>
      <c r="G7548" s="2" t="s">
        <v>19</v>
      </c>
      <c r="H7548" s="2" t="s">
        <v>141</v>
      </c>
      <c r="I7548" s="3">
        <v>43688</v>
      </c>
      <c r="J7548" s="2"/>
      <c r="K7548" s="2">
        <v>5.27</v>
      </c>
      <c r="L7548" s="2" t="str" cm="1">
        <f t="array" ref="L7548">_xlfn.SWITCH(TRUE,K7548&lt;2,"1 to 2 yrs",K7548&lt;5,"2 to 5 yrs",K7548&lt;10,"5 to 10 yrs",K7548&lt;20,"10 to 20 yrs","20+")</f>
        <v>5 to 10 yrs</v>
      </c>
      <c r="M7548" s="2">
        <v>104796</v>
      </c>
      <c r="N7548" s="4">
        <v>0.2</v>
      </c>
      <c r="O7548" s="5">
        <f t="shared" si="117"/>
        <v>125755.2</v>
      </c>
      <c r="P7548" s="2" t="s">
        <v>58</v>
      </c>
      <c r="Q7548" s="2">
        <v>6359</v>
      </c>
      <c r="R7548" s="2">
        <v>15</v>
      </c>
      <c r="S7548" s="2" t="s">
        <v>117</v>
      </c>
    </row>
    <row r="7549" spans="1:19" x14ac:dyDescent="0.3">
      <c r="A7549" s="2">
        <v>8548</v>
      </c>
      <c r="B7549" s="2" t="s">
        <v>1210</v>
      </c>
      <c r="C7549" s="2" t="s">
        <v>17</v>
      </c>
      <c r="D7549" s="2">
        <v>62</v>
      </c>
      <c r="E7549" s="2" t="str" cm="1">
        <f t="array" ref="E7549">_xlfn.SWITCH(TRUE,D7549&lt;25,"18 to 25",D7549&lt;40,"25 to 40",D7549&lt;50,"40 to 50",D7549&lt;60,"50 to 60","60+")</f>
        <v>60+</v>
      </c>
      <c r="F7549" s="2" t="s">
        <v>56</v>
      </c>
      <c r="G7549" s="2" t="s">
        <v>19</v>
      </c>
      <c r="H7549" s="2" t="s">
        <v>162</v>
      </c>
      <c r="I7549" s="3">
        <v>42915</v>
      </c>
      <c r="J7549" s="3">
        <v>44304</v>
      </c>
      <c r="K7549" s="2">
        <v>3.8</v>
      </c>
      <c r="L7549" s="2" t="str" cm="1">
        <f t="array" ref="L7549">_xlfn.SWITCH(TRUE,K7549&lt;2,"1 to 2 yrs",K7549&lt;5,"2 to 5 yrs",K7549&lt;10,"5 to 10 yrs",K7549&lt;20,"10 to 20 yrs","20+")</f>
        <v>2 to 5 yrs</v>
      </c>
      <c r="M7549" s="2">
        <v>112782</v>
      </c>
      <c r="N7549" s="4">
        <v>0.25</v>
      </c>
      <c r="O7549" s="5">
        <f t="shared" si="117"/>
        <v>140977.5</v>
      </c>
      <c r="P7549" s="2" t="s">
        <v>28</v>
      </c>
      <c r="Q7549" s="2">
        <v>4135</v>
      </c>
      <c r="R7549" s="2">
        <v>83</v>
      </c>
      <c r="S7549" s="2" t="s">
        <v>38</v>
      </c>
    </row>
    <row r="7550" spans="1:19" x14ac:dyDescent="0.3">
      <c r="A7550" s="2">
        <v>8549</v>
      </c>
      <c r="B7550" s="2" t="s">
        <v>1084</v>
      </c>
      <c r="C7550" s="2" t="s">
        <v>24</v>
      </c>
      <c r="D7550" s="2">
        <v>36</v>
      </c>
      <c r="E7550" s="2" t="str" cm="1">
        <f t="array" ref="E7550">_xlfn.SWITCH(TRUE,D7550&lt;25,"18 to 25",D7550&lt;40,"25 to 40",D7550&lt;50,"40 to 50",D7550&lt;60,"50 to 60","60+")</f>
        <v>25 to 40</v>
      </c>
      <c r="F7550" s="2" t="s">
        <v>50</v>
      </c>
      <c r="G7550" s="2" t="s">
        <v>19</v>
      </c>
      <c r="H7550" s="2" t="s">
        <v>101</v>
      </c>
      <c r="I7550" s="3">
        <v>43706</v>
      </c>
      <c r="J7550" s="2"/>
      <c r="K7550" s="2">
        <v>5.22</v>
      </c>
      <c r="L7550" s="2" t="str" cm="1">
        <f t="array" ref="L7550">_xlfn.SWITCH(TRUE,K7550&lt;2,"1 to 2 yrs",K7550&lt;5,"2 to 5 yrs",K7550&lt;10,"5 to 10 yrs",K7550&lt;20,"10 to 20 yrs","20+")</f>
        <v>5 to 10 yrs</v>
      </c>
      <c r="M7550" s="2">
        <v>91758</v>
      </c>
      <c r="N7550" s="4">
        <v>0.1</v>
      </c>
      <c r="O7550" s="5">
        <f t="shared" si="117"/>
        <v>100933.8</v>
      </c>
      <c r="P7550" s="2" t="s">
        <v>58</v>
      </c>
      <c r="Q7550" s="2">
        <v>3819</v>
      </c>
      <c r="R7550" s="2">
        <v>88</v>
      </c>
      <c r="S7550" s="2" t="s">
        <v>77</v>
      </c>
    </row>
    <row r="7551" spans="1:19" x14ac:dyDescent="0.3">
      <c r="A7551" s="2">
        <v>8550</v>
      </c>
      <c r="B7551" s="2" t="s">
        <v>312</v>
      </c>
      <c r="C7551" s="2" t="s">
        <v>17</v>
      </c>
      <c r="D7551" s="2">
        <v>46</v>
      </c>
      <c r="E7551" s="2" t="str" cm="1">
        <f t="array" ref="E7551">_xlfn.SWITCH(TRUE,D7551&lt;25,"18 to 25",D7551&lt;40,"25 to 40",D7551&lt;50,"40 to 50",D7551&lt;60,"50 to 60","60+")</f>
        <v>40 to 50</v>
      </c>
      <c r="F7551" s="2" t="s">
        <v>92</v>
      </c>
      <c r="G7551" s="2" t="s">
        <v>32</v>
      </c>
      <c r="H7551" s="2" t="s">
        <v>190</v>
      </c>
      <c r="I7551" s="3">
        <v>45450</v>
      </c>
      <c r="J7551" s="2"/>
      <c r="K7551" s="2">
        <v>0.44</v>
      </c>
      <c r="L7551" s="2" t="str" cm="1">
        <f t="array" ref="L7551">_xlfn.SWITCH(TRUE,K7551&lt;2,"1 to 2 yrs",K7551&lt;5,"2 to 5 yrs",K7551&lt;10,"5 to 10 yrs",K7551&lt;20,"10 to 20 yrs","20+")</f>
        <v>1 to 2 yrs</v>
      </c>
      <c r="M7551" s="2">
        <v>51589</v>
      </c>
      <c r="N7551" s="4">
        <v>0.2</v>
      </c>
      <c r="O7551" s="5">
        <f t="shared" si="117"/>
        <v>61906.8</v>
      </c>
      <c r="P7551" s="2" t="s">
        <v>42</v>
      </c>
      <c r="Q7551" s="2">
        <v>2802</v>
      </c>
      <c r="R7551" s="2">
        <v>23</v>
      </c>
      <c r="S7551" s="2" t="s">
        <v>84</v>
      </c>
    </row>
    <row r="7552" spans="1:19" x14ac:dyDescent="0.3">
      <c r="A7552" s="2">
        <v>8551</v>
      </c>
      <c r="B7552" s="2" t="s">
        <v>823</v>
      </c>
      <c r="C7552" s="2" t="s">
        <v>24</v>
      </c>
      <c r="D7552" s="2">
        <v>43</v>
      </c>
      <c r="E7552" s="2" t="str" cm="1">
        <f t="array" ref="E7552">_xlfn.SWITCH(TRUE,D7552&lt;25,"18 to 25",D7552&lt;40,"25 to 40",D7552&lt;50,"40 to 50",D7552&lt;60,"50 to 60","60+")</f>
        <v>40 to 50</v>
      </c>
      <c r="F7552" s="2" t="s">
        <v>25</v>
      </c>
      <c r="G7552" s="2" t="s">
        <v>19</v>
      </c>
      <c r="H7552" s="2" t="s">
        <v>97</v>
      </c>
      <c r="I7552" s="3">
        <v>42042</v>
      </c>
      <c r="J7552" s="2"/>
      <c r="K7552" s="2">
        <v>9.77</v>
      </c>
      <c r="L7552" s="2" t="str" cm="1">
        <f t="array" ref="L7552">_xlfn.SWITCH(TRUE,K7552&lt;2,"1 to 2 yrs",K7552&lt;5,"2 to 5 yrs",K7552&lt;10,"5 to 10 yrs",K7552&lt;20,"10 to 20 yrs","20+")</f>
        <v>5 to 10 yrs</v>
      </c>
      <c r="M7552" s="2">
        <v>82608</v>
      </c>
      <c r="N7552" s="4">
        <v>0.2</v>
      </c>
      <c r="O7552" s="5">
        <f t="shared" si="117"/>
        <v>99129.600000000006</v>
      </c>
      <c r="P7552" s="2" t="s">
        <v>58</v>
      </c>
      <c r="Q7552" s="2">
        <v>6203</v>
      </c>
      <c r="R7552" s="2">
        <v>79</v>
      </c>
      <c r="S7552" s="2" t="s">
        <v>157</v>
      </c>
    </row>
    <row r="7553" spans="1:19" x14ac:dyDescent="0.3">
      <c r="A7553" s="2">
        <v>8552</v>
      </c>
      <c r="B7553" s="2" t="s">
        <v>1016</v>
      </c>
      <c r="C7553" s="2" t="s">
        <v>17</v>
      </c>
      <c r="D7553" s="2">
        <v>39</v>
      </c>
      <c r="E7553" s="2" t="str" cm="1">
        <f t="array" ref="E7553">_xlfn.SWITCH(TRUE,D7553&lt;25,"18 to 25",D7553&lt;40,"25 to 40",D7553&lt;50,"40 to 50",D7553&lt;60,"50 to 60","60+")</f>
        <v>25 to 40</v>
      </c>
      <c r="F7553" s="2" t="s">
        <v>18</v>
      </c>
      <c r="G7553" s="2" t="s">
        <v>19</v>
      </c>
      <c r="H7553" s="2" t="s">
        <v>216</v>
      </c>
      <c r="I7553" s="3">
        <v>42978</v>
      </c>
      <c r="J7553" s="2"/>
      <c r="K7553" s="2">
        <v>7.21</v>
      </c>
      <c r="L7553" s="2" t="str" cm="1">
        <f t="array" ref="L7553">_xlfn.SWITCH(TRUE,K7553&lt;2,"1 to 2 yrs",K7553&lt;5,"2 to 5 yrs",K7553&lt;10,"5 to 10 yrs",K7553&lt;20,"10 to 20 yrs","20+")</f>
        <v>5 to 10 yrs</v>
      </c>
      <c r="M7553" s="2">
        <v>76729</v>
      </c>
      <c r="N7553" s="4">
        <v>0.2</v>
      </c>
      <c r="O7553" s="5">
        <f t="shared" si="117"/>
        <v>92074.8</v>
      </c>
      <c r="P7553" s="2" t="s">
        <v>28</v>
      </c>
      <c r="Q7553" s="2">
        <v>7711</v>
      </c>
      <c r="R7553" s="2">
        <v>79</v>
      </c>
      <c r="S7553" s="2" t="s">
        <v>87</v>
      </c>
    </row>
    <row r="7554" spans="1:19" x14ac:dyDescent="0.3">
      <c r="A7554" s="2">
        <v>8553</v>
      </c>
      <c r="B7554" s="2" t="s">
        <v>1107</v>
      </c>
      <c r="C7554" s="2" t="s">
        <v>24</v>
      </c>
      <c r="D7554" s="2">
        <v>33</v>
      </c>
      <c r="E7554" s="2" t="str" cm="1">
        <f t="array" ref="E7554">_xlfn.SWITCH(TRUE,D7554&lt;25,"18 to 25",D7554&lt;40,"25 to 40",D7554&lt;50,"40 to 50",D7554&lt;60,"50 to 60","60+")</f>
        <v>25 to 40</v>
      </c>
      <c r="F7554" s="2" t="s">
        <v>50</v>
      </c>
      <c r="G7554" s="2" t="s">
        <v>19</v>
      </c>
      <c r="H7554" s="2" t="s">
        <v>70</v>
      </c>
      <c r="I7554" s="3">
        <v>44206</v>
      </c>
      <c r="J7554" s="2"/>
      <c r="K7554" s="2">
        <v>3.85</v>
      </c>
      <c r="L7554" s="2" t="str" cm="1">
        <f t="array" ref="L7554">_xlfn.SWITCH(TRUE,K7554&lt;2,"1 to 2 yrs",K7554&lt;5,"2 to 5 yrs",K7554&lt;10,"5 to 10 yrs",K7554&lt;20,"10 to 20 yrs","20+")</f>
        <v>2 to 5 yrs</v>
      </c>
      <c r="M7554" s="2">
        <v>101170</v>
      </c>
      <c r="N7554" s="4">
        <v>0.15</v>
      </c>
      <c r="O7554" s="5">
        <f t="shared" si="117"/>
        <v>116345.5</v>
      </c>
      <c r="P7554" s="2" t="s">
        <v>28</v>
      </c>
      <c r="Q7554" s="2">
        <v>1180</v>
      </c>
      <c r="R7554" s="2">
        <v>24</v>
      </c>
      <c r="S7554" s="2" t="s">
        <v>22</v>
      </c>
    </row>
    <row r="7555" spans="1:19" x14ac:dyDescent="0.3">
      <c r="A7555" s="2">
        <v>8554</v>
      </c>
      <c r="B7555" s="2" t="s">
        <v>631</v>
      </c>
      <c r="C7555" s="2" t="s">
        <v>17</v>
      </c>
      <c r="D7555" s="2">
        <v>44</v>
      </c>
      <c r="E7555" s="2" t="str" cm="1">
        <f t="array" ref="E7555">_xlfn.SWITCH(TRUE,D7555&lt;25,"18 to 25",D7555&lt;40,"25 to 40",D7555&lt;50,"40 to 50",D7555&lt;60,"50 to 60","60+")</f>
        <v>40 to 50</v>
      </c>
      <c r="F7555" s="2" t="s">
        <v>31</v>
      </c>
      <c r="G7555" s="2" t="s">
        <v>19</v>
      </c>
      <c r="H7555" s="2" t="s">
        <v>139</v>
      </c>
      <c r="I7555" s="3">
        <v>44320</v>
      </c>
      <c r="J7555" s="2"/>
      <c r="K7555" s="2">
        <v>3.54</v>
      </c>
      <c r="L7555" s="2" t="str" cm="1">
        <f t="array" ref="L7555">_xlfn.SWITCH(TRUE,K7555&lt;2,"1 to 2 yrs",K7555&lt;5,"2 to 5 yrs",K7555&lt;10,"5 to 10 yrs",K7555&lt;20,"10 to 20 yrs","20+")</f>
        <v>2 to 5 yrs</v>
      </c>
      <c r="M7555" s="2">
        <v>58265</v>
      </c>
      <c r="N7555" s="4">
        <v>0.15</v>
      </c>
      <c r="O7555" s="5">
        <f t="shared" ref="O7555:O7618" si="118">M7555+(M7555*N7555)</f>
        <v>67004.75</v>
      </c>
      <c r="P7555" s="2" t="s">
        <v>42</v>
      </c>
      <c r="Q7555" s="2">
        <v>4461</v>
      </c>
      <c r="R7555" s="2">
        <v>45</v>
      </c>
      <c r="S7555" s="2" t="s">
        <v>103</v>
      </c>
    </row>
    <row r="7556" spans="1:19" x14ac:dyDescent="0.3">
      <c r="A7556" s="2">
        <v>8555</v>
      </c>
      <c r="B7556" s="2" t="s">
        <v>1093</v>
      </c>
      <c r="C7556" s="2" t="s">
        <v>24</v>
      </c>
      <c r="D7556" s="2">
        <v>60</v>
      </c>
      <c r="E7556" s="2" t="str" cm="1">
        <f t="array" ref="E7556">_xlfn.SWITCH(TRUE,D7556&lt;25,"18 to 25",D7556&lt;40,"25 to 40",D7556&lt;50,"40 to 50",D7556&lt;60,"50 to 60","60+")</f>
        <v>60+</v>
      </c>
      <c r="F7556" s="2" t="s">
        <v>18</v>
      </c>
      <c r="G7556" s="2" t="s">
        <v>19</v>
      </c>
      <c r="H7556" s="2" t="s">
        <v>134</v>
      </c>
      <c r="I7556" s="3">
        <v>44776</v>
      </c>
      <c r="J7556" s="2"/>
      <c r="K7556" s="2">
        <v>2.29</v>
      </c>
      <c r="L7556" s="2" t="str" cm="1">
        <f t="array" ref="L7556">_xlfn.SWITCH(TRUE,K7556&lt;2,"1 to 2 yrs",K7556&lt;5,"2 to 5 yrs",K7556&lt;10,"5 to 10 yrs",K7556&lt;20,"10 to 20 yrs","20+")</f>
        <v>2 to 5 yrs</v>
      </c>
      <c r="M7556" s="2">
        <v>70109</v>
      </c>
      <c r="N7556" s="4">
        <v>0.15</v>
      </c>
      <c r="O7556" s="5">
        <f t="shared" si="118"/>
        <v>80625.350000000006</v>
      </c>
      <c r="P7556" s="2" t="s">
        <v>42</v>
      </c>
      <c r="Q7556" s="2">
        <v>3395</v>
      </c>
      <c r="R7556" s="2">
        <v>54</v>
      </c>
      <c r="S7556" s="2" t="s">
        <v>48</v>
      </c>
    </row>
    <row r="7557" spans="1:19" x14ac:dyDescent="0.3">
      <c r="A7557" s="2">
        <v>8556</v>
      </c>
      <c r="B7557" s="2" t="s">
        <v>680</v>
      </c>
      <c r="C7557" s="2" t="s">
        <v>24</v>
      </c>
      <c r="D7557" s="2">
        <v>46</v>
      </c>
      <c r="E7557" s="2" t="str" cm="1">
        <f t="array" ref="E7557">_xlfn.SWITCH(TRUE,D7557&lt;25,"18 to 25",D7557&lt;40,"25 to 40",D7557&lt;50,"40 to 50",D7557&lt;60,"50 to 60","60+")</f>
        <v>40 to 50</v>
      </c>
      <c r="F7557" s="2" t="s">
        <v>75</v>
      </c>
      <c r="G7557" s="2" t="s">
        <v>26</v>
      </c>
      <c r="H7557" s="2" t="s">
        <v>83</v>
      </c>
      <c r="I7557" s="3">
        <v>44739</v>
      </c>
      <c r="J7557" s="2"/>
      <c r="K7557" s="2">
        <v>2.39</v>
      </c>
      <c r="L7557" s="2" t="str" cm="1">
        <f t="array" ref="L7557">_xlfn.SWITCH(TRUE,K7557&lt;2,"1 to 2 yrs",K7557&lt;5,"2 to 5 yrs",K7557&lt;10,"5 to 10 yrs",K7557&lt;20,"10 to 20 yrs","20+")</f>
        <v>2 to 5 yrs</v>
      </c>
      <c r="M7557" s="2">
        <v>75128</v>
      </c>
      <c r="N7557" s="4">
        <v>0.15</v>
      </c>
      <c r="O7557" s="5">
        <f t="shared" si="118"/>
        <v>86397.2</v>
      </c>
      <c r="P7557" s="2" t="s">
        <v>42</v>
      </c>
      <c r="Q7557" s="2">
        <v>6126</v>
      </c>
      <c r="R7557" s="2">
        <v>0</v>
      </c>
      <c r="S7557" s="2" t="s">
        <v>84</v>
      </c>
    </row>
    <row r="7558" spans="1:19" x14ac:dyDescent="0.3">
      <c r="A7558" s="2">
        <v>8557</v>
      </c>
      <c r="B7558" s="2" t="s">
        <v>1186</v>
      </c>
      <c r="C7558" s="2" t="s">
        <v>17</v>
      </c>
      <c r="D7558" s="2">
        <v>31</v>
      </c>
      <c r="E7558" s="2" t="str" cm="1">
        <f t="array" ref="E7558">_xlfn.SWITCH(TRUE,D7558&lt;25,"18 to 25",D7558&lt;40,"25 to 40",D7558&lt;50,"40 to 50",D7558&lt;60,"50 to 60","60+")</f>
        <v>25 to 40</v>
      </c>
      <c r="F7558" s="2" t="s">
        <v>18</v>
      </c>
      <c r="G7558" s="2" t="s">
        <v>19</v>
      </c>
      <c r="H7558" s="2" t="s">
        <v>63</v>
      </c>
      <c r="I7558" s="3">
        <v>44791</v>
      </c>
      <c r="J7558" s="3">
        <v>45362</v>
      </c>
      <c r="K7558" s="2">
        <v>1.56</v>
      </c>
      <c r="L7558" s="2" t="str" cm="1">
        <f t="array" ref="L7558">_xlfn.SWITCH(TRUE,K7558&lt;2,"1 to 2 yrs",K7558&lt;5,"2 to 5 yrs",K7558&lt;10,"5 to 10 yrs",K7558&lt;20,"10 to 20 yrs","20+")</f>
        <v>1 to 2 yrs</v>
      </c>
      <c r="M7558" s="2">
        <v>76172</v>
      </c>
      <c r="N7558" s="4">
        <v>0.1</v>
      </c>
      <c r="O7558" s="5">
        <f t="shared" si="118"/>
        <v>83789.2</v>
      </c>
      <c r="P7558" s="2" t="s">
        <v>28</v>
      </c>
      <c r="Q7558" s="2">
        <v>7000</v>
      </c>
      <c r="R7558" s="2">
        <v>49</v>
      </c>
      <c r="S7558" s="2" t="s">
        <v>59</v>
      </c>
    </row>
    <row r="7559" spans="1:19" x14ac:dyDescent="0.3">
      <c r="A7559" s="2">
        <v>8558</v>
      </c>
      <c r="B7559" s="2" t="s">
        <v>1012</v>
      </c>
      <c r="C7559" s="2" t="s">
        <v>24</v>
      </c>
      <c r="D7559" s="2">
        <v>51</v>
      </c>
      <c r="E7559" s="2" t="str" cm="1">
        <f t="array" ref="E7559">_xlfn.SWITCH(TRUE,D7559&lt;25,"18 to 25",D7559&lt;40,"25 to 40",D7559&lt;50,"40 to 50",D7559&lt;60,"50 to 60","60+")</f>
        <v>50 to 60</v>
      </c>
      <c r="F7559" s="2" t="s">
        <v>31</v>
      </c>
      <c r="G7559" s="2" t="s">
        <v>19</v>
      </c>
      <c r="H7559" s="2" t="s">
        <v>106</v>
      </c>
      <c r="I7559" s="3">
        <v>42357</v>
      </c>
      <c r="J7559" s="3">
        <v>43558</v>
      </c>
      <c r="K7559" s="2">
        <v>3.29</v>
      </c>
      <c r="L7559" s="2" t="str" cm="1">
        <f t="array" ref="L7559">_xlfn.SWITCH(TRUE,K7559&lt;2,"1 to 2 yrs",K7559&lt;5,"2 to 5 yrs",K7559&lt;10,"5 to 10 yrs",K7559&lt;20,"10 to 20 yrs","20+")</f>
        <v>2 to 5 yrs</v>
      </c>
      <c r="M7559" s="2">
        <v>73202</v>
      </c>
      <c r="N7559" s="4">
        <v>0.2</v>
      </c>
      <c r="O7559" s="5">
        <f t="shared" si="118"/>
        <v>87842.4</v>
      </c>
      <c r="P7559" s="2" t="s">
        <v>58</v>
      </c>
      <c r="Q7559" s="2">
        <v>6163</v>
      </c>
      <c r="R7559" s="2">
        <v>49</v>
      </c>
      <c r="S7559" s="2" t="s">
        <v>99</v>
      </c>
    </row>
    <row r="7560" spans="1:19" x14ac:dyDescent="0.3">
      <c r="A7560" s="2">
        <v>8559</v>
      </c>
      <c r="B7560" s="2" t="s">
        <v>1044</v>
      </c>
      <c r="C7560" s="2" t="s">
        <v>17</v>
      </c>
      <c r="D7560" s="2">
        <v>31</v>
      </c>
      <c r="E7560" s="2" t="str" cm="1">
        <f t="array" ref="E7560">_xlfn.SWITCH(TRUE,D7560&lt;25,"18 to 25",D7560&lt;40,"25 to 40",D7560&lt;50,"40 to 50",D7560&lt;60,"50 to 60","60+")</f>
        <v>25 to 40</v>
      </c>
      <c r="F7560" s="2" t="s">
        <v>36</v>
      </c>
      <c r="G7560" s="2" t="s">
        <v>19</v>
      </c>
      <c r="H7560" s="2" t="s">
        <v>37</v>
      </c>
      <c r="I7560" s="3">
        <v>44661</v>
      </c>
      <c r="J7560" s="2"/>
      <c r="K7560" s="2">
        <v>2.6</v>
      </c>
      <c r="L7560" s="2" t="str" cm="1">
        <f t="array" ref="L7560">_xlfn.SWITCH(TRUE,K7560&lt;2,"1 to 2 yrs",K7560&lt;5,"2 to 5 yrs",K7560&lt;10,"5 to 10 yrs",K7560&lt;20,"10 to 20 yrs","20+")</f>
        <v>2 to 5 yrs</v>
      </c>
      <c r="M7560" s="2">
        <v>64460</v>
      </c>
      <c r="N7560" s="4">
        <v>0.5</v>
      </c>
      <c r="O7560" s="5">
        <f t="shared" si="118"/>
        <v>96690</v>
      </c>
      <c r="P7560" s="2" t="s">
        <v>28</v>
      </c>
      <c r="Q7560" s="2"/>
      <c r="R7560" s="2">
        <v>32</v>
      </c>
      <c r="S7560" s="2" t="s">
        <v>77</v>
      </c>
    </row>
    <row r="7561" spans="1:19" x14ac:dyDescent="0.3">
      <c r="A7561" s="2">
        <v>8560</v>
      </c>
      <c r="B7561" s="2" t="s">
        <v>69</v>
      </c>
      <c r="C7561" s="2" t="s">
        <v>24</v>
      </c>
      <c r="D7561" s="2">
        <v>55</v>
      </c>
      <c r="E7561" s="2" t="str" cm="1">
        <f t="array" ref="E7561">_xlfn.SWITCH(TRUE,D7561&lt;25,"18 to 25",D7561&lt;40,"25 to 40",D7561&lt;50,"40 to 50",D7561&lt;60,"50 to 60","60+")</f>
        <v>50 to 60</v>
      </c>
      <c r="F7561" s="2" t="s">
        <v>56</v>
      </c>
      <c r="G7561" s="2" t="s">
        <v>32</v>
      </c>
      <c r="H7561" s="2" t="s">
        <v>61</v>
      </c>
      <c r="I7561" s="3">
        <v>44877</v>
      </c>
      <c r="J7561" s="2"/>
      <c r="K7561" s="2">
        <v>2.0099999999999998</v>
      </c>
      <c r="L7561" s="2" t="str" cm="1">
        <f t="array" ref="L7561">_xlfn.SWITCH(TRUE,K7561&lt;2,"1 to 2 yrs",K7561&lt;5,"2 to 5 yrs",K7561&lt;10,"5 to 10 yrs",K7561&lt;20,"10 to 20 yrs","20+")</f>
        <v>2 to 5 yrs</v>
      </c>
      <c r="M7561" s="2">
        <v>100290</v>
      </c>
      <c r="N7561" s="4">
        <v>0.3</v>
      </c>
      <c r="O7561" s="5">
        <f t="shared" si="118"/>
        <v>130377</v>
      </c>
      <c r="P7561" s="2" t="s">
        <v>28</v>
      </c>
      <c r="Q7561" s="2">
        <v>5254</v>
      </c>
      <c r="R7561" s="2">
        <v>70</v>
      </c>
      <c r="S7561" s="2" t="s">
        <v>59</v>
      </c>
    </row>
    <row r="7562" spans="1:19" x14ac:dyDescent="0.3">
      <c r="A7562" s="2">
        <v>8561</v>
      </c>
      <c r="B7562" s="2" t="s">
        <v>450</v>
      </c>
      <c r="C7562" s="2" t="s">
        <v>24</v>
      </c>
      <c r="D7562" s="2">
        <v>34</v>
      </c>
      <c r="E7562" s="2" t="str" cm="1">
        <f t="array" ref="E7562">_xlfn.SWITCH(TRUE,D7562&lt;25,"18 to 25",D7562&lt;40,"25 to 40",D7562&lt;50,"40 to 50",D7562&lt;60,"50 to 60","60+")</f>
        <v>25 to 40</v>
      </c>
      <c r="F7562" s="2" t="s">
        <v>50</v>
      </c>
      <c r="G7562" s="2" t="s">
        <v>32</v>
      </c>
      <c r="H7562" s="2" t="s">
        <v>141</v>
      </c>
      <c r="I7562" s="3">
        <v>43966</v>
      </c>
      <c r="J7562" s="2"/>
      <c r="K7562" s="2">
        <v>4.51</v>
      </c>
      <c r="L7562" s="2" t="str" cm="1">
        <f t="array" ref="L7562">_xlfn.SWITCH(TRUE,K7562&lt;2,"1 to 2 yrs",K7562&lt;5,"2 to 5 yrs",K7562&lt;10,"5 to 10 yrs",K7562&lt;20,"10 to 20 yrs","20+")</f>
        <v>2 to 5 yrs</v>
      </c>
      <c r="M7562" s="2">
        <v>89640</v>
      </c>
      <c r="N7562" s="4">
        <v>0.2</v>
      </c>
      <c r="O7562" s="5">
        <f t="shared" si="118"/>
        <v>107568</v>
      </c>
      <c r="P7562" s="2" t="s">
        <v>21</v>
      </c>
      <c r="Q7562" s="2">
        <v>7624</v>
      </c>
      <c r="R7562" s="2">
        <v>91</v>
      </c>
      <c r="S7562" s="2" t="s">
        <v>103</v>
      </c>
    </row>
    <row r="7563" spans="1:19" x14ac:dyDescent="0.3">
      <c r="A7563" s="2">
        <v>8562</v>
      </c>
      <c r="B7563" s="2" t="s">
        <v>1497</v>
      </c>
      <c r="C7563" s="2" t="s">
        <v>24</v>
      </c>
      <c r="D7563" s="2">
        <v>50</v>
      </c>
      <c r="E7563" s="2" t="str" cm="1">
        <f t="array" ref="E7563">_xlfn.SWITCH(TRUE,D7563&lt;25,"18 to 25",D7563&lt;40,"25 to 40",D7563&lt;50,"40 to 50",D7563&lt;60,"50 to 60","60+")</f>
        <v>50 to 60</v>
      </c>
      <c r="F7563" s="2" t="s">
        <v>25</v>
      </c>
      <c r="G7563" s="2" t="s">
        <v>26</v>
      </c>
      <c r="H7563" s="2" t="s">
        <v>136</v>
      </c>
      <c r="I7563" s="3">
        <v>43010</v>
      </c>
      <c r="J7563" s="3">
        <v>45907</v>
      </c>
      <c r="K7563" s="2">
        <v>7.93</v>
      </c>
      <c r="L7563" s="2" t="str" cm="1">
        <f t="array" ref="L7563">_xlfn.SWITCH(TRUE,K7563&lt;2,"1 to 2 yrs",K7563&lt;5,"2 to 5 yrs",K7563&lt;10,"5 to 10 yrs",K7563&lt;20,"10 to 20 yrs","20+")</f>
        <v>5 to 10 yrs</v>
      </c>
      <c r="M7563" s="2">
        <v>69207</v>
      </c>
      <c r="N7563" s="4">
        <v>0.1</v>
      </c>
      <c r="O7563" s="5">
        <f t="shared" si="118"/>
        <v>76127.7</v>
      </c>
      <c r="P7563" s="2" t="s">
        <v>28</v>
      </c>
      <c r="Q7563" s="2"/>
      <c r="R7563" s="2">
        <v>27</v>
      </c>
      <c r="S7563" s="2" t="s">
        <v>90</v>
      </c>
    </row>
    <row r="7564" spans="1:19" x14ac:dyDescent="0.3">
      <c r="A7564" s="2">
        <v>8563</v>
      </c>
      <c r="B7564" s="2" t="s">
        <v>348</v>
      </c>
      <c r="C7564" s="2" t="s">
        <v>17</v>
      </c>
      <c r="D7564" s="2">
        <v>59</v>
      </c>
      <c r="E7564" s="2" t="str" cm="1">
        <f t="array" ref="E7564">_xlfn.SWITCH(TRUE,D7564&lt;25,"18 to 25",D7564&lt;40,"25 to 40",D7564&lt;50,"40 to 50",D7564&lt;60,"50 to 60","60+")</f>
        <v>50 to 60</v>
      </c>
      <c r="F7564" s="2" t="s">
        <v>36</v>
      </c>
      <c r="G7564" s="2" t="s">
        <v>32</v>
      </c>
      <c r="H7564" s="2" t="s">
        <v>211</v>
      </c>
      <c r="I7564" s="3">
        <v>45028</v>
      </c>
      <c r="J7564" s="2"/>
      <c r="K7564" s="2">
        <v>1.6</v>
      </c>
      <c r="L7564" s="2" t="str" cm="1">
        <f t="array" ref="L7564">_xlfn.SWITCH(TRUE,K7564&lt;2,"1 to 2 yrs",K7564&lt;5,"2 to 5 yrs",K7564&lt;10,"5 to 10 yrs",K7564&lt;20,"10 to 20 yrs","20+")</f>
        <v>1 to 2 yrs</v>
      </c>
      <c r="M7564" s="2">
        <v>60658</v>
      </c>
      <c r="N7564" s="4">
        <v>0</v>
      </c>
      <c r="O7564" s="5">
        <f t="shared" si="118"/>
        <v>60658</v>
      </c>
      <c r="P7564" s="2" t="s">
        <v>28</v>
      </c>
      <c r="Q7564" s="2">
        <v>2550</v>
      </c>
      <c r="R7564" s="2">
        <v>31</v>
      </c>
      <c r="S7564" s="2" t="s">
        <v>73</v>
      </c>
    </row>
    <row r="7565" spans="1:19" x14ac:dyDescent="0.3">
      <c r="A7565" s="2">
        <v>8564</v>
      </c>
      <c r="B7565" s="2" t="s">
        <v>289</v>
      </c>
      <c r="C7565" s="2" t="s">
        <v>24</v>
      </c>
      <c r="D7565" s="2">
        <v>62</v>
      </c>
      <c r="E7565" s="2" t="str" cm="1">
        <f t="array" ref="E7565">_xlfn.SWITCH(TRUE,D7565&lt;25,"18 to 25",D7565&lt;40,"25 to 40",D7565&lt;50,"40 to 50",D7565&lt;60,"50 to 60","60+")</f>
        <v>60+</v>
      </c>
      <c r="F7565" s="2" t="s">
        <v>31</v>
      </c>
      <c r="G7565" s="2" t="s">
        <v>19</v>
      </c>
      <c r="H7565" s="2" t="s">
        <v>139</v>
      </c>
      <c r="I7565" s="3">
        <v>43563</v>
      </c>
      <c r="J7565" s="3">
        <v>44949</v>
      </c>
      <c r="K7565" s="2">
        <v>3.79</v>
      </c>
      <c r="L7565" s="2" t="str" cm="1">
        <f t="array" ref="L7565">_xlfn.SWITCH(TRUE,K7565&lt;2,"1 to 2 yrs",K7565&lt;5,"2 to 5 yrs",K7565&lt;10,"5 to 10 yrs",K7565&lt;20,"10 to 20 yrs","20+")</f>
        <v>2 to 5 yrs</v>
      </c>
      <c r="M7565" s="2">
        <v>57656</v>
      </c>
      <c r="N7565" s="4">
        <v>0.2</v>
      </c>
      <c r="O7565" s="5">
        <f t="shared" si="118"/>
        <v>69187.199999999997</v>
      </c>
      <c r="P7565" s="2" t="s">
        <v>42</v>
      </c>
      <c r="Q7565" s="2">
        <v>5402</v>
      </c>
      <c r="R7565" s="2">
        <v>87</v>
      </c>
      <c r="S7565" s="2" t="s">
        <v>77</v>
      </c>
    </row>
    <row r="7566" spans="1:19" x14ac:dyDescent="0.3">
      <c r="A7566" s="2">
        <v>8565</v>
      </c>
      <c r="B7566" s="2" t="s">
        <v>1484</v>
      </c>
      <c r="C7566" s="2" t="s">
        <v>17</v>
      </c>
      <c r="D7566" s="2">
        <v>30</v>
      </c>
      <c r="E7566" s="2" t="str" cm="1">
        <f t="array" ref="E7566">_xlfn.SWITCH(TRUE,D7566&lt;25,"18 to 25",D7566&lt;40,"25 to 40",D7566&lt;50,"40 to 50",D7566&lt;60,"50 to 60","60+")</f>
        <v>25 to 40</v>
      </c>
      <c r="F7566" s="2" t="s">
        <v>36</v>
      </c>
      <c r="G7566" s="2" t="s">
        <v>26</v>
      </c>
      <c r="H7566" s="2" t="s">
        <v>122</v>
      </c>
      <c r="I7566" s="3">
        <v>44463</v>
      </c>
      <c r="J7566" s="3">
        <v>45164</v>
      </c>
      <c r="K7566" s="2">
        <v>1.92</v>
      </c>
      <c r="L7566" s="2" t="str" cm="1">
        <f t="array" ref="L7566">_xlfn.SWITCH(TRUE,K7566&lt;2,"1 to 2 yrs",K7566&lt;5,"2 to 5 yrs",K7566&lt;10,"5 to 10 yrs",K7566&lt;20,"10 to 20 yrs","20+")</f>
        <v>1 to 2 yrs</v>
      </c>
      <c r="M7566" s="2">
        <v>66927</v>
      </c>
      <c r="N7566" s="4">
        <v>0.2</v>
      </c>
      <c r="O7566" s="5">
        <f t="shared" si="118"/>
        <v>80312.399999999994</v>
      </c>
      <c r="P7566" s="2" t="s">
        <v>28</v>
      </c>
      <c r="Q7566" s="2">
        <v>3421</v>
      </c>
      <c r="R7566" s="2">
        <v>7</v>
      </c>
      <c r="S7566" s="2" t="s">
        <v>90</v>
      </c>
    </row>
    <row r="7567" spans="1:19" x14ac:dyDescent="0.3">
      <c r="A7567" s="2">
        <v>8566</v>
      </c>
      <c r="B7567" s="2" t="s">
        <v>1578</v>
      </c>
      <c r="C7567" s="2" t="s">
        <v>24</v>
      </c>
      <c r="D7567" s="2">
        <v>34</v>
      </c>
      <c r="E7567" s="2" t="str" cm="1">
        <f t="array" ref="E7567">_xlfn.SWITCH(TRUE,D7567&lt;25,"18 to 25",D7567&lt;40,"25 to 40",D7567&lt;50,"40 to 50",D7567&lt;60,"50 to 60","60+")</f>
        <v>25 to 40</v>
      </c>
      <c r="F7567" s="2" t="s">
        <v>50</v>
      </c>
      <c r="G7567" s="2" t="s">
        <v>19</v>
      </c>
      <c r="H7567" s="2" t="s">
        <v>70</v>
      </c>
      <c r="I7567" s="3">
        <v>42056</v>
      </c>
      <c r="J7567" s="2"/>
      <c r="K7567" s="2">
        <v>9.74</v>
      </c>
      <c r="L7567" s="2" t="str" cm="1">
        <f t="array" ref="L7567">_xlfn.SWITCH(TRUE,K7567&lt;2,"1 to 2 yrs",K7567&lt;5,"2 to 5 yrs",K7567&lt;10,"5 to 10 yrs",K7567&lt;20,"10 to 20 yrs","20+")</f>
        <v>5 to 10 yrs</v>
      </c>
      <c r="M7567" s="2">
        <v>121414</v>
      </c>
      <c r="N7567" s="4">
        <v>0.3</v>
      </c>
      <c r="O7567" s="5">
        <f t="shared" si="118"/>
        <v>157838.20000000001</v>
      </c>
      <c r="P7567" s="2" t="s">
        <v>28</v>
      </c>
      <c r="Q7567" s="2">
        <v>4216</v>
      </c>
      <c r="R7567" s="2">
        <v>43</v>
      </c>
      <c r="S7567" s="2" t="s">
        <v>52</v>
      </c>
    </row>
    <row r="7568" spans="1:19" x14ac:dyDescent="0.3">
      <c r="A7568" s="2">
        <v>8567</v>
      </c>
      <c r="B7568" s="2" t="s">
        <v>1317</v>
      </c>
      <c r="C7568" s="2" t="s">
        <v>17</v>
      </c>
      <c r="D7568" s="2">
        <v>58</v>
      </c>
      <c r="E7568" s="2" t="str" cm="1">
        <f t="array" ref="E7568">_xlfn.SWITCH(TRUE,D7568&lt;25,"18 to 25",D7568&lt;40,"25 to 40",D7568&lt;50,"40 to 50",D7568&lt;60,"50 to 60","60+")</f>
        <v>50 to 60</v>
      </c>
      <c r="F7568" s="2" t="s">
        <v>36</v>
      </c>
      <c r="G7568" s="2" t="s">
        <v>32</v>
      </c>
      <c r="H7568" s="2" t="s">
        <v>122</v>
      </c>
      <c r="I7568" s="3">
        <v>43913</v>
      </c>
      <c r="J7568" s="2"/>
      <c r="K7568" s="2">
        <v>4.6500000000000004</v>
      </c>
      <c r="L7568" s="2" t="str" cm="1">
        <f t="array" ref="L7568">_xlfn.SWITCH(TRUE,K7568&lt;2,"1 to 2 yrs",K7568&lt;5,"2 to 5 yrs",K7568&lt;10,"5 to 10 yrs",K7568&lt;20,"10 to 20 yrs","20+")</f>
        <v>2 to 5 yrs</v>
      </c>
      <c r="M7568" s="2">
        <v>81672</v>
      </c>
      <c r="N7568" s="4">
        <v>0.1</v>
      </c>
      <c r="O7568" s="5">
        <f t="shared" si="118"/>
        <v>89839.2</v>
      </c>
      <c r="P7568" s="2" t="s">
        <v>58</v>
      </c>
      <c r="Q7568" s="2"/>
      <c r="R7568" s="2">
        <v>95</v>
      </c>
      <c r="S7568" s="2" t="s">
        <v>157</v>
      </c>
    </row>
    <row r="7569" spans="1:19" x14ac:dyDescent="0.3">
      <c r="A7569" s="2">
        <v>8568</v>
      </c>
      <c r="B7569" s="2" t="s">
        <v>1318</v>
      </c>
      <c r="C7569" s="2" t="s">
        <v>17</v>
      </c>
      <c r="D7569" s="2">
        <v>35</v>
      </c>
      <c r="E7569" s="2" t="str" cm="1">
        <f t="array" ref="E7569">_xlfn.SWITCH(TRUE,D7569&lt;25,"18 to 25",D7569&lt;40,"25 to 40",D7569&lt;50,"40 to 50",D7569&lt;60,"50 to 60","60+")</f>
        <v>25 to 40</v>
      </c>
      <c r="F7569" s="2" t="s">
        <v>75</v>
      </c>
      <c r="G7569" s="2" t="s">
        <v>19</v>
      </c>
      <c r="H7569" s="2" t="s">
        <v>76</v>
      </c>
      <c r="I7569" s="3">
        <v>45073</v>
      </c>
      <c r="J7569" s="2"/>
      <c r="K7569" s="2">
        <v>1.48</v>
      </c>
      <c r="L7569" s="2" t="str" cm="1">
        <f t="array" ref="L7569">_xlfn.SWITCH(TRUE,K7569&lt;2,"1 to 2 yrs",K7569&lt;5,"2 to 5 yrs",K7569&lt;10,"5 to 10 yrs",K7569&lt;20,"10 to 20 yrs","20+")</f>
        <v>1 to 2 yrs</v>
      </c>
      <c r="M7569" s="2">
        <v>76026</v>
      </c>
      <c r="N7569" s="4">
        <v>0</v>
      </c>
      <c r="O7569" s="5">
        <f t="shared" si="118"/>
        <v>76026</v>
      </c>
      <c r="P7569" s="2" t="s">
        <v>58</v>
      </c>
      <c r="Q7569" s="2">
        <v>1022</v>
      </c>
      <c r="R7569" s="2">
        <v>27</v>
      </c>
      <c r="S7569" s="2" t="s">
        <v>157</v>
      </c>
    </row>
    <row r="7570" spans="1:19" x14ac:dyDescent="0.3">
      <c r="A7570" s="2">
        <v>8569</v>
      </c>
      <c r="B7570" s="2" t="s">
        <v>374</v>
      </c>
      <c r="C7570" s="2" t="s">
        <v>17</v>
      </c>
      <c r="D7570" s="2">
        <v>58</v>
      </c>
      <c r="E7570" s="2" t="str" cm="1">
        <f t="array" ref="E7570">_xlfn.SWITCH(TRUE,D7570&lt;25,"18 to 25",D7570&lt;40,"25 to 40",D7570&lt;50,"40 to 50",D7570&lt;60,"50 to 60","60+")</f>
        <v>50 to 60</v>
      </c>
      <c r="F7570" s="2" t="s">
        <v>40</v>
      </c>
      <c r="G7570" s="2" t="s">
        <v>19</v>
      </c>
      <c r="H7570" s="2" t="s">
        <v>208</v>
      </c>
      <c r="I7570" s="3">
        <v>44095</v>
      </c>
      <c r="J7570" s="2"/>
      <c r="K7570" s="2">
        <v>4.1500000000000004</v>
      </c>
      <c r="L7570" s="2" t="str" cm="1">
        <f t="array" ref="L7570">_xlfn.SWITCH(TRUE,K7570&lt;2,"1 to 2 yrs",K7570&lt;5,"2 to 5 yrs",K7570&lt;10,"5 to 10 yrs",K7570&lt;20,"10 to 20 yrs","20+")</f>
        <v>2 to 5 yrs</v>
      </c>
      <c r="M7570" s="2">
        <v>45094</v>
      </c>
      <c r="N7570" s="4">
        <v>0.25</v>
      </c>
      <c r="O7570" s="5">
        <f t="shared" si="118"/>
        <v>56367.5</v>
      </c>
      <c r="P7570" s="2" t="s">
        <v>28</v>
      </c>
      <c r="Q7570" s="2">
        <v>8164</v>
      </c>
      <c r="R7570" s="2">
        <v>66</v>
      </c>
      <c r="S7570" s="2" t="s">
        <v>99</v>
      </c>
    </row>
    <row r="7571" spans="1:19" x14ac:dyDescent="0.3">
      <c r="A7571" s="2">
        <v>8570</v>
      </c>
      <c r="B7571" s="2" t="s">
        <v>1027</v>
      </c>
      <c r="C7571" s="2" t="s">
        <v>24</v>
      </c>
      <c r="D7571" s="2">
        <v>30</v>
      </c>
      <c r="E7571" s="2" t="str" cm="1">
        <f t="array" ref="E7571">_xlfn.SWITCH(TRUE,D7571&lt;25,"18 to 25",D7571&lt;40,"25 to 40",D7571&lt;50,"40 to 50",D7571&lt;60,"50 to 60","60+")</f>
        <v>25 to 40</v>
      </c>
      <c r="F7571" s="2" t="s">
        <v>50</v>
      </c>
      <c r="G7571" s="2" t="s">
        <v>19</v>
      </c>
      <c r="H7571" s="2" t="s">
        <v>51</v>
      </c>
      <c r="I7571" s="3">
        <v>44431</v>
      </c>
      <c r="J7571" s="2"/>
      <c r="K7571" s="2">
        <v>3.23</v>
      </c>
      <c r="L7571" s="2" t="str" cm="1">
        <f t="array" ref="L7571">_xlfn.SWITCH(TRUE,K7571&lt;2,"1 to 2 yrs",K7571&lt;5,"2 to 5 yrs",K7571&lt;10,"5 to 10 yrs",K7571&lt;20,"10 to 20 yrs","20+")</f>
        <v>2 to 5 yrs</v>
      </c>
      <c r="M7571" s="2">
        <v>100526</v>
      </c>
      <c r="N7571" s="4">
        <v>0.1</v>
      </c>
      <c r="O7571" s="5">
        <f t="shared" si="118"/>
        <v>110578.6</v>
      </c>
      <c r="P7571" s="2" t="s">
        <v>42</v>
      </c>
      <c r="Q7571" s="2">
        <v>2508</v>
      </c>
      <c r="R7571" s="2">
        <v>6</v>
      </c>
      <c r="S7571" s="2" t="s">
        <v>22</v>
      </c>
    </row>
    <row r="7572" spans="1:19" x14ac:dyDescent="0.3">
      <c r="A7572" s="2">
        <v>8571</v>
      </c>
      <c r="B7572" s="2" t="s">
        <v>1042</v>
      </c>
      <c r="C7572" s="2" t="s">
        <v>17</v>
      </c>
      <c r="D7572" s="2">
        <v>29</v>
      </c>
      <c r="E7572" s="2" t="str" cm="1">
        <f t="array" ref="E7572">_xlfn.SWITCH(TRUE,D7572&lt;25,"18 to 25",D7572&lt;40,"25 to 40",D7572&lt;50,"40 to 50",D7572&lt;60,"50 to 60","60+")</f>
        <v>25 to 40</v>
      </c>
      <c r="F7572" s="2" t="s">
        <v>56</v>
      </c>
      <c r="G7572" s="2" t="s">
        <v>19</v>
      </c>
      <c r="H7572" s="2" t="s">
        <v>81</v>
      </c>
      <c r="I7572" s="3">
        <v>44898</v>
      </c>
      <c r="J7572" s="2"/>
      <c r="K7572" s="2">
        <v>1.95</v>
      </c>
      <c r="L7572" s="2" t="str" cm="1">
        <f t="array" ref="L7572">_xlfn.SWITCH(TRUE,K7572&lt;2,"1 to 2 yrs",K7572&lt;5,"2 to 5 yrs",K7572&lt;10,"5 to 10 yrs",K7572&lt;20,"10 to 20 yrs","20+")</f>
        <v>1 to 2 yrs</v>
      </c>
      <c r="M7572" s="2">
        <v>94194</v>
      </c>
      <c r="N7572" s="4">
        <v>0.2</v>
      </c>
      <c r="O7572" s="5">
        <f t="shared" si="118"/>
        <v>113032.8</v>
      </c>
      <c r="P7572" s="2" t="s">
        <v>28</v>
      </c>
      <c r="Q7572" s="2">
        <v>4462</v>
      </c>
      <c r="R7572" s="2">
        <v>5</v>
      </c>
      <c r="S7572" s="2" t="s">
        <v>48</v>
      </c>
    </row>
    <row r="7573" spans="1:19" x14ac:dyDescent="0.3">
      <c r="A7573" s="2">
        <v>8572</v>
      </c>
      <c r="B7573" s="2" t="s">
        <v>1261</v>
      </c>
      <c r="C7573" s="2" t="s">
        <v>24</v>
      </c>
      <c r="D7573" s="2">
        <v>60</v>
      </c>
      <c r="E7573" s="2" t="str" cm="1">
        <f t="array" ref="E7573">_xlfn.SWITCH(TRUE,D7573&lt;25,"18 to 25",D7573&lt;40,"25 to 40",D7573&lt;50,"40 to 50",D7573&lt;60,"50 to 60","60+")</f>
        <v>60+</v>
      </c>
      <c r="F7573" s="2" t="s">
        <v>18</v>
      </c>
      <c r="G7573" s="2" t="s">
        <v>26</v>
      </c>
      <c r="H7573" s="2" t="s">
        <v>134</v>
      </c>
      <c r="I7573" s="3">
        <v>43259</v>
      </c>
      <c r="J7573" s="2"/>
      <c r="K7573" s="2">
        <v>6.44</v>
      </c>
      <c r="L7573" s="2" t="str" cm="1">
        <f t="array" ref="L7573">_xlfn.SWITCH(TRUE,K7573&lt;2,"1 to 2 yrs",K7573&lt;5,"2 to 5 yrs",K7573&lt;10,"5 to 10 yrs",K7573&lt;20,"10 to 20 yrs","20+")</f>
        <v>5 to 10 yrs</v>
      </c>
      <c r="M7573" s="2">
        <v>82477</v>
      </c>
      <c r="N7573" s="4">
        <v>0</v>
      </c>
      <c r="O7573" s="5">
        <f t="shared" si="118"/>
        <v>82477</v>
      </c>
      <c r="P7573" s="2" t="s">
        <v>28</v>
      </c>
      <c r="Q7573" s="2">
        <v>5615</v>
      </c>
      <c r="R7573" s="2">
        <v>92</v>
      </c>
      <c r="S7573" s="2" t="s">
        <v>59</v>
      </c>
    </row>
    <row r="7574" spans="1:19" x14ac:dyDescent="0.3">
      <c r="A7574" s="2">
        <v>8573</v>
      </c>
      <c r="B7574" s="2" t="s">
        <v>1015</v>
      </c>
      <c r="C7574" s="2" t="s">
        <v>17</v>
      </c>
      <c r="D7574" s="2">
        <v>61</v>
      </c>
      <c r="E7574" s="2" t="str" cm="1">
        <f t="array" ref="E7574">_xlfn.SWITCH(TRUE,D7574&lt;25,"18 to 25",D7574&lt;40,"25 to 40",D7574&lt;50,"40 to 50",D7574&lt;60,"50 to 60","60+")</f>
        <v>60+</v>
      </c>
      <c r="F7574" s="2" t="s">
        <v>50</v>
      </c>
      <c r="G7574" s="2" t="s">
        <v>26</v>
      </c>
      <c r="H7574" s="2" t="s">
        <v>51</v>
      </c>
      <c r="I7574" s="3">
        <v>44659</v>
      </c>
      <c r="J7574" s="3">
        <v>45117</v>
      </c>
      <c r="K7574" s="2">
        <v>1.25</v>
      </c>
      <c r="L7574" s="2" t="str" cm="1">
        <f t="array" ref="L7574">_xlfn.SWITCH(TRUE,K7574&lt;2,"1 to 2 yrs",K7574&lt;5,"2 to 5 yrs",K7574&lt;10,"5 to 10 yrs",K7574&lt;20,"10 to 20 yrs","20+")</f>
        <v>1 to 2 yrs</v>
      </c>
      <c r="M7574" s="2">
        <v>88852</v>
      </c>
      <c r="N7574" s="4">
        <v>0.2</v>
      </c>
      <c r="O7574" s="5">
        <f t="shared" si="118"/>
        <v>106622.39999999999</v>
      </c>
      <c r="P7574" s="2" t="s">
        <v>28</v>
      </c>
      <c r="Q7574" s="2"/>
      <c r="R7574" s="2">
        <v>44</v>
      </c>
      <c r="S7574" s="2" t="s">
        <v>77</v>
      </c>
    </row>
    <row r="7575" spans="1:19" x14ac:dyDescent="0.3">
      <c r="A7575" s="2">
        <v>8574</v>
      </c>
      <c r="B7575" s="2" t="s">
        <v>876</v>
      </c>
      <c r="C7575" s="2" t="s">
        <v>17</v>
      </c>
      <c r="D7575" s="2">
        <v>24</v>
      </c>
      <c r="E7575" s="2" t="str" cm="1">
        <f t="array" ref="E7575">_xlfn.SWITCH(TRUE,D7575&lt;25,"18 to 25",D7575&lt;40,"25 to 40",D7575&lt;50,"40 to 50",D7575&lt;60,"50 to 60","60+")</f>
        <v>18 to 25</v>
      </c>
      <c r="F7575" s="2" t="s">
        <v>31</v>
      </c>
      <c r="G7575" s="2" t="s">
        <v>19</v>
      </c>
      <c r="H7575" s="2" t="s">
        <v>68</v>
      </c>
      <c r="I7575" s="3">
        <v>43996</v>
      </c>
      <c r="J7575" s="3">
        <v>45386</v>
      </c>
      <c r="K7575" s="2">
        <v>3.81</v>
      </c>
      <c r="L7575" s="2" t="str" cm="1">
        <f t="array" ref="L7575">_xlfn.SWITCH(TRUE,K7575&lt;2,"1 to 2 yrs",K7575&lt;5,"2 to 5 yrs",K7575&lt;10,"5 to 10 yrs",K7575&lt;20,"10 to 20 yrs","20+")</f>
        <v>2 to 5 yrs</v>
      </c>
      <c r="M7575" s="2">
        <v>67151</v>
      </c>
      <c r="N7575" s="4">
        <v>0.5</v>
      </c>
      <c r="O7575" s="5">
        <f t="shared" si="118"/>
        <v>100726.5</v>
      </c>
      <c r="P7575" s="2" t="s">
        <v>28</v>
      </c>
      <c r="Q7575" s="2">
        <v>7396</v>
      </c>
      <c r="R7575" s="2">
        <v>13</v>
      </c>
      <c r="S7575" s="2" t="s">
        <v>29</v>
      </c>
    </row>
    <row r="7576" spans="1:19" x14ac:dyDescent="0.3">
      <c r="A7576" s="2">
        <v>8575</v>
      </c>
      <c r="B7576" s="2" t="s">
        <v>1474</v>
      </c>
      <c r="C7576" s="2" t="s">
        <v>17</v>
      </c>
      <c r="D7576" s="2">
        <v>61</v>
      </c>
      <c r="E7576" s="2" t="str" cm="1">
        <f t="array" ref="E7576">_xlfn.SWITCH(TRUE,D7576&lt;25,"18 to 25",D7576&lt;40,"25 to 40",D7576&lt;50,"40 to 50",D7576&lt;60,"50 to 60","60+")</f>
        <v>60+</v>
      </c>
      <c r="F7576" s="2" t="s">
        <v>36</v>
      </c>
      <c r="G7576" s="2" t="s">
        <v>19</v>
      </c>
      <c r="H7576" s="2" t="s">
        <v>122</v>
      </c>
      <c r="I7576" s="3">
        <v>43759</v>
      </c>
      <c r="J7576" s="3">
        <v>44691</v>
      </c>
      <c r="K7576" s="2">
        <v>2.5499999999999998</v>
      </c>
      <c r="L7576" s="2" t="str" cm="1">
        <f t="array" ref="L7576">_xlfn.SWITCH(TRUE,K7576&lt;2,"1 to 2 yrs",K7576&lt;5,"2 to 5 yrs",K7576&lt;10,"5 to 10 yrs",K7576&lt;20,"10 to 20 yrs","20+")</f>
        <v>2 to 5 yrs</v>
      </c>
      <c r="M7576" s="2">
        <v>59762</v>
      </c>
      <c r="N7576" s="4">
        <v>0.2</v>
      </c>
      <c r="O7576" s="5">
        <f t="shared" si="118"/>
        <v>71714.399999999994</v>
      </c>
      <c r="P7576" s="2" t="s">
        <v>58</v>
      </c>
      <c r="Q7576" s="2"/>
      <c r="R7576" s="2">
        <v>44</v>
      </c>
      <c r="S7576" s="2" t="s">
        <v>157</v>
      </c>
    </row>
    <row r="7577" spans="1:19" x14ac:dyDescent="0.3">
      <c r="A7577" s="2">
        <v>8576</v>
      </c>
      <c r="B7577" s="2" t="s">
        <v>198</v>
      </c>
      <c r="C7577" s="2" t="s">
        <v>17</v>
      </c>
      <c r="D7577" s="2">
        <v>54</v>
      </c>
      <c r="E7577" s="2" t="str" cm="1">
        <f t="array" ref="E7577">_xlfn.SWITCH(TRUE,D7577&lt;25,"18 to 25",D7577&lt;40,"25 to 40",D7577&lt;50,"40 to 50",D7577&lt;60,"50 to 60","60+")</f>
        <v>50 to 60</v>
      </c>
      <c r="F7577" s="2" t="s">
        <v>50</v>
      </c>
      <c r="G7577" s="2" t="s">
        <v>19</v>
      </c>
      <c r="H7577" s="2" t="s">
        <v>101</v>
      </c>
      <c r="I7577" s="3">
        <v>43979</v>
      </c>
      <c r="J7577" s="2"/>
      <c r="K7577" s="2">
        <v>4.47</v>
      </c>
      <c r="L7577" s="2" t="str" cm="1">
        <f t="array" ref="L7577">_xlfn.SWITCH(TRUE,K7577&lt;2,"1 to 2 yrs",K7577&lt;5,"2 to 5 yrs",K7577&lt;10,"5 to 10 yrs",K7577&lt;20,"10 to 20 yrs","20+")</f>
        <v>2 to 5 yrs</v>
      </c>
      <c r="M7577" s="2">
        <v>99456</v>
      </c>
      <c r="N7577" s="4">
        <v>0.15</v>
      </c>
      <c r="O7577" s="5">
        <f t="shared" si="118"/>
        <v>114374.39999999999</v>
      </c>
      <c r="P7577" s="2" t="s">
        <v>42</v>
      </c>
      <c r="Q7577" s="2">
        <v>6825</v>
      </c>
      <c r="R7577" s="2">
        <v>58</v>
      </c>
      <c r="S7577" s="2" t="s">
        <v>103</v>
      </c>
    </row>
    <row r="7578" spans="1:19" x14ac:dyDescent="0.3">
      <c r="A7578" s="2">
        <v>8577</v>
      </c>
      <c r="B7578" s="2" t="s">
        <v>595</v>
      </c>
      <c r="C7578" s="2" t="s">
        <v>24</v>
      </c>
      <c r="D7578" s="2">
        <v>53</v>
      </c>
      <c r="E7578" s="2" t="str" cm="1">
        <f t="array" ref="E7578">_xlfn.SWITCH(TRUE,D7578&lt;25,"18 to 25",D7578&lt;40,"25 to 40",D7578&lt;50,"40 to 50",D7578&lt;60,"50 to 60","60+")</f>
        <v>50 to 60</v>
      </c>
      <c r="F7578" s="2" t="s">
        <v>36</v>
      </c>
      <c r="G7578" s="2" t="s">
        <v>32</v>
      </c>
      <c r="H7578" s="2" t="s">
        <v>241</v>
      </c>
      <c r="I7578" s="3">
        <v>42759</v>
      </c>
      <c r="J7578" s="2"/>
      <c r="K7578" s="2">
        <v>7.81</v>
      </c>
      <c r="L7578" s="2" t="str" cm="1">
        <f t="array" ref="L7578">_xlfn.SWITCH(TRUE,K7578&lt;2,"1 to 2 yrs",K7578&lt;5,"2 to 5 yrs",K7578&lt;10,"5 to 10 yrs",K7578&lt;20,"10 to 20 yrs","20+")</f>
        <v>5 to 10 yrs</v>
      </c>
      <c r="M7578" s="2">
        <v>76850</v>
      </c>
      <c r="N7578" s="4">
        <v>0.3</v>
      </c>
      <c r="O7578" s="5">
        <f t="shared" si="118"/>
        <v>99905</v>
      </c>
      <c r="P7578" s="2" t="s">
        <v>28</v>
      </c>
      <c r="Q7578" s="2">
        <v>4623</v>
      </c>
      <c r="R7578" s="2">
        <v>39</v>
      </c>
      <c r="S7578" s="2" t="s">
        <v>117</v>
      </c>
    </row>
    <row r="7579" spans="1:19" x14ac:dyDescent="0.3">
      <c r="A7579" s="2">
        <v>8578</v>
      </c>
      <c r="B7579" s="2" t="s">
        <v>1268</v>
      </c>
      <c r="C7579" s="2" t="s">
        <v>17</v>
      </c>
      <c r="D7579" s="2">
        <v>28</v>
      </c>
      <c r="E7579" s="2" t="str" cm="1">
        <f t="array" ref="E7579">_xlfn.SWITCH(TRUE,D7579&lt;25,"18 to 25",D7579&lt;40,"25 to 40",D7579&lt;50,"40 to 50",D7579&lt;60,"50 to 60","60+")</f>
        <v>25 to 40</v>
      </c>
      <c r="F7579" s="2" t="s">
        <v>25</v>
      </c>
      <c r="G7579" s="2" t="s">
        <v>26</v>
      </c>
      <c r="H7579" s="2" t="s">
        <v>97</v>
      </c>
      <c r="I7579" s="3">
        <v>42194</v>
      </c>
      <c r="J7579" s="2"/>
      <c r="K7579" s="2">
        <v>9.36</v>
      </c>
      <c r="L7579" s="2" t="str" cm="1">
        <f t="array" ref="L7579">_xlfn.SWITCH(TRUE,K7579&lt;2,"1 to 2 yrs",K7579&lt;5,"2 to 5 yrs",K7579&lt;10,"5 to 10 yrs",K7579&lt;20,"10 to 20 yrs","20+")</f>
        <v>5 to 10 yrs</v>
      </c>
      <c r="M7579" s="2">
        <v>65993</v>
      </c>
      <c r="N7579" s="4">
        <v>0</v>
      </c>
      <c r="O7579" s="5">
        <f t="shared" si="118"/>
        <v>65993</v>
      </c>
      <c r="P7579" s="2" t="s">
        <v>28</v>
      </c>
      <c r="Q7579" s="2">
        <v>1974</v>
      </c>
      <c r="R7579" s="2">
        <v>82</v>
      </c>
      <c r="S7579" s="2" t="s">
        <v>103</v>
      </c>
    </row>
    <row r="7580" spans="1:19" x14ac:dyDescent="0.3">
      <c r="A7580" s="2">
        <v>8579</v>
      </c>
      <c r="B7580" s="2" t="s">
        <v>560</v>
      </c>
      <c r="C7580" s="2" t="s">
        <v>17</v>
      </c>
      <c r="D7580" s="2">
        <v>40</v>
      </c>
      <c r="E7580" s="2" t="str" cm="1">
        <f t="array" ref="E7580">_xlfn.SWITCH(TRUE,D7580&lt;25,"18 to 25",D7580&lt;40,"25 to 40",D7580&lt;50,"40 to 50",D7580&lt;60,"50 to 60","60+")</f>
        <v>40 to 50</v>
      </c>
      <c r="F7580" s="2" t="s">
        <v>46</v>
      </c>
      <c r="G7580" s="2" t="s">
        <v>19</v>
      </c>
      <c r="H7580" s="2" t="s">
        <v>110</v>
      </c>
      <c r="I7580" s="3">
        <v>42180</v>
      </c>
      <c r="J7580" s="2"/>
      <c r="K7580" s="2">
        <v>9.4</v>
      </c>
      <c r="L7580" s="2" t="str" cm="1">
        <f t="array" ref="L7580">_xlfn.SWITCH(TRUE,K7580&lt;2,"1 to 2 yrs",K7580&lt;5,"2 to 5 yrs",K7580&lt;10,"5 to 10 yrs",K7580&lt;20,"10 to 20 yrs","20+")</f>
        <v>5 to 10 yrs</v>
      </c>
      <c r="M7580" s="2">
        <v>115298</v>
      </c>
      <c r="N7580" s="4">
        <v>0.1</v>
      </c>
      <c r="O7580" s="5">
        <f t="shared" si="118"/>
        <v>126827.8</v>
      </c>
      <c r="P7580" s="2" t="s">
        <v>58</v>
      </c>
      <c r="Q7580" s="2"/>
      <c r="R7580" s="2">
        <v>45</v>
      </c>
      <c r="S7580" s="2" t="s">
        <v>90</v>
      </c>
    </row>
    <row r="7581" spans="1:19" x14ac:dyDescent="0.3">
      <c r="A7581" s="2">
        <v>8580</v>
      </c>
      <c r="B7581" s="2" t="s">
        <v>1025</v>
      </c>
      <c r="C7581" s="2" t="s">
        <v>24</v>
      </c>
      <c r="D7581" s="2">
        <v>55</v>
      </c>
      <c r="E7581" s="2" t="str" cm="1">
        <f t="array" ref="E7581">_xlfn.SWITCH(TRUE,D7581&lt;25,"18 to 25",D7581&lt;40,"25 to 40",D7581&lt;50,"40 to 50",D7581&lt;60,"50 to 60","60+")</f>
        <v>50 to 60</v>
      </c>
      <c r="F7581" s="2" t="s">
        <v>56</v>
      </c>
      <c r="G7581" s="2" t="s">
        <v>19</v>
      </c>
      <c r="H7581" s="2" t="s">
        <v>57</v>
      </c>
      <c r="I7581" s="3">
        <v>42099</v>
      </c>
      <c r="J7581" s="3">
        <v>42969</v>
      </c>
      <c r="K7581" s="2">
        <v>2.38</v>
      </c>
      <c r="L7581" s="2" t="str" cm="1">
        <f t="array" ref="L7581">_xlfn.SWITCH(TRUE,K7581&lt;2,"1 to 2 yrs",K7581&lt;5,"2 to 5 yrs",K7581&lt;10,"5 to 10 yrs",K7581&lt;20,"10 to 20 yrs","20+")</f>
        <v>2 to 5 yrs</v>
      </c>
      <c r="M7581" s="2">
        <v>104736</v>
      </c>
      <c r="N7581" s="4">
        <v>0</v>
      </c>
      <c r="O7581" s="5">
        <f t="shared" si="118"/>
        <v>104736</v>
      </c>
      <c r="P7581" s="2" t="s">
        <v>28</v>
      </c>
      <c r="Q7581" s="2">
        <v>5504</v>
      </c>
      <c r="R7581" s="2">
        <v>58</v>
      </c>
      <c r="S7581" s="2" t="s">
        <v>59</v>
      </c>
    </row>
    <row r="7582" spans="1:19" x14ac:dyDescent="0.3">
      <c r="A7582" s="2">
        <v>8581</v>
      </c>
      <c r="B7582" s="2" t="s">
        <v>612</v>
      </c>
      <c r="C7582" s="2" t="s">
        <v>17</v>
      </c>
      <c r="D7582" s="2">
        <v>35</v>
      </c>
      <c r="E7582" s="2" t="str" cm="1">
        <f t="array" ref="E7582">_xlfn.SWITCH(TRUE,D7582&lt;25,"18 to 25",D7582&lt;40,"25 to 40",D7582&lt;50,"40 to 50",D7582&lt;60,"50 to 60","60+")</f>
        <v>25 to 40</v>
      </c>
      <c r="F7582" s="2" t="s">
        <v>92</v>
      </c>
      <c r="G7582" s="2" t="s">
        <v>26</v>
      </c>
      <c r="H7582" s="2" t="s">
        <v>108</v>
      </c>
      <c r="I7582" s="3">
        <v>43453</v>
      </c>
      <c r="J7582" s="2"/>
      <c r="K7582" s="2">
        <v>5.91</v>
      </c>
      <c r="L7582" s="2" t="str" cm="1">
        <f t="array" ref="L7582">_xlfn.SWITCH(TRUE,K7582&lt;2,"1 to 2 yrs",K7582&lt;5,"2 to 5 yrs",K7582&lt;10,"5 to 10 yrs",K7582&lt;20,"10 to 20 yrs","20+")</f>
        <v>5 to 10 yrs</v>
      </c>
      <c r="M7582" s="2">
        <v>71200</v>
      </c>
      <c r="N7582" s="4">
        <v>0.25</v>
      </c>
      <c r="O7582" s="5">
        <f t="shared" si="118"/>
        <v>89000</v>
      </c>
      <c r="P7582" s="2" t="s">
        <v>58</v>
      </c>
      <c r="Q7582" s="2"/>
      <c r="R7582" s="2">
        <v>88</v>
      </c>
      <c r="S7582" s="2" t="s">
        <v>38</v>
      </c>
    </row>
    <row r="7583" spans="1:19" x14ac:dyDescent="0.3">
      <c r="A7583" s="2">
        <v>8582</v>
      </c>
      <c r="B7583" s="2" t="s">
        <v>348</v>
      </c>
      <c r="C7583" s="2" t="s">
        <v>17</v>
      </c>
      <c r="D7583" s="2">
        <v>40</v>
      </c>
      <c r="E7583" s="2" t="str" cm="1">
        <f t="array" ref="E7583">_xlfn.SWITCH(TRUE,D7583&lt;25,"18 to 25",D7583&lt;40,"25 to 40",D7583&lt;50,"40 to 50",D7583&lt;60,"50 to 60","60+")</f>
        <v>40 to 50</v>
      </c>
      <c r="F7583" s="2" t="s">
        <v>46</v>
      </c>
      <c r="G7583" s="2" t="s">
        <v>19</v>
      </c>
      <c r="H7583" s="2" t="s">
        <v>47</v>
      </c>
      <c r="I7583" s="3">
        <v>42535</v>
      </c>
      <c r="J7583" s="2"/>
      <c r="K7583" s="2">
        <v>8.42</v>
      </c>
      <c r="L7583" s="2" t="str" cm="1">
        <f t="array" ref="L7583">_xlfn.SWITCH(TRUE,K7583&lt;2,"1 to 2 yrs",K7583&lt;5,"2 to 5 yrs",K7583&lt;10,"5 to 10 yrs",K7583&lt;20,"10 to 20 yrs","20+")</f>
        <v>5 to 10 yrs</v>
      </c>
      <c r="M7583" s="2">
        <v>128001</v>
      </c>
      <c r="N7583" s="4">
        <v>0.2</v>
      </c>
      <c r="O7583" s="5">
        <f t="shared" si="118"/>
        <v>153601.20000000001</v>
      </c>
      <c r="P7583" s="2" t="s">
        <v>28</v>
      </c>
      <c r="Q7583" s="2">
        <v>6864</v>
      </c>
      <c r="R7583" s="2">
        <v>36</v>
      </c>
      <c r="S7583" s="2" t="s">
        <v>38</v>
      </c>
    </row>
    <row r="7584" spans="1:19" x14ac:dyDescent="0.3">
      <c r="A7584" s="2">
        <v>8583</v>
      </c>
      <c r="B7584" s="2" t="s">
        <v>810</v>
      </c>
      <c r="C7584" s="2" t="s">
        <v>17</v>
      </c>
      <c r="D7584" s="2">
        <v>47</v>
      </c>
      <c r="E7584" s="2" t="str" cm="1">
        <f t="array" ref="E7584">_xlfn.SWITCH(TRUE,D7584&lt;25,"18 to 25",D7584&lt;40,"25 to 40",D7584&lt;50,"40 to 50",D7584&lt;60,"50 to 60","60+")</f>
        <v>40 to 50</v>
      </c>
      <c r="F7584" s="2" t="s">
        <v>50</v>
      </c>
      <c r="G7584" s="2" t="s">
        <v>19</v>
      </c>
      <c r="H7584" s="2" t="s">
        <v>101</v>
      </c>
      <c r="I7584" s="3">
        <v>42335</v>
      </c>
      <c r="J7584" s="2"/>
      <c r="K7584" s="2">
        <v>8.9700000000000006</v>
      </c>
      <c r="L7584" s="2" t="str" cm="1">
        <f t="array" ref="L7584">_xlfn.SWITCH(TRUE,K7584&lt;2,"1 to 2 yrs",K7584&lt;5,"2 to 5 yrs",K7584&lt;10,"5 to 10 yrs",K7584&lt;20,"10 to 20 yrs","20+")</f>
        <v>5 to 10 yrs</v>
      </c>
      <c r="M7584" s="2">
        <v>114300</v>
      </c>
      <c r="N7584" s="4">
        <v>0.15</v>
      </c>
      <c r="O7584" s="5">
        <f t="shared" si="118"/>
        <v>131445</v>
      </c>
      <c r="P7584" s="2" t="s">
        <v>28</v>
      </c>
      <c r="Q7584" s="2">
        <v>4600</v>
      </c>
      <c r="R7584" s="2">
        <v>81</v>
      </c>
      <c r="S7584" s="2" t="s">
        <v>43</v>
      </c>
    </row>
    <row r="7585" spans="1:19" x14ac:dyDescent="0.3">
      <c r="A7585" s="2">
        <v>8584</v>
      </c>
      <c r="B7585" s="2" t="s">
        <v>1318</v>
      </c>
      <c r="C7585" s="2" t="s">
        <v>17</v>
      </c>
      <c r="D7585" s="2">
        <v>38</v>
      </c>
      <c r="E7585" s="2" t="str" cm="1">
        <f t="array" ref="E7585">_xlfn.SWITCH(TRUE,D7585&lt;25,"18 to 25",D7585&lt;40,"25 to 40",D7585&lt;50,"40 to 50",D7585&lt;60,"50 to 60","60+")</f>
        <v>25 to 40</v>
      </c>
      <c r="F7585" s="2" t="s">
        <v>31</v>
      </c>
      <c r="G7585" s="2" t="s">
        <v>19</v>
      </c>
      <c r="H7585" s="2" t="s">
        <v>33</v>
      </c>
      <c r="I7585" s="3">
        <v>43057</v>
      </c>
      <c r="J7585" s="2"/>
      <c r="K7585" s="2">
        <v>7</v>
      </c>
      <c r="L7585" s="2" t="str" cm="1">
        <f t="array" ref="L7585">_xlfn.SWITCH(TRUE,K7585&lt;2,"1 to 2 yrs",K7585&lt;5,"2 to 5 yrs",K7585&lt;10,"5 to 10 yrs",K7585&lt;20,"10 to 20 yrs","20+")</f>
        <v>5 to 10 yrs</v>
      </c>
      <c r="M7585" s="2">
        <v>66338</v>
      </c>
      <c r="N7585" s="4">
        <v>0.5</v>
      </c>
      <c r="O7585" s="5">
        <f t="shared" si="118"/>
        <v>99507</v>
      </c>
      <c r="P7585" s="2" t="s">
        <v>28</v>
      </c>
      <c r="Q7585" s="2">
        <v>7532</v>
      </c>
      <c r="R7585" s="2">
        <v>67</v>
      </c>
      <c r="S7585" s="2" t="s">
        <v>103</v>
      </c>
    </row>
    <row r="7586" spans="1:19" x14ac:dyDescent="0.3">
      <c r="A7586" s="2">
        <v>8585</v>
      </c>
      <c r="B7586" s="2" t="s">
        <v>988</v>
      </c>
      <c r="C7586" s="2" t="s">
        <v>24</v>
      </c>
      <c r="D7586" s="2">
        <v>49</v>
      </c>
      <c r="E7586" s="2" t="str" cm="1">
        <f t="array" ref="E7586">_xlfn.SWITCH(TRUE,D7586&lt;25,"18 to 25",D7586&lt;40,"25 to 40",D7586&lt;50,"40 to 50",D7586&lt;60,"50 to 60","60+")</f>
        <v>40 to 50</v>
      </c>
      <c r="F7586" s="2" t="s">
        <v>40</v>
      </c>
      <c r="G7586" s="2" t="s">
        <v>32</v>
      </c>
      <c r="H7586" s="2" t="s">
        <v>208</v>
      </c>
      <c r="I7586" s="3">
        <v>44867</v>
      </c>
      <c r="J7586" s="2"/>
      <c r="K7586" s="2">
        <v>2.04</v>
      </c>
      <c r="L7586" s="2" t="str" cm="1">
        <f t="array" ref="L7586">_xlfn.SWITCH(TRUE,K7586&lt;2,"1 to 2 yrs",K7586&lt;5,"2 to 5 yrs",K7586&lt;10,"5 to 10 yrs",K7586&lt;20,"10 to 20 yrs","20+")</f>
        <v>2 to 5 yrs</v>
      </c>
      <c r="M7586" s="2">
        <v>43681</v>
      </c>
      <c r="N7586" s="4">
        <v>0.15</v>
      </c>
      <c r="O7586" s="5">
        <f t="shared" si="118"/>
        <v>50233.15</v>
      </c>
      <c r="P7586" s="2" t="s">
        <v>58</v>
      </c>
      <c r="Q7586" s="2"/>
      <c r="R7586" s="2">
        <v>64</v>
      </c>
      <c r="S7586" s="2" t="s">
        <v>99</v>
      </c>
    </row>
    <row r="7587" spans="1:19" x14ac:dyDescent="0.3">
      <c r="A7587" s="2">
        <v>8586</v>
      </c>
      <c r="B7587" s="2" t="s">
        <v>785</v>
      </c>
      <c r="C7587" s="2" t="s">
        <v>24</v>
      </c>
      <c r="D7587" s="2">
        <v>40</v>
      </c>
      <c r="E7587" s="2" t="str" cm="1">
        <f t="array" ref="E7587">_xlfn.SWITCH(TRUE,D7587&lt;25,"18 to 25",D7587&lt;40,"25 to 40",D7587&lt;50,"40 to 50",D7587&lt;60,"50 to 60","60+")</f>
        <v>40 to 50</v>
      </c>
      <c r="F7587" s="2" t="s">
        <v>56</v>
      </c>
      <c r="G7587" s="2" t="s">
        <v>32</v>
      </c>
      <c r="H7587" s="2" t="s">
        <v>162</v>
      </c>
      <c r="I7587" s="3">
        <v>44942</v>
      </c>
      <c r="J7587" s="2"/>
      <c r="K7587" s="2">
        <v>1.83</v>
      </c>
      <c r="L7587" s="2" t="str" cm="1">
        <f t="array" ref="L7587">_xlfn.SWITCH(TRUE,K7587&lt;2,"1 to 2 yrs",K7587&lt;5,"2 to 5 yrs",K7587&lt;10,"5 to 10 yrs",K7587&lt;20,"10 to 20 yrs","20+")</f>
        <v>1 to 2 yrs</v>
      </c>
      <c r="M7587" s="2">
        <v>100274</v>
      </c>
      <c r="N7587" s="4">
        <v>0.15</v>
      </c>
      <c r="O7587" s="5">
        <f t="shared" si="118"/>
        <v>115315.1</v>
      </c>
      <c r="P7587" s="2" t="s">
        <v>42</v>
      </c>
      <c r="Q7587" s="2">
        <v>4793</v>
      </c>
      <c r="R7587" s="2">
        <v>96</v>
      </c>
      <c r="S7587" s="2" t="s">
        <v>117</v>
      </c>
    </row>
    <row r="7588" spans="1:19" x14ac:dyDescent="0.3">
      <c r="A7588" s="2">
        <v>8587</v>
      </c>
      <c r="B7588" s="2" t="s">
        <v>1183</v>
      </c>
      <c r="C7588" s="2" t="s">
        <v>17</v>
      </c>
      <c r="D7588" s="2">
        <v>48</v>
      </c>
      <c r="E7588" s="2" t="str" cm="1">
        <f t="array" ref="E7588">_xlfn.SWITCH(TRUE,D7588&lt;25,"18 to 25",D7588&lt;40,"25 to 40",D7588&lt;50,"40 to 50",D7588&lt;60,"50 to 60","60+")</f>
        <v>40 to 50</v>
      </c>
      <c r="F7588" s="2" t="s">
        <v>92</v>
      </c>
      <c r="G7588" s="2" t="s">
        <v>26</v>
      </c>
      <c r="H7588" s="2" t="s">
        <v>93</v>
      </c>
      <c r="I7588" s="3">
        <v>42413</v>
      </c>
      <c r="J7588" s="2"/>
      <c r="K7588" s="2">
        <v>8.76</v>
      </c>
      <c r="L7588" s="2" t="str" cm="1">
        <f t="array" ref="L7588">_xlfn.SWITCH(TRUE,K7588&lt;2,"1 to 2 yrs",K7588&lt;5,"2 to 5 yrs",K7588&lt;10,"5 to 10 yrs",K7588&lt;20,"10 to 20 yrs","20+")</f>
        <v>5 to 10 yrs</v>
      </c>
      <c r="M7588" s="2">
        <v>87235</v>
      </c>
      <c r="N7588" s="4">
        <v>0.1</v>
      </c>
      <c r="O7588" s="5">
        <f t="shared" si="118"/>
        <v>95958.5</v>
      </c>
      <c r="P7588" s="2" t="s">
        <v>28</v>
      </c>
      <c r="Q7588" s="2">
        <v>3247</v>
      </c>
      <c r="R7588" s="2">
        <v>27</v>
      </c>
      <c r="S7588" s="2" t="s">
        <v>99</v>
      </c>
    </row>
    <row r="7589" spans="1:19" x14ac:dyDescent="0.3">
      <c r="A7589" s="2">
        <v>8588</v>
      </c>
      <c r="B7589" s="2" t="s">
        <v>420</v>
      </c>
      <c r="C7589" s="2" t="s">
        <v>24</v>
      </c>
      <c r="D7589" s="2">
        <v>40</v>
      </c>
      <c r="E7589" s="2" t="str" cm="1">
        <f t="array" ref="E7589">_xlfn.SWITCH(TRUE,D7589&lt;25,"18 to 25",D7589&lt;40,"25 to 40",D7589&lt;50,"40 to 50",D7589&lt;60,"50 to 60","60+")</f>
        <v>40 to 50</v>
      </c>
      <c r="F7589" s="2" t="s">
        <v>25</v>
      </c>
      <c r="G7589" s="2" t="s">
        <v>19</v>
      </c>
      <c r="H7589" s="2" t="s">
        <v>259</v>
      </c>
      <c r="I7589" s="3">
        <v>45202</v>
      </c>
      <c r="J7589" s="2"/>
      <c r="K7589" s="2">
        <v>1.1200000000000001</v>
      </c>
      <c r="L7589" s="2" t="str" cm="1">
        <f t="array" ref="L7589">_xlfn.SWITCH(TRUE,K7589&lt;2,"1 to 2 yrs",K7589&lt;5,"2 to 5 yrs",K7589&lt;10,"5 to 10 yrs",K7589&lt;20,"10 to 20 yrs","20+")</f>
        <v>1 to 2 yrs</v>
      </c>
      <c r="M7589" s="2">
        <v>47586</v>
      </c>
      <c r="N7589" s="4">
        <v>0.2</v>
      </c>
      <c r="O7589" s="5">
        <f t="shared" si="118"/>
        <v>57103.199999999997</v>
      </c>
      <c r="P7589" s="2" t="s">
        <v>28</v>
      </c>
      <c r="Q7589" s="2"/>
      <c r="R7589" s="2">
        <v>40</v>
      </c>
      <c r="S7589" s="2" t="s">
        <v>84</v>
      </c>
    </row>
    <row r="7590" spans="1:19" x14ac:dyDescent="0.3">
      <c r="A7590" s="2">
        <v>8589</v>
      </c>
      <c r="B7590" s="2" t="s">
        <v>402</v>
      </c>
      <c r="C7590" s="2" t="s">
        <v>24</v>
      </c>
      <c r="D7590" s="2">
        <v>54</v>
      </c>
      <c r="E7590" s="2" t="str" cm="1">
        <f t="array" ref="E7590">_xlfn.SWITCH(TRUE,D7590&lt;25,"18 to 25",D7590&lt;40,"25 to 40",D7590&lt;50,"40 to 50",D7590&lt;60,"50 to 60","60+")</f>
        <v>50 to 60</v>
      </c>
      <c r="F7590" s="2" t="s">
        <v>40</v>
      </c>
      <c r="G7590" s="2" t="s">
        <v>32</v>
      </c>
      <c r="H7590" s="2" t="s">
        <v>146</v>
      </c>
      <c r="I7590" s="3">
        <v>42211</v>
      </c>
      <c r="J7590" s="2"/>
      <c r="K7590" s="2">
        <v>9.31</v>
      </c>
      <c r="L7590" s="2" t="str" cm="1">
        <f t="array" ref="L7590">_xlfn.SWITCH(TRUE,K7590&lt;2,"1 to 2 yrs",K7590&lt;5,"2 to 5 yrs",K7590&lt;10,"5 to 10 yrs",K7590&lt;20,"10 to 20 yrs","20+")</f>
        <v>5 to 10 yrs</v>
      </c>
      <c r="M7590" s="2">
        <v>72043</v>
      </c>
      <c r="N7590" s="4">
        <v>0</v>
      </c>
      <c r="O7590" s="5">
        <f t="shared" si="118"/>
        <v>72043</v>
      </c>
      <c r="P7590" s="2" t="s">
        <v>28</v>
      </c>
      <c r="Q7590" s="2">
        <v>3981</v>
      </c>
      <c r="R7590" s="2">
        <v>82</v>
      </c>
      <c r="S7590" s="2" t="s">
        <v>77</v>
      </c>
    </row>
    <row r="7591" spans="1:19" x14ac:dyDescent="0.3">
      <c r="A7591" s="2">
        <v>8590</v>
      </c>
      <c r="B7591" s="2" t="s">
        <v>172</v>
      </c>
      <c r="C7591" s="2" t="s">
        <v>17</v>
      </c>
      <c r="D7591" s="2">
        <v>28</v>
      </c>
      <c r="E7591" s="2" t="str" cm="1">
        <f t="array" ref="E7591">_xlfn.SWITCH(TRUE,D7591&lt;25,"18 to 25",D7591&lt;40,"25 to 40",D7591&lt;50,"40 to 50",D7591&lt;60,"50 to 60","60+")</f>
        <v>25 to 40</v>
      </c>
      <c r="F7591" s="2" t="s">
        <v>18</v>
      </c>
      <c r="G7591" s="2" t="s">
        <v>19</v>
      </c>
      <c r="H7591" s="2" t="s">
        <v>20</v>
      </c>
      <c r="I7591" s="3">
        <v>43946</v>
      </c>
      <c r="J7591" s="2"/>
      <c r="K7591" s="2">
        <v>4.5599999999999996</v>
      </c>
      <c r="L7591" s="2" t="str" cm="1">
        <f t="array" ref="L7591">_xlfn.SWITCH(TRUE,K7591&lt;2,"1 to 2 yrs",K7591&lt;5,"2 to 5 yrs",K7591&lt;10,"5 to 10 yrs",K7591&lt;20,"10 to 20 yrs","20+")</f>
        <v>2 to 5 yrs</v>
      </c>
      <c r="M7591" s="2">
        <v>82392</v>
      </c>
      <c r="N7591" s="4">
        <v>0.2</v>
      </c>
      <c r="O7591" s="5">
        <f t="shared" si="118"/>
        <v>98870.399999999994</v>
      </c>
      <c r="P7591" s="2" t="s">
        <v>28</v>
      </c>
      <c r="Q7591" s="2"/>
      <c r="R7591" s="2">
        <v>96</v>
      </c>
      <c r="S7591" s="2" t="s">
        <v>103</v>
      </c>
    </row>
    <row r="7592" spans="1:19" x14ac:dyDescent="0.3">
      <c r="A7592" s="2">
        <v>8591</v>
      </c>
      <c r="B7592" s="2" t="s">
        <v>1585</v>
      </c>
      <c r="C7592" s="2" t="s">
        <v>24</v>
      </c>
      <c r="D7592" s="2">
        <v>50</v>
      </c>
      <c r="E7592" s="2" t="str" cm="1">
        <f t="array" ref="E7592">_xlfn.SWITCH(TRUE,D7592&lt;25,"18 to 25",D7592&lt;40,"25 to 40",D7592&lt;50,"40 to 50",D7592&lt;60,"50 to 60","60+")</f>
        <v>50 to 60</v>
      </c>
      <c r="F7592" s="2" t="s">
        <v>36</v>
      </c>
      <c r="G7592" s="2" t="s">
        <v>26</v>
      </c>
      <c r="H7592" s="2" t="s">
        <v>37</v>
      </c>
      <c r="I7592" s="3">
        <v>42041</v>
      </c>
      <c r="J7592" s="2"/>
      <c r="K7592" s="2">
        <v>9.7799999999999994</v>
      </c>
      <c r="L7592" s="2" t="str" cm="1">
        <f t="array" ref="L7592">_xlfn.SWITCH(TRUE,K7592&lt;2,"1 to 2 yrs",K7592&lt;5,"2 to 5 yrs",K7592&lt;10,"5 to 10 yrs",K7592&lt;20,"10 to 20 yrs","20+")</f>
        <v>5 to 10 yrs</v>
      </c>
      <c r="M7592" s="2">
        <v>96111</v>
      </c>
      <c r="N7592" s="4">
        <v>0.25</v>
      </c>
      <c r="O7592" s="5">
        <f t="shared" si="118"/>
        <v>120138.75</v>
      </c>
      <c r="P7592" s="2" t="s">
        <v>28</v>
      </c>
      <c r="Q7592" s="2">
        <v>1136</v>
      </c>
      <c r="R7592" s="2">
        <v>14</v>
      </c>
      <c r="S7592" s="2" t="s">
        <v>48</v>
      </c>
    </row>
    <row r="7593" spans="1:19" x14ac:dyDescent="0.3">
      <c r="A7593" s="2">
        <v>8592</v>
      </c>
      <c r="B7593" s="2" t="s">
        <v>485</v>
      </c>
      <c r="C7593" s="2" t="s">
        <v>17</v>
      </c>
      <c r="D7593" s="2">
        <v>64</v>
      </c>
      <c r="E7593" s="2" t="str" cm="1">
        <f t="array" ref="E7593">_xlfn.SWITCH(TRUE,D7593&lt;25,"18 to 25",D7593&lt;40,"25 to 40",D7593&lt;50,"40 to 50",D7593&lt;60,"50 to 60","60+")</f>
        <v>60+</v>
      </c>
      <c r="F7593" s="2" t="s">
        <v>46</v>
      </c>
      <c r="G7593" s="2" t="s">
        <v>19</v>
      </c>
      <c r="H7593" s="2" t="s">
        <v>128</v>
      </c>
      <c r="I7593" s="3">
        <v>43875</v>
      </c>
      <c r="J7593" s="2"/>
      <c r="K7593" s="2">
        <v>4.76</v>
      </c>
      <c r="L7593" s="2" t="str" cm="1">
        <f t="array" ref="L7593">_xlfn.SWITCH(TRUE,K7593&lt;2,"1 to 2 yrs",K7593&lt;5,"2 to 5 yrs",K7593&lt;10,"5 to 10 yrs",K7593&lt;20,"10 to 20 yrs","20+")</f>
        <v>2 to 5 yrs</v>
      </c>
      <c r="M7593" s="2">
        <v>107909</v>
      </c>
      <c r="N7593" s="4">
        <v>0.25</v>
      </c>
      <c r="O7593" s="5">
        <f t="shared" si="118"/>
        <v>134886.25</v>
      </c>
      <c r="P7593" s="2" t="s">
        <v>42</v>
      </c>
      <c r="Q7593" s="2">
        <v>3652</v>
      </c>
      <c r="R7593" s="2">
        <v>86</v>
      </c>
      <c r="S7593" s="2" t="s">
        <v>34</v>
      </c>
    </row>
    <row r="7594" spans="1:19" x14ac:dyDescent="0.3">
      <c r="A7594" s="2">
        <v>8593</v>
      </c>
      <c r="B7594" s="2" t="s">
        <v>1101</v>
      </c>
      <c r="C7594" s="2" t="s">
        <v>24</v>
      </c>
      <c r="D7594" s="2">
        <v>26</v>
      </c>
      <c r="E7594" s="2" t="str" cm="1">
        <f t="array" ref="E7594">_xlfn.SWITCH(TRUE,D7594&lt;25,"18 to 25",D7594&lt;40,"25 to 40",D7594&lt;50,"40 to 50",D7594&lt;60,"50 to 60","60+")</f>
        <v>25 to 40</v>
      </c>
      <c r="F7594" s="2" t="s">
        <v>40</v>
      </c>
      <c r="G7594" s="2" t="s">
        <v>32</v>
      </c>
      <c r="H7594" s="2" t="s">
        <v>41</v>
      </c>
      <c r="I7594" s="3">
        <v>42472</v>
      </c>
      <c r="J7594" s="2"/>
      <c r="K7594" s="2">
        <v>8.6</v>
      </c>
      <c r="L7594" s="2" t="str" cm="1">
        <f t="array" ref="L7594">_xlfn.SWITCH(TRUE,K7594&lt;2,"1 to 2 yrs",K7594&lt;5,"2 to 5 yrs",K7594&lt;10,"5 to 10 yrs",K7594&lt;20,"10 to 20 yrs","20+")</f>
        <v>5 to 10 yrs</v>
      </c>
      <c r="M7594" s="2">
        <v>55816</v>
      </c>
      <c r="N7594" s="4">
        <v>0.2</v>
      </c>
      <c r="O7594" s="5">
        <f t="shared" si="118"/>
        <v>66979.199999999997</v>
      </c>
      <c r="P7594" s="2" t="s">
        <v>42</v>
      </c>
      <c r="Q7594" s="2">
        <v>4872</v>
      </c>
      <c r="R7594" s="2">
        <v>92</v>
      </c>
      <c r="S7594" s="2" t="s">
        <v>84</v>
      </c>
    </row>
    <row r="7595" spans="1:19" x14ac:dyDescent="0.3">
      <c r="A7595" s="2">
        <v>8594</v>
      </c>
      <c r="B7595" s="2" t="s">
        <v>193</v>
      </c>
      <c r="C7595" s="2" t="s">
        <v>24</v>
      </c>
      <c r="D7595" s="2">
        <v>51</v>
      </c>
      <c r="E7595" s="2" t="str" cm="1">
        <f t="array" ref="E7595">_xlfn.SWITCH(TRUE,D7595&lt;25,"18 to 25",D7595&lt;40,"25 to 40",D7595&lt;50,"40 to 50",D7595&lt;60,"50 to 60","60+")</f>
        <v>50 to 60</v>
      </c>
      <c r="F7595" s="2" t="s">
        <v>36</v>
      </c>
      <c r="G7595" s="2" t="s">
        <v>19</v>
      </c>
      <c r="H7595" s="2" t="s">
        <v>241</v>
      </c>
      <c r="I7595" s="3">
        <v>43781</v>
      </c>
      <c r="J7595" s="2"/>
      <c r="K7595" s="2">
        <v>5.01</v>
      </c>
      <c r="L7595" s="2" t="str" cm="1">
        <f t="array" ref="L7595">_xlfn.SWITCH(TRUE,K7595&lt;2,"1 to 2 yrs",K7595&lt;5,"2 to 5 yrs",K7595&lt;10,"5 to 10 yrs",K7595&lt;20,"10 to 20 yrs","20+")</f>
        <v>5 to 10 yrs</v>
      </c>
      <c r="M7595" s="2">
        <v>66642</v>
      </c>
      <c r="N7595" s="4">
        <v>0.1</v>
      </c>
      <c r="O7595" s="5">
        <f t="shared" si="118"/>
        <v>73306.2</v>
      </c>
      <c r="P7595" s="2" t="s">
        <v>28</v>
      </c>
      <c r="Q7595" s="2">
        <v>4068</v>
      </c>
      <c r="R7595" s="2">
        <v>38</v>
      </c>
      <c r="S7595" s="2" t="s">
        <v>103</v>
      </c>
    </row>
    <row r="7596" spans="1:19" x14ac:dyDescent="0.3">
      <c r="A7596" s="2">
        <v>8595</v>
      </c>
      <c r="B7596" s="2" t="s">
        <v>1474</v>
      </c>
      <c r="C7596" s="2" t="s">
        <v>24</v>
      </c>
      <c r="D7596" s="2">
        <v>64</v>
      </c>
      <c r="E7596" s="2" t="str" cm="1">
        <f t="array" ref="E7596">_xlfn.SWITCH(TRUE,D7596&lt;25,"18 to 25",D7596&lt;40,"25 to 40",D7596&lt;50,"40 to 50",D7596&lt;60,"50 to 60","60+")</f>
        <v>60+</v>
      </c>
      <c r="F7596" s="2" t="s">
        <v>92</v>
      </c>
      <c r="G7596" s="2" t="s">
        <v>26</v>
      </c>
      <c r="H7596" s="2" t="s">
        <v>93</v>
      </c>
      <c r="I7596" s="3">
        <v>42993</v>
      </c>
      <c r="J7596" s="3">
        <v>45746</v>
      </c>
      <c r="K7596" s="2">
        <v>7.54</v>
      </c>
      <c r="L7596" s="2" t="str" cm="1">
        <f t="array" ref="L7596">_xlfn.SWITCH(TRUE,K7596&lt;2,"1 to 2 yrs",K7596&lt;5,"2 to 5 yrs",K7596&lt;10,"5 to 10 yrs",K7596&lt;20,"10 to 20 yrs","20+")</f>
        <v>5 to 10 yrs</v>
      </c>
      <c r="M7596" s="2">
        <v>71387</v>
      </c>
      <c r="N7596" s="4">
        <v>0.2</v>
      </c>
      <c r="O7596" s="5">
        <f t="shared" si="118"/>
        <v>85664.4</v>
      </c>
      <c r="P7596" s="2" t="s">
        <v>28</v>
      </c>
      <c r="Q7596" s="2"/>
      <c r="R7596" s="2">
        <v>77</v>
      </c>
      <c r="S7596" s="2" t="s">
        <v>29</v>
      </c>
    </row>
    <row r="7597" spans="1:19" x14ac:dyDescent="0.3">
      <c r="A7597" s="2">
        <v>8596</v>
      </c>
      <c r="B7597" s="2" t="s">
        <v>620</v>
      </c>
      <c r="C7597" s="2" t="s">
        <v>17</v>
      </c>
      <c r="D7597" s="2">
        <v>29</v>
      </c>
      <c r="E7597" s="2" t="str" cm="1">
        <f t="array" ref="E7597">_xlfn.SWITCH(TRUE,D7597&lt;25,"18 to 25",D7597&lt;40,"25 to 40",D7597&lt;50,"40 to 50",D7597&lt;60,"50 to 60","60+")</f>
        <v>25 to 40</v>
      </c>
      <c r="F7597" s="2" t="s">
        <v>25</v>
      </c>
      <c r="G7597" s="2" t="s">
        <v>19</v>
      </c>
      <c r="H7597" s="2" t="s">
        <v>97</v>
      </c>
      <c r="I7597" s="3">
        <v>43106</v>
      </c>
      <c r="J7597" s="2"/>
      <c r="K7597" s="2">
        <v>6.86</v>
      </c>
      <c r="L7597" s="2" t="str" cm="1">
        <f t="array" ref="L7597">_xlfn.SWITCH(TRUE,K7597&lt;2,"1 to 2 yrs",K7597&lt;5,"2 to 5 yrs",K7597&lt;10,"5 to 10 yrs",K7597&lt;20,"10 to 20 yrs","20+")</f>
        <v>5 to 10 yrs</v>
      </c>
      <c r="M7597" s="2">
        <v>77639</v>
      </c>
      <c r="N7597" s="4">
        <v>0.5</v>
      </c>
      <c r="O7597" s="5">
        <f t="shared" si="118"/>
        <v>116458.5</v>
      </c>
      <c r="P7597" s="2" t="s">
        <v>58</v>
      </c>
      <c r="Q7597" s="2">
        <v>8358</v>
      </c>
      <c r="R7597" s="2">
        <v>93</v>
      </c>
      <c r="S7597" s="2" t="s">
        <v>59</v>
      </c>
    </row>
    <row r="7598" spans="1:19" x14ac:dyDescent="0.3">
      <c r="A7598" s="2">
        <v>8597</v>
      </c>
      <c r="B7598" s="2" t="s">
        <v>1573</v>
      </c>
      <c r="C7598" s="2" t="s">
        <v>24</v>
      </c>
      <c r="D7598" s="2">
        <v>63</v>
      </c>
      <c r="E7598" s="2" t="str" cm="1">
        <f t="array" ref="E7598">_xlfn.SWITCH(TRUE,D7598&lt;25,"18 to 25",D7598&lt;40,"25 to 40",D7598&lt;50,"40 to 50",D7598&lt;60,"50 to 60","60+")</f>
        <v>60+</v>
      </c>
      <c r="F7598" s="2" t="s">
        <v>92</v>
      </c>
      <c r="G7598" s="2" t="s">
        <v>19</v>
      </c>
      <c r="H7598" s="2" t="s">
        <v>93</v>
      </c>
      <c r="I7598" s="3">
        <v>44301</v>
      </c>
      <c r="J7598" s="2"/>
      <c r="K7598" s="2">
        <v>3.59</v>
      </c>
      <c r="L7598" s="2" t="str" cm="1">
        <f t="array" ref="L7598">_xlfn.SWITCH(TRUE,K7598&lt;2,"1 to 2 yrs",K7598&lt;5,"2 to 5 yrs",K7598&lt;10,"5 to 10 yrs",K7598&lt;20,"10 to 20 yrs","20+")</f>
        <v>2 to 5 yrs</v>
      </c>
      <c r="M7598" s="2">
        <v>68748</v>
      </c>
      <c r="N7598" s="4">
        <v>0.5</v>
      </c>
      <c r="O7598" s="5">
        <f t="shared" si="118"/>
        <v>103122</v>
      </c>
      <c r="P7598" s="2" t="s">
        <v>58</v>
      </c>
      <c r="Q7598" s="2">
        <v>5151</v>
      </c>
      <c r="R7598" s="2">
        <v>65</v>
      </c>
      <c r="S7598" s="2" t="s">
        <v>52</v>
      </c>
    </row>
    <row r="7599" spans="1:19" x14ac:dyDescent="0.3">
      <c r="A7599" s="2">
        <v>8598</v>
      </c>
      <c r="B7599" s="2" t="s">
        <v>100</v>
      </c>
      <c r="C7599" s="2" t="s">
        <v>17</v>
      </c>
      <c r="D7599" s="2">
        <v>33</v>
      </c>
      <c r="E7599" s="2" t="str" cm="1">
        <f t="array" ref="E7599">_xlfn.SWITCH(TRUE,D7599&lt;25,"18 to 25",D7599&lt;40,"25 to 40",D7599&lt;50,"40 to 50",D7599&lt;60,"50 to 60","60+")</f>
        <v>25 to 40</v>
      </c>
      <c r="F7599" s="2" t="s">
        <v>25</v>
      </c>
      <c r="G7599" s="2" t="s">
        <v>19</v>
      </c>
      <c r="H7599" s="2" t="s">
        <v>97</v>
      </c>
      <c r="I7599" s="3">
        <v>43500</v>
      </c>
      <c r="J7599" s="2"/>
      <c r="K7599" s="2">
        <v>5.78</v>
      </c>
      <c r="L7599" s="2" t="str" cm="1">
        <f t="array" ref="L7599">_xlfn.SWITCH(TRUE,K7599&lt;2,"1 to 2 yrs",K7599&lt;5,"2 to 5 yrs",K7599&lt;10,"5 to 10 yrs",K7599&lt;20,"10 to 20 yrs","20+")</f>
        <v>5 to 10 yrs</v>
      </c>
      <c r="M7599" s="2">
        <v>56925</v>
      </c>
      <c r="N7599" s="4">
        <v>0.2</v>
      </c>
      <c r="O7599" s="5">
        <f t="shared" si="118"/>
        <v>68310</v>
      </c>
      <c r="P7599" s="2" t="s">
        <v>28</v>
      </c>
      <c r="Q7599" s="2">
        <v>5232</v>
      </c>
      <c r="R7599" s="2">
        <v>76</v>
      </c>
      <c r="S7599" s="2" t="s">
        <v>157</v>
      </c>
    </row>
    <row r="7600" spans="1:19" x14ac:dyDescent="0.3">
      <c r="A7600" s="2">
        <v>8599</v>
      </c>
      <c r="B7600" s="2" t="s">
        <v>1158</v>
      </c>
      <c r="C7600" s="2" t="s">
        <v>17</v>
      </c>
      <c r="D7600" s="2">
        <v>63</v>
      </c>
      <c r="E7600" s="2" t="str" cm="1">
        <f t="array" ref="E7600">_xlfn.SWITCH(TRUE,D7600&lt;25,"18 to 25",D7600&lt;40,"25 to 40",D7600&lt;50,"40 to 50",D7600&lt;60,"50 to 60","60+")</f>
        <v>60+</v>
      </c>
      <c r="F7600" s="2" t="s">
        <v>25</v>
      </c>
      <c r="G7600" s="2" t="s">
        <v>32</v>
      </c>
      <c r="H7600" s="2" t="s">
        <v>97</v>
      </c>
      <c r="I7600" s="3">
        <v>45258</v>
      </c>
      <c r="J7600" s="2"/>
      <c r="K7600" s="2">
        <v>0.97</v>
      </c>
      <c r="L7600" s="2" t="str" cm="1">
        <f t="array" ref="L7600">_xlfn.SWITCH(TRUE,K7600&lt;2,"1 to 2 yrs",K7600&lt;5,"2 to 5 yrs",K7600&lt;10,"5 to 10 yrs",K7600&lt;20,"10 to 20 yrs","20+")</f>
        <v>1 to 2 yrs</v>
      </c>
      <c r="M7600" s="2">
        <v>53171</v>
      </c>
      <c r="N7600" s="4">
        <v>0.25</v>
      </c>
      <c r="O7600" s="5">
        <f t="shared" si="118"/>
        <v>66463.75</v>
      </c>
      <c r="P7600" s="2" t="s">
        <v>21</v>
      </c>
      <c r="Q7600" s="2">
        <v>6883</v>
      </c>
      <c r="R7600" s="2">
        <v>27</v>
      </c>
      <c r="S7600" s="2" t="s">
        <v>79</v>
      </c>
    </row>
    <row r="7601" spans="1:19" x14ac:dyDescent="0.3">
      <c r="A7601" s="2">
        <v>8600</v>
      </c>
      <c r="B7601" s="2" t="s">
        <v>1302</v>
      </c>
      <c r="C7601" s="2" t="s">
        <v>24</v>
      </c>
      <c r="D7601" s="2">
        <v>34</v>
      </c>
      <c r="E7601" s="2" t="str" cm="1">
        <f t="array" ref="E7601">_xlfn.SWITCH(TRUE,D7601&lt;25,"18 to 25",D7601&lt;40,"25 to 40",D7601&lt;50,"40 to 50",D7601&lt;60,"50 to 60","60+")</f>
        <v>25 to 40</v>
      </c>
      <c r="F7601" s="2" t="s">
        <v>75</v>
      </c>
      <c r="G7601" s="2" t="s">
        <v>19</v>
      </c>
      <c r="H7601" s="2" t="s">
        <v>165</v>
      </c>
      <c r="I7601" s="3">
        <v>42117</v>
      </c>
      <c r="J7601" s="3">
        <v>43169</v>
      </c>
      <c r="K7601" s="2">
        <v>2.88</v>
      </c>
      <c r="L7601" s="2" t="str" cm="1">
        <f t="array" ref="L7601">_xlfn.SWITCH(TRUE,K7601&lt;2,"1 to 2 yrs",K7601&lt;5,"2 to 5 yrs",K7601&lt;10,"5 to 10 yrs",K7601&lt;20,"10 to 20 yrs","20+")</f>
        <v>2 to 5 yrs</v>
      </c>
      <c r="M7601" s="2">
        <v>75963</v>
      </c>
      <c r="N7601" s="4">
        <v>0</v>
      </c>
      <c r="O7601" s="5">
        <f t="shared" si="118"/>
        <v>75963</v>
      </c>
      <c r="P7601" s="2" t="s">
        <v>28</v>
      </c>
      <c r="Q7601" s="2">
        <v>7722</v>
      </c>
      <c r="R7601" s="2">
        <v>30</v>
      </c>
      <c r="S7601" s="2" t="s">
        <v>117</v>
      </c>
    </row>
    <row r="7602" spans="1:19" x14ac:dyDescent="0.3">
      <c r="A7602" s="2">
        <v>8601</v>
      </c>
      <c r="B7602" s="2" t="s">
        <v>295</v>
      </c>
      <c r="C7602" s="2" t="s">
        <v>17</v>
      </c>
      <c r="D7602" s="2">
        <v>47</v>
      </c>
      <c r="E7602" s="2" t="str" cm="1">
        <f t="array" ref="E7602">_xlfn.SWITCH(TRUE,D7602&lt;25,"18 to 25",D7602&lt;40,"25 to 40",D7602&lt;50,"40 to 50",D7602&lt;60,"50 to 60","60+")</f>
        <v>40 to 50</v>
      </c>
      <c r="F7602" s="2" t="s">
        <v>75</v>
      </c>
      <c r="G7602" s="2" t="s">
        <v>26</v>
      </c>
      <c r="H7602" s="2" t="s">
        <v>165</v>
      </c>
      <c r="I7602" s="3">
        <v>45259</v>
      </c>
      <c r="J7602" s="2"/>
      <c r="K7602" s="2">
        <v>0.97</v>
      </c>
      <c r="L7602" s="2" t="str" cm="1">
        <f t="array" ref="L7602">_xlfn.SWITCH(TRUE,K7602&lt;2,"1 to 2 yrs",K7602&lt;5,"2 to 5 yrs",K7602&lt;10,"5 to 10 yrs",K7602&lt;20,"10 to 20 yrs","20+")</f>
        <v>1 to 2 yrs</v>
      </c>
      <c r="M7602" s="2">
        <v>87006</v>
      </c>
      <c r="N7602" s="4">
        <v>0.5</v>
      </c>
      <c r="O7602" s="5">
        <f t="shared" si="118"/>
        <v>130509</v>
      </c>
      <c r="P7602" s="2" t="s">
        <v>28</v>
      </c>
      <c r="Q7602" s="2">
        <v>3133</v>
      </c>
      <c r="R7602" s="2">
        <v>11</v>
      </c>
      <c r="S7602" s="2" t="s">
        <v>117</v>
      </c>
    </row>
    <row r="7603" spans="1:19" x14ac:dyDescent="0.3">
      <c r="A7603" s="2">
        <v>8602</v>
      </c>
      <c r="B7603" s="2" t="s">
        <v>1074</v>
      </c>
      <c r="C7603" s="2" t="s">
        <v>24</v>
      </c>
      <c r="D7603" s="2">
        <v>39</v>
      </c>
      <c r="E7603" s="2" t="str" cm="1">
        <f t="array" ref="E7603">_xlfn.SWITCH(TRUE,D7603&lt;25,"18 to 25",D7603&lt;40,"25 to 40",D7603&lt;50,"40 to 50",D7603&lt;60,"50 to 60","60+")</f>
        <v>25 to 40</v>
      </c>
      <c r="F7603" s="2" t="s">
        <v>56</v>
      </c>
      <c r="G7603" s="2" t="s">
        <v>19</v>
      </c>
      <c r="H7603" s="2" t="s">
        <v>61</v>
      </c>
      <c r="I7603" s="3">
        <v>44684</v>
      </c>
      <c r="J7603" s="2"/>
      <c r="K7603" s="2">
        <v>2.54</v>
      </c>
      <c r="L7603" s="2" t="str" cm="1">
        <f t="array" ref="L7603">_xlfn.SWITCH(TRUE,K7603&lt;2,"1 to 2 yrs",K7603&lt;5,"2 to 5 yrs",K7603&lt;10,"5 to 10 yrs",K7603&lt;20,"10 to 20 yrs","20+")</f>
        <v>2 to 5 yrs</v>
      </c>
      <c r="M7603" s="2">
        <v>96710</v>
      </c>
      <c r="N7603" s="4">
        <v>0.2</v>
      </c>
      <c r="O7603" s="5">
        <f t="shared" si="118"/>
        <v>116052</v>
      </c>
      <c r="P7603" s="2" t="s">
        <v>58</v>
      </c>
      <c r="Q7603" s="2">
        <v>8007</v>
      </c>
      <c r="R7603" s="2">
        <v>12</v>
      </c>
      <c r="S7603" s="2" t="s">
        <v>87</v>
      </c>
    </row>
    <row r="7604" spans="1:19" x14ac:dyDescent="0.3">
      <c r="A7604" s="2">
        <v>8603</v>
      </c>
      <c r="B7604" s="2" t="s">
        <v>783</v>
      </c>
      <c r="C7604" s="2" t="s">
        <v>17</v>
      </c>
      <c r="D7604" s="2">
        <v>63</v>
      </c>
      <c r="E7604" s="2" t="str" cm="1">
        <f t="array" ref="E7604">_xlfn.SWITCH(TRUE,D7604&lt;25,"18 to 25",D7604&lt;40,"25 to 40",D7604&lt;50,"40 to 50",D7604&lt;60,"50 to 60","60+")</f>
        <v>60+</v>
      </c>
      <c r="F7604" s="2" t="s">
        <v>75</v>
      </c>
      <c r="G7604" s="2" t="s">
        <v>32</v>
      </c>
      <c r="H7604" s="2" t="s">
        <v>165</v>
      </c>
      <c r="I7604" s="3">
        <v>44754</v>
      </c>
      <c r="J7604" s="2"/>
      <c r="K7604" s="2">
        <v>2.35</v>
      </c>
      <c r="L7604" s="2" t="str" cm="1">
        <f t="array" ref="L7604">_xlfn.SWITCH(TRUE,K7604&lt;2,"1 to 2 yrs",K7604&lt;5,"2 to 5 yrs",K7604&lt;10,"5 to 10 yrs",K7604&lt;20,"10 to 20 yrs","20+")</f>
        <v>2 to 5 yrs</v>
      </c>
      <c r="M7604" s="2">
        <v>88872</v>
      </c>
      <c r="N7604" s="4">
        <v>0.1</v>
      </c>
      <c r="O7604" s="5">
        <f t="shared" si="118"/>
        <v>97759.2</v>
      </c>
      <c r="P7604" s="2" t="s">
        <v>28</v>
      </c>
      <c r="Q7604" s="2">
        <v>8266</v>
      </c>
      <c r="R7604" s="2">
        <v>2</v>
      </c>
      <c r="S7604" s="2" t="s">
        <v>22</v>
      </c>
    </row>
    <row r="7605" spans="1:19" x14ac:dyDescent="0.3">
      <c r="A7605" s="2">
        <v>8604</v>
      </c>
      <c r="B7605" s="2" t="s">
        <v>723</v>
      </c>
      <c r="C7605" s="2" t="s">
        <v>17</v>
      </c>
      <c r="D7605" s="2">
        <v>41</v>
      </c>
      <c r="E7605" s="2" t="str" cm="1">
        <f t="array" ref="E7605">_xlfn.SWITCH(TRUE,D7605&lt;25,"18 to 25",D7605&lt;40,"25 to 40",D7605&lt;50,"40 to 50",D7605&lt;60,"50 to 60","60+")</f>
        <v>40 to 50</v>
      </c>
      <c r="F7605" s="2" t="s">
        <v>75</v>
      </c>
      <c r="G7605" s="2" t="s">
        <v>19</v>
      </c>
      <c r="H7605" s="2" t="s">
        <v>201</v>
      </c>
      <c r="I7605" s="3">
        <v>44188</v>
      </c>
      <c r="J7605" s="2"/>
      <c r="K7605" s="2">
        <v>3.9</v>
      </c>
      <c r="L7605" s="2" t="str" cm="1">
        <f t="array" ref="L7605">_xlfn.SWITCH(TRUE,K7605&lt;2,"1 to 2 yrs",K7605&lt;5,"2 to 5 yrs",K7605&lt;10,"5 to 10 yrs",K7605&lt;20,"10 to 20 yrs","20+")</f>
        <v>2 to 5 yrs</v>
      </c>
      <c r="M7605" s="2">
        <v>91464</v>
      </c>
      <c r="N7605" s="4">
        <v>0.2</v>
      </c>
      <c r="O7605" s="5">
        <f t="shared" si="118"/>
        <v>109756.8</v>
      </c>
      <c r="P7605" s="2" t="s">
        <v>28</v>
      </c>
      <c r="Q7605" s="2">
        <v>5743</v>
      </c>
      <c r="R7605" s="2">
        <v>62</v>
      </c>
      <c r="S7605" s="2" t="s">
        <v>157</v>
      </c>
    </row>
    <row r="7606" spans="1:19" x14ac:dyDescent="0.3">
      <c r="A7606" s="2">
        <v>8605</v>
      </c>
      <c r="B7606" s="2" t="s">
        <v>866</v>
      </c>
      <c r="C7606" s="2" t="s">
        <v>24</v>
      </c>
      <c r="D7606" s="2">
        <v>37</v>
      </c>
      <c r="E7606" s="2" t="str" cm="1">
        <f t="array" ref="E7606">_xlfn.SWITCH(TRUE,D7606&lt;25,"18 to 25",D7606&lt;40,"25 to 40",D7606&lt;50,"40 to 50",D7606&lt;60,"50 to 60","60+")</f>
        <v>25 to 40</v>
      </c>
      <c r="F7606" s="2" t="s">
        <v>36</v>
      </c>
      <c r="G7606" s="2" t="s">
        <v>19</v>
      </c>
      <c r="H7606" s="2" t="s">
        <v>150</v>
      </c>
      <c r="I7606" s="3">
        <v>45437</v>
      </c>
      <c r="J7606" s="2"/>
      <c r="K7606" s="2">
        <v>0.48</v>
      </c>
      <c r="L7606" s="2" t="str" cm="1">
        <f t="array" ref="L7606">_xlfn.SWITCH(TRUE,K7606&lt;2,"1 to 2 yrs",K7606&lt;5,"2 to 5 yrs",K7606&lt;10,"5 to 10 yrs",K7606&lt;20,"10 to 20 yrs","20+")</f>
        <v>1 to 2 yrs</v>
      </c>
      <c r="M7606" s="2">
        <v>67160</v>
      </c>
      <c r="N7606" s="4">
        <v>0.1</v>
      </c>
      <c r="O7606" s="5">
        <f t="shared" si="118"/>
        <v>73876</v>
      </c>
      <c r="P7606" s="2" t="s">
        <v>42</v>
      </c>
      <c r="Q7606" s="2">
        <v>4999</v>
      </c>
      <c r="R7606" s="2">
        <v>28</v>
      </c>
      <c r="S7606" s="2" t="s">
        <v>117</v>
      </c>
    </row>
    <row r="7607" spans="1:19" x14ac:dyDescent="0.3">
      <c r="A7607" s="2">
        <v>8606</v>
      </c>
      <c r="B7607" s="2" t="s">
        <v>1221</v>
      </c>
      <c r="C7607" s="2" t="s">
        <v>24</v>
      </c>
      <c r="D7607" s="2">
        <v>58</v>
      </c>
      <c r="E7607" s="2" t="str" cm="1">
        <f t="array" ref="E7607">_xlfn.SWITCH(TRUE,D7607&lt;25,"18 to 25",D7607&lt;40,"25 to 40",D7607&lt;50,"40 to 50",D7607&lt;60,"50 to 60","60+")</f>
        <v>50 to 60</v>
      </c>
      <c r="F7607" s="2" t="s">
        <v>50</v>
      </c>
      <c r="G7607" s="2" t="s">
        <v>19</v>
      </c>
      <c r="H7607" s="2" t="s">
        <v>141</v>
      </c>
      <c r="I7607" s="3">
        <v>44489</v>
      </c>
      <c r="J7607" s="2"/>
      <c r="K7607" s="2">
        <v>3.07</v>
      </c>
      <c r="L7607" s="2" t="str" cm="1">
        <f t="array" ref="L7607">_xlfn.SWITCH(TRUE,K7607&lt;2,"1 to 2 yrs",K7607&lt;5,"2 to 5 yrs",K7607&lt;10,"5 to 10 yrs",K7607&lt;20,"10 to 20 yrs","20+")</f>
        <v>2 to 5 yrs</v>
      </c>
      <c r="M7607" s="2">
        <v>88602</v>
      </c>
      <c r="N7607" s="4">
        <v>0.5</v>
      </c>
      <c r="O7607" s="5">
        <f t="shared" si="118"/>
        <v>132903</v>
      </c>
      <c r="P7607" s="2" t="s">
        <v>58</v>
      </c>
      <c r="Q7607" s="2">
        <v>3446</v>
      </c>
      <c r="R7607" s="2">
        <v>63</v>
      </c>
      <c r="S7607" s="2" t="s">
        <v>90</v>
      </c>
    </row>
    <row r="7608" spans="1:19" x14ac:dyDescent="0.3">
      <c r="A7608" s="2">
        <v>8607</v>
      </c>
      <c r="B7608" s="2" t="s">
        <v>1089</v>
      </c>
      <c r="C7608" s="2" t="s">
        <v>24</v>
      </c>
      <c r="D7608" s="2">
        <v>24</v>
      </c>
      <c r="E7608" s="2" t="str" cm="1">
        <f t="array" ref="E7608">_xlfn.SWITCH(TRUE,D7608&lt;25,"18 to 25",D7608&lt;40,"25 to 40",D7608&lt;50,"40 to 50",D7608&lt;60,"50 to 60","60+")</f>
        <v>18 to 25</v>
      </c>
      <c r="F7608" s="2" t="s">
        <v>46</v>
      </c>
      <c r="G7608" s="2" t="s">
        <v>26</v>
      </c>
      <c r="H7608" s="2" t="s">
        <v>130</v>
      </c>
      <c r="I7608" s="3">
        <v>43318</v>
      </c>
      <c r="J7608" s="2"/>
      <c r="K7608" s="2">
        <v>6.28</v>
      </c>
      <c r="L7608" s="2" t="str" cm="1">
        <f t="array" ref="L7608">_xlfn.SWITCH(TRUE,K7608&lt;2,"1 to 2 yrs",K7608&lt;5,"2 to 5 yrs",K7608&lt;10,"5 to 10 yrs",K7608&lt;20,"10 to 20 yrs","20+")</f>
        <v>5 to 10 yrs</v>
      </c>
      <c r="M7608" s="2">
        <v>113620</v>
      </c>
      <c r="N7608" s="4">
        <v>0.15</v>
      </c>
      <c r="O7608" s="5">
        <f t="shared" si="118"/>
        <v>130663</v>
      </c>
      <c r="P7608" s="2" t="s">
        <v>28</v>
      </c>
      <c r="Q7608" s="2">
        <v>6900</v>
      </c>
      <c r="R7608" s="2">
        <v>93</v>
      </c>
      <c r="S7608" s="2" t="s">
        <v>79</v>
      </c>
    </row>
    <row r="7609" spans="1:19" x14ac:dyDescent="0.3">
      <c r="A7609" s="2">
        <v>8608</v>
      </c>
      <c r="B7609" s="2" t="s">
        <v>811</v>
      </c>
      <c r="C7609" s="2" t="s">
        <v>24</v>
      </c>
      <c r="D7609" s="2">
        <v>48</v>
      </c>
      <c r="E7609" s="2" t="str" cm="1">
        <f t="array" ref="E7609">_xlfn.SWITCH(TRUE,D7609&lt;25,"18 to 25",D7609&lt;40,"25 to 40",D7609&lt;50,"40 to 50",D7609&lt;60,"50 to 60","60+")</f>
        <v>40 to 50</v>
      </c>
      <c r="F7609" s="2" t="s">
        <v>46</v>
      </c>
      <c r="G7609" s="2" t="s">
        <v>32</v>
      </c>
      <c r="H7609" s="2" t="s">
        <v>110</v>
      </c>
      <c r="I7609" s="3">
        <v>42431</v>
      </c>
      <c r="J7609" s="2"/>
      <c r="K7609" s="2">
        <v>8.7100000000000009</v>
      </c>
      <c r="L7609" s="2" t="str" cm="1">
        <f t="array" ref="L7609">_xlfn.SWITCH(TRUE,K7609&lt;2,"1 to 2 yrs",K7609&lt;5,"2 to 5 yrs",K7609&lt;10,"5 to 10 yrs",K7609&lt;20,"10 to 20 yrs","20+")</f>
        <v>5 to 10 yrs</v>
      </c>
      <c r="M7609" s="2">
        <v>110516</v>
      </c>
      <c r="N7609" s="4">
        <v>0.25</v>
      </c>
      <c r="O7609" s="5">
        <f t="shared" si="118"/>
        <v>138145</v>
      </c>
      <c r="P7609" s="2" t="s">
        <v>42</v>
      </c>
      <c r="Q7609" s="2">
        <v>1691</v>
      </c>
      <c r="R7609" s="2">
        <v>75</v>
      </c>
      <c r="S7609" s="2" t="s">
        <v>99</v>
      </c>
    </row>
    <row r="7610" spans="1:19" x14ac:dyDescent="0.3">
      <c r="A7610" s="2">
        <v>8609</v>
      </c>
      <c r="B7610" s="2" t="s">
        <v>575</v>
      </c>
      <c r="C7610" s="2" t="s">
        <v>17</v>
      </c>
      <c r="D7610" s="2">
        <v>36</v>
      </c>
      <c r="E7610" s="2" t="str" cm="1">
        <f t="array" ref="E7610">_xlfn.SWITCH(TRUE,D7610&lt;25,"18 to 25",D7610&lt;40,"25 to 40",D7610&lt;50,"40 to 50",D7610&lt;60,"50 to 60","60+")</f>
        <v>25 to 40</v>
      </c>
      <c r="F7610" s="2" t="s">
        <v>18</v>
      </c>
      <c r="G7610" s="2" t="s">
        <v>19</v>
      </c>
      <c r="H7610" s="2" t="s">
        <v>216</v>
      </c>
      <c r="I7610" s="3">
        <v>42743</v>
      </c>
      <c r="J7610" s="2"/>
      <c r="K7610" s="2">
        <v>7.85</v>
      </c>
      <c r="L7610" s="2" t="str" cm="1">
        <f t="array" ref="L7610">_xlfn.SWITCH(TRUE,K7610&lt;2,"1 to 2 yrs",K7610&lt;5,"2 to 5 yrs",K7610&lt;10,"5 to 10 yrs",K7610&lt;20,"10 to 20 yrs","20+")</f>
        <v>5 to 10 yrs</v>
      </c>
      <c r="M7610" s="2">
        <v>95872</v>
      </c>
      <c r="N7610" s="4">
        <v>0.2</v>
      </c>
      <c r="O7610" s="5">
        <f t="shared" si="118"/>
        <v>115046.39999999999</v>
      </c>
      <c r="P7610" s="2" t="s">
        <v>42</v>
      </c>
      <c r="Q7610" s="2"/>
      <c r="R7610" s="2">
        <v>84</v>
      </c>
      <c r="S7610" s="2" t="s">
        <v>90</v>
      </c>
    </row>
    <row r="7611" spans="1:19" x14ac:dyDescent="0.3">
      <c r="A7611" s="2">
        <v>8610</v>
      </c>
      <c r="B7611" s="2" t="s">
        <v>445</v>
      </c>
      <c r="C7611" s="2" t="s">
        <v>17</v>
      </c>
      <c r="D7611" s="2">
        <v>55</v>
      </c>
      <c r="E7611" s="2" t="str" cm="1">
        <f t="array" ref="E7611">_xlfn.SWITCH(TRUE,D7611&lt;25,"18 to 25",D7611&lt;40,"25 to 40",D7611&lt;50,"40 to 50",D7611&lt;60,"50 to 60","60+")</f>
        <v>50 to 60</v>
      </c>
      <c r="F7611" s="2" t="s">
        <v>31</v>
      </c>
      <c r="G7611" s="2" t="s">
        <v>19</v>
      </c>
      <c r="H7611" s="2" t="s">
        <v>68</v>
      </c>
      <c r="I7611" s="3">
        <v>42892</v>
      </c>
      <c r="J7611" s="2"/>
      <c r="K7611" s="2">
        <v>7.45</v>
      </c>
      <c r="L7611" s="2" t="str" cm="1">
        <f t="array" ref="L7611">_xlfn.SWITCH(TRUE,K7611&lt;2,"1 to 2 yrs",K7611&lt;5,"2 to 5 yrs",K7611&lt;10,"5 to 10 yrs",K7611&lt;20,"10 to 20 yrs","20+")</f>
        <v>5 to 10 yrs</v>
      </c>
      <c r="M7611" s="2">
        <v>77303</v>
      </c>
      <c r="N7611" s="4">
        <v>0.25</v>
      </c>
      <c r="O7611" s="5">
        <f t="shared" si="118"/>
        <v>96628.75</v>
      </c>
      <c r="P7611" s="2" t="s">
        <v>42</v>
      </c>
      <c r="Q7611" s="2"/>
      <c r="R7611" s="2">
        <v>65</v>
      </c>
      <c r="S7611" s="2" t="s">
        <v>52</v>
      </c>
    </row>
    <row r="7612" spans="1:19" x14ac:dyDescent="0.3">
      <c r="A7612" s="2">
        <v>8611</v>
      </c>
      <c r="B7612" s="2" t="s">
        <v>896</v>
      </c>
      <c r="C7612" s="2" t="s">
        <v>17</v>
      </c>
      <c r="D7612" s="2">
        <v>43</v>
      </c>
      <c r="E7612" s="2" t="str" cm="1">
        <f t="array" ref="E7612">_xlfn.SWITCH(TRUE,D7612&lt;25,"18 to 25",D7612&lt;40,"25 to 40",D7612&lt;50,"40 to 50",D7612&lt;60,"50 to 60","60+")</f>
        <v>40 to 50</v>
      </c>
      <c r="F7612" s="2" t="s">
        <v>25</v>
      </c>
      <c r="G7612" s="2" t="s">
        <v>19</v>
      </c>
      <c r="H7612" s="2" t="s">
        <v>97</v>
      </c>
      <c r="I7612" s="3">
        <v>43884</v>
      </c>
      <c r="J7612" s="2"/>
      <c r="K7612" s="2">
        <v>4.7300000000000004</v>
      </c>
      <c r="L7612" s="2" t="str" cm="1">
        <f t="array" ref="L7612">_xlfn.SWITCH(TRUE,K7612&lt;2,"1 to 2 yrs",K7612&lt;5,"2 to 5 yrs",K7612&lt;10,"5 to 10 yrs",K7612&lt;20,"10 to 20 yrs","20+")</f>
        <v>2 to 5 yrs</v>
      </c>
      <c r="M7612" s="2">
        <v>61840</v>
      </c>
      <c r="N7612" s="4">
        <v>0.1</v>
      </c>
      <c r="O7612" s="5">
        <f t="shared" si="118"/>
        <v>68024</v>
      </c>
      <c r="P7612" s="2" t="s">
        <v>28</v>
      </c>
      <c r="Q7612" s="2">
        <v>8135</v>
      </c>
      <c r="R7612" s="2">
        <v>49</v>
      </c>
      <c r="S7612" s="2" t="s">
        <v>34</v>
      </c>
    </row>
    <row r="7613" spans="1:19" x14ac:dyDescent="0.3">
      <c r="A7613" s="2">
        <v>8612</v>
      </c>
      <c r="B7613" s="2" t="s">
        <v>159</v>
      </c>
      <c r="C7613" s="2" t="s">
        <v>24</v>
      </c>
      <c r="D7613" s="2">
        <v>61</v>
      </c>
      <c r="E7613" s="2" t="str" cm="1">
        <f t="array" ref="E7613">_xlfn.SWITCH(TRUE,D7613&lt;25,"18 to 25",D7613&lt;40,"25 to 40",D7613&lt;50,"40 to 50",D7613&lt;60,"50 to 60","60+")</f>
        <v>60+</v>
      </c>
      <c r="F7613" s="2" t="s">
        <v>92</v>
      </c>
      <c r="G7613" s="2" t="s">
        <v>19</v>
      </c>
      <c r="H7613" s="2" t="s">
        <v>93</v>
      </c>
      <c r="I7613" s="3">
        <v>42031</v>
      </c>
      <c r="J7613" s="3">
        <v>44810</v>
      </c>
      <c r="K7613" s="2">
        <v>7.61</v>
      </c>
      <c r="L7613" s="2" t="str" cm="1">
        <f t="array" ref="L7613">_xlfn.SWITCH(TRUE,K7613&lt;2,"1 to 2 yrs",K7613&lt;5,"2 to 5 yrs",K7613&lt;10,"5 to 10 yrs",K7613&lt;20,"10 to 20 yrs","20+")</f>
        <v>5 to 10 yrs</v>
      </c>
      <c r="M7613" s="2">
        <v>77702</v>
      </c>
      <c r="N7613" s="4">
        <v>0.25</v>
      </c>
      <c r="O7613" s="5">
        <f t="shared" si="118"/>
        <v>97127.5</v>
      </c>
      <c r="P7613" s="2" t="s">
        <v>42</v>
      </c>
      <c r="Q7613" s="2"/>
      <c r="R7613" s="2">
        <v>79</v>
      </c>
      <c r="S7613" s="2" t="s">
        <v>77</v>
      </c>
    </row>
    <row r="7614" spans="1:19" x14ac:dyDescent="0.3">
      <c r="A7614" s="2">
        <v>8613</v>
      </c>
      <c r="B7614" s="2" t="s">
        <v>1586</v>
      </c>
      <c r="C7614" s="2" t="s">
        <v>17</v>
      </c>
      <c r="D7614" s="2">
        <v>44</v>
      </c>
      <c r="E7614" s="2" t="str" cm="1">
        <f t="array" ref="E7614">_xlfn.SWITCH(TRUE,D7614&lt;25,"18 to 25",D7614&lt;40,"25 to 40",D7614&lt;50,"40 to 50",D7614&lt;60,"50 to 60","60+")</f>
        <v>40 to 50</v>
      </c>
      <c r="F7614" s="2" t="s">
        <v>36</v>
      </c>
      <c r="G7614" s="2" t="s">
        <v>32</v>
      </c>
      <c r="H7614" s="2" t="s">
        <v>37</v>
      </c>
      <c r="I7614" s="3">
        <v>44172</v>
      </c>
      <c r="J7614" s="2"/>
      <c r="K7614" s="2">
        <v>3.94</v>
      </c>
      <c r="L7614" s="2" t="str" cm="1">
        <f t="array" ref="L7614">_xlfn.SWITCH(TRUE,K7614&lt;2,"1 to 2 yrs",K7614&lt;5,"2 to 5 yrs",K7614&lt;10,"5 to 10 yrs",K7614&lt;20,"10 to 20 yrs","20+")</f>
        <v>2 to 5 yrs</v>
      </c>
      <c r="M7614" s="2">
        <v>67996</v>
      </c>
      <c r="N7614" s="4">
        <v>0.15</v>
      </c>
      <c r="O7614" s="5">
        <f t="shared" si="118"/>
        <v>78195.399999999994</v>
      </c>
      <c r="P7614" s="2" t="s">
        <v>42</v>
      </c>
      <c r="Q7614" s="2">
        <v>6045</v>
      </c>
      <c r="R7614" s="2">
        <v>95</v>
      </c>
      <c r="S7614" s="2" t="s">
        <v>117</v>
      </c>
    </row>
    <row r="7615" spans="1:19" x14ac:dyDescent="0.3">
      <c r="A7615" s="2">
        <v>8614</v>
      </c>
      <c r="B7615" s="2" t="s">
        <v>755</v>
      </c>
      <c r="C7615" s="2" t="s">
        <v>24</v>
      </c>
      <c r="D7615" s="2">
        <v>25</v>
      </c>
      <c r="E7615" s="2" t="str" cm="1">
        <f t="array" ref="E7615">_xlfn.SWITCH(TRUE,D7615&lt;25,"18 to 25",D7615&lt;40,"25 to 40",D7615&lt;50,"40 to 50",D7615&lt;60,"50 to 60","60+")</f>
        <v>25 to 40</v>
      </c>
      <c r="F7615" s="2" t="s">
        <v>25</v>
      </c>
      <c r="G7615" s="2" t="s">
        <v>32</v>
      </c>
      <c r="H7615" s="2" t="s">
        <v>97</v>
      </c>
      <c r="I7615" s="3">
        <v>43525</v>
      </c>
      <c r="J7615" s="2"/>
      <c r="K7615" s="2">
        <v>5.71</v>
      </c>
      <c r="L7615" s="2" t="str" cm="1">
        <f t="array" ref="L7615">_xlfn.SWITCH(TRUE,K7615&lt;2,"1 to 2 yrs",K7615&lt;5,"2 to 5 yrs",K7615&lt;10,"5 to 10 yrs",K7615&lt;20,"10 to 20 yrs","20+")</f>
        <v>5 to 10 yrs</v>
      </c>
      <c r="M7615" s="2">
        <v>75814</v>
      </c>
      <c r="N7615" s="4">
        <v>0.25</v>
      </c>
      <c r="O7615" s="5">
        <f t="shared" si="118"/>
        <v>94767.5</v>
      </c>
      <c r="P7615" s="2" t="s">
        <v>42</v>
      </c>
      <c r="Q7615" s="2">
        <v>1240</v>
      </c>
      <c r="R7615" s="2">
        <v>91</v>
      </c>
      <c r="S7615" s="2" t="s">
        <v>157</v>
      </c>
    </row>
    <row r="7616" spans="1:19" x14ac:dyDescent="0.3">
      <c r="A7616" s="2">
        <v>8615</v>
      </c>
      <c r="B7616" s="2" t="s">
        <v>544</v>
      </c>
      <c r="C7616" s="2" t="s">
        <v>17</v>
      </c>
      <c r="D7616" s="2">
        <v>62</v>
      </c>
      <c r="E7616" s="2" t="str" cm="1">
        <f t="array" ref="E7616">_xlfn.SWITCH(TRUE,D7616&lt;25,"18 to 25",D7616&lt;40,"25 to 40",D7616&lt;50,"40 to 50",D7616&lt;60,"50 to 60","60+")</f>
        <v>60+</v>
      </c>
      <c r="F7616" s="2" t="s">
        <v>31</v>
      </c>
      <c r="G7616" s="2" t="s">
        <v>19</v>
      </c>
      <c r="H7616" s="2" t="s">
        <v>139</v>
      </c>
      <c r="I7616" s="3">
        <v>42336</v>
      </c>
      <c r="J7616" s="2"/>
      <c r="K7616" s="2">
        <v>8.9700000000000006</v>
      </c>
      <c r="L7616" s="2" t="str" cm="1">
        <f t="array" ref="L7616">_xlfn.SWITCH(TRUE,K7616&lt;2,"1 to 2 yrs",K7616&lt;5,"2 to 5 yrs",K7616&lt;10,"5 to 10 yrs",K7616&lt;20,"10 to 20 yrs","20+")</f>
        <v>5 to 10 yrs</v>
      </c>
      <c r="M7616" s="2">
        <v>86939</v>
      </c>
      <c r="N7616" s="4">
        <v>0.15</v>
      </c>
      <c r="O7616" s="5">
        <f t="shared" si="118"/>
        <v>99979.85</v>
      </c>
      <c r="P7616" s="2" t="s">
        <v>42</v>
      </c>
      <c r="Q7616" s="2">
        <v>7187</v>
      </c>
      <c r="R7616" s="2">
        <v>72</v>
      </c>
      <c r="S7616" s="2" t="s">
        <v>84</v>
      </c>
    </row>
    <row r="7617" spans="1:19" x14ac:dyDescent="0.3">
      <c r="A7617" s="2">
        <v>8616</v>
      </c>
      <c r="B7617" s="2" t="s">
        <v>1188</v>
      </c>
      <c r="C7617" s="2" t="s">
        <v>24</v>
      </c>
      <c r="D7617" s="2">
        <v>44</v>
      </c>
      <c r="E7617" s="2" t="str" cm="1">
        <f t="array" ref="E7617">_xlfn.SWITCH(TRUE,D7617&lt;25,"18 to 25",D7617&lt;40,"25 to 40",D7617&lt;50,"40 to 50",D7617&lt;60,"50 to 60","60+")</f>
        <v>40 to 50</v>
      </c>
      <c r="F7617" s="2" t="s">
        <v>75</v>
      </c>
      <c r="G7617" s="2" t="s">
        <v>19</v>
      </c>
      <c r="H7617" s="2" t="s">
        <v>226</v>
      </c>
      <c r="I7617" s="3">
        <v>45137</v>
      </c>
      <c r="J7617" s="2"/>
      <c r="K7617" s="2">
        <v>1.3</v>
      </c>
      <c r="L7617" s="2" t="str" cm="1">
        <f t="array" ref="L7617">_xlfn.SWITCH(TRUE,K7617&lt;2,"1 to 2 yrs",K7617&lt;5,"2 to 5 yrs",K7617&lt;10,"5 to 10 yrs",K7617&lt;20,"10 to 20 yrs","20+")</f>
        <v>1 to 2 yrs</v>
      </c>
      <c r="M7617" s="2">
        <v>80902</v>
      </c>
      <c r="N7617" s="4">
        <v>0.1</v>
      </c>
      <c r="O7617" s="5">
        <f t="shared" si="118"/>
        <v>88992.2</v>
      </c>
      <c r="P7617" s="2" t="s">
        <v>21</v>
      </c>
      <c r="Q7617" s="2"/>
      <c r="R7617" s="2">
        <v>16</v>
      </c>
      <c r="S7617" s="2" t="s">
        <v>90</v>
      </c>
    </row>
    <row r="7618" spans="1:19" x14ac:dyDescent="0.3">
      <c r="A7618" s="2">
        <v>8617</v>
      </c>
      <c r="B7618" s="2" t="s">
        <v>752</v>
      </c>
      <c r="C7618" s="2" t="s">
        <v>17</v>
      </c>
      <c r="D7618" s="2">
        <v>30</v>
      </c>
      <c r="E7618" s="2" t="str" cm="1">
        <f t="array" ref="E7618">_xlfn.SWITCH(TRUE,D7618&lt;25,"18 to 25",D7618&lt;40,"25 to 40",D7618&lt;50,"40 to 50",D7618&lt;60,"50 to 60","60+")</f>
        <v>25 to 40</v>
      </c>
      <c r="F7618" s="2" t="s">
        <v>18</v>
      </c>
      <c r="G7618" s="2" t="s">
        <v>19</v>
      </c>
      <c r="H7618" s="2" t="s">
        <v>134</v>
      </c>
      <c r="I7618" s="3">
        <v>42456</v>
      </c>
      <c r="J7618" s="2"/>
      <c r="K7618" s="2">
        <v>8.64</v>
      </c>
      <c r="L7618" s="2" t="str" cm="1">
        <f t="array" ref="L7618">_xlfn.SWITCH(TRUE,K7618&lt;2,"1 to 2 yrs",K7618&lt;5,"2 to 5 yrs",K7618&lt;10,"5 to 10 yrs",K7618&lt;20,"10 to 20 yrs","20+")</f>
        <v>5 to 10 yrs</v>
      </c>
      <c r="M7618" s="2">
        <v>82363</v>
      </c>
      <c r="N7618" s="4">
        <v>0.1</v>
      </c>
      <c r="O7618" s="5">
        <f t="shared" si="118"/>
        <v>90599.3</v>
      </c>
      <c r="P7618" s="2" t="s">
        <v>58</v>
      </c>
      <c r="Q7618" s="2">
        <v>2365</v>
      </c>
      <c r="R7618" s="2">
        <v>55</v>
      </c>
      <c r="S7618" s="2" t="s">
        <v>54</v>
      </c>
    </row>
    <row r="7619" spans="1:19" x14ac:dyDescent="0.3">
      <c r="A7619" s="2">
        <v>8618</v>
      </c>
      <c r="B7619" s="2" t="s">
        <v>620</v>
      </c>
      <c r="C7619" s="2" t="s">
        <v>17</v>
      </c>
      <c r="D7619" s="2">
        <v>45</v>
      </c>
      <c r="E7619" s="2" t="str" cm="1">
        <f t="array" ref="E7619">_xlfn.SWITCH(TRUE,D7619&lt;25,"18 to 25",D7619&lt;40,"25 to 40",D7619&lt;50,"40 to 50",D7619&lt;60,"50 to 60","60+")</f>
        <v>40 to 50</v>
      </c>
      <c r="F7619" s="2" t="s">
        <v>75</v>
      </c>
      <c r="G7619" s="2" t="s">
        <v>32</v>
      </c>
      <c r="H7619" s="2" t="s">
        <v>174</v>
      </c>
      <c r="I7619" s="3">
        <v>45204</v>
      </c>
      <c r="J7619" s="2"/>
      <c r="K7619" s="2">
        <v>1.1200000000000001</v>
      </c>
      <c r="L7619" s="2" t="str" cm="1">
        <f t="array" ref="L7619">_xlfn.SWITCH(TRUE,K7619&lt;2,"1 to 2 yrs",K7619&lt;5,"2 to 5 yrs",K7619&lt;10,"5 to 10 yrs",K7619&lt;20,"10 to 20 yrs","20+")</f>
        <v>1 to 2 yrs</v>
      </c>
      <c r="M7619" s="2">
        <v>81736</v>
      </c>
      <c r="N7619" s="4">
        <v>0.2</v>
      </c>
      <c r="O7619" s="5">
        <f t="shared" ref="O7619:O7682" si="119">M7619+(M7619*N7619)</f>
        <v>98083.199999999997</v>
      </c>
      <c r="P7619" s="2" t="s">
        <v>58</v>
      </c>
      <c r="Q7619" s="2">
        <v>5348</v>
      </c>
      <c r="R7619" s="2">
        <v>82</v>
      </c>
      <c r="S7619" s="2" t="s">
        <v>73</v>
      </c>
    </row>
    <row r="7620" spans="1:19" x14ac:dyDescent="0.3">
      <c r="A7620" s="2">
        <v>8619</v>
      </c>
      <c r="B7620" s="2" t="s">
        <v>1325</v>
      </c>
      <c r="C7620" s="2" t="s">
        <v>24</v>
      </c>
      <c r="D7620" s="2">
        <v>42</v>
      </c>
      <c r="E7620" s="2" t="str" cm="1">
        <f t="array" ref="E7620">_xlfn.SWITCH(TRUE,D7620&lt;25,"18 to 25",D7620&lt;40,"25 to 40",D7620&lt;50,"40 to 50",D7620&lt;60,"50 to 60","60+")</f>
        <v>40 to 50</v>
      </c>
      <c r="F7620" s="2" t="s">
        <v>25</v>
      </c>
      <c r="G7620" s="2" t="s">
        <v>19</v>
      </c>
      <c r="H7620" s="2" t="s">
        <v>27</v>
      </c>
      <c r="I7620" s="3">
        <v>44397</v>
      </c>
      <c r="J7620" s="2"/>
      <c r="K7620" s="2">
        <v>3.33</v>
      </c>
      <c r="L7620" s="2" t="str" cm="1">
        <f t="array" ref="L7620">_xlfn.SWITCH(TRUE,K7620&lt;2,"1 to 2 yrs",K7620&lt;5,"2 to 5 yrs",K7620&lt;10,"5 to 10 yrs",K7620&lt;20,"10 to 20 yrs","20+")</f>
        <v>2 to 5 yrs</v>
      </c>
      <c r="M7620" s="2">
        <v>63805</v>
      </c>
      <c r="N7620" s="4">
        <v>0</v>
      </c>
      <c r="O7620" s="5">
        <f t="shared" si="119"/>
        <v>63805</v>
      </c>
      <c r="P7620" s="2" t="s">
        <v>28</v>
      </c>
      <c r="Q7620" s="2"/>
      <c r="R7620" s="2">
        <v>6</v>
      </c>
      <c r="S7620" s="2" t="s">
        <v>84</v>
      </c>
    </row>
    <row r="7621" spans="1:19" x14ac:dyDescent="0.3">
      <c r="A7621" s="2">
        <v>8620</v>
      </c>
      <c r="B7621" s="2" t="s">
        <v>753</v>
      </c>
      <c r="C7621" s="2" t="s">
        <v>17</v>
      </c>
      <c r="D7621" s="2">
        <v>62</v>
      </c>
      <c r="E7621" s="2" t="str" cm="1">
        <f t="array" ref="E7621">_xlfn.SWITCH(TRUE,D7621&lt;25,"18 to 25",D7621&lt;40,"25 to 40",D7621&lt;50,"40 to 50",D7621&lt;60,"50 to 60","60+")</f>
        <v>60+</v>
      </c>
      <c r="F7621" s="2" t="s">
        <v>18</v>
      </c>
      <c r="G7621" s="2" t="s">
        <v>32</v>
      </c>
      <c r="H7621" s="2" t="s">
        <v>20</v>
      </c>
      <c r="I7621" s="3">
        <v>45091</v>
      </c>
      <c r="J7621" s="2"/>
      <c r="K7621" s="2">
        <v>1.43</v>
      </c>
      <c r="L7621" s="2" t="str" cm="1">
        <f t="array" ref="L7621">_xlfn.SWITCH(TRUE,K7621&lt;2,"1 to 2 yrs",K7621&lt;5,"2 to 5 yrs",K7621&lt;10,"5 to 10 yrs",K7621&lt;20,"10 to 20 yrs","20+")</f>
        <v>1 to 2 yrs</v>
      </c>
      <c r="M7621" s="2">
        <v>72541</v>
      </c>
      <c r="N7621" s="4">
        <v>0.25</v>
      </c>
      <c r="O7621" s="5">
        <f t="shared" si="119"/>
        <v>90676.25</v>
      </c>
      <c r="P7621" s="2" t="s">
        <v>28</v>
      </c>
      <c r="Q7621" s="2">
        <v>2383</v>
      </c>
      <c r="R7621" s="2">
        <v>35</v>
      </c>
      <c r="S7621" s="2" t="s">
        <v>77</v>
      </c>
    </row>
    <row r="7622" spans="1:19" x14ac:dyDescent="0.3">
      <c r="A7622" s="2">
        <v>8621</v>
      </c>
      <c r="B7622" s="2" t="s">
        <v>515</v>
      </c>
      <c r="C7622" s="2" t="s">
        <v>24</v>
      </c>
      <c r="D7622" s="2">
        <v>37</v>
      </c>
      <c r="E7622" s="2" t="str" cm="1">
        <f t="array" ref="E7622">_xlfn.SWITCH(TRUE,D7622&lt;25,"18 to 25",D7622&lt;40,"25 to 40",D7622&lt;50,"40 to 50",D7622&lt;60,"50 to 60","60+")</f>
        <v>25 to 40</v>
      </c>
      <c r="F7622" s="2" t="s">
        <v>31</v>
      </c>
      <c r="G7622" s="2" t="s">
        <v>19</v>
      </c>
      <c r="H7622" s="2" t="s">
        <v>72</v>
      </c>
      <c r="I7622" s="3">
        <v>42334</v>
      </c>
      <c r="J7622" s="2"/>
      <c r="K7622" s="2">
        <v>8.9700000000000006</v>
      </c>
      <c r="L7622" s="2" t="str" cm="1">
        <f t="array" ref="L7622">_xlfn.SWITCH(TRUE,K7622&lt;2,"1 to 2 yrs",K7622&lt;5,"2 to 5 yrs",K7622&lt;10,"5 to 10 yrs",K7622&lt;20,"10 to 20 yrs","20+")</f>
        <v>5 to 10 yrs</v>
      </c>
      <c r="M7622" s="2">
        <v>83587</v>
      </c>
      <c r="N7622" s="4">
        <v>0.1</v>
      </c>
      <c r="O7622" s="5">
        <f t="shared" si="119"/>
        <v>91945.7</v>
      </c>
      <c r="P7622" s="2" t="s">
        <v>58</v>
      </c>
      <c r="Q7622" s="2"/>
      <c r="R7622" s="2">
        <v>39</v>
      </c>
      <c r="S7622" s="2" t="s">
        <v>22</v>
      </c>
    </row>
    <row r="7623" spans="1:19" x14ac:dyDescent="0.3">
      <c r="A7623" s="2">
        <v>8622</v>
      </c>
      <c r="B7623" s="2" t="s">
        <v>1244</v>
      </c>
      <c r="C7623" s="2" t="s">
        <v>17</v>
      </c>
      <c r="D7623" s="2">
        <v>46</v>
      </c>
      <c r="E7623" s="2" t="str" cm="1">
        <f t="array" ref="E7623">_xlfn.SWITCH(TRUE,D7623&lt;25,"18 to 25",D7623&lt;40,"25 to 40",D7623&lt;50,"40 to 50",D7623&lt;60,"50 to 60","60+")</f>
        <v>40 to 50</v>
      </c>
      <c r="F7623" s="2" t="s">
        <v>92</v>
      </c>
      <c r="G7623" s="2" t="s">
        <v>32</v>
      </c>
      <c r="H7623" s="2" t="s">
        <v>190</v>
      </c>
      <c r="I7623" s="3">
        <v>44553</v>
      </c>
      <c r="J7623" s="2"/>
      <c r="K7623" s="2">
        <v>2.9</v>
      </c>
      <c r="L7623" s="2" t="str" cm="1">
        <f t="array" ref="L7623">_xlfn.SWITCH(TRUE,K7623&lt;2,"1 to 2 yrs",K7623&lt;5,"2 to 5 yrs",K7623&lt;10,"5 to 10 yrs",K7623&lt;20,"10 to 20 yrs","20+")</f>
        <v>2 to 5 yrs</v>
      </c>
      <c r="M7623" s="2">
        <v>72006</v>
      </c>
      <c r="N7623" s="4">
        <v>0.1</v>
      </c>
      <c r="O7623" s="5">
        <f t="shared" si="119"/>
        <v>79206.600000000006</v>
      </c>
      <c r="P7623" s="2" t="s">
        <v>28</v>
      </c>
      <c r="Q7623" s="2">
        <v>5609</v>
      </c>
      <c r="R7623" s="2">
        <v>0</v>
      </c>
      <c r="S7623" s="2" t="s">
        <v>77</v>
      </c>
    </row>
    <row r="7624" spans="1:19" x14ac:dyDescent="0.3">
      <c r="A7624" s="2">
        <v>8623</v>
      </c>
      <c r="B7624" s="2" t="s">
        <v>940</v>
      </c>
      <c r="C7624" s="2" t="s">
        <v>17</v>
      </c>
      <c r="D7624" s="2">
        <v>47</v>
      </c>
      <c r="E7624" s="2" t="str" cm="1">
        <f t="array" ref="E7624">_xlfn.SWITCH(TRUE,D7624&lt;25,"18 to 25",D7624&lt;40,"25 to 40",D7624&lt;50,"40 to 50",D7624&lt;60,"50 to 60","60+")</f>
        <v>40 to 50</v>
      </c>
      <c r="F7624" s="2" t="s">
        <v>92</v>
      </c>
      <c r="G7624" s="2" t="s">
        <v>26</v>
      </c>
      <c r="H7624" s="2" t="s">
        <v>171</v>
      </c>
      <c r="I7624" s="3">
        <v>43089</v>
      </c>
      <c r="J7624" s="2"/>
      <c r="K7624" s="2">
        <v>6.91</v>
      </c>
      <c r="L7624" s="2" t="str" cm="1">
        <f t="array" ref="L7624">_xlfn.SWITCH(TRUE,K7624&lt;2,"1 to 2 yrs",K7624&lt;5,"2 to 5 yrs",K7624&lt;10,"5 to 10 yrs",K7624&lt;20,"10 to 20 yrs","20+")</f>
        <v>5 to 10 yrs</v>
      </c>
      <c r="M7624" s="2">
        <v>69284</v>
      </c>
      <c r="N7624" s="4">
        <v>0.1</v>
      </c>
      <c r="O7624" s="5">
        <f t="shared" si="119"/>
        <v>76212.399999999994</v>
      </c>
      <c r="P7624" s="2" t="s">
        <v>58</v>
      </c>
      <c r="Q7624" s="2"/>
      <c r="R7624" s="2">
        <v>41</v>
      </c>
      <c r="S7624" s="2" t="s">
        <v>29</v>
      </c>
    </row>
    <row r="7625" spans="1:19" x14ac:dyDescent="0.3">
      <c r="A7625" s="2">
        <v>8624</v>
      </c>
      <c r="B7625" s="2" t="s">
        <v>943</v>
      </c>
      <c r="C7625" s="2" t="s">
        <v>24</v>
      </c>
      <c r="D7625" s="2">
        <v>30</v>
      </c>
      <c r="E7625" s="2" t="str" cm="1">
        <f t="array" ref="E7625">_xlfn.SWITCH(TRUE,D7625&lt;25,"18 to 25",D7625&lt;40,"25 to 40",D7625&lt;50,"40 to 50",D7625&lt;60,"50 to 60","60+")</f>
        <v>25 to 40</v>
      </c>
      <c r="F7625" s="2" t="s">
        <v>56</v>
      </c>
      <c r="G7625" s="2" t="s">
        <v>19</v>
      </c>
      <c r="H7625" s="2" t="s">
        <v>61</v>
      </c>
      <c r="I7625" s="3">
        <v>45275</v>
      </c>
      <c r="J7625" s="2"/>
      <c r="K7625" s="2">
        <v>0.92</v>
      </c>
      <c r="L7625" s="2" t="str" cm="1">
        <f t="array" ref="L7625">_xlfn.SWITCH(TRUE,K7625&lt;2,"1 to 2 yrs",K7625&lt;5,"2 to 5 yrs",K7625&lt;10,"5 to 10 yrs",K7625&lt;20,"10 to 20 yrs","20+")</f>
        <v>1 to 2 yrs</v>
      </c>
      <c r="M7625" s="2">
        <v>95063</v>
      </c>
      <c r="N7625" s="4">
        <v>0</v>
      </c>
      <c r="O7625" s="5">
        <f t="shared" si="119"/>
        <v>95063</v>
      </c>
      <c r="P7625" s="2" t="s">
        <v>58</v>
      </c>
      <c r="Q7625" s="2">
        <v>1023</v>
      </c>
      <c r="R7625" s="2">
        <v>35</v>
      </c>
      <c r="S7625" s="2" t="s">
        <v>99</v>
      </c>
    </row>
    <row r="7626" spans="1:19" x14ac:dyDescent="0.3">
      <c r="A7626" s="2">
        <v>8625</v>
      </c>
      <c r="B7626" s="2" t="s">
        <v>627</v>
      </c>
      <c r="C7626" s="2" t="s">
        <v>24</v>
      </c>
      <c r="D7626" s="2">
        <v>36</v>
      </c>
      <c r="E7626" s="2" t="str" cm="1">
        <f t="array" ref="E7626">_xlfn.SWITCH(TRUE,D7626&lt;25,"18 to 25",D7626&lt;40,"25 to 40",D7626&lt;50,"40 to 50",D7626&lt;60,"50 to 60","60+")</f>
        <v>25 to 40</v>
      </c>
      <c r="F7626" s="2" t="s">
        <v>40</v>
      </c>
      <c r="G7626" s="2" t="s">
        <v>19</v>
      </c>
      <c r="H7626" s="2" t="s">
        <v>65</v>
      </c>
      <c r="I7626" s="3">
        <v>44637</v>
      </c>
      <c r="J7626" s="2"/>
      <c r="K7626" s="2">
        <v>2.67</v>
      </c>
      <c r="L7626" s="2" t="str" cm="1">
        <f t="array" ref="L7626">_xlfn.SWITCH(TRUE,K7626&lt;2,"1 to 2 yrs",K7626&lt;5,"2 to 5 yrs",K7626&lt;10,"5 to 10 yrs",K7626&lt;20,"10 to 20 yrs","20+")</f>
        <v>2 to 5 yrs</v>
      </c>
      <c r="M7626" s="2">
        <v>51947</v>
      </c>
      <c r="N7626" s="4">
        <v>0.2</v>
      </c>
      <c r="O7626" s="5">
        <f t="shared" si="119"/>
        <v>62336.4</v>
      </c>
      <c r="P7626" s="2" t="s">
        <v>28</v>
      </c>
      <c r="Q7626" s="2">
        <v>8175</v>
      </c>
      <c r="R7626" s="2">
        <v>38</v>
      </c>
      <c r="S7626" s="2" t="s">
        <v>38</v>
      </c>
    </row>
    <row r="7627" spans="1:19" x14ac:dyDescent="0.3">
      <c r="A7627" s="2">
        <v>8626</v>
      </c>
      <c r="B7627" s="2" t="s">
        <v>227</v>
      </c>
      <c r="C7627" s="2" t="s">
        <v>17</v>
      </c>
      <c r="D7627" s="2">
        <v>60</v>
      </c>
      <c r="E7627" s="2" t="str" cm="1">
        <f t="array" ref="E7627">_xlfn.SWITCH(TRUE,D7627&lt;25,"18 to 25",D7627&lt;40,"25 to 40",D7627&lt;50,"40 to 50",D7627&lt;60,"50 to 60","60+")</f>
        <v>60+</v>
      </c>
      <c r="F7627" s="2" t="s">
        <v>40</v>
      </c>
      <c r="G7627" s="2" t="s">
        <v>26</v>
      </c>
      <c r="H7627" s="2" t="s">
        <v>208</v>
      </c>
      <c r="I7627" s="3">
        <v>43249</v>
      </c>
      <c r="J7627" s="2"/>
      <c r="K7627" s="2">
        <v>6.47</v>
      </c>
      <c r="L7627" s="2" t="str" cm="1">
        <f t="array" ref="L7627">_xlfn.SWITCH(TRUE,K7627&lt;2,"1 to 2 yrs",K7627&lt;5,"2 to 5 yrs",K7627&lt;10,"5 to 10 yrs",K7627&lt;20,"10 to 20 yrs","20+")</f>
        <v>5 to 10 yrs</v>
      </c>
      <c r="M7627" s="2">
        <v>48588</v>
      </c>
      <c r="N7627" s="4">
        <v>0.2</v>
      </c>
      <c r="O7627" s="5">
        <f t="shared" si="119"/>
        <v>58305.599999999999</v>
      </c>
      <c r="P7627" s="2" t="s">
        <v>58</v>
      </c>
      <c r="Q7627" s="2">
        <v>1320</v>
      </c>
      <c r="R7627" s="2">
        <v>0</v>
      </c>
      <c r="S7627" s="2" t="s">
        <v>43</v>
      </c>
    </row>
    <row r="7628" spans="1:19" x14ac:dyDescent="0.3">
      <c r="A7628" s="2">
        <v>8627</v>
      </c>
      <c r="B7628" s="2" t="s">
        <v>540</v>
      </c>
      <c r="C7628" s="2" t="s">
        <v>17</v>
      </c>
      <c r="D7628" s="2">
        <v>54</v>
      </c>
      <c r="E7628" s="2" t="str" cm="1">
        <f t="array" ref="E7628">_xlfn.SWITCH(TRUE,D7628&lt;25,"18 to 25",D7628&lt;40,"25 to 40",D7628&lt;50,"40 to 50",D7628&lt;60,"50 to 60","60+")</f>
        <v>50 to 60</v>
      </c>
      <c r="F7628" s="2" t="s">
        <v>92</v>
      </c>
      <c r="G7628" s="2" t="s">
        <v>19</v>
      </c>
      <c r="H7628" s="2" t="s">
        <v>171</v>
      </c>
      <c r="I7628" s="3">
        <v>43486</v>
      </c>
      <c r="J7628" s="2"/>
      <c r="K7628" s="2">
        <v>5.82</v>
      </c>
      <c r="L7628" s="2" t="str" cm="1">
        <f t="array" ref="L7628">_xlfn.SWITCH(TRUE,K7628&lt;2,"1 to 2 yrs",K7628&lt;5,"2 to 5 yrs",K7628&lt;10,"5 to 10 yrs",K7628&lt;20,"10 to 20 yrs","20+")</f>
        <v>5 to 10 yrs</v>
      </c>
      <c r="M7628" s="2">
        <v>83245</v>
      </c>
      <c r="N7628" s="4">
        <v>0.25</v>
      </c>
      <c r="O7628" s="5">
        <f t="shared" si="119"/>
        <v>104056.25</v>
      </c>
      <c r="P7628" s="2" t="s">
        <v>28</v>
      </c>
      <c r="Q7628" s="2"/>
      <c r="R7628" s="2">
        <v>87</v>
      </c>
      <c r="S7628" s="2" t="s">
        <v>48</v>
      </c>
    </row>
    <row r="7629" spans="1:19" x14ac:dyDescent="0.3">
      <c r="A7629" s="2">
        <v>8628</v>
      </c>
      <c r="B7629" s="2" t="s">
        <v>199</v>
      </c>
      <c r="C7629" s="2" t="s">
        <v>17</v>
      </c>
      <c r="D7629" s="2">
        <v>22</v>
      </c>
      <c r="E7629" s="2" t="str" cm="1">
        <f t="array" ref="E7629">_xlfn.SWITCH(TRUE,D7629&lt;25,"18 to 25",D7629&lt;40,"25 to 40",D7629&lt;50,"40 to 50",D7629&lt;60,"50 to 60","60+")</f>
        <v>18 to 25</v>
      </c>
      <c r="F7629" s="2" t="s">
        <v>40</v>
      </c>
      <c r="G7629" s="2" t="s">
        <v>19</v>
      </c>
      <c r="H7629" s="2" t="s">
        <v>208</v>
      </c>
      <c r="I7629" s="3">
        <v>43068</v>
      </c>
      <c r="J7629" s="3">
        <v>45825</v>
      </c>
      <c r="K7629" s="2">
        <v>7.55</v>
      </c>
      <c r="L7629" s="2" t="str" cm="1">
        <f t="array" ref="L7629">_xlfn.SWITCH(TRUE,K7629&lt;2,"1 to 2 yrs",K7629&lt;5,"2 to 5 yrs",K7629&lt;10,"5 to 10 yrs",K7629&lt;20,"10 to 20 yrs","20+")</f>
        <v>5 to 10 yrs</v>
      </c>
      <c r="M7629" s="2">
        <v>50968</v>
      </c>
      <c r="N7629" s="4">
        <v>0</v>
      </c>
      <c r="O7629" s="5">
        <f t="shared" si="119"/>
        <v>50968</v>
      </c>
      <c r="P7629" s="2" t="s">
        <v>42</v>
      </c>
      <c r="Q7629" s="2">
        <v>2378</v>
      </c>
      <c r="R7629" s="2">
        <v>62</v>
      </c>
      <c r="S7629" s="2" t="s">
        <v>29</v>
      </c>
    </row>
    <row r="7630" spans="1:19" x14ac:dyDescent="0.3">
      <c r="A7630" s="2">
        <v>8629</v>
      </c>
      <c r="B7630" s="2" t="s">
        <v>943</v>
      </c>
      <c r="C7630" s="2" t="s">
        <v>17</v>
      </c>
      <c r="D7630" s="2">
        <v>26</v>
      </c>
      <c r="E7630" s="2" t="str" cm="1">
        <f t="array" ref="E7630">_xlfn.SWITCH(TRUE,D7630&lt;25,"18 to 25",D7630&lt;40,"25 to 40",D7630&lt;50,"40 to 50",D7630&lt;60,"50 to 60","60+")</f>
        <v>25 to 40</v>
      </c>
      <c r="F7630" s="2" t="s">
        <v>46</v>
      </c>
      <c r="G7630" s="2" t="s">
        <v>19</v>
      </c>
      <c r="H7630" s="2" t="s">
        <v>128</v>
      </c>
      <c r="I7630" s="3">
        <v>43493</v>
      </c>
      <c r="J7630" s="3">
        <v>44914</v>
      </c>
      <c r="K7630" s="2">
        <v>3.89</v>
      </c>
      <c r="L7630" s="2" t="str" cm="1">
        <f t="array" ref="L7630">_xlfn.SWITCH(TRUE,K7630&lt;2,"1 to 2 yrs",K7630&lt;5,"2 to 5 yrs",K7630&lt;10,"5 to 10 yrs",K7630&lt;20,"10 to 20 yrs","20+")</f>
        <v>2 to 5 yrs</v>
      </c>
      <c r="M7630" s="2">
        <v>91769</v>
      </c>
      <c r="N7630" s="4">
        <v>0.25</v>
      </c>
      <c r="O7630" s="5">
        <f t="shared" si="119"/>
        <v>114711.25</v>
      </c>
      <c r="P7630" s="2" t="s">
        <v>28</v>
      </c>
      <c r="Q7630" s="2"/>
      <c r="R7630" s="2">
        <v>73</v>
      </c>
      <c r="S7630" s="2" t="s">
        <v>38</v>
      </c>
    </row>
    <row r="7631" spans="1:19" x14ac:dyDescent="0.3">
      <c r="A7631" s="2">
        <v>8630</v>
      </c>
      <c r="B7631" s="2" t="s">
        <v>1403</v>
      </c>
      <c r="C7631" s="2" t="s">
        <v>17</v>
      </c>
      <c r="D7631" s="2">
        <v>30</v>
      </c>
      <c r="E7631" s="2" t="str" cm="1">
        <f t="array" ref="E7631">_xlfn.SWITCH(TRUE,D7631&lt;25,"18 to 25",D7631&lt;40,"25 to 40",D7631&lt;50,"40 to 50",D7631&lt;60,"50 to 60","60+")</f>
        <v>25 to 40</v>
      </c>
      <c r="F7631" s="2" t="s">
        <v>50</v>
      </c>
      <c r="G7631" s="2" t="s">
        <v>19</v>
      </c>
      <c r="H7631" s="2" t="s">
        <v>51</v>
      </c>
      <c r="I7631" s="3">
        <v>43726</v>
      </c>
      <c r="J7631" s="3">
        <v>45608</v>
      </c>
      <c r="K7631" s="2">
        <v>5.15</v>
      </c>
      <c r="L7631" s="2" t="str" cm="1">
        <f t="array" ref="L7631">_xlfn.SWITCH(TRUE,K7631&lt;2,"1 to 2 yrs",K7631&lt;5,"2 to 5 yrs",K7631&lt;10,"5 to 10 yrs",K7631&lt;20,"10 to 20 yrs","20+")</f>
        <v>5 to 10 yrs</v>
      </c>
      <c r="M7631" s="2">
        <v>100446</v>
      </c>
      <c r="N7631" s="4">
        <v>0.1</v>
      </c>
      <c r="O7631" s="5">
        <f t="shared" si="119"/>
        <v>110490.6</v>
      </c>
      <c r="P7631" s="2" t="s">
        <v>28</v>
      </c>
      <c r="Q7631" s="2">
        <v>2417</v>
      </c>
      <c r="R7631" s="2">
        <v>74</v>
      </c>
      <c r="S7631" s="2" t="s">
        <v>77</v>
      </c>
    </row>
    <row r="7632" spans="1:19" x14ac:dyDescent="0.3">
      <c r="A7632" s="2">
        <v>8631</v>
      </c>
      <c r="B7632" s="2" t="s">
        <v>78</v>
      </c>
      <c r="C7632" s="2" t="s">
        <v>17</v>
      </c>
      <c r="D7632" s="2">
        <v>65</v>
      </c>
      <c r="E7632" s="2" t="str" cm="1">
        <f t="array" ref="E7632">_xlfn.SWITCH(TRUE,D7632&lt;25,"18 to 25",D7632&lt;40,"25 to 40",D7632&lt;50,"40 to 50",D7632&lt;60,"50 to 60","60+")</f>
        <v>60+</v>
      </c>
      <c r="F7632" s="2" t="s">
        <v>31</v>
      </c>
      <c r="G7632" s="2" t="s">
        <v>26</v>
      </c>
      <c r="H7632" s="2" t="s">
        <v>106</v>
      </c>
      <c r="I7632" s="3">
        <v>44485</v>
      </c>
      <c r="J7632" s="3">
        <v>45489</v>
      </c>
      <c r="K7632" s="2">
        <v>2.75</v>
      </c>
      <c r="L7632" s="2" t="str" cm="1">
        <f t="array" ref="L7632">_xlfn.SWITCH(TRUE,K7632&lt;2,"1 to 2 yrs",K7632&lt;5,"2 to 5 yrs",K7632&lt;10,"5 to 10 yrs",K7632&lt;20,"10 to 20 yrs","20+")</f>
        <v>2 to 5 yrs</v>
      </c>
      <c r="M7632" s="2">
        <v>53469</v>
      </c>
      <c r="N7632" s="4">
        <v>0.25</v>
      </c>
      <c r="O7632" s="5">
        <f t="shared" si="119"/>
        <v>66836.25</v>
      </c>
      <c r="P7632" s="2" t="s">
        <v>58</v>
      </c>
      <c r="Q7632" s="2"/>
      <c r="R7632" s="2">
        <v>85</v>
      </c>
      <c r="S7632" s="2" t="s">
        <v>117</v>
      </c>
    </row>
    <row r="7633" spans="1:19" x14ac:dyDescent="0.3">
      <c r="A7633" s="2">
        <v>8632</v>
      </c>
      <c r="B7633" s="2" t="s">
        <v>696</v>
      </c>
      <c r="C7633" s="2" t="s">
        <v>24</v>
      </c>
      <c r="D7633" s="2">
        <v>27</v>
      </c>
      <c r="E7633" s="2" t="str" cm="1">
        <f t="array" ref="E7633">_xlfn.SWITCH(TRUE,D7633&lt;25,"18 to 25",D7633&lt;40,"25 to 40",D7633&lt;50,"40 to 50",D7633&lt;60,"50 to 60","60+")</f>
        <v>25 to 40</v>
      </c>
      <c r="F7633" s="2" t="s">
        <v>50</v>
      </c>
      <c r="G7633" s="2" t="s">
        <v>26</v>
      </c>
      <c r="H7633" s="2" t="s">
        <v>101</v>
      </c>
      <c r="I7633" s="3">
        <v>43940</v>
      </c>
      <c r="J7633" s="2"/>
      <c r="K7633" s="2">
        <v>4.58</v>
      </c>
      <c r="L7633" s="2" t="str" cm="1">
        <f t="array" ref="L7633">_xlfn.SWITCH(TRUE,K7633&lt;2,"1 to 2 yrs",K7633&lt;5,"2 to 5 yrs",K7633&lt;10,"5 to 10 yrs",K7633&lt;20,"10 to 20 yrs","20+")</f>
        <v>2 to 5 yrs</v>
      </c>
      <c r="M7633" s="2">
        <v>107111</v>
      </c>
      <c r="N7633" s="4">
        <v>0.5</v>
      </c>
      <c r="O7633" s="5">
        <f t="shared" si="119"/>
        <v>160666.5</v>
      </c>
      <c r="P7633" s="2" t="s">
        <v>28</v>
      </c>
      <c r="Q7633" s="2">
        <v>1715</v>
      </c>
      <c r="R7633" s="2">
        <v>55</v>
      </c>
      <c r="S7633" s="2" t="s">
        <v>54</v>
      </c>
    </row>
    <row r="7634" spans="1:19" x14ac:dyDescent="0.3">
      <c r="A7634" s="2">
        <v>8633</v>
      </c>
      <c r="B7634" s="2" t="s">
        <v>64</v>
      </c>
      <c r="C7634" s="2" t="s">
        <v>24</v>
      </c>
      <c r="D7634" s="2">
        <v>49</v>
      </c>
      <c r="E7634" s="2" t="str" cm="1">
        <f t="array" ref="E7634">_xlfn.SWITCH(TRUE,D7634&lt;25,"18 to 25",D7634&lt;40,"25 to 40",D7634&lt;50,"40 to 50",D7634&lt;60,"50 to 60","60+")</f>
        <v>40 to 50</v>
      </c>
      <c r="F7634" s="2" t="s">
        <v>40</v>
      </c>
      <c r="G7634" s="2" t="s">
        <v>19</v>
      </c>
      <c r="H7634" s="2" t="s">
        <v>143</v>
      </c>
      <c r="I7634" s="3">
        <v>42585</v>
      </c>
      <c r="J7634" s="2"/>
      <c r="K7634" s="2">
        <v>8.2899999999999991</v>
      </c>
      <c r="L7634" s="2" t="str" cm="1">
        <f t="array" ref="L7634">_xlfn.SWITCH(TRUE,K7634&lt;2,"1 to 2 yrs",K7634&lt;5,"2 to 5 yrs",K7634&lt;10,"5 to 10 yrs",K7634&lt;20,"10 to 20 yrs","20+")</f>
        <v>5 to 10 yrs</v>
      </c>
      <c r="M7634" s="2">
        <v>53327</v>
      </c>
      <c r="N7634" s="4">
        <v>0.2</v>
      </c>
      <c r="O7634" s="5">
        <f t="shared" si="119"/>
        <v>63992.4</v>
      </c>
      <c r="P7634" s="2" t="s">
        <v>42</v>
      </c>
      <c r="Q7634" s="2">
        <v>2035</v>
      </c>
      <c r="R7634" s="2">
        <v>30</v>
      </c>
      <c r="S7634" s="2" t="s">
        <v>157</v>
      </c>
    </row>
    <row r="7635" spans="1:19" x14ac:dyDescent="0.3">
      <c r="A7635" s="2">
        <v>8634</v>
      </c>
      <c r="B7635" s="2" t="s">
        <v>1197</v>
      </c>
      <c r="C7635" s="2" t="s">
        <v>24</v>
      </c>
      <c r="D7635" s="2">
        <v>47</v>
      </c>
      <c r="E7635" s="2" t="str" cm="1">
        <f t="array" ref="E7635">_xlfn.SWITCH(TRUE,D7635&lt;25,"18 to 25",D7635&lt;40,"25 to 40",D7635&lt;50,"40 to 50",D7635&lt;60,"50 to 60","60+")</f>
        <v>40 to 50</v>
      </c>
      <c r="F7635" s="2" t="s">
        <v>75</v>
      </c>
      <c r="G7635" s="2" t="s">
        <v>19</v>
      </c>
      <c r="H7635" s="2" t="s">
        <v>76</v>
      </c>
      <c r="I7635" s="3">
        <v>44531</v>
      </c>
      <c r="J7635" s="2"/>
      <c r="K7635" s="2">
        <v>2.96</v>
      </c>
      <c r="L7635" s="2" t="str" cm="1">
        <f t="array" ref="L7635">_xlfn.SWITCH(TRUE,K7635&lt;2,"1 to 2 yrs",K7635&lt;5,"2 to 5 yrs",K7635&lt;10,"5 to 10 yrs",K7635&lt;20,"10 to 20 yrs","20+")</f>
        <v>2 to 5 yrs</v>
      </c>
      <c r="M7635" s="2">
        <v>93329</v>
      </c>
      <c r="N7635" s="4">
        <v>0.2</v>
      </c>
      <c r="O7635" s="5">
        <f t="shared" si="119"/>
        <v>111994.8</v>
      </c>
      <c r="P7635" s="2" t="s">
        <v>28</v>
      </c>
      <c r="Q7635" s="2">
        <v>2779</v>
      </c>
      <c r="R7635" s="2">
        <v>0</v>
      </c>
      <c r="S7635" s="2" t="s">
        <v>52</v>
      </c>
    </row>
    <row r="7636" spans="1:19" x14ac:dyDescent="0.3">
      <c r="A7636" s="2">
        <v>8635</v>
      </c>
      <c r="B7636" s="2" t="s">
        <v>868</v>
      </c>
      <c r="C7636" s="2" t="s">
        <v>17</v>
      </c>
      <c r="D7636" s="2">
        <v>49</v>
      </c>
      <c r="E7636" s="2" t="str" cm="1">
        <f t="array" ref="E7636">_xlfn.SWITCH(TRUE,D7636&lt;25,"18 to 25",D7636&lt;40,"25 to 40",D7636&lt;50,"40 to 50",D7636&lt;60,"50 to 60","60+")</f>
        <v>40 to 50</v>
      </c>
      <c r="F7636" s="2" t="s">
        <v>56</v>
      </c>
      <c r="G7636" s="2" t="s">
        <v>19</v>
      </c>
      <c r="H7636" s="2" t="s">
        <v>81</v>
      </c>
      <c r="I7636" s="3">
        <v>43624</v>
      </c>
      <c r="J7636" s="2"/>
      <c r="K7636" s="2">
        <v>5.44</v>
      </c>
      <c r="L7636" s="2" t="str" cm="1">
        <f t="array" ref="L7636">_xlfn.SWITCH(TRUE,K7636&lt;2,"1 to 2 yrs",K7636&lt;5,"2 to 5 yrs",K7636&lt;10,"5 to 10 yrs",K7636&lt;20,"10 to 20 yrs","20+")</f>
        <v>5 to 10 yrs</v>
      </c>
      <c r="M7636" s="2">
        <v>110267</v>
      </c>
      <c r="N7636" s="4">
        <v>0.15</v>
      </c>
      <c r="O7636" s="5">
        <f t="shared" si="119"/>
        <v>126807.05</v>
      </c>
      <c r="P7636" s="2" t="s">
        <v>58</v>
      </c>
      <c r="Q7636" s="2">
        <v>1776</v>
      </c>
      <c r="R7636" s="2">
        <v>40</v>
      </c>
      <c r="S7636" s="2" t="s">
        <v>59</v>
      </c>
    </row>
    <row r="7637" spans="1:19" x14ac:dyDescent="0.3">
      <c r="A7637" s="2">
        <v>8636</v>
      </c>
      <c r="B7637" s="2" t="s">
        <v>147</v>
      </c>
      <c r="C7637" s="2" t="s">
        <v>17</v>
      </c>
      <c r="D7637" s="2">
        <v>61</v>
      </c>
      <c r="E7637" s="2" t="str" cm="1">
        <f t="array" ref="E7637">_xlfn.SWITCH(TRUE,D7637&lt;25,"18 to 25",D7637&lt;40,"25 to 40",D7637&lt;50,"40 to 50",D7637&lt;60,"50 to 60","60+")</f>
        <v>60+</v>
      </c>
      <c r="F7637" s="2" t="s">
        <v>40</v>
      </c>
      <c r="G7637" s="2" t="s">
        <v>26</v>
      </c>
      <c r="H7637" s="2" t="s">
        <v>143</v>
      </c>
      <c r="I7637" s="3">
        <v>43414</v>
      </c>
      <c r="J7637" s="2"/>
      <c r="K7637" s="2">
        <v>6.02</v>
      </c>
      <c r="L7637" s="2" t="str" cm="1">
        <f t="array" ref="L7637">_xlfn.SWITCH(TRUE,K7637&lt;2,"1 to 2 yrs",K7637&lt;5,"2 to 5 yrs",K7637&lt;10,"5 to 10 yrs",K7637&lt;20,"10 to 20 yrs","20+")</f>
        <v>5 to 10 yrs</v>
      </c>
      <c r="M7637" s="2">
        <v>48450</v>
      </c>
      <c r="N7637" s="4">
        <v>0</v>
      </c>
      <c r="O7637" s="5">
        <f t="shared" si="119"/>
        <v>48450</v>
      </c>
      <c r="P7637" s="2" t="s">
        <v>42</v>
      </c>
      <c r="Q7637" s="2">
        <v>2760</v>
      </c>
      <c r="R7637" s="2">
        <v>10</v>
      </c>
      <c r="S7637" s="2" t="s">
        <v>34</v>
      </c>
    </row>
    <row r="7638" spans="1:19" x14ac:dyDescent="0.3">
      <c r="A7638" s="2">
        <v>8637</v>
      </c>
      <c r="B7638" s="2" t="s">
        <v>242</v>
      </c>
      <c r="C7638" s="2" t="s">
        <v>17</v>
      </c>
      <c r="D7638" s="2">
        <v>36</v>
      </c>
      <c r="E7638" s="2" t="str" cm="1">
        <f t="array" ref="E7638">_xlfn.SWITCH(TRUE,D7638&lt;25,"18 to 25",D7638&lt;40,"25 to 40",D7638&lt;50,"40 to 50",D7638&lt;60,"50 to 60","60+")</f>
        <v>25 to 40</v>
      </c>
      <c r="F7638" s="2" t="s">
        <v>36</v>
      </c>
      <c r="G7638" s="2" t="s">
        <v>19</v>
      </c>
      <c r="H7638" s="2" t="s">
        <v>37</v>
      </c>
      <c r="I7638" s="3">
        <v>43391</v>
      </c>
      <c r="J7638" s="2"/>
      <c r="K7638" s="2">
        <v>6.08</v>
      </c>
      <c r="L7638" s="2" t="str" cm="1">
        <f t="array" ref="L7638">_xlfn.SWITCH(TRUE,K7638&lt;2,"1 to 2 yrs",K7638&lt;5,"2 to 5 yrs",K7638&lt;10,"5 to 10 yrs",K7638&lt;20,"10 to 20 yrs","20+")</f>
        <v>5 to 10 yrs</v>
      </c>
      <c r="M7638" s="2">
        <v>80354</v>
      </c>
      <c r="N7638" s="4">
        <v>0.2</v>
      </c>
      <c r="O7638" s="5">
        <f t="shared" si="119"/>
        <v>96424.8</v>
      </c>
      <c r="P7638" s="2" t="s">
        <v>21</v>
      </c>
      <c r="Q7638" s="2"/>
      <c r="R7638" s="2">
        <v>5</v>
      </c>
      <c r="S7638" s="2" t="s">
        <v>117</v>
      </c>
    </row>
    <row r="7639" spans="1:19" x14ac:dyDescent="0.3">
      <c r="A7639" s="2">
        <v>8638</v>
      </c>
      <c r="B7639" s="2" t="s">
        <v>1022</v>
      </c>
      <c r="C7639" s="2" t="s">
        <v>24</v>
      </c>
      <c r="D7639" s="2">
        <v>27</v>
      </c>
      <c r="E7639" s="2" t="str" cm="1">
        <f t="array" ref="E7639">_xlfn.SWITCH(TRUE,D7639&lt;25,"18 to 25",D7639&lt;40,"25 to 40",D7639&lt;50,"40 to 50",D7639&lt;60,"50 to 60","60+")</f>
        <v>25 to 40</v>
      </c>
      <c r="F7639" s="2" t="s">
        <v>25</v>
      </c>
      <c r="G7639" s="2" t="s">
        <v>26</v>
      </c>
      <c r="H7639" s="2" t="s">
        <v>259</v>
      </c>
      <c r="I7639" s="3">
        <v>43600</v>
      </c>
      <c r="J7639" s="2"/>
      <c r="K7639" s="2">
        <v>5.51</v>
      </c>
      <c r="L7639" s="2" t="str" cm="1">
        <f t="array" ref="L7639">_xlfn.SWITCH(TRUE,K7639&lt;2,"1 to 2 yrs",K7639&lt;5,"2 to 5 yrs",K7639&lt;10,"5 to 10 yrs",K7639&lt;20,"10 to 20 yrs","20+")</f>
        <v>5 to 10 yrs</v>
      </c>
      <c r="M7639" s="2">
        <v>62345</v>
      </c>
      <c r="N7639" s="4">
        <v>0</v>
      </c>
      <c r="O7639" s="5">
        <f t="shared" si="119"/>
        <v>62345</v>
      </c>
      <c r="P7639" s="2" t="s">
        <v>58</v>
      </c>
      <c r="Q7639" s="2">
        <v>7992</v>
      </c>
      <c r="R7639" s="2">
        <v>50</v>
      </c>
      <c r="S7639" s="2" t="s">
        <v>59</v>
      </c>
    </row>
    <row r="7640" spans="1:19" x14ac:dyDescent="0.3">
      <c r="A7640" s="2">
        <v>8639</v>
      </c>
      <c r="B7640" s="2" t="s">
        <v>927</v>
      </c>
      <c r="C7640" s="2" t="s">
        <v>24</v>
      </c>
      <c r="D7640" s="2">
        <v>48</v>
      </c>
      <c r="E7640" s="2" t="str" cm="1">
        <f t="array" ref="E7640">_xlfn.SWITCH(TRUE,D7640&lt;25,"18 to 25",D7640&lt;40,"25 to 40",D7640&lt;50,"40 to 50",D7640&lt;60,"50 to 60","60+")</f>
        <v>40 to 50</v>
      </c>
      <c r="F7640" s="2" t="s">
        <v>18</v>
      </c>
      <c r="G7640" s="2" t="s">
        <v>19</v>
      </c>
      <c r="H7640" s="2" t="s">
        <v>216</v>
      </c>
      <c r="I7640" s="3">
        <v>45374</v>
      </c>
      <c r="J7640" s="2"/>
      <c r="K7640" s="2">
        <v>0.65</v>
      </c>
      <c r="L7640" s="2" t="str" cm="1">
        <f t="array" ref="L7640">_xlfn.SWITCH(TRUE,K7640&lt;2,"1 to 2 yrs",K7640&lt;5,"2 to 5 yrs",K7640&lt;10,"5 to 10 yrs",K7640&lt;20,"10 to 20 yrs","20+")</f>
        <v>1 to 2 yrs</v>
      </c>
      <c r="M7640" s="2">
        <v>68769</v>
      </c>
      <c r="N7640" s="4">
        <v>0.15</v>
      </c>
      <c r="O7640" s="5">
        <f t="shared" si="119"/>
        <v>79084.350000000006</v>
      </c>
      <c r="P7640" s="2" t="s">
        <v>28</v>
      </c>
      <c r="Q7640" s="2">
        <v>1289</v>
      </c>
      <c r="R7640" s="2">
        <v>63</v>
      </c>
      <c r="S7640" s="2" t="s">
        <v>54</v>
      </c>
    </row>
    <row r="7641" spans="1:19" x14ac:dyDescent="0.3">
      <c r="A7641" s="2">
        <v>8640</v>
      </c>
      <c r="B7641" s="2" t="s">
        <v>1552</v>
      </c>
      <c r="C7641" s="2" t="s">
        <v>17</v>
      </c>
      <c r="D7641" s="2">
        <v>59</v>
      </c>
      <c r="E7641" s="2" t="str" cm="1">
        <f t="array" ref="E7641">_xlfn.SWITCH(TRUE,D7641&lt;25,"18 to 25",D7641&lt;40,"25 to 40",D7641&lt;50,"40 to 50",D7641&lt;60,"50 to 60","60+")</f>
        <v>50 to 60</v>
      </c>
      <c r="F7641" s="2" t="s">
        <v>75</v>
      </c>
      <c r="G7641" s="2" t="s">
        <v>26</v>
      </c>
      <c r="H7641" s="2" t="s">
        <v>165</v>
      </c>
      <c r="I7641" s="3">
        <v>42475</v>
      </c>
      <c r="J7641" s="2"/>
      <c r="K7641" s="2">
        <v>8.59</v>
      </c>
      <c r="L7641" s="2" t="str" cm="1">
        <f t="array" ref="L7641">_xlfn.SWITCH(TRUE,K7641&lt;2,"1 to 2 yrs",K7641&lt;5,"2 to 5 yrs",K7641&lt;10,"5 to 10 yrs",K7641&lt;20,"10 to 20 yrs","20+")</f>
        <v>5 to 10 yrs</v>
      </c>
      <c r="M7641" s="2">
        <v>96636</v>
      </c>
      <c r="N7641" s="4">
        <v>0.2</v>
      </c>
      <c r="O7641" s="5">
        <f t="shared" si="119"/>
        <v>115963.2</v>
      </c>
      <c r="P7641" s="2" t="s">
        <v>58</v>
      </c>
      <c r="Q7641" s="2">
        <v>2511</v>
      </c>
      <c r="R7641" s="2">
        <v>80</v>
      </c>
      <c r="S7641" s="2" t="s">
        <v>87</v>
      </c>
    </row>
    <row r="7642" spans="1:19" x14ac:dyDescent="0.3">
      <c r="A7642" s="2">
        <v>8641</v>
      </c>
      <c r="B7642" s="2" t="s">
        <v>1417</v>
      </c>
      <c r="C7642" s="2" t="s">
        <v>17</v>
      </c>
      <c r="D7642" s="2">
        <v>25</v>
      </c>
      <c r="E7642" s="2" t="str" cm="1">
        <f t="array" ref="E7642">_xlfn.SWITCH(TRUE,D7642&lt;25,"18 to 25",D7642&lt;40,"25 to 40",D7642&lt;50,"40 to 50",D7642&lt;60,"50 to 60","60+")</f>
        <v>25 to 40</v>
      </c>
      <c r="F7642" s="2" t="s">
        <v>25</v>
      </c>
      <c r="G7642" s="2" t="s">
        <v>32</v>
      </c>
      <c r="H7642" s="2" t="s">
        <v>155</v>
      </c>
      <c r="I7642" s="3">
        <v>44462</v>
      </c>
      <c r="J7642" s="2"/>
      <c r="K7642" s="2">
        <v>3.15</v>
      </c>
      <c r="L7642" s="2" t="str" cm="1">
        <f t="array" ref="L7642">_xlfn.SWITCH(TRUE,K7642&lt;2,"1 to 2 yrs",K7642&lt;5,"2 to 5 yrs",K7642&lt;10,"5 to 10 yrs",K7642&lt;20,"10 to 20 yrs","20+")</f>
        <v>2 to 5 yrs</v>
      </c>
      <c r="M7642" s="2">
        <v>69910</v>
      </c>
      <c r="N7642" s="4">
        <v>0.2</v>
      </c>
      <c r="O7642" s="5">
        <f t="shared" si="119"/>
        <v>83892</v>
      </c>
      <c r="P7642" s="2" t="s">
        <v>58</v>
      </c>
      <c r="Q7642" s="2"/>
      <c r="R7642" s="2">
        <v>77</v>
      </c>
      <c r="S7642" s="2" t="s">
        <v>38</v>
      </c>
    </row>
    <row r="7643" spans="1:19" x14ac:dyDescent="0.3">
      <c r="A7643" s="2">
        <v>8642</v>
      </c>
      <c r="B7643" s="2" t="s">
        <v>1180</v>
      </c>
      <c r="C7643" s="2" t="s">
        <v>24</v>
      </c>
      <c r="D7643" s="2">
        <v>32</v>
      </c>
      <c r="E7643" s="2" t="str" cm="1">
        <f t="array" ref="E7643">_xlfn.SWITCH(TRUE,D7643&lt;25,"18 to 25",D7643&lt;40,"25 to 40",D7643&lt;50,"40 to 50",D7643&lt;60,"50 to 60","60+")</f>
        <v>25 to 40</v>
      </c>
      <c r="F7643" s="2" t="s">
        <v>46</v>
      </c>
      <c r="G7643" s="2" t="s">
        <v>26</v>
      </c>
      <c r="H7643" s="2" t="s">
        <v>168</v>
      </c>
      <c r="I7643" s="3">
        <v>42767</v>
      </c>
      <c r="J7643" s="2"/>
      <c r="K7643" s="2">
        <v>7.79</v>
      </c>
      <c r="L7643" s="2" t="str" cm="1">
        <f t="array" ref="L7643">_xlfn.SWITCH(TRUE,K7643&lt;2,"1 to 2 yrs",K7643&lt;5,"2 to 5 yrs",K7643&lt;10,"5 to 10 yrs",K7643&lt;20,"10 to 20 yrs","20+")</f>
        <v>5 to 10 yrs</v>
      </c>
      <c r="M7643" s="2">
        <v>122708</v>
      </c>
      <c r="N7643" s="4">
        <v>0.3</v>
      </c>
      <c r="O7643" s="5">
        <f t="shared" si="119"/>
        <v>159520.4</v>
      </c>
      <c r="P7643" s="2" t="s">
        <v>42</v>
      </c>
      <c r="Q7643" s="2">
        <v>7357</v>
      </c>
      <c r="R7643" s="2">
        <v>95</v>
      </c>
      <c r="S7643" s="2" t="s">
        <v>59</v>
      </c>
    </row>
    <row r="7644" spans="1:19" x14ac:dyDescent="0.3">
      <c r="A7644" s="2">
        <v>8643</v>
      </c>
      <c r="B7644" s="2" t="s">
        <v>345</v>
      </c>
      <c r="C7644" s="2" t="s">
        <v>24</v>
      </c>
      <c r="D7644" s="2">
        <v>42</v>
      </c>
      <c r="E7644" s="2" t="str" cm="1">
        <f t="array" ref="E7644">_xlfn.SWITCH(TRUE,D7644&lt;25,"18 to 25",D7644&lt;40,"25 to 40",D7644&lt;50,"40 to 50",D7644&lt;60,"50 to 60","60+")</f>
        <v>40 to 50</v>
      </c>
      <c r="F7644" s="2" t="s">
        <v>56</v>
      </c>
      <c r="G7644" s="2" t="s">
        <v>32</v>
      </c>
      <c r="H7644" s="2" t="s">
        <v>162</v>
      </c>
      <c r="I7644" s="3">
        <v>43862</v>
      </c>
      <c r="J7644" s="2"/>
      <c r="K7644" s="2">
        <v>4.79</v>
      </c>
      <c r="L7644" s="2" t="str" cm="1">
        <f t="array" ref="L7644">_xlfn.SWITCH(TRUE,K7644&lt;2,"1 to 2 yrs",K7644&lt;5,"2 to 5 yrs",K7644&lt;10,"5 to 10 yrs",K7644&lt;20,"10 to 20 yrs","20+")</f>
        <v>2 to 5 yrs</v>
      </c>
      <c r="M7644" s="2">
        <v>101526</v>
      </c>
      <c r="N7644" s="4">
        <v>0.1</v>
      </c>
      <c r="O7644" s="5">
        <f t="shared" si="119"/>
        <v>111678.6</v>
      </c>
      <c r="P7644" s="2" t="s">
        <v>42</v>
      </c>
      <c r="Q7644" s="2">
        <v>3159</v>
      </c>
      <c r="R7644" s="2">
        <v>19</v>
      </c>
      <c r="S7644" s="2" t="s">
        <v>90</v>
      </c>
    </row>
    <row r="7645" spans="1:19" x14ac:dyDescent="0.3">
      <c r="A7645" s="2">
        <v>8644</v>
      </c>
      <c r="B7645" s="2" t="s">
        <v>993</v>
      </c>
      <c r="C7645" s="2" t="s">
        <v>24</v>
      </c>
      <c r="D7645" s="2">
        <v>51</v>
      </c>
      <c r="E7645" s="2" t="str" cm="1">
        <f t="array" ref="E7645">_xlfn.SWITCH(TRUE,D7645&lt;25,"18 to 25",D7645&lt;40,"25 to 40",D7645&lt;50,"40 to 50",D7645&lt;60,"50 to 60","60+")</f>
        <v>50 to 60</v>
      </c>
      <c r="F7645" s="2" t="s">
        <v>36</v>
      </c>
      <c r="G7645" s="2" t="s">
        <v>19</v>
      </c>
      <c r="H7645" s="2" t="s">
        <v>211</v>
      </c>
      <c r="I7645" s="3">
        <v>43757</v>
      </c>
      <c r="J7645" s="2"/>
      <c r="K7645" s="2">
        <v>5.08</v>
      </c>
      <c r="L7645" s="2" t="str" cm="1">
        <f t="array" ref="L7645">_xlfn.SWITCH(TRUE,K7645&lt;2,"1 to 2 yrs",K7645&lt;5,"2 to 5 yrs",K7645&lt;10,"5 to 10 yrs",K7645&lt;20,"10 to 20 yrs","20+")</f>
        <v>5 to 10 yrs</v>
      </c>
      <c r="M7645" s="2">
        <v>75487</v>
      </c>
      <c r="N7645" s="4">
        <v>0.1</v>
      </c>
      <c r="O7645" s="5">
        <f t="shared" si="119"/>
        <v>83035.7</v>
      </c>
      <c r="P7645" s="2" t="s">
        <v>28</v>
      </c>
      <c r="Q7645" s="2">
        <v>1197</v>
      </c>
      <c r="R7645" s="2">
        <v>3</v>
      </c>
      <c r="S7645" s="2" t="s">
        <v>52</v>
      </c>
    </row>
    <row r="7646" spans="1:19" x14ac:dyDescent="0.3">
      <c r="A7646" s="2">
        <v>8645</v>
      </c>
      <c r="B7646" s="2" t="s">
        <v>841</v>
      </c>
      <c r="C7646" s="2" t="s">
        <v>17</v>
      </c>
      <c r="D7646" s="2">
        <v>39</v>
      </c>
      <c r="E7646" s="2" t="str" cm="1">
        <f t="array" ref="E7646">_xlfn.SWITCH(TRUE,D7646&lt;25,"18 to 25",D7646&lt;40,"25 to 40",D7646&lt;50,"40 to 50",D7646&lt;60,"50 to 60","60+")</f>
        <v>25 to 40</v>
      </c>
      <c r="F7646" s="2" t="s">
        <v>46</v>
      </c>
      <c r="G7646" s="2" t="s">
        <v>32</v>
      </c>
      <c r="H7646" s="2" t="s">
        <v>128</v>
      </c>
      <c r="I7646" s="3">
        <v>44046</v>
      </c>
      <c r="J7646" s="3">
        <v>45644</v>
      </c>
      <c r="K7646" s="2">
        <v>4.38</v>
      </c>
      <c r="L7646" s="2" t="str" cm="1">
        <f t="array" ref="L7646">_xlfn.SWITCH(TRUE,K7646&lt;2,"1 to 2 yrs",K7646&lt;5,"2 to 5 yrs",K7646&lt;10,"5 to 10 yrs",K7646&lt;20,"10 to 20 yrs","20+")</f>
        <v>2 to 5 yrs</v>
      </c>
      <c r="M7646" s="2">
        <v>104669</v>
      </c>
      <c r="N7646" s="4">
        <v>0.1</v>
      </c>
      <c r="O7646" s="5">
        <f t="shared" si="119"/>
        <v>115135.9</v>
      </c>
      <c r="P7646" s="2" t="s">
        <v>42</v>
      </c>
      <c r="Q7646" s="2">
        <v>5219</v>
      </c>
      <c r="R7646" s="2">
        <v>38</v>
      </c>
      <c r="S7646" s="2" t="s">
        <v>103</v>
      </c>
    </row>
    <row r="7647" spans="1:19" x14ac:dyDescent="0.3">
      <c r="A7647" s="2">
        <v>8646</v>
      </c>
      <c r="B7647" s="2" t="s">
        <v>546</v>
      </c>
      <c r="C7647" s="2" t="s">
        <v>17</v>
      </c>
      <c r="D7647" s="2">
        <v>56</v>
      </c>
      <c r="E7647" s="2" t="str" cm="1">
        <f t="array" ref="E7647">_xlfn.SWITCH(TRUE,D7647&lt;25,"18 to 25",D7647&lt;40,"25 to 40",D7647&lt;50,"40 to 50",D7647&lt;60,"50 to 60","60+")</f>
        <v>50 to 60</v>
      </c>
      <c r="F7647" s="2" t="s">
        <v>46</v>
      </c>
      <c r="G7647" s="2" t="s">
        <v>26</v>
      </c>
      <c r="H7647" s="2" t="s">
        <v>110</v>
      </c>
      <c r="I7647" s="3">
        <v>42325</v>
      </c>
      <c r="J7647" s="2"/>
      <c r="K7647" s="2">
        <v>9</v>
      </c>
      <c r="L7647" s="2" t="str" cm="1">
        <f t="array" ref="L7647">_xlfn.SWITCH(TRUE,K7647&lt;2,"1 to 2 yrs",K7647&lt;5,"2 to 5 yrs",K7647&lt;10,"5 to 10 yrs",K7647&lt;20,"10 to 20 yrs","20+")</f>
        <v>5 to 10 yrs</v>
      </c>
      <c r="M7647" s="2">
        <v>125125</v>
      </c>
      <c r="N7647" s="4">
        <v>0.2</v>
      </c>
      <c r="O7647" s="5">
        <f t="shared" si="119"/>
        <v>150150</v>
      </c>
      <c r="P7647" s="2" t="s">
        <v>28</v>
      </c>
      <c r="Q7647" s="2">
        <v>6668</v>
      </c>
      <c r="R7647" s="2">
        <v>46</v>
      </c>
      <c r="S7647" s="2" t="s">
        <v>90</v>
      </c>
    </row>
    <row r="7648" spans="1:19" x14ac:dyDescent="0.3">
      <c r="A7648" s="2">
        <v>8647</v>
      </c>
      <c r="B7648" s="2" t="s">
        <v>465</v>
      </c>
      <c r="C7648" s="2" t="s">
        <v>17</v>
      </c>
      <c r="D7648" s="2">
        <v>24</v>
      </c>
      <c r="E7648" s="2" t="str" cm="1">
        <f t="array" ref="E7648">_xlfn.SWITCH(TRUE,D7648&lt;25,"18 to 25",D7648&lt;40,"25 to 40",D7648&lt;50,"40 to 50",D7648&lt;60,"50 to 60","60+")</f>
        <v>18 to 25</v>
      </c>
      <c r="F7648" s="2" t="s">
        <v>46</v>
      </c>
      <c r="G7648" s="2" t="s">
        <v>26</v>
      </c>
      <c r="H7648" s="2" t="s">
        <v>47</v>
      </c>
      <c r="I7648" s="3">
        <v>42972</v>
      </c>
      <c r="J7648" s="2"/>
      <c r="K7648" s="2">
        <v>7.23</v>
      </c>
      <c r="L7648" s="2" t="str" cm="1">
        <f t="array" ref="L7648">_xlfn.SWITCH(TRUE,K7648&lt;2,"1 to 2 yrs",K7648&lt;5,"2 to 5 yrs",K7648&lt;10,"5 to 10 yrs",K7648&lt;20,"10 to 20 yrs","20+")</f>
        <v>5 to 10 yrs</v>
      </c>
      <c r="M7648" s="2">
        <v>113586</v>
      </c>
      <c r="N7648" s="4">
        <v>0.25</v>
      </c>
      <c r="O7648" s="5">
        <f t="shared" si="119"/>
        <v>141982.5</v>
      </c>
      <c r="P7648" s="2" t="s">
        <v>28</v>
      </c>
      <c r="Q7648" s="2"/>
      <c r="R7648" s="2">
        <v>21</v>
      </c>
      <c r="S7648" s="2" t="s">
        <v>87</v>
      </c>
    </row>
    <row r="7649" spans="1:19" x14ac:dyDescent="0.3">
      <c r="A7649" s="2">
        <v>8648</v>
      </c>
      <c r="B7649" s="2" t="s">
        <v>970</v>
      </c>
      <c r="C7649" s="2" t="s">
        <v>24</v>
      </c>
      <c r="D7649" s="2">
        <v>33</v>
      </c>
      <c r="E7649" s="2" t="str" cm="1">
        <f t="array" ref="E7649">_xlfn.SWITCH(TRUE,D7649&lt;25,"18 to 25",D7649&lt;40,"25 to 40",D7649&lt;50,"40 to 50",D7649&lt;60,"50 to 60","60+")</f>
        <v>25 to 40</v>
      </c>
      <c r="F7649" s="2" t="s">
        <v>92</v>
      </c>
      <c r="G7649" s="2" t="s">
        <v>26</v>
      </c>
      <c r="H7649" s="2" t="s">
        <v>235</v>
      </c>
      <c r="I7649" s="3">
        <v>43803</v>
      </c>
      <c r="J7649" s="2"/>
      <c r="K7649" s="2">
        <v>4.95</v>
      </c>
      <c r="L7649" s="2" t="str" cm="1">
        <f t="array" ref="L7649">_xlfn.SWITCH(TRUE,K7649&lt;2,"1 to 2 yrs",K7649&lt;5,"2 to 5 yrs",K7649&lt;10,"5 to 10 yrs",K7649&lt;20,"10 to 20 yrs","20+")</f>
        <v>2 to 5 yrs</v>
      </c>
      <c r="M7649" s="2">
        <v>73824</v>
      </c>
      <c r="N7649" s="4">
        <v>0.3</v>
      </c>
      <c r="O7649" s="5">
        <f t="shared" si="119"/>
        <v>95971.199999999997</v>
      </c>
      <c r="P7649" s="2" t="s">
        <v>28</v>
      </c>
      <c r="Q7649" s="2"/>
      <c r="R7649" s="2">
        <v>92</v>
      </c>
      <c r="S7649" s="2" t="s">
        <v>52</v>
      </c>
    </row>
    <row r="7650" spans="1:19" x14ac:dyDescent="0.3">
      <c r="A7650" s="2">
        <v>8649</v>
      </c>
      <c r="B7650" s="2" t="s">
        <v>1144</v>
      </c>
      <c r="C7650" s="2" t="s">
        <v>24</v>
      </c>
      <c r="D7650" s="2">
        <v>48</v>
      </c>
      <c r="E7650" s="2" t="str" cm="1">
        <f t="array" ref="E7650">_xlfn.SWITCH(TRUE,D7650&lt;25,"18 to 25",D7650&lt;40,"25 to 40",D7650&lt;50,"40 to 50",D7650&lt;60,"50 to 60","60+")</f>
        <v>40 to 50</v>
      </c>
      <c r="F7650" s="2" t="s">
        <v>25</v>
      </c>
      <c r="G7650" s="2" t="s">
        <v>19</v>
      </c>
      <c r="H7650" s="2" t="s">
        <v>155</v>
      </c>
      <c r="I7650" s="3">
        <v>43832</v>
      </c>
      <c r="J7650" s="2"/>
      <c r="K7650" s="2">
        <v>4.87</v>
      </c>
      <c r="L7650" s="2" t="str" cm="1">
        <f t="array" ref="L7650">_xlfn.SWITCH(TRUE,K7650&lt;2,"1 to 2 yrs",K7650&lt;5,"2 to 5 yrs",K7650&lt;10,"5 to 10 yrs",K7650&lt;20,"10 to 20 yrs","20+")</f>
        <v>2 to 5 yrs</v>
      </c>
      <c r="M7650" s="2">
        <v>57238</v>
      </c>
      <c r="N7650" s="4">
        <v>0.25</v>
      </c>
      <c r="O7650" s="5">
        <f t="shared" si="119"/>
        <v>71547.5</v>
      </c>
      <c r="P7650" s="2" t="s">
        <v>42</v>
      </c>
      <c r="Q7650" s="2"/>
      <c r="R7650" s="2">
        <v>41</v>
      </c>
      <c r="S7650" s="2" t="s">
        <v>52</v>
      </c>
    </row>
    <row r="7651" spans="1:19" x14ac:dyDescent="0.3">
      <c r="A7651" s="2">
        <v>8650</v>
      </c>
      <c r="B7651" s="2" t="s">
        <v>786</v>
      </c>
      <c r="C7651" s="2" t="s">
        <v>17</v>
      </c>
      <c r="D7651" s="2">
        <v>51</v>
      </c>
      <c r="E7651" s="2" t="str" cm="1">
        <f t="array" ref="E7651">_xlfn.SWITCH(TRUE,D7651&lt;25,"18 to 25",D7651&lt;40,"25 to 40",D7651&lt;50,"40 to 50",D7651&lt;60,"50 to 60","60+")</f>
        <v>50 to 60</v>
      </c>
      <c r="F7651" s="2" t="s">
        <v>18</v>
      </c>
      <c r="G7651" s="2" t="s">
        <v>19</v>
      </c>
      <c r="H7651" s="2" t="s">
        <v>216</v>
      </c>
      <c r="I7651" s="3">
        <v>45012</v>
      </c>
      <c r="J7651" s="2"/>
      <c r="K7651" s="2">
        <v>1.64</v>
      </c>
      <c r="L7651" s="2" t="str" cm="1">
        <f t="array" ref="L7651">_xlfn.SWITCH(TRUE,K7651&lt;2,"1 to 2 yrs",K7651&lt;5,"2 to 5 yrs",K7651&lt;10,"5 to 10 yrs",K7651&lt;20,"10 to 20 yrs","20+")</f>
        <v>1 to 2 yrs</v>
      </c>
      <c r="M7651" s="2">
        <v>79090</v>
      </c>
      <c r="N7651" s="4">
        <v>0.25</v>
      </c>
      <c r="O7651" s="5">
        <f t="shared" si="119"/>
        <v>98862.5</v>
      </c>
      <c r="P7651" s="2" t="s">
        <v>42</v>
      </c>
      <c r="Q7651" s="2">
        <v>7361</v>
      </c>
      <c r="R7651" s="2">
        <v>76</v>
      </c>
      <c r="S7651" s="2" t="s">
        <v>90</v>
      </c>
    </row>
    <row r="7652" spans="1:19" x14ac:dyDescent="0.3">
      <c r="A7652" s="2">
        <v>8651</v>
      </c>
      <c r="B7652" s="2" t="s">
        <v>416</v>
      </c>
      <c r="C7652" s="2" t="s">
        <v>17</v>
      </c>
      <c r="D7652" s="2">
        <v>42</v>
      </c>
      <c r="E7652" s="2" t="str" cm="1">
        <f t="array" ref="E7652">_xlfn.SWITCH(TRUE,D7652&lt;25,"18 to 25",D7652&lt;40,"25 to 40",D7652&lt;50,"40 to 50",D7652&lt;60,"50 to 60","60+")</f>
        <v>40 to 50</v>
      </c>
      <c r="F7652" s="2" t="s">
        <v>50</v>
      </c>
      <c r="G7652" s="2" t="s">
        <v>32</v>
      </c>
      <c r="H7652" s="2" t="s">
        <v>70</v>
      </c>
      <c r="I7652" s="3">
        <v>44808</v>
      </c>
      <c r="J7652" s="2"/>
      <c r="K7652" s="2">
        <v>2.2000000000000002</v>
      </c>
      <c r="L7652" s="2" t="str" cm="1">
        <f t="array" ref="L7652">_xlfn.SWITCH(TRUE,K7652&lt;2,"1 to 2 yrs",K7652&lt;5,"2 to 5 yrs",K7652&lt;10,"5 to 10 yrs",K7652&lt;20,"10 to 20 yrs","20+")</f>
        <v>2 to 5 yrs</v>
      </c>
      <c r="M7652" s="2">
        <v>97055</v>
      </c>
      <c r="N7652" s="4">
        <v>0.3</v>
      </c>
      <c r="O7652" s="5">
        <f t="shared" si="119"/>
        <v>126171.5</v>
      </c>
      <c r="P7652" s="2" t="s">
        <v>58</v>
      </c>
      <c r="Q7652" s="2">
        <v>1241</v>
      </c>
      <c r="R7652" s="2">
        <v>78</v>
      </c>
      <c r="S7652" s="2" t="s">
        <v>59</v>
      </c>
    </row>
    <row r="7653" spans="1:19" x14ac:dyDescent="0.3">
      <c r="A7653" s="2">
        <v>8652</v>
      </c>
      <c r="B7653" s="2" t="s">
        <v>810</v>
      </c>
      <c r="C7653" s="2" t="s">
        <v>24</v>
      </c>
      <c r="D7653" s="2">
        <v>59</v>
      </c>
      <c r="E7653" s="2" t="str" cm="1">
        <f t="array" ref="E7653">_xlfn.SWITCH(TRUE,D7653&lt;25,"18 to 25",D7653&lt;40,"25 to 40",D7653&lt;50,"40 to 50",D7653&lt;60,"50 to 60","60+")</f>
        <v>50 to 60</v>
      </c>
      <c r="F7653" s="2" t="s">
        <v>36</v>
      </c>
      <c r="G7653" s="2" t="s">
        <v>19</v>
      </c>
      <c r="H7653" s="2" t="s">
        <v>37</v>
      </c>
      <c r="I7653" s="3">
        <v>45326</v>
      </c>
      <c r="J7653" s="2"/>
      <c r="K7653" s="2">
        <v>0.78</v>
      </c>
      <c r="L7653" s="2" t="str" cm="1">
        <f t="array" ref="L7653">_xlfn.SWITCH(TRUE,K7653&lt;2,"1 to 2 yrs",K7653&lt;5,"2 to 5 yrs",K7653&lt;10,"5 to 10 yrs",K7653&lt;20,"10 to 20 yrs","20+")</f>
        <v>1 to 2 yrs</v>
      </c>
      <c r="M7653" s="2">
        <v>61579</v>
      </c>
      <c r="N7653" s="4">
        <v>0.15</v>
      </c>
      <c r="O7653" s="5">
        <f t="shared" si="119"/>
        <v>70815.850000000006</v>
      </c>
      <c r="P7653" s="2" t="s">
        <v>28</v>
      </c>
      <c r="Q7653" s="2"/>
      <c r="R7653" s="2">
        <v>34</v>
      </c>
      <c r="S7653" s="2" t="s">
        <v>87</v>
      </c>
    </row>
    <row r="7654" spans="1:19" x14ac:dyDescent="0.3">
      <c r="A7654" s="2">
        <v>8653</v>
      </c>
      <c r="B7654" s="2" t="s">
        <v>890</v>
      </c>
      <c r="C7654" s="2" t="s">
        <v>17</v>
      </c>
      <c r="D7654" s="2">
        <v>42</v>
      </c>
      <c r="E7654" s="2" t="str" cm="1">
        <f t="array" ref="E7654">_xlfn.SWITCH(TRUE,D7654&lt;25,"18 to 25",D7654&lt;40,"25 to 40",D7654&lt;50,"40 to 50",D7654&lt;60,"50 to 60","60+")</f>
        <v>40 to 50</v>
      </c>
      <c r="F7654" s="2" t="s">
        <v>50</v>
      </c>
      <c r="G7654" s="2" t="s">
        <v>32</v>
      </c>
      <c r="H7654" s="2" t="s">
        <v>51</v>
      </c>
      <c r="I7654" s="3">
        <v>42481</v>
      </c>
      <c r="J7654" s="2"/>
      <c r="K7654" s="2">
        <v>8.57</v>
      </c>
      <c r="L7654" s="2" t="str" cm="1">
        <f t="array" ref="L7654">_xlfn.SWITCH(TRUE,K7654&lt;2,"1 to 2 yrs",K7654&lt;5,"2 to 5 yrs",K7654&lt;10,"5 to 10 yrs",K7654&lt;20,"10 to 20 yrs","20+")</f>
        <v>5 to 10 yrs</v>
      </c>
      <c r="M7654" s="2">
        <v>104350</v>
      </c>
      <c r="N7654" s="4">
        <v>0.25</v>
      </c>
      <c r="O7654" s="5">
        <f t="shared" si="119"/>
        <v>130437.5</v>
      </c>
      <c r="P7654" s="2" t="s">
        <v>28</v>
      </c>
      <c r="Q7654" s="2">
        <v>7742</v>
      </c>
      <c r="R7654" s="2">
        <v>24</v>
      </c>
      <c r="S7654" s="2" t="s">
        <v>54</v>
      </c>
    </row>
    <row r="7655" spans="1:19" x14ac:dyDescent="0.3">
      <c r="A7655" s="2">
        <v>8654</v>
      </c>
      <c r="B7655" s="2" t="s">
        <v>1127</v>
      </c>
      <c r="C7655" s="2" t="s">
        <v>24</v>
      </c>
      <c r="D7655" s="2">
        <v>59</v>
      </c>
      <c r="E7655" s="2" t="str" cm="1">
        <f t="array" ref="E7655">_xlfn.SWITCH(TRUE,D7655&lt;25,"18 to 25",D7655&lt;40,"25 to 40",D7655&lt;50,"40 to 50",D7655&lt;60,"50 to 60","60+")</f>
        <v>50 to 60</v>
      </c>
      <c r="F7655" s="2" t="s">
        <v>36</v>
      </c>
      <c r="G7655" s="2" t="s">
        <v>26</v>
      </c>
      <c r="H7655" s="2" t="s">
        <v>241</v>
      </c>
      <c r="I7655" s="3">
        <v>44823</v>
      </c>
      <c r="J7655" s="2"/>
      <c r="K7655" s="2">
        <v>2.16</v>
      </c>
      <c r="L7655" s="2" t="str" cm="1">
        <f t="array" ref="L7655">_xlfn.SWITCH(TRUE,K7655&lt;2,"1 to 2 yrs",K7655&lt;5,"2 to 5 yrs",K7655&lt;10,"5 to 10 yrs",K7655&lt;20,"10 to 20 yrs","20+")</f>
        <v>2 to 5 yrs</v>
      </c>
      <c r="M7655" s="2">
        <v>60095</v>
      </c>
      <c r="N7655" s="4">
        <v>0.2</v>
      </c>
      <c r="O7655" s="5">
        <f t="shared" si="119"/>
        <v>72114</v>
      </c>
      <c r="P7655" s="2" t="s">
        <v>42</v>
      </c>
      <c r="Q7655" s="2">
        <v>5512</v>
      </c>
      <c r="R7655" s="2">
        <v>2</v>
      </c>
      <c r="S7655" s="2" t="s">
        <v>29</v>
      </c>
    </row>
    <row r="7656" spans="1:19" x14ac:dyDescent="0.3">
      <c r="A7656" s="2">
        <v>8655</v>
      </c>
      <c r="B7656" s="2" t="s">
        <v>1448</v>
      </c>
      <c r="C7656" s="2" t="s">
        <v>24</v>
      </c>
      <c r="D7656" s="2">
        <v>61</v>
      </c>
      <c r="E7656" s="2" t="str" cm="1">
        <f t="array" ref="E7656">_xlfn.SWITCH(TRUE,D7656&lt;25,"18 to 25",D7656&lt;40,"25 to 40",D7656&lt;50,"40 to 50",D7656&lt;60,"50 to 60","60+")</f>
        <v>60+</v>
      </c>
      <c r="F7656" s="2" t="s">
        <v>31</v>
      </c>
      <c r="G7656" s="2" t="s">
        <v>19</v>
      </c>
      <c r="H7656" s="2" t="s">
        <v>33</v>
      </c>
      <c r="I7656" s="3">
        <v>45098</v>
      </c>
      <c r="J7656" s="2"/>
      <c r="K7656" s="2">
        <v>1.41</v>
      </c>
      <c r="L7656" s="2" t="str" cm="1">
        <f t="array" ref="L7656">_xlfn.SWITCH(TRUE,K7656&lt;2,"1 to 2 yrs",K7656&lt;5,"2 to 5 yrs",K7656&lt;10,"5 to 10 yrs",K7656&lt;20,"10 to 20 yrs","20+")</f>
        <v>1 to 2 yrs</v>
      </c>
      <c r="M7656" s="2">
        <v>57085</v>
      </c>
      <c r="N7656" s="4">
        <v>0.5</v>
      </c>
      <c r="O7656" s="5">
        <f t="shared" si="119"/>
        <v>85627.5</v>
      </c>
      <c r="P7656" s="2" t="s">
        <v>28</v>
      </c>
      <c r="Q7656" s="2">
        <v>8220</v>
      </c>
      <c r="R7656" s="2">
        <v>50</v>
      </c>
      <c r="S7656" s="2" t="s">
        <v>84</v>
      </c>
    </row>
    <row r="7657" spans="1:19" x14ac:dyDescent="0.3">
      <c r="A7657" s="2">
        <v>8656</v>
      </c>
      <c r="B7657" s="2" t="s">
        <v>1496</v>
      </c>
      <c r="C7657" s="2" t="s">
        <v>17</v>
      </c>
      <c r="D7657" s="2">
        <v>36</v>
      </c>
      <c r="E7657" s="2" t="str" cm="1">
        <f t="array" ref="E7657">_xlfn.SWITCH(TRUE,D7657&lt;25,"18 to 25",D7657&lt;40,"25 to 40",D7657&lt;50,"40 to 50",D7657&lt;60,"50 to 60","60+")</f>
        <v>25 to 40</v>
      </c>
      <c r="F7657" s="2" t="s">
        <v>92</v>
      </c>
      <c r="G7657" s="2" t="s">
        <v>19</v>
      </c>
      <c r="H7657" s="2" t="s">
        <v>93</v>
      </c>
      <c r="I7657" s="3">
        <v>44772</v>
      </c>
      <c r="J7657" s="2"/>
      <c r="K7657" s="2">
        <v>2.2999999999999998</v>
      </c>
      <c r="L7657" s="2" t="str" cm="1">
        <f t="array" ref="L7657">_xlfn.SWITCH(TRUE,K7657&lt;2,"1 to 2 yrs",K7657&lt;5,"2 to 5 yrs",K7657&lt;10,"5 to 10 yrs",K7657&lt;20,"10 to 20 yrs","20+")</f>
        <v>2 to 5 yrs</v>
      </c>
      <c r="M7657" s="2">
        <v>63245</v>
      </c>
      <c r="N7657" s="4">
        <v>0</v>
      </c>
      <c r="O7657" s="5">
        <f t="shared" si="119"/>
        <v>63245</v>
      </c>
      <c r="P7657" s="2" t="s">
        <v>28</v>
      </c>
      <c r="Q7657" s="2">
        <v>3708</v>
      </c>
      <c r="R7657" s="2">
        <v>11</v>
      </c>
      <c r="S7657" s="2" t="s">
        <v>52</v>
      </c>
    </row>
    <row r="7658" spans="1:19" x14ac:dyDescent="0.3">
      <c r="A7658" s="2">
        <v>8657</v>
      </c>
      <c r="B7658" s="2" t="s">
        <v>1409</v>
      </c>
      <c r="C7658" s="2" t="s">
        <v>24</v>
      </c>
      <c r="D7658" s="2">
        <v>39</v>
      </c>
      <c r="E7658" s="2" t="str" cm="1">
        <f t="array" ref="E7658">_xlfn.SWITCH(TRUE,D7658&lt;25,"18 to 25",D7658&lt;40,"25 to 40",D7658&lt;50,"40 to 50",D7658&lt;60,"50 to 60","60+")</f>
        <v>25 to 40</v>
      </c>
      <c r="F7658" s="2" t="s">
        <v>36</v>
      </c>
      <c r="G7658" s="2" t="s">
        <v>32</v>
      </c>
      <c r="H7658" s="2" t="s">
        <v>241</v>
      </c>
      <c r="I7658" s="3">
        <v>44057</v>
      </c>
      <c r="J7658" s="3">
        <v>45690</v>
      </c>
      <c r="K7658" s="2">
        <v>4.47</v>
      </c>
      <c r="L7658" s="2" t="str" cm="1">
        <f t="array" ref="L7658">_xlfn.SWITCH(TRUE,K7658&lt;2,"1 to 2 yrs",K7658&lt;5,"2 to 5 yrs",K7658&lt;10,"5 to 10 yrs",K7658&lt;20,"10 to 20 yrs","20+")</f>
        <v>2 to 5 yrs</v>
      </c>
      <c r="M7658" s="2">
        <v>75982</v>
      </c>
      <c r="N7658" s="4">
        <v>0.1</v>
      </c>
      <c r="O7658" s="5">
        <f t="shared" si="119"/>
        <v>83580.2</v>
      </c>
      <c r="P7658" s="2" t="s">
        <v>28</v>
      </c>
      <c r="Q7658" s="2">
        <v>3517</v>
      </c>
      <c r="R7658" s="2">
        <v>13</v>
      </c>
      <c r="S7658" s="2" t="s">
        <v>22</v>
      </c>
    </row>
    <row r="7659" spans="1:19" x14ac:dyDescent="0.3">
      <c r="A7659" s="2">
        <v>8658</v>
      </c>
      <c r="B7659" s="2" t="s">
        <v>341</v>
      </c>
      <c r="C7659" s="2" t="s">
        <v>17</v>
      </c>
      <c r="D7659" s="2">
        <v>50</v>
      </c>
      <c r="E7659" s="2" t="str" cm="1">
        <f t="array" ref="E7659">_xlfn.SWITCH(TRUE,D7659&lt;25,"18 to 25",D7659&lt;40,"25 to 40",D7659&lt;50,"40 to 50",D7659&lt;60,"50 to 60","60+")</f>
        <v>50 to 60</v>
      </c>
      <c r="F7659" s="2" t="s">
        <v>40</v>
      </c>
      <c r="G7659" s="2" t="s">
        <v>32</v>
      </c>
      <c r="H7659" s="2" t="s">
        <v>146</v>
      </c>
      <c r="I7659" s="3">
        <v>44054</v>
      </c>
      <c r="J7659" s="2"/>
      <c r="K7659" s="2">
        <v>4.2699999999999996</v>
      </c>
      <c r="L7659" s="2" t="str" cm="1">
        <f t="array" ref="L7659">_xlfn.SWITCH(TRUE,K7659&lt;2,"1 to 2 yrs",K7659&lt;5,"2 to 5 yrs",K7659&lt;10,"5 to 10 yrs",K7659&lt;20,"10 to 20 yrs","20+")</f>
        <v>2 to 5 yrs</v>
      </c>
      <c r="M7659" s="2">
        <v>45697</v>
      </c>
      <c r="N7659" s="4">
        <v>0.2</v>
      </c>
      <c r="O7659" s="5">
        <f t="shared" si="119"/>
        <v>54836.4</v>
      </c>
      <c r="P7659" s="2" t="s">
        <v>28</v>
      </c>
      <c r="Q7659" s="2">
        <v>7471</v>
      </c>
      <c r="R7659" s="2">
        <v>39</v>
      </c>
      <c r="S7659" s="2" t="s">
        <v>73</v>
      </c>
    </row>
    <row r="7660" spans="1:19" x14ac:dyDescent="0.3">
      <c r="A7660" s="2">
        <v>8659</v>
      </c>
      <c r="B7660" s="2" t="s">
        <v>1176</v>
      </c>
      <c r="C7660" s="2" t="s">
        <v>24</v>
      </c>
      <c r="D7660" s="2">
        <v>59</v>
      </c>
      <c r="E7660" s="2" t="str" cm="1">
        <f t="array" ref="E7660">_xlfn.SWITCH(TRUE,D7660&lt;25,"18 to 25",D7660&lt;40,"25 to 40",D7660&lt;50,"40 to 50",D7660&lt;60,"50 to 60","60+")</f>
        <v>50 to 60</v>
      </c>
      <c r="F7660" s="2" t="s">
        <v>40</v>
      </c>
      <c r="G7660" s="2" t="s">
        <v>32</v>
      </c>
      <c r="H7660" s="2" t="s">
        <v>65</v>
      </c>
      <c r="I7660" s="3">
        <v>43705</v>
      </c>
      <c r="J7660" s="2"/>
      <c r="K7660" s="2">
        <v>5.22</v>
      </c>
      <c r="L7660" s="2" t="str" cm="1">
        <f t="array" ref="L7660">_xlfn.SWITCH(TRUE,K7660&lt;2,"1 to 2 yrs",K7660&lt;5,"2 to 5 yrs",K7660&lt;10,"5 to 10 yrs",K7660&lt;20,"10 to 20 yrs","20+")</f>
        <v>5 to 10 yrs</v>
      </c>
      <c r="M7660" s="2">
        <v>58299</v>
      </c>
      <c r="N7660" s="4">
        <v>0.2</v>
      </c>
      <c r="O7660" s="5">
        <f t="shared" si="119"/>
        <v>69958.8</v>
      </c>
      <c r="P7660" s="2" t="s">
        <v>58</v>
      </c>
      <c r="Q7660" s="2"/>
      <c r="R7660" s="2">
        <v>31</v>
      </c>
      <c r="S7660" s="2" t="s">
        <v>87</v>
      </c>
    </row>
    <row r="7661" spans="1:19" x14ac:dyDescent="0.3">
      <c r="A7661" s="2">
        <v>8660</v>
      </c>
      <c r="B7661" s="2" t="s">
        <v>933</v>
      </c>
      <c r="C7661" s="2" t="s">
        <v>24</v>
      </c>
      <c r="D7661" s="2">
        <v>42</v>
      </c>
      <c r="E7661" s="2" t="str" cm="1">
        <f t="array" ref="E7661">_xlfn.SWITCH(TRUE,D7661&lt;25,"18 to 25",D7661&lt;40,"25 to 40",D7661&lt;50,"40 to 50",D7661&lt;60,"50 to 60","60+")</f>
        <v>40 to 50</v>
      </c>
      <c r="F7661" s="2" t="s">
        <v>31</v>
      </c>
      <c r="G7661" s="2" t="s">
        <v>32</v>
      </c>
      <c r="H7661" s="2" t="s">
        <v>139</v>
      </c>
      <c r="I7661" s="3">
        <v>45077</v>
      </c>
      <c r="J7661" s="2"/>
      <c r="K7661" s="2">
        <v>1.46</v>
      </c>
      <c r="L7661" s="2" t="str" cm="1">
        <f t="array" ref="L7661">_xlfn.SWITCH(TRUE,K7661&lt;2,"1 to 2 yrs",K7661&lt;5,"2 to 5 yrs",K7661&lt;10,"5 to 10 yrs",K7661&lt;20,"10 to 20 yrs","20+")</f>
        <v>1 to 2 yrs</v>
      </c>
      <c r="M7661" s="2">
        <v>50228</v>
      </c>
      <c r="N7661" s="4">
        <v>0.1</v>
      </c>
      <c r="O7661" s="5">
        <f t="shared" si="119"/>
        <v>55250.8</v>
      </c>
      <c r="P7661" s="2" t="s">
        <v>42</v>
      </c>
      <c r="Q7661" s="2">
        <v>8574</v>
      </c>
      <c r="R7661" s="2">
        <v>49</v>
      </c>
      <c r="S7661" s="2" t="s">
        <v>103</v>
      </c>
    </row>
    <row r="7662" spans="1:19" x14ac:dyDescent="0.3">
      <c r="A7662" s="2">
        <v>8661</v>
      </c>
      <c r="B7662" s="2" t="s">
        <v>814</v>
      </c>
      <c r="C7662" s="2" t="s">
        <v>17</v>
      </c>
      <c r="D7662" s="2">
        <v>38</v>
      </c>
      <c r="E7662" s="2" t="str" cm="1">
        <f t="array" ref="E7662">_xlfn.SWITCH(TRUE,D7662&lt;25,"18 to 25",D7662&lt;40,"25 to 40",D7662&lt;50,"40 to 50",D7662&lt;60,"50 to 60","60+")</f>
        <v>25 to 40</v>
      </c>
      <c r="F7662" s="2" t="s">
        <v>18</v>
      </c>
      <c r="G7662" s="2" t="s">
        <v>19</v>
      </c>
      <c r="H7662" s="2" t="s">
        <v>63</v>
      </c>
      <c r="I7662" s="3">
        <v>42584</v>
      </c>
      <c r="J7662" s="3">
        <v>44977</v>
      </c>
      <c r="K7662" s="2">
        <v>6.55</v>
      </c>
      <c r="L7662" s="2" t="str" cm="1">
        <f t="array" ref="L7662">_xlfn.SWITCH(TRUE,K7662&lt;2,"1 to 2 yrs",K7662&lt;5,"2 to 5 yrs",K7662&lt;10,"5 to 10 yrs",K7662&lt;20,"10 to 20 yrs","20+")</f>
        <v>5 to 10 yrs</v>
      </c>
      <c r="M7662" s="2">
        <v>86833</v>
      </c>
      <c r="N7662" s="4">
        <v>0.2</v>
      </c>
      <c r="O7662" s="5">
        <f t="shared" si="119"/>
        <v>104199.6</v>
      </c>
      <c r="P7662" s="2" t="s">
        <v>58</v>
      </c>
      <c r="Q7662" s="2">
        <v>3934</v>
      </c>
      <c r="R7662" s="2">
        <v>67</v>
      </c>
      <c r="S7662" s="2" t="s">
        <v>99</v>
      </c>
    </row>
    <row r="7663" spans="1:19" x14ac:dyDescent="0.3">
      <c r="A7663" s="2">
        <v>8662</v>
      </c>
      <c r="B7663" s="2" t="s">
        <v>1431</v>
      </c>
      <c r="C7663" s="2" t="s">
        <v>24</v>
      </c>
      <c r="D7663" s="2">
        <v>62</v>
      </c>
      <c r="E7663" s="2" t="str" cm="1">
        <f t="array" ref="E7663">_xlfn.SWITCH(TRUE,D7663&lt;25,"18 to 25",D7663&lt;40,"25 to 40",D7663&lt;50,"40 to 50",D7663&lt;60,"50 to 60","60+")</f>
        <v>60+</v>
      </c>
      <c r="F7663" s="2" t="s">
        <v>56</v>
      </c>
      <c r="G7663" s="2" t="s">
        <v>19</v>
      </c>
      <c r="H7663" s="2" t="s">
        <v>81</v>
      </c>
      <c r="I7663" s="3">
        <v>45472</v>
      </c>
      <c r="J7663" s="2"/>
      <c r="K7663" s="2">
        <v>0.38</v>
      </c>
      <c r="L7663" s="2" t="str" cm="1">
        <f t="array" ref="L7663">_xlfn.SWITCH(TRUE,K7663&lt;2,"1 to 2 yrs",K7663&lt;5,"2 to 5 yrs",K7663&lt;10,"5 to 10 yrs",K7663&lt;20,"10 to 20 yrs","20+")</f>
        <v>1 to 2 yrs</v>
      </c>
      <c r="M7663" s="2">
        <v>82036</v>
      </c>
      <c r="N7663" s="4">
        <v>0.5</v>
      </c>
      <c r="O7663" s="5">
        <f t="shared" si="119"/>
        <v>123054</v>
      </c>
      <c r="P7663" s="2" t="s">
        <v>58</v>
      </c>
      <c r="Q7663" s="2">
        <v>5908</v>
      </c>
      <c r="R7663" s="2">
        <v>28</v>
      </c>
      <c r="S7663" s="2" t="s">
        <v>73</v>
      </c>
    </row>
    <row r="7664" spans="1:19" x14ac:dyDescent="0.3">
      <c r="A7664" s="2">
        <v>8663</v>
      </c>
      <c r="B7664" s="2" t="s">
        <v>831</v>
      </c>
      <c r="C7664" s="2" t="s">
        <v>17</v>
      </c>
      <c r="D7664" s="2">
        <v>39</v>
      </c>
      <c r="E7664" s="2" t="str" cm="1">
        <f t="array" ref="E7664">_xlfn.SWITCH(TRUE,D7664&lt;25,"18 to 25",D7664&lt;40,"25 to 40",D7664&lt;50,"40 to 50",D7664&lt;60,"50 to 60","60+")</f>
        <v>25 to 40</v>
      </c>
      <c r="F7664" s="2" t="s">
        <v>92</v>
      </c>
      <c r="G7664" s="2" t="s">
        <v>19</v>
      </c>
      <c r="H7664" s="2" t="s">
        <v>93</v>
      </c>
      <c r="I7664" s="3">
        <v>43748</v>
      </c>
      <c r="J7664" s="2"/>
      <c r="K7664" s="2">
        <v>5.0999999999999996</v>
      </c>
      <c r="L7664" s="2" t="str" cm="1">
        <f t="array" ref="L7664">_xlfn.SWITCH(TRUE,K7664&lt;2,"1 to 2 yrs",K7664&lt;5,"2 to 5 yrs",K7664&lt;10,"5 to 10 yrs",K7664&lt;20,"10 to 20 yrs","20+")</f>
        <v>5 to 10 yrs</v>
      </c>
      <c r="M7664" s="2">
        <v>69925</v>
      </c>
      <c r="N7664" s="4">
        <v>0.25</v>
      </c>
      <c r="O7664" s="5">
        <f t="shared" si="119"/>
        <v>87406.25</v>
      </c>
      <c r="P7664" s="2" t="s">
        <v>58</v>
      </c>
      <c r="Q7664" s="2">
        <v>6815</v>
      </c>
      <c r="R7664" s="2">
        <v>30</v>
      </c>
      <c r="S7664" s="2" t="s">
        <v>117</v>
      </c>
    </row>
    <row r="7665" spans="1:19" x14ac:dyDescent="0.3">
      <c r="A7665" s="2">
        <v>8664</v>
      </c>
      <c r="B7665" s="2" t="s">
        <v>1230</v>
      </c>
      <c r="C7665" s="2" t="s">
        <v>17</v>
      </c>
      <c r="D7665" s="2">
        <v>58</v>
      </c>
      <c r="E7665" s="2" t="str" cm="1">
        <f t="array" ref="E7665">_xlfn.SWITCH(TRUE,D7665&lt;25,"18 to 25",D7665&lt;40,"25 to 40",D7665&lt;50,"40 to 50",D7665&lt;60,"50 to 60","60+")</f>
        <v>50 to 60</v>
      </c>
      <c r="F7665" s="2" t="s">
        <v>46</v>
      </c>
      <c r="G7665" s="2" t="s">
        <v>32</v>
      </c>
      <c r="H7665" s="2" t="s">
        <v>168</v>
      </c>
      <c r="I7665" s="3">
        <v>42990</v>
      </c>
      <c r="J7665" s="2"/>
      <c r="K7665" s="2">
        <v>7.18</v>
      </c>
      <c r="L7665" s="2" t="str" cm="1">
        <f t="array" ref="L7665">_xlfn.SWITCH(TRUE,K7665&lt;2,"1 to 2 yrs",K7665&lt;5,"2 to 5 yrs",K7665&lt;10,"5 to 10 yrs",K7665&lt;20,"10 to 20 yrs","20+")</f>
        <v>5 to 10 yrs</v>
      </c>
      <c r="M7665" s="2">
        <v>123257</v>
      </c>
      <c r="N7665" s="4">
        <v>0.2</v>
      </c>
      <c r="O7665" s="5">
        <f t="shared" si="119"/>
        <v>147908.4</v>
      </c>
      <c r="P7665" s="2" t="s">
        <v>58</v>
      </c>
      <c r="Q7665" s="2">
        <v>4021</v>
      </c>
      <c r="R7665" s="2">
        <v>95</v>
      </c>
      <c r="S7665" s="2" t="s">
        <v>79</v>
      </c>
    </row>
    <row r="7666" spans="1:19" x14ac:dyDescent="0.3">
      <c r="A7666" s="2">
        <v>8665</v>
      </c>
      <c r="B7666" s="2" t="s">
        <v>126</v>
      </c>
      <c r="C7666" s="2" t="s">
        <v>24</v>
      </c>
      <c r="D7666" s="2">
        <v>59</v>
      </c>
      <c r="E7666" s="2" t="str" cm="1">
        <f t="array" ref="E7666">_xlfn.SWITCH(TRUE,D7666&lt;25,"18 to 25",D7666&lt;40,"25 to 40",D7666&lt;50,"40 to 50",D7666&lt;60,"50 to 60","60+")</f>
        <v>50 to 60</v>
      </c>
      <c r="F7666" s="2" t="s">
        <v>25</v>
      </c>
      <c r="G7666" s="2" t="s">
        <v>19</v>
      </c>
      <c r="H7666" s="2" t="s">
        <v>27</v>
      </c>
      <c r="I7666" s="3">
        <v>44399</v>
      </c>
      <c r="J7666" s="2"/>
      <c r="K7666" s="2">
        <v>3.32</v>
      </c>
      <c r="L7666" s="2" t="str" cm="1">
        <f t="array" ref="L7666">_xlfn.SWITCH(TRUE,K7666&lt;2,"1 to 2 yrs",K7666&lt;5,"2 to 5 yrs",K7666&lt;10,"5 to 10 yrs",K7666&lt;20,"10 to 20 yrs","20+")</f>
        <v>2 to 5 yrs</v>
      </c>
      <c r="M7666" s="2">
        <v>70116</v>
      </c>
      <c r="N7666" s="4">
        <v>0.3</v>
      </c>
      <c r="O7666" s="5">
        <f t="shared" si="119"/>
        <v>91150.8</v>
      </c>
      <c r="P7666" s="2" t="s">
        <v>28</v>
      </c>
      <c r="Q7666" s="2"/>
      <c r="R7666" s="2">
        <v>23</v>
      </c>
      <c r="S7666" s="2" t="s">
        <v>34</v>
      </c>
    </row>
    <row r="7667" spans="1:19" x14ac:dyDescent="0.3">
      <c r="A7667" s="2">
        <v>8666</v>
      </c>
      <c r="B7667" s="2" t="s">
        <v>849</v>
      </c>
      <c r="C7667" s="2" t="s">
        <v>17</v>
      </c>
      <c r="D7667" s="2">
        <v>33</v>
      </c>
      <c r="E7667" s="2" t="str" cm="1">
        <f t="array" ref="E7667">_xlfn.SWITCH(TRUE,D7667&lt;25,"18 to 25",D7667&lt;40,"25 to 40",D7667&lt;50,"40 to 50",D7667&lt;60,"50 to 60","60+")</f>
        <v>25 to 40</v>
      </c>
      <c r="F7667" s="2" t="s">
        <v>75</v>
      </c>
      <c r="G7667" s="2" t="s">
        <v>32</v>
      </c>
      <c r="H7667" s="2" t="s">
        <v>165</v>
      </c>
      <c r="I7667" s="3">
        <v>43456</v>
      </c>
      <c r="J7667" s="3">
        <v>44221</v>
      </c>
      <c r="K7667" s="2">
        <v>2.09</v>
      </c>
      <c r="L7667" s="2" t="str" cm="1">
        <f t="array" ref="L7667">_xlfn.SWITCH(TRUE,K7667&lt;2,"1 to 2 yrs",K7667&lt;5,"2 to 5 yrs",K7667&lt;10,"5 to 10 yrs",K7667&lt;20,"10 to 20 yrs","20+")</f>
        <v>2 to 5 yrs</v>
      </c>
      <c r="M7667" s="2">
        <v>92304</v>
      </c>
      <c r="N7667" s="4">
        <v>0.5</v>
      </c>
      <c r="O7667" s="5">
        <f t="shared" si="119"/>
        <v>138456</v>
      </c>
      <c r="P7667" s="2" t="s">
        <v>28</v>
      </c>
      <c r="Q7667" s="2">
        <v>5041</v>
      </c>
      <c r="R7667" s="2">
        <v>10</v>
      </c>
      <c r="S7667" s="2" t="s">
        <v>22</v>
      </c>
    </row>
    <row r="7668" spans="1:19" x14ac:dyDescent="0.3">
      <c r="A7668" s="2">
        <v>8667</v>
      </c>
      <c r="B7668" s="2" t="s">
        <v>1314</v>
      </c>
      <c r="C7668" s="2" t="s">
        <v>17</v>
      </c>
      <c r="D7668" s="2">
        <v>32</v>
      </c>
      <c r="E7668" s="2" t="str" cm="1">
        <f t="array" ref="E7668">_xlfn.SWITCH(TRUE,D7668&lt;25,"18 to 25",D7668&lt;40,"25 to 40",D7668&lt;50,"40 to 50",D7668&lt;60,"50 to 60","60+")</f>
        <v>25 to 40</v>
      </c>
      <c r="F7668" s="2" t="s">
        <v>92</v>
      </c>
      <c r="G7668" s="2" t="s">
        <v>32</v>
      </c>
      <c r="H7668" s="2" t="s">
        <v>93</v>
      </c>
      <c r="I7668" s="3">
        <v>43646</v>
      </c>
      <c r="J7668" s="2"/>
      <c r="K7668" s="2">
        <v>5.38</v>
      </c>
      <c r="L7668" s="2" t="str" cm="1">
        <f t="array" ref="L7668">_xlfn.SWITCH(TRUE,K7668&lt;2,"1 to 2 yrs",K7668&lt;5,"2 to 5 yrs",K7668&lt;10,"5 to 10 yrs",K7668&lt;20,"10 to 20 yrs","20+")</f>
        <v>5 to 10 yrs</v>
      </c>
      <c r="M7668" s="2">
        <v>66181</v>
      </c>
      <c r="N7668" s="4">
        <v>0.25</v>
      </c>
      <c r="O7668" s="5">
        <f t="shared" si="119"/>
        <v>82726.25</v>
      </c>
      <c r="P7668" s="2" t="s">
        <v>28</v>
      </c>
      <c r="Q7668" s="2">
        <v>5519</v>
      </c>
      <c r="R7668" s="2">
        <v>29</v>
      </c>
      <c r="S7668" s="2" t="s">
        <v>157</v>
      </c>
    </row>
    <row r="7669" spans="1:19" x14ac:dyDescent="0.3">
      <c r="A7669" s="2">
        <v>8668</v>
      </c>
      <c r="B7669" s="2" t="s">
        <v>1572</v>
      </c>
      <c r="C7669" s="2" t="s">
        <v>17</v>
      </c>
      <c r="D7669" s="2">
        <v>41</v>
      </c>
      <c r="E7669" s="2" t="str" cm="1">
        <f t="array" ref="E7669">_xlfn.SWITCH(TRUE,D7669&lt;25,"18 to 25",D7669&lt;40,"25 to 40",D7669&lt;50,"40 to 50",D7669&lt;60,"50 to 60","60+")</f>
        <v>40 to 50</v>
      </c>
      <c r="F7669" s="2" t="s">
        <v>31</v>
      </c>
      <c r="G7669" s="2" t="s">
        <v>32</v>
      </c>
      <c r="H7669" s="2" t="s">
        <v>33</v>
      </c>
      <c r="I7669" s="3">
        <v>42441</v>
      </c>
      <c r="J7669" s="2"/>
      <c r="K7669" s="2">
        <v>8.68</v>
      </c>
      <c r="L7669" s="2" t="str" cm="1">
        <f t="array" ref="L7669">_xlfn.SWITCH(TRUE,K7669&lt;2,"1 to 2 yrs",K7669&lt;5,"2 to 5 yrs",K7669&lt;10,"5 to 10 yrs",K7669&lt;20,"10 to 20 yrs","20+")</f>
        <v>5 to 10 yrs</v>
      </c>
      <c r="M7669" s="2">
        <v>81125</v>
      </c>
      <c r="N7669" s="4">
        <v>0.1</v>
      </c>
      <c r="O7669" s="5">
        <f t="shared" si="119"/>
        <v>89237.5</v>
      </c>
      <c r="P7669" s="2" t="s">
        <v>58</v>
      </c>
      <c r="Q7669" s="2">
        <v>7469</v>
      </c>
      <c r="R7669" s="2">
        <v>18</v>
      </c>
      <c r="S7669" s="2" t="s">
        <v>59</v>
      </c>
    </row>
    <row r="7670" spans="1:19" x14ac:dyDescent="0.3">
      <c r="A7670" s="2">
        <v>8669</v>
      </c>
      <c r="B7670" s="2" t="s">
        <v>919</v>
      </c>
      <c r="C7670" s="2" t="s">
        <v>17</v>
      </c>
      <c r="D7670" s="2">
        <v>30</v>
      </c>
      <c r="E7670" s="2" t="str" cm="1">
        <f t="array" ref="E7670">_xlfn.SWITCH(TRUE,D7670&lt;25,"18 to 25",D7670&lt;40,"25 to 40",D7670&lt;50,"40 to 50",D7670&lt;60,"50 to 60","60+")</f>
        <v>25 to 40</v>
      </c>
      <c r="F7670" s="2" t="s">
        <v>40</v>
      </c>
      <c r="G7670" s="2" t="s">
        <v>19</v>
      </c>
      <c r="H7670" s="2" t="s">
        <v>146</v>
      </c>
      <c r="I7670" s="3">
        <v>42555</v>
      </c>
      <c r="J7670" s="2"/>
      <c r="K7670" s="2">
        <v>8.3699999999999992</v>
      </c>
      <c r="L7670" s="2" t="str" cm="1">
        <f t="array" ref="L7670">_xlfn.SWITCH(TRUE,K7670&lt;2,"1 to 2 yrs",K7670&lt;5,"2 to 5 yrs",K7670&lt;10,"5 to 10 yrs",K7670&lt;20,"10 to 20 yrs","20+")</f>
        <v>5 to 10 yrs</v>
      </c>
      <c r="M7670" s="2">
        <v>64812</v>
      </c>
      <c r="N7670" s="4">
        <v>0.15</v>
      </c>
      <c r="O7670" s="5">
        <f t="shared" si="119"/>
        <v>74533.8</v>
      </c>
      <c r="P7670" s="2" t="s">
        <v>58</v>
      </c>
      <c r="Q7670" s="2">
        <v>6370</v>
      </c>
      <c r="R7670" s="2">
        <v>35</v>
      </c>
      <c r="S7670" s="2" t="s">
        <v>90</v>
      </c>
    </row>
    <row r="7671" spans="1:19" x14ac:dyDescent="0.3">
      <c r="A7671" s="2">
        <v>8670</v>
      </c>
      <c r="B7671" s="2" t="s">
        <v>317</v>
      </c>
      <c r="C7671" s="2" t="s">
        <v>17</v>
      </c>
      <c r="D7671" s="2">
        <v>22</v>
      </c>
      <c r="E7671" s="2" t="str" cm="1">
        <f t="array" ref="E7671">_xlfn.SWITCH(TRUE,D7671&lt;25,"18 to 25",D7671&lt;40,"25 to 40",D7671&lt;50,"40 to 50",D7671&lt;60,"50 to 60","60+")</f>
        <v>18 to 25</v>
      </c>
      <c r="F7671" s="2" t="s">
        <v>25</v>
      </c>
      <c r="G7671" s="2" t="s">
        <v>26</v>
      </c>
      <c r="H7671" s="2" t="s">
        <v>155</v>
      </c>
      <c r="I7671" s="3">
        <v>45044</v>
      </c>
      <c r="J7671" s="2"/>
      <c r="K7671" s="2">
        <v>1.56</v>
      </c>
      <c r="L7671" s="2" t="str" cm="1">
        <f t="array" ref="L7671">_xlfn.SWITCH(TRUE,K7671&lt;2,"1 to 2 yrs",K7671&lt;5,"2 to 5 yrs",K7671&lt;10,"5 to 10 yrs",K7671&lt;20,"10 to 20 yrs","20+")</f>
        <v>1 to 2 yrs</v>
      </c>
      <c r="M7671" s="2">
        <v>49765</v>
      </c>
      <c r="N7671" s="4">
        <v>0.15</v>
      </c>
      <c r="O7671" s="5">
        <f t="shared" si="119"/>
        <v>57229.75</v>
      </c>
      <c r="P7671" s="2" t="s">
        <v>28</v>
      </c>
      <c r="Q7671" s="2">
        <v>5480</v>
      </c>
      <c r="R7671" s="2">
        <v>5</v>
      </c>
      <c r="S7671" s="2" t="s">
        <v>117</v>
      </c>
    </row>
    <row r="7672" spans="1:19" x14ac:dyDescent="0.3">
      <c r="A7672" s="2">
        <v>8671</v>
      </c>
      <c r="B7672" s="2" t="s">
        <v>1183</v>
      </c>
      <c r="C7672" s="2" t="s">
        <v>17</v>
      </c>
      <c r="D7672" s="2">
        <v>24</v>
      </c>
      <c r="E7672" s="2" t="str" cm="1">
        <f t="array" ref="E7672">_xlfn.SWITCH(TRUE,D7672&lt;25,"18 to 25",D7672&lt;40,"25 to 40",D7672&lt;50,"40 to 50",D7672&lt;60,"50 to 60","60+")</f>
        <v>18 to 25</v>
      </c>
      <c r="F7672" s="2" t="s">
        <v>36</v>
      </c>
      <c r="G7672" s="2" t="s">
        <v>19</v>
      </c>
      <c r="H7672" s="2" t="s">
        <v>150</v>
      </c>
      <c r="I7672" s="3">
        <v>43650</v>
      </c>
      <c r="J7672" s="3">
        <v>44374</v>
      </c>
      <c r="K7672" s="2">
        <v>1.98</v>
      </c>
      <c r="L7672" s="2" t="str" cm="1">
        <f t="array" ref="L7672">_xlfn.SWITCH(TRUE,K7672&lt;2,"1 to 2 yrs",K7672&lt;5,"2 to 5 yrs",K7672&lt;10,"5 to 10 yrs",K7672&lt;20,"10 to 20 yrs","20+")</f>
        <v>1 to 2 yrs</v>
      </c>
      <c r="M7672" s="2">
        <v>74491</v>
      </c>
      <c r="N7672" s="4">
        <v>0.2</v>
      </c>
      <c r="O7672" s="5">
        <f t="shared" si="119"/>
        <v>89389.2</v>
      </c>
      <c r="P7672" s="2" t="s">
        <v>28</v>
      </c>
      <c r="Q7672" s="2"/>
      <c r="R7672" s="2">
        <v>1</v>
      </c>
      <c r="S7672" s="2" t="s">
        <v>52</v>
      </c>
    </row>
    <row r="7673" spans="1:19" x14ac:dyDescent="0.3">
      <c r="A7673" s="2">
        <v>8672</v>
      </c>
      <c r="B7673" s="2" t="s">
        <v>967</v>
      </c>
      <c r="C7673" s="2" t="s">
        <v>24</v>
      </c>
      <c r="D7673" s="2">
        <v>42</v>
      </c>
      <c r="E7673" s="2" t="str" cm="1">
        <f t="array" ref="E7673">_xlfn.SWITCH(TRUE,D7673&lt;25,"18 to 25",D7673&lt;40,"25 to 40",D7673&lt;50,"40 to 50",D7673&lt;60,"50 to 60","60+")</f>
        <v>40 to 50</v>
      </c>
      <c r="F7673" s="2" t="s">
        <v>18</v>
      </c>
      <c r="G7673" s="2" t="s">
        <v>19</v>
      </c>
      <c r="H7673" s="2" t="s">
        <v>63</v>
      </c>
      <c r="I7673" s="3">
        <v>45138</v>
      </c>
      <c r="J7673" s="2"/>
      <c r="K7673" s="2">
        <v>1.3</v>
      </c>
      <c r="L7673" s="2" t="str" cm="1">
        <f t="array" ref="L7673">_xlfn.SWITCH(TRUE,K7673&lt;2,"1 to 2 yrs",K7673&lt;5,"2 to 5 yrs",K7673&lt;10,"5 to 10 yrs",K7673&lt;20,"10 to 20 yrs","20+")</f>
        <v>1 to 2 yrs</v>
      </c>
      <c r="M7673" s="2">
        <v>62755</v>
      </c>
      <c r="N7673" s="4">
        <v>0.3</v>
      </c>
      <c r="O7673" s="5">
        <f t="shared" si="119"/>
        <v>81581.5</v>
      </c>
      <c r="P7673" s="2" t="s">
        <v>28</v>
      </c>
      <c r="Q7673" s="2">
        <v>2401</v>
      </c>
      <c r="R7673" s="2">
        <v>18</v>
      </c>
      <c r="S7673" s="2" t="s">
        <v>34</v>
      </c>
    </row>
    <row r="7674" spans="1:19" x14ac:dyDescent="0.3">
      <c r="A7674" s="2">
        <v>8673</v>
      </c>
      <c r="B7674" s="2" t="s">
        <v>939</v>
      </c>
      <c r="C7674" s="2" t="s">
        <v>17</v>
      </c>
      <c r="D7674" s="2">
        <v>44</v>
      </c>
      <c r="E7674" s="2" t="str" cm="1">
        <f t="array" ref="E7674">_xlfn.SWITCH(TRUE,D7674&lt;25,"18 to 25",D7674&lt;40,"25 to 40",D7674&lt;50,"40 to 50",D7674&lt;60,"50 to 60","60+")</f>
        <v>40 to 50</v>
      </c>
      <c r="F7674" s="2" t="s">
        <v>18</v>
      </c>
      <c r="G7674" s="2" t="s">
        <v>19</v>
      </c>
      <c r="H7674" s="2" t="s">
        <v>20</v>
      </c>
      <c r="I7674" s="3">
        <v>45401</v>
      </c>
      <c r="J7674" s="2"/>
      <c r="K7674" s="2">
        <v>0.57999999999999996</v>
      </c>
      <c r="L7674" s="2" t="str" cm="1">
        <f t="array" ref="L7674">_xlfn.SWITCH(TRUE,K7674&lt;2,"1 to 2 yrs",K7674&lt;5,"2 to 5 yrs",K7674&lt;10,"5 to 10 yrs",K7674&lt;20,"10 to 20 yrs","20+")</f>
        <v>1 to 2 yrs</v>
      </c>
      <c r="M7674" s="2">
        <v>73279</v>
      </c>
      <c r="N7674" s="4">
        <v>0.2</v>
      </c>
      <c r="O7674" s="5">
        <f t="shared" si="119"/>
        <v>87934.8</v>
      </c>
      <c r="P7674" s="2" t="s">
        <v>28</v>
      </c>
      <c r="Q7674" s="2">
        <v>4266</v>
      </c>
      <c r="R7674" s="2">
        <v>45</v>
      </c>
      <c r="S7674" s="2" t="s">
        <v>43</v>
      </c>
    </row>
    <row r="7675" spans="1:19" x14ac:dyDescent="0.3">
      <c r="A7675" s="2">
        <v>8674</v>
      </c>
      <c r="B7675" s="2" t="s">
        <v>415</v>
      </c>
      <c r="C7675" s="2" t="s">
        <v>24</v>
      </c>
      <c r="D7675" s="2">
        <v>30</v>
      </c>
      <c r="E7675" s="2" t="str" cm="1">
        <f t="array" ref="E7675">_xlfn.SWITCH(TRUE,D7675&lt;25,"18 to 25",D7675&lt;40,"25 to 40",D7675&lt;50,"40 to 50",D7675&lt;60,"50 to 60","60+")</f>
        <v>25 to 40</v>
      </c>
      <c r="F7675" s="2" t="s">
        <v>56</v>
      </c>
      <c r="G7675" s="2" t="s">
        <v>19</v>
      </c>
      <c r="H7675" s="2" t="s">
        <v>81</v>
      </c>
      <c r="I7675" s="3">
        <v>43568</v>
      </c>
      <c r="J7675" s="2"/>
      <c r="K7675" s="2">
        <v>5.6</v>
      </c>
      <c r="L7675" s="2" t="str" cm="1">
        <f t="array" ref="L7675">_xlfn.SWITCH(TRUE,K7675&lt;2,"1 to 2 yrs",K7675&lt;5,"2 to 5 yrs",K7675&lt;10,"5 to 10 yrs",K7675&lt;20,"10 to 20 yrs","20+")</f>
        <v>5 to 10 yrs</v>
      </c>
      <c r="M7675" s="2">
        <v>107390</v>
      </c>
      <c r="N7675" s="4">
        <v>0.25</v>
      </c>
      <c r="O7675" s="5">
        <f t="shared" si="119"/>
        <v>134237.5</v>
      </c>
      <c r="P7675" s="2" t="s">
        <v>58</v>
      </c>
      <c r="Q7675" s="2"/>
      <c r="R7675" s="2">
        <v>39</v>
      </c>
      <c r="S7675" s="2" t="s">
        <v>59</v>
      </c>
    </row>
    <row r="7676" spans="1:19" x14ac:dyDescent="0.3">
      <c r="A7676" s="2">
        <v>8675</v>
      </c>
      <c r="B7676" s="2" t="s">
        <v>1543</v>
      </c>
      <c r="C7676" s="2" t="s">
        <v>24</v>
      </c>
      <c r="D7676" s="2">
        <v>40</v>
      </c>
      <c r="E7676" s="2" t="str" cm="1">
        <f t="array" ref="E7676">_xlfn.SWITCH(TRUE,D7676&lt;25,"18 to 25",D7676&lt;40,"25 to 40",D7676&lt;50,"40 to 50",D7676&lt;60,"50 to 60","60+")</f>
        <v>40 to 50</v>
      </c>
      <c r="F7676" s="2" t="s">
        <v>56</v>
      </c>
      <c r="G7676" s="2" t="s">
        <v>32</v>
      </c>
      <c r="H7676" s="2" t="s">
        <v>61</v>
      </c>
      <c r="I7676" s="3">
        <v>45184</v>
      </c>
      <c r="J7676" s="2"/>
      <c r="K7676" s="2">
        <v>1.17</v>
      </c>
      <c r="L7676" s="2" t="str" cm="1">
        <f t="array" ref="L7676">_xlfn.SWITCH(TRUE,K7676&lt;2,"1 to 2 yrs",K7676&lt;5,"2 to 5 yrs",K7676&lt;10,"5 to 10 yrs",K7676&lt;20,"10 to 20 yrs","20+")</f>
        <v>1 to 2 yrs</v>
      </c>
      <c r="M7676" s="2">
        <v>95146</v>
      </c>
      <c r="N7676" s="4">
        <v>0.1</v>
      </c>
      <c r="O7676" s="5">
        <f t="shared" si="119"/>
        <v>104660.6</v>
      </c>
      <c r="P7676" s="2" t="s">
        <v>58</v>
      </c>
      <c r="Q7676" s="2">
        <v>7691</v>
      </c>
      <c r="R7676" s="2">
        <v>17</v>
      </c>
      <c r="S7676" s="2" t="s">
        <v>34</v>
      </c>
    </row>
    <row r="7677" spans="1:19" x14ac:dyDescent="0.3">
      <c r="A7677" s="2">
        <v>8676</v>
      </c>
      <c r="B7677" s="2" t="s">
        <v>935</v>
      </c>
      <c r="C7677" s="2" t="s">
        <v>17</v>
      </c>
      <c r="D7677" s="2">
        <v>40</v>
      </c>
      <c r="E7677" s="2" t="str" cm="1">
        <f t="array" ref="E7677">_xlfn.SWITCH(TRUE,D7677&lt;25,"18 to 25",D7677&lt;40,"25 to 40",D7677&lt;50,"40 to 50",D7677&lt;60,"50 to 60","60+")</f>
        <v>40 to 50</v>
      </c>
      <c r="F7677" s="2" t="s">
        <v>92</v>
      </c>
      <c r="G7677" s="2" t="s">
        <v>32</v>
      </c>
      <c r="H7677" s="2" t="s">
        <v>171</v>
      </c>
      <c r="I7677" s="3">
        <v>43809</v>
      </c>
      <c r="J7677" s="2"/>
      <c r="K7677" s="2">
        <v>4.9400000000000004</v>
      </c>
      <c r="L7677" s="2" t="str" cm="1">
        <f t="array" ref="L7677">_xlfn.SWITCH(TRUE,K7677&lt;2,"1 to 2 yrs",K7677&lt;5,"2 to 5 yrs",K7677&lt;10,"5 to 10 yrs",K7677&lt;20,"10 to 20 yrs","20+")</f>
        <v>2 to 5 yrs</v>
      </c>
      <c r="M7677" s="2">
        <v>81168</v>
      </c>
      <c r="N7677" s="4">
        <v>0.15</v>
      </c>
      <c r="O7677" s="5">
        <f t="shared" si="119"/>
        <v>93343.2</v>
      </c>
      <c r="P7677" s="2" t="s">
        <v>58</v>
      </c>
      <c r="Q7677" s="2">
        <v>3481</v>
      </c>
      <c r="R7677" s="2">
        <v>35</v>
      </c>
      <c r="S7677" s="2" t="s">
        <v>34</v>
      </c>
    </row>
    <row r="7678" spans="1:19" x14ac:dyDescent="0.3">
      <c r="A7678" s="2">
        <v>8677</v>
      </c>
      <c r="B7678" s="2" t="s">
        <v>727</v>
      </c>
      <c r="C7678" s="2" t="s">
        <v>24</v>
      </c>
      <c r="D7678" s="2">
        <v>44</v>
      </c>
      <c r="E7678" s="2" t="str" cm="1">
        <f t="array" ref="E7678">_xlfn.SWITCH(TRUE,D7678&lt;25,"18 to 25",D7678&lt;40,"25 to 40",D7678&lt;50,"40 to 50",D7678&lt;60,"50 to 60","60+")</f>
        <v>40 to 50</v>
      </c>
      <c r="F7678" s="2" t="s">
        <v>75</v>
      </c>
      <c r="G7678" s="2" t="s">
        <v>26</v>
      </c>
      <c r="H7678" s="2" t="s">
        <v>201</v>
      </c>
      <c r="I7678" s="3">
        <v>44232</v>
      </c>
      <c r="J7678" s="2"/>
      <c r="K7678" s="2">
        <v>3.78</v>
      </c>
      <c r="L7678" s="2" t="str" cm="1">
        <f t="array" ref="L7678">_xlfn.SWITCH(TRUE,K7678&lt;2,"1 to 2 yrs",K7678&lt;5,"2 to 5 yrs",K7678&lt;10,"5 to 10 yrs",K7678&lt;20,"10 to 20 yrs","20+")</f>
        <v>2 to 5 yrs</v>
      </c>
      <c r="M7678" s="2">
        <v>85127</v>
      </c>
      <c r="N7678" s="4">
        <v>0.15</v>
      </c>
      <c r="O7678" s="5">
        <f t="shared" si="119"/>
        <v>97896.05</v>
      </c>
      <c r="P7678" s="2" t="s">
        <v>28</v>
      </c>
      <c r="Q7678" s="2">
        <v>4783</v>
      </c>
      <c r="R7678" s="2">
        <v>45</v>
      </c>
      <c r="S7678" s="2" t="s">
        <v>103</v>
      </c>
    </row>
    <row r="7679" spans="1:19" x14ac:dyDescent="0.3">
      <c r="A7679" s="2">
        <v>8678</v>
      </c>
      <c r="B7679" s="2" t="s">
        <v>487</v>
      </c>
      <c r="C7679" s="2" t="s">
        <v>24</v>
      </c>
      <c r="D7679" s="2">
        <v>48</v>
      </c>
      <c r="E7679" s="2" t="str" cm="1">
        <f t="array" ref="E7679">_xlfn.SWITCH(TRUE,D7679&lt;25,"18 to 25",D7679&lt;40,"25 to 40",D7679&lt;50,"40 to 50",D7679&lt;60,"50 to 60","60+")</f>
        <v>40 to 50</v>
      </c>
      <c r="F7679" s="2" t="s">
        <v>31</v>
      </c>
      <c r="G7679" s="2" t="s">
        <v>19</v>
      </c>
      <c r="H7679" s="2" t="s">
        <v>106</v>
      </c>
      <c r="I7679" s="3">
        <v>42901</v>
      </c>
      <c r="J7679" s="3">
        <v>45325</v>
      </c>
      <c r="K7679" s="2">
        <v>6.64</v>
      </c>
      <c r="L7679" s="2" t="str" cm="1">
        <f t="array" ref="L7679">_xlfn.SWITCH(TRUE,K7679&lt;2,"1 to 2 yrs",K7679&lt;5,"2 to 5 yrs",K7679&lt;10,"5 to 10 yrs",K7679&lt;20,"10 to 20 yrs","20+")</f>
        <v>5 to 10 yrs</v>
      </c>
      <c r="M7679" s="2">
        <v>75135</v>
      </c>
      <c r="N7679" s="4">
        <v>0.1</v>
      </c>
      <c r="O7679" s="5">
        <f t="shared" si="119"/>
        <v>82648.5</v>
      </c>
      <c r="P7679" s="2" t="s">
        <v>58</v>
      </c>
      <c r="Q7679" s="2">
        <v>6707</v>
      </c>
      <c r="R7679" s="2">
        <v>55</v>
      </c>
      <c r="S7679" s="2" t="s">
        <v>38</v>
      </c>
    </row>
    <row r="7680" spans="1:19" x14ac:dyDescent="0.3">
      <c r="A7680" s="2">
        <v>8679</v>
      </c>
      <c r="B7680" s="2" t="s">
        <v>802</v>
      </c>
      <c r="C7680" s="2" t="s">
        <v>17</v>
      </c>
      <c r="D7680" s="2">
        <v>48</v>
      </c>
      <c r="E7680" s="2" t="str" cm="1">
        <f t="array" ref="E7680">_xlfn.SWITCH(TRUE,D7680&lt;25,"18 to 25",D7680&lt;40,"25 to 40",D7680&lt;50,"40 to 50",D7680&lt;60,"50 to 60","60+")</f>
        <v>40 to 50</v>
      </c>
      <c r="F7680" s="2" t="s">
        <v>25</v>
      </c>
      <c r="G7680" s="2" t="s">
        <v>19</v>
      </c>
      <c r="H7680" s="2" t="s">
        <v>27</v>
      </c>
      <c r="I7680" s="3">
        <v>42108</v>
      </c>
      <c r="J7680" s="2"/>
      <c r="K7680" s="2">
        <v>9.59</v>
      </c>
      <c r="L7680" s="2" t="str" cm="1">
        <f t="array" ref="L7680">_xlfn.SWITCH(TRUE,K7680&lt;2,"1 to 2 yrs",K7680&lt;5,"2 to 5 yrs",K7680&lt;10,"5 to 10 yrs",K7680&lt;20,"10 to 20 yrs","20+")</f>
        <v>5 to 10 yrs</v>
      </c>
      <c r="M7680" s="2">
        <v>82180</v>
      </c>
      <c r="N7680" s="4">
        <v>0.3</v>
      </c>
      <c r="O7680" s="5">
        <f t="shared" si="119"/>
        <v>106834</v>
      </c>
      <c r="P7680" s="2" t="s">
        <v>58</v>
      </c>
      <c r="Q7680" s="2"/>
      <c r="R7680" s="2">
        <v>51</v>
      </c>
      <c r="S7680" s="2" t="s">
        <v>43</v>
      </c>
    </row>
    <row r="7681" spans="1:19" x14ac:dyDescent="0.3">
      <c r="A7681" s="2">
        <v>8680</v>
      </c>
      <c r="B7681" s="2" t="s">
        <v>336</v>
      </c>
      <c r="C7681" s="2" t="s">
        <v>17</v>
      </c>
      <c r="D7681" s="2">
        <v>60</v>
      </c>
      <c r="E7681" s="2" t="str" cm="1">
        <f t="array" ref="E7681">_xlfn.SWITCH(TRUE,D7681&lt;25,"18 to 25",D7681&lt;40,"25 to 40",D7681&lt;50,"40 to 50",D7681&lt;60,"50 to 60","60+")</f>
        <v>60+</v>
      </c>
      <c r="F7681" s="2" t="s">
        <v>40</v>
      </c>
      <c r="G7681" s="2" t="s">
        <v>26</v>
      </c>
      <c r="H7681" s="2" t="s">
        <v>41</v>
      </c>
      <c r="I7681" s="3">
        <v>43529</v>
      </c>
      <c r="J7681" s="2"/>
      <c r="K7681" s="2">
        <v>5.7</v>
      </c>
      <c r="L7681" s="2" t="str" cm="1">
        <f t="array" ref="L7681">_xlfn.SWITCH(TRUE,K7681&lt;2,"1 to 2 yrs",K7681&lt;5,"2 to 5 yrs",K7681&lt;10,"5 to 10 yrs",K7681&lt;20,"10 to 20 yrs","20+")</f>
        <v>5 to 10 yrs</v>
      </c>
      <c r="M7681" s="2">
        <v>63500</v>
      </c>
      <c r="N7681" s="4">
        <v>0.2</v>
      </c>
      <c r="O7681" s="5">
        <f t="shared" si="119"/>
        <v>76200</v>
      </c>
      <c r="P7681" s="2" t="s">
        <v>28</v>
      </c>
      <c r="Q7681" s="2">
        <v>7406</v>
      </c>
      <c r="R7681" s="2">
        <v>53</v>
      </c>
      <c r="S7681" s="2" t="s">
        <v>157</v>
      </c>
    </row>
    <row r="7682" spans="1:19" x14ac:dyDescent="0.3">
      <c r="A7682" s="2">
        <v>8681</v>
      </c>
      <c r="B7682" s="2" t="s">
        <v>808</v>
      </c>
      <c r="C7682" s="2" t="s">
        <v>17</v>
      </c>
      <c r="D7682" s="2">
        <v>57</v>
      </c>
      <c r="E7682" s="2" t="str" cm="1">
        <f t="array" ref="E7682">_xlfn.SWITCH(TRUE,D7682&lt;25,"18 to 25",D7682&lt;40,"25 to 40",D7682&lt;50,"40 to 50",D7682&lt;60,"50 to 60","60+")</f>
        <v>50 to 60</v>
      </c>
      <c r="F7682" s="2" t="s">
        <v>31</v>
      </c>
      <c r="G7682" s="2" t="s">
        <v>19</v>
      </c>
      <c r="H7682" s="2" t="s">
        <v>68</v>
      </c>
      <c r="I7682" s="3">
        <v>43493</v>
      </c>
      <c r="J7682" s="2"/>
      <c r="K7682" s="2">
        <v>5.8</v>
      </c>
      <c r="L7682" s="2" t="str" cm="1">
        <f t="array" ref="L7682">_xlfn.SWITCH(TRUE,K7682&lt;2,"1 to 2 yrs",K7682&lt;5,"2 to 5 yrs",K7682&lt;10,"5 to 10 yrs",K7682&lt;20,"10 to 20 yrs","20+")</f>
        <v>5 to 10 yrs</v>
      </c>
      <c r="M7682" s="2">
        <v>68135</v>
      </c>
      <c r="N7682" s="4">
        <v>0.15</v>
      </c>
      <c r="O7682" s="5">
        <f t="shared" si="119"/>
        <v>78355.25</v>
      </c>
      <c r="P7682" s="2" t="s">
        <v>28</v>
      </c>
      <c r="Q7682" s="2">
        <v>2137</v>
      </c>
      <c r="R7682" s="2">
        <v>55</v>
      </c>
      <c r="S7682" s="2" t="s">
        <v>117</v>
      </c>
    </row>
    <row r="7683" spans="1:19" x14ac:dyDescent="0.3">
      <c r="A7683" s="2">
        <v>8682</v>
      </c>
      <c r="B7683" s="2" t="s">
        <v>851</v>
      </c>
      <c r="C7683" s="2" t="s">
        <v>24</v>
      </c>
      <c r="D7683" s="2">
        <v>33</v>
      </c>
      <c r="E7683" s="2" t="str" cm="1">
        <f t="array" ref="E7683">_xlfn.SWITCH(TRUE,D7683&lt;25,"18 to 25",D7683&lt;40,"25 to 40",D7683&lt;50,"40 to 50",D7683&lt;60,"50 to 60","60+")</f>
        <v>25 to 40</v>
      </c>
      <c r="F7683" s="2" t="s">
        <v>31</v>
      </c>
      <c r="G7683" s="2" t="s">
        <v>26</v>
      </c>
      <c r="H7683" s="2" t="s">
        <v>68</v>
      </c>
      <c r="I7683" s="3">
        <v>44030</v>
      </c>
      <c r="J7683" s="2"/>
      <c r="K7683" s="2">
        <v>4.33</v>
      </c>
      <c r="L7683" s="2" t="str" cm="1">
        <f t="array" ref="L7683">_xlfn.SWITCH(TRUE,K7683&lt;2,"1 to 2 yrs",K7683&lt;5,"2 to 5 yrs",K7683&lt;10,"5 to 10 yrs",K7683&lt;20,"10 to 20 yrs","20+")</f>
        <v>2 to 5 yrs</v>
      </c>
      <c r="M7683" s="2">
        <v>75810</v>
      </c>
      <c r="N7683" s="4">
        <v>0.2</v>
      </c>
      <c r="O7683" s="5">
        <f t="shared" ref="O7683:O7746" si="120">M7683+(M7683*N7683)</f>
        <v>90972</v>
      </c>
      <c r="P7683" s="2" t="s">
        <v>28</v>
      </c>
      <c r="Q7683" s="2">
        <v>7677</v>
      </c>
      <c r="R7683" s="2">
        <v>19</v>
      </c>
      <c r="S7683" s="2" t="s">
        <v>34</v>
      </c>
    </row>
    <row r="7684" spans="1:19" x14ac:dyDescent="0.3">
      <c r="A7684" s="2">
        <v>8683</v>
      </c>
      <c r="B7684" s="2" t="s">
        <v>864</v>
      </c>
      <c r="C7684" s="2" t="s">
        <v>24</v>
      </c>
      <c r="D7684" s="2">
        <v>48</v>
      </c>
      <c r="E7684" s="2" t="str" cm="1">
        <f t="array" ref="E7684">_xlfn.SWITCH(TRUE,D7684&lt;25,"18 to 25",D7684&lt;40,"25 to 40",D7684&lt;50,"40 to 50",D7684&lt;60,"50 to 60","60+")</f>
        <v>40 to 50</v>
      </c>
      <c r="F7684" s="2" t="s">
        <v>50</v>
      </c>
      <c r="G7684" s="2" t="s">
        <v>26</v>
      </c>
      <c r="H7684" s="2" t="s">
        <v>70</v>
      </c>
      <c r="I7684" s="3">
        <v>42854</v>
      </c>
      <c r="J7684" s="2"/>
      <c r="K7684" s="2">
        <v>7.55</v>
      </c>
      <c r="L7684" s="2" t="str" cm="1">
        <f t="array" ref="L7684">_xlfn.SWITCH(TRUE,K7684&lt;2,"1 to 2 yrs",K7684&lt;5,"2 to 5 yrs",K7684&lt;10,"5 to 10 yrs",K7684&lt;20,"10 to 20 yrs","20+")</f>
        <v>5 to 10 yrs</v>
      </c>
      <c r="M7684" s="2">
        <v>98782</v>
      </c>
      <c r="N7684" s="4">
        <v>0.15</v>
      </c>
      <c r="O7684" s="5">
        <f t="shared" si="120"/>
        <v>113599.3</v>
      </c>
      <c r="P7684" s="2" t="s">
        <v>58</v>
      </c>
      <c r="Q7684" s="2">
        <v>5464</v>
      </c>
      <c r="R7684" s="2">
        <v>0</v>
      </c>
      <c r="S7684" s="2" t="s">
        <v>54</v>
      </c>
    </row>
    <row r="7685" spans="1:19" x14ac:dyDescent="0.3">
      <c r="A7685" s="2">
        <v>8684</v>
      </c>
      <c r="B7685" s="2" t="s">
        <v>1541</v>
      </c>
      <c r="C7685" s="2" t="s">
        <v>17</v>
      </c>
      <c r="D7685" s="2">
        <v>55</v>
      </c>
      <c r="E7685" s="2" t="str" cm="1">
        <f t="array" ref="E7685">_xlfn.SWITCH(TRUE,D7685&lt;25,"18 to 25",D7685&lt;40,"25 to 40",D7685&lt;50,"40 to 50",D7685&lt;60,"50 to 60","60+")</f>
        <v>50 to 60</v>
      </c>
      <c r="F7685" s="2" t="s">
        <v>50</v>
      </c>
      <c r="G7685" s="2" t="s">
        <v>32</v>
      </c>
      <c r="H7685" s="2" t="s">
        <v>89</v>
      </c>
      <c r="I7685" s="3">
        <v>43884</v>
      </c>
      <c r="J7685" s="2"/>
      <c r="K7685" s="2">
        <v>4.7300000000000004</v>
      </c>
      <c r="L7685" s="2" t="str" cm="1">
        <f t="array" ref="L7685">_xlfn.SWITCH(TRUE,K7685&lt;2,"1 to 2 yrs",K7685&lt;5,"2 to 5 yrs",K7685&lt;10,"5 to 10 yrs",K7685&lt;20,"10 to 20 yrs","20+")</f>
        <v>2 to 5 yrs</v>
      </c>
      <c r="M7685" s="2">
        <v>95504</v>
      </c>
      <c r="N7685" s="4">
        <v>0</v>
      </c>
      <c r="O7685" s="5">
        <f t="shared" si="120"/>
        <v>95504</v>
      </c>
      <c r="P7685" s="2" t="s">
        <v>42</v>
      </c>
      <c r="Q7685" s="2"/>
      <c r="R7685" s="2">
        <v>22</v>
      </c>
      <c r="S7685" s="2" t="s">
        <v>77</v>
      </c>
    </row>
    <row r="7686" spans="1:19" x14ac:dyDescent="0.3">
      <c r="A7686" s="2">
        <v>8685</v>
      </c>
      <c r="B7686" s="2" t="s">
        <v>1515</v>
      </c>
      <c r="C7686" s="2" t="s">
        <v>17</v>
      </c>
      <c r="D7686" s="2">
        <v>54</v>
      </c>
      <c r="E7686" s="2" t="str" cm="1">
        <f t="array" ref="E7686">_xlfn.SWITCH(TRUE,D7686&lt;25,"18 to 25",D7686&lt;40,"25 to 40",D7686&lt;50,"40 to 50",D7686&lt;60,"50 to 60","60+")</f>
        <v>50 to 60</v>
      </c>
      <c r="F7686" s="2" t="s">
        <v>36</v>
      </c>
      <c r="G7686" s="2" t="s">
        <v>26</v>
      </c>
      <c r="H7686" s="2" t="s">
        <v>241</v>
      </c>
      <c r="I7686" s="3">
        <v>42408</v>
      </c>
      <c r="J7686" s="2"/>
      <c r="K7686" s="2">
        <v>8.77</v>
      </c>
      <c r="L7686" s="2" t="str" cm="1">
        <f t="array" ref="L7686">_xlfn.SWITCH(TRUE,K7686&lt;2,"1 to 2 yrs",K7686&lt;5,"2 to 5 yrs",K7686&lt;10,"5 to 10 yrs",K7686&lt;20,"10 to 20 yrs","20+")</f>
        <v>5 to 10 yrs</v>
      </c>
      <c r="M7686" s="2">
        <v>78506</v>
      </c>
      <c r="N7686" s="4">
        <v>0.15</v>
      </c>
      <c r="O7686" s="5">
        <f t="shared" si="120"/>
        <v>90281.9</v>
      </c>
      <c r="P7686" s="2" t="s">
        <v>28</v>
      </c>
      <c r="Q7686" s="2">
        <v>1438</v>
      </c>
      <c r="R7686" s="2">
        <v>37</v>
      </c>
      <c r="S7686" s="2" t="s">
        <v>99</v>
      </c>
    </row>
    <row r="7687" spans="1:19" x14ac:dyDescent="0.3">
      <c r="A7687" s="2">
        <v>8686</v>
      </c>
      <c r="B7687" s="2" t="s">
        <v>481</v>
      </c>
      <c r="C7687" s="2" t="s">
        <v>24</v>
      </c>
      <c r="D7687" s="2">
        <v>49</v>
      </c>
      <c r="E7687" s="2" t="str" cm="1">
        <f t="array" ref="E7687">_xlfn.SWITCH(TRUE,D7687&lt;25,"18 to 25",D7687&lt;40,"25 to 40",D7687&lt;50,"40 to 50",D7687&lt;60,"50 to 60","60+")</f>
        <v>40 to 50</v>
      </c>
      <c r="F7687" s="2" t="s">
        <v>75</v>
      </c>
      <c r="G7687" s="2" t="s">
        <v>32</v>
      </c>
      <c r="H7687" s="2" t="s">
        <v>76</v>
      </c>
      <c r="I7687" s="3">
        <v>42806</v>
      </c>
      <c r="J7687" s="2"/>
      <c r="K7687" s="2">
        <v>7.68</v>
      </c>
      <c r="L7687" s="2" t="str" cm="1">
        <f t="array" ref="L7687">_xlfn.SWITCH(TRUE,K7687&lt;2,"1 to 2 yrs",K7687&lt;5,"2 to 5 yrs",K7687&lt;10,"5 to 10 yrs",K7687&lt;20,"10 to 20 yrs","20+")</f>
        <v>5 to 10 yrs</v>
      </c>
      <c r="M7687" s="2">
        <v>94949</v>
      </c>
      <c r="N7687" s="4">
        <v>0.2</v>
      </c>
      <c r="O7687" s="5">
        <f t="shared" si="120"/>
        <v>113938.8</v>
      </c>
      <c r="P7687" s="2" t="s">
        <v>28</v>
      </c>
      <c r="Q7687" s="2"/>
      <c r="R7687" s="2">
        <v>19</v>
      </c>
      <c r="S7687" s="2" t="s">
        <v>54</v>
      </c>
    </row>
    <row r="7688" spans="1:19" x14ac:dyDescent="0.3">
      <c r="A7688" s="2">
        <v>8687</v>
      </c>
      <c r="B7688" s="2" t="s">
        <v>676</v>
      </c>
      <c r="C7688" s="2" t="s">
        <v>24</v>
      </c>
      <c r="D7688" s="2">
        <v>52</v>
      </c>
      <c r="E7688" s="2" t="str" cm="1">
        <f t="array" ref="E7688">_xlfn.SWITCH(TRUE,D7688&lt;25,"18 to 25",D7688&lt;40,"25 to 40",D7688&lt;50,"40 to 50",D7688&lt;60,"50 to 60","60+")</f>
        <v>50 to 60</v>
      </c>
      <c r="F7688" s="2" t="s">
        <v>36</v>
      </c>
      <c r="G7688" s="2" t="s">
        <v>19</v>
      </c>
      <c r="H7688" s="2" t="s">
        <v>37</v>
      </c>
      <c r="I7688" s="3">
        <v>44235</v>
      </c>
      <c r="J7688" s="2"/>
      <c r="K7688" s="2">
        <v>3.77</v>
      </c>
      <c r="L7688" s="2" t="str" cm="1">
        <f t="array" ref="L7688">_xlfn.SWITCH(TRUE,K7688&lt;2,"1 to 2 yrs",K7688&lt;5,"2 to 5 yrs",K7688&lt;10,"5 to 10 yrs",K7688&lt;20,"10 to 20 yrs","20+")</f>
        <v>2 to 5 yrs</v>
      </c>
      <c r="M7688" s="2">
        <v>75110</v>
      </c>
      <c r="N7688" s="4">
        <v>0.3</v>
      </c>
      <c r="O7688" s="5">
        <f t="shared" si="120"/>
        <v>97643</v>
      </c>
      <c r="P7688" s="2" t="s">
        <v>28</v>
      </c>
      <c r="Q7688" s="2">
        <v>7502</v>
      </c>
      <c r="R7688" s="2">
        <v>3</v>
      </c>
      <c r="S7688" s="2" t="s">
        <v>157</v>
      </c>
    </row>
    <row r="7689" spans="1:19" x14ac:dyDescent="0.3">
      <c r="A7689" s="2">
        <v>8688</v>
      </c>
      <c r="B7689" s="2" t="s">
        <v>528</v>
      </c>
      <c r="C7689" s="2" t="s">
        <v>24</v>
      </c>
      <c r="D7689" s="2">
        <v>53</v>
      </c>
      <c r="E7689" s="2" t="str" cm="1">
        <f t="array" ref="E7689">_xlfn.SWITCH(TRUE,D7689&lt;25,"18 to 25",D7689&lt;40,"25 to 40",D7689&lt;50,"40 to 50",D7689&lt;60,"50 to 60","60+")</f>
        <v>50 to 60</v>
      </c>
      <c r="F7689" s="2" t="s">
        <v>25</v>
      </c>
      <c r="G7689" s="2" t="s">
        <v>19</v>
      </c>
      <c r="H7689" s="2" t="s">
        <v>27</v>
      </c>
      <c r="I7689" s="3">
        <v>45470</v>
      </c>
      <c r="J7689" s="2"/>
      <c r="K7689" s="2">
        <v>0.39</v>
      </c>
      <c r="L7689" s="2" t="str" cm="1">
        <f t="array" ref="L7689">_xlfn.SWITCH(TRUE,K7689&lt;2,"1 to 2 yrs",K7689&lt;5,"2 to 5 yrs",K7689&lt;10,"5 to 10 yrs",K7689&lt;20,"10 to 20 yrs","20+")</f>
        <v>1 to 2 yrs</v>
      </c>
      <c r="M7689" s="2">
        <v>58434</v>
      </c>
      <c r="N7689" s="4">
        <v>0</v>
      </c>
      <c r="O7689" s="5">
        <f t="shared" si="120"/>
        <v>58434</v>
      </c>
      <c r="P7689" s="2" t="s">
        <v>28</v>
      </c>
      <c r="Q7689" s="2">
        <v>2230</v>
      </c>
      <c r="R7689" s="2">
        <v>68</v>
      </c>
      <c r="S7689" s="2" t="s">
        <v>29</v>
      </c>
    </row>
    <row r="7690" spans="1:19" x14ac:dyDescent="0.3">
      <c r="A7690" s="2">
        <v>8689</v>
      </c>
      <c r="B7690" s="2" t="s">
        <v>313</v>
      </c>
      <c r="C7690" s="2" t="s">
        <v>24</v>
      </c>
      <c r="D7690" s="2">
        <v>41</v>
      </c>
      <c r="E7690" s="2" t="str" cm="1">
        <f t="array" ref="E7690">_xlfn.SWITCH(TRUE,D7690&lt;25,"18 to 25",D7690&lt;40,"25 to 40",D7690&lt;50,"40 to 50",D7690&lt;60,"50 to 60","60+")</f>
        <v>40 to 50</v>
      </c>
      <c r="F7690" s="2" t="s">
        <v>40</v>
      </c>
      <c r="G7690" s="2" t="s">
        <v>32</v>
      </c>
      <c r="H7690" s="2" t="s">
        <v>41</v>
      </c>
      <c r="I7690" s="3">
        <v>44154</v>
      </c>
      <c r="J7690" s="2"/>
      <c r="K7690" s="2">
        <v>3.99</v>
      </c>
      <c r="L7690" s="2" t="str" cm="1">
        <f t="array" ref="L7690">_xlfn.SWITCH(TRUE,K7690&lt;2,"1 to 2 yrs",K7690&lt;5,"2 to 5 yrs",K7690&lt;10,"5 to 10 yrs",K7690&lt;20,"10 to 20 yrs","20+")</f>
        <v>2 to 5 yrs</v>
      </c>
      <c r="M7690" s="2">
        <v>52124</v>
      </c>
      <c r="N7690" s="4">
        <v>0.15</v>
      </c>
      <c r="O7690" s="5">
        <f t="shared" si="120"/>
        <v>59942.6</v>
      </c>
      <c r="P7690" s="2" t="s">
        <v>42</v>
      </c>
      <c r="Q7690" s="2">
        <v>1209</v>
      </c>
      <c r="R7690" s="2">
        <v>5</v>
      </c>
      <c r="S7690" s="2" t="s">
        <v>73</v>
      </c>
    </row>
    <row r="7691" spans="1:19" x14ac:dyDescent="0.3">
      <c r="A7691" s="2">
        <v>8690</v>
      </c>
      <c r="B7691" s="2" t="s">
        <v>644</v>
      </c>
      <c r="C7691" s="2" t="s">
        <v>17</v>
      </c>
      <c r="D7691" s="2">
        <v>61</v>
      </c>
      <c r="E7691" s="2" t="str" cm="1">
        <f t="array" ref="E7691">_xlfn.SWITCH(TRUE,D7691&lt;25,"18 to 25",D7691&lt;40,"25 to 40",D7691&lt;50,"40 to 50",D7691&lt;60,"50 to 60","60+")</f>
        <v>60+</v>
      </c>
      <c r="F7691" s="2" t="s">
        <v>40</v>
      </c>
      <c r="G7691" s="2" t="s">
        <v>19</v>
      </c>
      <c r="H7691" s="2" t="s">
        <v>143</v>
      </c>
      <c r="I7691" s="3">
        <v>43962</v>
      </c>
      <c r="J7691" s="2"/>
      <c r="K7691" s="2">
        <v>4.5199999999999996</v>
      </c>
      <c r="L7691" s="2" t="str" cm="1">
        <f t="array" ref="L7691">_xlfn.SWITCH(TRUE,K7691&lt;2,"1 to 2 yrs",K7691&lt;5,"2 to 5 yrs",K7691&lt;10,"5 to 10 yrs",K7691&lt;20,"10 to 20 yrs","20+")</f>
        <v>2 to 5 yrs</v>
      </c>
      <c r="M7691" s="2">
        <v>62504</v>
      </c>
      <c r="N7691" s="4">
        <v>0</v>
      </c>
      <c r="O7691" s="5">
        <f t="shared" si="120"/>
        <v>62504</v>
      </c>
      <c r="P7691" s="2" t="s">
        <v>28</v>
      </c>
      <c r="Q7691" s="2">
        <v>4547</v>
      </c>
      <c r="R7691" s="2">
        <v>62</v>
      </c>
      <c r="S7691" s="2" t="s">
        <v>79</v>
      </c>
    </row>
    <row r="7692" spans="1:19" x14ac:dyDescent="0.3">
      <c r="A7692" s="2">
        <v>8691</v>
      </c>
      <c r="B7692" s="2" t="s">
        <v>697</v>
      </c>
      <c r="C7692" s="2" t="s">
        <v>24</v>
      </c>
      <c r="D7692" s="2">
        <v>56</v>
      </c>
      <c r="E7692" s="2" t="str" cm="1">
        <f t="array" ref="E7692">_xlfn.SWITCH(TRUE,D7692&lt;25,"18 to 25",D7692&lt;40,"25 to 40",D7692&lt;50,"40 to 50",D7692&lt;60,"50 to 60","60+")</f>
        <v>50 to 60</v>
      </c>
      <c r="F7692" s="2" t="s">
        <v>31</v>
      </c>
      <c r="G7692" s="2" t="s">
        <v>26</v>
      </c>
      <c r="H7692" s="2" t="s">
        <v>139</v>
      </c>
      <c r="I7692" s="3">
        <v>45066</v>
      </c>
      <c r="J7692" s="2"/>
      <c r="K7692" s="2">
        <v>1.49</v>
      </c>
      <c r="L7692" s="2" t="str" cm="1">
        <f t="array" ref="L7692">_xlfn.SWITCH(TRUE,K7692&lt;2,"1 to 2 yrs",K7692&lt;5,"2 to 5 yrs",K7692&lt;10,"5 to 10 yrs",K7692&lt;20,"10 to 20 yrs","20+")</f>
        <v>1 to 2 yrs</v>
      </c>
      <c r="M7692" s="2">
        <v>51791</v>
      </c>
      <c r="N7692" s="4">
        <v>0.5</v>
      </c>
      <c r="O7692" s="5">
        <f t="shared" si="120"/>
        <v>77686.5</v>
      </c>
      <c r="P7692" s="2" t="s">
        <v>58</v>
      </c>
      <c r="Q7692" s="2">
        <v>7640</v>
      </c>
      <c r="R7692" s="2">
        <v>89</v>
      </c>
      <c r="S7692" s="2" t="s">
        <v>87</v>
      </c>
    </row>
    <row r="7693" spans="1:19" x14ac:dyDescent="0.3">
      <c r="A7693" s="2">
        <v>8692</v>
      </c>
      <c r="B7693" s="2" t="s">
        <v>833</v>
      </c>
      <c r="C7693" s="2" t="s">
        <v>24</v>
      </c>
      <c r="D7693" s="2">
        <v>52</v>
      </c>
      <c r="E7693" s="2" t="str" cm="1">
        <f t="array" ref="E7693">_xlfn.SWITCH(TRUE,D7693&lt;25,"18 to 25",D7693&lt;40,"25 to 40",D7693&lt;50,"40 to 50",D7693&lt;60,"50 to 60","60+")</f>
        <v>50 to 60</v>
      </c>
      <c r="F7693" s="2" t="s">
        <v>56</v>
      </c>
      <c r="G7693" s="2" t="s">
        <v>19</v>
      </c>
      <c r="H7693" s="2" t="s">
        <v>57</v>
      </c>
      <c r="I7693" s="3">
        <v>43178</v>
      </c>
      <c r="J7693" s="2"/>
      <c r="K7693" s="2">
        <v>6.66</v>
      </c>
      <c r="L7693" s="2" t="str" cm="1">
        <f t="array" ref="L7693">_xlfn.SWITCH(TRUE,K7693&lt;2,"1 to 2 yrs",K7693&lt;5,"2 to 5 yrs",K7693&lt;10,"5 to 10 yrs",K7693&lt;20,"10 to 20 yrs","20+")</f>
        <v>5 to 10 yrs</v>
      </c>
      <c r="M7693" s="2">
        <v>112201</v>
      </c>
      <c r="N7693" s="4">
        <v>0.2</v>
      </c>
      <c r="O7693" s="5">
        <f t="shared" si="120"/>
        <v>134641.20000000001</v>
      </c>
      <c r="P7693" s="2" t="s">
        <v>28</v>
      </c>
      <c r="Q7693" s="2">
        <v>7558</v>
      </c>
      <c r="R7693" s="2">
        <v>0</v>
      </c>
      <c r="S7693" s="2" t="s">
        <v>87</v>
      </c>
    </row>
    <row r="7694" spans="1:19" x14ac:dyDescent="0.3">
      <c r="A7694" s="2">
        <v>8693</v>
      </c>
      <c r="B7694" s="2" t="s">
        <v>580</v>
      </c>
      <c r="C7694" s="2" t="s">
        <v>24</v>
      </c>
      <c r="D7694" s="2">
        <v>52</v>
      </c>
      <c r="E7694" s="2" t="str" cm="1">
        <f t="array" ref="E7694">_xlfn.SWITCH(TRUE,D7694&lt;25,"18 to 25",D7694&lt;40,"25 to 40",D7694&lt;50,"40 to 50",D7694&lt;60,"50 to 60","60+")</f>
        <v>50 to 60</v>
      </c>
      <c r="F7694" s="2" t="s">
        <v>40</v>
      </c>
      <c r="G7694" s="2" t="s">
        <v>26</v>
      </c>
      <c r="H7694" s="2" t="s">
        <v>146</v>
      </c>
      <c r="I7694" s="3">
        <v>45376</v>
      </c>
      <c r="J7694" s="2"/>
      <c r="K7694" s="2">
        <v>0.65</v>
      </c>
      <c r="L7694" s="2" t="str" cm="1">
        <f t="array" ref="L7694">_xlfn.SWITCH(TRUE,K7694&lt;2,"1 to 2 yrs",K7694&lt;5,"2 to 5 yrs",K7694&lt;10,"5 to 10 yrs",K7694&lt;20,"10 to 20 yrs","20+")</f>
        <v>1 to 2 yrs</v>
      </c>
      <c r="M7694" s="2">
        <v>51970</v>
      </c>
      <c r="N7694" s="4">
        <v>0.1</v>
      </c>
      <c r="O7694" s="5">
        <f t="shared" si="120"/>
        <v>57167</v>
      </c>
      <c r="P7694" s="2" t="s">
        <v>21</v>
      </c>
      <c r="Q7694" s="2">
        <v>6766</v>
      </c>
      <c r="R7694" s="2">
        <v>62</v>
      </c>
      <c r="S7694" s="2" t="s">
        <v>99</v>
      </c>
    </row>
    <row r="7695" spans="1:19" x14ac:dyDescent="0.3">
      <c r="A7695" s="2">
        <v>8694</v>
      </c>
      <c r="B7695" s="2" t="s">
        <v>935</v>
      </c>
      <c r="C7695" s="2" t="s">
        <v>24</v>
      </c>
      <c r="D7695" s="2">
        <v>59</v>
      </c>
      <c r="E7695" s="2" t="str" cm="1">
        <f t="array" ref="E7695">_xlfn.SWITCH(TRUE,D7695&lt;25,"18 to 25",D7695&lt;40,"25 to 40",D7695&lt;50,"40 to 50",D7695&lt;60,"50 to 60","60+")</f>
        <v>50 to 60</v>
      </c>
      <c r="F7695" s="2" t="s">
        <v>56</v>
      </c>
      <c r="G7695" s="2" t="s">
        <v>19</v>
      </c>
      <c r="H7695" s="2" t="s">
        <v>61</v>
      </c>
      <c r="I7695" s="3">
        <v>42195</v>
      </c>
      <c r="J7695" s="2"/>
      <c r="K7695" s="2">
        <v>9.36</v>
      </c>
      <c r="L7695" s="2" t="str" cm="1">
        <f t="array" ref="L7695">_xlfn.SWITCH(TRUE,K7695&lt;2,"1 to 2 yrs",K7695&lt;5,"2 to 5 yrs",K7695&lt;10,"5 to 10 yrs",K7695&lt;20,"10 to 20 yrs","20+")</f>
        <v>5 to 10 yrs</v>
      </c>
      <c r="M7695" s="2">
        <v>134048</v>
      </c>
      <c r="N7695" s="4">
        <v>0.2</v>
      </c>
      <c r="O7695" s="5">
        <f t="shared" si="120"/>
        <v>160857.60000000001</v>
      </c>
      <c r="P7695" s="2" t="s">
        <v>28</v>
      </c>
      <c r="Q7695" s="2">
        <v>1940</v>
      </c>
      <c r="R7695" s="2">
        <v>78</v>
      </c>
      <c r="S7695" s="2" t="s">
        <v>52</v>
      </c>
    </row>
    <row r="7696" spans="1:19" x14ac:dyDescent="0.3">
      <c r="A7696" s="2">
        <v>8695</v>
      </c>
      <c r="B7696" s="2" t="s">
        <v>688</v>
      </c>
      <c r="C7696" s="2" t="s">
        <v>17</v>
      </c>
      <c r="D7696" s="2">
        <v>43</v>
      </c>
      <c r="E7696" s="2" t="str" cm="1">
        <f t="array" ref="E7696">_xlfn.SWITCH(TRUE,D7696&lt;25,"18 to 25",D7696&lt;40,"25 to 40",D7696&lt;50,"40 to 50",D7696&lt;60,"50 to 60","60+")</f>
        <v>40 to 50</v>
      </c>
      <c r="F7696" s="2" t="s">
        <v>56</v>
      </c>
      <c r="G7696" s="2" t="s">
        <v>26</v>
      </c>
      <c r="H7696" s="2" t="s">
        <v>162</v>
      </c>
      <c r="I7696" s="3">
        <v>42684</v>
      </c>
      <c r="J7696" s="3">
        <v>44380</v>
      </c>
      <c r="K7696" s="2">
        <v>4.6399999999999997</v>
      </c>
      <c r="L7696" s="2" t="str" cm="1">
        <f t="array" ref="L7696">_xlfn.SWITCH(TRUE,K7696&lt;2,"1 to 2 yrs",K7696&lt;5,"2 to 5 yrs",K7696&lt;10,"5 to 10 yrs",K7696&lt;20,"10 to 20 yrs","20+")</f>
        <v>2 to 5 yrs</v>
      </c>
      <c r="M7696" s="2">
        <v>114101</v>
      </c>
      <c r="N7696" s="4">
        <v>0.15</v>
      </c>
      <c r="O7696" s="5">
        <f t="shared" si="120"/>
        <v>131216.15</v>
      </c>
      <c r="P7696" s="2" t="s">
        <v>28</v>
      </c>
      <c r="Q7696" s="2">
        <v>1861</v>
      </c>
      <c r="R7696" s="2">
        <v>79</v>
      </c>
      <c r="S7696" s="2" t="s">
        <v>29</v>
      </c>
    </row>
    <row r="7697" spans="1:19" x14ac:dyDescent="0.3">
      <c r="A7697" s="2">
        <v>8696</v>
      </c>
      <c r="B7697" s="2" t="s">
        <v>1018</v>
      </c>
      <c r="C7697" s="2" t="s">
        <v>17</v>
      </c>
      <c r="D7697" s="2">
        <v>62</v>
      </c>
      <c r="E7697" s="2" t="str" cm="1">
        <f t="array" ref="E7697">_xlfn.SWITCH(TRUE,D7697&lt;25,"18 to 25",D7697&lt;40,"25 to 40",D7697&lt;50,"40 to 50",D7697&lt;60,"50 to 60","60+")</f>
        <v>60+</v>
      </c>
      <c r="F7697" s="2" t="s">
        <v>25</v>
      </c>
      <c r="G7697" s="2" t="s">
        <v>19</v>
      </c>
      <c r="H7697" s="2" t="s">
        <v>97</v>
      </c>
      <c r="I7697" s="3">
        <v>44992</v>
      </c>
      <c r="J7697" s="2"/>
      <c r="K7697" s="2">
        <v>1.7</v>
      </c>
      <c r="L7697" s="2" t="str" cm="1">
        <f t="array" ref="L7697">_xlfn.SWITCH(TRUE,K7697&lt;2,"1 to 2 yrs",K7697&lt;5,"2 to 5 yrs",K7697&lt;10,"5 to 10 yrs",K7697&lt;20,"10 to 20 yrs","20+")</f>
        <v>1 to 2 yrs</v>
      </c>
      <c r="M7697" s="2">
        <v>57986</v>
      </c>
      <c r="N7697" s="4">
        <v>0.1</v>
      </c>
      <c r="O7697" s="5">
        <f t="shared" si="120"/>
        <v>63784.6</v>
      </c>
      <c r="P7697" s="2" t="s">
        <v>28</v>
      </c>
      <c r="Q7697" s="2">
        <v>4355</v>
      </c>
      <c r="R7697" s="2">
        <v>86</v>
      </c>
      <c r="S7697" s="2" t="s">
        <v>29</v>
      </c>
    </row>
    <row r="7698" spans="1:19" x14ac:dyDescent="0.3">
      <c r="A7698" s="2">
        <v>8697</v>
      </c>
      <c r="B7698" s="2" t="s">
        <v>856</v>
      </c>
      <c r="C7698" s="2" t="s">
        <v>24</v>
      </c>
      <c r="D7698" s="2">
        <v>30</v>
      </c>
      <c r="E7698" s="2" t="str" cm="1">
        <f t="array" ref="E7698">_xlfn.SWITCH(TRUE,D7698&lt;25,"18 to 25",D7698&lt;40,"25 to 40",D7698&lt;50,"40 to 50",D7698&lt;60,"50 to 60","60+")</f>
        <v>25 to 40</v>
      </c>
      <c r="F7698" s="2" t="s">
        <v>75</v>
      </c>
      <c r="G7698" s="2" t="s">
        <v>19</v>
      </c>
      <c r="H7698" s="2" t="s">
        <v>201</v>
      </c>
      <c r="I7698" s="3">
        <v>42577</v>
      </c>
      <c r="J7698" s="2"/>
      <c r="K7698" s="2">
        <v>8.31</v>
      </c>
      <c r="L7698" s="2" t="str" cm="1">
        <f t="array" ref="L7698">_xlfn.SWITCH(TRUE,K7698&lt;2,"1 to 2 yrs",K7698&lt;5,"2 to 5 yrs",K7698&lt;10,"5 to 10 yrs",K7698&lt;20,"10 to 20 yrs","20+")</f>
        <v>5 to 10 yrs</v>
      </c>
      <c r="M7698" s="2">
        <v>106253</v>
      </c>
      <c r="N7698" s="4">
        <v>0.15</v>
      </c>
      <c r="O7698" s="5">
        <f t="shared" si="120"/>
        <v>122190.95</v>
      </c>
      <c r="P7698" s="2" t="s">
        <v>58</v>
      </c>
      <c r="Q7698" s="2">
        <v>4255</v>
      </c>
      <c r="R7698" s="2">
        <v>85</v>
      </c>
      <c r="S7698" s="2" t="s">
        <v>90</v>
      </c>
    </row>
    <row r="7699" spans="1:19" x14ac:dyDescent="0.3">
      <c r="A7699" s="2">
        <v>8698</v>
      </c>
      <c r="B7699" s="2" t="s">
        <v>1502</v>
      </c>
      <c r="C7699" s="2" t="s">
        <v>24</v>
      </c>
      <c r="D7699" s="2">
        <v>30</v>
      </c>
      <c r="E7699" s="2" t="str" cm="1">
        <f t="array" ref="E7699">_xlfn.SWITCH(TRUE,D7699&lt;25,"18 to 25",D7699&lt;40,"25 to 40",D7699&lt;50,"40 to 50",D7699&lt;60,"50 to 60","60+")</f>
        <v>25 to 40</v>
      </c>
      <c r="F7699" s="2" t="s">
        <v>31</v>
      </c>
      <c r="G7699" s="2" t="s">
        <v>19</v>
      </c>
      <c r="H7699" s="2" t="s">
        <v>33</v>
      </c>
      <c r="I7699" s="3">
        <v>42895</v>
      </c>
      <c r="J7699" s="2"/>
      <c r="K7699" s="2">
        <v>7.44</v>
      </c>
      <c r="L7699" s="2" t="str" cm="1">
        <f t="array" ref="L7699">_xlfn.SWITCH(TRUE,K7699&lt;2,"1 to 2 yrs",K7699&lt;5,"2 to 5 yrs",K7699&lt;10,"5 to 10 yrs",K7699&lt;20,"10 to 20 yrs","20+")</f>
        <v>5 to 10 yrs</v>
      </c>
      <c r="M7699" s="2">
        <v>64363</v>
      </c>
      <c r="N7699" s="4">
        <v>0</v>
      </c>
      <c r="O7699" s="5">
        <f t="shared" si="120"/>
        <v>64363</v>
      </c>
      <c r="P7699" s="2" t="s">
        <v>28</v>
      </c>
      <c r="Q7699" s="2">
        <v>1830</v>
      </c>
      <c r="R7699" s="2">
        <v>53</v>
      </c>
      <c r="S7699" s="2" t="s">
        <v>157</v>
      </c>
    </row>
    <row r="7700" spans="1:19" x14ac:dyDescent="0.3">
      <c r="A7700" s="2">
        <v>8699</v>
      </c>
      <c r="B7700" s="2" t="s">
        <v>1253</v>
      </c>
      <c r="C7700" s="2" t="s">
        <v>17</v>
      </c>
      <c r="D7700" s="2">
        <v>36</v>
      </c>
      <c r="E7700" s="2" t="str" cm="1">
        <f t="array" ref="E7700">_xlfn.SWITCH(TRUE,D7700&lt;25,"18 to 25",D7700&lt;40,"25 to 40",D7700&lt;50,"40 to 50",D7700&lt;60,"50 to 60","60+")</f>
        <v>25 to 40</v>
      </c>
      <c r="F7700" s="2" t="s">
        <v>40</v>
      </c>
      <c r="G7700" s="2" t="s">
        <v>19</v>
      </c>
      <c r="H7700" s="2" t="s">
        <v>65</v>
      </c>
      <c r="I7700" s="3">
        <v>44820</v>
      </c>
      <c r="J7700" s="2"/>
      <c r="K7700" s="2">
        <v>2.17</v>
      </c>
      <c r="L7700" s="2" t="str" cm="1">
        <f t="array" ref="L7700">_xlfn.SWITCH(TRUE,K7700&lt;2,"1 to 2 yrs",K7700&lt;5,"2 to 5 yrs",K7700&lt;10,"5 to 10 yrs",K7700&lt;20,"10 to 20 yrs","20+")</f>
        <v>2 to 5 yrs</v>
      </c>
      <c r="M7700" s="2">
        <v>40671</v>
      </c>
      <c r="N7700" s="4">
        <v>0.25</v>
      </c>
      <c r="O7700" s="5">
        <f t="shared" si="120"/>
        <v>50838.75</v>
      </c>
      <c r="P7700" s="2" t="s">
        <v>28</v>
      </c>
      <c r="Q7700" s="2">
        <v>8683</v>
      </c>
      <c r="R7700" s="2">
        <v>68</v>
      </c>
      <c r="S7700" s="2" t="s">
        <v>52</v>
      </c>
    </row>
    <row r="7701" spans="1:19" x14ac:dyDescent="0.3">
      <c r="A7701" s="2">
        <v>8700</v>
      </c>
      <c r="B7701" s="2" t="s">
        <v>1312</v>
      </c>
      <c r="C7701" s="2" t="s">
        <v>17</v>
      </c>
      <c r="D7701" s="2">
        <v>34</v>
      </c>
      <c r="E7701" s="2" t="str" cm="1">
        <f t="array" ref="E7701">_xlfn.SWITCH(TRUE,D7701&lt;25,"18 to 25",D7701&lt;40,"25 to 40",D7701&lt;50,"40 to 50",D7701&lt;60,"50 to 60","60+")</f>
        <v>25 to 40</v>
      </c>
      <c r="F7701" s="2" t="s">
        <v>46</v>
      </c>
      <c r="G7701" s="2" t="s">
        <v>32</v>
      </c>
      <c r="H7701" s="2" t="s">
        <v>47</v>
      </c>
      <c r="I7701" s="3">
        <v>44689</v>
      </c>
      <c r="J7701" s="2"/>
      <c r="K7701" s="2">
        <v>2.5299999999999998</v>
      </c>
      <c r="L7701" s="2" t="str" cm="1">
        <f t="array" ref="L7701">_xlfn.SWITCH(TRUE,K7701&lt;2,"1 to 2 yrs",K7701&lt;5,"2 to 5 yrs",K7701&lt;10,"5 to 10 yrs",K7701&lt;20,"10 to 20 yrs","20+")</f>
        <v>2 to 5 yrs</v>
      </c>
      <c r="M7701" s="2">
        <v>94264</v>
      </c>
      <c r="N7701" s="4">
        <v>0</v>
      </c>
      <c r="O7701" s="5">
        <f t="shared" si="120"/>
        <v>94264</v>
      </c>
      <c r="P7701" s="2" t="s">
        <v>42</v>
      </c>
      <c r="Q7701" s="2">
        <v>6001</v>
      </c>
      <c r="R7701" s="2">
        <v>42</v>
      </c>
      <c r="S7701" s="2" t="s">
        <v>77</v>
      </c>
    </row>
    <row r="7702" spans="1:19" x14ac:dyDescent="0.3">
      <c r="A7702" s="2">
        <v>8701</v>
      </c>
      <c r="B7702" s="2" t="s">
        <v>1587</v>
      </c>
      <c r="C7702" s="2" t="s">
        <v>24</v>
      </c>
      <c r="D7702" s="2">
        <v>43</v>
      </c>
      <c r="E7702" s="2" t="str" cm="1">
        <f t="array" ref="E7702">_xlfn.SWITCH(TRUE,D7702&lt;25,"18 to 25",D7702&lt;40,"25 to 40",D7702&lt;50,"40 to 50",D7702&lt;60,"50 to 60","60+")</f>
        <v>40 to 50</v>
      </c>
      <c r="F7702" s="2" t="s">
        <v>75</v>
      </c>
      <c r="G7702" s="2" t="s">
        <v>32</v>
      </c>
      <c r="H7702" s="2" t="s">
        <v>165</v>
      </c>
      <c r="I7702" s="3">
        <v>44943</v>
      </c>
      <c r="J7702" s="2"/>
      <c r="K7702" s="2">
        <v>1.83</v>
      </c>
      <c r="L7702" s="2" t="str" cm="1">
        <f t="array" ref="L7702">_xlfn.SWITCH(TRUE,K7702&lt;2,"1 to 2 yrs",K7702&lt;5,"2 to 5 yrs",K7702&lt;10,"5 to 10 yrs",K7702&lt;20,"10 to 20 yrs","20+")</f>
        <v>1 to 2 yrs</v>
      </c>
      <c r="M7702" s="2">
        <v>77574</v>
      </c>
      <c r="N7702" s="4">
        <v>0</v>
      </c>
      <c r="O7702" s="5">
        <f t="shared" si="120"/>
        <v>77574</v>
      </c>
      <c r="P7702" s="2" t="s">
        <v>28</v>
      </c>
      <c r="Q7702" s="2">
        <v>6902</v>
      </c>
      <c r="R7702" s="2">
        <v>4</v>
      </c>
      <c r="S7702" s="2" t="s">
        <v>79</v>
      </c>
    </row>
    <row r="7703" spans="1:19" x14ac:dyDescent="0.3">
      <c r="A7703" s="2">
        <v>8702</v>
      </c>
      <c r="B7703" s="2" t="s">
        <v>872</v>
      </c>
      <c r="C7703" s="2" t="s">
        <v>24</v>
      </c>
      <c r="D7703" s="2">
        <v>37</v>
      </c>
      <c r="E7703" s="2" t="str" cm="1">
        <f t="array" ref="E7703">_xlfn.SWITCH(TRUE,D7703&lt;25,"18 to 25",D7703&lt;40,"25 to 40",D7703&lt;50,"40 to 50",D7703&lt;60,"50 to 60","60+")</f>
        <v>25 to 40</v>
      </c>
      <c r="F7703" s="2" t="s">
        <v>50</v>
      </c>
      <c r="G7703" s="2" t="s">
        <v>26</v>
      </c>
      <c r="H7703" s="2" t="s">
        <v>141</v>
      </c>
      <c r="I7703" s="3">
        <v>45123</v>
      </c>
      <c r="J7703" s="2"/>
      <c r="K7703" s="2">
        <v>1.34</v>
      </c>
      <c r="L7703" s="2" t="str" cm="1">
        <f t="array" ref="L7703">_xlfn.SWITCH(TRUE,K7703&lt;2,"1 to 2 yrs",K7703&lt;5,"2 to 5 yrs",K7703&lt;10,"5 to 10 yrs",K7703&lt;20,"10 to 20 yrs","20+")</f>
        <v>1 to 2 yrs</v>
      </c>
      <c r="M7703" s="2">
        <v>91202</v>
      </c>
      <c r="N7703" s="4">
        <v>0.2</v>
      </c>
      <c r="O7703" s="5">
        <f t="shared" si="120"/>
        <v>109442.4</v>
      </c>
      <c r="P7703" s="2" t="s">
        <v>28</v>
      </c>
      <c r="Q7703" s="2">
        <v>7012</v>
      </c>
      <c r="R7703" s="2">
        <v>69</v>
      </c>
      <c r="S7703" s="2" t="s">
        <v>34</v>
      </c>
    </row>
    <row r="7704" spans="1:19" x14ac:dyDescent="0.3">
      <c r="A7704" s="2">
        <v>8703</v>
      </c>
      <c r="B7704" s="2" t="s">
        <v>663</v>
      </c>
      <c r="C7704" s="2" t="s">
        <v>17</v>
      </c>
      <c r="D7704" s="2">
        <v>53</v>
      </c>
      <c r="E7704" s="2" t="str" cm="1">
        <f t="array" ref="E7704">_xlfn.SWITCH(TRUE,D7704&lt;25,"18 to 25",D7704&lt;40,"25 to 40",D7704&lt;50,"40 to 50",D7704&lt;60,"50 to 60","60+")</f>
        <v>50 to 60</v>
      </c>
      <c r="F7704" s="2" t="s">
        <v>46</v>
      </c>
      <c r="G7704" s="2" t="s">
        <v>19</v>
      </c>
      <c r="H7704" s="2" t="s">
        <v>168</v>
      </c>
      <c r="I7704" s="3">
        <v>43187</v>
      </c>
      <c r="J7704" s="2"/>
      <c r="K7704" s="2">
        <v>6.64</v>
      </c>
      <c r="L7704" s="2" t="str" cm="1">
        <f t="array" ref="L7704">_xlfn.SWITCH(TRUE,K7704&lt;2,"1 to 2 yrs",K7704&lt;5,"2 to 5 yrs",K7704&lt;10,"5 to 10 yrs",K7704&lt;20,"10 to 20 yrs","20+")</f>
        <v>5 to 10 yrs</v>
      </c>
      <c r="M7704" s="2">
        <v>112668</v>
      </c>
      <c r="N7704" s="4">
        <v>0.3</v>
      </c>
      <c r="O7704" s="5">
        <f t="shared" si="120"/>
        <v>146468.4</v>
      </c>
      <c r="P7704" s="2" t="s">
        <v>28</v>
      </c>
      <c r="Q7704" s="2">
        <v>4086</v>
      </c>
      <c r="R7704" s="2">
        <v>65</v>
      </c>
      <c r="S7704" s="2" t="s">
        <v>79</v>
      </c>
    </row>
    <row r="7705" spans="1:19" x14ac:dyDescent="0.3">
      <c r="A7705" s="2">
        <v>8704</v>
      </c>
      <c r="B7705" s="2" t="s">
        <v>1026</v>
      </c>
      <c r="C7705" s="2" t="s">
        <v>17</v>
      </c>
      <c r="D7705" s="2">
        <v>23</v>
      </c>
      <c r="E7705" s="2" t="str" cm="1">
        <f t="array" ref="E7705">_xlfn.SWITCH(TRUE,D7705&lt;25,"18 to 25",D7705&lt;40,"25 to 40",D7705&lt;50,"40 to 50",D7705&lt;60,"50 to 60","60+")</f>
        <v>18 to 25</v>
      </c>
      <c r="F7705" s="2" t="s">
        <v>25</v>
      </c>
      <c r="G7705" s="2" t="s">
        <v>26</v>
      </c>
      <c r="H7705" s="2" t="s">
        <v>97</v>
      </c>
      <c r="I7705" s="3">
        <v>44737</v>
      </c>
      <c r="J7705" s="2"/>
      <c r="K7705" s="2">
        <v>2.4</v>
      </c>
      <c r="L7705" s="2" t="str" cm="1">
        <f t="array" ref="L7705">_xlfn.SWITCH(TRUE,K7705&lt;2,"1 to 2 yrs",K7705&lt;5,"2 to 5 yrs",K7705&lt;10,"5 to 10 yrs",K7705&lt;20,"10 to 20 yrs","20+")</f>
        <v>2 to 5 yrs</v>
      </c>
      <c r="M7705" s="2">
        <v>55283</v>
      </c>
      <c r="N7705" s="4">
        <v>0.25</v>
      </c>
      <c r="O7705" s="5">
        <f t="shared" si="120"/>
        <v>69103.75</v>
      </c>
      <c r="P7705" s="2" t="s">
        <v>42</v>
      </c>
      <c r="Q7705" s="2">
        <v>4842</v>
      </c>
      <c r="R7705" s="2">
        <v>9</v>
      </c>
      <c r="S7705" s="2" t="s">
        <v>79</v>
      </c>
    </row>
    <row r="7706" spans="1:19" x14ac:dyDescent="0.3">
      <c r="A7706" s="2">
        <v>8705</v>
      </c>
      <c r="B7706" s="2" t="s">
        <v>1251</v>
      </c>
      <c r="C7706" s="2" t="s">
        <v>17</v>
      </c>
      <c r="D7706" s="2">
        <v>47</v>
      </c>
      <c r="E7706" s="2" t="str" cm="1">
        <f t="array" ref="E7706">_xlfn.SWITCH(TRUE,D7706&lt;25,"18 to 25",D7706&lt;40,"25 to 40",D7706&lt;50,"40 to 50",D7706&lt;60,"50 to 60","60+")</f>
        <v>40 to 50</v>
      </c>
      <c r="F7706" s="2" t="s">
        <v>75</v>
      </c>
      <c r="G7706" s="2" t="s">
        <v>19</v>
      </c>
      <c r="H7706" s="2" t="s">
        <v>83</v>
      </c>
      <c r="I7706" s="3">
        <v>43564</v>
      </c>
      <c r="J7706" s="2"/>
      <c r="K7706" s="2">
        <v>5.61</v>
      </c>
      <c r="L7706" s="2" t="str" cm="1">
        <f t="array" ref="L7706">_xlfn.SWITCH(TRUE,K7706&lt;2,"1 to 2 yrs",K7706&lt;5,"2 to 5 yrs",K7706&lt;10,"5 to 10 yrs",K7706&lt;20,"10 to 20 yrs","20+")</f>
        <v>5 to 10 yrs</v>
      </c>
      <c r="M7706" s="2">
        <v>88082</v>
      </c>
      <c r="N7706" s="4">
        <v>0.1</v>
      </c>
      <c r="O7706" s="5">
        <f t="shared" si="120"/>
        <v>96890.2</v>
      </c>
      <c r="P7706" s="2" t="s">
        <v>28</v>
      </c>
      <c r="Q7706" s="2">
        <v>1153</v>
      </c>
      <c r="R7706" s="2">
        <v>35</v>
      </c>
      <c r="S7706" s="2" t="s">
        <v>52</v>
      </c>
    </row>
    <row r="7707" spans="1:19" x14ac:dyDescent="0.3">
      <c r="A7707" s="2">
        <v>8706</v>
      </c>
      <c r="B7707" s="2" t="s">
        <v>945</v>
      </c>
      <c r="C7707" s="2" t="s">
        <v>17</v>
      </c>
      <c r="D7707" s="2">
        <v>35</v>
      </c>
      <c r="E7707" s="2" t="str" cm="1">
        <f t="array" ref="E7707">_xlfn.SWITCH(TRUE,D7707&lt;25,"18 to 25",D7707&lt;40,"25 to 40",D7707&lt;50,"40 to 50",D7707&lt;60,"50 to 60","60+")</f>
        <v>25 to 40</v>
      </c>
      <c r="F7707" s="2" t="s">
        <v>25</v>
      </c>
      <c r="G7707" s="2" t="s">
        <v>32</v>
      </c>
      <c r="H7707" s="2" t="s">
        <v>155</v>
      </c>
      <c r="I7707" s="3">
        <v>42286</v>
      </c>
      <c r="J7707" s="2"/>
      <c r="K7707" s="2">
        <v>9.11</v>
      </c>
      <c r="L7707" s="2" t="str" cm="1">
        <f t="array" ref="L7707">_xlfn.SWITCH(TRUE,K7707&lt;2,"1 to 2 yrs",K7707&lt;5,"2 to 5 yrs",K7707&lt;10,"5 to 10 yrs",K7707&lt;20,"10 to 20 yrs","20+")</f>
        <v>5 to 10 yrs</v>
      </c>
      <c r="M7707" s="2">
        <v>75756</v>
      </c>
      <c r="N7707" s="4">
        <v>0.5</v>
      </c>
      <c r="O7707" s="5">
        <f t="shared" si="120"/>
        <v>113634</v>
      </c>
      <c r="P7707" s="2" t="s">
        <v>58</v>
      </c>
      <c r="Q7707" s="2">
        <v>4111</v>
      </c>
      <c r="R7707" s="2">
        <v>34</v>
      </c>
      <c r="S7707" s="2" t="s">
        <v>99</v>
      </c>
    </row>
    <row r="7708" spans="1:19" x14ac:dyDescent="0.3">
      <c r="A7708" s="2">
        <v>8707</v>
      </c>
      <c r="B7708" s="2" t="s">
        <v>1495</v>
      </c>
      <c r="C7708" s="2" t="s">
        <v>17</v>
      </c>
      <c r="D7708" s="2">
        <v>59</v>
      </c>
      <c r="E7708" s="2" t="str" cm="1">
        <f t="array" ref="E7708">_xlfn.SWITCH(TRUE,D7708&lt;25,"18 to 25",D7708&lt;40,"25 to 40",D7708&lt;50,"40 to 50",D7708&lt;60,"50 to 60","60+")</f>
        <v>50 to 60</v>
      </c>
      <c r="F7708" s="2" t="s">
        <v>75</v>
      </c>
      <c r="G7708" s="2" t="s">
        <v>19</v>
      </c>
      <c r="H7708" s="2" t="s">
        <v>76</v>
      </c>
      <c r="I7708" s="3">
        <v>43241</v>
      </c>
      <c r="J7708" s="2"/>
      <c r="K7708" s="2">
        <v>6.49</v>
      </c>
      <c r="L7708" s="2" t="str" cm="1">
        <f t="array" ref="L7708">_xlfn.SWITCH(TRUE,K7708&lt;2,"1 to 2 yrs",K7708&lt;5,"2 to 5 yrs",K7708&lt;10,"5 to 10 yrs",K7708&lt;20,"10 to 20 yrs","20+")</f>
        <v>5 to 10 yrs</v>
      </c>
      <c r="M7708" s="2">
        <v>102322</v>
      </c>
      <c r="N7708" s="4">
        <v>0.2</v>
      </c>
      <c r="O7708" s="5">
        <f t="shared" si="120"/>
        <v>122786.4</v>
      </c>
      <c r="P7708" s="2" t="s">
        <v>42</v>
      </c>
      <c r="Q7708" s="2">
        <v>7421</v>
      </c>
      <c r="R7708" s="2">
        <v>44</v>
      </c>
      <c r="S7708" s="2" t="s">
        <v>43</v>
      </c>
    </row>
    <row r="7709" spans="1:19" x14ac:dyDescent="0.3">
      <c r="A7709" s="2">
        <v>8708</v>
      </c>
      <c r="B7709" s="2" t="s">
        <v>576</v>
      </c>
      <c r="C7709" s="2" t="s">
        <v>17</v>
      </c>
      <c r="D7709" s="2">
        <v>55</v>
      </c>
      <c r="E7709" s="2" t="str" cm="1">
        <f t="array" ref="E7709">_xlfn.SWITCH(TRUE,D7709&lt;25,"18 to 25",D7709&lt;40,"25 to 40",D7709&lt;50,"40 to 50",D7709&lt;60,"50 to 60","60+")</f>
        <v>50 to 60</v>
      </c>
      <c r="F7709" s="2" t="s">
        <v>56</v>
      </c>
      <c r="G7709" s="2" t="s">
        <v>32</v>
      </c>
      <c r="H7709" s="2" t="s">
        <v>162</v>
      </c>
      <c r="I7709" s="3">
        <v>43222</v>
      </c>
      <c r="J7709" s="2"/>
      <c r="K7709" s="2">
        <v>6.54</v>
      </c>
      <c r="L7709" s="2" t="str" cm="1">
        <f t="array" ref="L7709">_xlfn.SWITCH(TRUE,K7709&lt;2,"1 to 2 yrs",K7709&lt;5,"2 to 5 yrs",K7709&lt;10,"5 to 10 yrs",K7709&lt;20,"10 to 20 yrs","20+")</f>
        <v>5 to 10 yrs</v>
      </c>
      <c r="M7709" s="2">
        <v>119408</v>
      </c>
      <c r="N7709" s="4">
        <v>0.25</v>
      </c>
      <c r="O7709" s="5">
        <f t="shared" si="120"/>
        <v>149260</v>
      </c>
      <c r="P7709" s="2" t="s">
        <v>58</v>
      </c>
      <c r="Q7709" s="2">
        <v>7597</v>
      </c>
      <c r="R7709" s="2">
        <v>22</v>
      </c>
      <c r="S7709" s="2" t="s">
        <v>29</v>
      </c>
    </row>
    <row r="7710" spans="1:19" x14ac:dyDescent="0.3">
      <c r="A7710" s="2">
        <v>8709</v>
      </c>
      <c r="B7710" s="2" t="s">
        <v>1172</v>
      </c>
      <c r="C7710" s="2" t="s">
        <v>24</v>
      </c>
      <c r="D7710" s="2">
        <v>29</v>
      </c>
      <c r="E7710" s="2" t="str" cm="1">
        <f t="array" ref="E7710">_xlfn.SWITCH(TRUE,D7710&lt;25,"18 to 25",D7710&lt;40,"25 to 40",D7710&lt;50,"40 to 50",D7710&lt;60,"50 to 60","60+")</f>
        <v>25 to 40</v>
      </c>
      <c r="F7710" s="2" t="s">
        <v>31</v>
      </c>
      <c r="G7710" s="2" t="s">
        <v>32</v>
      </c>
      <c r="H7710" s="2" t="s">
        <v>68</v>
      </c>
      <c r="I7710" s="3">
        <v>45230</v>
      </c>
      <c r="J7710" s="2"/>
      <c r="K7710" s="2">
        <v>1.05</v>
      </c>
      <c r="L7710" s="2" t="str" cm="1">
        <f t="array" ref="L7710">_xlfn.SWITCH(TRUE,K7710&lt;2,"1 to 2 yrs",K7710&lt;5,"2 to 5 yrs",K7710&lt;10,"5 to 10 yrs",K7710&lt;20,"10 to 20 yrs","20+")</f>
        <v>1 to 2 yrs</v>
      </c>
      <c r="M7710" s="2">
        <v>51959</v>
      </c>
      <c r="N7710" s="4">
        <v>0.15</v>
      </c>
      <c r="O7710" s="5">
        <f t="shared" si="120"/>
        <v>59752.85</v>
      </c>
      <c r="P7710" s="2" t="s">
        <v>58</v>
      </c>
      <c r="Q7710" s="2">
        <v>5846</v>
      </c>
      <c r="R7710" s="2">
        <v>61</v>
      </c>
      <c r="S7710" s="2" t="s">
        <v>48</v>
      </c>
    </row>
    <row r="7711" spans="1:19" x14ac:dyDescent="0.3">
      <c r="A7711" s="2">
        <v>8710</v>
      </c>
      <c r="B7711" s="2" t="s">
        <v>1087</v>
      </c>
      <c r="C7711" s="2" t="s">
        <v>17</v>
      </c>
      <c r="D7711" s="2">
        <v>57</v>
      </c>
      <c r="E7711" s="2" t="str" cm="1">
        <f t="array" ref="E7711">_xlfn.SWITCH(TRUE,D7711&lt;25,"18 to 25",D7711&lt;40,"25 to 40",D7711&lt;50,"40 to 50",D7711&lt;60,"50 to 60","60+")</f>
        <v>50 to 60</v>
      </c>
      <c r="F7711" s="2" t="s">
        <v>40</v>
      </c>
      <c r="G7711" s="2" t="s">
        <v>32</v>
      </c>
      <c r="H7711" s="2" t="s">
        <v>65</v>
      </c>
      <c r="I7711" s="3">
        <v>43606</v>
      </c>
      <c r="J7711" s="2"/>
      <c r="K7711" s="2">
        <v>5.49</v>
      </c>
      <c r="L7711" s="2" t="str" cm="1">
        <f t="array" ref="L7711">_xlfn.SWITCH(TRUE,K7711&lt;2,"1 to 2 yrs",K7711&lt;5,"2 to 5 yrs",K7711&lt;10,"5 to 10 yrs",K7711&lt;20,"10 to 20 yrs","20+")</f>
        <v>5 to 10 yrs</v>
      </c>
      <c r="M7711" s="2">
        <v>51791</v>
      </c>
      <c r="N7711" s="4">
        <v>0.15</v>
      </c>
      <c r="O7711" s="5">
        <f t="shared" si="120"/>
        <v>59559.65</v>
      </c>
      <c r="P7711" s="2" t="s">
        <v>58</v>
      </c>
      <c r="Q7711" s="2">
        <v>3105</v>
      </c>
      <c r="R7711" s="2">
        <v>46</v>
      </c>
      <c r="S7711" s="2" t="s">
        <v>59</v>
      </c>
    </row>
    <row r="7712" spans="1:19" x14ac:dyDescent="0.3">
      <c r="A7712" s="2">
        <v>8711</v>
      </c>
      <c r="B7712" s="2" t="s">
        <v>1583</v>
      </c>
      <c r="C7712" s="2" t="s">
        <v>17</v>
      </c>
      <c r="D7712" s="2">
        <v>42</v>
      </c>
      <c r="E7712" s="2" t="str" cm="1">
        <f t="array" ref="E7712">_xlfn.SWITCH(TRUE,D7712&lt;25,"18 to 25",D7712&lt;40,"25 to 40",D7712&lt;50,"40 to 50",D7712&lt;60,"50 to 60","60+")</f>
        <v>40 to 50</v>
      </c>
      <c r="F7712" s="2" t="s">
        <v>92</v>
      </c>
      <c r="G7712" s="2" t="s">
        <v>19</v>
      </c>
      <c r="H7712" s="2" t="s">
        <v>93</v>
      </c>
      <c r="I7712" s="3">
        <v>43566</v>
      </c>
      <c r="J7712" s="2"/>
      <c r="K7712" s="2">
        <v>5.6</v>
      </c>
      <c r="L7712" s="2" t="str" cm="1">
        <f t="array" ref="L7712">_xlfn.SWITCH(TRUE,K7712&lt;2,"1 to 2 yrs",K7712&lt;5,"2 to 5 yrs",K7712&lt;10,"5 to 10 yrs",K7712&lt;20,"10 to 20 yrs","20+")</f>
        <v>5 to 10 yrs</v>
      </c>
      <c r="M7712" s="2">
        <v>75959</v>
      </c>
      <c r="N7712" s="4">
        <v>0.5</v>
      </c>
      <c r="O7712" s="5">
        <f t="shared" si="120"/>
        <v>113938.5</v>
      </c>
      <c r="P7712" s="2" t="s">
        <v>28</v>
      </c>
      <c r="Q7712" s="2">
        <v>5794</v>
      </c>
      <c r="R7712" s="2">
        <v>15</v>
      </c>
      <c r="S7712" s="2" t="s">
        <v>87</v>
      </c>
    </row>
    <row r="7713" spans="1:19" x14ac:dyDescent="0.3">
      <c r="A7713" s="2">
        <v>8712</v>
      </c>
      <c r="B7713" s="2" t="s">
        <v>1479</v>
      </c>
      <c r="C7713" s="2" t="s">
        <v>17</v>
      </c>
      <c r="D7713" s="2">
        <v>64</v>
      </c>
      <c r="E7713" s="2" t="str" cm="1">
        <f t="array" ref="E7713">_xlfn.SWITCH(TRUE,D7713&lt;25,"18 to 25",D7713&lt;40,"25 to 40",D7713&lt;50,"40 to 50",D7713&lt;60,"50 to 60","60+")</f>
        <v>60+</v>
      </c>
      <c r="F7713" s="2" t="s">
        <v>18</v>
      </c>
      <c r="G7713" s="2" t="s">
        <v>19</v>
      </c>
      <c r="H7713" s="2" t="s">
        <v>216</v>
      </c>
      <c r="I7713" s="3">
        <v>42725</v>
      </c>
      <c r="J7713" s="2"/>
      <c r="K7713" s="2">
        <v>7.9</v>
      </c>
      <c r="L7713" s="2" t="str" cm="1">
        <f t="array" ref="L7713">_xlfn.SWITCH(TRUE,K7713&lt;2,"1 to 2 yrs",K7713&lt;5,"2 to 5 yrs",K7713&lt;10,"5 to 10 yrs",K7713&lt;20,"10 to 20 yrs","20+")</f>
        <v>5 to 10 yrs</v>
      </c>
      <c r="M7713" s="2">
        <v>80418</v>
      </c>
      <c r="N7713" s="4">
        <v>0.5</v>
      </c>
      <c r="O7713" s="5">
        <f t="shared" si="120"/>
        <v>120627</v>
      </c>
      <c r="P7713" s="2" t="s">
        <v>28</v>
      </c>
      <c r="Q7713" s="2">
        <v>8399</v>
      </c>
      <c r="R7713" s="2">
        <v>36</v>
      </c>
      <c r="S7713" s="2" t="s">
        <v>77</v>
      </c>
    </row>
    <row r="7714" spans="1:19" x14ac:dyDescent="0.3">
      <c r="A7714" s="2">
        <v>8713</v>
      </c>
      <c r="B7714" s="2" t="s">
        <v>566</v>
      </c>
      <c r="C7714" s="2" t="s">
        <v>17</v>
      </c>
      <c r="D7714" s="2">
        <v>49</v>
      </c>
      <c r="E7714" s="2" t="str" cm="1">
        <f t="array" ref="E7714">_xlfn.SWITCH(TRUE,D7714&lt;25,"18 to 25",D7714&lt;40,"25 to 40",D7714&lt;50,"40 to 50",D7714&lt;60,"50 to 60","60+")</f>
        <v>40 to 50</v>
      </c>
      <c r="F7714" s="2" t="s">
        <v>31</v>
      </c>
      <c r="G7714" s="2" t="s">
        <v>26</v>
      </c>
      <c r="H7714" s="2" t="s">
        <v>106</v>
      </c>
      <c r="I7714" s="3">
        <v>44029</v>
      </c>
      <c r="J7714" s="3">
        <v>44687</v>
      </c>
      <c r="K7714" s="2">
        <v>1.8</v>
      </c>
      <c r="L7714" s="2" t="str" cm="1">
        <f t="array" ref="L7714">_xlfn.SWITCH(TRUE,K7714&lt;2,"1 to 2 yrs",K7714&lt;5,"2 to 5 yrs",K7714&lt;10,"5 to 10 yrs",K7714&lt;20,"10 to 20 yrs","20+")</f>
        <v>1 to 2 yrs</v>
      </c>
      <c r="M7714" s="2">
        <v>67141</v>
      </c>
      <c r="N7714" s="4">
        <v>0.2</v>
      </c>
      <c r="O7714" s="5">
        <f t="shared" si="120"/>
        <v>80569.2</v>
      </c>
      <c r="P7714" s="2" t="s">
        <v>28</v>
      </c>
      <c r="Q7714" s="2"/>
      <c r="R7714" s="2">
        <v>41</v>
      </c>
      <c r="S7714" s="2" t="s">
        <v>117</v>
      </c>
    </row>
    <row r="7715" spans="1:19" x14ac:dyDescent="0.3">
      <c r="A7715" s="2">
        <v>8714</v>
      </c>
      <c r="B7715" s="2" t="s">
        <v>985</v>
      </c>
      <c r="C7715" s="2" t="s">
        <v>24</v>
      </c>
      <c r="D7715" s="2">
        <v>65</v>
      </c>
      <c r="E7715" s="2" t="str" cm="1">
        <f t="array" ref="E7715">_xlfn.SWITCH(TRUE,D7715&lt;25,"18 to 25",D7715&lt;40,"25 to 40",D7715&lt;50,"40 to 50",D7715&lt;60,"50 to 60","60+")</f>
        <v>60+</v>
      </c>
      <c r="F7715" s="2" t="s">
        <v>56</v>
      </c>
      <c r="G7715" s="2" t="s">
        <v>19</v>
      </c>
      <c r="H7715" s="2" t="s">
        <v>162</v>
      </c>
      <c r="I7715" s="3">
        <v>43742</v>
      </c>
      <c r="J7715" s="2"/>
      <c r="K7715" s="2">
        <v>5.12</v>
      </c>
      <c r="L7715" s="2" t="str" cm="1">
        <f t="array" ref="L7715">_xlfn.SWITCH(TRUE,K7715&lt;2,"1 to 2 yrs",K7715&lt;5,"2 to 5 yrs",K7715&lt;10,"5 to 10 yrs",K7715&lt;20,"10 to 20 yrs","20+")</f>
        <v>5 to 10 yrs</v>
      </c>
      <c r="M7715" s="2">
        <v>109879</v>
      </c>
      <c r="N7715" s="4">
        <v>0.5</v>
      </c>
      <c r="O7715" s="5">
        <f t="shared" si="120"/>
        <v>164818.5</v>
      </c>
      <c r="P7715" s="2" t="s">
        <v>58</v>
      </c>
      <c r="Q7715" s="2">
        <v>3819</v>
      </c>
      <c r="R7715" s="2">
        <v>34</v>
      </c>
      <c r="S7715" s="2" t="s">
        <v>157</v>
      </c>
    </row>
    <row r="7716" spans="1:19" x14ac:dyDescent="0.3">
      <c r="A7716" s="2">
        <v>8715</v>
      </c>
      <c r="B7716" s="2" t="s">
        <v>280</v>
      </c>
      <c r="C7716" s="2" t="s">
        <v>24</v>
      </c>
      <c r="D7716" s="2">
        <v>27</v>
      </c>
      <c r="E7716" s="2" t="str" cm="1">
        <f t="array" ref="E7716">_xlfn.SWITCH(TRUE,D7716&lt;25,"18 to 25",D7716&lt;40,"25 to 40",D7716&lt;50,"40 to 50",D7716&lt;60,"50 to 60","60+")</f>
        <v>25 to 40</v>
      </c>
      <c r="F7716" s="2" t="s">
        <v>56</v>
      </c>
      <c r="G7716" s="2" t="s">
        <v>26</v>
      </c>
      <c r="H7716" s="2" t="s">
        <v>61</v>
      </c>
      <c r="I7716" s="3">
        <v>42843</v>
      </c>
      <c r="J7716" s="2"/>
      <c r="K7716" s="2">
        <v>7.58</v>
      </c>
      <c r="L7716" s="2" t="str" cm="1">
        <f t="array" ref="L7716">_xlfn.SWITCH(TRUE,K7716&lt;2,"1 to 2 yrs",K7716&lt;5,"2 to 5 yrs",K7716&lt;10,"5 to 10 yrs",K7716&lt;20,"10 to 20 yrs","20+")</f>
        <v>5 to 10 yrs</v>
      </c>
      <c r="M7716" s="2">
        <v>130530</v>
      </c>
      <c r="N7716" s="4">
        <v>0.1</v>
      </c>
      <c r="O7716" s="5">
        <f t="shared" si="120"/>
        <v>143583</v>
      </c>
      <c r="P7716" s="2" t="s">
        <v>28</v>
      </c>
      <c r="Q7716" s="2">
        <v>8033</v>
      </c>
      <c r="R7716" s="2">
        <v>39</v>
      </c>
      <c r="S7716" s="2" t="s">
        <v>103</v>
      </c>
    </row>
    <row r="7717" spans="1:19" x14ac:dyDescent="0.3">
      <c r="A7717" s="2">
        <v>8716</v>
      </c>
      <c r="B7717" s="2" t="s">
        <v>537</v>
      </c>
      <c r="C7717" s="2" t="s">
        <v>17</v>
      </c>
      <c r="D7717" s="2">
        <v>41</v>
      </c>
      <c r="E7717" s="2" t="str" cm="1">
        <f t="array" ref="E7717">_xlfn.SWITCH(TRUE,D7717&lt;25,"18 to 25",D7717&lt;40,"25 to 40",D7717&lt;50,"40 to 50",D7717&lt;60,"50 to 60","60+")</f>
        <v>40 to 50</v>
      </c>
      <c r="F7717" s="2" t="s">
        <v>92</v>
      </c>
      <c r="G7717" s="2" t="s">
        <v>19</v>
      </c>
      <c r="H7717" s="2" t="s">
        <v>108</v>
      </c>
      <c r="I7717" s="3">
        <v>44984</v>
      </c>
      <c r="J7717" s="2"/>
      <c r="K7717" s="2">
        <v>1.72</v>
      </c>
      <c r="L7717" s="2" t="str" cm="1">
        <f t="array" ref="L7717">_xlfn.SWITCH(TRUE,K7717&lt;2,"1 to 2 yrs",K7717&lt;5,"2 to 5 yrs",K7717&lt;10,"5 to 10 yrs",K7717&lt;20,"10 to 20 yrs","20+")</f>
        <v>1 to 2 yrs</v>
      </c>
      <c r="M7717" s="2">
        <v>67629</v>
      </c>
      <c r="N7717" s="4">
        <v>0.1</v>
      </c>
      <c r="O7717" s="5">
        <f t="shared" si="120"/>
        <v>74391.899999999994</v>
      </c>
      <c r="P7717" s="2" t="s">
        <v>28</v>
      </c>
      <c r="Q7717" s="2">
        <v>4200</v>
      </c>
      <c r="R7717" s="2">
        <v>15</v>
      </c>
      <c r="S7717" s="2" t="s">
        <v>38</v>
      </c>
    </row>
    <row r="7718" spans="1:19" x14ac:dyDescent="0.3">
      <c r="A7718" s="2">
        <v>8717</v>
      </c>
      <c r="B7718" s="2" t="s">
        <v>635</v>
      </c>
      <c r="C7718" s="2" t="s">
        <v>24</v>
      </c>
      <c r="D7718" s="2">
        <v>52</v>
      </c>
      <c r="E7718" s="2" t="str" cm="1">
        <f t="array" ref="E7718">_xlfn.SWITCH(TRUE,D7718&lt;25,"18 to 25",D7718&lt;40,"25 to 40",D7718&lt;50,"40 to 50",D7718&lt;60,"50 to 60","60+")</f>
        <v>50 to 60</v>
      </c>
      <c r="F7718" s="2" t="s">
        <v>56</v>
      </c>
      <c r="G7718" s="2" t="s">
        <v>19</v>
      </c>
      <c r="H7718" s="2" t="s">
        <v>162</v>
      </c>
      <c r="I7718" s="3">
        <v>42899</v>
      </c>
      <c r="J7718" s="3">
        <v>43803</v>
      </c>
      <c r="K7718" s="2">
        <v>2.48</v>
      </c>
      <c r="L7718" s="2" t="str" cm="1">
        <f t="array" ref="L7718">_xlfn.SWITCH(TRUE,K7718&lt;2,"1 to 2 yrs",K7718&lt;5,"2 to 5 yrs",K7718&lt;10,"5 to 10 yrs",K7718&lt;20,"10 to 20 yrs","20+")</f>
        <v>2 to 5 yrs</v>
      </c>
      <c r="M7718" s="2">
        <v>91712</v>
      </c>
      <c r="N7718" s="4">
        <v>0.15</v>
      </c>
      <c r="O7718" s="5">
        <f t="shared" si="120"/>
        <v>105468.8</v>
      </c>
      <c r="P7718" s="2" t="s">
        <v>42</v>
      </c>
      <c r="Q7718" s="2">
        <v>5696</v>
      </c>
      <c r="R7718" s="2">
        <v>68</v>
      </c>
      <c r="S7718" s="2" t="s">
        <v>117</v>
      </c>
    </row>
    <row r="7719" spans="1:19" x14ac:dyDescent="0.3">
      <c r="A7719" s="2">
        <v>8718</v>
      </c>
      <c r="B7719" s="2" t="s">
        <v>1468</v>
      </c>
      <c r="C7719" s="2" t="s">
        <v>24</v>
      </c>
      <c r="D7719" s="2">
        <v>54</v>
      </c>
      <c r="E7719" s="2" t="str" cm="1">
        <f t="array" ref="E7719">_xlfn.SWITCH(TRUE,D7719&lt;25,"18 to 25",D7719&lt;40,"25 to 40",D7719&lt;50,"40 to 50",D7719&lt;60,"50 to 60","60+")</f>
        <v>50 to 60</v>
      </c>
      <c r="F7719" s="2" t="s">
        <v>46</v>
      </c>
      <c r="G7719" s="2" t="s">
        <v>26</v>
      </c>
      <c r="H7719" s="2" t="s">
        <v>110</v>
      </c>
      <c r="I7719" s="3">
        <v>42008</v>
      </c>
      <c r="J7719" s="2"/>
      <c r="K7719" s="2">
        <v>10.8</v>
      </c>
      <c r="L7719" s="2" t="str" cm="1">
        <f t="array" ref="L7719">_xlfn.SWITCH(TRUE,K7719&lt;2,"1 to 2 yrs",K7719&lt;5,"2 to 5 yrs",K7719&lt;10,"5 to 10 yrs",K7719&lt;20,"10 to 20 yrs","20+")</f>
        <v>10 to 20 yrs</v>
      </c>
      <c r="M7719" s="2">
        <v>120962</v>
      </c>
      <c r="N7719" s="4">
        <v>0</v>
      </c>
      <c r="O7719" s="5">
        <f t="shared" si="120"/>
        <v>120962</v>
      </c>
      <c r="P7719" s="2" t="s">
        <v>28</v>
      </c>
      <c r="Q7719" s="2">
        <v>7104</v>
      </c>
      <c r="R7719" s="2">
        <v>10</v>
      </c>
      <c r="S7719" s="2" t="s">
        <v>48</v>
      </c>
    </row>
    <row r="7720" spans="1:19" x14ac:dyDescent="0.3">
      <c r="A7720" s="2">
        <v>8719</v>
      </c>
      <c r="B7720" s="2" t="s">
        <v>1204</v>
      </c>
      <c r="C7720" s="2" t="s">
        <v>24</v>
      </c>
      <c r="D7720" s="2">
        <v>65</v>
      </c>
      <c r="E7720" s="2" t="str" cm="1">
        <f t="array" ref="E7720">_xlfn.SWITCH(TRUE,D7720&lt;25,"18 to 25",D7720&lt;40,"25 to 40",D7720&lt;50,"40 to 50",D7720&lt;60,"50 to 60","60+")</f>
        <v>60+</v>
      </c>
      <c r="F7720" s="2" t="s">
        <v>56</v>
      </c>
      <c r="G7720" s="2" t="s">
        <v>19</v>
      </c>
      <c r="H7720" s="2" t="s">
        <v>61</v>
      </c>
      <c r="I7720" s="3">
        <v>43220</v>
      </c>
      <c r="J7720" s="2"/>
      <c r="K7720" s="2">
        <v>6.55</v>
      </c>
      <c r="L7720" s="2" t="str" cm="1">
        <f t="array" ref="L7720">_xlfn.SWITCH(TRUE,K7720&lt;2,"1 to 2 yrs",K7720&lt;5,"2 to 5 yrs",K7720&lt;10,"5 to 10 yrs",K7720&lt;20,"10 to 20 yrs","20+")</f>
        <v>5 to 10 yrs</v>
      </c>
      <c r="M7720" s="2">
        <v>126948</v>
      </c>
      <c r="N7720" s="4">
        <v>0.15</v>
      </c>
      <c r="O7720" s="5">
        <f t="shared" si="120"/>
        <v>145990.20000000001</v>
      </c>
      <c r="P7720" s="2" t="s">
        <v>58</v>
      </c>
      <c r="Q7720" s="2">
        <v>8577</v>
      </c>
      <c r="R7720" s="2">
        <v>50</v>
      </c>
      <c r="S7720" s="2" t="s">
        <v>103</v>
      </c>
    </row>
    <row r="7721" spans="1:19" x14ac:dyDescent="0.3">
      <c r="A7721" s="2">
        <v>8720</v>
      </c>
      <c r="B7721" s="2" t="s">
        <v>1325</v>
      </c>
      <c r="C7721" s="2" t="s">
        <v>24</v>
      </c>
      <c r="D7721" s="2">
        <v>28</v>
      </c>
      <c r="E7721" s="2" t="str" cm="1">
        <f t="array" ref="E7721">_xlfn.SWITCH(TRUE,D7721&lt;25,"18 to 25",D7721&lt;40,"25 to 40",D7721&lt;50,"40 to 50",D7721&lt;60,"50 to 60","60+")</f>
        <v>25 to 40</v>
      </c>
      <c r="F7721" s="2" t="s">
        <v>50</v>
      </c>
      <c r="G7721" s="2" t="s">
        <v>19</v>
      </c>
      <c r="H7721" s="2" t="s">
        <v>89</v>
      </c>
      <c r="I7721" s="3">
        <v>44790</v>
      </c>
      <c r="J7721" s="3">
        <v>45763</v>
      </c>
      <c r="K7721" s="2">
        <v>2.66</v>
      </c>
      <c r="L7721" s="2" t="str" cm="1">
        <f t="array" ref="L7721">_xlfn.SWITCH(TRUE,K7721&lt;2,"1 to 2 yrs",K7721&lt;5,"2 to 5 yrs",K7721&lt;10,"5 to 10 yrs",K7721&lt;20,"10 to 20 yrs","20+")</f>
        <v>2 to 5 yrs</v>
      </c>
      <c r="M7721" s="2">
        <v>81904</v>
      </c>
      <c r="N7721" s="4">
        <v>0.25</v>
      </c>
      <c r="O7721" s="5">
        <f t="shared" si="120"/>
        <v>102380</v>
      </c>
      <c r="P7721" s="2" t="s">
        <v>28</v>
      </c>
      <c r="Q7721" s="2">
        <v>7284</v>
      </c>
      <c r="R7721" s="2">
        <v>92</v>
      </c>
      <c r="S7721" s="2" t="s">
        <v>73</v>
      </c>
    </row>
    <row r="7722" spans="1:19" x14ac:dyDescent="0.3">
      <c r="A7722" s="2">
        <v>8721</v>
      </c>
      <c r="B7722" s="2" t="s">
        <v>453</v>
      </c>
      <c r="C7722" s="2" t="s">
        <v>24</v>
      </c>
      <c r="D7722" s="2">
        <v>29</v>
      </c>
      <c r="E7722" s="2" t="str" cm="1">
        <f t="array" ref="E7722">_xlfn.SWITCH(TRUE,D7722&lt;25,"18 to 25",D7722&lt;40,"25 to 40",D7722&lt;50,"40 to 50",D7722&lt;60,"50 to 60","60+")</f>
        <v>25 to 40</v>
      </c>
      <c r="F7722" s="2" t="s">
        <v>40</v>
      </c>
      <c r="G7722" s="2" t="s">
        <v>32</v>
      </c>
      <c r="H7722" s="2" t="s">
        <v>65</v>
      </c>
      <c r="I7722" s="3">
        <v>42457</v>
      </c>
      <c r="J7722" s="2"/>
      <c r="K7722" s="2">
        <v>8.64</v>
      </c>
      <c r="L7722" s="2" t="str" cm="1">
        <f t="array" ref="L7722">_xlfn.SWITCH(TRUE,K7722&lt;2,"1 to 2 yrs",K7722&lt;5,"2 to 5 yrs",K7722&lt;10,"5 to 10 yrs",K7722&lt;20,"10 to 20 yrs","20+")</f>
        <v>5 to 10 yrs</v>
      </c>
      <c r="M7722" s="2">
        <v>59256</v>
      </c>
      <c r="N7722" s="4">
        <v>0</v>
      </c>
      <c r="O7722" s="5">
        <f t="shared" si="120"/>
        <v>59256</v>
      </c>
      <c r="P7722" s="2" t="s">
        <v>58</v>
      </c>
      <c r="Q7722" s="2">
        <v>7221</v>
      </c>
      <c r="R7722" s="2">
        <v>74</v>
      </c>
      <c r="S7722" s="2" t="s">
        <v>48</v>
      </c>
    </row>
    <row r="7723" spans="1:19" x14ac:dyDescent="0.3">
      <c r="A7723" s="2">
        <v>8722</v>
      </c>
      <c r="B7723" s="2" t="s">
        <v>1249</v>
      </c>
      <c r="C7723" s="2" t="s">
        <v>24</v>
      </c>
      <c r="D7723" s="2">
        <v>30</v>
      </c>
      <c r="E7723" s="2" t="str" cm="1">
        <f t="array" ref="E7723">_xlfn.SWITCH(TRUE,D7723&lt;25,"18 to 25",D7723&lt;40,"25 to 40",D7723&lt;50,"40 to 50",D7723&lt;60,"50 to 60","60+")</f>
        <v>25 to 40</v>
      </c>
      <c r="F7723" s="2" t="s">
        <v>31</v>
      </c>
      <c r="G7723" s="2" t="s">
        <v>19</v>
      </c>
      <c r="H7723" s="2" t="s">
        <v>139</v>
      </c>
      <c r="I7723" s="3">
        <v>42298</v>
      </c>
      <c r="J7723" s="2"/>
      <c r="K7723" s="2">
        <v>9.07</v>
      </c>
      <c r="L7723" s="2" t="str" cm="1">
        <f t="array" ref="L7723">_xlfn.SWITCH(TRUE,K7723&lt;2,"1 to 2 yrs",K7723&lt;5,"2 to 5 yrs",K7723&lt;10,"5 to 10 yrs",K7723&lt;20,"10 to 20 yrs","20+")</f>
        <v>5 to 10 yrs</v>
      </c>
      <c r="M7723" s="2">
        <v>81585</v>
      </c>
      <c r="N7723" s="4">
        <v>0.2</v>
      </c>
      <c r="O7723" s="5">
        <f t="shared" si="120"/>
        <v>97902</v>
      </c>
      <c r="P7723" s="2" t="s">
        <v>58</v>
      </c>
      <c r="Q7723" s="2">
        <v>7401</v>
      </c>
      <c r="R7723" s="2">
        <v>79</v>
      </c>
      <c r="S7723" s="2" t="s">
        <v>59</v>
      </c>
    </row>
    <row r="7724" spans="1:19" x14ac:dyDescent="0.3">
      <c r="A7724" s="2">
        <v>8723</v>
      </c>
      <c r="B7724" s="2" t="s">
        <v>360</v>
      </c>
      <c r="C7724" s="2" t="s">
        <v>17</v>
      </c>
      <c r="D7724" s="2">
        <v>23</v>
      </c>
      <c r="E7724" s="2" t="str" cm="1">
        <f t="array" ref="E7724">_xlfn.SWITCH(TRUE,D7724&lt;25,"18 to 25",D7724&lt;40,"25 to 40",D7724&lt;50,"40 to 50",D7724&lt;60,"50 to 60","60+")</f>
        <v>18 to 25</v>
      </c>
      <c r="F7724" s="2" t="s">
        <v>18</v>
      </c>
      <c r="G7724" s="2" t="s">
        <v>19</v>
      </c>
      <c r="H7724" s="2" t="s">
        <v>134</v>
      </c>
      <c r="I7724" s="3">
        <v>45304</v>
      </c>
      <c r="J7724" s="2"/>
      <c r="K7724" s="2">
        <v>0.84</v>
      </c>
      <c r="L7724" s="2" t="str" cm="1">
        <f t="array" ref="L7724">_xlfn.SWITCH(TRUE,K7724&lt;2,"1 to 2 yrs",K7724&lt;5,"2 to 5 yrs",K7724&lt;10,"5 to 10 yrs",K7724&lt;20,"10 to 20 yrs","20+")</f>
        <v>1 to 2 yrs</v>
      </c>
      <c r="M7724" s="2">
        <v>73763</v>
      </c>
      <c r="N7724" s="4">
        <v>0.25</v>
      </c>
      <c r="O7724" s="5">
        <f t="shared" si="120"/>
        <v>92203.75</v>
      </c>
      <c r="P7724" s="2" t="s">
        <v>42</v>
      </c>
      <c r="Q7724" s="2">
        <v>5032</v>
      </c>
      <c r="R7724" s="2">
        <v>88</v>
      </c>
      <c r="S7724" s="2" t="s">
        <v>22</v>
      </c>
    </row>
    <row r="7725" spans="1:19" x14ac:dyDescent="0.3">
      <c r="A7725" s="2">
        <v>8724</v>
      </c>
      <c r="B7725" s="2" t="s">
        <v>429</v>
      </c>
      <c r="C7725" s="2" t="s">
        <v>17</v>
      </c>
      <c r="D7725" s="2">
        <v>38</v>
      </c>
      <c r="E7725" s="2" t="str" cm="1">
        <f t="array" ref="E7725">_xlfn.SWITCH(TRUE,D7725&lt;25,"18 to 25",D7725&lt;40,"25 to 40",D7725&lt;50,"40 to 50",D7725&lt;60,"50 to 60","60+")</f>
        <v>25 to 40</v>
      </c>
      <c r="F7725" s="2" t="s">
        <v>46</v>
      </c>
      <c r="G7725" s="2" t="s">
        <v>19</v>
      </c>
      <c r="H7725" s="2" t="s">
        <v>110</v>
      </c>
      <c r="I7725" s="3">
        <v>43877</v>
      </c>
      <c r="J7725" s="3">
        <v>44837</v>
      </c>
      <c r="K7725" s="2">
        <v>2.63</v>
      </c>
      <c r="L7725" s="2" t="str" cm="1">
        <f t="array" ref="L7725">_xlfn.SWITCH(TRUE,K7725&lt;2,"1 to 2 yrs",K7725&lt;5,"2 to 5 yrs",K7725&lt;10,"5 to 10 yrs",K7725&lt;20,"10 to 20 yrs","20+")</f>
        <v>2 to 5 yrs</v>
      </c>
      <c r="M7725" s="2">
        <v>95059</v>
      </c>
      <c r="N7725" s="4">
        <v>0.1</v>
      </c>
      <c r="O7725" s="5">
        <f t="shared" si="120"/>
        <v>104564.9</v>
      </c>
      <c r="P7725" s="2" t="s">
        <v>28</v>
      </c>
      <c r="Q7725" s="2">
        <v>1560</v>
      </c>
      <c r="R7725" s="2">
        <v>49</v>
      </c>
      <c r="S7725" s="2" t="s">
        <v>77</v>
      </c>
    </row>
    <row r="7726" spans="1:19" x14ac:dyDescent="0.3">
      <c r="A7726" s="2">
        <v>8725</v>
      </c>
      <c r="B7726" s="2" t="s">
        <v>917</v>
      </c>
      <c r="C7726" s="2" t="s">
        <v>17</v>
      </c>
      <c r="D7726" s="2">
        <v>58</v>
      </c>
      <c r="E7726" s="2" t="str" cm="1">
        <f t="array" ref="E7726">_xlfn.SWITCH(TRUE,D7726&lt;25,"18 to 25",D7726&lt;40,"25 to 40",D7726&lt;50,"40 to 50",D7726&lt;60,"50 to 60","60+")</f>
        <v>50 to 60</v>
      </c>
      <c r="F7726" s="2" t="s">
        <v>46</v>
      </c>
      <c r="G7726" s="2" t="s">
        <v>19</v>
      </c>
      <c r="H7726" s="2" t="s">
        <v>130</v>
      </c>
      <c r="I7726" s="3">
        <v>43709</v>
      </c>
      <c r="J7726" s="2"/>
      <c r="K7726" s="2">
        <v>5.21</v>
      </c>
      <c r="L7726" s="2" t="str" cm="1">
        <f t="array" ref="L7726">_xlfn.SWITCH(TRUE,K7726&lt;2,"1 to 2 yrs",K7726&lt;5,"2 to 5 yrs",K7726&lt;10,"5 to 10 yrs",K7726&lt;20,"10 to 20 yrs","20+")</f>
        <v>5 to 10 yrs</v>
      </c>
      <c r="M7726" s="2">
        <v>114033</v>
      </c>
      <c r="N7726" s="4">
        <v>0.5</v>
      </c>
      <c r="O7726" s="5">
        <f t="shared" si="120"/>
        <v>171049.5</v>
      </c>
      <c r="P7726" s="2" t="s">
        <v>28</v>
      </c>
      <c r="Q7726" s="2">
        <v>5552</v>
      </c>
      <c r="R7726" s="2">
        <v>66</v>
      </c>
      <c r="S7726" s="2" t="s">
        <v>99</v>
      </c>
    </row>
    <row r="7727" spans="1:19" x14ac:dyDescent="0.3">
      <c r="A7727" s="2">
        <v>8726</v>
      </c>
      <c r="B7727" s="2" t="s">
        <v>404</v>
      </c>
      <c r="C7727" s="2" t="s">
        <v>17</v>
      </c>
      <c r="D7727" s="2">
        <v>63</v>
      </c>
      <c r="E7727" s="2" t="str" cm="1">
        <f t="array" ref="E7727">_xlfn.SWITCH(TRUE,D7727&lt;25,"18 to 25",D7727&lt;40,"25 to 40",D7727&lt;50,"40 to 50",D7727&lt;60,"50 to 60","60+")</f>
        <v>60+</v>
      </c>
      <c r="F7727" s="2" t="s">
        <v>18</v>
      </c>
      <c r="G7727" s="2" t="s">
        <v>32</v>
      </c>
      <c r="H7727" s="2" t="s">
        <v>134</v>
      </c>
      <c r="I7727" s="3">
        <v>45196</v>
      </c>
      <c r="J7727" s="2"/>
      <c r="K7727" s="2">
        <v>1.1399999999999999</v>
      </c>
      <c r="L7727" s="2" t="str" cm="1">
        <f t="array" ref="L7727">_xlfn.SWITCH(TRUE,K7727&lt;2,"1 to 2 yrs",K7727&lt;5,"2 to 5 yrs",K7727&lt;10,"5 to 10 yrs",K7727&lt;20,"10 to 20 yrs","20+")</f>
        <v>1 to 2 yrs</v>
      </c>
      <c r="M7727" s="2">
        <v>72488</v>
      </c>
      <c r="N7727" s="4">
        <v>0</v>
      </c>
      <c r="O7727" s="5">
        <f t="shared" si="120"/>
        <v>72488</v>
      </c>
      <c r="P7727" s="2" t="s">
        <v>28</v>
      </c>
      <c r="Q7727" s="2">
        <v>1304</v>
      </c>
      <c r="R7727" s="2">
        <v>66</v>
      </c>
      <c r="S7727" s="2" t="s">
        <v>48</v>
      </c>
    </row>
    <row r="7728" spans="1:19" x14ac:dyDescent="0.3">
      <c r="A7728" s="2">
        <v>8727</v>
      </c>
      <c r="B7728" s="2" t="s">
        <v>1407</v>
      </c>
      <c r="C7728" s="2" t="s">
        <v>17</v>
      </c>
      <c r="D7728" s="2">
        <v>65</v>
      </c>
      <c r="E7728" s="2" t="str" cm="1">
        <f t="array" ref="E7728">_xlfn.SWITCH(TRUE,D7728&lt;25,"18 to 25",D7728&lt;40,"25 to 40",D7728&lt;50,"40 to 50",D7728&lt;60,"50 to 60","60+")</f>
        <v>60+</v>
      </c>
      <c r="F7728" s="2" t="s">
        <v>56</v>
      </c>
      <c r="G7728" s="2" t="s">
        <v>32</v>
      </c>
      <c r="H7728" s="2" t="s">
        <v>81</v>
      </c>
      <c r="I7728" s="3">
        <v>42401</v>
      </c>
      <c r="J7728" s="2"/>
      <c r="K7728" s="2">
        <v>8.7899999999999991</v>
      </c>
      <c r="L7728" s="2" t="str" cm="1">
        <f t="array" ref="L7728">_xlfn.SWITCH(TRUE,K7728&lt;2,"1 to 2 yrs",K7728&lt;5,"2 to 5 yrs",K7728&lt;10,"5 to 10 yrs",K7728&lt;20,"10 to 20 yrs","20+")</f>
        <v>5 to 10 yrs</v>
      </c>
      <c r="M7728" s="2">
        <v>131844</v>
      </c>
      <c r="N7728" s="4">
        <v>0.2</v>
      </c>
      <c r="O7728" s="5">
        <f t="shared" si="120"/>
        <v>158212.79999999999</v>
      </c>
      <c r="P7728" s="2" t="s">
        <v>28</v>
      </c>
      <c r="Q7728" s="2">
        <v>1390</v>
      </c>
      <c r="R7728" s="2">
        <v>64</v>
      </c>
      <c r="S7728" s="2" t="s">
        <v>73</v>
      </c>
    </row>
    <row r="7729" spans="1:19" x14ac:dyDescent="0.3">
      <c r="A7729" s="2">
        <v>8728</v>
      </c>
      <c r="B7729" s="2" t="s">
        <v>991</v>
      </c>
      <c r="C7729" s="2" t="s">
        <v>24</v>
      </c>
      <c r="D7729" s="2">
        <v>38</v>
      </c>
      <c r="E7729" s="2" t="str" cm="1">
        <f t="array" ref="E7729">_xlfn.SWITCH(TRUE,D7729&lt;25,"18 to 25",D7729&lt;40,"25 to 40",D7729&lt;50,"40 to 50",D7729&lt;60,"50 to 60","60+")</f>
        <v>25 to 40</v>
      </c>
      <c r="F7729" s="2" t="s">
        <v>75</v>
      </c>
      <c r="G7729" s="2" t="s">
        <v>19</v>
      </c>
      <c r="H7729" s="2" t="s">
        <v>226</v>
      </c>
      <c r="I7729" s="3">
        <v>44807</v>
      </c>
      <c r="J7729" s="2"/>
      <c r="K7729" s="2">
        <v>2.2000000000000002</v>
      </c>
      <c r="L7729" s="2" t="str" cm="1">
        <f t="array" ref="L7729">_xlfn.SWITCH(TRUE,K7729&lt;2,"1 to 2 yrs",K7729&lt;5,"2 to 5 yrs",K7729&lt;10,"5 to 10 yrs",K7729&lt;20,"10 to 20 yrs","20+")</f>
        <v>2 to 5 yrs</v>
      </c>
      <c r="M7729" s="2">
        <v>84498</v>
      </c>
      <c r="N7729" s="4">
        <v>0.2</v>
      </c>
      <c r="O7729" s="5">
        <f t="shared" si="120"/>
        <v>101397.6</v>
      </c>
      <c r="P7729" s="2" t="s">
        <v>58</v>
      </c>
      <c r="Q7729" s="2">
        <v>4190</v>
      </c>
      <c r="R7729" s="2">
        <v>11</v>
      </c>
      <c r="S7729" s="2" t="s">
        <v>43</v>
      </c>
    </row>
    <row r="7730" spans="1:19" x14ac:dyDescent="0.3">
      <c r="A7730" s="2">
        <v>8729</v>
      </c>
      <c r="B7730" s="2" t="s">
        <v>1490</v>
      </c>
      <c r="C7730" s="2" t="s">
        <v>17</v>
      </c>
      <c r="D7730" s="2">
        <v>59</v>
      </c>
      <c r="E7730" s="2" t="str" cm="1">
        <f t="array" ref="E7730">_xlfn.SWITCH(TRUE,D7730&lt;25,"18 to 25",D7730&lt;40,"25 to 40",D7730&lt;50,"40 to 50",D7730&lt;60,"50 to 60","60+")</f>
        <v>50 to 60</v>
      </c>
      <c r="F7730" s="2" t="s">
        <v>46</v>
      </c>
      <c r="G7730" s="2" t="s">
        <v>26</v>
      </c>
      <c r="H7730" s="2" t="s">
        <v>110</v>
      </c>
      <c r="I7730" s="3">
        <v>43226</v>
      </c>
      <c r="J7730" s="2"/>
      <c r="K7730" s="2">
        <v>6.53</v>
      </c>
      <c r="L7730" s="2" t="str" cm="1">
        <f t="array" ref="L7730">_xlfn.SWITCH(TRUE,K7730&lt;2,"1 to 2 yrs",K7730&lt;5,"2 to 5 yrs",K7730&lt;10,"5 to 10 yrs",K7730&lt;20,"10 to 20 yrs","20+")</f>
        <v>5 to 10 yrs</v>
      </c>
      <c r="M7730" s="2">
        <v>114084</v>
      </c>
      <c r="N7730" s="4">
        <v>0.1</v>
      </c>
      <c r="O7730" s="5">
        <f t="shared" si="120"/>
        <v>125492.4</v>
      </c>
      <c r="P7730" s="2" t="s">
        <v>58</v>
      </c>
      <c r="Q7730" s="2">
        <v>2727</v>
      </c>
      <c r="R7730" s="2">
        <v>6</v>
      </c>
      <c r="S7730" s="2" t="s">
        <v>77</v>
      </c>
    </row>
    <row r="7731" spans="1:19" x14ac:dyDescent="0.3">
      <c r="A7731" s="2">
        <v>8730</v>
      </c>
      <c r="B7731" s="2" t="s">
        <v>181</v>
      </c>
      <c r="C7731" s="2" t="s">
        <v>17</v>
      </c>
      <c r="D7731" s="2">
        <v>56</v>
      </c>
      <c r="E7731" s="2" t="str" cm="1">
        <f t="array" ref="E7731">_xlfn.SWITCH(TRUE,D7731&lt;25,"18 to 25",D7731&lt;40,"25 to 40",D7731&lt;50,"40 to 50",D7731&lt;60,"50 to 60","60+")</f>
        <v>50 to 60</v>
      </c>
      <c r="F7731" s="2" t="s">
        <v>46</v>
      </c>
      <c r="G7731" s="2" t="s">
        <v>19</v>
      </c>
      <c r="H7731" s="2" t="s">
        <v>47</v>
      </c>
      <c r="I7731" s="3">
        <v>42718</v>
      </c>
      <c r="J7731" s="2"/>
      <c r="K7731" s="2">
        <v>7.92</v>
      </c>
      <c r="L7731" s="2" t="str" cm="1">
        <f t="array" ref="L7731">_xlfn.SWITCH(TRUE,K7731&lt;2,"1 to 2 yrs",K7731&lt;5,"2 to 5 yrs",K7731&lt;10,"5 to 10 yrs",K7731&lt;20,"10 to 20 yrs","20+")</f>
        <v>5 to 10 yrs</v>
      </c>
      <c r="M7731" s="2">
        <v>122145</v>
      </c>
      <c r="N7731" s="4">
        <v>0.25</v>
      </c>
      <c r="O7731" s="5">
        <f t="shared" si="120"/>
        <v>152681.25</v>
      </c>
      <c r="P7731" s="2" t="s">
        <v>58</v>
      </c>
      <c r="Q7731" s="2">
        <v>8628</v>
      </c>
      <c r="R7731" s="2">
        <v>42</v>
      </c>
      <c r="S7731" s="2" t="s">
        <v>43</v>
      </c>
    </row>
    <row r="7732" spans="1:19" x14ac:dyDescent="0.3">
      <c r="A7732" s="2">
        <v>8731</v>
      </c>
      <c r="B7732" s="2" t="s">
        <v>1432</v>
      </c>
      <c r="C7732" s="2" t="s">
        <v>24</v>
      </c>
      <c r="D7732" s="2">
        <v>60</v>
      </c>
      <c r="E7732" s="2" t="str" cm="1">
        <f t="array" ref="E7732">_xlfn.SWITCH(TRUE,D7732&lt;25,"18 to 25",D7732&lt;40,"25 to 40",D7732&lt;50,"40 to 50",D7732&lt;60,"50 to 60","60+")</f>
        <v>60+</v>
      </c>
      <c r="F7732" s="2" t="s">
        <v>31</v>
      </c>
      <c r="G7732" s="2" t="s">
        <v>32</v>
      </c>
      <c r="H7732" s="2" t="s">
        <v>139</v>
      </c>
      <c r="I7732" s="3">
        <v>44569</v>
      </c>
      <c r="J7732" s="2"/>
      <c r="K7732" s="2">
        <v>2.86</v>
      </c>
      <c r="L7732" s="2" t="str" cm="1">
        <f t="array" ref="L7732">_xlfn.SWITCH(TRUE,K7732&lt;2,"1 to 2 yrs",K7732&lt;5,"2 to 5 yrs",K7732&lt;10,"5 to 10 yrs",K7732&lt;20,"10 to 20 yrs","20+")</f>
        <v>2 to 5 yrs</v>
      </c>
      <c r="M7732" s="2">
        <v>64183</v>
      </c>
      <c r="N7732" s="4">
        <v>0.2</v>
      </c>
      <c r="O7732" s="5">
        <f t="shared" si="120"/>
        <v>77019.600000000006</v>
      </c>
      <c r="P7732" s="2" t="s">
        <v>21</v>
      </c>
      <c r="Q7732" s="2">
        <v>3899</v>
      </c>
      <c r="R7732" s="2">
        <v>45</v>
      </c>
      <c r="S7732" s="2" t="s">
        <v>34</v>
      </c>
    </row>
    <row r="7733" spans="1:19" x14ac:dyDescent="0.3">
      <c r="A7733" s="2">
        <v>8732</v>
      </c>
      <c r="B7733" s="2" t="s">
        <v>1244</v>
      </c>
      <c r="C7733" s="2" t="s">
        <v>24</v>
      </c>
      <c r="D7733" s="2">
        <v>51</v>
      </c>
      <c r="E7733" s="2" t="str" cm="1">
        <f t="array" ref="E7733">_xlfn.SWITCH(TRUE,D7733&lt;25,"18 to 25",D7733&lt;40,"25 to 40",D7733&lt;50,"40 to 50",D7733&lt;60,"50 to 60","60+")</f>
        <v>50 to 60</v>
      </c>
      <c r="F7733" s="2" t="s">
        <v>92</v>
      </c>
      <c r="G7733" s="2" t="s">
        <v>19</v>
      </c>
      <c r="H7733" s="2" t="s">
        <v>190</v>
      </c>
      <c r="I7733" s="3">
        <v>44753</v>
      </c>
      <c r="J7733" s="2"/>
      <c r="K7733" s="2">
        <v>2.35</v>
      </c>
      <c r="L7733" s="2" t="str" cm="1">
        <f t="array" ref="L7733">_xlfn.SWITCH(TRUE,K7733&lt;2,"1 to 2 yrs",K7733&lt;5,"2 to 5 yrs",K7733&lt;10,"5 to 10 yrs",K7733&lt;20,"10 to 20 yrs","20+")</f>
        <v>2 to 5 yrs</v>
      </c>
      <c r="M7733" s="2">
        <v>63126</v>
      </c>
      <c r="N7733" s="4">
        <v>0.1</v>
      </c>
      <c r="O7733" s="5">
        <f t="shared" si="120"/>
        <v>69438.600000000006</v>
      </c>
      <c r="P7733" s="2" t="s">
        <v>28</v>
      </c>
      <c r="Q7733" s="2">
        <v>5725</v>
      </c>
      <c r="R7733" s="2">
        <v>95</v>
      </c>
      <c r="S7733" s="2" t="s">
        <v>34</v>
      </c>
    </row>
    <row r="7734" spans="1:19" x14ac:dyDescent="0.3">
      <c r="A7734" s="2">
        <v>8733</v>
      </c>
      <c r="B7734" s="2" t="s">
        <v>1181</v>
      </c>
      <c r="C7734" s="2" t="s">
        <v>17</v>
      </c>
      <c r="D7734" s="2">
        <v>27</v>
      </c>
      <c r="E7734" s="2" t="str" cm="1">
        <f t="array" ref="E7734">_xlfn.SWITCH(TRUE,D7734&lt;25,"18 to 25",D7734&lt;40,"25 to 40",D7734&lt;50,"40 to 50",D7734&lt;60,"50 to 60","60+")</f>
        <v>25 to 40</v>
      </c>
      <c r="F7734" s="2" t="s">
        <v>50</v>
      </c>
      <c r="G7734" s="2" t="s">
        <v>19</v>
      </c>
      <c r="H7734" s="2" t="s">
        <v>101</v>
      </c>
      <c r="I7734" s="3">
        <v>42423</v>
      </c>
      <c r="J7734" s="2"/>
      <c r="K7734" s="2">
        <v>8.73</v>
      </c>
      <c r="L7734" s="2" t="str" cm="1">
        <f t="array" ref="L7734">_xlfn.SWITCH(TRUE,K7734&lt;2,"1 to 2 yrs",K7734&lt;5,"2 to 5 yrs",K7734&lt;10,"5 to 10 yrs",K7734&lt;20,"10 to 20 yrs","20+")</f>
        <v>5 to 10 yrs</v>
      </c>
      <c r="M7734" s="2">
        <v>113386</v>
      </c>
      <c r="N7734" s="4">
        <v>0.2</v>
      </c>
      <c r="O7734" s="5">
        <f t="shared" si="120"/>
        <v>136063.20000000001</v>
      </c>
      <c r="P7734" s="2" t="s">
        <v>28</v>
      </c>
      <c r="Q7734" s="2">
        <v>6465</v>
      </c>
      <c r="R7734" s="2">
        <v>21</v>
      </c>
      <c r="S7734" s="2" t="s">
        <v>34</v>
      </c>
    </row>
    <row r="7735" spans="1:19" x14ac:dyDescent="0.3">
      <c r="A7735" s="2">
        <v>8734</v>
      </c>
      <c r="B7735" s="2" t="s">
        <v>1164</v>
      </c>
      <c r="C7735" s="2" t="s">
        <v>24</v>
      </c>
      <c r="D7735" s="2">
        <v>25</v>
      </c>
      <c r="E7735" s="2" t="str" cm="1">
        <f t="array" ref="E7735">_xlfn.SWITCH(TRUE,D7735&lt;25,"18 to 25",D7735&lt;40,"25 to 40",D7735&lt;50,"40 to 50",D7735&lt;60,"50 to 60","60+")</f>
        <v>25 to 40</v>
      </c>
      <c r="F7735" s="2" t="s">
        <v>18</v>
      </c>
      <c r="G7735" s="2" t="s">
        <v>26</v>
      </c>
      <c r="H7735" s="2" t="s">
        <v>216</v>
      </c>
      <c r="I7735" s="3">
        <v>43539</v>
      </c>
      <c r="J7735" s="2"/>
      <c r="K7735" s="2">
        <v>5.68</v>
      </c>
      <c r="L7735" s="2" t="str" cm="1">
        <f t="array" ref="L7735">_xlfn.SWITCH(TRUE,K7735&lt;2,"1 to 2 yrs",K7735&lt;5,"2 to 5 yrs",K7735&lt;10,"5 to 10 yrs",K7735&lt;20,"10 to 20 yrs","20+")</f>
        <v>5 to 10 yrs</v>
      </c>
      <c r="M7735" s="2">
        <v>74497</v>
      </c>
      <c r="N7735" s="4">
        <v>0.1</v>
      </c>
      <c r="O7735" s="5">
        <f t="shared" si="120"/>
        <v>81946.7</v>
      </c>
      <c r="P7735" s="2" t="s">
        <v>58</v>
      </c>
      <c r="Q7735" s="2">
        <v>4907</v>
      </c>
      <c r="R7735" s="2">
        <v>75</v>
      </c>
      <c r="S7735" s="2" t="s">
        <v>73</v>
      </c>
    </row>
    <row r="7736" spans="1:19" x14ac:dyDescent="0.3">
      <c r="A7736" s="2">
        <v>8735</v>
      </c>
      <c r="B7736" s="2" t="s">
        <v>387</v>
      </c>
      <c r="C7736" s="2" t="s">
        <v>24</v>
      </c>
      <c r="D7736" s="2">
        <v>58</v>
      </c>
      <c r="E7736" s="2" t="str" cm="1">
        <f t="array" ref="E7736">_xlfn.SWITCH(TRUE,D7736&lt;25,"18 to 25",D7736&lt;40,"25 to 40",D7736&lt;50,"40 to 50",D7736&lt;60,"50 to 60","60+")</f>
        <v>50 to 60</v>
      </c>
      <c r="F7736" s="2" t="s">
        <v>56</v>
      </c>
      <c r="G7736" s="2" t="s">
        <v>19</v>
      </c>
      <c r="H7736" s="2" t="s">
        <v>57</v>
      </c>
      <c r="I7736" s="3">
        <v>42765</v>
      </c>
      <c r="J7736" s="2"/>
      <c r="K7736" s="2">
        <v>7.79</v>
      </c>
      <c r="L7736" s="2" t="str" cm="1">
        <f t="array" ref="L7736">_xlfn.SWITCH(TRUE,K7736&lt;2,"1 to 2 yrs",K7736&lt;5,"2 to 5 yrs",K7736&lt;10,"5 to 10 yrs",K7736&lt;20,"10 to 20 yrs","20+")</f>
        <v>5 to 10 yrs</v>
      </c>
      <c r="M7736" s="2">
        <v>123444</v>
      </c>
      <c r="N7736" s="4">
        <v>0.2</v>
      </c>
      <c r="O7736" s="5">
        <f t="shared" si="120"/>
        <v>148132.79999999999</v>
      </c>
      <c r="P7736" s="2" t="s">
        <v>58</v>
      </c>
      <c r="Q7736" s="2">
        <v>6721</v>
      </c>
      <c r="R7736" s="2">
        <v>5</v>
      </c>
      <c r="S7736" s="2" t="s">
        <v>73</v>
      </c>
    </row>
    <row r="7737" spans="1:19" x14ac:dyDescent="0.3">
      <c r="A7737" s="2">
        <v>8736</v>
      </c>
      <c r="B7737" s="2" t="s">
        <v>238</v>
      </c>
      <c r="C7737" s="2" t="s">
        <v>24</v>
      </c>
      <c r="D7737" s="2">
        <v>56</v>
      </c>
      <c r="E7737" s="2" t="str" cm="1">
        <f t="array" ref="E7737">_xlfn.SWITCH(TRUE,D7737&lt;25,"18 to 25",D7737&lt;40,"25 to 40",D7737&lt;50,"40 to 50",D7737&lt;60,"50 to 60","60+")</f>
        <v>50 to 60</v>
      </c>
      <c r="F7737" s="2" t="s">
        <v>25</v>
      </c>
      <c r="G7737" s="2" t="s">
        <v>32</v>
      </c>
      <c r="H7737" s="2" t="s">
        <v>155</v>
      </c>
      <c r="I7737" s="3">
        <v>43215</v>
      </c>
      <c r="J7737" s="2"/>
      <c r="K7737" s="2">
        <v>6.56</v>
      </c>
      <c r="L7737" s="2" t="str" cm="1">
        <f t="array" ref="L7737">_xlfn.SWITCH(TRUE,K7737&lt;2,"1 to 2 yrs",K7737&lt;5,"2 to 5 yrs",K7737&lt;10,"5 to 10 yrs",K7737&lt;20,"10 to 20 yrs","20+")</f>
        <v>5 to 10 yrs</v>
      </c>
      <c r="M7737" s="2">
        <v>66881</v>
      </c>
      <c r="N7737" s="4">
        <v>0.5</v>
      </c>
      <c r="O7737" s="5">
        <f t="shared" si="120"/>
        <v>100321.5</v>
      </c>
      <c r="P7737" s="2" t="s">
        <v>42</v>
      </c>
      <c r="Q7737" s="2">
        <v>6136</v>
      </c>
      <c r="R7737" s="2">
        <v>37</v>
      </c>
      <c r="S7737" s="2" t="s">
        <v>54</v>
      </c>
    </row>
    <row r="7738" spans="1:19" x14ac:dyDescent="0.3">
      <c r="A7738" s="2">
        <v>8737</v>
      </c>
      <c r="B7738" s="2" t="s">
        <v>1162</v>
      </c>
      <c r="C7738" s="2" t="s">
        <v>24</v>
      </c>
      <c r="D7738" s="2">
        <v>30</v>
      </c>
      <c r="E7738" s="2" t="str" cm="1">
        <f t="array" ref="E7738">_xlfn.SWITCH(TRUE,D7738&lt;25,"18 to 25",D7738&lt;40,"25 to 40",D7738&lt;50,"40 to 50",D7738&lt;60,"50 to 60","60+")</f>
        <v>25 to 40</v>
      </c>
      <c r="F7738" s="2" t="s">
        <v>25</v>
      </c>
      <c r="G7738" s="2" t="s">
        <v>19</v>
      </c>
      <c r="H7738" s="2" t="s">
        <v>155</v>
      </c>
      <c r="I7738" s="3">
        <v>44099</v>
      </c>
      <c r="J7738" s="2"/>
      <c r="K7738" s="2">
        <v>4.1399999999999997</v>
      </c>
      <c r="L7738" s="2" t="str" cm="1">
        <f t="array" ref="L7738">_xlfn.SWITCH(TRUE,K7738&lt;2,"1 to 2 yrs",K7738&lt;5,"2 to 5 yrs",K7738&lt;10,"5 to 10 yrs",K7738&lt;20,"10 to 20 yrs","20+")</f>
        <v>2 to 5 yrs</v>
      </c>
      <c r="M7738" s="2">
        <v>61413</v>
      </c>
      <c r="N7738" s="4">
        <v>0.2</v>
      </c>
      <c r="O7738" s="5">
        <f t="shared" si="120"/>
        <v>73695.600000000006</v>
      </c>
      <c r="P7738" s="2" t="s">
        <v>42</v>
      </c>
      <c r="Q7738" s="2">
        <v>2185</v>
      </c>
      <c r="R7738" s="2">
        <v>38</v>
      </c>
      <c r="S7738" s="2" t="s">
        <v>59</v>
      </c>
    </row>
    <row r="7739" spans="1:19" x14ac:dyDescent="0.3">
      <c r="A7739" s="2">
        <v>8738</v>
      </c>
      <c r="B7739" s="2" t="s">
        <v>563</v>
      </c>
      <c r="C7739" s="2" t="s">
        <v>17</v>
      </c>
      <c r="D7739" s="2">
        <v>27</v>
      </c>
      <c r="E7739" s="2" t="str" cm="1">
        <f t="array" ref="E7739">_xlfn.SWITCH(TRUE,D7739&lt;25,"18 to 25",D7739&lt;40,"25 to 40",D7739&lt;50,"40 to 50",D7739&lt;60,"50 to 60","60+")</f>
        <v>25 to 40</v>
      </c>
      <c r="F7739" s="2" t="s">
        <v>75</v>
      </c>
      <c r="G7739" s="2" t="s">
        <v>19</v>
      </c>
      <c r="H7739" s="2" t="s">
        <v>226</v>
      </c>
      <c r="I7739" s="3">
        <v>42933</v>
      </c>
      <c r="J7739" s="2"/>
      <c r="K7739" s="2">
        <v>7.33</v>
      </c>
      <c r="L7739" s="2" t="str" cm="1">
        <f t="array" ref="L7739">_xlfn.SWITCH(TRUE,K7739&lt;2,"1 to 2 yrs",K7739&lt;5,"2 to 5 yrs",K7739&lt;10,"5 to 10 yrs",K7739&lt;20,"10 to 20 yrs","20+")</f>
        <v>5 to 10 yrs</v>
      </c>
      <c r="M7739" s="2">
        <v>106835</v>
      </c>
      <c r="N7739" s="4">
        <v>0.1</v>
      </c>
      <c r="O7739" s="5">
        <f t="shared" si="120"/>
        <v>117518.5</v>
      </c>
      <c r="P7739" s="2" t="s">
        <v>58</v>
      </c>
      <c r="Q7739" s="2"/>
      <c r="R7739" s="2">
        <v>59</v>
      </c>
      <c r="S7739" s="2" t="s">
        <v>117</v>
      </c>
    </row>
    <row r="7740" spans="1:19" x14ac:dyDescent="0.3">
      <c r="A7740" s="2">
        <v>8739</v>
      </c>
      <c r="B7740" s="2" t="s">
        <v>119</v>
      </c>
      <c r="C7740" s="2" t="s">
        <v>24</v>
      </c>
      <c r="D7740" s="2">
        <v>34</v>
      </c>
      <c r="E7740" s="2" t="str" cm="1">
        <f t="array" ref="E7740">_xlfn.SWITCH(TRUE,D7740&lt;25,"18 to 25",D7740&lt;40,"25 to 40",D7740&lt;50,"40 to 50",D7740&lt;60,"50 to 60","60+")</f>
        <v>25 to 40</v>
      </c>
      <c r="F7740" s="2" t="s">
        <v>46</v>
      </c>
      <c r="G7740" s="2" t="s">
        <v>19</v>
      </c>
      <c r="H7740" s="2" t="s">
        <v>110</v>
      </c>
      <c r="I7740" s="3">
        <v>42466</v>
      </c>
      <c r="J7740" s="2"/>
      <c r="K7740" s="2">
        <v>8.61</v>
      </c>
      <c r="L7740" s="2" t="str" cm="1">
        <f t="array" ref="L7740">_xlfn.SWITCH(TRUE,K7740&lt;2,"1 to 2 yrs",K7740&lt;5,"2 to 5 yrs",K7740&lt;10,"5 to 10 yrs",K7740&lt;20,"10 to 20 yrs","20+")</f>
        <v>5 to 10 yrs</v>
      </c>
      <c r="M7740" s="2">
        <v>118761</v>
      </c>
      <c r="N7740" s="4">
        <v>0.2</v>
      </c>
      <c r="O7740" s="5">
        <f t="shared" si="120"/>
        <v>142513.20000000001</v>
      </c>
      <c r="P7740" s="2" t="s">
        <v>42</v>
      </c>
      <c r="Q7740" s="2">
        <v>1203</v>
      </c>
      <c r="R7740" s="2">
        <v>84</v>
      </c>
      <c r="S7740" s="2" t="s">
        <v>48</v>
      </c>
    </row>
    <row r="7741" spans="1:19" x14ac:dyDescent="0.3">
      <c r="A7741" s="2">
        <v>8740</v>
      </c>
      <c r="B7741" s="2" t="s">
        <v>1278</v>
      </c>
      <c r="C7741" s="2" t="s">
        <v>17</v>
      </c>
      <c r="D7741" s="2">
        <v>43</v>
      </c>
      <c r="E7741" s="2" t="str" cm="1">
        <f t="array" ref="E7741">_xlfn.SWITCH(TRUE,D7741&lt;25,"18 to 25",D7741&lt;40,"25 to 40",D7741&lt;50,"40 to 50",D7741&lt;60,"50 to 60","60+")</f>
        <v>40 to 50</v>
      </c>
      <c r="F7741" s="2" t="s">
        <v>46</v>
      </c>
      <c r="G7741" s="2" t="s">
        <v>19</v>
      </c>
      <c r="H7741" s="2" t="s">
        <v>47</v>
      </c>
      <c r="I7741" s="3">
        <v>44466</v>
      </c>
      <c r="J7741" s="2"/>
      <c r="K7741" s="2">
        <v>3.14</v>
      </c>
      <c r="L7741" s="2" t="str" cm="1">
        <f t="array" ref="L7741">_xlfn.SWITCH(TRUE,K7741&lt;2,"1 to 2 yrs",K7741&lt;5,"2 to 5 yrs",K7741&lt;10,"5 to 10 yrs",K7741&lt;20,"10 to 20 yrs","20+")</f>
        <v>2 to 5 yrs</v>
      </c>
      <c r="M7741" s="2">
        <v>94177</v>
      </c>
      <c r="N7741" s="4">
        <v>0.5</v>
      </c>
      <c r="O7741" s="5">
        <f t="shared" si="120"/>
        <v>141265.5</v>
      </c>
      <c r="P7741" s="2" t="s">
        <v>28</v>
      </c>
      <c r="Q7741" s="2">
        <v>5574</v>
      </c>
      <c r="R7741" s="2">
        <v>61</v>
      </c>
      <c r="S7741" s="2" t="s">
        <v>48</v>
      </c>
    </row>
    <row r="7742" spans="1:19" x14ac:dyDescent="0.3">
      <c r="A7742" s="2">
        <v>8741</v>
      </c>
      <c r="B7742" s="2" t="s">
        <v>1514</v>
      </c>
      <c r="C7742" s="2" t="s">
        <v>17</v>
      </c>
      <c r="D7742" s="2">
        <v>49</v>
      </c>
      <c r="E7742" s="2" t="str" cm="1">
        <f t="array" ref="E7742">_xlfn.SWITCH(TRUE,D7742&lt;25,"18 to 25",D7742&lt;40,"25 to 40",D7742&lt;50,"40 to 50",D7742&lt;60,"50 to 60","60+")</f>
        <v>40 to 50</v>
      </c>
      <c r="F7742" s="2" t="s">
        <v>92</v>
      </c>
      <c r="G7742" s="2" t="s">
        <v>19</v>
      </c>
      <c r="H7742" s="2" t="s">
        <v>93</v>
      </c>
      <c r="I7742" s="3">
        <v>43630</v>
      </c>
      <c r="J7742" s="3">
        <v>45735</v>
      </c>
      <c r="K7742" s="2">
        <v>5.76</v>
      </c>
      <c r="L7742" s="2" t="str" cm="1">
        <f t="array" ref="L7742">_xlfn.SWITCH(TRUE,K7742&lt;2,"1 to 2 yrs",K7742&lt;5,"2 to 5 yrs",K7742&lt;10,"5 to 10 yrs",K7742&lt;20,"10 to 20 yrs","20+")</f>
        <v>5 to 10 yrs</v>
      </c>
      <c r="M7742" s="2">
        <v>85450</v>
      </c>
      <c r="N7742" s="4">
        <v>0.2</v>
      </c>
      <c r="O7742" s="5">
        <f t="shared" si="120"/>
        <v>102540</v>
      </c>
      <c r="P7742" s="2" t="s">
        <v>58</v>
      </c>
      <c r="Q7742" s="2">
        <v>8074</v>
      </c>
      <c r="R7742" s="2">
        <v>91</v>
      </c>
      <c r="S7742" s="2" t="s">
        <v>157</v>
      </c>
    </row>
    <row r="7743" spans="1:19" x14ac:dyDescent="0.3">
      <c r="A7743" s="2">
        <v>8742</v>
      </c>
      <c r="B7743" s="2" t="s">
        <v>1360</v>
      </c>
      <c r="C7743" s="2" t="s">
        <v>24</v>
      </c>
      <c r="D7743" s="2">
        <v>51</v>
      </c>
      <c r="E7743" s="2" t="str" cm="1">
        <f t="array" ref="E7743">_xlfn.SWITCH(TRUE,D7743&lt;25,"18 to 25",D7743&lt;40,"25 to 40",D7743&lt;50,"40 to 50",D7743&lt;60,"50 to 60","60+")</f>
        <v>50 to 60</v>
      </c>
      <c r="F7743" s="2" t="s">
        <v>46</v>
      </c>
      <c r="G7743" s="2" t="s">
        <v>32</v>
      </c>
      <c r="H7743" s="2" t="s">
        <v>110</v>
      </c>
      <c r="I7743" s="3">
        <v>44183</v>
      </c>
      <c r="J7743" s="2"/>
      <c r="K7743" s="2">
        <v>3.91</v>
      </c>
      <c r="L7743" s="2" t="str" cm="1">
        <f t="array" ref="L7743">_xlfn.SWITCH(TRUE,K7743&lt;2,"1 to 2 yrs",K7743&lt;5,"2 to 5 yrs",K7743&lt;10,"5 to 10 yrs",K7743&lt;20,"10 to 20 yrs","20+")</f>
        <v>2 to 5 yrs</v>
      </c>
      <c r="M7743" s="2">
        <v>95117</v>
      </c>
      <c r="N7743" s="4">
        <v>0</v>
      </c>
      <c r="O7743" s="5">
        <f t="shared" si="120"/>
        <v>95117</v>
      </c>
      <c r="P7743" s="2" t="s">
        <v>58</v>
      </c>
      <c r="Q7743" s="2">
        <v>4578</v>
      </c>
      <c r="R7743" s="2">
        <v>95</v>
      </c>
      <c r="S7743" s="2" t="s">
        <v>79</v>
      </c>
    </row>
    <row r="7744" spans="1:19" x14ac:dyDescent="0.3">
      <c r="A7744" s="2">
        <v>8743</v>
      </c>
      <c r="B7744" s="2" t="s">
        <v>708</v>
      </c>
      <c r="C7744" s="2" t="s">
        <v>24</v>
      </c>
      <c r="D7744" s="2">
        <v>57</v>
      </c>
      <c r="E7744" s="2" t="str" cm="1">
        <f t="array" ref="E7744">_xlfn.SWITCH(TRUE,D7744&lt;25,"18 to 25",D7744&lt;40,"25 to 40",D7744&lt;50,"40 to 50",D7744&lt;60,"50 to 60","60+")</f>
        <v>50 to 60</v>
      </c>
      <c r="F7744" s="2" t="s">
        <v>25</v>
      </c>
      <c r="G7744" s="2" t="s">
        <v>19</v>
      </c>
      <c r="H7744" s="2" t="s">
        <v>259</v>
      </c>
      <c r="I7744" s="3">
        <v>45024</v>
      </c>
      <c r="J7744" s="2"/>
      <c r="K7744" s="2">
        <v>1.61</v>
      </c>
      <c r="L7744" s="2" t="str" cm="1">
        <f t="array" ref="L7744">_xlfn.SWITCH(TRUE,K7744&lt;2,"1 to 2 yrs",K7744&lt;5,"2 to 5 yrs",K7744&lt;10,"5 to 10 yrs",K7744&lt;20,"10 to 20 yrs","20+")</f>
        <v>1 to 2 yrs</v>
      </c>
      <c r="M7744" s="2">
        <v>63132</v>
      </c>
      <c r="N7744" s="4">
        <v>0.5</v>
      </c>
      <c r="O7744" s="5">
        <f t="shared" si="120"/>
        <v>94698</v>
      </c>
      <c r="P7744" s="2" t="s">
        <v>42</v>
      </c>
      <c r="Q7744" s="2">
        <v>7729</v>
      </c>
      <c r="R7744" s="2">
        <v>26</v>
      </c>
      <c r="S7744" s="2" t="s">
        <v>29</v>
      </c>
    </row>
    <row r="7745" spans="1:19" x14ac:dyDescent="0.3">
      <c r="A7745" s="2">
        <v>8744</v>
      </c>
      <c r="B7745" s="2" t="s">
        <v>836</v>
      </c>
      <c r="C7745" s="2" t="s">
        <v>24</v>
      </c>
      <c r="D7745" s="2">
        <v>23</v>
      </c>
      <c r="E7745" s="2" t="str" cm="1">
        <f t="array" ref="E7745">_xlfn.SWITCH(TRUE,D7745&lt;25,"18 to 25",D7745&lt;40,"25 to 40",D7745&lt;50,"40 to 50",D7745&lt;60,"50 to 60","60+")</f>
        <v>18 to 25</v>
      </c>
      <c r="F7745" s="2" t="s">
        <v>18</v>
      </c>
      <c r="G7745" s="2" t="s">
        <v>19</v>
      </c>
      <c r="H7745" s="2" t="s">
        <v>115</v>
      </c>
      <c r="I7745" s="3">
        <v>43731</v>
      </c>
      <c r="J7745" s="2"/>
      <c r="K7745" s="2">
        <v>5.15</v>
      </c>
      <c r="L7745" s="2" t="str" cm="1">
        <f t="array" ref="L7745">_xlfn.SWITCH(TRUE,K7745&lt;2,"1 to 2 yrs",K7745&lt;5,"2 to 5 yrs",K7745&lt;10,"5 to 10 yrs",K7745&lt;20,"10 to 20 yrs","20+")</f>
        <v>5 to 10 yrs</v>
      </c>
      <c r="M7745" s="2">
        <v>70484</v>
      </c>
      <c r="N7745" s="4">
        <v>0.5</v>
      </c>
      <c r="O7745" s="5">
        <f t="shared" si="120"/>
        <v>105726</v>
      </c>
      <c r="P7745" s="2" t="s">
        <v>28</v>
      </c>
      <c r="Q7745" s="2">
        <v>2081</v>
      </c>
      <c r="R7745" s="2">
        <v>48</v>
      </c>
      <c r="S7745" s="2" t="s">
        <v>90</v>
      </c>
    </row>
    <row r="7746" spans="1:19" x14ac:dyDescent="0.3">
      <c r="A7746" s="2">
        <v>8745</v>
      </c>
      <c r="B7746" s="2" t="s">
        <v>292</v>
      </c>
      <c r="C7746" s="2" t="s">
        <v>17</v>
      </c>
      <c r="D7746" s="2">
        <v>57</v>
      </c>
      <c r="E7746" s="2" t="str" cm="1">
        <f t="array" ref="E7746">_xlfn.SWITCH(TRUE,D7746&lt;25,"18 to 25",D7746&lt;40,"25 to 40",D7746&lt;50,"40 to 50",D7746&lt;60,"50 to 60","60+")</f>
        <v>50 to 60</v>
      </c>
      <c r="F7746" s="2" t="s">
        <v>75</v>
      </c>
      <c r="G7746" s="2" t="s">
        <v>26</v>
      </c>
      <c r="H7746" s="2" t="s">
        <v>201</v>
      </c>
      <c r="I7746" s="3">
        <v>42853</v>
      </c>
      <c r="J7746" s="3">
        <v>44057</v>
      </c>
      <c r="K7746" s="2">
        <v>3.3</v>
      </c>
      <c r="L7746" s="2" t="str" cm="1">
        <f t="array" ref="L7746">_xlfn.SWITCH(TRUE,K7746&lt;2,"1 to 2 yrs",K7746&lt;5,"2 to 5 yrs",K7746&lt;10,"5 to 10 yrs",K7746&lt;20,"10 to 20 yrs","20+")</f>
        <v>2 to 5 yrs</v>
      </c>
      <c r="M7746" s="2">
        <v>93527</v>
      </c>
      <c r="N7746" s="4">
        <v>0</v>
      </c>
      <c r="O7746" s="5">
        <f t="shared" si="120"/>
        <v>93527</v>
      </c>
      <c r="P7746" s="2" t="s">
        <v>42</v>
      </c>
      <c r="Q7746" s="2">
        <v>1082</v>
      </c>
      <c r="R7746" s="2">
        <v>14</v>
      </c>
      <c r="S7746" s="2" t="s">
        <v>48</v>
      </c>
    </row>
    <row r="7747" spans="1:19" x14ac:dyDescent="0.3">
      <c r="A7747" s="2">
        <v>8746</v>
      </c>
      <c r="B7747" s="2" t="s">
        <v>1349</v>
      </c>
      <c r="C7747" s="2" t="s">
        <v>24</v>
      </c>
      <c r="D7747" s="2">
        <v>29</v>
      </c>
      <c r="E7747" s="2" t="str" cm="1">
        <f t="array" ref="E7747">_xlfn.SWITCH(TRUE,D7747&lt;25,"18 to 25",D7747&lt;40,"25 to 40",D7747&lt;50,"40 to 50",D7747&lt;60,"50 to 60","60+")</f>
        <v>25 to 40</v>
      </c>
      <c r="F7747" s="2" t="s">
        <v>92</v>
      </c>
      <c r="G7747" s="2" t="s">
        <v>19</v>
      </c>
      <c r="H7747" s="2" t="s">
        <v>108</v>
      </c>
      <c r="I7747" s="3">
        <v>43707</v>
      </c>
      <c r="J7747" s="2"/>
      <c r="K7747" s="2">
        <v>5.22</v>
      </c>
      <c r="L7747" s="2" t="str" cm="1">
        <f t="array" ref="L7747">_xlfn.SWITCH(TRUE,K7747&lt;2,"1 to 2 yrs",K7747&lt;5,"2 to 5 yrs",K7747&lt;10,"5 to 10 yrs",K7747&lt;20,"10 to 20 yrs","20+")</f>
        <v>5 to 10 yrs</v>
      </c>
      <c r="M7747" s="2">
        <v>67784</v>
      </c>
      <c r="N7747" s="4">
        <v>0.2</v>
      </c>
      <c r="O7747" s="5">
        <f t="shared" ref="O7747:O7810" si="121">M7747+(M7747*N7747)</f>
        <v>81340.800000000003</v>
      </c>
      <c r="P7747" s="2" t="s">
        <v>58</v>
      </c>
      <c r="Q7747" s="2">
        <v>2571</v>
      </c>
      <c r="R7747" s="2">
        <v>32</v>
      </c>
      <c r="S7747" s="2" t="s">
        <v>54</v>
      </c>
    </row>
    <row r="7748" spans="1:19" x14ac:dyDescent="0.3">
      <c r="A7748" s="2">
        <v>8747</v>
      </c>
      <c r="B7748" s="2" t="s">
        <v>791</v>
      </c>
      <c r="C7748" s="2" t="s">
        <v>24</v>
      </c>
      <c r="D7748" s="2">
        <v>63</v>
      </c>
      <c r="E7748" s="2" t="str" cm="1">
        <f t="array" ref="E7748">_xlfn.SWITCH(TRUE,D7748&lt;25,"18 to 25",D7748&lt;40,"25 to 40",D7748&lt;50,"40 to 50",D7748&lt;60,"50 to 60","60+")</f>
        <v>60+</v>
      </c>
      <c r="F7748" s="2" t="s">
        <v>50</v>
      </c>
      <c r="G7748" s="2" t="s">
        <v>19</v>
      </c>
      <c r="H7748" s="2" t="s">
        <v>51</v>
      </c>
      <c r="I7748" s="3">
        <v>43077</v>
      </c>
      <c r="J7748" s="2"/>
      <c r="K7748" s="2">
        <v>6.94</v>
      </c>
      <c r="L7748" s="2" t="str" cm="1">
        <f t="array" ref="L7748">_xlfn.SWITCH(TRUE,K7748&lt;2,"1 to 2 yrs",K7748&lt;5,"2 to 5 yrs",K7748&lt;10,"5 to 10 yrs",K7748&lt;20,"10 to 20 yrs","20+")</f>
        <v>5 to 10 yrs</v>
      </c>
      <c r="M7748" s="2">
        <v>101621</v>
      </c>
      <c r="N7748" s="4">
        <v>0.3</v>
      </c>
      <c r="O7748" s="5">
        <f t="shared" si="121"/>
        <v>132107.29999999999</v>
      </c>
      <c r="P7748" s="2" t="s">
        <v>28</v>
      </c>
      <c r="Q7748" s="2">
        <v>2817</v>
      </c>
      <c r="R7748" s="2">
        <v>95</v>
      </c>
      <c r="S7748" s="2" t="s">
        <v>73</v>
      </c>
    </row>
    <row r="7749" spans="1:19" x14ac:dyDescent="0.3">
      <c r="A7749" s="2">
        <v>8748</v>
      </c>
      <c r="B7749" s="2" t="s">
        <v>461</v>
      </c>
      <c r="C7749" s="2" t="s">
        <v>24</v>
      </c>
      <c r="D7749" s="2">
        <v>30</v>
      </c>
      <c r="E7749" s="2" t="str" cm="1">
        <f t="array" ref="E7749">_xlfn.SWITCH(TRUE,D7749&lt;25,"18 to 25",D7749&lt;40,"25 to 40",D7749&lt;50,"40 to 50",D7749&lt;60,"50 to 60","60+")</f>
        <v>25 to 40</v>
      </c>
      <c r="F7749" s="2" t="s">
        <v>25</v>
      </c>
      <c r="G7749" s="2" t="s">
        <v>19</v>
      </c>
      <c r="H7749" s="2" t="s">
        <v>97</v>
      </c>
      <c r="I7749" s="3">
        <v>43967</v>
      </c>
      <c r="J7749" s="2"/>
      <c r="K7749" s="2">
        <v>4.5</v>
      </c>
      <c r="L7749" s="2" t="str" cm="1">
        <f t="array" ref="L7749">_xlfn.SWITCH(TRUE,K7749&lt;2,"1 to 2 yrs",K7749&lt;5,"2 to 5 yrs",K7749&lt;10,"5 to 10 yrs",K7749&lt;20,"10 to 20 yrs","20+")</f>
        <v>2 to 5 yrs</v>
      </c>
      <c r="M7749" s="2">
        <v>55658</v>
      </c>
      <c r="N7749" s="4">
        <v>0.2</v>
      </c>
      <c r="O7749" s="5">
        <f t="shared" si="121"/>
        <v>66789.600000000006</v>
      </c>
      <c r="P7749" s="2" t="s">
        <v>58</v>
      </c>
      <c r="Q7749" s="2">
        <v>3392</v>
      </c>
      <c r="R7749" s="2">
        <v>45</v>
      </c>
      <c r="S7749" s="2" t="s">
        <v>103</v>
      </c>
    </row>
    <row r="7750" spans="1:19" x14ac:dyDescent="0.3">
      <c r="A7750" s="2">
        <v>8749</v>
      </c>
      <c r="B7750" s="2" t="s">
        <v>1263</v>
      </c>
      <c r="C7750" s="2" t="s">
        <v>24</v>
      </c>
      <c r="D7750" s="2">
        <v>22</v>
      </c>
      <c r="E7750" s="2" t="str" cm="1">
        <f t="array" ref="E7750">_xlfn.SWITCH(TRUE,D7750&lt;25,"18 to 25",D7750&lt;40,"25 to 40",D7750&lt;50,"40 to 50",D7750&lt;60,"50 to 60","60+")</f>
        <v>18 to 25</v>
      </c>
      <c r="F7750" s="2" t="s">
        <v>36</v>
      </c>
      <c r="G7750" s="2" t="s">
        <v>19</v>
      </c>
      <c r="H7750" s="2" t="s">
        <v>211</v>
      </c>
      <c r="I7750" s="3">
        <v>42116</v>
      </c>
      <c r="J7750" s="3">
        <v>43904</v>
      </c>
      <c r="K7750" s="2">
        <v>4.9000000000000004</v>
      </c>
      <c r="L7750" s="2" t="str" cm="1">
        <f t="array" ref="L7750">_xlfn.SWITCH(TRUE,K7750&lt;2,"1 to 2 yrs",K7750&lt;5,"2 to 5 yrs",K7750&lt;10,"5 to 10 yrs",K7750&lt;20,"10 to 20 yrs","20+")</f>
        <v>2 to 5 yrs</v>
      </c>
      <c r="M7750" s="2">
        <v>78489</v>
      </c>
      <c r="N7750" s="4">
        <v>0.25</v>
      </c>
      <c r="O7750" s="5">
        <f t="shared" si="121"/>
        <v>98111.25</v>
      </c>
      <c r="P7750" s="2" t="s">
        <v>58</v>
      </c>
      <c r="Q7750" s="2">
        <v>1939</v>
      </c>
      <c r="R7750" s="2">
        <v>97</v>
      </c>
      <c r="S7750" s="2" t="s">
        <v>59</v>
      </c>
    </row>
    <row r="7751" spans="1:19" x14ac:dyDescent="0.3">
      <c r="A7751" s="2">
        <v>8750</v>
      </c>
      <c r="B7751" s="2" t="s">
        <v>1119</v>
      </c>
      <c r="C7751" s="2" t="s">
        <v>24</v>
      </c>
      <c r="D7751" s="2">
        <v>34</v>
      </c>
      <c r="E7751" s="2" t="str" cm="1">
        <f t="array" ref="E7751">_xlfn.SWITCH(TRUE,D7751&lt;25,"18 to 25",D7751&lt;40,"25 to 40",D7751&lt;50,"40 to 50",D7751&lt;60,"50 to 60","60+")</f>
        <v>25 to 40</v>
      </c>
      <c r="F7751" s="2" t="s">
        <v>31</v>
      </c>
      <c r="G7751" s="2" t="s">
        <v>19</v>
      </c>
      <c r="H7751" s="2" t="s">
        <v>72</v>
      </c>
      <c r="I7751" s="3">
        <v>45452</v>
      </c>
      <c r="J7751" s="2"/>
      <c r="K7751" s="2">
        <v>0.44</v>
      </c>
      <c r="L7751" s="2" t="str" cm="1">
        <f t="array" ref="L7751">_xlfn.SWITCH(TRUE,K7751&lt;2,"1 to 2 yrs",K7751&lt;5,"2 to 5 yrs",K7751&lt;10,"5 to 10 yrs",K7751&lt;20,"10 to 20 yrs","20+")</f>
        <v>1 to 2 yrs</v>
      </c>
      <c r="M7751" s="2">
        <v>63981</v>
      </c>
      <c r="N7751" s="4">
        <v>0</v>
      </c>
      <c r="O7751" s="5">
        <f t="shared" si="121"/>
        <v>63981</v>
      </c>
      <c r="P7751" s="2" t="s">
        <v>58</v>
      </c>
      <c r="Q7751" s="2"/>
      <c r="R7751" s="2">
        <v>70</v>
      </c>
      <c r="S7751" s="2" t="s">
        <v>59</v>
      </c>
    </row>
    <row r="7752" spans="1:19" x14ac:dyDescent="0.3">
      <c r="A7752" s="2">
        <v>8751</v>
      </c>
      <c r="B7752" s="2" t="s">
        <v>486</v>
      </c>
      <c r="C7752" s="2" t="s">
        <v>17</v>
      </c>
      <c r="D7752" s="2">
        <v>36</v>
      </c>
      <c r="E7752" s="2" t="str" cm="1">
        <f t="array" ref="E7752">_xlfn.SWITCH(TRUE,D7752&lt;25,"18 to 25",D7752&lt;40,"25 to 40",D7752&lt;50,"40 to 50",D7752&lt;60,"50 to 60","60+")</f>
        <v>25 to 40</v>
      </c>
      <c r="F7752" s="2" t="s">
        <v>92</v>
      </c>
      <c r="G7752" s="2" t="s">
        <v>19</v>
      </c>
      <c r="H7752" s="2" t="s">
        <v>190</v>
      </c>
      <c r="I7752" s="3">
        <v>43030</v>
      </c>
      <c r="J7752" s="2"/>
      <c r="K7752" s="2">
        <v>7.07</v>
      </c>
      <c r="L7752" s="2" t="str" cm="1">
        <f t="array" ref="L7752">_xlfn.SWITCH(TRUE,K7752&lt;2,"1 to 2 yrs",K7752&lt;5,"2 to 5 yrs",K7752&lt;10,"5 to 10 yrs",K7752&lt;20,"10 to 20 yrs","20+")</f>
        <v>5 to 10 yrs</v>
      </c>
      <c r="M7752" s="2">
        <v>70908</v>
      </c>
      <c r="N7752" s="4">
        <v>0.5</v>
      </c>
      <c r="O7752" s="5">
        <f t="shared" si="121"/>
        <v>106362</v>
      </c>
      <c r="P7752" s="2" t="s">
        <v>42</v>
      </c>
      <c r="Q7752" s="2">
        <v>3171</v>
      </c>
      <c r="R7752" s="2">
        <v>12</v>
      </c>
      <c r="S7752" s="2" t="s">
        <v>157</v>
      </c>
    </row>
    <row r="7753" spans="1:19" x14ac:dyDescent="0.3">
      <c r="A7753" s="2">
        <v>8752</v>
      </c>
      <c r="B7753" s="2" t="s">
        <v>173</v>
      </c>
      <c r="C7753" s="2" t="s">
        <v>24</v>
      </c>
      <c r="D7753" s="2">
        <v>53</v>
      </c>
      <c r="E7753" s="2" t="str" cm="1">
        <f t="array" ref="E7753">_xlfn.SWITCH(TRUE,D7753&lt;25,"18 to 25",D7753&lt;40,"25 to 40",D7753&lt;50,"40 to 50",D7753&lt;60,"50 to 60","60+")</f>
        <v>50 to 60</v>
      </c>
      <c r="F7753" s="2" t="s">
        <v>92</v>
      </c>
      <c r="G7753" s="2" t="s">
        <v>19</v>
      </c>
      <c r="H7753" s="2" t="s">
        <v>235</v>
      </c>
      <c r="I7753" s="3">
        <v>43595</v>
      </c>
      <c r="J7753" s="2"/>
      <c r="K7753" s="2">
        <v>5.52</v>
      </c>
      <c r="L7753" s="2" t="str" cm="1">
        <f t="array" ref="L7753">_xlfn.SWITCH(TRUE,K7753&lt;2,"1 to 2 yrs",K7753&lt;5,"2 to 5 yrs",K7753&lt;10,"5 to 10 yrs",K7753&lt;20,"10 to 20 yrs","20+")</f>
        <v>5 to 10 yrs</v>
      </c>
      <c r="M7753" s="2">
        <v>66024</v>
      </c>
      <c r="N7753" s="4">
        <v>0.2</v>
      </c>
      <c r="O7753" s="5">
        <f t="shared" si="121"/>
        <v>79228.800000000003</v>
      </c>
      <c r="P7753" s="2" t="s">
        <v>28</v>
      </c>
      <c r="Q7753" s="2">
        <v>5010</v>
      </c>
      <c r="R7753" s="2">
        <v>52</v>
      </c>
      <c r="S7753" s="2" t="s">
        <v>73</v>
      </c>
    </row>
    <row r="7754" spans="1:19" x14ac:dyDescent="0.3">
      <c r="A7754" s="2">
        <v>8753</v>
      </c>
      <c r="B7754" s="2" t="s">
        <v>1355</v>
      </c>
      <c r="C7754" s="2" t="s">
        <v>24</v>
      </c>
      <c r="D7754" s="2">
        <v>55</v>
      </c>
      <c r="E7754" s="2" t="str" cm="1">
        <f t="array" ref="E7754">_xlfn.SWITCH(TRUE,D7754&lt;25,"18 to 25",D7754&lt;40,"25 to 40",D7754&lt;50,"40 to 50",D7754&lt;60,"50 to 60","60+")</f>
        <v>50 to 60</v>
      </c>
      <c r="F7754" s="2" t="s">
        <v>25</v>
      </c>
      <c r="G7754" s="2" t="s">
        <v>26</v>
      </c>
      <c r="H7754" s="2" t="s">
        <v>27</v>
      </c>
      <c r="I7754" s="3">
        <v>43287</v>
      </c>
      <c r="J7754" s="3">
        <v>43669</v>
      </c>
      <c r="K7754" s="2">
        <v>1.05</v>
      </c>
      <c r="L7754" s="2" t="str" cm="1">
        <f t="array" ref="L7754">_xlfn.SWITCH(TRUE,K7754&lt;2,"1 to 2 yrs",K7754&lt;5,"2 to 5 yrs",K7754&lt;10,"5 to 10 yrs",K7754&lt;20,"10 to 20 yrs","20+")</f>
        <v>1 to 2 yrs</v>
      </c>
      <c r="M7754" s="2">
        <v>52318</v>
      </c>
      <c r="N7754" s="4">
        <v>0.3</v>
      </c>
      <c r="O7754" s="5">
        <f t="shared" si="121"/>
        <v>68013.399999999994</v>
      </c>
      <c r="P7754" s="2" t="s">
        <v>28</v>
      </c>
      <c r="Q7754" s="2">
        <v>6468</v>
      </c>
      <c r="R7754" s="2">
        <v>38</v>
      </c>
      <c r="S7754" s="2" t="s">
        <v>79</v>
      </c>
    </row>
    <row r="7755" spans="1:19" x14ac:dyDescent="0.3">
      <c r="A7755" s="2">
        <v>8754</v>
      </c>
      <c r="B7755" s="2" t="s">
        <v>129</v>
      </c>
      <c r="C7755" s="2" t="s">
        <v>24</v>
      </c>
      <c r="D7755" s="2">
        <v>64</v>
      </c>
      <c r="E7755" s="2" t="str" cm="1">
        <f t="array" ref="E7755">_xlfn.SWITCH(TRUE,D7755&lt;25,"18 to 25",D7755&lt;40,"25 to 40",D7755&lt;50,"40 to 50",D7755&lt;60,"50 to 60","60+")</f>
        <v>60+</v>
      </c>
      <c r="F7755" s="2" t="s">
        <v>75</v>
      </c>
      <c r="G7755" s="2" t="s">
        <v>19</v>
      </c>
      <c r="H7755" s="2" t="s">
        <v>201</v>
      </c>
      <c r="I7755" s="3">
        <v>43549</v>
      </c>
      <c r="J7755" s="2"/>
      <c r="K7755" s="2">
        <v>5.65</v>
      </c>
      <c r="L7755" s="2" t="str" cm="1">
        <f t="array" ref="L7755">_xlfn.SWITCH(TRUE,K7755&lt;2,"1 to 2 yrs",K7755&lt;5,"2 to 5 yrs",K7755&lt;10,"5 to 10 yrs",K7755&lt;20,"10 to 20 yrs","20+")</f>
        <v>5 to 10 yrs</v>
      </c>
      <c r="M7755" s="2">
        <v>100915</v>
      </c>
      <c r="N7755" s="4">
        <v>0.2</v>
      </c>
      <c r="O7755" s="5">
        <f t="shared" si="121"/>
        <v>121098</v>
      </c>
      <c r="P7755" s="2" t="s">
        <v>28</v>
      </c>
      <c r="Q7755" s="2"/>
      <c r="R7755" s="2">
        <v>49</v>
      </c>
      <c r="S7755" s="2" t="s">
        <v>54</v>
      </c>
    </row>
    <row r="7756" spans="1:19" x14ac:dyDescent="0.3">
      <c r="A7756" s="2">
        <v>8755</v>
      </c>
      <c r="B7756" s="2" t="s">
        <v>1367</v>
      </c>
      <c r="C7756" s="2" t="s">
        <v>17</v>
      </c>
      <c r="D7756" s="2">
        <v>52</v>
      </c>
      <c r="E7756" s="2" t="str" cm="1">
        <f t="array" ref="E7756">_xlfn.SWITCH(TRUE,D7756&lt;25,"18 to 25",D7756&lt;40,"25 to 40",D7756&lt;50,"40 to 50",D7756&lt;60,"50 to 60","60+")</f>
        <v>50 to 60</v>
      </c>
      <c r="F7756" s="2" t="s">
        <v>31</v>
      </c>
      <c r="G7756" s="2" t="s">
        <v>19</v>
      </c>
      <c r="H7756" s="2" t="s">
        <v>139</v>
      </c>
      <c r="I7756" s="3">
        <v>44211</v>
      </c>
      <c r="J7756" s="3">
        <v>45729</v>
      </c>
      <c r="K7756" s="2">
        <v>4.16</v>
      </c>
      <c r="L7756" s="2" t="str" cm="1">
        <f t="array" ref="L7756">_xlfn.SWITCH(TRUE,K7756&lt;2,"1 to 2 yrs",K7756&lt;5,"2 to 5 yrs",K7756&lt;10,"5 to 10 yrs",K7756&lt;20,"10 to 20 yrs","20+")</f>
        <v>2 to 5 yrs</v>
      </c>
      <c r="M7756" s="2">
        <v>73087</v>
      </c>
      <c r="N7756" s="4">
        <v>0.15</v>
      </c>
      <c r="O7756" s="5">
        <f t="shared" si="121"/>
        <v>84050.05</v>
      </c>
      <c r="P7756" s="2" t="s">
        <v>42</v>
      </c>
      <c r="Q7756" s="2">
        <v>5661</v>
      </c>
      <c r="R7756" s="2">
        <v>69</v>
      </c>
      <c r="S7756" s="2" t="s">
        <v>90</v>
      </c>
    </row>
    <row r="7757" spans="1:19" x14ac:dyDescent="0.3">
      <c r="A7757" s="2">
        <v>8756</v>
      </c>
      <c r="B7757" s="2" t="s">
        <v>644</v>
      </c>
      <c r="C7757" s="2" t="s">
        <v>24</v>
      </c>
      <c r="D7757" s="2">
        <v>35</v>
      </c>
      <c r="E7757" s="2" t="str" cm="1">
        <f t="array" ref="E7757">_xlfn.SWITCH(TRUE,D7757&lt;25,"18 to 25",D7757&lt;40,"25 to 40",D7757&lt;50,"40 to 50",D7757&lt;60,"50 to 60","60+")</f>
        <v>25 to 40</v>
      </c>
      <c r="F7757" s="2" t="s">
        <v>18</v>
      </c>
      <c r="G7757" s="2" t="s">
        <v>19</v>
      </c>
      <c r="H7757" s="2" t="s">
        <v>115</v>
      </c>
      <c r="I7757" s="3">
        <v>44320</v>
      </c>
      <c r="J7757" s="2"/>
      <c r="K7757" s="2">
        <v>3.54</v>
      </c>
      <c r="L7757" s="2" t="str" cm="1">
        <f t="array" ref="L7757">_xlfn.SWITCH(TRUE,K7757&lt;2,"1 to 2 yrs",K7757&lt;5,"2 to 5 yrs",K7757&lt;10,"5 to 10 yrs",K7757&lt;20,"10 to 20 yrs","20+")</f>
        <v>2 to 5 yrs</v>
      </c>
      <c r="M7757" s="2">
        <v>68536</v>
      </c>
      <c r="N7757" s="4">
        <v>0.5</v>
      </c>
      <c r="O7757" s="5">
        <f t="shared" si="121"/>
        <v>102804</v>
      </c>
      <c r="P7757" s="2" t="s">
        <v>28</v>
      </c>
      <c r="Q7757" s="2">
        <v>7808</v>
      </c>
      <c r="R7757" s="2">
        <v>59</v>
      </c>
      <c r="S7757" s="2" t="s">
        <v>99</v>
      </c>
    </row>
    <row r="7758" spans="1:19" x14ac:dyDescent="0.3">
      <c r="A7758" s="2">
        <v>8757</v>
      </c>
      <c r="B7758" s="2" t="s">
        <v>1147</v>
      </c>
      <c r="C7758" s="2" t="s">
        <v>17</v>
      </c>
      <c r="D7758" s="2">
        <v>35</v>
      </c>
      <c r="E7758" s="2" t="str" cm="1">
        <f t="array" ref="E7758">_xlfn.SWITCH(TRUE,D7758&lt;25,"18 to 25",D7758&lt;40,"25 to 40",D7758&lt;50,"40 to 50",D7758&lt;60,"50 to 60","60+")</f>
        <v>25 to 40</v>
      </c>
      <c r="F7758" s="2" t="s">
        <v>18</v>
      </c>
      <c r="G7758" s="2" t="s">
        <v>32</v>
      </c>
      <c r="H7758" s="2" t="s">
        <v>216</v>
      </c>
      <c r="I7758" s="3">
        <v>43592</v>
      </c>
      <c r="J7758" s="2"/>
      <c r="K7758" s="2">
        <v>5.53</v>
      </c>
      <c r="L7758" s="2" t="str" cm="1">
        <f t="array" ref="L7758">_xlfn.SWITCH(TRUE,K7758&lt;2,"1 to 2 yrs",K7758&lt;5,"2 to 5 yrs",K7758&lt;10,"5 to 10 yrs",K7758&lt;20,"10 to 20 yrs","20+")</f>
        <v>5 to 10 yrs</v>
      </c>
      <c r="M7758" s="2">
        <v>71659</v>
      </c>
      <c r="N7758" s="4">
        <v>0.5</v>
      </c>
      <c r="O7758" s="5">
        <f t="shared" si="121"/>
        <v>107488.5</v>
      </c>
      <c r="P7758" s="2" t="s">
        <v>42</v>
      </c>
      <c r="Q7758" s="2">
        <v>6696</v>
      </c>
      <c r="R7758" s="2">
        <v>8</v>
      </c>
      <c r="S7758" s="2" t="s">
        <v>34</v>
      </c>
    </row>
    <row r="7759" spans="1:19" x14ac:dyDescent="0.3">
      <c r="A7759" s="2">
        <v>8758</v>
      </c>
      <c r="B7759" s="2" t="s">
        <v>503</v>
      </c>
      <c r="C7759" s="2" t="s">
        <v>17</v>
      </c>
      <c r="D7759" s="2">
        <v>50</v>
      </c>
      <c r="E7759" s="2" t="str" cm="1">
        <f t="array" ref="E7759">_xlfn.SWITCH(TRUE,D7759&lt;25,"18 to 25",D7759&lt;40,"25 to 40",D7759&lt;50,"40 to 50",D7759&lt;60,"50 to 60","60+")</f>
        <v>50 to 60</v>
      </c>
      <c r="F7759" s="2" t="s">
        <v>46</v>
      </c>
      <c r="G7759" s="2" t="s">
        <v>19</v>
      </c>
      <c r="H7759" s="2" t="s">
        <v>130</v>
      </c>
      <c r="I7759" s="3">
        <v>44434</v>
      </c>
      <c r="J7759" s="2"/>
      <c r="K7759" s="2">
        <v>3.23</v>
      </c>
      <c r="L7759" s="2" t="str" cm="1">
        <f t="array" ref="L7759">_xlfn.SWITCH(TRUE,K7759&lt;2,"1 to 2 yrs",K7759&lt;5,"2 to 5 yrs",K7759&lt;10,"5 to 10 yrs",K7759&lt;20,"10 to 20 yrs","20+")</f>
        <v>2 to 5 yrs</v>
      </c>
      <c r="M7759" s="2">
        <v>91710</v>
      </c>
      <c r="N7759" s="4">
        <v>0.15</v>
      </c>
      <c r="O7759" s="5">
        <f t="shared" si="121"/>
        <v>105466.5</v>
      </c>
      <c r="P7759" s="2" t="s">
        <v>42</v>
      </c>
      <c r="Q7759" s="2">
        <v>7669</v>
      </c>
      <c r="R7759" s="2">
        <v>3</v>
      </c>
      <c r="S7759" s="2" t="s">
        <v>99</v>
      </c>
    </row>
    <row r="7760" spans="1:19" x14ac:dyDescent="0.3">
      <c r="A7760" s="2">
        <v>8759</v>
      </c>
      <c r="B7760" s="2" t="s">
        <v>869</v>
      </c>
      <c r="C7760" s="2" t="s">
        <v>24</v>
      </c>
      <c r="D7760" s="2">
        <v>40</v>
      </c>
      <c r="E7760" s="2" t="str" cm="1">
        <f t="array" ref="E7760">_xlfn.SWITCH(TRUE,D7760&lt;25,"18 to 25",D7760&lt;40,"25 to 40",D7760&lt;50,"40 to 50",D7760&lt;60,"50 to 60","60+")</f>
        <v>40 to 50</v>
      </c>
      <c r="F7760" s="2" t="s">
        <v>36</v>
      </c>
      <c r="G7760" s="2" t="s">
        <v>19</v>
      </c>
      <c r="H7760" s="2" t="s">
        <v>37</v>
      </c>
      <c r="I7760" s="3">
        <v>44096</v>
      </c>
      <c r="J7760" s="2"/>
      <c r="K7760" s="2">
        <v>4.1500000000000004</v>
      </c>
      <c r="L7760" s="2" t="str" cm="1">
        <f t="array" ref="L7760">_xlfn.SWITCH(TRUE,K7760&lt;2,"1 to 2 yrs",K7760&lt;5,"2 to 5 yrs",K7760&lt;10,"5 to 10 yrs",K7760&lt;20,"10 to 20 yrs","20+")</f>
        <v>2 to 5 yrs</v>
      </c>
      <c r="M7760" s="2">
        <v>61512</v>
      </c>
      <c r="N7760" s="4">
        <v>0.2</v>
      </c>
      <c r="O7760" s="5">
        <f t="shared" si="121"/>
        <v>73814.399999999994</v>
      </c>
      <c r="P7760" s="2" t="s">
        <v>28</v>
      </c>
      <c r="Q7760" s="2">
        <v>4451</v>
      </c>
      <c r="R7760" s="2">
        <v>93</v>
      </c>
      <c r="S7760" s="2" t="s">
        <v>73</v>
      </c>
    </row>
    <row r="7761" spans="1:19" x14ac:dyDescent="0.3">
      <c r="A7761" s="2">
        <v>8760</v>
      </c>
      <c r="B7761" s="2" t="s">
        <v>1583</v>
      </c>
      <c r="C7761" s="2" t="s">
        <v>24</v>
      </c>
      <c r="D7761" s="2">
        <v>48</v>
      </c>
      <c r="E7761" s="2" t="str" cm="1">
        <f t="array" ref="E7761">_xlfn.SWITCH(TRUE,D7761&lt;25,"18 to 25",D7761&lt;40,"25 to 40",D7761&lt;50,"40 to 50",D7761&lt;60,"50 to 60","60+")</f>
        <v>40 to 50</v>
      </c>
      <c r="F7761" s="2" t="s">
        <v>40</v>
      </c>
      <c r="G7761" s="2" t="s">
        <v>19</v>
      </c>
      <c r="H7761" s="2" t="s">
        <v>208</v>
      </c>
      <c r="I7761" s="3">
        <v>43983</v>
      </c>
      <c r="J7761" s="2"/>
      <c r="K7761" s="2">
        <v>4.46</v>
      </c>
      <c r="L7761" s="2" t="str" cm="1">
        <f t="array" ref="L7761">_xlfn.SWITCH(TRUE,K7761&lt;2,"1 to 2 yrs",K7761&lt;5,"2 to 5 yrs",K7761&lt;10,"5 to 10 yrs",K7761&lt;20,"10 to 20 yrs","20+")</f>
        <v>2 to 5 yrs</v>
      </c>
      <c r="M7761" s="2">
        <v>52081</v>
      </c>
      <c r="N7761" s="4">
        <v>0</v>
      </c>
      <c r="O7761" s="5">
        <f t="shared" si="121"/>
        <v>52081</v>
      </c>
      <c r="P7761" s="2" t="s">
        <v>28</v>
      </c>
      <c r="Q7761" s="2">
        <v>3383</v>
      </c>
      <c r="R7761" s="2">
        <v>91</v>
      </c>
      <c r="S7761" s="2" t="s">
        <v>117</v>
      </c>
    </row>
    <row r="7762" spans="1:19" x14ac:dyDescent="0.3">
      <c r="A7762" s="2">
        <v>8761</v>
      </c>
      <c r="B7762" s="2" t="s">
        <v>124</v>
      </c>
      <c r="C7762" s="2" t="s">
        <v>24</v>
      </c>
      <c r="D7762" s="2">
        <v>30</v>
      </c>
      <c r="E7762" s="2" t="str" cm="1">
        <f t="array" ref="E7762">_xlfn.SWITCH(TRUE,D7762&lt;25,"18 to 25",D7762&lt;40,"25 to 40",D7762&lt;50,"40 to 50",D7762&lt;60,"50 to 60","60+")</f>
        <v>25 to 40</v>
      </c>
      <c r="F7762" s="2" t="s">
        <v>25</v>
      </c>
      <c r="G7762" s="2" t="s">
        <v>32</v>
      </c>
      <c r="H7762" s="2" t="s">
        <v>155</v>
      </c>
      <c r="I7762" s="3">
        <v>42094</v>
      </c>
      <c r="J7762" s="3">
        <v>44940</v>
      </c>
      <c r="K7762" s="2">
        <v>7.79</v>
      </c>
      <c r="L7762" s="2" t="str" cm="1">
        <f t="array" ref="L7762">_xlfn.SWITCH(TRUE,K7762&lt;2,"1 to 2 yrs",K7762&lt;5,"2 to 5 yrs",K7762&lt;10,"5 to 10 yrs",K7762&lt;20,"10 to 20 yrs","20+")</f>
        <v>5 to 10 yrs</v>
      </c>
      <c r="M7762" s="2">
        <v>66391</v>
      </c>
      <c r="N7762" s="4">
        <v>0.25</v>
      </c>
      <c r="O7762" s="5">
        <f t="shared" si="121"/>
        <v>82988.75</v>
      </c>
      <c r="P7762" s="2" t="s">
        <v>28</v>
      </c>
      <c r="Q7762" s="2">
        <v>1232</v>
      </c>
      <c r="R7762" s="2">
        <v>20</v>
      </c>
      <c r="S7762" s="2" t="s">
        <v>43</v>
      </c>
    </row>
    <row r="7763" spans="1:19" x14ac:dyDescent="0.3">
      <c r="A7763" s="2">
        <v>8762</v>
      </c>
      <c r="B7763" s="2" t="s">
        <v>331</v>
      </c>
      <c r="C7763" s="2" t="s">
        <v>17</v>
      </c>
      <c r="D7763" s="2">
        <v>58</v>
      </c>
      <c r="E7763" s="2" t="str" cm="1">
        <f t="array" ref="E7763">_xlfn.SWITCH(TRUE,D7763&lt;25,"18 to 25",D7763&lt;40,"25 to 40",D7763&lt;50,"40 to 50",D7763&lt;60,"50 to 60","60+")</f>
        <v>50 to 60</v>
      </c>
      <c r="F7763" s="2" t="s">
        <v>75</v>
      </c>
      <c r="G7763" s="2" t="s">
        <v>19</v>
      </c>
      <c r="H7763" s="2" t="s">
        <v>174</v>
      </c>
      <c r="I7763" s="3">
        <v>42891</v>
      </c>
      <c r="J7763" s="3">
        <v>45313</v>
      </c>
      <c r="K7763" s="2">
        <v>6.63</v>
      </c>
      <c r="L7763" s="2" t="str" cm="1">
        <f t="array" ref="L7763">_xlfn.SWITCH(TRUE,K7763&lt;2,"1 to 2 yrs",K7763&lt;5,"2 to 5 yrs",K7763&lt;10,"5 to 10 yrs",K7763&lt;20,"10 to 20 yrs","20+")</f>
        <v>5 to 10 yrs</v>
      </c>
      <c r="M7763" s="2">
        <v>88385</v>
      </c>
      <c r="N7763" s="4">
        <v>0.25</v>
      </c>
      <c r="O7763" s="5">
        <f t="shared" si="121"/>
        <v>110481.25</v>
      </c>
      <c r="P7763" s="2" t="s">
        <v>58</v>
      </c>
      <c r="Q7763" s="2">
        <v>5105</v>
      </c>
      <c r="R7763" s="2">
        <v>11</v>
      </c>
      <c r="S7763" s="2" t="s">
        <v>79</v>
      </c>
    </row>
    <row r="7764" spans="1:19" x14ac:dyDescent="0.3">
      <c r="A7764" s="2">
        <v>8763</v>
      </c>
      <c r="B7764" s="2" t="s">
        <v>326</v>
      </c>
      <c r="C7764" s="2" t="s">
        <v>17</v>
      </c>
      <c r="D7764" s="2">
        <v>58</v>
      </c>
      <c r="E7764" s="2" t="str" cm="1">
        <f t="array" ref="E7764">_xlfn.SWITCH(TRUE,D7764&lt;25,"18 to 25",D7764&lt;40,"25 to 40",D7764&lt;50,"40 to 50",D7764&lt;60,"50 to 60","60+")</f>
        <v>50 to 60</v>
      </c>
      <c r="F7764" s="2" t="s">
        <v>31</v>
      </c>
      <c r="G7764" s="2" t="s">
        <v>32</v>
      </c>
      <c r="H7764" s="2" t="s">
        <v>68</v>
      </c>
      <c r="I7764" s="3">
        <v>43550</v>
      </c>
      <c r="J7764" s="2"/>
      <c r="K7764" s="2">
        <v>5.65</v>
      </c>
      <c r="L7764" s="2" t="str" cm="1">
        <f t="array" ref="L7764">_xlfn.SWITCH(TRUE,K7764&lt;2,"1 to 2 yrs",K7764&lt;5,"2 to 5 yrs",K7764&lt;10,"5 to 10 yrs",K7764&lt;20,"10 to 20 yrs","20+")</f>
        <v>5 to 10 yrs</v>
      </c>
      <c r="M7764" s="2">
        <v>75600</v>
      </c>
      <c r="N7764" s="4">
        <v>0.25</v>
      </c>
      <c r="O7764" s="5">
        <f t="shared" si="121"/>
        <v>94500</v>
      </c>
      <c r="P7764" s="2" t="s">
        <v>28</v>
      </c>
      <c r="Q7764" s="2"/>
      <c r="R7764" s="2">
        <v>76</v>
      </c>
      <c r="S7764" s="2" t="s">
        <v>117</v>
      </c>
    </row>
    <row r="7765" spans="1:19" x14ac:dyDescent="0.3">
      <c r="A7765" s="2">
        <v>8764</v>
      </c>
      <c r="B7765" s="2" t="s">
        <v>82</v>
      </c>
      <c r="C7765" s="2" t="s">
        <v>17</v>
      </c>
      <c r="D7765" s="2">
        <v>64</v>
      </c>
      <c r="E7765" s="2" t="str" cm="1">
        <f t="array" ref="E7765">_xlfn.SWITCH(TRUE,D7765&lt;25,"18 to 25",D7765&lt;40,"25 to 40",D7765&lt;50,"40 to 50",D7765&lt;60,"50 to 60","60+")</f>
        <v>60+</v>
      </c>
      <c r="F7765" s="2" t="s">
        <v>75</v>
      </c>
      <c r="G7765" s="2" t="s">
        <v>19</v>
      </c>
      <c r="H7765" s="2" t="s">
        <v>83</v>
      </c>
      <c r="I7765" s="3">
        <v>44262</v>
      </c>
      <c r="J7765" s="2"/>
      <c r="K7765" s="2">
        <v>3.7</v>
      </c>
      <c r="L7765" s="2" t="str" cm="1">
        <f t="array" ref="L7765">_xlfn.SWITCH(TRUE,K7765&lt;2,"1 to 2 yrs",K7765&lt;5,"2 to 5 yrs",K7765&lt;10,"5 to 10 yrs",K7765&lt;20,"10 to 20 yrs","20+")</f>
        <v>2 to 5 yrs</v>
      </c>
      <c r="M7765" s="2">
        <v>82938</v>
      </c>
      <c r="N7765" s="4">
        <v>0.25</v>
      </c>
      <c r="O7765" s="5">
        <f t="shared" si="121"/>
        <v>103672.5</v>
      </c>
      <c r="P7765" s="2" t="s">
        <v>58</v>
      </c>
      <c r="Q7765" s="2">
        <v>3950</v>
      </c>
      <c r="R7765" s="2">
        <v>49</v>
      </c>
      <c r="S7765" s="2" t="s">
        <v>77</v>
      </c>
    </row>
    <row r="7766" spans="1:19" x14ac:dyDescent="0.3">
      <c r="A7766" s="2">
        <v>8765</v>
      </c>
      <c r="B7766" s="2" t="s">
        <v>1311</v>
      </c>
      <c r="C7766" s="2" t="s">
        <v>17</v>
      </c>
      <c r="D7766" s="2">
        <v>49</v>
      </c>
      <c r="E7766" s="2" t="str" cm="1">
        <f t="array" ref="E7766">_xlfn.SWITCH(TRUE,D7766&lt;25,"18 to 25",D7766&lt;40,"25 to 40",D7766&lt;50,"40 to 50",D7766&lt;60,"50 to 60","60+")</f>
        <v>40 to 50</v>
      </c>
      <c r="F7766" s="2" t="s">
        <v>40</v>
      </c>
      <c r="G7766" s="2" t="s">
        <v>32</v>
      </c>
      <c r="H7766" s="2" t="s">
        <v>208</v>
      </c>
      <c r="I7766" s="3">
        <v>44293</v>
      </c>
      <c r="J7766" s="2"/>
      <c r="K7766" s="2">
        <v>3.61</v>
      </c>
      <c r="L7766" s="2" t="str" cm="1">
        <f t="array" ref="L7766">_xlfn.SWITCH(TRUE,K7766&lt;2,"1 to 2 yrs",K7766&lt;5,"2 to 5 yrs",K7766&lt;10,"5 to 10 yrs",K7766&lt;20,"10 to 20 yrs","20+")</f>
        <v>2 to 5 yrs</v>
      </c>
      <c r="M7766" s="2">
        <v>50062</v>
      </c>
      <c r="N7766" s="4">
        <v>0</v>
      </c>
      <c r="O7766" s="5">
        <f t="shared" si="121"/>
        <v>50062</v>
      </c>
      <c r="P7766" s="2" t="s">
        <v>42</v>
      </c>
      <c r="Q7766" s="2">
        <v>3160</v>
      </c>
      <c r="R7766" s="2">
        <v>12</v>
      </c>
      <c r="S7766" s="2" t="s">
        <v>99</v>
      </c>
    </row>
    <row r="7767" spans="1:19" x14ac:dyDescent="0.3">
      <c r="A7767" s="2">
        <v>8766</v>
      </c>
      <c r="B7767" s="2" t="s">
        <v>902</v>
      </c>
      <c r="C7767" s="2" t="s">
        <v>17</v>
      </c>
      <c r="D7767" s="2">
        <v>45</v>
      </c>
      <c r="E7767" s="2" t="str" cm="1">
        <f t="array" ref="E7767">_xlfn.SWITCH(TRUE,D7767&lt;25,"18 to 25",D7767&lt;40,"25 to 40",D7767&lt;50,"40 to 50",D7767&lt;60,"50 to 60","60+")</f>
        <v>40 to 50</v>
      </c>
      <c r="F7767" s="2" t="s">
        <v>18</v>
      </c>
      <c r="G7767" s="2" t="s">
        <v>19</v>
      </c>
      <c r="H7767" s="2" t="s">
        <v>20</v>
      </c>
      <c r="I7767" s="3">
        <v>45197</v>
      </c>
      <c r="J7767" s="2"/>
      <c r="K7767" s="2">
        <v>1.1399999999999999</v>
      </c>
      <c r="L7767" s="2" t="str" cm="1">
        <f t="array" ref="L7767">_xlfn.SWITCH(TRUE,K7767&lt;2,"1 to 2 yrs",K7767&lt;5,"2 to 5 yrs",K7767&lt;10,"5 to 10 yrs",K7767&lt;20,"10 to 20 yrs","20+")</f>
        <v>1 to 2 yrs</v>
      </c>
      <c r="M7767" s="2">
        <v>66844</v>
      </c>
      <c r="N7767" s="4">
        <v>0.3</v>
      </c>
      <c r="O7767" s="5">
        <f t="shared" si="121"/>
        <v>86897.2</v>
      </c>
      <c r="P7767" s="2" t="s">
        <v>42</v>
      </c>
      <c r="Q7767" s="2">
        <v>2820</v>
      </c>
      <c r="R7767" s="2">
        <v>51</v>
      </c>
      <c r="S7767" s="2" t="s">
        <v>79</v>
      </c>
    </row>
    <row r="7768" spans="1:19" x14ac:dyDescent="0.3">
      <c r="A7768" s="2">
        <v>8767</v>
      </c>
      <c r="B7768" s="2" t="s">
        <v>266</v>
      </c>
      <c r="C7768" s="2" t="s">
        <v>17</v>
      </c>
      <c r="D7768" s="2">
        <v>49</v>
      </c>
      <c r="E7768" s="2" t="str" cm="1">
        <f t="array" ref="E7768">_xlfn.SWITCH(TRUE,D7768&lt;25,"18 to 25",D7768&lt;40,"25 to 40",D7768&lt;50,"40 to 50",D7768&lt;60,"50 to 60","60+")</f>
        <v>40 to 50</v>
      </c>
      <c r="F7768" s="2" t="s">
        <v>75</v>
      </c>
      <c r="G7768" s="2" t="s">
        <v>19</v>
      </c>
      <c r="H7768" s="2" t="s">
        <v>83</v>
      </c>
      <c r="I7768" s="3">
        <v>42952</v>
      </c>
      <c r="J7768" s="2"/>
      <c r="K7768" s="2">
        <v>7.28</v>
      </c>
      <c r="L7768" s="2" t="str" cm="1">
        <f t="array" ref="L7768">_xlfn.SWITCH(TRUE,K7768&lt;2,"1 to 2 yrs",K7768&lt;5,"2 to 5 yrs",K7768&lt;10,"5 to 10 yrs",K7768&lt;20,"10 to 20 yrs","20+")</f>
        <v>5 to 10 yrs</v>
      </c>
      <c r="M7768" s="2">
        <v>93653</v>
      </c>
      <c r="N7768" s="4">
        <v>0.15</v>
      </c>
      <c r="O7768" s="5">
        <f t="shared" si="121"/>
        <v>107700.95</v>
      </c>
      <c r="P7768" s="2" t="s">
        <v>58</v>
      </c>
      <c r="Q7768" s="2">
        <v>7445</v>
      </c>
      <c r="R7768" s="2">
        <v>90</v>
      </c>
      <c r="S7768" s="2" t="s">
        <v>22</v>
      </c>
    </row>
    <row r="7769" spans="1:19" x14ac:dyDescent="0.3">
      <c r="A7769" s="2">
        <v>8768</v>
      </c>
      <c r="B7769" s="2" t="s">
        <v>1304</v>
      </c>
      <c r="C7769" s="2" t="s">
        <v>24</v>
      </c>
      <c r="D7769" s="2">
        <v>57</v>
      </c>
      <c r="E7769" s="2" t="str" cm="1">
        <f t="array" ref="E7769">_xlfn.SWITCH(TRUE,D7769&lt;25,"18 to 25",D7769&lt;40,"25 to 40",D7769&lt;50,"40 to 50",D7769&lt;60,"50 to 60","60+")</f>
        <v>50 to 60</v>
      </c>
      <c r="F7769" s="2" t="s">
        <v>18</v>
      </c>
      <c r="G7769" s="2" t="s">
        <v>19</v>
      </c>
      <c r="H7769" s="2" t="s">
        <v>63</v>
      </c>
      <c r="I7769" s="3">
        <v>42017</v>
      </c>
      <c r="J7769" s="2"/>
      <c r="K7769" s="2">
        <v>9.84</v>
      </c>
      <c r="L7769" s="2" t="str" cm="1">
        <f t="array" ref="L7769">_xlfn.SWITCH(TRUE,K7769&lt;2,"1 to 2 yrs",K7769&lt;5,"2 to 5 yrs",K7769&lt;10,"5 to 10 yrs",K7769&lt;20,"10 to 20 yrs","20+")</f>
        <v>5 to 10 yrs</v>
      </c>
      <c r="M7769" s="2">
        <v>97791</v>
      </c>
      <c r="N7769" s="4">
        <v>0.25</v>
      </c>
      <c r="O7769" s="5">
        <f t="shared" si="121"/>
        <v>122238.75</v>
      </c>
      <c r="P7769" s="2" t="s">
        <v>28</v>
      </c>
      <c r="Q7769" s="2">
        <v>6761</v>
      </c>
      <c r="R7769" s="2">
        <v>91</v>
      </c>
      <c r="S7769" s="2" t="s">
        <v>54</v>
      </c>
    </row>
    <row r="7770" spans="1:19" x14ac:dyDescent="0.3">
      <c r="A7770" s="2">
        <v>8769</v>
      </c>
      <c r="B7770" s="2" t="s">
        <v>1533</v>
      </c>
      <c r="C7770" s="2" t="s">
        <v>24</v>
      </c>
      <c r="D7770" s="2">
        <v>39</v>
      </c>
      <c r="E7770" s="2" t="str" cm="1">
        <f t="array" ref="E7770">_xlfn.SWITCH(TRUE,D7770&lt;25,"18 to 25",D7770&lt;40,"25 to 40",D7770&lt;50,"40 to 50",D7770&lt;60,"50 to 60","60+")</f>
        <v>25 to 40</v>
      </c>
      <c r="F7770" s="2" t="s">
        <v>18</v>
      </c>
      <c r="G7770" s="2" t="s">
        <v>26</v>
      </c>
      <c r="H7770" s="2" t="s">
        <v>63</v>
      </c>
      <c r="I7770" s="3">
        <v>42120</v>
      </c>
      <c r="J7770" s="2"/>
      <c r="K7770" s="2">
        <v>9.56</v>
      </c>
      <c r="L7770" s="2" t="str" cm="1">
        <f t="array" ref="L7770">_xlfn.SWITCH(TRUE,K7770&lt;2,"1 to 2 yrs",K7770&lt;5,"2 to 5 yrs",K7770&lt;10,"5 to 10 yrs",K7770&lt;20,"10 to 20 yrs","20+")</f>
        <v>5 to 10 yrs</v>
      </c>
      <c r="M7770" s="2">
        <v>83995</v>
      </c>
      <c r="N7770" s="4">
        <v>0.5</v>
      </c>
      <c r="O7770" s="5">
        <f t="shared" si="121"/>
        <v>125992.5</v>
      </c>
      <c r="P7770" s="2" t="s">
        <v>58</v>
      </c>
      <c r="Q7770" s="2">
        <v>3980</v>
      </c>
      <c r="R7770" s="2">
        <v>81</v>
      </c>
      <c r="S7770" s="2" t="s">
        <v>43</v>
      </c>
    </row>
    <row r="7771" spans="1:19" x14ac:dyDescent="0.3">
      <c r="A7771" s="2">
        <v>8770</v>
      </c>
      <c r="B7771" s="2" t="s">
        <v>495</v>
      </c>
      <c r="C7771" s="2" t="s">
        <v>17</v>
      </c>
      <c r="D7771" s="2">
        <v>46</v>
      </c>
      <c r="E7771" s="2" t="str" cm="1">
        <f t="array" ref="E7771">_xlfn.SWITCH(TRUE,D7771&lt;25,"18 to 25",D7771&lt;40,"25 to 40",D7771&lt;50,"40 to 50",D7771&lt;60,"50 to 60","60+")</f>
        <v>40 to 50</v>
      </c>
      <c r="F7771" s="2" t="s">
        <v>36</v>
      </c>
      <c r="G7771" s="2" t="s">
        <v>32</v>
      </c>
      <c r="H7771" s="2" t="s">
        <v>241</v>
      </c>
      <c r="I7771" s="3">
        <v>43144</v>
      </c>
      <c r="J7771" s="2"/>
      <c r="K7771" s="2">
        <v>6.76</v>
      </c>
      <c r="L7771" s="2" t="str" cm="1">
        <f t="array" ref="L7771">_xlfn.SWITCH(TRUE,K7771&lt;2,"1 to 2 yrs",K7771&lt;5,"2 to 5 yrs",K7771&lt;10,"5 to 10 yrs",K7771&lt;20,"10 to 20 yrs","20+")</f>
        <v>5 to 10 yrs</v>
      </c>
      <c r="M7771" s="2">
        <v>88161</v>
      </c>
      <c r="N7771" s="4">
        <v>0.15</v>
      </c>
      <c r="O7771" s="5">
        <f t="shared" si="121"/>
        <v>101385.15</v>
      </c>
      <c r="P7771" s="2" t="s">
        <v>42</v>
      </c>
      <c r="Q7771" s="2">
        <v>4345</v>
      </c>
      <c r="R7771" s="2">
        <v>79</v>
      </c>
      <c r="S7771" s="2" t="s">
        <v>54</v>
      </c>
    </row>
    <row r="7772" spans="1:19" x14ac:dyDescent="0.3">
      <c r="A7772" s="2">
        <v>8771</v>
      </c>
      <c r="B7772" s="2" t="s">
        <v>1110</v>
      </c>
      <c r="C7772" s="2" t="s">
        <v>24</v>
      </c>
      <c r="D7772" s="2">
        <v>56</v>
      </c>
      <c r="E7772" s="2" t="str" cm="1">
        <f t="array" ref="E7772">_xlfn.SWITCH(TRUE,D7772&lt;25,"18 to 25",D7772&lt;40,"25 to 40",D7772&lt;50,"40 to 50",D7772&lt;60,"50 to 60","60+")</f>
        <v>50 to 60</v>
      </c>
      <c r="F7772" s="2" t="s">
        <v>18</v>
      </c>
      <c r="G7772" s="2" t="s">
        <v>32</v>
      </c>
      <c r="H7772" s="2" t="s">
        <v>134</v>
      </c>
      <c r="I7772" s="3">
        <v>44222</v>
      </c>
      <c r="J7772" s="3">
        <v>45201</v>
      </c>
      <c r="K7772" s="2">
        <v>2.68</v>
      </c>
      <c r="L7772" s="2" t="str" cm="1">
        <f t="array" ref="L7772">_xlfn.SWITCH(TRUE,K7772&lt;2,"1 to 2 yrs",K7772&lt;5,"2 to 5 yrs",K7772&lt;10,"5 to 10 yrs",K7772&lt;20,"10 to 20 yrs","20+")</f>
        <v>2 to 5 yrs</v>
      </c>
      <c r="M7772" s="2">
        <v>63845</v>
      </c>
      <c r="N7772" s="4">
        <v>0</v>
      </c>
      <c r="O7772" s="5">
        <f t="shared" si="121"/>
        <v>63845</v>
      </c>
      <c r="P7772" s="2" t="s">
        <v>28</v>
      </c>
      <c r="Q7772" s="2"/>
      <c r="R7772" s="2">
        <v>20</v>
      </c>
      <c r="S7772" s="2" t="s">
        <v>54</v>
      </c>
    </row>
    <row r="7773" spans="1:19" x14ac:dyDescent="0.3">
      <c r="A7773" s="2">
        <v>8772</v>
      </c>
      <c r="B7773" s="2" t="s">
        <v>914</v>
      </c>
      <c r="C7773" s="2" t="s">
        <v>24</v>
      </c>
      <c r="D7773" s="2">
        <v>25</v>
      </c>
      <c r="E7773" s="2" t="str" cm="1">
        <f t="array" ref="E7773">_xlfn.SWITCH(TRUE,D7773&lt;25,"18 to 25",D7773&lt;40,"25 to 40",D7773&lt;50,"40 to 50",D7773&lt;60,"50 to 60","60+")</f>
        <v>25 to 40</v>
      </c>
      <c r="F7773" s="2" t="s">
        <v>56</v>
      </c>
      <c r="G7773" s="2" t="s">
        <v>32</v>
      </c>
      <c r="H7773" s="2" t="s">
        <v>162</v>
      </c>
      <c r="I7773" s="3">
        <v>42905</v>
      </c>
      <c r="J7773" s="3">
        <v>43319</v>
      </c>
      <c r="K7773" s="2">
        <v>1.1299999999999999</v>
      </c>
      <c r="L7773" s="2" t="str" cm="1">
        <f t="array" ref="L7773">_xlfn.SWITCH(TRUE,K7773&lt;2,"1 to 2 yrs",K7773&lt;5,"2 to 5 yrs",K7773&lt;10,"5 to 10 yrs",K7773&lt;20,"10 to 20 yrs","20+")</f>
        <v>1 to 2 yrs</v>
      </c>
      <c r="M7773" s="2">
        <v>103702</v>
      </c>
      <c r="N7773" s="4">
        <v>0</v>
      </c>
      <c r="O7773" s="5">
        <f t="shared" si="121"/>
        <v>103702</v>
      </c>
      <c r="P7773" s="2" t="s">
        <v>28</v>
      </c>
      <c r="Q7773" s="2">
        <v>4942</v>
      </c>
      <c r="R7773" s="2">
        <v>54</v>
      </c>
      <c r="S7773" s="2" t="s">
        <v>79</v>
      </c>
    </row>
    <row r="7774" spans="1:19" x14ac:dyDescent="0.3">
      <c r="A7774" s="2">
        <v>8773</v>
      </c>
      <c r="B7774" s="2" t="s">
        <v>1428</v>
      </c>
      <c r="C7774" s="2" t="s">
        <v>17</v>
      </c>
      <c r="D7774" s="2">
        <v>35</v>
      </c>
      <c r="E7774" s="2" t="str" cm="1">
        <f t="array" ref="E7774">_xlfn.SWITCH(TRUE,D7774&lt;25,"18 to 25",D7774&lt;40,"25 to 40",D7774&lt;50,"40 to 50",D7774&lt;60,"50 to 60","60+")</f>
        <v>25 to 40</v>
      </c>
      <c r="F7774" s="2" t="s">
        <v>18</v>
      </c>
      <c r="G7774" s="2" t="s">
        <v>19</v>
      </c>
      <c r="H7774" s="2" t="s">
        <v>115</v>
      </c>
      <c r="I7774" s="3">
        <v>43997</v>
      </c>
      <c r="J7774" s="2"/>
      <c r="K7774" s="2">
        <v>4.42</v>
      </c>
      <c r="L7774" s="2" t="str" cm="1">
        <f t="array" ref="L7774">_xlfn.SWITCH(TRUE,K7774&lt;2,"1 to 2 yrs",K7774&lt;5,"2 to 5 yrs",K7774&lt;10,"5 to 10 yrs",K7774&lt;20,"10 to 20 yrs","20+")</f>
        <v>2 to 5 yrs</v>
      </c>
      <c r="M7774" s="2">
        <v>83465</v>
      </c>
      <c r="N7774" s="4">
        <v>0.25</v>
      </c>
      <c r="O7774" s="5">
        <f t="shared" si="121"/>
        <v>104331.25</v>
      </c>
      <c r="P7774" s="2" t="s">
        <v>58</v>
      </c>
      <c r="Q7774" s="2">
        <v>5101</v>
      </c>
      <c r="R7774" s="2">
        <v>9</v>
      </c>
      <c r="S7774" s="2" t="s">
        <v>43</v>
      </c>
    </row>
    <row r="7775" spans="1:19" x14ac:dyDescent="0.3">
      <c r="A7775" s="2">
        <v>8774</v>
      </c>
      <c r="B7775" s="2" t="s">
        <v>735</v>
      </c>
      <c r="C7775" s="2" t="s">
        <v>17</v>
      </c>
      <c r="D7775" s="2">
        <v>60</v>
      </c>
      <c r="E7775" s="2" t="str" cm="1">
        <f t="array" ref="E7775">_xlfn.SWITCH(TRUE,D7775&lt;25,"18 to 25",D7775&lt;40,"25 to 40",D7775&lt;50,"40 to 50",D7775&lt;60,"50 to 60","60+")</f>
        <v>60+</v>
      </c>
      <c r="F7775" s="2" t="s">
        <v>31</v>
      </c>
      <c r="G7775" s="2" t="s">
        <v>19</v>
      </c>
      <c r="H7775" s="2" t="s">
        <v>139</v>
      </c>
      <c r="I7775" s="3">
        <v>44802</v>
      </c>
      <c r="J7775" s="2"/>
      <c r="K7775" s="2">
        <v>2.2200000000000002</v>
      </c>
      <c r="L7775" s="2" t="str" cm="1">
        <f t="array" ref="L7775">_xlfn.SWITCH(TRUE,K7775&lt;2,"1 to 2 yrs",K7775&lt;5,"2 to 5 yrs",K7775&lt;10,"5 to 10 yrs",K7775&lt;20,"10 to 20 yrs","20+")</f>
        <v>2 to 5 yrs</v>
      </c>
      <c r="M7775" s="2">
        <v>61936</v>
      </c>
      <c r="N7775" s="4">
        <v>0.25</v>
      </c>
      <c r="O7775" s="5">
        <f t="shared" si="121"/>
        <v>77420</v>
      </c>
      <c r="P7775" s="2" t="s">
        <v>28</v>
      </c>
      <c r="Q7775" s="2">
        <v>1738</v>
      </c>
      <c r="R7775" s="2">
        <v>77</v>
      </c>
      <c r="S7775" s="2" t="s">
        <v>29</v>
      </c>
    </row>
    <row r="7776" spans="1:19" x14ac:dyDescent="0.3">
      <c r="A7776" s="2">
        <v>8775</v>
      </c>
      <c r="B7776" s="2" t="s">
        <v>1140</v>
      </c>
      <c r="C7776" s="2" t="s">
        <v>24</v>
      </c>
      <c r="D7776" s="2">
        <v>47</v>
      </c>
      <c r="E7776" s="2" t="str" cm="1">
        <f t="array" ref="E7776">_xlfn.SWITCH(TRUE,D7776&lt;25,"18 to 25",D7776&lt;40,"25 to 40",D7776&lt;50,"40 to 50",D7776&lt;60,"50 to 60","60+")</f>
        <v>40 to 50</v>
      </c>
      <c r="F7776" s="2" t="s">
        <v>31</v>
      </c>
      <c r="G7776" s="2" t="s">
        <v>26</v>
      </c>
      <c r="H7776" s="2" t="s">
        <v>139</v>
      </c>
      <c r="I7776" s="3">
        <v>44476</v>
      </c>
      <c r="J7776" s="2"/>
      <c r="K7776" s="2">
        <v>3.11</v>
      </c>
      <c r="L7776" s="2" t="str" cm="1">
        <f t="array" ref="L7776">_xlfn.SWITCH(TRUE,K7776&lt;2,"1 to 2 yrs",K7776&lt;5,"2 to 5 yrs",K7776&lt;10,"5 to 10 yrs",K7776&lt;20,"10 to 20 yrs","20+")</f>
        <v>2 to 5 yrs</v>
      </c>
      <c r="M7776" s="2">
        <v>68800</v>
      </c>
      <c r="N7776" s="4">
        <v>0.15</v>
      </c>
      <c r="O7776" s="5">
        <f t="shared" si="121"/>
        <v>79120</v>
      </c>
      <c r="P7776" s="2" t="s">
        <v>28</v>
      </c>
      <c r="Q7776" s="2">
        <v>8540</v>
      </c>
      <c r="R7776" s="2">
        <v>91</v>
      </c>
      <c r="S7776" s="2" t="s">
        <v>73</v>
      </c>
    </row>
    <row r="7777" spans="1:19" x14ac:dyDescent="0.3">
      <c r="A7777" s="2">
        <v>8776</v>
      </c>
      <c r="B7777" s="2" t="s">
        <v>197</v>
      </c>
      <c r="C7777" s="2" t="s">
        <v>17</v>
      </c>
      <c r="D7777" s="2">
        <v>29</v>
      </c>
      <c r="E7777" s="2" t="str" cm="1">
        <f t="array" ref="E7777">_xlfn.SWITCH(TRUE,D7777&lt;25,"18 to 25",D7777&lt;40,"25 to 40",D7777&lt;50,"40 to 50",D7777&lt;60,"50 to 60","60+")</f>
        <v>25 to 40</v>
      </c>
      <c r="F7777" s="2" t="s">
        <v>31</v>
      </c>
      <c r="G7777" s="2" t="s">
        <v>19</v>
      </c>
      <c r="H7777" s="2" t="s">
        <v>68</v>
      </c>
      <c r="I7777" s="3">
        <v>44629</v>
      </c>
      <c r="J7777" s="2"/>
      <c r="K7777" s="2">
        <v>2.69</v>
      </c>
      <c r="L7777" s="2" t="str" cm="1">
        <f t="array" ref="L7777">_xlfn.SWITCH(TRUE,K7777&lt;2,"1 to 2 yrs",K7777&lt;5,"2 to 5 yrs",K7777&lt;10,"5 to 10 yrs",K7777&lt;20,"10 to 20 yrs","20+")</f>
        <v>2 to 5 yrs</v>
      </c>
      <c r="M7777" s="2">
        <v>68772</v>
      </c>
      <c r="N7777" s="4">
        <v>0.15</v>
      </c>
      <c r="O7777" s="5">
        <f t="shared" si="121"/>
        <v>79087.8</v>
      </c>
      <c r="P7777" s="2" t="s">
        <v>58</v>
      </c>
      <c r="Q7777" s="2">
        <v>2699</v>
      </c>
      <c r="R7777" s="2">
        <v>28</v>
      </c>
      <c r="S7777" s="2" t="s">
        <v>29</v>
      </c>
    </row>
    <row r="7778" spans="1:19" x14ac:dyDescent="0.3">
      <c r="A7778" s="2">
        <v>8777</v>
      </c>
      <c r="B7778" s="2" t="s">
        <v>1419</v>
      </c>
      <c r="C7778" s="2" t="s">
        <v>17</v>
      </c>
      <c r="D7778" s="2">
        <v>45</v>
      </c>
      <c r="E7778" s="2" t="str" cm="1">
        <f t="array" ref="E7778">_xlfn.SWITCH(TRUE,D7778&lt;25,"18 to 25",D7778&lt;40,"25 to 40",D7778&lt;50,"40 to 50",D7778&lt;60,"50 to 60","60+")</f>
        <v>40 to 50</v>
      </c>
      <c r="F7778" s="2" t="s">
        <v>92</v>
      </c>
      <c r="G7778" s="2" t="s">
        <v>19</v>
      </c>
      <c r="H7778" s="2" t="s">
        <v>93</v>
      </c>
      <c r="I7778" s="3">
        <v>42938</v>
      </c>
      <c r="J7778" s="2"/>
      <c r="K7778" s="2">
        <v>7.32</v>
      </c>
      <c r="L7778" s="2" t="str" cm="1">
        <f t="array" ref="L7778">_xlfn.SWITCH(TRUE,K7778&lt;2,"1 to 2 yrs",K7778&lt;5,"2 to 5 yrs",K7778&lt;10,"5 to 10 yrs",K7778&lt;20,"10 to 20 yrs","20+")</f>
        <v>5 to 10 yrs</v>
      </c>
      <c r="M7778" s="2">
        <v>87653</v>
      </c>
      <c r="N7778" s="4">
        <v>0.2</v>
      </c>
      <c r="O7778" s="5">
        <f t="shared" si="121"/>
        <v>105183.6</v>
      </c>
      <c r="P7778" s="2" t="s">
        <v>28</v>
      </c>
      <c r="Q7778" s="2">
        <v>8652</v>
      </c>
      <c r="R7778" s="2">
        <v>10</v>
      </c>
      <c r="S7778" s="2" t="s">
        <v>99</v>
      </c>
    </row>
    <row r="7779" spans="1:19" x14ac:dyDescent="0.3">
      <c r="A7779" s="2">
        <v>8778</v>
      </c>
      <c r="B7779" s="2" t="s">
        <v>294</v>
      </c>
      <c r="C7779" s="2" t="s">
        <v>24</v>
      </c>
      <c r="D7779" s="2">
        <v>37</v>
      </c>
      <c r="E7779" s="2" t="str" cm="1">
        <f t="array" ref="E7779">_xlfn.SWITCH(TRUE,D7779&lt;25,"18 to 25",D7779&lt;40,"25 to 40",D7779&lt;50,"40 to 50",D7779&lt;60,"50 to 60","60+")</f>
        <v>25 to 40</v>
      </c>
      <c r="F7779" s="2" t="s">
        <v>25</v>
      </c>
      <c r="G7779" s="2" t="s">
        <v>19</v>
      </c>
      <c r="H7779" s="2" t="s">
        <v>259</v>
      </c>
      <c r="I7779" s="3">
        <v>43649</v>
      </c>
      <c r="J7779" s="2"/>
      <c r="K7779" s="2">
        <v>5.37</v>
      </c>
      <c r="L7779" s="2" t="str" cm="1">
        <f t="array" ref="L7779">_xlfn.SWITCH(TRUE,K7779&lt;2,"1 to 2 yrs",K7779&lt;5,"2 to 5 yrs",K7779&lt;10,"5 to 10 yrs",K7779&lt;20,"10 to 20 yrs","20+")</f>
        <v>5 to 10 yrs</v>
      </c>
      <c r="M7779" s="2">
        <v>67473</v>
      </c>
      <c r="N7779" s="4">
        <v>0.1</v>
      </c>
      <c r="O7779" s="5">
        <f t="shared" si="121"/>
        <v>74220.3</v>
      </c>
      <c r="P7779" s="2" t="s">
        <v>28</v>
      </c>
      <c r="Q7779" s="2"/>
      <c r="R7779" s="2">
        <v>29</v>
      </c>
      <c r="S7779" s="2" t="s">
        <v>38</v>
      </c>
    </row>
    <row r="7780" spans="1:19" x14ac:dyDescent="0.3">
      <c r="A7780" s="2">
        <v>8779</v>
      </c>
      <c r="B7780" s="2" t="s">
        <v>893</v>
      </c>
      <c r="C7780" s="2" t="s">
        <v>17</v>
      </c>
      <c r="D7780" s="2">
        <v>41</v>
      </c>
      <c r="E7780" s="2" t="str" cm="1">
        <f t="array" ref="E7780">_xlfn.SWITCH(TRUE,D7780&lt;25,"18 to 25",D7780&lt;40,"25 to 40",D7780&lt;50,"40 to 50",D7780&lt;60,"50 to 60","60+")</f>
        <v>40 to 50</v>
      </c>
      <c r="F7780" s="2" t="s">
        <v>25</v>
      </c>
      <c r="G7780" s="2" t="s">
        <v>26</v>
      </c>
      <c r="H7780" s="2" t="s">
        <v>155</v>
      </c>
      <c r="I7780" s="3">
        <v>44990</v>
      </c>
      <c r="J7780" s="2"/>
      <c r="K7780" s="2">
        <v>1.7</v>
      </c>
      <c r="L7780" s="2" t="str" cm="1">
        <f t="array" ref="L7780">_xlfn.SWITCH(TRUE,K7780&lt;2,"1 to 2 yrs",K7780&lt;5,"2 to 5 yrs",K7780&lt;10,"5 to 10 yrs",K7780&lt;20,"10 to 20 yrs","20+")</f>
        <v>1 to 2 yrs</v>
      </c>
      <c r="M7780" s="2">
        <v>50808</v>
      </c>
      <c r="N7780" s="4">
        <v>0.2</v>
      </c>
      <c r="O7780" s="5">
        <f t="shared" si="121"/>
        <v>60969.599999999999</v>
      </c>
      <c r="P7780" s="2" t="s">
        <v>21</v>
      </c>
      <c r="Q7780" s="2">
        <v>5738</v>
      </c>
      <c r="R7780" s="2">
        <v>39</v>
      </c>
      <c r="S7780" s="2" t="s">
        <v>73</v>
      </c>
    </row>
    <row r="7781" spans="1:19" x14ac:dyDescent="0.3">
      <c r="A7781" s="2">
        <v>8780</v>
      </c>
      <c r="B7781" s="2" t="s">
        <v>388</v>
      </c>
      <c r="C7781" s="2" t="s">
        <v>24</v>
      </c>
      <c r="D7781" s="2">
        <v>36</v>
      </c>
      <c r="E7781" s="2" t="str" cm="1">
        <f t="array" ref="E7781">_xlfn.SWITCH(TRUE,D7781&lt;25,"18 to 25",D7781&lt;40,"25 to 40",D7781&lt;50,"40 to 50",D7781&lt;60,"50 to 60","60+")</f>
        <v>25 to 40</v>
      </c>
      <c r="F7781" s="2" t="s">
        <v>25</v>
      </c>
      <c r="G7781" s="2" t="s">
        <v>32</v>
      </c>
      <c r="H7781" s="2" t="s">
        <v>97</v>
      </c>
      <c r="I7781" s="3">
        <v>42934</v>
      </c>
      <c r="J7781" s="2"/>
      <c r="K7781" s="2">
        <v>7.33</v>
      </c>
      <c r="L7781" s="2" t="str" cm="1">
        <f t="array" ref="L7781">_xlfn.SWITCH(TRUE,K7781&lt;2,"1 to 2 yrs",K7781&lt;5,"2 to 5 yrs",K7781&lt;10,"5 to 10 yrs",K7781&lt;20,"10 to 20 yrs","20+")</f>
        <v>5 to 10 yrs</v>
      </c>
      <c r="M7781" s="2">
        <v>73717</v>
      </c>
      <c r="N7781" s="4">
        <v>0.15</v>
      </c>
      <c r="O7781" s="5">
        <f t="shared" si="121"/>
        <v>84774.55</v>
      </c>
      <c r="P7781" s="2" t="s">
        <v>28</v>
      </c>
      <c r="Q7781" s="2">
        <v>4910</v>
      </c>
      <c r="R7781" s="2">
        <v>90</v>
      </c>
      <c r="S7781" s="2" t="s">
        <v>90</v>
      </c>
    </row>
    <row r="7782" spans="1:19" x14ac:dyDescent="0.3">
      <c r="A7782" s="2">
        <v>8781</v>
      </c>
      <c r="B7782" s="2" t="s">
        <v>1382</v>
      </c>
      <c r="C7782" s="2" t="s">
        <v>24</v>
      </c>
      <c r="D7782" s="2">
        <v>28</v>
      </c>
      <c r="E7782" s="2" t="str" cm="1">
        <f t="array" ref="E7782">_xlfn.SWITCH(TRUE,D7782&lt;25,"18 to 25",D7782&lt;40,"25 to 40",D7782&lt;50,"40 to 50",D7782&lt;60,"50 to 60","60+")</f>
        <v>25 to 40</v>
      </c>
      <c r="F7782" s="2" t="s">
        <v>56</v>
      </c>
      <c r="G7782" s="2" t="s">
        <v>32</v>
      </c>
      <c r="H7782" s="2" t="s">
        <v>81</v>
      </c>
      <c r="I7782" s="3">
        <v>44831</v>
      </c>
      <c r="J7782" s="2"/>
      <c r="K7782" s="2">
        <v>2.14</v>
      </c>
      <c r="L7782" s="2" t="str" cm="1">
        <f t="array" ref="L7782">_xlfn.SWITCH(TRUE,K7782&lt;2,"1 to 2 yrs",K7782&lt;5,"2 to 5 yrs",K7782&lt;10,"5 to 10 yrs",K7782&lt;20,"10 to 20 yrs","20+")</f>
        <v>2 to 5 yrs</v>
      </c>
      <c r="M7782" s="2">
        <v>102155</v>
      </c>
      <c r="N7782" s="4">
        <v>0.2</v>
      </c>
      <c r="O7782" s="5">
        <f t="shared" si="121"/>
        <v>122586</v>
      </c>
      <c r="P7782" s="2" t="s">
        <v>28</v>
      </c>
      <c r="Q7782" s="2">
        <v>5896</v>
      </c>
      <c r="R7782" s="2">
        <v>48</v>
      </c>
      <c r="S7782" s="2" t="s">
        <v>38</v>
      </c>
    </row>
    <row r="7783" spans="1:19" x14ac:dyDescent="0.3">
      <c r="A7783" s="2">
        <v>8782</v>
      </c>
      <c r="B7783" s="2" t="s">
        <v>383</v>
      </c>
      <c r="C7783" s="2" t="s">
        <v>24</v>
      </c>
      <c r="D7783" s="2">
        <v>38</v>
      </c>
      <c r="E7783" s="2" t="str" cm="1">
        <f t="array" ref="E7783">_xlfn.SWITCH(TRUE,D7783&lt;25,"18 to 25",D7783&lt;40,"25 to 40",D7783&lt;50,"40 to 50",D7783&lt;60,"50 to 60","60+")</f>
        <v>25 to 40</v>
      </c>
      <c r="F7783" s="2" t="s">
        <v>31</v>
      </c>
      <c r="G7783" s="2" t="s">
        <v>19</v>
      </c>
      <c r="H7783" s="2" t="s">
        <v>106</v>
      </c>
      <c r="I7783" s="3">
        <v>45457</v>
      </c>
      <c r="J7783" s="2"/>
      <c r="K7783" s="2">
        <v>0.42</v>
      </c>
      <c r="L7783" s="2" t="str" cm="1">
        <f t="array" ref="L7783">_xlfn.SWITCH(TRUE,K7783&lt;2,"1 to 2 yrs",K7783&lt;5,"2 to 5 yrs",K7783&lt;10,"5 to 10 yrs",K7783&lt;20,"10 to 20 yrs","20+")</f>
        <v>1 to 2 yrs</v>
      </c>
      <c r="M7783" s="2">
        <v>48814</v>
      </c>
      <c r="N7783" s="4">
        <v>0.3</v>
      </c>
      <c r="O7783" s="5">
        <f t="shared" si="121"/>
        <v>63458.2</v>
      </c>
      <c r="P7783" s="2" t="s">
        <v>21</v>
      </c>
      <c r="Q7783" s="2">
        <v>8329</v>
      </c>
      <c r="R7783" s="2">
        <v>2</v>
      </c>
      <c r="S7783" s="2" t="s">
        <v>77</v>
      </c>
    </row>
    <row r="7784" spans="1:19" x14ac:dyDescent="0.3">
      <c r="A7784" s="2">
        <v>8783</v>
      </c>
      <c r="B7784" s="2" t="s">
        <v>763</v>
      </c>
      <c r="C7784" s="2" t="s">
        <v>24</v>
      </c>
      <c r="D7784" s="2">
        <v>43</v>
      </c>
      <c r="E7784" s="2" t="str" cm="1">
        <f t="array" ref="E7784">_xlfn.SWITCH(TRUE,D7784&lt;25,"18 to 25",D7784&lt;40,"25 to 40",D7784&lt;50,"40 to 50",D7784&lt;60,"50 to 60","60+")</f>
        <v>40 to 50</v>
      </c>
      <c r="F7784" s="2" t="s">
        <v>46</v>
      </c>
      <c r="G7784" s="2" t="s">
        <v>32</v>
      </c>
      <c r="H7784" s="2" t="s">
        <v>168</v>
      </c>
      <c r="I7784" s="3">
        <v>42327</v>
      </c>
      <c r="J7784" s="2"/>
      <c r="K7784" s="2">
        <v>8.99</v>
      </c>
      <c r="L7784" s="2" t="str" cm="1">
        <f t="array" ref="L7784">_xlfn.SWITCH(TRUE,K7784&lt;2,"1 to 2 yrs",K7784&lt;5,"2 to 5 yrs",K7784&lt;10,"5 to 10 yrs",K7784&lt;20,"10 to 20 yrs","20+")</f>
        <v>5 to 10 yrs</v>
      </c>
      <c r="M7784" s="2">
        <v>129392</v>
      </c>
      <c r="N7784" s="4">
        <v>0.15</v>
      </c>
      <c r="O7784" s="5">
        <f t="shared" si="121"/>
        <v>148800.79999999999</v>
      </c>
      <c r="P7784" s="2" t="s">
        <v>42</v>
      </c>
      <c r="Q7784" s="2">
        <v>3917</v>
      </c>
      <c r="R7784" s="2">
        <v>0</v>
      </c>
      <c r="S7784" s="2" t="s">
        <v>79</v>
      </c>
    </row>
    <row r="7785" spans="1:19" x14ac:dyDescent="0.3">
      <c r="A7785" s="2">
        <v>8784</v>
      </c>
      <c r="B7785" s="2" t="s">
        <v>1584</v>
      </c>
      <c r="C7785" s="2" t="s">
        <v>24</v>
      </c>
      <c r="D7785" s="2">
        <v>43</v>
      </c>
      <c r="E7785" s="2" t="str" cm="1">
        <f t="array" ref="E7785">_xlfn.SWITCH(TRUE,D7785&lt;25,"18 to 25",D7785&lt;40,"25 to 40",D7785&lt;50,"40 to 50",D7785&lt;60,"50 to 60","60+")</f>
        <v>40 to 50</v>
      </c>
      <c r="F7785" s="2" t="s">
        <v>25</v>
      </c>
      <c r="G7785" s="2" t="s">
        <v>19</v>
      </c>
      <c r="H7785" s="2" t="s">
        <v>27</v>
      </c>
      <c r="I7785" s="3">
        <v>45140</v>
      </c>
      <c r="J7785" s="2"/>
      <c r="K7785" s="2">
        <v>1.29</v>
      </c>
      <c r="L7785" s="2" t="str" cm="1">
        <f t="array" ref="L7785">_xlfn.SWITCH(TRUE,K7785&lt;2,"1 to 2 yrs",K7785&lt;5,"2 to 5 yrs",K7785&lt;10,"5 to 10 yrs",K7785&lt;20,"10 to 20 yrs","20+")</f>
        <v>1 to 2 yrs</v>
      </c>
      <c r="M7785" s="2">
        <v>46701</v>
      </c>
      <c r="N7785" s="4">
        <v>0.15</v>
      </c>
      <c r="O7785" s="5">
        <f t="shared" si="121"/>
        <v>53706.15</v>
      </c>
      <c r="P7785" s="2" t="s">
        <v>28</v>
      </c>
      <c r="Q7785" s="2">
        <v>4103</v>
      </c>
      <c r="R7785" s="2">
        <v>31</v>
      </c>
      <c r="S7785" s="2" t="s">
        <v>90</v>
      </c>
    </row>
    <row r="7786" spans="1:19" x14ac:dyDescent="0.3">
      <c r="A7786" s="2">
        <v>8785</v>
      </c>
      <c r="B7786" s="2" t="s">
        <v>467</v>
      </c>
      <c r="C7786" s="2" t="s">
        <v>17</v>
      </c>
      <c r="D7786" s="2">
        <v>33</v>
      </c>
      <c r="E7786" s="2" t="str" cm="1">
        <f t="array" ref="E7786">_xlfn.SWITCH(TRUE,D7786&lt;25,"18 to 25",D7786&lt;40,"25 to 40",D7786&lt;50,"40 to 50",D7786&lt;60,"50 to 60","60+")</f>
        <v>25 to 40</v>
      </c>
      <c r="F7786" s="2" t="s">
        <v>40</v>
      </c>
      <c r="G7786" s="2" t="s">
        <v>32</v>
      </c>
      <c r="H7786" s="2" t="s">
        <v>143</v>
      </c>
      <c r="I7786" s="3">
        <v>43416</v>
      </c>
      <c r="J7786" s="2"/>
      <c r="K7786" s="2">
        <v>6.01</v>
      </c>
      <c r="L7786" s="2" t="str" cm="1">
        <f t="array" ref="L7786">_xlfn.SWITCH(TRUE,K7786&lt;2,"1 to 2 yrs",K7786&lt;5,"2 to 5 yrs",K7786&lt;10,"5 to 10 yrs",K7786&lt;20,"10 to 20 yrs","20+")</f>
        <v>5 to 10 yrs</v>
      </c>
      <c r="M7786" s="2">
        <v>63360</v>
      </c>
      <c r="N7786" s="4">
        <v>0.25</v>
      </c>
      <c r="O7786" s="5">
        <f t="shared" si="121"/>
        <v>79200</v>
      </c>
      <c r="P7786" s="2" t="s">
        <v>28</v>
      </c>
      <c r="Q7786" s="2">
        <v>5064</v>
      </c>
      <c r="R7786" s="2">
        <v>38</v>
      </c>
      <c r="S7786" s="2" t="s">
        <v>77</v>
      </c>
    </row>
    <row r="7787" spans="1:19" x14ac:dyDescent="0.3">
      <c r="A7787" s="2">
        <v>8786</v>
      </c>
      <c r="B7787" s="2" t="s">
        <v>638</v>
      </c>
      <c r="C7787" s="2" t="s">
        <v>17</v>
      </c>
      <c r="D7787" s="2">
        <v>39</v>
      </c>
      <c r="E7787" s="2" t="str" cm="1">
        <f t="array" ref="E7787">_xlfn.SWITCH(TRUE,D7787&lt;25,"18 to 25",D7787&lt;40,"25 to 40",D7787&lt;50,"40 to 50",D7787&lt;60,"50 to 60","60+")</f>
        <v>25 to 40</v>
      </c>
      <c r="F7787" s="2" t="s">
        <v>40</v>
      </c>
      <c r="G7787" s="2" t="s">
        <v>19</v>
      </c>
      <c r="H7787" s="2" t="s">
        <v>41</v>
      </c>
      <c r="I7787" s="3">
        <v>44366</v>
      </c>
      <c r="J7787" s="2"/>
      <c r="K7787" s="2">
        <v>3.41</v>
      </c>
      <c r="L7787" s="2" t="str" cm="1">
        <f t="array" ref="L7787">_xlfn.SWITCH(TRUE,K7787&lt;2,"1 to 2 yrs",K7787&lt;5,"2 to 5 yrs",K7787&lt;10,"5 to 10 yrs",K7787&lt;20,"10 to 20 yrs","20+")</f>
        <v>2 to 5 yrs</v>
      </c>
      <c r="M7787" s="2">
        <v>54804</v>
      </c>
      <c r="N7787" s="4">
        <v>0.25</v>
      </c>
      <c r="O7787" s="5">
        <f t="shared" si="121"/>
        <v>68505</v>
      </c>
      <c r="P7787" s="2" t="s">
        <v>42</v>
      </c>
      <c r="Q7787" s="2">
        <v>8664</v>
      </c>
      <c r="R7787" s="2">
        <v>84</v>
      </c>
      <c r="S7787" s="2" t="s">
        <v>22</v>
      </c>
    </row>
    <row r="7788" spans="1:19" x14ac:dyDescent="0.3">
      <c r="A7788" s="2">
        <v>8787</v>
      </c>
      <c r="B7788" s="2" t="s">
        <v>623</v>
      </c>
      <c r="C7788" s="2" t="s">
        <v>17</v>
      </c>
      <c r="D7788" s="2">
        <v>36</v>
      </c>
      <c r="E7788" s="2" t="str" cm="1">
        <f t="array" ref="E7788">_xlfn.SWITCH(TRUE,D7788&lt;25,"18 to 25",D7788&lt;40,"25 to 40",D7788&lt;50,"40 to 50",D7788&lt;60,"50 to 60","60+")</f>
        <v>25 to 40</v>
      </c>
      <c r="F7788" s="2" t="s">
        <v>75</v>
      </c>
      <c r="G7788" s="2" t="s">
        <v>19</v>
      </c>
      <c r="H7788" s="2" t="s">
        <v>174</v>
      </c>
      <c r="I7788" s="3">
        <v>42746</v>
      </c>
      <c r="J7788" s="2"/>
      <c r="K7788" s="2">
        <v>7.85</v>
      </c>
      <c r="L7788" s="2" t="str" cm="1">
        <f t="array" ref="L7788">_xlfn.SWITCH(TRUE,K7788&lt;2,"1 to 2 yrs",K7788&lt;5,"2 to 5 yrs",K7788&lt;10,"5 to 10 yrs",K7788&lt;20,"10 to 20 yrs","20+")</f>
        <v>5 to 10 yrs</v>
      </c>
      <c r="M7788" s="2">
        <v>101018</v>
      </c>
      <c r="N7788" s="4">
        <v>0.3</v>
      </c>
      <c r="O7788" s="5">
        <f t="shared" si="121"/>
        <v>131323.4</v>
      </c>
      <c r="P7788" s="2" t="s">
        <v>28</v>
      </c>
      <c r="Q7788" s="2">
        <v>3094</v>
      </c>
      <c r="R7788" s="2">
        <v>1</v>
      </c>
      <c r="S7788" s="2" t="s">
        <v>99</v>
      </c>
    </row>
    <row r="7789" spans="1:19" x14ac:dyDescent="0.3">
      <c r="A7789" s="2">
        <v>8788</v>
      </c>
      <c r="B7789" s="2" t="s">
        <v>173</v>
      </c>
      <c r="C7789" s="2" t="s">
        <v>17</v>
      </c>
      <c r="D7789" s="2">
        <v>58</v>
      </c>
      <c r="E7789" s="2" t="str" cm="1">
        <f t="array" ref="E7789">_xlfn.SWITCH(TRUE,D7789&lt;25,"18 to 25",D7789&lt;40,"25 to 40",D7789&lt;50,"40 to 50",D7789&lt;60,"50 to 60","60+")</f>
        <v>50 to 60</v>
      </c>
      <c r="F7789" s="2" t="s">
        <v>92</v>
      </c>
      <c r="G7789" s="2" t="s">
        <v>19</v>
      </c>
      <c r="H7789" s="2" t="s">
        <v>235</v>
      </c>
      <c r="I7789" s="3">
        <v>45063</v>
      </c>
      <c r="J7789" s="2"/>
      <c r="K7789" s="2">
        <v>1.5</v>
      </c>
      <c r="L7789" s="2" t="str" cm="1">
        <f t="array" ref="L7789">_xlfn.SWITCH(TRUE,K7789&lt;2,"1 to 2 yrs",K7789&lt;5,"2 to 5 yrs",K7789&lt;10,"5 to 10 yrs",K7789&lt;20,"10 to 20 yrs","20+")</f>
        <v>1 to 2 yrs</v>
      </c>
      <c r="M7789" s="2">
        <v>64362</v>
      </c>
      <c r="N7789" s="4">
        <v>0.2</v>
      </c>
      <c r="O7789" s="5">
        <f t="shared" si="121"/>
        <v>77234.399999999994</v>
      </c>
      <c r="P7789" s="2" t="s">
        <v>42</v>
      </c>
      <c r="Q7789" s="2"/>
      <c r="R7789" s="2">
        <v>73</v>
      </c>
      <c r="S7789" s="2" t="s">
        <v>34</v>
      </c>
    </row>
    <row r="7790" spans="1:19" x14ac:dyDescent="0.3">
      <c r="A7790" s="2">
        <v>8789</v>
      </c>
      <c r="B7790" s="2" t="s">
        <v>217</v>
      </c>
      <c r="C7790" s="2" t="s">
        <v>24</v>
      </c>
      <c r="D7790" s="2">
        <v>37</v>
      </c>
      <c r="E7790" s="2" t="str" cm="1">
        <f t="array" ref="E7790">_xlfn.SWITCH(TRUE,D7790&lt;25,"18 to 25",D7790&lt;40,"25 to 40",D7790&lt;50,"40 to 50",D7790&lt;60,"50 to 60","60+")</f>
        <v>25 to 40</v>
      </c>
      <c r="F7790" s="2" t="s">
        <v>46</v>
      </c>
      <c r="G7790" s="2" t="s">
        <v>19</v>
      </c>
      <c r="H7790" s="2" t="s">
        <v>47</v>
      </c>
      <c r="I7790" s="3">
        <v>42598</v>
      </c>
      <c r="J7790" s="2"/>
      <c r="K7790" s="2">
        <v>8.25</v>
      </c>
      <c r="L7790" s="2" t="str" cm="1">
        <f t="array" ref="L7790">_xlfn.SWITCH(TRUE,K7790&lt;2,"1 to 2 yrs",K7790&lt;5,"2 to 5 yrs",K7790&lt;10,"5 to 10 yrs",K7790&lt;20,"10 to 20 yrs","20+")</f>
        <v>5 to 10 yrs</v>
      </c>
      <c r="M7790" s="2">
        <v>116711</v>
      </c>
      <c r="N7790" s="4">
        <v>0.1</v>
      </c>
      <c r="O7790" s="5">
        <f t="shared" si="121"/>
        <v>128382.1</v>
      </c>
      <c r="P7790" s="2" t="s">
        <v>58</v>
      </c>
      <c r="Q7790" s="2">
        <v>2801</v>
      </c>
      <c r="R7790" s="2">
        <v>30</v>
      </c>
      <c r="S7790" s="2" t="s">
        <v>48</v>
      </c>
    </row>
    <row r="7791" spans="1:19" x14ac:dyDescent="0.3">
      <c r="A7791" s="2">
        <v>8790</v>
      </c>
      <c r="B7791" s="2" t="s">
        <v>1317</v>
      </c>
      <c r="C7791" s="2" t="s">
        <v>24</v>
      </c>
      <c r="D7791" s="2">
        <v>26</v>
      </c>
      <c r="E7791" s="2" t="str" cm="1">
        <f t="array" ref="E7791">_xlfn.SWITCH(TRUE,D7791&lt;25,"18 to 25",D7791&lt;40,"25 to 40",D7791&lt;50,"40 to 50",D7791&lt;60,"50 to 60","60+")</f>
        <v>25 to 40</v>
      </c>
      <c r="F7791" s="2" t="s">
        <v>18</v>
      </c>
      <c r="G7791" s="2" t="s">
        <v>32</v>
      </c>
      <c r="H7791" s="2" t="s">
        <v>115</v>
      </c>
      <c r="I7791" s="3">
        <v>45197</v>
      </c>
      <c r="J7791" s="2"/>
      <c r="K7791" s="2">
        <v>1.1399999999999999</v>
      </c>
      <c r="L7791" s="2" t="str" cm="1">
        <f t="array" ref="L7791">_xlfn.SWITCH(TRUE,K7791&lt;2,"1 to 2 yrs",K7791&lt;5,"2 to 5 yrs",K7791&lt;10,"5 to 10 yrs",K7791&lt;20,"10 to 20 yrs","20+")</f>
        <v>1 to 2 yrs</v>
      </c>
      <c r="M7791" s="2">
        <v>78055</v>
      </c>
      <c r="N7791" s="4">
        <v>0.1</v>
      </c>
      <c r="O7791" s="5">
        <f t="shared" si="121"/>
        <v>85860.5</v>
      </c>
      <c r="P7791" s="2" t="s">
        <v>42</v>
      </c>
      <c r="Q7791" s="2">
        <v>5182</v>
      </c>
      <c r="R7791" s="2">
        <v>17</v>
      </c>
      <c r="S7791" s="2" t="s">
        <v>29</v>
      </c>
    </row>
    <row r="7792" spans="1:19" x14ac:dyDescent="0.3">
      <c r="A7792" s="2">
        <v>8791</v>
      </c>
      <c r="B7792" s="2" t="s">
        <v>748</v>
      </c>
      <c r="C7792" s="2" t="s">
        <v>17</v>
      </c>
      <c r="D7792" s="2">
        <v>23</v>
      </c>
      <c r="E7792" s="2" t="str" cm="1">
        <f t="array" ref="E7792">_xlfn.SWITCH(TRUE,D7792&lt;25,"18 to 25",D7792&lt;40,"25 to 40",D7792&lt;50,"40 to 50",D7792&lt;60,"50 to 60","60+")</f>
        <v>18 to 25</v>
      </c>
      <c r="F7792" s="2" t="s">
        <v>31</v>
      </c>
      <c r="G7792" s="2" t="s">
        <v>19</v>
      </c>
      <c r="H7792" s="2" t="s">
        <v>139</v>
      </c>
      <c r="I7792" s="3">
        <v>44900</v>
      </c>
      <c r="J7792" s="3">
        <v>45787</v>
      </c>
      <c r="K7792" s="2">
        <v>2.4300000000000002</v>
      </c>
      <c r="L7792" s="2" t="str" cm="1">
        <f t="array" ref="L7792">_xlfn.SWITCH(TRUE,K7792&lt;2,"1 to 2 yrs",K7792&lt;5,"2 to 5 yrs",K7792&lt;10,"5 to 10 yrs",K7792&lt;20,"10 to 20 yrs","20+")</f>
        <v>2 to 5 yrs</v>
      </c>
      <c r="M7792" s="2">
        <v>52647</v>
      </c>
      <c r="N7792" s="4">
        <v>0</v>
      </c>
      <c r="O7792" s="5">
        <f t="shared" si="121"/>
        <v>52647</v>
      </c>
      <c r="P7792" s="2" t="s">
        <v>28</v>
      </c>
      <c r="Q7792" s="2">
        <v>8512</v>
      </c>
      <c r="R7792" s="2">
        <v>6</v>
      </c>
      <c r="S7792" s="2" t="s">
        <v>34</v>
      </c>
    </row>
    <row r="7793" spans="1:19" x14ac:dyDescent="0.3">
      <c r="A7793" s="2">
        <v>8792</v>
      </c>
      <c r="B7793" s="2" t="s">
        <v>330</v>
      </c>
      <c r="C7793" s="2" t="s">
        <v>24</v>
      </c>
      <c r="D7793" s="2">
        <v>49</v>
      </c>
      <c r="E7793" s="2" t="str" cm="1">
        <f t="array" ref="E7793">_xlfn.SWITCH(TRUE,D7793&lt;25,"18 to 25",D7793&lt;40,"25 to 40",D7793&lt;50,"40 to 50",D7793&lt;60,"50 to 60","60+")</f>
        <v>40 to 50</v>
      </c>
      <c r="F7793" s="2" t="s">
        <v>56</v>
      </c>
      <c r="G7793" s="2" t="s">
        <v>19</v>
      </c>
      <c r="H7793" s="2" t="s">
        <v>81</v>
      </c>
      <c r="I7793" s="3">
        <v>44437</v>
      </c>
      <c r="J7793" s="2"/>
      <c r="K7793" s="2">
        <v>3.22</v>
      </c>
      <c r="L7793" s="2" t="str" cm="1">
        <f t="array" ref="L7793">_xlfn.SWITCH(TRUE,K7793&lt;2,"1 to 2 yrs",K7793&lt;5,"2 to 5 yrs",K7793&lt;10,"5 to 10 yrs",K7793&lt;20,"10 to 20 yrs","20+")</f>
        <v>2 to 5 yrs</v>
      </c>
      <c r="M7793" s="2">
        <v>102882</v>
      </c>
      <c r="N7793" s="4">
        <v>0.2</v>
      </c>
      <c r="O7793" s="5">
        <f t="shared" si="121"/>
        <v>123458.4</v>
      </c>
      <c r="P7793" s="2" t="s">
        <v>58</v>
      </c>
      <c r="Q7793" s="2">
        <v>7428</v>
      </c>
      <c r="R7793" s="2">
        <v>4</v>
      </c>
      <c r="S7793" s="2" t="s">
        <v>22</v>
      </c>
    </row>
    <row r="7794" spans="1:19" x14ac:dyDescent="0.3">
      <c r="A7794" s="2">
        <v>8793</v>
      </c>
      <c r="B7794" s="2" t="s">
        <v>856</v>
      </c>
      <c r="C7794" s="2" t="s">
        <v>17</v>
      </c>
      <c r="D7794" s="2">
        <v>62</v>
      </c>
      <c r="E7794" s="2" t="str" cm="1">
        <f t="array" ref="E7794">_xlfn.SWITCH(TRUE,D7794&lt;25,"18 to 25",D7794&lt;40,"25 to 40",D7794&lt;50,"40 to 50",D7794&lt;60,"50 to 60","60+")</f>
        <v>60+</v>
      </c>
      <c r="F7794" s="2" t="s">
        <v>92</v>
      </c>
      <c r="G7794" s="2" t="s">
        <v>19</v>
      </c>
      <c r="H7794" s="2" t="s">
        <v>93</v>
      </c>
      <c r="I7794" s="3">
        <v>42470</v>
      </c>
      <c r="J7794" s="2"/>
      <c r="K7794" s="2">
        <v>8.6</v>
      </c>
      <c r="L7794" s="2" t="str" cm="1">
        <f t="array" ref="L7794">_xlfn.SWITCH(TRUE,K7794&lt;2,"1 to 2 yrs",K7794&lt;5,"2 to 5 yrs",K7794&lt;10,"5 to 10 yrs",K7794&lt;20,"10 to 20 yrs","20+")</f>
        <v>5 to 10 yrs</v>
      </c>
      <c r="M7794" s="2">
        <v>80969</v>
      </c>
      <c r="N7794" s="4">
        <v>0.1</v>
      </c>
      <c r="O7794" s="5">
        <f t="shared" si="121"/>
        <v>89065.9</v>
      </c>
      <c r="P7794" s="2" t="s">
        <v>42</v>
      </c>
      <c r="Q7794" s="2">
        <v>3281</v>
      </c>
      <c r="R7794" s="2">
        <v>28</v>
      </c>
      <c r="S7794" s="2" t="s">
        <v>54</v>
      </c>
    </row>
    <row r="7795" spans="1:19" x14ac:dyDescent="0.3">
      <c r="A7795" s="2">
        <v>8794</v>
      </c>
      <c r="B7795" s="2" t="s">
        <v>766</v>
      </c>
      <c r="C7795" s="2" t="s">
        <v>17</v>
      </c>
      <c r="D7795" s="2">
        <v>48</v>
      </c>
      <c r="E7795" s="2" t="str" cm="1">
        <f t="array" ref="E7795">_xlfn.SWITCH(TRUE,D7795&lt;25,"18 to 25",D7795&lt;40,"25 to 40",D7795&lt;50,"40 to 50",D7795&lt;60,"50 to 60","60+")</f>
        <v>40 to 50</v>
      </c>
      <c r="F7795" s="2" t="s">
        <v>36</v>
      </c>
      <c r="G7795" s="2" t="s">
        <v>19</v>
      </c>
      <c r="H7795" s="2" t="s">
        <v>37</v>
      </c>
      <c r="I7795" s="3">
        <v>44713</v>
      </c>
      <c r="J7795" s="2"/>
      <c r="K7795" s="2">
        <v>2.46</v>
      </c>
      <c r="L7795" s="2" t="str" cm="1">
        <f t="array" ref="L7795">_xlfn.SWITCH(TRUE,K7795&lt;2,"1 to 2 yrs",K7795&lt;5,"2 to 5 yrs",K7795&lt;10,"5 to 10 yrs",K7795&lt;20,"10 to 20 yrs","20+")</f>
        <v>2 to 5 yrs</v>
      </c>
      <c r="M7795" s="2">
        <v>76097</v>
      </c>
      <c r="N7795" s="4">
        <v>0.2</v>
      </c>
      <c r="O7795" s="5">
        <f t="shared" si="121"/>
        <v>91316.4</v>
      </c>
      <c r="P7795" s="2" t="s">
        <v>28</v>
      </c>
      <c r="Q7795" s="2"/>
      <c r="R7795" s="2">
        <v>67</v>
      </c>
      <c r="S7795" s="2" t="s">
        <v>54</v>
      </c>
    </row>
    <row r="7796" spans="1:19" x14ac:dyDescent="0.3">
      <c r="A7796" s="2">
        <v>8795</v>
      </c>
      <c r="B7796" s="2" t="s">
        <v>1481</v>
      </c>
      <c r="C7796" s="2" t="s">
        <v>17</v>
      </c>
      <c r="D7796" s="2">
        <v>52</v>
      </c>
      <c r="E7796" s="2" t="str" cm="1">
        <f t="array" ref="E7796">_xlfn.SWITCH(TRUE,D7796&lt;25,"18 to 25",D7796&lt;40,"25 to 40",D7796&lt;50,"40 to 50",D7796&lt;60,"50 to 60","60+")</f>
        <v>50 to 60</v>
      </c>
      <c r="F7796" s="2" t="s">
        <v>36</v>
      </c>
      <c r="G7796" s="2" t="s">
        <v>32</v>
      </c>
      <c r="H7796" s="2" t="s">
        <v>150</v>
      </c>
      <c r="I7796" s="3">
        <v>44642</v>
      </c>
      <c r="J7796" s="2"/>
      <c r="K7796" s="2">
        <v>2.66</v>
      </c>
      <c r="L7796" s="2" t="str" cm="1">
        <f t="array" ref="L7796">_xlfn.SWITCH(TRUE,K7796&lt;2,"1 to 2 yrs",K7796&lt;5,"2 to 5 yrs",K7796&lt;10,"5 to 10 yrs",K7796&lt;20,"10 to 20 yrs","20+")</f>
        <v>2 to 5 yrs</v>
      </c>
      <c r="M7796" s="2">
        <v>66782</v>
      </c>
      <c r="N7796" s="4">
        <v>0.25</v>
      </c>
      <c r="O7796" s="5">
        <f t="shared" si="121"/>
        <v>83477.5</v>
      </c>
      <c r="P7796" s="2" t="s">
        <v>28</v>
      </c>
      <c r="Q7796" s="2">
        <v>3472</v>
      </c>
      <c r="R7796" s="2">
        <v>45</v>
      </c>
      <c r="S7796" s="2" t="s">
        <v>54</v>
      </c>
    </row>
    <row r="7797" spans="1:19" x14ac:dyDescent="0.3">
      <c r="A7797" s="2">
        <v>8796</v>
      </c>
      <c r="B7797" s="2" t="s">
        <v>1458</v>
      </c>
      <c r="C7797" s="2" t="s">
        <v>24</v>
      </c>
      <c r="D7797" s="2">
        <v>62</v>
      </c>
      <c r="E7797" s="2" t="str" cm="1">
        <f t="array" ref="E7797">_xlfn.SWITCH(TRUE,D7797&lt;25,"18 to 25",D7797&lt;40,"25 to 40",D7797&lt;50,"40 to 50",D7797&lt;60,"50 to 60","60+")</f>
        <v>60+</v>
      </c>
      <c r="F7797" s="2" t="s">
        <v>50</v>
      </c>
      <c r="G7797" s="2" t="s">
        <v>19</v>
      </c>
      <c r="H7797" s="2" t="s">
        <v>89</v>
      </c>
      <c r="I7797" s="3">
        <v>42691</v>
      </c>
      <c r="J7797" s="2"/>
      <c r="K7797" s="2">
        <v>8</v>
      </c>
      <c r="L7797" s="2" t="str" cm="1">
        <f t="array" ref="L7797">_xlfn.SWITCH(TRUE,K7797&lt;2,"1 to 2 yrs",K7797&lt;5,"2 to 5 yrs",K7797&lt;10,"5 to 10 yrs",K7797&lt;20,"10 to 20 yrs","20+")</f>
        <v>5 to 10 yrs</v>
      </c>
      <c r="M7797" s="2">
        <v>113063</v>
      </c>
      <c r="N7797" s="4">
        <v>0.3</v>
      </c>
      <c r="O7797" s="5">
        <f t="shared" si="121"/>
        <v>146981.9</v>
      </c>
      <c r="P7797" s="2" t="s">
        <v>28</v>
      </c>
      <c r="Q7797" s="2">
        <v>2323</v>
      </c>
      <c r="R7797" s="2">
        <v>55</v>
      </c>
      <c r="S7797" s="2" t="s">
        <v>48</v>
      </c>
    </row>
    <row r="7798" spans="1:19" x14ac:dyDescent="0.3">
      <c r="A7798" s="2">
        <v>8797</v>
      </c>
      <c r="B7798" s="2" t="s">
        <v>617</v>
      </c>
      <c r="C7798" s="2" t="s">
        <v>24</v>
      </c>
      <c r="D7798" s="2">
        <v>57</v>
      </c>
      <c r="E7798" s="2" t="str" cm="1">
        <f t="array" ref="E7798">_xlfn.SWITCH(TRUE,D7798&lt;25,"18 to 25",D7798&lt;40,"25 to 40",D7798&lt;50,"40 to 50",D7798&lt;60,"50 to 60","60+")</f>
        <v>50 to 60</v>
      </c>
      <c r="F7798" s="2" t="s">
        <v>18</v>
      </c>
      <c r="G7798" s="2" t="s">
        <v>19</v>
      </c>
      <c r="H7798" s="2" t="s">
        <v>63</v>
      </c>
      <c r="I7798" s="3">
        <v>43981</v>
      </c>
      <c r="J7798" s="2"/>
      <c r="K7798" s="2">
        <v>4.47</v>
      </c>
      <c r="L7798" s="2" t="str" cm="1">
        <f t="array" ref="L7798">_xlfn.SWITCH(TRUE,K7798&lt;2,"1 to 2 yrs",K7798&lt;5,"2 to 5 yrs",K7798&lt;10,"5 to 10 yrs",K7798&lt;20,"10 to 20 yrs","20+")</f>
        <v>2 to 5 yrs</v>
      </c>
      <c r="M7798" s="2">
        <v>70864</v>
      </c>
      <c r="N7798" s="4">
        <v>0</v>
      </c>
      <c r="O7798" s="5">
        <f t="shared" si="121"/>
        <v>70864</v>
      </c>
      <c r="P7798" s="2" t="s">
        <v>58</v>
      </c>
      <c r="Q7798" s="2">
        <v>6748</v>
      </c>
      <c r="R7798" s="2">
        <v>2</v>
      </c>
      <c r="S7798" s="2" t="s">
        <v>157</v>
      </c>
    </row>
    <row r="7799" spans="1:19" x14ac:dyDescent="0.3">
      <c r="A7799" s="2">
        <v>8798</v>
      </c>
      <c r="B7799" s="2" t="s">
        <v>183</v>
      </c>
      <c r="C7799" s="2" t="s">
        <v>24</v>
      </c>
      <c r="D7799" s="2">
        <v>64</v>
      </c>
      <c r="E7799" s="2" t="str" cm="1">
        <f t="array" ref="E7799">_xlfn.SWITCH(TRUE,D7799&lt;25,"18 to 25",D7799&lt;40,"25 to 40",D7799&lt;50,"40 to 50",D7799&lt;60,"50 to 60","60+")</f>
        <v>60+</v>
      </c>
      <c r="F7799" s="2" t="s">
        <v>31</v>
      </c>
      <c r="G7799" s="2" t="s">
        <v>32</v>
      </c>
      <c r="H7799" s="2" t="s">
        <v>72</v>
      </c>
      <c r="I7799" s="3">
        <v>42241</v>
      </c>
      <c r="J7799" s="2"/>
      <c r="K7799" s="2">
        <v>9.23</v>
      </c>
      <c r="L7799" s="2" t="str" cm="1">
        <f t="array" ref="L7799">_xlfn.SWITCH(TRUE,K7799&lt;2,"1 to 2 yrs",K7799&lt;5,"2 to 5 yrs",K7799&lt;10,"5 to 10 yrs",K7799&lt;20,"10 to 20 yrs","20+")</f>
        <v>5 to 10 yrs</v>
      </c>
      <c r="M7799" s="2">
        <v>82301</v>
      </c>
      <c r="N7799" s="4">
        <v>0.1</v>
      </c>
      <c r="O7799" s="5">
        <f t="shared" si="121"/>
        <v>90531.1</v>
      </c>
      <c r="P7799" s="2" t="s">
        <v>58</v>
      </c>
      <c r="Q7799" s="2">
        <v>3893</v>
      </c>
      <c r="R7799" s="2">
        <v>12</v>
      </c>
      <c r="S7799" s="2" t="s">
        <v>73</v>
      </c>
    </row>
    <row r="7800" spans="1:19" x14ac:dyDescent="0.3">
      <c r="A7800" s="2">
        <v>8799</v>
      </c>
      <c r="B7800" s="2" t="s">
        <v>1229</v>
      </c>
      <c r="C7800" s="2" t="s">
        <v>24</v>
      </c>
      <c r="D7800" s="2">
        <v>22</v>
      </c>
      <c r="E7800" s="2" t="str" cm="1">
        <f t="array" ref="E7800">_xlfn.SWITCH(TRUE,D7800&lt;25,"18 to 25",D7800&lt;40,"25 to 40",D7800&lt;50,"40 to 50",D7800&lt;60,"50 to 60","60+")</f>
        <v>18 to 25</v>
      </c>
      <c r="F7800" s="2" t="s">
        <v>92</v>
      </c>
      <c r="G7800" s="2" t="s">
        <v>26</v>
      </c>
      <c r="H7800" s="2" t="s">
        <v>108</v>
      </c>
      <c r="I7800" s="3">
        <v>43575</v>
      </c>
      <c r="J7800" s="2"/>
      <c r="K7800" s="2">
        <v>5.58</v>
      </c>
      <c r="L7800" s="2" t="str" cm="1">
        <f t="array" ref="L7800">_xlfn.SWITCH(TRUE,K7800&lt;2,"1 to 2 yrs",K7800&lt;5,"2 to 5 yrs",K7800&lt;10,"5 to 10 yrs",K7800&lt;20,"10 to 20 yrs","20+")</f>
        <v>5 to 10 yrs</v>
      </c>
      <c r="M7800" s="2">
        <v>69975</v>
      </c>
      <c r="N7800" s="4">
        <v>0.25</v>
      </c>
      <c r="O7800" s="5">
        <f t="shared" si="121"/>
        <v>87468.75</v>
      </c>
      <c r="P7800" s="2" t="s">
        <v>58</v>
      </c>
      <c r="Q7800" s="2">
        <v>2113</v>
      </c>
      <c r="R7800" s="2">
        <v>66</v>
      </c>
      <c r="S7800" s="2" t="s">
        <v>103</v>
      </c>
    </row>
    <row r="7801" spans="1:19" x14ac:dyDescent="0.3">
      <c r="A7801" s="2">
        <v>8800</v>
      </c>
      <c r="B7801" s="2" t="s">
        <v>643</v>
      </c>
      <c r="C7801" s="2" t="s">
        <v>17</v>
      </c>
      <c r="D7801" s="2">
        <v>50</v>
      </c>
      <c r="E7801" s="2" t="str" cm="1">
        <f t="array" ref="E7801">_xlfn.SWITCH(TRUE,D7801&lt;25,"18 to 25",D7801&lt;40,"25 to 40",D7801&lt;50,"40 to 50",D7801&lt;60,"50 to 60","60+")</f>
        <v>50 to 60</v>
      </c>
      <c r="F7801" s="2" t="s">
        <v>36</v>
      </c>
      <c r="G7801" s="2" t="s">
        <v>19</v>
      </c>
      <c r="H7801" s="2" t="s">
        <v>37</v>
      </c>
      <c r="I7801" s="3">
        <v>43355</v>
      </c>
      <c r="J7801" s="2"/>
      <c r="K7801" s="2">
        <v>6.18</v>
      </c>
      <c r="L7801" s="2" t="str" cm="1">
        <f t="array" ref="L7801">_xlfn.SWITCH(TRUE,K7801&lt;2,"1 to 2 yrs",K7801&lt;5,"2 to 5 yrs",K7801&lt;10,"5 to 10 yrs",K7801&lt;20,"10 to 20 yrs","20+")</f>
        <v>5 to 10 yrs</v>
      </c>
      <c r="M7801" s="2">
        <v>71095</v>
      </c>
      <c r="N7801" s="4">
        <v>0.15</v>
      </c>
      <c r="O7801" s="5">
        <f t="shared" si="121"/>
        <v>81759.25</v>
      </c>
      <c r="P7801" s="2" t="s">
        <v>58</v>
      </c>
      <c r="Q7801" s="2"/>
      <c r="R7801" s="2">
        <v>71</v>
      </c>
      <c r="S7801" s="2" t="s">
        <v>29</v>
      </c>
    </row>
    <row r="7802" spans="1:19" x14ac:dyDescent="0.3">
      <c r="A7802" s="2">
        <v>8801</v>
      </c>
      <c r="B7802" s="2" t="s">
        <v>343</v>
      </c>
      <c r="C7802" s="2" t="s">
        <v>24</v>
      </c>
      <c r="D7802" s="2">
        <v>22</v>
      </c>
      <c r="E7802" s="2" t="str" cm="1">
        <f t="array" ref="E7802">_xlfn.SWITCH(TRUE,D7802&lt;25,"18 to 25",D7802&lt;40,"25 to 40",D7802&lt;50,"40 to 50",D7802&lt;60,"50 to 60","60+")</f>
        <v>18 to 25</v>
      </c>
      <c r="F7802" s="2" t="s">
        <v>50</v>
      </c>
      <c r="G7802" s="2" t="s">
        <v>26</v>
      </c>
      <c r="H7802" s="2" t="s">
        <v>70</v>
      </c>
      <c r="I7802" s="3">
        <v>44455</v>
      </c>
      <c r="J7802" s="2"/>
      <c r="K7802" s="2">
        <v>3.17</v>
      </c>
      <c r="L7802" s="2" t="str" cm="1">
        <f t="array" ref="L7802">_xlfn.SWITCH(TRUE,K7802&lt;2,"1 to 2 yrs",K7802&lt;5,"2 to 5 yrs",K7802&lt;10,"5 to 10 yrs",K7802&lt;20,"10 to 20 yrs","20+")</f>
        <v>2 to 5 yrs</v>
      </c>
      <c r="M7802" s="2">
        <v>87422</v>
      </c>
      <c r="N7802" s="4">
        <v>0.25</v>
      </c>
      <c r="O7802" s="5">
        <f t="shared" si="121"/>
        <v>109277.5</v>
      </c>
      <c r="P7802" s="2" t="s">
        <v>28</v>
      </c>
      <c r="Q7802" s="2">
        <v>3351</v>
      </c>
      <c r="R7802" s="2">
        <v>49</v>
      </c>
      <c r="S7802" s="2" t="s">
        <v>77</v>
      </c>
    </row>
    <row r="7803" spans="1:19" x14ac:dyDescent="0.3">
      <c r="A7803" s="2">
        <v>8802</v>
      </c>
      <c r="B7803" s="2" t="s">
        <v>1569</v>
      </c>
      <c r="C7803" s="2" t="s">
        <v>24</v>
      </c>
      <c r="D7803" s="2">
        <v>29</v>
      </c>
      <c r="E7803" s="2" t="str" cm="1">
        <f t="array" ref="E7803">_xlfn.SWITCH(TRUE,D7803&lt;25,"18 to 25",D7803&lt;40,"25 to 40",D7803&lt;50,"40 to 50",D7803&lt;60,"50 to 60","60+")</f>
        <v>25 to 40</v>
      </c>
      <c r="F7803" s="2" t="s">
        <v>56</v>
      </c>
      <c r="G7803" s="2" t="s">
        <v>19</v>
      </c>
      <c r="H7803" s="2" t="s">
        <v>61</v>
      </c>
      <c r="I7803" s="3">
        <v>42918</v>
      </c>
      <c r="J7803" s="2"/>
      <c r="K7803" s="2">
        <v>7.38</v>
      </c>
      <c r="L7803" s="2" t="str" cm="1">
        <f t="array" ref="L7803">_xlfn.SWITCH(TRUE,K7803&lt;2,"1 to 2 yrs",K7803&lt;5,"2 to 5 yrs",K7803&lt;10,"5 to 10 yrs",K7803&lt;20,"10 to 20 yrs","20+")</f>
        <v>5 to 10 yrs</v>
      </c>
      <c r="M7803" s="2">
        <v>126642</v>
      </c>
      <c r="N7803" s="4">
        <v>0.25</v>
      </c>
      <c r="O7803" s="5">
        <f t="shared" si="121"/>
        <v>158302.5</v>
      </c>
      <c r="P7803" s="2" t="s">
        <v>42</v>
      </c>
      <c r="Q7803" s="2">
        <v>2092</v>
      </c>
      <c r="R7803" s="2">
        <v>3</v>
      </c>
      <c r="S7803" s="2" t="s">
        <v>43</v>
      </c>
    </row>
    <row r="7804" spans="1:19" x14ac:dyDescent="0.3">
      <c r="A7804" s="2">
        <v>8803</v>
      </c>
      <c r="B7804" s="2" t="s">
        <v>207</v>
      </c>
      <c r="C7804" s="2" t="s">
        <v>24</v>
      </c>
      <c r="D7804" s="2">
        <v>37</v>
      </c>
      <c r="E7804" s="2" t="str" cm="1">
        <f t="array" ref="E7804">_xlfn.SWITCH(TRUE,D7804&lt;25,"18 to 25",D7804&lt;40,"25 to 40",D7804&lt;50,"40 to 50",D7804&lt;60,"50 to 60","60+")</f>
        <v>25 to 40</v>
      </c>
      <c r="F7804" s="2" t="s">
        <v>31</v>
      </c>
      <c r="G7804" s="2" t="s">
        <v>32</v>
      </c>
      <c r="H7804" s="2" t="s">
        <v>68</v>
      </c>
      <c r="I7804" s="3">
        <v>43152</v>
      </c>
      <c r="J7804" s="2"/>
      <c r="K7804" s="2">
        <v>6.74</v>
      </c>
      <c r="L7804" s="2" t="str" cm="1">
        <f t="array" ref="L7804">_xlfn.SWITCH(TRUE,K7804&lt;2,"1 to 2 yrs",K7804&lt;5,"2 to 5 yrs",K7804&lt;10,"5 to 10 yrs",K7804&lt;20,"10 to 20 yrs","20+")</f>
        <v>5 to 10 yrs</v>
      </c>
      <c r="M7804" s="2">
        <v>76396</v>
      </c>
      <c r="N7804" s="4">
        <v>0.15</v>
      </c>
      <c r="O7804" s="5">
        <f t="shared" si="121"/>
        <v>87855.4</v>
      </c>
      <c r="P7804" s="2" t="s">
        <v>58</v>
      </c>
      <c r="Q7804" s="2">
        <v>4270</v>
      </c>
      <c r="R7804" s="2">
        <v>41</v>
      </c>
      <c r="S7804" s="2" t="s">
        <v>90</v>
      </c>
    </row>
    <row r="7805" spans="1:19" x14ac:dyDescent="0.3">
      <c r="A7805" s="2">
        <v>8804</v>
      </c>
      <c r="B7805" s="2" t="s">
        <v>762</v>
      </c>
      <c r="C7805" s="2" t="s">
        <v>17</v>
      </c>
      <c r="D7805" s="2">
        <v>49</v>
      </c>
      <c r="E7805" s="2" t="str" cm="1">
        <f t="array" ref="E7805">_xlfn.SWITCH(TRUE,D7805&lt;25,"18 to 25",D7805&lt;40,"25 to 40",D7805&lt;50,"40 to 50",D7805&lt;60,"50 to 60","60+")</f>
        <v>40 to 50</v>
      </c>
      <c r="F7805" s="2" t="s">
        <v>36</v>
      </c>
      <c r="G7805" s="2" t="s">
        <v>19</v>
      </c>
      <c r="H7805" s="2" t="s">
        <v>211</v>
      </c>
      <c r="I7805" s="3">
        <v>42268</v>
      </c>
      <c r="J7805" s="3">
        <v>44741</v>
      </c>
      <c r="K7805" s="2">
        <v>6.77</v>
      </c>
      <c r="L7805" s="2" t="str" cm="1">
        <f t="array" ref="L7805">_xlfn.SWITCH(TRUE,K7805&lt;2,"1 to 2 yrs",K7805&lt;5,"2 to 5 yrs",K7805&lt;10,"5 to 10 yrs",K7805&lt;20,"10 to 20 yrs","20+")</f>
        <v>5 to 10 yrs</v>
      </c>
      <c r="M7805" s="2">
        <v>72950</v>
      </c>
      <c r="N7805" s="4">
        <v>0.15</v>
      </c>
      <c r="O7805" s="5">
        <f t="shared" si="121"/>
        <v>83892.5</v>
      </c>
      <c r="P7805" s="2" t="s">
        <v>58</v>
      </c>
      <c r="Q7805" s="2">
        <v>1134</v>
      </c>
      <c r="R7805" s="2">
        <v>98</v>
      </c>
      <c r="S7805" s="2" t="s">
        <v>22</v>
      </c>
    </row>
    <row r="7806" spans="1:19" x14ac:dyDescent="0.3">
      <c r="A7806" s="2">
        <v>8805</v>
      </c>
      <c r="B7806" s="2" t="s">
        <v>887</v>
      </c>
      <c r="C7806" s="2" t="s">
        <v>17</v>
      </c>
      <c r="D7806" s="2">
        <v>43</v>
      </c>
      <c r="E7806" s="2" t="str" cm="1">
        <f t="array" ref="E7806">_xlfn.SWITCH(TRUE,D7806&lt;25,"18 to 25",D7806&lt;40,"25 to 40",D7806&lt;50,"40 to 50",D7806&lt;60,"50 to 60","60+")</f>
        <v>40 to 50</v>
      </c>
      <c r="F7806" s="2" t="s">
        <v>25</v>
      </c>
      <c r="G7806" s="2" t="s">
        <v>32</v>
      </c>
      <c r="H7806" s="2" t="s">
        <v>27</v>
      </c>
      <c r="I7806" s="3">
        <v>42183</v>
      </c>
      <c r="J7806" s="2"/>
      <c r="K7806" s="2">
        <v>9.39</v>
      </c>
      <c r="L7806" s="2" t="str" cm="1">
        <f t="array" ref="L7806">_xlfn.SWITCH(TRUE,K7806&lt;2,"1 to 2 yrs",K7806&lt;5,"2 to 5 yrs",K7806&lt;10,"5 to 10 yrs",K7806&lt;20,"10 to 20 yrs","20+")</f>
        <v>5 to 10 yrs</v>
      </c>
      <c r="M7806" s="2">
        <v>79676</v>
      </c>
      <c r="N7806" s="4">
        <v>0.15</v>
      </c>
      <c r="O7806" s="5">
        <f t="shared" si="121"/>
        <v>91627.4</v>
      </c>
      <c r="P7806" s="2" t="s">
        <v>42</v>
      </c>
      <c r="Q7806" s="2">
        <v>5209</v>
      </c>
      <c r="R7806" s="2">
        <v>75</v>
      </c>
      <c r="S7806" s="2" t="s">
        <v>99</v>
      </c>
    </row>
    <row r="7807" spans="1:19" x14ac:dyDescent="0.3">
      <c r="A7807" s="2">
        <v>8806</v>
      </c>
      <c r="B7807" s="2" t="s">
        <v>677</v>
      </c>
      <c r="C7807" s="2" t="s">
        <v>24</v>
      </c>
      <c r="D7807" s="2">
        <v>39</v>
      </c>
      <c r="E7807" s="2" t="str" cm="1">
        <f t="array" ref="E7807">_xlfn.SWITCH(TRUE,D7807&lt;25,"18 to 25",D7807&lt;40,"25 to 40",D7807&lt;50,"40 to 50",D7807&lt;60,"50 to 60","60+")</f>
        <v>25 to 40</v>
      </c>
      <c r="F7807" s="2" t="s">
        <v>40</v>
      </c>
      <c r="G7807" s="2" t="s">
        <v>19</v>
      </c>
      <c r="H7807" s="2" t="s">
        <v>208</v>
      </c>
      <c r="I7807" s="3">
        <v>43087</v>
      </c>
      <c r="J7807" s="3">
        <v>44446</v>
      </c>
      <c r="K7807" s="2">
        <v>3.72</v>
      </c>
      <c r="L7807" s="2" t="str" cm="1">
        <f t="array" ref="L7807">_xlfn.SWITCH(TRUE,K7807&lt;2,"1 to 2 yrs",K7807&lt;5,"2 to 5 yrs",K7807&lt;10,"5 to 10 yrs",K7807&lt;20,"10 to 20 yrs","20+")</f>
        <v>2 to 5 yrs</v>
      </c>
      <c r="M7807" s="2">
        <v>45869</v>
      </c>
      <c r="N7807" s="4">
        <v>0.2</v>
      </c>
      <c r="O7807" s="5">
        <f t="shared" si="121"/>
        <v>55042.8</v>
      </c>
      <c r="P7807" s="2" t="s">
        <v>28</v>
      </c>
      <c r="Q7807" s="2">
        <v>8737</v>
      </c>
      <c r="R7807" s="2">
        <v>23</v>
      </c>
      <c r="S7807" s="2" t="s">
        <v>77</v>
      </c>
    </row>
    <row r="7808" spans="1:19" x14ac:dyDescent="0.3">
      <c r="A7808" s="2">
        <v>8807</v>
      </c>
      <c r="B7808" s="2" t="s">
        <v>390</v>
      </c>
      <c r="C7808" s="2" t="s">
        <v>24</v>
      </c>
      <c r="D7808" s="2">
        <v>43</v>
      </c>
      <c r="E7808" s="2" t="str" cm="1">
        <f t="array" ref="E7808">_xlfn.SWITCH(TRUE,D7808&lt;25,"18 to 25",D7808&lt;40,"25 to 40",D7808&lt;50,"40 to 50",D7808&lt;60,"50 to 60","60+")</f>
        <v>40 to 50</v>
      </c>
      <c r="F7808" s="2" t="s">
        <v>50</v>
      </c>
      <c r="G7808" s="2" t="s">
        <v>19</v>
      </c>
      <c r="H7808" s="2" t="s">
        <v>89</v>
      </c>
      <c r="I7808" s="3">
        <v>42209</v>
      </c>
      <c r="J7808" s="2"/>
      <c r="K7808" s="2">
        <v>9.32</v>
      </c>
      <c r="L7808" s="2" t="str" cm="1">
        <f t="array" ref="L7808">_xlfn.SWITCH(TRUE,K7808&lt;2,"1 to 2 yrs",K7808&lt;5,"2 to 5 yrs",K7808&lt;10,"5 to 10 yrs",K7808&lt;20,"10 to 20 yrs","20+")</f>
        <v>5 to 10 yrs</v>
      </c>
      <c r="M7808" s="2">
        <v>105561</v>
      </c>
      <c r="N7808" s="4">
        <v>0.15</v>
      </c>
      <c r="O7808" s="5">
        <f t="shared" si="121"/>
        <v>121395.15</v>
      </c>
      <c r="P7808" s="2" t="s">
        <v>58</v>
      </c>
      <c r="Q7808" s="2">
        <v>7854</v>
      </c>
      <c r="R7808" s="2">
        <v>18</v>
      </c>
      <c r="S7808" s="2" t="s">
        <v>48</v>
      </c>
    </row>
    <row r="7809" spans="1:19" x14ac:dyDescent="0.3">
      <c r="A7809" s="2">
        <v>8808</v>
      </c>
      <c r="B7809" s="2" t="s">
        <v>1462</v>
      </c>
      <c r="C7809" s="2" t="s">
        <v>24</v>
      </c>
      <c r="D7809" s="2">
        <v>62</v>
      </c>
      <c r="E7809" s="2" t="str" cm="1">
        <f t="array" ref="E7809">_xlfn.SWITCH(TRUE,D7809&lt;25,"18 to 25",D7809&lt;40,"25 to 40",D7809&lt;50,"40 to 50",D7809&lt;60,"50 to 60","60+")</f>
        <v>60+</v>
      </c>
      <c r="F7809" s="2" t="s">
        <v>56</v>
      </c>
      <c r="G7809" s="2" t="s">
        <v>19</v>
      </c>
      <c r="H7809" s="2" t="s">
        <v>61</v>
      </c>
      <c r="I7809" s="3">
        <v>43549</v>
      </c>
      <c r="J7809" s="2"/>
      <c r="K7809" s="2">
        <v>5.65</v>
      </c>
      <c r="L7809" s="2" t="str" cm="1">
        <f t="array" ref="L7809">_xlfn.SWITCH(TRUE,K7809&lt;2,"1 to 2 yrs",K7809&lt;5,"2 to 5 yrs",K7809&lt;10,"5 to 10 yrs",K7809&lt;20,"10 to 20 yrs","20+")</f>
        <v>5 to 10 yrs</v>
      </c>
      <c r="M7809" s="2">
        <v>115168</v>
      </c>
      <c r="N7809" s="4">
        <v>0.2</v>
      </c>
      <c r="O7809" s="5">
        <f t="shared" si="121"/>
        <v>138201.60000000001</v>
      </c>
      <c r="P7809" s="2" t="s">
        <v>58</v>
      </c>
      <c r="Q7809" s="2">
        <v>7905</v>
      </c>
      <c r="R7809" s="2">
        <v>99</v>
      </c>
      <c r="S7809" s="2" t="s">
        <v>117</v>
      </c>
    </row>
    <row r="7810" spans="1:19" x14ac:dyDescent="0.3">
      <c r="A7810" s="2">
        <v>8809</v>
      </c>
      <c r="B7810" s="2" t="s">
        <v>628</v>
      </c>
      <c r="C7810" s="2" t="s">
        <v>24</v>
      </c>
      <c r="D7810" s="2">
        <v>33</v>
      </c>
      <c r="E7810" s="2" t="str" cm="1">
        <f t="array" ref="E7810">_xlfn.SWITCH(TRUE,D7810&lt;25,"18 to 25",D7810&lt;40,"25 to 40",D7810&lt;50,"40 to 50",D7810&lt;60,"50 to 60","60+")</f>
        <v>25 to 40</v>
      </c>
      <c r="F7810" s="2" t="s">
        <v>36</v>
      </c>
      <c r="G7810" s="2" t="s">
        <v>19</v>
      </c>
      <c r="H7810" s="2" t="s">
        <v>150</v>
      </c>
      <c r="I7810" s="3">
        <v>45047</v>
      </c>
      <c r="J7810" s="2"/>
      <c r="K7810" s="2">
        <v>1.55</v>
      </c>
      <c r="L7810" s="2" t="str" cm="1">
        <f t="array" ref="L7810">_xlfn.SWITCH(TRUE,K7810&lt;2,"1 to 2 yrs",K7810&lt;5,"2 to 5 yrs",K7810&lt;10,"5 to 10 yrs",K7810&lt;20,"10 to 20 yrs","20+")</f>
        <v>1 to 2 yrs</v>
      </c>
      <c r="M7810" s="2">
        <v>63062</v>
      </c>
      <c r="N7810" s="4">
        <v>0.25</v>
      </c>
      <c r="O7810" s="5">
        <f t="shared" si="121"/>
        <v>78827.5</v>
      </c>
      <c r="P7810" s="2" t="s">
        <v>28</v>
      </c>
      <c r="Q7810" s="2">
        <v>7262</v>
      </c>
      <c r="R7810" s="2">
        <v>98</v>
      </c>
      <c r="S7810" s="2" t="s">
        <v>43</v>
      </c>
    </row>
    <row r="7811" spans="1:19" x14ac:dyDescent="0.3">
      <c r="A7811" s="2">
        <v>8810</v>
      </c>
      <c r="B7811" s="2" t="s">
        <v>1504</v>
      </c>
      <c r="C7811" s="2" t="s">
        <v>17</v>
      </c>
      <c r="D7811" s="2">
        <v>40</v>
      </c>
      <c r="E7811" s="2" t="str" cm="1">
        <f t="array" ref="E7811">_xlfn.SWITCH(TRUE,D7811&lt;25,"18 to 25",D7811&lt;40,"25 to 40",D7811&lt;50,"40 to 50",D7811&lt;60,"50 to 60","60+")</f>
        <v>40 to 50</v>
      </c>
      <c r="F7811" s="2" t="s">
        <v>56</v>
      </c>
      <c r="G7811" s="2" t="s">
        <v>19</v>
      </c>
      <c r="H7811" s="2" t="s">
        <v>81</v>
      </c>
      <c r="I7811" s="3">
        <v>44813</v>
      </c>
      <c r="J7811" s="2"/>
      <c r="K7811" s="2">
        <v>2.19</v>
      </c>
      <c r="L7811" s="2" t="str" cm="1">
        <f t="array" ref="L7811">_xlfn.SWITCH(TRUE,K7811&lt;2,"1 to 2 yrs",K7811&lt;5,"2 to 5 yrs",K7811&lt;10,"5 to 10 yrs",K7811&lt;20,"10 to 20 yrs","20+")</f>
        <v>2 to 5 yrs</v>
      </c>
      <c r="M7811" s="2">
        <v>90540</v>
      </c>
      <c r="N7811" s="4">
        <v>0.1</v>
      </c>
      <c r="O7811" s="5">
        <f t="shared" ref="O7811:O7874" si="122">M7811+(M7811*N7811)</f>
        <v>99594</v>
      </c>
      <c r="P7811" s="2" t="s">
        <v>28</v>
      </c>
      <c r="Q7811" s="2">
        <v>5593</v>
      </c>
      <c r="R7811" s="2">
        <v>81</v>
      </c>
      <c r="S7811" s="2" t="s">
        <v>52</v>
      </c>
    </row>
    <row r="7812" spans="1:19" x14ac:dyDescent="0.3">
      <c r="A7812" s="2">
        <v>8811</v>
      </c>
      <c r="B7812" s="2" t="s">
        <v>898</v>
      </c>
      <c r="C7812" s="2" t="s">
        <v>24</v>
      </c>
      <c r="D7812" s="2">
        <v>46</v>
      </c>
      <c r="E7812" s="2" t="str" cm="1">
        <f t="array" ref="E7812">_xlfn.SWITCH(TRUE,D7812&lt;25,"18 to 25",D7812&lt;40,"25 to 40",D7812&lt;50,"40 to 50",D7812&lt;60,"50 to 60","60+")</f>
        <v>40 to 50</v>
      </c>
      <c r="F7812" s="2" t="s">
        <v>18</v>
      </c>
      <c r="G7812" s="2" t="s">
        <v>32</v>
      </c>
      <c r="H7812" s="2" t="s">
        <v>20</v>
      </c>
      <c r="I7812" s="3">
        <v>42599</v>
      </c>
      <c r="J7812" s="2"/>
      <c r="K7812" s="2">
        <v>8.25</v>
      </c>
      <c r="L7812" s="2" t="str" cm="1">
        <f t="array" ref="L7812">_xlfn.SWITCH(TRUE,K7812&lt;2,"1 to 2 yrs",K7812&lt;5,"2 to 5 yrs",K7812&lt;10,"5 to 10 yrs",K7812&lt;20,"10 to 20 yrs","20+")</f>
        <v>5 to 10 yrs</v>
      </c>
      <c r="M7812" s="2">
        <v>85300</v>
      </c>
      <c r="N7812" s="4">
        <v>0.3</v>
      </c>
      <c r="O7812" s="5">
        <f t="shared" si="122"/>
        <v>110890</v>
      </c>
      <c r="P7812" s="2" t="s">
        <v>28</v>
      </c>
      <c r="Q7812" s="2">
        <v>3997</v>
      </c>
      <c r="R7812" s="2">
        <v>39</v>
      </c>
      <c r="S7812" s="2" t="s">
        <v>34</v>
      </c>
    </row>
    <row r="7813" spans="1:19" x14ac:dyDescent="0.3">
      <c r="A7813" s="2">
        <v>8812</v>
      </c>
      <c r="B7813" s="2" t="s">
        <v>1395</v>
      </c>
      <c r="C7813" s="2" t="s">
        <v>24</v>
      </c>
      <c r="D7813" s="2">
        <v>26</v>
      </c>
      <c r="E7813" s="2" t="str" cm="1">
        <f t="array" ref="E7813">_xlfn.SWITCH(TRUE,D7813&lt;25,"18 to 25",D7813&lt;40,"25 to 40",D7813&lt;50,"40 to 50",D7813&lt;60,"50 to 60","60+")</f>
        <v>25 to 40</v>
      </c>
      <c r="F7813" s="2" t="s">
        <v>75</v>
      </c>
      <c r="G7813" s="2" t="s">
        <v>32</v>
      </c>
      <c r="H7813" s="2" t="s">
        <v>226</v>
      </c>
      <c r="I7813" s="3">
        <v>44376</v>
      </c>
      <c r="J7813" s="2"/>
      <c r="K7813" s="2">
        <v>3.38</v>
      </c>
      <c r="L7813" s="2" t="str" cm="1">
        <f t="array" ref="L7813">_xlfn.SWITCH(TRUE,K7813&lt;2,"1 to 2 yrs",K7813&lt;5,"2 to 5 yrs",K7813&lt;10,"5 to 10 yrs",K7813&lt;20,"10 to 20 yrs","20+")</f>
        <v>2 to 5 yrs</v>
      </c>
      <c r="M7813" s="2">
        <v>89333</v>
      </c>
      <c r="N7813" s="4">
        <v>0.2</v>
      </c>
      <c r="O7813" s="5">
        <f t="shared" si="122"/>
        <v>107199.6</v>
      </c>
      <c r="P7813" s="2" t="s">
        <v>28</v>
      </c>
      <c r="Q7813" s="2">
        <v>3399</v>
      </c>
      <c r="R7813" s="2">
        <v>33</v>
      </c>
      <c r="S7813" s="2" t="s">
        <v>99</v>
      </c>
    </row>
    <row r="7814" spans="1:19" x14ac:dyDescent="0.3">
      <c r="A7814" s="2">
        <v>8813</v>
      </c>
      <c r="B7814" s="2" t="s">
        <v>508</v>
      </c>
      <c r="C7814" s="2" t="s">
        <v>24</v>
      </c>
      <c r="D7814" s="2">
        <v>55</v>
      </c>
      <c r="E7814" s="2" t="str" cm="1">
        <f t="array" ref="E7814">_xlfn.SWITCH(TRUE,D7814&lt;25,"18 to 25",D7814&lt;40,"25 to 40",D7814&lt;50,"40 to 50",D7814&lt;60,"50 to 60","60+")</f>
        <v>50 to 60</v>
      </c>
      <c r="F7814" s="2" t="s">
        <v>50</v>
      </c>
      <c r="G7814" s="2" t="s">
        <v>32</v>
      </c>
      <c r="H7814" s="2" t="s">
        <v>101</v>
      </c>
      <c r="I7814" s="3">
        <v>42390</v>
      </c>
      <c r="J7814" s="2"/>
      <c r="K7814" s="2">
        <v>8.82</v>
      </c>
      <c r="L7814" s="2" t="str" cm="1">
        <f t="array" ref="L7814">_xlfn.SWITCH(TRUE,K7814&lt;2,"1 to 2 yrs",K7814&lt;5,"2 to 5 yrs",K7814&lt;10,"5 to 10 yrs",K7814&lt;20,"10 to 20 yrs","20+")</f>
        <v>5 to 10 yrs</v>
      </c>
      <c r="M7814" s="2">
        <v>103708</v>
      </c>
      <c r="N7814" s="4">
        <v>0.25</v>
      </c>
      <c r="O7814" s="5">
        <f t="shared" si="122"/>
        <v>129635</v>
      </c>
      <c r="P7814" s="2" t="s">
        <v>21</v>
      </c>
      <c r="Q7814" s="2">
        <v>1470</v>
      </c>
      <c r="R7814" s="2">
        <v>88</v>
      </c>
      <c r="S7814" s="2" t="s">
        <v>43</v>
      </c>
    </row>
    <row r="7815" spans="1:19" x14ac:dyDescent="0.3">
      <c r="A7815" s="2">
        <v>8814</v>
      </c>
      <c r="B7815" s="2" t="s">
        <v>1356</v>
      </c>
      <c r="C7815" s="2" t="s">
        <v>17</v>
      </c>
      <c r="D7815" s="2">
        <v>60</v>
      </c>
      <c r="E7815" s="2" t="str" cm="1">
        <f t="array" ref="E7815">_xlfn.SWITCH(TRUE,D7815&lt;25,"18 to 25",D7815&lt;40,"25 to 40",D7815&lt;50,"40 to 50",D7815&lt;60,"50 to 60","60+")</f>
        <v>60+</v>
      </c>
      <c r="F7815" s="2" t="s">
        <v>92</v>
      </c>
      <c r="G7815" s="2" t="s">
        <v>19</v>
      </c>
      <c r="H7815" s="2" t="s">
        <v>190</v>
      </c>
      <c r="I7815" s="3">
        <v>42340</v>
      </c>
      <c r="J7815" s="2"/>
      <c r="K7815" s="2">
        <v>8.9600000000000009</v>
      </c>
      <c r="L7815" s="2" t="str" cm="1">
        <f t="array" ref="L7815">_xlfn.SWITCH(TRUE,K7815&lt;2,"1 to 2 yrs",K7815&lt;5,"2 to 5 yrs",K7815&lt;10,"5 to 10 yrs",K7815&lt;20,"10 to 20 yrs","20+")</f>
        <v>5 to 10 yrs</v>
      </c>
      <c r="M7815" s="2">
        <v>80540</v>
      </c>
      <c r="N7815" s="4">
        <v>0.5</v>
      </c>
      <c r="O7815" s="5">
        <f t="shared" si="122"/>
        <v>120810</v>
      </c>
      <c r="P7815" s="2" t="s">
        <v>28</v>
      </c>
      <c r="Q7815" s="2">
        <v>6457</v>
      </c>
      <c r="R7815" s="2">
        <v>6</v>
      </c>
      <c r="S7815" s="2" t="s">
        <v>54</v>
      </c>
    </row>
    <row r="7816" spans="1:19" x14ac:dyDescent="0.3">
      <c r="A7816" s="2">
        <v>8815</v>
      </c>
      <c r="B7816" s="2" t="s">
        <v>88</v>
      </c>
      <c r="C7816" s="2" t="s">
        <v>17</v>
      </c>
      <c r="D7816" s="2">
        <v>31</v>
      </c>
      <c r="E7816" s="2" t="str" cm="1">
        <f t="array" ref="E7816">_xlfn.SWITCH(TRUE,D7816&lt;25,"18 to 25",D7816&lt;40,"25 to 40",D7816&lt;50,"40 to 50",D7816&lt;60,"50 to 60","60+")</f>
        <v>25 to 40</v>
      </c>
      <c r="F7816" s="2" t="s">
        <v>92</v>
      </c>
      <c r="G7816" s="2" t="s">
        <v>32</v>
      </c>
      <c r="H7816" s="2" t="s">
        <v>171</v>
      </c>
      <c r="I7816" s="3">
        <v>44230</v>
      </c>
      <c r="J7816" s="2"/>
      <c r="K7816" s="2">
        <v>3.78</v>
      </c>
      <c r="L7816" s="2" t="str" cm="1">
        <f t="array" ref="L7816">_xlfn.SWITCH(TRUE,K7816&lt;2,"1 to 2 yrs",K7816&lt;5,"2 to 5 yrs",K7816&lt;10,"5 to 10 yrs",K7816&lt;20,"10 to 20 yrs","20+")</f>
        <v>2 to 5 yrs</v>
      </c>
      <c r="M7816" s="2">
        <v>77539</v>
      </c>
      <c r="N7816" s="4">
        <v>0.1</v>
      </c>
      <c r="O7816" s="5">
        <f t="shared" si="122"/>
        <v>85292.9</v>
      </c>
      <c r="P7816" s="2" t="s">
        <v>58</v>
      </c>
      <c r="Q7816" s="2">
        <v>8428</v>
      </c>
      <c r="R7816" s="2">
        <v>74</v>
      </c>
      <c r="S7816" s="2" t="s">
        <v>54</v>
      </c>
    </row>
    <row r="7817" spans="1:19" x14ac:dyDescent="0.3">
      <c r="A7817" s="2">
        <v>8816</v>
      </c>
      <c r="B7817" s="2" t="s">
        <v>1029</v>
      </c>
      <c r="C7817" s="2" t="s">
        <v>24</v>
      </c>
      <c r="D7817" s="2">
        <v>28</v>
      </c>
      <c r="E7817" s="2" t="str" cm="1">
        <f t="array" ref="E7817">_xlfn.SWITCH(TRUE,D7817&lt;25,"18 to 25",D7817&lt;40,"25 to 40",D7817&lt;50,"40 to 50",D7817&lt;60,"50 to 60","60+")</f>
        <v>25 to 40</v>
      </c>
      <c r="F7817" s="2" t="s">
        <v>36</v>
      </c>
      <c r="G7817" s="2" t="s">
        <v>19</v>
      </c>
      <c r="H7817" s="2" t="s">
        <v>241</v>
      </c>
      <c r="I7817" s="3">
        <v>43855</v>
      </c>
      <c r="J7817" s="2"/>
      <c r="K7817" s="2">
        <v>4.8099999999999996</v>
      </c>
      <c r="L7817" s="2" t="str" cm="1">
        <f t="array" ref="L7817">_xlfn.SWITCH(TRUE,K7817&lt;2,"1 to 2 yrs",K7817&lt;5,"2 to 5 yrs",K7817&lt;10,"5 to 10 yrs",K7817&lt;20,"10 to 20 yrs","20+")</f>
        <v>2 to 5 yrs</v>
      </c>
      <c r="M7817" s="2">
        <v>73132</v>
      </c>
      <c r="N7817" s="4">
        <v>0.1</v>
      </c>
      <c r="O7817" s="5">
        <f t="shared" si="122"/>
        <v>80445.2</v>
      </c>
      <c r="P7817" s="2" t="s">
        <v>28</v>
      </c>
      <c r="Q7817" s="2">
        <v>4382</v>
      </c>
      <c r="R7817" s="2">
        <v>37</v>
      </c>
      <c r="S7817" s="2" t="s">
        <v>52</v>
      </c>
    </row>
    <row r="7818" spans="1:19" x14ac:dyDescent="0.3">
      <c r="A7818" s="2">
        <v>8817</v>
      </c>
      <c r="B7818" s="2" t="s">
        <v>374</v>
      </c>
      <c r="C7818" s="2" t="s">
        <v>24</v>
      </c>
      <c r="D7818" s="2">
        <v>58</v>
      </c>
      <c r="E7818" s="2" t="str" cm="1">
        <f t="array" ref="E7818">_xlfn.SWITCH(TRUE,D7818&lt;25,"18 to 25",D7818&lt;40,"25 to 40",D7818&lt;50,"40 to 50",D7818&lt;60,"50 to 60","60+")</f>
        <v>50 to 60</v>
      </c>
      <c r="F7818" s="2" t="s">
        <v>25</v>
      </c>
      <c r="G7818" s="2" t="s">
        <v>26</v>
      </c>
      <c r="H7818" s="2" t="s">
        <v>136</v>
      </c>
      <c r="I7818" s="3">
        <v>42702</v>
      </c>
      <c r="J7818" s="2"/>
      <c r="K7818" s="2">
        <v>7.97</v>
      </c>
      <c r="L7818" s="2" t="str" cm="1">
        <f t="array" ref="L7818">_xlfn.SWITCH(TRUE,K7818&lt;2,"1 to 2 yrs",K7818&lt;5,"2 to 5 yrs",K7818&lt;10,"5 to 10 yrs",K7818&lt;20,"10 to 20 yrs","20+")</f>
        <v>5 to 10 yrs</v>
      </c>
      <c r="M7818" s="2">
        <v>75637</v>
      </c>
      <c r="N7818" s="4">
        <v>0.1</v>
      </c>
      <c r="O7818" s="5">
        <f t="shared" si="122"/>
        <v>83200.7</v>
      </c>
      <c r="P7818" s="2" t="s">
        <v>28</v>
      </c>
      <c r="Q7818" s="2">
        <v>6075</v>
      </c>
      <c r="R7818" s="2">
        <v>18</v>
      </c>
      <c r="S7818" s="2" t="s">
        <v>90</v>
      </c>
    </row>
    <row r="7819" spans="1:19" x14ac:dyDescent="0.3">
      <c r="A7819" s="2">
        <v>8818</v>
      </c>
      <c r="B7819" s="2" t="s">
        <v>579</v>
      </c>
      <c r="C7819" s="2" t="s">
        <v>24</v>
      </c>
      <c r="D7819" s="2">
        <v>36</v>
      </c>
      <c r="E7819" s="2" t="str" cm="1">
        <f t="array" ref="E7819">_xlfn.SWITCH(TRUE,D7819&lt;25,"18 to 25",D7819&lt;40,"25 to 40",D7819&lt;50,"40 to 50",D7819&lt;60,"50 to 60","60+")</f>
        <v>25 to 40</v>
      </c>
      <c r="F7819" s="2" t="s">
        <v>25</v>
      </c>
      <c r="G7819" s="2" t="s">
        <v>19</v>
      </c>
      <c r="H7819" s="2" t="s">
        <v>27</v>
      </c>
      <c r="I7819" s="3">
        <v>42530</v>
      </c>
      <c r="J7819" s="2"/>
      <c r="K7819" s="2">
        <v>8.44</v>
      </c>
      <c r="L7819" s="2" t="str" cm="1">
        <f t="array" ref="L7819">_xlfn.SWITCH(TRUE,K7819&lt;2,"1 to 2 yrs",K7819&lt;5,"2 to 5 yrs",K7819&lt;10,"5 to 10 yrs",K7819&lt;20,"10 to 20 yrs","20+")</f>
        <v>5 to 10 yrs</v>
      </c>
      <c r="M7819" s="2">
        <v>74911</v>
      </c>
      <c r="N7819" s="4">
        <v>0.5</v>
      </c>
      <c r="O7819" s="5">
        <f t="shared" si="122"/>
        <v>112366.5</v>
      </c>
      <c r="P7819" s="2" t="s">
        <v>58</v>
      </c>
      <c r="Q7819" s="2">
        <v>7159</v>
      </c>
      <c r="R7819" s="2">
        <v>98</v>
      </c>
      <c r="S7819" s="2" t="s">
        <v>59</v>
      </c>
    </row>
    <row r="7820" spans="1:19" x14ac:dyDescent="0.3">
      <c r="A7820" s="2">
        <v>8819</v>
      </c>
      <c r="B7820" s="2" t="s">
        <v>1520</v>
      </c>
      <c r="C7820" s="2" t="s">
        <v>24</v>
      </c>
      <c r="D7820" s="2">
        <v>63</v>
      </c>
      <c r="E7820" s="2" t="str" cm="1">
        <f t="array" ref="E7820">_xlfn.SWITCH(TRUE,D7820&lt;25,"18 to 25",D7820&lt;40,"25 to 40",D7820&lt;50,"40 to 50",D7820&lt;60,"50 to 60","60+")</f>
        <v>60+</v>
      </c>
      <c r="F7820" s="2" t="s">
        <v>18</v>
      </c>
      <c r="G7820" s="2" t="s">
        <v>32</v>
      </c>
      <c r="H7820" s="2" t="s">
        <v>134</v>
      </c>
      <c r="I7820" s="3">
        <v>44108</v>
      </c>
      <c r="J7820" s="3">
        <v>44735</v>
      </c>
      <c r="K7820" s="2">
        <v>1.72</v>
      </c>
      <c r="L7820" s="2" t="str" cm="1">
        <f t="array" ref="L7820">_xlfn.SWITCH(TRUE,K7820&lt;2,"1 to 2 yrs",K7820&lt;5,"2 to 5 yrs",K7820&lt;10,"5 to 10 yrs",K7820&lt;20,"10 to 20 yrs","20+")</f>
        <v>1 to 2 yrs</v>
      </c>
      <c r="M7820" s="2">
        <v>71009</v>
      </c>
      <c r="N7820" s="4">
        <v>0.25</v>
      </c>
      <c r="O7820" s="5">
        <f t="shared" si="122"/>
        <v>88761.25</v>
      </c>
      <c r="P7820" s="2" t="s">
        <v>58</v>
      </c>
      <c r="Q7820" s="2">
        <v>3629</v>
      </c>
      <c r="R7820" s="2">
        <v>44</v>
      </c>
      <c r="S7820" s="2" t="s">
        <v>52</v>
      </c>
    </row>
    <row r="7821" spans="1:19" x14ac:dyDescent="0.3">
      <c r="A7821" s="2">
        <v>8820</v>
      </c>
      <c r="B7821" s="2" t="s">
        <v>508</v>
      </c>
      <c r="C7821" s="2" t="s">
        <v>24</v>
      </c>
      <c r="D7821" s="2">
        <v>45</v>
      </c>
      <c r="E7821" s="2" t="str" cm="1">
        <f t="array" ref="E7821">_xlfn.SWITCH(TRUE,D7821&lt;25,"18 to 25",D7821&lt;40,"25 to 40",D7821&lt;50,"40 to 50",D7821&lt;60,"50 to 60","60+")</f>
        <v>40 to 50</v>
      </c>
      <c r="F7821" s="2" t="s">
        <v>92</v>
      </c>
      <c r="G7821" s="2" t="s">
        <v>19</v>
      </c>
      <c r="H7821" s="2" t="s">
        <v>108</v>
      </c>
      <c r="I7821" s="3">
        <v>42647</v>
      </c>
      <c r="J7821" s="2"/>
      <c r="K7821" s="2">
        <v>8.1199999999999992</v>
      </c>
      <c r="L7821" s="2" t="str" cm="1">
        <f t="array" ref="L7821">_xlfn.SWITCH(TRUE,K7821&lt;2,"1 to 2 yrs",K7821&lt;5,"2 to 5 yrs",K7821&lt;10,"5 to 10 yrs",K7821&lt;20,"10 to 20 yrs","20+")</f>
        <v>5 to 10 yrs</v>
      </c>
      <c r="M7821" s="2">
        <v>91490</v>
      </c>
      <c r="N7821" s="4">
        <v>0.15</v>
      </c>
      <c r="O7821" s="5">
        <f t="shared" si="122"/>
        <v>105213.5</v>
      </c>
      <c r="P7821" s="2" t="s">
        <v>58</v>
      </c>
      <c r="Q7821" s="2">
        <v>5415</v>
      </c>
      <c r="R7821" s="2">
        <v>19</v>
      </c>
      <c r="S7821" s="2" t="s">
        <v>99</v>
      </c>
    </row>
    <row r="7822" spans="1:19" x14ac:dyDescent="0.3">
      <c r="A7822" s="2">
        <v>8821</v>
      </c>
      <c r="B7822" s="2" t="s">
        <v>874</v>
      </c>
      <c r="C7822" s="2" t="s">
        <v>17</v>
      </c>
      <c r="D7822" s="2">
        <v>47</v>
      </c>
      <c r="E7822" s="2" t="str" cm="1">
        <f t="array" ref="E7822">_xlfn.SWITCH(TRUE,D7822&lt;25,"18 to 25",D7822&lt;40,"25 to 40",D7822&lt;50,"40 to 50",D7822&lt;60,"50 to 60","60+")</f>
        <v>40 to 50</v>
      </c>
      <c r="F7822" s="2" t="s">
        <v>50</v>
      </c>
      <c r="G7822" s="2" t="s">
        <v>19</v>
      </c>
      <c r="H7822" s="2" t="s">
        <v>141</v>
      </c>
      <c r="I7822" s="3">
        <v>43155</v>
      </c>
      <c r="J7822" s="3">
        <v>44190</v>
      </c>
      <c r="K7822" s="2">
        <v>2.83</v>
      </c>
      <c r="L7822" s="2" t="str" cm="1">
        <f t="array" ref="L7822">_xlfn.SWITCH(TRUE,K7822&lt;2,"1 to 2 yrs",K7822&lt;5,"2 to 5 yrs",K7822&lt;10,"5 to 10 yrs",K7822&lt;20,"10 to 20 yrs","20+")</f>
        <v>2 to 5 yrs</v>
      </c>
      <c r="M7822" s="2">
        <v>85268</v>
      </c>
      <c r="N7822" s="4">
        <v>0.3</v>
      </c>
      <c r="O7822" s="5">
        <f t="shared" si="122"/>
        <v>110848.4</v>
      </c>
      <c r="P7822" s="2" t="s">
        <v>28</v>
      </c>
      <c r="Q7822" s="2">
        <v>3094</v>
      </c>
      <c r="R7822" s="2">
        <v>90</v>
      </c>
      <c r="S7822" s="2" t="s">
        <v>99</v>
      </c>
    </row>
    <row r="7823" spans="1:19" x14ac:dyDescent="0.3">
      <c r="A7823" s="2">
        <v>8822</v>
      </c>
      <c r="B7823" s="2" t="s">
        <v>298</v>
      </c>
      <c r="C7823" s="2" t="s">
        <v>17</v>
      </c>
      <c r="D7823" s="2">
        <v>47</v>
      </c>
      <c r="E7823" s="2" t="str" cm="1">
        <f t="array" ref="E7823">_xlfn.SWITCH(TRUE,D7823&lt;25,"18 to 25",D7823&lt;40,"25 to 40",D7823&lt;50,"40 to 50",D7823&lt;60,"50 to 60","60+")</f>
        <v>40 to 50</v>
      </c>
      <c r="F7823" s="2" t="s">
        <v>40</v>
      </c>
      <c r="G7823" s="2" t="s">
        <v>32</v>
      </c>
      <c r="H7823" s="2" t="s">
        <v>208</v>
      </c>
      <c r="I7823" s="3">
        <v>43970</v>
      </c>
      <c r="J7823" s="2"/>
      <c r="K7823" s="2">
        <v>4.5</v>
      </c>
      <c r="L7823" s="2" t="str" cm="1">
        <f t="array" ref="L7823">_xlfn.SWITCH(TRUE,K7823&lt;2,"1 to 2 yrs",K7823&lt;5,"2 to 5 yrs",K7823&lt;10,"5 to 10 yrs",K7823&lt;20,"10 to 20 yrs","20+")</f>
        <v>2 to 5 yrs</v>
      </c>
      <c r="M7823" s="2">
        <v>46982</v>
      </c>
      <c r="N7823" s="4">
        <v>0.2</v>
      </c>
      <c r="O7823" s="5">
        <f t="shared" si="122"/>
        <v>56378.400000000001</v>
      </c>
      <c r="P7823" s="2" t="s">
        <v>28</v>
      </c>
      <c r="Q7823" s="2">
        <v>5448</v>
      </c>
      <c r="R7823" s="2">
        <v>94</v>
      </c>
      <c r="S7823" s="2" t="s">
        <v>52</v>
      </c>
    </row>
    <row r="7824" spans="1:19" x14ac:dyDescent="0.3">
      <c r="A7824" s="2">
        <v>8823</v>
      </c>
      <c r="B7824" s="2" t="s">
        <v>173</v>
      </c>
      <c r="C7824" s="2" t="s">
        <v>17</v>
      </c>
      <c r="D7824" s="2">
        <v>47</v>
      </c>
      <c r="E7824" s="2" t="str" cm="1">
        <f t="array" ref="E7824">_xlfn.SWITCH(TRUE,D7824&lt;25,"18 to 25",D7824&lt;40,"25 to 40",D7824&lt;50,"40 to 50",D7824&lt;60,"50 to 60","60+")</f>
        <v>40 to 50</v>
      </c>
      <c r="F7824" s="2" t="s">
        <v>25</v>
      </c>
      <c r="G7824" s="2" t="s">
        <v>26</v>
      </c>
      <c r="H7824" s="2" t="s">
        <v>136</v>
      </c>
      <c r="I7824" s="3">
        <v>42513</v>
      </c>
      <c r="J7824" s="3">
        <v>44862</v>
      </c>
      <c r="K7824" s="2">
        <v>6.43</v>
      </c>
      <c r="L7824" s="2" t="str" cm="1">
        <f t="array" ref="L7824">_xlfn.SWITCH(TRUE,K7824&lt;2,"1 to 2 yrs",K7824&lt;5,"2 to 5 yrs",K7824&lt;10,"5 to 10 yrs",K7824&lt;20,"10 to 20 yrs","20+")</f>
        <v>5 to 10 yrs</v>
      </c>
      <c r="M7824" s="2">
        <v>75812</v>
      </c>
      <c r="N7824" s="4">
        <v>0.5</v>
      </c>
      <c r="O7824" s="5">
        <f t="shared" si="122"/>
        <v>113718</v>
      </c>
      <c r="P7824" s="2" t="s">
        <v>58</v>
      </c>
      <c r="Q7824" s="2">
        <v>3933</v>
      </c>
      <c r="R7824" s="2">
        <v>88</v>
      </c>
      <c r="S7824" s="2" t="s">
        <v>90</v>
      </c>
    </row>
    <row r="7825" spans="1:19" x14ac:dyDescent="0.3">
      <c r="A7825" s="2">
        <v>8824</v>
      </c>
      <c r="B7825" s="2" t="s">
        <v>195</v>
      </c>
      <c r="C7825" s="2" t="s">
        <v>24</v>
      </c>
      <c r="D7825" s="2">
        <v>31</v>
      </c>
      <c r="E7825" s="2" t="str" cm="1">
        <f t="array" ref="E7825">_xlfn.SWITCH(TRUE,D7825&lt;25,"18 to 25",D7825&lt;40,"25 to 40",D7825&lt;50,"40 to 50",D7825&lt;60,"50 to 60","60+")</f>
        <v>25 to 40</v>
      </c>
      <c r="F7825" s="2" t="s">
        <v>92</v>
      </c>
      <c r="G7825" s="2" t="s">
        <v>32</v>
      </c>
      <c r="H7825" s="2" t="s">
        <v>235</v>
      </c>
      <c r="I7825" s="3">
        <v>44129</v>
      </c>
      <c r="J7825" s="2"/>
      <c r="K7825" s="2">
        <v>4.0599999999999996</v>
      </c>
      <c r="L7825" s="2" t="str" cm="1">
        <f t="array" ref="L7825">_xlfn.SWITCH(TRUE,K7825&lt;2,"1 to 2 yrs",K7825&lt;5,"2 to 5 yrs",K7825&lt;10,"5 to 10 yrs",K7825&lt;20,"10 to 20 yrs","20+")</f>
        <v>2 to 5 yrs</v>
      </c>
      <c r="M7825" s="2">
        <v>80424</v>
      </c>
      <c r="N7825" s="4">
        <v>0.15</v>
      </c>
      <c r="O7825" s="5">
        <f t="shared" si="122"/>
        <v>92487.6</v>
      </c>
      <c r="P7825" s="2" t="s">
        <v>28</v>
      </c>
      <c r="Q7825" s="2">
        <v>8388</v>
      </c>
      <c r="R7825" s="2">
        <v>1</v>
      </c>
      <c r="S7825" s="2" t="s">
        <v>59</v>
      </c>
    </row>
    <row r="7826" spans="1:19" x14ac:dyDescent="0.3">
      <c r="A7826" s="2">
        <v>8825</v>
      </c>
      <c r="B7826" s="2" t="s">
        <v>1338</v>
      </c>
      <c r="C7826" s="2" t="s">
        <v>17</v>
      </c>
      <c r="D7826" s="2">
        <v>38</v>
      </c>
      <c r="E7826" s="2" t="str" cm="1">
        <f t="array" ref="E7826">_xlfn.SWITCH(TRUE,D7826&lt;25,"18 to 25",D7826&lt;40,"25 to 40",D7826&lt;50,"40 to 50",D7826&lt;60,"50 to 60","60+")</f>
        <v>25 to 40</v>
      </c>
      <c r="F7826" s="2" t="s">
        <v>75</v>
      </c>
      <c r="G7826" s="2" t="s">
        <v>19</v>
      </c>
      <c r="H7826" s="2" t="s">
        <v>83</v>
      </c>
      <c r="I7826" s="3">
        <v>42793</v>
      </c>
      <c r="J7826" s="3">
        <v>44014</v>
      </c>
      <c r="K7826" s="2">
        <v>3.34</v>
      </c>
      <c r="L7826" s="2" t="str" cm="1">
        <f t="array" ref="L7826">_xlfn.SWITCH(TRUE,K7826&lt;2,"1 to 2 yrs",K7826&lt;5,"2 to 5 yrs",K7826&lt;10,"5 to 10 yrs",K7826&lt;20,"10 to 20 yrs","20+")</f>
        <v>2 to 5 yrs</v>
      </c>
      <c r="M7826" s="2">
        <v>87079</v>
      </c>
      <c r="N7826" s="4">
        <v>0.3</v>
      </c>
      <c r="O7826" s="5">
        <f t="shared" si="122"/>
        <v>113202.7</v>
      </c>
      <c r="P7826" s="2" t="s">
        <v>28</v>
      </c>
      <c r="Q7826" s="2">
        <v>1483</v>
      </c>
      <c r="R7826" s="2">
        <v>92</v>
      </c>
      <c r="S7826" s="2" t="s">
        <v>38</v>
      </c>
    </row>
    <row r="7827" spans="1:19" x14ac:dyDescent="0.3">
      <c r="A7827" s="2">
        <v>8826</v>
      </c>
      <c r="B7827" s="2" t="s">
        <v>943</v>
      </c>
      <c r="C7827" s="2" t="s">
        <v>17</v>
      </c>
      <c r="D7827" s="2">
        <v>35</v>
      </c>
      <c r="E7827" s="2" t="str" cm="1">
        <f t="array" ref="E7827">_xlfn.SWITCH(TRUE,D7827&lt;25,"18 to 25",D7827&lt;40,"25 to 40",D7827&lt;50,"40 to 50",D7827&lt;60,"50 to 60","60+")</f>
        <v>25 to 40</v>
      </c>
      <c r="F7827" s="2" t="s">
        <v>50</v>
      </c>
      <c r="G7827" s="2" t="s">
        <v>19</v>
      </c>
      <c r="H7827" s="2" t="s">
        <v>141</v>
      </c>
      <c r="I7827" s="3">
        <v>42088</v>
      </c>
      <c r="J7827" s="2"/>
      <c r="K7827" s="2">
        <v>9.65</v>
      </c>
      <c r="L7827" s="2" t="str" cm="1">
        <f t="array" ref="L7827">_xlfn.SWITCH(TRUE,K7827&lt;2,"1 to 2 yrs",K7827&lt;5,"2 to 5 yrs",K7827&lt;10,"5 to 10 yrs",K7827&lt;20,"10 to 20 yrs","20+")</f>
        <v>5 to 10 yrs</v>
      </c>
      <c r="M7827" s="2">
        <v>118740</v>
      </c>
      <c r="N7827" s="4">
        <v>0.2</v>
      </c>
      <c r="O7827" s="5">
        <f t="shared" si="122"/>
        <v>142488</v>
      </c>
      <c r="P7827" s="2" t="s">
        <v>42</v>
      </c>
      <c r="Q7827" s="2">
        <v>2734</v>
      </c>
      <c r="R7827" s="2">
        <v>36</v>
      </c>
      <c r="S7827" s="2" t="s">
        <v>77</v>
      </c>
    </row>
    <row r="7828" spans="1:19" x14ac:dyDescent="0.3">
      <c r="A7828" s="2">
        <v>8827</v>
      </c>
      <c r="B7828" s="2" t="s">
        <v>943</v>
      </c>
      <c r="C7828" s="2" t="s">
        <v>17</v>
      </c>
      <c r="D7828" s="2">
        <v>23</v>
      </c>
      <c r="E7828" s="2" t="str" cm="1">
        <f t="array" ref="E7828">_xlfn.SWITCH(TRUE,D7828&lt;25,"18 to 25",D7828&lt;40,"25 to 40",D7828&lt;50,"40 to 50",D7828&lt;60,"50 to 60","60+")</f>
        <v>18 to 25</v>
      </c>
      <c r="F7828" s="2" t="s">
        <v>40</v>
      </c>
      <c r="G7828" s="2" t="s">
        <v>26</v>
      </c>
      <c r="H7828" s="2" t="s">
        <v>208</v>
      </c>
      <c r="I7828" s="3">
        <v>42363</v>
      </c>
      <c r="J7828" s="2"/>
      <c r="K7828" s="2">
        <v>8.9</v>
      </c>
      <c r="L7828" s="2" t="str" cm="1">
        <f t="array" ref="L7828">_xlfn.SWITCH(TRUE,K7828&lt;2,"1 to 2 yrs",K7828&lt;5,"2 to 5 yrs",K7828&lt;10,"5 to 10 yrs",K7828&lt;20,"10 to 20 yrs","20+")</f>
        <v>5 to 10 yrs</v>
      </c>
      <c r="M7828" s="2">
        <v>70525</v>
      </c>
      <c r="N7828" s="4">
        <v>0</v>
      </c>
      <c r="O7828" s="5">
        <f t="shared" si="122"/>
        <v>70525</v>
      </c>
      <c r="P7828" s="2" t="s">
        <v>42</v>
      </c>
      <c r="Q7828" s="2"/>
      <c r="R7828" s="2">
        <v>30</v>
      </c>
      <c r="S7828" s="2" t="s">
        <v>103</v>
      </c>
    </row>
    <row r="7829" spans="1:19" x14ac:dyDescent="0.3">
      <c r="A7829" s="2">
        <v>8828</v>
      </c>
      <c r="B7829" s="2" t="s">
        <v>1391</v>
      </c>
      <c r="C7829" s="2" t="s">
        <v>24</v>
      </c>
      <c r="D7829" s="2">
        <v>34</v>
      </c>
      <c r="E7829" s="2" t="str" cm="1">
        <f t="array" ref="E7829">_xlfn.SWITCH(TRUE,D7829&lt;25,"18 to 25",D7829&lt;40,"25 to 40",D7829&lt;50,"40 to 50",D7829&lt;60,"50 to 60","60+")</f>
        <v>25 to 40</v>
      </c>
      <c r="F7829" s="2" t="s">
        <v>75</v>
      </c>
      <c r="G7829" s="2" t="s">
        <v>32</v>
      </c>
      <c r="H7829" s="2" t="s">
        <v>76</v>
      </c>
      <c r="I7829" s="3">
        <v>44202</v>
      </c>
      <c r="J7829" s="2"/>
      <c r="K7829" s="2">
        <v>3.86</v>
      </c>
      <c r="L7829" s="2" t="str" cm="1">
        <f t="array" ref="L7829">_xlfn.SWITCH(TRUE,K7829&lt;2,"1 to 2 yrs",K7829&lt;5,"2 to 5 yrs",K7829&lt;10,"5 to 10 yrs",K7829&lt;20,"10 to 20 yrs","20+")</f>
        <v>2 to 5 yrs</v>
      </c>
      <c r="M7829" s="2">
        <v>95128</v>
      </c>
      <c r="N7829" s="4">
        <v>0.25</v>
      </c>
      <c r="O7829" s="5">
        <f t="shared" si="122"/>
        <v>118910</v>
      </c>
      <c r="P7829" s="2" t="s">
        <v>42</v>
      </c>
      <c r="Q7829" s="2">
        <v>4051</v>
      </c>
      <c r="R7829" s="2">
        <v>41</v>
      </c>
      <c r="S7829" s="2" t="s">
        <v>43</v>
      </c>
    </row>
    <row r="7830" spans="1:19" x14ac:dyDescent="0.3">
      <c r="A7830" s="2">
        <v>8829</v>
      </c>
      <c r="B7830" s="2" t="s">
        <v>1026</v>
      </c>
      <c r="C7830" s="2" t="s">
        <v>24</v>
      </c>
      <c r="D7830" s="2">
        <v>48</v>
      </c>
      <c r="E7830" s="2" t="str" cm="1">
        <f t="array" ref="E7830">_xlfn.SWITCH(TRUE,D7830&lt;25,"18 to 25",D7830&lt;40,"25 to 40",D7830&lt;50,"40 to 50",D7830&lt;60,"50 to 60","60+")</f>
        <v>40 to 50</v>
      </c>
      <c r="F7830" s="2" t="s">
        <v>92</v>
      </c>
      <c r="G7830" s="2" t="s">
        <v>19</v>
      </c>
      <c r="H7830" s="2" t="s">
        <v>235</v>
      </c>
      <c r="I7830" s="3">
        <v>42472</v>
      </c>
      <c r="J7830" s="2"/>
      <c r="K7830" s="2">
        <v>8.6</v>
      </c>
      <c r="L7830" s="2" t="str" cm="1">
        <f t="array" ref="L7830">_xlfn.SWITCH(TRUE,K7830&lt;2,"1 to 2 yrs",K7830&lt;5,"2 to 5 yrs",K7830&lt;10,"5 to 10 yrs",K7830&lt;20,"10 to 20 yrs","20+")</f>
        <v>5 to 10 yrs</v>
      </c>
      <c r="M7830" s="2">
        <v>86780</v>
      </c>
      <c r="N7830" s="4">
        <v>0.1</v>
      </c>
      <c r="O7830" s="5">
        <f t="shared" si="122"/>
        <v>95458</v>
      </c>
      <c r="P7830" s="2" t="s">
        <v>21</v>
      </c>
      <c r="Q7830" s="2">
        <v>8461</v>
      </c>
      <c r="R7830" s="2">
        <v>5</v>
      </c>
      <c r="S7830" s="2" t="s">
        <v>99</v>
      </c>
    </row>
    <row r="7831" spans="1:19" x14ac:dyDescent="0.3">
      <c r="A7831" s="2">
        <v>8830</v>
      </c>
      <c r="B7831" s="2" t="s">
        <v>1175</v>
      </c>
      <c r="C7831" s="2" t="s">
        <v>17</v>
      </c>
      <c r="D7831" s="2">
        <v>30</v>
      </c>
      <c r="E7831" s="2" t="str" cm="1">
        <f t="array" ref="E7831">_xlfn.SWITCH(TRUE,D7831&lt;25,"18 to 25",D7831&lt;40,"25 to 40",D7831&lt;50,"40 to 50",D7831&lt;60,"50 to 60","60+")</f>
        <v>25 to 40</v>
      </c>
      <c r="F7831" s="2" t="s">
        <v>36</v>
      </c>
      <c r="G7831" s="2" t="s">
        <v>32</v>
      </c>
      <c r="H7831" s="2" t="s">
        <v>122</v>
      </c>
      <c r="I7831" s="3">
        <v>43833</v>
      </c>
      <c r="J7831" s="2"/>
      <c r="K7831" s="2">
        <v>4.87</v>
      </c>
      <c r="L7831" s="2" t="str" cm="1">
        <f t="array" ref="L7831">_xlfn.SWITCH(TRUE,K7831&lt;2,"1 to 2 yrs",K7831&lt;5,"2 to 5 yrs",K7831&lt;10,"5 to 10 yrs",K7831&lt;20,"10 to 20 yrs","20+")</f>
        <v>2 to 5 yrs</v>
      </c>
      <c r="M7831" s="2">
        <v>71590</v>
      </c>
      <c r="N7831" s="4">
        <v>0.2</v>
      </c>
      <c r="O7831" s="5">
        <f t="shared" si="122"/>
        <v>85908</v>
      </c>
      <c r="P7831" s="2" t="s">
        <v>28</v>
      </c>
      <c r="Q7831" s="2">
        <v>3255</v>
      </c>
      <c r="R7831" s="2">
        <v>84</v>
      </c>
      <c r="S7831" s="2" t="s">
        <v>73</v>
      </c>
    </row>
    <row r="7832" spans="1:19" x14ac:dyDescent="0.3">
      <c r="A7832" s="2">
        <v>8831</v>
      </c>
      <c r="B7832" s="2" t="s">
        <v>1390</v>
      </c>
      <c r="C7832" s="2" t="s">
        <v>24</v>
      </c>
      <c r="D7832" s="2">
        <v>28</v>
      </c>
      <c r="E7832" s="2" t="str" cm="1">
        <f t="array" ref="E7832">_xlfn.SWITCH(TRUE,D7832&lt;25,"18 to 25",D7832&lt;40,"25 to 40",D7832&lt;50,"40 to 50",D7832&lt;60,"50 to 60","60+")</f>
        <v>25 to 40</v>
      </c>
      <c r="F7832" s="2" t="s">
        <v>46</v>
      </c>
      <c r="G7832" s="2" t="s">
        <v>26</v>
      </c>
      <c r="H7832" s="2" t="s">
        <v>168</v>
      </c>
      <c r="I7832" s="3">
        <v>44857</v>
      </c>
      <c r="J7832" s="2"/>
      <c r="K7832" s="2">
        <v>2.0699999999999998</v>
      </c>
      <c r="L7832" s="2" t="str" cm="1">
        <f t="array" ref="L7832">_xlfn.SWITCH(TRUE,K7832&lt;2,"1 to 2 yrs",K7832&lt;5,"2 to 5 yrs",K7832&lt;10,"5 to 10 yrs",K7832&lt;20,"10 to 20 yrs","20+")</f>
        <v>2 to 5 yrs</v>
      </c>
      <c r="M7832" s="2">
        <v>102158</v>
      </c>
      <c r="N7832" s="4">
        <v>0.15</v>
      </c>
      <c r="O7832" s="5">
        <f t="shared" si="122"/>
        <v>117481.7</v>
      </c>
      <c r="P7832" s="2" t="s">
        <v>28</v>
      </c>
      <c r="Q7832" s="2">
        <v>6942</v>
      </c>
      <c r="R7832" s="2">
        <v>96</v>
      </c>
      <c r="S7832" s="2" t="s">
        <v>38</v>
      </c>
    </row>
    <row r="7833" spans="1:19" x14ac:dyDescent="0.3">
      <c r="A7833" s="2">
        <v>8832</v>
      </c>
      <c r="B7833" s="2" t="s">
        <v>1026</v>
      </c>
      <c r="C7833" s="2" t="s">
        <v>17</v>
      </c>
      <c r="D7833" s="2">
        <v>31</v>
      </c>
      <c r="E7833" s="2" t="str" cm="1">
        <f t="array" ref="E7833">_xlfn.SWITCH(TRUE,D7833&lt;25,"18 to 25",D7833&lt;40,"25 to 40",D7833&lt;50,"40 to 50",D7833&lt;60,"50 to 60","60+")</f>
        <v>25 to 40</v>
      </c>
      <c r="F7833" s="2" t="s">
        <v>46</v>
      </c>
      <c r="G7833" s="2" t="s">
        <v>19</v>
      </c>
      <c r="H7833" s="2" t="s">
        <v>128</v>
      </c>
      <c r="I7833" s="3">
        <v>44394</v>
      </c>
      <c r="J7833" s="2"/>
      <c r="K7833" s="2">
        <v>3.33</v>
      </c>
      <c r="L7833" s="2" t="str" cm="1">
        <f t="array" ref="L7833">_xlfn.SWITCH(TRUE,K7833&lt;2,"1 to 2 yrs",K7833&lt;5,"2 to 5 yrs",K7833&lt;10,"5 to 10 yrs",K7833&lt;20,"10 to 20 yrs","20+")</f>
        <v>2 to 5 yrs</v>
      </c>
      <c r="M7833" s="2">
        <v>95437</v>
      </c>
      <c r="N7833" s="4">
        <v>0.1</v>
      </c>
      <c r="O7833" s="5">
        <f t="shared" si="122"/>
        <v>104980.7</v>
      </c>
      <c r="P7833" s="2" t="s">
        <v>28</v>
      </c>
      <c r="Q7833" s="2">
        <v>8292</v>
      </c>
      <c r="R7833" s="2">
        <v>8</v>
      </c>
      <c r="S7833" s="2" t="s">
        <v>99</v>
      </c>
    </row>
    <row r="7834" spans="1:19" x14ac:dyDescent="0.3">
      <c r="A7834" s="2">
        <v>8833</v>
      </c>
      <c r="B7834" s="2" t="s">
        <v>1535</v>
      </c>
      <c r="C7834" s="2" t="s">
        <v>17</v>
      </c>
      <c r="D7834" s="2">
        <v>30</v>
      </c>
      <c r="E7834" s="2" t="str" cm="1">
        <f t="array" ref="E7834">_xlfn.SWITCH(TRUE,D7834&lt;25,"18 to 25",D7834&lt;40,"25 to 40",D7834&lt;50,"40 to 50",D7834&lt;60,"50 to 60","60+")</f>
        <v>25 to 40</v>
      </c>
      <c r="F7834" s="2" t="s">
        <v>18</v>
      </c>
      <c r="G7834" s="2" t="s">
        <v>26</v>
      </c>
      <c r="H7834" s="2" t="s">
        <v>115</v>
      </c>
      <c r="I7834" s="3">
        <v>45169</v>
      </c>
      <c r="J7834" s="2"/>
      <c r="K7834" s="2">
        <v>1.21</v>
      </c>
      <c r="L7834" s="2" t="str" cm="1">
        <f t="array" ref="L7834">_xlfn.SWITCH(TRUE,K7834&lt;2,"1 to 2 yrs",K7834&lt;5,"2 to 5 yrs",K7834&lt;10,"5 to 10 yrs",K7834&lt;20,"10 to 20 yrs","20+")</f>
        <v>1 to 2 yrs</v>
      </c>
      <c r="M7834" s="2">
        <v>64920</v>
      </c>
      <c r="N7834" s="4">
        <v>0.1</v>
      </c>
      <c r="O7834" s="5">
        <f t="shared" si="122"/>
        <v>71412</v>
      </c>
      <c r="P7834" s="2" t="s">
        <v>28</v>
      </c>
      <c r="Q7834" s="2">
        <v>6965</v>
      </c>
      <c r="R7834" s="2">
        <v>73</v>
      </c>
      <c r="S7834" s="2" t="s">
        <v>73</v>
      </c>
    </row>
    <row r="7835" spans="1:19" x14ac:dyDescent="0.3">
      <c r="A7835" s="2">
        <v>8834</v>
      </c>
      <c r="B7835" s="2" t="s">
        <v>1527</v>
      </c>
      <c r="C7835" s="2" t="s">
        <v>17</v>
      </c>
      <c r="D7835" s="2">
        <v>43</v>
      </c>
      <c r="E7835" s="2" t="str" cm="1">
        <f t="array" ref="E7835">_xlfn.SWITCH(TRUE,D7835&lt;25,"18 to 25",D7835&lt;40,"25 to 40",D7835&lt;50,"40 to 50",D7835&lt;60,"50 to 60","60+")</f>
        <v>40 to 50</v>
      </c>
      <c r="F7835" s="2" t="s">
        <v>18</v>
      </c>
      <c r="G7835" s="2" t="s">
        <v>19</v>
      </c>
      <c r="H7835" s="2" t="s">
        <v>216</v>
      </c>
      <c r="I7835" s="3">
        <v>43645</v>
      </c>
      <c r="J7835" s="2"/>
      <c r="K7835" s="2">
        <v>5.39</v>
      </c>
      <c r="L7835" s="2" t="str" cm="1">
        <f t="array" ref="L7835">_xlfn.SWITCH(TRUE,K7835&lt;2,"1 to 2 yrs",K7835&lt;5,"2 to 5 yrs",K7835&lt;10,"5 to 10 yrs",K7835&lt;20,"10 to 20 yrs","20+")</f>
        <v>5 to 10 yrs</v>
      </c>
      <c r="M7835" s="2">
        <v>90338</v>
      </c>
      <c r="N7835" s="4">
        <v>0.25</v>
      </c>
      <c r="O7835" s="5">
        <f t="shared" si="122"/>
        <v>112922.5</v>
      </c>
      <c r="P7835" s="2" t="s">
        <v>58</v>
      </c>
      <c r="Q7835" s="2">
        <v>7702</v>
      </c>
      <c r="R7835" s="2">
        <v>85</v>
      </c>
      <c r="S7835" s="2" t="s">
        <v>79</v>
      </c>
    </row>
    <row r="7836" spans="1:19" x14ac:dyDescent="0.3">
      <c r="A7836" s="2">
        <v>8835</v>
      </c>
      <c r="B7836" s="2" t="s">
        <v>1332</v>
      </c>
      <c r="C7836" s="2" t="s">
        <v>17</v>
      </c>
      <c r="D7836" s="2">
        <v>44</v>
      </c>
      <c r="E7836" s="2" t="str" cm="1">
        <f t="array" ref="E7836">_xlfn.SWITCH(TRUE,D7836&lt;25,"18 to 25",D7836&lt;40,"25 to 40",D7836&lt;50,"40 to 50",D7836&lt;60,"50 to 60","60+")</f>
        <v>40 to 50</v>
      </c>
      <c r="F7836" s="2" t="s">
        <v>40</v>
      </c>
      <c r="G7836" s="2" t="s">
        <v>32</v>
      </c>
      <c r="H7836" s="2" t="s">
        <v>208</v>
      </c>
      <c r="I7836" s="3">
        <v>44675</v>
      </c>
      <c r="J7836" s="2"/>
      <c r="K7836" s="2">
        <v>2.57</v>
      </c>
      <c r="L7836" s="2" t="str" cm="1">
        <f t="array" ref="L7836">_xlfn.SWITCH(TRUE,K7836&lt;2,"1 to 2 yrs",K7836&lt;5,"2 to 5 yrs",K7836&lt;10,"5 to 10 yrs",K7836&lt;20,"10 to 20 yrs","20+")</f>
        <v>2 to 5 yrs</v>
      </c>
      <c r="M7836" s="2">
        <v>54878</v>
      </c>
      <c r="N7836" s="4">
        <v>0.25</v>
      </c>
      <c r="O7836" s="5">
        <f t="shared" si="122"/>
        <v>68597.5</v>
      </c>
      <c r="P7836" s="2" t="s">
        <v>28</v>
      </c>
      <c r="Q7836" s="2">
        <v>6552</v>
      </c>
      <c r="R7836" s="2">
        <v>94</v>
      </c>
      <c r="S7836" s="2" t="s">
        <v>103</v>
      </c>
    </row>
    <row r="7837" spans="1:19" x14ac:dyDescent="0.3">
      <c r="A7837" s="2">
        <v>8836</v>
      </c>
      <c r="B7837" s="2" t="s">
        <v>1414</v>
      </c>
      <c r="C7837" s="2" t="s">
        <v>24</v>
      </c>
      <c r="D7837" s="2">
        <v>28</v>
      </c>
      <c r="E7837" s="2" t="str" cm="1">
        <f t="array" ref="E7837">_xlfn.SWITCH(TRUE,D7837&lt;25,"18 to 25",D7837&lt;40,"25 to 40",D7837&lt;50,"40 to 50",D7837&lt;60,"50 to 60","60+")</f>
        <v>25 to 40</v>
      </c>
      <c r="F7837" s="2" t="s">
        <v>75</v>
      </c>
      <c r="G7837" s="2" t="s">
        <v>19</v>
      </c>
      <c r="H7837" s="2" t="s">
        <v>174</v>
      </c>
      <c r="I7837" s="3">
        <v>42223</v>
      </c>
      <c r="J7837" s="2"/>
      <c r="K7837" s="2">
        <v>9.2799999999999994</v>
      </c>
      <c r="L7837" s="2" t="str" cm="1">
        <f t="array" ref="L7837">_xlfn.SWITCH(TRUE,K7837&lt;2,"1 to 2 yrs",K7837&lt;5,"2 to 5 yrs",K7837&lt;10,"5 to 10 yrs",K7837&lt;20,"10 to 20 yrs","20+")</f>
        <v>5 to 10 yrs</v>
      </c>
      <c r="M7837" s="2">
        <v>106472</v>
      </c>
      <c r="N7837" s="4">
        <v>0.15</v>
      </c>
      <c r="O7837" s="5">
        <f t="shared" si="122"/>
        <v>122442.8</v>
      </c>
      <c r="P7837" s="2" t="s">
        <v>58</v>
      </c>
      <c r="Q7837" s="2">
        <v>5799</v>
      </c>
      <c r="R7837" s="2">
        <v>52</v>
      </c>
      <c r="S7837" s="2" t="s">
        <v>90</v>
      </c>
    </row>
    <row r="7838" spans="1:19" x14ac:dyDescent="0.3">
      <c r="A7838" s="2">
        <v>8837</v>
      </c>
      <c r="B7838" s="2" t="s">
        <v>889</v>
      </c>
      <c r="C7838" s="2" t="s">
        <v>24</v>
      </c>
      <c r="D7838" s="2">
        <v>30</v>
      </c>
      <c r="E7838" s="2" t="str" cm="1">
        <f t="array" ref="E7838">_xlfn.SWITCH(TRUE,D7838&lt;25,"18 to 25",D7838&lt;40,"25 to 40",D7838&lt;50,"40 to 50",D7838&lt;60,"50 to 60","60+")</f>
        <v>25 to 40</v>
      </c>
      <c r="F7838" s="2" t="s">
        <v>92</v>
      </c>
      <c r="G7838" s="2" t="s">
        <v>19</v>
      </c>
      <c r="H7838" s="2" t="s">
        <v>190</v>
      </c>
      <c r="I7838" s="3">
        <v>45393</v>
      </c>
      <c r="J7838" s="2"/>
      <c r="K7838" s="2">
        <v>0.6</v>
      </c>
      <c r="L7838" s="2" t="str" cm="1">
        <f t="array" ref="L7838">_xlfn.SWITCH(TRUE,K7838&lt;2,"1 to 2 yrs",K7838&lt;5,"2 to 5 yrs",K7838&lt;10,"5 to 10 yrs",K7838&lt;20,"10 to 20 yrs","20+")</f>
        <v>1 to 2 yrs</v>
      </c>
      <c r="M7838" s="2">
        <v>63193</v>
      </c>
      <c r="N7838" s="4">
        <v>0.1</v>
      </c>
      <c r="O7838" s="5">
        <f t="shared" si="122"/>
        <v>69512.3</v>
      </c>
      <c r="P7838" s="2" t="s">
        <v>28</v>
      </c>
      <c r="Q7838" s="2">
        <v>8726</v>
      </c>
      <c r="R7838" s="2">
        <v>10</v>
      </c>
      <c r="S7838" s="2" t="s">
        <v>22</v>
      </c>
    </row>
    <row r="7839" spans="1:19" x14ac:dyDescent="0.3">
      <c r="A7839" s="2">
        <v>8838</v>
      </c>
      <c r="B7839" s="2" t="s">
        <v>245</v>
      </c>
      <c r="C7839" s="2" t="s">
        <v>24</v>
      </c>
      <c r="D7839" s="2">
        <v>48</v>
      </c>
      <c r="E7839" s="2" t="str" cm="1">
        <f t="array" ref="E7839">_xlfn.SWITCH(TRUE,D7839&lt;25,"18 to 25",D7839&lt;40,"25 to 40",D7839&lt;50,"40 to 50",D7839&lt;60,"50 to 60","60+")</f>
        <v>40 to 50</v>
      </c>
      <c r="F7839" s="2" t="s">
        <v>92</v>
      </c>
      <c r="G7839" s="2" t="s">
        <v>26</v>
      </c>
      <c r="H7839" s="2" t="s">
        <v>171</v>
      </c>
      <c r="I7839" s="3">
        <v>43972</v>
      </c>
      <c r="J7839" s="3">
        <v>45160</v>
      </c>
      <c r="K7839" s="2">
        <v>3.25</v>
      </c>
      <c r="L7839" s="2" t="str" cm="1">
        <f t="array" ref="L7839">_xlfn.SWITCH(TRUE,K7839&lt;2,"1 to 2 yrs",K7839&lt;5,"2 to 5 yrs",K7839&lt;10,"5 to 10 yrs",K7839&lt;20,"10 to 20 yrs","20+")</f>
        <v>2 to 5 yrs</v>
      </c>
      <c r="M7839" s="2">
        <v>65170</v>
      </c>
      <c r="N7839" s="4">
        <v>0.5</v>
      </c>
      <c r="O7839" s="5">
        <f t="shared" si="122"/>
        <v>97755</v>
      </c>
      <c r="P7839" s="2" t="s">
        <v>58</v>
      </c>
      <c r="Q7839" s="2">
        <v>7481</v>
      </c>
      <c r="R7839" s="2">
        <v>82</v>
      </c>
      <c r="S7839" s="2" t="s">
        <v>29</v>
      </c>
    </row>
    <row r="7840" spans="1:19" x14ac:dyDescent="0.3">
      <c r="A7840" s="2">
        <v>8839</v>
      </c>
      <c r="B7840" s="2" t="s">
        <v>1437</v>
      </c>
      <c r="C7840" s="2" t="s">
        <v>24</v>
      </c>
      <c r="D7840" s="2">
        <v>45</v>
      </c>
      <c r="E7840" s="2" t="str" cm="1">
        <f t="array" ref="E7840">_xlfn.SWITCH(TRUE,D7840&lt;25,"18 to 25",D7840&lt;40,"25 to 40",D7840&lt;50,"40 to 50",D7840&lt;60,"50 to 60","60+")</f>
        <v>40 to 50</v>
      </c>
      <c r="F7840" s="2" t="s">
        <v>36</v>
      </c>
      <c r="G7840" s="2" t="s">
        <v>26</v>
      </c>
      <c r="H7840" s="2" t="s">
        <v>241</v>
      </c>
      <c r="I7840" s="3">
        <v>43375</v>
      </c>
      <c r="J7840" s="2"/>
      <c r="K7840" s="2">
        <v>6.12</v>
      </c>
      <c r="L7840" s="2" t="str" cm="1">
        <f t="array" ref="L7840">_xlfn.SWITCH(TRUE,K7840&lt;2,"1 to 2 yrs",K7840&lt;5,"2 to 5 yrs",K7840&lt;10,"5 to 10 yrs",K7840&lt;20,"10 to 20 yrs","20+")</f>
        <v>5 to 10 yrs</v>
      </c>
      <c r="M7840" s="2">
        <v>86703</v>
      </c>
      <c r="N7840" s="4">
        <v>0.5</v>
      </c>
      <c r="O7840" s="5">
        <f t="shared" si="122"/>
        <v>130054.5</v>
      </c>
      <c r="P7840" s="2" t="s">
        <v>42</v>
      </c>
      <c r="Q7840" s="2">
        <v>7489</v>
      </c>
      <c r="R7840" s="2">
        <v>75</v>
      </c>
      <c r="S7840" s="2" t="s">
        <v>77</v>
      </c>
    </row>
    <row r="7841" spans="1:19" x14ac:dyDescent="0.3">
      <c r="A7841" s="2">
        <v>8840</v>
      </c>
      <c r="B7841" s="2" t="s">
        <v>100</v>
      </c>
      <c r="C7841" s="2" t="s">
        <v>17</v>
      </c>
      <c r="D7841" s="2">
        <v>50</v>
      </c>
      <c r="E7841" s="2" t="str" cm="1">
        <f t="array" ref="E7841">_xlfn.SWITCH(TRUE,D7841&lt;25,"18 to 25",D7841&lt;40,"25 to 40",D7841&lt;50,"40 to 50",D7841&lt;60,"50 to 60","60+")</f>
        <v>50 to 60</v>
      </c>
      <c r="F7841" s="2" t="s">
        <v>56</v>
      </c>
      <c r="G7841" s="2" t="s">
        <v>26</v>
      </c>
      <c r="H7841" s="2" t="s">
        <v>81</v>
      </c>
      <c r="I7841" s="3">
        <v>44778</v>
      </c>
      <c r="J7841" s="2"/>
      <c r="K7841" s="2">
        <v>2.2799999999999998</v>
      </c>
      <c r="L7841" s="2" t="str" cm="1">
        <f t="array" ref="L7841">_xlfn.SWITCH(TRUE,K7841&lt;2,"1 to 2 yrs",K7841&lt;5,"2 to 5 yrs",K7841&lt;10,"5 to 10 yrs",K7841&lt;20,"10 to 20 yrs","20+")</f>
        <v>2 to 5 yrs</v>
      </c>
      <c r="M7841" s="2">
        <v>91767</v>
      </c>
      <c r="N7841" s="4">
        <v>0.15</v>
      </c>
      <c r="O7841" s="5">
        <f t="shared" si="122"/>
        <v>105532.05</v>
      </c>
      <c r="P7841" s="2" t="s">
        <v>58</v>
      </c>
      <c r="Q7841" s="2">
        <v>7852</v>
      </c>
      <c r="R7841" s="2">
        <v>15</v>
      </c>
      <c r="S7841" s="2" t="s">
        <v>79</v>
      </c>
    </row>
    <row r="7842" spans="1:19" x14ac:dyDescent="0.3">
      <c r="A7842" s="2">
        <v>8841</v>
      </c>
      <c r="B7842" s="2" t="s">
        <v>1258</v>
      </c>
      <c r="C7842" s="2" t="s">
        <v>24</v>
      </c>
      <c r="D7842" s="2">
        <v>38</v>
      </c>
      <c r="E7842" s="2" t="str" cm="1">
        <f t="array" ref="E7842">_xlfn.SWITCH(TRUE,D7842&lt;25,"18 to 25",D7842&lt;40,"25 to 40",D7842&lt;50,"40 to 50",D7842&lt;60,"50 to 60","60+")</f>
        <v>25 to 40</v>
      </c>
      <c r="F7842" s="2" t="s">
        <v>18</v>
      </c>
      <c r="G7842" s="2" t="s">
        <v>19</v>
      </c>
      <c r="H7842" s="2" t="s">
        <v>115</v>
      </c>
      <c r="I7842" s="3">
        <v>43840</v>
      </c>
      <c r="J7842" s="3">
        <v>44913</v>
      </c>
      <c r="K7842" s="2">
        <v>2.94</v>
      </c>
      <c r="L7842" s="2" t="str" cm="1">
        <f t="array" ref="L7842">_xlfn.SWITCH(TRUE,K7842&lt;2,"1 to 2 yrs",K7842&lt;5,"2 to 5 yrs",K7842&lt;10,"5 to 10 yrs",K7842&lt;20,"10 to 20 yrs","20+")</f>
        <v>2 to 5 yrs</v>
      </c>
      <c r="M7842" s="2">
        <v>81260</v>
      </c>
      <c r="N7842" s="4">
        <v>0.1</v>
      </c>
      <c r="O7842" s="5">
        <f t="shared" si="122"/>
        <v>89386</v>
      </c>
      <c r="P7842" s="2" t="s">
        <v>42</v>
      </c>
      <c r="Q7842" s="2">
        <v>3760</v>
      </c>
      <c r="R7842" s="2">
        <v>12</v>
      </c>
      <c r="S7842" s="2" t="s">
        <v>99</v>
      </c>
    </row>
    <row r="7843" spans="1:19" x14ac:dyDescent="0.3">
      <c r="A7843" s="2">
        <v>8842</v>
      </c>
      <c r="B7843" s="2" t="s">
        <v>1478</v>
      </c>
      <c r="C7843" s="2" t="s">
        <v>17</v>
      </c>
      <c r="D7843" s="2">
        <v>41</v>
      </c>
      <c r="E7843" s="2" t="str" cm="1">
        <f t="array" ref="E7843">_xlfn.SWITCH(TRUE,D7843&lt;25,"18 to 25",D7843&lt;40,"25 to 40",D7843&lt;50,"40 to 50",D7843&lt;60,"50 to 60","60+")</f>
        <v>40 to 50</v>
      </c>
      <c r="F7843" s="2" t="s">
        <v>56</v>
      </c>
      <c r="G7843" s="2" t="s">
        <v>19</v>
      </c>
      <c r="H7843" s="2" t="s">
        <v>81</v>
      </c>
      <c r="I7843" s="3">
        <v>44158</v>
      </c>
      <c r="J7843" s="2"/>
      <c r="K7843" s="2">
        <v>3.98</v>
      </c>
      <c r="L7843" s="2" t="str" cm="1">
        <f t="array" ref="L7843">_xlfn.SWITCH(TRUE,K7843&lt;2,"1 to 2 yrs",K7843&lt;5,"2 to 5 yrs",K7843&lt;10,"5 to 10 yrs",K7843&lt;20,"10 to 20 yrs","20+")</f>
        <v>2 to 5 yrs</v>
      </c>
      <c r="M7843" s="2">
        <v>98312</v>
      </c>
      <c r="N7843" s="4">
        <v>0</v>
      </c>
      <c r="O7843" s="5">
        <f t="shared" si="122"/>
        <v>98312</v>
      </c>
      <c r="P7843" s="2" t="s">
        <v>58</v>
      </c>
      <c r="Q7843" s="2"/>
      <c r="R7843" s="2">
        <v>37</v>
      </c>
      <c r="S7843" s="2" t="s">
        <v>103</v>
      </c>
    </row>
    <row r="7844" spans="1:19" x14ac:dyDescent="0.3">
      <c r="A7844" s="2">
        <v>8843</v>
      </c>
      <c r="B7844" s="2" t="s">
        <v>724</v>
      </c>
      <c r="C7844" s="2" t="s">
        <v>24</v>
      </c>
      <c r="D7844" s="2">
        <v>28</v>
      </c>
      <c r="E7844" s="2" t="str" cm="1">
        <f t="array" ref="E7844">_xlfn.SWITCH(TRUE,D7844&lt;25,"18 to 25",D7844&lt;40,"25 to 40",D7844&lt;50,"40 to 50",D7844&lt;60,"50 to 60","60+")</f>
        <v>25 to 40</v>
      </c>
      <c r="F7844" s="2" t="s">
        <v>56</v>
      </c>
      <c r="G7844" s="2" t="s">
        <v>19</v>
      </c>
      <c r="H7844" s="2" t="s">
        <v>81</v>
      </c>
      <c r="I7844" s="3">
        <v>44515</v>
      </c>
      <c r="J7844" s="2"/>
      <c r="K7844" s="2">
        <v>3</v>
      </c>
      <c r="L7844" s="2" t="str" cm="1">
        <f t="array" ref="L7844">_xlfn.SWITCH(TRUE,K7844&lt;2,"1 to 2 yrs",K7844&lt;5,"2 to 5 yrs",K7844&lt;10,"5 to 10 yrs",K7844&lt;20,"10 to 20 yrs","20+")</f>
        <v>2 to 5 yrs</v>
      </c>
      <c r="M7844" s="2">
        <v>98524</v>
      </c>
      <c r="N7844" s="4">
        <v>0.15</v>
      </c>
      <c r="O7844" s="5">
        <f t="shared" si="122"/>
        <v>113302.6</v>
      </c>
      <c r="P7844" s="2" t="s">
        <v>28</v>
      </c>
      <c r="Q7844" s="2">
        <v>6032</v>
      </c>
      <c r="R7844" s="2">
        <v>12</v>
      </c>
      <c r="S7844" s="2" t="s">
        <v>99</v>
      </c>
    </row>
    <row r="7845" spans="1:19" x14ac:dyDescent="0.3">
      <c r="A7845" s="2">
        <v>8844</v>
      </c>
      <c r="B7845" s="2" t="s">
        <v>1378</v>
      </c>
      <c r="C7845" s="2" t="s">
        <v>24</v>
      </c>
      <c r="D7845" s="2">
        <v>64</v>
      </c>
      <c r="E7845" s="2" t="str" cm="1">
        <f t="array" ref="E7845">_xlfn.SWITCH(TRUE,D7845&lt;25,"18 to 25",D7845&lt;40,"25 to 40",D7845&lt;50,"40 to 50",D7845&lt;60,"50 to 60","60+")</f>
        <v>60+</v>
      </c>
      <c r="F7845" s="2" t="s">
        <v>36</v>
      </c>
      <c r="G7845" s="2" t="s">
        <v>19</v>
      </c>
      <c r="H7845" s="2" t="s">
        <v>211</v>
      </c>
      <c r="I7845" s="3">
        <v>44991</v>
      </c>
      <c r="J7845" s="2"/>
      <c r="K7845" s="2">
        <v>1.7</v>
      </c>
      <c r="L7845" s="2" t="str" cm="1">
        <f t="array" ref="L7845">_xlfn.SWITCH(TRUE,K7845&lt;2,"1 to 2 yrs",K7845&lt;5,"2 to 5 yrs",K7845&lt;10,"5 to 10 yrs",K7845&lt;20,"10 to 20 yrs","20+")</f>
        <v>1 to 2 yrs</v>
      </c>
      <c r="M7845" s="2">
        <v>62319</v>
      </c>
      <c r="N7845" s="4">
        <v>0.2</v>
      </c>
      <c r="O7845" s="5">
        <f t="shared" si="122"/>
        <v>74782.8</v>
      </c>
      <c r="P7845" s="2" t="s">
        <v>28</v>
      </c>
      <c r="Q7845" s="2">
        <v>7067</v>
      </c>
      <c r="R7845" s="2">
        <v>14</v>
      </c>
      <c r="S7845" s="2" t="s">
        <v>54</v>
      </c>
    </row>
    <row r="7846" spans="1:19" x14ac:dyDescent="0.3">
      <c r="A7846" s="2">
        <v>8845</v>
      </c>
      <c r="B7846" s="2" t="s">
        <v>1504</v>
      </c>
      <c r="C7846" s="2" t="s">
        <v>24</v>
      </c>
      <c r="D7846" s="2">
        <v>61</v>
      </c>
      <c r="E7846" s="2" t="str" cm="1">
        <f t="array" ref="E7846">_xlfn.SWITCH(TRUE,D7846&lt;25,"18 to 25",D7846&lt;40,"25 to 40",D7846&lt;50,"40 to 50",D7846&lt;60,"50 to 60","60+")</f>
        <v>60+</v>
      </c>
      <c r="F7846" s="2" t="s">
        <v>56</v>
      </c>
      <c r="G7846" s="2" t="s">
        <v>26</v>
      </c>
      <c r="H7846" s="2" t="s">
        <v>57</v>
      </c>
      <c r="I7846" s="3">
        <v>45241</v>
      </c>
      <c r="J7846" s="2"/>
      <c r="K7846" s="2">
        <v>1.02</v>
      </c>
      <c r="L7846" s="2" t="str" cm="1">
        <f t="array" ref="L7846">_xlfn.SWITCH(TRUE,K7846&lt;2,"1 to 2 yrs",K7846&lt;5,"2 to 5 yrs",K7846&lt;10,"5 to 10 yrs",K7846&lt;20,"10 to 20 yrs","20+")</f>
        <v>1 to 2 yrs</v>
      </c>
      <c r="M7846" s="2">
        <v>102065</v>
      </c>
      <c r="N7846" s="4">
        <v>0.25</v>
      </c>
      <c r="O7846" s="5">
        <f t="shared" si="122"/>
        <v>127581.25</v>
      </c>
      <c r="P7846" s="2" t="s">
        <v>28</v>
      </c>
      <c r="Q7846" s="2">
        <v>7352</v>
      </c>
      <c r="R7846" s="2">
        <v>17</v>
      </c>
      <c r="S7846" s="2" t="s">
        <v>87</v>
      </c>
    </row>
    <row r="7847" spans="1:19" x14ac:dyDescent="0.3">
      <c r="A7847" s="2">
        <v>8846</v>
      </c>
      <c r="B7847" s="2" t="s">
        <v>420</v>
      </c>
      <c r="C7847" s="2" t="s">
        <v>17</v>
      </c>
      <c r="D7847" s="2">
        <v>28</v>
      </c>
      <c r="E7847" s="2" t="str" cm="1">
        <f t="array" ref="E7847">_xlfn.SWITCH(TRUE,D7847&lt;25,"18 to 25",D7847&lt;40,"25 to 40",D7847&lt;50,"40 to 50",D7847&lt;60,"50 to 60","60+")</f>
        <v>25 to 40</v>
      </c>
      <c r="F7847" s="2" t="s">
        <v>56</v>
      </c>
      <c r="G7847" s="2" t="s">
        <v>19</v>
      </c>
      <c r="H7847" s="2" t="s">
        <v>81</v>
      </c>
      <c r="I7847" s="3">
        <v>45431</v>
      </c>
      <c r="J7847" s="2"/>
      <c r="K7847" s="2">
        <v>0.5</v>
      </c>
      <c r="L7847" s="2" t="str" cm="1">
        <f t="array" ref="L7847">_xlfn.SWITCH(TRUE,K7847&lt;2,"1 to 2 yrs",K7847&lt;5,"2 to 5 yrs",K7847&lt;10,"5 to 10 yrs",K7847&lt;20,"10 to 20 yrs","20+")</f>
        <v>1 to 2 yrs</v>
      </c>
      <c r="M7847" s="2">
        <v>91759</v>
      </c>
      <c r="N7847" s="4">
        <v>0.2</v>
      </c>
      <c r="O7847" s="5">
        <f t="shared" si="122"/>
        <v>110110.8</v>
      </c>
      <c r="P7847" s="2" t="s">
        <v>21</v>
      </c>
      <c r="Q7847" s="2">
        <v>3196</v>
      </c>
      <c r="R7847" s="2">
        <v>15</v>
      </c>
      <c r="S7847" s="2" t="s">
        <v>29</v>
      </c>
    </row>
    <row r="7848" spans="1:19" x14ac:dyDescent="0.3">
      <c r="A7848" s="2">
        <v>8847</v>
      </c>
      <c r="B7848" s="2" t="s">
        <v>1171</v>
      </c>
      <c r="C7848" s="2" t="s">
        <v>17</v>
      </c>
      <c r="D7848" s="2">
        <v>49</v>
      </c>
      <c r="E7848" s="2" t="str" cm="1">
        <f t="array" ref="E7848">_xlfn.SWITCH(TRUE,D7848&lt;25,"18 to 25",D7848&lt;40,"25 to 40",D7848&lt;50,"40 to 50",D7848&lt;60,"50 to 60","60+")</f>
        <v>40 to 50</v>
      </c>
      <c r="F7848" s="2" t="s">
        <v>36</v>
      </c>
      <c r="G7848" s="2" t="s">
        <v>19</v>
      </c>
      <c r="H7848" s="2" t="s">
        <v>150</v>
      </c>
      <c r="I7848" s="3">
        <v>44983</v>
      </c>
      <c r="J7848" s="2"/>
      <c r="K7848" s="2">
        <v>1.72</v>
      </c>
      <c r="L7848" s="2" t="str" cm="1">
        <f t="array" ref="L7848">_xlfn.SWITCH(TRUE,K7848&lt;2,"1 to 2 yrs",K7848&lt;5,"2 to 5 yrs",K7848&lt;10,"5 to 10 yrs",K7848&lt;20,"10 to 20 yrs","20+")</f>
        <v>1 to 2 yrs</v>
      </c>
      <c r="M7848" s="2">
        <v>72964</v>
      </c>
      <c r="N7848" s="4">
        <v>0.2</v>
      </c>
      <c r="O7848" s="5">
        <f t="shared" si="122"/>
        <v>87556.800000000003</v>
      </c>
      <c r="P7848" s="2" t="s">
        <v>28</v>
      </c>
      <c r="Q7848" s="2">
        <v>6690</v>
      </c>
      <c r="R7848" s="2">
        <v>40</v>
      </c>
      <c r="S7848" s="2" t="s">
        <v>22</v>
      </c>
    </row>
    <row r="7849" spans="1:19" x14ac:dyDescent="0.3">
      <c r="A7849" s="2">
        <v>8848</v>
      </c>
      <c r="B7849" s="2" t="s">
        <v>1173</v>
      </c>
      <c r="C7849" s="2" t="s">
        <v>17</v>
      </c>
      <c r="D7849" s="2">
        <v>40</v>
      </c>
      <c r="E7849" s="2" t="str" cm="1">
        <f t="array" ref="E7849">_xlfn.SWITCH(TRUE,D7849&lt;25,"18 to 25",D7849&lt;40,"25 to 40",D7849&lt;50,"40 to 50",D7849&lt;60,"50 to 60","60+")</f>
        <v>40 to 50</v>
      </c>
      <c r="F7849" s="2" t="s">
        <v>25</v>
      </c>
      <c r="G7849" s="2" t="s">
        <v>26</v>
      </c>
      <c r="H7849" s="2" t="s">
        <v>155</v>
      </c>
      <c r="I7849" s="3">
        <v>44137</v>
      </c>
      <c r="J7849" s="2"/>
      <c r="K7849" s="2">
        <v>4.04</v>
      </c>
      <c r="L7849" s="2" t="str" cm="1">
        <f t="array" ref="L7849">_xlfn.SWITCH(TRUE,K7849&lt;2,"1 to 2 yrs",K7849&lt;5,"2 to 5 yrs",K7849&lt;10,"5 to 10 yrs",K7849&lt;20,"10 to 20 yrs","20+")</f>
        <v>2 to 5 yrs</v>
      </c>
      <c r="M7849" s="2">
        <v>67143</v>
      </c>
      <c r="N7849" s="4">
        <v>0.15</v>
      </c>
      <c r="O7849" s="5">
        <f t="shared" si="122"/>
        <v>77214.45</v>
      </c>
      <c r="P7849" s="2" t="s">
        <v>58</v>
      </c>
      <c r="Q7849" s="2">
        <v>4551</v>
      </c>
      <c r="R7849" s="2">
        <v>49</v>
      </c>
      <c r="S7849" s="2" t="s">
        <v>34</v>
      </c>
    </row>
    <row r="7850" spans="1:19" x14ac:dyDescent="0.3">
      <c r="A7850" s="2">
        <v>8849</v>
      </c>
      <c r="B7850" s="2" t="s">
        <v>791</v>
      </c>
      <c r="C7850" s="2" t="s">
        <v>17</v>
      </c>
      <c r="D7850" s="2">
        <v>41</v>
      </c>
      <c r="E7850" s="2" t="str" cm="1">
        <f t="array" ref="E7850">_xlfn.SWITCH(TRUE,D7850&lt;25,"18 to 25",D7850&lt;40,"25 to 40",D7850&lt;50,"40 to 50",D7850&lt;60,"50 to 60","60+")</f>
        <v>40 to 50</v>
      </c>
      <c r="F7850" s="2" t="s">
        <v>56</v>
      </c>
      <c r="G7850" s="2" t="s">
        <v>19</v>
      </c>
      <c r="H7850" s="2" t="s">
        <v>57</v>
      </c>
      <c r="I7850" s="3">
        <v>44692</v>
      </c>
      <c r="J7850" s="3">
        <v>45497</v>
      </c>
      <c r="K7850" s="2">
        <v>2.2000000000000002</v>
      </c>
      <c r="L7850" s="2" t="str" cm="1">
        <f t="array" ref="L7850">_xlfn.SWITCH(TRUE,K7850&lt;2,"1 to 2 yrs",K7850&lt;5,"2 to 5 yrs",K7850&lt;10,"5 to 10 yrs",K7850&lt;20,"10 to 20 yrs","20+")</f>
        <v>2 to 5 yrs</v>
      </c>
      <c r="M7850" s="2">
        <v>102805</v>
      </c>
      <c r="N7850" s="4">
        <v>0.15</v>
      </c>
      <c r="O7850" s="5">
        <f t="shared" si="122"/>
        <v>118225.75</v>
      </c>
      <c r="P7850" s="2" t="s">
        <v>28</v>
      </c>
      <c r="Q7850" s="2">
        <v>3644</v>
      </c>
      <c r="R7850" s="2">
        <v>68</v>
      </c>
      <c r="S7850" s="2" t="s">
        <v>73</v>
      </c>
    </row>
    <row r="7851" spans="1:19" x14ac:dyDescent="0.3">
      <c r="A7851" s="2">
        <v>8850</v>
      </c>
      <c r="B7851" s="2" t="s">
        <v>60</v>
      </c>
      <c r="C7851" s="2" t="s">
        <v>24</v>
      </c>
      <c r="D7851" s="2">
        <v>65</v>
      </c>
      <c r="E7851" s="2" t="str" cm="1">
        <f t="array" ref="E7851">_xlfn.SWITCH(TRUE,D7851&lt;25,"18 to 25",D7851&lt;40,"25 to 40",D7851&lt;50,"40 to 50",D7851&lt;60,"50 to 60","60+")</f>
        <v>60+</v>
      </c>
      <c r="F7851" s="2" t="s">
        <v>18</v>
      </c>
      <c r="G7851" s="2" t="s">
        <v>26</v>
      </c>
      <c r="H7851" s="2" t="s">
        <v>63</v>
      </c>
      <c r="I7851" s="3">
        <v>43037</v>
      </c>
      <c r="J7851" s="2"/>
      <c r="K7851" s="2">
        <v>7.05</v>
      </c>
      <c r="L7851" s="2" t="str" cm="1">
        <f t="array" ref="L7851">_xlfn.SWITCH(TRUE,K7851&lt;2,"1 to 2 yrs",K7851&lt;5,"2 to 5 yrs",K7851&lt;10,"5 to 10 yrs",K7851&lt;20,"10 to 20 yrs","20+")</f>
        <v>5 to 10 yrs</v>
      </c>
      <c r="M7851" s="2">
        <v>78910</v>
      </c>
      <c r="N7851" s="4">
        <v>0.2</v>
      </c>
      <c r="O7851" s="5">
        <f t="shared" si="122"/>
        <v>94692</v>
      </c>
      <c r="P7851" s="2" t="s">
        <v>28</v>
      </c>
      <c r="Q7851" s="2"/>
      <c r="R7851" s="2">
        <v>90</v>
      </c>
      <c r="S7851" s="2" t="s">
        <v>34</v>
      </c>
    </row>
    <row r="7852" spans="1:19" x14ac:dyDescent="0.3">
      <c r="A7852" s="2">
        <v>8851</v>
      </c>
      <c r="B7852" s="2" t="s">
        <v>1292</v>
      </c>
      <c r="C7852" s="2" t="s">
        <v>17</v>
      </c>
      <c r="D7852" s="2">
        <v>60</v>
      </c>
      <c r="E7852" s="2" t="str" cm="1">
        <f t="array" ref="E7852">_xlfn.SWITCH(TRUE,D7852&lt;25,"18 to 25",D7852&lt;40,"25 to 40",D7852&lt;50,"40 to 50",D7852&lt;60,"50 to 60","60+")</f>
        <v>60+</v>
      </c>
      <c r="F7852" s="2" t="s">
        <v>36</v>
      </c>
      <c r="G7852" s="2" t="s">
        <v>19</v>
      </c>
      <c r="H7852" s="2" t="s">
        <v>150</v>
      </c>
      <c r="I7852" s="3">
        <v>45415</v>
      </c>
      <c r="J7852" s="2"/>
      <c r="K7852" s="2">
        <v>0.54</v>
      </c>
      <c r="L7852" s="2" t="str" cm="1">
        <f t="array" ref="L7852">_xlfn.SWITCH(TRUE,K7852&lt;2,"1 to 2 yrs",K7852&lt;5,"2 to 5 yrs",K7852&lt;10,"5 to 10 yrs",K7852&lt;20,"10 to 20 yrs","20+")</f>
        <v>1 to 2 yrs</v>
      </c>
      <c r="M7852" s="2">
        <v>61437</v>
      </c>
      <c r="N7852" s="4">
        <v>0.2</v>
      </c>
      <c r="O7852" s="5">
        <f t="shared" si="122"/>
        <v>73724.399999999994</v>
      </c>
      <c r="P7852" s="2" t="s">
        <v>21</v>
      </c>
      <c r="Q7852" s="2">
        <v>7637</v>
      </c>
      <c r="R7852" s="2">
        <v>65</v>
      </c>
      <c r="S7852" s="2" t="s">
        <v>99</v>
      </c>
    </row>
    <row r="7853" spans="1:19" x14ac:dyDescent="0.3">
      <c r="A7853" s="2">
        <v>8852</v>
      </c>
      <c r="B7853" s="2" t="s">
        <v>787</v>
      </c>
      <c r="C7853" s="2" t="s">
        <v>17</v>
      </c>
      <c r="D7853" s="2">
        <v>61</v>
      </c>
      <c r="E7853" s="2" t="str" cm="1">
        <f t="array" ref="E7853">_xlfn.SWITCH(TRUE,D7853&lt;25,"18 to 25",D7853&lt;40,"25 to 40",D7853&lt;50,"40 to 50",D7853&lt;60,"50 to 60","60+")</f>
        <v>60+</v>
      </c>
      <c r="F7853" s="2" t="s">
        <v>50</v>
      </c>
      <c r="G7853" s="2" t="s">
        <v>32</v>
      </c>
      <c r="H7853" s="2" t="s">
        <v>51</v>
      </c>
      <c r="I7853" s="3">
        <v>44366</v>
      </c>
      <c r="J7853" s="2"/>
      <c r="K7853" s="2">
        <v>3.41</v>
      </c>
      <c r="L7853" s="2" t="str" cm="1">
        <f t="array" ref="L7853">_xlfn.SWITCH(TRUE,K7853&lt;2,"1 to 2 yrs",K7853&lt;5,"2 to 5 yrs",K7853&lt;10,"5 to 10 yrs",K7853&lt;20,"10 to 20 yrs","20+")</f>
        <v>2 to 5 yrs</v>
      </c>
      <c r="M7853" s="2">
        <v>92738</v>
      </c>
      <c r="N7853" s="4">
        <v>0.15</v>
      </c>
      <c r="O7853" s="5">
        <f t="shared" si="122"/>
        <v>106648.7</v>
      </c>
      <c r="P7853" s="2" t="s">
        <v>28</v>
      </c>
      <c r="Q7853" s="2">
        <v>5472</v>
      </c>
      <c r="R7853" s="2">
        <v>40</v>
      </c>
      <c r="S7853" s="2" t="s">
        <v>34</v>
      </c>
    </row>
    <row r="7854" spans="1:19" x14ac:dyDescent="0.3">
      <c r="A7854" s="2">
        <v>8853</v>
      </c>
      <c r="B7854" s="2" t="s">
        <v>363</v>
      </c>
      <c r="C7854" s="2" t="s">
        <v>24</v>
      </c>
      <c r="D7854" s="2">
        <v>28</v>
      </c>
      <c r="E7854" s="2" t="str" cm="1">
        <f t="array" ref="E7854">_xlfn.SWITCH(TRUE,D7854&lt;25,"18 to 25",D7854&lt;40,"25 to 40",D7854&lt;50,"40 to 50",D7854&lt;60,"50 to 60","60+")</f>
        <v>25 to 40</v>
      </c>
      <c r="F7854" s="2" t="s">
        <v>56</v>
      </c>
      <c r="G7854" s="2" t="s">
        <v>19</v>
      </c>
      <c r="H7854" s="2" t="s">
        <v>61</v>
      </c>
      <c r="I7854" s="3">
        <v>43959</v>
      </c>
      <c r="J7854" s="2"/>
      <c r="K7854" s="2">
        <v>4.53</v>
      </c>
      <c r="L7854" s="2" t="str" cm="1">
        <f t="array" ref="L7854">_xlfn.SWITCH(TRUE,K7854&lt;2,"1 to 2 yrs",K7854&lt;5,"2 to 5 yrs",K7854&lt;10,"5 to 10 yrs",K7854&lt;20,"10 to 20 yrs","20+")</f>
        <v>2 to 5 yrs</v>
      </c>
      <c r="M7854" s="2">
        <v>107608</v>
      </c>
      <c r="N7854" s="4">
        <v>0.15</v>
      </c>
      <c r="O7854" s="5">
        <f t="shared" si="122"/>
        <v>123749.2</v>
      </c>
      <c r="P7854" s="2" t="s">
        <v>28</v>
      </c>
      <c r="Q7854" s="2">
        <v>6292</v>
      </c>
      <c r="R7854" s="2">
        <v>26</v>
      </c>
      <c r="S7854" s="2" t="s">
        <v>77</v>
      </c>
    </row>
    <row r="7855" spans="1:19" x14ac:dyDescent="0.3">
      <c r="A7855" s="2">
        <v>8854</v>
      </c>
      <c r="B7855" s="2" t="s">
        <v>396</v>
      </c>
      <c r="C7855" s="2" t="s">
        <v>24</v>
      </c>
      <c r="D7855" s="2">
        <v>27</v>
      </c>
      <c r="E7855" s="2" t="str" cm="1">
        <f t="array" ref="E7855">_xlfn.SWITCH(TRUE,D7855&lt;25,"18 to 25",D7855&lt;40,"25 to 40",D7855&lt;50,"40 to 50",D7855&lt;60,"50 to 60","60+")</f>
        <v>25 to 40</v>
      </c>
      <c r="F7855" s="2" t="s">
        <v>25</v>
      </c>
      <c r="G7855" s="2" t="s">
        <v>32</v>
      </c>
      <c r="H7855" s="2" t="s">
        <v>136</v>
      </c>
      <c r="I7855" s="3">
        <v>43171</v>
      </c>
      <c r="J7855" s="2"/>
      <c r="K7855" s="2">
        <v>6.68</v>
      </c>
      <c r="L7855" s="2" t="str" cm="1">
        <f t="array" ref="L7855">_xlfn.SWITCH(TRUE,K7855&lt;2,"1 to 2 yrs",K7855&lt;5,"2 to 5 yrs",K7855&lt;10,"5 to 10 yrs",K7855&lt;20,"10 to 20 yrs","20+")</f>
        <v>5 to 10 yrs</v>
      </c>
      <c r="M7855" s="2">
        <v>66367</v>
      </c>
      <c r="N7855" s="4">
        <v>0.25</v>
      </c>
      <c r="O7855" s="5">
        <f t="shared" si="122"/>
        <v>82958.75</v>
      </c>
      <c r="P7855" s="2" t="s">
        <v>28</v>
      </c>
      <c r="Q7855" s="2">
        <v>1003</v>
      </c>
      <c r="R7855" s="2">
        <v>58</v>
      </c>
      <c r="S7855" s="2" t="s">
        <v>99</v>
      </c>
    </row>
    <row r="7856" spans="1:19" x14ac:dyDescent="0.3">
      <c r="A7856" s="2">
        <v>8855</v>
      </c>
      <c r="B7856" s="2" t="s">
        <v>1068</v>
      </c>
      <c r="C7856" s="2" t="s">
        <v>17</v>
      </c>
      <c r="D7856" s="2">
        <v>46</v>
      </c>
      <c r="E7856" s="2" t="str" cm="1">
        <f t="array" ref="E7856">_xlfn.SWITCH(TRUE,D7856&lt;25,"18 to 25",D7856&lt;40,"25 to 40",D7856&lt;50,"40 to 50",D7856&lt;60,"50 to 60","60+")</f>
        <v>40 to 50</v>
      </c>
      <c r="F7856" s="2" t="s">
        <v>18</v>
      </c>
      <c r="G7856" s="2" t="s">
        <v>19</v>
      </c>
      <c r="H7856" s="2" t="s">
        <v>63</v>
      </c>
      <c r="I7856" s="3">
        <v>44387</v>
      </c>
      <c r="J7856" s="2"/>
      <c r="K7856" s="2">
        <v>3.35</v>
      </c>
      <c r="L7856" s="2" t="str" cm="1">
        <f t="array" ref="L7856">_xlfn.SWITCH(TRUE,K7856&lt;2,"1 to 2 yrs",K7856&lt;5,"2 to 5 yrs",K7856&lt;10,"5 to 10 yrs",K7856&lt;20,"10 to 20 yrs","20+")</f>
        <v>2 to 5 yrs</v>
      </c>
      <c r="M7856" s="2">
        <v>72409</v>
      </c>
      <c r="N7856" s="4">
        <v>0.2</v>
      </c>
      <c r="O7856" s="5">
        <f t="shared" si="122"/>
        <v>86890.8</v>
      </c>
      <c r="P7856" s="2" t="s">
        <v>28</v>
      </c>
      <c r="Q7856" s="2">
        <v>5489</v>
      </c>
      <c r="R7856" s="2">
        <v>64</v>
      </c>
      <c r="S7856" s="2" t="s">
        <v>43</v>
      </c>
    </row>
    <row r="7857" spans="1:19" x14ac:dyDescent="0.3">
      <c r="A7857" s="2">
        <v>8856</v>
      </c>
      <c r="B7857" s="2" t="s">
        <v>449</v>
      </c>
      <c r="C7857" s="2" t="s">
        <v>24</v>
      </c>
      <c r="D7857" s="2">
        <v>62</v>
      </c>
      <c r="E7857" s="2" t="str" cm="1">
        <f t="array" ref="E7857">_xlfn.SWITCH(TRUE,D7857&lt;25,"18 to 25",D7857&lt;40,"25 to 40",D7857&lt;50,"40 to 50",D7857&lt;60,"50 to 60","60+")</f>
        <v>60+</v>
      </c>
      <c r="F7857" s="2" t="s">
        <v>31</v>
      </c>
      <c r="G7857" s="2" t="s">
        <v>19</v>
      </c>
      <c r="H7857" s="2" t="s">
        <v>139</v>
      </c>
      <c r="I7857" s="3">
        <v>44521</v>
      </c>
      <c r="J7857" s="2"/>
      <c r="K7857" s="2">
        <v>2.99</v>
      </c>
      <c r="L7857" s="2" t="str" cm="1">
        <f t="array" ref="L7857">_xlfn.SWITCH(TRUE,K7857&lt;2,"1 to 2 yrs",K7857&lt;5,"2 to 5 yrs",K7857&lt;10,"5 to 10 yrs",K7857&lt;20,"10 to 20 yrs","20+")</f>
        <v>2 to 5 yrs</v>
      </c>
      <c r="M7857" s="2">
        <v>66931</v>
      </c>
      <c r="N7857" s="4">
        <v>0.2</v>
      </c>
      <c r="O7857" s="5">
        <f t="shared" si="122"/>
        <v>80317.2</v>
      </c>
      <c r="P7857" s="2" t="s">
        <v>28</v>
      </c>
      <c r="Q7857" s="2">
        <v>3039</v>
      </c>
      <c r="R7857" s="2">
        <v>13</v>
      </c>
      <c r="S7857" s="2" t="s">
        <v>157</v>
      </c>
    </row>
    <row r="7858" spans="1:19" x14ac:dyDescent="0.3">
      <c r="A7858" s="2">
        <v>8857</v>
      </c>
      <c r="B7858" s="2" t="s">
        <v>1141</v>
      </c>
      <c r="C7858" s="2" t="s">
        <v>17</v>
      </c>
      <c r="D7858" s="2">
        <v>34</v>
      </c>
      <c r="E7858" s="2" t="str" cm="1">
        <f t="array" ref="E7858">_xlfn.SWITCH(TRUE,D7858&lt;25,"18 to 25",D7858&lt;40,"25 to 40",D7858&lt;50,"40 to 50",D7858&lt;60,"50 to 60","60+")</f>
        <v>25 to 40</v>
      </c>
      <c r="F7858" s="2" t="s">
        <v>18</v>
      </c>
      <c r="G7858" s="2" t="s">
        <v>19</v>
      </c>
      <c r="H7858" s="2" t="s">
        <v>20</v>
      </c>
      <c r="I7858" s="3">
        <v>43843</v>
      </c>
      <c r="J7858" s="3">
        <v>45610</v>
      </c>
      <c r="K7858" s="2">
        <v>4.84</v>
      </c>
      <c r="L7858" s="2" t="str" cm="1">
        <f t="array" ref="L7858">_xlfn.SWITCH(TRUE,K7858&lt;2,"1 to 2 yrs",K7858&lt;5,"2 to 5 yrs",K7858&lt;10,"5 to 10 yrs",K7858&lt;20,"10 to 20 yrs","20+")</f>
        <v>2 to 5 yrs</v>
      </c>
      <c r="M7858" s="2">
        <v>77117</v>
      </c>
      <c r="N7858" s="4">
        <v>0.2</v>
      </c>
      <c r="O7858" s="5">
        <f t="shared" si="122"/>
        <v>92540.4</v>
      </c>
      <c r="P7858" s="2" t="s">
        <v>58</v>
      </c>
      <c r="Q7858" s="2">
        <v>3910</v>
      </c>
      <c r="R7858" s="2">
        <v>34</v>
      </c>
      <c r="S7858" s="2" t="s">
        <v>54</v>
      </c>
    </row>
    <row r="7859" spans="1:19" x14ac:dyDescent="0.3">
      <c r="A7859" s="2">
        <v>8858</v>
      </c>
      <c r="B7859" s="2" t="s">
        <v>758</v>
      </c>
      <c r="C7859" s="2" t="s">
        <v>24</v>
      </c>
      <c r="D7859" s="2">
        <v>60</v>
      </c>
      <c r="E7859" s="2" t="str" cm="1">
        <f t="array" ref="E7859">_xlfn.SWITCH(TRUE,D7859&lt;25,"18 to 25",D7859&lt;40,"25 to 40",D7859&lt;50,"40 to 50",D7859&lt;60,"50 to 60","60+")</f>
        <v>60+</v>
      </c>
      <c r="F7859" s="2" t="s">
        <v>75</v>
      </c>
      <c r="G7859" s="2" t="s">
        <v>19</v>
      </c>
      <c r="H7859" s="2" t="s">
        <v>174</v>
      </c>
      <c r="I7859" s="3">
        <v>44562</v>
      </c>
      <c r="J7859" s="3">
        <v>45949</v>
      </c>
      <c r="K7859" s="2">
        <v>3.8</v>
      </c>
      <c r="L7859" s="2" t="str" cm="1">
        <f t="array" ref="L7859">_xlfn.SWITCH(TRUE,K7859&lt;2,"1 to 2 yrs",K7859&lt;5,"2 to 5 yrs",K7859&lt;10,"5 to 10 yrs",K7859&lt;20,"10 to 20 yrs","20+")</f>
        <v>2 to 5 yrs</v>
      </c>
      <c r="M7859" s="2">
        <v>90677</v>
      </c>
      <c r="N7859" s="4">
        <v>0.5</v>
      </c>
      <c r="O7859" s="5">
        <f t="shared" si="122"/>
        <v>136015.5</v>
      </c>
      <c r="P7859" s="2" t="s">
        <v>28</v>
      </c>
      <c r="Q7859" s="2">
        <v>2637</v>
      </c>
      <c r="R7859" s="2">
        <v>22</v>
      </c>
      <c r="S7859" s="2" t="s">
        <v>84</v>
      </c>
    </row>
    <row r="7860" spans="1:19" x14ac:dyDescent="0.3">
      <c r="A7860" s="2">
        <v>8859</v>
      </c>
      <c r="B7860" s="2" t="s">
        <v>1347</v>
      </c>
      <c r="C7860" s="2" t="s">
        <v>17</v>
      </c>
      <c r="D7860" s="2">
        <v>61</v>
      </c>
      <c r="E7860" s="2" t="str" cm="1">
        <f t="array" ref="E7860">_xlfn.SWITCH(TRUE,D7860&lt;25,"18 to 25",D7860&lt;40,"25 to 40",D7860&lt;50,"40 to 50",D7860&lt;60,"50 to 60","60+")</f>
        <v>60+</v>
      </c>
      <c r="F7860" s="2" t="s">
        <v>50</v>
      </c>
      <c r="G7860" s="2" t="s">
        <v>32</v>
      </c>
      <c r="H7860" s="2" t="s">
        <v>70</v>
      </c>
      <c r="I7860" s="3">
        <v>44463</v>
      </c>
      <c r="J7860" s="2"/>
      <c r="K7860" s="2">
        <v>3.15</v>
      </c>
      <c r="L7860" s="2" t="str" cm="1">
        <f t="array" ref="L7860">_xlfn.SWITCH(TRUE,K7860&lt;2,"1 to 2 yrs",K7860&lt;5,"2 to 5 yrs",K7860&lt;10,"5 to 10 yrs",K7860&lt;20,"10 to 20 yrs","20+")</f>
        <v>2 to 5 yrs</v>
      </c>
      <c r="M7860" s="2">
        <v>83024</v>
      </c>
      <c r="N7860" s="4">
        <v>0.15</v>
      </c>
      <c r="O7860" s="5">
        <f t="shared" si="122"/>
        <v>95477.6</v>
      </c>
      <c r="P7860" s="2" t="s">
        <v>58</v>
      </c>
      <c r="Q7860" s="2">
        <v>8180</v>
      </c>
      <c r="R7860" s="2">
        <v>21</v>
      </c>
      <c r="S7860" s="2" t="s">
        <v>43</v>
      </c>
    </row>
    <row r="7861" spans="1:19" x14ac:dyDescent="0.3">
      <c r="A7861" s="2">
        <v>8860</v>
      </c>
      <c r="B7861" s="2" t="s">
        <v>1416</v>
      </c>
      <c r="C7861" s="2" t="s">
        <v>17</v>
      </c>
      <c r="D7861" s="2">
        <v>43</v>
      </c>
      <c r="E7861" s="2" t="str" cm="1">
        <f t="array" ref="E7861">_xlfn.SWITCH(TRUE,D7861&lt;25,"18 to 25",D7861&lt;40,"25 to 40",D7861&lt;50,"40 to 50",D7861&lt;60,"50 to 60","60+")</f>
        <v>40 to 50</v>
      </c>
      <c r="F7861" s="2" t="s">
        <v>46</v>
      </c>
      <c r="G7861" s="2" t="s">
        <v>19</v>
      </c>
      <c r="H7861" s="2" t="s">
        <v>128</v>
      </c>
      <c r="I7861" s="3">
        <v>42237</v>
      </c>
      <c r="J7861" s="2"/>
      <c r="K7861" s="2">
        <v>9.24</v>
      </c>
      <c r="L7861" s="2" t="str" cm="1">
        <f t="array" ref="L7861">_xlfn.SWITCH(TRUE,K7861&lt;2,"1 to 2 yrs",K7861&lt;5,"2 to 5 yrs",K7861&lt;10,"5 to 10 yrs",K7861&lt;20,"10 to 20 yrs","20+")</f>
        <v>5 to 10 yrs</v>
      </c>
      <c r="M7861" s="2">
        <v>113989</v>
      </c>
      <c r="N7861" s="4">
        <v>0.3</v>
      </c>
      <c r="O7861" s="5">
        <f t="shared" si="122"/>
        <v>148185.70000000001</v>
      </c>
      <c r="P7861" s="2" t="s">
        <v>28</v>
      </c>
      <c r="Q7861" s="2">
        <v>7771</v>
      </c>
      <c r="R7861" s="2">
        <v>26</v>
      </c>
      <c r="S7861" s="2" t="s">
        <v>48</v>
      </c>
    </row>
    <row r="7862" spans="1:19" x14ac:dyDescent="0.3">
      <c r="A7862" s="2">
        <v>8861</v>
      </c>
      <c r="B7862" s="2" t="s">
        <v>1075</v>
      </c>
      <c r="C7862" s="2" t="s">
        <v>17</v>
      </c>
      <c r="D7862" s="2">
        <v>38</v>
      </c>
      <c r="E7862" s="2" t="str" cm="1">
        <f t="array" ref="E7862">_xlfn.SWITCH(TRUE,D7862&lt;25,"18 to 25",D7862&lt;40,"25 to 40",D7862&lt;50,"40 to 50",D7862&lt;60,"50 to 60","60+")</f>
        <v>25 to 40</v>
      </c>
      <c r="F7862" s="2" t="s">
        <v>92</v>
      </c>
      <c r="G7862" s="2" t="s">
        <v>19</v>
      </c>
      <c r="H7862" s="2" t="s">
        <v>171</v>
      </c>
      <c r="I7862" s="3">
        <v>43298</v>
      </c>
      <c r="J7862" s="2"/>
      <c r="K7862" s="2">
        <v>6.34</v>
      </c>
      <c r="L7862" s="2" t="str" cm="1">
        <f t="array" ref="L7862">_xlfn.SWITCH(TRUE,K7862&lt;2,"1 to 2 yrs",K7862&lt;5,"2 to 5 yrs",K7862&lt;10,"5 to 10 yrs",K7862&lt;20,"10 to 20 yrs","20+")</f>
        <v>5 to 10 yrs</v>
      </c>
      <c r="M7862" s="2">
        <v>84215</v>
      </c>
      <c r="N7862" s="4">
        <v>0.15</v>
      </c>
      <c r="O7862" s="5">
        <f t="shared" si="122"/>
        <v>96847.25</v>
      </c>
      <c r="P7862" s="2" t="s">
        <v>58</v>
      </c>
      <c r="Q7862" s="2">
        <v>6099</v>
      </c>
      <c r="R7862" s="2">
        <v>49</v>
      </c>
      <c r="S7862" s="2" t="s">
        <v>99</v>
      </c>
    </row>
    <row r="7863" spans="1:19" x14ac:dyDescent="0.3">
      <c r="A7863" s="2">
        <v>8862</v>
      </c>
      <c r="B7863" s="2" t="s">
        <v>479</v>
      </c>
      <c r="C7863" s="2" t="s">
        <v>17</v>
      </c>
      <c r="D7863" s="2">
        <v>43</v>
      </c>
      <c r="E7863" s="2" t="str" cm="1">
        <f t="array" ref="E7863">_xlfn.SWITCH(TRUE,D7863&lt;25,"18 to 25",D7863&lt;40,"25 to 40",D7863&lt;50,"40 to 50",D7863&lt;60,"50 to 60","60+")</f>
        <v>40 to 50</v>
      </c>
      <c r="F7863" s="2" t="s">
        <v>75</v>
      </c>
      <c r="G7863" s="2" t="s">
        <v>26</v>
      </c>
      <c r="H7863" s="2" t="s">
        <v>226</v>
      </c>
      <c r="I7863" s="3">
        <v>42665</v>
      </c>
      <c r="J7863" s="2"/>
      <c r="K7863" s="2">
        <v>8.07</v>
      </c>
      <c r="L7863" s="2" t="str" cm="1">
        <f t="array" ref="L7863">_xlfn.SWITCH(TRUE,K7863&lt;2,"1 to 2 yrs",K7863&lt;5,"2 to 5 yrs",K7863&lt;10,"5 to 10 yrs",K7863&lt;20,"10 to 20 yrs","20+")</f>
        <v>5 to 10 yrs</v>
      </c>
      <c r="M7863" s="2">
        <v>104035</v>
      </c>
      <c r="N7863" s="4">
        <v>0.1</v>
      </c>
      <c r="O7863" s="5">
        <f t="shared" si="122"/>
        <v>114438.5</v>
      </c>
      <c r="P7863" s="2" t="s">
        <v>58</v>
      </c>
      <c r="Q7863" s="2">
        <v>5748</v>
      </c>
      <c r="R7863" s="2">
        <v>24</v>
      </c>
      <c r="S7863" s="2" t="s">
        <v>157</v>
      </c>
    </row>
    <row r="7864" spans="1:19" x14ac:dyDescent="0.3">
      <c r="A7864" s="2">
        <v>8863</v>
      </c>
      <c r="B7864" s="2" t="s">
        <v>495</v>
      </c>
      <c r="C7864" s="2" t="s">
        <v>17</v>
      </c>
      <c r="D7864" s="2">
        <v>55</v>
      </c>
      <c r="E7864" s="2" t="str" cm="1">
        <f t="array" ref="E7864">_xlfn.SWITCH(TRUE,D7864&lt;25,"18 to 25",D7864&lt;40,"25 to 40",D7864&lt;50,"40 to 50",D7864&lt;60,"50 to 60","60+")</f>
        <v>50 to 60</v>
      </c>
      <c r="F7864" s="2" t="s">
        <v>36</v>
      </c>
      <c r="G7864" s="2" t="s">
        <v>19</v>
      </c>
      <c r="H7864" s="2" t="s">
        <v>150</v>
      </c>
      <c r="I7864" s="3">
        <v>42557</v>
      </c>
      <c r="J7864" s="3">
        <v>44552</v>
      </c>
      <c r="K7864" s="2">
        <v>5.46</v>
      </c>
      <c r="L7864" s="2" t="str" cm="1">
        <f t="array" ref="L7864">_xlfn.SWITCH(TRUE,K7864&lt;2,"1 to 2 yrs",K7864&lt;5,"2 to 5 yrs",K7864&lt;10,"5 to 10 yrs",K7864&lt;20,"10 to 20 yrs","20+")</f>
        <v>5 to 10 yrs</v>
      </c>
      <c r="M7864" s="2">
        <v>79379</v>
      </c>
      <c r="N7864" s="4">
        <v>0.2</v>
      </c>
      <c r="O7864" s="5">
        <f t="shared" si="122"/>
        <v>95254.8</v>
      </c>
      <c r="P7864" s="2" t="s">
        <v>28</v>
      </c>
      <c r="Q7864" s="2">
        <v>1579</v>
      </c>
      <c r="R7864" s="2">
        <v>97</v>
      </c>
      <c r="S7864" s="2" t="s">
        <v>34</v>
      </c>
    </row>
    <row r="7865" spans="1:19" x14ac:dyDescent="0.3">
      <c r="A7865" s="2">
        <v>8864</v>
      </c>
      <c r="B7865" s="2" t="s">
        <v>923</v>
      </c>
      <c r="C7865" s="2" t="s">
        <v>24</v>
      </c>
      <c r="D7865" s="2">
        <v>29</v>
      </c>
      <c r="E7865" s="2" t="str" cm="1">
        <f t="array" ref="E7865">_xlfn.SWITCH(TRUE,D7865&lt;25,"18 to 25",D7865&lt;40,"25 to 40",D7865&lt;50,"40 to 50",D7865&lt;60,"50 to 60","60+")</f>
        <v>25 to 40</v>
      </c>
      <c r="F7865" s="2" t="s">
        <v>36</v>
      </c>
      <c r="G7865" s="2" t="s">
        <v>19</v>
      </c>
      <c r="H7865" s="2" t="s">
        <v>211</v>
      </c>
      <c r="I7865" s="3">
        <v>42441</v>
      </c>
      <c r="J7865" s="2"/>
      <c r="K7865" s="2">
        <v>8.68</v>
      </c>
      <c r="L7865" s="2" t="str" cm="1">
        <f t="array" ref="L7865">_xlfn.SWITCH(TRUE,K7865&lt;2,"1 to 2 yrs",K7865&lt;5,"2 to 5 yrs",K7865&lt;10,"5 to 10 yrs",K7865&lt;20,"10 to 20 yrs","20+")</f>
        <v>5 to 10 yrs</v>
      </c>
      <c r="M7865" s="2">
        <v>84993</v>
      </c>
      <c r="N7865" s="4">
        <v>0.1</v>
      </c>
      <c r="O7865" s="5">
        <f t="shared" si="122"/>
        <v>93492.3</v>
      </c>
      <c r="P7865" s="2" t="s">
        <v>58</v>
      </c>
      <c r="Q7865" s="2">
        <v>3769</v>
      </c>
      <c r="R7865" s="2">
        <v>53</v>
      </c>
      <c r="S7865" s="2" t="s">
        <v>157</v>
      </c>
    </row>
    <row r="7866" spans="1:19" x14ac:dyDescent="0.3">
      <c r="A7866" s="2">
        <v>8865</v>
      </c>
      <c r="B7866" s="2" t="s">
        <v>1122</v>
      </c>
      <c r="C7866" s="2" t="s">
        <v>17</v>
      </c>
      <c r="D7866" s="2">
        <v>39</v>
      </c>
      <c r="E7866" s="2" t="str" cm="1">
        <f t="array" ref="E7866">_xlfn.SWITCH(TRUE,D7866&lt;25,"18 to 25",D7866&lt;40,"25 to 40",D7866&lt;50,"40 to 50",D7866&lt;60,"50 to 60","60+")</f>
        <v>25 to 40</v>
      </c>
      <c r="F7866" s="2" t="s">
        <v>92</v>
      </c>
      <c r="G7866" s="2" t="s">
        <v>19</v>
      </c>
      <c r="H7866" s="2" t="s">
        <v>235</v>
      </c>
      <c r="I7866" s="3">
        <v>44013</v>
      </c>
      <c r="J7866" s="2"/>
      <c r="K7866" s="2">
        <v>4.38</v>
      </c>
      <c r="L7866" s="2" t="str" cm="1">
        <f t="array" ref="L7866">_xlfn.SWITCH(TRUE,K7866&lt;2,"1 to 2 yrs",K7866&lt;5,"2 to 5 yrs",K7866&lt;10,"5 to 10 yrs",K7866&lt;20,"10 to 20 yrs","20+")</f>
        <v>2 to 5 yrs</v>
      </c>
      <c r="M7866" s="2">
        <v>69343</v>
      </c>
      <c r="N7866" s="4">
        <v>0.2</v>
      </c>
      <c r="O7866" s="5">
        <f t="shared" si="122"/>
        <v>83211.600000000006</v>
      </c>
      <c r="P7866" s="2" t="s">
        <v>58</v>
      </c>
      <c r="Q7866" s="2">
        <v>7836</v>
      </c>
      <c r="R7866" s="2">
        <v>48</v>
      </c>
      <c r="S7866" s="2" t="s">
        <v>43</v>
      </c>
    </row>
    <row r="7867" spans="1:19" x14ac:dyDescent="0.3">
      <c r="A7867" s="2">
        <v>8866</v>
      </c>
      <c r="B7867" s="2" t="s">
        <v>1397</v>
      </c>
      <c r="C7867" s="2" t="s">
        <v>17</v>
      </c>
      <c r="D7867" s="2">
        <v>45</v>
      </c>
      <c r="E7867" s="2" t="str" cm="1">
        <f t="array" ref="E7867">_xlfn.SWITCH(TRUE,D7867&lt;25,"18 to 25",D7867&lt;40,"25 to 40",D7867&lt;50,"40 to 50",D7867&lt;60,"50 to 60","60+")</f>
        <v>40 to 50</v>
      </c>
      <c r="F7867" s="2" t="s">
        <v>40</v>
      </c>
      <c r="G7867" s="2" t="s">
        <v>32</v>
      </c>
      <c r="H7867" s="2" t="s">
        <v>146</v>
      </c>
      <c r="I7867" s="3">
        <v>42513</v>
      </c>
      <c r="J7867" s="2"/>
      <c r="K7867" s="2">
        <v>8.48</v>
      </c>
      <c r="L7867" s="2" t="str" cm="1">
        <f t="array" ref="L7867">_xlfn.SWITCH(TRUE,K7867&lt;2,"1 to 2 yrs",K7867&lt;5,"2 to 5 yrs",K7867&lt;10,"5 to 10 yrs",K7867&lt;20,"10 to 20 yrs","20+")</f>
        <v>5 to 10 yrs</v>
      </c>
      <c r="M7867" s="2">
        <v>67290</v>
      </c>
      <c r="N7867" s="4">
        <v>0.5</v>
      </c>
      <c r="O7867" s="5">
        <f t="shared" si="122"/>
        <v>100935</v>
      </c>
      <c r="P7867" s="2" t="s">
        <v>58</v>
      </c>
      <c r="Q7867" s="2"/>
      <c r="R7867" s="2">
        <v>90</v>
      </c>
      <c r="S7867" s="2" t="s">
        <v>59</v>
      </c>
    </row>
    <row r="7868" spans="1:19" x14ac:dyDescent="0.3">
      <c r="A7868" s="2">
        <v>8867</v>
      </c>
      <c r="B7868" s="2" t="s">
        <v>985</v>
      </c>
      <c r="C7868" s="2" t="s">
        <v>17</v>
      </c>
      <c r="D7868" s="2">
        <v>63</v>
      </c>
      <c r="E7868" s="2" t="str" cm="1">
        <f t="array" ref="E7868">_xlfn.SWITCH(TRUE,D7868&lt;25,"18 to 25",D7868&lt;40,"25 to 40",D7868&lt;50,"40 to 50",D7868&lt;60,"50 to 60","60+")</f>
        <v>60+</v>
      </c>
      <c r="F7868" s="2" t="s">
        <v>40</v>
      </c>
      <c r="G7868" s="2" t="s">
        <v>26</v>
      </c>
      <c r="H7868" s="2" t="s">
        <v>208</v>
      </c>
      <c r="I7868" s="3">
        <v>42457</v>
      </c>
      <c r="J7868" s="2"/>
      <c r="K7868" s="2">
        <v>8.64</v>
      </c>
      <c r="L7868" s="2" t="str" cm="1">
        <f t="array" ref="L7868">_xlfn.SWITCH(TRUE,K7868&lt;2,"1 to 2 yrs",K7868&lt;5,"2 to 5 yrs",K7868&lt;10,"5 to 10 yrs",K7868&lt;20,"10 to 20 yrs","20+")</f>
        <v>5 to 10 yrs</v>
      </c>
      <c r="M7868" s="2">
        <v>72034</v>
      </c>
      <c r="N7868" s="4">
        <v>0.2</v>
      </c>
      <c r="O7868" s="5">
        <f t="shared" si="122"/>
        <v>86440.8</v>
      </c>
      <c r="P7868" s="2" t="s">
        <v>58</v>
      </c>
      <c r="Q7868" s="2">
        <v>8166</v>
      </c>
      <c r="R7868" s="2">
        <v>98</v>
      </c>
      <c r="S7868" s="2" t="s">
        <v>38</v>
      </c>
    </row>
    <row r="7869" spans="1:19" x14ac:dyDescent="0.3">
      <c r="A7869" s="2">
        <v>8868</v>
      </c>
      <c r="B7869" s="2" t="s">
        <v>620</v>
      </c>
      <c r="C7869" s="2" t="s">
        <v>17</v>
      </c>
      <c r="D7869" s="2">
        <v>23</v>
      </c>
      <c r="E7869" s="2" t="str" cm="1">
        <f t="array" ref="E7869">_xlfn.SWITCH(TRUE,D7869&lt;25,"18 to 25",D7869&lt;40,"25 to 40",D7869&lt;50,"40 to 50",D7869&lt;60,"50 to 60","60+")</f>
        <v>18 to 25</v>
      </c>
      <c r="F7869" s="2" t="s">
        <v>92</v>
      </c>
      <c r="G7869" s="2" t="s">
        <v>19</v>
      </c>
      <c r="H7869" s="2" t="s">
        <v>235</v>
      </c>
      <c r="I7869" s="3">
        <v>43148</v>
      </c>
      <c r="J7869" s="2"/>
      <c r="K7869" s="2">
        <v>6.75</v>
      </c>
      <c r="L7869" s="2" t="str" cm="1">
        <f t="array" ref="L7869">_xlfn.SWITCH(TRUE,K7869&lt;2,"1 to 2 yrs",K7869&lt;5,"2 to 5 yrs",K7869&lt;10,"5 to 10 yrs",K7869&lt;20,"10 to 20 yrs","20+")</f>
        <v>5 to 10 yrs</v>
      </c>
      <c r="M7869" s="2">
        <v>78588</v>
      </c>
      <c r="N7869" s="4">
        <v>0.2</v>
      </c>
      <c r="O7869" s="5">
        <f t="shared" si="122"/>
        <v>94305.600000000006</v>
      </c>
      <c r="P7869" s="2" t="s">
        <v>58</v>
      </c>
      <c r="Q7869" s="2">
        <v>8082</v>
      </c>
      <c r="R7869" s="2">
        <v>84</v>
      </c>
      <c r="S7869" s="2" t="s">
        <v>29</v>
      </c>
    </row>
    <row r="7870" spans="1:19" x14ac:dyDescent="0.3">
      <c r="A7870" s="2">
        <v>8869</v>
      </c>
      <c r="B7870" s="2" t="s">
        <v>753</v>
      </c>
      <c r="C7870" s="2" t="s">
        <v>17</v>
      </c>
      <c r="D7870" s="2">
        <v>23</v>
      </c>
      <c r="E7870" s="2" t="str" cm="1">
        <f t="array" ref="E7870">_xlfn.SWITCH(TRUE,D7870&lt;25,"18 to 25",D7870&lt;40,"25 to 40",D7870&lt;50,"40 to 50",D7870&lt;60,"50 to 60","60+")</f>
        <v>18 to 25</v>
      </c>
      <c r="F7870" s="2" t="s">
        <v>36</v>
      </c>
      <c r="G7870" s="2" t="s">
        <v>19</v>
      </c>
      <c r="H7870" s="2" t="s">
        <v>241</v>
      </c>
      <c r="I7870" s="3">
        <v>44242</v>
      </c>
      <c r="J7870" s="2"/>
      <c r="K7870" s="2">
        <v>3.75</v>
      </c>
      <c r="L7870" s="2" t="str" cm="1">
        <f t="array" ref="L7870">_xlfn.SWITCH(TRUE,K7870&lt;2,"1 to 2 yrs",K7870&lt;5,"2 to 5 yrs",K7870&lt;10,"5 to 10 yrs",K7870&lt;20,"10 to 20 yrs","20+")</f>
        <v>2 to 5 yrs</v>
      </c>
      <c r="M7870" s="2">
        <v>74822</v>
      </c>
      <c r="N7870" s="4">
        <v>0.15</v>
      </c>
      <c r="O7870" s="5">
        <f t="shared" si="122"/>
        <v>86045.3</v>
      </c>
      <c r="P7870" s="2" t="s">
        <v>42</v>
      </c>
      <c r="Q7870" s="2"/>
      <c r="R7870" s="2">
        <v>2</v>
      </c>
      <c r="S7870" s="2" t="s">
        <v>117</v>
      </c>
    </row>
    <row r="7871" spans="1:19" x14ac:dyDescent="0.3">
      <c r="A7871" s="2">
        <v>8870</v>
      </c>
      <c r="B7871" s="2" t="s">
        <v>923</v>
      </c>
      <c r="C7871" s="2" t="s">
        <v>24</v>
      </c>
      <c r="D7871" s="2">
        <v>48</v>
      </c>
      <c r="E7871" s="2" t="str" cm="1">
        <f t="array" ref="E7871">_xlfn.SWITCH(TRUE,D7871&lt;25,"18 to 25",D7871&lt;40,"25 to 40",D7871&lt;50,"40 to 50",D7871&lt;60,"50 to 60","60+")</f>
        <v>40 to 50</v>
      </c>
      <c r="F7871" s="2" t="s">
        <v>18</v>
      </c>
      <c r="G7871" s="2" t="s">
        <v>19</v>
      </c>
      <c r="H7871" s="2" t="s">
        <v>216</v>
      </c>
      <c r="I7871" s="3">
        <v>43681</v>
      </c>
      <c r="J7871" s="2"/>
      <c r="K7871" s="2">
        <v>5.29</v>
      </c>
      <c r="L7871" s="2" t="str" cm="1">
        <f t="array" ref="L7871">_xlfn.SWITCH(TRUE,K7871&lt;2,"1 to 2 yrs",K7871&lt;5,"2 to 5 yrs",K7871&lt;10,"5 to 10 yrs",K7871&lt;20,"10 to 20 yrs","20+")</f>
        <v>5 to 10 yrs</v>
      </c>
      <c r="M7871" s="2">
        <v>83726</v>
      </c>
      <c r="N7871" s="4">
        <v>0.15</v>
      </c>
      <c r="O7871" s="5">
        <f t="shared" si="122"/>
        <v>96284.9</v>
      </c>
      <c r="P7871" s="2" t="s">
        <v>28</v>
      </c>
      <c r="Q7871" s="2">
        <v>4346</v>
      </c>
      <c r="R7871" s="2">
        <v>24</v>
      </c>
      <c r="S7871" s="2" t="s">
        <v>54</v>
      </c>
    </row>
    <row r="7872" spans="1:19" x14ac:dyDescent="0.3">
      <c r="A7872" s="2">
        <v>8871</v>
      </c>
      <c r="B7872" s="2" t="s">
        <v>1502</v>
      </c>
      <c r="C7872" s="2" t="s">
        <v>24</v>
      </c>
      <c r="D7872" s="2">
        <v>35</v>
      </c>
      <c r="E7872" s="2" t="str" cm="1">
        <f t="array" ref="E7872">_xlfn.SWITCH(TRUE,D7872&lt;25,"18 to 25",D7872&lt;40,"25 to 40",D7872&lt;50,"40 to 50",D7872&lt;60,"50 to 60","60+")</f>
        <v>25 to 40</v>
      </c>
      <c r="F7872" s="2" t="s">
        <v>50</v>
      </c>
      <c r="G7872" s="2" t="s">
        <v>32</v>
      </c>
      <c r="H7872" s="2" t="s">
        <v>141</v>
      </c>
      <c r="I7872" s="3">
        <v>45243</v>
      </c>
      <c r="J7872" s="2"/>
      <c r="K7872" s="2">
        <v>1.01</v>
      </c>
      <c r="L7872" s="2" t="str" cm="1">
        <f t="array" ref="L7872">_xlfn.SWITCH(TRUE,K7872&lt;2,"1 to 2 yrs",K7872&lt;5,"2 to 5 yrs",K7872&lt;10,"5 to 10 yrs",K7872&lt;20,"10 to 20 yrs","20+")</f>
        <v>1 to 2 yrs</v>
      </c>
      <c r="M7872" s="2">
        <v>80868</v>
      </c>
      <c r="N7872" s="4">
        <v>0.1</v>
      </c>
      <c r="O7872" s="5">
        <f t="shared" si="122"/>
        <v>88954.8</v>
      </c>
      <c r="P7872" s="2" t="s">
        <v>28</v>
      </c>
      <c r="Q7872" s="2">
        <v>8786</v>
      </c>
      <c r="R7872" s="2">
        <v>67</v>
      </c>
      <c r="S7872" s="2" t="s">
        <v>38</v>
      </c>
    </row>
    <row r="7873" spans="1:19" x14ac:dyDescent="0.3">
      <c r="A7873" s="2">
        <v>8872</v>
      </c>
      <c r="B7873" s="2" t="s">
        <v>928</v>
      </c>
      <c r="C7873" s="2" t="s">
        <v>17</v>
      </c>
      <c r="D7873" s="2">
        <v>60</v>
      </c>
      <c r="E7873" s="2" t="str" cm="1">
        <f t="array" ref="E7873">_xlfn.SWITCH(TRUE,D7873&lt;25,"18 to 25",D7873&lt;40,"25 to 40",D7873&lt;50,"40 to 50",D7873&lt;60,"50 to 60","60+")</f>
        <v>60+</v>
      </c>
      <c r="F7873" s="2" t="s">
        <v>25</v>
      </c>
      <c r="G7873" s="2" t="s">
        <v>26</v>
      </c>
      <c r="H7873" s="2" t="s">
        <v>259</v>
      </c>
      <c r="I7873" s="3">
        <v>43380</v>
      </c>
      <c r="J7873" s="2"/>
      <c r="K7873" s="2">
        <v>6.11</v>
      </c>
      <c r="L7873" s="2" t="str" cm="1">
        <f t="array" ref="L7873">_xlfn.SWITCH(TRUE,K7873&lt;2,"1 to 2 yrs",K7873&lt;5,"2 to 5 yrs",K7873&lt;10,"5 to 10 yrs",K7873&lt;20,"10 to 20 yrs","20+")</f>
        <v>5 to 10 yrs</v>
      </c>
      <c r="M7873" s="2">
        <v>61094</v>
      </c>
      <c r="N7873" s="4">
        <v>0.1</v>
      </c>
      <c r="O7873" s="5">
        <f t="shared" si="122"/>
        <v>67203.399999999994</v>
      </c>
      <c r="P7873" s="2" t="s">
        <v>28</v>
      </c>
      <c r="Q7873" s="2">
        <v>1947</v>
      </c>
      <c r="R7873" s="2">
        <v>56</v>
      </c>
      <c r="S7873" s="2" t="s">
        <v>73</v>
      </c>
    </row>
    <row r="7874" spans="1:19" x14ac:dyDescent="0.3">
      <c r="A7874" s="2">
        <v>8873</v>
      </c>
      <c r="B7874" s="2" t="s">
        <v>1575</v>
      </c>
      <c r="C7874" s="2" t="s">
        <v>24</v>
      </c>
      <c r="D7874" s="2">
        <v>33</v>
      </c>
      <c r="E7874" s="2" t="str" cm="1">
        <f t="array" ref="E7874">_xlfn.SWITCH(TRUE,D7874&lt;25,"18 to 25",D7874&lt;40,"25 to 40",D7874&lt;50,"40 to 50",D7874&lt;60,"50 to 60","60+")</f>
        <v>25 to 40</v>
      </c>
      <c r="F7874" s="2" t="s">
        <v>46</v>
      </c>
      <c r="G7874" s="2" t="s">
        <v>19</v>
      </c>
      <c r="H7874" s="2" t="s">
        <v>47</v>
      </c>
      <c r="I7874" s="3">
        <v>43715</v>
      </c>
      <c r="J7874" s="2"/>
      <c r="K7874" s="2">
        <v>5.19</v>
      </c>
      <c r="L7874" s="2" t="str" cm="1">
        <f t="array" ref="L7874">_xlfn.SWITCH(TRUE,K7874&lt;2,"1 to 2 yrs",K7874&lt;5,"2 to 5 yrs",K7874&lt;10,"5 to 10 yrs",K7874&lt;20,"10 to 20 yrs","20+")</f>
        <v>5 to 10 yrs</v>
      </c>
      <c r="M7874" s="2">
        <v>113082</v>
      </c>
      <c r="N7874" s="4">
        <v>0.15</v>
      </c>
      <c r="O7874" s="5">
        <f t="shared" si="122"/>
        <v>130044.3</v>
      </c>
      <c r="P7874" s="2" t="s">
        <v>28</v>
      </c>
      <c r="Q7874" s="2">
        <v>2922</v>
      </c>
      <c r="R7874" s="2">
        <v>14</v>
      </c>
      <c r="S7874" s="2" t="s">
        <v>157</v>
      </c>
    </row>
    <row r="7875" spans="1:19" x14ac:dyDescent="0.3">
      <c r="A7875" s="2">
        <v>8874</v>
      </c>
      <c r="B7875" s="2" t="s">
        <v>268</v>
      </c>
      <c r="C7875" s="2" t="s">
        <v>17</v>
      </c>
      <c r="D7875" s="2">
        <v>53</v>
      </c>
      <c r="E7875" s="2" t="str" cm="1">
        <f t="array" ref="E7875">_xlfn.SWITCH(TRUE,D7875&lt;25,"18 to 25",D7875&lt;40,"25 to 40",D7875&lt;50,"40 to 50",D7875&lt;60,"50 to 60","60+")</f>
        <v>50 to 60</v>
      </c>
      <c r="F7875" s="2" t="s">
        <v>50</v>
      </c>
      <c r="G7875" s="2" t="s">
        <v>19</v>
      </c>
      <c r="H7875" s="2" t="s">
        <v>70</v>
      </c>
      <c r="I7875" s="3">
        <v>43462</v>
      </c>
      <c r="J7875" s="3">
        <v>43843</v>
      </c>
      <c r="K7875" s="2">
        <v>1.04</v>
      </c>
      <c r="L7875" s="2" t="str" cm="1">
        <f t="array" ref="L7875">_xlfn.SWITCH(TRUE,K7875&lt;2,"1 to 2 yrs",K7875&lt;5,"2 to 5 yrs",K7875&lt;10,"5 to 10 yrs",K7875&lt;20,"10 to 20 yrs","20+")</f>
        <v>1 to 2 yrs</v>
      </c>
      <c r="M7875" s="2">
        <v>81037</v>
      </c>
      <c r="N7875" s="4">
        <v>0.1</v>
      </c>
      <c r="O7875" s="5">
        <f t="shared" ref="O7875:O7938" si="123">M7875+(M7875*N7875)</f>
        <v>89140.7</v>
      </c>
      <c r="P7875" s="2" t="s">
        <v>58</v>
      </c>
      <c r="Q7875" s="2">
        <v>2418</v>
      </c>
      <c r="R7875" s="2">
        <v>66</v>
      </c>
      <c r="S7875" s="2" t="s">
        <v>34</v>
      </c>
    </row>
    <row r="7876" spans="1:19" x14ac:dyDescent="0.3">
      <c r="A7876" s="2">
        <v>8875</v>
      </c>
      <c r="B7876" s="2" t="s">
        <v>1401</v>
      </c>
      <c r="C7876" s="2" t="s">
        <v>24</v>
      </c>
      <c r="D7876" s="2">
        <v>49</v>
      </c>
      <c r="E7876" s="2" t="str" cm="1">
        <f t="array" ref="E7876">_xlfn.SWITCH(TRUE,D7876&lt;25,"18 to 25",D7876&lt;40,"25 to 40",D7876&lt;50,"40 to 50",D7876&lt;60,"50 to 60","60+")</f>
        <v>40 to 50</v>
      </c>
      <c r="F7876" s="2" t="s">
        <v>92</v>
      </c>
      <c r="G7876" s="2" t="s">
        <v>19</v>
      </c>
      <c r="H7876" s="2" t="s">
        <v>171</v>
      </c>
      <c r="I7876" s="3">
        <v>44121</v>
      </c>
      <c r="J7876" s="2"/>
      <c r="K7876" s="2">
        <v>4.08</v>
      </c>
      <c r="L7876" s="2" t="str" cm="1">
        <f t="array" ref="L7876">_xlfn.SWITCH(TRUE,K7876&lt;2,"1 to 2 yrs",K7876&lt;5,"2 to 5 yrs",K7876&lt;10,"5 to 10 yrs",K7876&lt;20,"10 to 20 yrs","20+")</f>
        <v>2 to 5 yrs</v>
      </c>
      <c r="M7876" s="2">
        <v>69573</v>
      </c>
      <c r="N7876" s="4">
        <v>0.2</v>
      </c>
      <c r="O7876" s="5">
        <f t="shared" si="123"/>
        <v>83487.600000000006</v>
      </c>
      <c r="P7876" s="2" t="s">
        <v>42</v>
      </c>
      <c r="Q7876" s="2">
        <v>2712</v>
      </c>
      <c r="R7876" s="2">
        <v>10</v>
      </c>
      <c r="S7876" s="2" t="s">
        <v>73</v>
      </c>
    </row>
    <row r="7877" spans="1:19" x14ac:dyDescent="0.3">
      <c r="A7877" s="2">
        <v>8876</v>
      </c>
      <c r="B7877" s="2" t="s">
        <v>1045</v>
      </c>
      <c r="C7877" s="2" t="s">
        <v>24</v>
      </c>
      <c r="D7877" s="2">
        <v>49</v>
      </c>
      <c r="E7877" s="2" t="str" cm="1">
        <f t="array" ref="E7877">_xlfn.SWITCH(TRUE,D7877&lt;25,"18 to 25",D7877&lt;40,"25 to 40",D7877&lt;50,"40 to 50",D7877&lt;60,"50 to 60","60+")</f>
        <v>40 to 50</v>
      </c>
      <c r="F7877" s="2" t="s">
        <v>36</v>
      </c>
      <c r="G7877" s="2" t="s">
        <v>32</v>
      </c>
      <c r="H7877" s="2" t="s">
        <v>122</v>
      </c>
      <c r="I7877" s="3">
        <v>45026</v>
      </c>
      <c r="J7877" s="3">
        <v>45885</v>
      </c>
      <c r="K7877" s="2">
        <v>2.35</v>
      </c>
      <c r="L7877" s="2" t="str" cm="1">
        <f t="array" ref="L7877">_xlfn.SWITCH(TRUE,K7877&lt;2,"1 to 2 yrs",K7877&lt;5,"2 to 5 yrs",K7877&lt;10,"5 to 10 yrs",K7877&lt;20,"10 to 20 yrs","20+")</f>
        <v>2 to 5 yrs</v>
      </c>
      <c r="M7877" s="2">
        <v>62352</v>
      </c>
      <c r="N7877" s="4">
        <v>0.2</v>
      </c>
      <c r="O7877" s="5">
        <f t="shared" si="123"/>
        <v>74822.399999999994</v>
      </c>
      <c r="P7877" s="2" t="s">
        <v>21</v>
      </c>
      <c r="Q7877" s="2">
        <v>7259</v>
      </c>
      <c r="R7877" s="2">
        <v>91</v>
      </c>
      <c r="S7877" s="2" t="s">
        <v>117</v>
      </c>
    </row>
    <row r="7878" spans="1:19" x14ac:dyDescent="0.3">
      <c r="A7878" s="2">
        <v>8877</v>
      </c>
      <c r="B7878" s="2" t="s">
        <v>962</v>
      </c>
      <c r="C7878" s="2" t="s">
        <v>17</v>
      </c>
      <c r="D7878" s="2">
        <v>46</v>
      </c>
      <c r="E7878" s="2" t="str" cm="1">
        <f t="array" ref="E7878">_xlfn.SWITCH(TRUE,D7878&lt;25,"18 to 25",D7878&lt;40,"25 to 40",D7878&lt;50,"40 to 50",D7878&lt;60,"50 to 60","60+")</f>
        <v>40 to 50</v>
      </c>
      <c r="F7878" s="2" t="s">
        <v>40</v>
      </c>
      <c r="G7878" s="2" t="s">
        <v>32</v>
      </c>
      <c r="H7878" s="2" t="s">
        <v>208</v>
      </c>
      <c r="I7878" s="3">
        <v>42393</v>
      </c>
      <c r="J7878" s="2"/>
      <c r="K7878" s="2">
        <v>8.81</v>
      </c>
      <c r="L7878" s="2" t="str" cm="1">
        <f t="array" ref="L7878">_xlfn.SWITCH(TRUE,K7878&lt;2,"1 to 2 yrs",K7878&lt;5,"2 to 5 yrs",K7878&lt;10,"5 to 10 yrs",K7878&lt;20,"10 to 20 yrs","20+")</f>
        <v>5 to 10 yrs</v>
      </c>
      <c r="M7878" s="2">
        <v>71377</v>
      </c>
      <c r="N7878" s="4">
        <v>0.1</v>
      </c>
      <c r="O7878" s="5">
        <f t="shared" si="123"/>
        <v>78514.7</v>
      </c>
      <c r="P7878" s="2" t="s">
        <v>58</v>
      </c>
      <c r="Q7878" s="2"/>
      <c r="R7878" s="2">
        <v>2</v>
      </c>
      <c r="S7878" s="2" t="s">
        <v>103</v>
      </c>
    </row>
    <row r="7879" spans="1:19" x14ac:dyDescent="0.3">
      <c r="A7879" s="2">
        <v>8878</v>
      </c>
      <c r="B7879" s="2" t="s">
        <v>1212</v>
      </c>
      <c r="C7879" s="2" t="s">
        <v>24</v>
      </c>
      <c r="D7879" s="2">
        <v>25</v>
      </c>
      <c r="E7879" s="2" t="str" cm="1">
        <f t="array" ref="E7879">_xlfn.SWITCH(TRUE,D7879&lt;25,"18 to 25",D7879&lt;40,"25 to 40",D7879&lt;50,"40 to 50",D7879&lt;60,"50 to 60","60+")</f>
        <v>25 to 40</v>
      </c>
      <c r="F7879" s="2" t="s">
        <v>36</v>
      </c>
      <c r="G7879" s="2" t="s">
        <v>26</v>
      </c>
      <c r="H7879" s="2" t="s">
        <v>37</v>
      </c>
      <c r="I7879" s="3">
        <v>44269</v>
      </c>
      <c r="J7879" s="2"/>
      <c r="K7879" s="2">
        <v>3.68</v>
      </c>
      <c r="L7879" s="2" t="str" cm="1">
        <f t="array" ref="L7879">_xlfn.SWITCH(TRUE,K7879&lt;2,"1 to 2 yrs",K7879&lt;5,"2 to 5 yrs",K7879&lt;10,"5 to 10 yrs",K7879&lt;20,"10 to 20 yrs","20+")</f>
        <v>2 to 5 yrs</v>
      </c>
      <c r="M7879" s="2">
        <v>60645</v>
      </c>
      <c r="N7879" s="4">
        <v>0</v>
      </c>
      <c r="O7879" s="5">
        <f t="shared" si="123"/>
        <v>60645</v>
      </c>
      <c r="P7879" s="2" t="s">
        <v>28</v>
      </c>
      <c r="Q7879" s="2">
        <v>8085</v>
      </c>
      <c r="R7879" s="2">
        <v>17</v>
      </c>
      <c r="S7879" s="2" t="s">
        <v>90</v>
      </c>
    </row>
    <row r="7880" spans="1:19" x14ac:dyDescent="0.3">
      <c r="A7880" s="2">
        <v>8879</v>
      </c>
      <c r="B7880" s="2" t="s">
        <v>167</v>
      </c>
      <c r="C7880" s="2" t="s">
        <v>24</v>
      </c>
      <c r="D7880" s="2">
        <v>47</v>
      </c>
      <c r="E7880" s="2" t="str" cm="1">
        <f t="array" ref="E7880">_xlfn.SWITCH(TRUE,D7880&lt;25,"18 to 25",D7880&lt;40,"25 to 40",D7880&lt;50,"40 to 50",D7880&lt;60,"50 to 60","60+")</f>
        <v>40 to 50</v>
      </c>
      <c r="F7880" s="2" t="s">
        <v>40</v>
      </c>
      <c r="G7880" s="2" t="s">
        <v>19</v>
      </c>
      <c r="H7880" s="2" t="s">
        <v>65</v>
      </c>
      <c r="I7880" s="3">
        <v>44543</v>
      </c>
      <c r="J7880" s="2"/>
      <c r="K7880" s="2">
        <v>2.93</v>
      </c>
      <c r="L7880" s="2" t="str" cm="1">
        <f t="array" ref="L7880">_xlfn.SWITCH(TRUE,K7880&lt;2,"1 to 2 yrs",K7880&lt;5,"2 to 5 yrs",K7880&lt;10,"5 to 10 yrs",K7880&lt;20,"10 to 20 yrs","20+")</f>
        <v>2 to 5 yrs</v>
      </c>
      <c r="M7880" s="2">
        <v>41286</v>
      </c>
      <c r="N7880" s="4">
        <v>0</v>
      </c>
      <c r="O7880" s="5">
        <f t="shared" si="123"/>
        <v>41286</v>
      </c>
      <c r="P7880" s="2" t="s">
        <v>58</v>
      </c>
      <c r="Q7880" s="2">
        <v>3669</v>
      </c>
      <c r="R7880" s="2">
        <v>52</v>
      </c>
      <c r="S7880" s="2" t="s">
        <v>52</v>
      </c>
    </row>
    <row r="7881" spans="1:19" x14ac:dyDescent="0.3">
      <c r="A7881" s="2">
        <v>8880</v>
      </c>
      <c r="B7881" s="2" t="s">
        <v>637</v>
      </c>
      <c r="C7881" s="2" t="s">
        <v>17</v>
      </c>
      <c r="D7881" s="2">
        <v>57</v>
      </c>
      <c r="E7881" s="2" t="str" cm="1">
        <f t="array" ref="E7881">_xlfn.SWITCH(TRUE,D7881&lt;25,"18 to 25",D7881&lt;40,"25 to 40",D7881&lt;50,"40 to 50",D7881&lt;60,"50 to 60","60+")</f>
        <v>50 to 60</v>
      </c>
      <c r="F7881" s="2" t="s">
        <v>50</v>
      </c>
      <c r="G7881" s="2" t="s">
        <v>19</v>
      </c>
      <c r="H7881" s="2" t="s">
        <v>70</v>
      </c>
      <c r="I7881" s="3">
        <v>44194</v>
      </c>
      <c r="J7881" s="2"/>
      <c r="K7881" s="2">
        <v>3.88</v>
      </c>
      <c r="L7881" s="2" t="str" cm="1">
        <f t="array" ref="L7881">_xlfn.SWITCH(TRUE,K7881&lt;2,"1 to 2 yrs",K7881&lt;5,"2 to 5 yrs",K7881&lt;10,"5 to 10 yrs",K7881&lt;20,"10 to 20 yrs","20+")</f>
        <v>2 to 5 yrs</v>
      </c>
      <c r="M7881" s="2">
        <v>89742</v>
      </c>
      <c r="N7881" s="4">
        <v>0.2</v>
      </c>
      <c r="O7881" s="5">
        <f t="shared" si="123"/>
        <v>107690.4</v>
      </c>
      <c r="P7881" s="2" t="s">
        <v>58</v>
      </c>
      <c r="Q7881" s="2">
        <v>5906</v>
      </c>
      <c r="R7881" s="2">
        <v>8</v>
      </c>
      <c r="S7881" s="2" t="s">
        <v>43</v>
      </c>
    </row>
    <row r="7882" spans="1:19" x14ac:dyDescent="0.3">
      <c r="A7882" s="2">
        <v>8881</v>
      </c>
      <c r="B7882" s="2" t="s">
        <v>506</v>
      </c>
      <c r="C7882" s="2" t="s">
        <v>17</v>
      </c>
      <c r="D7882" s="2">
        <v>24</v>
      </c>
      <c r="E7882" s="2" t="str" cm="1">
        <f t="array" ref="E7882">_xlfn.SWITCH(TRUE,D7882&lt;25,"18 to 25",D7882&lt;40,"25 to 40",D7882&lt;50,"40 to 50",D7882&lt;60,"50 to 60","60+")</f>
        <v>18 to 25</v>
      </c>
      <c r="F7882" s="2" t="s">
        <v>75</v>
      </c>
      <c r="G7882" s="2" t="s">
        <v>26</v>
      </c>
      <c r="H7882" s="2" t="s">
        <v>165</v>
      </c>
      <c r="I7882" s="3">
        <v>44720</v>
      </c>
      <c r="J7882" s="2"/>
      <c r="K7882" s="2">
        <v>2.44</v>
      </c>
      <c r="L7882" s="2" t="str" cm="1">
        <f t="array" ref="L7882">_xlfn.SWITCH(TRUE,K7882&lt;2,"1 to 2 yrs",K7882&lt;5,"2 to 5 yrs",K7882&lt;10,"5 to 10 yrs",K7882&lt;20,"10 to 20 yrs","20+")</f>
        <v>2 to 5 yrs</v>
      </c>
      <c r="M7882" s="2">
        <v>82895</v>
      </c>
      <c r="N7882" s="4">
        <v>0.1</v>
      </c>
      <c r="O7882" s="5">
        <f t="shared" si="123"/>
        <v>91184.5</v>
      </c>
      <c r="P7882" s="2" t="s">
        <v>28</v>
      </c>
      <c r="Q7882" s="2">
        <v>4780</v>
      </c>
      <c r="R7882" s="2">
        <v>78</v>
      </c>
      <c r="S7882" s="2" t="s">
        <v>103</v>
      </c>
    </row>
    <row r="7883" spans="1:19" x14ac:dyDescent="0.3">
      <c r="A7883" s="2">
        <v>8882</v>
      </c>
      <c r="B7883" s="2" t="s">
        <v>620</v>
      </c>
      <c r="C7883" s="2" t="s">
        <v>24</v>
      </c>
      <c r="D7883" s="2">
        <v>22</v>
      </c>
      <c r="E7883" s="2" t="str" cm="1">
        <f t="array" ref="E7883">_xlfn.SWITCH(TRUE,D7883&lt;25,"18 to 25",D7883&lt;40,"25 to 40",D7883&lt;50,"40 to 50",D7883&lt;60,"50 to 60","60+")</f>
        <v>18 to 25</v>
      </c>
      <c r="F7883" s="2" t="s">
        <v>18</v>
      </c>
      <c r="G7883" s="2" t="s">
        <v>26</v>
      </c>
      <c r="H7883" s="2" t="s">
        <v>63</v>
      </c>
      <c r="I7883" s="3">
        <v>42422</v>
      </c>
      <c r="J7883" s="2"/>
      <c r="K7883" s="2">
        <v>8.73</v>
      </c>
      <c r="L7883" s="2" t="str" cm="1">
        <f t="array" ref="L7883">_xlfn.SWITCH(TRUE,K7883&lt;2,"1 to 2 yrs",K7883&lt;5,"2 to 5 yrs",K7883&lt;10,"5 to 10 yrs",K7883&lt;20,"10 to 20 yrs","20+")</f>
        <v>5 to 10 yrs</v>
      </c>
      <c r="M7883" s="2">
        <v>100642</v>
      </c>
      <c r="N7883" s="4">
        <v>0</v>
      </c>
      <c r="O7883" s="5">
        <f t="shared" si="123"/>
        <v>100642</v>
      </c>
      <c r="P7883" s="2" t="s">
        <v>42</v>
      </c>
      <c r="Q7883" s="2">
        <v>2629</v>
      </c>
      <c r="R7883" s="2">
        <v>71</v>
      </c>
      <c r="S7883" s="2" t="s">
        <v>43</v>
      </c>
    </row>
    <row r="7884" spans="1:19" x14ac:dyDescent="0.3">
      <c r="A7884" s="2">
        <v>8883</v>
      </c>
      <c r="B7884" s="2" t="s">
        <v>1197</v>
      </c>
      <c r="C7884" s="2" t="s">
        <v>24</v>
      </c>
      <c r="D7884" s="2">
        <v>38</v>
      </c>
      <c r="E7884" s="2" t="str" cm="1">
        <f t="array" ref="E7884">_xlfn.SWITCH(TRUE,D7884&lt;25,"18 to 25",D7884&lt;40,"25 to 40",D7884&lt;50,"40 to 50",D7884&lt;60,"50 to 60","60+")</f>
        <v>25 to 40</v>
      </c>
      <c r="F7884" s="2" t="s">
        <v>50</v>
      </c>
      <c r="G7884" s="2" t="s">
        <v>26</v>
      </c>
      <c r="H7884" s="2" t="s">
        <v>101</v>
      </c>
      <c r="I7884" s="3">
        <v>42043</v>
      </c>
      <c r="J7884" s="2"/>
      <c r="K7884" s="2">
        <v>9.77</v>
      </c>
      <c r="L7884" s="2" t="str" cm="1">
        <f t="array" ref="L7884">_xlfn.SWITCH(TRUE,K7884&lt;2,"1 to 2 yrs",K7884&lt;5,"2 to 5 yrs",K7884&lt;10,"5 to 10 yrs",K7884&lt;20,"10 to 20 yrs","20+")</f>
        <v>5 to 10 yrs</v>
      </c>
      <c r="M7884" s="2">
        <v>112074</v>
      </c>
      <c r="N7884" s="4">
        <v>0.15</v>
      </c>
      <c r="O7884" s="5">
        <f t="shared" si="123"/>
        <v>128885.1</v>
      </c>
      <c r="P7884" s="2" t="s">
        <v>28</v>
      </c>
      <c r="Q7884" s="2">
        <v>2244</v>
      </c>
      <c r="R7884" s="2">
        <v>39</v>
      </c>
      <c r="S7884" s="2" t="s">
        <v>54</v>
      </c>
    </row>
    <row r="7885" spans="1:19" x14ac:dyDescent="0.3">
      <c r="A7885" s="2">
        <v>8884</v>
      </c>
      <c r="B7885" s="2" t="s">
        <v>1081</v>
      </c>
      <c r="C7885" s="2" t="s">
        <v>24</v>
      </c>
      <c r="D7885" s="2">
        <v>28</v>
      </c>
      <c r="E7885" s="2" t="str" cm="1">
        <f t="array" ref="E7885">_xlfn.SWITCH(TRUE,D7885&lt;25,"18 to 25",D7885&lt;40,"25 to 40",D7885&lt;50,"40 to 50",D7885&lt;60,"50 to 60","60+")</f>
        <v>25 to 40</v>
      </c>
      <c r="F7885" s="2" t="s">
        <v>18</v>
      </c>
      <c r="G7885" s="2" t="s">
        <v>19</v>
      </c>
      <c r="H7885" s="2" t="s">
        <v>63</v>
      </c>
      <c r="I7885" s="3">
        <v>43777</v>
      </c>
      <c r="J7885" s="2"/>
      <c r="K7885" s="2">
        <v>5.0199999999999996</v>
      </c>
      <c r="L7885" s="2" t="str" cm="1">
        <f t="array" ref="L7885">_xlfn.SWITCH(TRUE,K7885&lt;2,"1 to 2 yrs",K7885&lt;5,"2 to 5 yrs",K7885&lt;10,"5 to 10 yrs",K7885&lt;20,"10 to 20 yrs","20+")</f>
        <v>5 to 10 yrs</v>
      </c>
      <c r="M7885" s="2">
        <v>86024</v>
      </c>
      <c r="N7885" s="4">
        <v>0.3</v>
      </c>
      <c r="O7885" s="5">
        <f t="shared" si="123"/>
        <v>111831.2</v>
      </c>
      <c r="P7885" s="2" t="s">
        <v>28</v>
      </c>
      <c r="Q7885" s="2">
        <v>7581</v>
      </c>
      <c r="R7885" s="2">
        <v>55</v>
      </c>
      <c r="S7885" s="2" t="s">
        <v>29</v>
      </c>
    </row>
    <row r="7886" spans="1:19" x14ac:dyDescent="0.3">
      <c r="A7886" s="2">
        <v>8885</v>
      </c>
      <c r="B7886" s="2" t="s">
        <v>215</v>
      </c>
      <c r="C7886" s="2" t="s">
        <v>17</v>
      </c>
      <c r="D7886" s="2">
        <v>26</v>
      </c>
      <c r="E7886" s="2" t="str" cm="1">
        <f t="array" ref="E7886">_xlfn.SWITCH(TRUE,D7886&lt;25,"18 to 25",D7886&lt;40,"25 to 40",D7886&lt;50,"40 to 50",D7886&lt;60,"50 to 60","60+")</f>
        <v>25 to 40</v>
      </c>
      <c r="F7886" s="2" t="s">
        <v>56</v>
      </c>
      <c r="G7886" s="2" t="s">
        <v>26</v>
      </c>
      <c r="H7886" s="2" t="s">
        <v>81</v>
      </c>
      <c r="I7886" s="3">
        <v>42320</v>
      </c>
      <c r="J7886" s="2"/>
      <c r="K7886" s="2">
        <v>9.01</v>
      </c>
      <c r="L7886" s="2" t="str" cm="1">
        <f t="array" ref="L7886">_xlfn.SWITCH(TRUE,K7886&lt;2,"1 to 2 yrs",K7886&lt;5,"2 to 5 yrs",K7886&lt;10,"5 to 10 yrs",K7886&lt;20,"10 to 20 yrs","20+")</f>
        <v>5 to 10 yrs</v>
      </c>
      <c r="M7886" s="2">
        <v>135896</v>
      </c>
      <c r="N7886" s="4">
        <v>0.2</v>
      </c>
      <c r="O7886" s="5">
        <f t="shared" si="123"/>
        <v>163075.20000000001</v>
      </c>
      <c r="P7886" s="2" t="s">
        <v>28</v>
      </c>
      <c r="Q7886" s="2"/>
      <c r="R7886" s="2">
        <v>13</v>
      </c>
      <c r="S7886" s="2" t="s">
        <v>52</v>
      </c>
    </row>
    <row r="7887" spans="1:19" x14ac:dyDescent="0.3">
      <c r="A7887" s="2">
        <v>8886</v>
      </c>
      <c r="B7887" s="2" t="s">
        <v>997</v>
      </c>
      <c r="C7887" s="2" t="s">
        <v>24</v>
      </c>
      <c r="D7887" s="2">
        <v>40</v>
      </c>
      <c r="E7887" s="2" t="str" cm="1">
        <f t="array" ref="E7887">_xlfn.SWITCH(TRUE,D7887&lt;25,"18 to 25",D7887&lt;40,"25 to 40",D7887&lt;50,"40 to 50",D7887&lt;60,"50 to 60","60+")</f>
        <v>40 to 50</v>
      </c>
      <c r="F7887" s="2" t="s">
        <v>50</v>
      </c>
      <c r="G7887" s="2" t="s">
        <v>19</v>
      </c>
      <c r="H7887" s="2" t="s">
        <v>141</v>
      </c>
      <c r="I7887" s="3">
        <v>44022</v>
      </c>
      <c r="J7887" s="2"/>
      <c r="K7887" s="2">
        <v>4.3499999999999996</v>
      </c>
      <c r="L7887" s="2" t="str" cm="1">
        <f t="array" ref="L7887">_xlfn.SWITCH(TRUE,K7887&lt;2,"1 to 2 yrs",K7887&lt;5,"2 to 5 yrs",K7887&lt;10,"5 to 10 yrs",K7887&lt;20,"10 to 20 yrs","20+")</f>
        <v>2 to 5 yrs</v>
      </c>
      <c r="M7887" s="2">
        <v>97516</v>
      </c>
      <c r="N7887" s="4">
        <v>0.25</v>
      </c>
      <c r="O7887" s="5">
        <f t="shared" si="123"/>
        <v>121895</v>
      </c>
      <c r="P7887" s="2" t="s">
        <v>28</v>
      </c>
      <c r="Q7887" s="2">
        <v>6919</v>
      </c>
      <c r="R7887" s="2">
        <v>60</v>
      </c>
      <c r="S7887" s="2" t="s">
        <v>99</v>
      </c>
    </row>
    <row r="7888" spans="1:19" x14ac:dyDescent="0.3">
      <c r="A7888" s="2">
        <v>8887</v>
      </c>
      <c r="B7888" s="2" t="s">
        <v>209</v>
      </c>
      <c r="C7888" s="2" t="s">
        <v>24</v>
      </c>
      <c r="D7888" s="2">
        <v>60</v>
      </c>
      <c r="E7888" s="2" t="str" cm="1">
        <f t="array" ref="E7888">_xlfn.SWITCH(TRUE,D7888&lt;25,"18 to 25",D7888&lt;40,"25 to 40",D7888&lt;50,"40 to 50",D7888&lt;60,"50 to 60","60+")</f>
        <v>60+</v>
      </c>
      <c r="F7888" s="2" t="s">
        <v>31</v>
      </c>
      <c r="G7888" s="2" t="s">
        <v>32</v>
      </c>
      <c r="H7888" s="2" t="s">
        <v>139</v>
      </c>
      <c r="I7888" s="3">
        <v>42870</v>
      </c>
      <c r="J7888" s="2"/>
      <c r="K7888" s="2">
        <v>7.51</v>
      </c>
      <c r="L7888" s="2" t="str" cm="1">
        <f t="array" ref="L7888">_xlfn.SWITCH(TRUE,K7888&lt;2,"1 to 2 yrs",K7888&lt;5,"2 to 5 yrs",K7888&lt;10,"5 to 10 yrs",K7888&lt;20,"10 to 20 yrs","20+")</f>
        <v>5 to 10 yrs</v>
      </c>
      <c r="M7888" s="2">
        <v>68921</v>
      </c>
      <c r="N7888" s="4">
        <v>0.5</v>
      </c>
      <c r="O7888" s="5">
        <f t="shared" si="123"/>
        <v>103381.5</v>
      </c>
      <c r="P7888" s="2" t="s">
        <v>58</v>
      </c>
      <c r="Q7888" s="2"/>
      <c r="R7888" s="2">
        <v>12</v>
      </c>
      <c r="S7888" s="2" t="s">
        <v>90</v>
      </c>
    </row>
    <row r="7889" spans="1:19" x14ac:dyDescent="0.3">
      <c r="A7889" s="2">
        <v>8888</v>
      </c>
      <c r="B7889" s="2" t="s">
        <v>915</v>
      </c>
      <c r="C7889" s="2" t="s">
        <v>24</v>
      </c>
      <c r="D7889" s="2">
        <v>55</v>
      </c>
      <c r="E7889" s="2" t="str" cm="1">
        <f t="array" ref="E7889">_xlfn.SWITCH(TRUE,D7889&lt;25,"18 to 25",D7889&lt;40,"25 to 40",D7889&lt;50,"40 to 50",D7889&lt;60,"50 to 60","60+")</f>
        <v>50 to 60</v>
      </c>
      <c r="F7889" s="2" t="s">
        <v>31</v>
      </c>
      <c r="G7889" s="2" t="s">
        <v>26</v>
      </c>
      <c r="H7889" s="2" t="s">
        <v>72</v>
      </c>
      <c r="I7889" s="3">
        <v>44593</v>
      </c>
      <c r="J7889" s="2"/>
      <c r="K7889" s="2">
        <v>2.79</v>
      </c>
      <c r="L7889" s="2" t="str" cm="1">
        <f t="array" ref="L7889">_xlfn.SWITCH(TRUE,K7889&lt;2,"1 to 2 yrs",K7889&lt;5,"2 to 5 yrs",K7889&lt;10,"5 to 10 yrs",K7889&lt;20,"10 to 20 yrs","20+")</f>
        <v>2 to 5 yrs</v>
      </c>
      <c r="M7889" s="2">
        <v>58615</v>
      </c>
      <c r="N7889" s="4">
        <v>0</v>
      </c>
      <c r="O7889" s="5">
        <f t="shared" si="123"/>
        <v>58615</v>
      </c>
      <c r="P7889" s="2" t="s">
        <v>42</v>
      </c>
      <c r="Q7889" s="2">
        <v>2621</v>
      </c>
      <c r="R7889" s="2">
        <v>46</v>
      </c>
      <c r="S7889" s="2" t="s">
        <v>48</v>
      </c>
    </row>
    <row r="7890" spans="1:19" x14ac:dyDescent="0.3">
      <c r="A7890" s="2">
        <v>8889</v>
      </c>
      <c r="B7890" s="2" t="s">
        <v>1371</v>
      </c>
      <c r="C7890" s="2" t="s">
        <v>17</v>
      </c>
      <c r="D7890" s="2">
        <v>56</v>
      </c>
      <c r="E7890" s="2" t="str" cm="1">
        <f t="array" ref="E7890">_xlfn.SWITCH(TRUE,D7890&lt;25,"18 to 25",D7890&lt;40,"25 to 40",D7890&lt;50,"40 to 50",D7890&lt;60,"50 to 60","60+")</f>
        <v>50 to 60</v>
      </c>
      <c r="F7890" s="2" t="s">
        <v>18</v>
      </c>
      <c r="G7890" s="2" t="s">
        <v>19</v>
      </c>
      <c r="H7890" s="2" t="s">
        <v>115</v>
      </c>
      <c r="I7890" s="3">
        <v>45285</v>
      </c>
      <c r="J7890" s="2"/>
      <c r="K7890" s="2">
        <v>0.9</v>
      </c>
      <c r="L7890" s="2" t="str" cm="1">
        <f t="array" ref="L7890">_xlfn.SWITCH(TRUE,K7890&lt;2,"1 to 2 yrs",K7890&lt;5,"2 to 5 yrs",K7890&lt;10,"5 to 10 yrs",K7890&lt;20,"10 to 20 yrs","20+")</f>
        <v>1 to 2 yrs</v>
      </c>
      <c r="M7890" s="2">
        <v>67379</v>
      </c>
      <c r="N7890" s="4">
        <v>0</v>
      </c>
      <c r="O7890" s="5">
        <f t="shared" si="123"/>
        <v>67379</v>
      </c>
      <c r="P7890" s="2" t="s">
        <v>28</v>
      </c>
      <c r="Q7890" s="2">
        <v>6459</v>
      </c>
      <c r="R7890" s="2">
        <v>73</v>
      </c>
      <c r="S7890" s="2" t="s">
        <v>73</v>
      </c>
    </row>
    <row r="7891" spans="1:19" x14ac:dyDescent="0.3">
      <c r="A7891" s="2">
        <v>8890</v>
      </c>
      <c r="B7891" s="2" t="s">
        <v>686</v>
      </c>
      <c r="C7891" s="2" t="s">
        <v>17</v>
      </c>
      <c r="D7891" s="2">
        <v>37</v>
      </c>
      <c r="E7891" s="2" t="str" cm="1">
        <f t="array" ref="E7891">_xlfn.SWITCH(TRUE,D7891&lt;25,"18 to 25",D7891&lt;40,"25 to 40",D7891&lt;50,"40 to 50",D7891&lt;60,"50 to 60","60+")</f>
        <v>25 to 40</v>
      </c>
      <c r="F7891" s="2" t="s">
        <v>56</v>
      </c>
      <c r="G7891" s="2" t="s">
        <v>19</v>
      </c>
      <c r="H7891" s="2" t="s">
        <v>162</v>
      </c>
      <c r="I7891" s="3">
        <v>44809</v>
      </c>
      <c r="J7891" s="2"/>
      <c r="K7891" s="2">
        <v>2.2000000000000002</v>
      </c>
      <c r="L7891" s="2" t="str" cm="1">
        <f t="array" ref="L7891">_xlfn.SWITCH(TRUE,K7891&lt;2,"1 to 2 yrs",K7891&lt;5,"2 to 5 yrs",K7891&lt;10,"5 to 10 yrs",K7891&lt;20,"10 to 20 yrs","20+")</f>
        <v>2 to 5 yrs</v>
      </c>
      <c r="M7891" s="2">
        <v>102440</v>
      </c>
      <c r="N7891" s="4">
        <v>0.3</v>
      </c>
      <c r="O7891" s="5">
        <f t="shared" si="123"/>
        <v>133172</v>
      </c>
      <c r="P7891" s="2" t="s">
        <v>28</v>
      </c>
      <c r="Q7891" s="2">
        <v>6711</v>
      </c>
      <c r="R7891" s="2">
        <v>93</v>
      </c>
      <c r="S7891" s="2" t="s">
        <v>90</v>
      </c>
    </row>
    <row r="7892" spans="1:19" x14ac:dyDescent="0.3">
      <c r="A7892" s="2">
        <v>8891</v>
      </c>
      <c r="B7892" s="2" t="s">
        <v>488</v>
      </c>
      <c r="C7892" s="2" t="s">
        <v>17</v>
      </c>
      <c r="D7892" s="2">
        <v>61</v>
      </c>
      <c r="E7892" s="2" t="str" cm="1">
        <f t="array" ref="E7892">_xlfn.SWITCH(TRUE,D7892&lt;25,"18 to 25",D7892&lt;40,"25 to 40",D7892&lt;50,"40 to 50",D7892&lt;60,"50 to 60","60+")</f>
        <v>60+</v>
      </c>
      <c r="F7892" s="2" t="s">
        <v>18</v>
      </c>
      <c r="G7892" s="2" t="s">
        <v>19</v>
      </c>
      <c r="H7892" s="2" t="s">
        <v>134</v>
      </c>
      <c r="I7892" s="3">
        <v>44899</v>
      </c>
      <c r="J7892" s="2"/>
      <c r="K7892" s="2">
        <v>1.95</v>
      </c>
      <c r="L7892" s="2" t="str" cm="1">
        <f t="array" ref="L7892">_xlfn.SWITCH(TRUE,K7892&lt;2,"1 to 2 yrs",K7892&lt;5,"2 to 5 yrs",K7892&lt;10,"5 to 10 yrs",K7892&lt;20,"10 to 20 yrs","20+")</f>
        <v>1 to 2 yrs</v>
      </c>
      <c r="M7892" s="2">
        <v>63419</v>
      </c>
      <c r="N7892" s="4">
        <v>0.1</v>
      </c>
      <c r="O7892" s="5">
        <f t="shared" si="123"/>
        <v>69760.899999999994</v>
      </c>
      <c r="P7892" s="2" t="s">
        <v>28</v>
      </c>
      <c r="Q7892" s="2">
        <v>7785</v>
      </c>
      <c r="R7892" s="2">
        <v>4</v>
      </c>
      <c r="S7892" s="2" t="s">
        <v>59</v>
      </c>
    </row>
    <row r="7893" spans="1:19" x14ac:dyDescent="0.3">
      <c r="A7893" s="2">
        <v>8892</v>
      </c>
      <c r="B7893" s="2" t="s">
        <v>1517</v>
      </c>
      <c r="C7893" s="2" t="s">
        <v>17</v>
      </c>
      <c r="D7893" s="2">
        <v>60</v>
      </c>
      <c r="E7893" s="2" t="str" cm="1">
        <f t="array" ref="E7893">_xlfn.SWITCH(TRUE,D7893&lt;25,"18 to 25",D7893&lt;40,"25 to 40",D7893&lt;50,"40 to 50",D7893&lt;60,"50 to 60","60+")</f>
        <v>60+</v>
      </c>
      <c r="F7893" s="2" t="s">
        <v>92</v>
      </c>
      <c r="G7893" s="2" t="s">
        <v>19</v>
      </c>
      <c r="H7893" s="2" t="s">
        <v>93</v>
      </c>
      <c r="I7893" s="3">
        <v>43288</v>
      </c>
      <c r="J7893" s="2"/>
      <c r="K7893" s="2">
        <v>6.36</v>
      </c>
      <c r="L7893" s="2" t="str" cm="1">
        <f t="array" ref="L7893">_xlfn.SWITCH(TRUE,K7893&lt;2,"1 to 2 yrs",K7893&lt;5,"2 to 5 yrs",K7893&lt;10,"5 to 10 yrs",K7893&lt;20,"10 to 20 yrs","20+")</f>
        <v>5 to 10 yrs</v>
      </c>
      <c r="M7893" s="2">
        <v>77888</v>
      </c>
      <c r="N7893" s="4">
        <v>0.15</v>
      </c>
      <c r="O7893" s="5">
        <f t="shared" si="123"/>
        <v>89571.199999999997</v>
      </c>
      <c r="P7893" s="2" t="s">
        <v>42</v>
      </c>
      <c r="Q7893" s="2">
        <v>8865</v>
      </c>
      <c r="R7893" s="2">
        <v>85</v>
      </c>
      <c r="S7893" s="2" t="s">
        <v>79</v>
      </c>
    </row>
    <row r="7894" spans="1:19" x14ac:dyDescent="0.3">
      <c r="A7894" s="2">
        <v>8893</v>
      </c>
      <c r="B7894" s="2" t="s">
        <v>878</v>
      </c>
      <c r="C7894" s="2" t="s">
        <v>24</v>
      </c>
      <c r="D7894" s="2">
        <v>48</v>
      </c>
      <c r="E7894" s="2" t="str" cm="1">
        <f t="array" ref="E7894">_xlfn.SWITCH(TRUE,D7894&lt;25,"18 to 25",D7894&lt;40,"25 to 40",D7894&lt;50,"40 to 50",D7894&lt;60,"50 to 60","60+")</f>
        <v>40 to 50</v>
      </c>
      <c r="F7894" s="2" t="s">
        <v>31</v>
      </c>
      <c r="G7894" s="2" t="s">
        <v>19</v>
      </c>
      <c r="H7894" s="2" t="s">
        <v>106</v>
      </c>
      <c r="I7894" s="3">
        <v>43669</v>
      </c>
      <c r="J7894" s="2"/>
      <c r="K7894" s="2">
        <v>5.32</v>
      </c>
      <c r="L7894" s="2" t="str" cm="1">
        <f t="array" ref="L7894">_xlfn.SWITCH(TRUE,K7894&lt;2,"1 to 2 yrs",K7894&lt;5,"2 to 5 yrs",K7894&lt;10,"5 to 10 yrs",K7894&lt;20,"10 to 20 yrs","20+")</f>
        <v>5 to 10 yrs</v>
      </c>
      <c r="M7894" s="2">
        <v>60573</v>
      </c>
      <c r="N7894" s="4">
        <v>0.15</v>
      </c>
      <c r="O7894" s="5">
        <f t="shared" si="123"/>
        <v>69658.95</v>
      </c>
      <c r="P7894" s="2" t="s">
        <v>28</v>
      </c>
      <c r="Q7894" s="2">
        <v>6690</v>
      </c>
      <c r="R7894" s="2">
        <v>98</v>
      </c>
      <c r="S7894" s="2" t="s">
        <v>54</v>
      </c>
    </row>
    <row r="7895" spans="1:19" x14ac:dyDescent="0.3">
      <c r="A7895" s="2">
        <v>8894</v>
      </c>
      <c r="B7895" s="2" t="s">
        <v>270</v>
      </c>
      <c r="C7895" s="2" t="s">
        <v>17</v>
      </c>
      <c r="D7895" s="2">
        <v>62</v>
      </c>
      <c r="E7895" s="2" t="str" cm="1">
        <f t="array" ref="E7895">_xlfn.SWITCH(TRUE,D7895&lt;25,"18 to 25",D7895&lt;40,"25 to 40",D7895&lt;50,"40 to 50",D7895&lt;60,"50 to 60","60+")</f>
        <v>60+</v>
      </c>
      <c r="F7895" s="2" t="s">
        <v>36</v>
      </c>
      <c r="G7895" s="2" t="s">
        <v>19</v>
      </c>
      <c r="H7895" s="2" t="s">
        <v>211</v>
      </c>
      <c r="I7895" s="3">
        <v>43001</v>
      </c>
      <c r="J7895" s="2"/>
      <c r="K7895" s="2">
        <v>7.15</v>
      </c>
      <c r="L7895" s="2" t="str" cm="1">
        <f t="array" ref="L7895">_xlfn.SWITCH(TRUE,K7895&lt;2,"1 to 2 yrs",K7895&lt;5,"2 to 5 yrs",K7895&lt;10,"5 to 10 yrs",K7895&lt;20,"10 to 20 yrs","20+")</f>
        <v>5 to 10 yrs</v>
      </c>
      <c r="M7895" s="2">
        <v>74894</v>
      </c>
      <c r="N7895" s="4">
        <v>0.2</v>
      </c>
      <c r="O7895" s="5">
        <f t="shared" si="123"/>
        <v>89872.8</v>
      </c>
      <c r="P7895" s="2" t="s">
        <v>58</v>
      </c>
      <c r="Q7895" s="2">
        <v>2461</v>
      </c>
      <c r="R7895" s="2">
        <v>4</v>
      </c>
      <c r="S7895" s="2" t="s">
        <v>77</v>
      </c>
    </row>
    <row r="7896" spans="1:19" x14ac:dyDescent="0.3">
      <c r="A7896" s="2">
        <v>8895</v>
      </c>
      <c r="B7896" s="2" t="s">
        <v>383</v>
      </c>
      <c r="C7896" s="2" t="s">
        <v>24</v>
      </c>
      <c r="D7896" s="2">
        <v>59</v>
      </c>
      <c r="E7896" s="2" t="str" cm="1">
        <f t="array" ref="E7896">_xlfn.SWITCH(TRUE,D7896&lt;25,"18 to 25",D7896&lt;40,"25 to 40",D7896&lt;50,"40 to 50",D7896&lt;60,"50 to 60","60+")</f>
        <v>50 to 60</v>
      </c>
      <c r="F7896" s="2" t="s">
        <v>18</v>
      </c>
      <c r="G7896" s="2" t="s">
        <v>19</v>
      </c>
      <c r="H7896" s="2" t="s">
        <v>134</v>
      </c>
      <c r="I7896" s="3">
        <v>42392</v>
      </c>
      <c r="J7896" s="2"/>
      <c r="K7896" s="2">
        <v>8.82</v>
      </c>
      <c r="L7896" s="2" t="str" cm="1">
        <f t="array" ref="L7896">_xlfn.SWITCH(TRUE,K7896&lt;2,"1 to 2 yrs",K7896&lt;5,"2 to 5 yrs",K7896&lt;10,"5 to 10 yrs",K7896&lt;20,"10 to 20 yrs","20+")</f>
        <v>5 to 10 yrs</v>
      </c>
      <c r="M7896" s="2">
        <v>85109</v>
      </c>
      <c r="N7896" s="4">
        <v>0.1</v>
      </c>
      <c r="O7896" s="5">
        <f t="shared" si="123"/>
        <v>93619.9</v>
      </c>
      <c r="P7896" s="2" t="s">
        <v>28</v>
      </c>
      <c r="Q7896" s="2">
        <v>2860</v>
      </c>
      <c r="R7896" s="2">
        <v>11</v>
      </c>
      <c r="S7896" s="2" t="s">
        <v>43</v>
      </c>
    </row>
    <row r="7897" spans="1:19" x14ac:dyDescent="0.3">
      <c r="A7897" s="2">
        <v>8896</v>
      </c>
      <c r="B7897" s="2" t="s">
        <v>1440</v>
      </c>
      <c r="C7897" s="2" t="s">
        <v>24</v>
      </c>
      <c r="D7897" s="2">
        <v>46</v>
      </c>
      <c r="E7897" s="2" t="str" cm="1">
        <f t="array" ref="E7897">_xlfn.SWITCH(TRUE,D7897&lt;25,"18 to 25",D7897&lt;40,"25 to 40",D7897&lt;50,"40 to 50",D7897&lt;60,"50 to 60","60+")</f>
        <v>40 to 50</v>
      </c>
      <c r="F7897" s="2" t="s">
        <v>18</v>
      </c>
      <c r="G7897" s="2" t="s">
        <v>32</v>
      </c>
      <c r="H7897" s="2" t="s">
        <v>134</v>
      </c>
      <c r="I7897" s="3">
        <v>43675</v>
      </c>
      <c r="J7897" s="2"/>
      <c r="K7897" s="2">
        <v>5.3</v>
      </c>
      <c r="L7897" s="2" t="str" cm="1">
        <f t="array" ref="L7897">_xlfn.SWITCH(TRUE,K7897&lt;2,"1 to 2 yrs",K7897&lt;5,"2 to 5 yrs",K7897&lt;10,"5 to 10 yrs",K7897&lt;20,"10 to 20 yrs","20+")</f>
        <v>5 to 10 yrs</v>
      </c>
      <c r="M7897" s="2">
        <v>84875</v>
      </c>
      <c r="N7897" s="4">
        <v>0.15</v>
      </c>
      <c r="O7897" s="5">
        <f t="shared" si="123"/>
        <v>97606.25</v>
      </c>
      <c r="P7897" s="2" t="s">
        <v>58</v>
      </c>
      <c r="Q7897" s="2">
        <v>8819</v>
      </c>
      <c r="R7897" s="2">
        <v>34</v>
      </c>
      <c r="S7897" s="2" t="s">
        <v>54</v>
      </c>
    </row>
    <row r="7898" spans="1:19" x14ac:dyDescent="0.3">
      <c r="A7898" s="2">
        <v>8897</v>
      </c>
      <c r="B7898" s="2" t="s">
        <v>713</v>
      </c>
      <c r="C7898" s="2" t="s">
        <v>24</v>
      </c>
      <c r="D7898" s="2">
        <v>47</v>
      </c>
      <c r="E7898" s="2" t="str" cm="1">
        <f t="array" ref="E7898">_xlfn.SWITCH(TRUE,D7898&lt;25,"18 to 25",D7898&lt;40,"25 to 40",D7898&lt;50,"40 to 50",D7898&lt;60,"50 to 60","60+")</f>
        <v>40 to 50</v>
      </c>
      <c r="F7898" s="2" t="s">
        <v>46</v>
      </c>
      <c r="G7898" s="2" t="s">
        <v>19</v>
      </c>
      <c r="H7898" s="2" t="s">
        <v>47</v>
      </c>
      <c r="I7898" s="3">
        <v>42824</v>
      </c>
      <c r="J7898" s="2"/>
      <c r="K7898" s="2">
        <v>7.63</v>
      </c>
      <c r="L7898" s="2" t="str" cm="1">
        <f t="array" ref="L7898">_xlfn.SWITCH(TRUE,K7898&lt;2,"1 to 2 yrs",K7898&lt;5,"2 to 5 yrs",K7898&lt;10,"5 to 10 yrs",K7898&lt;20,"10 to 20 yrs","20+")</f>
        <v>5 to 10 yrs</v>
      </c>
      <c r="M7898" s="2">
        <v>121639</v>
      </c>
      <c r="N7898" s="4">
        <v>0.3</v>
      </c>
      <c r="O7898" s="5">
        <f t="shared" si="123"/>
        <v>158130.70000000001</v>
      </c>
      <c r="P7898" s="2" t="s">
        <v>21</v>
      </c>
      <c r="Q7898" s="2"/>
      <c r="R7898" s="2">
        <v>84</v>
      </c>
      <c r="S7898" s="2" t="s">
        <v>29</v>
      </c>
    </row>
    <row r="7899" spans="1:19" x14ac:dyDescent="0.3">
      <c r="A7899" s="2">
        <v>8898</v>
      </c>
      <c r="B7899" s="2" t="s">
        <v>1132</v>
      </c>
      <c r="C7899" s="2" t="s">
        <v>24</v>
      </c>
      <c r="D7899" s="2">
        <v>35</v>
      </c>
      <c r="E7899" s="2" t="str" cm="1">
        <f t="array" ref="E7899">_xlfn.SWITCH(TRUE,D7899&lt;25,"18 to 25",D7899&lt;40,"25 to 40",D7899&lt;50,"40 to 50",D7899&lt;60,"50 to 60","60+")</f>
        <v>25 to 40</v>
      </c>
      <c r="F7899" s="2" t="s">
        <v>25</v>
      </c>
      <c r="G7899" s="2" t="s">
        <v>19</v>
      </c>
      <c r="H7899" s="2" t="s">
        <v>259</v>
      </c>
      <c r="I7899" s="3">
        <v>45400</v>
      </c>
      <c r="J7899" s="2"/>
      <c r="K7899" s="2">
        <v>0.57999999999999996</v>
      </c>
      <c r="L7899" s="2" t="str" cm="1">
        <f t="array" ref="L7899">_xlfn.SWITCH(TRUE,K7899&lt;2,"1 to 2 yrs",K7899&lt;5,"2 to 5 yrs",K7899&lt;10,"5 to 10 yrs",K7899&lt;20,"10 to 20 yrs","20+")</f>
        <v>1 to 2 yrs</v>
      </c>
      <c r="M7899" s="2">
        <v>57605</v>
      </c>
      <c r="N7899" s="4">
        <v>0.15</v>
      </c>
      <c r="O7899" s="5">
        <f t="shared" si="123"/>
        <v>66245.75</v>
      </c>
      <c r="P7899" s="2" t="s">
        <v>28</v>
      </c>
      <c r="Q7899" s="2">
        <v>4146</v>
      </c>
      <c r="R7899" s="2">
        <v>25</v>
      </c>
      <c r="S7899" s="2" t="s">
        <v>54</v>
      </c>
    </row>
    <row r="7900" spans="1:19" x14ac:dyDescent="0.3">
      <c r="A7900" s="2">
        <v>8899</v>
      </c>
      <c r="B7900" s="2" t="s">
        <v>673</v>
      </c>
      <c r="C7900" s="2" t="s">
        <v>17</v>
      </c>
      <c r="D7900" s="2">
        <v>35</v>
      </c>
      <c r="E7900" s="2" t="str" cm="1">
        <f t="array" ref="E7900">_xlfn.SWITCH(TRUE,D7900&lt;25,"18 to 25",D7900&lt;40,"25 to 40",D7900&lt;50,"40 to 50",D7900&lt;60,"50 to 60","60+")</f>
        <v>25 to 40</v>
      </c>
      <c r="F7900" s="2" t="s">
        <v>25</v>
      </c>
      <c r="G7900" s="2" t="s">
        <v>19</v>
      </c>
      <c r="H7900" s="2" t="s">
        <v>259</v>
      </c>
      <c r="I7900" s="3">
        <v>42390</v>
      </c>
      <c r="J7900" s="2"/>
      <c r="K7900" s="2">
        <v>8.82</v>
      </c>
      <c r="L7900" s="2" t="str" cm="1">
        <f t="array" ref="L7900">_xlfn.SWITCH(TRUE,K7900&lt;2,"1 to 2 yrs",K7900&lt;5,"2 to 5 yrs",K7900&lt;10,"5 to 10 yrs",K7900&lt;20,"10 to 20 yrs","20+")</f>
        <v>5 to 10 yrs</v>
      </c>
      <c r="M7900" s="2">
        <v>64316</v>
      </c>
      <c r="N7900" s="4">
        <v>0.2</v>
      </c>
      <c r="O7900" s="5">
        <f t="shared" si="123"/>
        <v>77179.199999999997</v>
      </c>
      <c r="P7900" s="2" t="s">
        <v>58</v>
      </c>
      <c r="Q7900" s="2">
        <v>7878</v>
      </c>
      <c r="R7900" s="2">
        <v>0</v>
      </c>
      <c r="S7900" s="2" t="s">
        <v>52</v>
      </c>
    </row>
    <row r="7901" spans="1:19" x14ac:dyDescent="0.3">
      <c r="A7901" s="2">
        <v>8900</v>
      </c>
      <c r="B7901" s="2" t="s">
        <v>585</v>
      </c>
      <c r="C7901" s="2" t="s">
        <v>17</v>
      </c>
      <c r="D7901" s="2">
        <v>35</v>
      </c>
      <c r="E7901" s="2" t="str" cm="1">
        <f t="array" ref="E7901">_xlfn.SWITCH(TRUE,D7901&lt;25,"18 to 25",D7901&lt;40,"25 to 40",D7901&lt;50,"40 to 50",D7901&lt;60,"50 to 60","60+")</f>
        <v>25 to 40</v>
      </c>
      <c r="F7901" s="2" t="s">
        <v>40</v>
      </c>
      <c r="G7901" s="2" t="s">
        <v>19</v>
      </c>
      <c r="H7901" s="2" t="s">
        <v>65</v>
      </c>
      <c r="I7901" s="3">
        <v>42693</v>
      </c>
      <c r="J7901" s="2"/>
      <c r="K7901" s="2">
        <v>7.99</v>
      </c>
      <c r="L7901" s="2" t="str" cm="1">
        <f t="array" ref="L7901">_xlfn.SWITCH(TRUE,K7901&lt;2,"1 to 2 yrs",K7901&lt;5,"2 to 5 yrs",K7901&lt;10,"5 to 10 yrs",K7901&lt;20,"10 to 20 yrs","20+")</f>
        <v>5 to 10 yrs</v>
      </c>
      <c r="M7901" s="2">
        <v>68119</v>
      </c>
      <c r="N7901" s="4">
        <v>0.15</v>
      </c>
      <c r="O7901" s="5">
        <f t="shared" si="123"/>
        <v>78336.850000000006</v>
      </c>
      <c r="P7901" s="2" t="s">
        <v>28</v>
      </c>
      <c r="Q7901" s="2"/>
      <c r="R7901" s="2">
        <v>9</v>
      </c>
      <c r="S7901" s="2" t="s">
        <v>99</v>
      </c>
    </row>
    <row r="7902" spans="1:19" x14ac:dyDescent="0.3">
      <c r="A7902" s="2">
        <v>8901</v>
      </c>
      <c r="B7902" s="2" t="s">
        <v>1488</v>
      </c>
      <c r="C7902" s="2" t="s">
        <v>17</v>
      </c>
      <c r="D7902" s="2">
        <v>46</v>
      </c>
      <c r="E7902" s="2" t="str" cm="1">
        <f t="array" ref="E7902">_xlfn.SWITCH(TRUE,D7902&lt;25,"18 to 25",D7902&lt;40,"25 to 40",D7902&lt;50,"40 to 50",D7902&lt;60,"50 to 60","60+")</f>
        <v>40 to 50</v>
      </c>
      <c r="F7902" s="2" t="s">
        <v>56</v>
      </c>
      <c r="G7902" s="2" t="s">
        <v>26</v>
      </c>
      <c r="H7902" s="2" t="s">
        <v>81</v>
      </c>
      <c r="I7902" s="3">
        <v>44447</v>
      </c>
      <c r="J7902" s="2"/>
      <c r="K7902" s="2">
        <v>3.19</v>
      </c>
      <c r="L7902" s="2" t="str" cm="1">
        <f t="array" ref="L7902">_xlfn.SWITCH(TRUE,K7902&lt;2,"1 to 2 yrs",K7902&lt;5,"2 to 5 yrs",K7902&lt;10,"5 to 10 yrs",K7902&lt;20,"10 to 20 yrs","20+")</f>
        <v>2 to 5 yrs</v>
      </c>
      <c r="M7902" s="2">
        <v>113498</v>
      </c>
      <c r="N7902" s="4">
        <v>0.25</v>
      </c>
      <c r="O7902" s="5">
        <f t="shared" si="123"/>
        <v>141872.5</v>
      </c>
      <c r="P7902" s="2" t="s">
        <v>28</v>
      </c>
      <c r="Q7902" s="2">
        <v>1925</v>
      </c>
      <c r="R7902" s="2">
        <v>37</v>
      </c>
      <c r="S7902" s="2" t="s">
        <v>43</v>
      </c>
    </row>
    <row r="7903" spans="1:19" x14ac:dyDescent="0.3">
      <c r="A7903" s="2">
        <v>8902</v>
      </c>
      <c r="B7903" s="2" t="s">
        <v>535</v>
      </c>
      <c r="C7903" s="2" t="s">
        <v>17</v>
      </c>
      <c r="D7903" s="2">
        <v>57</v>
      </c>
      <c r="E7903" s="2" t="str" cm="1">
        <f t="array" ref="E7903">_xlfn.SWITCH(TRUE,D7903&lt;25,"18 to 25",D7903&lt;40,"25 to 40",D7903&lt;50,"40 to 50",D7903&lt;60,"50 to 60","60+")</f>
        <v>50 to 60</v>
      </c>
      <c r="F7903" s="2" t="s">
        <v>31</v>
      </c>
      <c r="G7903" s="2" t="s">
        <v>19</v>
      </c>
      <c r="H7903" s="2" t="s">
        <v>68</v>
      </c>
      <c r="I7903" s="3">
        <v>43893</v>
      </c>
      <c r="J7903" s="2"/>
      <c r="K7903" s="2">
        <v>4.71</v>
      </c>
      <c r="L7903" s="2" t="str" cm="1">
        <f t="array" ref="L7903">_xlfn.SWITCH(TRUE,K7903&lt;2,"1 to 2 yrs",K7903&lt;5,"2 to 5 yrs",K7903&lt;10,"5 to 10 yrs",K7903&lt;20,"10 to 20 yrs","20+")</f>
        <v>2 to 5 yrs</v>
      </c>
      <c r="M7903" s="2">
        <v>70173</v>
      </c>
      <c r="N7903" s="4">
        <v>0.1</v>
      </c>
      <c r="O7903" s="5">
        <f t="shared" si="123"/>
        <v>77190.3</v>
      </c>
      <c r="P7903" s="2" t="s">
        <v>28</v>
      </c>
      <c r="Q7903" s="2">
        <v>1077</v>
      </c>
      <c r="R7903" s="2">
        <v>23</v>
      </c>
      <c r="S7903" s="2" t="s">
        <v>103</v>
      </c>
    </row>
    <row r="7904" spans="1:19" x14ac:dyDescent="0.3">
      <c r="A7904" s="2">
        <v>8903</v>
      </c>
      <c r="B7904" s="2" t="s">
        <v>1161</v>
      </c>
      <c r="C7904" s="2" t="s">
        <v>17</v>
      </c>
      <c r="D7904" s="2">
        <v>25</v>
      </c>
      <c r="E7904" s="2" t="str" cm="1">
        <f t="array" ref="E7904">_xlfn.SWITCH(TRUE,D7904&lt;25,"18 to 25",D7904&lt;40,"25 to 40",D7904&lt;50,"40 to 50",D7904&lt;60,"50 to 60","60+")</f>
        <v>25 to 40</v>
      </c>
      <c r="F7904" s="2" t="s">
        <v>31</v>
      </c>
      <c r="G7904" s="2" t="s">
        <v>19</v>
      </c>
      <c r="H7904" s="2" t="s">
        <v>72</v>
      </c>
      <c r="I7904" s="3">
        <v>43506</v>
      </c>
      <c r="J7904" s="2"/>
      <c r="K7904" s="2">
        <v>5.77</v>
      </c>
      <c r="L7904" s="2" t="str" cm="1">
        <f t="array" ref="L7904">_xlfn.SWITCH(TRUE,K7904&lt;2,"1 to 2 yrs",K7904&lt;5,"2 to 5 yrs",K7904&lt;10,"5 to 10 yrs",K7904&lt;20,"10 to 20 yrs","20+")</f>
        <v>5 to 10 yrs</v>
      </c>
      <c r="M7904" s="2">
        <v>60874</v>
      </c>
      <c r="N7904" s="4">
        <v>0.5</v>
      </c>
      <c r="O7904" s="5">
        <f t="shared" si="123"/>
        <v>91311</v>
      </c>
      <c r="P7904" s="2" t="s">
        <v>58</v>
      </c>
      <c r="Q7904" s="2">
        <v>5532</v>
      </c>
      <c r="R7904" s="2">
        <v>94</v>
      </c>
      <c r="S7904" s="2" t="s">
        <v>48</v>
      </c>
    </row>
    <row r="7905" spans="1:19" x14ac:dyDescent="0.3">
      <c r="A7905" s="2">
        <v>8904</v>
      </c>
      <c r="B7905" s="2" t="s">
        <v>1327</v>
      </c>
      <c r="C7905" s="2" t="s">
        <v>24</v>
      </c>
      <c r="D7905" s="2">
        <v>36</v>
      </c>
      <c r="E7905" s="2" t="str" cm="1">
        <f t="array" ref="E7905">_xlfn.SWITCH(TRUE,D7905&lt;25,"18 to 25",D7905&lt;40,"25 to 40",D7905&lt;50,"40 to 50",D7905&lt;60,"50 to 60","60+")</f>
        <v>25 to 40</v>
      </c>
      <c r="F7905" s="2" t="s">
        <v>25</v>
      </c>
      <c r="G7905" s="2" t="s">
        <v>19</v>
      </c>
      <c r="H7905" s="2" t="s">
        <v>155</v>
      </c>
      <c r="I7905" s="3">
        <v>45416</v>
      </c>
      <c r="J7905" s="2"/>
      <c r="K7905" s="2">
        <v>0.54</v>
      </c>
      <c r="L7905" s="2" t="str" cm="1">
        <f t="array" ref="L7905">_xlfn.SWITCH(TRUE,K7905&lt;2,"1 to 2 yrs",K7905&lt;5,"2 to 5 yrs",K7905&lt;10,"5 to 10 yrs",K7905&lt;20,"10 to 20 yrs","20+")</f>
        <v>1 to 2 yrs</v>
      </c>
      <c r="M7905" s="2">
        <v>47200</v>
      </c>
      <c r="N7905" s="4">
        <v>0.2</v>
      </c>
      <c r="O7905" s="5">
        <f t="shared" si="123"/>
        <v>56640</v>
      </c>
      <c r="P7905" s="2" t="s">
        <v>58</v>
      </c>
      <c r="Q7905" s="2">
        <v>5571</v>
      </c>
      <c r="R7905" s="2">
        <v>46</v>
      </c>
      <c r="S7905" s="2" t="s">
        <v>73</v>
      </c>
    </row>
    <row r="7906" spans="1:19" x14ac:dyDescent="0.3">
      <c r="A7906" s="2">
        <v>8905</v>
      </c>
      <c r="B7906" s="2" t="s">
        <v>476</v>
      </c>
      <c r="C7906" s="2" t="s">
        <v>17</v>
      </c>
      <c r="D7906" s="2">
        <v>53</v>
      </c>
      <c r="E7906" s="2" t="str" cm="1">
        <f t="array" ref="E7906">_xlfn.SWITCH(TRUE,D7906&lt;25,"18 to 25",D7906&lt;40,"25 to 40",D7906&lt;50,"40 to 50",D7906&lt;60,"50 to 60","60+")</f>
        <v>50 to 60</v>
      </c>
      <c r="F7906" s="2" t="s">
        <v>18</v>
      </c>
      <c r="G7906" s="2" t="s">
        <v>19</v>
      </c>
      <c r="H7906" s="2" t="s">
        <v>115</v>
      </c>
      <c r="I7906" s="3">
        <v>43448</v>
      </c>
      <c r="J7906" s="3">
        <v>44861</v>
      </c>
      <c r="K7906" s="2">
        <v>3.87</v>
      </c>
      <c r="L7906" s="2" t="str" cm="1">
        <f t="array" ref="L7906">_xlfn.SWITCH(TRUE,K7906&lt;2,"1 to 2 yrs",K7906&lt;5,"2 to 5 yrs",K7906&lt;10,"5 to 10 yrs",K7906&lt;20,"10 to 20 yrs","20+")</f>
        <v>2 to 5 yrs</v>
      </c>
      <c r="M7906" s="2">
        <v>67256</v>
      </c>
      <c r="N7906" s="4">
        <v>0.15</v>
      </c>
      <c r="O7906" s="5">
        <f t="shared" si="123"/>
        <v>77344.399999999994</v>
      </c>
      <c r="P7906" s="2" t="s">
        <v>58</v>
      </c>
      <c r="Q7906" s="2">
        <v>8652</v>
      </c>
      <c r="R7906" s="2">
        <v>86</v>
      </c>
      <c r="S7906" s="2" t="s">
        <v>38</v>
      </c>
    </row>
    <row r="7907" spans="1:19" x14ac:dyDescent="0.3">
      <c r="A7907" s="2">
        <v>8906</v>
      </c>
      <c r="B7907" s="2" t="s">
        <v>716</v>
      </c>
      <c r="C7907" s="2" t="s">
        <v>17</v>
      </c>
      <c r="D7907" s="2">
        <v>39</v>
      </c>
      <c r="E7907" s="2" t="str" cm="1">
        <f t="array" ref="E7907">_xlfn.SWITCH(TRUE,D7907&lt;25,"18 to 25",D7907&lt;40,"25 to 40",D7907&lt;50,"40 to 50",D7907&lt;60,"50 to 60","60+")</f>
        <v>25 to 40</v>
      </c>
      <c r="F7907" s="2" t="s">
        <v>18</v>
      </c>
      <c r="G7907" s="2" t="s">
        <v>19</v>
      </c>
      <c r="H7907" s="2" t="s">
        <v>20</v>
      </c>
      <c r="I7907" s="3">
        <v>43842</v>
      </c>
      <c r="J7907" s="2"/>
      <c r="K7907" s="2">
        <v>4.8499999999999996</v>
      </c>
      <c r="L7907" s="2" t="str" cm="1">
        <f t="array" ref="L7907">_xlfn.SWITCH(TRUE,K7907&lt;2,"1 to 2 yrs",K7907&lt;5,"2 to 5 yrs",K7907&lt;10,"5 to 10 yrs",K7907&lt;20,"10 to 20 yrs","20+")</f>
        <v>2 to 5 yrs</v>
      </c>
      <c r="M7907" s="2">
        <v>81939</v>
      </c>
      <c r="N7907" s="4">
        <v>0.25</v>
      </c>
      <c r="O7907" s="5">
        <f t="shared" si="123"/>
        <v>102423.75</v>
      </c>
      <c r="P7907" s="2" t="s">
        <v>28</v>
      </c>
      <c r="Q7907" s="2">
        <v>2802</v>
      </c>
      <c r="R7907" s="2">
        <v>84</v>
      </c>
      <c r="S7907" s="2" t="s">
        <v>38</v>
      </c>
    </row>
    <row r="7908" spans="1:19" x14ac:dyDescent="0.3">
      <c r="A7908" s="2">
        <v>8907</v>
      </c>
      <c r="B7908" s="2" t="s">
        <v>1494</v>
      </c>
      <c r="C7908" s="2" t="s">
        <v>17</v>
      </c>
      <c r="D7908" s="2">
        <v>35</v>
      </c>
      <c r="E7908" s="2" t="str" cm="1">
        <f t="array" ref="E7908">_xlfn.SWITCH(TRUE,D7908&lt;25,"18 to 25",D7908&lt;40,"25 to 40",D7908&lt;50,"40 to 50",D7908&lt;60,"50 to 60","60+")</f>
        <v>25 to 40</v>
      </c>
      <c r="F7908" s="2" t="s">
        <v>31</v>
      </c>
      <c r="G7908" s="2" t="s">
        <v>19</v>
      </c>
      <c r="H7908" s="2" t="s">
        <v>33</v>
      </c>
      <c r="I7908" s="3">
        <v>45355</v>
      </c>
      <c r="J7908" s="2"/>
      <c r="K7908" s="2">
        <v>0.7</v>
      </c>
      <c r="L7908" s="2" t="str" cm="1">
        <f t="array" ref="L7908">_xlfn.SWITCH(TRUE,K7908&lt;2,"1 to 2 yrs",K7908&lt;5,"2 to 5 yrs",K7908&lt;10,"5 to 10 yrs",K7908&lt;20,"10 to 20 yrs","20+")</f>
        <v>1 to 2 yrs</v>
      </c>
      <c r="M7908" s="2">
        <v>60748</v>
      </c>
      <c r="N7908" s="4">
        <v>0.2</v>
      </c>
      <c r="O7908" s="5">
        <f t="shared" si="123"/>
        <v>72897.600000000006</v>
      </c>
      <c r="P7908" s="2" t="s">
        <v>28</v>
      </c>
      <c r="Q7908" s="2">
        <v>4488</v>
      </c>
      <c r="R7908" s="2">
        <v>1</v>
      </c>
      <c r="S7908" s="2" t="s">
        <v>79</v>
      </c>
    </row>
    <row r="7909" spans="1:19" x14ac:dyDescent="0.3">
      <c r="A7909" s="2">
        <v>8908</v>
      </c>
      <c r="B7909" s="2" t="s">
        <v>1547</v>
      </c>
      <c r="C7909" s="2" t="s">
        <v>17</v>
      </c>
      <c r="D7909" s="2">
        <v>22</v>
      </c>
      <c r="E7909" s="2" t="str" cm="1">
        <f t="array" ref="E7909">_xlfn.SWITCH(TRUE,D7909&lt;25,"18 to 25",D7909&lt;40,"25 to 40",D7909&lt;50,"40 to 50",D7909&lt;60,"50 to 60","60+")</f>
        <v>18 to 25</v>
      </c>
      <c r="F7909" s="2" t="s">
        <v>56</v>
      </c>
      <c r="G7909" s="2" t="s">
        <v>19</v>
      </c>
      <c r="H7909" s="2" t="s">
        <v>61</v>
      </c>
      <c r="I7909" s="3">
        <v>42734</v>
      </c>
      <c r="J7909" s="2"/>
      <c r="K7909" s="2">
        <v>7.88</v>
      </c>
      <c r="L7909" s="2" t="str" cm="1">
        <f t="array" ref="L7909">_xlfn.SWITCH(TRUE,K7909&lt;2,"1 to 2 yrs",K7909&lt;5,"2 to 5 yrs",K7909&lt;10,"5 to 10 yrs",K7909&lt;20,"10 to 20 yrs","20+")</f>
        <v>5 to 10 yrs</v>
      </c>
      <c r="M7909" s="2">
        <v>123888</v>
      </c>
      <c r="N7909" s="4">
        <v>0.2</v>
      </c>
      <c r="O7909" s="5">
        <f t="shared" si="123"/>
        <v>148665.60000000001</v>
      </c>
      <c r="P7909" s="2" t="s">
        <v>42</v>
      </c>
      <c r="Q7909" s="2"/>
      <c r="R7909" s="2">
        <v>94</v>
      </c>
      <c r="S7909" s="2" t="s">
        <v>43</v>
      </c>
    </row>
    <row r="7910" spans="1:19" x14ac:dyDescent="0.3">
      <c r="A7910" s="2">
        <v>8909</v>
      </c>
      <c r="B7910" s="2" t="s">
        <v>1409</v>
      </c>
      <c r="C7910" s="2" t="s">
        <v>24</v>
      </c>
      <c r="D7910" s="2">
        <v>63</v>
      </c>
      <c r="E7910" s="2" t="str" cm="1">
        <f t="array" ref="E7910">_xlfn.SWITCH(TRUE,D7910&lt;25,"18 to 25",D7910&lt;40,"25 to 40",D7910&lt;50,"40 to 50",D7910&lt;60,"50 to 60","60+")</f>
        <v>60+</v>
      </c>
      <c r="F7910" s="2" t="s">
        <v>75</v>
      </c>
      <c r="G7910" s="2" t="s">
        <v>32</v>
      </c>
      <c r="H7910" s="2" t="s">
        <v>83</v>
      </c>
      <c r="I7910" s="3">
        <v>45055</v>
      </c>
      <c r="J7910" s="2"/>
      <c r="K7910" s="2">
        <v>1.52</v>
      </c>
      <c r="L7910" s="2" t="str" cm="1">
        <f t="array" ref="L7910">_xlfn.SWITCH(TRUE,K7910&lt;2,"1 to 2 yrs",K7910&lt;5,"2 to 5 yrs",K7910&lt;10,"5 to 10 yrs",K7910&lt;20,"10 to 20 yrs","20+")</f>
        <v>1 to 2 yrs</v>
      </c>
      <c r="M7910" s="2">
        <v>86889</v>
      </c>
      <c r="N7910" s="4">
        <v>0</v>
      </c>
      <c r="O7910" s="5">
        <f t="shared" si="123"/>
        <v>86889</v>
      </c>
      <c r="P7910" s="2" t="s">
        <v>28</v>
      </c>
      <c r="Q7910" s="2">
        <v>3427</v>
      </c>
      <c r="R7910" s="2">
        <v>1</v>
      </c>
      <c r="S7910" s="2" t="s">
        <v>77</v>
      </c>
    </row>
    <row r="7911" spans="1:19" x14ac:dyDescent="0.3">
      <c r="A7911" s="2">
        <v>8910</v>
      </c>
      <c r="B7911" s="2" t="s">
        <v>246</v>
      </c>
      <c r="C7911" s="2" t="s">
        <v>24</v>
      </c>
      <c r="D7911" s="2">
        <v>41</v>
      </c>
      <c r="E7911" s="2" t="str" cm="1">
        <f t="array" ref="E7911">_xlfn.SWITCH(TRUE,D7911&lt;25,"18 to 25",D7911&lt;40,"25 to 40",D7911&lt;50,"40 to 50",D7911&lt;60,"50 to 60","60+")</f>
        <v>40 to 50</v>
      </c>
      <c r="F7911" s="2" t="s">
        <v>92</v>
      </c>
      <c r="G7911" s="2" t="s">
        <v>19</v>
      </c>
      <c r="H7911" s="2" t="s">
        <v>93</v>
      </c>
      <c r="I7911" s="3">
        <v>45090</v>
      </c>
      <c r="J7911" s="2"/>
      <c r="K7911" s="2">
        <v>1.43</v>
      </c>
      <c r="L7911" s="2" t="str" cm="1">
        <f t="array" ref="L7911">_xlfn.SWITCH(TRUE,K7911&lt;2,"1 to 2 yrs",K7911&lt;5,"2 to 5 yrs",K7911&lt;10,"5 to 10 yrs",K7911&lt;20,"10 to 20 yrs","20+")</f>
        <v>1 to 2 yrs</v>
      </c>
      <c r="M7911" s="2">
        <v>68540</v>
      </c>
      <c r="N7911" s="4">
        <v>0.2</v>
      </c>
      <c r="O7911" s="5">
        <f t="shared" si="123"/>
        <v>82248</v>
      </c>
      <c r="P7911" s="2" t="s">
        <v>58</v>
      </c>
      <c r="Q7911" s="2">
        <v>8549</v>
      </c>
      <c r="R7911" s="2">
        <v>29</v>
      </c>
      <c r="S7911" s="2" t="s">
        <v>79</v>
      </c>
    </row>
    <row r="7912" spans="1:19" x14ac:dyDescent="0.3">
      <c r="A7912" s="2">
        <v>8911</v>
      </c>
      <c r="B7912" s="2" t="s">
        <v>467</v>
      </c>
      <c r="C7912" s="2" t="s">
        <v>24</v>
      </c>
      <c r="D7912" s="2">
        <v>31</v>
      </c>
      <c r="E7912" s="2" t="str" cm="1">
        <f t="array" ref="E7912">_xlfn.SWITCH(TRUE,D7912&lt;25,"18 to 25",D7912&lt;40,"25 to 40",D7912&lt;50,"40 to 50",D7912&lt;60,"50 to 60","60+")</f>
        <v>25 to 40</v>
      </c>
      <c r="F7912" s="2" t="s">
        <v>46</v>
      </c>
      <c r="G7912" s="2" t="s">
        <v>19</v>
      </c>
      <c r="H7912" s="2" t="s">
        <v>47</v>
      </c>
      <c r="I7912" s="3">
        <v>43702</v>
      </c>
      <c r="J7912" s="2"/>
      <c r="K7912" s="2">
        <v>5.23</v>
      </c>
      <c r="L7912" s="2" t="str" cm="1">
        <f t="array" ref="L7912">_xlfn.SWITCH(TRUE,K7912&lt;2,"1 to 2 yrs",K7912&lt;5,"2 to 5 yrs",K7912&lt;10,"5 to 10 yrs",K7912&lt;20,"10 to 20 yrs","20+")</f>
        <v>5 to 10 yrs</v>
      </c>
      <c r="M7912" s="2">
        <v>112370</v>
      </c>
      <c r="N7912" s="4">
        <v>0.2</v>
      </c>
      <c r="O7912" s="5">
        <f t="shared" si="123"/>
        <v>134844</v>
      </c>
      <c r="P7912" s="2" t="s">
        <v>28</v>
      </c>
      <c r="Q7912" s="2">
        <v>6614</v>
      </c>
      <c r="R7912" s="2">
        <v>24</v>
      </c>
      <c r="S7912" s="2" t="s">
        <v>54</v>
      </c>
    </row>
    <row r="7913" spans="1:19" x14ac:dyDescent="0.3">
      <c r="A7913" s="2">
        <v>8912</v>
      </c>
      <c r="B7913" s="2" t="s">
        <v>1056</v>
      </c>
      <c r="C7913" s="2" t="s">
        <v>24</v>
      </c>
      <c r="D7913" s="2">
        <v>31</v>
      </c>
      <c r="E7913" s="2" t="str" cm="1">
        <f t="array" ref="E7913">_xlfn.SWITCH(TRUE,D7913&lt;25,"18 to 25",D7913&lt;40,"25 to 40",D7913&lt;50,"40 to 50",D7913&lt;60,"50 to 60","60+")</f>
        <v>25 to 40</v>
      </c>
      <c r="F7913" s="2" t="s">
        <v>31</v>
      </c>
      <c r="G7913" s="2" t="s">
        <v>19</v>
      </c>
      <c r="H7913" s="2" t="s">
        <v>106</v>
      </c>
      <c r="I7913" s="3">
        <v>42428</v>
      </c>
      <c r="J7913" s="2"/>
      <c r="K7913" s="2">
        <v>8.7200000000000006</v>
      </c>
      <c r="L7913" s="2" t="str" cm="1">
        <f t="array" ref="L7913">_xlfn.SWITCH(TRUE,K7913&lt;2,"1 to 2 yrs",K7913&lt;5,"2 to 5 yrs",K7913&lt;10,"5 to 10 yrs",K7913&lt;20,"10 to 20 yrs","20+")</f>
        <v>5 to 10 yrs</v>
      </c>
      <c r="M7913" s="2">
        <v>72045</v>
      </c>
      <c r="N7913" s="4">
        <v>0.2</v>
      </c>
      <c r="O7913" s="5">
        <f t="shared" si="123"/>
        <v>86454</v>
      </c>
      <c r="P7913" s="2" t="s">
        <v>42</v>
      </c>
      <c r="Q7913" s="2">
        <v>2930</v>
      </c>
      <c r="R7913" s="2">
        <v>82</v>
      </c>
      <c r="S7913" s="2" t="s">
        <v>157</v>
      </c>
    </row>
    <row r="7914" spans="1:19" x14ac:dyDescent="0.3">
      <c r="A7914" s="2">
        <v>8913</v>
      </c>
      <c r="B7914" s="2" t="s">
        <v>848</v>
      </c>
      <c r="C7914" s="2" t="s">
        <v>24</v>
      </c>
      <c r="D7914" s="2">
        <v>45</v>
      </c>
      <c r="E7914" s="2" t="str" cm="1">
        <f t="array" ref="E7914">_xlfn.SWITCH(TRUE,D7914&lt;25,"18 to 25",D7914&lt;40,"25 to 40",D7914&lt;50,"40 to 50",D7914&lt;60,"50 to 60","60+")</f>
        <v>40 to 50</v>
      </c>
      <c r="F7914" s="2" t="s">
        <v>40</v>
      </c>
      <c r="G7914" s="2" t="s">
        <v>19</v>
      </c>
      <c r="H7914" s="2" t="s">
        <v>65</v>
      </c>
      <c r="I7914" s="3">
        <v>43719</v>
      </c>
      <c r="J7914" s="2"/>
      <c r="K7914" s="2">
        <v>5.18</v>
      </c>
      <c r="L7914" s="2" t="str" cm="1">
        <f t="array" ref="L7914">_xlfn.SWITCH(TRUE,K7914&lt;2,"1 to 2 yrs",K7914&lt;5,"2 to 5 yrs",K7914&lt;10,"5 to 10 yrs",K7914&lt;20,"10 to 20 yrs","20+")</f>
        <v>5 to 10 yrs</v>
      </c>
      <c r="M7914" s="2">
        <v>55532</v>
      </c>
      <c r="N7914" s="4">
        <v>0.1</v>
      </c>
      <c r="O7914" s="5">
        <f t="shared" si="123"/>
        <v>61085.2</v>
      </c>
      <c r="P7914" s="2" t="s">
        <v>28</v>
      </c>
      <c r="Q7914" s="2">
        <v>6685</v>
      </c>
      <c r="R7914" s="2">
        <v>61</v>
      </c>
      <c r="S7914" s="2" t="s">
        <v>90</v>
      </c>
    </row>
    <row r="7915" spans="1:19" x14ac:dyDescent="0.3">
      <c r="A7915" s="2">
        <v>8914</v>
      </c>
      <c r="B7915" s="2" t="s">
        <v>1292</v>
      </c>
      <c r="C7915" s="2" t="s">
        <v>17</v>
      </c>
      <c r="D7915" s="2">
        <v>55</v>
      </c>
      <c r="E7915" s="2" t="str" cm="1">
        <f t="array" ref="E7915">_xlfn.SWITCH(TRUE,D7915&lt;25,"18 to 25",D7915&lt;40,"25 to 40",D7915&lt;50,"40 to 50",D7915&lt;60,"50 to 60","60+")</f>
        <v>50 to 60</v>
      </c>
      <c r="F7915" s="2" t="s">
        <v>75</v>
      </c>
      <c r="G7915" s="2" t="s">
        <v>19</v>
      </c>
      <c r="H7915" s="2" t="s">
        <v>83</v>
      </c>
      <c r="I7915" s="3">
        <v>44449</v>
      </c>
      <c r="J7915" s="2"/>
      <c r="K7915" s="2">
        <v>3.18</v>
      </c>
      <c r="L7915" s="2" t="str" cm="1">
        <f t="array" ref="L7915">_xlfn.SWITCH(TRUE,K7915&lt;2,"1 to 2 yrs",K7915&lt;5,"2 to 5 yrs",K7915&lt;10,"5 to 10 yrs",K7915&lt;20,"10 to 20 yrs","20+")</f>
        <v>2 to 5 yrs</v>
      </c>
      <c r="M7915" s="2">
        <v>80371</v>
      </c>
      <c r="N7915" s="4">
        <v>0.25</v>
      </c>
      <c r="O7915" s="5">
        <f t="shared" si="123"/>
        <v>100463.75</v>
      </c>
      <c r="P7915" s="2" t="s">
        <v>28</v>
      </c>
      <c r="Q7915" s="2">
        <v>4512</v>
      </c>
      <c r="R7915" s="2">
        <v>0</v>
      </c>
      <c r="S7915" s="2" t="s">
        <v>84</v>
      </c>
    </row>
    <row r="7916" spans="1:19" x14ac:dyDescent="0.3">
      <c r="A7916" s="2">
        <v>8915</v>
      </c>
      <c r="B7916" s="2" t="s">
        <v>286</v>
      </c>
      <c r="C7916" s="2" t="s">
        <v>24</v>
      </c>
      <c r="D7916" s="2">
        <v>49</v>
      </c>
      <c r="E7916" s="2" t="str" cm="1">
        <f t="array" ref="E7916">_xlfn.SWITCH(TRUE,D7916&lt;25,"18 to 25",D7916&lt;40,"25 to 40",D7916&lt;50,"40 to 50",D7916&lt;60,"50 to 60","60+")</f>
        <v>40 to 50</v>
      </c>
      <c r="F7916" s="2" t="s">
        <v>31</v>
      </c>
      <c r="G7916" s="2" t="s">
        <v>19</v>
      </c>
      <c r="H7916" s="2" t="s">
        <v>33</v>
      </c>
      <c r="I7916" s="3">
        <v>43254</v>
      </c>
      <c r="J7916" s="2"/>
      <c r="K7916" s="2">
        <v>6.46</v>
      </c>
      <c r="L7916" s="2" t="str" cm="1">
        <f t="array" ref="L7916">_xlfn.SWITCH(TRUE,K7916&lt;2,"1 to 2 yrs",K7916&lt;5,"2 to 5 yrs",K7916&lt;10,"5 to 10 yrs",K7916&lt;20,"10 to 20 yrs","20+")</f>
        <v>5 to 10 yrs</v>
      </c>
      <c r="M7916" s="2">
        <v>73258</v>
      </c>
      <c r="N7916" s="4">
        <v>0.1</v>
      </c>
      <c r="O7916" s="5">
        <f t="shared" si="123"/>
        <v>80583.8</v>
      </c>
      <c r="P7916" s="2" t="s">
        <v>28</v>
      </c>
      <c r="Q7916" s="2"/>
      <c r="R7916" s="2">
        <v>91</v>
      </c>
      <c r="S7916" s="2" t="s">
        <v>59</v>
      </c>
    </row>
    <row r="7917" spans="1:19" x14ac:dyDescent="0.3">
      <c r="A7917" s="2">
        <v>8916</v>
      </c>
      <c r="B7917" s="2" t="s">
        <v>664</v>
      </c>
      <c r="C7917" s="2" t="s">
        <v>24</v>
      </c>
      <c r="D7917" s="2">
        <v>48</v>
      </c>
      <c r="E7917" s="2" t="str" cm="1">
        <f t="array" ref="E7917">_xlfn.SWITCH(TRUE,D7917&lt;25,"18 to 25",D7917&lt;40,"25 to 40",D7917&lt;50,"40 to 50",D7917&lt;60,"50 to 60","60+")</f>
        <v>40 to 50</v>
      </c>
      <c r="F7917" s="2" t="s">
        <v>46</v>
      </c>
      <c r="G7917" s="2" t="s">
        <v>19</v>
      </c>
      <c r="H7917" s="2" t="s">
        <v>168</v>
      </c>
      <c r="I7917" s="3">
        <v>44498</v>
      </c>
      <c r="J7917" s="2"/>
      <c r="K7917" s="2">
        <v>3.05</v>
      </c>
      <c r="L7917" s="2" t="str" cm="1">
        <f t="array" ref="L7917">_xlfn.SWITCH(TRUE,K7917&lt;2,"1 to 2 yrs",K7917&lt;5,"2 to 5 yrs",K7917&lt;10,"5 to 10 yrs",K7917&lt;20,"10 to 20 yrs","20+")</f>
        <v>2 to 5 yrs</v>
      </c>
      <c r="M7917" s="2">
        <v>101013</v>
      </c>
      <c r="N7917" s="4">
        <v>0.5</v>
      </c>
      <c r="O7917" s="5">
        <f t="shared" si="123"/>
        <v>151519.5</v>
      </c>
      <c r="P7917" s="2" t="s">
        <v>58</v>
      </c>
      <c r="Q7917" s="2">
        <v>8136</v>
      </c>
      <c r="R7917" s="2">
        <v>62</v>
      </c>
      <c r="S7917" s="2" t="s">
        <v>99</v>
      </c>
    </row>
    <row r="7918" spans="1:19" x14ac:dyDescent="0.3">
      <c r="A7918" s="2">
        <v>8917</v>
      </c>
      <c r="B7918" s="2" t="s">
        <v>871</v>
      </c>
      <c r="C7918" s="2" t="s">
        <v>24</v>
      </c>
      <c r="D7918" s="2">
        <v>61</v>
      </c>
      <c r="E7918" s="2" t="str" cm="1">
        <f t="array" ref="E7918">_xlfn.SWITCH(TRUE,D7918&lt;25,"18 to 25",D7918&lt;40,"25 to 40",D7918&lt;50,"40 to 50",D7918&lt;60,"50 to 60","60+")</f>
        <v>60+</v>
      </c>
      <c r="F7918" s="2" t="s">
        <v>25</v>
      </c>
      <c r="G7918" s="2" t="s">
        <v>19</v>
      </c>
      <c r="H7918" s="2" t="s">
        <v>259</v>
      </c>
      <c r="I7918" s="3">
        <v>43686</v>
      </c>
      <c r="J7918" s="2"/>
      <c r="K7918" s="2">
        <v>5.27</v>
      </c>
      <c r="L7918" s="2" t="str" cm="1">
        <f t="array" ref="L7918">_xlfn.SWITCH(TRUE,K7918&lt;2,"1 to 2 yrs",K7918&lt;5,"2 to 5 yrs",K7918&lt;10,"5 to 10 yrs",K7918&lt;20,"10 to 20 yrs","20+")</f>
        <v>5 to 10 yrs</v>
      </c>
      <c r="M7918" s="2">
        <v>67461</v>
      </c>
      <c r="N7918" s="4">
        <v>0.3</v>
      </c>
      <c r="O7918" s="5">
        <f t="shared" si="123"/>
        <v>87699.3</v>
      </c>
      <c r="P7918" s="2" t="s">
        <v>42</v>
      </c>
      <c r="Q7918" s="2">
        <v>1910</v>
      </c>
      <c r="R7918" s="2">
        <v>83</v>
      </c>
      <c r="S7918" s="2" t="s">
        <v>87</v>
      </c>
    </row>
    <row r="7919" spans="1:19" x14ac:dyDescent="0.3">
      <c r="A7919" s="2">
        <v>8918</v>
      </c>
      <c r="B7919" s="2" t="s">
        <v>811</v>
      </c>
      <c r="C7919" s="2" t="s">
        <v>17</v>
      </c>
      <c r="D7919" s="2">
        <v>22</v>
      </c>
      <c r="E7919" s="2" t="str" cm="1">
        <f t="array" ref="E7919">_xlfn.SWITCH(TRUE,D7919&lt;25,"18 to 25",D7919&lt;40,"25 to 40",D7919&lt;50,"40 to 50",D7919&lt;60,"50 to 60","60+")</f>
        <v>18 to 25</v>
      </c>
      <c r="F7919" s="2" t="s">
        <v>31</v>
      </c>
      <c r="G7919" s="2" t="s">
        <v>26</v>
      </c>
      <c r="H7919" s="2" t="s">
        <v>72</v>
      </c>
      <c r="I7919" s="3">
        <v>42897</v>
      </c>
      <c r="J7919" s="2"/>
      <c r="K7919" s="2">
        <v>7.43</v>
      </c>
      <c r="L7919" s="2" t="str" cm="1">
        <f t="array" ref="L7919">_xlfn.SWITCH(TRUE,K7919&lt;2,"1 to 2 yrs",K7919&lt;5,"2 to 5 yrs",K7919&lt;10,"5 to 10 yrs",K7919&lt;20,"10 to 20 yrs","20+")</f>
        <v>5 to 10 yrs</v>
      </c>
      <c r="M7919" s="2">
        <v>81674</v>
      </c>
      <c r="N7919" s="4">
        <v>0.2</v>
      </c>
      <c r="O7919" s="5">
        <f t="shared" si="123"/>
        <v>98008.8</v>
      </c>
      <c r="P7919" s="2" t="s">
        <v>42</v>
      </c>
      <c r="Q7919" s="2">
        <v>6519</v>
      </c>
      <c r="R7919" s="2">
        <v>58</v>
      </c>
      <c r="S7919" s="2" t="s">
        <v>48</v>
      </c>
    </row>
    <row r="7920" spans="1:19" x14ac:dyDescent="0.3">
      <c r="A7920" s="2">
        <v>8919</v>
      </c>
      <c r="B7920" s="2" t="s">
        <v>1354</v>
      </c>
      <c r="C7920" s="2" t="s">
        <v>17</v>
      </c>
      <c r="D7920" s="2">
        <v>54</v>
      </c>
      <c r="E7920" s="2" t="str" cm="1">
        <f t="array" ref="E7920">_xlfn.SWITCH(TRUE,D7920&lt;25,"18 to 25",D7920&lt;40,"25 to 40",D7920&lt;50,"40 to 50",D7920&lt;60,"50 to 60","60+")</f>
        <v>50 to 60</v>
      </c>
      <c r="F7920" s="2" t="s">
        <v>75</v>
      </c>
      <c r="G7920" s="2" t="s">
        <v>19</v>
      </c>
      <c r="H7920" s="2" t="s">
        <v>226</v>
      </c>
      <c r="I7920" s="3">
        <v>44003</v>
      </c>
      <c r="J7920" s="2"/>
      <c r="K7920" s="2">
        <v>4.41</v>
      </c>
      <c r="L7920" s="2" t="str" cm="1">
        <f t="array" ref="L7920">_xlfn.SWITCH(TRUE,K7920&lt;2,"1 to 2 yrs",K7920&lt;5,"2 to 5 yrs",K7920&lt;10,"5 to 10 yrs",K7920&lt;20,"10 to 20 yrs","20+")</f>
        <v>2 to 5 yrs</v>
      </c>
      <c r="M7920" s="2">
        <v>84720</v>
      </c>
      <c r="N7920" s="4">
        <v>0.15</v>
      </c>
      <c r="O7920" s="5">
        <f t="shared" si="123"/>
        <v>97428</v>
      </c>
      <c r="P7920" s="2" t="s">
        <v>28</v>
      </c>
      <c r="Q7920" s="2">
        <v>6433</v>
      </c>
      <c r="R7920" s="2">
        <v>53</v>
      </c>
      <c r="S7920" s="2" t="s">
        <v>38</v>
      </c>
    </row>
    <row r="7921" spans="1:19" x14ac:dyDescent="0.3">
      <c r="A7921" s="2">
        <v>8920</v>
      </c>
      <c r="B7921" s="2" t="s">
        <v>915</v>
      </c>
      <c r="C7921" s="2" t="s">
        <v>24</v>
      </c>
      <c r="D7921" s="2">
        <v>25</v>
      </c>
      <c r="E7921" s="2" t="str" cm="1">
        <f t="array" ref="E7921">_xlfn.SWITCH(TRUE,D7921&lt;25,"18 to 25",D7921&lt;40,"25 to 40",D7921&lt;50,"40 to 50",D7921&lt;60,"50 to 60","60+")</f>
        <v>25 to 40</v>
      </c>
      <c r="F7921" s="2" t="s">
        <v>92</v>
      </c>
      <c r="G7921" s="2" t="s">
        <v>19</v>
      </c>
      <c r="H7921" s="2" t="s">
        <v>190</v>
      </c>
      <c r="I7921" s="3">
        <v>44301</v>
      </c>
      <c r="J7921" s="2"/>
      <c r="K7921" s="2">
        <v>3.59</v>
      </c>
      <c r="L7921" s="2" t="str" cm="1">
        <f t="array" ref="L7921">_xlfn.SWITCH(TRUE,K7921&lt;2,"1 to 2 yrs",K7921&lt;5,"2 to 5 yrs",K7921&lt;10,"5 to 10 yrs",K7921&lt;20,"10 to 20 yrs","20+")</f>
        <v>2 to 5 yrs</v>
      </c>
      <c r="M7921" s="2">
        <v>78768</v>
      </c>
      <c r="N7921" s="4">
        <v>0.25</v>
      </c>
      <c r="O7921" s="5">
        <f t="shared" si="123"/>
        <v>98460</v>
      </c>
      <c r="P7921" s="2" t="s">
        <v>28</v>
      </c>
      <c r="Q7921" s="2">
        <v>4011</v>
      </c>
      <c r="R7921" s="2">
        <v>68</v>
      </c>
      <c r="S7921" s="2" t="s">
        <v>73</v>
      </c>
    </row>
    <row r="7922" spans="1:19" x14ac:dyDescent="0.3">
      <c r="A7922" s="2">
        <v>8921</v>
      </c>
      <c r="B7922" s="2" t="s">
        <v>664</v>
      </c>
      <c r="C7922" s="2" t="s">
        <v>17</v>
      </c>
      <c r="D7922" s="2">
        <v>28</v>
      </c>
      <c r="E7922" s="2" t="str" cm="1">
        <f t="array" ref="E7922">_xlfn.SWITCH(TRUE,D7922&lt;25,"18 to 25",D7922&lt;40,"25 to 40",D7922&lt;50,"40 to 50",D7922&lt;60,"50 to 60","60+")</f>
        <v>25 to 40</v>
      </c>
      <c r="F7922" s="2" t="s">
        <v>18</v>
      </c>
      <c r="G7922" s="2" t="s">
        <v>19</v>
      </c>
      <c r="H7922" s="2" t="s">
        <v>216</v>
      </c>
      <c r="I7922" s="3">
        <v>44082</v>
      </c>
      <c r="J7922" s="2"/>
      <c r="K7922" s="2">
        <v>4.1900000000000004</v>
      </c>
      <c r="L7922" s="2" t="str" cm="1">
        <f t="array" ref="L7922">_xlfn.SWITCH(TRUE,K7922&lt;2,"1 to 2 yrs",K7922&lt;5,"2 to 5 yrs",K7922&lt;10,"5 to 10 yrs",K7922&lt;20,"10 to 20 yrs","20+")</f>
        <v>2 to 5 yrs</v>
      </c>
      <c r="M7922" s="2">
        <v>74730</v>
      </c>
      <c r="N7922" s="4">
        <v>0</v>
      </c>
      <c r="O7922" s="5">
        <f t="shared" si="123"/>
        <v>74730</v>
      </c>
      <c r="P7922" s="2" t="s">
        <v>58</v>
      </c>
      <c r="Q7922" s="2">
        <v>3754</v>
      </c>
      <c r="R7922" s="2">
        <v>54</v>
      </c>
      <c r="S7922" s="2" t="s">
        <v>52</v>
      </c>
    </row>
    <row r="7923" spans="1:19" x14ac:dyDescent="0.3">
      <c r="A7923" s="2">
        <v>8922</v>
      </c>
      <c r="B7923" s="2" t="s">
        <v>1431</v>
      </c>
      <c r="C7923" s="2" t="s">
        <v>17</v>
      </c>
      <c r="D7923" s="2">
        <v>30</v>
      </c>
      <c r="E7923" s="2" t="str" cm="1">
        <f t="array" ref="E7923">_xlfn.SWITCH(TRUE,D7923&lt;25,"18 to 25",D7923&lt;40,"25 to 40",D7923&lt;50,"40 to 50",D7923&lt;60,"50 to 60","60+")</f>
        <v>25 to 40</v>
      </c>
      <c r="F7923" s="2" t="s">
        <v>50</v>
      </c>
      <c r="G7923" s="2" t="s">
        <v>32</v>
      </c>
      <c r="H7923" s="2" t="s">
        <v>70</v>
      </c>
      <c r="I7923" s="3">
        <v>42295</v>
      </c>
      <c r="J7923" s="2"/>
      <c r="K7923" s="2">
        <v>9.08</v>
      </c>
      <c r="L7923" s="2" t="str" cm="1">
        <f t="array" ref="L7923">_xlfn.SWITCH(TRUE,K7923&lt;2,"1 to 2 yrs",K7923&lt;5,"2 to 5 yrs",K7923&lt;10,"5 to 10 yrs",K7923&lt;20,"10 to 20 yrs","20+")</f>
        <v>5 to 10 yrs</v>
      </c>
      <c r="M7923" s="2">
        <v>122294</v>
      </c>
      <c r="N7923" s="4">
        <v>0</v>
      </c>
      <c r="O7923" s="5">
        <f t="shared" si="123"/>
        <v>122294</v>
      </c>
      <c r="P7923" s="2" t="s">
        <v>21</v>
      </c>
      <c r="Q7923" s="2"/>
      <c r="R7923" s="2">
        <v>93</v>
      </c>
      <c r="S7923" s="2" t="s">
        <v>79</v>
      </c>
    </row>
    <row r="7924" spans="1:19" x14ac:dyDescent="0.3">
      <c r="A7924" s="2">
        <v>8923</v>
      </c>
      <c r="B7924" s="2" t="s">
        <v>124</v>
      </c>
      <c r="C7924" s="2" t="s">
        <v>24</v>
      </c>
      <c r="D7924" s="2">
        <v>37</v>
      </c>
      <c r="E7924" s="2" t="str" cm="1">
        <f t="array" ref="E7924">_xlfn.SWITCH(TRUE,D7924&lt;25,"18 to 25",D7924&lt;40,"25 to 40",D7924&lt;50,"40 to 50",D7924&lt;60,"50 to 60","60+")</f>
        <v>25 to 40</v>
      </c>
      <c r="F7924" s="2" t="s">
        <v>25</v>
      </c>
      <c r="G7924" s="2" t="s">
        <v>32</v>
      </c>
      <c r="H7924" s="2" t="s">
        <v>27</v>
      </c>
      <c r="I7924" s="3">
        <v>42368</v>
      </c>
      <c r="J7924" s="3">
        <v>44238</v>
      </c>
      <c r="K7924" s="2">
        <v>5.12</v>
      </c>
      <c r="L7924" s="2" t="str" cm="1">
        <f t="array" ref="L7924">_xlfn.SWITCH(TRUE,K7924&lt;2,"1 to 2 yrs",K7924&lt;5,"2 to 5 yrs",K7924&lt;10,"5 to 10 yrs",K7924&lt;20,"10 to 20 yrs","20+")</f>
        <v>5 to 10 yrs</v>
      </c>
      <c r="M7924" s="2">
        <v>66089</v>
      </c>
      <c r="N7924" s="4">
        <v>0.2</v>
      </c>
      <c r="O7924" s="5">
        <f t="shared" si="123"/>
        <v>79306.8</v>
      </c>
      <c r="P7924" s="2" t="s">
        <v>28</v>
      </c>
      <c r="Q7924" s="2">
        <v>7046</v>
      </c>
      <c r="R7924" s="2">
        <v>86</v>
      </c>
      <c r="S7924" s="2" t="s">
        <v>48</v>
      </c>
    </row>
    <row r="7925" spans="1:19" x14ac:dyDescent="0.3">
      <c r="A7925" s="2">
        <v>8924</v>
      </c>
      <c r="B7925" s="2" t="s">
        <v>451</v>
      </c>
      <c r="C7925" s="2" t="s">
        <v>17</v>
      </c>
      <c r="D7925" s="2">
        <v>26</v>
      </c>
      <c r="E7925" s="2" t="str" cm="1">
        <f t="array" ref="E7925">_xlfn.SWITCH(TRUE,D7925&lt;25,"18 to 25",D7925&lt;40,"25 to 40",D7925&lt;50,"40 to 50",D7925&lt;60,"50 to 60","60+")</f>
        <v>25 to 40</v>
      </c>
      <c r="F7925" s="2" t="s">
        <v>75</v>
      </c>
      <c r="G7925" s="2" t="s">
        <v>19</v>
      </c>
      <c r="H7925" s="2" t="s">
        <v>76</v>
      </c>
      <c r="I7925" s="3">
        <v>44355</v>
      </c>
      <c r="J7925" s="2"/>
      <c r="K7925" s="2">
        <v>3.44</v>
      </c>
      <c r="L7925" s="2" t="str" cm="1">
        <f t="array" ref="L7925">_xlfn.SWITCH(TRUE,K7925&lt;2,"1 to 2 yrs",K7925&lt;5,"2 to 5 yrs",K7925&lt;10,"5 to 10 yrs",K7925&lt;20,"10 to 20 yrs","20+")</f>
        <v>2 to 5 yrs</v>
      </c>
      <c r="M7925" s="2">
        <v>85249</v>
      </c>
      <c r="N7925" s="4">
        <v>0.5</v>
      </c>
      <c r="O7925" s="5">
        <f t="shared" si="123"/>
        <v>127873.5</v>
      </c>
      <c r="P7925" s="2" t="s">
        <v>28</v>
      </c>
      <c r="Q7925" s="2">
        <v>4489</v>
      </c>
      <c r="R7925" s="2">
        <v>41</v>
      </c>
      <c r="S7925" s="2" t="s">
        <v>29</v>
      </c>
    </row>
    <row r="7926" spans="1:19" x14ac:dyDescent="0.3">
      <c r="A7926" s="2">
        <v>8925</v>
      </c>
      <c r="B7926" s="2" t="s">
        <v>669</v>
      </c>
      <c r="C7926" s="2" t="s">
        <v>17</v>
      </c>
      <c r="D7926" s="2">
        <v>55</v>
      </c>
      <c r="E7926" s="2" t="str" cm="1">
        <f t="array" ref="E7926">_xlfn.SWITCH(TRUE,D7926&lt;25,"18 to 25",D7926&lt;40,"25 to 40",D7926&lt;50,"40 to 50",D7926&lt;60,"50 to 60","60+")</f>
        <v>50 to 60</v>
      </c>
      <c r="F7926" s="2" t="s">
        <v>40</v>
      </c>
      <c r="G7926" s="2" t="s">
        <v>19</v>
      </c>
      <c r="H7926" s="2" t="s">
        <v>41</v>
      </c>
      <c r="I7926" s="3">
        <v>45442</v>
      </c>
      <c r="J7926" s="2"/>
      <c r="K7926" s="2">
        <v>0.47</v>
      </c>
      <c r="L7926" s="2" t="str" cm="1">
        <f t="array" ref="L7926">_xlfn.SWITCH(TRUE,K7926&lt;2,"1 to 2 yrs",K7926&lt;5,"2 to 5 yrs",K7926&lt;10,"5 to 10 yrs",K7926&lt;20,"10 to 20 yrs","20+")</f>
        <v>1 to 2 yrs</v>
      </c>
      <c r="M7926" s="2">
        <v>37300</v>
      </c>
      <c r="N7926" s="4">
        <v>0.25</v>
      </c>
      <c r="O7926" s="5">
        <f t="shared" si="123"/>
        <v>46625</v>
      </c>
      <c r="P7926" s="2" t="s">
        <v>58</v>
      </c>
      <c r="Q7926" s="2">
        <v>8445</v>
      </c>
      <c r="R7926" s="2">
        <v>90</v>
      </c>
      <c r="S7926" s="2" t="s">
        <v>90</v>
      </c>
    </row>
    <row r="7927" spans="1:19" x14ac:dyDescent="0.3">
      <c r="A7927" s="2">
        <v>8926</v>
      </c>
      <c r="B7927" s="2" t="s">
        <v>539</v>
      </c>
      <c r="C7927" s="2" t="s">
        <v>17</v>
      </c>
      <c r="D7927" s="2">
        <v>44</v>
      </c>
      <c r="E7927" s="2" t="str" cm="1">
        <f t="array" ref="E7927">_xlfn.SWITCH(TRUE,D7927&lt;25,"18 to 25",D7927&lt;40,"25 to 40",D7927&lt;50,"40 to 50",D7927&lt;60,"50 to 60","60+")</f>
        <v>40 to 50</v>
      </c>
      <c r="F7927" s="2" t="s">
        <v>40</v>
      </c>
      <c r="G7927" s="2" t="s">
        <v>32</v>
      </c>
      <c r="H7927" s="2" t="s">
        <v>41</v>
      </c>
      <c r="I7927" s="3">
        <v>42870</v>
      </c>
      <c r="J7927" s="2"/>
      <c r="K7927" s="2">
        <v>7.51</v>
      </c>
      <c r="L7927" s="2" t="str" cm="1">
        <f t="array" ref="L7927">_xlfn.SWITCH(TRUE,K7927&lt;2,"1 to 2 yrs",K7927&lt;5,"2 to 5 yrs",K7927&lt;10,"5 to 10 yrs",K7927&lt;20,"10 to 20 yrs","20+")</f>
        <v>5 to 10 yrs</v>
      </c>
      <c r="M7927" s="2">
        <v>59868</v>
      </c>
      <c r="N7927" s="4">
        <v>0.25</v>
      </c>
      <c r="O7927" s="5">
        <f t="shared" si="123"/>
        <v>74835</v>
      </c>
      <c r="P7927" s="2" t="s">
        <v>28</v>
      </c>
      <c r="Q7927" s="2"/>
      <c r="R7927" s="2">
        <v>52</v>
      </c>
      <c r="S7927" s="2" t="s">
        <v>54</v>
      </c>
    </row>
    <row r="7928" spans="1:19" x14ac:dyDescent="0.3">
      <c r="A7928" s="2">
        <v>8927</v>
      </c>
      <c r="B7928" s="2" t="s">
        <v>975</v>
      </c>
      <c r="C7928" s="2" t="s">
        <v>24</v>
      </c>
      <c r="D7928" s="2">
        <v>64</v>
      </c>
      <c r="E7928" s="2" t="str" cm="1">
        <f t="array" ref="E7928">_xlfn.SWITCH(TRUE,D7928&lt;25,"18 to 25",D7928&lt;40,"25 to 40",D7928&lt;50,"40 to 50",D7928&lt;60,"50 to 60","60+")</f>
        <v>60+</v>
      </c>
      <c r="F7928" s="2" t="s">
        <v>36</v>
      </c>
      <c r="G7928" s="2" t="s">
        <v>19</v>
      </c>
      <c r="H7928" s="2" t="s">
        <v>37</v>
      </c>
      <c r="I7928" s="3">
        <v>44157</v>
      </c>
      <c r="J7928" s="2"/>
      <c r="K7928" s="2">
        <v>3.98</v>
      </c>
      <c r="L7928" s="2" t="str" cm="1">
        <f t="array" ref="L7928">_xlfn.SWITCH(TRUE,K7928&lt;2,"1 to 2 yrs",K7928&lt;5,"2 to 5 yrs",K7928&lt;10,"5 to 10 yrs",K7928&lt;20,"10 to 20 yrs","20+")</f>
        <v>2 to 5 yrs</v>
      </c>
      <c r="M7928" s="2">
        <v>70597</v>
      </c>
      <c r="N7928" s="4">
        <v>0.1</v>
      </c>
      <c r="O7928" s="5">
        <f t="shared" si="123"/>
        <v>77656.7</v>
      </c>
      <c r="P7928" s="2" t="s">
        <v>21</v>
      </c>
      <c r="Q7928" s="2">
        <v>1723</v>
      </c>
      <c r="R7928" s="2">
        <v>64</v>
      </c>
      <c r="S7928" s="2" t="s">
        <v>157</v>
      </c>
    </row>
    <row r="7929" spans="1:19" x14ac:dyDescent="0.3">
      <c r="A7929" s="2">
        <v>8928</v>
      </c>
      <c r="B7929" s="2" t="s">
        <v>1180</v>
      </c>
      <c r="C7929" s="2" t="s">
        <v>24</v>
      </c>
      <c r="D7929" s="2">
        <v>46</v>
      </c>
      <c r="E7929" s="2" t="str" cm="1">
        <f t="array" ref="E7929">_xlfn.SWITCH(TRUE,D7929&lt;25,"18 to 25",D7929&lt;40,"25 to 40",D7929&lt;50,"40 to 50",D7929&lt;60,"50 to 60","60+")</f>
        <v>40 to 50</v>
      </c>
      <c r="F7929" s="2" t="s">
        <v>50</v>
      </c>
      <c r="G7929" s="2" t="s">
        <v>26</v>
      </c>
      <c r="H7929" s="2" t="s">
        <v>51</v>
      </c>
      <c r="I7929" s="3">
        <v>44830</v>
      </c>
      <c r="J7929" s="2"/>
      <c r="K7929" s="2">
        <v>2.14</v>
      </c>
      <c r="L7929" s="2" t="str" cm="1">
        <f t="array" ref="L7929">_xlfn.SWITCH(TRUE,K7929&lt;2,"1 to 2 yrs",K7929&lt;5,"2 to 5 yrs",K7929&lt;10,"5 to 10 yrs",K7929&lt;20,"10 to 20 yrs","20+")</f>
        <v>2 to 5 yrs</v>
      </c>
      <c r="M7929" s="2">
        <v>89059</v>
      </c>
      <c r="N7929" s="4">
        <v>0.25</v>
      </c>
      <c r="O7929" s="5">
        <f t="shared" si="123"/>
        <v>111323.75</v>
      </c>
      <c r="P7929" s="2" t="s">
        <v>28</v>
      </c>
      <c r="Q7929" s="2">
        <v>8306</v>
      </c>
      <c r="R7929" s="2">
        <v>8</v>
      </c>
      <c r="S7929" s="2" t="s">
        <v>90</v>
      </c>
    </row>
    <row r="7930" spans="1:19" x14ac:dyDescent="0.3">
      <c r="A7930" s="2">
        <v>8929</v>
      </c>
      <c r="B7930" s="2" t="s">
        <v>924</v>
      </c>
      <c r="C7930" s="2" t="s">
        <v>24</v>
      </c>
      <c r="D7930" s="2">
        <v>34</v>
      </c>
      <c r="E7930" s="2" t="str" cm="1">
        <f t="array" ref="E7930">_xlfn.SWITCH(TRUE,D7930&lt;25,"18 to 25",D7930&lt;40,"25 to 40",D7930&lt;50,"40 to 50",D7930&lt;60,"50 to 60","60+")</f>
        <v>25 to 40</v>
      </c>
      <c r="F7930" s="2" t="s">
        <v>31</v>
      </c>
      <c r="G7930" s="2" t="s">
        <v>19</v>
      </c>
      <c r="H7930" s="2" t="s">
        <v>33</v>
      </c>
      <c r="I7930" s="3">
        <v>44915</v>
      </c>
      <c r="J7930" s="2"/>
      <c r="K7930" s="2">
        <v>1.91</v>
      </c>
      <c r="L7930" s="2" t="str" cm="1">
        <f t="array" ref="L7930">_xlfn.SWITCH(TRUE,K7930&lt;2,"1 to 2 yrs",K7930&lt;5,"2 to 5 yrs",K7930&lt;10,"5 to 10 yrs",K7930&lt;20,"10 to 20 yrs","20+")</f>
        <v>1 to 2 yrs</v>
      </c>
      <c r="M7930" s="2">
        <v>50357</v>
      </c>
      <c r="N7930" s="4">
        <v>0</v>
      </c>
      <c r="O7930" s="5">
        <f t="shared" si="123"/>
        <v>50357</v>
      </c>
      <c r="P7930" s="2" t="s">
        <v>58</v>
      </c>
      <c r="Q7930" s="2"/>
      <c r="R7930" s="2">
        <v>70</v>
      </c>
      <c r="S7930" s="2" t="s">
        <v>48</v>
      </c>
    </row>
    <row r="7931" spans="1:19" x14ac:dyDescent="0.3">
      <c r="A7931" s="2">
        <v>8930</v>
      </c>
      <c r="B7931" s="2" t="s">
        <v>565</v>
      </c>
      <c r="C7931" s="2" t="s">
        <v>17</v>
      </c>
      <c r="D7931" s="2">
        <v>45</v>
      </c>
      <c r="E7931" s="2" t="str" cm="1">
        <f t="array" ref="E7931">_xlfn.SWITCH(TRUE,D7931&lt;25,"18 to 25",D7931&lt;40,"25 to 40",D7931&lt;50,"40 to 50",D7931&lt;60,"50 to 60","60+")</f>
        <v>40 to 50</v>
      </c>
      <c r="F7931" s="2" t="s">
        <v>36</v>
      </c>
      <c r="G7931" s="2" t="s">
        <v>32</v>
      </c>
      <c r="H7931" s="2" t="s">
        <v>211</v>
      </c>
      <c r="I7931" s="3">
        <v>44421</v>
      </c>
      <c r="J7931" s="2"/>
      <c r="K7931" s="2">
        <v>3.26</v>
      </c>
      <c r="L7931" s="2" t="str" cm="1">
        <f t="array" ref="L7931">_xlfn.SWITCH(TRUE,K7931&lt;2,"1 to 2 yrs",K7931&lt;5,"2 to 5 yrs",K7931&lt;10,"5 to 10 yrs",K7931&lt;20,"10 to 20 yrs","20+")</f>
        <v>2 to 5 yrs</v>
      </c>
      <c r="M7931" s="2">
        <v>66585</v>
      </c>
      <c r="N7931" s="4">
        <v>0.15</v>
      </c>
      <c r="O7931" s="5">
        <f t="shared" si="123"/>
        <v>76572.75</v>
      </c>
      <c r="P7931" s="2" t="s">
        <v>28</v>
      </c>
      <c r="Q7931" s="2">
        <v>5270</v>
      </c>
      <c r="R7931" s="2">
        <v>50</v>
      </c>
      <c r="S7931" s="2" t="s">
        <v>117</v>
      </c>
    </row>
    <row r="7932" spans="1:19" x14ac:dyDescent="0.3">
      <c r="A7932" s="2">
        <v>8931</v>
      </c>
      <c r="B7932" s="2" t="s">
        <v>876</v>
      </c>
      <c r="C7932" s="2" t="s">
        <v>24</v>
      </c>
      <c r="D7932" s="2">
        <v>32</v>
      </c>
      <c r="E7932" s="2" t="str" cm="1">
        <f t="array" ref="E7932">_xlfn.SWITCH(TRUE,D7932&lt;25,"18 to 25",D7932&lt;40,"25 to 40",D7932&lt;50,"40 to 50",D7932&lt;60,"50 to 60","60+")</f>
        <v>25 to 40</v>
      </c>
      <c r="F7932" s="2" t="s">
        <v>40</v>
      </c>
      <c r="G7932" s="2" t="s">
        <v>32</v>
      </c>
      <c r="H7932" s="2" t="s">
        <v>143</v>
      </c>
      <c r="I7932" s="3">
        <v>44660</v>
      </c>
      <c r="J7932" s="2"/>
      <c r="K7932" s="2">
        <v>2.61</v>
      </c>
      <c r="L7932" s="2" t="str" cm="1">
        <f t="array" ref="L7932">_xlfn.SWITCH(TRUE,K7932&lt;2,"1 to 2 yrs",K7932&lt;5,"2 to 5 yrs",K7932&lt;10,"5 to 10 yrs",K7932&lt;20,"10 to 20 yrs","20+")</f>
        <v>2 to 5 yrs</v>
      </c>
      <c r="M7932" s="2">
        <v>59037</v>
      </c>
      <c r="N7932" s="4">
        <v>0.25</v>
      </c>
      <c r="O7932" s="5">
        <f t="shared" si="123"/>
        <v>73796.25</v>
      </c>
      <c r="P7932" s="2" t="s">
        <v>58</v>
      </c>
      <c r="Q7932" s="2">
        <v>1018</v>
      </c>
      <c r="R7932" s="2">
        <v>89</v>
      </c>
      <c r="S7932" s="2" t="s">
        <v>77</v>
      </c>
    </row>
    <row r="7933" spans="1:19" x14ac:dyDescent="0.3">
      <c r="A7933" s="2">
        <v>8932</v>
      </c>
      <c r="B7933" s="2" t="s">
        <v>1512</v>
      </c>
      <c r="C7933" s="2" t="s">
        <v>17</v>
      </c>
      <c r="D7933" s="2">
        <v>38</v>
      </c>
      <c r="E7933" s="2" t="str" cm="1">
        <f t="array" ref="E7933">_xlfn.SWITCH(TRUE,D7933&lt;25,"18 to 25",D7933&lt;40,"25 to 40",D7933&lt;50,"40 to 50",D7933&lt;60,"50 to 60","60+")</f>
        <v>25 to 40</v>
      </c>
      <c r="F7933" s="2" t="s">
        <v>31</v>
      </c>
      <c r="G7933" s="2" t="s">
        <v>19</v>
      </c>
      <c r="H7933" s="2" t="s">
        <v>139</v>
      </c>
      <c r="I7933" s="3">
        <v>44383</v>
      </c>
      <c r="J7933" s="2"/>
      <c r="K7933" s="2">
        <v>3.36</v>
      </c>
      <c r="L7933" s="2" t="str" cm="1">
        <f t="array" ref="L7933">_xlfn.SWITCH(TRUE,K7933&lt;2,"1 to 2 yrs",K7933&lt;5,"2 to 5 yrs",K7933&lt;10,"5 to 10 yrs",K7933&lt;20,"10 to 20 yrs","20+")</f>
        <v>2 to 5 yrs</v>
      </c>
      <c r="M7933" s="2">
        <v>71439</v>
      </c>
      <c r="N7933" s="4">
        <v>0.25</v>
      </c>
      <c r="O7933" s="5">
        <f t="shared" si="123"/>
        <v>89298.75</v>
      </c>
      <c r="P7933" s="2" t="s">
        <v>42</v>
      </c>
      <c r="Q7933" s="2"/>
      <c r="R7933" s="2">
        <v>15</v>
      </c>
      <c r="S7933" s="2" t="s">
        <v>87</v>
      </c>
    </row>
    <row r="7934" spans="1:19" x14ac:dyDescent="0.3">
      <c r="A7934" s="2">
        <v>8933</v>
      </c>
      <c r="B7934" s="2" t="s">
        <v>543</v>
      </c>
      <c r="C7934" s="2" t="s">
        <v>17</v>
      </c>
      <c r="D7934" s="2">
        <v>58</v>
      </c>
      <c r="E7934" s="2" t="str" cm="1">
        <f t="array" ref="E7934">_xlfn.SWITCH(TRUE,D7934&lt;25,"18 to 25",D7934&lt;40,"25 to 40",D7934&lt;50,"40 to 50",D7934&lt;60,"50 to 60","60+")</f>
        <v>50 to 60</v>
      </c>
      <c r="F7934" s="2" t="s">
        <v>36</v>
      </c>
      <c r="G7934" s="2" t="s">
        <v>19</v>
      </c>
      <c r="H7934" s="2" t="s">
        <v>150</v>
      </c>
      <c r="I7934" s="3">
        <v>44402</v>
      </c>
      <c r="J7934" s="2"/>
      <c r="K7934" s="2">
        <v>3.31</v>
      </c>
      <c r="L7934" s="2" t="str" cm="1">
        <f t="array" ref="L7934">_xlfn.SWITCH(TRUE,K7934&lt;2,"1 to 2 yrs",K7934&lt;5,"2 to 5 yrs",K7934&lt;10,"5 to 10 yrs",K7934&lt;20,"10 to 20 yrs","20+")</f>
        <v>2 to 5 yrs</v>
      </c>
      <c r="M7934" s="2">
        <v>72190</v>
      </c>
      <c r="N7934" s="4">
        <v>0.15</v>
      </c>
      <c r="O7934" s="5">
        <f t="shared" si="123"/>
        <v>83018.5</v>
      </c>
      <c r="P7934" s="2" t="s">
        <v>28</v>
      </c>
      <c r="Q7934" s="2">
        <v>7652</v>
      </c>
      <c r="R7934" s="2">
        <v>52</v>
      </c>
      <c r="S7934" s="2" t="s">
        <v>22</v>
      </c>
    </row>
    <row r="7935" spans="1:19" x14ac:dyDescent="0.3">
      <c r="A7935" s="2">
        <v>8934</v>
      </c>
      <c r="B7935" s="2" t="s">
        <v>1489</v>
      </c>
      <c r="C7935" s="2" t="s">
        <v>17</v>
      </c>
      <c r="D7935" s="2">
        <v>34</v>
      </c>
      <c r="E7935" s="2" t="str" cm="1">
        <f t="array" ref="E7935">_xlfn.SWITCH(TRUE,D7935&lt;25,"18 to 25",D7935&lt;40,"25 to 40",D7935&lt;50,"40 to 50",D7935&lt;60,"50 to 60","60+")</f>
        <v>25 to 40</v>
      </c>
      <c r="F7935" s="2" t="s">
        <v>31</v>
      </c>
      <c r="G7935" s="2" t="s">
        <v>32</v>
      </c>
      <c r="H7935" s="2" t="s">
        <v>33</v>
      </c>
      <c r="I7935" s="3">
        <v>42224</v>
      </c>
      <c r="J7935" s="2"/>
      <c r="K7935" s="2">
        <v>9.2799999999999994</v>
      </c>
      <c r="L7935" s="2" t="str" cm="1">
        <f t="array" ref="L7935">_xlfn.SWITCH(TRUE,K7935&lt;2,"1 to 2 yrs",K7935&lt;5,"2 to 5 yrs",K7935&lt;10,"5 to 10 yrs",K7935&lt;20,"10 to 20 yrs","20+")</f>
        <v>5 to 10 yrs</v>
      </c>
      <c r="M7935" s="2">
        <v>74545</v>
      </c>
      <c r="N7935" s="4">
        <v>0.5</v>
      </c>
      <c r="O7935" s="5">
        <f t="shared" si="123"/>
        <v>111817.5</v>
      </c>
      <c r="P7935" s="2" t="s">
        <v>28</v>
      </c>
      <c r="Q7935" s="2">
        <v>6755</v>
      </c>
      <c r="R7935" s="2">
        <v>69</v>
      </c>
      <c r="S7935" s="2" t="s">
        <v>117</v>
      </c>
    </row>
    <row r="7936" spans="1:19" x14ac:dyDescent="0.3">
      <c r="A7936" s="2">
        <v>8935</v>
      </c>
      <c r="B7936" s="2" t="s">
        <v>1447</v>
      </c>
      <c r="C7936" s="2" t="s">
        <v>24</v>
      </c>
      <c r="D7936" s="2">
        <v>48</v>
      </c>
      <c r="E7936" s="2" t="str" cm="1">
        <f t="array" ref="E7936">_xlfn.SWITCH(TRUE,D7936&lt;25,"18 to 25",D7936&lt;40,"25 to 40",D7936&lt;50,"40 to 50",D7936&lt;60,"50 to 60","60+")</f>
        <v>40 to 50</v>
      </c>
      <c r="F7936" s="2" t="s">
        <v>92</v>
      </c>
      <c r="G7936" s="2" t="s">
        <v>32</v>
      </c>
      <c r="H7936" s="2" t="s">
        <v>171</v>
      </c>
      <c r="I7936" s="3">
        <v>43610</v>
      </c>
      <c r="J7936" s="2"/>
      <c r="K7936" s="2">
        <v>5.48</v>
      </c>
      <c r="L7936" s="2" t="str" cm="1">
        <f t="array" ref="L7936">_xlfn.SWITCH(TRUE,K7936&lt;2,"1 to 2 yrs",K7936&lt;5,"2 to 5 yrs",K7936&lt;10,"5 to 10 yrs",K7936&lt;20,"10 to 20 yrs","20+")</f>
        <v>5 to 10 yrs</v>
      </c>
      <c r="M7936" s="2">
        <v>82338</v>
      </c>
      <c r="N7936" s="4">
        <v>0.1</v>
      </c>
      <c r="O7936" s="5">
        <f t="shared" si="123"/>
        <v>90571.8</v>
      </c>
      <c r="P7936" s="2" t="s">
        <v>58</v>
      </c>
      <c r="Q7936" s="2">
        <v>1507</v>
      </c>
      <c r="R7936" s="2">
        <v>61</v>
      </c>
      <c r="S7936" s="2" t="s">
        <v>73</v>
      </c>
    </row>
    <row r="7937" spans="1:19" x14ac:dyDescent="0.3">
      <c r="A7937" s="2">
        <v>8936</v>
      </c>
      <c r="B7937" s="2" t="s">
        <v>807</v>
      </c>
      <c r="C7937" s="2" t="s">
        <v>24</v>
      </c>
      <c r="D7937" s="2">
        <v>41</v>
      </c>
      <c r="E7937" s="2" t="str" cm="1">
        <f t="array" ref="E7937">_xlfn.SWITCH(TRUE,D7937&lt;25,"18 to 25",D7937&lt;40,"25 to 40",D7937&lt;50,"40 to 50",D7937&lt;60,"50 to 60","60+")</f>
        <v>40 to 50</v>
      </c>
      <c r="F7937" s="2" t="s">
        <v>50</v>
      </c>
      <c r="G7937" s="2" t="s">
        <v>26</v>
      </c>
      <c r="H7937" s="2" t="s">
        <v>101</v>
      </c>
      <c r="I7937" s="3">
        <v>44177</v>
      </c>
      <c r="J7937" s="2"/>
      <c r="K7937" s="2">
        <v>3.93</v>
      </c>
      <c r="L7937" s="2" t="str" cm="1">
        <f t="array" ref="L7937">_xlfn.SWITCH(TRUE,K7937&lt;2,"1 to 2 yrs",K7937&lt;5,"2 to 5 yrs",K7937&lt;10,"5 to 10 yrs",K7937&lt;20,"10 to 20 yrs","20+")</f>
        <v>2 to 5 yrs</v>
      </c>
      <c r="M7937" s="2">
        <v>91242</v>
      </c>
      <c r="N7937" s="4">
        <v>0.15</v>
      </c>
      <c r="O7937" s="5">
        <f t="shared" si="123"/>
        <v>104928.3</v>
      </c>
      <c r="P7937" s="2" t="s">
        <v>58</v>
      </c>
      <c r="Q7937" s="2">
        <v>2043</v>
      </c>
      <c r="R7937" s="2">
        <v>36</v>
      </c>
      <c r="S7937" s="2" t="s">
        <v>87</v>
      </c>
    </row>
    <row r="7938" spans="1:19" x14ac:dyDescent="0.3">
      <c r="A7938" s="2">
        <v>8937</v>
      </c>
      <c r="B7938" s="2" t="s">
        <v>1142</v>
      </c>
      <c r="C7938" s="2" t="s">
        <v>24</v>
      </c>
      <c r="D7938" s="2">
        <v>54</v>
      </c>
      <c r="E7938" s="2" t="str" cm="1">
        <f t="array" ref="E7938">_xlfn.SWITCH(TRUE,D7938&lt;25,"18 to 25",D7938&lt;40,"25 to 40",D7938&lt;50,"40 to 50",D7938&lt;60,"50 to 60","60+")</f>
        <v>50 to 60</v>
      </c>
      <c r="F7938" s="2" t="s">
        <v>25</v>
      </c>
      <c r="G7938" s="2" t="s">
        <v>19</v>
      </c>
      <c r="H7938" s="2" t="s">
        <v>136</v>
      </c>
      <c r="I7938" s="3">
        <v>42687</v>
      </c>
      <c r="J7938" s="3">
        <v>43531</v>
      </c>
      <c r="K7938" s="2">
        <v>2.31</v>
      </c>
      <c r="L7938" s="2" t="str" cm="1">
        <f t="array" ref="L7938">_xlfn.SWITCH(TRUE,K7938&lt;2,"1 to 2 yrs",K7938&lt;5,"2 to 5 yrs",K7938&lt;10,"5 to 10 yrs",K7938&lt;20,"10 to 20 yrs","20+")</f>
        <v>2 to 5 yrs</v>
      </c>
      <c r="M7938" s="2">
        <v>56859</v>
      </c>
      <c r="N7938" s="4">
        <v>0.2</v>
      </c>
      <c r="O7938" s="5">
        <f t="shared" si="123"/>
        <v>68230.8</v>
      </c>
      <c r="P7938" s="2" t="s">
        <v>28</v>
      </c>
      <c r="Q7938" s="2">
        <v>8830</v>
      </c>
      <c r="R7938" s="2">
        <v>60</v>
      </c>
      <c r="S7938" s="2" t="s">
        <v>29</v>
      </c>
    </row>
    <row r="7939" spans="1:19" x14ac:dyDescent="0.3">
      <c r="A7939" s="2">
        <v>8938</v>
      </c>
      <c r="B7939" s="2" t="s">
        <v>1302</v>
      </c>
      <c r="C7939" s="2" t="s">
        <v>24</v>
      </c>
      <c r="D7939" s="2">
        <v>63</v>
      </c>
      <c r="E7939" s="2" t="str" cm="1">
        <f t="array" ref="E7939">_xlfn.SWITCH(TRUE,D7939&lt;25,"18 to 25",D7939&lt;40,"25 to 40",D7939&lt;50,"40 to 50",D7939&lt;60,"50 to 60","60+")</f>
        <v>60+</v>
      </c>
      <c r="F7939" s="2" t="s">
        <v>25</v>
      </c>
      <c r="G7939" s="2" t="s">
        <v>19</v>
      </c>
      <c r="H7939" s="2" t="s">
        <v>259</v>
      </c>
      <c r="I7939" s="3">
        <v>44862</v>
      </c>
      <c r="J7939" s="2"/>
      <c r="K7939" s="2">
        <v>2.0499999999999998</v>
      </c>
      <c r="L7939" s="2" t="str" cm="1">
        <f t="array" ref="L7939">_xlfn.SWITCH(TRUE,K7939&lt;2,"1 to 2 yrs",K7939&lt;5,"2 to 5 yrs",K7939&lt;10,"5 to 10 yrs",K7939&lt;20,"10 to 20 yrs","20+")</f>
        <v>2 to 5 yrs</v>
      </c>
      <c r="M7939" s="2">
        <v>60273</v>
      </c>
      <c r="N7939" s="4">
        <v>0</v>
      </c>
      <c r="O7939" s="5">
        <f t="shared" ref="O7939:O8002" si="124">M7939+(M7939*N7939)</f>
        <v>60273</v>
      </c>
      <c r="P7939" s="2" t="s">
        <v>42</v>
      </c>
      <c r="Q7939" s="2">
        <v>5333</v>
      </c>
      <c r="R7939" s="2">
        <v>56</v>
      </c>
      <c r="S7939" s="2" t="s">
        <v>34</v>
      </c>
    </row>
    <row r="7940" spans="1:19" x14ac:dyDescent="0.3">
      <c r="A7940" s="2">
        <v>8939</v>
      </c>
      <c r="B7940" s="2" t="s">
        <v>1582</v>
      </c>
      <c r="C7940" s="2" t="s">
        <v>17</v>
      </c>
      <c r="D7940" s="2">
        <v>53</v>
      </c>
      <c r="E7940" s="2" t="str" cm="1">
        <f t="array" ref="E7940">_xlfn.SWITCH(TRUE,D7940&lt;25,"18 to 25",D7940&lt;40,"25 to 40",D7940&lt;50,"40 to 50",D7940&lt;60,"50 to 60","60+")</f>
        <v>50 to 60</v>
      </c>
      <c r="F7940" s="2" t="s">
        <v>25</v>
      </c>
      <c r="G7940" s="2" t="s">
        <v>26</v>
      </c>
      <c r="H7940" s="2" t="s">
        <v>97</v>
      </c>
      <c r="I7940" s="3">
        <v>42198</v>
      </c>
      <c r="J7940" s="2"/>
      <c r="K7940" s="2">
        <v>9.35</v>
      </c>
      <c r="L7940" s="2" t="str" cm="1">
        <f t="array" ref="L7940">_xlfn.SWITCH(TRUE,K7940&lt;2,"1 to 2 yrs",K7940&lt;5,"2 to 5 yrs",K7940&lt;10,"5 to 10 yrs",K7940&lt;20,"10 to 20 yrs","20+")</f>
        <v>5 to 10 yrs</v>
      </c>
      <c r="M7940" s="2">
        <v>78221</v>
      </c>
      <c r="N7940" s="4">
        <v>0.15</v>
      </c>
      <c r="O7940" s="5">
        <f t="shared" si="124"/>
        <v>89954.15</v>
      </c>
      <c r="P7940" s="2" t="s">
        <v>58</v>
      </c>
      <c r="Q7940" s="2">
        <v>7514</v>
      </c>
      <c r="R7940" s="2">
        <v>44</v>
      </c>
      <c r="S7940" s="2" t="s">
        <v>59</v>
      </c>
    </row>
    <row r="7941" spans="1:19" x14ac:dyDescent="0.3">
      <c r="A7941" s="2">
        <v>8940</v>
      </c>
      <c r="B7941" s="2" t="s">
        <v>62</v>
      </c>
      <c r="C7941" s="2" t="s">
        <v>24</v>
      </c>
      <c r="D7941" s="2">
        <v>29</v>
      </c>
      <c r="E7941" s="2" t="str" cm="1">
        <f t="array" ref="E7941">_xlfn.SWITCH(TRUE,D7941&lt;25,"18 to 25",D7941&lt;40,"25 to 40",D7941&lt;50,"40 to 50",D7941&lt;60,"50 to 60","60+")</f>
        <v>25 to 40</v>
      </c>
      <c r="F7941" s="2" t="s">
        <v>40</v>
      </c>
      <c r="G7941" s="2" t="s">
        <v>19</v>
      </c>
      <c r="H7941" s="2" t="s">
        <v>41</v>
      </c>
      <c r="I7941" s="3">
        <v>42471</v>
      </c>
      <c r="J7941" s="3">
        <v>44718</v>
      </c>
      <c r="K7941" s="2">
        <v>6.15</v>
      </c>
      <c r="L7941" s="2" t="str" cm="1">
        <f t="array" ref="L7941">_xlfn.SWITCH(TRUE,K7941&lt;2,"1 to 2 yrs",K7941&lt;5,"2 to 5 yrs",K7941&lt;10,"5 to 10 yrs",K7941&lt;20,"10 to 20 yrs","20+")</f>
        <v>5 to 10 yrs</v>
      </c>
      <c r="M7941" s="2">
        <v>67048</v>
      </c>
      <c r="N7941" s="4">
        <v>0.25</v>
      </c>
      <c r="O7941" s="5">
        <f t="shared" si="124"/>
        <v>83810</v>
      </c>
      <c r="P7941" s="2" t="s">
        <v>28</v>
      </c>
      <c r="Q7941" s="2">
        <v>4491</v>
      </c>
      <c r="R7941" s="2">
        <v>75</v>
      </c>
      <c r="S7941" s="2" t="s">
        <v>99</v>
      </c>
    </row>
    <row r="7942" spans="1:19" x14ac:dyDescent="0.3">
      <c r="A7942" s="2">
        <v>8941</v>
      </c>
      <c r="B7942" s="2" t="s">
        <v>469</v>
      </c>
      <c r="C7942" s="2" t="s">
        <v>17</v>
      </c>
      <c r="D7942" s="2">
        <v>50</v>
      </c>
      <c r="E7942" s="2" t="str" cm="1">
        <f t="array" ref="E7942">_xlfn.SWITCH(TRUE,D7942&lt;25,"18 to 25",D7942&lt;40,"25 to 40",D7942&lt;50,"40 to 50",D7942&lt;60,"50 to 60","60+")</f>
        <v>50 to 60</v>
      </c>
      <c r="F7942" s="2" t="s">
        <v>92</v>
      </c>
      <c r="G7942" s="2" t="s">
        <v>19</v>
      </c>
      <c r="H7942" s="2" t="s">
        <v>190</v>
      </c>
      <c r="I7942" s="3">
        <v>45132</v>
      </c>
      <c r="J7942" s="2"/>
      <c r="K7942" s="2">
        <v>1.31</v>
      </c>
      <c r="L7942" s="2" t="str" cm="1">
        <f t="array" ref="L7942">_xlfn.SWITCH(TRUE,K7942&lt;2,"1 to 2 yrs",K7942&lt;5,"2 to 5 yrs",K7942&lt;10,"5 to 10 yrs",K7942&lt;20,"10 to 20 yrs","20+")</f>
        <v>1 to 2 yrs</v>
      </c>
      <c r="M7942" s="2">
        <v>54344</v>
      </c>
      <c r="N7942" s="4">
        <v>0.15</v>
      </c>
      <c r="O7942" s="5">
        <f t="shared" si="124"/>
        <v>62495.6</v>
      </c>
      <c r="P7942" s="2" t="s">
        <v>28</v>
      </c>
      <c r="Q7942" s="2">
        <v>2588</v>
      </c>
      <c r="R7942" s="2">
        <v>87</v>
      </c>
      <c r="S7942" s="2" t="s">
        <v>59</v>
      </c>
    </row>
    <row r="7943" spans="1:19" x14ac:dyDescent="0.3">
      <c r="A7943" s="2">
        <v>8942</v>
      </c>
      <c r="B7943" s="2" t="s">
        <v>1581</v>
      </c>
      <c r="C7943" s="2" t="s">
        <v>24</v>
      </c>
      <c r="D7943" s="2">
        <v>61</v>
      </c>
      <c r="E7943" s="2" t="str" cm="1">
        <f t="array" ref="E7943">_xlfn.SWITCH(TRUE,D7943&lt;25,"18 to 25",D7943&lt;40,"25 to 40",D7943&lt;50,"40 to 50",D7943&lt;60,"50 to 60","60+")</f>
        <v>60+</v>
      </c>
      <c r="F7943" s="2" t="s">
        <v>46</v>
      </c>
      <c r="G7943" s="2" t="s">
        <v>32</v>
      </c>
      <c r="H7943" s="2" t="s">
        <v>110</v>
      </c>
      <c r="I7943" s="3">
        <v>42853</v>
      </c>
      <c r="J7943" s="3">
        <v>44558</v>
      </c>
      <c r="K7943" s="2">
        <v>4.67</v>
      </c>
      <c r="L7943" s="2" t="str" cm="1">
        <f t="array" ref="L7943">_xlfn.SWITCH(TRUE,K7943&lt;2,"1 to 2 yrs",K7943&lt;5,"2 to 5 yrs",K7943&lt;10,"5 to 10 yrs",K7943&lt;20,"10 to 20 yrs","20+")</f>
        <v>2 to 5 yrs</v>
      </c>
      <c r="M7943" s="2">
        <v>110823</v>
      </c>
      <c r="N7943" s="4">
        <v>0.5</v>
      </c>
      <c r="O7943" s="5">
        <f t="shared" si="124"/>
        <v>166234.5</v>
      </c>
      <c r="P7943" s="2" t="s">
        <v>42</v>
      </c>
      <c r="Q7943" s="2">
        <v>8558</v>
      </c>
      <c r="R7943" s="2">
        <v>16</v>
      </c>
      <c r="S7943" s="2" t="s">
        <v>52</v>
      </c>
    </row>
    <row r="7944" spans="1:19" x14ac:dyDescent="0.3">
      <c r="A7944" s="2">
        <v>8943</v>
      </c>
      <c r="B7944" s="2" t="s">
        <v>277</v>
      </c>
      <c r="C7944" s="2" t="s">
        <v>24</v>
      </c>
      <c r="D7944" s="2">
        <v>40</v>
      </c>
      <c r="E7944" s="2" t="str" cm="1">
        <f t="array" ref="E7944">_xlfn.SWITCH(TRUE,D7944&lt;25,"18 to 25",D7944&lt;40,"25 to 40",D7944&lt;50,"40 to 50",D7944&lt;60,"50 to 60","60+")</f>
        <v>40 to 50</v>
      </c>
      <c r="F7944" s="2" t="s">
        <v>50</v>
      </c>
      <c r="G7944" s="2" t="s">
        <v>26</v>
      </c>
      <c r="H7944" s="2" t="s">
        <v>101</v>
      </c>
      <c r="I7944" s="3">
        <v>44638</v>
      </c>
      <c r="J7944" s="2"/>
      <c r="K7944" s="2">
        <v>2.67</v>
      </c>
      <c r="L7944" s="2" t="str" cm="1">
        <f t="array" ref="L7944">_xlfn.SWITCH(TRUE,K7944&lt;2,"1 to 2 yrs",K7944&lt;5,"2 to 5 yrs",K7944&lt;10,"5 to 10 yrs",K7944&lt;20,"10 to 20 yrs","20+")</f>
        <v>2 to 5 yrs</v>
      </c>
      <c r="M7944" s="2">
        <v>83938</v>
      </c>
      <c r="N7944" s="4">
        <v>0.3</v>
      </c>
      <c r="O7944" s="5">
        <f t="shared" si="124"/>
        <v>109119.4</v>
      </c>
      <c r="P7944" s="2" t="s">
        <v>28</v>
      </c>
      <c r="Q7944" s="2">
        <v>5931</v>
      </c>
      <c r="R7944" s="2">
        <v>1</v>
      </c>
      <c r="S7944" s="2" t="s">
        <v>54</v>
      </c>
    </row>
    <row r="7945" spans="1:19" x14ac:dyDescent="0.3">
      <c r="A7945" s="2">
        <v>8944</v>
      </c>
      <c r="B7945" s="2" t="s">
        <v>737</v>
      </c>
      <c r="C7945" s="2" t="s">
        <v>24</v>
      </c>
      <c r="D7945" s="2">
        <v>27</v>
      </c>
      <c r="E7945" s="2" t="str" cm="1">
        <f t="array" ref="E7945">_xlfn.SWITCH(TRUE,D7945&lt;25,"18 to 25",D7945&lt;40,"25 to 40",D7945&lt;50,"40 to 50",D7945&lt;60,"50 to 60","60+")</f>
        <v>25 to 40</v>
      </c>
      <c r="F7945" s="2" t="s">
        <v>75</v>
      </c>
      <c r="G7945" s="2" t="s">
        <v>19</v>
      </c>
      <c r="H7945" s="2" t="s">
        <v>201</v>
      </c>
      <c r="I7945" s="3">
        <v>45377</v>
      </c>
      <c r="J7945" s="2"/>
      <c r="K7945" s="2">
        <v>0.64</v>
      </c>
      <c r="L7945" s="2" t="str" cm="1">
        <f t="array" ref="L7945">_xlfn.SWITCH(TRUE,K7945&lt;2,"1 to 2 yrs",K7945&lt;5,"2 to 5 yrs",K7945&lt;10,"5 to 10 yrs",K7945&lt;20,"10 to 20 yrs","20+")</f>
        <v>1 to 2 yrs</v>
      </c>
      <c r="M7945" s="2">
        <v>75677</v>
      </c>
      <c r="N7945" s="4">
        <v>0.1</v>
      </c>
      <c r="O7945" s="5">
        <f t="shared" si="124"/>
        <v>83244.7</v>
      </c>
      <c r="P7945" s="2" t="s">
        <v>58</v>
      </c>
      <c r="Q7945" s="2">
        <v>7133</v>
      </c>
      <c r="R7945" s="2">
        <v>94</v>
      </c>
      <c r="S7945" s="2" t="s">
        <v>38</v>
      </c>
    </row>
    <row r="7946" spans="1:19" x14ac:dyDescent="0.3">
      <c r="A7946" s="2">
        <v>8945</v>
      </c>
      <c r="B7946" s="2" t="s">
        <v>1580</v>
      </c>
      <c r="C7946" s="2" t="s">
        <v>17</v>
      </c>
      <c r="D7946" s="2">
        <v>65</v>
      </c>
      <c r="E7946" s="2" t="str" cm="1">
        <f t="array" ref="E7946">_xlfn.SWITCH(TRUE,D7946&lt;25,"18 to 25",D7946&lt;40,"25 to 40",D7946&lt;50,"40 to 50",D7946&lt;60,"50 to 60","60+")</f>
        <v>60+</v>
      </c>
      <c r="F7946" s="2" t="s">
        <v>56</v>
      </c>
      <c r="G7946" s="2" t="s">
        <v>19</v>
      </c>
      <c r="H7946" s="2" t="s">
        <v>162</v>
      </c>
      <c r="I7946" s="3">
        <v>42058</v>
      </c>
      <c r="J7946" s="2"/>
      <c r="K7946" s="2">
        <v>9.73</v>
      </c>
      <c r="L7946" s="2" t="str" cm="1">
        <f t="array" ref="L7946">_xlfn.SWITCH(TRUE,K7946&lt;2,"1 to 2 yrs",K7946&lt;5,"2 to 5 yrs",K7946&lt;10,"5 to 10 yrs",K7946&lt;20,"10 to 20 yrs","20+")</f>
        <v>5 to 10 yrs</v>
      </c>
      <c r="M7946" s="2">
        <v>130992</v>
      </c>
      <c r="N7946" s="4">
        <v>0.2</v>
      </c>
      <c r="O7946" s="5">
        <f t="shared" si="124"/>
        <v>157190.39999999999</v>
      </c>
      <c r="P7946" s="2" t="s">
        <v>28</v>
      </c>
      <c r="Q7946" s="2">
        <v>5253</v>
      </c>
      <c r="R7946" s="2">
        <v>36</v>
      </c>
      <c r="S7946" s="2" t="s">
        <v>103</v>
      </c>
    </row>
    <row r="7947" spans="1:19" x14ac:dyDescent="0.3">
      <c r="A7947" s="2">
        <v>8946</v>
      </c>
      <c r="B7947" s="2" t="s">
        <v>1259</v>
      </c>
      <c r="C7947" s="2" t="s">
        <v>17</v>
      </c>
      <c r="D7947" s="2">
        <v>60</v>
      </c>
      <c r="E7947" s="2" t="str" cm="1">
        <f t="array" ref="E7947">_xlfn.SWITCH(TRUE,D7947&lt;25,"18 to 25",D7947&lt;40,"25 to 40",D7947&lt;50,"40 to 50",D7947&lt;60,"50 to 60","60+")</f>
        <v>60+</v>
      </c>
      <c r="F7947" s="2" t="s">
        <v>46</v>
      </c>
      <c r="G7947" s="2" t="s">
        <v>19</v>
      </c>
      <c r="H7947" s="2" t="s">
        <v>130</v>
      </c>
      <c r="I7947" s="3">
        <v>44051</v>
      </c>
      <c r="J7947" s="2"/>
      <c r="K7947" s="2">
        <v>4.2699999999999996</v>
      </c>
      <c r="L7947" s="2" t="str" cm="1">
        <f t="array" ref="L7947">_xlfn.SWITCH(TRUE,K7947&lt;2,"1 to 2 yrs",K7947&lt;5,"2 to 5 yrs",K7947&lt;10,"5 to 10 yrs",K7947&lt;20,"10 to 20 yrs","20+")</f>
        <v>2 to 5 yrs</v>
      </c>
      <c r="M7947" s="2">
        <v>111975</v>
      </c>
      <c r="N7947" s="4">
        <v>0.5</v>
      </c>
      <c r="O7947" s="5">
        <f t="shared" si="124"/>
        <v>167962.5</v>
      </c>
      <c r="P7947" s="2" t="s">
        <v>42</v>
      </c>
      <c r="Q7947" s="2">
        <v>2674</v>
      </c>
      <c r="R7947" s="2">
        <v>53</v>
      </c>
      <c r="S7947" s="2" t="s">
        <v>77</v>
      </c>
    </row>
    <row r="7948" spans="1:19" x14ac:dyDescent="0.3">
      <c r="A7948" s="2">
        <v>8947</v>
      </c>
      <c r="B7948" s="2" t="s">
        <v>225</v>
      </c>
      <c r="C7948" s="2" t="s">
        <v>17</v>
      </c>
      <c r="D7948" s="2">
        <v>62</v>
      </c>
      <c r="E7948" s="2" t="str" cm="1">
        <f t="array" ref="E7948">_xlfn.SWITCH(TRUE,D7948&lt;25,"18 to 25",D7948&lt;40,"25 to 40",D7948&lt;50,"40 to 50",D7948&lt;60,"50 to 60","60+")</f>
        <v>60+</v>
      </c>
      <c r="F7948" s="2" t="s">
        <v>75</v>
      </c>
      <c r="G7948" s="2" t="s">
        <v>19</v>
      </c>
      <c r="H7948" s="2" t="s">
        <v>174</v>
      </c>
      <c r="I7948" s="3">
        <v>42319</v>
      </c>
      <c r="J7948" s="3">
        <v>44479</v>
      </c>
      <c r="K7948" s="2">
        <v>5.91</v>
      </c>
      <c r="L7948" s="2" t="str" cm="1">
        <f t="array" ref="L7948">_xlfn.SWITCH(TRUE,K7948&lt;2,"1 to 2 yrs",K7948&lt;5,"2 to 5 yrs",K7948&lt;10,"5 to 10 yrs",K7948&lt;20,"10 to 20 yrs","20+")</f>
        <v>5 to 10 yrs</v>
      </c>
      <c r="M7948" s="2">
        <v>103086</v>
      </c>
      <c r="N7948" s="4">
        <v>0.15</v>
      </c>
      <c r="O7948" s="5">
        <f t="shared" si="124"/>
        <v>118548.9</v>
      </c>
      <c r="P7948" s="2" t="s">
        <v>42</v>
      </c>
      <c r="Q7948" s="2">
        <v>4760</v>
      </c>
      <c r="R7948" s="2">
        <v>41</v>
      </c>
      <c r="S7948" s="2" t="s">
        <v>117</v>
      </c>
    </row>
    <row r="7949" spans="1:19" x14ac:dyDescent="0.3">
      <c r="A7949" s="2">
        <v>8948</v>
      </c>
      <c r="B7949" s="2" t="s">
        <v>219</v>
      </c>
      <c r="C7949" s="2" t="s">
        <v>17</v>
      </c>
      <c r="D7949" s="2">
        <v>42</v>
      </c>
      <c r="E7949" s="2" t="str" cm="1">
        <f t="array" ref="E7949">_xlfn.SWITCH(TRUE,D7949&lt;25,"18 to 25",D7949&lt;40,"25 to 40",D7949&lt;50,"40 to 50",D7949&lt;60,"50 to 60","60+")</f>
        <v>40 to 50</v>
      </c>
      <c r="F7949" s="2" t="s">
        <v>25</v>
      </c>
      <c r="G7949" s="2" t="s">
        <v>32</v>
      </c>
      <c r="H7949" s="2" t="s">
        <v>155</v>
      </c>
      <c r="I7949" s="3">
        <v>43749</v>
      </c>
      <c r="J7949" s="3">
        <v>44686</v>
      </c>
      <c r="K7949" s="2">
        <v>2.57</v>
      </c>
      <c r="L7949" s="2" t="str" cm="1">
        <f t="array" ref="L7949">_xlfn.SWITCH(TRUE,K7949&lt;2,"1 to 2 yrs",K7949&lt;5,"2 to 5 yrs",K7949&lt;10,"5 to 10 yrs",K7949&lt;20,"10 to 20 yrs","20+")</f>
        <v>2 to 5 yrs</v>
      </c>
      <c r="M7949" s="2">
        <v>61990</v>
      </c>
      <c r="N7949" s="4">
        <v>0.15</v>
      </c>
      <c r="O7949" s="5">
        <f t="shared" si="124"/>
        <v>71288.5</v>
      </c>
      <c r="P7949" s="2" t="s">
        <v>28</v>
      </c>
      <c r="Q7949" s="2">
        <v>5010</v>
      </c>
      <c r="R7949" s="2">
        <v>28</v>
      </c>
      <c r="S7949" s="2" t="s">
        <v>48</v>
      </c>
    </row>
    <row r="7950" spans="1:19" x14ac:dyDescent="0.3">
      <c r="A7950" s="2">
        <v>8949</v>
      </c>
      <c r="B7950" s="2" t="s">
        <v>319</v>
      </c>
      <c r="C7950" s="2" t="s">
        <v>17</v>
      </c>
      <c r="D7950" s="2">
        <v>43</v>
      </c>
      <c r="E7950" s="2" t="str" cm="1">
        <f t="array" ref="E7950">_xlfn.SWITCH(TRUE,D7950&lt;25,"18 to 25",D7950&lt;40,"25 to 40",D7950&lt;50,"40 to 50",D7950&lt;60,"50 to 60","60+")</f>
        <v>40 to 50</v>
      </c>
      <c r="F7950" s="2" t="s">
        <v>75</v>
      </c>
      <c r="G7950" s="2" t="s">
        <v>32</v>
      </c>
      <c r="H7950" s="2" t="s">
        <v>201</v>
      </c>
      <c r="I7950" s="3">
        <v>44027</v>
      </c>
      <c r="J7950" s="3">
        <v>45307</v>
      </c>
      <c r="K7950" s="2">
        <v>3.5</v>
      </c>
      <c r="L7950" s="2" t="str" cm="1">
        <f t="array" ref="L7950">_xlfn.SWITCH(TRUE,K7950&lt;2,"1 to 2 yrs",K7950&lt;5,"2 to 5 yrs",K7950&lt;10,"5 to 10 yrs",K7950&lt;20,"10 to 20 yrs","20+")</f>
        <v>2 to 5 yrs</v>
      </c>
      <c r="M7950" s="2">
        <v>78677</v>
      </c>
      <c r="N7950" s="4">
        <v>0.15</v>
      </c>
      <c r="O7950" s="5">
        <f t="shared" si="124"/>
        <v>90478.55</v>
      </c>
      <c r="P7950" s="2" t="s">
        <v>21</v>
      </c>
      <c r="Q7950" s="2">
        <v>6478</v>
      </c>
      <c r="R7950" s="2">
        <v>64</v>
      </c>
      <c r="S7950" s="2" t="s">
        <v>73</v>
      </c>
    </row>
    <row r="7951" spans="1:19" x14ac:dyDescent="0.3">
      <c r="A7951" s="2">
        <v>8950</v>
      </c>
      <c r="B7951" s="2" t="s">
        <v>1177</v>
      </c>
      <c r="C7951" s="2" t="s">
        <v>24</v>
      </c>
      <c r="D7951" s="2">
        <v>63</v>
      </c>
      <c r="E7951" s="2" t="str" cm="1">
        <f t="array" ref="E7951">_xlfn.SWITCH(TRUE,D7951&lt;25,"18 to 25",D7951&lt;40,"25 to 40",D7951&lt;50,"40 to 50",D7951&lt;60,"50 to 60","60+")</f>
        <v>60+</v>
      </c>
      <c r="F7951" s="2" t="s">
        <v>31</v>
      </c>
      <c r="G7951" s="2" t="s">
        <v>19</v>
      </c>
      <c r="H7951" s="2" t="s">
        <v>72</v>
      </c>
      <c r="I7951" s="3">
        <v>43430</v>
      </c>
      <c r="J7951" s="2"/>
      <c r="K7951" s="2">
        <v>5.97</v>
      </c>
      <c r="L7951" s="2" t="str" cm="1">
        <f t="array" ref="L7951">_xlfn.SWITCH(TRUE,K7951&lt;2,"1 to 2 yrs",K7951&lt;5,"2 to 5 yrs",K7951&lt;10,"5 to 10 yrs",K7951&lt;20,"10 to 20 yrs","20+")</f>
        <v>5 to 10 yrs</v>
      </c>
      <c r="M7951" s="2">
        <v>64428</v>
      </c>
      <c r="N7951" s="4">
        <v>0.15</v>
      </c>
      <c r="O7951" s="5">
        <f t="shared" si="124"/>
        <v>74092.2</v>
      </c>
      <c r="P7951" s="2" t="s">
        <v>58</v>
      </c>
      <c r="Q7951" s="2">
        <v>1685</v>
      </c>
      <c r="R7951" s="2">
        <v>77</v>
      </c>
      <c r="S7951" s="2" t="s">
        <v>52</v>
      </c>
    </row>
    <row r="7952" spans="1:19" x14ac:dyDescent="0.3">
      <c r="A7952" s="2">
        <v>8951</v>
      </c>
      <c r="B7952" s="2" t="s">
        <v>1033</v>
      </c>
      <c r="C7952" s="2" t="s">
        <v>17</v>
      </c>
      <c r="D7952" s="2">
        <v>31</v>
      </c>
      <c r="E7952" s="2" t="str" cm="1">
        <f t="array" ref="E7952">_xlfn.SWITCH(TRUE,D7952&lt;25,"18 to 25",D7952&lt;40,"25 to 40",D7952&lt;50,"40 to 50",D7952&lt;60,"50 to 60","60+")</f>
        <v>25 to 40</v>
      </c>
      <c r="F7952" s="2" t="s">
        <v>31</v>
      </c>
      <c r="G7952" s="2" t="s">
        <v>19</v>
      </c>
      <c r="H7952" s="2" t="s">
        <v>139</v>
      </c>
      <c r="I7952" s="3">
        <v>42777</v>
      </c>
      <c r="J7952" s="2"/>
      <c r="K7952" s="2">
        <v>7.76</v>
      </c>
      <c r="L7952" s="2" t="str" cm="1">
        <f t="array" ref="L7952">_xlfn.SWITCH(TRUE,K7952&lt;2,"1 to 2 yrs",K7952&lt;5,"2 to 5 yrs",K7952&lt;10,"5 to 10 yrs",K7952&lt;20,"10 to 20 yrs","20+")</f>
        <v>5 to 10 yrs</v>
      </c>
      <c r="M7952" s="2">
        <v>84225</v>
      </c>
      <c r="N7952" s="4">
        <v>0.1</v>
      </c>
      <c r="O7952" s="5">
        <f t="shared" si="124"/>
        <v>92647.5</v>
      </c>
      <c r="P7952" s="2" t="s">
        <v>28</v>
      </c>
      <c r="Q7952" s="2">
        <v>7945</v>
      </c>
      <c r="R7952" s="2">
        <v>39</v>
      </c>
      <c r="S7952" s="2" t="s">
        <v>157</v>
      </c>
    </row>
    <row r="7953" spans="1:19" x14ac:dyDescent="0.3">
      <c r="A7953" s="2">
        <v>8952</v>
      </c>
      <c r="B7953" s="2" t="s">
        <v>917</v>
      </c>
      <c r="C7953" s="2" t="s">
        <v>17</v>
      </c>
      <c r="D7953" s="2">
        <v>31</v>
      </c>
      <c r="E7953" s="2" t="str" cm="1">
        <f t="array" ref="E7953">_xlfn.SWITCH(TRUE,D7953&lt;25,"18 to 25",D7953&lt;40,"25 to 40",D7953&lt;50,"40 to 50",D7953&lt;60,"50 to 60","60+")</f>
        <v>25 to 40</v>
      </c>
      <c r="F7953" s="2" t="s">
        <v>75</v>
      </c>
      <c r="G7953" s="2" t="s">
        <v>19</v>
      </c>
      <c r="H7953" s="2" t="s">
        <v>83</v>
      </c>
      <c r="I7953" s="3">
        <v>45262</v>
      </c>
      <c r="J7953" s="2"/>
      <c r="K7953" s="2">
        <v>0.96</v>
      </c>
      <c r="L7953" s="2" t="str" cm="1">
        <f t="array" ref="L7953">_xlfn.SWITCH(TRUE,K7953&lt;2,"1 to 2 yrs",K7953&lt;5,"2 to 5 yrs",K7953&lt;10,"5 to 10 yrs",K7953&lt;20,"10 to 20 yrs","20+")</f>
        <v>1 to 2 yrs</v>
      </c>
      <c r="M7953" s="2">
        <v>81612</v>
      </c>
      <c r="N7953" s="4">
        <v>0.15</v>
      </c>
      <c r="O7953" s="5">
        <f t="shared" si="124"/>
        <v>93853.8</v>
      </c>
      <c r="P7953" s="2" t="s">
        <v>42</v>
      </c>
      <c r="Q7953" s="2">
        <v>5980</v>
      </c>
      <c r="R7953" s="2">
        <v>10</v>
      </c>
      <c r="S7953" s="2" t="s">
        <v>43</v>
      </c>
    </row>
    <row r="7954" spans="1:19" x14ac:dyDescent="0.3">
      <c r="A7954" s="2">
        <v>8953</v>
      </c>
      <c r="B7954" s="2" t="s">
        <v>1517</v>
      </c>
      <c r="C7954" s="2" t="s">
        <v>17</v>
      </c>
      <c r="D7954" s="2">
        <v>50</v>
      </c>
      <c r="E7954" s="2" t="str" cm="1">
        <f t="array" ref="E7954">_xlfn.SWITCH(TRUE,D7954&lt;25,"18 to 25",D7954&lt;40,"25 to 40",D7954&lt;50,"40 to 50",D7954&lt;60,"50 to 60","60+")</f>
        <v>50 to 60</v>
      </c>
      <c r="F7954" s="2" t="s">
        <v>18</v>
      </c>
      <c r="G7954" s="2" t="s">
        <v>19</v>
      </c>
      <c r="H7954" s="2" t="s">
        <v>216</v>
      </c>
      <c r="I7954" s="3">
        <v>44803</v>
      </c>
      <c r="J7954" s="2"/>
      <c r="K7954" s="2">
        <v>2.21</v>
      </c>
      <c r="L7954" s="2" t="str" cm="1">
        <f t="array" ref="L7954">_xlfn.SWITCH(TRUE,K7954&lt;2,"1 to 2 yrs",K7954&lt;5,"2 to 5 yrs",K7954&lt;10,"5 to 10 yrs",K7954&lt;20,"10 to 20 yrs","20+")</f>
        <v>2 to 5 yrs</v>
      </c>
      <c r="M7954" s="2">
        <v>72467</v>
      </c>
      <c r="N7954" s="4">
        <v>0.15</v>
      </c>
      <c r="O7954" s="5">
        <f t="shared" si="124"/>
        <v>83337.05</v>
      </c>
      <c r="P7954" s="2" t="s">
        <v>58</v>
      </c>
      <c r="Q7954" s="2">
        <v>7083</v>
      </c>
      <c r="R7954" s="2">
        <v>57</v>
      </c>
      <c r="S7954" s="2" t="s">
        <v>87</v>
      </c>
    </row>
    <row r="7955" spans="1:19" x14ac:dyDescent="0.3">
      <c r="A7955" s="2">
        <v>8954</v>
      </c>
      <c r="B7955" s="2" t="s">
        <v>302</v>
      </c>
      <c r="C7955" s="2" t="s">
        <v>17</v>
      </c>
      <c r="D7955" s="2">
        <v>37</v>
      </c>
      <c r="E7955" s="2" t="str" cm="1">
        <f t="array" ref="E7955">_xlfn.SWITCH(TRUE,D7955&lt;25,"18 to 25",D7955&lt;40,"25 to 40",D7955&lt;50,"40 to 50",D7955&lt;60,"50 to 60","60+")</f>
        <v>25 to 40</v>
      </c>
      <c r="F7955" s="2" t="s">
        <v>36</v>
      </c>
      <c r="G7955" s="2" t="s">
        <v>32</v>
      </c>
      <c r="H7955" s="2" t="s">
        <v>37</v>
      </c>
      <c r="I7955" s="3">
        <v>44854</v>
      </c>
      <c r="J7955" s="2"/>
      <c r="K7955" s="2">
        <v>2.08</v>
      </c>
      <c r="L7955" s="2" t="str" cm="1">
        <f t="array" ref="L7955">_xlfn.SWITCH(TRUE,K7955&lt;2,"1 to 2 yrs",K7955&lt;5,"2 to 5 yrs",K7955&lt;10,"5 to 10 yrs",K7955&lt;20,"10 to 20 yrs","20+")</f>
        <v>2 to 5 yrs</v>
      </c>
      <c r="M7955" s="2">
        <v>63097</v>
      </c>
      <c r="N7955" s="4">
        <v>0.1</v>
      </c>
      <c r="O7955" s="5">
        <f t="shared" si="124"/>
        <v>69406.7</v>
      </c>
      <c r="P7955" s="2" t="s">
        <v>21</v>
      </c>
      <c r="Q7955" s="2">
        <v>6063</v>
      </c>
      <c r="R7955" s="2">
        <v>95</v>
      </c>
      <c r="S7955" s="2" t="s">
        <v>103</v>
      </c>
    </row>
    <row r="7956" spans="1:19" x14ac:dyDescent="0.3">
      <c r="A7956" s="2">
        <v>8955</v>
      </c>
      <c r="B7956" s="2" t="s">
        <v>1506</v>
      </c>
      <c r="C7956" s="2" t="s">
        <v>24</v>
      </c>
      <c r="D7956" s="2">
        <v>22</v>
      </c>
      <c r="E7956" s="2" t="str" cm="1">
        <f t="array" ref="E7956">_xlfn.SWITCH(TRUE,D7956&lt;25,"18 to 25",D7956&lt;40,"25 to 40",D7956&lt;50,"40 to 50",D7956&lt;60,"50 to 60","60+")</f>
        <v>18 to 25</v>
      </c>
      <c r="F7956" s="2" t="s">
        <v>56</v>
      </c>
      <c r="G7956" s="2" t="s">
        <v>19</v>
      </c>
      <c r="H7956" s="2" t="s">
        <v>61</v>
      </c>
      <c r="I7956" s="3">
        <v>42708</v>
      </c>
      <c r="J7956" s="3">
        <v>45439</v>
      </c>
      <c r="K7956" s="2">
        <v>7.48</v>
      </c>
      <c r="L7956" s="2" t="str" cm="1">
        <f t="array" ref="L7956">_xlfn.SWITCH(TRUE,K7956&lt;2,"1 to 2 yrs",K7956&lt;5,"2 to 5 yrs",K7956&lt;10,"5 to 10 yrs",K7956&lt;20,"10 to 20 yrs","20+")</f>
        <v>5 to 10 yrs</v>
      </c>
      <c r="M7956" s="2">
        <v>117796</v>
      </c>
      <c r="N7956" s="4">
        <v>0.3</v>
      </c>
      <c r="O7956" s="5">
        <f t="shared" si="124"/>
        <v>153134.79999999999</v>
      </c>
      <c r="P7956" s="2" t="s">
        <v>28</v>
      </c>
      <c r="Q7956" s="2">
        <v>3127</v>
      </c>
      <c r="R7956" s="2">
        <v>19</v>
      </c>
      <c r="S7956" s="2" t="s">
        <v>38</v>
      </c>
    </row>
    <row r="7957" spans="1:19" x14ac:dyDescent="0.3">
      <c r="A7957" s="2">
        <v>8956</v>
      </c>
      <c r="B7957" s="2" t="s">
        <v>1222</v>
      </c>
      <c r="C7957" s="2" t="s">
        <v>17</v>
      </c>
      <c r="D7957" s="2">
        <v>38</v>
      </c>
      <c r="E7957" s="2" t="str" cm="1">
        <f t="array" ref="E7957">_xlfn.SWITCH(TRUE,D7957&lt;25,"18 to 25",D7957&lt;40,"25 to 40",D7957&lt;50,"40 to 50",D7957&lt;60,"50 to 60","60+")</f>
        <v>25 to 40</v>
      </c>
      <c r="F7957" s="2" t="s">
        <v>40</v>
      </c>
      <c r="G7957" s="2" t="s">
        <v>19</v>
      </c>
      <c r="H7957" s="2" t="s">
        <v>65</v>
      </c>
      <c r="I7957" s="3">
        <v>42475</v>
      </c>
      <c r="J7957" s="2"/>
      <c r="K7957" s="2">
        <v>8.59</v>
      </c>
      <c r="L7957" s="2" t="str" cm="1">
        <f t="array" ref="L7957">_xlfn.SWITCH(TRUE,K7957&lt;2,"1 to 2 yrs",K7957&lt;5,"2 to 5 yrs",K7957&lt;10,"5 to 10 yrs",K7957&lt;20,"10 to 20 yrs","20+")</f>
        <v>5 to 10 yrs</v>
      </c>
      <c r="M7957" s="2">
        <v>70395</v>
      </c>
      <c r="N7957" s="4">
        <v>0.25</v>
      </c>
      <c r="O7957" s="5">
        <f t="shared" si="124"/>
        <v>87993.75</v>
      </c>
      <c r="P7957" s="2" t="s">
        <v>28</v>
      </c>
      <c r="Q7957" s="2">
        <v>4645</v>
      </c>
      <c r="R7957" s="2">
        <v>65</v>
      </c>
      <c r="S7957" s="2" t="s">
        <v>43</v>
      </c>
    </row>
    <row r="7958" spans="1:19" x14ac:dyDescent="0.3">
      <c r="A7958" s="2">
        <v>8957</v>
      </c>
      <c r="B7958" s="2" t="s">
        <v>659</v>
      </c>
      <c r="C7958" s="2" t="s">
        <v>24</v>
      </c>
      <c r="D7958" s="2">
        <v>51</v>
      </c>
      <c r="E7958" s="2" t="str" cm="1">
        <f t="array" ref="E7958">_xlfn.SWITCH(TRUE,D7958&lt;25,"18 to 25",D7958&lt;40,"25 to 40",D7958&lt;50,"40 to 50",D7958&lt;60,"50 to 60","60+")</f>
        <v>50 to 60</v>
      </c>
      <c r="F7958" s="2" t="s">
        <v>75</v>
      </c>
      <c r="G7958" s="2" t="s">
        <v>19</v>
      </c>
      <c r="H7958" s="2" t="s">
        <v>165</v>
      </c>
      <c r="I7958" s="3">
        <v>43598</v>
      </c>
      <c r="J7958" s="2"/>
      <c r="K7958" s="2">
        <v>5.51</v>
      </c>
      <c r="L7958" s="2" t="str" cm="1">
        <f t="array" ref="L7958">_xlfn.SWITCH(TRUE,K7958&lt;2,"1 to 2 yrs",K7958&lt;5,"2 to 5 yrs",K7958&lt;10,"5 to 10 yrs",K7958&lt;20,"10 to 20 yrs","20+")</f>
        <v>5 to 10 yrs</v>
      </c>
      <c r="M7958" s="2">
        <v>91590</v>
      </c>
      <c r="N7958" s="4">
        <v>0.25</v>
      </c>
      <c r="O7958" s="5">
        <f t="shared" si="124"/>
        <v>114487.5</v>
      </c>
      <c r="P7958" s="2" t="s">
        <v>58</v>
      </c>
      <c r="Q7958" s="2"/>
      <c r="R7958" s="2">
        <v>30</v>
      </c>
      <c r="S7958" s="2" t="s">
        <v>34</v>
      </c>
    </row>
    <row r="7959" spans="1:19" x14ac:dyDescent="0.3">
      <c r="A7959" s="2">
        <v>8958</v>
      </c>
      <c r="B7959" s="2" t="s">
        <v>1159</v>
      </c>
      <c r="C7959" s="2" t="s">
        <v>24</v>
      </c>
      <c r="D7959" s="2">
        <v>47</v>
      </c>
      <c r="E7959" s="2" t="str" cm="1">
        <f t="array" ref="E7959">_xlfn.SWITCH(TRUE,D7959&lt;25,"18 to 25",D7959&lt;40,"25 to 40",D7959&lt;50,"40 to 50",D7959&lt;60,"50 to 60","60+")</f>
        <v>40 to 50</v>
      </c>
      <c r="F7959" s="2" t="s">
        <v>50</v>
      </c>
      <c r="G7959" s="2" t="s">
        <v>19</v>
      </c>
      <c r="H7959" s="2" t="s">
        <v>141</v>
      </c>
      <c r="I7959" s="3">
        <v>42913</v>
      </c>
      <c r="J7959" s="2"/>
      <c r="K7959" s="2">
        <v>7.39</v>
      </c>
      <c r="L7959" s="2" t="str" cm="1">
        <f t="array" ref="L7959">_xlfn.SWITCH(TRUE,K7959&lt;2,"1 to 2 yrs",K7959&lt;5,"2 to 5 yrs",K7959&lt;10,"5 to 10 yrs",K7959&lt;20,"10 to 20 yrs","20+")</f>
        <v>5 to 10 yrs</v>
      </c>
      <c r="M7959" s="2">
        <v>100226</v>
      </c>
      <c r="N7959" s="4">
        <v>0.2</v>
      </c>
      <c r="O7959" s="5">
        <f t="shared" si="124"/>
        <v>120271.2</v>
      </c>
      <c r="P7959" s="2" t="s">
        <v>58</v>
      </c>
      <c r="Q7959" s="2">
        <v>7106</v>
      </c>
      <c r="R7959" s="2">
        <v>4</v>
      </c>
      <c r="S7959" s="2" t="s">
        <v>87</v>
      </c>
    </row>
    <row r="7960" spans="1:19" x14ac:dyDescent="0.3">
      <c r="A7960" s="2">
        <v>8959</v>
      </c>
      <c r="B7960" s="2" t="s">
        <v>1348</v>
      </c>
      <c r="C7960" s="2" t="s">
        <v>24</v>
      </c>
      <c r="D7960" s="2">
        <v>40</v>
      </c>
      <c r="E7960" s="2" t="str" cm="1">
        <f t="array" ref="E7960">_xlfn.SWITCH(TRUE,D7960&lt;25,"18 to 25",D7960&lt;40,"25 to 40",D7960&lt;50,"40 to 50",D7960&lt;60,"50 to 60","60+")</f>
        <v>40 to 50</v>
      </c>
      <c r="F7960" s="2" t="s">
        <v>18</v>
      </c>
      <c r="G7960" s="2" t="s">
        <v>19</v>
      </c>
      <c r="H7960" s="2" t="s">
        <v>115</v>
      </c>
      <c r="I7960" s="3">
        <v>45291</v>
      </c>
      <c r="J7960" s="2"/>
      <c r="K7960" s="2">
        <v>0.88</v>
      </c>
      <c r="L7960" s="2" t="str" cm="1">
        <f t="array" ref="L7960">_xlfn.SWITCH(TRUE,K7960&lt;2,"1 to 2 yrs",K7960&lt;5,"2 to 5 yrs",K7960&lt;10,"5 to 10 yrs",K7960&lt;20,"10 to 20 yrs","20+")</f>
        <v>1 to 2 yrs</v>
      </c>
      <c r="M7960" s="2">
        <v>68930</v>
      </c>
      <c r="N7960" s="4">
        <v>0.5</v>
      </c>
      <c r="O7960" s="5">
        <f t="shared" si="124"/>
        <v>103395</v>
      </c>
      <c r="P7960" s="2" t="s">
        <v>28</v>
      </c>
      <c r="Q7960" s="2">
        <v>8462</v>
      </c>
      <c r="R7960" s="2">
        <v>95</v>
      </c>
      <c r="S7960" s="2" t="s">
        <v>157</v>
      </c>
    </row>
    <row r="7961" spans="1:19" x14ac:dyDescent="0.3">
      <c r="A7961" s="2">
        <v>8960</v>
      </c>
      <c r="B7961" s="2" t="s">
        <v>719</v>
      </c>
      <c r="C7961" s="2" t="s">
        <v>17</v>
      </c>
      <c r="D7961" s="2">
        <v>42</v>
      </c>
      <c r="E7961" s="2" t="str" cm="1">
        <f t="array" ref="E7961">_xlfn.SWITCH(TRUE,D7961&lt;25,"18 to 25",D7961&lt;40,"25 to 40",D7961&lt;50,"40 to 50",D7961&lt;60,"50 to 60","60+")</f>
        <v>40 to 50</v>
      </c>
      <c r="F7961" s="2" t="s">
        <v>92</v>
      </c>
      <c r="G7961" s="2" t="s">
        <v>19</v>
      </c>
      <c r="H7961" s="2" t="s">
        <v>108</v>
      </c>
      <c r="I7961" s="3">
        <v>44835</v>
      </c>
      <c r="J7961" s="2"/>
      <c r="K7961" s="2">
        <v>2.13</v>
      </c>
      <c r="L7961" s="2" t="str" cm="1">
        <f t="array" ref="L7961">_xlfn.SWITCH(TRUE,K7961&lt;2,"1 to 2 yrs",K7961&lt;5,"2 to 5 yrs",K7961&lt;10,"5 to 10 yrs",K7961&lt;20,"10 to 20 yrs","20+")</f>
        <v>2 to 5 yrs</v>
      </c>
      <c r="M7961" s="2">
        <v>62456</v>
      </c>
      <c r="N7961" s="4">
        <v>0.2</v>
      </c>
      <c r="O7961" s="5">
        <f t="shared" si="124"/>
        <v>74947.199999999997</v>
      </c>
      <c r="P7961" s="2" t="s">
        <v>28</v>
      </c>
      <c r="Q7961" s="2">
        <v>8266</v>
      </c>
      <c r="R7961" s="2">
        <v>49</v>
      </c>
      <c r="S7961" s="2" t="s">
        <v>84</v>
      </c>
    </row>
    <row r="7962" spans="1:19" x14ac:dyDescent="0.3">
      <c r="A7962" s="2">
        <v>8961</v>
      </c>
      <c r="B7962" s="2" t="s">
        <v>287</v>
      </c>
      <c r="C7962" s="2" t="s">
        <v>24</v>
      </c>
      <c r="D7962" s="2">
        <v>38</v>
      </c>
      <c r="E7962" s="2" t="str" cm="1">
        <f t="array" ref="E7962">_xlfn.SWITCH(TRUE,D7962&lt;25,"18 to 25",D7962&lt;40,"25 to 40",D7962&lt;50,"40 to 50",D7962&lt;60,"50 to 60","60+")</f>
        <v>25 to 40</v>
      </c>
      <c r="F7962" s="2" t="s">
        <v>18</v>
      </c>
      <c r="G7962" s="2" t="s">
        <v>32</v>
      </c>
      <c r="H7962" s="2" t="s">
        <v>115</v>
      </c>
      <c r="I7962" s="3">
        <v>42801</v>
      </c>
      <c r="J7962" s="2"/>
      <c r="K7962" s="2">
        <v>7.7</v>
      </c>
      <c r="L7962" s="2" t="str" cm="1">
        <f t="array" ref="L7962">_xlfn.SWITCH(TRUE,K7962&lt;2,"1 to 2 yrs",K7962&lt;5,"2 to 5 yrs",K7962&lt;10,"5 to 10 yrs",K7962&lt;20,"10 to 20 yrs","20+")</f>
        <v>5 to 10 yrs</v>
      </c>
      <c r="M7962" s="2">
        <v>78826</v>
      </c>
      <c r="N7962" s="4">
        <v>0.25</v>
      </c>
      <c r="O7962" s="5">
        <f t="shared" si="124"/>
        <v>98532.5</v>
      </c>
      <c r="P7962" s="2" t="s">
        <v>58</v>
      </c>
      <c r="Q7962" s="2">
        <v>7296</v>
      </c>
      <c r="R7962" s="2">
        <v>8</v>
      </c>
      <c r="S7962" s="2" t="s">
        <v>38</v>
      </c>
    </row>
    <row r="7963" spans="1:19" x14ac:dyDescent="0.3">
      <c r="A7963" s="2">
        <v>8962</v>
      </c>
      <c r="B7963" s="2" t="s">
        <v>1288</v>
      </c>
      <c r="C7963" s="2" t="s">
        <v>17</v>
      </c>
      <c r="D7963" s="2">
        <v>61</v>
      </c>
      <c r="E7963" s="2" t="str" cm="1">
        <f t="array" ref="E7963">_xlfn.SWITCH(TRUE,D7963&lt;25,"18 to 25",D7963&lt;40,"25 to 40",D7963&lt;50,"40 to 50",D7963&lt;60,"50 to 60","60+")</f>
        <v>60+</v>
      </c>
      <c r="F7963" s="2" t="s">
        <v>56</v>
      </c>
      <c r="G7963" s="2" t="s">
        <v>32</v>
      </c>
      <c r="H7963" s="2" t="s">
        <v>162</v>
      </c>
      <c r="I7963" s="3">
        <v>43731</v>
      </c>
      <c r="J7963" s="3">
        <v>45913</v>
      </c>
      <c r="K7963" s="2">
        <v>5.97</v>
      </c>
      <c r="L7963" s="2" t="str" cm="1">
        <f t="array" ref="L7963">_xlfn.SWITCH(TRUE,K7963&lt;2,"1 to 2 yrs",K7963&lt;5,"2 to 5 yrs",K7963&lt;10,"5 to 10 yrs",K7963&lt;20,"10 to 20 yrs","20+")</f>
        <v>5 to 10 yrs</v>
      </c>
      <c r="M7963" s="2">
        <v>121080</v>
      </c>
      <c r="N7963" s="4">
        <v>0</v>
      </c>
      <c r="O7963" s="5">
        <f t="shared" si="124"/>
        <v>121080</v>
      </c>
      <c r="P7963" s="2" t="s">
        <v>42</v>
      </c>
      <c r="Q7963" s="2">
        <v>4414</v>
      </c>
      <c r="R7963" s="2">
        <v>40</v>
      </c>
      <c r="S7963" s="2" t="s">
        <v>59</v>
      </c>
    </row>
    <row r="7964" spans="1:19" x14ac:dyDescent="0.3">
      <c r="A7964" s="2">
        <v>8963</v>
      </c>
      <c r="B7964" s="2" t="s">
        <v>1465</v>
      </c>
      <c r="C7964" s="2" t="s">
        <v>17</v>
      </c>
      <c r="D7964" s="2">
        <v>42</v>
      </c>
      <c r="E7964" s="2" t="str" cm="1">
        <f t="array" ref="E7964">_xlfn.SWITCH(TRUE,D7964&lt;25,"18 to 25",D7964&lt;40,"25 to 40",D7964&lt;50,"40 to 50",D7964&lt;60,"50 to 60","60+")</f>
        <v>40 to 50</v>
      </c>
      <c r="F7964" s="2" t="s">
        <v>50</v>
      </c>
      <c r="G7964" s="2" t="s">
        <v>19</v>
      </c>
      <c r="H7964" s="2" t="s">
        <v>141</v>
      </c>
      <c r="I7964" s="3">
        <v>42498</v>
      </c>
      <c r="J7964" s="2"/>
      <c r="K7964" s="2">
        <v>8.5299999999999994</v>
      </c>
      <c r="L7964" s="2" t="str" cm="1">
        <f t="array" ref="L7964">_xlfn.SWITCH(TRUE,K7964&lt;2,"1 to 2 yrs",K7964&lt;5,"2 to 5 yrs",K7964&lt;10,"5 to 10 yrs",K7964&lt;20,"10 to 20 yrs","20+")</f>
        <v>5 to 10 yrs</v>
      </c>
      <c r="M7964" s="2">
        <v>102532</v>
      </c>
      <c r="N7964" s="4">
        <v>0.15</v>
      </c>
      <c r="O7964" s="5">
        <f t="shared" si="124"/>
        <v>117911.8</v>
      </c>
      <c r="P7964" s="2" t="s">
        <v>58</v>
      </c>
      <c r="Q7964" s="2">
        <v>6120</v>
      </c>
      <c r="R7964" s="2">
        <v>9</v>
      </c>
      <c r="S7964" s="2" t="s">
        <v>103</v>
      </c>
    </row>
    <row r="7965" spans="1:19" x14ac:dyDescent="0.3">
      <c r="A7965" s="2">
        <v>8964</v>
      </c>
      <c r="B7965" s="2" t="s">
        <v>1448</v>
      </c>
      <c r="C7965" s="2" t="s">
        <v>17</v>
      </c>
      <c r="D7965" s="2">
        <v>62</v>
      </c>
      <c r="E7965" s="2" t="str" cm="1">
        <f t="array" ref="E7965">_xlfn.SWITCH(TRUE,D7965&lt;25,"18 to 25",D7965&lt;40,"25 to 40",D7965&lt;50,"40 to 50",D7965&lt;60,"50 to 60","60+")</f>
        <v>60+</v>
      </c>
      <c r="F7965" s="2" t="s">
        <v>18</v>
      </c>
      <c r="G7965" s="2" t="s">
        <v>19</v>
      </c>
      <c r="H7965" s="2" t="s">
        <v>134</v>
      </c>
      <c r="I7965" s="3">
        <v>45291</v>
      </c>
      <c r="J7965" s="2"/>
      <c r="K7965" s="2">
        <v>0.88</v>
      </c>
      <c r="L7965" s="2" t="str" cm="1">
        <f t="array" ref="L7965">_xlfn.SWITCH(TRUE,K7965&lt;2,"1 to 2 yrs",K7965&lt;5,"2 to 5 yrs",K7965&lt;10,"5 to 10 yrs",K7965&lt;20,"10 to 20 yrs","20+")</f>
        <v>1 to 2 yrs</v>
      </c>
      <c r="M7965" s="2">
        <v>72919</v>
      </c>
      <c r="N7965" s="4">
        <v>0.15</v>
      </c>
      <c r="O7965" s="5">
        <f t="shared" si="124"/>
        <v>83856.850000000006</v>
      </c>
      <c r="P7965" s="2" t="s">
        <v>42</v>
      </c>
      <c r="Q7965" s="2">
        <v>4129</v>
      </c>
      <c r="R7965" s="2">
        <v>52</v>
      </c>
      <c r="S7965" s="2" t="s">
        <v>87</v>
      </c>
    </row>
    <row r="7966" spans="1:19" x14ac:dyDescent="0.3">
      <c r="A7966" s="2">
        <v>8965</v>
      </c>
      <c r="B7966" s="2" t="s">
        <v>1017</v>
      </c>
      <c r="C7966" s="2" t="s">
        <v>17</v>
      </c>
      <c r="D7966" s="2">
        <v>61</v>
      </c>
      <c r="E7966" s="2" t="str" cm="1">
        <f t="array" ref="E7966">_xlfn.SWITCH(TRUE,D7966&lt;25,"18 to 25",D7966&lt;40,"25 to 40",D7966&lt;50,"40 to 50",D7966&lt;60,"50 to 60","60+")</f>
        <v>60+</v>
      </c>
      <c r="F7966" s="2" t="s">
        <v>40</v>
      </c>
      <c r="G7966" s="2" t="s">
        <v>26</v>
      </c>
      <c r="H7966" s="2" t="s">
        <v>208</v>
      </c>
      <c r="I7966" s="3">
        <v>45435</v>
      </c>
      <c r="J7966" s="2"/>
      <c r="K7966" s="2">
        <v>0.48</v>
      </c>
      <c r="L7966" s="2" t="str" cm="1">
        <f t="array" ref="L7966">_xlfn.SWITCH(TRUE,K7966&lt;2,"1 to 2 yrs",K7966&lt;5,"2 to 5 yrs",K7966&lt;10,"5 to 10 yrs",K7966&lt;20,"10 to 20 yrs","20+")</f>
        <v>1 to 2 yrs</v>
      </c>
      <c r="M7966" s="2">
        <v>55651</v>
      </c>
      <c r="N7966" s="4">
        <v>0.1</v>
      </c>
      <c r="O7966" s="5">
        <f t="shared" si="124"/>
        <v>61216.1</v>
      </c>
      <c r="P7966" s="2" t="s">
        <v>28</v>
      </c>
      <c r="Q7966" s="2">
        <v>1441</v>
      </c>
      <c r="R7966" s="2">
        <v>99</v>
      </c>
      <c r="S7966" s="2" t="s">
        <v>79</v>
      </c>
    </row>
    <row r="7967" spans="1:19" x14ac:dyDescent="0.3">
      <c r="A7967" s="2">
        <v>8966</v>
      </c>
      <c r="B7967" s="2" t="s">
        <v>350</v>
      </c>
      <c r="C7967" s="2" t="s">
        <v>17</v>
      </c>
      <c r="D7967" s="2">
        <v>40</v>
      </c>
      <c r="E7967" s="2" t="str" cm="1">
        <f t="array" ref="E7967">_xlfn.SWITCH(TRUE,D7967&lt;25,"18 to 25",D7967&lt;40,"25 to 40",D7967&lt;50,"40 to 50",D7967&lt;60,"50 to 60","60+")</f>
        <v>40 to 50</v>
      </c>
      <c r="F7967" s="2" t="s">
        <v>36</v>
      </c>
      <c r="G7967" s="2" t="s">
        <v>26</v>
      </c>
      <c r="H7967" s="2" t="s">
        <v>122</v>
      </c>
      <c r="I7967" s="3">
        <v>42996</v>
      </c>
      <c r="J7967" s="2"/>
      <c r="K7967" s="2">
        <v>7.16</v>
      </c>
      <c r="L7967" s="2" t="str" cm="1">
        <f t="array" ref="L7967">_xlfn.SWITCH(TRUE,K7967&lt;2,"1 to 2 yrs",K7967&lt;5,"2 to 5 yrs",K7967&lt;10,"5 to 10 yrs",K7967&lt;20,"10 to 20 yrs","20+")</f>
        <v>5 to 10 yrs</v>
      </c>
      <c r="M7967" s="2">
        <v>73111</v>
      </c>
      <c r="N7967" s="4">
        <v>0.15</v>
      </c>
      <c r="O7967" s="5">
        <f t="shared" si="124"/>
        <v>84077.65</v>
      </c>
      <c r="P7967" s="2" t="s">
        <v>28</v>
      </c>
      <c r="Q7967" s="2">
        <v>6389</v>
      </c>
      <c r="R7967" s="2">
        <v>48</v>
      </c>
      <c r="S7967" s="2" t="s">
        <v>77</v>
      </c>
    </row>
    <row r="7968" spans="1:19" x14ac:dyDescent="0.3">
      <c r="A7968" s="2">
        <v>8967</v>
      </c>
      <c r="B7968" s="2" t="s">
        <v>86</v>
      </c>
      <c r="C7968" s="2" t="s">
        <v>24</v>
      </c>
      <c r="D7968" s="2">
        <v>28</v>
      </c>
      <c r="E7968" s="2" t="str" cm="1">
        <f t="array" ref="E7968">_xlfn.SWITCH(TRUE,D7968&lt;25,"18 to 25",D7968&lt;40,"25 to 40",D7968&lt;50,"40 to 50",D7968&lt;60,"50 to 60","60+")</f>
        <v>25 to 40</v>
      </c>
      <c r="F7968" s="2" t="s">
        <v>50</v>
      </c>
      <c r="G7968" s="2" t="s">
        <v>19</v>
      </c>
      <c r="H7968" s="2" t="s">
        <v>141</v>
      </c>
      <c r="I7968" s="3">
        <v>42319</v>
      </c>
      <c r="J7968" s="2"/>
      <c r="K7968" s="2">
        <v>9.02</v>
      </c>
      <c r="L7968" s="2" t="str" cm="1">
        <f t="array" ref="L7968">_xlfn.SWITCH(TRUE,K7968&lt;2,"1 to 2 yrs",K7968&lt;5,"2 to 5 yrs",K7968&lt;10,"5 to 10 yrs",K7968&lt;20,"10 to 20 yrs","20+")</f>
        <v>5 to 10 yrs</v>
      </c>
      <c r="M7968" s="2">
        <v>105215</v>
      </c>
      <c r="N7968" s="4">
        <v>0.3</v>
      </c>
      <c r="O7968" s="5">
        <f t="shared" si="124"/>
        <v>136779.5</v>
      </c>
      <c r="P7968" s="2" t="s">
        <v>28</v>
      </c>
      <c r="Q7968" s="2">
        <v>3499</v>
      </c>
      <c r="R7968" s="2">
        <v>25</v>
      </c>
      <c r="S7968" s="2" t="s">
        <v>48</v>
      </c>
    </row>
    <row r="7969" spans="1:19" x14ac:dyDescent="0.3">
      <c r="A7969" s="2">
        <v>8968</v>
      </c>
      <c r="B7969" s="2" t="s">
        <v>210</v>
      </c>
      <c r="C7969" s="2" t="s">
        <v>24</v>
      </c>
      <c r="D7969" s="2">
        <v>38</v>
      </c>
      <c r="E7969" s="2" t="str" cm="1">
        <f t="array" ref="E7969">_xlfn.SWITCH(TRUE,D7969&lt;25,"18 to 25",D7969&lt;40,"25 to 40",D7969&lt;50,"40 to 50",D7969&lt;60,"50 to 60","60+")</f>
        <v>25 to 40</v>
      </c>
      <c r="F7969" s="2" t="s">
        <v>31</v>
      </c>
      <c r="G7969" s="2" t="s">
        <v>26</v>
      </c>
      <c r="H7969" s="2" t="s">
        <v>68</v>
      </c>
      <c r="I7969" s="3">
        <v>43930</v>
      </c>
      <c r="J7969" s="2"/>
      <c r="K7969" s="2">
        <v>4.6100000000000003</v>
      </c>
      <c r="L7969" s="2" t="str" cm="1">
        <f t="array" ref="L7969">_xlfn.SWITCH(TRUE,K7969&lt;2,"1 to 2 yrs",K7969&lt;5,"2 to 5 yrs",K7969&lt;10,"5 to 10 yrs",K7969&lt;20,"10 to 20 yrs","20+")</f>
        <v>2 to 5 yrs</v>
      </c>
      <c r="M7969" s="2">
        <v>66076</v>
      </c>
      <c r="N7969" s="4">
        <v>0.2</v>
      </c>
      <c r="O7969" s="5">
        <f t="shared" si="124"/>
        <v>79291.199999999997</v>
      </c>
      <c r="P7969" s="2" t="s">
        <v>28</v>
      </c>
      <c r="Q7969" s="2">
        <v>8491</v>
      </c>
      <c r="R7969" s="2">
        <v>66</v>
      </c>
      <c r="S7969" s="2" t="s">
        <v>90</v>
      </c>
    </row>
    <row r="7970" spans="1:19" x14ac:dyDescent="0.3">
      <c r="A7970" s="2">
        <v>8969</v>
      </c>
      <c r="B7970" s="2" t="s">
        <v>163</v>
      </c>
      <c r="C7970" s="2" t="s">
        <v>17</v>
      </c>
      <c r="D7970" s="2">
        <v>22</v>
      </c>
      <c r="E7970" s="2" t="str" cm="1">
        <f t="array" ref="E7970">_xlfn.SWITCH(TRUE,D7970&lt;25,"18 to 25",D7970&lt;40,"25 to 40",D7970&lt;50,"40 to 50",D7970&lt;60,"50 to 60","60+")</f>
        <v>18 to 25</v>
      </c>
      <c r="F7970" s="2" t="s">
        <v>40</v>
      </c>
      <c r="G7970" s="2" t="s">
        <v>26</v>
      </c>
      <c r="H7970" s="2" t="s">
        <v>146</v>
      </c>
      <c r="I7970" s="3">
        <v>44519</v>
      </c>
      <c r="J7970" s="3">
        <v>45296</v>
      </c>
      <c r="K7970" s="2">
        <v>2.13</v>
      </c>
      <c r="L7970" s="2" t="str" cm="1">
        <f t="array" ref="L7970">_xlfn.SWITCH(TRUE,K7970&lt;2,"1 to 2 yrs",K7970&lt;5,"2 to 5 yrs",K7970&lt;10,"5 to 10 yrs",K7970&lt;20,"10 to 20 yrs","20+")</f>
        <v>2 to 5 yrs</v>
      </c>
      <c r="M7970" s="2">
        <v>56524</v>
      </c>
      <c r="N7970" s="4">
        <v>0.1</v>
      </c>
      <c r="O7970" s="5">
        <f t="shared" si="124"/>
        <v>62176.4</v>
      </c>
      <c r="P7970" s="2" t="s">
        <v>42</v>
      </c>
      <c r="Q7970" s="2">
        <v>3299</v>
      </c>
      <c r="R7970" s="2">
        <v>35</v>
      </c>
      <c r="S7970" s="2" t="s">
        <v>38</v>
      </c>
    </row>
    <row r="7971" spans="1:19" x14ac:dyDescent="0.3">
      <c r="A7971" s="2">
        <v>8970</v>
      </c>
      <c r="B7971" s="2" t="s">
        <v>817</v>
      </c>
      <c r="C7971" s="2" t="s">
        <v>24</v>
      </c>
      <c r="D7971" s="2">
        <v>58</v>
      </c>
      <c r="E7971" s="2" t="str" cm="1">
        <f t="array" ref="E7971">_xlfn.SWITCH(TRUE,D7971&lt;25,"18 to 25",D7971&lt;40,"25 to 40",D7971&lt;50,"40 to 50",D7971&lt;60,"50 to 60","60+")</f>
        <v>50 to 60</v>
      </c>
      <c r="F7971" s="2" t="s">
        <v>25</v>
      </c>
      <c r="G7971" s="2" t="s">
        <v>19</v>
      </c>
      <c r="H7971" s="2" t="s">
        <v>97</v>
      </c>
      <c r="I7971" s="3">
        <v>44163</v>
      </c>
      <c r="J7971" s="2"/>
      <c r="K7971" s="2">
        <v>3.97</v>
      </c>
      <c r="L7971" s="2" t="str" cm="1">
        <f t="array" ref="L7971">_xlfn.SWITCH(TRUE,K7971&lt;2,"1 to 2 yrs",K7971&lt;5,"2 to 5 yrs",K7971&lt;10,"5 to 10 yrs",K7971&lt;20,"10 to 20 yrs","20+")</f>
        <v>2 to 5 yrs</v>
      </c>
      <c r="M7971" s="2">
        <v>68787</v>
      </c>
      <c r="N7971" s="4">
        <v>0.2</v>
      </c>
      <c r="O7971" s="5">
        <f t="shared" si="124"/>
        <v>82544.399999999994</v>
      </c>
      <c r="P7971" s="2" t="s">
        <v>21</v>
      </c>
      <c r="Q7971" s="2">
        <v>2685</v>
      </c>
      <c r="R7971" s="2">
        <v>22</v>
      </c>
      <c r="S7971" s="2" t="s">
        <v>52</v>
      </c>
    </row>
    <row r="7972" spans="1:19" x14ac:dyDescent="0.3">
      <c r="A7972" s="2">
        <v>8971</v>
      </c>
      <c r="B7972" s="2" t="s">
        <v>704</v>
      </c>
      <c r="C7972" s="2" t="s">
        <v>17</v>
      </c>
      <c r="D7972" s="2">
        <v>27</v>
      </c>
      <c r="E7972" s="2" t="str" cm="1">
        <f t="array" ref="E7972">_xlfn.SWITCH(TRUE,D7972&lt;25,"18 to 25",D7972&lt;40,"25 to 40",D7972&lt;50,"40 to 50",D7972&lt;60,"50 to 60","60+")</f>
        <v>25 to 40</v>
      </c>
      <c r="F7972" s="2" t="s">
        <v>92</v>
      </c>
      <c r="G7972" s="2" t="s">
        <v>19</v>
      </c>
      <c r="H7972" s="2" t="s">
        <v>108</v>
      </c>
      <c r="I7972" s="3">
        <v>43354</v>
      </c>
      <c r="J7972" s="2"/>
      <c r="K7972" s="2">
        <v>6.18</v>
      </c>
      <c r="L7972" s="2" t="str" cm="1">
        <f t="array" ref="L7972">_xlfn.SWITCH(TRUE,K7972&lt;2,"1 to 2 yrs",K7972&lt;5,"2 to 5 yrs",K7972&lt;10,"5 to 10 yrs",K7972&lt;20,"10 to 20 yrs","20+")</f>
        <v>5 to 10 yrs</v>
      </c>
      <c r="M7972" s="2">
        <v>83915</v>
      </c>
      <c r="N7972" s="4">
        <v>0.1</v>
      </c>
      <c r="O7972" s="5">
        <f t="shared" si="124"/>
        <v>92306.5</v>
      </c>
      <c r="P7972" s="2" t="s">
        <v>58</v>
      </c>
      <c r="Q7972" s="2">
        <v>5093</v>
      </c>
      <c r="R7972" s="2">
        <v>93</v>
      </c>
      <c r="S7972" s="2" t="s">
        <v>84</v>
      </c>
    </row>
    <row r="7973" spans="1:19" x14ac:dyDescent="0.3">
      <c r="A7973" s="2">
        <v>8972</v>
      </c>
      <c r="B7973" s="2" t="s">
        <v>594</v>
      </c>
      <c r="C7973" s="2" t="s">
        <v>24</v>
      </c>
      <c r="D7973" s="2">
        <v>47</v>
      </c>
      <c r="E7973" s="2" t="str" cm="1">
        <f t="array" ref="E7973">_xlfn.SWITCH(TRUE,D7973&lt;25,"18 to 25",D7973&lt;40,"25 to 40",D7973&lt;50,"40 to 50",D7973&lt;60,"50 to 60","60+")</f>
        <v>40 to 50</v>
      </c>
      <c r="F7973" s="2" t="s">
        <v>56</v>
      </c>
      <c r="G7973" s="2" t="s">
        <v>32</v>
      </c>
      <c r="H7973" s="2" t="s">
        <v>162</v>
      </c>
      <c r="I7973" s="3">
        <v>43101</v>
      </c>
      <c r="J7973" s="2"/>
      <c r="K7973" s="2">
        <v>6.87</v>
      </c>
      <c r="L7973" s="2" t="str" cm="1">
        <f t="array" ref="L7973">_xlfn.SWITCH(TRUE,K7973&lt;2,"1 to 2 yrs",K7973&lt;5,"2 to 5 yrs",K7973&lt;10,"5 to 10 yrs",K7973&lt;20,"10 to 20 yrs","20+")</f>
        <v>5 to 10 yrs</v>
      </c>
      <c r="M7973" s="2">
        <v>123118</v>
      </c>
      <c r="N7973" s="4">
        <v>0.2</v>
      </c>
      <c r="O7973" s="5">
        <f t="shared" si="124"/>
        <v>147741.6</v>
      </c>
      <c r="P7973" s="2" t="s">
        <v>28</v>
      </c>
      <c r="Q7973" s="2">
        <v>8654</v>
      </c>
      <c r="R7973" s="2">
        <v>38</v>
      </c>
      <c r="S7973" s="2" t="s">
        <v>48</v>
      </c>
    </row>
    <row r="7974" spans="1:19" x14ac:dyDescent="0.3">
      <c r="A7974" s="2">
        <v>8973</v>
      </c>
      <c r="B7974" s="2" t="s">
        <v>605</v>
      </c>
      <c r="C7974" s="2" t="s">
        <v>24</v>
      </c>
      <c r="D7974" s="2">
        <v>23</v>
      </c>
      <c r="E7974" s="2" t="str" cm="1">
        <f t="array" ref="E7974">_xlfn.SWITCH(TRUE,D7974&lt;25,"18 to 25",D7974&lt;40,"25 to 40",D7974&lt;50,"40 to 50",D7974&lt;60,"50 to 60","60+")</f>
        <v>18 to 25</v>
      </c>
      <c r="F7974" s="2" t="s">
        <v>56</v>
      </c>
      <c r="G7974" s="2" t="s">
        <v>19</v>
      </c>
      <c r="H7974" s="2" t="s">
        <v>57</v>
      </c>
      <c r="I7974" s="3">
        <v>44374</v>
      </c>
      <c r="J7974" s="2"/>
      <c r="K7974" s="2">
        <v>3.39</v>
      </c>
      <c r="L7974" s="2" t="str" cm="1">
        <f t="array" ref="L7974">_xlfn.SWITCH(TRUE,K7974&lt;2,"1 to 2 yrs",K7974&lt;5,"2 to 5 yrs",K7974&lt;10,"5 to 10 yrs",K7974&lt;20,"10 to 20 yrs","20+")</f>
        <v>2 to 5 yrs</v>
      </c>
      <c r="M7974" s="2">
        <v>95156</v>
      </c>
      <c r="N7974" s="4">
        <v>0.25</v>
      </c>
      <c r="O7974" s="5">
        <f t="shared" si="124"/>
        <v>118945</v>
      </c>
      <c r="P7974" s="2" t="s">
        <v>28</v>
      </c>
      <c r="Q7974" s="2">
        <v>7936</v>
      </c>
      <c r="R7974" s="2">
        <v>58</v>
      </c>
      <c r="S7974" s="2" t="s">
        <v>84</v>
      </c>
    </row>
    <row r="7975" spans="1:19" x14ac:dyDescent="0.3">
      <c r="A7975" s="2">
        <v>8974</v>
      </c>
      <c r="B7975" s="2" t="s">
        <v>373</v>
      </c>
      <c r="C7975" s="2" t="s">
        <v>24</v>
      </c>
      <c r="D7975" s="2">
        <v>53</v>
      </c>
      <c r="E7975" s="2" t="str" cm="1">
        <f t="array" ref="E7975">_xlfn.SWITCH(TRUE,D7975&lt;25,"18 to 25",D7975&lt;40,"25 to 40",D7975&lt;50,"40 to 50",D7975&lt;60,"50 to 60","60+")</f>
        <v>50 to 60</v>
      </c>
      <c r="F7975" s="2" t="s">
        <v>75</v>
      </c>
      <c r="G7975" s="2" t="s">
        <v>32</v>
      </c>
      <c r="H7975" s="2" t="s">
        <v>83</v>
      </c>
      <c r="I7975" s="3">
        <v>42155</v>
      </c>
      <c r="J7975" s="2"/>
      <c r="K7975" s="2">
        <v>9.4600000000000009</v>
      </c>
      <c r="L7975" s="2" t="str" cm="1">
        <f t="array" ref="L7975">_xlfn.SWITCH(TRUE,K7975&lt;2,"1 to 2 yrs",K7975&lt;5,"2 to 5 yrs",K7975&lt;10,"5 to 10 yrs",K7975&lt;20,"10 to 20 yrs","20+")</f>
        <v>5 to 10 yrs</v>
      </c>
      <c r="M7975" s="2">
        <v>100590</v>
      </c>
      <c r="N7975" s="4">
        <v>0.2</v>
      </c>
      <c r="O7975" s="5">
        <f t="shared" si="124"/>
        <v>120708</v>
      </c>
      <c r="P7975" s="2" t="s">
        <v>21</v>
      </c>
      <c r="Q7975" s="2">
        <v>2272</v>
      </c>
      <c r="R7975" s="2">
        <v>22</v>
      </c>
      <c r="S7975" s="2" t="s">
        <v>79</v>
      </c>
    </row>
    <row r="7976" spans="1:19" x14ac:dyDescent="0.3">
      <c r="A7976" s="2">
        <v>8975</v>
      </c>
      <c r="B7976" s="2" t="s">
        <v>1166</v>
      </c>
      <c r="C7976" s="2" t="s">
        <v>24</v>
      </c>
      <c r="D7976" s="2">
        <v>26</v>
      </c>
      <c r="E7976" s="2" t="str" cm="1">
        <f t="array" ref="E7976">_xlfn.SWITCH(TRUE,D7976&lt;25,"18 to 25",D7976&lt;40,"25 to 40",D7976&lt;50,"40 to 50",D7976&lt;60,"50 to 60","60+")</f>
        <v>25 to 40</v>
      </c>
      <c r="F7976" s="2" t="s">
        <v>56</v>
      </c>
      <c r="G7976" s="2" t="s">
        <v>19</v>
      </c>
      <c r="H7976" s="2" t="s">
        <v>81</v>
      </c>
      <c r="I7976" s="3">
        <v>45094</v>
      </c>
      <c r="J7976" s="2"/>
      <c r="K7976" s="2">
        <v>1.42</v>
      </c>
      <c r="L7976" s="2" t="str" cm="1">
        <f t="array" ref="L7976">_xlfn.SWITCH(TRUE,K7976&lt;2,"1 to 2 yrs",K7976&lt;5,"2 to 5 yrs",K7976&lt;10,"5 to 10 yrs",K7976&lt;20,"10 to 20 yrs","20+")</f>
        <v>1 to 2 yrs</v>
      </c>
      <c r="M7976" s="2">
        <v>97795</v>
      </c>
      <c r="N7976" s="4">
        <v>0.2</v>
      </c>
      <c r="O7976" s="5">
        <f t="shared" si="124"/>
        <v>117354</v>
      </c>
      <c r="P7976" s="2" t="s">
        <v>42</v>
      </c>
      <c r="Q7976" s="2">
        <v>7112</v>
      </c>
      <c r="R7976" s="2">
        <v>22</v>
      </c>
      <c r="S7976" s="2" t="s">
        <v>29</v>
      </c>
    </row>
    <row r="7977" spans="1:19" x14ac:dyDescent="0.3">
      <c r="A7977" s="2">
        <v>8976</v>
      </c>
      <c r="B7977" s="2" t="s">
        <v>1538</v>
      </c>
      <c r="C7977" s="2" t="s">
        <v>24</v>
      </c>
      <c r="D7977" s="2">
        <v>58</v>
      </c>
      <c r="E7977" s="2" t="str" cm="1">
        <f t="array" ref="E7977">_xlfn.SWITCH(TRUE,D7977&lt;25,"18 to 25",D7977&lt;40,"25 to 40",D7977&lt;50,"40 to 50",D7977&lt;60,"50 to 60","60+")</f>
        <v>50 to 60</v>
      </c>
      <c r="F7977" s="2" t="s">
        <v>56</v>
      </c>
      <c r="G7977" s="2" t="s">
        <v>19</v>
      </c>
      <c r="H7977" s="2" t="s">
        <v>57</v>
      </c>
      <c r="I7977" s="3">
        <v>42190</v>
      </c>
      <c r="J7977" s="2"/>
      <c r="K7977" s="2">
        <v>9.3699999999999992</v>
      </c>
      <c r="L7977" s="2" t="str" cm="1">
        <f t="array" ref="L7977">_xlfn.SWITCH(TRUE,K7977&lt;2,"1 to 2 yrs",K7977&lt;5,"2 to 5 yrs",K7977&lt;10,"5 to 10 yrs",K7977&lt;20,"10 to 20 yrs","20+")</f>
        <v>5 to 10 yrs</v>
      </c>
      <c r="M7977" s="2">
        <v>121858</v>
      </c>
      <c r="N7977" s="4">
        <v>0.15</v>
      </c>
      <c r="O7977" s="5">
        <f t="shared" si="124"/>
        <v>140136.70000000001</v>
      </c>
      <c r="P7977" s="2" t="s">
        <v>28</v>
      </c>
      <c r="Q7977" s="2">
        <v>2071</v>
      </c>
      <c r="R7977" s="2">
        <v>42</v>
      </c>
      <c r="S7977" s="2" t="s">
        <v>103</v>
      </c>
    </row>
    <row r="7978" spans="1:19" x14ac:dyDescent="0.3">
      <c r="A7978" s="2">
        <v>8977</v>
      </c>
      <c r="B7978" s="2" t="s">
        <v>680</v>
      </c>
      <c r="C7978" s="2" t="s">
        <v>17</v>
      </c>
      <c r="D7978" s="2">
        <v>52</v>
      </c>
      <c r="E7978" s="2" t="str" cm="1">
        <f t="array" ref="E7978">_xlfn.SWITCH(TRUE,D7978&lt;25,"18 to 25",D7978&lt;40,"25 to 40",D7978&lt;50,"40 to 50",D7978&lt;60,"50 to 60","60+")</f>
        <v>50 to 60</v>
      </c>
      <c r="F7978" s="2" t="s">
        <v>36</v>
      </c>
      <c r="G7978" s="2" t="s">
        <v>26</v>
      </c>
      <c r="H7978" s="2" t="s">
        <v>37</v>
      </c>
      <c r="I7978" s="3">
        <v>43276</v>
      </c>
      <c r="J7978" s="2"/>
      <c r="K7978" s="2">
        <v>6.4</v>
      </c>
      <c r="L7978" s="2" t="str" cm="1">
        <f t="array" ref="L7978">_xlfn.SWITCH(TRUE,K7978&lt;2,"1 to 2 yrs",K7978&lt;5,"2 to 5 yrs",K7978&lt;10,"5 to 10 yrs",K7978&lt;20,"10 to 20 yrs","20+")</f>
        <v>5 to 10 yrs</v>
      </c>
      <c r="M7978" s="2">
        <v>84495</v>
      </c>
      <c r="N7978" s="4">
        <v>0.15</v>
      </c>
      <c r="O7978" s="5">
        <f t="shared" si="124"/>
        <v>97169.25</v>
      </c>
      <c r="P7978" s="2" t="s">
        <v>28</v>
      </c>
      <c r="Q7978" s="2">
        <v>3664</v>
      </c>
      <c r="R7978" s="2">
        <v>99</v>
      </c>
      <c r="S7978" s="2" t="s">
        <v>90</v>
      </c>
    </row>
    <row r="7979" spans="1:19" x14ac:dyDescent="0.3">
      <c r="A7979" s="2">
        <v>8978</v>
      </c>
      <c r="B7979" s="2" t="s">
        <v>120</v>
      </c>
      <c r="C7979" s="2" t="s">
        <v>17</v>
      </c>
      <c r="D7979" s="2">
        <v>33</v>
      </c>
      <c r="E7979" s="2" t="str" cm="1">
        <f t="array" ref="E7979">_xlfn.SWITCH(TRUE,D7979&lt;25,"18 to 25",D7979&lt;40,"25 to 40",D7979&lt;50,"40 to 50",D7979&lt;60,"50 to 60","60+")</f>
        <v>25 to 40</v>
      </c>
      <c r="F7979" s="2" t="s">
        <v>92</v>
      </c>
      <c r="G7979" s="2" t="s">
        <v>32</v>
      </c>
      <c r="H7979" s="2" t="s">
        <v>171</v>
      </c>
      <c r="I7979" s="3">
        <v>44828</v>
      </c>
      <c r="J7979" s="2"/>
      <c r="K7979" s="2">
        <v>2.15</v>
      </c>
      <c r="L7979" s="2" t="str" cm="1">
        <f t="array" ref="L7979">_xlfn.SWITCH(TRUE,K7979&lt;2,"1 to 2 yrs",K7979&lt;5,"2 to 5 yrs",K7979&lt;10,"5 to 10 yrs",K7979&lt;20,"10 to 20 yrs","20+")</f>
        <v>2 to 5 yrs</v>
      </c>
      <c r="M7979" s="2">
        <v>63314</v>
      </c>
      <c r="N7979" s="4">
        <v>0.2</v>
      </c>
      <c r="O7979" s="5">
        <f t="shared" si="124"/>
        <v>75976.800000000003</v>
      </c>
      <c r="P7979" s="2" t="s">
        <v>58</v>
      </c>
      <c r="Q7979" s="2">
        <v>4326</v>
      </c>
      <c r="R7979" s="2">
        <v>24</v>
      </c>
      <c r="S7979" s="2" t="s">
        <v>157</v>
      </c>
    </row>
    <row r="7980" spans="1:19" x14ac:dyDescent="0.3">
      <c r="A7980" s="2">
        <v>8979</v>
      </c>
      <c r="B7980" s="2" t="s">
        <v>261</v>
      </c>
      <c r="C7980" s="2" t="s">
        <v>24</v>
      </c>
      <c r="D7980" s="2">
        <v>56</v>
      </c>
      <c r="E7980" s="2" t="str" cm="1">
        <f t="array" ref="E7980">_xlfn.SWITCH(TRUE,D7980&lt;25,"18 to 25",D7980&lt;40,"25 to 40",D7980&lt;50,"40 to 50",D7980&lt;60,"50 to 60","60+")</f>
        <v>50 to 60</v>
      </c>
      <c r="F7980" s="2" t="s">
        <v>36</v>
      </c>
      <c r="G7980" s="2" t="s">
        <v>19</v>
      </c>
      <c r="H7980" s="2" t="s">
        <v>241</v>
      </c>
      <c r="I7980" s="3">
        <v>44471</v>
      </c>
      <c r="J7980" s="2"/>
      <c r="K7980" s="2">
        <v>3.12</v>
      </c>
      <c r="L7980" s="2" t="str" cm="1">
        <f t="array" ref="L7980">_xlfn.SWITCH(TRUE,K7980&lt;2,"1 to 2 yrs",K7980&lt;5,"2 to 5 yrs",K7980&lt;10,"5 to 10 yrs",K7980&lt;20,"10 to 20 yrs","20+")</f>
        <v>2 to 5 yrs</v>
      </c>
      <c r="M7980" s="2">
        <v>66403</v>
      </c>
      <c r="N7980" s="4">
        <v>0.25</v>
      </c>
      <c r="O7980" s="5">
        <f t="shared" si="124"/>
        <v>83003.75</v>
      </c>
      <c r="P7980" s="2" t="s">
        <v>42</v>
      </c>
      <c r="Q7980" s="2">
        <v>3559</v>
      </c>
      <c r="R7980" s="2">
        <v>83</v>
      </c>
      <c r="S7980" s="2" t="s">
        <v>77</v>
      </c>
    </row>
    <row r="7981" spans="1:19" x14ac:dyDescent="0.3">
      <c r="A7981" s="2">
        <v>8980</v>
      </c>
      <c r="B7981" s="2" t="s">
        <v>1324</v>
      </c>
      <c r="C7981" s="2" t="s">
        <v>17</v>
      </c>
      <c r="D7981" s="2">
        <v>51</v>
      </c>
      <c r="E7981" s="2" t="str" cm="1">
        <f t="array" ref="E7981">_xlfn.SWITCH(TRUE,D7981&lt;25,"18 to 25",D7981&lt;40,"25 to 40",D7981&lt;50,"40 to 50",D7981&lt;60,"50 to 60","60+")</f>
        <v>50 to 60</v>
      </c>
      <c r="F7981" s="2" t="s">
        <v>31</v>
      </c>
      <c r="G7981" s="2" t="s">
        <v>26</v>
      </c>
      <c r="H7981" s="2" t="s">
        <v>139</v>
      </c>
      <c r="I7981" s="3">
        <v>45424</v>
      </c>
      <c r="J7981" s="2"/>
      <c r="K7981" s="2">
        <v>0.51</v>
      </c>
      <c r="L7981" s="2" t="str" cm="1">
        <f t="array" ref="L7981">_xlfn.SWITCH(TRUE,K7981&lt;2,"1 to 2 yrs",K7981&lt;5,"2 to 5 yrs",K7981&lt;10,"5 to 10 yrs",K7981&lt;20,"10 to 20 yrs","20+")</f>
        <v>1 to 2 yrs</v>
      </c>
      <c r="M7981" s="2">
        <v>55356</v>
      </c>
      <c r="N7981" s="4">
        <v>0.2</v>
      </c>
      <c r="O7981" s="5">
        <f t="shared" si="124"/>
        <v>66427.199999999997</v>
      </c>
      <c r="P7981" s="2" t="s">
        <v>42</v>
      </c>
      <c r="Q7981" s="2">
        <v>5850</v>
      </c>
      <c r="R7981" s="2">
        <v>59</v>
      </c>
      <c r="S7981" s="2" t="s">
        <v>84</v>
      </c>
    </row>
    <row r="7982" spans="1:19" x14ac:dyDescent="0.3">
      <c r="A7982" s="2">
        <v>8981</v>
      </c>
      <c r="B7982" s="2" t="s">
        <v>740</v>
      </c>
      <c r="C7982" s="2" t="s">
        <v>24</v>
      </c>
      <c r="D7982" s="2">
        <v>27</v>
      </c>
      <c r="E7982" s="2" t="str" cm="1">
        <f t="array" ref="E7982">_xlfn.SWITCH(TRUE,D7982&lt;25,"18 to 25",D7982&lt;40,"25 to 40",D7982&lt;50,"40 to 50",D7982&lt;60,"50 to 60","60+")</f>
        <v>25 to 40</v>
      </c>
      <c r="F7982" s="2" t="s">
        <v>50</v>
      </c>
      <c r="G7982" s="2" t="s">
        <v>19</v>
      </c>
      <c r="H7982" s="2" t="s">
        <v>70</v>
      </c>
      <c r="I7982" s="3">
        <v>42235</v>
      </c>
      <c r="J7982" s="2"/>
      <c r="K7982" s="2">
        <v>9.25</v>
      </c>
      <c r="L7982" s="2" t="str" cm="1">
        <f t="array" ref="L7982">_xlfn.SWITCH(TRUE,K7982&lt;2,"1 to 2 yrs",K7982&lt;5,"2 to 5 yrs",K7982&lt;10,"5 to 10 yrs",K7982&lt;20,"10 to 20 yrs","20+")</f>
        <v>5 to 10 yrs</v>
      </c>
      <c r="M7982" s="2">
        <v>115132</v>
      </c>
      <c r="N7982" s="4">
        <v>0.3</v>
      </c>
      <c r="O7982" s="5">
        <f t="shared" si="124"/>
        <v>149671.6</v>
      </c>
      <c r="P7982" s="2" t="s">
        <v>21</v>
      </c>
      <c r="Q7982" s="2">
        <v>7549</v>
      </c>
      <c r="R7982" s="2">
        <v>32</v>
      </c>
      <c r="S7982" s="2" t="s">
        <v>77</v>
      </c>
    </row>
    <row r="7983" spans="1:19" x14ac:dyDescent="0.3">
      <c r="A7983" s="2">
        <v>8982</v>
      </c>
      <c r="B7983" s="2" t="s">
        <v>645</v>
      </c>
      <c r="C7983" s="2" t="s">
        <v>17</v>
      </c>
      <c r="D7983" s="2">
        <v>36</v>
      </c>
      <c r="E7983" s="2" t="str" cm="1">
        <f t="array" ref="E7983">_xlfn.SWITCH(TRUE,D7983&lt;25,"18 to 25",D7983&lt;40,"25 to 40",D7983&lt;50,"40 to 50",D7983&lt;60,"50 to 60","60+")</f>
        <v>25 to 40</v>
      </c>
      <c r="F7983" s="2" t="s">
        <v>18</v>
      </c>
      <c r="G7983" s="2" t="s">
        <v>32</v>
      </c>
      <c r="H7983" s="2" t="s">
        <v>20</v>
      </c>
      <c r="I7983" s="3">
        <v>42998</v>
      </c>
      <c r="J7983" s="2"/>
      <c r="K7983" s="2">
        <v>7.16</v>
      </c>
      <c r="L7983" s="2" t="str" cm="1">
        <f t="array" ref="L7983">_xlfn.SWITCH(TRUE,K7983&lt;2,"1 to 2 yrs",K7983&lt;5,"2 to 5 yrs",K7983&lt;10,"5 to 10 yrs",K7983&lt;20,"10 to 20 yrs","20+")</f>
        <v>5 to 10 yrs</v>
      </c>
      <c r="M7983" s="2">
        <v>78788</v>
      </c>
      <c r="N7983" s="4">
        <v>0.25</v>
      </c>
      <c r="O7983" s="5">
        <f t="shared" si="124"/>
        <v>98485</v>
      </c>
      <c r="P7983" s="2" t="s">
        <v>28</v>
      </c>
      <c r="Q7983" s="2">
        <v>7790</v>
      </c>
      <c r="R7983" s="2">
        <v>32</v>
      </c>
      <c r="S7983" s="2" t="s">
        <v>77</v>
      </c>
    </row>
    <row r="7984" spans="1:19" x14ac:dyDescent="0.3">
      <c r="A7984" s="2">
        <v>8983</v>
      </c>
      <c r="B7984" s="2" t="s">
        <v>49</v>
      </c>
      <c r="C7984" s="2" t="s">
        <v>24</v>
      </c>
      <c r="D7984" s="2">
        <v>36</v>
      </c>
      <c r="E7984" s="2" t="str" cm="1">
        <f t="array" ref="E7984">_xlfn.SWITCH(TRUE,D7984&lt;25,"18 to 25",D7984&lt;40,"25 to 40",D7984&lt;50,"40 to 50",D7984&lt;60,"50 to 60","60+")</f>
        <v>25 to 40</v>
      </c>
      <c r="F7984" s="2" t="s">
        <v>92</v>
      </c>
      <c r="G7984" s="2" t="s">
        <v>19</v>
      </c>
      <c r="H7984" s="2" t="s">
        <v>235</v>
      </c>
      <c r="I7984" s="3">
        <v>43955</v>
      </c>
      <c r="J7984" s="2"/>
      <c r="K7984" s="2">
        <v>4.54</v>
      </c>
      <c r="L7984" s="2" t="str" cm="1">
        <f t="array" ref="L7984">_xlfn.SWITCH(TRUE,K7984&lt;2,"1 to 2 yrs",K7984&lt;5,"2 to 5 yrs",K7984&lt;10,"5 to 10 yrs",K7984&lt;20,"10 to 20 yrs","20+")</f>
        <v>2 to 5 yrs</v>
      </c>
      <c r="M7984" s="2">
        <v>68361</v>
      </c>
      <c r="N7984" s="4">
        <v>0.2</v>
      </c>
      <c r="O7984" s="5">
        <f t="shared" si="124"/>
        <v>82033.2</v>
      </c>
      <c r="P7984" s="2" t="s">
        <v>28</v>
      </c>
      <c r="Q7984" s="2">
        <v>7534</v>
      </c>
      <c r="R7984" s="2">
        <v>64</v>
      </c>
      <c r="S7984" s="2" t="s">
        <v>77</v>
      </c>
    </row>
    <row r="7985" spans="1:19" x14ac:dyDescent="0.3">
      <c r="A7985" s="2">
        <v>8984</v>
      </c>
      <c r="B7985" s="2" t="s">
        <v>797</v>
      </c>
      <c r="C7985" s="2" t="s">
        <v>24</v>
      </c>
      <c r="D7985" s="2">
        <v>37</v>
      </c>
      <c r="E7985" s="2" t="str" cm="1">
        <f t="array" ref="E7985">_xlfn.SWITCH(TRUE,D7985&lt;25,"18 to 25",D7985&lt;40,"25 to 40",D7985&lt;50,"40 to 50",D7985&lt;60,"50 to 60","60+")</f>
        <v>25 to 40</v>
      </c>
      <c r="F7985" s="2" t="s">
        <v>18</v>
      </c>
      <c r="G7985" s="2" t="s">
        <v>19</v>
      </c>
      <c r="H7985" s="2" t="s">
        <v>63</v>
      </c>
      <c r="I7985" s="3">
        <v>44759</v>
      </c>
      <c r="J7985" s="2"/>
      <c r="K7985" s="2">
        <v>2.34</v>
      </c>
      <c r="L7985" s="2" t="str" cm="1">
        <f t="array" ref="L7985">_xlfn.SWITCH(TRUE,K7985&lt;2,"1 to 2 yrs",K7985&lt;5,"2 to 5 yrs",K7985&lt;10,"5 to 10 yrs",K7985&lt;20,"10 to 20 yrs","20+")</f>
        <v>2 to 5 yrs</v>
      </c>
      <c r="M7985" s="2">
        <v>81883</v>
      </c>
      <c r="N7985" s="4">
        <v>0.25</v>
      </c>
      <c r="O7985" s="5">
        <f t="shared" si="124"/>
        <v>102353.75</v>
      </c>
      <c r="P7985" s="2" t="s">
        <v>28</v>
      </c>
      <c r="Q7985" s="2">
        <v>1218</v>
      </c>
      <c r="R7985" s="2">
        <v>46</v>
      </c>
      <c r="S7985" s="2" t="s">
        <v>48</v>
      </c>
    </row>
    <row r="7986" spans="1:19" x14ac:dyDescent="0.3">
      <c r="A7986" s="2">
        <v>8985</v>
      </c>
      <c r="B7986" s="2" t="s">
        <v>771</v>
      </c>
      <c r="C7986" s="2" t="s">
        <v>24</v>
      </c>
      <c r="D7986" s="2">
        <v>41</v>
      </c>
      <c r="E7986" s="2" t="str" cm="1">
        <f t="array" ref="E7986">_xlfn.SWITCH(TRUE,D7986&lt;25,"18 to 25",D7986&lt;40,"25 to 40",D7986&lt;50,"40 to 50",D7986&lt;60,"50 to 60","60+")</f>
        <v>40 to 50</v>
      </c>
      <c r="F7986" s="2" t="s">
        <v>25</v>
      </c>
      <c r="G7986" s="2" t="s">
        <v>26</v>
      </c>
      <c r="H7986" s="2" t="s">
        <v>259</v>
      </c>
      <c r="I7986" s="3">
        <v>42674</v>
      </c>
      <c r="J7986" s="2"/>
      <c r="K7986" s="2">
        <v>8.0399999999999991</v>
      </c>
      <c r="L7986" s="2" t="str" cm="1">
        <f t="array" ref="L7986">_xlfn.SWITCH(TRUE,K7986&lt;2,"1 to 2 yrs",K7986&lt;5,"2 to 5 yrs",K7986&lt;10,"5 to 10 yrs",K7986&lt;20,"10 to 20 yrs","20+")</f>
        <v>5 to 10 yrs</v>
      </c>
      <c r="M7986" s="2">
        <v>79591</v>
      </c>
      <c r="N7986" s="4">
        <v>0.1</v>
      </c>
      <c r="O7986" s="5">
        <f t="shared" si="124"/>
        <v>87550.1</v>
      </c>
      <c r="P7986" s="2" t="s">
        <v>28</v>
      </c>
      <c r="Q7986" s="2">
        <v>2188</v>
      </c>
      <c r="R7986" s="2">
        <v>32</v>
      </c>
      <c r="S7986" s="2" t="s">
        <v>117</v>
      </c>
    </row>
    <row r="7987" spans="1:19" x14ac:dyDescent="0.3">
      <c r="A7987" s="2">
        <v>8986</v>
      </c>
      <c r="B7987" s="2" t="s">
        <v>925</v>
      </c>
      <c r="C7987" s="2" t="s">
        <v>17</v>
      </c>
      <c r="D7987" s="2">
        <v>34</v>
      </c>
      <c r="E7987" s="2" t="str" cm="1">
        <f t="array" ref="E7987">_xlfn.SWITCH(TRUE,D7987&lt;25,"18 to 25",D7987&lt;40,"25 to 40",D7987&lt;50,"40 to 50",D7987&lt;60,"50 to 60","60+")</f>
        <v>25 to 40</v>
      </c>
      <c r="F7987" s="2" t="s">
        <v>36</v>
      </c>
      <c r="G7987" s="2" t="s">
        <v>19</v>
      </c>
      <c r="H7987" s="2" t="s">
        <v>211</v>
      </c>
      <c r="I7987" s="3">
        <v>44468</v>
      </c>
      <c r="J7987" s="2"/>
      <c r="K7987" s="2">
        <v>3.13</v>
      </c>
      <c r="L7987" s="2" t="str" cm="1">
        <f t="array" ref="L7987">_xlfn.SWITCH(TRUE,K7987&lt;2,"1 to 2 yrs",K7987&lt;5,"2 to 5 yrs",K7987&lt;10,"5 to 10 yrs",K7987&lt;20,"10 to 20 yrs","20+")</f>
        <v>2 to 5 yrs</v>
      </c>
      <c r="M7987" s="2">
        <v>63488</v>
      </c>
      <c r="N7987" s="4">
        <v>0.15</v>
      </c>
      <c r="O7987" s="5">
        <f t="shared" si="124"/>
        <v>73011.199999999997</v>
      </c>
      <c r="P7987" s="2" t="s">
        <v>28</v>
      </c>
      <c r="Q7987" s="2"/>
      <c r="R7987" s="2">
        <v>37</v>
      </c>
      <c r="S7987" s="2" t="s">
        <v>84</v>
      </c>
    </row>
    <row r="7988" spans="1:19" x14ac:dyDescent="0.3">
      <c r="A7988" s="2">
        <v>8987</v>
      </c>
      <c r="B7988" s="2" t="s">
        <v>730</v>
      </c>
      <c r="C7988" s="2" t="s">
        <v>17</v>
      </c>
      <c r="D7988" s="2">
        <v>65</v>
      </c>
      <c r="E7988" s="2" t="str" cm="1">
        <f t="array" ref="E7988">_xlfn.SWITCH(TRUE,D7988&lt;25,"18 to 25",D7988&lt;40,"25 to 40",D7988&lt;50,"40 to 50",D7988&lt;60,"50 to 60","60+")</f>
        <v>60+</v>
      </c>
      <c r="F7988" s="2" t="s">
        <v>40</v>
      </c>
      <c r="G7988" s="2" t="s">
        <v>26</v>
      </c>
      <c r="H7988" s="2" t="s">
        <v>65</v>
      </c>
      <c r="I7988" s="3">
        <v>43468</v>
      </c>
      <c r="J7988" s="2"/>
      <c r="K7988" s="2">
        <v>5.87</v>
      </c>
      <c r="L7988" s="2" t="str" cm="1">
        <f t="array" ref="L7988">_xlfn.SWITCH(TRUE,K7988&lt;2,"1 to 2 yrs",K7988&lt;5,"2 to 5 yrs",K7988&lt;10,"5 to 10 yrs",K7988&lt;20,"10 to 20 yrs","20+")</f>
        <v>5 to 10 yrs</v>
      </c>
      <c r="M7988" s="2">
        <v>66495</v>
      </c>
      <c r="N7988" s="4">
        <v>0.2</v>
      </c>
      <c r="O7988" s="5">
        <f t="shared" si="124"/>
        <v>79794</v>
      </c>
      <c r="P7988" s="2" t="s">
        <v>28</v>
      </c>
      <c r="Q7988" s="2">
        <v>6763</v>
      </c>
      <c r="R7988" s="2">
        <v>23</v>
      </c>
      <c r="S7988" s="2" t="s">
        <v>99</v>
      </c>
    </row>
    <row r="7989" spans="1:19" x14ac:dyDescent="0.3">
      <c r="A7989" s="2">
        <v>8988</v>
      </c>
      <c r="B7989" s="2" t="s">
        <v>1425</v>
      </c>
      <c r="C7989" s="2" t="s">
        <v>24</v>
      </c>
      <c r="D7989" s="2">
        <v>63</v>
      </c>
      <c r="E7989" s="2" t="str" cm="1">
        <f t="array" ref="E7989">_xlfn.SWITCH(TRUE,D7989&lt;25,"18 to 25",D7989&lt;40,"25 to 40",D7989&lt;50,"40 to 50",D7989&lt;60,"50 to 60","60+")</f>
        <v>60+</v>
      </c>
      <c r="F7989" s="2" t="s">
        <v>18</v>
      </c>
      <c r="G7989" s="2" t="s">
        <v>26</v>
      </c>
      <c r="H7989" s="2" t="s">
        <v>63</v>
      </c>
      <c r="I7989" s="3">
        <v>45075</v>
      </c>
      <c r="J7989" s="2"/>
      <c r="K7989" s="2">
        <v>1.47</v>
      </c>
      <c r="L7989" s="2" t="str" cm="1">
        <f t="array" ref="L7989">_xlfn.SWITCH(TRUE,K7989&lt;2,"1 to 2 yrs",K7989&lt;5,"2 to 5 yrs",K7989&lt;10,"5 to 10 yrs",K7989&lt;20,"10 to 20 yrs","20+")</f>
        <v>1 to 2 yrs</v>
      </c>
      <c r="M7989" s="2">
        <v>67650</v>
      </c>
      <c r="N7989" s="4">
        <v>0.15</v>
      </c>
      <c r="O7989" s="5">
        <f t="shared" si="124"/>
        <v>77797.5</v>
      </c>
      <c r="P7989" s="2" t="s">
        <v>58</v>
      </c>
      <c r="Q7989" s="2">
        <v>6081</v>
      </c>
      <c r="R7989" s="2">
        <v>72</v>
      </c>
      <c r="S7989" s="2" t="s">
        <v>54</v>
      </c>
    </row>
    <row r="7990" spans="1:19" x14ac:dyDescent="0.3">
      <c r="A7990" s="2">
        <v>8989</v>
      </c>
      <c r="B7990" s="2" t="s">
        <v>375</v>
      </c>
      <c r="C7990" s="2" t="s">
        <v>24</v>
      </c>
      <c r="D7990" s="2">
        <v>52</v>
      </c>
      <c r="E7990" s="2" t="str" cm="1">
        <f t="array" ref="E7990">_xlfn.SWITCH(TRUE,D7990&lt;25,"18 to 25",D7990&lt;40,"25 to 40",D7990&lt;50,"40 to 50",D7990&lt;60,"50 to 60","60+")</f>
        <v>50 to 60</v>
      </c>
      <c r="F7990" s="2" t="s">
        <v>40</v>
      </c>
      <c r="G7990" s="2" t="s">
        <v>26</v>
      </c>
      <c r="H7990" s="2" t="s">
        <v>65</v>
      </c>
      <c r="I7990" s="3">
        <v>43216</v>
      </c>
      <c r="J7990" s="2"/>
      <c r="K7990" s="2">
        <v>6.56</v>
      </c>
      <c r="L7990" s="2" t="str" cm="1">
        <f t="array" ref="L7990">_xlfn.SWITCH(TRUE,K7990&lt;2,"1 to 2 yrs",K7990&lt;5,"2 to 5 yrs",K7990&lt;10,"5 to 10 yrs",K7990&lt;20,"10 to 20 yrs","20+")</f>
        <v>5 to 10 yrs</v>
      </c>
      <c r="M7990" s="2">
        <v>59492</v>
      </c>
      <c r="N7990" s="4">
        <v>0.25</v>
      </c>
      <c r="O7990" s="5">
        <f t="shared" si="124"/>
        <v>74365</v>
      </c>
      <c r="P7990" s="2" t="s">
        <v>58</v>
      </c>
      <c r="Q7990" s="2">
        <v>2125</v>
      </c>
      <c r="R7990" s="2">
        <v>94</v>
      </c>
      <c r="S7990" s="2" t="s">
        <v>77</v>
      </c>
    </row>
    <row r="7991" spans="1:19" x14ac:dyDescent="0.3">
      <c r="A7991" s="2">
        <v>8990</v>
      </c>
      <c r="B7991" s="2" t="s">
        <v>1217</v>
      </c>
      <c r="C7991" s="2" t="s">
        <v>17</v>
      </c>
      <c r="D7991" s="2">
        <v>55</v>
      </c>
      <c r="E7991" s="2" t="str" cm="1">
        <f t="array" ref="E7991">_xlfn.SWITCH(TRUE,D7991&lt;25,"18 to 25",D7991&lt;40,"25 to 40",D7991&lt;50,"40 to 50",D7991&lt;60,"50 to 60","60+")</f>
        <v>50 to 60</v>
      </c>
      <c r="F7991" s="2" t="s">
        <v>75</v>
      </c>
      <c r="G7991" s="2" t="s">
        <v>32</v>
      </c>
      <c r="H7991" s="2" t="s">
        <v>76</v>
      </c>
      <c r="I7991" s="3">
        <v>43526</v>
      </c>
      <c r="J7991" s="2"/>
      <c r="K7991" s="2">
        <v>5.71</v>
      </c>
      <c r="L7991" s="2" t="str" cm="1">
        <f t="array" ref="L7991">_xlfn.SWITCH(TRUE,K7991&lt;2,"1 to 2 yrs",K7991&lt;5,"2 to 5 yrs",K7991&lt;10,"5 to 10 yrs",K7991&lt;20,"10 to 20 yrs","20+")</f>
        <v>5 to 10 yrs</v>
      </c>
      <c r="M7991" s="2">
        <v>93942</v>
      </c>
      <c r="N7991" s="4">
        <v>0</v>
      </c>
      <c r="O7991" s="5">
        <f t="shared" si="124"/>
        <v>93942</v>
      </c>
      <c r="P7991" s="2" t="s">
        <v>28</v>
      </c>
      <c r="Q7991" s="2">
        <v>4853</v>
      </c>
      <c r="R7991" s="2">
        <v>48</v>
      </c>
      <c r="S7991" s="2" t="s">
        <v>87</v>
      </c>
    </row>
    <row r="7992" spans="1:19" x14ac:dyDescent="0.3">
      <c r="A7992" s="2">
        <v>8991</v>
      </c>
      <c r="B7992" s="2" t="s">
        <v>1268</v>
      </c>
      <c r="C7992" s="2" t="s">
        <v>17</v>
      </c>
      <c r="D7992" s="2">
        <v>50</v>
      </c>
      <c r="E7992" s="2" t="str" cm="1">
        <f t="array" ref="E7992">_xlfn.SWITCH(TRUE,D7992&lt;25,"18 to 25",D7992&lt;40,"25 to 40",D7992&lt;50,"40 to 50",D7992&lt;60,"50 to 60","60+")</f>
        <v>50 to 60</v>
      </c>
      <c r="F7992" s="2" t="s">
        <v>92</v>
      </c>
      <c r="G7992" s="2" t="s">
        <v>19</v>
      </c>
      <c r="H7992" s="2" t="s">
        <v>190</v>
      </c>
      <c r="I7992" s="3">
        <v>44118</v>
      </c>
      <c r="J7992" s="2"/>
      <c r="K7992" s="2">
        <v>4.09</v>
      </c>
      <c r="L7992" s="2" t="str" cm="1">
        <f t="array" ref="L7992">_xlfn.SWITCH(TRUE,K7992&lt;2,"1 to 2 yrs",K7992&lt;5,"2 to 5 yrs",K7992&lt;10,"5 to 10 yrs",K7992&lt;20,"10 to 20 yrs","20+")</f>
        <v>2 to 5 yrs</v>
      </c>
      <c r="M7992" s="2">
        <v>64096</v>
      </c>
      <c r="N7992" s="4">
        <v>0.1</v>
      </c>
      <c r="O7992" s="5">
        <f t="shared" si="124"/>
        <v>70505.600000000006</v>
      </c>
      <c r="P7992" s="2" t="s">
        <v>42</v>
      </c>
      <c r="Q7992" s="2"/>
      <c r="R7992" s="2">
        <v>91</v>
      </c>
      <c r="S7992" s="2" t="s">
        <v>77</v>
      </c>
    </row>
    <row r="7993" spans="1:19" x14ac:dyDescent="0.3">
      <c r="A7993" s="2">
        <v>8992</v>
      </c>
      <c r="B7993" s="2" t="s">
        <v>124</v>
      </c>
      <c r="C7993" s="2" t="s">
        <v>17</v>
      </c>
      <c r="D7993" s="2">
        <v>24</v>
      </c>
      <c r="E7993" s="2" t="str" cm="1">
        <f t="array" ref="E7993">_xlfn.SWITCH(TRUE,D7993&lt;25,"18 to 25",D7993&lt;40,"25 to 40",D7993&lt;50,"40 to 50",D7993&lt;60,"50 to 60","60+")</f>
        <v>18 to 25</v>
      </c>
      <c r="F7993" s="2" t="s">
        <v>75</v>
      </c>
      <c r="G7993" s="2" t="s">
        <v>19</v>
      </c>
      <c r="H7993" s="2" t="s">
        <v>165</v>
      </c>
      <c r="I7993" s="3">
        <v>45185</v>
      </c>
      <c r="J7993" s="2"/>
      <c r="K7993" s="2">
        <v>1.17</v>
      </c>
      <c r="L7993" s="2" t="str" cm="1">
        <f t="array" ref="L7993">_xlfn.SWITCH(TRUE,K7993&lt;2,"1 to 2 yrs",K7993&lt;5,"2 to 5 yrs",K7993&lt;10,"5 to 10 yrs",K7993&lt;20,"10 to 20 yrs","20+")</f>
        <v>1 to 2 yrs</v>
      </c>
      <c r="M7993" s="2">
        <v>85739</v>
      </c>
      <c r="N7993" s="4">
        <v>0.25</v>
      </c>
      <c r="O7993" s="5">
        <f t="shared" si="124"/>
        <v>107173.75</v>
      </c>
      <c r="P7993" s="2" t="s">
        <v>28</v>
      </c>
      <c r="Q7993" s="2">
        <v>6632</v>
      </c>
      <c r="R7993" s="2">
        <v>86</v>
      </c>
      <c r="S7993" s="2" t="s">
        <v>52</v>
      </c>
    </row>
    <row r="7994" spans="1:19" x14ac:dyDescent="0.3">
      <c r="A7994" s="2">
        <v>8993</v>
      </c>
      <c r="B7994" s="2" t="s">
        <v>123</v>
      </c>
      <c r="C7994" s="2" t="s">
        <v>17</v>
      </c>
      <c r="D7994" s="2">
        <v>30</v>
      </c>
      <c r="E7994" s="2" t="str" cm="1">
        <f t="array" ref="E7994">_xlfn.SWITCH(TRUE,D7994&lt;25,"18 to 25",D7994&lt;40,"25 to 40",D7994&lt;50,"40 to 50",D7994&lt;60,"50 to 60","60+")</f>
        <v>25 to 40</v>
      </c>
      <c r="F7994" s="2" t="s">
        <v>50</v>
      </c>
      <c r="G7994" s="2" t="s">
        <v>19</v>
      </c>
      <c r="H7994" s="2" t="s">
        <v>70</v>
      </c>
      <c r="I7994" s="3">
        <v>43368</v>
      </c>
      <c r="J7994" s="2"/>
      <c r="K7994" s="2">
        <v>6.14</v>
      </c>
      <c r="L7994" s="2" t="str" cm="1">
        <f t="array" ref="L7994">_xlfn.SWITCH(TRUE,K7994&lt;2,"1 to 2 yrs",K7994&lt;5,"2 to 5 yrs",K7994&lt;10,"5 to 10 yrs",K7994&lt;20,"10 to 20 yrs","20+")</f>
        <v>5 to 10 yrs</v>
      </c>
      <c r="M7994" s="2">
        <v>99864</v>
      </c>
      <c r="N7994" s="4">
        <v>0</v>
      </c>
      <c r="O7994" s="5">
        <f t="shared" si="124"/>
        <v>99864</v>
      </c>
      <c r="P7994" s="2" t="s">
        <v>28</v>
      </c>
      <c r="Q7994" s="2">
        <v>3283</v>
      </c>
      <c r="R7994" s="2">
        <v>29</v>
      </c>
      <c r="S7994" s="2" t="s">
        <v>157</v>
      </c>
    </row>
    <row r="7995" spans="1:19" x14ac:dyDescent="0.3">
      <c r="A7995" s="2">
        <v>8994</v>
      </c>
      <c r="B7995" s="2" t="s">
        <v>849</v>
      </c>
      <c r="C7995" s="2" t="s">
        <v>17</v>
      </c>
      <c r="D7995" s="2">
        <v>32</v>
      </c>
      <c r="E7995" s="2" t="str" cm="1">
        <f t="array" ref="E7995">_xlfn.SWITCH(TRUE,D7995&lt;25,"18 to 25",D7995&lt;40,"25 to 40",D7995&lt;50,"40 to 50",D7995&lt;60,"50 to 60","60+")</f>
        <v>25 to 40</v>
      </c>
      <c r="F7995" s="2" t="s">
        <v>75</v>
      </c>
      <c r="G7995" s="2" t="s">
        <v>19</v>
      </c>
      <c r="H7995" s="2" t="s">
        <v>201</v>
      </c>
      <c r="I7995" s="3">
        <v>44067</v>
      </c>
      <c r="J7995" s="2"/>
      <c r="K7995" s="2">
        <v>4.2300000000000004</v>
      </c>
      <c r="L7995" s="2" t="str" cm="1">
        <f t="array" ref="L7995">_xlfn.SWITCH(TRUE,K7995&lt;2,"1 to 2 yrs",K7995&lt;5,"2 to 5 yrs",K7995&lt;10,"5 to 10 yrs",K7995&lt;20,"10 to 20 yrs","20+")</f>
        <v>2 to 5 yrs</v>
      </c>
      <c r="M7995" s="2">
        <v>86335</v>
      </c>
      <c r="N7995" s="4">
        <v>0.1</v>
      </c>
      <c r="O7995" s="5">
        <f t="shared" si="124"/>
        <v>94968.5</v>
      </c>
      <c r="P7995" s="2" t="s">
        <v>42</v>
      </c>
      <c r="Q7995" s="2">
        <v>3101</v>
      </c>
      <c r="R7995" s="2">
        <v>81</v>
      </c>
      <c r="S7995" s="2" t="s">
        <v>103</v>
      </c>
    </row>
    <row r="7996" spans="1:19" x14ac:dyDescent="0.3">
      <c r="A7996" s="2">
        <v>8995</v>
      </c>
      <c r="B7996" s="2" t="s">
        <v>623</v>
      </c>
      <c r="C7996" s="2" t="s">
        <v>24</v>
      </c>
      <c r="D7996" s="2">
        <v>32</v>
      </c>
      <c r="E7996" s="2" t="str" cm="1">
        <f t="array" ref="E7996">_xlfn.SWITCH(TRUE,D7996&lt;25,"18 to 25",D7996&lt;40,"25 to 40",D7996&lt;50,"40 to 50",D7996&lt;60,"50 to 60","60+")</f>
        <v>25 to 40</v>
      </c>
      <c r="F7996" s="2" t="s">
        <v>40</v>
      </c>
      <c r="G7996" s="2" t="s">
        <v>26</v>
      </c>
      <c r="H7996" s="2" t="s">
        <v>65</v>
      </c>
      <c r="I7996" s="3">
        <v>42926</v>
      </c>
      <c r="J7996" s="2"/>
      <c r="K7996" s="2">
        <v>7.35</v>
      </c>
      <c r="L7996" s="2" t="str" cm="1">
        <f t="array" ref="L7996">_xlfn.SWITCH(TRUE,K7996&lt;2,"1 to 2 yrs",K7996&lt;5,"2 to 5 yrs",K7996&lt;10,"5 to 10 yrs",K7996&lt;20,"10 to 20 yrs","20+")</f>
        <v>5 to 10 yrs</v>
      </c>
      <c r="M7996" s="2">
        <v>65958</v>
      </c>
      <c r="N7996" s="4">
        <v>0.15</v>
      </c>
      <c r="O7996" s="5">
        <f t="shared" si="124"/>
        <v>75851.7</v>
      </c>
      <c r="P7996" s="2" t="s">
        <v>28</v>
      </c>
      <c r="Q7996" s="2">
        <v>4438</v>
      </c>
      <c r="R7996" s="2">
        <v>57</v>
      </c>
      <c r="S7996" s="2" t="s">
        <v>43</v>
      </c>
    </row>
    <row r="7997" spans="1:19" x14ac:dyDescent="0.3">
      <c r="A7997" s="2">
        <v>8996</v>
      </c>
      <c r="B7997" s="2" t="s">
        <v>329</v>
      </c>
      <c r="C7997" s="2" t="s">
        <v>17</v>
      </c>
      <c r="D7997" s="2">
        <v>46</v>
      </c>
      <c r="E7997" s="2" t="str" cm="1">
        <f t="array" ref="E7997">_xlfn.SWITCH(TRUE,D7997&lt;25,"18 to 25",D7997&lt;40,"25 to 40",D7997&lt;50,"40 to 50",D7997&lt;60,"50 to 60","60+")</f>
        <v>40 to 50</v>
      </c>
      <c r="F7997" s="2" t="s">
        <v>56</v>
      </c>
      <c r="G7997" s="2" t="s">
        <v>19</v>
      </c>
      <c r="H7997" s="2" t="s">
        <v>61</v>
      </c>
      <c r="I7997" s="3">
        <v>43404</v>
      </c>
      <c r="J7997" s="2"/>
      <c r="K7997" s="2">
        <v>6.05</v>
      </c>
      <c r="L7997" s="2" t="str" cm="1">
        <f t="array" ref="L7997">_xlfn.SWITCH(TRUE,K7997&lt;2,"1 to 2 yrs",K7997&lt;5,"2 to 5 yrs",K7997&lt;10,"5 to 10 yrs",K7997&lt;20,"10 to 20 yrs","20+")</f>
        <v>5 to 10 yrs</v>
      </c>
      <c r="M7997" s="2">
        <v>124064</v>
      </c>
      <c r="N7997" s="4">
        <v>0.2</v>
      </c>
      <c r="O7997" s="5">
        <f t="shared" si="124"/>
        <v>148876.79999999999</v>
      </c>
      <c r="P7997" s="2" t="s">
        <v>58</v>
      </c>
      <c r="Q7997" s="2">
        <v>6815</v>
      </c>
      <c r="R7997" s="2">
        <v>89</v>
      </c>
      <c r="S7997" s="2" t="s">
        <v>84</v>
      </c>
    </row>
    <row r="7998" spans="1:19" x14ac:dyDescent="0.3">
      <c r="A7998" s="2">
        <v>8997</v>
      </c>
      <c r="B7998" s="2" t="s">
        <v>452</v>
      </c>
      <c r="C7998" s="2" t="s">
        <v>24</v>
      </c>
      <c r="D7998" s="2">
        <v>43</v>
      </c>
      <c r="E7998" s="2" t="str" cm="1">
        <f t="array" ref="E7998">_xlfn.SWITCH(TRUE,D7998&lt;25,"18 to 25",D7998&lt;40,"25 to 40",D7998&lt;50,"40 to 50",D7998&lt;60,"50 to 60","60+")</f>
        <v>40 to 50</v>
      </c>
      <c r="F7998" s="2" t="s">
        <v>36</v>
      </c>
      <c r="G7998" s="2" t="s">
        <v>19</v>
      </c>
      <c r="H7998" s="2" t="s">
        <v>241</v>
      </c>
      <c r="I7998" s="3">
        <v>44851</v>
      </c>
      <c r="J7998" s="2"/>
      <c r="K7998" s="2">
        <v>2.08</v>
      </c>
      <c r="L7998" s="2" t="str" cm="1">
        <f t="array" ref="L7998">_xlfn.SWITCH(TRUE,K7998&lt;2,"1 to 2 yrs",K7998&lt;5,"2 to 5 yrs",K7998&lt;10,"5 to 10 yrs",K7998&lt;20,"10 to 20 yrs","20+")</f>
        <v>2 to 5 yrs</v>
      </c>
      <c r="M7998" s="2">
        <v>72788</v>
      </c>
      <c r="N7998" s="4">
        <v>0.2</v>
      </c>
      <c r="O7998" s="5">
        <f t="shared" si="124"/>
        <v>87345.600000000006</v>
      </c>
      <c r="P7998" s="2" t="s">
        <v>42</v>
      </c>
      <c r="Q7998" s="2">
        <v>8045</v>
      </c>
      <c r="R7998" s="2">
        <v>96</v>
      </c>
      <c r="S7998" s="2" t="s">
        <v>52</v>
      </c>
    </row>
    <row r="7999" spans="1:19" x14ac:dyDescent="0.3">
      <c r="A7999" s="2">
        <v>8998</v>
      </c>
      <c r="B7999" s="2" t="s">
        <v>151</v>
      </c>
      <c r="C7999" s="2" t="s">
        <v>24</v>
      </c>
      <c r="D7999" s="2">
        <v>63</v>
      </c>
      <c r="E7999" s="2" t="str" cm="1">
        <f t="array" ref="E7999">_xlfn.SWITCH(TRUE,D7999&lt;25,"18 to 25",D7999&lt;40,"25 to 40",D7999&lt;50,"40 to 50",D7999&lt;60,"50 to 60","60+")</f>
        <v>60+</v>
      </c>
      <c r="F7999" s="2" t="s">
        <v>75</v>
      </c>
      <c r="G7999" s="2" t="s">
        <v>19</v>
      </c>
      <c r="H7999" s="2" t="s">
        <v>201</v>
      </c>
      <c r="I7999" s="3">
        <v>43729</v>
      </c>
      <c r="J7999" s="3">
        <v>44752</v>
      </c>
      <c r="K7999" s="2">
        <v>2.8</v>
      </c>
      <c r="L7999" s="2" t="str" cm="1">
        <f t="array" ref="L7999">_xlfn.SWITCH(TRUE,K7999&lt;2,"1 to 2 yrs",K7999&lt;5,"2 to 5 yrs",K7999&lt;10,"5 to 10 yrs",K7999&lt;20,"10 to 20 yrs","20+")</f>
        <v>2 to 5 yrs</v>
      </c>
      <c r="M7999" s="2">
        <v>78340</v>
      </c>
      <c r="N7999" s="4">
        <v>0.3</v>
      </c>
      <c r="O7999" s="5">
        <f t="shared" si="124"/>
        <v>101842</v>
      </c>
      <c r="P7999" s="2" t="s">
        <v>42</v>
      </c>
      <c r="Q7999" s="2">
        <v>1998</v>
      </c>
      <c r="R7999" s="2">
        <v>58</v>
      </c>
      <c r="S7999" s="2" t="s">
        <v>43</v>
      </c>
    </row>
    <row r="8000" spans="1:19" x14ac:dyDescent="0.3">
      <c r="A8000" s="2">
        <v>8999</v>
      </c>
      <c r="B8000" s="2" t="s">
        <v>478</v>
      </c>
      <c r="C8000" s="2" t="s">
        <v>17</v>
      </c>
      <c r="D8000" s="2">
        <v>30</v>
      </c>
      <c r="E8000" s="2" t="str" cm="1">
        <f t="array" ref="E8000">_xlfn.SWITCH(TRUE,D8000&lt;25,"18 to 25",D8000&lt;40,"25 to 40",D8000&lt;50,"40 to 50",D8000&lt;60,"50 to 60","60+")</f>
        <v>25 to 40</v>
      </c>
      <c r="F8000" s="2" t="s">
        <v>50</v>
      </c>
      <c r="G8000" s="2" t="s">
        <v>26</v>
      </c>
      <c r="H8000" s="2" t="s">
        <v>141</v>
      </c>
      <c r="I8000" s="3">
        <v>45365</v>
      </c>
      <c r="J8000" s="2"/>
      <c r="K8000" s="2">
        <v>0.68</v>
      </c>
      <c r="L8000" s="2" t="str" cm="1">
        <f t="array" ref="L8000">_xlfn.SWITCH(TRUE,K8000&lt;2,"1 to 2 yrs",K8000&lt;5,"2 to 5 yrs",K8000&lt;10,"5 to 10 yrs",K8000&lt;20,"10 to 20 yrs","20+")</f>
        <v>1 to 2 yrs</v>
      </c>
      <c r="M8000" s="2">
        <v>82521</v>
      </c>
      <c r="N8000" s="4">
        <v>0.1</v>
      </c>
      <c r="O8000" s="5">
        <f t="shared" si="124"/>
        <v>90773.1</v>
      </c>
      <c r="P8000" s="2" t="s">
        <v>28</v>
      </c>
      <c r="Q8000" s="2">
        <v>7873</v>
      </c>
      <c r="R8000" s="2">
        <v>15</v>
      </c>
      <c r="S8000" s="2" t="s">
        <v>73</v>
      </c>
    </row>
    <row r="8001" spans="1:19" x14ac:dyDescent="0.3">
      <c r="A8001" s="2">
        <v>9000</v>
      </c>
      <c r="B8001" s="2" t="s">
        <v>506</v>
      </c>
      <c r="C8001" s="2" t="s">
        <v>17</v>
      </c>
      <c r="D8001" s="2">
        <v>41</v>
      </c>
      <c r="E8001" s="2" t="str" cm="1">
        <f t="array" ref="E8001">_xlfn.SWITCH(TRUE,D8001&lt;25,"18 to 25",D8001&lt;40,"25 to 40",D8001&lt;50,"40 to 50",D8001&lt;60,"50 to 60","60+")</f>
        <v>40 to 50</v>
      </c>
      <c r="F8001" s="2" t="s">
        <v>92</v>
      </c>
      <c r="G8001" s="2" t="s">
        <v>32</v>
      </c>
      <c r="H8001" s="2" t="s">
        <v>108</v>
      </c>
      <c r="I8001" s="3">
        <v>42965</v>
      </c>
      <c r="J8001" s="2"/>
      <c r="K8001" s="2">
        <v>7.25</v>
      </c>
      <c r="L8001" s="2" t="str" cm="1">
        <f t="array" ref="L8001">_xlfn.SWITCH(TRUE,K8001&lt;2,"1 to 2 yrs",K8001&lt;5,"2 to 5 yrs",K8001&lt;10,"5 to 10 yrs",K8001&lt;20,"10 to 20 yrs","20+")</f>
        <v>5 to 10 yrs</v>
      </c>
      <c r="M8001" s="2">
        <v>86040</v>
      </c>
      <c r="N8001" s="4">
        <v>0.25</v>
      </c>
      <c r="O8001" s="5">
        <f t="shared" si="124"/>
        <v>107550</v>
      </c>
      <c r="P8001" s="2" t="s">
        <v>58</v>
      </c>
      <c r="Q8001" s="2"/>
      <c r="R8001" s="2">
        <v>92</v>
      </c>
      <c r="S8001" s="2" t="s">
        <v>87</v>
      </c>
    </row>
    <row r="8002" spans="1:19" x14ac:dyDescent="0.3">
      <c r="A8002" s="2">
        <v>9001</v>
      </c>
      <c r="B8002" s="2" t="s">
        <v>444</v>
      </c>
      <c r="C8002" s="2" t="s">
        <v>24</v>
      </c>
      <c r="D8002" s="2">
        <v>42</v>
      </c>
      <c r="E8002" s="2" t="str" cm="1">
        <f t="array" ref="E8002">_xlfn.SWITCH(TRUE,D8002&lt;25,"18 to 25",D8002&lt;40,"25 to 40",D8002&lt;50,"40 to 50",D8002&lt;60,"50 to 60","60+")</f>
        <v>40 to 50</v>
      </c>
      <c r="F8002" s="2" t="s">
        <v>46</v>
      </c>
      <c r="G8002" s="2" t="s">
        <v>26</v>
      </c>
      <c r="H8002" s="2" t="s">
        <v>110</v>
      </c>
      <c r="I8002" s="3">
        <v>44790</v>
      </c>
      <c r="J8002" s="2"/>
      <c r="K8002" s="2">
        <v>2.25</v>
      </c>
      <c r="L8002" s="2" t="str" cm="1">
        <f t="array" ref="L8002">_xlfn.SWITCH(TRUE,K8002&lt;2,"1 to 2 yrs",K8002&lt;5,"2 to 5 yrs",K8002&lt;10,"5 to 10 yrs",K8002&lt;20,"10 to 20 yrs","20+")</f>
        <v>2 to 5 yrs</v>
      </c>
      <c r="M8002" s="2">
        <v>94078</v>
      </c>
      <c r="N8002" s="4">
        <v>0.1</v>
      </c>
      <c r="O8002" s="5">
        <f t="shared" si="124"/>
        <v>103485.8</v>
      </c>
      <c r="P8002" s="2" t="s">
        <v>42</v>
      </c>
      <c r="Q8002" s="2">
        <v>8346</v>
      </c>
      <c r="R8002" s="2">
        <v>15</v>
      </c>
      <c r="S8002" s="2" t="s">
        <v>22</v>
      </c>
    </row>
    <row r="8003" spans="1:19" x14ac:dyDescent="0.3">
      <c r="A8003" s="2">
        <v>9002</v>
      </c>
      <c r="B8003" s="2" t="s">
        <v>1099</v>
      </c>
      <c r="C8003" s="2" t="s">
        <v>17</v>
      </c>
      <c r="D8003" s="2">
        <v>31</v>
      </c>
      <c r="E8003" s="2" t="str" cm="1">
        <f t="array" ref="E8003">_xlfn.SWITCH(TRUE,D8003&lt;25,"18 to 25",D8003&lt;40,"25 to 40",D8003&lt;50,"40 to 50",D8003&lt;60,"50 to 60","60+")</f>
        <v>25 to 40</v>
      </c>
      <c r="F8003" s="2" t="s">
        <v>50</v>
      </c>
      <c r="G8003" s="2" t="s">
        <v>26</v>
      </c>
      <c r="H8003" s="2" t="s">
        <v>70</v>
      </c>
      <c r="I8003" s="3">
        <v>44453</v>
      </c>
      <c r="J8003" s="2"/>
      <c r="K8003" s="2">
        <v>3.17</v>
      </c>
      <c r="L8003" s="2" t="str" cm="1">
        <f t="array" ref="L8003">_xlfn.SWITCH(TRUE,K8003&lt;2,"1 to 2 yrs",K8003&lt;5,"2 to 5 yrs",K8003&lt;10,"5 to 10 yrs",K8003&lt;20,"10 to 20 yrs","20+")</f>
        <v>2 to 5 yrs</v>
      </c>
      <c r="M8003" s="2">
        <v>86628</v>
      </c>
      <c r="N8003" s="4">
        <v>0.1</v>
      </c>
      <c r="O8003" s="5">
        <f t="shared" ref="O8003:O8066" si="125">M8003+(M8003*N8003)</f>
        <v>95290.8</v>
      </c>
      <c r="P8003" s="2" t="s">
        <v>28</v>
      </c>
      <c r="Q8003" s="2">
        <v>3954</v>
      </c>
      <c r="R8003" s="2">
        <v>32</v>
      </c>
      <c r="S8003" s="2" t="s">
        <v>22</v>
      </c>
    </row>
    <row r="8004" spans="1:19" x14ac:dyDescent="0.3">
      <c r="A8004" s="2">
        <v>9003</v>
      </c>
      <c r="B8004" s="2" t="s">
        <v>564</v>
      </c>
      <c r="C8004" s="2" t="s">
        <v>24</v>
      </c>
      <c r="D8004" s="2">
        <v>43</v>
      </c>
      <c r="E8004" s="2" t="str" cm="1">
        <f t="array" ref="E8004">_xlfn.SWITCH(TRUE,D8004&lt;25,"18 to 25",D8004&lt;40,"25 to 40",D8004&lt;50,"40 to 50",D8004&lt;60,"50 to 60","60+")</f>
        <v>40 to 50</v>
      </c>
      <c r="F8004" s="2" t="s">
        <v>36</v>
      </c>
      <c r="G8004" s="2" t="s">
        <v>19</v>
      </c>
      <c r="H8004" s="2" t="s">
        <v>37</v>
      </c>
      <c r="I8004" s="3">
        <v>44405</v>
      </c>
      <c r="J8004" s="2"/>
      <c r="K8004" s="2">
        <v>3.3</v>
      </c>
      <c r="L8004" s="2" t="str" cm="1">
        <f t="array" ref="L8004">_xlfn.SWITCH(TRUE,K8004&lt;2,"1 to 2 yrs",K8004&lt;5,"2 to 5 yrs",K8004&lt;10,"5 to 10 yrs",K8004&lt;20,"10 to 20 yrs","20+")</f>
        <v>2 to 5 yrs</v>
      </c>
      <c r="M8004" s="2">
        <v>70545</v>
      </c>
      <c r="N8004" s="4">
        <v>0.15</v>
      </c>
      <c r="O8004" s="5">
        <f t="shared" si="125"/>
        <v>81126.75</v>
      </c>
      <c r="P8004" s="2" t="s">
        <v>58</v>
      </c>
      <c r="Q8004" s="2">
        <v>4890</v>
      </c>
      <c r="R8004" s="2">
        <v>38</v>
      </c>
      <c r="S8004" s="2" t="s">
        <v>48</v>
      </c>
    </row>
    <row r="8005" spans="1:19" x14ac:dyDescent="0.3">
      <c r="A8005" s="2">
        <v>9004</v>
      </c>
      <c r="B8005" s="2" t="s">
        <v>797</v>
      </c>
      <c r="C8005" s="2" t="s">
        <v>17</v>
      </c>
      <c r="D8005" s="2">
        <v>50</v>
      </c>
      <c r="E8005" s="2" t="str" cm="1">
        <f t="array" ref="E8005">_xlfn.SWITCH(TRUE,D8005&lt;25,"18 to 25",D8005&lt;40,"25 to 40",D8005&lt;50,"40 to 50",D8005&lt;60,"50 to 60","60+")</f>
        <v>50 to 60</v>
      </c>
      <c r="F8005" s="2" t="s">
        <v>18</v>
      </c>
      <c r="G8005" s="2" t="s">
        <v>32</v>
      </c>
      <c r="H8005" s="2" t="s">
        <v>134</v>
      </c>
      <c r="I8005" s="3">
        <v>44250</v>
      </c>
      <c r="J8005" s="2"/>
      <c r="K8005" s="2">
        <v>3.73</v>
      </c>
      <c r="L8005" s="2" t="str" cm="1">
        <f t="array" ref="L8005">_xlfn.SWITCH(TRUE,K8005&lt;2,"1 to 2 yrs",K8005&lt;5,"2 to 5 yrs",K8005&lt;10,"5 to 10 yrs",K8005&lt;20,"10 to 20 yrs","20+")</f>
        <v>2 to 5 yrs</v>
      </c>
      <c r="M8005" s="2">
        <v>66964</v>
      </c>
      <c r="N8005" s="4">
        <v>0</v>
      </c>
      <c r="O8005" s="5">
        <f t="shared" si="125"/>
        <v>66964</v>
      </c>
      <c r="P8005" s="2" t="s">
        <v>58</v>
      </c>
      <c r="Q8005" s="2">
        <v>5892</v>
      </c>
      <c r="R8005" s="2">
        <v>45</v>
      </c>
      <c r="S8005" s="2" t="s">
        <v>73</v>
      </c>
    </row>
    <row r="8006" spans="1:19" x14ac:dyDescent="0.3">
      <c r="A8006" s="2">
        <v>9005</v>
      </c>
      <c r="B8006" s="2" t="s">
        <v>308</v>
      </c>
      <c r="C8006" s="2" t="s">
        <v>17</v>
      </c>
      <c r="D8006" s="2">
        <v>30</v>
      </c>
      <c r="E8006" s="2" t="str" cm="1">
        <f t="array" ref="E8006">_xlfn.SWITCH(TRUE,D8006&lt;25,"18 to 25",D8006&lt;40,"25 to 40",D8006&lt;50,"40 to 50",D8006&lt;60,"50 to 60","60+")</f>
        <v>25 to 40</v>
      </c>
      <c r="F8006" s="2" t="s">
        <v>31</v>
      </c>
      <c r="G8006" s="2" t="s">
        <v>19</v>
      </c>
      <c r="H8006" s="2" t="s">
        <v>68</v>
      </c>
      <c r="I8006" s="3">
        <v>45111</v>
      </c>
      <c r="J8006" s="2"/>
      <c r="K8006" s="2">
        <v>1.37</v>
      </c>
      <c r="L8006" s="2" t="str" cm="1">
        <f t="array" ref="L8006">_xlfn.SWITCH(TRUE,K8006&lt;2,"1 to 2 yrs",K8006&lt;5,"2 to 5 yrs",K8006&lt;10,"5 to 10 yrs",K8006&lt;20,"10 to 20 yrs","20+")</f>
        <v>1 to 2 yrs</v>
      </c>
      <c r="M8006" s="2">
        <v>63428</v>
      </c>
      <c r="N8006" s="4">
        <v>0.15</v>
      </c>
      <c r="O8006" s="5">
        <f t="shared" si="125"/>
        <v>72942.2</v>
      </c>
      <c r="P8006" s="2" t="s">
        <v>21</v>
      </c>
      <c r="Q8006" s="2"/>
      <c r="R8006" s="2">
        <v>37</v>
      </c>
      <c r="S8006" s="2" t="s">
        <v>77</v>
      </c>
    </row>
    <row r="8007" spans="1:19" x14ac:dyDescent="0.3">
      <c r="A8007" s="2">
        <v>9006</v>
      </c>
      <c r="B8007" s="2" t="s">
        <v>1588</v>
      </c>
      <c r="C8007" s="2" t="s">
        <v>17</v>
      </c>
      <c r="D8007" s="2">
        <v>26</v>
      </c>
      <c r="E8007" s="2" t="str" cm="1">
        <f t="array" ref="E8007">_xlfn.SWITCH(TRUE,D8007&lt;25,"18 to 25",D8007&lt;40,"25 to 40",D8007&lt;50,"40 to 50",D8007&lt;60,"50 to 60","60+")</f>
        <v>25 to 40</v>
      </c>
      <c r="F8007" s="2" t="s">
        <v>92</v>
      </c>
      <c r="G8007" s="2" t="s">
        <v>32</v>
      </c>
      <c r="H8007" s="2" t="s">
        <v>108</v>
      </c>
      <c r="I8007" s="3">
        <v>45408</v>
      </c>
      <c r="J8007" s="2"/>
      <c r="K8007" s="2">
        <v>0.56000000000000005</v>
      </c>
      <c r="L8007" s="2" t="str" cm="1">
        <f t="array" ref="L8007">_xlfn.SWITCH(TRUE,K8007&lt;2,"1 to 2 yrs",K8007&lt;5,"2 to 5 yrs",K8007&lt;10,"5 to 10 yrs",K8007&lt;20,"10 to 20 yrs","20+")</f>
        <v>1 to 2 yrs</v>
      </c>
      <c r="M8007" s="2">
        <v>61649</v>
      </c>
      <c r="N8007" s="4">
        <v>0.15</v>
      </c>
      <c r="O8007" s="5">
        <f t="shared" si="125"/>
        <v>70896.350000000006</v>
      </c>
      <c r="P8007" s="2" t="s">
        <v>58</v>
      </c>
      <c r="Q8007" s="2"/>
      <c r="R8007" s="2">
        <v>22</v>
      </c>
      <c r="S8007" s="2" t="s">
        <v>38</v>
      </c>
    </row>
    <row r="8008" spans="1:19" x14ac:dyDescent="0.3">
      <c r="A8008" s="2">
        <v>9007</v>
      </c>
      <c r="B8008" s="2" t="s">
        <v>979</v>
      </c>
      <c r="C8008" s="2" t="s">
        <v>24</v>
      </c>
      <c r="D8008" s="2">
        <v>61</v>
      </c>
      <c r="E8008" s="2" t="str" cm="1">
        <f t="array" ref="E8008">_xlfn.SWITCH(TRUE,D8008&lt;25,"18 to 25",D8008&lt;40,"25 to 40",D8008&lt;50,"40 to 50",D8008&lt;60,"50 to 60","60+")</f>
        <v>60+</v>
      </c>
      <c r="F8008" s="2" t="s">
        <v>40</v>
      </c>
      <c r="G8008" s="2" t="s">
        <v>26</v>
      </c>
      <c r="H8008" s="2" t="s">
        <v>146</v>
      </c>
      <c r="I8008" s="3">
        <v>42511</v>
      </c>
      <c r="J8008" s="2"/>
      <c r="K8008" s="2">
        <v>8.49</v>
      </c>
      <c r="L8008" s="2" t="str" cm="1">
        <f t="array" ref="L8008">_xlfn.SWITCH(TRUE,K8008&lt;2,"1 to 2 yrs",K8008&lt;5,"2 to 5 yrs",K8008&lt;10,"5 to 10 yrs",K8008&lt;20,"10 to 20 yrs","20+")</f>
        <v>5 to 10 yrs</v>
      </c>
      <c r="M8008" s="2">
        <v>59266</v>
      </c>
      <c r="N8008" s="4">
        <v>0.5</v>
      </c>
      <c r="O8008" s="5">
        <f t="shared" si="125"/>
        <v>88899</v>
      </c>
      <c r="P8008" s="2" t="s">
        <v>58</v>
      </c>
      <c r="Q8008" s="2">
        <v>6172</v>
      </c>
      <c r="R8008" s="2">
        <v>25</v>
      </c>
      <c r="S8008" s="2" t="s">
        <v>43</v>
      </c>
    </row>
    <row r="8009" spans="1:19" x14ac:dyDescent="0.3">
      <c r="A8009" s="2">
        <v>9008</v>
      </c>
      <c r="B8009" s="2" t="s">
        <v>1228</v>
      </c>
      <c r="C8009" s="2" t="s">
        <v>17</v>
      </c>
      <c r="D8009" s="2">
        <v>32</v>
      </c>
      <c r="E8009" s="2" t="str" cm="1">
        <f t="array" ref="E8009">_xlfn.SWITCH(TRUE,D8009&lt;25,"18 to 25",D8009&lt;40,"25 to 40",D8009&lt;50,"40 to 50",D8009&lt;60,"50 to 60","60+")</f>
        <v>25 to 40</v>
      </c>
      <c r="F8009" s="2" t="s">
        <v>31</v>
      </c>
      <c r="G8009" s="2" t="s">
        <v>26</v>
      </c>
      <c r="H8009" s="2" t="s">
        <v>68</v>
      </c>
      <c r="I8009" s="3">
        <v>42632</v>
      </c>
      <c r="J8009" s="2"/>
      <c r="K8009" s="2">
        <v>8.16</v>
      </c>
      <c r="L8009" s="2" t="str" cm="1">
        <f t="array" ref="L8009">_xlfn.SWITCH(TRUE,K8009&lt;2,"1 to 2 yrs",K8009&lt;5,"2 to 5 yrs",K8009&lt;10,"5 to 10 yrs",K8009&lt;20,"10 to 20 yrs","20+")</f>
        <v>5 to 10 yrs</v>
      </c>
      <c r="M8009" s="2">
        <v>82647</v>
      </c>
      <c r="N8009" s="4">
        <v>0.25</v>
      </c>
      <c r="O8009" s="5">
        <f t="shared" si="125"/>
        <v>103308.75</v>
      </c>
      <c r="P8009" s="2" t="s">
        <v>28</v>
      </c>
      <c r="Q8009" s="2">
        <v>6249</v>
      </c>
      <c r="R8009" s="2">
        <v>48</v>
      </c>
      <c r="S8009" s="2" t="s">
        <v>103</v>
      </c>
    </row>
    <row r="8010" spans="1:19" x14ac:dyDescent="0.3">
      <c r="A8010" s="2">
        <v>9009</v>
      </c>
      <c r="B8010" s="2" t="s">
        <v>407</v>
      </c>
      <c r="C8010" s="2" t="s">
        <v>24</v>
      </c>
      <c r="D8010" s="2">
        <v>22</v>
      </c>
      <c r="E8010" s="2" t="str" cm="1">
        <f t="array" ref="E8010">_xlfn.SWITCH(TRUE,D8010&lt;25,"18 to 25",D8010&lt;40,"25 to 40",D8010&lt;50,"40 to 50",D8010&lt;60,"50 to 60","60+")</f>
        <v>18 to 25</v>
      </c>
      <c r="F8010" s="2" t="s">
        <v>50</v>
      </c>
      <c r="G8010" s="2" t="s">
        <v>26</v>
      </c>
      <c r="H8010" s="2" t="s">
        <v>89</v>
      </c>
      <c r="I8010" s="3">
        <v>43978</v>
      </c>
      <c r="J8010" s="2"/>
      <c r="K8010" s="2">
        <v>4.47</v>
      </c>
      <c r="L8010" s="2" t="str" cm="1">
        <f t="array" ref="L8010">_xlfn.SWITCH(TRUE,K8010&lt;2,"1 to 2 yrs",K8010&lt;5,"2 to 5 yrs",K8010&lt;10,"5 to 10 yrs",K8010&lt;20,"10 to 20 yrs","20+")</f>
        <v>2 to 5 yrs</v>
      </c>
      <c r="M8010" s="2">
        <v>91116</v>
      </c>
      <c r="N8010" s="4">
        <v>0.15</v>
      </c>
      <c r="O8010" s="5">
        <f t="shared" si="125"/>
        <v>104783.4</v>
      </c>
      <c r="P8010" s="2" t="s">
        <v>58</v>
      </c>
      <c r="Q8010" s="2">
        <v>3640</v>
      </c>
      <c r="R8010" s="2">
        <v>80</v>
      </c>
      <c r="S8010" s="2" t="s">
        <v>79</v>
      </c>
    </row>
    <row r="8011" spans="1:19" x14ac:dyDescent="0.3">
      <c r="A8011" s="2">
        <v>9010</v>
      </c>
      <c r="B8011" s="2" t="s">
        <v>149</v>
      </c>
      <c r="C8011" s="2" t="s">
        <v>17</v>
      </c>
      <c r="D8011" s="2">
        <v>63</v>
      </c>
      <c r="E8011" s="2" t="str" cm="1">
        <f t="array" ref="E8011">_xlfn.SWITCH(TRUE,D8011&lt;25,"18 to 25",D8011&lt;40,"25 to 40",D8011&lt;50,"40 to 50",D8011&lt;60,"50 to 60","60+")</f>
        <v>60+</v>
      </c>
      <c r="F8011" s="2" t="s">
        <v>50</v>
      </c>
      <c r="G8011" s="2" t="s">
        <v>26</v>
      </c>
      <c r="H8011" s="2" t="s">
        <v>89</v>
      </c>
      <c r="I8011" s="3">
        <v>43145</v>
      </c>
      <c r="J8011" s="2"/>
      <c r="K8011" s="2">
        <v>6.75</v>
      </c>
      <c r="L8011" s="2" t="str" cm="1">
        <f t="array" ref="L8011">_xlfn.SWITCH(TRUE,K8011&lt;2,"1 to 2 yrs",K8011&lt;5,"2 to 5 yrs",K8011&lt;10,"5 to 10 yrs",K8011&lt;20,"10 to 20 yrs","20+")</f>
        <v>5 to 10 yrs</v>
      </c>
      <c r="M8011" s="2">
        <v>96814</v>
      </c>
      <c r="N8011" s="4">
        <v>0.3</v>
      </c>
      <c r="O8011" s="5">
        <f t="shared" si="125"/>
        <v>125858.2</v>
      </c>
      <c r="P8011" s="2" t="s">
        <v>58</v>
      </c>
      <c r="Q8011" s="2"/>
      <c r="R8011" s="2">
        <v>23</v>
      </c>
      <c r="S8011" s="2" t="s">
        <v>103</v>
      </c>
    </row>
    <row r="8012" spans="1:19" x14ac:dyDescent="0.3">
      <c r="A8012" s="2">
        <v>9011</v>
      </c>
      <c r="B8012" s="2" t="s">
        <v>473</v>
      </c>
      <c r="C8012" s="2" t="s">
        <v>24</v>
      </c>
      <c r="D8012" s="2">
        <v>22</v>
      </c>
      <c r="E8012" s="2" t="str" cm="1">
        <f t="array" ref="E8012">_xlfn.SWITCH(TRUE,D8012&lt;25,"18 to 25",D8012&lt;40,"25 to 40",D8012&lt;50,"40 to 50",D8012&lt;60,"50 to 60","60+")</f>
        <v>18 to 25</v>
      </c>
      <c r="F8012" s="2" t="s">
        <v>50</v>
      </c>
      <c r="G8012" s="2" t="s">
        <v>26</v>
      </c>
      <c r="H8012" s="2" t="s">
        <v>70</v>
      </c>
      <c r="I8012" s="3">
        <v>45005</v>
      </c>
      <c r="J8012" s="2"/>
      <c r="K8012" s="2">
        <v>1.66</v>
      </c>
      <c r="L8012" s="2" t="str" cm="1">
        <f t="array" ref="L8012">_xlfn.SWITCH(TRUE,K8012&lt;2,"1 to 2 yrs",K8012&lt;5,"2 to 5 yrs",K8012&lt;10,"5 to 10 yrs",K8012&lt;20,"10 to 20 yrs","20+")</f>
        <v>1 to 2 yrs</v>
      </c>
      <c r="M8012" s="2">
        <v>82778</v>
      </c>
      <c r="N8012" s="4">
        <v>0.25</v>
      </c>
      <c r="O8012" s="5">
        <f t="shared" si="125"/>
        <v>103472.5</v>
      </c>
      <c r="P8012" s="2" t="s">
        <v>28</v>
      </c>
      <c r="Q8012" s="2">
        <v>7834</v>
      </c>
      <c r="R8012" s="2">
        <v>82</v>
      </c>
      <c r="S8012" s="2" t="s">
        <v>84</v>
      </c>
    </row>
    <row r="8013" spans="1:19" x14ac:dyDescent="0.3">
      <c r="A8013" s="2">
        <v>9012</v>
      </c>
      <c r="B8013" s="2" t="s">
        <v>702</v>
      </c>
      <c r="C8013" s="2" t="s">
        <v>17</v>
      </c>
      <c r="D8013" s="2">
        <v>60</v>
      </c>
      <c r="E8013" s="2" t="str" cm="1">
        <f t="array" ref="E8013">_xlfn.SWITCH(TRUE,D8013&lt;25,"18 to 25",D8013&lt;40,"25 to 40",D8013&lt;50,"40 to 50",D8013&lt;60,"50 to 60","60+")</f>
        <v>60+</v>
      </c>
      <c r="F8013" s="2" t="s">
        <v>31</v>
      </c>
      <c r="G8013" s="2" t="s">
        <v>32</v>
      </c>
      <c r="H8013" s="2" t="s">
        <v>106</v>
      </c>
      <c r="I8013" s="3">
        <v>42897</v>
      </c>
      <c r="J8013" s="2"/>
      <c r="K8013" s="2">
        <v>7.43</v>
      </c>
      <c r="L8013" s="2" t="str" cm="1">
        <f t="array" ref="L8013">_xlfn.SWITCH(TRUE,K8013&lt;2,"1 to 2 yrs",K8013&lt;5,"2 to 5 yrs",K8013&lt;10,"5 to 10 yrs",K8013&lt;20,"10 to 20 yrs","20+")</f>
        <v>5 to 10 yrs</v>
      </c>
      <c r="M8013" s="2">
        <v>83066</v>
      </c>
      <c r="N8013" s="4">
        <v>0.5</v>
      </c>
      <c r="O8013" s="5">
        <f t="shared" si="125"/>
        <v>124599</v>
      </c>
      <c r="P8013" s="2" t="s">
        <v>58</v>
      </c>
      <c r="Q8013" s="2"/>
      <c r="R8013" s="2">
        <v>41</v>
      </c>
      <c r="S8013" s="2" t="s">
        <v>84</v>
      </c>
    </row>
    <row r="8014" spans="1:19" x14ac:dyDescent="0.3">
      <c r="A8014" s="2">
        <v>9013</v>
      </c>
      <c r="B8014" s="2" t="s">
        <v>82</v>
      </c>
      <c r="C8014" s="2" t="s">
        <v>24</v>
      </c>
      <c r="D8014" s="2">
        <v>26</v>
      </c>
      <c r="E8014" s="2" t="str" cm="1">
        <f t="array" ref="E8014">_xlfn.SWITCH(TRUE,D8014&lt;25,"18 to 25",D8014&lt;40,"25 to 40",D8014&lt;50,"40 to 50",D8014&lt;60,"50 to 60","60+")</f>
        <v>25 to 40</v>
      </c>
      <c r="F8014" s="2" t="s">
        <v>75</v>
      </c>
      <c r="G8014" s="2" t="s">
        <v>26</v>
      </c>
      <c r="H8014" s="2" t="s">
        <v>226</v>
      </c>
      <c r="I8014" s="3">
        <v>44477</v>
      </c>
      <c r="J8014" s="2"/>
      <c r="K8014" s="2">
        <v>3.11</v>
      </c>
      <c r="L8014" s="2" t="str" cm="1">
        <f t="array" ref="L8014">_xlfn.SWITCH(TRUE,K8014&lt;2,"1 to 2 yrs",K8014&lt;5,"2 to 5 yrs",K8014&lt;10,"5 to 10 yrs",K8014&lt;20,"10 to 20 yrs","20+")</f>
        <v>2 to 5 yrs</v>
      </c>
      <c r="M8014" s="2">
        <v>87535</v>
      </c>
      <c r="N8014" s="4">
        <v>0.15</v>
      </c>
      <c r="O8014" s="5">
        <f t="shared" si="125"/>
        <v>100665.25</v>
      </c>
      <c r="P8014" s="2" t="s">
        <v>42</v>
      </c>
      <c r="Q8014" s="2">
        <v>5059</v>
      </c>
      <c r="R8014" s="2">
        <v>26</v>
      </c>
      <c r="S8014" s="2" t="s">
        <v>157</v>
      </c>
    </row>
    <row r="8015" spans="1:19" x14ac:dyDescent="0.3">
      <c r="A8015" s="2">
        <v>9014</v>
      </c>
      <c r="B8015" s="2" t="s">
        <v>997</v>
      </c>
      <c r="C8015" s="2" t="s">
        <v>24</v>
      </c>
      <c r="D8015" s="2">
        <v>43</v>
      </c>
      <c r="E8015" s="2" t="str" cm="1">
        <f t="array" ref="E8015">_xlfn.SWITCH(TRUE,D8015&lt;25,"18 to 25",D8015&lt;40,"25 to 40",D8015&lt;50,"40 to 50",D8015&lt;60,"50 to 60","60+")</f>
        <v>40 to 50</v>
      </c>
      <c r="F8015" s="2" t="s">
        <v>36</v>
      </c>
      <c r="G8015" s="2" t="s">
        <v>19</v>
      </c>
      <c r="H8015" s="2" t="s">
        <v>122</v>
      </c>
      <c r="I8015" s="3">
        <v>44594</v>
      </c>
      <c r="J8015" s="2"/>
      <c r="K8015" s="2">
        <v>2.79</v>
      </c>
      <c r="L8015" s="2" t="str" cm="1">
        <f t="array" ref="L8015">_xlfn.SWITCH(TRUE,K8015&lt;2,"1 to 2 yrs",K8015&lt;5,"2 to 5 yrs",K8015&lt;10,"5 to 10 yrs",K8015&lt;20,"10 to 20 yrs","20+")</f>
        <v>2 to 5 yrs</v>
      </c>
      <c r="M8015" s="2">
        <v>59624</v>
      </c>
      <c r="N8015" s="4">
        <v>0.2</v>
      </c>
      <c r="O8015" s="5">
        <f t="shared" si="125"/>
        <v>71548.800000000003</v>
      </c>
      <c r="P8015" s="2" t="s">
        <v>28</v>
      </c>
      <c r="Q8015" s="2">
        <v>7007</v>
      </c>
      <c r="R8015" s="2">
        <v>1</v>
      </c>
      <c r="S8015" s="2" t="s">
        <v>117</v>
      </c>
    </row>
    <row r="8016" spans="1:19" x14ac:dyDescent="0.3">
      <c r="A8016" s="2">
        <v>9015</v>
      </c>
      <c r="B8016" s="2" t="s">
        <v>1114</v>
      </c>
      <c r="C8016" s="2" t="s">
        <v>24</v>
      </c>
      <c r="D8016" s="2">
        <v>47</v>
      </c>
      <c r="E8016" s="2" t="str" cm="1">
        <f t="array" ref="E8016">_xlfn.SWITCH(TRUE,D8016&lt;25,"18 to 25",D8016&lt;40,"25 to 40",D8016&lt;50,"40 to 50",D8016&lt;60,"50 to 60","60+")</f>
        <v>40 to 50</v>
      </c>
      <c r="F8016" s="2" t="s">
        <v>92</v>
      </c>
      <c r="G8016" s="2" t="s">
        <v>19</v>
      </c>
      <c r="H8016" s="2" t="s">
        <v>190</v>
      </c>
      <c r="I8016" s="3">
        <v>42636</v>
      </c>
      <c r="J8016" s="2"/>
      <c r="K8016" s="2">
        <v>8.15</v>
      </c>
      <c r="L8016" s="2" t="str" cm="1">
        <f t="array" ref="L8016">_xlfn.SWITCH(TRUE,K8016&lt;2,"1 to 2 yrs",K8016&lt;5,"2 to 5 yrs",K8016&lt;10,"5 to 10 yrs",K8016&lt;20,"10 to 20 yrs","20+")</f>
        <v>5 to 10 yrs</v>
      </c>
      <c r="M8016" s="2">
        <v>74230</v>
      </c>
      <c r="N8016" s="4">
        <v>0.25</v>
      </c>
      <c r="O8016" s="5">
        <f t="shared" si="125"/>
        <v>92787.5</v>
      </c>
      <c r="P8016" s="2" t="s">
        <v>58</v>
      </c>
      <c r="Q8016" s="2">
        <v>5951</v>
      </c>
      <c r="R8016" s="2">
        <v>7</v>
      </c>
      <c r="S8016" s="2" t="s">
        <v>38</v>
      </c>
    </row>
    <row r="8017" spans="1:19" x14ac:dyDescent="0.3">
      <c r="A8017" s="2">
        <v>9016</v>
      </c>
      <c r="B8017" s="2" t="s">
        <v>1525</v>
      </c>
      <c r="C8017" s="2" t="s">
        <v>24</v>
      </c>
      <c r="D8017" s="2">
        <v>27</v>
      </c>
      <c r="E8017" s="2" t="str" cm="1">
        <f t="array" ref="E8017">_xlfn.SWITCH(TRUE,D8017&lt;25,"18 to 25",D8017&lt;40,"25 to 40",D8017&lt;50,"40 to 50",D8017&lt;60,"50 to 60","60+")</f>
        <v>25 to 40</v>
      </c>
      <c r="F8017" s="2" t="s">
        <v>36</v>
      </c>
      <c r="G8017" s="2" t="s">
        <v>19</v>
      </c>
      <c r="H8017" s="2" t="s">
        <v>150</v>
      </c>
      <c r="I8017" s="3">
        <v>42600</v>
      </c>
      <c r="J8017" s="2"/>
      <c r="K8017" s="2">
        <v>8.25</v>
      </c>
      <c r="L8017" s="2" t="str" cm="1">
        <f t="array" ref="L8017">_xlfn.SWITCH(TRUE,K8017&lt;2,"1 to 2 yrs",K8017&lt;5,"2 to 5 yrs",K8017&lt;10,"5 to 10 yrs",K8017&lt;20,"10 to 20 yrs","20+")</f>
        <v>5 to 10 yrs</v>
      </c>
      <c r="M8017" s="2">
        <v>87212</v>
      </c>
      <c r="N8017" s="4">
        <v>0.25</v>
      </c>
      <c r="O8017" s="5">
        <f t="shared" si="125"/>
        <v>109015</v>
      </c>
      <c r="P8017" s="2" t="s">
        <v>58</v>
      </c>
      <c r="Q8017" s="2">
        <v>6195</v>
      </c>
      <c r="R8017" s="2">
        <v>78</v>
      </c>
      <c r="S8017" s="2" t="s">
        <v>87</v>
      </c>
    </row>
    <row r="8018" spans="1:19" x14ac:dyDescent="0.3">
      <c r="A8018" s="2">
        <v>9017</v>
      </c>
      <c r="B8018" s="2" t="s">
        <v>1223</v>
      </c>
      <c r="C8018" s="2" t="s">
        <v>24</v>
      </c>
      <c r="D8018" s="2">
        <v>53</v>
      </c>
      <c r="E8018" s="2" t="str" cm="1">
        <f t="array" ref="E8018">_xlfn.SWITCH(TRUE,D8018&lt;25,"18 to 25",D8018&lt;40,"25 to 40",D8018&lt;50,"40 to 50",D8018&lt;60,"50 to 60","60+")</f>
        <v>50 to 60</v>
      </c>
      <c r="F8018" s="2" t="s">
        <v>92</v>
      </c>
      <c r="G8018" s="2" t="s">
        <v>19</v>
      </c>
      <c r="H8018" s="2" t="s">
        <v>93</v>
      </c>
      <c r="I8018" s="3">
        <v>43324</v>
      </c>
      <c r="J8018" s="2"/>
      <c r="K8018" s="2">
        <v>6.26</v>
      </c>
      <c r="L8018" s="2" t="str" cm="1">
        <f t="array" ref="L8018">_xlfn.SWITCH(TRUE,K8018&lt;2,"1 to 2 yrs",K8018&lt;5,"2 to 5 yrs",K8018&lt;10,"5 to 10 yrs",K8018&lt;20,"10 to 20 yrs","20+")</f>
        <v>5 to 10 yrs</v>
      </c>
      <c r="M8018" s="2">
        <v>83873</v>
      </c>
      <c r="N8018" s="4">
        <v>0.2</v>
      </c>
      <c r="O8018" s="5">
        <f t="shared" si="125"/>
        <v>100647.6</v>
      </c>
      <c r="P8018" s="2" t="s">
        <v>58</v>
      </c>
      <c r="Q8018" s="2">
        <v>7137</v>
      </c>
      <c r="R8018" s="2">
        <v>40</v>
      </c>
      <c r="S8018" s="2" t="s">
        <v>29</v>
      </c>
    </row>
    <row r="8019" spans="1:19" x14ac:dyDescent="0.3">
      <c r="A8019" s="2">
        <v>9018</v>
      </c>
      <c r="B8019" s="2" t="s">
        <v>1175</v>
      </c>
      <c r="C8019" s="2" t="s">
        <v>24</v>
      </c>
      <c r="D8019" s="2">
        <v>32</v>
      </c>
      <c r="E8019" s="2" t="str" cm="1">
        <f t="array" ref="E8019">_xlfn.SWITCH(TRUE,D8019&lt;25,"18 to 25",D8019&lt;40,"25 to 40",D8019&lt;50,"40 to 50",D8019&lt;60,"50 to 60","60+")</f>
        <v>25 to 40</v>
      </c>
      <c r="F8019" s="2" t="s">
        <v>92</v>
      </c>
      <c r="G8019" s="2" t="s">
        <v>19</v>
      </c>
      <c r="H8019" s="2" t="s">
        <v>93</v>
      </c>
      <c r="I8019" s="3">
        <v>45188</v>
      </c>
      <c r="J8019" s="2"/>
      <c r="K8019" s="2">
        <v>1.1599999999999999</v>
      </c>
      <c r="L8019" s="2" t="str" cm="1">
        <f t="array" ref="L8019">_xlfn.SWITCH(TRUE,K8019&lt;2,"1 to 2 yrs",K8019&lt;5,"2 to 5 yrs",K8019&lt;10,"5 to 10 yrs",K8019&lt;20,"10 to 20 yrs","20+")</f>
        <v>1 to 2 yrs</v>
      </c>
      <c r="M8019" s="2">
        <v>67208</v>
      </c>
      <c r="N8019" s="4">
        <v>0</v>
      </c>
      <c r="O8019" s="5">
        <f t="shared" si="125"/>
        <v>67208</v>
      </c>
      <c r="P8019" s="2" t="s">
        <v>58</v>
      </c>
      <c r="Q8019" s="2">
        <v>1907</v>
      </c>
      <c r="R8019" s="2">
        <v>12</v>
      </c>
      <c r="S8019" s="2" t="s">
        <v>79</v>
      </c>
    </row>
    <row r="8020" spans="1:19" x14ac:dyDescent="0.3">
      <c r="A8020" s="2">
        <v>9019</v>
      </c>
      <c r="B8020" s="2" t="s">
        <v>427</v>
      </c>
      <c r="C8020" s="2" t="s">
        <v>17</v>
      </c>
      <c r="D8020" s="2">
        <v>31</v>
      </c>
      <c r="E8020" s="2" t="str" cm="1">
        <f t="array" ref="E8020">_xlfn.SWITCH(TRUE,D8020&lt;25,"18 to 25",D8020&lt;40,"25 to 40",D8020&lt;50,"40 to 50",D8020&lt;60,"50 to 60","60+")</f>
        <v>25 to 40</v>
      </c>
      <c r="F8020" s="2" t="s">
        <v>18</v>
      </c>
      <c r="G8020" s="2" t="s">
        <v>19</v>
      </c>
      <c r="H8020" s="2" t="s">
        <v>63</v>
      </c>
      <c r="I8020" s="3">
        <v>43405</v>
      </c>
      <c r="J8020" s="2"/>
      <c r="K8020" s="2">
        <v>6.04</v>
      </c>
      <c r="L8020" s="2" t="str" cm="1">
        <f t="array" ref="L8020">_xlfn.SWITCH(TRUE,K8020&lt;2,"1 to 2 yrs",K8020&lt;5,"2 to 5 yrs",K8020&lt;10,"5 to 10 yrs",K8020&lt;20,"10 to 20 yrs","20+")</f>
        <v>5 to 10 yrs</v>
      </c>
      <c r="M8020" s="2">
        <v>87775</v>
      </c>
      <c r="N8020" s="4">
        <v>0.15</v>
      </c>
      <c r="O8020" s="5">
        <f t="shared" si="125"/>
        <v>100941.25</v>
      </c>
      <c r="P8020" s="2" t="s">
        <v>28</v>
      </c>
      <c r="Q8020" s="2">
        <v>2863</v>
      </c>
      <c r="R8020" s="2">
        <v>90</v>
      </c>
      <c r="S8020" s="2" t="s">
        <v>73</v>
      </c>
    </row>
    <row r="8021" spans="1:19" x14ac:dyDescent="0.3">
      <c r="A8021" s="2">
        <v>9020</v>
      </c>
      <c r="B8021" s="2" t="s">
        <v>1229</v>
      </c>
      <c r="C8021" s="2" t="s">
        <v>24</v>
      </c>
      <c r="D8021" s="2">
        <v>60</v>
      </c>
      <c r="E8021" s="2" t="str" cm="1">
        <f t="array" ref="E8021">_xlfn.SWITCH(TRUE,D8021&lt;25,"18 to 25",D8021&lt;40,"25 to 40",D8021&lt;50,"40 to 50",D8021&lt;60,"50 to 60","60+")</f>
        <v>60+</v>
      </c>
      <c r="F8021" s="2" t="s">
        <v>50</v>
      </c>
      <c r="G8021" s="2" t="s">
        <v>32</v>
      </c>
      <c r="H8021" s="2" t="s">
        <v>141</v>
      </c>
      <c r="I8021" s="3">
        <v>42438</v>
      </c>
      <c r="J8021" s="3">
        <v>43091</v>
      </c>
      <c r="K8021" s="2">
        <v>1.79</v>
      </c>
      <c r="L8021" s="2" t="str" cm="1">
        <f t="array" ref="L8021">_xlfn.SWITCH(TRUE,K8021&lt;2,"1 to 2 yrs",K8021&lt;5,"2 to 5 yrs",K8021&lt;10,"5 to 10 yrs",K8021&lt;20,"10 to 20 yrs","20+")</f>
        <v>1 to 2 yrs</v>
      </c>
      <c r="M8021" s="2">
        <v>91342</v>
      </c>
      <c r="N8021" s="4">
        <v>0.25</v>
      </c>
      <c r="O8021" s="5">
        <f t="shared" si="125"/>
        <v>114177.5</v>
      </c>
      <c r="P8021" s="2" t="s">
        <v>58</v>
      </c>
      <c r="Q8021" s="2">
        <v>3542</v>
      </c>
      <c r="R8021" s="2">
        <v>21</v>
      </c>
      <c r="S8021" s="2" t="s">
        <v>99</v>
      </c>
    </row>
    <row r="8022" spans="1:19" x14ac:dyDescent="0.3">
      <c r="A8022" s="2">
        <v>9021</v>
      </c>
      <c r="B8022" s="2" t="s">
        <v>836</v>
      </c>
      <c r="C8022" s="2" t="s">
        <v>24</v>
      </c>
      <c r="D8022" s="2">
        <v>55</v>
      </c>
      <c r="E8022" s="2" t="str" cm="1">
        <f t="array" ref="E8022">_xlfn.SWITCH(TRUE,D8022&lt;25,"18 to 25",D8022&lt;40,"25 to 40",D8022&lt;50,"40 to 50",D8022&lt;60,"50 to 60","60+")</f>
        <v>50 to 60</v>
      </c>
      <c r="F8022" s="2" t="s">
        <v>46</v>
      </c>
      <c r="G8022" s="2" t="s">
        <v>19</v>
      </c>
      <c r="H8022" s="2" t="s">
        <v>130</v>
      </c>
      <c r="I8022" s="3">
        <v>43798</v>
      </c>
      <c r="J8022" s="2"/>
      <c r="K8022" s="2">
        <v>4.97</v>
      </c>
      <c r="L8022" s="2" t="str" cm="1">
        <f t="array" ref="L8022">_xlfn.SWITCH(TRUE,K8022&lt;2,"1 to 2 yrs",K8022&lt;5,"2 to 5 yrs",K8022&lt;10,"5 to 10 yrs",K8022&lt;20,"10 to 20 yrs","20+")</f>
        <v>2 to 5 yrs</v>
      </c>
      <c r="M8022" s="2">
        <v>105789</v>
      </c>
      <c r="N8022" s="4">
        <v>0.2</v>
      </c>
      <c r="O8022" s="5">
        <f t="shared" si="125"/>
        <v>126946.8</v>
      </c>
      <c r="P8022" s="2" t="s">
        <v>28</v>
      </c>
      <c r="Q8022" s="2">
        <v>4857</v>
      </c>
      <c r="R8022" s="2">
        <v>46</v>
      </c>
      <c r="S8022" s="2" t="s">
        <v>54</v>
      </c>
    </row>
    <row r="8023" spans="1:19" x14ac:dyDescent="0.3">
      <c r="A8023" s="2">
        <v>9022</v>
      </c>
      <c r="B8023" s="2" t="s">
        <v>653</v>
      </c>
      <c r="C8023" s="2" t="s">
        <v>24</v>
      </c>
      <c r="D8023" s="2">
        <v>52</v>
      </c>
      <c r="E8023" s="2" t="str" cm="1">
        <f t="array" ref="E8023">_xlfn.SWITCH(TRUE,D8023&lt;25,"18 to 25",D8023&lt;40,"25 to 40",D8023&lt;50,"40 to 50",D8023&lt;60,"50 to 60","60+")</f>
        <v>50 to 60</v>
      </c>
      <c r="F8023" s="2" t="s">
        <v>25</v>
      </c>
      <c r="G8023" s="2" t="s">
        <v>26</v>
      </c>
      <c r="H8023" s="2" t="s">
        <v>97</v>
      </c>
      <c r="I8023" s="3">
        <v>45317</v>
      </c>
      <c r="J8023" s="2"/>
      <c r="K8023" s="2">
        <v>0.81</v>
      </c>
      <c r="L8023" s="2" t="str" cm="1">
        <f t="array" ref="L8023">_xlfn.SWITCH(TRUE,K8023&lt;2,"1 to 2 yrs",K8023&lt;5,"2 to 5 yrs",K8023&lt;10,"5 to 10 yrs",K8023&lt;20,"10 to 20 yrs","20+")</f>
        <v>1 to 2 yrs</v>
      </c>
      <c r="M8023" s="2">
        <v>55890</v>
      </c>
      <c r="N8023" s="4">
        <v>0.25</v>
      </c>
      <c r="O8023" s="5">
        <f t="shared" si="125"/>
        <v>69862.5</v>
      </c>
      <c r="P8023" s="2" t="s">
        <v>42</v>
      </c>
      <c r="Q8023" s="2">
        <v>1791</v>
      </c>
      <c r="R8023" s="2">
        <v>46</v>
      </c>
      <c r="S8023" s="2" t="s">
        <v>87</v>
      </c>
    </row>
    <row r="8024" spans="1:19" x14ac:dyDescent="0.3">
      <c r="A8024" s="2">
        <v>9023</v>
      </c>
      <c r="B8024" s="2" t="s">
        <v>1070</v>
      </c>
      <c r="C8024" s="2" t="s">
        <v>17</v>
      </c>
      <c r="D8024" s="2">
        <v>33</v>
      </c>
      <c r="E8024" s="2" t="str" cm="1">
        <f t="array" ref="E8024">_xlfn.SWITCH(TRUE,D8024&lt;25,"18 to 25",D8024&lt;40,"25 to 40",D8024&lt;50,"40 to 50",D8024&lt;60,"50 to 60","60+")</f>
        <v>25 to 40</v>
      </c>
      <c r="F8024" s="2" t="s">
        <v>36</v>
      </c>
      <c r="G8024" s="2" t="s">
        <v>26</v>
      </c>
      <c r="H8024" s="2" t="s">
        <v>150</v>
      </c>
      <c r="I8024" s="3">
        <v>43120</v>
      </c>
      <c r="J8024" s="2"/>
      <c r="K8024" s="2">
        <v>6.82</v>
      </c>
      <c r="L8024" s="2" t="str" cm="1">
        <f t="array" ref="L8024">_xlfn.SWITCH(TRUE,K8024&lt;2,"1 to 2 yrs",K8024&lt;5,"2 to 5 yrs",K8024&lt;10,"5 to 10 yrs",K8024&lt;20,"10 to 20 yrs","20+")</f>
        <v>5 to 10 yrs</v>
      </c>
      <c r="M8024" s="2">
        <v>68774</v>
      </c>
      <c r="N8024" s="4">
        <v>0.2</v>
      </c>
      <c r="O8024" s="5">
        <f t="shared" si="125"/>
        <v>82528.800000000003</v>
      </c>
      <c r="P8024" s="2" t="s">
        <v>28</v>
      </c>
      <c r="Q8024" s="2">
        <v>5117</v>
      </c>
      <c r="R8024" s="2">
        <v>64</v>
      </c>
      <c r="S8024" s="2" t="s">
        <v>29</v>
      </c>
    </row>
    <row r="8025" spans="1:19" x14ac:dyDescent="0.3">
      <c r="A8025" s="2">
        <v>9024</v>
      </c>
      <c r="B8025" s="2" t="s">
        <v>1143</v>
      </c>
      <c r="C8025" s="2" t="s">
        <v>17</v>
      </c>
      <c r="D8025" s="2">
        <v>65</v>
      </c>
      <c r="E8025" s="2" t="str" cm="1">
        <f t="array" ref="E8025">_xlfn.SWITCH(TRUE,D8025&lt;25,"18 to 25",D8025&lt;40,"25 to 40",D8025&lt;50,"40 to 50",D8025&lt;60,"50 to 60","60+")</f>
        <v>60+</v>
      </c>
      <c r="F8025" s="2" t="s">
        <v>18</v>
      </c>
      <c r="G8025" s="2" t="s">
        <v>32</v>
      </c>
      <c r="H8025" s="2" t="s">
        <v>20</v>
      </c>
      <c r="I8025" s="3">
        <v>42290</v>
      </c>
      <c r="J8025" s="2"/>
      <c r="K8025" s="2">
        <v>9.1</v>
      </c>
      <c r="L8025" s="2" t="str" cm="1">
        <f t="array" ref="L8025">_xlfn.SWITCH(TRUE,K8025&lt;2,"1 to 2 yrs",K8025&lt;5,"2 to 5 yrs",K8025&lt;10,"5 to 10 yrs",K8025&lt;20,"10 to 20 yrs","20+")</f>
        <v>5 to 10 yrs</v>
      </c>
      <c r="M8025" s="2">
        <v>83432</v>
      </c>
      <c r="N8025" s="4">
        <v>0</v>
      </c>
      <c r="O8025" s="5">
        <f t="shared" si="125"/>
        <v>83432</v>
      </c>
      <c r="P8025" s="2" t="s">
        <v>58</v>
      </c>
      <c r="Q8025" s="2"/>
      <c r="R8025" s="2">
        <v>68</v>
      </c>
      <c r="S8025" s="2" t="s">
        <v>87</v>
      </c>
    </row>
    <row r="8026" spans="1:19" x14ac:dyDescent="0.3">
      <c r="A8026" s="2">
        <v>9025</v>
      </c>
      <c r="B8026" s="2" t="s">
        <v>883</v>
      </c>
      <c r="C8026" s="2" t="s">
        <v>17</v>
      </c>
      <c r="D8026" s="2">
        <v>37</v>
      </c>
      <c r="E8026" s="2" t="str" cm="1">
        <f t="array" ref="E8026">_xlfn.SWITCH(TRUE,D8026&lt;25,"18 to 25",D8026&lt;40,"25 to 40",D8026&lt;50,"40 to 50",D8026&lt;60,"50 to 60","60+")</f>
        <v>25 to 40</v>
      </c>
      <c r="F8026" s="2" t="s">
        <v>50</v>
      </c>
      <c r="G8026" s="2" t="s">
        <v>19</v>
      </c>
      <c r="H8026" s="2" t="s">
        <v>70</v>
      </c>
      <c r="I8026" s="3">
        <v>45419</v>
      </c>
      <c r="J8026" s="2"/>
      <c r="K8026" s="2">
        <v>0.53</v>
      </c>
      <c r="L8026" s="2" t="str" cm="1">
        <f t="array" ref="L8026">_xlfn.SWITCH(TRUE,K8026&lt;2,"1 to 2 yrs",K8026&lt;5,"2 to 5 yrs",K8026&lt;10,"5 to 10 yrs",K8026&lt;20,"10 to 20 yrs","20+")</f>
        <v>1 to 2 yrs</v>
      </c>
      <c r="M8026" s="2">
        <v>82500</v>
      </c>
      <c r="N8026" s="4">
        <v>0.3</v>
      </c>
      <c r="O8026" s="5">
        <f t="shared" si="125"/>
        <v>107250</v>
      </c>
      <c r="P8026" s="2" t="s">
        <v>42</v>
      </c>
      <c r="Q8026" s="2"/>
      <c r="R8026" s="2">
        <v>28</v>
      </c>
      <c r="S8026" s="2" t="s">
        <v>73</v>
      </c>
    </row>
    <row r="8027" spans="1:19" x14ac:dyDescent="0.3">
      <c r="A8027" s="2">
        <v>9026</v>
      </c>
      <c r="B8027" s="2" t="s">
        <v>1070</v>
      </c>
      <c r="C8027" s="2" t="s">
        <v>24</v>
      </c>
      <c r="D8027" s="2">
        <v>59</v>
      </c>
      <c r="E8027" s="2" t="str" cm="1">
        <f t="array" ref="E8027">_xlfn.SWITCH(TRUE,D8027&lt;25,"18 to 25",D8027&lt;40,"25 to 40",D8027&lt;50,"40 to 50",D8027&lt;60,"50 to 60","60+")</f>
        <v>50 to 60</v>
      </c>
      <c r="F8027" s="2" t="s">
        <v>56</v>
      </c>
      <c r="G8027" s="2" t="s">
        <v>19</v>
      </c>
      <c r="H8027" s="2" t="s">
        <v>81</v>
      </c>
      <c r="I8027" s="3">
        <v>44463</v>
      </c>
      <c r="J8027" s="2"/>
      <c r="K8027" s="2">
        <v>3.15</v>
      </c>
      <c r="L8027" s="2" t="str" cm="1">
        <f t="array" ref="L8027">_xlfn.SWITCH(TRUE,K8027&lt;2,"1 to 2 yrs",K8027&lt;5,"2 to 5 yrs",K8027&lt;10,"5 to 10 yrs",K8027&lt;20,"10 to 20 yrs","20+")</f>
        <v>2 to 5 yrs</v>
      </c>
      <c r="M8027" s="2">
        <v>99616</v>
      </c>
      <c r="N8027" s="4">
        <v>0.25</v>
      </c>
      <c r="O8027" s="5">
        <f t="shared" si="125"/>
        <v>124520</v>
      </c>
      <c r="P8027" s="2" t="s">
        <v>42</v>
      </c>
      <c r="Q8027" s="2">
        <v>7336</v>
      </c>
      <c r="R8027" s="2">
        <v>78</v>
      </c>
      <c r="S8027" s="2" t="s">
        <v>59</v>
      </c>
    </row>
    <row r="8028" spans="1:19" x14ac:dyDescent="0.3">
      <c r="A8028" s="2">
        <v>9027</v>
      </c>
      <c r="B8028" s="2" t="s">
        <v>272</v>
      </c>
      <c r="C8028" s="2" t="s">
        <v>17</v>
      </c>
      <c r="D8028" s="2">
        <v>24</v>
      </c>
      <c r="E8028" s="2" t="str" cm="1">
        <f t="array" ref="E8028">_xlfn.SWITCH(TRUE,D8028&lt;25,"18 to 25",D8028&lt;40,"25 to 40",D8028&lt;50,"40 to 50",D8028&lt;60,"50 to 60","60+")</f>
        <v>18 to 25</v>
      </c>
      <c r="F8028" s="2" t="s">
        <v>56</v>
      </c>
      <c r="G8028" s="2" t="s">
        <v>19</v>
      </c>
      <c r="H8028" s="2" t="s">
        <v>81</v>
      </c>
      <c r="I8028" s="3">
        <v>44874</v>
      </c>
      <c r="J8028" s="2"/>
      <c r="K8028" s="2">
        <v>2.02</v>
      </c>
      <c r="L8028" s="2" t="str" cm="1">
        <f t="array" ref="L8028">_xlfn.SWITCH(TRUE,K8028&lt;2,"1 to 2 yrs",K8028&lt;5,"2 to 5 yrs",K8028&lt;10,"5 to 10 yrs",K8028&lt;20,"10 to 20 yrs","20+")</f>
        <v>2 to 5 yrs</v>
      </c>
      <c r="M8028" s="2">
        <v>99027</v>
      </c>
      <c r="N8028" s="4">
        <v>0.5</v>
      </c>
      <c r="O8028" s="5">
        <f t="shared" si="125"/>
        <v>148540.5</v>
      </c>
      <c r="P8028" s="2" t="s">
        <v>42</v>
      </c>
      <c r="Q8028" s="2">
        <v>3096</v>
      </c>
      <c r="R8028" s="2">
        <v>29</v>
      </c>
      <c r="S8028" s="2" t="s">
        <v>77</v>
      </c>
    </row>
    <row r="8029" spans="1:19" x14ac:dyDescent="0.3">
      <c r="A8029" s="2">
        <v>9028</v>
      </c>
      <c r="B8029" s="2" t="s">
        <v>1136</v>
      </c>
      <c r="C8029" s="2" t="s">
        <v>17</v>
      </c>
      <c r="D8029" s="2">
        <v>23</v>
      </c>
      <c r="E8029" s="2" t="str" cm="1">
        <f t="array" ref="E8029">_xlfn.SWITCH(TRUE,D8029&lt;25,"18 to 25",D8029&lt;40,"25 to 40",D8029&lt;50,"40 to 50",D8029&lt;60,"50 to 60","60+")</f>
        <v>18 to 25</v>
      </c>
      <c r="F8029" s="2" t="s">
        <v>75</v>
      </c>
      <c r="G8029" s="2" t="s">
        <v>19</v>
      </c>
      <c r="H8029" s="2" t="s">
        <v>226</v>
      </c>
      <c r="I8029" s="3">
        <v>45035</v>
      </c>
      <c r="J8029" s="2"/>
      <c r="K8029" s="2">
        <v>1.58</v>
      </c>
      <c r="L8029" s="2" t="str" cm="1">
        <f t="array" ref="L8029">_xlfn.SWITCH(TRUE,K8029&lt;2,"1 to 2 yrs",K8029&lt;5,"2 to 5 yrs",K8029&lt;10,"5 to 10 yrs",K8029&lt;20,"10 to 20 yrs","20+")</f>
        <v>1 to 2 yrs</v>
      </c>
      <c r="M8029" s="2">
        <v>86395</v>
      </c>
      <c r="N8029" s="4">
        <v>0.5</v>
      </c>
      <c r="O8029" s="5">
        <f t="shared" si="125"/>
        <v>129592.5</v>
      </c>
      <c r="P8029" s="2" t="s">
        <v>28</v>
      </c>
      <c r="Q8029" s="2">
        <v>6710</v>
      </c>
      <c r="R8029" s="2">
        <v>45</v>
      </c>
      <c r="S8029" s="2" t="s">
        <v>48</v>
      </c>
    </row>
    <row r="8030" spans="1:19" x14ac:dyDescent="0.3">
      <c r="A8030" s="2">
        <v>9029</v>
      </c>
      <c r="B8030" s="2" t="s">
        <v>1526</v>
      </c>
      <c r="C8030" s="2" t="s">
        <v>24</v>
      </c>
      <c r="D8030" s="2">
        <v>26</v>
      </c>
      <c r="E8030" s="2" t="str" cm="1">
        <f t="array" ref="E8030">_xlfn.SWITCH(TRUE,D8030&lt;25,"18 to 25",D8030&lt;40,"25 to 40",D8030&lt;50,"40 to 50",D8030&lt;60,"50 to 60","60+")</f>
        <v>25 to 40</v>
      </c>
      <c r="F8030" s="2" t="s">
        <v>31</v>
      </c>
      <c r="G8030" s="2" t="s">
        <v>32</v>
      </c>
      <c r="H8030" s="2" t="s">
        <v>68</v>
      </c>
      <c r="I8030" s="3">
        <v>42759</v>
      </c>
      <c r="J8030" s="2"/>
      <c r="K8030" s="2">
        <v>7.81</v>
      </c>
      <c r="L8030" s="2" t="str" cm="1">
        <f t="array" ref="L8030">_xlfn.SWITCH(TRUE,K8030&lt;2,"1 to 2 yrs",K8030&lt;5,"2 to 5 yrs",K8030&lt;10,"5 to 10 yrs",K8030&lt;20,"10 to 20 yrs","20+")</f>
        <v>5 to 10 yrs</v>
      </c>
      <c r="M8030" s="2">
        <v>77100</v>
      </c>
      <c r="N8030" s="4">
        <v>0.15</v>
      </c>
      <c r="O8030" s="5">
        <f t="shared" si="125"/>
        <v>88665</v>
      </c>
      <c r="P8030" s="2" t="s">
        <v>21</v>
      </c>
      <c r="Q8030" s="2">
        <v>2449</v>
      </c>
      <c r="R8030" s="2">
        <v>5</v>
      </c>
      <c r="S8030" s="2" t="s">
        <v>34</v>
      </c>
    </row>
    <row r="8031" spans="1:19" x14ac:dyDescent="0.3">
      <c r="A8031" s="2">
        <v>9030</v>
      </c>
      <c r="B8031" s="2" t="s">
        <v>1475</v>
      </c>
      <c r="C8031" s="2" t="s">
        <v>24</v>
      </c>
      <c r="D8031" s="2">
        <v>32</v>
      </c>
      <c r="E8031" s="2" t="str" cm="1">
        <f t="array" ref="E8031">_xlfn.SWITCH(TRUE,D8031&lt;25,"18 to 25",D8031&lt;40,"25 to 40",D8031&lt;50,"40 to 50",D8031&lt;60,"50 to 60","60+")</f>
        <v>25 to 40</v>
      </c>
      <c r="F8031" s="2" t="s">
        <v>56</v>
      </c>
      <c r="G8031" s="2" t="s">
        <v>19</v>
      </c>
      <c r="H8031" s="2" t="s">
        <v>81</v>
      </c>
      <c r="I8031" s="3">
        <v>43326</v>
      </c>
      <c r="J8031" s="2"/>
      <c r="K8031" s="2">
        <v>6.26</v>
      </c>
      <c r="L8031" s="2" t="str" cm="1">
        <f t="array" ref="L8031">_xlfn.SWITCH(TRUE,K8031&lt;2,"1 to 2 yrs",K8031&lt;5,"2 to 5 yrs",K8031&lt;10,"5 to 10 yrs",K8031&lt;20,"10 to 20 yrs","20+")</f>
        <v>5 to 10 yrs</v>
      </c>
      <c r="M8031" s="2">
        <v>108559</v>
      </c>
      <c r="N8031" s="4">
        <v>0.2</v>
      </c>
      <c r="O8031" s="5">
        <f t="shared" si="125"/>
        <v>130270.8</v>
      </c>
      <c r="P8031" s="2" t="s">
        <v>42</v>
      </c>
      <c r="Q8031" s="2"/>
      <c r="R8031" s="2">
        <v>5</v>
      </c>
      <c r="S8031" s="2" t="s">
        <v>73</v>
      </c>
    </row>
    <row r="8032" spans="1:19" x14ac:dyDescent="0.3">
      <c r="A8032" s="2">
        <v>9031</v>
      </c>
      <c r="B8032" s="2" t="s">
        <v>891</v>
      </c>
      <c r="C8032" s="2" t="s">
        <v>17</v>
      </c>
      <c r="D8032" s="2">
        <v>46</v>
      </c>
      <c r="E8032" s="2" t="str" cm="1">
        <f t="array" ref="E8032">_xlfn.SWITCH(TRUE,D8032&lt;25,"18 to 25",D8032&lt;40,"25 to 40",D8032&lt;50,"40 to 50",D8032&lt;60,"50 to 60","60+")</f>
        <v>40 to 50</v>
      </c>
      <c r="F8032" s="2" t="s">
        <v>40</v>
      </c>
      <c r="G8032" s="2" t="s">
        <v>19</v>
      </c>
      <c r="H8032" s="2" t="s">
        <v>65</v>
      </c>
      <c r="I8032" s="3">
        <v>44289</v>
      </c>
      <c r="J8032" s="2"/>
      <c r="K8032" s="2">
        <v>3.62</v>
      </c>
      <c r="L8032" s="2" t="str" cm="1">
        <f t="array" ref="L8032">_xlfn.SWITCH(TRUE,K8032&lt;2,"1 to 2 yrs",K8032&lt;5,"2 to 5 yrs",K8032&lt;10,"5 to 10 yrs",K8032&lt;20,"10 to 20 yrs","20+")</f>
        <v>2 to 5 yrs</v>
      </c>
      <c r="M8032" s="2">
        <v>49447</v>
      </c>
      <c r="N8032" s="4">
        <v>0.15</v>
      </c>
      <c r="O8032" s="5">
        <f t="shared" si="125"/>
        <v>56864.05</v>
      </c>
      <c r="P8032" s="2" t="s">
        <v>28</v>
      </c>
      <c r="Q8032" s="2">
        <v>5846</v>
      </c>
      <c r="R8032" s="2">
        <v>86</v>
      </c>
      <c r="S8032" s="2" t="s">
        <v>38</v>
      </c>
    </row>
    <row r="8033" spans="1:19" x14ac:dyDescent="0.3">
      <c r="A8033" s="2">
        <v>9032</v>
      </c>
      <c r="B8033" s="2" t="s">
        <v>1112</v>
      </c>
      <c r="C8033" s="2" t="s">
        <v>24</v>
      </c>
      <c r="D8033" s="2">
        <v>56</v>
      </c>
      <c r="E8033" s="2" t="str" cm="1">
        <f t="array" ref="E8033">_xlfn.SWITCH(TRUE,D8033&lt;25,"18 to 25",D8033&lt;40,"25 to 40",D8033&lt;50,"40 to 50",D8033&lt;60,"50 to 60","60+")</f>
        <v>50 to 60</v>
      </c>
      <c r="F8033" s="2" t="s">
        <v>50</v>
      </c>
      <c r="G8033" s="2" t="s">
        <v>19</v>
      </c>
      <c r="H8033" s="2" t="s">
        <v>51</v>
      </c>
      <c r="I8033" s="3">
        <v>42278</v>
      </c>
      <c r="J8033" s="2"/>
      <c r="K8033" s="2">
        <v>9.1300000000000008</v>
      </c>
      <c r="L8033" s="2" t="str" cm="1">
        <f t="array" ref="L8033">_xlfn.SWITCH(TRUE,K8033&lt;2,"1 to 2 yrs",K8033&lt;5,"2 to 5 yrs",K8033&lt;10,"5 to 10 yrs",K8033&lt;20,"10 to 20 yrs","20+")</f>
        <v>5 to 10 yrs</v>
      </c>
      <c r="M8033" s="2">
        <v>117098</v>
      </c>
      <c r="N8033" s="4">
        <v>0.5</v>
      </c>
      <c r="O8033" s="5">
        <f t="shared" si="125"/>
        <v>175647</v>
      </c>
      <c r="P8033" s="2" t="s">
        <v>28</v>
      </c>
      <c r="Q8033" s="2">
        <v>1904</v>
      </c>
      <c r="R8033" s="2">
        <v>51</v>
      </c>
      <c r="S8033" s="2" t="s">
        <v>34</v>
      </c>
    </row>
    <row r="8034" spans="1:19" x14ac:dyDescent="0.3">
      <c r="A8034" s="2">
        <v>9033</v>
      </c>
      <c r="B8034" s="2" t="s">
        <v>472</v>
      </c>
      <c r="C8034" s="2" t="s">
        <v>24</v>
      </c>
      <c r="D8034" s="2">
        <v>56</v>
      </c>
      <c r="E8034" s="2" t="str" cm="1">
        <f t="array" ref="E8034">_xlfn.SWITCH(TRUE,D8034&lt;25,"18 to 25",D8034&lt;40,"25 to 40",D8034&lt;50,"40 to 50",D8034&lt;60,"50 to 60","60+")</f>
        <v>50 to 60</v>
      </c>
      <c r="F8034" s="2" t="s">
        <v>25</v>
      </c>
      <c r="G8034" s="2" t="s">
        <v>19</v>
      </c>
      <c r="H8034" s="2" t="s">
        <v>155</v>
      </c>
      <c r="I8034" s="3">
        <v>44582</v>
      </c>
      <c r="J8034" s="2"/>
      <c r="K8034" s="2">
        <v>2.82</v>
      </c>
      <c r="L8034" s="2" t="str" cm="1">
        <f t="array" ref="L8034">_xlfn.SWITCH(TRUE,K8034&lt;2,"1 to 2 yrs",K8034&lt;5,"2 to 5 yrs",K8034&lt;10,"5 to 10 yrs",K8034&lt;20,"10 to 20 yrs","20+")</f>
        <v>2 to 5 yrs</v>
      </c>
      <c r="M8034" s="2">
        <v>64590</v>
      </c>
      <c r="N8034" s="4">
        <v>0.15</v>
      </c>
      <c r="O8034" s="5">
        <f t="shared" si="125"/>
        <v>74278.5</v>
      </c>
      <c r="P8034" s="2" t="s">
        <v>58</v>
      </c>
      <c r="Q8034" s="2">
        <v>2173</v>
      </c>
      <c r="R8034" s="2">
        <v>4</v>
      </c>
      <c r="S8034" s="2" t="s">
        <v>157</v>
      </c>
    </row>
    <row r="8035" spans="1:19" x14ac:dyDescent="0.3">
      <c r="A8035" s="2">
        <v>9034</v>
      </c>
      <c r="B8035" s="2" t="s">
        <v>563</v>
      </c>
      <c r="C8035" s="2" t="s">
        <v>24</v>
      </c>
      <c r="D8035" s="2">
        <v>43</v>
      </c>
      <c r="E8035" s="2" t="str" cm="1">
        <f t="array" ref="E8035">_xlfn.SWITCH(TRUE,D8035&lt;25,"18 to 25",D8035&lt;40,"25 to 40",D8035&lt;50,"40 to 50",D8035&lt;60,"50 to 60","60+")</f>
        <v>40 to 50</v>
      </c>
      <c r="F8035" s="2" t="s">
        <v>46</v>
      </c>
      <c r="G8035" s="2" t="s">
        <v>19</v>
      </c>
      <c r="H8035" s="2" t="s">
        <v>47</v>
      </c>
      <c r="I8035" s="3">
        <v>45032</v>
      </c>
      <c r="J8035" s="2"/>
      <c r="K8035" s="2">
        <v>1.59</v>
      </c>
      <c r="L8035" s="2" t="str" cm="1">
        <f t="array" ref="L8035">_xlfn.SWITCH(TRUE,K8035&lt;2,"1 to 2 yrs",K8035&lt;5,"2 to 5 yrs",K8035&lt;10,"5 to 10 yrs",K8035&lt;20,"10 to 20 yrs","20+")</f>
        <v>1 to 2 yrs</v>
      </c>
      <c r="M8035" s="2">
        <v>88207</v>
      </c>
      <c r="N8035" s="4">
        <v>0.1</v>
      </c>
      <c r="O8035" s="5">
        <f t="shared" si="125"/>
        <v>97027.7</v>
      </c>
      <c r="P8035" s="2" t="s">
        <v>28</v>
      </c>
      <c r="Q8035" s="2">
        <v>8012</v>
      </c>
      <c r="R8035" s="2">
        <v>85</v>
      </c>
      <c r="S8035" s="2" t="s">
        <v>84</v>
      </c>
    </row>
    <row r="8036" spans="1:19" x14ac:dyDescent="0.3">
      <c r="A8036" s="2">
        <v>9035</v>
      </c>
      <c r="B8036" s="2" t="s">
        <v>785</v>
      </c>
      <c r="C8036" s="2" t="s">
        <v>24</v>
      </c>
      <c r="D8036" s="2">
        <v>58</v>
      </c>
      <c r="E8036" s="2" t="str" cm="1">
        <f t="array" ref="E8036">_xlfn.SWITCH(TRUE,D8036&lt;25,"18 to 25",D8036&lt;40,"25 to 40",D8036&lt;50,"40 to 50",D8036&lt;60,"50 to 60","60+")</f>
        <v>50 to 60</v>
      </c>
      <c r="F8036" s="2" t="s">
        <v>50</v>
      </c>
      <c r="G8036" s="2" t="s">
        <v>19</v>
      </c>
      <c r="H8036" s="2" t="s">
        <v>89</v>
      </c>
      <c r="I8036" s="3">
        <v>45458</v>
      </c>
      <c r="J8036" s="2"/>
      <c r="K8036" s="2">
        <v>0.42</v>
      </c>
      <c r="L8036" s="2" t="str" cm="1">
        <f t="array" ref="L8036">_xlfn.SWITCH(TRUE,K8036&lt;2,"1 to 2 yrs",K8036&lt;5,"2 to 5 yrs",K8036&lt;10,"5 to 10 yrs",K8036&lt;20,"10 to 20 yrs","20+")</f>
        <v>1 to 2 yrs</v>
      </c>
      <c r="M8036" s="2">
        <v>78694</v>
      </c>
      <c r="N8036" s="4">
        <v>0.15</v>
      </c>
      <c r="O8036" s="5">
        <f t="shared" si="125"/>
        <v>90498.1</v>
      </c>
      <c r="P8036" s="2" t="s">
        <v>28</v>
      </c>
      <c r="Q8036" s="2">
        <v>6593</v>
      </c>
      <c r="R8036" s="2">
        <v>40</v>
      </c>
      <c r="S8036" s="2" t="s">
        <v>29</v>
      </c>
    </row>
    <row r="8037" spans="1:19" x14ac:dyDescent="0.3">
      <c r="A8037" s="2">
        <v>9036</v>
      </c>
      <c r="B8037" s="2" t="s">
        <v>1124</v>
      </c>
      <c r="C8037" s="2" t="s">
        <v>17</v>
      </c>
      <c r="D8037" s="2">
        <v>43</v>
      </c>
      <c r="E8037" s="2" t="str" cm="1">
        <f t="array" ref="E8037">_xlfn.SWITCH(TRUE,D8037&lt;25,"18 to 25",D8037&lt;40,"25 to 40",D8037&lt;50,"40 to 50",D8037&lt;60,"50 to 60","60+")</f>
        <v>40 to 50</v>
      </c>
      <c r="F8037" s="2" t="s">
        <v>56</v>
      </c>
      <c r="G8037" s="2" t="s">
        <v>19</v>
      </c>
      <c r="H8037" s="2" t="s">
        <v>162</v>
      </c>
      <c r="I8037" s="3">
        <v>45410</v>
      </c>
      <c r="J8037" s="2"/>
      <c r="K8037" s="2">
        <v>0.55000000000000004</v>
      </c>
      <c r="L8037" s="2" t="str" cm="1">
        <f t="array" ref="L8037">_xlfn.SWITCH(TRUE,K8037&lt;2,"1 to 2 yrs",K8037&lt;5,"2 to 5 yrs",K8037&lt;10,"5 to 10 yrs",K8037&lt;20,"10 to 20 yrs","20+")</f>
        <v>1 to 2 yrs</v>
      </c>
      <c r="M8037" s="2">
        <v>95086</v>
      </c>
      <c r="N8037" s="4">
        <v>0.2</v>
      </c>
      <c r="O8037" s="5">
        <f t="shared" si="125"/>
        <v>114103.2</v>
      </c>
      <c r="P8037" s="2" t="s">
        <v>28</v>
      </c>
      <c r="Q8037" s="2">
        <v>3118</v>
      </c>
      <c r="R8037" s="2">
        <v>19</v>
      </c>
      <c r="S8037" s="2" t="s">
        <v>34</v>
      </c>
    </row>
    <row r="8038" spans="1:19" x14ac:dyDescent="0.3">
      <c r="A8038" s="2">
        <v>9037</v>
      </c>
      <c r="B8038" s="2" t="s">
        <v>1123</v>
      </c>
      <c r="C8038" s="2" t="s">
        <v>24</v>
      </c>
      <c r="D8038" s="2">
        <v>32</v>
      </c>
      <c r="E8038" s="2" t="str" cm="1">
        <f t="array" ref="E8038">_xlfn.SWITCH(TRUE,D8038&lt;25,"18 to 25",D8038&lt;40,"25 to 40",D8038&lt;50,"40 to 50",D8038&lt;60,"50 to 60","60+")</f>
        <v>25 to 40</v>
      </c>
      <c r="F8038" s="2" t="s">
        <v>25</v>
      </c>
      <c r="G8038" s="2" t="s">
        <v>26</v>
      </c>
      <c r="H8038" s="2" t="s">
        <v>136</v>
      </c>
      <c r="I8038" s="3">
        <v>43045</v>
      </c>
      <c r="J8038" s="2"/>
      <c r="K8038" s="2">
        <v>7.03</v>
      </c>
      <c r="L8038" s="2" t="str" cm="1">
        <f t="array" ref="L8038">_xlfn.SWITCH(TRUE,K8038&lt;2,"1 to 2 yrs",K8038&lt;5,"2 to 5 yrs",K8038&lt;10,"5 to 10 yrs",K8038&lt;20,"10 to 20 yrs","20+")</f>
        <v>5 to 10 yrs</v>
      </c>
      <c r="M8038" s="2">
        <v>62098</v>
      </c>
      <c r="N8038" s="4">
        <v>0.25</v>
      </c>
      <c r="O8038" s="5">
        <f t="shared" si="125"/>
        <v>77622.5</v>
      </c>
      <c r="P8038" s="2" t="s">
        <v>58</v>
      </c>
      <c r="Q8038" s="2">
        <v>8497</v>
      </c>
      <c r="R8038" s="2">
        <v>19</v>
      </c>
      <c r="S8038" s="2" t="s">
        <v>157</v>
      </c>
    </row>
    <row r="8039" spans="1:19" x14ac:dyDescent="0.3">
      <c r="A8039" s="2">
        <v>9038</v>
      </c>
      <c r="B8039" s="2" t="s">
        <v>990</v>
      </c>
      <c r="C8039" s="2" t="s">
        <v>17</v>
      </c>
      <c r="D8039" s="2">
        <v>53</v>
      </c>
      <c r="E8039" s="2" t="str" cm="1">
        <f t="array" ref="E8039">_xlfn.SWITCH(TRUE,D8039&lt;25,"18 to 25",D8039&lt;40,"25 to 40",D8039&lt;50,"40 to 50",D8039&lt;60,"50 to 60","60+")</f>
        <v>50 to 60</v>
      </c>
      <c r="F8039" s="2" t="s">
        <v>46</v>
      </c>
      <c r="G8039" s="2" t="s">
        <v>19</v>
      </c>
      <c r="H8039" s="2" t="s">
        <v>47</v>
      </c>
      <c r="I8039" s="3">
        <v>45413</v>
      </c>
      <c r="J8039" s="2"/>
      <c r="K8039" s="2">
        <v>0.54</v>
      </c>
      <c r="L8039" s="2" t="str" cm="1">
        <f t="array" ref="L8039">_xlfn.SWITCH(TRUE,K8039&lt;2,"1 to 2 yrs",K8039&lt;5,"2 to 5 yrs",K8039&lt;10,"5 to 10 yrs",K8039&lt;20,"10 to 20 yrs","20+")</f>
        <v>1 to 2 yrs</v>
      </c>
      <c r="M8039" s="2">
        <v>85978</v>
      </c>
      <c r="N8039" s="4">
        <v>0.2</v>
      </c>
      <c r="O8039" s="5">
        <f t="shared" si="125"/>
        <v>103173.6</v>
      </c>
      <c r="P8039" s="2" t="s">
        <v>28</v>
      </c>
      <c r="Q8039" s="2">
        <v>8806</v>
      </c>
      <c r="R8039" s="2">
        <v>38</v>
      </c>
      <c r="S8039" s="2" t="s">
        <v>73</v>
      </c>
    </row>
    <row r="8040" spans="1:19" x14ac:dyDescent="0.3">
      <c r="A8040" s="2">
        <v>9039</v>
      </c>
      <c r="B8040" s="2" t="s">
        <v>1283</v>
      </c>
      <c r="C8040" s="2" t="s">
        <v>17</v>
      </c>
      <c r="D8040" s="2">
        <v>56</v>
      </c>
      <c r="E8040" s="2" t="str" cm="1">
        <f t="array" ref="E8040">_xlfn.SWITCH(TRUE,D8040&lt;25,"18 to 25",D8040&lt;40,"25 to 40",D8040&lt;50,"40 to 50",D8040&lt;60,"50 to 60","60+")</f>
        <v>50 to 60</v>
      </c>
      <c r="F8040" s="2" t="s">
        <v>75</v>
      </c>
      <c r="G8040" s="2" t="s">
        <v>19</v>
      </c>
      <c r="H8040" s="2" t="s">
        <v>174</v>
      </c>
      <c r="I8040" s="3">
        <v>44026</v>
      </c>
      <c r="J8040" s="2"/>
      <c r="K8040" s="2">
        <v>4.34</v>
      </c>
      <c r="L8040" s="2" t="str" cm="1">
        <f t="array" ref="L8040">_xlfn.SWITCH(TRUE,K8040&lt;2,"1 to 2 yrs",K8040&lt;5,"2 to 5 yrs",K8040&lt;10,"5 to 10 yrs",K8040&lt;20,"10 to 20 yrs","20+")</f>
        <v>2 to 5 yrs</v>
      </c>
      <c r="M8040" s="2">
        <v>86113</v>
      </c>
      <c r="N8040" s="4">
        <v>0.2</v>
      </c>
      <c r="O8040" s="5">
        <f t="shared" si="125"/>
        <v>103335.6</v>
      </c>
      <c r="P8040" s="2" t="s">
        <v>28</v>
      </c>
      <c r="Q8040" s="2">
        <v>1961</v>
      </c>
      <c r="R8040" s="2">
        <v>29</v>
      </c>
      <c r="S8040" s="2" t="s">
        <v>22</v>
      </c>
    </row>
    <row r="8041" spans="1:19" x14ac:dyDescent="0.3">
      <c r="A8041" s="2">
        <v>9040</v>
      </c>
      <c r="B8041" s="2" t="s">
        <v>203</v>
      </c>
      <c r="C8041" s="2" t="s">
        <v>17</v>
      </c>
      <c r="D8041" s="2">
        <v>52</v>
      </c>
      <c r="E8041" s="2" t="str" cm="1">
        <f t="array" ref="E8041">_xlfn.SWITCH(TRUE,D8041&lt;25,"18 to 25",D8041&lt;40,"25 to 40",D8041&lt;50,"40 to 50",D8041&lt;60,"50 to 60","60+")</f>
        <v>50 to 60</v>
      </c>
      <c r="F8041" s="2" t="s">
        <v>75</v>
      </c>
      <c r="G8041" s="2" t="s">
        <v>19</v>
      </c>
      <c r="H8041" s="2" t="s">
        <v>165</v>
      </c>
      <c r="I8041" s="3">
        <v>43729</v>
      </c>
      <c r="J8041" s="2"/>
      <c r="K8041" s="2">
        <v>5.16</v>
      </c>
      <c r="L8041" s="2" t="str" cm="1">
        <f t="array" ref="L8041">_xlfn.SWITCH(TRUE,K8041&lt;2,"1 to 2 yrs",K8041&lt;5,"2 to 5 yrs",K8041&lt;10,"5 to 10 yrs",K8041&lt;20,"10 to 20 yrs","20+")</f>
        <v>5 to 10 yrs</v>
      </c>
      <c r="M8041" s="2">
        <v>91356</v>
      </c>
      <c r="N8041" s="4">
        <v>0.2</v>
      </c>
      <c r="O8041" s="5">
        <f t="shared" si="125"/>
        <v>109627.2</v>
      </c>
      <c r="P8041" s="2" t="s">
        <v>28</v>
      </c>
      <c r="Q8041" s="2">
        <v>5154</v>
      </c>
      <c r="R8041" s="2">
        <v>47</v>
      </c>
      <c r="S8041" s="2" t="s">
        <v>52</v>
      </c>
    </row>
    <row r="8042" spans="1:19" x14ac:dyDescent="0.3">
      <c r="A8042" s="2">
        <v>9041</v>
      </c>
      <c r="B8042" s="2" t="s">
        <v>575</v>
      </c>
      <c r="C8042" s="2" t="s">
        <v>17</v>
      </c>
      <c r="D8042" s="2">
        <v>29</v>
      </c>
      <c r="E8042" s="2" t="str" cm="1">
        <f t="array" ref="E8042">_xlfn.SWITCH(TRUE,D8042&lt;25,"18 to 25",D8042&lt;40,"25 to 40",D8042&lt;50,"40 to 50",D8042&lt;60,"50 to 60","60+")</f>
        <v>25 to 40</v>
      </c>
      <c r="F8042" s="2" t="s">
        <v>18</v>
      </c>
      <c r="G8042" s="2" t="s">
        <v>19</v>
      </c>
      <c r="H8042" s="2" t="s">
        <v>216</v>
      </c>
      <c r="I8042" s="3">
        <v>42740</v>
      </c>
      <c r="J8042" s="2"/>
      <c r="K8042" s="2">
        <v>7.86</v>
      </c>
      <c r="L8042" s="2" t="str" cm="1">
        <f t="array" ref="L8042">_xlfn.SWITCH(TRUE,K8042&lt;2,"1 to 2 yrs",K8042&lt;5,"2 to 5 yrs",K8042&lt;10,"5 to 10 yrs",K8042&lt;20,"10 to 20 yrs","20+")</f>
        <v>5 to 10 yrs</v>
      </c>
      <c r="M8042" s="2">
        <v>94038</v>
      </c>
      <c r="N8042" s="4">
        <v>0.2</v>
      </c>
      <c r="O8042" s="5">
        <f t="shared" si="125"/>
        <v>112845.6</v>
      </c>
      <c r="P8042" s="2" t="s">
        <v>58</v>
      </c>
      <c r="Q8042" s="2">
        <v>3168</v>
      </c>
      <c r="R8042" s="2">
        <v>80</v>
      </c>
      <c r="S8042" s="2" t="s">
        <v>157</v>
      </c>
    </row>
    <row r="8043" spans="1:19" x14ac:dyDescent="0.3">
      <c r="A8043" s="2">
        <v>9042</v>
      </c>
      <c r="B8043" s="2" t="s">
        <v>1556</v>
      </c>
      <c r="C8043" s="2" t="s">
        <v>24</v>
      </c>
      <c r="D8043" s="2">
        <v>41</v>
      </c>
      <c r="E8043" s="2" t="str" cm="1">
        <f t="array" ref="E8043">_xlfn.SWITCH(TRUE,D8043&lt;25,"18 to 25",D8043&lt;40,"25 to 40",D8043&lt;50,"40 to 50",D8043&lt;60,"50 to 60","60+")</f>
        <v>40 to 50</v>
      </c>
      <c r="F8043" s="2" t="s">
        <v>46</v>
      </c>
      <c r="G8043" s="2" t="s">
        <v>32</v>
      </c>
      <c r="H8043" s="2" t="s">
        <v>110</v>
      </c>
      <c r="I8043" s="3">
        <v>42440</v>
      </c>
      <c r="J8043" s="2"/>
      <c r="K8043" s="2">
        <v>8.68</v>
      </c>
      <c r="L8043" s="2" t="str" cm="1">
        <f t="array" ref="L8043">_xlfn.SWITCH(TRUE,K8043&lt;2,"1 to 2 yrs",K8043&lt;5,"2 to 5 yrs",K8043&lt;10,"5 to 10 yrs",K8043&lt;20,"10 to 20 yrs","20+")</f>
        <v>5 to 10 yrs</v>
      </c>
      <c r="M8043" s="2">
        <v>118922</v>
      </c>
      <c r="N8043" s="4">
        <v>0.1</v>
      </c>
      <c r="O8043" s="5">
        <f t="shared" si="125"/>
        <v>130814.2</v>
      </c>
      <c r="P8043" s="2" t="s">
        <v>28</v>
      </c>
      <c r="Q8043" s="2">
        <v>6013</v>
      </c>
      <c r="R8043" s="2">
        <v>59</v>
      </c>
      <c r="S8043" s="2" t="s">
        <v>54</v>
      </c>
    </row>
    <row r="8044" spans="1:19" x14ac:dyDescent="0.3">
      <c r="A8044" s="2">
        <v>9043</v>
      </c>
      <c r="B8044" s="2" t="s">
        <v>544</v>
      </c>
      <c r="C8044" s="2" t="s">
        <v>24</v>
      </c>
      <c r="D8044" s="2">
        <v>63</v>
      </c>
      <c r="E8044" s="2" t="str" cm="1">
        <f t="array" ref="E8044">_xlfn.SWITCH(TRUE,D8044&lt;25,"18 to 25",D8044&lt;40,"25 to 40",D8044&lt;50,"40 to 50",D8044&lt;60,"50 to 60","60+")</f>
        <v>60+</v>
      </c>
      <c r="F8044" s="2" t="s">
        <v>46</v>
      </c>
      <c r="G8044" s="2" t="s">
        <v>26</v>
      </c>
      <c r="H8044" s="2" t="s">
        <v>128</v>
      </c>
      <c r="I8044" s="3">
        <v>45359</v>
      </c>
      <c r="J8044" s="2"/>
      <c r="K8044" s="2">
        <v>0.69</v>
      </c>
      <c r="L8044" s="2" t="str" cm="1">
        <f t="array" ref="L8044">_xlfn.SWITCH(TRUE,K8044&lt;2,"1 to 2 yrs",K8044&lt;5,"2 to 5 yrs",K8044&lt;10,"5 to 10 yrs",K8044&lt;20,"10 to 20 yrs","20+")</f>
        <v>1 to 2 yrs</v>
      </c>
      <c r="M8044" s="2">
        <v>80530</v>
      </c>
      <c r="N8044" s="4">
        <v>0.15</v>
      </c>
      <c r="O8044" s="5">
        <f t="shared" si="125"/>
        <v>92609.5</v>
      </c>
      <c r="P8044" s="2" t="s">
        <v>28</v>
      </c>
      <c r="Q8044" s="2"/>
      <c r="R8044" s="2">
        <v>22</v>
      </c>
      <c r="S8044" s="2" t="s">
        <v>54</v>
      </c>
    </row>
    <row r="8045" spans="1:19" x14ac:dyDescent="0.3">
      <c r="A8045" s="2">
        <v>9044</v>
      </c>
      <c r="B8045" s="2" t="s">
        <v>671</v>
      </c>
      <c r="C8045" s="2" t="s">
        <v>24</v>
      </c>
      <c r="D8045" s="2">
        <v>55</v>
      </c>
      <c r="E8045" s="2" t="str" cm="1">
        <f t="array" ref="E8045">_xlfn.SWITCH(TRUE,D8045&lt;25,"18 to 25",D8045&lt;40,"25 to 40",D8045&lt;50,"40 to 50",D8045&lt;60,"50 to 60","60+")</f>
        <v>50 to 60</v>
      </c>
      <c r="F8045" s="2" t="s">
        <v>40</v>
      </c>
      <c r="G8045" s="2" t="s">
        <v>19</v>
      </c>
      <c r="H8045" s="2" t="s">
        <v>41</v>
      </c>
      <c r="I8045" s="3">
        <v>44885</v>
      </c>
      <c r="J8045" s="2"/>
      <c r="K8045" s="2">
        <v>1.99</v>
      </c>
      <c r="L8045" s="2" t="str" cm="1">
        <f t="array" ref="L8045">_xlfn.SWITCH(TRUE,K8045&lt;2,"1 to 2 yrs",K8045&lt;5,"2 to 5 yrs",K8045&lt;10,"5 to 10 yrs",K8045&lt;20,"10 to 20 yrs","20+")</f>
        <v>1 to 2 yrs</v>
      </c>
      <c r="M8045" s="2">
        <v>50654</v>
      </c>
      <c r="N8045" s="4">
        <v>0.1</v>
      </c>
      <c r="O8045" s="5">
        <f t="shared" si="125"/>
        <v>55719.4</v>
      </c>
      <c r="P8045" s="2" t="s">
        <v>28</v>
      </c>
      <c r="Q8045" s="2"/>
      <c r="R8045" s="2">
        <v>59</v>
      </c>
      <c r="S8045" s="2" t="s">
        <v>90</v>
      </c>
    </row>
    <row r="8046" spans="1:19" x14ac:dyDescent="0.3">
      <c r="A8046" s="2">
        <v>9045</v>
      </c>
      <c r="B8046" s="2" t="s">
        <v>771</v>
      </c>
      <c r="C8046" s="2" t="s">
        <v>17</v>
      </c>
      <c r="D8046" s="2">
        <v>25</v>
      </c>
      <c r="E8046" s="2" t="str" cm="1">
        <f t="array" ref="E8046">_xlfn.SWITCH(TRUE,D8046&lt;25,"18 to 25",D8046&lt;40,"25 to 40",D8046&lt;50,"40 to 50",D8046&lt;60,"50 to 60","60+")</f>
        <v>25 to 40</v>
      </c>
      <c r="F8046" s="2" t="s">
        <v>46</v>
      </c>
      <c r="G8046" s="2" t="s">
        <v>26</v>
      </c>
      <c r="H8046" s="2" t="s">
        <v>128</v>
      </c>
      <c r="I8046" s="3">
        <v>42751</v>
      </c>
      <c r="J8046" s="2"/>
      <c r="K8046" s="2">
        <v>7.83</v>
      </c>
      <c r="L8046" s="2" t="str" cm="1">
        <f t="array" ref="L8046">_xlfn.SWITCH(TRUE,K8046&lt;2,"1 to 2 yrs",K8046&lt;5,"2 to 5 yrs",K8046&lt;10,"5 to 10 yrs",K8046&lt;20,"10 to 20 yrs","20+")</f>
        <v>5 to 10 yrs</v>
      </c>
      <c r="M8046" s="2">
        <v>109372</v>
      </c>
      <c r="N8046" s="4">
        <v>0.25</v>
      </c>
      <c r="O8046" s="5">
        <f t="shared" si="125"/>
        <v>136715</v>
      </c>
      <c r="P8046" s="2" t="s">
        <v>58</v>
      </c>
      <c r="Q8046" s="2"/>
      <c r="R8046" s="2">
        <v>49</v>
      </c>
      <c r="S8046" s="2" t="s">
        <v>38</v>
      </c>
    </row>
    <row r="8047" spans="1:19" x14ac:dyDescent="0.3">
      <c r="A8047" s="2">
        <v>9046</v>
      </c>
      <c r="B8047" s="2" t="s">
        <v>1381</v>
      </c>
      <c r="C8047" s="2" t="s">
        <v>17</v>
      </c>
      <c r="D8047" s="2">
        <v>39</v>
      </c>
      <c r="E8047" s="2" t="str" cm="1">
        <f t="array" ref="E8047">_xlfn.SWITCH(TRUE,D8047&lt;25,"18 to 25",D8047&lt;40,"25 to 40",D8047&lt;50,"40 to 50",D8047&lt;60,"50 to 60","60+")</f>
        <v>25 to 40</v>
      </c>
      <c r="F8047" s="2" t="s">
        <v>56</v>
      </c>
      <c r="G8047" s="2" t="s">
        <v>19</v>
      </c>
      <c r="H8047" s="2" t="s">
        <v>61</v>
      </c>
      <c r="I8047" s="3">
        <v>44899</v>
      </c>
      <c r="J8047" s="2"/>
      <c r="K8047" s="2">
        <v>1.95</v>
      </c>
      <c r="L8047" s="2" t="str" cm="1">
        <f t="array" ref="L8047">_xlfn.SWITCH(TRUE,K8047&lt;2,"1 to 2 yrs",K8047&lt;5,"2 to 5 yrs",K8047&lt;10,"5 to 10 yrs",K8047&lt;20,"10 to 20 yrs","20+")</f>
        <v>1 to 2 yrs</v>
      </c>
      <c r="M8047" s="2">
        <v>102526</v>
      </c>
      <c r="N8047" s="4">
        <v>0.25</v>
      </c>
      <c r="O8047" s="5">
        <f t="shared" si="125"/>
        <v>128157.5</v>
      </c>
      <c r="P8047" s="2" t="s">
        <v>42</v>
      </c>
      <c r="Q8047" s="2"/>
      <c r="R8047" s="2">
        <v>12</v>
      </c>
      <c r="S8047" s="2" t="s">
        <v>157</v>
      </c>
    </row>
    <row r="8048" spans="1:19" x14ac:dyDescent="0.3">
      <c r="A8048" s="2">
        <v>9047</v>
      </c>
      <c r="B8048" s="2" t="s">
        <v>788</v>
      </c>
      <c r="C8048" s="2" t="s">
        <v>17</v>
      </c>
      <c r="D8048" s="2">
        <v>25</v>
      </c>
      <c r="E8048" s="2" t="str" cm="1">
        <f t="array" ref="E8048">_xlfn.SWITCH(TRUE,D8048&lt;25,"18 to 25",D8048&lt;40,"25 to 40",D8048&lt;50,"40 to 50",D8048&lt;60,"50 to 60","60+")</f>
        <v>25 to 40</v>
      </c>
      <c r="F8048" s="2" t="s">
        <v>40</v>
      </c>
      <c r="G8048" s="2" t="s">
        <v>19</v>
      </c>
      <c r="H8048" s="2" t="s">
        <v>146</v>
      </c>
      <c r="I8048" s="3">
        <v>42774</v>
      </c>
      <c r="J8048" s="3">
        <v>43962</v>
      </c>
      <c r="K8048" s="2">
        <v>3.25</v>
      </c>
      <c r="L8048" s="2" t="str" cm="1">
        <f t="array" ref="L8048">_xlfn.SWITCH(TRUE,K8048&lt;2,"1 to 2 yrs",K8048&lt;5,"2 to 5 yrs",K8048&lt;10,"5 to 10 yrs",K8048&lt;20,"10 to 20 yrs","20+")</f>
        <v>2 to 5 yrs</v>
      </c>
      <c r="M8048" s="2">
        <v>48836</v>
      </c>
      <c r="N8048" s="4">
        <v>0.2</v>
      </c>
      <c r="O8048" s="5">
        <f t="shared" si="125"/>
        <v>58603.199999999997</v>
      </c>
      <c r="P8048" s="2" t="s">
        <v>28</v>
      </c>
      <c r="Q8048" s="2">
        <v>4053</v>
      </c>
      <c r="R8048" s="2">
        <v>99</v>
      </c>
      <c r="S8048" s="2" t="s">
        <v>43</v>
      </c>
    </row>
    <row r="8049" spans="1:19" x14ac:dyDescent="0.3">
      <c r="A8049" s="2">
        <v>9048</v>
      </c>
      <c r="B8049" s="2" t="s">
        <v>1008</v>
      </c>
      <c r="C8049" s="2" t="s">
        <v>24</v>
      </c>
      <c r="D8049" s="2">
        <v>41</v>
      </c>
      <c r="E8049" s="2" t="str" cm="1">
        <f t="array" ref="E8049">_xlfn.SWITCH(TRUE,D8049&lt;25,"18 to 25",D8049&lt;40,"25 to 40",D8049&lt;50,"40 to 50",D8049&lt;60,"50 to 60","60+")</f>
        <v>40 to 50</v>
      </c>
      <c r="F8049" s="2" t="s">
        <v>46</v>
      </c>
      <c r="G8049" s="2" t="s">
        <v>32</v>
      </c>
      <c r="H8049" s="2" t="s">
        <v>168</v>
      </c>
      <c r="I8049" s="3">
        <v>43667</v>
      </c>
      <c r="J8049" s="2"/>
      <c r="K8049" s="2">
        <v>5.33</v>
      </c>
      <c r="L8049" s="2" t="str" cm="1">
        <f t="array" ref="L8049">_xlfn.SWITCH(TRUE,K8049&lt;2,"1 to 2 yrs",K8049&lt;5,"2 to 5 yrs",K8049&lt;10,"5 to 10 yrs",K8049&lt;20,"10 to 20 yrs","20+")</f>
        <v>5 to 10 yrs</v>
      </c>
      <c r="M8049" s="2">
        <v>101229</v>
      </c>
      <c r="N8049" s="4">
        <v>0.25</v>
      </c>
      <c r="O8049" s="5">
        <f t="shared" si="125"/>
        <v>126536.25</v>
      </c>
      <c r="P8049" s="2" t="s">
        <v>42</v>
      </c>
      <c r="Q8049" s="2">
        <v>1895</v>
      </c>
      <c r="R8049" s="2">
        <v>73</v>
      </c>
      <c r="S8049" s="2" t="s">
        <v>38</v>
      </c>
    </row>
    <row r="8050" spans="1:19" x14ac:dyDescent="0.3">
      <c r="A8050" s="2">
        <v>9049</v>
      </c>
      <c r="B8050" s="2" t="s">
        <v>1095</v>
      </c>
      <c r="C8050" s="2" t="s">
        <v>17</v>
      </c>
      <c r="D8050" s="2">
        <v>30</v>
      </c>
      <c r="E8050" s="2" t="str" cm="1">
        <f t="array" ref="E8050">_xlfn.SWITCH(TRUE,D8050&lt;25,"18 to 25",D8050&lt;40,"25 to 40",D8050&lt;50,"40 to 50",D8050&lt;60,"50 to 60","60+")</f>
        <v>25 to 40</v>
      </c>
      <c r="F8050" s="2" t="s">
        <v>36</v>
      </c>
      <c r="G8050" s="2" t="s">
        <v>26</v>
      </c>
      <c r="H8050" s="2" t="s">
        <v>150</v>
      </c>
      <c r="I8050" s="3">
        <v>45327</v>
      </c>
      <c r="J8050" s="2"/>
      <c r="K8050" s="2">
        <v>0.78</v>
      </c>
      <c r="L8050" s="2" t="str" cm="1">
        <f t="array" ref="L8050">_xlfn.SWITCH(TRUE,K8050&lt;2,"1 to 2 yrs",K8050&lt;5,"2 to 5 yrs",K8050&lt;10,"5 to 10 yrs",K8050&lt;20,"10 to 20 yrs","20+")</f>
        <v>1 to 2 yrs</v>
      </c>
      <c r="M8050" s="2">
        <v>62499</v>
      </c>
      <c r="N8050" s="4">
        <v>0.25</v>
      </c>
      <c r="O8050" s="5">
        <f t="shared" si="125"/>
        <v>78123.75</v>
      </c>
      <c r="P8050" s="2" t="s">
        <v>28</v>
      </c>
      <c r="Q8050" s="2">
        <v>6524</v>
      </c>
      <c r="R8050" s="2">
        <v>37</v>
      </c>
      <c r="S8050" s="2" t="s">
        <v>43</v>
      </c>
    </row>
    <row r="8051" spans="1:19" x14ac:dyDescent="0.3">
      <c r="A8051" s="2">
        <v>9050</v>
      </c>
      <c r="B8051" s="2" t="s">
        <v>973</v>
      </c>
      <c r="C8051" s="2" t="s">
        <v>24</v>
      </c>
      <c r="D8051" s="2">
        <v>37</v>
      </c>
      <c r="E8051" s="2" t="str" cm="1">
        <f t="array" ref="E8051">_xlfn.SWITCH(TRUE,D8051&lt;25,"18 to 25",D8051&lt;40,"25 to 40",D8051&lt;50,"40 to 50",D8051&lt;60,"50 to 60","60+")</f>
        <v>25 to 40</v>
      </c>
      <c r="F8051" s="2" t="s">
        <v>18</v>
      </c>
      <c r="G8051" s="2" t="s">
        <v>19</v>
      </c>
      <c r="H8051" s="2" t="s">
        <v>63</v>
      </c>
      <c r="I8051" s="3">
        <v>42157</v>
      </c>
      <c r="J8051" s="3">
        <v>44740</v>
      </c>
      <c r="K8051" s="2">
        <v>7.07</v>
      </c>
      <c r="L8051" s="2" t="str" cm="1">
        <f t="array" ref="L8051">_xlfn.SWITCH(TRUE,K8051&lt;2,"1 to 2 yrs",K8051&lt;5,"2 to 5 yrs",K8051&lt;10,"5 to 10 yrs",K8051&lt;20,"10 to 20 yrs","20+")</f>
        <v>5 to 10 yrs</v>
      </c>
      <c r="M8051" s="2">
        <v>90520</v>
      </c>
      <c r="N8051" s="4">
        <v>0.25</v>
      </c>
      <c r="O8051" s="5">
        <f t="shared" si="125"/>
        <v>113150</v>
      </c>
      <c r="P8051" s="2" t="s">
        <v>28</v>
      </c>
      <c r="Q8051" s="2"/>
      <c r="R8051" s="2">
        <v>38</v>
      </c>
      <c r="S8051" s="2" t="s">
        <v>99</v>
      </c>
    </row>
    <row r="8052" spans="1:19" x14ac:dyDescent="0.3">
      <c r="A8052" s="2">
        <v>9051</v>
      </c>
      <c r="B8052" s="2" t="s">
        <v>1541</v>
      </c>
      <c r="C8052" s="2" t="s">
        <v>24</v>
      </c>
      <c r="D8052" s="2">
        <v>47</v>
      </c>
      <c r="E8052" s="2" t="str" cm="1">
        <f t="array" ref="E8052">_xlfn.SWITCH(TRUE,D8052&lt;25,"18 to 25",D8052&lt;40,"25 to 40",D8052&lt;50,"40 to 50",D8052&lt;60,"50 to 60","60+")</f>
        <v>40 to 50</v>
      </c>
      <c r="F8052" s="2" t="s">
        <v>18</v>
      </c>
      <c r="G8052" s="2" t="s">
        <v>32</v>
      </c>
      <c r="H8052" s="2" t="s">
        <v>216</v>
      </c>
      <c r="I8052" s="3">
        <v>42502</v>
      </c>
      <c r="J8052" s="2"/>
      <c r="K8052" s="2">
        <v>8.51</v>
      </c>
      <c r="L8052" s="2" t="str" cm="1">
        <f t="array" ref="L8052">_xlfn.SWITCH(TRUE,K8052&lt;2,"1 to 2 yrs",K8052&lt;5,"2 to 5 yrs",K8052&lt;10,"5 to 10 yrs",K8052&lt;20,"10 to 20 yrs","20+")</f>
        <v>5 to 10 yrs</v>
      </c>
      <c r="M8052" s="2">
        <v>94153</v>
      </c>
      <c r="N8052" s="4">
        <v>0.1</v>
      </c>
      <c r="O8052" s="5">
        <f t="shared" si="125"/>
        <v>103568.3</v>
      </c>
      <c r="P8052" s="2" t="s">
        <v>58</v>
      </c>
      <c r="Q8052" s="2"/>
      <c r="R8052" s="2">
        <v>67</v>
      </c>
      <c r="S8052" s="2" t="s">
        <v>157</v>
      </c>
    </row>
    <row r="8053" spans="1:19" x14ac:dyDescent="0.3">
      <c r="A8053" s="2">
        <v>9052</v>
      </c>
      <c r="B8053" s="2" t="s">
        <v>786</v>
      </c>
      <c r="C8053" s="2" t="s">
        <v>24</v>
      </c>
      <c r="D8053" s="2">
        <v>59</v>
      </c>
      <c r="E8053" s="2" t="str" cm="1">
        <f t="array" ref="E8053">_xlfn.SWITCH(TRUE,D8053&lt;25,"18 to 25",D8053&lt;40,"25 to 40",D8053&lt;50,"40 to 50",D8053&lt;60,"50 to 60","60+")</f>
        <v>50 to 60</v>
      </c>
      <c r="F8053" s="2" t="s">
        <v>36</v>
      </c>
      <c r="G8053" s="2" t="s">
        <v>19</v>
      </c>
      <c r="H8053" s="2" t="s">
        <v>150</v>
      </c>
      <c r="I8053" s="3">
        <v>44856</v>
      </c>
      <c r="J8053" s="2"/>
      <c r="K8053" s="2">
        <v>2.0699999999999998</v>
      </c>
      <c r="L8053" s="2" t="str" cm="1">
        <f t="array" ref="L8053">_xlfn.SWITCH(TRUE,K8053&lt;2,"1 to 2 yrs",K8053&lt;5,"2 to 5 yrs",K8053&lt;10,"5 to 10 yrs",K8053&lt;20,"10 to 20 yrs","20+")</f>
        <v>2 to 5 yrs</v>
      </c>
      <c r="M8053" s="2">
        <v>57802</v>
      </c>
      <c r="N8053" s="4">
        <v>0.2</v>
      </c>
      <c r="O8053" s="5">
        <f t="shared" si="125"/>
        <v>69362.399999999994</v>
      </c>
      <c r="P8053" s="2" t="s">
        <v>58</v>
      </c>
      <c r="Q8053" s="2">
        <v>6230</v>
      </c>
      <c r="R8053" s="2">
        <v>18</v>
      </c>
      <c r="S8053" s="2" t="s">
        <v>117</v>
      </c>
    </row>
    <row r="8054" spans="1:19" x14ac:dyDescent="0.3">
      <c r="A8054" s="2">
        <v>9053</v>
      </c>
      <c r="B8054" s="2" t="s">
        <v>1162</v>
      </c>
      <c r="C8054" s="2" t="s">
        <v>24</v>
      </c>
      <c r="D8054" s="2">
        <v>46</v>
      </c>
      <c r="E8054" s="2" t="str" cm="1">
        <f t="array" ref="E8054">_xlfn.SWITCH(TRUE,D8054&lt;25,"18 to 25",D8054&lt;40,"25 to 40",D8054&lt;50,"40 to 50",D8054&lt;60,"50 to 60","60+")</f>
        <v>40 to 50</v>
      </c>
      <c r="F8054" s="2" t="s">
        <v>40</v>
      </c>
      <c r="G8054" s="2" t="s">
        <v>19</v>
      </c>
      <c r="H8054" s="2" t="s">
        <v>41</v>
      </c>
      <c r="I8054" s="3">
        <v>44225</v>
      </c>
      <c r="J8054" s="2"/>
      <c r="K8054" s="2">
        <v>3.8</v>
      </c>
      <c r="L8054" s="2" t="str" cm="1">
        <f t="array" ref="L8054">_xlfn.SWITCH(TRUE,K8054&lt;2,"1 to 2 yrs",K8054&lt;5,"2 to 5 yrs",K8054&lt;10,"5 to 10 yrs",K8054&lt;20,"10 to 20 yrs","20+")</f>
        <v>2 to 5 yrs</v>
      </c>
      <c r="M8054" s="2">
        <v>51619</v>
      </c>
      <c r="N8054" s="4">
        <v>0.2</v>
      </c>
      <c r="O8054" s="5">
        <f t="shared" si="125"/>
        <v>61942.8</v>
      </c>
      <c r="P8054" s="2" t="s">
        <v>28</v>
      </c>
      <c r="Q8054" s="2"/>
      <c r="R8054" s="2">
        <v>51</v>
      </c>
      <c r="S8054" s="2" t="s">
        <v>48</v>
      </c>
    </row>
    <row r="8055" spans="1:19" x14ac:dyDescent="0.3">
      <c r="A8055" s="2">
        <v>9054</v>
      </c>
      <c r="B8055" s="2" t="s">
        <v>423</v>
      </c>
      <c r="C8055" s="2" t="s">
        <v>17</v>
      </c>
      <c r="D8055" s="2">
        <v>25</v>
      </c>
      <c r="E8055" s="2" t="str" cm="1">
        <f t="array" ref="E8055">_xlfn.SWITCH(TRUE,D8055&lt;25,"18 to 25",D8055&lt;40,"25 to 40",D8055&lt;50,"40 to 50",D8055&lt;60,"50 to 60","60+")</f>
        <v>25 to 40</v>
      </c>
      <c r="F8055" s="2" t="s">
        <v>75</v>
      </c>
      <c r="G8055" s="2" t="s">
        <v>19</v>
      </c>
      <c r="H8055" s="2" t="s">
        <v>165</v>
      </c>
      <c r="I8055" s="3">
        <v>43623</v>
      </c>
      <c r="J8055" s="2"/>
      <c r="K8055" s="2">
        <v>5.45</v>
      </c>
      <c r="L8055" s="2" t="str" cm="1">
        <f t="array" ref="L8055">_xlfn.SWITCH(TRUE,K8055&lt;2,"1 to 2 yrs",K8055&lt;5,"2 to 5 yrs",K8055&lt;10,"5 to 10 yrs",K8055&lt;20,"10 to 20 yrs","20+")</f>
        <v>5 to 10 yrs</v>
      </c>
      <c r="M8055" s="2">
        <v>100731</v>
      </c>
      <c r="N8055" s="4">
        <v>0.2</v>
      </c>
      <c r="O8055" s="5">
        <f t="shared" si="125"/>
        <v>120877.2</v>
      </c>
      <c r="P8055" s="2" t="s">
        <v>42</v>
      </c>
      <c r="Q8055" s="2">
        <v>8617</v>
      </c>
      <c r="R8055" s="2">
        <v>40</v>
      </c>
      <c r="S8055" s="2" t="s">
        <v>84</v>
      </c>
    </row>
    <row r="8056" spans="1:19" x14ac:dyDescent="0.3">
      <c r="A8056" s="2">
        <v>9055</v>
      </c>
      <c r="B8056" s="2" t="s">
        <v>844</v>
      </c>
      <c r="C8056" s="2" t="s">
        <v>24</v>
      </c>
      <c r="D8056" s="2">
        <v>62</v>
      </c>
      <c r="E8056" s="2" t="str" cm="1">
        <f t="array" ref="E8056">_xlfn.SWITCH(TRUE,D8056&lt;25,"18 to 25",D8056&lt;40,"25 to 40",D8056&lt;50,"40 to 50",D8056&lt;60,"50 to 60","60+")</f>
        <v>60+</v>
      </c>
      <c r="F8056" s="2" t="s">
        <v>36</v>
      </c>
      <c r="G8056" s="2" t="s">
        <v>19</v>
      </c>
      <c r="H8056" s="2" t="s">
        <v>37</v>
      </c>
      <c r="I8056" s="3">
        <v>42960</v>
      </c>
      <c r="J8056" s="3">
        <v>43679</v>
      </c>
      <c r="K8056" s="2">
        <v>1.97</v>
      </c>
      <c r="L8056" s="2" t="str" cm="1">
        <f t="array" ref="L8056">_xlfn.SWITCH(TRUE,K8056&lt;2,"1 to 2 yrs",K8056&lt;5,"2 to 5 yrs",K8056&lt;10,"5 to 10 yrs",K8056&lt;20,"10 to 20 yrs","20+")</f>
        <v>1 to 2 yrs</v>
      </c>
      <c r="M8056" s="2">
        <v>60538</v>
      </c>
      <c r="N8056" s="4">
        <v>0.1</v>
      </c>
      <c r="O8056" s="5">
        <f t="shared" si="125"/>
        <v>66591.8</v>
      </c>
      <c r="P8056" s="2" t="s">
        <v>28</v>
      </c>
      <c r="Q8056" s="2">
        <v>4472</v>
      </c>
      <c r="R8056" s="2">
        <v>91</v>
      </c>
      <c r="S8056" s="2" t="s">
        <v>79</v>
      </c>
    </row>
    <row r="8057" spans="1:19" x14ac:dyDescent="0.3">
      <c r="A8057" s="2">
        <v>9056</v>
      </c>
      <c r="B8057" s="2" t="s">
        <v>1285</v>
      </c>
      <c r="C8057" s="2" t="s">
        <v>17</v>
      </c>
      <c r="D8057" s="2">
        <v>62</v>
      </c>
      <c r="E8057" s="2" t="str" cm="1">
        <f t="array" ref="E8057">_xlfn.SWITCH(TRUE,D8057&lt;25,"18 to 25",D8057&lt;40,"25 to 40",D8057&lt;50,"40 to 50",D8057&lt;60,"50 to 60","60+")</f>
        <v>60+</v>
      </c>
      <c r="F8057" s="2" t="s">
        <v>50</v>
      </c>
      <c r="G8057" s="2" t="s">
        <v>32</v>
      </c>
      <c r="H8057" s="2" t="s">
        <v>70</v>
      </c>
      <c r="I8057" s="3">
        <v>44345</v>
      </c>
      <c r="J8057" s="2"/>
      <c r="K8057" s="2">
        <v>3.47</v>
      </c>
      <c r="L8057" s="2" t="str" cm="1">
        <f t="array" ref="L8057">_xlfn.SWITCH(TRUE,K8057&lt;2,"1 to 2 yrs",K8057&lt;5,"2 to 5 yrs",K8057&lt;10,"5 to 10 yrs",K8057&lt;20,"10 to 20 yrs","20+")</f>
        <v>2 to 5 yrs</v>
      </c>
      <c r="M8057" s="2">
        <v>91676</v>
      </c>
      <c r="N8057" s="4">
        <v>0.2</v>
      </c>
      <c r="O8057" s="5">
        <f t="shared" si="125"/>
        <v>110011.2</v>
      </c>
      <c r="P8057" s="2" t="s">
        <v>28</v>
      </c>
      <c r="Q8057" s="2">
        <v>7093</v>
      </c>
      <c r="R8057" s="2">
        <v>26</v>
      </c>
      <c r="S8057" s="2" t="s">
        <v>87</v>
      </c>
    </row>
    <row r="8058" spans="1:19" x14ac:dyDescent="0.3">
      <c r="A8058" s="2">
        <v>9057</v>
      </c>
      <c r="B8058" s="2" t="s">
        <v>1347</v>
      </c>
      <c r="C8058" s="2" t="s">
        <v>24</v>
      </c>
      <c r="D8058" s="2">
        <v>59</v>
      </c>
      <c r="E8058" s="2" t="str" cm="1">
        <f t="array" ref="E8058">_xlfn.SWITCH(TRUE,D8058&lt;25,"18 to 25",D8058&lt;40,"25 to 40",D8058&lt;50,"40 to 50",D8058&lt;60,"50 to 60","60+")</f>
        <v>50 to 60</v>
      </c>
      <c r="F8058" s="2" t="s">
        <v>31</v>
      </c>
      <c r="G8058" s="2" t="s">
        <v>26</v>
      </c>
      <c r="H8058" s="2" t="s">
        <v>106</v>
      </c>
      <c r="I8058" s="3">
        <v>44455</v>
      </c>
      <c r="J8058" s="2"/>
      <c r="K8058" s="2">
        <v>3.17</v>
      </c>
      <c r="L8058" s="2" t="str" cm="1">
        <f t="array" ref="L8058">_xlfn.SWITCH(TRUE,K8058&lt;2,"1 to 2 yrs",K8058&lt;5,"2 to 5 yrs",K8058&lt;10,"5 to 10 yrs",K8058&lt;20,"10 to 20 yrs","20+")</f>
        <v>2 to 5 yrs</v>
      </c>
      <c r="M8058" s="2">
        <v>60857</v>
      </c>
      <c r="N8058" s="4">
        <v>0.15</v>
      </c>
      <c r="O8058" s="5">
        <f t="shared" si="125"/>
        <v>69985.55</v>
      </c>
      <c r="P8058" s="2" t="s">
        <v>28</v>
      </c>
      <c r="Q8058" s="2">
        <v>3801</v>
      </c>
      <c r="R8058" s="2">
        <v>22</v>
      </c>
      <c r="S8058" s="2" t="s">
        <v>87</v>
      </c>
    </row>
    <row r="8059" spans="1:19" x14ac:dyDescent="0.3">
      <c r="A8059" s="2">
        <v>9058</v>
      </c>
      <c r="B8059" s="2" t="s">
        <v>469</v>
      </c>
      <c r="C8059" s="2" t="s">
        <v>17</v>
      </c>
      <c r="D8059" s="2">
        <v>40</v>
      </c>
      <c r="E8059" s="2" t="str" cm="1">
        <f t="array" ref="E8059">_xlfn.SWITCH(TRUE,D8059&lt;25,"18 to 25",D8059&lt;40,"25 to 40",D8059&lt;50,"40 to 50",D8059&lt;60,"50 to 60","60+")</f>
        <v>40 to 50</v>
      </c>
      <c r="F8059" s="2" t="s">
        <v>25</v>
      </c>
      <c r="G8059" s="2" t="s">
        <v>19</v>
      </c>
      <c r="H8059" s="2" t="s">
        <v>97</v>
      </c>
      <c r="I8059" s="3">
        <v>43074</v>
      </c>
      <c r="J8059" s="3">
        <v>44886</v>
      </c>
      <c r="K8059" s="2">
        <v>4.96</v>
      </c>
      <c r="L8059" s="2" t="str" cm="1">
        <f t="array" ref="L8059">_xlfn.SWITCH(TRUE,K8059&lt;2,"1 to 2 yrs",K8059&lt;5,"2 to 5 yrs",K8059&lt;10,"5 to 10 yrs",K8059&lt;20,"10 to 20 yrs","20+")</f>
        <v>2 to 5 yrs</v>
      </c>
      <c r="M8059" s="2">
        <v>68554</v>
      </c>
      <c r="N8059" s="4">
        <v>0.25</v>
      </c>
      <c r="O8059" s="5">
        <f t="shared" si="125"/>
        <v>85692.5</v>
      </c>
      <c r="P8059" s="2" t="s">
        <v>58</v>
      </c>
      <c r="Q8059" s="2">
        <v>5127</v>
      </c>
      <c r="R8059" s="2">
        <v>18</v>
      </c>
      <c r="S8059" s="2" t="s">
        <v>79</v>
      </c>
    </row>
    <row r="8060" spans="1:19" x14ac:dyDescent="0.3">
      <c r="A8060" s="2">
        <v>9059</v>
      </c>
      <c r="B8060" s="2" t="s">
        <v>587</v>
      </c>
      <c r="C8060" s="2" t="s">
        <v>17</v>
      </c>
      <c r="D8060" s="2">
        <v>35</v>
      </c>
      <c r="E8060" s="2" t="str" cm="1">
        <f t="array" ref="E8060">_xlfn.SWITCH(TRUE,D8060&lt;25,"18 to 25",D8060&lt;40,"25 to 40",D8060&lt;50,"40 to 50",D8060&lt;60,"50 to 60","60+")</f>
        <v>25 to 40</v>
      </c>
      <c r="F8060" s="2" t="s">
        <v>75</v>
      </c>
      <c r="G8060" s="2" t="s">
        <v>19</v>
      </c>
      <c r="H8060" s="2" t="s">
        <v>201</v>
      </c>
      <c r="I8060" s="3">
        <v>43471</v>
      </c>
      <c r="J8060" s="2"/>
      <c r="K8060" s="2">
        <v>5.86</v>
      </c>
      <c r="L8060" s="2" t="str" cm="1">
        <f t="array" ref="L8060">_xlfn.SWITCH(TRUE,K8060&lt;2,"1 to 2 yrs",K8060&lt;5,"2 to 5 yrs",K8060&lt;10,"5 to 10 yrs",K8060&lt;20,"10 to 20 yrs","20+")</f>
        <v>5 to 10 yrs</v>
      </c>
      <c r="M8060" s="2">
        <v>95397</v>
      </c>
      <c r="N8060" s="4">
        <v>0.2</v>
      </c>
      <c r="O8060" s="5">
        <f t="shared" si="125"/>
        <v>114476.4</v>
      </c>
      <c r="P8060" s="2" t="s">
        <v>28</v>
      </c>
      <c r="Q8060" s="2">
        <v>7363</v>
      </c>
      <c r="R8060" s="2">
        <v>79</v>
      </c>
      <c r="S8060" s="2" t="s">
        <v>59</v>
      </c>
    </row>
    <row r="8061" spans="1:19" x14ac:dyDescent="0.3">
      <c r="A8061" s="2">
        <v>9060</v>
      </c>
      <c r="B8061" s="2" t="s">
        <v>476</v>
      </c>
      <c r="C8061" s="2" t="s">
        <v>24</v>
      </c>
      <c r="D8061" s="2">
        <v>42</v>
      </c>
      <c r="E8061" s="2" t="str" cm="1">
        <f t="array" ref="E8061">_xlfn.SWITCH(TRUE,D8061&lt;25,"18 to 25",D8061&lt;40,"25 to 40",D8061&lt;50,"40 to 50",D8061&lt;60,"50 to 60","60+")</f>
        <v>40 to 50</v>
      </c>
      <c r="F8061" s="2" t="s">
        <v>75</v>
      </c>
      <c r="G8061" s="2" t="s">
        <v>19</v>
      </c>
      <c r="H8061" s="2" t="s">
        <v>165</v>
      </c>
      <c r="I8061" s="3">
        <v>43062</v>
      </c>
      <c r="J8061" s="2"/>
      <c r="K8061" s="2">
        <v>6.98</v>
      </c>
      <c r="L8061" s="2" t="str" cm="1">
        <f t="array" ref="L8061">_xlfn.SWITCH(TRUE,K8061&lt;2,"1 to 2 yrs",K8061&lt;5,"2 to 5 yrs",K8061&lt;10,"5 to 10 yrs",K8061&lt;20,"10 to 20 yrs","20+")</f>
        <v>5 to 10 yrs</v>
      </c>
      <c r="M8061" s="2">
        <v>107310</v>
      </c>
      <c r="N8061" s="4">
        <v>0.1</v>
      </c>
      <c r="O8061" s="5">
        <f t="shared" si="125"/>
        <v>118041</v>
      </c>
      <c r="P8061" s="2" t="s">
        <v>28</v>
      </c>
      <c r="Q8061" s="2">
        <v>3483</v>
      </c>
      <c r="R8061" s="2">
        <v>34</v>
      </c>
      <c r="S8061" s="2" t="s">
        <v>77</v>
      </c>
    </row>
    <row r="8062" spans="1:19" x14ac:dyDescent="0.3">
      <c r="A8062" s="2">
        <v>9061</v>
      </c>
      <c r="B8062" s="2" t="s">
        <v>1512</v>
      </c>
      <c r="C8062" s="2" t="s">
        <v>24</v>
      </c>
      <c r="D8062" s="2">
        <v>36</v>
      </c>
      <c r="E8062" s="2" t="str" cm="1">
        <f t="array" ref="E8062">_xlfn.SWITCH(TRUE,D8062&lt;25,"18 to 25",D8062&lt;40,"25 to 40",D8062&lt;50,"40 to 50",D8062&lt;60,"50 to 60","60+")</f>
        <v>25 to 40</v>
      </c>
      <c r="F8062" s="2" t="s">
        <v>92</v>
      </c>
      <c r="G8062" s="2" t="s">
        <v>19</v>
      </c>
      <c r="H8062" s="2" t="s">
        <v>190</v>
      </c>
      <c r="I8062" s="3">
        <v>42405</v>
      </c>
      <c r="J8062" s="3">
        <v>43973</v>
      </c>
      <c r="K8062" s="2">
        <v>4.29</v>
      </c>
      <c r="L8062" s="2" t="str" cm="1">
        <f t="array" ref="L8062">_xlfn.SWITCH(TRUE,K8062&lt;2,"1 to 2 yrs",K8062&lt;5,"2 to 5 yrs",K8062&lt;10,"5 to 10 yrs",K8062&lt;20,"10 to 20 yrs","20+")</f>
        <v>2 to 5 yrs</v>
      </c>
      <c r="M8062" s="2">
        <v>73004</v>
      </c>
      <c r="N8062" s="4">
        <v>0.5</v>
      </c>
      <c r="O8062" s="5">
        <f t="shared" si="125"/>
        <v>109506</v>
      </c>
      <c r="P8062" s="2" t="s">
        <v>28</v>
      </c>
      <c r="Q8062" s="2">
        <v>6810</v>
      </c>
      <c r="R8062" s="2">
        <v>4</v>
      </c>
      <c r="S8062" s="2" t="s">
        <v>29</v>
      </c>
    </row>
    <row r="8063" spans="1:19" x14ac:dyDescent="0.3">
      <c r="A8063" s="2">
        <v>9062</v>
      </c>
      <c r="B8063" s="2" t="s">
        <v>284</v>
      </c>
      <c r="C8063" s="2" t="s">
        <v>24</v>
      </c>
      <c r="D8063" s="2">
        <v>24</v>
      </c>
      <c r="E8063" s="2" t="str" cm="1">
        <f t="array" ref="E8063">_xlfn.SWITCH(TRUE,D8063&lt;25,"18 to 25",D8063&lt;40,"25 to 40",D8063&lt;50,"40 to 50",D8063&lt;60,"50 to 60","60+")</f>
        <v>18 to 25</v>
      </c>
      <c r="F8063" s="2" t="s">
        <v>75</v>
      </c>
      <c r="G8063" s="2" t="s">
        <v>19</v>
      </c>
      <c r="H8063" s="2" t="s">
        <v>83</v>
      </c>
      <c r="I8063" s="3">
        <v>45383</v>
      </c>
      <c r="J8063" s="2"/>
      <c r="K8063" s="2">
        <v>0.63</v>
      </c>
      <c r="L8063" s="2" t="str" cm="1">
        <f t="array" ref="L8063">_xlfn.SWITCH(TRUE,K8063&lt;2,"1 to 2 yrs",K8063&lt;5,"2 to 5 yrs",K8063&lt;10,"5 to 10 yrs",K8063&lt;20,"10 to 20 yrs","20+")</f>
        <v>1 to 2 yrs</v>
      </c>
      <c r="M8063" s="2">
        <v>69668</v>
      </c>
      <c r="N8063" s="4">
        <v>0.2</v>
      </c>
      <c r="O8063" s="5">
        <f t="shared" si="125"/>
        <v>83601.600000000006</v>
      </c>
      <c r="P8063" s="2" t="s">
        <v>28</v>
      </c>
      <c r="Q8063" s="2">
        <v>8073</v>
      </c>
      <c r="R8063" s="2">
        <v>87</v>
      </c>
      <c r="S8063" s="2" t="s">
        <v>77</v>
      </c>
    </row>
    <row r="8064" spans="1:19" x14ac:dyDescent="0.3">
      <c r="A8064" s="2">
        <v>9063</v>
      </c>
      <c r="B8064" s="2" t="s">
        <v>568</v>
      </c>
      <c r="C8064" s="2" t="s">
        <v>17</v>
      </c>
      <c r="D8064" s="2">
        <v>58</v>
      </c>
      <c r="E8064" s="2" t="str" cm="1">
        <f t="array" ref="E8064">_xlfn.SWITCH(TRUE,D8064&lt;25,"18 to 25",D8064&lt;40,"25 to 40",D8064&lt;50,"40 to 50",D8064&lt;60,"50 to 60","60+")</f>
        <v>50 to 60</v>
      </c>
      <c r="F8064" s="2" t="s">
        <v>18</v>
      </c>
      <c r="G8064" s="2" t="s">
        <v>19</v>
      </c>
      <c r="H8064" s="2" t="s">
        <v>63</v>
      </c>
      <c r="I8064" s="3">
        <v>42856</v>
      </c>
      <c r="J8064" s="2"/>
      <c r="K8064" s="2">
        <v>7.55</v>
      </c>
      <c r="L8064" s="2" t="str" cm="1">
        <f t="array" ref="L8064">_xlfn.SWITCH(TRUE,K8064&lt;2,"1 to 2 yrs",K8064&lt;5,"2 to 5 yrs",K8064&lt;10,"5 to 10 yrs",K8064&lt;20,"10 to 20 yrs","20+")</f>
        <v>5 to 10 yrs</v>
      </c>
      <c r="M8064" s="2">
        <v>92186</v>
      </c>
      <c r="N8064" s="4">
        <v>0.2</v>
      </c>
      <c r="O8064" s="5">
        <f t="shared" si="125"/>
        <v>110623.2</v>
      </c>
      <c r="P8064" s="2" t="s">
        <v>58</v>
      </c>
      <c r="Q8064" s="2">
        <v>2009</v>
      </c>
      <c r="R8064" s="2">
        <v>4</v>
      </c>
      <c r="S8064" s="2" t="s">
        <v>22</v>
      </c>
    </row>
    <row r="8065" spans="1:19" x14ac:dyDescent="0.3">
      <c r="A8065" s="2">
        <v>9064</v>
      </c>
      <c r="B8065" s="2" t="s">
        <v>530</v>
      </c>
      <c r="C8065" s="2" t="s">
        <v>24</v>
      </c>
      <c r="D8065" s="2">
        <v>37</v>
      </c>
      <c r="E8065" s="2" t="str" cm="1">
        <f t="array" ref="E8065">_xlfn.SWITCH(TRUE,D8065&lt;25,"18 to 25",D8065&lt;40,"25 to 40",D8065&lt;50,"40 to 50",D8065&lt;60,"50 to 60","60+")</f>
        <v>25 to 40</v>
      </c>
      <c r="F8065" s="2" t="s">
        <v>75</v>
      </c>
      <c r="G8065" s="2" t="s">
        <v>19</v>
      </c>
      <c r="H8065" s="2" t="s">
        <v>226</v>
      </c>
      <c r="I8065" s="3">
        <v>44967</v>
      </c>
      <c r="J8065" s="2"/>
      <c r="K8065" s="2">
        <v>1.77</v>
      </c>
      <c r="L8065" s="2" t="str" cm="1">
        <f t="array" ref="L8065">_xlfn.SWITCH(TRUE,K8065&lt;2,"1 to 2 yrs",K8065&lt;5,"2 to 5 yrs",K8065&lt;10,"5 to 10 yrs",K8065&lt;20,"10 to 20 yrs","20+")</f>
        <v>1 to 2 yrs</v>
      </c>
      <c r="M8065" s="2">
        <v>88479</v>
      </c>
      <c r="N8065" s="4">
        <v>0.2</v>
      </c>
      <c r="O8065" s="5">
        <f t="shared" si="125"/>
        <v>106174.8</v>
      </c>
      <c r="P8065" s="2" t="s">
        <v>28</v>
      </c>
      <c r="Q8065" s="2">
        <v>2336</v>
      </c>
      <c r="R8065" s="2">
        <v>92</v>
      </c>
      <c r="S8065" s="2" t="s">
        <v>157</v>
      </c>
    </row>
    <row r="8066" spans="1:19" x14ac:dyDescent="0.3">
      <c r="A8066" s="2">
        <v>9065</v>
      </c>
      <c r="B8066" s="2" t="s">
        <v>1338</v>
      </c>
      <c r="C8066" s="2" t="s">
        <v>24</v>
      </c>
      <c r="D8066" s="2">
        <v>35</v>
      </c>
      <c r="E8066" s="2" t="str" cm="1">
        <f t="array" ref="E8066">_xlfn.SWITCH(TRUE,D8066&lt;25,"18 to 25",D8066&lt;40,"25 to 40",D8066&lt;50,"40 to 50",D8066&lt;60,"50 to 60","60+")</f>
        <v>25 to 40</v>
      </c>
      <c r="F8066" s="2" t="s">
        <v>50</v>
      </c>
      <c r="G8066" s="2" t="s">
        <v>26</v>
      </c>
      <c r="H8066" s="2" t="s">
        <v>101</v>
      </c>
      <c r="I8066" s="3">
        <v>45169</v>
      </c>
      <c r="J8066" s="2"/>
      <c r="K8066" s="2">
        <v>1.21</v>
      </c>
      <c r="L8066" s="2" t="str" cm="1">
        <f t="array" ref="L8066">_xlfn.SWITCH(TRUE,K8066&lt;2,"1 to 2 yrs",K8066&lt;5,"2 to 5 yrs",K8066&lt;10,"5 to 10 yrs",K8066&lt;20,"10 to 20 yrs","20+")</f>
        <v>1 to 2 yrs</v>
      </c>
      <c r="M8066" s="2">
        <v>79844</v>
      </c>
      <c r="N8066" s="4">
        <v>0.2</v>
      </c>
      <c r="O8066" s="5">
        <f t="shared" si="125"/>
        <v>95812.800000000003</v>
      </c>
      <c r="P8066" s="2" t="s">
        <v>21</v>
      </c>
      <c r="Q8066" s="2">
        <v>4087</v>
      </c>
      <c r="R8066" s="2">
        <v>5</v>
      </c>
      <c r="S8066" s="2" t="s">
        <v>117</v>
      </c>
    </row>
    <row r="8067" spans="1:19" x14ac:dyDescent="0.3">
      <c r="A8067" s="2">
        <v>9066</v>
      </c>
      <c r="B8067" s="2" t="s">
        <v>271</v>
      </c>
      <c r="C8067" s="2" t="s">
        <v>17</v>
      </c>
      <c r="D8067" s="2">
        <v>30</v>
      </c>
      <c r="E8067" s="2" t="str" cm="1">
        <f t="array" ref="E8067">_xlfn.SWITCH(TRUE,D8067&lt;25,"18 to 25",D8067&lt;40,"25 to 40",D8067&lt;50,"40 to 50",D8067&lt;60,"50 to 60","60+")</f>
        <v>25 to 40</v>
      </c>
      <c r="F8067" s="2" t="s">
        <v>75</v>
      </c>
      <c r="G8067" s="2" t="s">
        <v>26</v>
      </c>
      <c r="H8067" s="2" t="s">
        <v>83</v>
      </c>
      <c r="I8067" s="3">
        <v>44277</v>
      </c>
      <c r="J8067" s="2"/>
      <c r="K8067" s="2">
        <v>3.66</v>
      </c>
      <c r="L8067" s="2" t="str" cm="1">
        <f t="array" ref="L8067">_xlfn.SWITCH(TRUE,K8067&lt;2,"1 to 2 yrs",K8067&lt;5,"2 to 5 yrs",K8067&lt;10,"5 to 10 yrs",K8067&lt;20,"10 to 20 yrs","20+")</f>
        <v>2 to 5 yrs</v>
      </c>
      <c r="M8067" s="2">
        <v>92542</v>
      </c>
      <c r="N8067" s="4">
        <v>0.25</v>
      </c>
      <c r="O8067" s="5">
        <f t="shared" ref="O8067:O8130" si="126">M8067+(M8067*N8067)</f>
        <v>115677.5</v>
      </c>
      <c r="P8067" s="2" t="s">
        <v>21</v>
      </c>
      <c r="Q8067" s="2">
        <v>2518</v>
      </c>
      <c r="R8067" s="2">
        <v>40</v>
      </c>
      <c r="S8067" s="2" t="s">
        <v>77</v>
      </c>
    </row>
    <row r="8068" spans="1:19" x14ac:dyDescent="0.3">
      <c r="A8068" s="2">
        <v>9067</v>
      </c>
      <c r="B8068" s="2" t="s">
        <v>548</v>
      </c>
      <c r="C8068" s="2" t="s">
        <v>24</v>
      </c>
      <c r="D8068" s="2">
        <v>28</v>
      </c>
      <c r="E8068" s="2" t="str" cm="1">
        <f t="array" ref="E8068">_xlfn.SWITCH(TRUE,D8068&lt;25,"18 to 25",D8068&lt;40,"25 to 40",D8068&lt;50,"40 to 50",D8068&lt;60,"50 to 60","60+")</f>
        <v>25 to 40</v>
      </c>
      <c r="F8068" s="2" t="s">
        <v>46</v>
      </c>
      <c r="G8068" s="2" t="s">
        <v>32</v>
      </c>
      <c r="H8068" s="2" t="s">
        <v>130</v>
      </c>
      <c r="I8068" s="3">
        <v>43035</v>
      </c>
      <c r="J8068" s="2"/>
      <c r="K8068" s="2">
        <v>7.06</v>
      </c>
      <c r="L8068" s="2" t="str" cm="1">
        <f t="array" ref="L8068">_xlfn.SWITCH(TRUE,K8068&lt;2,"1 to 2 yrs",K8068&lt;5,"2 to 5 yrs",K8068&lt;10,"5 to 10 yrs",K8068&lt;20,"10 to 20 yrs","20+")</f>
        <v>5 to 10 yrs</v>
      </c>
      <c r="M8068" s="2">
        <v>115091</v>
      </c>
      <c r="N8068" s="4">
        <v>0.1</v>
      </c>
      <c r="O8068" s="5">
        <f t="shared" si="126"/>
        <v>126600.1</v>
      </c>
      <c r="P8068" s="2" t="s">
        <v>58</v>
      </c>
      <c r="Q8068" s="2">
        <v>8836</v>
      </c>
      <c r="R8068" s="2">
        <v>40</v>
      </c>
      <c r="S8068" s="2" t="s">
        <v>59</v>
      </c>
    </row>
    <row r="8069" spans="1:19" x14ac:dyDescent="0.3">
      <c r="A8069" s="2">
        <v>9068</v>
      </c>
      <c r="B8069" s="2" t="s">
        <v>1219</v>
      </c>
      <c r="C8069" s="2" t="s">
        <v>17</v>
      </c>
      <c r="D8069" s="2">
        <v>35</v>
      </c>
      <c r="E8069" s="2" t="str" cm="1">
        <f t="array" ref="E8069">_xlfn.SWITCH(TRUE,D8069&lt;25,"18 to 25",D8069&lt;40,"25 to 40",D8069&lt;50,"40 to 50",D8069&lt;60,"50 to 60","60+")</f>
        <v>25 to 40</v>
      </c>
      <c r="F8069" s="2" t="s">
        <v>18</v>
      </c>
      <c r="G8069" s="2" t="s">
        <v>32</v>
      </c>
      <c r="H8069" s="2" t="s">
        <v>216</v>
      </c>
      <c r="I8069" s="3">
        <v>43308</v>
      </c>
      <c r="J8069" s="2"/>
      <c r="K8069" s="2">
        <v>6.31</v>
      </c>
      <c r="L8069" s="2" t="str" cm="1">
        <f t="array" ref="L8069">_xlfn.SWITCH(TRUE,K8069&lt;2,"1 to 2 yrs",K8069&lt;5,"2 to 5 yrs",K8069&lt;10,"5 to 10 yrs",K8069&lt;20,"10 to 20 yrs","20+")</f>
        <v>5 to 10 yrs</v>
      </c>
      <c r="M8069" s="2">
        <v>90165</v>
      </c>
      <c r="N8069" s="4">
        <v>0.2</v>
      </c>
      <c r="O8069" s="5">
        <f t="shared" si="126"/>
        <v>108198</v>
      </c>
      <c r="P8069" s="2" t="s">
        <v>28</v>
      </c>
      <c r="Q8069" s="2">
        <v>8601</v>
      </c>
      <c r="R8069" s="2">
        <v>53</v>
      </c>
      <c r="S8069" s="2" t="s">
        <v>43</v>
      </c>
    </row>
    <row r="8070" spans="1:19" x14ac:dyDescent="0.3">
      <c r="A8070" s="2">
        <v>9069</v>
      </c>
      <c r="B8070" s="2" t="s">
        <v>991</v>
      </c>
      <c r="C8070" s="2" t="s">
        <v>24</v>
      </c>
      <c r="D8070" s="2">
        <v>27</v>
      </c>
      <c r="E8070" s="2" t="str" cm="1">
        <f t="array" ref="E8070">_xlfn.SWITCH(TRUE,D8070&lt;25,"18 to 25",D8070&lt;40,"25 to 40",D8070&lt;50,"40 to 50",D8070&lt;60,"50 to 60","60+")</f>
        <v>25 to 40</v>
      </c>
      <c r="F8070" s="2" t="s">
        <v>36</v>
      </c>
      <c r="G8070" s="2" t="s">
        <v>26</v>
      </c>
      <c r="H8070" s="2" t="s">
        <v>211</v>
      </c>
      <c r="I8070" s="3">
        <v>42962</v>
      </c>
      <c r="J8070" s="3">
        <v>44261</v>
      </c>
      <c r="K8070" s="2">
        <v>3.56</v>
      </c>
      <c r="L8070" s="2" t="str" cm="1">
        <f t="array" ref="L8070">_xlfn.SWITCH(TRUE,K8070&lt;2,"1 to 2 yrs",K8070&lt;5,"2 to 5 yrs",K8070&lt;10,"5 to 10 yrs",K8070&lt;20,"10 to 20 yrs","20+")</f>
        <v>2 to 5 yrs</v>
      </c>
      <c r="M8070" s="2">
        <v>75324</v>
      </c>
      <c r="N8070" s="4">
        <v>0.25</v>
      </c>
      <c r="O8070" s="5">
        <f t="shared" si="126"/>
        <v>94155</v>
      </c>
      <c r="P8070" s="2" t="s">
        <v>58</v>
      </c>
      <c r="Q8070" s="2"/>
      <c r="R8070" s="2">
        <v>43</v>
      </c>
      <c r="S8070" s="2" t="s">
        <v>157</v>
      </c>
    </row>
    <row r="8071" spans="1:19" x14ac:dyDescent="0.3">
      <c r="A8071" s="2">
        <v>9070</v>
      </c>
      <c r="B8071" s="2" t="s">
        <v>967</v>
      </c>
      <c r="C8071" s="2" t="s">
        <v>17</v>
      </c>
      <c r="D8071" s="2">
        <v>42</v>
      </c>
      <c r="E8071" s="2" t="str" cm="1">
        <f t="array" ref="E8071">_xlfn.SWITCH(TRUE,D8071&lt;25,"18 to 25",D8071&lt;40,"25 to 40",D8071&lt;50,"40 to 50",D8071&lt;60,"50 to 60","60+")</f>
        <v>40 to 50</v>
      </c>
      <c r="F8071" s="2" t="s">
        <v>36</v>
      </c>
      <c r="G8071" s="2" t="s">
        <v>19</v>
      </c>
      <c r="H8071" s="2" t="s">
        <v>211</v>
      </c>
      <c r="I8071" s="3">
        <v>42389</v>
      </c>
      <c r="J8071" s="2"/>
      <c r="K8071" s="2">
        <v>8.82</v>
      </c>
      <c r="L8071" s="2" t="str" cm="1">
        <f t="array" ref="L8071">_xlfn.SWITCH(TRUE,K8071&lt;2,"1 to 2 yrs",K8071&lt;5,"2 to 5 yrs",K8071&lt;10,"5 to 10 yrs",K8071&lt;20,"10 to 20 yrs","20+")</f>
        <v>5 to 10 yrs</v>
      </c>
      <c r="M8071" s="2">
        <v>80905</v>
      </c>
      <c r="N8071" s="4">
        <v>0.25</v>
      </c>
      <c r="O8071" s="5">
        <f t="shared" si="126"/>
        <v>101131.25</v>
      </c>
      <c r="P8071" s="2" t="s">
        <v>28</v>
      </c>
      <c r="Q8071" s="2"/>
      <c r="R8071" s="2">
        <v>47</v>
      </c>
      <c r="S8071" s="2" t="s">
        <v>79</v>
      </c>
    </row>
    <row r="8072" spans="1:19" x14ac:dyDescent="0.3">
      <c r="A8072" s="2">
        <v>9071</v>
      </c>
      <c r="B8072" s="2" t="s">
        <v>849</v>
      </c>
      <c r="C8072" s="2" t="s">
        <v>17</v>
      </c>
      <c r="D8072" s="2">
        <v>36</v>
      </c>
      <c r="E8072" s="2" t="str" cm="1">
        <f t="array" ref="E8072">_xlfn.SWITCH(TRUE,D8072&lt;25,"18 to 25",D8072&lt;40,"25 to 40",D8072&lt;50,"40 to 50",D8072&lt;60,"50 to 60","60+")</f>
        <v>25 to 40</v>
      </c>
      <c r="F8072" s="2" t="s">
        <v>56</v>
      </c>
      <c r="G8072" s="2" t="s">
        <v>32</v>
      </c>
      <c r="H8072" s="2" t="s">
        <v>61</v>
      </c>
      <c r="I8072" s="3">
        <v>43290</v>
      </c>
      <c r="J8072" s="3">
        <v>45939</v>
      </c>
      <c r="K8072" s="2">
        <v>7.25</v>
      </c>
      <c r="L8072" s="2" t="str" cm="1">
        <f t="array" ref="L8072">_xlfn.SWITCH(TRUE,K8072&lt;2,"1 to 2 yrs",K8072&lt;5,"2 to 5 yrs",K8072&lt;10,"5 to 10 yrs",K8072&lt;20,"10 to 20 yrs","20+")</f>
        <v>5 to 10 yrs</v>
      </c>
      <c r="M8072" s="2">
        <v>112784</v>
      </c>
      <c r="N8072" s="4">
        <v>0.1</v>
      </c>
      <c r="O8072" s="5">
        <f t="shared" si="126"/>
        <v>124062.39999999999</v>
      </c>
      <c r="P8072" s="2" t="s">
        <v>28</v>
      </c>
      <c r="Q8072" s="2"/>
      <c r="R8072" s="2">
        <v>36</v>
      </c>
      <c r="S8072" s="2" t="s">
        <v>54</v>
      </c>
    </row>
    <row r="8073" spans="1:19" x14ac:dyDescent="0.3">
      <c r="A8073" s="2">
        <v>9072</v>
      </c>
      <c r="B8073" s="2" t="s">
        <v>1104</v>
      </c>
      <c r="C8073" s="2" t="s">
        <v>24</v>
      </c>
      <c r="D8073" s="2">
        <v>29</v>
      </c>
      <c r="E8073" s="2" t="str" cm="1">
        <f t="array" ref="E8073">_xlfn.SWITCH(TRUE,D8073&lt;25,"18 to 25",D8073&lt;40,"25 to 40",D8073&lt;50,"40 to 50",D8073&lt;60,"50 to 60","60+")</f>
        <v>25 to 40</v>
      </c>
      <c r="F8073" s="2" t="s">
        <v>31</v>
      </c>
      <c r="G8073" s="2" t="s">
        <v>19</v>
      </c>
      <c r="H8073" s="2" t="s">
        <v>139</v>
      </c>
      <c r="I8073" s="3">
        <v>43600</v>
      </c>
      <c r="J8073" s="2"/>
      <c r="K8073" s="2">
        <v>5.51</v>
      </c>
      <c r="L8073" s="2" t="str" cm="1">
        <f t="array" ref="L8073">_xlfn.SWITCH(TRUE,K8073&lt;2,"1 to 2 yrs",K8073&lt;5,"2 to 5 yrs",K8073&lt;10,"5 to 10 yrs",K8073&lt;20,"10 to 20 yrs","20+")</f>
        <v>5 to 10 yrs</v>
      </c>
      <c r="M8073" s="2">
        <v>71450</v>
      </c>
      <c r="N8073" s="4">
        <v>0.5</v>
      </c>
      <c r="O8073" s="5">
        <f t="shared" si="126"/>
        <v>107175</v>
      </c>
      <c r="P8073" s="2" t="s">
        <v>28</v>
      </c>
      <c r="Q8073" s="2">
        <v>7395</v>
      </c>
      <c r="R8073" s="2">
        <v>92</v>
      </c>
      <c r="S8073" s="2" t="s">
        <v>77</v>
      </c>
    </row>
    <row r="8074" spans="1:19" x14ac:dyDescent="0.3">
      <c r="A8074" s="2">
        <v>9073</v>
      </c>
      <c r="B8074" s="2" t="s">
        <v>743</v>
      </c>
      <c r="C8074" s="2" t="s">
        <v>17</v>
      </c>
      <c r="D8074" s="2">
        <v>55</v>
      </c>
      <c r="E8074" s="2" t="str" cm="1">
        <f t="array" ref="E8074">_xlfn.SWITCH(TRUE,D8074&lt;25,"18 to 25",D8074&lt;40,"25 to 40",D8074&lt;50,"40 to 50",D8074&lt;60,"50 to 60","60+")</f>
        <v>50 to 60</v>
      </c>
      <c r="F8074" s="2" t="s">
        <v>31</v>
      </c>
      <c r="G8074" s="2" t="s">
        <v>26</v>
      </c>
      <c r="H8074" s="2" t="s">
        <v>33</v>
      </c>
      <c r="I8074" s="3">
        <v>42896</v>
      </c>
      <c r="J8074" s="2"/>
      <c r="K8074" s="2">
        <v>7.44</v>
      </c>
      <c r="L8074" s="2" t="str" cm="1">
        <f t="array" ref="L8074">_xlfn.SWITCH(TRUE,K8074&lt;2,"1 to 2 yrs",K8074&lt;5,"2 to 5 yrs",K8074&lt;10,"5 to 10 yrs",K8074&lt;20,"10 to 20 yrs","20+")</f>
        <v>5 to 10 yrs</v>
      </c>
      <c r="M8074" s="2">
        <v>65838</v>
      </c>
      <c r="N8074" s="4">
        <v>0.1</v>
      </c>
      <c r="O8074" s="5">
        <f t="shared" si="126"/>
        <v>72421.8</v>
      </c>
      <c r="P8074" s="2" t="s">
        <v>42</v>
      </c>
      <c r="Q8074" s="2">
        <v>7313</v>
      </c>
      <c r="R8074" s="2">
        <v>55</v>
      </c>
      <c r="S8074" s="2" t="s">
        <v>84</v>
      </c>
    </row>
    <row r="8075" spans="1:19" x14ac:dyDescent="0.3">
      <c r="A8075" s="2">
        <v>9074</v>
      </c>
      <c r="B8075" s="2" t="s">
        <v>405</v>
      </c>
      <c r="C8075" s="2" t="s">
        <v>24</v>
      </c>
      <c r="D8075" s="2">
        <v>61</v>
      </c>
      <c r="E8075" s="2" t="str" cm="1">
        <f t="array" ref="E8075">_xlfn.SWITCH(TRUE,D8075&lt;25,"18 to 25",D8075&lt;40,"25 to 40",D8075&lt;50,"40 to 50",D8075&lt;60,"50 to 60","60+")</f>
        <v>60+</v>
      </c>
      <c r="F8075" s="2" t="s">
        <v>46</v>
      </c>
      <c r="G8075" s="2" t="s">
        <v>19</v>
      </c>
      <c r="H8075" s="2" t="s">
        <v>130</v>
      </c>
      <c r="I8075" s="3">
        <v>45183</v>
      </c>
      <c r="J8075" s="2"/>
      <c r="K8075" s="2">
        <v>1.17</v>
      </c>
      <c r="L8075" s="2" t="str" cm="1">
        <f t="array" ref="L8075">_xlfn.SWITCH(TRUE,K8075&lt;2,"1 to 2 yrs",K8075&lt;5,"2 to 5 yrs",K8075&lt;10,"5 to 10 yrs",K8075&lt;20,"10 to 20 yrs","20+")</f>
        <v>1 to 2 yrs</v>
      </c>
      <c r="M8075" s="2">
        <v>88213</v>
      </c>
      <c r="N8075" s="4">
        <v>0.25</v>
      </c>
      <c r="O8075" s="5">
        <f t="shared" si="126"/>
        <v>110266.25</v>
      </c>
      <c r="P8075" s="2" t="s">
        <v>28</v>
      </c>
      <c r="Q8075" s="2"/>
      <c r="R8075" s="2">
        <v>32</v>
      </c>
      <c r="S8075" s="2" t="s">
        <v>34</v>
      </c>
    </row>
    <row r="8076" spans="1:19" x14ac:dyDescent="0.3">
      <c r="A8076" s="2">
        <v>9075</v>
      </c>
      <c r="B8076" s="2" t="s">
        <v>846</v>
      </c>
      <c r="C8076" s="2" t="s">
        <v>24</v>
      </c>
      <c r="D8076" s="2">
        <v>22</v>
      </c>
      <c r="E8076" s="2" t="str" cm="1">
        <f t="array" ref="E8076">_xlfn.SWITCH(TRUE,D8076&lt;25,"18 to 25",D8076&lt;40,"25 to 40",D8076&lt;50,"40 to 50",D8076&lt;60,"50 to 60","60+")</f>
        <v>18 to 25</v>
      </c>
      <c r="F8076" s="2" t="s">
        <v>31</v>
      </c>
      <c r="G8076" s="2" t="s">
        <v>19</v>
      </c>
      <c r="H8076" s="2" t="s">
        <v>33</v>
      </c>
      <c r="I8076" s="3">
        <v>42220</v>
      </c>
      <c r="J8076" s="2"/>
      <c r="K8076" s="2">
        <v>9.2899999999999991</v>
      </c>
      <c r="L8076" s="2" t="str" cm="1">
        <f t="array" ref="L8076">_xlfn.SWITCH(TRUE,K8076&lt;2,"1 to 2 yrs",K8076&lt;5,"2 to 5 yrs",K8076&lt;10,"5 to 10 yrs",K8076&lt;20,"10 to 20 yrs","20+")</f>
        <v>5 to 10 yrs</v>
      </c>
      <c r="M8076" s="2">
        <v>81037</v>
      </c>
      <c r="N8076" s="4">
        <v>0.15</v>
      </c>
      <c r="O8076" s="5">
        <f t="shared" si="126"/>
        <v>93192.55</v>
      </c>
      <c r="P8076" s="2" t="s">
        <v>28</v>
      </c>
      <c r="Q8076" s="2">
        <v>4642</v>
      </c>
      <c r="R8076" s="2">
        <v>90</v>
      </c>
      <c r="S8076" s="2" t="s">
        <v>77</v>
      </c>
    </row>
    <row r="8077" spans="1:19" x14ac:dyDescent="0.3">
      <c r="A8077" s="2">
        <v>9076</v>
      </c>
      <c r="B8077" s="2" t="s">
        <v>1040</v>
      </c>
      <c r="C8077" s="2" t="s">
        <v>17</v>
      </c>
      <c r="D8077" s="2">
        <v>53</v>
      </c>
      <c r="E8077" s="2" t="str" cm="1">
        <f t="array" ref="E8077">_xlfn.SWITCH(TRUE,D8077&lt;25,"18 to 25",D8077&lt;40,"25 to 40",D8077&lt;50,"40 to 50",D8077&lt;60,"50 to 60","60+")</f>
        <v>50 to 60</v>
      </c>
      <c r="F8077" s="2" t="s">
        <v>75</v>
      </c>
      <c r="G8077" s="2" t="s">
        <v>19</v>
      </c>
      <c r="H8077" s="2" t="s">
        <v>174</v>
      </c>
      <c r="I8077" s="3">
        <v>44475</v>
      </c>
      <c r="J8077" s="2"/>
      <c r="K8077" s="2">
        <v>3.11</v>
      </c>
      <c r="L8077" s="2" t="str" cm="1">
        <f t="array" ref="L8077">_xlfn.SWITCH(TRUE,K8077&lt;2,"1 to 2 yrs",K8077&lt;5,"2 to 5 yrs",K8077&lt;10,"5 to 10 yrs",K8077&lt;20,"10 to 20 yrs","20+")</f>
        <v>2 to 5 yrs</v>
      </c>
      <c r="M8077" s="2">
        <v>76851</v>
      </c>
      <c r="N8077" s="4">
        <v>0.15</v>
      </c>
      <c r="O8077" s="5">
        <f t="shared" si="126"/>
        <v>88378.65</v>
      </c>
      <c r="P8077" s="2" t="s">
        <v>58</v>
      </c>
      <c r="Q8077" s="2"/>
      <c r="R8077" s="2">
        <v>34</v>
      </c>
      <c r="S8077" s="2" t="s">
        <v>90</v>
      </c>
    </row>
    <row r="8078" spans="1:19" x14ac:dyDescent="0.3">
      <c r="A8078" s="2">
        <v>9077</v>
      </c>
      <c r="B8078" s="2" t="s">
        <v>1155</v>
      </c>
      <c r="C8078" s="2" t="s">
        <v>24</v>
      </c>
      <c r="D8078" s="2">
        <v>26</v>
      </c>
      <c r="E8078" s="2" t="str" cm="1">
        <f t="array" ref="E8078">_xlfn.SWITCH(TRUE,D8078&lt;25,"18 to 25",D8078&lt;40,"25 to 40",D8078&lt;50,"40 to 50",D8078&lt;60,"50 to 60","60+")</f>
        <v>25 to 40</v>
      </c>
      <c r="F8078" s="2" t="s">
        <v>36</v>
      </c>
      <c r="G8078" s="2" t="s">
        <v>26</v>
      </c>
      <c r="H8078" s="2" t="s">
        <v>211</v>
      </c>
      <c r="I8078" s="3">
        <v>42997</v>
      </c>
      <c r="J8078" s="3">
        <v>44948</v>
      </c>
      <c r="K8078" s="2">
        <v>5.34</v>
      </c>
      <c r="L8078" s="2" t="str" cm="1">
        <f t="array" ref="L8078">_xlfn.SWITCH(TRUE,K8078&lt;2,"1 to 2 yrs",K8078&lt;5,"2 to 5 yrs",K8078&lt;10,"5 to 10 yrs",K8078&lt;20,"10 to 20 yrs","20+")</f>
        <v>5 to 10 yrs</v>
      </c>
      <c r="M8078" s="2">
        <v>67307</v>
      </c>
      <c r="N8078" s="4">
        <v>0</v>
      </c>
      <c r="O8078" s="5">
        <f t="shared" si="126"/>
        <v>67307</v>
      </c>
      <c r="P8078" s="2" t="s">
        <v>28</v>
      </c>
      <c r="Q8078" s="2">
        <v>3712</v>
      </c>
      <c r="R8078" s="2">
        <v>5</v>
      </c>
      <c r="S8078" s="2" t="s">
        <v>103</v>
      </c>
    </row>
    <row r="8079" spans="1:19" x14ac:dyDescent="0.3">
      <c r="A8079" s="2">
        <v>9078</v>
      </c>
      <c r="B8079" s="2" t="s">
        <v>214</v>
      </c>
      <c r="C8079" s="2" t="s">
        <v>17</v>
      </c>
      <c r="D8079" s="2">
        <v>51</v>
      </c>
      <c r="E8079" s="2" t="str" cm="1">
        <f t="array" ref="E8079">_xlfn.SWITCH(TRUE,D8079&lt;25,"18 to 25",D8079&lt;40,"25 to 40",D8079&lt;50,"40 to 50",D8079&lt;60,"50 to 60","60+")</f>
        <v>50 to 60</v>
      </c>
      <c r="F8079" s="2" t="s">
        <v>75</v>
      </c>
      <c r="G8079" s="2" t="s">
        <v>19</v>
      </c>
      <c r="H8079" s="2" t="s">
        <v>174</v>
      </c>
      <c r="I8079" s="3">
        <v>42040</v>
      </c>
      <c r="J8079" s="2"/>
      <c r="K8079" s="2">
        <v>9.7799999999999994</v>
      </c>
      <c r="L8079" s="2" t="str" cm="1">
        <f t="array" ref="L8079">_xlfn.SWITCH(TRUE,K8079&lt;2,"1 to 2 yrs",K8079&lt;5,"2 to 5 yrs",K8079&lt;10,"5 to 10 yrs",K8079&lt;20,"10 to 20 yrs","20+")</f>
        <v>5 to 10 yrs</v>
      </c>
      <c r="M8079" s="2">
        <v>115371</v>
      </c>
      <c r="N8079" s="4">
        <v>0</v>
      </c>
      <c r="O8079" s="5">
        <f t="shared" si="126"/>
        <v>115371</v>
      </c>
      <c r="P8079" s="2" t="s">
        <v>21</v>
      </c>
      <c r="Q8079" s="2">
        <v>7502</v>
      </c>
      <c r="R8079" s="2">
        <v>45</v>
      </c>
      <c r="S8079" s="2" t="s">
        <v>22</v>
      </c>
    </row>
    <row r="8080" spans="1:19" x14ac:dyDescent="0.3">
      <c r="A8080" s="2">
        <v>9079</v>
      </c>
      <c r="B8080" s="2" t="s">
        <v>443</v>
      </c>
      <c r="C8080" s="2" t="s">
        <v>17</v>
      </c>
      <c r="D8080" s="2">
        <v>43</v>
      </c>
      <c r="E8080" s="2" t="str" cm="1">
        <f t="array" ref="E8080">_xlfn.SWITCH(TRUE,D8080&lt;25,"18 to 25",D8080&lt;40,"25 to 40",D8080&lt;50,"40 to 50",D8080&lt;60,"50 to 60","60+")</f>
        <v>40 to 50</v>
      </c>
      <c r="F8080" s="2" t="s">
        <v>92</v>
      </c>
      <c r="G8080" s="2" t="s">
        <v>19</v>
      </c>
      <c r="H8080" s="2" t="s">
        <v>108</v>
      </c>
      <c r="I8080" s="3">
        <v>45166</v>
      </c>
      <c r="J8080" s="2"/>
      <c r="K8080" s="2">
        <v>1.22</v>
      </c>
      <c r="L8080" s="2" t="str" cm="1">
        <f t="array" ref="L8080">_xlfn.SWITCH(TRUE,K8080&lt;2,"1 to 2 yrs",K8080&lt;5,"2 to 5 yrs",K8080&lt;10,"5 to 10 yrs",K8080&lt;20,"10 to 20 yrs","20+")</f>
        <v>1 to 2 yrs</v>
      </c>
      <c r="M8080" s="2">
        <v>61708</v>
      </c>
      <c r="N8080" s="4">
        <v>0.2</v>
      </c>
      <c r="O8080" s="5">
        <f t="shared" si="126"/>
        <v>74049.600000000006</v>
      </c>
      <c r="P8080" s="2" t="s">
        <v>28</v>
      </c>
      <c r="Q8080" s="2"/>
      <c r="R8080" s="2">
        <v>73</v>
      </c>
      <c r="S8080" s="2" t="s">
        <v>157</v>
      </c>
    </row>
    <row r="8081" spans="1:19" x14ac:dyDescent="0.3">
      <c r="A8081" s="2">
        <v>9080</v>
      </c>
      <c r="B8081" s="2" t="s">
        <v>210</v>
      </c>
      <c r="C8081" s="2" t="s">
        <v>17</v>
      </c>
      <c r="D8081" s="2">
        <v>41</v>
      </c>
      <c r="E8081" s="2" t="str" cm="1">
        <f t="array" ref="E8081">_xlfn.SWITCH(TRUE,D8081&lt;25,"18 to 25",D8081&lt;40,"25 to 40",D8081&lt;50,"40 to 50",D8081&lt;60,"50 to 60","60+")</f>
        <v>40 to 50</v>
      </c>
      <c r="F8081" s="2" t="s">
        <v>56</v>
      </c>
      <c r="G8081" s="2" t="s">
        <v>32</v>
      </c>
      <c r="H8081" s="2" t="s">
        <v>162</v>
      </c>
      <c r="I8081" s="3">
        <v>45285</v>
      </c>
      <c r="J8081" s="2"/>
      <c r="K8081" s="2">
        <v>0.9</v>
      </c>
      <c r="L8081" s="2" t="str" cm="1">
        <f t="array" ref="L8081">_xlfn.SWITCH(TRUE,K8081&lt;2,"1 to 2 yrs",K8081&lt;5,"2 to 5 yrs",K8081&lt;10,"5 to 10 yrs",K8081&lt;20,"10 to 20 yrs","20+")</f>
        <v>1 to 2 yrs</v>
      </c>
      <c r="M8081" s="2">
        <v>86642</v>
      </c>
      <c r="N8081" s="4">
        <v>0.2</v>
      </c>
      <c r="O8081" s="5">
        <f t="shared" si="126"/>
        <v>103970.4</v>
      </c>
      <c r="P8081" s="2" t="s">
        <v>28</v>
      </c>
      <c r="Q8081" s="2"/>
      <c r="R8081" s="2">
        <v>35</v>
      </c>
      <c r="S8081" s="2" t="s">
        <v>103</v>
      </c>
    </row>
    <row r="8082" spans="1:19" x14ac:dyDescent="0.3">
      <c r="A8082" s="2">
        <v>9081</v>
      </c>
      <c r="B8082" s="2" t="s">
        <v>225</v>
      </c>
      <c r="C8082" s="2" t="s">
        <v>17</v>
      </c>
      <c r="D8082" s="2">
        <v>37</v>
      </c>
      <c r="E8082" s="2" t="str" cm="1">
        <f t="array" ref="E8082">_xlfn.SWITCH(TRUE,D8082&lt;25,"18 to 25",D8082&lt;40,"25 to 40",D8082&lt;50,"40 to 50",D8082&lt;60,"50 to 60","60+")</f>
        <v>25 to 40</v>
      </c>
      <c r="F8082" s="2" t="s">
        <v>36</v>
      </c>
      <c r="G8082" s="2" t="s">
        <v>19</v>
      </c>
      <c r="H8082" s="2" t="s">
        <v>211</v>
      </c>
      <c r="I8082" s="3">
        <v>43931</v>
      </c>
      <c r="J8082" s="2"/>
      <c r="K8082" s="2">
        <v>4.5999999999999996</v>
      </c>
      <c r="L8082" s="2" t="str" cm="1">
        <f t="array" ref="L8082">_xlfn.SWITCH(TRUE,K8082&lt;2,"1 to 2 yrs",K8082&lt;5,"2 to 5 yrs",K8082&lt;10,"5 to 10 yrs",K8082&lt;20,"10 to 20 yrs","20+")</f>
        <v>2 to 5 yrs</v>
      </c>
      <c r="M8082" s="2">
        <v>82162</v>
      </c>
      <c r="N8082" s="4">
        <v>0.2</v>
      </c>
      <c r="O8082" s="5">
        <f t="shared" si="126"/>
        <v>98594.4</v>
      </c>
      <c r="P8082" s="2" t="s">
        <v>21</v>
      </c>
      <c r="Q8082" s="2"/>
      <c r="R8082" s="2">
        <v>43</v>
      </c>
      <c r="S8082" s="2" t="s">
        <v>43</v>
      </c>
    </row>
    <row r="8083" spans="1:19" x14ac:dyDescent="0.3">
      <c r="A8083" s="2">
        <v>9082</v>
      </c>
      <c r="B8083" s="2" t="s">
        <v>437</v>
      </c>
      <c r="C8083" s="2" t="s">
        <v>17</v>
      </c>
      <c r="D8083" s="2">
        <v>28</v>
      </c>
      <c r="E8083" s="2" t="str" cm="1">
        <f t="array" ref="E8083">_xlfn.SWITCH(TRUE,D8083&lt;25,"18 to 25",D8083&lt;40,"25 to 40",D8083&lt;50,"40 to 50",D8083&lt;60,"50 to 60","60+")</f>
        <v>25 to 40</v>
      </c>
      <c r="F8083" s="2" t="s">
        <v>31</v>
      </c>
      <c r="G8083" s="2" t="s">
        <v>19</v>
      </c>
      <c r="H8083" s="2" t="s">
        <v>33</v>
      </c>
      <c r="I8083" s="3">
        <v>44453</v>
      </c>
      <c r="J8083" s="2"/>
      <c r="K8083" s="2">
        <v>3.17</v>
      </c>
      <c r="L8083" s="2" t="str" cm="1">
        <f t="array" ref="L8083">_xlfn.SWITCH(TRUE,K8083&lt;2,"1 to 2 yrs",K8083&lt;5,"2 to 5 yrs",K8083&lt;10,"5 to 10 yrs",K8083&lt;20,"10 to 20 yrs","20+")</f>
        <v>2 to 5 yrs</v>
      </c>
      <c r="M8083" s="2">
        <v>65306</v>
      </c>
      <c r="N8083" s="4">
        <v>0.5</v>
      </c>
      <c r="O8083" s="5">
        <f t="shared" si="126"/>
        <v>97959</v>
      </c>
      <c r="P8083" s="2" t="s">
        <v>28</v>
      </c>
      <c r="Q8083" s="2">
        <v>6753</v>
      </c>
      <c r="R8083" s="2">
        <v>6</v>
      </c>
      <c r="S8083" s="2" t="s">
        <v>43</v>
      </c>
    </row>
    <row r="8084" spans="1:19" x14ac:dyDescent="0.3">
      <c r="A8084" s="2">
        <v>9083</v>
      </c>
      <c r="B8084" s="2" t="s">
        <v>559</v>
      </c>
      <c r="C8084" s="2" t="s">
        <v>17</v>
      </c>
      <c r="D8084" s="2">
        <v>28</v>
      </c>
      <c r="E8084" s="2" t="str" cm="1">
        <f t="array" ref="E8084">_xlfn.SWITCH(TRUE,D8084&lt;25,"18 to 25",D8084&lt;40,"25 to 40",D8084&lt;50,"40 to 50",D8084&lt;60,"50 to 60","60+")</f>
        <v>25 to 40</v>
      </c>
      <c r="F8084" s="2" t="s">
        <v>25</v>
      </c>
      <c r="G8084" s="2" t="s">
        <v>32</v>
      </c>
      <c r="H8084" s="2" t="s">
        <v>97</v>
      </c>
      <c r="I8084" s="3">
        <v>43643</v>
      </c>
      <c r="J8084" s="2"/>
      <c r="K8084" s="2">
        <v>5.39</v>
      </c>
      <c r="L8084" s="2" t="str" cm="1">
        <f t="array" ref="L8084">_xlfn.SWITCH(TRUE,K8084&lt;2,"1 to 2 yrs",K8084&lt;5,"2 to 5 yrs",K8084&lt;10,"5 to 10 yrs",K8084&lt;20,"10 to 20 yrs","20+")</f>
        <v>5 to 10 yrs</v>
      </c>
      <c r="M8084" s="2">
        <v>65981</v>
      </c>
      <c r="N8084" s="4">
        <v>0.15</v>
      </c>
      <c r="O8084" s="5">
        <f t="shared" si="126"/>
        <v>75878.149999999994</v>
      </c>
      <c r="P8084" s="2" t="s">
        <v>28</v>
      </c>
      <c r="Q8084" s="2">
        <v>2228</v>
      </c>
      <c r="R8084" s="2">
        <v>6</v>
      </c>
      <c r="S8084" s="2" t="s">
        <v>34</v>
      </c>
    </row>
    <row r="8085" spans="1:19" x14ac:dyDescent="0.3">
      <c r="A8085" s="2">
        <v>9084</v>
      </c>
      <c r="B8085" s="2" t="s">
        <v>917</v>
      </c>
      <c r="C8085" s="2" t="s">
        <v>17</v>
      </c>
      <c r="D8085" s="2">
        <v>23</v>
      </c>
      <c r="E8085" s="2" t="str" cm="1">
        <f t="array" ref="E8085">_xlfn.SWITCH(TRUE,D8085&lt;25,"18 to 25",D8085&lt;40,"25 to 40",D8085&lt;50,"40 to 50",D8085&lt;60,"50 to 60","60+")</f>
        <v>18 to 25</v>
      </c>
      <c r="F8085" s="2" t="s">
        <v>75</v>
      </c>
      <c r="G8085" s="2" t="s">
        <v>19</v>
      </c>
      <c r="H8085" s="2" t="s">
        <v>76</v>
      </c>
      <c r="I8085" s="3">
        <v>44140</v>
      </c>
      <c r="J8085" s="2"/>
      <c r="K8085" s="2">
        <v>4.03</v>
      </c>
      <c r="L8085" s="2" t="str" cm="1">
        <f t="array" ref="L8085">_xlfn.SWITCH(TRUE,K8085&lt;2,"1 to 2 yrs",K8085&lt;5,"2 to 5 yrs",K8085&lt;10,"5 to 10 yrs",K8085&lt;20,"10 to 20 yrs","20+")</f>
        <v>2 to 5 yrs</v>
      </c>
      <c r="M8085" s="2">
        <v>79945</v>
      </c>
      <c r="N8085" s="4">
        <v>0.25</v>
      </c>
      <c r="O8085" s="5">
        <f t="shared" si="126"/>
        <v>99931.25</v>
      </c>
      <c r="P8085" s="2" t="s">
        <v>58</v>
      </c>
      <c r="Q8085" s="2">
        <v>3999</v>
      </c>
      <c r="R8085" s="2">
        <v>28</v>
      </c>
      <c r="S8085" s="2" t="s">
        <v>38</v>
      </c>
    </row>
    <row r="8086" spans="1:19" x14ac:dyDescent="0.3">
      <c r="A8086" s="2">
        <v>9085</v>
      </c>
      <c r="B8086" s="2" t="s">
        <v>1505</v>
      </c>
      <c r="C8086" s="2" t="s">
        <v>17</v>
      </c>
      <c r="D8086" s="2">
        <v>35</v>
      </c>
      <c r="E8086" s="2" t="str" cm="1">
        <f t="array" ref="E8086">_xlfn.SWITCH(TRUE,D8086&lt;25,"18 to 25",D8086&lt;40,"25 to 40",D8086&lt;50,"40 to 50",D8086&lt;60,"50 to 60","60+")</f>
        <v>25 to 40</v>
      </c>
      <c r="F8086" s="2" t="s">
        <v>50</v>
      </c>
      <c r="G8086" s="2" t="s">
        <v>26</v>
      </c>
      <c r="H8086" s="2" t="s">
        <v>101</v>
      </c>
      <c r="I8086" s="3">
        <v>44714</v>
      </c>
      <c r="J8086" s="2"/>
      <c r="K8086" s="2">
        <v>2.46</v>
      </c>
      <c r="L8086" s="2" t="str" cm="1">
        <f t="array" ref="L8086">_xlfn.SWITCH(TRUE,K8086&lt;2,"1 to 2 yrs",K8086&lt;5,"2 to 5 yrs",K8086&lt;10,"5 to 10 yrs",K8086&lt;20,"10 to 20 yrs","20+")</f>
        <v>2 to 5 yrs</v>
      </c>
      <c r="M8086" s="2">
        <v>81197</v>
      </c>
      <c r="N8086" s="4">
        <v>0.5</v>
      </c>
      <c r="O8086" s="5">
        <f t="shared" si="126"/>
        <v>121795.5</v>
      </c>
      <c r="P8086" s="2" t="s">
        <v>58</v>
      </c>
      <c r="Q8086" s="2">
        <v>5640</v>
      </c>
      <c r="R8086" s="2">
        <v>79</v>
      </c>
      <c r="S8086" s="2" t="s">
        <v>157</v>
      </c>
    </row>
    <row r="8087" spans="1:19" x14ac:dyDescent="0.3">
      <c r="A8087" s="2">
        <v>9086</v>
      </c>
      <c r="B8087" s="2" t="s">
        <v>411</v>
      </c>
      <c r="C8087" s="2" t="s">
        <v>24</v>
      </c>
      <c r="D8087" s="2">
        <v>52</v>
      </c>
      <c r="E8087" s="2" t="str" cm="1">
        <f t="array" ref="E8087">_xlfn.SWITCH(TRUE,D8087&lt;25,"18 to 25",D8087&lt;40,"25 to 40",D8087&lt;50,"40 to 50",D8087&lt;60,"50 to 60","60+")</f>
        <v>50 to 60</v>
      </c>
      <c r="F8087" s="2" t="s">
        <v>25</v>
      </c>
      <c r="G8087" s="2" t="s">
        <v>19</v>
      </c>
      <c r="H8087" s="2" t="s">
        <v>155</v>
      </c>
      <c r="I8087" s="3">
        <v>45023</v>
      </c>
      <c r="J8087" s="2"/>
      <c r="K8087" s="2">
        <v>1.61</v>
      </c>
      <c r="L8087" s="2" t="str" cm="1">
        <f t="array" ref="L8087">_xlfn.SWITCH(TRUE,K8087&lt;2,"1 to 2 yrs",K8087&lt;5,"2 to 5 yrs",K8087&lt;10,"5 to 10 yrs",K8087&lt;20,"10 to 20 yrs","20+")</f>
        <v>1 to 2 yrs</v>
      </c>
      <c r="M8087" s="2">
        <v>48876</v>
      </c>
      <c r="N8087" s="4">
        <v>0.25</v>
      </c>
      <c r="O8087" s="5">
        <f t="shared" si="126"/>
        <v>61095</v>
      </c>
      <c r="P8087" s="2" t="s">
        <v>28</v>
      </c>
      <c r="Q8087" s="2">
        <v>2909</v>
      </c>
      <c r="R8087" s="2">
        <v>64</v>
      </c>
      <c r="S8087" s="2" t="s">
        <v>73</v>
      </c>
    </row>
    <row r="8088" spans="1:19" x14ac:dyDescent="0.3">
      <c r="A8088" s="2">
        <v>9087</v>
      </c>
      <c r="B8088" s="2" t="s">
        <v>1086</v>
      </c>
      <c r="C8088" s="2" t="s">
        <v>24</v>
      </c>
      <c r="D8088" s="2">
        <v>62</v>
      </c>
      <c r="E8088" s="2" t="str" cm="1">
        <f t="array" ref="E8088">_xlfn.SWITCH(TRUE,D8088&lt;25,"18 to 25",D8088&lt;40,"25 to 40",D8088&lt;50,"40 to 50",D8088&lt;60,"50 to 60","60+")</f>
        <v>60+</v>
      </c>
      <c r="F8088" s="2" t="s">
        <v>50</v>
      </c>
      <c r="G8088" s="2" t="s">
        <v>32</v>
      </c>
      <c r="H8088" s="2" t="s">
        <v>141</v>
      </c>
      <c r="I8088" s="3">
        <v>43388</v>
      </c>
      <c r="J8088" s="3">
        <v>44623</v>
      </c>
      <c r="K8088" s="2">
        <v>3.38</v>
      </c>
      <c r="L8088" s="2" t="str" cm="1">
        <f t="array" ref="L8088">_xlfn.SWITCH(TRUE,K8088&lt;2,"1 to 2 yrs",K8088&lt;5,"2 to 5 yrs",K8088&lt;10,"5 to 10 yrs",K8088&lt;20,"10 to 20 yrs","20+")</f>
        <v>2 to 5 yrs</v>
      </c>
      <c r="M8088" s="2">
        <v>101948</v>
      </c>
      <c r="N8088" s="4">
        <v>0.5</v>
      </c>
      <c r="O8088" s="5">
        <f t="shared" si="126"/>
        <v>152922</v>
      </c>
      <c r="P8088" s="2" t="s">
        <v>28</v>
      </c>
      <c r="Q8088" s="2">
        <v>3976</v>
      </c>
      <c r="R8088" s="2">
        <v>59</v>
      </c>
      <c r="S8088" s="2" t="s">
        <v>157</v>
      </c>
    </row>
    <row r="8089" spans="1:19" x14ac:dyDescent="0.3">
      <c r="A8089" s="2">
        <v>9088</v>
      </c>
      <c r="B8089" s="2" t="s">
        <v>1035</v>
      </c>
      <c r="C8089" s="2" t="s">
        <v>17</v>
      </c>
      <c r="D8089" s="2">
        <v>35</v>
      </c>
      <c r="E8089" s="2" t="str" cm="1">
        <f t="array" ref="E8089">_xlfn.SWITCH(TRUE,D8089&lt;25,"18 to 25",D8089&lt;40,"25 to 40",D8089&lt;50,"40 to 50",D8089&lt;60,"50 to 60","60+")</f>
        <v>25 to 40</v>
      </c>
      <c r="F8089" s="2" t="s">
        <v>92</v>
      </c>
      <c r="G8089" s="2" t="s">
        <v>26</v>
      </c>
      <c r="H8089" s="2" t="s">
        <v>190</v>
      </c>
      <c r="I8089" s="3">
        <v>45180</v>
      </c>
      <c r="J8089" s="2"/>
      <c r="K8089" s="2">
        <v>1.18</v>
      </c>
      <c r="L8089" s="2" t="str" cm="1">
        <f t="array" ref="L8089">_xlfn.SWITCH(TRUE,K8089&lt;2,"1 to 2 yrs",K8089&lt;5,"2 to 5 yrs",K8089&lt;10,"5 to 10 yrs",K8089&lt;20,"10 to 20 yrs","20+")</f>
        <v>1 to 2 yrs</v>
      </c>
      <c r="M8089" s="2">
        <v>58326</v>
      </c>
      <c r="N8089" s="4">
        <v>0.5</v>
      </c>
      <c r="O8089" s="5">
        <f t="shared" si="126"/>
        <v>87489</v>
      </c>
      <c r="P8089" s="2" t="s">
        <v>28</v>
      </c>
      <c r="Q8089" s="2">
        <v>7473</v>
      </c>
      <c r="R8089" s="2">
        <v>34</v>
      </c>
      <c r="S8089" s="2" t="s">
        <v>29</v>
      </c>
    </row>
    <row r="8090" spans="1:19" x14ac:dyDescent="0.3">
      <c r="A8090" s="2">
        <v>9089</v>
      </c>
      <c r="B8090" s="2" t="s">
        <v>1168</v>
      </c>
      <c r="C8090" s="2" t="s">
        <v>24</v>
      </c>
      <c r="D8090" s="2">
        <v>26</v>
      </c>
      <c r="E8090" s="2" t="str" cm="1">
        <f t="array" ref="E8090">_xlfn.SWITCH(TRUE,D8090&lt;25,"18 to 25",D8090&lt;40,"25 to 40",D8090&lt;50,"40 to 50",D8090&lt;60,"50 to 60","60+")</f>
        <v>25 to 40</v>
      </c>
      <c r="F8090" s="2" t="s">
        <v>31</v>
      </c>
      <c r="G8090" s="2" t="s">
        <v>19</v>
      </c>
      <c r="H8090" s="2" t="s">
        <v>139</v>
      </c>
      <c r="I8090" s="3">
        <v>44551</v>
      </c>
      <c r="J8090" s="2"/>
      <c r="K8090" s="2">
        <v>2.9</v>
      </c>
      <c r="L8090" s="2" t="str" cm="1">
        <f t="array" ref="L8090">_xlfn.SWITCH(TRUE,K8090&lt;2,"1 to 2 yrs",K8090&lt;5,"2 to 5 yrs",K8090&lt;10,"5 to 10 yrs",K8090&lt;20,"10 to 20 yrs","20+")</f>
        <v>2 to 5 yrs</v>
      </c>
      <c r="M8090" s="2">
        <v>62978</v>
      </c>
      <c r="N8090" s="4">
        <v>0.15</v>
      </c>
      <c r="O8090" s="5">
        <f t="shared" si="126"/>
        <v>72424.7</v>
      </c>
      <c r="P8090" s="2" t="s">
        <v>28</v>
      </c>
      <c r="Q8090" s="2"/>
      <c r="R8090" s="2">
        <v>56</v>
      </c>
      <c r="S8090" s="2" t="s">
        <v>103</v>
      </c>
    </row>
    <row r="8091" spans="1:19" x14ac:dyDescent="0.3">
      <c r="A8091" s="2">
        <v>9090</v>
      </c>
      <c r="B8091" s="2" t="s">
        <v>1312</v>
      </c>
      <c r="C8091" s="2" t="s">
        <v>24</v>
      </c>
      <c r="D8091" s="2">
        <v>32</v>
      </c>
      <c r="E8091" s="2" t="str" cm="1">
        <f t="array" ref="E8091">_xlfn.SWITCH(TRUE,D8091&lt;25,"18 to 25",D8091&lt;40,"25 to 40",D8091&lt;50,"40 to 50",D8091&lt;60,"50 to 60","60+")</f>
        <v>25 to 40</v>
      </c>
      <c r="F8091" s="2" t="s">
        <v>75</v>
      </c>
      <c r="G8091" s="2" t="s">
        <v>19</v>
      </c>
      <c r="H8091" s="2" t="s">
        <v>226</v>
      </c>
      <c r="I8091" s="3">
        <v>42193</v>
      </c>
      <c r="J8091" s="2"/>
      <c r="K8091" s="2">
        <v>9.36</v>
      </c>
      <c r="L8091" s="2" t="str" cm="1">
        <f t="array" ref="L8091">_xlfn.SWITCH(TRUE,K8091&lt;2,"1 to 2 yrs",K8091&lt;5,"2 to 5 yrs",K8091&lt;10,"5 to 10 yrs",K8091&lt;20,"10 to 20 yrs","20+")</f>
        <v>5 to 10 yrs</v>
      </c>
      <c r="M8091" s="2">
        <v>111270</v>
      </c>
      <c r="N8091" s="4">
        <v>0.25</v>
      </c>
      <c r="O8091" s="5">
        <f t="shared" si="126"/>
        <v>139087.5</v>
      </c>
      <c r="P8091" s="2" t="s">
        <v>28</v>
      </c>
      <c r="Q8091" s="2"/>
      <c r="R8091" s="2">
        <v>28</v>
      </c>
      <c r="S8091" s="2" t="s">
        <v>79</v>
      </c>
    </row>
    <row r="8092" spans="1:19" x14ac:dyDescent="0.3">
      <c r="A8092" s="2">
        <v>9091</v>
      </c>
      <c r="B8092" s="2" t="s">
        <v>1580</v>
      </c>
      <c r="C8092" s="2" t="s">
        <v>24</v>
      </c>
      <c r="D8092" s="2">
        <v>61</v>
      </c>
      <c r="E8092" s="2" t="str" cm="1">
        <f t="array" ref="E8092">_xlfn.SWITCH(TRUE,D8092&lt;25,"18 to 25",D8092&lt;40,"25 to 40",D8092&lt;50,"40 to 50",D8092&lt;60,"50 to 60","60+")</f>
        <v>60+</v>
      </c>
      <c r="F8092" s="2" t="s">
        <v>75</v>
      </c>
      <c r="G8092" s="2" t="s">
        <v>19</v>
      </c>
      <c r="H8092" s="2" t="s">
        <v>76</v>
      </c>
      <c r="I8092" s="3">
        <v>44669</v>
      </c>
      <c r="J8092" s="2"/>
      <c r="K8092" s="2">
        <v>2.58</v>
      </c>
      <c r="L8092" s="2" t="str" cm="1">
        <f t="array" ref="L8092">_xlfn.SWITCH(TRUE,K8092&lt;2,"1 to 2 yrs",K8092&lt;5,"2 to 5 yrs",K8092&lt;10,"5 to 10 yrs",K8092&lt;20,"10 to 20 yrs","20+")</f>
        <v>2 to 5 yrs</v>
      </c>
      <c r="M8092" s="2">
        <v>90766</v>
      </c>
      <c r="N8092" s="4">
        <v>0.1</v>
      </c>
      <c r="O8092" s="5">
        <f t="shared" si="126"/>
        <v>99842.6</v>
      </c>
      <c r="P8092" s="2" t="s">
        <v>28</v>
      </c>
      <c r="Q8092" s="2">
        <v>7580</v>
      </c>
      <c r="R8092" s="2">
        <v>37</v>
      </c>
      <c r="S8092" s="2" t="s">
        <v>99</v>
      </c>
    </row>
    <row r="8093" spans="1:19" x14ac:dyDescent="0.3">
      <c r="A8093" s="2">
        <v>9092</v>
      </c>
      <c r="B8093" s="2" t="s">
        <v>384</v>
      </c>
      <c r="C8093" s="2" t="s">
        <v>24</v>
      </c>
      <c r="D8093" s="2">
        <v>26</v>
      </c>
      <c r="E8093" s="2" t="str" cm="1">
        <f t="array" ref="E8093">_xlfn.SWITCH(TRUE,D8093&lt;25,"18 to 25",D8093&lt;40,"25 to 40",D8093&lt;50,"40 to 50",D8093&lt;60,"50 to 60","60+")</f>
        <v>25 to 40</v>
      </c>
      <c r="F8093" s="2" t="s">
        <v>50</v>
      </c>
      <c r="G8093" s="2" t="s">
        <v>19</v>
      </c>
      <c r="H8093" s="2" t="s">
        <v>141</v>
      </c>
      <c r="I8093" s="3">
        <v>44409</v>
      </c>
      <c r="J8093" s="2"/>
      <c r="K8093" s="2">
        <v>3.29</v>
      </c>
      <c r="L8093" s="2" t="str" cm="1">
        <f t="array" ref="L8093">_xlfn.SWITCH(TRUE,K8093&lt;2,"1 to 2 yrs",K8093&lt;5,"2 to 5 yrs",K8093&lt;10,"5 to 10 yrs",K8093&lt;20,"10 to 20 yrs","20+")</f>
        <v>2 to 5 yrs</v>
      </c>
      <c r="M8093" s="2">
        <v>88964</v>
      </c>
      <c r="N8093" s="4">
        <v>0.2</v>
      </c>
      <c r="O8093" s="5">
        <f t="shared" si="126"/>
        <v>106756.8</v>
      </c>
      <c r="P8093" s="2" t="s">
        <v>42</v>
      </c>
      <c r="Q8093" s="2">
        <v>3576</v>
      </c>
      <c r="R8093" s="2">
        <v>76</v>
      </c>
      <c r="S8093" s="2" t="s">
        <v>29</v>
      </c>
    </row>
    <row r="8094" spans="1:19" x14ac:dyDescent="0.3">
      <c r="A8094" s="2">
        <v>9093</v>
      </c>
      <c r="B8094" s="2" t="s">
        <v>1398</v>
      </c>
      <c r="C8094" s="2" t="s">
        <v>24</v>
      </c>
      <c r="D8094" s="2">
        <v>50</v>
      </c>
      <c r="E8094" s="2" t="str" cm="1">
        <f t="array" ref="E8094">_xlfn.SWITCH(TRUE,D8094&lt;25,"18 to 25",D8094&lt;40,"25 to 40",D8094&lt;50,"40 to 50",D8094&lt;60,"50 to 60","60+")</f>
        <v>50 to 60</v>
      </c>
      <c r="F8094" s="2" t="s">
        <v>75</v>
      </c>
      <c r="G8094" s="2" t="s">
        <v>32</v>
      </c>
      <c r="H8094" s="2" t="s">
        <v>174</v>
      </c>
      <c r="I8094" s="3">
        <v>43760</v>
      </c>
      <c r="J8094" s="2"/>
      <c r="K8094" s="2">
        <v>5.07</v>
      </c>
      <c r="L8094" s="2" t="str" cm="1">
        <f t="array" ref="L8094">_xlfn.SWITCH(TRUE,K8094&lt;2,"1 to 2 yrs",K8094&lt;5,"2 to 5 yrs",K8094&lt;10,"5 to 10 yrs",K8094&lt;20,"10 to 20 yrs","20+")</f>
        <v>5 to 10 yrs</v>
      </c>
      <c r="M8094" s="2">
        <v>93560</v>
      </c>
      <c r="N8094" s="4">
        <v>0.2</v>
      </c>
      <c r="O8094" s="5">
        <f t="shared" si="126"/>
        <v>112272</v>
      </c>
      <c r="P8094" s="2" t="s">
        <v>42</v>
      </c>
      <c r="Q8094" s="2">
        <v>3934</v>
      </c>
      <c r="R8094" s="2">
        <v>11</v>
      </c>
      <c r="S8094" s="2" t="s">
        <v>103</v>
      </c>
    </row>
    <row r="8095" spans="1:19" x14ac:dyDescent="0.3">
      <c r="A8095" s="2">
        <v>9094</v>
      </c>
      <c r="B8095" s="2" t="s">
        <v>643</v>
      </c>
      <c r="C8095" s="2" t="s">
        <v>24</v>
      </c>
      <c r="D8095" s="2">
        <v>32</v>
      </c>
      <c r="E8095" s="2" t="str" cm="1">
        <f t="array" ref="E8095">_xlfn.SWITCH(TRUE,D8095&lt;25,"18 to 25",D8095&lt;40,"25 to 40",D8095&lt;50,"40 to 50",D8095&lt;60,"50 to 60","60+")</f>
        <v>25 to 40</v>
      </c>
      <c r="F8095" s="2" t="s">
        <v>92</v>
      </c>
      <c r="G8095" s="2" t="s">
        <v>26</v>
      </c>
      <c r="H8095" s="2" t="s">
        <v>108</v>
      </c>
      <c r="I8095" s="3">
        <v>44854</v>
      </c>
      <c r="J8095" s="2"/>
      <c r="K8095" s="2">
        <v>2.08</v>
      </c>
      <c r="L8095" s="2" t="str" cm="1">
        <f t="array" ref="L8095">_xlfn.SWITCH(TRUE,K8095&lt;2,"1 to 2 yrs",K8095&lt;5,"2 to 5 yrs",K8095&lt;10,"5 to 10 yrs",K8095&lt;20,"10 to 20 yrs","20+")</f>
        <v>2 to 5 yrs</v>
      </c>
      <c r="M8095" s="2">
        <v>75397</v>
      </c>
      <c r="N8095" s="4">
        <v>0.5</v>
      </c>
      <c r="O8095" s="5">
        <f t="shared" si="126"/>
        <v>113095.5</v>
      </c>
      <c r="P8095" s="2" t="s">
        <v>28</v>
      </c>
      <c r="Q8095" s="2">
        <v>2389</v>
      </c>
      <c r="R8095" s="2">
        <v>86</v>
      </c>
      <c r="S8095" s="2" t="s">
        <v>73</v>
      </c>
    </row>
    <row r="8096" spans="1:19" x14ac:dyDescent="0.3">
      <c r="A8096" s="2">
        <v>9095</v>
      </c>
      <c r="B8096" s="2" t="s">
        <v>513</v>
      </c>
      <c r="C8096" s="2" t="s">
        <v>17</v>
      </c>
      <c r="D8096" s="2">
        <v>26</v>
      </c>
      <c r="E8096" s="2" t="str" cm="1">
        <f t="array" ref="E8096">_xlfn.SWITCH(TRUE,D8096&lt;25,"18 to 25",D8096&lt;40,"25 to 40",D8096&lt;50,"40 to 50",D8096&lt;60,"50 to 60","60+")</f>
        <v>25 to 40</v>
      </c>
      <c r="F8096" s="2" t="s">
        <v>18</v>
      </c>
      <c r="G8096" s="2" t="s">
        <v>19</v>
      </c>
      <c r="H8096" s="2" t="s">
        <v>134</v>
      </c>
      <c r="I8096" s="3">
        <v>44714</v>
      </c>
      <c r="J8096" s="2"/>
      <c r="K8096" s="2">
        <v>2.46</v>
      </c>
      <c r="L8096" s="2" t="str" cm="1">
        <f t="array" ref="L8096">_xlfn.SWITCH(TRUE,K8096&lt;2,"1 to 2 yrs",K8096&lt;5,"2 to 5 yrs",K8096&lt;10,"5 to 10 yrs",K8096&lt;20,"10 to 20 yrs","20+")</f>
        <v>2 to 5 yrs</v>
      </c>
      <c r="M8096" s="2">
        <v>76359</v>
      </c>
      <c r="N8096" s="4">
        <v>0.1</v>
      </c>
      <c r="O8096" s="5">
        <f t="shared" si="126"/>
        <v>83994.9</v>
      </c>
      <c r="P8096" s="2" t="s">
        <v>58</v>
      </c>
      <c r="Q8096" s="2">
        <v>6009</v>
      </c>
      <c r="R8096" s="2">
        <v>79</v>
      </c>
      <c r="S8096" s="2" t="s">
        <v>54</v>
      </c>
    </row>
    <row r="8097" spans="1:19" x14ac:dyDescent="0.3">
      <c r="A8097" s="2">
        <v>9096</v>
      </c>
      <c r="B8097" s="2" t="s">
        <v>1326</v>
      </c>
      <c r="C8097" s="2" t="s">
        <v>24</v>
      </c>
      <c r="D8097" s="2">
        <v>53</v>
      </c>
      <c r="E8097" s="2" t="str" cm="1">
        <f t="array" ref="E8097">_xlfn.SWITCH(TRUE,D8097&lt;25,"18 to 25",D8097&lt;40,"25 to 40",D8097&lt;50,"40 to 50",D8097&lt;60,"50 to 60","60+")</f>
        <v>50 to 60</v>
      </c>
      <c r="F8097" s="2" t="s">
        <v>18</v>
      </c>
      <c r="G8097" s="2" t="s">
        <v>19</v>
      </c>
      <c r="H8097" s="2" t="s">
        <v>134</v>
      </c>
      <c r="I8097" s="3">
        <v>43257</v>
      </c>
      <c r="J8097" s="3">
        <v>44427</v>
      </c>
      <c r="K8097" s="2">
        <v>3.2</v>
      </c>
      <c r="L8097" s="2" t="str" cm="1">
        <f t="array" ref="L8097">_xlfn.SWITCH(TRUE,K8097&lt;2,"1 to 2 yrs",K8097&lt;5,"2 to 5 yrs",K8097&lt;10,"5 to 10 yrs",K8097&lt;20,"10 to 20 yrs","20+")</f>
        <v>2 to 5 yrs</v>
      </c>
      <c r="M8097" s="2">
        <v>68742</v>
      </c>
      <c r="N8097" s="4">
        <v>0.25</v>
      </c>
      <c r="O8097" s="5">
        <f t="shared" si="126"/>
        <v>85927.5</v>
      </c>
      <c r="P8097" s="2" t="s">
        <v>28</v>
      </c>
      <c r="Q8097" s="2">
        <v>7445</v>
      </c>
      <c r="R8097" s="2">
        <v>57</v>
      </c>
      <c r="S8097" s="2" t="s">
        <v>73</v>
      </c>
    </row>
    <row r="8098" spans="1:19" x14ac:dyDescent="0.3">
      <c r="A8098" s="2">
        <v>9097</v>
      </c>
      <c r="B8098" s="2" t="s">
        <v>551</v>
      </c>
      <c r="C8098" s="2" t="s">
        <v>24</v>
      </c>
      <c r="D8098" s="2">
        <v>57</v>
      </c>
      <c r="E8098" s="2" t="str" cm="1">
        <f t="array" ref="E8098">_xlfn.SWITCH(TRUE,D8098&lt;25,"18 to 25",D8098&lt;40,"25 to 40",D8098&lt;50,"40 to 50",D8098&lt;60,"50 to 60","60+")</f>
        <v>50 to 60</v>
      </c>
      <c r="F8098" s="2" t="s">
        <v>50</v>
      </c>
      <c r="G8098" s="2" t="s">
        <v>26</v>
      </c>
      <c r="H8098" s="2" t="s">
        <v>51</v>
      </c>
      <c r="I8098" s="3">
        <v>43489</v>
      </c>
      <c r="J8098" s="2"/>
      <c r="K8098" s="2">
        <v>5.81</v>
      </c>
      <c r="L8098" s="2" t="str" cm="1">
        <f t="array" ref="L8098">_xlfn.SWITCH(TRUE,K8098&lt;2,"1 to 2 yrs",K8098&lt;5,"2 to 5 yrs",K8098&lt;10,"5 to 10 yrs",K8098&lt;20,"10 to 20 yrs","20+")</f>
        <v>5 to 10 yrs</v>
      </c>
      <c r="M8098" s="2">
        <v>106406</v>
      </c>
      <c r="N8098" s="4">
        <v>0.5</v>
      </c>
      <c r="O8098" s="5">
        <f t="shared" si="126"/>
        <v>159609</v>
      </c>
      <c r="P8098" s="2" t="s">
        <v>58</v>
      </c>
      <c r="Q8098" s="2">
        <v>3990</v>
      </c>
      <c r="R8098" s="2">
        <v>77</v>
      </c>
      <c r="S8098" s="2" t="s">
        <v>29</v>
      </c>
    </row>
    <row r="8099" spans="1:19" x14ac:dyDescent="0.3">
      <c r="A8099" s="2">
        <v>9098</v>
      </c>
      <c r="B8099" s="2" t="s">
        <v>1581</v>
      </c>
      <c r="C8099" s="2" t="s">
        <v>24</v>
      </c>
      <c r="D8099" s="2">
        <v>36</v>
      </c>
      <c r="E8099" s="2" t="str" cm="1">
        <f t="array" ref="E8099">_xlfn.SWITCH(TRUE,D8099&lt;25,"18 to 25",D8099&lt;40,"25 to 40",D8099&lt;50,"40 to 50",D8099&lt;60,"50 to 60","60+")</f>
        <v>25 to 40</v>
      </c>
      <c r="F8099" s="2" t="s">
        <v>31</v>
      </c>
      <c r="G8099" s="2" t="s">
        <v>19</v>
      </c>
      <c r="H8099" s="2" t="s">
        <v>139</v>
      </c>
      <c r="I8099" s="3">
        <v>45233</v>
      </c>
      <c r="J8099" s="2"/>
      <c r="K8099" s="2">
        <v>1.04</v>
      </c>
      <c r="L8099" s="2" t="str" cm="1">
        <f t="array" ref="L8099">_xlfn.SWITCH(TRUE,K8099&lt;2,"1 to 2 yrs",K8099&lt;5,"2 to 5 yrs",K8099&lt;10,"5 to 10 yrs",K8099&lt;20,"10 to 20 yrs","20+")</f>
        <v>1 to 2 yrs</v>
      </c>
      <c r="M8099" s="2">
        <v>64648</v>
      </c>
      <c r="N8099" s="4">
        <v>0.2</v>
      </c>
      <c r="O8099" s="5">
        <f t="shared" si="126"/>
        <v>77577.600000000006</v>
      </c>
      <c r="P8099" s="2" t="s">
        <v>42</v>
      </c>
      <c r="Q8099" s="2">
        <v>7499</v>
      </c>
      <c r="R8099" s="2">
        <v>79</v>
      </c>
      <c r="S8099" s="2" t="s">
        <v>90</v>
      </c>
    </row>
    <row r="8100" spans="1:19" x14ac:dyDescent="0.3">
      <c r="A8100" s="2">
        <v>9099</v>
      </c>
      <c r="B8100" s="2" t="s">
        <v>1123</v>
      </c>
      <c r="C8100" s="2" t="s">
        <v>24</v>
      </c>
      <c r="D8100" s="2">
        <v>40</v>
      </c>
      <c r="E8100" s="2" t="str" cm="1">
        <f t="array" ref="E8100">_xlfn.SWITCH(TRUE,D8100&lt;25,"18 to 25",D8100&lt;40,"25 to 40",D8100&lt;50,"40 to 50",D8100&lt;60,"50 to 60","60+")</f>
        <v>40 to 50</v>
      </c>
      <c r="F8100" s="2" t="s">
        <v>50</v>
      </c>
      <c r="G8100" s="2" t="s">
        <v>26</v>
      </c>
      <c r="H8100" s="2" t="s">
        <v>141</v>
      </c>
      <c r="I8100" s="3">
        <v>44377</v>
      </c>
      <c r="J8100" s="2"/>
      <c r="K8100" s="2">
        <v>3.38</v>
      </c>
      <c r="L8100" s="2" t="str" cm="1">
        <f t="array" ref="L8100">_xlfn.SWITCH(TRUE,K8100&lt;2,"1 to 2 yrs",K8100&lt;5,"2 to 5 yrs",K8100&lt;10,"5 to 10 yrs",K8100&lt;20,"10 to 20 yrs","20+")</f>
        <v>2 to 5 yrs</v>
      </c>
      <c r="M8100" s="2">
        <v>90847</v>
      </c>
      <c r="N8100" s="4">
        <v>0.3</v>
      </c>
      <c r="O8100" s="5">
        <f t="shared" si="126"/>
        <v>118101.1</v>
      </c>
      <c r="P8100" s="2" t="s">
        <v>58</v>
      </c>
      <c r="Q8100" s="2">
        <v>3910</v>
      </c>
      <c r="R8100" s="2">
        <v>5</v>
      </c>
      <c r="S8100" s="2" t="s">
        <v>43</v>
      </c>
    </row>
    <row r="8101" spans="1:19" x14ac:dyDescent="0.3">
      <c r="A8101" s="2">
        <v>9100</v>
      </c>
      <c r="B8101" s="2" t="s">
        <v>1074</v>
      </c>
      <c r="C8101" s="2" t="s">
        <v>17</v>
      </c>
      <c r="D8101" s="2">
        <v>43</v>
      </c>
      <c r="E8101" s="2" t="str" cm="1">
        <f t="array" ref="E8101">_xlfn.SWITCH(TRUE,D8101&lt;25,"18 to 25",D8101&lt;40,"25 to 40",D8101&lt;50,"40 to 50",D8101&lt;60,"50 to 60","60+")</f>
        <v>40 to 50</v>
      </c>
      <c r="F8101" s="2" t="s">
        <v>40</v>
      </c>
      <c r="G8101" s="2" t="s">
        <v>19</v>
      </c>
      <c r="H8101" s="2" t="s">
        <v>143</v>
      </c>
      <c r="I8101" s="3">
        <v>44210</v>
      </c>
      <c r="J8101" s="2"/>
      <c r="K8101" s="2">
        <v>3.84</v>
      </c>
      <c r="L8101" s="2" t="str" cm="1">
        <f t="array" ref="L8101">_xlfn.SWITCH(TRUE,K8101&lt;2,"1 to 2 yrs",K8101&lt;5,"2 to 5 yrs",K8101&lt;10,"5 to 10 yrs",K8101&lt;20,"10 to 20 yrs","20+")</f>
        <v>2 to 5 yrs</v>
      </c>
      <c r="M8101" s="2">
        <v>60927</v>
      </c>
      <c r="N8101" s="4">
        <v>0.5</v>
      </c>
      <c r="O8101" s="5">
        <f t="shared" si="126"/>
        <v>91390.5</v>
      </c>
      <c r="P8101" s="2" t="s">
        <v>28</v>
      </c>
      <c r="Q8101" s="2">
        <v>3619</v>
      </c>
      <c r="R8101" s="2">
        <v>35</v>
      </c>
      <c r="S8101" s="2" t="s">
        <v>52</v>
      </c>
    </row>
    <row r="8102" spans="1:19" x14ac:dyDescent="0.3">
      <c r="A8102" s="2">
        <v>9101</v>
      </c>
      <c r="B8102" s="2" t="s">
        <v>1058</v>
      </c>
      <c r="C8102" s="2" t="s">
        <v>17</v>
      </c>
      <c r="D8102" s="2">
        <v>55</v>
      </c>
      <c r="E8102" s="2" t="str" cm="1">
        <f t="array" ref="E8102">_xlfn.SWITCH(TRUE,D8102&lt;25,"18 to 25",D8102&lt;40,"25 to 40",D8102&lt;50,"40 to 50",D8102&lt;60,"50 to 60","60+")</f>
        <v>50 to 60</v>
      </c>
      <c r="F8102" s="2" t="s">
        <v>75</v>
      </c>
      <c r="G8102" s="2" t="s">
        <v>26</v>
      </c>
      <c r="H8102" s="2" t="s">
        <v>165</v>
      </c>
      <c r="I8102" s="3">
        <v>43908</v>
      </c>
      <c r="J8102" s="2"/>
      <c r="K8102" s="2">
        <v>4.67</v>
      </c>
      <c r="L8102" s="2" t="str" cm="1">
        <f t="array" ref="L8102">_xlfn.SWITCH(TRUE,K8102&lt;2,"1 to 2 yrs",K8102&lt;5,"2 to 5 yrs",K8102&lt;10,"5 to 10 yrs",K8102&lt;20,"10 to 20 yrs","20+")</f>
        <v>2 to 5 yrs</v>
      </c>
      <c r="M8102" s="2">
        <v>96872</v>
      </c>
      <c r="N8102" s="4">
        <v>0.15</v>
      </c>
      <c r="O8102" s="5">
        <f t="shared" si="126"/>
        <v>111402.8</v>
      </c>
      <c r="P8102" s="2" t="s">
        <v>58</v>
      </c>
      <c r="Q8102" s="2"/>
      <c r="R8102" s="2">
        <v>51</v>
      </c>
      <c r="S8102" s="2" t="s">
        <v>29</v>
      </c>
    </row>
    <row r="8103" spans="1:19" x14ac:dyDescent="0.3">
      <c r="A8103" s="2">
        <v>9102</v>
      </c>
      <c r="B8103" s="2" t="s">
        <v>1468</v>
      </c>
      <c r="C8103" s="2" t="s">
        <v>17</v>
      </c>
      <c r="D8103" s="2">
        <v>38</v>
      </c>
      <c r="E8103" s="2" t="str" cm="1">
        <f t="array" ref="E8103">_xlfn.SWITCH(TRUE,D8103&lt;25,"18 to 25",D8103&lt;40,"25 to 40",D8103&lt;50,"40 to 50",D8103&lt;60,"50 to 60","60+")</f>
        <v>25 to 40</v>
      </c>
      <c r="F8103" s="2" t="s">
        <v>75</v>
      </c>
      <c r="G8103" s="2" t="s">
        <v>19</v>
      </c>
      <c r="H8103" s="2" t="s">
        <v>174</v>
      </c>
      <c r="I8103" s="3">
        <v>42560</v>
      </c>
      <c r="J8103" s="2"/>
      <c r="K8103" s="2">
        <v>8.36</v>
      </c>
      <c r="L8103" s="2" t="str" cm="1">
        <f t="array" ref="L8103">_xlfn.SWITCH(TRUE,K8103&lt;2,"1 to 2 yrs",K8103&lt;5,"2 to 5 yrs",K8103&lt;10,"5 to 10 yrs",K8103&lt;20,"10 to 20 yrs","20+")</f>
        <v>5 to 10 yrs</v>
      </c>
      <c r="M8103" s="2">
        <v>109909</v>
      </c>
      <c r="N8103" s="4">
        <v>0.1</v>
      </c>
      <c r="O8103" s="5">
        <f t="shared" si="126"/>
        <v>120899.9</v>
      </c>
      <c r="P8103" s="2" t="s">
        <v>28</v>
      </c>
      <c r="Q8103" s="2">
        <v>2115</v>
      </c>
      <c r="R8103" s="2">
        <v>87</v>
      </c>
      <c r="S8103" s="2" t="s">
        <v>77</v>
      </c>
    </row>
    <row r="8104" spans="1:19" x14ac:dyDescent="0.3">
      <c r="A8104" s="2">
        <v>9103</v>
      </c>
      <c r="B8104" s="2" t="s">
        <v>818</v>
      </c>
      <c r="C8104" s="2" t="s">
        <v>17</v>
      </c>
      <c r="D8104" s="2">
        <v>33</v>
      </c>
      <c r="E8104" s="2" t="str" cm="1">
        <f t="array" ref="E8104">_xlfn.SWITCH(TRUE,D8104&lt;25,"18 to 25",D8104&lt;40,"25 to 40",D8104&lt;50,"40 to 50",D8104&lt;60,"50 to 60","60+")</f>
        <v>25 to 40</v>
      </c>
      <c r="F8104" s="2" t="s">
        <v>18</v>
      </c>
      <c r="G8104" s="2" t="s">
        <v>32</v>
      </c>
      <c r="H8104" s="2" t="s">
        <v>63</v>
      </c>
      <c r="I8104" s="3">
        <v>44583</v>
      </c>
      <c r="J8104" s="2"/>
      <c r="K8104" s="2">
        <v>2.82</v>
      </c>
      <c r="L8104" s="2" t="str" cm="1">
        <f t="array" ref="L8104">_xlfn.SWITCH(TRUE,K8104&lt;2,"1 to 2 yrs",K8104&lt;5,"2 to 5 yrs",K8104&lt;10,"5 to 10 yrs",K8104&lt;20,"10 to 20 yrs","20+")</f>
        <v>2 to 5 yrs</v>
      </c>
      <c r="M8104" s="2">
        <v>79140</v>
      </c>
      <c r="N8104" s="4">
        <v>0.1</v>
      </c>
      <c r="O8104" s="5">
        <f t="shared" si="126"/>
        <v>87054</v>
      </c>
      <c r="P8104" s="2" t="s">
        <v>58</v>
      </c>
      <c r="Q8104" s="2">
        <v>1312</v>
      </c>
      <c r="R8104" s="2">
        <v>26</v>
      </c>
      <c r="S8104" s="2" t="s">
        <v>29</v>
      </c>
    </row>
    <row r="8105" spans="1:19" x14ac:dyDescent="0.3">
      <c r="A8105" s="2">
        <v>9104</v>
      </c>
      <c r="B8105" s="2" t="s">
        <v>158</v>
      </c>
      <c r="C8105" s="2" t="s">
        <v>24</v>
      </c>
      <c r="D8105" s="2">
        <v>46</v>
      </c>
      <c r="E8105" s="2" t="str" cm="1">
        <f t="array" ref="E8105">_xlfn.SWITCH(TRUE,D8105&lt;25,"18 to 25",D8105&lt;40,"25 to 40",D8105&lt;50,"40 to 50",D8105&lt;60,"50 to 60","60+")</f>
        <v>40 to 50</v>
      </c>
      <c r="F8105" s="2" t="s">
        <v>25</v>
      </c>
      <c r="G8105" s="2" t="s">
        <v>19</v>
      </c>
      <c r="H8105" s="2" t="s">
        <v>97</v>
      </c>
      <c r="I8105" s="3">
        <v>43141</v>
      </c>
      <c r="J8105" s="3">
        <v>45070</v>
      </c>
      <c r="K8105" s="2">
        <v>5.28</v>
      </c>
      <c r="L8105" s="2" t="str" cm="1">
        <f t="array" ref="L8105">_xlfn.SWITCH(TRUE,K8105&lt;2,"1 to 2 yrs",K8105&lt;5,"2 to 5 yrs",K8105&lt;10,"5 to 10 yrs",K8105&lt;20,"10 to 20 yrs","20+")</f>
        <v>5 to 10 yrs</v>
      </c>
      <c r="M8105" s="2">
        <v>68203</v>
      </c>
      <c r="N8105" s="4">
        <v>0.5</v>
      </c>
      <c r="O8105" s="5">
        <f t="shared" si="126"/>
        <v>102304.5</v>
      </c>
      <c r="P8105" s="2" t="s">
        <v>28</v>
      </c>
      <c r="Q8105" s="2">
        <v>6970</v>
      </c>
      <c r="R8105" s="2">
        <v>24</v>
      </c>
      <c r="S8105" s="2" t="s">
        <v>157</v>
      </c>
    </row>
    <row r="8106" spans="1:19" x14ac:dyDescent="0.3">
      <c r="A8106" s="2">
        <v>9105</v>
      </c>
      <c r="B8106" s="2" t="s">
        <v>952</v>
      </c>
      <c r="C8106" s="2" t="s">
        <v>17</v>
      </c>
      <c r="D8106" s="2">
        <v>38</v>
      </c>
      <c r="E8106" s="2" t="str" cm="1">
        <f t="array" ref="E8106">_xlfn.SWITCH(TRUE,D8106&lt;25,"18 to 25",D8106&lt;40,"25 to 40",D8106&lt;50,"40 to 50",D8106&lt;60,"50 to 60","60+")</f>
        <v>25 to 40</v>
      </c>
      <c r="F8106" s="2" t="s">
        <v>50</v>
      </c>
      <c r="G8106" s="2" t="s">
        <v>19</v>
      </c>
      <c r="H8106" s="2" t="s">
        <v>89</v>
      </c>
      <c r="I8106" s="3">
        <v>44992</v>
      </c>
      <c r="J8106" s="2"/>
      <c r="K8106" s="2">
        <v>1.7</v>
      </c>
      <c r="L8106" s="2" t="str" cm="1">
        <f t="array" ref="L8106">_xlfn.SWITCH(TRUE,K8106&lt;2,"1 to 2 yrs",K8106&lt;5,"2 to 5 yrs",K8106&lt;10,"5 to 10 yrs",K8106&lt;20,"10 to 20 yrs","20+")</f>
        <v>1 to 2 yrs</v>
      </c>
      <c r="M8106" s="2">
        <v>87138</v>
      </c>
      <c r="N8106" s="4">
        <v>0.2</v>
      </c>
      <c r="O8106" s="5">
        <f t="shared" si="126"/>
        <v>104565.6</v>
      </c>
      <c r="P8106" s="2" t="s">
        <v>21</v>
      </c>
      <c r="Q8106" s="2"/>
      <c r="R8106" s="2">
        <v>39</v>
      </c>
      <c r="S8106" s="2" t="s">
        <v>103</v>
      </c>
    </row>
    <row r="8107" spans="1:19" x14ac:dyDescent="0.3">
      <c r="A8107" s="2">
        <v>9106</v>
      </c>
      <c r="B8107" s="2" t="s">
        <v>1113</v>
      </c>
      <c r="C8107" s="2" t="s">
        <v>17</v>
      </c>
      <c r="D8107" s="2">
        <v>31</v>
      </c>
      <c r="E8107" s="2" t="str" cm="1">
        <f t="array" ref="E8107">_xlfn.SWITCH(TRUE,D8107&lt;25,"18 to 25",D8107&lt;40,"25 to 40",D8107&lt;50,"40 to 50",D8107&lt;60,"50 to 60","60+")</f>
        <v>25 to 40</v>
      </c>
      <c r="F8107" s="2" t="s">
        <v>31</v>
      </c>
      <c r="G8107" s="2" t="s">
        <v>19</v>
      </c>
      <c r="H8107" s="2" t="s">
        <v>139</v>
      </c>
      <c r="I8107" s="3">
        <v>42136</v>
      </c>
      <c r="J8107" s="3">
        <v>42519</v>
      </c>
      <c r="K8107" s="2">
        <v>1.05</v>
      </c>
      <c r="L8107" s="2" t="str" cm="1">
        <f t="array" ref="L8107">_xlfn.SWITCH(TRUE,K8107&lt;2,"1 to 2 yrs",K8107&lt;5,"2 to 5 yrs",K8107&lt;10,"5 to 10 yrs",K8107&lt;20,"10 to 20 yrs","20+")</f>
        <v>1 to 2 yrs</v>
      </c>
      <c r="M8107" s="2">
        <v>56167</v>
      </c>
      <c r="N8107" s="4">
        <v>0.2</v>
      </c>
      <c r="O8107" s="5">
        <f t="shared" si="126"/>
        <v>67400.399999999994</v>
      </c>
      <c r="P8107" s="2" t="s">
        <v>28</v>
      </c>
      <c r="Q8107" s="2">
        <v>4705</v>
      </c>
      <c r="R8107" s="2">
        <v>35</v>
      </c>
      <c r="S8107" s="2" t="s">
        <v>29</v>
      </c>
    </row>
    <row r="8108" spans="1:19" x14ac:dyDescent="0.3">
      <c r="A8108" s="2">
        <v>9107</v>
      </c>
      <c r="B8108" s="2" t="s">
        <v>1413</v>
      </c>
      <c r="C8108" s="2" t="s">
        <v>17</v>
      </c>
      <c r="D8108" s="2">
        <v>49</v>
      </c>
      <c r="E8108" s="2" t="str" cm="1">
        <f t="array" ref="E8108">_xlfn.SWITCH(TRUE,D8108&lt;25,"18 to 25",D8108&lt;40,"25 to 40",D8108&lt;50,"40 to 50",D8108&lt;60,"50 to 60","60+")</f>
        <v>40 to 50</v>
      </c>
      <c r="F8108" s="2" t="s">
        <v>18</v>
      </c>
      <c r="G8108" s="2" t="s">
        <v>26</v>
      </c>
      <c r="H8108" s="2" t="s">
        <v>216</v>
      </c>
      <c r="I8108" s="3">
        <v>44308</v>
      </c>
      <c r="J8108" s="2"/>
      <c r="K8108" s="2">
        <v>3.57</v>
      </c>
      <c r="L8108" s="2" t="str" cm="1">
        <f t="array" ref="L8108">_xlfn.SWITCH(TRUE,K8108&lt;2,"1 to 2 yrs",K8108&lt;5,"2 to 5 yrs",K8108&lt;10,"5 to 10 yrs",K8108&lt;20,"10 to 20 yrs","20+")</f>
        <v>2 to 5 yrs</v>
      </c>
      <c r="M8108" s="2">
        <v>65714</v>
      </c>
      <c r="N8108" s="4">
        <v>0.2</v>
      </c>
      <c r="O8108" s="5">
        <f t="shared" si="126"/>
        <v>78856.800000000003</v>
      </c>
      <c r="P8108" s="2" t="s">
        <v>28</v>
      </c>
      <c r="Q8108" s="2"/>
      <c r="R8108" s="2">
        <v>59</v>
      </c>
      <c r="S8108" s="2" t="s">
        <v>22</v>
      </c>
    </row>
    <row r="8109" spans="1:19" x14ac:dyDescent="0.3">
      <c r="A8109" s="2">
        <v>9108</v>
      </c>
      <c r="B8109" s="2" t="s">
        <v>1379</v>
      </c>
      <c r="C8109" s="2" t="s">
        <v>17</v>
      </c>
      <c r="D8109" s="2">
        <v>39</v>
      </c>
      <c r="E8109" s="2" t="str" cm="1">
        <f t="array" ref="E8109">_xlfn.SWITCH(TRUE,D8109&lt;25,"18 to 25",D8109&lt;40,"25 to 40",D8109&lt;50,"40 to 50",D8109&lt;60,"50 to 60","60+")</f>
        <v>25 to 40</v>
      </c>
      <c r="F8109" s="2" t="s">
        <v>50</v>
      </c>
      <c r="G8109" s="2" t="s">
        <v>19</v>
      </c>
      <c r="H8109" s="2" t="s">
        <v>89</v>
      </c>
      <c r="I8109" s="3">
        <v>45073</v>
      </c>
      <c r="J8109" s="2"/>
      <c r="K8109" s="2">
        <v>1.48</v>
      </c>
      <c r="L8109" s="2" t="str" cm="1">
        <f t="array" ref="L8109">_xlfn.SWITCH(TRUE,K8109&lt;2,"1 to 2 yrs",K8109&lt;5,"2 to 5 yrs",K8109&lt;10,"5 to 10 yrs",K8109&lt;20,"10 to 20 yrs","20+")</f>
        <v>1 to 2 yrs</v>
      </c>
      <c r="M8109" s="2">
        <v>79943</v>
      </c>
      <c r="N8109" s="4">
        <v>0.25</v>
      </c>
      <c r="O8109" s="5">
        <f t="shared" si="126"/>
        <v>99928.75</v>
      </c>
      <c r="P8109" s="2" t="s">
        <v>28</v>
      </c>
      <c r="Q8109" s="2">
        <v>8114</v>
      </c>
      <c r="R8109" s="2">
        <v>28</v>
      </c>
      <c r="S8109" s="2" t="s">
        <v>43</v>
      </c>
    </row>
    <row r="8110" spans="1:19" x14ac:dyDescent="0.3">
      <c r="A8110" s="2">
        <v>9109</v>
      </c>
      <c r="B8110" s="2" t="s">
        <v>1397</v>
      </c>
      <c r="C8110" s="2" t="s">
        <v>24</v>
      </c>
      <c r="D8110" s="2">
        <v>39</v>
      </c>
      <c r="E8110" s="2" t="str" cm="1">
        <f t="array" ref="E8110">_xlfn.SWITCH(TRUE,D8110&lt;25,"18 to 25",D8110&lt;40,"25 to 40",D8110&lt;50,"40 to 50",D8110&lt;60,"50 to 60","60+")</f>
        <v>25 to 40</v>
      </c>
      <c r="F8110" s="2" t="s">
        <v>36</v>
      </c>
      <c r="G8110" s="2" t="s">
        <v>19</v>
      </c>
      <c r="H8110" s="2" t="s">
        <v>122</v>
      </c>
      <c r="I8110" s="3">
        <v>44508</v>
      </c>
      <c r="J8110" s="2"/>
      <c r="K8110" s="2">
        <v>3.02</v>
      </c>
      <c r="L8110" s="2" t="str" cm="1">
        <f t="array" ref="L8110">_xlfn.SWITCH(TRUE,K8110&lt;2,"1 to 2 yrs",K8110&lt;5,"2 to 5 yrs",K8110&lt;10,"5 to 10 yrs",K8110&lt;20,"10 to 20 yrs","20+")</f>
        <v>2 to 5 yrs</v>
      </c>
      <c r="M8110" s="2">
        <v>65658</v>
      </c>
      <c r="N8110" s="4">
        <v>0.5</v>
      </c>
      <c r="O8110" s="5">
        <f t="shared" si="126"/>
        <v>98487</v>
      </c>
      <c r="P8110" s="2" t="s">
        <v>28</v>
      </c>
      <c r="Q8110" s="2">
        <v>1907</v>
      </c>
      <c r="R8110" s="2">
        <v>94</v>
      </c>
      <c r="S8110" s="2" t="s">
        <v>48</v>
      </c>
    </row>
    <row r="8111" spans="1:19" x14ac:dyDescent="0.3">
      <c r="A8111" s="2">
        <v>9110</v>
      </c>
      <c r="B8111" s="2" t="s">
        <v>644</v>
      </c>
      <c r="C8111" s="2" t="s">
        <v>17</v>
      </c>
      <c r="D8111" s="2">
        <v>53</v>
      </c>
      <c r="E8111" s="2" t="str" cm="1">
        <f t="array" ref="E8111">_xlfn.SWITCH(TRUE,D8111&lt;25,"18 to 25",D8111&lt;40,"25 to 40",D8111&lt;50,"40 to 50",D8111&lt;60,"50 to 60","60+")</f>
        <v>50 to 60</v>
      </c>
      <c r="F8111" s="2" t="s">
        <v>31</v>
      </c>
      <c r="G8111" s="2" t="s">
        <v>19</v>
      </c>
      <c r="H8111" s="2" t="s">
        <v>139</v>
      </c>
      <c r="I8111" s="3">
        <v>44484</v>
      </c>
      <c r="J8111" s="2"/>
      <c r="K8111" s="2">
        <v>3.09</v>
      </c>
      <c r="L8111" s="2" t="str" cm="1">
        <f t="array" ref="L8111">_xlfn.SWITCH(TRUE,K8111&lt;2,"1 to 2 yrs",K8111&lt;5,"2 to 5 yrs",K8111&lt;10,"5 to 10 yrs",K8111&lt;20,"10 to 20 yrs","20+")</f>
        <v>2 to 5 yrs</v>
      </c>
      <c r="M8111" s="2">
        <v>62478</v>
      </c>
      <c r="N8111" s="4">
        <v>0.1</v>
      </c>
      <c r="O8111" s="5">
        <f t="shared" si="126"/>
        <v>68725.8</v>
      </c>
      <c r="P8111" s="2" t="s">
        <v>58</v>
      </c>
      <c r="Q8111" s="2">
        <v>5129</v>
      </c>
      <c r="R8111" s="2">
        <v>2</v>
      </c>
      <c r="S8111" s="2" t="s">
        <v>157</v>
      </c>
    </row>
    <row r="8112" spans="1:19" x14ac:dyDescent="0.3">
      <c r="A8112" s="2">
        <v>9111</v>
      </c>
      <c r="B8112" s="2" t="s">
        <v>187</v>
      </c>
      <c r="C8112" s="2" t="s">
        <v>24</v>
      </c>
      <c r="D8112" s="2">
        <v>35</v>
      </c>
      <c r="E8112" s="2" t="str" cm="1">
        <f t="array" ref="E8112">_xlfn.SWITCH(TRUE,D8112&lt;25,"18 to 25",D8112&lt;40,"25 to 40",D8112&lt;50,"40 to 50",D8112&lt;60,"50 to 60","60+")</f>
        <v>25 to 40</v>
      </c>
      <c r="F8112" s="2" t="s">
        <v>31</v>
      </c>
      <c r="G8112" s="2" t="s">
        <v>32</v>
      </c>
      <c r="H8112" s="2" t="s">
        <v>68</v>
      </c>
      <c r="I8112" s="3">
        <v>42725</v>
      </c>
      <c r="J8112" s="3">
        <v>44004</v>
      </c>
      <c r="K8112" s="2">
        <v>3.5</v>
      </c>
      <c r="L8112" s="2" t="str" cm="1">
        <f t="array" ref="L8112">_xlfn.SWITCH(TRUE,K8112&lt;2,"1 to 2 yrs",K8112&lt;5,"2 to 5 yrs",K8112&lt;10,"5 to 10 yrs",K8112&lt;20,"10 to 20 yrs","20+")</f>
        <v>2 to 5 yrs</v>
      </c>
      <c r="M8112" s="2">
        <v>69186</v>
      </c>
      <c r="N8112" s="4">
        <v>0.1</v>
      </c>
      <c r="O8112" s="5">
        <f t="shared" si="126"/>
        <v>76104.600000000006</v>
      </c>
      <c r="P8112" s="2" t="s">
        <v>42</v>
      </c>
      <c r="Q8112" s="2">
        <v>8213</v>
      </c>
      <c r="R8112" s="2">
        <v>12</v>
      </c>
      <c r="S8112" s="2" t="s">
        <v>29</v>
      </c>
    </row>
    <row r="8113" spans="1:19" x14ac:dyDescent="0.3">
      <c r="A8113" s="2">
        <v>9112</v>
      </c>
      <c r="B8113" s="2" t="s">
        <v>1297</v>
      </c>
      <c r="C8113" s="2" t="s">
        <v>17</v>
      </c>
      <c r="D8113" s="2">
        <v>37</v>
      </c>
      <c r="E8113" s="2" t="str" cm="1">
        <f t="array" ref="E8113">_xlfn.SWITCH(TRUE,D8113&lt;25,"18 to 25",D8113&lt;40,"25 to 40",D8113&lt;50,"40 to 50",D8113&lt;60,"50 to 60","60+")</f>
        <v>25 to 40</v>
      </c>
      <c r="F8113" s="2" t="s">
        <v>46</v>
      </c>
      <c r="G8113" s="2" t="s">
        <v>19</v>
      </c>
      <c r="H8113" s="2" t="s">
        <v>168</v>
      </c>
      <c r="I8113" s="3">
        <v>44882</v>
      </c>
      <c r="J8113" s="2"/>
      <c r="K8113" s="2">
        <v>2</v>
      </c>
      <c r="L8113" s="2" t="str" cm="1">
        <f t="array" ref="L8113">_xlfn.SWITCH(TRUE,K8113&lt;2,"1 to 2 yrs",K8113&lt;5,"2 to 5 yrs",K8113&lt;10,"5 to 10 yrs",K8113&lt;20,"10 to 20 yrs","20+")</f>
        <v>2 to 5 yrs</v>
      </c>
      <c r="M8113" s="2">
        <v>86978</v>
      </c>
      <c r="N8113" s="4">
        <v>0.1</v>
      </c>
      <c r="O8113" s="5">
        <f t="shared" si="126"/>
        <v>95675.8</v>
      </c>
      <c r="P8113" s="2" t="s">
        <v>28</v>
      </c>
      <c r="Q8113" s="2">
        <v>4295</v>
      </c>
      <c r="R8113" s="2">
        <v>67</v>
      </c>
      <c r="S8113" s="2" t="s">
        <v>52</v>
      </c>
    </row>
    <row r="8114" spans="1:19" x14ac:dyDescent="0.3">
      <c r="A8114" s="2">
        <v>9113</v>
      </c>
      <c r="B8114" s="2" t="s">
        <v>565</v>
      </c>
      <c r="C8114" s="2" t="s">
        <v>24</v>
      </c>
      <c r="D8114" s="2">
        <v>39</v>
      </c>
      <c r="E8114" s="2" t="str" cm="1">
        <f t="array" ref="E8114">_xlfn.SWITCH(TRUE,D8114&lt;25,"18 to 25",D8114&lt;40,"25 to 40",D8114&lt;50,"40 to 50",D8114&lt;60,"50 to 60","60+")</f>
        <v>25 to 40</v>
      </c>
      <c r="F8114" s="2" t="s">
        <v>25</v>
      </c>
      <c r="G8114" s="2" t="s">
        <v>26</v>
      </c>
      <c r="H8114" s="2" t="s">
        <v>27</v>
      </c>
      <c r="I8114" s="3">
        <v>42445</v>
      </c>
      <c r="J8114" s="3">
        <v>44734</v>
      </c>
      <c r="K8114" s="2">
        <v>6.27</v>
      </c>
      <c r="L8114" s="2" t="str" cm="1">
        <f t="array" ref="L8114">_xlfn.SWITCH(TRUE,K8114&lt;2,"1 to 2 yrs",K8114&lt;5,"2 to 5 yrs",K8114&lt;10,"5 to 10 yrs",K8114&lt;20,"10 to 20 yrs","20+")</f>
        <v>5 to 10 yrs</v>
      </c>
      <c r="M8114" s="2">
        <v>67325</v>
      </c>
      <c r="N8114" s="4">
        <v>0.5</v>
      </c>
      <c r="O8114" s="5">
        <f t="shared" si="126"/>
        <v>100987.5</v>
      </c>
      <c r="P8114" s="2" t="s">
        <v>58</v>
      </c>
      <c r="Q8114" s="2">
        <v>3036</v>
      </c>
      <c r="R8114" s="2">
        <v>10</v>
      </c>
      <c r="S8114" s="2" t="s">
        <v>22</v>
      </c>
    </row>
    <row r="8115" spans="1:19" x14ac:dyDescent="0.3">
      <c r="A8115" s="2">
        <v>9114</v>
      </c>
      <c r="B8115" s="2" t="s">
        <v>848</v>
      </c>
      <c r="C8115" s="2" t="s">
        <v>24</v>
      </c>
      <c r="D8115" s="2">
        <v>37</v>
      </c>
      <c r="E8115" s="2" t="str" cm="1">
        <f t="array" ref="E8115">_xlfn.SWITCH(TRUE,D8115&lt;25,"18 to 25",D8115&lt;40,"25 to 40",D8115&lt;50,"40 to 50",D8115&lt;60,"50 to 60","60+")</f>
        <v>25 to 40</v>
      </c>
      <c r="F8115" s="2" t="s">
        <v>92</v>
      </c>
      <c r="G8115" s="2" t="s">
        <v>19</v>
      </c>
      <c r="H8115" s="2" t="s">
        <v>171</v>
      </c>
      <c r="I8115" s="3">
        <v>43892</v>
      </c>
      <c r="J8115" s="2"/>
      <c r="K8115" s="2">
        <v>4.71</v>
      </c>
      <c r="L8115" s="2" t="str" cm="1">
        <f t="array" ref="L8115">_xlfn.SWITCH(TRUE,K8115&lt;2,"1 to 2 yrs",K8115&lt;5,"2 to 5 yrs",K8115&lt;10,"5 to 10 yrs",K8115&lt;20,"10 to 20 yrs","20+")</f>
        <v>2 to 5 yrs</v>
      </c>
      <c r="M8115" s="2">
        <v>74242</v>
      </c>
      <c r="N8115" s="4">
        <v>0.15</v>
      </c>
      <c r="O8115" s="5">
        <f t="shared" si="126"/>
        <v>85378.3</v>
      </c>
      <c r="P8115" s="2" t="s">
        <v>28</v>
      </c>
      <c r="Q8115" s="2">
        <v>6540</v>
      </c>
      <c r="R8115" s="2">
        <v>47</v>
      </c>
      <c r="S8115" s="2" t="s">
        <v>29</v>
      </c>
    </row>
    <row r="8116" spans="1:19" x14ac:dyDescent="0.3">
      <c r="A8116" s="2">
        <v>9115</v>
      </c>
      <c r="B8116" s="2" t="s">
        <v>690</v>
      </c>
      <c r="C8116" s="2" t="s">
        <v>17</v>
      </c>
      <c r="D8116" s="2">
        <v>38</v>
      </c>
      <c r="E8116" s="2" t="str" cm="1">
        <f t="array" ref="E8116">_xlfn.SWITCH(TRUE,D8116&lt;25,"18 to 25",D8116&lt;40,"25 to 40",D8116&lt;50,"40 to 50",D8116&lt;60,"50 to 60","60+")</f>
        <v>25 to 40</v>
      </c>
      <c r="F8116" s="2" t="s">
        <v>31</v>
      </c>
      <c r="G8116" s="2" t="s">
        <v>19</v>
      </c>
      <c r="H8116" s="2" t="s">
        <v>106</v>
      </c>
      <c r="I8116" s="3">
        <v>43985</v>
      </c>
      <c r="J8116" s="2"/>
      <c r="K8116" s="2">
        <v>4.45</v>
      </c>
      <c r="L8116" s="2" t="str" cm="1">
        <f t="array" ref="L8116">_xlfn.SWITCH(TRUE,K8116&lt;2,"1 to 2 yrs",K8116&lt;5,"2 to 5 yrs",K8116&lt;10,"5 to 10 yrs",K8116&lt;20,"10 to 20 yrs","20+")</f>
        <v>2 to 5 yrs</v>
      </c>
      <c r="M8116" s="2">
        <v>59876</v>
      </c>
      <c r="N8116" s="4">
        <v>0.25</v>
      </c>
      <c r="O8116" s="5">
        <f t="shared" si="126"/>
        <v>74845</v>
      </c>
      <c r="P8116" s="2" t="s">
        <v>58</v>
      </c>
      <c r="Q8116" s="2"/>
      <c r="R8116" s="2">
        <v>78</v>
      </c>
      <c r="S8116" s="2" t="s">
        <v>87</v>
      </c>
    </row>
    <row r="8117" spans="1:19" x14ac:dyDescent="0.3">
      <c r="A8117" s="2">
        <v>9116</v>
      </c>
      <c r="B8117" s="2" t="s">
        <v>321</v>
      </c>
      <c r="C8117" s="2" t="s">
        <v>17</v>
      </c>
      <c r="D8117" s="2">
        <v>28</v>
      </c>
      <c r="E8117" s="2" t="str" cm="1">
        <f t="array" ref="E8117">_xlfn.SWITCH(TRUE,D8117&lt;25,"18 to 25",D8117&lt;40,"25 to 40",D8117&lt;50,"40 to 50",D8117&lt;60,"50 to 60","60+")</f>
        <v>25 to 40</v>
      </c>
      <c r="F8117" s="2" t="s">
        <v>46</v>
      </c>
      <c r="G8117" s="2" t="s">
        <v>26</v>
      </c>
      <c r="H8117" s="2" t="s">
        <v>47</v>
      </c>
      <c r="I8117" s="3">
        <v>44610</v>
      </c>
      <c r="J8117" s="2"/>
      <c r="K8117" s="2">
        <v>2.74</v>
      </c>
      <c r="L8117" s="2" t="str" cm="1">
        <f t="array" ref="L8117">_xlfn.SWITCH(TRUE,K8117&lt;2,"1 to 2 yrs",K8117&lt;5,"2 to 5 yrs",K8117&lt;10,"5 to 10 yrs",K8117&lt;20,"10 to 20 yrs","20+")</f>
        <v>2 to 5 yrs</v>
      </c>
      <c r="M8117" s="2">
        <v>92292</v>
      </c>
      <c r="N8117" s="4">
        <v>0.3</v>
      </c>
      <c r="O8117" s="5">
        <f t="shared" si="126"/>
        <v>119979.6</v>
      </c>
      <c r="P8117" s="2" t="s">
        <v>28</v>
      </c>
      <c r="Q8117" s="2">
        <v>1235</v>
      </c>
      <c r="R8117" s="2">
        <v>59</v>
      </c>
      <c r="S8117" s="2" t="s">
        <v>29</v>
      </c>
    </row>
    <row r="8118" spans="1:19" x14ac:dyDescent="0.3">
      <c r="A8118" s="2">
        <v>9117</v>
      </c>
      <c r="B8118" s="2" t="s">
        <v>224</v>
      </c>
      <c r="C8118" s="2" t="s">
        <v>17</v>
      </c>
      <c r="D8118" s="2">
        <v>33</v>
      </c>
      <c r="E8118" s="2" t="str" cm="1">
        <f t="array" ref="E8118">_xlfn.SWITCH(TRUE,D8118&lt;25,"18 to 25",D8118&lt;40,"25 to 40",D8118&lt;50,"40 to 50",D8118&lt;60,"50 to 60","60+")</f>
        <v>25 to 40</v>
      </c>
      <c r="F8118" s="2" t="s">
        <v>75</v>
      </c>
      <c r="G8118" s="2" t="s">
        <v>26</v>
      </c>
      <c r="H8118" s="2" t="s">
        <v>226</v>
      </c>
      <c r="I8118" s="3">
        <v>45185</v>
      </c>
      <c r="J8118" s="2"/>
      <c r="K8118" s="2">
        <v>1.17</v>
      </c>
      <c r="L8118" s="2" t="str" cm="1">
        <f t="array" ref="L8118">_xlfn.SWITCH(TRUE,K8118&lt;2,"1 to 2 yrs",K8118&lt;5,"2 to 5 yrs",K8118&lt;10,"5 to 10 yrs",K8118&lt;20,"10 to 20 yrs","20+")</f>
        <v>1 to 2 yrs</v>
      </c>
      <c r="M8118" s="2">
        <v>83896</v>
      </c>
      <c r="N8118" s="4">
        <v>0.5</v>
      </c>
      <c r="O8118" s="5">
        <f t="shared" si="126"/>
        <v>125844</v>
      </c>
      <c r="P8118" s="2" t="s">
        <v>28</v>
      </c>
      <c r="Q8118" s="2">
        <v>4510</v>
      </c>
      <c r="R8118" s="2">
        <v>1</v>
      </c>
      <c r="S8118" s="2" t="s">
        <v>59</v>
      </c>
    </row>
    <row r="8119" spans="1:19" x14ac:dyDescent="0.3">
      <c r="A8119" s="2">
        <v>9118</v>
      </c>
      <c r="B8119" s="2" t="s">
        <v>1307</v>
      </c>
      <c r="C8119" s="2" t="s">
        <v>17</v>
      </c>
      <c r="D8119" s="2">
        <v>55</v>
      </c>
      <c r="E8119" s="2" t="str" cm="1">
        <f t="array" ref="E8119">_xlfn.SWITCH(TRUE,D8119&lt;25,"18 to 25",D8119&lt;40,"25 to 40",D8119&lt;50,"40 to 50",D8119&lt;60,"50 to 60","60+")</f>
        <v>50 to 60</v>
      </c>
      <c r="F8119" s="2" t="s">
        <v>50</v>
      </c>
      <c r="G8119" s="2" t="s">
        <v>19</v>
      </c>
      <c r="H8119" s="2" t="s">
        <v>101</v>
      </c>
      <c r="I8119" s="3">
        <v>42775</v>
      </c>
      <c r="J8119" s="2"/>
      <c r="K8119" s="2">
        <v>7.77</v>
      </c>
      <c r="L8119" s="2" t="str" cm="1">
        <f t="array" ref="L8119">_xlfn.SWITCH(TRUE,K8119&lt;2,"1 to 2 yrs",K8119&lt;5,"2 to 5 yrs",K8119&lt;10,"5 to 10 yrs",K8119&lt;20,"10 to 20 yrs","20+")</f>
        <v>5 to 10 yrs</v>
      </c>
      <c r="M8119" s="2">
        <v>108068</v>
      </c>
      <c r="N8119" s="4">
        <v>0.25</v>
      </c>
      <c r="O8119" s="5">
        <f t="shared" si="126"/>
        <v>135085</v>
      </c>
      <c r="P8119" s="2" t="s">
        <v>42</v>
      </c>
      <c r="Q8119" s="2">
        <v>2198</v>
      </c>
      <c r="R8119" s="2">
        <v>78</v>
      </c>
      <c r="S8119" s="2" t="s">
        <v>73</v>
      </c>
    </row>
    <row r="8120" spans="1:19" x14ac:dyDescent="0.3">
      <c r="A8120" s="2">
        <v>9119</v>
      </c>
      <c r="B8120" s="2" t="s">
        <v>475</v>
      </c>
      <c r="C8120" s="2" t="s">
        <v>24</v>
      </c>
      <c r="D8120" s="2">
        <v>31</v>
      </c>
      <c r="E8120" s="2" t="str" cm="1">
        <f t="array" ref="E8120">_xlfn.SWITCH(TRUE,D8120&lt;25,"18 to 25",D8120&lt;40,"25 to 40",D8120&lt;50,"40 to 50",D8120&lt;60,"50 to 60","60+")</f>
        <v>25 to 40</v>
      </c>
      <c r="F8120" s="2" t="s">
        <v>56</v>
      </c>
      <c r="G8120" s="2" t="s">
        <v>19</v>
      </c>
      <c r="H8120" s="2" t="s">
        <v>61</v>
      </c>
      <c r="I8120" s="3">
        <v>43351</v>
      </c>
      <c r="J8120" s="3">
        <v>44275</v>
      </c>
      <c r="K8120" s="2">
        <v>2.5299999999999998</v>
      </c>
      <c r="L8120" s="2" t="str" cm="1">
        <f t="array" ref="L8120">_xlfn.SWITCH(TRUE,K8120&lt;2,"1 to 2 yrs",K8120&lt;5,"2 to 5 yrs",K8120&lt;10,"5 to 10 yrs",K8120&lt;20,"10 to 20 yrs","20+")</f>
        <v>2 to 5 yrs</v>
      </c>
      <c r="M8120" s="2">
        <v>90966</v>
      </c>
      <c r="N8120" s="4">
        <v>0.25</v>
      </c>
      <c r="O8120" s="5">
        <f t="shared" si="126"/>
        <v>113707.5</v>
      </c>
      <c r="P8120" s="2" t="s">
        <v>28</v>
      </c>
      <c r="Q8120" s="2">
        <v>1029</v>
      </c>
      <c r="R8120" s="2">
        <v>69</v>
      </c>
      <c r="S8120" s="2" t="s">
        <v>48</v>
      </c>
    </row>
    <row r="8121" spans="1:19" x14ac:dyDescent="0.3">
      <c r="A8121" s="2">
        <v>9120</v>
      </c>
      <c r="B8121" s="2" t="s">
        <v>700</v>
      </c>
      <c r="C8121" s="2" t="s">
        <v>24</v>
      </c>
      <c r="D8121" s="2">
        <v>26</v>
      </c>
      <c r="E8121" s="2" t="str" cm="1">
        <f t="array" ref="E8121">_xlfn.SWITCH(TRUE,D8121&lt;25,"18 to 25",D8121&lt;40,"25 to 40",D8121&lt;50,"40 to 50",D8121&lt;60,"50 to 60","60+")</f>
        <v>25 to 40</v>
      </c>
      <c r="F8121" s="2" t="s">
        <v>56</v>
      </c>
      <c r="G8121" s="2" t="s">
        <v>19</v>
      </c>
      <c r="H8121" s="2" t="s">
        <v>81</v>
      </c>
      <c r="I8121" s="3">
        <v>44670</v>
      </c>
      <c r="J8121" s="2"/>
      <c r="K8121" s="2">
        <v>2.58</v>
      </c>
      <c r="L8121" s="2" t="str" cm="1">
        <f t="array" ref="L8121">_xlfn.SWITCH(TRUE,K8121&lt;2,"1 to 2 yrs",K8121&lt;5,"2 to 5 yrs",K8121&lt;10,"5 to 10 yrs",K8121&lt;20,"10 to 20 yrs","20+")</f>
        <v>2 to 5 yrs</v>
      </c>
      <c r="M8121" s="2">
        <v>95149</v>
      </c>
      <c r="N8121" s="4">
        <v>0.15</v>
      </c>
      <c r="O8121" s="5">
        <f t="shared" si="126"/>
        <v>109421.35</v>
      </c>
      <c r="P8121" s="2" t="s">
        <v>28</v>
      </c>
      <c r="Q8121" s="2">
        <v>4609</v>
      </c>
      <c r="R8121" s="2">
        <v>12</v>
      </c>
      <c r="S8121" s="2" t="s">
        <v>99</v>
      </c>
    </row>
    <row r="8122" spans="1:19" x14ac:dyDescent="0.3">
      <c r="A8122" s="2">
        <v>9121</v>
      </c>
      <c r="B8122" s="2" t="s">
        <v>1139</v>
      </c>
      <c r="C8122" s="2" t="s">
        <v>17</v>
      </c>
      <c r="D8122" s="2">
        <v>42</v>
      </c>
      <c r="E8122" s="2" t="str" cm="1">
        <f t="array" ref="E8122">_xlfn.SWITCH(TRUE,D8122&lt;25,"18 to 25",D8122&lt;40,"25 to 40",D8122&lt;50,"40 to 50",D8122&lt;60,"50 to 60","60+")</f>
        <v>40 to 50</v>
      </c>
      <c r="F8122" s="2" t="s">
        <v>25</v>
      </c>
      <c r="G8122" s="2" t="s">
        <v>19</v>
      </c>
      <c r="H8122" s="2" t="s">
        <v>27</v>
      </c>
      <c r="I8122" s="3">
        <v>45119</v>
      </c>
      <c r="J8122" s="2"/>
      <c r="K8122" s="2">
        <v>1.35</v>
      </c>
      <c r="L8122" s="2" t="str" cm="1">
        <f t="array" ref="L8122">_xlfn.SWITCH(TRUE,K8122&lt;2,"1 to 2 yrs",K8122&lt;5,"2 to 5 yrs",K8122&lt;10,"5 to 10 yrs",K8122&lt;20,"10 to 20 yrs","20+")</f>
        <v>1 to 2 yrs</v>
      </c>
      <c r="M8122" s="2">
        <v>63662</v>
      </c>
      <c r="N8122" s="4">
        <v>0.5</v>
      </c>
      <c r="O8122" s="5">
        <f t="shared" si="126"/>
        <v>95493</v>
      </c>
      <c r="P8122" s="2" t="s">
        <v>28</v>
      </c>
      <c r="Q8122" s="2">
        <v>8988</v>
      </c>
      <c r="R8122" s="2">
        <v>34</v>
      </c>
      <c r="S8122" s="2" t="s">
        <v>77</v>
      </c>
    </row>
    <row r="8123" spans="1:19" x14ac:dyDescent="0.3">
      <c r="A8123" s="2">
        <v>9122</v>
      </c>
      <c r="B8123" s="2" t="s">
        <v>223</v>
      </c>
      <c r="C8123" s="2" t="s">
        <v>17</v>
      </c>
      <c r="D8123" s="2">
        <v>24</v>
      </c>
      <c r="E8123" s="2" t="str" cm="1">
        <f t="array" ref="E8123">_xlfn.SWITCH(TRUE,D8123&lt;25,"18 to 25",D8123&lt;40,"25 to 40",D8123&lt;50,"40 to 50",D8123&lt;60,"50 to 60","60+")</f>
        <v>18 to 25</v>
      </c>
      <c r="F8123" s="2" t="s">
        <v>75</v>
      </c>
      <c r="G8123" s="2" t="s">
        <v>32</v>
      </c>
      <c r="H8123" s="2" t="s">
        <v>76</v>
      </c>
      <c r="I8123" s="3">
        <v>42385</v>
      </c>
      <c r="J8123" s="2"/>
      <c r="K8123" s="2">
        <v>8.84</v>
      </c>
      <c r="L8123" s="2" t="str" cm="1">
        <f t="array" ref="L8123">_xlfn.SWITCH(TRUE,K8123&lt;2,"1 to 2 yrs",K8123&lt;5,"2 to 5 yrs",K8123&lt;10,"5 to 10 yrs",K8123&lt;20,"10 to 20 yrs","20+")</f>
        <v>5 to 10 yrs</v>
      </c>
      <c r="M8123" s="2">
        <v>101293</v>
      </c>
      <c r="N8123" s="4">
        <v>0.3</v>
      </c>
      <c r="O8123" s="5">
        <f t="shared" si="126"/>
        <v>131680.9</v>
      </c>
      <c r="P8123" s="2" t="s">
        <v>58</v>
      </c>
      <c r="Q8123" s="2"/>
      <c r="R8123" s="2">
        <v>50</v>
      </c>
      <c r="S8123" s="2" t="s">
        <v>79</v>
      </c>
    </row>
    <row r="8124" spans="1:19" x14ac:dyDescent="0.3">
      <c r="A8124" s="2">
        <v>9123</v>
      </c>
      <c r="B8124" s="2" t="s">
        <v>1146</v>
      </c>
      <c r="C8124" s="2" t="s">
        <v>24</v>
      </c>
      <c r="D8124" s="2">
        <v>40</v>
      </c>
      <c r="E8124" s="2" t="str" cm="1">
        <f t="array" ref="E8124">_xlfn.SWITCH(TRUE,D8124&lt;25,"18 to 25",D8124&lt;40,"25 to 40",D8124&lt;50,"40 to 50",D8124&lt;60,"50 to 60","60+")</f>
        <v>40 to 50</v>
      </c>
      <c r="F8124" s="2" t="s">
        <v>31</v>
      </c>
      <c r="G8124" s="2" t="s">
        <v>19</v>
      </c>
      <c r="H8124" s="2" t="s">
        <v>106</v>
      </c>
      <c r="I8124" s="3">
        <v>43719</v>
      </c>
      <c r="J8124" s="2"/>
      <c r="K8124" s="2">
        <v>5.18</v>
      </c>
      <c r="L8124" s="2" t="str" cm="1">
        <f t="array" ref="L8124">_xlfn.SWITCH(TRUE,K8124&lt;2,"1 to 2 yrs",K8124&lt;5,"2 to 5 yrs",K8124&lt;10,"5 to 10 yrs",K8124&lt;20,"10 to 20 yrs","20+")</f>
        <v>5 to 10 yrs</v>
      </c>
      <c r="M8124" s="2">
        <v>71651</v>
      </c>
      <c r="N8124" s="4">
        <v>0.2</v>
      </c>
      <c r="O8124" s="5">
        <f t="shared" si="126"/>
        <v>85981.2</v>
      </c>
      <c r="P8124" s="2" t="s">
        <v>28</v>
      </c>
      <c r="Q8124" s="2">
        <v>9119</v>
      </c>
      <c r="R8124" s="2">
        <v>55</v>
      </c>
      <c r="S8124" s="2" t="s">
        <v>22</v>
      </c>
    </row>
    <row r="8125" spans="1:19" x14ac:dyDescent="0.3">
      <c r="A8125" s="2">
        <v>9124</v>
      </c>
      <c r="B8125" s="2" t="s">
        <v>102</v>
      </c>
      <c r="C8125" s="2" t="s">
        <v>17</v>
      </c>
      <c r="D8125" s="2">
        <v>65</v>
      </c>
      <c r="E8125" s="2" t="str" cm="1">
        <f t="array" ref="E8125">_xlfn.SWITCH(TRUE,D8125&lt;25,"18 to 25",D8125&lt;40,"25 to 40",D8125&lt;50,"40 to 50",D8125&lt;60,"50 to 60","60+")</f>
        <v>60+</v>
      </c>
      <c r="F8125" s="2" t="s">
        <v>75</v>
      </c>
      <c r="G8125" s="2" t="s">
        <v>26</v>
      </c>
      <c r="H8125" s="2" t="s">
        <v>76</v>
      </c>
      <c r="I8125" s="3">
        <v>43645</v>
      </c>
      <c r="J8125" s="2"/>
      <c r="K8125" s="2">
        <v>5.39</v>
      </c>
      <c r="L8125" s="2" t="str" cm="1">
        <f t="array" ref="L8125">_xlfn.SWITCH(TRUE,K8125&lt;2,"1 to 2 yrs",K8125&lt;5,"2 to 5 yrs",K8125&lt;10,"5 to 10 yrs",K8125&lt;20,"10 to 20 yrs","20+")</f>
        <v>5 to 10 yrs</v>
      </c>
      <c r="M8125" s="2">
        <v>95532</v>
      </c>
      <c r="N8125" s="4">
        <v>0.3</v>
      </c>
      <c r="O8125" s="5">
        <f t="shared" si="126"/>
        <v>124191.6</v>
      </c>
      <c r="P8125" s="2" t="s">
        <v>58</v>
      </c>
      <c r="Q8125" s="2">
        <v>7795</v>
      </c>
      <c r="R8125" s="2">
        <v>39</v>
      </c>
      <c r="S8125" s="2" t="s">
        <v>22</v>
      </c>
    </row>
    <row r="8126" spans="1:19" x14ac:dyDescent="0.3">
      <c r="A8126" s="2">
        <v>9125</v>
      </c>
      <c r="B8126" s="2" t="s">
        <v>1454</v>
      </c>
      <c r="C8126" s="2" t="s">
        <v>24</v>
      </c>
      <c r="D8126" s="2">
        <v>56</v>
      </c>
      <c r="E8126" s="2" t="str" cm="1">
        <f t="array" ref="E8126">_xlfn.SWITCH(TRUE,D8126&lt;25,"18 to 25",D8126&lt;40,"25 to 40",D8126&lt;50,"40 to 50",D8126&lt;60,"50 to 60","60+")</f>
        <v>50 to 60</v>
      </c>
      <c r="F8126" s="2" t="s">
        <v>46</v>
      </c>
      <c r="G8126" s="2" t="s">
        <v>26</v>
      </c>
      <c r="H8126" s="2" t="s">
        <v>130</v>
      </c>
      <c r="I8126" s="3">
        <v>44086</v>
      </c>
      <c r="J8126" s="2"/>
      <c r="K8126" s="2">
        <v>4.18</v>
      </c>
      <c r="L8126" s="2" t="str" cm="1">
        <f t="array" ref="L8126">_xlfn.SWITCH(TRUE,K8126&lt;2,"1 to 2 yrs",K8126&lt;5,"2 to 5 yrs",K8126&lt;10,"5 to 10 yrs",K8126&lt;20,"10 to 20 yrs","20+")</f>
        <v>2 to 5 yrs</v>
      </c>
      <c r="M8126" s="2">
        <v>105860</v>
      </c>
      <c r="N8126" s="4">
        <v>0.15</v>
      </c>
      <c r="O8126" s="5">
        <f t="shared" si="126"/>
        <v>121739</v>
      </c>
      <c r="P8126" s="2" t="s">
        <v>28</v>
      </c>
      <c r="Q8126" s="2">
        <v>4524</v>
      </c>
      <c r="R8126" s="2">
        <v>76</v>
      </c>
      <c r="S8126" s="2" t="s">
        <v>48</v>
      </c>
    </row>
    <row r="8127" spans="1:19" x14ac:dyDescent="0.3">
      <c r="A8127" s="2">
        <v>9126</v>
      </c>
      <c r="B8127" s="2" t="s">
        <v>248</v>
      </c>
      <c r="C8127" s="2" t="s">
        <v>17</v>
      </c>
      <c r="D8127" s="2">
        <v>27</v>
      </c>
      <c r="E8127" s="2" t="str" cm="1">
        <f t="array" ref="E8127">_xlfn.SWITCH(TRUE,D8127&lt;25,"18 to 25",D8127&lt;40,"25 to 40",D8127&lt;50,"40 to 50",D8127&lt;60,"50 to 60","60+")</f>
        <v>25 to 40</v>
      </c>
      <c r="F8127" s="2" t="s">
        <v>36</v>
      </c>
      <c r="G8127" s="2" t="s">
        <v>32</v>
      </c>
      <c r="H8127" s="2" t="s">
        <v>37</v>
      </c>
      <c r="I8127" s="3">
        <v>42268</v>
      </c>
      <c r="J8127" s="2"/>
      <c r="K8127" s="2">
        <v>9.16</v>
      </c>
      <c r="L8127" s="2" t="str" cm="1">
        <f t="array" ref="L8127">_xlfn.SWITCH(TRUE,K8127&lt;2,"1 to 2 yrs",K8127&lt;5,"2 to 5 yrs",K8127&lt;10,"5 to 10 yrs",K8127&lt;20,"10 to 20 yrs","20+")</f>
        <v>5 to 10 yrs</v>
      </c>
      <c r="M8127" s="2">
        <v>86391</v>
      </c>
      <c r="N8127" s="4">
        <v>0.15</v>
      </c>
      <c r="O8127" s="5">
        <f t="shared" si="126"/>
        <v>99349.65</v>
      </c>
      <c r="P8127" s="2" t="s">
        <v>28</v>
      </c>
      <c r="Q8127" s="2">
        <v>5878</v>
      </c>
      <c r="R8127" s="2">
        <v>58</v>
      </c>
      <c r="S8127" s="2" t="s">
        <v>48</v>
      </c>
    </row>
    <row r="8128" spans="1:19" x14ac:dyDescent="0.3">
      <c r="A8128" s="2">
        <v>9127</v>
      </c>
      <c r="B8128" s="2" t="s">
        <v>1441</v>
      </c>
      <c r="C8128" s="2" t="s">
        <v>24</v>
      </c>
      <c r="D8128" s="2">
        <v>35</v>
      </c>
      <c r="E8128" s="2" t="str" cm="1">
        <f t="array" ref="E8128">_xlfn.SWITCH(TRUE,D8128&lt;25,"18 to 25",D8128&lt;40,"25 to 40",D8128&lt;50,"40 to 50",D8128&lt;60,"50 to 60","60+")</f>
        <v>25 to 40</v>
      </c>
      <c r="F8128" s="2" t="s">
        <v>92</v>
      </c>
      <c r="G8128" s="2" t="s">
        <v>19</v>
      </c>
      <c r="H8128" s="2" t="s">
        <v>171</v>
      </c>
      <c r="I8128" s="3">
        <v>42277</v>
      </c>
      <c r="J8128" s="3">
        <v>43281</v>
      </c>
      <c r="K8128" s="2">
        <v>2.75</v>
      </c>
      <c r="L8128" s="2" t="str" cm="1">
        <f t="array" ref="L8128">_xlfn.SWITCH(TRUE,K8128&lt;2,"1 to 2 yrs",K8128&lt;5,"2 to 5 yrs",K8128&lt;10,"5 to 10 yrs",K8128&lt;20,"10 to 20 yrs","20+")</f>
        <v>2 to 5 yrs</v>
      </c>
      <c r="M8128" s="2">
        <v>63488</v>
      </c>
      <c r="N8128" s="4">
        <v>0.1</v>
      </c>
      <c r="O8128" s="5">
        <f t="shared" si="126"/>
        <v>69836.800000000003</v>
      </c>
      <c r="P8128" s="2" t="s">
        <v>58</v>
      </c>
      <c r="Q8128" s="2"/>
      <c r="R8128" s="2">
        <v>11</v>
      </c>
      <c r="S8128" s="2" t="s">
        <v>73</v>
      </c>
    </row>
    <row r="8129" spans="1:19" x14ac:dyDescent="0.3">
      <c r="A8129" s="2">
        <v>9128</v>
      </c>
      <c r="B8129" s="2" t="s">
        <v>841</v>
      </c>
      <c r="C8129" s="2" t="s">
        <v>24</v>
      </c>
      <c r="D8129" s="2">
        <v>25</v>
      </c>
      <c r="E8129" s="2" t="str" cm="1">
        <f t="array" ref="E8129">_xlfn.SWITCH(TRUE,D8129&lt;25,"18 to 25",D8129&lt;40,"25 to 40",D8129&lt;50,"40 to 50",D8129&lt;60,"50 to 60","60+")</f>
        <v>25 to 40</v>
      </c>
      <c r="F8129" s="2" t="s">
        <v>40</v>
      </c>
      <c r="G8129" s="2" t="s">
        <v>19</v>
      </c>
      <c r="H8129" s="2" t="s">
        <v>41</v>
      </c>
      <c r="I8129" s="3">
        <v>42849</v>
      </c>
      <c r="J8129" s="2"/>
      <c r="K8129" s="2">
        <v>7.56</v>
      </c>
      <c r="L8129" s="2" t="str" cm="1">
        <f t="array" ref="L8129">_xlfn.SWITCH(TRUE,K8129&lt;2,"1 to 2 yrs",K8129&lt;5,"2 to 5 yrs",K8129&lt;10,"5 to 10 yrs",K8129&lt;20,"10 to 20 yrs","20+")</f>
        <v>5 to 10 yrs</v>
      </c>
      <c r="M8129" s="2">
        <v>68800</v>
      </c>
      <c r="N8129" s="4">
        <v>0.3</v>
      </c>
      <c r="O8129" s="5">
        <f t="shared" si="126"/>
        <v>89440</v>
      </c>
      <c r="P8129" s="2" t="s">
        <v>28</v>
      </c>
      <c r="Q8129" s="2">
        <v>1979</v>
      </c>
      <c r="R8129" s="2">
        <v>15</v>
      </c>
      <c r="S8129" s="2" t="s">
        <v>48</v>
      </c>
    </row>
    <row r="8130" spans="1:19" x14ac:dyDescent="0.3">
      <c r="A8130" s="2">
        <v>9129</v>
      </c>
      <c r="B8130" s="2" t="s">
        <v>886</v>
      </c>
      <c r="C8130" s="2" t="s">
        <v>24</v>
      </c>
      <c r="D8130" s="2">
        <v>39</v>
      </c>
      <c r="E8130" s="2" t="str" cm="1">
        <f t="array" ref="E8130">_xlfn.SWITCH(TRUE,D8130&lt;25,"18 to 25",D8130&lt;40,"25 to 40",D8130&lt;50,"40 to 50",D8130&lt;60,"50 to 60","60+")</f>
        <v>25 to 40</v>
      </c>
      <c r="F8130" s="2" t="s">
        <v>92</v>
      </c>
      <c r="G8130" s="2" t="s">
        <v>26</v>
      </c>
      <c r="H8130" s="2" t="s">
        <v>235</v>
      </c>
      <c r="I8130" s="3">
        <v>42888</v>
      </c>
      <c r="J8130" s="2"/>
      <c r="K8130" s="2">
        <v>7.46</v>
      </c>
      <c r="L8130" s="2" t="str" cm="1">
        <f t="array" ref="L8130">_xlfn.SWITCH(TRUE,K8130&lt;2,"1 to 2 yrs",K8130&lt;5,"2 to 5 yrs",K8130&lt;10,"5 to 10 yrs",K8130&lt;20,"10 to 20 yrs","20+")</f>
        <v>5 to 10 yrs</v>
      </c>
      <c r="M8130" s="2">
        <v>77814</v>
      </c>
      <c r="N8130" s="4">
        <v>0.1</v>
      </c>
      <c r="O8130" s="5">
        <f t="shared" si="126"/>
        <v>85595.4</v>
      </c>
      <c r="P8130" s="2" t="s">
        <v>42</v>
      </c>
      <c r="Q8130" s="2">
        <v>4392</v>
      </c>
      <c r="R8130" s="2">
        <v>52</v>
      </c>
      <c r="S8130" s="2" t="s">
        <v>59</v>
      </c>
    </row>
    <row r="8131" spans="1:19" x14ac:dyDescent="0.3">
      <c r="A8131" s="2">
        <v>9130</v>
      </c>
      <c r="B8131" s="2" t="s">
        <v>1529</v>
      </c>
      <c r="C8131" s="2" t="s">
        <v>24</v>
      </c>
      <c r="D8131" s="2">
        <v>50</v>
      </c>
      <c r="E8131" s="2" t="str" cm="1">
        <f t="array" ref="E8131">_xlfn.SWITCH(TRUE,D8131&lt;25,"18 to 25",D8131&lt;40,"25 to 40",D8131&lt;50,"40 to 50",D8131&lt;60,"50 to 60","60+")</f>
        <v>50 to 60</v>
      </c>
      <c r="F8131" s="2" t="s">
        <v>31</v>
      </c>
      <c r="G8131" s="2" t="s">
        <v>19</v>
      </c>
      <c r="H8131" s="2" t="s">
        <v>139</v>
      </c>
      <c r="I8131" s="3">
        <v>44551</v>
      </c>
      <c r="J8131" s="2"/>
      <c r="K8131" s="2">
        <v>2.9</v>
      </c>
      <c r="L8131" s="2" t="str" cm="1">
        <f t="array" ref="L8131">_xlfn.SWITCH(TRUE,K8131&lt;2,"1 to 2 yrs",K8131&lt;5,"2 to 5 yrs",K8131&lt;10,"5 to 10 yrs",K8131&lt;20,"10 to 20 yrs","20+")</f>
        <v>2 to 5 yrs</v>
      </c>
      <c r="M8131" s="2">
        <v>64584</v>
      </c>
      <c r="N8131" s="4">
        <v>0</v>
      </c>
      <c r="O8131" s="5">
        <f t="shared" ref="O8131:O8194" si="127">M8131+(M8131*N8131)</f>
        <v>64584</v>
      </c>
      <c r="P8131" s="2" t="s">
        <v>28</v>
      </c>
      <c r="Q8131" s="2">
        <v>8173</v>
      </c>
      <c r="R8131" s="2">
        <v>40</v>
      </c>
      <c r="S8131" s="2" t="s">
        <v>52</v>
      </c>
    </row>
    <row r="8132" spans="1:19" x14ac:dyDescent="0.3">
      <c r="A8132" s="2">
        <v>9131</v>
      </c>
      <c r="B8132" s="2" t="s">
        <v>1479</v>
      </c>
      <c r="C8132" s="2" t="s">
        <v>24</v>
      </c>
      <c r="D8132" s="2">
        <v>56</v>
      </c>
      <c r="E8132" s="2" t="str" cm="1">
        <f t="array" ref="E8132">_xlfn.SWITCH(TRUE,D8132&lt;25,"18 to 25",D8132&lt;40,"25 to 40",D8132&lt;50,"40 to 50",D8132&lt;60,"50 to 60","60+")</f>
        <v>50 to 60</v>
      </c>
      <c r="F8132" s="2" t="s">
        <v>75</v>
      </c>
      <c r="G8132" s="2" t="s">
        <v>19</v>
      </c>
      <c r="H8132" s="2" t="s">
        <v>76</v>
      </c>
      <c r="I8132" s="3">
        <v>43932</v>
      </c>
      <c r="J8132" s="2"/>
      <c r="K8132" s="2">
        <v>4.5999999999999996</v>
      </c>
      <c r="L8132" s="2" t="str" cm="1">
        <f t="array" ref="L8132">_xlfn.SWITCH(TRUE,K8132&lt;2,"1 to 2 yrs",K8132&lt;5,"2 to 5 yrs",K8132&lt;10,"5 to 10 yrs",K8132&lt;20,"10 to 20 yrs","20+")</f>
        <v>2 to 5 yrs</v>
      </c>
      <c r="M8132" s="2">
        <v>96785</v>
      </c>
      <c r="N8132" s="4">
        <v>0.15</v>
      </c>
      <c r="O8132" s="5">
        <f t="shared" si="127"/>
        <v>111302.75</v>
      </c>
      <c r="P8132" s="2" t="s">
        <v>42</v>
      </c>
      <c r="Q8132" s="2">
        <v>4467</v>
      </c>
      <c r="R8132" s="2">
        <v>19</v>
      </c>
      <c r="S8132" s="2" t="s">
        <v>103</v>
      </c>
    </row>
    <row r="8133" spans="1:19" x14ac:dyDescent="0.3">
      <c r="A8133" s="2">
        <v>9132</v>
      </c>
      <c r="B8133" s="2" t="s">
        <v>737</v>
      </c>
      <c r="C8133" s="2" t="s">
        <v>17</v>
      </c>
      <c r="D8133" s="2">
        <v>59</v>
      </c>
      <c r="E8133" s="2" t="str" cm="1">
        <f t="array" ref="E8133">_xlfn.SWITCH(TRUE,D8133&lt;25,"18 to 25",D8133&lt;40,"25 to 40",D8133&lt;50,"40 to 50",D8133&lt;60,"50 to 60","60+")</f>
        <v>50 to 60</v>
      </c>
      <c r="F8133" s="2" t="s">
        <v>92</v>
      </c>
      <c r="G8133" s="2" t="s">
        <v>32</v>
      </c>
      <c r="H8133" s="2" t="s">
        <v>93</v>
      </c>
      <c r="I8133" s="3">
        <v>42791</v>
      </c>
      <c r="J8133" s="2"/>
      <c r="K8133" s="2">
        <v>7.72</v>
      </c>
      <c r="L8133" s="2" t="str" cm="1">
        <f t="array" ref="L8133">_xlfn.SWITCH(TRUE,K8133&lt;2,"1 to 2 yrs",K8133&lt;5,"2 to 5 yrs",K8133&lt;10,"5 to 10 yrs",K8133&lt;20,"10 to 20 yrs","20+")</f>
        <v>5 to 10 yrs</v>
      </c>
      <c r="M8133" s="2">
        <v>83090</v>
      </c>
      <c r="N8133" s="4">
        <v>0.15</v>
      </c>
      <c r="O8133" s="5">
        <f t="shared" si="127"/>
        <v>95553.5</v>
      </c>
      <c r="P8133" s="2" t="s">
        <v>42</v>
      </c>
      <c r="Q8133" s="2">
        <v>7864</v>
      </c>
      <c r="R8133" s="2">
        <v>39</v>
      </c>
      <c r="S8133" s="2" t="s">
        <v>77</v>
      </c>
    </row>
    <row r="8134" spans="1:19" x14ac:dyDescent="0.3">
      <c r="A8134" s="2">
        <v>9133</v>
      </c>
      <c r="B8134" s="2" t="s">
        <v>263</v>
      </c>
      <c r="C8134" s="2" t="s">
        <v>24</v>
      </c>
      <c r="D8134" s="2">
        <v>37</v>
      </c>
      <c r="E8134" s="2" t="str" cm="1">
        <f t="array" ref="E8134">_xlfn.SWITCH(TRUE,D8134&lt;25,"18 to 25",D8134&lt;40,"25 to 40",D8134&lt;50,"40 to 50",D8134&lt;60,"50 to 60","60+")</f>
        <v>25 to 40</v>
      </c>
      <c r="F8134" s="2" t="s">
        <v>50</v>
      </c>
      <c r="G8134" s="2" t="s">
        <v>19</v>
      </c>
      <c r="H8134" s="2" t="s">
        <v>51</v>
      </c>
      <c r="I8134" s="3">
        <v>43761</v>
      </c>
      <c r="J8134" s="2"/>
      <c r="K8134" s="2">
        <v>5.07</v>
      </c>
      <c r="L8134" s="2" t="str" cm="1">
        <f t="array" ref="L8134">_xlfn.SWITCH(TRUE,K8134&lt;2,"1 to 2 yrs",K8134&lt;5,"2 to 5 yrs",K8134&lt;10,"5 to 10 yrs",K8134&lt;20,"10 to 20 yrs","20+")</f>
        <v>5 to 10 yrs</v>
      </c>
      <c r="M8134" s="2">
        <v>101742</v>
      </c>
      <c r="N8134" s="4">
        <v>0.1</v>
      </c>
      <c r="O8134" s="5">
        <f t="shared" si="127"/>
        <v>111916.2</v>
      </c>
      <c r="P8134" s="2" t="s">
        <v>58</v>
      </c>
      <c r="Q8134" s="2">
        <v>7521</v>
      </c>
      <c r="R8134" s="2">
        <v>60</v>
      </c>
      <c r="S8134" s="2" t="s">
        <v>22</v>
      </c>
    </row>
    <row r="8135" spans="1:19" x14ac:dyDescent="0.3">
      <c r="A8135" s="2">
        <v>9134</v>
      </c>
      <c r="B8135" s="2" t="s">
        <v>1358</v>
      </c>
      <c r="C8135" s="2" t="s">
        <v>17</v>
      </c>
      <c r="D8135" s="2">
        <v>41</v>
      </c>
      <c r="E8135" s="2" t="str" cm="1">
        <f t="array" ref="E8135">_xlfn.SWITCH(TRUE,D8135&lt;25,"18 to 25",D8135&lt;40,"25 to 40",D8135&lt;50,"40 to 50",D8135&lt;60,"50 to 60","60+")</f>
        <v>40 to 50</v>
      </c>
      <c r="F8135" s="2" t="s">
        <v>92</v>
      </c>
      <c r="G8135" s="2" t="s">
        <v>19</v>
      </c>
      <c r="H8135" s="2" t="s">
        <v>171</v>
      </c>
      <c r="I8135" s="3">
        <v>43859</v>
      </c>
      <c r="J8135" s="2"/>
      <c r="K8135" s="2">
        <v>4.8</v>
      </c>
      <c r="L8135" s="2" t="str" cm="1">
        <f t="array" ref="L8135">_xlfn.SWITCH(TRUE,K8135&lt;2,"1 to 2 yrs",K8135&lt;5,"2 to 5 yrs",K8135&lt;10,"5 to 10 yrs",K8135&lt;20,"10 to 20 yrs","20+")</f>
        <v>2 to 5 yrs</v>
      </c>
      <c r="M8135" s="2">
        <v>69057</v>
      </c>
      <c r="N8135" s="4">
        <v>0.2</v>
      </c>
      <c r="O8135" s="5">
        <f t="shared" si="127"/>
        <v>82868.399999999994</v>
      </c>
      <c r="P8135" s="2" t="s">
        <v>58</v>
      </c>
      <c r="Q8135" s="2">
        <v>4084</v>
      </c>
      <c r="R8135" s="2">
        <v>76</v>
      </c>
      <c r="S8135" s="2" t="s">
        <v>52</v>
      </c>
    </row>
    <row r="8136" spans="1:19" x14ac:dyDescent="0.3">
      <c r="A8136" s="2">
        <v>9135</v>
      </c>
      <c r="B8136" s="2" t="s">
        <v>1244</v>
      </c>
      <c r="C8136" s="2" t="s">
        <v>24</v>
      </c>
      <c r="D8136" s="2">
        <v>45</v>
      </c>
      <c r="E8136" s="2" t="str" cm="1">
        <f t="array" ref="E8136">_xlfn.SWITCH(TRUE,D8136&lt;25,"18 to 25",D8136&lt;40,"25 to 40",D8136&lt;50,"40 to 50",D8136&lt;60,"50 to 60","60+")</f>
        <v>40 to 50</v>
      </c>
      <c r="F8136" s="2" t="s">
        <v>46</v>
      </c>
      <c r="G8136" s="2" t="s">
        <v>19</v>
      </c>
      <c r="H8136" s="2" t="s">
        <v>47</v>
      </c>
      <c r="I8136" s="3">
        <v>42122</v>
      </c>
      <c r="J8136" s="2"/>
      <c r="K8136" s="2">
        <v>9.56</v>
      </c>
      <c r="L8136" s="2" t="str" cm="1">
        <f t="array" ref="L8136">_xlfn.SWITCH(TRUE,K8136&lt;2,"1 to 2 yrs",K8136&lt;5,"2 to 5 yrs",K8136&lt;10,"5 to 10 yrs",K8136&lt;20,"10 to 20 yrs","20+")</f>
        <v>5 to 10 yrs</v>
      </c>
      <c r="M8136" s="2">
        <v>128125</v>
      </c>
      <c r="N8136" s="4">
        <v>0.15</v>
      </c>
      <c r="O8136" s="5">
        <f t="shared" si="127"/>
        <v>147343.75</v>
      </c>
      <c r="P8136" s="2" t="s">
        <v>28</v>
      </c>
      <c r="Q8136" s="2">
        <v>3316</v>
      </c>
      <c r="R8136" s="2">
        <v>33</v>
      </c>
      <c r="S8136" s="2" t="s">
        <v>79</v>
      </c>
    </row>
    <row r="8137" spans="1:19" x14ac:dyDescent="0.3">
      <c r="A8137" s="2">
        <v>9136</v>
      </c>
      <c r="B8137" s="2" t="s">
        <v>278</v>
      </c>
      <c r="C8137" s="2" t="s">
        <v>24</v>
      </c>
      <c r="D8137" s="2">
        <v>56</v>
      </c>
      <c r="E8137" s="2" t="str" cm="1">
        <f t="array" ref="E8137">_xlfn.SWITCH(TRUE,D8137&lt;25,"18 to 25",D8137&lt;40,"25 to 40",D8137&lt;50,"40 to 50",D8137&lt;60,"50 to 60","60+")</f>
        <v>50 to 60</v>
      </c>
      <c r="F8137" s="2" t="s">
        <v>92</v>
      </c>
      <c r="G8137" s="2" t="s">
        <v>19</v>
      </c>
      <c r="H8137" s="2" t="s">
        <v>235</v>
      </c>
      <c r="I8137" s="3">
        <v>43963</v>
      </c>
      <c r="J8137" s="2"/>
      <c r="K8137" s="2">
        <v>4.51</v>
      </c>
      <c r="L8137" s="2" t="str" cm="1">
        <f t="array" ref="L8137">_xlfn.SWITCH(TRUE,K8137&lt;2,"1 to 2 yrs",K8137&lt;5,"2 to 5 yrs",K8137&lt;10,"5 to 10 yrs",K8137&lt;20,"10 to 20 yrs","20+")</f>
        <v>2 to 5 yrs</v>
      </c>
      <c r="M8137" s="2">
        <v>74520</v>
      </c>
      <c r="N8137" s="4">
        <v>0.15</v>
      </c>
      <c r="O8137" s="5">
        <f t="shared" si="127"/>
        <v>85698</v>
      </c>
      <c r="P8137" s="2" t="s">
        <v>28</v>
      </c>
      <c r="Q8137" s="2">
        <v>1418</v>
      </c>
      <c r="R8137" s="2">
        <v>18</v>
      </c>
      <c r="S8137" s="2" t="s">
        <v>48</v>
      </c>
    </row>
    <row r="8138" spans="1:19" x14ac:dyDescent="0.3">
      <c r="A8138" s="2">
        <v>9137</v>
      </c>
      <c r="B8138" s="2" t="s">
        <v>1524</v>
      </c>
      <c r="C8138" s="2" t="s">
        <v>17</v>
      </c>
      <c r="D8138" s="2">
        <v>65</v>
      </c>
      <c r="E8138" s="2" t="str" cm="1">
        <f t="array" ref="E8138">_xlfn.SWITCH(TRUE,D8138&lt;25,"18 to 25",D8138&lt;40,"25 to 40",D8138&lt;50,"40 to 50",D8138&lt;60,"50 to 60","60+")</f>
        <v>60+</v>
      </c>
      <c r="F8138" s="2" t="s">
        <v>50</v>
      </c>
      <c r="G8138" s="2" t="s">
        <v>32</v>
      </c>
      <c r="H8138" s="2" t="s">
        <v>141</v>
      </c>
      <c r="I8138" s="3">
        <v>44841</v>
      </c>
      <c r="J8138" s="2"/>
      <c r="K8138" s="2">
        <v>2.11</v>
      </c>
      <c r="L8138" s="2" t="str" cm="1">
        <f t="array" ref="L8138">_xlfn.SWITCH(TRUE,K8138&lt;2,"1 to 2 yrs",K8138&lt;5,"2 to 5 yrs",K8138&lt;10,"5 to 10 yrs",K8138&lt;20,"10 to 20 yrs","20+")</f>
        <v>2 to 5 yrs</v>
      </c>
      <c r="M8138" s="2">
        <v>86164</v>
      </c>
      <c r="N8138" s="4">
        <v>0</v>
      </c>
      <c r="O8138" s="5">
        <f t="shared" si="127"/>
        <v>86164</v>
      </c>
      <c r="P8138" s="2" t="s">
        <v>28</v>
      </c>
      <c r="Q8138" s="2">
        <v>1134</v>
      </c>
      <c r="R8138" s="2">
        <v>44</v>
      </c>
      <c r="S8138" s="2" t="s">
        <v>90</v>
      </c>
    </row>
    <row r="8139" spans="1:19" x14ac:dyDescent="0.3">
      <c r="A8139" s="2">
        <v>9138</v>
      </c>
      <c r="B8139" s="2" t="s">
        <v>1336</v>
      </c>
      <c r="C8139" s="2" t="s">
        <v>17</v>
      </c>
      <c r="D8139" s="2">
        <v>40</v>
      </c>
      <c r="E8139" s="2" t="str" cm="1">
        <f t="array" ref="E8139">_xlfn.SWITCH(TRUE,D8139&lt;25,"18 to 25",D8139&lt;40,"25 to 40",D8139&lt;50,"40 to 50",D8139&lt;60,"50 to 60","60+")</f>
        <v>40 to 50</v>
      </c>
      <c r="F8139" s="2" t="s">
        <v>40</v>
      </c>
      <c r="G8139" s="2" t="s">
        <v>19</v>
      </c>
      <c r="H8139" s="2" t="s">
        <v>146</v>
      </c>
      <c r="I8139" s="3">
        <v>42562</v>
      </c>
      <c r="J8139" s="2"/>
      <c r="K8139" s="2">
        <v>8.35</v>
      </c>
      <c r="L8139" s="2" t="str" cm="1">
        <f t="array" ref="L8139">_xlfn.SWITCH(TRUE,K8139&lt;2,"1 to 2 yrs",K8139&lt;5,"2 to 5 yrs",K8139&lt;10,"5 to 10 yrs",K8139&lt;20,"10 to 20 yrs","20+")</f>
        <v>5 to 10 yrs</v>
      </c>
      <c r="M8139" s="2">
        <v>62875</v>
      </c>
      <c r="N8139" s="4">
        <v>0.2</v>
      </c>
      <c r="O8139" s="5">
        <f t="shared" si="127"/>
        <v>75450</v>
      </c>
      <c r="P8139" s="2" t="s">
        <v>58</v>
      </c>
      <c r="Q8139" s="2">
        <v>4221</v>
      </c>
      <c r="R8139" s="2">
        <v>90</v>
      </c>
      <c r="S8139" s="2" t="s">
        <v>103</v>
      </c>
    </row>
    <row r="8140" spans="1:19" x14ac:dyDescent="0.3">
      <c r="A8140" s="2">
        <v>9139</v>
      </c>
      <c r="B8140" s="2" t="s">
        <v>552</v>
      </c>
      <c r="C8140" s="2" t="s">
        <v>17</v>
      </c>
      <c r="D8140" s="2">
        <v>25</v>
      </c>
      <c r="E8140" s="2" t="str" cm="1">
        <f t="array" ref="E8140">_xlfn.SWITCH(TRUE,D8140&lt;25,"18 to 25",D8140&lt;40,"25 to 40",D8140&lt;50,"40 to 50",D8140&lt;60,"50 to 60","60+")</f>
        <v>25 to 40</v>
      </c>
      <c r="F8140" s="2" t="s">
        <v>40</v>
      </c>
      <c r="G8140" s="2" t="s">
        <v>19</v>
      </c>
      <c r="H8140" s="2" t="s">
        <v>146</v>
      </c>
      <c r="I8140" s="3">
        <v>42500</v>
      </c>
      <c r="J8140" s="3">
        <v>44658</v>
      </c>
      <c r="K8140" s="2">
        <v>5.91</v>
      </c>
      <c r="L8140" s="2" t="str" cm="1">
        <f t="array" ref="L8140">_xlfn.SWITCH(TRUE,K8140&lt;2,"1 to 2 yrs",K8140&lt;5,"2 to 5 yrs",K8140&lt;10,"5 to 10 yrs",K8140&lt;20,"10 to 20 yrs","20+")</f>
        <v>5 to 10 yrs</v>
      </c>
      <c r="M8140" s="2">
        <v>55289</v>
      </c>
      <c r="N8140" s="4">
        <v>0.5</v>
      </c>
      <c r="O8140" s="5">
        <f t="shared" si="127"/>
        <v>82933.5</v>
      </c>
      <c r="P8140" s="2" t="s">
        <v>28</v>
      </c>
      <c r="Q8140" s="2">
        <v>8034</v>
      </c>
      <c r="R8140" s="2">
        <v>28</v>
      </c>
      <c r="S8140" s="2" t="s">
        <v>59</v>
      </c>
    </row>
    <row r="8141" spans="1:19" x14ac:dyDescent="0.3">
      <c r="A8141" s="2">
        <v>9140</v>
      </c>
      <c r="B8141" s="2" t="s">
        <v>954</v>
      </c>
      <c r="C8141" s="2" t="s">
        <v>17</v>
      </c>
      <c r="D8141" s="2">
        <v>54</v>
      </c>
      <c r="E8141" s="2" t="str" cm="1">
        <f t="array" ref="E8141">_xlfn.SWITCH(TRUE,D8141&lt;25,"18 to 25",D8141&lt;40,"25 to 40",D8141&lt;50,"40 to 50",D8141&lt;60,"50 to 60","60+")</f>
        <v>50 to 60</v>
      </c>
      <c r="F8141" s="2" t="s">
        <v>50</v>
      </c>
      <c r="G8141" s="2" t="s">
        <v>19</v>
      </c>
      <c r="H8141" s="2" t="s">
        <v>101</v>
      </c>
      <c r="I8141" s="3">
        <v>43966</v>
      </c>
      <c r="J8141" s="2"/>
      <c r="K8141" s="2">
        <v>4.51</v>
      </c>
      <c r="L8141" s="2" t="str" cm="1">
        <f t="array" ref="L8141">_xlfn.SWITCH(TRUE,K8141&lt;2,"1 to 2 yrs",K8141&lt;5,"2 to 5 yrs",K8141&lt;10,"5 to 10 yrs",K8141&lt;20,"10 to 20 yrs","20+")</f>
        <v>2 to 5 yrs</v>
      </c>
      <c r="M8141" s="2">
        <v>87366</v>
      </c>
      <c r="N8141" s="4">
        <v>0.1</v>
      </c>
      <c r="O8141" s="5">
        <f t="shared" si="127"/>
        <v>96102.6</v>
      </c>
      <c r="P8141" s="2" t="s">
        <v>28</v>
      </c>
      <c r="Q8141" s="2">
        <v>6471</v>
      </c>
      <c r="R8141" s="2">
        <v>18</v>
      </c>
      <c r="S8141" s="2" t="s">
        <v>87</v>
      </c>
    </row>
    <row r="8142" spans="1:19" x14ac:dyDescent="0.3">
      <c r="A8142" s="2">
        <v>9141</v>
      </c>
      <c r="B8142" s="2" t="s">
        <v>675</v>
      </c>
      <c r="C8142" s="2" t="s">
        <v>24</v>
      </c>
      <c r="D8142" s="2">
        <v>23</v>
      </c>
      <c r="E8142" s="2" t="str" cm="1">
        <f t="array" ref="E8142">_xlfn.SWITCH(TRUE,D8142&lt;25,"18 to 25",D8142&lt;40,"25 to 40",D8142&lt;50,"40 to 50",D8142&lt;60,"50 to 60","60+")</f>
        <v>18 to 25</v>
      </c>
      <c r="F8142" s="2" t="s">
        <v>75</v>
      </c>
      <c r="G8142" s="2" t="s">
        <v>32</v>
      </c>
      <c r="H8142" s="2" t="s">
        <v>226</v>
      </c>
      <c r="I8142" s="3">
        <v>44695</v>
      </c>
      <c r="J8142" s="2"/>
      <c r="K8142" s="2">
        <v>2.5099999999999998</v>
      </c>
      <c r="L8142" s="2" t="str" cm="1">
        <f t="array" ref="L8142">_xlfn.SWITCH(TRUE,K8142&lt;2,"1 to 2 yrs",K8142&lt;5,"2 to 5 yrs",K8142&lt;10,"5 to 10 yrs",K8142&lt;20,"10 to 20 yrs","20+")</f>
        <v>2 to 5 yrs</v>
      </c>
      <c r="M8142" s="2">
        <v>81464</v>
      </c>
      <c r="N8142" s="4">
        <v>0.2</v>
      </c>
      <c r="O8142" s="5">
        <f t="shared" si="127"/>
        <v>97756.800000000003</v>
      </c>
      <c r="P8142" s="2" t="s">
        <v>58</v>
      </c>
      <c r="Q8142" s="2">
        <v>2045</v>
      </c>
      <c r="R8142" s="2">
        <v>55</v>
      </c>
      <c r="S8142" s="2" t="s">
        <v>103</v>
      </c>
    </row>
    <row r="8143" spans="1:19" x14ac:dyDescent="0.3">
      <c r="A8143" s="2">
        <v>9142</v>
      </c>
      <c r="B8143" s="2" t="s">
        <v>566</v>
      </c>
      <c r="C8143" s="2" t="s">
        <v>17</v>
      </c>
      <c r="D8143" s="2">
        <v>34</v>
      </c>
      <c r="E8143" s="2" t="str" cm="1">
        <f t="array" ref="E8143">_xlfn.SWITCH(TRUE,D8143&lt;25,"18 to 25",D8143&lt;40,"25 to 40",D8143&lt;50,"40 to 50",D8143&lt;60,"50 to 60","60+")</f>
        <v>25 to 40</v>
      </c>
      <c r="F8143" s="2" t="s">
        <v>36</v>
      </c>
      <c r="G8143" s="2" t="s">
        <v>19</v>
      </c>
      <c r="H8143" s="2" t="s">
        <v>241</v>
      </c>
      <c r="I8143" s="3">
        <v>42932</v>
      </c>
      <c r="J8143" s="2"/>
      <c r="K8143" s="2">
        <v>7.34</v>
      </c>
      <c r="L8143" s="2" t="str" cm="1">
        <f t="array" ref="L8143">_xlfn.SWITCH(TRUE,K8143&lt;2,"1 to 2 yrs",K8143&lt;5,"2 to 5 yrs",K8143&lt;10,"5 to 10 yrs",K8143&lt;20,"10 to 20 yrs","20+")</f>
        <v>5 to 10 yrs</v>
      </c>
      <c r="M8143" s="2">
        <v>80177</v>
      </c>
      <c r="N8143" s="4">
        <v>0.1</v>
      </c>
      <c r="O8143" s="5">
        <f t="shared" si="127"/>
        <v>88194.7</v>
      </c>
      <c r="P8143" s="2" t="s">
        <v>28</v>
      </c>
      <c r="Q8143" s="2">
        <v>5190</v>
      </c>
      <c r="R8143" s="2">
        <v>26</v>
      </c>
      <c r="S8143" s="2" t="s">
        <v>103</v>
      </c>
    </row>
    <row r="8144" spans="1:19" x14ac:dyDescent="0.3">
      <c r="A8144" s="2">
        <v>9143</v>
      </c>
      <c r="B8144" s="2" t="s">
        <v>1427</v>
      </c>
      <c r="C8144" s="2" t="s">
        <v>24</v>
      </c>
      <c r="D8144" s="2">
        <v>51</v>
      </c>
      <c r="E8144" s="2" t="str" cm="1">
        <f t="array" ref="E8144">_xlfn.SWITCH(TRUE,D8144&lt;25,"18 to 25",D8144&lt;40,"25 to 40",D8144&lt;50,"40 to 50",D8144&lt;60,"50 to 60","60+")</f>
        <v>50 to 60</v>
      </c>
      <c r="F8144" s="2" t="s">
        <v>31</v>
      </c>
      <c r="G8144" s="2" t="s">
        <v>26</v>
      </c>
      <c r="H8144" s="2" t="s">
        <v>68</v>
      </c>
      <c r="I8144" s="3">
        <v>44899</v>
      </c>
      <c r="J8144" s="2"/>
      <c r="K8144" s="2">
        <v>1.95</v>
      </c>
      <c r="L8144" s="2" t="str" cm="1">
        <f t="array" ref="L8144">_xlfn.SWITCH(TRUE,K8144&lt;2,"1 to 2 yrs",K8144&lt;5,"2 to 5 yrs",K8144&lt;10,"5 to 10 yrs",K8144&lt;20,"10 to 20 yrs","20+")</f>
        <v>1 to 2 yrs</v>
      </c>
      <c r="M8144" s="2">
        <v>69016</v>
      </c>
      <c r="N8144" s="4">
        <v>0.5</v>
      </c>
      <c r="O8144" s="5">
        <f t="shared" si="127"/>
        <v>103524</v>
      </c>
      <c r="P8144" s="2" t="s">
        <v>21</v>
      </c>
      <c r="Q8144" s="2">
        <v>1955</v>
      </c>
      <c r="R8144" s="2">
        <v>1</v>
      </c>
      <c r="S8144" s="2" t="s">
        <v>22</v>
      </c>
    </row>
    <row r="8145" spans="1:19" x14ac:dyDescent="0.3">
      <c r="A8145" s="2">
        <v>9144</v>
      </c>
      <c r="B8145" s="2" t="s">
        <v>224</v>
      </c>
      <c r="C8145" s="2" t="s">
        <v>17</v>
      </c>
      <c r="D8145" s="2">
        <v>55</v>
      </c>
      <c r="E8145" s="2" t="str" cm="1">
        <f t="array" ref="E8145">_xlfn.SWITCH(TRUE,D8145&lt;25,"18 to 25",D8145&lt;40,"25 to 40",D8145&lt;50,"40 to 50",D8145&lt;60,"50 to 60","60+")</f>
        <v>50 to 60</v>
      </c>
      <c r="F8145" s="2" t="s">
        <v>25</v>
      </c>
      <c r="G8145" s="2" t="s">
        <v>19</v>
      </c>
      <c r="H8145" s="2" t="s">
        <v>97</v>
      </c>
      <c r="I8145" s="3">
        <v>43208</v>
      </c>
      <c r="J8145" s="2"/>
      <c r="K8145" s="2">
        <v>6.58</v>
      </c>
      <c r="L8145" s="2" t="str" cm="1">
        <f t="array" ref="L8145">_xlfn.SWITCH(TRUE,K8145&lt;2,"1 to 2 yrs",K8145&lt;5,"2 to 5 yrs",K8145&lt;10,"5 to 10 yrs",K8145&lt;20,"10 to 20 yrs","20+")</f>
        <v>5 to 10 yrs</v>
      </c>
      <c r="M8145" s="2">
        <v>75509</v>
      </c>
      <c r="N8145" s="4">
        <v>0.2</v>
      </c>
      <c r="O8145" s="5">
        <f t="shared" si="127"/>
        <v>90610.8</v>
      </c>
      <c r="P8145" s="2" t="s">
        <v>28</v>
      </c>
      <c r="Q8145" s="2">
        <v>3733</v>
      </c>
      <c r="R8145" s="2">
        <v>39</v>
      </c>
      <c r="S8145" s="2" t="s">
        <v>54</v>
      </c>
    </row>
    <row r="8146" spans="1:19" x14ac:dyDescent="0.3">
      <c r="A8146" s="2">
        <v>9145</v>
      </c>
      <c r="B8146" s="2" t="s">
        <v>1093</v>
      </c>
      <c r="C8146" s="2" t="s">
        <v>17</v>
      </c>
      <c r="D8146" s="2">
        <v>51</v>
      </c>
      <c r="E8146" s="2" t="str" cm="1">
        <f t="array" ref="E8146">_xlfn.SWITCH(TRUE,D8146&lt;25,"18 to 25",D8146&lt;40,"25 to 40",D8146&lt;50,"40 to 50",D8146&lt;60,"50 to 60","60+")</f>
        <v>50 to 60</v>
      </c>
      <c r="F8146" s="2" t="s">
        <v>56</v>
      </c>
      <c r="G8146" s="2" t="s">
        <v>26</v>
      </c>
      <c r="H8146" s="2" t="s">
        <v>57</v>
      </c>
      <c r="I8146" s="3">
        <v>42050</v>
      </c>
      <c r="J8146" s="2"/>
      <c r="K8146" s="2">
        <v>9.75</v>
      </c>
      <c r="L8146" s="2" t="str" cm="1">
        <f t="array" ref="L8146">_xlfn.SWITCH(TRUE,K8146&lt;2,"1 to 2 yrs",K8146&lt;5,"2 to 5 yrs",K8146&lt;10,"5 to 10 yrs",K8146&lt;20,"10 to 20 yrs","20+")</f>
        <v>5 to 10 yrs</v>
      </c>
      <c r="M8146" s="2">
        <v>140194</v>
      </c>
      <c r="N8146" s="4">
        <v>0.1</v>
      </c>
      <c r="O8146" s="5">
        <f t="shared" si="127"/>
        <v>154213.4</v>
      </c>
      <c r="P8146" s="2" t="s">
        <v>58</v>
      </c>
      <c r="Q8146" s="2"/>
      <c r="R8146" s="2">
        <v>64</v>
      </c>
      <c r="S8146" s="2" t="s">
        <v>90</v>
      </c>
    </row>
    <row r="8147" spans="1:19" x14ac:dyDescent="0.3">
      <c r="A8147" s="2">
        <v>9146</v>
      </c>
      <c r="B8147" s="2" t="s">
        <v>1022</v>
      </c>
      <c r="C8147" s="2" t="s">
        <v>24</v>
      </c>
      <c r="D8147" s="2">
        <v>45</v>
      </c>
      <c r="E8147" s="2" t="str" cm="1">
        <f t="array" ref="E8147">_xlfn.SWITCH(TRUE,D8147&lt;25,"18 to 25",D8147&lt;40,"25 to 40",D8147&lt;50,"40 to 50",D8147&lt;60,"50 to 60","60+")</f>
        <v>40 to 50</v>
      </c>
      <c r="F8147" s="2" t="s">
        <v>75</v>
      </c>
      <c r="G8147" s="2" t="s">
        <v>26</v>
      </c>
      <c r="H8147" s="2" t="s">
        <v>165</v>
      </c>
      <c r="I8147" s="3">
        <v>44898</v>
      </c>
      <c r="J8147" s="2"/>
      <c r="K8147" s="2">
        <v>1.95</v>
      </c>
      <c r="L8147" s="2" t="str" cm="1">
        <f t="array" ref="L8147">_xlfn.SWITCH(TRUE,K8147&lt;2,"1 to 2 yrs",K8147&lt;5,"2 to 5 yrs",K8147&lt;10,"5 to 10 yrs",K8147&lt;20,"10 to 20 yrs","20+")</f>
        <v>1 to 2 yrs</v>
      </c>
      <c r="M8147" s="2">
        <v>79912</v>
      </c>
      <c r="N8147" s="4">
        <v>0.1</v>
      </c>
      <c r="O8147" s="5">
        <f t="shared" si="127"/>
        <v>87903.2</v>
      </c>
      <c r="P8147" s="2" t="s">
        <v>58</v>
      </c>
      <c r="Q8147" s="2">
        <v>8889</v>
      </c>
      <c r="R8147" s="2">
        <v>77</v>
      </c>
      <c r="S8147" s="2" t="s">
        <v>84</v>
      </c>
    </row>
    <row r="8148" spans="1:19" x14ac:dyDescent="0.3">
      <c r="A8148" s="2">
        <v>9147</v>
      </c>
      <c r="B8148" s="2" t="s">
        <v>30</v>
      </c>
      <c r="C8148" s="2" t="s">
        <v>24</v>
      </c>
      <c r="D8148" s="2">
        <v>65</v>
      </c>
      <c r="E8148" s="2" t="str" cm="1">
        <f t="array" ref="E8148">_xlfn.SWITCH(TRUE,D8148&lt;25,"18 to 25",D8148&lt;40,"25 to 40",D8148&lt;50,"40 to 50",D8148&lt;60,"50 to 60","60+")</f>
        <v>60+</v>
      </c>
      <c r="F8148" s="2" t="s">
        <v>92</v>
      </c>
      <c r="G8148" s="2" t="s">
        <v>32</v>
      </c>
      <c r="H8148" s="2" t="s">
        <v>93</v>
      </c>
      <c r="I8148" s="3">
        <v>42743</v>
      </c>
      <c r="J8148" s="3">
        <v>44433</v>
      </c>
      <c r="K8148" s="2">
        <v>4.63</v>
      </c>
      <c r="L8148" s="2" t="str" cm="1">
        <f t="array" ref="L8148">_xlfn.SWITCH(TRUE,K8148&lt;2,"1 to 2 yrs",K8148&lt;5,"2 to 5 yrs",K8148&lt;10,"5 to 10 yrs",K8148&lt;20,"10 to 20 yrs","20+")</f>
        <v>2 to 5 yrs</v>
      </c>
      <c r="M8148" s="2">
        <v>82558</v>
      </c>
      <c r="N8148" s="4">
        <v>0.2</v>
      </c>
      <c r="O8148" s="5">
        <f t="shared" si="127"/>
        <v>99069.6</v>
      </c>
      <c r="P8148" s="2" t="s">
        <v>28</v>
      </c>
      <c r="Q8148" s="2">
        <v>2855</v>
      </c>
      <c r="R8148" s="2">
        <v>7</v>
      </c>
      <c r="S8148" s="2" t="s">
        <v>34</v>
      </c>
    </row>
    <row r="8149" spans="1:19" x14ac:dyDescent="0.3">
      <c r="A8149" s="2">
        <v>9148</v>
      </c>
      <c r="B8149" s="2" t="s">
        <v>307</v>
      </c>
      <c r="C8149" s="2" t="s">
        <v>17</v>
      </c>
      <c r="D8149" s="2">
        <v>54</v>
      </c>
      <c r="E8149" s="2" t="str" cm="1">
        <f t="array" ref="E8149">_xlfn.SWITCH(TRUE,D8149&lt;25,"18 to 25",D8149&lt;40,"25 to 40",D8149&lt;50,"40 to 50",D8149&lt;60,"50 to 60","60+")</f>
        <v>50 to 60</v>
      </c>
      <c r="F8149" s="2" t="s">
        <v>56</v>
      </c>
      <c r="G8149" s="2" t="s">
        <v>19</v>
      </c>
      <c r="H8149" s="2" t="s">
        <v>81</v>
      </c>
      <c r="I8149" s="3">
        <v>43256</v>
      </c>
      <c r="J8149" s="2"/>
      <c r="K8149" s="2">
        <v>6.45</v>
      </c>
      <c r="L8149" s="2" t="str" cm="1">
        <f t="array" ref="L8149">_xlfn.SWITCH(TRUE,K8149&lt;2,"1 to 2 yrs",K8149&lt;5,"2 to 5 yrs",K8149&lt;10,"5 to 10 yrs",K8149&lt;20,"10 to 20 yrs","20+")</f>
        <v>5 to 10 yrs</v>
      </c>
      <c r="M8149" s="2">
        <v>122122</v>
      </c>
      <c r="N8149" s="4">
        <v>0.2</v>
      </c>
      <c r="O8149" s="5">
        <f t="shared" si="127"/>
        <v>146546.4</v>
      </c>
      <c r="P8149" s="2" t="s">
        <v>21</v>
      </c>
      <c r="Q8149" s="2"/>
      <c r="R8149" s="2">
        <v>26</v>
      </c>
      <c r="S8149" s="2" t="s">
        <v>103</v>
      </c>
    </row>
    <row r="8150" spans="1:19" x14ac:dyDescent="0.3">
      <c r="A8150" s="2">
        <v>9149</v>
      </c>
      <c r="B8150" s="2" t="s">
        <v>1396</v>
      </c>
      <c r="C8150" s="2" t="s">
        <v>24</v>
      </c>
      <c r="D8150" s="2">
        <v>62</v>
      </c>
      <c r="E8150" s="2" t="str" cm="1">
        <f t="array" ref="E8150">_xlfn.SWITCH(TRUE,D8150&lt;25,"18 to 25",D8150&lt;40,"25 to 40",D8150&lt;50,"40 to 50",D8150&lt;60,"50 to 60","60+")</f>
        <v>60+</v>
      </c>
      <c r="F8150" s="2" t="s">
        <v>56</v>
      </c>
      <c r="G8150" s="2" t="s">
        <v>32</v>
      </c>
      <c r="H8150" s="2" t="s">
        <v>162</v>
      </c>
      <c r="I8150" s="3">
        <v>42548</v>
      </c>
      <c r="J8150" s="2"/>
      <c r="K8150" s="2">
        <v>8.39</v>
      </c>
      <c r="L8150" s="2" t="str" cm="1">
        <f t="array" ref="L8150">_xlfn.SWITCH(TRUE,K8150&lt;2,"1 to 2 yrs",K8150&lt;5,"2 to 5 yrs",K8150&lt;10,"5 to 10 yrs",K8150&lt;20,"10 to 20 yrs","20+")</f>
        <v>5 to 10 yrs</v>
      </c>
      <c r="M8150" s="2">
        <v>127494</v>
      </c>
      <c r="N8150" s="4">
        <v>0.2</v>
      </c>
      <c r="O8150" s="5">
        <f t="shared" si="127"/>
        <v>152992.79999999999</v>
      </c>
      <c r="P8150" s="2" t="s">
        <v>42</v>
      </c>
      <c r="Q8150" s="2">
        <v>6135</v>
      </c>
      <c r="R8150" s="2">
        <v>96</v>
      </c>
      <c r="S8150" s="2" t="s">
        <v>99</v>
      </c>
    </row>
    <row r="8151" spans="1:19" x14ac:dyDescent="0.3">
      <c r="A8151" s="2">
        <v>9150</v>
      </c>
      <c r="B8151" s="2" t="s">
        <v>1290</v>
      </c>
      <c r="C8151" s="2" t="s">
        <v>24</v>
      </c>
      <c r="D8151" s="2">
        <v>31</v>
      </c>
      <c r="E8151" s="2" t="str" cm="1">
        <f t="array" ref="E8151">_xlfn.SWITCH(TRUE,D8151&lt;25,"18 to 25",D8151&lt;40,"25 to 40",D8151&lt;50,"40 to 50",D8151&lt;60,"50 to 60","60+")</f>
        <v>25 to 40</v>
      </c>
      <c r="F8151" s="2" t="s">
        <v>50</v>
      </c>
      <c r="G8151" s="2" t="s">
        <v>19</v>
      </c>
      <c r="H8151" s="2" t="s">
        <v>141</v>
      </c>
      <c r="I8151" s="3">
        <v>44669</v>
      </c>
      <c r="J8151" s="2"/>
      <c r="K8151" s="2">
        <v>2.58</v>
      </c>
      <c r="L8151" s="2" t="str" cm="1">
        <f t="array" ref="L8151">_xlfn.SWITCH(TRUE,K8151&lt;2,"1 to 2 yrs",K8151&lt;5,"2 to 5 yrs",K8151&lt;10,"5 to 10 yrs",K8151&lt;20,"10 to 20 yrs","20+")</f>
        <v>2 to 5 yrs</v>
      </c>
      <c r="M8151" s="2">
        <v>91406</v>
      </c>
      <c r="N8151" s="4">
        <v>0.15</v>
      </c>
      <c r="O8151" s="5">
        <f t="shared" si="127"/>
        <v>105116.9</v>
      </c>
      <c r="P8151" s="2" t="s">
        <v>28</v>
      </c>
      <c r="Q8151" s="2">
        <v>3720</v>
      </c>
      <c r="R8151" s="2">
        <v>94</v>
      </c>
      <c r="S8151" s="2" t="s">
        <v>73</v>
      </c>
    </row>
    <row r="8152" spans="1:19" x14ac:dyDescent="0.3">
      <c r="A8152" s="2">
        <v>9151</v>
      </c>
      <c r="B8152" s="2" t="s">
        <v>665</v>
      </c>
      <c r="C8152" s="2" t="s">
        <v>24</v>
      </c>
      <c r="D8152" s="2">
        <v>39</v>
      </c>
      <c r="E8152" s="2" t="str" cm="1">
        <f t="array" ref="E8152">_xlfn.SWITCH(TRUE,D8152&lt;25,"18 to 25",D8152&lt;40,"25 to 40",D8152&lt;50,"40 to 50",D8152&lt;60,"50 to 60","60+")</f>
        <v>25 to 40</v>
      </c>
      <c r="F8152" s="2" t="s">
        <v>18</v>
      </c>
      <c r="G8152" s="2" t="s">
        <v>19</v>
      </c>
      <c r="H8152" s="2" t="s">
        <v>216</v>
      </c>
      <c r="I8152" s="3">
        <v>42708</v>
      </c>
      <c r="J8152" s="2"/>
      <c r="K8152" s="2">
        <v>7.95</v>
      </c>
      <c r="L8152" s="2" t="str" cm="1">
        <f t="array" ref="L8152">_xlfn.SWITCH(TRUE,K8152&lt;2,"1 to 2 yrs",K8152&lt;5,"2 to 5 yrs",K8152&lt;10,"5 to 10 yrs",K8152&lt;20,"10 to 20 yrs","20+")</f>
        <v>5 to 10 yrs</v>
      </c>
      <c r="M8152" s="2">
        <v>89638</v>
      </c>
      <c r="N8152" s="4">
        <v>0.15</v>
      </c>
      <c r="O8152" s="5">
        <f t="shared" si="127"/>
        <v>103083.7</v>
      </c>
      <c r="P8152" s="2" t="s">
        <v>58</v>
      </c>
      <c r="Q8152" s="2">
        <v>2495</v>
      </c>
      <c r="R8152" s="2">
        <v>29</v>
      </c>
      <c r="S8152" s="2" t="s">
        <v>59</v>
      </c>
    </row>
    <row r="8153" spans="1:19" x14ac:dyDescent="0.3">
      <c r="A8153" s="2">
        <v>9152</v>
      </c>
      <c r="B8153" s="2" t="s">
        <v>1453</v>
      </c>
      <c r="C8153" s="2" t="s">
        <v>24</v>
      </c>
      <c r="D8153" s="2">
        <v>40</v>
      </c>
      <c r="E8153" s="2" t="str" cm="1">
        <f t="array" ref="E8153">_xlfn.SWITCH(TRUE,D8153&lt;25,"18 to 25",D8153&lt;40,"25 to 40",D8153&lt;50,"40 to 50",D8153&lt;60,"50 to 60","60+")</f>
        <v>40 to 50</v>
      </c>
      <c r="F8153" s="2" t="s">
        <v>36</v>
      </c>
      <c r="G8153" s="2" t="s">
        <v>19</v>
      </c>
      <c r="H8153" s="2" t="s">
        <v>211</v>
      </c>
      <c r="I8153" s="3">
        <v>44652</v>
      </c>
      <c r="J8153" s="2"/>
      <c r="K8153" s="2">
        <v>2.63</v>
      </c>
      <c r="L8153" s="2" t="str" cm="1">
        <f t="array" ref="L8153">_xlfn.SWITCH(TRUE,K8153&lt;2,"1 to 2 yrs",K8153&lt;5,"2 to 5 yrs",K8153&lt;10,"5 to 10 yrs",K8153&lt;20,"10 to 20 yrs","20+")</f>
        <v>2 to 5 yrs</v>
      </c>
      <c r="M8153" s="2">
        <v>64994</v>
      </c>
      <c r="N8153" s="4">
        <v>0.2</v>
      </c>
      <c r="O8153" s="5">
        <f t="shared" si="127"/>
        <v>77992.800000000003</v>
      </c>
      <c r="P8153" s="2" t="s">
        <v>28</v>
      </c>
      <c r="Q8153" s="2">
        <v>5213</v>
      </c>
      <c r="R8153" s="2">
        <v>24</v>
      </c>
      <c r="S8153" s="2" t="s">
        <v>38</v>
      </c>
    </row>
    <row r="8154" spans="1:19" x14ac:dyDescent="0.3">
      <c r="A8154" s="2">
        <v>9153</v>
      </c>
      <c r="B8154" s="2" t="s">
        <v>1150</v>
      </c>
      <c r="C8154" s="2" t="s">
        <v>24</v>
      </c>
      <c r="D8154" s="2">
        <v>28</v>
      </c>
      <c r="E8154" s="2" t="str" cm="1">
        <f t="array" ref="E8154">_xlfn.SWITCH(TRUE,D8154&lt;25,"18 to 25",D8154&lt;40,"25 to 40",D8154&lt;50,"40 to 50",D8154&lt;60,"50 to 60","60+")</f>
        <v>25 to 40</v>
      </c>
      <c r="F8154" s="2" t="s">
        <v>36</v>
      </c>
      <c r="G8154" s="2" t="s">
        <v>19</v>
      </c>
      <c r="H8154" s="2" t="s">
        <v>241</v>
      </c>
      <c r="I8154" s="3">
        <v>42704</v>
      </c>
      <c r="J8154" s="2"/>
      <c r="K8154" s="2">
        <v>7.96</v>
      </c>
      <c r="L8154" s="2" t="str" cm="1">
        <f t="array" ref="L8154">_xlfn.SWITCH(TRUE,K8154&lt;2,"1 to 2 yrs",K8154&lt;5,"2 to 5 yrs",K8154&lt;10,"5 to 10 yrs",K8154&lt;20,"10 to 20 yrs","20+")</f>
        <v>5 to 10 yrs</v>
      </c>
      <c r="M8154" s="2">
        <v>84974</v>
      </c>
      <c r="N8154" s="4">
        <v>0.5</v>
      </c>
      <c r="O8154" s="5">
        <f t="shared" si="127"/>
        <v>127461</v>
      </c>
      <c r="P8154" s="2" t="s">
        <v>42</v>
      </c>
      <c r="Q8154" s="2">
        <v>4198</v>
      </c>
      <c r="R8154" s="2">
        <v>48</v>
      </c>
      <c r="S8154" s="2" t="s">
        <v>52</v>
      </c>
    </row>
    <row r="8155" spans="1:19" x14ac:dyDescent="0.3">
      <c r="A8155" s="2">
        <v>9154</v>
      </c>
      <c r="B8155" s="2" t="s">
        <v>254</v>
      </c>
      <c r="C8155" s="2" t="s">
        <v>24</v>
      </c>
      <c r="D8155" s="2">
        <v>40</v>
      </c>
      <c r="E8155" s="2" t="str" cm="1">
        <f t="array" ref="E8155">_xlfn.SWITCH(TRUE,D8155&lt;25,"18 to 25",D8155&lt;40,"25 to 40",D8155&lt;50,"40 to 50",D8155&lt;60,"50 to 60","60+")</f>
        <v>40 to 50</v>
      </c>
      <c r="F8155" s="2" t="s">
        <v>18</v>
      </c>
      <c r="G8155" s="2" t="s">
        <v>32</v>
      </c>
      <c r="H8155" s="2" t="s">
        <v>63</v>
      </c>
      <c r="I8155" s="3">
        <v>45015</v>
      </c>
      <c r="J8155" s="2"/>
      <c r="K8155" s="2">
        <v>1.63</v>
      </c>
      <c r="L8155" s="2" t="str" cm="1">
        <f t="array" ref="L8155">_xlfn.SWITCH(TRUE,K8155&lt;2,"1 to 2 yrs",K8155&lt;5,"2 to 5 yrs",K8155&lt;10,"5 to 10 yrs",K8155&lt;20,"10 to 20 yrs","20+")</f>
        <v>1 to 2 yrs</v>
      </c>
      <c r="M8155" s="2">
        <v>69667</v>
      </c>
      <c r="N8155" s="4">
        <v>0.5</v>
      </c>
      <c r="O8155" s="5">
        <f t="shared" si="127"/>
        <v>104500.5</v>
      </c>
      <c r="P8155" s="2" t="s">
        <v>21</v>
      </c>
      <c r="Q8155" s="2">
        <v>4655</v>
      </c>
      <c r="R8155" s="2">
        <v>55</v>
      </c>
      <c r="S8155" s="2" t="s">
        <v>48</v>
      </c>
    </row>
    <row r="8156" spans="1:19" x14ac:dyDescent="0.3">
      <c r="A8156" s="2">
        <v>9155</v>
      </c>
      <c r="B8156" s="2" t="s">
        <v>1400</v>
      </c>
      <c r="C8156" s="2" t="s">
        <v>24</v>
      </c>
      <c r="D8156" s="2">
        <v>45</v>
      </c>
      <c r="E8156" s="2" t="str" cm="1">
        <f t="array" ref="E8156">_xlfn.SWITCH(TRUE,D8156&lt;25,"18 to 25",D8156&lt;40,"25 to 40",D8156&lt;50,"40 to 50",D8156&lt;60,"50 to 60","60+")</f>
        <v>40 to 50</v>
      </c>
      <c r="F8156" s="2" t="s">
        <v>31</v>
      </c>
      <c r="G8156" s="2" t="s">
        <v>32</v>
      </c>
      <c r="H8156" s="2" t="s">
        <v>68</v>
      </c>
      <c r="I8156" s="3">
        <v>43112</v>
      </c>
      <c r="J8156" s="2"/>
      <c r="K8156" s="2">
        <v>6.84</v>
      </c>
      <c r="L8156" s="2" t="str" cm="1">
        <f t="array" ref="L8156">_xlfn.SWITCH(TRUE,K8156&lt;2,"1 to 2 yrs",K8156&lt;5,"2 to 5 yrs",K8156&lt;10,"5 to 10 yrs",K8156&lt;20,"10 to 20 yrs","20+")</f>
        <v>5 to 10 yrs</v>
      </c>
      <c r="M8156" s="2">
        <v>67654</v>
      </c>
      <c r="N8156" s="4">
        <v>0.2</v>
      </c>
      <c r="O8156" s="5">
        <f t="shared" si="127"/>
        <v>81184.800000000003</v>
      </c>
      <c r="P8156" s="2" t="s">
        <v>28</v>
      </c>
      <c r="Q8156" s="2">
        <v>3234</v>
      </c>
      <c r="R8156" s="2">
        <v>99</v>
      </c>
      <c r="S8156" s="2" t="s">
        <v>43</v>
      </c>
    </row>
    <row r="8157" spans="1:19" x14ac:dyDescent="0.3">
      <c r="A8157" s="2">
        <v>9156</v>
      </c>
      <c r="B8157" s="2" t="s">
        <v>491</v>
      </c>
      <c r="C8157" s="2" t="s">
        <v>24</v>
      </c>
      <c r="D8157" s="2">
        <v>36</v>
      </c>
      <c r="E8157" s="2" t="str" cm="1">
        <f t="array" ref="E8157">_xlfn.SWITCH(TRUE,D8157&lt;25,"18 to 25",D8157&lt;40,"25 to 40",D8157&lt;50,"40 to 50",D8157&lt;60,"50 to 60","60+")</f>
        <v>25 to 40</v>
      </c>
      <c r="F8157" s="2" t="s">
        <v>18</v>
      </c>
      <c r="G8157" s="2" t="s">
        <v>26</v>
      </c>
      <c r="H8157" s="2" t="s">
        <v>20</v>
      </c>
      <c r="I8157" s="3">
        <v>42390</v>
      </c>
      <c r="J8157" s="2"/>
      <c r="K8157" s="2">
        <v>8.82</v>
      </c>
      <c r="L8157" s="2" t="str" cm="1">
        <f t="array" ref="L8157">_xlfn.SWITCH(TRUE,K8157&lt;2,"1 to 2 yrs",K8157&lt;5,"2 to 5 yrs",K8157&lt;10,"5 to 10 yrs",K8157&lt;20,"10 to 20 yrs","20+")</f>
        <v>5 to 10 yrs</v>
      </c>
      <c r="M8157" s="2">
        <v>87397</v>
      </c>
      <c r="N8157" s="4">
        <v>0.15</v>
      </c>
      <c r="O8157" s="5">
        <f t="shared" si="127"/>
        <v>100506.55</v>
      </c>
      <c r="P8157" s="2" t="s">
        <v>28</v>
      </c>
      <c r="Q8157" s="2"/>
      <c r="R8157" s="2">
        <v>64</v>
      </c>
      <c r="S8157" s="2" t="s">
        <v>157</v>
      </c>
    </row>
    <row r="8158" spans="1:19" x14ac:dyDescent="0.3">
      <c r="A8158" s="2">
        <v>9157</v>
      </c>
      <c r="B8158" s="2" t="s">
        <v>238</v>
      </c>
      <c r="C8158" s="2" t="s">
        <v>17</v>
      </c>
      <c r="D8158" s="2">
        <v>62</v>
      </c>
      <c r="E8158" s="2" t="str" cm="1">
        <f t="array" ref="E8158">_xlfn.SWITCH(TRUE,D8158&lt;25,"18 to 25",D8158&lt;40,"25 to 40",D8158&lt;50,"40 to 50",D8158&lt;60,"50 to 60","60+")</f>
        <v>60+</v>
      </c>
      <c r="F8158" s="2" t="s">
        <v>25</v>
      </c>
      <c r="G8158" s="2" t="s">
        <v>19</v>
      </c>
      <c r="H8158" s="2" t="s">
        <v>97</v>
      </c>
      <c r="I8158" s="3">
        <v>44824</v>
      </c>
      <c r="J8158" s="2"/>
      <c r="K8158" s="2">
        <v>2.16</v>
      </c>
      <c r="L8158" s="2" t="str" cm="1">
        <f t="array" ref="L8158">_xlfn.SWITCH(TRUE,K8158&lt;2,"1 to 2 yrs",K8158&lt;5,"2 to 5 yrs",K8158&lt;10,"5 to 10 yrs",K8158&lt;20,"10 to 20 yrs","20+")</f>
        <v>2 to 5 yrs</v>
      </c>
      <c r="M8158" s="2">
        <v>49792</v>
      </c>
      <c r="N8158" s="4">
        <v>0.2</v>
      </c>
      <c r="O8158" s="5">
        <f t="shared" si="127"/>
        <v>59750.400000000001</v>
      </c>
      <c r="P8158" s="2" t="s">
        <v>28</v>
      </c>
      <c r="Q8158" s="2">
        <v>3015</v>
      </c>
      <c r="R8158" s="2">
        <v>30</v>
      </c>
      <c r="S8158" s="2" t="s">
        <v>90</v>
      </c>
    </row>
    <row r="8159" spans="1:19" x14ac:dyDescent="0.3">
      <c r="A8159" s="2">
        <v>9158</v>
      </c>
      <c r="B8159" s="2" t="s">
        <v>350</v>
      </c>
      <c r="C8159" s="2" t="s">
        <v>24</v>
      </c>
      <c r="D8159" s="2">
        <v>63</v>
      </c>
      <c r="E8159" s="2" t="str" cm="1">
        <f t="array" ref="E8159">_xlfn.SWITCH(TRUE,D8159&lt;25,"18 to 25",D8159&lt;40,"25 to 40",D8159&lt;50,"40 to 50",D8159&lt;60,"50 to 60","60+")</f>
        <v>60+</v>
      </c>
      <c r="F8159" s="2" t="s">
        <v>25</v>
      </c>
      <c r="G8159" s="2" t="s">
        <v>19</v>
      </c>
      <c r="H8159" s="2" t="s">
        <v>259</v>
      </c>
      <c r="I8159" s="3">
        <v>44531</v>
      </c>
      <c r="J8159" s="2"/>
      <c r="K8159" s="2">
        <v>2.96</v>
      </c>
      <c r="L8159" s="2" t="str" cm="1">
        <f t="array" ref="L8159">_xlfn.SWITCH(TRUE,K8159&lt;2,"1 to 2 yrs",K8159&lt;5,"2 to 5 yrs",K8159&lt;10,"5 to 10 yrs",K8159&lt;20,"10 to 20 yrs","20+")</f>
        <v>2 to 5 yrs</v>
      </c>
      <c r="M8159" s="2">
        <v>69056</v>
      </c>
      <c r="N8159" s="4">
        <v>0.1</v>
      </c>
      <c r="O8159" s="5">
        <f t="shared" si="127"/>
        <v>75961.600000000006</v>
      </c>
      <c r="P8159" s="2" t="s">
        <v>42</v>
      </c>
      <c r="Q8159" s="2"/>
      <c r="R8159" s="2">
        <v>98</v>
      </c>
      <c r="S8159" s="2" t="s">
        <v>43</v>
      </c>
    </row>
    <row r="8160" spans="1:19" x14ac:dyDescent="0.3">
      <c r="A8160" s="2">
        <v>9159</v>
      </c>
      <c r="B8160" s="2" t="s">
        <v>1126</v>
      </c>
      <c r="C8160" s="2" t="s">
        <v>17</v>
      </c>
      <c r="D8160" s="2">
        <v>44</v>
      </c>
      <c r="E8160" s="2" t="str" cm="1">
        <f t="array" ref="E8160">_xlfn.SWITCH(TRUE,D8160&lt;25,"18 to 25",D8160&lt;40,"25 to 40",D8160&lt;50,"40 to 50",D8160&lt;60,"50 to 60","60+")</f>
        <v>40 to 50</v>
      </c>
      <c r="F8160" s="2" t="s">
        <v>50</v>
      </c>
      <c r="G8160" s="2" t="s">
        <v>19</v>
      </c>
      <c r="H8160" s="2" t="s">
        <v>141</v>
      </c>
      <c r="I8160" s="3">
        <v>44156</v>
      </c>
      <c r="J8160" s="2"/>
      <c r="K8160" s="2">
        <v>3.99</v>
      </c>
      <c r="L8160" s="2" t="str" cm="1">
        <f t="array" ref="L8160">_xlfn.SWITCH(TRUE,K8160&lt;2,"1 to 2 yrs",K8160&lt;5,"2 to 5 yrs",K8160&lt;10,"5 to 10 yrs",K8160&lt;20,"10 to 20 yrs","20+")</f>
        <v>2 to 5 yrs</v>
      </c>
      <c r="M8160" s="2">
        <v>93548</v>
      </c>
      <c r="N8160" s="4">
        <v>0.1</v>
      </c>
      <c r="O8160" s="5">
        <f t="shared" si="127"/>
        <v>102902.8</v>
      </c>
      <c r="P8160" s="2" t="s">
        <v>28</v>
      </c>
      <c r="Q8160" s="2">
        <v>7247</v>
      </c>
      <c r="R8160" s="2">
        <v>59</v>
      </c>
      <c r="S8160" s="2" t="s">
        <v>90</v>
      </c>
    </row>
    <row r="8161" spans="1:19" x14ac:dyDescent="0.3">
      <c r="A8161" s="2">
        <v>9160</v>
      </c>
      <c r="B8161" s="2" t="s">
        <v>195</v>
      </c>
      <c r="C8161" s="2" t="s">
        <v>24</v>
      </c>
      <c r="D8161" s="2">
        <v>25</v>
      </c>
      <c r="E8161" s="2" t="str" cm="1">
        <f t="array" ref="E8161">_xlfn.SWITCH(TRUE,D8161&lt;25,"18 to 25",D8161&lt;40,"25 to 40",D8161&lt;50,"40 to 50",D8161&lt;60,"50 to 60","60+")</f>
        <v>25 to 40</v>
      </c>
      <c r="F8161" s="2" t="s">
        <v>92</v>
      </c>
      <c r="G8161" s="2" t="s">
        <v>26</v>
      </c>
      <c r="H8161" s="2" t="s">
        <v>190</v>
      </c>
      <c r="I8161" s="3">
        <v>45248</v>
      </c>
      <c r="J8161" s="2"/>
      <c r="K8161" s="2">
        <v>1</v>
      </c>
      <c r="L8161" s="2" t="str" cm="1">
        <f t="array" ref="L8161">_xlfn.SWITCH(TRUE,K8161&lt;2,"1 to 2 yrs",K8161&lt;5,"2 to 5 yrs",K8161&lt;10,"5 to 10 yrs",K8161&lt;20,"10 to 20 yrs","20+")</f>
        <v>1 to 2 yrs</v>
      </c>
      <c r="M8161" s="2">
        <v>67103</v>
      </c>
      <c r="N8161" s="4">
        <v>0.25</v>
      </c>
      <c r="O8161" s="5">
        <f t="shared" si="127"/>
        <v>83878.75</v>
      </c>
      <c r="P8161" s="2" t="s">
        <v>28</v>
      </c>
      <c r="Q8161" s="2">
        <v>5595</v>
      </c>
      <c r="R8161" s="2">
        <v>84</v>
      </c>
      <c r="S8161" s="2" t="s">
        <v>84</v>
      </c>
    </row>
    <row r="8162" spans="1:19" x14ac:dyDescent="0.3">
      <c r="A8162" s="2">
        <v>9161</v>
      </c>
      <c r="B8162" s="2" t="s">
        <v>1228</v>
      </c>
      <c r="C8162" s="2" t="s">
        <v>24</v>
      </c>
      <c r="D8162" s="2">
        <v>59</v>
      </c>
      <c r="E8162" s="2" t="str" cm="1">
        <f t="array" ref="E8162">_xlfn.SWITCH(TRUE,D8162&lt;25,"18 to 25",D8162&lt;40,"25 to 40",D8162&lt;50,"40 to 50",D8162&lt;60,"50 to 60","60+")</f>
        <v>50 to 60</v>
      </c>
      <c r="F8162" s="2" t="s">
        <v>56</v>
      </c>
      <c r="G8162" s="2" t="s">
        <v>19</v>
      </c>
      <c r="H8162" s="2" t="s">
        <v>81</v>
      </c>
      <c r="I8162" s="3">
        <v>45443</v>
      </c>
      <c r="J8162" s="2"/>
      <c r="K8162" s="2">
        <v>0.46</v>
      </c>
      <c r="L8162" s="2" t="str" cm="1">
        <f t="array" ref="L8162">_xlfn.SWITCH(TRUE,K8162&lt;2,"1 to 2 yrs",K8162&lt;5,"2 to 5 yrs",K8162&lt;10,"5 to 10 yrs",K8162&lt;20,"10 to 20 yrs","20+")</f>
        <v>1 to 2 yrs</v>
      </c>
      <c r="M8162" s="2">
        <v>83056</v>
      </c>
      <c r="N8162" s="4">
        <v>0.15</v>
      </c>
      <c r="O8162" s="5">
        <f t="shared" si="127"/>
        <v>95514.4</v>
      </c>
      <c r="P8162" s="2" t="s">
        <v>28</v>
      </c>
      <c r="Q8162" s="2"/>
      <c r="R8162" s="2">
        <v>33</v>
      </c>
      <c r="S8162" s="2" t="s">
        <v>157</v>
      </c>
    </row>
    <row r="8163" spans="1:19" x14ac:dyDescent="0.3">
      <c r="A8163" s="2">
        <v>9162</v>
      </c>
      <c r="B8163" s="2" t="s">
        <v>725</v>
      </c>
      <c r="C8163" s="2" t="s">
        <v>24</v>
      </c>
      <c r="D8163" s="2">
        <v>25</v>
      </c>
      <c r="E8163" s="2" t="str" cm="1">
        <f t="array" ref="E8163">_xlfn.SWITCH(TRUE,D8163&lt;25,"18 to 25",D8163&lt;40,"25 to 40",D8163&lt;50,"40 to 50",D8163&lt;60,"50 to 60","60+")</f>
        <v>25 to 40</v>
      </c>
      <c r="F8163" s="2" t="s">
        <v>36</v>
      </c>
      <c r="G8163" s="2" t="s">
        <v>19</v>
      </c>
      <c r="H8163" s="2" t="s">
        <v>122</v>
      </c>
      <c r="I8163" s="3">
        <v>44961</v>
      </c>
      <c r="J8163" s="2"/>
      <c r="K8163" s="2">
        <v>1.78</v>
      </c>
      <c r="L8163" s="2" t="str" cm="1">
        <f t="array" ref="L8163">_xlfn.SWITCH(TRUE,K8163&lt;2,"1 to 2 yrs",K8163&lt;5,"2 to 5 yrs",K8163&lt;10,"5 to 10 yrs",K8163&lt;20,"10 to 20 yrs","20+")</f>
        <v>1 to 2 yrs</v>
      </c>
      <c r="M8163" s="2">
        <v>65763</v>
      </c>
      <c r="N8163" s="4">
        <v>0.2</v>
      </c>
      <c r="O8163" s="5">
        <f t="shared" si="127"/>
        <v>78915.600000000006</v>
      </c>
      <c r="P8163" s="2" t="s">
        <v>42</v>
      </c>
      <c r="Q8163" s="2">
        <v>7589</v>
      </c>
      <c r="R8163" s="2">
        <v>16</v>
      </c>
      <c r="S8163" s="2" t="s">
        <v>38</v>
      </c>
    </row>
    <row r="8164" spans="1:19" x14ac:dyDescent="0.3">
      <c r="A8164" s="2">
        <v>9163</v>
      </c>
      <c r="B8164" s="2" t="s">
        <v>335</v>
      </c>
      <c r="C8164" s="2" t="s">
        <v>24</v>
      </c>
      <c r="D8164" s="2">
        <v>26</v>
      </c>
      <c r="E8164" s="2" t="str" cm="1">
        <f t="array" ref="E8164">_xlfn.SWITCH(TRUE,D8164&lt;25,"18 to 25",D8164&lt;40,"25 to 40",D8164&lt;50,"40 to 50",D8164&lt;60,"50 to 60","60+")</f>
        <v>25 to 40</v>
      </c>
      <c r="F8164" s="2" t="s">
        <v>36</v>
      </c>
      <c r="G8164" s="2" t="s">
        <v>19</v>
      </c>
      <c r="H8164" s="2" t="s">
        <v>241</v>
      </c>
      <c r="I8164" s="3">
        <v>42945</v>
      </c>
      <c r="J8164" s="2"/>
      <c r="K8164" s="2">
        <v>7.3</v>
      </c>
      <c r="L8164" s="2" t="str" cm="1">
        <f t="array" ref="L8164">_xlfn.SWITCH(TRUE,K8164&lt;2,"1 to 2 yrs",K8164&lt;5,"2 to 5 yrs",K8164&lt;10,"5 to 10 yrs",K8164&lt;20,"10 to 20 yrs","20+")</f>
        <v>5 to 10 yrs</v>
      </c>
      <c r="M8164" s="2">
        <v>78497</v>
      </c>
      <c r="N8164" s="4">
        <v>0.5</v>
      </c>
      <c r="O8164" s="5">
        <f t="shared" si="127"/>
        <v>117745.5</v>
      </c>
      <c r="P8164" s="2" t="s">
        <v>28</v>
      </c>
      <c r="Q8164" s="2">
        <v>1230</v>
      </c>
      <c r="R8164" s="2">
        <v>72</v>
      </c>
      <c r="S8164" s="2" t="s">
        <v>87</v>
      </c>
    </row>
    <row r="8165" spans="1:19" x14ac:dyDescent="0.3">
      <c r="A8165" s="2">
        <v>9164</v>
      </c>
      <c r="B8165" s="2" t="s">
        <v>193</v>
      </c>
      <c r="C8165" s="2" t="s">
        <v>17</v>
      </c>
      <c r="D8165" s="2">
        <v>62</v>
      </c>
      <c r="E8165" s="2" t="str" cm="1">
        <f t="array" ref="E8165">_xlfn.SWITCH(TRUE,D8165&lt;25,"18 to 25",D8165&lt;40,"25 to 40",D8165&lt;50,"40 to 50",D8165&lt;60,"50 to 60","60+")</f>
        <v>60+</v>
      </c>
      <c r="F8165" s="2" t="s">
        <v>18</v>
      </c>
      <c r="G8165" s="2" t="s">
        <v>19</v>
      </c>
      <c r="H8165" s="2" t="s">
        <v>216</v>
      </c>
      <c r="I8165" s="3">
        <v>45325</v>
      </c>
      <c r="J8165" s="2"/>
      <c r="K8165" s="2">
        <v>0.79</v>
      </c>
      <c r="L8165" s="2" t="str" cm="1">
        <f t="array" ref="L8165">_xlfn.SWITCH(TRUE,K8165&lt;2,"1 to 2 yrs",K8165&lt;5,"2 to 5 yrs",K8165&lt;10,"5 to 10 yrs",K8165&lt;20,"10 to 20 yrs","20+")</f>
        <v>1 to 2 yrs</v>
      </c>
      <c r="M8165" s="2">
        <v>65888</v>
      </c>
      <c r="N8165" s="4">
        <v>0.5</v>
      </c>
      <c r="O8165" s="5">
        <f t="shared" si="127"/>
        <v>98832</v>
      </c>
      <c r="P8165" s="2" t="s">
        <v>28</v>
      </c>
      <c r="Q8165" s="2">
        <v>4056</v>
      </c>
      <c r="R8165" s="2">
        <v>28</v>
      </c>
      <c r="S8165" s="2" t="s">
        <v>103</v>
      </c>
    </row>
    <row r="8166" spans="1:19" x14ac:dyDescent="0.3">
      <c r="A8166" s="2">
        <v>9165</v>
      </c>
      <c r="B8166" s="2" t="s">
        <v>1338</v>
      </c>
      <c r="C8166" s="2" t="s">
        <v>17</v>
      </c>
      <c r="D8166" s="2">
        <v>65</v>
      </c>
      <c r="E8166" s="2" t="str" cm="1">
        <f t="array" ref="E8166">_xlfn.SWITCH(TRUE,D8166&lt;25,"18 to 25",D8166&lt;40,"25 to 40",D8166&lt;50,"40 to 50",D8166&lt;60,"50 to 60","60+")</f>
        <v>60+</v>
      </c>
      <c r="F8166" s="2" t="s">
        <v>18</v>
      </c>
      <c r="G8166" s="2" t="s">
        <v>26</v>
      </c>
      <c r="H8166" s="2" t="s">
        <v>63</v>
      </c>
      <c r="I8166" s="3">
        <v>45320</v>
      </c>
      <c r="J8166" s="2"/>
      <c r="K8166" s="2">
        <v>0.8</v>
      </c>
      <c r="L8166" s="2" t="str" cm="1">
        <f t="array" ref="L8166">_xlfn.SWITCH(TRUE,K8166&lt;2,"1 to 2 yrs",K8166&lt;5,"2 to 5 yrs",K8166&lt;10,"5 to 10 yrs",K8166&lt;20,"10 to 20 yrs","20+")</f>
        <v>1 to 2 yrs</v>
      </c>
      <c r="M8166" s="2">
        <v>73616</v>
      </c>
      <c r="N8166" s="4">
        <v>0</v>
      </c>
      <c r="O8166" s="5">
        <f t="shared" si="127"/>
        <v>73616</v>
      </c>
      <c r="P8166" s="2" t="s">
        <v>42</v>
      </c>
      <c r="Q8166" s="2">
        <v>1708</v>
      </c>
      <c r="R8166" s="2">
        <v>71</v>
      </c>
      <c r="S8166" s="2" t="s">
        <v>77</v>
      </c>
    </row>
    <row r="8167" spans="1:19" x14ac:dyDescent="0.3">
      <c r="A8167" s="2">
        <v>9166</v>
      </c>
      <c r="B8167" s="2" t="s">
        <v>1507</v>
      </c>
      <c r="C8167" s="2" t="s">
        <v>24</v>
      </c>
      <c r="D8167" s="2">
        <v>44</v>
      </c>
      <c r="E8167" s="2" t="str" cm="1">
        <f t="array" ref="E8167">_xlfn.SWITCH(TRUE,D8167&lt;25,"18 to 25",D8167&lt;40,"25 to 40",D8167&lt;50,"40 to 50",D8167&lt;60,"50 to 60","60+")</f>
        <v>40 to 50</v>
      </c>
      <c r="F8167" s="2" t="s">
        <v>18</v>
      </c>
      <c r="G8167" s="2" t="s">
        <v>19</v>
      </c>
      <c r="H8167" s="2" t="s">
        <v>20</v>
      </c>
      <c r="I8167" s="3">
        <v>42256</v>
      </c>
      <c r="J8167" s="2"/>
      <c r="K8167" s="2">
        <v>9.19</v>
      </c>
      <c r="L8167" s="2" t="str" cm="1">
        <f t="array" ref="L8167">_xlfn.SWITCH(TRUE,K8167&lt;2,"1 to 2 yrs",K8167&lt;5,"2 to 5 yrs",K8167&lt;10,"5 to 10 yrs",K8167&lt;20,"10 to 20 yrs","20+")</f>
        <v>5 to 10 yrs</v>
      </c>
      <c r="M8167" s="2">
        <v>95602</v>
      </c>
      <c r="N8167" s="4">
        <v>0.15</v>
      </c>
      <c r="O8167" s="5">
        <f t="shared" si="127"/>
        <v>109942.3</v>
      </c>
      <c r="P8167" s="2" t="s">
        <v>28</v>
      </c>
      <c r="Q8167" s="2">
        <v>3206</v>
      </c>
      <c r="R8167" s="2">
        <v>82</v>
      </c>
      <c r="S8167" s="2" t="s">
        <v>52</v>
      </c>
    </row>
    <row r="8168" spans="1:19" x14ac:dyDescent="0.3">
      <c r="A8168" s="2">
        <v>9167</v>
      </c>
      <c r="B8168" s="2" t="s">
        <v>503</v>
      </c>
      <c r="C8168" s="2" t="s">
        <v>17</v>
      </c>
      <c r="D8168" s="2">
        <v>61</v>
      </c>
      <c r="E8168" s="2" t="str" cm="1">
        <f t="array" ref="E8168">_xlfn.SWITCH(TRUE,D8168&lt;25,"18 to 25",D8168&lt;40,"25 to 40",D8168&lt;50,"40 to 50",D8168&lt;60,"50 to 60","60+")</f>
        <v>60+</v>
      </c>
      <c r="F8168" s="2" t="s">
        <v>31</v>
      </c>
      <c r="G8168" s="2" t="s">
        <v>19</v>
      </c>
      <c r="H8168" s="2" t="s">
        <v>106</v>
      </c>
      <c r="I8168" s="3">
        <v>43691</v>
      </c>
      <c r="J8168" s="2"/>
      <c r="K8168" s="2">
        <v>5.26</v>
      </c>
      <c r="L8168" s="2" t="str" cm="1">
        <f t="array" ref="L8168">_xlfn.SWITCH(TRUE,K8168&lt;2,"1 to 2 yrs",K8168&lt;5,"2 to 5 yrs",K8168&lt;10,"5 to 10 yrs",K8168&lt;20,"10 to 20 yrs","20+")</f>
        <v>5 to 10 yrs</v>
      </c>
      <c r="M8168" s="2">
        <v>69882</v>
      </c>
      <c r="N8168" s="4">
        <v>0.3</v>
      </c>
      <c r="O8168" s="5">
        <f t="shared" si="127"/>
        <v>90846.6</v>
      </c>
      <c r="P8168" s="2" t="s">
        <v>58</v>
      </c>
      <c r="Q8168" s="2">
        <v>6674</v>
      </c>
      <c r="R8168" s="2">
        <v>5</v>
      </c>
      <c r="S8168" s="2" t="s">
        <v>59</v>
      </c>
    </row>
    <row r="8169" spans="1:19" x14ac:dyDescent="0.3">
      <c r="A8169" s="2">
        <v>9168</v>
      </c>
      <c r="B8169" s="2" t="s">
        <v>1148</v>
      </c>
      <c r="C8169" s="2" t="s">
        <v>24</v>
      </c>
      <c r="D8169" s="2">
        <v>58</v>
      </c>
      <c r="E8169" s="2" t="str" cm="1">
        <f t="array" ref="E8169">_xlfn.SWITCH(TRUE,D8169&lt;25,"18 to 25",D8169&lt;40,"25 to 40",D8169&lt;50,"40 to 50",D8169&lt;60,"50 to 60","60+")</f>
        <v>50 to 60</v>
      </c>
      <c r="F8169" s="2" t="s">
        <v>18</v>
      </c>
      <c r="G8169" s="2" t="s">
        <v>32</v>
      </c>
      <c r="H8169" s="2" t="s">
        <v>134</v>
      </c>
      <c r="I8169" s="3">
        <v>44764</v>
      </c>
      <c r="J8169" s="2"/>
      <c r="K8169" s="2">
        <v>2.3199999999999998</v>
      </c>
      <c r="L8169" s="2" t="str" cm="1">
        <f t="array" ref="L8169">_xlfn.SWITCH(TRUE,K8169&lt;2,"1 to 2 yrs",K8169&lt;5,"2 to 5 yrs",K8169&lt;10,"5 to 10 yrs",K8169&lt;20,"10 to 20 yrs","20+")</f>
        <v>2 to 5 yrs</v>
      </c>
      <c r="M8169" s="2">
        <v>78485</v>
      </c>
      <c r="N8169" s="4">
        <v>0.25</v>
      </c>
      <c r="O8169" s="5">
        <f t="shared" si="127"/>
        <v>98106.25</v>
      </c>
      <c r="P8169" s="2" t="s">
        <v>28</v>
      </c>
      <c r="Q8169" s="2">
        <v>3114</v>
      </c>
      <c r="R8169" s="2">
        <v>87</v>
      </c>
      <c r="S8169" s="2" t="s">
        <v>38</v>
      </c>
    </row>
    <row r="8170" spans="1:19" x14ac:dyDescent="0.3">
      <c r="A8170" s="2">
        <v>9169</v>
      </c>
      <c r="B8170" s="2" t="s">
        <v>616</v>
      </c>
      <c r="C8170" s="2" t="s">
        <v>24</v>
      </c>
      <c r="D8170" s="2">
        <v>32</v>
      </c>
      <c r="E8170" s="2" t="str" cm="1">
        <f t="array" ref="E8170">_xlfn.SWITCH(TRUE,D8170&lt;25,"18 to 25",D8170&lt;40,"25 to 40",D8170&lt;50,"40 to 50",D8170&lt;60,"50 to 60","60+")</f>
        <v>25 to 40</v>
      </c>
      <c r="F8170" s="2" t="s">
        <v>92</v>
      </c>
      <c r="G8170" s="2" t="s">
        <v>19</v>
      </c>
      <c r="H8170" s="2" t="s">
        <v>108</v>
      </c>
      <c r="I8170" s="3">
        <v>43011</v>
      </c>
      <c r="J8170" s="2"/>
      <c r="K8170" s="2">
        <v>7.12</v>
      </c>
      <c r="L8170" s="2" t="str" cm="1">
        <f t="array" ref="L8170">_xlfn.SWITCH(TRUE,K8170&lt;2,"1 to 2 yrs",K8170&lt;5,"2 to 5 yrs",K8170&lt;10,"5 to 10 yrs",K8170&lt;20,"10 to 20 yrs","20+")</f>
        <v>5 to 10 yrs</v>
      </c>
      <c r="M8170" s="2">
        <v>76162</v>
      </c>
      <c r="N8170" s="4">
        <v>0.2</v>
      </c>
      <c r="O8170" s="5">
        <f t="shared" si="127"/>
        <v>91394.4</v>
      </c>
      <c r="P8170" s="2" t="s">
        <v>28</v>
      </c>
      <c r="Q8170" s="2">
        <v>7922</v>
      </c>
      <c r="R8170" s="2">
        <v>5</v>
      </c>
      <c r="S8170" s="2" t="s">
        <v>29</v>
      </c>
    </row>
    <row r="8171" spans="1:19" x14ac:dyDescent="0.3">
      <c r="A8171" s="2">
        <v>9170</v>
      </c>
      <c r="B8171" s="2" t="s">
        <v>816</v>
      </c>
      <c r="C8171" s="2" t="s">
        <v>17</v>
      </c>
      <c r="D8171" s="2">
        <v>32</v>
      </c>
      <c r="E8171" s="2" t="str" cm="1">
        <f t="array" ref="E8171">_xlfn.SWITCH(TRUE,D8171&lt;25,"18 to 25",D8171&lt;40,"25 to 40",D8171&lt;50,"40 to 50",D8171&lt;60,"50 to 60","60+")</f>
        <v>25 to 40</v>
      </c>
      <c r="F8171" s="2" t="s">
        <v>56</v>
      </c>
      <c r="G8171" s="2" t="s">
        <v>19</v>
      </c>
      <c r="H8171" s="2" t="s">
        <v>81</v>
      </c>
      <c r="I8171" s="3">
        <v>42762</v>
      </c>
      <c r="J8171" s="2"/>
      <c r="K8171" s="2">
        <v>7.8</v>
      </c>
      <c r="L8171" s="2" t="str" cm="1">
        <f t="array" ref="L8171">_xlfn.SWITCH(TRUE,K8171&lt;2,"1 to 2 yrs",K8171&lt;5,"2 to 5 yrs",K8171&lt;10,"5 to 10 yrs",K8171&lt;20,"10 to 20 yrs","20+")</f>
        <v>5 to 10 yrs</v>
      </c>
      <c r="M8171" s="2">
        <v>133149</v>
      </c>
      <c r="N8171" s="4">
        <v>0.25</v>
      </c>
      <c r="O8171" s="5">
        <f t="shared" si="127"/>
        <v>166436.25</v>
      </c>
      <c r="P8171" s="2" t="s">
        <v>42</v>
      </c>
      <c r="Q8171" s="2"/>
      <c r="R8171" s="2">
        <v>2</v>
      </c>
      <c r="S8171" s="2" t="s">
        <v>34</v>
      </c>
    </row>
    <row r="8172" spans="1:19" x14ac:dyDescent="0.3">
      <c r="A8172" s="2">
        <v>9171</v>
      </c>
      <c r="B8172" s="2" t="s">
        <v>975</v>
      </c>
      <c r="C8172" s="2" t="s">
        <v>17</v>
      </c>
      <c r="D8172" s="2">
        <v>34</v>
      </c>
      <c r="E8172" s="2" t="str" cm="1">
        <f t="array" ref="E8172">_xlfn.SWITCH(TRUE,D8172&lt;25,"18 to 25",D8172&lt;40,"25 to 40",D8172&lt;50,"40 to 50",D8172&lt;60,"50 to 60","60+")</f>
        <v>25 to 40</v>
      </c>
      <c r="F8172" s="2" t="s">
        <v>75</v>
      </c>
      <c r="G8172" s="2" t="s">
        <v>32</v>
      </c>
      <c r="H8172" s="2" t="s">
        <v>174</v>
      </c>
      <c r="I8172" s="3">
        <v>45009</v>
      </c>
      <c r="J8172" s="2"/>
      <c r="K8172" s="2">
        <v>1.65</v>
      </c>
      <c r="L8172" s="2" t="str" cm="1">
        <f t="array" ref="L8172">_xlfn.SWITCH(TRUE,K8172&lt;2,"1 to 2 yrs",K8172&lt;5,"2 to 5 yrs",K8172&lt;10,"5 to 10 yrs",K8172&lt;20,"10 to 20 yrs","20+")</f>
        <v>1 to 2 yrs</v>
      </c>
      <c r="M8172" s="2">
        <v>71141</v>
      </c>
      <c r="N8172" s="4">
        <v>0.2</v>
      </c>
      <c r="O8172" s="5">
        <f t="shared" si="127"/>
        <v>85369.2</v>
      </c>
      <c r="P8172" s="2" t="s">
        <v>21</v>
      </c>
      <c r="Q8172" s="2">
        <v>4906</v>
      </c>
      <c r="R8172" s="2">
        <v>94</v>
      </c>
      <c r="S8172" s="2" t="s">
        <v>117</v>
      </c>
    </row>
    <row r="8173" spans="1:19" x14ac:dyDescent="0.3">
      <c r="A8173" s="2">
        <v>9172</v>
      </c>
      <c r="B8173" s="2" t="s">
        <v>1241</v>
      </c>
      <c r="C8173" s="2" t="s">
        <v>24</v>
      </c>
      <c r="D8173" s="2">
        <v>35</v>
      </c>
      <c r="E8173" s="2" t="str" cm="1">
        <f t="array" ref="E8173">_xlfn.SWITCH(TRUE,D8173&lt;25,"18 to 25",D8173&lt;40,"25 to 40",D8173&lt;50,"40 to 50",D8173&lt;60,"50 to 60","60+")</f>
        <v>25 to 40</v>
      </c>
      <c r="F8173" s="2" t="s">
        <v>75</v>
      </c>
      <c r="G8173" s="2" t="s">
        <v>19</v>
      </c>
      <c r="H8173" s="2" t="s">
        <v>76</v>
      </c>
      <c r="I8173" s="3">
        <v>42966</v>
      </c>
      <c r="J8173" s="2"/>
      <c r="K8173" s="2">
        <v>7.24</v>
      </c>
      <c r="L8173" s="2" t="str" cm="1">
        <f t="array" ref="L8173">_xlfn.SWITCH(TRUE,K8173&lt;2,"1 to 2 yrs",K8173&lt;5,"2 to 5 yrs",K8173&lt;10,"5 to 10 yrs",K8173&lt;20,"10 to 20 yrs","20+")</f>
        <v>5 to 10 yrs</v>
      </c>
      <c r="M8173" s="2">
        <v>92570</v>
      </c>
      <c r="N8173" s="4">
        <v>0.15</v>
      </c>
      <c r="O8173" s="5">
        <f t="shared" si="127"/>
        <v>106455.5</v>
      </c>
      <c r="P8173" s="2" t="s">
        <v>28</v>
      </c>
      <c r="Q8173" s="2">
        <v>3191</v>
      </c>
      <c r="R8173" s="2">
        <v>30</v>
      </c>
      <c r="S8173" s="2" t="s">
        <v>117</v>
      </c>
    </row>
    <row r="8174" spans="1:19" x14ac:dyDescent="0.3">
      <c r="A8174" s="2">
        <v>9173</v>
      </c>
      <c r="B8174" s="2" t="s">
        <v>1012</v>
      </c>
      <c r="C8174" s="2" t="s">
        <v>24</v>
      </c>
      <c r="D8174" s="2">
        <v>29</v>
      </c>
      <c r="E8174" s="2" t="str" cm="1">
        <f t="array" ref="E8174">_xlfn.SWITCH(TRUE,D8174&lt;25,"18 to 25",D8174&lt;40,"25 to 40",D8174&lt;50,"40 to 50",D8174&lt;60,"50 to 60","60+")</f>
        <v>25 to 40</v>
      </c>
      <c r="F8174" s="2" t="s">
        <v>92</v>
      </c>
      <c r="G8174" s="2" t="s">
        <v>19</v>
      </c>
      <c r="H8174" s="2" t="s">
        <v>171</v>
      </c>
      <c r="I8174" s="3">
        <v>43782</v>
      </c>
      <c r="J8174" s="3">
        <v>44607</v>
      </c>
      <c r="K8174" s="2">
        <v>2.2599999999999998</v>
      </c>
      <c r="L8174" s="2" t="str" cm="1">
        <f t="array" ref="L8174">_xlfn.SWITCH(TRUE,K8174&lt;2,"1 to 2 yrs",K8174&lt;5,"2 to 5 yrs",K8174&lt;10,"5 to 10 yrs",K8174&lt;20,"10 to 20 yrs","20+")</f>
        <v>2 to 5 yrs</v>
      </c>
      <c r="M8174" s="2">
        <v>74637</v>
      </c>
      <c r="N8174" s="4">
        <v>0.5</v>
      </c>
      <c r="O8174" s="5">
        <f t="shared" si="127"/>
        <v>111955.5</v>
      </c>
      <c r="P8174" s="2" t="s">
        <v>21</v>
      </c>
      <c r="Q8174" s="2"/>
      <c r="R8174" s="2">
        <v>75</v>
      </c>
      <c r="S8174" s="2" t="s">
        <v>90</v>
      </c>
    </row>
    <row r="8175" spans="1:19" x14ac:dyDescent="0.3">
      <c r="A8175" s="2">
        <v>9174</v>
      </c>
      <c r="B8175" s="2" t="s">
        <v>180</v>
      </c>
      <c r="C8175" s="2" t="s">
        <v>17</v>
      </c>
      <c r="D8175" s="2">
        <v>46</v>
      </c>
      <c r="E8175" s="2" t="str" cm="1">
        <f t="array" ref="E8175">_xlfn.SWITCH(TRUE,D8175&lt;25,"18 to 25",D8175&lt;40,"25 to 40",D8175&lt;50,"40 to 50",D8175&lt;60,"50 to 60","60+")</f>
        <v>40 to 50</v>
      </c>
      <c r="F8175" s="2" t="s">
        <v>46</v>
      </c>
      <c r="G8175" s="2" t="s">
        <v>32</v>
      </c>
      <c r="H8175" s="2" t="s">
        <v>47</v>
      </c>
      <c r="I8175" s="3">
        <v>43285</v>
      </c>
      <c r="J8175" s="2"/>
      <c r="K8175" s="2">
        <v>6.37</v>
      </c>
      <c r="L8175" s="2" t="str" cm="1">
        <f t="array" ref="L8175">_xlfn.SWITCH(TRUE,K8175&lt;2,"1 to 2 yrs",K8175&lt;5,"2 to 5 yrs",K8175&lt;10,"5 to 10 yrs",K8175&lt;20,"10 to 20 yrs","20+")</f>
        <v>5 to 10 yrs</v>
      </c>
      <c r="M8175" s="2">
        <v>115831</v>
      </c>
      <c r="N8175" s="4">
        <v>0.2</v>
      </c>
      <c r="O8175" s="5">
        <f t="shared" si="127"/>
        <v>138997.20000000001</v>
      </c>
      <c r="P8175" s="2" t="s">
        <v>58</v>
      </c>
      <c r="Q8175" s="2"/>
      <c r="R8175" s="2">
        <v>51</v>
      </c>
      <c r="S8175" s="2" t="s">
        <v>52</v>
      </c>
    </row>
    <row r="8176" spans="1:19" x14ac:dyDescent="0.3">
      <c r="A8176" s="2">
        <v>9175</v>
      </c>
      <c r="B8176" s="2" t="s">
        <v>1559</v>
      </c>
      <c r="C8176" s="2" t="s">
        <v>24</v>
      </c>
      <c r="D8176" s="2">
        <v>39</v>
      </c>
      <c r="E8176" s="2" t="str" cm="1">
        <f t="array" ref="E8176">_xlfn.SWITCH(TRUE,D8176&lt;25,"18 to 25",D8176&lt;40,"25 to 40",D8176&lt;50,"40 to 50",D8176&lt;60,"50 to 60","60+")</f>
        <v>25 to 40</v>
      </c>
      <c r="F8176" s="2" t="s">
        <v>25</v>
      </c>
      <c r="G8176" s="2" t="s">
        <v>19</v>
      </c>
      <c r="H8176" s="2" t="s">
        <v>97</v>
      </c>
      <c r="I8176" s="3">
        <v>43268</v>
      </c>
      <c r="J8176" s="2"/>
      <c r="K8176" s="2">
        <v>6.42</v>
      </c>
      <c r="L8176" s="2" t="str" cm="1">
        <f t="array" ref="L8176">_xlfn.SWITCH(TRUE,K8176&lt;2,"1 to 2 yrs",K8176&lt;5,"2 to 5 yrs",K8176&lt;10,"5 to 10 yrs",K8176&lt;20,"10 to 20 yrs","20+")</f>
        <v>5 to 10 yrs</v>
      </c>
      <c r="M8176" s="2">
        <v>71026</v>
      </c>
      <c r="N8176" s="4">
        <v>0.5</v>
      </c>
      <c r="O8176" s="5">
        <f t="shared" si="127"/>
        <v>106539</v>
      </c>
      <c r="P8176" s="2" t="s">
        <v>28</v>
      </c>
      <c r="Q8176" s="2">
        <v>8908</v>
      </c>
      <c r="R8176" s="2">
        <v>7</v>
      </c>
      <c r="S8176" s="2" t="s">
        <v>54</v>
      </c>
    </row>
    <row r="8177" spans="1:19" x14ac:dyDescent="0.3">
      <c r="A8177" s="2">
        <v>9176</v>
      </c>
      <c r="B8177" s="2" t="s">
        <v>227</v>
      </c>
      <c r="C8177" s="2" t="s">
        <v>17</v>
      </c>
      <c r="D8177" s="2">
        <v>65</v>
      </c>
      <c r="E8177" s="2" t="str" cm="1">
        <f t="array" ref="E8177">_xlfn.SWITCH(TRUE,D8177&lt;25,"18 to 25",D8177&lt;40,"25 to 40",D8177&lt;50,"40 to 50",D8177&lt;60,"50 to 60","60+")</f>
        <v>60+</v>
      </c>
      <c r="F8177" s="2" t="s">
        <v>75</v>
      </c>
      <c r="G8177" s="2" t="s">
        <v>32</v>
      </c>
      <c r="H8177" s="2" t="s">
        <v>201</v>
      </c>
      <c r="I8177" s="3">
        <v>42064</v>
      </c>
      <c r="J8177" s="3">
        <v>42850</v>
      </c>
      <c r="K8177" s="2">
        <v>2.15</v>
      </c>
      <c r="L8177" s="2" t="str" cm="1">
        <f t="array" ref="L8177">_xlfn.SWITCH(TRUE,K8177&lt;2,"1 to 2 yrs",K8177&lt;5,"2 to 5 yrs",K8177&lt;10,"5 to 10 yrs",K8177&lt;20,"10 to 20 yrs","20+")</f>
        <v>2 to 5 yrs</v>
      </c>
      <c r="M8177" s="2">
        <v>92404</v>
      </c>
      <c r="N8177" s="4">
        <v>0.15</v>
      </c>
      <c r="O8177" s="5">
        <f t="shared" si="127"/>
        <v>106264.6</v>
      </c>
      <c r="P8177" s="2" t="s">
        <v>58</v>
      </c>
      <c r="Q8177" s="2">
        <v>6407</v>
      </c>
      <c r="R8177" s="2">
        <v>89</v>
      </c>
      <c r="S8177" s="2" t="s">
        <v>29</v>
      </c>
    </row>
    <row r="8178" spans="1:19" x14ac:dyDescent="0.3">
      <c r="A8178" s="2">
        <v>9177</v>
      </c>
      <c r="B8178" s="2" t="s">
        <v>258</v>
      </c>
      <c r="C8178" s="2" t="s">
        <v>24</v>
      </c>
      <c r="D8178" s="2">
        <v>65</v>
      </c>
      <c r="E8178" s="2" t="str" cm="1">
        <f t="array" ref="E8178">_xlfn.SWITCH(TRUE,D8178&lt;25,"18 to 25",D8178&lt;40,"25 to 40",D8178&lt;50,"40 to 50",D8178&lt;60,"50 to 60","60+")</f>
        <v>60+</v>
      </c>
      <c r="F8178" s="2" t="s">
        <v>31</v>
      </c>
      <c r="G8178" s="2" t="s">
        <v>19</v>
      </c>
      <c r="H8178" s="2" t="s">
        <v>72</v>
      </c>
      <c r="I8178" s="3">
        <v>42390</v>
      </c>
      <c r="J8178" s="2"/>
      <c r="K8178" s="2">
        <v>8.82</v>
      </c>
      <c r="L8178" s="2" t="str" cm="1">
        <f t="array" ref="L8178">_xlfn.SWITCH(TRUE,K8178&lt;2,"1 to 2 yrs",K8178&lt;5,"2 to 5 yrs",K8178&lt;10,"5 to 10 yrs",K8178&lt;20,"10 to 20 yrs","20+")</f>
        <v>5 to 10 yrs</v>
      </c>
      <c r="M8178" s="2">
        <v>72436</v>
      </c>
      <c r="N8178" s="4">
        <v>0.25</v>
      </c>
      <c r="O8178" s="5">
        <f t="shared" si="127"/>
        <v>90545</v>
      </c>
      <c r="P8178" s="2" t="s">
        <v>58</v>
      </c>
      <c r="Q8178" s="2"/>
      <c r="R8178" s="2">
        <v>25</v>
      </c>
      <c r="S8178" s="2" t="s">
        <v>54</v>
      </c>
    </row>
    <row r="8179" spans="1:19" x14ac:dyDescent="0.3">
      <c r="A8179" s="2">
        <v>9178</v>
      </c>
      <c r="B8179" s="2" t="s">
        <v>580</v>
      </c>
      <c r="C8179" s="2" t="s">
        <v>24</v>
      </c>
      <c r="D8179" s="2">
        <v>39</v>
      </c>
      <c r="E8179" s="2" t="str" cm="1">
        <f t="array" ref="E8179">_xlfn.SWITCH(TRUE,D8179&lt;25,"18 to 25",D8179&lt;40,"25 to 40",D8179&lt;50,"40 to 50",D8179&lt;60,"50 to 60","60+")</f>
        <v>25 to 40</v>
      </c>
      <c r="F8179" s="2" t="s">
        <v>46</v>
      </c>
      <c r="G8179" s="2" t="s">
        <v>19</v>
      </c>
      <c r="H8179" s="2" t="s">
        <v>130</v>
      </c>
      <c r="I8179" s="3">
        <v>44234</v>
      </c>
      <c r="J8179" s="2"/>
      <c r="K8179" s="2">
        <v>3.77</v>
      </c>
      <c r="L8179" s="2" t="str" cm="1">
        <f t="array" ref="L8179">_xlfn.SWITCH(TRUE,K8179&lt;2,"1 to 2 yrs",K8179&lt;5,"2 to 5 yrs",K8179&lt;10,"5 to 10 yrs",K8179&lt;20,"10 to 20 yrs","20+")</f>
        <v>2 to 5 yrs</v>
      </c>
      <c r="M8179" s="2">
        <v>104703</v>
      </c>
      <c r="N8179" s="4">
        <v>0.5</v>
      </c>
      <c r="O8179" s="5">
        <f t="shared" si="127"/>
        <v>157054.5</v>
      </c>
      <c r="P8179" s="2" t="s">
        <v>42</v>
      </c>
      <c r="Q8179" s="2">
        <v>6576</v>
      </c>
      <c r="R8179" s="2">
        <v>14</v>
      </c>
      <c r="S8179" s="2" t="s">
        <v>29</v>
      </c>
    </row>
    <row r="8180" spans="1:19" x14ac:dyDescent="0.3">
      <c r="A8180" s="2">
        <v>9179</v>
      </c>
      <c r="B8180" s="2" t="s">
        <v>702</v>
      </c>
      <c r="C8180" s="2" t="s">
        <v>17</v>
      </c>
      <c r="D8180" s="2">
        <v>31</v>
      </c>
      <c r="E8180" s="2" t="str" cm="1">
        <f t="array" ref="E8180">_xlfn.SWITCH(TRUE,D8180&lt;25,"18 to 25",D8180&lt;40,"25 to 40",D8180&lt;50,"40 to 50",D8180&lt;60,"50 to 60","60+")</f>
        <v>25 to 40</v>
      </c>
      <c r="F8180" s="2" t="s">
        <v>40</v>
      </c>
      <c r="G8180" s="2" t="s">
        <v>26</v>
      </c>
      <c r="H8180" s="2" t="s">
        <v>146</v>
      </c>
      <c r="I8180" s="3">
        <v>42414</v>
      </c>
      <c r="J8180" s="2"/>
      <c r="K8180" s="2">
        <v>8.76</v>
      </c>
      <c r="L8180" s="2" t="str" cm="1">
        <f t="array" ref="L8180">_xlfn.SWITCH(TRUE,K8180&lt;2,"1 to 2 yrs",K8180&lt;5,"2 to 5 yrs",K8180&lt;10,"5 to 10 yrs",K8180&lt;20,"10 to 20 yrs","20+")</f>
        <v>5 to 10 yrs</v>
      </c>
      <c r="M8180" s="2">
        <v>54565</v>
      </c>
      <c r="N8180" s="4">
        <v>0.5</v>
      </c>
      <c r="O8180" s="5">
        <f t="shared" si="127"/>
        <v>81847.5</v>
      </c>
      <c r="P8180" s="2" t="s">
        <v>42</v>
      </c>
      <c r="Q8180" s="2">
        <v>7553</v>
      </c>
      <c r="R8180" s="2">
        <v>76</v>
      </c>
      <c r="S8180" s="2" t="s">
        <v>103</v>
      </c>
    </row>
    <row r="8181" spans="1:19" x14ac:dyDescent="0.3">
      <c r="A8181" s="2">
        <v>9180</v>
      </c>
      <c r="B8181" s="2" t="s">
        <v>202</v>
      </c>
      <c r="C8181" s="2" t="s">
        <v>17</v>
      </c>
      <c r="D8181" s="2">
        <v>28</v>
      </c>
      <c r="E8181" s="2" t="str" cm="1">
        <f t="array" ref="E8181">_xlfn.SWITCH(TRUE,D8181&lt;25,"18 to 25",D8181&lt;40,"25 to 40",D8181&lt;50,"40 to 50",D8181&lt;60,"50 to 60","60+")</f>
        <v>25 to 40</v>
      </c>
      <c r="F8181" s="2" t="s">
        <v>31</v>
      </c>
      <c r="G8181" s="2" t="s">
        <v>19</v>
      </c>
      <c r="H8181" s="2" t="s">
        <v>139</v>
      </c>
      <c r="I8181" s="3">
        <v>44662</v>
      </c>
      <c r="J8181" s="2"/>
      <c r="K8181" s="2">
        <v>2.6</v>
      </c>
      <c r="L8181" s="2" t="str" cm="1">
        <f t="array" ref="L8181">_xlfn.SWITCH(TRUE,K8181&lt;2,"1 to 2 yrs",K8181&lt;5,"2 to 5 yrs",K8181&lt;10,"5 to 10 yrs",K8181&lt;20,"10 to 20 yrs","20+")</f>
        <v>2 to 5 yrs</v>
      </c>
      <c r="M8181" s="2">
        <v>60431</v>
      </c>
      <c r="N8181" s="4">
        <v>0.1</v>
      </c>
      <c r="O8181" s="5">
        <f t="shared" si="127"/>
        <v>66474.100000000006</v>
      </c>
      <c r="P8181" s="2" t="s">
        <v>28</v>
      </c>
      <c r="Q8181" s="2">
        <v>4425</v>
      </c>
      <c r="R8181" s="2">
        <v>55</v>
      </c>
      <c r="S8181" s="2" t="s">
        <v>29</v>
      </c>
    </row>
    <row r="8182" spans="1:19" x14ac:dyDescent="0.3">
      <c r="A8182" s="2">
        <v>9181</v>
      </c>
      <c r="B8182" s="2" t="s">
        <v>1439</v>
      </c>
      <c r="C8182" s="2" t="s">
        <v>17</v>
      </c>
      <c r="D8182" s="2">
        <v>65</v>
      </c>
      <c r="E8182" s="2" t="str" cm="1">
        <f t="array" ref="E8182">_xlfn.SWITCH(TRUE,D8182&lt;25,"18 to 25",D8182&lt;40,"25 to 40",D8182&lt;50,"40 to 50",D8182&lt;60,"50 to 60","60+")</f>
        <v>60+</v>
      </c>
      <c r="F8182" s="2" t="s">
        <v>36</v>
      </c>
      <c r="G8182" s="2" t="s">
        <v>19</v>
      </c>
      <c r="H8182" s="2" t="s">
        <v>211</v>
      </c>
      <c r="I8182" s="3">
        <v>45244</v>
      </c>
      <c r="J8182" s="2"/>
      <c r="K8182" s="2">
        <v>1.01</v>
      </c>
      <c r="L8182" s="2" t="str" cm="1">
        <f t="array" ref="L8182">_xlfn.SWITCH(TRUE,K8182&lt;2,"1 to 2 yrs",K8182&lt;5,"2 to 5 yrs",K8182&lt;10,"5 to 10 yrs",K8182&lt;20,"10 to 20 yrs","20+")</f>
        <v>1 to 2 yrs</v>
      </c>
      <c r="M8182" s="2">
        <v>60642</v>
      </c>
      <c r="N8182" s="4">
        <v>0.2</v>
      </c>
      <c r="O8182" s="5">
        <f t="shared" si="127"/>
        <v>72770.399999999994</v>
      </c>
      <c r="P8182" s="2" t="s">
        <v>28</v>
      </c>
      <c r="Q8182" s="2">
        <v>3662</v>
      </c>
      <c r="R8182" s="2">
        <v>85</v>
      </c>
      <c r="S8182" s="2" t="s">
        <v>103</v>
      </c>
    </row>
    <row r="8183" spans="1:19" x14ac:dyDescent="0.3">
      <c r="A8183" s="2">
        <v>9182</v>
      </c>
      <c r="B8183" s="2" t="s">
        <v>497</v>
      </c>
      <c r="C8183" s="2" t="s">
        <v>24</v>
      </c>
      <c r="D8183" s="2">
        <v>35</v>
      </c>
      <c r="E8183" s="2" t="str" cm="1">
        <f t="array" ref="E8183">_xlfn.SWITCH(TRUE,D8183&lt;25,"18 to 25",D8183&lt;40,"25 to 40",D8183&lt;50,"40 to 50",D8183&lt;60,"50 to 60","60+")</f>
        <v>25 to 40</v>
      </c>
      <c r="F8183" s="2" t="s">
        <v>75</v>
      </c>
      <c r="G8183" s="2" t="s">
        <v>19</v>
      </c>
      <c r="H8183" s="2" t="s">
        <v>201</v>
      </c>
      <c r="I8183" s="3">
        <v>43274</v>
      </c>
      <c r="J8183" s="2"/>
      <c r="K8183" s="2">
        <v>6.4</v>
      </c>
      <c r="L8183" s="2" t="str" cm="1">
        <f t="array" ref="L8183">_xlfn.SWITCH(TRUE,K8183&lt;2,"1 to 2 yrs",K8183&lt;5,"2 to 5 yrs",K8183&lt;10,"5 to 10 yrs",K8183&lt;20,"10 to 20 yrs","20+")</f>
        <v>5 to 10 yrs</v>
      </c>
      <c r="M8183" s="2">
        <v>104158</v>
      </c>
      <c r="N8183" s="4">
        <v>0.1</v>
      </c>
      <c r="O8183" s="5">
        <f t="shared" si="127"/>
        <v>114573.8</v>
      </c>
      <c r="P8183" s="2" t="s">
        <v>28</v>
      </c>
      <c r="Q8183" s="2">
        <v>3692</v>
      </c>
      <c r="R8183" s="2">
        <v>61</v>
      </c>
      <c r="S8183" s="2" t="s">
        <v>157</v>
      </c>
    </row>
    <row r="8184" spans="1:19" x14ac:dyDescent="0.3">
      <c r="A8184" s="2">
        <v>9183</v>
      </c>
      <c r="B8184" s="2" t="s">
        <v>671</v>
      </c>
      <c r="C8184" s="2" t="s">
        <v>24</v>
      </c>
      <c r="D8184" s="2">
        <v>36</v>
      </c>
      <c r="E8184" s="2" t="str" cm="1">
        <f t="array" ref="E8184">_xlfn.SWITCH(TRUE,D8184&lt;25,"18 to 25",D8184&lt;40,"25 to 40",D8184&lt;50,"40 to 50",D8184&lt;60,"50 to 60","60+")</f>
        <v>25 to 40</v>
      </c>
      <c r="F8184" s="2" t="s">
        <v>25</v>
      </c>
      <c r="G8184" s="2" t="s">
        <v>32</v>
      </c>
      <c r="H8184" s="2" t="s">
        <v>155</v>
      </c>
      <c r="I8184" s="3">
        <v>43193</v>
      </c>
      <c r="J8184" s="2"/>
      <c r="K8184" s="2">
        <v>6.62</v>
      </c>
      <c r="L8184" s="2" t="str" cm="1">
        <f t="array" ref="L8184">_xlfn.SWITCH(TRUE,K8184&lt;2,"1 to 2 yrs",K8184&lt;5,"2 to 5 yrs",K8184&lt;10,"5 to 10 yrs",K8184&lt;20,"10 to 20 yrs","20+")</f>
        <v>5 to 10 yrs</v>
      </c>
      <c r="M8184" s="2">
        <v>76588</v>
      </c>
      <c r="N8184" s="4">
        <v>0.15</v>
      </c>
      <c r="O8184" s="5">
        <f t="shared" si="127"/>
        <v>88076.2</v>
      </c>
      <c r="P8184" s="2" t="s">
        <v>42</v>
      </c>
      <c r="Q8184" s="2">
        <v>2495</v>
      </c>
      <c r="R8184" s="2">
        <v>12</v>
      </c>
      <c r="S8184" s="2" t="s">
        <v>34</v>
      </c>
    </row>
    <row r="8185" spans="1:19" x14ac:dyDescent="0.3">
      <c r="A8185" s="2">
        <v>9184</v>
      </c>
      <c r="B8185" s="2" t="s">
        <v>414</v>
      </c>
      <c r="C8185" s="2" t="s">
        <v>24</v>
      </c>
      <c r="D8185" s="2">
        <v>37</v>
      </c>
      <c r="E8185" s="2" t="str" cm="1">
        <f t="array" ref="E8185">_xlfn.SWITCH(TRUE,D8185&lt;25,"18 to 25",D8185&lt;40,"25 to 40",D8185&lt;50,"40 to 50",D8185&lt;60,"50 to 60","60+")</f>
        <v>25 to 40</v>
      </c>
      <c r="F8185" s="2" t="s">
        <v>18</v>
      </c>
      <c r="G8185" s="2" t="s">
        <v>26</v>
      </c>
      <c r="H8185" s="2" t="s">
        <v>134</v>
      </c>
      <c r="I8185" s="3">
        <v>43104</v>
      </c>
      <c r="J8185" s="2"/>
      <c r="K8185" s="2">
        <v>6.87</v>
      </c>
      <c r="L8185" s="2" t="str" cm="1">
        <f t="array" ref="L8185">_xlfn.SWITCH(TRUE,K8185&lt;2,"1 to 2 yrs",K8185&lt;5,"2 to 5 yrs",K8185&lt;10,"5 to 10 yrs",K8185&lt;20,"10 to 20 yrs","20+")</f>
        <v>5 to 10 yrs</v>
      </c>
      <c r="M8185" s="2">
        <v>86461</v>
      </c>
      <c r="N8185" s="4">
        <v>0.1</v>
      </c>
      <c r="O8185" s="5">
        <f t="shared" si="127"/>
        <v>95107.1</v>
      </c>
      <c r="P8185" s="2" t="s">
        <v>58</v>
      </c>
      <c r="Q8185" s="2">
        <v>3132</v>
      </c>
      <c r="R8185" s="2">
        <v>45</v>
      </c>
      <c r="S8185" s="2" t="s">
        <v>29</v>
      </c>
    </row>
    <row r="8186" spans="1:19" x14ac:dyDescent="0.3">
      <c r="A8186" s="2">
        <v>9185</v>
      </c>
      <c r="B8186" s="2" t="s">
        <v>1093</v>
      </c>
      <c r="C8186" s="2" t="s">
        <v>24</v>
      </c>
      <c r="D8186" s="2">
        <v>23</v>
      </c>
      <c r="E8186" s="2" t="str" cm="1">
        <f t="array" ref="E8186">_xlfn.SWITCH(TRUE,D8186&lt;25,"18 to 25",D8186&lt;40,"25 to 40",D8186&lt;50,"40 to 50",D8186&lt;60,"50 to 60","60+")</f>
        <v>18 to 25</v>
      </c>
      <c r="F8186" s="2" t="s">
        <v>18</v>
      </c>
      <c r="G8186" s="2" t="s">
        <v>19</v>
      </c>
      <c r="H8186" s="2" t="s">
        <v>134</v>
      </c>
      <c r="I8186" s="3">
        <v>42693</v>
      </c>
      <c r="J8186" s="2"/>
      <c r="K8186" s="2">
        <v>7.99</v>
      </c>
      <c r="L8186" s="2" t="str" cm="1">
        <f t="array" ref="L8186">_xlfn.SWITCH(TRUE,K8186&lt;2,"1 to 2 yrs",K8186&lt;5,"2 to 5 yrs",K8186&lt;10,"5 to 10 yrs",K8186&lt;20,"10 to 20 yrs","20+")</f>
        <v>5 to 10 yrs</v>
      </c>
      <c r="M8186" s="2">
        <v>83778</v>
      </c>
      <c r="N8186" s="4">
        <v>0.15</v>
      </c>
      <c r="O8186" s="5">
        <f t="shared" si="127"/>
        <v>96344.7</v>
      </c>
      <c r="P8186" s="2" t="s">
        <v>58</v>
      </c>
      <c r="Q8186" s="2">
        <v>7481</v>
      </c>
      <c r="R8186" s="2">
        <v>53</v>
      </c>
      <c r="S8186" s="2" t="s">
        <v>117</v>
      </c>
    </row>
    <row r="8187" spans="1:19" x14ac:dyDescent="0.3">
      <c r="A8187" s="2">
        <v>9186</v>
      </c>
      <c r="B8187" s="2" t="s">
        <v>1376</v>
      </c>
      <c r="C8187" s="2" t="s">
        <v>17</v>
      </c>
      <c r="D8187" s="2">
        <v>51</v>
      </c>
      <c r="E8187" s="2" t="str" cm="1">
        <f t="array" ref="E8187">_xlfn.SWITCH(TRUE,D8187&lt;25,"18 to 25",D8187&lt;40,"25 to 40",D8187&lt;50,"40 to 50",D8187&lt;60,"50 to 60","60+")</f>
        <v>50 to 60</v>
      </c>
      <c r="F8187" s="2" t="s">
        <v>56</v>
      </c>
      <c r="G8187" s="2" t="s">
        <v>19</v>
      </c>
      <c r="H8187" s="2" t="s">
        <v>81</v>
      </c>
      <c r="I8187" s="3">
        <v>43219</v>
      </c>
      <c r="J8187" s="2"/>
      <c r="K8187" s="2">
        <v>6.55</v>
      </c>
      <c r="L8187" s="2" t="str" cm="1">
        <f t="array" ref="L8187">_xlfn.SWITCH(TRUE,K8187&lt;2,"1 to 2 yrs",K8187&lt;5,"2 to 5 yrs",K8187&lt;10,"5 to 10 yrs",K8187&lt;20,"10 to 20 yrs","20+")</f>
        <v>5 to 10 yrs</v>
      </c>
      <c r="M8187" s="2">
        <v>124858</v>
      </c>
      <c r="N8187" s="4">
        <v>0.1</v>
      </c>
      <c r="O8187" s="5">
        <f t="shared" si="127"/>
        <v>137343.79999999999</v>
      </c>
      <c r="P8187" s="2" t="s">
        <v>28</v>
      </c>
      <c r="Q8187" s="2">
        <v>4599</v>
      </c>
      <c r="R8187" s="2">
        <v>8</v>
      </c>
      <c r="S8187" s="2" t="s">
        <v>52</v>
      </c>
    </row>
    <row r="8188" spans="1:19" x14ac:dyDescent="0.3">
      <c r="A8188" s="2">
        <v>9187</v>
      </c>
      <c r="B8188" s="2" t="s">
        <v>1297</v>
      </c>
      <c r="C8188" s="2" t="s">
        <v>24</v>
      </c>
      <c r="D8188" s="2">
        <v>51</v>
      </c>
      <c r="E8188" s="2" t="str" cm="1">
        <f t="array" ref="E8188">_xlfn.SWITCH(TRUE,D8188&lt;25,"18 to 25",D8188&lt;40,"25 to 40",D8188&lt;50,"40 to 50",D8188&lt;60,"50 to 60","60+")</f>
        <v>50 to 60</v>
      </c>
      <c r="F8188" s="2" t="s">
        <v>25</v>
      </c>
      <c r="G8188" s="2" t="s">
        <v>26</v>
      </c>
      <c r="H8188" s="2" t="s">
        <v>136</v>
      </c>
      <c r="I8188" s="3">
        <v>45121</v>
      </c>
      <c r="J8188" s="2"/>
      <c r="K8188" s="2">
        <v>1.34</v>
      </c>
      <c r="L8188" s="2" t="str" cm="1">
        <f t="array" ref="L8188">_xlfn.SWITCH(TRUE,K8188&lt;2,"1 to 2 yrs",K8188&lt;5,"2 to 5 yrs",K8188&lt;10,"5 to 10 yrs",K8188&lt;20,"10 to 20 yrs","20+")</f>
        <v>1 to 2 yrs</v>
      </c>
      <c r="M8188" s="2">
        <v>60985</v>
      </c>
      <c r="N8188" s="4">
        <v>0.3</v>
      </c>
      <c r="O8188" s="5">
        <f t="shared" si="127"/>
        <v>79280.5</v>
      </c>
      <c r="P8188" s="2" t="s">
        <v>21</v>
      </c>
      <c r="Q8188" s="2">
        <v>6568</v>
      </c>
      <c r="R8188" s="2">
        <v>87</v>
      </c>
      <c r="S8188" s="2" t="s">
        <v>99</v>
      </c>
    </row>
    <row r="8189" spans="1:19" x14ac:dyDescent="0.3">
      <c r="A8189" s="2">
        <v>9188</v>
      </c>
      <c r="B8189" s="2" t="s">
        <v>60</v>
      </c>
      <c r="C8189" s="2" t="s">
        <v>24</v>
      </c>
      <c r="D8189" s="2">
        <v>39</v>
      </c>
      <c r="E8189" s="2" t="str" cm="1">
        <f t="array" ref="E8189">_xlfn.SWITCH(TRUE,D8189&lt;25,"18 to 25",D8189&lt;40,"25 to 40",D8189&lt;50,"40 to 50",D8189&lt;60,"50 to 60","60+")</f>
        <v>25 to 40</v>
      </c>
      <c r="F8189" s="2" t="s">
        <v>36</v>
      </c>
      <c r="G8189" s="2" t="s">
        <v>19</v>
      </c>
      <c r="H8189" s="2" t="s">
        <v>122</v>
      </c>
      <c r="I8189" s="3">
        <v>44269</v>
      </c>
      <c r="J8189" s="2"/>
      <c r="K8189" s="2">
        <v>3.68</v>
      </c>
      <c r="L8189" s="2" t="str" cm="1">
        <f t="array" ref="L8189">_xlfn.SWITCH(TRUE,K8189&lt;2,"1 to 2 yrs",K8189&lt;5,"2 to 5 yrs",K8189&lt;10,"5 to 10 yrs",K8189&lt;20,"10 to 20 yrs","20+")</f>
        <v>2 to 5 yrs</v>
      </c>
      <c r="M8189" s="2">
        <v>62177</v>
      </c>
      <c r="N8189" s="4">
        <v>0.15</v>
      </c>
      <c r="O8189" s="5">
        <f t="shared" si="127"/>
        <v>71503.55</v>
      </c>
      <c r="P8189" s="2" t="s">
        <v>58</v>
      </c>
      <c r="Q8189" s="2">
        <v>1441</v>
      </c>
      <c r="R8189" s="2">
        <v>2</v>
      </c>
      <c r="S8189" s="2" t="s">
        <v>90</v>
      </c>
    </row>
    <row r="8190" spans="1:19" x14ac:dyDescent="0.3">
      <c r="A8190" s="2">
        <v>9189</v>
      </c>
      <c r="B8190" s="2" t="s">
        <v>1377</v>
      </c>
      <c r="C8190" s="2" t="s">
        <v>24</v>
      </c>
      <c r="D8190" s="2">
        <v>52</v>
      </c>
      <c r="E8190" s="2" t="str" cm="1">
        <f t="array" ref="E8190">_xlfn.SWITCH(TRUE,D8190&lt;25,"18 to 25",D8190&lt;40,"25 to 40",D8190&lt;50,"40 to 50",D8190&lt;60,"50 to 60","60+")</f>
        <v>50 to 60</v>
      </c>
      <c r="F8190" s="2" t="s">
        <v>50</v>
      </c>
      <c r="G8190" s="2" t="s">
        <v>19</v>
      </c>
      <c r="H8190" s="2" t="s">
        <v>101</v>
      </c>
      <c r="I8190" s="3">
        <v>43113</v>
      </c>
      <c r="J8190" s="3">
        <v>45172</v>
      </c>
      <c r="K8190" s="2">
        <v>5.64</v>
      </c>
      <c r="L8190" s="2" t="str" cm="1">
        <f t="array" ref="L8190">_xlfn.SWITCH(TRUE,K8190&lt;2,"1 to 2 yrs",K8190&lt;5,"2 to 5 yrs",K8190&lt;10,"5 to 10 yrs",K8190&lt;20,"10 to 20 yrs","20+")</f>
        <v>5 to 10 yrs</v>
      </c>
      <c r="M8190" s="2">
        <v>102723</v>
      </c>
      <c r="N8190" s="4">
        <v>0.2</v>
      </c>
      <c r="O8190" s="5">
        <f t="shared" si="127"/>
        <v>123267.6</v>
      </c>
      <c r="P8190" s="2" t="s">
        <v>42</v>
      </c>
      <c r="Q8190" s="2">
        <v>5526</v>
      </c>
      <c r="R8190" s="2">
        <v>22</v>
      </c>
      <c r="S8190" s="2" t="s">
        <v>84</v>
      </c>
    </row>
    <row r="8191" spans="1:19" x14ac:dyDescent="0.3">
      <c r="A8191" s="2">
        <v>9190</v>
      </c>
      <c r="B8191" s="2" t="s">
        <v>849</v>
      </c>
      <c r="C8191" s="2" t="s">
        <v>17</v>
      </c>
      <c r="D8191" s="2">
        <v>65</v>
      </c>
      <c r="E8191" s="2" t="str" cm="1">
        <f t="array" ref="E8191">_xlfn.SWITCH(TRUE,D8191&lt;25,"18 to 25",D8191&lt;40,"25 to 40",D8191&lt;50,"40 to 50",D8191&lt;60,"50 to 60","60+")</f>
        <v>60+</v>
      </c>
      <c r="F8191" s="2" t="s">
        <v>75</v>
      </c>
      <c r="G8191" s="2" t="s">
        <v>32</v>
      </c>
      <c r="H8191" s="2" t="s">
        <v>174</v>
      </c>
      <c r="I8191" s="3">
        <v>42641</v>
      </c>
      <c r="J8191" s="2"/>
      <c r="K8191" s="2">
        <v>8.1300000000000008</v>
      </c>
      <c r="L8191" s="2" t="str" cm="1">
        <f t="array" ref="L8191">_xlfn.SWITCH(TRUE,K8191&lt;2,"1 to 2 yrs",K8191&lt;5,"2 to 5 yrs",K8191&lt;10,"5 to 10 yrs",K8191&lt;20,"10 to 20 yrs","20+")</f>
        <v>5 to 10 yrs</v>
      </c>
      <c r="M8191" s="2">
        <v>110419</v>
      </c>
      <c r="N8191" s="4">
        <v>0.2</v>
      </c>
      <c r="O8191" s="5">
        <f t="shared" si="127"/>
        <v>132502.79999999999</v>
      </c>
      <c r="P8191" s="2" t="s">
        <v>28</v>
      </c>
      <c r="Q8191" s="2">
        <v>2877</v>
      </c>
      <c r="R8191" s="2">
        <v>11</v>
      </c>
      <c r="S8191" s="2" t="s">
        <v>87</v>
      </c>
    </row>
    <row r="8192" spans="1:19" x14ac:dyDescent="0.3">
      <c r="A8192" s="2">
        <v>9191</v>
      </c>
      <c r="B8192" s="2" t="s">
        <v>246</v>
      </c>
      <c r="C8192" s="2" t="s">
        <v>24</v>
      </c>
      <c r="D8192" s="2">
        <v>34</v>
      </c>
      <c r="E8192" s="2" t="str" cm="1">
        <f t="array" ref="E8192">_xlfn.SWITCH(TRUE,D8192&lt;25,"18 to 25",D8192&lt;40,"25 to 40",D8192&lt;50,"40 to 50",D8192&lt;60,"50 to 60","60+")</f>
        <v>25 to 40</v>
      </c>
      <c r="F8192" s="2" t="s">
        <v>56</v>
      </c>
      <c r="G8192" s="2" t="s">
        <v>26</v>
      </c>
      <c r="H8192" s="2" t="s">
        <v>81</v>
      </c>
      <c r="I8192" s="3">
        <v>44746</v>
      </c>
      <c r="J8192" s="2"/>
      <c r="K8192" s="2">
        <v>2.37</v>
      </c>
      <c r="L8192" s="2" t="str" cm="1">
        <f t="array" ref="L8192">_xlfn.SWITCH(TRUE,K8192&lt;2,"1 to 2 yrs",K8192&lt;5,"2 to 5 yrs",K8192&lt;10,"5 to 10 yrs",K8192&lt;20,"10 to 20 yrs","20+")</f>
        <v>2 to 5 yrs</v>
      </c>
      <c r="M8192" s="2">
        <v>97718</v>
      </c>
      <c r="N8192" s="4">
        <v>0.15</v>
      </c>
      <c r="O8192" s="5">
        <f t="shared" si="127"/>
        <v>112375.7</v>
      </c>
      <c r="P8192" s="2" t="s">
        <v>58</v>
      </c>
      <c r="Q8192" s="2"/>
      <c r="R8192" s="2">
        <v>40</v>
      </c>
      <c r="S8192" s="2" t="s">
        <v>73</v>
      </c>
    </row>
    <row r="8193" spans="1:19" x14ac:dyDescent="0.3">
      <c r="A8193" s="2">
        <v>9192</v>
      </c>
      <c r="B8193" s="2" t="s">
        <v>857</v>
      </c>
      <c r="C8193" s="2" t="s">
        <v>24</v>
      </c>
      <c r="D8193" s="2">
        <v>41</v>
      </c>
      <c r="E8193" s="2" t="str" cm="1">
        <f t="array" ref="E8193">_xlfn.SWITCH(TRUE,D8193&lt;25,"18 to 25",D8193&lt;40,"25 to 40",D8193&lt;50,"40 to 50",D8193&lt;60,"50 to 60","60+")</f>
        <v>40 to 50</v>
      </c>
      <c r="F8193" s="2" t="s">
        <v>25</v>
      </c>
      <c r="G8193" s="2" t="s">
        <v>19</v>
      </c>
      <c r="H8193" s="2" t="s">
        <v>155</v>
      </c>
      <c r="I8193" s="3">
        <v>44741</v>
      </c>
      <c r="J8193" s="2"/>
      <c r="K8193" s="2">
        <v>2.38</v>
      </c>
      <c r="L8193" s="2" t="str" cm="1">
        <f t="array" ref="L8193">_xlfn.SWITCH(TRUE,K8193&lt;2,"1 to 2 yrs",K8193&lt;5,"2 to 5 yrs",K8193&lt;10,"5 to 10 yrs",K8193&lt;20,"10 to 20 yrs","20+")</f>
        <v>2 to 5 yrs</v>
      </c>
      <c r="M8193" s="2">
        <v>57605</v>
      </c>
      <c r="N8193" s="4">
        <v>0.1</v>
      </c>
      <c r="O8193" s="5">
        <f t="shared" si="127"/>
        <v>63365.5</v>
      </c>
      <c r="P8193" s="2" t="s">
        <v>42</v>
      </c>
      <c r="Q8193" s="2"/>
      <c r="R8193" s="2">
        <v>43</v>
      </c>
      <c r="S8193" s="2" t="s">
        <v>90</v>
      </c>
    </row>
    <row r="8194" spans="1:19" x14ac:dyDescent="0.3">
      <c r="A8194" s="2">
        <v>9193</v>
      </c>
      <c r="B8194" s="2" t="s">
        <v>1062</v>
      </c>
      <c r="C8194" s="2" t="s">
        <v>17</v>
      </c>
      <c r="D8194" s="2">
        <v>56</v>
      </c>
      <c r="E8194" s="2" t="str" cm="1">
        <f t="array" ref="E8194">_xlfn.SWITCH(TRUE,D8194&lt;25,"18 to 25",D8194&lt;40,"25 to 40",D8194&lt;50,"40 to 50",D8194&lt;60,"50 to 60","60+")</f>
        <v>50 to 60</v>
      </c>
      <c r="F8194" s="2" t="s">
        <v>40</v>
      </c>
      <c r="G8194" s="2" t="s">
        <v>32</v>
      </c>
      <c r="H8194" s="2" t="s">
        <v>146</v>
      </c>
      <c r="I8194" s="3">
        <v>42131</v>
      </c>
      <c r="J8194" s="2"/>
      <c r="K8194" s="2">
        <v>9.5299999999999994</v>
      </c>
      <c r="L8194" s="2" t="str" cm="1">
        <f t="array" ref="L8194">_xlfn.SWITCH(TRUE,K8194&lt;2,"1 to 2 yrs",K8194&lt;5,"2 to 5 yrs",K8194&lt;10,"5 to 10 yrs",K8194&lt;20,"10 to 20 yrs","20+")</f>
        <v>5 to 10 yrs</v>
      </c>
      <c r="M8194" s="2">
        <v>62793</v>
      </c>
      <c r="N8194" s="4">
        <v>0.15</v>
      </c>
      <c r="O8194" s="5">
        <f t="shared" si="127"/>
        <v>72211.95</v>
      </c>
      <c r="P8194" s="2" t="s">
        <v>28</v>
      </c>
      <c r="Q8194" s="2"/>
      <c r="R8194" s="2">
        <v>57</v>
      </c>
      <c r="S8194" s="2" t="s">
        <v>52</v>
      </c>
    </row>
    <row r="8195" spans="1:19" x14ac:dyDescent="0.3">
      <c r="A8195" s="2">
        <v>9194</v>
      </c>
      <c r="B8195" s="2" t="s">
        <v>1165</v>
      </c>
      <c r="C8195" s="2" t="s">
        <v>24</v>
      </c>
      <c r="D8195" s="2">
        <v>44</v>
      </c>
      <c r="E8195" s="2" t="str" cm="1">
        <f t="array" ref="E8195">_xlfn.SWITCH(TRUE,D8195&lt;25,"18 to 25",D8195&lt;40,"25 to 40",D8195&lt;50,"40 to 50",D8195&lt;60,"50 to 60","60+")</f>
        <v>40 to 50</v>
      </c>
      <c r="F8195" s="2" t="s">
        <v>31</v>
      </c>
      <c r="G8195" s="2" t="s">
        <v>19</v>
      </c>
      <c r="H8195" s="2" t="s">
        <v>72</v>
      </c>
      <c r="I8195" s="3">
        <v>42649</v>
      </c>
      <c r="J8195" s="2"/>
      <c r="K8195" s="2">
        <v>8.11</v>
      </c>
      <c r="L8195" s="2" t="str" cm="1">
        <f t="array" ref="L8195">_xlfn.SWITCH(TRUE,K8195&lt;2,"1 to 2 yrs",K8195&lt;5,"2 to 5 yrs",K8195&lt;10,"5 to 10 yrs",K8195&lt;20,"10 to 20 yrs","20+")</f>
        <v>5 to 10 yrs</v>
      </c>
      <c r="M8195" s="2">
        <v>72638</v>
      </c>
      <c r="N8195" s="4">
        <v>0.2</v>
      </c>
      <c r="O8195" s="5">
        <f t="shared" ref="O8195:O8258" si="128">M8195+(M8195*N8195)</f>
        <v>87165.6</v>
      </c>
      <c r="P8195" s="2" t="s">
        <v>58</v>
      </c>
      <c r="Q8195" s="2"/>
      <c r="R8195" s="2">
        <v>10</v>
      </c>
      <c r="S8195" s="2" t="s">
        <v>48</v>
      </c>
    </row>
    <row r="8196" spans="1:19" x14ac:dyDescent="0.3">
      <c r="A8196" s="2">
        <v>9195</v>
      </c>
      <c r="B8196" s="2" t="s">
        <v>1163</v>
      </c>
      <c r="C8196" s="2" t="s">
        <v>24</v>
      </c>
      <c r="D8196" s="2">
        <v>63</v>
      </c>
      <c r="E8196" s="2" t="str" cm="1">
        <f t="array" ref="E8196">_xlfn.SWITCH(TRUE,D8196&lt;25,"18 to 25",D8196&lt;40,"25 to 40",D8196&lt;50,"40 to 50",D8196&lt;60,"50 to 60","60+")</f>
        <v>60+</v>
      </c>
      <c r="F8196" s="2" t="s">
        <v>36</v>
      </c>
      <c r="G8196" s="2" t="s">
        <v>32</v>
      </c>
      <c r="H8196" s="2" t="s">
        <v>150</v>
      </c>
      <c r="I8196" s="3">
        <v>44844</v>
      </c>
      <c r="J8196" s="2"/>
      <c r="K8196" s="2">
        <v>2.1</v>
      </c>
      <c r="L8196" s="2" t="str" cm="1">
        <f t="array" ref="L8196">_xlfn.SWITCH(TRUE,K8196&lt;2,"1 to 2 yrs",K8196&lt;5,"2 to 5 yrs",K8196&lt;10,"5 to 10 yrs",K8196&lt;20,"10 to 20 yrs","20+")</f>
        <v>2 to 5 yrs</v>
      </c>
      <c r="M8196" s="2">
        <v>56582</v>
      </c>
      <c r="N8196" s="4">
        <v>0.15</v>
      </c>
      <c r="O8196" s="5">
        <f t="shared" si="128"/>
        <v>65069.3</v>
      </c>
      <c r="P8196" s="2" t="s">
        <v>28</v>
      </c>
      <c r="Q8196" s="2">
        <v>4123</v>
      </c>
      <c r="R8196" s="2">
        <v>18</v>
      </c>
      <c r="S8196" s="2" t="s">
        <v>54</v>
      </c>
    </row>
    <row r="8197" spans="1:19" x14ac:dyDescent="0.3">
      <c r="A8197" s="2">
        <v>9196</v>
      </c>
      <c r="B8197" s="2" t="s">
        <v>160</v>
      </c>
      <c r="C8197" s="2" t="s">
        <v>17</v>
      </c>
      <c r="D8197" s="2">
        <v>54</v>
      </c>
      <c r="E8197" s="2" t="str" cm="1">
        <f t="array" ref="E8197">_xlfn.SWITCH(TRUE,D8197&lt;25,"18 to 25",D8197&lt;40,"25 to 40",D8197&lt;50,"40 to 50",D8197&lt;60,"50 to 60","60+")</f>
        <v>50 to 60</v>
      </c>
      <c r="F8197" s="2" t="s">
        <v>25</v>
      </c>
      <c r="G8197" s="2" t="s">
        <v>19</v>
      </c>
      <c r="H8197" s="2" t="s">
        <v>136</v>
      </c>
      <c r="I8197" s="3">
        <v>43149</v>
      </c>
      <c r="J8197" s="2"/>
      <c r="K8197" s="2">
        <v>6.74</v>
      </c>
      <c r="L8197" s="2" t="str" cm="1">
        <f t="array" ref="L8197">_xlfn.SWITCH(TRUE,K8197&lt;2,"1 to 2 yrs",K8197&lt;5,"2 to 5 yrs",K8197&lt;10,"5 to 10 yrs",K8197&lt;20,"10 to 20 yrs","20+")</f>
        <v>5 to 10 yrs</v>
      </c>
      <c r="M8197" s="2">
        <v>63483</v>
      </c>
      <c r="N8197" s="4">
        <v>0</v>
      </c>
      <c r="O8197" s="5">
        <f t="shared" si="128"/>
        <v>63483</v>
      </c>
      <c r="P8197" s="2" t="s">
        <v>28</v>
      </c>
      <c r="Q8197" s="2">
        <v>8105</v>
      </c>
      <c r="R8197" s="2">
        <v>58</v>
      </c>
      <c r="S8197" s="2" t="s">
        <v>43</v>
      </c>
    </row>
    <row r="8198" spans="1:19" x14ac:dyDescent="0.3">
      <c r="A8198" s="2">
        <v>9197</v>
      </c>
      <c r="B8198" s="2" t="s">
        <v>214</v>
      </c>
      <c r="C8198" s="2" t="s">
        <v>24</v>
      </c>
      <c r="D8198" s="2">
        <v>59</v>
      </c>
      <c r="E8198" s="2" t="str" cm="1">
        <f t="array" ref="E8198">_xlfn.SWITCH(TRUE,D8198&lt;25,"18 to 25",D8198&lt;40,"25 to 40",D8198&lt;50,"40 to 50",D8198&lt;60,"50 to 60","60+")</f>
        <v>50 to 60</v>
      </c>
      <c r="F8198" s="2" t="s">
        <v>75</v>
      </c>
      <c r="G8198" s="2" t="s">
        <v>19</v>
      </c>
      <c r="H8198" s="2" t="s">
        <v>165</v>
      </c>
      <c r="I8198" s="3">
        <v>43007</v>
      </c>
      <c r="J8198" s="3">
        <v>45759</v>
      </c>
      <c r="K8198" s="2">
        <v>7.53</v>
      </c>
      <c r="L8198" s="2" t="str" cm="1">
        <f t="array" ref="L8198">_xlfn.SWITCH(TRUE,K8198&lt;2,"1 to 2 yrs",K8198&lt;5,"2 to 5 yrs",K8198&lt;10,"5 to 10 yrs",K8198&lt;20,"10 to 20 yrs","20+")</f>
        <v>5 to 10 yrs</v>
      </c>
      <c r="M8198" s="2">
        <v>110458</v>
      </c>
      <c r="N8198" s="4">
        <v>0</v>
      </c>
      <c r="O8198" s="5">
        <f t="shared" si="128"/>
        <v>110458</v>
      </c>
      <c r="P8198" s="2" t="s">
        <v>58</v>
      </c>
      <c r="Q8198" s="2">
        <v>6297</v>
      </c>
      <c r="R8198" s="2">
        <v>72</v>
      </c>
      <c r="S8198" s="2" t="s">
        <v>73</v>
      </c>
    </row>
    <row r="8199" spans="1:19" x14ac:dyDescent="0.3">
      <c r="A8199" s="2">
        <v>9198</v>
      </c>
      <c r="B8199" s="2" t="s">
        <v>1226</v>
      </c>
      <c r="C8199" s="2" t="s">
        <v>24</v>
      </c>
      <c r="D8199" s="2">
        <v>56</v>
      </c>
      <c r="E8199" s="2" t="str" cm="1">
        <f t="array" ref="E8199">_xlfn.SWITCH(TRUE,D8199&lt;25,"18 to 25",D8199&lt;40,"25 to 40",D8199&lt;50,"40 to 50",D8199&lt;60,"50 to 60","60+")</f>
        <v>50 to 60</v>
      </c>
      <c r="F8199" s="2" t="s">
        <v>31</v>
      </c>
      <c r="G8199" s="2" t="s">
        <v>19</v>
      </c>
      <c r="H8199" s="2" t="s">
        <v>68</v>
      </c>
      <c r="I8199" s="3">
        <v>45316</v>
      </c>
      <c r="J8199" s="2"/>
      <c r="K8199" s="2">
        <v>0.81</v>
      </c>
      <c r="L8199" s="2" t="str" cm="1">
        <f t="array" ref="L8199">_xlfn.SWITCH(TRUE,K8199&lt;2,"1 to 2 yrs",K8199&lt;5,"2 to 5 yrs",K8199&lt;10,"5 to 10 yrs",K8199&lt;20,"10 to 20 yrs","20+")</f>
        <v>1 to 2 yrs</v>
      </c>
      <c r="M8199" s="2">
        <v>62299</v>
      </c>
      <c r="N8199" s="4">
        <v>0.1</v>
      </c>
      <c r="O8199" s="5">
        <f t="shared" si="128"/>
        <v>68528.899999999994</v>
      </c>
      <c r="P8199" s="2" t="s">
        <v>28</v>
      </c>
      <c r="Q8199" s="2">
        <v>3022</v>
      </c>
      <c r="R8199" s="2">
        <v>36</v>
      </c>
      <c r="S8199" s="2" t="s">
        <v>54</v>
      </c>
    </row>
    <row r="8200" spans="1:19" x14ac:dyDescent="0.3">
      <c r="A8200" s="2">
        <v>9199</v>
      </c>
      <c r="B8200" s="2" t="s">
        <v>188</v>
      </c>
      <c r="C8200" s="2" t="s">
        <v>24</v>
      </c>
      <c r="D8200" s="2">
        <v>57</v>
      </c>
      <c r="E8200" s="2" t="str" cm="1">
        <f t="array" ref="E8200">_xlfn.SWITCH(TRUE,D8200&lt;25,"18 to 25",D8200&lt;40,"25 to 40",D8200&lt;50,"40 to 50",D8200&lt;60,"50 to 60","60+")</f>
        <v>50 to 60</v>
      </c>
      <c r="F8200" s="2" t="s">
        <v>25</v>
      </c>
      <c r="G8200" s="2" t="s">
        <v>19</v>
      </c>
      <c r="H8200" s="2" t="s">
        <v>136</v>
      </c>
      <c r="I8200" s="3">
        <v>45432</v>
      </c>
      <c r="J8200" s="2"/>
      <c r="K8200" s="2">
        <v>0.49</v>
      </c>
      <c r="L8200" s="2" t="str" cm="1">
        <f t="array" ref="L8200">_xlfn.SWITCH(TRUE,K8200&lt;2,"1 to 2 yrs",K8200&lt;5,"2 to 5 yrs",K8200&lt;10,"5 to 10 yrs",K8200&lt;20,"10 to 20 yrs","20+")</f>
        <v>1 to 2 yrs</v>
      </c>
      <c r="M8200" s="2">
        <v>52042</v>
      </c>
      <c r="N8200" s="4">
        <v>0.5</v>
      </c>
      <c r="O8200" s="5">
        <f t="shared" si="128"/>
        <v>78063</v>
      </c>
      <c r="P8200" s="2" t="s">
        <v>58</v>
      </c>
      <c r="Q8200" s="2">
        <v>3088</v>
      </c>
      <c r="R8200" s="2">
        <v>9</v>
      </c>
      <c r="S8200" s="2" t="s">
        <v>84</v>
      </c>
    </row>
    <row r="8201" spans="1:19" x14ac:dyDescent="0.3">
      <c r="A8201" s="2">
        <v>9200</v>
      </c>
      <c r="B8201" s="2" t="s">
        <v>455</v>
      </c>
      <c r="C8201" s="2" t="s">
        <v>17</v>
      </c>
      <c r="D8201" s="2">
        <v>41</v>
      </c>
      <c r="E8201" s="2" t="str" cm="1">
        <f t="array" ref="E8201">_xlfn.SWITCH(TRUE,D8201&lt;25,"18 to 25",D8201&lt;40,"25 to 40",D8201&lt;50,"40 to 50",D8201&lt;60,"50 to 60","60+")</f>
        <v>40 to 50</v>
      </c>
      <c r="F8201" s="2" t="s">
        <v>92</v>
      </c>
      <c r="G8201" s="2" t="s">
        <v>19</v>
      </c>
      <c r="H8201" s="2" t="s">
        <v>108</v>
      </c>
      <c r="I8201" s="3">
        <v>45093</v>
      </c>
      <c r="J8201" s="2"/>
      <c r="K8201" s="2">
        <v>1.42</v>
      </c>
      <c r="L8201" s="2" t="str" cm="1">
        <f t="array" ref="L8201">_xlfn.SWITCH(TRUE,K8201&lt;2,"1 to 2 yrs",K8201&lt;5,"2 to 5 yrs",K8201&lt;10,"5 to 10 yrs",K8201&lt;20,"10 to 20 yrs","20+")</f>
        <v>1 to 2 yrs</v>
      </c>
      <c r="M8201" s="2">
        <v>71898</v>
      </c>
      <c r="N8201" s="4">
        <v>0.25</v>
      </c>
      <c r="O8201" s="5">
        <f t="shared" si="128"/>
        <v>89872.5</v>
      </c>
      <c r="P8201" s="2" t="s">
        <v>28</v>
      </c>
      <c r="Q8201" s="2">
        <v>4361</v>
      </c>
      <c r="R8201" s="2">
        <v>72</v>
      </c>
      <c r="S8201" s="2" t="s">
        <v>87</v>
      </c>
    </row>
    <row r="8202" spans="1:19" x14ac:dyDescent="0.3">
      <c r="A8202" s="2">
        <v>9201</v>
      </c>
      <c r="B8202" s="2" t="s">
        <v>151</v>
      </c>
      <c r="C8202" s="2" t="s">
        <v>24</v>
      </c>
      <c r="D8202" s="2">
        <v>24</v>
      </c>
      <c r="E8202" s="2" t="str" cm="1">
        <f t="array" ref="E8202">_xlfn.SWITCH(TRUE,D8202&lt;25,"18 to 25",D8202&lt;40,"25 to 40",D8202&lt;50,"40 to 50",D8202&lt;60,"50 to 60","60+")</f>
        <v>18 to 25</v>
      </c>
      <c r="F8202" s="2" t="s">
        <v>56</v>
      </c>
      <c r="G8202" s="2" t="s">
        <v>32</v>
      </c>
      <c r="H8202" s="2" t="s">
        <v>81</v>
      </c>
      <c r="I8202" s="3">
        <v>43511</v>
      </c>
      <c r="J8202" s="3">
        <v>45862</v>
      </c>
      <c r="K8202" s="2">
        <v>6.44</v>
      </c>
      <c r="L8202" s="2" t="str" cm="1">
        <f t="array" ref="L8202">_xlfn.SWITCH(TRUE,K8202&lt;2,"1 to 2 yrs",K8202&lt;5,"2 to 5 yrs",K8202&lt;10,"5 to 10 yrs",K8202&lt;20,"10 to 20 yrs","20+")</f>
        <v>5 to 10 yrs</v>
      </c>
      <c r="M8202" s="2">
        <v>117787</v>
      </c>
      <c r="N8202" s="4">
        <v>0.5</v>
      </c>
      <c r="O8202" s="5">
        <f t="shared" si="128"/>
        <v>176680.5</v>
      </c>
      <c r="P8202" s="2" t="s">
        <v>58</v>
      </c>
      <c r="Q8202" s="2">
        <v>1898</v>
      </c>
      <c r="R8202" s="2">
        <v>32</v>
      </c>
      <c r="S8202" s="2" t="s">
        <v>34</v>
      </c>
    </row>
    <row r="8203" spans="1:19" x14ac:dyDescent="0.3">
      <c r="A8203" s="2">
        <v>9202</v>
      </c>
      <c r="B8203" s="2" t="s">
        <v>1356</v>
      </c>
      <c r="C8203" s="2" t="s">
        <v>24</v>
      </c>
      <c r="D8203" s="2">
        <v>29</v>
      </c>
      <c r="E8203" s="2" t="str" cm="1">
        <f t="array" ref="E8203">_xlfn.SWITCH(TRUE,D8203&lt;25,"18 to 25",D8203&lt;40,"25 to 40",D8203&lt;50,"40 to 50",D8203&lt;60,"50 to 60","60+")</f>
        <v>25 to 40</v>
      </c>
      <c r="F8203" s="2" t="s">
        <v>25</v>
      </c>
      <c r="G8203" s="2" t="s">
        <v>19</v>
      </c>
      <c r="H8203" s="2" t="s">
        <v>27</v>
      </c>
      <c r="I8203" s="3">
        <v>42034</v>
      </c>
      <c r="J8203" s="2"/>
      <c r="K8203" s="2">
        <v>9.8000000000000007</v>
      </c>
      <c r="L8203" s="2" t="str" cm="1">
        <f t="array" ref="L8203">_xlfn.SWITCH(TRUE,K8203&lt;2,"1 to 2 yrs",K8203&lt;5,"2 to 5 yrs",K8203&lt;10,"5 to 10 yrs",K8203&lt;20,"10 to 20 yrs","20+")</f>
        <v>5 to 10 yrs</v>
      </c>
      <c r="M8203" s="2">
        <v>76702</v>
      </c>
      <c r="N8203" s="4">
        <v>0.15</v>
      </c>
      <c r="O8203" s="5">
        <f t="shared" si="128"/>
        <v>88207.3</v>
      </c>
      <c r="P8203" s="2" t="s">
        <v>28</v>
      </c>
      <c r="Q8203" s="2">
        <v>7925</v>
      </c>
      <c r="R8203" s="2">
        <v>76</v>
      </c>
      <c r="S8203" s="2" t="s">
        <v>52</v>
      </c>
    </row>
    <row r="8204" spans="1:19" x14ac:dyDescent="0.3">
      <c r="A8204" s="2">
        <v>9203</v>
      </c>
      <c r="B8204" s="2" t="s">
        <v>356</v>
      </c>
      <c r="C8204" s="2" t="s">
        <v>17</v>
      </c>
      <c r="D8204" s="2">
        <v>61</v>
      </c>
      <c r="E8204" s="2" t="str" cm="1">
        <f t="array" ref="E8204">_xlfn.SWITCH(TRUE,D8204&lt;25,"18 to 25",D8204&lt;40,"25 to 40",D8204&lt;50,"40 to 50",D8204&lt;60,"50 to 60","60+")</f>
        <v>60+</v>
      </c>
      <c r="F8204" s="2" t="s">
        <v>92</v>
      </c>
      <c r="G8204" s="2" t="s">
        <v>19</v>
      </c>
      <c r="H8204" s="2" t="s">
        <v>108</v>
      </c>
      <c r="I8204" s="3">
        <v>44862</v>
      </c>
      <c r="J8204" s="2"/>
      <c r="K8204" s="2">
        <v>2.0499999999999998</v>
      </c>
      <c r="L8204" s="2" t="str" cm="1">
        <f t="array" ref="L8204">_xlfn.SWITCH(TRUE,K8204&lt;2,"1 to 2 yrs",K8204&lt;5,"2 to 5 yrs",K8204&lt;10,"5 to 10 yrs",K8204&lt;20,"10 to 20 yrs","20+")</f>
        <v>2 to 5 yrs</v>
      </c>
      <c r="M8204" s="2">
        <v>64494</v>
      </c>
      <c r="N8204" s="4">
        <v>0.2</v>
      </c>
      <c r="O8204" s="5">
        <f t="shared" si="128"/>
        <v>77392.800000000003</v>
      </c>
      <c r="P8204" s="2" t="s">
        <v>58</v>
      </c>
      <c r="Q8204" s="2">
        <v>8869</v>
      </c>
      <c r="R8204" s="2">
        <v>19</v>
      </c>
      <c r="S8204" s="2" t="s">
        <v>34</v>
      </c>
    </row>
    <row r="8205" spans="1:19" x14ac:dyDescent="0.3">
      <c r="A8205" s="2">
        <v>9204</v>
      </c>
      <c r="B8205" s="2" t="s">
        <v>583</v>
      </c>
      <c r="C8205" s="2" t="s">
        <v>17</v>
      </c>
      <c r="D8205" s="2">
        <v>53</v>
      </c>
      <c r="E8205" s="2" t="str" cm="1">
        <f t="array" ref="E8205">_xlfn.SWITCH(TRUE,D8205&lt;25,"18 to 25",D8205&lt;40,"25 to 40",D8205&lt;50,"40 to 50",D8205&lt;60,"50 to 60","60+")</f>
        <v>50 to 60</v>
      </c>
      <c r="F8205" s="2" t="s">
        <v>31</v>
      </c>
      <c r="G8205" s="2" t="s">
        <v>26</v>
      </c>
      <c r="H8205" s="2" t="s">
        <v>68</v>
      </c>
      <c r="I8205" s="3">
        <v>44466</v>
      </c>
      <c r="J8205" s="2"/>
      <c r="K8205" s="2">
        <v>3.14</v>
      </c>
      <c r="L8205" s="2" t="str" cm="1">
        <f t="array" ref="L8205">_xlfn.SWITCH(TRUE,K8205&lt;2,"1 to 2 yrs",K8205&lt;5,"2 to 5 yrs",K8205&lt;10,"5 to 10 yrs",K8205&lt;20,"10 to 20 yrs","20+")</f>
        <v>2 to 5 yrs</v>
      </c>
      <c r="M8205" s="2">
        <v>58641</v>
      </c>
      <c r="N8205" s="4">
        <v>0.25</v>
      </c>
      <c r="O8205" s="5">
        <f t="shared" si="128"/>
        <v>73301.25</v>
      </c>
      <c r="P8205" s="2" t="s">
        <v>28</v>
      </c>
      <c r="Q8205" s="2">
        <v>4553</v>
      </c>
      <c r="R8205" s="2">
        <v>43</v>
      </c>
      <c r="S8205" s="2" t="s">
        <v>34</v>
      </c>
    </row>
    <row r="8206" spans="1:19" x14ac:dyDescent="0.3">
      <c r="A8206" s="2">
        <v>9205</v>
      </c>
      <c r="B8206" s="2" t="s">
        <v>1214</v>
      </c>
      <c r="C8206" s="2" t="s">
        <v>24</v>
      </c>
      <c r="D8206" s="2">
        <v>50</v>
      </c>
      <c r="E8206" s="2" t="str" cm="1">
        <f t="array" ref="E8206">_xlfn.SWITCH(TRUE,D8206&lt;25,"18 to 25",D8206&lt;40,"25 to 40",D8206&lt;50,"40 to 50",D8206&lt;60,"50 to 60","60+")</f>
        <v>50 to 60</v>
      </c>
      <c r="F8206" s="2" t="s">
        <v>31</v>
      </c>
      <c r="G8206" s="2" t="s">
        <v>32</v>
      </c>
      <c r="H8206" s="2" t="s">
        <v>139</v>
      </c>
      <c r="I8206" s="3">
        <v>43265</v>
      </c>
      <c r="J8206" s="2"/>
      <c r="K8206" s="2">
        <v>6.43</v>
      </c>
      <c r="L8206" s="2" t="str" cm="1">
        <f t="array" ref="L8206">_xlfn.SWITCH(TRUE,K8206&lt;2,"1 to 2 yrs",K8206&lt;5,"2 to 5 yrs",K8206&lt;10,"5 to 10 yrs",K8206&lt;20,"10 to 20 yrs","20+")</f>
        <v>5 to 10 yrs</v>
      </c>
      <c r="M8206" s="2">
        <v>70259</v>
      </c>
      <c r="N8206" s="4">
        <v>0.15</v>
      </c>
      <c r="O8206" s="5">
        <f t="shared" si="128"/>
        <v>80797.850000000006</v>
      </c>
      <c r="P8206" s="2" t="s">
        <v>58</v>
      </c>
      <c r="Q8206" s="2">
        <v>7282</v>
      </c>
      <c r="R8206" s="2">
        <v>74</v>
      </c>
      <c r="S8206" s="2" t="s">
        <v>87</v>
      </c>
    </row>
    <row r="8207" spans="1:19" x14ac:dyDescent="0.3">
      <c r="A8207" s="2">
        <v>9206</v>
      </c>
      <c r="B8207" s="2" t="s">
        <v>969</v>
      </c>
      <c r="C8207" s="2" t="s">
        <v>24</v>
      </c>
      <c r="D8207" s="2">
        <v>28</v>
      </c>
      <c r="E8207" s="2" t="str" cm="1">
        <f t="array" ref="E8207">_xlfn.SWITCH(TRUE,D8207&lt;25,"18 to 25",D8207&lt;40,"25 to 40",D8207&lt;50,"40 to 50",D8207&lt;60,"50 to 60","60+")</f>
        <v>25 to 40</v>
      </c>
      <c r="F8207" s="2" t="s">
        <v>31</v>
      </c>
      <c r="G8207" s="2" t="s">
        <v>32</v>
      </c>
      <c r="H8207" s="2" t="s">
        <v>72</v>
      </c>
      <c r="I8207" s="3">
        <v>43804</v>
      </c>
      <c r="J8207" s="2"/>
      <c r="K8207" s="2">
        <v>4.95</v>
      </c>
      <c r="L8207" s="2" t="str" cm="1">
        <f t="array" ref="L8207">_xlfn.SWITCH(TRUE,K8207&lt;2,"1 to 2 yrs",K8207&lt;5,"2 to 5 yrs",K8207&lt;10,"5 to 10 yrs",K8207&lt;20,"10 to 20 yrs","20+")</f>
        <v>2 to 5 yrs</v>
      </c>
      <c r="M8207" s="2">
        <v>59363</v>
      </c>
      <c r="N8207" s="4">
        <v>0.5</v>
      </c>
      <c r="O8207" s="5">
        <f t="shared" si="128"/>
        <v>89044.5</v>
      </c>
      <c r="P8207" s="2" t="s">
        <v>28</v>
      </c>
      <c r="Q8207" s="2">
        <v>8661</v>
      </c>
      <c r="R8207" s="2">
        <v>92</v>
      </c>
      <c r="S8207" s="2" t="s">
        <v>22</v>
      </c>
    </row>
    <row r="8208" spans="1:19" x14ac:dyDescent="0.3">
      <c r="A8208" s="2">
        <v>9207</v>
      </c>
      <c r="B8208" s="2" t="s">
        <v>1131</v>
      </c>
      <c r="C8208" s="2" t="s">
        <v>24</v>
      </c>
      <c r="D8208" s="2">
        <v>23</v>
      </c>
      <c r="E8208" s="2" t="str" cm="1">
        <f t="array" ref="E8208">_xlfn.SWITCH(TRUE,D8208&lt;25,"18 to 25",D8208&lt;40,"25 to 40",D8208&lt;50,"40 to 50",D8208&lt;60,"50 to 60","60+")</f>
        <v>18 to 25</v>
      </c>
      <c r="F8208" s="2" t="s">
        <v>50</v>
      </c>
      <c r="G8208" s="2" t="s">
        <v>19</v>
      </c>
      <c r="H8208" s="2" t="s">
        <v>70</v>
      </c>
      <c r="I8208" s="3">
        <v>43689</v>
      </c>
      <c r="J8208" s="2"/>
      <c r="K8208" s="2">
        <v>5.26</v>
      </c>
      <c r="L8208" s="2" t="str" cm="1">
        <f t="array" ref="L8208">_xlfn.SWITCH(TRUE,K8208&lt;2,"1 to 2 yrs",K8208&lt;5,"2 to 5 yrs",K8208&lt;10,"5 to 10 yrs",K8208&lt;20,"10 to 20 yrs","20+")</f>
        <v>5 to 10 yrs</v>
      </c>
      <c r="M8208" s="2">
        <v>94831</v>
      </c>
      <c r="N8208" s="4">
        <v>0.1</v>
      </c>
      <c r="O8208" s="5">
        <f t="shared" si="128"/>
        <v>104314.1</v>
      </c>
      <c r="P8208" s="2" t="s">
        <v>28</v>
      </c>
      <c r="Q8208" s="2">
        <v>2009</v>
      </c>
      <c r="R8208" s="2">
        <v>12</v>
      </c>
      <c r="S8208" s="2" t="s">
        <v>48</v>
      </c>
    </row>
    <row r="8209" spans="1:19" x14ac:dyDescent="0.3">
      <c r="A8209" s="2">
        <v>9208</v>
      </c>
      <c r="B8209" s="2" t="s">
        <v>761</v>
      </c>
      <c r="C8209" s="2" t="s">
        <v>24</v>
      </c>
      <c r="D8209" s="2">
        <v>42</v>
      </c>
      <c r="E8209" s="2" t="str" cm="1">
        <f t="array" ref="E8209">_xlfn.SWITCH(TRUE,D8209&lt;25,"18 to 25",D8209&lt;40,"25 to 40",D8209&lt;50,"40 to 50",D8209&lt;60,"50 to 60","60+")</f>
        <v>40 to 50</v>
      </c>
      <c r="F8209" s="2" t="s">
        <v>25</v>
      </c>
      <c r="G8209" s="2" t="s">
        <v>19</v>
      </c>
      <c r="H8209" s="2" t="s">
        <v>259</v>
      </c>
      <c r="I8209" s="3">
        <v>43442</v>
      </c>
      <c r="J8209" s="2"/>
      <c r="K8209" s="2">
        <v>5.94</v>
      </c>
      <c r="L8209" s="2" t="str" cm="1">
        <f t="array" ref="L8209">_xlfn.SWITCH(TRUE,K8209&lt;2,"1 to 2 yrs",K8209&lt;5,"2 to 5 yrs",K8209&lt;10,"5 to 10 yrs",K8209&lt;20,"10 to 20 yrs","20+")</f>
        <v>5 to 10 yrs</v>
      </c>
      <c r="M8209" s="2">
        <v>65760</v>
      </c>
      <c r="N8209" s="4">
        <v>0.15</v>
      </c>
      <c r="O8209" s="5">
        <f t="shared" si="128"/>
        <v>75624</v>
      </c>
      <c r="P8209" s="2" t="s">
        <v>58</v>
      </c>
      <c r="Q8209" s="2">
        <v>1164</v>
      </c>
      <c r="R8209" s="2">
        <v>62</v>
      </c>
      <c r="S8209" s="2" t="s">
        <v>157</v>
      </c>
    </row>
    <row r="8210" spans="1:19" x14ac:dyDescent="0.3">
      <c r="A8210" s="2">
        <v>9209</v>
      </c>
      <c r="B8210" s="2" t="s">
        <v>663</v>
      </c>
      <c r="C8210" s="2" t="s">
        <v>17</v>
      </c>
      <c r="D8210" s="2">
        <v>27</v>
      </c>
      <c r="E8210" s="2" t="str" cm="1">
        <f t="array" ref="E8210">_xlfn.SWITCH(TRUE,D8210&lt;25,"18 to 25",D8210&lt;40,"25 to 40",D8210&lt;50,"40 to 50",D8210&lt;60,"50 to 60","60+")</f>
        <v>25 to 40</v>
      </c>
      <c r="F8210" s="2" t="s">
        <v>92</v>
      </c>
      <c r="G8210" s="2" t="s">
        <v>19</v>
      </c>
      <c r="H8210" s="2" t="s">
        <v>235</v>
      </c>
      <c r="I8210" s="3">
        <v>44878</v>
      </c>
      <c r="J8210" s="2"/>
      <c r="K8210" s="2">
        <v>2.0099999999999998</v>
      </c>
      <c r="L8210" s="2" t="str" cm="1">
        <f t="array" ref="L8210">_xlfn.SWITCH(TRUE,K8210&lt;2,"1 to 2 yrs",K8210&lt;5,"2 to 5 yrs",K8210&lt;10,"5 to 10 yrs",K8210&lt;20,"10 to 20 yrs","20+")</f>
        <v>2 to 5 yrs</v>
      </c>
      <c r="M8210" s="2">
        <v>73078</v>
      </c>
      <c r="N8210" s="4">
        <v>0.15</v>
      </c>
      <c r="O8210" s="5">
        <f t="shared" si="128"/>
        <v>84039.7</v>
      </c>
      <c r="P8210" s="2" t="s">
        <v>21</v>
      </c>
      <c r="Q8210" s="2">
        <v>6628</v>
      </c>
      <c r="R8210" s="2">
        <v>13</v>
      </c>
      <c r="S8210" s="2" t="s">
        <v>29</v>
      </c>
    </row>
    <row r="8211" spans="1:19" x14ac:dyDescent="0.3">
      <c r="A8211" s="2">
        <v>9210</v>
      </c>
      <c r="B8211" s="2" t="s">
        <v>1350</v>
      </c>
      <c r="C8211" s="2" t="s">
        <v>24</v>
      </c>
      <c r="D8211" s="2">
        <v>49</v>
      </c>
      <c r="E8211" s="2" t="str" cm="1">
        <f t="array" ref="E8211">_xlfn.SWITCH(TRUE,D8211&lt;25,"18 to 25",D8211&lt;40,"25 to 40",D8211&lt;50,"40 to 50",D8211&lt;60,"50 to 60","60+")</f>
        <v>40 to 50</v>
      </c>
      <c r="F8211" s="2" t="s">
        <v>18</v>
      </c>
      <c r="G8211" s="2" t="s">
        <v>32</v>
      </c>
      <c r="H8211" s="2" t="s">
        <v>63</v>
      </c>
      <c r="I8211" s="3">
        <v>42377</v>
      </c>
      <c r="J8211" s="2"/>
      <c r="K8211" s="2">
        <v>8.86</v>
      </c>
      <c r="L8211" s="2" t="str" cm="1">
        <f t="array" ref="L8211">_xlfn.SWITCH(TRUE,K8211&lt;2,"1 to 2 yrs",K8211&lt;5,"2 to 5 yrs",K8211&lt;10,"5 to 10 yrs",K8211&lt;20,"10 to 20 yrs","20+")</f>
        <v>5 to 10 yrs</v>
      </c>
      <c r="M8211" s="2">
        <v>81822</v>
      </c>
      <c r="N8211" s="4">
        <v>0.1</v>
      </c>
      <c r="O8211" s="5">
        <f t="shared" si="128"/>
        <v>90004.2</v>
      </c>
      <c r="P8211" s="2" t="s">
        <v>28</v>
      </c>
      <c r="Q8211" s="2">
        <v>1982</v>
      </c>
      <c r="R8211" s="2">
        <v>72</v>
      </c>
      <c r="S8211" s="2" t="s">
        <v>79</v>
      </c>
    </row>
    <row r="8212" spans="1:19" x14ac:dyDescent="0.3">
      <c r="A8212" s="2">
        <v>9211</v>
      </c>
      <c r="B8212" s="2" t="s">
        <v>198</v>
      </c>
      <c r="C8212" s="2" t="s">
        <v>17</v>
      </c>
      <c r="D8212" s="2">
        <v>63</v>
      </c>
      <c r="E8212" s="2" t="str" cm="1">
        <f t="array" ref="E8212">_xlfn.SWITCH(TRUE,D8212&lt;25,"18 to 25",D8212&lt;40,"25 to 40",D8212&lt;50,"40 to 50",D8212&lt;60,"50 to 60","60+")</f>
        <v>60+</v>
      </c>
      <c r="F8212" s="2" t="s">
        <v>40</v>
      </c>
      <c r="G8212" s="2" t="s">
        <v>19</v>
      </c>
      <c r="H8212" s="2" t="s">
        <v>143</v>
      </c>
      <c r="I8212" s="3">
        <v>42488</v>
      </c>
      <c r="J8212" s="2"/>
      <c r="K8212" s="2">
        <v>8.5500000000000007</v>
      </c>
      <c r="L8212" s="2" t="str" cm="1">
        <f t="array" ref="L8212">_xlfn.SWITCH(TRUE,K8212&lt;2,"1 to 2 yrs",K8212&lt;5,"2 to 5 yrs",K8212&lt;10,"5 to 10 yrs",K8212&lt;20,"10 to 20 yrs","20+")</f>
        <v>5 to 10 yrs</v>
      </c>
      <c r="M8212" s="2">
        <v>61980</v>
      </c>
      <c r="N8212" s="4">
        <v>0.5</v>
      </c>
      <c r="O8212" s="5">
        <f t="shared" si="128"/>
        <v>92970</v>
      </c>
      <c r="P8212" s="2" t="s">
        <v>28</v>
      </c>
      <c r="Q8212" s="2">
        <v>5748</v>
      </c>
      <c r="R8212" s="2">
        <v>53</v>
      </c>
      <c r="S8212" s="2" t="s">
        <v>99</v>
      </c>
    </row>
    <row r="8213" spans="1:19" x14ac:dyDescent="0.3">
      <c r="A8213" s="2">
        <v>9212</v>
      </c>
      <c r="B8213" s="2" t="s">
        <v>963</v>
      </c>
      <c r="C8213" s="2" t="s">
        <v>17</v>
      </c>
      <c r="D8213" s="2">
        <v>57</v>
      </c>
      <c r="E8213" s="2" t="str" cm="1">
        <f t="array" ref="E8213">_xlfn.SWITCH(TRUE,D8213&lt;25,"18 to 25",D8213&lt;40,"25 to 40",D8213&lt;50,"40 to 50",D8213&lt;60,"50 to 60","60+")</f>
        <v>50 to 60</v>
      </c>
      <c r="F8213" s="2" t="s">
        <v>40</v>
      </c>
      <c r="G8213" s="2" t="s">
        <v>32</v>
      </c>
      <c r="H8213" s="2" t="s">
        <v>65</v>
      </c>
      <c r="I8213" s="3">
        <v>44742</v>
      </c>
      <c r="J8213" s="2"/>
      <c r="K8213" s="2">
        <v>2.38</v>
      </c>
      <c r="L8213" s="2" t="str" cm="1">
        <f t="array" ref="L8213">_xlfn.SWITCH(TRUE,K8213&lt;2,"1 to 2 yrs",K8213&lt;5,"2 to 5 yrs",K8213&lt;10,"5 to 10 yrs",K8213&lt;20,"10 to 20 yrs","20+")</f>
        <v>2 to 5 yrs</v>
      </c>
      <c r="M8213" s="2">
        <v>53663</v>
      </c>
      <c r="N8213" s="4">
        <v>0.25</v>
      </c>
      <c r="O8213" s="5">
        <f t="shared" si="128"/>
        <v>67078.75</v>
      </c>
      <c r="P8213" s="2" t="s">
        <v>28</v>
      </c>
      <c r="Q8213" s="2">
        <v>2565</v>
      </c>
      <c r="R8213" s="2">
        <v>41</v>
      </c>
      <c r="S8213" s="2" t="s">
        <v>87</v>
      </c>
    </row>
    <row r="8214" spans="1:19" x14ac:dyDescent="0.3">
      <c r="A8214" s="2">
        <v>9213</v>
      </c>
      <c r="B8214" s="2" t="s">
        <v>652</v>
      </c>
      <c r="C8214" s="2" t="s">
        <v>24</v>
      </c>
      <c r="D8214" s="2">
        <v>53</v>
      </c>
      <c r="E8214" s="2" t="str" cm="1">
        <f t="array" ref="E8214">_xlfn.SWITCH(TRUE,D8214&lt;25,"18 to 25",D8214&lt;40,"25 to 40",D8214&lt;50,"40 to 50",D8214&lt;60,"50 to 60","60+")</f>
        <v>50 to 60</v>
      </c>
      <c r="F8214" s="2" t="s">
        <v>92</v>
      </c>
      <c r="G8214" s="2" t="s">
        <v>19</v>
      </c>
      <c r="H8214" s="2" t="s">
        <v>93</v>
      </c>
      <c r="I8214" s="3">
        <v>45018</v>
      </c>
      <c r="J8214" s="2"/>
      <c r="K8214" s="2">
        <v>1.63</v>
      </c>
      <c r="L8214" s="2" t="str" cm="1">
        <f t="array" ref="L8214">_xlfn.SWITCH(TRUE,K8214&lt;2,"1 to 2 yrs",K8214&lt;5,"2 to 5 yrs",K8214&lt;10,"5 to 10 yrs",K8214&lt;20,"10 to 20 yrs","20+")</f>
        <v>1 to 2 yrs</v>
      </c>
      <c r="M8214" s="2">
        <v>71376</v>
      </c>
      <c r="N8214" s="4">
        <v>0</v>
      </c>
      <c r="O8214" s="5">
        <f t="shared" si="128"/>
        <v>71376</v>
      </c>
      <c r="P8214" s="2" t="s">
        <v>28</v>
      </c>
      <c r="Q8214" s="2">
        <v>4754</v>
      </c>
      <c r="R8214" s="2">
        <v>37</v>
      </c>
      <c r="S8214" s="2" t="s">
        <v>117</v>
      </c>
    </row>
    <row r="8215" spans="1:19" x14ac:dyDescent="0.3">
      <c r="A8215" s="2">
        <v>9214</v>
      </c>
      <c r="B8215" s="2" t="s">
        <v>493</v>
      </c>
      <c r="C8215" s="2" t="s">
        <v>24</v>
      </c>
      <c r="D8215" s="2">
        <v>63</v>
      </c>
      <c r="E8215" s="2" t="str" cm="1">
        <f t="array" ref="E8215">_xlfn.SWITCH(TRUE,D8215&lt;25,"18 to 25",D8215&lt;40,"25 to 40",D8215&lt;50,"40 to 50",D8215&lt;60,"50 to 60","60+")</f>
        <v>60+</v>
      </c>
      <c r="F8215" s="2" t="s">
        <v>18</v>
      </c>
      <c r="G8215" s="2" t="s">
        <v>19</v>
      </c>
      <c r="H8215" s="2" t="s">
        <v>216</v>
      </c>
      <c r="I8215" s="3">
        <v>44113</v>
      </c>
      <c r="J8215" s="2"/>
      <c r="K8215" s="2">
        <v>4.0999999999999996</v>
      </c>
      <c r="L8215" s="2" t="str" cm="1">
        <f t="array" ref="L8215">_xlfn.SWITCH(TRUE,K8215&lt;2,"1 to 2 yrs",K8215&lt;5,"2 to 5 yrs",K8215&lt;10,"5 to 10 yrs",K8215&lt;20,"10 to 20 yrs","20+")</f>
        <v>2 to 5 yrs</v>
      </c>
      <c r="M8215" s="2">
        <v>84508</v>
      </c>
      <c r="N8215" s="4">
        <v>0.15</v>
      </c>
      <c r="O8215" s="5">
        <f t="shared" si="128"/>
        <v>97184.2</v>
      </c>
      <c r="P8215" s="2" t="s">
        <v>21</v>
      </c>
      <c r="Q8215" s="2">
        <v>5514</v>
      </c>
      <c r="R8215" s="2">
        <v>82</v>
      </c>
      <c r="S8215" s="2" t="s">
        <v>22</v>
      </c>
    </row>
    <row r="8216" spans="1:19" x14ac:dyDescent="0.3">
      <c r="A8216" s="2">
        <v>9215</v>
      </c>
      <c r="B8216" s="2" t="s">
        <v>374</v>
      </c>
      <c r="C8216" s="2" t="s">
        <v>17</v>
      </c>
      <c r="D8216" s="2">
        <v>30</v>
      </c>
      <c r="E8216" s="2" t="str" cm="1">
        <f t="array" ref="E8216">_xlfn.SWITCH(TRUE,D8216&lt;25,"18 to 25",D8216&lt;40,"25 to 40",D8216&lt;50,"40 to 50",D8216&lt;60,"50 to 60","60+")</f>
        <v>25 to 40</v>
      </c>
      <c r="F8216" s="2" t="s">
        <v>36</v>
      </c>
      <c r="G8216" s="2" t="s">
        <v>19</v>
      </c>
      <c r="H8216" s="2" t="s">
        <v>241</v>
      </c>
      <c r="I8216" s="3">
        <v>43749</v>
      </c>
      <c r="J8216" s="3">
        <v>45428</v>
      </c>
      <c r="K8216" s="2">
        <v>4.5999999999999996</v>
      </c>
      <c r="L8216" s="2" t="str" cm="1">
        <f t="array" ref="L8216">_xlfn.SWITCH(TRUE,K8216&lt;2,"1 to 2 yrs",K8216&lt;5,"2 to 5 yrs",K8216&lt;10,"5 to 10 yrs",K8216&lt;20,"10 to 20 yrs","20+")</f>
        <v>2 to 5 yrs</v>
      </c>
      <c r="M8216" s="2">
        <v>75273</v>
      </c>
      <c r="N8216" s="4">
        <v>0.3</v>
      </c>
      <c r="O8216" s="5">
        <f t="shared" si="128"/>
        <v>97854.9</v>
      </c>
      <c r="P8216" s="2" t="s">
        <v>58</v>
      </c>
      <c r="Q8216" s="2">
        <v>2594</v>
      </c>
      <c r="R8216" s="2">
        <v>71</v>
      </c>
      <c r="S8216" s="2" t="s">
        <v>73</v>
      </c>
    </row>
    <row r="8217" spans="1:19" x14ac:dyDescent="0.3">
      <c r="A8217" s="2">
        <v>9216</v>
      </c>
      <c r="B8217" s="2" t="s">
        <v>1375</v>
      </c>
      <c r="C8217" s="2" t="s">
        <v>17</v>
      </c>
      <c r="D8217" s="2">
        <v>32</v>
      </c>
      <c r="E8217" s="2" t="str" cm="1">
        <f t="array" ref="E8217">_xlfn.SWITCH(TRUE,D8217&lt;25,"18 to 25",D8217&lt;40,"25 to 40",D8217&lt;50,"40 to 50",D8217&lt;60,"50 to 60","60+")</f>
        <v>25 to 40</v>
      </c>
      <c r="F8217" s="2" t="s">
        <v>50</v>
      </c>
      <c r="G8217" s="2" t="s">
        <v>32</v>
      </c>
      <c r="H8217" s="2" t="s">
        <v>141</v>
      </c>
      <c r="I8217" s="3">
        <v>44697</v>
      </c>
      <c r="J8217" s="2"/>
      <c r="K8217" s="2">
        <v>2.5099999999999998</v>
      </c>
      <c r="L8217" s="2" t="str" cm="1">
        <f t="array" ref="L8217">_xlfn.SWITCH(TRUE,K8217&lt;2,"1 to 2 yrs",K8217&lt;5,"2 to 5 yrs",K8217&lt;10,"5 to 10 yrs",K8217&lt;20,"10 to 20 yrs","20+")</f>
        <v>2 to 5 yrs</v>
      </c>
      <c r="M8217" s="2">
        <v>97696</v>
      </c>
      <c r="N8217" s="4">
        <v>0.2</v>
      </c>
      <c r="O8217" s="5">
        <f t="shared" si="128"/>
        <v>117235.2</v>
      </c>
      <c r="P8217" s="2" t="s">
        <v>28</v>
      </c>
      <c r="Q8217" s="2">
        <v>5595</v>
      </c>
      <c r="R8217" s="2">
        <v>81</v>
      </c>
      <c r="S8217" s="2" t="s">
        <v>79</v>
      </c>
    </row>
    <row r="8218" spans="1:19" x14ac:dyDescent="0.3">
      <c r="A8218" s="2">
        <v>9217</v>
      </c>
      <c r="B8218" s="2" t="s">
        <v>55</v>
      </c>
      <c r="C8218" s="2" t="s">
        <v>24</v>
      </c>
      <c r="D8218" s="2">
        <v>44</v>
      </c>
      <c r="E8218" s="2" t="str" cm="1">
        <f t="array" ref="E8218">_xlfn.SWITCH(TRUE,D8218&lt;25,"18 to 25",D8218&lt;40,"25 to 40",D8218&lt;50,"40 to 50",D8218&lt;60,"50 to 60","60+")</f>
        <v>40 to 50</v>
      </c>
      <c r="F8218" s="2" t="s">
        <v>92</v>
      </c>
      <c r="G8218" s="2" t="s">
        <v>32</v>
      </c>
      <c r="H8218" s="2" t="s">
        <v>93</v>
      </c>
      <c r="I8218" s="3">
        <v>42271</v>
      </c>
      <c r="J8218" s="2"/>
      <c r="K8218" s="2">
        <v>9.15</v>
      </c>
      <c r="L8218" s="2" t="str" cm="1">
        <f t="array" ref="L8218">_xlfn.SWITCH(TRUE,K8218&lt;2,"1 to 2 yrs",K8218&lt;5,"2 to 5 yrs",K8218&lt;10,"5 to 10 yrs",K8218&lt;20,"10 to 20 yrs","20+")</f>
        <v>5 to 10 yrs</v>
      </c>
      <c r="M8218" s="2">
        <v>76694</v>
      </c>
      <c r="N8218" s="4">
        <v>0.15</v>
      </c>
      <c r="O8218" s="5">
        <f t="shared" si="128"/>
        <v>88198.1</v>
      </c>
      <c r="P8218" s="2" t="s">
        <v>28</v>
      </c>
      <c r="Q8218" s="2">
        <v>1333</v>
      </c>
      <c r="R8218" s="2">
        <v>97</v>
      </c>
      <c r="S8218" s="2" t="s">
        <v>77</v>
      </c>
    </row>
    <row r="8219" spans="1:19" x14ac:dyDescent="0.3">
      <c r="A8219" s="2">
        <v>9218</v>
      </c>
      <c r="B8219" s="2" t="s">
        <v>1340</v>
      </c>
      <c r="C8219" s="2" t="s">
        <v>17</v>
      </c>
      <c r="D8219" s="2">
        <v>32</v>
      </c>
      <c r="E8219" s="2" t="str" cm="1">
        <f t="array" ref="E8219">_xlfn.SWITCH(TRUE,D8219&lt;25,"18 to 25",D8219&lt;40,"25 to 40",D8219&lt;50,"40 to 50",D8219&lt;60,"50 to 60","60+")</f>
        <v>25 to 40</v>
      </c>
      <c r="F8219" s="2" t="s">
        <v>75</v>
      </c>
      <c r="G8219" s="2" t="s">
        <v>19</v>
      </c>
      <c r="H8219" s="2" t="s">
        <v>174</v>
      </c>
      <c r="I8219" s="3">
        <v>43382</v>
      </c>
      <c r="J8219" s="2"/>
      <c r="K8219" s="2">
        <v>6.11</v>
      </c>
      <c r="L8219" s="2" t="str" cm="1">
        <f t="array" ref="L8219">_xlfn.SWITCH(TRUE,K8219&lt;2,"1 to 2 yrs",K8219&lt;5,"2 to 5 yrs",K8219&lt;10,"5 to 10 yrs",K8219&lt;20,"10 to 20 yrs","20+")</f>
        <v>5 to 10 yrs</v>
      </c>
      <c r="M8219" s="2">
        <v>104055</v>
      </c>
      <c r="N8219" s="4">
        <v>0.5</v>
      </c>
      <c r="O8219" s="5">
        <f t="shared" si="128"/>
        <v>156082.5</v>
      </c>
      <c r="P8219" s="2" t="s">
        <v>42</v>
      </c>
      <c r="Q8219" s="2">
        <v>4144</v>
      </c>
      <c r="R8219" s="2">
        <v>35</v>
      </c>
      <c r="S8219" s="2" t="s">
        <v>157</v>
      </c>
    </row>
    <row r="8220" spans="1:19" x14ac:dyDescent="0.3">
      <c r="A8220" s="2">
        <v>9219</v>
      </c>
      <c r="B8220" s="2" t="s">
        <v>1589</v>
      </c>
      <c r="C8220" s="2" t="s">
        <v>24</v>
      </c>
      <c r="D8220" s="2">
        <v>23</v>
      </c>
      <c r="E8220" s="2" t="str" cm="1">
        <f t="array" ref="E8220">_xlfn.SWITCH(TRUE,D8220&lt;25,"18 to 25",D8220&lt;40,"25 to 40",D8220&lt;50,"40 to 50",D8220&lt;60,"50 to 60","60+")</f>
        <v>18 to 25</v>
      </c>
      <c r="F8220" s="2" t="s">
        <v>56</v>
      </c>
      <c r="G8220" s="2" t="s">
        <v>19</v>
      </c>
      <c r="H8220" s="2" t="s">
        <v>81</v>
      </c>
      <c r="I8220" s="3">
        <v>43711</v>
      </c>
      <c r="J8220" s="2"/>
      <c r="K8220" s="2">
        <v>5.2</v>
      </c>
      <c r="L8220" s="2" t="str" cm="1">
        <f t="array" ref="L8220">_xlfn.SWITCH(TRUE,K8220&lt;2,"1 to 2 yrs",K8220&lt;5,"2 to 5 yrs",K8220&lt;10,"5 to 10 yrs",K8220&lt;20,"10 to 20 yrs","20+")</f>
        <v>5 to 10 yrs</v>
      </c>
      <c r="M8220" s="2">
        <v>116890</v>
      </c>
      <c r="N8220" s="4">
        <v>0.3</v>
      </c>
      <c r="O8220" s="5">
        <f t="shared" si="128"/>
        <v>151957</v>
      </c>
      <c r="P8220" s="2" t="s">
        <v>28</v>
      </c>
      <c r="Q8220" s="2">
        <v>2659</v>
      </c>
      <c r="R8220" s="2">
        <v>8</v>
      </c>
      <c r="S8220" s="2" t="s">
        <v>38</v>
      </c>
    </row>
    <row r="8221" spans="1:19" x14ac:dyDescent="0.3">
      <c r="A8221" s="2">
        <v>9220</v>
      </c>
      <c r="B8221" s="2" t="s">
        <v>531</v>
      </c>
      <c r="C8221" s="2" t="s">
        <v>24</v>
      </c>
      <c r="D8221" s="2">
        <v>24</v>
      </c>
      <c r="E8221" s="2" t="str" cm="1">
        <f t="array" ref="E8221">_xlfn.SWITCH(TRUE,D8221&lt;25,"18 to 25",D8221&lt;40,"25 to 40",D8221&lt;50,"40 to 50",D8221&lt;60,"50 to 60","60+")</f>
        <v>18 to 25</v>
      </c>
      <c r="F8221" s="2" t="s">
        <v>56</v>
      </c>
      <c r="G8221" s="2" t="s">
        <v>26</v>
      </c>
      <c r="H8221" s="2" t="s">
        <v>57</v>
      </c>
      <c r="I8221" s="3">
        <v>43127</v>
      </c>
      <c r="J8221" s="2"/>
      <c r="K8221" s="2">
        <v>6.8</v>
      </c>
      <c r="L8221" s="2" t="str" cm="1">
        <f t="array" ref="L8221">_xlfn.SWITCH(TRUE,K8221&lt;2,"1 to 2 yrs",K8221&lt;5,"2 to 5 yrs",K8221&lt;10,"5 to 10 yrs",K8221&lt;20,"10 to 20 yrs","20+")</f>
        <v>5 to 10 yrs</v>
      </c>
      <c r="M8221" s="2">
        <v>122025</v>
      </c>
      <c r="N8221" s="4">
        <v>0</v>
      </c>
      <c r="O8221" s="5">
        <f t="shared" si="128"/>
        <v>122025</v>
      </c>
      <c r="P8221" s="2" t="s">
        <v>28</v>
      </c>
      <c r="Q8221" s="2">
        <v>3400</v>
      </c>
      <c r="R8221" s="2">
        <v>79</v>
      </c>
      <c r="S8221" s="2" t="s">
        <v>103</v>
      </c>
    </row>
    <row r="8222" spans="1:19" x14ac:dyDescent="0.3">
      <c r="A8222" s="2">
        <v>9221</v>
      </c>
      <c r="B8222" s="2" t="s">
        <v>1138</v>
      </c>
      <c r="C8222" s="2" t="s">
        <v>17</v>
      </c>
      <c r="D8222" s="2">
        <v>32</v>
      </c>
      <c r="E8222" s="2" t="str" cm="1">
        <f t="array" ref="E8222">_xlfn.SWITCH(TRUE,D8222&lt;25,"18 to 25",D8222&lt;40,"25 to 40",D8222&lt;50,"40 to 50",D8222&lt;60,"50 to 60","60+")</f>
        <v>25 to 40</v>
      </c>
      <c r="F8222" s="2" t="s">
        <v>46</v>
      </c>
      <c r="G8222" s="2" t="s">
        <v>32</v>
      </c>
      <c r="H8222" s="2" t="s">
        <v>130</v>
      </c>
      <c r="I8222" s="3">
        <v>42038</v>
      </c>
      <c r="J8222" s="2"/>
      <c r="K8222" s="2">
        <v>9.7899999999999991</v>
      </c>
      <c r="L8222" s="2" t="str" cm="1">
        <f t="array" ref="L8222">_xlfn.SWITCH(TRUE,K8222&lt;2,"1 to 2 yrs",K8222&lt;5,"2 to 5 yrs",K8222&lt;10,"5 to 10 yrs",K8222&lt;20,"10 to 20 yrs","20+")</f>
        <v>5 to 10 yrs</v>
      </c>
      <c r="M8222" s="2">
        <v>120692</v>
      </c>
      <c r="N8222" s="4">
        <v>0.2</v>
      </c>
      <c r="O8222" s="5">
        <f t="shared" si="128"/>
        <v>144830.39999999999</v>
      </c>
      <c r="P8222" s="2" t="s">
        <v>28</v>
      </c>
      <c r="Q8222" s="2"/>
      <c r="R8222" s="2">
        <v>4</v>
      </c>
      <c r="S8222" s="2" t="s">
        <v>54</v>
      </c>
    </row>
    <row r="8223" spans="1:19" x14ac:dyDescent="0.3">
      <c r="A8223" s="2">
        <v>9222</v>
      </c>
      <c r="B8223" s="2" t="s">
        <v>720</v>
      </c>
      <c r="C8223" s="2" t="s">
        <v>17</v>
      </c>
      <c r="D8223" s="2">
        <v>56</v>
      </c>
      <c r="E8223" s="2" t="str" cm="1">
        <f t="array" ref="E8223">_xlfn.SWITCH(TRUE,D8223&lt;25,"18 to 25",D8223&lt;40,"25 to 40",D8223&lt;50,"40 to 50",D8223&lt;60,"50 to 60","60+")</f>
        <v>50 to 60</v>
      </c>
      <c r="F8223" s="2" t="s">
        <v>40</v>
      </c>
      <c r="G8223" s="2" t="s">
        <v>26</v>
      </c>
      <c r="H8223" s="2" t="s">
        <v>41</v>
      </c>
      <c r="I8223" s="3">
        <v>44514</v>
      </c>
      <c r="J8223" s="2"/>
      <c r="K8223" s="2">
        <v>3.01</v>
      </c>
      <c r="L8223" s="2" t="str" cm="1">
        <f t="array" ref="L8223">_xlfn.SWITCH(TRUE,K8223&lt;2,"1 to 2 yrs",K8223&lt;5,"2 to 5 yrs",K8223&lt;10,"5 to 10 yrs",K8223&lt;20,"10 to 20 yrs","20+")</f>
        <v>2 to 5 yrs</v>
      </c>
      <c r="M8223" s="2">
        <v>49373</v>
      </c>
      <c r="N8223" s="4">
        <v>0.25</v>
      </c>
      <c r="O8223" s="5">
        <f t="shared" si="128"/>
        <v>61716.25</v>
      </c>
      <c r="P8223" s="2" t="s">
        <v>58</v>
      </c>
      <c r="Q8223" s="2">
        <v>6750</v>
      </c>
      <c r="R8223" s="2">
        <v>14</v>
      </c>
      <c r="S8223" s="2" t="s">
        <v>84</v>
      </c>
    </row>
    <row r="8224" spans="1:19" x14ac:dyDescent="0.3">
      <c r="A8224" s="2">
        <v>9223</v>
      </c>
      <c r="B8224" s="2" t="s">
        <v>748</v>
      </c>
      <c r="C8224" s="2" t="s">
        <v>24</v>
      </c>
      <c r="D8224" s="2">
        <v>36</v>
      </c>
      <c r="E8224" s="2" t="str" cm="1">
        <f t="array" ref="E8224">_xlfn.SWITCH(TRUE,D8224&lt;25,"18 to 25",D8224&lt;40,"25 to 40",D8224&lt;50,"40 to 50",D8224&lt;60,"50 to 60","60+")</f>
        <v>25 to 40</v>
      </c>
      <c r="F8224" s="2" t="s">
        <v>31</v>
      </c>
      <c r="G8224" s="2" t="s">
        <v>19</v>
      </c>
      <c r="H8224" s="2" t="s">
        <v>139</v>
      </c>
      <c r="I8224" s="3">
        <v>45292</v>
      </c>
      <c r="J8224" s="2"/>
      <c r="K8224" s="2">
        <v>0.88</v>
      </c>
      <c r="L8224" s="2" t="str" cm="1">
        <f t="array" ref="L8224">_xlfn.SWITCH(TRUE,K8224&lt;2,"1 to 2 yrs",K8224&lt;5,"2 to 5 yrs",K8224&lt;10,"5 to 10 yrs",K8224&lt;20,"10 to 20 yrs","20+")</f>
        <v>1 to 2 yrs</v>
      </c>
      <c r="M8224" s="2">
        <v>52904</v>
      </c>
      <c r="N8224" s="4">
        <v>0</v>
      </c>
      <c r="O8224" s="5">
        <f t="shared" si="128"/>
        <v>52904</v>
      </c>
      <c r="P8224" s="2" t="s">
        <v>58</v>
      </c>
      <c r="Q8224" s="2"/>
      <c r="R8224" s="2">
        <v>23</v>
      </c>
      <c r="S8224" s="2" t="s">
        <v>34</v>
      </c>
    </row>
    <row r="8225" spans="1:19" x14ac:dyDescent="0.3">
      <c r="A8225" s="2">
        <v>9224</v>
      </c>
      <c r="B8225" s="2" t="s">
        <v>283</v>
      </c>
      <c r="C8225" s="2" t="s">
        <v>17</v>
      </c>
      <c r="D8225" s="2">
        <v>64</v>
      </c>
      <c r="E8225" s="2" t="str" cm="1">
        <f t="array" ref="E8225">_xlfn.SWITCH(TRUE,D8225&lt;25,"18 to 25",D8225&lt;40,"25 to 40",D8225&lt;50,"40 to 50",D8225&lt;60,"50 to 60","60+")</f>
        <v>60+</v>
      </c>
      <c r="F8225" s="2" t="s">
        <v>75</v>
      </c>
      <c r="G8225" s="2" t="s">
        <v>19</v>
      </c>
      <c r="H8225" s="2" t="s">
        <v>165</v>
      </c>
      <c r="I8225" s="3">
        <v>44364</v>
      </c>
      <c r="J8225" s="3">
        <v>45516</v>
      </c>
      <c r="K8225" s="2">
        <v>3.15</v>
      </c>
      <c r="L8225" s="2" t="str" cm="1">
        <f t="array" ref="L8225">_xlfn.SWITCH(TRUE,K8225&lt;2,"1 to 2 yrs",K8225&lt;5,"2 to 5 yrs",K8225&lt;10,"5 to 10 yrs",K8225&lt;20,"10 to 20 yrs","20+")</f>
        <v>2 to 5 yrs</v>
      </c>
      <c r="M8225" s="2">
        <v>92003</v>
      </c>
      <c r="N8225" s="4">
        <v>0.2</v>
      </c>
      <c r="O8225" s="5">
        <f t="shared" si="128"/>
        <v>110403.6</v>
      </c>
      <c r="P8225" s="2" t="s">
        <v>58</v>
      </c>
      <c r="Q8225" s="2">
        <v>3541</v>
      </c>
      <c r="R8225" s="2">
        <v>63</v>
      </c>
      <c r="S8225" s="2" t="s">
        <v>157</v>
      </c>
    </row>
    <row r="8226" spans="1:19" x14ac:dyDescent="0.3">
      <c r="A8226" s="2">
        <v>9225</v>
      </c>
      <c r="B8226" s="2" t="s">
        <v>1302</v>
      </c>
      <c r="C8226" s="2" t="s">
        <v>24</v>
      </c>
      <c r="D8226" s="2">
        <v>32</v>
      </c>
      <c r="E8226" s="2" t="str" cm="1">
        <f t="array" ref="E8226">_xlfn.SWITCH(TRUE,D8226&lt;25,"18 to 25",D8226&lt;40,"25 to 40",D8226&lt;50,"40 to 50",D8226&lt;60,"50 to 60","60+")</f>
        <v>25 to 40</v>
      </c>
      <c r="F8226" s="2" t="s">
        <v>36</v>
      </c>
      <c r="G8226" s="2" t="s">
        <v>26</v>
      </c>
      <c r="H8226" s="2" t="s">
        <v>241</v>
      </c>
      <c r="I8226" s="3">
        <v>43172</v>
      </c>
      <c r="J8226" s="2"/>
      <c r="K8226" s="2">
        <v>6.68</v>
      </c>
      <c r="L8226" s="2" t="str" cm="1">
        <f t="array" ref="L8226">_xlfn.SWITCH(TRUE,K8226&lt;2,"1 to 2 yrs",K8226&lt;5,"2 to 5 yrs",K8226&lt;10,"5 to 10 yrs",K8226&lt;20,"10 to 20 yrs","20+")</f>
        <v>5 to 10 yrs</v>
      </c>
      <c r="M8226" s="2">
        <v>73794</v>
      </c>
      <c r="N8226" s="4">
        <v>0.3</v>
      </c>
      <c r="O8226" s="5">
        <f t="shared" si="128"/>
        <v>95932.2</v>
      </c>
      <c r="P8226" s="2" t="s">
        <v>58</v>
      </c>
      <c r="Q8226" s="2">
        <v>2315</v>
      </c>
      <c r="R8226" s="2">
        <v>47</v>
      </c>
      <c r="S8226" s="2" t="s">
        <v>77</v>
      </c>
    </row>
    <row r="8227" spans="1:19" x14ac:dyDescent="0.3">
      <c r="A8227" s="2">
        <v>9226</v>
      </c>
      <c r="B8227" s="2" t="s">
        <v>749</v>
      </c>
      <c r="C8227" s="2" t="s">
        <v>24</v>
      </c>
      <c r="D8227" s="2">
        <v>52</v>
      </c>
      <c r="E8227" s="2" t="str" cm="1">
        <f t="array" ref="E8227">_xlfn.SWITCH(TRUE,D8227&lt;25,"18 to 25",D8227&lt;40,"25 to 40",D8227&lt;50,"40 to 50",D8227&lt;60,"50 to 60","60+")</f>
        <v>50 to 60</v>
      </c>
      <c r="F8227" s="2" t="s">
        <v>18</v>
      </c>
      <c r="G8227" s="2" t="s">
        <v>19</v>
      </c>
      <c r="H8227" s="2" t="s">
        <v>115</v>
      </c>
      <c r="I8227" s="3">
        <v>42427</v>
      </c>
      <c r="J8227" s="3">
        <v>43621</v>
      </c>
      <c r="K8227" s="2">
        <v>3.27</v>
      </c>
      <c r="L8227" s="2" t="str" cm="1">
        <f t="array" ref="L8227">_xlfn.SWITCH(TRUE,K8227&lt;2,"1 to 2 yrs",K8227&lt;5,"2 to 5 yrs",K8227&lt;10,"5 to 10 yrs",K8227&lt;20,"10 to 20 yrs","20+")</f>
        <v>2 to 5 yrs</v>
      </c>
      <c r="M8227" s="2">
        <v>74880</v>
      </c>
      <c r="N8227" s="4">
        <v>0.2</v>
      </c>
      <c r="O8227" s="5">
        <f t="shared" si="128"/>
        <v>89856</v>
      </c>
      <c r="P8227" s="2" t="s">
        <v>58</v>
      </c>
      <c r="Q8227" s="2">
        <v>5269</v>
      </c>
      <c r="R8227" s="2">
        <v>42</v>
      </c>
      <c r="S8227" s="2" t="s">
        <v>73</v>
      </c>
    </row>
    <row r="8228" spans="1:19" x14ac:dyDescent="0.3">
      <c r="A8228" s="2">
        <v>9227</v>
      </c>
      <c r="B8228" s="2" t="s">
        <v>1509</v>
      </c>
      <c r="C8228" s="2" t="s">
        <v>24</v>
      </c>
      <c r="D8228" s="2">
        <v>49</v>
      </c>
      <c r="E8228" s="2" t="str" cm="1">
        <f t="array" ref="E8228">_xlfn.SWITCH(TRUE,D8228&lt;25,"18 to 25",D8228&lt;40,"25 to 40",D8228&lt;50,"40 to 50",D8228&lt;60,"50 to 60","60+")</f>
        <v>40 to 50</v>
      </c>
      <c r="F8228" s="2" t="s">
        <v>36</v>
      </c>
      <c r="G8228" s="2" t="s">
        <v>26</v>
      </c>
      <c r="H8228" s="2" t="s">
        <v>122</v>
      </c>
      <c r="I8228" s="3">
        <v>43270</v>
      </c>
      <c r="J8228" s="2"/>
      <c r="K8228" s="2">
        <v>6.41</v>
      </c>
      <c r="L8228" s="2" t="str" cm="1">
        <f t="array" ref="L8228">_xlfn.SWITCH(TRUE,K8228&lt;2,"1 to 2 yrs",K8228&lt;5,"2 to 5 yrs",K8228&lt;10,"5 to 10 yrs",K8228&lt;20,"10 to 20 yrs","20+")</f>
        <v>5 to 10 yrs</v>
      </c>
      <c r="M8228" s="2">
        <v>82018</v>
      </c>
      <c r="N8228" s="4">
        <v>0.15</v>
      </c>
      <c r="O8228" s="5">
        <f t="shared" si="128"/>
        <v>94320.7</v>
      </c>
      <c r="P8228" s="2" t="s">
        <v>28</v>
      </c>
      <c r="Q8228" s="2">
        <v>2704</v>
      </c>
      <c r="R8228" s="2">
        <v>38</v>
      </c>
      <c r="S8228" s="2" t="s">
        <v>52</v>
      </c>
    </row>
    <row r="8229" spans="1:19" x14ac:dyDescent="0.3">
      <c r="A8229" s="2">
        <v>9228</v>
      </c>
      <c r="B8229" s="2" t="s">
        <v>49</v>
      </c>
      <c r="C8229" s="2" t="s">
        <v>17</v>
      </c>
      <c r="D8229" s="2">
        <v>49</v>
      </c>
      <c r="E8229" s="2" t="str" cm="1">
        <f t="array" ref="E8229">_xlfn.SWITCH(TRUE,D8229&lt;25,"18 to 25",D8229&lt;40,"25 to 40",D8229&lt;50,"40 to 50",D8229&lt;60,"50 to 60","60+")</f>
        <v>40 to 50</v>
      </c>
      <c r="F8229" s="2" t="s">
        <v>40</v>
      </c>
      <c r="G8229" s="2" t="s">
        <v>19</v>
      </c>
      <c r="H8229" s="2" t="s">
        <v>143</v>
      </c>
      <c r="I8229" s="3">
        <v>44032</v>
      </c>
      <c r="J8229" s="2"/>
      <c r="K8229" s="2">
        <v>4.33</v>
      </c>
      <c r="L8229" s="2" t="str" cm="1">
        <f t="array" ref="L8229">_xlfn.SWITCH(TRUE,K8229&lt;2,"1 to 2 yrs",K8229&lt;5,"2 to 5 yrs",K8229&lt;10,"5 to 10 yrs",K8229&lt;20,"10 to 20 yrs","20+")</f>
        <v>2 to 5 yrs</v>
      </c>
      <c r="M8229" s="2">
        <v>58908</v>
      </c>
      <c r="N8229" s="4">
        <v>0.25</v>
      </c>
      <c r="O8229" s="5">
        <f t="shared" si="128"/>
        <v>73635</v>
      </c>
      <c r="P8229" s="2" t="s">
        <v>42</v>
      </c>
      <c r="Q8229" s="2">
        <v>3184</v>
      </c>
      <c r="R8229" s="2">
        <v>24</v>
      </c>
      <c r="S8229" s="2" t="s">
        <v>87</v>
      </c>
    </row>
    <row r="8230" spans="1:19" x14ac:dyDescent="0.3">
      <c r="A8230" s="2">
        <v>9229</v>
      </c>
      <c r="B8230" s="2" t="s">
        <v>323</v>
      </c>
      <c r="C8230" s="2" t="s">
        <v>24</v>
      </c>
      <c r="D8230" s="2">
        <v>53</v>
      </c>
      <c r="E8230" s="2" t="str" cm="1">
        <f t="array" ref="E8230">_xlfn.SWITCH(TRUE,D8230&lt;25,"18 to 25",D8230&lt;40,"25 to 40",D8230&lt;50,"40 to 50",D8230&lt;60,"50 to 60","60+")</f>
        <v>50 to 60</v>
      </c>
      <c r="F8230" s="2" t="s">
        <v>31</v>
      </c>
      <c r="G8230" s="2" t="s">
        <v>19</v>
      </c>
      <c r="H8230" s="2" t="s">
        <v>106</v>
      </c>
      <c r="I8230" s="3">
        <v>43444</v>
      </c>
      <c r="J8230" s="2"/>
      <c r="K8230" s="2">
        <v>5.94</v>
      </c>
      <c r="L8230" s="2" t="str" cm="1">
        <f t="array" ref="L8230">_xlfn.SWITCH(TRUE,K8230&lt;2,"1 to 2 yrs",K8230&lt;5,"2 to 5 yrs",K8230&lt;10,"5 to 10 yrs",K8230&lt;20,"10 to 20 yrs","20+")</f>
        <v>5 to 10 yrs</v>
      </c>
      <c r="M8230" s="2">
        <v>63244</v>
      </c>
      <c r="N8230" s="4">
        <v>0.2</v>
      </c>
      <c r="O8230" s="5">
        <f t="shared" si="128"/>
        <v>75892.800000000003</v>
      </c>
      <c r="P8230" s="2" t="s">
        <v>21</v>
      </c>
      <c r="Q8230" s="2"/>
      <c r="R8230" s="2">
        <v>79</v>
      </c>
      <c r="S8230" s="2" t="s">
        <v>79</v>
      </c>
    </row>
    <row r="8231" spans="1:19" x14ac:dyDescent="0.3">
      <c r="A8231" s="2">
        <v>9230</v>
      </c>
      <c r="B8231" s="2" t="s">
        <v>1114</v>
      </c>
      <c r="C8231" s="2" t="s">
        <v>24</v>
      </c>
      <c r="D8231" s="2">
        <v>46</v>
      </c>
      <c r="E8231" s="2" t="str" cm="1">
        <f t="array" ref="E8231">_xlfn.SWITCH(TRUE,D8231&lt;25,"18 to 25",D8231&lt;40,"25 to 40",D8231&lt;50,"40 to 50",D8231&lt;60,"50 to 60","60+")</f>
        <v>40 to 50</v>
      </c>
      <c r="F8231" s="2" t="s">
        <v>18</v>
      </c>
      <c r="G8231" s="2" t="s">
        <v>19</v>
      </c>
      <c r="H8231" s="2" t="s">
        <v>115</v>
      </c>
      <c r="I8231" s="3">
        <v>42793</v>
      </c>
      <c r="J8231" s="2"/>
      <c r="K8231" s="2">
        <v>7.72</v>
      </c>
      <c r="L8231" s="2" t="str" cm="1">
        <f t="array" ref="L8231">_xlfn.SWITCH(TRUE,K8231&lt;2,"1 to 2 yrs",K8231&lt;5,"2 to 5 yrs",K8231&lt;10,"5 to 10 yrs",K8231&lt;20,"10 to 20 yrs","20+")</f>
        <v>5 to 10 yrs</v>
      </c>
      <c r="M8231" s="2">
        <v>81811</v>
      </c>
      <c r="N8231" s="4">
        <v>0.2</v>
      </c>
      <c r="O8231" s="5">
        <f t="shared" si="128"/>
        <v>98173.2</v>
      </c>
      <c r="P8231" s="2" t="s">
        <v>28</v>
      </c>
      <c r="Q8231" s="2">
        <v>4591</v>
      </c>
      <c r="R8231" s="2">
        <v>85</v>
      </c>
      <c r="S8231" s="2" t="s">
        <v>38</v>
      </c>
    </row>
    <row r="8232" spans="1:19" x14ac:dyDescent="0.3">
      <c r="A8232" s="2">
        <v>9231</v>
      </c>
      <c r="B8232" s="2" t="s">
        <v>1339</v>
      </c>
      <c r="C8232" s="2" t="s">
        <v>24</v>
      </c>
      <c r="D8232" s="2">
        <v>41</v>
      </c>
      <c r="E8232" s="2" t="str" cm="1">
        <f t="array" ref="E8232">_xlfn.SWITCH(TRUE,D8232&lt;25,"18 to 25",D8232&lt;40,"25 to 40",D8232&lt;50,"40 to 50",D8232&lt;60,"50 to 60","60+")</f>
        <v>40 to 50</v>
      </c>
      <c r="F8232" s="2" t="s">
        <v>92</v>
      </c>
      <c r="G8232" s="2" t="s">
        <v>26</v>
      </c>
      <c r="H8232" s="2" t="s">
        <v>190</v>
      </c>
      <c r="I8232" s="3">
        <v>44548</v>
      </c>
      <c r="J8232" s="2"/>
      <c r="K8232" s="2">
        <v>2.91</v>
      </c>
      <c r="L8232" s="2" t="str" cm="1">
        <f t="array" ref="L8232">_xlfn.SWITCH(TRUE,K8232&lt;2,"1 to 2 yrs",K8232&lt;5,"2 to 5 yrs",K8232&lt;10,"5 to 10 yrs",K8232&lt;20,"10 to 20 yrs","20+")</f>
        <v>2 to 5 yrs</v>
      </c>
      <c r="M8232" s="2">
        <v>69502</v>
      </c>
      <c r="N8232" s="4">
        <v>0.2</v>
      </c>
      <c r="O8232" s="5">
        <f t="shared" si="128"/>
        <v>83402.399999999994</v>
      </c>
      <c r="P8232" s="2" t="s">
        <v>28</v>
      </c>
      <c r="Q8232" s="2">
        <v>3859</v>
      </c>
      <c r="R8232" s="2">
        <v>79</v>
      </c>
      <c r="S8232" s="2" t="s">
        <v>84</v>
      </c>
    </row>
    <row r="8233" spans="1:19" x14ac:dyDescent="0.3">
      <c r="A8233" s="2">
        <v>9232</v>
      </c>
      <c r="B8233" s="2" t="s">
        <v>1247</v>
      </c>
      <c r="C8233" s="2" t="s">
        <v>24</v>
      </c>
      <c r="D8233" s="2">
        <v>49</v>
      </c>
      <c r="E8233" s="2" t="str" cm="1">
        <f t="array" ref="E8233">_xlfn.SWITCH(TRUE,D8233&lt;25,"18 to 25",D8233&lt;40,"25 to 40",D8233&lt;50,"40 to 50",D8233&lt;60,"50 to 60","60+")</f>
        <v>40 to 50</v>
      </c>
      <c r="F8233" s="2" t="s">
        <v>46</v>
      </c>
      <c r="G8233" s="2" t="s">
        <v>26</v>
      </c>
      <c r="H8233" s="2" t="s">
        <v>47</v>
      </c>
      <c r="I8233" s="3">
        <v>44213</v>
      </c>
      <c r="J8233" s="2"/>
      <c r="K8233" s="2">
        <v>3.83</v>
      </c>
      <c r="L8233" s="2" t="str" cm="1">
        <f t="array" ref="L8233">_xlfn.SWITCH(TRUE,K8233&lt;2,"1 to 2 yrs",K8233&lt;5,"2 to 5 yrs",K8233&lt;10,"5 to 10 yrs",K8233&lt;20,"10 to 20 yrs","20+")</f>
        <v>2 to 5 yrs</v>
      </c>
      <c r="M8233" s="2">
        <v>104915</v>
      </c>
      <c r="N8233" s="4">
        <v>0</v>
      </c>
      <c r="O8233" s="5">
        <f t="shared" si="128"/>
        <v>104915</v>
      </c>
      <c r="P8233" s="2" t="s">
        <v>42</v>
      </c>
      <c r="Q8233" s="2">
        <v>4354</v>
      </c>
      <c r="R8233" s="2">
        <v>96</v>
      </c>
      <c r="S8233" s="2" t="s">
        <v>77</v>
      </c>
    </row>
    <row r="8234" spans="1:19" x14ac:dyDescent="0.3">
      <c r="A8234" s="2">
        <v>9233</v>
      </c>
      <c r="B8234" s="2" t="s">
        <v>1008</v>
      </c>
      <c r="C8234" s="2" t="s">
        <v>24</v>
      </c>
      <c r="D8234" s="2">
        <v>46</v>
      </c>
      <c r="E8234" s="2" t="str" cm="1">
        <f t="array" ref="E8234">_xlfn.SWITCH(TRUE,D8234&lt;25,"18 to 25",D8234&lt;40,"25 to 40",D8234&lt;50,"40 to 50",D8234&lt;60,"50 to 60","60+")</f>
        <v>40 to 50</v>
      </c>
      <c r="F8234" s="2" t="s">
        <v>18</v>
      </c>
      <c r="G8234" s="2" t="s">
        <v>26</v>
      </c>
      <c r="H8234" s="2" t="s">
        <v>115</v>
      </c>
      <c r="I8234" s="3">
        <v>44544</v>
      </c>
      <c r="J8234" s="2"/>
      <c r="K8234" s="2">
        <v>2.92</v>
      </c>
      <c r="L8234" s="2" t="str" cm="1">
        <f t="array" ref="L8234">_xlfn.SWITCH(TRUE,K8234&lt;2,"1 to 2 yrs",K8234&lt;5,"2 to 5 yrs",K8234&lt;10,"5 to 10 yrs",K8234&lt;20,"10 to 20 yrs","20+")</f>
        <v>2 to 5 yrs</v>
      </c>
      <c r="M8234" s="2">
        <v>81778</v>
      </c>
      <c r="N8234" s="4">
        <v>0.1</v>
      </c>
      <c r="O8234" s="5">
        <f t="shared" si="128"/>
        <v>89955.8</v>
      </c>
      <c r="P8234" s="2" t="s">
        <v>42</v>
      </c>
      <c r="Q8234" s="2">
        <v>7718</v>
      </c>
      <c r="R8234" s="2">
        <v>4</v>
      </c>
      <c r="S8234" s="2" t="s">
        <v>34</v>
      </c>
    </row>
    <row r="8235" spans="1:19" x14ac:dyDescent="0.3">
      <c r="A8235" s="2">
        <v>9234</v>
      </c>
      <c r="B8235" s="2" t="s">
        <v>403</v>
      </c>
      <c r="C8235" s="2" t="s">
        <v>24</v>
      </c>
      <c r="D8235" s="2">
        <v>32</v>
      </c>
      <c r="E8235" s="2" t="str" cm="1">
        <f t="array" ref="E8235">_xlfn.SWITCH(TRUE,D8235&lt;25,"18 to 25",D8235&lt;40,"25 to 40",D8235&lt;50,"40 to 50",D8235&lt;60,"50 to 60","60+")</f>
        <v>25 to 40</v>
      </c>
      <c r="F8235" s="2" t="s">
        <v>40</v>
      </c>
      <c r="G8235" s="2" t="s">
        <v>19</v>
      </c>
      <c r="H8235" s="2" t="s">
        <v>146</v>
      </c>
      <c r="I8235" s="3">
        <v>44899</v>
      </c>
      <c r="J8235" s="2"/>
      <c r="K8235" s="2">
        <v>1.95</v>
      </c>
      <c r="L8235" s="2" t="str" cm="1">
        <f t="array" ref="L8235">_xlfn.SWITCH(TRUE,K8235&lt;2,"1 to 2 yrs",K8235&lt;5,"2 to 5 yrs",K8235&lt;10,"5 to 10 yrs",K8235&lt;20,"10 to 20 yrs","20+")</f>
        <v>1 to 2 yrs</v>
      </c>
      <c r="M8235" s="2">
        <v>53845</v>
      </c>
      <c r="N8235" s="4">
        <v>0</v>
      </c>
      <c r="O8235" s="5">
        <f t="shared" si="128"/>
        <v>53845</v>
      </c>
      <c r="P8235" s="2" t="s">
        <v>28</v>
      </c>
      <c r="Q8235" s="2">
        <v>6307</v>
      </c>
      <c r="R8235" s="2">
        <v>59</v>
      </c>
      <c r="S8235" s="2" t="s">
        <v>54</v>
      </c>
    </row>
    <row r="8236" spans="1:19" x14ac:dyDescent="0.3">
      <c r="A8236" s="2">
        <v>9235</v>
      </c>
      <c r="B8236" s="2" t="s">
        <v>525</v>
      </c>
      <c r="C8236" s="2" t="s">
        <v>24</v>
      </c>
      <c r="D8236" s="2">
        <v>40</v>
      </c>
      <c r="E8236" s="2" t="str" cm="1">
        <f t="array" ref="E8236">_xlfn.SWITCH(TRUE,D8236&lt;25,"18 to 25",D8236&lt;40,"25 to 40",D8236&lt;50,"40 to 50",D8236&lt;60,"50 to 60","60+")</f>
        <v>40 to 50</v>
      </c>
      <c r="F8236" s="2" t="s">
        <v>36</v>
      </c>
      <c r="G8236" s="2" t="s">
        <v>26</v>
      </c>
      <c r="H8236" s="2" t="s">
        <v>211</v>
      </c>
      <c r="I8236" s="3">
        <v>42271</v>
      </c>
      <c r="J8236" s="2"/>
      <c r="K8236" s="2">
        <v>9.15</v>
      </c>
      <c r="L8236" s="2" t="str" cm="1">
        <f t="array" ref="L8236">_xlfn.SWITCH(TRUE,K8236&lt;2,"1 to 2 yrs",K8236&lt;5,"2 to 5 yrs",K8236&lt;10,"5 to 10 yrs",K8236&lt;20,"10 to 20 yrs","20+")</f>
        <v>5 to 10 yrs</v>
      </c>
      <c r="M8236" s="2">
        <v>81504</v>
      </c>
      <c r="N8236" s="4">
        <v>0.5</v>
      </c>
      <c r="O8236" s="5">
        <f t="shared" si="128"/>
        <v>122256</v>
      </c>
      <c r="P8236" s="2" t="s">
        <v>58</v>
      </c>
      <c r="Q8236" s="2">
        <v>7706</v>
      </c>
      <c r="R8236" s="2">
        <v>6</v>
      </c>
      <c r="S8236" s="2" t="s">
        <v>77</v>
      </c>
    </row>
    <row r="8237" spans="1:19" x14ac:dyDescent="0.3">
      <c r="A8237" s="2">
        <v>9236</v>
      </c>
      <c r="B8237" s="2" t="s">
        <v>455</v>
      </c>
      <c r="C8237" s="2" t="s">
        <v>24</v>
      </c>
      <c r="D8237" s="2">
        <v>49</v>
      </c>
      <c r="E8237" s="2" t="str" cm="1">
        <f t="array" ref="E8237">_xlfn.SWITCH(TRUE,D8237&lt;25,"18 to 25",D8237&lt;40,"25 to 40",D8237&lt;50,"40 to 50",D8237&lt;60,"50 to 60","60+")</f>
        <v>40 to 50</v>
      </c>
      <c r="F8237" s="2" t="s">
        <v>56</v>
      </c>
      <c r="G8237" s="2" t="s">
        <v>32</v>
      </c>
      <c r="H8237" s="2" t="s">
        <v>61</v>
      </c>
      <c r="I8237" s="3">
        <v>42793</v>
      </c>
      <c r="J8237" s="2"/>
      <c r="K8237" s="2">
        <v>7.72</v>
      </c>
      <c r="L8237" s="2" t="str" cm="1">
        <f t="array" ref="L8237">_xlfn.SWITCH(TRUE,K8237&lt;2,"1 to 2 yrs",K8237&lt;5,"2 to 5 yrs",K8237&lt;10,"5 to 10 yrs",K8237&lt;20,"10 to 20 yrs","20+")</f>
        <v>5 to 10 yrs</v>
      </c>
      <c r="M8237" s="2">
        <v>128552</v>
      </c>
      <c r="N8237" s="4">
        <v>0</v>
      </c>
      <c r="O8237" s="5">
        <f t="shared" si="128"/>
        <v>128552</v>
      </c>
      <c r="P8237" s="2" t="s">
        <v>42</v>
      </c>
      <c r="Q8237" s="2"/>
      <c r="R8237" s="2">
        <v>17</v>
      </c>
      <c r="S8237" s="2" t="s">
        <v>48</v>
      </c>
    </row>
    <row r="8238" spans="1:19" x14ac:dyDescent="0.3">
      <c r="A8238" s="2">
        <v>9237</v>
      </c>
      <c r="B8238" s="2" t="s">
        <v>633</v>
      </c>
      <c r="C8238" s="2" t="s">
        <v>24</v>
      </c>
      <c r="D8238" s="2">
        <v>22</v>
      </c>
      <c r="E8238" s="2" t="str" cm="1">
        <f t="array" ref="E8238">_xlfn.SWITCH(TRUE,D8238&lt;25,"18 to 25",D8238&lt;40,"25 to 40",D8238&lt;50,"40 to 50",D8238&lt;60,"50 to 60","60+")</f>
        <v>18 to 25</v>
      </c>
      <c r="F8238" s="2" t="s">
        <v>36</v>
      </c>
      <c r="G8238" s="2" t="s">
        <v>26</v>
      </c>
      <c r="H8238" s="2" t="s">
        <v>150</v>
      </c>
      <c r="I8238" s="3">
        <v>43919</v>
      </c>
      <c r="J8238" s="2"/>
      <c r="K8238" s="2">
        <v>4.6399999999999997</v>
      </c>
      <c r="L8238" s="2" t="str" cm="1">
        <f t="array" ref="L8238">_xlfn.SWITCH(TRUE,K8238&lt;2,"1 to 2 yrs",K8238&lt;5,"2 to 5 yrs",K8238&lt;10,"5 to 10 yrs",K8238&lt;20,"10 to 20 yrs","20+")</f>
        <v>2 to 5 yrs</v>
      </c>
      <c r="M8238" s="2">
        <v>80356</v>
      </c>
      <c r="N8238" s="4">
        <v>0.15</v>
      </c>
      <c r="O8238" s="5">
        <f t="shared" si="128"/>
        <v>92409.4</v>
      </c>
      <c r="P8238" s="2" t="s">
        <v>58</v>
      </c>
      <c r="Q8238" s="2"/>
      <c r="R8238" s="2">
        <v>5</v>
      </c>
      <c r="S8238" s="2" t="s">
        <v>48</v>
      </c>
    </row>
    <row r="8239" spans="1:19" x14ac:dyDescent="0.3">
      <c r="A8239" s="2">
        <v>9238</v>
      </c>
      <c r="B8239" s="2" t="s">
        <v>685</v>
      </c>
      <c r="C8239" s="2" t="s">
        <v>24</v>
      </c>
      <c r="D8239" s="2">
        <v>26</v>
      </c>
      <c r="E8239" s="2" t="str" cm="1">
        <f t="array" ref="E8239">_xlfn.SWITCH(TRUE,D8239&lt;25,"18 to 25",D8239&lt;40,"25 to 40",D8239&lt;50,"40 to 50",D8239&lt;60,"50 to 60","60+")</f>
        <v>25 to 40</v>
      </c>
      <c r="F8239" s="2" t="s">
        <v>36</v>
      </c>
      <c r="G8239" s="2" t="s">
        <v>32</v>
      </c>
      <c r="H8239" s="2" t="s">
        <v>150</v>
      </c>
      <c r="I8239" s="3">
        <v>42164</v>
      </c>
      <c r="J8239" s="2"/>
      <c r="K8239" s="2">
        <v>9.44</v>
      </c>
      <c r="L8239" s="2" t="str" cm="1">
        <f t="array" ref="L8239">_xlfn.SWITCH(TRUE,K8239&lt;2,"1 to 2 yrs",K8239&lt;5,"2 to 5 yrs",K8239&lt;10,"5 to 10 yrs",K8239&lt;20,"10 to 20 yrs","20+")</f>
        <v>5 to 10 yrs</v>
      </c>
      <c r="M8239" s="2">
        <v>78747</v>
      </c>
      <c r="N8239" s="4">
        <v>0.5</v>
      </c>
      <c r="O8239" s="5">
        <f t="shared" si="128"/>
        <v>118120.5</v>
      </c>
      <c r="P8239" s="2" t="s">
        <v>58</v>
      </c>
      <c r="Q8239" s="2">
        <v>7647</v>
      </c>
      <c r="R8239" s="2">
        <v>11</v>
      </c>
      <c r="S8239" s="2" t="s">
        <v>38</v>
      </c>
    </row>
    <row r="8240" spans="1:19" x14ac:dyDescent="0.3">
      <c r="A8240" s="2">
        <v>9239</v>
      </c>
      <c r="B8240" s="2" t="s">
        <v>1251</v>
      </c>
      <c r="C8240" s="2" t="s">
        <v>24</v>
      </c>
      <c r="D8240" s="2">
        <v>31</v>
      </c>
      <c r="E8240" s="2" t="str" cm="1">
        <f t="array" ref="E8240">_xlfn.SWITCH(TRUE,D8240&lt;25,"18 to 25",D8240&lt;40,"25 to 40",D8240&lt;50,"40 to 50",D8240&lt;60,"50 to 60","60+")</f>
        <v>25 to 40</v>
      </c>
      <c r="F8240" s="2" t="s">
        <v>36</v>
      </c>
      <c r="G8240" s="2" t="s">
        <v>19</v>
      </c>
      <c r="H8240" s="2" t="s">
        <v>211</v>
      </c>
      <c r="I8240" s="3">
        <v>43315</v>
      </c>
      <c r="J8240" s="2"/>
      <c r="K8240" s="2">
        <v>6.29</v>
      </c>
      <c r="L8240" s="2" t="str" cm="1">
        <f t="array" ref="L8240">_xlfn.SWITCH(TRUE,K8240&lt;2,"1 to 2 yrs",K8240&lt;5,"2 to 5 yrs",K8240&lt;10,"5 to 10 yrs",K8240&lt;20,"10 to 20 yrs","20+")</f>
        <v>5 to 10 yrs</v>
      </c>
      <c r="M8240" s="2">
        <v>78484</v>
      </c>
      <c r="N8240" s="4">
        <v>0.25</v>
      </c>
      <c r="O8240" s="5">
        <f t="shared" si="128"/>
        <v>98105</v>
      </c>
      <c r="P8240" s="2" t="s">
        <v>28</v>
      </c>
      <c r="Q8240" s="2">
        <v>5487</v>
      </c>
      <c r="R8240" s="2">
        <v>32</v>
      </c>
      <c r="S8240" s="2" t="s">
        <v>59</v>
      </c>
    </row>
    <row r="8241" spans="1:19" x14ac:dyDescent="0.3">
      <c r="A8241" s="2">
        <v>9240</v>
      </c>
      <c r="B8241" s="2" t="s">
        <v>429</v>
      </c>
      <c r="C8241" s="2" t="s">
        <v>17</v>
      </c>
      <c r="D8241" s="2">
        <v>63</v>
      </c>
      <c r="E8241" s="2" t="str" cm="1">
        <f t="array" ref="E8241">_xlfn.SWITCH(TRUE,D8241&lt;25,"18 to 25",D8241&lt;40,"25 to 40",D8241&lt;50,"40 to 50",D8241&lt;60,"50 to 60","60+")</f>
        <v>60+</v>
      </c>
      <c r="F8241" s="2" t="s">
        <v>46</v>
      </c>
      <c r="G8241" s="2" t="s">
        <v>32</v>
      </c>
      <c r="H8241" s="2" t="s">
        <v>168</v>
      </c>
      <c r="I8241" s="3">
        <v>43279</v>
      </c>
      <c r="J8241" s="2"/>
      <c r="K8241" s="2">
        <v>6.39</v>
      </c>
      <c r="L8241" s="2" t="str" cm="1">
        <f t="array" ref="L8241">_xlfn.SWITCH(TRUE,K8241&lt;2,"1 to 2 yrs",K8241&lt;5,"2 to 5 yrs",K8241&lt;10,"5 to 10 yrs",K8241&lt;20,"10 to 20 yrs","20+")</f>
        <v>5 to 10 yrs</v>
      </c>
      <c r="M8241" s="2">
        <v>113884</v>
      </c>
      <c r="N8241" s="4">
        <v>0.2</v>
      </c>
      <c r="O8241" s="5">
        <f t="shared" si="128"/>
        <v>136660.79999999999</v>
      </c>
      <c r="P8241" s="2" t="s">
        <v>28</v>
      </c>
      <c r="Q8241" s="2">
        <v>4527</v>
      </c>
      <c r="R8241" s="2">
        <v>97</v>
      </c>
      <c r="S8241" s="2" t="s">
        <v>73</v>
      </c>
    </row>
    <row r="8242" spans="1:19" x14ac:dyDescent="0.3">
      <c r="A8242" s="2">
        <v>9241</v>
      </c>
      <c r="B8242" s="2" t="s">
        <v>1521</v>
      </c>
      <c r="C8242" s="2" t="s">
        <v>24</v>
      </c>
      <c r="D8242" s="2">
        <v>55</v>
      </c>
      <c r="E8242" s="2" t="str" cm="1">
        <f t="array" ref="E8242">_xlfn.SWITCH(TRUE,D8242&lt;25,"18 to 25",D8242&lt;40,"25 to 40",D8242&lt;50,"40 to 50",D8242&lt;60,"50 to 60","60+")</f>
        <v>50 to 60</v>
      </c>
      <c r="F8242" s="2" t="s">
        <v>40</v>
      </c>
      <c r="G8242" s="2" t="s">
        <v>19</v>
      </c>
      <c r="H8242" s="2" t="s">
        <v>41</v>
      </c>
      <c r="I8242" s="3">
        <v>45408</v>
      </c>
      <c r="J8242" s="2"/>
      <c r="K8242" s="2">
        <v>0.56000000000000005</v>
      </c>
      <c r="L8242" s="2" t="str" cm="1">
        <f t="array" ref="L8242">_xlfn.SWITCH(TRUE,K8242&lt;2,"1 to 2 yrs",K8242&lt;5,"2 to 5 yrs",K8242&lt;10,"5 to 10 yrs",K8242&lt;20,"10 to 20 yrs","20+")</f>
        <v>1 to 2 yrs</v>
      </c>
      <c r="M8242" s="2">
        <v>40137</v>
      </c>
      <c r="N8242" s="4">
        <v>0.2</v>
      </c>
      <c r="O8242" s="5">
        <f t="shared" si="128"/>
        <v>48164.4</v>
      </c>
      <c r="P8242" s="2" t="s">
        <v>28</v>
      </c>
      <c r="Q8242" s="2"/>
      <c r="R8242" s="2">
        <v>20</v>
      </c>
      <c r="S8242" s="2" t="s">
        <v>38</v>
      </c>
    </row>
    <row r="8243" spans="1:19" x14ac:dyDescent="0.3">
      <c r="A8243" s="2">
        <v>9242</v>
      </c>
      <c r="B8243" s="2" t="s">
        <v>797</v>
      </c>
      <c r="C8243" s="2" t="s">
        <v>24</v>
      </c>
      <c r="D8243" s="2">
        <v>57</v>
      </c>
      <c r="E8243" s="2" t="str" cm="1">
        <f t="array" ref="E8243">_xlfn.SWITCH(TRUE,D8243&lt;25,"18 to 25",D8243&lt;40,"25 to 40",D8243&lt;50,"40 to 50",D8243&lt;60,"50 to 60","60+")</f>
        <v>50 to 60</v>
      </c>
      <c r="F8243" s="2" t="s">
        <v>75</v>
      </c>
      <c r="G8243" s="2" t="s">
        <v>19</v>
      </c>
      <c r="H8243" s="2" t="s">
        <v>83</v>
      </c>
      <c r="I8243" s="3">
        <v>44611</v>
      </c>
      <c r="J8243" s="2"/>
      <c r="K8243" s="2">
        <v>2.74</v>
      </c>
      <c r="L8243" s="2" t="str" cm="1">
        <f t="array" ref="L8243">_xlfn.SWITCH(TRUE,K8243&lt;2,"1 to 2 yrs",K8243&lt;5,"2 to 5 yrs",K8243&lt;10,"5 to 10 yrs",K8243&lt;20,"10 to 20 yrs","20+")</f>
        <v>2 to 5 yrs</v>
      </c>
      <c r="M8243" s="2">
        <v>87817</v>
      </c>
      <c r="N8243" s="4">
        <v>0.15</v>
      </c>
      <c r="O8243" s="5">
        <f t="shared" si="128"/>
        <v>100989.55</v>
      </c>
      <c r="P8243" s="2" t="s">
        <v>28</v>
      </c>
      <c r="Q8243" s="2">
        <v>9056</v>
      </c>
      <c r="R8243" s="2">
        <v>57</v>
      </c>
      <c r="S8243" s="2" t="s">
        <v>52</v>
      </c>
    </row>
    <row r="8244" spans="1:19" x14ac:dyDescent="0.3">
      <c r="A8244" s="2">
        <v>9243</v>
      </c>
      <c r="B8244" s="2" t="s">
        <v>275</v>
      </c>
      <c r="C8244" s="2" t="s">
        <v>24</v>
      </c>
      <c r="D8244" s="2">
        <v>23</v>
      </c>
      <c r="E8244" s="2" t="str" cm="1">
        <f t="array" ref="E8244">_xlfn.SWITCH(TRUE,D8244&lt;25,"18 to 25",D8244&lt;40,"25 to 40",D8244&lt;50,"40 to 50",D8244&lt;60,"50 to 60","60+")</f>
        <v>18 to 25</v>
      </c>
      <c r="F8244" s="2" t="s">
        <v>46</v>
      </c>
      <c r="G8244" s="2" t="s">
        <v>19</v>
      </c>
      <c r="H8244" s="2" t="s">
        <v>47</v>
      </c>
      <c r="I8244" s="3">
        <v>42554</v>
      </c>
      <c r="J8244" s="2"/>
      <c r="K8244" s="2">
        <v>8.3699999999999992</v>
      </c>
      <c r="L8244" s="2" t="str" cm="1">
        <f t="array" ref="L8244">_xlfn.SWITCH(TRUE,K8244&lt;2,"1 to 2 yrs",K8244&lt;5,"2 to 5 yrs",K8244&lt;10,"5 to 10 yrs",K8244&lt;20,"10 to 20 yrs","20+")</f>
        <v>5 to 10 yrs</v>
      </c>
      <c r="M8244" s="2">
        <v>113619</v>
      </c>
      <c r="N8244" s="4">
        <v>0.1</v>
      </c>
      <c r="O8244" s="5">
        <f t="shared" si="128"/>
        <v>124980.9</v>
      </c>
      <c r="P8244" s="2" t="s">
        <v>28</v>
      </c>
      <c r="Q8244" s="2">
        <v>8028</v>
      </c>
      <c r="R8244" s="2">
        <v>81</v>
      </c>
      <c r="S8244" s="2" t="s">
        <v>59</v>
      </c>
    </row>
    <row r="8245" spans="1:19" x14ac:dyDescent="0.3">
      <c r="A8245" s="2">
        <v>9244</v>
      </c>
      <c r="B8245" s="2" t="s">
        <v>634</v>
      </c>
      <c r="C8245" s="2" t="s">
        <v>17</v>
      </c>
      <c r="D8245" s="2">
        <v>39</v>
      </c>
      <c r="E8245" s="2" t="str" cm="1">
        <f t="array" ref="E8245">_xlfn.SWITCH(TRUE,D8245&lt;25,"18 to 25",D8245&lt;40,"25 to 40",D8245&lt;50,"40 to 50",D8245&lt;60,"50 to 60","60+")</f>
        <v>25 to 40</v>
      </c>
      <c r="F8245" s="2" t="s">
        <v>46</v>
      </c>
      <c r="G8245" s="2" t="s">
        <v>19</v>
      </c>
      <c r="H8245" s="2" t="s">
        <v>130</v>
      </c>
      <c r="I8245" s="3">
        <v>43234</v>
      </c>
      <c r="J8245" s="2"/>
      <c r="K8245" s="2">
        <v>6.51</v>
      </c>
      <c r="L8245" s="2" t="str" cm="1">
        <f t="array" ref="L8245">_xlfn.SWITCH(TRUE,K8245&lt;2,"1 to 2 yrs",K8245&lt;5,"2 to 5 yrs",K8245&lt;10,"5 to 10 yrs",K8245&lt;20,"10 to 20 yrs","20+")</f>
        <v>5 to 10 yrs</v>
      </c>
      <c r="M8245" s="2">
        <v>103169</v>
      </c>
      <c r="N8245" s="4">
        <v>0.15</v>
      </c>
      <c r="O8245" s="5">
        <f t="shared" si="128"/>
        <v>118644.35</v>
      </c>
      <c r="P8245" s="2" t="s">
        <v>42</v>
      </c>
      <c r="Q8245" s="2">
        <v>2700</v>
      </c>
      <c r="R8245" s="2">
        <v>77</v>
      </c>
      <c r="S8245" s="2" t="s">
        <v>99</v>
      </c>
    </row>
    <row r="8246" spans="1:19" x14ac:dyDescent="0.3">
      <c r="A8246" s="2">
        <v>9245</v>
      </c>
      <c r="B8246" s="2" t="s">
        <v>618</v>
      </c>
      <c r="C8246" s="2" t="s">
        <v>24</v>
      </c>
      <c r="D8246" s="2">
        <v>34</v>
      </c>
      <c r="E8246" s="2" t="str" cm="1">
        <f t="array" ref="E8246">_xlfn.SWITCH(TRUE,D8246&lt;25,"18 to 25",D8246&lt;40,"25 to 40",D8246&lt;50,"40 to 50",D8246&lt;60,"50 to 60","60+")</f>
        <v>25 to 40</v>
      </c>
      <c r="F8246" s="2" t="s">
        <v>40</v>
      </c>
      <c r="G8246" s="2" t="s">
        <v>26</v>
      </c>
      <c r="H8246" s="2" t="s">
        <v>41</v>
      </c>
      <c r="I8246" s="3">
        <v>45440</v>
      </c>
      <c r="J8246" s="2"/>
      <c r="K8246" s="2">
        <v>0.47</v>
      </c>
      <c r="L8246" s="2" t="str" cm="1">
        <f t="array" ref="L8246">_xlfn.SWITCH(TRUE,K8246&lt;2,"1 to 2 yrs",K8246&lt;5,"2 to 5 yrs",K8246&lt;10,"5 to 10 yrs",K8246&lt;20,"10 to 20 yrs","20+")</f>
        <v>1 to 2 yrs</v>
      </c>
      <c r="M8246" s="2">
        <v>51956</v>
      </c>
      <c r="N8246" s="4">
        <v>0.2</v>
      </c>
      <c r="O8246" s="5">
        <f t="shared" si="128"/>
        <v>62347.199999999997</v>
      </c>
      <c r="P8246" s="2" t="s">
        <v>28</v>
      </c>
      <c r="Q8246" s="2">
        <v>5000</v>
      </c>
      <c r="R8246" s="2">
        <v>41</v>
      </c>
      <c r="S8246" s="2" t="s">
        <v>79</v>
      </c>
    </row>
    <row r="8247" spans="1:19" x14ac:dyDescent="0.3">
      <c r="A8247" s="2">
        <v>9246</v>
      </c>
      <c r="B8247" s="2" t="s">
        <v>1238</v>
      </c>
      <c r="C8247" s="2" t="s">
        <v>17</v>
      </c>
      <c r="D8247" s="2">
        <v>26</v>
      </c>
      <c r="E8247" s="2" t="str" cm="1">
        <f t="array" ref="E8247">_xlfn.SWITCH(TRUE,D8247&lt;25,"18 to 25",D8247&lt;40,"25 to 40",D8247&lt;50,"40 to 50",D8247&lt;60,"50 to 60","60+")</f>
        <v>25 to 40</v>
      </c>
      <c r="F8247" s="2" t="s">
        <v>50</v>
      </c>
      <c r="G8247" s="2" t="s">
        <v>19</v>
      </c>
      <c r="H8247" s="2" t="s">
        <v>51</v>
      </c>
      <c r="I8247" s="3">
        <v>43335</v>
      </c>
      <c r="J8247" s="2"/>
      <c r="K8247" s="2">
        <v>6.23</v>
      </c>
      <c r="L8247" s="2" t="str" cm="1">
        <f t="array" ref="L8247">_xlfn.SWITCH(TRUE,K8247&lt;2,"1 to 2 yrs",K8247&lt;5,"2 to 5 yrs",K8247&lt;10,"5 to 10 yrs",K8247&lt;20,"10 to 20 yrs","20+")</f>
        <v>5 to 10 yrs</v>
      </c>
      <c r="M8247" s="2">
        <v>100296</v>
      </c>
      <c r="N8247" s="4">
        <v>0.2</v>
      </c>
      <c r="O8247" s="5">
        <f t="shared" si="128"/>
        <v>120355.2</v>
      </c>
      <c r="P8247" s="2" t="s">
        <v>58</v>
      </c>
      <c r="Q8247" s="2">
        <v>5144</v>
      </c>
      <c r="R8247" s="2">
        <v>93</v>
      </c>
      <c r="S8247" s="2" t="s">
        <v>29</v>
      </c>
    </row>
    <row r="8248" spans="1:19" x14ac:dyDescent="0.3">
      <c r="A8248" s="2">
        <v>9247</v>
      </c>
      <c r="B8248" s="2" t="s">
        <v>1143</v>
      </c>
      <c r="C8248" s="2" t="s">
        <v>24</v>
      </c>
      <c r="D8248" s="2">
        <v>41</v>
      </c>
      <c r="E8248" s="2" t="str" cm="1">
        <f t="array" ref="E8248">_xlfn.SWITCH(TRUE,D8248&lt;25,"18 to 25",D8248&lt;40,"25 to 40",D8248&lt;50,"40 to 50",D8248&lt;60,"50 to 60","60+")</f>
        <v>40 to 50</v>
      </c>
      <c r="F8248" s="2" t="s">
        <v>46</v>
      </c>
      <c r="G8248" s="2" t="s">
        <v>19</v>
      </c>
      <c r="H8248" s="2" t="s">
        <v>168</v>
      </c>
      <c r="I8248" s="3">
        <v>42387</v>
      </c>
      <c r="J8248" s="2"/>
      <c r="K8248" s="2">
        <v>8.83</v>
      </c>
      <c r="L8248" s="2" t="str" cm="1">
        <f t="array" ref="L8248">_xlfn.SWITCH(TRUE,K8248&lt;2,"1 to 2 yrs",K8248&lt;5,"2 to 5 yrs",K8248&lt;10,"5 to 10 yrs",K8248&lt;20,"10 to 20 yrs","20+")</f>
        <v>5 to 10 yrs</v>
      </c>
      <c r="M8248" s="2">
        <v>122709</v>
      </c>
      <c r="N8248" s="4">
        <v>0</v>
      </c>
      <c r="O8248" s="5">
        <f t="shared" si="128"/>
        <v>122709</v>
      </c>
      <c r="P8248" s="2" t="s">
        <v>28</v>
      </c>
      <c r="Q8248" s="2"/>
      <c r="R8248" s="2">
        <v>45</v>
      </c>
      <c r="S8248" s="2" t="s">
        <v>43</v>
      </c>
    </row>
    <row r="8249" spans="1:19" x14ac:dyDescent="0.3">
      <c r="A8249" s="2">
        <v>9248</v>
      </c>
      <c r="B8249" s="2" t="s">
        <v>426</v>
      </c>
      <c r="C8249" s="2" t="s">
        <v>24</v>
      </c>
      <c r="D8249" s="2">
        <v>23</v>
      </c>
      <c r="E8249" s="2" t="str" cm="1">
        <f t="array" ref="E8249">_xlfn.SWITCH(TRUE,D8249&lt;25,"18 to 25",D8249&lt;40,"25 to 40",D8249&lt;50,"40 to 50",D8249&lt;60,"50 to 60","60+")</f>
        <v>18 to 25</v>
      </c>
      <c r="F8249" s="2" t="s">
        <v>18</v>
      </c>
      <c r="G8249" s="2" t="s">
        <v>32</v>
      </c>
      <c r="H8249" s="2" t="s">
        <v>134</v>
      </c>
      <c r="I8249" s="3">
        <v>44808</v>
      </c>
      <c r="J8249" s="2"/>
      <c r="K8249" s="2">
        <v>2.2000000000000002</v>
      </c>
      <c r="L8249" s="2" t="str" cm="1">
        <f t="array" ref="L8249">_xlfn.SWITCH(TRUE,K8249&lt;2,"1 to 2 yrs",K8249&lt;5,"2 to 5 yrs",K8249&lt;10,"5 to 10 yrs",K8249&lt;20,"10 to 20 yrs","20+")</f>
        <v>2 to 5 yrs</v>
      </c>
      <c r="M8249" s="2">
        <v>77122</v>
      </c>
      <c r="N8249" s="4">
        <v>0.2</v>
      </c>
      <c r="O8249" s="5">
        <f t="shared" si="128"/>
        <v>92546.4</v>
      </c>
      <c r="P8249" s="2" t="s">
        <v>42</v>
      </c>
      <c r="Q8249" s="2">
        <v>5178</v>
      </c>
      <c r="R8249" s="2">
        <v>2</v>
      </c>
      <c r="S8249" s="2" t="s">
        <v>117</v>
      </c>
    </row>
    <row r="8250" spans="1:19" x14ac:dyDescent="0.3">
      <c r="A8250" s="2">
        <v>9249</v>
      </c>
      <c r="B8250" s="2" t="s">
        <v>1540</v>
      </c>
      <c r="C8250" s="2" t="s">
        <v>17</v>
      </c>
      <c r="D8250" s="2">
        <v>32</v>
      </c>
      <c r="E8250" s="2" t="str" cm="1">
        <f t="array" ref="E8250">_xlfn.SWITCH(TRUE,D8250&lt;25,"18 to 25",D8250&lt;40,"25 to 40",D8250&lt;50,"40 to 50",D8250&lt;60,"50 to 60","60+")</f>
        <v>25 to 40</v>
      </c>
      <c r="F8250" s="2" t="s">
        <v>50</v>
      </c>
      <c r="G8250" s="2" t="s">
        <v>19</v>
      </c>
      <c r="H8250" s="2" t="s">
        <v>51</v>
      </c>
      <c r="I8250" s="3">
        <v>44599</v>
      </c>
      <c r="J8250" s="2"/>
      <c r="K8250" s="2">
        <v>2.77</v>
      </c>
      <c r="L8250" s="2" t="str" cm="1">
        <f t="array" ref="L8250">_xlfn.SWITCH(TRUE,K8250&lt;2,"1 to 2 yrs",K8250&lt;5,"2 to 5 yrs",K8250&lt;10,"5 to 10 yrs",K8250&lt;20,"10 to 20 yrs","20+")</f>
        <v>2 to 5 yrs</v>
      </c>
      <c r="M8250" s="2">
        <v>83198</v>
      </c>
      <c r="N8250" s="4">
        <v>0.2</v>
      </c>
      <c r="O8250" s="5">
        <f t="shared" si="128"/>
        <v>99837.6</v>
      </c>
      <c r="P8250" s="2" t="s">
        <v>58</v>
      </c>
      <c r="Q8250" s="2">
        <v>1082</v>
      </c>
      <c r="R8250" s="2">
        <v>56</v>
      </c>
      <c r="S8250" s="2" t="s">
        <v>77</v>
      </c>
    </row>
    <row r="8251" spans="1:19" x14ac:dyDescent="0.3">
      <c r="A8251" s="2">
        <v>9250</v>
      </c>
      <c r="B8251" s="2" t="s">
        <v>766</v>
      </c>
      <c r="C8251" s="2" t="s">
        <v>24</v>
      </c>
      <c r="D8251" s="2">
        <v>51</v>
      </c>
      <c r="E8251" s="2" t="str" cm="1">
        <f t="array" ref="E8251">_xlfn.SWITCH(TRUE,D8251&lt;25,"18 to 25",D8251&lt;40,"25 to 40",D8251&lt;50,"40 to 50",D8251&lt;60,"50 to 60","60+")</f>
        <v>50 to 60</v>
      </c>
      <c r="F8251" s="2" t="s">
        <v>40</v>
      </c>
      <c r="G8251" s="2" t="s">
        <v>32</v>
      </c>
      <c r="H8251" s="2" t="s">
        <v>41</v>
      </c>
      <c r="I8251" s="3">
        <v>44559</v>
      </c>
      <c r="J8251" s="2"/>
      <c r="K8251" s="2">
        <v>2.88</v>
      </c>
      <c r="L8251" s="2" t="str" cm="1">
        <f t="array" ref="L8251">_xlfn.SWITCH(TRUE,K8251&lt;2,"1 to 2 yrs",K8251&lt;5,"2 to 5 yrs",K8251&lt;10,"5 to 10 yrs",K8251&lt;20,"10 to 20 yrs","20+")</f>
        <v>2 to 5 yrs</v>
      </c>
      <c r="M8251" s="2">
        <v>48445</v>
      </c>
      <c r="N8251" s="4">
        <v>0.2</v>
      </c>
      <c r="O8251" s="5">
        <f t="shared" si="128"/>
        <v>58134</v>
      </c>
      <c r="P8251" s="2" t="s">
        <v>28</v>
      </c>
      <c r="Q8251" s="2">
        <v>6062</v>
      </c>
      <c r="R8251" s="2">
        <v>52</v>
      </c>
      <c r="S8251" s="2" t="s">
        <v>103</v>
      </c>
    </row>
    <row r="8252" spans="1:19" x14ac:dyDescent="0.3">
      <c r="A8252" s="2">
        <v>9251</v>
      </c>
      <c r="B8252" s="2" t="s">
        <v>1590</v>
      </c>
      <c r="C8252" s="2" t="s">
        <v>17</v>
      </c>
      <c r="D8252" s="2">
        <v>53</v>
      </c>
      <c r="E8252" s="2" t="str" cm="1">
        <f t="array" ref="E8252">_xlfn.SWITCH(TRUE,D8252&lt;25,"18 to 25",D8252&lt;40,"25 to 40",D8252&lt;50,"40 to 50",D8252&lt;60,"50 to 60","60+")</f>
        <v>50 to 60</v>
      </c>
      <c r="F8252" s="2" t="s">
        <v>25</v>
      </c>
      <c r="G8252" s="2" t="s">
        <v>19</v>
      </c>
      <c r="H8252" s="2" t="s">
        <v>155</v>
      </c>
      <c r="I8252" s="3">
        <v>42233</v>
      </c>
      <c r="J8252" s="2"/>
      <c r="K8252" s="2">
        <v>9.25</v>
      </c>
      <c r="L8252" s="2" t="str" cm="1">
        <f t="array" ref="L8252">_xlfn.SWITCH(TRUE,K8252&lt;2,"1 to 2 yrs",K8252&lt;5,"2 to 5 yrs",K8252&lt;10,"5 to 10 yrs",K8252&lt;20,"10 to 20 yrs","20+")</f>
        <v>5 to 10 yrs</v>
      </c>
      <c r="M8252" s="2">
        <v>82486</v>
      </c>
      <c r="N8252" s="4">
        <v>0.1</v>
      </c>
      <c r="O8252" s="5">
        <f t="shared" si="128"/>
        <v>90734.6</v>
      </c>
      <c r="P8252" s="2" t="s">
        <v>58</v>
      </c>
      <c r="Q8252" s="2">
        <v>9229</v>
      </c>
      <c r="R8252" s="2">
        <v>61</v>
      </c>
      <c r="S8252" s="2" t="s">
        <v>48</v>
      </c>
    </row>
    <row r="8253" spans="1:19" x14ac:dyDescent="0.3">
      <c r="A8253" s="2">
        <v>9252</v>
      </c>
      <c r="B8253" s="2" t="s">
        <v>1180</v>
      </c>
      <c r="C8253" s="2" t="s">
        <v>17</v>
      </c>
      <c r="D8253" s="2">
        <v>53</v>
      </c>
      <c r="E8253" s="2" t="str" cm="1">
        <f t="array" ref="E8253">_xlfn.SWITCH(TRUE,D8253&lt;25,"18 to 25",D8253&lt;40,"25 to 40",D8253&lt;50,"40 to 50",D8253&lt;60,"50 to 60","60+")</f>
        <v>50 to 60</v>
      </c>
      <c r="F8253" s="2" t="s">
        <v>25</v>
      </c>
      <c r="G8253" s="2" t="s">
        <v>32</v>
      </c>
      <c r="H8253" s="2" t="s">
        <v>27</v>
      </c>
      <c r="I8253" s="3">
        <v>44088</v>
      </c>
      <c r="J8253" s="2"/>
      <c r="K8253" s="2">
        <v>4.17</v>
      </c>
      <c r="L8253" s="2" t="str" cm="1">
        <f t="array" ref="L8253">_xlfn.SWITCH(TRUE,K8253&lt;2,"1 to 2 yrs",K8253&lt;5,"2 to 5 yrs",K8253&lt;10,"5 to 10 yrs",K8253&lt;20,"10 to 20 yrs","20+")</f>
        <v>2 to 5 yrs</v>
      </c>
      <c r="M8253" s="2">
        <v>69236</v>
      </c>
      <c r="N8253" s="4">
        <v>0.15</v>
      </c>
      <c r="O8253" s="5">
        <f t="shared" si="128"/>
        <v>79621.399999999994</v>
      </c>
      <c r="P8253" s="2" t="s">
        <v>58</v>
      </c>
      <c r="Q8253" s="2">
        <v>2016</v>
      </c>
      <c r="R8253" s="2">
        <v>12</v>
      </c>
      <c r="S8253" s="2" t="s">
        <v>54</v>
      </c>
    </row>
    <row r="8254" spans="1:19" x14ac:dyDescent="0.3">
      <c r="A8254" s="2">
        <v>9253</v>
      </c>
      <c r="B8254" s="2" t="s">
        <v>374</v>
      </c>
      <c r="C8254" s="2" t="s">
        <v>24</v>
      </c>
      <c r="D8254" s="2">
        <v>59</v>
      </c>
      <c r="E8254" s="2" t="str" cm="1">
        <f t="array" ref="E8254">_xlfn.SWITCH(TRUE,D8254&lt;25,"18 to 25",D8254&lt;40,"25 to 40",D8254&lt;50,"40 to 50",D8254&lt;60,"50 to 60","60+")</f>
        <v>50 to 60</v>
      </c>
      <c r="F8254" s="2" t="s">
        <v>75</v>
      </c>
      <c r="G8254" s="2" t="s">
        <v>19</v>
      </c>
      <c r="H8254" s="2" t="s">
        <v>76</v>
      </c>
      <c r="I8254" s="3">
        <v>45382</v>
      </c>
      <c r="J8254" s="2"/>
      <c r="K8254" s="2">
        <v>0.63</v>
      </c>
      <c r="L8254" s="2" t="str" cm="1">
        <f t="array" ref="L8254">_xlfn.SWITCH(TRUE,K8254&lt;2,"1 to 2 yrs",K8254&lt;5,"2 to 5 yrs",K8254&lt;10,"5 to 10 yrs",K8254&lt;20,"10 to 20 yrs","20+")</f>
        <v>1 to 2 yrs</v>
      </c>
      <c r="M8254" s="2">
        <v>73676</v>
      </c>
      <c r="N8254" s="4">
        <v>0.15</v>
      </c>
      <c r="O8254" s="5">
        <f t="shared" si="128"/>
        <v>84727.4</v>
      </c>
      <c r="P8254" s="2" t="s">
        <v>42</v>
      </c>
      <c r="Q8254" s="2">
        <v>3763</v>
      </c>
      <c r="R8254" s="2">
        <v>50</v>
      </c>
      <c r="S8254" s="2" t="s">
        <v>84</v>
      </c>
    </row>
    <row r="8255" spans="1:19" x14ac:dyDescent="0.3">
      <c r="A8255" s="2">
        <v>9254</v>
      </c>
      <c r="B8255" s="2" t="s">
        <v>804</v>
      </c>
      <c r="C8255" s="2" t="s">
        <v>24</v>
      </c>
      <c r="D8255" s="2">
        <v>49</v>
      </c>
      <c r="E8255" s="2" t="str" cm="1">
        <f t="array" ref="E8255">_xlfn.SWITCH(TRUE,D8255&lt;25,"18 to 25",D8255&lt;40,"25 to 40",D8255&lt;50,"40 to 50",D8255&lt;60,"50 to 60","60+")</f>
        <v>40 to 50</v>
      </c>
      <c r="F8255" s="2" t="s">
        <v>92</v>
      </c>
      <c r="G8255" s="2" t="s">
        <v>19</v>
      </c>
      <c r="H8255" s="2" t="s">
        <v>108</v>
      </c>
      <c r="I8255" s="3">
        <v>42738</v>
      </c>
      <c r="J8255" s="2"/>
      <c r="K8255" s="2">
        <v>7.87</v>
      </c>
      <c r="L8255" s="2" t="str" cm="1">
        <f t="array" ref="L8255">_xlfn.SWITCH(TRUE,K8255&lt;2,"1 to 2 yrs",K8255&lt;5,"2 to 5 yrs",K8255&lt;10,"5 to 10 yrs",K8255&lt;20,"10 to 20 yrs","20+")</f>
        <v>5 to 10 yrs</v>
      </c>
      <c r="M8255" s="2">
        <v>73708</v>
      </c>
      <c r="N8255" s="4">
        <v>0.15</v>
      </c>
      <c r="O8255" s="5">
        <f t="shared" si="128"/>
        <v>84764.2</v>
      </c>
      <c r="P8255" s="2" t="s">
        <v>58</v>
      </c>
      <c r="Q8255" s="2">
        <v>4832</v>
      </c>
      <c r="R8255" s="2">
        <v>18</v>
      </c>
      <c r="S8255" s="2" t="s">
        <v>29</v>
      </c>
    </row>
    <row r="8256" spans="1:19" x14ac:dyDescent="0.3">
      <c r="A8256" s="2">
        <v>9255</v>
      </c>
      <c r="B8256" s="2" t="s">
        <v>1301</v>
      </c>
      <c r="C8256" s="2" t="s">
        <v>24</v>
      </c>
      <c r="D8256" s="2">
        <v>31</v>
      </c>
      <c r="E8256" s="2" t="str" cm="1">
        <f t="array" ref="E8256">_xlfn.SWITCH(TRUE,D8256&lt;25,"18 to 25",D8256&lt;40,"25 to 40",D8256&lt;50,"40 to 50",D8256&lt;60,"50 to 60","60+")</f>
        <v>25 to 40</v>
      </c>
      <c r="F8256" s="2" t="s">
        <v>46</v>
      </c>
      <c r="G8256" s="2" t="s">
        <v>19</v>
      </c>
      <c r="H8256" s="2" t="s">
        <v>128</v>
      </c>
      <c r="I8256" s="3">
        <v>43584</v>
      </c>
      <c r="J8256" s="2"/>
      <c r="K8256" s="2">
        <v>5.55</v>
      </c>
      <c r="L8256" s="2" t="str" cm="1">
        <f t="array" ref="L8256">_xlfn.SWITCH(TRUE,K8256&lt;2,"1 to 2 yrs",K8256&lt;5,"2 to 5 yrs",K8256&lt;10,"5 to 10 yrs",K8256&lt;20,"10 to 20 yrs","20+")</f>
        <v>5 to 10 yrs</v>
      </c>
      <c r="M8256" s="2">
        <v>106760</v>
      </c>
      <c r="N8256" s="4">
        <v>0.15</v>
      </c>
      <c r="O8256" s="5">
        <f t="shared" si="128"/>
        <v>122774</v>
      </c>
      <c r="P8256" s="2" t="s">
        <v>28</v>
      </c>
      <c r="Q8256" s="2">
        <v>8771</v>
      </c>
      <c r="R8256" s="2">
        <v>58</v>
      </c>
      <c r="S8256" s="2" t="s">
        <v>117</v>
      </c>
    </row>
    <row r="8257" spans="1:19" x14ac:dyDescent="0.3">
      <c r="A8257" s="2">
        <v>9256</v>
      </c>
      <c r="B8257" s="2" t="s">
        <v>309</v>
      </c>
      <c r="C8257" s="2" t="s">
        <v>24</v>
      </c>
      <c r="D8257" s="2">
        <v>43</v>
      </c>
      <c r="E8257" s="2" t="str" cm="1">
        <f t="array" ref="E8257">_xlfn.SWITCH(TRUE,D8257&lt;25,"18 to 25",D8257&lt;40,"25 to 40",D8257&lt;50,"40 to 50",D8257&lt;60,"50 to 60","60+")</f>
        <v>40 to 50</v>
      </c>
      <c r="F8257" s="2" t="s">
        <v>36</v>
      </c>
      <c r="G8257" s="2" t="s">
        <v>26</v>
      </c>
      <c r="H8257" s="2" t="s">
        <v>150</v>
      </c>
      <c r="I8257" s="3">
        <v>42316</v>
      </c>
      <c r="J8257" s="3">
        <v>43456</v>
      </c>
      <c r="K8257" s="2">
        <v>3.12</v>
      </c>
      <c r="L8257" s="2" t="str" cm="1">
        <f t="array" ref="L8257">_xlfn.SWITCH(TRUE,K8257&lt;2,"1 to 2 yrs",K8257&lt;5,"2 to 5 yrs",K8257&lt;10,"5 to 10 yrs",K8257&lt;20,"10 to 20 yrs","20+")</f>
        <v>2 to 5 yrs</v>
      </c>
      <c r="M8257" s="2">
        <v>59237</v>
      </c>
      <c r="N8257" s="4">
        <v>0.5</v>
      </c>
      <c r="O8257" s="5">
        <f t="shared" si="128"/>
        <v>88855.5</v>
      </c>
      <c r="P8257" s="2" t="s">
        <v>28</v>
      </c>
      <c r="Q8257" s="2">
        <v>6073</v>
      </c>
      <c r="R8257" s="2">
        <v>61</v>
      </c>
      <c r="S8257" s="2" t="s">
        <v>59</v>
      </c>
    </row>
    <row r="8258" spans="1:19" x14ac:dyDescent="0.3">
      <c r="A8258" s="2">
        <v>9257</v>
      </c>
      <c r="B8258" s="2" t="s">
        <v>310</v>
      </c>
      <c r="C8258" s="2" t="s">
        <v>17</v>
      </c>
      <c r="D8258" s="2">
        <v>38</v>
      </c>
      <c r="E8258" s="2" t="str" cm="1">
        <f t="array" ref="E8258">_xlfn.SWITCH(TRUE,D8258&lt;25,"18 to 25",D8258&lt;40,"25 to 40",D8258&lt;50,"40 to 50",D8258&lt;60,"50 to 60","60+")</f>
        <v>25 to 40</v>
      </c>
      <c r="F8258" s="2" t="s">
        <v>92</v>
      </c>
      <c r="G8258" s="2" t="s">
        <v>32</v>
      </c>
      <c r="H8258" s="2" t="s">
        <v>108</v>
      </c>
      <c r="I8258" s="3">
        <v>44738</v>
      </c>
      <c r="J8258" s="2"/>
      <c r="K8258" s="2">
        <v>2.39</v>
      </c>
      <c r="L8258" s="2" t="str" cm="1">
        <f t="array" ref="L8258">_xlfn.SWITCH(TRUE,K8258&lt;2,"1 to 2 yrs",K8258&lt;5,"2 to 5 yrs",K8258&lt;10,"5 to 10 yrs",K8258&lt;20,"10 to 20 yrs","20+")</f>
        <v>2 to 5 yrs</v>
      </c>
      <c r="M8258" s="2">
        <v>63634</v>
      </c>
      <c r="N8258" s="4">
        <v>0.5</v>
      </c>
      <c r="O8258" s="5">
        <f t="shared" si="128"/>
        <v>95451</v>
      </c>
      <c r="P8258" s="2" t="s">
        <v>28</v>
      </c>
      <c r="Q8258" s="2">
        <v>6405</v>
      </c>
      <c r="R8258" s="2">
        <v>36</v>
      </c>
      <c r="S8258" s="2" t="s">
        <v>79</v>
      </c>
    </row>
    <row r="8259" spans="1:19" x14ac:dyDescent="0.3">
      <c r="A8259" s="2">
        <v>9258</v>
      </c>
      <c r="B8259" s="2" t="s">
        <v>1423</v>
      </c>
      <c r="C8259" s="2" t="s">
        <v>17</v>
      </c>
      <c r="D8259" s="2">
        <v>43</v>
      </c>
      <c r="E8259" s="2" t="str" cm="1">
        <f t="array" ref="E8259">_xlfn.SWITCH(TRUE,D8259&lt;25,"18 to 25",D8259&lt;40,"25 to 40",D8259&lt;50,"40 to 50",D8259&lt;60,"50 to 60","60+")</f>
        <v>40 to 50</v>
      </c>
      <c r="F8259" s="2" t="s">
        <v>92</v>
      </c>
      <c r="G8259" s="2" t="s">
        <v>19</v>
      </c>
      <c r="H8259" s="2" t="s">
        <v>171</v>
      </c>
      <c r="I8259" s="3">
        <v>45371</v>
      </c>
      <c r="J8259" s="2"/>
      <c r="K8259" s="2">
        <v>0.66</v>
      </c>
      <c r="L8259" s="2" t="str" cm="1">
        <f t="array" ref="L8259">_xlfn.SWITCH(TRUE,K8259&lt;2,"1 to 2 yrs",K8259&lt;5,"2 to 5 yrs",K8259&lt;10,"5 to 10 yrs",K8259&lt;20,"10 to 20 yrs","20+")</f>
        <v>1 to 2 yrs</v>
      </c>
      <c r="M8259" s="2">
        <v>54284</v>
      </c>
      <c r="N8259" s="4">
        <v>0</v>
      </c>
      <c r="O8259" s="5">
        <f t="shared" ref="O8259:O8322" si="129">M8259+(M8259*N8259)</f>
        <v>54284</v>
      </c>
      <c r="P8259" s="2" t="s">
        <v>21</v>
      </c>
      <c r="Q8259" s="2"/>
      <c r="R8259" s="2">
        <v>76</v>
      </c>
      <c r="S8259" s="2" t="s">
        <v>87</v>
      </c>
    </row>
    <row r="8260" spans="1:19" x14ac:dyDescent="0.3">
      <c r="A8260" s="2">
        <v>9259</v>
      </c>
      <c r="B8260" s="2" t="s">
        <v>1280</v>
      </c>
      <c r="C8260" s="2" t="s">
        <v>24</v>
      </c>
      <c r="D8260" s="2">
        <v>64</v>
      </c>
      <c r="E8260" s="2" t="str" cm="1">
        <f t="array" ref="E8260">_xlfn.SWITCH(TRUE,D8260&lt;25,"18 to 25",D8260&lt;40,"25 to 40",D8260&lt;50,"40 to 50",D8260&lt;60,"50 to 60","60+")</f>
        <v>60+</v>
      </c>
      <c r="F8260" s="2" t="s">
        <v>50</v>
      </c>
      <c r="G8260" s="2" t="s">
        <v>32</v>
      </c>
      <c r="H8260" s="2" t="s">
        <v>51</v>
      </c>
      <c r="I8260" s="3">
        <v>45199</v>
      </c>
      <c r="J8260" s="2"/>
      <c r="K8260" s="2">
        <v>1.1299999999999999</v>
      </c>
      <c r="L8260" s="2" t="str" cm="1">
        <f t="array" ref="L8260">_xlfn.SWITCH(TRUE,K8260&lt;2,"1 to 2 yrs",K8260&lt;5,"2 to 5 yrs",K8260&lt;10,"5 to 10 yrs",K8260&lt;20,"10 to 20 yrs","20+")</f>
        <v>1 to 2 yrs</v>
      </c>
      <c r="M8260" s="2">
        <v>92888</v>
      </c>
      <c r="N8260" s="4">
        <v>0.1</v>
      </c>
      <c r="O8260" s="5">
        <f t="shared" si="129"/>
        <v>102176.8</v>
      </c>
      <c r="P8260" s="2" t="s">
        <v>28</v>
      </c>
      <c r="Q8260" s="2">
        <v>3450</v>
      </c>
      <c r="R8260" s="2">
        <v>14</v>
      </c>
      <c r="S8260" s="2" t="s">
        <v>99</v>
      </c>
    </row>
    <row r="8261" spans="1:19" x14ac:dyDescent="0.3">
      <c r="A8261" s="2">
        <v>9260</v>
      </c>
      <c r="B8261" s="2" t="s">
        <v>322</v>
      </c>
      <c r="C8261" s="2" t="s">
        <v>17</v>
      </c>
      <c r="D8261" s="2">
        <v>40</v>
      </c>
      <c r="E8261" s="2" t="str" cm="1">
        <f t="array" ref="E8261">_xlfn.SWITCH(TRUE,D8261&lt;25,"18 to 25",D8261&lt;40,"25 to 40",D8261&lt;50,"40 to 50",D8261&lt;60,"50 to 60","60+")</f>
        <v>40 to 50</v>
      </c>
      <c r="F8261" s="2" t="s">
        <v>18</v>
      </c>
      <c r="G8261" s="2" t="s">
        <v>26</v>
      </c>
      <c r="H8261" s="2" t="s">
        <v>20</v>
      </c>
      <c r="I8261" s="3">
        <v>42294</v>
      </c>
      <c r="J8261" s="2"/>
      <c r="K8261" s="2">
        <v>9.08</v>
      </c>
      <c r="L8261" s="2" t="str" cm="1">
        <f t="array" ref="L8261">_xlfn.SWITCH(TRUE,K8261&lt;2,"1 to 2 yrs",K8261&lt;5,"2 to 5 yrs",K8261&lt;10,"5 to 10 yrs",K8261&lt;20,"10 to 20 yrs","20+")</f>
        <v>5 to 10 yrs</v>
      </c>
      <c r="M8261" s="2">
        <v>86085</v>
      </c>
      <c r="N8261" s="4">
        <v>0.1</v>
      </c>
      <c r="O8261" s="5">
        <f t="shared" si="129"/>
        <v>94693.5</v>
      </c>
      <c r="P8261" s="2" t="s">
        <v>28</v>
      </c>
      <c r="Q8261" s="2">
        <v>1215</v>
      </c>
      <c r="R8261" s="2">
        <v>89</v>
      </c>
      <c r="S8261" s="2" t="s">
        <v>38</v>
      </c>
    </row>
    <row r="8262" spans="1:19" x14ac:dyDescent="0.3">
      <c r="A8262" s="2">
        <v>9261</v>
      </c>
      <c r="B8262" s="2" t="s">
        <v>1299</v>
      </c>
      <c r="C8262" s="2" t="s">
        <v>17</v>
      </c>
      <c r="D8262" s="2">
        <v>38</v>
      </c>
      <c r="E8262" s="2" t="str" cm="1">
        <f t="array" ref="E8262">_xlfn.SWITCH(TRUE,D8262&lt;25,"18 to 25",D8262&lt;40,"25 to 40",D8262&lt;50,"40 to 50",D8262&lt;60,"50 to 60","60+")</f>
        <v>25 to 40</v>
      </c>
      <c r="F8262" s="2" t="s">
        <v>25</v>
      </c>
      <c r="G8262" s="2" t="s">
        <v>26</v>
      </c>
      <c r="H8262" s="2" t="s">
        <v>136</v>
      </c>
      <c r="I8262" s="3">
        <v>42116</v>
      </c>
      <c r="J8262" s="3">
        <v>43200</v>
      </c>
      <c r="K8262" s="2">
        <v>2.97</v>
      </c>
      <c r="L8262" s="2" t="str" cm="1">
        <f t="array" ref="L8262">_xlfn.SWITCH(TRUE,K8262&lt;2,"1 to 2 yrs",K8262&lt;5,"2 to 5 yrs",K8262&lt;10,"5 to 10 yrs",K8262&lt;20,"10 to 20 yrs","20+")</f>
        <v>2 to 5 yrs</v>
      </c>
      <c r="M8262" s="2">
        <v>63163</v>
      </c>
      <c r="N8262" s="4">
        <v>0.1</v>
      </c>
      <c r="O8262" s="5">
        <f t="shared" si="129"/>
        <v>69479.3</v>
      </c>
      <c r="P8262" s="2" t="s">
        <v>42</v>
      </c>
      <c r="Q8262" s="2">
        <v>2250</v>
      </c>
      <c r="R8262" s="2">
        <v>69</v>
      </c>
      <c r="S8262" s="2" t="s">
        <v>73</v>
      </c>
    </row>
    <row r="8263" spans="1:19" x14ac:dyDescent="0.3">
      <c r="A8263" s="2">
        <v>9262</v>
      </c>
      <c r="B8263" s="2" t="s">
        <v>85</v>
      </c>
      <c r="C8263" s="2" t="s">
        <v>24</v>
      </c>
      <c r="D8263" s="2">
        <v>45</v>
      </c>
      <c r="E8263" s="2" t="str" cm="1">
        <f t="array" ref="E8263">_xlfn.SWITCH(TRUE,D8263&lt;25,"18 to 25",D8263&lt;40,"25 to 40",D8263&lt;50,"40 to 50",D8263&lt;60,"50 to 60","60+")</f>
        <v>40 to 50</v>
      </c>
      <c r="F8263" s="2" t="s">
        <v>56</v>
      </c>
      <c r="G8263" s="2" t="s">
        <v>26</v>
      </c>
      <c r="H8263" s="2" t="s">
        <v>61</v>
      </c>
      <c r="I8263" s="3">
        <v>44638</v>
      </c>
      <c r="J8263" s="2"/>
      <c r="K8263" s="2">
        <v>2.67</v>
      </c>
      <c r="L8263" s="2" t="str" cm="1">
        <f t="array" ref="L8263">_xlfn.SWITCH(TRUE,K8263&lt;2,"1 to 2 yrs",K8263&lt;5,"2 to 5 yrs",K8263&lt;10,"5 to 10 yrs",K8263&lt;20,"10 to 20 yrs","20+")</f>
        <v>2 to 5 yrs</v>
      </c>
      <c r="M8263" s="2">
        <v>105278</v>
      </c>
      <c r="N8263" s="4">
        <v>0.1</v>
      </c>
      <c r="O8263" s="5">
        <f t="shared" si="129"/>
        <v>115805.8</v>
      </c>
      <c r="P8263" s="2" t="s">
        <v>28</v>
      </c>
      <c r="Q8263" s="2">
        <v>8284</v>
      </c>
      <c r="R8263" s="2">
        <v>90</v>
      </c>
      <c r="S8263" s="2" t="s">
        <v>157</v>
      </c>
    </row>
    <row r="8264" spans="1:19" x14ac:dyDescent="0.3">
      <c r="A8264" s="2">
        <v>9263</v>
      </c>
      <c r="B8264" s="2" t="s">
        <v>1560</v>
      </c>
      <c r="C8264" s="2" t="s">
        <v>17</v>
      </c>
      <c r="D8264" s="2">
        <v>57</v>
      </c>
      <c r="E8264" s="2" t="str" cm="1">
        <f t="array" ref="E8264">_xlfn.SWITCH(TRUE,D8264&lt;25,"18 to 25",D8264&lt;40,"25 to 40",D8264&lt;50,"40 to 50",D8264&lt;60,"50 to 60","60+")</f>
        <v>50 to 60</v>
      </c>
      <c r="F8264" s="2" t="s">
        <v>18</v>
      </c>
      <c r="G8264" s="2" t="s">
        <v>19</v>
      </c>
      <c r="H8264" s="2" t="s">
        <v>216</v>
      </c>
      <c r="I8264" s="3">
        <v>42822</v>
      </c>
      <c r="J8264" s="2"/>
      <c r="K8264" s="2">
        <v>7.64</v>
      </c>
      <c r="L8264" s="2" t="str" cm="1">
        <f t="array" ref="L8264">_xlfn.SWITCH(TRUE,K8264&lt;2,"1 to 2 yrs",K8264&lt;5,"2 to 5 yrs",K8264&lt;10,"5 to 10 yrs",K8264&lt;20,"10 to 20 yrs","20+")</f>
        <v>5 to 10 yrs</v>
      </c>
      <c r="M8264" s="2">
        <v>91531</v>
      </c>
      <c r="N8264" s="4">
        <v>0.2</v>
      </c>
      <c r="O8264" s="5">
        <f t="shared" si="129"/>
        <v>109837.2</v>
      </c>
      <c r="P8264" s="2" t="s">
        <v>28</v>
      </c>
      <c r="Q8264" s="2">
        <v>2104</v>
      </c>
      <c r="R8264" s="2">
        <v>11</v>
      </c>
      <c r="S8264" s="2" t="s">
        <v>29</v>
      </c>
    </row>
    <row r="8265" spans="1:19" x14ac:dyDescent="0.3">
      <c r="A8265" s="2">
        <v>9264</v>
      </c>
      <c r="B8265" s="2" t="s">
        <v>837</v>
      </c>
      <c r="C8265" s="2" t="s">
        <v>17</v>
      </c>
      <c r="D8265" s="2">
        <v>53</v>
      </c>
      <c r="E8265" s="2" t="str" cm="1">
        <f t="array" ref="E8265">_xlfn.SWITCH(TRUE,D8265&lt;25,"18 to 25",D8265&lt;40,"25 to 40",D8265&lt;50,"40 to 50",D8265&lt;60,"50 to 60","60+")</f>
        <v>50 to 60</v>
      </c>
      <c r="F8265" s="2" t="s">
        <v>25</v>
      </c>
      <c r="G8265" s="2" t="s">
        <v>19</v>
      </c>
      <c r="H8265" s="2" t="s">
        <v>136</v>
      </c>
      <c r="I8265" s="3">
        <v>43308</v>
      </c>
      <c r="J8265" s="3">
        <v>43676</v>
      </c>
      <c r="K8265" s="2">
        <v>1.01</v>
      </c>
      <c r="L8265" s="2" t="str" cm="1">
        <f t="array" ref="L8265">_xlfn.SWITCH(TRUE,K8265&lt;2,"1 to 2 yrs",K8265&lt;5,"2 to 5 yrs",K8265&lt;10,"5 to 10 yrs",K8265&lt;20,"10 to 20 yrs","20+")</f>
        <v>1 to 2 yrs</v>
      </c>
      <c r="M8265" s="2">
        <v>49365</v>
      </c>
      <c r="N8265" s="4">
        <v>0.25</v>
      </c>
      <c r="O8265" s="5">
        <f t="shared" si="129"/>
        <v>61706.25</v>
      </c>
      <c r="P8265" s="2" t="s">
        <v>28</v>
      </c>
      <c r="Q8265" s="2">
        <v>2192</v>
      </c>
      <c r="R8265" s="2">
        <v>88</v>
      </c>
      <c r="S8265" s="2" t="s">
        <v>77</v>
      </c>
    </row>
    <row r="8266" spans="1:19" x14ac:dyDescent="0.3">
      <c r="A8266" s="2">
        <v>9265</v>
      </c>
      <c r="B8266" s="2" t="s">
        <v>881</v>
      </c>
      <c r="C8266" s="2" t="s">
        <v>24</v>
      </c>
      <c r="D8266" s="2">
        <v>57</v>
      </c>
      <c r="E8266" s="2" t="str" cm="1">
        <f t="array" ref="E8266">_xlfn.SWITCH(TRUE,D8266&lt;25,"18 to 25",D8266&lt;40,"25 to 40",D8266&lt;50,"40 to 50",D8266&lt;60,"50 to 60","60+")</f>
        <v>50 to 60</v>
      </c>
      <c r="F8266" s="2" t="s">
        <v>56</v>
      </c>
      <c r="G8266" s="2" t="s">
        <v>19</v>
      </c>
      <c r="H8266" s="2" t="s">
        <v>81</v>
      </c>
      <c r="I8266" s="3">
        <v>43575</v>
      </c>
      <c r="J8266" s="2"/>
      <c r="K8266" s="2">
        <v>5.58</v>
      </c>
      <c r="L8266" s="2" t="str" cm="1">
        <f t="array" ref="L8266">_xlfn.SWITCH(TRUE,K8266&lt;2,"1 to 2 yrs",K8266&lt;5,"2 to 5 yrs",K8266&lt;10,"5 to 10 yrs",K8266&lt;20,"10 to 20 yrs","20+")</f>
        <v>5 to 10 yrs</v>
      </c>
      <c r="M8266" s="2">
        <v>117615</v>
      </c>
      <c r="N8266" s="4">
        <v>0.1</v>
      </c>
      <c r="O8266" s="5">
        <f t="shared" si="129"/>
        <v>129376.5</v>
      </c>
      <c r="P8266" s="2" t="s">
        <v>42</v>
      </c>
      <c r="Q8266" s="2">
        <v>2595</v>
      </c>
      <c r="R8266" s="2">
        <v>49</v>
      </c>
      <c r="S8266" s="2" t="s">
        <v>73</v>
      </c>
    </row>
    <row r="8267" spans="1:19" x14ac:dyDescent="0.3">
      <c r="A8267" s="2">
        <v>9266</v>
      </c>
      <c r="B8267" s="2" t="s">
        <v>1497</v>
      </c>
      <c r="C8267" s="2" t="s">
        <v>17</v>
      </c>
      <c r="D8267" s="2">
        <v>49</v>
      </c>
      <c r="E8267" s="2" t="str" cm="1">
        <f t="array" ref="E8267">_xlfn.SWITCH(TRUE,D8267&lt;25,"18 to 25",D8267&lt;40,"25 to 40",D8267&lt;50,"40 to 50",D8267&lt;60,"50 to 60","60+")</f>
        <v>40 to 50</v>
      </c>
      <c r="F8267" s="2" t="s">
        <v>46</v>
      </c>
      <c r="G8267" s="2" t="s">
        <v>26</v>
      </c>
      <c r="H8267" s="2" t="s">
        <v>130</v>
      </c>
      <c r="I8267" s="3">
        <v>43313</v>
      </c>
      <c r="J8267" s="2"/>
      <c r="K8267" s="2">
        <v>6.29</v>
      </c>
      <c r="L8267" s="2" t="str" cm="1">
        <f t="array" ref="L8267">_xlfn.SWITCH(TRUE,K8267&lt;2,"1 to 2 yrs",K8267&lt;5,"2 to 5 yrs",K8267&lt;10,"5 to 10 yrs",K8267&lt;20,"10 to 20 yrs","20+")</f>
        <v>5 to 10 yrs</v>
      </c>
      <c r="M8267" s="2">
        <v>105717</v>
      </c>
      <c r="N8267" s="4">
        <v>0.1</v>
      </c>
      <c r="O8267" s="5">
        <f t="shared" si="129"/>
        <v>116288.7</v>
      </c>
      <c r="P8267" s="2" t="s">
        <v>28</v>
      </c>
      <c r="Q8267" s="2">
        <v>4589</v>
      </c>
      <c r="R8267" s="2">
        <v>46</v>
      </c>
      <c r="S8267" s="2" t="s">
        <v>48</v>
      </c>
    </row>
    <row r="8268" spans="1:19" x14ac:dyDescent="0.3">
      <c r="A8268" s="2">
        <v>9267</v>
      </c>
      <c r="B8268" s="2" t="s">
        <v>1121</v>
      </c>
      <c r="C8268" s="2" t="s">
        <v>24</v>
      </c>
      <c r="D8268" s="2">
        <v>35</v>
      </c>
      <c r="E8268" s="2" t="str" cm="1">
        <f t="array" ref="E8268">_xlfn.SWITCH(TRUE,D8268&lt;25,"18 to 25",D8268&lt;40,"25 to 40",D8268&lt;50,"40 to 50",D8268&lt;60,"50 to 60","60+")</f>
        <v>25 to 40</v>
      </c>
      <c r="F8268" s="2" t="s">
        <v>31</v>
      </c>
      <c r="G8268" s="2" t="s">
        <v>19</v>
      </c>
      <c r="H8268" s="2" t="s">
        <v>33</v>
      </c>
      <c r="I8268" s="3">
        <v>44530</v>
      </c>
      <c r="J8268" s="2"/>
      <c r="K8268" s="2">
        <v>2.96</v>
      </c>
      <c r="L8268" s="2" t="str" cm="1">
        <f t="array" ref="L8268">_xlfn.SWITCH(TRUE,K8268&lt;2,"1 to 2 yrs",K8268&lt;5,"2 to 5 yrs",K8268&lt;10,"5 to 10 yrs",K8268&lt;20,"10 to 20 yrs","20+")</f>
        <v>2 to 5 yrs</v>
      </c>
      <c r="M8268" s="2">
        <v>62581</v>
      </c>
      <c r="N8268" s="4">
        <v>0.25</v>
      </c>
      <c r="O8268" s="5">
        <f t="shared" si="129"/>
        <v>78226.25</v>
      </c>
      <c r="P8268" s="2" t="s">
        <v>58</v>
      </c>
      <c r="Q8268" s="2">
        <v>1902</v>
      </c>
      <c r="R8268" s="2">
        <v>15</v>
      </c>
      <c r="S8268" s="2" t="s">
        <v>103</v>
      </c>
    </row>
    <row r="8269" spans="1:19" x14ac:dyDescent="0.3">
      <c r="A8269" s="2">
        <v>9268</v>
      </c>
      <c r="B8269" s="2" t="s">
        <v>483</v>
      </c>
      <c r="C8269" s="2" t="s">
        <v>17</v>
      </c>
      <c r="D8269" s="2">
        <v>57</v>
      </c>
      <c r="E8269" s="2" t="str" cm="1">
        <f t="array" ref="E8269">_xlfn.SWITCH(TRUE,D8269&lt;25,"18 to 25",D8269&lt;40,"25 to 40",D8269&lt;50,"40 to 50",D8269&lt;60,"50 to 60","60+")</f>
        <v>50 to 60</v>
      </c>
      <c r="F8269" s="2" t="s">
        <v>40</v>
      </c>
      <c r="G8269" s="2" t="s">
        <v>19</v>
      </c>
      <c r="H8269" s="2" t="s">
        <v>208</v>
      </c>
      <c r="I8269" s="3">
        <v>43099</v>
      </c>
      <c r="J8269" s="3">
        <v>44449</v>
      </c>
      <c r="K8269" s="2">
        <v>3.7</v>
      </c>
      <c r="L8269" s="2" t="str" cm="1">
        <f t="array" ref="L8269">_xlfn.SWITCH(TRUE,K8269&lt;2,"1 to 2 yrs",K8269&lt;5,"2 to 5 yrs",K8269&lt;10,"5 to 10 yrs",K8269&lt;20,"10 to 20 yrs","20+")</f>
        <v>2 to 5 yrs</v>
      </c>
      <c r="M8269" s="2">
        <v>55412</v>
      </c>
      <c r="N8269" s="4">
        <v>0.2</v>
      </c>
      <c r="O8269" s="5">
        <f t="shared" si="129"/>
        <v>66494.399999999994</v>
      </c>
      <c r="P8269" s="2" t="s">
        <v>42</v>
      </c>
      <c r="Q8269" s="2">
        <v>1721</v>
      </c>
      <c r="R8269" s="2">
        <v>15</v>
      </c>
      <c r="S8269" s="2" t="s">
        <v>87</v>
      </c>
    </row>
    <row r="8270" spans="1:19" x14ac:dyDescent="0.3">
      <c r="A8270" s="2">
        <v>9269</v>
      </c>
      <c r="B8270" s="2" t="s">
        <v>126</v>
      </c>
      <c r="C8270" s="2" t="s">
        <v>24</v>
      </c>
      <c r="D8270" s="2">
        <v>27</v>
      </c>
      <c r="E8270" s="2" t="str" cm="1">
        <f t="array" ref="E8270">_xlfn.SWITCH(TRUE,D8270&lt;25,"18 to 25",D8270&lt;40,"25 to 40",D8270&lt;50,"40 to 50",D8270&lt;60,"50 to 60","60+")</f>
        <v>25 to 40</v>
      </c>
      <c r="F8270" s="2" t="s">
        <v>31</v>
      </c>
      <c r="G8270" s="2" t="s">
        <v>19</v>
      </c>
      <c r="H8270" s="2" t="s">
        <v>72</v>
      </c>
      <c r="I8270" s="3">
        <v>42747</v>
      </c>
      <c r="J8270" s="2"/>
      <c r="K8270" s="2">
        <v>7.84</v>
      </c>
      <c r="L8270" s="2" t="str" cm="1">
        <f t="array" ref="L8270">_xlfn.SWITCH(TRUE,K8270&lt;2,"1 to 2 yrs",K8270&lt;5,"2 to 5 yrs",K8270&lt;10,"5 to 10 yrs",K8270&lt;20,"10 to 20 yrs","20+")</f>
        <v>5 to 10 yrs</v>
      </c>
      <c r="M8270" s="2">
        <v>82476</v>
      </c>
      <c r="N8270" s="4">
        <v>0.1</v>
      </c>
      <c r="O8270" s="5">
        <f t="shared" si="129"/>
        <v>90723.6</v>
      </c>
      <c r="P8270" s="2" t="s">
        <v>28</v>
      </c>
      <c r="Q8270" s="2">
        <v>1054</v>
      </c>
      <c r="R8270" s="2">
        <v>66</v>
      </c>
      <c r="S8270" s="2" t="s">
        <v>99</v>
      </c>
    </row>
    <row r="8271" spans="1:19" x14ac:dyDescent="0.3">
      <c r="A8271" s="2">
        <v>9270</v>
      </c>
      <c r="B8271" s="2" t="s">
        <v>1166</v>
      </c>
      <c r="C8271" s="2" t="s">
        <v>17</v>
      </c>
      <c r="D8271" s="2">
        <v>30</v>
      </c>
      <c r="E8271" s="2" t="str" cm="1">
        <f t="array" ref="E8271">_xlfn.SWITCH(TRUE,D8271&lt;25,"18 to 25",D8271&lt;40,"25 to 40",D8271&lt;50,"40 to 50",D8271&lt;60,"50 to 60","60+")</f>
        <v>25 to 40</v>
      </c>
      <c r="F8271" s="2" t="s">
        <v>18</v>
      </c>
      <c r="G8271" s="2" t="s">
        <v>19</v>
      </c>
      <c r="H8271" s="2" t="s">
        <v>134</v>
      </c>
      <c r="I8271" s="3">
        <v>45074</v>
      </c>
      <c r="J8271" s="2"/>
      <c r="K8271" s="2">
        <v>1.47</v>
      </c>
      <c r="L8271" s="2" t="str" cm="1">
        <f t="array" ref="L8271">_xlfn.SWITCH(TRUE,K8271&lt;2,"1 to 2 yrs",K8271&lt;5,"2 to 5 yrs",K8271&lt;10,"5 to 10 yrs",K8271&lt;20,"10 to 20 yrs","20+")</f>
        <v>1 to 2 yrs</v>
      </c>
      <c r="M8271" s="2">
        <v>76538</v>
      </c>
      <c r="N8271" s="4">
        <v>0.2</v>
      </c>
      <c r="O8271" s="5">
        <f t="shared" si="129"/>
        <v>91845.6</v>
      </c>
      <c r="P8271" s="2" t="s">
        <v>28</v>
      </c>
      <c r="Q8271" s="2">
        <v>5386</v>
      </c>
      <c r="R8271" s="2">
        <v>33</v>
      </c>
      <c r="S8271" s="2" t="s">
        <v>84</v>
      </c>
    </row>
    <row r="8272" spans="1:19" x14ac:dyDescent="0.3">
      <c r="A8272" s="2">
        <v>9271</v>
      </c>
      <c r="B8272" s="2" t="s">
        <v>1189</v>
      </c>
      <c r="C8272" s="2" t="s">
        <v>17</v>
      </c>
      <c r="D8272" s="2">
        <v>42</v>
      </c>
      <c r="E8272" s="2" t="str" cm="1">
        <f t="array" ref="E8272">_xlfn.SWITCH(TRUE,D8272&lt;25,"18 to 25",D8272&lt;40,"25 to 40",D8272&lt;50,"40 to 50",D8272&lt;60,"50 to 60","60+")</f>
        <v>40 to 50</v>
      </c>
      <c r="F8272" s="2" t="s">
        <v>75</v>
      </c>
      <c r="G8272" s="2" t="s">
        <v>19</v>
      </c>
      <c r="H8272" s="2" t="s">
        <v>174</v>
      </c>
      <c r="I8272" s="3">
        <v>44372</v>
      </c>
      <c r="J8272" s="2"/>
      <c r="K8272" s="2">
        <v>3.39</v>
      </c>
      <c r="L8272" s="2" t="str" cm="1">
        <f t="array" ref="L8272">_xlfn.SWITCH(TRUE,K8272&lt;2,"1 to 2 yrs",K8272&lt;5,"2 to 5 yrs",K8272&lt;10,"5 to 10 yrs",K8272&lt;20,"10 to 20 yrs","20+")</f>
        <v>2 to 5 yrs</v>
      </c>
      <c r="M8272" s="2">
        <v>95778</v>
      </c>
      <c r="N8272" s="4">
        <v>0.1</v>
      </c>
      <c r="O8272" s="5">
        <f t="shared" si="129"/>
        <v>105355.8</v>
      </c>
      <c r="P8272" s="2" t="s">
        <v>58</v>
      </c>
      <c r="Q8272" s="2">
        <v>5146</v>
      </c>
      <c r="R8272" s="2">
        <v>87</v>
      </c>
      <c r="S8272" s="2" t="s">
        <v>73</v>
      </c>
    </row>
    <row r="8273" spans="1:19" x14ac:dyDescent="0.3">
      <c r="A8273" s="2">
        <v>9272</v>
      </c>
      <c r="B8273" s="2" t="s">
        <v>712</v>
      </c>
      <c r="C8273" s="2" t="s">
        <v>24</v>
      </c>
      <c r="D8273" s="2">
        <v>33</v>
      </c>
      <c r="E8273" s="2" t="str" cm="1">
        <f t="array" ref="E8273">_xlfn.SWITCH(TRUE,D8273&lt;25,"18 to 25",D8273&lt;40,"25 to 40",D8273&lt;50,"40 to 50",D8273&lt;60,"50 to 60","60+")</f>
        <v>25 to 40</v>
      </c>
      <c r="F8273" s="2" t="s">
        <v>18</v>
      </c>
      <c r="G8273" s="2" t="s">
        <v>32</v>
      </c>
      <c r="H8273" s="2" t="s">
        <v>63</v>
      </c>
      <c r="I8273" s="3">
        <v>44436</v>
      </c>
      <c r="J8273" s="2"/>
      <c r="K8273" s="2">
        <v>3.22</v>
      </c>
      <c r="L8273" s="2" t="str" cm="1">
        <f t="array" ref="L8273">_xlfn.SWITCH(TRUE,K8273&lt;2,"1 to 2 yrs",K8273&lt;5,"2 to 5 yrs",K8273&lt;10,"5 to 10 yrs",K8273&lt;20,"10 to 20 yrs","20+")</f>
        <v>2 to 5 yrs</v>
      </c>
      <c r="M8273" s="2">
        <v>78802</v>
      </c>
      <c r="N8273" s="4">
        <v>0.2</v>
      </c>
      <c r="O8273" s="5">
        <f t="shared" si="129"/>
        <v>94562.4</v>
      </c>
      <c r="P8273" s="2" t="s">
        <v>42</v>
      </c>
      <c r="Q8273" s="2">
        <v>4774</v>
      </c>
      <c r="R8273" s="2">
        <v>45</v>
      </c>
      <c r="S8273" s="2" t="s">
        <v>99</v>
      </c>
    </row>
    <row r="8274" spans="1:19" x14ac:dyDescent="0.3">
      <c r="A8274" s="2">
        <v>9273</v>
      </c>
      <c r="B8274" s="2" t="s">
        <v>1302</v>
      </c>
      <c r="C8274" s="2" t="s">
        <v>24</v>
      </c>
      <c r="D8274" s="2">
        <v>51</v>
      </c>
      <c r="E8274" s="2" t="str" cm="1">
        <f t="array" ref="E8274">_xlfn.SWITCH(TRUE,D8274&lt;25,"18 to 25",D8274&lt;40,"25 to 40",D8274&lt;50,"40 to 50",D8274&lt;60,"50 to 60","60+")</f>
        <v>50 to 60</v>
      </c>
      <c r="F8274" s="2" t="s">
        <v>50</v>
      </c>
      <c r="G8274" s="2" t="s">
        <v>26</v>
      </c>
      <c r="H8274" s="2" t="s">
        <v>141</v>
      </c>
      <c r="I8274" s="3">
        <v>42723</v>
      </c>
      <c r="J8274" s="2"/>
      <c r="K8274" s="2">
        <v>7.91</v>
      </c>
      <c r="L8274" s="2" t="str" cm="1">
        <f t="array" ref="L8274">_xlfn.SWITCH(TRUE,K8274&lt;2,"1 to 2 yrs",K8274&lt;5,"2 to 5 yrs",K8274&lt;10,"5 to 10 yrs",K8274&lt;20,"10 to 20 yrs","20+")</f>
        <v>5 to 10 yrs</v>
      </c>
      <c r="M8274" s="2">
        <v>115374</v>
      </c>
      <c r="N8274" s="4">
        <v>0.3</v>
      </c>
      <c r="O8274" s="5">
        <f t="shared" si="129"/>
        <v>149986.20000000001</v>
      </c>
      <c r="P8274" s="2" t="s">
        <v>21</v>
      </c>
      <c r="Q8274" s="2">
        <v>3198</v>
      </c>
      <c r="R8274" s="2">
        <v>86</v>
      </c>
      <c r="S8274" s="2" t="s">
        <v>84</v>
      </c>
    </row>
    <row r="8275" spans="1:19" x14ac:dyDescent="0.3">
      <c r="A8275" s="2">
        <v>9274</v>
      </c>
      <c r="B8275" s="2" t="s">
        <v>316</v>
      </c>
      <c r="C8275" s="2" t="s">
        <v>24</v>
      </c>
      <c r="D8275" s="2">
        <v>52</v>
      </c>
      <c r="E8275" s="2" t="str" cm="1">
        <f t="array" ref="E8275">_xlfn.SWITCH(TRUE,D8275&lt;25,"18 to 25",D8275&lt;40,"25 to 40",D8275&lt;50,"40 to 50",D8275&lt;60,"50 to 60","60+")</f>
        <v>50 to 60</v>
      </c>
      <c r="F8275" s="2" t="s">
        <v>56</v>
      </c>
      <c r="G8275" s="2" t="s">
        <v>19</v>
      </c>
      <c r="H8275" s="2" t="s">
        <v>61</v>
      </c>
      <c r="I8275" s="3">
        <v>42149</v>
      </c>
      <c r="J8275" s="2"/>
      <c r="K8275" s="2">
        <v>9.48</v>
      </c>
      <c r="L8275" s="2" t="str" cm="1">
        <f t="array" ref="L8275">_xlfn.SWITCH(TRUE,K8275&lt;2,"1 to 2 yrs",K8275&lt;5,"2 to 5 yrs",K8275&lt;10,"5 to 10 yrs",K8275&lt;20,"10 to 20 yrs","20+")</f>
        <v>5 to 10 yrs</v>
      </c>
      <c r="M8275" s="2">
        <v>133177</v>
      </c>
      <c r="N8275" s="4">
        <v>0.1</v>
      </c>
      <c r="O8275" s="5">
        <f t="shared" si="129"/>
        <v>146494.70000000001</v>
      </c>
      <c r="P8275" s="2" t="s">
        <v>28</v>
      </c>
      <c r="Q8275" s="2">
        <v>8700</v>
      </c>
      <c r="R8275" s="2">
        <v>63</v>
      </c>
      <c r="S8275" s="2" t="s">
        <v>77</v>
      </c>
    </row>
    <row r="8276" spans="1:19" x14ac:dyDescent="0.3">
      <c r="A8276" s="2">
        <v>9275</v>
      </c>
      <c r="B8276" s="2" t="s">
        <v>1311</v>
      </c>
      <c r="C8276" s="2" t="s">
        <v>24</v>
      </c>
      <c r="D8276" s="2">
        <v>61</v>
      </c>
      <c r="E8276" s="2" t="str" cm="1">
        <f t="array" ref="E8276">_xlfn.SWITCH(TRUE,D8276&lt;25,"18 to 25",D8276&lt;40,"25 to 40",D8276&lt;50,"40 to 50",D8276&lt;60,"50 to 60","60+")</f>
        <v>60+</v>
      </c>
      <c r="F8276" s="2" t="s">
        <v>56</v>
      </c>
      <c r="G8276" s="2" t="s">
        <v>19</v>
      </c>
      <c r="H8276" s="2" t="s">
        <v>61</v>
      </c>
      <c r="I8276" s="3">
        <v>44602</v>
      </c>
      <c r="J8276" s="2"/>
      <c r="K8276" s="2">
        <v>2.77</v>
      </c>
      <c r="L8276" s="2" t="str" cm="1">
        <f t="array" ref="L8276">_xlfn.SWITCH(TRUE,K8276&lt;2,"1 to 2 yrs",K8276&lt;5,"2 to 5 yrs",K8276&lt;10,"5 to 10 yrs",K8276&lt;20,"10 to 20 yrs","20+")</f>
        <v>2 to 5 yrs</v>
      </c>
      <c r="M8276" s="2">
        <v>97418</v>
      </c>
      <c r="N8276" s="4">
        <v>0.25</v>
      </c>
      <c r="O8276" s="5">
        <f t="shared" si="129"/>
        <v>121772.5</v>
      </c>
      <c r="P8276" s="2" t="s">
        <v>28</v>
      </c>
      <c r="Q8276" s="2">
        <v>2054</v>
      </c>
      <c r="R8276" s="2">
        <v>93</v>
      </c>
      <c r="S8276" s="2" t="s">
        <v>29</v>
      </c>
    </row>
    <row r="8277" spans="1:19" x14ac:dyDescent="0.3">
      <c r="A8277" s="2">
        <v>9276</v>
      </c>
      <c r="B8277" s="2" t="s">
        <v>923</v>
      </c>
      <c r="C8277" s="2" t="s">
        <v>17</v>
      </c>
      <c r="D8277" s="2">
        <v>25</v>
      </c>
      <c r="E8277" s="2" t="str" cm="1">
        <f t="array" ref="E8277">_xlfn.SWITCH(TRUE,D8277&lt;25,"18 to 25",D8277&lt;40,"25 to 40",D8277&lt;50,"40 to 50",D8277&lt;60,"50 to 60","60+")</f>
        <v>25 to 40</v>
      </c>
      <c r="F8277" s="2" t="s">
        <v>46</v>
      </c>
      <c r="G8277" s="2" t="s">
        <v>32</v>
      </c>
      <c r="H8277" s="2" t="s">
        <v>168</v>
      </c>
      <c r="I8277" s="3">
        <v>42719</v>
      </c>
      <c r="J8277" s="2"/>
      <c r="K8277" s="2">
        <v>7.92</v>
      </c>
      <c r="L8277" s="2" t="str" cm="1">
        <f t="array" ref="L8277">_xlfn.SWITCH(TRUE,K8277&lt;2,"1 to 2 yrs",K8277&lt;5,"2 to 5 yrs",K8277&lt;10,"5 to 10 yrs",K8277&lt;20,"10 to 20 yrs","20+")</f>
        <v>5 to 10 yrs</v>
      </c>
      <c r="M8277" s="2">
        <v>109170</v>
      </c>
      <c r="N8277" s="4">
        <v>0.1</v>
      </c>
      <c r="O8277" s="5">
        <f t="shared" si="129"/>
        <v>120087</v>
      </c>
      <c r="P8277" s="2" t="s">
        <v>28</v>
      </c>
      <c r="Q8277" s="2">
        <v>6437</v>
      </c>
      <c r="R8277" s="2">
        <v>48</v>
      </c>
      <c r="S8277" s="2" t="s">
        <v>29</v>
      </c>
    </row>
    <row r="8278" spans="1:19" x14ac:dyDescent="0.3">
      <c r="A8278" s="2">
        <v>9277</v>
      </c>
      <c r="B8278" s="2" t="s">
        <v>182</v>
      </c>
      <c r="C8278" s="2" t="s">
        <v>17</v>
      </c>
      <c r="D8278" s="2">
        <v>52</v>
      </c>
      <c r="E8278" s="2" t="str" cm="1">
        <f t="array" ref="E8278">_xlfn.SWITCH(TRUE,D8278&lt;25,"18 to 25",D8278&lt;40,"25 to 40",D8278&lt;50,"40 to 50",D8278&lt;60,"50 to 60","60+")</f>
        <v>50 to 60</v>
      </c>
      <c r="F8278" s="2" t="s">
        <v>31</v>
      </c>
      <c r="G8278" s="2" t="s">
        <v>19</v>
      </c>
      <c r="H8278" s="2" t="s">
        <v>72</v>
      </c>
      <c r="I8278" s="3">
        <v>42995</v>
      </c>
      <c r="J8278" s="2"/>
      <c r="K8278" s="2">
        <v>7.16</v>
      </c>
      <c r="L8278" s="2" t="str" cm="1">
        <f t="array" ref="L8278">_xlfn.SWITCH(TRUE,K8278&lt;2,"1 to 2 yrs",K8278&lt;5,"2 to 5 yrs",K8278&lt;10,"5 to 10 yrs",K8278&lt;20,"10 to 20 yrs","20+")</f>
        <v>5 to 10 yrs</v>
      </c>
      <c r="M8278" s="2">
        <v>79356</v>
      </c>
      <c r="N8278" s="4">
        <v>0.15</v>
      </c>
      <c r="O8278" s="5">
        <f t="shared" si="129"/>
        <v>91259.4</v>
      </c>
      <c r="P8278" s="2" t="s">
        <v>58</v>
      </c>
      <c r="Q8278" s="2">
        <v>2418</v>
      </c>
      <c r="R8278" s="2">
        <v>20</v>
      </c>
      <c r="S8278" s="2" t="s">
        <v>90</v>
      </c>
    </row>
    <row r="8279" spans="1:19" x14ac:dyDescent="0.3">
      <c r="A8279" s="2">
        <v>9278</v>
      </c>
      <c r="B8279" s="2" t="s">
        <v>678</v>
      </c>
      <c r="C8279" s="2" t="s">
        <v>17</v>
      </c>
      <c r="D8279" s="2">
        <v>48</v>
      </c>
      <c r="E8279" s="2" t="str" cm="1">
        <f t="array" ref="E8279">_xlfn.SWITCH(TRUE,D8279&lt;25,"18 to 25",D8279&lt;40,"25 to 40",D8279&lt;50,"40 to 50",D8279&lt;60,"50 to 60","60+")</f>
        <v>40 to 50</v>
      </c>
      <c r="F8279" s="2" t="s">
        <v>46</v>
      </c>
      <c r="G8279" s="2" t="s">
        <v>32</v>
      </c>
      <c r="H8279" s="2" t="s">
        <v>130</v>
      </c>
      <c r="I8279" s="3">
        <v>43972</v>
      </c>
      <c r="J8279" s="2"/>
      <c r="K8279" s="2">
        <v>4.49</v>
      </c>
      <c r="L8279" s="2" t="str" cm="1">
        <f t="array" ref="L8279">_xlfn.SWITCH(TRUE,K8279&lt;2,"1 to 2 yrs",K8279&lt;5,"2 to 5 yrs",K8279&lt;10,"5 to 10 yrs",K8279&lt;20,"10 to 20 yrs","20+")</f>
        <v>2 to 5 yrs</v>
      </c>
      <c r="M8279" s="2">
        <v>97502</v>
      </c>
      <c r="N8279" s="4">
        <v>0.15</v>
      </c>
      <c r="O8279" s="5">
        <f t="shared" si="129"/>
        <v>112127.3</v>
      </c>
      <c r="P8279" s="2" t="s">
        <v>28</v>
      </c>
      <c r="Q8279" s="2">
        <v>5466</v>
      </c>
      <c r="R8279" s="2">
        <v>52</v>
      </c>
      <c r="S8279" s="2" t="s">
        <v>77</v>
      </c>
    </row>
    <row r="8280" spans="1:19" x14ac:dyDescent="0.3">
      <c r="A8280" s="2">
        <v>9279</v>
      </c>
      <c r="B8280" s="2" t="s">
        <v>686</v>
      </c>
      <c r="C8280" s="2" t="s">
        <v>24</v>
      </c>
      <c r="D8280" s="2">
        <v>46</v>
      </c>
      <c r="E8280" s="2" t="str" cm="1">
        <f t="array" ref="E8280">_xlfn.SWITCH(TRUE,D8280&lt;25,"18 to 25",D8280&lt;40,"25 to 40",D8280&lt;50,"40 to 50",D8280&lt;60,"50 to 60","60+")</f>
        <v>40 to 50</v>
      </c>
      <c r="F8280" s="2" t="s">
        <v>31</v>
      </c>
      <c r="G8280" s="2" t="s">
        <v>19</v>
      </c>
      <c r="H8280" s="2" t="s">
        <v>72</v>
      </c>
      <c r="I8280" s="3">
        <v>43570</v>
      </c>
      <c r="J8280" s="2"/>
      <c r="K8280" s="2">
        <v>5.59</v>
      </c>
      <c r="L8280" s="2" t="str" cm="1">
        <f t="array" ref="L8280">_xlfn.SWITCH(TRUE,K8280&lt;2,"1 to 2 yrs",K8280&lt;5,"2 to 5 yrs",K8280&lt;10,"5 to 10 yrs",K8280&lt;20,"10 to 20 yrs","20+")</f>
        <v>5 to 10 yrs</v>
      </c>
      <c r="M8280" s="2">
        <v>64878</v>
      </c>
      <c r="N8280" s="4">
        <v>0.2</v>
      </c>
      <c r="O8280" s="5">
        <f t="shared" si="129"/>
        <v>77853.600000000006</v>
      </c>
      <c r="P8280" s="2" t="s">
        <v>58</v>
      </c>
      <c r="Q8280" s="2">
        <v>3161</v>
      </c>
      <c r="R8280" s="2">
        <v>61</v>
      </c>
      <c r="S8280" s="2" t="s">
        <v>29</v>
      </c>
    </row>
    <row r="8281" spans="1:19" x14ac:dyDescent="0.3">
      <c r="A8281" s="2">
        <v>9280</v>
      </c>
      <c r="B8281" s="2" t="s">
        <v>702</v>
      </c>
      <c r="C8281" s="2" t="s">
        <v>17</v>
      </c>
      <c r="D8281" s="2">
        <v>26</v>
      </c>
      <c r="E8281" s="2" t="str" cm="1">
        <f t="array" ref="E8281">_xlfn.SWITCH(TRUE,D8281&lt;25,"18 to 25",D8281&lt;40,"25 to 40",D8281&lt;50,"40 to 50",D8281&lt;60,"50 to 60","60+")</f>
        <v>25 to 40</v>
      </c>
      <c r="F8281" s="2" t="s">
        <v>56</v>
      </c>
      <c r="G8281" s="2" t="s">
        <v>32</v>
      </c>
      <c r="H8281" s="2" t="s">
        <v>81</v>
      </c>
      <c r="I8281" s="3">
        <v>44917</v>
      </c>
      <c r="J8281" s="2"/>
      <c r="K8281" s="2">
        <v>1.9</v>
      </c>
      <c r="L8281" s="2" t="str" cm="1">
        <f t="array" ref="L8281">_xlfn.SWITCH(TRUE,K8281&lt;2,"1 to 2 yrs",K8281&lt;5,"2 to 5 yrs",K8281&lt;10,"5 to 10 yrs",K8281&lt;20,"10 to 20 yrs","20+")</f>
        <v>1 to 2 yrs</v>
      </c>
      <c r="M8281" s="2">
        <v>98299</v>
      </c>
      <c r="N8281" s="4">
        <v>0</v>
      </c>
      <c r="O8281" s="5">
        <f t="shared" si="129"/>
        <v>98299</v>
      </c>
      <c r="P8281" s="2" t="s">
        <v>21</v>
      </c>
      <c r="Q8281" s="2">
        <v>3176</v>
      </c>
      <c r="R8281" s="2">
        <v>80</v>
      </c>
      <c r="S8281" s="2" t="s">
        <v>73</v>
      </c>
    </row>
    <row r="8282" spans="1:19" x14ac:dyDescent="0.3">
      <c r="A8282" s="2">
        <v>9281</v>
      </c>
      <c r="B8282" s="2" t="s">
        <v>1348</v>
      </c>
      <c r="C8282" s="2" t="s">
        <v>17</v>
      </c>
      <c r="D8282" s="2">
        <v>27</v>
      </c>
      <c r="E8282" s="2" t="str" cm="1">
        <f t="array" ref="E8282">_xlfn.SWITCH(TRUE,D8282&lt;25,"18 to 25",D8282&lt;40,"25 to 40",D8282&lt;50,"40 to 50",D8282&lt;60,"50 to 60","60+")</f>
        <v>25 to 40</v>
      </c>
      <c r="F8282" s="2" t="s">
        <v>18</v>
      </c>
      <c r="G8282" s="2" t="s">
        <v>19</v>
      </c>
      <c r="H8282" s="2" t="s">
        <v>216</v>
      </c>
      <c r="I8282" s="3">
        <v>43568</v>
      </c>
      <c r="J8282" s="2"/>
      <c r="K8282" s="2">
        <v>5.6</v>
      </c>
      <c r="L8282" s="2" t="str" cm="1">
        <f t="array" ref="L8282">_xlfn.SWITCH(TRUE,K8282&lt;2,"1 to 2 yrs",K8282&lt;5,"2 to 5 yrs",K8282&lt;10,"5 to 10 yrs",K8282&lt;20,"10 to 20 yrs","20+")</f>
        <v>5 to 10 yrs</v>
      </c>
      <c r="M8282" s="2">
        <v>87018</v>
      </c>
      <c r="N8282" s="4">
        <v>0.2</v>
      </c>
      <c r="O8282" s="5">
        <f t="shared" si="129"/>
        <v>104421.6</v>
      </c>
      <c r="P8282" s="2" t="s">
        <v>58</v>
      </c>
      <c r="Q8282" s="2">
        <v>6595</v>
      </c>
      <c r="R8282" s="2">
        <v>53</v>
      </c>
      <c r="S8282" s="2" t="s">
        <v>52</v>
      </c>
    </row>
    <row r="8283" spans="1:19" x14ac:dyDescent="0.3">
      <c r="A8283" s="2">
        <v>9282</v>
      </c>
      <c r="B8283" s="2" t="s">
        <v>257</v>
      </c>
      <c r="C8283" s="2" t="s">
        <v>24</v>
      </c>
      <c r="D8283" s="2">
        <v>26</v>
      </c>
      <c r="E8283" s="2" t="str" cm="1">
        <f t="array" ref="E8283">_xlfn.SWITCH(TRUE,D8283&lt;25,"18 to 25",D8283&lt;40,"25 to 40",D8283&lt;50,"40 to 50",D8283&lt;60,"50 to 60","60+")</f>
        <v>25 to 40</v>
      </c>
      <c r="F8283" s="2" t="s">
        <v>75</v>
      </c>
      <c r="G8283" s="2" t="s">
        <v>26</v>
      </c>
      <c r="H8283" s="2" t="s">
        <v>165</v>
      </c>
      <c r="I8283" s="3">
        <v>43777</v>
      </c>
      <c r="J8283" s="3">
        <v>44156</v>
      </c>
      <c r="K8283" s="2">
        <v>1.04</v>
      </c>
      <c r="L8283" s="2" t="str" cm="1">
        <f t="array" ref="L8283">_xlfn.SWITCH(TRUE,K8283&lt;2,"1 to 2 yrs",K8283&lt;5,"2 to 5 yrs",K8283&lt;10,"5 to 10 yrs",K8283&lt;20,"10 to 20 yrs","20+")</f>
        <v>1 to 2 yrs</v>
      </c>
      <c r="M8283" s="2">
        <v>87301</v>
      </c>
      <c r="N8283" s="4">
        <v>0.2</v>
      </c>
      <c r="O8283" s="5">
        <f t="shared" si="129"/>
        <v>104761.2</v>
      </c>
      <c r="P8283" s="2" t="s">
        <v>42</v>
      </c>
      <c r="Q8283" s="2">
        <v>5916</v>
      </c>
      <c r="R8283" s="2">
        <v>81</v>
      </c>
      <c r="S8283" s="2" t="s">
        <v>117</v>
      </c>
    </row>
    <row r="8284" spans="1:19" x14ac:dyDescent="0.3">
      <c r="A8284" s="2">
        <v>9283</v>
      </c>
      <c r="B8284" s="2" t="s">
        <v>64</v>
      </c>
      <c r="C8284" s="2" t="s">
        <v>24</v>
      </c>
      <c r="D8284" s="2">
        <v>48</v>
      </c>
      <c r="E8284" s="2" t="str" cm="1">
        <f t="array" ref="E8284">_xlfn.SWITCH(TRUE,D8284&lt;25,"18 to 25",D8284&lt;40,"25 to 40",D8284&lt;50,"40 to 50",D8284&lt;60,"50 to 60","60+")</f>
        <v>40 to 50</v>
      </c>
      <c r="F8284" s="2" t="s">
        <v>56</v>
      </c>
      <c r="G8284" s="2" t="s">
        <v>19</v>
      </c>
      <c r="H8284" s="2" t="s">
        <v>57</v>
      </c>
      <c r="I8284" s="3">
        <v>44393</v>
      </c>
      <c r="J8284" s="3">
        <v>45709</v>
      </c>
      <c r="K8284" s="2">
        <v>3.6</v>
      </c>
      <c r="L8284" s="2" t="str" cm="1">
        <f t="array" ref="L8284">_xlfn.SWITCH(TRUE,K8284&lt;2,"1 to 2 yrs",K8284&lt;5,"2 to 5 yrs",K8284&lt;10,"5 to 10 yrs",K8284&lt;20,"10 to 20 yrs","20+")</f>
        <v>2 to 5 yrs</v>
      </c>
      <c r="M8284" s="2">
        <v>101242</v>
      </c>
      <c r="N8284" s="4">
        <v>0.15</v>
      </c>
      <c r="O8284" s="5">
        <f t="shared" si="129"/>
        <v>116428.3</v>
      </c>
      <c r="P8284" s="2" t="s">
        <v>28</v>
      </c>
      <c r="Q8284" s="2">
        <v>3829</v>
      </c>
      <c r="R8284" s="2">
        <v>2</v>
      </c>
      <c r="S8284" s="2" t="s">
        <v>22</v>
      </c>
    </row>
    <row r="8285" spans="1:19" x14ac:dyDescent="0.3">
      <c r="A8285" s="2">
        <v>9284</v>
      </c>
      <c r="B8285" s="2" t="s">
        <v>1344</v>
      </c>
      <c r="C8285" s="2" t="s">
        <v>17</v>
      </c>
      <c r="D8285" s="2">
        <v>29</v>
      </c>
      <c r="E8285" s="2" t="str" cm="1">
        <f t="array" ref="E8285">_xlfn.SWITCH(TRUE,D8285&lt;25,"18 to 25",D8285&lt;40,"25 to 40",D8285&lt;50,"40 to 50",D8285&lt;60,"50 to 60","60+")</f>
        <v>25 to 40</v>
      </c>
      <c r="F8285" s="2" t="s">
        <v>92</v>
      </c>
      <c r="G8285" s="2" t="s">
        <v>19</v>
      </c>
      <c r="H8285" s="2" t="s">
        <v>93</v>
      </c>
      <c r="I8285" s="3">
        <v>44724</v>
      </c>
      <c r="J8285" s="2"/>
      <c r="K8285" s="2">
        <v>2.4300000000000002</v>
      </c>
      <c r="L8285" s="2" t="str" cm="1">
        <f t="array" ref="L8285">_xlfn.SWITCH(TRUE,K8285&lt;2,"1 to 2 yrs",K8285&lt;5,"2 to 5 yrs",K8285&lt;10,"5 to 10 yrs",K8285&lt;20,"10 to 20 yrs","20+")</f>
        <v>2 to 5 yrs</v>
      </c>
      <c r="M8285" s="2">
        <v>60810</v>
      </c>
      <c r="N8285" s="4">
        <v>0.5</v>
      </c>
      <c r="O8285" s="5">
        <f t="shared" si="129"/>
        <v>91215</v>
      </c>
      <c r="P8285" s="2" t="s">
        <v>58</v>
      </c>
      <c r="Q8285" s="2">
        <v>1180</v>
      </c>
      <c r="R8285" s="2">
        <v>52</v>
      </c>
      <c r="S8285" s="2" t="s">
        <v>90</v>
      </c>
    </row>
    <row r="8286" spans="1:19" x14ac:dyDescent="0.3">
      <c r="A8286" s="2">
        <v>9285</v>
      </c>
      <c r="B8286" s="2" t="s">
        <v>881</v>
      </c>
      <c r="C8286" s="2" t="s">
        <v>24</v>
      </c>
      <c r="D8286" s="2">
        <v>30</v>
      </c>
      <c r="E8286" s="2" t="str" cm="1">
        <f t="array" ref="E8286">_xlfn.SWITCH(TRUE,D8286&lt;25,"18 to 25",D8286&lt;40,"25 to 40",D8286&lt;50,"40 to 50",D8286&lt;60,"50 to 60","60+")</f>
        <v>25 to 40</v>
      </c>
      <c r="F8286" s="2" t="s">
        <v>25</v>
      </c>
      <c r="G8286" s="2" t="s">
        <v>19</v>
      </c>
      <c r="H8286" s="2" t="s">
        <v>259</v>
      </c>
      <c r="I8286" s="3">
        <v>43739</v>
      </c>
      <c r="J8286" s="2"/>
      <c r="K8286" s="2">
        <v>5.13</v>
      </c>
      <c r="L8286" s="2" t="str" cm="1">
        <f t="array" ref="L8286">_xlfn.SWITCH(TRUE,K8286&lt;2,"1 to 2 yrs",K8286&lt;5,"2 to 5 yrs",K8286&lt;10,"5 to 10 yrs",K8286&lt;20,"10 to 20 yrs","20+")</f>
        <v>5 to 10 yrs</v>
      </c>
      <c r="M8286" s="2">
        <v>63754</v>
      </c>
      <c r="N8286" s="4">
        <v>0.1</v>
      </c>
      <c r="O8286" s="5">
        <f t="shared" si="129"/>
        <v>70129.399999999994</v>
      </c>
      <c r="P8286" s="2" t="s">
        <v>28</v>
      </c>
      <c r="Q8286" s="2"/>
      <c r="R8286" s="2">
        <v>11</v>
      </c>
      <c r="S8286" s="2" t="s">
        <v>73</v>
      </c>
    </row>
    <row r="8287" spans="1:19" x14ac:dyDescent="0.3">
      <c r="A8287" s="2">
        <v>9286</v>
      </c>
      <c r="B8287" s="2" t="s">
        <v>597</v>
      </c>
      <c r="C8287" s="2" t="s">
        <v>17</v>
      </c>
      <c r="D8287" s="2">
        <v>36</v>
      </c>
      <c r="E8287" s="2" t="str" cm="1">
        <f t="array" ref="E8287">_xlfn.SWITCH(TRUE,D8287&lt;25,"18 to 25",D8287&lt;40,"25 to 40",D8287&lt;50,"40 to 50",D8287&lt;60,"50 to 60","60+")</f>
        <v>25 to 40</v>
      </c>
      <c r="F8287" s="2" t="s">
        <v>31</v>
      </c>
      <c r="G8287" s="2" t="s">
        <v>32</v>
      </c>
      <c r="H8287" s="2" t="s">
        <v>72</v>
      </c>
      <c r="I8287" s="3">
        <v>44462</v>
      </c>
      <c r="J8287" s="2"/>
      <c r="K8287" s="2">
        <v>3.15</v>
      </c>
      <c r="L8287" s="2" t="str" cm="1">
        <f t="array" ref="L8287">_xlfn.SWITCH(TRUE,K8287&lt;2,"1 to 2 yrs",K8287&lt;5,"2 to 5 yrs",K8287&lt;10,"5 to 10 yrs",K8287&lt;20,"10 to 20 yrs","20+")</f>
        <v>2 to 5 yrs</v>
      </c>
      <c r="M8287" s="2">
        <v>69063</v>
      </c>
      <c r="N8287" s="4">
        <v>0.2</v>
      </c>
      <c r="O8287" s="5">
        <f t="shared" si="129"/>
        <v>82875.600000000006</v>
      </c>
      <c r="P8287" s="2" t="s">
        <v>42</v>
      </c>
      <c r="Q8287" s="2">
        <v>8725</v>
      </c>
      <c r="R8287" s="2">
        <v>79</v>
      </c>
      <c r="S8287" s="2" t="s">
        <v>54</v>
      </c>
    </row>
    <row r="8288" spans="1:19" x14ac:dyDescent="0.3">
      <c r="A8288" s="2">
        <v>9287</v>
      </c>
      <c r="B8288" s="2" t="s">
        <v>1527</v>
      </c>
      <c r="C8288" s="2" t="s">
        <v>17</v>
      </c>
      <c r="D8288" s="2">
        <v>57</v>
      </c>
      <c r="E8288" s="2" t="str" cm="1">
        <f t="array" ref="E8288">_xlfn.SWITCH(TRUE,D8288&lt;25,"18 to 25",D8288&lt;40,"25 to 40",D8288&lt;50,"40 to 50",D8288&lt;60,"50 to 60","60+")</f>
        <v>50 to 60</v>
      </c>
      <c r="F8288" s="2" t="s">
        <v>31</v>
      </c>
      <c r="G8288" s="2" t="s">
        <v>19</v>
      </c>
      <c r="H8288" s="2" t="s">
        <v>139</v>
      </c>
      <c r="I8288" s="3">
        <v>42714</v>
      </c>
      <c r="J8288" s="2"/>
      <c r="K8288" s="2">
        <v>7.93</v>
      </c>
      <c r="L8288" s="2" t="str" cm="1">
        <f t="array" ref="L8288">_xlfn.SWITCH(TRUE,K8288&lt;2,"1 to 2 yrs",K8288&lt;5,"2 to 5 yrs",K8288&lt;10,"5 to 10 yrs",K8288&lt;20,"10 to 20 yrs","20+")</f>
        <v>5 to 10 yrs</v>
      </c>
      <c r="M8288" s="2">
        <v>78090</v>
      </c>
      <c r="N8288" s="4">
        <v>0.25</v>
      </c>
      <c r="O8288" s="5">
        <f t="shared" si="129"/>
        <v>97612.5</v>
      </c>
      <c r="P8288" s="2" t="s">
        <v>28</v>
      </c>
      <c r="Q8288" s="2">
        <v>5889</v>
      </c>
      <c r="R8288" s="2">
        <v>37</v>
      </c>
      <c r="S8288" s="2" t="s">
        <v>79</v>
      </c>
    </row>
    <row r="8289" spans="1:19" x14ac:dyDescent="0.3">
      <c r="A8289" s="2">
        <v>9288</v>
      </c>
      <c r="B8289" s="2" t="s">
        <v>692</v>
      </c>
      <c r="C8289" s="2" t="s">
        <v>24</v>
      </c>
      <c r="D8289" s="2">
        <v>62</v>
      </c>
      <c r="E8289" s="2" t="str" cm="1">
        <f t="array" ref="E8289">_xlfn.SWITCH(TRUE,D8289&lt;25,"18 to 25",D8289&lt;40,"25 to 40",D8289&lt;50,"40 to 50",D8289&lt;60,"50 to 60","60+")</f>
        <v>60+</v>
      </c>
      <c r="F8289" s="2" t="s">
        <v>50</v>
      </c>
      <c r="G8289" s="2" t="s">
        <v>19</v>
      </c>
      <c r="H8289" s="2" t="s">
        <v>89</v>
      </c>
      <c r="I8289" s="3">
        <v>45180</v>
      </c>
      <c r="J8289" s="2"/>
      <c r="K8289" s="2">
        <v>1.18</v>
      </c>
      <c r="L8289" s="2" t="str" cm="1">
        <f t="array" ref="L8289">_xlfn.SWITCH(TRUE,K8289&lt;2,"1 to 2 yrs",K8289&lt;5,"2 to 5 yrs",K8289&lt;10,"5 to 10 yrs",K8289&lt;20,"10 to 20 yrs","20+")</f>
        <v>1 to 2 yrs</v>
      </c>
      <c r="M8289" s="2">
        <v>92514</v>
      </c>
      <c r="N8289" s="4">
        <v>0.15</v>
      </c>
      <c r="O8289" s="5">
        <f t="shared" si="129"/>
        <v>106391.1</v>
      </c>
      <c r="P8289" s="2" t="s">
        <v>28</v>
      </c>
      <c r="Q8289" s="2">
        <v>2750</v>
      </c>
      <c r="R8289" s="2">
        <v>77</v>
      </c>
      <c r="S8289" s="2" t="s">
        <v>90</v>
      </c>
    </row>
    <row r="8290" spans="1:19" x14ac:dyDescent="0.3">
      <c r="A8290" s="2">
        <v>9289</v>
      </c>
      <c r="B8290" s="2" t="s">
        <v>1108</v>
      </c>
      <c r="C8290" s="2" t="s">
        <v>17</v>
      </c>
      <c r="D8290" s="2">
        <v>28</v>
      </c>
      <c r="E8290" s="2" t="str" cm="1">
        <f t="array" ref="E8290">_xlfn.SWITCH(TRUE,D8290&lt;25,"18 to 25",D8290&lt;40,"25 to 40",D8290&lt;50,"40 to 50",D8290&lt;60,"50 to 60","60+")</f>
        <v>25 to 40</v>
      </c>
      <c r="F8290" s="2" t="s">
        <v>46</v>
      </c>
      <c r="G8290" s="2" t="s">
        <v>19</v>
      </c>
      <c r="H8290" s="2" t="s">
        <v>130</v>
      </c>
      <c r="I8290" s="3">
        <v>42692</v>
      </c>
      <c r="J8290" s="2"/>
      <c r="K8290" s="2">
        <v>7.99</v>
      </c>
      <c r="L8290" s="2" t="str" cm="1">
        <f t="array" ref="L8290">_xlfn.SWITCH(TRUE,K8290&lt;2,"1 to 2 yrs",K8290&lt;5,"2 to 5 yrs",K8290&lt;10,"5 to 10 yrs",K8290&lt;20,"10 to 20 yrs","20+")</f>
        <v>5 to 10 yrs</v>
      </c>
      <c r="M8290" s="2">
        <v>120840</v>
      </c>
      <c r="N8290" s="4">
        <v>0.2</v>
      </c>
      <c r="O8290" s="5">
        <f t="shared" si="129"/>
        <v>145008</v>
      </c>
      <c r="P8290" s="2" t="s">
        <v>58</v>
      </c>
      <c r="Q8290" s="2">
        <v>8502</v>
      </c>
      <c r="R8290" s="2">
        <v>90</v>
      </c>
      <c r="S8290" s="2" t="s">
        <v>157</v>
      </c>
    </row>
    <row r="8291" spans="1:19" x14ac:dyDescent="0.3">
      <c r="A8291" s="2">
        <v>9290</v>
      </c>
      <c r="B8291" s="2" t="s">
        <v>675</v>
      </c>
      <c r="C8291" s="2" t="s">
        <v>24</v>
      </c>
      <c r="D8291" s="2">
        <v>53</v>
      </c>
      <c r="E8291" s="2" t="str" cm="1">
        <f t="array" ref="E8291">_xlfn.SWITCH(TRUE,D8291&lt;25,"18 to 25",D8291&lt;40,"25 to 40",D8291&lt;50,"40 to 50",D8291&lt;60,"50 to 60","60+")</f>
        <v>50 to 60</v>
      </c>
      <c r="F8291" s="2" t="s">
        <v>40</v>
      </c>
      <c r="G8291" s="2" t="s">
        <v>32</v>
      </c>
      <c r="H8291" s="2" t="s">
        <v>41</v>
      </c>
      <c r="I8291" s="3">
        <v>44339</v>
      </c>
      <c r="J8291" s="3">
        <v>45944</v>
      </c>
      <c r="K8291" s="2">
        <v>4.3899999999999997</v>
      </c>
      <c r="L8291" s="2" t="str" cm="1">
        <f t="array" ref="L8291">_xlfn.SWITCH(TRUE,K8291&lt;2,"1 to 2 yrs",K8291&lt;5,"2 to 5 yrs",K8291&lt;10,"5 to 10 yrs",K8291&lt;20,"10 to 20 yrs","20+")</f>
        <v>2 to 5 yrs</v>
      </c>
      <c r="M8291" s="2">
        <v>58196</v>
      </c>
      <c r="N8291" s="4">
        <v>0.1</v>
      </c>
      <c r="O8291" s="5">
        <f t="shared" si="129"/>
        <v>64015.6</v>
      </c>
      <c r="P8291" s="2" t="s">
        <v>42</v>
      </c>
      <c r="Q8291" s="2"/>
      <c r="R8291" s="2">
        <v>17</v>
      </c>
      <c r="S8291" s="2" t="s">
        <v>79</v>
      </c>
    </row>
    <row r="8292" spans="1:19" x14ac:dyDescent="0.3">
      <c r="A8292" s="2">
        <v>9291</v>
      </c>
      <c r="B8292" s="2" t="s">
        <v>167</v>
      </c>
      <c r="C8292" s="2" t="s">
        <v>24</v>
      </c>
      <c r="D8292" s="2">
        <v>29</v>
      </c>
      <c r="E8292" s="2" t="str" cm="1">
        <f t="array" ref="E8292">_xlfn.SWITCH(TRUE,D8292&lt;25,"18 to 25",D8292&lt;40,"25 to 40",D8292&lt;50,"40 to 50",D8292&lt;60,"50 to 60","60+")</f>
        <v>25 to 40</v>
      </c>
      <c r="F8292" s="2" t="s">
        <v>40</v>
      </c>
      <c r="G8292" s="2" t="s">
        <v>19</v>
      </c>
      <c r="H8292" s="2" t="s">
        <v>41</v>
      </c>
      <c r="I8292" s="3">
        <v>43426</v>
      </c>
      <c r="J8292" s="2"/>
      <c r="K8292" s="2">
        <v>5.98</v>
      </c>
      <c r="L8292" s="2" t="str" cm="1">
        <f t="array" ref="L8292">_xlfn.SWITCH(TRUE,K8292&lt;2,"1 to 2 yrs",K8292&lt;5,"2 to 5 yrs",K8292&lt;10,"5 to 10 yrs",K8292&lt;20,"10 to 20 yrs","20+")</f>
        <v>5 to 10 yrs</v>
      </c>
      <c r="M8292" s="2">
        <v>48349</v>
      </c>
      <c r="N8292" s="4">
        <v>0.15</v>
      </c>
      <c r="O8292" s="5">
        <f t="shared" si="129"/>
        <v>55601.35</v>
      </c>
      <c r="P8292" s="2" t="s">
        <v>28</v>
      </c>
      <c r="Q8292" s="2">
        <v>3929</v>
      </c>
      <c r="R8292" s="2">
        <v>83</v>
      </c>
      <c r="S8292" s="2" t="s">
        <v>43</v>
      </c>
    </row>
    <row r="8293" spans="1:19" x14ac:dyDescent="0.3">
      <c r="A8293" s="2">
        <v>9292</v>
      </c>
      <c r="B8293" s="2" t="s">
        <v>582</v>
      </c>
      <c r="C8293" s="2" t="s">
        <v>17</v>
      </c>
      <c r="D8293" s="2">
        <v>36</v>
      </c>
      <c r="E8293" s="2" t="str" cm="1">
        <f t="array" ref="E8293">_xlfn.SWITCH(TRUE,D8293&lt;25,"18 to 25",D8293&lt;40,"25 to 40",D8293&lt;50,"40 to 50",D8293&lt;60,"50 to 60","60+")</f>
        <v>25 to 40</v>
      </c>
      <c r="F8293" s="2" t="s">
        <v>50</v>
      </c>
      <c r="G8293" s="2" t="s">
        <v>19</v>
      </c>
      <c r="H8293" s="2" t="s">
        <v>70</v>
      </c>
      <c r="I8293" s="3">
        <v>42962</v>
      </c>
      <c r="J8293" s="3">
        <v>45156</v>
      </c>
      <c r="K8293" s="2">
        <v>6.01</v>
      </c>
      <c r="L8293" s="2" t="str" cm="1">
        <f t="array" ref="L8293">_xlfn.SWITCH(TRUE,K8293&lt;2,"1 to 2 yrs",K8293&lt;5,"2 to 5 yrs",K8293&lt;10,"5 to 10 yrs",K8293&lt;20,"10 to 20 yrs","20+")</f>
        <v>5 to 10 yrs</v>
      </c>
      <c r="M8293" s="2">
        <v>107474</v>
      </c>
      <c r="N8293" s="4">
        <v>0.1</v>
      </c>
      <c r="O8293" s="5">
        <f t="shared" si="129"/>
        <v>118221.4</v>
      </c>
      <c r="P8293" s="2" t="s">
        <v>28</v>
      </c>
      <c r="Q8293" s="2">
        <v>6341</v>
      </c>
      <c r="R8293" s="2">
        <v>34</v>
      </c>
      <c r="S8293" s="2" t="s">
        <v>99</v>
      </c>
    </row>
    <row r="8294" spans="1:19" x14ac:dyDescent="0.3">
      <c r="A8294" s="2">
        <v>9293</v>
      </c>
      <c r="B8294" s="2" t="s">
        <v>1401</v>
      </c>
      <c r="C8294" s="2" t="s">
        <v>17</v>
      </c>
      <c r="D8294" s="2">
        <v>58</v>
      </c>
      <c r="E8294" s="2" t="str" cm="1">
        <f t="array" ref="E8294">_xlfn.SWITCH(TRUE,D8294&lt;25,"18 to 25",D8294&lt;40,"25 to 40",D8294&lt;50,"40 to 50",D8294&lt;60,"50 to 60","60+")</f>
        <v>50 to 60</v>
      </c>
      <c r="F8294" s="2" t="s">
        <v>56</v>
      </c>
      <c r="G8294" s="2" t="s">
        <v>26</v>
      </c>
      <c r="H8294" s="2" t="s">
        <v>81</v>
      </c>
      <c r="I8294" s="3">
        <v>42954</v>
      </c>
      <c r="J8294" s="2"/>
      <c r="K8294" s="2">
        <v>7.28</v>
      </c>
      <c r="L8294" s="2" t="str" cm="1">
        <f t="array" ref="L8294">_xlfn.SWITCH(TRUE,K8294&lt;2,"1 to 2 yrs",K8294&lt;5,"2 to 5 yrs",K8294&lt;10,"5 to 10 yrs",K8294&lt;20,"10 to 20 yrs","20+")</f>
        <v>5 to 10 yrs</v>
      </c>
      <c r="M8294" s="2">
        <v>114298</v>
      </c>
      <c r="N8294" s="4">
        <v>0.2</v>
      </c>
      <c r="O8294" s="5">
        <f t="shared" si="129"/>
        <v>137157.6</v>
      </c>
      <c r="P8294" s="2" t="s">
        <v>58</v>
      </c>
      <c r="Q8294" s="2"/>
      <c r="R8294" s="2">
        <v>80</v>
      </c>
      <c r="S8294" s="2" t="s">
        <v>103</v>
      </c>
    </row>
    <row r="8295" spans="1:19" x14ac:dyDescent="0.3">
      <c r="A8295" s="2">
        <v>9294</v>
      </c>
      <c r="B8295" s="2" t="s">
        <v>1215</v>
      </c>
      <c r="C8295" s="2" t="s">
        <v>17</v>
      </c>
      <c r="D8295" s="2">
        <v>40</v>
      </c>
      <c r="E8295" s="2" t="str" cm="1">
        <f t="array" ref="E8295">_xlfn.SWITCH(TRUE,D8295&lt;25,"18 to 25",D8295&lt;40,"25 to 40",D8295&lt;50,"40 to 50",D8295&lt;60,"50 to 60","60+")</f>
        <v>40 to 50</v>
      </c>
      <c r="F8295" s="2" t="s">
        <v>31</v>
      </c>
      <c r="G8295" s="2" t="s">
        <v>32</v>
      </c>
      <c r="H8295" s="2" t="s">
        <v>33</v>
      </c>
      <c r="I8295" s="3">
        <v>44205</v>
      </c>
      <c r="J8295" s="2"/>
      <c r="K8295" s="2">
        <v>3.85</v>
      </c>
      <c r="L8295" s="2" t="str" cm="1">
        <f t="array" ref="L8295">_xlfn.SWITCH(TRUE,K8295&lt;2,"1 to 2 yrs",K8295&lt;5,"2 to 5 yrs",K8295&lt;10,"5 to 10 yrs",K8295&lt;20,"10 to 20 yrs","20+")</f>
        <v>2 to 5 yrs</v>
      </c>
      <c r="M8295" s="2">
        <v>67483</v>
      </c>
      <c r="N8295" s="4">
        <v>0.3</v>
      </c>
      <c r="O8295" s="5">
        <f t="shared" si="129"/>
        <v>87727.9</v>
      </c>
      <c r="P8295" s="2" t="s">
        <v>42</v>
      </c>
      <c r="Q8295" s="2">
        <v>4112</v>
      </c>
      <c r="R8295" s="2">
        <v>83</v>
      </c>
      <c r="S8295" s="2" t="s">
        <v>54</v>
      </c>
    </row>
    <row r="8296" spans="1:19" x14ac:dyDescent="0.3">
      <c r="A8296" s="2">
        <v>9295</v>
      </c>
      <c r="B8296" s="2" t="s">
        <v>1353</v>
      </c>
      <c r="C8296" s="2" t="s">
        <v>24</v>
      </c>
      <c r="D8296" s="2">
        <v>60</v>
      </c>
      <c r="E8296" s="2" t="str" cm="1">
        <f t="array" ref="E8296">_xlfn.SWITCH(TRUE,D8296&lt;25,"18 to 25",D8296&lt;40,"25 to 40",D8296&lt;50,"40 to 50",D8296&lt;60,"50 to 60","60+")</f>
        <v>60+</v>
      </c>
      <c r="F8296" s="2" t="s">
        <v>36</v>
      </c>
      <c r="G8296" s="2" t="s">
        <v>32</v>
      </c>
      <c r="H8296" s="2" t="s">
        <v>37</v>
      </c>
      <c r="I8296" s="3">
        <v>43576</v>
      </c>
      <c r="J8296" s="2"/>
      <c r="K8296" s="2">
        <v>5.57</v>
      </c>
      <c r="L8296" s="2" t="str" cm="1">
        <f t="array" ref="L8296">_xlfn.SWITCH(TRUE,K8296&lt;2,"1 to 2 yrs",K8296&lt;5,"2 to 5 yrs",K8296&lt;10,"5 to 10 yrs",K8296&lt;20,"10 to 20 yrs","20+")</f>
        <v>5 to 10 yrs</v>
      </c>
      <c r="M8296" s="2">
        <v>79838</v>
      </c>
      <c r="N8296" s="4">
        <v>0.25</v>
      </c>
      <c r="O8296" s="5">
        <f t="shared" si="129"/>
        <v>99797.5</v>
      </c>
      <c r="P8296" s="2" t="s">
        <v>28</v>
      </c>
      <c r="Q8296" s="2">
        <v>5571</v>
      </c>
      <c r="R8296" s="2">
        <v>69</v>
      </c>
      <c r="S8296" s="2" t="s">
        <v>22</v>
      </c>
    </row>
    <row r="8297" spans="1:19" x14ac:dyDescent="0.3">
      <c r="A8297" s="2">
        <v>9296</v>
      </c>
      <c r="B8297" s="2" t="s">
        <v>248</v>
      </c>
      <c r="C8297" s="2" t="s">
        <v>17</v>
      </c>
      <c r="D8297" s="2">
        <v>27</v>
      </c>
      <c r="E8297" s="2" t="str" cm="1">
        <f t="array" ref="E8297">_xlfn.SWITCH(TRUE,D8297&lt;25,"18 to 25",D8297&lt;40,"25 to 40",D8297&lt;50,"40 to 50",D8297&lt;60,"50 to 60","60+")</f>
        <v>25 to 40</v>
      </c>
      <c r="F8297" s="2" t="s">
        <v>75</v>
      </c>
      <c r="G8297" s="2" t="s">
        <v>26</v>
      </c>
      <c r="H8297" s="2" t="s">
        <v>83</v>
      </c>
      <c r="I8297" s="3">
        <v>42387</v>
      </c>
      <c r="J8297" s="2"/>
      <c r="K8297" s="2">
        <v>8.83</v>
      </c>
      <c r="L8297" s="2" t="str" cm="1">
        <f t="array" ref="L8297">_xlfn.SWITCH(TRUE,K8297&lt;2,"1 to 2 yrs",K8297&lt;5,"2 to 5 yrs",K8297&lt;10,"5 to 10 yrs",K8297&lt;20,"10 to 20 yrs","20+")</f>
        <v>5 to 10 yrs</v>
      </c>
      <c r="M8297" s="2">
        <v>98919</v>
      </c>
      <c r="N8297" s="4">
        <v>0.5</v>
      </c>
      <c r="O8297" s="5">
        <f t="shared" si="129"/>
        <v>148378.5</v>
      </c>
      <c r="P8297" s="2" t="s">
        <v>28</v>
      </c>
      <c r="Q8297" s="2">
        <v>6817</v>
      </c>
      <c r="R8297" s="2">
        <v>89</v>
      </c>
      <c r="S8297" s="2" t="s">
        <v>48</v>
      </c>
    </row>
    <row r="8298" spans="1:19" x14ac:dyDescent="0.3">
      <c r="A8298" s="2">
        <v>9297</v>
      </c>
      <c r="B8298" s="2" t="s">
        <v>1504</v>
      </c>
      <c r="C8298" s="2" t="s">
        <v>24</v>
      </c>
      <c r="D8298" s="2">
        <v>40</v>
      </c>
      <c r="E8298" s="2" t="str" cm="1">
        <f t="array" ref="E8298">_xlfn.SWITCH(TRUE,D8298&lt;25,"18 to 25",D8298&lt;40,"25 to 40",D8298&lt;50,"40 to 50",D8298&lt;60,"50 to 60","60+")</f>
        <v>40 to 50</v>
      </c>
      <c r="F8298" s="2" t="s">
        <v>92</v>
      </c>
      <c r="G8298" s="2" t="s">
        <v>19</v>
      </c>
      <c r="H8298" s="2" t="s">
        <v>171</v>
      </c>
      <c r="I8298" s="3">
        <v>44334</v>
      </c>
      <c r="J8298" s="2"/>
      <c r="K8298" s="2">
        <v>3.5</v>
      </c>
      <c r="L8298" s="2" t="str" cm="1">
        <f t="array" ref="L8298">_xlfn.SWITCH(TRUE,K8298&lt;2,"1 to 2 yrs",K8298&lt;5,"2 to 5 yrs",K8298&lt;10,"5 to 10 yrs",K8298&lt;20,"10 to 20 yrs","20+")</f>
        <v>2 to 5 yrs</v>
      </c>
      <c r="M8298" s="2">
        <v>68396</v>
      </c>
      <c r="N8298" s="4">
        <v>0.2</v>
      </c>
      <c r="O8298" s="5">
        <f t="shared" si="129"/>
        <v>82075.199999999997</v>
      </c>
      <c r="P8298" s="2" t="s">
        <v>28</v>
      </c>
      <c r="Q8298" s="2">
        <v>2178</v>
      </c>
      <c r="R8298" s="2">
        <v>70</v>
      </c>
      <c r="S8298" s="2" t="s">
        <v>54</v>
      </c>
    </row>
    <row r="8299" spans="1:19" x14ac:dyDescent="0.3">
      <c r="A8299" s="2">
        <v>9298</v>
      </c>
      <c r="B8299" s="2" t="s">
        <v>249</v>
      </c>
      <c r="C8299" s="2" t="s">
        <v>24</v>
      </c>
      <c r="D8299" s="2">
        <v>49</v>
      </c>
      <c r="E8299" s="2" t="str" cm="1">
        <f t="array" ref="E8299">_xlfn.SWITCH(TRUE,D8299&lt;25,"18 to 25",D8299&lt;40,"25 to 40",D8299&lt;50,"40 to 50",D8299&lt;60,"50 to 60","60+")</f>
        <v>40 to 50</v>
      </c>
      <c r="F8299" s="2" t="s">
        <v>18</v>
      </c>
      <c r="G8299" s="2" t="s">
        <v>26</v>
      </c>
      <c r="H8299" s="2" t="s">
        <v>20</v>
      </c>
      <c r="I8299" s="3">
        <v>43029</v>
      </c>
      <c r="J8299" s="2"/>
      <c r="K8299" s="2">
        <v>7.07</v>
      </c>
      <c r="L8299" s="2" t="str" cm="1">
        <f t="array" ref="L8299">_xlfn.SWITCH(TRUE,K8299&lt;2,"1 to 2 yrs",K8299&lt;5,"2 to 5 yrs",K8299&lt;10,"5 to 10 yrs",K8299&lt;20,"10 to 20 yrs","20+")</f>
        <v>5 to 10 yrs</v>
      </c>
      <c r="M8299" s="2">
        <v>93210</v>
      </c>
      <c r="N8299" s="4">
        <v>0</v>
      </c>
      <c r="O8299" s="5">
        <f t="shared" si="129"/>
        <v>93210</v>
      </c>
      <c r="P8299" s="2" t="s">
        <v>58</v>
      </c>
      <c r="Q8299" s="2">
        <v>9066</v>
      </c>
      <c r="R8299" s="2">
        <v>75</v>
      </c>
      <c r="S8299" s="2" t="s">
        <v>77</v>
      </c>
    </row>
    <row r="8300" spans="1:19" x14ac:dyDescent="0.3">
      <c r="A8300" s="2">
        <v>9299</v>
      </c>
      <c r="B8300" s="2" t="s">
        <v>1415</v>
      </c>
      <c r="C8300" s="2" t="s">
        <v>17</v>
      </c>
      <c r="D8300" s="2">
        <v>38</v>
      </c>
      <c r="E8300" s="2" t="str" cm="1">
        <f t="array" ref="E8300">_xlfn.SWITCH(TRUE,D8300&lt;25,"18 to 25",D8300&lt;40,"25 to 40",D8300&lt;50,"40 to 50",D8300&lt;60,"50 to 60","60+")</f>
        <v>25 to 40</v>
      </c>
      <c r="F8300" s="2" t="s">
        <v>18</v>
      </c>
      <c r="G8300" s="2" t="s">
        <v>19</v>
      </c>
      <c r="H8300" s="2" t="s">
        <v>115</v>
      </c>
      <c r="I8300" s="3">
        <v>42385</v>
      </c>
      <c r="J8300" s="2"/>
      <c r="K8300" s="2">
        <v>8.84</v>
      </c>
      <c r="L8300" s="2" t="str" cm="1">
        <f t="array" ref="L8300">_xlfn.SWITCH(TRUE,K8300&lt;2,"1 to 2 yrs",K8300&lt;5,"2 to 5 yrs",K8300&lt;10,"5 to 10 yrs",K8300&lt;20,"10 to 20 yrs","20+")</f>
        <v>5 to 10 yrs</v>
      </c>
      <c r="M8300" s="2">
        <v>100223</v>
      </c>
      <c r="N8300" s="4">
        <v>0.1</v>
      </c>
      <c r="O8300" s="5">
        <f t="shared" si="129"/>
        <v>110245.3</v>
      </c>
      <c r="P8300" s="2" t="s">
        <v>28</v>
      </c>
      <c r="Q8300" s="2">
        <v>8593</v>
      </c>
      <c r="R8300" s="2">
        <v>16</v>
      </c>
      <c r="S8300" s="2" t="s">
        <v>48</v>
      </c>
    </row>
    <row r="8301" spans="1:19" x14ac:dyDescent="0.3">
      <c r="A8301" s="2">
        <v>9300</v>
      </c>
      <c r="B8301" s="2" t="s">
        <v>635</v>
      </c>
      <c r="C8301" s="2" t="s">
        <v>24</v>
      </c>
      <c r="D8301" s="2">
        <v>63</v>
      </c>
      <c r="E8301" s="2" t="str" cm="1">
        <f t="array" ref="E8301">_xlfn.SWITCH(TRUE,D8301&lt;25,"18 to 25",D8301&lt;40,"25 to 40",D8301&lt;50,"40 to 50",D8301&lt;60,"50 to 60","60+")</f>
        <v>60+</v>
      </c>
      <c r="F8301" s="2" t="s">
        <v>40</v>
      </c>
      <c r="G8301" s="2" t="s">
        <v>19</v>
      </c>
      <c r="H8301" s="2" t="s">
        <v>143</v>
      </c>
      <c r="I8301" s="3">
        <v>45424</v>
      </c>
      <c r="J8301" s="2"/>
      <c r="K8301" s="2">
        <v>0.51</v>
      </c>
      <c r="L8301" s="2" t="str" cm="1">
        <f t="array" ref="L8301">_xlfn.SWITCH(TRUE,K8301&lt;2,"1 to 2 yrs",K8301&lt;5,"2 to 5 yrs",K8301&lt;10,"5 to 10 yrs",K8301&lt;20,"10 to 20 yrs","20+")</f>
        <v>1 to 2 yrs</v>
      </c>
      <c r="M8301" s="2">
        <v>47793</v>
      </c>
      <c r="N8301" s="4">
        <v>0.5</v>
      </c>
      <c r="O8301" s="5">
        <f t="shared" si="129"/>
        <v>71689.5</v>
      </c>
      <c r="P8301" s="2" t="s">
        <v>58</v>
      </c>
      <c r="Q8301" s="2">
        <v>2182</v>
      </c>
      <c r="R8301" s="2">
        <v>20</v>
      </c>
      <c r="S8301" s="2" t="s">
        <v>59</v>
      </c>
    </row>
    <row r="8302" spans="1:19" x14ac:dyDescent="0.3">
      <c r="A8302" s="2">
        <v>9301</v>
      </c>
      <c r="B8302" s="2" t="s">
        <v>1511</v>
      </c>
      <c r="C8302" s="2" t="s">
        <v>17</v>
      </c>
      <c r="D8302" s="2">
        <v>40</v>
      </c>
      <c r="E8302" s="2" t="str" cm="1">
        <f t="array" ref="E8302">_xlfn.SWITCH(TRUE,D8302&lt;25,"18 to 25",D8302&lt;40,"25 to 40",D8302&lt;50,"40 to 50",D8302&lt;60,"50 to 60","60+")</f>
        <v>40 to 50</v>
      </c>
      <c r="F8302" s="2" t="s">
        <v>40</v>
      </c>
      <c r="G8302" s="2" t="s">
        <v>19</v>
      </c>
      <c r="H8302" s="2" t="s">
        <v>146</v>
      </c>
      <c r="I8302" s="3">
        <v>42272</v>
      </c>
      <c r="J8302" s="3">
        <v>44138</v>
      </c>
      <c r="K8302" s="2">
        <v>5.1100000000000003</v>
      </c>
      <c r="L8302" s="2" t="str" cm="1">
        <f t="array" ref="L8302">_xlfn.SWITCH(TRUE,K8302&lt;2,"1 to 2 yrs",K8302&lt;5,"2 to 5 yrs",K8302&lt;10,"5 to 10 yrs",K8302&lt;20,"10 to 20 yrs","20+")</f>
        <v>5 to 10 yrs</v>
      </c>
      <c r="M8302" s="2">
        <v>60301</v>
      </c>
      <c r="N8302" s="4">
        <v>0.1</v>
      </c>
      <c r="O8302" s="5">
        <f t="shared" si="129"/>
        <v>66331.100000000006</v>
      </c>
      <c r="P8302" s="2" t="s">
        <v>28</v>
      </c>
      <c r="Q8302" s="2">
        <v>1669</v>
      </c>
      <c r="R8302" s="2">
        <v>69</v>
      </c>
      <c r="S8302" s="2" t="s">
        <v>48</v>
      </c>
    </row>
    <row r="8303" spans="1:19" x14ac:dyDescent="0.3">
      <c r="A8303" s="2">
        <v>9302</v>
      </c>
      <c r="B8303" s="2" t="s">
        <v>468</v>
      </c>
      <c r="C8303" s="2" t="s">
        <v>17</v>
      </c>
      <c r="D8303" s="2">
        <v>52</v>
      </c>
      <c r="E8303" s="2" t="str" cm="1">
        <f t="array" ref="E8303">_xlfn.SWITCH(TRUE,D8303&lt;25,"18 to 25",D8303&lt;40,"25 to 40",D8303&lt;50,"40 to 50",D8303&lt;60,"50 to 60","60+")</f>
        <v>50 to 60</v>
      </c>
      <c r="F8303" s="2" t="s">
        <v>50</v>
      </c>
      <c r="G8303" s="2" t="s">
        <v>19</v>
      </c>
      <c r="H8303" s="2" t="s">
        <v>89</v>
      </c>
      <c r="I8303" s="3">
        <v>44565</v>
      </c>
      <c r="J8303" s="2"/>
      <c r="K8303" s="2">
        <v>2.87</v>
      </c>
      <c r="L8303" s="2" t="str" cm="1">
        <f t="array" ref="L8303">_xlfn.SWITCH(TRUE,K8303&lt;2,"1 to 2 yrs",K8303&lt;5,"2 to 5 yrs",K8303&lt;10,"5 to 10 yrs",K8303&lt;20,"10 to 20 yrs","20+")</f>
        <v>2 to 5 yrs</v>
      </c>
      <c r="M8303" s="2">
        <v>100740</v>
      </c>
      <c r="N8303" s="4">
        <v>0.2</v>
      </c>
      <c r="O8303" s="5">
        <f t="shared" si="129"/>
        <v>120888</v>
      </c>
      <c r="P8303" s="2" t="s">
        <v>28</v>
      </c>
      <c r="Q8303" s="2">
        <v>8728</v>
      </c>
      <c r="R8303" s="2">
        <v>46</v>
      </c>
      <c r="S8303" s="2" t="s">
        <v>43</v>
      </c>
    </row>
    <row r="8304" spans="1:19" x14ac:dyDescent="0.3">
      <c r="A8304" s="2">
        <v>9303</v>
      </c>
      <c r="B8304" s="2" t="s">
        <v>857</v>
      </c>
      <c r="C8304" s="2" t="s">
        <v>17</v>
      </c>
      <c r="D8304" s="2">
        <v>32</v>
      </c>
      <c r="E8304" s="2" t="str" cm="1">
        <f t="array" ref="E8304">_xlfn.SWITCH(TRUE,D8304&lt;25,"18 to 25",D8304&lt;40,"25 to 40",D8304&lt;50,"40 to 50",D8304&lt;60,"50 to 60","60+")</f>
        <v>25 to 40</v>
      </c>
      <c r="F8304" s="2" t="s">
        <v>31</v>
      </c>
      <c r="G8304" s="2" t="s">
        <v>19</v>
      </c>
      <c r="H8304" s="2" t="s">
        <v>139</v>
      </c>
      <c r="I8304" s="3">
        <v>45374</v>
      </c>
      <c r="J8304" s="2"/>
      <c r="K8304" s="2">
        <v>0.65</v>
      </c>
      <c r="L8304" s="2" t="str" cm="1">
        <f t="array" ref="L8304">_xlfn.SWITCH(TRUE,K8304&lt;2,"1 to 2 yrs",K8304&lt;5,"2 to 5 yrs",K8304&lt;10,"5 to 10 yrs",K8304&lt;20,"10 to 20 yrs","20+")</f>
        <v>1 to 2 yrs</v>
      </c>
      <c r="M8304" s="2">
        <v>51243</v>
      </c>
      <c r="N8304" s="4">
        <v>0.15</v>
      </c>
      <c r="O8304" s="5">
        <f t="shared" si="129"/>
        <v>58929.45</v>
      </c>
      <c r="P8304" s="2" t="s">
        <v>21</v>
      </c>
      <c r="Q8304" s="2">
        <v>2449</v>
      </c>
      <c r="R8304" s="2">
        <v>36</v>
      </c>
      <c r="S8304" s="2" t="s">
        <v>22</v>
      </c>
    </row>
    <row r="8305" spans="1:19" x14ac:dyDescent="0.3">
      <c r="A8305" s="2">
        <v>9304</v>
      </c>
      <c r="B8305" s="2" t="s">
        <v>652</v>
      </c>
      <c r="C8305" s="2" t="s">
        <v>17</v>
      </c>
      <c r="D8305" s="2">
        <v>36</v>
      </c>
      <c r="E8305" s="2" t="str" cm="1">
        <f t="array" ref="E8305">_xlfn.SWITCH(TRUE,D8305&lt;25,"18 to 25",D8305&lt;40,"25 to 40",D8305&lt;50,"40 to 50",D8305&lt;60,"50 to 60","60+")</f>
        <v>25 to 40</v>
      </c>
      <c r="F8305" s="2" t="s">
        <v>46</v>
      </c>
      <c r="G8305" s="2" t="s">
        <v>26</v>
      </c>
      <c r="H8305" s="2" t="s">
        <v>130</v>
      </c>
      <c r="I8305" s="3">
        <v>44224</v>
      </c>
      <c r="J8305" s="2"/>
      <c r="K8305" s="2">
        <v>3.8</v>
      </c>
      <c r="L8305" s="2" t="str" cm="1">
        <f t="array" ref="L8305">_xlfn.SWITCH(TRUE,K8305&lt;2,"1 to 2 yrs",K8305&lt;5,"2 to 5 yrs",K8305&lt;10,"5 to 10 yrs",K8305&lt;20,"10 to 20 yrs","20+")</f>
        <v>2 to 5 yrs</v>
      </c>
      <c r="M8305" s="2">
        <v>101143</v>
      </c>
      <c r="N8305" s="4">
        <v>0.25</v>
      </c>
      <c r="O8305" s="5">
        <f t="shared" si="129"/>
        <v>126428.75</v>
      </c>
      <c r="P8305" s="2" t="s">
        <v>58</v>
      </c>
      <c r="Q8305" s="2">
        <v>3786</v>
      </c>
      <c r="R8305" s="2">
        <v>88</v>
      </c>
      <c r="S8305" s="2" t="s">
        <v>84</v>
      </c>
    </row>
    <row r="8306" spans="1:19" x14ac:dyDescent="0.3">
      <c r="A8306" s="2">
        <v>9305</v>
      </c>
      <c r="B8306" s="2" t="s">
        <v>916</v>
      </c>
      <c r="C8306" s="2" t="s">
        <v>17</v>
      </c>
      <c r="D8306" s="2">
        <v>31</v>
      </c>
      <c r="E8306" s="2" t="str" cm="1">
        <f t="array" ref="E8306">_xlfn.SWITCH(TRUE,D8306&lt;25,"18 to 25",D8306&lt;40,"25 to 40",D8306&lt;50,"40 to 50",D8306&lt;60,"50 to 60","60+")</f>
        <v>25 to 40</v>
      </c>
      <c r="F8306" s="2" t="s">
        <v>18</v>
      </c>
      <c r="G8306" s="2" t="s">
        <v>19</v>
      </c>
      <c r="H8306" s="2" t="s">
        <v>216</v>
      </c>
      <c r="I8306" s="3">
        <v>45209</v>
      </c>
      <c r="J8306" s="2"/>
      <c r="K8306" s="2">
        <v>1.1000000000000001</v>
      </c>
      <c r="L8306" s="2" t="str" cm="1">
        <f t="array" ref="L8306">_xlfn.SWITCH(TRUE,K8306&lt;2,"1 to 2 yrs",K8306&lt;5,"2 to 5 yrs",K8306&lt;10,"5 to 10 yrs",K8306&lt;20,"10 to 20 yrs","20+")</f>
        <v>1 to 2 yrs</v>
      </c>
      <c r="M8306" s="2">
        <v>73245</v>
      </c>
      <c r="N8306" s="4">
        <v>0.1</v>
      </c>
      <c r="O8306" s="5">
        <f t="shared" si="129"/>
        <v>80569.5</v>
      </c>
      <c r="P8306" s="2" t="s">
        <v>28</v>
      </c>
      <c r="Q8306" s="2">
        <v>6227</v>
      </c>
      <c r="R8306" s="2">
        <v>53</v>
      </c>
      <c r="S8306" s="2" t="s">
        <v>90</v>
      </c>
    </row>
    <row r="8307" spans="1:19" x14ac:dyDescent="0.3">
      <c r="A8307" s="2">
        <v>9306</v>
      </c>
      <c r="B8307" s="2" t="s">
        <v>468</v>
      </c>
      <c r="C8307" s="2" t="s">
        <v>17</v>
      </c>
      <c r="D8307" s="2">
        <v>64</v>
      </c>
      <c r="E8307" s="2" t="str" cm="1">
        <f t="array" ref="E8307">_xlfn.SWITCH(TRUE,D8307&lt;25,"18 to 25",D8307&lt;40,"25 to 40",D8307&lt;50,"40 to 50",D8307&lt;60,"50 to 60","60+")</f>
        <v>60+</v>
      </c>
      <c r="F8307" s="2" t="s">
        <v>31</v>
      </c>
      <c r="G8307" s="2" t="s">
        <v>19</v>
      </c>
      <c r="H8307" s="2" t="s">
        <v>68</v>
      </c>
      <c r="I8307" s="3">
        <v>45095</v>
      </c>
      <c r="J8307" s="2"/>
      <c r="K8307" s="2">
        <v>1.42</v>
      </c>
      <c r="L8307" s="2" t="str" cm="1">
        <f t="array" ref="L8307">_xlfn.SWITCH(TRUE,K8307&lt;2,"1 to 2 yrs",K8307&lt;5,"2 to 5 yrs",K8307&lt;10,"5 to 10 yrs",K8307&lt;20,"10 to 20 yrs","20+")</f>
        <v>1 to 2 yrs</v>
      </c>
      <c r="M8307" s="2">
        <v>66139</v>
      </c>
      <c r="N8307" s="4">
        <v>0.15</v>
      </c>
      <c r="O8307" s="5">
        <f t="shared" si="129"/>
        <v>76059.850000000006</v>
      </c>
      <c r="P8307" s="2" t="s">
        <v>28</v>
      </c>
      <c r="Q8307" s="2">
        <v>4166</v>
      </c>
      <c r="R8307" s="2">
        <v>14</v>
      </c>
      <c r="S8307" s="2" t="s">
        <v>29</v>
      </c>
    </row>
    <row r="8308" spans="1:19" x14ac:dyDescent="0.3">
      <c r="A8308" s="2">
        <v>9307</v>
      </c>
      <c r="B8308" s="2" t="s">
        <v>720</v>
      </c>
      <c r="C8308" s="2" t="s">
        <v>17</v>
      </c>
      <c r="D8308" s="2">
        <v>44</v>
      </c>
      <c r="E8308" s="2" t="str" cm="1">
        <f t="array" ref="E8308">_xlfn.SWITCH(TRUE,D8308&lt;25,"18 to 25",D8308&lt;40,"25 to 40",D8308&lt;50,"40 to 50",D8308&lt;60,"50 to 60","60+")</f>
        <v>40 to 50</v>
      </c>
      <c r="F8308" s="2" t="s">
        <v>92</v>
      </c>
      <c r="G8308" s="2" t="s">
        <v>19</v>
      </c>
      <c r="H8308" s="2" t="s">
        <v>108</v>
      </c>
      <c r="I8308" s="3">
        <v>42790</v>
      </c>
      <c r="J8308" s="2"/>
      <c r="K8308" s="2">
        <v>7.73</v>
      </c>
      <c r="L8308" s="2" t="str" cm="1">
        <f t="array" ref="L8308">_xlfn.SWITCH(TRUE,K8308&lt;2,"1 to 2 yrs",K8308&lt;5,"2 to 5 yrs",K8308&lt;10,"5 to 10 yrs",K8308&lt;20,"10 to 20 yrs","20+")</f>
        <v>5 to 10 yrs</v>
      </c>
      <c r="M8308" s="2">
        <v>83400</v>
      </c>
      <c r="N8308" s="4">
        <v>0.1</v>
      </c>
      <c r="O8308" s="5">
        <f t="shared" si="129"/>
        <v>91740</v>
      </c>
      <c r="P8308" s="2" t="s">
        <v>58</v>
      </c>
      <c r="Q8308" s="2">
        <v>6217</v>
      </c>
      <c r="R8308" s="2">
        <v>10</v>
      </c>
      <c r="S8308" s="2" t="s">
        <v>90</v>
      </c>
    </row>
    <row r="8309" spans="1:19" x14ac:dyDescent="0.3">
      <c r="A8309" s="2">
        <v>9308</v>
      </c>
      <c r="B8309" s="2" t="s">
        <v>149</v>
      </c>
      <c r="C8309" s="2" t="s">
        <v>24</v>
      </c>
      <c r="D8309" s="2">
        <v>24</v>
      </c>
      <c r="E8309" s="2" t="str" cm="1">
        <f t="array" ref="E8309">_xlfn.SWITCH(TRUE,D8309&lt;25,"18 to 25",D8309&lt;40,"25 to 40",D8309&lt;50,"40 to 50",D8309&lt;60,"50 to 60","60+")</f>
        <v>18 to 25</v>
      </c>
      <c r="F8309" s="2" t="s">
        <v>75</v>
      </c>
      <c r="G8309" s="2" t="s">
        <v>32</v>
      </c>
      <c r="H8309" s="2" t="s">
        <v>165</v>
      </c>
      <c r="I8309" s="3">
        <v>44498</v>
      </c>
      <c r="J8309" s="2"/>
      <c r="K8309" s="2">
        <v>3.05</v>
      </c>
      <c r="L8309" s="2" t="str" cm="1">
        <f t="array" ref="L8309">_xlfn.SWITCH(TRUE,K8309&lt;2,"1 to 2 yrs",K8309&lt;5,"2 to 5 yrs",K8309&lt;10,"5 to 10 yrs",K8309&lt;20,"10 to 20 yrs","20+")</f>
        <v>2 to 5 yrs</v>
      </c>
      <c r="M8309" s="2">
        <v>81328</v>
      </c>
      <c r="N8309" s="4">
        <v>0.1</v>
      </c>
      <c r="O8309" s="5">
        <f t="shared" si="129"/>
        <v>89460.800000000003</v>
      </c>
      <c r="P8309" s="2" t="s">
        <v>58</v>
      </c>
      <c r="Q8309" s="2"/>
      <c r="R8309" s="2">
        <v>8</v>
      </c>
      <c r="S8309" s="2" t="s">
        <v>77</v>
      </c>
    </row>
    <row r="8310" spans="1:19" x14ac:dyDescent="0.3">
      <c r="A8310" s="2">
        <v>9309</v>
      </c>
      <c r="B8310" s="2" t="s">
        <v>584</v>
      </c>
      <c r="C8310" s="2" t="s">
        <v>17</v>
      </c>
      <c r="D8310" s="2">
        <v>24</v>
      </c>
      <c r="E8310" s="2" t="str" cm="1">
        <f t="array" ref="E8310">_xlfn.SWITCH(TRUE,D8310&lt;25,"18 to 25",D8310&lt;40,"25 to 40",D8310&lt;50,"40 to 50",D8310&lt;60,"50 to 60","60+")</f>
        <v>18 to 25</v>
      </c>
      <c r="F8310" s="2" t="s">
        <v>75</v>
      </c>
      <c r="G8310" s="2" t="s">
        <v>32</v>
      </c>
      <c r="H8310" s="2" t="s">
        <v>174</v>
      </c>
      <c r="I8310" s="3">
        <v>44777</v>
      </c>
      <c r="J8310" s="2"/>
      <c r="K8310" s="2">
        <v>2.29</v>
      </c>
      <c r="L8310" s="2" t="str" cm="1">
        <f t="array" ref="L8310">_xlfn.SWITCH(TRUE,K8310&lt;2,"1 to 2 yrs",K8310&lt;5,"2 to 5 yrs",K8310&lt;10,"5 to 10 yrs",K8310&lt;20,"10 to 20 yrs","20+")</f>
        <v>2 to 5 yrs</v>
      </c>
      <c r="M8310" s="2">
        <v>79315</v>
      </c>
      <c r="N8310" s="4">
        <v>0.3</v>
      </c>
      <c r="O8310" s="5">
        <f t="shared" si="129"/>
        <v>103109.5</v>
      </c>
      <c r="P8310" s="2" t="s">
        <v>28</v>
      </c>
      <c r="Q8310" s="2">
        <v>4415</v>
      </c>
      <c r="R8310" s="2">
        <v>67</v>
      </c>
      <c r="S8310" s="2" t="s">
        <v>38</v>
      </c>
    </row>
    <row r="8311" spans="1:19" x14ac:dyDescent="0.3">
      <c r="A8311" s="2">
        <v>9310</v>
      </c>
      <c r="B8311" s="2" t="s">
        <v>1487</v>
      </c>
      <c r="C8311" s="2" t="s">
        <v>24</v>
      </c>
      <c r="D8311" s="2">
        <v>39</v>
      </c>
      <c r="E8311" s="2" t="str" cm="1">
        <f t="array" ref="E8311">_xlfn.SWITCH(TRUE,D8311&lt;25,"18 to 25",D8311&lt;40,"25 to 40",D8311&lt;50,"40 to 50",D8311&lt;60,"50 to 60","60+")</f>
        <v>25 to 40</v>
      </c>
      <c r="F8311" s="2" t="s">
        <v>18</v>
      </c>
      <c r="G8311" s="2" t="s">
        <v>19</v>
      </c>
      <c r="H8311" s="2" t="s">
        <v>115</v>
      </c>
      <c r="I8311" s="3">
        <v>42071</v>
      </c>
      <c r="J8311" s="3">
        <v>44581</v>
      </c>
      <c r="K8311" s="2">
        <v>6.87</v>
      </c>
      <c r="L8311" s="2" t="str" cm="1">
        <f t="array" ref="L8311">_xlfn.SWITCH(TRUE,K8311&lt;2,"1 to 2 yrs",K8311&lt;5,"2 to 5 yrs",K8311&lt;10,"5 to 10 yrs",K8311&lt;20,"10 to 20 yrs","20+")</f>
        <v>5 to 10 yrs</v>
      </c>
      <c r="M8311" s="2">
        <v>85946</v>
      </c>
      <c r="N8311" s="4">
        <v>0.15</v>
      </c>
      <c r="O8311" s="5">
        <f t="shared" si="129"/>
        <v>98837.9</v>
      </c>
      <c r="P8311" s="2" t="s">
        <v>28</v>
      </c>
      <c r="Q8311" s="2">
        <v>6140</v>
      </c>
      <c r="R8311" s="2">
        <v>2</v>
      </c>
      <c r="S8311" s="2" t="s">
        <v>157</v>
      </c>
    </row>
    <row r="8312" spans="1:19" x14ac:dyDescent="0.3">
      <c r="A8312" s="2">
        <v>9311</v>
      </c>
      <c r="B8312" s="2" t="s">
        <v>369</v>
      </c>
      <c r="C8312" s="2" t="s">
        <v>24</v>
      </c>
      <c r="D8312" s="2">
        <v>46</v>
      </c>
      <c r="E8312" s="2" t="str" cm="1">
        <f t="array" ref="E8312">_xlfn.SWITCH(TRUE,D8312&lt;25,"18 to 25",D8312&lt;40,"25 to 40",D8312&lt;50,"40 to 50",D8312&lt;60,"50 to 60","60+")</f>
        <v>40 to 50</v>
      </c>
      <c r="F8312" s="2" t="s">
        <v>36</v>
      </c>
      <c r="G8312" s="2" t="s">
        <v>19</v>
      </c>
      <c r="H8312" s="2" t="s">
        <v>241</v>
      </c>
      <c r="I8312" s="3">
        <v>45428</v>
      </c>
      <c r="J8312" s="2"/>
      <c r="K8312" s="2">
        <v>0.5</v>
      </c>
      <c r="L8312" s="2" t="str" cm="1">
        <f t="array" ref="L8312">_xlfn.SWITCH(TRUE,K8312&lt;2,"1 to 2 yrs",K8312&lt;5,"2 to 5 yrs",K8312&lt;10,"5 to 10 yrs",K8312&lt;20,"10 to 20 yrs","20+")</f>
        <v>1 to 2 yrs</v>
      </c>
      <c r="M8312" s="2">
        <v>56333</v>
      </c>
      <c r="N8312" s="4">
        <v>0.25</v>
      </c>
      <c r="O8312" s="5">
        <f t="shared" si="129"/>
        <v>70416.25</v>
      </c>
      <c r="P8312" s="2" t="s">
        <v>42</v>
      </c>
      <c r="Q8312" s="2">
        <v>6685</v>
      </c>
      <c r="R8312" s="2">
        <v>12</v>
      </c>
      <c r="S8312" s="2" t="s">
        <v>38</v>
      </c>
    </row>
    <row r="8313" spans="1:19" x14ac:dyDescent="0.3">
      <c r="A8313" s="2">
        <v>9312</v>
      </c>
      <c r="B8313" s="2" t="s">
        <v>1366</v>
      </c>
      <c r="C8313" s="2" t="s">
        <v>24</v>
      </c>
      <c r="D8313" s="2">
        <v>64</v>
      </c>
      <c r="E8313" s="2" t="str" cm="1">
        <f t="array" ref="E8313">_xlfn.SWITCH(TRUE,D8313&lt;25,"18 to 25",D8313&lt;40,"25 to 40",D8313&lt;50,"40 to 50",D8313&lt;60,"50 to 60","60+")</f>
        <v>60+</v>
      </c>
      <c r="F8313" s="2" t="s">
        <v>50</v>
      </c>
      <c r="G8313" s="2" t="s">
        <v>19</v>
      </c>
      <c r="H8313" s="2" t="s">
        <v>70</v>
      </c>
      <c r="I8313" s="3">
        <v>44549</v>
      </c>
      <c r="J8313" s="2"/>
      <c r="K8313" s="2">
        <v>2.91</v>
      </c>
      <c r="L8313" s="2" t="str" cm="1">
        <f t="array" ref="L8313">_xlfn.SWITCH(TRUE,K8313&lt;2,"1 to 2 yrs",K8313&lt;5,"2 to 5 yrs",K8313&lt;10,"5 to 10 yrs",K8313&lt;20,"10 to 20 yrs","20+")</f>
        <v>2 to 5 yrs</v>
      </c>
      <c r="M8313" s="2">
        <v>100496</v>
      </c>
      <c r="N8313" s="4">
        <v>0.15</v>
      </c>
      <c r="O8313" s="5">
        <f t="shared" si="129"/>
        <v>115570.4</v>
      </c>
      <c r="P8313" s="2" t="s">
        <v>21</v>
      </c>
      <c r="Q8313" s="2">
        <v>5844</v>
      </c>
      <c r="R8313" s="2">
        <v>95</v>
      </c>
      <c r="S8313" s="2" t="s">
        <v>38</v>
      </c>
    </row>
    <row r="8314" spans="1:19" x14ac:dyDescent="0.3">
      <c r="A8314" s="2">
        <v>9313</v>
      </c>
      <c r="B8314" s="2" t="s">
        <v>223</v>
      </c>
      <c r="C8314" s="2" t="s">
        <v>17</v>
      </c>
      <c r="D8314" s="2">
        <v>41</v>
      </c>
      <c r="E8314" s="2" t="str" cm="1">
        <f t="array" ref="E8314">_xlfn.SWITCH(TRUE,D8314&lt;25,"18 to 25",D8314&lt;40,"25 to 40",D8314&lt;50,"40 to 50",D8314&lt;60,"50 to 60","60+")</f>
        <v>40 to 50</v>
      </c>
      <c r="F8314" s="2" t="s">
        <v>18</v>
      </c>
      <c r="G8314" s="2" t="s">
        <v>19</v>
      </c>
      <c r="H8314" s="2" t="s">
        <v>115</v>
      </c>
      <c r="I8314" s="3">
        <v>45253</v>
      </c>
      <c r="J8314" s="3">
        <v>45701</v>
      </c>
      <c r="K8314" s="2">
        <v>1.23</v>
      </c>
      <c r="L8314" s="2" t="str" cm="1">
        <f t="array" ref="L8314">_xlfn.SWITCH(TRUE,K8314&lt;2,"1 to 2 yrs",K8314&lt;5,"2 to 5 yrs",K8314&lt;10,"5 to 10 yrs",K8314&lt;20,"10 to 20 yrs","20+")</f>
        <v>1 to 2 yrs</v>
      </c>
      <c r="M8314" s="2">
        <v>75164</v>
      </c>
      <c r="N8314" s="4">
        <v>0.1</v>
      </c>
      <c r="O8314" s="5">
        <f t="shared" si="129"/>
        <v>82680.399999999994</v>
      </c>
      <c r="P8314" s="2" t="s">
        <v>42</v>
      </c>
      <c r="Q8314" s="2">
        <v>1645</v>
      </c>
      <c r="R8314" s="2">
        <v>5</v>
      </c>
      <c r="S8314" s="2" t="s">
        <v>48</v>
      </c>
    </row>
    <row r="8315" spans="1:19" x14ac:dyDescent="0.3">
      <c r="A8315" s="2">
        <v>9314</v>
      </c>
      <c r="B8315" s="2" t="s">
        <v>326</v>
      </c>
      <c r="C8315" s="2" t="s">
        <v>24</v>
      </c>
      <c r="D8315" s="2">
        <v>50</v>
      </c>
      <c r="E8315" s="2" t="str" cm="1">
        <f t="array" ref="E8315">_xlfn.SWITCH(TRUE,D8315&lt;25,"18 to 25",D8315&lt;40,"25 to 40",D8315&lt;50,"40 to 50",D8315&lt;60,"50 to 60","60+")</f>
        <v>50 to 60</v>
      </c>
      <c r="F8315" s="2" t="s">
        <v>92</v>
      </c>
      <c r="G8315" s="2" t="s">
        <v>19</v>
      </c>
      <c r="H8315" s="2" t="s">
        <v>108</v>
      </c>
      <c r="I8315" s="3">
        <v>42949</v>
      </c>
      <c r="J8315" s="2"/>
      <c r="K8315" s="2">
        <v>7.29</v>
      </c>
      <c r="L8315" s="2" t="str" cm="1">
        <f t="array" ref="L8315">_xlfn.SWITCH(TRUE,K8315&lt;2,"1 to 2 yrs",K8315&lt;5,"2 to 5 yrs",K8315&lt;10,"5 to 10 yrs",K8315&lt;20,"10 to 20 yrs","20+")</f>
        <v>5 to 10 yrs</v>
      </c>
      <c r="M8315" s="2">
        <v>71854</v>
      </c>
      <c r="N8315" s="4">
        <v>0.5</v>
      </c>
      <c r="O8315" s="5">
        <f t="shared" si="129"/>
        <v>107781</v>
      </c>
      <c r="P8315" s="2" t="s">
        <v>58</v>
      </c>
      <c r="Q8315" s="2">
        <v>9109</v>
      </c>
      <c r="R8315" s="2">
        <v>0</v>
      </c>
      <c r="S8315" s="2" t="s">
        <v>43</v>
      </c>
    </row>
    <row r="8316" spans="1:19" x14ac:dyDescent="0.3">
      <c r="A8316" s="2">
        <v>9315</v>
      </c>
      <c r="B8316" s="2" t="s">
        <v>476</v>
      </c>
      <c r="C8316" s="2" t="s">
        <v>24</v>
      </c>
      <c r="D8316" s="2">
        <v>43</v>
      </c>
      <c r="E8316" s="2" t="str" cm="1">
        <f t="array" ref="E8316">_xlfn.SWITCH(TRUE,D8316&lt;25,"18 to 25",D8316&lt;40,"25 to 40",D8316&lt;50,"40 to 50",D8316&lt;60,"50 to 60","60+")</f>
        <v>40 to 50</v>
      </c>
      <c r="F8316" s="2" t="s">
        <v>36</v>
      </c>
      <c r="G8316" s="2" t="s">
        <v>26</v>
      </c>
      <c r="H8316" s="2" t="s">
        <v>122</v>
      </c>
      <c r="I8316" s="3">
        <v>45213</v>
      </c>
      <c r="J8316" s="2"/>
      <c r="K8316" s="2">
        <v>1.0900000000000001</v>
      </c>
      <c r="L8316" s="2" t="str" cm="1">
        <f t="array" ref="L8316">_xlfn.SWITCH(TRUE,K8316&lt;2,"1 to 2 yrs",K8316&lt;5,"2 to 5 yrs",K8316&lt;10,"5 to 10 yrs",K8316&lt;20,"10 to 20 yrs","20+")</f>
        <v>1 to 2 yrs</v>
      </c>
      <c r="M8316" s="2">
        <v>53846</v>
      </c>
      <c r="N8316" s="4">
        <v>0.25</v>
      </c>
      <c r="O8316" s="5">
        <f t="shared" si="129"/>
        <v>67307.5</v>
      </c>
      <c r="P8316" s="2" t="s">
        <v>42</v>
      </c>
      <c r="Q8316" s="2">
        <v>8072</v>
      </c>
      <c r="R8316" s="2">
        <v>4</v>
      </c>
      <c r="S8316" s="2" t="s">
        <v>48</v>
      </c>
    </row>
    <row r="8317" spans="1:19" x14ac:dyDescent="0.3">
      <c r="A8317" s="2">
        <v>9316</v>
      </c>
      <c r="B8317" s="2" t="s">
        <v>251</v>
      </c>
      <c r="C8317" s="2" t="s">
        <v>17</v>
      </c>
      <c r="D8317" s="2">
        <v>36</v>
      </c>
      <c r="E8317" s="2" t="str" cm="1">
        <f t="array" ref="E8317">_xlfn.SWITCH(TRUE,D8317&lt;25,"18 to 25",D8317&lt;40,"25 to 40",D8317&lt;50,"40 to 50",D8317&lt;60,"50 to 60","60+")</f>
        <v>25 to 40</v>
      </c>
      <c r="F8317" s="2" t="s">
        <v>25</v>
      </c>
      <c r="G8317" s="2" t="s">
        <v>19</v>
      </c>
      <c r="H8317" s="2" t="s">
        <v>259</v>
      </c>
      <c r="I8317" s="3">
        <v>45257</v>
      </c>
      <c r="J8317" s="2"/>
      <c r="K8317" s="2">
        <v>0.97</v>
      </c>
      <c r="L8317" s="2" t="str" cm="1">
        <f t="array" ref="L8317">_xlfn.SWITCH(TRUE,K8317&lt;2,"1 to 2 yrs",K8317&lt;5,"2 to 5 yrs",K8317&lt;10,"5 to 10 yrs",K8317&lt;20,"10 to 20 yrs","20+")</f>
        <v>1 to 2 yrs</v>
      </c>
      <c r="M8317" s="2">
        <v>51524</v>
      </c>
      <c r="N8317" s="4">
        <v>0</v>
      </c>
      <c r="O8317" s="5">
        <f t="shared" si="129"/>
        <v>51524</v>
      </c>
      <c r="P8317" s="2" t="s">
        <v>28</v>
      </c>
      <c r="Q8317" s="2"/>
      <c r="R8317" s="2">
        <v>65</v>
      </c>
      <c r="S8317" s="2" t="s">
        <v>73</v>
      </c>
    </row>
    <row r="8318" spans="1:19" x14ac:dyDescent="0.3">
      <c r="A8318" s="2">
        <v>9317</v>
      </c>
      <c r="B8318" s="2" t="s">
        <v>387</v>
      </c>
      <c r="C8318" s="2" t="s">
        <v>17</v>
      </c>
      <c r="D8318" s="2">
        <v>60</v>
      </c>
      <c r="E8318" s="2" t="str" cm="1">
        <f t="array" ref="E8318">_xlfn.SWITCH(TRUE,D8318&lt;25,"18 to 25",D8318&lt;40,"25 to 40",D8318&lt;50,"40 to 50",D8318&lt;60,"50 to 60","60+")</f>
        <v>60+</v>
      </c>
      <c r="F8318" s="2" t="s">
        <v>56</v>
      </c>
      <c r="G8318" s="2" t="s">
        <v>32</v>
      </c>
      <c r="H8318" s="2" t="s">
        <v>57</v>
      </c>
      <c r="I8318" s="3">
        <v>43256</v>
      </c>
      <c r="J8318" s="2"/>
      <c r="K8318" s="2">
        <v>6.45</v>
      </c>
      <c r="L8318" s="2" t="str" cm="1">
        <f t="array" ref="L8318">_xlfn.SWITCH(TRUE,K8318&lt;2,"1 to 2 yrs",K8318&lt;5,"2 to 5 yrs",K8318&lt;10,"5 to 10 yrs",K8318&lt;20,"10 to 20 yrs","20+")</f>
        <v>5 to 10 yrs</v>
      </c>
      <c r="M8318" s="2">
        <v>116990</v>
      </c>
      <c r="N8318" s="4">
        <v>0.3</v>
      </c>
      <c r="O8318" s="5">
        <f t="shared" si="129"/>
        <v>152087</v>
      </c>
      <c r="P8318" s="2" t="s">
        <v>28</v>
      </c>
      <c r="Q8318" s="2">
        <v>4725</v>
      </c>
      <c r="R8318" s="2">
        <v>85</v>
      </c>
      <c r="S8318" s="2" t="s">
        <v>22</v>
      </c>
    </row>
    <row r="8319" spans="1:19" x14ac:dyDescent="0.3">
      <c r="A8319" s="2">
        <v>9318</v>
      </c>
      <c r="B8319" s="2" t="s">
        <v>744</v>
      </c>
      <c r="C8319" s="2" t="s">
        <v>24</v>
      </c>
      <c r="D8319" s="2">
        <v>31</v>
      </c>
      <c r="E8319" s="2" t="str" cm="1">
        <f t="array" ref="E8319">_xlfn.SWITCH(TRUE,D8319&lt;25,"18 to 25",D8319&lt;40,"25 to 40",D8319&lt;50,"40 to 50",D8319&lt;60,"50 to 60","60+")</f>
        <v>25 to 40</v>
      </c>
      <c r="F8319" s="2" t="s">
        <v>40</v>
      </c>
      <c r="G8319" s="2" t="s">
        <v>19</v>
      </c>
      <c r="H8319" s="2" t="s">
        <v>146</v>
      </c>
      <c r="I8319" s="3">
        <v>42524</v>
      </c>
      <c r="J8319" s="2"/>
      <c r="K8319" s="2">
        <v>8.4499999999999993</v>
      </c>
      <c r="L8319" s="2" t="str" cm="1">
        <f t="array" ref="L8319">_xlfn.SWITCH(TRUE,K8319&lt;2,"1 to 2 yrs",K8319&lt;5,"2 to 5 yrs",K8319&lt;10,"5 to 10 yrs",K8319&lt;20,"10 to 20 yrs","20+")</f>
        <v>5 to 10 yrs</v>
      </c>
      <c r="M8319" s="2">
        <v>54199</v>
      </c>
      <c r="N8319" s="4">
        <v>0.15</v>
      </c>
      <c r="O8319" s="5">
        <f t="shared" si="129"/>
        <v>62328.85</v>
      </c>
      <c r="P8319" s="2" t="s">
        <v>42</v>
      </c>
      <c r="Q8319" s="2">
        <v>2335</v>
      </c>
      <c r="R8319" s="2">
        <v>95</v>
      </c>
      <c r="S8319" s="2" t="s">
        <v>22</v>
      </c>
    </row>
    <row r="8320" spans="1:19" x14ac:dyDescent="0.3">
      <c r="A8320" s="2">
        <v>9319</v>
      </c>
      <c r="B8320" s="2" t="s">
        <v>1063</v>
      </c>
      <c r="C8320" s="2" t="s">
        <v>17</v>
      </c>
      <c r="D8320" s="2">
        <v>42</v>
      </c>
      <c r="E8320" s="2" t="str" cm="1">
        <f t="array" ref="E8320">_xlfn.SWITCH(TRUE,D8320&lt;25,"18 to 25",D8320&lt;40,"25 to 40",D8320&lt;50,"40 to 50",D8320&lt;60,"50 to 60","60+")</f>
        <v>40 to 50</v>
      </c>
      <c r="F8320" s="2" t="s">
        <v>40</v>
      </c>
      <c r="G8320" s="2" t="s">
        <v>32</v>
      </c>
      <c r="H8320" s="2" t="s">
        <v>41</v>
      </c>
      <c r="I8320" s="3">
        <v>43153</v>
      </c>
      <c r="J8320" s="2"/>
      <c r="K8320" s="2">
        <v>6.73</v>
      </c>
      <c r="L8320" s="2" t="str" cm="1">
        <f t="array" ref="L8320">_xlfn.SWITCH(TRUE,K8320&lt;2,"1 to 2 yrs",K8320&lt;5,"2 to 5 yrs",K8320&lt;10,"5 to 10 yrs",K8320&lt;20,"10 to 20 yrs","20+")</f>
        <v>5 to 10 yrs</v>
      </c>
      <c r="M8320" s="2">
        <v>55757</v>
      </c>
      <c r="N8320" s="4">
        <v>0.1</v>
      </c>
      <c r="O8320" s="5">
        <f t="shared" si="129"/>
        <v>61332.7</v>
      </c>
      <c r="P8320" s="2" t="s">
        <v>28</v>
      </c>
      <c r="Q8320" s="2">
        <v>9272</v>
      </c>
      <c r="R8320" s="2">
        <v>40</v>
      </c>
      <c r="S8320" s="2" t="s">
        <v>48</v>
      </c>
    </row>
    <row r="8321" spans="1:19" x14ac:dyDescent="0.3">
      <c r="A8321" s="2">
        <v>9320</v>
      </c>
      <c r="B8321" s="2" t="s">
        <v>655</v>
      </c>
      <c r="C8321" s="2" t="s">
        <v>17</v>
      </c>
      <c r="D8321" s="2">
        <v>50</v>
      </c>
      <c r="E8321" s="2" t="str" cm="1">
        <f t="array" ref="E8321">_xlfn.SWITCH(TRUE,D8321&lt;25,"18 to 25",D8321&lt;40,"25 to 40",D8321&lt;50,"40 to 50",D8321&lt;60,"50 to 60","60+")</f>
        <v>50 to 60</v>
      </c>
      <c r="F8321" s="2" t="s">
        <v>36</v>
      </c>
      <c r="G8321" s="2" t="s">
        <v>19</v>
      </c>
      <c r="H8321" s="2" t="s">
        <v>122</v>
      </c>
      <c r="I8321" s="3">
        <v>44682</v>
      </c>
      <c r="J8321" s="2"/>
      <c r="K8321" s="2">
        <v>2.5499999999999998</v>
      </c>
      <c r="L8321" s="2" t="str" cm="1">
        <f t="array" ref="L8321">_xlfn.SWITCH(TRUE,K8321&lt;2,"1 to 2 yrs",K8321&lt;5,"2 to 5 yrs",K8321&lt;10,"5 to 10 yrs",K8321&lt;20,"10 to 20 yrs","20+")</f>
        <v>2 to 5 yrs</v>
      </c>
      <c r="M8321" s="2">
        <v>71478</v>
      </c>
      <c r="N8321" s="4">
        <v>0.2</v>
      </c>
      <c r="O8321" s="5">
        <f t="shared" si="129"/>
        <v>85773.6</v>
      </c>
      <c r="P8321" s="2" t="s">
        <v>28</v>
      </c>
      <c r="Q8321" s="2">
        <v>1770</v>
      </c>
      <c r="R8321" s="2">
        <v>49</v>
      </c>
      <c r="S8321" s="2" t="s">
        <v>29</v>
      </c>
    </row>
    <row r="8322" spans="1:19" x14ac:dyDescent="0.3">
      <c r="A8322" s="2">
        <v>9321</v>
      </c>
      <c r="B8322" s="2" t="s">
        <v>668</v>
      </c>
      <c r="C8322" s="2" t="s">
        <v>17</v>
      </c>
      <c r="D8322" s="2">
        <v>53</v>
      </c>
      <c r="E8322" s="2" t="str" cm="1">
        <f t="array" ref="E8322">_xlfn.SWITCH(TRUE,D8322&lt;25,"18 to 25",D8322&lt;40,"25 to 40",D8322&lt;50,"40 to 50",D8322&lt;60,"50 to 60","60+")</f>
        <v>50 to 60</v>
      </c>
      <c r="F8322" s="2" t="s">
        <v>18</v>
      </c>
      <c r="G8322" s="2" t="s">
        <v>19</v>
      </c>
      <c r="H8322" s="2" t="s">
        <v>115</v>
      </c>
      <c r="I8322" s="3">
        <v>44589</v>
      </c>
      <c r="J8322" s="2"/>
      <c r="K8322" s="2">
        <v>2.8</v>
      </c>
      <c r="L8322" s="2" t="str" cm="1">
        <f t="array" ref="L8322">_xlfn.SWITCH(TRUE,K8322&lt;2,"1 to 2 yrs",K8322&lt;5,"2 to 5 yrs",K8322&lt;10,"5 to 10 yrs",K8322&lt;20,"10 to 20 yrs","20+")</f>
        <v>2 to 5 yrs</v>
      </c>
      <c r="M8322" s="2">
        <v>71237</v>
      </c>
      <c r="N8322" s="4">
        <v>0.5</v>
      </c>
      <c r="O8322" s="5">
        <f t="shared" si="129"/>
        <v>106855.5</v>
      </c>
      <c r="P8322" s="2" t="s">
        <v>58</v>
      </c>
      <c r="Q8322" s="2">
        <v>1527</v>
      </c>
      <c r="R8322" s="2">
        <v>6</v>
      </c>
      <c r="S8322" s="2" t="s">
        <v>84</v>
      </c>
    </row>
    <row r="8323" spans="1:19" x14ac:dyDescent="0.3">
      <c r="A8323" s="2">
        <v>9322</v>
      </c>
      <c r="B8323" s="2" t="s">
        <v>1041</v>
      </c>
      <c r="C8323" s="2" t="s">
        <v>17</v>
      </c>
      <c r="D8323" s="2">
        <v>31</v>
      </c>
      <c r="E8323" s="2" t="str" cm="1">
        <f t="array" ref="E8323">_xlfn.SWITCH(TRUE,D8323&lt;25,"18 to 25",D8323&lt;40,"25 to 40",D8323&lt;50,"40 to 50",D8323&lt;60,"50 to 60","60+")</f>
        <v>25 to 40</v>
      </c>
      <c r="F8323" s="2" t="s">
        <v>40</v>
      </c>
      <c r="G8323" s="2" t="s">
        <v>26</v>
      </c>
      <c r="H8323" s="2" t="s">
        <v>146</v>
      </c>
      <c r="I8323" s="3">
        <v>42614</v>
      </c>
      <c r="J8323" s="2"/>
      <c r="K8323" s="2">
        <v>8.2100000000000009</v>
      </c>
      <c r="L8323" s="2" t="str" cm="1">
        <f t="array" ref="L8323">_xlfn.SWITCH(TRUE,K8323&lt;2,"1 to 2 yrs",K8323&lt;5,"2 to 5 yrs",K8323&lt;10,"5 to 10 yrs",K8323&lt;20,"10 to 20 yrs","20+")</f>
        <v>5 to 10 yrs</v>
      </c>
      <c r="M8323" s="2">
        <v>59649</v>
      </c>
      <c r="N8323" s="4">
        <v>0</v>
      </c>
      <c r="O8323" s="5">
        <f t="shared" ref="O8323:O8386" si="130">M8323+(M8323*N8323)</f>
        <v>59649</v>
      </c>
      <c r="P8323" s="2" t="s">
        <v>42</v>
      </c>
      <c r="Q8323" s="2">
        <v>6956</v>
      </c>
      <c r="R8323" s="2">
        <v>20</v>
      </c>
      <c r="S8323" s="2" t="s">
        <v>103</v>
      </c>
    </row>
    <row r="8324" spans="1:19" x14ac:dyDescent="0.3">
      <c r="A8324" s="2">
        <v>9323</v>
      </c>
      <c r="B8324" s="2" t="s">
        <v>161</v>
      </c>
      <c r="C8324" s="2" t="s">
        <v>24</v>
      </c>
      <c r="D8324" s="2">
        <v>34</v>
      </c>
      <c r="E8324" s="2" t="str" cm="1">
        <f t="array" ref="E8324">_xlfn.SWITCH(TRUE,D8324&lt;25,"18 to 25",D8324&lt;40,"25 to 40",D8324&lt;50,"40 to 50",D8324&lt;60,"50 to 60","60+")</f>
        <v>25 to 40</v>
      </c>
      <c r="F8324" s="2" t="s">
        <v>31</v>
      </c>
      <c r="G8324" s="2" t="s">
        <v>19</v>
      </c>
      <c r="H8324" s="2" t="s">
        <v>68</v>
      </c>
      <c r="I8324" s="3">
        <v>43209</v>
      </c>
      <c r="J8324" s="2"/>
      <c r="K8324" s="2">
        <v>6.58</v>
      </c>
      <c r="L8324" s="2" t="str" cm="1">
        <f t="array" ref="L8324">_xlfn.SWITCH(TRUE,K8324&lt;2,"1 to 2 yrs",K8324&lt;5,"2 to 5 yrs",K8324&lt;10,"5 to 10 yrs",K8324&lt;20,"10 to 20 yrs","20+")</f>
        <v>5 to 10 yrs</v>
      </c>
      <c r="M8324" s="2">
        <v>72627</v>
      </c>
      <c r="N8324" s="4">
        <v>0.25</v>
      </c>
      <c r="O8324" s="5">
        <f t="shared" si="130"/>
        <v>90783.75</v>
      </c>
      <c r="P8324" s="2" t="s">
        <v>28</v>
      </c>
      <c r="Q8324" s="2"/>
      <c r="R8324" s="2">
        <v>80</v>
      </c>
      <c r="S8324" s="2" t="s">
        <v>43</v>
      </c>
    </row>
    <row r="8325" spans="1:19" x14ac:dyDescent="0.3">
      <c r="A8325" s="2">
        <v>9324</v>
      </c>
      <c r="B8325" s="2" t="s">
        <v>969</v>
      </c>
      <c r="C8325" s="2" t="s">
        <v>17</v>
      </c>
      <c r="D8325" s="2">
        <v>44</v>
      </c>
      <c r="E8325" s="2" t="str" cm="1">
        <f t="array" ref="E8325">_xlfn.SWITCH(TRUE,D8325&lt;25,"18 to 25",D8325&lt;40,"25 to 40",D8325&lt;50,"40 to 50",D8325&lt;60,"50 to 60","60+")</f>
        <v>40 to 50</v>
      </c>
      <c r="F8325" s="2" t="s">
        <v>40</v>
      </c>
      <c r="G8325" s="2" t="s">
        <v>19</v>
      </c>
      <c r="H8325" s="2" t="s">
        <v>41</v>
      </c>
      <c r="I8325" s="3">
        <v>42014</v>
      </c>
      <c r="J8325" s="3">
        <v>43207</v>
      </c>
      <c r="K8325" s="2">
        <v>3.27</v>
      </c>
      <c r="L8325" s="2" t="str" cm="1">
        <f t="array" ref="L8325">_xlfn.SWITCH(TRUE,K8325&lt;2,"1 to 2 yrs",K8325&lt;5,"2 to 5 yrs",K8325&lt;10,"5 to 10 yrs",K8325&lt;20,"10 to 20 yrs","20+")</f>
        <v>2 to 5 yrs</v>
      </c>
      <c r="M8325" s="2">
        <v>50367</v>
      </c>
      <c r="N8325" s="4">
        <v>0.15</v>
      </c>
      <c r="O8325" s="5">
        <f t="shared" si="130"/>
        <v>57922.05</v>
      </c>
      <c r="P8325" s="2" t="s">
        <v>28</v>
      </c>
      <c r="Q8325" s="2">
        <v>8589</v>
      </c>
      <c r="R8325" s="2">
        <v>52</v>
      </c>
      <c r="S8325" s="2" t="s">
        <v>34</v>
      </c>
    </row>
    <row r="8326" spans="1:19" x14ac:dyDescent="0.3">
      <c r="A8326" s="2">
        <v>9325</v>
      </c>
      <c r="B8326" s="2" t="s">
        <v>493</v>
      </c>
      <c r="C8326" s="2" t="s">
        <v>17</v>
      </c>
      <c r="D8326" s="2">
        <v>44</v>
      </c>
      <c r="E8326" s="2" t="str" cm="1">
        <f t="array" ref="E8326">_xlfn.SWITCH(TRUE,D8326&lt;25,"18 to 25",D8326&lt;40,"25 to 40",D8326&lt;50,"40 to 50",D8326&lt;60,"50 to 60","60+")</f>
        <v>40 to 50</v>
      </c>
      <c r="F8326" s="2" t="s">
        <v>75</v>
      </c>
      <c r="G8326" s="2" t="s">
        <v>32</v>
      </c>
      <c r="H8326" s="2" t="s">
        <v>226</v>
      </c>
      <c r="I8326" s="3">
        <v>43555</v>
      </c>
      <c r="J8326" s="2"/>
      <c r="K8326" s="2">
        <v>5.63</v>
      </c>
      <c r="L8326" s="2" t="str" cm="1">
        <f t="array" ref="L8326">_xlfn.SWITCH(TRUE,K8326&lt;2,"1 to 2 yrs",K8326&lt;5,"2 to 5 yrs",K8326&lt;10,"5 to 10 yrs",K8326&lt;20,"10 to 20 yrs","20+")</f>
        <v>5 to 10 yrs</v>
      </c>
      <c r="M8326" s="2">
        <v>88918</v>
      </c>
      <c r="N8326" s="4">
        <v>0.15</v>
      </c>
      <c r="O8326" s="5">
        <f t="shared" si="130"/>
        <v>102255.7</v>
      </c>
      <c r="P8326" s="2" t="s">
        <v>58</v>
      </c>
      <c r="Q8326" s="2"/>
      <c r="R8326" s="2">
        <v>19</v>
      </c>
      <c r="S8326" s="2" t="s">
        <v>34</v>
      </c>
    </row>
    <row r="8327" spans="1:19" x14ac:dyDescent="0.3">
      <c r="A8327" s="2">
        <v>9326</v>
      </c>
      <c r="B8327" s="2" t="s">
        <v>1027</v>
      </c>
      <c r="C8327" s="2" t="s">
        <v>17</v>
      </c>
      <c r="D8327" s="2">
        <v>52</v>
      </c>
      <c r="E8327" s="2" t="str" cm="1">
        <f t="array" ref="E8327">_xlfn.SWITCH(TRUE,D8327&lt;25,"18 to 25",D8327&lt;40,"25 to 40",D8327&lt;50,"40 to 50",D8327&lt;60,"50 to 60","60+")</f>
        <v>50 to 60</v>
      </c>
      <c r="F8327" s="2" t="s">
        <v>40</v>
      </c>
      <c r="G8327" s="2" t="s">
        <v>32</v>
      </c>
      <c r="H8327" s="2" t="s">
        <v>41</v>
      </c>
      <c r="I8327" s="3">
        <v>43744</v>
      </c>
      <c r="J8327" s="2"/>
      <c r="K8327" s="2">
        <v>5.1100000000000003</v>
      </c>
      <c r="L8327" s="2" t="str" cm="1">
        <f t="array" ref="L8327">_xlfn.SWITCH(TRUE,K8327&lt;2,"1 to 2 yrs",K8327&lt;5,"2 to 5 yrs",K8327&lt;10,"5 to 10 yrs",K8327&lt;20,"10 to 20 yrs","20+")</f>
        <v>5 to 10 yrs</v>
      </c>
      <c r="M8327" s="2">
        <v>54590</v>
      </c>
      <c r="N8327" s="4">
        <v>0.5</v>
      </c>
      <c r="O8327" s="5">
        <f t="shared" si="130"/>
        <v>81885</v>
      </c>
      <c r="P8327" s="2" t="s">
        <v>58</v>
      </c>
      <c r="Q8327" s="2">
        <v>3361</v>
      </c>
      <c r="R8327" s="2">
        <v>64</v>
      </c>
      <c r="S8327" s="2" t="s">
        <v>77</v>
      </c>
    </row>
    <row r="8328" spans="1:19" x14ac:dyDescent="0.3">
      <c r="A8328" s="2">
        <v>9327</v>
      </c>
      <c r="B8328" s="2" t="s">
        <v>308</v>
      </c>
      <c r="C8328" s="2" t="s">
        <v>24</v>
      </c>
      <c r="D8328" s="2">
        <v>25</v>
      </c>
      <c r="E8328" s="2" t="str" cm="1">
        <f t="array" ref="E8328">_xlfn.SWITCH(TRUE,D8328&lt;25,"18 to 25",D8328&lt;40,"25 to 40",D8328&lt;50,"40 to 50",D8328&lt;60,"50 to 60","60+")</f>
        <v>25 to 40</v>
      </c>
      <c r="F8328" s="2" t="s">
        <v>25</v>
      </c>
      <c r="G8328" s="2" t="s">
        <v>19</v>
      </c>
      <c r="H8328" s="2" t="s">
        <v>136</v>
      </c>
      <c r="I8328" s="3">
        <v>44763</v>
      </c>
      <c r="J8328" s="2"/>
      <c r="K8328" s="2">
        <v>2.3199999999999998</v>
      </c>
      <c r="L8328" s="2" t="str" cm="1">
        <f t="array" ref="L8328">_xlfn.SWITCH(TRUE,K8328&lt;2,"1 to 2 yrs",K8328&lt;5,"2 to 5 yrs",K8328&lt;10,"5 to 10 yrs",K8328&lt;20,"10 to 20 yrs","20+")</f>
        <v>2 to 5 yrs</v>
      </c>
      <c r="M8328" s="2">
        <v>64241</v>
      </c>
      <c r="N8328" s="4">
        <v>0</v>
      </c>
      <c r="O8328" s="5">
        <f t="shared" si="130"/>
        <v>64241</v>
      </c>
      <c r="P8328" s="2" t="s">
        <v>58</v>
      </c>
      <c r="Q8328" s="2">
        <v>8177</v>
      </c>
      <c r="R8328" s="2">
        <v>31</v>
      </c>
      <c r="S8328" s="2" t="s">
        <v>87</v>
      </c>
    </row>
    <row r="8329" spans="1:19" x14ac:dyDescent="0.3">
      <c r="A8329" s="2">
        <v>9328</v>
      </c>
      <c r="B8329" s="2" t="s">
        <v>338</v>
      </c>
      <c r="C8329" s="2" t="s">
        <v>24</v>
      </c>
      <c r="D8329" s="2">
        <v>24</v>
      </c>
      <c r="E8329" s="2" t="str" cm="1">
        <f t="array" ref="E8329">_xlfn.SWITCH(TRUE,D8329&lt;25,"18 to 25",D8329&lt;40,"25 to 40",D8329&lt;50,"40 to 50",D8329&lt;60,"50 to 60","60+")</f>
        <v>18 to 25</v>
      </c>
      <c r="F8329" s="2" t="s">
        <v>50</v>
      </c>
      <c r="G8329" s="2" t="s">
        <v>19</v>
      </c>
      <c r="H8329" s="2" t="s">
        <v>101</v>
      </c>
      <c r="I8329" s="3">
        <v>42732</v>
      </c>
      <c r="J8329" s="3">
        <v>45018</v>
      </c>
      <c r="K8329" s="2">
        <v>6.26</v>
      </c>
      <c r="L8329" s="2" t="str" cm="1">
        <f t="array" ref="L8329">_xlfn.SWITCH(TRUE,K8329&lt;2,"1 to 2 yrs",K8329&lt;5,"2 to 5 yrs",K8329&lt;10,"5 to 10 yrs",K8329&lt;20,"10 to 20 yrs","20+")</f>
        <v>5 to 10 yrs</v>
      </c>
      <c r="M8329" s="2">
        <v>96616</v>
      </c>
      <c r="N8329" s="4">
        <v>0.15</v>
      </c>
      <c r="O8329" s="5">
        <f t="shared" si="130"/>
        <v>111108.4</v>
      </c>
      <c r="P8329" s="2" t="s">
        <v>28</v>
      </c>
      <c r="Q8329" s="2"/>
      <c r="R8329" s="2">
        <v>95</v>
      </c>
      <c r="S8329" s="2" t="s">
        <v>103</v>
      </c>
    </row>
    <row r="8330" spans="1:19" x14ac:dyDescent="0.3">
      <c r="A8330" s="2">
        <v>9329</v>
      </c>
      <c r="B8330" s="2" t="s">
        <v>1054</v>
      </c>
      <c r="C8330" s="2" t="s">
        <v>17</v>
      </c>
      <c r="D8330" s="2">
        <v>42</v>
      </c>
      <c r="E8330" s="2" t="str" cm="1">
        <f t="array" ref="E8330">_xlfn.SWITCH(TRUE,D8330&lt;25,"18 to 25",D8330&lt;40,"25 to 40",D8330&lt;50,"40 to 50",D8330&lt;60,"50 to 60","60+")</f>
        <v>40 to 50</v>
      </c>
      <c r="F8330" s="2" t="s">
        <v>36</v>
      </c>
      <c r="G8330" s="2" t="s">
        <v>19</v>
      </c>
      <c r="H8330" s="2" t="s">
        <v>37</v>
      </c>
      <c r="I8330" s="3">
        <v>44103</v>
      </c>
      <c r="J8330" s="2"/>
      <c r="K8330" s="2">
        <v>4.13</v>
      </c>
      <c r="L8330" s="2" t="str" cm="1">
        <f t="array" ref="L8330">_xlfn.SWITCH(TRUE,K8330&lt;2,"1 to 2 yrs",K8330&lt;5,"2 to 5 yrs",K8330&lt;10,"5 to 10 yrs",K8330&lt;20,"10 to 20 yrs","20+")</f>
        <v>2 to 5 yrs</v>
      </c>
      <c r="M8330" s="2">
        <v>63502</v>
      </c>
      <c r="N8330" s="4">
        <v>0.15</v>
      </c>
      <c r="O8330" s="5">
        <f t="shared" si="130"/>
        <v>73027.3</v>
      </c>
      <c r="P8330" s="2" t="s">
        <v>58</v>
      </c>
      <c r="Q8330" s="2">
        <v>7660</v>
      </c>
      <c r="R8330" s="2">
        <v>83</v>
      </c>
      <c r="S8330" s="2" t="s">
        <v>52</v>
      </c>
    </row>
    <row r="8331" spans="1:19" x14ac:dyDescent="0.3">
      <c r="A8331" s="2">
        <v>9330</v>
      </c>
      <c r="B8331" s="2" t="s">
        <v>1194</v>
      </c>
      <c r="C8331" s="2" t="s">
        <v>17</v>
      </c>
      <c r="D8331" s="2">
        <v>23</v>
      </c>
      <c r="E8331" s="2" t="str" cm="1">
        <f t="array" ref="E8331">_xlfn.SWITCH(TRUE,D8331&lt;25,"18 to 25",D8331&lt;40,"25 to 40",D8331&lt;50,"40 to 50",D8331&lt;60,"50 to 60","60+")</f>
        <v>18 to 25</v>
      </c>
      <c r="F8331" s="2" t="s">
        <v>31</v>
      </c>
      <c r="G8331" s="2" t="s">
        <v>19</v>
      </c>
      <c r="H8331" s="2" t="s">
        <v>72</v>
      </c>
      <c r="I8331" s="3">
        <v>45055</v>
      </c>
      <c r="J8331" s="2"/>
      <c r="K8331" s="2">
        <v>1.52</v>
      </c>
      <c r="L8331" s="2" t="str" cm="1">
        <f t="array" ref="L8331">_xlfn.SWITCH(TRUE,K8331&lt;2,"1 to 2 yrs",K8331&lt;5,"2 to 5 yrs",K8331&lt;10,"5 to 10 yrs",K8331&lt;20,"10 to 20 yrs","20+")</f>
        <v>1 to 2 yrs</v>
      </c>
      <c r="M8331" s="2">
        <v>60133</v>
      </c>
      <c r="N8331" s="4">
        <v>0.2</v>
      </c>
      <c r="O8331" s="5">
        <f t="shared" si="130"/>
        <v>72159.600000000006</v>
      </c>
      <c r="P8331" s="2" t="s">
        <v>21</v>
      </c>
      <c r="Q8331" s="2">
        <v>5090</v>
      </c>
      <c r="R8331" s="2">
        <v>73</v>
      </c>
      <c r="S8331" s="2" t="s">
        <v>157</v>
      </c>
    </row>
    <row r="8332" spans="1:19" x14ac:dyDescent="0.3">
      <c r="A8332" s="2">
        <v>9331</v>
      </c>
      <c r="B8332" s="2" t="s">
        <v>1290</v>
      </c>
      <c r="C8332" s="2" t="s">
        <v>24</v>
      </c>
      <c r="D8332" s="2">
        <v>25</v>
      </c>
      <c r="E8332" s="2" t="str" cm="1">
        <f t="array" ref="E8332">_xlfn.SWITCH(TRUE,D8332&lt;25,"18 to 25",D8332&lt;40,"25 to 40",D8332&lt;50,"40 to 50",D8332&lt;60,"50 to 60","60+")</f>
        <v>25 to 40</v>
      </c>
      <c r="F8332" s="2" t="s">
        <v>25</v>
      </c>
      <c r="G8332" s="2" t="s">
        <v>19</v>
      </c>
      <c r="H8332" s="2" t="s">
        <v>259</v>
      </c>
      <c r="I8332" s="3">
        <v>42774</v>
      </c>
      <c r="J8332" s="3">
        <v>43197</v>
      </c>
      <c r="K8332" s="2">
        <v>1.1599999999999999</v>
      </c>
      <c r="L8332" s="2" t="str" cm="1">
        <f t="array" ref="L8332">_xlfn.SWITCH(TRUE,K8332&lt;2,"1 to 2 yrs",K8332&lt;5,"2 to 5 yrs",K8332&lt;10,"5 to 10 yrs",K8332&lt;20,"10 to 20 yrs","20+")</f>
        <v>1 to 2 yrs</v>
      </c>
      <c r="M8332" s="2">
        <v>56095</v>
      </c>
      <c r="N8332" s="4">
        <v>0.15</v>
      </c>
      <c r="O8332" s="5">
        <f t="shared" si="130"/>
        <v>64509.25</v>
      </c>
      <c r="P8332" s="2" t="s">
        <v>42</v>
      </c>
      <c r="Q8332" s="2">
        <v>7116</v>
      </c>
      <c r="R8332" s="2">
        <v>5</v>
      </c>
      <c r="S8332" s="2" t="s">
        <v>22</v>
      </c>
    </row>
    <row r="8333" spans="1:19" x14ac:dyDescent="0.3">
      <c r="A8333" s="2">
        <v>9332</v>
      </c>
      <c r="B8333" s="2" t="s">
        <v>126</v>
      </c>
      <c r="C8333" s="2" t="s">
        <v>17</v>
      </c>
      <c r="D8333" s="2">
        <v>22</v>
      </c>
      <c r="E8333" s="2" t="str" cm="1">
        <f t="array" ref="E8333">_xlfn.SWITCH(TRUE,D8333&lt;25,"18 to 25",D8333&lt;40,"25 to 40",D8333&lt;50,"40 to 50",D8333&lt;60,"50 to 60","60+")</f>
        <v>18 to 25</v>
      </c>
      <c r="F8333" s="2" t="s">
        <v>75</v>
      </c>
      <c r="G8333" s="2" t="s">
        <v>19</v>
      </c>
      <c r="H8333" s="2" t="s">
        <v>76</v>
      </c>
      <c r="I8333" s="3">
        <v>43111</v>
      </c>
      <c r="J8333" s="2"/>
      <c r="K8333" s="2">
        <v>6.85</v>
      </c>
      <c r="L8333" s="2" t="str" cm="1">
        <f t="array" ref="L8333">_xlfn.SWITCH(TRUE,K8333&lt;2,"1 to 2 yrs",K8333&lt;5,"2 to 5 yrs",K8333&lt;10,"5 to 10 yrs",K8333&lt;20,"10 to 20 yrs","20+")</f>
        <v>5 to 10 yrs</v>
      </c>
      <c r="M8333" s="2">
        <v>105945</v>
      </c>
      <c r="N8333" s="4">
        <v>0.2</v>
      </c>
      <c r="O8333" s="5">
        <f t="shared" si="130"/>
        <v>127134</v>
      </c>
      <c r="P8333" s="2" t="s">
        <v>58</v>
      </c>
      <c r="Q8333" s="2"/>
      <c r="R8333" s="2">
        <v>40</v>
      </c>
      <c r="S8333" s="2" t="s">
        <v>73</v>
      </c>
    </row>
    <row r="8334" spans="1:19" x14ac:dyDescent="0.3">
      <c r="A8334" s="2">
        <v>9333</v>
      </c>
      <c r="B8334" s="2" t="s">
        <v>974</v>
      </c>
      <c r="C8334" s="2" t="s">
        <v>17</v>
      </c>
      <c r="D8334" s="2">
        <v>36</v>
      </c>
      <c r="E8334" s="2" t="str" cm="1">
        <f t="array" ref="E8334">_xlfn.SWITCH(TRUE,D8334&lt;25,"18 to 25",D8334&lt;40,"25 to 40",D8334&lt;50,"40 to 50",D8334&lt;60,"50 to 60","60+")</f>
        <v>25 to 40</v>
      </c>
      <c r="F8334" s="2" t="s">
        <v>18</v>
      </c>
      <c r="G8334" s="2" t="s">
        <v>32</v>
      </c>
      <c r="H8334" s="2" t="s">
        <v>20</v>
      </c>
      <c r="I8334" s="3">
        <v>43684</v>
      </c>
      <c r="J8334" s="2"/>
      <c r="K8334" s="2">
        <v>5.28</v>
      </c>
      <c r="L8334" s="2" t="str" cm="1">
        <f t="array" ref="L8334">_xlfn.SWITCH(TRUE,K8334&lt;2,"1 to 2 yrs",K8334&lt;5,"2 to 5 yrs",K8334&lt;10,"5 to 10 yrs",K8334&lt;20,"10 to 20 yrs","20+")</f>
        <v>5 to 10 yrs</v>
      </c>
      <c r="M8334" s="2">
        <v>76924</v>
      </c>
      <c r="N8334" s="4">
        <v>0.5</v>
      </c>
      <c r="O8334" s="5">
        <f t="shared" si="130"/>
        <v>115386</v>
      </c>
      <c r="P8334" s="2" t="s">
        <v>28</v>
      </c>
      <c r="Q8334" s="2">
        <v>7261</v>
      </c>
      <c r="R8334" s="2">
        <v>32</v>
      </c>
      <c r="S8334" s="2" t="s">
        <v>59</v>
      </c>
    </row>
    <row r="8335" spans="1:19" x14ac:dyDescent="0.3">
      <c r="A8335" s="2">
        <v>9334</v>
      </c>
      <c r="B8335" s="2" t="s">
        <v>195</v>
      </c>
      <c r="C8335" s="2" t="s">
        <v>24</v>
      </c>
      <c r="D8335" s="2">
        <v>54</v>
      </c>
      <c r="E8335" s="2" t="str" cm="1">
        <f t="array" ref="E8335">_xlfn.SWITCH(TRUE,D8335&lt;25,"18 to 25",D8335&lt;40,"25 to 40",D8335&lt;50,"40 to 50",D8335&lt;60,"50 to 60","60+")</f>
        <v>50 to 60</v>
      </c>
      <c r="F8335" s="2" t="s">
        <v>56</v>
      </c>
      <c r="G8335" s="2" t="s">
        <v>26</v>
      </c>
      <c r="H8335" s="2" t="s">
        <v>162</v>
      </c>
      <c r="I8335" s="3">
        <v>42788</v>
      </c>
      <c r="J8335" s="2"/>
      <c r="K8335" s="2">
        <v>7.73</v>
      </c>
      <c r="L8335" s="2" t="str" cm="1">
        <f t="array" ref="L8335">_xlfn.SWITCH(TRUE,K8335&lt;2,"1 to 2 yrs",K8335&lt;5,"2 to 5 yrs",K8335&lt;10,"5 to 10 yrs",K8335&lt;20,"10 to 20 yrs","20+")</f>
        <v>5 to 10 yrs</v>
      </c>
      <c r="M8335" s="2">
        <v>118774</v>
      </c>
      <c r="N8335" s="4">
        <v>0</v>
      </c>
      <c r="O8335" s="5">
        <f t="shared" si="130"/>
        <v>118774</v>
      </c>
      <c r="P8335" s="2" t="s">
        <v>58</v>
      </c>
      <c r="Q8335" s="2">
        <v>8961</v>
      </c>
      <c r="R8335" s="2">
        <v>73</v>
      </c>
      <c r="S8335" s="2" t="s">
        <v>157</v>
      </c>
    </row>
    <row r="8336" spans="1:19" x14ac:dyDescent="0.3">
      <c r="A8336" s="2">
        <v>9335</v>
      </c>
      <c r="B8336" s="2" t="s">
        <v>240</v>
      </c>
      <c r="C8336" s="2" t="s">
        <v>17</v>
      </c>
      <c r="D8336" s="2">
        <v>27</v>
      </c>
      <c r="E8336" s="2" t="str" cm="1">
        <f t="array" ref="E8336">_xlfn.SWITCH(TRUE,D8336&lt;25,"18 to 25",D8336&lt;40,"25 to 40",D8336&lt;50,"40 to 50",D8336&lt;60,"50 to 60","60+")</f>
        <v>25 to 40</v>
      </c>
      <c r="F8336" s="2" t="s">
        <v>75</v>
      </c>
      <c r="G8336" s="2" t="s">
        <v>32</v>
      </c>
      <c r="H8336" s="2" t="s">
        <v>201</v>
      </c>
      <c r="I8336" s="3">
        <v>42830</v>
      </c>
      <c r="J8336" s="2"/>
      <c r="K8336" s="2">
        <v>7.62</v>
      </c>
      <c r="L8336" s="2" t="str" cm="1">
        <f t="array" ref="L8336">_xlfn.SWITCH(TRUE,K8336&lt;2,"1 to 2 yrs",K8336&lt;5,"2 to 5 yrs",K8336&lt;10,"5 to 10 yrs",K8336&lt;20,"10 to 20 yrs","20+")</f>
        <v>5 to 10 yrs</v>
      </c>
      <c r="M8336" s="2">
        <v>93839</v>
      </c>
      <c r="N8336" s="4">
        <v>0.5</v>
      </c>
      <c r="O8336" s="5">
        <f t="shared" si="130"/>
        <v>140758.5</v>
      </c>
      <c r="P8336" s="2" t="s">
        <v>58</v>
      </c>
      <c r="Q8336" s="2">
        <v>3884</v>
      </c>
      <c r="R8336" s="2">
        <v>24</v>
      </c>
      <c r="S8336" s="2" t="s">
        <v>117</v>
      </c>
    </row>
    <row r="8337" spans="1:19" x14ac:dyDescent="0.3">
      <c r="A8337" s="2">
        <v>9336</v>
      </c>
      <c r="B8337" s="2" t="s">
        <v>1337</v>
      </c>
      <c r="C8337" s="2" t="s">
        <v>17</v>
      </c>
      <c r="D8337" s="2">
        <v>28</v>
      </c>
      <c r="E8337" s="2" t="str" cm="1">
        <f t="array" ref="E8337">_xlfn.SWITCH(TRUE,D8337&lt;25,"18 to 25",D8337&lt;40,"25 to 40",D8337&lt;50,"40 to 50",D8337&lt;60,"50 to 60","60+")</f>
        <v>25 to 40</v>
      </c>
      <c r="F8337" s="2" t="s">
        <v>36</v>
      </c>
      <c r="G8337" s="2" t="s">
        <v>32</v>
      </c>
      <c r="H8337" s="2" t="s">
        <v>37</v>
      </c>
      <c r="I8337" s="3">
        <v>45306</v>
      </c>
      <c r="J8337" s="2"/>
      <c r="K8337" s="2">
        <v>0.84</v>
      </c>
      <c r="L8337" s="2" t="str" cm="1">
        <f t="array" ref="L8337">_xlfn.SWITCH(TRUE,K8337&lt;2,"1 to 2 yrs",K8337&lt;5,"2 to 5 yrs",K8337&lt;10,"5 to 10 yrs",K8337&lt;20,"10 to 20 yrs","20+")</f>
        <v>1 to 2 yrs</v>
      </c>
      <c r="M8337" s="2">
        <v>70573</v>
      </c>
      <c r="N8337" s="4">
        <v>0.2</v>
      </c>
      <c r="O8337" s="5">
        <f t="shared" si="130"/>
        <v>84687.6</v>
      </c>
      <c r="P8337" s="2" t="s">
        <v>58</v>
      </c>
      <c r="Q8337" s="2">
        <v>8694</v>
      </c>
      <c r="R8337" s="2">
        <v>23</v>
      </c>
      <c r="S8337" s="2" t="s">
        <v>52</v>
      </c>
    </row>
    <row r="8338" spans="1:19" x14ac:dyDescent="0.3">
      <c r="A8338" s="2">
        <v>9337</v>
      </c>
      <c r="B8338" s="2" t="s">
        <v>745</v>
      </c>
      <c r="C8338" s="2" t="s">
        <v>24</v>
      </c>
      <c r="D8338" s="2">
        <v>40</v>
      </c>
      <c r="E8338" s="2" t="str" cm="1">
        <f t="array" ref="E8338">_xlfn.SWITCH(TRUE,D8338&lt;25,"18 to 25",D8338&lt;40,"25 to 40",D8338&lt;50,"40 to 50",D8338&lt;60,"50 to 60","60+")</f>
        <v>40 to 50</v>
      </c>
      <c r="F8338" s="2" t="s">
        <v>36</v>
      </c>
      <c r="G8338" s="2" t="s">
        <v>26</v>
      </c>
      <c r="H8338" s="2" t="s">
        <v>150</v>
      </c>
      <c r="I8338" s="3">
        <v>43233</v>
      </c>
      <c r="J8338" s="2"/>
      <c r="K8338" s="2">
        <v>6.51</v>
      </c>
      <c r="L8338" s="2" t="str" cm="1">
        <f t="array" ref="L8338">_xlfn.SWITCH(TRUE,K8338&lt;2,"1 to 2 yrs",K8338&lt;5,"2 to 5 yrs",K8338&lt;10,"5 to 10 yrs",K8338&lt;20,"10 to 20 yrs","20+")</f>
        <v>5 to 10 yrs</v>
      </c>
      <c r="M8338" s="2">
        <v>71614</v>
      </c>
      <c r="N8338" s="4">
        <v>0.2</v>
      </c>
      <c r="O8338" s="5">
        <f t="shared" si="130"/>
        <v>85936.8</v>
      </c>
      <c r="P8338" s="2" t="s">
        <v>28</v>
      </c>
      <c r="Q8338" s="2">
        <v>9118</v>
      </c>
      <c r="R8338" s="2">
        <v>94</v>
      </c>
      <c r="S8338" s="2" t="s">
        <v>29</v>
      </c>
    </row>
    <row r="8339" spans="1:19" x14ac:dyDescent="0.3">
      <c r="A8339" s="2">
        <v>9338</v>
      </c>
      <c r="B8339" s="2" t="s">
        <v>1187</v>
      </c>
      <c r="C8339" s="2" t="s">
        <v>24</v>
      </c>
      <c r="D8339" s="2">
        <v>65</v>
      </c>
      <c r="E8339" s="2" t="str" cm="1">
        <f t="array" ref="E8339">_xlfn.SWITCH(TRUE,D8339&lt;25,"18 to 25",D8339&lt;40,"25 to 40",D8339&lt;50,"40 to 50",D8339&lt;60,"50 to 60","60+")</f>
        <v>60+</v>
      </c>
      <c r="F8339" s="2" t="s">
        <v>36</v>
      </c>
      <c r="G8339" s="2" t="s">
        <v>32</v>
      </c>
      <c r="H8339" s="2" t="s">
        <v>122</v>
      </c>
      <c r="I8339" s="3">
        <v>44767</v>
      </c>
      <c r="J8339" s="2"/>
      <c r="K8339" s="2">
        <v>2.31</v>
      </c>
      <c r="L8339" s="2" t="str" cm="1">
        <f t="array" ref="L8339">_xlfn.SWITCH(TRUE,K8339&lt;2,"1 to 2 yrs",K8339&lt;5,"2 to 5 yrs",K8339&lt;10,"5 to 10 yrs",K8339&lt;20,"10 to 20 yrs","20+")</f>
        <v>2 to 5 yrs</v>
      </c>
      <c r="M8339" s="2">
        <v>74892</v>
      </c>
      <c r="N8339" s="4">
        <v>0.5</v>
      </c>
      <c r="O8339" s="5">
        <f t="shared" si="130"/>
        <v>112338</v>
      </c>
      <c r="P8339" s="2" t="s">
        <v>42</v>
      </c>
      <c r="Q8339" s="2">
        <v>4430</v>
      </c>
      <c r="R8339" s="2">
        <v>92</v>
      </c>
      <c r="S8339" s="2" t="s">
        <v>79</v>
      </c>
    </row>
    <row r="8340" spans="1:19" x14ac:dyDescent="0.3">
      <c r="A8340" s="2">
        <v>9339</v>
      </c>
      <c r="B8340" s="2" t="s">
        <v>1296</v>
      </c>
      <c r="C8340" s="2" t="s">
        <v>17</v>
      </c>
      <c r="D8340" s="2">
        <v>22</v>
      </c>
      <c r="E8340" s="2" t="str" cm="1">
        <f t="array" ref="E8340">_xlfn.SWITCH(TRUE,D8340&lt;25,"18 to 25",D8340&lt;40,"25 to 40",D8340&lt;50,"40 to 50",D8340&lt;60,"50 to 60","60+")</f>
        <v>18 to 25</v>
      </c>
      <c r="F8340" s="2" t="s">
        <v>25</v>
      </c>
      <c r="G8340" s="2" t="s">
        <v>19</v>
      </c>
      <c r="H8340" s="2" t="s">
        <v>155</v>
      </c>
      <c r="I8340" s="3">
        <v>44124</v>
      </c>
      <c r="J8340" s="2"/>
      <c r="K8340" s="2">
        <v>4.07</v>
      </c>
      <c r="L8340" s="2" t="str" cm="1">
        <f t="array" ref="L8340">_xlfn.SWITCH(TRUE,K8340&lt;2,"1 to 2 yrs",K8340&lt;5,"2 to 5 yrs",K8340&lt;10,"5 to 10 yrs",K8340&lt;20,"10 to 20 yrs","20+")</f>
        <v>2 to 5 yrs</v>
      </c>
      <c r="M8340" s="2">
        <v>63687</v>
      </c>
      <c r="N8340" s="4">
        <v>0</v>
      </c>
      <c r="O8340" s="5">
        <f t="shared" si="130"/>
        <v>63687</v>
      </c>
      <c r="P8340" s="2" t="s">
        <v>42</v>
      </c>
      <c r="Q8340" s="2">
        <v>6911</v>
      </c>
      <c r="R8340" s="2">
        <v>11</v>
      </c>
      <c r="S8340" s="2" t="s">
        <v>99</v>
      </c>
    </row>
    <row r="8341" spans="1:19" x14ac:dyDescent="0.3">
      <c r="A8341" s="2">
        <v>9340</v>
      </c>
      <c r="B8341" s="2" t="s">
        <v>1541</v>
      </c>
      <c r="C8341" s="2" t="s">
        <v>24</v>
      </c>
      <c r="D8341" s="2">
        <v>60</v>
      </c>
      <c r="E8341" s="2" t="str" cm="1">
        <f t="array" ref="E8341">_xlfn.SWITCH(TRUE,D8341&lt;25,"18 to 25",D8341&lt;40,"25 to 40",D8341&lt;50,"40 to 50",D8341&lt;60,"50 to 60","60+")</f>
        <v>60+</v>
      </c>
      <c r="F8341" s="2" t="s">
        <v>36</v>
      </c>
      <c r="G8341" s="2" t="s">
        <v>32</v>
      </c>
      <c r="H8341" s="2" t="s">
        <v>122</v>
      </c>
      <c r="I8341" s="3">
        <v>44211</v>
      </c>
      <c r="J8341" s="3">
        <v>44945</v>
      </c>
      <c r="K8341" s="2">
        <v>2.0099999999999998</v>
      </c>
      <c r="L8341" s="2" t="str" cm="1">
        <f t="array" ref="L8341">_xlfn.SWITCH(TRUE,K8341&lt;2,"1 to 2 yrs",K8341&lt;5,"2 to 5 yrs",K8341&lt;10,"5 to 10 yrs",K8341&lt;20,"10 to 20 yrs","20+")</f>
        <v>2 to 5 yrs</v>
      </c>
      <c r="M8341" s="2">
        <v>58288</v>
      </c>
      <c r="N8341" s="4">
        <v>0.2</v>
      </c>
      <c r="O8341" s="5">
        <f t="shared" si="130"/>
        <v>69945.600000000006</v>
      </c>
      <c r="P8341" s="2" t="s">
        <v>42</v>
      </c>
      <c r="Q8341" s="2">
        <v>3554</v>
      </c>
      <c r="R8341" s="2">
        <v>36</v>
      </c>
      <c r="S8341" s="2" t="s">
        <v>52</v>
      </c>
    </row>
    <row r="8342" spans="1:19" x14ac:dyDescent="0.3">
      <c r="A8342" s="2">
        <v>9341</v>
      </c>
      <c r="B8342" s="2" t="s">
        <v>458</v>
      </c>
      <c r="C8342" s="2" t="s">
        <v>17</v>
      </c>
      <c r="D8342" s="2">
        <v>40</v>
      </c>
      <c r="E8342" s="2" t="str" cm="1">
        <f t="array" ref="E8342">_xlfn.SWITCH(TRUE,D8342&lt;25,"18 to 25",D8342&lt;40,"25 to 40",D8342&lt;50,"40 to 50",D8342&lt;60,"50 to 60","60+")</f>
        <v>40 to 50</v>
      </c>
      <c r="F8342" s="2" t="s">
        <v>50</v>
      </c>
      <c r="G8342" s="2" t="s">
        <v>26</v>
      </c>
      <c r="H8342" s="2" t="s">
        <v>70</v>
      </c>
      <c r="I8342" s="3">
        <v>44481</v>
      </c>
      <c r="J8342" s="2"/>
      <c r="K8342" s="2">
        <v>3.1</v>
      </c>
      <c r="L8342" s="2" t="str" cm="1">
        <f t="array" ref="L8342">_xlfn.SWITCH(TRUE,K8342&lt;2,"1 to 2 yrs",K8342&lt;5,"2 to 5 yrs",K8342&lt;10,"5 to 10 yrs",K8342&lt;20,"10 to 20 yrs","20+")</f>
        <v>2 to 5 yrs</v>
      </c>
      <c r="M8342" s="2">
        <v>96194</v>
      </c>
      <c r="N8342" s="4">
        <v>0.25</v>
      </c>
      <c r="O8342" s="5">
        <f t="shared" si="130"/>
        <v>120242.5</v>
      </c>
      <c r="P8342" s="2" t="s">
        <v>28</v>
      </c>
      <c r="Q8342" s="2">
        <v>8142</v>
      </c>
      <c r="R8342" s="2">
        <v>49</v>
      </c>
      <c r="S8342" s="2" t="s">
        <v>48</v>
      </c>
    </row>
    <row r="8343" spans="1:19" x14ac:dyDescent="0.3">
      <c r="A8343" s="2">
        <v>9342</v>
      </c>
      <c r="B8343" s="2" t="s">
        <v>846</v>
      </c>
      <c r="C8343" s="2" t="s">
        <v>17</v>
      </c>
      <c r="D8343" s="2">
        <v>47</v>
      </c>
      <c r="E8343" s="2" t="str" cm="1">
        <f t="array" ref="E8343">_xlfn.SWITCH(TRUE,D8343&lt;25,"18 to 25",D8343&lt;40,"25 to 40",D8343&lt;50,"40 to 50",D8343&lt;60,"50 to 60","60+")</f>
        <v>40 to 50</v>
      </c>
      <c r="F8343" s="2" t="s">
        <v>50</v>
      </c>
      <c r="G8343" s="2" t="s">
        <v>19</v>
      </c>
      <c r="H8343" s="2" t="s">
        <v>89</v>
      </c>
      <c r="I8343" s="3">
        <v>42947</v>
      </c>
      <c r="J8343" s="2"/>
      <c r="K8343" s="2">
        <v>7.3</v>
      </c>
      <c r="L8343" s="2" t="str" cm="1">
        <f t="array" ref="L8343">_xlfn.SWITCH(TRUE,K8343&lt;2,"1 to 2 yrs",K8343&lt;5,"2 to 5 yrs",K8343&lt;10,"5 to 10 yrs",K8343&lt;20,"10 to 20 yrs","20+")</f>
        <v>5 to 10 yrs</v>
      </c>
      <c r="M8343" s="2">
        <v>100392</v>
      </c>
      <c r="N8343" s="4">
        <v>0.2</v>
      </c>
      <c r="O8343" s="5">
        <f t="shared" si="130"/>
        <v>120470.39999999999</v>
      </c>
      <c r="P8343" s="2" t="s">
        <v>42</v>
      </c>
      <c r="Q8343" s="2">
        <v>7299</v>
      </c>
      <c r="R8343" s="2">
        <v>8</v>
      </c>
      <c r="S8343" s="2" t="s">
        <v>43</v>
      </c>
    </row>
    <row r="8344" spans="1:19" x14ac:dyDescent="0.3">
      <c r="A8344" s="2">
        <v>9343</v>
      </c>
      <c r="B8344" s="2" t="s">
        <v>254</v>
      </c>
      <c r="C8344" s="2" t="s">
        <v>17</v>
      </c>
      <c r="D8344" s="2">
        <v>65</v>
      </c>
      <c r="E8344" s="2" t="str" cm="1">
        <f t="array" ref="E8344">_xlfn.SWITCH(TRUE,D8344&lt;25,"18 to 25",D8344&lt;40,"25 to 40",D8344&lt;50,"40 to 50",D8344&lt;60,"50 to 60","60+")</f>
        <v>60+</v>
      </c>
      <c r="F8344" s="2" t="s">
        <v>50</v>
      </c>
      <c r="G8344" s="2" t="s">
        <v>19</v>
      </c>
      <c r="H8344" s="2" t="s">
        <v>51</v>
      </c>
      <c r="I8344" s="3">
        <v>42980</v>
      </c>
      <c r="J8344" s="2"/>
      <c r="K8344" s="2">
        <v>7.21</v>
      </c>
      <c r="L8344" s="2" t="str" cm="1">
        <f t="array" ref="L8344">_xlfn.SWITCH(TRUE,K8344&lt;2,"1 to 2 yrs",K8344&lt;5,"2 to 5 yrs",K8344&lt;10,"5 to 10 yrs",K8344&lt;20,"10 to 20 yrs","20+")</f>
        <v>5 to 10 yrs</v>
      </c>
      <c r="M8344" s="2">
        <v>116818</v>
      </c>
      <c r="N8344" s="4">
        <v>0.1</v>
      </c>
      <c r="O8344" s="5">
        <f t="shared" si="130"/>
        <v>128499.8</v>
      </c>
      <c r="P8344" s="2" t="s">
        <v>28</v>
      </c>
      <c r="Q8344" s="2">
        <v>7326</v>
      </c>
      <c r="R8344" s="2">
        <v>92</v>
      </c>
      <c r="S8344" s="2" t="s">
        <v>34</v>
      </c>
    </row>
    <row r="8345" spans="1:19" x14ac:dyDescent="0.3">
      <c r="A8345" s="2">
        <v>9344</v>
      </c>
      <c r="B8345" s="2" t="s">
        <v>1588</v>
      </c>
      <c r="C8345" s="2" t="s">
        <v>24</v>
      </c>
      <c r="D8345" s="2">
        <v>33</v>
      </c>
      <c r="E8345" s="2" t="str" cm="1">
        <f t="array" ref="E8345">_xlfn.SWITCH(TRUE,D8345&lt;25,"18 to 25",D8345&lt;40,"25 to 40",D8345&lt;50,"40 to 50",D8345&lt;60,"50 to 60","60+")</f>
        <v>25 to 40</v>
      </c>
      <c r="F8345" s="2" t="s">
        <v>36</v>
      </c>
      <c r="G8345" s="2" t="s">
        <v>19</v>
      </c>
      <c r="H8345" s="2" t="s">
        <v>211</v>
      </c>
      <c r="I8345" s="3">
        <v>43059</v>
      </c>
      <c r="J8345" s="2"/>
      <c r="K8345" s="2">
        <v>6.99</v>
      </c>
      <c r="L8345" s="2" t="str" cm="1">
        <f t="array" ref="L8345">_xlfn.SWITCH(TRUE,K8345&lt;2,"1 to 2 yrs",K8345&lt;5,"2 to 5 yrs",K8345&lt;10,"5 to 10 yrs",K8345&lt;20,"10 to 20 yrs","20+")</f>
        <v>5 to 10 yrs</v>
      </c>
      <c r="M8345" s="2">
        <v>69286</v>
      </c>
      <c r="N8345" s="4">
        <v>0.2</v>
      </c>
      <c r="O8345" s="5">
        <f t="shared" si="130"/>
        <v>83143.199999999997</v>
      </c>
      <c r="P8345" s="2" t="s">
        <v>58</v>
      </c>
      <c r="Q8345" s="2">
        <v>3971</v>
      </c>
      <c r="R8345" s="2">
        <v>66</v>
      </c>
      <c r="S8345" s="2" t="s">
        <v>87</v>
      </c>
    </row>
    <row r="8346" spans="1:19" x14ac:dyDescent="0.3">
      <c r="A8346" s="2">
        <v>9345</v>
      </c>
      <c r="B8346" s="2" t="s">
        <v>454</v>
      </c>
      <c r="C8346" s="2" t="s">
        <v>24</v>
      </c>
      <c r="D8346" s="2">
        <v>43</v>
      </c>
      <c r="E8346" s="2" t="str" cm="1">
        <f t="array" ref="E8346">_xlfn.SWITCH(TRUE,D8346&lt;25,"18 to 25",D8346&lt;40,"25 to 40",D8346&lt;50,"40 to 50",D8346&lt;60,"50 to 60","60+")</f>
        <v>40 to 50</v>
      </c>
      <c r="F8346" s="2" t="s">
        <v>50</v>
      </c>
      <c r="G8346" s="2" t="s">
        <v>26</v>
      </c>
      <c r="H8346" s="2" t="s">
        <v>101</v>
      </c>
      <c r="I8346" s="3">
        <v>42859</v>
      </c>
      <c r="J8346" s="2"/>
      <c r="K8346" s="2">
        <v>7.54</v>
      </c>
      <c r="L8346" s="2" t="str" cm="1">
        <f t="array" ref="L8346">_xlfn.SWITCH(TRUE,K8346&lt;2,"1 to 2 yrs",K8346&lt;5,"2 to 5 yrs",K8346&lt;10,"5 to 10 yrs",K8346&lt;20,"10 to 20 yrs","20+")</f>
        <v>5 to 10 yrs</v>
      </c>
      <c r="M8346" s="2">
        <v>113051</v>
      </c>
      <c r="N8346" s="4">
        <v>0.2</v>
      </c>
      <c r="O8346" s="5">
        <f t="shared" si="130"/>
        <v>135661.20000000001</v>
      </c>
      <c r="P8346" s="2" t="s">
        <v>28</v>
      </c>
      <c r="Q8346" s="2">
        <v>5344</v>
      </c>
      <c r="R8346" s="2">
        <v>3</v>
      </c>
      <c r="S8346" s="2" t="s">
        <v>117</v>
      </c>
    </row>
    <row r="8347" spans="1:19" x14ac:dyDescent="0.3">
      <c r="A8347" s="2">
        <v>9346</v>
      </c>
      <c r="B8347" s="2" t="s">
        <v>999</v>
      </c>
      <c r="C8347" s="2" t="s">
        <v>17</v>
      </c>
      <c r="D8347" s="2">
        <v>34</v>
      </c>
      <c r="E8347" s="2" t="str" cm="1">
        <f t="array" ref="E8347">_xlfn.SWITCH(TRUE,D8347&lt;25,"18 to 25",D8347&lt;40,"25 to 40",D8347&lt;50,"40 to 50",D8347&lt;60,"50 to 60","60+")</f>
        <v>25 to 40</v>
      </c>
      <c r="F8347" s="2" t="s">
        <v>46</v>
      </c>
      <c r="G8347" s="2" t="s">
        <v>26</v>
      </c>
      <c r="H8347" s="2" t="s">
        <v>110</v>
      </c>
      <c r="I8347" s="3">
        <v>43940</v>
      </c>
      <c r="J8347" s="2"/>
      <c r="K8347" s="2">
        <v>4.58</v>
      </c>
      <c r="L8347" s="2" t="str" cm="1">
        <f t="array" ref="L8347">_xlfn.SWITCH(TRUE,K8347&lt;2,"1 to 2 yrs",K8347&lt;5,"2 to 5 yrs",K8347&lt;10,"5 to 10 yrs",K8347&lt;20,"10 to 20 yrs","20+")</f>
        <v>2 to 5 yrs</v>
      </c>
      <c r="M8347" s="2">
        <v>94172</v>
      </c>
      <c r="N8347" s="4">
        <v>0.1</v>
      </c>
      <c r="O8347" s="5">
        <f t="shared" si="130"/>
        <v>103589.2</v>
      </c>
      <c r="P8347" s="2" t="s">
        <v>42</v>
      </c>
      <c r="Q8347" s="2">
        <v>1963</v>
      </c>
      <c r="R8347" s="2">
        <v>53</v>
      </c>
      <c r="S8347" s="2" t="s">
        <v>34</v>
      </c>
    </row>
    <row r="8348" spans="1:19" x14ac:dyDescent="0.3">
      <c r="A8348" s="2">
        <v>9347</v>
      </c>
      <c r="B8348" s="2" t="s">
        <v>1526</v>
      </c>
      <c r="C8348" s="2" t="s">
        <v>17</v>
      </c>
      <c r="D8348" s="2">
        <v>49</v>
      </c>
      <c r="E8348" s="2" t="str" cm="1">
        <f t="array" ref="E8348">_xlfn.SWITCH(TRUE,D8348&lt;25,"18 to 25",D8348&lt;40,"25 to 40",D8348&lt;50,"40 to 50",D8348&lt;60,"50 to 60","60+")</f>
        <v>40 to 50</v>
      </c>
      <c r="F8348" s="2" t="s">
        <v>40</v>
      </c>
      <c r="G8348" s="2" t="s">
        <v>19</v>
      </c>
      <c r="H8348" s="2" t="s">
        <v>208</v>
      </c>
      <c r="I8348" s="3">
        <v>43524</v>
      </c>
      <c r="J8348" s="3">
        <v>44278</v>
      </c>
      <c r="K8348" s="2">
        <v>2.06</v>
      </c>
      <c r="L8348" s="2" t="str" cm="1">
        <f t="array" ref="L8348">_xlfn.SWITCH(TRUE,K8348&lt;2,"1 to 2 yrs",K8348&lt;5,"2 to 5 yrs",K8348&lt;10,"5 to 10 yrs",K8348&lt;20,"10 to 20 yrs","20+")</f>
        <v>2 to 5 yrs</v>
      </c>
      <c r="M8348" s="2">
        <v>53367</v>
      </c>
      <c r="N8348" s="4">
        <v>0.15</v>
      </c>
      <c r="O8348" s="5">
        <f t="shared" si="130"/>
        <v>61372.05</v>
      </c>
      <c r="P8348" s="2" t="s">
        <v>58</v>
      </c>
      <c r="Q8348" s="2">
        <v>5351</v>
      </c>
      <c r="R8348" s="2">
        <v>84</v>
      </c>
      <c r="S8348" s="2" t="s">
        <v>117</v>
      </c>
    </row>
    <row r="8349" spans="1:19" x14ac:dyDescent="0.3">
      <c r="A8349" s="2">
        <v>9348</v>
      </c>
      <c r="B8349" s="2" t="s">
        <v>186</v>
      </c>
      <c r="C8349" s="2" t="s">
        <v>24</v>
      </c>
      <c r="D8349" s="2">
        <v>35</v>
      </c>
      <c r="E8349" s="2" t="str" cm="1">
        <f t="array" ref="E8349">_xlfn.SWITCH(TRUE,D8349&lt;25,"18 to 25",D8349&lt;40,"25 to 40",D8349&lt;50,"40 to 50",D8349&lt;60,"50 to 60","60+")</f>
        <v>25 to 40</v>
      </c>
      <c r="F8349" s="2" t="s">
        <v>40</v>
      </c>
      <c r="G8349" s="2" t="s">
        <v>26</v>
      </c>
      <c r="H8349" s="2" t="s">
        <v>146</v>
      </c>
      <c r="I8349" s="3">
        <v>42424</v>
      </c>
      <c r="J8349" s="3">
        <v>43190</v>
      </c>
      <c r="K8349" s="2">
        <v>2.1</v>
      </c>
      <c r="L8349" s="2" t="str" cm="1">
        <f t="array" ref="L8349">_xlfn.SWITCH(TRUE,K8349&lt;2,"1 to 2 yrs",K8349&lt;5,"2 to 5 yrs",K8349&lt;10,"5 to 10 yrs",K8349&lt;20,"10 to 20 yrs","20+")</f>
        <v>2 to 5 yrs</v>
      </c>
      <c r="M8349" s="2">
        <v>54149</v>
      </c>
      <c r="N8349" s="4">
        <v>0.1</v>
      </c>
      <c r="O8349" s="5">
        <f t="shared" si="130"/>
        <v>59563.9</v>
      </c>
      <c r="P8349" s="2" t="s">
        <v>28</v>
      </c>
      <c r="Q8349" s="2">
        <v>6319</v>
      </c>
      <c r="R8349" s="2">
        <v>5</v>
      </c>
      <c r="S8349" s="2" t="s">
        <v>90</v>
      </c>
    </row>
    <row r="8350" spans="1:19" x14ac:dyDescent="0.3">
      <c r="A8350" s="2">
        <v>9349</v>
      </c>
      <c r="B8350" s="2" t="s">
        <v>1330</v>
      </c>
      <c r="C8350" s="2" t="s">
        <v>24</v>
      </c>
      <c r="D8350" s="2">
        <v>43</v>
      </c>
      <c r="E8350" s="2" t="str" cm="1">
        <f t="array" ref="E8350">_xlfn.SWITCH(TRUE,D8350&lt;25,"18 to 25",D8350&lt;40,"25 to 40",D8350&lt;50,"40 to 50",D8350&lt;60,"50 to 60","60+")</f>
        <v>40 to 50</v>
      </c>
      <c r="F8350" s="2" t="s">
        <v>36</v>
      </c>
      <c r="G8350" s="2" t="s">
        <v>19</v>
      </c>
      <c r="H8350" s="2" t="s">
        <v>122</v>
      </c>
      <c r="I8350" s="3">
        <v>45026</v>
      </c>
      <c r="J8350" s="2"/>
      <c r="K8350" s="2">
        <v>1.6</v>
      </c>
      <c r="L8350" s="2" t="str" cm="1">
        <f t="array" ref="L8350">_xlfn.SWITCH(TRUE,K8350&lt;2,"1 to 2 yrs",K8350&lt;5,"2 to 5 yrs",K8350&lt;10,"5 to 10 yrs",K8350&lt;20,"10 to 20 yrs","20+")</f>
        <v>1 to 2 yrs</v>
      </c>
      <c r="M8350" s="2">
        <v>69871</v>
      </c>
      <c r="N8350" s="4">
        <v>0.1</v>
      </c>
      <c r="O8350" s="5">
        <f t="shared" si="130"/>
        <v>76858.100000000006</v>
      </c>
      <c r="P8350" s="2" t="s">
        <v>28</v>
      </c>
      <c r="Q8350" s="2">
        <v>5772</v>
      </c>
      <c r="R8350" s="2">
        <v>65</v>
      </c>
      <c r="S8350" s="2" t="s">
        <v>87</v>
      </c>
    </row>
    <row r="8351" spans="1:19" x14ac:dyDescent="0.3">
      <c r="A8351" s="2">
        <v>9350</v>
      </c>
      <c r="B8351" s="2" t="s">
        <v>896</v>
      </c>
      <c r="C8351" s="2" t="s">
        <v>24</v>
      </c>
      <c r="D8351" s="2">
        <v>51</v>
      </c>
      <c r="E8351" s="2" t="str" cm="1">
        <f t="array" ref="E8351">_xlfn.SWITCH(TRUE,D8351&lt;25,"18 to 25",D8351&lt;40,"25 to 40",D8351&lt;50,"40 to 50",D8351&lt;60,"50 to 60","60+")</f>
        <v>50 to 60</v>
      </c>
      <c r="F8351" s="2" t="s">
        <v>92</v>
      </c>
      <c r="G8351" s="2" t="s">
        <v>26</v>
      </c>
      <c r="H8351" s="2" t="s">
        <v>190</v>
      </c>
      <c r="I8351" s="3">
        <v>44162</v>
      </c>
      <c r="J8351" s="2"/>
      <c r="K8351" s="2">
        <v>3.97</v>
      </c>
      <c r="L8351" s="2" t="str" cm="1">
        <f t="array" ref="L8351">_xlfn.SWITCH(TRUE,K8351&lt;2,"1 to 2 yrs",K8351&lt;5,"2 to 5 yrs",K8351&lt;10,"5 to 10 yrs",K8351&lt;20,"10 to 20 yrs","20+")</f>
        <v>2 to 5 yrs</v>
      </c>
      <c r="M8351" s="2">
        <v>74924</v>
      </c>
      <c r="N8351" s="4">
        <v>0.3</v>
      </c>
      <c r="O8351" s="5">
        <f t="shared" si="130"/>
        <v>97401.2</v>
      </c>
      <c r="P8351" s="2" t="s">
        <v>58</v>
      </c>
      <c r="Q8351" s="2">
        <v>1049</v>
      </c>
      <c r="R8351" s="2">
        <v>36</v>
      </c>
      <c r="S8351" s="2" t="s">
        <v>22</v>
      </c>
    </row>
    <row r="8352" spans="1:19" x14ac:dyDescent="0.3">
      <c r="A8352" s="2">
        <v>9351</v>
      </c>
      <c r="B8352" s="2" t="s">
        <v>438</v>
      </c>
      <c r="C8352" s="2" t="s">
        <v>17</v>
      </c>
      <c r="D8352" s="2">
        <v>65</v>
      </c>
      <c r="E8352" s="2" t="str" cm="1">
        <f t="array" ref="E8352">_xlfn.SWITCH(TRUE,D8352&lt;25,"18 to 25",D8352&lt;40,"25 to 40",D8352&lt;50,"40 to 50",D8352&lt;60,"50 to 60","60+")</f>
        <v>60+</v>
      </c>
      <c r="F8352" s="2" t="s">
        <v>25</v>
      </c>
      <c r="G8352" s="2" t="s">
        <v>19</v>
      </c>
      <c r="H8352" s="2" t="s">
        <v>155</v>
      </c>
      <c r="I8352" s="3">
        <v>43566</v>
      </c>
      <c r="J8352" s="2"/>
      <c r="K8352" s="2">
        <v>5.6</v>
      </c>
      <c r="L8352" s="2" t="str" cm="1">
        <f t="array" ref="L8352">_xlfn.SWITCH(TRUE,K8352&lt;2,"1 to 2 yrs",K8352&lt;5,"2 to 5 yrs",K8352&lt;10,"5 to 10 yrs",K8352&lt;20,"10 to 20 yrs","20+")</f>
        <v>5 to 10 yrs</v>
      </c>
      <c r="M8352" s="2">
        <v>76288</v>
      </c>
      <c r="N8352" s="4">
        <v>0.25</v>
      </c>
      <c r="O8352" s="5">
        <f t="shared" si="130"/>
        <v>95360</v>
      </c>
      <c r="P8352" s="2" t="s">
        <v>58</v>
      </c>
      <c r="Q8352" s="2">
        <v>7607</v>
      </c>
      <c r="R8352" s="2">
        <v>83</v>
      </c>
      <c r="S8352" s="2" t="s">
        <v>157</v>
      </c>
    </row>
    <row r="8353" spans="1:19" x14ac:dyDescent="0.3">
      <c r="A8353" s="2">
        <v>9352</v>
      </c>
      <c r="B8353" s="2" t="s">
        <v>160</v>
      </c>
      <c r="C8353" s="2" t="s">
        <v>24</v>
      </c>
      <c r="D8353" s="2">
        <v>41</v>
      </c>
      <c r="E8353" s="2" t="str" cm="1">
        <f t="array" ref="E8353">_xlfn.SWITCH(TRUE,D8353&lt;25,"18 to 25",D8353&lt;40,"25 to 40",D8353&lt;50,"40 to 50",D8353&lt;60,"50 to 60","60+")</f>
        <v>40 to 50</v>
      </c>
      <c r="F8353" s="2" t="s">
        <v>56</v>
      </c>
      <c r="G8353" s="2" t="s">
        <v>32</v>
      </c>
      <c r="H8353" s="2" t="s">
        <v>61</v>
      </c>
      <c r="I8353" s="3">
        <v>43791</v>
      </c>
      <c r="J8353" s="3">
        <v>44744</v>
      </c>
      <c r="K8353" s="2">
        <v>2.61</v>
      </c>
      <c r="L8353" s="2" t="str" cm="1">
        <f t="array" ref="L8353">_xlfn.SWITCH(TRUE,K8353&lt;2,"1 to 2 yrs",K8353&lt;5,"2 to 5 yrs",K8353&lt;10,"5 to 10 yrs",K8353&lt;20,"10 to 20 yrs","20+")</f>
        <v>2 to 5 yrs</v>
      </c>
      <c r="M8353" s="2">
        <v>97562</v>
      </c>
      <c r="N8353" s="4">
        <v>0.15</v>
      </c>
      <c r="O8353" s="5">
        <f t="shared" si="130"/>
        <v>112196.3</v>
      </c>
      <c r="P8353" s="2" t="s">
        <v>28</v>
      </c>
      <c r="Q8353" s="2"/>
      <c r="R8353" s="2">
        <v>44</v>
      </c>
      <c r="S8353" s="2" t="s">
        <v>157</v>
      </c>
    </row>
    <row r="8354" spans="1:19" x14ac:dyDescent="0.3">
      <c r="A8354" s="2">
        <v>9353</v>
      </c>
      <c r="B8354" s="2" t="s">
        <v>526</v>
      </c>
      <c r="C8354" s="2" t="s">
        <v>24</v>
      </c>
      <c r="D8354" s="2">
        <v>65</v>
      </c>
      <c r="E8354" s="2" t="str" cm="1">
        <f t="array" ref="E8354">_xlfn.SWITCH(TRUE,D8354&lt;25,"18 to 25",D8354&lt;40,"25 to 40",D8354&lt;50,"40 to 50",D8354&lt;60,"50 to 60","60+")</f>
        <v>60+</v>
      </c>
      <c r="F8354" s="2" t="s">
        <v>25</v>
      </c>
      <c r="G8354" s="2" t="s">
        <v>19</v>
      </c>
      <c r="H8354" s="2" t="s">
        <v>136</v>
      </c>
      <c r="I8354" s="3">
        <v>44512</v>
      </c>
      <c r="J8354" s="2"/>
      <c r="K8354" s="2">
        <v>3.01</v>
      </c>
      <c r="L8354" s="2" t="str" cm="1">
        <f t="array" ref="L8354">_xlfn.SWITCH(TRUE,K8354&lt;2,"1 to 2 yrs",K8354&lt;5,"2 to 5 yrs",K8354&lt;10,"5 to 10 yrs",K8354&lt;20,"10 to 20 yrs","20+")</f>
        <v>2 to 5 yrs</v>
      </c>
      <c r="M8354" s="2">
        <v>54056</v>
      </c>
      <c r="N8354" s="4">
        <v>0.5</v>
      </c>
      <c r="O8354" s="5">
        <f t="shared" si="130"/>
        <v>81084</v>
      </c>
      <c r="P8354" s="2" t="s">
        <v>42</v>
      </c>
      <c r="Q8354" s="2">
        <v>6437</v>
      </c>
      <c r="R8354" s="2">
        <v>96</v>
      </c>
      <c r="S8354" s="2" t="s">
        <v>87</v>
      </c>
    </row>
    <row r="8355" spans="1:19" x14ac:dyDescent="0.3">
      <c r="A8355" s="2">
        <v>9354</v>
      </c>
      <c r="B8355" s="2" t="s">
        <v>1113</v>
      </c>
      <c r="C8355" s="2" t="s">
        <v>17</v>
      </c>
      <c r="D8355" s="2">
        <v>48</v>
      </c>
      <c r="E8355" s="2" t="str" cm="1">
        <f t="array" ref="E8355">_xlfn.SWITCH(TRUE,D8355&lt;25,"18 to 25",D8355&lt;40,"25 to 40",D8355&lt;50,"40 to 50",D8355&lt;60,"50 to 60","60+")</f>
        <v>40 to 50</v>
      </c>
      <c r="F8355" s="2" t="s">
        <v>46</v>
      </c>
      <c r="G8355" s="2" t="s">
        <v>19</v>
      </c>
      <c r="H8355" s="2" t="s">
        <v>130</v>
      </c>
      <c r="I8355" s="3">
        <v>43047</v>
      </c>
      <c r="J8355" s="2"/>
      <c r="K8355" s="2">
        <v>7.02</v>
      </c>
      <c r="L8355" s="2" t="str" cm="1">
        <f t="array" ref="L8355">_xlfn.SWITCH(TRUE,K8355&lt;2,"1 to 2 yrs",K8355&lt;5,"2 to 5 yrs",K8355&lt;10,"5 to 10 yrs",K8355&lt;20,"10 to 20 yrs","20+")</f>
        <v>5 to 10 yrs</v>
      </c>
      <c r="M8355" s="2">
        <v>109945</v>
      </c>
      <c r="N8355" s="4">
        <v>0.2</v>
      </c>
      <c r="O8355" s="5">
        <f t="shared" si="130"/>
        <v>131934</v>
      </c>
      <c r="P8355" s="2" t="s">
        <v>42</v>
      </c>
      <c r="Q8355" s="2"/>
      <c r="R8355" s="2">
        <v>13</v>
      </c>
      <c r="S8355" s="2" t="s">
        <v>52</v>
      </c>
    </row>
    <row r="8356" spans="1:19" x14ac:dyDescent="0.3">
      <c r="A8356" s="2">
        <v>9355</v>
      </c>
      <c r="B8356" s="2" t="s">
        <v>1570</v>
      </c>
      <c r="C8356" s="2" t="s">
        <v>17</v>
      </c>
      <c r="D8356" s="2">
        <v>59</v>
      </c>
      <c r="E8356" s="2" t="str" cm="1">
        <f t="array" ref="E8356">_xlfn.SWITCH(TRUE,D8356&lt;25,"18 to 25",D8356&lt;40,"25 to 40",D8356&lt;50,"40 to 50",D8356&lt;60,"50 to 60","60+")</f>
        <v>50 to 60</v>
      </c>
      <c r="F8356" s="2" t="s">
        <v>25</v>
      </c>
      <c r="G8356" s="2" t="s">
        <v>19</v>
      </c>
      <c r="H8356" s="2" t="s">
        <v>136</v>
      </c>
      <c r="I8356" s="3">
        <v>45001</v>
      </c>
      <c r="J8356" s="2"/>
      <c r="K8356" s="2">
        <v>1.67</v>
      </c>
      <c r="L8356" s="2" t="str" cm="1">
        <f t="array" ref="L8356">_xlfn.SWITCH(TRUE,K8356&lt;2,"1 to 2 yrs",K8356&lt;5,"2 to 5 yrs",K8356&lt;10,"5 to 10 yrs",K8356&lt;20,"10 to 20 yrs","20+")</f>
        <v>1 to 2 yrs</v>
      </c>
      <c r="M8356" s="2">
        <v>50192</v>
      </c>
      <c r="N8356" s="4">
        <v>0.1</v>
      </c>
      <c r="O8356" s="5">
        <f t="shared" si="130"/>
        <v>55211.199999999997</v>
      </c>
      <c r="P8356" s="2" t="s">
        <v>21</v>
      </c>
      <c r="Q8356" s="2"/>
      <c r="R8356" s="2">
        <v>83</v>
      </c>
      <c r="S8356" s="2" t="s">
        <v>79</v>
      </c>
    </row>
    <row r="8357" spans="1:19" x14ac:dyDescent="0.3">
      <c r="A8357" s="2">
        <v>9356</v>
      </c>
      <c r="B8357" s="2" t="s">
        <v>794</v>
      </c>
      <c r="C8357" s="2" t="s">
        <v>17</v>
      </c>
      <c r="D8357" s="2">
        <v>63</v>
      </c>
      <c r="E8357" s="2" t="str" cm="1">
        <f t="array" ref="E8357">_xlfn.SWITCH(TRUE,D8357&lt;25,"18 to 25",D8357&lt;40,"25 to 40",D8357&lt;50,"40 to 50",D8357&lt;60,"50 to 60","60+")</f>
        <v>60+</v>
      </c>
      <c r="F8357" s="2" t="s">
        <v>46</v>
      </c>
      <c r="G8357" s="2" t="s">
        <v>19</v>
      </c>
      <c r="H8357" s="2" t="s">
        <v>47</v>
      </c>
      <c r="I8357" s="3">
        <v>42157</v>
      </c>
      <c r="J8357" s="3">
        <v>42532</v>
      </c>
      <c r="K8357" s="2">
        <v>1.03</v>
      </c>
      <c r="L8357" s="2" t="str" cm="1">
        <f t="array" ref="L8357">_xlfn.SWITCH(TRUE,K8357&lt;2,"1 to 2 yrs",K8357&lt;5,"2 to 5 yrs",K8357&lt;10,"5 to 10 yrs",K8357&lt;20,"10 to 20 yrs","20+")</f>
        <v>1 to 2 yrs</v>
      </c>
      <c r="M8357" s="2">
        <v>91938</v>
      </c>
      <c r="N8357" s="4">
        <v>0.5</v>
      </c>
      <c r="O8357" s="5">
        <f t="shared" si="130"/>
        <v>137907</v>
      </c>
      <c r="P8357" s="2" t="s">
        <v>58</v>
      </c>
      <c r="Q8357" s="2">
        <v>4920</v>
      </c>
      <c r="R8357" s="2">
        <v>42</v>
      </c>
      <c r="S8357" s="2" t="s">
        <v>48</v>
      </c>
    </row>
    <row r="8358" spans="1:19" x14ac:dyDescent="0.3">
      <c r="A8358" s="2">
        <v>9357</v>
      </c>
      <c r="B8358" s="2" t="s">
        <v>1494</v>
      </c>
      <c r="C8358" s="2" t="s">
        <v>24</v>
      </c>
      <c r="D8358" s="2">
        <v>62</v>
      </c>
      <c r="E8358" s="2" t="str" cm="1">
        <f t="array" ref="E8358">_xlfn.SWITCH(TRUE,D8358&lt;25,"18 to 25",D8358&lt;40,"25 to 40",D8358&lt;50,"40 to 50",D8358&lt;60,"50 to 60","60+")</f>
        <v>60+</v>
      </c>
      <c r="F8358" s="2" t="s">
        <v>46</v>
      </c>
      <c r="G8358" s="2" t="s">
        <v>19</v>
      </c>
      <c r="H8358" s="2" t="s">
        <v>128</v>
      </c>
      <c r="I8358" s="3">
        <v>44084</v>
      </c>
      <c r="J8358" s="2"/>
      <c r="K8358" s="2">
        <v>4.18</v>
      </c>
      <c r="L8358" s="2" t="str" cm="1">
        <f t="array" ref="L8358">_xlfn.SWITCH(TRUE,K8358&lt;2,"1 to 2 yrs",K8358&lt;5,"2 to 5 yrs",K8358&lt;10,"5 to 10 yrs",K8358&lt;20,"10 to 20 yrs","20+")</f>
        <v>2 to 5 yrs</v>
      </c>
      <c r="M8358" s="2">
        <v>101476</v>
      </c>
      <c r="N8358" s="4">
        <v>0.15</v>
      </c>
      <c r="O8358" s="5">
        <f t="shared" si="130"/>
        <v>116697.4</v>
      </c>
      <c r="P8358" s="2" t="s">
        <v>58</v>
      </c>
      <c r="Q8358" s="2"/>
      <c r="R8358" s="2">
        <v>65</v>
      </c>
      <c r="S8358" s="2" t="s">
        <v>22</v>
      </c>
    </row>
    <row r="8359" spans="1:19" x14ac:dyDescent="0.3">
      <c r="A8359" s="2">
        <v>9358</v>
      </c>
      <c r="B8359" s="2" t="s">
        <v>805</v>
      </c>
      <c r="C8359" s="2" t="s">
        <v>17</v>
      </c>
      <c r="D8359" s="2">
        <v>55</v>
      </c>
      <c r="E8359" s="2" t="str" cm="1">
        <f t="array" ref="E8359">_xlfn.SWITCH(TRUE,D8359&lt;25,"18 to 25",D8359&lt;40,"25 to 40",D8359&lt;50,"40 to 50",D8359&lt;60,"50 to 60","60+")</f>
        <v>50 to 60</v>
      </c>
      <c r="F8359" s="2" t="s">
        <v>25</v>
      </c>
      <c r="G8359" s="2" t="s">
        <v>32</v>
      </c>
      <c r="H8359" s="2" t="s">
        <v>259</v>
      </c>
      <c r="I8359" s="3">
        <v>43785</v>
      </c>
      <c r="J8359" s="2"/>
      <c r="K8359" s="2">
        <v>5</v>
      </c>
      <c r="L8359" s="2" t="str" cm="1">
        <f t="array" ref="L8359">_xlfn.SWITCH(TRUE,K8359&lt;2,"1 to 2 yrs",K8359&lt;5,"2 to 5 yrs",K8359&lt;10,"5 to 10 yrs",K8359&lt;20,"10 to 20 yrs","20+")</f>
        <v>5 to 10 yrs</v>
      </c>
      <c r="M8359" s="2">
        <v>65247</v>
      </c>
      <c r="N8359" s="4">
        <v>0.15</v>
      </c>
      <c r="O8359" s="5">
        <f t="shared" si="130"/>
        <v>75034.05</v>
      </c>
      <c r="P8359" s="2" t="s">
        <v>58</v>
      </c>
      <c r="Q8359" s="2">
        <v>2264</v>
      </c>
      <c r="R8359" s="2">
        <v>6</v>
      </c>
      <c r="S8359" s="2" t="s">
        <v>77</v>
      </c>
    </row>
    <row r="8360" spans="1:19" x14ac:dyDescent="0.3">
      <c r="A8360" s="2">
        <v>9359</v>
      </c>
      <c r="B8360" s="2" t="s">
        <v>1406</v>
      </c>
      <c r="C8360" s="2" t="s">
        <v>17</v>
      </c>
      <c r="D8360" s="2">
        <v>60</v>
      </c>
      <c r="E8360" s="2" t="str" cm="1">
        <f t="array" ref="E8360">_xlfn.SWITCH(TRUE,D8360&lt;25,"18 to 25",D8360&lt;40,"25 to 40",D8360&lt;50,"40 to 50",D8360&lt;60,"50 to 60","60+")</f>
        <v>60+</v>
      </c>
      <c r="F8360" s="2" t="s">
        <v>56</v>
      </c>
      <c r="G8360" s="2" t="s">
        <v>19</v>
      </c>
      <c r="H8360" s="2" t="s">
        <v>57</v>
      </c>
      <c r="I8360" s="3">
        <v>45183</v>
      </c>
      <c r="J8360" s="2"/>
      <c r="K8360" s="2">
        <v>1.17</v>
      </c>
      <c r="L8360" s="2" t="str" cm="1">
        <f t="array" ref="L8360">_xlfn.SWITCH(TRUE,K8360&lt;2,"1 to 2 yrs",K8360&lt;5,"2 to 5 yrs",K8360&lt;10,"5 to 10 yrs",K8360&lt;20,"10 to 20 yrs","20+")</f>
        <v>1 to 2 yrs</v>
      </c>
      <c r="M8360" s="2">
        <v>92960</v>
      </c>
      <c r="N8360" s="4">
        <v>0</v>
      </c>
      <c r="O8360" s="5">
        <f t="shared" si="130"/>
        <v>92960</v>
      </c>
      <c r="P8360" s="2" t="s">
        <v>21</v>
      </c>
      <c r="Q8360" s="2">
        <v>4760</v>
      </c>
      <c r="R8360" s="2">
        <v>54</v>
      </c>
      <c r="S8360" s="2" t="s">
        <v>43</v>
      </c>
    </row>
    <row r="8361" spans="1:19" x14ac:dyDescent="0.3">
      <c r="A8361" s="2">
        <v>9360</v>
      </c>
      <c r="B8361" s="2" t="s">
        <v>733</v>
      </c>
      <c r="C8361" s="2" t="s">
        <v>17</v>
      </c>
      <c r="D8361" s="2">
        <v>62</v>
      </c>
      <c r="E8361" s="2" t="str" cm="1">
        <f t="array" ref="E8361">_xlfn.SWITCH(TRUE,D8361&lt;25,"18 to 25",D8361&lt;40,"25 to 40",D8361&lt;50,"40 to 50",D8361&lt;60,"50 to 60","60+")</f>
        <v>60+</v>
      </c>
      <c r="F8361" s="2" t="s">
        <v>46</v>
      </c>
      <c r="G8361" s="2" t="s">
        <v>19</v>
      </c>
      <c r="H8361" s="2" t="s">
        <v>168</v>
      </c>
      <c r="I8361" s="3">
        <v>45316</v>
      </c>
      <c r="J8361" s="2"/>
      <c r="K8361" s="2">
        <v>0.81</v>
      </c>
      <c r="L8361" s="2" t="str" cm="1">
        <f t="array" ref="L8361">_xlfn.SWITCH(TRUE,K8361&lt;2,"1 to 2 yrs",K8361&lt;5,"2 to 5 yrs",K8361&lt;10,"5 to 10 yrs",K8361&lt;20,"10 to 20 yrs","20+")</f>
        <v>1 to 2 yrs</v>
      </c>
      <c r="M8361" s="2">
        <v>96378</v>
      </c>
      <c r="N8361" s="4">
        <v>0.2</v>
      </c>
      <c r="O8361" s="5">
        <f t="shared" si="130"/>
        <v>115653.6</v>
      </c>
      <c r="P8361" s="2" t="s">
        <v>28</v>
      </c>
      <c r="Q8361" s="2">
        <v>1518</v>
      </c>
      <c r="R8361" s="2">
        <v>36</v>
      </c>
      <c r="S8361" s="2" t="s">
        <v>48</v>
      </c>
    </row>
    <row r="8362" spans="1:19" x14ac:dyDescent="0.3">
      <c r="A8362" s="2">
        <v>9361</v>
      </c>
      <c r="B8362" s="2" t="s">
        <v>132</v>
      </c>
      <c r="C8362" s="2" t="s">
        <v>17</v>
      </c>
      <c r="D8362" s="2">
        <v>65</v>
      </c>
      <c r="E8362" s="2" t="str" cm="1">
        <f t="array" ref="E8362">_xlfn.SWITCH(TRUE,D8362&lt;25,"18 to 25",D8362&lt;40,"25 to 40",D8362&lt;50,"40 to 50",D8362&lt;60,"50 to 60","60+")</f>
        <v>60+</v>
      </c>
      <c r="F8362" s="2" t="s">
        <v>50</v>
      </c>
      <c r="G8362" s="2" t="s">
        <v>19</v>
      </c>
      <c r="H8362" s="2" t="s">
        <v>89</v>
      </c>
      <c r="I8362" s="3">
        <v>43487</v>
      </c>
      <c r="J8362" s="2"/>
      <c r="K8362" s="2">
        <v>5.82</v>
      </c>
      <c r="L8362" s="2" t="str" cm="1">
        <f t="array" ref="L8362">_xlfn.SWITCH(TRUE,K8362&lt;2,"1 to 2 yrs",K8362&lt;5,"2 to 5 yrs",K8362&lt;10,"5 to 10 yrs",K8362&lt;20,"10 to 20 yrs","20+")</f>
        <v>5 to 10 yrs</v>
      </c>
      <c r="M8362" s="2">
        <v>98262</v>
      </c>
      <c r="N8362" s="4">
        <v>0</v>
      </c>
      <c r="O8362" s="5">
        <f t="shared" si="130"/>
        <v>98262</v>
      </c>
      <c r="P8362" s="2" t="s">
        <v>28</v>
      </c>
      <c r="Q8362" s="2"/>
      <c r="R8362" s="2">
        <v>75</v>
      </c>
      <c r="S8362" s="2" t="s">
        <v>84</v>
      </c>
    </row>
    <row r="8363" spans="1:19" x14ac:dyDescent="0.3">
      <c r="A8363" s="2">
        <v>9362</v>
      </c>
      <c r="B8363" s="2" t="s">
        <v>1201</v>
      </c>
      <c r="C8363" s="2" t="s">
        <v>24</v>
      </c>
      <c r="D8363" s="2">
        <v>58</v>
      </c>
      <c r="E8363" s="2" t="str" cm="1">
        <f t="array" ref="E8363">_xlfn.SWITCH(TRUE,D8363&lt;25,"18 to 25",D8363&lt;40,"25 to 40",D8363&lt;50,"40 to 50",D8363&lt;60,"50 to 60","60+")</f>
        <v>50 to 60</v>
      </c>
      <c r="F8363" s="2" t="s">
        <v>31</v>
      </c>
      <c r="G8363" s="2" t="s">
        <v>26</v>
      </c>
      <c r="H8363" s="2" t="s">
        <v>33</v>
      </c>
      <c r="I8363" s="3">
        <v>45330</v>
      </c>
      <c r="J8363" s="2"/>
      <c r="K8363" s="2">
        <v>0.77</v>
      </c>
      <c r="L8363" s="2" t="str" cm="1">
        <f t="array" ref="L8363">_xlfn.SWITCH(TRUE,K8363&lt;2,"1 to 2 yrs",K8363&lt;5,"2 to 5 yrs",K8363&lt;10,"5 to 10 yrs",K8363&lt;20,"10 to 20 yrs","20+")</f>
        <v>1 to 2 yrs</v>
      </c>
      <c r="M8363" s="2">
        <v>53254</v>
      </c>
      <c r="N8363" s="4">
        <v>0.25</v>
      </c>
      <c r="O8363" s="5">
        <f t="shared" si="130"/>
        <v>66567.5</v>
      </c>
      <c r="P8363" s="2" t="s">
        <v>28</v>
      </c>
      <c r="Q8363" s="2">
        <v>2556</v>
      </c>
      <c r="R8363" s="2">
        <v>15</v>
      </c>
      <c r="S8363" s="2" t="s">
        <v>103</v>
      </c>
    </row>
    <row r="8364" spans="1:19" x14ac:dyDescent="0.3">
      <c r="A8364" s="2">
        <v>9363</v>
      </c>
      <c r="B8364" s="2" t="s">
        <v>67</v>
      </c>
      <c r="C8364" s="2" t="s">
        <v>17</v>
      </c>
      <c r="D8364" s="2">
        <v>22</v>
      </c>
      <c r="E8364" s="2" t="str" cm="1">
        <f t="array" ref="E8364">_xlfn.SWITCH(TRUE,D8364&lt;25,"18 to 25",D8364&lt;40,"25 to 40",D8364&lt;50,"40 to 50",D8364&lt;60,"50 to 60","60+")</f>
        <v>18 to 25</v>
      </c>
      <c r="F8364" s="2" t="s">
        <v>31</v>
      </c>
      <c r="G8364" s="2" t="s">
        <v>32</v>
      </c>
      <c r="H8364" s="2" t="s">
        <v>68</v>
      </c>
      <c r="I8364" s="3">
        <v>43184</v>
      </c>
      <c r="J8364" s="2"/>
      <c r="K8364" s="2">
        <v>6.65</v>
      </c>
      <c r="L8364" s="2" t="str" cm="1">
        <f t="array" ref="L8364">_xlfn.SWITCH(TRUE,K8364&lt;2,"1 to 2 yrs",K8364&lt;5,"2 to 5 yrs",K8364&lt;10,"5 to 10 yrs",K8364&lt;20,"10 to 20 yrs","20+")</f>
        <v>5 to 10 yrs</v>
      </c>
      <c r="M8364" s="2">
        <v>74740</v>
      </c>
      <c r="N8364" s="4">
        <v>0.25</v>
      </c>
      <c r="O8364" s="5">
        <f t="shared" si="130"/>
        <v>93425</v>
      </c>
      <c r="P8364" s="2" t="s">
        <v>58</v>
      </c>
      <c r="Q8364" s="2">
        <v>6331</v>
      </c>
      <c r="R8364" s="2">
        <v>16</v>
      </c>
      <c r="S8364" s="2" t="s">
        <v>90</v>
      </c>
    </row>
    <row r="8365" spans="1:19" x14ac:dyDescent="0.3">
      <c r="A8365" s="2">
        <v>9364</v>
      </c>
      <c r="B8365" s="2" t="s">
        <v>1457</v>
      </c>
      <c r="C8365" s="2" t="s">
        <v>24</v>
      </c>
      <c r="D8365" s="2">
        <v>36</v>
      </c>
      <c r="E8365" s="2" t="str" cm="1">
        <f t="array" ref="E8365">_xlfn.SWITCH(TRUE,D8365&lt;25,"18 to 25",D8365&lt;40,"25 to 40",D8365&lt;50,"40 to 50",D8365&lt;60,"50 to 60","60+")</f>
        <v>25 to 40</v>
      </c>
      <c r="F8365" s="2" t="s">
        <v>18</v>
      </c>
      <c r="G8365" s="2" t="s">
        <v>19</v>
      </c>
      <c r="H8365" s="2" t="s">
        <v>216</v>
      </c>
      <c r="I8365" s="3">
        <v>42724</v>
      </c>
      <c r="J8365" s="2"/>
      <c r="K8365" s="2">
        <v>7.91</v>
      </c>
      <c r="L8365" s="2" t="str" cm="1">
        <f t="array" ref="L8365">_xlfn.SWITCH(TRUE,K8365&lt;2,"1 to 2 yrs",K8365&lt;5,"2 to 5 yrs",K8365&lt;10,"5 to 10 yrs",K8365&lt;20,"10 to 20 yrs","20+")</f>
        <v>5 to 10 yrs</v>
      </c>
      <c r="M8365" s="2">
        <v>88428</v>
      </c>
      <c r="N8365" s="4">
        <v>0.2</v>
      </c>
      <c r="O8365" s="5">
        <f t="shared" si="130"/>
        <v>106113.60000000001</v>
      </c>
      <c r="P8365" s="2" t="s">
        <v>58</v>
      </c>
      <c r="Q8365" s="2"/>
      <c r="R8365" s="2">
        <v>94</v>
      </c>
      <c r="S8365" s="2" t="s">
        <v>73</v>
      </c>
    </row>
    <row r="8366" spans="1:19" x14ac:dyDescent="0.3">
      <c r="A8366" s="2">
        <v>9365</v>
      </c>
      <c r="B8366" s="2" t="s">
        <v>1003</v>
      </c>
      <c r="C8366" s="2" t="s">
        <v>24</v>
      </c>
      <c r="D8366" s="2">
        <v>53</v>
      </c>
      <c r="E8366" s="2" t="str" cm="1">
        <f t="array" ref="E8366">_xlfn.SWITCH(TRUE,D8366&lt;25,"18 to 25",D8366&lt;40,"25 to 40",D8366&lt;50,"40 to 50",D8366&lt;60,"50 to 60","60+")</f>
        <v>50 to 60</v>
      </c>
      <c r="F8366" s="2" t="s">
        <v>36</v>
      </c>
      <c r="G8366" s="2" t="s">
        <v>19</v>
      </c>
      <c r="H8366" s="2" t="s">
        <v>241</v>
      </c>
      <c r="I8366" s="3">
        <v>43169</v>
      </c>
      <c r="J8366" s="3">
        <v>43541</v>
      </c>
      <c r="K8366" s="2">
        <v>1.02</v>
      </c>
      <c r="L8366" s="2" t="str" cm="1">
        <f t="array" ref="L8366">_xlfn.SWITCH(TRUE,K8366&lt;2,"1 to 2 yrs",K8366&lt;5,"2 to 5 yrs",K8366&lt;10,"5 to 10 yrs",K8366&lt;20,"10 to 20 yrs","20+")</f>
        <v>1 to 2 yrs</v>
      </c>
      <c r="M8366" s="2">
        <v>58092</v>
      </c>
      <c r="N8366" s="4">
        <v>0.15</v>
      </c>
      <c r="O8366" s="5">
        <f t="shared" si="130"/>
        <v>66805.8</v>
      </c>
      <c r="P8366" s="2" t="s">
        <v>42</v>
      </c>
      <c r="Q8366" s="2">
        <v>6675</v>
      </c>
      <c r="R8366" s="2">
        <v>70</v>
      </c>
      <c r="S8366" s="2" t="s">
        <v>157</v>
      </c>
    </row>
    <row r="8367" spans="1:19" x14ac:dyDescent="0.3">
      <c r="A8367" s="2">
        <v>9366</v>
      </c>
      <c r="B8367" s="2" t="s">
        <v>691</v>
      </c>
      <c r="C8367" s="2" t="s">
        <v>24</v>
      </c>
      <c r="D8367" s="2">
        <v>29</v>
      </c>
      <c r="E8367" s="2" t="str" cm="1">
        <f t="array" ref="E8367">_xlfn.SWITCH(TRUE,D8367&lt;25,"18 to 25",D8367&lt;40,"25 to 40",D8367&lt;50,"40 to 50",D8367&lt;60,"50 to 60","60+")</f>
        <v>25 to 40</v>
      </c>
      <c r="F8367" s="2" t="s">
        <v>75</v>
      </c>
      <c r="G8367" s="2" t="s">
        <v>19</v>
      </c>
      <c r="H8367" s="2" t="s">
        <v>174</v>
      </c>
      <c r="I8367" s="3">
        <v>43025</v>
      </c>
      <c r="J8367" s="2"/>
      <c r="K8367" s="2">
        <v>7.08</v>
      </c>
      <c r="L8367" s="2" t="str" cm="1">
        <f t="array" ref="L8367">_xlfn.SWITCH(TRUE,K8367&lt;2,"1 to 2 yrs",K8367&lt;5,"2 to 5 yrs",K8367&lt;10,"5 to 10 yrs",K8367&lt;20,"10 to 20 yrs","20+")</f>
        <v>5 to 10 yrs</v>
      </c>
      <c r="M8367" s="2">
        <v>101208</v>
      </c>
      <c r="N8367" s="4">
        <v>0.1</v>
      </c>
      <c r="O8367" s="5">
        <f t="shared" si="130"/>
        <v>111328.8</v>
      </c>
      <c r="P8367" s="2" t="s">
        <v>58</v>
      </c>
      <c r="Q8367" s="2">
        <v>6736</v>
      </c>
      <c r="R8367" s="2">
        <v>89</v>
      </c>
      <c r="S8367" s="2" t="s">
        <v>157</v>
      </c>
    </row>
    <row r="8368" spans="1:19" x14ac:dyDescent="0.3">
      <c r="A8368" s="2">
        <v>9367</v>
      </c>
      <c r="B8368" s="2" t="s">
        <v>1589</v>
      </c>
      <c r="C8368" s="2" t="s">
        <v>17</v>
      </c>
      <c r="D8368" s="2">
        <v>54</v>
      </c>
      <c r="E8368" s="2" t="str" cm="1">
        <f t="array" ref="E8368">_xlfn.SWITCH(TRUE,D8368&lt;25,"18 to 25",D8368&lt;40,"25 to 40",D8368&lt;50,"40 to 50",D8368&lt;60,"50 to 60","60+")</f>
        <v>50 to 60</v>
      </c>
      <c r="F8368" s="2" t="s">
        <v>50</v>
      </c>
      <c r="G8368" s="2" t="s">
        <v>26</v>
      </c>
      <c r="H8368" s="2" t="s">
        <v>70</v>
      </c>
      <c r="I8368" s="3">
        <v>44984</v>
      </c>
      <c r="J8368" s="2"/>
      <c r="K8368" s="2">
        <v>1.72</v>
      </c>
      <c r="L8368" s="2" t="str" cm="1">
        <f t="array" ref="L8368">_xlfn.SWITCH(TRUE,K8368&lt;2,"1 to 2 yrs",K8368&lt;5,"2 to 5 yrs",K8368&lt;10,"5 to 10 yrs",K8368&lt;20,"10 to 20 yrs","20+")</f>
        <v>1 to 2 yrs</v>
      </c>
      <c r="M8368" s="2">
        <v>87014</v>
      </c>
      <c r="N8368" s="4">
        <v>0.2</v>
      </c>
      <c r="O8368" s="5">
        <f t="shared" si="130"/>
        <v>104416.8</v>
      </c>
      <c r="P8368" s="2" t="s">
        <v>28</v>
      </c>
      <c r="Q8368" s="2">
        <v>5641</v>
      </c>
      <c r="R8368" s="2">
        <v>0</v>
      </c>
      <c r="S8368" s="2" t="s">
        <v>38</v>
      </c>
    </row>
    <row r="8369" spans="1:19" x14ac:dyDescent="0.3">
      <c r="A8369" s="2">
        <v>9368</v>
      </c>
      <c r="B8369" s="2" t="s">
        <v>820</v>
      </c>
      <c r="C8369" s="2" t="s">
        <v>24</v>
      </c>
      <c r="D8369" s="2">
        <v>39</v>
      </c>
      <c r="E8369" s="2" t="str" cm="1">
        <f t="array" ref="E8369">_xlfn.SWITCH(TRUE,D8369&lt;25,"18 to 25",D8369&lt;40,"25 to 40",D8369&lt;50,"40 to 50",D8369&lt;60,"50 to 60","60+")</f>
        <v>25 to 40</v>
      </c>
      <c r="F8369" s="2" t="s">
        <v>50</v>
      </c>
      <c r="G8369" s="2" t="s">
        <v>26</v>
      </c>
      <c r="H8369" s="2" t="s">
        <v>101</v>
      </c>
      <c r="I8369" s="3">
        <v>44307</v>
      </c>
      <c r="J8369" s="2"/>
      <c r="K8369" s="2">
        <v>3.57</v>
      </c>
      <c r="L8369" s="2" t="str" cm="1">
        <f t="array" ref="L8369">_xlfn.SWITCH(TRUE,K8369&lt;2,"1 to 2 yrs",K8369&lt;5,"2 to 5 yrs",K8369&lt;10,"5 to 10 yrs",K8369&lt;20,"10 to 20 yrs","20+")</f>
        <v>2 to 5 yrs</v>
      </c>
      <c r="M8369" s="2">
        <v>83652</v>
      </c>
      <c r="N8369" s="4">
        <v>0.25</v>
      </c>
      <c r="O8369" s="5">
        <f t="shared" si="130"/>
        <v>104565</v>
      </c>
      <c r="P8369" s="2" t="s">
        <v>28</v>
      </c>
      <c r="Q8369" s="2">
        <v>3759</v>
      </c>
      <c r="R8369" s="2">
        <v>1</v>
      </c>
      <c r="S8369" s="2" t="s">
        <v>79</v>
      </c>
    </row>
    <row r="8370" spans="1:19" x14ac:dyDescent="0.3">
      <c r="A8370" s="2">
        <v>9369</v>
      </c>
      <c r="B8370" s="2" t="s">
        <v>732</v>
      </c>
      <c r="C8370" s="2" t="s">
        <v>17</v>
      </c>
      <c r="D8370" s="2">
        <v>50</v>
      </c>
      <c r="E8370" s="2" t="str" cm="1">
        <f t="array" ref="E8370">_xlfn.SWITCH(TRUE,D8370&lt;25,"18 to 25",D8370&lt;40,"25 to 40",D8370&lt;50,"40 to 50",D8370&lt;60,"50 to 60","60+")</f>
        <v>50 to 60</v>
      </c>
      <c r="F8370" s="2" t="s">
        <v>75</v>
      </c>
      <c r="G8370" s="2" t="s">
        <v>19</v>
      </c>
      <c r="H8370" s="2" t="s">
        <v>226</v>
      </c>
      <c r="I8370" s="3">
        <v>42728</v>
      </c>
      <c r="J8370" s="2"/>
      <c r="K8370" s="2">
        <v>7.9</v>
      </c>
      <c r="L8370" s="2" t="str" cm="1">
        <f t="array" ref="L8370">_xlfn.SWITCH(TRUE,K8370&lt;2,"1 to 2 yrs",K8370&lt;5,"2 to 5 yrs",K8370&lt;10,"5 to 10 yrs",K8370&lt;20,"10 to 20 yrs","20+")</f>
        <v>5 to 10 yrs</v>
      </c>
      <c r="M8370" s="2">
        <v>99954</v>
      </c>
      <c r="N8370" s="4">
        <v>0.5</v>
      </c>
      <c r="O8370" s="5">
        <f t="shared" si="130"/>
        <v>149931</v>
      </c>
      <c r="P8370" s="2" t="s">
        <v>28</v>
      </c>
      <c r="Q8370" s="2">
        <v>6067</v>
      </c>
      <c r="R8370" s="2">
        <v>94</v>
      </c>
      <c r="S8370" s="2" t="s">
        <v>59</v>
      </c>
    </row>
    <row r="8371" spans="1:19" x14ac:dyDescent="0.3">
      <c r="A8371" s="2">
        <v>9370</v>
      </c>
      <c r="B8371" s="2" t="s">
        <v>1115</v>
      </c>
      <c r="C8371" s="2" t="s">
        <v>17</v>
      </c>
      <c r="D8371" s="2">
        <v>53</v>
      </c>
      <c r="E8371" s="2" t="str" cm="1">
        <f t="array" ref="E8371">_xlfn.SWITCH(TRUE,D8371&lt;25,"18 to 25",D8371&lt;40,"25 to 40",D8371&lt;50,"40 to 50",D8371&lt;60,"50 to 60","60+")</f>
        <v>50 to 60</v>
      </c>
      <c r="F8371" s="2" t="s">
        <v>36</v>
      </c>
      <c r="G8371" s="2" t="s">
        <v>19</v>
      </c>
      <c r="H8371" s="2" t="s">
        <v>37</v>
      </c>
      <c r="I8371" s="3">
        <v>43576</v>
      </c>
      <c r="J8371" s="2"/>
      <c r="K8371" s="2">
        <v>5.57</v>
      </c>
      <c r="L8371" s="2" t="str" cm="1">
        <f t="array" ref="L8371">_xlfn.SWITCH(TRUE,K8371&lt;2,"1 to 2 yrs",K8371&lt;5,"2 to 5 yrs",K8371&lt;10,"5 to 10 yrs",K8371&lt;20,"10 to 20 yrs","20+")</f>
        <v>5 to 10 yrs</v>
      </c>
      <c r="M8371" s="2">
        <v>77138</v>
      </c>
      <c r="N8371" s="4">
        <v>0.15</v>
      </c>
      <c r="O8371" s="5">
        <f t="shared" si="130"/>
        <v>88708.7</v>
      </c>
      <c r="P8371" s="2" t="s">
        <v>28</v>
      </c>
      <c r="Q8371" s="2">
        <v>5771</v>
      </c>
      <c r="R8371" s="2">
        <v>83</v>
      </c>
      <c r="S8371" s="2" t="s">
        <v>90</v>
      </c>
    </row>
    <row r="8372" spans="1:19" x14ac:dyDescent="0.3">
      <c r="A8372" s="2">
        <v>9371</v>
      </c>
      <c r="B8372" s="2" t="s">
        <v>1169</v>
      </c>
      <c r="C8372" s="2" t="s">
        <v>17</v>
      </c>
      <c r="D8372" s="2">
        <v>54</v>
      </c>
      <c r="E8372" s="2" t="str" cm="1">
        <f t="array" ref="E8372">_xlfn.SWITCH(TRUE,D8372&lt;25,"18 to 25",D8372&lt;40,"25 to 40",D8372&lt;50,"40 to 50",D8372&lt;60,"50 to 60","60+")</f>
        <v>50 to 60</v>
      </c>
      <c r="F8372" s="2" t="s">
        <v>31</v>
      </c>
      <c r="G8372" s="2" t="s">
        <v>19</v>
      </c>
      <c r="H8372" s="2" t="s">
        <v>139</v>
      </c>
      <c r="I8372" s="3">
        <v>44545</v>
      </c>
      <c r="J8372" s="2"/>
      <c r="K8372" s="2">
        <v>2.92</v>
      </c>
      <c r="L8372" s="2" t="str" cm="1">
        <f t="array" ref="L8372">_xlfn.SWITCH(TRUE,K8372&lt;2,"1 to 2 yrs",K8372&lt;5,"2 to 5 yrs",K8372&lt;10,"5 to 10 yrs",K8372&lt;20,"10 to 20 yrs","20+")</f>
        <v>2 to 5 yrs</v>
      </c>
      <c r="M8372" s="2">
        <v>60322</v>
      </c>
      <c r="N8372" s="4">
        <v>0.1</v>
      </c>
      <c r="O8372" s="5">
        <f t="shared" si="130"/>
        <v>66354.2</v>
      </c>
      <c r="P8372" s="2" t="s">
        <v>42</v>
      </c>
      <c r="Q8372" s="2"/>
      <c r="R8372" s="2">
        <v>32</v>
      </c>
      <c r="S8372" s="2" t="s">
        <v>87</v>
      </c>
    </row>
    <row r="8373" spans="1:19" x14ac:dyDescent="0.3">
      <c r="A8373" s="2">
        <v>9372</v>
      </c>
      <c r="B8373" s="2" t="s">
        <v>676</v>
      </c>
      <c r="C8373" s="2" t="s">
        <v>24</v>
      </c>
      <c r="D8373" s="2">
        <v>26</v>
      </c>
      <c r="E8373" s="2" t="str" cm="1">
        <f t="array" ref="E8373">_xlfn.SWITCH(TRUE,D8373&lt;25,"18 to 25",D8373&lt;40,"25 to 40",D8373&lt;50,"40 to 50",D8373&lt;60,"50 to 60","60+")</f>
        <v>25 to 40</v>
      </c>
      <c r="F8373" s="2" t="s">
        <v>56</v>
      </c>
      <c r="G8373" s="2" t="s">
        <v>26</v>
      </c>
      <c r="H8373" s="2" t="s">
        <v>57</v>
      </c>
      <c r="I8373" s="3">
        <v>42552</v>
      </c>
      <c r="J8373" s="2"/>
      <c r="K8373" s="2">
        <v>8.3800000000000008</v>
      </c>
      <c r="L8373" s="2" t="str" cm="1">
        <f t="array" ref="L8373">_xlfn.SWITCH(TRUE,K8373&lt;2,"1 to 2 yrs",K8373&lt;5,"2 to 5 yrs",K8373&lt;10,"5 to 10 yrs",K8373&lt;20,"10 to 20 yrs","20+")</f>
        <v>5 to 10 yrs</v>
      </c>
      <c r="M8373" s="2">
        <v>123580</v>
      </c>
      <c r="N8373" s="4">
        <v>0.15</v>
      </c>
      <c r="O8373" s="5">
        <f t="shared" si="130"/>
        <v>142117</v>
      </c>
      <c r="P8373" s="2" t="s">
        <v>28</v>
      </c>
      <c r="Q8373" s="2">
        <v>4535</v>
      </c>
      <c r="R8373" s="2">
        <v>12</v>
      </c>
      <c r="S8373" s="2" t="s">
        <v>22</v>
      </c>
    </row>
    <row r="8374" spans="1:19" x14ac:dyDescent="0.3">
      <c r="A8374" s="2">
        <v>9373</v>
      </c>
      <c r="B8374" s="2" t="s">
        <v>512</v>
      </c>
      <c r="C8374" s="2" t="s">
        <v>17</v>
      </c>
      <c r="D8374" s="2">
        <v>39</v>
      </c>
      <c r="E8374" s="2" t="str" cm="1">
        <f t="array" ref="E8374">_xlfn.SWITCH(TRUE,D8374&lt;25,"18 to 25",D8374&lt;40,"25 to 40",D8374&lt;50,"40 to 50",D8374&lt;60,"50 to 60","60+")</f>
        <v>25 to 40</v>
      </c>
      <c r="F8374" s="2" t="s">
        <v>46</v>
      </c>
      <c r="G8374" s="2" t="s">
        <v>26</v>
      </c>
      <c r="H8374" s="2" t="s">
        <v>47</v>
      </c>
      <c r="I8374" s="3">
        <v>44276</v>
      </c>
      <c r="J8374" s="2"/>
      <c r="K8374" s="2">
        <v>3.66</v>
      </c>
      <c r="L8374" s="2" t="str" cm="1">
        <f t="array" ref="L8374">_xlfn.SWITCH(TRUE,K8374&lt;2,"1 to 2 yrs",K8374&lt;5,"2 to 5 yrs",K8374&lt;10,"5 to 10 yrs",K8374&lt;20,"10 to 20 yrs","20+")</f>
        <v>2 to 5 yrs</v>
      </c>
      <c r="M8374" s="2">
        <v>95368</v>
      </c>
      <c r="N8374" s="4">
        <v>0.15</v>
      </c>
      <c r="O8374" s="5">
        <f t="shared" si="130"/>
        <v>109673.2</v>
      </c>
      <c r="P8374" s="2" t="s">
        <v>58</v>
      </c>
      <c r="Q8374" s="2">
        <v>7334</v>
      </c>
      <c r="R8374" s="2">
        <v>64</v>
      </c>
      <c r="S8374" s="2" t="s">
        <v>79</v>
      </c>
    </row>
    <row r="8375" spans="1:19" x14ac:dyDescent="0.3">
      <c r="A8375" s="2">
        <v>9374</v>
      </c>
      <c r="B8375" s="2" t="s">
        <v>340</v>
      </c>
      <c r="C8375" s="2" t="s">
        <v>17</v>
      </c>
      <c r="D8375" s="2">
        <v>31</v>
      </c>
      <c r="E8375" s="2" t="str" cm="1">
        <f t="array" ref="E8375">_xlfn.SWITCH(TRUE,D8375&lt;25,"18 to 25",D8375&lt;40,"25 to 40",D8375&lt;50,"40 to 50",D8375&lt;60,"50 to 60","60+")</f>
        <v>25 to 40</v>
      </c>
      <c r="F8375" s="2" t="s">
        <v>75</v>
      </c>
      <c r="G8375" s="2" t="s">
        <v>19</v>
      </c>
      <c r="H8375" s="2" t="s">
        <v>83</v>
      </c>
      <c r="I8375" s="3">
        <v>43355</v>
      </c>
      <c r="J8375" s="3">
        <v>45315</v>
      </c>
      <c r="K8375" s="2">
        <v>5.37</v>
      </c>
      <c r="L8375" s="2" t="str" cm="1">
        <f t="array" ref="L8375">_xlfn.SWITCH(TRUE,K8375&lt;2,"1 to 2 yrs",K8375&lt;5,"2 to 5 yrs",K8375&lt;10,"5 to 10 yrs",K8375&lt;20,"10 to 20 yrs","20+")</f>
        <v>5 to 10 yrs</v>
      </c>
      <c r="M8375" s="2">
        <v>86696</v>
      </c>
      <c r="N8375" s="4">
        <v>0.3</v>
      </c>
      <c r="O8375" s="5">
        <f t="shared" si="130"/>
        <v>112704.8</v>
      </c>
      <c r="P8375" s="2" t="s">
        <v>28</v>
      </c>
      <c r="Q8375" s="2">
        <v>5716</v>
      </c>
      <c r="R8375" s="2">
        <v>50</v>
      </c>
      <c r="S8375" s="2" t="s">
        <v>48</v>
      </c>
    </row>
    <row r="8376" spans="1:19" x14ac:dyDescent="0.3">
      <c r="A8376" s="2">
        <v>9375</v>
      </c>
      <c r="B8376" s="2" t="s">
        <v>1090</v>
      </c>
      <c r="C8376" s="2" t="s">
        <v>17</v>
      </c>
      <c r="D8376" s="2">
        <v>57</v>
      </c>
      <c r="E8376" s="2" t="str" cm="1">
        <f t="array" ref="E8376">_xlfn.SWITCH(TRUE,D8376&lt;25,"18 to 25",D8376&lt;40,"25 to 40",D8376&lt;50,"40 to 50",D8376&lt;60,"50 to 60","60+")</f>
        <v>50 to 60</v>
      </c>
      <c r="F8376" s="2" t="s">
        <v>56</v>
      </c>
      <c r="G8376" s="2" t="s">
        <v>19</v>
      </c>
      <c r="H8376" s="2" t="s">
        <v>61</v>
      </c>
      <c r="I8376" s="3">
        <v>43412</v>
      </c>
      <c r="J8376" s="2"/>
      <c r="K8376" s="2">
        <v>6.02</v>
      </c>
      <c r="L8376" s="2" t="str" cm="1">
        <f t="array" ref="L8376">_xlfn.SWITCH(TRUE,K8376&lt;2,"1 to 2 yrs",K8376&lt;5,"2 to 5 yrs",K8376&lt;10,"5 to 10 yrs",K8376&lt;20,"10 to 20 yrs","20+")</f>
        <v>5 to 10 yrs</v>
      </c>
      <c r="M8376" s="2">
        <v>106668</v>
      </c>
      <c r="N8376" s="4">
        <v>0.1</v>
      </c>
      <c r="O8376" s="5">
        <f t="shared" si="130"/>
        <v>117334.8</v>
      </c>
      <c r="P8376" s="2" t="s">
        <v>28</v>
      </c>
      <c r="Q8376" s="2">
        <v>8978</v>
      </c>
      <c r="R8376" s="2">
        <v>32</v>
      </c>
      <c r="S8376" s="2" t="s">
        <v>117</v>
      </c>
    </row>
    <row r="8377" spans="1:19" x14ac:dyDescent="0.3">
      <c r="A8377" s="2">
        <v>9376</v>
      </c>
      <c r="B8377" s="2" t="s">
        <v>991</v>
      </c>
      <c r="C8377" s="2" t="s">
        <v>24</v>
      </c>
      <c r="D8377" s="2">
        <v>54</v>
      </c>
      <c r="E8377" s="2" t="str" cm="1">
        <f t="array" ref="E8377">_xlfn.SWITCH(TRUE,D8377&lt;25,"18 to 25",D8377&lt;40,"25 to 40",D8377&lt;50,"40 to 50",D8377&lt;60,"50 to 60","60+")</f>
        <v>50 to 60</v>
      </c>
      <c r="F8377" s="2" t="s">
        <v>18</v>
      </c>
      <c r="G8377" s="2" t="s">
        <v>26</v>
      </c>
      <c r="H8377" s="2" t="s">
        <v>134</v>
      </c>
      <c r="I8377" s="3">
        <v>42090</v>
      </c>
      <c r="J8377" s="2"/>
      <c r="K8377" s="2">
        <v>9.64</v>
      </c>
      <c r="L8377" s="2" t="str" cm="1">
        <f t="array" ref="L8377">_xlfn.SWITCH(TRUE,K8377&lt;2,"1 to 2 yrs",K8377&lt;5,"2 to 5 yrs",K8377&lt;10,"5 to 10 yrs",K8377&lt;20,"10 to 20 yrs","20+")</f>
        <v>5 to 10 yrs</v>
      </c>
      <c r="M8377" s="2">
        <v>87204</v>
      </c>
      <c r="N8377" s="4">
        <v>0.15</v>
      </c>
      <c r="O8377" s="5">
        <f t="shared" si="130"/>
        <v>100284.6</v>
      </c>
      <c r="P8377" s="2" t="s">
        <v>28</v>
      </c>
      <c r="Q8377" s="2">
        <v>2023</v>
      </c>
      <c r="R8377" s="2">
        <v>2</v>
      </c>
      <c r="S8377" s="2" t="s">
        <v>117</v>
      </c>
    </row>
    <row r="8378" spans="1:19" x14ac:dyDescent="0.3">
      <c r="A8378" s="2">
        <v>9377</v>
      </c>
      <c r="B8378" s="2" t="s">
        <v>453</v>
      </c>
      <c r="C8378" s="2" t="s">
        <v>24</v>
      </c>
      <c r="D8378" s="2">
        <v>44</v>
      </c>
      <c r="E8378" s="2" t="str" cm="1">
        <f t="array" ref="E8378">_xlfn.SWITCH(TRUE,D8378&lt;25,"18 to 25",D8378&lt;40,"25 to 40",D8378&lt;50,"40 to 50",D8378&lt;60,"50 to 60","60+")</f>
        <v>40 to 50</v>
      </c>
      <c r="F8378" s="2" t="s">
        <v>46</v>
      </c>
      <c r="G8378" s="2" t="s">
        <v>19</v>
      </c>
      <c r="H8378" s="2" t="s">
        <v>128</v>
      </c>
      <c r="I8378" s="3">
        <v>43847</v>
      </c>
      <c r="J8378" s="2"/>
      <c r="K8378" s="2">
        <v>4.83</v>
      </c>
      <c r="L8378" s="2" t="str" cm="1">
        <f t="array" ref="L8378">_xlfn.SWITCH(TRUE,K8378&lt;2,"1 to 2 yrs",K8378&lt;5,"2 to 5 yrs",K8378&lt;10,"5 to 10 yrs",K8378&lt;20,"10 to 20 yrs","20+")</f>
        <v>2 to 5 yrs</v>
      </c>
      <c r="M8378" s="2">
        <v>99579</v>
      </c>
      <c r="N8378" s="4">
        <v>0.3</v>
      </c>
      <c r="O8378" s="5">
        <f t="shared" si="130"/>
        <v>129452.7</v>
      </c>
      <c r="P8378" s="2" t="s">
        <v>42</v>
      </c>
      <c r="Q8378" s="2">
        <v>8220</v>
      </c>
      <c r="R8378" s="2">
        <v>59</v>
      </c>
      <c r="S8378" s="2" t="s">
        <v>79</v>
      </c>
    </row>
    <row r="8379" spans="1:19" x14ac:dyDescent="0.3">
      <c r="A8379" s="2">
        <v>9378</v>
      </c>
      <c r="B8379" s="2" t="s">
        <v>560</v>
      </c>
      <c r="C8379" s="2" t="s">
        <v>24</v>
      </c>
      <c r="D8379" s="2">
        <v>61</v>
      </c>
      <c r="E8379" s="2" t="str" cm="1">
        <f t="array" ref="E8379">_xlfn.SWITCH(TRUE,D8379&lt;25,"18 to 25",D8379&lt;40,"25 to 40",D8379&lt;50,"40 to 50",D8379&lt;60,"50 to 60","60+")</f>
        <v>60+</v>
      </c>
      <c r="F8379" s="2" t="s">
        <v>25</v>
      </c>
      <c r="G8379" s="2" t="s">
        <v>19</v>
      </c>
      <c r="H8379" s="2" t="s">
        <v>97</v>
      </c>
      <c r="I8379" s="3">
        <v>43106</v>
      </c>
      <c r="J8379" s="2"/>
      <c r="K8379" s="2">
        <v>6.86</v>
      </c>
      <c r="L8379" s="2" t="str" cm="1">
        <f t="array" ref="L8379">_xlfn.SWITCH(TRUE,K8379&lt;2,"1 to 2 yrs",K8379&lt;5,"2 to 5 yrs",K8379&lt;10,"5 to 10 yrs",K8379&lt;20,"10 to 20 yrs","20+")</f>
        <v>5 to 10 yrs</v>
      </c>
      <c r="M8379" s="2">
        <v>70516</v>
      </c>
      <c r="N8379" s="4">
        <v>0.15</v>
      </c>
      <c r="O8379" s="5">
        <f t="shared" si="130"/>
        <v>81093.399999999994</v>
      </c>
      <c r="P8379" s="2" t="s">
        <v>42</v>
      </c>
      <c r="Q8379" s="2">
        <v>5215</v>
      </c>
      <c r="R8379" s="2">
        <v>82</v>
      </c>
      <c r="S8379" s="2" t="s">
        <v>87</v>
      </c>
    </row>
    <row r="8380" spans="1:19" x14ac:dyDescent="0.3">
      <c r="A8380" s="2">
        <v>9379</v>
      </c>
      <c r="B8380" s="2" t="s">
        <v>822</v>
      </c>
      <c r="C8380" s="2" t="s">
        <v>17</v>
      </c>
      <c r="D8380" s="2">
        <v>26</v>
      </c>
      <c r="E8380" s="2" t="str" cm="1">
        <f t="array" ref="E8380">_xlfn.SWITCH(TRUE,D8380&lt;25,"18 to 25",D8380&lt;40,"25 to 40",D8380&lt;50,"40 to 50",D8380&lt;60,"50 to 60","60+")</f>
        <v>25 to 40</v>
      </c>
      <c r="F8380" s="2" t="s">
        <v>50</v>
      </c>
      <c r="G8380" s="2" t="s">
        <v>19</v>
      </c>
      <c r="H8380" s="2" t="s">
        <v>101</v>
      </c>
      <c r="I8380" s="3">
        <v>42841</v>
      </c>
      <c r="J8380" s="2"/>
      <c r="K8380" s="2">
        <v>7.59</v>
      </c>
      <c r="L8380" s="2" t="str" cm="1">
        <f t="array" ref="L8380">_xlfn.SWITCH(TRUE,K8380&lt;2,"1 to 2 yrs",K8380&lt;5,"2 to 5 yrs",K8380&lt;10,"5 to 10 yrs",K8380&lt;20,"10 to 20 yrs","20+")</f>
        <v>5 to 10 yrs</v>
      </c>
      <c r="M8380" s="2">
        <v>108290</v>
      </c>
      <c r="N8380" s="4">
        <v>0.25</v>
      </c>
      <c r="O8380" s="5">
        <f t="shared" si="130"/>
        <v>135362.5</v>
      </c>
      <c r="P8380" s="2" t="s">
        <v>28</v>
      </c>
      <c r="Q8380" s="2"/>
      <c r="R8380" s="2">
        <v>43</v>
      </c>
      <c r="S8380" s="2" t="s">
        <v>117</v>
      </c>
    </row>
    <row r="8381" spans="1:19" x14ac:dyDescent="0.3">
      <c r="A8381" s="2">
        <v>9380</v>
      </c>
      <c r="B8381" s="2" t="s">
        <v>752</v>
      </c>
      <c r="C8381" s="2" t="s">
        <v>24</v>
      </c>
      <c r="D8381" s="2">
        <v>55</v>
      </c>
      <c r="E8381" s="2" t="str" cm="1">
        <f t="array" ref="E8381">_xlfn.SWITCH(TRUE,D8381&lt;25,"18 to 25",D8381&lt;40,"25 to 40",D8381&lt;50,"40 to 50",D8381&lt;60,"50 to 60","60+")</f>
        <v>50 to 60</v>
      </c>
      <c r="F8381" s="2" t="s">
        <v>46</v>
      </c>
      <c r="G8381" s="2" t="s">
        <v>26</v>
      </c>
      <c r="H8381" s="2" t="s">
        <v>128</v>
      </c>
      <c r="I8381" s="3">
        <v>43397</v>
      </c>
      <c r="J8381" s="2"/>
      <c r="K8381" s="2">
        <v>6.06</v>
      </c>
      <c r="L8381" s="2" t="str" cm="1">
        <f t="array" ref="L8381">_xlfn.SWITCH(TRUE,K8381&lt;2,"1 to 2 yrs",K8381&lt;5,"2 to 5 yrs",K8381&lt;10,"5 to 10 yrs",K8381&lt;20,"10 to 20 yrs","20+")</f>
        <v>5 to 10 yrs</v>
      </c>
      <c r="M8381" s="2">
        <v>112461</v>
      </c>
      <c r="N8381" s="4">
        <v>0</v>
      </c>
      <c r="O8381" s="5">
        <f t="shared" si="130"/>
        <v>112461</v>
      </c>
      <c r="P8381" s="2" t="s">
        <v>58</v>
      </c>
      <c r="Q8381" s="2"/>
      <c r="R8381" s="2">
        <v>95</v>
      </c>
      <c r="S8381" s="2" t="s">
        <v>22</v>
      </c>
    </row>
    <row r="8382" spans="1:19" x14ac:dyDescent="0.3">
      <c r="A8382" s="2">
        <v>9381</v>
      </c>
      <c r="B8382" s="2" t="s">
        <v>1570</v>
      </c>
      <c r="C8382" s="2" t="s">
        <v>17</v>
      </c>
      <c r="D8382" s="2">
        <v>45</v>
      </c>
      <c r="E8382" s="2" t="str" cm="1">
        <f t="array" ref="E8382">_xlfn.SWITCH(TRUE,D8382&lt;25,"18 to 25",D8382&lt;40,"25 to 40",D8382&lt;50,"40 to 50",D8382&lt;60,"50 to 60","60+")</f>
        <v>40 to 50</v>
      </c>
      <c r="F8382" s="2" t="s">
        <v>25</v>
      </c>
      <c r="G8382" s="2" t="s">
        <v>19</v>
      </c>
      <c r="H8382" s="2" t="s">
        <v>259</v>
      </c>
      <c r="I8382" s="3">
        <v>45368</v>
      </c>
      <c r="J8382" s="2"/>
      <c r="K8382" s="2">
        <v>0.67</v>
      </c>
      <c r="L8382" s="2" t="str" cm="1">
        <f t="array" ref="L8382">_xlfn.SWITCH(TRUE,K8382&lt;2,"1 to 2 yrs",K8382&lt;5,"2 to 5 yrs",K8382&lt;10,"5 to 10 yrs",K8382&lt;20,"10 to 20 yrs","20+")</f>
        <v>1 to 2 yrs</v>
      </c>
      <c r="M8382" s="2">
        <v>59391</v>
      </c>
      <c r="N8382" s="4">
        <v>0.3</v>
      </c>
      <c r="O8382" s="5">
        <f t="shared" si="130"/>
        <v>77208.3</v>
      </c>
      <c r="P8382" s="2" t="s">
        <v>21</v>
      </c>
      <c r="Q8382" s="2">
        <v>3049</v>
      </c>
      <c r="R8382" s="2">
        <v>4</v>
      </c>
      <c r="S8382" s="2" t="s">
        <v>54</v>
      </c>
    </row>
    <row r="8383" spans="1:19" x14ac:dyDescent="0.3">
      <c r="A8383" s="2">
        <v>9382</v>
      </c>
      <c r="B8383" s="2" t="s">
        <v>714</v>
      </c>
      <c r="C8383" s="2" t="s">
        <v>17</v>
      </c>
      <c r="D8383" s="2">
        <v>38</v>
      </c>
      <c r="E8383" s="2" t="str" cm="1">
        <f t="array" ref="E8383">_xlfn.SWITCH(TRUE,D8383&lt;25,"18 to 25",D8383&lt;40,"25 to 40",D8383&lt;50,"40 to 50",D8383&lt;60,"50 to 60","60+")</f>
        <v>25 to 40</v>
      </c>
      <c r="F8383" s="2" t="s">
        <v>31</v>
      </c>
      <c r="G8383" s="2" t="s">
        <v>19</v>
      </c>
      <c r="H8383" s="2" t="s">
        <v>106</v>
      </c>
      <c r="I8383" s="3">
        <v>45416</v>
      </c>
      <c r="J8383" s="2"/>
      <c r="K8383" s="2">
        <v>0.54</v>
      </c>
      <c r="L8383" s="2" t="str" cm="1">
        <f t="array" ref="L8383">_xlfn.SWITCH(TRUE,K8383&lt;2,"1 to 2 yrs",K8383&lt;5,"2 to 5 yrs",K8383&lt;10,"5 to 10 yrs",K8383&lt;20,"10 to 20 yrs","20+")</f>
        <v>1 to 2 yrs</v>
      </c>
      <c r="M8383" s="2">
        <v>57081</v>
      </c>
      <c r="N8383" s="4">
        <v>0.5</v>
      </c>
      <c r="O8383" s="5">
        <f t="shared" si="130"/>
        <v>85621.5</v>
      </c>
      <c r="P8383" s="2" t="s">
        <v>28</v>
      </c>
      <c r="Q8383" s="2">
        <v>1641</v>
      </c>
      <c r="R8383" s="2">
        <v>46</v>
      </c>
      <c r="S8383" s="2" t="s">
        <v>157</v>
      </c>
    </row>
    <row r="8384" spans="1:19" x14ac:dyDescent="0.3">
      <c r="A8384" s="2">
        <v>9383</v>
      </c>
      <c r="B8384" s="2" t="s">
        <v>976</v>
      </c>
      <c r="C8384" s="2" t="s">
        <v>24</v>
      </c>
      <c r="D8384" s="2">
        <v>52</v>
      </c>
      <c r="E8384" s="2" t="str" cm="1">
        <f t="array" ref="E8384">_xlfn.SWITCH(TRUE,D8384&lt;25,"18 to 25",D8384&lt;40,"25 to 40",D8384&lt;50,"40 to 50",D8384&lt;60,"50 to 60","60+")</f>
        <v>50 to 60</v>
      </c>
      <c r="F8384" s="2" t="s">
        <v>25</v>
      </c>
      <c r="G8384" s="2" t="s">
        <v>32</v>
      </c>
      <c r="H8384" s="2" t="s">
        <v>136</v>
      </c>
      <c r="I8384" s="3">
        <v>42093</v>
      </c>
      <c r="J8384" s="2"/>
      <c r="K8384" s="2">
        <v>9.6300000000000008</v>
      </c>
      <c r="L8384" s="2" t="str" cm="1">
        <f t="array" ref="L8384">_xlfn.SWITCH(TRUE,K8384&lt;2,"1 to 2 yrs",K8384&lt;5,"2 to 5 yrs",K8384&lt;10,"5 to 10 yrs",K8384&lt;20,"10 to 20 yrs","20+")</f>
        <v>5 to 10 yrs</v>
      </c>
      <c r="M8384" s="2">
        <v>85633</v>
      </c>
      <c r="N8384" s="4">
        <v>0.3</v>
      </c>
      <c r="O8384" s="5">
        <f t="shared" si="130"/>
        <v>111322.9</v>
      </c>
      <c r="P8384" s="2" t="s">
        <v>28</v>
      </c>
      <c r="Q8384" s="2">
        <v>7467</v>
      </c>
      <c r="R8384" s="2">
        <v>42</v>
      </c>
      <c r="S8384" s="2" t="s">
        <v>87</v>
      </c>
    </row>
    <row r="8385" spans="1:19" x14ac:dyDescent="0.3">
      <c r="A8385" s="2">
        <v>9384</v>
      </c>
      <c r="B8385" s="2" t="s">
        <v>1440</v>
      </c>
      <c r="C8385" s="2" t="s">
        <v>17</v>
      </c>
      <c r="D8385" s="2">
        <v>28</v>
      </c>
      <c r="E8385" s="2" t="str" cm="1">
        <f t="array" ref="E8385">_xlfn.SWITCH(TRUE,D8385&lt;25,"18 to 25",D8385&lt;40,"25 to 40",D8385&lt;50,"40 to 50",D8385&lt;60,"50 to 60","60+")</f>
        <v>25 to 40</v>
      </c>
      <c r="F8385" s="2" t="s">
        <v>25</v>
      </c>
      <c r="G8385" s="2" t="s">
        <v>19</v>
      </c>
      <c r="H8385" s="2" t="s">
        <v>97</v>
      </c>
      <c r="I8385" s="3">
        <v>44370</v>
      </c>
      <c r="J8385" s="2"/>
      <c r="K8385" s="2">
        <v>3.4</v>
      </c>
      <c r="L8385" s="2" t="str" cm="1">
        <f t="array" ref="L8385">_xlfn.SWITCH(TRUE,K8385&lt;2,"1 to 2 yrs",K8385&lt;5,"2 to 5 yrs",K8385&lt;10,"5 to 10 yrs",K8385&lt;20,"10 to 20 yrs","20+")</f>
        <v>2 to 5 yrs</v>
      </c>
      <c r="M8385" s="2">
        <v>53421</v>
      </c>
      <c r="N8385" s="4">
        <v>0.5</v>
      </c>
      <c r="O8385" s="5">
        <f t="shared" si="130"/>
        <v>80131.5</v>
      </c>
      <c r="P8385" s="2" t="s">
        <v>21</v>
      </c>
      <c r="Q8385" s="2">
        <v>9203</v>
      </c>
      <c r="R8385" s="2">
        <v>46</v>
      </c>
      <c r="S8385" s="2" t="s">
        <v>99</v>
      </c>
    </row>
    <row r="8386" spans="1:19" x14ac:dyDescent="0.3">
      <c r="A8386" s="2">
        <v>9385</v>
      </c>
      <c r="B8386" s="2" t="s">
        <v>1192</v>
      </c>
      <c r="C8386" s="2" t="s">
        <v>24</v>
      </c>
      <c r="D8386" s="2">
        <v>38</v>
      </c>
      <c r="E8386" s="2" t="str" cm="1">
        <f t="array" ref="E8386">_xlfn.SWITCH(TRUE,D8386&lt;25,"18 to 25",D8386&lt;40,"25 to 40",D8386&lt;50,"40 to 50",D8386&lt;60,"50 to 60","60+")</f>
        <v>25 to 40</v>
      </c>
      <c r="F8386" s="2" t="s">
        <v>92</v>
      </c>
      <c r="G8386" s="2" t="s">
        <v>19</v>
      </c>
      <c r="H8386" s="2" t="s">
        <v>235</v>
      </c>
      <c r="I8386" s="3">
        <v>43427</v>
      </c>
      <c r="J8386" s="2"/>
      <c r="K8386" s="2">
        <v>5.98</v>
      </c>
      <c r="L8386" s="2" t="str" cm="1">
        <f t="array" ref="L8386">_xlfn.SWITCH(TRUE,K8386&lt;2,"1 to 2 yrs",K8386&lt;5,"2 to 5 yrs",K8386&lt;10,"5 to 10 yrs",K8386&lt;20,"10 to 20 yrs","20+")</f>
        <v>5 to 10 yrs</v>
      </c>
      <c r="M8386" s="2">
        <v>76020</v>
      </c>
      <c r="N8386" s="4">
        <v>0.15</v>
      </c>
      <c r="O8386" s="5">
        <f t="shared" si="130"/>
        <v>87423</v>
      </c>
      <c r="P8386" s="2" t="s">
        <v>28</v>
      </c>
      <c r="Q8386" s="2">
        <v>6341</v>
      </c>
      <c r="R8386" s="2">
        <v>5</v>
      </c>
      <c r="S8386" s="2" t="s">
        <v>22</v>
      </c>
    </row>
    <row r="8387" spans="1:19" x14ac:dyDescent="0.3">
      <c r="A8387" s="2">
        <v>9386</v>
      </c>
      <c r="B8387" s="2" t="s">
        <v>700</v>
      </c>
      <c r="C8387" s="2" t="s">
        <v>17</v>
      </c>
      <c r="D8387" s="2">
        <v>49</v>
      </c>
      <c r="E8387" s="2" t="str" cm="1">
        <f t="array" ref="E8387">_xlfn.SWITCH(TRUE,D8387&lt;25,"18 to 25",D8387&lt;40,"25 to 40",D8387&lt;50,"40 to 50",D8387&lt;60,"50 to 60","60+")</f>
        <v>40 to 50</v>
      </c>
      <c r="F8387" s="2" t="s">
        <v>75</v>
      </c>
      <c r="G8387" s="2" t="s">
        <v>32</v>
      </c>
      <c r="H8387" s="2" t="s">
        <v>76</v>
      </c>
      <c r="I8387" s="3">
        <v>42673</v>
      </c>
      <c r="J8387" s="3">
        <v>44317</v>
      </c>
      <c r="K8387" s="2">
        <v>4.5</v>
      </c>
      <c r="L8387" s="2" t="str" cm="1">
        <f t="array" ref="L8387">_xlfn.SWITCH(TRUE,K8387&lt;2,"1 to 2 yrs",K8387&lt;5,"2 to 5 yrs",K8387&lt;10,"5 to 10 yrs",K8387&lt;20,"10 to 20 yrs","20+")</f>
        <v>2 to 5 yrs</v>
      </c>
      <c r="M8387" s="2">
        <v>99733</v>
      </c>
      <c r="N8387" s="4">
        <v>0.1</v>
      </c>
      <c r="O8387" s="5">
        <f t="shared" ref="O8387:O8450" si="131">M8387+(M8387*N8387)</f>
        <v>109706.3</v>
      </c>
      <c r="P8387" s="2" t="s">
        <v>28</v>
      </c>
      <c r="Q8387" s="2">
        <v>1106</v>
      </c>
      <c r="R8387" s="2">
        <v>59</v>
      </c>
      <c r="S8387" s="2" t="s">
        <v>103</v>
      </c>
    </row>
    <row r="8388" spans="1:19" x14ac:dyDescent="0.3">
      <c r="A8388" s="2">
        <v>9387</v>
      </c>
      <c r="B8388" s="2" t="s">
        <v>870</v>
      </c>
      <c r="C8388" s="2" t="s">
        <v>24</v>
      </c>
      <c r="D8388" s="2">
        <v>59</v>
      </c>
      <c r="E8388" s="2" t="str" cm="1">
        <f t="array" ref="E8388">_xlfn.SWITCH(TRUE,D8388&lt;25,"18 to 25",D8388&lt;40,"25 to 40",D8388&lt;50,"40 to 50",D8388&lt;60,"50 to 60","60+")</f>
        <v>50 to 60</v>
      </c>
      <c r="F8388" s="2" t="s">
        <v>46</v>
      </c>
      <c r="G8388" s="2" t="s">
        <v>19</v>
      </c>
      <c r="H8388" s="2" t="s">
        <v>110</v>
      </c>
      <c r="I8388" s="3">
        <v>45114</v>
      </c>
      <c r="J8388" s="2"/>
      <c r="K8388" s="2">
        <v>1.36</v>
      </c>
      <c r="L8388" s="2" t="str" cm="1">
        <f t="array" ref="L8388">_xlfn.SWITCH(TRUE,K8388&lt;2,"1 to 2 yrs",K8388&lt;5,"2 to 5 yrs",K8388&lt;10,"5 to 10 yrs",K8388&lt;20,"10 to 20 yrs","20+")</f>
        <v>1 to 2 yrs</v>
      </c>
      <c r="M8388" s="2">
        <v>99732</v>
      </c>
      <c r="N8388" s="4">
        <v>0.15</v>
      </c>
      <c r="O8388" s="5">
        <f t="shared" si="131"/>
        <v>114691.8</v>
      </c>
      <c r="P8388" s="2" t="s">
        <v>28</v>
      </c>
      <c r="Q8388" s="2">
        <v>2586</v>
      </c>
      <c r="R8388" s="2">
        <v>35</v>
      </c>
      <c r="S8388" s="2" t="s">
        <v>90</v>
      </c>
    </row>
    <row r="8389" spans="1:19" x14ac:dyDescent="0.3">
      <c r="A8389" s="2">
        <v>9388</v>
      </c>
      <c r="B8389" s="2" t="s">
        <v>1495</v>
      </c>
      <c r="C8389" s="2" t="s">
        <v>17</v>
      </c>
      <c r="D8389" s="2">
        <v>43</v>
      </c>
      <c r="E8389" s="2" t="str" cm="1">
        <f t="array" ref="E8389">_xlfn.SWITCH(TRUE,D8389&lt;25,"18 to 25",D8389&lt;40,"25 to 40",D8389&lt;50,"40 to 50",D8389&lt;60,"50 to 60","60+")</f>
        <v>40 to 50</v>
      </c>
      <c r="F8389" s="2" t="s">
        <v>75</v>
      </c>
      <c r="G8389" s="2" t="s">
        <v>19</v>
      </c>
      <c r="H8389" s="2" t="s">
        <v>165</v>
      </c>
      <c r="I8389" s="3">
        <v>44296</v>
      </c>
      <c r="J8389" s="2"/>
      <c r="K8389" s="2">
        <v>3.6</v>
      </c>
      <c r="L8389" s="2" t="str" cm="1">
        <f t="array" ref="L8389">_xlfn.SWITCH(TRUE,K8389&lt;2,"1 to 2 yrs",K8389&lt;5,"2 to 5 yrs",K8389&lt;10,"5 to 10 yrs",K8389&lt;20,"10 to 20 yrs","20+")</f>
        <v>2 to 5 yrs</v>
      </c>
      <c r="M8389" s="2">
        <v>97434</v>
      </c>
      <c r="N8389" s="4">
        <v>0.1</v>
      </c>
      <c r="O8389" s="5">
        <f t="shared" si="131"/>
        <v>107177.4</v>
      </c>
      <c r="P8389" s="2" t="s">
        <v>58</v>
      </c>
      <c r="Q8389" s="2">
        <v>1855</v>
      </c>
      <c r="R8389" s="2">
        <v>36</v>
      </c>
      <c r="S8389" s="2" t="s">
        <v>90</v>
      </c>
    </row>
    <row r="8390" spans="1:19" x14ac:dyDescent="0.3">
      <c r="A8390" s="2">
        <v>9389</v>
      </c>
      <c r="B8390" s="2" t="s">
        <v>800</v>
      </c>
      <c r="C8390" s="2" t="s">
        <v>17</v>
      </c>
      <c r="D8390" s="2">
        <v>36</v>
      </c>
      <c r="E8390" s="2" t="str" cm="1">
        <f t="array" ref="E8390">_xlfn.SWITCH(TRUE,D8390&lt;25,"18 to 25",D8390&lt;40,"25 to 40",D8390&lt;50,"40 to 50",D8390&lt;60,"50 to 60","60+")</f>
        <v>25 to 40</v>
      </c>
      <c r="F8390" s="2" t="s">
        <v>46</v>
      </c>
      <c r="G8390" s="2" t="s">
        <v>19</v>
      </c>
      <c r="H8390" s="2" t="s">
        <v>130</v>
      </c>
      <c r="I8390" s="3">
        <v>44600</v>
      </c>
      <c r="J8390" s="2"/>
      <c r="K8390" s="2">
        <v>2.77</v>
      </c>
      <c r="L8390" s="2" t="str" cm="1">
        <f t="array" ref="L8390">_xlfn.SWITCH(TRUE,K8390&lt;2,"1 to 2 yrs",K8390&lt;5,"2 to 5 yrs",K8390&lt;10,"5 to 10 yrs",K8390&lt;20,"10 to 20 yrs","20+")</f>
        <v>2 to 5 yrs</v>
      </c>
      <c r="M8390" s="2">
        <v>97816</v>
      </c>
      <c r="N8390" s="4">
        <v>0.3</v>
      </c>
      <c r="O8390" s="5">
        <f t="shared" si="131"/>
        <v>127160.8</v>
      </c>
      <c r="P8390" s="2" t="s">
        <v>28</v>
      </c>
      <c r="Q8390" s="2">
        <v>9306</v>
      </c>
      <c r="R8390" s="2">
        <v>76</v>
      </c>
      <c r="S8390" s="2" t="s">
        <v>84</v>
      </c>
    </row>
    <row r="8391" spans="1:19" x14ac:dyDescent="0.3">
      <c r="A8391" s="2">
        <v>9390</v>
      </c>
      <c r="B8391" s="2" t="s">
        <v>310</v>
      </c>
      <c r="C8391" s="2" t="s">
        <v>17</v>
      </c>
      <c r="D8391" s="2">
        <v>58</v>
      </c>
      <c r="E8391" s="2" t="str" cm="1">
        <f t="array" ref="E8391">_xlfn.SWITCH(TRUE,D8391&lt;25,"18 to 25",D8391&lt;40,"25 to 40",D8391&lt;50,"40 to 50",D8391&lt;60,"50 to 60","60+")</f>
        <v>50 to 60</v>
      </c>
      <c r="F8391" s="2" t="s">
        <v>50</v>
      </c>
      <c r="G8391" s="2" t="s">
        <v>19</v>
      </c>
      <c r="H8391" s="2" t="s">
        <v>89</v>
      </c>
      <c r="I8391" s="3">
        <v>44147</v>
      </c>
      <c r="J8391" s="2"/>
      <c r="K8391" s="2">
        <v>4.01</v>
      </c>
      <c r="L8391" s="2" t="str" cm="1">
        <f t="array" ref="L8391">_xlfn.SWITCH(TRUE,K8391&lt;2,"1 to 2 yrs",K8391&lt;5,"2 to 5 yrs",K8391&lt;10,"5 to 10 yrs",K8391&lt;20,"10 to 20 yrs","20+")</f>
        <v>2 to 5 yrs</v>
      </c>
      <c r="M8391" s="2">
        <v>103742</v>
      </c>
      <c r="N8391" s="4">
        <v>0.1</v>
      </c>
      <c r="O8391" s="5">
        <f t="shared" si="131"/>
        <v>114116.2</v>
      </c>
      <c r="P8391" s="2" t="s">
        <v>28</v>
      </c>
      <c r="Q8391" s="2">
        <v>8192</v>
      </c>
      <c r="R8391" s="2">
        <v>75</v>
      </c>
      <c r="S8391" s="2" t="s">
        <v>48</v>
      </c>
    </row>
    <row r="8392" spans="1:19" x14ac:dyDescent="0.3">
      <c r="A8392" s="2">
        <v>9391</v>
      </c>
      <c r="B8392" s="2" t="s">
        <v>1264</v>
      </c>
      <c r="C8392" s="2" t="s">
        <v>17</v>
      </c>
      <c r="D8392" s="2">
        <v>36</v>
      </c>
      <c r="E8392" s="2" t="str" cm="1">
        <f t="array" ref="E8392">_xlfn.SWITCH(TRUE,D8392&lt;25,"18 to 25",D8392&lt;40,"25 to 40",D8392&lt;50,"40 to 50",D8392&lt;60,"50 to 60","60+")</f>
        <v>25 to 40</v>
      </c>
      <c r="F8392" s="2" t="s">
        <v>40</v>
      </c>
      <c r="G8392" s="2" t="s">
        <v>19</v>
      </c>
      <c r="H8392" s="2" t="s">
        <v>208</v>
      </c>
      <c r="I8392" s="3">
        <v>45310</v>
      </c>
      <c r="J8392" s="2"/>
      <c r="K8392" s="2">
        <v>0.83</v>
      </c>
      <c r="L8392" s="2" t="str" cm="1">
        <f t="array" ref="L8392">_xlfn.SWITCH(TRUE,K8392&lt;2,"1 to 2 yrs",K8392&lt;5,"2 to 5 yrs",K8392&lt;10,"5 to 10 yrs",K8392&lt;20,"10 to 20 yrs","20+")</f>
        <v>1 to 2 yrs</v>
      </c>
      <c r="M8392" s="2">
        <v>51372</v>
      </c>
      <c r="N8392" s="4">
        <v>0.2</v>
      </c>
      <c r="O8392" s="5">
        <f t="shared" si="131"/>
        <v>61646.400000000001</v>
      </c>
      <c r="P8392" s="2" t="s">
        <v>28</v>
      </c>
      <c r="Q8392" s="2">
        <v>5514</v>
      </c>
      <c r="R8392" s="2">
        <v>5</v>
      </c>
      <c r="S8392" s="2" t="s">
        <v>103</v>
      </c>
    </row>
    <row r="8393" spans="1:19" x14ac:dyDescent="0.3">
      <c r="A8393" s="2">
        <v>9392</v>
      </c>
      <c r="B8393" s="2" t="s">
        <v>905</v>
      </c>
      <c r="C8393" s="2" t="s">
        <v>17</v>
      </c>
      <c r="D8393" s="2">
        <v>46</v>
      </c>
      <c r="E8393" s="2" t="str" cm="1">
        <f t="array" ref="E8393">_xlfn.SWITCH(TRUE,D8393&lt;25,"18 to 25",D8393&lt;40,"25 to 40",D8393&lt;50,"40 to 50",D8393&lt;60,"50 to 60","60+")</f>
        <v>40 to 50</v>
      </c>
      <c r="F8393" s="2" t="s">
        <v>75</v>
      </c>
      <c r="G8393" s="2" t="s">
        <v>32</v>
      </c>
      <c r="H8393" s="2" t="s">
        <v>76</v>
      </c>
      <c r="I8393" s="3">
        <v>44550</v>
      </c>
      <c r="J8393" s="2"/>
      <c r="K8393" s="2">
        <v>2.91</v>
      </c>
      <c r="L8393" s="2" t="str" cm="1">
        <f t="array" ref="L8393">_xlfn.SWITCH(TRUE,K8393&lt;2,"1 to 2 yrs",K8393&lt;5,"2 to 5 yrs",K8393&lt;10,"5 to 10 yrs",K8393&lt;20,"10 to 20 yrs","20+")</f>
        <v>2 to 5 yrs</v>
      </c>
      <c r="M8393" s="2">
        <v>90626</v>
      </c>
      <c r="N8393" s="4">
        <v>0.5</v>
      </c>
      <c r="O8393" s="5">
        <f t="shared" si="131"/>
        <v>135939</v>
      </c>
      <c r="P8393" s="2" t="s">
        <v>28</v>
      </c>
      <c r="Q8393" s="2">
        <v>2017</v>
      </c>
      <c r="R8393" s="2">
        <v>29</v>
      </c>
      <c r="S8393" s="2" t="s">
        <v>59</v>
      </c>
    </row>
    <row r="8394" spans="1:19" x14ac:dyDescent="0.3">
      <c r="A8394" s="2">
        <v>9393</v>
      </c>
      <c r="B8394" s="2" t="s">
        <v>580</v>
      </c>
      <c r="C8394" s="2" t="s">
        <v>24</v>
      </c>
      <c r="D8394" s="2">
        <v>42</v>
      </c>
      <c r="E8394" s="2" t="str" cm="1">
        <f t="array" ref="E8394">_xlfn.SWITCH(TRUE,D8394&lt;25,"18 to 25",D8394&lt;40,"25 to 40",D8394&lt;50,"40 to 50",D8394&lt;60,"50 to 60","60+")</f>
        <v>40 to 50</v>
      </c>
      <c r="F8394" s="2" t="s">
        <v>75</v>
      </c>
      <c r="G8394" s="2" t="s">
        <v>19</v>
      </c>
      <c r="H8394" s="2" t="s">
        <v>226</v>
      </c>
      <c r="I8394" s="3">
        <v>43533</v>
      </c>
      <c r="J8394" s="2"/>
      <c r="K8394" s="2">
        <v>5.69</v>
      </c>
      <c r="L8394" s="2" t="str" cm="1">
        <f t="array" ref="L8394">_xlfn.SWITCH(TRUE,K8394&lt;2,"1 to 2 yrs",K8394&lt;5,"2 to 5 yrs",K8394&lt;10,"5 to 10 yrs",K8394&lt;20,"10 to 20 yrs","20+")</f>
        <v>5 to 10 yrs</v>
      </c>
      <c r="M8394" s="2">
        <v>86300</v>
      </c>
      <c r="N8394" s="4">
        <v>0.25</v>
      </c>
      <c r="O8394" s="5">
        <f t="shared" si="131"/>
        <v>107875</v>
      </c>
      <c r="P8394" s="2" t="s">
        <v>28</v>
      </c>
      <c r="Q8394" s="2">
        <v>4850</v>
      </c>
      <c r="R8394" s="2">
        <v>91</v>
      </c>
      <c r="S8394" s="2" t="s">
        <v>22</v>
      </c>
    </row>
    <row r="8395" spans="1:19" x14ac:dyDescent="0.3">
      <c r="A8395" s="2">
        <v>9394</v>
      </c>
      <c r="B8395" s="2" t="s">
        <v>656</v>
      </c>
      <c r="C8395" s="2" t="s">
        <v>17</v>
      </c>
      <c r="D8395" s="2">
        <v>59</v>
      </c>
      <c r="E8395" s="2" t="str" cm="1">
        <f t="array" ref="E8395">_xlfn.SWITCH(TRUE,D8395&lt;25,"18 to 25",D8395&lt;40,"25 to 40",D8395&lt;50,"40 to 50",D8395&lt;60,"50 to 60","60+")</f>
        <v>50 to 60</v>
      </c>
      <c r="F8395" s="2" t="s">
        <v>50</v>
      </c>
      <c r="G8395" s="2" t="s">
        <v>19</v>
      </c>
      <c r="H8395" s="2" t="s">
        <v>141</v>
      </c>
      <c r="I8395" s="3">
        <v>44498</v>
      </c>
      <c r="J8395" s="2"/>
      <c r="K8395" s="2">
        <v>3.05</v>
      </c>
      <c r="L8395" s="2" t="str" cm="1">
        <f t="array" ref="L8395">_xlfn.SWITCH(TRUE,K8395&lt;2,"1 to 2 yrs",K8395&lt;5,"2 to 5 yrs",K8395&lt;10,"5 to 10 yrs",K8395&lt;20,"10 to 20 yrs","20+")</f>
        <v>2 to 5 yrs</v>
      </c>
      <c r="M8395" s="2">
        <v>89054</v>
      </c>
      <c r="N8395" s="4">
        <v>0.15</v>
      </c>
      <c r="O8395" s="5">
        <f t="shared" si="131"/>
        <v>102412.1</v>
      </c>
      <c r="P8395" s="2" t="s">
        <v>42</v>
      </c>
      <c r="Q8395" s="2">
        <v>8286</v>
      </c>
      <c r="R8395" s="2">
        <v>9</v>
      </c>
      <c r="S8395" s="2" t="s">
        <v>77</v>
      </c>
    </row>
    <row r="8396" spans="1:19" x14ac:dyDescent="0.3">
      <c r="A8396" s="2">
        <v>9395</v>
      </c>
      <c r="B8396" s="2" t="s">
        <v>1287</v>
      </c>
      <c r="C8396" s="2" t="s">
        <v>24</v>
      </c>
      <c r="D8396" s="2">
        <v>23</v>
      </c>
      <c r="E8396" s="2" t="str" cm="1">
        <f t="array" ref="E8396">_xlfn.SWITCH(TRUE,D8396&lt;25,"18 to 25",D8396&lt;40,"25 to 40",D8396&lt;50,"40 to 50",D8396&lt;60,"50 to 60","60+")</f>
        <v>18 to 25</v>
      </c>
      <c r="F8396" s="2" t="s">
        <v>46</v>
      </c>
      <c r="G8396" s="2" t="s">
        <v>19</v>
      </c>
      <c r="H8396" s="2" t="s">
        <v>47</v>
      </c>
      <c r="I8396" s="3">
        <v>43119</v>
      </c>
      <c r="J8396" s="2"/>
      <c r="K8396" s="2">
        <v>6.83</v>
      </c>
      <c r="L8396" s="2" t="str" cm="1">
        <f t="array" ref="L8396">_xlfn.SWITCH(TRUE,K8396&lt;2,"1 to 2 yrs",K8396&lt;5,"2 to 5 yrs",K8396&lt;10,"5 to 10 yrs",K8396&lt;20,"10 to 20 yrs","20+")</f>
        <v>5 to 10 yrs</v>
      </c>
      <c r="M8396" s="2">
        <v>105442</v>
      </c>
      <c r="N8396" s="4">
        <v>0.3</v>
      </c>
      <c r="O8396" s="5">
        <f t="shared" si="131"/>
        <v>137074.6</v>
      </c>
      <c r="P8396" s="2" t="s">
        <v>42</v>
      </c>
      <c r="Q8396" s="2"/>
      <c r="R8396" s="2">
        <v>27</v>
      </c>
      <c r="S8396" s="2" t="s">
        <v>77</v>
      </c>
    </row>
    <row r="8397" spans="1:19" x14ac:dyDescent="0.3">
      <c r="A8397" s="2">
        <v>9396</v>
      </c>
      <c r="B8397" s="2" t="s">
        <v>522</v>
      </c>
      <c r="C8397" s="2" t="s">
        <v>24</v>
      </c>
      <c r="D8397" s="2">
        <v>48</v>
      </c>
      <c r="E8397" s="2" t="str" cm="1">
        <f t="array" ref="E8397">_xlfn.SWITCH(TRUE,D8397&lt;25,"18 to 25",D8397&lt;40,"25 to 40",D8397&lt;50,"40 to 50",D8397&lt;60,"50 to 60","60+")</f>
        <v>40 to 50</v>
      </c>
      <c r="F8397" s="2" t="s">
        <v>50</v>
      </c>
      <c r="G8397" s="2" t="s">
        <v>26</v>
      </c>
      <c r="H8397" s="2" t="s">
        <v>70</v>
      </c>
      <c r="I8397" s="3">
        <v>43969</v>
      </c>
      <c r="J8397" s="2"/>
      <c r="K8397" s="2">
        <v>4.5</v>
      </c>
      <c r="L8397" s="2" t="str" cm="1">
        <f t="array" ref="L8397">_xlfn.SWITCH(TRUE,K8397&lt;2,"1 to 2 yrs",K8397&lt;5,"2 to 5 yrs",K8397&lt;10,"5 to 10 yrs",K8397&lt;20,"10 to 20 yrs","20+")</f>
        <v>2 to 5 yrs</v>
      </c>
      <c r="M8397" s="2">
        <v>102606</v>
      </c>
      <c r="N8397" s="4">
        <v>0.15</v>
      </c>
      <c r="O8397" s="5">
        <f t="shared" si="131"/>
        <v>117996.9</v>
      </c>
      <c r="P8397" s="2" t="s">
        <v>58</v>
      </c>
      <c r="Q8397" s="2">
        <v>7214</v>
      </c>
      <c r="R8397" s="2">
        <v>5</v>
      </c>
      <c r="S8397" s="2" t="s">
        <v>84</v>
      </c>
    </row>
    <row r="8398" spans="1:19" x14ac:dyDescent="0.3">
      <c r="A8398" s="2">
        <v>9397</v>
      </c>
      <c r="B8398" s="2" t="s">
        <v>1183</v>
      </c>
      <c r="C8398" s="2" t="s">
        <v>24</v>
      </c>
      <c r="D8398" s="2">
        <v>53</v>
      </c>
      <c r="E8398" s="2" t="str" cm="1">
        <f t="array" ref="E8398">_xlfn.SWITCH(TRUE,D8398&lt;25,"18 to 25",D8398&lt;40,"25 to 40",D8398&lt;50,"40 to 50",D8398&lt;60,"50 to 60","60+")</f>
        <v>50 to 60</v>
      </c>
      <c r="F8398" s="2" t="s">
        <v>56</v>
      </c>
      <c r="G8398" s="2" t="s">
        <v>19</v>
      </c>
      <c r="H8398" s="2" t="s">
        <v>81</v>
      </c>
      <c r="I8398" s="3">
        <v>45460</v>
      </c>
      <c r="J8398" s="2"/>
      <c r="K8398" s="2">
        <v>0.42</v>
      </c>
      <c r="L8398" s="2" t="str" cm="1">
        <f t="array" ref="L8398">_xlfn.SWITCH(TRUE,K8398&lt;2,"1 to 2 yrs",K8398&lt;5,"2 to 5 yrs",K8398&lt;10,"5 to 10 yrs",K8398&lt;20,"10 to 20 yrs","20+")</f>
        <v>1 to 2 yrs</v>
      </c>
      <c r="M8398" s="2">
        <v>81846</v>
      </c>
      <c r="N8398" s="4">
        <v>0.5</v>
      </c>
      <c r="O8398" s="5">
        <f t="shared" si="131"/>
        <v>122769</v>
      </c>
      <c r="P8398" s="2" t="s">
        <v>42</v>
      </c>
      <c r="Q8398" s="2">
        <v>7942</v>
      </c>
      <c r="R8398" s="2">
        <v>72</v>
      </c>
      <c r="S8398" s="2" t="s">
        <v>52</v>
      </c>
    </row>
    <row r="8399" spans="1:19" x14ac:dyDescent="0.3">
      <c r="A8399" s="2">
        <v>9398</v>
      </c>
      <c r="B8399" s="2" t="s">
        <v>1097</v>
      </c>
      <c r="C8399" s="2" t="s">
        <v>17</v>
      </c>
      <c r="D8399" s="2">
        <v>42</v>
      </c>
      <c r="E8399" s="2" t="str" cm="1">
        <f t="array" ref="E8399">_xlfn.SWITCH(TRUE,D8399&lt;25,"18 to 25",D8399&lt;40,"25 to 40",D8399&lt;50,"40 to 50",D8399&lt;60,"50 to 60","60+")</f>
        <v>40 to 50</v>
      </c>
      <c r="F8399" s="2" t="s">
        <v>25</v>
      </c>
      <c r="G8399" s="2" t="s">
        <v>26</v>
      </c>
      <c r="H8399" s="2" t="s">
        <v>97</v>
      </c>
      <c r="I8399" s="3">
        <v>44591</v>
      </c>
      <c r="J8399" s="2"/>
      <c r="K8399" s="2">
        <v>2.8</v>
      </c>
      <c r="L8399" s="2" t="str" cm="1">
        <f t="array" ref="L8399">_xlfn.SWITCH(TRUE,K8399&lt;2,"1 to 2 yrs",K8399&lt;5,"2 to 5 yrs",K8399&lt;10,"5 to 10 yrs",K8399&lt;20,"10 to 20 yrs","20+")</f>
        <v>2 to 5 yrs</v>
      </c>
      <c r="M8399" s="2">
        <v>61528</v>
      </c>
      <c r="N8399" s="4">
        <v>0.1</v>
      </c>
      <c r="O8399" s="5">
        <f t="shared" si="131"/>
        <v>67680.800000000003</v>
      </c>
      <c r="P8399" s="2" t="s">
        <v>28</v>
      </c>
      <c r="Q8399" s="2">
        <v>7415</v>
      </c>
      <c r="R8399" s="2">
        <v>23</v>
      </c>
      <c r="S8399" s="2" t="s">
        <v>77</v>
      </c>
    </row>
    <row r="8400" spans="1:19" x14ac:dyDescent="0.3">
      <c r="A8400" s="2">
        <v>9399</v>
      </c>
      <c r="B8400" s="2" t="s">
        <v>319</v>
      </c>
      <c r="C8400" s="2" t="s">
        <v>17</v>
      </c>
      <c r="D8400" s="2">
        <v>25</v>
      </c>
      <c r="E8400" s="2" t="str" cm="1">
        <f t="array" ref="E8400">_xlfn.SWITCH(TRUE,D8400&lt;25,"18 to 25",D8400&lt;40,"25 to 40",D8400&lt;50,"40 to 50",D8400&lt;60,"50 to 60","60+")</f>
        <v>25 to 40</v>
      </c>
      <c r="F8400" s="2" t="s">
        <v>50</v>
      </c>
      <c r="G8400" s="2" t="s">
        <v>32</v>
      </c>
      <c r="H8400" s="2" t="s">
        <v>89</v>
      </c>
      <c r="I8400" s="3">
        <v>42038</v>
      </c>
      <c r="J8400" s="3">
        <v>43130</v>
      </c>
      <c r="K8400" s="2">
        <v>2.99</v>
      </c>
      <c r="L8400" s="2" t="str" cm="1">
        <f t="array" ref="L8400">_xlfn.SWITCH(TRUE,K8400&lt;2,"1 to 2 yrs",K8400&lt;5,"2 to 5 yrs",K8400&lt;10,"5 to 10 yrs",K8400&lt;20,"10 to 20 yrs","20+")</f>
        <v>2 to 5 yrs</v>
      </c>
      <c r="M8400" s="2">
        <v>95256</v>
      </c>
      <c r="N8400" s="4">
        <v>0.2</v>
      </c>
      <c r="O8400" s="5">
        <f t="shared" si="131"/>
        <v>114307.2</v>
      </c>
      <c r="P8400" s="2" t="s">
        <v>28</v>
      </c>
      <c r="Q8400" s="2"/>
      <c r="R8400" s="2">
        <v>51</v>
      </c>
      <c r="S8400" s="2" t="s">
        <v>29</v>
      </c>
    </row>
    <row r="8401" spans="1:19" x14ac:dyDescent="0.3">
      <c r="A8401" s="2">
        <v>9400</v>
      </c>
      <c r="B8401" s="2" t="s">
        <v>1411</v>
      </c>
      <c r="C8401" s="2" t="s">
        <v>17</v>
      </c>
      <c r="D8401" s="2">
        <v>65</v>
      </c>
      <c r="E8401" s="2" t="str" cm="1">
        <f t="array" ref="E8401">_xlfn.SWITCH(TRUE,D8401&lt;25,"18 to 25",D8401&lt;40,"25 to 40",D8401&lt;50,"40 to 50",D8401&lt;60,"50 to 60","60+")</f>
        <v>60+</v>
      </c>
      <c r="F8401" s="2" t="s">
        <v>46</v>
      </c>
      <c r="G8401" s="2" t="s">
        <v>19</v>
      </c>
      <c r="H8401" s="2" t="s">
        <v>128</v>
      </c>
      <c r="I8401" s="3">
        <v>43023</v>
      </c>
      <c r="J8401" s="2"/>
      <c r="K8401" s="2">
        <v>7.09</v>
      </c>
      <c r="L8401" s="2" t="str" cm="1">
        <f t="array" ref="L8401">_xlfn.SWITCH(TRUE,K8401&lt;2,"1 to 2 yrs",K8401&lt;5,"2 to 5 yrs",K8401&lt;10,"5 to 10 yrs",K8401&lt;20,"10 to 20 yrs","20+")</f>
        <v>5 to 10 yrs</v>
      </c>
      <c r="M8401" s="2">
        <v>120820</v>
      </c>
      <c r="N8401" s="4">
        <v>0.2</v>
      </c>
      <c r="O8401" s="5">
        <f t="shared" si="131"/>
        <v>144984</v>
      </c>
      <c r="P8401" s="2" t="s">
        <v>42</v>
      </c>
      <c r="Q8401" s="2">
        <v>6163</v>
      </c>
      <c r="R8401" s="2">
        <v>81</v>
      </c>
      <c r="S8401" s="2" t="s">
        <v>54</v>
      </c>
    </row>
    <row r="8402" spans="1:19" x14ac:dyDescent="0.3">
      <c r="A8402" s="2">
        <v>9401</v>
      </c>
      <c r="B8402" s="2" t="s">
        <v>1147</v>
      </c>
      <c r="C8402" s="2" t="s">
        <v>24</v>
      </c>
      <c r="D8402" s="2">
        <v>40</v>
      </c>
      <c r="E8402" s="2" t="str" cm="1">
        <f t="array" ref="E8402">_xlfn.SWITCH(TRUE,D8402&lt;25,"18 to 25",D8402&lt;40,"25 to 40",D8402&lt;50,"40 to 50",D8402&lt;60,"50 to 60","60+")</f>
        <v>40 to 50</v>
      </c>
      <c r="F8402" s="2" t="s">
        <v>31</v>
      </c>
      <c r="G8402" s="2" t="s">
        <v>19</v>
      </c>
      <c r="H8402" s="2" t="s">
        <v>33</v>
      </c>
      <c r="I8402" s="3">
        <v>44336</v>
      </c>
      <c r="J8402" s="2"/>
      <c r="K8402" s="2">
        <v>3.49</v>
      </c>
      <c r="L8402" s="2" t="str" cm="1">
        <f t="array" ref="L8402">_xlfn.SWITCH(TRUE,K8402&lt;2,"1 to 2 yrs",K8402&lt;5,"2 to 5 yrs",K8402&lt;10,"5 to 10 yrs",K8402&lt;20,"10 to 20 yrs","20+")</f>
        <v>2 to 5 yrs</v>
      </c>
      <c r="M8402" s="2">
        <v>57852</v>
      </c>
      <c r="N8402" s="4">
        <v>0.2</v>
      </c>
      <c r="O8402" s="5">
        <f t="shared" si="131"/>
        <v>69422.399999999994</v>
      </c>
      <c r="P8402" s="2" t="s">
        <v>28</v>
      </c>
      <c r="Q8402" s="2"/>
      <c r="R8402" s="2">
        <v>67</v>
      </c>
      <c r="S8402" s="2" t="s">
        <v>99</v>
      </c>
    </row>
    <row r="8403" spans="1:19" x14ac:dyDescent="0.3">
      <c r="A8403" s="2">
        <v>9402</v>
      </c>
      <c r="B8403" s="2" t="s">
        <v>908</v>
      </c>
      <c r="C8403" s="2" t="s">
        <v>17</v>
      </c>
      <c r="D8403" s="2">
        <v>23</v>
      </c>
      <c r="E8403" s="2" t="str" cm="1">
        <f t="array" ref="E8403">_xlfn.SWITCH(TRUE,D8403&lt;25,"18 to 25",D8403&lt;40,"25 to 40",D8403&lt;50,"40 to 50",D8403&lt;60,"50 to 60","60+")</f>
        <v>18 to 25</v>
      </c>
      <c r="F8403" s="2" t="s">
        <v>50</v>
      </c>
      <c r="G8403" s="2" t="s">
        <v>19</v>
      </c>
      <c r="H8403" s="2" t="s">
        <v>70</v>
      </c>
      <c r="I8403" s="3">
        <v>43753</v>
      </c>
      <c r="J8403" s="2"/>
      <c r="K8403" s="2">
        <v>5.09</v>
      </c>
      <c r="L8403" s="2" t="str" cm="1">
        <f t="array" ref="L8403">_xlfn.SWITCH(TRUE,K8403&lt;2,"1 to 2 yrs",K8403&lt;5,"2 to 5 yrs",K8403&lt;10,"5 to 10 yrs",K8403&lt;20,"10 to 20 yrs","20+")</f>
        <v>5 to 10 yrs</v>
      </c>
      <c r="M8403" s="2">
        <v>101202</v>
      </c>
      <c r="N8403" s="4">
        <v>0</v>
      </c>
      <c r="O8403" s="5">
        <f t="shared" si="131"/>
        <v>101202</v>
      </c>
      <c r="P8403" s="2" t="s">
        <v>28</v>
      </c>
      <c r="Q8403" s="2">
        <v>8149</v>
      </c>
      <c r="R8403" s="2">
        <v>44</v>
      </c>
      <c r="S8403" s="2" t="s">
        <v>84</v>
      </c>
    </row>
    <row r="8404" spans="1:19" x14ac:dyDescent="0.3">
      <c r="A8404" s="2">
        <v>9403</v>
      </c>
      <c r="B8404" s="2" t="s">
        <v>1221</v>
      </c>
      <c r="C8404" s="2" t="s">
        <v>17</v>
      </c>
      <c r="D8404" s="2">
        <v>47</v>
      </c>
      <c r="E8404" s="2" t="str" cm="1">
        <f t="array" ref="E8404">_xlfn.SWITCH(TRUE,D8404&lt;25,"18 to 25",D8404&lt;40,"25 to 40",D8404&lt;50,"40 to 50",D8404&lt;60,"50 to 60","60+")</f>
        <v>40 to 50</v>
      </c>
      <c r="F8404" s="2" t="s">
        <v>36</v>
      </c>
      <c r="G8404" s="2" t="s">
        <v>19</v>
      </c>
      <c r="H8404" s="2" t="s">
        <v>122</v>
      </c>
      <c r="I8404" s="3">
        <v>45309</v>
      </c>
      <c r="J8404" s="2"/>
      <c r="K8404" s="2">
        <v>0.83</v>
      </c>
      <c r="L8404" s="2" t="str" cm="1">
        <f t="array" ref="L8404">_xlfn.SWITCH(TRUE,K8404&lt;2,"1 to 2 yrs",K8404&lt;5,"2 to 5 yrs",K8404&lt;10,"5 to 10 yrs",K8404&lt;20,"10 to 20 yrs","20+")</f>
        <v>1 to 2 yrs</v>
      </c>
      <c r="M8404" s="2">
        <v>70366</v>
      </c>
      <c r="N8404" s="4">
        <v>0.2</v>
      </c>
      <c r="O8404" s="5">
        <f t="shared" si="131"/>
        <v>84439.2</v>
      </c>
      <c r="P8404" s="2" t="s">
        <v>28</v>
      </c>
      <c r="Q8404" s="2"/>
      <c r="R8404" s="2">
        <v>86</v>
      </c>
      <c r="S8404" s="2" t="s">
        <v>79</v>
      </c>
    </row>
    <row r="8405" spans="1:19" x14ac:dyDescent="0.3">
      <c r="A8405" s="2">
        <v>9404</v>
      </c>
      <c r="B8405" s="2" t="s">
        <v>1489</v>
      </c>
      <c r="C8405" s="2" t="s">
        <v>24</v>
      </c>
      <c r="D8405" s="2">
        <v>55</v>
      </c>
      <c r="E8405" s="2" t="str" cm="1">
        <f t="array" ref="E8405">_xlfn.SWITCH(TRUE,D8405&lt;25,"18 to 25",D8405&lt;40,"25 to 40",D8405&lt;50,"40 to 50",D8405&lt;60,"50 to 60","60+")</f>
        <v>50 to 60</v>
      </c>
      <c r="F8405" s="2" t="s">
        <v>50</v>
      </c>
      <c r="G8405" s="2" t="s">
        <v>19</v>
      </c>
      <c r="H8405" s="2" t="s">
        <v>141</v>
      </c>
      <c r="I8405" s="3">
        <v>44483</v>
      </c>
      <c r="J8405" s="2"/>
      <c r="K8405" s="2">
        <v>3.09</v>
      </c>
      <c r="L8405" s="2" t="str" cm="1">
        <f t="array" ref="L8405">_xlfn.SWITCH(TRUE,K8405&lt;2,"1 to 2 yrs",K8405&lt;5,"2 to 5 yrs",K8405&lt;10,"5 to 10 yrs",K8405&lt;20,"10 to 20 yrs","20+")</f>
        <v>2 to 5 yrs</v>
      </c>
      <c r="M8405" s="2">
        <v>88016</v>
      </c>
      <c r="N8405" s="4">
        <v>0.25</v>
      </c>
      <c r="O8405" s="5">
        <f t="shared" si="131"/>
        <v>110020</v>
      </c>
      <c r="P8405" s="2" t="s">
        <v>42</v>
      </c>
      <c r="Q8405" s="2">
        <v>6321</v>
      </c>
      <c r="R8405" s="2">
        <v>26</v>
      </c>
      <c r="S8405" s="2" t="s">
        <v>54</v>
      </c>
    </row>
    <row r="8406" spans="1:19" x14ac:dyDescent="0.3">
      <c r="A8406" s="2">
        <v>9405</v>
      </c>
      <c r="B8406" s="2" t="s">
        <v>1574</v>
      </c>
      <c r="C8406" s="2" t="s">
        <v>24</v>
      </c>
      <c r="D8406" s="2">
        <v>35</v>
      </c>
      <c r="E8406" s="2" t="str" cm="1">
        <f t="array" ref="E8406">_xlfn.SWITCH(TRUE,D8406&lt;25,"18 to 25",D8406&lt;40,"25 to 40",D8406&lt;50,"40 to 50",D8406&lt;60,"50 to 60","60+")</f>
        <v>25 to 40</v>
      </c>
      <c r="F8406" s="2" t="s">
        <v>75</v>
      </c>
      <c r="G8406" s="2" t="s">
        <v>32</v>
      </c>
      <c r="H8406" s="2" t="s">
        <v>76</v>
      </c>
      <c r="I8406" s="3">
        <v>43733</v>
      </c>
      <c r="J8406" s="2"/>
      <c r="K8406" s="2">
        <v>5.14</v>
      </c>
      <c r="L8406" s="2" t="str" cm="1">
        <f t="array" ref="L8406">_xlfn.SWITCH(TRUE,K8406&lt;2,"1 to 2 yrs",K8406&lt;5,"2 to 5 yrs",K8406&lt;10,"5 to 10 yrs",K8406&lt;20,"10 to 20 yrs","20+")</f>
        <v>5 to 10 yrs</v>
      </c>
      <c r="M8406" s="2">
        <v>89104</v>
      </c>
      <c r="N8406" s="4">
        <v>0.5</v>
      </c>
      <c r="O8406" s="5">
        <f t="shared" si="131"/>
        <v>133656</v>
      </c>
      <c r="P8406" s="2" t="s">
        <v>28</v>
      </c>
      <c r="Q8406" s="2">
        <v>1735</v>
      </c>
      <c r="R8406" s="2">
        <v>67</v>
      </c>
      <c r="S8406" s="2" t="s">
        <v>52</v>
      </c>
    </row>
    <row r="8407" spans="1:19" x14ac:dyDescent="0.3">
      <c r="A8407" s="2">
        <v>9406</v>
      </c>
      <c r="B8407" s="2" t="s">
        <v>1562</v>
      </c>
      <c r="C8407" s="2" t="s">
        <v>24</v>
      </c>
      <c r="D8407" s="2">
        <v>36</v>
      </c>
      <c r="E8407" s="2" t="str" cm="1">
        <f t="array" ref="E8407">_xlfn.SWITCH(TRUE,D8407&lt;25,"18 to 25",D8407&lt;40,"25 to 40",D8407&lt;50,"40 to 50",D8407&lt;60,"50 to 60","60+")</f>
        <v>25 to 40</v>
      </c>
      <c r="F8407" s="2" t="s">
        <v>56</v>
      </c>
      <c r="G8407" s="2" t="s">
        <v>19</v>
      </c>
      <c r="H8407" s="2" t="s">
        <v>61</v>
      </c>
      <c r="I8407" s="3">
        <v>43165</v>
      </c>
      <c r="J8407" s="2"/>
      <c r="K8407" s="2">
        <v>6.7</v>
      </c>
      <c r="L8407" s="2" t="str" cm="1">
        <f t="array" ref="L8407">_xlfn.SWITCH(TRUE,K8407&lt;2,"1 to 2 yrs",K8407&lt;5,"2 to 5 yrs",K8407&lt;10,"5 to 10 yrs",K8407&lt;20,"10 to 20 yrs","20+")</f>
        <v>5 to 10 yrs</v>
      </c>
      <c r="M8407" s="2">
        <v>109822</v>
      </c>
      <c r="N8407" s="4">
        <v>0</v>
      </c>
      <c r="O8407" s="5">
        <f t="shared" si="131"/>
        <v>109822</v>
      </c>
      <c r="P8407" s="2" t="s">
        <v>28</v>
      </c>
      <c r="Q8407" s="2">
        <v>6286</v>
      </c>
      <c r="R8407" s="2">
        <v>12</v>
      </c>
      <c r="S8407" s="2" t="s">
        <v>99</v>
      </c>
    </row>
    <row r="8408" spans="1:19" x14ac:dyDescent="0.3">
      <c r="A8408" s="2">
        <v>9407</v>
      </c>
      <c r="B8408" s="2" t="s">
        <v>192</v>
      </c>
      <c r="C8408" s="2" t="s">
        <v>24</v>
      </c>
      <c r="D8408" s="2">
        <v>41</v>
      </c>
      <c r="E8408" s="2" t="str" cm="1">
        <f t="array" ref="E8408">_xlfn.SWITCH(TRUE,D8408&lt;25,"18 to 25",D8408&lt;40,"25 to 40",D8408&lt;50,"40 to 50",D8408&lt;60,"50 to 60","60+")</f>
        <v>40 to 50</v>
      </c>
      <c r="F8408" s="2" t="s">
        <v>92</v>
      </c>
      <c r="G8408" s="2" t="s">
        <v>19</v>
      </c>
      <c r="H8408" s="2" t="s">
        <v>190</v>
      </c>
      <c r="I8408" s="3">
        <v>43343</v>
      </c>
      <c r="J8408" s="2"/>
      <c r="K8408" s="2">
        <v>6.21</v>
      </c>
      <c r="L8408" s="2" t="str" cm="1">
        <f t="array" ref="L8408">_xlfn.SWITCH(TRUE,K8408&lt;2,"1 to 2 yrs",K8408&lt;5,"2 to 5 yrs",K8408&lt;10,"5 to 10 yrs",K8408&lt;20,"10 to 20 yrs","20+")</f>
        <v>5 to 10 yrs</v>
      </c>
      <c r="M8408" s="2">
        <v>69272</v>
      </c>
      <c r="N8408" s="4">
        <v>0.2</v>
      </c>
      <c r="O8408" s="5">
        <f t="shared" si="131"/>
        <v>83126.399999999994</v>
      </c>
      <c r="P8408" s="2" t="s">
        <v>58</v>
      </c>
      <c r="Q8408" s="2">
        <v>2105</v>
      </c>
      <c r="R8408" s="2">
        <v>74</v>
      </c>
      <c r="S8408" s="2" t="s">
        <v>103</v>
      </c>
    </row>
    <row r="8409" spans="1:19" x14ac:dyDescent="0.3">
      <c r="A8409" s="2">
        <v>9408</v>
      </c>
      <c r="B8409" s="2" t="s">
        <v>769</v>
      </c>
      <c r="C8409" s="2" t="s">
        <v>24</v>
      </c>
      <c r="D8409" s="2">
        <v>55</v>
      </c>
      <c r="E8409" s="2" t="str" cm="1">
        <f t="array" ref="E8409">_xlfn.SWITCH(TRUE,D8409&lt;25,"18 to 25",D8409&lt;40,"25 to 40",D8409&lt;50,"40 to 50",D8409&lt;60,"50 to 60","60+")</f>
        <v>50 to 60</v>
      </c>
      <c r="F8409" s="2" t="s">
        <v>50</v>
      </c>
      <c r="G8409" s="2" t="s">
        <v>19</v>
      </c>
      <c r="H8409" s="2" t="s">
        <v>51</v>
      </c>
      <c r="I8409" s="3">
        <v>42863</v>
      </c>
      <c r="J8409" s="3">
        <v>43540</v>
      </c>
      <c r="K8409" s="2">
        <v>1.85</v>
      </c>
      <c r="L8409" s="2" t="str" cm="1">
        <f t="array" ref="L8409">_xlfn.SWITCH(TRUE,K8409&lt;2,"1 to 2 yrs",K8409&lt;5,"2 to 5 yrs",K8409&lt;10,"5 to 10 yrs",K8409&lt;20,"10 to 20 yrs","20+")</f>
        <v>1 to 2 yrs</v>
      </c>
      <c r="M8409" s="2">
        <v>85646</v>
      </c>
      <c r="N8409" s="4">
        <v>0.1</v>
      </c>
      <c r="O8409" s="5">
        <f t="shared" si="131"/>
        <v>94210.6</v>
      </c>
      <c r="P8409" s="2" t="s">
        <v>42</v>
      </c>
      <c r="Q8409" s="2">
        <v>7372</v>
      </c>
      <c r="R8409" s="2">
        <v>74</v>
      </c>
      <c r="S8409" s="2" t="s">
        <v>38</v>
      </c>
    </row>
    <row r="8410" spans="1:19" x14ac:dyDescent="0.3">
      <c r="A8410" s="2">
        <v>9409</v>
      </c>
      <c r="B8410" s="2" t="s">
        <v>309</v>
      </c>
      <c r="C8410" s="2" t="s">
        <v>24</v>
      </c>
      <c r="D8410" s="2">
        <v>57</v>
      </c>
      <c r="E8410" s="2" t="str" cm="1">
        <f t="array" ref="E8410">_xlfn.SWITCH(TRUE,D8410&lt;25,"18 to 25",D8410&lt;40,"25 to 40",D8410&lt;50,"40 to 50",D8410&lt;60,"50 to 60","60+")</f>
        <v>50 to 60</v>
      </c>
      <c r="F8410" s="2" t="s">
        <v>40</v>
      </c>
      <c r="G8410" s="2" t="s">
        <v>19</v>
      </c>
      <c r="H8410" s="2" t="s">
        <v>41</v>
      </c>
      <c r="I8410" s="3">
        <v>43326</v>
      </c>
      <c r="J8410" s="2"/>
      <c r="K8410" s="2">
        <v>6.26</v>
      </c>
      <c r="L8410" s="2" t="str" cm="1">
        <f t="array" ref="L8410">_xlfn.SWITCH(TRUE,K8410&lt;2,"1 to 2 yrs",K8410&lt;5,"2 to 5 yrs",K8410&lt;10,"5 to 10 yrs",K8410&lt;20,"10 to 20 yrs","20+")</f>
        <v>5 to 10 yrs</v>
      </c>
      <c r="M8410" s="2">
        <v>54611</v>
      </c>
      <c r="N8410" s="4">
        <v>0.2</v>
      </c>
      <c r="O8410" s="5">
        <f t="shared" si="131"/>
        <v>65533.2</v>
      </c>
      <c r="P8410" s="2" t="s">
        <v>28</v>
      </c>
      <c r="Q8410" s="2">
        <v>8155</v>
      </c>
      <c r="R8410" s="2">
        <v>18</v>
      </c>
      <c r="S8410" s="2" t="s">
        <v>77</v>
      </c>
    </row>
    <row r="8411" spans="1:19" x14ac:dyDescent="0.3">
      <c r="A8411" s="2">
        <v>9410</v>
      </c>
      <c r="B8411" s="2" t="s">
        <v>1247</v>
      </c>
      <c r="C8411" s="2" t="s">
        <v>17</v>
      </c>
      <c r="D8411" s="2">
        <v>40</v>
      </c>
      <c r="E8411" s="2" t="str" cm="1">
        <f t="array" ref="E8411">_xlfn.SWITCH(TRUE,D8411&lt;25,"18 to 25",D8411&lt;40,"25 to 40",D8411&lt;50,"40 to 50",D8411&lt;60,"50 to 60","60+")</f>
        <v>40 to 50</v>
      </c>
      <c r="F8411" s="2" t="s">
        <v>36</v>
      </c>
      <c r="G8411" s="2" t="s">
        <v>26</v>
      </c>
      <c r="H8411" s="2" t="s">
        <v>37</v>
      </c>
      <c r="I8411" s="3">
        <v>44466</v>
      </c>
      <c r="J8411" s="2"/>
      <c r="K8411" s="2">
        <v>3.14</v>
      </c>
      <c r="L8411" s="2" t="str" cm="1">
        <f t="array" ref="L8411">_xlfn.SWITCH(TRUE,K8411&lt;2,"1 to 2 yrs",K8411&lt;5,"2 to 5 yrs",K8411&lt;10,"5 to 10 yrs",K8411&lt;20,"10 to 20 yrs","20+")</f>
        <v>2 to 5 yrs</v>
      </c>
      <c r="M8411" s="2">
        <v>69440</v>
      </c>
      <c r="N8411" s="4">
        <v>0.15</v>
      </c>
      <c r="O8411" s="5">
        <f t="shared" si="131"/>
        <v>79856</v>
      </c>
      <c r="P8411" s="2" t="s">
        <v>28</v>
      </c>
      <c r="Q8411" s="2"/>
      <c r="R8411" s="2">
        <v>32</v>
      </c>
      <c r="S8411" s="2" t="s">
        <v>90</v>
      </c>
    </row>
    <row r="8412" spans="1:19" x14ac:dyDescent="0.3">
      <c r="A8412" s="2">
        <v>9411</v>
      </c>
      <c r="B8412" s="2" t="s">
        <v>371</v>
      </c>
      <c r="C8412" s="2" t="s">
        <v>24</v>
      </c>
      <c r="D8412" s="2">
        <v>30</v>
      </c>
      <c r="E8412" s="2" t="str" cm="1">
        <f t="array" ref="E8412">_xlfn.SWITCH(TRUE,D8412&lt;25,"18 to 25",D8412&lt;40,"25 to 40",D8412&lt;50,"40 to 50",D8412&lt;60,"50 to 60","60+")</f>
        <v>25 to 40</v>
      </c>
      <c r="F8412" s="2" t="s">
        <v>31</v>
      </c>
      <c r="G8412" s="2" t="s">
        <v>19</v>
      </c>
      <c r="H8412" s="2" t="s">
        <v>72</v>
      </c>
      <c r="I8412" s="3">
        <v>42398</v>
      </c>
      <c r="J8412" s="3">
        <v>44663</v>
      </c>
      <c r="K8412" s="2">
        <v>6.2</v>
      </c>
      <c r="L8412" s="2" t="str" cm="1">
        <f t="array" ref="L8412">_xlfn.SWITCH(TRUE,K8412&lt;2,"1 to 2 yrs",K8412&lt;5,"2 to 5 yrs",K8412&lt;10,"5 to 10 yrs",K8412&lt;20,"10 to 20 yrs","20+")</f>
        <v>5 to 10 yrs</v>
      </c>
      <c r="M8412" s="2">
        <v>70547</v>
      </c>
      <c r="N8412" s="4">
        <v>0.3</v>
      </c>
      <c r="O8412" s="5">
        <f t="shared" si="131"/>
        <v>91711.1</v>
      </c>
      <c r="P8412" s="2" t="s">
        <v>28</v>
      </c>
      <c r="Q8412" s="2">
        <v>3762</v>
      </c>
      <c r="R8412" s="2">
        <v>77</v>
      </c>
      <c r="S8412" s="2" t="s">
        <v>29</v>
      </c>
    </row>
    <row r="8413" spans="1:19" x14ac:dyDescent="0.3">
      <c r="A8413" s="2">
        <v>9412</v>
      </c>
      <c r="B8413" s="2" t="s">
        <v>715</v>
      </c>
      <c r="C8413" s="2" t="s">
        <v>17</v>
      </c>
      <c r="D8413" s="2">
        <v>28</v>
      </c>
      <c r="E8413" s="2" t="str" cm="1">
        <f t="array" ref="E8413">_xlfn.SWITCH(TRUE,D8413&lt;25,"18 to 25",D8413&lt;40,"25 to 40",D8413&lt;50,"40 to 50",D8413&lt;60,"50 to 60","60+")</f>
        <v>25 to 40</v>
      </c>
      <c r="F8413" s="2" t="s">
        <v>50</v>
      </c>
      <c r="G8413" s="2" t="s">
        <v>32</v>
      </c>
      <c r="H8413" s="2" t="s">
        <v>141</v>
      </c>
      <c r="I8413" s="3">
        <v>45443</v>
      </c>
      <c r="J8413" s="2"/>
      <c r="K8413" s="2">
        <v>0.46</v>
      </c>
      <c r="L8413" s="2" t="str" cm="1">
        <f t="array" ref="L8413">_xlfn.SWITCH(TRUE,K8413&lt;2,"1 to 2 yrs",K8413&lt;5,"2 to 5 yrs",K8413&lt;10,"5 to 10 yrs",K8413&lt;20,"10 to 20 yrs","20+")</f>
        <v>1 to 2 yrs</v>
      </c>
      <c r="M8413" s="2">
        <v>83878</v>
      </c>
      <c r="N8413" s="4">
        <v>0.25</v>
      </c>
      <c r="O8413" s="5">
        <f t="shared" si="131"/>
        <v>104847.5</v>
      </c>
      <c r="P8413" s="2" t="s">
        <v>28</v>
      </c>
      <c r="Q8413" s="2"/>
      <c r="R8413" s="2">
        <v>12</v>
      </c>
      <c r="S8413" s="2" t="s">
        <v>34</v>
      </c>
    </row>
    <row r="8414" spans="1:19" x14ac:dyDescent="0.3">
      <c r="A8414" s="2">
        <v>9413</v>
      </c>
      <c r="B8414" s="2" t="s">
        <v>291</v>
      </c>
      <c r="C8414" s="2" t="s">
        <v>17</v>
      </c>
      <c r="D8414" s="2">
        <v>51</v>
      </c>
      <c r="E8414" s="2" t="str" cm="1">
        <f t="array" ref="E8414">_xlfn.SWITCH(TRUE,D8414&lt;25,"18 to 25",D8414&lt;40,"25 to 40",D8414&lt;50,"40 to 50",D8414&lt;60,"50 to 60","60+")</f>
        <v>50 to 60</v>
      </c>
      <c r="F8414" s="2" t="s">
        <v>25</v>
      </c>
      <c r="G8414" s="2" t="s">
        <v>19</v>
      </c>
      <c r="H8414" s="2" t="s">
        <v>97</v>
      </c>
      <c r="I8414" s="3">
        <v>43931</v>
      </c>
      <c r="J8414" s="2"/>
      <c r="K8414" s="2">
        <v>4.5999999999999996</v>
      </c>
      <c r="L8414" s="2" t="str" cm="1">
        <f t="array" ref="L8414">_xlfn.SWITCH(TRUE,K8414&lt;2,"1 to 2 yrs",K8414&lt;5,"2 to 5 yrs",K8414&lt;10,"5 to 10 yrs",K8414&lt;20,"10 to 20 yrs","20+")</f>
        <v>2 to 5 yrs</v>
      </c>
      <c r="M8414" s="2">
        <v>66765</v>
      </c>
      <c r="N8414" s="4">
        <v>0.2</v>
      </c>
      <c r="O8414" s="5">
        <f t="shared" si="131"/>
        <v>80118</v>
      </c>
      <c r="P8414" s="2" t="s">
        <v>58</v>
      </c>
      <c r="Q8414" s="2">
        <v>2068</v>
      </c>
      <c r="R8414" s="2">
        <v>6</v>
      </c>
      <c r="S8414" s="2" t="s">
        <v>79</v>
      </c>
    </row>
    <row r="8415" spans="1:19" x14ac:dyDescent="0.3">
      <c r="A8415" s="2">
        <v>9414</v>
      </c>
      <c r="B8415" s="2" t="s">
        <v>1147</v>
      </c>
      <c r="C8415" s="2" t="s">
        <v>17</v>
      </c>
      <c r="D8415" s="2">
        <v>34</v>
      </c>
      <c r="E8415" s="2" t="str" cm="1">
        <f t="array" ref="E8415">_xlfn.SWITCH(TRUE,D8415&lt;25,"18 to 25",D8415&lt;40,"25 to 40",D8415&lt;50,"40 to 50",D8415&lt;60,"50 to 60","60+")</f>
        <v>25 to 40</v>
      </c>
      <c r="F8415" s="2" t="s">
        <v>25</v>
      </c>
      <c r="G8415" s="2" t="s">
        <v>19</v>
      </c>
      <c r="H8415" s="2" t="s">
        <v>155</v>
      </c>
      <c r="I8415" s="3">
        <v>43663</v>
      </c>
      <c r="J8415" s="2"/>
      <c r="K8415" s="2">
        <v>5.34</v>
      </c>
      <c r="L8415" s="2" t="str" cm="1">
        <f t="array" ref="L8415">_xlfn.SWITCH(TRUE,K8415&lt;2,"1 to 2 yrs",K8415&lt;5,"2 to 5 yrs",K8415&lt;10,"5 to 10 yrs",K8415&lt;20,"10 to 20 yrs","20+")</f>
        <v>5 to 10 yrs</v>
      </c>
      <c r="M8415" s="2">
        <v>62139</v>
      </c>
      <c r="N8415" s="4">
        <v>0.1</v>
      </c>
      <c r="O8415" s="5">
        <f t="shared" si="131"/>
        <v>68352.899999999994</v>
      </c>
      <c r="P8415" s="2" t="s">
        <v>58</v>
      </c>
      <c r="Q8415" s="2">
        <v>6246</v>
      </c>
      <c r="R8415" s="2">
        <v>32</v>
      </c>
      <c r="S8415" s="2" t="s">
        <v>77</v>
      </c>
    </row>
    <row r="8416" spans="1:19" x14ac:dyDescent="0.3">
      <c r="A8416" s="2">
        <v>9415</v>
      </c>
      <c r="B8416" s="2" t="s">
        <v>53</v>
      </c>
      <c r="C8416" s="2" t="s">
        <v>24</v>
      </c>
      <c r="D8416" s="2">
        <v>48</v>
      </c>
      <c r="E8416" s="2" t="str" cm="1">
        <f t="array" ref="E8416">_xlfn.SWITCH(TRUE,D8416&lt;25,"18 to 25",D8416&lt;40,"25 to 40",D8416&lt;50,"40 to 50",D8416&lt;60,"50 to 60","60+")</f>
        <v>40 to 50</v>
      </c>
      <c r="F8416" s="2" t="s">
        <v>36</v>
      </c>
      <c r="G8416" s="2" t="s">
        <v>26</v>
      </c>
      <c r="H8416" s="2" t="s">
        <v>211</v>
      </c>
      <c r="I8416" s="3">
        <v>43349</v>
      </c>
      <c r="J8416" s="3">
        <v>43818</v>
      </c>
      <c r="K8416" s="2">
        <v>1.28</v>
      </c>
      <c r="L8416" s="2" t="str" cm="1">
        <f t="array" ref="L8416">_xlfn.SWITCH(TRUE,K8416&lt;2,"1 to 2 yrs",K8416&lt;5,"2 to 5 yrs",K8416&lt;10,"5 to 10 yrs",K8416&lt;20,"10 to 20 yrs","20+")</f>
        <v>1 to 2 yrs</v>
      </c>
      <c r="M8416" s="2">
        <v>66497</v>
      </c>
      <c r="N8416" s="4">
        <v>0.1</v>
      </c>
      <c r="O8416" s="5">
        <f t="shared" si="131"/>
        <v>73146.7</v>
      </c>
      <c r="P8416" s="2" t="s">
        <v>58</v>
      </c>
      <c r="Q8416" s="2">
        <v>2520</v>
      </c>
      <c r="R8416" s="2">
        <v>31</v>
      </c>
      <c r="S8416" s="2" t="s">
        <v>73</v>
      </c>
    </row>
    <row r="8417" spans="1:19" x14ac:dyDescent="0.3">
      <c r="A8417" s="2">
        <v>9416</v>
      </c>
      <c r="B8417" s="2" t="s">
        <v>1575</v>
      </c>
      <c r="C8417" s="2" t="s">
        <v>17</v>
      </c>
      <c r="D8417" s="2">
        <v>65</v>
      </c>
      <c r="E8417" s="2" t="str" cm="1">
        <f t="array" ref="E8417">_xlfn.SWITCH(TRUE,D8417&lt;25,"18 to 25",D8417&lt;40,"25 to 40",D8417&lt;50,"40 to 50",D8417&lt;60,"50 to 60","60+")</f>
        <v>60+</v>
      </c>
      <c r="F8417" s="2" t="s">
        <v>75</v>
      </c>
      <c r="G8417" s="2" t="s">
        <v>26</v>
      </c>
      <c r="H8417" s="2" t="s">
        <v>165</v>
      </c>
      <c r="I8417" s="3">
        <v>42188</v>
      </c>
      <c r="J8417" s="2"/>
      <c r="K8417" s="2">
        <v>9.3699999999999992</v>
      </c>
      <c r="L8417" s="2" t="str" cm="1">
        <f t="array" ref="L8417">_xlfn.SWITCH(TRUE,K8417&lt;2,"1 to 2 yrs",K8417&lt;5,"2 to 5 yrs",K8417&lt;10,"5 to 10 yrs",K8417&lt;20,"10 to 20 yrs","20+")</f>
        <v>5 to 10 yrs</v>
      </c>
      <c r="M8417" s="2">
        <v>113223</v>
      </c>
      <c r="N8417" s="4">
        <v>0.25</v>
      </c>
      <c r="O8417" s="5">
        <f t="shared" si="131"/>
        <v>141528.75</v>
      </c>
      <c r="P8417" s="2" t="s">
        <v>42</v>
      </c>
      <c r="Q8417" s="2">
        <v>9409</v>
      </c>
      <c r="R8417" s="2">
        <v>44</v>
      </c>
      <c r="S8417" s="2" t="s">
        <v>84</v>
      </c>
    </row>
    <row r="8418" spans="1:19" x14ac:dyDescent="0.3">
      <c r="A8418" s="2">
        <v>9417</v>
      </c>
      <c r="B8418" s="2" t="s">
        <v>962</v>
      </c>
      <c r="C8418" s="2" t="s">
        <v>24</v>
      </c>
      <c r="D8418" s="2">
        <v>56</v>
      </c>
      <c r="E8418" s="2" t="str" cm="1">
        <f t="array" ref="E8418">_xlfn.SWITCH(TRUE,D8418&lt;25,"18 to 25",D8418&lt;40,"25 to 40",D8418&lt;50,"40 to 50",D8418&lt;60,"50 to 60","60+")</f>
        <v>50 to 60</v>
      </c>
      <c r="F8418" s="2" t="s">
        <v>18</v>
      </c>
      <c r="G8418" s="2" t="s">
        <v>19</v>
      </c>
      <c r="H8418" s="2" t="s">
        <v>63</v>
      </c>
      <c r="I8418" s="3">
        <v>43064</v>
      </c>
      <c r="J8418" s="2"/>
      <c r="K8418" s="2">
        <v>6.98</v>
      </c>
      <c r="L8418" s="2" t="str" cm="1">
        <f t="array" ref="L8418">_xlfn.SWITCH(TRUE,K8418&lt;2,"1 to 2 yrs",K8418&lt;5,"2 to 5 yrs",K8418&lt;10,"5 to 10 yrs",K8418&lt;20,"10 to 20 yrs","20+")</f>
        <v>5 to 10 yrs</v>
      </c>
      <c r="M8418" s="2">
        <v>92661</v>
      </c>
      <c r="N8418" s="4">
        <v>0.2</v>
      </c>
      <c r="O8418" s="5">
        <f t="shared" si="131"/>
        <v>111193.2</v>
      </c>
      <c r="P8418" s="2" t="s">
        <v>42</v>
      </c>
      <c r="Q8418" s="2">
        <v>1986</v>
      </c>
      <c r="R8418" s="2">
        <v>55</v>
      </c>
      <c r="S8418" s="2" t="s">
        <v>59</v>
      </c>
    </row>
    <row r="8419" spans="1:19" x14ac:dyDescent="0.3">
      <c r="A8419" s="2">
        <v>9418</v>
      </c>
      <c r="B8419" s="2" t="s">
        <v>318</v>
      </c>
      <c r="C8419" s="2" t="s">
        <v>24</v>
      </c>
      <c r="D8419" s="2">
        <v>34</v>
      </c>
      <c r="E8419" s="2" t="str" cm="1">
        <f t="array" ref="E8419">_xlfn.SWITCH(TRUE,D8419&lt;25,"18 to 25",D8419&lt;40,"25 to 40",D8419&lt;50,"40 to 50",D8419&lt;60,"50 to 60","60+")</f>
        <v>25 to 40</v>
      </c>
      <c r="F8419" s="2" t="s">
        <v>75</v>
      </c>
      <c r="G8419" s="2" t="s">
        <v>26</v>
      </c>
      <c r="H8419" s="2" t="s">
        <v>226</v>
      </c>
      <c r="I8419" s="3">
        <v>43880</v>
      </c>
      <c r="J8419" s="2"/>
      <c r="K8419" s="2">
        <v>4.74</v>
      </c>
      <c r="L8419" s="2" t="str" cm="1">
        <f t="array" ref="L8419">_xlfn.SWITCH(TRUE,K8419&lt;2,"1 to 2 yrs",K8419&lt;5,"2 to 5 yrs",K8419&lt;10,"5 to 10 yrs",K8419&lt;20,"10 to 20 yrs","20+")</f>
        <v>2 to 5 yrs</v>
      </c>
      <c r="M8419" s="2">
        <v>98485</v>
      </c>
      <c r="N8419" s="4">
        <v>0.2</v>
      </c>
      <c r="O8419" s="5">
        <f t="shared" si="131"/>
        <v>118182</v>
      </c>
      <c r="P8419" s="2" t="s">
        <v>42</v>
      </c>
      <c r="Q8419" s="2">
        <v>8051</v>
      </c>
      <c r="R8419" s="2">
        <v>71</v>
      </c>
      <c r="S8419" s="2" t="s">
        <v>54</v>
      </c>
    </row>
    <row r="8420" spans="1:19" x14ac:dyDescent="0.3">
      <c r="A8420" s="2">
        <v>9419</v>
      </c>
      <c r="B8420" s="2" t="s">
        <v>685</v>
      </c>
      <c r="C8420" s="2" t="s">
        <v>17</v>
      </c>
      <c r="D8420" s="2">
        <v>36</v>
      </c>
      <c r="E8420" s="2" t="str" cm="1">
        <f t="array" ref="E8420">_xlfn.SWITCH(TRUE,D8420&lt;25,"18 to 25",D8420&lt;40,"25 to 40",D8420&lt;50,"40 to 50",D8420&lt;60,"50 to 60","60+")</f>
        <v>25 to 40</v>
      </c>
      <c r="F8420" s="2" t="s">
        <v>36</v>
      </c>
      <c r="G8420" s="2" t="s">
        <v>19</v>
      </c>
      <c r="H8420" s="2" t="s">
        <v>150</v>
      </c>
      <c r="I8420" s="3">
        <v>42515</v>
      </c>
      <c r="J8420" s="2"/>
      <c r="K8420" s="2">
        <v>8.48</v>
      </c>
      <c r="L8420" s="2" t="str" cm="1">
        <f t="array" ref="L8420">_xlfn.SWITCH(TRUE,K8420&lt;2,"1 to 2 yrs",K8420&lt;5,"2 to 5 yrs",K8420&lt;10,"5 to 10 yrs",K8420&lt;20,"10 to 20 yrs","20+")</f>
        <v>5 to 10 yrs</v>
      </c>
      <c r="M8420" s="2">
        <v>80871</v>
      </c>
      <c r="N8420" s="4">
        <v>0.15</v>
      </c>
      <c r="O8420" s="5">
        <f t="shared" si="131"/>
        <v>93001.65</v>
      </c>
      <c r="P8420" s="2" t="s">
        <v>42</v>
      </c>
      <c r="Q8420" s="2">
        <v>8776</v>
      </c>
      <c r="R8420" s="2">
        <v>45</v>
      </c>
      <c r="S8420" s="2" t="s">
        <v>29</v>
      </c>
    </row>
    <row r="8421" spans="1:19" x14ac:dyDescent="0.3">
      <c r="A8421" s="2">
        <v>9420</v>
      </c>
      <c r="B8421" s="2" t="s">
        <v>1442</v>
      </c>
      <c r="C8421" s="2" t="s">
        <v>24</v>
      </c>
      <c r="D8421" s="2">
        <v>30</v>
      </c>
      <c r="E8421" s="2" t="str" cm="1">
        <f t="array" ref="E8421">_xlfn.SWITCH(TRUE,D8421&lt;25,"18 to 25",D8421&lt;40,"25 to 40",D8421&lt;50,"40 to 50",D8421&lt;60,"50 to 60","60+")</f>
        <v>25 to 40</v>
      </c>
      <c r="F8421" s="2" t="s">
        <v>75</v>
      </c>
      <c r="G8421" s="2" t="s">
        <v>32</v>
      </c>
      <c r="H8421" s="2" t="s">
        <v>83</v>
      </c>
      <c r="I8421" s="3">
        <v>45292</v>
      </c>
      <c r="J8421" s="2"/>
      <c r="K8421" s="2">
        <v>0.88</v>
      </c>
      <c r="L8421" s="2" t="str" cm="1">
        <f t="array" ref="L8421">_xlfn.SWITCH(TRUE,K8421&lt;2,"1 to 2 yrs",K8421&lt;5,"2 to 5 yrs",K8421&lt;10,"5 to 10 yrs",K8421&lt;20,"10 to 20 yrs","20+")</f>
        <v>1 to 2 yrs</v>
      </c>
      <c r="M8421" s="2">
        <v>82397</v>
      </c>
      <c r="N8421" s="4">
        <v>0.5</v>
      </c>
      <c r="O8421" s="5">
        <f t="shared" si="131"/>
        <v>123595.5</v>
      </c>
      <c r="P8421" s="2" t="s">
        <v>28</v>
      </c>
      <c r="Q8421" s="2">
        <v>1444</v>
      </c>
      <c r="R8421" s="2">
        <v>97</v>
      </c>
      <c r="S8421" s="2" t="s">
        <v>52</v>
      </c>
    </row>
    <row r="8422" spans="1:19" x14ac:dyDescent="0.3">
      <c r="A8422" s="2">
        <v>9421</v>
      </c>
      <c r="B8422" s="2" t="s">
        <v>1123</v>
      </c>
      <c r="C8422" s="2" t="s">
        <v>17</v>
      </c>
      <c r="D8422" s="2">
        <v>44</v>
      </c>
      <c r="E8422" s="2" t="str" cm="1">
        <f t="array" ref="E8422">_xlfn.SWITCH(TRUE,D8422&lt;25,"18 to 25",D8422&lt;40,"25 to 40",D8422&lt;50,"40 to 50",D8422&lt;60,"50 to 60","60+")</f>
        <v>40 to 50</v>
      </c>
      <c r="F8422" s="2" t="s">
        <v>25</v>
      </c>
      <c r="G8422" s="2" t="s">
        <v>19</v>
      </c>
      <c r="H8422" s="2" t="s">
        <v>97</v>
      </c>
      <c r="I8422" s="3">
        <v>44255</v>
      </c>
      <c r="J8422" s="2"/>
      <c r="K8422" s="2">
        <v>3.72</v>
      </c>
      <c r="L8422" s="2" t="str" cm="1">
        <f t="array" ref="L8422">_xlfn.SWITCH(TRUE,K8422&lt;2,"1 to 2 yrs",K8422&lt;5,"2 to 5 yrs",K8422&lt;10,"5 to 10 yrs",K8422&lt;20,"10 to 20 yrs","20+")</f>
        <v>2 to 5 yrs</v>
      </c>
      <c r="M8422" s="2">
        <v>68330</v>
      </c>
      <c r="N8422" s="4">
        <v>0.1</v>
      </c>
      <c r="O8422" s="5">
        <f t="shared" si="131"/>
        <v>75163</v>
      </c>
      <c r="P8422" s="2" t="s">
        <v>28</v>
      </c>
      <c r="Q8422" s="2"/>
      <c r="R8422" s="2">
        <v>18</v>
      </c>
      <c r="S8422" s="2" t="s">
        <v>79</v>
      </c>
    </row>
    <row r="8423" spans="1:19" x14ac:dyDescent="0.3">
      <c r="A8423" s="2">
        <v>9422</v>
      </c>
      <c r="B8423" s="2" t="s">
        <v>1437</v>
      </c>
      <c r="C8423" s="2" t="s">
        <v>17</v>
      </c>
      <c r="D8423" s="2">
        <v>57</v>
      </c>
      <c r="E8423" s="2" t="str" cm="1">
        <f t="array" ref="E8423">_xlfn.SWITCH(TRUE,D8423&lt;25,"18 to 25",D8423&lt;40,"25 to 40",D8423&lt;50,"40 to 50",D8423&lt;60,"50 to 60","60+")</f>
        <v>50 to 60</v>
      </c>
      <c r="F8423" s="2" t="s">
        <v>56</v>
      </c>
      <c r="G8423" s="2" t="s">
        <v>19</v>
      </c>
      <c r="H8423" s="2" t="s">
        <v>162</v>
      </c>
      <c r="I8423" s="3">
        <v>44147</v>
      </c>
      <c r="J8423" s="2"/>
      <c r="K8423" s="2">
        <v>4.01</v>
      </c>
      <c r="L8423" s="2" t="str" cm="1">
        <f t="array" ref="L8423">_xlfn.SWITCH(TRUE,K8423&lt;2,"1 to 2 yrs",K8423&lt;5,"2 to 5 yrs",K8423&lt;10,"5 to 10 yrs",K8423&lt;20,"10 to 20 yrs","20+")</f>
        <v>2 to 5 yrs</v>
      </c>
      <c r="M8423" s="2">
        <v>111250</v>
      </c>
      <c r="N8423" s="4">
        <v>0.5</v>
      </c>
      <c r="O8423" s="5">
        <f t="shared" si="131"/>
        <v>166875</v>
      </c>
      <c r="P8423" s="2" t="s">
        <v>42</v>
      </c>
      <c r="Q8423" s="2">
        <v>5183</v>
      </c>
      <c r="R8423" s="2">
        <v>99</v>
      </c>
      <c r="S8423" s="2" t="s">
        <v>29</v>
      </c>
    </row>
    <row r="8424" spans="1:19" x14ac:dyDescent="0.3">
      <c r="A8424" s="2">
        <v>9423</v>
      </c>
      <c r="B8424" s="2" t="s">
        <v>274</v>
      </c>
      <c r="C8424" s="2" t="s">
        <v>24</v>
      </c>
      <c r="D8424" s="2">
        <v>61</v>
      </c>
      <c r="E8424" s="2" t="str" cm="1">
        <f t="array" ref="E8424">_xlfn.SWITCH(TRUE,D8424&lt;25,"18 to 25",D8424&lt;40,"25 to 40",D8424&lt;50,"40 to 50",D8424&lt;60,"50 to 60","60+")</f>
        <v>60+</v>
      </c>
      <c r="F8424" s="2" t="s">
        <v>18</v>
      </c>
      <c r="G8424" s="2" t="s">
        <v>26</v>
      </c>
      <c r="H8424" s="2" t="s">
        <v>115</v>
      </c>
      <c r="I8424" s="3">
        <v>42829</v>
      </c>
      <c r="J8424" s="2"/>
      <c r="K8424" s="2">
        <v>7.62</v>
      </c>
      <c r="L8424" s="2" t="str" cm="1">
        <f t="array" ref="L8424">_xlfn.SWITCH(TRUE,K8424&lt;2,"1 to 2 yrs",K8424&lt;5,"2 to 5 yrs",K8424&lt;10,"5 to 10 yrs",K8424&lt;20,"10 to 20 yrs","20+")</f>
        <v>5 to 10 yrs</v>
      </c>
      <c r="M8424" s="2">
        <v>85569</v>
      </c>
      <c r="N8424" s="4">
        <v>0.2</v>
      </c>
      <c r="O8424" s="5">
        <f t="shared" si="131"/>
        <v>102682.8</v>
      </c>
      <c r="P8424" s="2" t="s">
        <v>28</v>
      </c>
      <c r="Q8424" s="2">
        <v>6161</v>
      </c>
      <c r="R8424" s="2">
        <v>33</v>
      </c>
      <c r="S8424" s="2" t="s">
        <v>117</v>
      </c>
    </row>
    <row r="8425" spans="1:19" x14ac:dyDescent="0.3">
      <c r="A8425" s="2">
        <v>9424</v>
      </c>
      <c r="B8425" s="2" t="s">
        <v>569</v>
      </c>
      <c r="C8425" s="2" t="s">
        <v>17</v>
      </c>
      <c r="D8425" s="2">
        <v>24</v>
      </c>
      <c r="E8425" s="2" t="str" cm="1">
        <f t="array" ref="E8425">_xlfn.SWITCH(TRUE,D8425&lt;25,"18 to 25",D8425&lt;40,"25 to 40",D8425&lt;50,"40 to 50",D8425&lt;60,"50 to 60","60+")</f>
        <v>18 to 25</v>
      </c>
      <c r="F8425" s="2" t="s">
        <v>25</v>
      </c>
      <c r="G8425" s="2" t="s">
        <v>26</v>
      </c>
      <c r="H8425" s="2" t="s">
        <v>27</v>
      </c>
      <c r="I8425" s="3">
        <v>42023</v>
      </c>
      <c r="J8425" s="2"/>
      <c r="K8425" s="2">
        <v>9.83</v>
      </c>
      <c r="L8425" s="2" t="str" cm="1">
        <f t="array" ref="L8425">_xlfn.SWITCH(TRUE,K8425&lt;2,"1 to 2 yrs",K8425&lt;5,"2 to 5 yrs",K8425&lt;10,"5 to 10 yrs",K8425&lt;20,"10 to 20 yrs","20+")</f>
        <v>5 to 10 yrs</v>
      </c>
      <c r="M8425" s="2">
        <v>80333</v>
      </c>
      <c r="N8425" s="4">
        <v>0.2</v>
      </c>
      <c r="O8425" s="5">
        <f t="shared" si="131"/>
        <v>96399.6</v>
      </c>
      <c r="P8425" s="2" t="s">
        <v>58</v>
      </c>
      <c r="Q8425" s="2"/>
      <c r="R8425" s="2">
        <v>99</v>
      </c>
      <c r="S8425" s="2" t="s">
        <v>87</v>
      </c>
    </row>
    <row r="8426" spans="1:19" x14ac:dyDescent="0.3">
      <c r="A8426" s="2">
        <v>9425</v>
      </c>
      <c r="B8426" s="2" t="s">
        <v>353</v>
      </c>
      <c r="C8426" s="2" t="s">
        <v>17</v>
      </c>
      <c r="D8426" s="2">
        <v>55</v>
      </c>
      <c r="E8426" s="2" t="str" cm="1">
        <f t="array" ref="E8426">_xlfn.SWITCH(TRUE,D8426&lt;25,"18 to 25",D8426&lt;40,"25 to 40",D8426&lt;50,"40 to 50",D8426&lt;60,"50 to 60","60+")</f>
        <v>50 to 60</v>
      </c>
      <c r="F8426" s="2" t="s">
        <v>31</v>
      </c>
      <c r="G8426" s="2" t="s">
        <v>19</v>
      </c>
      <c r="H8426" s="2" t="s">
        <v>68</v>
      </c>
      <c r="I8426" s="3">
        <v>42159</v>
      </c>
      <c r="J8426" s="2"/>
      <c r="K8426" s="2">
        <v>9.4499999999999993</v>
      </c>
      <c r="L8426" s="2" t="str" cm="1">
        <f t="array" ref="L8426">_xlfn.SWITCH(TRUE,K8426&lt;2,"1 to 2 yrs",K8426&lt;5,"2 to 5 yrs",K8426&lt;10,"5 to 10 yrs",K8426&lt;20,"10 to 20 yrs","20+")</f>
        <v>5 to 10 yrs</v>
      </c>
      <c r="M8426" s="2">
        <v>78465</v>
      </c>
      <c r="N8426" s="4">
        <v>0</v>
      </c>
      <c r="O8426" s="5">
        <f t="shared" si="131"/>
        <v>78465</v>
      </c>
      <c r="P8426" s="2" t="s">
        <v>28</v>
      </c>
      <c r="Q8426" s="2">
        <v>5038</v>
      </c>
      <c r="R8426" s="2">
        <v>62</v>
      </c>
      <c r="S8426" s="2" t="s">
        <v>29</v>
      </c>
    </row>
    <row r="8427" spans="1:19" x14ac:dyDescent="0.3">
      <c r="A8427" s="2">
        <v>9426</v>
      </c>
      <c r="B8427" s="2" t="s">
        <v>1161</v>
      </c>
      <c r="C8427" s="2" t="s">
        <v>17</v>
      </c>
      <c r="D8427" s="2">
        <v>40</v>
      </c>
      <c r="E8427" s="2" t="str" cm="1">
        <f t="array" ref="E8427">_xlfn.SWITCH(TRUE,D8427&lt;25,"18 to 25",D8427&lt;40,"25 to 40",D8427&lt;50,"40 to 50",D8427&lt;60,"50 to 60","60+")</f>
        <v>40 to 50</v>
      </c>
      <c r="F8427" s="2" t="s">
        <v>25</v>
      </c>
      <c r="G8427" s="2" t="s">
        <v>19</v>
      </c>
      <c r="H8427" s="2" t="s">
        <v>136</v>
      </c>
      <c r="I8427" s="3">
        <v>45126</v>
      </c>
      <c r="J8427" s="2"/>
      <c r="K8427" s="2">
        <v>1.33</v>
      </c>
      <c r="L8427" s="2" t="str" cm="1">
        <f t="array" ref="L8427">_xlfn.SWITCH(TRUE,K8427&lt;2,"1 to 2 yrs",K8427&lt;5,"2 to 5 yrs",K8427&lt;10,"5 to 10 yrs",K8427&lt;20,"10 to 20 yrs","20+")</f>
        <v>1 to 2 yrs</v>
      </c>
      <c r="M8427" s="2">
        <v>56412</v>
      </c>
      <c r="N8427" s="4">
        <v>0.2</v>
      </c>
      <c r="O8427" s="5">
        <f t="shared" si="131"/>
        <v>67694.399999999994</v>
      </c>
      <c r="P8427" s="2" t="s">
        <v>58</v>
      </c>
      <c r="Q8427" s="2">
        <v>6344</v>
      </c>
      <c r="R8427" s="2">
        <v>69</v>
      </c>
      <c r="S8427" s="2" t="s">
        <v>117</v>
      </c>
    </row>
    <row r="8428" spans="1:19" x14ac:dyDescent="0.3">
      <c r="A8428" s="2">
        <v>9427</v>
      </c>
      <c r="B8428" s="2" t="s">
        <v>1205</v>
      </c>
      <c r="C8428" s="2" t="s">
        <v>24</v>
      </c>
      <c r="D8428" s="2">
        <v>49</v>
      </c>
      <c r="E8428" s="2" t="str" cm="1">
        <f t="array" ref="E8428">_xlfn.SWITCH(TRUE,D8428&lt;25,"18 to 25",D8428&lt;40,"25 to 40",D8428&lt;50,"40 to 50",D8428&lt;60,"50 to 60","60+")</f>
        <v>40 to 50</v>
      </c>
      <c r="F8428" s="2" t="s">
        <v>75</v>
      </c>
      <c r="G8428" s="2" t="s">
        <v>19</v>
      </c>
      <c r="H8428" s="2" t="s">
        <v>76</v>
      </c>
      <c r="I8428" s="3">
        <v>44429</v>
      </c>
      <c r="J8428" s="2"/>
      <c r="K8428" s="2">
        <v>3.24</v>
      </c>
      <c r="L8428" s="2" t="str" cm="1">
        <f t="array" ref="L8428">_xlfn.SWITCH(TRUE,K8428&lt;2,"1 to 2 yrs",K8428&lt;5,"2 to 5 yrs",K8428&lt;10,"5 to 10 yrs",K8428&lt;20,"10 to 20 yrs","20+")</f>
        <v>2 to 5 yrs</v>
      </c>
      <c r="M8428" s="2">
        <v>86479</v>
      </c>
      <c r="N8428" s="4">
        <v>0.25</v>
      </c>
      <c r="O8428" s="5">
        <f t="shared" si="131"/>
        <v>108098.75</v>
      </c>
      <c r="P8428" s="2" t="s">
        <v>28</v>
      </c>
      <c r="Q8428" s="2">
        <v>7686</v>
      </c>
      <c r="R8428" s="2">
        <v>53</v>
      </c>
      <c r="S8428" s="2" t="s">
        <v>29</v>
      </c>
    </row>
    <row r="8429" spans="1:19" x14ac:dyDescent="0.3">
      <c r="A8429" s="2">
        <v>9428</v>
      </c>
      <c r="B8429" s="2" t="s">
        <v>112</v>
      </c>
      <c r="C8429" s="2" t="s">
        <v>17</v>
      </c>
      <c r="D8429" s="2">
        <v>44</v>
      </c>
      <c r="E8429" s="2" t="str" cm="1">
        <f t="array" ref="E8429">_xlfn.SWITCH(TRUE,D8429&lt;25,"18 to 25",D8429&lt;40,"25 to 40",D8429&lt;50,"40 to 50",D8429&lt;60,"50 to 60","60+")</f>
        <v>40 to 50</v>
      </c>
      <c r="F8429" s="2" t="s">
        <v>56</v>
      </c>
      <c r="G8429" s="2" t="s">
        <v>19</v>
      </c>
      <c r="H8429" s="2" t="s">
        <v>162</v>
      </c>
      <c r="I8429" s="3">
        <v>45274</v>
      </c>
      <c r="J8429" s="2"/>
      <c r="K8429" s="2">
        <v>0.93</v>
      </c>
      <c r="L8429" s="2" t="str" cm="1">
        <f t="array" ref="L8429">_xlfn.SWITCH(TRUE,K8429&lt;2,"1 to 2 yrs",K8429&lt;5,"2 to 5 yrs",K8429&lt;10,"5 to 10 yrs",K8429&lt;20,"10 to 20 yrs","20+")</f>
        <v>1 to 2 yrs</v>
      </c>
      <c r="M8429" s="2">
        <v>102942</v>
      </c>
      <c r="N8429" s="4">
        <v>0.2</v>
      </c>
      <c r="O8429" s="5">
        <f t="shared" si="131"/>
        <v>123530.4</v>
      </c>
      <c r="P8429" s="2" t="s">
        <v>28</v>
      </c>
      <c r="Q8429" s="2">
        <v>2476</v>
      </c>
      <c r="R8429" s="2">
        <v>54</v>
      </c>
      <c r="S8429" s="2" t="s">
        <v>52</v>
      </c>
    </row>
    <row r="8430" spans="1:19" x14ac:dyDescent="0.3">
      <c r="A8430" s="2">
        <v>9429</v>
      </c>
      <c r="B8430" s="2" t="s">
        <v>709</v>
      </c>
      <c r="C8430" s="2" t="s">
        <v>24</v>
      </c>
      <c r="D8430" s="2">
        <v>61</v>
      </c>
      <c r="E8430" s="2" t="str" cm="1">
        <f t="array" ref="E8430">_xlfn.SWITCH(TRUE,D8430&lt;25,"18 to 25",D8430&lt;40,"25 to 40",D8430&lt;50,"40 to 50",D8430&lt;60,"50 to 60","60+")</f>
        <v>60+</v>
      </c>
      <c r="F8430" s="2" t="s">
        <v>18</v>
      </c>
      <c r="G8430" s="2" t="s">
        <v>32</v>
      </c>
      <c r="H8430" s="2" t="s">
        <v>134</v>
      </c>
      <c r="I8430" s="3">
        <v>44416</v>
      </c>
      <c r="J8430" s="2"/>
      <c r="K8430" s="2">
        <v>3.27</v>
      </c>
      <c r="L8430" s="2" t="str" cm="1">
        <f t="array" ref="L8430">_xlfn.SWITCH(TRUE,K8430&lt;2,"1 to 2 yrs",K8430&lt;5,"2 to 5 yrs",K8430&lt;10,"5 to 10 yrs",K8430&lt;20,"10 to 20 yrs","20+")</f>
        <v>2 to 5 yrs</v>
      </c>
      <c r="M8430" s="2">
        <v>81448</v>
      </c>
      <c r="N8430" s="4">
        <v>0.15</v>
      </c>
      <c r="O8430" s="5">
        <f t="shared" si="131"/>
        <v>93665.2</v>
      </c>
      <c r="P8430" s="2" t="s">
        <v>42</v>
      </c>
      <c r="Q8430" s="2">
        <v>1582</v>
      </c>
      <c r="R8430" s="2">
        <v>49</v>
      </c>
      <c r="S8430" s="2" t="s">
        <v>87</v>
      </c>
    </row>
    <row r="8431" spans="1:19" x14ac:dyDescent="0.3">
      <c r="A8431" s="2">
        <v>9430</v>
      </c>
      <c r="B8431" s="2" t="s">
        <v>1093</v>
      </c>
      <c r="C8431" s="2" t="s">
        <v>24</v>
      </c>
      <c r="D8431" s="2">
        <v>28</v>
      </c>
      <c r="E8431" s="2" t="str" cm="1">
        <f t="array" ref="E8431">_xlfn.SWITCH(TRUE,D8431&lt;25,"18 to 25",D8431&lt;40,"25 to 40",D8431&lt;50,"40 to 50",D8431&lt;60,"50 to 60","60+")</f>
        <v>25 to 40</v>
      </c>
      <c r="F8431" s="2" t="s">
        <v>50</v>
      </c>
      <c r="G8431" s="2" t="s">
        <v>26</v>
      </c>
      <c r="H8431" s="2" t="s">
        <v>51</v>
      </c>
      <c r="I8431" s="3">
        <v>43398</v>
      </c>
      <c r="J8431" s="2"/>
      <c r="K8431" s="2">
        <v>6.06</v>
      </c>
      <c r="L8431" s="2" t="str" cm="1">
        <f t="array" ref="L8431">_xlfn.SWITCH(TRUE,K8431&lt;2,"1 to 2 yrs",K8431&lt;5,"2 to 5 yrs",K8431&lt;10,"5 to 10 yrs",K8431&lt;20,"10 to 20 yrs","20+")</f>
        <v>5 to 10 yrs</v>
      </c>
      <c r="M8431" s="2">
        <v>96561</v>
      </c>
      <c r="N8431" s="4">
        <v>0.1</v>
      </c>
      <c r="O8431" s="5">
        <f t="shared" si="131"/>
        <v>106217.1</v>
      </c>
      <c r="P8431" s="2" t="s">
        <v>28</v>
      </c>
      <c r="Q8431" s="2">
        <v>4962</v>
      </c>
      <c r="R8431" s="2">
        <v>64</v>
      </c>
      <c r="S8431" s="2" t="s">
        <v>22</v>
      </c>
    </row>
    <row r="8432" spans="1:19" x14ac:dyDescent="0.3">
      <c r="A8432" s="2">
        <v>9431</v>
      </c>
      <c r="B8432" s="2" t="s">
        <v>674</v>
      </c>
      <c r="C8432" s="2" t="s">
        <v>17</v>
      </c>
      <c r="D8432" s="2">
        <v>62</v>
      </c>
      <c r="E8432" s="2" t="str" cm="1">
        <f t="array" ref="E8432">_xlfn.SWITCH(TRUE,D8432&lt;25,"18 to 25",D8432&lt;40,"25 to 40",D8432&lt;50,"40 to 50",D8432&lt;60,"50 to 60","60+")</f>
        <v>60+</v>
      </c>
      <c r="F8432" s="2" t="s">
        <v>18</v>
      </c>
      <c r="G8432" s="2" t="s">
        <v>32</v>
      </c>
      <c r="H8432" s="2" t="s">
        <v>20</v>
      </c>
      <c r="I8432" s="3">
        <v>43127</v>
      </c>
      <c r="J8432" s="2"/>
      <c r="K8432" s="2">
        <v>6.8</v>
      </c>
      <c r="L8432" s="2" t="str" cm="1">
        <f t="array" ref="L8432">_xlfn.SWITCH(TRUE,K8432&lt;2,"1 to 2 yrs",K8432&lt;5,"2 to 5 yrs",K8432&lt;10,"5 to 10 yrs",K8432&lt;20,"10 to 20 yrs","20+")</f>
        <v>5 to 10 yrs</v>
      </c>
      <c r="M8432" s="2">
        <v>76394</v>
      </c>
      <c r="N8432" s="4">
        <v>0.25</v>
      </c>
      <c r="O8432" s="5">
        <f t="shared" si="131"/>
        <v>95492.5</v>
      </c>
      <c r="P8432" s="2" t="s">
        <v>28</v>
      </c>
      <c r="Q8432" s="2"/>
      <c r="R8432" s="2">
        <v>44</v>
      </c>
      <c r="S8432" s="2" t="s">
        <v>117</v>
      </c>
    </row>
    <row r="8433" spans="1:19" x14ac:dyDescent="0.3">
      <c r="A8433" s="2">
        <v>9432</v>
      </c>
      <c r="B8433" s="2" t="s">
        <v>629</v>
      </c>
      <c r="C8433" s="2" t="s">
        <v>17</v>
      </c>
      <c r="D8433" s="2">
        <v>33</v>
      </c>
      <c r="E8433" s="2" t="str" cm="1">
        <f t="array" ref="E8433">_xlfn.SWITCH(TRUE,D8433&lt;25,"18 to 25",D8433&lt;40,"25 to 40",D8433&lt;50,"40 to 50",D8433&lt;60,"50 to 60","60+")</f>
        <v>25 to 40</v>
      </c>
      <c r="F8433" s="2" t="s">
        <v>25</v>
      </c>
      <c r="G8433" s="2" t="s">
        <v>19</v>
      </c>
      <c r="H8433" s="2" t="s">
        <v>27</v>
      </c>
      <c r="I8433" s="3">
        <v>42563</v>
      </c>
      <c r="J8433" s="3">
        <v>45190</v>
      </c>
      <c r="K8433" s="2">
        <v>7.19</v>
      </c>
      <c r="L8433" s="2" t="str" cm="1">
        <f t="array" ref="L8433">_xlfn.SWITCH(TRUE,K8433&lt;2,"1 to 2 yrs",K8433&lt;5,"2 to 5 yrs",K8433&lt;10,"5 to 10 yrs",K8433&lt;20,"10 to 20 yrs","20+")</f>
        <v>5 to 10 yrs</v>
      </c>
      <c r="M8433" s="2">
        <v>73487</v>
      </c>
      <c r="N8433" s="4">
        <v>0.15</v>
      </c>
      <c r="O8433" s="5">
        <f t="shared" si="131"/>
        <v>84510.05</v>
      </c>
      <c r="P8433" s="2" t="s">
        <v>28</v>
      </c>
      <c r="Q8433" s="2"/>
      <c r="R8433" s="2">
        <v>29</v>
      </c>
      <c r="S8433" s="2" t="s">
        <v>84</v>
      </c>
    </row>
    <row r="8434" spans="1:19" x14ac:dyDescent="0.3">
      <c r="A8434" s="2">
        <v>9433</v>
      </c>
      <c r="B8434" s="2" t="s">
        <v>627</v>
      </c>
      <c r="C8434" s="2" t="s">
        <v>24</v>
      </c>
      <c r="D8434" s="2">
        <v>35</v>
      </c>
      <c r="E8434" s="2" t="str" cm="1">
        <f t="array" ref="E8434">_xlfn.SWITCH(TRUE,D8434&lt;25,"18 to 25",D8434&lt;40,"25 to 40",D8434&lt;50,"40 to 50",D8434&lt;60,"50 to 60","60+")</f>
        <v>25 to 40</v>
      </c>
      <c r="F8434" s="2" t="s">
        <v>50</v>
      </c>
      <c r="G8434" s="2" t="s">
        <v>19</v>
      </c>
      <c r="H8434" s="2" t="s">
        <v>89</v>
      </c>
      <c r="I8434" s="3">
        <v>44259</v>
      </c>
      <c r="J8434" s="2"/>
      <c r="K8434" s="2">
        <v>3.7</v>
      </c>
      <c r="L8434" s="2" t="str" cm="1">
        <f t="array" ref="L8434">_xlfn.SWITCH(TRUE,K8434&lt;2,"1 to 2 yrs",K8434&lt;5,"2 to 5 yrs",K8434&lt;10,"5 to 10 yrs",K8434&lt;20,"10 to 20 yrs","20+")</f>
        <v>2 to 5 yrs</v>
      </c>
      <c r="M8434" s="2">
        <v>90231</v>
      </c>
      <c r="N8434" s="4">
        <v>0.25</v>
      </c>
      <c r="O8434" s="5">
        <f t="shared" si="131"/>
        <v>112788.75</v>
      </c>
      <c r="P8434" s="2" t="s">
        <v>42</v>
      </c>
      <c r="Q8434" s="2"/>
      <c r="R8434" s="2">
        <v>78</v>
      </c>
      <c r="S8434" s="2" t="s">
        <v>77</v>
      </c>
    </row>
    <row r="8435" spans="1:19" x14ac:dyDescent="0.3">
      <c r="A8435" s="2">
        <v>9434</v>
      </c>
      <c r="B8435" s="2" t="s">
        <v>120</v>
      </c>
      <c r="C8435" s="2" t="s">
        <v>24</v>
      </c>
      <c r="D8435" s="2">
        <v>36</v>
      </c>
      <c r="E8435" s="2" t="str" cm="1">
        <f t="array" ref="E8435">_xlfn.SWITCH(TRUE,D8435&lt;25,"18 to 25",D8435&lt;40,"25 to 40",D8435&lt;50,"40 to 50",D8435&lt;60,"50 to 60","60+")</f>
        <v>25 to 40</v>
      </c>
      <c r="F8435" s="2" t="s">
        <v>36</v>
      </c>
      <c r="G8435" s="2" t="s">
        <v>19</v>
      </c>
      <c r="H8435" s="2" t="s">
        <v>150</v>
      </c>
      <c r="I8435" s="3">
        <v>44088</v>
      </c>
      <c r="J8435" s="2"/>
      <c r="K8435" s="2">
        <v>4.17</v>
      </c>
      <c r="L8435" s="2" t="str" cm="1">
        <f t="array" ref="L8435">_xlfn.SWITCH(TRUE,K8435&lt;2,"1 to 2 yrs",K8435&lt;5,"2 to 5 yrs",K8435&lt;10,"5 to 10 yrs",K8435&lt;20,"10 to 20 yrs","20+")</f>
        <v>2 to 5 yrs</v>
      </c>
      <c r="M8435" s="2">
        <v>65802</v>
      </c>
      <c r="N8435" s="4">
        <v>0.2</v>
      </c>
      <c r="O8435" s="5">
        <f t="shared" si="131"/>
        <v>78962.399999999994</v>
      </c>
      <c r="P8435" s="2" t="s">
        <v>28</v>
      </c>
      <c r="Q8435" s="2">
        <v>7406</v>
      </c>
      <c r="R8435" s="2">
        <v>72</v>
      </c>
      <c r="S8435" s="2" t="s">
        <v>48</v>
      </c>
    </row>
    <row r="8436" spans="1:19" x14ac:dyDescent="0.3">
      <c r="A8436" s="2">
        <v>9435</v>
      </c>
      <c r="B8436" s="2" t="s">
        <v>1415</v>
      </c>
      <c r="C8436" s="2" t="s">
        <v>17</v>
      </c>
      <c r="D8436" s="2">
        <v>24</v>
      </c>
      <c r="E8436" s="2" t="str" cm="1">
        <f t="array" ref="E8436">_xlfn.SWITCH(TRUE,D8436&lt;25,"18 to 25",D8436&lt;40,"25 to 40",D8436&lt;50,"40 to 50",D8436&lt;60,"50 to 60","60+")</f>
        <v>18 to 25</v>
      </c>
      <c r="F8436" s="2" t="s">
        <v>46</v>
      </c>
      <c r="G8436" s="2" t="s">
        <v>19</v>
      </c>
      <c r="H8436" s="2" t="s">
        <v>130</v>
      </c>
      <c r="I8436" s="3">
        <v>43870</v>
      </c>
      <c r="J8436" s="2"/>
      <c r="K8436" s="2">
        <v>4.7699999999999996</v>
      </c>
      <c r="L8436" s="2" t="str" cm="1">
        <f t="array" ref="L8436">_xlfn.SWITCH(TRUE,K8436&lt;2,"1 to 2 yrs",K8436&lt;5,"2 to 5 yrs",K8436&lt;10,"5 to 10 yrs",K8436&lt;20,"10 to 20 yrs","20+")</f>
        <v>2 to 5 yrs</v>
      </c>
      <c r="M8436" s="2">
        <v>107597</v>
      </c>
      <c r="N8436" s="4">
        <v>0.25</v>
      </c>
      <c r="O8436" s="5">
        <f t="shared" si="131"/>
        <v>134496.25</v>
      </c>
      <c r="P8436" s="2" t="s">
        <v>28</v>
      </c>
      <c r="Q8436" s="2">
        <v>6458</v>
      </c>
      <c r="R8436" s="2">
        <v>60</v>
      </c>
      <c r="S8436" s="2" t="s">
        <v>117</v>
      </c>
    </row>
    <row r="8437" spans="1:19" x14ac:dyDescent="0.3">
      <c r="A8437" s="2">
        <v>9436</v>
      </c>
      <c r="B8437" s="2" t="s">
        <v>1220</v>
      </c>
      <c r="C8437" s="2" t="s">
        <v>17</v>
      </c>
      <c r="D8437" s="2">
        <v>36</v>
      </c>
      <c r="E8437" s="2" t="str" cm="1">
        <f t="array" ref="E8437">_xlfn.SWITCH(TRUE,D8437&lt;25,"18 to 25",D8437&lt;40,"25 to 40",D8437&lt;50,"40 to 50",D8437&lt;60,"50 to 60","60+")</f>
        <v>25 to 40</v>
      </c>
      <c r="F8437" s="2" t="s">
        <v>25</v>
      </c>
      <c r="G8437" s="2" t="s">
        <v>26</v>
      </c>
      <c r="H8437" s="2" t="s">
        <v>259</v>
      </c>
      <c r="I8437" s="3">
        <v>42874</v>
      </c>
      <c r="J8437" s="3">
        <v>43262</v>
      </c>
      <c r="K8437" s="2">
        <v>1.06</v>
      </c>
      <c r="L8437" s="2" t="str" cm="1">
        <f t="array" ref="L8437">_xlfn.SWITCH(TRUE,K8437&lt;2,"1 to 2 yrs",K8437&lt;5,"2 to 5 yrs",K8437&lt;10,"5 to 10 yrs",K8437&lt;20,"10 to 20 yrs","20+")</f>
        <v>1 to 2 yrs</v>
      </c>
      <c r="M8437" s="2">
        <v>60239</v>
      </c>
      <c r="N8437" s="4">
        <v>0.3</v>
      </c>
      <c r="O8437" s="5">
        <f t="shared" si="131"/>
        <v>78310.7</v>
      </c>
      <c r="P8437" s="2" t="s">
        <v>28</v>
      </c>
      <c r="Q8437" s="2">
        <v>4926</v>
      </c>
      <c r="R8437" s="2">
        <v>92</v>
      </c>
      <c r="S8437" s="2" t="s">
        <v>59</v>
      </c>
    </row>
    <row r="8438" spans="1:19" x14ac:dyDescent="0.3">
      <c r="A8438" s="2">
        <v>9437</v>
      </c>
      <c r="B8438" s="2" t="s">
        <v>502</v>
      </c>
      <c r="C8438" s="2" t="s">
        <v>24</v>
      </c>
      <c r="D8438" s="2">
        <v>45</v>
      </c>
      <c r="E8438" s="2" t="str" cm="1">
        <f t="array" ref="E8438">_xlfn.SWITCH(TRUE,D8438&lt;25,"18 to 25",D8438&lt;40,"25 to 40",D8438&lt;50,"40 to 50",D8438&lt;60,"50 to 60","60+")</f>
        <v>40 to 50</v>
      </c>
      <c r="F8438" s="2" t="s">
        <v>40</v>
      </c>
      <c r="G8438" s="2" t="s">
        <v>26</v>
      </c>
      <c r="H8438" s="2" t="s">
        <v>41</v>
      </c>
      <c r="I8438" s="3">
        <v>43130</v>
      </c>
      <c r="J8438" s="2"/>
      <c r="K8438" s="2">
        <v>6.8</v>
      </c>
      <c r="L8438" s="2" t="str" cm="1">
        <f t="array" ref="L8438">_xlfn.SWITCH(TRUE,K8438&lt;2,"1 to 2 yrs",K8438&lt;5,"2 to 5 yrs",K8438&lt;10,"5 to 10 yrs",K8438&lt;20,"10 to 20 yrs","20+")</f>
        <v>5 to 10 yrs</v>
      </c>
      <c r="M8438" s="2">
        <v>54920</v>
      </c>
      <c r="N8438" s="4">
        <v>0.2</v>
      </c>
      <c r="O8438" s="5">
        <f t="shared" si="131"/>
        <v>65904</v>
      </c>
      <c r="P8438" s="2" t="s">
        <v>28</v>
      </c>
      <c r="Q8438" s="2">
        <v>2316</v>
      </c>
      <c r="R8438" s="2">
        <v>58</v>
      </c>
      <c r="S8438" s="2" t="s">
        <v>52</v>
      </c>
    </row>
    <row r="8439" spans="1:19" x14ac:dyDescent="0.3">
      <c r="A8439" s="2">
        <v>9438</v>
      </c>
      <c r="B8439" s="2" t="s">
        <v>1424</v>
      </c>
      <c r="C8439" s="2" t="s">
        <v>24</v>
      </c>
      <c r="D8439" s="2">
        <v>29</v>
      </c>
      <c r="E8439" s="2" t="str" cm="1">
        <f t="array" ref="E8439">_xlfn.SWITCH(TRUE,D8439&lt;25,"18 to 25",D8439&lt;40,"25 to 40",D8439&lt;50,"40 to 50",D8439&lt;60,"50 to 60","60+")</f>
        <v>25 to 40</v>
      </c>
      <c r="F8439" s="2" t="s">
        <v>25</v>
      </c>
      <c r="G8439" s="2" t="s">
        <v>32</v>
      </c>
      <c r="H8439" s="2" t="s">
        <v>155</v>
      </c>
      <c r="I8439" s="3">
        <v>43171</v>
      </c>
      <c r="J8439" s="3">
        <v>45784</v>
      </c>
      <c r="K8439" s="2">
        <v>7.15</v>
      </c>
      <c r="L8439" s="2" t="str" cm="1">
        <f t="array" ref="L8439">_xlfn.SWITCH(TRUE,K8439&lt;2,"1 to 2 yrs",K8439&lt;5,"2 to 5 yrs",K8439&lt;10,"5 to 10 yrs",K8439&lt;20,"10 to 20 yrs","20+")</f>
        <v>5 to 10 yrs</v>
      </c>
      <c r="M8439" s="2">
        <v>78658</v>
      </c>
      <c r="N8439" s="4">
        <v>0</v>
      </c>
      <c r="O8439" s="5">
        <f t="shared" si="131"/>
        <v>78658</v>
      </c>
      <c r="P8439" s="2" t="s">
        <v>58</v>
      </c>
      <c r="Q8439" s="2"/>
      <c r="R8439" s="2">
        <v>1</v>
      </c>
      <c r="S8439" s="2" t="s">
        <v>43</v>
      </c>
    </row>
    <row r="8440" spans="1:19" x14ac:dyDescent="0.3">
      <c r="A8440" s="2">
        <v>9439</v>
      </c>
      <c r="B8440" s="2" t="s">
        <v>330</v>
      </c>
      <c r="C8440" s="2" t="s">
        <v>24</v>
      </c>
      <c r="D8440" s="2">
        <v>26</v>
      </c>
      <c r="E8440" s="2" t="str" cm="1">
        <f t="array" ref="E8440">_xlfn.SWITCH(TRUE,D8440&lt;25,"18 to 25",D8440&lt;40,"25 to 40",D8440&lt;50,"40 to 50",D8440&lt;60,"50 to 60","60+")</f>
        <v>25 to 40</v>
      </c>
      <c r="F8440" s="2" t="s">
        <v>36</v>
      </c>
      <c r="G8440" s="2" t="s">
        <v>19</v>
      </c>
      <c r="H8440" s="2" t="s">
        <v>211</v>
      </c>
      <c r="I8440" s="3">
        <v>45034</v>
      </c>
      <c r="J8440" s="2"/>
      <c r="K8440" s="2">
        <v>1.58</v>
      </c>
      <c r="L8440" s="2" t="str" cm="1">
        <f t="array" ref="L8440">_xlfn.SWITCH(TRUE,K8440&lt;2,"1 to 2 yrs",K8440&lt;5,"2 to 5 yrs",K8440&lt;10,"5 to 10 yrs",K8440&lt;20,"10 to 20 yrs","20+")</f>
        <v>1 to 2 yrs</v>
      </c>
      <c r="M8440" s="2">
        <v>58919</v>
      </c>
      <c r="N8440" s="4">
        <v>0.1</v>
      </c>
      <c r="O8440" s="5">
        <f t="shared" si="131"/>
        <v>64810.9</v>
      </c>
      <c r="P8440" s="2" t="s">
        <v>42</v>
      </c>
      <c r="Q8440" s="2">
        <v>7225</v>
      </c>
      <c r="R8440" s="2">
        <v>29</v>
      </c>
      <c r="S8440" s="2" t="s">
        <v>22</v>
      </c>
    </row>
    <row r="8441" spans="1:19" x14ac:dyDescent="0.3">
      <c r="A8441" s="2">
        <v>9440</v>
      </c>
      <c r="B8441" s="2" t="s">
        <v>1079</v>
      </c>
      <c r="C8441" s="2" t="s">
        <v>24</v>
      </c>
      <c r="D8441" s="2">
        <v>25</v>
      </c>
      <c r="E8441" s="2" t="str" cm="1">
        <f t="array" ref="E8441">_xlfn.SWITCH(TRUE,D8441&lt;25,"18 to 25",D8441&lt;40,"25 to 40",D8441&lt;50,"40 to 50",D8441&lt;60,"50 to 60","60+")</f>
        <v>25 to 40</v>
      </c>
      <c r="F8441" s="2" t="s">
        <v>18</v>
      </c>
      <c r="G8441" s="2" t="s">
        <v>19</v>
      </c>
      <c r="H8441" s="2" t="s">
        <v>216</v>
      </c>
      <c r="I8441" s="3">
        <v>44993</v>
      </c>
      <c r="J8441" s="2"/>
      <c r="K8441" s="2">
        <v>1.69</v>
      </c>
      <c r="L8441" s="2" t="str" cm="1">
        <f t="array" ref="L8441">_xlfn.SWITCH(TRUE,K8441&lt;2,"1 to 2 yrs",K8441&lt;5,"2 to 5 yrs",K8441&lt;10,"5 to 10 yrs",K8441&lt;20,"10 to 20 yrs","20+")</f>
        <v>1 to 2 yrs</v>
      </c>
      <c r="M8441" s="2">
        <v>60958</v>
      </c>
      <c r="N8441" s="4">
        <v>0</v>
      </c>
      <c r="O8441" s="5">
        <f t="shared" si="131"/>
        <v>60958</v>
      </c>
      <c r="P8441" s="2" t="s">
        <v>58</v>
      </c>
      <c r="Q8441" s="2">
        <v>5623</v>
      </c>
      <c r="R8441" s="2">
        <v>45</v>
      </c>
      <c r="S8441" s="2" t="s">
        <v>54</v>
      </c>
    </row>
    <row r="8442" spans="1:19" x14ac:dyDescent="0.3">
      <c r="A8442" s="2">
        <v>9441</v>
      </c>
      <c r="B8442" s="2" t="s">
        <v>255</v>
      </c>
      <c r="C8442" s="2" t="s">
        <v>24</v>
      </c>
      <c r="D8442" s="2">
        <v>35</v>
      </c>
      <c r="E8442" s="2" t="str" cm="1">
        <f t="array" ref="E8442">_xlfn.SWITCH(TRUE,D8442&lt;25,"18 to 25",D8442&lt;40,"25 to 40",D8442&lt;50,"40 to 50",D8442&lt;60,"50 to 60","60+")</f>
        <v>25 to 40</v>
      </c>
      <c r="F8442" s="2" t="s">
        <v>31</v>
      </c>
      <c r="G8442" s="2" t="s">
        <v>19</v>
      </c>
      <c r="H8442" s="2" t="s">
        <v>33</v>
      </c>
      <c r="I8442" s="3">
        <v>44505</v>
      </c>
      <c r="J8442" s="2"/>
      <c r="K8442" s="2">
        <v>3.03</v>
      </c>
      <c r="L8442" s="2" t="str" cm="1">
        <f t="array" ref="L8442">_xlfn.SWITCH(TRUE,K8442&lt;2,"1 to 2 yrs",K8442&lt;5,"2 to 5 yrs",K8442&lt;10,"5 to 10 yrs",K8442&lt;20,"10 to 20 yrs","20+")</f>
        <v>2 to 5 yrs</v>
      </c>
      <c r="M8442" s="2">
        <v>64928</v>
      </c>
      <c r="N8442" s="4">
        <v>0.5</v>
      </c>
      <c r="O8442" s="5">
        <f t="shared" si="131"/>
        <v>97392</v>
      </c>
      <c r="P8442" s="2" t="s">
        <v>58</v>
      </c>
      <c r="Q8442" s="2">
        <v>8021</v>
      </c>
      <c r="R8442" s="2">
        <v>67</v>
      </c>
      <c r="S8442" s="2" t="s">
        <v>99</v>
      </c>
    </row>
    <row r="8443" spans="1:19" x14ac:dyDescent="0.3">
      <c r="A8443" s="2">
        <v>9442</v>
      </c>
      <c r="B8443" s="2" t="s">
        <v>1466</v>
      </c>
      <c r="C8443" s="2" t="s">
        <v>17</v>
      </c>
      <c r="D8443" s="2">
        <v>37</v>
      </c>
      <c r="E8443" s="2" t="str" cm="1">
        <f t="array" ref="E8443">_xlfn.SWITCH(TRUE,D8443&lt;25,"18 to 25",D8443&lt;40,"25 to 40",D8443&lt;50,"40 to 50",D8443&lt;60,"50 to 60","60+")</f>
        <v>25 to 40</v>
      </c>
      <c r="F8443" s="2" t="s">
        <v>50</v>
      </c>
      <c r="G8443" s="2" t="s">
        <v>26</v>
      </c>
      <c r="H8443" s="2" t="s">
        <v>101</v>
      </c>
      <c r="I8443" s="3">
        <v>44647</v>
      </c>
      <c r="J8443" s="2"/>
      <c r="K8443" s="2">
        <v>2.64</v>
      </c>
      <c r="L8443" s="2" t="str" cm="1">
        <f t="array" ref="L8443">_xlfn.SWITCH(TRUE,K8443&lt;2,"1 to 2 yrs",K8443&lt;5,"2 to 5 yrs",K8443&lt;10,"5 to 10 yrs",K8443&lt;20,"10 to 20 yrs","20+")</f>
        <v>2 to 5 yrs</v>
      </c>
      <c r="M8443" s="2">
        <v>80654</v>
      </c>
      <c r="N8443" s="4">
        <v>0</v>
      </c>
      <c r="O8443" s="5">
        <f t="shared" si="131"/>
        <v>80654</v>
      </c>
      <c r="P8443" s="2" t="s">
        <v>28</v>
      </c>
      <c r="Q8443" s="2">
        <v>1455</v>
      </c>
      <c r="R8443" s="2">
        <v>18</v>
      </c>
      <c r="S8443" s="2" t="s">
        <v>103</v>
      </c>
    </row>
    <row r="8444" spans="1:19" x14ac:dyDescent="0.3">
      <c r="A8444" s="2">
        <v>9443</v>
      </c>
      <c r="B8444" s="2" t="s">
        <v>405</v>
      </c>
      <c r="C8444" s="2" t="s">
        <v>24</v>
      </c>
      <c r="D8444" s="2">
        <v>41</v>
      </c>
      <c r="E8444" s="2" t="str" cm="1">
        <f t="array" ref="E8444">_xlfn.SWITCH(TRUE,D8444&lt;25,"18 to 25",D8444&lt;40,"25 to 40",D8444&lt;50,"40 to 50",D8444&lt;60,"50 to 60","60+")</f>
        <v>40 to 50</v>
      </c>
      <c r="F8444" s="2" t="s">
        <v>40</v>
      </c>
      <c r="G8444" s="2" t="s">
        <v>19</v>
      </c>
      <c r="H8444" s="2" t="s">
        <v>146</v>
      </c>
      <c r="I8444" s="3">
        <v>43651</v>
      </c>
      <c r="J8444" s="3">
        <v>45820</v>
      </c>
      <c r="K8444" s="2">
        <v>5.94</v>
      </c>
      <c r="L8444" s="2" t="str" cm="1">
        <f t="array" ref="L8444">_xlfn.SWITCH(TRUE,K8444&lt;2,"1 to 2 yrs",K8444&lt;5,"2 to 5 yrs",K8444&lt;10,"5 to 10 yrs",K8444&lt;20,"10 to 20 yrs","20+")</f>
        <v>5 to 10 yrs</v>
      </c>
      <c r="M8444" s="2">
        <v>55883</v>
      </c>
      <c r="N8444" s="4">
        <v>0.15</v>
      </c>
      <c r="O8444" s="5">
        <f t="shared" si="131"/>
        <v>64265.45</v>
      </c>
      <c r="P8444" s="2" t="s">
        <v>28</v>
      </c>
      <c r="Q8444" s="2">
        <v>1573</v>
      </c>
      <c r="R8444" s="2">
        <v>83</v>
      </c>
      <c r="S8444" s="2" t="s">
        <v>22</v>
      </c>
    </row>
    <row r="8445" spans="1:19" x14ac:dyDescent="0.3">
      <c r="A8445" s="2">
        <v>9444</v>
      </c>
      <c r="B8445" s="2" t="s">
        <v>442</v>
      </c>
      <c r="C8445" s="2" t="s">
        <v>24</v>
      </c>
      <c r="D8445" s="2">
        <v>45</v>
      </c>
      <c r="E8445" s="2" t="str" cm="1">
        <f t="array" ref="E8445">_xlfn.SWITCH(TRUE,D8445&lt;25,"18 to 25",D8445&lt;40,"25 to 40",D8445&lt;50,"40 to 50",D8445&lt;60,"50 to 60","60+")</f>
        <v>40 to 50</v>
      </c>
      <c r="F8445" s="2" t="s">
        <v>46</v>
      </c>
      <c r="G8445" s="2" t="s">
        <v>32</v>
      </c>
      <c r="H8445" s="2" t="s">
        <v>130</v>
      </c>
      <c r="I8445" s="3">
        <v>44736</v>
      </c>
      <c r="J8445" s="2"/>
      <c r="K8445" s="2">
        <v>2.4</v>
      </c>
      <c r="L8445" s="2" t="str" cm="1">
        <f t="array" ref="L8445">_xlfn.SWITCH(TRUE,K8445&lt;2,"1 to 2 yrs",K8445&lt;5,"2 to 5 yrs",K8445&lt;10,"5 to 10 yrs",K8445&lt;20,"10 to 20 yrs","20+")</f>
        <v>2 to 5 yrs</v>
      </c>
      <c r="M8445" s="2">
        <v>89207</v>
      </c>
      <c r="N8445" s="4">
        <v>0</v>
      </c>
      <c r="O8445" s="5">
        <f t="shared" si="131"/>
        <v>89207</v>
      </c>
      <c r="P8445" s="2" t="s">
        <v>28</v>
      </c>
      <c r="Q8445" s="2">
        <v>2067</v>
      </c>
      <c r="R8445" s="2">
        <v>4</v>
      </c>
      <c r="S8445" s="2" t="s">
        <v>117</v>
      </c>
    </row>
    <row r="8446" spans="1:19" x14ac:dyDescent="0.3">
      <c r="A8446" s="2">
        <v>9445</v>
      </c>
      <c r="B8446" s="2" t="s">
        <v>1285</v>
      </c>
      <c r="C8446" s="2" t="s">
        <v>17</v>
      </c>
      <c r="D8446" s="2">
        <v>27</v>
      </c>
      <c r="E8446" s="2" t="str" cm="1">
        <f t="array" ref="E8446">_xlfn.SWITCH(TRUE,D8446&lt;25,"18 to 25",D8446&lt;40,"25 to 40",D8446&lt;50,"40 to 50",D8446&lt;60,"50 to 60","60+")</f>
        <v>25 to 40</v>
      </c>
      <c r="F8446" s="2" t="s">
        <v>36</v>
      </c>
      <c r="G8446" s="2" t="s">
        <v>19</v>
      </c>
      <c r="H8446" s="2" t="s">
        <v>150</v>
      </c>
      <c r="I8446" s="3">
        <v>43550</v>
      </c>
      <c r="J8446" s="2"/>
      <c r="K8446" s="2">
        <v>5.65</v>
      </c>
      <c r="L8446" s="2" t="str" cm="1">
        <f t="array" ref="L8446">_xlfn.SWITCH(TRUE,K8446&lt;2,"1 to 2 yrs",K8446&lt;5,"2 to 5 yrs",K8446&lt;10,"5 to 10 yrs",K8446&lt;20,"10 to 20 yrs","20+")</f>
        <v>5 to 10 yrs</v>
      </c>
      <c r="M8446" s="2">
        <v>84560</v>
      </c>
      <c r="N8446" s="4">
        <v>0.15</v>
      </c>
      <c r="O8446" s="5">
        <f t="shared" si="131"/>
        <v>97244</v>
      </c>
      <c r="P8446" s="2" t="s">
        <v>58</v>
      </c>
      <c r="Q8446" s="2">
        <v>9313</v>
      </c>
      <c r="R8446" s="2">
        <v>72</v>
      </c>
      <c r="S8446" s="2" t="s">
        <v>103</v>
      </c>
    </row>
    <row r="8447" spans="1:19" x14ac:dyDescent="0.3">
      <c r="A8447" s="2">
        <v>9446</v>
      </c>
      <c r="B8447" s="2" t="s">
        <v>1045</v>
      </c>
      <c r="C8447" s="2" t="s">
        <v>17</v>
      </c>
      <c r="D8447" s="2">
        <v>52</v>
      </c>
      <c r="E8447" s="2" t="str" cm="1">
        <f t="array" ref="E8447">_xlfn.SWITCH(TRUE,D8447&lt;25,"18 to 25",D8447&lt;40,"25 to 40",D8447&lt;50,"40 to 50",D8447&lt;60,"50 to 60","60+")</f>
        <v>50 to 60</v>
      </c>
      <c r="F8447" s="2" t="s">
        <v>46</v>
      </c>
      <c r="G8447" s="2" t="s">
        <v>19</v>
      </c>
      <c r="H8447" s="2" t="s">
        <v>130</v>
      </c>
      <c r="I8447" s="3">
        <v>44119</v>
      </c>
      <c r="J8447" s="3">
        <v>45130</v>
      </c>
      <c r="K8447" s="2">
        <v>2.77</v>
      </c>
      <c r="L8447" s="2" t="str" cm="1">
        <f t="array" ref="L8447">_xlfn.SWITCH(TRUE,K8447&lt;2,"1 to 2 yrs",K8447&lt;5,"2 to 5 yrs",K8447&lt;10,"5 to 10 yrs",K8447&lt;20,"10 to 20 yrs","20+")</f>
        <v>2 to 5 yrs</v>
      </c>
      <c r="M8447" s="2">
        <v>95731</v>
      </c>
      <c r="N8447" s="4">
        <v>0.25</v>
      </c>
      <c r="O8447" s="5">
        <f t="shared" si="131"/>
        <v>119663.75</v>
      </c>
      <c r="P8447" s="2" t="s">
        <v>58</v>
      </c>
      <c r="Q8447" s="2"/>
      <c r="R8447" s="2">
        <v>83</v>
      </c>
      <c r="S8447" s="2" t="s">
        <v>99</v>
      </c>
    </row>
    <row r="8448" spans="1:19" x14ac:dyDescent="0.3">
      <c r="A8448" s="2">
        <v>9447</v>
      </c>
      <c r="B8448" s="2" t="s">
        <v>1270</v>
      </c>
      <c r="C8448" s="2" t="s">
        <v>24</v>
      </c>
      <c r="D8448" s="2">
        <v>27</v>
      </c>
      <c r="E8448" s="2" t="str" cm="1">
        <f t="array" ref="E8448">_xlfn.SWITCH(TRUE,D8448&lt;25,"18 to 25",D8448&lt;40,"25 to 40",D8448&lt;50,"40 to 50",D8448&lt;60,"50 to 60","60+")</f>
        <v>25 to 40</v>
      </c>
      <c r="F8448" s="2" t="s">
        <v>92</v>
      </c>
      <c r="G8448" s="2" t="s">
        <v>19</v>
      </c>
      <c r="H8448" s="2" t="s">
        <v>108</v>
      </c>
      <c r="I8448" s="3">
        <v>43781</v>
      </c>
      <c r="J8448" s="2"/>
      <c r="K8448" s="2">
        <v>5.01</v>
      </c>
      <c r="L8448" s="2" t="str" cm="1">
        <f t="array" ref="L8448">_xlfn.SWITCH(TRUE,K8448&lt;2,"1 to 2 yrs",K8448&lt;5,"2 to 5 yrs",K8448&lt;10,"5 to 10 yrs",K8448&lt;20,"10 to 20 yrs","20+")</f>
        <v>5 to 10 yrs</v>
      </c>
      <c r="M8448" s="2">
        <v>68588</v>
      </c>
      <c r="N8448" s="4">
        <v>0.2</v>
      </c>
      <c r="O8448" s="5">
        <f t="shared" si="131"/>
        <v>82305.600000000006</v>
      </c>
      <c r="P8448" s="2" t="s">
        <v>28</v>
      </c>
      <c r="Q8448" s="2">
        <v>2501</v>
      </c>
      <c r="R8448" s="2">
        <v>56</v>
      </c>
      <c r="S8448" s="2" t="s">
        <v>79</v>
      </c>
    </row>
    <row r="8449" spans="1:19" x14ac:dyDescent="0.3">
      <c r="A8449" s="2">
        <v>9448</v>
      </c>
      <c r="B8449" s="2" t="s">
        <v>534</v>
      </c>
      <c r="C8449" s="2" t="s">
        <v>24</v>
      </c>
      <c r="D8449" s="2">
        <v>56</v>
      </c>
      <c r="E8449" s="2" t="str" cm="1">
        <f t="array" ref="E8449">_xlfn.SWITCH(TRUE,D8449&lt;25,"18 to 25",D8449&lt;40,"25 to 40",D8449&lt;50,"40 to 50",D8449&lt;60,"50 to 60","60+")</f>
        <v>50 to 60</v>
      </c>
      <c r="F8449" s="2" t="s">
        <v>40</v>
      </c>
      <c r="G8449" s="2" t="s">
        <v>19</v>
      </c>
      <c r="H8449" s="2" t="s">
        <v>143</v>
      </c>
      <c r="I8449" s="3">
        <v>43765</v>
      </c>
      <c r="J8449" s="2"/>
      <c r="K8449" s="2">
        <v>5.0599999999999996</v>
      </c>
      <c r="L8449" s="2" t="str" cm="1">
        <f t="array" ref="L8449">_xlfn.SWITCH(TRUE,K8449&lt;2,"1 to 2 yrs",K8449&lt;5,"2 to 5 yrs",K8449&lt;10,"5 to 10 yrs",K8449&lt;20,"10 to 20 yrs","20+")</f>
        <v>5 to 10 yrs</v>
      </c>
      <c r="M8449" s="2">
        <v>65102</v>
      </c>
      <c r="N8449" s="4">
        <v>0.25</v>
      </c>
      <c r="O8449" s="5">
        <f t="shared" si="131"/>
        <v>81377.5</v>
      </c>
      <c r="P8449" s="2" t="s">
        <v>28</v>
      </c>
      <c r="Q8449" s="2">
        <v>4322</v>
      </c>
      <c r="R8449" s="2">
        <v>62</v>
      </c>
      <c r="S8449" s="2" t="s">
        <v>22</v>
      </c>
    </row>
    <row r="8450" spans="1:19" x14ac:dyDescent="0.3">
      <c r="A8450" s="2">
        <v>9449</v>
      </c>
      <c r="B8450" s="2" t="s">
        <v>497</v>
      </c>
      <c r="C8450" s="2" t="s">
        <v>17</v>
      </c>
      <c r="D8450" s="2">
        <v>36</v>
      </c>
      <c r="E8450" s="2" t="str" cm="1">
        <f t="array" ref="E8450">_xlfn.SWITCH(TRUE,D8450&lt;25,"18 to 25",D8450&lt;40,"25 to 40",D8450&lt;50,"40 to 50",D8450&lt;60,"50 to 60","60+")</f>
        <v>25 to 40</v>
      </c>
      <c r="F8450" s="2" t="s">
        <v>40</v>
      </c>
      <c r="G8450" s="2" t="s">
        <v>26</v>
      </c>
      <c r="H8450" s="2" t="s">
        <v>143</v>
      </c>
      <c r="I8450" s="3">
        <v>43848</v>
      </c>
      <c r="J8450" s="2"/>
      <c r="K8450" s="2">
        <v>4.83</v>
      </c>
      <c r="L8450" s="2" t="str" cm="1">
        <f t="array" ref="L8450">_xlfn.SWITCH(TRUE,K8450&lt;2,"1 to 2 yrs",K8450&lt;5,"2 to 5 yrs",K8450&lt;10,"5 to 10 yrs",K8450&lt;20,"10 to 20 yrs","20+")</f>
        <v>2 to 5 yrs</v>
      </c>
      <c r="M8450" s="2">
        <v>49252</v>
      </c>
      <c r="N8450" s="4">
        <v>0.1</v>
      </c>
      <c r="O8450" s="5">
        <f t="shared" si="131"/>
        <v>54177.2</v>
      </c>
      <c r="P8450" s="2" t="s">
        <v>42</v>
      </c>
      <c r="Q8450" s="2">
        <v>8062</v>
      </c>
      <c r="R8450" s="2">
        <v>51</v>
      </c>
      <c r="S8450" s="2" t="s">
        <v>157</v>
      </c>
    </row>
    <row r="8451" spans="1:19" x14ac:dyDescent="0.3">
      <c r="A8451" s="2">
        <v>9450</v>
      </c>
      <c r="B8451" s="2" t="s">
        <v>736</v>
      </c>
      <c r="C8451" s="2" t="s">
        <v>24</v>
      </c>
      <c r="D8451" s="2">
        <v>50</v>
      </c>
      <c r="E8451" s="2" t="str" cm="1">
        <f t="array" ref="E8451">_xlfn.SWITCH(TRUE,D8451&lt;25,"18 to 25",D8451&lt;40,"25 to 40",D8451&lt;50,"40 to 50",D8451&lt;60,"50 to 60","60+")</f>
        <v>50 to 60</v>
      </c>
      <c r="F8451" s="2" t="s">
        <v>92</v>
      </c>
      <c r="G8451" s="2" t="s">
        <v>26</v>
      </c>
      <c r="H8451" s="2" t="s">
        <v>171</v>
      </c>
      <c r="I8451" s="3">
        <v>44417</v>
      </c>
      <c r="J8451" s="2"/>
      <c r="K8451" s="2">
        <v>3.27</v>
      </c>
      <c r="L8451" s="2" t="str" cm="1">
        <f t="array" ref="L8451">_xlfn.SWITCH(TRUE,K8451&lt;2,"1 to 2 yrs",K8451&lt;5,"2 to 5 yrs",K8451&lt;10,"5 to 10 yrs",K8451&lt;20,"10 to 20 yrs","20+")</f>
        <v>2 to 5 yrs</v>
      </c>
      <c r="M8451" s="2">
        <v>61494</v>
      </c>
      <c r="N8451" s="4">
        <v>0.15</v>
      </c>
      <c r="O8451" s="5">
        <f t="shared" ref="O8451:O8514" si="132">M8451+(M8451*N8451)</f>
        <v>70718.100000000006</v>
      </c>
      <c r="P8451" s="2" t="s">
        <v>28</v>
      </c>
      <c r="Q8451" s="2">
        <v>8011</v>
      </c>
      <c r="R8451" s="2">
        <v>58</v>
      </c>
      <c r="S8451" s="2" t="s">
        <v>22</v>
      </c>
    </row>
    <row r="8452" spans="1:19" x14ac:dyDescent="0.3">
      <c r="A8452" s="2">
        <v>9451</v>
      </c>
      <c r="B8452" s="2" t="s">
        <v>318</v>
      </c>
      <c r="C8452" s="2" t="s">
        <v>24</v>
      </c>
      <c r="D8452" s="2">
        <v>24</v>
      </c>
      <c r="E8452" s="2" t="str" cm="1">
        <f t="array" ref="E8452">_xlfn.SWITCH(TRUE,D8452&lt;25,"18 to 25",D8452&lt;40,"25 to 40",D8452&lt;50,"40 to 50",D8452&lt;60,"50 to 60","60+")</f>
        <v>18 to 25</v>
      </c>
      <c r="F8452" s="2" t="s">
        <v>40</v>
      </c>
      <c r="G8452" s="2" t="s">
        <v>19</v>
      </c>
      <c r="H8452" s="2" t="s">
        <v>146</v>
      </c>
      <c r="I8452" s="3">
        <v>44212</v>
      </c>
      <c r="J8452" s="2"/>
      <c r="K8452" s="2">
        <v>3.83</v>
      </c>
      <c r="L8452" s="2" t="str" cm="1">
        <f t="array" ref="L8452">_xlfn.SWITCH(TRUE,K8452&lt;2,"1 to 2 yrs",K8452&lt;5,"2 to 5 yrs",K8452&lt;10,"5 to 10 yrs",K8452&lt;20,"10 to 20 yrs","20+")</f>
        <v>2 to 5 yrs</v>
      </c>
      <c r="M8452" s="2">
        <v>45595</v>
      </c>
      <c r="N8452" s="4">
        <v>0.1</v>
      </c>
      <c r="O8452" s="5">
        <f t="shared" si="132"/>
        <v>50154.5</v>
      </c>
      <c r="P8452" s="2" t="s">
        <v>42</v>
      </c>
      <c r="Q8452" s="2"/>
      <c r="R8452" s="2">
        <v>59</v>
      </c>
      <c r="S8452" s="2" t="s">
        <v>54</v>
      </c>
    </row>
    <row r="8453" spans="1:19" x14ac:dyDescent="0.3">
      <c r="A8453" s="2">
        <v>9452</v>
      </c>
      <c r="B8453" s="2" t="s">
        <v>1263</v>
      </c>
      <c r="C8453" s="2" t="s">
        <v>17</v>
      </c>
      <c r="D8453" s="2">
        <v>32</v>
      </c>
      <c r="E8453" s="2" t="str" cm="1">
        <f t="array" ref="E8453">_xlfn.SWITCH(TRUE,D8453&lt;25,"18 to 25",D8453&lt;40,"25 to 40",D8453&lt;50,"40 to 50",D8453&lt;60,"50 to 60","60+")</f>
        <v>25 to 40</v>
      </c>
      <c r="F8453" s="2" t="s">
        <v>25</v>
      </c>
      <c r="G8453" s="2" t="s">
        <v>19</v>
      </c>
      <c r="H8453" s="2" t="s">
        <v>155</v>
      </c>
      <c r="I8453" s="3">
        <v>44508</v>
      </c>
      <c r="J8453" s="2"/>
      <c r="K8453" s="2">
        <v>3.02</v>
      </c>
      <c r="L8453" s="2" t="str" cm="1">
        <f t="array" ref="L8453">_xlfn.SWITCH(TRUE,K8453&lt;2,"1 to 2 yrs",K8453&lt;5,"2 to 5 yrs",K8453&lt;10,"5 to 10 yrs",K8453&lt;20,"10 to 20 yrs","20+")</f>
        <v>2 to 5 yrs</v>
      </c>
      <c r="M8453" s="2">
        <v>55979</v>
      </c>
      <c r="N8453" s="4">
        <v>0.15</v>
      </c>
      <c r="O8453" s="5">
        <f t="shared" si="132"/>
        <v>64375.85</v>
      </c>
      <c r="P8453" s="2" t="s">
        <v>28</v>
      </c>
      <c r="Q8453" s="2">
        <v>5898</v>
      </c>
      <c r="R8453" s="2">
        <v>79</v>
      </c>
      <c r="S8453" s="2" t="s">
        <v>73</v>
      </c>
    </row>
    <row r="8454" spans="1:19" x14ac:dyDescent="0.3">
      <c r="A8454" s="2">
        <v>9453</v>
      </c>
      <c r="B8454" s="2" t="s">
        <v>1005</v>
      </c>
      <c r="C8454" s="2" t="s">
        <v>24</v>
      </c>
      <c r="D8454" s="2">
        <v>24</v>
      </c>
      <c r="E8454" s="2" t="str" cm="1">
        <f t="array" ref="E8454">_xlfn.SWITCH(TRUE,D8454&lt;25,"18 to 25",D8454&lt;40,"25 to 40",D8454&lt;50,"40 to 50",D8454&lt;60,"50 to 60","60+")</f>
        <v>18 to 25</v>
      </c>
      <c r="F8454" s="2" t="s">
        <v>92</v>
      </c>
      <c r="G8454" s="2" t="s">
        <v>26</v>
      </c>
      <c r="H8454" s="2" t="s">
        <v>108</v>
      </c>
      <c r="I8454" s="3">
        <v>44378</v>
      </c>
      <c r="J8454" s="2"/>
      <c r="K8454" s="2">
        <v>3.38</v>
      </c>
      <c r="L8454" s="2" t="str" cm="1">
        <f t="array" ref="L8454">_xlfn.SWITCH(TRUE,K8454&lt;2,"1 to 2 yrs",K8454&lt;5,"2 to 5 yrs",K8454&lt;10,"5 to 10 yrs",K8454&lt;20,"10 to 20 yrs","20+")</f>
        <v>2 to 5 yrs</v>
      </c>
      <c r="M8454" s="2">
        <v>68022</v>
      </c>
      <c r="N8454" s="4">
        <v>0.2</v>
      </c>
      <c r="O8454" s="5">
        <f t="shared" si="132"/>
        <v>81626.399999999994</v>
      </c>
      <c r="P8454" s="2" t="s">
        <v>28</v>
      </c>
      <c r="Q8454" s="2">
        <v>2260</v>
      </c>
      <c r="R8454" s="2">
        <v>83</v>
      </c>
      <c r="S8454" s="2" t="s">
        <v>117</v>
      </c>
    </row>
    <row r="8455" spans="1:19" x14ac:dyDescent="0.3">
      <c r="A8455" s="2">
        <v>9454</v>
      </c>
      <c r="B8455" s="2" t="s">
        <v>762</v>
      </c>
      <c r="C8455" s="2" t="s">
        <v>17</v>
      </c>
      <c r="D8455" s="2">
        <v>49</v>
      </c>
      <c r="E8455" s="2" t="str" cm="1">
        <f t="array" ref="E8455">_xlfn.SWITCH(TRUE,D8455&lt;25,"18 to 25",D8455&lt;40,"25 to 40",D8455&lt;50,"40 to 50",D8455&lt;60,"50 to 60","60+")</f>
        <v>40 to 50</v>
      </c>
      <c r="F8455" s="2" t="s">
        <v>18</v>
      </c>
      <c r="G8455" s="2" t="s">
        <v>19</v>
      </c>
      <c r="H8455" s="2" t="s">
        <v>63</v>
      </c>
      <c r="I8455" s="3">
        <v>43062</v>
      </c>
      <c r="J8455" s="2"/>
      <c r="K8455" s="2">
        <v>6.98</v>
      </c>
      <c r="L8455" s="2" t="str" cm="1">
        <f t="array" ref="L8455">_xlfn.SWITCH(TRUE,K8455&lt;2,"1 to 2 yrs",K8455&lt;5,"2 to 5 yrs",K8455&lt;10,"5 to 10 yrs",K8455&lt;20,"10 to 20 yrs","20+")</f>
        <v>5 to 10 yrs</v>
      </c>
      <c r="M8455" s="2">
        <v>90583</v>
      </c>
      <c r="N8455" s="4">
        <v>0</v>
      </c>
      <c r="O8455" s="5">
        <f t="shared" si="132"/>
        <v>90583</v>
      </c>
      <c r="P8455" s="2" t="s">
        <v>42</v>
      </c>
      <c r="Q8455" s="2">
        <v>8858</v>
      </c>
      <c r="R8455" s="2">
        <v>19</v>
      </c>
      <c r="S8455" s="2" t="s">
        <v>117</v>
      </c>
    </row>
    <row r="8456" spans="1:19" x14ac:dyDescent="0.3">
      <c r="A8456" s="2">
        <v>9455</v>
      </c>
      <c r="B8456" s="2" t="s">
        <v>682</v>
      </c>
      <c r="C8456" s="2" t="s">
        <v>17</v>
      </c>
      <c r="D8456" s="2">
        <v>31</v>
      </c>
      <c r="E8456" s="2" t="str" cm="1">
        <f t="array" ref="E8456">_xlfn.SWITCH(TRUE,D8456&lt;25,"18 to 25",D8456&lt;40,"25 to 40",D8456&lt;50,"40 to 50",D8456&lt;60,"50 to 60","60+")</f>
        <v>25 to 40</v>
      </c>
      <c r="F8456" s="2" t="s">
        <v>92</v>
      </c>
      <c r="G8456" s="2" t="s">
        <v>19</v>
      </c>
      <c r="H8456" s="2" t="s">
        <v>235</v>
      </c>
      <c r="I8456" s="3">
        <v>43876</v>
      </c>
      <c r="J8456" s="2"/>
      <c r="K8456" s="2">
        <v>4.75</v>
      </c>
      <c r="L8456" s="2" t="str" cm="1">
        <f t="array" ref="L8456">_xlfn.SWITCH(TRUE,K8456&lt;2,"1 to 2 yrs",K8456&lt;5,"2 to 5 yrs",K8456&lt;10,"5 to 10 yrs",K8456&lt;20,"10 to 20 yrs","20+")</f>
        <v>2 to 5 yrs</v>
      </c>
      <c r="M8456" s="2">
        <v>71668</v>
      </c>
      <c r="N8456" s="4">
        <v>0.1</v>
      </c>
      <c r="O8456" s="5">
        <f t="shared" si="132"/>
        <v>78834.8</v>
      </c>
      <c r="P8456" s="2" t="s">
        <v>58</v>
      </c>
      <c r="Q8456" s="2">
        <v>1933</v>
      </c>
      <c r="R8456" s="2">
        <v>89</v>
      </c>
      <c r="S8456" s="2" t="s">
        <v>79</v>
      </c>
    </row>
    <row r="8457" spans="1:19" x14ac:dyDescent="0.3">
      <c r="A8457" s="2">
        <v>9456</v>
      </c>
      <c r="B8457" s="2" t="s">
        <v>1539</v>
      </c>
      <c r="C8457" s="2" t="s">
        <v>17</v>
      </c>
      <c r="D8457" s="2">
        <v>54</v>
      </c>
      <c r="E8457" s="2" t="str" cm="1">
        <f t="array" ref="E8457">_xlfn.SWITCH(TRUE,D8457&lt;25,"18 to 25",D8457&lt;40,"25 to 40",D8457&lt;50,"40 to 50",D8457&lt;60,"50 to 60","60+")</f>
        <v>50 to 60</v>
      </c>
      <c r="F8457" s="2" t="s">
        <v>18</v>
      </c>
      <c r="G8457" s="2" t="s">
        <v>26</v>
      </c>
      <c r="H8457" s="2" t="s">
        <v>63</v>
      </c>
      <c r="I8457" s="3">
        <v>42072</v>
      </c>
      <c r="J8457" s="2"/>
      <c r="K8457" s="2">
        <v>9.69</v>
      </c>
      <c r="L8457" s="2" t="str" cm="1">
        <f t="array" ref="L8457">_xlfn.SWITCH(TRUE,K8457&lt;2,"1 to 2 yrs",K8457&lt;5,"2 to 5 yrs",K8457&lt;10,"5 to 10 yrs",K8457&lt;20,"10 to 20 yrs","20+")</f>
        <v>5 to 10 yrs</v>
      </c>
      <c r="M8457" s="2">
        <v>91032</v>
      </c>
      <c r="N8457" s="4">
        <v>0.2</v>
      </c>
      <c r="O8457" s="5">
        <f t="shared" si="132"/>
        <v>109238.39999999999</v>
      </c>
      <c r="P8457" s="2" t="s">
        <v>28</v>
      </c>
      <c r="Q8457" s="2"/>
      <c r="R8457" s="2">
        <v>32</v>
      </c>
      <c r="S8457" s="2" t="s">
        <v>84</v>
      </c>
    </row>
    <row r="8458" spans="1:19" x14ac:dyDescent="0.3">
      <c r="A8458" s="2">
        <v>9457</v>
      </c>
      <c r="B8458" s="2" t="s">
        <v>1164</v>
      </c>
      <c r="C8458" s="2" t="s">
        <v>17</v>
      </c>
      <c r="D8458" s="2">
        <v>37</v>
      </c>
      <c r="E8458" s="2" t="str" cm="1">
        <f t="array" ref="E8458">_xlfn.SWITCH(TRUE,D8458&lt;25,"18 to 25",D8458&lt;40,"25 to 40",D8458&lt;50,"40 to 50",D8458&lt;60,"50 to 60","60+")</f>
        <v>25 to 40</v>
      </c>
      <c r="F8458" s="2" t="s">
        <v>31</v>
      </c>
      <c r="G8458" s="2" t="s">
        <v>19</v>
      </c>
      <c r="H8458" s="2" t="s">
        <v>139</v>
      </c>
      <c r="I8458" s="3">
        <v>43678</v>
      </c>
      <c r="J8458" s="2"/>
      <c r="K8458" s="2">
        <v>5.3</v>
      </c>
      <c r="L8458" s="2" t="str" cm="1">
        <f t="array" ref="L8458">_xlfn.SWITCH(TRUE,K8458&lt;2,"1 to 2 yrs",K8458&lt;5,"2 to 5 yrs",K8458&lt;10,"5 to 10 yrs",K8458&lt;20,"10 to 20 yrs","20+")</f>
        <v>5 to 10 yrs</v>
      </c>
      <c r="M8458" s="2">
        <v>69430</v>
      </c>
      <c r="N8458" s="4">
        <v>0.2</v>
      </c>
      <c r="O8458" s="5">
        <f t="shared" si="132"/>
        <v>83316</v>
      </c>
      <c r="P8458" s="2" t="s">
        <v>28</v>
      </c>
      <c r="Q8458" s="2">
        <v>5929</v>
      </c>
      <c r="R8458" s="2">
        <v>11</v>
      </c>
      <c r="S8458" s="2" t="s">
        <v>34</v>
      </c>
    </row>
    <row r="8459" spans="1:19" x14ac:dyDescent="0.3">
      <c r="A8459" s="2">
        <v>9458</v>
      </c>
      <c r="B8459" s="2" t="s">
        <v>924</v>
      </c>
      <c r="C8459" s="2" t="s">
        <v>24</v>
      </c>
      <c r="D8459" s="2">
        <v>31</v>
      </c>
      <c r="E8459" s="2" t="str" cm="1">
        <f t="array" ref="E8459">_xlfn.SWITCH(TRUE,D8459&lt;25,"18 to 25",D8459&lt;40,"25 to 40",D8459&lt;50,"40 to 50",D8459&lt;60,"50 to 60","60+")</f>
        <v>25 to 40</v>
      </c>
      <c r="F8459" s="2" t="s">
        <v>75</v>
      </c>
      <c r="G8459" s="2" t="s">
        <v>32</v>
      </c>
      <c r="H8459" s="2" t="s">
        <v>201</v>
      </c>
      <c r="I8459" s="3">
        <v>44875</v>
      </c>
      <c r="J8459" s="2"/>
      <c r="K8459" s="2">
        <v>2.02</v>
      </c>
      <c r="L8459" s="2" t="str" cm="1">
        <f t="array" ref="L8459">_xlfn.SWITCH(TRUE,K8459&lt;2,"1 to 2 yrs",K8459&lt;5,"2 to 5 yrs",K8459&lt;10,"5 to 10 yrs",K8459&lt;20,"10 to 20 yrs","20+")</f>
        <v>2 to 5 yrs</v>
      </c>
      <c r="M8459" s="2">
        <v>73712</v>
      </c>
      <c r="N8459" s="4">
        <v>0.2</v>
      </c>
      <c r="O8459" s="5">
        <f t="shared" si="132"/>
        <v>88454.399999999994</v>
      </c>
      <c r="P8459" s="2" t="s">
        <v>28</v>
      </c>
      <c r="Q8459" s="2">
        <v>4323</v>
      </c>
      <c r="R8459" s="2">
        <v>20</v>
      </c>
      <c r="S8459" s="2" t="s">
        <v>52</v>
      </c>
    </row>
    <row r="8460" spans="1:19" x14ac:dyDescent="0.3">
      <c r="A8460" s="2">
        <v>9459</v>
      </c>
      <c r="B8460" s="2" t="s">
        <v>382</v>
      </c>
      <c r="C8460" s="2" t="s">
        <v>17</v>
      </c>
      <c r="D8460" s="2">
        <v>54</v>
      </c>
      <c r="E8460" s="2" t="str" cm="1">
        <f t="array" ref="E8460">_xlfn.SWITCH(TRUE,D8460&lt;25,"18 to 25",D8460&lt;40,"25 to 40",D8460&lt;50,"40 to 50",D8460&lt;60,"50 to 60","60+")</f>
        <v>50 to 60</v>
      </c>
      <c r="F8460" s="2" t="s">
        <v>40</v>
      </c>
      <c r="G8460" s="2" t="s">
        <v>19</v>
      </c>
      <c r="H8460" s="2" t="s">
        <v>208</v>
      </c>
      <c r="I8460" s="3">
        <v>42441</v>
      </c>
      <c r="J8460" s="3">
        <v>43497</v>
      </c>
      <c r="K8460" s="2">
        <v>2.89</v>
      </c>
      <c r="L8460" s="2" t="str" cm="1">
        <f t="array" ref="L8460">_xlfn.SWITCH(TRUE,K8460&lt;2,"1 to 2 yrs",K8460&lt;5,"2 to 5 yrs",K8460&lt;10,"5 to 10 yrs",K8460&lt;20,"10 to 20 yrs","20+")</f>
        <v>2 to 5 yrs</v>
      </c>
      <c r="M8460" s="2">
        <v>54898</v>
      </c>
      <c r="N8460" s="4">
        <v>0.1</v>
      </c>
      <c r="O8460" s="5">
        <f t="shared" si="132"/>
        <v>60387.8</v>
      </c>
      <c r="P8460" s="2" t="s">
        <v>28</v>
      </c>
      <c r="Q8460" s="2">
        <v>2226</v>
      </c>
      <c r="R8460" s="2">
        <v>55</v>
      </c>
      <c r="S8460" s="2" t="s">
        <v>77</v>
      </c>
    </row>
    <row r="8461" spans="1:19" x14ac:dyDescent="0.3">
      <c r="A8461" s="2">
        <v>9460</v>
      </c>
      <c r="B8461" s="2" t="s">
        <v>1131</v>
      </c>
      <c r="C8461" s="2" t="s">
        <v>24</v>
      </c>
      <c r="D8461" s="2">
        <v>57</v>
      </c>
      <c r="E8461" s="2" t="str" cm="1">
        <f t="array" ref="E8461">_xlfn.SWITCH(TRUE,D8461&lt;25,"18 to 25",D8461&lt;40,"25 to 40",D8461&lt;50,"40 to 50",D8461&lt;60,"50 to 60","60+")</f>
        <v>50 to 60</v>
      </c>
      <c r="F8461" s="2" t="s">
        <v>50</v>
      </c>
      <c r="G8461" s="2" t="s">
        <v>32</v>
      </c>
      <c r="H8461" s="2" t="s">
        <v>51</v>
      </c>
      <c r="I8461" s="3">
        <v>43879</v>
      </c>
      <c r="J8461" s="2"/>
      <c r="K8461" s="2">
        <v>4.74</v>
      </c>
      <c r="L8461" s="2" t="str" cm="1">
        <f t="array" ref="L8461">_xlfn.SWITCH(TRUE,K8461&lt;2,"1 to 2 yrs",K8461&lt;5,"2 to 5 yrs",K8461&lt;10,"5 to 10 yrs",K8461&lt;20,"10 to 20 yrs","20+")</f>
        <v>2 to 5 yrs</v>
      </c>
      <c r="M8461" s="2">
        <v>107503</v>
      </c>
      <c r="N8461" s="4">
        <v>0.15</v>
      </c>
      <c r="O8461" s="5">
        <f t="shared" si="132"/>
        <v>123628.45</v>
      </c>
      <c r="P8461" s="2" t="s">
        <v>28</v>
      </c>
      <c r="Q8461" s="2">
        <v>2075</v>
      </c>
      <c r="R8461" s="2">
        <v>22</v>
      </c>
      <c r="S8461" s="2" t="s">
        <v>84</v>
      </c>
    </row>
    <row r="8462" spans="1:19" x14ac:dyDescent="0.3">
      <c r="A8462" s="2">
        <v>9461</v>
      </c>
      <c r="B8462" s="2" t="s">
        <v>440</v>
      </c>
      <c r="C8462" s="2" t="s">
        <v>24</v>
      </c>
      <c r="D8462" s="2">
        <v>24</v>
      </c>
      <c r="E8462" s="2" t="str" cm="1">
        <f t="array" ref="E8462">_xlfn.SWITCH(TRUE,D8462&lt;25,"18 to 25",D8462&lt;40,"25 to 40",D8462&lt;50,"40 to 50",D8462&lt;60,"50 to 60","60+")</f>
        <v>18 to 25</v>
      </c>
      <c r="F8462" s="2" t="s">
        <v>50</v>
      </c>
      <c r="G8462" s="2" t="s">
        <v>26</v>
      </c>
      <c r="H8462" s="2" t="s">
        <v>51</v>
      </c>
      <c r="I8462" s="3">
        <v>44873</v>
      </c>
      <c r="J8462" s="2"/>
      <c r="K8462" s="2">
        <v>2.02</v>
      </c>
      <c r="L8462" s="2" t="str" cm="1">
        <f t="array" ref="L8462">_xlfn.SWITCH(TRUE,K8462&lt;2,"1 to 2 yrs",K8462&lt;5,"2 to 5 yrs",K8462&lt;10,"5 to 10 yrs",K8462&lt;20,"10 to 20 yrs","20+")</f>
        <v>2 to 5 yrs</v>
      </c>
      <c r="M8462" s="2">
        <v>93412</v>
      </c>
      <c r="N8462" s="4">
        <v>0</v>
      </c>
      <c r="O8462" s="5">
        <f t="shared" si="132"/>
        <v>93412</v>
      </c>
      <c r="P8462" s="2" t="s">
        <v>58</v>
      </c>
      <c r="Q8462" s="2">
        <v>7344</v>
      </c>
      <c r="R8462" s="2">
        <v>19</v>
      </c>
      <c r="S8462" s="2" t="s">
        <v>99</v>
      </c>
    </row>
    <row r="8463" spans="1:19" x14ac:dyDescent="0.3">
      <c r="A8463" s="2">
        <v>9462</v>
      </c>
      <c r="B8463" s="2" t="s">
        <v>361</v>
      </c>
      <c r="C8463" s="2" t="s">
        <v>24</v>
      </c>
      <c r="D8463" s="2">
        <v>26</v>
      </c>
      <c r="E8463" s="2" t="str" cm="1">
        <f t="array" ref="E8463">_xlfn.SWITCH(TRUE,D8463&lt;25,"18 to 25",D8463&lt;40,"25 to 40",D8463&lt;50,"40 to 50",D8463&lt;60,"50 to 60","60+")</f>
        <v>25 to 40</v>
      </c>
      <c r="F8463" s="2" t="s">
        <v>75</v>
      </c>
      <c r="G8463" s="2" t="s">
        <v>19</v>
      </c>
      <c r="H8463" s="2" t="s">
        <v>83</v>
      </c>
      <c r="I8463" s="3">
        <v>44636</v>
      </c>
      <c r="J8463" s="2"/>
      <c r="K8463" s="2">
        <v>2.67</v>
      </c>
      <c r="L8463" s="2" t="str" cm="1">
        <f t="array" ref="L8463">_xlfn.SWITCH(TRUE,K8463&lt;2,"1 to 2 yrs",K8463&lt;5,"2 to 5 yrs",K8463&lt;10,"5 to 10 yrs",K8463&lt;20,"10 to 20 yrs","20+")</f>
        <v>2 to 5 yrs</v>
      </c>
      <c r="M8463" s="2">
        <v>92088</v>
      </c>
      <c r="N8463" s="4">
        <v>0.3</v>
      </c>
      <c r="O8463" s="5">
        <f t="shared" si="132"/>
        <v>119714.4</v>
      </c>
      <c r="P8463" s="2" t="s">
        <v>58</v>
      </c>
      <c r="Q8463" s="2"/>
      <c r="R8463" s="2">
        <v>86</v>
      </c>
      <c r="S8463" s="2" t="s">
        <v>77</v>
      </c>
    </row>
    <row r="8464" spans="1:19" x14ac:dyDescent="0.3">
      <c r="A8464" s="2">
        <v>9463</v>
      </c>
      <c r="B8464" s="2" t="s">
        <v>1083</v>
      </c>
      <c r="C8464" s="2" t="s">
        <v>24</v>
      </c>
      <c r="D8464" s="2">
        <v>33</v>
      </c>
      <c r="E8464" s="2" t="str" cm="1">
        <f t="array" ref="E8464">_xlfn.SWITCH(TRUE,D8464&lt;25,"18 to 25",D8464&lt;40,"25 to 40",D8464&lt;50,"40 to 50",D8464&lt;60,"50 to 60","60+")</f>
        <v>25 to 40</v>
      </c>
      <c r="F8464" s="2" t="s">
        <v>56</v>
      </c>
      <c r="G8464" s="2" t="s">
        <v>26</v>
      </c>
      <c r="H8464" s="2" t="s">
        <v>162</v>
      </c>
      <c r="I8464" s="3">
        <v>42096</v>
      </c>
      <c r="J8464" s="2"/>
      <c r="K8464" s="2">
        <v>9.6300000000000008</v>
      </c>
      <c r="L8464" s="2" t="str" cm="1">
        <f t="array" ref="L8464">_xlfn.SWITCH(TRUE,K8464&lt;2,"1 to 2 yrs",K8464&lt;5,"2 to 5 yrs",K8464&lt;10,"5 to 10 yrs",K8464&lt;20,"10 to 20 yrs","20+")</f>
        <v>5 to 10 yrs</v>
      </c>
      <c r="M8464" s="2">
        <v>126480</v>
      </c>
      <c r="N8464" s="4">
        <v>0.25</v>
      </c>
      <c r="O8464" s="5">
        <f t="shared" si="132"/>
        <v>158100</v>
      </c>
      <c r="P8464" s="2" t="s">
        <v>42</v>
      </c>
      <c r="Q8464" s="2"/>
      <c r="R8464" s="2">
        <v>48</v>
      </c>
      <c r="S8464" s="2" t="s">
        <v>103</v>
      </c>
    </row>
    <row r="8465" spans="1:19" x14ac:dyDescent="0.3">
      <c r="A8465" s="2">
        <v>9464</v>
      </c>
      <c r="B8465" s="2" t="s">
        <v>282</v>
      </c>
      <c r="C8465" s="2" t="s">
        <v>24</v>
      </c>
      <c r="D8465" s="2">
        <v>65</v>
      </c>
      <c r="E8465" s="2" t="str" cm="1">
        <f t="array" ref="E8465">_xlfn.SWITCH(TRUE,D8465&lt;25,"18 to 25",D8465&lt;40,"25 to 40",D8465&lt;50,"40 to 50",D8465&lt;60,"50 to 60","60+")</f>
        <v>60+</v>
      </c>
      <c r="F8465" s="2" t="s">
        <v>25</v>
      </c>
      <c r="G8465" s="2" t="s">
        <v>32</v>
      </c>
      <c r="H8465" s="2" t="s">
        <v>259</v>
      </c>
      <c r="I8465" s="3">
        <v>43779</v>
      </c>
      <c r="J8465" s="2"/>
      <c r="K8465" s="2">
        <v>5.0199999999999996</v>
      </c>
      <c r="L8465" s="2" t="str" cm="1">
        <f t="array" ref="L8465">_xlfn.SWITCH(TRUE,K8465&lt;2,"1 to 2 yrs",K8465&lt;5,"2 to 5 yrs",K8465&lt;10,"5 to 10 yrs",K8465&lt;20,"10 to 20 yrs","20+")</f>
        <v>5 to 10 yrs</v>
      </c>
      <c r="M8465" s="2">
        <v>57006</v>
      </c>
      <c r="N8465" s="4">
        <v>0</v>
      </c>
      <c r="O8465" s="5">
        <f t="shared" si="132"/>
        <v>57006</v>
      </c>
      <c r="P8465" s="2" t="s">
        <v>42</v>
      </c>
      <c r="Q8465" s="2"/>
      <c r="R8465" s="2">
        <v>46</v>
      </c>
      <c r="S8465" s="2" t="s">
        <v>52</v>
      </c>
    </row>
    <row r="8466" spans="1:19" x14ac:dyDescent="0.3">
      <c r="A8466" s="2">
        <v>9465</v>
      </c>
      <c r="B8466" s="2" t="s">
        <v>680</v>
      </c>
      <c r="C8466" s="2" t="s">
        <v>17</v>
      </c>
      <c r="D8466" s="2">
        <v>34</v>
      </c>
      <c r="E8466" s="2" t="str" cm="1">
        <f t="array" ref="E8466">_xlfn.SWITCH(TRUE,D8466&lt;25,"18 to 25",D8466&lt;40,"25 to 40",D8466&lt;50,"40 to 50",D8466&lt;60,"50 to 60","60+")</f>
        <v>25 to 40</v>
      </c>
      <c r="F8466" s="2" t="s">
        <v>40</v>
      </c>
      <c r="G8466" s="2" t="s">
        <v>19</v>
      </c>
      <c r="H8466" s="2" t="s">
        <v>208</v>
      </c>
      <c r="I8466" s="3">
        <v>44398</v>
      </c>
      <c r="J8466" s="2"/>
      <c r="K8466" s="2">
        <v>3.32</v>
      </c>
      <c r="L8466" s="2" t="str" cm="1">
        <f t="array" ref="L8466">_xlfn.SWITCH(TRUE,K8466&lt;2,"1 to 2 yrs",K8466&lt;5,"2 to 5 yrs",K8466&lt;10,"5 to 10 yrs",K8466&lt;20,"10 to 20 yrs","20+")</f>
        <v>2 to 5 yrs</v>
      </c>
      <c r="M8466" s="2">
        <v>60509</v>
      </c>
      <c r="N8466" s="4">
        <v>0.5</v>
      </c>
      <c r="O8466" s="5">
        <f t="shared" si="132"/>
        <v>90763.5</v>
      </c>
      <c r="P8466" s="2" t="s">
        <v>58</v>
      </c>
      <c r="Q8466" s="2"/>
      <c r="R8466" s="2">
        <v>69</v>
      </c>
      <c r="S8466" s="2" t="s">
        <v>99</v>
      </c>
    </row>
    <row r="8467" spans="1:19" x14ac:dyDescent="0.3">
      <c r="A8467" s="2">
        <v>9466</v>
      </c>
      <c r="B8467" s="2" t="s">
        <v>738</v>
      </c>
      <c r="C8467" s="2" t="s">
        <v>17</v>
      </c>
      <c r="D8467" s="2">
        <v>45</v>
      </c>
      <c r="E8467" s="2" t="str" cm="1">
        <f t="array" ref="E8467">_xlfn.SWITCH(TRUE,D8467&lt;25,"18 to 25",D8467&lt;40,"25 to 40",D8467&lt;50,"40 to 50",D8467&lt;60,"50 to 60","60+")</f>
        <v>40 to 50</v>
      </c>
      <c r="F8467" s="2" t="s">
        <v>40</v>
      </c>
      <c r="G8467" s="2" t="s">
        <v>26</v>
      </c>
      <c r="H8467" s="2" t="s">
        <v>208</v>
      </c>
      <c r="I8467" s="3">
        <v>42215</v>
      </c>
      <c r="J8467" s="2"/>
      <c r="K8467" s="2">
        <v>9.3000000000000007</v>
      </c>
      <c r="L8467" s="2" t="str" cm="1">
        <f t="array" ref="L8467">_xlfn.SWITCH(TRUE,K8467&lt;2,"1 to 2 yrs",K8467&lt;5,"2 to 5 yrs",K8467&lt;10,"5 to 10 yrs",K8467&lt;20,"10 to 20 yrs","20+")</f>
        <v>5 to 10 yrs</v>
      </c>
      <c r="M8467" s="2">
        <v>72573</v>
      </c>
      <c r="N8467" s="4">
        <v>0.2</v>
      </c>
      <c r="O8467" s="5">
        <f t="shared" si="132"/>
        <v>87087.6</v>
      </c>
      <c r="P8467" s="2" t="s">
        <v>58</v>
      </c>
      <c r="Q8467" s="2">
        <v>3138</v>
      </c>
      <c r="R8467" s="2">
        <v>44</v>
      </c>
      <c r="S8467" s="2" t="s">
        <v>22</v>
      </c>
    </row>
    <row r="8468" spans="1:19" x14ac:dyDescent="0.3">
      <c r="A8468" s="2">
        <v>9467</v>
      </c>
      <c r="B8468" s="2" t="s">
        <v>179</v>
      </c>
      <c r="C8468" s="2" t="s">
        <v>17</v>
      </c>
      <c r="D8468" s="2">
        <v>65</v>
      </c>
      <c r="E8468" s="2" t="str" cm="1">
        <f t="array" ref="E8468">_xlfn.SWITCH(TRUE,D8468&lt;25,"18 to 25",D8468&lt;40,"25 to 40",D8468&lt;50,"40 to 50",D8468&lt;60,"50 to 60","60+")</f>
        <v>60+</v>
      </c>
      <c r="F8468" s="2" t="s">
        <v>75</v>
      </c>
      <c r="G8468" s="2" t="s">
        <v>19</v>
      </c>
      <c r="H8468" s="2" t="s">
        <v>83</v>
      </c>
      <c r="I8468" s="3">
        <v>42353</v>
      </c>
      <c r="J8468" s="2"/>
      <c r="K8468" s="2">
        <v>8.92</v>
      </c>
      <c r="L8468" s="2" t="str" cm="1">
        <f t="array" ref="L8468">_xlfn.SWITCH(TRUE,K8468&lt;2,"1 to 2 yrs",K8468&lt;5,"2 to 5 yrs",K8468&lt;10,"5 to 10 yrs",K8468&lt;20,"10 to 20 yrs","20+")</f>
        <v>5 to 10 yrs</v>
      </c>
      <c r="M8468" s="2">
        <v>103004</v>
      </c>
      <c r="N8468" s="4">
        <v>0.1</v>
      </c>
      <c r="O8468" s="5">
        <f t="shared" si="132"/>
        <v>113304.4</v>
      </c>
      <c r="P8468" s="2" t="s">
        <v>58</v>
      </c>
      <c r="Q8468" s="2">
        <v>6372</v>
      </c>
      <c r="R8468" s="2">
        <v>75</v>
      </c>
      <c r="S8468" s="2" t="s">
        <v>87</v>
      </c>
    </row>
    <row r="8469" spans="1:19" x14ac:dyDescent="0.3">
      <c r="A8469" s="2">
        <v>9468</v>
      </c>
      <c r="B8469" s="2" t="s">
        <v>428</v>
      </c>
      <c r="C8469" s="2" t="s">
        <v>17</v>
      </c>
      <c r="D8469" s="2">
        <v>53</v>
      </c>
      <c r="E8469" s="2" t="str" cm="1">
        <f t="array" ref="E8469">_xlfn.SWITCH(TRUE,D8469&lt;25,"18 to 25",D8469&lt;40,"25 to 40",D8469&lt;50,"40 to 50",D8469&lt;60,"50 to 60","60+")</f>
        <v>50 to 60</v>
      </c>
      <c r="F8469" s="2" t="s">
        <v>18</v>
      </c>
      <c r="G8469" s="2" t="s">
        <v>32</v>
      </c>
      <c r="H8469" s="2" t="s">
        <v>216</v>
      </c>
      <c r="I8469" s="3">
        <v>45471</v>
      </c>
      <c r="J8469" s="2"/>
      <c r="K8469" s="2">
        <v>0.39</v>
      </c>
      <c r="L8469" s="2" t="str" cm="1">
        <f t="array" ref="L8469">_xlfn.SWITCH(TRUE,K8469&lt;2,"1 to 2 yrs",K8469&lt;5,"2 to 5 yrs",K8469&lt;10,"5 to 10 yrs",K8469&lt;20,"10 to 20 yrs","20+")</f>
        <v>1 to 2 yrs</v>
      </c>
      <c r="M8469" s="2">
        <v>72640</v>
      </c>
      <c r="N8469" s="4">
        <v>0.25</v>
      </c>
      <c r="O8469" s="5">
        <f t="shared" si="132"/>
        <v>90800</v>
      </c>
      <c r="P8469" s="2" t="s">
        <v>28</v>
      </c>
      <c r="Q8469" s="2">
        <v>3621</v>
      </c>
      <c r="R8469" s="2">
        <v>34</v>
      </c>
      <c r="S8469" s="2" t="s">
        <v>29</v>
      </c>
    </row>
    <row r="8470" spans="1:19" x14ac:dyDescent="0.3">
      <c r="A8470" s="2">
        <v>9469</v>
      </c>
      <c r="B8470" s="2" t="s">
        <v>261</v>
      </c>
      <c r="C8470" s="2" t="s">
        <v>24</v>
      </c>
      <c r="D8470" s="2">
        <v>37</v>
      </c>
      <c r="E8470" s="2" t="str" cm="1">
        <f t="array" ref="E8470">_xlfn.SWITCH(TRUE,D8470&lt;25,"18 to 25",D8470&lt;40,"25 to 40",D8470&lt;50,"40 to 50",D8470&lt;60,"50 to 60","60+")</f>
        <v>25 to 40</v>
      </c>
      <c r="F8470" s="2" t="s">
        <v>25</v>
      </c>
      <c r="G8470" s="2" t="s">
        <v>26</v>
      </c>
      <c r="H8470" s="2" t="s">
        <v>136</v>
      </c>
      <c r="I8470" s="3">
        <v>43073</v>
      </c>
      <c r="J8470" s="2"/>
      <c r="K8470" s="2">
        <v>6.95</v>
      </c>
      <c r="L8470" s="2" t="str" cm="1">
        <f t="array" ref="L8470">_xlfn.SWITCH(TRUE,K8470&lt;2,"1 to 2 yrs",K8470&lt;5,"2 to 5 yrs",K8470&lt;10,"5 to 10 yrs",K8470&lt;20,"10 to 20 yrs","20+")</f>
        <v>5 to 10 yrs</v>
      </c>
      <c r="M8470" s="2">
        <v>75412</v>
      </c>
      <c r="N8470" s="4">
        <v>0.2</v>
      </c>
      <c r="O8470" s="5">
        <f t="shared" si="132"/>
        <v>90494.399999999994</v>
      </c>
      <c r="P8470" s="2" t="s">
        <v>58</v>
      </c>
      <c r="Q8470" s="2">
        <v>2323</v>
      </c>
      <c r="R8470" s="2">
        <v>71</v>
      </c>
      <c r="S8470" s="2" t="s">
        <v>48</v>
      </c>
    </row>
    <row r="8471" spans="1:19" x14ac:dyDescent="0.3">
      <c r="A8471" s="2">
        <v>9470</v>
      </c>
      <c r="B8471" s="2" t="s">
        <v>1152</v>
      </c>
      <c r="C8471" s="2" t="s">
        <v>17</v>
      </c>
      <c r="D8471" s="2">
        <v>53</v>
      </c>
      <c r="E8471" s="2" t="str" cm="1">
        <f t="array" ref="E8471">_xlfn.SWITCH(TRUE,D8471&lt;25,"18 to 25",D8471&lt;40,"25 to 40",D8471&lt;50,"40 to 50",D8471&lt;60,"50 to 60","60+")</f>
        <v>50 to 60</v>
      </c>
      <c r="F8471" s="2" t="s">
        <v>36</v>
      </c>
      <c r="G8471" s="2" t="s">
        <v>32</v>
      </c>
      <c r="H8471" s="2" t="s">
        <v>150</v>
      </c>
      <c r="I8471" s="3">
        <v>44549</v>
      </c>
      <c r="J8471" s="2"/>
      <c r="K8471" s="2">
        <v>2.91</v>
      </c>
      <c r="L8471" s="2" t="str" cm="1">
        <f t="array" ref="L8471">_xlfn.SWITCH(TRUE,K8471&lt;2,"1 to 2 yrs",K8471&lt;5,"2 to 5 yrs",K8471&lt;10,"5 to 10 yrs",K8471&lt;20,"10 to 20 yrs","20+")</f>
        <v>2 to 5 yrs</v>
      </c>
      <c r="M8471" s="2">
        <v>62406</v>
      </c>
      <c r="N8471" s="4">
        <v>0.1</v>
      </c>
      <c r="O8471" s="5">
        <f t="shared" si="132"/>
        <v>68646.600000000006</v>
      </c>
      <c r="P8471" s="2" t="s">
        <v>58</v>
      </c>
      <c r="Q8471" s="2">
        <v>4935</v>
      </c>
      <c r="R8471" s="2">
        <v>26</v>
      </c>
      <c r="S8471" s="2" t="s">
        <v>43</v>
      </c>
    </row>
    <row r="8472" spans="1:19" x14ac:dyDescent="0.3">
      <c r="A8472" s="2">
        <v>9471</v>
      </c>
      <c r="B8472" s="2" t="s">
        <v>360</v>
      </c>
      <c r="C8472" s="2" t="s">
        <v>24</v>
      </c>
      <c r="D8472" s="2">
        <v>58</v>
      </c>
      <c r="E8472" s="2" t="str" cm="1">
        <f t="array" ref="E8472">_xlfn.SWITCH(TRUE,D8472&lt;25,"18 to 25",D8472&lt;40,"25 to 40",D8472&lt;50,"40 to 50",D8472&lt;60,"50 to 60","60+")</f>
        <v>50 to 60</v>
      </c>
      <c r="F8472" s="2" t="s">
        <v>50</v>
      </c>
      <c r="G8472" s="2" t="s">
        <v>32</v>
      </c>
      <c r="H8472" s="2" t="s">
        <v>101</v>
      </c>
      <c r="I8472" s="3">
        <v>43808</v>
      </c>
      <c r="J8472" s="2"/>
      <c r="K8472" s="2">
        <v>4.9400000000000004</v>
      </c>
      <c r="L8472" s="2" t="str" cm="1">
        <f t="array" ref="L8472">_xlfn.SWITCH(TRUE,K8472&lt;2,"1 to 2 yrs",K8472&lt;5,"2 to 5 yrs",K8472&lt;10,"5 to 10 yrs",K8472&lt;20,"10 to 20 yrs","20+")</f>
        <v>2 to 5 yrs</v>
      </c>
      <c r="M8472" s="2">
        <v>92413</v>
      </c>
      <c r="N8472" s="4">
        <v>0</v>
      </c>
      <c r="O8472" s="5">
        <f t="shared" si="132"/>
        <v>92413</v>
      </c>
      <c r="P8472" s="2" t="s">
        <v>42</v>
      </c>
      <c r="Q8472" s="2">
        <v>4479</v>
      </c>
      <c r="R8472" s="2">
        <v>79</v>
      </c>
      <c r="S8472" s="2" t="s">
        <v>79</v>
      </c>
    </row>
    <row r="8473" spans="1:19" x14ac:dyDescent="0.3">
      <c r="A8473" s="2">
        <v>9472</v>
      </c>
      <c r="B8473" s="2" t="s">
        <v>500</v>
      </c>
      <c r="C8473" s="2" t="s">
        <v>24</v>
      </c>
      <c r="D8473" s="2">
        <v>57</v>
      </c>
      <c r="E8473" s="2" t="str" cm="1">
        <f t="array" ref="E8473">_xlfn.SWITCH(TRUE,D8473&lt;25,"18 to 25",D8473&lt;40,"25 to 40",D8473&lt;50,"40 to 50",D8473&lt;60,"50 to 60","60+")</f>
        <v>50 to 60</v>
      </c>
      <c r="F8473" s="2" t="s">
        <v>36</v>
      </c>
      <c r="G8473" s="2" t="s">
        <v>19</v>
      </c>
      <c r="H8473" s="2" t="s">
        <v>211</v>
      </c>
      <c r="I8473" s="3">
        <v>42341</v>
      </c>
      <c r="J8473" s="2"/>
      <c r="K8473" s="2">
        <v>8.9600000000000009</v>
      </c>
      <c r="L8473" s="2" t="str" cm="1">
        <f t="array" ref="L8473">_xlfn.SWITCH(TRUE,K8473&lt;2,"1 to 2 yrs",K8473&lt;5,"2 to 5 yrs",K8473&lt;10,"5 to 10 yrs",K8473&lt;20,"10 to 20 yrs","20+")</f>
        <v>5 to 10 yrs</v>
      </c>
      <c r="M8473" s="2">
        <v>77733</v>
      </c>
      <c r="N8473" s="4">
        <v>0.2</v>
      </c>
      <c r="O8473" s="5">
        <f t="shared" si="132"/>
        <v>93279.6</v>
      </c>
      <c r="P8473" s="2" t="s">
        <v>28</v>
      </c>
      <c r="Q8473" s="2">
        <v>4389</v>
      </c>
      <c r="R8473" s="2">
        <v>46</v>
      </c>
      <c r="S8473" s="2" t="s">
        <v>77</v>
      </c>
    </row>
    <row r="8474" spans="1:19" x14ac:dyDescent="0.3">
      <c r="A8474" s="2">
        <v>9473</v>
      </c>
      <c r="B8474" s="2" t="s">
        <v>1367</v>
      </c>
      <c r="C8474" s="2" t="s">
        <v>17</v>
      </c>
      <c r="D8474" s="2">
        <v>42</v>
      </c>
      <c r="E8474" s="2" t="str" cm="1">
        <f t="array" ref="E8474">_xlfn.SWITCH(TRUE,D8474&lt;25,"18 to 25",D8474&lt;40,"25 to 40",D8474&lt;50,"40 to 50",D8474&lt;60,"50 to 60","60+")</f>
        <v>40 to 50</v>
      </c>
      <c r="F8474" s="2" t="s">
        <v>92</v>
      </c>
      <c r="G8474" s="2" t="s">
        <v>19</v>
      </c>
      <c r="H8474" s="2" t="s">
        <v>190</v>
      </c>
      <c r="I8474" s="3">
        <v>42335</v>
      </c>
      <c r="J8474" s="2"/>
      <c r="K8474" s="2">
        <v>8.9700000000000006</v>
      </c>
      <c r="L8474" s="2" t="str" cm="1">
        <f t="array" ref="L8474">_xlfn.SWITCH(TRUE,K8474&lt;2,"1 to 2 yrs",K8474&lt;5,"2 to 5 yrs",K8474&lt;10,"5 to 10 yrs",K8474&lt;20,"10 to 20 yrs","20+")</f>
        <v>5 to 10 yrs</v>
      </c>
      <c r="M8474" s="2">
        <v>79202</v>
      </c>
      <c r="N8474" s="4">
        <v>0.15</v>
      </c>
      <c r="O8474" s="5">
        <f t="shared" si="132"/>
        <v>91082.3</v>
      </c>
      <c r="P8474" s="2" t="s">
        <v>58</v>
      </c>
      <c r="Q8474" s="2">
        <v>7330</v>
      </c>
      <c r="R8474" s="2">
        <v>31</v>
      </c>
      <c r="S8474" s="2" t="s">
        <v>157</v>
      </c>
    </row>
    <row r="8475" spans="1:19" x14ac:dyDescent="0.3">
      <c r="A8475" s="2">
        <v>9474</v>
      </c>
      <c r="B8475" s="2" t="s">
        <v>1365</v>
      </c>
      <c r="C8475" s="2" t="s">
        <v>17</v>
      </c>
      <c r="D8475" s="2">
        <v>33</v>
      </c>
      <c r="E8475" s="2" t="str" cm="1">
        <f t="array" ref="E8475">_xlfn.SWITCH(TRUE,D8475&lt;25,"18 to 25",D8475&lt;40,"25 to 40",D8475&lt;50,"40 to 50",D8475&lt;60,"50 to 60","60+")</f>
        <v>25 to 40</v>
      </c>
      <c r="F8475" s="2" t="s">
        <v>18</v>
      </c>
      <c r="G8475" s="2" t="s">
        <v>19</v>
      </c>
      <c r="H8475" s="2" t="s">
        <v>20</v>
      </c>
      <c r="I8475" s="3">
        <v>42112</v>
      </c>
      <c r="J8475" s="2"/>
      <c r="K8475" s="2">
        <v>9.58</v>
      </c>
      <c r="L8475" s="2" t="str" cm="1">
        <f t="array" ref="L8475">_xlfn.SWITCH(TRUE,K8475&lt;2,"1 to 2 yrs",K8475&lt;5,"2 to 5 yrs",K8475&lt;10,"5 to 10 yrs",K8475&lt;20,"10 to 20 yrs","20+")</f>
        <v>5 to 10 yrs</v>
      </c>
      <c r="M8475" s="2">
        <v>84346</v>
      </c>
      <c r="N8475" s="4">
        <v>0.2</v>
      </c>
      <c r="O8475" s="5">
        <f t="shared" si="132"/>
        <v>101215.2</v>
      </c>
      <c r="P8475" s="2" t="s">
        <v>28</v>
      </c>
      <c r="Q8475" s="2">
        <v>4849</v>
      </c>
      <c r="R8475" s="2">
        <v>28</v>
      </c>
      <c r="S8475" s="2" t="s">
        <v>59</v>
      </c>
    </row>
    <row r="8476" spans="1:19" x14ac:dyDescent="0.3">
      <c r="A8476" s="2">
        <v>9475</v>
      </c>
      <c r="B8476" s="2" t="s">
        <v>246</v>
      </c>
      <c r="C8476" s="2" t="s">
        <v>17</v>
      </c>
      <c r="D8476" s="2">
        <v>42</v>
      </c>
      <c r="E8476" s="2" t="str" cm="1">
        <f t="array" ref="E8476">_xlfn.SWITCH(TRUE,D8476&lt;25,"18 to 25",D8476&lt;40,"25 to 40",D8476&lt;50,"40 to 50",D8476&lt;60,"50 to 60","60+")</f>
        <v>40 to 50</v>
      </c>
      <c r="F8476" s="2" t="s">
        <v>56</v>
      </c>
      <c r="G8476" s="2" t="s">
        <v>32</v>
      </c>
      <c r="H8476" s="2" t="s">
        <v>61</v>
      </c>
      <c r="I8476" s="3">
        <v>45112</v>
      </c>
      <c r="J8476" s="2"/>
      <c r="K8476" s="2">
        <v>1.37</v>
      </c>
      <c r="L8476" s="2" t="str" cm="1">
        <f t="array" ref="L8476">_xlfn.SWITCH(TRUE,K8476&lt;2,"1 to 2 yrs",K8476&lt;5,"2 to 5 yrs",K8476&lt;10,"5 to 10 yrs",K8476&lt;20,"10 to 20 yrs","20+")</f>
        <v>1 to 2 yrs</v>
      </c>
      <c r="M8476" s="2">
        <v>92884</v>
      </c>
      <c r="N8476" s="4">
        <v>0.1</v>
      </c>
      <c r="O8476" s="5">
        <f t="shared" si="132"/>
        <v>102172.4</v>
      </c>
      <c r="P8476" s="2" t="s">
        <v>28</v>
      </c>
      <c r="Q8476" s="2">
        <v>9285</v>
      </c>
      <c r="R8476" s="2">
        <v>70</v>
      </c>
      <c r="S8476" s="2" t="s">
        <v>48</v>
      </c>
    </row>
    <row r="8477" spans="1:19" x14ac:dyDescent="0.3">
      <c r="A8477" s="2">
        <v>9476</v>
      </c>
      <c r="B8477" s="2" t="s">
        <v>1438</v>
      </c>
      <c r="C8477" s="2" t="s">
        <v>17</v>
      </c>
      <c r="D8477" s="2">
        <v>42</v>
      </c>
      <c r="E8477" s="2" t="str" cm="1">
        <f t="array" ref="E8477">_xlfn.SWITCH(TRUE,D8477&lt;25,"18 to 25",D8477&lt;40,"25 to 40",D8477&lt;50,"40 to 50",D8477&lt;60,"50 to 60","60+")</f>
        <v>40 to 50</v>
      </c>
      <c r="F8477" s="2" t="s">
        <v>36</v>
      </c>
      <c r="G8477" s="2" t="s">
        <v>19</v>
      </c>
      <c r="H8477" s="2" t="s">
        <v>122</v>
      </c>
      <c r="I8477" s="3">
        <v>42885</v>
      </c>
      <c r="J8477" s="2"/>
      <c r="K8477" s="2">
        <v>7.47</v>
      </c>
      <c r="L8477" s="2" t="str" cm="1">
        <f t="array" ref="L8477">_xlfn.SWITCH(TRUE,K8477&lt;2,"1 to 2 yrs",K8477&lt;5,"2 to 5 yrs",K8477&lt;10,"5 to 10 yrs",K8477&lt;20,"10 to 20 yrs","20+")</f>
        <v>5 to 10 yrs</v>
      </c>
      <c r="M8477" s="2">
        <v>87306</v>
      </c>
      <c r="N8477" s="4">
        <v>0.5</v>
      </c>
      <c r="O8477" s="5">
        <f t="shared" si="132"/>
        <v>130959</v>
      </c>
      <c r="P8477" s="2" t="s">
        <v>58</v>
      </c>
      <c r="Q8477" s="2">
        <v>6877</v>
      </c>
      <c r="R8477" s="2">
        <v>79</v>
      </c>
      <c r="S8477" s="2" t="s">
        <v>87</v>
      </c>
    </row>
    <row r="8478" spans="1:19" x14ac:dyDescent="0.3">
      <c r="A8478" s="2">
        <v>9477</v>
      </c>
      <c r="B8478" s="2" t="s">
        <v>1137</v>
      </c>
      <c r="C8478" s="2" t="s">
        <v>24</v>
      </c>
      <c r="D8478" s="2">
        <v>64</v>
      </c>
      <c r="E8478" s="2" t="str" cm="1">
        <f t="array" ref="E8478">_xlfn.SWITCH(TRUE,D8478&lt;25,"18 to 25",D8478&lt;40,"25 to 40",D8478&lt;50,"40 to 50",D8478&lt;60,"50 to 60","60+")</f>
        <v>60+</v>
      </c>
      <c r="F8478" s="2" t="s">
        <v>50</v>
      </c>
      <c r="G8478" s="2" t="s">
        <v>19</v>
      </c>
      <c r="H8478" s="2" t="s">
        <v>101</v>
      </c>
      <c r="I8478" s="3">
        <v>45275</v>
      </c>
      <c r="J8478" s="2"/>
      <c r="K8478" s="2">
        <v>0.92</v>
      </c>
      <c r="L8478" s="2" t="str" cm="1">
        <f t="array" ref="L8478">_xlfn.SWITCH(TRUE,K8478&lt;2,"1 to 2 yrs",K8478&lt;5,"2 to 5 yrs",K8478&lt;10,"5 to 10 yrs",K8478&lt;20,"10 to 20 yrs","20+")</f>
        <v>1 to 2 yrs</v>
      </c>
      <c r="M8478" s="2">
        <v>78398</v>
      </c>
      <c r="N8478" s="4">
        <v>0.2</v>
      </c>
      <c r="O8478" s="5">
        <f t="shared" si="132"/>
        <v>94077.6</v>
      </c>
      <c r="P8478" s="2" t="s">
        <v>42</v>
      </c>
      <c r="Q8478" s="2"/>
      <c r="R8478" s="2">
        <v>52</v>
      </c>
      <c r="S8478" s="2" t="s">
        <v>54</v>
      </c>
    </row>
    <row r="8479" spans="1:19" x14ac:dyDescent="0.3">
      <c r="A8479" s="2">
        <v>9478</v>
      </c>
      <c r="B8479" s="2" t="s">
        <v>370</v>
      </c>
      <c r="C8479" s="2" t="s">
        <v>24</v>
      </c>
      <c r="D8479" s="2">
        <v>27</v>
      </c>
      <c r="E8479" s="2" t="str" cm="1">
        <f t="array" ref="E8479">_xlfn.SWITCH(TRUE,D8479&lt;25,"18 to 25",D8479&lt;40,"25 to 40",D8479&lt;50,"40 to 50",D8479&lt;60,"50 to 60","60+")</f>
        <v>25 to 40</v>
      </c>
      <c r="F8479" s="2" t="s">
        <v>50</v>
      </c>
      <c r="G8479" s="2" t="s">
        <v>19</v>
      </c>
      <c r="H8479" s="2" t="s">
        <v>89</v>
      </c>
      <c r="I8479" s="3">
        <v>44149</v>
      </c>
      <c r="J8479" s="2"/>
      <c r="K8479" s="2">
        <v>4.01</v>
      </c>
      <c r="L8479" s="2" t="str" cm="1">
        <f t="array" ref="L8479">_xlfn.SWITCH(TRUE,K8479&lt;2,"1 to 2 yrs",K8479&lt;5,"2 to 5 yrs",K8479&lt;10,"5 to 10 yrs",K8479&lt;20,"10 to 20 yrs","20+")</f>
        <v>2 to 5 yrs</v>
      </c>
      <c r="M8479" s="2">
        <v>104438</v>
      </c>
      <c r="N8479" s="4">
        <v>0.15</v>
      </c>
      <c r="O8479" s="5">
        <f t="shared" si="132"/>
        <v>120103.7</v>
      </c>
      <c r="P8479" s="2" t="s">
        <v>58</v>
      </c>
      <c r="Q8479" s="2">
        <v>8564</v>
      </c>
      <c r="R8479" s="2">
        <v>92</v>
      </c>
      <c r="S8479" s="2" t="s">
        <v>43</v>
      </c>
    </row>
    <row r="8480" spans="1:19" x14ac:dyDescent="0.3">
      <c r="A8480" s="2">
        <v>9479</v>
      </c>
      <c r="B8480" s="2" t="s">
        <v>1095</v>
      </c>
      <c r="C8480" s="2" t="s">
        <v>17</v>
      </c>
      <c r="D8480" s="2">
        <v>30</v>
      </c>
      <c r="E8480" s="2" t="str" cm="1">
        <f t="array" ref="E8480">_xlfn.SWITCH(TRUE,D8480&lt;25,"18 to 25",D8480&lt;40,"25 to 40",D8480&lt;50,"40 to 50",D8480&lt;60,"50 to 60","60+")</f>
        <v>25 to 40</v>
      </c>
      <c r="F8480" s="2" t="s">
        <v>50</v>
      </c>
      <c r="G8480" s="2" t="s">
        <v>19</v>
      </c>
      <c r="H8480" s="2" t="s">
        <v>141</v>
      </c>
      <c r="I8480" s="3">
        <v>43072</v>
      </c>
      <c r="J8480" s="2"/>
      <c r="K8480" s="2">
        <v>6.95</v>
      </c>
      <c r="L8480" s="2" t="str" cm="1">
        <f t="array" ref="L8480">_xlfn.SWITCH(TRUE,K8480&lt;2,"1 to 2 yrs",K8480&lt;5,"2 to 5 yrs",K8480&lt;10,"5 to 10 yrs",K8480&lt;20,"10 to 20 yrs","20+")</f>
        <v>5 to 10 yrs</v>
      </c>
      <c r="M8480" s="2">
        <v>112620</v>
      </c>
      <c r="N8480" s="4">
        <v>0.1</v>
      </c>
      <c r="O8480" s="5">
        <f t="shared" si="132"/>
        <v>123882</v>
      </c>
      <c r="P8480" s="2" t="s">
        <v>58</v>
      </c>
      <c r="Q8480" s="2">
        <v>5863</v>
      </c>
      <c r="R8480" s="2">
        <v>55</v>
      </c>
      <c r="S8480" s="2" t="s">
        <v>43</v>
      </c>
    </row>
    <row r="8481" spans="1:19" x14ac:dyDescent="0.3">
      <c r="A8481" s="2">
        <v>9480</v>
      </c>
      <c r="B8481" s="2" t="s">
        <v>1522</v>
      </c>
      <c r="C8481" s="2" t="s">
        <v>24</v>
      </c>
      <c r="D8481" s="2">
        <v>22</v>
      </c>
      <c r="E8481" s="2" t="str" cm="1">
        <f t="array" ref="E8481">_xlfn.SWITCH(TRUE,D8481&lt;25,"18 to 25",D8481&lt;40,"25 to 40",D8481&lt;50,"40 to 50",D8481&lt;60,"50 to 60","60+")</f>
        <v>18 to 25</v>
      </c>
      <c r="F8481" s="2" t="s">
        <v>31</v>
      </c>
      <c r="G8481" s="2" t="s">
        <v>32</v>
      </c>
      <c r="H8481" s="2" t="s">
        <v>33</v>
      </c>
      <c r="I8481" s="3">
        <v>45265</v>
      </c>
      <c r="J8481" s="2"/>
      <c r="K8481" s="2">
        <v>0.95</v>
      </c>
      <c r="L8481" s="2" t="str" cm="1">
        <f t="array" ref="L8481">_xlfn.SWITCH(TRUE,K8481&lt;2,"1 to 2 yrs",K8481&lt;5,"2 to 5 yrs",K8481&lt;10,"5 to 10 yrs",K8481&lt;20,"10 to 20 yrs","20+")</f>
        <v>1 to 2 yrs</v>
      </c>
      <c r="M8481" s="2">
        <v>53665</v>
      </c>
      <c r="N8481" s="4">
        <v>0.5</v>
      </c>
      <c r="O8481" s="5">
        <f t="shared" si="132"/>
        <v>80497.5</v>
      </c>
      <c r="P8481" s="2" t="s">
        <v>58</v>
      </c>
      <c r="Q8481" s="2">
        <v>1355</v>
      </c>
      <c r="R8481" s="2">
        <v>88</v>
      </c>
      <c r="S8481" s="2" t="s">
        <v>87</v>
      </c>
    </row>
    <row r="8482" spans="1:19" x14ac:dyDescent="0.3">
      <c r="A8482" s="2">
        <v>9481</v>
      </c>
      <c r="B8482" s="2" t="s">
        <v>300</v>
      </c>
      <c r="C8482" s="2" t="s">
        <v>24</v>
      </c>
      <c r="D8482" s="2">
        <v>33</v>
      </c>
      <c r="E8482" s="2" t="str" cm="1">
        <f t="array" ref="E8482">_xlfn.SWITCH(TRUE,D8482&lt;25,"18 to 25",D8482&lt;40,"25 to 40",D8482&lt;50,"40 to 50",D8482&lt;60,"50 to 60","60+")</f>
        <v>25 to 40</v>
      </c>
      <c r="F8482" s="2" t="s">
        <v>40</v>
      </c>
      <c r="G8482" s="2" t="s">
        <v>26</v>
      </c>
      <c r="H8482" s="2" t="s">
        <v>143</v>
      </c>
      <c r="I8482" s="3">
        <v>44937</v>
      </c>
      <c r="J8482" s="2"/>
      <c r="K8482" s="2">
        <v>1.85</v>
      </c>
      <c r="L8482" s="2" t="str" cm="1">
        <f t="array" ref="L8482">_xlfn.SWITCH(TRUE,K8482&lt;2,"1 to 2 yrs",K8482&lt;5,"2 to 5 yrs",K8482&lt;10,"5 to 10 yrs",K8482&lt;20,"10 to 20 yrs","20+")</f>
        <v>1 to 2 yrs</v>
      </c>
      <c r="M8482" s="2">
        <v>57951</v>
      </c>
      <c r="N8482" s="4">
        <v>0.2</v>
      </c>
      <c r="O8482" s="5">
        <f t="shared" si="132"/>
        <v>69541.2</v>
      </c>
      <c r="P8482" s="2" t="s">
        <v>21</v>
      </c>
      <c r="Q8482" s="2">
        <v>6047</v>
      </c>
      <c r="R8482" s="2">
        <v>42</v>
      </c>
      <c r="S8482" s="2" t="s">
        <v>84</v>
      </c>
    </row>
    <row r="8483" spans="1:19" x14ac:dyDescent="0.3">
      <c r="A8483" s="2">
        <v>9482</v>
      </c>
      <c r="B8483" s="2" t="s">
        <v>1077</v>
      </c>
      <c r="C8483" s="2" t="s">
        <v>24</v>
      </c>
      <c r="D8483" s="2">
        <v>35</v>
      </c>
      <c r="E8483" s="2" t="str" cm="1">
        <f t="array" ref="E8483">_xlfn.SWITCH(TRUE,D8483&lt;25,"18 to 25",D8483&lt;40,"25 to 40",D8483&lt;50,"40 to 50",D8483&lt;60,"50 to 60","60+")</f>
        <v>25 to 40</v>
      </c>
      <c r="F8483" s="2" t="s">
        <v>36</v>
      </c>
      <c r="G8483" s="2" t="s">
        <v>32</v>
      </c>
      <c r="H8483" s="2" t="s">
        <v>211</v>
      </c>
      <c r="I8483" s="3">
        <v>43840</v>
      </c>
      <c r="J8483" s="2"/>
      <c r="K8483" s="2">
        <v>4.8499999999999996</v>
      </c>
      <c r="L8483" s="2" t="str" cm="1">
        <f t="array" ref="L8483">_xlfn.SWITCH(TRUE,K8483&lt;2,"1 to 2 yrs",K8483&lt;5,"2 to 5 yrs",K8483&lt;10,"5 to 10 yrs",K8483&lt;20,"10 to 20 yrs","20+")</f>
        <v>2 to 5 yrs</v>
      </c>
      <c r="M8483" s="2">
        <v>82860</v>
      </c>
      <c r="N8483" s="4">
        <v>0.2</v>
      </c>
      <c r="O8483" s="5">
        <f t="shared" si="132"/>
        <v>99432</v>
      </c>
      <c r="P8483" s="2" t="s">
        <v>28</v>
      </c>
      <c r="Q8483" s="2">
        <v>1516</v>
      </c>
      <c r="R8483" s="2">
        <v>99</v>
      </c>
      <c r="S8483" s="2" t="s">
        <v>43</v>
      </c>
    </row>
    <row r="8484" spans="1:19" x14ac:dyDescent="0.3">
      <c r="A8484" s="2">
        <v>9483</v>
      </c>
      <c r="B8484" s="2" t="s">
        <v>835</v>
      </c>
      <c r="C8484" s="2" t="s">
        <v>17</v>
      </c>
      <c r="D8484" s="2">
        <v>27</v>
      </c>
      <c r="E8484" s="2" t="str" cm="1">
        <f t="array" ref="E8484">_xlfn.SWITCH(TRUE,D8484&lt;25,"18 to 25",D8484&lt;40,"25 to 40",D8484&lt;50,"40 to 50",D8484&lt;60,"50 to 60","60+")</f>
        <v>25 to 40</v>
      </c>
      <c r="F8484" s="2" t="s">
        <v>92</v>
      </c>
      <c r="G8484" s="2" t="s">
        <v>26</v>
      </c>
      <c r="H8484" s="2" t="s">
        <v>93</v>
      </c>
      <c r="I8484" s="3">
        <v>42425</v>
      </c>
      <c r="J8484" s="2"/>
      <c r="K8484" s="2">
        <v>8.73</v>
      </c>
      <c r="L8484" s="2" t="str" cm="1">
        <f t="array" ref="L8484">_xlfn.SWITCH(TRUE,K8484&lt;2,"1 to 2 yrs",K8484&lt;5,"2 to 5 yrs",K8484&lt;10,"5 to 10 yrs",K8484&lt;20,"10 to 20 yrs","20+")</f>
        <v>5 to 10 yrs</v>
      </c>
      <c r="M8484" s="2">
        <v>75348</v>
      </c>
      <c r="N8484" s="4">
        <v>0.1</v>
      </c>
      <c r="O8484" s="5">
        <f t="shared" si="132"/>
        <v>82882.8</v>
      </c>
      <c r="P8484" s="2" t="s">
        <v>28</v>
      </c>
      <c r="Q8484" s="2">
        <v>6530</v>
      </c>
      <c r="R8484" s="2">
        <v>3</v>
      </c>
      <c r="S8484" s="2" t="s">
        <v>84</v>
      </c>
    </row>
    <row r="8485" spans="1:19" x14ac:dyDescent="0.3">
      <c r="A8485" s="2">
        <v>9484</v>
      </c>
      <c r="B8485" s="2" t="s">
        <v>495</v>
      </c>
      <c r="C8485" s="2" t="s">
        <v>24</v>
      </c>
      <c r="D8485" s="2">
        <v>22</v>
      </c>
      <c r="E8485" s="2" t="str" cm="1">
        <f t="array" ref="E8485">_xlfn.SWITCH(TRUE,D8485&lt;25,"18 to 25",D8485&lt;40,"25 to 40",D8485&lt;50,"40 to 50",D8485&lt;60,"50 to 60","60+")</f>
        <v>18 to 25</v>
      </c>
      <c r="F8485" s="2" t="s">
        <v>36</v>
      </c>
      <c r="G8485" s="2" t="s">
        <v>19</v>
      </c>
      <c r="H8485" s="2" t="s">
        <v>241</v>
      </c>
      <c r="I8485" s="3">
        <v>43384</v>
      </c>
      <c r="J8485" s="3">
        <v>43856</v>
      </c>
      <c r="K8485" s="2">
        <v>1.29</v>
      </c>
      <c r="L8485" s="2" t="str" cm="1">
        <f t="array" ref="L8485">_xlfn.SWITCH(TRUE,K8485&lt;2,"1 to 2 yrs",K8485&lt;5,"2 to 5 yrs",K8485&lt;10,"5 to 10 yrs",K8485&lt;20,"10 to 20 yrs","20+")</f>
        <v>1 to 2 yrs</v>
      </c>
      <c r="M8485" s="2">
        <v>56982</v>
      </c>
      <c r="N8485" s="4">
        <v>0.2</v>
      </c>
      <c r="O8485" s="5">
        <f t="shared" si="132"/>
        <v>68378.399999999994</v>
      </c>
      <c r="P8485" s="2" t="s">
        <v>42</v>
      </c>
      <c r="Q8485" s="2">
        <v>5465</v>
      </c>
      <c r="R8485" s="2">
        <v>63</v>
      </c>
      <c r="S8485" s="2" t="s">
        <v>84</v>
      </c>
    </row>
    <row r="8486" spans="1:19" x14ac:dyDescent="0.3">
      <c r="A8486" s="2">
        <v>9485</v>
      </c>
      <c r="B8486" s="2" t="s">
        <v>114</v>
      </c>
      <c r="C8486" s="2" t="s">
        <v>17</v>
      </c>
      <c r="D8486" s="2">
        <v>43</v>
      </c>
      <c r="E8486" s="2" t="str" cm="1">
        <f t="array" ref="E8486">_xlfn.SWITCH(TRUE,D8486&lt;25,"18 to 25",D8486&lt;40,"25 to 40",D8486&lt;50,"40 to 50",D8486&lt;60,"50 to 60","60+")</f>
        <v>40 to 50</v>
      </c>
      <c r="F8486" s="2" t="s">
        <v>92</v>
      </c>
      <c r="G8486" s="2" t="s">
        <v>19</v>
      </c>
      <c r="H8486" s="2" t="s">
        <v>235</v>
      </c>
      <c r="I8486" s="3">
        <v>43611</v>
      </c>
      <c r="J8486" s="2"/>
      <c r="K8486" s="2">
        <v>5.48</v>
      </c>
      <c r="L8486" s="2" t="str" cm="1">
        <f t="array" ref="L8486">_xlfn.SWITCH(TRUE,K8486&lt;2,"1 to 2 yrs",K8486&lt;5,"2 to 5 yrs",K8486&lt;10,"5 to 10 yrs",K8486&lt;20,"10 to 20 yrs","20+")</f>
        <v>5 to 10 yrs</v>
      </c>
      <c r="M8486" s="2">
        <v>77164</v>
      </c>
      <c r="N8486" s="4">
        <v>0.5</v>
      </c>
      <c r="O8486" s="5">
        <f t="shared" si="132"/>
        <v>115746</v>
      </c>
      <c r="P8486" s="2" t="s">
        <v>58</v>
      </c>
      <c r="Q8486" s="2">
        <v>4163</v>
      </c>
      <c r="R8486" s="2">
        <v>90</v>
      </c>
      <c r="S8486" s="2" t="s">
        <v>73</v>
      </c>
    </row>
    <row r="8487" spans="1:19" x14ac:dyDescent="0.3">
      <c r="A8487" s="2">
        <v>9486</v>
      </c>
      <c r="B8487" s="2" t="s">
        <v>1157</v>
      </c>
      <c r="C8487" s="2" t="s">
        <v>17</v>
      </c>
      <c r="D8487" s="2">
        <v>55</v>
      </c>
      <c r="E8487" s="2" t="str" cm="1">
        <f t="array" ref="E8487">_xlfn.SWITCH(TRUE,D8487&lt;25,"18 to 25",D8487&lt;40,"25 to 40",D8487&lt;50,"40 to 50",D8487&lt;60,"50 to 60","60+")</f>
        <v>50 to 60</v>
      </c>
      <c r="F8487" s="2" t="s">
        <v>50</v>
      </c>
      <c r="G8487" s="2" t="s">
        <v>19</v>
      </c>
      <c r="H8487" s="2" t="s">
        <v>89</v>
      </c>
      <c r="I8487" s="3">
        <v>43972</v>
      </c>
      <c r="J8487" s="2"/>
      <c r="K8487" s="2">
        <v>4.49</v>
      </c>
      <c r="L8487" s="2" t="str" cm="1">
        <f t="array" ref="L8487">_xlfn.SWITCH(TRUE,K8487&lt;2,"1 to 2 yrs",K8487&lt;5,"2 to 5 yrs",K8487&lt;10,"5 to 10 yrs",K8487&lt;20,"10 to 20 yrs","20+")</f>
        <v>2 to 5 yrs</v>
      </c>
      <c r="M8487" s="2">
        <v>86922</v>
      </c>
      <c r="N8487" s="4">
        <v>0.1</v>
      </c>
      <c r="O8487" s="5">
        <f t="shared" si="132"/>
        <v>95614.2</v>
      </c>
      <c r="P8487" s="2" t="s">
        <v>42</v>
      </c>
      <c r="Q8487" s="2">
        <v>5296</v>
      </c>
      <c r="R8487" s="2">
        <v>86</v>
      </c>
      <c r="S8487" s="2" t="s">
        <v>48</v>
      </c>
    </row>
    <row r="8488" spans="1:19" x14ac:dyDescent="0.3">
      <c r="A8488" s="2">
        <v>9487</v>
      </c>
      <c r="B8488" s="2" t="s">
        <v>349</v>
      </c>
      <c r="C8488" s="2" t="s">
        <v>24</v>
      </c>
      <c r="D8488" s="2">
        <v>32</v>
      </c>
      <c r="E8488" s="2" t="str" cm="1">
        <f t="array" ref="E8488">_xlfn.SWITCH(TRUE,D8488&lt;25,"18 to 25",D8488&lt;40,"25 to 40",D8488&lt;50,"40 to 50",D8488&lt;60,"50 to 60","60+")</f>
        <v>25 to 40</v>
      </c>
      <c r="F8488" s="2" t="s">
        <v>25</v>
      </c>
      <c r="G8488" s="2" t="s">
        <v>32</v>
      </c>
      <c r="H8488" s="2" t="s">
        <v>259</v>
      </c>
      <c r="I8488" s="3">
        <v>45401</v>
      </c>
      <c r="J8488" s="2"/>
      <c r="K8488" s="2">
        <v>0.57999999999999996</v>
      </c>
      <c r="L8488" s="2" t="str" cm="1">
        <f t="array" ref="L8488">_xlfn.SWITCH(TRUE,K8488&lt;2,"1 to 2 yrs",K8488&lt;5,"2 to 5 yrs",K8488&lt;10,"5 to 10 yrs",K8488&lt;20,"10 to 20 yrs","20+")</f>
        <v>1 to 2 yrs</v>
      </c>
      <c r="M8488" s="2">
        <v>56435</v>
      </c>
      <c r="N8488" s="4">
        <v>0.2</v>
      </c>
      <c r="O8488" s="5">
        <f t="shared" si="132"/>
        <v>67722</v>
      </c>
      <c r="P8488" s="2" t="s">
        <v>28</v>
      </c>
      <c r="Q8488" s="2">
        <v>2305</v>
      </c>
      <c r="R8488" s="2">
        <v>22</v>
      </c>
      <c r="S8488" s="2" t="s">
        <v>84</v>
      </c>
    </row>
    <row r="8489" spans="1:19" x14ac:dyDescent="0.3">
      <c r="A8489" s="2">
        <v>9488</v>
      </c>
      <c r="B8489" s="2" t="s">
        <v>200</v>
      </c>
      <c r="C8489" s="2" t="s">
        <v>24</v>
      </c>
      <c r="D8489" s="2">
        <v>24</v>
      </c>
      <c r="E8489" s="2" t="str" cm="1">
        <f t="array" ref="E8489">_xlfn.SWITCH(TRUE,D8489&lt;25,"18 to 25",D8489&lt;40,"25 to 40",D8489&lt;50,"40 to 50",D8489&lt;60,"50 to 60","60+")</f>
        <v>18 to 25</v>
      </c>
      <c r="F8489" s="2" t="s">
        <v>92</v>
      </c>
      <c r="G8489" s="2" t="s">
        <v>32</v>
      </c>
      <c r="H8489" s="2" t="s">
        <v>171</v>
      </c>
      <c r="I8489" s="3">
        <v>43473</v>
      </c>
      <c r="J8489" s="2"/>
      <c r="K8489" s="2">
        <v>5.86</v>
      </c>
      <c r="L8489" s="2" t="str" cm="1">
        <f t="array" ref="L8489">_xlfn.SWITCH(TRUE,K8489&lt;2,"1 to 2 yrs",K8489&lt;5,"2 to 5 yrs",K8489&lt;10,"5 to 10 yrs",K8489&lt;20,"10 to 20 yrs","20+")</f>
        <v>5 to 10 yrs</v>
      </c>
      <c r="M8489" s="2">
        <v>77563</v>
      </c>
      <c r="N8489" s="4">
        <v>0.2</v>
      </c>
      <c r="O8489" s="5">
        <f t="shared" si="132"/>
        <v>93075.6</v>
      </c>
      <c r="P8489" s="2" t="s">
        <v>28</v>
      </c>
      <c r="Q8489" s="2">
        <v>4878</v>
      </c>
      <c r="R8489" s="2">
        <v>59</v>
      </c>
      <c r="S8489" s="2" t="s">
        <v>157</v>
      </c>
    </row>
    <row r="8490" spans="1:19" x14ac:dyDescent="0.3">
      <c r="A8490" s="2">
        <v>9489</v>
      </c>
      <c r="B8490" s="2" t="s">
        <v>1413</v>
      </c>
      <c r="C8490" s="2" t="s">
        <v>17</v>
      </c>
      <c r="D8490" s="2">
        <v>63</v>
      </c>
      <c r="E8490" s="2" t="str" cm="1">
        <f t="array" ref="E8490">_xlfn.SWITCH(TRUE,D8490&lt;25,"18 to 25",D8490&lt;40,"25 to 40",D8490&lt;50,"40 to 50",D8490&lt;60,"50 to 60","60+")</f>
        <v>60+</v>
      </c>
      <c r="F8490" s="2" t="s">
        <v>18</v>
      </c>
      <c r="G8490" s="2" t="s">
        <v>19</v>
      </c>
      <c r="H8490" s="2" t="s">
        <v>216</v>
      </c>
      <c r="I8490" s="3">
        <v>43720</v>
      </c>
      <c r="J8490" s="2"/>
      <c r="K8490" s="2">
        <v>5.18</v>
      </c>
      <c r="L8490" s="2" t="str" cm="1">
        <f t="array" ref="L8490">_xlfn.SWITCH(TRUE,K8490&lt;2,"1 to 2 yrs",K8490&lt;5,"2 to 5 yrs",K8490&lt;10,"5 to 10 yrs",K8490&lt;20,"10 to 20 yrs","20+")</f>
        <v>5 to 10 yrs</v>
      </c>
      <c r="M8490" s="2">
        <v>80307</v>
      </c>
      <c r="N8490" s="4">
        <v>0.1</v>
      </c>
      <c r="O8490" s="5">
        <f t="shared" si="132"/>
        <v>88337.7</v>
      </c>
      <c r="P8490" s="2" t="s">
        <v>28</v>
      </c>
      <c r="Q8490" s="2"/>
      <c r="R8490" s="2">
        <v>29</v>
      </c>
      <c r="S8490" s="2" t="s">
        <v>117</v>
      </c>
    </row>
    <row r="8491" spans="1:19" x14ac:dyDescent="0.3">
      <c r="A8491" s="2">
        <v>9490</v>
      </c>
      <c r="B8491" s="2" t="s">
        <v>220</v>
      </c>
      <c r="C8491" s="2" t="s">
        <v>24</v>
      </c>
      <c r="D8491" s="2">
        <v>27</v>
      </c>
      <c r="E8491" s="2" t="str" cm="1">
        <f t="array" ref="E8491">_xlfn.SWITCH(TRUE,D8491&lt;25,"18 to 25",D8491&lt;40,"25 to 40",D8491&lt;50,"40 to 50",D8491&lt;60,"50 to 60","60+")</f>
        <v>25 to 40</v>
      </c>
      <c r="F8491" s="2" t="s">
        <v>40</v>
      </c>
      <c r="G8491" s="2" t="s">
        <v>19</v>
      </c>
      <c r="H8491" s="2" t="s">
        <v>146</v>
      </c>
      <c r="I8491" s="3">
        <v>43775</v>
      </c>
      <c r="J8491" s="2"/>
      <c r="K8491" s="2">
        <v>5.03</v>
      </c>
      <c r="L8491" s="2" t="str" cm="1">
        <f t="array" ref="L8491">_xlfn.SWITCH(TRUE,K8491&lt;2,"1 to 2 yrs",K8491&lt;5,"2 to 5 yrs",K8491&lt;10,"5 to 10 yrs",K8491&lt;20,"10 to 20 yrs","20+")</f>
        <v>5 to 10 yrs</v>
      </c>
      <c r="M8491" s="2">
        <v>61118</v>
      </c>
      <c r="N8491" s="4">
        <v>0.5</v>
      </c>
      <c r="O8491" s="5">
        <f t="shared" si="132"/>
        <v>91677</v>
      </c>
      <c r="P8491" s="2" t="s">
        <v>28</v>
      </c>
      <c r="Q8491" s="2"/>
      <c r="R8491" s="2">
        <v>42</v>
      </c>
      <c r="S8491" s="2" t="s">
        <v>22</v>
      </c>
    </row>
    <row r="8492" spans="1:19" x14ac:dyDescent="0.3">
      <c r="A8492" s="2">
        <v>9491</v>
      </c>
      <c r="B8492" s="2" t="s">
        <v>575</v>
      </c>
      <c r="C8492" s="2" t="s">
        <v>24</v>
      </c>
      <c r="D8492" s="2">
        <v>27</v>
      </c>
      <c r="E8492" s="2" t="str" cm="1">
        <f t="array" ref="E8492">_xlfn.SWITCH(TRUE,D8492&lt;25,"18 to 25",D8492&lt;40,"25 to 40",D8492&lt;50,"40 to 50",D8492&lt;60,"50 to 60","60+")</f>
        <v>25 to 40</v>
      </c>
      <c r="F8492" s="2" t="s">
        <v>40</v>
      </c>
      <c r="G8492" s="2" t="s">
        <v>19</v>
      </c>
      <c r="H8492" s="2" t="s">
        <v>146</v>
      </c>
      <c r="I8492" s="3">
        <v>44986</v>
      </c>
      <c r="J8492" s="3">
        <v>45542</v>
      </c>
      <c r="K8492" s="2">
        <v>1.52</v>
      </c>
      <c r="L8492" s="2" t="str" cm="1">
        <f t="array" ref="L8492">_xlfn.SWITCH(TRUE,K8492&lt;2,"1 to 2 yrs",K8492&lt;5,"2 to 5 yrs",K8492&lt;10,"5 to 10 yrs",K8492&lt;20,"10 to 20 yrs","20+")</f>
        <v>1 to 2 yrs</v>
      </c>
      <c r="M8492" s="2">
        <v>51992</v>
      </c>
      <c r="N8492" s="4">
        <v>0</v>
      </c>
      <c r="O8492" s="5">
        <f t="shared" si="132"/>
        <v>51992</v>
      </c>
      <c r="P8492" s="2" t="s">
        <v>42</v>
      </c>
      <c r="Q8492" s="2">
        <v>5169</v>
      </c>
      <c r="R8492" s="2">
        <v>87</v>
      </c>
      <c r="S8492" s="2" t="s">
        <v>48</v>
      </c>
    </row>
    <row r="8493" spans="1:19" x14ac:dyDescent="0.3">
      <c r="A8493" s="2">
        <v>9492</v>
      </c>
      <c r="B8493" s="2" t="s">
        <v>315</v>
      </c>
      <c r="C8493" s="2" t="s">
        <v>17</v>
      </c>
      <c r="D8493" s="2">
        <v>41</v>
      </c>
      <c r="E8493" s="2" t="str" cm="1">
        <f t="array" ref="E8493">_xlfn.SWITCH(TRUE,D8493&lt;25,"18 to 25",D8493&lt;40,"25 to 40",D8493&lt;50,"40 to 50",D8493&lt;60,"50 to 60","60+")</f>
        <v>40 to 50</v>
      </c>
      <c r="F8493" s="2" t="s">
        <v>31</v>
      </c>
      <c r="G8493" s="2" t="s">
        <v>32</v>
      </c>
      <c r="H8493" s="2" t="s">
        <v>139</v>
      </c>
      <c r="I8493" s="3">
        <v>43339</v>
      </c>
      <c r="J8493" s="2"/>
      <c r="K8493" s="2">
        <v>6.22</v>
      </c>
      <c r="L8493" s="2" t="str" cm="1">
        <f t="array" ref="L8493">_xlfn.SWITCH(TRUE,K8493&lt;2,"1 to 2 yrs",K8493&lt;5,"2 to 5 yrs",K8493&lt;10,"5 to 10 yrs",K8493&lt;20,"10 to 20 yrs","20+")</f>
        <v>5 to 10 yrs</v>
      </c>
      <c r="M8493" s="2">
        <v>63126</v>
      </c>
      <c r="N8493" s="4">
        <v>0.25</v>
      </c>
      <c r="O8493" s="5">
        <f t="shared" si="132"/>
        <v>78907.5</v>
      </c>
      <c r="P8493" s="2" t="s">
        <v>42</v>
      </c>
      <c r="Q8493" s="2">
        <v>6915</v>
      </c>
      <c r="R8493" s="2">
        <v>47</v>
      </c>
      <c r="S8493" s="2" t="s">
        <v>22</v>
      </c>
    </row>
    <row r="8494" spans="1:19" x14ac:dyDescent="0.3">
      <c r="A8494" s="2">
        <v>9493</v>
      </c>
      <c r="B8494" s="2" t="s">
        <v>1253</v>
      </c>
      <c r="C8494" s="2" t="s">
        <v>17</v>
      </c>
      <c r="D8494" s="2">
        <v>42</v>
      </c>
      <c r="E8494" s="2" t="str" cm="1">
        <f t="array" ref="E8494">_xlfn.SWITCH(TRUE,D8494&lt;25,"18 to 25",D8494&lt;40,"25 to 40",D8494&lt;50,"40 to 50",D8494&lt;60,"50 to 60","60+")</f>
        <v>40 to 50</v>
      </c>
      <c r="F8494" s="2" t="s">
        <v>46</v>
      </c>
      <c r="G8494" s="2" t="s">
        <v>19</v>
      </c>
      <c r="H8494" s="2" t="s">
        <v>168</v>
      </c>
      <c r="I8494" s="3">
        <v>42005</v>
      </c>
      <c r="J8494" s="2"/>
      <c r="K8494" s="2">
        <v>10.8</v>
      </c>
      <c r="L8494" s="2" t="str" cm="1">
        <f t="array" ref="L8494">_xlfn.SWITCH(TRUE,K8494&lt;2,"1 to 2 yrs",K8494&lt;5,"2 to 5 yrs",K8494&lt;10,"5 to 10 yrs",K8494&lt;20,"10 to 20 yrs","20+")</f>
        <v>10 to 20 yrs</v>
      </c>
      <c r="M8494" s="2">
        <v>128760</v>
      </c>
      <c r="N8494" s="4">
        <v>0</v>
      </c>
      <c r="O8494" s="5">
        <f t="shared" si="132"/>
        <v>128760</v>
      </c>
      <c r="P8494" s="2" t="s">
        <v>58</v>
      </c>
      <c r="Q8494" s="2">
        <v>3215</v>
      </c>
      <c r="R8494" s="2">
        <v>79</v>
      </c>
      <c r="S8494" s="2" t="s">
        <v>117</v>
      </c>
    </row>
    <row r="8495" spans="1:19" x14ac:dyDescent="0.3">
      <c r="A8495" s="2">
        <v>9494</v>
      </c>
      <c r="B8495" s="2" t="s">
        <v>1121</v>
      </c>
      <c r="C8495" s="2" t="s">
        <v>17</v>
      </c>
      <c r="D8495" s="2">
        <v>23</v>
      </c>
      <c r="E8495" s="2" t="str" cm="1">
        <f t="array" ref="E8495">_xlfn.SWITCH(TRUE,D8495&lt;25,"18 to 25",D8495&lt;40,"25 to 40",D8495&lt;50,"40 to 50",D8495&lt;60,"50 to 60","60+")</f>
        <v>18 to 25</v>
      </c>
      <c r="F8495" s="2" t="s">
        <v>36</v>
      </c>
      <c r="G8495" s="2" t="s">
        <v>32</v>
      </c>
      <c r="H8495" s="2" t="s">
        <v>211</v>
      </c>
      <c r="I8495" s="3">
        <v>44678</v>
      </c>
      <c r="J8495" s="2"/>
      <c r="K8495" s="2">
        <v>2.56</v>
      </c>
      <c r="L8495" s="2" t="str" cm="1">
        <f t="array" ref="L8495">_xlfn.SWITCH(TRUE,K8495&lt;2,"1 to 2 yrs",K8495&lt;5,"2 to 5 yrs",K8495&lt;10,"5 to 10 yrs",K8495&lt;20,"10 to 20 yrs","20+")</f>
        <v>2 to 5 yrs</v>
      </c>
      <c r="M8495" s="2">
        <v>75351</v>
      </c>
      <c r="N8495" s="4">
        <v>0.5</v>
      </c>
      <c r="O8495" s="5">
        <f t="shared" si="132"/>
        <v>113026.5</v>
      </c>
      <c r="P8495" s="2" t="s">
        <v>58</v>
      </c>
      <c r="Q8495" s="2">
        <v>6305</v>
      </c>
      <c r="R8495" s="2">
        <v>6</v>
      </c>
      <c r="S8495" s="2" t="s">
        <v>87</v>
      </c>
    </row>
    <row r="8496" spans="1:19" x14ac:dyDescent="0.3">
      <c r="A8496" s="2">
        <v>9495</v>
      </c>
      <c r="B8496" s="2" t="s">
        <v>1071</v>
      </c>
      <c r="C8496" s="2" t="s">
        <v>17</v>
      </c>
      <c r="D8496" s="2">
        <v>47</v>
      </c>
      <c r="E8496" s="2" t="str" cm="1">
        <f t="array" ref="E8496">_xlfn.SWITCH(TRUE,D8496&lt;25,"18 to 25",D8496&lt;40,"25 to 40",D8496&lt;50,"40 to 50",D8496&lt;60,"50 to 60","60+")</f>
        <v>40 to 50</v>
      </c>
      <c r="F8496" s="2" t="s">
        <v>75</v>
      </c>
      <c r="G8496" s="2" t="s">
        <v>19</v>
      </c>
      <c r="H8496" s="2" t="s">
        <v>83</v>
      </c>
      <c r="I8496" s="3">
        <v>43392</v>
      </c>
      <c r="J8496" s="3">
        <v>44872</v>
      </c>
      <c r="K8496" s="2">
        <v>4.05</v>
      </c>
      <c r="L8496" s="2" t="str" cm="1">
        <f t="array" ref="L8496">_xlfn.SWITCH(TRUE,K8496&lt;2,"1 to 2 yrs",K8496&lt;5,"2 to 5 yrs",K8496&lt;10,"5 to 10 yrs",K8496&lt;20,"10 to 20 yrs","20+")</f>
        <v>2 to 5 yrs</v>
      </c>
      <c r="M8496" s="2">
        <v>81170</v>
      </c>
      <c r="N8496" s="4">
        <v>0.1</v>
      </c>
      <c r="O8496" s="5">
        <f t="shared" si="132"/>
        <v>89287</v>
      </c>
      <c r="P8496" s="2" t="s">
        <v>58</v>
      </c>
      <c r="Q8496" s="2">
        <v>5189</v>
      </c>
      <c r="R8496" s="2">
        <v>86</v>
      </c>
      <c r="S8496" s="2" t="s">
        <v>84</v>
      </c>
    </row>
    <row r="8497" spans="1:19" x14ac:dyDescent="0.3">
      <c r="A8497" s="2">
        <v>9496</v>
      </c>
      <c r="B8497" s="2" t="s">
        <v>413</v>
      </c>
      <c r="C8497" s="2" t="s">
        <v>24</v>
      </c>
      <c r="D8497" s="2">
        <v>52</v>
      </c>
      <c r="E8497" s="2" t="str" cm="1">
        <f t="array" ref="E8497">_xlfn.SWITCH(TRUE,D8497&lt;25,"18 to 25",D8497&lt;40,"25 to 40",D8497&lt;50,"40 to 50",D8497&lt;60,"50 to 60","60+")</f>
        <v>50 to 60</v>
      </c>
      <c r="F8497" s="2" t="s">
        <v>31</v>
      </c>
      <c r="G8497" s="2" t="s">
        <v>19</v>
      </c>
      <c r="H8497" s="2" t="s">
        <v>139</v>
      </c>
      <c r="I8497" s="3">
        <v>42318</v>
      </c>
      <c r="J8497" s="2"/>
      <c r="K8497" s="2">
        <v>9.02</v>
      </c>
      <c r="L8497" s="2" t="str" cm="1">
        <f t="array" ref="L8497">_xlfn.SWITCH(TRUE,K8497&lt;2,"1 to 2 yrs",K8497&lt;5,"2 to 5 yrs",K8497&lt;10,"5 to 10 yrs",K8497&lt;20,"10 to 20 yrs","20+")</f>
        <v>5 to 10 yrs</v>
      </c>
      <c r="M8497" s="2">
        <v>80272</v>
      </c>
      <c r="N8497" s="4">
        <v>0.15</v>
      </c>
      <c r="O8497" s="5">
        <f t="shared" si="132"/>
        <v>92312.8</v>
      </c>
      <c r="P8497" s="2" t="s">
        <v>58</v>
      </c>
      <c r="Q8497" s="2">
        <v>3771</v>
      </c>
      <c r="R8497" s="2">
        <v>30</v>
      </c>
      <c r="S8497" s="2" t="s">
        <v>54</v>
      </c>
    </row>
    <row r="8498" spans="1:19" x14ac:dyDescent="0.3">
      <c r="A8498" s="2">
        <v>9497</v>
      </c>
      <c r="B8498" s="2" t="s">
        <v>1184</v>
      </c>
      <c r="C8498" s="2" t="s">
        <v>24</v>
      </c>
      <c r="D8498" s="2">
        <v>47</v>
      </c>
      <c r="E8498" s="2" t="str" cm="1">
        <f t="array" ref="E8498">_xlfn.SWITCH(TRUE,D8498&lt;25,"18 to 25",D8498&lt;40,"25 to 40",D8498&lt;50,"40 to 50",D8498&lt;60,"50 to 60","60+")</f>
        <v>40 to 50</v>
      </c>
      <c r="F8498" s="2" t="s">
        <v>75</v>
      </c>
      <c r="G8498" s="2" t="s">
        <v>26</v>
      </c>
      <c r="H8498" s="2" t="s">
        <v>83</v>
      </c>
      <c r="I8498" s="3">
        <v>44228</v>
      </c>
      <c r="J8498" s="2"/>
      <c r="K8498" s="2">
        <v>3.79</v>
      </c>
      <c r="L8498" s="2" t="str" cm="1">
        <f t="array" ref="L8498">_xlfn.SWITCH(TRUE,K8498&lt;2,"1 to 2 yrs",K8498&lt;5,"2 to 5 yrs",K8498&lt;10,"5 to 10 yrs",K8498&lt;20,"10 to 20 yrs","20+")</f>
        <v>2 to 5 yrs</v>
      </c>
      <c r="M8498" s="2">
        <v>95070</v>
      </c>
      <c r="N8498" s="4">
        <v>0.2</v>
      </c>
      <c r="O8498" s="5">
        <f t="shared" si="132"/>
        <v>114084</v>
      </c>
      <c r="P8498" s="2" t="s">
        <v>28</v>
      </c>
      <c r="Q8498" s="2">
        <v>2165</v>
      </c>
      <c r="R8498" s="2">
        <v>18</v>
      </c>
      <c r="S8498" s="2" t="s">
        <v>54</v>
      </c>
    </row>
    <row r="8499" spans="1:19" x14ac:dyDescent="0.3">
      <c r="A8499" s="2">
        <v>9498</v>
      </c>
      <c r="B8499" s="2" t="s">
        <v>297</v>
      </c>
      <c r="C8499" s="2" t="s">
        <v>17</v>
      </c>
      <c r="D8499" s="2">
        <v>53</v>
      </c>
      <c r="E8499" s="2" t="str" cm="1">
        <f t="array" ref="E8499">_xlfn.SWITCH(TRUE,D8499&lt;25,"18 to 25",D8499&lt;40,"25 to 40",D8499&lt;50,"40 to 50",D8499&lt;60,"50 to 60","60+")</f>
        <v>50 to 60</v>
      </c>
      <c r="F8499" s="2" t="s">
        <v>46</v>
      </c>
      <c r="G8499" s="2" t="s">
        <v>19</v>
      </c>
      <c r="H8499" s="2" t="s">
        <v>47</v>
      </c>
      <c r="I8499" s="3">
        <v>44986</v>
      </c>
      <c r="J8499" s="2"/>
      <c r="K8499" s="2">
        <v>1.71</v>
      </c>
      <c r="L8499" s="2" t="str" cm="1">
        <f t="array" ref="L8499">_xlfn.SWITCH(TRUE,K8499&lt;2,"1 to 2 yrs",K8499&lt;5,"2 to 5 yrs",K8499&lt;10,"5 to 10 yrs",K8499&lt;20,"10 to 20 yrs","20+")</f>
        <v>1 to 2 yrs</v>
      </c>
      <c r="M8499" s="2">
        <v>82968</v>
      </c>
      <c r="N8499" s="4">
        <v>0.1</v>
      </c>
      <c r="O8499" s="5">
        <f t="shared" si="132"/>
        <v>91264.8</v>
      </c>
      <c r="P8499" s="2" t="s">
        <v>58</v>
      </c>
      <c r="Q8499" s="2">
        <v>4852</v>
      </c>
      <c r="R8499" s="2">
        <v>51</v>
      </c>
      <c r="S8499" s="2" t="s">
        <v>48</v>
      </c>
    </row>
    <row r="8500" spans="1:19" x14ac:dyDescent="0.3">
      <c r="A8500" s="2">
        <v>9499</v>
      </c>
      <c r="B8500" s="2" t="s">
        <v>1241</v>
      </c>
      <c r="C8500" s="2" t="s">
        <v>17</v>
      </c>
      <c r="D8500" s="2">
        <v>31</v>
      </c>
      <c r="E8500" s="2" t="str" cm="1">
        <f t="array" ref="E8500">_xlfn.SWITCH(TRUE,D8500&lt;25,"18 to 25",D8500&lt;40,"25 to 40",D8500&lt;50,"40 to 50",D8500&lt;60,"50 to 60","60+")</f>
        <v>25 to 40</v>
      </c>
      <c r="F8500" s="2" t="s">
        <v>40</v>
      </c>
      <c r="G8500" s="2" t="s">
        <v>32</v>
      </c>
      <c r="H8500" s="2" t="s">
        <v>41</v>
      </c>
      <c r="I8500" s="3">
        <v>44074</v>
      </c>
      <c r="J8500" s="2"/>
      <c r="K8500" s="2">
        <v>4.21</v>
      </c>
      <c r="L8500" s="2" t="str" cm="1">
        <f t="array" ref="L8500">_xlfn.SWITCH(TRUE,K8500&lt;2,"1 to 2 yrs",K8500&lt;5,"2 to 5 yrs",K8500&lt;10,"5 to 10 yrs",K8500&lt;20,"10 to 20 yrs","20+")</f>
        <v>2 to 5 yrs</v>
      </c>
      <c r="M8500" s="2">
        <v>51201</v>
      </c>
      <c r="N8500" s="4">
        <v>0.15</v>
      </c>
      <c r="O8500" s="5">
        <f t="shared" si="132"/>
        <v>58881.15</v>
      </c>
      <c r="P8500" s="2" t="s">
        <v>28</v>
      </c>
      <c r="Q8500" s="2">
        <v>4321</v>
      </c>
      <c r="R8500" s="2">
        <v>67</v>
      </c>
      <c r="S8500" s="2" t="s">
        <v>79</v>
      </c>
    </row>
    <row r="8501" spans="1:19" x14ac:dyDescent="0.3">
      <c r="A8501" s="2">
        <v>9500</v>
      </c>
      <c r="B8501" s="2" t="s">
        <v>764</v>
      </c>
      <c r="C8501" s="2" t="s">
        <v>17</v>
      </c>
      <c r="D8501" s="2">
        <v>44</v>
      </c>
      <c r="E8501" s="2" t="str" cm="1">
        <f t="array" ref="E8501">_xlfn.SWITCH(TRUE,D8501&lt;25,"18 to 25",D8501&lt;40,"25 to 40",D8501&lt;50,"40 to 50",D8501&lt;60,"50 to 60","60+")</f>
        <v>40 to 50</v>
      </c>
      <c r="F8501" s="2" t="s">
        <v>18</v>
      </c>
      <c r="G8501" s="2" t="s">
        <v>19</v>
      </c>
      <c r="H8501" s="2" t="s">
        <v>63</v>
      </c>
      <c r="I8501" s="3">
        <v>43735</v>
      </c>
      <c r="J8501" s="3">
        <v>45390</v>
      </c>
      <c r="K8501" s="2">
        <v>4.53</v>
      </c>
      <c r="L8501" s="2" t="str" cm="1">
        <f t="array" ref="L8501">_xlfn.SWITCH(TRUE,K8501&lt;2,"1 to 2 yrs",K8501&lt;5,"2 to 5 yrs",K8501&lt;10,"5 to 10 yrs",K8501&lt;20,"10 to 20 yrs","20+")</f>
        <v>2 to 5 yrs</v>
      </c>
      <c r="M8501" s="2">
        <v>69839</v>
      </c>
      <c r="N8501" s="4">
        <v>0</v>
      </c>
      <c r="O8501" s="5">
        <f t="shared" si="132"/>
        <v>69839</v>
      </c>
      <c r="P8501" s="2" t="s">
        <v>42</v>
      </c>
      <c r="Q8501" s="2">
        <v>6166</v>
      </c>
      <c r="R8501" s="2">
        <v>5</v>
      </c>
      <c r="S8501" s="2" t="s">
        <v>54</v>
      </c>
    </row>
    <row r="8502" spans="1:19" x14ac:dyDescent="0.3">
      <c r="A8502" s="2">
        <v>9501</v>
      </c>
      <c r="B8502" s="2" t="s">
        <v>1028</v>
      </c>
      <c r="C8502" s="2" t="s">
        <v>24</v>
      </c>
      <c r="D8502" s="2">
        <v>27</v>
      </c>
      <c r="E8502" s="2" t="str" cm="1">
        <f t="array" ref="E8502">_xlfn.SWITCH(TRUE,D8502&lt;25,"18 to 25",D8502&lt;40,"25 to 40",D8502&lt;50,"40 to 50",D8502&lt;60,"50 to 60","60+")</f>
        <v>25 to 40</v>
      </c>
      <c r="F8502" s="2" t="s">
        <v>50</v>
      </c>
      <c r="G8502" s="2" t="s">
        <v>19</v>
      </c>
      <c r="H8502" s="2" t="s">
        <v>89</v>
      </c>
      <c r="I8502" s="3">
        <v>42086</v>
      </c>
      <c r="J8502" s="3">
        <v>42964</v>
      </c>
      <c r="K8502" s="2">
        <v>2.4</v>
      </c>
      <c r="L8502" s="2" t="str" cm="1">
        <f t="array" ref="L8502">_xlfn.SWITCH(TRUE,K8502&lt;2,"1 to 2 yrs",K8502&lt;5,"2 to 5 yrs",K8502&lt;10,"5 to 10 yrs",K8502&lt;20,"10 to 20 yrs","20+")</f>
        <v>2 to 5 yrs</v>
      </c>
      <c r="M8502" s="2">
        <v>89169</v>
      </c>
      <c r="N8502" s="4">
        <v>0.15</v>
      </c>
      <c r="O8502" s="5">
        <f t="shared" si="132"/>
        <v>102544.35</v>
      </c>
      <c r="P8502" s="2" t="s">
        <v>42</v>
      </c>
      <c r="Q8502" s="2">
        <v>8065</v>
      </c>
      <c r="R8502" s="2">
        <v>82</v>
      </c>
      <c r="S8502" s="2" t="s">
        <v>103</v>
      </c>
    </row>
    <row r="8503" spans="1:19" x14ac:dyDescent="0.3">
      <c r="A8503" s="2">
        <v>9502</v>
      </c>
      <c r="B8503" s="2" t="s">
        <v>253</v>
      </c>
      <c r="C8503" s="2" t="s">
        <v>17</v>
      </c>
      <c r="D8503" s="2">
        <v>44</v>
      </c>
      <c r="E8503" s="2" t="str" cm="1">
        <f t="array" ref="E8503">_xlfn.SWITCH(TRUE,D8503&lt;25,"18 to 25",D8503&lt;40,"25 to 40",D8503&lt;50,"40 to 50",D8503&lt;60,"50 to 60","60+")</f>
        <v>40 to 50</v>
      </c>
      <c r="F8503" s="2" t="s">
        <v>50</v>
      </c>
      <c r="G8503" s="2" t="s">
        <v>32</v>
      </c>
      <c r="H8503" s="2" t="s">
        <v>141</v>
      </c>
      <c r="I8503" s="3">
        <v>44815</v>
      </c>
      <c r="J8503" s="2"/>
      <c r="K8503" s="2">
        <v>2.1800000000000002</v>
      </c>
      <c r="L8503" s="2" t="str" cm="1">
        <f t="array" ref="L8503">_xlfn.SWITCH(TRUE,K8503&lt;2,"1 to 2 yrs",K8503&lt;5,"2 to 5 yrs",K8503&lt;10,"5 to 10 yrs",K8503&lt;20,"10 to 20 yrs","20+")</f>
        <v>2 to 5 yrs</v>
      </c>
      <c r="M8503" s="2">
        <v>79184</v>
      </c>
      <c r="N8503" s="4">
        <v>0.5</v>
      </c>
      <c r="O8503" s="5">
        <f t="shared" si="132"/>
        <v>118776</v>
      </c>
      <c r="P8503" s="2" t="s">
        <v>58</v>
      </c>
      <c r="Q8503" s="2"/>
      <c r="R8503" s="2">
        <v>59</v>
      </c>
      <c r="S8503" s="2" t="s">
        <v>84</v>
      </c>
    </row>
    <row r="8504" spans="1:19" x14ac:dyDescent="0.3">
      <c r="A8504" s="2">
        <v>9503</v>
      </c>
      <c r="B8504" s="2" t="s">
        <v>386</v>
      </c>
      <c r="C8504" s="2" t="s">
        <v>24</v>
      </c>
      <c r="D8504" s="2">
        <v>49</v>
      </c>
      <c r="E8504" s="2" t="str" cm="1">
        <f t="array" ref="E8504">_xlfn.SWITCH(TRUE,D8504&lt;25,"18 to 25",D8504&lt;40,"25 to 40",D8504&lt;50,"40 to 50",D8504&lt;60,"50 to 60","60+")</f>
        <v>40 to 50</v>
      </c>
      <c r="F8504" s="2" t="s">
        <v>92</v>
      </c>
      <c r="G8504" s="2" t="s">
        <v>26</v>
      </c>
      <c r="H8504" s="2" t="s">
        <v>93</v>
      </c>
      <c r="I8504" s="3">
        <v>42397</v>
      </c>
      <c r="J8504" s="2"/>
      <c r="K8504" s="2">
        <v>8.8000000000000007</v>
      </c>
      <c r="L8504" s="2" t="str" cm="1">
        <f t="array" ref="L8504">_xlfn.SWITCH(TRUE,K8504&lt;2,"1 to 2 yrs",K8504&lt;5,"2 to 5 yrs",K8504&lt;10,"5 to 10 yrs",K8504&lt;20,"10 to 20 yrs","20+")</f>
        <v>5 to 10 yrs</v>
      </c>
      <c r="M8504" s="2">
        <v>74400</v>
      </c>
      <c r="N8504" s="4">
        <v>0.1</v>
      </c>
      <c r="O8504" s="5">
        <f t="shared" si="132"/>
        <v>81840</v>
      </c>
      <c r="P8504" s="2" t="s">
        <v>58</v>
      </c>
      <c r="Q8504" s="2">
        <v>4110</v>
      </c>
      <c r="R8504" s="2">
        <v>90</v>
      </c>
      <c r="S8504" s="2" t="s">
        <v>29</v>
      </c>
    </row>
    <row r="8505" spans="1:19" x14ac:dyDescent="0.3">
      <c r="A8505" s="2">
        <v>9504</v>
      </c>
      <c r="B8505" s="2" t="s">
        <v>142</v>
      </c>
      <c r="C8505" s="2" t="s">
        <v>17</v>
      </c>
      <c r="D8505" s="2">
        <v>51</v>
      </c>
      <c r="E8505" s="2" t="str" cm="1">
        <f t="array" ref="E8505">_xlfn.SWITCH(TRUE,D8505&lt;25,"18 to 25",D8505&lt;40,"25 to 40",D8505&lt;50,"40 to 50",D8505&lt;60,"50 to 60","60+")</f>
        <v>50 to 60</v>
      </c>
      <c r="F8505" s="2" t="s">
        <v>31</v>
      </c>
      <c r="G8505" s="2" t="s">
        <v>19</v>
      </c>
      <c r="H8505" s="2" t="s">
        <v>33</v>
      </c>
      <c r="I8505" s="3">
        <v>43579</v>
      </c>
      <c r="J8505" s="3">
        <v>44187</v>
      </c>
      <c r="K8505" s="2">
        <v>1.66</v>
      </c>
      <c r="L8505" s="2" t="str" cm="1">
        <f t="array" ref="L8505">_xlfn.SWITCH(TRUE,K8505&lt;2,"1 to 2 yrs",K8505&lt;5,"2 to 5 yrs",K8505&lt;10,"5 to 10 yrs",K8505&lt;20,"10 to 20 yrs","20+")</f>
        <v>1 to 2 yrs</v>
      </c>
      <c r="M8505" s="2">
        <v>59856</v>
      </c>
      <c r="N8505" s="4">
        <v>0.15</v>
      </c>
      <c r="O8505" s="5">
        <f t="shared" si="132"/>
        <v>68834.399999999994</v>
      </c>
      <c r="P8505" s="2" t="s">
        <v>58</v>
      </c>
      <c r="Q8505" s="2"/>
      <c r="R8505" s="2">
        <v>92</v>
      </c>
      <c r="S8505" s="2" t="s">
        <v>48</v>
      </c>
    </row>
    <row r="8506" spans="1:19" x14ac:dyDescent="0.3">
      <c r="A8506" s="2">
        <v>9505</v>
      </c>
      <c r="B8506" s="2" t="s">
        <v>169</v>
      </c>
      <c r="C8506" s="2" t="s">
        <v>17</v>
      </c>
      <c r="D8506" s="2">
        <v>35</v>
      </c>
      <c r="E8506" s="2" t="str" cm="1">
        <f t="array" ref="E8506">_xlfn.SWITCH(TRUE,D8506&lt;25,"18 to 25",D8506&lt;40,"25 to 40",D8506&lt;50,"40 to 50",D8506&lt;60,"50 to 60","60+")</f>
        <v>25 to 40</v>
      </c>
      <c r="F8506" s="2" t="s">
        <v>46</v>
      </c>
      <c r="G8506" s="2" t="s">
        <v>19</v>
      </c>
      <c r="H8506" s="2" t="s">
        <v>128</v>
      </c>
      <c r="I8506" s="3">
        <v>44017</v>
      </c>
      <c r="J8506" s="2"/>
      <c r="K8506" s="2">
        <v>4.37</v>
      </c>
      <c r="L8506" s="2" t="str" cm="1">
        <f t="array" ref="L8506">_xlfn.SWITCH(TRUE,K8506&lt;2,"1 to 2 yrs",K8506&lt;5,"2 to 5 yrs",K8506&lt;10,"5 to 10 yrs",K8506&lt;20,"10 to 20 yrs","20+")</f>
        <v>2 to 5 yrs</v>
      </c>
      <c r="M8506" s="2">
        <v>101330</v>
      </c>
      <c r="N8506" s="4">
        <v>0.2</v>
      </c>
      <c r="O8506" s="5">
        <f t="shared" si="132"/>
        <v>121596</v>
      </c>
      <c r="P8506" s="2" t="s">
        <v>42</v>
      </c>
      <c r="Q8506" s="2">
        <v>6699</v>
      </c>
      <c r="R8506" s="2">
        <v>11</v>
      </c>
      <c r="S8506" s="2" t="s">
        <v>87</v>
      </c>
    </row>
    <row r="8507" spans="1:19" x14ac:dyDescent="0.3">
      <c r="A8507" s="2">
        <v>9506</v>
      </c>
      <c r="B8507" s="2" t="s">
        <v>149</v>
      </c>
      <c r="C8507" s="2" t="s">
        <v>17</v>
      </c>
      <c r="D8507" s="2">
        <v>58</v>
      </c>
      <c r="E8507" s="2" t="str" cm="1">
        <f t="array" ref="E8507">_xlfn.SWITCH(TRUE,D8507&lt;25,"18 to 25",D8507&lt;40,"25 to 40",D8507&lt;50,"40 to 50",D8507&lt;60,"50 to 60","60+")</f>
        <v>50 to 60</v>
      </c>
      <c r="F8507" s="2" t="s">
        <v>18</v>
      </c>
      <c r="G8507" s="2" t="s">
        <v>19</v>
      </c>
      <c r="H8507" s="2" t="s">
        <v>63</v>
      </c>
      <c r="I8507" s="3">
        <v>44717</v>
      </c>
      <c r="J8507" s="2"/>
      <c r="K8507" s="2">
        <v>2.4500000000000002</v>
      </c>
      <c r="L8507" s="2" t="str" cm="1">
        <f t="array" ref="L8507">_xlfn.SWITCH(TRUE,K8507&lt;2,"1 to 2 yrs",K8507&lt;5,"2 to 5 yrs",K8507&lt;10,"5 to 10 yrs",K8507&lt;20,"10 to 20 yrs","20+")</f>
        <v>2 to 5 yrs</v>
      </c>
      <c r="M8507" s="2">
        <v>76113</v>
      </c>
      <c r="N8507" s="4">
        <v>0.2</v>
      </c>
      <c r="O8507" s="5">
        <f t="shared" si="132"/>
        <v>91335.6</v>
      </c>
      <c r="P8507" s="2" t="s">
        <v>28</v>
      </c>
      <c r="Q8507" s="2">
        <v>4724</v>
      </c>
      <c r="R8507" s="2">
        <v>37</v>
      </c>
      <c r="S8507" s="2" t="s">
        <v>157</v>
      </c>
    </row>
    <row r="8508" spans="1:19" x14ac:dyDescent="0.3">
      <c r="A8508" s="2">
        <v>9507</v>
      </c>
      <c r="B8508" s="2" t="s">
        <v>665</v>
      </c>
      <c r="C8508" s="2" t="s">
        <v>24</v>
      </c>
      <c r="D8508" s="2">
        <v>53</v>
      </c>
      <c r="E8508" s="2" t="str" cm="1">
        <f t="array" ref="E8508">_xlfn.SWITCH(TRUE,D8508&lt;25,"18 to 25",D8508&lt;40,"25 to 40",D8508&lt;50,"40 to 50",D8508&lt;60,"50 to 60","60+")</f>
        <v>50 to 60</v>
      </c>
      <c r="F8508" s="2" t="s">
        <v>50</v>
      </c>
      <c r="G8508" s="2" t="s">
        <v>32</v>
      </c>
      <c r="H8508" s="2" t="s">
        <v>89</v>
      </c>
      <c r="I8508" s="3">
        <v>43203</v>
      </c>
      <c r="J8508" s="2"/>
      <c r="K8508" s="2">
        <v>6.6</v>
      </c>
      <c r="L8508" s="2" t="str" cm="1">
        <f t="array" ref="L8508">_xlfn.SWITCH(TRUE,K8508&lt;2,"1 to 2 yrs",K8508&lt;5,"2 to 5 yrs",K8508&lt;10,"5 to 10 yrs",K8508&lt;20,"10 to 20 yrs","20+")</f>
        <v>5 to 10 yrs</v>
      </c>
      <c r="M8508" s="2">
        <v>111815</v>
      </c>
      <c r="N8508" s="4">
        <v>0.15</v>
      </c>
      <c r="O8508" s="5">
        <f t="shared" si="132"/>
        <v>128587.25</v>
      </c>
      <c r="P8508" s="2" t="s">
        <v>21</v>
      </c>
      <c r="Q8508" s="2">
        <v>3030</v>
      </c>
      <c r="R8508" s="2">
        <v>12</v>
      </c>
      <c r="S8508" s="2" t="s">
        <v>99</v>
      </c>
    </row>
    <row r="8509" spans="1:19" x14ac:dyDescent="0.3">
      <c r="A8509" s="2">
        <v>9508</v>
      </c>
      <c r="B8509" s="2" t="s">
        <v>507</v>
      </c>
      <c r="C8509" s="2" t="s">
        <v>24</v>
      </c>
      <c r="D8509" s="2">
        <v>55</v>
      </c>
      <c r="E8509" s="2" t="str" cm="1">
        <f t="array" ref="E8509">_xlfn.SWITCH(TRUE,D8509&lt;25,"18 to 25",D8509&lt;40,"25 to 40",D8509&lt;50,"40 to 50",D8509&lt;60,"50 to 60","60+")</f>
        <v>50 to 60</v>
      </c>
      <c r="F8509" s="2" t="s">
        <v>92</v>
      </c>
      <c r="G8509" s="2" t="s">
        <v>19</v>
      </c>
      <c r="H8509" s="2" t="s">
        <v>108</v>
      </c>
      <c r="I8509" s="3">
        <v>43073</v>
      </c>
      <c r="J8509" s="2"/>
      <c r="K8509" s="2">
        <v>6.95</v>
      </c>
      <c r="L8509" s="2" t="str" cm="1">
        <f t="array" ref="L8509">_xlfn.SWITCH(TRUE,K8509&lt;2,"1 to 2 yrs",K8509&lt;5,"2 to 5 yrs",K8509&lt;10,"5 to 10 yrs",K8509&lt;20,"10 to 20 yrs","20+")</f>
        <v>5 to 10 yrs</v>
      </c>
      <c r="M8509" s="2">
        <v>69668</v>
      </c>
      <c r="N8509" s="4">
        <v>0.5</v>
      </c>
      <c r="O8509" s="5">
        <f t="shared" si="132"/>
        <v>104502</v>
      </c>
      <c r="P8509" s="2" t="s">
        <v>42</v>
      </c>
      <c r="Q8509" s="2">
        <v>5000</v>
      </c>
      <c r="R8509" s="2">
        <v>27</v>
      </c>
      <c r="S8509" s="2" t="s">
        <v>79</v>
      </c>
    </row>
    <row r="8510" spans="1:19" x14ac:dyDescent="0.3">
      <c r="A8510" s="2">
        <v>9509</v>
      </c>
      <c r="B8510" s="2" t="s">
        <v>336</v>
      </c>
      <c r="C8510" s="2" t="s">
        <v>24</v>
      </c>
      <c r="D8510" s="2">
        <v>62</v>
      </c>
      <c r="E8510" s="2" t="str" cm="1">
        <f t="array" ref="E8510">_xlfn.SWITCH(TRUE,D8510&lt;25,"18 to 25",D8510&lt;40,"25 to 40",D8510&lt;50,"40 to 50",D8510&lt;60,"50 to 60","60+")</f>
        <v>60+</v>
      </c>
      <c r="F8510" s="2" t="s">
        <v>36</v>
      </c>
      <c r="G8510" s="2" t="s">
        <v>19</v>
      </c>
      <c r="H8510" s="2" t="s">
        <v>37</v>
      </c>
      <c r="I8510" s="3">
        <v>44310</v>
      </c>
      <c r="J8510" s="2"/>
      <c r="K8510" s="2">
        <v>3.56</v>
      </c>
      <c r="L8510" s="2" t="str" cm="1">
        <f t="array" ref="L8510">_xlfn.SWITCH(TRUE,K8510&lt;2,"1 to 2 yrs",K8510&lt;5,"2 to 5 yrs",K8510&lt;10,"5 to 10 yrs",K8510&lt;20,"10 to 20 yrs","20+")</f>
        <v>2 to 5 yrs</v>
      </c>
      <c r="M8510" s="2">
        <v>62386</v>
      </c>
      <c r="N8510" s="4">
        <v>0.1</v>
      </c>
      <c r="O8510" s="5">
        <f t="shared" si="132"/>
        <v>68624.600000000006</v>
      </c>
      <c r="P8510" s="2" t="s">
        <v>42</v>
      </c>
      <c r="Q8510" s="2">
        <v>4386</v>
      </c>
      <c r="R8510" s="2">
        <v>4</v>
      </c>
      <c r="S8510" s="2" t="s">
        <v>103</v>
      </c>
    </row>
    <row r="8511" spans="1:19" x14ac:dyDescent="0.3">
      <c r="A8511" s="2">
        <v>9510</v>
      </c>
      <c r="B8511" s="2" t="s">
        <v>347</v>
      </c>
      <c r="C8511" s="2" t="s">
        <v>17</v>
      </c>
      <c r="D8511" s="2">
        <v>65</v>
      </c>
      <c r="E8511" s="2" t="str" cm="1">
        <f t="array" ref="E8511">_xlfn.SWITCH(TRUE,D8511&lt;25,"18 to 25",D8511&lt;40,"25 to 40",D8511&lt;50,"40 to 50",D8511&lt;60,"50 to 60","60+")</f>
        <v>60+</v>
      </c>
      <c r="F8511" s="2" t="s">
        <v>40</v>
      </c>
      <c r="G8511" s="2" t="s">
        <v>32</v>
      </c>
      <c r="H8511" s="2" t="s">
        <v>146</v>
      </c>
      <c r="I8511" s="3">
        <v>44967</v>
      </c>
      <c r="J8511" s="2"/>
      <c r="K8511" s="2">
        <v>1.77</v>
      </c>
      <c r="L8511" s="2" t="str" cm="1">
        <f t="array" ref="L8511">_xlfn.SWITCH(TRUE,K8511&lt;2,"1 to 2 yrs",K8511&lt;5,"2 to 5 yrs",K8511&lt;10,"5 to 10 yrs",K8511&lt;20,"10 to 20 yrs","20+")</f>
        <v>1 to 2 yrs</v>
      </c>
      <c r="M8511" s="2">
        <v>45112</v>
      </c>
      <c r="N8511" s="4">
        <v>0.15</v>
      </c>
      <c r="O8511" s="5">
        <f t="shared" si="132"/>
        <v>51878.8</v>
      </c>
      <c r="P8511" s="2" t="s">
        <v>58</v>
      </c>
      <c r="Q8511" s="2">
        <v>7889</v>
      </c>
      <c r="R8511" s="2">
        <v>45</v>
      </c>
      <c r="S8511" s="2" t="s">
        <v>29</v>
      </c>
    </row>
    <row r="8512" spans="1:19" x14ac:dyDescent="0.3">
      <c r="A8512" s="2">
        <v>9511</v>
      </c>
      <c r="B8512" s="2" t="s">
        <v>1075</v>
      </c>
      <c r="C8512" s="2" t="s">
        <v>24</v>
      </c>
      <c r="D8512" s="2">
        <v>43</v>
      </c>
      <c r="E8512" s="2" t="str" cm="1">
        <f t="array" ref="E8512">_xlfn.SWITCH(TRUE,D8512&lt;25,"18 to 25",D8512&lt;40,"25 to 40",D8512&lt;50,"40 to 50",D8512&lt;60,"50 to 60","60+")</f>
        <v>40 to 50</v>
      </c>
      <c r="F8512" s="2" t="s">
        <v>36</v>
      </c>
      <c r="G8512" s="2" t="s">
        <v>32</v>
      </c>
      <c r="H8512" s="2" t="s">
        <v>211</v>
      </c>
      <c r="I8512" s="3">
        <v>44802</v>
      </c>
      <c r="J8512" s="2"/>
      <c r="K8512" s="2">
        <v>2.2200000000000002</v>
      </c>
      <c r="L8512" s="2" t="str" cm="1">
        <f t="array" ref="L8512">_xlfn.SWITCH(TRUE,K8512&lt;2,"1 to 2 yrs",K8512&lt;5,"2 to 5 yrs",K8512&lt;10,"5 to 10 yrs",K8512&lt;20,"10 to 20 yrs","20+")</f>
        <v>2 to 5 yrs</v>
      </c>
      <c r="M8512" s="2">
        <v>59988</v>
      </c>
      <c r="N8512" s="4">
        <v>0.25</v>
      </c>
      <c r="O8512" s="5">
        <f t="shared" si="132"/>
        <v>74985</v>
      </c>
      <c r="P8512" s="2" t="s">
        <v>28</v>
      </c>
      <c r="Q8512" s="2">
        <v>1887</v>
      </c>
      <c r="R8512" s="2">
        <v>45</v>
      </c>
      <c r="S8512" s="2" t="s">
        <v>99</v>
      </c>
    </row>
    <row r="8513" spans="1:19" x14ac:dyDescent="0.3">
      <c r="A8513" s="2">
        <v>9512</v>
      </c>
      <c r="B8513" s="2" t="s">
        <v>814</v>
      </c>
      <c r="C8513" s="2" t="s">
        <v>24</v>
      </c>
      <c r="D8513" s="2">
        <v>52</v>
      </c>
      <c r="E8513" s="2" t="str" cm="1">
        <f t="array" ref="E8513">_xlfn.SWITCH(TRUE,D8513&lt;25,"18 to 25",D8513&lt;40,"25 to 40",D8513&lt;50,"40 to 50",D8513&lt;60,"50 to 60","60+")</f>
        <v>50 to 60</v>
      </c>
      <c r="F8513" s="2" t="s">
        <v>40</v>
      </c>
      <c r="G8513" s="2" t="s">
        <v>32</v>
      </c>
      <c r="H8513" s="2" t="s">
        <v>208</v>
      </c>
      <c r="I8513" s="3">
        <v>42745</v>
      </c>
      <c r="J8513" s="2"/>
      <c r="K8513" s="2">
        <v>7.85</v>
      </c>
      <c r="L8513" s="2" t="str" cm="1">
        <f t="array" ref="L8513">_xlfn.SWITCH(TRUE,K8513&lt;2,"1 to 2 yrs",K8513&lt;5,"2 to 5 yrs",K8513&lt;10,"5 to 10 yrs",K8513&lt;20,"10 to 20 yrs","20+")</f>
        <v>5 to 10 yrs</v>
      </c>
      <c r="M8513" s="2">
        <v>59685</v>
      </c>
      <c r="N8513" s="4">
        <v>0.3</v>
      </c>
      <c r="O8513" s="5">
        <f t="shared" si="132"/>
        <v>77590.5</v>
      </c>
      <c r="P8513" s="2" t="s">
        <v>21</v>
      </c>
      <c r="Q8513" s="2">
        <v>3044</v>
      </c>
      <c r="R8513" s="2">
        <v>80</v>
      </c>
      <c r="S8513" s="2" t="s">
        <v>52</v>
      </c>
    </row>
    <row r="8514" spans="1:19" x14ac:dyDescent="0.3">
      <c r="A8514" s="2">
        <v>9513</v>
      </c>
      <c r="B8514" s="2" t="s">
        <v>1107</v>
      </c>
      <c r="C8514" s="2" t="s">
        <v>17</v>
      </c>
      <c r="D8514" s="2">
        <v>28</v>
      </c>
      <c r="E8514" s="2" t="str" cm="1">
        <f t="array" ref="E8514">_xlfn.SWITCH(TRUE,D8514&lt;25,"18 to 25",D8514&lt;40,"25 to 40",D8514&lt;50,"40 to 50",D8514&lt;60,"50 to 60","60+")</f>
        <v>25 to 40</v>
      </c>
      <c r="F8514" s="2" t="s">
        <v>36</v>
      </c>
      <c r="G8514" s="2" t="s">
        <v>26</v>
      </c>
      <c r="H8514" s="2" t="s">
        <v>122</v>
      </c>
      <c r="I8514" s="3">
        <v>42842</v>
      </c>
      <c r="J8514" s="2"/>
      <c r="K8514" s="2">
        <v>7.58</v>
      </c>
      <c r="L8514" s="2" t="str" cm="1">
        <f t="array" ref="L8514">_xlfn.SWITCH(TRUE,K8514&lt;2,"1 to 2 yrs",K8514&lt;5,"2 to 5 yrs",K8514&lt;10,"5 to 10 yrs",K8514&lt;20,"10 to 20 yrs","20+")</f>
        <v>5 to 10 yrs</v>
      </c>
      <c r="M8514" s="2">
        <v>77766</v>
      </c>
      <c r="N8514" s="4">
        <v>0.2</v>
      </c>
      <c r="O8514" s="5">
        <f t="shared" si="132"/>
        <v>93319.2</v>
      </c>
      <c r="P8514" s="2" t="s">
        <v>58</v>
      </c>
      <c r="Q8514" s="2"/>
      <c r="R8514" s="2">
        <v>26</v>
      </c>
      <c r="S8514" s="2" t="s">
        <v>29</v>
      </c>
    </row>
    <row r="8515" spans="1:19" x14ac:dyDescent="0.3">
      <c r="A8515" s="2">
        <v>9514</v>
      </c>
      <c r="B8515" s="2" t="s">
        <v>319</v>
      </c>
      <c r="C8515" s="2" t="s">
        <v>17</v>
      </c>
      <c r="D8515" s="2">
        <v>62</v>
      </c>
      <c r="E8515" s="2" t="str" cm="1">
        <f t="array" ref="E8515">_xlfn.SWITCH(TRUE,D8515&lt;25,"18 to 25",D8515&lt;40,"25 to 40",D8515&lt;50,"40 to 50",D8515&lt;60,"50 to 60","60+")</f>
        <v>60+</v>
      </c>
      <c r="F8515" s="2" t="s">
        <v>92</v>
      </c>
      <c r="G8515" s="2" t="s">
        <v>19</v>
      </c>
      <c r="H8515" s="2" t="s">
        <v>190</v>
      </c>
      <c r="I8515" s="3">
        <v>43168</v>
      </c>
      <c r="J8515" s="2"/>
      <c r="K8515" s="2">
        <v>6.69</v>
      </c>
      <c r="L8515" s="2" t="str" cm="1">
        <f t="array" ref="L8515">_xlfn.SWITCH(TRUE,K8515&lt;2,"1 to 2 yrs",K8515&lt;5,"2 to 5 yrs",K8515&lt;10,"5 to 10 yrs",K8515&lt;20,"10 to 20 yrs","20+")</f>
        <v>5 to 10 yrs</v>
      </c>
      <c r="M8515" s="2">
        <v>76270</v>
      </c>
      <c r="N8515" s="4">
        <v>0.15</v>
      </c>
      <c r="O8515" s="5">
        <f t="shared" ref="O8515:O8578" si="133">M8515+(M8515*N8515)</f>
        <v>87710.5</v>
      </c>
      <c r="P8515" s="2" t="s">
        <v>28</v>
      </c>
      <c r="Q8515" s="2">
        <v>7070</v>
      </c>
      <c r="R8515" s="2">
        <v>25</v>
      </c>
      <c r="S8515" s="2" t="s">
        <v>90</v>
      </c>
    </row>
    <row r="8516" spans="1:19" x14ac:dyDescent="0.3">
      <c r="A8516" s="2">
        <v>9515</v>
      </c>
      <c r="B8516" s="2" t="s">
        <v>250</v>
      </c>
      <c r="C8516" s="2" t="s">
        <v>24</v>
      </c>
      <c r="D8516" s="2">
        <v>42</v>
      </c>
      <c r="E8516" s="2" t="str" cm="1">
        <f t="array" ref="E8516">_xlfn.SWITCH(TRUE,D8516&lt;25,"18 to 25",D8516&lt;40,"25 to 40",D8516&lt;50,"40 to 50",D8516&lt;60,"50 to 60","60+")</f>
        <v>40 to 50</v>
      </c>
      <c r="F8516" s="2" t="s">
        <v>18</v>
      </c>
      <c r="G8516" s="2" t="s">
        <v>32</v>
      </c>
      <c r="H8516" s="2" t="s">
        <v>20</v>
      </c>
      <c r="I8516" s="3">
        <v>44848</v>
      </c>
      <c r="J8516" s="2"/>
      <c r="K8516" s="2">
        <v>2.09</v>
      </c>
      <c r="L8516" s="2" t="str" cm="1">
        <f t="array" ref="L8516">_xlfn.SWITCH(TRUE,K8516&lt;2,"1 to 2 yrs",K8516&lt;5,"2 to 5 yrs",K8516&lt;10,"5 to 10 yrs",K8516&lt;20,"10 to 20 yrs","20+")</f>
        <v>2 to 5 yrs</v>
      </c>
      <c r="M8516" s="2">
        <v>74910</v>
      </c>
      <c r="N8516" s="4">
        <v>0.2</v>
      </c>
      <c r="O8516" s="5">
        <f t="shared" si="133"/>
        <v>89892</v>
      </c>
      <c r="P8516" s="2" t="s">
        <v>28</v>
      </c>
      <c r="Q8516" s="2">
        <v>3883</v>
      </c>
      <c r="R8516" s="2">
        <v>61</v>
      </c>
      <c r="S8516" s="2" t="s">
        <v>77</v>
      </c>
    </row>
    <row r="8517" spans="1:19" x14ac:dyDescent="0.3">
      <c r="A8517" s="2">
        <v>9516</v>
      </c>
      <c r="B8517" s="2" t="s">
        <v>992</v>
      </c>
      <c r="C8517" s="2" t="s">
        <v>24</v>
      </c>
      <c r="D8517" s="2">
        <v>37</v>
      </c>
      <c r="E8517" s="2" t="str" cm="1">
        <f t="array" ref="E8517">_xlfn.SWITCH(TRUE,D8517&lt;25,"18 to 25",D8517&lt;40,"25 to 40",D8517&lt;50,"40 to 50",D8517&lt;60,"50 to 60","60+")</f>
        <v>25 to 40</v>
      </c>
      <c r="F8517" s="2" t="s">
        <v>31</v>
      </c>
      <c r="G8517" s="2" t="s">
        <v>26</v>
      </c>
      <c r="H8517" s="2" t="s">
        <v>33</v>
      </c>
      <c r="I8517" s="3">
        <v>42854</v>
      </c>
      <c r="J8517" s="3">
        <v>44268</v>
      </c>
      <c r="K8517" s="2">
        <v>3.87</v>
      </c>
      <c r="L8517" s="2" t="str" cm="1">
        <f t="array" ref="L8517">_xlfn.SWITCH(TRUE,K8517&lt;2,"1 to 2 yrs",K8517&lt;5,"2 to 5 yrs",K8517&lt;10,"5 to 10 yrs",K8517&lt;20,"10 to 20 yrs","20+")</f>
        <v>2 to 5 yrs</v>
      </c>
      <c r="M8517" s="2">
        <v>54706</v>
      </c>
      <c r="N8517" s="4">
        <v>0.1</v>
      </c>
      <c r="O8517" s="5">
        <f t="shared" si="133"/>
        <v>60176.6</v>
      </c>
      <c r="P8517" s="2" t="s">
        <v>28</v>
      </c>
      <c r="Q8517" s="2">
        <v>3488</v>
      </c>
      <c r="R8517" s="2">
        <v>67</v>
      </c>
      <c r="S8517" s="2" t="s">
        <v>77</v>
      </c>
    </row>
    <row r="8518" spans="1:19" x14ac:dyDescent="0.3">
      <c r="A8518" s="2">
        <v>9517</v>
      </c>
      <c r="B8518" s="2" t="s">
        <v>954</v>
      </c>
      <c r="C8518" s="2" t="s">
        <v>24</v>
      </c>
      <c r="D8518" s="2">
        <v>41</v>
      </c>
      <c r="E8518" s="2" t="str" cm="1">
        <f t="array" ref="E8518">_xlfn.SWITCH(TRUE,D8518&lt;25,"18 to 25",D8518&lt;40,"25 to 40",D8518&lt;50,"40 to 50",D8518&lt;60,"50 to 60","60+")</f>
        <v>40 to 50</v>
      </c>
      <c r="F8518" s="2" t="s">
        <v>40</v>
      </c>
      <c r="G8518" s="2" t="s">
        <v>32</v>
      </c>
      <c r="H8518" s="2" t="s">
        <v>41</v>
      </c>
      <c r="I8518" s="3">
        <v>43512</v>
      </c>
      <c r="J8518" s="2"/>
      <c r="K8518" s="2">
        <v>5.75</v>
      </c>
      <c r="L8518" s="2" t="str" cm="1">
        <f t="array" ref="L8518">_xlfn.SWITCH(TRUE,K8518&lt;2,"1 to 2 yrs",K8518&lt;5,"2 to 5 yrs",K8518&lt;10,"5 to 10 yrs",K8518&lt;20,"10 to 20 yrs","20+")</f>
        <v>5 to 10 yrs</v>
      </c>
      <c r="M8518" s="2">
        <v>58221</v>
      </c>
      <c r="N8518" s="4">
        <v>0.2</v>
      </c>
      <c r="O8518" s="5">
        <f t="shared" si="133"/>
        <v>69865.2</v>
      </c>
      <c r="P8518" s="2" t="s">
        <v>42</v>
      </c>
      <c r="Q8518" s="2">
        <v>2921</v>
      </c>
      <c r="R8518" s="2">
        <v>71</v>
      </c>
      <c r="S8518" s="2" t="s">
        <v>99</v>
      </c>
    </row>
    <row r="8519" spans="1:19" x14ac:dyDescent="0.3">
      <c r="A8519" s="2">
        <v>9518</v>
      </c>
      <c r="B8519" s="2" t="s">
        <v>592</v>
      </c>
      <c r="C8519" s="2" t="s">
        <v>24</v>
      </c>
      <c r="D8519" s="2">
        <v>64</v>
      </c>
      <c r="E8519" s="2" t="str" cm="1">
        <f t="array" ref="E8519">_xlfn.SWITCH(TRUE,D8519&lt;25,"18 to 25",D8519&lt;40,"25 to 40",D8519&lt;50,"40 to 50",D8519&lt;60,"50 to 60","60+")</f>
        <v>60+</v>
      </c>
      <c r="F8519" s="2" t="s">
        <v>46</v>
      </c>
      <c r="G8519" s="2" t="s">
        <v>32</v>
      </c>
      <c r="H8519" s="2" t="s">
        <v>110</v>
      </c>
      <c r="I8519" s="3">
        <v>44506</v>
      </c>
      <c r="J8519" s="2"/>
      <c r="K8519" s="2">
        <v>3.03</v>
      </c>
      <c r="L8519" s="2" t="str" cm="1">
        <f t="array" ref="L8519">_xlfn.SWITCH(TRUE,K8519&lt;2,"1 to 2 yrs",K8519&lt;5,"2 to 5 yrs",K8519&lt;10,"5 to 10 yrs",K8519&lt;20,"10 to 20 yrs","20+")</f>
        <v>2 to 5 yrs</v>
      </c>
      <c r="M8519" s="2">
        <v>103294</v>
      </c>
      <c r="N8519" s="4">
        <v>0.1</v>
      </c>
      <c r="O8519" s="5">
        <f t="shared" si="133"/>
        <v>113623.4</v>
      </c>
      <c r="P8519" s="2" t="s">
        <v>28</v>
      </c>
      <c r="Q8519" s="2">
        <v>9464</v>
      </c>
      <c r="R8519" s="2">
        <v>89</v>
      </c>
      <c r="S8519" s="2" t="s">
        <v>79</v>
      </c>
    </row>
    <row r="8520" spans="1:19" x14ac:dyDescent="0.3">
      <c r="A8520" s="2">
        <v>9519</v>
      </c>
      <c r="B8520" s="2" t="s">
        <v>248</v>
      </c>
      <c r="C8520" s="2" t="s">
        <v>17</v>
      </c>
      <c r="D8520" s="2">
        <v>65</v>
      </c>
      <c r="E8520" s="2" t="str" cm="1">
        <f t="array" ref="E8520">_xlfn.SWITCH(TRUE,D8520&lt;25,"18 to 25",D8520&lt;40,"25 to 40",D8520&lt;50,"40 to 50",D8520&lt;60,"50 to 60","60+")</f>
        <v>60+</v>
      </c>
      <c r="F8520" s="2" t="s">
        <v>75</v>
      </c>
      <c r="G8520" s="2" t="s">
        <v>26</v>
      </c>
      <c r="H8520" s="2" t="s">
        <v>76</v>
      </c>
      <c r="I8520" s="3">
        <v>44625</v>
      </c>
      <c r="J8520" s="2"/>
      <c r="K8520" s="2">
        <v>2.7</v>
      </c>
      <c r="L8520" s="2" t="str" cm="1">
        <f t="array" ref="L8520">_xlfn.SWITCH(TRUE,K8520&lt;2,"1 to 2 yrs",K8520&lt;5,"2 to 5 yrs",K8520&lt;10,"5 to 10 yrs",K8520&lt;20,"10 to 20 yrs","20+")</f>
        <v>2 to 5 yrs</v>
      </c>
      <c r="M8520" s="2">
        <v>83034</v>
      </c>
      <c r="N8520" s="4">
        <v>0.1</v>
      </c>
      <c r="O8520" s="5">
        <f t="shared" si="133"/>
        <v>91337.4</v>
      </c>
      <c r="P8520" s="2" t="s">
        <v>42</v>
      </c>
      <c r="Q8520" s="2">
        <v>4540</v>
      </c>
      <c r="R8520" s="2">
        <v>96</v>
      </c>
      <c r="S8520" s="2" t="s">
        <v>90</v>
      </c>
    </row>
    <row r="8521" spans="1:19" x14ac:dyDescent="0.3">
      <c r="A8521" s="2">
        <v>9520</v>
      </c>
      <c r="B8521" s="2" t="s">
        <v>1003</v>
      </c>
      <c r="C8521" s="2" t="s">
        <v>17</v>
      </c>
      <c r="D8521" s="2">
        <v>40</v>
      </c>
      <c r="E8521" s="2" t="str" cm="1">
        <f t="array" ref="E8521">_xlfn.SWITCH(TRUE,D8521&lt;25,"18 to 25",D8521&lt;40,"25 to 40",D8521&lt;50,"40 to 50",D8521&lt;60,"50 to 60","60+")</f>
        <v>40 to 50</v>
      </c>
      <c r="F8521" s="2" t="s">
        <v>18</v>
      </c>
      <c r="G8521" s="2" t="s">
        <v>19</v>
      </c>
      <c r="H8521" s="2" t="s">
        <v>115</v>
      </c>
      <c r="I8521" s="3">
        <v>43786</v>
      </c>
      <c r="J8521" s="2"/>
      <c r="K8521" s="2">
        <v>5</v>
      </c>
      <c r="L8521" s="2" t="str" cm="1">
        <f t="array" ref="L8521">_xlfn.SWITCH(TRUE,K8521&lt;2,"1 to 2 yrs",K8521&lt;5,"2 to 5 yrs",K8521&lt;10,"5 to 10 yrs",K8521&lt;20,"10 to 20 yrs","20+")</f>
        <v>5 to 10 yrs</v>
      </c>
      <c r="M8521" s="2">
        <v>76423</v>
      </c>
      <c r="N8521" s="4">
        <v>0</v>
      </c>
      <c r="O8521" s="5">
        <f t="shared" si="133"/>
        <v>76423</v>
      </c>
      <c r="P8521" s="2" t="s">
        <v>28</v>
      </c>
      <c r="Q8521" s="2">
        <v>1801</v>
      </c>
      <c r="R8521" s="2">
        <v>11</v>
      </c>
      <c r="S8521" s="2" t="s">
        <v>84</v>
      </c>
    </row>
    <row r="8522" spans="1:19" x14ac:dyDescent="0.3">
      <c r="A8522" s="2">
        <v>9521</v>
      </c>
      <c r="B8522" s="2" t="s">
        <v>230</v>
      </c>
      <c r="C8522" s="2" t="s">
        <v>17</v>
      </c>
      <c r="D8522" s="2">
        <v>53</v>
      </c>
      <c r="E8522" s="2" t="str" cm="1">
        <f t="array" ref="E8522">_xlfn.SWITCH(TRUE,D8522&lt;25,"18 to 25",D8522&lt;40,"25 to 40",D8522&lt;50,"40 to 50",D8522&lt;60,"50 to 60","60+")</f>
        <v>50 to 60</v>
      </c>
      <c r="F8522" s="2" t="s">
        <v>18</v>
      </c>
      <c r="G8522" s="2" t="s">
        <v>19</v>
      </c>
      <c r="H8522" s="2" t="s">
        <v>20</v>
      </c>
      <c r="I8522" s="3">
        <v>44362</v>
      </c>
      <c r="J8522" s="2"/>
      <c r="K8522" s="2">
        <v>3.42</v>
      </c>
      <c r="L8522" s="2" t="str" cm="1">
        <f t="array" ref="L8522">_xlfn.SWITCH(TRUE,K8522&lt;2,"1 to 2 yrs",K8522&lt;5,"2 to 5 yrs",K8522&lt;10,"5 to 10 yrs",K8522&lt;20,"10 to 20 yrs","20+")</f>
        <v>2 to 5 yrs</v>
      </c>
      <c r="M8522" s="2">
        <v>71347</v>
      </c>
      <c r="N8522" s="4">
        <v>0.15</v>
      </c>
      <c r="O8522" s="5">
        <f t="shared" si="133"/>
        <v>82049.05</v>
      </c>
      <c r="P8522" s="2" t="s">
        <v>28</v>
      </c>
      <c r="Q8522" s="2">
        <v>4495</v>
      </c>
      <c r="R8522" s="2">
        <v>76</v>
      </c>
      <c r="S8522" s="2" t="s">
        <v>54</v>
      </c>
    </row>
    <row r="8523" spans="1:19" x14ac:dyDescent="0.3">
      <c r="A8523" s="2">
        <v>9522</v>
      </c>
      <c r="B8523" s="2" t="s">
        <v>1472</v>
      </c>
      <c r="C8523" s="2" t="s">
        <v>24</v>
      </c>
      <c r="D8523" s="2">
        <v>36</v>
      </c>
      <c r="E8523" s="2" t="str" cm="1">
        <f t="array" ref="E8523">_xlfn.SWITCH(TRUE,D8523&lt;25,"18 to 25",D8523&lt;40,"25 to 40",D8523&lt;50,"40 to 50",D8523&lt;60,"50 to 60","60+")</f>
        <v>25 to 40</v>
      </c>
      <c r="F8523" s="2" t="s">
        <v>92</v>
      </c>
      <c r="G8523" s="2" t="s">
        <v>19</v>
      </c>
      <c r="H8523" s="2" t="s">
        <v>93</v>
      </c>
      <c r="I8523" s="3">
        <v>44123</v>
      </c>
      <c r="J8523" s="2"/>
      <c r="K8523" s="2">
        <v>4.08</v>
      </c>
      <c r="L8523" s="2" t="str" cm="1">
        <f t="array" ref="L8523">_xlfn.SWITCH(TRUE,K8523&lt;2,"1 to 2 yrs",K8523&lt;5,"2 to 5 yrs",K8523&lt;10,"5 to 10 yrs",K8523&lt;20,"10 to 20 yrs","20+")</f>
        <v>2 to 5 yrs</v>
      </c>
      <c r="M8523" s="2">
        <v>64574</v>
      </c>
      <c r="N8523" s="4">
        <v>0.2</v>
      </c>
      <c r="O8523" s="5">
        <f t="shared" si="133"/>
        <v>77488.800000000003</v>
      </c>
      <c r="P8523" s="2" t="s">
        <v>42</v>
      </c>
      <c r="Q8523" s="2"/>
      <c r="R8523" s="2">
        <v>84</v>
      </c>
      <c r="S8523" s="2" t="s">
        <v>73</v>
      </c>
    </row>
    <row r="8524" spans="1:19" x14ac:dyDescent="0.3">
      <c r="A8524" s="2">
        <v>9523</v>
      </c>
      <c r="B8524" s="2" t="s">
        <v>1488</v>
      </c>
      <c r="C8524" s="2" t="s">
        <v>24</v>
      </c>
      <c r="D8524" s="2">
        <v>26</v>
      </c>
      <c r="E8524" s="2" t="str" cm="1">
        <f t="array" ref="E8524">_xlfn.SWITCH(TRUE,D8524&lt;25,"18 to 25",D8524&lt;40,"25 to 40",D8524&lt;50,"40 to 50",D8524&lt;60,"50 to 60","60+")</f>
        <v>25 to 40</v>
      </c>
      <c r="F8524" s="2" t="s">
        <v>75</v>
      </c>
      <c r="G8524" s="2" t="s">
        <v>32</v>
      </c>
      <c r="H8524" s="2" t="s">
        <v>226</v>
      </c>
      <c r="I8524" s="3">
        <v>43347</v>
      </c>
      <c r="J8524" s="2"/>
      <c r="K8524" s="2">
        <v>6.2</v>
      </c>
      <c r="L8524" s="2" t="str" cm="1">
        <f t="array" ref="L8524">_xlfn.SWITCH(TRUE,K8524&lt;2,"1 to 2 yrs",K8524&lt;5,"2 to 5 yrs",K8524&lt;10,"5 to 10 yrs",K8524&lt;20,"10 to 20 yrs","20+")</f>
        <v>5 to 10 yrs</v>
      </c>
      <c r="M8524" s="2">
        <v>90229</v>
      </c>
      <c r="N8524" s="4">
        <v>0.2</v>
      </c>
      <c r="O8524" s="5">
        <f t="shared" si="133"/>
        <v>108274.8</v>
      </c>
      <c r="P8524" s="2" t="s">
        <v>21</v>
      </c>
      <c r="Q8524" s="2">
        <v>2036</v>
      </c>
      <c r="R8524" s="2">
        <v>51</v>
      </c>
      <c r="S8524" s="2" t="s">
        <v>84</v>
      </c>
    </row>
    <row r="8525" spans="1:19" x14ac:dyDescent="0.3">
      <c r="A8525" s="2">
        <v>9524</v>
      </c>
      <c r="B8525" s="2" t="s">
        <v>876</v>
      </c>
      <c r="C8525" s="2" t="s">
        <v>17</v>
      </c>
      <c r="D8525" s="2">
        <v>32</v>
      </c>
      <c r="E8525" s="2" t="str" cm="1">
        <f t="array" ref="E8525">_xlfn.SWITCH(TRUE,D8525&lt;25,"18 to 25",D8525&lt;40,"25 to 40",D8525&lt;50,"40 to 50",D8525&lt;60,"50 to 60","60+")</f>
        <v>25 to 40</v>
      </c>
      <c r="F8525" s="2" t="s">
        <v>56</v>
      </c>
      <c r="G8525" s="2" t="s">
        <v>19</v>
      </c>
      <c r="H8525" s="2" t="s">
        <v>81</v>
      </c>
      <c r="I8525" s="3">
        <v>42081</v>
      </c>
      <c r="J8525" s="2"/>
      <c r="K8525" s="2">
        <v>9.67</v>
      </c>
      <c r="L8525" s="2" t="str" cm="1">
        <f t="array" ref="L8525">_xlfn.SWITCH(TRUE,K8525&lt;2,"1 to 2 yrs",K8525&lt;5,"2 to 5 yrs",K8525&lt;10,"5 to 10 yrs",K8525&lt;20,"10 to 20 yrs","20+")</f>
        <v>5 to 10 yrs</v>
      </c>
      <c r="M8525" s="2">
        <v>125020</v>
      </c>
      <c r="N8525" s="4">
        <v>0.25</v>
      </c>
      <c r="O8525" s="5">
        <f t="shared" si="133"/>
        <v>156275</v>
      </c>
      <c r="P8525" s="2" t="s">
        <v>21</v>
      </c>
      <c r="Q8525" s="2">
        <v>2351</v>
      </c>
      <c r="R8525" s="2">
        <v>36</v>
      </c>
      <c r="S8525" s="2" t="s">
        <v>77</v>
      </c>
    </row>
    <row r="8526" spans="1:19" x14ac:dyDescent="0.3">
      <c r="A8526" s="2">
        <v>9525</v>
      </c>
      <c r="B8526" s="2" t="s">
        <v>397</v>
      </c>
      <c r="C8526" s="2" t="s">
        <v>17</v>
      </c>
      <c r="D8526" s="2">
        <v>36</v>
      </c>
      <c r="E8526" s="2" t="str" cm="1">
        <f t="array" ref="E8526">_xlfn.SWITCH(TRUE,D8526&lt;25,"18 to 25",D8526&lt;40,"25 to 40",D8526&lt;50,"40 to 50",D8526&lt;60,"50 to 60","60+")</f>
        <v>25 to 40</v>
      </c>
      <c r="F8526" s="2" t="s">
        <v>18</v>
      </c>
      <c r="G8526" s="2" t="s">
        <v>19</v>
      </c>
      <c r="H8526" s="2" t="s">
        <v>216</v>
      </c>
      <c r="I8526" s="3">
        <v>43144</v>
      </c>
      <c r="J8526" s="2"/>
      <c r="K8526" s="2">
        <v>6.76</v>
      </c>
      <c r="L8526" s="2" t="str" cm="1">
        <f t="array" ref="L8526">_xlfn.SWITCH(TRUE,K8526&lt;2,"1 to 2 yrs",K8526&lt;5,"2 to 5 yrs",K8526&lt;10,"5 to 10 yrs",K8526&lt;20,"10 to 20 yrs","20+")</f>
        <v>5 to 10 yrs</v>
      </c>
      <c r="M8526" s="2">
        <v>86553</v>
      </c>
      <c r="N8526" s="4">
        <v>0.3</v>
      </c>
      <c r="O8526" s="5">
        <f t="shared" si="133"/>
        <v>112518.9</v>
      </c>
      <c r="P8526" s="2" t="s">
        <v>28</v>
      </c>
      <c r="Q8526" s="2">
        <v>7927</v>
      </c>
      <c r="R8526" s="2">
        <v>24</v>
      </c>
      <c r="S8526" s="2" t="s">
        <v>59</v>
      </c>
    </row>
    <row r="8527" spans="1:19" x14ac:dyDescent="0.3">
      <c r="A8527" s="2">
        <v>9526</v>
      </c>
      <c r="B8527" s="2" t="s">
        <v>44</v>
      </c>
      <c r="C8527" s="2" t="s">
        <v>24</v>
      </c>
      <c r="D8527" s="2">
        <v>50</v>
      </c>
      <c r="E8527" s="2" t="str" cm="1">
        <f t="array" ref="E8527">_xlfn.SWITCH(TRUE,D8527&lt;25,"18 to 25",D8527&lt;40,"25 to 40",D8527&lt;50,"40 to 50",D8527&lt;60,"50 to 60","60+")</f>
        <v>50 to 60</v>
      </c>
      <c r="F8527" s="2" t="s">
        <v>46</v>
      </c>
      <c r="G8527" s="2" t="s">
        <v>32</v>
      </c>
      <c r="H8527" s="2" t="s">
        <v>110</v>
      </c>
      <c r="I8527" s="3">
        <v>43332</v>
      </c>
      <c r="J8527" s="2"/>
      <c r="K8527" s="2">
        <v>6.24</v>
      </c>
      <c r="L8527" s="2" t="str" cm="1">
        <f t="array" ref="L8527">_xlfn.SWITCH(TRUE,K8527&lt;2,"1 to 2 yrs",K8527&lt;5,"2 to 5 yrs",K8527&lt;10,"5 to 10 yrs",K8527&lt;20,"10 to 20 yrs","20+")</f>
        <v>5 to 10 yrs</v>
      </c>
      <c r="M8527" s="2">
        <v>108678</v>
      </c>
      <c r="N8527" s="4">
        <v>0</v>
      </c>
      <c r="O8527" s="5">
        <f t="shared" si="133"/>
        <v>108678</v>
      </c>
      <c r="P8527" s="2" t="s">
        <v>28</v>
      </c>
      <c r="Q8527" s="2">
        <v>1345</v>
      </c>
      <c r="R8527" s="2">
        <v>38</v>
      </c>
      <c r="S8527" s="2" t="s">
        <v>38</v>
      </c>
    </row>
    <row r="8528" spans="1:19" x14ac:dyDescent="0.3">
      <c r="A8528" s="2">
        <v>9527</v>
      </c>
      <c r="B8528" s="2" t="s">
        <v>1545</v>
      </c>
      <c r="C8528" s="2" t="s">
        <v>24</v>
      </c>
      <c r="D8528" s="2">
        <v>25</v>
      </c>
      <c r="E8528" s="2" t="str" cm="1">
        <f t="array" ref="E8528">_xlfn.SWITCH(TRUE,D8528&lt;25,"18 to 25",D8528&lt;40,"25 to 40",D8528&lt;50,"40 to 50",D8528&lt;60,"50 to 60","60+")</f>
        <v>25 to 40</v>
      </c>
      <c r="F8528" s="2" t="s">
        <v>18</v>
      </c>
      <c r="G8528" s="2" t="s">
        <v>19</v>
      </c>
      <c r="H8528" s="2" t="s">
        <v>20</v>
      </c>
      <c r="I8528" s="3">
        <v>45115</v>
      </c>
      <c r="J8528" s="2"/>
      <c r="K8528" s="2">
        <v>1.36</v>
      </c>
      <c r="L8528" s="2" t="str" cm="1">
        <f t="array" ref="L8528">_xlfn.SWITCH(TRUE,K8528&lt;2,"1 to 2 yrs",K8528&lt;5,"2 to 5 yrs",K8528&lt;10,"5 to 10 yrs",K8528&lt;20,"10 to 20 yrs","20+")</f>
        <v>1 to 2 yrs</v>
      </c>
      <c r="M8528" s="2">
        <v>77899</v>
      </c>
      <c r="N8528" s="4">
        <v>0.15</v>
      </c>
      <c r="O8528" s="5">
        <f t="shared" si="133"/>
        <v>89583.85</v>
      </c>
      <c r="P8528" s="2" t="s">
        <v>28</v>
      </c>
      <c r="Q8528" s="2">
        <v>9359</v>
      </c>
      <c r="R8528" s="2">
        <v>66</v>
      </c>
      <c r="S8528" s="2" t="s">
        <v>52</v>
      </c>
    </row>
    <row r="8529" spans="1:19" x14ac:dyDescent="0.3">
      <c r="A8529" s="2">
        <v>9528</v>
      </c>
      <c r="B8529" s="2" t="s">
        <v>927</v>
      </c>
      <c r="C8529" s="2" t="s">
        <v>17</v>
      </c>
      <c r="D8529" s="2">
        <v>57</v>
      </c>
      <c r="E8529" s="2" t="str" cm="1">
        <f t="array" ref="E8529">_xlfn.SWITCH(TRUE,D8529&lt;25,"18 to 25",D8529&lt;40,"25 to 40",D8529&lt;50,"40 to 50",D8529&lt;60,"50 to 60","60+")</f>
        <v>50 to 60</v>
      </c>
      <c r="F8529" s="2" t="s">
        <v>25</v>
      </c>
      <c r="G8529" s="2" t="s">
        <v>26</v>
      </c>
      <c r="H8529" s="2" t="s">
        <v>97</v>
      </c>
      <c r="I8529" s="3">
        <v>42073</v>
      </c>
      <c r="J8529" s="2"/>
      <c r="K8529" s="2">
        <v>9.69</v>
      </c>
      <c r="L8529" s="2" t="str" cm="1">
        <f t="array" ref="L8529">_xlfn.SWITCH(TRUE,K8529&lt;2,"1 to 2 yrs",K8529&lt;5,"2 to 5 yrs",K8529&lt;10,"5 to 10 yrs",K8529&lt;20,"10 to 20 yrs","20+")</f>
        <v>5 to 10 yrs</v>
      </c>
      <c r="M8529" s="2">
        <v>77147</v>
      </c>
      <c r="N8529" s="4">
        <v>0.15</v>
      </c>
      <c r="O8529" s="5">
        <f t="shared" si="133"/>
        <v>88719.05</v>
      </c>
      <c r="P8529" s="2" t="s">
        <v>58</v>
      </c>
      <c r="Q8529" s="2">
        <v>7669</v>
      </c>
      <c r="R8529" s="2">
        <v>18</v>
      </c>
      <c r="S8529" s="2" t="s">
        <v>34</v>
      </c>
    </row>
    <row r="8530" spans="1:19" x14ac:dyDescent="0.3">
      <c r="A8530" s="2">
        <v>9529</v>
      </c>
      <c r="B8530" s="2" t="s">
        <v>1161</v>
      </c>
      <c r="C8530" s="2" t="s">
        <v>17</v>
      </c>
      <c r="D8530" s="2">
        <v>44</v>
      </c>
      <c r="E8530" s="2" t="str" cm="1">
        <f t="array" ref="E8530">_xlfn.SWITCH(TRUE,D8530&lt;25,"18 to 25",D8530&lt;40,"25 to 40",D8530&lt;50,"40 to 50",D8530&lt;60,"50 to 60","60+")</f>
        <v>40 to 50</v>
      </c>
      <c r="F8530" s="2" t="s">
        <v>40</v>
      </c>
      <c r="G8530" s="2" t="s">
        <v>19</v>
      </c>
      <c r="H8530" s="2" t="s">
        <v>146</v>
      </c>
      <c r="I8530" s="3">
        <v>44649</v>
      </c>
      <c r="J8530" s="2"/>
      <c r="K8530" s="2">
        <v>2.64</v>
      </c>
      <c r="L8530" s="2" t="str" cm="1">
        <f t="array" ref="L8530">_xlfn.SWITCH(TRUE,K8530&lt;2,"1 to 2 yrs",K8530&lt;5,"2 to 5 yrs",K8530&lt;10,"5 to 10 yrs",K8530&lt;20,"10 to 20 yrs","20+")</f>
        <v>2 to 5 yrs</v>
      </c>
      <c r="M8530" s="2">
        <v>44541</v>
      </c>
      <c r="N8530" s="4">
        <v>0.25</v>
      </c>
      <c r="O8530" s="5">
        <f t="shared" si="133"/>
        <v>55676.25</v>
      </c>
      <c r="P8530" s="2" t="s">
        <v>58</v>
      </c>
      <c r="Q8530" s="2">
        <v>9298</v>
      </c>
      <c r="R8530" s="2">
        <v>70</v>
      </c>
      <c r="S8530" s="2" t="s">
        <v>90</v>
      </c>
    </row>
    <row r="8531" spans="1:19" x14ac:dyDescent="0.3">
      <c r="A8531" s="2">
        <v>9530</v>
      </c>
      <c r="B8531" s="2" t="s">
        <v>1169</v>
      </c>
      <c r="C8531" s="2" t="s">
        <v>17</v>
      </c>
      <c r="D8531" s="2">
        <v>36</v>
      </c>
      <c r="E8531" s="2" t="str" cm="1">
        <f t="array" ref="E8531">_xlfn.SWITCH(TRUE,D8531&lt;25,"18 to 25",D8531&lt;40,"25 to 40",D8531&lt;50,"40 to 50",D8531&lt;60,"50 to 60","60+")</f>
        <v>25 to 40</v>
      </c>
      <c r="F8531" s="2" t="s">
        <v>50</v>
      </c>
      <c r="G8531" s="2" t="s">
        <v>19</v>
      </c>
      <c r="H8531" s="2" t="s">
        <v>51</v>
      </c>
      <c r="I8531" s="3">
        <v>43377</v>
      </c>
      <c r="J8531" s="2"/>
      <c r="K8531" s="2">
        <v>6.12</v>
      </c>
      <c r="L8531" s="2" t="str" cm="1">
        <f t="array" ref="L8531">_xlfn.SWITCH(TRUE,K8531&lt;2,"1 to 2 yrs",K8531&lt;5,"2 to 5 yrs",K8531&lt;10,"5 to 10 yrs",K8531&lt;20,"10 to 20 yrs","20+")</f>
        <v>5 to 10 yrs</v>
      </c>
      <c r="M8531" s="2">
        <v>111887</v>
      </c>
      <c r="N8531" s="4">
        <v>0.1</v>
      </c>
      <c r="O8531" s="5">
        <f t="shared" si="133"/>
        <v>123075.7</v>
      </c>
      <c r="P8531" s="2" t="s">
        <v>58</v>
      </c>
      <c r="Q8531" s="2">
        <v>2954</v>
      </c>
      <c r="R8531" s="2">
        <v>80</v>
      </c>
      <c r="S8531" s="2" t="s">
        <v>43</v>
      </c>
    </row>
    <row r="8532" spans="1:19" x14ac:dyDescent="0.3">
      <c r="A8532" s="2">
        <v>9531</v>
      </c>
      <c r="B8532" s="2" t="s">
        <v>257</v>
      </c>
      <c r="C8532" s="2" t="s">
        <v>24</v>
      </c>
      <c r="D8532" s="2">
        <v>65</v>
      </c>
      <c r="E8532" s="2" t="str" cm="1">
        <f t="array" ref="E8532">_xlfn.SWITCH(TRUE,D8532&lt;25,"18 to 25",D8532&lt;40,"25 to 40",D8532&lt;50,"40 to 50",D8532&lt;60,"50 to 60","60+")</f>
        <v>60+</v>
      </c>
      <c r="F8532" s="2" t="s">
        <v>18</v>
      </c>
      <c r="G8532" s="2" t="s">
        <v>19</v>
      </c>
      <c r="H8532" s="2" t="s">
        <v>134</v>
      </c>
      <c r="I8532" s="3">
        <v>45206</v>
      </c>
      <c r="J8532" s="2"/>
      <c r="K8532" s="2">
        <v>1.1100000000000001</v>
      </c>
      <c r="L8532" s="2" t="str" cm="1">
        <f t="array" ref="L8532">_xlfn.SWITCH(TRUE,K8532&lt;2,"1 to 2 yrs",K8532&lt;5,"2 to 5 yrs",K8532&lt;10,"5 to 10 yrs",K8532&lt;20,"10 to 20 yrs","20+")</f>
        <v>1 to 2 yrs</v>
      </c>
      <c r="M8532" s="2">
        <v>61017</v>
      </c>
      <c r="N8532" s="4">
        <v>0</v>
      </c>
      <c r="O8532" s="5">
        <f t="shared" si="133"/>
        <v>61017</v>
      </c>
      <c r="P8532" s="2" t="s">
        <v>58</v>
      </c>
      <c r="Q8532" s="2">
        <v>4342</v>
      </c>
      <c r="R8532" s="2">
        <v>76</v>
      </c>
      <c r="S8532" s="2" t="s">
        <v>77</v>
      </c>
    </row>
    <row r="8533" spans="1:19" x14ac:dyDescent="0.3">
      <c r="A8533" s="2">
        <v>9532</v>
      </c>
      <c r="B8533" s="2" t="s">
        <v>1110</v>
      </c>
      <c r="C8533" s="2" t="s">
        <v>24</v>
      </c>
      <c r="D8533" s="2">
        <v>24</v>
      </c>
      <c r="E8533" s="2" t="str" cm="1">
        <f t="array" ref="E8533">_xlfn.SWITCH(TRUE,D8533&lt;25,"18 to 25",D8533&lt;40,"25 to 40",D8533&lt;50,"40 to 50",D8533&lt;60,"50 to 60","60+")</f>
        <v>18 to 25</v>
      </c>
      <c r="F8533" s="2" t="s">
        <v>18</v>
      </c>
      <c r="G8533" s="2" t="s">
        <v>19</v>
      </c>
      <c r="H8533" s="2" t="s">
        <v>20</v>
      </c>
      <c r="I8533" s="3">
        <v>43680</v>
      </c>
      <c r="J8533" s="2"/>
      <c r="K8533" s="2">
        <v>5.29</v>
      </c>
      <c r="L8533" s="2" t="str" cm="1">
        <f t="array" ref="L8533">_xlfn.SWITCH(TRUE,K8533&lt;2,"1 to 2 yrs",K8533&lt;5,"2 to 5 yrs",K8533&lt;10,"5 to 10 yrs",K8533&lt;20,"10 to 20 yrs","20+")</f>
        <v>5 to 10 yrs</v>
      </c>
      <c r="M8533" s="2">
        <v>86401</v>
      </c>
      <c r="N8533" s="4">
        <v>0.1</v>
      </c>
      <c r="O8533" s="5">
        <f t="shared" si="133"/>
        <v>95041.1</v>
      </c>
      <c r="P8533" s="2" t="s">
        <v>58</v>
      </c>
      <c r="Q8533" s="2">
        <v>9509</v>
      </c>
      <c r="R8533" s="2">
        <v>23</v>
      </c>
      <c r="S8533" s="2" t="s">
        <v>99</v>
      </c>
    </row>
    <row r="8534" spans="1:19" x14ac:dyDescent="0.3">
      <c r="A8534" s="2">
        <v>9533</v>
      </c>
      <c r="B8534" s="2" t="s">
        <v>322</v>
      </c>
      <c r="C8534" s="2" t="s">
        <v>24</v>
      </c>
      <c r="D8534" s="2">
        <v>53</v>
      </c>
      <c r="E8534" s="2" t="str" cm="1">
        <f t="array" ref="E8534">_xlfn.SWITCH(TRUE,D8534&lt;25,"18 to 25",D8534&lt;40,"25 to 40",D8534&lt;50,"40 to 50",D8534&lt;60,"50 to 60","60+")</f>
        <v>50 to 60</v>
      </c>
      <c r="F8534" s="2" t="s">
        <v>92</v>
      </c>
      <c r="G8534" s="2" t="s">
        <v>19</v>
      </c>
      <c r="H8534" s="2" t="s">
        <v>190</v>
      </c>
      <c r="I8534" s="3">
        <v>43678</v>
      </c>
      <c r="J8534" s="2"/>
      <c r="K8534" s="2">
        <v>5.3</v>
      </c>
      <c r="L8534" s="2" t="str" cm="1">
        <f t="array" ref="L8534">_xlfn.SWITCH(TRUE,K8534&lt;2,"1 to 2 yrs",K8534&lt;5,"2 to 5 yrs",K8534&lt;10,"5 to 10 yrs",K8534&lt;20,"10 to 20 yrs","20+")</f>
        <v>5 to 10 yrs</v>
      </c>
      <c r="M8534" s="2">
        <v>84079</v>
      </c>
      <c r="N8534" s="4">
        <v>0.3</v>
      </c>
      <c r="O8534" s="5">
        <f t="shared" si="133"/>
        <v>109302.7</v>
      </c>
      <c r="P8534" s="2" t="s">
        <v>58</v>
      </c>
      <c r="Q8534" s="2">
        <v>5066</v>
      </c>
      <c r="R8534" s="2">
        <v>50</v>
      </c>
      <c r="S8534" s="2" t="s">
        <v>43</v>
      </c>
    </row>
    <row r="8535" spans="1:19" x14ac:dyDescent="0.3">
      <c r="A8535" s="2">
        <v>9534</v>
      </c>
      <c r="B8535" s="2" t="s">
        <v>427</v>
      </c>
      <c r="C8535" s="2" t="s">
        <v>24</v>
      </c>
      <c r="D8535" s="2">
        <v>31</v>
      </c>
      <c r="E8535" s="2" t="str" cm="1">
        <f t="array" ref="E8535">_xlfn.SWITCH(TRUE,D8535&lt;25,"18 to 25",D8535&lt;40,"25 to 40",D8535&lt;50,"40 to 50",D8535&lt;60,"50 to 60","60+")</f>
        <v>25 to 40</v>
      </c>
      <c r="F8535" s="2" t="s">
        <v>46</v>
      </c>
      <c r="G8535" s="2" t="s">
        <v>26</v>
      </c>
      <c r="H8535" s="2" t="s">
        <v>168</v>
      </c>
      <c r="I8535" s="3">
        <v>44902</v>
      </c>
      <c r="J8535" s="2"/>
      <c r="K8535" s="2">
        <v>1.94</v>
      </c>
      <c r="L8535" s="2" t="str" cm="1">
        <f t="array" ref="L8535">_xlfn.SWITCH(TRUE,K8535&lt;2,"1 to 2 yrs",K8535&lt;5,"2 to 5 yrs",K8535&lt;10,"5 to 10 yrs",K8535&lt;20,"10 to 20 yrs","20+")</f>
        <v>1 to 2 yrs</v>
      </c>
      <c r="M8535" s="2">
        <v>86291</v>
      </c>
      <c r="N8535" s="4">
        <v>0.25</v>
      </c>
      <c r="O8535" s="5">
        <f t="shared" si="133"/>
        <v>107863.75</v>
      </c>
      <c r="P8535" s="2" t="s">
        <v>28</v>
      </c>
      <c r="Q8535" s="2"/>
      <c r="R8535" s="2">
        <v>44</v>
      </c>
      <c r="S8535" s="2" t="s">
        <v>77</v>
      </c>
    </row>
    <row r="8536" spans="1:19" x14ac:dyDescent="0.3">
      <c r="A8536" s="2">
        <v>9535</v>
      </c>
      <c r="B8536" s="2" t="s">
        <v>320</v>
      </c>
      <c r="C8536" s="2" t="s">
        <v>24</v>
      </c>
      <c r="D8536" s="2">
        <v>61</v>
      </c>
      <c r="E8536" s="2" t="str" cm="1">
        <f t="array" ref="E8536">_xlfn.SWITCH(TRUE,D8536&lt;25,"18 to 25",D8536&lt;40,"25 to 40",D8536&lt;50,"40 to 50",D8536&lt;60,"50 to 60","60+")</f>
        <v>60+</v>
      </c>
      <c r="F8536" s="2" t="s">
        <v>92</v>
      </c>
      <c r="G8536" s="2" t="s">
        <v>19</v>
      </c>
      <c r="H8536" s="2" t="s">
        <v>93</v>
      </c>
      <c r="I8536" s="3">
        <v>44366</v>
      </c>
      <c r="J8536" s="2"/>
      <c r="K8536" s="2">
        <v>3.41</v>
      </c>
      <c r="L8536" s="2" t="str" cm="1">
        <f t="array" ref="L8536">_xlfn.SWITCH(TRUE,K8536&lt;2,"1 to 2 yrs",K8536&lt;5,"2 to 5 yrs",K8536&lt;10,"5 to 10 yrs",K8536&lt;20,"10 to 20 yrs","20+")</f>
        <v>2 to 5 yrs</v>
      </c>
      <c r="M8536" s="2">
        <v>78918</v>
      </c>
      <c r="N8536" s="4">
        <v>0.15</v>
      </c>
      <c r="O8536" s="5">
        <f t="shared" si="133"/>
        <v>90755.7</v>
      </c>
      <c r="P8536" s="2" t="s">
        <v>58</v>
      </c>
      <c r="Q8536" s="2">
        <v>1138</v>
      </c>
      <c r="R8536" s="2">
        <v>7</v>
      </c>
      <c r="S8536" s="2" t="s">
        <v>38</v>
      </c>
    </row>
    <row r="8537" spans="1:19" x14ac:dyDescent="0.3">
      <c r="A8537" s="2">
        <v>9536</v>
      </c>
      <c r="B8537" s="2" t="s">
        <v>738</v>
      </c>
      <c r="C8537" s="2" t="s">
        <v>24</v>
      </c>
      <c r="D8537" s="2">
        <v>59</v>
      </c>
      <c r="E8537" s="2" t="str" cm="1">
        <f t="array" ref="E8537">_xlfn.SWITCH(TRUE,D8537&lt;25,"18 to 25",D8537&lt;40,"25 to 40",D8537&lt;50,"40 to 50",D8537&lt;60,"50 to 60","60+")</f>
        <v>50 to 60</v>
      </c>
      <c r="F8537" s="2" t="s">
        <v>31</v>
      </c>
      <c r="G8537" s="2" t="s">
        <v>32</v>
      </c>
      <c r="H8537" s="2" t="s">
        <v>68</v>
      </c>
      <c r="I8537" s="3">
        <v>45244</v>
      </c>
      <c r="J8537" s="2"/>
      <c r="K8537" s="2">
        <v>1.01</v>
      </c>
      <c r="L8537" s="2" t="str" cm="1">
        <f t="array" ref="L8537">_xlfn.SWITCH(TRUE,K8537&lt;2,"1 to 2 yrs",K8537&lt;5,"2 to 5 yrs",K8537&lt;10,"5 to 10 yrs",K8537&lt;20,"10 to 20 yrs","20+")</f>
        <v>1 to 2 yrs</v>
      </c>
      <c r="M8537" s="2">
        <v>59941</v>
      </c>
      <c r="N8537" s="4">
        <v>0.25</v>
      </c>
      <c r="O8537" s="5">
        <f t="shared" si="133"/>
        <v>74926.25</v>
      </c>
      <c r="P8537" s="2" t="s">
        <v>42</v>
      </c>
      <c r="Q8537" s="2">
        <v>8405</v>
      </c>
      <c r="R8537" s="2">
        <v>71</v>
      </c>
      <c r="S8537" s="2" t="s">
        <v>43</v>
      </c>
    </row>
    <row r="8538" spans="1:19" x14ac:dyDescent="0.3">
      <c r="A8538" s="2">
        <v>9537</v>
      </c>
      <c r="B8538" s="2" t="s">
        <v>123</v>
      </c>
      <c r="C8538" s="2" t="s">
        <v>17</v>
      </c>
      <c r="D8538" s="2">
        <v>43</v>
      </c>
      <c r="E8538" s="2" t="str" cm="1">
        <f t="array" ref="E8538">_xlfn.SWITCH(TRUE,D8538&lt;25,"18 to 25",D8538&lt;40,"25 to 40",D8538&lt;50,"40 to 50",D8538&lt;60,"50 to 60","60+")</f>
        <v>40 to 50</v>
      </c>
      <c r="F8538" s="2" t="s">
        <v>40</v>
      </c>
      <c r="G8538" s="2" t="s">
        <v>19</v>
      </c>
      <c r="H8538" s="2" t="s">
        <v>65</v>
      </c>
      <c r="I8538" s="3">
        <v>42944</v>
      </c>
      <c r="J8538" s="2"/>
      <c r="K8538" s="2">
        <v>7.3</v>
      </c>
      <c r="L8538" s="2" t="str" cm="1">
        <f t="array" ref="L8538">_xlfn.SWITCH(TRUE,K8538&lt;2,"1 to 2 yrs",K8538&lt;5,"2 to 5 yrs",K8538&lt;10,"5 to 10 yrs",K8538&lt;20,"10 to 20 yrs","20+")</f>
        <v>5 to 10 yrs</v>
      </c>
      <c r="M8538" s="2">
        <v>51146</v>
      </c>
      <c r="N8538" s="4">
        <v>0</v>
      </c>
      <c r="O8538" s="5">
        <f t="shared" si="133"/>
        <v>51146</v>
      </c>
      <c r="P8538" s="2" t="s">
        <v>58</v>
      </c>
      <c r="Q8538" s="2">
        <v>8138</v>
      </c>
      <c r="R8538" s="2">
        <v>44</v>
      </c>
      <c r="S8538" s="2" t="s">
        <v>79</v>
      </c>
    </row>
    <row r="8539" spans="1:19" x14ac:dyDescent="0.3">
      <c r="A8539" s="2">
        <v>9538</v>
      </c>
      <c r="B8539" s="2" t="s">
        <v>546</v>
      </c>
      <c r="C8539" s="2" t="s">
        <v>17</v>
      </c>
      <c r="D8539" s="2">
        <v>35</v>
      </c>
      <c r="E8539" s="2" t="str" cm="1">
        <f t="array" ref="E8539">_xlfn.SWITCH(TRUE,D8539&lt;25,"18 to 25",D8539&lt;40,"25 to 40",D8539&lt;50,"40 to 50",D8539&lt;60,"50 to 60","60+")</f>
        <v>25 to 40</v>
      </c>
      <c r="F8539" s="2" t="s">
        <v>46</v>
      </c>
      <c r="G8539" s="2" t="s">
        <v>19</v>
      </c>
      <c r="H8539" s="2" t="s">
        <v>130</v>
      </c>
      <c r="I8539" s="3">
        <v>43989</v>
      </c>
      <c r="J8539" s="2"/>
      <c r="K8539" s="2">
        <v>4.4400000000000004</v>
      </c>
      <c r="L8539" s="2" t="str" cm="1">
        <f t="array" ref="L8539">_xlfn.SWITCH(TRUE,K8539&lt;2,"1 to 2 yrs",K8539&lt;5,"2 to 5 yrs",K8539&lt;10,"5 to 10 yrs",K8539&lt;20,"10 to 20 yrs","20+")</f>
        <v>2 to 5 yrs</v>
      </c>
      <c r="M8539" s="2">
        <v>112495</v>
      </c>
      <c r="N8539" s="4">
        <v>0.1</v>
      </c>
      <c r="O8539" s="5">
        <f t="shared" si="133"/>
        <v>123744.5</v>
      </c>
      <c r="P8539" s="2" t="s">
        <v>28</v>
      </c>
      <c r="Q8539" s="2">
        <v>8493</v>
      </c>
      <c r="R8539" s="2">
        <v>1</v>
      </c>
      <c r="S8539" s="2" t="s">
        <v>52</v>
      </c>
    </row>
    <row r="8540" spans="1:19" x14ac:dyDescent="0.3">
      <c r="A8540" s="2">
        <v>9539</v>
      </c>
      <c r="B8540" s="2" t="s">
        <v>1548</v>
      </c>
      <c r="C8540" s="2" t="s">
        <v>24</v>
      </c>
      <c r="D8540" s="2">
        <v>38</v>
      </c>
      <c r="E8540" s="2" t="str" cm="1">
        <f t="array" ref="E8540">_xlfn.SWITCH(TRUE,D8540&lt;25,"18 to 25",D8540&lt;40,"25 to 40",D8540&lt;50,"40 to 50",D8540&lt;60,"50 to 60","60+")</f>
        <v>25 to 40</v>
      </c>
      <c r="F8540" s="2" t="s">
        <v>92</v>
      </c>
      <c r="G8540" s="2" t="s">
        <v>19</v>
      </c>
      <c r="H8540" s="2" t="s">
        <v>235</v>
      </c>
      <c r="I8540" s="3">
        <v>43410</v>
      </c>
      <c r="J8540" s="3">
        <v>43781</v>
      </c>
      <c r="K8540" s="2">
        <v>1.02</v>
      </c>
      <c r="L8540" s="2" t="str" cm="1">
        <f t="array" ref="L8540">_xlfn.SWITCH(TRUE,K8540&lt;2,"1 to 2 yrs",K8540&lt;5,"2 to 5 yrs",K8540&lt;10,"5 to 10 yrs",K8540&lt;20,"10 to 20 yrs","20+")</f>
        <v>1 to 2 yrs</v>
      </c>
      <c r="M8540" s="2">
        <v>54982</v>
      </c>
      <c r="N8540" s="4">
        <v>0.2</v>
      </c>
      <c r="O8540" s="5">
        <f t="shared" si="133"/>
        <v>65978.399999999994</v>
      </c>
      <c r="P8540" s="2" t="s">
        <v>42</v>
      </c>
      <c r="Q8540" s="2">
        <v>9110</v>
      </c>
      <c r="R8540" s="2">
        <v>29</v>
      </c>
      <c r="S8540" s="2" t="s">
        <v>34</v>
      </c>
    </row>
    <row r="8541" spans="1:19" x14ac:dyDescent="0.3">
      <c r="A8541" s="2">
        <v>9540</v>
      </c>
      <c r="B8541" s="2" t="s">
        <v>142</v>
      </c>
      <c r="C8541" s="2" t="s">
        <v>17</v>
      </c>
      <c r="D8541" s="2">
        <v>42</v>
      </c>
      <c r="E8541" s="2" t="str" cm="1">
        <f t="array" ref="E8541">_xlfn.SWITCH(TRUE,D8541&lt;25,"18 to 25",D8541&lt;40,"25 to 40",D8541&lt;50,"40 to 50",D8541&lt;60,"50 to 60","60+")</f>
        <v>40 to 50</v>
      </c>
      <c r="F8541" s="2" t="s">
        <v>75</v>
      </c>
      <c r="G8541" s="2" t="s">
        <v>19</v>
      </c>
      <c r="H8541" s="2" t="s">
        <v>226</v>
      </c>
      <c r="I8541" s="3">
        <v>43278</v>
      </c>
      <c r="J8541" s="3">
        <v>45759</v>
      </c>
      <c r="K8541" s="2">
        <v>6.79</v>
      </c>
      <c r="L8541" s="2" t="str" cm="1">
        <f t="array" ref="L8541">_xlfn.SWITCH(TRUE,K8541&lt;2,"1 to 2 yrs",K8541&lt;5,"2 to 5 yrs",K8541&lt;10,"5 to 10 yrs",K8541&lt;20,"10 to 20 yrs","20+")</f>
        <v>5 to 10 yrs</v>
      </c>
      <c r="M8541" s="2">
        <v>96463</v>
      </c>
      <c r="N8541" s="4">
        <v>0.1</v>
      </c>
      <c r="O8541" s="5">
        <f t="shared" si="133"/>
        <v>106109.3</v>
      </c>
      <c r="P8541" s="2" t="s">
        <v>58</v>
      </c>
      <c r="Q8541" s="2">
        <v>3923</v>
      </c>
      <c r="R8541" s="2">
        <v>66</v>
      </c>
      <c r="S8541" s="2" t="s">
        <v>34</v>
      </c>
    </row>
    <row r="8542" spans="1:19" x14ac:dyDescent="0.3">
      <c r="A8542" s="2">
        <v>9541</v>
      </c>
      <c r="B8542" s="2" t="s">
        <v>225</v>
      </c>
      <c r="C8542" s="2" t="s">
        <v>24</v>
      </c>
      <c r="D8542" s="2">
        <v>36</v>
      </c>
      <c r="E8542" s="2" t="str" cm="1">
        <f t="array" ref="E8542">_xlfn.SWITCH(TRUE,D8542&lt;25,"18 to 25",D8542&lt;40,"25 to 40",D8542&lt;50,"40 to 50",D8542&lt;60,"50 to 60","60+")</f>
        <v>25 to 40</v>
      </c>
      <c r="F8542" s="2" t="s">
        <v>75</v>
      </c>
      <c r="G8542" s="2" t="s">
        <v>19</v>
      </c>
      <c r="H8542" s="2" t="s">
        <v>174</v>
      </c>
      <c r="I8542" s="3">
        <v>42191</v>
      </c>
      <c r="J8542" s="2"/>
      <c r="K8542" s="2">
        <v>9.3699999999999992</v>
      </c>
      <c r="L8542" s="2" t="str" cm="1">
        <f t="array" ref="L8542">_xlfn.SWITCH(TRUE,K8542&lt;2,"1 to 2 yrs",K8542&lt;5,"2 to 5 yrs",K8542&lt;10,"5 to 10 yrs",K8542&lt;20,"10 to 20 yrs","20+")</f>
        <v>5 to 10 yrs</v>
      </c>
      <c r="M8542" s="2">
        <v>110223</v>
      </c>
      <c r="N8542" s="4">
        <v>0.5</v>
      </c>
      <c r="O8542" s="5">
        <f t="shared" si="133"/>
        <v>165334.5</v>
      </c>
      <c r="P8542" s="2" t="s">
        <v>21</v>
      </c>
      <c r="Q8542" s="2">
        <v>7861</v>
      </c>
      <c r="R8542" s="2">
        <v>44</v>
      </c>
      <c r="S8542" s="2" t="s">
        <v>22</v>
      </c>
    </row>
    <row r="8543" spans="1:19" x14ac:dyDescent="0.3">
      <c r="A8543" s="2">
        <v>9542</v>
      </c>
      <c r="B8543" s="2" t="s">
        <v>497</v>
      </c>
      <c r="C8543" s="2" t="s">
        <v>17</v>
      </c>
      <c r="D8543" s="2">
        <v>36</v>
      </c>
      <c r="E8543" s="2" t="str" cm="1">
        <f t="array" ref="E8543">_xlfn.SWITCH(TRUE,D8543&lt;25,"18 to 25",D8543&lt;40,"25 to 40",D8543&lt;50,"40 to 50",D8543&lt;60,"50 to 60","60+")</f>
        <v>25 to 40</v>
      </c>
      <c r="F8543" s="2" t="s">
        <v>18</v>
      </c>
      <c r="G8543" s="2" t="s">
        <v>19</v>
      </c>
      <c r="H8543" s="2" t="s">
        <v>134</v>
      </c>
      <c r="I8543" s="3">
        <v>42560</v>
      </c>
      <c r="J8543" s="2"/>
      <c r="K8543" s="2">
        <v>8.36</v>
      </c>
      <c r="L8543" s="2" t="str" cm="1">
        <f t="array" ref="L8543">_xlfn.SWITCH(TRUE,K8543&lt;2,"1 to 2 yrs",K8543&lt;5,"2 to 5 yrs",K8543&lt;10,"5 to 10 yrs",K8543&lt;20,"10 to 20 yrs","20+")</f>
        <v>5 to 10 yrs</v>
      </c>
      <c r="M8543" s="2">
        <v>89674</v>
      </c>
      <c r="N8543" s="4">
        <v>0.25</v>
      </c>
      <c r="O8543" s="5">
        <f t="shared" si="133"/>
        <v>112092.5</v>
      </c>
      <c r="P8543" s="2" t="s">
        <v>28</v>
      </c>
      <c r="Q8543" s="2">
        <v>3597</v>
      </c>
      <c r="R8543" s="2">
        <v>25</v>
      </c>
      <c r="S8543" s="2" t="s">
        <v>87</v>
      </c>
    </row>
    <row r="8544" spans="1:19" x14ac:dyDescent="0.3">
      <c r="A8544" s="2">
        <v>9543</v>
      </c>
      <c r="B8544" s="2" t="s">
        <v>783</v>
      </c>
      <c r="C8544" s="2" t="s">
        <v>24</v>
      </c>
      <c r="D8544" s="2">
        <v>22</v>
      </c>
      <c r="E8544" s="2" t="str" cm="1">
        <f t="array" ref="E8544">_xlfn.SWITCH(TRUE,D8544&lt;25,"18 to 25",D8544&lt;40,"25 to 40",D8544&lt;50,"40 to 50",D8544&lt;60,"50 to 60","60+")</f>
        <v>18 to 25</v>
      </c>
      <c r="F8544" s="2" t="s">
        <v>50</v>
      </c>
      <c r="G8544" s="2" t="s">
        <v>19</v>
      </c>
      <c r="H8544" s="2" t="s">
        <v>101</v>
      </c>
      <c r="I8544" s="3">
        <v>45383</v>
      </c>
      <c r="J8544" s="2"/>
      <c r="K8544" s="2">
        <v>0.63</v>
      </c>
      <c r="L8544" s="2" t="str" cm="1">
        <f t="array" ref="L8544">_xlfn.SWITCH(TRUE,K8544&lt;2,"1 to 2 yrs",K8544&lt;5,"2 to 5 yrs",K8544&lt;10,"5 to 10 yrs",K8544&lt;20,"10 to 20 yrs","20+")</f>
        <v>1 to 2 yrs</v>
      </c>
      <c r="M8544" s="2">
        <v>74516</v>
      </c>
      <c r="N8544" s="4">
        <v>0.2</v>
      </c>
      <c r="O8544" s="5">
        <f t="shared" si="133"/>
        <v>89419.199999999997</v>
      </c>
      <c r="P8544" s="2" t="s">
        <v>58</v>
      </c>
      <c r="Q8544" s="2"/>
      <c r="R8544" s="2">
        <v>16</v>
      </c>
      <c r="S8544" s="2" t="s">
        <v>54</v>
      </c>
    </row>
    <row r="8545" spans="1:19" x14ac:dyDescent="0.3">
      <c r="A8545" s="2">
        <v>9544</v>
      </c>
      <c r="B8545" s="2" t="s">
        <v>1120</v>
      </c>
      <c r="C8545" s="2" t="s">
        <v>17</v>
      </c>
      <c r="D8545" s="2">
        <v>45</v>
      </c>
      <c r="E8545" s="2" t="str" cm="1">
        <f t="array" ref="E8545">_xlfn.SWITCH(TRUE,D8545&lt;25,"18 to 25",D8545&lt;40,"25 to 40",D8545&lt;50,"40 to 50",D8545&lt;60,"50 to 60","60+")</f>
        <v>40 to 50</v>
      </c>
      <c r="F8545" s="2" t="s">
        <v>92</v>
      </c>
      <c r="G8545" s="2" t="s">
        <v>19</v>
      </c>
      <c r="H8545" s="2" t="s">
        <v>93</v>
      </c>
      <c r="I8545" s="3">
        <v>44921</v>
      </c>
      <c r="J8545" s="2"/>
      <c r="K8545" s="2">
        <v>1.89</v>
      </c>
      <c r="L8545" s="2" t="str" cm="1">
        <f t="array" ref="L8545">_xlfn.SWITCH(TRUE,K8545&lt;2,"1 to 2 yrs",K8545&lt;5,"2 to 5 yrs",K8545&lt;10,"5 to 10 yrs",K8545&lt;20,"10 to 20 yrs","20+")</f>
        <v>1 to 2 yrs</v>
      </c>
      <c r="M8545" s="2">
        <v>71256</v>
      </c>
      <c r="N8545" s="4">
        <v>0.3</v>
      </c>
      <c r="O8545" s="5">
        <f t="shared" si="133"/>
        <v>92632.8</v>
      </c>
      <c r="P8545" s="2" t="s">
        <v>28</v>
      </c>
      <c r="Q8545" s="2">
        <v>7252</v>
      </c>
      <c r="R8545" s="2">
        <v>37</v>
      </c>
      <c r="S8545" s="2" t="s">
        <v>117</v>
      </c>
    </row>
    <row r="8546" spans="1:19" x14ac:dyDescent="0.3">
      <c r="A8546" s="2">
        <v>9545</v>
      </c>
      <c r="B8546" s="2" t="s">
        <v>1157</v>
      </c>
      <c r="C8546" s="2" t="s">
        <v>17</v>
      </c>
      <c r="D8546" s="2">
        <v>33</v>
      </c>
      <c r="E8546" s="2" t="str" cm="1">
        <f t="array" ref="E8546">_xlfn.SWITCH(TRUE,D8546&lt;25,"18 to 25",D8546&lt;40,"25 to 40",D8546&lt;50,"40 to 50",D8546&lt;60,"50 to 60","60+")</f>
        <v>25 to 40</v>
      </c>
      <c r="F8546" s="2" t="s">
        <v>31</v>
      </c>
      <c r="G8546" s="2" t="s">
        <v>19</v>
      </c>
      <c r="H8546" s="2" t="s">
        <v>139</v>
      </c>
      <c r="I8546" s="3">
        <v>45074</v>
      </c>
      <c r="J8546" s="2"/>
      <c r="K8546" s="2">
        <v>1.47</v>
      </c>
      <c r="L8546" s="2" t="str" cm="1">
        <f t="array" ref="L8546">_xlfn.SWITCH(TRUE,K8546&lt;2,"1 to 2 yrs",K8546&lt;5,"2 to 5 yrs",K8546&lt;10,"5 to 10 yrs",K8546&lt;20,"10 to 20 yrs","20+")</f>
        <v>1 to 2 yrs</v>
      </c>
      <c r="M8546" s="2">
        <v>62316</v>
      </c>
      <c r="N8546" s="4">
        <v>0.5</v>
      </c>
      <c r="O8546" s="5">
        <f t="shared" si="133"/>
        <v>93474</v>
      </c>
      <c r="P8546" s="2" t="s">
        <v>42</v>
      </c>
      <c r="Q8546" s="2">
        <v>5479</v>
      </c>
      <c r="R8546" s="2">
        <v>66</v>
      </c>
      <c r="S8546" s="2" t="s">
        <v>34</v>
      </c>
    </row>
    <row r="8547" spans="1:19" x14ac:dyDescent="0.3">
      <c r="A8547" s="2">
        <v>9546</v>
      </c>
      <c r="B8547" s="2" t="s">
        <v>144</v>
      </c>
      <c r="C8547" s="2" t="s">
        <v>24</v>
      </c>
      <c r="D8547" s="2">
        <v>31</v>
      </c>
      <c r="E8547" s="2" t="str" cm="1">
        <f t="array" ref="E8547">_xlfn.SWITCH(TRUE,D8547&lt;25,"18 to 25",D8547&lt;40,"25 to 40",D8547&lt;50,"40 to 50",D8547&lt;60,"50 to 60","60+")</f>
        <v>25 to 40</v>
      </c>
      <c r="F8547" s="2" t="s">
        <v>92</v>
      </c>
      <c r="G8547" s="2" t="s">
        <v>32</v>
      </c>
      <c r="H8547" s="2" t="s">
        <v>235</v>
      </c>
      <c r="I8547" s="3">
        <v>43087</v>
      </c>
      <c r="J8547" s="2"/>
      <c r="K8547" s="2">
        <v>6.91</v>
      </c>
      <c r="L8547" s="2" t="str" cm="1">
        <f t="array" ref="L8547">_xlfn.SWITCH(TRUE,K8547&lt;2,"1 to 2 yrs",K8547&lt;5,"2 to 5 yrs",K8547&lt;10,"5 to 10 yrs",K8547&lt;20,"10 to 20 yrs","20+")</f>
        <v>5 to 10 yrs</v>
      </c>
      <c r="M8547" s="2">
        <v>79390</v>
      </c>
      <c r="N8547" s="4">
        <v>0.15</v>
      </c>
      <c r="O8547" s="5">
        <f t="shared" si="133"/>
        <v>91298.5</v>
      </c>
      <c r="P8547" s="2" t="s">
        <v>28</v>
      </c>
      <c r="Q8547" s="2">
        <v>4044</v>
      </c>
      <c r="R8547" s="2">
        <v>56</v>
      </c>
      <c r="S8547" s="2" t="s">
        <v>54</v>
      </c>
    </row>
    <row r="8548" spans="1:19" x14ac:dyDescent="0.3">
      <c r="A8548" s="2">
        <v>9547</v>
      </c>
      <c r="B8548" s="2" t="s">
        <v>511</v>
      </c>
      <c r="C8548" s="2" t="s">
        <v>24</v>
      </c>
      <c r="D8548" s="2">
        <v>63</v>
      </c>
      <c r="E8548" s="2" t="str" cm="1">
        <f t="array" ref="E8548">_xlfn.SWITCH(TRUE,D8548&lt;25,"18 to 25",D8548&lt;40,"25 to 40",D8548&lt;50,"40 to 50",D8548&lt;60,"50 to 60","60+")</f>
        <v>60+</v>
      </c>
      <c r="F8548" s="2" t="s">
        <v>92</v>
      </c>
      <c r="G8548" s="2" t="s">
        <v>19</v>
      </c>
      <c r="H8548" s="2" t="s">
        <v>235</v>
      </c>
      <c r="I8548" s="3">
        <v>42733</v>
      </c>
      <c r="J8548" s="2"/>
      <c r="K8548" s="2">
        <v>7.88</v>
      </c>
      <c r="L8548" s="2" t="str" cm="1">
        <f t="array" ref="L8548">_xlfn.SWITCH(TRUE,K8548&lt;2,"1 to 2 yrs",K8548&lt;5,"2 to 5 yrs",K8548&lt;10,"5 to 10 yrs",K8548&lt;20,"10 to 20 yrs","20+")</f>
        <v>5 to 10 yrs</v>
      </c>
      <c r="M8548" s="2">
        <v>90314</v>
      </c>
      <c r="N8548" s="4">
        <v>0.1</v>
      </c>
      <c r="O8548" s="5">
        <f t="shared" si="133"/>
        <v>99345.4</v>
      </c>
      <c r="P8548" s="2" t="s">
        <v>58</v>
      </c>
      <c r="Q8548" s="2">
        <v>8730</v>
      </c>
      <c r="R8548" s="2">
        <v>32</v>
      </c>
      <c r="S8548" s="2" t="s">
        <v>90</v>
      </c>
    </row>
    <row r="8549" spans="1:19" x14ac:dyDescent="0.3">
      <c r="A8549" s="2">
        <v>9548</v>
      </c>
      <c r="B8549" s="2" t="s">
        <v>1372</v>
      </c>
      <c r="C8549" s="2" t="s">
        <v>17</v>
      </c>
      <c r="D8549" s="2">
        <v>63</v>
      </c>
      <c r="E8549" s="2" t="str" cm="1">
        <f t="array" ref="E8549">_xlfn.SWITCH(TRUE,D8549&lt;25,"18 to 25",D8549&lt;40,"25 to 40",D8549&lt;50,"40 to 50",D8549&lt;60,"50 to 60","60+")</f>
        <v>60+</v>
      </c>
      <c r="F8549" s="2" t="s">
        <v>25</v>
      </c>
      <c r="G8549" s="2" t="s">
        <v>32</v>
      </c>
      <c r="H8549" s="2" t="s">
        <v>27</v>
      </c>
      <c r="I8549" s="3">
        <v>45262</v>
      </c>
      <c r="J8549" s="2"/>
      <c r="K8549" s="2">
        <v>0.96</v>
      </c>
      <c r="L8549" s="2" t="str" cm="1">
        <f t="array" ref="L8549">_xlfn.SWITCH(TRUE,K8549&lt;2,"1 to 2 yrs",K8549&lt;5,"2 to 5 yrs",K8549&lt;10,"5 to 10 yrs",K8549&lt;20,"10 to 20 yrs","20+")</f>
        <v>1 to 2 yrs</v>
      </c>
      <c r="M8549" s="2">
        <v>49525</v>
      </c>
      <c r="N8549" s="4">
        <v>0.25</v>
      </c>
      <c r="O8549" s="5">
        <f t="shared" si="133"/>
        <v>61906.25</v>
      </c>
      <c r="P8549" s="2" t="s">
        <v>21</v>
      </c>
      <c r="Q8549" s="2">
        <v>3380</v>
      </c>
      <c r="R8549" s="2">
        <v>93</v>
      </c>
      <c r="S8549" s="2" t="s">
        <v>48</v>
      </c>
    </row>
    <row r="8550" spans="1:19" x14ac:dyDescent="0.3">
      <c r="A8550" s="2">
        <v>9549</v>
      </c>
      <c r="B8550" s="2" t="s">
        <v>326</v>
      </c>
      <c r="C8550" s="2" t="s">
        <v>17</v>
      </c>
      <c r="D8550" s="2">
        <v>52</v>
      </c>
      <c r="E8550" s="2" t="str" cm="1">
        <f t="array" ref="E8550">_xlfn.SWITCH(TRUE,D8550&lt;25,"18 to 25",D8550&lt;40,"25 to 40",D8550&lt;50,"40 to 50",D8550&lt;60,"50 to 60","60+")</f>
        <v>50 to 60</v>
      </c>
      <c r="F8550" s="2" t="s">
        <v>50</v>
      </c>
      <c r="G8550" s="2" t="s">
        <v>19</v>
      </c>
      <c r="H8550" s="2" t="s">
        <v>141</v>
      </c>
      <c r="I8550" s="3">
        <v>44302</v>
      </c>
      <c r="J8550" s="2"/>
      <c r="K8550" s="2">
        <v>3.59</v>
      </c>
      <c r="L8550" s="2" t="str" cm="1">
        <f t="array" ref="L8550">_xlfn.SWITCH(TRUE,K8550&lt;2,"1 to 2 yrs",K8550&lt;5,"2 to 5 yrs",K8550&lt;10,"5 to 10 yrs",K8550&lt;20,"10 to 20 yrs","20+")</f>
        <v>2 to 5 yrs</v>
      </c>
      <c r="M8550" s="2">
        <v>84054</v>
      </c>
      <c r="N8550" s="4">
        <v>0.1</v>
      </c>
      <c r="O8550" s="5">
        <f t="shared" si="133"/>
        <v>92459.4</v>
      </c>
      <c r="P8550" s="2" t="s">
        <v>42</v>
      </c>
      <c r="Q8550" s="2">
        <v>8940</v>
      </c>
      <c r="R8550" s="2">
        <v>78</v>
      </c>
      <c r="S8550" s="2" t="s">
        <v>103</v>
      </c>
    </row>
    <row r="8551" spans="1:19" x14ac:dyDescent="0.3">
      <c r="A8551" s="2">
        <v>9550</v>
      </c>
      <c r="B8551" s="2" t="s">
        <v>764</v>
      </c>
      <c r="C8551" s="2" t="s">
        <v>24</v>
      </c>
      <c r="D8551" s="2">
        <v>32</v>
      </c>
      <c r="E8551" s="2" t="str" cm="1">
        <f t="array" ref="E8551">_xlfn.SWITCH(TRUE,D8551&lt;25,"18 to 25",D8551&lt;40,"25 to 40",D8551&lt;50,"40 to 50",D8551&lt;60,"50 to 60","60+")</f>
        <v>25 to 40</v>
      </c>
      <c r="F8551" s="2" t="s">
        <v>92</v>
      </c>
      <c r="G8551" s="2" t="s">
        <v>32</v>
      </c>
      <c r="H8551" s="2" t="s">
        <v>93</v>
      </c>
      <c r="I8551" s="3">
        <v>43785</v>
      </c>
      <c r="J8551" s="2"/>
      <c r="K8551" s="2">
        <v>5</v>
      </c>
      <c r="L8551" s="2" t="str" cm="1">
        <f t="array" ref="L8551">_xlfn.SWITCH(TRUE,K8551&lt;2,"1 to 2 yrs",K8551&lt;5,"2 to 5 yrs",K8551&lt;10,"5 to 10 yrs",K8551&lt;20,"10 to 20 yrs","20+")</f>
        <v>5 to 10 yrs</v>
      </c>
      <c r="M8551" s="2">
        <v>75828</v>
      </c>
      <c r="N8551" s="4">
        <v>0.15</v>
      </c>
      <c r="O8551" s="5">
        <f t="shared" si="133"/>
        <v>87202.2</v>
      </c>
      <c r="P8551" s="2" t="s">
        <v>28</v>
      </c>
      <c r="Q8551" s="2"/>
      <c r="R8551" s="2">
        <v>71</v>
      </c>
      <c r="S8551" s="2" t="s">
        <v>22</v>
      </c>
    </row>
    <row r="8552" spans="1:19" x14ac:dyDescent="0.3">
      <c r="A8552" s="2">
        <v>9551</v>
      </c>
      <c r="B8552" s="2" t="s">
        <v>1333</v>
      </c>
      <c r="C8552" s="2" t="s">
        <v>17</v>
      </c>
      <c r="D8552" s="2">
        <v>37</v>
      </c>
      <c r="E8552" s="2" t="str" cm="1">
        <f t="array" ref="E8552">_xlfn.SWITCH(TRUE,D8552&lt;25,"18 to 25",D8552&lt;40,"25 to 40",D8552&lt;50,"40 to 50",D8552&lt;60,"50 to 60","60+")</f>
        <v>25 to 40</v>
      </c>
      <c r="F8552" s="2" t="s">
        <v>36</v>
      </c>
      <c r="G8552" s="2" t="s">
        <v>19</v>
      </c>
      <c r="H8552" s="2" t="s">
        <v>211</v>
      </c>
      <c r="I8552" s="3">
        <v>42300</v>
      </c>
      <c r="J8552" s="3">
        <v>42739</v>
      </c>
      <c r="K8552" s="2">
        <v>1.2</v>
      </c>
      <c r="L8552" s="2" t="str" cm="1">
        <f t="array" ref="L8552">_xlfn.SWITCH(TRUE,K8552&lt;2,"1 to 2 yrs",K8552&lt;5,"2 to 5 yrs",K8552&lt;10,"5 to 10 yrs",K8552&lt;20,"10 to 20 yrs","20+")</f>
        <v>1 to 2 yrs</v>
      </c>
      <c r="M8552" s="2">
        <v>72107</v>
      </c>
      <c r="N8552" s="4">
        <v>0.5</v>
      </c>
      <c r="O8552" s="5">
        <f t="shared" si="133"/>
        <v>108160.5</v>
      </c>
      <c r="P8552" s="2" t="s">
        <v>42</v>
      </c>
      <c r="Q8552" s="2">
        <v>3375</v>
      </c>
      <c r="R8552" s="2">
        <v>93</v>
      </c>
      <c r="S8552" s="2" t="s">
        <v>90</v>
      </c>
    </row>
    <row r="8553" spans="1:19" x14ac:dyDescent="0.3">
      <c r="A8553" s="2">
        <v>9552</v>
      </c>
      <c r="B8553" s="2" t="s">
        <v>584</v>
      </c>
      <c r="C8553" s="2" t="s">
        <v>24</v>
      </c>
      <c r="D8553" s="2">
        <v>30</v>
      </c>
      <c r="E8553" s="2" t="str" cm="1">
        <f t="array" ref="E8553">_xlfn.SWITCH(TRUE,D8553&lt;25,"18 to 25",D8553&lt;40,"25 to 40",D8553&lt;50,"40 to 50",D8553&lt;60,"50 to 60","60+")</f>
        <v>25 to 40</v>
      </c>
      <c r="F8553" s="2" t="s">
        <v>36</v>
      </c>
      <c r="G8553" s="2" t="s">
        <v>19</v>
      </c>
      <c r="H8553" s="2" t="s">
        <v>211</v>
      </c>
      <c r="I8553" s="3">
        <v>43936</v>
      </c>
      <c r="J8553" s="2"/>
      <c r="K8553" s="2">
        <v>4.59</v>
      </c>
      <c r="L8553" s="2" t="str" cm="1">
        <f t="array" ref="L8553">_xlfn.SWITCH(TRUE,K8553&lt;2,"1 to 2 yrs",K8553&lt;5,"2 to 5 yrs",K8553&lt;10,"5 to 10 yrs",K8553&lt;20,"10 to 20 yrs","20+")</f>
        <v>2 to 5 yrs</v>
      </c>
      <c r="M8553" s="2">
        <v>72538</v>
      </c>
      <c r="N8553" s="4">
        <v>0.2</v>
      </c>
      <c r="O8553" s="5">
        <f t="shared" si="133"/>
        <v>87045.6</v>
      </c>
      <c r="P8553" s="2" t="s">
        <v>42</v>
      </c>
      <c r="Q8553" s="2">
        <v>3506</v>
      </c>
      <c r="R8553" s="2">
        <v>63</v>
      </c>
      <c r="S8553" s="2" t="s">
        <v>77</v>
      </c>
    </row>
    <row r="8554" spans="1:19" x14ac:dyDescent="0.3">
      <c r="A8554" s="2">
        <v>9553</v>
      </c>
      <c r="B8554" s="2" t="s">
        <v>1172</v>
      </c>
      <c r="C8554" s="2" t="s">
        <v>24</v>
      </c>
      <c r="D8554" s="2">
        <v>35</v>
      </c>
      <c r="E8554" s="2" t="str" cm="1">
        <f t="array" ref="E8554">_xlfn.SWITCH(TRUE,D8554&lt;25,"18 to 25",D8554&lt;40,"25 to 40",D8554&lt;50,"40 to 50",D8554&lt;60,"50 to 60","60+")</f>
        <v>25 to 40</v>
      </c>
      <c r="F8554" s="2" t="s">
        <v>18</v>
      </c>
      <c r="G8554" s="2" t="s">
        <v>26</v>
      </c>
      <c r="H8554" s="2" t="s">
        <v>134</v>
      </c>
      <c r="I8554" s="3">
        <v>45410</v>
      </c>
      <c r="J8554" s="2"/>
      <c r="K8554" s="2">
        <v>0.55000000000000004</v>
      </c>
      <c r="L8554" s="2" t="str" cm="1">
        <f t="array" ref="L8554">_xlfn.SWITCH(TRUE,K8554&lt;2,"1 to 2 yrs",K8554&lt;5,"2 to 5 yrs",K8554&lt;10,"5 to 10 yrs",K8554&lt;20,"10 to 20 yrs","20+")</f>
        <v>1 to 2 yrs</v>
      </c>
      <c r="M8554" s="2">
        <v>74411</v>
      </c>
      <c r="N8554" s="4">
        <v>0.1</v>
      </c>
      <c r="O8554" s="5">
        <f t="shared" si="133"/>
        <v>81852.100000000006</v>
      </c>
      <c r="P8554" s="2" t="s">
        <v>28</v>
      </c>
      <c r="Q8554" s="2"/>
      <c r="R8554" s="2">
        <v>22</v>
      </c>
      <c r="S8554" s="2" t="s">
        <v>29</v>
      </c>
    </row>
    <row r="8555" spans="1:19" x14ac:dyDescent="0.3">
      <c r="A8555" s="2">
        <v>9554</v>
      </c>
      <c r="B8555" s="2" t="s">
        <v>1345</v>
      </c>
      <c r="C8555" s="2" t="s">
        <v>17</v>
      </c>
      <c r="D8555" s="2">
        <v>40</v>
      </c>
      <c r="E8555" s="2" t="str" cm="1">
        <f t="array" ref="E8555">_xlfn.SWITCH(TRUE,D8555&lt;25,"18 to 25",D8555&lt;40,"25 to 40",D8555&lt;50,"40 to 50",D8555&lt;60,"50 to 60","60+")</f>
        <v>40 to 50</v>
      </c>
      <c r="F8555" s="2" t="s">
        <v>31</v>
      </c>
      <c r="G8555" s="2" t="s">
        <v>32</v>
      </c>
      <c r="H8555" s="2" t="s">
        <v>72</v>
      </c>
      <c r="I8555" s="3">
        <v>44884</v>
      </c>
      <c r="J8555" s="2"/>
      <c r="K8555" s="2">
        <v>1.99</v>
      </c>
      <c r="L8555" s="2" t="str" cm="1">
        <f t="array" ref="L8555">_xlfn.SWITCH(TRUE,K8555&lt;2,"1 to 2 yrs",K8555&lt;5,"2 to 5 yrs",K8555&lt;10,"5 to 10 yrs",K8555&lt;20,"10 to 20 yrs","20+")</f>
        <v>1 to 2 yrs</v>
      </c>
      <c r="M8555" s="2">
        <v>56659</v>
      </c>
      <c r="N8555" s="4">
        <v>0</v>
      </c>
      <c r="O8555" s="5">
        <f t="shared" si="133"/>
        <v>56659</v>
      </c>
      <c r="P8555" s="2" t="s">
        <v>28</v>
      </c>
      <c r="Q8555" s="2">
        <v>1606</v>
      </c>
      <c r="R8555" s="2">
        <v>11</v>
      </c>
      <c r="S8555" s="2" t="s">
        <v>38</v>
      </c>
    </row>
    <row r="8556" spans="1:19" x14ac:dyDescent="0.3">
      <c r="A8556" s="2">
        <v>9555</v>
      </c>
      <c r="B8556" s="2" t="s">
        <v>540</v>
      </c>
      <c r="C8556" s="2" t="s">
        <v>24</v>
      </c>
      <c r="D8556" s="2">
        <v>52</v>
      </c>
      <c r="E8556" s="2" t="str" cm="1">
        <f t="array" ref="E8556">_xlfn.SWITCH(TRUE,D8556&lt;25,"18 to 25",D8556&lt;40,"25 to 40",D8556&lt;50,"40 to 50",D8556&lt;60,"50 to 60","60+")</f>
        <v>50 to 60</v>
      </c>
      <c r="F8556" s="2" t="s">
        <v>50</v>
      </c>
      <c r="G8556" s="2" t="s">
        <v>32</v>
      </c>
      <c r="H8556" s="2" t="s">
        <v>89</v>
      </c>
      <c r="I8556" s="3">
        <v>44204</v>
      </c>
      <c r="J8556" s="2"/>
      <c r="K8556" s="2">
        <v>3.85</v>
      </c>
      <c r="L8556" s="2" t="str" cm="1">
        <f t="array" ref="L8556">_xlfn.SWITCH(TRUE,K8556&lt;2,"1 to 2 yrs",K8556&lt;5,"2 to 5 yrs",K8556&lt;10,"5 to 10 yrs",K8556&lt;20,"10 to 20 yrs","20+")</f>
        <v>2 to 5 yrs</v>
      </c>
      <c r="M8556" s="2">
        <v>97476</v>
      </c>
      <c r="N8556" s="4">
        <v>0.15</v>
      </c>
      <c r="O8556" s="5">
        <f t="shared" si="133"/>
        <v>112097.4</v>
      </c>
      <c r="P8556" s="2" t="s">
        <v>42</v>
      </c>
      <c r="Q8556" s="2">
        <v>8597</v>
      </c>
      <c r="R8556" s="2">
        <v>7</v>
      </c>
      <c r="S8556" s="2" t="s">
        <v>77</v>
      </c>
    </row>
    <row r="8557" spans="1:19" x14ac:dyDescent="0.3">
      <c r="A8557" s="2">
        <v>9556</v>
      </c>
      <c r="B8557" s="2" t="s">
        <v>468</v>
      </c>
      <c r="C8557" s="2" t="s">
        <v>17</v>
      </c>
      <c r="D8557" s="2">
        <v>30</v>
      </c>
      <c r="E8557" s="2" t="str" cm="1">
        <f t="array" ref="E8557">_xlfn.SWITCH(TRUE,D8557&lt;25,"18 to 25",D8557&lt;40,"25 to 40",D8557&lt;50,"40 to 50",D8557&lt;60,"50 to 60","60+")</f>
        <v>25 to 40</v>
      </c>
      <c r="F8557" s="2" t="s">
        <v>31</v>
      </c>
      <c r="G8557" s="2" t="s">
        <v>26</v>
      </c>
      <c r="H8557" s="2" t="s">
        <v>106</v>
      </c>
      <c r="I8557" s="3">
        <v>44412</v>
      </c>
      <c r="J8557" s="2"/>
      <c r="K8557" s="2">
        <v>3.29</v>
      </c>
      <c r="L8557" s="2" t="str" cm="1">
        <f t="array" ref="L8557">_xlfn.SWITCH(TRUE,K8557&lt;2,"1 to 2 yrs",K8557&lt;5,"2 to 5 yrs",K8557&lt;10,"5 to 10 yrs",K8557&lt;20,"10 to 20 yrs","20+")</f>
        <v>2 to 5 yrs</v>
      </c>
      <c r="M8557" s="2">
        <v>54046</v>
      </c>
      <c r="N8557" s="4">
        <v>0.15</v>
      </c>
      <c r="O8557" s="5">
        <f t="shared" si="133"/>
        <v>62152.9</v>
      </c>
      <c r="P8557" s="2" t="s">
        <v>58</v>
      </c>
      <c r="Q8557" s="2">
        <v>4394</v>
      </c>
      <c r="R8557" s="2">
        <v>72</v>
      </c>
      <c r="S8557" s="2" t="s">
        <v>22</v>
      </c>
    </row>
    <row r="8558" spans="1:19" x14ac:dyDescent="0.3">
      <c r="A8558" s="2">
        <v>9557</v>
      </c>
      <c r="B8558" s="2" t="s">
        <v>1330</v>
      </c>
      <c r="C8558" s="2" t="s">
        <v>17</v>
      </c>
      <c r="D8558" s="2">
        <v>57</v>
      </c>
      <c r="E8558" s="2" t="str" cm="1">
        <f t="array" ref="E8558">_xlfn.SWITCH(TRUE,D8558&lt;25,"18 to 25",D8558&lt;40,"25 to 40",D8558&lt;50,"40 to 50",D8558&lt;60,"50 to 60","60+")</f>
        <v>50 to 60</v>
      </c>
      <c r="F8558" s="2" t="s">
        <v>75</v>
      </c>
      <c r="G8558" s="2" t="s">
        <v>26</v>
      </c>
      <c r="H8558" s="2" t="s">
        <v>174</v>
      </c>
      <c r="I8558" s="3">
        <v>42692</v>
      </c>
      <c r="J8558" s="2"/>
      <c r="K8558" s="2">
        <v>7.99</v>
      </c>
      <c r="L8558" s="2" t="str" cm="1">
        <f t="array" ref="L8558">_xlfn.SWITCH(TRUE,K8558&lt;2,"1 to 2 yrs",K8558&lt;5,"2 to 5 yrs",K8558&lt;10,"5 to 10 yrs",K8558&lt;20,"10 to 20 yrs","20+")</f>
        <v>5 to 10 yrs</v>
      </c>
      <c r="M8558" s="2">
        <v>111643</v>
      </c>
      <c r="N8558" s="4">
        <v>0.5</v>
      </c>
      <c r="O8558" s="5">
        <f t="shared" si="133"/>
        <v>167464.5</v>
      </c>
      <c r="P8558" s="2" t="s">
        <v>58</v>
      </c>
      <c r="Q8558" s="2">
        <v>4117</v>
      </c>
      <c r="R8558" s="2">
        <v>71</v>
      </c>
      <c r="S8558" s="2" t="s">
        <v>157</v>
      </c>
    </row>
    <row r="8559" spans="1:19" x14ac:dyDescent="0.3">
      <c r="A8559" s="2">
        <v>9558</v>
      </c>
      <c r="B8559" s="2" t="s">
        <v>318</v>
      </c>
      <c r="C8559" s="2" t="s">
        <v>24</v>
      </c>
      <c r="D8559" s="2">
        <v>60</v>
      </c>
      <c r="E8559" s="2" t="str" cm="1">
        <f t="array" ref="E8559">_xlfn.SWITCH(TRUE,D8559&lt;25,"18 to 25",D8559&lt;40,"25 to 40",D8559&lt;50,"40 to 50",D8559&lt;60,"50 to 60","60+")</f>
        <v>60+</v>
      </c>
      <c r="F8559" s="2" t="s">
        <v>46</v>
      </c>
      <c r="G8559" s="2" t="s">
        <v>19</v>
      </c>
      <c r="H8559" s="2" t="s">
        <v>130</v>
      </c>
      <c r="I8559" s="3">
        <v>43361</v>
      </c>
      <c r="J8559" s="2"/>
      <c r="K8559" s="2">
        <v>6.16</v>
      </c>
      <c r="L8559" s="2" t="str" cm="1">
        <f t="array" ref="L8559">_xlfn.SWITCH(TRUE,K8559&lt;2,"1 to 2 yrs",K8559&lt;5,"2 to 5 yrs",K8559&lt;10,"5 to 10 yrs",K8559&lt;20,"10 to 20 yrs","20+")</f>
        <v>5 to 10 yrs</v>
      </c>
      <c r="M8559" s="2">
        <v>100534</v>
      </c>
      <c r="N8559" s="4">
        <v>0.5</v>
      </c>
      <c r="O8559" s="5">
        <f t="shared" si="133"/>
        <v>150801</v>
      </c>
      <c r="P8559" s="2" t="s">
        <v>58</v>
      </c>
      <c r="Q8559" s="2">
        <v>2766</v>
      </c>
      <c r="R8559" s="2">
        <v>37</v>
      </c>
      <c r="S8559" s="2" t="s">
        <v>52</v>
      </c>
    </row>
    <row r="8560" spans="1:19" x14ac:dyDescent="0.3">
      <c r="A8560" s="2">
        <v>9559</v>
      </c>
      <c r="B8560" s="2" t="s">
        <v>407</v>
      </c>
      <c r="C8560" s="2" t="s">
        <v>17</v>
      </c>
      <c r="D8560" s="2">
        <v>47</v>
      </c>
      <c r="E8560" s="2" t="str" cm="1">
        <f t="array" ref="E8560">_xlfn.SWITCH(TRUE,D8560&lt;25,"18 to 25",D8560&lt;40,"25 to 40",D8560&lt;50,"40 to 50",D8560&lt;60,"50 to 60","60+")</f>
        <v>40 to 50</v>
      </c>
      <c r="F8560" s="2" t="s">
        <v>50</v>
      </c>
      <c r="G8560" s="2" t="s">
        <v>19</v>
      </c>
      <c r="H8560" s="2" t="s">
        <v>141</v>
      </c>
      <c r="I8560" s="3">
        <v>45288</v>
      </c>
      <c r="J8560" s="2"/>
      <c r="K8560" s="2">
        <v>0.89</v>
      </c>
      <c r="L8560" s="2" t="str" cm="1">
        <f t="array" ref="L8560">_xlfn.SWITCH(TRUE,K8560&lt;2,"1 to 2 yrs",K8560&lt;5,"2 to 5 yrs",K8560&lt;10,"5 to 10 yrs",K8560&lt;20,"10 to 20 yrs","20+")</f>
        <v>1 to 2 yrs</v>
      </c>
      <c r="M8560" s="2">
        <v>75780</v>
      </c>
      <c r="N8560" s="4">
        <v>0.25</v>
      </c>
      <c r="O8560" s="5">
        <f t="shared" si="133"/>
        <v>94725</v>
      </c>
      <c r="P8560" s="2" t="s">
        <v>28</v>
      </c>
      <c r="Q8560" s="2">
        <v>7417</v>
      </c>
      <c r="R8560" s="2">
        <v>32</v>
      </c>
      <c r="S8560" s="2" t="s">
        <v>43</v>
      </c>
    </row>
    <row r="8561" spans="1:19" x14ac:dyDescent="0.3">
      <c r="A8561" s="2">
        <v>9560</v>
      </c>
      <c r="B8561" s="2" t="s">
        <v>644</v>
      </c>
      <c r="C8561" s="2" t="s">
        <v>24</v>
      </c>
      <c r="D8561" s="2">
        <v>29</v>
      </c>
      <c r="E8561" s="2" t="str" cm="1">
        <f t="array" ref="E8561">_xlfn.SWITCH(TRUE,D8561&lt;25,"18 to 25",D8561&lt;40,"25 to 40",D8561&lt;50,"40 to 50",D8561&lt;60,"50 to 60","60+")</f>
        <v>25 to 40</v>
      </c>
      <c r="F8561" s="2" t="s">
        <v>25</v>
      </c>
      <c r="G8561" s="2" t="s">
        <v>26</v>
      </c>
      <c r="H8561" s="2" t="s">
        <v>136</v>
      </c>
      <c r="I8561" s="3">
        <v>43830</v>
      </c>
      <c r="J8561" s="2"/>
      <c r="K8561" s="2">
        <v>4.88</v>
      </c>
      <c r="L8561" s="2" t="str" cm="1">
        <f t="array" ref="L8561">_xlfn.SWITCH(TRUE,K8561&lt;2,"1 to 2 yrs",K8561&lt;5,"2 to 5 yrs",K8561&lt;10,"5 to 10 yrs",K8561&lt;20,"10 to 20 yrs","20+")</f>
        <v>2 to 5 yrs</v>
      </c>
      <c r="M8561" s="2">
        <v>68492</v>
      </c>
      <c r="N8561" s="4">
        <v>0</v>
      </c>
      <c r="O8561" s="5">
        <f t="shared" si="133"/>
        <v>68492</v>
      </c>
      <c r="P8561" s="2" t="s">
        <v>58</v>
      </c>
      <c r="Q8561" s="2">
        <v>9348</v>
      </c>
      <c r="R8561" s="2">
        <v>47</v>
      </c>
      <c r="S8561" s="2" t="s">
        <v>73</v>
      </c>
    </row>
    <row r="8562" spans="1:19" x14ac:dyDescent="0.3">
      <c r="A8562" s="2">
        <v>9561</v>
      </c>
      <c r="B8562" s="2" t="s">
        <v>1225</v>
      </c>
      <c r="C8562" s="2" t="s">
        <v>24</v>
      </c>
      <c r="D8562" s="2">
        <v>45</v>
      </c>
      <c r="E8562" s="2" t="str" cm="1">
        <f t="array" ref="E8562">_xlfn.SWITCH(TRUE,D8562&lt;25,"18 to 25",D8562&lt;40,"25 to 40",D8562&lt;50,"40 to 50",D8562&lt;60,"50 to 60","60+")</f>
        <v>40 to 50</v>
      </c>
      <c r="F8562" s="2" t="s">
        <v>50</v>
      </c>
      <c r="G8562" s="2" t="s">
        <v>32</v>
      </c>
      <c r="H8562" s="2" t="s">
        <v>89</v>
      </c>
      <c r="I8562" s="3">
        <v>42514</v>
      </c>
      <c r="J8562" s="2"/>
      <c r="K8562" s="2">
        <v>8.48</v>
      </c>
      <c r="L8562" s="2" t="str" cm="1">
        <f t="array" ref="L8562">_xlfn.SWITCH(TRUE,K8562&lt;2,"1 to 2 yrs",K8562&lt;5,"2 to 5 yrs",K8562&lt;10,"5 to 10 yrs",K8562&lt;20,"10 to 20 yrs","20+")</f>
        <v>5 to 10 yrs</v>
      </c>
      <c r="M8562" s="2">
        <v>118834</v>
      </c>
      <c r="N8562" s="4">
        <v>0</v>
      </c>
      <c r="O8562" s="5">
        <f t="shared" si="133"/>
        <v>118834</v>
      </c>
      <c r="P8562" s="2" t="s">
        <v>42</v>
      </c>
      <c r="Q8562" s="2">
        <v>2748</v>
      </c>
      <c r="R8562" s="2">
        <v>96</v>
      </c>
      <c r="S8562" s="2" t="s">
        <v>54</v>
      </c>
    </row>
    <row r="8563" spans="1:19" x14ac:dyDescent="0.3">
      <c r="A8563" s="2">
        <v>9562</v>
      </c>
      <c r="B8563" s="2" t="s">
        <v>775</v>
      </c>
      <c r="C8563" s="2" t="s">
        <v>24</v>
      </c>
      <c r="D8563" s="2">
        <v>29</v>
      </c>
      <c r="E8563" s="2" t="str" cm="1">
        <f t="array" ref="E8563">_xlfn.SWITCH(TRUE,D8563&lt;25,"18 to 25",D8563&lt;40,"25 to 40",D8563&lt;50,"40 to 50",D8563&lt;60,"50 to 60","60+")</f>
        <v>25 to 40</v>
      </c>
      <c r="F8563" s="2" t="s">
        <v>92</v>
      </c>
      <c r="G8563" s="2" t="s">
        <v>26</v>
      </c>
      <c r="H8563" s="2" t="s">
        <v>171</v>
      </c>
      <c r="I8563" s="3">
        <v>43236</v>
      </c>
      <c r="J8563" s="2"/>
      <c r="K8563" s="2">
        <v>6.51</v>
      </c>
      <c r="L8563" s="2" t="str" cm="1">
        <f t="array" ref="L8563">_xlfn.SWITCH(TRUE,K8563&lt;2,"1 to 2 yrs",K8563&lt;5,"2 to 5 yrs",K8563&lt;10,"5 to 10 yrs",K8563&lt;20,"10 to 20 yrs","20+")</f>
        <v>5 to 10 yrs</v>
      </c>
      <c r="M8563" s="2">
        <v>68348</v>
      </c>
      <c r="N8563" s="4">
        <v>0.1</v>
      </c>
      <c r="O8563" s="5">
        <f t="shared" si="133"/>
        <v>75182.8</v>
      </c>
      <c r="P8563" s="2" t="s">
        <v>42</v>
      </c>
      <c r="Q8563" s="2">
        <v>5039</v>
      </c>
      <c r="R8563" s="2">
        <v>44</v>
      </c>
      <c r="S8563" s="2" t="s">
        <v>34</v>
      </c>
    </row>
    <row r="8564" spans="1:19" x14ac:dyDescent="0.3">
      <c r="A8564" s="2">
        <v>9563</v>
      </c>
      <c r="B8564" s="2" t="s">
        <v>596</v>
      </c>
      <c r="C8564" s="2" t="s">
        <v>17</v>
      </c>
      <c r="D8564" s="2">
        <v>40</v>
      </c>
      <c r="E8564" s="2" t="str" cm="1">
        <f t="array" ref="E8564">_xlfn.SWITCH(TRUE,D8564&lt;25,"18 to 25",D8564&lt;40,"25 to 40",D8564&lt;50,"40 to 50",D8564&lt;60,"50 to 60","60+")</f>
        <v>40 to 50</v>
      </c>
      <c r="F8564" s="2" t="s">
        <v>40</v>
      </c>
      <c r="G8564" s="2" t="s">
        <v>19</v>
      </c>
      <c r="H8564" s="2" t="s">
        <v>208</v>
      </c>
      <c r="I8564" s="3">
        <v>42141</v>
      </c>
      <c r="J8564" s="2"/>
      <c r="K8564" s="2">
        <v>9.5</v>
      </c>
      <c r="L8564" s="2" t="str" cm="1">
        <f t="array" ref="L8564">_xlfn.SWITCH(TRUE,K8564&lt;2,"1 to 2 yrs",K8564&lt;5,"2 to 5 yrs",K8564&lt;10,"5 to 10 yrs",K8564&lt;20,"10 to 20 yrs","20+")</f>
        <v>5 to 10 yrs</v>
      </c>
      <c r="M8564" s="2">
        <v>57519</v>
      </c>
      <c r="N8564" s="4">
        <v>0.3</v>
      </c>
      <c r="O8564" s="5">
        <f t="shared" si="133"/>
        <v>74774.7</v>
      </c>
      <c r="P8564" s="2" t="s">
        <v>58</v>
      </c>
      <c r="Q8564" s="2">
        <v>5132</v>
      </c>
      <c r="R8564" s="2">
        <v>74</v>
      </c>
      <c r="S8564" s="2" t="s">
        <v>87</v>
      </c>
    </row>
    <row r="8565" spans="1:19" x14ac:dyDescent="0.3">
      <c r="A8565" s="2">
        <v>9564</v>
      </c>
      <c r="B8565" s="2" t="s">
        <v>310</v>
      </c>
      <c r="C8565" s="2" t="s">
        <v>24</v>
      </c>
      <c r="D8565" s="2">
        <v>51</v>
      </c>
      <c r="E8565" s="2" t="str" cm="1">
        <f t="array" ref="E8565">_xlfn.SWITCH(TRUE,D8565&lt;25,"18 to 25",D8565&lt;40,"25 to 40",D8565&lt;50,"40 to 50",D8565&lt;60,"50 to 60","60+")</f>
        <v>50 to 60</v>
      </c>
      <c r="F8565" s="2" t="s">
        <v>25</v>
      </c>
      <c r="G8565" s="2" t="s">
        <v>19</v>
      </c>
      <c r="H8565" s="2" t="s">
        <v>259</v>
      </c>
      <c r="I8565" s="3">
        <v>45464</v>
      </c>
      <c r="J8565" s="2"/>
      <c r="K8565" s="2">
        <v>0.41</v>
      </c>
      <c r="L8565" s="2" t="str" cm="1">
        <f t="array" ref="L8565">_xlfn.SWITCH(TRUE,K8565&lt;2,"1 to 2 yrs",K8565&lt;5,"2 to 5 yrs",K8565&lt;10,"5 to 10 yrs",K8565&lt;20,"10 to 20 yrs","20+")</f>
        <v>1 to 2 yrs</v>
      </c>
      <c r="M8565" s="2">
        <v>46675</v>
      </c>
      <c r="N8565" s="4">
        <v>0</v>
      </c>
      <c r="O8565" s="5">
        <f t="shared" si="133"/>
        <v>46675</v>
      </c>
      <c r="P8565" s="2" t="s">
        <v>42</v>
      </c>
      <c r="Q8565" s="2"/>
      <c r="R8565" s="2">
        <v>22</v>
      </c>
      <c r="S8565" s="2" t="s">
        <v>90</v>
      </c>
    </row>
    <row r="8566" spans="1:19" x14ac:dyDescent="0.3">
      <c r="A8566" s="2">
        <v>9565</v>
      </c>
      <c r="B8566" s="2" t="s">
        <v>687</v>
      </c>
      <c r="C8566" s="2" t="s">
        <v>17</v>
      </c>
      <c r="D8566" s="2">
        <v>43</v>
      </c>
      <c r="E8566" s="2" t="str" cm="1">
        <f t="array" ref="E8566">_xlfn.SWITCH(TRUE,D8566&lt;25,"18 to 25",D8566&lt;40,"25 to 40",D8566&lt;50,"40 to 50",D8566&lt;60,"50 to 60","60+")</f>
        <v>40 to 50</v>
      </c>
      <c r="F8566" s="2" t="s">
        <v>18</v>
      </c>
      <c r="G8566" s="2" t="s">
        <v>32</v>
      </c>
      <c r="H8566" s="2" t="s">
        <v>216</v>
      </c>
      <c r="I8566" s="3">
        <v>42537</v>
      </c>
      <c r="J8566" s="2"/>
      <c r="K8566" s="2">
        <v>8.42</v>
      </c>
      <c r="L8566" s="2" t="str" cm="1">
        <f t="array" ref="L8566">_xlfn.SWITCH(TRUE,K8566&lt;2,"1 to 2 yrs",K8566&lt;5,"2 to 5 yrs",K8566&lt;10,"5 to 10 yrs",K8566&lt;20,"10 to 20 yrs","20+")</f>
        <v>5 to 10 yrs</v>
      </c>
      <c r="M8566" s="2">
        <v>91411</v>
      </c>
      <c r="N8566" s="4">
        <v>0.25</v>
      </c>
      <c r="O8566" s="5">
        <f t="shared" si="133"/>
        <v>114263.75</v>
      </c>
      <c r="P8566" s="2" t="s">
        <v>28</v>
      </c>
      <c r="Q8566" s="2"/>
      <c r="R8566" s="2">
        <v>42</v>
      </c>
      <c r="S8566" s="2" t="s">
        <v>99</v>
      </c>
    </row>
    <row r="8567" spans="1:19" x14ac:dyDescent="0.3">
      <c r="A8567" s="2">
        <v>9566</v>
      </c>
      <c r="B8567" s="2" t="s">
        <v>586</v>
      </c>
      <c r="C8567" s="2" t="s">
        <v>24</v>
      </c>
      <c r="D8567" s="2">
        <v>30</v>
      </c>
      <c r="E8567" s="2" t="str" cm="1">
        <f t="array" ref="E8567">_xlfn.SWITCH(TRUE,D8567&lt;25,"18 to 25",D8567&lt;40,"25 to 40",D8567&lt;50,"40 to 50",D8567&lt;60,"50 to 60","60+")</f>
        <v>25 to 40</v>
      </c>
      <c r="F8567" s="2" t="s">
        <v>31</v>
      </c>
      <c r="G8567" s="2" t="s">
        <v>32</v>
      </c>
      <c r="H8567" s="2" t="s">
        <v>33</v>
      </c>
      <c r="I8567" s="3">
        <v>43358</v>
      </c>
      <c r="J8567" s="2"/>
      <c r="K8567" s="2">
        <v>6.17</v>
      </c>
      <c r="L8567" s="2" t="str" cm="1">
        <f t="array" ref="L8567">_xlfn.SWITCH(TRUE,K8567&lt;2,"1 to 2 yrs",K8567&lt;5,"2 to 5 yrs",K8567&lt;10,"5 to 10 yrs",K8567&lt;20,"10 to 20 yrs","20+")</f>
        <v>5 to 10 yrs</v>
      </c>
      <c r="M8567" s="2">
        <v>67525</v>
      </c>
      <c r="N8567" s="4">
        <v>0.25</v>
      </c>
      <c r="O8567" s="5">
        <f t="shared" si="133"/>
        <v>84406.25</v>
      </c>
      <c r="P8567" s="2" t="s">
        <v>58</v>
      </c>
      <c r="Q8567" s="2">
        <v>7904</v>
      </c>
      <c r="R8567" s="2">
        <v>24</v>
      </c>
      <c r="S8567" s="2" t="s">
        <v>79</v>
      </c>
    </row>
    <row r="8568" spans="1:19" x14ac:dyDescent="0.3">
      <c r="A8568" s="2">
        <v>9567</v>
      </c>
      <c r="B8568" s="2" t="s">
        <v>1006</v>
      </c>
      <c r="C8568" s="2" t="s">
        <v>24</v>
      </c>
      <c r="D8568" s="2">
        <v>65</v>
      </c>
      <c r="E8568" s="2" t="str" cm="1">
        <f t="array" ref="E8568">_xlfn.SWITCH(TRUE,D8568&lt;25,"18 to 25",D8568&lt;40,"25 to 40",D8568&lt;50,"40 to 50",D8568&lt;60,"50 to 60","60+")</f>
        <v>60+</v>
      </c>
      <c r="F8568" s="2" t="s">
        <v>36</v>
      </c>
      <c r="G8568" s="2" t="s">
        <v>32</v>
      </c>
      <c r="H8568" s="2" t="s">
        <v>241</v>
      </c>
      <c r="I8568" s="3">
        <v>42233</v>
      </c>
      <c r="J8568" s="2"/>
      <c r="K8568" s="2">
        <v>9.25</v>
      </c>
      <c r="L8568" s="2" t="str" cm="1">
        <f t="array" ref="L8568">_xlfn.SWITCH(TRUE,K8568&lt;2,"1 to 2 yrs",K8568&lt;5,"2 to 5 yrs",K8568&lt;10,"5 to 10 yrs",K8568&lt;20,"10 to 20 yrs","20+")</f>
        <v>5 to 10 yrs</v>
      </c>
      <c r="M8568" s="2">
        <v>89080</v>
      </c>
      <c r="N8568" s="4">
        <v>0.15</v>
      </c>
      <c r="O8568" s="5">
        <f t="shared" si="133"/>
        <v>102442</v>
      </c>
      <c r="P8568" s="2" t="s">
        <v>58</v>
      </c>
      <c r="Q8568" s="2">
        <v>4085</v>
      </c>
      <c r="R8568" s="2">
        <v>14</v>
      </c>
      <c r="S8568" s="2" t="s">
        <v>22</v>
      </c>
    </row>
    <row r="8569" spans="1:19" x14ac:dyDescent="0.3">
      <c r="A8569" s="2">
        <v>9568</v>
      </c>
      <c r="B8569" s="2" t="s">
        <v>105</v>
      </c>
      <c r="C8569" s="2" t="s">
        <v>24</v>
      </c>
      <c r="D8569" s="2">
        <v>25</v>
      </c>
      <c r="E8569" s="2" t="str" cm="1">
        <f t="array" ref="E8569">_xlfn.SWITCH(TRUE,D8569&lt;25,"18 to 25",D8569&lt;40,"25 to 40",D8569&lt;50,"40 to 50",D8569&lt;60,"50 to 60","60+")</f>
        <v>25 to 40</v>
      </c>
      <c r="F8569" s="2" t="s">
        <v>25</v>
      </c>
      <c r="G8569" s="2" t="s">
        <v>19</v>
      </c>
      <c r="H8569" s="2" t="s">
        <v>155</v>
      </c>
      <c r="I8569" s="3">
        <v>44800</v>
      </c>
      <c r="J8569" s="2"/>
      <c r="K8569" s="2">
        <v>2.2200000000000002</v>
      </c>
      <c r="L8569" s="2" t="str" cm="1">
        <f t="array" ref="L8569">_xlfn.SWITCH(TRUE,K8569&lt;2,"1 to 2 yrs",K8569&lt;5,"2 to 5 yrs",K8569&lt;10,"5 to 10 yrs",K8569&lt;20,"10 to 20 yrs","20+")</f>
        <v>2 to 5 yrs</v>
      </c>
      <c r="M8569" s="2">
        <v>48919</v>
      </c>
      <c r="N8569" s="4">
        <v>0.1</v>
      </c>
      <c r="O8569" s="5">
        <f t="shared" si="133"/>
        <v>53810.9</v>
      </c>
      <c r="P8569" s="2" t="s">
        <v>28</v>
      </c>
      <c r="Q8569" s="2">
        <v>3824</v>
      </c>
      <c r="R8569" s="2">
        <v>9</v>
      </c>
      <c r="S8569" s="2" t="s">
        <v>48</v>
      </c>
    </row>
    <row r="8570" spans="1:19" x14ac:dyDescent="0.3">
      <c r="A8570" s="2">
        <v>9569</v>
      </c>
      <c r="B8570" s="2" t="s">
        <v>1427</v>
      </c>
      <c r="C8570" s="2" t="s">
        <v>17</v>
      </c>
      <c r="D8570" s="2">
        <v>58</v>
      </c>
      <c r="E8570" s="2" t="str" cm="1">
        <f t="array" ref="E8570">_xlfn.SWITCH(TRUE,D8570&lt;25,"18 to 25",D8570&lt;40,"25 to 40",D8570&lt;50,"40 to 50",D8570&lt;60,"50 to 60","60+")</f>
        <v>50 to 60</v>
      </c>
      <c r="F8570" s="2" t="s">
        <v>18</v>
      </c>
      <c r="G8570" s="2" t="s">
        <v>32</v>
      </c>
      <c r="H8570" s="2" t="s">
        <v>216</v>
      </c>
      <c r="I8570" s="3">
        <v>42990</v>
      </c>
      <c r="J8570" s="3">
        <v>44740</v>
      </c>
      <c r="K8570" s="2">
        <v>4.79</v>
      </c>
      <c r="L8570" s="2" t="str" cm="1">
        <f t="array" ref="L8570">_xlfn.SWITCH(TRUE,K8570&lt;2,"1 to 2 yrs",K8570&lt;5,"2 to 5 yrs",K8570&lt;10,"5 to 10 yrs",K8570&lt;20,"10 to 20 yrs","20+")</f>
        <v>2 to 5 yrs</v>
      </c>
      <c r="M8570" s="2">
        <v>81985</v>
      </c>
      <c r="N8570" s="4">
        <v>0.2</v>
      </c>
      <c r="O8570" s="5">
        <f t="shared" si="133"/>
        <v>98382</v>
      </c>
      <c r="P8570" s="2" t="s">
        <v>28</v>
      </c>
      <c r="Q8570" s="2"/>
      <c r="R8570" s="2">
        <v>19</v>
      </c>
      <c r="S8570" s="2" t="s">
        <v>87</v>
      </c>
    </row>
    <row r="8571" spans="1:19" x14ac:dyDescent="0.3">
      <c r="A8571" s="2">
        <v>9570</v>
      </c>
      <c r="B8571" s="2" t="s">
        <v>977</v>
      </c>
      <c r="C8571" s="2" t="s">
        <v>17</v>
      </c>
      <c r="D8571" s="2">
        <v>29</v>
      </c>
      <c r="E8571" s="2" t="str" cm="1">
        <f t="array" ref="E8571">_xlfn.SWITCH(TRUE,D8571&lt;25,"18 to 25",D8571&lt;40,"25 to 40",D8571&lt;50,"40 to 50",D8571&lt;60,"50 to 60","60+")</f>
        <v>25 to 40</v>
      </c>
      <c r="F8571" s="2" t="s">
        <v>75</v>
      </c>
      <c r="G8571" s="2" t="s">
        <v>19</v>
      </c>
      <c r="H8571" s="2" t="s">
        <v>174</v>
      </c>
      <c r="I8571" s="3">
        <v>44212</v>
      </c>
      <c r="J8571" s="2"/>
      <c r="K8571" s="2">
        <v>3.83</v>
      </c>
      <c r="L8571" s="2" t="str" cm="1">
        <f t="array" ref="L8571">_xlfn.SWITCH(TRUE,K8571&lt;2,"1 to 2 yrs",K8571&lt;5,"2 to 5 yrs",K8571&lt;10,"5 to 10 yrs",K8571&lt;20,"10 to 20 yrs","20+")</f>
        <v>2 to 5 yrs</v>
      </c>
      <c r="M8571" s="2">
        <v>87972</v>
      </c>
      <c r="N8571" s="4">
        <v>0.2</v>
      </c>
      <c r="O8571" s="5">
        <f t="shared" si="133"/>
        <v>105566.39999999999</v>
      </c>
      <c r="P8571" s="2" t="s">
        <v>28</v>
      </c>
      <c r="Q8571" s="2">
        <v>5270</v>
      </c>
      <c r="R8571" s="2">
        <v>15</v>
      </c>
      <c r="S8571" s="2" t="s">
        <v>48</v>
      </c>
    </row>
    <row r="8572" spans="1:19" x14ac:dyDescent="0.3">
      <c r="A8572" s="2">
        <v>9571</v>
      </c>
      <c r="B8572" s="2" t="s">
        <v>443</v>
      </c>
      <c r="C8572" s="2" t="s">
        <v>24</v>
      </c>
      <c r="D8572" s="2">
        <v>22</v>
      </c>
      <c r="E8572" s="2" t="str" cm="1">
        <f t="array" ref="E8572">_xlfn.SWITCH(TRUE,D8572&lt;25,"18 to 25",D8572&lt;40,"25 to 40",D8572&lt;50,"40 to 50",D8572&lt;60,"50 to 60","60+")</f>
        <v>18 to 25</v>
      </c>
      <c r="F8572" s="2" t="s">
        <v>50</v>
      </c>
      <c r="G8572" s="2" t="s">
        <v>19</v>
      </c>
      <c r="H8572" s="2" t="s">
        <v>89</v>
      </c>
      <c r="I8572" s="3">
        <v>43330</v>
      </c>
      <c r="J8572" s="2"/>
      <c r="K8572" s="2">
        <v>6.25</v>
      </c>
      <c r="L8572" s="2" t="str" cm="1">
        <f t="array" ref="L8572">_xlfn.SWITCH(TRUE,K8572&lt;2,"1 to 2 yrs",K8572&lt;5,"2 to 5 yrs",K8572&lt;10,"5 to 10 yrs",K8572&lt;20,"10 to 20 yrs","20+")</f>
        <v>5 to 10 yrs</v>
      </c>
      <c r="M8572" s="2">
        <v>100326</v>
      </c>
      <c r="N8572" s="4">
        <v>0.2</v>
      </c>
      <c r="O8572" s="5">
        <f t="shared" si="133"/>
        <v>120391.2</v>
      </c>
      <c r="P8572" s="2" t="s">
        <v>58</v>
      </c>
      <c r="Q8572" s="2">
        <v>8290</v>
      </c>
      <c r="R8572" s="2">
        <v>98</v>
      </c>
      <c r="S8572" s="2" t="s">
        <v>29</v>
      </c>
    </row>
    <row r="8573" spans="1:19" x14ac:dyDescent="0.3">
      <c r="A8573" s="2">
        <v>9572</v>
      </c>
      <c r="B8573" s="2" t="s">
        <v>67</v>
      </c>
      <c r="C8573" s="2" t="s">
        <v>24</v>
      </c>
      <c r="D8573" s="2">
        <v>49</v>
      </c>
      <c r="E8573" s="2" t="str" cm="1">
        <f t="array" ref="E8573">_xlfn.SWITCH(TRUE,D8573&lt;25,"18 to 25",D8573&lt;40,"25 to 40",D8573&lt;50,"40 to 50",D8573&lt;60,"50 to 60","60+")</f>
        <v>40 to 50</v>
      </c>
      <c r="F8573" s="2" t="s">
        <v>50</v>
      </c>
      <c r="G8573" s="2" t="s">
        <v>26</v>
      </c>
      <c r="H8573" s="2" t="s">
        <v>141</v>
      </c>
      <c r="I8573" s="3">
        <v>44895</v>
      </c>
      <c r="J8573" s="2"/>
      <c r="K8573" s="2">
        <v>1.96</v>
      </c>
      <c r="L8573" s="2" t="str" cm="1">
        <f t="array" ref="L8573">_xlfn.SWITCH(TRUE,K8573&lt;2,"1 to 2 yrs",K8573&lt;5,"2 to 5 yrs",K8573&lt;10,"5 to 10 yrs",K8573&lt;20,"10 to 20 yrs","20+")</f>
        <v>1 to 2 yrs</v>
      </c>
      <c r="M8573" s="2">
        <v>97288</v>
      </c>
      <c r="N8573" s="4">
        <v>0.25</v>
      </c>
      <c r="O8573" s="5">
        <f t="shared" si="133"/>
        <v>121610</v>
      </c>
      <c r="P8573" s="2" t="s">
        <v>58</v>
      </c>
      <c r="Q8573" s="2">
        <v>2153</v>
      </c>
      <c r="R8573" s="2">
        <v>97</v>
      </c>
      <c r="S8573" s="2" t="s">
        <v>22</v>
      </c>
    </row>
    <row r="8574" spans="1:19" x14ac:dyDescent="0.3">
      <c r="A8574" s="2">
        <v>9573</v>
      </c>
      <c r="B8574" s="2" t="s">
        <v>818</v>
      </c>
      <c r="C8574" s="2" t="s">
        <v>17</v>
      </c>
      <c r="D8574" s="2">
        <v>27</v>
      </c>
      <c r="E8574" s="2" t="str" cm="1">
        <f t="array" ref="E8574">_xlfn.SWITCH(TRUE,D8574&lt;25,"18 to 25",D8574&lt;40,"25 to 40",D8574&lt;50,"40 to 50",D8574&lt;60,"50 to 60","60+")</f>
        <v>25 to 40</v>
      </c>
      <c r="F8574" s="2" t="s">
        <v>36</v>
      </c>
      <c r="G8574" s="2" t="s">
        <v>32</v>
      </c>
      <c r="H8574" s="2" t="s">
        <v>37</v>
      </c>
      <c r="I8574" s="3">
        <v>44014</v>
      </c>
      <c r="J8574" s="2"/>
      <c r="K8574" s="2">
        <v>4.38</v>
      </c>
      <c r="L8574" s="2" t="str" cm="1">
        <f t="array" ref="L8574">_xlfn.SWITCH(TRUE,K8574&lt;2,"1 to 2 yrs",K8574&lt;5,"2 to 5 yrs",K8574&lt;10,"5 to 10 yrs",K8574&lt;20,"10 to 20 yrs","20+")</f>
        <v>2 to 5 yrs</v>
      </c>
      <c r="M8574" s="2">
        <v>71855</v>
      </c>
      <c r="N8574" s="4">
        <v>0.1</v>
      </c>
      <c r="O8574" s="5">
        <f t="shared" si="133"/>
        <v>79040.5</v>
      </c>
      <c r="P8574" s="2" t="s">
        <v>42</v>
      </c>
      <c r="Q8574" s="2">
        <v>8766</v>
      </c>
      <c r="R8574" s="2">
        <v>84</v>
      </c>
      <c r="S8574" s="2" t="s">
        <v>48</v>
      </c>
    </row>
    <row r="8575" spans="1:19" x14ac:dyDescent="0.3">
      <c r="A8575" s="2">
        <v>9574</v>
      </c>
      <c r="B8575" s="2" t="s">
        <v>858</v>
      </c>
      <c r="C8575" s="2" t="s">
        <v>17</v>
      </c>
      <c r="D8575" s="2">
        <v>57</v>
      </c>
      <c r="E8575" s="2" t="str" cm="1">
        <f t="array" ref="E8575">_xlfn.SWITCH(TRUE,D8575&lt;25,"18 to 25",D8575&lt;40,"25 to 40",D8575&lt;50,"40 to 50",D8575&lt;60,"50 to 60","60+")</f>
        <v>50 to 60</v>
      </c>
      <c r="F8575" s="2" t="s">
        <v>40</v>
      </c>
      <c r="G8575" s="2" t="s">
        <v>19</v>
      </c>
      <c r="H8575" s="2" t="s">
        <v>65</v>
      </c>
      <c r="I8575" s="3">
        <v>43757</v>
      </c>
      <c r="J8575" s="2"/>
      <c r="K8575" s="2">
        <v>5.08</v>
      </c>
      <c r="L8575" s="2" t="str" cm="1">
        <f t="array" ref="L8575">_xlfn.SWITCH(TRUE,K8575&lt;2,"1 to 2 yrs",K8575&lt;5,"2 to 5 yrs",K8575&lt;10,"5 to 10 yrs",K8575&lt;20,"10 to 20 yrs","20+")</f>
        <v>5 to 10 yrs</v>
      </c>
      <c r="M8575" s="2">
        <v>57084</v>
      </c>
      <c r="N8575" s="4">
        <v>0.2</v>
      </c>
      <c r="O8575" s="5">
        <f t="shared" si="133"/>
        <v>68500.800000000003</v>
      </c>
      <c r="P8575" s="2" t="s">
        <v>28</v>
      </c>
      <c r="Q8575" s="2">
        <v>7190</v>
      </c>
      <c r="R8575" s="2">
        <v>56</v>
      </c>
      <c r="S8575" s="2" t="s">
        <v>38</v>
      </c>
    </row>
    <row r="8576" spans="1:19" x14ac:dyDescent="0.3">
      <c r="A8576" s="2">
        <v>9575</v>
      </c>
      <c r="B8576" s="2" t="s">
        <v>617</v>
      </c>
      <c r="C8576" s="2" t="s">
        <v>17</v>
      </c>
      <c r="D8576" s="2">
        <v>32</v>
      </c>
      <c r="E8576" s="2" t="str" cm="1">
        <f t="array" ref="E8576">_xlfn.SWITCH(TRUE,D8576&lt;25,"18 to 25",D8576&lt;40,"25 to 40",D8576&lt;50,"40 to 50",D8576&lt;60,"50 to 60","60+")</f>
        <v>25 to 40</v>
      </c>
      <c r="F8576" s="2" t="s">
        <v>31</v>
      </c>
      <c r="G8576" s="2" t="s">
        <v>19</v>
      </c>
      <c r="H8576" s="2" t="s">
        <v>33</v>
      </c>
      <c r="I8576" s="3">
        <v>45054</v>
      </c>
      <c r="J8576" s="2"/>
      <c r="K8576" s="2">
        <v>1.53</v>
      </c>
      <c r="L8576" s="2" t="str" cm="1">
        <f t="array" ref="L8576">_xlfn.SWITCH(TRUE,K8576&lt;2,"1 to 2 yrs",K8576&lt;5,"2 to 5 yrs",K8576&lt;10,"5 to 10 yrs",K8576&lt;20,"10 to 20 yrs","20+")</f>
        <v>1 to 2 yrs</v>
      </c>
      <c r="M8576" s="2">
        <v>55234</v>
      </c>
      <c r="N8576" s="4">
        <v>0.5</v>
      </c>
      <c r="O8576" s="5">
        <f t="shared" si="133"/>
        <v>82851</v>
      </c>
      <c r="P8576" s="2" t="s">
        <v>28</v>
      </c>
      <c r="Q8576" s="2">
        <v>2424</v>
      </c>
      <c r="R8576" s="2">
        <v>45</v>
      </c>
      <c r="S8576" s="2" t="s">
        <v>48</v>
      </c>
    </row>
    <row r="8577" spans="1:19" x14ac:dyDescent="0.3">
      <c r="A8577" s="2">
        <v>9576</v>
      </c>
      <c r="B8577" s="2" t="s">
        <v>1032</v>
      </c>
      <c r="C8577" s="2" t="s">
        <v>24</v>
      </c>
      <c r="D8577" s="2">
        <v>26</v>
      </c>
      <c r="E8577" s="2" t="str" cm="1">
        <f t="array" ref="E8577">_xlfn.SWITCH(TRUE,D8577&lt;25,"18 to 25",D8577&lt;40,"25 to 40",D8577&lt;50,"40 to 50",D8577&lt;60,"50 to 60","60+")</f>
        <v>25 to 40</v>
      </c>
      <c r="F8577" s="2" t="s">
        <v>46</v>
      </c>
      <c r="G8577" s="2" t="s">
        <v>26</v>
      </c>
      <c r="H8577" s="2" t="s">
        <v>47</v>
      </c>
      <c r="I8577" s="3">
        <v>42711</v>
      </c>
      <c r="J8577" s="2"/>
      <c r="K8577" s="2">
        <v>7.94</v>
      </c>
      <c r="L8577" s="2" t="str" cm="1">
        <f t="array" ref="L8577">_xlfn.SWITCH(TRUE,K8577&lt;2,"1 to 2 yrs",K8577&lt;5,"2 to 5 yrs",K8577&lt;10,"5 to 10 yrs",K8577&lt;20,"10 to 20 yrs","20+")</f>
        <v>5 to 10 yrs</v>
      </c>
      <c r="M8577" s="2">
        <v>115500</v>
      </c>
      <c r="N8577" s="4">
        <v>0.15</v>
      </c>
      <c r="O8577" s="5">
        <f t="shared" si="133"/>
        <v>132825</v>
      </c>
      <c r="P8577" s="2" t="s">
        <v>42</v>
      </c>
      <c r="Q8577" s="2"/>
      <c r="R8577" s="2">
        <v>0</v>
      </c>
      <c r="S8577" s="2" t="s">
        <v>48</v>
      </c>
    </row>
    <row r="8578" spans="1:19" x14ac:dyDescent="0.3">
      <c r="A8578" s="2">
        <v>9577</v>
      </c>
      <c r="B8578" s="2" t="s">
        <v>147</v>
      </c>
      <c r="C8578" s="2" t="s">
        <v>17</v>
      </c>
      <c r="D8578" s="2">
        <v>45</v>
      </c>
      <c r="E8578" s="2" t="str" cm="1">
        <f t="array" ref="E8578">_xlfn.SWITCH(TRUE,D8578&lt;25,"18 to 25",D8578&lt;40,"25 to 40",D8578&lt;50,"40 to 50",D8578&lt;60,"50 to 60","60+")</f>
        <v>40 to 50</v>
      </c>
      <c r="F8578" s="2" t="s">
        <v>50</v>
      </c>
      <c r="G8578" s="2" t="s">
        <v>19</v>
      </c>
      <c r="H8578" s="2" t="s">
        <v>101</v>
      </c>
      <c r="I8578" s="3">
        <v>45099</v>
      </c>
      <c r="J8578" s="2"/>
      <c r="K8578" s="2">
        <v>1.4</v>
      </c>
      <c r="L8578" s="2" t="str" cm="1">
        <f t="array" ref="L8578">_xlfn.SWITCH(TRUE,K8578&lt;2,"1 to 2 yrs",K8578&lt;5,"2 to 5 yrs",K8578&lt;10,"5 to 10 yrs",K8578&lt;20,"10 to 20 yrs","20+")</f>
        <v>1 to 2 yrs</v>
      </c>
      <c r="M8578" s="2">
        <v>95165</v>
      </c>
      <c r="N8578" s="4">
        <v>0.2</v>
      </c>
      <c r="O8578" s="5">
        <f t="shared" si="133"/>
        <v>114198</v>
      </c>
      <c r="P8578" s="2" t="s">
        <v>28</v>
      </c>
      <c r="Q8578" s="2">
        <v>7946</v>
      </c>
      <c r="R8578" s="2">
        <v>24</v>
      </c>
      <c r="S8578" s="2" t="s">
        <v>48</v>
      </c>
    </row>
    <row r="8579" spans="1:19" x14ac:dyDescent="0.3">
      <c r="A8579" s="2">
        <v>9578</v>
      </c>
      <c r="B8579" s="2" t="s">
        <v>148</v>
      </c>
      <c r="C8579" s="2" t="s">
        <v>24</v>
      </c>
      <c r="D8579" s="2">
        <v>39</v>
      </c>
      <c r="E8579" s="2" t="str" cm="1">
        <f t="array" ref="E8579">_xlfn.SWITCH(TRUE,D8579&lt;25,"18 to 25",D8579&lt;40,"25 to 40",D8579&lt;50,"40 to 50",D8579&lt;60,"50 to 60","60+")</f>
        <v>25 to 40</v>
      </c>
      <c r="F8579" s="2" t="s">
        <v>46</v>
      </c>
      <c r="G8579" s="2" t="s">
        <v>32</v>
      </c>
      <c r="H8579" s="2" t="s">
        <v>47</v>
      </c>
      <c r="I8579" s="3">
        <v>43546</v>
      </c>
      <c r="J8579" s="2"/>
      <c r="K8579" s="2">
        <v>5.66</v>
      </c>
      <c r="L8579" s="2" t="str" cm="1">
        <f t="array" ref="L8579">_xlfn.SWITCH(TRUE,K8579&lt;2,"1 to 2 yrs",K8579&lt;5,"2 to 5 yrs",K8579&lt;10,"5 to 10 yrs",K8579&lt;20,"10 to 20 yrs","20+")</f>
        <v>5 to 10 yrs</v>
      </c>
      <c r="M8579" s="2">
        <v>113791</v>
      </c>
      <c r="N8579" s="4">
        <v>0.5</v>
      </c>
      <c r="O8579" s="5">
        <f t="shared" ref="O8579:O8642" si="134">M8579+(M8579*N8579)</f>
        <v>170686.5</v>
      </c>
      <c r="P8579" s="2" t="s">
        <v>28</v>
      </c>
      <c r="Q8579" s="2">
        <v>9511</v>
      </c>
      <c r="R8579" s="2">
        <v>55</v>
      </c>
      <c r="S8579" s="2" t="s">
        <v>54</v>
      </c>
    </row>
    <row r="8580" spans="1:19" x14ac:dyDescent="0.3">
      <c r="A8580" s="2">
        <v>9579</v>
      </c>
      <c r="B8580" s="2" t="s">
        <v>1136</v>
      </c>
      <c r="C8580" s="2" t="s">
        <v>17</v>
      </c>
      <c r="D8580" s="2">
        <v>41</v>
      </c>
      <c r="E8580" s="2" t="str" cm="1">
        <f t="array" ref="E8580">_xlfn.SWITCH(TRUE,D8580&lt;25,"18 to 25",D8580&lt;40,"25 to 40",D8580&lt;50,"40 to 50",D8580&lt;60,"50 to 60","60+")</f>
        <v>40 to 50</v>
      </c>
      <c r="F8580" s="2" t="s">
        <v>31</v>
      </c>
      <c r="G8580" s="2" t="s">
        <v>19</v>
      </c>
      <c r="H8580" s="2" t="s">
        <v>106</v>
      </c>
      <c r="I8580" s="3">
        <v>45408</v>
      </c>
      <c r="J8580" s="2"/>
      <c r="K8580" s="2">
        <v>0.56000000000000005</v>
      </c>
      <c r="L8580" s="2" t="str" cm="1">
        <f t="array" ref="L8580">_xlfn.SWITCH(TRUE,K8580&lt;2,"1 to 2 yrs",K8580&lt;5,"2 to 5 yrs",K8580&lt;10,"5 to 10 yrs",K8580&lt;20,"10 to 20 yrs","20+")</f>
        <v>1 to 2 yrs</v>
      </c>
      <c r="M8580" s="2">
        <v>53201</v>
      </c>
      <c r="N8580" s="4">
        <v>0</v>
      </c>
      <c r="O8580" s="5">
        <f t="shared" si="134"/>
        <v>53201</v>
      </c>
      <c r="P8580" s="2" t="s">
        <v>28</v>
      </c>
      <c r="Q8580" s="2">
        <v>1961</v>
      </c>
      <c r="R8580" s="2">
        <v>45</v>
      </c>
      <c r="S8580" s="2" t="s">
        <v>77</v>
      </c>
    </row>
    <row r="8581" spans="1:19" x14ac:dyDescent="0.3">
      <c r="A8581" s="2">
        <v>9580</v>
      </c>
      <c r="B8581" s="2" t="s">
        <v>1040</v>
      </c>
      <c r="C8581" s="2" t="s">
        <v>24</v>
      </c>
      <c r="D8581" s="2">
        <v>49</v>
      </c>
      <c r="E8581" s="2" t="str" cm="1">
        <f t="array" ref="E8581">_xlfn.SWITCH(TRUE,D8581&lt;25,"18 to 25",D8581&lt;40,"25 to 40",D8581&lt;50,"40 to 50",D8581&lt;60,"50 to 60","60+")</f>
        <v>40 to 50</v>
      </c>
      <c r="F8581" s="2" t="s">
        <v>75</v>
      </c>
      <c r="G8581" s="2" t="s">
        <v>19</v>
      </c>
      <c r="H8581" s="2" t="s">
        <v>165</v>
      </c>
      <c r="I8581" s="3">
        <v>43237</v>
      </c>
      <c r="J8581" s="2"/>
      <c r="K8581" s="2">
        <v>6.5</v>
      </c>
      <c r="L8581" s="2" t="str" cm="1">
        <f t="array" ref="L8581">_xlfn.SWITCH(TRUE,K8581&lt;2,"1 to 2 yrs",K8581&lt;5,"2 to 5 yrs",K8581&lt;10,"5 to 10 yrs",K8581&lt;20,"10 to 20 yrs","20+")</f>
        <v>5 to 10 yrs</v>
      </c>
      <c r="M8581" s="2">
        <v>91882</v>
      </c>
      <c r="N8581" s="4">
        <v>0.5</v>
      </c>
      <c r="O8581" s="5">
        <f t="shared" si="134"/>
        <v>137823</v>
      </c>
      <c r="P8581" s="2" t="s">
        <v>58</v>
      </c>
      <c r="Q8581" s="2">
        <v>6741</v>
      </c>
      <c r="R8581" s="2">
        <v>58</v>
      </c>
      <c r="S8581" s="2" t="s">
        <v>87</v>
      </c>
    </row>
    <row r="8582" spans="1:19" x14ac:dyDescent="0.3">
      <c r="A8582" s="2">
        <v>9581</v>
      </c>
      <c r="B8582" s="2" t="s">
        <v>842</v>
      </c>
      <c r="C8582" s="2" t="s">
        <v>24</v>
      </c>
      <c r="D8582" s="2">
        <v>34</v>
      </c>
      <c r="E8582" s="2" t="str" cm="1">
        <f t="array" ref="E8582">_xlfn.SWITCH(TRUE,D8582&lt;25,"18 to 25",D8582&lt;40,"25 to 40",D8582&lt;50,"40 to 50",D8582&lt;60,"50 to 60","60+")</f>
        <v>25 to 40</v>
      </c>
      <c r="F8582" s="2" t="s">
        <v>75</v>
      </c>
      <c r="G8582" s="2" t="s">
        <v>19</v>
      </c>
      <c r="H8582" s="2" t="s">
        <v>201</v>
      </c>
      <c r="I8582" s="3">
        <v>44111</v>
      </c>
      <c r="J8582" s="2"/>
      <c r="K8582" s="2">
        <v>4.1100000000000003</v>
      </c>
      <c r="L8582" s="2" t="str" cm="1">
        <f t="array" ref="L8582">_xlfn.SWITCH(TRUE,K8582&lt;2,"1 to 2 yrs",K8582&lt;5,"2 to 5 yrs",K8582&lt;10,"5 to 10 yrs",K8582&lt;20,"10 to 20 yrs","20+")</f>
        <v>2 to 5 yrs</v>
      </c>
      <c r="M8582" s="2">
        <v>81312</v>
      </c>
      <c r="N8582" s="4">
        <v>0.15</v>
      </c>
      <c r="O8582" s="5">
        <f t="shared" si="134"/>
        <v>93508.800000000003</v>
      </c>
      <c r="P8582" s="2" t="s">
        <v>42</v>
      </c>
      <c r="Q8582" s="2">
        <v>1806</v>
      </c>
      <c r="R8582" s="2">
        <v>61</v>
      </c>
      <c r="S8582" s="2" t="s">
        <v>22</v>
      </c>
    </row>
    <row r="8583" spans="1:19" x14ac:dyDescent="0.3">
      <c r="A8583" s="2">
        <v>9582</v>
      </c>
      <c r="B8583" s="2" t="s">
        <v>64</v>
      </c>
      <c r="C8583" s="2" t="s">
        <v>24</v>
      </c>
      <c r="D8583" s="2">
        <v>26</v>
      </c>
      <c r="E8583" s="2" t="str" cm="1">
        <f t="array" ref="E8583">_xlfn.SWITCH(TRUE,D8583&lt;25,"18 to 25",D8583&lt;40,"25 to 40",D8583&lt;50,"40 to 50",D8583&lt;60,"50 to 60","60+")</f>
        <v>25 to 40</v>
      </c>
      <c r="F8583" s="2" t="s">
        <v>46</v>
      </c>
      <c r="G8583" s="2" t="s">
        <v>19</v>
      </c>
      <c r="H8583" s="2" t="s">
        <v>168</v>
      </c>
      <c r="I8583" s="3">
        <v>45239</v>
      </c>
      <c r="J8583" s="2"/>
      <c r="K8583" s="2">
        <v>1.02</v>
      </c>
      <c r="L8583" s="2" t="str" cm="1">
        <f t="array" ref="L8583">_xlfn.SWITCH(TRUE,K8583&lt;2,"1 to 2 yrs",K8583&lt;5,"2 to 5 yrs",K8583&lt;10,"5 to 10 yrs",K8583&lt;20,"10 to 20 yrs","20+")</f>
        <v>1 to 2 yrs</v>
      </c>
      <c r="M8583" s="2">
        <v>79177</v>
      </c>
      <c r="N8583" s="4">
        <v>0.25</v>
      </c>
      <c r="O8583" s="5">
        <f t="shared" si="134"/>
        <v>98971.25</v>
      </c>
      <c r="P8583" s="2" t="s">
        <v>42</v>
      </c>
      <c r="Q8583" s="2">
        <v>7294</v>
      </c>
      <c r="R8583" s="2">
        <v>77</v>
      </c>
      <c r="S8583" s="2" t="s">
        <v>103</v>
      </c>
    </row>
    <row r="8584" spans="1:19" x14ac:dyDescent="0.3">
      <c r="A8584" s="2">
        <v>9583</v>
      </c>
      <c r="B8584" s="2" t="s">
        <v>1378</v>
      </c>
      <c r="C8584" s="2" t="s">
        <v>17</v>
      </c>
      <c r="D8584" s="2">
        <v>51</v>
      </c>
      <c r="E8584" s="2" t="str" cm="1">
        <f t="array" ref="E8584">_xlfn.SWITCH(TRUE,D8584&lt;25,"18 to 25",D8584&lt;40,"25 to 40",D8584&lt;50,"40 to 50",D8584&lt;60,"50 to 60","60+")</f>
        <v>50 to 60</v>
      </c>
      <c r="F8584" s="2" t="s">
        <v>36</v>
      </c>
      <c r="G8584" s="2" t="s">
        <v>19</v>
      </c>
      <c r="H8584" s="2" t="s">
        <v>122</v>
      </c>
      <c r="I8584" s="3">
        <v>42297</v>
      </c>
      <c r="J8584" s="2"/>
      <c r="K8584" s="2">
        <v>9.08</v>
      </c>
      <c r="L8584" s="2" t="str" cm="1">
        <f t="array" ref="L8584">_xlfn.SWITCH(TRUE,K8584&lt;2,"1 to 2 yrs",K8584&lt;5,"2 to 5 yrs",K8584&lt;10,"5 to 10 yrs",K8584&lt;20,"10 to 20 yrs","20+")</f>
        <v>5 to 10 yrs</v>
      </c>
      <c r="M8584" s="2">
        <v>94086</v>
      </c>
      <c r="N8584" s="4">
        <v>0.15</v>
      </c>
      <c r="O8584" s="5">
        <f t="shared" si="134"/>
        <v>108198.9</v>
      </c>
      <c r="P8584" s="2" t="s">
        <v>58</v>
      </c>
      <c r="Q8584" s="2">
        <v>5208</v>
      </c>
      <c r="R8584" s="2">
        <v>60</v>
      </c>
      <c r="S8584" s="2" t="s">
        <v>29</v>
      </c>
    </row>
    <row r="8585" spans="1:19" x14ac:dyDescent="0.3">
      <c r="A8585" s="2">
        <v>9584</v>
      </c>
      <c r="B8585" s="2" t="s">
        <v>1400</v>
      </c>
      <c r="C8585" s="2" t="s">
        <v>17</v>
      </c>
      <c r="D8585" s="2">
        <v>22</v>
      </c>
      <c r="E8585" s="2" t="str" cm="1">
        <f t="array" ref="E8585">_xlfn.SWITCH(TRUE,D8585&lt;25,"18 to 25",D8585&lt;40,"25 to 40",D8585&lt;50,"40 to 50",D8585&lt;60,"50 to 60","60+")</f>
        <v>18 to 25</v>
      </c>
      <c r="F8585" s="2" t="s">
        <v>46</v>
      </c>
      <c r="G8585" s="2" t="s">
        <v>19</v>
      </c>
      <c r="H8585" s="2" t="s">
        <v>47</v>
      </c>
      <c r="I8585" s="3">
        <v>44582</v>
      </c>
      <c r="J8585" s="2"/>
      <c r="K8585" s="2">
        <v>2.82</v>
      </c>
      <c r="L8585" s="2" t="str" cm="1">
        <f t="array" ref="L8585">_xlfn.SWITCH(TRUE,K8585&lt;2,"1 to 2 yrs",K8585&lt;5,"2 to 5 yrs",K8585&lt;10,"5 to 10 yrs",K8585&lt;20,"10 to 20 yrs","20+")</f>
        <v>2 to 5 yrs</v>
      </c>
      <c r="M8585" s="2">
        <v>99847</v>
      </c>
      <c r="N8585" s="4">
        <v>0.2</v>
      </c>
      <c r="O8585" s="5">
        <f t="shared" si="134"/>
        <v>119816.4</v>
      </c>
      <c r="P8585" s="2" t="s">
        <v>58</v>
      </c>
      <c r="Q8585" s="2"/>
      <c r="R8585" s="2">
        <v>82</v>
      </c>
      <c r="S8585" s="2" t="s">
        <v>59</v>
      </c>
    </row>
    <row r="8586" spans="1:19" x14ac:dyDescent="0.3">
      <c r="A8586" s="2">
        <v>9585</v>
      </c>
      <c r="B8586" s="2" t="s">
        <v>1303</v>
      </c>
      <c r="C8586" s="2" t="s">
        <v>17</v>
      </c>
      <c r="D8586" s="2">
        <v>43</v>
      </c>
      <c r="E8586" s="2" t="str" cm="1">
        <f t="array" ref="E8586">_xlfn.SWITCH(TRUE,D8586&lt;25,"18 to 25",D8586&lt;40,"25 to 40",D8586&lt;50,"40 to 50",D8586&lt;60,"50 to 60","60+")</f>
        <v>40 to 50</v>
      </c>
      <c r="F8586" s="2" t="s">
        <v>92</v>
      </c>
      <c r="G8586" s="2" t="s">
        <v>19</v>
      </c>
      <c r="H8586" s="2" t="s">
        <v>108</v>
      </c>
      <c r="I8586" s="3">
        <v>43689</v>
      </c>
      <c r="J8586" s="2"/>
      <c r="K8586" s="2">
        <v>5.26</v>
      </c>
      <c r="L8586" s="2" t="str" cm="1">
        <f t="array" ref="L8586">_xlfn.SWITCH(TRUE,K8586&lt;2,"1 to 2 yrs",K8586&lt;5,"2 to 5 yrs",K8586&lt;10,"5 to 10 yrs",K8586&lt;20,"10 to 20 yrs","20+")</f>
        <v>5 to 10 yrs</v>
      </c>
      <c r="M8586" s="2">
        <v>65558</v>
      </c>
      <c r="N8586" s="4">
        <v>0.5</v>
      </c>
      <c r="O8586" s="5">
        <f t="shared" si="134"/>
        <v>98337</v>
      </c>
      <c r="P8586" s="2" t="s">
        <v>28</v>
      </c>
      <c r="Q8586" s="2"/>
      <c r="R8586" s="2">
        <v>7</v>
      </c>
      <c r="S8586" s="2" t="s">
        <v>43</v>
      </c>
    </row>
    <row r="8587" spans="1:19" x14ac:dyDescent="0.3">
      <c r="A8587" s="2">
        <v>9586</v>
      </c>
      <c r="B8587" s="2" t="s">
        <v>537</v>
      </c>
      <c r="C8587" s="2" t="s">
        <v>24</v>
      </c>
      <c r="D8587" s="2">
        <v>39</v>
      </c>
      <c r="E8587" s="2" t="str" cm="1">
        <f t="array" ref="E8587">_xlfn.SWITCH(TRUE,D8587&lt;25,"18 to 25",D8587&lt;40,"25 to 40",D8587&lt;50,"40 to 50",D8587&lt;60,"50 to 60","60+")</f>
        <v>25 to 40</v>
      </c>
      <c r="F8587" s="2" t="s">
        <v>18</v>
      </c>
      <c r="G8587" s="2" t="s">
        <v>32</v>
      </c>
      <c r="H8587" s="2" t="s">
        <v>63</v>
      </c>
      <c r="I8587" s="3">
        <v>45120</v>
      </c>
      <c r="J8587" s="2"/>
      <c r="K8587" s="2">
        <v>1.35</v>
      </c>
      <c r="L8587" s="2" t="str" cm="1">
        <f t="array" ref="L8587">_xlfn.SWITCH(TRUE,K8587&lt;2,"1 to 2 yrs",K8587&lt;5,"2 to 5 yrs",K8587&lt;10,"5 to 10 yrs",K8587&lt;20,"10 to 20 yrs","20+")</f>
        <v>1 to 2 yrs</v>
      </c>
      <c r="M8587" s="2">
        <v>62868</v>
      </c>
      <c r="N8587" s="4">
        <v>0.5</v>
      </c>
      <c r="O8587" s="5">
        <f t="shared" si="134"/>
        <v>94302</v>
      </c>
      <c r="P8587" s="2" t="s">
        <v>42</v>
      </c>
      <c r="Q8587" s="2">
        <v>4508</v>
      </c>
      <c r="R8587" s="2">
        <v>40</v>
      </c>
      <c r="S8587" s="2" t="s">
        <v>157</v>
      </c>
    </row>
    <row r="8588" spans="1:19" x14ac:dyDescent="0.3">
      <c r="A8588" s="2">
        <v>9587</v>
      </c>
      <c r="B8588" s="2" t="s">
        <v>856</v>
      </c>
      <c r="C8588" s="2" t="s">
        <v>24</v>
      </c>
      <c r="D8588" s="2">
        <v>26</v>
      </c>
      <c r="E8588" s="2" t="str" cm="1">
        <f t="array" ref="E8588">_xlfn.SWITCH(TRUE,D8588&lt;25,"18 to 25",D8588&lt;40,"25 to 40",D8588&lt;50,"40 to 50",D8588&lt;60,"50 to 60","60+")</f>
        <v>25 to 40</v>
      </c>
      <c r="F8588" s="2" t="s">
        <v>25</v>
      </c>
      <c r="G8588" s="2" t="s">
        <v>19</v>
      </c>
      <c r="H8588" s="2" t="s">
        <v>97</v>
      </c>
      <c r="I8588" s="3">
        <v>45101</v>
      </c>
      <c r="J8588" s="2"/>
      <c r="K8588" s="2">
        <v>1.4</v>
      </c>
      <c r="L8588" s="2" t="str" cm="1">
        <f t="array" ref="L8588">_xlfn.SWITCH(TRUE,K8588&lt;2,"1 to 2 yrs",K8588&lt;5,"2 to 5 yrs",K8588&lt;10,"5 to 10 yrs",K8588&lt;20,"10 to 20 yrs","20+")</f>
        <v>1 to 2 yrs</v>
      </c>
      <c r="M8588" s="2">
        <v>58537</v>
      </c>
      <c r="N8588" s="4">
        <v>0.1</v>
      </c>
      <c r="O8588" s="5">
        <f t="shared" si="134"/>
        <v>64390.7</v>
      </c>
      <c r="P8588" s="2" t="s">
        <v>58</v>
      </c>
      <c r="Q8588" s="2">
        <v>6561</v>
      </c>
      <c r="R8588" s="2">
        <v>14</v>
      </c>
      <c r="S8588" s="2" t="s">
        <v>59</v>
      </c>
    </row>
    <row r="8589" spans="1:19" x14ac:dyDescent="0.3">
      <c r="A8589" s="2">
        <v>9588</v>
      </c>
      <c r="B8589" s="2" t="s">
        <v>1001</v>
      </c>
      <c r="C8589" s="2" t="s">
        <v>17</v>
      </c>
      <c r="D8589" s="2">
        <v>52</v>
      </c>
      <c r="E8589" s="2" t="str" cm="1">
        <f t="array" ref="E8589">_xlfn.SWITCH(TRUE,D8589&lt;25,"18 to 25",D8589&lt;40,"25 to 40",D8589&lt;50,"40 to 50",D8589&lt;60,"50 to 60","60+")</f>
        <v>50 to 60</v>
      </c>
      <c r="F8589" s="2" t="s">
        <v>36</v>
      </c>
      <c r="G8589" s="2" t="s">
        <v>19</v>
      </c>
      <c r="H8589" s="2" t="s">
        <v>37</v>
      </c>
      <c r="I8589" s="3">
        <v>43026</v>
      </c>
      <c r="J8589" s="2"/>
      <c r="K8589" s="2">
        <v>7.08</v>
      </c>
      <c r="L8589" s="2" t="str" cm="1">
        <f t="array" ref="L8589">_xlfn.SWITCH(TRUE,K8589&lt;2,"1 to 2 yrs",K8589&lt;5,"2 to 5 yrs",K8589&lt;10,"5 to 10 yrs",K8589&lt;20,"10 to 20 yrs","20+")</f>
        <v>5 to 10 yrs</v>
      </c>
      <c r="M8589" s="2">
        <v>75907</v>
      </c>
      <c r="N8589" s="4">
        <v>0.1</v>
      </c>
      <c r="O8589" s="5">
        <f t="shared" si="134"/>
        <v>83497.7</v>
      </c>
      <c r="P8589" s="2" t="s">
        <v>28</v>
      </c>
      <c r="Q8589" s="2"/>
      <c r="R8589" s="2">
        <v>43</v>
      </c>
      <c r="S8589" s="2" t="s">
        <v>52</v>
      </c>
    </row>
    <row r="8590" spans="1:19" x14ac:dyDescent="0.3">
      <c r="A8590" s="2">
        <v>9589</v>
      </c>
      <c r="B8590" s="2" t="s">
        <v>633</v>
      </c>
      <c r="C8590" s="2" t="s">
        <v>24</v>
      </c>
      <c r="D8590" s="2">
        <v>27</v>
      </c>
      <c r="E8590" s="2" t="str" cm="1">
        <f t="array" ref="E8590">_xlfn.SWITCH(TRUE,D8590&lt;25,"18 to 25",D8590&lt;40,"25 to 40",D8590&lt;50,"40 to 50",D8590&lt;60,"50 to 60","60+")</f>
        <v>25 to 40</v>
      </c>
      <c r="F8590" s="2" t="s">
        <v>18</v>
      </c>
      <c r="G8590" s="2" t="s">
        <v>19</v>
      </c>
      <c r="H8590" s="2" t="s">
        <v>63</v>
      </c>
      <c r="I8590" s="3">
        <v>44123</v>
      </c>
      <c r="J8590" s="2"/>
      <c r="K8590" s="2">
        <v>4.08</v>
      </c>
      <c r="L8590" s="2" t="str" cm="1">
        <f t="array" ref="L8590">_xlfn.SWITCH(TRUE,K8590&lt;2,"1 to 2 yrs",K8590&lt;5,"2 to 5 yrs",K8590&lt;10,"5 to 10 yrs",K8590&lt;20,"10 to 20 yrs","20+")</f>
        <v>2 to 5 yrs</v>
      </c>
      <c r="M8590" s="2">
        <v>78209</v>
      </c>
      <c r="N8590" s="4">
        <v>0.15</v>
      </c>
      <c r="O8590" s="5">
        <f t="shared" si="134"/>
        <v>89940.35</v>
      </c>
      <c r="P8590" s="2" t="s">
        <v>42</v>
      </c>
      <c r="Q8590" s="2"/>
      <c r="R8590" s="2">
        <v>81</v>
      </c>
      <c r="S8590" s="2" t="s">
        <v>103</v>
      </c>
    </row>
    <row r="8591" spans="1:19" x14ac:dyDescent="0.3">
      <c r="A8591" s="2">
        <v>9590</v>
      </c>
      <c r="B8591" s="2" t="s">
        <v>705</v>
      </c>
      <c r="C8591" s="2" t="s">
        <v>24</v>
      </c>
      <c r="D8591" s="2">
        <v>48</v>
      </c>
      <c r="E8591" s="2" t="str" cm="1">
        <f t="array" ref="E8591">_xlfn.SWITCH(TRUE,D8591&lt;25,"18 to 25",D8591&lt;40,"25 to 40",D8591&lt;50,"40 to 50",D8591&lt;60,"50 to 60","60+")</f>
        <v>40 to 50</v>
      </c>
      <c r="F8591" s="2" t="s">
        <v>50</v>
      </c>
      <c r="G8591" s="2" t="s">
        <v>32</v>
      </c>
      <c r="H8591" s="2" t="s">
        <v>70</v>
      </c>
      <c r="I8591" s="3">
        <v>44654</v>
      </c>
      <c r="J8591" s="2"/>
      <c r="K8591" s="2">
        <v>2.62</v>
      </c>
      <c r="L8591" s="2" t="str" cm="1">
        <f t="array" ref="L8591">_xlfn.SWITCH(TRUE,K8591&lt;2,"1 to 2 yrs",K8591&lt;5,"2 to 5 yrs",K8591&lt;10,"5 to 10 yrs",K8591&lt;20,"10 to 20 yrs","20+")</f>
        <v>2 to 5 yrs</v>
      </c>
      <c r="M8591" s="2">
        <v>86426</v>
      </c>
      <c r="N8591" s="4">
        <v>0.25</v>
      </c>
      <c r="O8591" s="5">
        <f t="shared" si="134"/>
        <v>108032.5</v>
      </c>
      <c r="P8591" s="2" t="s">
        <v>58</v>
      </c>
      <c r="Q8591" s="2">
        <v>7177</v>
      </c>
      <c r="R8591" s="2">
        <v>0</v>
      </c>
      <c r="S8591" s="2" t="s">
        <v>103</v>
      </c>
    </row>
    <row r="8592" spans="1:19" x14ac:dyDescent="0.3">
      <c r="A8592" s="2">
        <v>9591</v>
      </c>
      <c r="B8592" s="2" t="s">
        <v>1223</v>
      </c>
      <c r="C8592" s="2" t="s">
        <v>24</v>
      </c>
      <c r="D8592" s="2">
        <v>46</v>
      </c>
      <c r="E8592" s="2" t="str" cm="1">
        <f t="array" ref="E8592">_xlfn.SWITCH(TRUE,D8592&lt;25,"18 to 25",D8592&lt;40,"25 to 40",D8592&lt;50,"40 to 50",D8592&lt;60,"50 to 60","60+")</f>
        <v>40 to 50</v>
      </c>
      <c r="F8592" s="2" t="s">
        <v>31</v>
      </c>
      <c r="G8592" s="2" t="s">
        <v>19</v>
      </c>
      <c r="H8592" s="2" t="s">
        <v>68</v>
      </c>
      <c r="I8592" s="3">
        <v>43182</v>
      </c>
      <c r="J8592" s="2"/>
      <c r="K8592" s="2">
        <v>6.65</v>
      </c>
      <c r="L8592" s="2" t="str" cm="1">
        <f t="array" ref="L8592">_xlfn.SWITCH(TRUE,K8592&lt;2,"1 to 2 yrs",K8592&lt;5,"2 to 5 yrs",K8592&lt;10,"5 to 10 yrs",K8592&lt;20,"10 to 20 yrs","20+")</f>
        <v>5 to 10 yrs</v>
      </c>
      <c r="M8592" s="2">
        <v>62574</v>
      </c>
      <c r="N8592" s="4">
        <v>0.15</v>
      </c>
      <c r="O8592" s="5">
        <f t="shared" si="134"/>
        <v>71960.100000000006</v>
      </c>
      <c r="P8592" s="2" t="s">
        <v>42</v>
      </c>
      <c r="Q8592" s="2"/>
      <c r="R8592" s="2">
        <v>96</v>
      </c>
      <c r="S8592" s="2" t="s">
        <v>90</v>
      </c>
    </row>
    <row r="8593" spans="1:19" x14ac:dyDescent="0.3">
      <c r="A8593" s="2">
        <v>9592</v>
      </c>
      <c r="B8593" s="2" t="s">
        <v>610</v>
      </c>
      <c r="C8593" s="2" t="s">
        <v>17</v>
      </c>
      <c r="D8593" s="2">
        <v>50</v>
      </c>
      <c r="E8593" s="2" t="str" cm="1">
        <f t="array" ref="E8593">_xlfn.SWITCH(TRUE,D8593&lt;25,"18 to 25",D8593&lt;40,"25 to 40",D8593&lt;50,"40 to 50",D8593&lt;60,"50 to 60","60+")</f>
        <v>50 to 60</v>
      </c>
      <c r="F8593" s="2" t="s">
        <v>75</v>
      </c>
      <c r="G8593" s="2" t="s">
        <v>19</v>
      </c>
      <c r="H8593" s="2" t="s">
        <v>165</v>
      </c>
      <c r="I8593" s="3">
        <v>44351</v>
      </c>
      <c r="J8593" s="2"/>
      <c r="K8593" s="2">
        <v>3.45</v>
      </c>
      <c r="L8593" s="2" t="str" cm="1">
        <f t="array" ref="L8593">_xlfn.SWITCH(TRUE,K8593&lt;2,"1 to 2 yrs",K8593&lt;5,"2 to 5 yrs",K8593&lt;10,"5 to 10 yrs",K8593&lt;20,"10 to 20 yrs","20+")</f>
        <v>2 to 5 yrs</v>
      </c>
      <c r="M8593" s="2">
        <v>88832</v>
      </c>
      <c r="N8593" s="4">
        <v>0.15</v>
      </c>
      <c r="O8593" s="5">
        <f t="shared" si="134"/>
        <v>102156.8</v>
      </c>
      <c r="P8593" s="2" t="s">
        <v>58</v>
      </c>
      <c r="Q8593" s="2">
        <v>6766</v>
      </c>
      <c r="R8593" s="2">
        <v>64</v>
      </c>
      <c r="S8593" s="2" t="s">
        <v>77</v>
      </c>
    </row>
    <row r="8594" spans="1:19" x14ac:dyDescent="0.3">
      <c r="A8594" s="2">
        <v>9593</v>
      </c>
      <c r="B8594" s="2" t="s">
        <v>874</v>
      </c>
      <c r="C8594" s="2" t="s">
        <v>24</v>
      </c>
      <c r="D8594" s="2">
        <v>49</v>
      </c>
      <c r="E8594" s="2" t="str" cm="1">
        <f t="array" ref="E8594">_xlfn.SWITCH(TRUE,D8594&lt;25,"18 to 25",D8594&lt;40,"25 to 40",D8594&lt;50,"40 to 50",D8594&lt;60,"50 to 60","60+")</f>
        <v>40 to 50</v>
      </c>
      <c r="F8594" s="2" t="s">
        <v>31</v>
      </c>
      <c r="G8594" s="2" t="s">
        <v>19</v>
      </c>
      <c r="H8594" s="2" t="s">
        <v>33</v>
      </c>
      <c r="I8594" s="3">
        <v>43006</v>
      </c>
      <c r="J8594" s="2"/>
      <c r="K8594" s="2">
        <v>7.13</v>
      </c>
      <c r="L8594" s="2" t="str" cm="1">
        <f t="array" ref="L8594">_xlfn.SWITCH(TRUE,K8594&lt;2,"1 to 2 yrs",K8594&lt;5,"2 to 5 yrs",K8594&lt;10,"5 to 10 yrs",K8594&lt;20,"10 to 20 yrs","20+")</f>
        <v>5 to 10 yrs</v>
      </c>
      <c r="M8594" s="2">
        <v>70048</v>
      </c>
      <c r="N8594" s="4">
        <v>0</v>
      </c>
      <c r="O8594" s="5">
        <f t="shared" si="134"/>
        <v>70048</v>
      </c>
      <c r="P8594" s="2" t="s">
        <v>28</v>
      </c>
      <c r="Q8594" s="2">
        <v>6935</v>
      </c>
      <c r="R8594" s="2">
        <v>33</v>
      </c>
      <c r="S8594" s="2" t="s">
        <v>79</v>
      </c>
    </row>
    <row r="8595" spans="1:19" x14ac:dyDescent="0.3">
      <c r="A8595" s="2">
        <v>9594</v>
      </c>
      <c r="B8595" s="2" t="s">
        <v>1289</v>
      </c>
      <c r="C8595" s="2" t="s">
        <v>17</v>
      </c>
      <c r="D8595" s="2">
        <v>37</v>
      </c>
      <c r="E8595" s="2" t="str" cm="1">
        <f t="array" ref="E8595">_xlfn.SWITCH(TRUE,D8595&lt;25,"18 to 25",D8595&lt;40,"25 to 40",D8595&lt;50,"40 to 50",D8595&lt;60,"50 to 60","60+")</f>
        <v>25 to 40</v>
      </c>
      <c r="F8595" s="2" t="s">
        <v>36</v>
      </c>
      <c r="G8595" s="2" t="s">
        <v>19</v>
      </c>
      <c r="H8595" s="2" t="s">
        <v>122</v>
      </c>
      <c r="I8595" s="3">
        <v>45112</v>
      </c>
      <c r="J8595" s="2"/>
      <c r="K8595" s="2">
        <v>1.37</v>
      </c>
      <c r="L8595" s="2" t="str" cm="1">
        <f t="array" ref="L8595">_xlfn.SWITCH(TRUE,K8595&lt;2,"1 to 2 yrs",K8595&lt;5,"2 to 5 yrs",K8595&lt;10,"5 to 10 yrs",K8595&lt;20,"10 to 20 yrs","20+")</f>
        <v>1 to 2 yrs</v>
      </c>
      <c r="M8595" s="2">
        <v>59634</v>
      </c>
      <c r="N8595" s="4">
        <v>0</v>
      </c>
      <c r="O8595" s="5">
        <f t="shared" si="134"/>
        <v>59634</v>
      </c>
      <c r="P8595" s="2" t="s">
        <v>42</v>
      </c>
      <c r="Q8595" s="2">
        <v>5930</v>
      </c>
      <c r="R8595" s="2">
        <v>3</v>
      </c>
      <c r="S8595" s="2" t="s">
        <v>59</v>
      </c>
    </row>
    <row r="8596" spans="1:19" x14ac:dyDescent="0.3">
      <c r="A8596" s="2">
        <v>9595</v>
      </c>
      <c r="B8596" s="2" t="s">
        <v>759</v>
      </c>
      <c r="C8596" s="2" t="s">
        <v>17</v>
      </c>
      <c r="D8596" s="2">
        <v>33</v>
      </c>
      <c r="E8596" s="2" t="str" cm="1">
        <f t="array" ref="E8596">_xlfn.SWITCH(TRUE,D8596&lt;25,"18 to 25",D8596&lt;40,"25 to 40",D8596&lt;50,"40 to 50",D8596&lt;60,"50 to 60","60+")</f>
        <v>25 to 40</v>
      </c>
      <c r="F8596" s="2" t="s">
        <v>56</v>
      </c>
      <c r="G8596" s="2" t="s">
        <v>26</v>
      </c>
      <c r="H8596" s="2" t="s">
        <v>57</v>
      </c>
      <c r="I8596" s="3">
        <v>45071</v>
      </c>
      <c r="J8596" s="2"/>
      <c r="K8596" s="2">
        <v>1.48</v>
      </c>
      <c r="L8596" s="2" t="str" cm="1">
        <f t="array" ref="L8596">_xlfn.SWITCH(TRUE,K8596&lt;2,"1 to 2 yrs",K8596&lt;5,"2 to 5 yrs",K8596&lt;10,"5 to 10 yrs",K8596&lt;20,"10 to 20 yrs","20+")</f>
        <v>1 to 2 yrs</v>
      </c>
      <c r="M8596" s="2">
        <v>97558</v>
      </c>
      <c r="N8596" s="4">
        <v>0</v>
      </c>
      <c r="O8596" s="5">
        <f t="shared" si="134"/>
        <v>97558</v>
      </c>
      <c r="P8596" s="2" t="s">
        <v>28</v>
      </c>
      <c r="Q8596" s="2">
        <v>8126</v>
      </c>
      <c r="R8596" s="2">
        <v>80</v>
      </c>
      <c r="S8596" s="2" t="s">
        <v>54</v>
      </c>
    </row>
    <row r="8597" spans="1:19" x14ac:dyDescent="0.3">
      <c r="A8597" s="2">
        <v>9596</v>
      </c>
      <c r="B8597" s="2" t="s">
        <v>1182</v>
      </c>
      <c r="C8597" s="2" t="s">
        <v>17</v>
      </c>
      <c r="D8597" s="2">
        <v>41</v>
      </c>
      <c r="E8597" s="2" t="str" cm="1">
        <f t="array" ref="E8597">_xlfn.SWITCH(TRUE,D8597&lt;25,"18 to 25",D8597&lt;40,"25 to 40",D8597&lt;50,"40 to 50",D8597&lt;60,"50 to 60","60+")</f>
        <v>40 to 50</v>
      </c>
      <c r="F8597" s="2" t="s">
        <v>46</v>
      </c>
      <c r="G8597" s="2" t="s">
        <v>26</v>
      </c>
      <c r="H8597" s="2" t="s">
        <v>168</v>
      </c>
      <c r="I8597" s="3">
        <v>43672</v>
      </c>
      <c r="J8597" s="2"/>
      <c r="K8597" s="2">
        <v>5.31</v>
      </c>
      <c r="L8597" s="2" t="str" cm="1">
        <f t="array" ref="L8597">_xlfn.SWITCH(TRUE,K8597&lt;2,"1 to 2 yrs",K8597&lt;5,"2 to 5 yrs",K8597&lt;10,"5 to 10 yrs",K8597&lt;20,"10 to 20 yrs","20+")</f>
        <v>5 to 10 yrs</v>
      </c>
      <c r="M8597" s="2">
        <v>110397</v>
      </c>
      <c r="N8597" s="4">
        <v>0.2</v>
      </c>
      <c r="O8597" s="5">
        <f t="shared" si="134"/>
        <v>132476.4</v>
      </c>
      <c r="P8597" s="2" t="s">
        <v>58</v>
      </c>
      <c r="Q8597" s="2">
        <v>5446</v>
      </c>
      <c r="R8597" s="2">
        <v>1</v>
      </c>
      <c r="S8597" s="2" t="s">
        <v>34</v>
      </c>
    </row>
    <row r="8598" spans="1:19" x14ac:dyDescent="0.3">
      <c r="A8598" s="2">
        <v>9597</v>
      </c>
      <c r="B8598" s="2" t="s">
        <v>963</v>
      </c>
      <c r="C8598" s="2" t="s">
        <v>17</v>
      </c>
      <c r="D8598" s="2">
        <v>39</v>
      </c>
      <c r="E8598" s="2" t="str" cm="1">
        <f t="array" ref="E8598">_xlfn.SWITCH(TRUE,D8598&lt;25,"18 to 25",D8598&lt;40,"25 to 40",D8598&lt;50,"40 to 50",D8598&lt;60,"50 to 60","60+")</f>
        <v>25 to 40</v>
      </c>
      <c r="F8598" s="2" t="s">
        <v>92</v>
      </c>
      <c r="G8598" s="2" t="s">
        <v>26</v>
      </c>
      <c r="H8598" s="2" t="s">
        <v>108</v>
      </c>
      <c r="I8598" s="3">
        <v>44295</v>
      </c>
      <c r="J8598" s="2"/>
      <c r="K8598" s="2">
        <v>3.61</v>
      </c>
      <c r="L8598" s="2" t="str" cm="1">
        <f t="array" ref="L8598">_xlfn.SWITCH(TRUE,K8598&lt;2,"1 to 2 yrs",K8598&lt;5,"2 to 5 yrs",K8598&lt;10,"5 to 10 yrs",K8598&lt;20,"10 to 20 yrs","20+")</f>
        <v>2 to 5 yrs</v>
      </c>
      <c r="M8598" s="2">
        <v>65588</v>
      </c>
      <c r="N8598" s="4">
        <v>0.15</v>
      </c>
      <c r="O8598" s="5">
        <f t="shared" si="134"/>
        <v>75426.2</v>
      </c>
      <c r="P8598" s="2" t="s">
        <v>42</v>
      </c>
      <c r="Q8598" s="2">
        <v>5715</v>
      </c>
      <c r="R8598" s="2">
        <v>38</v>
      </c>
      <c r="S8598" s="2" t="s">
        <v>157</v>
      </c>
    </row>
    <row r="8599" spans="1:19" x14ac:dyDescent="0.3">
      <c r="A8599" s="2">
        <v>9598</v>
      </c>
      <c r="B8599" s="2" t="s">
        <v>176</v>
      </c>
      <c r="C8599" s="2" t="s">
        <v>17</v>
      </c>
      <c r="D8599" s="2">
        <v>55</v>
      </c>
      <c r="E8599" s="2" t="str" cm="1">
        <f t="array" ref="E8599">_xlfn.SWITCH(TRUE,D8599&lt;25,"18 to 25",D8599&lt;40,"25 to 40",D8599&lt;50,"40 to 50",D8599&lt;60,"50 to 60","60+")</f>
        <v>50 to 60</v>
      </c>
      <c r="F8599" s="2" t="s">
        <v>18</v>
      </c>
      <c r="G8599" s="2" t="s">
        <v>32</v>
      </c>
      <c r="H8599" s="2" t="s">
        <v>115</v>
      </c>
      <c r="I8599" s="3">
        <v>42217</v>
      </c>
      <c r="J8599" s="2"/>
      <c r="K8599" s="2">
        <v>9.3000000000000007</v>
      </c>
      <c r="L8599" s="2" t="str" cm="1">
        <f t="array" ref="L8599">_xlfn.SWITCH(TRUE,K8599&lt;2,"1 to 2 yrs",K8599&lt;5,"2 to 5 yrs",K8599&lt;10,"5 to 10 yrs",K8599&lt;20,"10 to 20 yrs","20+")</f>
        <v>5 to 10 yrs</v>
      </c>
      <c r="M8599" s="2">
        <v>93001</v>
      </c>
      <c r="N8599" s="4">
        <v>0.5</v>
      </c>
      <c r="O8599" s="5">
        <f t="shared" si="134"/>
        <v>139501.5</v>
      </c>
      <c r="P8599" s="2" t="s">
        <v>58</v>
      </c>
      <c r="Q8599" s="2">
        <v>7471</v>
      </c>
      <c r="R8599" s="2">
        <v>53</v>
      </c>
      <c r="S8599" s="2" t="s">
        <v>157</v>
      </c>
    </row>
    <row r="8600" spans="1:19" x14ac:dyDescent="0.3">
      <c r="A8600" s="2">
        <v>9599</v>
      </c>
      <c r="B8600" s="2" t="s">
        <v>714</v>
      </c>
      <c r="C8600" s="2" t="s">
        <v>24</v>
      </c>
      <c r="D8600" s="2">
        <v>44</v>
      </c>
      <c r="E8600" s="2" t="str" cm="1">
        <f t="array" ref="E8600">_xlfn.SWITCH(TRUE,D8600&lt;25,"18 to 25",D8600&lt;40,"25 to 40",D8600&lt;50,"40 to 50",D8600&lt;60,"50 to 60","60+")</f>
        <v>40 to 50</v>
      </c>
      <c r="F8600" s="2" t="s">
        <v>18</v>
      </c>
      <c r="G8600" s="2" t="s">
        <v>19</v>
      </c>
      <c r="H8600" s="2" t="s">
        <v>20</v>
      </c>
      <c r="I8600" s="3">
        <v>44754</v>
      </c>
      <c r="J8600" s="2"/>
      <c r="K8600" s="2">
        <v>2.35</v>
      </c>
      <c r="L8600" s="2" t="str" cm="1">
        <f t="array" ref="L8600">_xlfn.SWITCH(TRUE,K8600&lt;2,"1 to 2 yrs",K8600&lt;5,"2 to 5 yrs",K8600&lt;10,"5 to 10 yrs",K8600&lt;20,"10 to 20 yrs","20+")</f>
        <v>2 to 5 yrs</v>
      </c>
      <c r="M8600" s="2">
        <v>80419</v>
      </c>
      <c r="N8600" s="4">
        <v>0.2</v>
      </c>
      <c r="O8600" s="5">
        <f t="shared" si="134"/>
        <v>96502.8</v>
      </c>
      <c r="P8600" s="2" t="s">
        <v>28</v>
      </c>
      <c r="Q8600" s="2">
        <v>2087</v>
      </c>
      <c r="R8600" s="2">
        <v>9</v>
      </c>
      <c r="S8600" s="2" t="s">
        <v>84</v>
      </c>
    </row>
    <row r="8601" spans="1:19" x14ac:dyDescent="0.3">
      <c r="A8601" s="2">
        <v>9600</v>
      </c>
      <c r="B8601" s="2" t="s">
        <v>1459</v>
      </c>
      <c r="C8601" s="2" t="s">
        <v>17</v>
      </c>
      <c r="D8601" s="2">
        <v>48</v>
      </c>
      <c r="E8601" s="2" t="str" cm="1">
        <f t="array" ref="E8601">_xlfn.SWITCH(TRUE,D8601&lt;25,"18 to 25",D8601&lt;40,"25 to 40",D8601&lt;50,"40 to 50",D8601&lt;60,"50 to 60","60+")</f>
        <v>40 to 50</v>
      </c>
      <c r="F8601" s="2" t="s">
        <v>40</v>
      </c>
      <c r="G8601" s="2" t="s">
        <v>26</v>
      </c>
      <c r="H8601" s="2" t="s">
        <v>208</v>
      </c>
      <c r="I8601" s="3">
        <v>43583</v>
      </c>
      <c r="J8601" s="2"/>
      <c r="K8601" s="2">
        <v>5.56</v>
      </c>
      <c r="L8601" s="2" t="str" cm="1">
        <f t="array" ref="L8601">_xlfn.SWITCH(TRUE,K8601&lt;2,"1 to 2 yrs",K8601&lt;5,"2 to 5 yrs",K8601&lt;10,"5 to 10 yrs",K8601&lt;20,"10 to 20 yrs","20+")</f>
        <v>5 to 10 yrs</v>
      </c>
      <c r="M8601" s="2">
        <v>64037</v>
      </c>
      <c r="N8601" s="4">
        <v>0.15</v>
      </c>
      <c r="O8601" s="5">
        <f t="shared" si="134"/>
        <v>73642.55</v>
      </c>
      <c r="P8601" s="2" t="s">
        <v>28</v>
      </c>
      <c r="Q8601" s="2">
        <v>9123</v>
      </c>
      <c r="R8601" s="2">
        <v>41</v>
      </c>
      <c r="S8601" s="2" t="s">
        <v>38</v>
      </c>
    </row>
    <row r="8602" spans="1:19" x14ac:dyDescent="0.3">
      <c r="A8602" s="2">
        <v>9601</v>
      </c>
      <c r="B8602" s="2" t="s">
        <v>1325</v>
      </c>
      <c r="C8602" s="2" t="s">
        <v>17</v>
      </c>
      <c r="D8602" s="2">
        <v>38</v>
      </c>
      <c r="E8602" s="2" t="str" cm="1">
        <f t="array" ref="E8602">_xlfn.SWITCH(TRUE,D8602&lt;25,"18 to 25",D8602&lt;40,"25 to 40",D8602&lt;50,"40 to 50",D8602&lt;60,"50 to 60","60+")</f>
        <v>25 to 40</v>
      </c>
      <c r="F8602" s="2" t="s">
        <v>75</v>
      </c>
      <c r="G8602" s="2" t="s">
        <v>19</v>
      </c>
      <c r="H8602" s="2" t="s">
        <v>201</v>
      </c>
      <c r="I8602" s="3">
        <v>42807</v>
      </c>
      <c r="J8602" s="2"/>
      <c r="K8602" s="2">
        <v>7.68</v>
      </c>
      <c r="L8602" s="2" t="str" cm="1">
        <f t="array" ref="L8602">_xlfn.SWITCH(TRUE,K8602&lt;2,"1 to 2 yrs",K8602&lt;5,"2 to 5 yrs",K8602&lt;10,"5 to 10 yrs",K8602&lt;20,"10 to 20 yrs","20+")</f>
        <v>5 to 10 yrs</v>
      </c>
      <c r="M8602" s="2">
        <v>110283</v>
      </c>
      <c r="N8602" s="4">
        <v>0</v>
      </c>
      <c r="O8602" s="5">
        <f t="shared" si="134"/>
        <v>110283</v>
      </c>
      <c r="P8602" s="2" t="s">
        <v>28</v>
      </c>
      <c r="Q8602" s="2">
        <v>8203</v>
      </c>
      <c r="R8602" s="2">
        <v>44</v>
      </c>
      <c r="S8602" s="2" t="s">
        <v>43</v>
      </c>
    </row>
    <row r="8603" spans="1:19" x14ac:dyDescent="0.3">
      <c r="A8603" s="2">
        <v>9602</v>
      </c>
      <c r="B8603" s="2" t="s">
        <v>247</v>
      </c>
      <c r="C8603" s="2" t="s">
        <v>17</v>
      </c>
      <c r="D8603" s="2">
        <v>42</v>
      </c>
      <c r="E8603" s="2" t="str" cm="1">
        <f t="array" ref="E8603">_xlfn.SWITCH(TRUE,D8603&lt;25,"18 to 25",D8603&lt;40,"25 to 40",D8603&lt;50,"40 to 50",D8603&lt;60,"50 to 60","60+")</f>
        <v>40 to 50</v>
      </c>
      <c r="F8603" s="2" t="s">
        <v>18</v>
      </c>
      <c r="G8603" s="2" t="s">
        <v>19</v>
      </c>
      <c r="H8603" s="2" t="s">
        <v>134</v>
      </c>
      <c r="I8603" s="3">
        <v>43328</v>
      </c>
      <c r="J8603" s="2"/>
      <c r="K8603" s="2">
        <v>6.25</v>
      </c>
      <c r="L8603" s="2" t="str" cm="1">
        <f t="array" ref="L8603">_xlfn.SWITCH(TRUE,K8603&lt;2,"1 to 2 yrs",K8603&lt;5,"2 to 5 yrs",K8603&lt;10,"5 to 10 yrs",K8603&lt;20,"10 to 20 yrs","20+")</f>
        <v>5 to 10 yrs</v>
      </c>
      <c r="M8603" s="2">
        <v>91428</v>
      </c>
      <c r="N8603" s="4">
        <v>0.2</v>
      </c>
      <c r="O8603" s="5">
        <f t="shared" si="134"/>
        <v>109713.60000000001</v>
      </c>
      <c r="P8603" s="2" t="s">
        <v>28</v>
      </c>
      <c r="Q8603" s="2">
        <v>8229</v>
      </c>
      <c r="R8603" s="2">
        <v>25</v>
      </c>
      <c r="S8603" s="2" t="s">
        <v>87</v>
      </c>
    </row>
    <row r="8604" spans="1:19" x14ac:dyDescent="0.3">
      <c r="A8604" s="2">
        <v>9603</v>
      </c>
      <c r="B8604" s="2" t="s">
        <v>482</v>
      </c>
      <c r="C8604" s="2" t="s">
        <v>24</v>
      </c>
      <c r="D8604" s="2">
        <v>61</v>
      </c>
      <c r="E8604" s="2" t="str" cm="1">
        <f t="array" ref="E8604">_xlfn.SWITCH(TRUE,D8604&lt;25,"18 to 25",D8604&lt;40,"25 to 40",D8604&lt;50,"40 to 50",D8604&lt;60,"50 to 60","60+")</f>
        <v>60+</v>
      </c>
      <c r="F8604" s="2" t="s">
        <v>36</v>
      </c>
      <c r="G8604" s="2" t="s">
        <v>26</v>
      </c>
      <c r="H8604" s="2" t="s">
        <v>37</v>
      </c>
      <c r="I8604" s="3">
        <v>44102</v>
      </c>
      <c r="J8604" s="2"/>
      <c r="K8604" s="2">
        <v>4.13</v>
      </c>
      <c r="L8604" s="2" t="str" cm="1">
        <f t="array" ref="L8604">_xlfn.SWITCH(TRUE,K8604&lt;2,"1 to 2 yrs",K8604&lt;5,"2 to 5 yrs",K8604&lt;10,"5 to 10 yrs",K8604&lt;20,"10 to 20 yrs","20+")</f>
        <v>2 to 5 yrs</v>
      </c>
      <c r="M8604" s="2">
        <v>61928</v>
      </c>
      <c r="N8604" s="4">
        <v>0.2</v>
      </c>
      <c r="O8604" s="5">
        <f t="shared" si="134"/>
        <v>74313.600000000006</v>
      </c>
      <c r="P8604" s="2" t="s">
        <v>28</v>
      </c>
      <c r="Q8604" s="2">
        <v>3130</v>
      </c>
      <c r="R8604" s="2">
        <v>26</v>
      </c>
      <c r="S8604" s="2" t="s">
        <v>84</v>
      </c>
    </row>
    <row r="8605" spans="1:19" x14ac:dyDescent="0.3">
      <c r="A8605" s="2">
        <v>9604</v>
      </c>
      <c r="B8605" s="2" t="s">
        <v>1411</v>
      </c>
      <c r="C8605" s="2" t="s">
        <v>24</v>
      </c>
      <c r="D8605" s="2">
        <v>52</v>
      </c>
      <c r="E8605" s="2" t="str" cm="1">
        <f t="array" ref="E8605">_xlfn.SWITCH(TRUE,D8605&lt;25,"18 to 25",D8605&lt;40,"25 to 40",D8605&lt;50,"40 to 50",D8605&lt;60,"50 to 60","60+")</f>
        <v>50 to 60</v>
      </c>
      <c r="F8605" s="2" t="s">
        <v>25</v>
      </c>
      <c r="G8605" s="2" t="s">
        <v>19</v>
      </c>
      <c r="H8605" s="2" t="s">
        <v>155</v>
      </c>
      <c r="I8605" s="3">
        <v>43441</v>
      </c>
      <c r="J8605" s="2"/>
      <c r="K8605" s="2">
        <v>5.94</v>
      </c>
      <c r="L8605" s="2" t="str" cm="1">
        <f t="array" ref="L8605">_xlfn.SWITCH(TRUE,K8605&lt;2,"1 to 2 yrs",K8605&lt;5,"2 to 5 yrs",K8605&lt;10,"5 to 10 yrs",K8605&lt;20,"10 to 20 yrs","20+")</f>
        <v>5 to 10 yrs</v>
      </c>
      <c r="M8605" s="2">
        <v>67100</v>
      </c>
      <c r="N8605" s="4">
        <v>0.1</v>
      </c>
      <c r="O8605" s="5">
        <f t="shared" si="134"/>
        <v>73810</v>
      </c>
      <c r="P8605" s="2" t="s">
        <v>58</v>
      </c>
      <c r="Q8605" s="2">
        <v>4500</v>
      </c>
      <c r="R8605" s="2">
        <v>38</v>
      </c>
      <c r="S8605" s="2" t="s">
        <v>157</v>
      </c>
    </row>
    <row r="8606" spans="1:19" x14ac:dyDescent="0.3">
      <c r="A8606" s="2">
        <v>9605</v>
      </c>
      <c r="B8606" s="2" t="s">
        <v>1278</v>
      </c>
      <c r="C8606" s="2" t="s">
        <v>24</v>
      </c>
      <c r="D8606" s="2">
        <v>24</v>
      </c>
      <c r="E8606" s="2" t="str" cm="1">
        <f t="array" ref="E8606">_xlfn.SWITCH(TRUE,D8606&lt;25,"18 to 25",D8606&lt;40,"25 to 40",D8606&lt;50,"40 to 50",D8606&lt;60,"50 to 60","60+")</f>
        <v>18 to 25</v>
      </c>
      <c r="F8606" s="2" t="s">
        <v>56</v>
      </c>
      <c r="G8606" s="2" t="s">
        <v>32</v>
      </c>
      <c r="H8606" s="2" t="s">
        <v>162</v>
      </c>
      <c r="I8606" s="3">
        <v>42909</v>
      </c>
      <c r="J8606" s="3">
        <v>45684</v>
      </c>
      <c r="K8606" s="2">
        <v>7.6</v>
      </c>
      <c r="L8606" s="2" t="str" cm="1">
        <f t="array" ref="L8606">_xlfn.SWITCH(TRUE,K8606&lt;2,"1 to 2 yrs",K8606&lt;5,"2 to 5 yrs",K8606&lt;10,"5 to 10 yrs",K8606&lt;20,"10 to 20 yrs","20+")</f>
        <v>5 to 10 yrs</v>
      </c>
      <c r="M8606" s="2">
        <v>131827</v>
      </c>
      <c r="N8606" s="4">
        <v>0.2</v>
      </c>
      <c r="O8606" s="5">
        <f t="shared" si="134"/>
        <v>158192.4</v>
      </c>
      <c r="P8606" s="2" t="s">
        <v>28</v>
      </c>
      <c r="Q8606" s="2">
        <v>1195</v>
      </c>
      <c r="R8606" s="2">
        <v>24</v>
      </c>
      <c r="S8606" s="2" t="s">
        <v>59</v>
      </c>
    </row>
    <row r="8607" spans="1:19" x14ac:dyDescent="0.3">
      <c r="A8607" s="2">
        <v>9606</v>
      </c>
      <c r="B8607" s="2" t="s">
        <v>914</v>
      </c>
      <c r="C8607" s="2" t="s">
        <v>24</v>
      </c>
      <c r="D8607" s="2">
        <v>38</v>
      </c>
      <c r="E8607" s="2" t="str" cm="1">
        <f t="array" ref="E8607">_xlfn.SWITCH(TRUE,D8607&lt;25,"18 to 25",D8607&lt;40,"25 to 40",D8607&lt;50,"40 to 50",D8607&lt;60,"50 to 60","60+")</f>
        <v>25 to 40</v>
      </c>
      <c r="F8607" s="2" t="s">
        <v>18</v>
      </c>
      <c r="G8607" s="2" t="s">
        <v>32</v>
      </c>
      <c r="H8607" s="2" t="s">
        <v>134</v>
      </c>
      <c r="I8607" s="3">
        <v>42082</v>
      </c>
      <c r="J8607" s="2"/>
      <c r="K8607" s="2">
        <v>9.66</v>
      </c>
      <c r="L8607" s="2" t="str" cm="1">
        <f t="array" ref="L8607">_xlfn.SWITCH(TRUE,K8607&lt;2,"1 to 2 yrs",K8607&lt;5,"2 to 5 yrs",K8607&lt;10,"5 to 10 yrs",K8607&lt;20,"10 to 20 yrs","20+")</f>
        <v>5 to 10 yrs</v>
      </c>
      <c r="M8607" s="2">
        <v>100215</v>
      </c>
      <c r="N8607" s="4">
        <v>0.5</v>
      </c>
      <c r="O8607" s="5">
        <f t="shared" si="134"/>
        <v>150322.5</v>
      </c>
      <c r="P8607" s="2" t="s">
        <v>58</v>
      </c>
      <c r="Q8607" s="2">
        <v>9311</v>
      </c>
      <c r="R8607" s="2">
        <v>28</v>
      </c>
      <c r="S8607" s="2" t="s">
        <v>77</v>
      </c>
    </row>
    <row r="8608" spans="1:19" x14ac:dyDescent="0.3">
      <c r="A8608" s="2">
        <v>9607</v>
      </c>
      <c r="B8608" s="2" t="s">
        <v>1415</v>
      </c>
      <c r="C8608" s="2" t="s">
        <v>17</v>
      </c>
      <c r="D8608" s="2">
        <v>47</v>
      </c>
      <c r="E8608" s="2" t="str" cm="1">
        <f t="array" ref="E8608">_xlfn.SWITCH(TRUE,D8608&lt;25,"18 to 25",D8608&lt;40,"25 to 40",D8608&lt;50,"40 to 50",D8608&lt;60,"50 to 60","60+")</f>
        <v>40 to 50</v>
      </c>
      <c r="F8608" s="2" t="s">
        <v>25</v>
      </c>
      <c r="G8608" s="2" t="s">
        <v>32</v>
      </c>
      <c r="H8608" s="2" t="s">
        <v>259</v>
      </c>
      <c r="I8608" s="3">
        <v>44954</v>
      </c>
      <c r="J8608" s="2"/>
      <c r="K8608" s="2">
        <v>1.8</v>
      </c>
      <c r="L8608" s="2" t="str" cm="1">
        <f t="array" ref="L8608">_xlfn.SWITCH(TRUE,K8608&lt;2,"1 to 2 yrs",K8608&lt;5,"2 to 5 yrs",K8608&lt;10,"5 to 10 yrs",K8608&lt;20,"10 to 20 yrs","20+")</f>
        <v>1 to 2 yrs</v>
      </c>
      <c r="M8608" s="2">
        <v>48735</v>
      </c>
      <c r="N8608" s="4">
        <v>0.2</v>
      </c>
      <c r="O8608" s="5">
        <f t="shared" si="134"/>
        <v>58482</v>
      </c>
      <c r="P8608" s="2" t="s">
        <v>58</v>
      </c>
      <c r="Q8608" s="2">
        <v>8806</v>
      </c>
      <c r="R8608" s="2">
        <v>81</v>
      </c>
      <c r="S8608" s="2" t="s">
        <v>34</v>
      </c>
    </row>
    <row r="8609" spans="1:19" x14ac:dyDescent="0.3">
      <c r="A8609" s="2">
        <v>9608</v>
      </c>
      <c r="B8609" s="2" t="s">
        <v>1101</v>
      </c>
      <c r="C8609" s="2" t="s">
        <v>17</v>
      </c>
      <c r="D8609" s="2">
        <v>44</v>
      </c>
      <c r="E8609" s="2" t="str" cm="1">
        <f t="array" ref="E8609">_xlfn.SWITCH(TRUE,D8609&lt;25,"18 to 25",D8609&lt;40,"25 to 40",D8609&lt;50,"40 to 50",D8609&lt;60,"50 to 60","60+")</f>
        <v>40 to 50</v>
      </c>
      <c r="F8609" s="2" t="s">
        <v>18</v>
      </c>
      <c r="G8609" s="2" t="s">
        <v>26</v>
      </c>
      <c r="H8609" s="2" t="s">
        <v>115</v>
      </c>
      <c r="I8609" s="3">
        <v>45445</v>
      </c>
      <c r="J8609" s="2"/>
      <c r="K8609" s="2">
        <v>0.46</v>
      </c>
      <c r="L8609" s="2" t="str" cm="1">
        <f t="array" ref="L8609">_xlfn.SWITCH(TRUE,K8609&lt;2,"1 to 2 yrs",K8609&lt;5,"2 to 5 yrs",K8609&lt;10,"5 to 10 yrs",K8609&lt;20,"10 to 20 yrs","20+")</f>
        <v>1 to 2 yrs</v>
      </c>
      <c r="M8609" s="2">
        <v>65054</v>
      </c>
      <c r="N8609" s="4">
        <v>0.25</v>
      </c>
      <c r="O8609" s="5">
        <f t="shared" si="134"/>
        <v>81317.5</v>
      </c>
      <c r="P8609" s="2" t="s">
        <v>28</v>
      </c>
      <c r="Q8609" s="2"/>
      <c r="R8609" s="2">
        <v>21</v>
      </c>
      <c r="S8609" s="2" t="s">
        <v>43</v>
      </c>
    </row>
    <row r="8610" spans="1:19" x14ac:dyDescent="0.3">
      <c r="A8610" s="2">
        <v>9609</v>
      </c>
      <c r="B8610" s="2" t="s">
        <v>1446</v>
      </c>
      <c r="C8610" s="2" t="s">
        <v>24</v>
      </c>
      <c r="D8610" s="2">
        <v>27</v>
      </c>
      <c r="E8610" s="2" t="str" cm="1">
        <f t="array" ref="E8610">_xlfn.SWITCH(TRUE,D8610&lt;25,"18 to 25",D8610&lt;40,"25 to 40",D8610&lt;50,"40 to 50",D8610&lt;60,"50 to 60","60+")</f>
        <v>25 to 40</v>
      </c>
      <c r="F8610" s="2" t="s">
        <v>36</v>
      </c>
      <c r="G8610" s="2" t="s">
        <v>32</v>
      </c>
      <c r="H8610" s="2" t="s">
        <v>122</v>
      </c>
      <c r="I8610" s="3">
        <v>42351</v>
      </c>
      <c r="J8610" s="3">
        <v>43985</v>
      </c>
      <c r="K8610" s="2">
        <v>4.47</v>
      </c>
      <c r="L8610" s="2" t="str" cm="1">
        <f t="array" ref="L8610">_xlfn.SWITCH(TRUE,K8610&lt;2,"1 to 2 yrs",K8610&lt;5,"2 to 5 yrs",K8610&lt;10,"5 to 10 yrs",K8610&lt;20,"10 to 20 yrs","20+")</f>
        <v>2 to 5 yrs</v>
      </c>
      <c r="M8610" s="2">
        <v>75786</v>
      </c>
      <c r="N8610" s="4">
        <v>0.15</v>
      </c>
      <c r="O8610" s="5">
        <f t="shared" si="134"/>
        <v>87153.9</v>
      </c>
      <c r="P8610" s="2" t="s">
        <v>28</v>
      </c>
      <c r="Q8610" s="2"/>
      <c r="R8610" s="2">
        <v>89</v>
      </c>
      <c r="S8610" s="2" t="s">
        <v>90</v>
      </c>
    </row>
    <row r="8611" spans="1:19" x14ac:dyDescent="0.3">
      <c r="A8611" s="2">
        <v>9610</v>
      </c>
      <c r="B8611" s="2" t="s">
        <v>96</v>
      </c>
      <c r="C8611" s="2" t="s">
        <v>24</v>
      </c>
      <c r="D8611" s="2">
        <v>49</v>
      </c>
      <c r="E8611" s="2" t="str" cm="1">
        <f t="array" ref="E8611">_xlfn.SWITCH(TRUE,D8611&lt;25,"18 to 25",D8611&lt;40,"25 to 40",D8611&lt;50,"40 to 50",D8611&lt;60,"50 to 60","60+")</f>
        <v>40 to 50</v>
      </c>
      <c r="F8611" s="2" t="s">
        <v>25</v>
      </c>
      <c r="G8611" s="2" t="s">
        <v>19</v>
      </c>
      <c r="H8611" s="2" t="s">
        <v>259</v>
      </c>
      <c r="I8611" s="3">
        <v>42094</v>
      </c>
      <c r="J8611" s="2"/>
      <c r="K8611" s="2">
        <v>9.6300000000000008</v>
      </c>
      <c r="L8611" s="2" t="str" cm="1">
        <f t="array" ref="L8611">_xlfn.SWITCH(TRUE,K8611&lt;2,"1 to 2 yrs",K8611&lt;5,"2 to 5 yrs",K8611&lt;10,"5 to 10 yrs",K8611&lt;20,"10 to 20 yrs","20+")</f>
        <v>5 to 10 yrs</v>
      </c>
      <c r="M8611" s="2">
        <v>75164</v>
      </c>
      <c r="N8611" s="4">
        <v>0.1</v>
      </c>
      <c r="O8611" s="5">
        <f t="shared" si="134"/>
        <v>82680.399999999994</v>
      </c>
      <c r="P8611" s="2" t="s">
        <v>58</v>
      </c>
      <c r="Q8611" s="2">
        <v>1775</v>
      </c>
      <c r="R8611" s="2">
        <v>59</v>
      </c>
      <c r="S8611" s="2" t="s">
        <v>59</v>
      </c>
    </row>
    <row r="8612" spans="1:19" x14ac:dyDescent="0.3">
      <c r="A8612" s="2">
        <v>9611</v>
      </c>
      <c r="B8612" s="2" t="s">
        <v>756</v>
      </c>
      <c r="C8612" s="2" t="s">
        <v>24</v>
      </c>
      <c r="D8612" s="2">
        <v>29</v>
      </c>
      <c r="E8612" s="2" t="str" cm="1">
        <f t="array" ref="E8612">_xlfn.SWITCH(TRUE,D8612&lt;25,"18 to 25",D8612&lt;40,"25 to 40",D8612&lt;50,"40 to 50",D8612&lt;60,"50 to 60","60+")</f>
        <v>25 to 40</v>
      </c>
      <c r="F8612" s="2" t="s">
        <v>50</v>
      </c>
      <c r="G8612" s="2" t="s">
        <v>19</v>
      </c>
      <c r="H8612" s="2" t="s">
        <v>51</v>
      </c>
      <c r="I8612" s="3">
        <v>45158</v>
      </c>
      <c r="J8612" s="2"/>
      <c r="K8612" s="2">
        <v>1.24</v>
      </c>
      <c r="L8612" s="2" t="str" cm="1">
        <f t="array" ref="L8612">_xlfn.SWITCH(TRUE,K8612&lt;2,"1 to 2 yrs",K8612&lt;5,"2 to 5 yrs",K8612&lt;10,"5 to 10 yrs",K8612&lt;20,"10 to 20 yrs","20+")</f>
        <v>1 to 2 yrs</v>
      </c>
      <c r="M8612" s="2">
        <v>92717</v>
      </c>
      <c r="N8612" s="4">
        <v>0.15</v>
      </c>
      <c r="O8612" s="5">
        <f t="shared" si="134"/>
        <v>106624.55</v>
      </c>
      <c r="P8612" s="2" t="s">
        <v>28</v>
      </c>
      <c r="Q8612" s="2">
        <v>6820</v>
      </c>
      <c r="R8612" s="2">
        <v>89</v>
      </c>
      <c r="S8612" s="2" t="s">
        <v>79</v>
      </c>
    </row>
    <row r="8613" spans="1:19" x14ac:dyDescent="0.3">
      <c r="A8613" s="2">
        <v>9612</v>
      </c>
      <c r="B8613" s="2" t="s">
        <v>1271</v>
      </c>
      <c r="C8613" s="2" t="s">
        <v>24</v>
      </c>
      <c r="D8613" s="2">
        <v>29</v>
      </c>
      <c r="E8613" s="2" t="str" cm="1">
        <f t="array" ref="E8613">_xlfn.SWITCH(TRUE,D8613&lt;25,"18 to 25",D8613&lt;40,"25 to 40",D8613&lt;50,"40 to 50",D8613&lt;60,"50 to 60","60+")</f>
        <v>25 to 40</v>
      </c>
      <c r="F8613" s="2" t="s">
        <v>18</v>
      </c>
      <c r="G8613" s="2" t="s">
        <v>19</v>
      </c>
      <c r="H8613" s="2" t="s">
        <v>115</v>
      </c>
      <c r="I8613" s="3">
        <v>42330</v>
      </c>
      <c r="J8613" s="2"/>
      <c r="K8613" s="2">
        <v>8.99</v>
      </c>
      <c r="L8613" s="2" t="str" cm="1">
        <f t="array" ref="L8613">_xlfn.SWITCH(TRUE,K8613&lt;2,"1 to 2 yrs",K8613&lt;5,"2 to 5 yrs",K8613&lt;10,"5 to 10 yrs",K8613&lt;20,"10 to 20 yrs","20+")</f>
        <v>5 to 10 yrs</v>
      </c>
      <c r="M8613" s="2">
        <v>92798</v>
      </c>
      <c r="N8613" s="4">
        <v>0.1</v>
      </c>
      <c r="O8613" s="5">
        <f t="shared" si="134"/>
        <v>102077.8</v>
      </c>
      <c r="P8613" s="2" t="s">
        <v>28</v>
      </c>
      <c r="Q8613" s="2"/>
      <c r="R8613" s="2">
        <v>51</v>
      </c>
      <c r="S8613" s="2" t="s">
        <v>54</v>
      </c>
    </row>
    <row r="8614" spans="1:19" x14ac:dyDescent="0.3">
      <c r="A8614" s="2">
        <v>9613</v>
      </c>
      <c r="B8614" s="2" t="s">
        <v>1400</v>
      </c>
      <c r="C8614" s="2" t="s">
        <v>17</v>
      </c>
      <c r="D8614" s="2">
        <v>40</v>
      </c>
      <c r="E8614" s="2" t="str" cm="1">
        <f t="array" ref="E8614">_xlfn.SWITCH(TRUE,D8614&lt;25,"18 to 25",D8614&lt;40,"25 to 40",D8614&lt;50,"40 to 50",D8614&lt;60,"50 to 60","60+")</f>
        <v>40 to 50</v>
      </c>
      <c r="F8614" s="2" t="s">
        <v>50</v>
      </c>
      <c r="G8614" s="2" t="s">
        <v>19</v>
      </c>
      <c r="H8614" s="2" t="s">
        <v>51</v>
      </c>
      <c r="I8614" s="3">
        <v>45134</v>
      </c>
      <c r="J8614" s="2"/>
      <c r="K8614" s="2">
        <v>1.31</v>
      </c>
      <c r="L8614" s="2" t="str" cm="1">
        <f t="array" ref="L8614">_xlfn.SWITCH(TRUE,K8614&lt;2,"1 to 2 yrs",K8614&lt;5,"2 to 5 yrs",K8614&lt;10,"5 to 10 yrs",K8614&lt;20,"10 to 20 yrs","20+")</f>
        <v>1 to 2 yrs</v>
      </c>
      <c r="M8614" s="2">
        <v>85486</v>
      </c>
      <c r="N8614" s="4">
        <v>0</v>
      </c>
      <c r="O8614" s="5">
        <f t="shared" si="134"/>
        <v>85486</v>
      </c>
      <c r="P8614" s="2" t="s">
        <v>28</v>
      </c>
      <c r="Q8614" s="2">
        <v>1575</v>
      </c>
      <c r="R8614" s="2">
        <v>84</v>
      </c>
      <c r="S8614" s="2" t="s">
        <v>117</v>
      </c>
    </row>
    <row r="8615" spans="1:19" x14ac:dyDescent="0.3">
      <c r="A8615" s="2">
        <v>9614</v>
      </c>
      <c r="B8615" s="2" t="s">
        <v>994</v>
      </c>
      <c r="C8615" s="2" t="s">
        <v>24</v>
      </c>
      <c r="D8615" s="2">
        <v>59</v>
      </c>
      <c r="E8615" s="2" t="str" cm="1">
        <f t="array" ref="E8615">_xlfn.SWITCH(TRUE,D8615&lt;25,"18 to 25",D8615&lt;40,"25 to 40",D8615&lt;50,"40 to 50",D8615&lt;60,"50 to 60","60+")</f>
        <v>50 to 60</v>
      </c>
      <c r="F8615" s="2" t="s">
        <v>40</v>
      </c>
      <c r="G8615" s="2" t="s">
        <v>26</v>
      </c>
      <c r="H8615" s="2" t="s">
        <v>208</v>
      </c>
      <c r="I8615" s="3">
        <v>42583</v>
      </c>
      <c r="J8615" s="2"/>
      <c r="K8615" s="2">
        <v>8.2899999999999991</v>
      </c>
      <c r="L8615" s="2" t="str" cm="1">
        <f t="array" ref="L8615">_xlfn.SWITCH(TRUE,K8615&lt;2,"1 to 2 yrs",K8615&lt;5,"2 to 5 yrs",K8615&lt;10,"5 to 10 yrs",K8615&lt;20,"10 to 20 yrs","20+")</f>
        <v>5 to 10 yrs</v>
      </c>
      <c r="M8615" s="2">
        <v>63254</v>
      </c>
      <c r="N8615" s="4">
        <v>0.2</v>
      </c>
      <c r="O8615" s="5">
        <f t="shared" si="134"/>
        <v>75904.800000000003</v>
      </c>
      <c r="P8615" s="2" t="s">
        <v>28</v>
      </c>
      <c r="Q8615" s="2">
        <v>5506</v>
      </c>
      <c r="R8615" s="2">
        <v>20</v>
      </c>
      <c r="S8615" s="2" t="s">
        <v>90</v>
      </c>
    </row>
    <row r="8616" spans="1:19" x14ac:dyDescent="0.3">
      <c r="A8616" s="2">
        <v>9615</v>
      </c>
      <c r="B8616" s="2" t="s">
        <v>403</v>
      </c>
      <c r="C8616" s="2" t="s">
        <v>24</v>
      </c>
      <c r="D8616" s="2">
        <v>50</v>
      </c>
      <c r="E8616" s="2" t="str" cm="1">
        <f t="array" ref="E8616">_xlfn.SWITCH(TRUE,D8616&lt;25,"18 to 25",D8616&lt;40,"25 to 40",D8616&lt;50,"40 to 50",D8616&lt;60,"50 to 60","60+")</f>
        <v>50 to 60</v>
      </c>
      <c r="F8616" s="2" t="s">
        <v>75</v>
      </c>
      <c r="G8616" s="2" t="s">
        <v>19</v>
      </c>
      <c r="H8616" s="2" t="s">
        <v>76</v>
      </c>
      <c r="I8616" s="3">
        <v>43804</v>
      </c>
      <c r="J8616" s="2"/>
      <c r="K8616" s="2">
        <v>4.95</v>
      </c>
      <c r="L8616" s="2" t="str" cm="1">
        <f t="array" ref="L8616">_xlfn.SWITCH(TRUE,K8616&lt;2,"1 to 2 yrs",K8616&lt;5,"2 to 5 yrs",K8616&lt;10,"5 to 10 yrs",K8616&lt;20,"10 to 20 yrs","20+")</f>
        <v>2 to 5 yrs</v>
      </c>
      <c r="M8616" s="2">
        <v>85512</v>
      </c>
      <c r="N8616" s="4">
        <v>0</v>
      </c>
      <c r="O8616" s="5">
        <f t="shared" si="134"/>
        <v>85512</v>
      </c>
      <c r="P8616" s="2" t="s">
        <v>21</v>
      </c>
      <c r="Q8616" s="2">
        <v>5109</v>
      </c>
      <c r="R8616" s="2">
        <v>7</v>
      </c>
      <c r="S8616" s="2" t="s">
        <v>84</v>
      </c>
    </row>
    <row r="8617" spans="1:19" x14ac:dyDescent="0.3">
      <c r="A8617" s="2">
        <v>9616</v>
      </c>
      <c r="B8617" s="2" t="s">
        <v>240</v>
      </c>
      <c r="C8617" s="2" t="s">
        <v>24</v>
      </c>
      <c r="D8617" s="2">
        <v>44</v>
      </c>
      <c r="E8617" s="2" t="str" cm="1">
        <f t="array" ref="E8617">_xlfn.SWITCH(TRUE,D8617&lt;25,"18 to 25",D8617&lt;40,"25 to 40",D8617&lt;50,"40 to 50",D8617&lt;60,"50 to 60","60+")</f>
        <v>40 to 50</v>
      </c>
      <c r="F8617" s="2" t="s">
        <v>36</v>
      </c>
      <c r="G8617" s="2" t="s">
        <v>19</v>
      </c>
      <c r="H8617" s="2" t="s">
        <v>37</v>
      </c>
      <c r="I8617" s="3">
        <v>44254</v>
      </c>
      <c r="J8617" s="2"/>
      <c r="K8617" s="2">
        <v>3.72</v>
      </c>
      <c r="L8617" s="2" t="str" cm="1">
        <f t="array" ref="L8617">_xlfn.SWITCH(TRUE,K8617&lt;2,"1 to 2 yrs",K8617&lt;5,"2 to 5 yrs",K8617&lt;10,"5 to 10 yrs",K8617&lt;20,"10 to 20 yrs","20+")</f>
        <v>2 to 5 yrs</v>
      </c>
      <c r="M8617" s="2">
        <v>73485</v>
      </c>
      <c r="N8617" s="4">
        <v>0.1</v>
      </c>
      <c r="O8617" s="5">
        <f t="shared" si="134"/>
        <v>80833.5</v>
      </c>
      <c r="P8617" s="2" t="s">
        <v>28</v>
      </c>
      <c r="Q8617" s="2">
        <v>5874</v>
      </c>
      <c r="R8617" s="2">
        <v>65</v>
      </c>
      <c r="S8617" s="2" t="s">
        <v>84</v>
      </c>
    </row>
    <row r="8618" spans="1:19" x14ac:dyDescent="0.3">
      <c r="A8618" s="2">
        <v>9617</v>
      </c>
      <c r="B8618" s="2" t="s">
        <v>1120</v>
      </c>
      <c r="C8618" s="2" t="s">
        <v>24</v>
      </c>
      <c r="D8618" s="2">
        <v>53</v>
      </c>
      <c r="E8618" s="2" t="str" cm="1">
        <f t="array" ref="E8618">_xlfn.SWITCH(TRUE,D8618&lt;25,"18 to 25",D8618&lt;40,"25 to 40",D8618&lt;50,"40 to 50",D8618&lt;60,"50 to 60","60+")</f>
        <v>50 to 60</v>
      </c>
      <c r="F8618" s="2" t="s">
        <v>92</v>
      </c>
      <c r="G8618" s="2" t="s">
        <v>32</v>
      </c>
      <c r="H8618" s="2" t="s">
        <v>171</v>
      </c>
      <c r="I8618" s="3">
        <v>44372</v>
      </c>
      <c r="J8618" s="3">
        <v>44865</v>
      </c>
      <c r="K8618" s="2">
        <v>1.35</v>
      </c>
      <c r="L8618" s="2" t="str" cm="1">
        <f t="array" ref="L8618">_xlfn.SWITCH(TRUE,K8618&lt;2,"1 to 2 yrs",K8618&lt;5,"2 to 5 yrs",K8618&lt;10,"5 to 10 yrs",K8618&lt;20,"10 to 20 yrs","20+")</f>
        <v>1 to 2 yrs</v>
      </c>
      <c r="M8618" s="2">
        <v>72396</v>
      </c>
      <c r="N8618" s="4">
        <v>0.2</v>
      </c>
      <c r="O8618" s="5">
        <f t="shared" si="134"/>
        <v>86875.199999999997</v>
      </c>
      <c r="P8618" s="2" t="s">
        <v>42</v>
      </c>
      <c r="Q8618" s="2"/>
      <c r="R8618" s="2">
        <v>97</v>
      </c>
      <c r="S8618" s="2" t="s">
        <v>84</v>
      </c>
    </row>
    <row r="8619" spans="1:19" x14ac:dyDescent="0.3">
      <c r="A8619" s="2">
        <v>9618</v>
      </c>
      <c r="B8619" s="2" t="s">
        <v>753</v>
      </c>
      <c r="C8619" s="2" t="s">
        <v>24</v>
      </c>
      <c r="D8619" s="2">
        <v>31</v>
      </c>
      <c r="E8619" s="2" t="str" cm="1">
        <f t="array" ref="E8619">_xlfn.SWITCH(TRUE,D8619&lt;25,"18 to 25",D8619&lt;40,"25 to 40",D8619&lt;50,"40 to 50",D8619&lt;60,"50 to 60","60+")</f>
        <v>25 to 40</v>
      </c>
      <c r="F8619" s="2" t="s">
        <v>36</v>
      </c>
      <c r="G8619" s="2" t="s">
        <v>19</v>
      </c>
      <c r="H8619" s="2" t="s">
        <v>211</v>
      </c>
      <c r="I8619" s="3">
        <v>43550</v>
      </c>
      <c r="J8619" s="2"/>
      <c r="K8619" s="2">
        <v>5.65</v>
      </c>
      <c r="L8619" s="2" t="str" cm="1">
        <f t="array" ref="L8619">_xlfn.SWITCH(TRUE,K8619&lt;2,"1 to 2 yrs",K8619&lt;5,"2 to 5 yrs",K8619&lt;10,"5 to 10 yrs",K8619&lt;20,"10 to 20 yrs","20+")</f>
        <v>5 to 10 yrs</v>
      </c>
      <c r="M8619" s="2">
        <v>72428</v>
      </c>
      <c r="N8619" s="4">
        <v>0.2</v>
      </c>
      <c r="O8619" s="5">
        <f t="shared" si="134"/>
        <v>86913.600000000006</v>
      </c>
      <c r="P8619" s="2" t="s">
        <v>58</v>
      </c>
      <c r="Q8619" s="2">
        <v>8480</v>
      </c>
      <c r="R8619" s="2">
        <v>75</v>
      </c>
      <c r="S8619" s="2" t="s">
        <v>73</v>
      </c>
    </row>
    <row r="8620" spans="1:19" x14ac:dyDescent="0.3">
      <c r="A8620" s="2">
        <v>9619</v>
      </c>
      <c r="B8620" s="2" t="s">
        <v>1542</v>
      </c>
      <c r="C8620" s="2" t="s">
        <v>24</v>
      </c>
      <c r="D8620" s="2">
        <v>48</v>
      </c>
      <c r="E8620" s="2" t="str" cm="1">
        <f t="array" ref="E8620">_xlfn.SWITCH(TRUE,D8620&lt;25,"18 to 25",D8620&lt;40,"25 to 40",D8620&lt;50,"40 to 50",D8620&lt;60,"50 to 60","60+")</f>
        <v>40 to 50</v>
      </c>
      <c r="F8620" s="2" t="s">
        <v>46</v>
      </c>
      <c r="G8620" s="2" t="s">
        <v>19</v>
      </c>
      <c r="H8620" s="2" t="s">
        <v>110</v>
      </c>
      <c r="I8620" s="3">
        <v>44467</v>
      </c>
      <c r="J8620" s="2"/>
      <c r="K8620" s="2">
        <v>3.13</v>
      </c>
      <c r="L8620" s="2" t="str" cm="1">
        <f t="array" ref="L8620">_xlfn.SWITCH(TRUE,K8620&lt;2,"1 to 2 yrs",K8620&lt;5,"2 to 5 yrs",K8620&lt;10,"5 to 10 yrs",K8620&lt;20,"10 to 20 yrs","20+")</f>
        <v>2 to 5 yrs</v>
      </c>
      <c r="M8620" s="2">
        <v>92860</v>
      </c>
      <c r="N8620" s="4">
        <v>0</v>
      </c>
      <c r="O8620" s="5">
        <f t="shared" si="134"/>
        <v>92860</v>
      </c>
      <c r="P8620" s="2" t="s">
        <v>42</v>
      </c>
      <c r="Q8620" s="2">
        <v>6538</v>
      </c>
      <c r="R8620" s="2">
        <v>17</v>
      </c>
      <c r="S8620" s="2" t="s">
        <v>90</v>
      </c>
    </row>
    <row r="8621" spans="1:19" x14ac:dyDescent="0.3">
      <c r="A8621" s="2">
        <v>9620</v>
      </c>
      <c r="B8621" s="2" t="s">
        <v>1221</v>
      </c>
      <c r="C8621" s="2" t="s">
        <v>24</v>
      </c>
      <c r="D8621" s="2">
        <v>22</v>
      </c>
      <c r="E8621" s="2" t="str" cm="1">
        <f t="array" ref="E8621">_xlfn.SWITCH(TRUE,D8621&lt;25,"18 to 25",D8621&lt;40,"25 to 40",D8621&lt;50,"40 to 50",D8621&lt;60,"50 to 60","60+")</f>
        <v>18 to 25</v>
      </c>
      <c r="F8621" s="2" t="s">
        <v>92</v>
      </c>
      <c r="G8621" s="2" t="s">
        <v>19</v>
      </c>
      <c r="H8621" s="2" t="s">
        <v>190</v>
      </c>
      <c r="I8621" s="3">
        <v>43370</v>
      </c>
      <c r="J8621" s="2"/>
      <c r="K8621" s="2">
        <v>6.14</v>
      </c>
      <c r="L8621" s="2" t="str" cm="1">
        <f t="array" ref="L8621">_xlfn.SWITCH(TRUE,K8621&lt;2,"1 to 2 yrs",K8621&lt;5,"2 to 5 yrs",K8621&lt;10,"5 to 10 yrs",K8621&lt;20,"10 to 20 yrs","20+")</f>
        <v>5 to 10 yrs</v>
      </c>
      <c r="M8621" s="2">
        <v>76152</v>
      </c>
      <c r="N8621" s="4">
        <v>0.2</v>
      </c>
      <c r="O8621" s="5">
        <f t="shared" si="134"/>
        <v>91382.399999999994</v>
      </c>
      <c r="P8621" s="2" t="s">
        <v>28</v>
      </c>
      <c r="Q8621" s="2">
        <v>1487</v>
      </c>
      <c r="R8621" s="2">
        <v>80</v>
      </c>
      <c r="S8621" s="2" t="s">
        <v>54</v>
      </c>
    </row>
    <row r="8622" spans="1:19" x14ac:dyDescent="0.3">
      <c r="A8622" s="2">
        <v>9621</v>
      </c>
      <c r="B8622" s="2" t="s">
        <v>240</v>
      </c>
      <c r="C8622" s="2" t="s">
        <v>17</v>
      </c>
      <c r="D8622" s="2">
        <v>60</v>
      </c>
      <c r="E8622" s="2" t="str" cm="1">
        <f t="array" ref="E8622">_xlfn.SWITCH(TRUE,D8622&lt;25,"18 to 25",D8622&lt;40,"25 to 40",D8622&lt;50,"40 to 50",D8622&lt;60,"50 to 60","60+")</f>
        <v>60+</v>
      </c>
      <c r="F8622" s="2" t="s">
        <v>46</v>
      </c>
      <c r="G8622" s="2" t="s">
        <v>26</v>
      </c>
      <c r="H8622" s="2" t="s">
        <v>168</v>
      </c>
      <c r="I8622" s="3">
        <v>42349</v>
      </c>
      <c r="J8622" s="2"/>
      <c r="K8622" s="2">
        <v>8.93</v>
      </c>
      <c r="L8622" s="2" t="str" cm="1">
        <f t="array" ref="L8622">_xlfn.SWITCH(TRUE,K8622&lt;2,"1 to 2 yrs",K8622&lt;5,"2 to 5 yrs",K8622&lt;10,"5 to 10 yrs",K8622&lt;20,"10 to 20 yrs","20+")</f>
        <v>5 to 10 yrs</v>
      </c>
      <c r="M8622" s="2">
        <v>111755</v>
      </c>
      <c r="N8622" s="4">
        <v>0.25</v>
      </c>
      <c r="O8622" s="5">
        <f t="shared" si="134"/>
        <v>139693.75</v>
      </c>
      <c r="P8622" s="2" t="s">
        <v>28</v>
      </c>
      <c r="Q8622" s="2">
        <v>4269</v>
      </c>
      <c r="R8622" s="2">
        <v>14</v>
      </c>
      <c r="S8622" s="2" t="s">
        <v>157</v>
      </c>
    </row>
    <row r="8623" spans="1:19" x14ac:dyDescent="0.3">
      <c r="A8623" s="2">
        <v>9622</v>
      </c>
      <c r="B8623" s="2" t="s">
        <v>1297</v>
      </c>
      <c r="C8623" s="2" t="s">
        <v>17</v>
      </c>
      <c r="D8623" s="2">
        <v>50</v>
      </c>
      <c r="E8623" s="2" t="str" cm="1">
        <f t="array" ref="E8623">_xlfn.SWITCH(TRUE,D8623&lt;25,"18 to 25",D8623&lt;40,"25 to 40",D8623&lt;50,"40 to 50",D8623&lt;60,"50 to 60","60+")</f>
        <v>50 to 60</v>
      </c>
      <c r="F8623" s="2" t="s">
        <v>25</v>
      </c>
      <c r="G8623" s="2" t="s">
        <v>19</v>
      </c>
      <c r="H8623" s="2" t="s">
        <v>136</v>
      </c>
      <c r="I8623" s="3">
        <v>45308</v>
      </c>
      <c r="J8623" s="2"/>
      <c r="K8623" s="2">
        <v>0.83</v>
      </c>
      <c r="L8623" s="2" t="str" cm="1">
        <f t="array" ref="L8623">_xlfn.SWITCH(TRUE,K8623&lt;2,"1 to 2 yrs",K8623&lt;5,"2 to 5 yrs",K8623&lt;10,"5 to 10 yrs",K8623&lt;20,"10 to 20 yrs","20+")</f>
        <v>1 to 2 yrs</v>
      </c>
      <c r="M8623" s="2">
        <v>55903</v>
      </c>
      <c r="N8623" s="4">
        <v>0</v>
      </c>
      <c r="O8623" s="5">
        <f t="shared" si="134"/>
        <v>55903</v>
      </c>
      <c r="P8623" s="2" t="s">
        <v>42</v>
      </c>
      <c r="Q8623" s="2">
        <v>5768</v>
      </c>
      <c r="R8623" s="2">
        <v>2</v>
      </c>
      <c r="S8623" s="2" t="s">
        <v>52</v>
      </c>
    </row>
    <row r="8624" spans="1:19" x14ac:dyDescent="0.3">
      <c r="A8624" s="2">
        <v>9623</v>
      </c>
      <c r="B8624" s="2" t="s">
        <v>256</v>
      </c>
      <c r="C8624" s="2" t="s">
        <v>17</v>
      </c>
      <c r="D8624" s="2">
        <v>24</v>
      </c>
      <c r="E8624" s="2" t="str" cm="1">
        <f t="array" ref="E8624">_xlfn.SWITCH(TRUE,D8624&lt;25,"18 to 25",D8624&lt;40,"25 to 40",D8624&lt;50,"40 to 50",D8624&lt;60,"50 to 60","60+")</f>
        <v>18 to 25</v>
      </c>
      <c r="F8624" s="2" t="s">
        <v>40</v>
      </c>
      <c r="G8624" s="2" t="s">
        <v>32</v>
      </c>
      <c r="H8624" s="2" t="s">
        <v>65</v>
      </c>
      <c r="I8624" s="3">
        <v>44505</v>
      </c>
      <c r="J8624" s="2"/>
      <c r="K8624" s="2">
        <v>3.03</v>
      </c>
      <c r="L8624" s="2" t="str" cm="1">
        <f t="array" ref="L8624">_xlfn.SWITCH(TRUE,K8624&lt;2,"1 to 2 yrs",K8624&lt;5,"2 to 5 yrs",K8624&lt;10,"5 to 10 yrs",K8624&lt;20,"10 to 20 yrs","20+")</f>
        <v>2 to 5 yrs</v>
      </c>
      <c r="M8624" s="2">
        <v>55820</v>
      </c>
      <c r="N8624" s="4">
        <v>0.15</v>
      </c>
      <c r="O8624" s="5">
        <f t="shared" si="134"/>
        <v>64193</v>
      </c>
      <c r="P8624" s="2" t="s">
        <v>58</v>
      </c>
      <c r="Q8624" s="2"/>
      <c r="R8624" s="2">
        <v>84</v>
      </c>
      <c r="S8624" s="2" t="s">
        <v>34</v>
      </c>
    </row>
    <row r="8625" spans="1:19" x14ac:dyDescent="0.3">
      <c r="A8625" s="2">
        <v>9624</v>
      </c>
      <c r="B8625" s="2" t="s">
        <v>837</v>
      </c>
      <c r="C8625" s="2" t="s">
        <v>17</v>
      </c>
      <c r="D8625" s="2">
        <v>58</v>
      </c>
      <c r="E8625" s="2" t="str" cm="1">
        <f t="array" ref="E8625">_xlfn.SWITCH(TRUE,D8625&lt;25,"18 to 25",D8625&lt;40,"25 to 40",D8625&lt;50,"40 to 50",D8625&lt;60,"50 to 60","60+")</f>
        <v>50 to 60</v>
      </c>
      <c r="F8625" s="2" t="s">
        <v>25</v>
      </c>
      <c r="G8625" s="2" t="s">
        <v>19</v>
      </c>
      <c r="H8625" s="2" t="s">
        <v>97</v>
      </c>
      <c r="I8625" s="3">
        <v>44661</v>
      </c>
      <c r="J8625" s="2"/>
      <c r="K8625" s="2">
        <v>2.6</v>
      </c>
      <c r="L8625" s="2" t="str" cm="1">
        <f t="array" ref="L8625">_xlfn.SWITCH(TRUE,K8625&lt;2,"1 to 2 yrs",K8625&lt;5,"2 to 5 yrs",K8625&lt;10,"5 to 10 yrs",K8625&lt;20,"10 to 20 yrs","20+")</f>
        <v>2 to 5 yrs</v>
      </c>
      <c r="M8625" s="2">
        <v>58716</v>
      </c>
      <c r="N8625" s="4">
        <v>0.2</v>
      </c>
      <c r="O8625" s="5">
        <f t="shared" si="134"/>
        <v>70459.199999999997</v>
      </c>
      <c r="P8625" s="2" t="s">
        <v>28</v>
      </c>
      <c r="Q8625" s="2"/>
      <c r="R8625" s="2">
        <v>82</v>
      </c>
      <c r="S8625" s="2" t="s">
        <v>84</v>
      </c>
    </row>
    <row r="8626" spans="1:19" x14ac:dyDescent="0.3">
      <c r="A8626" s="2">
        <v>9625</v>
      </c>
      <c r="B8626" s="2" t="s">
        <v>522</v>
      </c>
      <c r="C8626" s="2" t="s">
        <v>17</v>
      </c>
      <c r="D8626" s="2">
        <v>52</v>
      </c>
      <c r="E8626" s="2" t="str" cm="1">
        <f t="array" ref="E8626">_xlfn.SWITCH(TRUE,D8626&lt;25,"18 to 25",D8626&lt;40,"25 to 40",D8626&lt;50,"40 to 50",D8626&lt;60,"50 to 60","60+")</f>
        <v>50 to 60</v>
      </c>
      <c r="F8626" s="2" t="s">
        <v>18</v>
      </c>
      <c r="G8626" s="2" t="s">
        <v>19</v>
      </c>
      <c r="H8626" s="2" t="s">
        <v>20</v>
      </c>
      <c r="I8626" s="3">
        <v>42858</v>
      </c>
      <c r="J8626" s="2"/>
      <c r="K8626" s="2">
        <v>7.54</v>
      </c>
      <c r="L8626" s="2" t="str" cm="1">
        <f t="array" ref="L8626">_xlfn.SWITCH(TRUE,K8626&lt;2,"1 to 2 yrs",K8626&lt;5,"2 to 5 yrs",K8626&lt;10,"5 to 10 yrs",K8626&lt;20,"10 to 20 yrs","20+")</f>
        <v>5 to 10 yrs</v>
      </c>
      <c r="M8626" s="2">
        <v>80888</v>
      </c>
      <c r="N8626" s="4">
        <v>0.2</v>
      </c>
      <c r="O8626" s="5">
        <f t="shared" si="134"/>
        <v>97065.600000000006</v>
      </c>
      <c r="P8626" s="2" t="s">
        <v>58</v>
      </c>
      <c r="Q8626" s="2">
        <v>8700</v>
      </c>
      <c r="R8626" s="2">
        <v>58</v>
      </c>
      <c r="S8626" s="2" t="s">
        <v>73</v>
      </c>
    </row>
    <row r="8627" spans="1:19" x14ac:dyDescent="0.3">
      <c r="A8627" s="2">
        <v>9626</v>
      </c>
      <c r="B8627" s="2" t="s">
        <v>178</v>
      </c>
      <c r="C8627" s="2" t="s">
        <v>17</v>
      </c>
      <c r="D8627" s="2">
        <v>32</v>
      </c>
      <c r="E8627" s="2" t="str" cm="1">
        <f t="array" ref="E8627">_xlfn.SWITCH(TRUE,D8627&lt;25,"18 to 25",D8627&lt;40,"25 to 40",D8627&lt;50,"40 to 50",D8627&lt;60,"50 to 60","60+")</f>
        <v>25 to 40</v>
      </c>
      <c r="F8627" s="2" t="s">
        <v>75</v>
      </c>
      <c r="G8627" s="2" t="s">
        <v>19</v>
      </c>
      <c r="H8627" s="2" t="s">
        <v>83</v>
      </c>
      <c r="I8627" s="3">
        <v>42011</v>
      </c>
      <c r="J8627" s="2"/>
      <c r="K8627" s="2">
        <v>10.8</v>
      </c>
      <c r="L8627" s="2" t="str" cm="1">
        <f t="array" ref="L8627">_xlfn.SWITCH(TRUE,K8627&lt;2,"1 to 2 yrs",K8627&lt;5,"2 to 5 yrs",K8627&lt;10,"5 to 10 yrs",K8627&lt;20,"10 to 20 yrs","20+")</f>
        <v>10 to 20 yrs</v>
      </c>
      <c r="M8627" s="2">
        <v>102149</v>
      </c>
      <c r="N8627" s="4">
        <v>0.1</v>
      </c>
      <c r="O8627" s="5">
        <f t="shared" si="134"/>
        <v>112363.9</v>
      </c>
      <c r="P8627" s="2" t="s">
        <v>28</v>
      </c>
      <c r="Q8627" s="2">
        <v>8977</v>
      </c>
      <c r="R8627" s="2">
        <v>54</v>
      </c>
      <c r="S8627" s="2" t="s">
        <v>117</v>
      </c>
    </row>
    <row r="8628" spans="1:19" x14ac:dyDescent="0.3">
      <c r="A8628" s="2">
        <v>9627</v>
      </c>
      <c r="B8628" s="2" t="s">
        <v>495</v>
      </c>
      <c r="C8628" s="2" t="s">
        <v>24</v>
      </c>
      <c r="D8628" s="2">
        <v>43</v>
      </c>
      <c r="E8628" s="2" t="str" cm="1">
        <f t="array" ref="E8628">_xlfn.SWITCH(TRUE,D8628&lt;25,"18 to 25",D8628&lt;40,"25 to 40",D8628&lt;50,"40 to 50",D8628&lt;60,"50 to 60","60+")</f>
        <v>40 to 50</v>
      </c>
      <c r="F8628" s="2" t="s">
        <v>36</v>
      </c>
      <c r="G8628" s="2" t="s">
        <v>19</v>
      </c>
      <c r="H8628" s="2" t="s">
        <v>211</v>
      </c>
      <c r="I8628" s="3">
        <v>45114</v>
      </c>
      <c r="J8628" s="2"/>
      <c r="K8628" s="2">
        <v>1.36</v>
      </c>
      <c r="L8628" s="2" t="str" cm="1">
        <f t="array" ref="L8628">_xlfn.SWITCH(TRUE,K8628&lt;2,"1 to 2 yrs",K8628&lt;5,"2 to 5 yrs",K8628&lt;10,"5 to 10 yrs",K8628&lt;20,"10 to 20 yrs","20+")</f>
        <v>1 to 2 yrs</v>
      </c>
      <c r="M8628" s="2">
        <v>72278</v>
      </c>
      <c r="N8628" s="4">
        <v>0.5</v>
      </c>
      <c r="O8628" s="5">
        <f t="shared" si="134"/>
        <v>108417</v>
      </c>
      <c r="P8628" s="2" t="s">
        <v>42</v>
      </c>
      <c r="Q8628" s="2">
        <v>7921</v>
      </c>
      <c r="R8628" s="2">
        <v>31</v>
      </c>
      <c r="S8628" s="2" t="s">
        <v>59</v>
      </c>
    </row>
    <row r="8629" spans="1:19" x14ac:dyDescent="0.3">
      <c r="A8629" s="2">
        <v>9628</v>
      </c>
      <c r="B8629" s="2" t="s">
        <v>741</v>
      </c>
      <c r="C8629" s="2" t="s">
        <v>24</v>
      </c>
      <c r="D8629" s="2">
        <v>39</v>
      </c>
      <c r="E8629" s="2" t="str" cm="1">
        <f t="array" ref="E8629">_xlfn.SWITCH(TRUE,D8629&lt;25,"18 to 25",D8629&lt;40,"25 to 40",D8629&lt;50,"40 to 50",D8629&lt;60,"50 to 60","60+")</f>
        <v>25 to 40</v>
      </c>
      <c r="F8629" s="2" t="s">
        <v>31</v>
      </c>
      <c r="G8629" s="2" t="s">
        <v>32</v>
      </c>
      <c r="H8629" s="2" t="s">
        <v>106</v>
      </c>
      <c r="I8629" s="3">
        <v>43209</v>
      </c>
      <c r="J8629" s="2"/>
      <c r="K8629" s="2">
        <v>6.58</v>
      </c>
      <c r="L8629" s="2" t="str" cm="1">
        <f t="array" ref="L8629">_xlfn.SWITCH(TRUE,K8629&lt;2,"1 to 2 yrs",K8629&lt;5,"2 to 5 yrs",K8629&lt;10,"5 to 10 yrs",K8629&lt;20,"10 to 20 yrs","20+")</f>
        <v>5 to 10 yrs</v>
      </c>
      <c r="M8629" s="2">
        <v>68162</v>
      </c>
      <c r="N8629" s="4">
        <v>0.2</v>
      </c>
      <c r="O8629" s="5">
        <f t="shared" si="134"/>
        <v>81794.399999999994</v>
      </c>
      <c r="P8629" s="2" t="s">
        <v>28</v>
      </c>
      <c r="Q8629" s="2">
        <v>2583</v>
      </c>
      <c r="R8629" s="2">
        <v>10</v>
      </c>
      <c r="S8629" s="2" t="s">
        <v>117</v>
      </c>
    </row>
    <row r="8630" spans="1:19" x14ac:dyDescent="0.3">
      <c r="A8630" s="2">
        <v>9629</v>
      </c>
      <c r="B8630" s="2" t="s">
        <v>1105</v>
      </c>
      <c r="C8630" s="2" t="s">
        <v>17</v>
      </c>
      <c r="D8630" s="2">
        <v>56</v>
      </c>
      <c r="E8630" s="2" t="str" cm="1">
        <f t="array" ref="E8630">_xlfn.SWITCH(TRUE,D8630&lt;25,"18 to 25",D8630&lt;40,"25 to 40",D8630&lt;50,"40 to 50",D8630&lt;60,"50 to 60","60+")</f>
        <v>50 to 60</v>
      </c>
      <c r="F8630" s="2" t="s">
        <v>36</v>
      </c>
      <c r="G8630" s="2" t="s">
        <v>26</v>
      </c>
      <c r="H8630" s="2" t="s">
        <v>122</v>
      </c>
      <c r="I8630" s="3">
        <v>44637</v>
      </c>
      <c r="J8630" s="2"/>
      <c r="K8630" s="2">
        <v>2.67</v>
      </c>
      <c r="L8630" s="2" t="str" cm="1">
        <f t="array" ref="L8630">_xlfn.SWITCH(TRUE,K8630&lt;2,"1 to 2 yrs",K8630&lt;5,"2 to 5 yrs",K8630&lt;10,"5 to 10 yrs",K8630&lt;20,"10 to 20 yrs","20+")</f>
        <v>2 to 5 yrs</v>
      </c>
      <c r="M8630" s="2">
        <v>69454</v>
      </c>
      <c r="N8630" s="4">
        <v>0.3</v>
      </c>
      <c r="O8630" s="5">
        <f t="shared" si="134"/>
        <v>90290.2</v>
      </c>
      <c r="P8630" s="2" t="s">
        <v>28</v>
      </c>
      <c r="Q8630" s="2">
        <v>9300</v>
      </c>
      <c r="R8630" s="2">
        <v>81</v>
      </c>
      <c r="S8630" s="2" t="s">
        <v>84</v>
      </c>
    </row>
    <row r="8631" spans="1:19" x14ac:dyDescent="0.3">
      <c r="A8631" s="2">
        <v>9630</v>
      </c>
      <c r="B8631" s="2" t="s">
        <v>419</v>
      </c>
      <c r="C8631" s="2" t="s">
        <v>24</v>
      </c>
      <c r="D8631" s="2">
        <v>27</v>
      </c>
      <c r="E8631" s="2" t="str" cm="1">
        <f t="array" ref="E8631">_xlfn.SWITCH(TRUE,D8631&lt;25,"18 to 25",D8631&lt;40,"25 to 40",D8631&lt;50,"40 to 50",D8631&lt;60,"50 to 60","60+")</f>
        <v>25 to 40</v>
      </c>
      <c r="F8631" s="2" t="s">
        <v>36</v>
      </c>
      <c r="G8631" s="2" t="s">
        <v>19</v>
      </c>
      <c r="H8631" s="2" t="s">
        <v>150</v>
      </c>
      <c r="I8631" s="3">
        <v>44068</v>
      </c>
      <c r="J8631" s="2"/>
      <c r="K8631" s="2">
        <v>4.2300000000000004</v>
      </c>
      <c r="L8631" s="2" t="str" cm="1">
        <f t="array" ref="L8631">_xlfn.SWITCH(TRUE,K8631&lt;2,"1 to 2 yrs",K8631&lt;5,"2 to 5 yrs",K8631&lt;10,"5 to 10 yrs",K8631&lt;20,"10 to 20 yrs","20+")</f>
        <v>2 to 5 yrs</v>
      </c>
      <c r="M8631" s="2">
        <v>68154</v>
      </c>
      <c r="N8631" s="4">
        <v>0.2</v>
      </c>
      <c r="O8631" s="5">
        <f t="shared" si="134"/>
        <v>81784.800000000003</v>
      </c>
      <c r="P8631" s="2" t="s">
        <v>28</v>
      </c>
      <c r="Q8631" s="2">
        <v>5217</v>
      </c>
      <c r="R8631" s="2">
        <v>52</v>
      </c>
      <c r="S8631" s="2" t="s">
        <v>48</v>
      </c>
    </row>
    <row r="8632" spans="1:19" x14ac:dyDescent="0.3">
      <c r="A8632" s="2">
        <v>9631</v>
      </c>
      <c r="B8632" s="2" t="s">
        <v>1262</v>
      </c>
      <c r="C8632" s="2" t="s">
        <v>17</v>
      </c>
      <c r="D8632" s="2">
        <v>24</v>
      </c>
      <c r="E8632" s="2" t="str" cm="1">
        <f t="array" ref="E8632">_xlfn.SWITCH(TRUE,D8632&lt;25,"18 to 25",D8632&lt;40,"25 to 40",D8632&lt;50,"40 to 50",D8632&lt;60,"50 to 60","60+")</f>
        <v>18 to 25</v>
      </c>
      <c r="F8632" s="2" t="s">
        <v>92</v>
      </c>
      <c r="G8632" s="2" t="s">
        <v>19</v>
      </c>
      <c r="H8632" s="2" t="s">
        <v>93</v>
      </c>
      <c r="I8632" s="3">
        <v>43515</v>
      </c>
      <c r="J8632" s="3">
        <v>45915</v>
      </c>
      <c r="K8632" s="2">
        <v>6.57</v>
      </c>
      <c r="L8632" s="2" t="str" cm="1">
        <f t="array" ref="L8632">_xlfn.SWITCH(TRUE,K8632&lt;2,"1 to 2 yrs",K8632&lt;5,"2 to 5 yrs",K8632&lt;10,"5 to 10 yrs",K8632&lt;20,"10 to 20 yrs","20+")</f>
        <v>5 to 10 yrs</v>
      </c>
      <c r="M8632" s="2">
        <v>86640</v>
      </c>
      <c r="N8632" s="4">
        <v>0.3</v>
      </c>
      <c r="O8632" s="5">
        <f t="shared" si="134"/>
        <v>112632</v>
      </c>
      <c r="P8632" s="2" t="s">
        <v>58</v>
      </c>
      <c r="Q8632" s="2">
        <v>3381</v>
      </c>
      <c r="R8632" s="2">
        <v>28</v>
      </c>
      <c r="S8632" s="2" t="s">
        <v>87</v>
      </c>
    </row>
    <row r="8633" spans="1:19" x14ac:dyDescent="0.3">
      <c r="A8633" s="2">
        <v>9632</v>
      </c>
      <c r="B8633" s="2" t="s">
        <v>903</v>
      </c>
      <c r="C8633" s="2" t="s">
        <v>24</v>
      </c>
      <c r="D8633" s="2">
        <v>26</v>
      </c>
      <c r="E8633" s="2" t="str" cm="1">
        <f t="array" ref="E8633">_xlfn.SWITCH(TRUE,D8633&lt;25,"18 to 25",D8633&lt;40,"25 to 40",D8633&lt;50,"40 to 50",D8633&lt;60,"50 to 60","60+")</f>
        <v>25 to 40</v>
      </c>
      <c r="F8633" s="2" t="s">
        <v>56</v>
      </c>
      <c r="G8633" s="2" t="s">
        <v>19</v>
      </c>
      <c r="H8633" s="2" t="s">
        <v>81</v>
      </c>
      <c r="I8633" s="3">
        <v>42608</v>
      </c>
      <c r="J8633" s="2"/>
      <c r="K8633" s="2">
        <v>8.2200000000000006</v>
      </c>
      <c r="L8633" s="2" t="str" cm="1">
        <f t="array" ref="L8633">_xlfn.SWITCH(TRUE,K8633&lt;2,"1 to 2 yrs",K8633&lt;5,"2 to 5 yrs",K8633&lt;10,"5 to 10 yrs",K8633&lt;20,"10 to 20 yrs","20+")</f>
        <v>5 to 10 yrs</v>
      </c>
      <c r="M8633" s="2">
        <v>118151</v>
      </c>
      <c r="N8633" s="4">
        <v>0.2</v>
      </c>
      <c r="O8633" s="5">
        <f t="shared" si="134"/>
        <v>141781.20000000001</v>
      </c>
      <c r="P8633" s="2" t="s">
        <v>58</v>
      </c>
      <c r="Q8633" s="2">
        <v>3036</v>
      </c>
      <c r="R8633" s="2">
        <v>66</v>
      </c>
      <c r="S8633" s="2" t="s">
        <v>90</v>
      </c>
    </row>
    <row r="8634" spans="1:19" x14ac:dyDescent="0.3">
      <c r="A8634" s="2">
        <v>9633</v>
      </c>
      <c r="B8634" s="2" t="s">
        <v>147</v>
      </c>
      <c r="C8634" s="2" t="s">
        <v>24</v>
      </c>
      <c r="D8634" s="2">
        <v>30</v>
      </c>
      <c r="E8634" s="2" t="str" cm="1">
        <f t="array" ref="E8634">_xlfn.SWITCH(TRUE,D8634&lt;25,"18 to 25",D8634&lt;40,"25 to 40",D8634&lt;50,"40 to 50",D8634&lt;60,"50 to 60","60+")</f>
        <v>25 to 40</v>
      </c>
      <c r="F8634" s="2" t="s">
        <v>31</v>
      </c>
      <c r="G8634" s="2" t="s">
        <v>32</v>
      </c>
      <c r="H8634" s="2" t="s">
        <v>68</v>
      </c>
      <c r="I8634" s="3">
        <v>44905</v>
      </c>
      <c r="J8634" s="2"/>
      <c r="K8634" s="2">
        <v>1.94</v>
      </c>
      <c r="L8634" s="2" t="str" cm="1">
        <f t="array" ref="L8634">_xlfn.SWITCH(TRUE,K8634&lt;2,"1 to 2 yrs",K8634&lt;5,"2 to 5 yrs",K8634&lt;10,"5 to 10 yrs",K8634&lt;20,"10 to 20 yrs","20+")</f>
        <v>1 to 2 yrs</v>
      </c>
      <c r="M8634" s="2">
        <v>49898</v>
      </c>
      <c r="N8634" s="4">
        <v>0.25</v>
      </c>
      <c r="O8634" s="5">
        <f t="shared" si="134"/>
        <v>62372.5</v>
      </c>
      <c r="P8634" s="2" t="s">
        <v>28</v>
      </c>
      <c r="Q8634" s="2">
        <v>1797</v>
      </c>
      <c r="R8634" s="2">
        <v>3</v>
      </c>
      <c r="S8634" s="2" t="s">
        <v>34</v>
      </c>
    </row>
    <row r="8635" spans="1:19" x14ac:dyDescent="0.3">
      <c r="A8635" s="2">
        <v>9634</v>
      </c>
      <c r="B8635" s="2" t="s">
        <v>951</v>
      </c>
      <c r="C8635" s="2" t="s">
        <v>24</v>
      </c>
      <c r="D8635" s="2">
        <v>49</v>
      </c>
      <c r="E8635" s="2" t="str" cm="1">
        <f t="array" ref="E8635">_xlfn.SWITCH(TRUE,D8635&lt;25,"18 to 25",D8635&lt;40,"25 to 40",D8635&lt;50,"40 to 50",D8635&lt;60,"50 to 60","60+")</f>
        <v>40 to 50</v>
      </c>
      <c r="F8635" s="2" t="s">
        <v>18</v>
      </c>
      <c r="G8635" s="2" t="s">
        <v>19</v>
      </c>
      <c r="H8635" s="2" t="s">
        <v>216</v>
      </c>
      <c r="I8635" s="3">
        <v>44010</v>
      </c>
      <c r="J8635" s="2"/>
      <c r="K8635" s="2">
        <v>4.3899999999999997</v>
      </c>
      <c r="L8635" s="2" t="str" cm="1">
        <f t="array" ref="L8635">_xlfn.SWITCH(TRUE,K8635&lt;2,"1 to 2 yrs",K8635&lt;5,"2 to 5 yrs",K8635&lt;10,"5 to 10 yrs",K8635&lt;20,"10 to 20 yrs","20+")</f>
        <v>2 to 5 yrs</v>
      </c>
      <c r="M8635" s="2">
        <v>75852</v>
      </c>
      <c r="N8635" s="4">
        <v>0.2</v>
      </c>
      <c r="O8635" s="5">
        <f t="shared" si="134"/>
        <v>91022.399999999994</v>
      </c>
      <c r="P8635" s="2" t="s">
        <v>28</v>
      </c>
      <c r="Q8635" s="2">
        <v>9532</v>
      </c>
      <c r="R8635" s="2">
        <v>91</v>
      </c>
      <c r="S8635" s="2" t="s">
        <v>59</v>
      </c>
    </row>
    <row r="8636" spans="1:19" x14ac:dyDescent="0.3">
      <c r="A8636" s="2">
        <v>9635</v>
      </c>
      <c r="B8636" s="2" t="s">
        <v>959</v>
      </c>
      <c r="C8636" s="2" t="s">
        <v>24</v>
      </c>
      <c r="D8636" s="2">
        <v>40</v>
      </c>
      <c r="E8636" s="2" t="str" cm="1">
        <f t="array" ref="E8636">_xlfn.SWITCH(TRUE,D8636&lt;25,"18 to 25",D8636&lt;40,"25 to 40",D8636&lt;50,"40 to 50",D8636&lt;60,"50 to 60","60+")</f>
        <v>40 to 50</v>
      </c>
      <c r="F8636" s="2" t="s">
        <v>46</v>
      </c>
      <c r="G8636" s="2" t="s">
        <v>19</v>
      </c>
      <c r="H8636" s="2" t="s">
        <v>110</v>
      </c>
      <c r="I8636" s="3">
        <v>43887</v>
      </c>
      <c r="J8636" s="2"/>
      <c r="K8636" s="2">
        <v>4.72</v>
      </c>
      <c r="L8636" s="2" t="str" cm="1">
        <f t="array" ref="L8636">_xlfn.SWITCH(TRUE,K8636&lt;2,"1 to 2 yrs",K8636&lt;5,"2 to 5 yrs",K8636&lt;10,"5 to 10 yrs",K8636&lt;20,"10 to 20 yrs","20+")</f>
        <v>2 to 5 yrs</v>
      </c>
      <c r="M8636" s="2">
        <v>110693</v>
      </c>
      <c r="N8636" s="4">
        <v>0.25</v>
      </c>
      <c r="O8636" s="5">
        <f t="shared" si="134"/>
        <v>138366.25</v>
      </c>
      <c r="P8636" s="2" t="s">
        <v>28</v>
      </c>
      <c r="Q8636" s="2">
        <v>3494</v>
      </c>
      <c r="R8636" s="2">
        <v>8</v>
      </c>
      <c r="S8636" s="2" t="s">
        <v>77</v>
      </c>
    </row>
    <row r="8637" spans="1:19" x14ac:dyDescent="0.3">
      <c r="A8637" s="2">
        <v>9636</v>
      </c>
      <c r="B8637" s="2" t="s">
        <v>1153</v>
      </c>
      <c r="C8637" s="2" t="s">
        <v>24</v>
      </c>
      <c r="D8637" s="2">
        <v>49</v>
      </c>
      <c r="E8637" s="2" t="str" cm="1">
        <f t="array" ref="E8637">_xlfn.SWITCH(TRUE,D8637&lt;25,"18 to 25",D8637&lt;40,"25 to 40",D8637&lt;50,"40 to 50",D8637&lt;60,"50 to 60","60+")</f>
        <v>40 to 50</v>
      </c>
      <c r="F8637" s="2" t="s">
        <v>50</v>
      </c>
      <c r="G8637" s="2" t="s">
        <v>19</v>
      </c>
      <c r="H8637" s="2" t="s">
        <v>101</v>
      </c>
      <c r="I8637" s="3">
        <v>43439</v>
      </c>
      <c r="J8637" s="2"/>
      <c r="K8637" s="2">
        <v>5.95</v>
      </c>
      <c r="L8637" s="2" t="str" cm="1">
        <f t="array" ref="L8637">_xlfn.SWITCH(TRUE,K8637&lt;2,"1 to 2 yrs",K8637&lt;5,"2 to 5 yrs",K8637&lt;10,"5 to 10 yrs",K8637&lt;20,"10 to 20 yrs","20+")</f>
        <v>5 to 10 yrs</v>
      </c>
      <c r="M8637" s="2">
        <v>111290</v>
      </c>
      <c r="N8637" s="4">
        <v>0.5</v>
      </c>
      <c r="O8637" s="5">
        <f t="shared" si="134"/>
        <v>166935</v>
      </c>
      <c r="P8637" s="2" t="s">
        <v>58</v>
      </c>
      <c r="Q8637" s="2">
        <v>3773</v>
      </c>
      <c r="R8637" s="2">
        <v>56</v>
      </c>
      <c r="S8637" s="2" t="s">
        <v>117</v>
      </c>
    </row>
    <row r="8638" spans="1:19" x14ac:dyDescent="0.3">
      <c r="A8638" s="2">
        <v>9637</v>
      </c>
      <c r="B8638" s="2" t="s">
        <v>1526</v>
      </c>
      <c r="C8638" s="2" t="s">
        <v>24</v>
      </c>
      <c r="D8638" s="2">
        <v>48</v>
      </c>
      <c r="E8638" s="2" t="str" cm="1">
        <f t="array" ref="E8638">_xlfn.SWITCH(TRUE,D8638&lt;25,"18 to 25",D8638&lt;40,"25 to 40",D8638&lt;50,"40 to 50",D8638&lt;60,"50 to 60","60+")</f>
        <v>40 to 50</v>
      </c>
      <c r="F8638" s="2" t="s">
        <v>46</v>
      </c>
      <c r="G8638" s="2" t="s">
        <v>19</v>
      </c>
      <c r="H8638" s="2" t="s">
        <v>47</v>
      </c>
      <c r="I8638" s="3">
        <v>44152</v>
      </c>
      <c r="J8638" s="2"/>
      <c r="K8638" s="2">
        <v>4</v>
      </c>
      <c r="L8638" s="2" t="str" cm="1">
        <f t="array" ref="L8638">_xlfn.SWITCH(TRUE,K8638&lt;2,"1 to 2 yrs",K8638&lt;5,"2 to 5 yrs",K8638&lt;10,"5 to 10 yrs",K8638&lt;20,"10 to 20 yrs","20+")</f>
        <v>2 to 5 yrs</v>
      </c>
      <c r="M8638" s="2">
        <v>93411</v>
      </c>
      <c r="N8638" s="4">
        <v>0.25</v>
      </c>
      <c r="O8638" s="5">
        <f t="shared" si="134"/>
        <v>116763.75</v>
      </c>
      <c r="P8638" s="2" t="s">
        <v>28</v>
      </c>
      <c r="Q8638" s="2">
        <v>2373</v>
      </c>
      <c r="R8638" s="2">
        <v>37</v>
      </c>
      <c r="S8638" s="2" t="s">
        <v>29</v>
      </c>
    </row>
    <row r="8639" spans="1:19" x14ac:dyDescent="0.3">
      <c r="A8639" s="2">
        <v>9638</v>
      </c>
      <c r="B8639" s="2" t="s">
        <v>709</v>
      </c>
      <c r="C8639" s="2" t="s">
        <v>17</v>
      </c>
      <c r="D8639" s="2">
        <v>34</v>
      </c>
      <c r="E8639" s="2" t="str" cm="1">
        <f t="array" ref="E8639">_xlfn.SWITCH(TRUE,D8639&lt;25,"18 to 25",D8639&lt;40,"25 to 40",D8639&lt;50,"40 to 50",D8639&lt;60,"50 to 60","60+")</f>
        <v>25 to 40</v>
      </c>
      <c r="F8639" s="2" t="s">
        <v>75</v>
      </c>
      <c r="G8639" s="2" t="s">
        <v>19</v>
      </c>
      <c r="H8639" s="2" t="s">
        <v>226</v>
      </c>
      <c r="I8639" s="3">
        <v>43545</v>
      </c>
      <c r="J8639" s="2"/>
      <c r="K8639" s="2">
        <v>5.66</v>
      </c>
      <c r="L8639" s="2" t="str" cm="1">
        <f t="array" ref="L8639">_xlfn.SWITCH(TRUE,K8639&lt;2,"1 to 2 yrs",K8639&lt;5,"2 to 5 yrs",K8639&lt;10,"5 to 10 yrs",K8639&lt;20,"10 to 20 yrs","20+")</f>
        <v>5 to 10 yrs</v>
      </c>
      <c r="M8639" s="2">
        <v>97800</v>
      </c>
      <c r="N8639" s="4">
        <v>0.5</v>
      </c>
      <c r="O8639" s="5">
        <f t="shared" si="134"/>
        <v>146700</v>
      </c>
      <c r="P8639" s="2" t="s">
        <v>42</v>
      </c>
      <c r="Q8639" s="2">
        <v>9523</v>
      </c>
      <c r="R8639" s="2">
        <v>6</v>
      </c>
      <c r="S8639" s="2" t="s">
        <v>87</v>
      </c>
    </row>
    <row r="8640" spans="1:19" x14ac:dyDescent="0.3">
      <c r="A8640" s="2">
        <v>9639</v>
      </c>
      <c r="B8640" s="2" t="s">
        <v>929</v>
      </c>
      <c r="C8640" s="2" t="s">
        <v>17</v>
      </c>
      <c r="D8640" s="2">
        <v>59</v>
      </c>
      <c r="E8640" s="2" t="str" cm="1">
        <f t="array" ref="E8640">_xlfn.SWITCH(TRUE,D8640&lt;25,"18 to 25",D8640&lt;40,"25 to 40",D8640&lt;50,"40 to 50",D8640&lt;60,"50 to 60","60+")</f>
        <v>50 to 60</v>
      </c>
      <c r="F8640" s="2" t="s">
        <v>40</v>
      </c>
      <c r="G8640" s="2" t="s">
        <v>19</v>
      </c>
      <c r="H8640" s="2" t="s">
        <v>65</v>
      </c>
      <c r="I8640" s="3">
        <v>45113</v>
      </c>
      <c r="J8640" s="3">
        <v>45904</v>
      </c>
      <c r="K8640" s="2">
        <v>2.17</v>
      </c>
      <c r="L8640" s="2" t="str" cm="1">
        <f t="array" ref="L8640">_xlfn.SWITCH(TRUE,K8640&lt;2,"1 to 2 yrs",K8640&lt;5,"2 to 5 yrs",K8640&lt;10,"5 to 10 yrs",K8640&lt;20,"10 to 20 yrs","20+")</f>
        <v>2 to 5 yrs</v>
      </c>
      <c r="M8640" s="2">
        <v>52459</v>
      </c>
      <c r="N8640" s="4">
        <v>0</v>
      </c>
      <c r="O8640" s="5">
        <f t="shared" si="134"/>
        <v>52459</v>
      </c>
      <c r="P8640" s="2" t="s">
        <v>58</v>
      </c>
      <c r="Q8640" s="2">
        <v>6513</v>
      </c>
      <c r="R8640" s="2">
        <v>64</v>
      </c>
      <c r="S8640" s="2" t="s">
        <v>29</v>
      </c>
    </row>
    <row r="8641" spans="1:19" x14ac:dyDescent="0.3">
      <c r="A8641" s="2">
        <v>9640</v>
      </c>
      <c r="B8641" s="2" t="s">
        <v>787</v>
      </c>
      <c r="C8641" s="2" t="s">
        <v>24</v>
      </c>
      <c r="D8641" s="2">
        <v>64</v>
      </c>
      <c r="E8641" s="2" t="str" cm="1">
        <f t="array" ref="E8641">_xlfn.SWITCH(TRUE,D8641&lt;25,"18 to 25",D8641&lt;40,"25 to 40",D8641&lt;50,"40 to 50",D8641&lt;60,"50 to 60","60+")</f>
        <v>60+</v>
      </c>
      <c r="F8641" s="2" t="s">
        <v>75</v>
      </c>
      <c r="G8641" s="2" t="s">
        <v>19</v>
      </c>
      <c r="H8641" s="2" t="s">
        <v>83</v>
      </c>
      <c r="I8641" s="3">
        <v>43949</v>
      </c>
      <c r="J8641" s="2"/>
      <c r="K8641" s="2">
        <v>4.55</v>
      </c>
      <c r="L8641" s="2" t="str" cm="1">
        <f t="array" ref="L8641">_xlfn.SWITCH(TRUE,K8641&lt;2,"1 to 2 yrs",K8641&lt;5,"2 to 5 yrs",K8641&lt;10,"5 to 10 yrs",K8641&lt;20,"10 to 20 yrs","20+")</f>
        <v>2 to 5 yrs</v>
      </c>
      <c r="M8641" s="2">
        <v>97230</v>
      </c>
      <c r="N8641" s="4">
        <v>0.15</v>
      </c>
      <c r="O8641" s="5">
        <f t="shared" si="134"/>
        <v>111814.5</v>
      </c>
      <c r="P8641" s="2" t="s">
        <v>28</v>
      </c>
      <c r="Q8641" s="2">
        <v>9427</v>
      </c>
      <c r="R8641" s="2">
        <v>34</v>
      </c>
      <c r="S8641" s="2" t="s">
        <v>59</v>
      </c>
    </row>
    <row r="8642" spans="1:19" x14ac:dyDescent="0.3">
      <c r="A8642" s="2">
        <v>9641</v>
      </c>
      <c r="B8642" s="2" t="s">
        <v>883</v>
      </c>
      <c r="C8642" s="2" t="s">
        <v>17</v>
      </c>
      <c r="D8642" s="2">
        <v>42</v>
      </c>
      <c r="E8642" s="2" t="str" cm="1">
        <f t="array" ref="E8642">_xlfn.SWITCH(TRUE,D8642&lt;25,"18 to 25",D8642&lt;40,"25 to 40",D8642&lt;50,"40 to 50",D8642&lt;60,"50 to 60","60+")</f>
        <v>40 to 50</v>
      </c>
      <c r="F8642" s="2" t="s">
        <v>40</v>
      </c>
      <c r="G8642" s="2" t="s">
        <v>19</v>
      </c>
      <c r="H8642" s="2" t="s">
        <v>41</v>
      </c>
      <c r="I8642" s="3">
        <v>42204</v>
      </c>
      <c r="J8642" s="2"/>
      <c r="K8642" s="2">
        <v>9.33</v>
      </c>
      <c r="L8642" s="2" t="str" cm="1">
        <f t="array" ref="L8642">_xlfn.SWITCH(TRUE,K8642&lt;2,"1 to 2 yrs",K8642&lt;5,"2 to 5 yrs",K8642&lt;10,"5 to 10 yrs",K8642&lt;20,"10 to 20 yrs","20+")</f>
        <v>5 to 10 yrs</v>
      </c>
      <c r="M8642" s="2">
        <v>68097</v>
      </c>
      <c r="N8642" s="4">
        <v>0.1</v>
      </c>
      <c r="O8642" s="5">
        <f t="shared" si="134"/>
        <v>74906.7</v>
      </c>
      <c r="P8642" s="2" t="s">
        <v>28</v>
      </c>
      <c r="Q8642" s="2">
        <v>5610</v>
      </c>
      <c r="R8642" s="2">
        <v>46</v>
      </c>
      <c r="S8642" s="2" t="s">
        <v>117</v>
      </c>
    </row>
    <row r="8643" spans="1:19" x14ac:dyDescent="0.3">
      <c r="A8643" s="2">
        <v>9642</v>
      </c>
      <c r="B8643" s="2" t="s">
        <v>62</v>
      </c>
      <c r="C8643" s="2" t="s">
        <v>24</v>
      </c>
      <c r="D8643" s="2">
        <v>48</v>
      </c>
      <c r="E8643" s="2" t="str" cm="1">
        <f t="array" ref="E8643">_xlfn.SWITCH(TRUE,D8643&lt;25,"18 to 25",D8643&lt;40,"25 to 40",D8643&lt;50,"40 to 50",D8643&lt;60,"50 to 60","60+")</f>
        <v>40 to 50</v>
      </c>
      <c r="F8643" s="2" t="s">
        <v>36</v>
      </c>
      <c r="G8643" s="2" t="s">
        <v>19</v>
      </c>
      <c r="H8643" s="2" t="s">
        <v>122</v>
      </c>
      <c r="I8643" s="3">
        <v>42890</v>
      </c>
      <c r="J8643" s="2"/>
      <c r="K8643" s="2">
        <v>7.45</v>
      </c>
      <c r="L8643" s="2" t="str" cm="1">
        <f t="array" ref="L8643">_xlfn.SWITCH(TRUE,K8643&lt;2,"1 to 2 yrs",K8643&lt;5,"2 to 5 yrs",K8643&lt;10,"5 to 10 yrs",K8643&lt;20,"10 to 20 yrs","20+")</f>
        <v>5 to 10 yrs</v>
      </c>
      <c r="M8643" s="2">
        <v>71358</v>
      </c>
      <c r="N8643" s="4">
        <v>0</v>
      </c>
      <c r="O8643" s="5">
        <f t="shared" ref="O8643:O8706" si="135">M8643+(M8643*N8643)</f>
        <v>71358</v>
      </c>
      <c r="P8643" s="2" t="s">
        <v>42</v>
      </c>
      <c r="Q8643" s="2">
        <v>1525</v>
      </c>
      <c r="R8643" s="2">
        <v>33</v>
      </c>
      <c r="S8643" s="2" t="s">
        <v>117</v>
      </c>
    </row>
    <row r="8644" spans="1:19" x14ac:dyDescent="0.3">
      <c r="A8644" s="2">
        <v>9643</v>
      </c>
      <c r="B8644" s="2" t="s">
        <v>186</v>
      </c>
      <c r="C8644" s="2" t="s">
        <v>17</v>
      </c>
      <c r="D8644" s="2">
        <v>27</v>
      </c>
      <c r="E8644" s="2" t="str" cm="1">
        <f t="array" ref="E8644">_xlfn.SWITCH(TRUE,D8644&lt;25,"18 to 25",D8644&lt;40,"25 to 40",D8644&lt;50,"40 to 50",D8644&lt;60,"50 to 60","60+")</f>
        <v>25 to 40</v>
      </c>
      <c r="F8644" s="2" t="s">
        <v>92</v>
      </c>
      <c r="G8644" s="2" t="s">
        <v>26</v>
      </c>
      <c r="H8644" s="2" t="s">
        <v>93</v>
      </c>
      <c r="I8644" s="3">
        <v>43591</v>
      </c>
      <c r="J8644" s="2"/>
      <c r="K8644" s="2">
        <v>5.53</v>
      </c>
      <c r="L8644" s="2" t="str" cm="1">
        <f t="array" ref="L8644">_xlfn.SWITCH(TRUE,K8644&lt;2,"1 to 2 yrs",K8644&lt;5,"2 to 5 yrs",K8644&lt;10,"5 to 10 yrs",K8644&lt;20,"10 to 20 yrs","20+")</f>
        <v>5 to 10 yrs</v>
      </c>
      <c r="M8644" s="2">
        <v>77012</v>
      </c>
      <c r="N8644" s="4">
        <v>0.3</v>
      </c>
      <c r="O8644" s="5">
        <f t="shared" si="135"/>
        <v>100115.6</v>
      </c>
      <c r="P8644" s="2" t="s">
        <v>28</v>
      </c>
      <c r="Q8644" s="2">
        <v>5758</v>
      </c>
      <c r="R8644" s="2">
        <v>62</v>
      </c>
      <c r="S8644" s="2" t="s">
        <v>59</v>
      </c>
    </row>
    <row r="8645" spans="1:19" x14ac:dyDescent="0.3">
      <c r="A8645" s="2">
        <v>9644</v>
      </c>
      <c r="B8645" s="2" t="s">
        <v>471</v>
      </c>
      <c r="C8645" s="2" t="s">
        <v>24</v>
      </c>
      <c r="D8645" s="2">
        <v>59</v>
      </c>
      <c r="E8645" s="2" t="str" cm="1">
        <f t="array" ref="E8645">_xlfn.SWITCH(TRUE,D8645&lt;25,"18 to 25",D8645&lt;40,"25 to 40",D8645&lt;50,"40 to 50",D8645&lt;60,"50 to 60","60+")</f>
        <v>50 to 60</v>
      </c>
      <c r="F8645" s="2" t="s">
        <v>18</v>
      </c>
      <c r="G8645" s="2" t="s">
        <v>19</v>
      </c>
      <c r="H8645" s="2" t="s">
        <v>115</v>
      </c>
      <c r="I8645" s="3">
        <v>43346</v>
      </c>
      <c r="J8645" s="2"/>
      <c r="K8645" s="2">
        <v>6.2</v>
      </c>
      <c r="L8645" s="2" t="str" cm="1">
        <f t="array" ref="L8645">_xlfn.SWITCH(TRUE,K8645&lt;2,"1 to 2 yrs",K8645&lt;5,"2 to 5 yrs",K8645&lt;10,"5 to 10 yrs",K8645&lt;20,"10 to 20 yrs","20+")</f>
        <v>5 to 10 yrs</v>
      </c>
      <c r="M8645" s="2">
        <v>78684</v>
      </c>
      <c r="N8645" s="4">
        <v>0.2</v>
      </c>
      <c r="O8645" s="5">
        <f t="shared" si="135"/>
        <v>94420.800000000003</v>
      </c>
      <c r="P8645" s="2" t="s">
        <v>28</v>
      </c>
      <c r="Q8645" s="2">
        <v>2437</v>
      </c>
      <c r="R8645" s="2">
        <v>8</v>
      </c>
      <c r="S8645" s="2" t="s">
        <v>54</v>
      </c>
    </row>
    <row r="8646" spans="1:19" x14ac:dyDescent="0.3">
      <c r="A8646" s="2">
        <v>9645</v>
      </c>
      <c r="B8646" s="2" t="s">
        <v>1234</v>
      </c>
      <c r="C8646" s="2" t="s">
        <v>17</v>
      </c>
      <c r="D8646" s="2">
        <v>32</v>
      </c>
      <c r="E8646" s="2" t="str" cm="1">
        <f t="array" ref="E8646">_xlfn.SWITCH(TRUE,D8646&lt;25,"18 to 25",D8646&lt;40,"25 to 40",D8646&lt;50,"40 to 50",D8646&lt;60,"50 to 60","60+")</f>
        <v>25 to 40</v>
      </c>
      <c r="F8646" s="2" t="s">
        <v>56</v>
      </c>
      <c r="G8646" s="2" t="s">
        <v>32</v>
      </c>
      <c r="H8646" s="2" t="s">
        <v>57</v>
      </c>
      <c r="I8646" s="3">
        <v>43704</v>
      </c>
      <c r="J8646" s="3">
        <v>45807</v>
      </c>
      <c r="K8646" s="2">
        <v>5.76</v>
      </c>
      <c r="L8646" s="2" t="str" cm="1">
        <f t="array" ref="L8646">_xlfn.SWITCH(TRUE,K8646&lt;2,"1 to 2 yrs",K8646&lt;5,"2 to 5 yrs",K8646&lt;10,"5 to 10 yrs",K8646&lt;20,"10 to 20 yrs","20+")</f>
        <v>5 to 10 yrs</v>
      </c>
      <c r="M8646" s="2">
        <v>106855</v>
      </c>
      <c r="N8646" s="4">
        <v>0.25</v>
      </c>
      <c r="O8646" s="5">
        <f t="shared" si="135"/>
        <v>133568.75</v>
      </c>
      <c r="P8646" s="2" t="s">
        <v>28</v>
      </c>
      <c r="Q8646" s="2">
        <v>7874</v>
      </c>
      <c r="R8646" s="2">
        <v>89</v>
      </c>
      <c r="S8646" s="2" t="s">
        <v>29</v>
      </c>
    </row>
    <row r="8647" spans="1:19" x14ac:dyDescent="0.3">
      <c r="A8647" s="2">
        <v>9646</v>
      </c>
      <c r="B8647" s="2" t="s">
        <v>1295</v>
      </c>
      <c r="C8647" s="2" t="s">
        <v>24</v>
      </c>
      <c r="D8647" s="2">
        <v>62</v>
      </c>
      <c r="E8647" s="2" t="str" cm="1">
        <f t="array" ref="E8647">_xlfn.SWITCH(TRUE,D8647&lt;25,"18 to 25",D8647&lt;40,"25 to 40",D8647&lt;50,"40 to 50",D8647&lt;60,"50 to 60","60+")</f>
        <v>60+</v>
      </c>
      <c r="F8647" s="2" t="s">
        <v>75</v>
      </c>
      <c r="G8647" s="2" t="s">
        <v>26</v>
      </c>
      <c r="H8647" s="2" t="s">
        <v>76</v>
      </c>
      <c r="I8647" s="3">
        <v>42605</v>
      </c>
      <c r="J8647" s="2"/>
      <c r="K8647" s="2">
        <v>8.23</v>
      </c>
      <c r="L8647" s="2" t="str" cm="1">
        <f t="array" ref="L8647">_xlfn.SWITCH(TRUE,K8647&lt;2,"1 to 2 yrs",K8647&lt;5,"2 to 5 yrs",K8647&lt;10,"5 to 10 yrs",K8647&lt;20,"10 to 20 yrs","20+")</f>
        <v>5 to 10 yrs</v>
      </c>
      <c r="M8647" s="2">
        <v>110430</v>
      </c>
      <c r="N8647" s="4">
        <v>0.3</v>
      </c>
      <c r="O8647" s="5">
        <f t="shared" si="135"/>
        <v>143559</v>
      </c>
      <c r="P8647" s="2" t="s">
        <v>58</v>
      </c>
      <c r="Q8647" s="2">
        <v>9368</v>
      </c>
      <c r="R8647" s="2">
        <v>71</v>
      </c>
      <c r="S8647" s="2" t="s">
        <v>103</v>
      </c>
    </row>
    <row r="8648" spans="1:19" x14ac:dyDescent="0.3">
      <c r="A8648" s="2">
        <v>9647</v>
      </c>
      <c r="B8648" s="2" t="s">
        <v>1029</v>
      </c>
      <c r="C8648" s="2" t="s">
        <v>17</v>
      </c>
      <c r="D8648" s="2">
        <v>38</v>
      </c>
      <c r="E8648" s="2" t="str" cm="1">
        <f t="array" ref="E8648">_xlfn.SWITCH(TRUE,D8648&lt;25,"18 to 25",D8648&lt;40,"25 to 40",D8648&lt;50,"40 to 50",D8648&lt;60,"50 to 60","60+")</f>
        <v>25 to 40</v>
      </c>
      <c r="F8648" s="2" t="s">
        <v>92</v>
      </c>
      <c r="G8648" s="2" t="s">
        <v>19</v>
      </c>
      <c r="H8648" s="2" t="s">
        <v>108</v>
      </c>
      <c r="I8648" s="3">
        <v>42216</v>
      </c>
      <c r="J8648" s="2"/>
      <c r="K8648" s="2">
        <v>9.3000000000000007</v>
      </c>
      <c r="L8648" s="2" t="str" cm="1">
        <f t="array" ref="L8648">_xlfn.SWITCH(TRUE,K8648&lt;2,"1 to 2 yrs",K8648&lt;5,"2 to 5 yrs",K8648&lt;10,"5 to 10 yrs",K8648&lt;20,"10 to 20 yrs","20+")</f>
        <v>5 to 10 yrs</v>
      </c>
      <c r="M8648" s="2">
        <v>86462</v>
      </c>
      <c r="N8648" s="4">
        <v>0.15</v>
      </c>
      <c r="O8648" s="5">
        <f t="shared" si="135"/>
        <v>99431.3</v>
      </c>
      <c r="P8648" s="2" t="s">
        <v>28</v>
      </c>
      <c r="Q8648" s="2">
        <v>3699</v>
      </c>
      <c r="R8648" s="2">
        <v>18</v>
      </c>
      <c r="S8648" s="2" t="s">
        <v>52</v>
      </c>
    </row>
    <row r="8649" spans="1:19" x14ac:dyDescent="0.3">
      <c r="A8649" s="2">
        <v>9648</v>
      </c>
      <c r="B8649" s="2" t="s">
        <v>188</v>
      </c>
      <c r="C8649" s="2" t="s">
        <v>24</v>
      </c>
      <c r="D8649" s="2">
        <v>60</v>
      </c>
      <c r="E8649" s="2" t="str" cm="1">
        <f t="array" ref="E8649">_xlfn.SWITCH(TRUE,D8649&lt;25,"18 to 25",D8649&lt;40,"25 to 40",D8649&lt;50,"40 to 50",D8649&lt;60,"50 to 60","60+")</f>
        <v>60+</v>
      </c>
      <c r="F8649" s="2" t="s">
        <v>46</v>
      </c>
      <c r="G8649" s="2" t="s">
        <v>26</v>
      </c>
      <c r="H8649" s="2" t="s">
        <v>130</v>
      </c>
      <c r="I8649" s="3">
        <v>42800</v>
      </c>
      <c r="J8649" s="3">
        <v>44476</v>
      </c>
      <c r="K8649" s="2">
        <v>4.59</v>
      </c>
      <c r="L8649" s="2" t="str" cm="1">
        <f t="array" ref="L8649">_xlfn.SWITCH(TRUE,K8649&lt;2,"1 to 2 yrs",K8649&lt;5,"2 to 5 yrs",K8649&lt;10,"5 to 10 yrs",K8649&lt;20,"10 to 20 yrs","20+")</f>
        <v>2 to 5 yrs</v>
      </c>
      <c r="M8649" s="2">
        <v>109884</v>
      </c>
      <c r="N8649" s="4">
        <v>0.1</v>
      </c>
      <c r="O8649" s="5">
        <f t="shared" si="135"/>
        <v>120872.4</v>
      </c>
      <c r="P8649" s="2" t="s">
        <v>28</v>
      </c>
      <c r="Q8649" s="2">
        <v>5972</v>
      </c>
      <c r="R8649" s="2">
        <v>25</v>
      </c>
      <c r="S8649" s="2" t="s">
        <v>29</v>
      </c>
    </row>
    <row r="8650" spans="1:19" x14ac:dyDescent="0.3">
      <c r="A8650" s="2">
        <v>9649</v>
      </c>
      <c r="B8650" s="2" t="s">
        <v>1500</v>
      </c>
      <c r="C8650" s="2" t="s">
        <v>17</v>
      </c>
      <c r="D8650" s="2">
        <v>28</v>
      </c>
      <c r="E8650" s="2" t="str" cm="1">
        <f t="array" ref="E8650">_xlfn.SWITCH(TRUE,D8650&lt;25,"18 to 25",D8650&lt;40,"25 to 40",D8650&lt;50,"40 to 50",D8650&lt;60,"50 to 60","60+")</f>
        <v>25 to 40</v>
      </c>
      <c r="F8650" s="2" t="s">
        <v>56</v>
      </c>
      <c r="G8650" s="2" t="s">
        <v>26</v>
      </c>
      <c r="H8650" s="2" t="s">
        <v>81</v>
      </c>
      <c r="I8650" s="3">
        <v>45066</v>
      </c>
      <c r="J8650" s="2"/>
      <c r="K8650" s="2">
        <v>1.49</v>
      </c>
      <c r="L8650" s="2" t="str" cm="1">
        <f t="array" ref="L8650">_xlfn.SWITCH(TRUE,K8650&lt;2,"1 to 2 yrs",K8650&lt;5,"2 to 5 yrs",K8650&lt;10,"5 to 10 yrs",K8650&lt;20,"10 to 20 yrs","20+")</f>
        <v>1 to 2 yrs</v>
      </c>
      <c r="M8650" s="2">
        <v>98742</v>
      </c>
      <c r="N8650" s="4">
        <v>0.5</v>
      </c>
      <c r="O8650" s="5">
        <f t="shared" si="135"/>
        <v>148113</v>
      </c>
      <c r="P8650" s="2" t="s">
        <v>28</v>
      </c>
      <c r="Q8650" s="2">
        <v>9345</v>
      </c>
      <c r="R8650" s="2">
        <v>45</v>
      </c>
      <c r="S8650" s="2" t="s">
        <v>52</v>
      </c>
    </row>
    <row r="8651" spans="1:19" x14ac:dyDescent="0.3">
      <c r="A8651" s="2">
        <v>9650</v>
      </c>
      <c r="B8651" s="2" t="s">
        <v>426</v>
      </c>
      <c r="C8651" s="2" t="s">
        <v>24</v>
      </c>
      <c r="D8651" s="2">
        <v>51</v>
      </c>
      <c r="E8651" s="2" t="str" cm="1">
        <f t="array" ref="E8651">_xlfn.SWITCH(TRUE,D8651&lt;25,"18 to 25",D8651&lt;40,"25 to 40",D8651&lt;50,"40 to 50",D8651&lt;60,"50 to 60","60+")</f>
        <v>50 to 60</v>
      </c>
      <c r="F8651" s="2" t="s">
        <v>25</v>
      </c>
      <c r="G8651" s="2" t="s">
        <v>19</v>
      </c>
      <c r="H8651" s="2" t="s">
        <v>136</v>
      </c>
      <c r="I8651" s="3">
        <v>43735</v>
      </c>
      <c r="J8651" s="3">
        <v>45780</v>
      </c>
      <c r="K8651" s="2">
        <v>5.6</v>
      </c>
      <c r="L8651" s="2" t="str" cm="1">
        <f t="array" ref="L8651">_xlfn.SWITCH(TRUE,K8651&lt;2,"1 to 2 yrs",K8651&lt;5,"2 to 5 yrs",K8651&lt;10,"5 to 10 yrs",K8651&lt;20,"10 to 20 yrs","20+")</f>
        <v>5 to 10 yrs</v>
      </c>
      <c r="M8651" s="2">
        <v>73828</v>
      </c>
      <c r="N8651" s="4">
        <v>0.15</v>
      </c>
      <c r="O8651" s="5">
        <f t="shared" si="135"/>
        <v>84902.2</v>
      </c>
      <c r="P8651" s="2" t="s">
        <v>58</v>
      </c>
      <c r="Q8651" s="2">
        <v>5634</v>
      </c>
      <c r="R8651" s="2">
        <v>55</v>
      </c>
      <c r="S8651" s="2" t="s">
        <v>43</v>
      </c>
    </row>
    <row r="8652" spans="1:19" x14ac:dyDescent="0.3">
      <c r="A8652" s="2">
        <v>9651</v>
      </c>
      <c r="B8652" s="2" t="s">
        <v>1439</v>
      </c>
      <c r="C8652" s="2" t="s">
        <v>24</v>
      </c>
      <c r="D8652" s="2">
        <v>42</v>
      </c>
      <c r="E8652" s="2" t="str" cm="1">
        <f t="array" ref="E8652">_xlfn.SWITCH(TRUE,D8652&lt;25,"18 to 25",D8652&lt;40,"25 to 40",D8652&lt;50,"40 to 50",D8652&lt;60,"50 to 60","60+")</f>
        <v>40 to 50</v>
      </c>
      <c r="F8652" s="2" t="s">
        <v>36</v>
      </c>
      <c r="G8652" s="2" t="s">
        <v>19</v>
      </c>
      <c r="H8652" s="2" t="s">
        <v>150</v>
      </c>
      <c r="I8652" s="3">
        <v>42888</v>
      </c>
      <c r="J8652" s="2"/>
      <c r="K8652" s="2">
        <v>7.46</v>
      </c>
      <c r="L8652" s="2" t="str" cm="1">
        <f t="array" ref="L8652">_xlfn.SWITCH(TRUE,K8652&lt;2,"1 to 2 yrs",K8652&lt;5,"2 to 5 yrs",K8652&lt;10,"5 to 10 yrs",K8652&lt;20,"10 to 20 yrs","20+")</f>
        <v>5 to 10 yrs</v>
      </c>
      <c r="M8652" s="2">
        <v>71918</v>
      </c>
      <c r="N8652" s="4">
        <v>0.2</v>
      </c>
      <c r="O8652" s="5">
        <f t="shared" si="135"/>
        <v>86301.6</v>
      </c>
      <c r="P8652" s="2" t="s">
        <v>58</v>
      </c>
      <c r="Q8652" s="2">
        <v>8207</v>
      </c>
      <c r="R8652" s="2">
        <v>9</v>
      </c>
      <c r="S8652" s="2" t="s">
        <v>84</v>
      </c>
    </row>
    <row r="8653" spans="1:19" x14ac:dyDescent="0.3">
      <c r="A8653" s="2">
        <v>9652</v>
      </c>
      <c r="B8653" s="2" t="s">
        <v>324</v>
      </c>
      <c r="C8653" s="2" t="s">
        <v>24</v>
      </c>
      <c r="D8653" s="2">
        <v>22</v>
      </c>
      <c r="E8653" s="2" t="str" cm="1">
        <f t="array" ref="E8653">_xlfn.SWITCH(TRUE,D8653&lt;25,"18 to 25",D8653&lt;40,"25 to 40",D8653&lt;50,"40 to 50",D8653&lt;60,"50 to 60","60+")</f>
        <v>18 to 25</v>
      </c>
      <c r="F8653" s="2" t="s">
        <v>31</v>
      </c>
      <c r="G8653" s="2" t="s">
        <v>19</v>
      </c>
      <c r="H8653" s="2" t="s">
        <v>33</v>
      </c>
      <c r="I8653" s="3">
        <v>43044</v>
      </c>
      <c r="J8653" s="2"/>
      <c r="K8653" s="2">
        <v>7.03</v>
      </c>
      <c r="L8653" s="2" t="str" cm="1">
        <f t="array" ref="L8653">_xlfn.SWITCH(TRUE,K8653&lt;2,"1 to 2 yrs",K8653&lt;5,"2 to 5 yrs",K8653&lt;10,"5 to 10 yrs",K8653&lt;20,"10 to 20 yrs","20+")</f>
        <v>5 to 10 yrs</v>
      </c>
      <c r="M8653" s="2">
        <v>71132</v>
      </c>
      <c r="N8653" s="4">
        <v>0.15</v>
      </c>
      <c r="O8653" s="5">
        <f t="shared" si="135"/>
        <v>81801.8</v>
      </c>
      <c r="P8653" s="2" t="s">
        <v>58</v>
      </c>
      <c r="Q8653" s="2">
        <v>2771</v>
      </c>
      <c r="R8653" s="2">
        <v>42</v>
      </c>
      <c r="S8653" s="2" t="s">
        <v>73</v>
      </c>
    </row>
    <row r="8654" spans="1:19" x14ac:dyDescent="0.3">
      <c r="A8654" s="2">
        <v>9653</v>
      </c>
      <c r="B8654" s="2" t="s">
        <v>64</v>
      </c>
      <c r="C8654" s="2" t="s">
        <v>17</v>
      </c>
      <c r="D8654" s="2">
        <v>46</v>
      </c>
      <c r="E8654" s="2" t="str" cm="1">
        <f t="array" ref="E8654">_xlfn.SWITCH(TRUE,D8654&lt;25,"18 to 25",D8654&lt;40,"25 to 40",D8654&lt;50,"40 to 50",D8654&lt;60,"50 to 60","60+")</f>
        <v>40 to 50</v>
      </c>
      <c r="F8654" s="2" t="s">
        <v>31</v>
      </c>
      <c r="G8654" s="2" t="s">
        <v>32</v>
      </c>
      <c r="H8654" s="2" t="s">
        <v>139</v>
      </c>
      <c r="I8654" s="3">
        <v>43250</v>
      </c>
      <c r="J8654" s="3">
        <v>44695</v>
      </c>
      <c r="K8654" s="2">
        <v>3.96</v>
      </c>
      <c r="L8654" s="2" t="str" cm="1">
        <f t="array" ref="L8654">_xlfn.SWITCH(TRUE,K8654&lt;2,"1 to 2 yrs",K8654&lt;5,"2 to 5 yrs",K8654&lt;10,"5 to 10 yrs",K8654&lt;20,"10 to 20 yrs","20+")</f>
        <v>2 to 5 yrs</v>
      </c>
      <c r="M8654" s="2">
        <v>61097</v>
      </c>
      <c r="N8654" s="4">
        <v>0.15</v>
      </c>
      <c r="O8654" s="5">
        <f t="shared" si="135"/>
        <v>70261.55</v>
      </c>
      <c r="P8654" s="2" t="s">
        <v>28</v>
      </c>
      <c r="Q8654" s="2">
        <v>2222</v>
      </c>
      <c r="R8654" s="2">
        <v>29</v>
      </c>
      <c r="S8654" s="2" t="s">
        <v>79</v>
      </c>
    </row>
    <row r="8655" spans="1:19" x14ac:dyDescent="0.3">
      <c r="A8655" s="2">
        <v>9654</v>
      </c>
      <c r="B8655" s="2" t="s">
        <v>449</v>
      </c>
      <c r="C8655" s="2" t="s">
        <v>17</v>
      </c>
      <c r="D8655" s="2">
        <v>53</v>
      </c>
      <c r="E8655" s="2" t="str" cm="1">
        <f t="array" ref="E8655">_xlfn.SWITCH(TRUE,D8655&lt;25,"18 to 25",D8655&lt;40,"25 to 40",D8655&lt;50,"40 to 50",D8655&lt;60,"50 to 60","60+")</f>
        <v>50 to 60</v>
      </c>
      <c r="F8655" s="2" t="s">
        <v>50</v>
      </c>
      <c r="G8655" s="2" t="s">
        <v>19</v>
      </c>
      <c r="H8655" s="2" t="s">
        <v>101</v>
      </c>
      <c r="I8655" s="3">
        <v>44790</v>
      </c>
      <c r="J8655" s="2"/>
      <c r="K8655" s="2">
        <v>2.25</v>
      </c>
      <c r="L8655" s="2" t="str" cm="1">
        <f t="array" ref="L8655">_xlfn.SWITCH(TRUE,K8655&lt;2,"1 to 2 yrs",K8655&lt;5,"2 to 5 yrs",K8655&lt;10,"5 to 10 yrs",K8655&lt;20,"10 to 20 yrs","20+")</f>
        <v>2 to 5 yrs</v>
      </c>
      <c r="M8655" s="2">
        <v>98298</v>
      </c>
      <c r="N8655" s="4">
        <v>0.5</v>
      </c>
      <c r="O8655" s="5">
        <f t="shared" si="135"/>
        <v>147447</v>
      </c>
      <c r="P8655" s="2" t="s">
        <v>42</v>
      </c>
      <c r="Q8655" s="2">
        <v>3070</v>
      </c>
      <c r="R8655" s="2">
        <v>39</v>
      </c>
      <c r="S8655" s="2" t="s">
        <v>99</v>
      </c>
    </row>
    <row r="8656" spans="1:19" x14ac:dyDescent="0.3">
      <c r="A8656" s="2">
        <v>9655</v>
      </c>
      <c r="B8656" s="2" t="s">
        <v>371</v>
      </c>
      <c r="C8656" s="2" t="s">
        <v>17</v>
      </c>
      <c r="D8656" s="2">
        <v>29</v>
      </c>
      <c r="E8656" s="2" t="str" cm="1">
        <f t="array" ref="E8656">_xlfn.SWITCH(TRUE,D8656&lt;25,"18 to 25",D8656&lt;40,"25 to 40",D8656&lt;50,"40 to 50",D8656&lt;60,"50 to 60","60+")</f>
        <v>25 to 40</v>
      </c>
      <c r="F8656" s="2" t="s">
        <v>36</v>
      </c>
      <c r="G8656" s="2" t="s">
        <v>19</v>
      </c>
      <c r="H8656" s="2" t="s">
        <v>122</v>
      </c>
      <c r="I8656" s="3">
        <v>43157</v>
      </c>
      <c r="J8656" s="2"/>
      <c r="K8656" s="2">
        <v>6.72</v>
      </c>
      <c r="L8656" s="2" t="str" cm="1">
        <f t="array" ref="L8656">_xlfn.SWITCH(TRUE,K8656&lt;2,"1 to 2 yrs",K8656&lt;5,"2 to 5 yrs",K8656&lt;10,"5 to 10 yrs",K8656&lt;20,"10 to 20 yrs","20+")</f>
        <v>5 to 10 yrs</v>
      </c>
      <c r="M8656" s="2">
        <v>77013</v>
      </c>
      <c r="N8656" s="4">
        <v>0.15</v>
      </c>
      <c r="O8656" s="5">
        <f t="shared" si="135"/>
        <v>88564.95</v>
      </c>
      <c r="P8656" s="2" t="s">
        <v>58</v>
      </c>
      <c r="Q8656" s="2">
        <v>6830</v>
      </c>
      <c r="R8656" s="2">
        <v>99</v>
      </c>
      <c r="S8656" s="2" t="s">
        <v>29</v>
      </c>
    </row>
    <row r="8657" spans="1:19" x14ac:dyDescent="0.3">
      <c r="A8657" s="2">
        <v>9656</v>
      </c>
      <c r="B8657" s="2" t="s">
        <v>523</v>
      </c>
      <c r="C8657" s="2" t="s">
        <v>24</v>
      </c>
      <c r="D8657" s="2">
        <v>26</v>
      </c>
      <c r="E8657" s="2" t="str" cm="1">
        <f t="array" ref="E8657">_xlfn.SWITCH(TRUE,D8657&lt;25,"18 to 25",D8657&lt;40,"25 to 40",D8657&lt;50,"40 to 50",D8657&lt;60,"50 to 60","60+")</f>
        <v>25 to 40</v>
      </c>
      <c r="F8657" s="2" t="s">
        <v>50</v>
      </c>
      <c r="G8657" s="2" t="s">
        <v>19</v>
      </c>
      <c r="H8657" s="2" t="s">
        <v>101</v>
      </c>
      <c r="I8657" s="3">
        <v>42870</v>
      </c>
      <c r="J8657" s="2"/>
      <c r="K8657" s="2">
        <v>7.51</v>
      </c>
      <c r="L8657" s="2" t="str" cm="1">
        <f t="array" ref="L8657">_xlfn.SWITCH(TRUE,K8657&lt;2,"1 to 2 yrs",K8657&lt;5,"2 to 5 yrs",K8657&lt;10,"5 to 10 yrs",K8657&lt;20,"10 to 20 yrs","20+")</f>
        <v>5 to 10 yrs</v>
      </c>
      <c r="M8657" s="2">
        <v>102894</v>
      </c>
      <c r="N8657" s="4">
        <v>0</v>
      </c>
      <c r="O8657" s="5">
        <f t="shared" si="135"/>
        <v>102894</v>
      </c>
      <c r="P8657" s="2" t="s">
        <v>58</v>
      </c>
      <c r="Q8657" s="2"/>
      <c r="R8657" s="2">
        <v>54</v>
      </c>
      <c r="S8657" s="2" t="s">
        <v>73</v>
      </c>
    </row>
    <row r="8658" spans="1:19" x14ac:dyDescent="0.3">
      <c r="A8658" s="2">
        <v>9657</v>
      </c>
      <c r="B8658" s="2" t="s">
        <v>1513</v>
      </c>
      <c r="C8658" s="2" t="s">
        <v>17</v>
      </c>
      <c r="D8658" s="2">
        <v>51</v>
      </c>
      <c r="E8658" s="2" t="str" cm="1">
        <f t="array" ref="E8658">_xlfn.SWITCH(TRUE,D8658&lt;25,"18 to 25",D8658&lt;40,"25 to 40",D8658&lt;50,"40 to 50",D8658&lt;60,"50 to 60","60+")</f>
        <v>50 to 60</v>
      </c>
      <c r="F8658" s="2" t="s">
        <v>31</v>
      </c>
      <c r="G8658" s="2" t="s">
        <v>26</v>
      </c>
      <c r="H8658" s="2" t="s">
        <v>139</v>
      </c>
      <c r="I8658" s="3">
        <v>44580</v>
      </c>
      <c r="J8658" s="2"/>
      <c r="K8658" s="2">
        <v>2.83</v>
      </c>
      <c r="L8658" s="2" t="str" cm="1">
        <f t="array" ref="L8658">_xlfn.SWITCH(TRUE,K8658&lt;2,"1 to 2 yrs",K8658&lt;5,"2 to 5 yrs",K8658&lt;10,"5 to 10 yrs",K8658&lt;20,"10 to 20 yrs","20+")</f>
        <v>2 to 5 yrs</v>
      </c>
      <c r="M8658" s="2">
        <v>71405</v>
      </c>
      <c r="N8658" s="4">
        <v>0.25</v>
      </c>
      <c r="O8658" s="5">
        <f t="shared" si="135"/>
        <v>89256.25</v>
      </c>
      <c r="P8658" s="2" t="s">
        <v>21</v>
      </c>
      <c r="Q8658" s="2">
        <v>2692</v>
      </c>
      <c r="R8658" s="2">
        <v>57</v>
      </c>
      <c r="S8658" s="2" t="s">
        <v>59</v>
      </c>
    </row>
    <row r="8659" spans="1:19" x14ac:dyDescent="0.3">
      <c r="A8659" s="2">
        <v>9658</v>
      </c>
      <c r="B8659" s="2" t="s">
        <v>1429</v>
      </c>
      <c r="C8659" s="2" t="s">
        <v>24</v>
      </c>
      <c r="D8659" s="2">
        <v>29</v>
      </c>
      <c r="E8659" s="2" t="str" cm="1">
        <f t="array" ref="E8659">_xlfn.SWITCH(TRUE,D8659&lt;25,"18 to 25",D8659&lt;40,"25 to 40",D8659&lt;50,"40 to 50",D8659&lt;60,"50 to 60","60+")</f>
        <v>25 to 40</v>
      </c>
      <c r="F8659" s="2" t="s">
        <v>18</v>
      </c>
      <c r="G8659" s="2" t="s">
        <v>19</v>
      </c>
      <c r="H8659" s="2" t="s">
        <v>63</v>
      </c>
      <c r="I8659" s="3">
        <v>44442</v>
      </c>
      <c r="J8659" s="2"/>
      <c r="K8659" s="2">
        <v>3.2</v>
      </c>
      <c r="L8659" s="2" t="str" cm="1">
        <f t="array" ref="L8659">_xlfn.SWITCH(TRUE,K8659&lt;2,"1 to 2 yrs",K8659&lt;5,"2 to 5 yrs",K8659&lt;10,"5 to 10 yrs",K8659&lt;20,"10 to 20 yrs","20+")</f>
        <v>2 to 5 yrs</v>
      </c>
      <c r="M8659" s="2">
        <v>65059</v>
      </c>
      <c r="N8659" s="4">
        <v>0</v>
      </c>
      <c r="O8659" s="5">
        <f t="shared" si="135"/>
        <v>65059</v>
      </c>
      <c r="P8659" s="2" t="s">
        <v>28</v>
      </c>
      <c r="Q8659" s="2">
        <v>2803</v>
      </c>
      <c r="R8659" s="2">
        <v>30</v>
      </c>
      <c r="S8659" s="2" t="s">
        <v>54</v>
      </c>
    </row>
    <row r="8660" spans="1:19" x14ac:dyDescent="0.3">
      <c r="A8660" s="2">
        <v>9659</v>
      </c>
      <c r="B8660" s="2" t="s">
        <v>261</v>
      </c>
      <c r="C8660" s="2" t="s">
        <v>17</v>
      </c>
      <c r="D8660" s="2">
        <v>40</v>
      </c>
      <c r="E8660" s="2" t="str" cm="1">
        <f t="array" ref="E8660">_xlfn.SWITCH(TRUE,D8660&lt;25,"18 to 25",D8660&lt;40,"25 to 40",D8660&lt;50,"40 to 50",D8660&lt;60,"50 to 60","60+")</f>
        <v>40 to 50</v>
      </c>
      <c r="F8660" s="2" t="s">
        <v>46</v>
      </c>
      <c r="G8660" s="2" t="s">
        <v>19</v>
      </c>
      <c r="H8660" s="2" t="s">
        <v>168</v>
      </c>
      <c r="I8660" s="3">
        <v>43062</v>
      </c>
      <c r="J8660" s="2"/>
      <c r="K8660" s="2">
        <v>6.98</v>
      </c>
      <c r="L8660" s="2" t="str" cm="1">
        <f t="array" ref="L8660">_xlfn.SWITCH(TRUE,K8660&lt;2,"1 to 2 yrs",K8660&lt;5,"2 to 5 yrs",K8660&lt;10,"5 to 10 yrs",K8660&lt;20,"10 to 20 yrs","20+")</f>
        <v>5 to 10 yrs</v>
      </c>
      <c r="M8660" s="2">
        <v>103991</v>
      </c>
      <c r="N8660" s="4">
        <v>0.15</v>
      </c>
      <c r="O8660" s="5">
        <f t="shared" si="135"/>
        <v>119589.65</v>
      </c>
      <c r="P8660" s="2" t="s">
        <v>42</v>
      </c>
      <c r="Q8660" s="2">
        <v>9614</v>
      </c>
      <c r="R8660" s="2">
        <v>71</v>
      </c>
      <c r="S8660" s="2" t="s">
        <v>59</v>
      </c>
    </row>
    <row r="8661" spans="1:19" x14ac:dyDescent="0.3">
      <c r="A8661" s="2">
        <v>9660</v>
      </c>
      <c r="B8661" s="2" t="s">
        <v>258</v>
      </c>
      <c r="C8661" s="2" t="s">
        <v>17</v>
      </c>
      <c r="D8661" s="2">
        <v>65</v>
      </c>
      <c r="E8661" s="2" t="str" cm="1">
        <f t="array" ref="E8661">_xlfn.SWITCH(TRUE,D8661&lt;25,"18 to 25",D8661&lt;40,"25 to 40",D8661&lt;50,"40 to 50",D8661&lt;60,"50 to 60","60+")</f>
        <v>60+</v>
      </c>
      <c r="F8661" s="2" t="s">
        <v>18</v>
      </c>
      <c r="G8661" s="2" t="s">
        <v>19</v>
      </c>
      <c r="H8661" s="2" t="s">
        <v>216</v>
      </c>
      <c r="I8661" s="3">
        <v>43655</v>
      </c>
      <c r="J8661" s="3">
        <v>44615</v>
      </c>
      <c r="K8661" s="2">
        <v>2.63</v>
      </c>
      <c r="L8661" s="2" t="str" cm="1">
        <f t="array" ref="L8661">_xlfn.SWITCH(TRUE,K8661&lt;2,"1 to 2 yrs",K8661&lt;5,"2 to 5 yrs",K8661&lt;10,"5 to 10 yrs",K8661&lt;20,"10 to 20 yrs","20+")</f>
        <v>2 to 5 yrs</v>
      </c>
      <c r="M8661" s="2">
        <v>79758</v>
      </c>
      <c r="N8661" s="4">
        <v>0.5</v>
      </c>
      <c r="O8661" s="5">
        <f t="shared" si="135"/>
        <v>119637</v>
      </c>
      <c r="P8661" s="2" t="s">
        <v>58</v>
      </c>
      <c r="Q8661" s="2">
        <v>3298</v>
      </c>
      <c r="R8661" s="2">
        <v>46</v>
      </c>
      <c r="S8661" s="2" t="s">
        <v>54</v>
      </c>
    </row>
    <row r="8662" spans="1:19" x14ac:dyDescent="0.3">
      <c r="A8662" s="2">
        <v>9661</v>
      </c>
      <c r="B8662" s="2" t="s">
        <v>1355</v>
      </c>
      <c r="C8662" s="2" t="s">
        <v>17</v>
      </c>
      <c r="D8662" s="2">
        <v>51</v>
      </c>
      <c r="E8662" s="2" t="str" cm="1">
        <f t="array" ref="E8662">_xlfn.SWITCH(TRUE,D8662&lt;25,"18 to 25",D8662&lt;40,"25 to 40",D8662&lt;50,"40 to 50",D8662&lt;60,"50 to 60","60+")</f>
        <v>50 to 60</v>
      </c>
      <c r="F8662" s="2" t="s">
        <v>92</v>
      </c>
      <c r="G8662" s="2" t="s">
        <v>32</v>
      </c>
      <c r="H8662" s="2" t="s">
        <v>108</v>
      </c>
      <c r="I8662" s="3">
        <v>44088</v>
      </c>
      <c r="J8662" s="2"/>
      <c r="K8662" s="2">
        <v>4.17</v>
      </c>
      <c r="L8662" s="2" t="str" cm="1">
        <f t="array" ref="L8662">_xlfn.SWITCH(TRUE,K8662&lt;2,"1 to 2 yrs",K8662&lt;5,"2 to 5 yrs",K8662&lt;10,"5 to 10 yrs",K8662&lt;20,"10 to 20 yrs","20+")</f>
        <v>2 to 5 yrs</v>
      </c>
      <c r="M8662" s="2">
        <v>78870</v>
      </c>
      <c r="N8662" s="4">
        <v>0.2</v>
      </c>
      <c r="O8662" s="5">
        <f t="shared" si="135"/>
        <v>94644</v>
      </c>
      <c r="P8662" s="2" t="s">
        <v>42</v>
      </c>
      <c r="Q8662" s="2">
        <v>4587</v>
      </c>
      <c r="R8662" s="2">
        <v>76</v>
      </c>
      <c r="S8662" s="2" t="s">
        <v>52</v>
      </c>
    </row>
    <row r="8663" spans="1:19" x14ac:dyDescent="0.3">
      <c r="A8663" s="2">
        <v>9662</v>
      </c>
      <c r="B8663" s="2" t="s">
        <v>1194</v>
      </c>
      <c r="C8663" s="2" t="s">
        <v>17</v>
      </c>
      <c r="D8663" s="2">
        <v>36</v>
      </c>
      <c r="E8663" s="2" t="str" cm="1">
        <f t="array" ref="E8663">_xlfn.SWITCH(TRUE,D8663&lt;25,"18 to 25",D8663&lt;40,"25 to 40",D8663&lt;50,"40 to 50",D8663&lt;60,"50 to 60","60+")</f>
        <v>25 to 40</v>
      </c>
      <c r="F8663" s="2" t="s">
        <v>46</v>
      </c>
      <c r="G8663" s="2" t="s">
        <v>19</v>
      </c>
      <c r="H8663" s="2" t="s">
        <v>110</v>
      </c>
      <c r="I8663" s="3">
        <v>45203</v>
      </c>
      <c r="J8663" s="2"/>
      <c r="K8663" s="2">
        <v>1.1200000000000001</v>
      </c>
      <c r="L8663" s="2" t="str" cm="1">
        <f t="array" ref="L8663">_xlfn.SWITCH(TRUE,K8663&lt;2,"1 to 2 yrs",K8663&lt;5,"2 to 5 yrs",K8663&lt;10,"5 to 10 yrs",K8663&lt;20,"10 to 20 yrs","20+")</f>
        <v>1 to 2 yrs</v>
      </c>
      <c r="M8663" s="2">
        <v>98713</v>
      </c>
      <c r="N8663" s="4">
        <v>0.1</v>
      </c>
      <c r="O8663" s="5">
        <f t="shared" si="135"/>
        <v>108584.3</v>
      </c>
      <c r="P8663" s="2" t="s">
        <v>42</v>
      </c>
      <c r="Q8663" s="2">
        <v>5312</v>
      </c>
      <c r="R8663" s="2">
        <v>36</v>
      </c>
      <c r="S8663" s="2" t="s">
        <v>90</v>
      </c>
    </row>
    <row r="8664" spans="1:19" x14ac:dyDescent="0.3">
      <c r="A8664" s="2">
        <v>9663</v>
      </c>
      <c r="B8664" s="2" t="s">
        <v>592</v>
      </c>
      <c r="C8664" s="2" t="s">
        <v>24</v>
      </c>
      <c r="D8664" s="2">
        <v>57</v>
      </c>
      <c r="E8664" s="2" t="str" cm="1">
        <f t="array" ref="E8664">_xlfn.SWITCH(TRUE,D8664&lt;25,"18 to 25",D8664&lt;40,"25 to 40",D8664&lt;50,"40 to 50",D8664&lt;60,"50 to 60","60+")</f>
        <v>50 to 60</v>
      </c>
      <c r="F8664" s="2" t="s">
        <v>31</v>
      </c>
      <c r="G8664" s="2" t="s">
        <v>19</v>
      </c>
      <c r="H8664" s="2" t="s">
        <v>33</v>
      </c>
      <c r="I8664" s="3">
        <v>44453</v>
      </c>
      <c r="J8664" s="2"/>
      <c r="K8664" s="2">
        <v>3.17</v>
      </c>
      <c r="L8664" s="2" t="str" cm="1">
        <f t="array" ref="L8664">_xlfn.SWITCH(TRUE,K8664&lt;2,"1 to 2 yrs",K8664&lt;5,"2 to 5 yrs",K8664&lt;10,"5 to 10 yrs",K8664&lt;20,"10 to 20 yrs","20+")</f>
        <v>2 to 5 yrs</v>
      </c>
      <c r="M8664" s="2">
        <v>57608</v>
      </c>
      <c r="N8664" s="4">
        <v>0.5</v>
      </c>
      <c r="O8664" s="5">
        <f t="shared" si="135"/>
        <v>86412</v>
      </c>
      <c r="P8664" s="2" t="s">
        <v>58</v>
      </c>
      <c r="Q8664" s="2">
        <v>7081</v>
      </c>
      <c r="R8664" s="2">
        <v>93</v>
      </c>
      <c r="S8664" s="2" t="s">
        <v>52</v>
      </c>
    </row>
    <row r="8665" spans="1:19" x14ac:dyDescent="0.3">
      <c r="A8665" s="2">
        <v>9664</v>
      </c>
      <c r="B8665" s="2" t="s">
        <v>829</v>
      </c>
      <c r="C8665" s="2" t="s">
        <v>17</v>
      </c>
      <c r="D8665" s="2">
        <v>65</v>
      </c>
      <c r="E8665" s="2" t="str" cm="1">
        <f t="array" ref="E8665">_xlfn.SWITCH(TRUE,D8665&lt;25,"18 to 25",D8665&lt;40,"25 to 40",D8665&lt;50,"40 to 50",D8665&lt;60,"50 to 60","60+")</f>
        <v>60+</v>
      </c>
      <c r="F8665" s="2" t="s">
        <v>50</v>
      </c>
      <c r="G8665" s="2" t="s">
        <v>19</v>
      </c>
      <c r="H8665" s="2" t="s">
        <v>51</v>
      </c>
      <c r="I8665" s="3">
        <v>43551</v>
      </c>
      <c r="J8665" s="2"/>
      <c r="K8665" s="2">
        <v>5.64</v>
      </c>
      <c r="L8665" s="2" t="str" cm="1">
        <f t="array" ref="L8665">_xlfn.SWITCH(TRUE,K8665&lt;2,"1 to 2 yrs",K8665&lt;5,"2 to 5 yrs",K8665&lt;10,"5 to 10 yrs",K8665&lt;20,"10 to 20 yrs","20+")</f>
        <v>5 to 10 yrs</v>
      </c>
      <c r="M8665" s="2">
        <v>101850</v>
      </c>
      <c r="N8665" s="4">
        <v>0.15</v>
      </c>
      <c r="O8665" s="5">
        <f t="shared" si="135"/>
        <v>117127.5</v>
      </c>
      <c r="P8665" s="2" t="s">
        <v>58</v>
      </c>
      <c r="Q8665" s="2">
        <v>2711</v>
      </c>
      <c r="R8665" s="2">
        <v>56</v>
      </c>
      <c r="S8665" s="2" t="s">
        <v>117</v>
      </c>
    </row>
    <row r="8666" spans="1:19" x14ac:dyDescent="0.3">
      <c r="A8666" s="2">
        <v>9665</v>
      </c>
      <c r="B8666" s="2" t="s">
        <v>985</v>
      </c>
      <c r="C8666" s="2" t="s">
        <v>17</v>
      </c>
      <c r="D8666" s="2">
        <v>48</v>
      </c>
      <c r="E8666" s="2" t="str" cm="1">
        <f t="array" ref="E8666">_xlfn.SWITCH(TRUE,D8666&lt;25,"18 to 25",D8666&lt;40,"25 to 40",D8666&lt;50,"40 to 50",D8666&lt;60,"50 to 60","60+")</f>
        <v>40 to 50</v>
      </c>
      <c r="F8666" s="2" t="s">
        <v>36</v>
      </c>
      <c r="G8666" s="2" t="s">
        <v>32</v>
      </c>
      <c r="H8666" s="2" t="s">
        <v>37</v>
      </c>
      <c r="I8666" s="3">
        <v>45065</v>
      </c>
      <c r="J8666" s="2"/>
      <c r="K8666" s="2">
        <v>1.5</v>
      </c>
      <c r="L8666" s="2" t="str" cm="1">
        <f t="array" ref="L8666">_xlfn.SWITCH(TRUE,K8666&lt;2,"1 to 2 yrs",K8666&lt;5,"2 to 5 yrs",K8666&lt;10,"5 to 10 yrs",K8666&lt;20,"10 to 20 yrs","20+")</f>
        <v>1 to 2 yrs</v>
      </c>
      <c r="M8666" s="2">
        <v>71814</v>
      </c>
      <c r="N8666" s="4">
        <v>0.25</v>
      </c>
      <c r="O8666" s="5">
        <f t="shared" si="135"/>
        <v>89767.5</v>
      </c>
      <c r="P8666" s="2" t="s">
        <v>28</v>
      </c>
      <c r="Q8666" s="2">
        <v>9662</v>
      </c>
      <c r="R8666" s="2">
        <v>78</v>
      </c>
      <c r="S8666" s="2" t="s">
        <v>77</v>
      </c>
    </row>
    <row r="8667" spans="1:19" x14ac:dyDescent="0.3">
      <c r="A8667" s="2">
        <v>9666</v>
      </c>
      <c r="B8667" s="2" t="s">
        <v>142</v>
      </c>
      <c r="C8667" s="2" t="s">
        <v>24</v>
      </c>
      <c r="D8667" s="2">
        <v>34</v>
      </c>
      <c r="E8667" s="2" t="str" cm="1">
        <f t="array" ref="E8667">_xlfn.SWITCH(TRUE,D8667&lt;25,"18 to 25",D8667&lt;40,"25 to 40",D8667&lt;50,"40 to 50",D8667&lt;60,"50 to 60","60+")</f>
        <v>25 to 40</v>
      </c>
      <c r="F8667" s="2" t="s">
        <v>36</v>
      </c>
      <c r="G8667" s="2" t="s">
        <v>32</v>
      </c>
      <c r="H8667" s="2" t="s">
        <v>241</v>
      </c>
      <c r="I8667" s="3">
        <v>45030</v>
      </c>
      <c r="J8667" s="2"/>
      <c r="K8667" s="2">
        <v>1.59</v>
      </c>
      <c r="L8667" s="2" t="str" cm="1">
        <f t="array" ref="L8667">_xlfn.SWITCH(TRUE,K8667&lt;2,"1 to 2 yrs",K8667&lt;5,"2 to 5 yrs",K8667&lt;10,"5 to 10 yrs",K8667&lt;20,"10 to 20 yrs","20+")</f>
        <v>1 to 2 yrs</v>
      </c>
      <c r="M8667" s="2">
        <v>65004</v>
      </c>
      <c r="N8667" s="4">
        <v>0.25</v>
      </c>
      <c r="O8667" s="5">
        <f t="shared" si="135"/>
        <v>81255</v>
      </c>
      <c r="P8667" s="2" t="s">
        <v>28</v>
      </c>
      <c r="Q8667" s="2">
        <v>4227</v>
      </c>
      <c r="R8667" s="2">
        <v>56</v>
      </c>
      <c r="S8667" s="2" t="s">
        <v>77</v>
      </c>
    </row>
    <row r="8668" spans="1:19" x14ac:dyDescent="0.3">
      <c r="A8668" s="2">
        <v>9667</v>
      </c>
      <c r="B8668" s="2" t="s">
        <v>637</v>
      </c>
      <c r="C8668" s="2" t="s">
        <v>24</v>
      </c>
      <c r="D8668" s="2">
        <v>35</v>
      </c>
      <c r="E8668" s="2" t="str" cm="1">
        <f t="array" ref="E8668">_xlfn.SWITCH(TRUE,D8668&lt;25,"18 to 25",D8668&lt;40,"25 to 40",D8668&lt;50,"40 to 50",D8668&lt;60,"50 to 60","60+")</f>
        <v>25 to 40</v>
      </c>
      <c r="F8668" s="2" t="s">
        <v>40</v>
      </c>
      <c r="G8668" s="2" t="s">
        <v>19</v>
      </c>
      <c r="H8668" s="2" t="s">
        <v>143</v>
      </c>
      <c r="I8668" s="3">
        <v>44948</v>
      </c>
      <c r="J8668" s="2"/>
      <c r="K8668" s="2">
        <v>1.82</v>
      </c>
      <c r="L8668" s="2" t="str" cm="1">
        <f t="array" ref="L8668">_xlfn.SWITCH(TRUE,K8668&lt;2,"1 to 2 yrs",K8668&lt;5,"2 to 5 yrs",K8668&lt;10,"5 to 10 yrs",K8668&lt;20,"10 to 20 yrs","20+")</f>
        <v>1 to 2 yrs</v>
      </c>
      <c r="M8668" s="2">
        <v>54501</v>
      </c>
      <c r="N8668" s="4">
        <v>0.1</v>
      </c>
      <c r="O8668" s="5">
        <f t="shared" si="135"/>
        <v>59951.1</v>
      </c>
      <c r="P8668" s="2" t="s">
        <v>21</v>
      </c>
      <c r="Q8668" s="2">
        <v>5589</v>
      </c>
      <c r="R8668" s="2">
        <v>98</v>
      </c>
      <c r="S8668" s="2" t="s">
        <v>77</v>
      </c>
    </row>
    <row r="8669" spans="1:19" x14ac:dyDescent="0.3">
      <c r="A8669" s="2">
        <v>9668</v>
      </c>
      <c r="B8669" s="2" t="s">
        <v>1342</v>
      </c>
      <c r="C8669" s="2" t="s">
        <v>17</v>
      </c>
      <c r="D8669" s="2">
        <v>58</v>
      </c>
      <c r="E8669" s="2" t="str" cm="1">
        <f t="array" ref="E8669">_xlfn.SWITCH(TRUE,D8669&lt;25,"18 to 25",D8669&lt;40,"25 to 40",D8669&lt;50,"40 to 50",D8669&lt;60,"50 to 60","60+")</f>
        <v>50 to 60</v>
      </c>
      <c r="F8669" s="2" t="s">
        <v>56</v>
      </c>
      <c r="G8669" s="2" t="s">
        <v>19</v>
      </c>
      <c r="H8669" s="2" t="s">
        <v>61</v>
      </c>
      <c r="I8669" s="3">
        <v>43006</v>
      </c>
      <c r="J8669" s="3">
        <v>45380</v>
      </c>
      <c r="K8669" s="2">
        <v>6.5</v>
      </c>
      <c r="L8669" s="2" t="str" cm="1">
        <f t="array" ref="L8669">_xlfn.SWITCH(TRUE,K8669&lt;2,"1 to 2 yrs",K8669&lt;5,"2 to 5 yrs",K8669&lt;10,"5 to 10 yrs",K8669&lt;20,"10 to 20 yrs","20+")</f>
        <v>5 to 10 yrs</v>
      </c>
      <c r="M8669" s="2">
        <v>124465</v>
      </c>
      <c r="N8669" s="4">
        <v>0.2</v>
      </c>
      <c r="O8669" s="5">
        <f t="shared" si="135"/>
        <v>149358</v>
      </c>
      <c r="P8669" s="2" t="s">
        <v>28</v>
      </c>
      <c r="Q8669" s="2">
        <v>4783</v>
      </c>
      <c r="R8669" s="2">
        <v>2</v>
      </c>
      <c r="S8669" s="2" t="s">
        <v>77</v>
      </c>
    </row>
    <row r="8670" spans="1:19" x14ac:dyDescent="0.3">
      <c r="A8670" s="2">
        <v>9669</v>
      </c>
      <c r="B8670" s="2" t="s">
        <v>969</v>
      </c>
      <c r="C8670" s="2" t="s">
        <v>17</v>
      </c>
      <c r="D8670" s="2">
        <v>51</v>
      </c>
      <c r="E8670" s="2" t="str" cm="1">
        <f t="array" ref="E8670">_xlfn.SWITCH(TRUE,D8670&lt;25,"18 to 25",D8670&lt;40,"25 to 40",D8670&lt;50,"40 to 50",D8670&lt;60,"50 to 60","60+")</f>
        <v>50 to 60</v>
      </c>
      <c r="F8670" s="2" t="s">
        <v>25</v>
      </c>
      <c r="G8670" s="2" t="s">
        <v>32</v>
      </c>
      <c r="H8670" s="2" t="s">
        <v>259</v>
      </c>
      <c r="I8670" s="3">
        <v>42957</v>
      </c>
      <c r="J8670" s="2"/>
      <c r="K8670" s="2">
        <v>7.27</v>
      </c>
      <c r="L8670" s="2" t="str" cm="1">
        <f t="array" ref="L8670">_xlfn.SWITCH(TRUE,K8670&lt;2,"1 to 2 yrs",K8670&lt;5,"2 to 5 yrs",K8670&lt;10,"5 to 10 yrs",K8670&lt;20,"10 to 20 yrs","20+")</f>
        <v>5 to 10 yrs</v>
      </c>
      <c r="M8670" s="2">
        <v>66998</v>
      </c>
      <c r="N8670" s="4">
        <v>0</v>
      </c>
      <c r="O8670" s="5">
        <f t="shared" si="135"/>
        <v>66998</v>
      </c>
      <c r="P8670" s="2" t="s">
        <v>28</v>
      </c>
      <c r="Q8670" s="2">
        <v>5679</v>
      </c>
      <c r="R8670" s="2">
        <v>28</v>
      </c>
      <c r="S8670" s="2" t="s">
        <v>59</v>
      </c>
    </row>
    <row r="8671" spans="1:19" x14ac:dyDescent="0.3">
      <c r="A8671" s="2">
        <v>9670</v>
      </c>
      <c r="B8671" s="2" t="s">
        <v>71</v>
      </c>
      <c r="C8671" s="2" t="s">
        <v>24</v>
      </c>
      <c r="D8671" s="2">
        <v>60</v>
      </c>
      <c r="E8671" s="2" t="str" cm="1">
        <f t="array" ref="E8671">_xlfn.SWITCH(TRUE,D8671&lt;25,"18 to 25",D8671&lt;40,"25 to 40",D8671&lt;50,"40 to 50",D8671&lt;60,"50 to 60","60+")</f>
        <v>60+</v>
      </c>
      <c r="F8671" s="2" t="s">
        <v>31</v>
      </c>
      <c r="G8671" s="2" t="s">
        <v>19</v>
      </c>
      <c r="H8671" s="2" t="s">
        <v>72</v>
      </c>
      <c r="I8671" s="3">
        <v>42434</v>
      </c>
      <c r="J8671" s="2"/>
      <c r="K8671" s="2">
        <v>8.6999999999999993</v>
      </c>
      <c r="L8671" s="2" t="str" cm="1">
        <f t="array" ref="L8671">_xlfn.SWITCH(TRUE,K8671&lt;2,"1 to 2 yrs",K8671&lt;5,"2 to 5 yrs",K8671&lt;10,"5 to 10 yrs",K8671&lt;20,"10 to 20 yrs","20+")</f>
        <v>5 to 10 yrs</v>
      </c>
      <c r="M8671" s="2">
        <v>86697</v>
      </c>
      <c r="N8671" s="4">
        <v>0.5</v>
      </c>
      <c r="O8671" s="5">
        <f t="shared" si="135"/>
        <v>130045.5</v>
      </c>
      <c r="P8671" s="2" t="s">
        <v>42</v>
      </c>
      <c r="Q8671" s="2">
        <v>2820</v>
      </c>
      <c r="R8671" s="2">
        <v>87</v>
      </c>
      <c r="S8671" s="2" t="s">
        <v>117</v>
      </c>
    </row>
    <row r="8672" spans="1:19" x14ac:dyDescent="0.3">
      <c r="A8672" s="2">
        <v>9671</v>
      </c>
      <c r="B8672" s="2" t="s">
        <v>281</v>
      </c>
      <c r="C8672" s="2" t="s">
        <v>24</v>
      </c>
      <c r="D8672" s="2">
        <v>34</v>
      </c>
      <c r="E8672" s="2" t="str" cm="1">
        <f t="array" ref="E8672">_xlfn.SWITCH(TRUE,D8672&lt;25,"18 to 25",D8672&lt;40,"25 to 40",D8672&lt;50,"40 to 50",D8672&lt;60,"50 to 60","60+")</f>
        <v>25 to 40</v>
      </c>
      <c r="F8672" s="2" t="s">
        <v>31</v>
      </c>
      <c r="G8672" s="2" t="s">
        <v>32</v>
      </c>
      <c r="H8672" s="2" t="s">
        <v>33</v>
      </c>
      <c r="I8672" s="3">
        <v>44205</v>
      </c>
      <c r="J8672" s="2"/>
      <c r="K8672" s="2">
        <v>3.85</v>
      </c>
      <c r="L8672" s="2" t="str" cm="1">
        <f t="array" ref="L8672">_xlfn.SWITCH(TRUE,K8672&lt;2,"1 to 2 yrs",K8672&lt;5,"2 to 5 yrs",K8672&lt;10,"5 to 10 yrs",K8672&lt;20,"10 to 20 yrs","20+")</f>
        <v>2 to 5 yrs</v>
      </c>
      <c r="M8672" s="2">
        <v>72461</v>
      </c>
      <c r="N8672" s="4">
        <v>0.15</v>
      </c>
      <c r="O8672" s="5">
        <f t="shared" si="135"/>
        <v>83330.149999999994</v>
      </c>
      <c r="P8672" s="2" t="s">
        <v>28</v>
      </c>
      <c r="Q8672" s="2">
        <v>8327</v>
      </c>
      <c r="R8672" s="2">
        <v>44</v>
      </c>
      <c r="S8672" s="2" t="s">
        <v>79</v>
      </c>
    </row>
    <row r="8673" spans="1:19" x14ac:dyDescent="0.3">
      <c r="A8673" s="2">
        <v>9672</v>
      </c>
      <c r="B8673" s="2" t="s">
        <v>333</v>
      </c>
      <c r="C8673" s="2" t="s">
        <v>24</v>
      </c>
      <c r="D8673" s="2">
        <v>37</v>
      </c>
      <c r="E8673" s="2" t="str" cm="1">
        <f t="array" ref="E8673">_xlfn.SWITCH(TRUE,D8673&lt;25,"18 to 25",D8673&lt;40,"25 to 40",D8673&lt;50,"40 to 50",D8673&lt;60,"50 to 60","60+")</f>
        <v>25 to 40</v>
      </c>
      <c r="F8673" s="2" t="s">
        <v>50</v>
      </c>
      <c r="G8673" s="2" t="s">
        <v>26</v>
      </c>
      <c r="H8673" s="2" t="s">
        <v>141</v>
      </c>
      <c r="I8673" s="3">
        <v>42299</v>
      </c>
      <c r="J8673" s="2"/>
      <c r="K8673" s="2">
        <v>9.07</v>
      </c>
      <c r="L8673" s="2" t="str" cm="1">
        <f t="array" ref="L8673">_xlfn.SWITCH(TRUE,K8673&lt;2,"1 to 2 yrs",K8673&lt;5,"2 to 5 yrs",K8673&lt;10,"5 to 10 yrs",K8673&lt;20,"10 to 20 yrs","20+")</f>
        <v>5 to 10 yrs</v>
      </c>
      <c r="M8673" s="2">
        <v>105490</v>
      </c>
      <c r="N8673" s="4">
        <v>0.1</v>
      </c>
      <c r="O8673" s="5">
        <f t="shared" si="135"/>
        <v>116039</v>
      </c>
      <c r="P8673" s="2" t="s">
        <v>28</v>
      </c>
      <c r="Q8673" s="2">
        <v>5328</v>
      </c>
      <c r="R8673" s="2">
        <v>86</v>
      </c>
      <c r="S8673" s="2" t="s">
        <v>73</v>
      </c>
    </row>
    <row r="8674" spans="1:19" x14ac:dyDescent="0.3">
      <c r="A8674" s="2">
        <v>9673</v>
      </c>
      <c r="B8674" s="2" t="s">
        <v>1497</v>
      </c>
      <c r="C8674" s="2" t="s">
        <v>17</v>
      </c>
      <c r="D8674" s="2">
        <v>65</v>
      </c>
      <c r="E8674" s="2" t="str" cm="1">
        <f t="array" ref="E8674">_xlfn.SWITCH(TRUE,D8674&lt;25,"18 to 25",D8674&lt;40,"25 to 40",D8674&lt;50,"40 to 50",D8674&lt;60,"50 to 60","60+")</f>
        <v>60+</v>
      </c>
      <c r="F8674" s="2" t="s">
        <v>40</v>
      </c>
      <c r="G8674" s="2" t="s">
        <v>19</v>
      </c>
      <c r="H8674" s="2" t="s">
        <v>208</v>
      </c>
      <c r="I8674" s="3">
        <v>44766</v>
      </c>
      <c r="J8674" s="2"/>
      <c r="K8674" s="2">
        <v>2.3199999999999998</v>
      </c>
      <c r="L8674" s="2" t="str" cm="1">
        <f t="array" ref="L8674">_xlfn.SWITCH(TRUE,K8674&lt;2,"1 to 2 yrs",K8674&lt;5,"2 to 5 yrs",K8674&lt;10,"5 to 10 yrs",K8674&lt;20,"10 to 20 yrs","20+")</f>
        <v>2 to 5 yrs</v>
      </c>
      <c r="M8674" s="2">
        <v>45922</v>
      </c>
      <c r="N8674" s="4">
        <v>0.2</v>
      </c>
      <c r="O8674" s="5">
        <f t="shared" si="135"/>
        <v>55106.400000000001</v>
      </c>
      <c r="P8674" s="2" t="s">
        <v>58</v>
      </c>
      <c r="Q8674" s="2"/>
      <c r="R8674" s="2">
        <v>72</v>
      </c>
      <c r="S8674" s="2" t="s">
        <v>52</v>
      </c>
    </row>
    <row r="8675" spans="1:19" x14ac:dyDescent="0.3">
      <c r="A8675" s="2">
        <v>9674</v>
      </c>
      <c r="B8675" s="2" t="s">
        <v>1288</v>
      </c>
      <c r="C8675" s="2" t="s">
        <v>17</v>
      </c>
      <c r="D8675" s="2">
        <v>28</v>
      </c>
      <c r="E8675" s="2" t="str" cm="1">
        <f t="array" ref="E8675">_xlfn.SWITCH(TRUE,D8675&lt;25,"18 to 25",D8675&lt;40,"25 to 40",D8675&lt;50,"40 to 50",D8675&lt;60,"50 to 60","60+")</f>
        <v>25 to 40</v>
      </c>
      <c r="F8675" s="2" t="s">
        <v>75</v>
      </c>
      <c r="G8675" s="2" t="s">
        <v>19</v>
      </c>
      <c r="H8675" s="2" t="s">
        <v>174</v>
      </c>
      <c r="I8675" s="3">
        <v>42621</v>
      </c>
      <c r="J8675" s="3">
        <v>45351</v>
      </c>
      <c r="K8675" s="2">
        <v>7.47</v>
      </c>
      <c r="L8675" s="2" t="str" cm="1">
        <f t="array" ref="L8675">_xlfn.SWITCH(TRUE,K8675&lt;2,"1 to 2 yrs",K8675&lt;5,"2 to 5 yrs",K8675&lt;10,"5 to 10 yrs",K8675&lt;20,"10 to 20 yrs","20+")</f>
        <v>5 to 10 yrs</v>
      </c>
      <c r="M8675" s="2">
        <v>106816</v>
      </c>
      <c r="N8675" s="4">
        <v>0.25</v>
      </c>
      <c r="O8675" s="5">
        <f t="shared" si="135"/>
        <v>133520</v>
      </c>
      <c r="P8675" s="2" t="s">
        <v>28</v>
      </c>
      <c r="Q8675" s="2">
        <v>4312</v>
      </c>
      <c r="R8675" s="2">
        <v>1</v>
      </c>
      <c r="S8675" s="2" t="s">
        <v>99</v>
      </c>
    </row>
    <row r="8676" spans="1:19" x14ac:dyDescent="0.3">
      <c r="A8676" s="2">
        <v>9675</v>
      </c>
      <c r="B8676" s="2" t="s">
        <v>606</v>
      </c>
      <c r="C8676" s="2" t="s">
        <v>17</v>
      </c>
      <c r="D8676" s="2">
        <v>48</v>
      </c>
      <c r="E8676" s="2" t="str" cm="1">
        <f t="array" ref="E8676">_xlfn.SWITCH(TRUE,D8676&lt;25,"18 to 25",D8676&lt;40,"25 to 40",D8676&lt;50,"40 to 50",D8676&lt;60,"50 to 60","60+")</f>
        <v>40 to 50</v>
      </c>
      <c r="F8676" s="2" t="s">
        <v>56</v>
      </c>
      <c r="G8676" s="2" t="s">
        <v>32</v>
      </c>
      <c r="H8676" s="2" t="s">
        <v>81</v>
      </c>
      <c r="I8676" s="3">
        <v>42808</v>
      </c>
      <c r="J8676" s="2"/>
      <c r="K8676" s="2">
        <v>7.68</v>
      </c>
      <c r="L8676" s="2" t="str" cm="1">
        <f t="array" ref="L8676">_xlfn.SWITCH(TRUE,K8676&lt;2,"1 to 2 yrs",K8676&lt;5,"2 to 5 yrs",K8676&lt;10,"5 to 10 yrs",K8676&lt;20,"10 to 20 yrs","20+")</f>
        <v>5 to 10 yrs</v>
      </c>
      <c r="M8676" s="2">
        <v>113416</v>
      </c>
      <c r="N8676" s="4">
        <v>0</v>
      </c>
      <c r="O8676" s="5">
        <f t="shared" si="135"/>
        <v>113416</v>
      </c>
      <c r="P8676" s="2" t="s">
        <v>21</v>
      </c>
      <c r="Q8676" s="2">
        <v>1424</v>
      </c>
      <c r="R8676" s="2">
        <v>14</v>
      </c>
      <c r="S8676" s="2" t="s">
        <v>87</v>
      </c>
    </row>
    <row r="8677" spans="1:19" x14ac:dyDescent="0.3">
      <c r="A8677" s="2">
        <v>9676</v>
      </c>
      <c r="B8677" s="2" t="s">
        <v>287</v>
      </c>
      <c r="C8677" s="2" t="s">
        <v>24</v>
      </c>
      <c r="D8677" s="2">
        <v>56</v>
      </c>
      <c r="E8677" s="2" t="str" cm="1">
        <f t="array" ref="E8677">_xlfn.SWITCH(TRUE,D8677&lt;25,"18 to 25",D8677&lt;40,"25 to 40",D8677&lt;50,"40 to 50",D8677&lt;60,"50 to 60","60+")</f>
        <v>50 to 60</v>
      </c>
      <c r="F8677" s="2" t="s">
        <v>18</v>
      </c>
      <c r="G8677" s="2" t="s">
        <v>19</v>
      </c>
      <c r="H8677" s="2" t="s">
        <v>115</v>
      </c>
      <c r="I8677" s="3">
        <v>42915</v>
      </c>
      <c r="J8677" s="2"/>
      <c r="K8677" s="2">
        <v>7.38</v>
      </c>
      <c r="L8677" s="2" t="str" cm="1">
        <f t="array" ref="L8677">_xlfn.SWITCH(TRUE,K8677&lt;2,"1 to 2 yrs",K8677&lt;5,"2 to 5 yrs",K8677&lt;10,"5 to 10 yrs",K8677&lt;20,"10 to 20 yrs","20+")</f>
        <v>5 to 10 yrs</v>
      </c>
      <c r="M8677" s="2">
        <v>84163</v>
      </c>
      <c r="N8677" s="4">
        <v>0.1</v>
      </c>
      <c r="O8677" s="5">
        <f t="shared" si="135"/>
        <v>92579.3</v>
      </c>
      <c r="P8677" s="2" t="s">
        <v>58</v>
      </c>
      <c r="Q8677" s="2">
        <v>3098</v>
      </c>
      <c r="R8677" s="2">
        <v>95</v>
      </c>
      <c r="S8677" s="2" t="s">
        <v>87</v>
      </c>
    </row>
    <row r="8678" spans="1:19" x14ac:dyDescent="0.3">
      <c r="A8678" s="2">
        <v>9677</v>
      </c>
      <c r="B8678" s="2" t="s">
        <v>1036</v>
      </c>
      <c r="C8678" s="2" t="s">
        <v>24</v>
      </c>
      <c r="D8678" s="2">
        <v>36</v>
      </c>
      <c r="E8678" s="2" t="str" cm="1">
        <f t="array" ref="E8678">_xlfn.SWITCH(TRUE,D8678&lt;25,"18 to 25",D8678&lt;40,"25 to 40",D8678&lt;50,"40 to 50",D8678&lt;60,"50 to 60","60+")</f>
        <v>25 to 40</v>
      </c>
      <c r="F8678" s="2" t="s">
        <v>18</v>
      </c>
      <c r="G8678" s="2" t="s">
        <v>19</v>
      </c>
      <c r="H8678" s="2" t="s">
        <v>216</v>
      </c>
      <c r="I8678" s="3">
        <v>43523</v>
      </c>
      <c r="J8678" s="2"/>
      <c r="K8678" s="2">
        <v>5.72</v>
      </c>
      <c r="L8678" s="2" t="str" cm="1">
        <f t="array" ref="L8678">_xlfn.SWITCH(TRUE,K8678&lt;2,"1 to 2 yrs",K8678&lt;5,"2 to 5 yrs",K8678&lt;10,"5 to 10 yrs",K8678&lt;20,"10 to 20 yrs","20+")</f>
        <v>5 to 10 yrs</v>
      </c>
      <c r="M8678" s="2">
        <v>86977</v>
      </c>
      <c r="N8678" s="4">
        <v>0.15</v>
      </c>
      <c r="O8678" s="5">
        <f t="shared" si="135"/>
        <v>100023.55</v>
      </c>
      <c r="P8678" s="2" t="s">
        <v>28</v>
      </c>
      <c r="Q8678" s="2">
        <v>7947</v>
      </c>
      <c r="R8678" s="2">
        <v>17</v>
      </c>
      <c r="S8678" s="2" t="s">
        <v>90</v>
      </c>
    </row>
    <row r="8679" spans="1:19" x14ac:dyDescent="0.3">
      <c r="A8679" s="2">
        <v>9678</v>
      </c>
      <c r="B8679" s="2" t="s">
        <v>1331</v>
      </c>
      <c r="C8679" s="2" t="s">
        <v>24</v>
      </c>
      <c r="D8679" s="2">
        <v>49</v>
      </c>
      <c r="E8679" s="2" t="str" cm="1">
        <f t="array" ref="E8679">_xlfn.SWITCH(TRUE,D8679&lt;25,"18 to 25",D8679&lt;40,"25 to 40",D8679&lt;50,"40 to 50",D8679&lt;60,"50 to 60","60+")</f>
        <v>40 to 50</v>
      </c>
      <c r="F8679" s="2" t="s">
        <v>75</v>
      </c>
      <c r="G8679" s="2" t="s">
        <v>19</v>
      </c>
      <c r="H8679" s="2" t="s">
        <v>226</v>
      </c>
      <c r="I8679" s="3">
        <v>43806</v>
      </c>
      <c r="J8679" s="2"/>
      <c r="K8679" s="2">
        <v>4.9400000000000004</v>
      </c>
      <c r="L8679" s="2" t="str" cm="1">
        <f t="array" ref="L8679">_xlfn.SWITCH(TRUE,K8679&lt;2,"1 to 2 yrs",K8679&lt;5,"2 to 5 yrs",K8679&lt;10,"5 to 10 yrs",K8679&lt;20,"10 to 20 yrs","20+")</f>
        <v>2 to 5 yrs</v>
      </c>
      <c r="M8679" s="2">
        <v>97739</v>
      </c>
      <c r="N8679" s="4">
        <v>0.2</v>
      </c>
      <c r="O8679" s="5">
        <f t="shared" si="135"/>
        <v>117286.8</v>
      </c>
      <c r="P8679" s="2" t="s">
        <v>42</v>
      </c>
      <c r="Q8679" s="2">
        <v>2690</v>
      </c>
      <c r="R8679" s="2">
        <v>28</v>
      </c>
      <c r="S8679" s="2" t="s">
        <v>34</v>
      </c>
    </row>
    <row r="8680" spans="1:19" x14ac:dyDescent="0.3">
      <c r="A8680" s="2">
        <v>9679</v>
      </c>
      <c r="B8680" s="2" t="s">
        <v>1306</v>
      </c>
      <c r="C8680" s="2" t="s">
        <v>17</v>
      </c>
      <c r="D8680" s="2">
        <v>56</v>
      </c>
      <c r="E8680" s="2" t="str" cm="1">
        <f t="array" ref="E8680">_xlfn.SWITCH(TRUE,D8680&lt;25,"18 to 25",D8680&lt;40,"25 to 40",D8680&lt;50,"40 to 50",D8680&lt;60,"50 to 60","60+")</f>
        <v>50 to 60</v>
      </c>
      <c r="F8680" s="2" t="s">
        <v>40</v>
      </c>
      <c r="G8680" s="2" t="s">
        <v>19</v>
      </c>
      <c r="H8680" s="2" t="s">
        <v>143</v>
      </c>
      <c r="I8680" s="3">
        <v>44788</v>
      </c>
      <c r="J8680" s="2"/>
      <c r="K8680" s="2">
        <v>2.2599999999999998</v>
      </c>
      <c r="L8680" s="2" t="str" cm="1">
        <f t="array" ref="L8680">_xlfn.SWITCH(TRUE,K8680&lt;2,"1 to 2 yrs",K8680&lt;5,"2 to 5 yrs",K8680&lt;10,"5 to 10 yrs",K8680&lt;20,"10 to 20 yrs","20+")</f>
        <v>2 to 5 yrs</v>
      </c>
      <c r="M8680" s="2">
        <v>46275</v>
      </c>
      <c r="N8680" s="4">
        <v>0.25</v>
      </c>
      <c r="O8680" s="5">
        <f t="shared" si="135"/>
        <v>57843.75</v>
      </c>
      <c r="P8680" s="2" t="s">
        <v>28</v>
      </c>
      <c r="Q8680" s="2">
        <v>2761</v>
      </c>
      <c r="R8680" s="2">
        <v>39</v>
      </c>
      <c r="S8680" s="2" t="s">
        <v>54</v>
      </c>
    </row>
    <row r="8681" spans="1:19" x14ac:dyDescent="0.3">
      <c r="A8681" s="2">
        <v>9680</v>
      </c>
      <c r="B8681" s="2" t="s">
        <v>1088</v>
      </c>
      <c r="C8681" s="2" t="s">
        <v>24</v>
      </c>
      <c r="D8681" s="2">
        <v>28</v>
      </c>
      <c r="E8681" s="2" t="str" cm="1">
        <f t="array" ref="E8681">_xlfn.SWITCH(TRUE,D8681&lt;25,"18 to 25",D8681&lt;40,"25 to 40",D8681&lt;50,"40 to 50",D8681&lt;60,"50 to 60","60+")</f>
        <v>25 to 40</v>
      </c>
      <c r="F8681" s="2" t="s">
        <v>56</v>
      </c>
      <c r="G8681" s="2" t="s">
        <v>32</v>
      </c>
      <c r="H8681" s="2" t="s">
        <v>57</v>
      </c>
      <c r="I8681" s="3">
        <v>43732</v>
      </c>
      <c r="J8681" s="2"/>
      <c r="K8681" s="2">
        <v>5.15</v>
      </c>
      <c r="L8681" s="2" t="str" cm="1">
        <f t="array" ref="L8681">_xlfn.SWITCH(TRUE,K8681&lt;2,"1 to 2 yrs",K8681&lt;5,"2 to 5 yrs",K8681&lt;10,"5 to 10 yrs",K8681&lt;20,"10 to 20 yrs","20+")</f>
        <v>5 to 10 yrs</v>
      </c>
      <c r="M8681" s="2">
        <v>104592</v>
      </c>
      <c r="N8681" s="4">
        <v>0.25</v>
      </c>
      <c r="O8681" s="5">
        <f t="shared" si="135"/>
        <v>130740</v>
      </c>
      <c r="P8681" s="2" t="s">
        <v>28</v>
      </c>
      <c r="Q8681" s="2">
        <v>5430</v>
      </c>
      <c r="R8681" s="2">
        <v>2</v>
      </c>
      <c r="S8681" s="2" t="s">
        <v>29</v>
      </c>
    </row>
    <row r="8682" spans="1:19" x14ac:dyDescent="0.3">
      <c r="A8682" s="2">
        <v>9681</v>
      </c>
      <c r="B8682" s="2" t="s">
        <v>510</v>
      </c>
      <c r="C8682" s="2" t="s">
        <v>17</v>
      </c>
      <c r="D8682" s="2">
        <v>41</v>
      </c>
      <c r="E8682" s="2" t="str" cm="1">
        <f t="array" ref="E8682">_xlfn.SWITCH(TRUE,D8682&lt;25,"18 to 25",D8682&lt;40,"25 to 40",D8682&lt;50,"40 to 50",D8682&lt;60,"50 to 60","60+")</f>
        <v>40 to 50</v>
      </c>
      <c r="F8682" s="2" t="s">
        <v>31</v>
      </c>
      <c r="G8682" s="2" t="s">
        <v>19</v>
      </c>
      <c r="H8682" s="2" t="s">
        <v>33</v>
      </c>
      <c r="I8682" s="3">
        <v>42368</v>
      </c>
      <c r="J8682" s="2"/>
      <c r="K8682" s="2">
        <v>8.8800000000000008</v>
      </c>
      <c r="L8682" s="2" t="str" cm="1">
        <f t="array" ref="L8682">_xlfn.SWITCH(TRUE,K8682&lt;2,"1 to 2 yrs",K8682&lt;5,"2 to 5 yrs",K8682&lt;10,"5 to 10 yrs",K8682&lt;20,"10 to 20 yrs","20+")</f>
        <v>5 to 10 yrs</v>
      </c>
      <c r="M8682" s="2">
        <v>72226</v>
      </c>
      <c r="N8682" s="4">
        <v>0.2</v>
      </c>
      <c r="O8682" s="5">
        <f t="shared" si="135"/>
        <v>86671.2</v>
      </c>
      <c r="P8682" s="2" t="s">
        <v>42</v>
      </c>
      <c r="Q8682" s="2"/>
      <c r="R8682" s="2">
        <v>96</v>
      </c>
      <c r="S8682" s="2" t="s">
        <v>87</v>
      </c>
    </row>
    <row r="8683" spans="1:19" x14ac:dyDescent="0.3">
      <c r="A8683" s="2">
        <v>9682</v>
      </c>
      <c r="B8683" s="2" t="s">
        <v>661</v>
      </c>
      <c r="C8683" s="2" t="s">
        <v>24</v>
      </c>
      <c r="D8683" s="2">
        <v>53</v>
      </c>
      <c r="E8683" s="2" t="str" cm="1">
        <f t="array" ref="E8683">_xlfn.SWITCH(TRUE,D8683&lt;25,"18 to 25",D8683&lt;40,"25 to 40",D8683&lt;50,"40 to 50",D8683&lt;60,"50 to 60","60+")</f>
        <v>50 to 60</v>
      </c>
      <c r="F8683" s="2" t="s">
        <v>36</v>
      </c>
      <c r="G8683" s="2" t="s">
        <v>32</v>
      </c>
      <c r="H8683" s="2" t="s">
        <v>211</v>
      </c>
      <c r="I8683" s="3">
        <v>43957</v>
      </c>
      <c r="J8683" s="2"/>
      <c r="K8683" s="2">
        <v>4.53</v>
      </c>
      <c r="L8683" s="2" t="str" cm="1">
        <f t="array" ref="L8683">_xlfn.SWITCH(TRUE,K8683&lt;2,"1 to 2 yrs",K8683&lt;5,"2 to 5 yrs",K8683&lt;10,"5 to 10 yrs",K8683&lt;20,"10 to 20 yrs","20+")</f>
        <v>2 to 5 yrs</v>
      </c>
      <c r="M8683" s="2">
        <v>64152</v>
      </c>
      <c r="N8683" s="4">
        <v>0.1</v>
      </c>
      <c r="O8683" s="5">
        <f t="shared" si="135"/>
        <v>70567.199999999997</v>
      </c>
      <c r="P8683" s="2" t="s">
        <v>58</v>
      </c>
      <c r="Q8683" s="2">
        <v>4596</v>
      </c>
      <c r="R8683" s="2">
        <v>57</v>
      </c>
      <c r="S8683" s="2" t="s">
        <v>90</v>
      </c>
    </row>
    <row r="8684" spans="1:19" x14ac:dyDescent="0.3">
      <c r="A8684" s="2">
        <v>9683</v>
      </c>
      <c r="B8684" s="2" t="s">
        <v>285</v>
      </c>
      <c r="C8684" s="2" t="s">
        <v>17</v>
      </c>
      <c r="D8684" s="2">
        <v>59</v>
      </c>
      <c r="E8684" s="2" t="str" cm="1">
        <f t="array" ref="E8684">_xlfn.SWITCH(TRUE,D8684&lt;25,"18 to 25",D8684&lt;40,"25 to 40",D8684&lt;50,"40 to 50",D8684&lt;60,"50 to 60","60+")</f>
        <v>50 to 60</v>
      </c>
      <c r="F8684" s="2" t="s">
        <v>31</v>
      </c>
      <c r="G8684" s="2" t="s">
        <v>19</v>
      </c>
      <c r="H8684" s="2" t="s">
        <v>72</v>
      </c>
      <c r="I8684" s="3">
        <v>44929</v>
      </c>
      <c r="J8684" s="2"/>
      <c r="K8684" s="2">
        <v>1.87</v>
      </c>
      <c r="L8684" s="2" t="str" cm="1">
        <f t="array" ref="L8684">_xlfn.SWITCH(TRUE,K8684&lt;2,"1 to 2 yrs",K8684&lt;5,"2 to 5 yrs",K8684&lt;10,"5 to 10 yrs",K8684&lt;20,"10 to 20 yrs","20+")</f>
        <v>1 to 2 yrs</v>
      </c>
      <c r="M8684" s="2">
        <v>61740</v>
      </c>
      <c r="N8684" s="4">
        <v>0.2</v>
      </c>
      <c r="O8684" s="5">
        <f t="shared" si="135"/>
        <v>74088</v>
      </c>
      <c r="P8684" s="2" t="s">
        <v>42</v>
      </c>
      <c r="Q8684" s="2">
        <v>8402</v>
      </c>
      <c r="R8684" s="2">
        <v>70</v>
      </c>
      <c r="S8684" s="2" t="s">
        <v>73</v>
      </c>
    </row>
    <row r="8685" spans="1:19" x14ac:dyDescent="0.3">
      <c r="A8685" s="2">
        <v>9684</v>
      </c>
      <c r="B8685" s="2" t="s">
        <v>487</v>
      </c>
      <c r="C8685" s="2" t="s">
        <v>17</v>
      </c>
      <c r="D8685" s="2">
        <v>61</v>
      </c>
      <c r="E8685" s="2" t="str" cm="1">
        <f t="array" ref="E8685">_xlfn.SWITCH(TRUE,D8685&lt;25,"18 to 25",D8685&lt;40,"25 to 40",D8685&lt;50,"40 to 50",D8685&lt;60,"50 to 60","60+")</f>
        <v>60+</v>
      </c>
      <c r="F8685" s="2" t="s">
        <v>18</v>
      </c>
      <c r="G8685" s="2" t="s">
        <v>26</v>
      </c>
      <c r="H8685" s="2" t="s">
        <v>134</v>
      </c>
      <c r="I8685" s="3">
        <v>45454</v>
      </c>
      <c r="J8685" s="2"/>
      <c r="K8685" s="2">
        <v>0.43</v>
      </c>
      <c r="L8685" s="2" t="str" cm="1">
        <f t="array" ref="L8685">_xlfn.SWITCH(TRUE,K8685&lt;2,"1 to 2 yrs",K8685&lt;5,"2 to 5 yrs",K8685&lt;10,"5 to 10 yrs",K8685&lt;20,"10 to 20 yrs","20+")</f>
        <v>1 to 2 yrs</v>
      </c>
      <c r="M8685" s="2">
        <v>74370</v>
      </c>
      <c r="N8685" s="4">
        <v>0.1</v>
      </c>
      <c r="O8685" s="5">
        <f t="shared" si="135"/>
        <v>81807</v>
      </c>
      <c r="P8685" s="2" t="s">
        <v>42</v>
      </c>
      <c r="Q8685" s="2">
        <v>1332</v>
      </c>
      <c r="R8685" s="2">
        <v>93</v>
      </c>
      <c r="S8685" s="2" t="s">
        <v>87</v>
      </c>
    </row>
    <row r="8686" spans="1:19" x14ac:dyDescent="0.3">
      <c r="A8686" s="2">
        <v>9685</v>
      </c>
      <c r="B8686" s="2" t="s">
        <v>836</v>
      </c>
      <c r="C8686" s="2" t="s">
        <v>24</v>
      </c>
      <c r="D8686" s="2">
        <v>53</v>
      </c>
      <c r="E8686" s="2" t="str" cm="1">
        <f t="array" ref="E8686">_xlfn.SWITCH(TRUE,D8686&lt;25,"18 to 25",D8686&lt;40,"25 to 40",D8686&lt;50,"40 to 50",D8686&lt;60,"50 to 60","60+")</f>
        <v>50 to 60</v>
      </c>
      <c r="F8686" s="2" t="s">
        <v>46</v>
      </c>
      <c r="G8686" s="2" t="s">
        <v>26</v>
      </c>
      <c r="H8686" s="2" t="s">
        <v>168</v>
      </c>
      <c r="I8686" s="3">
        <v>45047</v>
      </c>
      <c r="J8686" s="2"/>
      <c r="K8686" s="2">
        <v>1.55</v>
      </c>
      <c r="L8686" s="2" t="str" cm="1">
        <f t="array" ref="L8686">_xlfn.SWITCH(TRUE,K8686&lt;2,"1 to 2 yrs",K8686&lt;5,"2 to 5 yrs",K8686&lt;10,"5 to 10 yrs",K8686&lt;20,"10 to 20 yrs","20+")</f>
        <v>1 to 2 yrs</v>
      </c>
      <c r="M8686" s="2">
        <v>99385</v>
      </c>
      <c r="N8686" s="4">
        <v>0.3</v>
      </c>
      <c r="O8686" s="5">
        <f t="shared" si="135"/>
        <v>129200.5</v>
      </c>
      <c r="P8686" s="2" t="s">
        <v>58</v>
      </c>
      <c r="Q8686" s="2">
        <v>2688</v>
      </c>
      <c r="R8686" s="2">
        <v>90</v>
      </c>
      <c r="S8686" s="2" t="s">
        <v>77</v>
      </c>
    </row>
    <row r="8687" spans="1:19" x14ac:dyDescent="0.3">
      <c r="A8687" s="2">
        <v>9686</v>
      </c>
      <c r="B8687" s="2" t="s">
        <v>1347</v>
      </c>
      <c r="C8687" s="2" t="s">
        <v>17</v>
      </c>
      <c r="D8687" s="2">
        <v>47</v>
      </c>
      <c r="E8687" s="2" t="str" cm="1">
        <f t="array" ref="E8687">_xlfn.SWITCH(TRUE,D8687&lt;25,"18 to 25",D8687&lt;40,"25 to 40",D8687&lt;50,"40 to 50",D8687&lt;60,"50 to 60","60+")</f>
        <v>40 to 50</v>
      </c>
      <c r="F8687" s="2" t="s">
        <v>50</v>
      </c>
      <c r="G8687" s="2" t="s">
        <v>26</v>
      </c>
      <c r="H8687" s="2" t="s">
        <v>89</v>
      </c>
      <c r="I8687" s="3">
        <v>42200</v>
      </c>
      <c r="J8687" s="3">
        <v>43494</v>
      </c>
      <c r="K8687" s="2">
        <v>3.54</v>
      </c>
      <c r="L8687" s="2" t="str" cm="1">
        <f t="array" ref="L8687">_xlfn.SWITCH(TRUE,K8687&lt;2,"1 to 2 yrs",K8687&lt;5,"2 to 5 yrs",K8687&lt;10,"5 to 10 yrs",K8687&lt;20,"10 to 20 yrs","20+")</f>
        <v>2 to 5 yrs</v>
      </c>
      <c r="M8687" s="2">
        <v>96693</v>
      </c>
      <c r="N8687" s="4">
        <v>0</v>
      </c>
      <c r="O8687" s="5">
        <f t="shared" si="135"/>
        <v>96693</v>
      </c>
      <c r="P8687" s="2" t="s">
        <v>28</v>
      </c>
      <c r="Q8687" s="2">
        <v>6509</v>
      </c>
      <c r="R8687" s="2">
        <v>37</v>
      </c>
      <c r="S8687" s="2" t="s">
        <v>38</v>
      </c>
    </row>
    <row r="8688" spans="1:19" x14ac:dyDescent="0.3">
      <c r="A8688" s="2">
        <v>9687</v>
      </c>
      <c r="B8688" s="2" t="s">
        <v>173</v>
      </c>
      <c r="C8688" s="2" t="s">
        <v>24</v>
      </c>
      <c r="D8688" s="2">
        <v>60</v>
      </c>
      <c r="E8688" s="2" t="str" cm="1">
        <f t="array" ref="E8688">_xlfn.SWITCH(TRUE,D8688&lt;25,"18 to 25",D8688&lt;40,"25 to 40",D8688&lt;50,"40 to 50",D8688&lt;60,"50 to 60","60+")</f>
        <v>60+</v>
      </c>
      <c r="F8688" s="2" t="s">
        <v>50</v>
      </c>
      <c r="G8688" s="2" t="s">
        <v>19</v>
      </c>
      <c r="H8688" s="2" t="s">
        <v>101</v>
      </c>
      <c r="I8688" s="3">
        <v>43842</v>
      </c>
      <c r="J8688" s="3">
        <v>45346</v>
      </c>
      <c r="K8688" s="2">
        <v>4.12</v>
      </c>
      <c r="L8688" s="2" t="str" cm="1">
        <f t="array" ref="L8688">_xlfn.SWITCH(TRUE,K8688&lt;2,"1 to 2 yrs",K8688&lt;5,"2 to 5 yrs",K8688&lt;10,"5 to 10 yrs",K8688&lt;20,"10 to 20 yrs","20+")</f>
        <v>2 to 5 yrs</v>
      </c>
      <c r="M8688" s="2">
        <v>104025</v>
      </c>
      <c r="N8688" s="4">
        <v>0.2</v>
      </c>
      <c r="O8688" s="5">
        <f t="shared" si="135"/>
        <v>124830</v>
      </c>
      <c r="P8688" s="2" t="s">
        <v>28</v>
      </c>
      <c r="Q8688" s="2"/>
      <c r="R8688" s="2">
        <v>28</v>
      </c>
      <c r="S8688" s="2" t="s">
        <v>79</v>
      </c>
    </row>
    <row r="8689" spans="1:19" x14ac:dyDescent="0.3">
      <c r="A8689" s="2">
        <v>9688</v>
      </c>
      <c r="B8689" s="2" t="s">
        <v>1518</v>
      </c>
      <c r="C8689" s="2" t="s">
        <v>17</v>
      </c>
      <c r="D8689" s="2">
        <v>41</v>
      </c>
      <c r="E8689" s="2" t="str" cm="1">
        <f t="array" ref="E8689">_xlfn.SWITCH(TRUE,D8689&lt;25,"18 to 25",D8689&lt;40,"25 to 40",D8689&lt;50,"40 to 50",D8689&lt;60,"50 to 60","60+")</f>
        <v>40 to 50</v>
      </c>
      <c r="F8689" s="2" t="s">
        <v>25</v>
      </c>
      <c r="G8689" s="2" t="s">
        <v>19</v>
      </c>
      <c r="H8689" s="2" t="s">
        <v>27</v>
      </c>
      <c r="I8689" s="3">
        <v>42905</v>
      </c>
      <c r="J8689" s="2"/>
      <c r="K8689" s="2">
        <v>7.41</v>
      </c>
      <c r="L8689" s="2" t="str" cm="1">
        <f t="array" ref="L8689">_xlfn.SWITCH(TRUE,K8689&lt;2,"1 to 2 yrs",K8689&lt;5,"2 to 5 yrs",K8689&lt;10,"5 to 10 yrs",K8689&lt;20,"10 to 20 yrs","20+")</f>
        <v>5 to 10 yrs</v>
      </c>
      <c r="M8689" s="2">
        <v>70806</v>
      </c>
      <c r="N8689" s="4">
        <v>0</v>
      </c>
      <c r="O8689" s="5">
        <f t="shared" si="135"/>
        <v>70806</v>
      </c>
      <c r="P8689" s="2" t="s">
        <v>58</v>
      </c>
      <c r="Q8689" s="2">
        <v>7778</v>
      </c>
      <c r="R8689" s="2">
        <v>30</v>
      </c>
      <c r="S8689" s="2" t="s">
        <v>90</v>
      </c>
    </row>
    <row r="8690" spans="1:19" x14ac:dyDescent="0.3">
      <c r="A8690" s="2">
        <v>9689</v>
      </c>
      <c r="B8690" s="2" t="s">
        <v>163</v>
      </c>
      <c r="C8690" s="2" t="s">
        <v>24</v>
      </c>
      <c r="D8690" s="2">
        <v>39</v>
      </c>
      <c r="E8690" s="2" t="str" cm="1">
        <f t="array" ref="E8690">_xlfn.SWITCH(TRUE,D8690&lt;25,"18 to 25",D8690&lt;40,"25 to 40",D8690&lt;50,"40 to 50",D8690&lt;60,"50 to 60","60+")</f>
        <v>25 to 40</v>
      </c>
      <c r="F8690" s="2" t="s">
        <v>92</v>
      </c>
      <c r="G8690" s="2" t="s">
        <v>19</v>
      </c>
      <c r="H8690" s="2" t="s">
        <v>235</v>
      </c>
      <c r="I8690" s="3">
        <v>45438</v>
      </c>
      <c r="J8690" s="2"/>
      <c r="K8690" s="2">
        <v>0.48</v>
      </c>
      <c r="L8690" s="2" t="str" cm="1">
        <f t="array" ref="L8690">_xlfn.SWITCH(TRUE,K8690&lt;2,"1 to 2 yrs",K8690&lt;5,"2 to 5 yrs",K8690&lt;10,"5 to 10 yrs",K8690&lt;20,"10 to 20 yrs","20+")</f>
        <v>1 to 2 yrs</v>
      </c>
      <c r="M8690" s="2">
        <v>68338</v>
      </c>
      <c r="N8690" s="4">
        <v>0.15</v>
      </c>
      <c r="O8690" s="5">
        <f t="shared" si="135"/>
        <v>78588.7</v>
      </c>
      <c r="P8690" s="2" t="s">
        <v>28</v>
      </c>
      <c r="Q8690" s="2">
        <v>7469</v>
      </c>
      <c r="R8690" s="2">
        <v>64</v>
      </c>
      <c r="S8690" s="2" t="s">
        <v>103</v>
      </c>
    </row>
    <row r="8691" spans="1:19" x14ac:dyDescent="0.3">
      <c r="A8691" s="2">
        <v>9690</v>
      </c>
      <c r="B8691" s="2" t="s">
        <v>1129</v>
      </c>
      <c r="C8691" s="2" t="s">
        <v>24</v>
      </c>
      <c r="D8691" s="2">
        <v>36</v>
      </c>
      <c r="E8691" s="2" t="str" cm="1">
        <f t="array" ref="E8691">_xlfn.SWITCH(TRUE,D8691&lt;25,"18 to 25",D8691&lt;40,"25 to 40",D8691&lt;50,"40 to 50",D8691&lt;60,"50 to 60","60+")</f>
        <v>25 to 40</v>
      </c>
      <c r="F8691" s="2" t="s">
        <v>18</v>
      </c>
      <c r="G8691" s="2" t="s">
        <v>19</v>
      </c>
      <c r="H8691" s="2" t="s">
        <v>115</v>
      </c>
      <c r="I8691" s="3">
        <v>42513</v>
      </c>
      <c r="J8691" s="2"/>
      <c r="K8691" s="2">
        <v>8.48</v>
      </c>
      <c r="L8691" s="2" t="str" cm="1">
        <f t="array" ref="L8691">_xlfn.SWITCH(TRUE,K8691&lt;2,"1 to 2 yrs",K8691&lt;5,"2 to 5 yrs",K8691&lt;10,"5 to 10 yrs",K8691&lt;20,"10 to 20 yrs","20+")</f>
        <v>5 to 10 yrs</v>
      </c>
      <c r="M8691" s="2">
        <v>92065</v>
      </c>
      <c r="N8691" s="4">
        <v>0.2</v>
      </c>
      <c r="O8691" s="5">
        <f t="shared" si="135"/>
        <v>110478</v>
      </c>
      <c r="P8691" s="2" t="s">
        <v>28</v>
      </c>
      <c r="Q8691" s="2">
        <v>3472</v>
      </c>
      <c r="R8691" s="2">
        <v>42</v>
      </c>
      <c r="S8691" s="2" t="s">
        <v>54</v>
      </c>
    </row>
    <row r="8692" spans="1:19" x14ac:dyDescent="0.3">
      <c r="A8692" s="2">
        <v>9691</v>
      </c>
      <c r="B8692" s="2" t="s">
        <v>1271</v>
      </c>
      <c r="C8692" s="2" t="s">
        <v>17</v>
      </c>
      <c r="D8692" s="2">
        <v>43</v>
      </c>
      <c r="E8692" s="2" t="str" cm="1">
        <f t="array" ref="E8692">_xlfn.SWITCH(TRUE,D8692&lt;25,"18 to 25",D8692&lt;40,"25 to 40",D8692&lt;50,"40 to 50",D8692&lt;60,"50 to 60","60+")</f>
        <v>40 to 50</v>
      </c>
      <c r="F8692" s="2" t="s">
        <v>40</v>
      </c>
      <c r="G8692" s="2" t="s">
        <v>19</v>
      </c>
      <c r="H8692" s="2" t="s">
        <v>146</v>
      </c>
      <c r="I8692" s="3">
        <v>43833</v>
      </c>
      <c r="J8692" s="2"/>
      <c r="K8692" s="2">
        <v>4.87</v>
      </c>
      <c r="L8692" s="2" t="str" cm="1">
        <f t="array" ref="L8692">_xlfn.SWITCH(TRUE,K8692&lt;2,"1 to 2 yrs",K8692&lt;5,"2 to 5 yrs",K8692&lt;10,"5 to 10 yrs",K8692&lt;20,"10 to 20 yrs","20+")</f>
        <v>2 to 5 yrs</v>
      </c>
      <c r="M8692" s="2">
        <v>51465</v>
      </c>
      <c r="N8692" s="4">
        <v>0.2</v>
      </c>
      <c r="O8692" s="5">
        <f t="shared" si="135"/>
        <v>61758</v>
      </c>
      <c r="P8692" s="2" t="s">
        <v>42</v>
      </c>
      <c r="Q8692" s="2">
        <v>1536</v>
      </c>
      <c r="R8692" s="2">
        <v>26</v>
      </c>
      <c r="S8692" s="2" t="s">
        <v>103</v>
      </c>
    </row>
    <row r="8693" spans="1:19" x14ac:dyDescent="0.3">
      <c r="A8693" s="2">
        <v>9692</v>
      </c>
      <c r="B8693" s="2" t="s">
        <v>570</v>
      </c>
      <c r="C8693" s="2" t="s">
        <v>24</v>
      </c>
      <c r="D8693" s="2">
        <v>43</v>
      </c>
      <c r="E8693" s="2" t="str" cm="1">
        <f t="array" ref="E8693">_xlfn.SWITCH(TRUE,D8693&lt;25,"18 to 25",D8693&lt;40,"25 to 40",D8693&lt;50,"40 to 50",D8693&lt;60,"50 to 60","60+")</f>
        <v>40 to 50</v>
      </c>
      <c r="F8693" s="2" t="s">
        <v>50</v>
      </c>
      <c r="G8693" s="2" t="s">
        <v>19</v>
      </c>
      <c r="H8693" s="2" t="s">
        <v>101</v>
      </c>
      <c r="I8693" s="3">
        <v>43239</v>
      </c>
      <c r="J8693" s="2"/>
      <c r="K8693" s="2">
        <v>6.5</v>
      </c>
      <c r="L8693" s="2" t="str" cm="1">
        <f t="array" ref="L8693">_xlfn.SWITCH(TRUE,K8693&lt;2,"1 to 2 yrs",K8693&lt;5,"2 to 5 yrs",K8693&lt;10,"5 to 10 yrs",K8693&lt;20,"10 to 20 yrs","20+")</f>
        <v>5 to 10 yrs</v>
      </c>
      <c r="M8693" s="2">
        <v>96391</v>
      </c>
      <c r="N8693" s="4">
        <v>0.2</v>
      </c>
      <c r="O8693" s="5">
        <f t="shared" si="135"/>
        <v>115669.2</v>
      </c>
      <c r="P8693" s="2" t="s">
        <v>28</v>
      </c>
      <c r="Q8693" s="2">
        <v>3091</v>
      </c>
      <c r="R8693" s="2">
        <v>26</v>
      </c>
      <c r="S8693" s="2" t="s">
        <v>38</v>
      </c>
    </row>
    <row r="8694" spans="1:19" x14ac:dyDescent="0.3">
      <c r="A8694" s="2">
        <v>9693</v>
      </c>
      <c r="B8694" s="2" t="s">
        <v>1213</v>
      </c>
      <c r="C8694" s="2" t="s">
        <v>17</v>
      </c>
      <c r="D8694" s="2">
        <v>42</v>
      </c>
      <c r="E8694" s="2" t="str" cm="1">
        <f t="array" ref="E8694">_xlfn.SWITCH(TRUE,D8694&lt;25,"18 to 25",D8694&lt;40,"25 to 40",D8694&lt;50,"40 to 50",D8694&lt;60,"50 to 60","60+")</f>
        <v>40 to 50</v>
      </c>
      <c r="F8694" s="2" t="s">
        <v>46</v>
      </c>
      <c r="G8694" s="2" t="s">
        <v>19</v>
      </c>
      <c r="H8694" s="2" t="s">
        <v>110</v>
      </c>
      <c r="I8694" s="3">
        <v>43151</v>
      </c>
      <c r="J8694" s="2"/>
      <c r="K8694" s="2">
        <v>6.74</v>
      </c>
      <c r="L8694" s="2" t="str" cm="1">
        <f t="array" ref="L8694">_xlfn.SWITCH(TRUE,K8694&lt;2,"1 to 2 yrs",K8694&lt;5,"2 to 5 yrs",K8694&lt;10,"5 to 10 yrs",K8694&lt;20,"10 to 20 yrs","20+")</f>
        <v>5 to 10 yrs</v>
      </c>
      <c r="M8694" s="2">
        <v>116932</v>
      </c>
      <c r="N8694" s="4">
        <v>0.2</v>
      </c>
      <c r="O8694" s="5">
        <f t="shared" si="135"/>
        <v>140318.39999999999</v>
      </c>
      <c r="P8694" s="2" t="s">
        <v>42</v>
      </c>
      <c r="Q8694" s="2"/>
      <c r="R8694" s="2">
        <v>92</v>
      </c>
      <c r="S8694" s="2" t="s">
        <v>87</v>
      </c>
    </row>
    <row r="8695" spans="1:19" x14ac:dyDescent="0.3">
      <c r="A8695" s="2">
        <v>9694</v>
      </c>
      <c r="B8695" s="2" t="s">
        <v>416</v>
      </c>
      <c r="C8695" s="2" t="s">
        <v>24</v>
      </c>
      <c r="D8695" s="2">
        <v>23</v>
      </c>
      <c r="E8695" s="2" t="str" cm="1">
        <f t="array" ref="E8695">_xlfn.SWITCH(TRUE,D8695&lt;25,"18 to 25",D8695&lt;40,"25 to 40",D8695&lt;50,"40 to 50",D8695&lt;60,"50 to 60","60+")</f>
        <v>18 to 25</v>
      </c>
      <c r="F8695" s="2" t="s">
        <v>31</v>
      </c>
      <c r="G8695" s="2" t="s">
        <v>32</v>
      </c>
      <c r="H8695" s="2" t="s">
        <v>106</v>
      </c>
      <c r="I8695" s="3">
        <v>43468</v>
      </c>
      <c r="J8695" s="2"/>
      <c r="K8695" s="2">
        <v>5.87</v>
      </c>
      <c r="L8695" s="2" t="str" cm="1">
        <f t="array" ref="L8695">_xlfn.SWITCH(TRUE,K8695&lt;2,"1 to 2 yrs",K8695&lt;5,"2 to 5 yrs",K8695&lt;10,"5 to 10 yrs",K8695&lt;20,"10 to 20 yrs","20+")</f>
        <v>5 to 10 yrs</v>
      </c>
      <c r="M8695" s="2">
        <v>67932</v>
      </c>
      <c r="N8695" s="4">
        <v>0.1</v>
      </c>
      <c r="O8695" s="5">
        <f t="shared" si="135"/>
        <v>74725.2</v>
      </c>
      <c r="P8695" s="2" t="s">
        <v>58</v>
      </c>
      <c r="Q8695" s="2">
        <v>6254</v>
      </c>
      <c r="R8695" s="2">
        <v>68</v>
      </c>
      <c r="S8695" s="2" t="s">
        <v>84</v>
      </c>
    </row>
    <row r="8696" spans="1:19" x14ac:dyDescent="0.3">
      <c r="A8696" s="2">
        <v>9695</v>
      </c>
      <c r="B8696" s="2" t="s">
        <v>750</v>
      </c>
      <c r="C8696" s="2" t="s">
        <v>24</v>
      </c>
      <c r="D8696" s="2">
        <v>61</v>
      </c>
      <c r="E8696" s="2" t="str" cm="1">
        <f t="array" ref="E8696">_xlfn.SWITCH(TRUE,D8696&lt;25,"18 to 25",D8696&lt;40,"25 to 40",D8696&lt;50,"40 to 50",D8696&lt;60,"50 to 60","60+")</f>
        <v>60+</v>
      </c>
      <c r="F8696" s="2" t="s">
        <v>25</v>
      </c>
      <c r="G8696" s="2" t="s">
        <v>19</v>
      </c>
      <c r="H8696" s="2" t="s">
        <v>27</v>
      </c>
      <c r="I8696" s="3">
        <v>43893</v>
      </c>
      <c r="J8696" s="2"/>
      <c r="K8696" s="2">
        <v>4.71</v>
      </c>
      <c r="L8696" s="2" t="str" cm="1">
        <f t="array" ref="L8696">_xlfn.SWITCH(TRUE,K8696&lt;2,"1 to 2 yrs",K8696&lt;5,"2 to 5 yrs",K8696&lt;10,"5 to 10 yrs",K8696&lt;20,"10 to 20 yrs","20+")</f>
        <v>2 to 5 yrs</v>
      </c>
      <c r="M8696" s="2">
        <v>71359</v>
      </c>
      <c r="N8696" s="4">
        <v>0.25</v>
      </c>
      <c r="O8696" s="5">
        <f t="shared" si="135"/>
        <v>89198.75</v>
      </c>
      <c r="P8696" s="2" t="s">
        <v>58</v>
      </c>
      <c r="Q8696" s="2">
        <v>5261</v>
      </c>
      <c r="R8696" s="2">
        <v>2</v>
      </c>
      <c r="S8696" s="2" t="s">
        <v>77</v>
      </c>
    </row>
    <row r="8697" spans="1:19" x14ac:dyDescent="0.3">
      <c r="A8697" s="2">
        <v>9696</v>
      </c>
      <c r="B8697" s="2" t="s">
        <v>724</v>
      </c>
      <c r="C8697" s="2" t="s">
        <v>24</v>
      </c>
      <c r="D8697" s="2">
        <v>64</v>
      </c>
      <c r="E8697" s="2" t="str" cm="1">
        <f t="array" ref="E8697">_xlfn.SWITCH(TRUE,D8697&lt;25,"18 to 25",D8697&lt;40,"25 to 40",D8697&lt;50,"40 to 50",D8697&lt;60,"50 to 60","60+")</f>
        <v>60+</v>
      </c>
      <c r="F8697" s="2" t="s">
        <v>36</v>
      </c>
      <c r="G8697" s="2" t="s">
        <v>19</v>
      </c>
      <c r="H8697" s="2" t="s">
        <v>122</v>
      </c>
      <c r="I8697" s="3">
        <v>43895</v>
      </c>
      <c r="J8697" s="2"/>
      <c r="K8697" s="2">
        <v>4.7</v>
      </c>
      <c r="L8697" s="2" t="str" cm="1">
        <f t="array" ref="L8697">_xlfn.SWITCH(TRUE,K8697&lt;2,"1 to 2 yrs",K8697&lt;5,"2 to 5 yrs",K8697&lt;10,"5 to 10 yrs",K8697&lt;20,"10 to 20 yrs","20+")</f>
        <v>2 to 5 yrs</v>
      </c>
      <c r="M8697" s="2">
        <v>77957</v>
      </c>
      <c r="N8697" s="4">
        <v>0.25</v>
      </c>
      <c r="O8697" s="5">
        <f t="shared" si="135"/>
        <v>97446.25</v>
      </c>
      <c r="P8697" s="2" t="s">
        <v>21</v>
      </c>
      <c r="Q8697" s="2">
        <v>9209</v>
      </c>
      <c r="R8697" s="2">
        <v>28</v>
      </c>
      <c r="S8697" s="2" t="s">
        <v>22</v>
      </c>
    </row>
    <row r="8698" spans="1:19" x14ac:dyDescent="0.3">
      <c r="A8698" s="2">
        <v>9697</v>
      </c>
      <c r="B8698" s="2" t="s">
        <v>797</v>
      </c>
      <c r="C8698" s="2" t="s">
        <v>24</v>
      </c>
      <c r="D8698" s="2">
        <v>39</v>
      </c>
      <c r="E8698" s="2" t="str" cm="1">
        <f t="array" ref="E8698">_xlfn.SWITCH(TRUE,D8698&lt;25,"18 to 25",D8698&lt;40,"25 to 40",D8698&lt;50,"40 to 50",D8698&lt;60,"50 to 60","60+")</f>
        <v>25 to 40</v>
      </c>
      <c r="F8698" s="2" t="s">
        <v>18</v>
      </c>
      <c r="G8698" s="2" t="s">
        <v>32</v>
      </c>
      <c r="H8698" s="2" t="s">
        <v>63</v>
      </c>
      <c r="I8698" s="3">
        <v>43758</v>
      </c>
      <c r="J8698" s="2"/>
      <c r="K8698" s="2">
        <v>5.08</v>
      </c>
      <c r="L8698" s="2" t="str" cm="1">
        <f t="array" ref="L8698">_xlfn.SWITCH(TRUE,K8698&lt;2,"1 to 2 yrs",K8698&lt;5,"2 to 5 yrs",K8698&lt;10,"5 to 10 yrs",K8698&lt;20,"10 to 20 yrs","20+")</f>
        <v>5 to 10 yrs</v>
      </c>
      <c r="M8698" s="2">
        <v>88302</v>
      </c>
      <c r="N8698" s="4">
        <v>0.5</v>
      </c>
      <c r="O8698" s="5">
        <f t="shared" si="135"/>
        <v>132453</v>
      </c>
      <c r="P8698" s="2" t="s">
        <v>42</v>
      </c>
      <c r="Q8698" s="2">
        <v>1256</v>
      </c>
      <c r="R8698" s="2">
        <v>12</v>
      </c>
      <c r="S8698" s="2" t="s">
        <v>84</v>
      </c>
    </row>
    <row r="8699" spans="1:19" x14ac:dyDescent="0.3">
      <c r="A8699" s="2">
        <v>9698</v>
      </c>
      <c r="B8699" s="2" t="s">
        <v>805</v>
      </c>
      <c r="C8699" s="2" t="s">
        <v>17</v>
      </c>
      <c r="D8699" s="2">
        <v>44</v>
      </c>
      <c r="E8699" s="2" t="str" cm="1">
        <f t="array" ref="E8699">_xlfn.SWITCH(TRUE,D8699&lt;25,"18 to 25",D8699&lt;40,"25 to 40",D8699&lt;50,"40 to 50",D8699&lt;60,"50 to 60","60+")</f>
        <v>40 to 50</v>
      </c>
      <c r="F8699" s="2" t="s">
        <v>92</v>
      </c>
      <c r="G8699" s="2" t="s">
        <v>26</v>
      </c>
      <c r="H8699" s="2" t="s">
        <v>190</v>
      </c>
      <c r="I8699" s="3">
        <v>42713</v>
      </c>
      <c r="J8699" s="2"/>
      <c r="K8699" s="2">
        <v>7.94</v>
      </c>
      <c r="L8699" s="2" t="str" cm="1">
        <f t="array" ref="L8699">_xlfn.SWITCH(TRUE,K8699&lt;2,"1 to 2 yrs",K8699&lt;5,"2 to 5 yrs",K8699&lt;10,"5 to 10 yrs",K8699&lt;20,"10 to 20 yrs","20+")</f>
        <v>5 to 10 yrs</v>
      </c>
      <c r="M8699" s="2">
        <v>74379</v>
      </c>
      <c r="N8699" s="4">
        <v>0.25</v>
      </c>
      <c r="O8699" s="5">
        <f t="shared" si="135"/>
        <v>92973.75</v>
      </c>
      <c r="P8699" s="2" t="s">
        <v>58</v>
      </c>
      <c r="Q8699" s="2">
        <v>2112</v>
      </c>
      <c r="R8699" s="2">
        <v>96</v>
      </c>
      <c r="S8699" s="2" t="s">
        <v>34</v>
      </c>
    </row>
    <row r="8700" spans="1:19" x14ac:dyDescent="0.3">
      <c r="A8700" s="2">
        <v>9699</v>
      </c>
      <c r="B8700" s="2" t="s">
        <v>1273</v>
      </c>
      <c r="C8700" s="2" t="s">
        <v>24</v>
      </c>
      <c r="D8700" s="2">
        <v>34</v>
      </c>
      <c r="E8700" s="2" t="str" cm="1">
        <f t="array" ref="E8700">_xlfn.SWITCH(TRUE,D8700&lt;25,"18 to 25",D8700&lt;40,"25 to 40",D8700&lt;50,"40 to 50",D8700&lt;60,"50 to 60","60+")</f>
        <v>25 to 40</v>
      </c>
      <c r="F8700" s="2" t="s">
        <v>40</v>
      </c>
      <c r="G8700" s="2" t="s">
        <v>19</v>
      </c>
      <c r="H8700" s="2" t="s">
        <v>65</v>
      </c>
      <c r="I8700" s="3">
        <v>44770</v>
      </c>
      <c r="J8700" s="2"/>
      <c r="K8700" s="2">
        <v>2.31</v>
      </c>
      <c r="L8700" s="2" t="str" cm="1">
        <f t="array" ref="L8700">_xlfn.SWITCH(TRUE,K8700&lt;2,"1 to 2 yrs",K8700&lt;5,"2 to 5 yrs",K8700&lt;10,"5 to 10 yrs",K8700&lt;20,"10 to 20 yrs","20+")</f>
        <v>2 to 5 yrs</v>
      </c>
      <c r="M8700" s="2">
        <v>45808</v>
      </c>
      <c r="N8700" s="4">
        <v>0.3</v>
      </c>
      <c r="O8700" s="5">
        <f t="shared" si="135"/>
        <v>59550.400000000001</v>
      </c>
      <c r="P8700" s="2" t="s">
        <v>28</v>
      </c>
      <c r="Q8700" s="2">
        <v>8968</v>
      </c>
      <c r="R8700" s="2">
        <v>59</v>
      </c>
      <c r="S8700" s="2" t="s">
        <v>59</v>
      </c>
    </row>
    <row r="8701" spans="1:19" x14ac:dyDescent="0.3">
      <c r="A8701" s="2">
        <v>9700</v>
      </c>
      <c r="B8701" s="2" t="s">
        <v>1522</v>
      </c>
      <c r="C8701" s="2" t="s">
        <v>24</v>
      </c>
      <c r="D8701" s="2">
        <v>62</v>
      </c>
      <c r="E8701" s="2" t="str" cm="1">
        <f t="array" ref="E8701">_xlfn.SWITCH(TRUE,D8701&lt;25,"18 to 25",D8701&lt;40,"25 to 40",D8701&lt;50,"40 to 50",D8701&lt;60,"50 to 60","60+")</f>
        <v>60+</v>
      </c>
      <c r="F8701" s="2" t="s">
        <v>25</v>
      </c>
      <c r="G8701" s="2" t="s">
        <v>19</v>
      </c>
      <c r="H8701" s="2" t="s">
        <v>155</v>
      </c>
      <c r="I8701" s="3">
        <v>43698</v>
      </c>
      <c r="J8701" s="2"/>
      <c r="K8701" s="2">
        <v>5.24</v>
      </c>
      <c r="L8701" s="2" t="str" cm="1">
        <f t="array" ref="L8701">_xlfn.SWITCH(TRUE,K8701&lt;2,"1 to 2 yrs",K8701&lt;5,"2 to 5 yrs",K8701&lt;10,"5 to 10 yrs",K8701&lt;20,"10 to 20 yrs","20+")</f>
        <v>5 to 10 yrs</v>
      </c>
      <c r="M8701" s="2">
        <v>63975</v>
      </c>
      <c r="N8701" s="4">
        <v>0.2</v>
      </c>
      <c r="O8701" s="5">
        <f t="shared" si="135"/>
        <v>76770</v>
      </c>
      <c r="P8701" s="2" t="s">
        <v>28</v>
      </c>
      <c r="Q8701" s="2">
        <v>9517</v>
      </c>
      <c r="R8701" s="2">
        <v>83</v>
      </c>
      <c r="S8701" s="2" t="s">
        <v>59</v>
      </c>
    </row>
    <row r="8702" spans="1:19" x14ac:dyDescent="0.3">
      <c r="A8702" s="2">
        <v>9701</v>
      </c>
      <c r="B8702" s="2" t="s">
        <v>593</v>
      </c>
      <c r="C8702" s="2" t="s">
        <v>17</v>
      </c>
      <c r="D8702" s="2">
        <v>30</v>
      </c>
      <c r="E8702" s="2" t="str" cm="1">
        <f t="array" ref="E8702">_xlfn.SWITCH(TRUE,D8702&lt;25,"18 to 25",D8702&lt;40,"25 to 40",D8702&lt;50,"40 to 50",D8702&lt;60,"50 to 60","60+")</f>
        <v>25 to 40</v>
      </c>
      <c r="F8702" s="2" t="s">
        <v>36</v>
      </c>
      <c r="G8702" s="2" t="s">
        <v>19</v>
      </c>
      <c r="H8702" s="2" t="s">
        <v>211</v>
      </c>
      <c r="I8702" s="3">
        <v>42561</v>
      </c>
      <c r="J8702" s="2"/>
      <c r="K8702" s="2">
        <v>8.35</v>
      </c>
      <c r="L8702" s="2" t="str" cm="1">
        <f t="array" ref="L8702">_xlfn.SWITCH(TRUE,K8702&lt;2,"1 to 2 yrs",K8702&lt;5,"2 to 5 yrs",K8702&lt;10,"5 to 10 yrs",K8702&lt;20,"10 to 20 yrs","20+")</f>
        <v>5 to 10 yrs</v>
      </c>
      <c r="M8702" s="2">
        <v>73696</v>
      </c>
      <c r="N8702" s="4">
        <v>0.1</v>
      </c>
      <c r="O8702" s="5">
        <f t="shared" si="135"/>
        <v>81065.600000000006</v>
      </c>
      <c r="P8702" s="2" t="s">
        <v>28</v>
      </c>
      <c r="Q8702" s="2">
        <v>8523</v>
      </c>
      <c r="R8702" s="2">
        <v>66</v>
      </c>
      <c r="S8702" s="2" t="s">
        <v>73</v>
      </c>
    </row>
    <row r="8703" spans="1:19" x14ac:dyDescent="0.3">
      <c r="A8703" s="2">
        <v>9702</v>
      </c>
      <c r="B8703" s="2" t="s">
        <v>497</v>
      </c>
      <c r="C8703" s="2" t="s">
        <v>17</v>
      </c>
      <c r="D8703" s="2">
        <v>28</v>
      </c>
      <c r="E8703" s="2" t="str" cm="1">
        <f t="array" ref="E8703">_xlfn.SWITCH(TRUE,D8703&lt;25,"18 to 25",D8703&lt;40,"25 to 40",D8703&lt;50,"40 to 50",D8703&lt;60,"50 to 60","60+")</f>
        <v>25 to 40</v>
      </c>
      <c r="F8703" s="2" t="s">
        <v>92</v>
      </c>
      <c r="G8703" s="2" t="s">
        <v>26</v>
      </c>
      <c r="H8703" s="2" t="s">
        <v>93</v>
      </c>
      <c r="I8703" s="3">
        <v>43594</v>
      </c>
      <c r="J8703" s="2"/>
      <c r="K8703" s="2">
        <v>5.52</v>
      </c>
      <c r="L8703" s="2" t="str" cm="1">
        <f t="array" ref="L8703">_xlfn.SWITCH(TRUE,K8703&lt;2,"1 to 2 yrs",K8703&lt;5,"2 to 5 yrs",K8703&lt;10,"5 to 10 yrs",K8703&lt;20,"10 to 20 yrs","20+")</f>
        <v>5 to 10 yrs</v>
      </c>
      <c r="M8703" s="2">
        <v>84595</v>
      </c>
      <c r="N8703" s="4">
        <v>0.2</v>
      </c>
      <c r="O8703" s="5">
        <f t="shared" si="135"/>
        <v>101514</v>
      </c>
      <c r="P8703" s="2" t="s">
        <v>42</v>
      </c>
      <c r="Q8703" s="2">
        <v>1075</v>
      </c>
      <c r="R8703" s="2">
        <v>69</v>
      </c>
      <c r="S8703" s="2" t="s">
        <v>84</v>
      </c>
    </row>
    <row r="8704" spans="1:19" x14ac:dyDescent="0.3">
      <c r="A8704" s="2">
        <v>9703</v>
      </c>
      <c r="B8704" s="2" t="s">
        <v>373</v>
      </c>
      <c r="C8704" s="2" t="s">
        <v>17</v>
      </c>
      <c r="D8704" s="2">
        <v>62</v>
      </c>
      <c r="E8704" s="2" t="str" cm="1">
        <f t="array" ref="E8704">_xlfn.SWITCH(TRUE,D8704&lt;25,"18 to 25",D8704&lt;40,"25 to 40",D8704&lt;50,"40 to 50",D8704&lt;60,"50 to 60","60+")</f>
        <v>60+</v>
      </c>
      <c r="F8704" s="2" t="s">
        <v>92</v>
      </c>
      <c r="G8704" s="2" t="s">
        <v>19</v>
      </c>
      <c r="H8704" s="2" t="s">
        <v>171</v>
      </c>
      <c r="I8704" s="3">
        <v>43008</v>
      </c>
      <c r="J8704" s="3">
        <v>44486</v>
      </c>
      <c r="K8704" s="2">
        <v>4.05</v>
      </c>
      <c r="L8704" s="2" t="str" cm="1">
        <f t="array" ref="L8704">_xlfn.SWITCH(TRUE,K8704&lt;2,"1 to 2 yrs",K8704&lt;5,"2 to 5 yrs",K8704&lt;10,"5 to 10 yrs",K8704&lt;20,"10 to 20 yrs","20+")</f>
        <v>2 to 5 yrs</v>
      </c>
      <c r="M8704" s="2">
        <v>72576</v>
      </c>
      <c r="N8704" s="4">
        <v>0.1</v>
      </c>
      <c r="O8704" s="5">
        <f t="shared" si="135"/>
        <v>79833.600000000006</v>
      </c>
      <c r="P8704" s="2" t="s">
        <v>28</v>
      </c>
      <c r="Q8704" s="2">
        <v>7652</v>
      </c>
      <c r="R8704" s="2">
        <v>80</v>
      </c>
      <c r="S8704" s="2" t="s">
        <v>87</v>
      </c>
    </row>
    <row r="8705" spans="1:19" x14ac:dyDescent="0.3">
      <c r="A8705" s="2">
        <v>9704</v>
      </c>
      <c r="B8705" s="2" t="s">
        <v>1230</v>
      </c>
      <c r="C8705" s="2" t="s">
        <v>17</v>
      </c>
      <c r="D8705" s="2">
        <v>22</v>
      </c>
      <c r="E8705" s="2" t="str" cm="1">
        <f t="array" ref="E8705">_xlfn.SWITCH(TRUE,D8705&lt;25,"18 to 25",D8705&lt;40,"25 to 40",D8705&lt;50,"40 to 50",D8705&lt;60,"50 to 60","60+")</f>
        <v>18 to 25</v>
      </c>
      <c r="F8705" s="2" t="s">
        <v>25</v>
      </c>
      <c r="G8705" s="2" t="s">
        <v>26</v>
      </c>
      <c r="H8705" s="2" t="s">
        <v>136</v>
      </c>
      <c r="I8705" s="3">
        <v>43612</v>
      </c>
      <c r="J8705" s="3">
        <v>45797</v>
      </c>
      <c r="K8705" s="2">
        <v>5.98</v>
      </c>
      <c r="L8705" s="2" t="str" cm="1">
        <f t="array" ref="L8705">_xlfn.SWITCH(TRUE,K8705&lt;2,"1 to 2 yrs",K8705&lt;5,"2 to 5 yrs",K8705&lt;10,"5 to 10 yrs",K8705&lt;20,"10 to 20 yrs","20+")</f>
        <v>5 to 10 yrs</v>
      </c>
      <c r="M8705" s="2">
        <v>61205</v>
      </c>
      <c r="N8705" s="4">
        <v>0.2</v>
      </c>
      <c r="O8705" s="5">
        <f t="shared" si="135"/>
        <v>73446</v>
      </c>
      <c r="P8705" s="2" t="s">
        <v>58</v>
      </c>
      <c r="Q8705" s="2">
        <v>7397</v>
      </c>
      <c r="R8705" s="2">
        <v>46</v>
      </c>
      <c r="S8705" s="2" t="s">
        <v>34</v>
      </c>
    </row>
    <row r="8706" spans="1:19" x14ac:dyDescent="0.3">
      <c r="A8706" s="2">
        <v>9705</v>
      </c>
      <c r="B8706" s="2" t="s">
        <v>1401</v>
      </c>
      <c r="C8706" s="2" t="s">
        <v>17</v>
      </c>
      <c r="D8706" s="2">
        <v>23</v>
      </c>
      <c r="E8706" s="2" t="str" cm="1">
        <f t="array" ref="E8706">_xlfn.SWITCH(TRUE,D8706&lt;25,"18 to 25",D8706&lt;40,"25 to 40",D8706&lt;50,"40 to 50",D8706&lt;60,"50 to 60","60+")</f>
        <v>18 to 25</v>
      </c>
      <c r="F8706" s="2" t="s">
        <v>31</v>
      </c>
      <c r="G8706" s="2" t="s">
        <v>32</v>
      </c>
      <c r="H8706" s="2" t="s">
        <v>106</v>
      </c>
      <c r="I8706" s="3">
        <v>43825</v>
      </c>
      <c r="J8706" s="2"/>
      <c r="K8706" s="2">
        <v>4.8899999999999997</v>
      </c>
      <c r="L8706" s="2" t="str" cm="1">
        <f t="array" ref="L8706">_xlfn.SWITCH(TRUE,K8706&lt;2,"1 to 2 yrs",K8706&lt;5,"2 to 5 yrs",K8706&lt;10,"5 to 10 yrs",K8706&lt;20,"10 to 20 yrs","20+")</f>
        <v>2 to 5 yrs</v>
      </c>
      <c r="M8706" s="2">
        <v>66196</v>
      </c>
      <c r="N8706" s="4">
        <v>0.15</v>
      </c>
      <c r="O8706" s="5">
        <f t="shared" si="135"/>
        <v>76125.399999999994</v>
      </c>
      <c r="P8706" s="2" t="s">
        <v>28</v>
      </c>
      <c r="Q8706" s="2">
        <v>4353</v>
      </c>
      <c r="R8706" s="2">
        <v>67</v>
      </c>
      <c r="S8706" s="2" t="s">
        <v>22</v>
      </c>
    </row>
    <row r="8707" spans="1:19" x14ac:dyDescent="0.3">
      <c r="A8707" s="2">
        <v>9706</v>
      </c>
      <c r="B8707" s="2" t="s">
        <v>935</v>
      </c>
      <c r="C8707" s="2" t="s">
        <v>17</v>
      </c>
      <c r="D8707" s="2">
        <v>25</v>
      </c>
      <c r="E8707" s="2" t="str" cm="1">
        <f t="array" ref="E8707">_xlfn.SWITCH(TRUE,D8707&lt;25,"18 to 25",D8707&lt;40,"25 to 40",D8707&lt;50,"40 to 50",D8707&lt;60,"50 to 60","60+")</f>
        <v>25 to 40</v>
      </c>
      <c r="F8707" s="2" t="s">
        <v>40</v>
      </c>
      <c r="G8707" s="2" t="s">
        <v>26</v>
      </c>
      <c r="H8707" s="2" t="s">
        <v>208</v>
      </c>
      <c r="I8707" s="3">
        <v>44209</v>
      </c>
      <c r="J8707" s="3">
        <v>45550</v>
      </c>
      <c r="K8707" s="2">
        <v>3.67</v>
      </c>
      <c r="L8707" s="2" t="str" cm="1">
        <f t="array" ref="L8707">_xlfn.SWITCH(TRUE,K8707&lt;2,"1 to 2 yrs",K8707&lt;5,"2 to 5 yrs",K8707&lt;10,"5 to 10 yrs",K8707&lt;20,"10 to 20 yrs","20+")</f>
        <v>2 to 5 yrs</v>
      </c>
      <c r="M8707" s="2">
        <v>42807</v>
      </c>
      <c r="N8707" s="4">
        <v>0.25</v>
      </c>
      <c r="O8707" s="5">
        <f t="shared" ref="O8707:O8770" si="136">M8707+(M8707*N8707)</f>
        <v>53508.75</v>
      </c>
      <c r="P8707" s="2" t="s">
        <v>28</v>
      </c>
      <c r="Q8707" s="2">
        <v>4069</v>
      </c>
      <c r="R8707" s="2">
        <v>96</v>
      </c>
      <c r="S8707" s="2" t="s">
        <v>22</v>
      </c>
    </row>
    <row r="8708" spans="1:19" x14ac:dyDescent="0.3">
      <c r="A8708" s="2">
        <v>9707</v>
      </c>
      <c r="B8708" s="2" t="s">
        <v>810</v>
      </c>
      <c r="C8708" s="2" t="s">
        <v>24</v>
      </c>
      <c r="D8708" s="2">
        <v>35</v>
      </c>
      <c r="E8708" s="2" t="str" cm="1">
        <f t="array" ref="E8708">_xlfn.SWITCH(TRUE,D8708&lt;25,"18 to 25",D8708&lt;40,"25 to 40",D8708&lt;50,"40 to 50",D8708&lt;60,"50 to 60","60+")</f>
        <v>25 to 40</v>
      </c>
      <c r="F8708" s="2" t="s">
        <v>75</v>
      </c>
      <c r="G8708" s="2" t="s">
        <v>19</v>
      </c>
      <c r="H8708" s="2" t="s">
        <v>201</v>
      </c>
      <c r="I8708" s="3">
        <v>43287</v>
      </c>
      <c r="J8708" s="2"/>
      <c r="K8708" s="2">
        <v>6.37</v>
      </c>
      <c r="L8708" s="2" t="str" cm="1">
        <f t="array" ref="L8708">_xlfn.SWITCH(TRUE,K8708&lt;2,"1 to 2 yrs",K8708&lt;5,"2 to 5 yrs",K8708&lt;10,"5 to 10 yrs",K8708&lt;20,"10 to 20 yrs","20+")</f>
        <v>5 to 10 yrs</v>
      </c>
      <c r="M8708" s="2">
        <v>97761</v>
      </c>
      <c r="N8708" s="4">
        <v>0.2</v>
      </c>
      <c r="O8708" s="5">
        <f t="shared" si="136"/>
        <v>117313.2</v>
      </c>
      <c r="P8708" s="2" t="s">
        <v>28</v>
      </c>
      <c r="Q8708" s="2">
        <v>4190</v>
      </c>
      <c r="R8708" s="2">
        <v>32</v>
      </c>
      <c r="S8708" s="2" t="s">
        <v>22</v>
      </c>
    </row>
    <row r="8709" spans="1:19" x14ac:dyDescent="0.3">
      <c r="A8709" s="2">
        <v>9708</v>
      </c>
      <c r="B8709" s="2" t="s">
        <v>1202</v>
      </c>
      <c r="C8709" s="2" t="s">
        <v>17</v>
      </c>
      <c r="D8709" s="2">
        <v>53</v>
      </c>
      <c r="E8709" s="2" t="str" cm="1">
        <f t="array" ref="E8709">_xlfn.SWITCH(TRUE,D8709&lt;25,"18 to 25",D8709&lt;40,"25 to 40",D8709&lt;50,"40 to 50",D8709&lt;60,"50 to 60","60+")</f>
        <v>50 to 60</v>
      </c>
      <c r="F8709" s="2" t="s">
        <v>92</v>
      </c>
      <c r="G8709" s="2" t="s">
        <v>26</v>
      </c>
      <c r="H8709" s="2" t="s">
        <v>108</v>
      </c>
      <c r="I8709" s="3">
        <v>44858</v>
      </c>
      <c r="J8709" s="2"/>
      <c r="K8709" s="2">
        <v>2.06</v>
      </c>
      <c r="L8709" s="2" t="str" cm="1">
        <f t="array" ref="L8709">_xlfn.SWITCH(TRUE,K8709&lt;2,"1 to 2 yrs",K8709&lt;5,"2 to 5 yrs",K8709&lt;10,"5 to 10 yrs",K8709&lt;20,"10 to 20 yrs","20+")</f>
        <v>2 to 5 yrs</v>
      </c>
      <c r="M8709" s="2">
        <v>57542</v>
      </c>
      <c r="N8709" s="4">
        <v>0.1</v>
      </c>
      <c r="O8709" s="5">
        <f t="shared" si="136"/>
        <v>63296.2</v>
      </c>
      <c r="P8709" s="2" t="s">
        <v>28</v>
      </c>
      <c r="Q8709" s="2">
        <v>1526</v>
      </c>
      <c r="R8709" s="2">
        <v>5</v>
      </c>
      <c r="S8709" s="2" t="s">
        <v>22</v>
      </c>
    </row>
    <row r="8710" spans="1:19" x14ac:dyDescent="0.3">
      <c r="A8710" s="2">
        <v>9709</v>
      </c>
      <c r="B8710" s="2" t="s">
        <v>976</v>
      </c>
      <c r="C8710" s="2" t="s">
        <v>24</v>
      </c>
      <c r="D8710" s="2">
        <v>57</v>
      </c>
      <c r="E8710" s="2" t="str" cm="1">
        <f t="array" ref="E8710">_xlfn.SWITCH(TRUE,D8710&lt;25,"18 to 25",D8710&lt;40,"25 to 40",D8710&lt;50,"40 to 50",D8710&lt;60,"50 to 60","60+")</f>
        <v>50 to 60</v>
      </c>
      <c r="F8710" s="2" t="s">
        <v>50</v>
      </c>
      <c r="G8710" s="2" t="s">
        <v>32</v>
      </c>
      <c r="H8710" s="2" t="s">
        <v>89</v>
      </c>
      <c r="I8710" s="3">
        <v>42173</v>
      </c>
      <c r="J8710" s="3">
        <v>44269</v>
      </c>
      <c r="K8710" s="2">
        <v>5.74</v>
      </c>
      <c r="L8710" s="2" t="str" cm="1">
        <f t="array" ref="L8710">_xlfn.SWITCH(TRUE,K8710&lt;2,"1 to 2 yrs",K8710&lt;5,"2 to 5 yrs",K8710&lt;10,"5 to 10 yrs",K8710&lt;20,"10 to 20 yrs","20+")</f>
        <v>5 to 10 yrs</v>
      </c>
      <c r="M8710" s="2">
        <v>93880</v>
      </c>
      <c r="N8710" s="4">
        <v>0.2</v>
      </c>
      <c r="O8710" s="5">
        <f t="shared" si="136"/>
        <v>112656</v>
      </c>
      <c r="P8710" s="2" t="s">
        <v>21</v>
      </c>
      <c r="Q8710" s="2"/>
      <c r="R8710" s="2">
        <v>63</v>
      </c>
      <c r="S8710" s="2" t="s">
        <v>77</v>
      </c>
    </row>
    <row r="8711" spans="1:19" x14ac:dyDescent="0.3">
      <c r="A8711" s="2">
        <v>9710</v>
      </c>
      <c r="B8711" s="2" t="s">
        <v>811</v>
      </c>
      <c r="C8711" s="2" t="s">
        <v>17</v>
      </c>
      <c r="D8711" s="2">
        <v>23</v>
      </c>
      <c r="E8711" s="2" t="str" cm="1">
        <f t="array" ref="E8711">_xlfn.SWITCH(TRUE,D8711&lt;25,"18 to 25",D8711&lt;40,"25 to 40",D8711&lt;50,"40 to 50",D8711&lt;60,"50 to 60","60+")</f>
        <v>18 to 25</v>
      </c>
      <c r="F8711" s="2" t="s">
        <v>75</v>
      </c>
      <c r="G8711" s="2" t="s">
        <v>26</v>
      </c>
      <c r="H8711" s="2" t="s">
        <v>165</v>
      </c>
      <c r="I8711" s="3">
        <v>44091</v>
      </c>
      <c r="J8711" s="2"/>
      <c r="K8711" s="2">
        <v>4.16</v>
      </c>
      <c r="L8711" s="2" t="str" cm="1">
        <f t="array" ref="L8711">_xlfn.SWITCH(TRUE,K8711&lt;2,"1 to 2 yrs",K8711&lt;5,"2 to 5 yrs",K8711&lt;10,"5 to 10 yrs",K8711&lt;20,"10 to 20 yrs","20+")</f>
        <v>2 to 5 yrs</v>
      </c>
      <c r="M8711" s="2">
        <v>97698</v>
      </c>
      <c r="N8711" s="4">
        <v>0.1</v>
      </c>
      <c r="O8711" s="5">
        <f t="shared" si="136"/>
        <v>107467.8</v>
      </c>
      <c r="P8711" s="2" t="s">
        <v>42</v>
      </c>
      <c r="Q8711" s="2">
        <v>9093</v>
      </c>
      <c r="R8711" s="2">
        <v>77</v>
      </c>
      <c r="S8711" s="2" t="s">
        <v>54</v>
      </c>
    </row>
    <row r="8712" spans="1:19" x14ac:dyDescent="0.3">
      <c r="A8712" s="2">
        <v>9711</v>
      </c>
      <c r="B8712" s="2" t="s">
        <v>1532</v>
      </c>
      <c r="C8712" s="2" t="s">
        <v>24</v>
      </c>
      <c r="D8712" s="2">
        <v>61</v>
      </c>
      <c r="E8712" s="2" t="str" cm="1">
        <f t="array" ref="E8712">_xlfn.SWITCH(TRUE,D8712&lt;25,"18 to 25",D8712&lt;40,"25 to 40",D8712&lt;50,"40 to 50",D8712&lt;60,"50 to 60","60+")</f>
        <v>60+</v>
      </c>
      <c r="F8712" s="2" t="s">
        <v>46</v>
      </c>
      <c r="G8712" s="2" t="s">
        <v>32</v>
      </c>
      <c r="H8712" s="2" t="s">
        <v>47</v>
      </c>
      <c r="I8712" s="3">
        <v>44520</v>
      </c>
      <c r="J8712" s="2"/>
      <c r="K8712" s="2">
        <v>2.99</v>
      </c>
      <c r="L8712" s="2" t="str" cm="1">
        <f t="array" ref="L8712">_xlfn.SWITCH(TRUE,K8712&lt;2,"1 to 2 yrs",K8712&lt;5,"2 to 5 yrs",K8712&lt;10,"5 to 10 yrs",K8712&lt;20,"10 to 20 yrs","20+")</f>
        <v>2 to 5 yrs</v>
      </c>
      <c r="M8712" s="2">
        <v>90268</v>
      </c>
      <c r="N8712" s="4">
        <v>0.1</v>
      </c>
      <c r="O8712" s="5">
        <f t="shared" si="136"/>
        <v>99294.8</v>
      </c>
      <c r="P8712" s="2" t="s">
        <v>58</v>
      </c>
      <c r="Q8712" s="2">
        <v>1681</v>
      </c>
      <c r="R8712" s="2">
        <v>70</v>
      </c>
      <c r="S8712" s="2" t="s">
        <v>99</v>
      </c>
    </row>
    <row r="8713" spans="1:19" x14ac:dyDescent="0.3">
      <c r="A8713" s="2">
        <v>9712</v>
      </c>
      <c r="B8713" s="2" t="s">
        <v>1387</v>
      </c>
      <c r="C8713" s="2" t="s">
        <v>24</v>
      </c>
      <c r="D8713" s="2">
        <v>35</v>
      </c>
      <c r="E8713" s="2" t="str" cm="1">
        <f t="array" ref="E8713">_xlfn.SWITCH(TRUE,D8713&lt;25,"18 to 25",D8713&lt;40,"25 to 40",D8713&lt;50,"40 to 50",D8713&lt;60,"50 to 60","60+")</f>
        <v>25 to 40</v>
      </c>
      <c r="F8713" s="2" t="s">
        <v>25</v>
      </c>
      <c r="G8713" s="2" t="s">
        <v>19</v>
      </c>
      <c r="H8713" s="2" t="s">
        <v>136</v>
      </c>
      <c r="I8713" s="3">
        <v>44275</v>
      </c>
      <c r="J8713" s="2"/>
      <c r="K8713" s="2">
        <v>3.66</v>
      </c>
      <c r="L8713" s="2" t="str" cm="1">
        <f t="array" ref="L8713">_xlfn.SWITCH(TRUE,K8713&lt;2,"1 to 2 yrs",K8713&lt;5,"2 to 5 yrs",K8713&lt;10,"5 to 10 yrs",K8713&lt;20,"10 to 20 yrs","20+")</f>
        <v>2 to 5 yrs</v>
      </c>
      <c r="M8713" s="2">
        <v>59738</v>
      </c>
      <c r="N8713" s="4">
        <v>0.15</v>
      </c>
      <c r="O8713" s="5">
        <f t="shared" si="136"/>
        <v>68698.7</v>
      </c>
      <c r="P8713" s="2" t="s">
        <v>42</v>
      </c>
      <c r="Q8713" s="2">
        <v>8978</v>
      </c>
      <c r="R8713" s="2">
        <v>69</v>
      </c>
      <c r="S8713" s="2" t="s">
        <v>84</v>
      </c>
    </row>
    <row r="8714" spans="1:19" x14ac:dyDescent="0.3">
      <c r="A8714" s="2">
        <v>9713</v>
      </c>
      <c r="B8714" s="2" t="s">
        <v>1578</v>
      </c>
      <c r="C8714" s="2" t="s">
        <v>24</v>
      </c>
      <c r="D8714" s="2">
        <v>41</v>
      </c>
      <c r="E8714" s="2" t="str" cm="1">
        <f t="array" ref="E8714">_xlfn.SWITCH(TRUE,D8714&lt;25,"18 to 25",D8714&lt;40,"25 to 40",D8714&lt;50,"40 to 50",D8714&lt;60,"50 to 60","60+")</f>
        <v>40 to 50</v>
      </c>
      <c r="F8714" s="2" t="s">
        <v>92</v>
      </c>
      <c r="G8714" s="2" t="s">
        <v>19</v>
      </c>
      <c r="H8714" s="2" t="s">
        <v>171</v>
      </c>
      <c r="I8714" s="3">
        <v>44484</v>
      </c>
      <c r="J8714" s="2"/>
      <c r="K8714" s="2">
        <v>3.09</v>
      </c>
      <c r="L8714" s="2" t="str" cm="1">
        <f t="array" ref="L8714">_xlfn.SWITCH(TRUE,K8714&lt;2,"1 to 2 yrs",K8714&lt;5,"2 to 5 yrs",K8714&lt;10,"5 to 10 yrs",K8714&lt;20,"10 to 20 yrs","20+")</f>
        <v>2 to 5 yrs</v>
      </c>
      <c r="M8714" s="2">
        <v>71154</v>
      </c>
      <c r="N8714" s="4">
        <v>0</v>
      </c>
      <c r="O8714" s="5">
        <f t="shared" si="136"/>
        <v>71154</v>
      </c>
      <c r="P8714" s="2" t="s">
        <v>28</v>
      </c>
      <c r="Q8714" s="2">
        <v>3998</v>
      </c>
      <c r="R8714" s="2">
        <v>50</v>
      </c>
      <c r="S8714" s="2" t="s">
        <v>38</v>
      </c>
    </row>
    <row r="8715" spans="1:19" x14ac:dyDescent="0.3">
      <c r="A8715" s="2">
        <v>9714</v>
      </c>
      <c r="B8715" s="2" t="s">
        <v>484</v>
      </c>
      <c r="C8715" s="2" t="s">
        <v>17</v>
      </c>
      <c r="D8715" s="2">
        <v>46</v>
      </c>
      <c r="E8715" s="2" t="str" cm="1">
        <f t="array" ref="E8715">_xlfn.SWITCH(TRUE,D8715&lt;25,"18 to 25",D8715&lt;40,"25 to 40",D8715&lt;50,"40 to 50",D8715&lt;60,"50 to 60","60+")</f>
        <v>40 to 50</v>
      </c>
      <c r="F8715" s="2" t="s">
        <v>50</v>
      </c>
      <c r="G8715" s="2" t="s">
        <v>32</v>
      </c>
      <c r="H8715" s="2" t="s">
        <v>70</v>
      </c>
      <c r="I8715" s="3">
        <v>44005</v>
      </c>
      <c r="J8715" s="2"/>
      <c r="K8715" s="2">
        <v>4.4000000000000004</v>
      </c>
      <c r="L8715" s="2" t="str" cm="1">
        <f t="array" ref="L8715">_xlfn.SWITCH(TRUE,K8715&lt;2,"1 to 2 yrs",K8715&lt;5,"2 to 5 yrs",K8715&lt;10,"5 to 10 yrs",K8715&lt;20,"10 to 20 yrs","20+")</f>
        <v>2 to 5 yrs</v>
      </c>
      <c r="M8715" s="2">
        <v>88956</v>
      </c>
      <c r="N8715" s="4">
        <v>0.3</v>
      </c>
      <c r="O8715" s="5">
        <f t="shared" si="136"/>
        <v>115642.8</v>
      </c>
      <c r="P8715" s="2" t="s">
        <v>28</v>
      </c>
      <c r="Q8715" s="2">
        <v>9190</v>
      </c>
      <c r="R8715" s="2">
        <v>66</v>
      </c>
      <c r="S8715" s="2" t="s">
        <v>99</v>
      </c>
    </row>
    <row r="8716" spans="1:19" x14ac:dyDescent="0.3">
      <c r="A8716" s="2">
        <v>9715</v>
      </c>
      <c r="B8716" s="2" t="s">
        <v>336</v>
      </c>
      <c r="C8716" s="2" t="s">
        <v>17</v>
      </c>
      <c r="D8716" s="2">
        <v>63</v>
      </c>
      <c r="E8716" s="2" t="str" cm="1">
        <f t="array" ref="E8716">_xlfn.SWITCH(TRUE,D8716&lt;25,"18 to 25",D8716&lt;40,"25 to 40",D8716&lt;50,"40 to 50",D8716&lt;60,"50 to 60","60+")</f>
        <v>60+</v>
      </c>
      <c r="F8716" s="2" t="s">
        <v>46</v>
      </c>
      <c r="G8716" s="2" t="s">
        <v>19</v>
      </c>
      <c r="H8716" s="2" t="s">
        <v>130</v>
      </c>
      <c r="I8716" s="3">
        <v>45337</v>
      </c>
      <c r="J8716" s="2"/>
      <c r="K8716" s="2">
        <v>0.75</v>
      </c>
      <c r="L8716" s="2" t="str" cm="1">
        <f t="array" ref="L8716">_xlfn.SWITCH(TRUE,K8716&lt;2,"1 to 2 yrs",K8716&lt;5,"2 to 5 yrs",K8716&lt;10,"5 to 10 yrs",K8716&lt;20,"10 to 20 yrs","20+")</f>
        <v>1 to 2 yrs</v>
      </c>
      <c r="M8716" s="2">
        <v>94196</v>
      </c>
      <c r="N8716" s="4">
        <v>0.15</v>
      </c>
      <c r="O8716" s="5">
        <f t="shared" si="136"/>
        <v>108325.4</v>
      </c>
      <c r="P8716" s="2" t="s">
        <v>28</v>
      </c>
      <c r="Q8716" s="2">
        <v>9382</v>
      </c>
      <c r="R8716" s="2">
        <v>21</v>
      </c>
      <c r="S8716" s="2" t="s">
        <v>73</v>
      </c>
    </row>
    <row r="8717" spans="1:19" x14ac:dyDescent="0.3">
      <c r="A8717" s="2">
        <v>9716</v>
      </c>
      <c r="B8717" s="2" t="s">
        <v>229</v>
      </c>
      <c r="C8717" s="2" t="s">
        <v>17</v>
      </c>
      <c r="D8717" s="2">
        <v>29</v>
      </c>
      <c r="E8717" s="2" t="str" cm="1">
        <f t="array" ref="E8717">_xlfn.SWITCH(TRUE,D8717&lt;25,"18 to 25",D8717&lt;40,"25 to 40",D8717&lt;50,"40 to 50",D8717&lt;60,"50 to 60","60+")</f>
        <v>25 to 40</v>
      </c>
      <c r="F8717" s="2" t="s">
        <v>75</v>
      </c>
      <c r="G8717" s="2" t="s">
        <v>32</v>
      </c>
      <c r="H8717" s="2" t="s">
        <v>226</v>
      </c>
      <c r="I8717" s="3">
        <v>44036</v>
      </c>
      <c r="J8717" s="2"/>
      <c r="K8717" s="2">
        <v>4.3099999999999996</v>
      </c>
      <c r="L8717" s="2" t="str" cm="1">
        <f t="array" ref="L8717">_xlfn.SWITCH(TRUE,K8717&lt;2,"1 to 2 yrs",K8717&lt;5,"2 to 5 yrs",K8717&lt;10,"5 to 10 yrs",K8717&lt;20,"10 to 20 yrs","20+")</f>
        <v>2 to 5 yrs</v>
      </c>
      <c r="M8717" s="2">
        <v>81182</v>
      </c>
      <c r="N8717" s="4">
        <v>0.2</v>
      </c>
      <c r="O8717" s="5">
        <f t="shared" si="136"/>
        <v>97418.4</v>
      </c>
      <c r="P8717" s="2" t="s">
        <v>21</v>
      </c>
      <c r="Q8717" s="2"/>
      <c r="R8717" s="2">
        <v>71</v>
      </c>
      <c r="S8717" s="2" t="s">
        <v>38</v>
      </c>
    </row>
    <row r="8718" spans="1:19" x14ac:dyDescent="0.3">
      <c r="A8718" s="2">
        <v>9717</v>
      </c>
      <c r="B8718" s="2" t="s">
        <v>1332</v>
      </c>
      <c r="C8718" s="2" t="s">
        <v>17</v>
      </c>
      <c r="D8718" s="2">
        <v>49</v>
      </c>
      <c r="E8718" s="2" t="str" cm="1">
        <f t="array" ref="E8718">_xlfn.SWITCH(TRUE,D8718&lt;25,"18 to 25",D8718&lt;40,"25 to 40",D8718&lt;50,"40 to 50",D8718&lt;60,"50 to 60","60+")</f>
        <v>40 to 50</v>
      </c>
      <c r="F8718" s="2" t="s">
        <v>36</v>
      </c>
      <c r="G8718" s="2" t="s">
        <v>26</v>
      </c>
      <c r="H8718" s="2" t="s">
        <v>150</v>
      </c>
      <c r="I8718" s="3">
        <v>43090</v>
      </c>
      <c r="J8718" s="3">
        <v>45756</v>
      </c>
      <c r="K8718" s="2">
        <v>7.3</v>
      </c>
      <c r="L8718" s="2" t="str" cm="1">
        <f t="array" ref="L8718">_xlfn.SWITCH(TRUE,K8718&lt;2,"1 to 2 yrs",K8718&lt;5,"2 to 5 yrs",K8718&lt;10,"5 to 10 yrs",K8718&lt;20,"10 to 20 yrs","20+")</f>
        <v>5 to 10 yrs</v>
      </c>
      <c r="M8718" s="2">
        <v>70152</v>
      </c>
      <c r="N8718" s="4">
        <v>0.1</v>
      </c>
      <c r="O8718" s="5">
        <f t="shared" si="136"/>
        <v>77167.199999999997</v>
      </c>
      <c r="P8718" s="2" t="s">
        <v>28</v>
      </c>
      <c r="Q8718" s="2"/>
      <c r="R8718" s="2">
        <v>23</v>
      </c>
      <c r="S8718" s="2" t="s">
        <v>38</v>
      </c>
    </row>
    <row r="8719" spans="1:19" x14ac:dyDescent="0.3">
      <c r="A8719" s="2">
        <v>9718</v>
      </c>
      <c r="B8719" s="2" t="s">
        <v>986</v>
      </c>
      <c r="C8719" s="2" t="s">
        <v>24</v>
      </c>
      <c r="D8719" s="2">
        <v>42</v>
      </c>
      <c r="E8719" s="2" t="str" cm="1">
        <f t="array" ref="E8719">_xlfn.SWITCH(TRUE,D8719&lt;25,"18 to 25",D8719&lt;40,"25 to 40",D8719&lt;50,"40 to 50",D8719&lt;60,"50 to 60","60+")</f>
        <v>40 to 50</v>
      </c>
      <c r="F8719" s="2" t="s">
        <v>18</v>
      </c>
      <c r="G8719" s="2" t="s">
        <v>19</v>
      </c>
      <c r="H8719" s="2" t="s">
        <v>63</v>
      </c>
      <c r="I8719" s="3">
        <v>45214</v>
      </c>
      <c r="J8719" s="2"/>
      <c r="K8719" s="2">
        <v>1.0900000000000001</v>
      </c>
      <c r="L8719" s="2" t="str" cm="1">
        <f t="array" ref="L8719">_xlfn.SWITCH(TRUE,K8719&lt;2,"1 to 2 yrs",K8719&lt;5,"2 to 5 yrs",K8719&lt;10,"5 to 10 yrs",K8719&lt;20,"10 to 20 yrs","20+")</f>
        <v>1 to 2 yrs</v>
      </c>
      <c r="M8719" s="2">
        <v>59489</v>
      </c>
      <c r="N8719" s="4">
        <v>0.2</v>
      </c>
      <c r="O8719" s="5">
        <f t="shared" si="136"/>
        <v>71386.8</v>
      </c>
      <c r="P8719" s="2" t="s">
        <v>42</v>
      </c>
      <c r="Q8719" s="2">
        <v>9526</v>
      </c>
      <c r="R8719" s="2">
        <v>76</v>
      </c>
      <c r="S8719" s="2" t="s">
        <v>84</v>
      </c>
    </row>
    <row r="8720" spans="1:19" x14ac:dyDescent="0.3">
      <c r="A8720" s="2">
        <v>9719</v>
      </c>
      <c r="B8720" s="2" t="s">
        <v>1128</v>
      </c>
      <c r="C8720" s="2" t="s">
        <v>17</v>
      </c>
      <c r="D8720" s="2">
        <v>44</v>
      </c>
      <c r="E8720" s="2" t="str" cm="1">
        <f t="array" ref="E8720">_xlfn.SWITCH(TRUE,D8720&lt;25,"18 to 25",D8720&lt;40,"25 to 40",D8720&lt;50,"40 to 50",D8720&lt;60,"50 to 60","60+")</f>
        <v>40 to 50</v>
      </c>
      <c r="F8720" s="2" t="s">
        <v>75</v>
      </c>
      <c r="G8720" s="2" t="s">
        <v>32</v>
      </c>
      <c r="H8720" s="2" t="s">
        <v>226</v>
      </c>
      <c r="I8720" s="3">
        <v>44035</v>
      </c>
      <c r="J8720" s="2"/>
      <c r="K8720" s="2">
        <v>4.32</v>
      </c>
      <c r="L8720" s="2" t="str" cm="1">
        <f t="array" ref="L8720">_xlfn.SWITCH(TRUE,K8720&lt;2,"1 to 2 yrs",K8720&lt;5,"2 to 5 yrs",K8720&lt;10,"5 to 10 yrs",K8720&lt;20,"10 to 20 yrs","20+")</f>
        <v>2 to 5 yrs</v>
      </c>
      <c r="M8720" s="2">
        <v>89168</v>
      </c>
      <c r="N8720" s="4">
        <v>0.2</v>
      </c>
      <c r="O8720" s="5">
        <f t="shared" si="136"/>
        <v>107001.60000000001</v>
      </c>
      <c r="P8720" s="2" t="s">
        <v>28</v>
      </c>
      <c r="Q8720" s="2">
        <v>1216</v>
      </c>
      <c r="R8720" s="2">
        <v>76</v>
      </c>
      <c r="S8720" s="2" t="s">
        <v>87</v>
      </c>
    </row>
    <row r="8721" spans="1:19" x14ac:dyDescent="0.3">
      <c r="A8721" s="2">
        <v>9720</v>
      </c>
      <c r="B8721" s="2" t="s">
        <v>131</v>
      </c>
      <c r="C8721" s="2" t="s">
        <v>24</v>
      </c>
      <c r="D8721" s="2">
        <v>53</v>
      </c>
      <c r="E8721" s="2" t="str" cm="1">
        <f t="array" ref="E8721">_xlfn.SWITCH(TRUE,D8721&lt;25,"18 to 25",D8721&lt;40,"25 to 40",D8721&lt;50,"40 to 50",D8721&lt;60,"50 to 60","60+")</f>
        <v>50 to 60</v>
      </c>
      <c r="F8721" s="2" t="s">
        <v>18</v>
      </c>
      <c r="G8721" s="2" t="s">
        <v>32</v>
      </c>
      <c r="H8721" s="2" t="s">
        <v>216</v>
      </c>
      <c r="I8721" s="3">
        <v>45172</v>
      </c>
      <c r="J8721" s="2"/>
      <c r="K8721" s="2">
        <v>1.2</v>
      </c>
      <c r="L8721" s="2" t="str" cm="1">
        <f t="array" ref="L8721">_xlfn.SWITCH(TRUE,K8721&lt;2,"1 to 2 yrs",K8721&lt;5,"2 to 5 yrs",K8721&lt;10,"5 to 10 yrs",K8721&lt;20,"10 to 20 yrs","20+")</f>
        <v>1 to 2 yrs</v>
      </c>
      <c r="M8721" s="2">
        <v>75465</v>
      </c>
      <c r="N8721" s="4">
        <v>0.15</v>
      </c>
      <c r="O8721" s="5">
        <f t="shared" si="136"/>
        <v>86784.75</v>
      </c>
      <c r="P8721" s="2" t="s">
        <v>28</v>
      </c>
      <c r="Q8721" s="2">
        <v>4101</v>
      </c>
      <c r="R8721" s="2">
        <v>64</v>
      </c>
      <c r="S8721" s="2" t="s">
        <v>43</v>
      </c>
    </row>
    <row r="8722" spans="1:19" x14ac:dyDescent="0.3">
      <c r="A8722" s="2">
        <v>9721</v>
      </c>
      <c r="B8722" s="2" t="s">
        <v>1248</v>
      </c>
      <c r="C8722" s="2" t="s">
        <v>24</v>
      </c>
      <c r="D8722" s="2">
        <v>29</v>
      </c>
      <c r="E8722" s="2" t="str" cm="1">
        <f t="array" ref="E8722">_xlfn.SWITCH(TRUE,D8722&lt;25,"18 to 25",D8722&lt;40,"25 to 40",D8722&lt;50,"40 to 50",D8722&lt;60,"50 to 60","60+")</f>
        <v>25 to 40</v>
      </c>
      <c r="F8722" s="2" t="s">
        <v>50</v>
      </c>
      <c r="G8722" s="2" t="s">
        <v>19</v>
      </c>
      <c r="H8722" s="2" t="s">
        <v>70</v>
      </c>
      <c r="I8722" s="3">
        <v>43538</v>
      </c>
      <c r="J8722" s="2"/>
      <c r="K8722" s="2">
        <v>5.68</v>
      </c>
      <c r="L8722" s="2" t="str" cm="1">
        <f t="array" ref="L8722">_xlfn.SWITCH(TRUE,K8722&lt;2,"1 to 2 yrs",K8722&lt;5,"2 to 5 yrs",K8722&lt;10,"5 to 10 yrs",K8722&lt;20,"10 to 20 yrs","20+")</f>
        <v>5 to 10 yrs</v>
      </c>
      <c r="M8722" s="2">
        <v>103024</v>
      </c>
      <c r="N8722" s="4">
        <v>0.3</v>
      </c>
      <c r="O8722" s="5">
        <f t="shared" si="136"/>
        <v>133931.20000000001</v>
      </c>
      <c r="P8722" s="2" t="s">
        <v>28</v>
      </c>
      <c r="Q8722" s="2">
        <v>3135</v>
      </c>
      <c r="R8722" s="2">
        <v>52</v>
      </c>
      <c r="S8722" s="2" t="s">
        <v>59</v>
      </c>
    </row>
    <row r="8723" spans="1:19" x14ac:dyDescent="0.3">
      <c r="A8723" s="2">
        <v>9722</v>
      </c>
      <c r="B8723" s="2" t="s">
        <v>1270</v>
      </c>
      <c r="C8723" s="2" t="s">
        <v>17</v>
      </c>
      <c r="D8723" s="2">
        <v>52</v>
      </c>
      <c r="E8723" s="2" t="str" cm="1">
        <f t="array" ref="E8723">_xlfn.SWITCH(TRUE,D8723&lt;25,"18 to 25",D8723&lt;40,"25 to 40",D8723&lt;50,"40 to 50",D8723&lt;60,"50 to 60","60+")</f>
        <v>50 to 60</v>
      </c>
      <c r="F8723" s="2" t="s">
        <v>92</v>
      </c>
      <c r="G8723" s="2" t="s">
        <v>32</v>
      </c>
      <c r="H8723" s="2" t="s">
        <v>171</v>
      </c>
      <c r="I8723" s="3">
        <v>44516</v>
      </c>
      <c r="J8723" s="2"/>
      <c r="K8723" s="2">
        <v>3</v>
      </c>
      <c r="L8723" s="2" t="str" cm="1">
        <f t="array" ref="L8723">_xlfn.SWITCH(TRUE,K8723&lt;2,"1 to 2 yrs",K8723&lt;5,"2 to 5 yrs",K8723&lt;10,"5 to 10 yrs",K8723&lt;20,"10 to 20 yrs","20+")</f>
        <v>2 to 5 yrs</v>
      </c>
      <c r="M8723" s="2">
        <v>68225</v>
      </c>
      <c r="N8723" s="4">
        <v>0.15</v>
      </c>
      <c r="O8723" s="5">
        <f t="shared" si="136"/>
        <v>78458.75</v>
      </c>
      <c r="P8723" s="2" t="s">
        <v>42</v>
      </c>
      <c r="Q8723" s="2">
        <v>9309</v>
      </c>
      <c r="R8723" s="2">
        <v>40</v>
      </c>
      <c r="S8723" s="2" t="s">
        <v>59</v>
      </c>
    </row>
    <row r="8724" spans="1:19" x14ac:dyDescent="0.3">
      <c r="A8724" s="2">
        <v>9723</v>
      </c>
      <c r="B8724" s="2" t="s">
        <v>1137</v>
      </c>
      <c r="C8724" s="2" t="s">
        <v>17</v>
      </c>
      <c r="D8724" s="2">
        <v>58</v>
      </c>
      <c r="E8724" s="2" t="str" cm="1">
        <f t="array" ref="E8724">_xlfn.SWITCH(TRUE,D8724&lt;25,"18 to 25",D8724&lt;40,"25 to 40",D8724&lt;50,"40 to 50",D8724&lt;60,"50 to 60","60+")</f>
        <v>50 to 60</v>
      </c>
      <c r="F8724" s="2" t="s">
        <v>18</v>
      </c>
      <c r="G8724" s="2" t="s">
        <v>19</v>
      </c>
      <c r="H8724" s="2" t="s">
        <v>20</v>
      </c>
      <c r="I8724" s="3">
        <v>43121</v>
      </c>
      <c r="J8724" s="2"/>
      <c r="K8724" s="2">
        <v>6.82</v>
      </c>
      <c r="L8724" s="2" t="str" cm="1">
        <f t="array" ref="L8724">_xlfn.SWITCH(TRUE,K8724&lt;2,"1 to 2 yrs",K8724&lt;5,"2 to 5 yrs",K8724&lt;10,"5 to 10 yrs",K8724&lt;20,"10 to 20 yrs","20+")</f>
        <v>5 to 10 yrs</v>
      </c>
      <c r="M8724" s="2">
        <v>79036</v>
      </c>
      <c r="N8724" s="4">
        <v>0.2</v>
      </c>
      <c r="O8724" s="5">
        <f t="shared" si="136"/>
        <v>94843.199999999997</v>
      </c>
      <c r="P8724" s="2" t="s">
        <v>58</v>
      </c>
      <c r="Q8724" s="2">
        <v>2340</v>
      </c>
      <c r="R8724" s="2">
        <v>99</v>
      </c>
      <c r="S8724" s="2" t="s">
        <v>29</v>
      </c>
    </row>
    <row r="8725" spans="1:19" x14ac:dyDescent="0.3">
      <c r="A8725" s="2">
        <v>9724</v>
      </c>
      <c r="B8725" s="2" t="s">
        <v>1139</v>
      </c>
      <c r="C8725" s="2" t="s">
        <v>17</v>
      </c>
      <c r="D8725" s="2">
        <v>37</v>
      </c>
      <c r="E8725" s="2" t="str" cm="1">
        <f t="array" ref="E8725">_xlfn.SWITCH(TRUE,D8725&lt;25,"18 to 25",D8725&lt;40,"25 to 40",D8725&lt;50,"40 to 50",D8725&lt;60,"50 to 60","60+")</f>
        <v>25 to 40</v>
      </c>
      <c r="F8725" s="2" t="s">
        <v>25</v>
      </c>
      <c r="G8725" s="2" t="s">
        <v>19</v>
      </c>
      <c r="H8725" s="2" t="s">
        <v>27</v>
      </c>
      <c r="I8725" s="3">
        <v>44807</v>
      </c>
      <c r="J8725" s="2"/>
      <c r="K8725" s="2">
        <v>2.2000000000000002</v>
      </c>
      <c r="L8725" s="2" t="str" cm="1">
        <f t="array" ref="L8725">_xlfn.SWITCH(TRUE,K8725&lt;2,"1 to 2 yrs",K8725&lt;5,"2 to 5 yrs",K8725&lt;10,"5 to 10 yrs",K8725&lt;20,"10 to 20 yrs","20+")</f>
        <v>2 to 5 yrs</v>
      </c>
      <c r="M8725" s="2">
        <v>52709</v>
      </c>
      <c r="N8725" s="4">
        <v>0</v>
      </c>
      <c r="O8725" s="5">
        <f t="shared" si="136"/>
        <v>52709</v>
      </c>
      <c r="P8725" s="2" t="s">
        <v>28</v>
      </c>
      <c r="Q8725" s="2">
        <v>3456</v>
      </c>
      <c r="R8725" s="2">
        <v>31</v>
      </c>
      <c r="S8725" s="2" t="s">
        <v>38</v>
      </c>
    </row>
    <row r="8726" spans="1:19" x14ac:dyDescent="0.3">
      <c r="A8726" s="2">
        <v>9725</v>
      </c>
      <c r="B8726" s="2" t="s">
        <v>1581</v>
      </c>
      <c r="C8726" s="2" t="s">
        <v>24</v>
      </c>
      <c r="D8726" s="2">
        <v>61</v>
      </c>
      <c r="E8726" s="2" t="str" cm="1">
        <f t="array" ref="E8726">_xlfn.SWITCH(TRUE,D8726&lt;25,"18 to 25",D8726&lt;40,"25 to 40",D8726&lt;50,"40 to 50",D8726&lt;60,"50 to 60","60+")</f>
        <v>60+</v>
      </c>
      <c r="F8726" s="2" t="s">
        <v>50</v>
      </c>
      <c r="G8726" s="2" t="s">
        <v>19</v>
      </c>
      <c r="H8726" s="2" t="s">
        <v>141</v>
      </c>
      <c r="I8726" s="3">
        <v>43179</v>
      </c>
      <c r="J8726" s="2"/>
      <c r="K8726" s="2">
        <v>6.66</v>
      </c>
      <c r="L8726" s="2" t="str" cm="1">
        <f t="array" ref="L8726">_xlfn.SWITCH(TRUE,K8726&lt;2,"1 to 2 yrs",K8726&lt;5,"2 to 5 yrs",K8726&lt;10,"5 to 10 yrs",K8726&lt;20,"10 to 20 yrs","20+")</f>
        <v>5 to 10 yrs</v>
      </c>
      <c r="M8726" s="2">
        <v>101276</v>
      </c>
      <c r="N8726" s="4">
        <v>0.1</v>
      </c>
      <c r="O8726" s="5">
        <f t="shared" si="136"/>
        <v>111403.6</v>
      </c>
      <c r="P8726" s="2" t="s">
        <v>28</v>
      </c>
      <c r="Q8726" s="2">
        <v>7202</v>
      </c>
      <c r="R8726" s="2">
        <v>68</v>
      </c>
      <c r="S8726" s="2" t="s">
        <v>29</v>
      </c>
    </row>
    <row r="8727" spans="1:19" x14ac:dyDescent="0.3">
      <c r="A8727" s="2">
        <v>9726</v>
      </c>
      <c r="B8727" s="2" t="s">
        <v>1024</v>
      </c>
      <c r="C8727" s="2" t="s">
        <v>17</v>
      </c>
      <c r="D8727" s="2">
        <v>63</v>
      </c>
      <c r="E8727" s="2" t="str" cm="1">
        <f t="array" ref="E8727">_xlfn.SWITCH(TRUE,D8727&lt;25,"18 to 25",D8727&lt;40,"25 to 40",D8727&lt;50,"40 to 50",D8727&lt;60,"50 to 60","60+")</f>
        <v>60+</v>
      </c>
      <c r="F8727" s="2" t="s">
        <v>92</v>
      </c>
      <c r="G8727" s="2" t="s">
        <v>19</v>
      </c>
      <c r="H8727" s="2" t="s">
        <v>171</v>
      </c>
      <c r="I8727" s="3">
        <v>44667</v>
      </c>
      <c r="J8727" s="2"/>
      <c r="K8727" s="2">
        <v>2.59</v>
      </c>
      <c r="L8727" s="2" t="str" cm="1">
        <f t="array" ref="L8727">_xlfn.SWITCH(TRUE,K8727&lt;2,"1 to 2 yrs",K8727&lt;5,"2 to 5 yrs",K8727&lt;10,"5 to 10 yrs",K8727&lt;20,"10 to 20 yrs","20+")</f>
        <v>2 to 5 yrs</v>
      </c>
      <c r="M8727" s="2">
        <v>65342</v>
      </c>
      <c r="N8727" s="4">
        <v>0.25</v>
      </c>
      <c r="O8727" s="5">
        <f t="shared" si="136"/>
        <v>81677.5</v>
      </c>
      <c r="P8727" s="2" t="s">
        <v>28</v>
      </c>
      <c r="Q8727" s="2">
        <v>7476</v>
      </c>
      <c r="R8727" s="2">
        <v>70</v>
      </c>
      <c r="S8727" s="2" t="s">
        <v>117</v>
      </c>
    </row>
    <row r="8728" spans="1:19" x14ac:dyDescent="0.3">
      <c r="A8728" s="2">
        <v>9727</v>
      </c>
      <c r="B8728" s="2" t="s">
        <v>751</v>
      </c>
      <c r="C8728" s="2" t="s">
        <v>24</v>
      </c>
      <c r="D8728" s="2">
        <v>48</v>
      </c>
      <c r="E8728" s="2" t="str" cm="1">
        <f t="array" ref="E8728">_xlfn.SWITCH(TRUE,D8728&lt;25,"18 to 25",D8728&lt;40,"25 to 40",D8728&lt;50,"40 to 50",D8728&lt;60,"50 to 60","60+")</f>
        <v>40 to 50</v>
      </c>
      <c r="F8728" s="2" t="s">
        <v>50</v>
      </c>
      <c r="G8728" s="2" t="s">
        <v>19</v>
      </c>
      <c r="H8728" s="2" t="s">
        <v>51</v>
      </c>
      <c r="I8728" s="3">
        <v>42985</v>
      </c>
      <c r="J8728" s="2"/>
      <c r="K8728" s="2">
        <v>7.19</v>
      </c>
      <c r="L8728" s="2" t="str" cm="1">
        <f t="array" ref="L8728">_xlfn.SWITCH(TRUE,K8728&lt;2,"1 to 2 yrs",K8728&lt;5,"2 to 5 yrs",K8728&lt;10,"5 to 10 yrs",K8728&lt;20,"10 to 20 yrs","20+")</f>
        <v>5 to 10 yrs</v>
      </c>
      <c r="M8728" s="2">
        <v>113554</v>
      </c>
      <c r="N8728" s="4">
        <v>0.2</v>
      </c>
      <c r="O8728" s="5">
        <f t="shared" si="136"/>
        <v>136264.79999999999</v>
      </c>
      <c r="P8728" s="2" t="s">
        <v>28</v>
      </c>
      <c r="Q8728" s="2">
        <v>5133</v>
      </c>
      <c r="R8728" s="2">
        <v>44</v>
      </c>
      <c r="S8728" s="2" t="s">
        <v>103</v>
      </c>
    </row>
    <row r="8729" spans="1:19" x14ac:dyDescent="0.3">
      <c r="A8729" s="2">
        <v>9728</v>
      </c>
      <c r="B8729" s="2" t="s">
        <v>400</v>
      </c>
      <c r="C8729" s="2" t="s">
        <v>17</v>
      </c>
      <c r="D8729" s="2">
        <v>61</v>
      </c>
      <c r="E8729" s="2" t="str" cm="1">
        <f t="array" ref="E8729">_xlfn.SWITCH(TRUE,D8729&lt;25,"18 to 25",D8729&lt;40,"25 to 40",D8729&lt;50,"40 to 50",D8729&lt;60,"50 to 60","60+")</f>
        <v>60+</v>
      </c>
      <c r="F8729" s="2" t="s">
        <v>75</v>
      </c>
      <c r="G8729" s="2" t="s">
        <v>26</v>
      </c>
      <c r="H8729" s="2" t="s">
        <v>76</v>
      </c>
      <c r="I8729" s="3">
        <v>43173</v>
      </c>
      <c r="J8729" s="2"/>
      <c r="K8729" s="2">
        <v>6.68</v>
      </c>
      <c r="L8729" s="2" t="str" cm="1">
        <f t="array" ref="L8729">_xlfn.SWITCH(TRUE,K8729&lt;2,"1 to 2 yrs",K8729&lt;5,"2 to 5 yrs",K8729&lt;10,"5 to 10 yrs",K8729&lt;20,"10 to 20 yrs","20+")</f>
        <v>5 to 10 yrs</v>
      </c>
      <c r="M8729" s="2">
        <v>91772</v>
      </c>
      <c r="N8729" s="4">
        <v>0.15</v>
      </c>
      <c r="O8729" s="5">
        <f t="shared" si="136"/>
        <v>105537.8</v>
      </c>
      <c r="P8729" s="2" t="s">
        <v>58</v>
      </c>
      <c r="Q8729" s="2"/>
      <c r="R8729" s="2">
        <v>31</v>
      </c>
      <c r="S8729" s="2" t="s">
        <v>54</v>
      </c>
    </row>
    <row r="8730" spans="1:19" x14ac:dyDescent="0.3">
      <c r="A8730" s="2">
        <v>9729</v>
      </c>
      <c r="B8730" s="2" t="s">
        <v>1191</v>
      </c>
      <c r="C8730" s="2" t="s">
        <v>24</v>
      </c>
      <c r="D8730" s="2">
        <v>62</v>
      </c>
      <c r="E8730" s="2" t="str" cm="1">
        <f t="array" ref="E8730">_xlfn.SWITCH(TRUE,D8730&lt;25,"18 to 25",D8730&lt;40,"25 to 40",D8730&lt;50,"40 to 50",D8730&lt;60,"50 to 60","60+")</f>
        <v>60+</v>
      </c>
      <c r="F8730" s="2" t="s">
        <v>50</v>
      </c>
      <c r="G8730" s="2" t="s">
        <v>26</v>
      </c>
      <c r="H8730" s="2" t="s">
        <v>141</v>
      </c>
      <c r="I8730" s="3">
        <v>45442</v>
      </c>
      <c r="J8730" s="2"/>
      <c r="K8730" s="2">
        <v>0.47</v>
      </c>
      <c r="L8730" s="2" t="str" cm="1">
        <f t="array" ref="L8730">_xlfn.SWITCH(TRUE,K8730&lt;2,"1 to 2 yrs",K8730&lt;5,"2 to 5 yrs",K8730&lt;10,"5 to 10 yrs",K8730&lt;20,"10 to 20 yrs","20+")</f>
        <v>1 to 2 yrs</v>
      </c>
      <c r="M8730" s="2">
        <v>72038</v>
      </c>
      <c r="N8730" s="4">
        <v>0.25</v>
      </c>
      <c r="O8730" s="5">
        <f t="shared" si="136"/>
        <v>90047.5</v>
      </c>
      <c r="P8730" s="2" t="s">
        <v>42</v>
      </c>
      <c r="Q8730" s="2">
        <v>4167</v>
      </c>
      <c r="R8730" s="2">
        <v>27</v>
      </c>
      <c r="S8730" s="2" t="s">
        <v>77</v>
      </c>
    </row>
    <row r="8731" spans="1:19" x14ac:dyDescent="0.3">
      <c r="A8731" s="2">
        <v>9730</v>
      </c>
      <c r="B8731" s="2" t="s">
        <v>989</v>
      </c>
      <c r="C8731" s="2" t="s">
        <v>17</v>
      </c>
      <c r="D8731" s="2">
        <v>39</v>
      </c>
      <c r="E8731" s="2" t="str" cm="1">
        <f t="array" ref="E8731">_xlfn.SWITCH(TRUE,D8731&lt;25,"18 to 25",D8731&lt;40,"25 to 40",D8731&lt;50,"40 to 50",D8731&lt;60,"50 to 60","60+")</f>
        <v>25 to 40</v>
      </c>
      <c r="F8731" s="2" t="s">
        <v>75</v>
      </c>
      <c r="G8731" s="2" t="s">
        <v>19</v>
      </c>
      <c r="H8731" s="2" t="s">
        <v>174</v>
      </c>
      <c r="I8731" s="3">
        <v>44062</v>
      </c>
      <c r="J8731" s="2"/>
      <c r="K8731" s="2">
        <v>4.24</v>
      </c>
      <c r="L8731" s="2" t="str" cm="1">
        <f t="array" ref="L8731">_xlfn.SWITCH(TRUE,K8731&lt;2,"1 to 2 yrs",K8731&lt;5,"2 to 5 yrs",K8731&lt;10,"5 to 10 yrs",K8731&lt;20,"10 to 20 yrs","20+")</f>
        <v>2 to 5 yrs</v>
      </c>
      <c r="M8731" s="2">
        <v>98932</v>
      </c>
      <c r="N8731" s="4">
        <v>0.15</v>
      </c>
      <c r="O8731" s="5">
        <f t="shared" si="136"/>
        <v>113771.8</v>
      </c>
      <c r="P8731" s="2" t="s">
        <v>28</v>
      </c>
      <c r="Q8731" s="2">
        <v>3918</v>
      </c>
      <c r="R8731" s="2">
        <v>96</v>
      </c>
      <c r="S8731" s="2" t="s">
        <v>48</v>
      </c>
    </row>
    <row r="8732" spans="1:19" x14ac:dyDescent="0.3">
      <c r="A8732" s="2">
        <v>9731</v>
      </c>
      <c r="B8732" s="2" t="s">
        <v>166</v>
      </c>
      <c r="C8732" s="2" t="s">
        <v>17</v>
      </c>
      <c r="D8732" s="2">
        <v>56</v>
      </c>
      <c r="E8732" s="2" t="str" cm="1">
        <f t="array" ref="E8732">_xlfn.SWITCH(TRUE,D8732&lt;25,"18 to 25",D8732&lt;40,"25 to 40",D8732&lt;50,"40 to 50",D8732&lt;60,"50 to 60","60+")</f>
        <v>50 to 60</v>
      </c>
      <c r="F8732" s="2" t="s">
        <v>25</v>
      </c>
      <c r="G8732" s="2" t="s">
        <v>19</v>
      </c>
      <c r="H8732" s="2" t="s">
        <v>259</v>
      </c>
      <c r="I8732" s="3">
        <v>44924</v>
      </c>
      <c r="J8732" s="2"/>
      <c r="K8732" s="2">
        <v>1.88</v>
      </c>
      <c r="L8732" s="2" t="str" cm="1">
        <f t="array" ref="L8732">_xlfn.SWITCH(TRUE,K8732&lt;2,"1 to 2 yrs",K8732&lt;5,"2 to 5 yrs",K8732&lt;10,"5 to 10 yrs",K8732&lt;20,"10 to 20 yrs","20+")</f>
        <v>1 to 2 yrs</v>
      </c>
      <c r="M8732" s="2">
        <v>56831</v>
      </c>
      <c r="N8732" s="4">
        <v>0.2</v>
      </c>
      <c r="O8732" s="5">
        <f t="shared" si="136"/>
        <v>68197.2</v>
      </c>
      <c r="P8732" s="2" t="s">
        <v>28</v>
      </c>
      <c r="Q8732" s="2">
        <v>6390</v>
      </c>
      <c r="R8732" s="2">
        <v>13</v>
      </c>
      <c r="S8732" s="2" t="s">
        <v>117</v>
      </c>
    </row>
    <row r="8733" spans="1:19" x14ac:dyDescent="0.3">
      <c r="A8733" s="2">
        <v>9732</v>
      </c>
      <c r="B8733" s="2" t="s">
        <v>303</v>
      </c>
      <c r="C8733" s="2" t="s">
        <v>24</v>
      </c>
      <c r="D8733" s="2">
        <v>36</v>
      </c>
      <c r="E8733" s="2" t="str" cm="1">
        <f t="array" ref="E8733">_xlfn.SWITCH(TRUE,D8733&lt;25,"18 to 25",D8733&lt;40,"25 to 40",D8733&lt;50,"40 to 50",D8733&lt;60,"50 to 60","60+")</f>
        <v>25 to 40</v>
      </c>
      <c r="F8733" s="2" t="s">
        <v>40</v>
      </c>
      <c r="G8733" s="2" t="s">
        <v>32</v>
      </c>
      <c r="H8733" s="2" t="s">
        <v>65</v>
      </c>
      <c r="I8733" s="3">
        <v>43374</v>
      </c>
      <c r="J8733" s="3">
        <v>45422</v>
      </c>
      <c r="K8733" s="2">
        <v>5.61</v>
      </c>
      <c r="L8733" s="2" t="str" cm="1">
        <f t="array" ref="L8733">_xlfn.SWITCH(TRUE,K8733&lt;2,"1 to 2 yrs",K8733&lt;5,"2 to 5 yrs",K8733&lt;10,"5 to 10 yrs",K8733&lt;20,"10 to 20 yrs","20+")</f>
        <v>5 to 10 yrs</v>
      </c>
      <c r="M8733" s="2">
        <v>56881</v>
      </c>
      <c r="N8733" s="4">
        <v>0.15</v>
      </c>
      <c r="O8733" s="5">
        <f t="shared" si="136"/>
        <v>65413.15</v>
      </c>
      <c r="P8733" s="2" t="s">
        <v>58</v>
      </c>
      <c r="Q8733" s="2">
        <v>6000</v>
      </c>
      <c r="R8733" s="2">
        <v>12</v>
      </c>
      <c r="S8733" s="2" t="s">
        <v>77</v>
      </c>
    </row>
    <row r="8734" spans="1:19" x14ac:dyDescent="0.3">
      <c r="A8734" s="2">
        <v>9733</v>
      </c>
      <c r="B8734" s="2" t="s">
        <v>39</v>
      </c>
      <c r="C8734" s="2" t="s">
        <v>17</v>
      </c>
      <c r="D8734" s="2">
        <v>48</v>
      </c>
      <c r="E8734" s="2" t="str" cm="1">
        <f t="array" ref="E8734">_xlfn.SWITCH(TRUE,D8734&lt;25,"18 to 25",D8734&lt;40,"25 to 40",D8734&lt;50,"40 to 50",D8734&lt;60,"50 to 60","60+")</f>
        <v>40 to 50</v>
      </c>
      <c r="F8734" s="2" t="s">
        <v>25</v>
      </c>
      <c r="G8734" s="2" t="s">
        <v>19</v>
      </c>
      <c r="H8734" s="2" t="s">
        <v>97</v>
      </c>
      <c r="I8734" s="3">
        <v>42571</v>
      </c>
      <c r="J8734" s="2"/>
      <c r="K8734" s="2">
        <v>8.33</v>
      </c>
      <c r="L8734" s="2" t="str" cm="1">
        <f t="array" ref="L8734">_xlfn.SWITCH(TRUE,K8734&lt;2,"1 to 2 yrs",K8734&lt;5,"2 to 5 yrs",K8734&lt;10,"5 to 10 yrs",K8734&lt;20,"10 to 20 yrs","20+")</f>
        <v>5 to 10 yrs</v>
      </c>
      <c r="M8734" s="2">
        <v>68412</v>
      </c>
      <c r="N8734" s="4">
        <v>0.2</v>
      </c>
      <c r="O8734" s="5">
        <f t="shared" si="136"/>
        <v>82094.399999999994</v>
      </c>
      <c r="P8734" s="2" t="s">
        <v>58</v>
      </c>
      <c r="Q8734" s="2">
        <v>8636</v>
      </c>
      <c r="R8734" s="2">
        <v>92</v>
      </c>
      <c r="S8734" s="2" t="s">
        <v>29</v>
      </c>
    </row>
    <row r="8735" spans="1:19" x14ac:dyDescent="0.3">
      <c r="A8735" s="2">
        <v>9734</v>
      </c>
      <c r="B8735" s="2" t="s">
        <v>1148</v>
      </c>
      <c r="C8735" s="2" t="s">
        <v>17</v>
      </c>
      <c r="D8735" s="2">
        <v>38</v>
      </c>
      <c r="E8735" s="2" t="str" cm="1">
        <f t="array" ref="E8735">_xlfn.SWITCH(TRUE,D8735&lt;25,"18 to 25",D8735&lt;40,"25 to 40",D8735&lt;50,"40 to 50",D8735&lt;60,"50 to 60","60+")</f>
        <v>25 to 40</v>
      </c>
      <c r="F8735" s="2" t="s">
        <v>46</v>
      </c>
      <c r="G8735" s="2" t="s">
        <v>19</v>
      </c>
      <c r="H8735" s="2" t="s">
        <v>47</v>
      </c>
      <c r="I8735" s="3">
        <v>44411</v>
      </c>
      <c r="J8735" s="2"/>
      <c r="K8735" s="2">
        <v>3.29</v>
      </c>
      <c r="L8735" s="2" t="str" cm="1">
        <f t="array" ref="L8735">_xlfn.SWITCH(TRUE,K8735&lt;2,"1 to 2 yrs",K8735&lt;5,"2 to 5 yrs",K8735&lt;10,"5 to 10 yrs",K8735&lt;20,"10 to 20 yrs","20+")</f>
        <v>2 to 5 yrs</v>
      </c>
      <c r="M8735" s="2">
        <v>98590</v>
      </c>
      <c r="N8735" s="4">
        <v>0.1</v>
      </c>
      <c r="O8735" s="5">
        <f t="shared" si="136"/>
        <v>108449</v>
      </c>
      <c r="P8735" s="2" t="s">
        <v>28</v>
      </c>
      <c r="Q8735" s="2">
        <v>9530</v>
      </c>
      <c r="R8735" s="2">
        <v>49</v>
      </c>
      <c r="S8735" s="2" t="s">
        <v>59</v>
      </c>
    </row>
    <row r="8736" spans="1:19" x14ac:dyDescent="0.3">
      <c r="A8736" s="2">
        <v>9735</v>
      </c>
      <c r="B8736" s="2" t="s">
        <v>1206</v>
      </c>
      <c r="C8736" s="2" t="s">
        <v>17</v>
      </c>
      <c r="D8736" s="2">
        <v>61</v>
      </c>
      <c r="E8736" s="2" t="str" cm="1">
        <f t="array" ref="E8736">_xlfn.SWITCH(TRUE,D8736&lt;25,"18 to 25",D8736&lt;40,"25 to 40",D8736&lt;50,"40 to 50",D8736&lt;60,"50 to 60","60+")</f>
        <v>60+</v>
      </c>
      <c r="F8736" s="2" t="s">
        <v>75</v>
      </c>
      <c r="G8736" s="2" t="s">
        <v>19</v>
      </c>
      <c r="H8736" s="2" t="s">
        <v>76</v>
      </c>
      <c r="I8736" s="3">
        <v>43455</v>
      </c>
      <c r="J8736" s="2"/>
      <c r="K8736" s="2">
        <v>5.91</v>
      </c>
      <c r="L8736" s="2" t="str" cm="1">
        <f t="array" ref="L8736">_xlfn.SWITCH(TRUE,K8736&lt;2,"1 to 2 yrs",K8736&lt;5,"2 to 5 yrs",K8736&lt;10,"5 to 10 yrs",K8736&lt;20,"10 to 20 yrs","20+")</f>
        <v>5 to 10 yrs</v>
      </c>
      <c r="M8736" s="2">
        <v>96394</v>
      </c>
      <c r="N8736" s="4">
        <v>0.15</v>
      </c>
      <c r="O8736" s="5">
        <f t="shared" si="136"/>
        <v>110853.1</v>
      </c>
      <c r="P8736" s="2" t="s">
        <v>28</v>
      </c>
      <c r="Q8736" s="2">
        <v>5718</v>
      </c>
      <c r="R8736" s="2">
        <v>39</v>
      </c>
      <c r="S8736" s="2" t="s">
        <v>79</v>
      </c>
    </row>
    <row r="8737" spans="1:19" x14ac:dyDescent="0.3">
      <c r="A8737" s="2">
        <v>9736</v>
      </c>
      <c r="B8737" s="2" t="s">
        <v>898</v>
      </c>
      <c r="C8737" s="2" t="s">
        <v>17</v>
      </c>
      <c r="D8737" s="2">
        <v>23</v>
      </c>
      <c r="E8737" s="2" t="str" cm="1">
        <f t="array" ref="E8737">_xlfn.SWITCH(TRUE,D8737&lt;25,"18 to 25",D8737&lt;40,"25 to 40",D8737&lt;50,"40 to 50",D8737&lt;60,"50 to 60","60+")</f>
        <v>18 to 25</v>
      </c>
      <c r="F8737" s="2" t="s">
        <v>92</v>
      </c>
      <c r="G8737" s="2" t="s">
        <v>19</v>
      </c>
      <c r="H8737" s="2" t="s">
        <v>171</v>
      </c>
      <c r="I8737" s="3">
        <v>42784</v>
      </c>
      <c r="J8737" s="2"/>
      <c r="K8737" s="2">
        <v>7.74</v>
      </c>
      <c r="L8737" s="2" t="str" cm="1">
        <f t="array" ref="L8737">_xlfn.SWITCH(TRUE,K8737&lt;2,"1 to 2 yrs",K8737&lt;5,"2 to 5 yrs",K8737&lt;10,"5 to 10 yrs",K8737&lt;20,"10 to 20 yrs","20+")</f>
        <v>5 to 10 yrs</v>
      </c>
      <c r="M8737" s="2">
        <v>79444</v>
      </c>
      <c r="N8737" s="4">
        <v>0.3</v>
      </c>
      <c r="O8737" s="5">
        <f t="shared" si="136"/>
        <v>103277.2</v>
      </c>
      <c r="P8737" s="2" t="s">
        <v>28</v>
      </c>
      <c r="Q8737" s="2">
        <v>1189</v>
      </c>
      <c r="R8737" s="2">
        <v>0</v>
      </c>
      <c r="S8737" s="2" t="s">
        <v>90</v>
      </c>
    </row>
    <row r="8738" spans="1:19" x14ac:dyDescent="0.3">
      <c r="A8738" s="2">
        <v>9737</v>
      </c>
      <c r="B8738" s="2" t="s">
        <v>917</v>
      </c>
      <c r="C8738" s="2" t="s">
        <v>17</v>
      </c>
      <c r="D8738" s="2">
        <v>52</v>
      </c>
      <c r="E8738" s="2" t="str" cm="1">
        <f t="array" ref="E8738">_xlfn.SWITCH(TRUE,D8738&lt;25,"18 to 25",D8738&lt;40,"25 to 40",D8738&lt;50,"40 to 50",D8738&lt;60,"50 to 60","60+")</f>
        <v>50 to 60</v>
      </c>
      <c r="F8738" s="2" t="s">
        <v>56</v>
      </c>
      <c r="G8738" s="2" t="s">
        <v>19</v>
      </c>
      <c r="H8738" s="2" t="s">
        <v>61</v>
      </c>
      <c r="I8738" s="3">
        <v>43832</v>
      </c>
      <c r="J8738" s="2"/>
      <c r="K8738" s="2">
        <v>4.87</v>
      </c>
      <c r="L8738" s="2" t="str" cm="1">
        <f t="array" ref="L8738">_xlfn.SWITCH(TRUE,K8738&lt;2,"1 to 2 yrs",K8738&lt;5,"2 to 5 yrs",K8738&lt;10,"5 to 10 yrs",K8738&lt;20,"10 to 20 yrs","20+")</f>
        <v>2 to 5 yrs</v>
      </c>
      <c r="M8738" s="2">
        <v>119446</v>
      </c>
      <c r="N8738" s="4">
        <v>0.5</v>
      </c>
      <c r="O8738" s="5">
        <f t="shared" si="136"/>
        <v>179169</v>
      </c>
      <c r="P8738" s="2" t="s">
        <v>28</v>
      </c>
      <c r="Q8738" s="2">
        <v>7134</v>
      </c>
      <c r="R8738" s="2">
        <v>46</v>
      </c>
      <c r="S8738" s="2" t="s">
        <v>43</v>
      </c>
    </row>
    <row r="8739" spans="1:19" x14ac:dyDescent="0.3">
      <c r="A8739" s="2">
        <v>9738</v>
      </c>
      <c r="B8739" s="2" t="s">
        <v>542</v>
      </c>
      <c r="C8739" s="2" t="s">
        <v>17</v>
      </c>
      <c r="D8739" s="2">
        <v>58</v>
      </c>
      <c r="E8739" s="2" t="str" cm="1">
        <f t="array" ref="E8739">_xlfn.SWITCH(TRUE,D8739&lt;25,"18 to 25",D8739&lt;40,"25 to 40",D8739&lt;50,"40 to 50",D8739&lt;60,"50 to 60","60+")</f>
        <v>50 to 60</v>
      </c>
      <c r="F8739" s="2" t="s">
        <v>40</v>
      </c>
      <c r="G8739" s="2" t="s">
        <v>19</v>
      </c>
      <c r="H8739" s="2" t="s">
        <v>41</v>
      </c>
      <c r="I8739" s="3">
        <v>45076</v>
      </c>
      <c r="J8739" s="2"/>
      <c r="K8739" s="2">
        <v>1.47</v>
      </c>
      <c r="L8739" s="2" t="str" cm="1">
        <f t="array" ref="L8739">_xlfn.SWITCH(TRUE,K8739&lt;2,"1 to 2 yrs",K8739&lt;5,"2 to 5 yrs",K8739&lt;10,"5 to 10 yrs",K8739&lt;20,"10 to 20 yrs","20+")</f>
        <v>1 to 2 yrs</v>
      </c>
      <c r="M8739" s="2">
        <v>50561</v>
      </c>
      <c r="N8739" s="4">
        <v>0.5</v>
      </c>
      <c r="O8739" s="5">
        <f t="shared" si="136"/>
        <v>75841.5</v>
      </c>
      <c r="P8739" s="2" t="s">
        <v>28</v>
      </c>
      <c r="Q8739" s="2">
        <v>5294</v>
      </c>
      <c r="R8739" s="2">
        <v>90</v>
      </c>
      <c r="S8739" s="2" t="s">
        <v>77</v>
      </c>
    </row>
    <row r="8740" spans="1:19" x14ac:dyDescent="0.3">
      <c r="A8740" s="2">
        <v>9739</v>
      </c>
      <c r="B8740" s="2" t="s">
        <v>1078</v>
      </c>
      <c r="C8740" s="2" t="s">
        <v>17</v>
      </c>
      <c r="D8740" s="2">
        <v>62</v>
      </c>
      <c r="E8740" s="2" t="str" cm="1">
        <f t="array" ref="E8740">_xlfn.SWITCH(TRUE,D8740&lt;25,"18 to 25",D8740&lt;40,"25 to 40",D8740&lt;50,"40 to 50",D8740&lt;60,"50 to 60","60+")</f>
        <v>60+</v>
      </c>
      <c r="F8740" s="2" t="s">
        <v>25</v>
      </c>
      <c r="G8740" s="2" t="s">
        <v>19</v>
      </c>
      <c r="H8740" s="2" t="s">
        <v>259</v>
      </c>
      <c r="I8740" s="3">
        <v>43887</v>
      </c>
      <c r="J8740" s="2"/>
      <c r="K8740" s="2">
        <v>4.72</v>
      </c>
      <c r="L8740" s="2" t="str" cm="1">
        <f t="array" ref="L8740">_xlfn.SWITCH(TRUE,K8740&lt;2,"1 to 2 yrs",K8740&lt;5,"2 to 5 yrs",K8740&lt;10,"5 to 10 yrs",K8740&lt;20,"10 to 20 yrs","20+")</f>
        <v>2 to 5 yrs</v>
      </c>
      <c r="M8740" s="2">
        <v>59115</v>
      </c>
      <c r="N8740" s="4">
        <v>0</v>
      </c>
      <c r="O8740" s="5">
        <f t="shared" si="136"/>
        <v>59115</v>
      </c>
      <c r="P8740" s="2" t="s">
        <v>58</v>
      </c>
      <c r="Q8740" s="2">
        <v>3966</v>
      </c>
      <c r="R8740" s="2">
        <v>29</v>
      </c>
      <c r="S8740" s="2" t="s">
        <v>117</v>
      </c>
    </row>
    <row r="8741" spans="1:19" x14ac:dyDescent="0.3">
      <c r="A8741" s="2">
        <v>9740</v>
      </c>
      <c r="B8741" s="2" t="s">
        <v>515</v>
      </c>
      <c r="C8741" s="2" t="s">
        <v>24</v>
      </c>
      <c r="D8741" s="2">
        <v>62</v>
      </c>
      <c r="E8741" s="2" t="str" cm="1">
        <f t="array" ref="E8741">_xlfn.SWITCH(TRUE,D8741&lt;25,"18 to 25",D8741&lt;40,"25 to 40",D8741&lt;50,"40 to 50",D8741&lt;60,"50 to 60","60+")</f>
        <v>60+</v>
      </c>
      <c r="F8741" s="2" t="s">
        <v>56</v>
      </c>
      <c r="G8741" s="2" t="s">
        <v>19</v>
      </c>
      <c r="H8741" s="2" t="s">
        <v>162</v>
      </c>
      <c r="I8741" s="3">
        <v>45229</v>
      </c>
      <c r="J8741" s="2"/>
      <c r="K8741" s="2">
        <v>1.05</v>
      </c>
      <c r="L8741" s="2" t="str" cm="1">
        <f t="array" ref="L8741">_xlfn.SWITCH(TRUE,K8741&lt;2,"1 to 2 yrs",K8741&lt;5,"2 to 5 yrs",K8741&lt;10,"5 to 10 yrs",K8741&lt;20,"10 to 20 yrs","20+")</f>
        <v>1 to 2 yrs</v>
      </c>
      <c r="M8741" s="2">
        <v>95052</v>
      </c>
      <c r="N8741" s="4">
        <v>0.1</v>
      </c>
      <c r="O8741" s="5">
        <f t="shared" si="136"/>
        <v>104557.2</v>
      </c>
      <c r="P8741" s="2" t="s">
        <v>28</v>
      </c>
      <c r="Q8741" s="2">
        <v>3091</v>
      </c>
      <c r="R8741" s="2">
        <v>33</v>
      </c>
      <c r="S8741" s="2" t="s">
        <v>34</v>
      </c>
    </row>
    <row r="8742" spans="1:19" x14ac:dyDescent="0.3">
      <c r="A8742" s="2">
        <v>9741</v>
      </c>
      <c r="B8742" s="2" t="s">
        <v>1489</v>
      </c>
      <c r="C8742" s="2" t="s">
        <v>24</v>
      </c>
      <c r="D8742" s="2">
        <v>55</v>
      </c>
      <c r="E8742" s="2" t="str" cm="1">
        <f t="array" ref="E8742">_xlfn.SWITCH(TRUE,D8742&lt;25,"18 to 25",D8742&lt;40,"25 to 40",D8742&lt;50,"40 to 50",D8742&lt;60,"50 to 60","60+")</f>
        <v>50 to 60</v>
      </c>
      <c r="F8742" s="2" t="s">
        <v>36</v>
      </c>
      <c r="G8742" s="2" t="s">
        <v>32</v>
      </c>
      <c r="H8742" s="2" t="s">
        <v>241</v>
      </c>
      <c r="I8742" s="3">
        <v>43044</v>
      </c>
      <c r="J8742" s="2"/>
      <c r="K8742" s="2">
        <v>7.03</v>
      </c>
      <c r="L8742" s="2" t="str" cm="1">
        <f t="array" ref="L8742">_xlfn.SWITCH(TRUE,K8742&lt;2,"1 to 2 yrs",K8742&lt;5,"2 to 5 yrs",K8742&lt;10,"5 to 10 yrs",K8742&lt;20,"10 to 20 yrs","20+")</f>
        <v>5 to 10 yrs</v>
      </c>
      <c r="M8742" s="2">
        <v>81166</v>
      </c>
      <c r="N8742" s="4">
        <v>0.15</v>
      </c>
      <c r="O8742" s="5">
        <f t="shared" si="136"/>
        <v>93340.9</v>
      </c>
      <c r="P8742" s="2" t="s">
        <v>28</v>
      </c>
      <c r="Q8742" s="2">
        <v>3445</v>
      </c>
      <c r="R8742" s="2">
        <v>45</v>
      </c>
      <c r="S8742" s="2" t="s">
        <v>52</v>
      </c>
    </row>
    <row r="8743" spans="1:19" x14ac:dyDescent="0.3">
      <c r="A8743" s="2">
        <v>9742</v>
      </c>
      <c r="B8743" s="2" t="s">
        <v>687</v>
      </c>
      <c r="C8743" s="2" t="s">
        <v>17</v>
      </c>
      <c r="D8743" s="2">
        <v>55</v>
      </c>
      <c r="E8743" s="2" t="str" cm="1">
        <f t="array" ref="E8743">_xlfn.SWITCH(TRUE,D8743&lt;25,"18 to 25",D8743&lt;40,"25 to 40",D8743&lt;50,"40 to 50",D8743&lt;60,"50 to 60","60+")</f>
        <v>50 to 60</v>
      </c>
      <c r="F8743" s="2" t="s">
        <v>56</v>
      </c>
      <c r="G8743" s="2" t="s">
        <v>32</v>
      </c>
      <c r="H8743" s="2" t="s">
        <v>162</v>
      </c>
      <c r="I8743" s="3">
        <v>45387</v>
      </c>
      <c r="J8743" s="2"/>
      <c r="K8743" s="2">
        <v>0.62</v>
      </c>
      <c r="L8743" s="2" t="str" cm="1">
        <f t="array" ref="L8743">_xlfn.SWITCH(TRUE,K8743&lt;2,"1 to 2 yrs",K8743&lt;5,"2 to 5 yrs",K8743&lt;10,"5 to 10 yrs",K8743&lt;20,"10 to 20 yrs","20+")</f>
        <v>1 to 2 yrs</v>
      </c>
      <c r="M8743" s="2">
        <v>96769</v>
      </c>
      <c r="N8743" s="4">
        <v>0</v>
      </c>
      <c r="O8743" s="5">
        <f t="shared" si="136"/>
        <v>96769</v>
      </c>
      <c r="P8743" s="2" t="s">
        <v>28</v>
      </c>
      <c r="Q8743" s="2">
        <v>4619</v>
      </c>
      <c r="R8743" s="2">
        <v>0</v>
      </c>
      <c r="S8743" s="2" t="s">
        <v>54</v>
      </c>
    </row>
    <row r="8744" spans="1:19" x14ac:dyDescent="0.3">
      <c r="A8744" s="2">
        <v>9743</v>
      </c>
      <c r="B8744" s="2" t="s">
        <v>69</v>
      </c>
      <c r="C8744" s="2" t="s">
        <v>17</v>
      </c>
      <c r="D8744" s="2">
        <v>24</v>
      </c>
      <c r="E8744" s="2" t="str" cm="1">
        <f t="array" ref="E8744">_xlfn.SWITCH(TRUE,D8744&lt;25,"18 to 25",D8744&lt;40,"25 to 40",D8744&lt;50,"40 to 50",D8744&lt;60,"50 to 60","60+")</f>
        <v>18 to 25</v>
      </c>
      <c r="F8744" s="2" t="s">
        <v>46</v>
      </c>
      <c r="G8744" s="2" t="s">
        <v>19</v>
      </c>
      <c r="H8744" s="2" t="s">
        <v>128</v>
      </c>
      <c r="I8744" s="3">
        <v>42117</v>
      </c>
      <c r="J8744" s="2"/>
      <c r="K8744" s="2">
        <v>9.57</v>
      </c>
      <c r="L8744" s="2" t="str" cm="1">
        <f t="array" ref="L8744">_xlfn.SWITCH(TRUE,K8744&lt;2,"1 to 2 yrs",K8744&lt;5,"2 to 5 yrs",K8744&lt;10,"5 to 10 yrs",K8744&lt;20,"10 to 20 yrs","20+")</f>
        <v>5 to 10 yrs</v>
      </c>
      <c r="M8744" s="2">
        <v>115846</v>
      </c>
      <c r="N8744" s="4">
        <v>0.15</v>
      </c>
      <c r="O8744" s="5">
        <f t="shared" si="136"/>
        <v>133222.9</v>
      </c>
      <c r="P8744" s="2" t="s">
        <v>28</v>
      </c>
      <c r="Q8744" s="2">
        <v>2542</v>
      </c>
      <c r="R8744" s="2">
        <v>33</v>
      </c>
      <c r="S8744" s="2" t="s">
        <v>22</v>
      </c>
    </row>
    <row r="8745" spans="1:19" x14ac:dyDescent="0.3">
      <c r="A8745" s="2">
        <v>9744</v>
      </c>
      <c r="B8745" s="2" t="s">
        <v>1130</v>
      </c>
      <c r="C8745" s="2" t="s">
        <v>17</v>
      </c>
      <c r="D8745" s="2">
        <v>38</v>
      </c>
      <c r="E8745" s="2" t="str" cm="1">
        <f t="array" ref="E8745">_xlfn.SWITCH(TRUE,D8745&lt;25,"18 to 25",D8745&lt;40,"25 to 40",D8745&lt;50,"40 to 50",D8745&lt;60,"50 to 60","60+")</f>
        <v>25 to 40</v>
      </c>
      <c r="F8745" s="2" t="s">
        <v>46</v>
      </c>
      <c r="G8745" s="2" t="s">
        <v>19</v>
      </c>
      <c r="H8745" s="2" t="s">
        <v>168</v>
      </c>
      <c r="I8745" s="3">
        <v>45090</v>
      </c>
      <c r="J8745" s="2"/>
      <c r="K8745" s="2">
        <v>1.43</v>
      </c>
      <c r="L8745" s="2" t="str" cm="1">
        <f t="array" ref="L8745">_xlfn.SWITCH(TRUE,K8745&lt;2,"1 to 2 yrs",K8745&lt;5,"2 to 5 yrs",K8745&lt;10,"5 to 10 yrs",K8745&lt;20,"10 to 20 yrs","20+")</f>
        <v>1 to 2 yrs</v>
      </c>
      <c r="M8745" s="2">
        <v>89618</v>
      </c>
      <c r="N8745" s="4">
        <v>0.2</v>
      </c>
      <c r="O8745" s="5">
        <f t="shared" si="136"/>
        <v>107541.6</v>
      </c>
      <c r="P8745" s="2" t="s">
        <v>28</v>
      </c>
      <c r="Q8745" s="2"/>
      <c r="R8745" s="2">
        <v>58</v>
      </c>
      <c r="S8745" s="2" t="s">
        <v>79</v>
      </c>
    </row>
    <row r="8746" spans="1:19" x14ac:dyDescent="0.3">
      <c r="A8746" s="2">
        <v>9745</v>
      </c>
      <c r="B8746" s="2" t="s">
        <v>631</v>
      </c>
      <c r="C8746" s="2" t="s">
        <v>24</v>
      </c>
      <c r="D8746" s="2">
        <v>35</v>
      </c>
      <c r="E8746" s="2" t="str" cm="1">
        <f t="array" ref="E8746">_xlfn.SWITCH(TRUE,D8746&lt;25,"18 to 25",D8746&lt;40,"25 to 40",D8746&lt;50,"40 to 50",D8746&lt;60,"50 to 60","60+")</f>
        <v>25 to 40</v>
      </c>
      <c r="F8746" s="2" t="s">
        <v>25</v>
      </c>
      <c r="G8746" s="2" t="s">
        <v>19</v>
      </c>
      <c r="H8746" s="2" t="s">
        <v>136</v>
      </c>
      <c r="I8746" s="3">
        <v>45216</v>
      </c>
      <c r="J8746" s="2"/>
      <c r="K8746" s="2">
        <v>1.08</v>
      </c>
      <c r="L8746" s="2" t="str" cm="1">
        <f t="array" ref="L8746">_xlfn.SWITCH(TRUE,K8746&lt;2,"1 to 2 yrs",K8746&lt;5,"2 to 5 yrs",K8746&lt;10,"5 to 10 yrs",K8746&lt;20,"10 to 20 yrs","20+")</f>
        <v>1 to 2 yrs</v>
      </c>
      <c r="M8746" s="2">
        <v>54404</v>
      </c>
      <c r="N8746" s="4">
        <v>0.2</v>
      </c>
      <c r="O8746" s="5">
        <f t="shared" si="136"/>
        <v>65284.800000000003</v>
      </c>
      <c r="P8746" s="2" t="s">
        <v>58</v>
      </c>
      <c r="Q8746" s="2"/>
      <c r="R8746" s="2">
        <v>6</v>
      </c>
      <c r="S8746" s="2" t="s">
        <v>87</v>
      </c>
    </row>
    <row r="8747" spans="1:19" x14ac:dyDescent="0.3">
      <c r="A8747" s="2">
        <v>9746</v>
      </c>
      <c r="B8747" s="2" t="s">
        <v>900</v>
      </c>
      <c r="C8747" s="2" t="s">
        <v>24</v>
      </c>
      <c r="D8747" s="2">
        <v>35</v>
      </c>
      <c r="E8747" s="2" t="str" cm="1">
        <f t="array" ref="E8747">_xlfn.SWITCH(TRUE,D8747&lt;25,"18 to 25",D8747&lt;40,"25 to 40",D8747&lt;50,"40 to 50",D8747&lt;60,"50 to 60","60+")</f>
        <v>25 to 40</v>
      </c>
      <c r="F8747" s="2" t="s">
        <v>56</v>
      </c>
      <c r="G8747" s="2" t="s">
        <v>19</v>
      </c>
      <c r="H8747" s="2" t="s">
        <v>162</v>
      </c>
      <c r="I8747" s="3">
        <v>42988</v>
      </c>
      <c r="J8747" s="2"/>
      <c r="K8747" s="2">
        <v>7.18</v>
      </c>
      <c r="L8747" s="2" t="str" cm="1">
        <f t="array" ref="L8747">_xlfn.SWITCH(TRUE,K8747&lt;2,"1 to 2 yrs",K8747&lt;5,"2 to 5 yrs",K8747&lt;10,"5 to 10 yrs",K8747&lt;20,"10 to 20 yrs","20+")</f>
        <v>5 to 10 yrs</v>
      </c>
      <c r="M8747" s="2">
        <v>113828</v>
      </c>
      <c r="N8747" s="4">
        <v>0.3</v>
      </c>
      <c r="O8747" s="5">
        <f t="shared" si="136"/>
        <v>147976.4</v>
      </c>
      <c r="P8747" s="2" t="s">
        <v>28</v>
      </c>
      <c r="Q8747" s="2"/>
      <c r="R8747" s="2">
        <v>64</v>
      </c>
      <c r="S8747" s="2" t="s">
        <v>34</v>
      </c>
    </row>
    <row r="8748" spans="1:19" x14ac:dyDescent="0.3">
      <c r="A8748" s="2">
        <v>9747</v>
      </c>
      <c r="B8748" s="2" t="s">
        <v>396</v>
      </c>
      <c r="C8748" s="2" t="s">
        <v>17</v>
      </c>
      <c r="D8748" s="2">
        <v>59</v>
      </c>
      <c r="E8748" s="2" t="str" cm="1">
        <f t="array" ref="E8748">_xlfn.SWITCH(TRUE,D8748&lt;25,"18 to 25",D8748&lt;40,"25 to 40",D8748&lt;50,"40 to 50",D8748&lt;60,"50 to 60","60+")</f>
        <v>50 to 60</v>
      </c>
      <c r="F8748" s="2" t="s">
        <v>18</v>
      </c>
      <c r="G8748" s="2" t="s">
        <v>19</v>
      </c>
      <c r="H8748" s="2" t="s">
        <v>216</v>
      </c>
      <c r="I8748" s="3">
        <v>43955</v>
      </c>
      <c r="J8748" s="3">
        <v>44565</v>
      </c>
      <c r="K8748" s="2">
        <v>1.67</v>
      </c>
      <c r="L8748" s="2" t="str" cm="1">
        <f t="array" ref="L8748">_xlfn.SWITCH(TRUE,K8748&lt;2,"1 to 2 yrs",K8748&lt;5,"2 to 5 yrs",K8748&lt;10,"5 to 10 yrs",K8748&lt;20,"10 to 20 yrs","20+")</f>
        <v>1 to 2 yrs</v>
      </c>
      <c r="M8748" s="2">
        <v>65101</v>
      </c>
      <c r="N8748" s="4">
        <v>0.2</v>
      </c>
      <c r="O8748" s="5">
        <f t="shared" si="136"/>
        <v>78121.2</v>
      </c>
      <c r="P8748" s="2" t="s">
        <v>28</v>
      </c>
      <c r="Q8748" s="2">
        <v>9247</v>
      </c>
      <c r="R8748" s="2">
        <v>41</v>
      </c>
      <c r="S8748" s="2" t="s">
        <v>79</v>
      </c>
    </row>
    <row r="8749" spans="1:19" x14ac:dyDescent="0.3">
      <c r="A8749" s="2">
        <v>9748</v>
      </c>
      <c r="B8749" s="2" t="s">
        <v>1167</v>
      </c>
      <c r="C8749" s="2" t="s">
        <v>24</v>
      </c>
      <c r="D8749" s="2">
        <v>56</v>
      </c>
      <c r="E8749" s="2" t="str" cm="1">
        <f t="array" ref="E8749">_xlfn.SWITCH(TRUE,D8749&lt;25,"18 to 25",D8749&lt;40,"25 to 40",D8749&lt;50,"40 to 50",D8749&lt;60,"50 to 60","60+")</f>
        <v>50 to 60</v>
      </c>
      <c r="F8749" s="2" t="s">
        <v>92</v>
      </c>
      <c r="G8749" s="2" t="s">
        <v>32</v>
      </c>
      <c r="H8749" s="2" t="s">
        <v>171</v>
      </c>
      <c r="I8749" s="3">
        <v>43599</v>
      </c>
      <c r="J8749" s="2"/>
      <c r="K8749" s="2">
        <v>5.51</v>
      </c>
      <c r="L8749" s="2" t="str" cm="1">
        <f t="array" ref="L8749">_xlfn.SWITCH(TRUE,K8749&lt;2,"1 to 2 yrs",K8749&lt;5,"2 to 5 yrs",K8749&lt;10,"5 to 10 yrs",K8749&lt;20,"10 to 20 yrs","20+")</f>
        <v>5 to 10 yrs</v>
      </c>
      <c r="M8749" s="2">
        <v>83632</v>
      </c>
      <c r="N8749" s="4">
        <v>0.5</v>
      </c>
      <c r="O8749" s="5">
        <f t="shared" si="136"/>
        <v>125448</v>
      </c>
      <c r="P8749" s="2" t="s">
        <v>28</v>
      </c>
      <c r="Q8749" s="2">
        <v>1986</v>
      </c>
      <c r="R8749" s="2">
        <v>81</v>
      </c>
      <c r="S8749" s="2" t="s">
        <v>84</v>
      </c>
    </row>
    <row r="8750" spans="1:19" x14ac:dyDescent="0.3">
      <c r="A8750" s="2">
        <v>9749</v>
      </c>
      <c r="B8750" s="2" t="s">
        <v>468</v>
      </c>
      <c r="C8750" s="2" t="s">
        <v>17</v>
      </c>
      <c r="D8750" s="2">
        <v>22</v>
      </c>
      <c r="E8750" s="2" t="str" cm="1">
        <f t="array" ref="E8750">_xlfn.SWITCH(TRUE,D8750&lt;25,"18 to 25",D8750&lt;40,"25 to 40",D8750&lt;50,"40 to 50",D8750&lt;60,"50 to 60","60+")</f>
        <v>18 to 25</v>
      </c>
      <c r="F8750" s="2" t="s">
        <v>36</v>
      </c>
      <c r="G8750" s="2" t="s">
        <v>26</v>
      </c>
      <c r="H8750" s="2" t="s">
        <v>211</v>
      </c>
      <c r="I8750" s="3">
        <v>43912</v>
      </c>
      <c r="J8750" s="2"/>
      <c r="K8750" s="2">
        <v>4.6500000000000004</v>
      </c>
      <c r="L8750" s="2" t="str" cm="1">
        <f t="array" ref="L8750">_xlfn.SWITCH(TRUE,K8750&lt;2,"1 to 2 yrs",K8750&lt;5,"2 to 5 yrs",K8750&lt;10,"5 to 10 yrs",K8750&lt;20,"10 to 20 yrs","20+")</f>
        <v>2 to 5 yrs</v>
      </c>
      <c r="M8750" s="2">
        <v>80550</v>
      </c>
      <c r="N8750" s="4">
        <v>0</v>
      </c>
      <c r="O8750" s="5">
        <f t="shared" si="136"/>
        <v>80550</v>
      </c>
      <c r="P8750" s="2" t="s">
        <v>28</v>
      </c>
      <c r="Q8750" s="2">
        <v>5030</v>
      </c>
      <c r="R8750" s="2">
        <v>98</v>
      </c>
      <c r="S8750" s="2" t="s">
        <v>52</v>
      </c>
    </row>
    <row r="8751" spans="1:19" x14ac:dyDescent="0.3">
      <c r="A8751" s="2">
        <v>9750</v>
      </c>
      <c r="B8751" s="2" t="s">
        <v>96</v>
      </c>
      <c r="C8751" s="2" t="s">
        <v>17</v>
      </c>
      <c r="D8751" s="2">
        <v>50</v>
      </c>
      <c r="E8751" s="2" t="str" cm="1">
        <f t="array" ref="E8751">_xlfn.SWITCH(TRUE,D8751&lt;25,"18 to 25",D8751&lt;40,"25 to 40",D8751&lt;50,"40 to 50",D8751&lt;60,"50 to 60","60+")</f>
        <v>50 to 60</v>
      </c>
      <c r="F8751" s="2" t="s">
        <v>75</v>
      </c>
      <c r="G8751" s="2" t="s">
        <v>32</v>
      </c>
      <c r="H8751" s="2" t="s">
        <v>76</v>
      </c>
      <c r="I8751" s="3">
        <v>43724</v>
      </c>
      <c r="J8751" s="2"/>
      <c r="K8751" s="2">
        <v>5.17</v>
      </c>
      <c r="L8751" s="2" t="str" cm="1">
        <f t="array" ref="L8751">_xlfn.SWITCH(TRUE,K8751&lt;2,"1 to 2 yrs",K8751&lt;5,"2 to 5 yrs",K8751&lt;10,"5 to 10 yrs",K8751&lt;20,"10 to 20 yrs","20+")</f>
        <v>5 to 10 yrs</v>
      </c>
      <c r="M8751" s="2">
        <v>97691</v>
      </c>
      <c r="N8751" s="4">
        <v>0.2</v>
      </c>
      <c r="O8751" s="5">
        <f t="shared" si="136"/>
        <v>117229.2</v>
      </c>
      <c r="P8751" s="2" t="s">
        <v>58</v>
      </c>
      <c r="Q8751" s="2"/>
      <c r="R8751" s="2">
        <v>18</v>
      </c>
      <c r="S8751" s="2" t="s">
        <v>22</v>
      </c>
    </row>
    <row r="8752" spans="1:19" x14ac:dyDescent="0.3">
      <c r="A8752" s="2">
        <v>9751</v>
      </c>
      <c r="B8752" s="2" t="s">
        <v>717</v>
      </c>
      <c r="C8752" s="2" t="s">
        <v>17</v>
      </c>
      <c r="D8752" s="2">
        <v>25</v>
      </c>
      <c r="E8752" s="2" t="str" cm="1">
        <f t="array" ref="E8752">_xlfn.SWITCH(TRUE,D8752&lt;25,"18 to 25",D8752&lt;40,"25 to 40",D8752&lt;50,"40 to 50",D8752&lt;60,"50 to 60","60+")</f>
        <v>25 to 40</v>
      </c>
      <c r="F8752" s="2" t="s">
        <v>31</v>
      </c>
      <c r="G8752" s="2" t="s">
        <v>19</v>
      </c>
      <c r="H8752" s="2" t="s">
        <v>33</v>
      </c>
      <c r="I8752" s="3">
        <v>44288</v>
      </c>
      <c r="J8752" s="2"/>
      <c r="K8752" s="2">
        <v>3.62</v>
      </c>
      <c r="L8752" s="2" t="str" cm="1">
        <f t="array" ref="L8752">_xlfn.SWITCH(TRUE,K8752&lt;2,"1 to 2 yrs",K8752&lt;5,"2 to 5 yrs",K8752&lt;10,"5 to 10 yrs",K8752&lt;20,"10 to 20 yrs","20+")</f>
        <v>2 to 5 yrs</v>
      </c>
      <c r="M8752" s="2">
        <v>56056</v>
      </c>
      <c r="N8752" s="4">
        <v>0.2</v>
      </c>
      <c r="O8752" s="5">
        <f t="shared" si="136"/>
        <v>67267.199999999997</v>
      </c>
      <c r="P8752" s="2" t="s">
        <v>28</v>
      </c>
      <c r="Q8752" s="2">
        <v>3919</v>
      </c>
      <c r="R8752" s="2">
        <v>12</v>
      </c>
      <c r="S8752" s="2" t="s">
        <v>79</v>
      </c>
    </row>
    <row r="8753" spans="1:19" x14ac:dyDescent="0.3">
      <c r="A8753" s="2">
        <v>9752</v>
      </c>
      <c r="B8753" s="2" t="s">
        <v>623</v>
      </c>
      <c r="C8753" s="2" t="s">
        <v>17</v>
      </c>
      <c r="D8753" s="2">
        <v>54</v>
      </c>
      <c r="E8753" s="2" t="str" cm="1">
        <f t="array" ref="E8753">_xlfn.SWITCH(TRUE,D8753&lt;25,"18 to 25",D8753&lt;40,"25 to 40",D8753&lt;50,"40 to 50",D8753&lt;60,"50 to 60","60+")</f>
        <v>50 to 60</v>
      </c>
      <c r="F8753" s="2" t="s">
        <v>18</v>
      </c>
      <c r="G8753" s="2" t="s">
        <v>32</v>
      </c>
      <c r="H8753" s="2" t="s">
        <v>115</v>
      </c>
      <c r="I8753" s="3">
        <v>43951</v>
      </c>
      <c r="J8753" s="2"/>
      <c r="K8753" s="2">
        <v>4.55</v>
      </c>
      <c r="L8753" s="2" t="str" cm="1">
        <f t="array" ref="L8753">_xlfn.SWITCH(TRUE,K8753&lt;2,"1 to 2 yrs",K8753&lt;5,"2 to 5 yrs",K8753&lt;10,"5 to 10 yrs",K8753&lt;20,"10 to 20 yrs","20+")</f>
        <v>2 to 5 yrs</v>
      </c>
      <c r="M8753" s="2">
        <v>70703</v>
      </c>
      <c r="N8753" s="4">
        <v>0.5</v>
      </c>
      <c r="O8753" s="5">
        <f t="shared" si="136"/>
        <v>106054.5</v>
      </c>
      <c r="P8753" s="2" t="s">
        <v>28</v>
      </c>
      <c r="Q8753" s="2">
        <v>3571</v>
      </c>
      <c r="R8753" s="2">
        <v>22</v>
      </c>
      <c r="S8753" s="2" t="s">
        <v>48</v>
      </c>
    </row>
    <row r="8754" spans="1:19" x14ac:dyDescent="0.3">
      <c r="A8754" s="2">
        <v>9753</v>
      </c>
      <c r="B8754" s="2" t="s">
        <v>293</v>
      </c>
      <c r="C8754" s="2" t="s">
        <v>24</v>
      </c>
      <c r="D8754" s="2">
        <v>38</v>
      </c>
      <c r="E8754" s="2" t="str" cm="1">
        <f t="array" ref="E8754">_xlfn.SWITCH(TRUE,D8754&lt;25,"18 to 25",D8754&lt;40,"25 to 40",D8754&lt;50,"40 to 50",D8754&lt;60,"50 to 60","60+")</f>
        <v>25 to 40</v>
      </c>
      <c r="F8754" s="2" t="s">
        <v>36</v>
      </c>
      <c r="G8754" s="2" t="s">
        <v>19</v>
      </c>
      <c r="H8754" s="2" t="s">
        <v>241</v>
      </c>
      <c r="I8754" s="3">
        <v>43157</v>
      </c>
      <c r="J8754" s="3">
        <v>45283</v>
      </c>
      <c r="K8754" s="2">
        <v>5.82</v>
      </c>
      <c r="L8754" s="2" t="str" cm="1">
        <f t="array" ref="L8754">_xlfn.SWITCH(TRUE,K8754&lt;2,"1 to 2 yrs",K8754&lt;5,"2 to 5 yrs",K8754&lt;10,"5 to 10 yrs",K8754&lt;20,"10 to 20 yrs","20+")</f>
        <v>5 to 10 yrs</v>
      </c>
      <c r="M8754" s="2">
        <v>67923</v>
      </c>
      <c r="N8754" s="4">
        <v>0.1</v>
      </c>
      <c r="O8754" s="5">
        <f t="shared" si="136"/>
        <v>74715.3</v>
      </c>
      <c r="P8754" s="2" t="s">
        <v>58</v>
      </c>
      <c r="Q8754" s="2">
        <v>5855</v>
      </c>
      <c r="R8754" s="2">
        <v>65</v>
      </c>
      <c r="S8754" s="2" t="s">
        <v>77</v>
      </c>
    </row>
    <row r="8755" spans="1:19" x14ac:dyDescent="0.3">
      <c r="A8755" s="2">
        <v>9754</v>
      </c>
      <c r="B8755" s="2" t="s">
        <v>1583</v>
      </c>
      <c r="C8755" s="2" t="s">
        <v>24</v>
      </c>
      <c r="D8755" s="2">
        <v>49</v>
      </c>
      <c r="E8755" s="2" t="str" cm="1">
        <f t="array" ref="E8755">_xlfn.SWITCH(TRUE,D8755&lt;25,"18 to 25",D8755&lt;40,"25 to 40",D8755&lt;50,"40 to 50",D8755&lt;60,"50 to 60","60+")</f>
        <v>40 to 50</v>
      </c>
      <c r="F8755" s="2" t="s">
        <v>36</v>
      </c>
      <c r="G8755" s="2" t="s">
        <v>19</v>
      </c>
      <c r="H8755" s="2" t="s">
        <v>122</v>
      </c>
      <c r="I8755" s="3">
        <v>42107</v>
      </c>
      <c r="J8755" s="2"/>
      <c r="K8755" s="2">
        <v>9.6</v>
      </c>
      <c r="L8755" s="2" t="str" cm="1">
        <f t="array" ref="L8755">_xlfn.SWITCH(TRUE,K8755&lt;2,"1 to 2 yrs",K8755&lt;5,"2 to 5 yrs",K8755&lt;10,"5 to 10 yrs",K8755&lt;20,"10 to 20 yrs","20+")</f>
        <v>5 to 10 yrs</v>
      </c>
      <c r="M8755" s="2">
        <v>82650</v>
      </c>
      <c r="N8755" s="4">
        <v>0.2</v>
      </c>
      <c r="O8755" s="5">
        <f t="shared" si="136"/>
        <v>99180</v>
      </c>
      <c r="P8755" s="2" t="s">
        <v>42</v>
      </c>
      <c r="Q8755" s="2">
        <v>7604</v>
      </c>
      <c r="R8755" s="2">
        <v>2</v>
      </c>
      <c r="S8755" s="2" t="s">
        <v>22</v>
      </c>
    </row>
    <row r="8756" spans="1:19" x14ac:dyDescent="0.3">
      <c r="A8756" s="2">
        <v>9755</v>
      </c>
      <c r="B8756" s="2" t="s">
        <v>808</v>
      </c>
      <c r="C8756" s="2" t="s">
        <v>17</v>
      </c>
      <c r="D8756" s="2">
        <v>47</v>
      </c>
      <c r="E8756" s="2" t="str" cm="1">
        <f t="array" ref="E8756">_xlfn.SWITCH(TRUE,D8756&lt;25,"18 to 25",D8756&lt;40,"25 to 40",D8756&lt;50,"40 to 50",D8756&lt;60,"50 to 60","60+")</f>
        <v>40 to 50</v>
      </c>
      <c r="F8756" s="2" t="s">
        <v>31</v>
      </c>
      <c r="G8756" s="2" t="s">
        <v>32</v>
      </c>
      <c r="H8756" s="2" t="s">
        <v>33</v>
      </c>
      <c r="I8756" s="3">
        <v>43091</v>
      </c>
      <c r="J8756" s="2"/>
      <c r="K8756" s="2">
        <v>6.9</v>
      </c>
      <c r="L8756" s="2" t="str" cm="1">
        <f t="array" ref="L8756">_xlfn.SWITCH(TRUE,K8756&lt;2,"1 to 2 yrs",K8756&lt;5,"2 to 5 yrs",K8756&lt;10,"5 to 10 yrs",K8756&lt;20,"10 to 20 yrs","20+")</f>
        <v>5 to 10 yrs</v>
      </c>
      <c r="M8756" s="2">
        <v>66483</v>
      </c>
      <c r="N8756" s="4">
        <v>0.2</v>
      </c>
      <c r="O8756" s="5">
        <f t="shared" si="136"/>
        <v>79779.600000000006</v>
      </c>
      <c r="P8756" s="2" t="s">
        <v>58</v>
      </c>
      <c r="Q8756" s="2">
        <v>7870</v>
      </c>
      <c r="R8756" s="2">
        <v>85</v>
      </c>
      <c r="S8756" s="2" t="s">
        <v>54</v>
      </c>
    </row>
    <row r="8757" spans="1:19" x14ac:dyDescent="0.3">
      <c r="A8757" s="2">
        <v>9756</v>
      </c>
      <c r="B8757" s="2" t="s">
        <v>628</v>
      </c>
      <c r="C8757" s="2" t="s">
        <v>24</v>
      </c>
      <c r="D8757" s="2">
        <v>29</v>
      </c>
      <c r="E8757" s="2" t="str" cm="1">
        <f t="array" ref="E8757">_xlfn.SWITCH(TRUE,D8757&lt;25,"18 to 25",D8757&lt;40,"25 to 40",D8757&lt;50,"40 to 50",D8757&lt;60,"50 to 60","60+")</f>
        <v>25 to 40</v>
      </c>
      <c r="F8757" s="2" t="s">
        <v>46</v>
      </c>
      <c r="G8757" s="2" t="s">
        <v>26</v>
      </c>
      <c r="H8757" s="2" t="s">
        <v>128</v>
      </c>
      <c r="I8757" s="3">
        <v>42620</v>
      </c>
      <c r="J8757" s="3">
        <v>44311</v>
      </c>
      <c r="K8757" s="2">
        <v>4.63</v>
      </c>
      <c r="L8757" s="2" t="str" cm="1">
        <f t="array" ref="L8757">_xlfn.SWITCH(TRUE,K8757&lt;2,"1 to 2 yrs",K8757&lt;5,"2 to 5 yrs",K8757&lt;10,"5 to 10 yrs",K8757&lt;20,"10 to 20 yrs","20+")</f>
        <v>2 to 5 yrs</v>
      </c>
      <c r="M8757" s="2">
        <v>97490</v>
      </c>
      <c r="N8757" s="4">
        <v>0.2</v>
      </c>
      <c r="O8757" s="5">
        <f t="shared" si="136"/>
        <v>116988</v>
      </c>
      <c r="P8757" s="2" t="s">
        <v>42</v>
      </c>
      <c r="Q8757" s="2">
        <v>4652</v>
      </c>
      <c r="R8757" s="2">
        <v>35</v>
      </c>
      <c r="S8757" s="2" t="s">
        <v>117</v>
      </c>
    </row>
    <row r="8758" spans="1:19" x14ac:dyDescent="0.3">
      <c r="A8758" s="2">
        <v>9757</v>
      </c>
      <c r="B8758" s="2" t="s">
        <v>936</v>
      </c>
      <c r="C8758" s="2" t="s">
        <v>24</v>
      </c>
      <c r="D8758" s="2">
        <v>55</v>
      </c>
      <c r="E8758" s="2" t="str" cm="1">
        <f t="array" ref="E8758">_xlfn.SWITCH(TRUE,D8758&lt;25,"18 to 25",D8758&lt;40,"25 to 40",D8758&lt;50,"40 to 50",D8758&lt;60,"50 to 60","60+")</f>
        <v>50 to 60</v>
      </c>
      <c r="F8758" s="2" t="s">
        <v>36</v>
      </c>
      <c r="G8758" s="2" t="s">
        <v>32</v>
      </c>
      <c r="H8758" s="2" t="s">
        <v>37</v>
      </c>
      <c r="I8758" s="3">
        <v>42097</v>
      </c>
      <c r="J8758" s="3">
        <v>44105</v>
      </c>
      <c r="K8758" s="2">
        <v>5.5</v>
      </c>
      <c r="L8758" s="2" t="str" cm="1">
        <f t="array" ref="L8758">_xlfn.SWITCH(TRUE,K8758&lt;2,"1 to 2 yrs",K8758&lt;5,"2 to 5 yrs",K8758&lt;10,"5 to 10 yrs",K8758&lt;20,"10 to 20 yrs","20+")</f>
        <v>5 to 10 yrs</v>
      </c>
      <c r="M8758" s="2">
        <v>76047</v>
      </c>
      <c r="N8758" s="4">
        <v>0.1</v>
      </c>
      <c r="O8758" s="5">
        <f t="shared" si="136"/>
        <v>83651.7</v>
      </c>
      <c r="P8758" s="2" t="s">
        <v>58</v>
      </c>
      <c r="Q8758" s="2">
        <v>6516</v>
      </c>
      <c r="R8758" s="2">
        <v>48</v>
      </c>
      <c r="S8758" s="2" t="s">
        <v>99</v>
      </c>
    </row>
    <row r="8759" spans="1:19" x14ac:dyDescent="0.3">
      <c r="A8759" s="2">
        <v>9758</v>
      </c>
      <c r="B8759" s="2" t="s">
        <v>351</v>
      </c>
      <c r="C8759" s="2" t="s">
        <v>17</v>
      </c>
      <c r="D8759" s="2">
        <v>39</v>
      </c>
      <c r="E8759" s="2" t="str" cm="1">
        <f t="array" ref="E8759">_xlfn.SWITCH(TRUE,D8759&lt;25,"18 to 25",D8759&lt;40,"25 to 40",D8759&lt;50,"40 to 50",D8759&lt;60,"50 to 60","60+")</f>
        <v>25 to 40</v>
      </c>
      <c r="F8759" s="2" t="s">
        <v>18</v>
      </c>
      <c r="G8759" s="2" t="s">
        <v>32</v>
      </c>
      <c r="H8759" s="2" t="s">
        <v>216</v>
      </c>
      <c r="I8759" s="3">
        <v>43971</v>
      </c>
      <c r="J8759" s="3">
        <v>44773</v>
      </c>
      <c r="K8759" s="2">
        <v>2.2000000000000002</v>
      </c>
      <c r="L8759" s="2" t="str" cm="1">
        <f t="array" ref="L8759">_xlfn.SWITCH(TRUE,K8759&lt;2,"1 to 2 yrs",K8759&lt;5,"2 to 5 yrs",K8759&lt;10,"5 to 10 yrs",K8759&lt;20,"10 to 20 yrs","20+")</f>
        <v>2 to 5 yrs</v>
      </c>
      <c r="M8759" s="2">
        <v>66372</v>
      </c>
      <c r="N8759" s="4">
        <v>0.2</v>
      </c>
      <c r="O8759" s="5">
        <f t="shared" si="136"/>
        <v>79646.399999999994</v>
      </c>
      <c r="P8759" s="2" t="s">
        <v>28</v>
      </c>
      <c r="Q8759" s="2">
        <v>8626</v>
      </c>
      <c r="R8759" s="2">
        <v>71</v>
      </c>
      <c r="S8759" s="2" t="s">
        <v>87</v>
      </c>
    </row>
    <row r="8760" spans="1:19" x14ac:dyDescent="0.3">
      <c r="A8760" s="2">
        <v>9759</v>
      </c>
      <c r="B8760" s="2" t="s">
        <v>188</v>
      </c>
      <c r="C8760" s="2" t="s">
        <v>24</v>
      </c>
      <c r="D8760" s="2">
        <v>52</v>
      </c>
      <c r="E8760" s="2" t="str" cm="1">
        <f t="array" ref="E8760">_xlfn.SWITCH(TRUE,D8760&lt;25,"18 to 25",D8760&lt;40,"25 to 40",D8760&lt;50,"40 to 50",D8760&lt;60,"50 to 60","60+")</f>
        <v>50 to 60</v>
      </c>
      <c r="F8760" s="2" t="s">
        <v>25</v>
      </c>
      <c r="G8760" s="2" t="s">
        <v>32</v>
      </c>
      <c r="H8760" s="2" t="s">
        <v>259</v>
      </c>
      <c r="I8760" s="3">
        <v>43730</v>
      </c>
      <c r="J8760" s="2"/>
      <c r="K8760" s="2">
        <v>5.15</v>
      </c>
      <c r="L8760" s="2" t="str" cm="1">
        <f t="array" ref="L8760">_xlfn.SWITCH(TRUE,K8760&lt;2,"1 to 2 yrs",K8760&lt;5,"2 to 5 yrs",K8760&lt;10,"5 to 10 yrs",K8760&lt;20,"10 to 20 yrs","20+")</f>
        <v>5 to 10 yrs</v>
      </c>
      <c r="M8760" s="2">
        <v>74654</v>
      </c>
      <c r="N8760" s="4">
        <v>0.2</v>
      </c>
      <c r="O8760" s="5">
        <f t="shared" si="136"/>
        <v>89584.8</v>
      </c>
      <c r="P8760" s="2" t="s">
        <v>42</v>
      </c>
      <c r="Q8760" s="2">
        <v>2788</v>
      </c>
      <c r="R8760" s="2">
        <v>86</v>
      </c>
      <c r="S8760" s="2" t="s">
        <v>54</v>
      </c>
    </row>
    <row r="8761" spans="1:19" x14ac:dyDescent="0.3">
      <c r="A8761" s="2">
        <v>9760</v>
      </c>
      <c r="B8761" s="2" t="s">
        <v>1309</v>
      </c>
      <c r="C8761" s="2" t="s">
        <v>17</v>
      </c>
      <c r="D8761" s="2">
        <v>48</v>
      </c>
      <c r="E8761" s="2" t="str" cm="1">
        <f t="array" ref="E8761">_xlfn.SWITCH(TRUE,D8761&lt;25,"18 to 25",D8761&lt;40,"25 to 40",D8761&lt;50,"40 to 50",D8761&lt;60,"50 to 60","60+")</f>
        <v>40 to 50</v>
      </c>
      <c r="F8761" s="2" t="s">
        <v>50</v>
      </c>
      <c r="G8761" s="2" t="s">
        <v>19</v>
      </c>
      <c r="H8761" s="2" t="s">
        <v>70</v>
      </c>
      <c r="I8761" s="3">
        <v>43918</v>
      </c>
      <c r="J8761" s="2"/>
      <c r="K8761" s="2">
        <v>4.6399999999999997</v>
      </c>
      <c r="L8761" s="2" t="str" cm="1">
        <f t="array" ref="L8761">_xlfn.SWITCH(TRUE,K8761&lt;2,"1 to 2 yrs",K8761&lt;5,"2 to 5 yrs",K8761&lt;10,"5 to 10 yrs",K8761&lt;20,"10 to 20 yrs","20+")</f>
        <v>2 to 5 yrs</v>
      </c>
      <c r="M8761" s="2">
        <v>95780</v>
      </c>
      <c r="N8761" s="4">
        <v>0.25</v>
      </c>
      <c r="O8761" s="5">
        <f t="shared" si="136"/>
        <v>119725</v>
      </c>
      <c r="P8761" s="2" t="s">
        <v>42</v>
      </c>
      <c r="Q8761" s="2">
        <v>3475</v>
      </c>
      <c r="R8761" s="2">
        <v>71</v>
      </c>
      <c r="S8761" s="2" t="s">
        <v>77</v>
      </c>
    </row>
    <row r="8762" spans="1:19" x14ac:dyDescent="0.3">
      <c r="A8762" s="2">
        <v>9761</v>
      </c>
      <c r="B8762" s="2" t="s">
        <v>480</v>
      </c>
      <c r="C8762" s="2" t="s">
        <v>17</v>
      </c>
      <c r="D8762" s="2">
        <v>37</v>
      </c>
      <c r="E8762" s="2" t="str" cm="1">
        <f t="array" ref="E8762">_xlfn.SWITCH(TRUE,D8762&lt;25,"18 to 25",D8762&lt;40,"25 to 40",D8762&lt;50,"40 to 50",D8762&lt;60,"50 to 60","60+")</f>
        <v>25 to 40</v>
      </c>
      <c r="F8762" s="2" t="s">
        <v>50</v>
      </c>
      <c r="G8762" s="2" t="s">
        <v>32</v>
      </c>
      <c r="H8762" s="2" t="s">
        <v>141</v>
      </c>
      <c r="I8762" s="3">
        <v>43457</v>
      </c>
      <c r="J8762" s="2"/>
      <c r="K8762" s="2">
        <v>5.9</v>
      </c>
      <c r="L8762" s="2" t="str" cm="1">
        <f t="array" ref="L8762">_xlfn.SWITCH(TRUE,K8762&lt;2,"1 to 2 yrs",K8762&lt;5,"2 to 5 yrs",K8762&lt;10,"5 to 10 yrs",K8762&lt;20,"10 to 20 yrs","20+")</f>
        <v>5 to 10 yrs</v>
      </c>
      <c r="M8762" s="2">
        <v>95659</v>
      </c>
      <c r="N8762" s="4">
        <v>0.2</v>
      </c>
      <c r="O8762" s="5">
        <f t="shared" si="136"/>
        <v>114790.8</v>
      </c>
      <c r="P8762" s="2" t="s">
        <v>58</v>
      </c>
      <c r="Q8762" s="2">
        <v>3247</v>
      </c>
      <c r="R8762" s="2">
        <v>56</v>
      </c>
      <c r="S8762" s="2" t="s">
        <v>52</v>
      </c>
    </row>
    <row r="8763" spans="1:19" x14ac:dyDescent="0.3">
      <c r="A8763" s="2">
        <v>9762</v>
      </c>
      <c r="B8763" s="2" t="s">
        <v>333</v>
      </c>
      <c r="C8763" s="2" t="s">
        <v>17</v>
      </c>
      <c r="D8763" s="2">
        <v>31</v>
      </c>
      <c r="E8763" s="2" t="str" cm="1">
        <f t="array" ref="E8763">_xlfn.SWITCH(TRUE,D8763&lt;25,"18 to 25",D8763&lt;40,"25 to 40",D8763&lt;50,"40 to 50",D8763&lt;60,"50 to 60","60+")</f>
        <v>25 to 40</v>
      </c>
      <c r="F8763" s="2" t="s">
        <v>50</v>
      </c>
      <c r="G8763" s="2" t="s">
        <v>32</v>
      </c>
      <c r="H8763" s="2" t="s">
        <v>70</v>
      </c>
      <c r="I8763" s="3">
        <v>42334</v>
      </c>
      <c r="J8763" s="2"/>
      <c r="K8763" s="2">
        <v>8.9700000000000006</v>
      </c>
      <c r="L8763" s="2" t="str" cm="1">
        <f t="array" ref="L8763">_xlfn.SWITCH(TRUE,K8763&lt;2,"1 to 2 yrs",K8763&lt;5,"2 to 5 yrs",K8763&lt;10,"5 to 10 yrs",K8763&lt;20,"10 to 20 yrs","20+")</f>
        <v>5 to 10 yrs</v>
      </c>
      <c r="M8763" s="2">
        <v>119898</v>
      </c>
      <c r="N8763" s="4">
        <v>0.2</v>
      </c>
      <c r="O8763" s="5">
        <f t="shared" si="136"/>
        <v>143877.6</v>
      </c>
      <c r="P8763" s="2" t="s">
        <v>28</v>
      </c>
      <c r="Q8763" s="2">
        <v>6205</v>
      </c>
      <c r="R8763" s="2">
        <v>88</v>
      </c>
      <c r="S8763" s="2" t="s">
        <v>157</v>
      </c>
    </row>
    <row r="8764" spans="1:19" x14ac:dyDescent="0.3">
      <c r="A8764" s="2">
        <v>9763</v>
      </c>
      <c r="B8764" s="2" t="s">
        <v>1507</v>
      </c>
      <c r="C8764" s="2" t="s">
        <v>17</v>
      </c>
      <c r="D8764" s="2">
        <v>61</v>
      </c>
      <c r="E8764" s="2" t="str" cm="1">
        <f t="array" ref="E8764">_xlfn.SWITCH(TRUE,D8764&lt;25,"18 to 25",D8764&lt;40,"25 to 40",D8764&lt;50,"40 to 50",D8764&lt;60,"50 to 60","60+")</f>
        <v>60+</v>
      </c>
      <c r="F8764" s="2" t="s">
        <v>18</v>
      </c>
      <c r="G8764" s="2" t="s">
        <v>26</v>
      </c>
      <c r="H8764" s="2" t="s">
        <v>63</v>
      </c>
      <c r="I8764" s="3">
        <v>43267</v>
      </c>
      <c r="J8764" s="2"/>
      <c r="K8764" s="2">
        <v>6.42</v>
      </c>
      <c r="L8764" s="2" t="str" cm="1">
        <f t="array" ref="L8764">_xlfn.SWITCH(TRUE,K8764&lt;2,"1 to 2 yrs",K8764&lt;5,"2 to 5 yrs",K8764&lt;10,"5 to 10 yrs",K8764&lt;20,"10 to 20 yrs","20+")</f>
        <v>5 to 10 yrs</v>
      </c>
      <c r="M8764" s="2">
        <v>88393</v>
      </c>
      <c r="N8764" s="4">
        <v>0.2</v>
      </c>
      <c r="O8764" s="5">
        <f t="shared" si="136"/>
        <v>106071.6</v>
      </c>
      <c r="P8764" s="2" t="s">
        <v>58</v>
      </c>
      <c r="Q8764" s="2">
        <v>1782</v>
      </c>
      <c r="R8764" s="2">
        <v>98</v>
      </c>
      <c r="S8764" s="2" t="s">
        <v>22</v>
      </c>
    </row>
    <row r="8765" spans="1:19" x14ac:dyDescent="0.3">
      <c r="A8765" s="2">
        <v>9764</v>
      </c>
      <c r="B8765" s="2" t="s">
        <v>848</v>
      </c>
      <c r="C8765" s="2" t="s">
        <v>24</v>
      </c>
      <c r="D8765" s="2">
        <v>33</v>
      </c>
      <c r="E8765" s="2" t="str" cm="1">
        <f t="array" ref="E8765">_xlfn.SWITCH(TRUE,D8765&lt;25,"18 to 25",D8765&lt;40,"25 to 40",D8765&lt;50,"40 to 50",D8765&lt;60,"50 to 60","60+")</f>
        <v>25 to 40</v>
      </c>
      <c r="F8765" s="2" t="s">
        <v>92</v>
      </c>
      <c r="G8765" s="2" t="s">
        <v>19</v>
      </c>
      <c r="H8765" s="2" t="s">
        <v>171</v>
      </c>
      <c r="I8765" s="3">
        <v>44449</v>
      </c>
      <c r="J8765" s="2"/>
      <c r="K8765" s="2">
        <v>3.18</v>
      </c>
      <c r="L8765" s="2" t="str" cm="1">
        <f t="array" ref="L8765">_xlfn.SWITCH(TRUE,K8765&lt;2,"1 to 2 yrs",K8765&lt;5,"2 to 5 yrs",K8765&lt;10,"5 to 10 yrs",K8765&lt;20,"10 to 20 yrs","20+")</f>
        <v>2 to 5 yrs</v>
      </c>
      <c r="M8765" s="2">
        <v>62336</v>
      </c>
      <c r="N8765" s="4">
        <v>0.15</v>
      </c>
      <c r="O8765" s="5">
        <f t="shared" si="136"/>
        <v>71686.399999999994</v>
      </c>
      <c r="P8765" s="2" t="s">
        <v>28</v>
      </c>
      <c r="Q8765" s="2">
        <v>1091</v>
      </c>
      <c r="R8765" s="2">
        <v>63</v>
      </c>
      <c r="S8765" s="2" t="s">
        <v>73</v>
      </c>
    </row>
    <row r="8766" spans="1:19" x14ac:dyDescent="0.3">
      <c r="A8766" s="2">
        <v>9765</v>
      </c>
      <c r="B8766" s="2" t="s">
        <v>339</v>
      </c>
      <c r="C8766" s="2" t="s">
        <v>17</v>
      </c>
      <c r="D8766" s="2">
        <v>43</v>
      </c>
      <c r="E8766" s="2" t="str" cm="1">
        <f t="array" ref="E8766">_xlfn.SWITCH(TRUE,D8766&lt;25,"18 to 25",D8766&lt;40,"25 to 40",D8766&lt;50,"40 to 50",D8766&lt;60,"50 to 60","60+")</f>
        <v>40 to 50</v>
      </c>
      <c r="F8766" s="2" t="s">
        <v>75</v>
      </c>
      <c r="G8766" s="2" t="s">
        <v>19</v>
      </c>
      <c r="H8766" s="2" t="s">
        <v>226</v>
      </c>
      <c r="I8766" s="3">
        <v>43828</v>
      </c>
      <c r="J8766" s="2"/>
      <c r="K8766" s="2">
        <v>4.88</v>
      </c>
      <c r="L8766" s="2" t="str" cm="1">
        <f t="array" ref="L8766">_xlfn.SWITCH(TRUE,K8766&lt;2,"1 to 2 yrs",K8766&lt;5,"2 to 5 yrs",K8766&lt;10,"5 to 10 yrs",K8766&lt;20,"10 to 20 yrs","20+")</f>
        <v>2 to 5 yrs</v>
      </c>
      <c r="M8766" s="2">
        <v>85706</v>
      </c>
      <c r="N8766" s="4">
        <v>0.1</v>
      </c>
      <c r="O8766" s="5">
        <f t="shared" si="136"/>
        <v>94276.6</v>
      </c>
      <c r="P8766" s="2" t="s">
        <v>28</v>
      </c>
      <c r="Q8766" s="2">
        <v>4013</v>
      </c>
      <c r="R8766" s="2">
        <v>10</v>
      </c>
      <c r="S8766" s="2" t="s">
        <v>34</v>
      </c>
    </row>
    <row r="8767" spans="1:19" x14ac:dyDescent="0.3">
      <c r="A8767" s="2">
        <v>9766</v>
      </c>
      <c r="B8767" s="2" t="s">
        <v>834</v>
      </c>
      <c r="C8767" s="2" t="s">
        <v>24</v>
      </c>
      <c r="D8767" s="2">
        <v>37</v>
      </c>
      <c r="E8767" s="2" t="str" cm="1">
        <f t="array" ref="E8767">_xlfn.SWITCH(TRUE,D8767&lt;25,"18 to 25",D8767&lt;40,"25 to 40",D8767&lt;50,"40 to 50",D8767&lt;60,"50 to 60","60+")</f>
        <v>25 to 40</v>
      </c>
      <c r="F8767" s="2" t="s">
        <v>31</v>
      </c>
      <c r="G8767" s="2" t="s">
        <v>26</v>
      </c>
      <c r="H8767" s="2" t="s">
        <v>139</v>
      </c>
      <c r="I8767" s="3">
        <v>43441</v>
      </c>
      <c r="J8767" s="3">
        <v>45008</v>
      </c>
      <c r="K8767" s="2">
        <v>4.29</v>
      </c>
      <c r="L8767" s="2" t="str" cm="1">
        <f t="array" ref="L8767">_xlfn.SWITCH(TRUE,K8767&lt;2,"1 to 2 yrs",K8767&lt;5,"2 to 5 yrs",K8767&lt;10,"5 to 10 yrs",K8767&lt;20,"10 to 20 yrs","20+")</f>
        <v>2 to 5 yrs</v>
      </c>
      <c r="M8767" s="2">
        <v>58878</v>
      </c>
      <c r="N8767" s="4">
        <v>0.25</v>
      </c>
      <c r="O8767" s="5">
        <f t="shared" si="136"/>
        <v>73597.5</v>
      </c>
      <c r="P8767" s="2" t="s">
        <v>28</v>
      </c>
      <c r="Q8767" s="2">
        <v>9127</v>
      </c>
      <c r="R8767" s="2">
        <v>40</v>
      </c>
      <c r="S8767" s="2" t="s">
        <v>54</v>
      </c>
    </row>
    <row r="8768" spans="1:19" x14ac:dyDescent="0.3">
      <c r="A8768" s="2">
        <v>9767</v>
      </c>
      <c r="B8768" s="2" t="s">
        <v>548</v>
      </c>
      <c r="C8768" s="2" t="s">
        <v>17</v>
      </c>
      <c r="D8768" s="2">
        <v>33</v>
      </c>
      <c r="E8768" s="2" t="str" cm="1">
        <f t="array" ref="E8768">_xlfn.SWITCH(TRUE,D8768&lt;25,"18 to 25",D8768&lt;40,"25 to 40",D8768&lt;50,"40 to 50",D8768&lt;60,"50 to 60","60+")</f>
        <v>25 to 40</v>
      </c>
      <c r="F8768" s="2" t="s">
        <v>40</v>
      </c>
      <c r="G8768" s="2" t="s">
        <v>19</v>
      </c>
      <c r="H8768" s="2" t="s">
        <v>65</v>
      </c>
      <c r="I8768" s="3">
        <v>42823</v>
      </c>
      <c r="J8768" s="3">
        <v>43595</v>
      </c>
      <c r="K8768" s="2">
        <v>2.11</v>
      </c>
      <c r="L8768" s="2" t="str" cm="1">
        <f t="array" ref="L8768">_xlfn.SWITCH(TRUE,K8768&lt;2,"1 to 2 yrs",K8768&lt;5,"2 to 5 yrs",K8768&lt;10,"5 to 10 yrs",K8768&lt;20,"10 to 20 yrs","20+")</f>
        <v>2 to 5 yrs</v>
      </c>
      <c r="M8768" s="2">
        <v>49309</v>
      </c>
      <c r="N8768" s="4">
        <v>0.15</v>
      </c>
      <c r="O8768" s="5">
        <f t="shared" si="136"/>
        <v>56705.35</v>
      </c>
      <c r="P8768" s="2" t="s">
        <v>58</v>
      </c>
      <c r="Q8768" s="2">
        <v>4784</v>
      </c>
      <c r="R8768" s="2">
        <v>5</v>
      </c>
      <c r="S8768" s="2" t="s">
        <v>77</v>
      </c>
    </row>
    <row r="8769" spans="1:19" x14ac:dyDescent="0.3">
      <c r="A8769" s="2">
        <v>9768</v>
      </c>
      <c r="B8769" s="2" t="s">
        <v>726</v>
      </c>
      <c r="C8769" s="2" t="s">
        <v>17</v>
      </c>
      <c r="D8769" s="2">
        <v>32</v>
      </c>
      <c r="E8769" s="2" t="str" cm="1">
        <f t="array" ref="E8769">_xlfn.SWITCH(TRUE,D8769&lt;25,"18 to 25",D8769&lt;40,"25 to 40",D8769&lt;50,"40 to 50",D8769&lt;60,"50 to 60","60+")</f>
        <v>25 to 40</v>
      </c>
      <c r="F8769" s="2" t="s">
        <v>46</v>
      </c>
      <c r="G8769" s="2" t="s">
        <v>32</v>
      </c>
      <c r="H8769" s="2" t="s">
        <v>47</v>
      </c>
      <c r="I8769" s="3">
        <v>43225</v>
      </c>
      <c r="J8769" s="2"/>
      <c r="K8769" s="2">
        <v>6.54</v>
      </c>
      <c r="L8769" s="2" t="str" cm="1">
        <f t="array" ref="L8769">_xlfn.SWITCH(TRUE,K8769&lt;2,"1 to 2 yrs",K8769&lt;5,"2 to 5 yrs",K8769&lt;10,"5 to 10 yrs",K8769&lt;20,"10 to 20 yrs","20+")</f>
        <v>5 to 10 yrs</v>
      </c>
      <c r="M8769" s="2">
        <v>118039</v>
      </c>
      <c r="N8769" s="4">
        <v>0.2</v>
      </c>
      <c r="O8769" s="5">
        <f t="shared" si="136"/>
        <v>141646.79999999999</v>
      </c>
      <c r="P8769" s="2" t="s">
        <v>28</v>
      </c>
      <c r="Q8769" s="2">
        <v>2378</v>
      </c>
      <c r="R8769" s="2">
        <v>44</v>
      </c>
      <c r="S8769" s="2" t="s">
        <v>59</v>
      </c>
    </row>
    <row r="8770" spans="1:19" x14ac:dyDescent="0.3">
      <c r="A8770" s="2">
        <v>9769</v>
      </c>
      <c r="B8770" s="2" t="s">
        <v>1495</v>
      </c>
      <c r="C8770" s="2" t="s">
        <v>24</v>
      </c>
      <c r="D8770" s="2">
        <v>41</v>
      </c>
      <c r="E8770" s="2" t="str" cm="1">
        <f t="array" ref="E8770">_xlfn.SWITCH(TRUE,D8770&lt;25,"18 to 25",D8770&lt;40,"25 to 40",D8770&lt;50,"40 to 50",D8770&lt;60,"50 to 60","60+")</f>
        <v>40 to 50</v>
      </c>
      <c r="F8770" s="2" t="s">
        <v>50</v>
      </c>
      <c r="G8770" s="2" t="s">
        <v>19</v>
      </c>
      <c r="H8770" s="2" t="s">
        <v>101</v>
      </c>
      <c r="I8770" s="3">
        <v>42366</v>
      </c>
      <c r="J8770" s="2"/>
      <c r="K8770" s="2">
        <v>8.89</v>
      </c>
      <c r="L8770" s="2" t="str" cm="1">
        <f t="array" ref="L8770">_xlfn.SWITCH(TRUE,K8770&lt;2,"1 to 2 yrs",K8770&lt;5,"2 to 5 yrs",K8770&lt;10,"5 to 10 yrs",K8770&lt;20,"10 to 20 yrs","20+")</f>
        <v>5 to 10 yrs</v>
      </c>
      <c r="M8770" s="2">
        <v>111010</v>
      </c>
      <c r="N8770" s="4">
        <v>0.3</v>
      </c>
      <c r="O8770" s="5">
        <f t="shared" si="136"/>
        <v>144313</v>
      </c>
      <c r="P8770" s="2" t="s">
        <v>58</v>
      </c>
      <c r="Q8770" s="2">
        <v>4126</v>
      </c>
      <c r="R8770" s="2">
        <v>80</v>
      </c>
      <c r="S8770" s="2" t="s">
        <v>59</v>
      </c>
    </row>
    <row r="8771" spans="1:19" x14ac:dyDescent="0.3">
      <c r="A8771" s="2">
        <v>9770</v>
      </c>
      <c r="B8771" s="2" t="s">
        <v>200</v>
      </c>
      <c r="C8771" s="2" t="s">
        <v>17</v>
      </c>
      <c r="D8771" s="2">
        <v>22</v>
      </c>
      <c r="E8771" s="2" t="str" cm="1">
        <f t="array" ref="E8771">_xlfn.SWITCH(TRUE,D8771&lt;25,"18 to 25",D8771&lt;40,"25 to 40",D8771&lt;50,"40 to 50",D8771&lt;60,"50 to 60","60+")</f>
        <v>18 to 25</v>
      </c>
      <c r="F8771" s="2" t="s">
        <v>56</v>
      </c>
      <c r="G8771" s="2" t="s">
        <v>26</v>
      </c>
      <c r="H8771" s="2" t="s">
        <v>61</v>
      </c>
      <c r="I8771" s="3">
        <v>42316</v>
      </c>
      <c r="J8771" s="2"/>
      <c r="K8771" s="2">
        <v>9.02</v>
      </c>
      <c r="L8771" s="2" t="str" cm="1">
        <f t="array" ref="L8771">_xlfn.SWITCH(TRUE,K8771&lt;2,"1 to 2 yrs",K8771&lt;5,"2 to 5 yrs",K8771&lt;10,"5 to 10 yrs",K8771&lt;20,"10 to 20 yrs","20+")</f>
        <v>5 to 10 yrs</v>
      </c>
      <c r="M8771" s="2">
        <v>123497</v>
      </c>
      <c r="N8771" s="4">
        <v>0.3</v>
      </c>
      <c r="O8771" s="5">
        <f t="shared" ref="O8771:O8834" si="137">M8771+(M8771*N8771)</f>
        <v>160546.1</v>
      </c>
      <c r="P8771" s="2" t="s">
        <v>58</v>
      </c>
      <c r="Q8771" s="2">
        <v>1277</v>
      </c>
      <c r="R8771" s="2">
        <v>99</v>
      </c>
      <c r="S8771" s="2" t="s">
        <v>87</v>
      </c>
    </row>
    <row r="8772" spans="1:19" x14ac:dyDescent="0.3">
      <c r="A8772" s="2">
        <v>9771</v>
      </c>
      <c r="B8772" s="2" t="s">
        <v>1493</v>
      </c>
      <c r="C8772" s="2" t="s">
        <v>24</v>
      </c>
      <c r="D8772" s="2">
        <v>48</v>
      </c>
      <c r="E8772" s="2" t="str" cm="1">
        <f t="array" ref="E8772">_xlfn.SWITCH(TRUE,D8772&lt;25,"18 to 25",D8772&lt;40,"25 to 40",D8772&lt;50,"40 to 50",D8772&lt;60,"50 to 60","60+")</f>
        <v>40 to 50</v>
      </c>
      <c r="F8772" s="2" t="s">
        <v>46</v>
      </c>
      <c r="G8772" s="2" t="s">
        <v>19</v>
      </c>
      <c r="H8772" s="2" t="s">
        <v>130</v>
      </c>
      <c r="I8772" s="3">
        <v>43303</v>
      </c>
      <c r="J8772" s="2"/>
      <c r="K8772" s="2">
        <v>6.32</v>
      </c>
      <c r="L8772" s="2" t="str" cm="1">
        <f t="array" ref="L8772">_xlfn.SWITCH(TRUE,K8772&lt;2,"1 to 2 yrs",K8772&lt;5,"2 to 5 yrs",K8772&lt;10,"5 to 10 yrs",K8772&lt;20,"10 to 20 yrs","20+")</f>
        <v>5 to 10 yrs</v>
      </c>
      <c r="M8772" s="2">
        <v>108488</v>
      </c>
      <c r="N8772" s="4">
        <v>0.2</v>
      </c>
      <c r="O8772" s="5">
        <f t="shared" si="137"/>
        <v>130185.60000000001</v>
      </c>
      <c r="P8772" s="2" t="s">
        <v>28</v>
      </c>
      <c r="Q8772" s="2">
        <v>6060</v>
      </c>
      <c r="R8772" s="2">
        <v>56</v>
      </c>
      <c r="S8772" s="2" t="s">
        <v>43</v>
      </c>
    </row>
    <row r="8773" spans="1:19" x14ac:dyDescent="0.3">
      <c r="A8773" s="2">
        <v>9772</v>
      </c>
      <c r="B8773" s="2" t="s">
        <v>374</v>
      </c>
      <c r="C8773" s="2" t="s">
        <v>24</v>
      </c>
      <c r="D8773" s="2">
        <v>24</v>
      </c>
      <c r="E8773" s="2" t="str" cm="1">
        <f t="array" ref="E8773">_xlfn.SWITCH(TRUE,D8773&lt;25,"18 to 25",D8773&lt;40,"25 to 40",D8773&lt;50,"40 to 50",D8773&lt;60,"50 to 60","60+")</f>
        <v>18 to 25</v>
      </c>
      <c r="F8773" s="2" t="s">
        <v>18</v>
      </c>
      <c r="G8773" s="2" t="s">
        <v>19</v>
      </c>
      <c r="H8773" s="2" t="s">
        <v>216</v>
      </c>
      <c r="I8773" s="3">
        <v>45094</v>
      </c>
      <c r="J8773" s="2"/>
      <c r="K8773" s="2">
        <v>1.42</v>
      </c>
      <c r="L8773" s="2" t="str" cm="1">
        <f t="array" ref="L8773">_xlfn.SWITCH(TRUE,K8773&lt;2,"1 to 2 yrs",K8773&lt;5,"2 to 5 yrs",K8773&lt;10,"5 to 10 yrs",K8773&lt;20,"10 to 20 yrs","20+")</f>
        <v>1 to 2 yrs</v>
      </c>
      <c r="M8773" s="2">
        <v>60498</v>
      </c>
      <c r="N8773" s="4">
        <v>0</v>
      </c>
      <c r="O8773" s="5">
        <f t="shared" si="137"/>
        <v>60498</v>
      </c>
      <c r="P8773" s="2" t="s">
        <v>28</v>
      </c>
      <c r="Q8773" s="2">
        <v>7701</v>
      </c>
      <c r="R8773" s="2">
        <v>81</v>
      </c>
      <c r="S8773" s="2" t="s">
        <v>90</v>
      </c>
    </row>
    <row r="8774" spans="1:19" x14ac:dyDescent="0.3">
      <c r="A8774" s="2">
        <v>9773</v>
      </c>
      <c r="B8774" s="2" t="s">
        <v>1499</v>
      </c>
      <c r="C8774" s="2" t="s">
        <v>17</v>
      </c>
      <c r="D8774" s="2">
        <v>33</v>
      </c>
      <c r="E8774" s="2" t="str" cm="1">
        <f t="array" ref="E8774">_xlfn.SWITCH(TRUE,D8774&lt;25,"18 to 25",D8774&lt;40,"25 to 40",D8774&lt;50,"40 to 50",D8774&lt;60,"50 to 60","60+")</f>
        <v>25 to 40</v>
      </c>
      <c r="F8774" s="2" t="s">
        <v>92</v>
      </c>
      <c r="G8774" s="2" t="s">
        <v>19</v>
      </c>
      <c r="H8774" s="2" t="s">
        <v>235</v>
      </c>
      <c r="I8774" s="3">
        <v>43934</v>
      </c>
      <c r="J8774" s="2"/>
      <c r="K8774" s="2">
        <v>4.59</v>
      </c>
      <c r="L8774" s="2" t="str" cm="1">
        <f t="array" ref="L8774">_xlfn.SWITCH(TRUE,K8774&lt;2,"1 to 2 yrs",K8774&lt;5,"2 to 5 yrs",K8774&lt;10,"5 to 10 yrs",K8774&lt;20,"10 to 20 yrs","20+")</f>
        <v>2 to 5 yrs</v>
      </c>
      <c r="M8774" s="2">
        <v>82248</v>
      </c>
      <c r="N8774" s="4">
        <v>0.15</v>
      </c>
      <c r="O8774" s="5">
        <f t="shared" si="137"/>
        <v>94585.2</v>
      </c>
      <c r="P8774" s="2" t="s">
        <v>28</v>
      </c>
      <c r="Q8774" s="2">
        <v>3432</v>
      </c>
      <c r="R8774" s="2">
        <v>32</v>
      </c>
      <c r="S8774" s="2" t="s">
        <v>48</v>
      </c>
    </row>
    <row r="8775" spans="1:19" x14ac:dyDescent="0.3">
      <c r="A8775" s="2">
        <v>9774</v>
      </c>
      <c r="B8775" s="2" t="s">
        <v>67</v>
      </c>
      <c r="C8775" s="2" t="s">
        <v>17</v>
      </c>
      <c r="D8775" s="2">
        <v>51</v>
      </c>
      <c r="E8775" s="2" t="str" cm="1">
        <f t="array" ref="E8775">_xlfn.SWITCH(TRUE,D8775&lt;25,"18 to 25",D8775&lt;40,"25 to 40",D8775&lt;50,"40 to 50",D8775&lt;60,"50 to 60","60+")</f>
        <v>50 to 60</v>
      </c>
      <c r="F8775" s="2" t="s">
        <v>92</v>
      </c>
      <c r="G8775" s="2" t="s">
        <v>19</v>
      </c>
      <c r="H8775" s="2" t="s">
        <v>93</v>
      </c>
      <c r="I8775" s="3">
        <v>45144</v>
      </c>
      <c r="J8775" s="2"/>
      <c r="K8775" s="2">
        <v>1.28</v>
      </c>
      <c r="L8775" s="2" t="str" cm="1">
        <f t="array" ref="L8775">_xlfn.SWITCH(TRUE,K8775&lt;2,"1 to 2 yrs",K8775&lt;5,"2 to 5 yrs",K8775&lt;10,"5 to 10 yrs",K8775&lt;20,"10 to 20 yrs","20+")</f>
        <v>1 to 2 yrs</v>
      </c>
      <c r="M8775" s="2">
        <v>66831</v>
      </c>
      <c r="N8775" s="4">
        <v>0.25</v>
      </c>
      <c r="O8775" s="5">
        <f t="shared" si="137"/>
        <v>83538.75</v>
      </c>
      <c r="P8775" s="2" t="s">
        <v>28</v>
      </c>
      <c r="Q8775" s="2">
        <v>4782</v>
      </c>
      <c r="R8775" s="2">
        <v>60</v>
      </c>
      <c r="S8775" s="2" t="s">
        <v>79</v>
      </c>
    </row>
    <row r="8776" spans="1:19" x14ac:dyDescent="0.3">
      <c r="A8776" s="2">
        <v>9775</v>
      </c>
      <c r="B8776" s="2" t="s">
        <v>537</v>
      </c>
      <c r="C8776" s="2" t="s">
        <v>17</v>
      </c>
      <c r="D8776" s="2">
        <v>30</v>
      </c>
      <c r="E8776" s="2" t="str" cm="1">
        <f t="array" ref="E8776">_xlfn.SWITCH(TRUE,D8776&lt;25,"18 to 25",D8776&lt;40,"25 to 40",D8776&lt;50,"40 to 50",D8776&lt;60,"50 to 60","60+")</f>
        <v>25 to 40</v>
      </c>
      <c r="F8776" s="2" t="s">
        <v>50</v>
      </c>
      <c r="G8776" s="2" t="s">
        <v>19</v>
      </c>
      <c r="H8776" s="2" t="s">
        <v>89</v>
      </c>
      <c r="I8776" s="3">
        <v>42855</v>
      </c>
      <c r="J8776" s="2"/>
      <c r="K8776" s="2">
        <v>7.55</v>
      </c>
      <c r="L8776" s="2" t="str" cm="1">
        <f t="array" ref="L8776">_xlfn.SWITCH(TRUE,K8776&lt;2,"1 to 2 yrs",K8776&lt;5,"2 to 5 yrs",K8776&lt;10,"5 to 10 yrs",K8776&lt;20,"10 to 20 yrs","20+")</f>
        <v>5 to 10 yrs</v>
      </c>
      <c r="M8776" s="2">
        <v>109544</v>
      </c>
      <c r="N8776" s="4">
        <v>0.1</v>
      </c>
      <c r="O8776" s="5">
        <f t="shared" si="137"/>
        <v>120498.4</v>
      </c>
      <c r="P8776" s="2" t="s">
        <v>42</v>
      </c>
      <c r="Q8776" s="2">
        <v>6933</v>
      </c>
      <c r="R8776" s="2">
        <v>17</v>
      </c>
      <c r="S8776" s="2" t="s">
        <v>84</v>
      </c>
    </row>
    <row r="8777" spans="1:19" x14ac:dyDescent="0.3">
      <c r="A8777" s="2">
        <v>9776</v>
      </c>
      <c r="B8777" s="2" t="s">
        <v>553</v>
      </c>
      <c r="C8777" s="2" t="s">
        <v>17</v>
      </c>
      <c r="D8777" s="2">
        <v>58</v>
      </c>
      <c r="E8777" s="2" t="str" cm="1">
        <f t="array" ref="E8777">_xlfn.SWITCH(TRUE,D8777&lt;25,"18 to 25",D8777&lt;40,"25 to 40",D8777&lt;50,"40 to 50",D8777&lt;60,"50 to 60","60+")</f>
        <v>50 to 60</v>
      </c>
      <c r="F8777" s="2" t="s">
        <v>56</v>
      </c>
      <c r="G8777" s="2" t="s">
        <v>19</v>
      </c>
      <c r="H8777" s="2" t="s">
        <v>81</v>
      </c>
      <c r="I8777" s="3">
        <v>44674</v>
      </c>
      <c r="J8777" s="2"/>
      <c r="K8777" s="2">
        <v>2.57</v>
      </c>
      <c r="L8777" s="2" t="str" cm="1">
        <f t="array" ref="L8777">_xlfn.SWITCH(TRUE,K8777&lt;2,"1 to 2 yrs",K8777&lt;5,"2 to 5 yrs",K8777&lt;10,"5 to 10 yrs",K8777&lt;20,"10 to 20 yrs","20+")</f>
        <v>2 to 5 yrs</v>
      </c>
      <c r="M8777" s="2">
        <v>95362</v>
      </c>
      <c r="N8777" s="4">
        <v>0.3</v>
      </c>
      <c r="O8777" s="5">
        <f t="shared" si="137"/>
        <v>123970.6</v>
      </c>
      <c r="P8777" s="2" t="s">
        <v>28</v>
      </c>
      <c r="Q8777" s="2">
        <v>1645</v>
      </c>
      <c r="R8777" s="2">
        <v>6</v>
      </c>
      <c r="S8777" s="2" t="s">
        <v>99</v>
      </c>
    </row>
    <row r="8778" spans="1:19" x14ac:dyDescent="0.3">
      <c r="A8778" s="2">
        <v>9777</v>
      </c>
      <c r="B8778" s="2" t="s">
        <v>1241</v>
      </c>
      <c r="C8778" s="2" t="s">
        <v>17</v>
      </c>
      <c r="D8778" s="2">
        <v>22</v>
      </c>
      <c r="E8778" s="2" t="str" cm="1">
        <f t="array" ref="E8778">_xlfn.SWITCH(TRUE,D8778&lt;25,"18 to 25",D8778&lt;40,"25 to 40",D8778&lt;50,"40 to 50",D8778&lt;60,"50 to 60","60+")</f>
        <v>18 to 25</v>
      </c>
      <c r="F8778" s="2" t="s">
        <v>40</v>
      </c>
      <c r="G8778" s="2" t="s">
        <v>26</v>
      </c>
      <c r="H8778" s="2" t="s">
        <v>41</v>
      </c>
      <c r="I8778" s="3">
        <v>45187</v>
      </c>
      <c r="J8778" s="2"/>
      <c r="K8778" s="2">
        <v>1.1599999999999999</v>
      </c>
      <c r="L8778" s="2" t="str" cm="1">
        <f t="array" ref="L8778">_xlfn.SWITCH(TRUE,K8778&lt;2,"1 to 2 yrs",K8778&lt;5,"2 to 5 yrs",K8778&lt;10,"5 to 10 yrs",K8778&lt;20,"10 to 20 yrs","20+")</f>
        <v>1 to 2 yrs</v>
      </c>
      <c r="M8778" s="2">
        <v>50798</v>
      </c>
      <c r="N8778" s="4">
        <v>0</v>
      </c>
      <c r="O8778" s="5">
        <f t="shared" si="137"/>
        <v>50798</v>
      </c>
      <c r="P8778" s="2" t="s">
        <v>28</v>
      </c>
      <c r="Q8778" s="2">
        <v>4095</v>
      </c>
      <c r="R8778" s="2">
        <v>28</v>
      </c>
      <c r="S8778" s="2" t="s">
        <v>43</v>
      </c>
    </row>
    <row r="8779" spans="1:19" x14ac:dyDescent="0.3">
      <c r="A8779" s="2">
        <v>9778</v>
      </c>
      <c r="B8779" s="2" t="s">
        <v>1153</v>
      </c>
      <c r="C8779" s="2" t="s">
        <v>17</v>
      </c>
      <c r="D8779" s="2">
        <v>63</v>
      </c>
      <c r="E8779" s="2" t="str" cm="1">
        <f t="array" ref="E8779">_xlfn.SWITCH(TRUE,D8779&lt;25,"18 to 25",D8779&lt;40,"25 to 40",D8779&lt;50,"40 to 50",D8779&lt;60,"50 to 60","60+")</f>
        <v>60+</v>
      </c>
      <c r="F8779" s="2" t="s">
        <v>50</v>
      </c>
      <c r="G8779" s="2" t="s">
        <v>19</v>
      </c>
      <c r="H8779" s="2" t="s">
        <v>101</v>
      </c>
      <c r="I8779" s="3">
        <v>42856</v>
      </c>
      <c r="J8779" s="2"/>
      <c r="K8779" s="2">
        <v>7.55</v>
      </c>
      <c r="L8779" s="2" t="str" cm="1">
        <f t="array" ref="L8779">_xlfn.SWITCH(TRUE,K8779&lt;2,"1 to 2 yrs",K8779&lt;5,"2 to 5 yrs",K8779&lt;10,"5 to 10 yrs",K8779&lt;20,"10 to 20 yrs","20+")</f>
        <v>5 to 10 yrs</v>
      </c>
      <c r="M8779" s="2">
        <v>100816</v>
      </c>
      <c r="N8779" s="4">
        <v>0.2</v>
      </c>
      <c r="O8779" s="5">
        <f t="shared" si="137"/>
        <v>120979.2</v>
      </c>
      <c r="P8779" s="2" t="s">
        <v>21</v>
      </c>
      <c r="Q8779" s="2">
        <v>1121</v>
      </c>
      <c r="R8779" s="2">
        <v>68</v>
      </c>
      <c r="S8779" s="2" t="s">
        <v>22</v>
      </c>
    </row>
    <row r="8780" spans="1:19" x14ac:dyDescent="0.3">
      <c r="A8780" s="2">
        <v>9779</v>
      </c>
      <c r="B8780" s="2" t="s">
        <v>492</v>
      </c>
      <c r="C8780" s="2" t="s">
        <v>24</v>
      </c>
      <c r="D8780" s="2">
        <v>25</v>
      </c>
      <c r="E8780" s="2" t="str" cm="1">
        <f t="array" ref="E8780">_xlfn.SWITCH(TRUE,D8780&lt;25,"18 to 25",D8780&lt;40,"25 to 40",D8780&lt;50,"40 to 50",D8780&lt;60,"50 to 60","60+")</f>
        <v>25 to 40</v>
      </c>
      <c r="F8780" s="2" t="s">
        <v>31</v>
      </c>
      <c r="G8780" s="2" t="s">
        <v>19</v>
      </c>
      <c r="H8780" s="2" t="s">
        <v>68</v>
      </c>
      <c r="I8780" s="3">
        <v>42248</v>
      </c>
      <c r="J8780" s="2"/>
      <c r="K8780" s="2">
        <v>9.2100000000000009</v>
      </c>
      <c r="L8780" s="2" t="str" cm="1">
        <f t="array" ref="L8780">_xlfn.SWITCH(TRUE,K8780&lt;2,"1 to 2 yrs",K8780&lt;5,"2 to 5 yrs",K8780&lt;10,"5 to 10 yrs",K8780&lt;20,"10 to 20 yrs","20+")</f>
        <v>5 to 10 yrs</v>
      </c>
      <c r="M8780" s="2">
        <v>72341</v>
      </c>
      <c r="N8780" s="4">
        <v>0.15</v>
      </c>
      <c r="O8780" s="5">
        <f t="shared" si="137"/>
        <v>83192.149999999994</v>
      </c>
      <c r="P8780" s="2" t="s">
        <v>42</v>
      </c>
      <c r="Q8780" s="2">
        <v>9688</v>
      </c>
      <c r="R8780" s="2">
        <v>15</v>
      </c>
      <c r="S8780" s="2" t="s">
        <v>59</v>
      </c>
    </row>
    <row r="8781" spans="1:19" x14ac:dyDescent="0.3">
      <c r="A8781" s="2">
        <v>9780</v>
      </c>
      <c r="B8781" s="2" t="s">
        <v>321</v>
      </c>
      <c r="C8781" s="2" t="s">
        <v>24</v>
      </c>
      <c r="D8781" s="2">
        <v>36</v>
      </c>
      <c r="E8781" s="2" t="str" cm="1">
        <f t="array" ref="E8781">_xlfn.SWITCH(TRUE,D8781&lt;25,"18 to 25",D8781&lt;40,"25 to 40",D8781&lt;50,"40 to 50",D8781&lt;60,"50 to 60","60+")</f>
        <v>25 to 40</v>
      </c>
      <c r="F8781" s="2" t="s">
        <v>46</v>
      </c>
      <c r="G8781" s="2" t="s">
        <v>26</v>
      </c>
      <c r="H8781" s="2" t="s">
        <v>128</v>
      </c>
      <c r="I8781" s="3">
        <v>44552</v>
      </c>
      <c r="J8781" s="2"/>
      <c r="K8781" s="2">
        <v>2.9</v>
      </c>
      <c r="L8781" s="2" t="str" cm="1">
        <f t="array" ref="L8781">_xlfn.SWITCH(TRUE,K8781&lt;2,"1 to 2 yrs",K8781&lt;5,"2 to 5 yrs",K8781&lt;10,"5 to 10 yrs",K8781&lt;20,"10 to 20 yrs","20+")</f>
        <v>2 to 5 yrs</v>
      </c>
      <c r="M8781" s="2">
        <v>90645</v>
      </c>
      <c r="N8781" s="4">
        <v>0.1</v>
      </c>
      <c r="O8781" s="5">
        <f t="shared" si="137"/>
        <v>99709.5</v>
      </c>
      <c r="P8781" s="2" t="s">
        <v>58</v>
      </c>
      <c r="Q8781" s="2">
        <v>3097</v>
      </c>
      <c r="R8781" s="2">
        <v>94</v>
      </c>
      <c r="S8781" s="2" t="s">
        <v>29</v>
      </c>
    </row>
    <row r="8782" spans="1:19" x14ac:dyDescent="0.3">
      <c r="A8782" s="2">
        <v>9781</v>
      </c>
      <c r="B8782" s="2" t="s">
        <v>1149</v>
      </c>
      <c r="C8782" s="2" t="s">
        <v>17</v>
      </c>
      <c r="D8782" s="2">
        <v>48</v>
      </c>
      <c r="E8782" s="2" t="str" cm="1">
        <f t="array" ref="E8782">_xlfn.SWITCH(TRUE,D8782&lt;25,"18 to 25",D8782&lt;40,"25 to 40",D8782&lt;50,"40 to 50",D8782&lt;60,"50 to 60","60+")</f>
        <v>40 to 50</v>
      </c>
      <c r="F8782" s="2" t="s">
        <v>25</v>
      </c>
      <c r="G8782" s="2" t="s">
        <v>19</v>
      </c>
      <c r="H8782" s="2" t="s">
        <v>97</v>
      </c>
      <c r="I8782" s="3">
        <v>44414</v>
      </c>
      <c r="J8782" s="2"/>
      <c r="K8782" s="2">
        <v>3.28</v>
      </c>
      <c r="L8782" s="2" t="str" cm="1">
        <f t="array" ref="L8782">_xlfn.SWITCH(TRUE,K8782&lt;2,"1 to 2 yrs",K8782&lt;5,"2 to 5 yrs",K8782&lt;10,"5 to 10 yrs",K8782&lt;20,"10 to 20 yrs","20+")</f>
        <v>2 to 5 yrs</v>
      </c>
      <c r="M8782" s="2">
        <v>63586</v>
      </c>
      <c r="N8782" s="4">
        <v>0.25</v>
      </c>
      <c r="O8782" s="5">
        <f t="shared" si="137"/>
        <v>79482.5</v>
      </c>
      <c r="P8782" s="2" t="s">
        <v>28</v>
      </c>
      <c r="Q8782" s="2">
        <v>5912</v>
      </c>
      <c r="R8782" s="2">
        <v>68</v>
      </c>
      <c r="S8782" s="2" t="s">
        <v>48</v>
      </c>
    </row>
    <row r="8783" spans="1:19" x14ac:dyDescent="0.3">
      <c r="A8783" s="2">
        <v>9782</v>
      </c>
      <c r="B8783" s="2" t="s">
        <v>1105</v>
      </c>
      <c r="C8783" s="2" t="s">
        <v>24</v>
      </c>
      <c r="D8783" s="2">
        <v>29</v>
      </c>
      <c r="E8783" s="2" t="str" cm="1">
        <f t="array" ref="E8783">_xlfn.SWITCH(TRUE,D8783&lt;25,"18 to 25",D8783&lt;40,"25 to 40",D8783&lt;50,"40 to 50",D8783&lt;60,"50 to 60","60+")</f>
        <v>25 to 40</v>
      </c>
      <c r="F8783" s="2" t="s">
        <v>46</v>
      </c>
      <c r="G8783" s="2" t="s">
        <v>32</v>
      </c>
      <c r="H8783" s="2" t="s">
        <v>168</v>
      </c>
      <c r="I8783" s="3">
        <v>42243</v>
      </c>
      <c r="J8783" s="2"/>
      <c r="K8783" s="2">
        <v>9.2200000000000006</v>
      </c>
      <c r="L8783" s="2" t="str" cm="1">
        <f t="array" ref="L8783">_xlfn.SWITCH(TRUE,K8783&lt;2,"1 to 2 yrs",K8783&lt;5,"2 to 5 yrs",K8783&lt;10,"5 to 10 yrs",K8783&lt;20,"10 to 20 yrs","20+")</f>
        <v>5 to 10 yrs</v>
      </c>
      <c r="M8783" s="2">
        <v>125410</v>
      </c>
      <c r="N8783" s="4">
        <v>0.2</v>
      </c>
      <c r="O8783" s="5">
        <f t="shared" si="137"/>
        <v>150492</v>
      </c>
      <c r="P8783" s="2" t="s">
        <v>28</v>
      </c>
      <c r="Q8783" s="2">
        <v>2986</v>
      </c>
      <c r="R8783" s="2">
        <v>73</v>
      </c>
      <c r="S8783" s="2" t="s">
        <v>52</v>
      </c>
    </row>
    <row r="8784" spans="1:19" x14ac:dyDescent="0.3">
      <c r="A8784" s="2">
        <v>9783</v>
      </c>
      <c r="B8784" s="2" t="s">
        <v>976</v>
      </c>
      <c r="C8784" s="2" t="s">
        <v>24</v>
      </c>
      <c r="D8784" s="2">
        <v>44</v>
      </c>
      <c r="E8784" s="2" t="str" cm="1">
        <f t="array" ref="E8784">_xlfn.SWITCH(TRUE,D8784&lt;25,"18 to 25",D8784&lt;40,"25 to 40",D8784&lt;50,"40 to 50",D8784&lt;60,"50 to 60","60+")</f>
        <v>40 to 50</v>
      </c>
      <c r="F8784" s="2" t="s">
        <v>56</v>
      </c>
      <c r="G8784" s="2" t="s">
        <v>26</v>
      </c>
      <c r="H8784" s="2" t="s">
        <v>162</v>
      </c>
      <c r="I8784" s="3">
        <v>45235</v>
      </c>
      <c r="J8784" s="2"/>
      <c r="K8784" s="2">
        <v>1.03</v>
      </c>
      <c r="L8784" s="2" t="str" cm="1">
        <f t="array" ref="L8784">_xlfn.SWITCH(TRUE,K8784&lt;2,"1 to 2 yrs",K8784&lt;5,"2 to 5 yrs",K8784&lt;10,"5 to 10 yrs",K8784&lt;20,"10 to 20 yrs","20+")</f>
        <v>1 to 2 yrs</v>
      </c>
      <c r="M8784" s="2">
        <v>102844</v>
      </c>
      <c r="N8784" s="4">
        <v>0.1</v>
      </c>
      <c r="O8784" s="5">
        <f t="shared" si="137"/>
        <v>113128.4</v>
      </c>
      <c r="P8784" s="2" t="s">
        <v>28</v>
      </c>
      <c r="Q8784" s="2">
        <v>7284</v>
      </c>
      <c r="R8784" s="2">
        <v>28</v>
      </c>
      <c r="S8784" s="2" t="s">
        <v>90</v>
      </c>
    </row>
    <row r="8785" spans="1:19" x14ac:dyDescent="0.3">
      <c r="A8785" s="2">
        <v>9784</v>
      </c>
      <c r="B8785" s="2" t="s">
        <v>573</v>
      </c>
      <c r="C8785" s="2" t="s">
        <v>17</v>
      </c>
      <c r="D8785" s="2">
        <v>36</v>
      </c>
      <c r="E8785" s="2" t="str" cm="1">
        <f t="array" ref="E8785">_xlfn.SWITCH(TRUE,D8785&lt;25,"18 to 25",D8785&lt;40,"25 to 40",D8785&lt;50,"40 to 50",D8785&lt;60,"50 to 60","60+")</f>
        <v>25 to 40</v>
      </c>
      <c r="F8785" s="2" t="s">
        <v>50</v>
      </c>
      <c r="G8785" s="2" t="s">
        <v>26</v>
      </c>
      <c r="H8785" s="2" t="s">
        <v>89</v>
      </c>
      <c r="I8785" s="3">
        <v>42137</v>
      </c>
      <c r="J8785" s="3">
        <v>44380</v>
      </c>
      <c r="K8785" s="2">
        <v>6.14</v>
      </c>
      <c r="L8785" s="2" t="str" cm="1">
        <f t="array" ref="L8785">_xlfn.SWITCH(TRUE,K8785&lt;2,"1 to 2 yrs",K8785&lt;5,"2 to 5 yrs",K8785&lt;10,"5 to 10 yrs",K8785&lt;20,"10 to 20 yrs","20+")</f>
        <v>5 to 10 yrs</v>
      </c>
      <c r="M8785" s="2">
        <v>102808</v>
      </c>
      <c r="N8785" s="4">
        <v>0.15</v>
      </c>
      <c r="O8785" s="5">
        <f t="shared" si="137"/>
        <v>118229.2</v>
      </c>
      <c r="P8785" s="2" t="s">
        <v>58</v>
      </c>
      <c r="Q8785" s="2">
        <v>1003</v>
      </c>
      <c r="R8785" s="2">
        <v>28</v>
      </c>
      <c r="S8785" s="2" t="s">
        <v>34</v>
      </c>
    </row>
    <row r="8786" spans="1:19" x14ac:dyDescent="0.3">
      <c r="A8786" s="2">
        <v>9785</v>
      </c>
      <c r="B8786" s="2" t="s">
        <v>743</v>
      </c>
      <c r="C8786" s="2" t="s">
        <v>17</v>
      </c>
      <c r="D8786" s="2">
        <v>48</v>
      </c>
      <c r="E8786" s="2" t="str" cm="1">
        <f t="array" ref="E8786">_xlfn.SWITCH(TRUE,D8786&lt;25,"18 to 25",D8786&lt;40,"25 to 40",D8786&lt;50,"40 to 50",D8786&lt;60,"50 to 60","60+")</f>
        <v>40 to 50</v>
      </c>
      <c r="F8786" s="2" t="s">
        <v>31</v>
      </c>
      <c r="G8786" s="2" t="s">
        <v>19</v>
      </c>
      <c r="H8786" s="2" t="s">
        <v>33</v>
      </c>
      <c r="I8786" s="3">
        <v>44640</v>
      </c>
      <c r="J8786" s="2"/>
      <c r="K8786" s="2">
        <v>2.66</v>
      </c>
      <c r="L8786" s="2" t="str" cm="1">
        <f t="array" ref="L8786">_xlfn.SWITCH(TRUE,K8786&lt;2,"1 to 2 yrs",K8786&lt;5,"2 to 5 yrs",K8786&lt;10,"5 to 10 yrs",K8786&lt;20,"10 to 20 yrs","20+")</f>
        <v>2 to 5 yrs</v>
      </c>
      <c r="M8786" s="2">
        <v>68566</v>
      </c>
      <c r="N8786" s="4">
        <v>0.2</v>
      </c>
      <c r="O8786" s="5">
        <f t="shared" si="137"/>
        <v>82279.199999999997</v>
      </c>
      <c r="P8786" s="2" t="s">
        <v>28</v>
      </c>
      <c r="Q8786" s="2">
        <v>6207</v>
      </c>
      <c r="R8786" s="2">
        <v>15</v>
      </c>
      <c r="S8786" s="2" t="s">
        <v>43</v>
      </c>
    </row>
    <row r="8787" spans="1:19" x14ac:dyDescent="0.3">
      <c r="A8787" s="2">
        <v>9786</v>
      </c>
      <c r="B8787" s="2" t="s">
        <v>1206</v>
      </c>
      <c r="C8787" s="2" t="s">
        <v>24</v>
      </c>
      <c r="D8787" s="2">
        <v>52</v>
      </c>
      <c r="E8787" s="2" t="str" cm="1">
        <f t="array" ref="E8787">_xlfn.SWITCH(TRUE,D8787&lt;25,"18 to 25",D8787&lt;40,"25 to 40",D8787&lt;50,"40 to 50",D8787&lt;60,"50 to 60","60+")</f>
        <v>50 to 60</v>
      </c>
      <c r="F8787" s="2" t="s">
        <v>56</v>
      </c>
      <c r="G8787" s="2" t="s">
        <v>19</v>
      </c>
      <c r="H8787" s="2" t="s">
        <v>57</v>
      </c>
      <c r="I8787" s="3">
        <v>44944</v>
      </c>
      <c r="J8787" s="2"/>
      <c r="K8787" s="2">
        <v>1.83</v>
      </c>
      <c r="L8787" s="2" t="str" cm="1">
        <f t="array" ref="L8787">_xlfn.SWITCH(TRUE,K8787&lt;2,"1 to 2 yrs",K8787&lt;5,"2 to 5 yrs",K8787&lt;10,"5 to 10 yrs",K8787&lt;20,"10 to 20 yrs","20+")</f>
        <v>1 to 2 yrs</v>
      </c>
      <c r="M8787" s="2">
        <v>90662</v>
      </c>
      <c r="N8787" s="4">
        <v>0.1</v>
      </c>
      <c r="O8787" s="5">
        <f t="shared" si="137"/>
        <v>99728.2</v>
      </c>
      <c r="P8787" s="2" t="s">
        <v>28</v>
      </c>
      <c r="Q8787" s="2">
        <v>8961</v>
      </c>
      <c r="R8787" s="2">
        <v>3</v>
      </c>
      <c r="S8787" s="2" t="s">
        <v>99</v>
      </c>
    </row>
    <row r="8788" spans="1:19" x14ac:dyDescent="0.3">
      <c r="A8788" s="2">
        <v>9787</v>
      </c>
      <c r="B8788" s="2" t="s">
        <v>1553</v>
      </c>
      <c r="C8788" s="2" t="s">
        <v>17</v>
      </c>
      <c r="D8788" s="2">
        <v>60</v>
      </c>
      <c r="E8788" s="2" t="str" cm="1">
        <f t="array" ref="E8788">_xlfn.SWITCH(TRUE,D8788&lt;25,"18 to 25",D8788&lt;40,"25 to 40",D8788&lt;50,"40 to 50",D8788&lt;60,"50 to 60","60+")</f>
        <v>60+</v>
      </c>
      <c r="F8788" s="2" t="s">
        <v>75</v>
      </c>
      <c r="G8788" s="2" t="s">
        <v>19</v>
      </c>
      <c r="H8788" s="2" t="s">
        <v>165</v>
      </c>
      <c r="I8788" s="3">
        <v>42195</v>
      </c>
      <c r="J8788" s="2"/>
      <c r="K8788" s="2">
        <v>9.36</v>
      </c>
      <c r="L8788" s="2" t="str" cm="1">
        <f t="array" ref="L8788">_xlfn.SWITCH(TRUE,K8788&lt;2,"1 to 2 yrs",K8788&lt;5,"2 to 5 yrs",K8788&lt;10,"5 to 10 yrs",K8788&lt;20,"10 to 20 yrs","20+")</f>
        <v>5 to 10 yrs</v>
      </c>
      <c r="M8788" s="2">
        <v>99737</v>
      </c>
      <c r="N8788" s="4">
        <v>0.25</v>
      </c>
      <c r="O8788" s="5">
        <f t="shared" si="137"/>
        <v>124671.25</v>
      </c>
      <c r="P8788" s="2" t="s">
        <v>42</v>
      </c>
      <c r="Q8788" s="2">
        <v>2986</v>
      </c>
      <c r="R8788" s="2">
        <v>64</v>
      </c>
      <c r="S8788" s="2" t="s">
        <v>117</v>
      </c>
    </row>
    <row r="8789" spans="1:19" x14ac:dyDescent="0.3">
      <c r="A8789" s="2">
        <v>9788</v>
      </c>
      <c r="B8789" s="2" t="s">
        <v>655</v>
      </c>
      <c r="C8789" s="2" t="s">
        <v>24</v>
      </c>
      <c r="D8789" s="2">
        <v>29</v>
      </c>
      <c r="E8789" s="2" t="str" cm="1">
        <f t="array" ref="E8789">_xlfn.SWITCH(TRUE,D8789&lt;25,"18 to 25",D8789&lt;40,"25 to 40",D8789&lt;50,"40 to 50",D8789&lt;60,"50 to 60","60+")</f>
        <v>25 to 40</v>
      </c>
      <c r="F8789" s="2" t="s">
        <v>56</v>
      </c>
      <c r="G8789" s="2" t="s">
        <v>19</v>
      </c>
      <c r="H8789" s="2" t="s">
        <v>81</v>
      </c>
      <c r="I8789" s="3">
        <v>44343</v>
      </c>
      <c r="J8789" s="2"/>
      <c r="K8789" s="2">
        <v>3.47</v>
      </c>
      <c r="L8789" s="2" t="str" cm="1">
        <f t="array" ref="L8789">_xlfn.SWITCH(TRUE,K8789&lt;2,"1 to 2 yrs",K8789&lt;5,"2 to 5 yrs",K8789&lt;10,"5 to 10 yrs",K8789&lt;20,"10 to 20 yrs","20+")</f>
        <v>2 to 5 yrs</v>
      </c>
      <c r="M8789" s="2">
        <v>94808</v>
      </c>
      <c r="N8789" s="4">
        <v>0.5</v>
      </c>
      <c r="O8789" s="5">
        <f t="shared" si="137"/>
        <v>142212</v>
      </c>
      <c r="P8789" s="2" t="s">
        <v>58</v>
      </c>
      <c r="Q8789" s="2">
        <v>7678</v>
      </c>
      <c r="R8789" s="2">
        <v>71</v>
      </c>
      <c r="S8789" s="2" t="s">
        <v>34</v>
      </c>
    </row>
    <row r="8790" spans="1:19" x14ac:dyDescent="0.3">
      <c r="A8790" s="2">
        <v>9789</v>
      </c>
      <c r="B8790" s="2" t="s">
        <v>1089</v>
      </c>
      <c r="C8790" s="2" t="s">
        <v>17</v>
      </c>
      <c r="D8790" s="2">
        <v>51</v>
      </c>
      <c r="E8790" s="2" t="str" cm="1">
        <f t="array" ref="E8790">_xlfn.SWITCH(TRUE,D8790&lt;25,"18 to 25",D8790&lt;40,"25 to 40",D8790&lt;50,"40 to 50",D8790&lt;60,"50 to 60","60+")</f>
        <v>50 to 60</v>
      </c>
      <c r="F8790" s="2" t="s">
        <v>18</v>
      </c>
      <c r="G8790" s="2" t="s">
        <v>26</v>
      </c>
      <c r="H8790" s="2" t="s">
        <v>115</v>
      </c>
      <c r="I8790" s="3">
        <v>43142</v>
      </c>
      <c r="J8790" s="2"/>
      <c r="K8790" s="2">
        <v>6.76</v>
      </c>
      <c r="L8790" s="2" t="str" cm="1">
        <f t="array" ref="L8790">_xlfn.SWITCH(TRUE,K8790&lt;2,"1 to 2 yrs",K8790&lt;5,"2 to 5 yrs",K8790&lt;10,"5 to 10 yrs",K8790&lt;20,"10 to 20 yrs","20+")</f>
        <v>5 to 10 yrs</v>
      </c>
      <c r="M8790" s="2">
        <v>77803</v>
      </c>
      <c r="N8790" s="4">
        <v>0.1</v>
      </c>
      <c r="O8790" s="5">
        <f t="shared" si="137"/>
        <v>85583.3</v>
      </c>
      <c r="P8790" s="2" t="s">
        <v>42</v>
      </c>
      <c r="Q8790" s="2">
        <v>7261</v>
      </c>
      <c r="R8790" s="2">
        <v>91</v>
      </c>
      <c r="S8790" s="2" t="s">
        <v>34</v>
      </c>
    </row>
    <row r="8791" spans="1:19" x14ac:dyDescent="0.3">
      <c r="A8791" s="2">
        <v>9790</v>
      </c>
      <c r="B8791" s="2" t="s">
        <v>353</v>
      </c>
      <c r="C8791" s="2" t="s">
        <v>24</v>
      </c>
      <c r="D8791" s="2">
        <v>63</v>
      </c>
      <c r="E8791" s="2" t="str" cm="1">
        <f t="array" ref="E8791">_xlfn.SWITCH(TRUE,D8791&lt;25,"18 to 25",D8791&lt;40,"25 to 40",D8791&lt;50,"40 to 50",D8791&lt;60,"50 to 60","60+")</f>
        <v>60+</v>
      </c>
      <c r="F8791" s="2" t="s">
        <v>56</v>
      </c>
      <c r="G8791" s="2" t="s">
        <v>19</v>
      </c>
      <c r="H8791" s="2" t="s">
        <v>61</v>
      </c>
      <c r="I8791" s="3">
        <v>45029</v>
      </c>
      <c r="J8791" s="2"/>
      <c r="K8791" s="2">
        <v>1.6</v>
      </c>
      <c r="L8791" s="2" t="str" cm="1">
        <f t="array" ref="L8791">_xlfn.SWITCH(TRUE,K8791&lt;2,"1 to 2 yrs",K8791&lt;5,"2 to 5 yrs",K8791&lt;10,"5 to 10 yrs",K8791&lt;20,"10 to 20 yrs","20+")</f>
        <v>1 to 2 yrs</v>
      </c>
      <c r="M8791" s="2">
        <v>88906</v>
      </c>
      <c r="N8791" s="4">
        <v>0.5</v>
      </c>
      <c r="O8791" s="5">
        <f t="shared" si="137"/>
        <v>133359</v>
      </c>
      <c r="P8791" s="2" t="s">
        <v>42</v>
      </c>
      <c r="Q8791" s="2">
        <v>2616</v>
      </c>
      <c r="R8791" s="2">
        <v>0</v>
      </c>
      <c r="S8791" s="2" t="s">
        <v>73</v>
      </c>
    </row>
    <row r="8792" spans="1:19" x14ac:dyDescent="0.3">
      <c r="A8792" s="2">
        <v>9791</v>
      </c>
      <c r="B8792" s="2" t="s">
        <v>1555</v>
      </c>
      <c r="C8792" s="2" t="s">
        <v>24</v>
      </c>
      <c r="D8792" s="2">
        <v>39</v>
      </c>
      <c r="E8792" s="2" t="str" cm="1">
        <f t="array" ref="E8792">_xlfn.SWITCH(TRUE,D8792&lt;25,"18 to 25",D8792&lt;40,"25 to 40",D8792&lt;50,"40 to 50",D8792&lt;60,"50 to 60","60+")</f>
        <v>25 to 40</v>
      </c>
      <c r="F8792" s="2" t="s">
        <v>40</v>
      </c>
      <c r="G8792" s="2" t="s">
        <v>32</v>
      </c>
      <c r="H8792" s="2" t="s">
        <v>65</v>
      </c>
      <c r="I8792" s="3">
        <v>42142</v>
      </c>
      <c r="J8792" s="2"/>
      <c r="K8792" s="2">
        <v>9.5</v>
      </c>
      <c r="L8792" s="2" t="str" cm="1">
        <f t="array" ref="L8792">_xlfn.SWITCH(TRUE,K8792&lt;2,"1 to 2 yrs",K8792&lt;5,"2 to 5 yrs",K8792&lt;10,"5 to 10 yrs",K8792&lt;20,"10 to 20 yrs","20+")</f>
        <v>5 to 10 yrs</v>
      </c>
      <c r="M8792" s="2">
        <v>59396</v>
      </c>
      <c r="N8792" s="4">
        <v>0.5</v>
      </c>
      <c r="O8792" s="5">
        <f t="shared" si="137"/>
        <v>89094</v>
      </c>
      <c r="P8792" s="2" t="s">
        <v>28</v>
      </c>
      <c r="Q8792" s="2">
        <v>2788</v>
      </c>
      <c r="R8792" s="2">
        <v>91</v>
      </c>
      <c r="S8792" s="2" t="s">
        <v>99</v>
      </c>
    </row>
    <row r="8793" spans="1:19" x14ac:dyDescent="0.3">
      <c r="A8793" s="2">
        <v>9792</v>
      </c>
      <c r="B8793" s="2" t="s">
        <v>285</v>
      </c>
      <c r="C8793" s="2" t="s">
        <v>24</v>
      </c>
      <c r="D8793" s="2">
        <v>25</v>
      </c>
      <c r="E8793" s="2" t="str" cm="1">
        <f t="array" ref="E8793">_xlfn.SWITCH(TRUE,D8793&lt;25,"18 to 25",D8793&lt;40,"25 to 40",D8793&lt;50,"40 to 50",D8793&lt;60,"50 to 60","60+")</f>
        <v>25 to 40</v>
      </c>
      <c r="F8793" s="2" t="s">
        <v>50</v>
      </c>
      <c r="G8793" s="2" t="s">
        <v>32</v>
      </c>
      <c r="H8793" s="2" t="s">
        <v>70</v>
      </c>
      <c r="I8793" s="3">
        <v>45266</v>
      </c>
      <c r="J8793" s="2"/>
      <c r="K8793" s="2">
        <v>0.95</v>
      </c>
      <c r="L8793" s="2" t="str" cm="1">
        <f t="array" ref="L8793">_xlfn.SWITCH(TRUE,K8793&lt;2,"1 to 2 yrs",K8793&lt;5,"2 to 5 yrs",K8793&lt;10,"5 to 10 yrs",K8793&lt;20,"10 to 20 yrs","20+")</f>
        <v>1 to 2 yrs</v>
      </c>
      <c r="M8793" s="2">
        <v>80346</v>
      </c>
      <c r="N8793" s="4">
        <v>0.1</v>
      </c>
      <c r="O8793" s="5">
        <f t="shared" si="137"/>
        <v>88380.6</v>
      </c>
      <c r="P8793" s="2" t="s">
        <v>28</v>
      </c>
      <c r="Q8793" s="2"/>
      <c r="R8793" s="2">
        <v>2</v>
      </c>
      <c r="S8793" s="2" t="s">
        <v>79</v>
      </c>
    </row>
    <row r="8794" spans="1:19" x14ac:dyDescent="0.3">
      <c r="A8794" s="2">
        <v>9793</v>
      </c>
      <c r="B8794" s="2" t="s">
        <v>1584</v>
      </c>
      <c r="C8794" s="2" t="s">
        <v>24</v>
      </c>
      <c r="D8794" s="2">
        <v>64</v>
      </c>
      <c r="E8794" s="2" t="str" cm="1">
        <f t="array" ref="E8794">_xlfn.SWITCH(TRUE,D8794&lt;25,"18 to 25",D8794&lt;40,"25 to 40",D8794&lt;50,"40 to 50",D8794&lt;60,"50 to 60","60+")</f>
        <v>60+</v>
      </c>
      <c r="F8794" s="2" t="s">
        <v>18</v>
      </c>
      <c r="G8794" s="2" t="s">
        <v>19</v>
      </c>
      <c r="H8794" s="2" t="s">
        <v>115</v>
      </c>
      <c r="I8794" s="3">
        <v>43680</v>
      </c>
      <c r="J8794" s="2"/>
      <c r="K8794" s="2">
        <v>5.29</v>
      </c>
      <c r="L8794" s="2" t="str" cm="1">
        <f t="array" ref="L8794">_xlfn.SWITCH(TRUE,K8794&lt;2,"1 to 2 yrs",K8794&lt;5,"2 to 5 yrs",K8794&lt;10,"5 to 10 yrs",K8794&lt;20,"10 to 20 yrs","20+")</f>
        <v>5 to 10 yrs</v>
      </c>
      <c r="M8794" s="2">
        <v>78054</v>
      </c>
      <c r="N8794" s="4">
        <v>0.3</v>
      </c>
      <c r="O8794" s="5">
        <f t="shared" si="137"/>
        <v>101470.2</v>
      </c>
      <c r="P8794" s="2" t="s">
        <v>28</v>
      </c>
      <c r="Q8794" s="2">
        <v>3237</v>
      </c>
      <c r="R8794" s="2">
        <v>63</v>
      </c>
      <c r="S8794" s="2" t="s">
        <v>52</v>
      </c>
    </row>
    <row r="8795" spans="1:19" x14ac:dyDescent="0.3">
      <c r="A8795" s="2">
        <v>9794</v>
      </c>
      <c r="B8795" s="2" t="s">
        <v>560</v>
      </c>
      <c r="C8795" s="2" t="s">
        <v>17</v>
      </c>
      <c r="D8795" s="2">
        <v>43</v>
      </c>
      <c r="E8795" s="2" t="str" cm="1">
        <f t="array" ref="E8795">_xlfn.SWITCH(TRUE,D8795&lt;25,"18 to 25",D8795&lt;40,"25 to 40",D8795&lt;50,"40 to 50",D8795&lt;60,"50 to 60","60+")</f>
        <v>40 to 50</v>
      </c>
      <c r="F8795" s="2" t="s">
        <v>56</v>
      </c>
      <c r="G8795" s="2" t="s">
        <v>26</v>
      </c>
      <c r="H8795" s="2" t="s">
        <v>57</v>
      </c>
      <c r="I8795" s="3">
        <v>43531</v>
      </c>
      <c r="J8795" s="2"/>
      <c r="K8795" s="2">
        <v>5.7</v>
      </c>
      <c r="L8795" s="2" t="str" cm="1">
        <f t="array" ref="L8795">_xlfn.SWITCH(TRUE,K8795&lt;2,"1 to 2 yrs",K8795&lt;5,"2 to 5 yrs",K8795&lt;10,"5 to 10 yrs",K8795&lt;20,"10 to 20 yrs","20+")</f>
        <v>5 to 10 yrs</v>
      </c>
      <c r="M8795" s="2">
        <v>104976</v>
      </c>
      <c r="N8795" s="4">
        <v>0</v>
      </c>
      <c r="O8795" s="5">
        <f t="shared" si="137"/>
        <v>104976</v>
      </c>
      <c r="P8795" s="2" t="s">
        <v>28</v>
      </c>
      <c r="Q8795" s="2">
        <v>5711</v>
      </c>
      <c r="R8795" s="2">
        <v>65</v>
      </c>
      <c r="S8795" s="2" t="s">
        <v>34</v>
      </c>
    </row>
    <row r="8796" spans="1:19" x14ac:dyDescent="0.3">
      <c r="A8796" s="2">
        <v>9795</v>
      </c>
      <c r="B8796" s="2" t="s">
        <v>715</v>
      </c>
      <c r="C8796" s="2" t="s">
        <v>17</v>
      </c>
      <c r="D8796" s="2">
        <v>24</v>
      </c>
      <c r="E8796" s="2" t="str" cm="1">
        <f t="array" ref="E8796">_xlfn.SWITCH(TRUE,D8796&lt;25,"18 to 25",D8796&lt;40,"25 to 40",D8796&lt;50,"40 to 50",D8796&lt;60,"50 to 60","60+")</f>
        <v>18 to 25</v>
      </c>
      <c r="F8796" s="2" t="s">
        <v>18</v>
      </c>
      <c r="G8796" s="2" t="s">
        <v>19</v>
      </c>
      <c r="H8796" s="2" t="s">
        <v>63</v>
      </c>
      <c r="I8796" s="3">
        <v>43636</v>
      </c>
      <c r="J8796" s="3">
        <v>45425</v>
      </c>
      <c r="K8796" s="2">
        <v>4.9000000000000004</v>
      </c>
      <c r="L8796" s="2" t="str" cm="1">
        <f t="array" ref="L8796">_xlfn.SWITCH(TRUE,K8796&lt;2,"1 to 2 yrs",K8796&lt;5,"2 to 5 yrs",K8796&lt;10,"5 to 10 yrs",K8796&lt;20,"10 to 20 yrs","20+")</f>
        <v>2 to 5 yrs</v>
      </c>
      <c r="M8796" s="2">
        <v>73716</v>
      </c>
      <c r="N8796" s="4">
        <v>0.1</v>
      </c>
      <c r="O8796" s="5">
        <f t="shared" si="137"/>
        <v>81087.600000000006</v>
      </c>
      <c r="P8796" s="2" t="s">
        <v>28</v>
      </c>
      <c r="Q8796" s="2">
        <v>3705</v>
      </c>
      <c r="R8796" s="2">
        <v>88</v>
      </c>
      <c r="S8796" s="2" t="s">
        <v>48</v>
      </c>
    </row>
    <row r="8797" spans="1:19" x14ac:dyDescent="0.3">
      <c r="A8797" s="2">
        <v>9796</v>
      </c>
      <c r="B8797" s="2" t="s">
        <v>126</v>
      </c>
      <c r="C8797" s="2" t="s">
        <v>24</v>
      </c>
      <c r="D8797" s="2">
        <v>36</v>
      </c>
      <c r="E8797" s="2" t="str" cm="1">
        <f t="array" ref="E8797">_xlfn.SWITCH(TRUE,D8797&lt;25,"18 to 25",D8797&lt;40,"25 to 40",D8797&lt;50,"40 to 50",D8797&lt;60,"50 to 60","60+")</f>
        <v>25 to 40</v>
      </c>
      <c r="F8797" s="2" t="s">
        <v>31</v>
      </c>
      <c r="G8797" s="2" t="s">
        <v>19</v>
      </c>
      <c r="H8797" s="2" t="s">
        <v>139</v>
      </c>
      <c r="I8797" s="3">
        <v>43467</v>
      </c>
      <c r="J8797" s="2"/>
      <c r="K8797" s="2">
        <v>5.87</v>
      </c>
      <c r="L8797" s="2" t="str" cm="1">
        <f t="array" ref="L8797">_xlfn.SWITCH(TRUE,K8797&lt;2,"1 to 2 yrs",K8797&lt;5,"2 to 5 yrs",K8797&lt;10,"5 to 10 yrs",K8797&lt;20,"10 to 20 yrs","20+")</f>
        <v>5 to 10 yrs</v>
      </c>
      <c r="M8797" s="2">
        <v>73429</v>
      </c>
      <c r="N8797" s="4">
        <v>0.1</v>
      </c>
      <c r="O8797" s="5">
        <f t="shared" si="137"/>
        <v>80771.899999999994</v>
      </c>
      <c r="P8797" s="2" t="s">
        <v>58</v>
      </c>
      <c r="Q8797" s="2">
        <v>7107</v>
      </c>
      <c r="R8797" s="2">
        <v>56</v>
      </c>
      <c r="S8797" s="2" t="s">
        <v>52</v>
      </c>
    </row>
    <row r="8798" spans="1:19" x14ac:dyDescent="0.3">
      <c r="A8798" s="2">
        <v>9797</v>
      </c>
      <c r="B8798" s="2" t="s">
        <v>133</v>
      </c>
      <c r="C8798" s="2" t="s">
        <v>24</v>
      </c>
      <c r="D8798" s="2">
        <v>56</v>
      </c>
      <c r="E8798" s="2" t="str" cm="1">
        <f t="array" ref="E8798">_xlfn.SWITCH(TRUE,D8798&lt;25,"18 to 25",D8798&lt;40,"25 to 40",D8798&lt;50,"40 to 50",D8798&lt;60,"50 to 60","60+")</f>
        <v>50 to 60</v>
      </c>
      <c r="F8798" s="2" t="s">
        <v>25</v>
      </c>
      <c r="G8798" s="2" t="s">
        <v>19</v>
      </c>
      <c r="H8798" s="2" t="s">
        <v>155</v>
      </c>
      <c r="I8798" s="3">
        <v>44978</v>
      </c>
      <c r="J8798" s="2"/>
      <c r="K8798" s="2">
        <v>1.74</v>
      </c>
      <c r="L8798" s="2" t="str" cm="1">
        <f t="array" ref="L8798">_xlfn.SWITCH(TRUE,K8798&lt;2,"1 to 2 yrs",K8798&lt;5,"2 to 5 yrs",K8798&lt;10,"5 to 10 yrs",K8798&lt;20,"10 to 20 yrs","20+")</f>
        <v>1 to 2 yrs</v>
      </c>
      <c r="M8798" s="2">
        <v>62077</v>
      </c>
      <c r="N8798" s="4">
        <v>0.2</v>
      </c>
      <c r="O8798" s="5">
        <f t="shared" si="137"/>
        <v>74492.399999999994</v>
      </c>
      <c r="P8798" s="2" t="s">
        <v>42</v>
      </c>
      <c r="Q8798" s="2">
        <v>1418</v>
      </c>
      <c r="R8798" s="2">
        <v>74</v>
      </c>
      <c r="S8798" s="2" t="s">
        <v>59</v>
      </c>
    </row>
    <row r="8799" spans="1:19" x14ac:dyDescent="0.3">
      <c r="A8799" s="2">
        <v>9798</v>
      </c>
      <c r="B8799" s="2" t="s">
        <v>1293</v>
      </c>
      <c r="C8799" s="2" t="s">
        <v>17</v>
      </c>
      <c r="D8799" s="2">
        <v>59</v>
      </c>
      <c r="E8799" s="2" t="str" cm="1">
        <f t="array" ref="E8799">_xlfn.SWITCH(TRUE,D8799&lt;25,"18 to 25",D8799&lt;40,"25 to 40",D8799&lt;50,"40 to 50",D8799&lt;60,"50 to 60","60+")</f>
        <v>50 to 60</v>
      </c>
      <c r="F8799" s="2" t="s">
        <v>18</v>
      </c>
      <c r="G8799" s="2" t="s">
        <v>19</v>
      </c>
      <c r="H8799" s="2" t="s">
        <v>63</v>
      </c>
      <c r="I8799" s="3">
        <v>44078</v>
      </c>
      <c r="J8799" s="2"/>
      <c r="K8799" s="2">
        <v>4.2</v>
      </c>
      <c r="L8799" s="2" t="str" cm="1">
        <f t="array" ref="L8799">_xlfn.SWITCH(TRUE,K8799&lt;2,"1 to 2 yrs",K8799&lt;5,"2 to 5 yrs",K8799&lt;10,"5 to 10 yrs",K8799&lt;20,"10 to 20 yrs","20+")</f>
        <v>2 to 5 yrs</v>
      </c>
      <c r="M8799" s="2">
        <v>86595</v>
      </c>
      <c r="N8799" s="4">
        <v>0.2</v>
      </c>
      <c r="O8799" s="5">
        <f t="shared" si="137"/>
        <v>103914</v>
      </c>
      <c r="P8799" s="2" t="s">
        <v>58</v>
      </c>
      <c r="Q8799" s="2">
        <v>3931</v>
      </c>
      <c r="R8799" s="2">
        <v>17</v>
      </c>
      <c r="S8799" s="2" t="s">
        <v>34</v>
      </c>
    </row>
    <row r="8800" spans="1:19" x14ac:dyDescent="0.3">
      <c r="A8800" s="2">
        <v>9799</v>
      </c>
      <c r="B8800" s="2" t="s">
        <v>193</v>
      </c>
      <c r="C8800" s="2" t="s">
        <v>17</v>
      </c>
      <c r="D8800" s="2">
        <v>54</v>
      </c>
      <c r="E8800" s="2" t="str" cm="1">
        <f t="array" ref="E8800">_xlfn.SWITCH(TRUE,D8800&lt;25,"18 to 25",D8800&lt;40,"25 to 40",D8800&lt;50,"40 to 50",D8800&lt;60,"50 to 60","60+")</f>
        <v>50 to 60</v>
      </c>
      <c r="F8800" s="2" t="s">
        <v>46</v>
      </c>
      <c r="G8800" s="2" t="s">
        <v>19</v>
      </c>
      <c r="H8800" s="2" t="s">
        <v>110</v>
      </c>
      <c r="I8800" s="3">
        <v>42619</v>
      </c>
      <c r="J8800" s="2"/>
      <c r="K8800" s="2">
        <v>8.19</v>
      </c>
      <c r="L8800" s="2" t="str" cm="1">
        <f t="array" ref="L8800">_xlfn.SWITCH(TRUE,K8800&lt;2,"1 to 2 yrs",K8800&lt;5,"2 to 5 yrs",K8800&lt;10,"5 to 10 yrs",K8800&lt;20,"10 to 20 yrs","20+")</f>
        <v>5 to 10 yrs</v>
      </c>
      <c r="M8800" s="2">
        <v>120262</v>
      </c>
      <c r="N8800" s="4">
        <v>0.2</v>
      </c>
      <c r="O8800" s="5">
        <f t="shared" si="137"/>
        <v>144314.4</v>
      </c>
      <c r="P8800" s="2" t="s">
        <v>28</v>
      </c>
      <c r="Q8800" s="2">
        <v>3590</v>
      </c>
      <c r="R8800" s="2">
        <v>38</v>
      </c>
      <c r="S8800" s="2" t="s">
        <v>73</v>
      </c>
    </row>
    <row r="8801" spans="1:19" x14ac:dyDescent="0.3">
      <c r="A8801" s="2">
        <v>9800</v>
      </c>
      <c r="B8801" s="2" t="s">
        <v>522</v>
      </c>
      <c r="C8801" s="2" t="s">
        <v>24</v>
      </c>
      <c r="D8801" s="2">
        <v>35</v>
      </c>
      <c r="E8801" s="2" t="str" cm="1">
        <f t="array" ref="E8801">_xlfn.SWITCH(TRUE,D8801&lt;25,"18 to 25",D8801&lt;40,"25 to 40",D8801&lt;50,"40 to 50",D8801&lt;60,"50 to 60","60+")</f>
        <v>25 to 40</v>
      </c>
      <c r="F8801" s="2" t="s">
        <v>75</v>
      </c>
      <c r="G8801" s="2" t="s">
        <v>32</v>
      </c>
      <c r="H8801" s="2" t="s">
        <v>76</v>
      </c>
      <c r="I8801" s="3">
        <v>42996</v>
      </c>
      <c r="J8801" s="2"/>
      <c r="K8801" s="2">
        <v>7.16</v>
      </c>
      <c r="L8801" s="2" t="str" cm="1">
        <f t="array" ref="L8801">_xlfn.SWITCH(TRUE,K8801&lt;2,"1 to 2 yrs",K8801&lt;5,"2 to 5 yrs",K8801&lt;10,"5 to 10 yrs",K8801&lt;20,"10 to 20 yrs","20+")</f>
        <v>5 to 10 yrs</v>
      </c>
      <c r="M8801" s="2">
        <v>101111</v>
      </c>
      <c r="N8801" s="4">
        <v>0</v>
      </c>
      <c r="O8801" s="5">
        <f t="shared" si="137"/>
        <v>101111</v>
      </c>
      <c r="P8801" s="2" t="s">
        <v>42</v>
      </c>
      <c r="Q8801" s="2">
        <v>2984</v>
      </c>
      <c r="R8801" s="2">
        <v>83</v>
      </c>
      <c r="S8801" s="2" t="s">
        <v>87</v>
      </c>
    </row>
    <row r="8802" spans="1:19" x14ac:dyDescent="0.3">
      <c r="A8802" s="2">
        <v>9801</v>
      </c>
      <c r="B8802" s="2" t="s">
        <v>1069</v>
      </c>
      <c r="C8802" s="2" t="s">
        <v>24</v>
      </c>
      <c r="D8802" s="2">
        <v>22</v>
      </c>
      <c r="E8802" s="2" t="str" cm="1">
        <f t="array" ref="E8802">_xlfn.SWITCH(TRUE,D8802&lt;25,"18 to 25",D8802&lt;40,"25 to 40",D8802&lt;50,"40 to 50",D8802&lt;60,"50 to 60","60+")</f>
        <v>18 to 25</v>
      </c>
      <c r="F8802" s="2" t="s">
        <v>92</v>
      </c>
      <c r="G8802" s="2" t="s">
        <v>19</v>
      </c>
      <c r="H8802" s="2" t="s">
        <v>171</v>
      </c>
      <c r="I8802" s="3">
        <v>45055</v>
      </c>
      <c r="J8802" s="2"/>
      <c r="K8802" s="2">
        <v>1.52</v>
      </c>
      <c r="L8802" s="2" t="str" cm="1">
        <f t="array" ref="L8802">_xlfn.SWITCH(TRUE,K8802&lt;2,"1 to 2 yrs",K8802&lt;5,"2 to 5 yrs",K8802&lt;10,"5 to 10 yrs",K8802&lt;20,"10 to 20 yrs","20+")</f>
        <v>1 to 2 yrs</v>
      </c>
      <c r="M8802" s="2">
        <v>66260</v>
      </c>
      <c r="N8802" s="4">
        <v>0.2</v>
      </c>
      <c r="O8802" s="5">
        <f t="shared" si="137"/>
        <v>79512</v>
      </c>
      <c r="P8802" s="2" t="s">
        <v>28</v>
      </c>
      <c r="Q8802" s="2">
        <v>3225</v>
      </c>
      <c r="R8802" s="2">
        <v>80</v>
      </c>
      <c r="S8802" s="2" t="s">
        <v>59</v>
      </c>
    </row>
    <row r="8803" spans="1:19" x14ac:dyDescent="0.3">
      <c r="A8803" s="2">
        <v>9802</v>
      </c>
      <c r="B8803" s="2" t="s">
        <v>254</v>
      </c>
      <c r="C8803" s="2" t="s">
        <v>24</v>
      </c>
      <c r="D8803" s="2">
        <v>47</v>
      </c>
      <c r="E8803" s="2" t="str" cm="1">
        <f t="array" ref="E8803">_xlfn.SWITCH(TRUE,D8803&lt;25,"18 to 25",D8803&lt;40,"25 to 40",D8803&lt;50,"40 to 50",D8803&lt;60,"50 to 60","60+")</f>
        <v>40 to 50</v>
      </c>
      <c r="F8803" s="2" t="s">
        <v>75</v>
      </c>
      <c r="G8803" s="2" t="s">
        <v>19</v>
      </c>
      <c r="H8803" s="2" t="s">
        <v>165</v>
      </c>
      <c r="I8803" s="3">
        <v>43194</v>
      </c>
      <c r="J8803" s="2"/>
      <c r="K8803" s="2">
        <v>6.62</v>
      </c>
      <c r="L8803" s="2" t="str" cm="1">
        <f t="array" ref="L8803">_xlfn.SWITCH(TRUE,K8803&lt;2,"1 to 2 yrs",K8803&lt;5,"2 to 5 yrs",K8803&lt;10,"5 to 10 yrs",K8803&lt;20,"10 to 20 yrs","20+")</f>
        <v>5 to 10 yrs</v>
      </c>
      <c r="M8803" s="2">
        <v>100955</v>
      </c>
      <c r="N8803" s="4">
        <v>0.2</v>
      </c>
      <c r="O8803" s="5">
        <f t="shared" si="137"/>
        <v>121146</v>
      </c>
      <c r="P8803" s="2" t="s">
        <v>58</v>
      </c>
      <c r="Q8803" s="2"/>
      <c r="R8803" s="2">
        <v>6</v>
      </c>
      <c r="S8803" s="2" t="s">
        <v>48</v>
      </c>
    </row>
    <row r="8804" spans="1:19" x14ac:dyDescent="0.3">
      <c r="A8804" s="2">
        <v>9803</v>
      </c>
      <c r="B8804" s="2" t="s">
        <v>988</v>
      </c>
      <c r="C8804" s="2" t="s">
        <v>24</v>
      </c>
      <c r="D8804" s="2">
        <v>29</v>
      </c>
      <c r="E8804" s="2" t="str" cm="1">
        <f t="array" ref="E8804">_xlfn.SWITCH(TRUE,D8804&lt;25,"18 to 25",D8804&lt;40,"25 to 40",D8804&lt;50,"40 to 50",D8804&lt;60,"50 to 60","60+")</f>
        <v>25 to 40</v>
      </c>
      <c r="F8804" s="2" t="s">
        <v>56</v>
      </c>
      <c r="G8804" s="2" t="s">
        <v>32</v>
      </c>
      <c r="H8804" s="2" t="s">
        <v>61</v>
      </c>
      <c r="I8804" s="3">
        <v>44963</v>
      </c>
      <c r="J8804" s="2"/>
      <c r="K8804" s="2">
        <v>1.78</v>
      </c>
      <c r="L8804" s="2" t="str" cm="1">
        <f t="array" ref="L8804">_xlfn.SWITCH(TRUE,K8804&lt;2,"1 to 2 yrs",K8804&lt;5,"2 to 5 yrs",K8804&lt;10,"5 to 10 yrs",K8804&lt;20,"10 to 20 yrs","20+")</f>
        <v>1 to 2 yrs</v>
      </c>
      <c r="M8804" s="2">
        <v>102792</v>
      </c>
      <c r="N8804" s="4">
        <v>0.15</v>
      </c>
      <c r="O8804" s="5">
        <f t="shared" si="137"/>
        <v>118210.8</v>
      </c>
      <c r="P8804" s="2" t="s">
        <v>28</v>
      </c>
      <c r="Q8804" s="2">
        <v>9312</v>
      </c>
      <c r="R8804" s="2">
        <v>54</v>
      </c>
      <c r="S8804" s="2" t="s">
        <v>84</v>
      </c>
    </row>
    <row r="8805" spans="1:19" x14ac:dyDescent="0.3">
      <c r="A8805" s="2">
        <v>9804</v>
      </c>
      <c r="B8805" s="2" t="s">
        <v>1529</v>
      </c>
      <c r="C8805" s="2" t="s">
        <v>24</v>
      </c>
      <c r="D8805" s="2">
        <v>37</v>
      </c>
      <c r="E8805" s="2" t="str" cm="1">
        <f t="array" ref="E8805">_xlfn.SWITCH(TRUE,D8805&lt;25,"18 to 25",D8805&lt;40,"25 to 40",D8805&lt;50,"40 to 50",D8805&lt;60,"50 to 60","60+")</f>
        <v>25 to 40</v>
      </c>
      <c r="F8805" s="2" t="s">
        <v>25</v>
      </c>
      <c r="G8805" s="2" t="s">
        <v>26</v>
      </c>
      <c r="H8805" s="2" t="s">
        <v>136</v>
      </c>
      <c r="I8805" s="3">
        <v>43083</v>
      </c>
      <c r="J8805" s="2"/>
      <c r="K8805" s="2">
        <v>6.92</v>
      </c>
      <c r="L8805" s="2" t="str" cm="1">
        <f t="array" ref="L8805">_xlfn.SWITCH(TRUE,K8805&lt;2,"1 to 2 yrs",K8805&lt;5,"2 to 5 yrs",K8805&lt;10,"5 to 10 yrs",K8805&lt;20,"10 to 20 yrs","20+")</f>
        <v>5 to 10 yrs</v>
      </c>
      <c r="M8805" s="2">
        <v>67660</v>
      </c>
      <c r="N8805" s="4">
        <v>0.15</v>
      </c>
      <c r="O8805" s="5">
        <f t="shared" si="137"/>
        <v>77809</v>
      </c>
      <c r="P8805" s="2" t="s">
        <v>28</v>
      </c>
      <c r="Q8805" s="2"/>
      <c r="R8805" s="2">
        <v>16</v>
      </c>
      <c r="S8805" s="2" t="s">
        <v>84</v>
      </c>
    </row>
    <row r="8806" spans="1:19" x14ac:dyDescent="0.3">
      <c r="A8806" s="2">
        <v>9805</v>
      </c>
      <c r="B8806" s="2" t="s">
        <v>295</v>
      </c>
      <c r="C8806" s="2" t="s">
        <v>17</v>
      </c>
      <c r="D8806" s="2">
        <v>59</v>
      </c>
      <c r="E8806" s="2" t="str" cm="1">
        <f t="array" ref="E8806">_xlfn.SWITCH(TRUE,D8806&lt;25,"18 to 25",D8806&lt;40,"25 to 40",D8806&lt;50,"40 to 50",D8806&lt;60,"50 to 60","60+")</f>
        <v>50 to 60</v>
      </c>
      <c r="F8806" s="2" t="s">
        <v>75</v>
      </c>
      <c r="G8806" s="2" t="s">
        <v>32</v>
      </c>
      <c r="H8806" s="2" t="s">
        <v>226</v>
      </c>
      <c r="I8806" s="3">
        <v>43411</v>
      </c>
      <c r="J8806" s="3">
        <v>45490</v>
      </c>
      <c r="K8806" s="2">
        <v>5.69</v>
      </c>
      <c r="L8806" s="2" t="str" cm="1">
        <f t="array" ref="L8806">_xlfn.SWITCH(TRUE,K8806&lt;2,"1 to 2 yrs",K8806&lt;5,"2 to 5 yrs",K8806&lt;10,"5 to 10 yrs",K8806&lt;20,"10 to 20 yrs","20+")</f>
        <v>5 to 10 yrs</v>
      </c>
      <c r="M8806" s="2">
        <v>91034</v>
      </c>
      <c r="N8806" s="4">
        <v>0.2</v>
      </c>
      <c r="O8806" s="5">
        <f t="shared" si="137"/>
        <v>109240.8</v>
      </c>
      <c r="P8806" s="2" t="s">
        <v>58</v>
      </c>
      <c r="Q8806" s="2">
        <v>4058</v>
      </c>
      <c r="R8806" s="2">
        <v>67</v>
      </c>
      <c r="S8806" s="2" t="s">
        <v>87</v>
      </c>
    </row>
    <row r="8807" spans="1:19" x14ac:dyDescent="0.3">
      <c r="A8807" s="2">
        <v>9806</v>
      </c>
      <c r="B8807" s="2" t="s">
        <v>1508</v>
      </c>
      <c r="C8807" s="2" t="s">
        <v>24</v>
      </c>
      <c r="D8807" s="2">
        <v>31</v>
      </c>
      <c r="E8807" s="2" t="str" cm="1">
        <f t="array" ref="E8807">_xlfn.SWITCH(TRUE,D8807&lt;25,"18 to 25",D8807&lt;40,"25 to 40",D8807&lt;50,"40 to 50",D8807&lt;60,"50 to 60","60+")</f>
        <v>25 to 40</v>
      </c>
      <c r="F8807" s="2" t="s">
        <v>92</v>
      </c>
      <c r="G8807" s="2" t="s">
        <v>32</v>
      </c>
      <c r="H8807" s="2" t="s">
        <v>235</v>
      </c>
      <c r="I8807" s="3">
        <v>43005</v>
      </c>
      <c r="J8807" s="3">
        <v>44528</v>
      </c>
      <c r="K8807" s="2">
        <v>4.17</v>
      </c>
      <c r="L8807" s="2" t="str" cm="1">
        <f t="array" ref="L8807">_xlfn.SWITCH(TRUE,K8807&lt;2,"1 to 2 yrs",K8807&lt;5,"2 to 5 yrs",K8807&lt;10,"5 to 10 yrs",K8807&lt;20,"10 to 20 yrs","20+")</f>
        <v>2 to 5 yrs</v>
      </c>
      <c r="M8807" s="2">
        <v>68722</v>
      </c>
      <c r="N8807" s="4">
        <v>0.1</v>
      </c>
      <c r="O8807" s="5">
        <f t="shared" si="137"/>
        <v>75594.2</v>
      </c>
      <c r="P8807" s="2" t="s">
        <v>58</v>
      </c>
      <c r="Q8807" s="2">
        <v>6193</v>
      </c>
      <c r="R8807" s="2">
        <v>35</v>
      </c>
      <c r="S8807" s="2" t="s">
        <v>103</v>
      </c>
    </row>
    <row r="8808" spans="1:19" x14ac:dyDescent="0.3">
      <c r="A8808" s="2">
        <v>9807</v>
      </c>
      <c r="B8808" s="2" t="s">
        <v>1495</v>
      </c>
      <c r="C8808" s="2" t="s">
        <v>17</v>
      </c>
      <c r="D8808" s="2">
        <v>63</v>
      </c>
      <c r="E8808" s="2" t="str" cm="1">
        <f t="array" ref="E8808">_xlfn.SWITCH(TRUE,D8808&lt;25,"18 to 25",D8808&lt;40,"25 to 40",D8808&lt;50,"40 to 50",D8808&lt;60,"50 to 60","60+")</f>
        <v>60+</v>
      </c>
      <c r="F8808" s="2" t="s">
        <v>40</v>
      </c>
      <c r="G8808" s="2" t="s">
        <v>19</v>
      </c>
      <c r="H8808" s="2" t="s">
        <v>41</v>
      </c>
      <c r="I8808" s="3">
        <v>44156</v>
      </c>
      <c r="J8808" s="2"/>
      <c r="K8808" s="2">
        <v>3.99</v>
      </c>
      <c r="L8808" s="2" t="str" cm="1">
        <f t="array" ref="L8808">_xlfn.SWITCH(TRUE,K8808&lt;2,"1 to 2 yrs",K8808&lt;5,"2 to 5 yrs",K8808&lt;10,"5 to 10 yrs",K8808&lt;20,"10 to 20 yrs","20+")</f>
        <v>2 to 5 yrs</v>
      </c>
      <c r="M8808" s="2">
        <v>60948</v>
      </c>
      <c r="N8808" s="4">
        <v>0.1</v>
      </c>
      <c r="O8808" s="5">
        <f t="shared" si="137"/>
        <v>67042.8</v>
      </c>
      <c r="P8808" s="2" t="s">
        <v>58</v>
      </c>
      <c r="Q8808" s="2">
        <v>3253</v>
      </c>
      <c r="R8808" s="2">
        <v>93</v>
      </c>
      <c r="S8808" s="2" t="s">
        <v>103</v>
      </c>
    </row>
    <row r="8809" spans="1:19" x14ac:dyDescent="0.3">
      <c r="A8809" s="2">
        <v>9808</v>
      </c>
      <c r="B8809" s="2" t="s">
        <v>1553</v>
      </c>
      <c r="C8809" s="2" t="s">
        <v>17</v>
      </c>
      <c r="D8809" s="2">
        <v>58</v>
      </c>
      <c r="E8809" s="2" t="str" cm="1">
        <f t="array" ref="E8809">_xlfn.SWITCH(TRUE,D8809&lt;25,"18 to 25",D8809&lt;40,"25 to 40",D8809&lt;50,"40 to 50",D8809&lt;60,"50 to 60","60+")</f>
        <v>50 to 60</v>
      </c>
      <c r="F8809" s="2" t="s">
        <v>40</v>
      </c>
      <c r="G8809" s="2" t="s">
        <v>19</v>
      </c>
      <c r="H8809" s="2" t="s">
        <v>65</v>
      </c>
      <c r="I8809" s="3">
        <v>45283</v>
      </c>
      <c r="J8809" s="2"/>
      <c r="K8809" s="2">
        <v>0.9</v>
      </c>
      <c r="L8809" s="2" t="str" cm="1">
        <f t="array" ref="L8809">_xlfn.SWITCH(TRUE,K8809&lt;2,"1 to 2 yrs",K8809&lt;5,"2 to 5 yrs",K8809&lt;10,"5 to 10 yrs",K8809&lt;20,"10 to 20 yrs","20+")</f>
        <v>1 to 2 yrs</v>
      </c>
      <c r="M8809" s="2">
        <v>43096</v>
      </c>
      <c r="N8809" s="4">
        <v>0.1</v>
      </c>
      <c r="O8809" s="5">
        <f t="shared" si="137"/>
        <v>47405.599999999999</v>
      </c>
      <c r="P8809" s="2" t="s">
        <v>42</v>
      </c>
      <c r="Q8809" s="2">
        <v>5404</v>
      </c>
      <c r="R8809" s="2">
        <v>0</v>
      </c>
      <c r="S8809" s="2" t="s">
        <v>73</v>
      </c>
    </row>
    <row r="8810" spans="1:19" x14ac:dyDescent="0.3">
      <c r="A8810" s="2">
        <v>9809</v>
      </c>
      <c r="B8810" s="2" t="s">
        <v>145</v>
      </c>
      <c r="C8810" s="2" t="s">
        <v>17</v>
      </c>
      <c r="D8810" s="2">
        <v>47</v>
      </c>
      <c r="E8810" s="2" t="str" cm="1">
        <f t="array" ref="E8810">_xlfn.SWITCH(TRUE,D8810&lt;25,"18 to 25",D8810&lt;40,"25 to 40",D8810&lt;50,"40 to 50",D8810&lt;60,"50 to 60","60+")</f>
        <v>40 to 50</v>
      </c>
      <c r="F8810" s="2" t="s">
        <v>25</v>
      </c>
      <c r="G8810" s="2" t="s">
        <v>19</v>
      </c>
      <c r="H8810" s="2" t="s">
        <v>136</v>
      </c>
      <c r="I8810" s="3">
        <v>43371</v>
      </c>
      <c r="J8810" s="2"/>
      <c r="K8810" s="2">
        <v>6.14</v>
      </c>
      <c r="L8810" s="2" t="str" cm="1">
        <f t="array" ref="L8810">_xlfn.SWITCH(TRUE,K8810&lt;2,"1 to 2 yrs",K8810&lt;5,"2 to 5 yrs",K8810&lt;10,"5 to 10 yrs",K8810&lt;20,"10 to 20 yrs","20+")</f>
        <v>5 to 10 yrs</v>
      </c>
      <c r="M8810" s="2">
        <v>70457</v>
      </c>
      <c r="N8810" s="4">
        <v>0.15</v>
      </c>
      <c r="O8810" s="5">
        <f t="shared" si="137"/>
        <v>81025.55</v>
      </c>
      <c r="P8810" s="2" t="s">
        <v>58</v>
      </c>
      <c r="Q8810" s="2">
        <v>2390</v>
      </c>
      <c r="R8810" s="2">
        <v>34</v>
      </c>
      <c r="S8810" s="2" t="s">
        <v>73</v>
      </c>
    </row>
    <row r="8811" spans="1:19" x14ac:dyDescent="0.3">
      <c r="A8811" s="2">
        <v>9810</v>
      </c>
      <c r="B8811" s="2" t="s">
        <v>1123</v>
      </c>
      <c r="C8811" s="2" t="s">
        <v>24</v>
      </c>
      <c r="D8811" s="2">
        <v>49</v>
      </c>
      <c r="E8811" s="2" t="str" cm="1">
        <f t="array" ref="E8811">_xlfn.SWITCH(TRUE,D8811&lt;25,"18 to 25",D8811&lt;40,"25 to 40",D8811&lt;50,"40 to 50",D8811&lt;60,"50 to 60","60+")</f>
        <v>40 to 50</v>
      </c>
      <c r="F8811" s="2" t="s">
        <v>92</v>
      </c>
      <c r="G8811" s="2" t="s">
        <v>19</v>
      </c>
      <c r="H8811" s="2" t="s">
        <v>108</v>
      </c>
      <c r="I8811" s="3">
        <v>44686</v>
      </c>
      <c r="J8811" s="3">
        <v>45234</v>
      </c>
      <c r="K8811" s="2">
        <v>1.5</v>
      </c>
      <c r="L8811" s="2" t="str" cm="1">
        <f t="array" ref="L8811">_xlfn.SWITCH(TRUE,K8811&lt;2,"1 to 2 yrs",K8811&lt;5,"2 to 5 yrs",K8811&lt;10,"5 to 10 yrs",K8811&lt;20,"10 to 20 yrs","20+")</f>
        <v>1 to 2 yrs</v>
      </c>
      <c r="M8811" s="2">
        <v>70670</v>
      </c>
      <c r="N8811" s="4">
        <v>0.1</v>
      </c>
      <c r="O8811" s="5">
        <f t="shared" si="137"/>
        <v>77737</v>
      </c>
      <c r="P8811" s="2" t="s">
        <v>21</v>
      </c>
      <c r="Q8811" s="2">
        <v>2526</v>
      </c>
      <c r="R8811" s="2">
        <v>75</v>
      </c>
      <c r="S8811" s="2" t="s">
        <v>43</v>
      </c>
    </row>
    <row r="8812" spans="1:19" x14ac:dyDescent="0.3">
      <c r="A8812" s="2">
        <v>9811</v>
      </c>
      <c r="B8812" s="2" t="s">
        <v>850</v>
      </c>
      <c r="C8812" s="2" t="s">
        <v>17</v>
      </c>
      <c r="D8812" s="2">
        <v>33</v>
      </c>
      <c r="E8812" s="2" t="str" cm="1">
        <f t="array" ref="E8812">_xlfn.SWITCH(TRUE,D8812&lt;25,"18 to 25",D8812&lt;40,"25 to 40",D8812&lt;50,"40 to 50",D8812&lt;60,"50 to 60","60+")</f>
        <v>25 to 40</v>
      </c>
      <c r="F8812" s="2" t="s">
        <v>92</v>
      </c>
      <c r="G8812" s="2" t="s">
        <v>19</v>
      </c>
      <c r="H8812" s="2" t="s">
        <v>171</v>
      </c>
      <c r="I8812" s="3">
        <v>44696</v>
      </c>
      <c r="J8812" s="2"/>
      <c r="K8812" s="2">
        <v>2.5099999999999998</v>
      </c>
      <c r="L8812" s="2" t="str" cm="1">
        <f t="array" ref="L8812">_xlfn.SWITCH(TRUE,K8812&lt;2,"1 to 2 yrs",K8812&lt;5,"2 to 5 yrs",K8812&lt;10,"5 to 10 yrs",K8812&lt;20,"10 to 20 yrs","20+")</f>
        <v>2 to 5 yrs</v>
      </c>
      <c r="M8812" s="2">
        <v>66976</v>
      </c>
      <c r="N8812" s="4">
        <v>0.2</v>
      </c>
      <c r="O8812" s="5">
        <f t="shared" si="137"/>
        <v>80371.199999999997</v>
      </c>
      <c r="P8812" s="2" t="s">
        <v>28</v>
      </c>
      <c r="Q8812" s="2">
        <v>2383</v>
      </c>
      <c r="R8812" s="2">
        <v>16</v>
      </c>
      <c r="S8812" s="2" t="s">
        <v>117</v>
      </c>
    </row>
    <row r="8813" spans="1:19" x14ac:dyDescent="0.3">
      <c r="A8813" s="2">
        <v>9812</v>
      </c>
      <c r="B8813" s="2" t="s">
        <v>1303</v>
      </c>
      <c r="C8813" s="2" t="s">
        <v>17</v>
      </c>
      <c r="D8813" s="2">
        <v>41</v>
      </c>
      <c r="E8813" s="2" t="str" cm="1">
        <f t="array" ref="E8813">_xlfn.SWITCH(TRUE,D8813&lt;25,"18 to 25",D8813&lt;40,"25 to 40",D8813&lt;50,"40 to 50",D8813&lt;60,"50 to 60","60+")</f>
        <v>40 to 50</v>
      </c>
      <c r="F8813" s="2" t="s">
        <v>31</v>
      </c>
      <c r="G8813" s="2" t="s">
        <v>19</v>
      </c>
      <c r="H8813" s="2" t="s">
        <v>68</v>
      </c>
      <c r="I8813" s="3">
        <v>43736</v>
      </c>
      <c r="J8813" s="2"/>
      <c r="K8813" s="2">
        <v>5.14</v>
      </c>
      <c r="L8813" s="2" t="str" cm="1">
        <f t="array" ref="L8813">_xlfn.SWITCH(TRUE,K8813&lt;2,"1 to 2 yrs",K8813&lt;5,"2 to 5 yrs",K8813&lt;10,"5 to 10 yrs",K8813&lt;20,"10 to 20 yrs","20+")</f>
        <v>5 to 10 yrs</v>
      </c>
      <c r="M8813" s="2">
        <v>61108</v>
      </c>
      <c r="N8813" s="4">
        <v>0.25</v>
      </c>
      <c r="O8813" s="5">
        <f t="shared" si="137"/>
        <v>76385</v>
      </c>
      <c r="P8813" s="2" t="s">
        <v>28</v>
      </c>
      <c r="Q8813" s="2">
        <v>6562</v>
      </c>
      <c r="R8813" s="2">
        <v>79</v>
      </c>
      <c r="S8813" s="2" t="s">
        <v>117</v>
      </c>
    </row>
    <row r="8814" spans="1:19" x14ac:dyDescent="0.3">
      <c r="A8814" s="2">
        <v>9813</v>
      </c>
      <c r="B8814" s="2" t="s">
        <v>398</v>
      </c>
      <c r="C8814" s="2" t="s">
        <v>17</v>
      </c>
      <c r="D8814" s="2">
        <v>35</v>
      </c>
      <c r="E8814" s="2" t="str" cm="1">
        <f t="array" ref="E8814">_xlfn.SWITCH(TRUE,D8814&lt;25,"18 to 25",D8814&lt;40,"25 to 40",D8814&lt;50,"40 to 50",D8814&lt;60,"50 to 60","60+")</f>
        <v>25 to 40</v>
      </c>
      <c r="F8814" s="2" t="s">
        <v>36</v>
      </c>
      <c r="G8814" s="2" t="s">
        <v>19</v>
      </c>
      <c r="H8814" s="2" t="s">
        <v>37</v>
      </c>
      <c r="I8814" s="3">
        <v>43501</v>
      </c>
      <c r="J8814" s="3">
        <v>44306</v>
      </c>
      <c r="K8814" s="2">
        <v>2.2000000000000002</v>
      </c>
      <c r="L8814" s="2" t="str" cm="1">
        <f t="array" ref="L8814">_xlfn.SWITCH(TRUE,K8814&lt;2,"1 to 2 yrs",K8814&lt;5,"2 to 5 yrs",K8814&lt;10,"5 to 10 yrs",K8814&lt;20,"10 to 20 yrs","20+")</f>
        <v>2 to 5 yrs</v>
      </c>
      <c r="M8814" s="2">
        <v>65665</v>
      </c>
      <c r="N8814" s="4">
        <v>0.2</v>
      </c>
      <c r="O8814" s="5">
        <f t="shared" si="137"/>
        <v>78798</v>
      </c>
      <c r="P8814" s="2" t="s">
        <v>58</v>
      </c>
      <c r="Q8814" s="2">
        <v>3326</v>
      </c>
      <c r="R8814" s="2">
        <v>27</v>
      </c>
      <c r="S8814" s="2" t="s">
        <v>73</v>
      </c>
    </row>
    <row r="8815" spans="1:19" x14ac:dyDescent="0.3">
      <c r="A8815" s="2">
        <v>9814</v>
      </c>
      <c r="B8815" s="2" t="s">
        <v>1560</v>
      </c>
      <c r="C8815" s="2" t="s">
        <v>17</v>
      </c>
      <c r="D8815" s="2">
        <v>56</v>
      </c>
      <c r="E8815" s="2" t="str" cm="1">
        <f t="array" ref="E8815">_xlfn.SWITCH(TRUE,D8815&lt;25,"18 to 25",D8815&lt;40,"25 to 40",D8815&lt;50,"40 to 50",D8815&lt;60,"50 to 60","60+")</f>
        <v>50 to 60</v>
      </c>
      <c r="F8815" s="2" t="s">
        <v>18</v>
      </c>
      <c r="G8815" s="2" t="s">
        <v>19</v>
      </c>
      <c r="H8815" s="2" t="s">
        <v>20</v>
      </c>
      <c r="I8815" s="3">
        <v>43012</v>
      </c>
      <c r="J8815" s="2"/>
      <c r="K8815" s="2">
        <v>7.12</v>
      </c>
      <c r="L8815" s="2" t="str" cm="1">
        <f t="array" ref="L8815">_xlfn.SWITCH(TRUE,K8815&lt;2,"1 to 2 yrs",K8815&lt;5,"2 to 5 yrs",K8815&lt;10,"5 to 10 yrs",K8815&lt;20,"10 to 20 yrs","20+")</f>
        <v>5 to 10 yrs</v>
      </c>
      <c r="M8815" s="2">
        <v>84252</v>
      </c>
      <c r="N8815" s="4">
        <v>0.15</v>
      </c>
      <c r="O8815" s="5">
        <f t="shared" si="137"/>
        <v>96889.8</v>
      </c>
      <c r="P8815" s="2" t="s">
        <v>42</v>
      </c>
      <c r="Q8815" s="2"/>
      <c r="R8815" s="2">
        <v>31</v>
      </c>
      <c r="S8815" s="2" t="s">
        <v>34</v>
      </c>
    </row>
    <row r="8816" spans="1:19" x14ac:dyDescent="0.3">
      <c r="A8816" s="2">
        <v>9815</v>
      </c>
      <c r="B8816" s="2" t="s">
        <v>886</v>
      </c>
      <c r="C8816" s="2" t="s">
        <v>24</v>
      </c>
      <c r="D8816" s="2">
        <v>50</v>
      </c>
      <c r="E8816" s="2" t="str" cm="1">
        <f t="array" ref="E8816">_xlfn.SWITCH(TRUE,D8816&lt;25,"18 to 25",D8816&lt;40,"25 to 40",D8816&lt;50,"40 to 50",D8816&lt;60,"50 to 60","60+")</f>
        <v>50 to 60</v>
      </c>
      <c r="F8816" s="2" t="s">
        <v>25</v>
      </c>
      <c r="G8816" s="2" t="s">
        <v>19</v>
      </c>
      <c r="H8816" s="2" t="s">
        <v>136</v>
      </c>
      <c r="I8816" s="3">
        <v>43405</v>
      </c>
      <c r="J8816" s="2"/>
      <c r="K8816" s="2">
        <v>6.04</v>
      </c>
      <c r="L8816" s="2" t="str" cm="1">
        <f t="array" ref="L8816">_xlfn.SWITCH(TRUE,K8816&lt;2,"1 to 2 yrs",K8816&lt;5,"2 to 5 yrs",K8816&lt;10,"5 to 10 yrs",K8816&lt;20,"10 to 20 yrs","20+")</f>
        <v>5 to 10 yrs</v>
      </c>
      <c r="M8816" s="2">
        <v>67565</v>
      </c>
      <c r="N8816" s="4">
        <v>0.2</v>
      </c>
      <c r="O8816" s="5">
        <f t="shared" si="137"/>
        <v>81078</v>
      </c>
      <c r="P8816" s="2" t="s">
        <v>58</v>
      </c>
      <c r="Q8816" s="2">
        <v>8855</v>
      </c>
      <c r="R8816" s="2">
        <v>54</v>
      </c>
      <c r="S8816" s="2" t="s">
        <v>43</v>
      </c>
    </row>
    <row r="8817" spans="1:19" x14ac:dyDescent="0.3">
      <c r="A8817" s="2">
        <v>9816</v>
      </c>
      <c r="B8817" s="2" t="s">
        <v>610</v>
      </c>
      <c r="C8817" s="2" t="s">
        <v>24</v>
      </c>
      <c r="D8817" s="2">
        <v>33</v>
      </c>
      <c r="E8817" s="2" t="str" cm="1">
        <f t="array" ref="E8817">_xlfn.SWITCH(TRUE,D8817&lt;25,"18 to 25",D8817&lt;40,"25 to 40",D8817&lt;50,"40 to 50",D8817&lt;60,"50 to 60","60+")</f>
        <v>25 to 40</v>
      </c>
      <c r="F8817" s="2" t="s">
        <v>50</v>
      </c>
      <c r="G8817" s="2" t="s">
        <v>19</v>
      </c>
      <c r="H8817" s="2" t="s">
        <v>51</v>
      </c>
      <c r="I8817" s="3">
        <v>42743</v>
      </c>
      <c r="J8817" s="2"/>
      <c r="K8817" s="2">
        <v>7.85</v>
      </c>
      <c r="L8817" s="2" t="str" cm="1">
        <f t="array" ref="L8817">_xlfn.SWITCH(TRUE,K8817&lt;2,"1 to 2 yrs",K8817&lt;5,"2 to 5 yrs",K8817&lt;10,"5 to 10 yrs",K8817&lt;20,"10 to 20 yrs","20+")</f>
        <v>5 to 10 yrs</v>
      </c>
      <c r="M8817" s="2">
        <v>108662</v>
      </c>
      <c r="N8817" s="4">
        <v>0.2</v>
      </c>
      <c r="O8817" s="5">
        <f t="shared" si="137"/>
        <v>130394.4</v>
      </c>
      <c r="P8817" s="2" t="s">
        <v>58</v>
      </c>
      <c r="Q8817" s="2">
        <v>5869</v>
      </c>
      <c r="R8817" s="2">
        <v>34</v>
      </c>
      <c r="S8817" s="2" t="s">
        <v>90</v>
      </c>
    </row>
    <row r="8818" spans="1:19" x14ac:dyDescent="0.3">
      <c r="A8818" s="2">
        <v>9817</v>
      </c>
      <c r="B8818" s="2" t="s">
        <v>409</v>
      </c>
      <c r="C8818" s="2" t="s">
        <v>17</v>
      </c>
      <c r="D8818" s="2">
        <v>39</v>
      </c>
      <c r="E8818" s="2" t="str" cm="1">
        <f t="array" ref="E8818">_xlfn.SWITCH(TRUE,D8818&lt;25,"18 to 25",D8818&lt;40,"25 to 40",D8818&lt;50,"40 to 50",D8818&lt;60,"50 to 60","60+")</f>
        <v>25 to 40</v>
      </c>
      <c r="F8818" s="2" t="s">
        <v>31</v>
      </c>
      <c r="G8818" s="2" t="s">
        <v>19</v>
      </c>
      <c r="H8818" s="2" t="s">
        <v>68</v>
      </c>
      <c r="I8818" s="3">
        <v>42825</v>
      </c>
      <c r="J8818" s="2"/>
      <c r="K8818" s="2">
        <v>7.63</v>
      </c>
      <c r="L8818" s="2" t="str" cm="1">
        <f t="array" ref="L8818">_xlfn.SWITCH(TRUE,K8818&lt;2,"1 to 2 yrs",K8818&lt;5,"2 to 5 yrs",K8818&lt;10,"5 to 10 yrs",K8818&lt;20,"10 to 20 yrs","20+")</f>
        <v>5 to 10 yrs</v>
      </c>
      <c r="M8818" s="2">
        <v>76955</v>
      </c>
      <c r="N8818" s="4">
        <v>0.15</v>
      </c>
      <c r="O8818" s="5">
        <f t="shared" si="137"/>
        <v>88498.25</v>
      </c>
      <c r="P8818" s="2" t="s">
        <v>58</v>
      </c>
      <c r="Q8818" s="2"/>
      <c r="R8818" s="2">
        <v>18</v>
      </c>
      <c r="S8818" s="2" t="s">
        <v>157</v>
      </c>
    </row>
    <row r="8819" spans="1:19" x14ac:dyDescent="0.3">
      <c r="A8819" s="2">
        <v>9818</v>
      </c>
      <c r="B8819" s="2" t="s">
        <v>94</v>
      </c>
      <c r="C8819" s="2" t="s">
        <v>17</v>
      </c>
      <c r="D8819" s="2">
        <v>65</v>
      </c>
      <c r="E8819" s="2" t="str" cm="1">
        <f t="array" ref="E8819">_xlfn.SWITCH(TRUE,D8819&lt;25,"18 to 25",D8819&lt;40,"25 to 40",D8819&lt;50,"40 to 50",D8819&lt;60,"50 to 60","60+")</f>
        <v>60+</v>
      </c>
      <c r="F8819" s="2" t="s">
        <v>40</v>
      </c>
      <c r="G8819" s="2" t="s">
        <v>19</v>
      </c>
      <c r="H8819" s="2" t="s">
        <v>41</v>
      </c>
      <c r="I8819" s="3">
        <v>44777</v>
      </c>
      <c r="J8819" s="3">
        <v>45406</v>
      </c>
      <c r="K8819" s="2">
        <v>1.72</v>
      </c>
      <c r="L8819" s="2" t="str" cm="1">
        <f t="array" ref="L8819">_xlfn.SWITCH(TRUE,K8819&lt;2,"1 to 2 yrs",K8819&lt;5,"2 to 5 yrs",K8819&lt;10,"5 to 10 yrs",K8819&lt;20,"10 to 20 yrs","20+")</f>
        <v>1 to 2 yrs</v>
      </c>
      <c r="M8819" s="2">
        <v>44006</v>
      </c>
      <c r="N8819" s="4">
        <v>0.2</v>
      </c>
      <c r="O8819" s="5">
        <f t="shared" si="137"/>
        <v>52807.199999999997</v>
      </c>
      <c r="P8819" s="2" t="s">
        <v>58</v>
      </c>
      <c r="Q8819" s="2">
        <v>2455</v>
      </c>
      <c r="R8819" s="2">
        <v>92</v>
      </c>
      <c r="S8819" s="2" t="s">
        <v>90</v>
      </c>
    </row>
    <row r="8820" spans="1:19" x14ac:dyDescent="0.3">
      <c r="A8820" s="2">
        <v>9819</v>
      </c>
      <c r="B8820" s="2" t="s">
        <v>313</v>
      </c>
      <c r="C8820" s="2" t="s">
        <v>24</v>
      </c>
      <c r="D8820" s="2">
        <v>23</v>
      </c>
      <c r="E8820" s="2" t="str" cm="1">
        <f t="array" ref="E8820">_xlfn.SWITCH(TRUE,D8820&lt;25,"18 to 25",D8820&lt;40,"25 to 40",D8820&lt;50,"40 to 50",D8820&lt;60,"50 to 60","60+")</f>
        <v>18 to 25</v>
      </c>
      <c r="F8820" s="2" t="s">
        <v>31</v>
      </c>
      <c r="G8820" s="2" t="s">
        <v>19</v>
      </c>
      <c r="H8820" s="2" t="s">
        <v>106</v>
      </c>
      <c r="I8820" s="3">
        <v>42538</v>
      </c>
      <c r="J8820" s="2"/>
      <c r="K8820" s="2">
        <v>8.42</v>
      </c>
      <c r="L8820" s="2" t="str" cm="1">
        <f t="array" ref="L8820">_xlfn.SWITCH(TRUE,K8820&lt;2,"1 to 2 yrs",K8820&lt;5,"2 to 5 yrs",K8820&lt;10,"5 to 10 yrs",K8820&lt;20,"10 to 20 yrs","20+")</f>
        <v>5 to 10 yrs</v>
      </c>
      <c r="M8820" s="2">
        <v>71791</v>
      </c>
      <c r="N8820" s="4">
        <v>0.2</v>
      </c>
      <c r="O8820" s="5">
        <f t="shared" si="137"/>
        <v>86149.2</v>
      </c>
      <c r="P8820" s="2" t="s">
        <v>28</v>
      </c>
      <c r="Q8820" s="2">
        <v>5044</v>
      </c>
      <c r="R8820" s="2">
        <v>92</v>
      </c>
      <c r="S8820" s="2" t="s">
        <v>52</v>
      </c>
    </row>
    <row r="8821" spans="1:19" x14ac:dyDescent="0.3">
      <c r="A8821" s="2">
        <v>9820</v>
      </c>
      <c r="B8821" s="2" t="s">
        <v>186</v>
      </c>
      <c r="C8821" s="2" t="s">
        <v>24</v>
      </c>
      <c r="D8821" s="2">
        <v>23</v>
      </c>
      <c r="E8821" s="2" t="str" cm="1">
        <f t="array" ref="E8821">_xlfn.SWITCH(TRUE,D8821&lt;25,"18 to 25",D8821&lt;40,"25 to 40",D8821&lt;50,"40 to 50",D8821&lt;60,"50 to 60","60+")</f>
        <v>18 to 25</v>
      </c>
      <c r="F8821" s="2" t="s">
        <v>56</v>
      </c>
      <c r="G8821" s="2" t="s">
        <v>32</v>
      </c>
      <c r="H8821" s="2" t="s">
        <v>81</v>
      </c>
      <c r="I8821" s="3">
        <v>43690</v>
      </c>
      <c r="J8821" s="2"/>
      <c r="K8821" s="2">
        <v>5.26</v>
      </c>
      <c r="L8821" s="2" t="str" cm="1">
        <f t="array" ref="L8821">_xlfn.SWITCH(TRUE,K8821&lt;2,"1 to 2 yrs",K8821&lt;5,"2 to 5 yrs",K8821&lt;10,"5 to 10 yrs",K8821&lt;20,"10 to 20 yrs","20+")</f>
        <v>5 to 10 yrs</v>
      </c>
      <c r="M8821" s="2">
        <v>118912</v>
      </c>
      <c r="N8821" s="4">
        <v>0.1</v>
      </c>
      <c r="O8821" s="5">
        <f t="shared" si="137"/>
        <v>130803.2</v>
      </c>
      <c r="P8821" s="2" t="s">
        <v>28</v>
      </c>
      <c r="Q8821" s="2">
        <v>2976</v>
      </c>
      <c r="R8821" s="2">
        <v>79</v>
      </c>
      <c r="S8821" s="2" t="s">
        <v>59</v>
      </c>
    </row>
    <row r="8822" spans="1:19" x14ac:dyDescent="0.3">
      <c r="A8822" s="2">
        <v>9821</v>
      </c>
      <c r="B8822" s="2" t="s">
        <v>1177</v>
      </c>
      <c r="C8822" s="2" t="s">
        <v>24</v>
      </c>
      <c r="D8822" s="2">
        <v>38</v>
      </c>
      <c r="E8822" s="2" t="str" cm="1">
        <f t="array" ref="E8822">_xlfn.SWITCH(TRUE,D8822&lt;25,"18 to 25",D8822&lt;40,"25 to 40",D8822&lt;50,"40 to 50",D8822&lt;60,"50 to 60","60+")</f>
        <v>25 to 40</v>
      </c>
      <c r="F8822" s="2" t="s">
        <v>18</v>
      </c>
      <c r="G8822" s="2" t="s">
        <v>19</v>
      </c>
      <c r="H8822" s="2" t="s">
        <v>63</v>
      </c>
      <c r="I8822" s="3">
        <v>43765</v>
      </c>
      <c r="J8822" s="2"/>
      <c r="K8822" s="2">
        <v>5.0599999999999996</v>
      </c>
      <c r="L8822" s="2" t="str" cm="1">
        <f t="array" ref="L8822">_xlfn.SWITCH(TRUE,K8822&lt;2,"1 to 2 yrs",K8822&lt;5,"2 to 5 yrs",K8822&lt;10,"5 to 10 yrs",K8822&lt;20,"10 to 20 yrs","20+")</f>
        <v>5 to 10 yrs</v>
      </c>
      <c r="M8822" s="2">
        <v>70921</v>
      </c>
      <c r="N8822" s="4">
        <v>0.15</v>
      </c>
      <c r="O8822" s="5">
        <f t="shared" si="137"/>
        <v>81559.149999999994</v>
      </c>
      <c r="P8822" s="2" t="s">
        <v>58</v>
      </c>
      <c r="Q8822" s="2">
        <v>5992</v>
      </c>
      <c r="R8822" s="2">
        <v>3</v>
      </c>
      <c r="S8822" s="2" t="s">
        <v>117</v>
      </c>
    </row>
    <row r="8823" spans="1:19" x14ac:dyDescent="0.3">
      <c r="A8823" s="2">
        <v>9822</v>
      </c>
      <c r="B8823" s="2" t="s">
        <v>524</v>
      </c>
      <c r="C8823" s="2" t="s">
        <v>17</v>
      </c>
      <c r="D8823" s="2">
        <v>31</v>
      </c>
      <c r="E8823" s="2" t="str" cm="1">
        <f t="array" ref="E8823">_xlfn.SWITCH(TRUE,D8823&lt;25,"18 to 25",D8823&lt;40,"25 to 40",D8823&lt;50,"40 to 50",D8823&lt;60,"50 to 60","60+")</f>
        <v>25 to 40</v>
      </c>
      <c r="F8823" s="2" t="s">
        <v>50</v>
      </c>
      <c r="G8823" s="2" t="s">
        <v>19</v>
      </c>
      <c r="H8823" s="2" t="s">
        <v>101</v>
      </c>
      <c r="I8823" s="3">
        <v>42135</v>
      </c>
      <c r="J8823" s="2"/>
      <c r="K8823" s="2">
        <v>9.52</v>
      </c>
      <c r="L8823" s="2" t="str" cm="1">
        <f t="array" ref="L8823">_xlfn.SWITCH(TRUE,K8823&lt;2,"1 to 2 yrs",K8823&lt;5,"2 to 5 yrs",K8823&lt;10,"5 to 10 yrs",K8823&lt;20,"10 to 20 yrs","20+")</f>
        <v>5 to 10 yrs</v>
      </c>
      <c r="M8823" s="2">
        <v>121647</v>
      </c>
      <c r="N8823" s="4">
        <v>0.5</v>
      </c>
      <c r="O8823" s="5">
        <f t="shared" si="137"/>
        <v>182470.5</v>
      </c>
      <c r="P8823" s="2" t="s">
        <v>28</v>
      </c>
      <c r="Q8823" s="2">
        <v>3002</v>
      </c>
      <c r="R8823" s="2">
        <v>20</v>
      </c>
      <c r="S8823" s="2" t="s">
        <v>84</v>
      </c>
    </row>
    <row r="8824" spans="1:19" x14ac:dyDescent="0.3">
      <c r="A8824" s="2">
        <v>9823</v>
      </c>
      <c r="B8824" s="2" t="s">
        <v>634</v>
      </c>
      <c r="C8824" s="2" t="s">
        <v>24</v>
      </c>
      <c r="D8824" s="2">
        <v>39</v>
      </c>
      <c r="E8824" s="2" t="str" cm="1">
        <f t="array" ref="E8824">_xlfn.SWITCH(TRUE,D8824&lt;25,"18 to 25",D8824&lt;40,"25 to 40",D8824&lt;50,"40 to 50",D8824&lt;60,"50 to 60","60+")</f>
        <v>25 to 40</v>
      </c>
      <c r="F8824" s="2" t="s">
        <v>25</v>
      </c>
      <c r="G8824" s="2" t="s">
        <v>19</v>
      </c>
      <c r="H8824" s="2" t="s">
        <v>27</v>
      </c>
      <c r="I8824" s="3">
        <v>44590</v>
      </c>
      <c r="J8824" s="3">
        <v>45508</v>
      </c>
      <c r="K8824" s="2">
        <v>2.5099999999999998</v>
      </c>
      <c r="L8824" s="2" t="str" cm="1">
        <f t="array" ref="L8824">_xlfn.SWITCH(TRUE,K8824&lt;2,"1 to 2 yrs",K8824&lt;5,"2 to 5 yrs",K8824&lt;10,"5 to 10 yrs",K8824&lt;20,"10 to 20 yrs","20+")</f>
        <v>2 to 5 yrs</v>
      </c>
      <c r="M8824" s="2">
        <v>57669</v>
      </c>
      <c r="N8824" s="4">
        <v>0.3</v>
      </c>
      <c r="O8824" s="5">
        <f t="shared" si="137"/>
        <v>74969.7</v>
      </c>
      <c r="P8824" s="2" t="s">
        <v>42</v>
      </c>
      <c r="Q8824" s="2">
        <v>8674</v>
      </c>
      <c r="R8824" s="2">
        <v>43</v>
      </c>
      <c r="S8824" s="2" t="s">
        <v>77</v>
      </c>
    </row>
    <row r="8825" spans="1:19" x14ac:dyDescent="0.3">
      <c r="A8825" s="2">
        <v>9824</v>
      </c>
      <c r="B8825" s="2" t="s">
        <v>1352</v>
      </c>
      <c r="C8825" s="2" t="s">
        <v>17</v>
      </c>
      <c r="D8825" s="2">
        <v>43</v>
      </c>
      <c r="E8825" s="2" t="str" cm="1">
        <f t="array" ref="E8825">_xlfn.SWITCH(TRUE,D8825&lt;25,"18 to 25",D8825&lt;40,"25 to 40",D8825&lt;50,"40 to 50",D8825&lt;60,"50 to 60","60+")</f>
        <v>40 to 50</v>
      </c>
      <c r="F8825" s="2" t="s">
        <v>56</v>
      </c>
      <c r="G8825" s="2" t="s">
        <v>32</v>
      </c>
      <c r="H8825" s="2" t="s">
        <v>57</v>
      </c>
      <c r="I8825" s="3">
        <v>44804</v>
      </c>
      <c r="J8825" s="3">
        <v>45396</v>
      </c>
      <c r="K8825" s="2">
        <v>1.62</v>
      </c>
      <c r="L8825" s="2" t="str" cm="1">
        <f t="array" ref="L8825">_xlfn.SWITCH(TRUE,K8825&lt;2,"1 to 2 yrs",K8825&lt;5,"2 to 5 yrs",K8825&lt;10,"5 to 10 yrs",K8825&lt;20,"10 to 20 yrs","20+")</f>
        <v>1 to 2 yrs</v>
      </c>
      <c r="M8825" s="2">
        <v>106635</v>
      </c>
      <c r="N8825" s="4">
        <v>0</v>
      </c>
      <c r="O8825" s="5">
        <f t="shared" si="137"/>
        <v>106635</v>
      </c>
      <c r="P8825" s="2" t="s">
        <v>21</v>
      </c>
      <c r="Q8825" s="2"/>
      <c r="R8825" s="2">
        <v>61</v>
      </c>
      <c r="S8825" s="2" t="s">
        <v>79</v>
      </c>
    </row>
    <row r="8826" spans="1:19" x14ac:dyDescent="0.3">
      <c r="A8826" s="2">
        <v>9825</v>
      </c>
      <c r="B8826" s="2" t="s">
        <v>1319</v>
      </c>
      <c r="C8826" s="2" t="s">
        <v>17</v>
      </c>
      <c r="D8826" s="2">
        <v>40</v>
      </c>
      <c r="E8826" s="2" t="str" cm="1">
        <f t="array" ref="E8826">_xlfn.SWITCH(TRUE,D8826&lt;25,"18 to 25",D8826&lt;40,"25 to 40",D8826&lt;50,"40 to 50",D8826&lt;60,"50 to 60","60+")</f>
        <v>40 to 50</v>
      </c>
      <c r="F8826" s="2" t="s">
        <v>36</v>
      </c>
      <c r="G8826" s="2" t="s">
        <v>19</v>
      </c>
      <c r="H8826" s="2" t="s">
        <v>37</v>
      </c>
      <c r="I8826" s="3">
        <v>44753</v>
      </c>
      <c r="J8826" s="2"/>
      <c r="K8826" s="2">
        <v>2.35</v>
      </c>
      <c r="L8826" s="2" t="str" cm="1">
        <f t="array" ref="L8826">_xlfn.SWITCH(TRUE,K8826&lt;2,"1 to 2 yrs",K8826&lt;5,"2 to 5 yrs",K8826&lt;10,"5 to 10 yrs",K8826&lt;20,"10 to 20 yrs","20+")</f>
        <v>2 to 5 yrs</v>
      </c>
      <c r="M8826" s="2">
        <v>58290</v>
      </c>
      <c r="N8826" s="4">
        <v>0.5</v>
      </c>
      <c r="O8826" s="5">
        <f t="shared" si="137"/>
        <v>87435</v>
      </c>
      <c r="P8826" s="2" t="s">
        <v>58</v>
      </c>
      <c r="Q8826" s="2">
        <v>2421</v>
      </c>
      <c r="R8826" s="2">
        <v>0</v>
      </c>
      <c r="S8826" s="2" t="s">
        <v>22</v>
      </c>
    </row>
    <row r="8827" spans="1:19" x14ac:dyDescent="0.3">
      <c r="A8827" s="2">
        <v>9826</v>
      </c>
      <c r="B8827" s="2" t="s">
        <v>1350</v>
      </c>
      <c r="C8827" s="2" t="s">
        <v>24</v>
      </c>
      <c r="D8827" s="2">
        <v>22</v>
      </c>
      <c r="E8827" s="2" t="str" cm="1">
        <f t="array" ref="E8827">_xlfn.SWITCH(TRUE,D8827&lt;25,"18 to 25",D8827&lt;40,"25 to 40",D8827&lt;50,"40 to 50",D8827&lt;60,"50 to 60","60+")</f>
        <v>18 to 25</v>
      </c>
      <c r="F8827" s="2" t="s">
        <v>50</v>
      </c>
      <c r="G8827" s="2" t="s">
        <v>19</v>
      </c>
      <c r="H8827" s="2" t="s">
        <v>89</v>
      </c>
      <c r="I8827" s="3">
        <v>45128</v>
      </c>
      <c r="J8827" s="2"/>
      <c r="K8827" s="2">
        <v>1.33</v>
      </c>
      <c r="L8827" s="2" t="str" cm="1">
        <f t="array" ref="L8827">_xlfn.SWITCH(TRUE,K8827&lt;2,"1 to 2 yrs",K8827&lt;5,"2 to 5 yrs",K8827&lt;10,"5 to 10 yrs",K8827&lt;20,"10 to 20 yrs","20+")</f>
        <v>1 to 2 yrs</v>
      </c>
      <c r="M8827" s="2">
        <v>85270</v>
      </c>
      <c r="N8827" s="4">
        <v>0.15</v>
      </c>
      <c r="O8827" s="5">
        <f t="shared" si="137"/>
        <v>98060.5</v>
      </c>
      <c r="P8827" s="2" t="s">
        <v>58</v>
      </c>
      <c r="Q8827" s="2">
        <v>4958</v>
      </c>
      <c r="R8827" s="2">
        <v>82</v>
      </c>
      <c r="S8827" s="2" t="s">
        <v>103</v>
      </c>
    </row>
    <row r="8828" spans="1:19" x14ac:dyDescent="0.3">
      <c r="A8828" s="2">
        <v>9827</v>
      </c>
      <c r="B8828" s="2" t="s">
        <v>85</v>
      </c>
      <c r="C8828" s="2" t="s">
        <v>17</v>
      </c>
      <c r="D8828" s="2">
        <v>45</v>
      </c>
      <c r="E8828" s="2" t="str" cm="1">
        <f t="array" ref="E8828">_xlfn.SWITCH(TRUE,D8828&lt;25,"18 to 25",D8828&lt;40,"25 to 40",D8828&lt;50,"40 to 50",D8828&lt;60,"50 to 60","60+")</f>
        <v>40 to 50</v>
      </c>
      <c r="F8828" s="2" t="s">
        <v>92</v>
      </c>
      <c r="G8828" s="2" t="s">
        <v>19</v>
      </c>
      <c r="H8828" s="2" t="s">
        <v>93</v>
      </c>
      <c r="I8828" s="3">
        <v>42060</v>
      </c>
      <c r="J8828" s="2"/>
      <c r="K8828" s="2">
        <v>9.7200000000000006</v>
      </c>
      <c r="L8828" s="2" t="str" cm="1">
        <f t="array" ref="L8828">_xlfn.SWITCH(TRUE,K8828&lt;2,"1 to 2 yrs",K8828&lt;5,"2 to 5 yrs",K8828&lt;10,"5 to 10 yrs",K8828&lt;20,"10 to 20 yrs","20+")</f>
        <v>5 to 10 yrs</v>
      </c>
      <c r="M8828" s="2">
        <v>83274</v>
      </c>
      <c r="N8828" s="4">
        <v>0.25</v>
      </c>
      <c r="O8828" s="5">
        <f t="shared" si="137"/>
        <v>104092.5</v>
      </c>
      <c r="P8828" s="2" t="s">
        <v>58</v>
      </c>
      <c r="Q8828" s="2">
        <v>2739</v>
      </c>
      <c r="R8828" s="2">
        <v>50</v>
      </c>
      <c r="S8828" s="2" t="s">
        <v>54</v>
      </c>
    </row>
    <row r="8829" spans="1:19" x14ac:dyDescent="0.3">
      <c r="A8829" s="2">
        <v>9828</v>
      </c>
      <c r="B8829" s="2" t="s">
        <v>1418</v>
      </c>
      <c r="C8829" s="2" t="s">
        <v>24</v>
      </c>
      <c r="D8829" s="2">
        <v>57</v>
      </c>
      <c r="E8829" s="2" t="str" cm="1">
        <f t="array" ref="E8829">_xlfn.SWITCH(TRUE,D8829&lt;25,"18 to 25",D8829&lt;40,"25 to 40",D8829&lt;50,"40 to 50",D8829&lt;60,"50 to 60","60+")</f>
        <v>50 to 60</v>
      </c>
      <c r="F8829" s="2" t="s">
        <v>50</v>
      </c>
      <c r="G8829" s="2" t="s">
        <v>32</v>
      </c>
      <c r="H8829" s="2" t="s">
        <v>70</v>
      </c>
      <c r="I8829" s="3">
        <v>42155</v>
      </c>
      <c r="J8829" s="2"/>
      <c r="K8829" s="2">
        <v>9.4600000000000009</v>
      </c>
      <c r="L8829" s="2" t="str" cm="1">
        <f t="array" ref="L8829">_xlfn.SWITCH(TRUE,K8829&lt;2,"1 to 2 yrs",K8829&lt;5,"2 to 5 yrs",K8829&lt;10,"5 to 10 yrs",K8829&lt;20,"10 to 20 yrs","20+")</f>
        <v>5 to 10 yrs</v>
      </c>
      <c r="M8829" s="2">
        <v>122266</v>
      </c>
      <c r="N8829" s="4">
        <v>0.15</v>
      </c>
      <c r="O8829" s="5">
        <f t="shared" si="137"/>
        <v>140605.9</v>
      </c>
      <c r="P8829" s="2" t="s">
        <v>28</v>
      </c>
      <c r="Q8829" s="2">
        <v>2681</v>
      </c>
      <c r="R8829" s="2">
        <v>89</v>
      </c>
      <c r="S8829" s="2" t="s">
        <v>52</v>
      </c>
    </row>
    <row r="8830" spans="1:19" x14ac:dyDescent="0.3">
      <c r="A8830" s="2">
        <v>9829</v>
      </c>
      <c r="B8830" s="2" t="s">
        <v>1505</v>
      </c>
      <c r="C8830" s="2" t="s">
        <v>17</v>
      </c>
      <c r="D8830" s="2">
        <v>46</v>
      </c>
      <c r="E8830" s="2" t="str" cm="1">
        <f t="array" ref="E8830">_xlfn.SWITCH(TRUE,D8830&lt;25,"18 to 25",D8830&lt;40,"25 to 40",D8830&lt;50,"40 to 50",D8830&lt;60,"50 to 60","60+")</f>
        <v>40 to 50</v>
      </c>
      <c r="F8830" s="2" t="s">
        <v>31</v>
      </c>
      <c r="G8830" s="2" t="s">
        <v>26</v>
      </c>
      <c r="H8830" s="2" t="s">
        <v>72</v>
      </c>
      <c r="I8830" s="3">
        <v>43070</v>
      </c>
      <c r="J8830" s="2"/>
      <c r="K8830" s="2">
        <v>6.96</v>
      </c>
      <c r="L8830" s="2" t="str" cm="1">
        <f t="array" ref="L8830">_xlfn.SWITCH(TRUE,K8830&lt;2,"1 to 2 yrs",K8830&lt;5,"2 to 5 yrs",K8830&lt;10,"5 to 10 yrs",K8830&lt;20,"10 to 20 yrs","20+")</f>
        <v>5 to 10 yrs</v>
      </c>
      <c r="M8830" s="2">
        <v>81123</v>
      </c>
      <c r="N8830" s="4">
        <v>0.2</v>
      </c>
      <c r="O8830" s="5">
        <f t="shared" si="137"/>
        <v>97347.6</v>
      </c>
      <c r="P8830" s="2" t="s">
        <v>28</v>
      </c>
      <c r="Q8830" s="2">
        <v>5528</v>
      </c>
      <c r="R8830" s="2">
        <v>75</v>
      </c>
      <c r="S8830" s="2" t="s">
        <v>77</v>
      </c>
    </row>
    <row r="8831" spans="1:19" x14ac:dyDescent="0.3">
      <c r="A8831" s="2">
        <v>9830</v>
      </c>
      <c r="B8831" s="2" t="s">
        <v>192</v>
      </c>
      <c r="C8831" s="2" t="s">
        <v>24</v>
      </c>
      <c r="D8831" s="2">
        <v>57</v>
      </c>
      <c r="E8831" s="2" t="str" cm="1">
        <f t="array" ref="E8831">_xlfn.SWITCH(TRUE,D8831&lt;25,"18 to 25",D8831&lt;40,"25 to 40",D8831&lt;50,"40 to 50",D8831&lt;60,"50 to 60","60+")</f>
        <v>50 to 60</v>
      </c>
      <c r="F8831" s="2" t="s">
        <v>46</v>
      </c>
      <c r="G8831" s="2" t="s">
        <v>19</v>
      </c>
      <c r="H8831" s="2" t="s">
        <v>128</v>
      </c>
      <c r="I8831" s="3">
        <v>43915</v>
      </c>
      <c r="J8831" s="2"/>
      <c r="K8831" s="2">
        <v>4.6500000000000004</v>
      </c>
      <c r="L8831" s="2" t="str" cm="1">
        <f t="array" ref="L8831">_xlfn.SWITCH(TRUE,K8831&lt;2,"1 to 2 yrs",K8831&lt;5,"2 to 5 yrs",K8831&lt;10,"5 to 10 yrs",K8831&lt;20,"10 to 20 yrs","20+")</f>
        <v>2 to 5 yrs</v>
      </c>
      <c r="M8831" s="2">
        <v>94046</v>
      </c>
      <c r="N8831" s="4">
        <v>0.2</v>
      </c>
      <c r="O8831" s="5">
        <f t="shared" si="137"/>
        <v>112855.2</v>
      </c>
      <c r="P8831" s="2" t="s">
        <v>28</v>
      </c>
      <c r="Q8831" s="2">
        <v>4425</v>
      </c>
      <c r="R8831" s="2">
        <v>16</v>
      </c>
      <c r="S8831" s="2" t="s">
        <v>22</v>
      </c>
    </row>
    <row r="8832" spans="1:19" x14ac:dyDescent="0.3">
      <c r="A8832" s="2">
        <v>9831</v>
      </c>
      <c r="B8832" s="2" t="s">
        <v>1474</v>
      </c>
      <c r="C8832" s="2" t="s">
        <v>17</v>
      </c>
      <c r="D8832" s="2">
        <v>52</v>
      </c>
      <c r="E8832" s="2" t="str" cm="1">
        <f t="array" ref="E8832">_xlfn.SWITCH(TRUE,D8832&lt;25,"18 to 25",D8832&lt;40,"25 to 40",D8832&lt;50,"40 to 50",D8832&lt;60,"50 to 60","60+")</f>
        <v>50 to 60</v>
      </c>
      <c r="F8832" s="2" t="s">
        <v>56</v>
      </c>
      <c r="G8832" s="2" t="s">
        <v>19</v>
      </c>
      <c r="H8832" s="2" t="s">
        <v>81</v>
      </c>
      <c r="I8832" s="3">
        <v>42123</v>
      </c>
      <c r="J8832" s="3">
        <v>43447</v>
      </c>
      <c r="K8832" s="2">
        <v>3.62</v>
      </c>
      <c r="L8832" s="2" t="str" cm="1">
        <f t="array" ref="L8832">_xlfn.SWITCH(TRUE,K8832&lt;2,"1 to 2 yrs",K8832&lt;5,"2 to 5 yrs",K8832&lt;10,"5 to 10 yrs",K8832&lt;20,"10 to 20 yrs","20+")</f>
        <v>2 to 5 yrs</v>
      </c>
      <c r="M8832" s="2">
        <v>106615</v>
      </c>
      <c r="N8832" s="4">
        <v>0.2</v>
      </c>
      <c r="O8832" s="5">
        <f t="shared" si="137"/>
        <v>127938</v>
      </c>
      <c r="P8832" s="2" t="s">
        <v>28</v>
      </c>
      <c r="Q8832" s="2">
        <v>8128</v>
      </c>
      <c r="R8832" s="2">
        <v>36</v>
      </c>
      <c r="S8832" s="2" t="s">
        <v>157</v>
      </c>
    </row>
    <row r="8833" spans="1:19" x14ac:dyDescent="0.3">
      <c r="A8833" s="2">
        <v>9832</v>
      </c>
      <c r="B8833" s="2" t="s">
        <v>458</v>
      </c>
      <c r="C8833" s="2" t="s">
        <v>17</v>
      </c>
      <c r="D8833" s="2">
        <v>52</v>
      </c>
      <c r="E8833" s="2" t="str" cm="1">
        <f t="array" ref="E8833">_xlfn.SWITCH(TRUE,D8833&lt;25,"18 to 25",D8833&lt;40,"25 to 40",D8833&lt;50,"40 to 50",D8833&lt;60,"50 to 60","60+")</f>
        <v>50 to 60</v>
      </c>
      <c r="F8833" s="2" t="s">
        <v>31</v>
      </c>
      <c r="G8833" s="2" t="s">
        <v>19</v>
      </c>
      <c r="H8833" s="2" t="s">
        <v>139</v>
      </c>
      <c r="I8833" s="3">
        <v>44342</v>
      </c>
      <c r="J8833" s="2"/>
      <c r="K8833" s="2">
        <v>3.48</v>
      </c>
      <c r="L8833" s="2" t="str" cm="1">
        <f t="array" ref="L8833">_xlfn.SWITCH(TRUE,K8833&lt;2,"1 to 2 yrs",K8833&lt;5,"2 to 5 yrs",K8833&lt;10,"5 to 10 yrs",K8833&lt;20,"10 to 20 yrs","20+")</f>
        <v>2 to 5 yrs</v>
      </c>
      <c r="M8833" s="2">
        <v>65732</v>
      </c>
      <c r="N8833" s="4">
        <v>0.25</v>
      </c>
      <c r="O8833" s="5">
        <f t="shared" si="137"/>
        <v>82165</v>
      </c>
      <c r="P8833" s="2" t="s">
        <v>28</v>
      </c>
      <c r="Q8833" s="2">
        <v>1850</v>
      </c>
      <c r="R8833" s="2">
        <v>91</v>
      </c>
      <c r="S8833" s="2" t="s">
        <v>73</v>
      </c>
    </row>
    <row r="8834" spans="1:19" x14ac:dyDescent="0.3">
      <c r="A8834" s="2">
        <v>9833</v>
      </c>
      <c r="B8834" s="2" t="s">
        <v>740</v>
      </c>
      <c r="C8834" s="2" t="s">
        <v>24</v>
      </c>
      <c r="D8834" s="2">
        <v>23</v>
      </c>
      <c r="E8834" s="2" t="str" cm="1">
        <f t="array" ref="E8834">_xlfn.SWITCH(TRUE,D8834&lt;25,"18 to 25",D8834&lt;40,"25 to 40",D8834&lt;50,"40 to 50",D8834&lt;60,"50 to 60","60+")</f>
        <v>18 to 25</v>
      </c>
      <c r="F8834" s="2" t="s">
        <v>92</v>
      </c>
      <c r="G8834" s="2" t="s">
        <v>19</v>
      </c>
      <c r="H8834" s="2" t="s">
        <v>190</v>
      </c>
      <c r="I8834" s="3">
        <v>45023</v>
      </c>
      <c r="J8834" s="2"/>
      <c r="K8834" s="2">
        <v>1.61</v>
      </c>
      <c r="L8834" s="2" t="str" cm="1">
        <f t="array" ref="L8834">_xlfn.SWITCH(TRUE,K8834&lt;2,"1 to 2 yrs",K8834&lt;5,"2 to 5 yrs",K8834&lt;10,"5 to 10 yrs",K8834&lt;20,"10 to 20 yrs","20+")</f>
        <v>1 to 2 yrs</v>
      </c>
      <c r="M8834" s="2">
        <v>54670</v>
      </c>
      <c r="N8834" s="4">
        <v>0</v>
      </c>
      <c r="O8834" s="5">
        <f t="shared" si="137"/>
        <v>54670</v>
      </c>
      <c r="P8834" s="2" t="s">
        <v>28</v>
      </c>
      <c r="Q8834" s="2">
        <v>5791</v>
      </c>
      <c r="R8834" s="2">
        <v>35</v>
      </c>
      <c r="S8834" s="2" t="s">
        <v>52</v>
      </c>
    </row>
    <row r="8835" spans="1:19" x14ac:dyDescent="0.3">
      <c r="A8835" s="2">
        <v>9834</v>
      </c>
      <c r="B8835" s="2" t="s">
        <v>1266</v>
      </c>
      <c r="C8835" s="2" t="s">
        <v>24</v>
      </c>
      <c r="D8835" s="2">
        <v>40</v>
      </c>
      <c r="E8835" s="2" t="str" cm="1">
        <f t="array" ref="E8835">_xlfn.SWITCH(TRUE,D8835&lt;25,"18 to 25",D8835&lt;40,"25 to 40",D8835&lt;50,"40 to 50",D8835&lt;60,"50 to 60","60+")</f>
        <v>40 to 50</v>
      </c>
      <c r="F8835" s="2" t="s">
        <v>40</v>
      </c>
      <c r="G8835" s="2" t="s">
        <v>19</v>
      </c>
      <c r="H8835" s="2" t="s">
        <v>143</v>
      </c>
      <c r="I8835" s="3">
        <v>42327</v>
      </c>
      <c r="J8835" s="2"/>
      <c r="K8835" s="2">
        <v>8.99</v>
      </c>
      <c r="L8835" s="2" t="str" cm="1">
        <f t="array" ref="L8835">_xlfn.SWITCH(TRUE,K8835&lt;2,"1 to 2 yrs",K8835&lt;5,"2 to 5 yrs",K8835&lt;10,"5 to 10 yrs",K8835&lt;20,"10 to 20 yrs","20+")</f>
        <v>5 to 10 yrs</v>
      </c>
      <c r="M8835" s="2">
        <v>61838</v>
      </c>
      <c r="N8835" s="4">
        <v>0.25</v>
      </c>
      <c r="O8835" s="5">
        <f t="shared" ref="O8835:O8898" si="138">M8835+(M8835*N8835)</f>
        <v>77297.5</v>
      </c>
      <c r="P8835" s="2" t="s">
        <v>28</v>
      </c>
      <c r="Q8835" s="2">
        <v>1021</v>
      </c>
      <c r="R8835" s="2">
        <v>28</v>
      </c>
      <c r="S8835" s="2" t="s">
        <v>157</v>
      </c>
    </row>
    <row r="8836" spans="1:19" x14ac:dyDescent="0.3">
      <c r="A8836" s="2">
        <v>9835</v>
      </c>
      <c r="B8836" s="2" t="s">
        <v>1023</v>
      </c>
      <c r="C8836" s="2" t="s">
        <v>24</v>
      </c>
      <c r="D8836" s="2">
        <v>33</v>
      </c>
      <c r="E8836" s="2" t="str" cm="1">
        <f t="array" ref="E8836">_xlfn.SWITCH(TRUE,D8836&lt;25,"18 to 25",D8836&lt;40,"25 to 40",D8836&lt;50,"40 to 50",D8836&lt;60,"50 to 60","60+")</f>
        <v>25 to 40</v>
      </c>
      <c r="F8836" s="2" t="s">
        <v>31</v>
      </c>
      <c r="G8836" s="2" t="s">
        <v>19</v>
      </c>
      <c r="H8836" s="2" t="s">
        <v>33</v>
      </c>
      <c r="I8836" s="3">
        <v>42292</v>
      </c>
      <c r="J8836" s="2"/>
      <c r="K8836" s="2">
        <v>9.09</v>
      </c>
      <c r="L8836" s="2" t="str" cm="1">
        <f t="array" ref="L8836">_xlfn.SWITCH(TRUE,K8836&lt;2,"1 to 2 yrs",K8836&lt;5,"2 to 5 yrs",K8836&lt;10,"5 to 10 yrs",K8836&lt;20,"10 to 20 yrs","20+")</f>
        <v>5 to 10 yrs</v>
      </c>
      <c r="M8836" s="2">
        <v>73027</v>
      </c>
      <c r="N8836" s="4">
        <v>0.25</v>
      </c>
      <c r="O8836" s="5">
        <f t="shared" si="138"/>
        <v>91283.75</v>
      </c>
      <c r="P8836" s="2" t="s">
        <v>58</v>
      </c>
      <c r="Q8836" s="2"/>
      <c r="R8836" s="2">
        <v>68</v>
      </c>
      <c r="S8836" s="2" t="s">
        <v>43</v>
      </c>
    </row>
    <row r="8837" spans="1:19" x14ac:dyDescent="0.3">
      <c r="A8837" s="2">
        <v>9836</v>
      </c>
      <c r="B8837" s="2" t="s">
        <v>705</v>
      </c>
      <c r="C8837" s="2" t="s">
        <v>24</v>
      </c>
      <c r="D8837" s="2">
        <v>31</v>
      </c>
      <c r="E8837" s="2" t="str" cm="1">
        <f t="array" ref="E8837">_xlfn.SWITCH(TRUE,D8837&lt;25,"18 to 25",D8837&lt;40,"25 to 40",D8837&lt;50,"40 to 50",D8837&lt;60,"50 to 60","60+")</f>
        <v>25 to 40</v>
      </c>
      <c r="F8837" s="2" t="s">
        <v>50</v>
      </c>
      <c r="G8837" s="2" t="s">
        <v>19</v>
      </c>
      <c r="H8837" s="2" t="s">
        <v>70</v>
      </c>
      <c r="I8837" s="3">
        <v>42250</v>
      </c>
      <c r="J8837" s="2"/>
      <c r="K8837" s="2">
        <v>9.1999999999999993</v>
      </c>
      <c r="L8837" s="2" t="str" cm="1">
        <f t="array" ref="L8837">_xlfn.SWITCH(TRUE,K8837&lt;2,"1 to 2 yrs",K8837&lt;5,"2 to 5 yrs",K8837&lt;10,"5 to 10 yrs",K8837&lt;20,"10 to 20 yrs","20+")</f>
        <v>5 to 10 yrs</v>
      </c>
      <c r="M8837" s="2">
        <v>121693</v>
      </c>
      <c r="N8837" s="4">
        <v>0.25</v>
      </c>
      <c r="O8837" s="5">
        <f t="shared" si="138"/>
        <v>152116.25</v>
      </c>
      <c r="P8837" s="2" t="s">
        <v>28</v>
      </c>
      <c r="Q8837" s="2"/>
      <c r="R8837" s="2">
        <v>2</v>
      </c>
      <c r="S8837" s="2" t="s">
        <v>90</v>
      </c>
    </row>
    <row r="8838" spans="1:19" x14ac:dyDescent="0.3">
      <c r="A8838" s="2">
        <v>9837</v>
      </c>
      <c r="B8838" s="2" t="s">
        <v>1016</v>
      </c>
      <c r="C8838" s="2" t="s">
        <v>17</v>
      </c>
      <c r="D8838" s="2">
        <v>52</v>
      </c>
      <c r="E8838" s="2" t="str" cm="1">
        <f t="array" ref="E8838">_xlfn.SWITCH(TRUE,D8838&lt;25,"18 to 25",D8838&lt;40,"25 to 40",D8838&lt;50,"40 to 50",D8838&lt;60,"50 to 60","60+")</f>
        <v>50 to 60</v>
      </c>
      <c r="F8838" s="2" t="s">
        <v>36</v>
      </c>
      <c r="G8838" s="2" t="s">
        <v>19</v>
      </c>
      <c r="H8838" s="2" t="s">
        <v>122</v>
      </c>
      <c r="I8838" s="3">
        <v>45018</v>
      </c>
      <c r="J8838" s="2"/>
      <c r="K8838" s="2">
        <v>1.63</v>
      </c>
      <c r="L8838" s="2" t="str" cm="1">
        <f t="array" ref="L8838">_xlfn.SWITCH(TRUE,K8838&lt;2,"1 to 2 yrs",K8838&lt;5,"2 to 5 yrs",K8838&lt;10,"5 to 10 yrs",K8838&lt;20,"10 to 20 yrs","20+")</f>
        <v>1 to 2 yrs</v>
      </c>
      <c r="M8838" s="2">
        <v>56732</v>
      </c>
      <c r="N8838" s="4">
        <v>0.2</v>
      </c>
      <c r="O8838" s="5">
        <f t="shared" si="138"/>
        <v>68078.399999999994</v>
      </c>
      <c r="P8838" s="2" t="s">
        <v>28</v>
      </c>
      <c r="Q8838" s="2">
        <v>9550</v>
      </c>
      <c r="R8838" s="2">
        <v>14</v>
      </c>
      <c r="S8838" s="2" t="s">
        <v>84</v>
      </c>
    </row>
    <row r="8839" spans="1:19" x14ac:dyDescent="0.3">
      <c r="A8839" s="2">
        <v>9838</v>
      </c>
      <c r="B8839" s="2" t="s">
        <v>1540</v>
      </c>
      <c r="C8839" s="2" t="s">
        <v>24</v>
      </c>
      <c r="D8839" s="2">
        <v>43</v>
      </c>
      <c r="E8839" s="2" t="str" cm="1">
        <f t="array" ref="E8839">_xlfn.SWITCH(TRUE,D8839&lt;25,"18 to 25",D8839&lt;40,"25 to 40",D8839&lt;50,"40 to 50",D8839&lt;60,"50 to 60","60+")</f>
        <v>40 to 50</v>
      </c>
      <c r="F8839" s="2" t="s">
        <v>50</v>
      </c>
      <c r="G8839" s="2" t="s">
        <v>19</v>
      </c>
      <c r="H8839" s="2" t="s">
        <v>51</v>
      </c>
      <c r="I8839" s="3">
        <v>43010</v>
      </c>
      <c r="J8839" s="2"/>
      <c r="K8839" s="2">
        <v>7.12</v>
      </c>
      <c r="L8839" s="2" t="str" cm="1">
        <f t="array" ref="L8839">_xlfn.SWITCH(TRUE,K8839&lt;2,"1 to 2 yrs",K8839&lt;5,"2 to 5 yrs",K8839&lt;10,"5 to 10 yrs",K8839&lt;20,"10 to 20 yrs","20+")</f>
        <v>5 to 10 yrs</v>
      </c>
      <c r="M8839" s="2">
        <v>110986</v>
      </c>
      <c r="N8839" s="4">
        <v>0.25</v>
      </c>
      <c r="O8839" s="5">
        <f t="shared" si="138"/>
        <v>138732.5</v>
      </c>
      <c r="P8839" s="2" t="s">
        <v>28</v>
      </c>
      <c r="Q8839" s="2">
        <v>1449</v>
      </c>
      <c r="R8839" s="2">
        <v>66</v>
      </c>
      <c r="S8839" s="2" t="s">
        <v>99</v>
      </c>
    </row>
    <row r="8840" spans="1:19" x14ac:dyDescent="0.3">
      <c r="A8840" s="2">
        <v>9839</v>
      </c>
      <c r="B8840" s="2" t="s">
        <v>923</v>
      </c>
      <c r="C8840" s="2" t="s">
        <v>24</v>
      </c>
      <c r="D8840" s="2">
        <v>44</v>
      </c>
      <c r="E8840" s="2" t="str" cm="1">
        <f t="array" ref="E8840">_xlfn.SWITCH(TRUE,D8840&lt;25,"18 to 25",D8840&lt;40,"25 to 40",D8840&lt;50,"40 to 50",D8840&lt;60,"50 to 60","60+")</f>
        <v>40 to 50</v>
      </c>
      <c r="F8840" s="2" t="s">
        <v>50</v>
      </c>
      <c r="G8840" s="2" t="s">
        <v>26</v>
      </c>
      <c r="H8840" s="2" t="s">
        <v>101</v>
      </c>
      <c r="I8840" s="3">
        <v>45342</v>
      </c>
      <c r="J8840" s="2"/>
      <c r="K8840" s="2">
        <v>0.74</v>
      </c>
      <c r="L8840" s="2" t="str" cm="1">
        <f t="array" ref="L8840">_xlfn.SWITCH(TRUE,K8840&lt;2,"1 to 2 yrs",K8840&lt;5,"2 to 5 yrs",K8840&lt;10,"5 to 10 yrs",K8840&lt;20,"10 to 20 yrs","20+")</f>
        <v>1 to 2 yrs</v>
      </c>
      <c r="M8840" s="2">
        <v>90581</v>
      </c>
      <c r="N8840" s="4">
        <v>0.1</v>
      </c>
      <c r="O8840" s="5">
        <f t="shared" si="138"/>
        <v>99639.1</v>
      </c>
      <c r="P8840" s="2" t="s">
        <v>21</v>
      </c>
      <c r="Q8840" s="2">
        <v>6701</v>
      </c>
      <c r="R8840" s="2">
        <v>76</v>
      </c>
      <c r="S8840" s="2" t="s">
        <v>117</v>
      </c>
    </row>
    <row r="8841" spans="1:19" x14ac:dyDescent="0.3">
      <c r="A8841" s="2">
        <v>9840</v>
      </c>
      <c r="B8841" s="2" t="s">
        <v>1192</v>
      </c>
      <c r="C8841" s="2" t="s">
        <v>17</v>
      </c>
      <c r="D8841" s="2">
        <v>44</v>
      </c>
      <c r="E8841" s="2" t="str" cm="1">
        <f t="array" ref="E8841">_xlfn.SWITCH(TRUE,D8841&lt;25,"18 to 25",D8841&lt;40,"25 to 40",D8841&lt;50,"40 to 50",D8841&lt;60,"50 to 60","60+")</f>
        <v>40 to 50</v>
      </c>
      <c r="F8841" s="2" t="s">
        <v>56</v>
      </c>
      <c r="G8841" s="2" t="s">
        <v>26</v>
      </c>
      <c r="H8841" s="2" t="s">
        <v>57</v>
      </c>
      <c r="I8841" s="3">
        <v>43265</v>
      </c>
      <c r="J8841" s="2"/>
      <c r="K8841" s="2">
        <v>6.43</v>
      </c>
      <c r="L8841" s="2" t="str" cm="1">
        <f t="array" ref="L8841">_xlfn.SWITCH(TRUE,K8841&lt;2,"1 to 2 yrs",K8841&lt;5,"2 to 5 yrs",K8841&lt;10,"5 to 10 yrs",K8841&lt;20,"10 to 20 yrs","20+")</f>
        <v>5 to 10 yrs</v>
      </c>
      <c r="M8841" s="2">
        <v>114910</v>
      </c>
      <c r="N8841" s="4">
        <v>0.1</v>
      </c>
      <c r="O8841" s="5">
        <f t="shared" si="138"/>
        <v>126401</v>
      </c>
      <c r="P8841" s="2" t="s">
        <v>28</v>
      </c>
      <c r="Q8841" s="2">
        <v>3387</v>
      </c>
      <c r="R8841" s="2">
        <v>68</v>
      </c>
      <c r="S8841" s="2" t="s">
        <v>103</v>
      </c>
    </row>
    <row r="8842" spans="1:19" x14ac:dyDescent="0.3">
      <c r="A8842" s="2">
        <v>9841</v>
      </c>
      <c r="B8842" s="2" t="s">
        <v>1111</v>
      </c>
      <c r="C8842" s="2" t="s">
        <v>24</v>
      </c>
      <c r="D8842" s="2">
        <v>36</v>
      </c>
      <c r="E8842" s="2" t="str" cm="1">
        <f t="array" ref="E8842">_xlfn.SWITCH(TRUE,D8842&lt;25,"18 to 25",D8842&lt;40,"25 to 40",D8842&lt;50,"40 to 50",D8842&lt;60,"50 to 60","60+")</f>
        <v>25 to 40</v>
      </c>
      <c r="F8842" s="2" t="s">
        <v>25</v>
      </c>
      <c r="G8842" s="2" t="s">
        <v>19</v>
      </c>
      <c r="H8842" s="2" t="s">
        <v>259</v>
      </c>
      <c r="I8842" s="3">
        <v>44400</v>
      </c>
      <c r="J8842" s="2"/>
      <c r="K8842" s="2">
        <v>3.32</v>
      </c>
      <c r="L8842" s="2" t="str" cm="1">
        <f t="array" ref="L8842">_xlfn.SWITCH(TRUE,K8842&lt;2,"1 to 2 yrs",K8842&lt;5,"2 to 5 yrs",K8842&lt;10,"5 to 10 yrs",K8842&lt;20,"10 to 20 yrs","20+")</f>
        <v>2 to 5 yrs</v>
      </c>
      <c r="M8842" s="2">
        <v>63985</v>
      </c>
      <c r="N8842" s="4">
        <v>0.1</v>
      </c>
      <c r="O8842" s="5">
        <f t="shared" si="138"/>
        <v>70383.5</v>
      </c>
      <c r="P8842" s="2" t="s">
        <v>58</v>
      </c>
      <c r="Q8842" s="2">
        <v>1487</v>
      </c>
      <c r="R8842" s="2">
        <v>20</v>
      </c>
      <c r="S8842" s="2" t="s">
        <v>48</v>
      </c>
    </row>
    <row r="8843" spans="1:19" x14ac:dyDescent="0.3">
      <c r="A8843" s="2">
        <v>9842</v>
      </c>
      <c r="B8843" s="2" t="s">
        <v>272</v>
      </c>
      <c r="C8843" s="2" t="s">
        <v>24</v>
      </c>
      <c r="D8843" s="2">
        <v>47</v>
      </c>
      <c r="E8843" s="2" t="str" cm="1">
        <f t="array" ref="E8843">_xlfn.SWITCH(TRUE,D8843&lt;25,"18 to 25",D8843&lt;40,"25 to 40",D8843&lt;50,"40 to 50",D8843&lt;60,"50 to 60","60+")</f>
        <v>40 to 50</v>
      </c>
      <c r="F8843" s="2" t="s">
        <v>18</v>
      </c>
      <c r="G8843" s="2" t="s">
        <v>19</v>
      </c>
      <c r="H8843" s="2" t="s">
        <v>134</v>
      </c>
      <c r="I8843" s="3">
        <v>45091</v>
      </c>
      <c r="J8843" s="2"/>
      <c r="K8843" s="2">
        <v>1.43</v>
      </c>
      <c r="L8843" s="2" t="str" cm="1">
        <f t="array" ref="L8843">_xlfn.SWITCH(TRUE,K8843&lt;2,"1 to 2 yrs",K8843&lt;5,"2 to 5 yrs",K8843&lt;10,"5 to 10 yrs",K8843&lt;20,"10 to 20 yrs","20+")</f>
        <v>1 to 2 yrs</v>
      </c>
      <c r="M8843" s="2">
        <v>64283</v>
      </c>
      <c r="N8843" s="4">
        <v>0.5</v>
      </c>
      <c r="O8843" s="5">
        <f t="shared" si="138"/>
        <v>96424.5</v>
      </c>
      <c r="P8843" s="2" t="s">
        <v>28</v>
      </c>
      <c r="Q8843" s="2">
        <v>4088</v>
      </c>
      <c r="R8843" s="2">
        <v>22</v>
      </c>
      <c r="S8843" s="2" t="s">
        <v>73</v>
      </c>
    </row>
    <row r="8844" spans="1:19" x14ac:dyDescent="0.3">
      <c r="A8844" s="2">
        <v>9843</v>
      </c>
      <c r="B8844" s="2" t="s">
        <v>1462</v>
      </c>
      <c r="C8844" s="2" t="s">
        <v>17</v>
      </c>
      <c r="D8844" s="2">
        <v>24</v>
      </c>
      <c r="E8844" s="2" t="str" cm="1">
        <f t="array" ref="E8844">_xlfn.SWITCH(TRUE,D8844&lt;25,"18 to 25",D8844&lt;40,"25 to 40",D8844&lt;50,"40 to 50",D8844&lt;60,"50 to 60","60+")</f>
        <v>18 to 25</v>
      </c>
      <c r="F8844" s="2" t="s">
        <v>50</v>
      </c>
      <c r="G8844" s="2" t="s">
        <v>19</v>
      </c>
      <c r="H8844" s="2" t="s">
        <v>141</v>
      </c>
      <c r="I8844" s="3">
        <v>44731</v>
      </c>
      <c r="J8844" s="2"/>
      <c r="K8844" s="2">
        <v>2.41</v>
      </c>
      <c r="L8844" s="2" t="str" cm="1">
        <f t="array" ref="L8844">_xlfn.SWITCH(TRUE,K8844&lt;2,"1 to 2 yrs",K8844&lt;5,"2 to 5 yrs",K8844&lt;10,"5 to 10 yrs",K8844&lt;20,"10 to 20 yrs","20+")</f>
        <v>2 to 5 yrs</v>
      </c>
      <c r="M8844" s="2">
        <v>89894</v>
      </c>
      <c r="N8844" s="4">
        <v>0.2</v>
      </c>
      <c r="O8844" s="5">
        <f t="shared" si="138"/>
        <v>107872.8</v>
      </c>
      <c r="P8844" s="2" t="s">
        <v>42</v>
      </c>
      <c r="Q8844" s="2">
        <v>9107</v>
      </c>
      <c r="R8844" s="2">
        <v>46</v>
      </c>
      <c r="S8844" s="2" t="s">
        <v>84</v>
      </c>
    </row>
    <row r="8845" spans="1:19" x14ac:dyDescent="0.3">
      <c r="A8845" s="2">
        <v>9844</v>
      </c>
      <c r="B8845" s="2" t="s">
        <v>960</v>
      </c>
      <c r="C8845" s="2" t="s">
        <v>24</v>
      </c>
      <c r="D8845" s="2">
        <v>44</v>
      </c>
      <c r="E8845" s="2" t="str" cm="1">
        <f t="array" ref="E8845">_xlfn.SWITCH(TRUE,D8845&lt;25,"18 to 25",D8845&lt;40,"25 to 40",D8845&lt;50,"40 to 50",D8845&lt;60,"50 to 60","60+")</f>
        <v>40 to 50</v>
      </c>
      <c r="F8845" s="2" t="s">
        <v>50</v>
      </c>
      <c r="G8845" s="2" t="s">
        <v>19</v>
      </c>
      <c r="H8845" s="2" t="s">
        <v>101</v>
      </c>
      <c r="I8845" s="3">
        <v>43486</v>
      </c>
      <c r="J8845" s="2"/>
      <c r="K8845" s="2">
        <v>5.82</v>
      </c>
      <c r="L8845" s="2" t="str" cm="1">
        <f t="array" ref="L8845">_xlfn.SWITCH(TRUE,K8845&lt;2,"1 to 2 yrs",K8845&lt;5,"2 to 5 yrs",K8845&lt;10,"5 to 10 yrs",K8845&lt;20,"10 to 20 yrs","20+")</f>
        <v>5 to 10 yrs</v>
      </c>
      <c r="M8845" s="2">
        <v>106426</v>
      </c>
      <c r="N8845" s="4">
        <v>0.5</v>
      </c>
      <c r="O8845" s="5">
        <f t="shared" si="138"/>
        <v>159639</v>
      </c>
      <c r="P8845" s="2" t="s">
        <v>28</v>
      </c>
      <c r="Q8845" s="2">
        <v>7031</v>
      </c>
      <c r="R8845" s="2">
        <v>85</v>
      </c>
      <c r="S8845" s="2" t="s">
        <v>22</v>
      </c>
    </row>
    <row r="8846" spans="1:19" x14ac:dyDescent="0.3">
      <c r="A8846" s="2">
        <v>9845</v>
      </c>
      <c r="B8846" s="2" t="s">
        <v>427</v>
      </c>
      <c r="C8846" s="2" t="s">
        <v>24</v>
      </c>
      <c r="D8846" s="2">
        <v>41</v>
      </c>
      <c r="E8846" s="2" t="str" cm="1">
        <f t="array" ref="E8846">_xlfn.SWITCH(TRUE,D8846&lt;25,"18 to 25",D8846&lt;40,"25 to 40",D8846&lt;50,"40 to 50",D8846&lt;60,"50 to 60","60+")</f>
        <v>40 to 50</v>
      </c>
      <c r="F8846" s="2" t="s">
        <v>18</v>
      </c>
      <c r="G8846" s="2" t="s">
        <v>19</v>
      </c>
      <c r="H8846" s="2" t="s">
        <v>63</v>
      </c>
      <c r="I8846" s="3">
        <v>45382</v>
      </c>
      <c r="J8846" s="2"/>
      <c r="K8846" s="2">
        <v>0.63</v>
      </c>
      <c r="L8846" s="2" t="str" cm="1">
        <f t="array" ref="L8846">_xlfn.SWITCH(TRUE,K8846&lt;2,"1 to 2 yrs",K8846&lt;5,"2 to 5 yrs",K8846&lt;10,"5 to 10 yrs",K8846&lt;20,"10 to 20 yrs","20+")</f>
        <v>1 to 2 yrs</v>
      </c>
      <c r="M8846" s="2">
        <v>73006</v>
      </c>
      <c r="N8846" s="4">
        <v>0</v>
      </c>
      <c r="O8846" s="5">
        <f t="shared" si="138"/>
        <v>73006</v>
      </c>
      <c r="P8846" s="2" t="s">
        <v>42</v>
      </c>
      <c r="Q8846" s="2">
        <v>4352</v>
      </c>
      <c r="R8846" s="2">
        <v>33</v>
      </c>
      <c r="S8846" s="2" t="s">
        <v>59</v>
      </c>
    </row>
    <row r="8847" spans="1:19" x14ac:dyDescent="0.3">
      <c r="A8847" s="2">
        <v>9846</v>
      </c>
      <c r="B8847" s="2" t="s">
        <v>461</v>
      </c>
      <c r="C8847" s="2" t="s">
        <v>24</v>
      </c>
      <c r="D8847" s="2">
        <v>61</v>
      </c>
      <c r="E8847" s="2" t="str" cm="1">
        <f t="array" ref="E8847">_xlfn.SWITCH(TRUE,D8847&lt;25,"18 to 25",D8847&lt;40,"25 to 40",D8847&lt;50,"40 to 50",D8847&lt;60,"50 to 60","60+")</f>
        <v>60+</v>
      </c>
      <c r="F8847" s="2" t="s">
        <v>36</v>
      </c>
      <c r="G8847" s="2" t="s">
        <v>19</v>
      </c>
      <c r="H8847" s="2" t="s">
        <v>150</v>
      </c>
      <c r="I8847" s="3">
        <v>43731</v>
      </c>
      <c r="J8847" s="2"/>
      <c r="K8847" s="2">
        <v>5.15</v>
      </c>
      <c r="L8847" s="2" t="str" cm="1">
        <f t="array" ref="L8847">_xlfn.SWITCH(TRUE,K8847&lt;2,"1 to 2 yrs",K8847&lt;5,"2 to 5 yrs",K8847&lt;10,"5 to 10 yrs",K8847&lt;20,"10 to 20 yrs","20+")</f>
        <v>5 to 10 yrs</v>
      </c>
      <c r="M8847" s="2">
        <v>70032</v>
      </c>
      <c r="N8847" s="4">
        <v>0.2</v>
      </c>
      <c r="O8847" s="5">
        <f t="shared" si="138"/>
        <v>84038.399999999994</v>
      </c>
      <c r="P8847" s="2" t="s">
        <v>28</v>
      </c>
      <c r="Q8847" s="2">
        <v>3144</v>
      </c>
      <c r="R8847" s="2">
        <v>40</v>
      </c>
      <c r="S8847" s="2" t="s">
        <v>117</v>
      </c>
    </row>
    <row r="8848" spans="1:19" x14ac:dyDescent="0.3">
      <c r="A8848" s="2">
        <v>9847</v>
      </c>
      <c r="B8848" s="2" t="s">
        <v>1246</v>
      </c>
      <c r="C8848" s="2" t="s">
        <v>24</v>
      </c>
      <c r="D8848" s="2">
        <v>60</v>
      </c>
      <c r="E8848" s="2" t="str" cm="1">
        <f t="array" ref="E8848">_xlfn.SWITCH(TRUE,D8848&lt;25,"18 to 25",D8848&lt;40,"25 to 40",D8848&lt;50,"40 to 50",D8848&lt;60,"50 to 60","60+")</f>
        <v>60+</v>
      </c>
      <c r="F8848" s="2" t="s">
        <v>56</v>
      </c>
      <c r="G8848" s="2" t="s">
        <v>19</v>
      </c>
      <c r="H8848" s="2" t="s">
        <v>57</v>
      </c>
      <c r="I8848" s="3">
        <v>42323</v>
      </c>
      <c r="J8848" s="2"/>
      <c r="K8848" s="2">
        <v>9</v>
      </c>
      <c r="L8848" s="2" t="str" cm="1">
        <f t="array" ref="L8848">_xlfn.SWITCH(TRUE,K8848&lt;2,"1 to 2 yrs",K8848&lt;5,"2 to 5 yrs",K8848&lt;10,"5 to 10 yrs",K8848&lt;20,"10 to 20 yrs","20+")</f>
        <v>5 to 10 yrs</v>
      </c>
      <c r="M8848" s="2">
        <v>121060</v>
      </c>
      <c r="N8848" s="4">
        <v>0.25</v>
      </c>
      <c r="O8848" s="5">
        <f t="shared" si="138"/>
        <v>151325</v>
      </c>
      <c r="P8848" s="2" t="s">
        <v>58</v>
      </c>
      <c r="Q8848" s="2">
        <v>3069</v>
      </c>
      <c r="R8848" s="2">
        <v>89</v>
      </c>
      <c r="S8848" s="2" t="s">
        <v>103</v>
      </c>
    </row>
    <row r="8849" spans="1:19" x14ac:dyDescent="0.3">
      <c r="A8849" s="2">
        <v>9848</v>
      </c>
      <c r="B8849" s="2" t="s">
        <v>319</v>
      </c>
      <c r="C8849" s="2" t="s">
        <v>24</v>
      </c>
      <c r="D8849" s="2">
        <v>29</v>
      </c>
      <c r="E8849" s="2" t="str" cm="1">
        <f t="array" ref="E8849">_xlfn.SWITCH(TRUE,D8849&lt;25,"18 to 25",D8849&lt;40,"25 to 40",D8849&lt;50,"40 to 50",D8849&lt;60,"50 to 60","60+")</f>
        <v>25 to 40</v>
      </c>
      <c r="F8849" s="2" t="s">
        <v>40</v>
      </c>
      <c r="G8849" s="2" t="s">
        <v>32</v>
      </c>
      <c r="H8849" s="2" t="s">
        <v>41</v>
      </c>
      <c r="I8849" s="3">
        <v>42327</v>
      </c>
      <c r="J8849" s="2"/>
      <c r="K8849" s="2">
        <v>8.99</v>
      </c>
      <c r="L8849" s="2" t="str" cm="1">
        <f t="array" ref="L8849">_xlfn.SWITCH(TRUE,K8849&lt;2,"1 to 2 yrs",K8849&lt;5,"2 to 5 yrs",K8849&lt;10,"5 to 10 yrs",K8849&lt;20,"10 to 20 yrs","20+")</f>
        <v>5 to 10 yrs</v>
      </c>
      <c r="M8849" s="2">
        <v>53841</v>
      </c>
      <c r="N8849" s="4">
        <v>0.2</v>
      </c>
      <c r="O8849" s="5">
        <f t="shared" si="138"/>
        <v>64609.2</v>
      </c>
      <c r="P8849" s="2" t="s">
        <v>42</v>
      </c>
      <c r="Q8849" s="2">
        <v>6168</v>
      </c>
      <c r="R8849" s="2">
        <v>46</v>
      </c>
      <c r="S8849" s="2" t="s">
        <v>117</v>
      </c>
    </row>
    <row r="8850" spans="1:19" x14ac:dyDescent="0.3">
      <c r="A8850" s="2">
        <v>9849</v>
      </c>
      <c r="B8850" s="2" t="s">
        <v>1031</v>
      </c>
      <c r="C8850" s="2" t="s">
        <v>24</v>
      </c>
      <c r="D8850" s="2">
        <v>39</v>
      </c>
      <c r="E8850" s="2" t="str" cm="1">
        <f t="array" ref="E8850">_xlfn.SWITCH(TRUE,D8850&lt;25,"18 to 25",D8850&lt;40,"25 to 40",D8850&lt;50,"40 to 50",D8850&lt;60,"50 to 60","60+")</f>
        <v>25 to 40</v>
      </c>
      <c r="F8850" s="2" t="s">
        <v>92</v>
      </c>
      <c r="G8850" s="2" t="s">
        <v>19</v>
      </c>
      <c r="H8850" s="2" t="s">
        <v>93</v>
      </c>
      <c r="I8850" s="3">
        <v>44462</v>
      </c>
      <c r="J8850" s="2"/>
      <c r="K8850" s="2">
        <v>3.15</v>
      </c>
      <c r="L8850" s="2" t="str" cm="1">
        <f t="array" ref="L8850">_xlfn.SWITCH(TRUE,K8850&lt;2,"1 to 2 yrs",K8850&lt;5,"2 to 5 yrs",K8850&lt;10,"5 to 10 yrs",K8850&lt;20,"10 to 20 yrs","20+")</f>
        <v>2 to 5 yrs</v>
      </c>
      <c r="M8850" s="2">
        <v>75110</v>
      </c>
      <c r="N8850" s="4">
        <v>0.25</v>
      </c>
      <c r="O8850" s="5">
        <f t="shared" si="138"/>
        <v>93887.5</v>
      </c>
      <c r="P8850" s="2" t="s">
        <v>58</v>
      </c>
      <c r="Q8850" s="2">
        <v>7751</v>
      </c>
      <c r="R8850" s="2">
        <v>30</v>
      </c>
      <c r="S8850" s="2" t="s">
        <v>29</v>
      </c>
    </row>
    <row r="8851" spans="1:19" x14ac:dyDescent="0.3">
      <c r="A8851" s="2">
        <v>9850</v>
      </c>
      <c r="B8851" s="2" t="s">
        <v>289</v>
      </c>
      <c r="C8851" s="2" t="s">
        <v>17</v>
      </c>
      <c r="D8851" s="2">
        <v>62</v>
      </c>
      <c r="E8851" s="2" t="str" cm="1">
        <f t="array" ref="E8851">_xlfn.SWITCH(TRUE,D8851&lt;25,"18 to 25",D8851&lt;40,"25 to 40",D8851&lt;50,"40 to 50",D8851&lt;60,"50 to 60","60+")</f>
        <v>60+</v>
      </c>
      <c r="F8851" s="2" t="s">
        <v>92</v>
      </c>
      <c r="G8851" s="2" t="s">
        <v>19</v>
      </c>
      <c r="H8851" s="2" t="s">
        <v>171</v>
      </c>
      <c r="I8851" s="3">
        <v>44828</v>
      </c>
      <c r="J8851" s="2"/>
      <c r="K8851" s="2">
        <v>2.15</v>
      </c>
      <c r="L8851" s="2" t="str" cm="1">
        <f t="array" ref="L8851">_xlfn.SWITCH(TRUE,K8851&lt;2,"1 to 2 yrs",K8851&lt;5,"2 to 5 yrs",K8851&lt;10,"5 to 10 yrs",K8851&lt;20,"10 to 20 yrs","20+")</f>
        <v>2 to 5 yrs</v>
      </c>
      <c r="M8851" s="2">
        <v>71984</v>
      </c>
      <c r="N8851" s="4">
        <v>0.2</v>
      </c>
      <c r="O8851" s="5">
        <f t="shared" si="138"/>
        <v>86380.800000000003</v>
      </c>
      <c r="P8851" s="2" t="s">
        <v>28</v>
      </c>
      <c r="Q8851" s="2">
        <v>8608</v>
      </c>
      <c r="R8851" s="2">
        <v>34</v>
      </c>
      <c r="S8851" s="2" t="s">
        <v>43</v>
      </c>
    </row>
    <row r="8852" spans="1:19" x14ac:dyDescent="0.3">
      <c r="A8852" s="2">
        <v>9851</v>
      </c>
      <c r="B8852" s="2" t="s">
        <v>529</v>
      </c>
      <c r="C8852" s="2" t="s">
        <v>24</v>
      </c>
      <c r="D8852" s="2">
        <v>27</v>
      </c>
      <c r="E8852" s="2" t="str" cm="1">
        <f t="array" ref="E8852">_xlfn.SWITCH(TRUE,D8852&lt;25,"18 to 25",D8852&lt;40,"25 to 40",D8852&lt;50,"40 to 50",D8852&lt;60,"50 to 60","60+")</f>
        <v>25 to 40</v>
      </c>
      <c r="F8852" s="2" t="s">
        <v>31</v>
      </c>
      <c r="G8852" s="2" t="s">
        <v>19</v>
      </c>
      <c r="H8852" s="2" t="s">
        <v>68</v>
      </c>
      <c r="I8852" s="3">
        <v>45140</v>
      </c>
      <c r="J8852" s="2"/>
      <c r="K8852" s="2">
        <v>1.29</v>
      </c>
      <c r="L8852" s="2" t="str" cm="1">
        <f t="array" ref="L8852">_xlfn.SWITCH(TRUE,K8852&lt;2,"1 to 2 yrs",K8852&lt;5,"2 to 5 yrs",K8852&lt;10,"5 to 10 yrs",K8852&lt;20,"10 to 20 yrs","20+")</f>
        <v>1 to 2 yrs</v>
      </c>
      <c r="M8852" s="2">
        <v>54287</v>
      </c>
      <c r="N8852" s="4">
        <v>0.25</v>
      </c>
      <c r="O8852" s="5">
        <f t="shared" si="138"/>
        <v>67858.75</v>
      </c>
      <c r="P8852" s="2" t="s">
        <v>28</v>
      </c>
      <c r="Q8852" s="2">
        <v>2550</v>
      </c>
      <c r="R8852" s="2">
        <v>6</v>
      </c>
      <c r="S8852" s="2" t="s">
        <v>22</v>
      </c>
    </row>
    <row r="8853" spans="1:19" x14ac:dyDescent="0.3">
      <c r="A8853" s="2">
        <v>9852</v>
      </c>
      <c r="B8853" s="2" t="s">
        <v>941</v>
      </c>
      <c r="C8853" s="2" t="s">
        <v>17</v>
      </c>
      <c r="D8853" s="2">
        <v>48</v>
      </c>
      <c r="E8853" s="2" t="str" cm="1">
        <f t="array" ref="E8853">_xlfn.SWITCH(TRUE,D8853&lt;25,"18 to 25",D8853&lt;40,"25 to 40",D8853&lt;50,"40 to 50",D8853&lt;60,"50 to 60","60+")</f>
        <v>40 to 50</v>
      </c>
      <c r="F8853" s="2" t="s">
        <v>56</v>
      </c>
      <c r="G8853" s="2" t="s">
        <v>26</v>
      </c>
      <c r="H8853" s="2" t="s">
        <v>57</v>
      </c>
      <c r="I8853" s="3">
        <v>44453</v>
      </c>
      <c r="J8853" s="3">
        <v>45733</v>
      </c>
      <c r="K8853" s="2">
        <v>3.5</v>
      </c>
      <c r="L8853" s="2" t="str" cm="1">
        <f t="array" ref="L8853">_xlfn.SWITCH(TRUE,K8853&lt;2,"1 to 2 yrs",K8853&lt;5,"2 to 5 yrs",K8853&lt;10,"5 to 10 yrs",K8853&lt;20,"10 to 20 yrs","20+")</f>
        <v>2 to 5 yrs</v>
      </c>
      <c r="M8853" s="2">
        <v>110173</v>
      </c>
      <c r="N8853" s="4">
        <v>0.15</v>
      </c>
      <c r="O8853" s="5">
        <f t="shared" si="138"/>
        <v>126698.95</v>
      </c>
      <c r="P8853" s="2" t="s">
        <v>28</v>
      </c>
      <c r="Q8853" s="2"/>
      <c r="R8853" s="2">
        <v>44</v>
      </c>
      <c r="S8853" s="2" t="s">
        <v>79</v>
      </c>
    </row>
    <row r="8854" spans="1:19" x14ac:dyDescent="0.3">
      <c r="A8854" s="2">
        <v>9853</v>
      </c>
      <c r="B8854" s="2" t="s">
        <v>1019</v>
      </c>
      <c r="C8854" s="2" t="s">
        <v>17</v>
      </c>
      <c r="D8854" s="2">
        <v>57</v>
      </c>
      <c r="E8854" s="2" t="str" cm="1">
        <f t="array" ref="E8854">_xlfn.SWITCH(TRUE,D8854&lt;25,"18 to 25",D8854&lt;40,"25 to 40",D8854&lt;50,"40 to 50",D8854&lt;60,"50 to 60","60+")</f>
        <v>50 to 60</v>
      </c>
      <c r="F8854" s="2" t="s">
        <v>46</v>
      </c>
      <c r="G8854" s="2" t="s">
        <v>26</v>
      </c>
      <c r="H8854" s="2" t="s">
        <v>110</v>
      </c>
      <c r="I8854" s="3">
        <v>44060</v>
      </c>
      <c r="J8854" s="2"/>
      <c r="K8854" s="2">
        <v>4.25</v>
      </c>
      <c r="L8854" s="2" t="str" cm="1">
        <f t="array" ref="L8854">_xlfn.SWITCH(TRUE,K8854&lt;2,"1 to 2 yrs",K8854&lt;5,"2 to 5 yrs",K8854&lt;10,"5 to 10 yrs",K8854&lt;20,"10 to 20 yrs","20+")</f>
        <v>2 to 5 yrs</v>
      </c>
      <c r="M8854" s="2">
        <v>101394</v>
      </c>
      <c r="N8854" s="4">
        <v>0.3</v>
      </c>
      <c r="O8854" s="5">
        <f t="shared" si="138"/>
        <v>131812.20000000001</v>
      </c>
      <c r="P8854" s="2" t="s">
        <v>28</v>
      </c>
      <c r="Q8854" s="2">
        <v>2176</v>
      </c>
      <c r="R8854" s="2">
        <v>56</v>
      </c>
      <c r="S8854" s="2" t="s">
        <v>99</v>
      </c>
    </row>
    <row r="8855" spans="1:19" x14ac:dyDescent="0.3">
      <c r="A8855" s="2">
        <v>9854</v>
      </c>
      <c r="B8855" s="2" t="s">
        <v>1164</v>
      </c>
      <c r="C8855" s="2" t="s">
        <v>17</v>
      </c>
      <c r="D8855" s="2">
        <v>36</v>
      </c>
      <c r="E8855" s="2" t="str" cm="1">
        <f t="array" ref="E8855">_xlfn.SWITCH(TRUE,D8855&lt;25,"18 to 25",D8855&lt;40,"25 to 40",D8855&lt;50,"40 to 50",D8855&lt;60,"50 to 60","60+")</f>
        <v>25 to 40</v>
      </c>
      <c r="F8855" s="2" t="s">
        <v>40</v>
      </c>
      <c r="G8855" s="2" t="s">
        <v>26</v>
      </c>
      <c r="H8855" s="2" t="s">
        <v>41</v>
      </c>
      <c r="I8855" s="3">
        <v>44330</v>
      </c>
      <c r="J8855" s="2"/>
      <c r="K8855" s="2">
        <v>3.51</v>
      </c>
      <c r="L8855" s="2" t="str" cm="1">
        <f t="array" ref="L8855">_xlfn.SWITCH(TRUE,K8855&lt;2,"1 to 2 yrs",K8855&lt;5,"2 to 5 yrs",K8855&lt;10,"5 to 10 yrs",K8855&lt;20,"10 to 20 yrs","20+")</f>
        <v>2 to 5 yrs</v>
      </c>
      <c r="M8855" s="2">
        <v>46027</v>
      </c>
      <c r="N8855" s="4">
        <v>0.5</v>
      </c>
      <c r="O8855" s="5">
        <f t="shared" si="138"/>
        <v>69040.5</v>
      </c>
      <c r="P8855" s="2" t="s">
        <v>28</v>
      </c>
      <c r="Q8855" s="2"/>
      <c r="R8855" s="2">
        <v>95</v>
      </c>
      <c r="S8855" s="2" t="s">
        <v>84</v>
      </c>
    </row>
    <row r="8856" spans="1:19" x14ac:dyDescent="0.3">
      <c r="A8856" s="2">
        <v>9855</v>
      </c>
      <c r="B8856" s="2" t="s">
        <v>1389</v>
      </c>
      <c r="C8856" s="2" t="s">
        <v>17</v>
      </c>
      <c r="D8856" s="2">
        <v>58</v>
      </c>
      <c r="E8856" s="2" t="str" cm="1">
        <f t="array" ref="E8856">_xlfn.SWITCH(TRUE,D8856&lt;25,"18 to 25",D8856&lt;40,"25 to 40",D8856&lt;50,"40 to 50",D8856&lt;60,"50 to 60","60+")</f>
        <v>50 to 60</v>
      </c>
      <c r="F8856" s="2" t="s">
        <v>92</v>
      </c>
      <c r="G8856" s="2" t="s">
        <v>32</v>
      </c>
      <c r="H8856" s="2" t="s">
        <v>93</v>
      </c>
      <c r="I8856" s="3">
        <v>44428</v>
      </c>
      <c r="J8856" s="2"/>
      <c r="K8856" s="2">
        <v>3.24</v>
      </c>
      <c r="L8856" s="2" t="str" cm="1">
        <f t="array" ref="L8856">_xlfn.SWITCH(TRUE,K8856&lt;2,"1 to 2 yrs",K8856&lt;5,"2 to 5 yrs",K8856&lt;10,"5 to 10 yrs",K8856&lt;20,"10 to 20 yrs","20+")</f>
        <v>2 to 5 yrs</v>
      </c>
      <c r="M8856" s="2">
        <v>60561</v>
      </c>
      <c r="N8856" s="4">
        <v>0.25</v>
      </c>
      <c r="O8856" s="5">
        <f t="shared" si="138"/>
        <v>75701.25</v>
      </c>
      <c r="P8856" s="2" t="s">
        <v>28</v>
      </c>
      <c r="Q8856" s="2">
        <v>6091</v>
      </c>
      <c r="R8856" s="2">
        <v>21</v>
      </c>
      <c r="S8856" s="2" t="s">
        <v>73</v>
      </c>
    </row>
    <row r="8857" spans="1:19" x14ac:dyDescent="0.3">
      <c r="A8857" s="2">
        <v>9856</v>
      </c>
      <c r="B8857" s="2" t="s">
        <v>367</v>
      </c>
      <c r="C8857" s="2" t="s">
        <v>24</v>
      </c>
      <c r="D8857" s="2">
        <v>26</v>
      </c>
      <c r="E8857" s="2" t="str" cm="1">
        <f t="array" ref="E8857">_xlfn.SWITCH(TRUE,D8857&lt;25,"18 to 25",D8857&lt;40,"25 to 40",D8857&lt;50,"40 to 50",D8857&lt;60,"50 to 60","60+")</f>
        <v>25 to 40</v>
      </c>
      <c r="F8857" s="2" t="s">
        <v>46</v>
      </c>
      <c r="G8857" s="2" t="s">
        <v>19</v>
      </c>
      <c r="H8857" s="2" t="s">
        <v>130</v>
      </c>
      <c r="I8857" s="3">
        <v>45018</v>
      </c>
      <c r="J8857" s="2"/>
      <c r="K8857" s="2">
        <v>1.63</v>
      </c>
      <c r="L8857" s="2" t="str" cm="1">
        <f t="array" ref="L8857">_xlfn.SWITCH(TRUE,K8857&lt;2,"1 to 2 yrs",K8857&lt;5,"2 to 5 yrs",K8857&lt;10,"5 to 10 yrs",K8857&lt;20,"10 to 20 yrs","20+")</f>
        <v>1 to 2 yrs</v>
      </c>
      <c r="M8857" s="2">
        <v>93732</v>
      </c>
      <c r="N8857" s="4">
        <v>0.2</v>
      </c>
      <c r="O8857" s="5">
        <f t="shared" si="138"/>
        <v>112478.39999999999</v>
      </c>
      <c r="P8857" s="2" t="s">
        <v>28</v>
      </c>
      <c r="Q8857" s="2">
        <v>1311</v>
      </c>
      <c r="R8857" s="2">
        <v>69</v>
      </c>
      <c r="S8857" s="2" t="s">
        <v>157</v>
      </c>
    </row>
    <row r="8858" spans="1:19" x14ac:dyDescent="0.3">
      <c r="A8858" s="2">
        <v>9857</v>
      </c>
      <c r="B8858" s="2" t="s">
        <v>1058</v>
      </c>
      <c r="C8858" s="2" t="s">
        <v>24</v>
      </c>
      <c r="D8858" s="2">
        <v>60</v>
      </c>
      <c r="E8858" s="2" t="str" cm="1">
        <f t="array" ref="E8858">_xlfn.SWITCH(TRUE,D8858&lt;25,"18 to 25",D8858&lt;40,"25 to 40",D8858&lt;50,"40 to 50",D8858&lt;60,"50 to 60","60+")</f>
        <v>60+</v>
      </c>
      <c r="F8858" s="2" t="s">
        <v>25</v>
      </c>
      <c r="G8858" s="2" t="s">
        <v>19</v>
      </c>
      <c r="H8858" s="2" t="s">
        <v>27</v>
      </c>
      <c r="I8858" s="3">
        <v>43639</v>
      </c>
      <c r="J8858" s="2"/>
      <c r="K8858" s="2">
        <v>5.4</v>
      </c>
      <c r="L8858" s="2" t="str" cm="1">
        <f t="array" ref="L8858">_xlfn.SWITCH(TRUE,K8858&lt;2,"1 to 2 yrs",K8858&lt;5,"2 to 5 yrs",K8858&lt;10,"5 to 10 yrs",K8858&lt;20,"10 to 20 yrs","20+")</f>
        <v>5 to 10 yrs</v>
      </c>
      <c r="M8858" s="2">
        <v>75063</v>
      </c>
      <c r="N8858" s="4">
        <v>0.2</v>
      </c>
      <c r="O8858" s="5">
        <f t="shared" si="138"/>
        <v>90075.6</v>
      </c>
      <c r="P8858" s="2" t="s">
        <v>58</v>
      </c>
      <c r="Q8858" s="2">
        <v>1357</v>
      </c>
      <c r="R8858" s="2">
        <v>20</v>
      </c>
      <c r="S8858" s="2" t="s">
        <v>84</v>
      </c>
    </row>
    <row r="8859" spans="1:19" x14ac:dyDescent="0.3">
      <c r="A8859" s="2">
        <v>9858</v>
      </c>
      <c r="B8859" s="2" t="s">
        <v>810</v>
      </c>
      <c r="C8859" s="2" t="s">
        <v>24</v>
      </c>
      <c r="D8859" s="2">
        <v>30</v>
      </c>
      <c r="E8859" s="2" t="str" cm="1">
        <f t="array" ref="E8859">_xlfn.SWITCH(TRUE,D8859&lt;25,"18 to 25",D8859&lt;40,"25 to 40",D8859&lt;50,"40 to 50",D8859&lt;60,"50 to 60","60+")</f>
        <v>25 to 40</v>
      </c>
      <c r="F8859" s="2" t="s">
        <v>46</v>
      </c>
      <c r="G8859" s="2" t="s">
        <v>19</v>
      </c>
      <c r="H8859" s="2" t="s">
        <v>168</v>
      </c>
      <c r="I8859" s="3">
        <v>45419</v>
      </c>
      <c r="J8859" s="2"/>
      <c r="K8859" s="2">
        <v>0.53</v>
      </c>
      <c r="L8859" s="2" t="str" cm="1">
        <f t="array" ref="L8859">_xlfn.SWITCH(TRUE,K8859&lt;2,"1 to 2 yrs",K8859&lt;5,"2 to 5 yrs",K8859&lt;10,"5 to 10 yrs",K8859&lt;20,"10 to 20 yrs","20+")</f>
        <v>1 to 2 yrs</v>
      </c>
      <c r="M8859" s="2">
        <v>79727</v>
      </c>
      <c r="N8859" s="4">
        <v>0.2</v>
      </c>
      <c r="O8859" s="5">
        <f t="shared" si="138"/>
        <v>95672.4</v>
      </c>
      <c r="P8859" s="2" t="s">
        <v>28</v>
      </c>
      <c r="Q8859" s="2">
        <v>8382</v>
      </c>
      <c r="R8859" s="2">
        <v>48</v>
      </c>
      <c r="S8859" s="2" t="s">
        <v>77</v>
      </c>
    </row>
    <row r="8860" spans="1:19" x14ac:dyDescent="0.3">
      <c r="A8860" s="2">
        <v>9859</v>
      </c>
      <c r="B8860" s="2" t="s">
        <v>702</v>
      </c>
      <c r="C8860" s="2" t="s">
        <v>17</v>
      </c>
      <c r="D8860" s="2">
        <v>28</v>
      </c>
      <c r="E8860" s="2" t="str" cm="1">
        <f t="array" ref="E8860">_xlfn.SWITCH(TRUE,D8860&lt;25,"18 to 25",D8860&lt;40,"25 to 40",D8860&lt;50,"40 to 50",D8860&lt;60,"50 to 60","60+")</f>
        <v>25 to 40</v>
      </c>
      <c r="F8860" s="2" t="s">
        <v>46</v>
      </c>
      <c r="G8860" s="2" t="s">
        <v>32</v>
      </c>
      <c r="H8860" s="2" t="s">
        <v>110</v>
      </c>
      <c r="I8860" s="3">
        <v>43292</v>
      </c>
      <c r="J8860" s="2"/>
      <c r="K8860" s="2">
        <v>6.35</v>
      </c>
      <c r="L8860" s="2" t="str" cm="1">
        <f t="array" ref="L8860">_xlfn.SWITCH(TRUE,K8860&lt;2,"1 to 2 yrs",K8860&lt;5,"2 to 5 yrs",K8860&lt;10,"5 to 10 yrs",K8860&lt;20,"10 to 20 yrs","20+")</f>
        <v>5 to 10 yrs</v>
      </c>
      <c r="M8860" s="2">
        <v>111863</v>
      </c>
      <c r="N8860" s="4">
        <v>0.25</v>
      </c>
      <c r="O8860" s="5">
        <f t="shared" si="138"/>
        <v>139828.75</v>
      </c>
      <c r="P8860" s="2" t="s">
        <v>28</v>
      </c>
      <c r="Q8860" s="2">
        <v>4312</v>
      </c>
      <c r="R8860" s="2">
        <v>46</v>
      </c>
      <c r="S8860" s="2" t="s">
        <v>29</v>
      </c>
    </row>
    <row r="8861" spans="1:19" x14ac:dyDescent="0.3">
      <c r="A8861" s="2">
        <v>9860</v>
      </c>
      <c r="B8861" s="2" t="s">
        <v>231</v>
      </c>
      <c r="C8861" s="2" t="s">
        <v>24</v>
      </c>
      <c r="D8861" s="2">
        <v>62</v>
      </c>
      <c r="E8861" s="2" t="str" cm="1">
        <f t="array" ref="E8861">_xlfn.SWITCH(TRUE,D8861&lt;25,"18 to 25",D8861&lt;40,"25 to 40",D8861&lt;50,"40 to 50",D8861&lt;60,"50 to 60","60+")</f>
        <v>60+</v>
      </c>
      <c r="F8861" s="2" t="s">
        <v>40</v>
      </c>
      <c r="G8861" s="2" t="s">
        <v>26</v>
      </c>
      <c r="H8861" s="2" t="s">
        <v>208</v>
      </c>
      <c r="I8861" s="3">
        <v>42334</v>
      </c>
      <c r="J8861" s="2"/>
      <c r="K8861" s="2">
        <v>8.9700000000000006</v>
      </c>
      <c r="L8861" s="2" t="str" cm="1">
        <f t="array" ref="L8861">_xlfn.SWITCH(TRUE,K8861&lt;2,"1 to 2 yrs",K8861&lt;5,"2 to 5 yrs",K8861&lt;10,"5 to 10 yrs",K8861&lt;20,"10 to 20 yrs","20+")</f>
        <v>5 to 10 yrs</v>
      </c>
      <c r="M8861" s="2">
        <v>68031</v>
      </c>
      <c r="N8861" s="4">
        <v>0.25</v>
      </c>
      <c r="O8861" s="5">
        <f t="shared" si="138"/>
        <v>85038.75</v>
      </c>
      <c r="P8861" s="2" t="s">
        <v>28</v>
      </c>
      <c r="Q8861" s="2">
        <v>3705</v>
      </c>
      <c r="R8861" s="2">
        <v>26</v>
      </c>
      <c r="S8861" s="2" t="s">
        <v>157</v>
      </c>
    </row>
    <row r="8862" spans="1:19" x14ac:dyDescent="0.3">
      <c r="A8862" s="2">
        <v>9861</v>
      </c>
      <c r="B8862" s="2" t="s">
        <v>1247</v>
      </c>
      <c r="C8862" s="2" t="s">
        <v>24</v>
      </c>
      <c r="D8862" s="2">
        <v>41</v>
      </c>
      <c r="E8862" s="2" t="str" cm="1">
        <f t="array" ref="E8862">_xlfn.SWITCH(TRUE,D8862&lt;25,"18 to 25",D8862&lt;40,"25 to 40",D8862&lt;50,"40 to 50",D8862&lt;60,"50 to 60","60+")</f>
        <v>40 to 50</v>
      </c>
      <c r="F8862" s="2" t="s">
        <v>25</v>
      </c>
      <c r="G8862" s="2" t="s">
        <v>32</v>
      </c>
      <c r="H8862" s="2" t="s">
        <v>259</v>
      </c>
      <c r="I8862" s="3">
        <v>42360</v>
      </c>
      <c r="J8862" s="2"/>
      <c r="K8862" s="2">
        <v>8.9</v>
      </c>
      <c r="L8862" s="2" t="str" cm="1">
        <f t="array" ref="L8862">_xlfn.SWITCH(TRUE,K8862&lt;2,"1 to 2 yrs",K8862&lt;5,"2 to 5 yrs",K8862&lt;10,"5 to 10 yrs",K8862&lt;20,"10 to 20 yrs","20+")</f>
        <v>5 to 10 yrs</v>
      </c>
      <c r="M8862" s="2">
        <v>83121</v>
      </c>
      <c r="N8862" s="4">
        <v>0.5</v>
      </c>
      <c r="O8862" s="5">
        <f t="shared" si="138"/>
        <v>124681.5</v>
      </c>
      <c r="P8862" s="2" t="s">
        <v>28</v>
      </c>
      <c r="Q8862" s="2">
        <v>8449</v>
      </c>
      <c r="R8862" s="2">
        <v>9</v>
      </c>
      <c r="S8862" s="2" t="s">
        <v>52</v>
      </c>
    </row>
    <row r="8863" spans="1:19" x14ac:dyDescent="0.3">
      <c r="A8863" s="2">
        <v>9862</v>
      </c>
      <c r="B8863" s="2" t="s">
        <v>1335</v>
      </c>
      <c r="C8863" s="2" t="s">
        <v>24</v>
      </c>
      <c r="D8863" s="2">
        <v>31</v>
      </c>
      <c r="E8863" s="2" t="str" cm="1">
        <f t="array" ref="E8863">_xlfn.SWITCH(TRUE,D8863&lt;25,"18 to 25",D8863&lt;40,"25 to 40",D8863&lt;50,"40 to 50",D8863&lt;60,"50 to 60","60+")</f>
        <v>25 to 40</v>
      </c>
      <c r="F8863" s="2" t="s">
        <v>46</v>
      </c>
      <c r="G8863" s="2" t="s">
        <v>19</v>
      </c>
      <c r="H8863" s="2" t="s">
        <v>47</v>
      </c>
      <c r="I8863" s="3">
        <v>44248</v>
      </c>
      <c r="J8863" s="2"/>
      <c r="K8863" s="2">
        <v>3.73</v>
      </c>
      <c r="L8863" s="2" t="str" cm="1">
        <f t="array" ref="L8863">_xlfn.SWITCH(TRUE,K8863&lt;2,"1 to 2 yrs",K8863&lt;5,"2 to 5 yrs",K8863&lt;10,"5 to 10 yrs",K8863&lt;20,"10 to 20 yrs","20+")</f>
        <v>2 to 5 yrs</v>
      </c>
      <c r="M8863" s="2">
        <v>106596</v>
      </c>
      <c r="N8863" s="4">
        <v>0.5</v>
      </c>
      <c r="O8863" s="5">
        <f t="shared" si="138"/>
        <v>159894</v>
      </c>
      <c r="P8863" s="2" t="s">
        <v>28</v>
      </c>
      <c r="Q8863" s="2">
        <v>8507</v>
      </c>
      <c r="R8863" s="2">
        <v>85</v>
      </c>
      <c r="S8863" s="2" t="s">
        <v>87</v>
      </c>
    </row>
    <row r="8864" spans="1:19" x14ac:dyDescent="0.3">
      <c r="A8864" s="2">
        <v>9863</v>
      </c>
      <c r="B8864" s="2" t="s">
        <v>1319</v>
      </c>
      <c r="C8864" s="2" t="s">
        <v>17</v>
      </c>
      <c r="D8864" s="2">
        <v>47</v>
      </c>
      <c r="E8864" s="2" t="str" cm="1">
        <f t="array" ref="E8864">_xlfn.SWITCH(TRUE,D8864&lt;25,"18 to 25",D8864&lt;40,"25 to 40",D8864&lt;50,"40 to 50",D8864&lt;60,"50 to 60","60+")</f>
        <v>40 to 50</v>
      </c>
      <c r="F8864" s="2" t="s">
        <v>18</v>
      </c>
      <c r="G8864" s="2" t="s">
        <v>32</v>
      </c>
      <c r="H8864" s="2" t="s">
        <v>134</v>
      </c>
      <c r="I8864" s="3">
        <v>42421</v>
      </c>
      <c r="J8864" s="2"/>
      <c r="K8864" s="2">
        <v>8.74</v>
      </c>
      <c r="L8864" s="2" t="str" cm="1">
        <f t="array" ref="L8864">_xlfn.SWITCH(TRUE,K8864&lt;2,"1 to 2 yrs",K8864&lt;5,"2 to 5 yrs",K8864&lt;10,"5 to 10 yrs",K8864&lt;20,"10 to 20 yrs","20+")</f>
        <v>5 to 10 yrs</v>
      </c>
      <c r="M8864" s="2">
        <v>83975</v>
      </c>
      <c r="N8864" s="4">
        <v>0</v>
      </c>
      <c r="O8864" s="5">
        <f t="shared" si="138"/>
        <v>83975</v>
      </c>
      <c r="P8864" s="2" t="s">
        <v>58</v>
      </c>
      <c r="Q8864" s="2">
        <v>1268</v>
      </c>
      <c r="R8864" s="2">
        <v>43</v>
      </c>
      <c r="S8864" s="2" t="s">
        <v>48</v>
      </c>
    </row>
    <row r="8865" spans="1:19" x14ac:dyDescent="0.3">
      <c r="A8865" s="2">
        <v>9864</v>
      </c>
      <c r="B8865" s="2" t="s">
        <v>1212</v>
      </c>
      <c r="C8865" s="2" t="s">
        <v>17</v>
      </c>
      <c r="D8865" s="2">
        <v>25</v>
      </c>
      <c r="E8865" s="2" t="str" cm="1">
        <f t="array" ref="E8865">_xlfn.SWITCH(TRUE,D8865&lt;25,"18 to 25",D8865&lt;40,"25 to 40",D8865&lt;50,"40 to 50",D8865&lt;60,"50 to 60","60+")</f>
        <v>25 to 40</v>
      </c>
      <c r="F8865" s="2" t="s">
        <v>75</v>
      </c>
      <c r="G8865" s="2" t="s">
        <v>26</v>
      </c>
      <c r="H8865" s="2" t="s">
        <v>174</v>
      </c>
      <c r="I8865" s="3">
        <v>44801</v>
      </c>
      <c r="J8865" s="3">
        <v>45211</v>
      </c>
      <c r="K8865" s="2">
        <v>1.1200000000000001</v>
      </c>
      <c r="L8865" s="2" t="str" cm="1">
        <f t="array" ref="L8865">_xlfn.SWITCH(TRUE,K8865&lt;2,"1 to 2 yrs",K8865&lt;5,"2 to 5 yrs",K8865&lt;10,"5 to 10 yrs",K8865&lt;20,"10 to 20 yrs","20+")</f>
        <v>1 to 2 yrs</v>
      </c>
      <c r="M8865" s="2">
        <v>81146</v>
      </c>
      <c r="N8865" s="4">
        <v>0.5</v>
      </c>
      <c r="O8865" s="5">
        <f t="shared" si="138"/>
        <v>121719</v>
      </c>
      <c r="P8865" s="2" t="s">
        <v>28</v>
      </c>
      <c r="Q8865" s="2">
        <v>7969</v>
      </c>
      <c r="R8865" s="2">
        <v>50</v>
      </c>
      <c r="S8865" s="2" t="s">
        <v>79</v>
      </c>
    </row>
    <row r="8866" spans="1:19" x14ac:dyDescent="0.3">
      <c r="A8866" s="2">
        <v>9865</v>
      </c>
      <c r="B8866" s="2" t="s">
        <v>1109</v>
      </c>
      <c r="C8866" s="2" t="s">
        <v>24</v>
      </c>
      <c r="D8866" s="2">
        <v>59</v>
      </c>
      <c r="E8866" s="2" t="str" cm="1">
        <f t="array" ref="E8866">_xlfn.SWITCH(TRUE,D8866&lt;25,"18 to 25",D8866&lt;40,"25 to 40",D8866&lt;50,"40 to 50",D8866&lt;60,"50 to 60","60+")</f>
        <v>50 to 60</v>
      </c>
      <c r="F8866" s="2" t="s">
        <v>50</v>
      </c>
      <c r="G8866" s="2" t="s">
        <v>19</v>
      </c>
      <c r="H8866" s="2" t="s">
        <v>101</v>
      </c>
      <c r="I8866" s="3">
        <v>43308</v>
      </c>
      <c r="J8866" s="2"/>
      <c r="K8866" s="2">
        <v>6.31</v>
      </c>
      <c r="L8866" s="2" t="str" cm="1">
        <f t="array" ref="L8866">_xlfn.SWITCH(TRUE,K8866&lt;2,"1 to 2 yrs",K8866&lt;5,"2 to 5 yrs",K8866&lt;10,"5 to 10 yrs",K8866&lt;20,"10 to 20 yrs","20+")</f>
        <v>5 to 10 yrs</v>
      </c>
      <c r="M8866" s="2">
        <v>104790</v>
      </c>
      <c r="N8866" s="4">
        <v>0.1</v>
      </c>
      <c r="O8866" s="5">
        <f t="shared" si="138"/>
        <v>115269</v>
      </c>
      <c r="P8866" s="2" t="s">
        <v>58</v>
      </c>
      <c r="Q8866" s="2"/>
      <c r="R8866" s="2">
        <v>17</v>
      </c>
      <c r="S8866" s="2" t="s">
        <v>99</v>
      </c>
    </row>
    <row r="8867" spans="1:19" x14ac:dyDescent="0.3">
      <c r="A8867" s="2">
        <v>9866</v>
      </c>
      <c r="B8867" s="2" t="s">
        <v>361</v>
      </c>
      <c r="C8867" s="2" t="s">
        <v>17</v>
      </c>
      <c r="D8867" s="2">
        <v>45</v>
      </c>
      <c r="E8867" s="2" t="str" cm="1">
        <f t="array" ref="E8867">_xlfn.SWITCH(TRUE,D8867&lt;25,"18 to 25",D8867&lt;40,"25 to 40",D8867&lt;50,"40 to 50",D8867&lt;60,"50 to 60","60+")</f>
        <v>40 to 50</v>
      </c>
      <c r="F8867" s="2" t="s">
        <v>36</v>
      </c>
      <c r="G8867" s="2" t="s">
        <v>26</v>
      </c>
      <c r="H8867" s="2" t="s">
        <v>150</v>
      </c>
      <c r="I8867" s="3">
        <v>44062</v>
      </c>
      <c r="J8867" s="2"/>
      <c r="K8867" s="2">
        <v>4.24</v>
      </c>
      <c r="L8867" s="2" t="str" cm="1">
        <f t="array" ref="L8867">_xlfn.SWITCH(TRUE,K8867&lt;2,"1 to 2 yrs",K8867&lt;5,"2 to 5 yrs",K8867&lt;10,"5 to 10 yrs",K8867&lt;20,"10 to 20 yrs","20+")</f>
        <v>2 to 5 yrs</v>
      </c>
      <c r="M8867" s="2">
        <v>72675</v>
      </c>
      <c r="N8867" s="4">
        <v>0.2</v>
      </c>
      <c r="O8867" s="5">
        <f t="shared" si="138"/>
        <v>87210</v>
      </c>
      <c r="P8867" s="2" t="s">
        <v>28</v>
      </c>
      <c r="Q8867" s="2">
        <v>8159</v>
      </c>
      <c r="R8867" s="2">
        <v>67</v>
      </c>
      <c r="S8867" s="2" t="s">
        <v>29</v>
      </c>
    </row>
    <row r="8868" spans="1:19" x14ac:dyDescent="0.3">
      <c r="A8868" s="2">
        <v>9867</v>
      </c>
      <c r="B8868" s="2" t="s">
        <v>275</v>
      </c>
      <c r="C8868" s="2" t="s">
        <v>17</v>
      </c>
      <c r="D8868" s="2">
        <v>35</v>
      </c>
      <c r="E8868" s="2" t="str" cm="1">
        <f t="array" ref="E8868">_xlfn.SWITCH(TRUE,D8868&lt;25,"18 to 25",D8868&lt;40,"25 to 40",D8868&lt;50,"40 to 50",D8868&lt;60,"50 to 60","60+")</f>
        <v>25 to 40</v>
      </c>
      <c r="F8868" s="2" t="s">
        <v>50</v>
      </c>
      <c r="G8868" s="2" t="s">
        <v>26</v>
      </c>
      <c r="H8868" s="2" t="s">
        <v>70</v>
      </c>
      <c r="I8868" s="3">
        <v>42885</v>
      </c>
      <c r="J8868" s="2"/>
      <c r="K8868" s="2">
        <v>7.47</v>
      </c>
      <c r="L8868" s="2" t="str" cm="1">
        <f t="array" ref="L8868">_xlfn.SWITCH(TRUE,K8868&lt;2,"1 to 2 yrs",K8868&lt;5,"2 to 5 yrs",K8868&lt;10,"5 to 10 yrs",K8868&lt;20,"10 to 20 yrs","20+")</f>
        <v>5 to 10 yrs</v>
      </c>
      <c r="M8868" s="2">
        <v>100996</v>
      </c>
      <c r="N8868" s="4">
        <v>0.15</v>
      </c>
      <c r="O8868" s="5">
        <f t="shared" si="138"/>
        <v>116145.4</v>
      </c>
      <c r="P8868" s="2" t="s">
        <v>28</v>
      </c>
      <c r="Q8868" s="2">
        <v>3998</v>
      </c>
      <c r="R8868" s="2">
        <v>98</v>
      </c>
      <c r="S8868" s="2" t="s">
        <v>52</v>
      </c>
    </row>
    <row r="8869" spans="1:19" x14ac:dyDescent="0.3">
      <c r="A8869" s="2">
        <v>9868</v>
      </c>
      <c r="B8869" s="2" t="s">
        <v>232</v>
      </c>
      <c r="C8869" s="2" t="s">
        <v>24</v>
      </c>
      <c r="D8869" s="2">
        <v>62</v>
      </c>
      <c r="E8869" s="2" t="str" cm="1">
        <f t="array" ref="E8869">_xlfn.SWITCH(TRUE,D8869&lt;25,"18 to 25",D8869&lt;40,"25 to 40",D8869&lt;50,"40 to 50",D8869&lt;60,"50 to 60","60+")</f>
        <v>60+</v>
      </c>
      <c r="F8869" s="2" t="s">
        <v>31</v>
      </c>
      <c r="G8869" s="2" t="s">
        <v>26</v>
      </c>
      <c r="H8869" s="2" t="s">
        <v>68</v>
      </c>
      <c r="I8869" s="3">
        <v>45072</v>
      </c>
      <c r="J8869" s="2"/>
      <c r="K8869" s="2">
        <v>1.48</v>
      </c>
      <c r="L8869" s="2" t="str" cm="1">
        <f t="array" ref="L8869">_xlfn.SWITCH(TRUE,K8869&lt;2,"1 to 2 yrs",K8869&lt;5,"2 to 5 yrs",K8869&lt;10,"5 to 10 yrs",K8869&lt;20,"10 to 20 yrs","20+")</f>
        <v>1 to 2 yrs</v>
      </c>
      <c r="M8869" s="2">
        <v>66781</v>
      </c>
      <c r="N8869" s="4">
        <v>0.2</v>
      </c>
      <c r="O8869" s="5">
        <f t="shared" si="138"/>
        <v>80137.2</v>
      </c>
      <c r="P8869" s="2" t="s">
        <v>58</v>
      </c>
      <c r="Q8869" s="2"/>
      <c r="R8869" s="2">
        <v>37</v>
      </c>
      <c r="S8869" s="2" t="s">
        <v>87</v>
      </c>
    </row>
    <row r="8870" spans="1:19" x14ac:dyDescent="0.3">
      <c r="A8870" s="2">
        <v>9869</v>
      </c>
      <c r="B8870" s="2" t="s">
        <v>713</v>
      </c>
      <c r="C8870" s="2" t="s">
        <v>17</v>
      </c>
      <c r="D8870" s="2">
        <v>22</v>
      </c>
      <c r="E8870" s="2" t="str" cm="1">
        <f t="array" ref="E8870">_xlfn.SWITCH(TRUE,D8870&lt;25,"18 to 25",D8870&lt;40,"25 to 40",D8870&lt;50,"40 to 50",D8870&lt;60,"50 to 60","60+")</f>
        <v>18 to 25</v>
      </c>
      <c r="F8870" s="2" t="s">
        <v>46</v>
      </c>
      <c r="G8870" s="2" t="s">
        <v>32</v>
      </c>
      <c r="H8870" s="2" t="s">
        <v>130</v>
      </c>
      <c r="I8870" s="3">
        <v>43839</v>
      </c>
      <c r="J8870" s="2"/>
      <c r="K8870" s="2">
        <v>4.8499999999999996</v>
      </c>
      <c r="L8870" s="2" t="str" cm="1">
        <f t="array" ref="L8870">_xlfn.SWITCH(TRUE,K8870&lt;2,"1 to 2 yrs",K8870&lt;5,"2 to 5 yrs",K8870&lt;10,"5 to 10 yrs",K8870&lt;20,"10 to 20 yrs","20+")</f>
        <v>2 to 5 yrs</v>
      </c>
      <c r="M8870" s="2">
        <v>104623</v>
      </c>
      <c r="N8870" s="4">
        <v>0.15</v>
      </c>
      <c r="O8870" s="5">
        <f t="shared" si="138"/>
        <v>120316.45</v>
      </c>
      <c r="P8870" s="2" t="s">
        <v>28</v>
      </c>
      <c r="Q8870" s="2">
        <v>3236</v>
      </c>
      <c r="R8870" s="2">
        <v>35</v>
      </c>
      <c r="S8870" s="2" t="s">
        <v>59</v>
      </c>
    </row>
    <row r="8871" spans="1:19" x14ac:dyDescent="0.3">
      <c r="A8871" s="2">
        <v>9870</v>
      </c>
      <c r="B8871" s="2" t="s">
        <v>1276</v>
      </c>
      <c r="C8871" s="2" t="s">
        <v>17</v>
      </c>
      <c r="D8871" s="2">
        <v>38</v>
      </c>
      <c r="E8871" s="2" t="str" cm="1">
        <f t="array" ref="E8871">_xlfn.SWITCH(TRUE,D8871&lt;25,"18 to 25",D8871&lt;40,"25 to 40",D8871&lt;50,"40 to 50",D8871&lt;60,"50 to 60","60+")</f>
        <v>25 to 40</v>
      </c>
      <c r="F8871" s="2" t="s">
        <v>92</v>
      </c>
      <c r="G8871" s="2" t="s">
        <v>19</v>
      </c>
      <c r="H8871" s="2" t="s">
        <v>190</v>
      </c>
      <c r="I8871" s="3">
        <v>45230</v>
      </c>
      <c r="J8871" s="2"/>
      <c r="K8871" s="2">
        <v>1.05</v>
      </c>
      <c r="L8871" s="2" t="str" cm="1">
        <f t="array" ref="L8871">_xlfn.SWITCH(TRUE,K8871&lt;2,"1 to 2 yrs",K8871&lt;5,"2 to 5 yrs",K8871&lt;10,"5 to 10 yrs",K8871&lt;20,"10 to 20 yrs","20+")</f>
        <v>1 to 2 yrs</v>
      </c>
      <c r="M8871" s="2">
        <v>72316</v>
      </c>
      <c r="N8871" s="4">
        <v>0.2</v>
      </c>
      <c r="O8871" s="5">
        <f t="shared" si="138"/>
        <v>86779.199999999997</v>
      </c>
      <c r="P8871" s="2" t="s">
        <v>42</v>
      </c>
      <c r="Q8871" s="2">
        <v>3310</v>
      </c>
      <c r="R8871" s="2">
        <v>59</v>
      </c>
      <c r="S8871" s="2" t="s">
        <v>59</v>
      </c>
    </row>
    <row r="8872" spans="1:19" x14ac:dyDescent="0.3">
      <c r="A8872" s="2">
        <v>9871</v>
      </c>
      <c r="B8872" s="2" t="s">
        <v>1219</v>
      </c>
      <c r="C8872" s="2" t="s">
        <v>24</v>
      </c>
      <c r="D8872" s="2">
        <v>45</v>
      </c>
      <c r="E8872" s="2" t="str" cm="1">
        <f t="array" ref="E8872">_xlfn.SWITCH(TRUE,D8872&lt;25,"18 to 25",D8872&lt;40,"25 to 40",D8872&lt;50,"40 to 50",D8872&lt;60,"50 to 60","60+")</f>
        <v>40 to 50</v>
      </c>
      <c r="F8872" s="2" t="s">
        <v>56</v>
      </c>
      <c r="G8872" s="2" t="s">
        <v>26</v>
      </c>
      <c r="H8872" s="2" t="s">
        <v>57</v>
      </c>
      <c r="I8872" s="3">
        <v>43138</v>
      </c>
      <c r="J8872" s="2"/>
      <c r="K8872" s="2">
        <v>6.77</v>
      </c>
      <c r="L8872" s="2" t="str" cm="1">
        <f t="array" ref="L8872">_xlfn.SWITCH(TRUE,K8872&lt;2,"1 to 2 yrs",K8872&lt;5,"2 to 5 yrs",K8872&lt;10,"5 to 10 yrs",K8872&lt;20,"10 to 20 yrs","20+")</f>
        <v>5 to 10 yrs</v>
      </c>
      <c r="M8872" s="2">
        <v>120480</v>
      </c>
      <c r="N8872" s="4">
        <v>0.5</v>
      </c>
      <c r="O8872" s="5">
        <f t="shared" si="138"/>
        <v>180720</v>
      </c>
      <c r="P8872" s="2" t="s">
        <v>58</v>
      </c>
      <c r="Q8872" s="2">
        <v>6647</v>
      </c>
      <c r="R8872" s="2">
        <v>67</v>
      </c>
      <c r="S8872" s="2" t="s">
        <v>48</v>
      </c>
    </row>
    <row r="8873" spans="1:19" x14ac:dyDescent="0.3">
      <c r="A8873" s="2">
        <v>9872</v>
      </c>
      <c r="B8873" s="2" t="s">
        <v>360</v>
      </c>
      <c r="C8873" s="2" t="s">
        <v>17</v>
      </c>
      <c r="D8873" s="2">
        <v>48</v>
      </c>
      <c r="E8873" s="2" t="str" cm="1">
        <f t="array" ref="E8873">_xlfn.SWITCH(TRUE,D8873&lt;25,"18 to 25",D8873&lt;40,"25 to 40",D8873&lt;50,"40 to 50",D8873&lt;60,"50 to 60","60+")</f>
        <v>40 to 50</v>
      </c>
      <c r="F8873" s="2" t="s">
        <v>31</v>
      </c>
      <c r="G8873" s="2" t="s">
        <v>32</v>
      </c>
      <c r="H8873" s="2" t="s">
        <v>106</v>
      </c>
      <c r="I8873" s="3">
        <v>43650</v>
      </c>
      <c r="J8873" s="2"/>
      <c r="K8873" s="2">
        <v>5.37</v>
      </c>
      <c r="L8873" s="2" t="str" cm="1">
        <f t="array" ref="L8873">_xlfn.SWITCH(TRUE,K8873&lt;2,"1 to 2 yrs",K8873&lt;5,"2 to 5 yrs",K8873&lt;10,"5 to 10 yrs",K8873&lt;20,"10 to 20 yrs","20+")</f>
        <v>5 to 10 yrs</v>
      </c>
      <c r="M8873" s="2">
        <v>70485</v>
      </c>
      <c r="N8873" s="4">
        <v>0.2</v>
      </c>
      <c r="O8873" s="5">
        <f t="shared" si="138"/>
        <v>84582</v>
      </c>
      <c r="P8873" s="2" t="s">
        <v>21</v>
      </c>
      <c r="Q8873" s="2">
        <v>5393</v>
      </c>
      <c r="R8873" s="2">
        <v>73</v>
      </c>
      <c r="S8873" s="2" t="s">
        <v>29</v>
      </c>
    </row>
    <row r="8874" spans="1:19" x14ac:dyDescent="0.3">
      <c r="A8874" s="2">
        <v>9873</v>
      </c>
      <c r="B8874" s="2" t="s">
        <v>1350</v>
      </c>
      <c r="C8874" s="2" t="s">
        <v>17</v>
      </c>
      <c r="D8874" s="2">
        <v>28</v>
      </c>
      <c r="E8874" s="2" t="str" cm="1">
        <f t="array" ref="E8874">_xlfn.SWITCH(TRUE,D8874&lt;25,"18 to 25",D8874&lt;40,"25 to 40",D8874&lt;50,"40 to 50",D8874&lt;60,"50 to 60","60+")</f>
        <v>25 to 40</v>
      </c>
      <c r="F8874" s="2" t="s">
        <v>40</v>
      </c>
      <c r="G8874" s="2" t="s">
        <v>19</v>
      </c>
      <c r="H8874" s="2" t="s">
        <v>143</v>
      </c>
      <c r="I8874" s="3">
        <v>43751</v>
      </c>
      <c r="J8874" s="2"/>
      <c r="K8874" s="2">
        <v>5.0999999999999996</v>
      </c>
      <c r="L8874" s="2" t="str" cm="1">
        <f t="array" ref="L8874">_xlfn.SWITCH(TRUE,K8874&lt;2,"1 to 2 yrs",K8874&lt;5,"2 to 5 yrs",K8874&lt;10,"5 to 10 yrs",K8874&lt;20,"10 to 20 yrs","20+")</f>
        <v>5 to 10 yrs</v>
      </c>
      <c r="M8874" s="2">
        <v>50687</v>
      </c>
      <c r="N8874" s="4">
        <v>0.2</v>
      </c>
      <c r="O8874" s="5">
        <f t="shared" si="138"/>
        <v>60824.4</v>
      </c>
      <c r="P8874" s="2" t="s">
        <v>21</v>
      </c>
      <c r="Q8874" s="2">
        <v>7609</v>
      </c>
      <c r="R8874" s="2">
        <v>95</v>
      </c>
      <c r="S8874" s="2" t="s">
        <v>48</v>
      </c>
    </row>
    <row r="8875" spans="1:19" x14ac:dyDescent="0.3">
      <c r="A8875" s="2">
        <v>9874</v>
      </c>
      <c r="B8875" s="2" t="s">
        <v>1348</v>
      </c>
      <c r="C8875" s="2" t="s">
        <v>17</v>
      </c>
      <c r="D8875" s="2">
        <v>30</v>
      </c>
      <c r="E8875" s="2" t="str" cm="1">
        <f t="array" ref="E8875">_xlfn.SWITCH(TRUE,D8875&lt;25,"18 to 25",D8875&lt;40,"25 to 40",D8875&lt;50,"40 to 50",D8875&lt;60,"50 to 60","60+")</f>
        <v>25 to 40</v>
      </c>
      <c r="F8875" s="2" t="s">
        <v>56</v>
      </c>
      <c r="G8875" s="2" t="s">
        <v>19</v>
      </c>
      <c r="H8875" s="2" t="s">
        <v>57</v>
      </c>
      <c r="I8875" s="3">
        <v>42318</v>
      </c>
      <c r="J8875" s="2"/>
      <c r="K8875" s="2">
        <v>9.02</v>
      </c>
      <c r="L8875" s="2" t="str" cm="1">
        <f t="array" ref="L8875">_xlfn.SWITCH(TRUE,K8875&lt;2,"1 to 2 yrs",K8875&lt;5,"2 to 5 yrs",K8875&lt;10,"5 to 10 yrs",K8875&lt;20,"10 to 20 yrs","20+")</f>
        <v>5 to 10 yrs</v>
      </c>
      <c r="M8875" s="2">
        <v>132234</v>
      </c>
      <c r="N8875" s="4">
        <v>0.1</v>
      </c>
      <c r="O8875" s="5">
        <f t="shared" si="138"/>
        <v>145457.4</v>
      </c>
      <c r="P8875" s="2" t="s">
        <v>28</v>
      </c>
      <c r="Q8875" s="2">
        <v>8022</v>
      </c>
      <c r="R8875" s="2">
        <v>73</v>
      </c>
      <c r="S8875" s="2" t="s">
        <v>79</v>
      </c>
    </row>
    <row r="8876" spans="1:19" x14ac:dyDescent="0.3">
      <c r="A8876" s="2">
        <v>9875</v>
      </c>
      <c r="B8876" s="2" t="s">
        <v>1360</v>
      </c>
      <c r="C8876" s="2" t="s">
        <v>17</v>
      </c>
      <c r="D8876" s="2">
        <v>64</v>
      </c>
      <c r="E8876" s="2" t="str" cm="1">
        <f t="array" ref="E8876">_xlfn.SWITCH(TRUE,D8876&lt;25,"18 to 25",D8876&lt;40,"25 to 40",D8876&lt;50,"40 to 50",D8876&lt;60,"50 to 60","60+")</f>
        <v>60+</v>
      </c>
      <c r="F8876" s="2" t="s">
        <v>56</v>
      </c>
      <c r="G8876" s="2" t="s">
        <v>26</v>
      </c>
      <c r="H8876" s="2" t="s">
        <v>162</v>
      </c>
      <c r="I8876" s="3">
        <v>43282</v>
      </c>
      <c r="J8876" s="2"/>
      <c r="K8876" s="2">
        <v>6.38</v>
      </c>
      <c r="L8876" s="2" t="str" cm="1">
        <f t="array" ref="L8876">_xlfn.SWITCH(TRUE,K8876&lt;2,"1 to 2 yrs",K8876&lt;5,"2 to 5 yrs",K8876&lt;10,"5 to 10 yrs",K8876&lt;20,"10 to 20 yrs","20+")</f>
        <v>5 to 10 yrs</v>
      </c>
      <c r="M8876" s="2">
        <v>115503</v>
      </c>
      <c r="N8876" s="4">
        <v>0.1</v>
      </c>
      <c r="O8876" s="5">
        <f t="shared" si="138"/>
        <v>127053.3</v>
      </c>
      <c r="P8876" s="2" t="s">
        <v>42</v>
      </c>
      <c r="Q8876" s="2"/>
      <c r="R8876" s="2">
        <v>44</v>
      </c>
      <c r="S8876" s="2" t="s">
        <v>90</v>
      </c>
    </row>
    <row r="8877" spans="1:19" x14ac:dyDescent="0.3">
      <c r="A8877" s="2">
        <v>9876</v>
      </c>
      <c r="B8877" s="2" t="s">
        <v>705</v>
      </c>
      <c r="C8877" s="2" t="s">
        <v>17</v>
      </c>
      <c r="D8877" s="2">
        <v>56</v>
      </c>
      <c r="E8877" s="2" t="str" cm="1">
        <f t="array" ref="E8877">_xlfn.SWITCH(TRUE,D8877&lt;25,"18 to 25",D8877&lt;40,"25 to 40",D8877&lt;50,"40 to 50",D8877&lt;60,"50 to 60","60+")</f>
        <v>50 to 60</v>
      </c>
      <c r="F8877" s="2" t="s">
        <v>40</v>
      </c>
      <c r="G8877" s="2" t="s">
        <v>19</v>
      </c>
      <c r="H8877" s="2" t="s">
        <v>208</v>
      </c>
      <c r="I8877" s="3">
        <v>44995</v>
      </c>
      <c r="J8877" s="2"/>
      <c r="K8877" s="2">
        <v>1.69</v>
      </c>
      <c r="L8877" s="2" t="str" cm="1">
        <f t="array" ref="L8877">_xlfn.SWITCH(TRUE,K8877&lt;2,"1 to 2 yrs",K8877&lt;5,"2 to 5 yrs",K8877&lt;10,"5 to 10 yrs",K8877&lt;20,"10 to 20 yrs","20+")</f>
        <v>1 to 2 yrs</v>
      </c>
      <c r="M8877" s="2">
        <v>46467</v>
      </c>
      <c r="N8877" s="4">
        <v>0.1</v>
      </c>
      <c r="O8877" s="5">
        <f t="shared" si="138"/>
        <v>51113.7</v>
      </c>
      <c r="P8877" s="2" t="s">
        <v>28</v>
      </c>
      <c r="Q8877" s="2">
        <v>9518</v>
      </c>
      <c r="R8877" s="2">
        <v>73</v>
      </c>
      <c r="S8877" s="2" t="s">
        <v>117</v>
      </c>
    </row>
    <row r="8878" spans="1:19" x14ac:dyDescent="0.3">
      <c r="A8878" s="2">
        <v>9877</v>
      </c>
      <c r="B8878" s="2" t="s">
        <v>353</v>
      </c>
      <c r="C8878" s="2" t="s">
        <v>17</v>
      </c>
      <c r="D8878" s="2">
        <v>33</v>
      </c>
      <c r="E8878" s="2" t="str" cm="1">
        <f t="array" ref="E8878">_xlfn.SWITCH(TRUE,D8878&lt;25,"18 to 25",D8878&lt;40,"25 to 40",D8878&lt;50,"40 to 50",D8878&lt;60,"50 to 60","60+")</f>
        <v>25 to 40</v>
      </c>
      <c r="F8878" s="2" t="s">
        <v>18</v>
      </c>
      <c r="G8878" s="2" t="s">
        <v>32</v>
      </c>
      <c r="H8878" s="2" t="s">
        <v>63</v>
      </c>
      <c r="I8878" s="3">
        <v>43260</v>
      </c>
      <c r="J8878" s="3">
        <v>44407</v>
      </c>
      <c r="K8878" s="2">
        <v>3.14</v>
      </c>
      <c r="L8878" s="2" t="str" cm="1">
        <f t="array" ref="L8878">_xlfn.SWITCH(TRUE,K8878&lt;2,"1 to 2 yrs",K8878&lt;5,"2 to 5 yrs",K8878&lt;10,"5 to 10 yrs",K8878&lt;20,"10 to 20 yrs","20+")</f>
        <v>2 to 5 yrs</v>
      </c>
      <c r="M8878" s="2">
        <v>74821</v>
      </c>
      <c r="N8878" s="4">
        <v>0.25</v>
      </c>
      <c r="O8878" s="5">
        <f t="shared" si="138"/>
        <v>93526.25</v>
      </c>
      <c r="P8878" s="2" t="s">
        <v>28</v>
      </c>
      <c r="Q8878" s="2">
        <v>6238</v>
      </c>
      <c r="R8878" s="2">
        <v>74</v>
      </c>
      <c r="S8878" s="2" t="s">
        <v>52</v>
      </c>
    </row>
    <row r="8879" spans="1:19" x14ac:dyDescent="0.3">
      <c r="A8879" s="2">
        <v>9878</v>
      </c>
      <c r="B8879" s="2" t="s">
        <v>618</v>
      </c>
      <c r="C8879" s="2" t="s">
        <v>17</v>
      </c>
      <c r="D8879" s="2">
        <v>42</v>
      </c>
      <c r="E8879" s="2" t="str" cm="1">
        <f t="array" ref="E8879">_xlfn.SWITCH(TRUE,D8879&lt;25,"18 to 25",D8879&lt;40,"25 to 40",D8879&lt;50,"40 to 50",D8879&lt;60,"50 to 60","60+")</f>
        <v>40 to 50</v>
      </c>
      <c r="F8879" s="2" t="s">
        <v>50</v>
      </c>
      <c r="G8879" s="2" t="s">
        <v>19</v>
      </c>
      <c r="H8879" s="2" t="s">
        <v>141</v>
      </c>
      <c r="I8879" s="3">
        <v>43931</v>
      </c>
      <c r="J8879" s="2"/>
      <c r="K8879" s="2">
        <v>4.5999999999999996</v>
      </c>
      <c r="L8879" s="2" t="str" cm="1">
        <f t="array" ref="L8879">_xlfn.SWITCH(TRUE,K8879&lt;2,"1 to 2 yrs",K8879&lt;5,"2 to 5 yrs",K8879&lt;10,"5 to 10 yrs",K8879&lt;20,"10 to 20 yrs","20+")</f>
        <v>2 to 5 yrs</v>
      </c>
      <c r="M8879" s="2">
        <v>91855</v>
      </c>
      <c r="N8879" s="4">
        <v>0.2</v>
      </c>
      <c r="O8879" s="5">
        <f t="shared" si="138"/>
        <v>110226</v>
      </c>
      <c r="P8879" s="2" t="s">
        <v>21</v>
      </c>
      <c r="Q8879" s="2">
        <v>2643</v>
      </c>
      <c r="R8879" s="2">
        <v>8</v>
      </c>
      <c r="S8879" s="2" t="s">
        <v>73</v>
      </c>
    </row>
    <row r="8880" spans="1:19" x14ac:dyDescent="0.3">
      <c r="A8880" s="2">
        <v>9879</v>
      </c>
      <c r="B8880" s="2" t="s">
        <v>395</v>
      </c>
      <c r="C8880" s="2" t="s">
        <v>17</v>
      </c>
      <c r="D8880" s="2">
        <v>24</v>
      </c>
      <c r="E8880" s="2" t="str" cm="1">
        <f t="array" ref="E8880">_xlfn.SWITCH(TRUE,D8880&lt;25,"18 to 25",D8880&lt;40,"25 to 40",D8880&lt;50,"40 to 50",D8880&lt;60,"50 to 60","60+")</f>
        <v>18 to 25</v>
      </c>
      <c r="F8880" s="2" t="s">
        <v>31</v>
      </c>
      <c r="G8880" s="2" t="s">
        <v>19</v>
      </c>
      <c r="H8880" s="2" t="s">
        <v>33</v>
      </c>
      <c r="I8880" s="3">
        <v>43842</v>
      </c>
      <c r="J8880" s="2"/>
      <c r="K8880" s="2">
        <v>4.8499999999999996</v>
      </c>
      <c r="L8880" s="2" t="str" cm="1">
        <f t="array" ref="L8880">_xlfn.SWITCH(TRUE,K8880&lt;2,"1 to 2 yrs",K8880&lt;5,"2 to 5 yrs",K8880&lt;10,"5 to 10 yrs",K8880&lt;20,"10 to 20 yrs","20+")</f>
        <v>2 to 5 yrs</v>
      </c>
      <c r="M8880" s="2">
        <v>61638</v>
      </c>
      <c r="N8880" s="4">
        <v>0.2</v>
      </c>
      <c r="O8880" s="5">
        <f t="shared" si="138"/>
        <v>73965.600000000006</v>
      </c>
      <c r="P8880" s="2" t="s">
        <v>28</v>
      </c>
      <c r="Q8880" s="2">
        <v>8075</v>
      </c>
      <c r="R8880" s="2">
        <v>12</v>
      </c>
      <c r="S8880" s="2" t="s">
        <v>43</v>
      </c>
    </row>
    <row r="8881" spans="1:19" x14ac:dyDescent="0.3">
      <c r="A8881" s="2">
        <v>9880</v>
      </c>
      <c r="B8881" s="2" t="s">
        <v>1065</v>
      </c>
      <c r="C8881" s="2" t="s">
        <v>24</v>
      </c>
      <c r="D8881" s="2">
        <v>36</v>
      </c>
      <c r="E8881" s="2" t="str" cm="1">
        <f t="array" ref="E8881">_xlfn.SWITCH(TRUE,D8881&lt;25,"18 to 25",D8881&lt;40,"25 to 40",D8881&lt;50,"40 to 50",D8881&lt;60,"50 to 60","60+")</f>
        <v>25 to 40</v>
      </c>
      <c r="F8881" s="2" t="s">
        <v>50</v>
      </c>
      <c r="G8881" s="2" t="s">
        <v>19</v>
      </c>
      <c r="H8881" s="2" t="s">
        <v>141</v>
      </c>
      <c r="I8881" s="3">
        <v>43746</v>
      </c>
      <c r="J8881" s="2"/>
      <c r="K8881" s="2">
        <v>5.1100000000000003</v>
      </c>
      <c r="L8881" s="2" t="str" cm="1">
        <f t="array" ref="L8881">_xlfn.SWITCH(TRUE,K8881&lt;2,"1 to 2 yrs",K8881&lt;5,"2 to 5 yrs",K8881&lt;10,"5 to 10 yrs",K8881&lt;20,"10 to 20 yrs","20+")</f>
        <v>5 to 10 yrs</v>
      </c>
      <c r="M8881" s="2">
        <v>92308</v>
      </c>
      <c r="N8881" s="4">
        <v>0.1</v>
      </c>
      <c r="O8881" s="5">
        <f t="shared" si="138"/>
        <v>101538.8</v>
      </c>
      <c r="P8881" s="2" t="s">
        <v>58</v>
      </c>
      <c r="Q8881" s="2">
        <v>3130</v>
      </c>
      <c r="R8881" s="2">
        <v>56</v>
      </c>
      <c r="S8881" s="2" t="s">
        <v>38</v>
      </c>
    </row>
    <row r="8882" spans="1:19" x14ac:dyDescent="0.3">
      <c r="A8882" s="2">
        <v>9881</v>
      </c>
      <c r="B8882" s="2" t="s">
        <v>1417</v>
      </c>
      <c r="C8882" s="2" t="s">
        <v>24</v>
      </c>
      <c r="D8882" s="2">
        <v>42</v>
      </c>
      <c r="E8882" s="2" t="str" cm="1">
        <f t="array" ref="E8882">_xlfn.SWITCH(TRUE,D8882&lt;25,"18 to 25",D8882&lt;40,"25 to 40",D8882&lt;50,"40 to 50",D8882&lt;60,"50 to 60","60+")</f>
        <v>40 to 50</v>
      </c>
      <c r="F8882" s="2" t="s">
        <v>25</v>
      </c>
      <c r="G8882" s="2" t="s">
        <v>32</v>
      </c>
      <c r="H8882" s="2" t="s">
        <v>27</v>
      </c>
      <c r="I8882" s="3">
        <v>42385</v>
      </c>
      <c r="J8882" s="2"/>
      <c r="K8882" s="2">
        <v>8.84</v>
      </c>
      <c r="L8882" s="2" t="str" cm="1">
        <f t="array" ref="L8882">_xlfn.SWITCH(TRUE,K8882&lt;2,"1 to 2 yrs",K8882&lt;5,"2 to 5 yrs",K8882&lt;10,"5 to 10 yrs",K8882&lt;20,"10 to 20 yrs","20+")</f>
        <v>5 to 10 yrs</v>
      </c>
      <c r="M8882" s="2">
        <v>80072</v>
      </c>
      <c r="N8882" s="4">
        <v>0.5</v>
      </c>
      <c r="O8882" s="5">
        <f t="shared" si="138"/>
        <v>120108</v>
      </c>
      <c r="P8882" s="2" t="s">
        <v>58</v>
      </c>
      <c r="Q8882" s="2">
        <v>9859</v>
      </c>
      <c r="R8882" s="2">
        <v>81</v>
      </c>
      <c r="S8882" s="2" t="s">
        <v>99</v>
      </c>
    </row>
    <row r="8883" spans="1:19" x14ac:dyDescent="0.3">
      <c r="A8883" s="2">
        <v>9882</v>
      </c>
      <c r="B8883" s="2" t="s">
        <v>910</v>
      </c>
      <c r="C8883" s="2" t="s">
        <v>24</v>
      </c>
      <c r="D8883" s="2">
        <v>31</v>
      </c>
      <c r="E8883" s="2" t="str" cm="1">
        <f t="array" ref="E8883">_xlfn.SWITCH(TRUE,D8883&lt;25,"18 to 25",D8883&lt;40,"25 to 40",D8883&lt;50,"40 to 50",D8883&lt;60,"50 to 60","60+")</f>
        <v>25 to 40</v>
      </c>
      <c r="F8883" s="2" t="s">
        <v>92</v>
      </c>
      <c r="G8883" s="2" t="s">
        <v>19</v>
      </c>
      <c r="H8883" s="2" t="s">
        <v>93</v>
      </c>
      <c r="I8883" s="3">
        <v>44096</v>
      </c>
      <c r="J8883" s="2"/>
      <c r="K8883" s="2">
        <v>4.1500000000000004</v>
      </c>
      <c r="L8883" s="2" t="str" cm="1">
        <f t="array" ref="L8883">_xlfn.SWITCH(TRUE,K8883&lt;2,"1 to 2 yrs",K8883&lt;5,"2 to 5 yrs",K8883&lt;10,"5 to 10 yrs",K8883&lt;20,"10 to 20 yrs","20+")</f>
        <v>2 to 5 yrs</v>
      </c>
      <c r="M8883" s="2">
        <v>67908</v>
      </c>
      <c r="N8883" s="4">
        <v>0</v>
      </c>
      <c r="O8883" s="5">
        <f t="shared" si="138"/>
        <v>67908</v>
      </c>
      <c r="P8883" s="2" t="s">
        <v>28</v>
      </c>
      <c r="Q8883" s="2">
        <v>2885</v>
      </c>
      <c r="R8883" s="2">
        <v>56</v>
      </c>
      <c r="S8883" s="2" t="s">
        <v>117</v>
      </c>
    </row>
    <row r="8884" spans="1:19" x14ac:dyDescent="0.3">
      <c r="A8884" s="2">
        <v>9883</v>
      </c>
      <c r="B8884" s="2" t="s">
        <v>1382</v>
      </c>
      <c r="C8884" s="2" t="s">
        <v>24</v>
      </c>
      <c r="D8884" s="2">
        <v>54</v>
      </c>
      <c r="E8884" s="2" t="str" cm="1">
        <f t="array" ref="E8884">_xlfn.SWITCH(TRUE,D8884&lt;25,"18 to 25",D8884&lt;40,"25 to 40",D8884&lt;50,"40 to 50",D8884&lt;60,"50 to 60","60+")</f>
        <v>50 to 60</v>
      </c>
      <c r="F8884" s="2" t="s">
        <v>31</v>
      </c>
      <c r="G8884" s="2" t="s">
        <v>19</v>
      </c>
      <c r="H8884" s="2" t="s">
        <v>72</v>
      </c>
      <c r="I8884" s="3">
        <v>44638</v>
      </c>
      <c r="J8884" s="2"/>
      <c r="K8884" s="2">
        <v>2.67</v>
      </c>
      <c r="L8884" s="2" t="str" cm="1">
        <f t="array" ref="L8884">_xlfn.SWITCH(TRUE,K8884&lt;2,"1 to 2 yrs",K8884&lt;5,"2 to 5 yrs",K8884&lt;10,"5 to 10 yrs",K8884&lt;20,"10 to 20 yrs","20+")</f>
        <v>2 to 5 yrs</v>
      </c>
      <c r="M8884" s="2">
        <v>55876</v>
      </c>
      <c r="N8884" s="4">
        <v>0</v>
      </c>
      <c r="O8884" s="5">
        <f t="shared" si="138"/>
        <v>55876</v>
      </c>
      <c r="P8884" s="2" t="s">
        <v>28</v>
      </c>
      <c r="Q8884" s="2">
        <v>1293</v>
      </c>
      <c r="R8884" s="2">
        <v>36</v>
      </c>
      <c r="S8884" s="2" t="s">
        <v>99</v>
      </c>
    </row>
    <row r="8885" spans="1:19" x14ac:dyDescent="0.3">
      <c r="A8885" s="2">
        <v>9884</v>
      </c>
      <c r="B8885" s="2" t="s">
        <v>1580</v>
      </c>
      <c r="C8885" s="2" t="s">
        <v>17</v>
      </c>
      <c r="D8885" s="2">
        <v>27</v>
      </c>
      <c r="E8885" s="2" t="str" cm="1">
        <f t="array" ref="E8885">_xlfn.SWITCH(TRUE,D8885&lt;25,"18 to 25",D8885&lt;40,"25 to 40",D8885&lt;50,"40 to 50",D8885&lt;60,"50 to 60","60+")</f>
        <v>25 to 40</v>
      </c>
      <c r="F8885" s="2" t="s">
        <v>40</v>
      </c>
      <c r="G8885" s="2" t="s">
        <v>19</v>
      </c>
      <c r="H8885" s="2" t="s">
        <v>143</v>
      </c>
      <c r="I8885" s="3">
        <v>45134</v>
      </c>
      <c r="J8885" s="2"/>
      <c r="K8885" s="2">
        <v>1.31</v>
      </c>
      <c r="L8885" s="2" t="str" cm="1">
        <f t="array" ref="L8885">_xlfn.SWITCH(TRUE,K8885&lt;2,"1 to 2 yrs",K8885&lt;5,"2 to 5 yrs",K8885&lt;10,"5 to 10 yrs",K8885&lt;20,"10 to 20 yrs","20+")</f>
        <v>1 to 2 yrs</v>
      </c>
      <c r="M8885" s="2">
        <v>55697</v>
      </c>
      <c r="N8885" s="4">
        <v>0.5</v>
      </c>
      <c r="O8885" s="5">
        <f t="shared" si="138"/>
        <v>83545.5</v>
      </c>
      <c r="P8885" s="2" t="s">
        <v>28</v>
      </c>
      <c r="Q8885" s="2">
        <v>5759</v>
      </c>
      <c r="R8885" s="2">
        <v>46</v>
      </c>
      <c r="S8885" s="2" t="s">
        <v>87</v>
      </c>
    </row>
    <row r="8886" spans="1:19" x14ac:dyDescent="0.3">
      <c r="A8886" s="2">
        <v>9885</v>
      </c>
      <c r="B8886" s="2" t="s">
        <v>912</v>
      </c>
      <c r="C8886" s="2" t="s">
        <v>24</v>
      </c>
      <c r="D8886" s="2">
        <v>23</v>
      </c>
      <c r="E8886" s="2" t="str" cm="1">
        <f t="array" ref="E8886">_xlfn.SWITCH(TRUE,D8886&lt;25,"18 to 25",D8886&lt;40,"25 to 40",D8886&lt;50,"40 to 50",D8886&lt;60,"50 to 60","60+")</f>
        <v>18 to 25</v>
      </c>
      <c r="F8886" s="2" t="s">
        <v>46</v>
      </c>
      <c r="G8886" s="2" t="s">
        <v>26</v>
      </c>
      <c r="H8886" s="2" t="s">
        <v>168</v>
      </c>
      <c r="I8886" s="3">
        <v>44658</v>
      </c>
      <c r="J8886" s="2"/>
      <c r="K8886" s="2">
        <v>2.61</v>
      </c>
      <c r="L8886" s="2" t="str" cm="1">
        <f t="array" ref="L8886">_xlfn.SWITCH(TRUE,K8886&lt;2,"1 to 2 yrs",K8886&lt;5,"2 to 5 yrs",K8886&lt;10,"5 to 10 yrs",K8886&lt;20,"10 to 20 yrs","20+")</f>
        <v>2 to 5 yrs</v>
      </c>
      <c r="M8886" s="2">
        <v>95450</v>
      </c>
      <c r="N8886" s="4">
        <v>0.5</v>
      </c>
      <c r="O8886" s="5">
        <f t="shared" si="138"/>
        <v>143175</v>
      </c>
      <c r="P8886" s="2" t="s">
        <v>42</v>
      </c>
      <c r="Q8886" s="2">
        <v>4045</v>
      </c>
      <c r="R8886" s="2">
        <v>10</v>
      </c>
      <c r="S8886" s="2" t="s">
        <v>84</v>
      </c>
    </row>
    <row r="8887" spans="1:19" x14ac:dyDescent="0.3">
      <c r="A8887" s="2">
        <v>9886</v>
      </c>
      <c r="B8887" s="2" t="s">
        <v>1224</v>
      </c>
      <c r="C8887" s="2" t="s">
        <v>24</v>
      </c>
      <c r="D8887" s="2">
        <v>50</v>
      </c>
      <c r="E8887" s="2" t="str" cm="1">
        <f t="array" ref="E8887">_xlfn.SWITCH(TRUE,D8887&lt;25,"18 to 25",D8887&lt;40,"25 to 40",D8887&lt;50,"40 to 50",D8887&lt;60,"50 to 60","60+")</f>
        <v>50 to 60</v>
      </c>
      <c r="F8887" s="2" t="s">
        <v>31</v>
      </c>
      <c r="G8887" s="2" t="s">
        <v>19</v>
      </c>
      <c r="H8887" s="2" t="s">
        <v>106</v>
      </c>
      <c r="I8887" s="3">
        <v>43677</v>
      </c>
      <c r="J8887" s="2"/>
      <c r="K8887" s="2">
        <v>5.3</v>
      </c>
      <c r="L8887" s="2" t="str" cm="1">
        <f t="array" ref="L8887">_xlfn.SWITCH(TRUE,K8887&lt;2,"1 to 2 yrs",K8887&lt;5,"2 to 5 yrs",K8887&lt;10,"5 to 10 yrs",K8887&lt;20,"10 to 20 yrs","20+")</f>
        <v>5 to 10 yrs</v>
      </c>
      <c r="M8887" s="2">
        <v>62888</v>
      </c>
      <c r="N8887" s="4">
        <v>0.2</v>
      </c>
      <c r="O8887" s="5">
        <f t="shared" si="138"/>
        <v>75465.600000000006</v>
      </c>
      <c r="P8887" s="2" t="s">
        <v>28</v>
      </c>
      <c r="Q8887" s="2">
        <v>2065</v>
      </c>
      <c r="R8887" s="2">
        <v>27</v>
      </c>
      <c r="S8887" s="2" t="s">
        <v>157</v>
      </c>
    </row>
    <row r="8888" spans="1:19" x14ac:dyDescent="0.3">
      <c r="A8888" s="2">
        <v>9887</v>
      </c>
      <c r="B8888" s="2" t="s">
        <v>1313</v>
      </c>
      <c r="C8888" s="2" t="s">
        <v>17</v>
      </c>
      <c r="D8888" s="2">
        <v>61</v>
      </c>
      <c r="E8888" s="2" t="str" cm="1">
        <f t="array" ref="E8888">_xlfn.SWITCH(TRUE,D8888&lt;25,"18 to 25",D8888&lt;40,"25 to 40",D8888&lt;50,"40 to 50",D8888&lt;60,"50 to 60","60+")</f>
        <v>60+</v>
      </c>
      <c r="F8888" s="2" t="s">
        <v>31</v>
      </c>
      <c r="G8888" s="2" t="s">
        <v>19</v>
      </c>
      <c r="H8888" s="2" t="s">
        <v>72</v>
      </c>
      <c r="I8888" s="3">
        <v>44098</v>
      </c>
      <c r="J8888" s="2"/>
      <c r="K8888" s="2">
        <v>4.1500000000000004</v>
      </c>
      <c r="L8888" s="2" t="str" cm="1">
        <f t="array" ref="L8888">_xlfn.SWITCH(TRUE,K8888&lt;2,"1 to 2 yrs",K8888&lt;5,"2 to 5 yrs",K8888&lt;10,"5 to 10 yrs",K8888&lt;20,"10 to 20 yrs","20+")</f>
        <v>2 to 5 yrs</v>
      </c>
      <c r="M8888" s="2">
        <v>64041</v>
      </c>
      <c r="N8888" s="4">
        <v>0.15</v>
      </c>
      <c r="O8888" s="5">
        <f t="shared" si="138"/>
        <v>73647.149999999994</v>
      </c>
      <c r="P8888" s="2" t="s">
        <v>28</v>
      </c>
      <c r="Q8888" s="2">
        <v>8763</v>
      </c>
      <c r="R8888" s="2">
        <v>5</v>
      </c>
      <c r="S8888" s="2" t="s">
        <v>73</v>
      </c>
    </row>
    <row r="8889" spans="1:19" x14ac:dyDescent="0.3">
      <c r="A8889" s="2">
        <v>9888</v>
      </c>
      <c r="B8889" s="2" t="s">
        <v>1314</v>
      </c>
      <c r="C8889" s="2" t="s">
        <v>17</v>
      </c>
      <c r="D8889" s="2">
        <v>54</v>
      </c>
      <c r="E8889" s="2" t="str" cm="1">
        <f t="array" ref="E8889">_xlfn.SWITCH(TRUE,D8889&lt;25,"18 to 25",D8889&lt;40,"25 to 40",D8889&lt;50,"40 to 50",D8889&lt;60,"50 to 60","60+")</f>
        <v>50 to 60</v>
      </c>
      <c r="F8889" s="2" t="s">
        <v>75</v>
      </c>
      <c r="G8889" s="2" t="s">
        <v>26</v>
      </c>
      <c r="H8889" s="2" t="s">
        <v>83</v>
      </c>
      <c r="I8889" s="3">
        <v>43999</v>
      </c>
      <c r="J8889" s="2"/>
      <c r="K8889" s="2">
        <v>4.42</v>
      </c>
      <c r="L8889" s="2" t="str" cm="1">
        <f t="array" ref="L8889">_xlfn.SWITCH(TRUE,K8889&lt;2,"1 to 2 yrs",K8889&lt;5,"2 to 5 yrs",K8889&lt;10,"5 to 10 yrs",K8889&lt;20,"10 to 20 yrs","20+")</f>
        <v>2 to 5 yrs</v>
      </c>
      <c r="M8889" s="2">
        <v>97656</v>
      </c>
      <c r="N8889" s="4">
        <v>0.15</v>
      </c>
      <c r="O8889" s="5">
        <f t="shared" si="138"/>
        <v>112304.4</v>
      </c>
      <c r="P8889" s="2" t="s">
        <v>58</v>
      </c>
      <c r="Q8889" s="2"/>
      <c r="R8889" s="2">
        <v>32</v>
      </c>
      <c r="S8889" s="2" t="s">
        <v>38</v>
      </c>
    </row>
    <row r="8890" spans="1:19" x14ac:dyDescent="0.3">
      <c r="A8890" s="2">
        <v>9889</v>
      </c>
      <c r="B8890" s="2" t="s">
        <v>1335</v>
      </c>
      <c r="C8890" s="2" t="s">
        <v>17</v>
      </c>
      <c r="D8890" s="2">
        <v>25</v>
      </c>
      <c r="E8890" s="2" t="str" cm="1">
        <f t="array" ref="E8890">_xlfn.SWITCH(TRUE,D8890&lt;25,"18 to 25",D8890&lt;40,"25 to 40",D8890&lt;50,"40 to 50",D8890&lt;60,"50 to 60","60+")</f>
        <v>25 to 40</v>
      </c>
      <c r="F8890" s="2" t="s">
        <v>40</v>
      </c>
      <c r="G8890" s="2" t="s">
        <v>19</v>
      </c>
      <c r="H8890" s="2" t="s">
        <v>146</v>
      </c>
      <c r="I8890" s="3">
        <v>44744</v>
      </c>
      <c r="J8890" s="2"/>
      <c r="K8890" s="2">
        <v>2.38</v>
      </c>
      <c r="L8890" s="2" t="str" cm="1">
        <f t="array" ref="L8890">_xlfn.SWITCH(TRUE,K8890&lt;2,"1 to 2 yrs",K8890&lt;5,"2 to 5 yrs",K8890&lt;10,"5 to 10 yrs",K8890&lt;20,"10 to 20 yrs","20+")</f>
        <v>2 to 5 yrs</v>
      </c>
      <c r="M8890" s="2">
        <v>55473</v>
      </c>
      <c r="N8890" s="4">
        <v>0.2</v>
      </c>
      <c r="O8890" s="5">
        <f t="shared" si="138"/>
        <v>66567.600000000006</v>
      </c>
      <c r="P8890" s="2" t="s">
        <v>58</v>
      </c>
      <c r="Q8890" s="2">
        <v>8120</v>
      </c>
      <c r="R8890" s="2">
        <v>13</v>
      </c>
      <c r="S8890" s="2" t="s">
        <v>99</v>
      </c>
    </row>
    <row r="8891" spans="1:19" x14ac:dyDescent="0.3">
      <c r="A8891" s="2">
        <v>9890</v>
      </c>
      <c r="B8891" s="2" t="s">
        <v>491</v>
      </c>
      <c r="C8891" s="2" t="s">
        <v>17</v>
      </c>
      <c r="D8891" s="2">
        <v>25</v>
      </c>
      <c r="E8891" s="2" t="str" cm="1">
        <f t="array" ref="E8891">_xlfn.SWITCH(TRUE,D8891&lt;25,"18 to 25",D8891&lt;40,"25 to 40",D8891&lt;50,"40 to 50",D8891&lt;60,"50 to 60","60+")</f>
        <v>25 to 40</v>
      </c>
      <c r="F8891" s="2" t="s">
        <v>40</v>
      </c>
      <c r="G8891" s="2" t="s">
        <v>32</v>
      </c>
      <c r="H8891" s="2" t="s">
        <v>146</v>
      </c>
      <c r="I8891" s="3">
        <v>42005</v>
      </c>
      <c r="J8891" s="2"/>
      <c r="K8891" s="2">
        <v>10.199999999999999</v>
      </c>
      <c r="L8891" s="2" t="str" cm="1">
        <f t="array" ref="L8891">_xlfn.SWITCH(TRUE,K8891&lt;2,"1 to 2 yrs",K8891&lt;5,"2 to 5 yrs",K8891&lt;10,"5 to 10 yrs",K8891&lt;20,"10 to 20 yrs","20+")</f>
        <v>10 to 20 yrs</v>
      </c>
      <c r="M8891" s="2">
        <v>60382</v>
      </c>
      <c r="N8891" s="4">
        <v>0.2</v>
      </c>
      <c r="O8891" s="5">
        <f t="shared" si="138"/>
        <v>72458.399999999994</v>
      </c>
      <c r="P8891" s="2" t="s">
        <v>58</v>
      </c>
      <c r="Q8891" s="2">
        <v>8554</v>
      </c>
      <c r="R8891" s="2">
        <v>46</v>
      </c>
      <c r="S8891" s="2" t="s">
        <v>99</v>
      </c>
    </row>
    <row r="8892" spans="1:19" x14ac:dyDescent="0.3">
      <c r="A8892" s="2">
        <v>9891</v>
      </c>
      <c r="B8892" s="2" t="s">
        <v>1182</v>
      </c>
      <c r="C8892" s="2" t="s">
        <v>17</v>
      </c>
      <c r="D8892" s="2">
        <v>50</v>
      </c>
      <c r="E8892" s="2" t="str" cm="1">
        <f t="array" ref="E8892">_xlfn.SWITCH(TRUE,D8892&lt;25,"18 to 25",D8892&lt;40,"25 to 40",D8892&lt;50,"40 to 50",D8892&lt;60,"50 to 60","60+")</f>
        <v>50 to 60</v>
      </c>
      <c r="F8892" s="2" t="s">
        <v>50</v>
      </c>
      <c r="G8892" s="2" t="s">
        <v>26</v>
      </c>
      <c r="H8892" s="2" t="s">
        <v>141</v>
      </c>
      <c r="I8892" s="3">
        <v>43154</v>
      </c>
      <c r="J8892" s="3">
        <v>44285</v>
      </c>
      <c r="K8892" s="2">
        <v>3.1</v>
      </c>
      <c r="L8892" s="2" t="str" cm="1">
        <f t="array" ref="L8892">_xlfn.SWITCH(TRUE,K8892&lt;2,"1 to 2 yrs",K8892&lt;5,"2 to 5 yrs",K8892&lt;10,"5 to 10 yrs",K8892&lt;20,"10 to 20 yrs","20+")</f>
        <v>2 to 5 yrs</v>
      </c>
      <c r="M8892" s="2">
        <v>100188</v>
      </c>
      <c r="N8892" s="4">
        <v>0.2</v>
      </c>
      <c r="O8892" s="5">
        <f t="shared" si="138"/>
        <v>120225.60000000001</v>
      </c>
      <c r="P8892" s="2" t="s">
        <v>28</v>
      </c>
      <c r="Q8892" s="2">
        <v>8926</v>
      </c>
      <c r="R8892" s="2">
        <v>28</v>
      </c>
      <c r="S8892" s="2" t="s">
        <v>157</v>
      </c>
    </row>
    <row r="8893" spans="1:19" x14ac:dyDescent="0.3">
      <c r="A8893" s="2">
        <v>9892</v>
      </c>
      <c r="B8893" s="2" t="s">
        <v>417</v>
      </c>
      <c r="C8893" s="2" t="s">
        <v>24</v>
      </c>
      <c r="D8893" s="2">
        <v>58</v>
      </c>
      <c r="E8893" s="2" t="str" cm="1">
        <f t="array" ref="E8893">_xlfn.SWITCH(TRUE,D8893&lt;25,"18 to 25",D8893&lt;40,"25 to 40",D8893&lt;50,"40 to 50",D8893&lt;60,"50 to 60","60+")</f>
        <v>50 to 60</v>
      </c>
      <c r="F8893" s="2" t="s">
        <v>92</v>
      </c>
      <c r="G8893" s="2" t="s">
        <v>19</v>
      </c>
      <c r="H8893" s="2" t="s">
        <v>108</v>
      </c>
      <c r="I8893" s="3">
        <v>44956</v>
      </c>
      <c r="J8893" s="2"/>
      <c r="K8893" s="2">
        <v>1.8</v>
      </c>
      <c r="L8893" s="2" t="str" cm="1">
        <f t="array" ref="L8893">_xlfn.SWITCH(TRUE,K8893&lt;2,"1 to 2 yrs",K8893&lt;5,"2 to 5 yrs",K8893&lt;10,"5 to 10 yrs",K8893&lt;20,"10 to 20 yrs","20+")</f>
        <v>1 to 2 yrs</v>
      </c>
      <c r="M8893" s="2">
        <v>72472</v>
      </c>
      <c r="N8893" s="4">
        <v>0.1</v>
      </c>
      <c r="O8893" s="5">
        <f t="shared" si="138"/>
        <v>79719.199999999997</v>
      </c>
      <c r="P8893" s="2" t="s">
        <v>42</v>
      </c>
      <c r="Q8893" s="2">
        <v>3030</v>
      </c>
      <c r="R8893" s="2">
        <v>14</v>
      </c>
      <c r="S8893" s="2" t="s">
        <v>59</v>
      </c>
    </row>
    <row r="8894" spans="1:19" x14ac:dyDescent="0.3">
      <c r="A8894" s="2">
        <v>9893</v>
      </c>
      <c r="B8894" s="2" t="s">
        <v>673</v>
      </c>
      <c r="C8894" s="2" t="s">
        <v>17</v>
      </c>
      <c r="D8894" s="2">
        <v>41</v>
      </c>
      <c r="E8894" s="2" t="str" cm="1">
        <f t="array" ref="E8894">_xlfn.SWITCH(TRUE,D8894&lt;25,"18 to 25",D8894&lt;40,"25 to 40",D8894&lt;50,"40 to 50",D8894&lt;60,"50 to 60","60+")</f>
        <v>40 to 50</v>
      </c>
      <c r="F8894" s="2" t="s">
        <v>40</v>
      </c>
      <c r="G8894" s="2" t="s">
        <v>19</v>
      </c>
      <c r="H8894" s="2" t="s">
        <v>143</v>
      </c>
      <c r="I8894" s="3">
        <v>43895</v>
      </c>
      <c r="J8894" s="2"/>
      <c r="K8894" s="2">
        <v>4.7</v>
      </c>
      <c r="L8894" s="2" t="str" cm="1">
        <f t="array" ref="L8894">_xlfn.SWITCH(TRUE,K8894&lt;2,"1 to 2 yrs",K8894&lt;5,"2 to 5 yrs",K8894&lt;10,"5 to 10 yrs",K8894&lt;20,"10 to 20 yrs","20+")</f>
        <v>2 to 5 yrs</v>
      </c>
      <c r="M8894" s="2">
        <v>46356</v>
      </c>
      <c r="N8894" s="4">
        <v>0.25</v>
      </c>
      <c r="O8894" s="5">
        <f t="shared" si="138"/>
        <v>57945</v>
      </c>
      <c r="P8894" s="2" t="s">
        <v>28</v>
      </c>
      <c r="Q8894" s="2">
        <v>9409</v>
      </c>
      <c r="R8894" s="2">
        <v>55</v>
      </c>
      <c r="S8894" s="2" t="s">
        <v>79</v>
      </c>
    </row>
    <row r="8895" spans="1:19" x14ac:dyDescent="0.3">
      <c r="A8895" s="2">
        <v>9894</v>
      </c>
      <c r="B8895" s="2" t="s">
        <v>1439</v>
      </c>
      <c r="C8895" s="2" t="s">
        <v>24</v>
      </c>
      <c r="D8895" s="2">
        <v>62</v>
      </c>
      <c r="E8895" s="2" t="str" cm="1">
        <f t="array" ref="E8895">_xlfn.SWITCH(TRUE,D8895&lt;25,"18 to 25",D8895&lt;40,"25 to 40",D8895&lt;50,"40 to 50",D8895&lt;60,"50 to 60","60+")</f>
        <v>60+</v>
      </c>
      <c r="F8895" s="2" t="s">
        <v>36</v>
      </c>
      <c r="G8895" s="2" t="s">
        <v>26</v>
      </c>
      <c r="H8895" s="2" t="s">
        <v>241</v>
      </c>
      <c r="I8895" s="3">
        <v>45007</v>
      </c>
      <c r="J8895" s="2"/>
      <c r="K8895" s="2">
        <v>1.66</v>
      </c>
      <c r="L8895" s="2" t="str" cm="1">
        <f t="array" ref="L8895">_xlfn.SWITCH(TRUE,K8895&lt;2,"1 to 2 yrs",K8895&lt;5,"2 to 5 yrs",K8895&lt;10,"5 to 10 yrs",K8895&lt;20,"10 to 20 yrs","20+")</f>
        <v>1 to 2 yrs</v>
      </c>
      <c r="M8895" s="2">
        <v>59876</v>
      </c>
      <c r="N8895" s="4">
        <v>0.25</v>
      </c>
      <c r="O8895" s="5">
        <f t="shared" si="138"/>
        <v>74845</v>
      </c>
      <c r="P8895" s="2" t="s">
        <v>28</v>
      </c>
      <c r="Q8895" s="2">
        <v>4995</v>
      </c>
      <c r="R8895" s="2">
        <v>68</v>
      </c>
      <c r="S8895" s="2" t="s">
        <v>87</v>
      </c>
    </row>
    <row r="8896" spans="1:19" x14ac:dyDescent="0.3">
      <c r="A8896" s="2">
        <v>9895</v>
      </c>
      <c r="B8896" s="2" t="s">
        <v>821</v>
      </c>
      <c r="C8896" s="2" t="s">
        <v>24</v>
      </c>
      <c r="D8896" s="2">
        <v>44</v>
      </c>
      <c r="E8896" s="2" t="str" cm="1">
        <f t="array" ref="E8896">_xlfn.SWITCH(TRUE,D8896&lt;25,"18 to 25",D8896&lt;40,"25 to 40",D8896&lt;50,"40 to 50",D8896&lt;60,"50 to 60","60+")</f>
        <v>40 to 50</v>
      </c>
      <c r="F8896" s="2" t="s">
        <v>40</v>
      </c>
      <c r="G8896" s="2" t="s">
        <v>26</v>
      </c>
      <c r="H8896" s="2" t="s">
        <v>208</v>
      </c>
      <c r="I8896" s="3">
        <v>44395</v>
      </c>
      <c r="J8896" s="2"/>
      <c r="K8896" s="2">
        <v>3.33</v>
      </c>
      <c r="L8896" s="2" t="str" cm="1">
        <f t="array" ref="L8896">_xlfn.SWITCH(TRUE,K8896&lt;2,"1 to 2 yrs",K8896&lt;5,"2 to 5 yrs",K8896&lt;10,"5 to 10 yrs",K8896&lt;20,"10 to 20 yrs","20+")</f>
        <v>2 to 5 yrs</v>
      </c>
      <c r="M8896" s="2">
        <v>42397</v>
      </c>
      <c r="N8896" s="4">
        <v>0.1</v>
      </c>
      <c r="O8896" s="5">
        <f t="shared" si="138"/>
        <v>46636.7</v>
      </c>
      <c r="P8896" s="2" t="s">
        <v>42</v>
      </c>
      <c r="Q8896" s="2">
        <v>6888</v>
      </c>
      <c r="R8896" s="2">
        <v>85</v>
      </c>
      <c r="S8896" s="2" t="s">
        <v>48</v>
      </c>
    </row>
    <row r="8897" spans="1:19" x14ac:dyDescent="0.3">
      <c r="A8897" s="2">
        <v>9896</v>
      </c>
      <c r="B8897" s="2" t="s">
        <v>351</v>
      </c>
      <c r="C8897" s="2" t="s">
        <v>17</v>
      </c>
      <c r="D8897" s="2">
        <v>39</v>
      </c>
      <c r="E8897" s="2" t="str" cm="1">
        <f t="array" ref="E8897">_xlfn.SWITCH(TRUE,D8897&lt;25,"18 to 25",D8897&lt;40,"25 to 40",D8897&lt;50,"40 to 50",D8897&lt;60,"50 to 60","60+")</f>
        <v>25 to 40</v>
      </c>
      <c r="F8897" s="2" t="s">
        <v>36</v>
      </c>
      <c r="G8897" s="2" t="s">
        <v>32</v>
      </c>
      <c r="H8897" s="2" t="s">
        <v>122</v>
      </c>
      <c r="I8897" s="3">
        <v>43690</v>
      </c>
      <c r="J8897" s="2"/>
      <c r="K8897" s="2">
        <v>5.26</v>
      </c>
      <c r="L8897" s="2" t="str" cm="1">
        <f t="array" ref="L8897">_xlfn.SWITCH(TRUE,K8897&lt;2,"1 to 2 yrs",K8897&lt;5,"2 to 5 yrs",K8897&lt;10,"5 to 10 yrs",K8897&lt;20,"10 to 20 yrs","20+")</f>
        <v>5 to 10 yrs</v>
      </c>
      <c r="M8897" s="2">
        <v>69541</v>
      </c>
      <c r="N8897" s="4">
        <v>0</v>
      </c>
      <c r="O8897" s="5">
        <f t="shared" si="138"/>
        <v>69541</v>
      </c>
      <c r="P8897" s="2" t="s">
        <v>58</v>
      </c>
      <c r="Q8897" s="2">
        <v>5879</v>
      </c>
      <c r="R8897" s="2">
        <v>30</v>
      </c>
      <c r="S8897" s="2" t="s">
        <v>22</v>
      </c>
    </row>
    <row r="8898" spans="1:19" x14ac:dyDescent="0.3">
      <c r="A8898" s="2">
        <v>9897</v>
      </c>
      <c r="B8898" s="2" t="s">
        <v>363</v>
      </c>
      <c r="C8898" s="2" t="s">
        <v>24</v>
      </c>
      <c r="D8898" s="2">
        <v>46</v>
      </c>
      <c r="E8898" s="2" t="str" cm="1">
        <f t="array" ref="E8898">_xlfn.SWITCH(TRUE,D8898&lt;25,"18 to 25",D8898&lt;40,"25 to 40",D8898&lt;50,"40 to 50",D8898&lt;60,"50 to 60","60+")</f>
        <v>40 to 50</v>
      </c>
      <c r="F8898" s="2" t="s">
        <v>46</v>
      </c>
      <c r="G8898" s="2" t="s">
        <v>26</v>
      </c>
      <c r="H8898" s="2" t="s">
        <v>130</v>
      </c>
      <c r="I8898" s="3">
        <v>43642</v>
      </c>
      <c r="J8898" s="2"/>
      <c r="K8898" s="2">
        <v>5.39</v>
      </c>
      <c r="L8898" s="2" t="str" cm="1">
        <f t="array" ref="L8898">_xlfn.SWITCH(TRUE,K8898&lt;2,"1 to 2 yrs",K8898&lt;5,"2 to 5 yrs",K8898&lt;10,"5 to 10 yrs",K8898&lt;20,"10 to 20 yrs","20+")</f>
        <v>5 to 10 yrs</v>
      </c>
      <c r="M8898" s="2">
        <v>99052</v>
      </c>
      <c r="N8898" s="4">
        <v>0.25</v>
      </c>
      <c r="O8898" s="5">
        <f t="shared" si="138"/>
        <v>123815</v>
      </c>
      <c r="P8898" s="2" t="s">
        <v>58</v>
      </c>
      <c r="Q8898" s="2">
        <v>1343</v>
      </c>
      <c r="R8898" s="2">
        <v>18</v>
      </c>
      <c r="S8898" s="2" t="s">
        <v>73</v>
      </c>
    </row>
    <row r="8899" spans="1:19" x14ac:dyDescent="0.3">
      <c r="A8899" s="2">
        <v>9898</v>
      </c>
      <c r="B8899" s="2" t="s">
        <v>1290</v>
      </c>
      <c r="C8899" s="2" t="s">
        <v>24</v>
      </c>
      <c r="D8899" s="2">
        <v>22</v>
      </c>
      <c r="E8899" s="2" t="str" cm="1">
        <f t="array" ref="E8899">_xlfn.SWITCH(TRUE,D8899&lt;25,"18 to 25",D8899&lt;40,"25 to 40",D8899&lt;50,"40 to 50",D8899&lt;60,"50 to 60","60+")</f>
        <v>18 to 25</v>
      </c>
      <c r="F8899" s="2" t="s">
        <v>92</v>
      </c>
      <c r="G8899" s="2" t="s">
        <v>19</v>
      </c>
      <c r="H8899" s="2" t="s">
        <v>108</v>
      </c>
      <c r="I8899" s="3">
        <v>44754</v>
      </c>
      <c r="J8899" s="2"/>
      <c r="K8899" s="2">
        <v>2.35</v>
      </c>
      <c r="L8899" s="2" t="str" cm="1">
        <f t="array" ref="L8899">_xlfn.SWITCH(TRUE,K8899&lt;2,"1 to 2 yrs",K8899&lt;5,"2 to 5 yrs",K8899&lt;10,"5 to 10 yrs",K8899&lt;20,"10 to 20 yrs","20+")</f>
        <v>2 to 5 yrs</v>
      </c>
      <c r="M8899" s="2">
        <v>71502</v>
      </c>
      <c r="N8899" s="4">
        <v>0.25</v>
      </c>
      <c r="O8899" s="5">
        <f t="shared" ref="O8899:O8962" si="139">M8899+(M8899*N8899)</f>
        <v>89377.5</v>
      </c>
      <c r="P8899" s="2" t="s">
        <v>42</v>
      </c>
      <c r="Q8899" s="2">
        <v>3267</v>
      </c>
      <c r="R8899" s="2">
        <v>17</v>
      </c>
      <c r="S8899" s="2" t="s">
        <v>79</v>
      </c>
    </row>
    <row r="8900" spans="1:19" x14ac:dyDescent="0.3">
      <c r="A8900" s="2">
        <v>9899</v>
      </c>
      <c r="B8900" s="2" t="s">
        <v>691</v>
      </c>
      <c r="C8900" s="2" t="s">
        <v>17</v>
      </c>
      <c r="D8900" s="2">
        <v>36</v>
      </c>
      <c r="E8900" s="2" t="str" cm="1">
        <f t="array" ref="E8900">_xlfn.SWITCH(TRUE,D8900&lt;25,"18 to 25",D8900&lt;40,"25 to 40",D8900&lt;50,"40 to 50",D8900&lt;60,"50 to 60","60+")</f>
        <v>25 to 40</v>
      </c>
      <c r="F8900" s="2" t="s">
        <v>18</v>
      </c>
      <c r="G8900" s="2" t="s">
        <v>19</v>
      </c>
      <c r="H8900" s="2" t="s">
        <v>216</v>
      </c>
      <c r="I8900" s="3">
        <v>44671</v>
      </c>
      <c r="J8900" s="2"/>
      <c r="K8900" s="2">
        <v>2.58</v>
      </c>
      <c r="L8900" s="2" t="str" cm="1">
        <f t="array" ref="L8900">_xlfn.SWITCH(TRUE,K8900&lt;2,"1 to 2 yrs",K8900&lt;5,"2 to 5 yrs",K8900&lt;10,"5 to 10 yrs",K8900&lt;20,"10 to 20 yrs","20+")</f>
        <v>2 to 5 yrs</v>
      </c>
      <c r="M8900" s="2">
        <v>68387</v>
      </c>
      <c r="N8900" s="4">
        <v>0</v>
      </c>
      <c r="O8900" s="5">
        <f t="shared" si="139"/>
        <v>68387</v>
      </c>
      <c r="P8900" s="2" t="s">
        <v>58</v>
      </c>
      <c r="Q8900" s="2">
        <v>8434</v>
      </c>
      <c r="R8900" s="2">
        <v>57</v>
      </c>
      <c r="S8900" s="2" t="s">
        <v>103</v>
      </c>
    </row>
    <row r="8901" spans="1:19" x14ac:dyDescent="0.3">
      <c r="A8901" s="2">
        <v>9900</v>
      </c>
      <c r="B8901" s="2" t="s">
        <v>1525</v>
      </c>
      <c r="C8901" s="2" t="s">
        <v>24</v>
      </c>
      <c r="D8901" s="2">
        <v>55</v>
      </c>
      <c r="E8901" s="2" t="str" cm="1">
        <f t="array" ref="E8901">_xlfn.SWITCH(TRUE,D8901&lt;25,"18 to 25",D8901&lt;40,"25 to 40",D8901&lt;50,"40 to 50",D8901&lt;60,"50 to 60","60+")</f>
        <v>50 to 60</v>
      </c>
      <c r="F8901" s="2" t="s">
        <v>31</v>
      </c>
      <c r="G8901" s="2" t="s">
        <v>19</v>
      </c>
      <c r="H8901" s="2" t="s">
        <v>139</v>
      </c>
      <c r="I8901" s="3">
        <v>45207</v>
      </c>
      <c r="J8901" s="2"/>
      <c r="K8901" s="2">
        <v>1.1100000000000001</v>
      </c>
      <c r="L8901" s="2" t="str" cm="1">
        <f t="array" ref="L8901">_xlfn.SWITCH(TRUE,K8901&lt;2,"1 to 2 yrs",K8901&lt;5,"2 to 5 yrs",K8901&lt;10,"5 to 10 yrs",K8901&lt;20,"10 to 20 yrs","20+")</f>
        <v>1 to 2 yrs</v>
      </c>
      <c r="M8901" s="2">
        <v>60356</v>
      </c>
      <c r="N8901" s="4">
        <v>0</v>
      </c>
      <c r="O8901" s="5">
        <f t="shared" si="139"/>
        <v>60356</v>
      </c>
      <c r="P8901" s="2" t="s">
        <v>42</v>
      </c>
      <c r="Q8901" s="2">
        <v>4232</v>
      </c>
      <c r="R8901" s="2">
        <v>69</v>
      </c>
      <c r="S8901" s="2" t="s">
        <v>38</v>
      </c>
    </row>
    <row r="8902" spans="1:19" x14ac:dyDescent="0.3">
      <c r="A8902" s="2">
        <v>9901</v>
      </c>
      <c r="B8902" s="2" t="s">
        <v>928</v>
      </c>
      <c r="C8902" s="2" t="s">
        <v>24</v>
      </c>
      <c r="D8902" s="2">
        <v>41</v>
      </c>
      <c r="E8902" s="2" t="str" cm="1">
        <f t="array" ref="E8902">_xlfn.SWITCH(TRUE,D8902&lt;25,"18 to 25",D8902&lt;40,"25 to 40",D8902&lt;50,"40 to 50",D8902&lt;60,"50 to 60","60+")</f>
        <v>40 to 50</v>
      </c>
      <c r="F8902" s="2" t="s">
        <v>92</v>
      </c>
      <c r="G8902" s="2" t="s">
        <v>19</v>
      </c>
      <c r="H8902" s="2" t="s">
        <v>93</v>
      </c>
      <c r="I8902" s="3">
        <v>45420</v>
      </c>
      <c r="J8902" s="2"/>
      <c r="K8902" s="2">
        <v>0.53</v>
      </c>
      <c r="L8902" s="2" t="str" cm="1">
        <f t="array" ref="L8902">_xlfn.SWITCH(TRUE,K8902&lt;2,"1 to 2 yrs",K8902&lt;5,"2 to 5 yrs",K8902&lt;10,"5 to 10 yrs",K8902&lt;20,"10 to 20 yrs","20+")</f>
        <v>1 to 2 yrs</v>
      </c>
      <c r="M8902" s="2">
        <v>61758</v>
      </c>
      <c r="N8902" s="4">
        <v>0.25</v>
      </c>
      <c r="O8902" s="5">
        <f t="shared" si="139"/>
        <v>77197.5</v>
      </c>
      <c r="P8902" s="2" t="s">
        <v>58</v>
      </c>
      <c r="Q8902" s="2">
        <v>1826</v>
      </c>
      <c r="R8902" s="2">
        <v>72</v>
      </c>
      <c r="S8902" s="2" t="s">
        <v>52</v>
      </c>
    </row>
    <row r="8903" spans="1:19" x14ac:dyDescent="0.3">
      <c r="A8903" s="2">
        <v>9902</v>
      </c>
      <c r="B8903" s="2" t="s">
        <v>1568</v>
      </c>
      <c r="C8903" s="2" t="s">
        <v>24</v>
      </c>
      <c r="D8903" s="2">
        <v>58</v>
      </c>
      <c r="E8903" s="2" t="str" cm="1">
        <f t="array" ref="E8903">_xlfn.SWITCH(TRUE,D8903&lt;25,"18 to 25",D8903&lt;40,"25 to 40",D8903&lt;50,"40 to 50",D8903&lt;60,"50 to 60","60+")</f>
        <v>50 to 60</v>
      </c>
      <c r="F8903" s="2" t="s">
        <v>50</v>
      </c>
      <c r="G8903" s="2" t="s">
        <v>32</v>
      </c>
      <c r="H8903" s="2" t="s">
        <v>89</v>
      </c>
      <c r="I8903" s="3">
        <v>43575</v>
      </c>
      <c r="J8903" s="2"/>
      <c r="K8903" s="2">
        <v>5.58</v>
      </c>
      <c r="L8903" s="2" t="str" cm="1">
        <f t="array" ref="L8903">_xlfn.SWITCH(TRUE,K8903&lt;2,"1 to 2 yrs",K8903&lt;5,"2 to 5 yrs",K8903&lt;10,"5 to 10 yrs",K8903&lt;20,"10 to 20 yrs","20+")</f>
        <v>5 to 10 yrs</v>
      </c>
      <c r="M8903" s="2">
        <v>94410</v>
      </c>
      <c r="N8903" s="4">
        <v>0.1</v>
      </c>
      <c r="O8903" s="5">
        <f t="shared" si="139"/>
        <v>103851</v>
      </c>
      <c r="P8903" s="2" t="s">
        <v>58</v>
      </c>
      <c r="Q8903" s="2"/>
      <c r="R8903" s="2">
        <v>29</v>
      </c>
      <c r="S8903" s="2" t="s">
        <v>77</v>
      </c>
    </row>
    <row r="8904" spans="1:19" x14ac:dyDescent="0.3">
      <c r="A8904" s="2">
        <v>9903</v>
      </c>
      <c r="B8904" s="2" t="s">
        <v>601</v>
      </c>
      <c r="C8904" s="2" t="s">
        <v>17</v>
      </c>
      <c r="D8904" s="2">
        <v>48</v>
      </c>
      <c r="E8904" s="2" t="str" cm="1">
        <f t="array" ref="E8904">_xlfn.SWITCH(TRUE,D8904&lt;25,"18 to 25",D8904&lt;40,"25 to 40",D8904&lt;50,"40 to 50",D8904&lt;60,"50 to 60","60+")</f>
        <v>40 to 50</v>
      </c>
      <c r="F8904" s="2" t="s">
        <v>31</v>
      </c>
      <c r="G8904" s="2" t="s">
        <v>32</v>
      </c>
      <c r="H8904" s="2" t="s">
        <v>139</v>
      </c>
      <c r="I8904" s="3">
        <v>44247</v>
      </c>
      <c r="J8904" s="2"/>
      <c r="K8904" s="2">
        <v>3.74</v>
      </c>
      <c r="L8904" s="2" t="str" cm="1">
        <f t="array" ref="L8904">_xlfn.SWITCH(TRUE,K8904&lt;2,"1 to 2 yrs",K8904&lt;5,"2 to 5 yrs",K8904&lt;10,"5 to 10 yrs",K8904&lt;20,"10 to 20 yrs","20+")</f>
        <v>2 to 5 yrs</v>
      </c>
      <c r="M8904" s="2">
        <v>62344</v>
      </c>
      <c r="N8904" s="4">
        <v>0.25</v>
      </c>
      <c r="O8904" s="5">
        <f t="shared" si="139"/>
        <v>77930</v>
      </c>
      <c r="P8904" s="2" t="s">
        <v>28</v>
      </c>
      <c r="Q8904" s="2">
        <v>1819</v>
      </c>
      <c r="R8904" s="2">
        <v>94</v>
      </c>
      <c r="S8904" s="2" t="s">
        <v>117</v>
      </c>
    </row>
    <row r="8905" spans="1:19" x14ac:dyDescent="0.3">
      <c r="A8905" s="2">
        <v>9904</v>
      </c>
      <c r="B8905" s="2" t="s">
        <v>553</v>
      </c>
      <c r="C8905" s="2" t="s">
        <v>17</v>
      </c>
      <c r="D8905" s="2">
        <v>43</v>
      </c>
      <c r="E8905" s="2" t="str" cm="1">
        <f t="array" ref="E8905">_xlfn.SWITCH(TRUE,D8905&lt;25,"18 to 25",D8905&lt;40,"25 to 40",D8905&lt;50,"40 to 50",D8905&lt;60,"50 to 60","60+")</f>
        <v>40 to 50</v>
      </c>
      <c r="F8905" s="2" t="s">
        <v>36</v>
      </c>
      <c r="G8905" s="2" t="s">
        <v>26</v>
      </c>
      <c r="H8905" s="2" t="s">
        <v>122</v>
      </c>
      <c r="I8905" s="3">
        <v>42608</v>
      </c>
      <c r="J8905" s="2"/>
      <c r="K8905" s="2">
        <v>8.2200000000000006</v>
      </c>
      <c r="L8905" s="2" t="str" cm="1">
        <f t="array" ref="L8905">_xlfn.SWITCH(TRUE,K8905&lt;2,"1 to 2 yrs",K8905&lt;5,"2 to 5 yrs",K8905&lt;10,"5 to 10 yrs",K8905&lt;20,"10 to 20 yrs","20+")</f>
        <v>5 to 10 yrs</v>
      </c>
      <c r="M8905" s="2">
        <v>81213</v>
      </c>
      <c r="N8905" s="4">
        <v>0.1</v>
      </c>
      <c r="O8905" s="5">
        <f t="shared" si="139"/>
        <v>89334.3</v>
      </c>
      <c r="P8905" s="2" t="s">
        <v>58</v>
      </c>
      <c r="Q8905" s="2">
        <v>3503</v>
      </c>
      <c r="R8905" s="2">
        <v>34</v>
      </c>
      <c r="S8905" s="2" t="s">
        <v>87</v>
      </c>
    </row>
    <row r="8906" spans="1:19" x14ac:dyDescent="0.3">
      <c r="A8906" s="2">
        <v>9905</v>
      </c>
      <c r="B8906" s="2" t="s">
        <v>962</v>
      </c>
      <c r="C8906" s="2" t="s">
        <v>17</v>
      </c>
      <c r="D8906" s="2">
        <v>26</v>
      </c>
      <c r="E8906" s="2" t="str" cm="1">
        <f t="array" ref="E8906">_xlfn.SWITCH(TRUE,D8906&lt;25,"18 to 25",D8906&lt;40,"25 to 40",D8906&lt;50,"40 to 50",D8906&lt;60,"50 to 60","60+")</f>
        <v>25 to 40</v>
      </c>
      <c r="F8906" s="2" t="s">
        <v>56</v>
      </c>
      <c r="G8906" s="2" t="s">
        <v>32</v>
      </c>
      <c r="H8906" s="2" t="s">
        <v>57</v>
      </c>
      <c r="I8906" s="3">
        <v>44905</v>
      </c>
      <c r="J8906" s="2"/>
      <c r="K8906" s="2">
        <v>1.94</v>
      </c>
      <c r="L8906" s="2" t="str" cm="1">
        <f t="array" ref="L8906">_xlfn.SWITCH(TRUE,K8906&lt;2,"1 to 2 yrs",K8906&lt;5,"2 to 5 yrs",K8906&lt;10,"5 to 10 yrs",K8906&lt;20,"10 to 20 yrs","20+")</f>
        <v>1 to 2 yrs</v>
      </c>
      <c r="M8906" s="2">
        <v>93016</v>
      </c>
      <c r="N8906" s="4">
        <v>0.25</v>
      </c>
      <c r="O8906" s="5">
        <f t="shared" si="139"/>
        <v>116270</v>
      </c>
      <c r="P8906" s="2" t="s">
        <v>58</v>
      </c>
      <c r="Q8906" s="2">
        <v>6952</v>
      </c>
      <c r="R8906" s="2">
        <v>16</v>
      </c>
      <c r="S8906" s="2" t="s">
        <v>38</v>
      </c>
    </row>
    <row r="8907" spans="1:19" x14ac:dyDescent="0.3">
      <c r="A8907" s="2">
        <v>9906</v>
      </c>
      <c r="B8907" s="2" t="s">
        <v>922</v>
      </c>
      <c r="C8907" s="2" t="s">
        <v>24</v>
      </c>
      <c r="D8907" s="2">
        <v>55</v>
      </c>
      <c r="E8907" s="2" t="str" cm="1">
        <f t="array" ref="E8907">_xlfn.SWITCH(TRUE,D8907&lt;25,"18 to 25",D8907&lt;40,"25 to 40",D8907&lt;50,"40 to 50",D8907&lt;60,"50 to 60","60+")</f>
        <v>50 to 60</v>
      </c>
      <c r="F8907" s="2" t="s">
        <v>92</v>
      </c>
      <c r="G8907" s="2" t="s">
        <v>26</v>
      </c>
      <c r="H8907" s="2" t="s">
        <v>235</v>
      </c>
      <c r="I8907" s="3">
        <v>44520</v>
      </c>
      <c r="J8907" s="3">
        <v>45592</v>
      </c>
      <c r="K8907" s="2">
        <v>2.93</v>
      </c>
      <c r="L8907" s="2" t="str" cm="1">
        <f t="array" ref="L8907">_xlfn.SWITCH(TRUE,K8907&lt;2,"1 to 2 yrs",K8907&lt;5,"2 to 5 yrs",K8907&lt;10,"5 to 10 yrs",K8907&lt;20,"10 to 20 yrs","20+")</f>
        <v>2 to 5 yrs</v>
      </c>
      <c r="M8907" s="2">
        <v>59130</v>
      </c>
      <c r="N8907" s="4">
        <v>0</v>
      </c>
      <c r="O8907" s="5">
        <f t="shared" si="139"/>
        <v>59130</v>
      </c>
      <c r="P8907" s="2" t="s">
        <v>28</v>
      </c>
      <c r="Q8907" s="2">
        <v>6539</v>
      </c>
      <c r="R8907" s="2">
        <v>15</v>
      </c>
      <c r="S8907" s="2" t="s">
        <v>29</v>
      </c>
    </row>
    <row r="8908" spans="1:19" x14ac:dyDescent="0.3">
      <c r="A8908" s="2">
        <v>9907</v>
      </c>
      <c r="B8908" s="2" t="s">
        <v>1024</v>
      </c>
      <c r="C8908" s="2" t="s">
        <v>17</v>
      </c>
      <c r="D8908" s="2">
        <v>60</v>
      </c>
      <c r="E8908" s="2" t="str" cm="1">
        <f t="array" ref="E8908">_xlfn.SWITCH(TRUE,D8908&lt;25,"18 to 25",D8908&lt;40,"25 to 40",D8908&lt;50,"40 to 50",D8908&lt;60,"50 to 60","60+")</f>
        <v>60+</v>
      </c>
      <c r="F8908" s="2" t="s">
        <v>50</v>
      </c>
      <c r="G8908" s="2" t="s">
        <v>19</v>
      </c>
      <c r="H8908" s="2" t="s">
        <v>89</v>
      </c>
      <c r="I8908" s="3">
        <v>42069</v>
      </c>
      <c r="J8908" s="2"/>
      <c r="K8908" s="2">
        <v>9.6999999999999993</v>
      </c>
      <c r="L8908" s="2" t="str" cm="1">
        <f t="array" ref="L8908">_xlfn.SWITCH(TRUE,K8908&lt;2,"1 to 2 yrs",K8908&lt;5,"2 to 5 yrs",K8908&lt;10,"5 to 10 yrs",K8908&lt;20,"10 to 20 yrs","20+")</f>
        <v>5 to 10 yrs</v>
      </c>
      <c r="M8908" s="2">
        <v>116610</v>
      </c>
      <c r="N8908" s="4">
        <v>0.1</v>
      </c>
      <c r="O8908" s="5">
        <f t="shared" si="139"/>
        <v>128271</v>
      </c>
      <c r="P8908" s="2" t="s">
        <v>58</v>
      </c>
      <c r="Q8908" s="2">
        <v>1160</v>
      </c>
      <c r="R8908" s="2">
        <v>96</v>
      </c>
      <c r="S8908" s="2" t="s">
        <v>103</v>
      </c>
    </row>
    <row r="8909" spans="1:19" x14ac:dyDescent="0.3">
      <c r="A8909" s="2">
        <v>9908</v>
      </c>
      <c r="B8909" s="2" t="s">
        <v>411</v>
      </c>
      <c r="C8909" s="2" t="s">
        <v>24</v>
      </c>
      <c r="D8909" s="2">
        <v>24</v>
      </c>
      <c r="E8909" s="2" t="str" cm="1">
        <f t="array" ref="E8909">_xlfn.SWITCH(TRUE,D8909&lt;25,"18 to 25",D8909&lt;40,"25 to 40",D8909&lt;50,"40 to 50",D8909&lt;60,"50 to 60","60+")</f>
        <v>18 to 25</v>
      </c>
      <c r="F8909" s="2" t="s">
        <v>36</v>
      </c>
      <c r="G8909" s="2" t="s">
        <v>19</v>
      </c>
      <c r="H8909" s="2" t="s">
        <v>122</v>
      </c>
      <c r="I8909" s="3">
        <v>45037</v>
      </c>
      <c r="J8909" s="2"/>
      <c r="K8909" s="2">
        <v>1.57</v>
      </c>
      <c r="L8909" s="2" t="str" cm="1">
        <f t="array" ref="L8909">_xlfn.SWITCH(TRUE,K8909&lt;2,"1 to 2 yrs",K8909&lt;5,"2 to 5 yrs",K8909&lt;10,"5 to 10 yrs",K8909&lt;20,"10 to 20 yrs","20+")</f>
        <v>1 to 2 yrs</v>
      </c>
      <c r="M8909" s="2">
        <v>65314</v>
      </c>
      <c r="N8909" s="4">
        <v>0.3</v>
      </c>
      <c r="O8909" s="5">
        <f t="shared" si="139"/>
        <v>84908.2</v>
      </c>
      <c r="P8909" s="2" t="s">
        <v>42</v>
      </c>
      <c r="Q8909" s="2"/>
      <c r="R8909" s="2">
        <v>67</v>
      </c>
      <c r="S8909" s="2" t="s">
        <v>90</v>
      </c>
    </row>
    <row r="8910" spans="1:19" x14ac:dyDescent="0.3">
      <c r="A8910" s="2">
        <v>9909</v>
      </c>
      <c r="B8910" s="2" t="s">
        <v>675</v>
      </c>
      <c r="C8910" s="2" t="s">
        <v>17</v>
      </c>
      <c r="D8910" s="2">
        <v>38</v>
      </c>
      <c r="E8910" s="2" t="str" cm="1">
        <f t="array" ref="E8910">_xlfn.SWITCH(TRUE,D8910&lt;25,"18 to 25",D8910&lt;40,"25 to 40",D8910&lt;50,"40 to 50",D8910&lt;60,"50 to 60","60+")</f>
        <v>25 to 40</v>
      </c>
      <c r="F8910" s="2" t="s">
        <v>50</v>
      </c>
      <c r="G8910" s="2" t="s">
        <v>32</v>
      </c>
      <c r="H8910" s="2" t="s">
        <v>89</v>
      </c>
      <c r="I8910" s="3">
        <v>43532</v>
      </c>
      <c r="J8910" s="2"/>
      <c r="K8910" s="2">
        <v>5.69</v>
      </c>
      <c r="L8910" s="2" t="str" cm="1">
        <f t="array" ref="L8910">_xlfn.SWITCH(TRUE,K8910&lt;2,"1 to 2 yrs",K8910&lt;5,"2 to 5 yrs",K8910&lt;10,"5 to 10 yrs",K8910&lt;20,"10 to 20 yrs","20+")</f>
        <v>5 to 10 yrs</v>
      </c>
      <c r="M8910" s="2">
        <v>107414</v>
      </c>
      <c r="N8910" s="4">
        <v>0.1</v>
      </c>
      <c r="O8910" s="5">
        <f t="shared" si="139"/>
        <v>118155.4</v>
      </c>
      <c r="P8910" s="2" t="s">
        <v>42</v>
      </c>
      <c r="Q8910" s="2">
        <v>1849</v>
      </c>
      <c r="R8910" s="2">
        <v>94</v>
      </c>
      <c r="S8910" s="2" t="s">
        <v>77</v>
      </c>
    </row>
    <row r="8911" spans="1:19" x14ac:dyDescent="0.3">
      <c r="A8911" s="2">
        <v>9910</v>
      </c>
      <c r="B8911" s="2" t="s">
        <v>1029</v>
      </c>
      <c r="C8911" s="2" t="s">
        <v>24</v>
      </c>
      <c r="D8911" s="2">
        <v>45</v>
      </c>
      <c r="E8911" s="2" t="str" cm="1">
        <f t="array" ref="E8911">_xlfn.SWITCH(TRUE,D8911&lt;25,"18 to 25",D8911&lt;40,"25 to 40",D8911&lt;50,"40 to 50",D8911&lt;60,"50 to 60","60+")</f>
        <v>40 to 50</v>
      </c>
      <c r="F8911" s="2" t="s">
        <v>50</v>
      </c>
      <c r="G8911" s="2" t="s">
        <v>32</v>
      </c>
      <c r="H8911" s="2" t="s">
        <v>101</v>
      </c>
      <c r="I8911" s="3">
        <v>44921</v>
      </c>
      <c r="J8911" s="2"/>
      <c r="K8911" s="2">
        <v>1.89</v>
      </c>
      <c r="L8911" s="2" t="str" cm="1">
        <f t="array" ref="L8911">_xlfn.SWITCH(TRUE,K8911&lt;2,"1 to 2 yrs",K8911&lt;5,"2 to 5 yrs",K8911&lt;10,"5 to 10 yrs",K8911&lt;20,"10 to 20 yrs","20+")</f>
        <v>1 to 2 yrs</v>
      </c>
      <c r="M8911" s="2">
        <v>93986</v>
      </c>
      <c r="N8911" s="4">
        <v>0.5</v>
      </c>
      <c r="O8911" s="5">
        <f t="shared" si="139"/>
        <v>140979</v>
      </c>
      <c r="P8911" s="2" t="s">
        <v>28</v>
      </c>
      <c r="Q8911" s="2">
        <v>6869</v>
      </c>
      <c r="R8911" s="2">
        <v>32</v>
      </c>
      <c r="S8911" s="2" t="s">
        <v>29</v>
      </c>
    </row>
    <row r="8912" spans="1:19" x14ac:dyDescent="0.3">
      <c r="A8912" s="2">
        <v>9911</v>
      </c>
      <c r="B8912" s="2" t="s">
        <v>388</v>
      </c>
      <c r="C8912" s="2" t="s">
        <v>17</v>
      </c>
      <c r="D8912" s="2">
        <v>45</v>
      </c>
      <c r="E8912" s="2" t="str" cm="1">
        <f t="array" ref="E8912">_xlfn.SWITCH(TRUE,D8912&lt;25,"18 to 25",D8912&lt;40,"25 to 40",D8912&lt;50,"40 to 50",D8912&lt;60,"50 to 60","60+")</f>
        <v>40 to 50</v>
      </c>
      <c r="F8912" s="2" t="s">
        <v>50</v>
      </c>
      <c r="G8912" s="2" t="s">
        <v>19</v>
      </c>
      <c r="H8912" s="2" t="s">
        <v>51</v>
      </c>
      <c r="I8912" s="3">
        <v>42550</v>
      </c>
      <c r="J8912" s="2"/>
      <c r="K8912" s="2">
        <v>8.3800000000000008</v>
      </c>
      <c r="L8912" s="2" t="str" cm="1">
        <f t="array" ref="L8912">_xlfn.SWITCH(TRUE,K8912&lt;2,"1 to 2 yrs",K8912&lt;5,"2 to 5 yrs",K8912&lt;10,"5 to 10 yrs",K8912&lt;20,"10 to 20 yrs","20+")</f>
        <v>5 to 10 yrs</v>
      </c>
      <c r="M8912" s="2">
        <v>105069</v>
      </c>
      <c r="N8912" s="4">
        <v>0.25</v>
      </c>
      <c r="O8912" s="5">
        <f t="shared" si="139"/>
        <v>131336.25</v>
      </c>
      <c r="P8912" s="2" t="s">
        <v>58</v>
      </c>
      <c r="Q8912" s="2">
        <v>6974</v>
      </c>
      <c r="R8912" s="2">
        <v>35</v>
      </c>
      <c r="S8912" s="2" t="s">
        <v>103</v>
      </c>
    </row>
    <row r="8913" spans="1:19" x14ac:dyDescent="0.3">
      <c r="A8913" s="2">
        <v>9912</v>
      </c>
      <c r="B8913" s="2" t="s">
        <v>1378</v>
      </c>
      <c r="C8913" s="2" t="s">
        <v>17</v>
      </c>
      <c r="D8913" s="2">
        <v>24</v>
      </c>
      <c r="E8913" s="2" t="str" cm="1">
        <f t="array" ref="E8913">_xlfn.SWITCH(TRUE,D8913&lt;25,"18 to 25",D8913&lt;40,"25 to 40",D8913&lt;50,"40 to 50",D8913&lt;60,"50 to 60","60+")</f>
        <v>18 to 25</v>
      </c>
      <c r="F8913" s="2" t="s">
        <v>92</v>
      </c>
      <c r="G8913" s="2" t="s">
        <v>32</v>
      </c>
      <c r="H8913" s="2" t="s">
        <v>190</v>
      </c>
      <c r="I8913" s="3">
        <v>43515</v>
      </c>
      <c r="J8913" s="2"/>
      <c r="K8913" s="2">
        <v>5.74</v>
      </c>
      <c r="L8913" s="2" t="str" cm="1">
        <f t="array" ref="L8913">_xlfn.SWITCH(TRUE,K8913&lt;2,"1 to 2 yrs",K8913&lt;5,"2 to 5 yrs",K8913&lt;10,"5 to 10 yrs",K8913&lt;20,"10 to 20 yrs","20+")</f>
        <v>5 to 10 yrs</v>
      </c>
      <c r="M8913" s="2">
        <v>73787</v>
      </c>
      <c r="N8913" s="4">
        <v>0.5</v>
      </c>
      <c r="O8913" s="5">
        <f t="shared" si="139"/>
        <v>110680.5</v>
      </c>
      <c r="P8913" s="2" t="s">
        <v>28</v>
      </c>
      <c r="Q8913" s="2">
        <v>8714</v>
      </c>
      <c r="R8913" s="2">
        <v>10</v>
      </c>
      <c r="S8913" s="2" t="s">
        <v>73</v>
      </c>
    </row>
    <row r="8914" spans="1:19" x14ac:dyDescent="0.3">
      <c r="A8914" s="2">
        <v>9913</v>
      </c>
      <c r="B8914" s="2" t="s">
        <v>418</v>
      </c>
      <c r="C8914" s="2" t="s">
        <v>24</v>
      </c>
      <c r="D8914" s="2">
        <v>28</v>
      </c>
      <c r="E8914" s="2" t="str" cm="1">
        <f t="array" ref="E8914">_xlfn.SWITCH(TRUE,D8914&lt;25,"18 to 25",D8914&lt;40,"25 to 40",D8914&lt;50,"40 to 50",D8914&lt;60,"50 to 60","60+")</f>
        <v>25 to 40</v>
      </c>
      <c r="F8914" s="2" t="s">
        <v>56</v>
      </c>
      <c r="G8914" s="2" t="s">
        <v>19</v>
      </c>
      <c r="H8914" s="2" t="s">
        <v>162</v>
      </c>
      <c r="I8914" s="3">
        <v>43660</v>
      </c>
      <c r="J8914" s="2"/>
      <c r="K8914" s="2">
        <v>5.34</v>
      </c>
      <c r="L8914" s="2" t="str" cm="1">
        <f t="array" ref="L8914">_xlfn.SWITCH(TRUE,K8914&lt;2,"1 to 2 yrs",K8914&lt;5,"2 to 5 yrs",K8914&lt;10,"5 to 10 yrs",K8914&lt;20,"10 to 20 yrs","20+")</f>
        <v>5 to 10 yrs</v>
      </c>
      <c r="M8914" s="2">
        <v>106191</v>
      </c>
      <c r="N8914" s="4">
        <v>0</v>
      </c>
      <c r="O8914" s="5">
        <f t="shared" si="139"/>
        <v>106191</v>
      </c>
      <c r="P8914" s="2" t="s">
        <v>28</v>
      </c>
      <c r="Q8914" s="2">
        <v>4993</v>
      </c>
      <c r="R8914" s="2">
        <v>59</v>
      </c>
      <c r="S8914" s="2" t="s">
        <v>79</v>
      </c>
    </row>
    <row r="8915" spans="1:19" x14ac:dyDescent="0.3">
      <c r="A8915" s="2">
        <v>9914</v>
      </c>
      <c r="B8915" s="2" t="s">
        <v>921</v>
      </c>
      <c r="C8915" s="2" t="s">
        <v>17</v>
      </c>
      <c r="D8915" s="2">
        <v>46</v>
      </c>
      <c r="E8915" s="2" t="str" cm="1">
        <f t="array" ref="E8915">_xlfn.SWITCH(TRUE,D8915&lt;25,"18 to 25",D8915&lt;40,"25 to 40",D8915&lt;50,"40 to 50",D8915&lt;60,"50 to 60","60+")</f>
        <v>40 to 50</v>
      </c>
      <c r="F8915" s="2" t="s">
        <v>36</v>
      </c>
      <c r="G8915" s="2" t="s">
        <v>26</v>
      </c>
      <c r="H8915" s="2" t="s">
        <v>211</v>
      </c>
      <c r="I8915" s="3">
        <v>43410</v>
      </c>
      <c r="J8915" s="2"/>
      <c r="K8915" s="2">
        <v>6.03</v>
      </c>
      <c r="L8915" s="2" t="str" cm="1">
        <f t="array" ref="L8915">_xlfn.SWITCH(TRUE,K8915&lt;2,"1 to 2 yrs",K8915&lt;5,"2 to 5 yrs",K8915&lt;10,"5 to 10 yrs",K8915&lt;20,"10 to 20 yrs","20+")</f>
        <v>5 to 10 yrs</v>
      </c>
      <c r="M8915" s="2">
        <v>76118</v>
      </c>
      <c r="N8915" s="4">
        <v>0.1</v>
      </c>
      <c r="O8915" s="5">
        <f t="shared" si="139"/>
        <v>83729.8</v>
      </c>
      <c r="P8915" s="2" t="s">
        <v>58</v>
      </c>
      <c r="Q8915" s="2">
        <v>6664</v>
      </c>
      <c r="R8915" s="2">
        <v>3</v>
      </c>
      <c r="S8915" s="2" t="s">
        <v>22</v>
      </c>
    </row>
    <row r="8916" spans="1:19" x14ac:dyDescent="0.3">
      <c r="A8916" s="2">
        <v>9915</v>
      </c>
      <c r="B8916" s="2" t="s">
        <v>1015</v>
      </c>
      <c r="C8916" s="2" t="s">
        <v>24</v>
      </c>
      <c r="D8916" s="2">
        <v>24</v>
      </c>
      <c r="E8916" s="2" t="str" cm="1">
        <f t="array" ref="E8916">_xlfn.SWITCH(TRUE,D8916&lt;25,"18 to 25",D8916&lt;40,"25 to 40",D8916&lt;50,"40 to 50",D8916&lt;60,"50 to 60","60+")</f>
        <v>18 to 25</v>
      </c>
      <c r="F8916" s="2" t="s">
        <v>18</v>
      </c>
      <c r="G8916" s="2" t="s">
        <v>32</v>
      </c>
      <c r="H8916" s="2" t="s">
        <v>134</v>
      </c>
      <c r="I8916" s="3">
        <v>44464</v>
      </c>
      <c r="J8916" s="2"/>
      <c r="K8916" s="2">
        <v>3.14</v>
      </c>
      <c r="L8916" s="2" t="str" cm="1">
        <f t="array" ref="L8916">_xlfn.SWITCH(TRUE,K8916&lt;2,"1 to 2 yrs",K8916&lt;5,"2 to 5 yrs",K8916&lt;10,"5 to 10 yrs",K8916&lt;20,"10 to 20 yrs","20+")</f>
        <v>2 to 5 yrs</v>
      </c>
      <c r="M8916" s="2">
        <v>76311</v>
      </c>
      <c r="N8916" s="4">
        <v>0.2</v>
      </c>
      <c r="O8916" s="5">
        <f t="shared" si="139"/>
        <v>91573.2</v>
      </c>
      <c r="P8916" s="2" t="s">
        <v>28</v>
      </c>
      <c r="Q8916" s="2"/>
      <c r="R8916" s="2">
        <v>62</v>
      </c>
      <c r="S8916" s="2" t="s">
        <v>59</v>
      </c>
    </row>
    <row r="8917" spans="1:19" x14ac:dyDescent="0.3">
      <c r="A8917" s="2">
        <v>9916</v>
      </c>
      <c r="B8917" s="2" t="s">
        <v>745</v>
      </c>
      <c r="C8917" s="2" t="s">
        <v>17</v>
      </c>
      <c r="D8917" s="2">
        <v>36</v>
      </c>
      <c r="E8917" s="2" t="str" cm="1">
        <f t="array" ref="E8917">_xlfn.SWITCH(TRUE,D8917&lt;25,"18 to 25",D8917&lt;40,"25 to 40",D8917&lt;50,"40 to 50",D8917&lt;60,"50 to 60","60+")</f>
        <v>25 to 40</v>
      </c>
      <c r="F8917" s="2" t="s">
        <v>36</v>
      </c>
      <c r="G8917" s="2" t="s">
        <v>32</v>
      </c>
      <c r="H8917" s="2" t="s">
        <v>150</v>
      </c>
      <c r="I8917" s="3">
        <v>44405</v>
      </c>
      <c r="J8917" s="3">
        <v>45871</v>
      </c>
      <c r="K8917" s="2">
        <v>4.01</v>
      </c>
      <c r="L8917" s="2" t="str" cm="1">
        <f t="array" ref="L8917">_xlfn.SWITCH(TRUE,K8917&lt;2,"1 to 2 yrs",K8917&lt;5,"2 to 5 yrs",K8917&lt;10,"5 to 10 yrs",K8917&lt;20,"10 to 20 yrs","20+")</f>
        <v>2 to 5 yrs</v>
      </c>
      <c r="M8917" s="2">
        <v>73470</v>
      </c>
      <c r="N8917" s="4">
        <v>0.2</v>
      </c>
      <c r="O8917" s="5">
        <f t="shared" si="139"/>
        <v>88164</v>
      </c>
      <c r="P8917" s="2" t="s">
        <v>42</v>
      </c>
      <c r="Q8917" s="2">
        <v>5861</v>
      </c>
      <c r="R8917" s="2">
        <v>99</v>
      </c>
      <c r="S8917" s="2" t="s">
        <v>103</v>
      </c>
    </row>
    <row r="8918" spans="1:19" x14ac:dyDescent="0.3">
      <c r="A8918" s="2">
        <v>9917</v>
      </c>
      <c r="B8918" s="2" t="s">
        <v>396</v>
      </c>
      <c r="C8918" s="2" t="s">
        <v>17</v>
      </c>
      <c r="D8918" s="2">
        <v>50</v>
      </c>
      <c r="E8918" s="2" t="str" cm="1">
        <f t="array" ref="E8918">_xlfn.SWITCH(TRUE,D8918&lt;25,"18 to 25",D8918&lt;40,"25 to 40",D8918&lt;50,"40 to 50",D8918&lt;60,"50 to 60","60+")</f>
        <v>50 to 60</v>
      </c>
      <c r="F8918" s="2" t="s">
        <v>40</v>
      </c>
      <c r="G8918" s="2" t="s">
        <v>26</v>
      </c>
      <c r="H8918" s="2" t="s">
        <v>208</v>
      </c>
      <c r="I8918" s="3">
        <v>43540</v>
      </c>
      <c r="J8918" s="2"/>
      <c r="K8918" s="2">
        <v>5.67</v>
      </c>
      <c r="L8918" s="2" t="str" cm="1">
        <f t="array" ref="L8918">_xlfn.SWITCH(TRUE,K8918&lt;2,"1 to 2 yrs",K8918&lt;5,"2 to 5 yrs",K8918&lt;10,"5 to 10 yrs",K8918&lt;20,"10 to 20 yrs","20+")</f>
        <v>5 to 10 yrs</v>
      </c>
      <c r="M8918" s="2">
        <v>50835</v>
      </c>
      <c r="N8918" s="4">
        <v>0.25</v>
      </c>
      <c r="O8918" s="5">
        <f t="shared" si="139"/>
        <v>63543.75</v>
      </c>
      <c r="P8918" s="2" t="s">
        <v>28</v>
      </c>
      <c r="Q8918" s="2">
        <v>5929</v>
      </c>
      <c r="R8918" s="2">
        <v>4</v>
      </c>
      <c r="S8918" s="2" t="s">
        <v>157</v>
      </c>
    </row>
    <row r="8919" spans="1:19" x14ac:dyDescent="0.3">
      <c r="A8919" s="2">
        <v>9918</v>
      </c>
      <c r="B8919" s="2" t="s">
        <v>1068</v>
      </c>
      <c r="C8919" s="2" t="s">
        <v>24</v>
      </c>
      <c r="D8919" s="2">
        <v>50</v>
      </c>
      <c r="E8919" s="2" t="str" cm="1">
        <f t="array" ref="E8919">_xlfn.SWITCH(TRUE,D8919&lt;25,"18 to 25",D8919&lt;40,"25 to 40",D8919&lt;50,"40 to 50",D8919&lt;60,"50 to 60","60+")</f>
        <v>50 to 60</v>
      </c>
      <c r="F8919" s="2" t="s">
        <v>31</v>
      </c>
      <c r="G8919" s="2" t="s">
        <v>32</v>
      </c>
      <c r="H8919" s="2" t="s">
        <v>72</v>
      </c>
      <c r="I8919" s="3">
        <v>42073</v>
      </c>
      <c r="J8919" s="3">
        <v>43573</v>
      </c>
      <c r="K8919" s="2">
        <v>4.1100000000000003</v>
      </c>
      <c r="L8919" s="2" t="str" cm="1">
        <f t="array" ref="L8919">_xlfn.SWITCH(TRUE,K8919&lt;2,"1 to 2 yrs",K8919&lt;5,"2 to 5 yrs",K8919&lt;10,"5 to 10 yrs",K8919&lt;20,"10 to 20 yrs","20+")</f>
        <v>2 to 5 yrs</v>
      </c>
      <c r="M8919" s="2">
        <v>67493</v>
      </c>
      <c r="N8919" s="4">
        <v>0.15</v>
      </c>
      <c r="O8919" s="5">
        <f t="shared" si="139"/>
        <v>77616.95</v>
      </c>
      <c r="P8919" s="2" t="s">
        <v>28</v>
      </c>
      <c r="Q8919" s="2"/>
      <c r="R8919" s="2">
        <v>63</v>
      </c>
      <c r="S8919" s="2" t="s">
        <v>103</v>
      </c>
    </row>
    <row r="8920" spans="1:19" x14ac:dyDescent="0.3">
      <c r="A8920" s="2">
        <v>9919</v>
      </c>
      <c r="B8920" s="2" t="s">
        <v>1292</v>
      </c>
      <c r="C8920" s="2" t="s">
        <v>24</v>
      </c>
      <c r="D8920" s="2">
        <v>31</v>
      </c>
      <c r="E8920" s="2" t="str" cm="1">
        <f t="array" ref="E8920">_xlfn.SWITCH(TRUE,D8920&lt;25,"18 to 25",D8920&lt;40,"25 to 40",D8920&lt;50,"40 to 50",D8920&lt;60,"50 to 60","60+")</f>
        <v>25 to 40</v>
      </c>
      <c r="F8920" s="2" t="s">
        <v>56</v>
      </c>
      <c r="G8920" s="2" t="s">
        <v>19</v>
      </c>
      <c r="H8920" s="2" t="s">
        <v>61</v>
      </c>
      <c r="I8920" s="3">
        <v>44162</v>
      </c>
      <c r="J8920" s="2"/>
      <c r="K8920" s="2">
        <v>3.97</v>
      </c>
      <c r="L8920" s="2" t="str" cm="1">
        <f t="array" ref="L8920">_xlfn.SWITCH(TRUE,K8920&lt;2,"1 to 2 yrs",K8920&lt;5,"2 to 5 yrs",K8920&lt;10,"5 to 10 yrs",K8920&lt;20,"10 to 20 yrs","20+")</f>
        <v>2 to 5 yrs</v>
      </c>
      <c r="M8920" s="2">
        <v>104314</v>
      </c>
      <c r="N8920" s="4">
        <v>0.15</v>
      </c>
      <c r="O8920" s="5">
        <f t="shared" si="139"/>
        <v>119961.1</v>
      </c>
      <c r="P8920" s="2" t="s">
        <v>58</v>
      </c>
      <c r="Q8920" s="2">
        <v>3296</v>
      </c>
      <c r="R8920" s="2">
        <v>84</v>
      </c>
      <c r="S8920" s="2" t="s">
        <v>52</v>
      </c>
    </row>
    <row r="8921" spans="1:19" x14ac:dyDescent="0.3">
      <c r="A8921" s="2">
        <v>9920</v>
      </c>
      <c r="B8921" s="2" t="s">
        <v>800</v>
      </c>
      <c r="C8921" s="2" t="s">
        <v>24</v>
      </c>
      <c r="D8921" s="2">
        <v>53</v>
      </c>
      <c r="E8921" s="2" t="str" cm="1">
        <f t="array" ref="E8921">_xlfn.SWITCH(TRUE,D8921&lt;25,"18 to 25",D8921&lt;40,"25 to 40",D8921&lt;50,"40 to 50",D8921&lt;60,"50 to 60","60+")</f>
        <v>50 to 60</v>
      </c>
      <c r="F8921" s="2" t="s">
        <v>92</v>
      </c>
      <c r="G8921" s="2" t="s">
        <v>19</v>
      </c>
      <c r="H8921" s="2" t="s">
        <v>93</v>
      </c>
      <c r="I8921" s="3">
        <v>44634</v>
      </c>
      <c r="J8921" s="3">
        <v>45608</v>
      </c>
      <c r="K8921" s="2">
        <v>2.67</v>
      </c>
      <c r="L8921" s="2" t="str" cm="1">
        <f t="array" ref="L8921">_xlfn.SWITCH(TRUE,K8921&lt;2,"1 to 2 yrs",K8921&lt;5,"2 to 5 yrs",K8921&lt;10,"5 to 10 yrs",K8921&lt;20,"10 to 20 yrs","20+")</f>
        <v>2 to 5 yrs</v>
      </c>
      <c r="M8921" s="2">
        <v>59326</v>
      </c>
      <c r="N8921" s="4">
        <v>0.15</v>
      </c>
      <c r="O8921" s="5">
        <f t="shared" si="139"/>
        <v>68224.899999999994</v>
      </c>
      <c r="P8921" s="2" t="s">
        <v>42</v>
      </c>
      <c r="Q8921" s="2">
        <v>1287</v>
      </c>
      <c r="R8921" s="2">
        <v>76</v>
      </c>
      <c r="S8921" s="2" t="s">
        <v>79</v>
      </c>
    </row>
    <row r="8922" spans="1:19" x14ac:dyDescent="0.3">
      <c r="A8922" s="2">
        <v>9921</v>
      </c>
      <c r="B8922" s="2" t="s">
        <v>449</v>
      </c>
      <c r="C8922" s="2" t="s">
        <v>17</v>
      </c>
      <c r="D8922" s="2">
        <v>44</v>
      </c>
      <c r="E8922" s="2" t="str" cm="1">
        <f t="array" ref="E8922">_xlfn.SWITCH(TRUE,D8922&lt;25,"18 to 25",D8922&lt;40,"25 to 40",D8922&lt;50,"40 to 50",D8922&lt;60,"50 to 60","60+")</f>
        <v>40 to 50</v>
      </c>
      <c r="F8922" s="2" t="s">
        <v>75</v>
      </c>
      <c r="G8922" s="2" t="s">
        <v>19</v>
      </c>
      <c r="H8922" s="2" t="s">
        <v>76</v>
      </c>
      <c r="I8922" s="3">
        <v>44539</v>
      </c>
      <c r="J8922" s="2"/>
      <c r="K8922" s="2">
        <v>2.94</v>
      </c>
      <c r="L8922" s="2" t="str" cm="1">
        <f t="array" ref="L8922">_xlfn.SWITCH(TRUE,K8922&lt;2,"1 to 2 yrs",K8922&lt;5,"2 to 5 yrs",K8922&lt;10,"5 to 10 yrs",K8922&lt;20,"10 to 20 yrs","20+")</f>
        <v>2 to 5 yrs</v>
      </c>
      <c r="M8922" s="2">
        <v>82455</v>
      </c>
      <c r="N8922" s="4">
        <v>0.25</v>
      </c>
      <c r="O8922" s="5">
        <f t="shared" si="139"/>
        <v>103068.75</v>
      </c>
      <c r="P8922" s="2" t="s">
        <v>58</v>
      </c>
      <c r="Q8922" s="2">
        <v>5588</v>
      </c>
      <c r="R8922" s="2">
        <v>3</v>
      </c>
      <c r="S8922" s="2" t="s">
        <v>117</v>
      </c>
    </row>
    <row r="8923" spans="1:19" x14ac:dyDescent="0.3">
      <c r="A8923" s="2">
        <v>9922</v>
      </c>
      <c r="B8923" s="2" t="s">
        <v>536</v>
      </c>
      <c r="C8923" s="2" t="s">
        <v>24</v>
      </c>
      <c r="D8923" s="2">
        <v>60</v>
      </c>
      <c r="E8923" s="2" t="str" cm="1">
        <f t="array" ref="E8923">_xlfn.SWITCH(TRUE,D8923&lt;25,"18 to 25",D8923&lt;40,"25 to 40",D8923&lt;50,"40 to 50",D8923&lt;60,"50 to 60","60+")</f>
        <v>60+</v>
      </c>
      <c r="F8923" s="2" t="s">
        <v>18</v>
      </c>
      <c r="G8923" s="2" t="s">
        <v>19</v>
      </c>
      <c r="H8923" s="2" t="s">
        <v>115</v>
      </c>
      <c r="I8923" s="3">
        <v>42282</v>
      </c>
      <c r="J8923" s="2"/>
      <c r="K8923" s="2">
        <v>9.1199999999999992</v>
      </c>
      <c r="L8923" s="2" t="str" cm="1">
        <f t="array" ref="L8923">_xlfn.SWITCH(TRUE,K8923&lt;2,"1 to 2 yrs",K8923&lt;5,"2 to 5 yrs",K8923&lt;10,"5 to 10 yrs",K8923&lt;20,"10 to 20 yrs","20+")</f>
        <v>5 to 10 yrs</v>
      </c>
      <c r="M8923" s="2">
        <v>84341</v>
      </c>
      <c r="N8923" s="4">
        <v>0.2</v>
      </c>
      <c r="O8923" s="5">
        <f t="shared" si="139"/>
        <v>101209.2</v>
      </c>
      <c r="P8923" s="2" t="s">
        <v>42</v>
      </c>
      <c r="Q8923" s="2">
        <v>5430</v>
      </c>
      <c r="R8923" s="2">
        <v>34</v>
      </c>
      <c r="S8923" s="2" t="s">
        <v>59</v>
      </c>
    </row>
    <row r="8924" spans="1:19" x14ac:dyDescent="0.3">
      <c r="A8924" s="2">
        <v>9923</v>
      </c>
      <c r="B8924" s="2" t="s">
        <v>622</v>
      </c>
      <c r="C8924" s="2" t="s">
        <v>17</v>
      </c>
      <c r="D8924" s="2">
        <v>30</v>
      </c>
      <c r="E8924" s="2" t="str" cm="1">
        <f t="array" ref="E8924">_xlfn.SWITCH(TRUE,D8924&lt;25,"18 to 25",D8924&lt;40,"25 to 40",D8924&lt;50,"40 to 50",D8924&lt;60,"50 to 60","60+")</f>
        <v>25 to 40</v>
      </c>
      <c r="F8924" s="2" t="s">
        <v>31</v>
      </c>
      <c r="G8924" s="2" t="s">
        <v>19</v>
      </c>
      <c r="H8924" s="2" t="s">
        <v>106</v>
      </c>
      <c r="I8924" s="3">
        <v>43136</v>
      </c>
      <c r="J8924" s="2"/>
      <c r="K8924" s="2">
        <v>6.78</v>
      </c>
      <c r="L8924" s="2" t="str" cm="1">
        <f t="array" ref="L8924">_xlfn.SWITCH(TRUE,K8924&lt;2,"1 to 2 yrs",K8924&lt;5,"2 to 5 yrs",K8924&lt;10,"5 to 10 yrs",K8924&lt;20,"10 to 20 yrs","20+")</f>
        <v>5 to 10 yrs</v>
      </c>
      <c r="M8924" s="2">
        <v>66488</v>
      </c>
      <c r="N8924" s="4">
        <v>0.25</v>
      </c>
      <c r="O8924" s="5">
        <f t="shared" si="139"/>
        <v>83110</v>
      </c>
      <c r="P8924" s="2" t="s">
        <v>58</v>
      </c>
      <c r="Q8924" s="2"/>
      <c r="R8924" s="2">
        <v>25</v>
      </c>
      <c r="S8924" s="2" t="s">
        <v>79</v>
      </c>
    </row>
    <row r="8925" spans="1:19" x14ac:dyDescent="0.3">
      <c r="A8925" s="2">
        <v>9924</v>
      </c>
      <c r="B8925" s="2" t="s">
        <v>140</v>
      </c>
      <c r="C8925" s="2" t="s">
        <v>24</v>
      </c>
      <c r="D8925" s="2">
        <v>58</v>
      </c>
      <c r="E8925" s="2" t="str" cm="1">
        <f t="array" ref="E8925">_xlfn.SWITCH(TRUE,D8925&lt;25,"18 to 25",D8925&lt;40,"25 to 40",D8925&lt;50,"40 to 50",D8925&lt;60,"50 to 60","60+")</f>
        <v>50 to 60</v>
      </c>
      <c r="F8925" s="2" t="s">
        <v>75</v>
      </c>
      <c r="G8925" s="2" t="s">
        <v>19</v>
      </c>
      <c r="H8925" s="2" t="s">
        <v>83</v>
      </c>
      <c r="I8925" s="3">
        <v>44947</v>
      </c>
      <c r="J8925" s="2"/>
      <c r="K8925" s="2">
        <v>1.82</v>
      </c>
      <c r="L8925" s="2" t="str" cm="1">
        <f t="array" ref="L8925">_xlfn.SWITCH(TRUE,K8925&lt;2,"1 to 2 yrs",K8925&lt;5,"2 to 5 yrs",K8925&lt;10,"5 to 10 yrs",K8925&lt;20,"10 to 20 yrs","20+")</f>
        <v>1 to 2 yrs</v>
      </c>
      <c r="M8925" s="2">
        <v>80565</v>
      </c>
      <c r="N8925" s="4">
        <v>0.3</v>
      </c>
      <c r="O8925" s="5">
        <f t="shared" si="139"/>
        <v>104734.5</v>
      </c>
      <c r="P8925" s="2" t="s">
        <v>42</v>
      </c>
      <c r="Q8925" s="2">
        <v>9623</v>
      </c>
      <c r="R8925" s="2">
        <v>25</v>
      </c>
      <c r="S8925" s="2" t="s">
        <v>59</v>
      </c>
    </row>
    <row r="8926" spans="1:19" x14ac:dyDescent="0.3">
      <c r="A8926" s="2">
        <v>9925</v>
      </c>
      <c r="B8926" s="2" t="s">
        <v>451</v>
      </c>
      <c r="C8926" s="2" t="s">
        <v>24</v>
      </c>
      <c r="D8926" s="2">
        <v>61</v>
      </c>
      <c r="E8926" s="2" t="str" cm="1">
        <f t="array" ref="E8926">_xlfn.SWITCH(TRUE,D8926&lt;25,"18 to 25",D8926&lt;40,"25 to 40",D8926&lt;50,"40 to 50",D8926&lt;60,"50 to 60","60+")</f>
        <v>60+</v>
      </c>
      <c r="F8926" s="2" t="s">
        <v>40</v>
      </c>
      <c r="G8926" s="2" t="s">
        <v>19</v>
      </c>
      <c r="H8926" s="2" t="s">
        <v>208</v>
      </c>
      <c r="I8926" s="3">
        <v>42677</v>
      </c>
      <c r="J8926" s="3">
        <v>43620</v>
      </c>
      <c r="K8926" s="2">
        <v>2.58</v>
      </c>
      <c r="L8926" s="2" t="str" cm="1">
        <f t="array" ref="L8926">_xlfn.SWITCH(TRUE,K8926&lt;2,"1 to 2 yrs",K8926&lt;5,"2 to 5 yrs",K8926&lt;10,"5 to 10 yrs",K8926&lt;20,"10 to 20 yrs","20+")</f>
        <v>2 to 5 yrs</v>
      </c>
      <c r="M8926" s="2">
        <v>42301</v>
      </c>
      <c r="N8926" s="4">
        <v>0.1</v>
      </c>
      <c r="O8926" s="5">
        <f t="shared" si="139"/>
        <v>46531.1</v>
      </c>
      <c r="P8926" s="2" t="s">
        <v>28</v>
      </c>
      <c r="Q8926" s="2">
        <v>2604</v>
      </c>
      <c r="R8926" s="2">
        <v>18</v>
      </c>
      <c r="S8926" s="2" t="s">
        <v>54</v>
      </c>
    </row>
    <row r="8927" spans="1:19" x14ac:dyDescent="0.3">
      <c r="A8927" s="2">
        <v>9926</v>
      </c>
      <c r="B8927" s="2" t="s">
        <v>817</v>
      </c>
      <c r="C8927" s="2" t="s">
        <v>24</v>
      </c>
      <c r="D8927" s="2">
        <v>35</v>
      </c>
      <c r="E8927" s="2" t="str" cm="1">
        <f t="array" ref="E8927">_xlfn.SWITCH(TRUE,D8927&lt;25,"18 to 25",D8927&lt;40,"25 to 40",D8927&lt;50,"40 to 50",D8927&lt;60,"50 to 60","60+")</f>
        <v>25 to 40</v>
      </c>
      <c r="F8927" s="2" t="s">
        <v>36</v>
      </c>
      <c r="G8927" s="2" t="s">
        <v>19</v>
      </c>
      <c r="H8927" s="2" t="s">
        <v>37</v>
      </c>
      <c r="I8927" s="3">
        <v>44877</v>
      </c>
      <c r="J8927" s="2"/>
      <c r="K8927" s="2">
        <v>2.0099999999999998</v>
      </c>
      <c r="L8927" s="2" t="str" cm="1">
        <f t="array" ref="L8927">_xlfn.SWITCH(TRUE,K8927&lt;2,"1 to 2 yrs",K8927&lt;5,"2 to 5 yrs",K8927&lt;10,"5 to 10 yrs",K8927&lt;20,"10 to 20 yrs","20+")</f>
        <v>2 to 5 yrs</v>
      </c>
      <c r="M8927" s="2">
        <v>62724</v>
      </c>
      <c r="N8927" s="4">
        <v>0.15</v>
      </c>
      <c r="O8927" s="5">
        <f t="shared" si="139"/>
        <v>72132.600000000006</v>
      </c>
      <c r="P8927" s="2" t="s">
        <v>28</v>
      </c>
      <c r="Q8927" s="2">
        <v>5668</v>
      </c>
      <c r="R8927" s="2">
        <v>36</v>
      </c>
      <c r="S8927" s="2" t="s">
        <v>22</v>
      </c>
    </row>
    <row r="8928" spans="1:19" x14ac:dyDescent="0.3">
      <c r="A8928" s="2">
        <v>9927</v>
      </c>
      <c r="B8928" s="2" t="s">
        <v>1464</v>
      </c>
      <c r="C8928" s="2" t="s">
        <v>24</v>
      </c>
      <c r="D8928" s="2">
        <v>25</v>
      </c>
      <c r="E8928" s="2" t="str" cm="1">
        <f t="array" ref="E8928">_xlfn.SWITCH(TRUE,D8928&lt;25,"18 to 25",D8928&lt;40,"25 to 40",D8928&lt;50,"40 to 50",D8928&lt;60,"50 to 60","60+")</f>
        <v>25 to 40</v>
      </c>
      <c r="F8928" s="2" t="s">
        <v>36</v>
      </c>
      <c r="G8928" s="2" t="s">
        <v>19</v>
      </c>
      <c r="H8928" s="2" t="s">
        <v>150</v>
      </c>
      <c r="I8928" s="3">
        <v>42958</v>
      </c>
      <c r="J8928" s="2"/>
      <c r="K8928" s="2">
        <v>7.27</v>
      </c>
      <c r="L8928" s="2" t="str" cm="1">
        <f t="array" ref="L8928">_xlfn.SWITCH(TRUE,K8928&lt;2,"1 to 2 yrs",K8928&lt;5,"2 to 5 yrs",K8928&lt;10,"5 to 10 yrs",K8928&lt;20,"10 to 20 yrs","20+")</f>
        <v>5 to 10 yrs</v>
      </c>
      <c r="M8928" s="2">
        <v>70506</v>
      </c>
      <c r="N8928" s="4">
        <v>0.2</v>
      </c>
      <c r="O8928" s="5">
        <f t="shared" si="139"/>
        <v>84607.2</v>
      </c>
      <c r="P8928" s="2" t="s">
        <v>42</v>
      </c>
      <c r="Q8928" s="2"/>
      <c r="R8928" s="2">
        <v>10</v>
      </c>
      <c r="S8928" s="2" t="s">
        <v>52</v>
      </c>
    </row>
    <row r="8929" spans="1:19" x14ac:dyDescent="0.3">
      <c r="A8929" s="2">
        <v>9928</v>
      </c>
      <c r="B8929" s="2" t="s">
        <v>476</v>
      </c>
      <c r="C8929" s="2" t="s">
        <v>24</v>
      </c>
      <c r="D8929" s="2">
        <v>41</v>
      </c>
      <c r="E8929" s="2" t="str" cm="1">
        <f t="array" ref="E8929">_xlfn.SWITCH(TRUE,D8929&lt;25,"18 to 25",D8929&lt;40,"25 to 40",D8929&lt;50,"40 to 50",D8929&lt;60,"50 to 60","60+")</f>
        <v>40 to 50</v>
      </c>
      <c r="F8929" s="2" t="s">
        <v>56</v>
      </c>
      <c r="G8929" s="2" t="s">
        <v>19</v>
      </c>
      <c r="H8929" s="2" t="s">
        <v>57</v>
      </c>
      <c r="I8929" s="3">
        <v>44838</v>
      </c>
      <c r="J8929" s="2"/>
      <c r="K8929" s="2">
        <v>2.12</v>
      </c>
      <c r="L8929" s="2" t="str" cm="1">
        <f t="array" ref="L8929">_xlfn.SWITCH(TRUE,K8929&lt;2,"1 to 2 yrs",K8929&lt;5,"2 to 5 yrs",K8929&lt;10,"5 to 10 yrs",K8929&lt;20,"10 to 20 yrs","20+")</f>
        <v>2 to 5 yrs</v>
      </c>
      <c r="M8929" s="2">
        <v>89508</v>
      </c>
      <c r="N8929" s="4">
        <v>0.5</v>
      </c>
      <c r="O8929" s="5">
        <f t="shared" si="139"/>
        <v>134262</v>
      </c>
      <c r="P8929" s="2" t="s">
        <v>58</v>
      </c>
      <c r="Q8929" s="2">
        <v>5422</v>
      </c>
      <c r="R8929" s="2">
        <v>65</v>
      </c>
      <c r="S8929" s="2" t="s">
        <v>87</v>
      </c>
    </row>
    <row r="8930" spans="1:19" x14ac:dyDescent="0.3">
      <c r="A8930" s="2">
        <v>9929</v>
      </c>
      <c r="B8930" s="2" t="s">
        <v>1390</v>
      </c>
      <c r="C8930" s="2" t="s">
        <v>24</v>
      </c>
      <c r="D8930" s="2">
        <v>49</v>
      </c>
      <c r="E8930" s="2" t="str" cm="1">
        <f t="array" ref="E8930">_xlfn.SWITCH(TRUE,D8930&lt;25,"18 to 25",D8930&lt;40,"25 to 40",D8930&lt;50,"40 to 50",D8930&lt;60,"50 to 60","60+")</f>
        <v>40 to 50</v>
      </c>
      <c r="F8930" s="2" t="s">
        <v>92</v>
      </c>
      <c r="G8930" s="2" t="s">
        <v>26</v>
      </c>
      <c r="H8930" s="2" t="s">
        <v>108</v>
      </c>
      <c r="I8930" s="3">
        <v>42953</v>
      </c>
      <c r="J8930" s="3">
        <v>45407</v>
      </c>
      <c r="K8930" s="2">
        <v>6.72</v>
      </c>
      <c r="L8930" s="2" t="str" cm="1">
        <f t="array" ref="L8930">_xlfn.SWITCH(TRUE,K8930&lt;2,"1 to 2 yrs",K8930&lt;5,"2 to 5 yrs",K8930&lt;10,"5 to 10 yrs",K8930&lt;20,"10 to 20 yrs","20+")</f>
        <v>5 to 10 yrs</v>
      </c>
      <c r="M8930" s="2">
        <v>72266</v>
      </c>
      <c r="N8930" s="4">
        <v>0</v>
      </c>
      <c r="O8930" s="5">
        <f t="shared" si="139"/>
        <v>72266</v>
      </c>
      <c r="P8930" s="2" t="s">
        <v>58</v>
      </c>
      <c r="Q8930" s="2"/>
      <c r="R8930" s="2">
        <v>30</v>
      </c>
      <c r="S8930" s="2" t="s">
        <v>117</v>
      </c>
    </row>
    <row r="8931" spans="1:19" x14ac:dyDescent="0.3">
      <c r="A8931" s="2">
        <v>9930</v>
      </c>
      <c r="B8931" s="2" t="s">
        <v>757</v>
      </c>
      <c r="C8931" s="2" t="s">
        <v>17</v>
      </c>
      <c r="D8931" s="2">
        <v>35</v>
      </c>
      <c r="E8931" s="2" t="str" cm="1">
        <f t="array" ref="E8931">_xlfn.SWITCH(TRUE,D8931&lt;25,"18 to 25",D8931&lt;40,"25 to 40",D8931&lt;50,"40 to 50",D8931&lt;60,"50 to 60","60+")</f>
        <v>25 to 40</v>
      </c>
      <c r="F8931" s="2" t="s">
        <v>92</v>
      </c>
      <c r="G8931" s="2" t="s">
        <v>26</v>
      </c>
      <c r="H8931" s="2" t="s">
        <v>190</v>
      </c>
      <c r="I8931" s="3">
        <v>42019</v>
      </c>
      <c r="J8931" s="3">
        <v>42393</v>
      </c>
      <c r="K8931" s="2">
        <v>1.02</v>
      </c>
      <c r="L8931" s="2" t="str" cm="1">
        <f t="array" ref="L8931">_xlfn.SWITCH(TRUE,K8931&lt;2,"1 to 2 yrs",K8931&lt;5,"2 to 5 yrs",K8931&lt;10,"5 to 10 yrs",K8931&lt;20,"10 to 20 yrs","20+")</f>
        <v>1 to 2 yrs</v>
      </c>
      <c r="M8931" s="2">
        <v>56511</v>
      </c>
      <c r="N8931" s="4">
        <v>0.25</v>
      </c>
      <c r="O8931" s="5">
        <f t="shared" si="139"/>
        <v>70638.75</v>
      </c>
      <c r="P8931" s="2" t="s">
        <v>21</v>
      </c>
      <c r="Q8931" s="2">
        <v>9416</v>
      </c>
      <c r="R8931" s="2">
        <v>17</v>
      </c>
      <c r="S8931" s="2" t="s">
        <v>38</v>
      </c>
    </row>
    <row r="8932" spans="1:19" x14ac:dyDescent="0.3">
      <c r="A8932" s="2">
        <v>9931</v>
      </c>
      <c r="B8932" s="2" t="s">
        <v>120</v>
      </c>
      <c r="C8932" s="2" t="s">
        <v>24</v>
      </c>
      <c r="D8932" s="2">
        <v>65</v>
      </c>
      <c r="E8932" s="2" t="str" cm="1">
        <f t="array" ref="E8932">_xlfn.SWITCH(TRUE,D8932&lt;25,"18 to 25",D8932&lt;40,"25 to 40",D8932&lt;50,"40 to 50",D8932&lt;60,"50 to 60","60+")</f>
        <v>60+</v>
      </c>
      <c r="F8932" s="2" t="s">
        <v>31</v>
      </c>
      <c r="G8932" s="2" t="s">
        <v>32</v>
      </c>
      <c r="H8932" s="2" t="s">
        <v>139</v>
      </c>
      <c r="I8932" s="3">
        <v>44995</v>
      </c>
      <c r="J8932" s="2"/>
      <c r="K8932" s="2">
        <v>1.69</v>
      </c>
      <c r="L8932" s="2" t="str" cm="1">
        <f t="array" ref="L8932">_xlfn.SWITCH(TRUE,K8932&lt;2,"1 to 2 yrs",K8932&lt;5,"2 to 5 yrs",K8932&lt;10,"5 to 10 yrs",K8932&lt;20,"10 to 20 yrs","20+")</f>
        <v>1 to 2 yrs</v>
      </c>
      <c r="M8932" s="2">
        <v>56136</v>
      </c>
      <c r="N8932" s="4">
        <v>0.15</v>
      </c>
      <c r="O8932" s="5">
        <f t="shared" si="139"/>
        <v>64556.4</v>
      </c>
      <c r="P8932" s="2" t="s">
        <v>28</v>
      </c>
      <c r="Q8932" s="2">
        <v>6490</v>
      </c>
      <c r="R8932" s="2">
        <v>74</v>
      </c>
      <c r="S8932" s="2" t="s">
        <v>87</v>
      </c>
    </row>
    <row r="8933" spans="1:19" x14ac:dyDescent="0.3">
      <c r="A8933" s="2">
        <v>9932</v>
      </c>
      <c r="B8933" s="2" t="s">
        <v>341</v>
      </c>
      <c r="C8933" s="2" t="s">
        <v>17</v>
      </c>
      <c r="D8933" s="2">
        <v>55</v>
      </c>
      <c r="E8933" s="2" t="str" cm="1">
        <f t="array" ref="E8933">_xlfn.SWITCH(TRUE,D8933&lt;25,"18 to 25",D8933&lt;40,"25 to 40",D8933&lt;50,"40 to 50",D8933&lt;60,"50 to 60","60+")</f>
        <v>50 to 60</v>
      </c>
      <c r="F8933" s="2" t="s">
        <v>25</v>
      </c>
      <c r="G8933" s="2" t="s">
        <v>19</v>
      </c>
      <c r="H8933" s="2" t="s">
        <v>27</v>
      </c>
      <c r="I8933" s="3">
        <v>42744</v>
      </c>
      <c r="J8933" s="2"/>
      <c r="K8933" s="2">
        <v>7.85</v>
      </c>
      <c r="L8933" s="2" t="str" cm="1">
        <f t="array" ref="L8933">_xlfn.SWITCH(TRUE,K8933&lt;2,"1 to 2 yrs",K8933&lt;5,"2 to 5 yrs",K8933&lt;10,"5 to 10 yrs",K8933&lt;20,"10 to 20 yrs","20+")</f>
        <v>5 to 10 yrs</v>
      </c>
      <c r="M8933" s="2">
        <v>63999</v>
      </c>
      <c r="N8933" s="4">
        <v>0.2</v>
      </c>
      <c r="O8933" s="5">
        <f t="shared" si="139"/>
        <v>76798.8</v>
      </c>
      <c r="P8933" s="2" t="s">
        <v>28</v>
      </c>
      <c r="Q8933" s="2">
        <v>8522</v>
      </c>
      <c r="R8933" s="2">
        <v>43</v>
      </c>
      <c r="S8933" s="2" t="s">
        <v>52</v>
      </c>
    </row>
    <row r="8934" spans="1:19" x14ac:dyDescent="0.3">
      <c r="A8934" s="2">
        <v>9933</v>
      </c>
      <c r="B8934" s="2" t="s">
        <v>817</v>
      </c>
      <c r="C8934" s="2" t="s">
        <v>24</v>
      </c>
      <c r="D8934" s="2">
        <v>34</v>
      </c>
      <c r="E8934" s="2" t="str" cm="1">
        <f t="array" ref="E8934">_xlfn.SWITCH(TRUE,D8934&lt;25,"18 to 25",D8934&lt;40,"25 to 40",D8934&lt;50,"40 to 50",D8934&lt;60,"50 to 60","60+")</f>
        <v>25 to 40</v>
      </c>
      <c r="F8934" s="2" t="s">
        <v>40</v>
      </c>
      <c r="G8934" s="2" t="s">
        <v>19</v>
      </c>
      <c r="H8934" s="2" t="s">
        <v>41</v>
      </c>
      <c r="I8934" s="3">
        <v>44357</v>
      </c>
      <c r="J8934" s="2"/>
      <c r="K8934" s="2">
        <v>3.44</v>
      </c>
      <c r="L8934" s="2" t="str" cm="1">
        <f t="array" ref="L8934">_xlfn.SWITCH(TRUE,K8934&lt;2,"1 to 2 yrs",K8934&lt;5,"2 to 5 yrs",K8934&lt;10,"5 to 10 yrs",K8934&lt;20,"10 to 20 yrs","20+")</f>
        <v>2 to 5 yrs</v>
      </c>
      <c r="M8934" s="2">
        <v>51110</v>
      </c>
      <c r="N8934" s="4">
        <v>0.2</v>
      </c>
      <c r="O8934" s="5">
        <f t="shared" si="139"/>
        <v>61332</v>
      </c>
      <c r="P8934" s="2" t="s">
        <v>58</v>
      </c>
      <c r="Q8934" s="2"/>
      <c r="R8934" s="2">
        <v>15</v>
      </c>
      <c r="S8934" s="2" t="s">
        <v>52</v>
      </c>
    </row>
    <row r="8935" spans="1:19" x14ac:dyDescent="0.3">
      <c r="A8935" s="2">
        <v>9934</v>
      </c>
      <c r="B8935" s="2" t="s">
        <v>229</v>
      </c>
      <c r="C8935" s="2" t="s">
        <v>24</v>
      </c>
      <c r="D8935" s="2">
        <v>52</v>
      </c>
      <c r="E8935" s="2" t="str" cm="1">
        <f t="array" ref="E8935">_xlfn.SWITCH(TRUE,D8935&lt;25,"18 to 25",D8935&lt;40,"25 to 40",D8935&lt;50,"40 to 50",D8935&lt;60,"50 to 60","60+")</f>
        <v>50 to 60</v>
      </c>
      <c r="F8935" s="2" t="s">
        <v>25</v>
      </c>
      <c r="G8935" s="2" t="s">
        <v>19</v>
      </c>
      <c r="H8935" s="2" t="s">
        <v>97</v>
      </c>
      <c r="I8935" s="3">
        <v>44890</v>
      </c>
      <c r="J8935" s="2"/>
      <c r="K8935" s="2">
        <v>1.98</v>
      </c>
      <c r="L8935" s="2" t="str" cm="1">
        <f t="array" ref="L8935">_xlfn.SWITCH(TRUE,K8935&lt;2,"1 to 2 yrs",K8935&lt;5,"2 to 5 yrs",K8935&lt;10,"5 to 10 yrs",K8935&lt;20,"10 to 20 yrs","20+")</f>
        <v>1 to 2 yrs</v>
      </c>
      <c r="M8935" s="2">
        <v>61655</v>
      </c>
      <c r="N8935" s="4">
        <v>0.2</v>
      </c>
      <c r="O8935" s="5">
        <f t="shared" si="139"/>
        <v>73986</v>
      </c>
      <c r="P8935" s="2" t="s">
        <v>28</v>
      </c>
      <c r="Q8935" s="2">
        <v>8182</v>
      </c>
      <c r="R8935" s="2">
        <v>57</v>
      </c>
      <c r="S8935" s="2" t="s">
        <v>52</v>
      </c>
    </row>
    <row r="8936" spans="1:19" x14ac:dyDescent="0.3">
      <c r="A8936" s="2">
        <v>9935</v>
      </c>
      <c r="B8936" s="2" t="s">
        <v>199</v>
      </c>
      <c r="C8936" s="2" t="s">
        <v>24</v>
      </c>
      <c r="D8936" s="2">
        <v>54</v>
      </c>
      <c r="E8936" s="2" t="str" cm="1">
        <f t="array" ref="E8936">_xlfn.SWITCH(TRUE,D8936&lt;25,"18 to 25",D8936&lt;40,"25 to 40",D8936&lt;50,"40 to 50",D8936&lt;60,"50 to 60","60+")</f>
        <v>50 to 60</v>
      </c>
      <c r="F8936" s="2" t="s">
        <v>50</v>
      </c>
      <c r="G8936" s="2" t="s">
        <v>19</v>
      </c>
      <c r="H8936" s="2" t="s">
        <v>141</v>
      </c>
      <c r="I8936" s="3">
        <v>42766</v>
      </c>
      <c r="J8936" s="2"/>
      <c r="K8936" s="2">
        <v>7.79</v>
      </c>
      <c r="L8936" s="2" t="str" cm="1">
        <f t="array" ref="L8936">_xlfn.SWITCH(TRUE,K8936&lt;2,"1 to 2 yrs",K8936&lt;5,"2 to 5 yrs",K8936&lt;10,"5 to 10 yrs",K8936&lt;20,"10 to 20 yrs","20+")</f>
        <v>5 to 10 yrs</v>
      </c>
      <c r="M8936" s="2">
        <v>109120</v>
      </c>
      <c r="N8936" s="4">
        <v>0.5</v>
      </c>
      <c r="O8936" s="5">
        <f t="shared" si="139"/>
        <v>163680</v>
      </c>
      <c r="P8936" s="2" t="s">
        <v>58</v>
      </c>
      <c r="Q8936" s="2"/>
      <c r="R8936" s="2">
        <v>1</v>
      </c>
      <c r="S8936" s="2" t="s">
        <v>79</v>
      </c>
    </row>
    <row r="8937" spans="1:19" x14ac:dyDescent="0.3">
      <c r="A8937" s="2">
        <v>9936</v>
      </c>
      <c r="B8937" s="2" t="s">
        <v>825</v>
      </c>
      <c r="C8937" s="2" t="s">
        <v>17</v>
      </c>
      <c r="D8937" s="2">
        <v>60</v>
      </c>
      <c r="E8937" s="2" t="str" cm="1">
        <f t="array" ref="E8937">_xlfn.SWITCH(TRUE,D8937&lt;25,"18 to 25",D8937&lt;40,"25 to 40",D8937&lt;50,"40 to 50",D8937&lt;60,"50 to 60","60+")</f>
        <v>60+</v>
      </c>
      <c r="F8937" s="2" t="s">
        <v>18</v>
      </c>
      <c r="G8937" s="2" t="s">
        <v>19</v>
      </c>
      <c r="H8937" s="2" t="s">
        <v>216</v>
      </c>
      <c r="I8937" s="3">
        <v>44038</v>
      </c>
      <c r="J8937" s="2"/>
      <c r="K8937" s="2">
        <v>4.3099999999999996</v>
      </c>
      <c r="L8937" s="2" t="str" cm="1">
        <f t="array" ref="L8937">_xlfn.SWITCH(TRUE,K8937&lt;2,"1 to 2 yrs",K8937&lt;5,"2 to 5 yrs",K8937&lt;10,"5 to 10 yrs",K8937&lt;20,"10 to 20 yrs","20+")</f>
        <v>2 to 5 yrs</v>
      </c>
      <c r="M8937" s="2">
        <v>78003</v>
      </c>
      <c r="N8937" s="4">
        <v>0.2</v>
      </c>
      <c r="O8937" s="5">
        <f t="shared" si="139"/>
        <v>93603.6</v>
      </c>
      <c r="P8937" s="2" t="s">
        <v>28</v>
      </c>
      <c r="Q8937" s="2"/>
      <c r="R8937" s="2">
        <v>58</v>
      </c>
      <c r="S8937" s="2" t="s">
        <v>157</v>
      </c>
    </row>
    <row r="8938" spans="1:19" x14ac:dyDescent="0.3">
      <c r="A8938" s="2">
        <v>9937</v>
      </c>
      <c r="B8938" s="2" t="s">
        <v>16</v>
      </c>
      <c r="C8938" s="2" t="s">
        <v>17</v>
      </c>
      <c r="D8938" s="2">
        <v>49</v>
      </c>
      <c r="E8938" s="2" t="str" cm="1">
        <f t="array" ref="E8938">_xlfn.SWITCH(TRUE,D8938&lt;25,"18 to 25",D8938&lt;40,"25 to 40",D8938&lt;50,"40 to 50",D8938&lt;60,"50 to 60","60+")</f>
        <v>40 to 50</v>
      </c>
      <c r="F8938" s="2" t="s">
        <v>36</v>
      </c>
      <c r="G8938" s="2" t="s">
        <v>26</v>
      </c>
      <c r="H8938" s="2" t="s">
        <v>241</v>
      </c>
      <c r="I8938" s="3">
        <v>43736</v>
      </c>
      <c r="J8938" s="2"/>
      <c r="K8938" s="2">
        <v>5.14</v>
      </c>
      <c r="L8938" s="2" t="str" cm="1">
        <f t="array" ref="L8938">_xlfn.SWITCH(TRUE,K8938&lt;2,"1 to 2 yrs",K8938&lt;5,"2 to 5 yrs",K8938&lt;10,"5 to 10 yrs",K8938&lt;20,"10 to 20 yrs","20+")</f>
        <v>5 to 10 yrs</v>
      </c>
      <c r="M8938" s="2">
        <v>70194</v>
      </c>
      <c r="N8938" s="4">
        <v>0.15</v>
      </c>
      <c r="O8938" s="5">
        <f t="shared" si="139"/>
        <v>80723.100000000006</v>
      </c>
      <c r="P8938" s="2" t="s">
        <v>58</v>
      </c>
      <c r="Q8938" s="2"/>
      <c r="R8938" s="2">
        <v>95</v>
      </c>
      <c r="S8938" s="2" t="s">
        <v>117</v>
      </c>
    </row>
    <row r="8939" spans="1:19" x14ac:dyDescent="0.3">
      <c r="A8939" s="2">
        <v>9938</v>
      </c>
      <c r="B8939" s="2" t="s">
        <v>802</v>
      </c>
      <c r="C8939" s="2" t="s">
        <v>24</v>
      </c>
      <c r="D8939" s="2">
        <v>46</v>
      </c>
      <c r="E8939" s="2" t="str" cm="1">
        <f t="array" ref="E8939">_xlfn.SWITCH(TRUE,D8939&lt;25,"18 to 25",D8939&lt;40,"25 to 40",D8939&lt;50,"40 to 50",D8939&lt;60,"50 to 60","60+")</f>
        <v>40 to 50</v>
      </c>
      <c r="F8939" s="2" t="s">
        <v>31</v>
      </c>
      <c r="G8939" s="2" t="s">
        <v>19</v>
      </c>
      <c r="H8939" s="2" t="s">
        <v>72</v>
      </c>
      <c r="I8939" s="3">
        <v>43175</v>
      </c>
      <c r="J8939" s="2"/>
      <c r="K8939" s="2">
        <v>6.67</v>
      </c>
      <c r="L8939" s="2" t="str" cm="1">
        <f t="array" ref="L8939">_xlfn.SWITCH(TRUE,K8939&lt;2,"1 to 2 yrs",K8939&lt;5,"2 to 5 yrs",K8939&lt;10,"5 to 10 yrs",K8939&lt;20,"10 to 20 yrs","20+")</f>
        <v>5 to 10 yrs</v>
      </c>
      <c r="M8939" s="2">
        <v>64416</v>
      </c>
      <c r="N8939" s="4">
        <v>0.25</v>
      </c>
      <c r="O8939" s="5">
        <f t="shared" si="139"/>
        <v>80520</v>
      </c>
      <c r="P8939" s="2" t="s">
        <v>28</v>
      </c>
      <c r="Q8939" s="2">
        <v>7723</v>
      </c>
      <c r="R8939" s="2">
        <v>47</v>
      </c>
      <c r="S8939" s="2" t="s">
        <v>59</v>
      </c>
    </row>
    <row r="8940" spans="1:19" x14ac:dyDescent="0.3">
      <c r="A8940" s="2">
        <v>9939</v>
      </c>
      <c r="B8940" s="2" t="s">
        <v>932</v>
      </c>
      <c r="C8940" s="2" t="s">
        <v>17</v>
      </c>
      <c r="D8940" s="2">
        <v>53</v>
      </c>
      <c r="E8940" s="2" t="str" cm="1">
        <f t="array" ref="E8940">_xlfn.SWITCH(TRUE,D8940&lt;25,"18 to 25",D8940&lt;40,"25 to 40",D8940&lt;50,"40 to 50",D8940&lt;60,"50 to 60","60+")</f>
        <v>50 to 60</v>
      </c>
      <c r="F8940" s="2" t="s">
        <v>25</v>
      </c>
      <c r="G8940" s="2" t="s">
        <v>19</v>
      </c>
      <c r="H8940" s="2" t="s">
        <v>27</v>
      </c>
      <c r="I8940" s="3">
        <v>42076</v>
      </c>
      <c r="J8940" s="2"/>
      <c r="K8940" s="2">
        <v>9.68</v>
      </c>
      <c r="L8940" s="2" t="str" cm="1">
        <f t="array" ref="L8940">_xlfn.SWITCH(TRUE,K8940&lt;2,"1 to 2 yrs",K8940&lt;5,"2 to 5 yrs",K8940&lt;10,"5 to 10 yrs",K8940&lt;20,"10 to 20 yrs","20+")</f>
        <v>5 to 10 yrs</v>
      </c>
      <c r="M8940" s="2">
        <v>75472</v>
      </c>
      <c r="N8940" s="4">
        <v>0.15</v>
      </c>
      <c r="O8940" s="5">
        <f t="shared" si="139"/>
        <v>86792.8</v>
      </c>
      <c r="P8940" s="2" t="s">
        <v>58</v>
      </c>
      <c r="Q8940" s="2">
        <v>1058</v>
      </c>
      <c r="R8940" s="2">
        <v>85</v>
      </c>
      <c r="S8940" s="2" t="s">
        <v>79</v>
      </c>
    </row>
    <row r="8941" spans="1:19" x14ac:dyDescent="0.3">
      <c r="A8941" s="2">
        <v>9940</v>
      </c>
      <c r="B8941" s="2" t="s">
        <v>1447</v>
      </c>
      <c r="C8941" s="2" t="s">
        <v>24</v>
      </c>
      <c r="D8941" s="2">
        <v>30</v>
      </c>
      <c r="E8941" s="2" t="str" cm="1">
        <f t="array" ref="E8941">_xlfn.SWITCH(TRUE,D8941&lt;25,"18 to 25",D8941&lt;40,"25 to 40",D8941&lt;50,"40 to 50",D8941&lt;60,"50 to 60","60+")</f>
        <v>25 to 40</v>
      </c>
      <c r="F8941" s="2" t="s">
        <v>56</v>
      </c>
      <c r="G8941" s="2" t="s">
        <v>19</v>
      </c>
      <c r="H8941" s="2" t="s">
        <v>81</v>
      </c>
      <c r="I8941" s="3">
        <v>43297</v>
      </c>
      <c r="J8941" s="2"/>
      <c r="K8941" s="2">
        <v>6.34</v>
      </c>
      <c r="L8941" s="2" t="str" cm="1">
        <f t="array" ref="L8941">_xlfn.SWITCH(TRUE,K8941&lt;2,"1 to 2 yrs",K8941&lt;5,"2 to 5 yrs",K8941&lt;10,"5 to 10 yrs",K8941&lt;20,"10 to 20 yrs","20+")</f>
        <v>5 to 10 yrs</v>
      </c>
      <c r="M8941" s="2">
        <v>115082</v>
      </c>
      <c r="N8941" s="4">
        <v>0.25</v>
      </c>
      <c r="O8941" s="5">
        <f t="shared" si="139"/>
        <v>143852.5</v>
      </c>
      <c r="P8941" s="2" t="s">
        <v>28</v>
      </c>
      <c r="Q8941" s="2"/>
      <c r="R8941" s="2">
        <v>35</v>
      </c>
      <c r="S8941" s="2" t="s">
        <v>103</v>
      </c>
    </row>
    <row r="8942" spans="1:19" x14ac:dyDescent="0.3">
      <c r="A8942" s="2">
        <v>9941</v>
      </c>
      <c r="B8942" s="2" t="s">
        <v>486</v>
      </c>
      <c r="C8942" s="2" t="s">
        <v>24</v>
      </c>
      <c r="D8942" s="2">
        <v>49</v>
      </c>
      <c r="E8942" s="2" t="str" cm="1">
        <f t="array" ref="E8942">_xlfn.SWITCH(TRUE,D8942&lt;25,"18 to 25",D8942&lt;40,"25 to 40",D8942&lt;50,"40 to 50",D8942&lt;60,"50 to 60","60+")</f>
        <v>40 to 50</v>
      </c>
      <c r="F8942" s="2" t="s">
        <v>46</v>
      </c>
      <c r="G8942" s="2" t="s">
        <v>19</v>
      </c>
      <c r="H8942" s="2" t="s">
        <v>128</v>
      </c>
      <c r="I8942" s="3">
        <v>43144</v>
      </c>
      <c r="J8942" s="2"/>
      <c r="K8942" s="2">
        <v>6.76</v>
      </c>
      <c r="L8942" s="2" t="str" cm="1">
        <f t="array" ref="L8942">_xlfn.SWITCH(TRUE,K8942&lt;2,"1 to 2 yrs",K8942&lt;5,"2 to 5 yrs",K8942&lt;10,"5 to 10 yrs",K8942&lt;20,"10 to 20 yrs","20+")</f>
        <v>5 to 10 yrs</v>
      </c>
      <c r="M8942" s="2">
        <v>117276</v>
      </c>
      <c r="N8942" s="4">
        <v>0.15</v>
      </c>
      <c r="O8942" s="5">
        <f t="shared" si="139"/>
        <v>134867.4</v>
      </c>
      <c r="P8942" s="2" t="s">
        <v>58</v>
      </c>
      <c r="Q8942" s="2">
        <v>6256</v>
      </c>
      <c r="R8942" s="2">
        <v>7</v>
      </c>
      <c r="S8942" s="2" t="s">
        <v>29</v>
      </c>
    </row>
    <row r="8943" spans="1:19" x14ac:dyDescent="0.3">
      <c r="A8943" s="2">
        <v>9942</v>
      </c>
      <c r="B8943" s="2" t="s">
        <v>1317</v>
      </c>
      <c r="C8943" s="2" t="s">
        <v>17</v>
      </c>
      <c r="D8943" s="2">
        <v>52</v>
      </c>
      <c r="E8943" s="2" t="str" cm="1">
        <f t="array" ref="E8943">_xlfn.SWITCH(TRUE,D8943&lt;25,"18 to 25",D8943&lt;40,"25 to 40",D8943&lt;50,"40 to 50",D8943&lt;60,"50 to 60","60+")</f>
        <v>50 to 60</v>
      </c>
      <c r="F8943" s="2" t="s">
        <v>92</v>
      </c>
      <c r="G8943" s="2" t="s">
        <v>19</v>
      </c>
      <c r="H8943" s="2" t="s">
        <v>235</v>
      </c>
      <c r="I8943" s="3">
        <v>45438</v>
      </c>
      <c r="J8943" s="2"/>
      <c r="K8943" s="2">
        <v>0.48</v>
      </c>
      <c r="L8943" s="2" t="str" cm="1">
        <f t="array" ref="L8943">_xlfn.SWITCH(TRUE,K8943&lt;2,"1 to 2 yrs",K8943&lt;5,"2 to 5 yrs",K8943&lt;10,"5 to 10 yrs",K8943&lt;20,"10 to 20 yrs","20+")</f>
        <v>1 to 2 yrs</v>
      </c>
      <c r="M8943" s="2">
        <v>66987</v>
      </c>
      <c r="N8943" s="4">
        <v>0.3</v>
      </c>
      <c r="O8943" s="5">
        <f t="shared" si="139"/>
        <v>87083.1</v>
      </c>
      <c r="P8943" s="2" t="s">
        <v>28</v>
      </c>
      <c r="Q8943" s="2">
        <v>6589</v>
      </c>
      <c r="R8943" s="2">
        <v>35</v>
      </c>
      <c r="S8943" s="2" t="s">
        <v>84</v>
      </c>
    </row>
    <row r="8944" spans="1:19" x14ac:dyDescent="0.3">
      <c r="A8944" s="2">
        <v>9943</v>
      </c>
      <c r="B8944" s="2" t="s">
        <v>104</v>
      </c>
      <c r="C8944" s="2" t="s">
        <v>17</v>
      </c>
      <c r="D8944" s="2">
        <v>38</v>
      </c>
      <c r="E8944" s="2" t="str" cm="1">
        <f t="array" ref="E8944">_xlfn.SWITCH(TRUE,D8944&lt;25,"18 to 25",D8944&lt;40,"25 to 40",D8944&lt;50,"40 to 50",D8944&lt;60,"50 to 60","60+")</f>
        <v>25 to 40</v>
      </c>
      <c r="F8944" s="2" t="s">
        <v>36</v>
      </c>
      <c r="G8944" s="2" t="s">
        <v>32</v>
      </c>
      <c r="H8944" s="2" t="s">
        <v>241</v>
      </c>
      <c r="I8944" s="3">
        <v>43975</v>
      </c>
      <c r="J8944" s="2"/>
      <c r="K8944" s="2">
        <v>4.4800000000000004</v>
      </c>
      <c r="L8944" s="2" t="str" cm="1">
        <f t="array" ref="L8944">_xlfn.SWITCH(TRUE,K8944&lt;2,"1 to 2 yrs",K8944&lt;5,"2 to 5 yrs",K8944&lt;10,"5 to 10 yrs",K8944&lt;20,"10 to 20 yrs","20+")</f>
        <v>2 to 5 yrs</v>
      </c>
      <c r="M8944" s="2">
        <v>78775</v>
      </c>
      <c r="N8944" s="4">
        <v>0.25</v>
      </c>
      <c r="O8944" s="5">
        <f t="shared" si="139"/>
        <v>98468.75</v>
      </c>
      <c r="P8944" s="2" t="s">
        <v>28</v>
      </c>
      <c r="Q8944" s="2">
        <v>5984</v>
      </c>
      <c r="R8944" s="2">
        <v>24</v>
      </c>
      <c r="S8944" s="2" t="s">
        <v>73</v>
      </c>
    </row>
    <row r="8945" spans="1:19" x14ac:dyDescent="0.3">
      <c r="A8945" s="2">
        <v>9944</v>
      </c>
      <c r="B8945" s="2" t="s">
        <v>151</v>
      </c>
      <c r="C8945" s="2" t="s">
        <v>17</v>
      </c>
      <c r="D8945" s="2">
        <v>44</v>
      </c>
      <c r="E8945" s="2" t="str" cm="1">
        <f t="array" ref="E8945">_xlfn.SWITCH(TRUE,D8945&lt;25,"18 to 25",D8945&lt;40,"25 to 40",D8945&lt;50,"40 to 50",D8945&lt;60,"50 to 60","60+")</f>
        <v>40 to 50</v>
      </c>
      <c r="F8945" s="2" t="s">
        <v>31</v>
      </c>
      <c r="G8945" s="2" t="s">
        <v>19</v>
      </c>
      <c r="H8945" s="2" t="s">
        <v>106</v>
      </c>
      <c r="I8945" s="3">
        <v>44791</v>
      </c>
      <c r="J8945" s="2"/>
      <c r="K8945" s="2">
        <v>2.25</v>
      </c>
      <c r="L8945" s="2" t="str" cm="1">
        <f t="array" ref="L8945">_xlfn.SWITCH(TRUE,K8945&lt;2,"1 to 2 yrs",K8945&lt;5,"2 to 5 yrs",K8945&lt;10,"5 to 10 yrs",K8945&lt;20,"10 to 20 yrs","20+")</f>
        <v>2 to 5 yrs</v>
      </c>
      <c r="M8945" s="2">
        <v>51535</v>
      </c>
      <c r="N8945" s="4">
        <v>0.2</v>
      </c>
      <c r="O8945" s="5">
        <f t="shared" si="139"/>
        <v>61842</v>
      </c>
      <c r="P8945" s="2" t="s">
        <v>58</v>
      </c>
      <c r="Q8945" s="2"/>
      <c r="R8945" s="2">
        <v>39</v>
      </c>
      <c r="S8945" s="2" t="s">
        <v>157</v>
      </c>
    </row>
    <row r="8946" spans="1:19" x14ac:dyDescent="0.3">
      <c r="A8946" s="2">
        <v>9945</v>
      </c>
      <c r="B8946" s="2" t="s">
        <v>345</v>
      </c>
      <c r="C8946" s="2" t="s">
        <v>17</v>
      </c>
      <c r="D8946" s="2">
        <v>34</v>
      </c>
      <c r="E8946" s="2" t="str" cm="1">
        <f t="array" ref="E8946">_xlfn.SWITCH(TRUE,D8946&lt;25,"18 to 25",D8946&lt;40,"25 to 40",D8946&lt;50,"40 to 50",D8946&lt;60,"50 to 60","60+")</f>
        <v>25 to 40</v>
      </c>
      <c r="F8946" s="2" t="s">
        <v>75</v>
      </c>
      <c r="G8946" s="2" t="s">
        <v>19</v>
      </c>
      <c r="H8946" s="2" t="s">
        <v>76</v>
      </c>
      <c r="I8946" s="3">
        <v>42996</v>
      </c>
      <c r="J8946" s="2"/>
      <c r="K8946" s="2">
        <v>7.16</v>
      </c>
      <c r="L8946" s="2" t="str" cm="1">
        <f t="array" ref="L8946">_xlfn.SWITCH(TRUE,K8946&lt;2,"1 to 2 yrs",K8946&lt;5,"2 to 5 yrs",K8946&lt;10,"5 to 10 yrs",K8946&lt;20,"10 to 20 yrs","20+")</f>
        <v>5 to 10 yrs</v>
      </c>
      <c r="M8946" s="2">
        <v>102227</v>
      </c>
      <c r="N8946" s="4">
        <v>0.15</v>
      </c>
      <c r="O8946" s="5">
        <f t="shared" si="139"/>
        <v>117561.05</v>
      </c>
      <c r="P8946" s="2" t="s">
        <v>42</v>
      </c>
      <c r="Q8946" s="2">
        <v>7224</v>
      </c>
      <c r="R8946" s="2">
        <v>94</v>
      </c>
      <c r="S8946" s="2" t="s">
        <v>48</v>
      </c>
    </row>
    <row r="8947" spans="1:19" x14ac:dyDescent="0.3">
      <c r="A8947" s="2">
        <v>9946</v>
      </c>
      <c r="B8947" s="2" t="s">
        <v>1454</v>
      </c>
      <c r="C8947" s="2" t="s">
        <v>24</v>
      </c>
      <c r="D8947" s="2">
        <v>31</v>
      </c>
      <c r="E8947" s="2" t="str" cm="1">
        <f t="array" ref="E8947">_xlfn.SWITCH(TRUE,D8947&lt;25,"18 to 25",D8947&lt;40,"25 to 40",D8947&lt;50,"40 to 50",D8947&lt;60,"50 to 60","60+")</f>
        <v>25 to 40</v>
      </c>
      <c r="F8947" s="2" t="s">
        <v>18</v>
      </c>
      <c r="G8947" s="2" t="s">
        <v>32</v>
      </c>
      <c r="H8947" s="2" t="s">
        <v>115</v>
      </c>
      <c r="I8947" s="3">
        <v>44557</v>
      </c>
      <c r="J8947" s="2"/>
      <c r="K8947" s="2">
        <v>2.89</v>
      </c>
      <c r="L8947" s="2" t="str" cm="1">
        <f t="array" ref="L8947">_xlfn.SWITCH(TRUE,K8947&lt;2,"1 to 2 yrs",K8947&lt;5,"2 to 5 yrs",K8947&lt;10,"5 to 10 yrs",K8947&lt;20,"10 to 20 yrs","20+")</f>
        <v>2 to 5 yrs</v>
      </c>
      <c r="M8947" s="2">
        <v>74674</v>
      </c>
      <c r="N8947" s="4">
        <v>0.15</v>
      </c>
      <c r="O8947" s="5">
        <f t="shared" si="139"/>
        <v>85875.1</v>
      </c>
      <c r="P8947" s="2" t="s">
        <v>28</v>
      </c>
      <c r="Q8947" s="2">
        <v>2101</v>
      </c>
      <c r="R8947" s="2">
        <v>3</v>
      </c>
      <c r="S8947" s="2" t="s">
        <v>52</v>
      </c>
    </row>
    <row r="8948" spans="1:19" x14ac:dyDescent="0.3">
      <c r="A8948" s="2">
        <v>9947</v>
      </c>
      <c r="B8948" s="2" t="s">
        <v>485</v>
      </c>
      <c r="C8948" s="2" t="s">
        <v>17</v>
      </c>
      <c r="D8948" s="2">
        <v>37</v>
      </c>
      <c r="E8948" s="2" t="str" cm="1">
        <f t="array" ref="E8948">_xlfn.SWITCH(TRUE,D8948&lt;25,"18 to 25",D8948&lt;40,"25 to 40",D8948&lt;50,"40 to 50",D8948&lt;60,"50 to 60","60+")</f>
        <v>25 to 40</v>
      </c>
      <c r="F8948" s="2" t="s">
        <v>50</v>
      </c>
      <c r="G8948" s="2" t="s">
        <v>32</v>
      </c>
      <c r="H8948" s="2" t="s">
        <v>101</v>
      </c>
      <c r="I8948" s="3">
        <v>44196</v>
      </c>
      <c r="J8948" s="2"/>
      <c r="K8948" s="2">
        <v>3.88</v>
      </c>
      <c r="L8948" s="2" t="str" cm="1">
        <f t="array" ref="L8948">_xlfn.SWITCH(TRUE,K8948&lt;2,"1 to 2 yrs",K8948&lt;5,"2 to 5 yrs",K8948&lt;10,"5 to 10 yrs",K8948&lt;20,"10 to 20 yrs","20+")</f>
        <v>2 to 5 yrs</v>
      </c>
      <c r="M8948" s="2">
        <v>89075</v>
      </c>
      <c r="N8948" s="4">
        <v>0.2</v>
      </c>
      <c r="O8948" s="5">
        <f t="shared" si="139"/>
        <v>106890</v>
      </c>
      <c r="P8948" s="2" t="s">
        <v>28</v>
      </c>
      <c r="Q8948" s="2"/>
      <c r="R8948" s="2">
        <v>42</v>
      </c>
      <c r="S8948" s="2" t="s">
        <v>22</v>
      </c>
    </row>
    <row r="8949" spans="1:19" x14ac:dyDescent="0.3">
      <c r="A8949" s="2">
        <v>9948</v>
      </c>
      <c r="B8949" s="2" t="s">
        <v>1370</v>
      </c>
      <c r="C8949" s="2" t="s">
        <v>17</v>
      </c>
      <c r="D8949" s="2">
        <v>27</v>
      </c>
      <c r="E8949" s="2" t="str" cm="1">
        <f t="array" ref="E8949">_xlfn.SWITCH(TRUE,D8949&lt;25,"18 to 25",D8949&lt;40,"25 to 40",D8949&lt;50,"40 to 50",D8949&lt;60,"50 to 60","60+")</f>
        <v>25 to 40</v>
      </c>
      <c r="F8949" s="2" t="s">
        <v>56</v>
      </c>
      <c r="G8949" s="2" t="s">
        <v>19</v>
      </c>
      <c r="H8949" s="2" t="s">
        <v>61</v>
      </c>
      <c r="I8949" s="3">
        <v>43734</v>
      </c>
      <c r="J8949" s="2"/>
      <c r="K8949" s="2">
        <v>5.14</v>
      </c>
      <c r="L8949" s="2" t="str" cm="1">
        <f t="array" ref="L8949">_xlfn.SWITCH(TRUE,K8949&lt;2,"1 to 2 yrs",K8949&lt;5,"2 to 5 yrs",K8949&lt;10,"5 to 10 yrs",K8949&lt;20,"10 to 20 yrs","20+")</f>
        <v>5 to 10 yrs</v>
      </c>
      <c r="M8949" s="2">
        <v>106207</v>
      </c>
      <c r="N8949" s="4">
        <v>0.2</v>
      </c>
      <c r="O8949" s="5">
        <f t="shared" si="139"/>
        <v>127448.4</v>
      </c>
      <c r="P8949" s="2" t="s">
        <v>58</v>
      </c>
      <c r="Q8949" s="2">
        <v>3761</v>
      </c>
      <c r="R8949" s="2">
        <v>73</v>
      </c>
      <c r="S8949" s="2" t="s">
        <v>48</v>
      </c>
    </row>
    <row r="8950" spans="1:19" x14ac:dyDescent="0.3">
      <c r="A8950" s="2">
        <v>9949</v>
      </c>
      <c r="B8950" s="2" t="s">
        <v>909</v>
      </c>
      <c r="C8950" s="2" t="s">
        <v>24</v>
      </c>
      <c r="D8950" s="2">
        <v>32</v>
      </c>
      <c r="E8950" s="2" t="str" cm="1">
        <f t="array" ref="E8950">_xlfn.SWITCH(TRUE,D8950&lt;25,"18 to 25",D8950&lt;40,"25 to 40",D8950&lt;50,"40 to 50",D8950&lt;60,"50 to 60","60+")</f>
        <v>25 to 40</v>
      </c>
      <c r="F8950" s="2" t="s">
        <v>40</v>
      </c>
      <c r="G8950" s="2" t="s">
        <v>26</v>
      </c>
      <c r="H8950" s="2" t="s">
        <v>143</v>
      </c>
      <c r="I8950" s="3">
        <v>42720</v>
      </c>
      <c r="J8950" s="2"/>
      <c r="K8950" s="2">
        <v>7.92</v>
      </c>
      <c r="L8950" s="2" t="str" cm="1">
        <f t="array" ref="L8950">_xlfn.SWITCH(TRUE,K8950&lt;2,"1 to 2 yrs",K8950&lt;5,"2 to 5 yrs",K8950&lt;10,"5 to 10 yrs",K8950&lt;20,"10 to 20 yrs","20+")</f>
        <v>5 to 10 yrs</v>
      </c>
      <c r="M8950" s="2">
        <v>66516</v>
      </c>
      <c r="N8950" s="4">
        <v>0.15</v>
      </c>
      <c r="O8950" s="5">
        <f t="shared" si="139"/>
        <v>76493.399999999994</v>
      </c>
      <c r="P8950" s="2" t="s">
        <v>28</v>
      </c>
      <c r="Q8950" s="2">
        <v>2041</v>
      </c>
      <c r="R8950" s="2">
        <v>26</v>
      </c>
      <c r="S8950" s="2" t="s">
        <v>48</v>
      </c>
    </row>
    <row r="8951" spans="1:19" x14ac:dyDescent="0.3">
      <c r="A8951" s="2">
        <v>9950</v>
      </c>
      <c r="B8951" s="2" t="s">
        <v>1064</v>
      </c>
      <c r="C8951" s="2" t="s">
        <v>17</v>
      </c>
      <c r="D8951" s="2">
        <v>24</v>
      </c>
      <c r="E8951" s="2" t="str" cm="1">
        <f t="array" ref="E8951">_xlfn.SWITCH(TRUE,D8951&lt;25,"18 to 25",D8951&lt;40,"25 to 40",D8951&lt;50,"40 to 50",D8951&lt;60,"50 to 60","60+")</f>
        <v>18 to 25</v>
      </c>
      <c r="F8951" s="2" t="s">
        <v>56</v>
      </c>
      <c r="G8951" s="2" t="s">
        <v>26</v>
      </c>
      <c r="H8951" s="2" t="s">
        <v>162</v>
      </c>
      <c r="I8951" s="3">
        <v>42642</v>
      </c>
      <c r="J8951" s="2"/>
      <c r="K8951" s="2">
        <v>8.1300000000000008</v>
      </c>
      <c r="L8951" s="2" t="str" cm="1">
        <f t="array" ref="L8951">_xlfn.SWITCH(TRUE,K8951&lt;2,"1 to 2 yrs",K8951&lt;5,"2 to 5 yrs",K8951&lt;10,"5 to 10 yrs",K8951&lt;20,"10 to 20 yrs","20+")</f>
        <v>5 to 10 yrs</v>
      </c>
      <c r="M8951" s="2">
        <v>130092</v>
      </c>
      <c r="N8951" s="4">
        <v>0.2</v>
      </c>
      <c r="O8951" s="5">
        <f t="shared" si="139"/>
        <v>156110.39999999999</v>
      </c>
      <c r="P8951" s="2" t="s">
        <v>58</v>
      </c>
      <c r="Q8951" s="2">
        <v>6512</v>
      </c>
      <c r="R8951" s="2">
        <v>37</v>
      </c>
      <c r="S8951" s="2" t="s">
        <v>73</v>
      </c>
    </row>
    <row r="8952" spans="1:19" x14ac:dyDescent="0.3">
      <c r="A8952" s="2">
        <v>9951</v>
      </c>
      <c r="B8952" s="2" t="s">
        <v>650</v>
      </c>
      <c r="C8952" s="2" t="s">
        <v>17</v>
      </c>
      <c r="D8952" s="2">
        <v>49</v>
      </c>
      <c r="E8952" s="2" t="str" cm="1">
        <f t="array" ref="E8952">_xlfn.SWITCH(TRUE,D8952&lt;25,"18 to 25",D8952&lt;40,"25 to 40",D8952&lt;50,"40 to 50",D8952&lt;60,"50 to 60","60+")</f>
        <v>40 to 50</v>
      </c>
      <c r="F8952" s="2" t="s">
        <v>50</v>
      </c>
      <c r="G8952" s="2" t="s">
        <v>26</v>
      </c>
      <c r="H8952" s="2" t="s">
        <v>141</v>
      </c>
      <c r="I8952" s="3">
        <v>42279</v>
      </c>
      <c r="J8952" s="2"/>
      <c r="K8952" s="2">
        <v>9.1300000000000008</v>
      </c>
      <c r="L8952" s="2" t="str" cm="1">
        <f t="array" ref="L8952">_xlfn.SWITCH(TRUE,K8952&lt;2,"1 to 2 yrs",K8952&lt;5,"2 to 5 yrs",K8952&lt;10,"5 to 10 yrs",K8952&lt;20,"10 to 20 yrs","20+")</f>
        <v>5 to 10 yrs</v>
      </c>
      <c r="M8952" s="2">
        <v>105008</v>
      </c>
      <c r="N8952" s="4">
        <v>0.2</v>
      </c>
      <c r="O8952" s="5">
        <f t="shared" si="139"/>
        <v>126009.60000000001</v>
      </c>
      <c r="P8952" s="2" t="s">
        <v>42</v>
      </c>
      <c r="Q8952" s="2">
        <v>3635</v>
      </c>
      <c r="R8952" s="2">
        <v>80</v>
      </c>
      <c r="S8952" s="2" t="s">
        <v>52</v>
      </c>
    </row>
    <row r="8953" spans="1:19" x14ac:dyDescent="0.3">
      <c r="A8953" s="2">
        <v>9952</v>
      </c>
      <c r="B8953" s="2" t="s">
        <v>831</v>
      </c>
      <c r="C8953" s="2" t="s">
        <v>17</v>
      </c>
      <c r="D8953" s="2">
        <v>62</v>
      </c>
      <c r="E8953" s="2" t="str" cm="1">
        <f t="array" ref="E8953">_xlfn.SWITCH(TRUE,D8953&lt;25,"18 to 25",D8953&lt;40,"25 to 40",D8953&lt;50,"40 to 50",D8953&lt;60,"50 to 60","60+")</f>
        <v>60+</v>
      </c>
      <c r="F8953" s="2" t="s">
        <v>46</v>
      </c>
      <c r="G8953" s="2" t="s">
        <v>26</v>
      </c>
      <c r="H8953" s="2" t="s">
        <v>168</v>
      </c>
      <c r="I8953" s="3">
        <v>43042</v>
      </c>
      <c r="J8953" s="2"/>
      <c r="K8953" s="2">
        <v>7.04</v>
      </c>
      <c r="L8953" s="2" t="str" cm="1">
        <f t="array" ref="L8953">_xlfn.SWITCH(TRUE,K8953&lt;2,"1 to 2 yrs",K8953&lt;5,"2 to 5 yrs",K8953&lt;10,"5 to 10 yrs",K8953&lt;20,"10 to 20 yrs","20+")</f>
        <v>5 to 10 yrs</v>
      </c>
      <c r="M8953" s="2">
        <v>107317</v>
      </c>
      <c r="N8953" s="4">
        <v>0</v>
      </c>
      <c r="O8953" s="5">
        <f t="shared" si="139"/>
        <v>107317</v>
      </c>
      <c r="P8953" s="2" t="s">
        <v>58</v>
      </c>
      <c r="Q8953" s="2">
        <v>3690</v>
      </c>
      <c r="R8953" s="2">
        <v>37</v>
      </c>
      <c r="S8953" s="2" t="s">
        <v>52</v>
      </c>
    </row>
    <row r="8954" spans="1:19" x14ac:dyDescent="0.3">
      <c r="A8954" s="2">
        <v>9953</v>
      </c>
      <c r="B8954" s="2" t="s">
        <v>1423</v>
      </c>
      <c r="C8954" s="2" t="s">
        <v>17</v>
      </c>
      <c r="D8954" s="2">
        <v>36</v>
      </c>
      <c r="E8954" s="2" t="str" cm="1">
        <f t="array" ref="E8954">_xlfn.SWITCH(TRUE,D8954&lt;25,"18 to 25",D8954&lt;40,"25 to 40",D8954&lt;50,"40 to 50",D8954&lt;60,"50 to 60","60+")</f>
        <v>25 to 40</v>
      </c>
      <c r="F8954" s="2" t="s">
        <v>40</v>
      </c>
      <c r="G8954" s="2" t="s">
        <v>19</v>
      </c>
      <c r="H8954" s="2" t="s">
        <v>65</v>
      </c>
      <c r="I8954" s="3">
        <v>42229</v>
      </c>
      <c r="J8954" s="2"/>
      <c r="K8954" s="2">
        <v>9.26</v>
      </c>
      <c r="L8954" s="2" t="str" cm="1">
        <f t="array" ref="L8954">_xlfn.SWITCH(TRUE,K8954&lt;2,"1 to 2 yrs",K8954&lt;5,"2 to 5 yrs",K8954&lt;10,"5 to 10 yrs",K8954&lt;20,"10 to 20 yrs","20+")</f>
        <v>5 to 10 yrs</v>
      </c>
      <c r="M8954" s="2">
        <v>67525</v>
      </c>
      <c r="N8954" s="4">
        <v>0</v>
      </c>
      <c r="O8954" s="5">
        <f t="shared" si="139"/>
        <v>67525</v>
      </c>
      <c r="P8954" s="2" t="s">
        <v>58</v>
      </c>
      <c r="Q8954" s="2">
        <v>9257</v>
      </c>
      <c r="R8954" s="2">
        <v>63</v>
      </c>
      <c r="S8954" s="2" t="s">
        <v>22</v>
      </c>
    </row>
    <row r="8955" spans="1:19" x14ac:dyDescent="0.3">
      <c r="A8955" s="2">
        <v>9954</v>
      </c>
      <c r="B8955" s="2" t="s">
        <v>1209</v>
      </c>
      <c r="C8955" s="2" t="s">
        <v>24</v>
      </c>
      <c r="D8955" s="2">
        <v>34</v>
      </c>
      <c r="E8955" s="2" t="str" cm="1">
        <f t="array" ref="E8955">_xlfn.SWITCH(TRUE,D8955&lt;25,"18 to 25",D8955&lt;40,"25 to 40",D8955&lt;50,"40 to 50",D8955&lt;60,"50 to 60","60+")</f>
        <v>25 to 40</v>
      </c>
      <c r="F8955" s="2" t="s">
        <v>40</v>
      </c>
      <c r="G8955" s="2" t="s">
        <v>19</v>
      </c>
      <c r="H8955" s="2" t="s">
        <v>41</v>
      </c>
      <c r="I8955" s="3">
        <v>43457</v>
      </c>
      <c r="J8955" s="2"/>
      <c r="K8955" s="2">
        <v>5.9</v>
      </c>
      <c r="L8955" s="2" t="str" cm="1">
        <f t="array" ref="L8955">_xlfn.SWITCH(TRUE,K8955&lt;2,"1 to 2 yrs",K8955&lt;5,"2 to 5 yrs",K8955&lt;10,"5 to 10 yrs",K8955&lt;20,"10 to 20 yrs","20+")</f>
        <v>5 to 10 yrs</v>
      </c>
      <c r="M8955" s="2">
        <v>48539</v>
      </c>
      <c r="N8955" s="4">
        <v>0</v>
      </c>
      <c r="O8955" s="5">
        <f t="shared" si="139"/>
        <v>48539</v>
      </c>
      <c r="P8955" s="2" t="s">
        <v>58</v>
      </c>
      <c r="Q8955" s="2">
        <v>5626</v>
      </c>
      <c r="R8955" s="2">
        <v>88</v>
      </c>
      <c r="S8955" s="2" t="s">
        <v>73</v>
      </c>
    </row>
    <row r="8956" spans="1:19" x14ac:dyDescent="0.3">
      <c r="A8956" s="2">
        <v>9955</v>
      </c>
      <c r="B8956" s="2" t="s">
        <v>1213</v>
      </c>
      <c r="C8956" s="2" t="s">
        <v>24</v>
      </c>
      <c r="D8956" s="2">
        <v>63</v>
      </c>
      <c r="E8956" s="2" t="str" cm="1">
        <f t="array" ref="E8956">_xlfn.SWITCH(TRUE,D8956&lt;25,"18 to 25",D8956&lt;40,"25 to 40",D8956&lt;50,"40 to 50",D8956&lt;60,"50 to 60","60+")</f>
        <v>60+</v>
      </c>
      <c r="F8956" s="2" t="s">
        <v>31</v>
      </c>
      <c r="G8956" s="2" t="s">
        <v>19</v>
      </c>
      <c r="H8956" s="2" t="s">
        <v>68</v>
      </c>
      <c r="I8956" s="3">
        <v>42280</v>
      </c>
      <c r="J8956" s="2"/>
      <c r="K8956" s="2">
        <v>9.1199999999999992</v>
      </c>
      <c r="L8956" s="2" t="str" cm="1">
        <f t="array" ref="L8956">_xlfn.SWITCH(TRUE,K8956&lt;2,"1 to 2 yrs",K8956&lt;5,"2 to 5 yrs",K8956&lt;10,"5 to 10 yrs",K8956&lt;20,"10 to 20 yrs","20+")</f>
        <v>5 to 10 yrs</v>
      </c>
      <c r="M8956" s="2">
        <v>77819</v>
      </c>
      <c r="N8956" s="4">
        <v>0.1</v>
      </c>
      <c r="O8956" s="5">
        <f t="shared" si="139"/>
        <v>85600.9</v>
      </c>
      <c r="P8956" s="2" t="s">
        <v>21</v>
      </c>
      <c r="Q8956" s="2">
        <v>5009</v>
      </c>
      <c r="R8956" s="2">
        <v>16</v>
      </c>
      <c r="S8956" s="2" t="s">
        <v>29</v>
      </c>
    </row>
    <row r="8957" spans="1:19" x14ac:dyDescent="0.3">
      <c r="A8957" s="2">
        <v>9956</v>
      </c>
      <c r="B8957" s="2" t="s">
        <v>245</v>
      </c>
      <c r="C8957" s="2" t="s">
        <v>17</v>
      </c>
      <c r="D8957" s="2">
        <v>38</v>
      </c>
      <c r="E8957" s="2" t="str" cm="1">
        <f t="array" ref="E8957">_xlfn.SWITCH(TRUE,D8957&lt;25,"18 to 25",D8957&lt;40,"25 to 40",D8957&lt;50,"40 to 50",D8957&lt;60,"50 to 60","60+")</f>
        <v>25 to 40</v>
      </c>
      <c r="F8957" s="2" t="s">
        <v>56</v>
      </c>
      <c r="G8957" s="2" t="s">
        <v>19</v>
      </c>
      <c r="H8957" s="2" t="s">
        <v>61</v>
      </c>
      <c r="I8957" s="3">
        <v>42890</v>
      </c>
      <c r="J8957" s="3">
        <v>45364</v>
      </c>
      <c r="K8957" s="2">
        <v>6.77</v>
      </c>
      <c r="L8957" s="2" t="str" cm="1">
        <f t="array" ref="L8957">_xlfn.SWITCH(TRUE,K8957&lt;2,"1 to 2 yrs",K8957&lt;5,"2 to 5 yrs",K8957&lt;10,"5 to 10 yrs",K8957&lt;20,"10 to 20 yrs","20+")</f>
        <v>5 to 10 yrs</v>
      </c>
      <c r="M8957" s="2">
        <v>127232</v>
      </c>
      <c r="N8957" s="4">
        <v>0.15</v>
      </c>
      <c r="O8957" s="5">
        <f t="shared" si="139"/>
        <v>146316.79999999999</v>
      </c>
      <c r="P8957" s="2" t="s">
        <v>28</v>
      </c>
      <c r="Q8957" s="2"/>
      <c r="R8957" s="2">
        <v>12</v>
      </c>
      <c r="S8957" s="2" t="s">
        <v>73</v>
      </c>
    </row>
    <row r="8958" spans="1:19" x14ac:dyDescent="0.3">
      <c r="A8958" s="2">
        <v>9957</v>
      </c>
      <c r="B8958" s="2" t="s">
        <v>780</v>
      </c>
      <c r="C8958" s="2" t="s">
        <v>17</v>
      </c>
      <c r="D8958" s="2">
        <v>28</v>
      </c>
      <c r="E8958" s="2" t="str" cm="1">
        <f t="array" ref="E8958">_xlfn.SWITCH(TRUE,D8958&lt;25,"18 to 25",D8958&lt;40,"25 to 40",D8958&lt;50,"40 to 50",D8958&lt;60,"50 to 60","60+")</f>
        <v>25 to 40</v>
      </c>
      <c r="F8958" s="2" t="s">
        <v>36</v>
      </c>
      <c r="G8958" s="2" t="s">
        <v>19</v>
      </c>
      <c r="H8958" s="2" t="s">
        <v>37</v>
      </c>
      <c r="I8958" s="3">
        <v>42366</v>
      </c>
      <c r="J8958" s="2"/>
      <c r="K8958" s="2">
        <v>8.89</v>
      </c>
      <c r="L8958" s="2" t="str" cm="1">
        <f t="array" ref="L8958">_xlfn.SWITCH(TRUE,K8958&lt;2,"1 to 2 yrs",K8958&lt;5,"2 to 5 yrs",K8958&lt;10,"5 to 10 yrs",K8958&lt;20,"10 to 20 yrs","20+")</f>
        <v>5 to 10 yrs</v>
      </c>
      <c r="M8958" s="2">
        <v>89730</v>
      </c>
      <c r="N8958" s="4">
        <v>0.25</v>
      </c>
      <c r="O8958" s="5">
        <f t="shared" si="139"/>
        <v>112162.5</v>
      </c>
      <c r="P8958" s="2" t="s">
        <v>58</v>
      </c>
      <c r="Q8958" s="2"/>
      <c r="R8958" s="2">
        <v>84</v>
      </c>
      <c r="S8958" s="2" t="s">
        <v>79</v>
      </c>
    </row>
    <row r="8959" spans="1:19" x14ac:dyDescent="0.3">
      <c r="A8959" s="2">
        <v>9958</v>
      </c>
      <c r="B8959" s="2" t="s">
        <v>995</v>
      </c>
      <c r="C8959" s="2" t="s">
        <v>24</v>
      </c>
      <c r="D8959" s="2">
        <v>49</v>
      </c>
      <c r="E8959" s="2" t="str" cm="1">
        <f t="array" ref="E8959">_xlfn.SWITCH(TRUE,D8959&lt;25,"18 to 25",D8959&lt;40,"25 to 40",D8959&lt;50,"40 to 50",D8959&lt;60,"50 to 60","60+")</f>
        <v>40 to 50</v>
      </c>
      <c r="F8959" s="2" t="s">
        <v>50</v>
      </c>
      <c r="G8959" s="2" t="s">
        <v>19</v>
      </c>
      <c r="H8959" s="2" t="s">
        <v>89</v>
      </c>
      <c r="I8959" s="3">
        <v>44183</v>
      </c>
      <c r="J8959" s="2"/>
      <c r="K8959" s="2">
        <v>3.91</v>
      </c>
      <c r="L8959" s="2" t="str" cm="1">
        <f t="array" ref="L8959">_xlfn.SWITCH(TRUE,K8959&lt;2,"1 to 2 yrs",K8959&lt;5,"2 to 5 yrs",K8959&lt;10,"5 to 10 yrs",K8959&lt;20,"10 to 20 yrs","20+")</f>
        <v>2 to 5 yrs</v>
      </c>
      <c r="M8959" s="2">
        <v>97752</v>
      </c>
      <c r="N8959" s="4">
        <v>0.15</v>
      </c>
      <c r="O8959" s="5">
        <f t="shared" si="139"/>
        <v>112414.8</v>
      </c>
      <c r="P8959" s="2" t="s">
        <v>21</v>
      </c>
      <c r="Q8959" s="2">
        <v>7161</v>
      </c>
      <c r="R8959" s="2">
        <v>78</v>
      </c>
      <c r="S8959" s="2" t="s">
        <v>73</v>
      </c>
    </row>
    <row r="8960" spans="1:19" x14ac:dyDescent="0.3">
      <c r="A8960" s="2">
        <v>9959</v>
      </c>
      <c r="B8960" s="2" t="s">
        <v>1301</v>
      </c>
      <c r="C8960" s="2" t="s">
        <v>17</v>
      </c>
      <c r="D8960" s="2">
        <v>59</v>
      </c>
      <c r="E8960" s="2" t="str" cm="1">
        <f t="array" ref="E8960">_xlfn.SWITCH(TRUE,D8960&lt;25,"18 to 25",D8960&lt;40,"25 to 40",D8960&lt;50,"40 to 50",D8960&lt;60,"50 to 60","60+")</f>
        <v>50 to 60</v>
      </c>
      <c r="F8960" s="2" t="s">
        <v>46</v>
      </c>
      <c r="G8960" s="2" t="s">
        <v>32</v>
      </c>
      <c r="H8960" s="2" t="s">
        <v>47</v>
      </c>
      <c r="I8960" s="3">
        <v>43596</v>
      </c>
      <c r="J8960" s="2"/>
      <c r="K8960" s="2">
        <v>5.52</v>
      </c>
      <c r="L8960" s="2" t="str" cm="1">
        <f t="array" ref="L8960">_xlfn.SWITCH(TRUE,K8960&lt;2,"1 to 2 yrs",K8960&lt;5,"2 to 5 yrs",K8960&lt;10,"5 to 10 yrs",K8960&lt;20,"10 to 20 yrs","20+")</f>
        <v>5 to 10 yrs</v>
      </c>
      <c r="M8960" s="2">
        <v>112580</v>
      </c>
      <c r="N8960" s="4">
        <v>0</v>
      </c>
      <c r="O8960" s="5">
        <f t="shared" si="139"/>
        <v>112580</v>
      </c>
      <c r="P8960" s="2" t="s">
        <v>58</v>
      </c>
      <c r="Q8960" s="2">
        <v>7044</v>
      </c>
      <c r="R8960" s="2">
        <v>23</v>
      </c>
      <c r="S8960" s="2" t="s">
        <v>48</v>
      </c>
    </row>
    <row r="8961" spans="1:19" x14ac:dyDescent="0.3">
      <c r="A8961" s="2">
        <v>9960</v>
      </c>
      <c r="B8961" s="2" t="s">
        <v>609</v>
      </c>
      <c r="C8961" s="2" t="s">
        <v>17</v>
      </c>
      <c r="D8961" s="2">
        <v>34</v>
      </c>
      <c r="E8961" s="2" t="str" cm="1">
        <f t="array" ref="E8961">_xlfn.SWITCH(TRUE,D8961&lt;25,"18 to 25",D8961&lt;40,"25 to 40",D8961&lt;50,"40 to 50",D8961&lt;60,"50 to 60","60+")</f>
        <v>25 to 40</v>
      </c>
      <c r="F8961" s="2" t="s">
        <v>46</v>
      </c>
      <c r="G8961" s="2" t="s">
        <v>19</v>
      </c>
      <c r="H8961" s="2" t="s">
        <v>128</v>
      </c>
      <c r="I8961" s="3">
        <v>43545</v>
      </c>
      <c r="J8961" s="2"/>
      <c r="K8961" s="2">
        <v>5.66</v>
      </c>
      <c r="L8961" s="2" t="str" cm="1">
        <f t="array" ref="L8961">_xlfn.SWITCH(TRUE,K8961&lt;2,"1 to 2 yrs",K8961&lt;5,"2 to 5 yrs",K8961&lt;10,"5 to 10 yrs",K8961&lt;20,"10 to 20 yrs","20+")</f>
        <v>5 to 10 yrs</v>
      </c>
      <c r="M8961" s="2">
        <v>116766</v>
      </c>
      <c r="N8961" s="4">
        <v>0.15</v>
      </c>
      <c r="O8961" s="5">
        <f t="shared" si="139"/>
        <v>134280.9</v>
      </c>
      <c r="P8961" s="2" t="s">
        <v>28</v>
      </c>
      <c r="Q8961" s="2">
        <v>7980</v>
      </c>
      <c r="R8961" s="2">
        <v>6</v>
      </c>
      <c r="S8961" s="2" t="s">
        <v>77</v>
      </c>
    </row>
    <row r="8962" spans="1:19" x14ac:dyDescent="0.3">
      <c r="A8962" s="2">
        <v>9961</v>
      </c>
      <c r="B8962" s="2" t="s">
        <v>765</v>
      </c>
      <c r="C8962" s="2" t="s">
        <v>17</v>
      </c>
      <c r="D8962" s="2">
        <v>38</v>
      </c>
      <c r="E8962" s="2" t="str" cm="1">
        <f t="array" ref="E8962">_xlfn.SWITCH(TRUE,D8962&lt;25,"18 to 25",D8962&lt;40,"25 to 40",D8962&lt;50,"40 to 50",D8962&lt;60,"50 to 60","60+")</f>
        <v>25 to 40</v>
      </c>
      <c r="F8962" s="2" t="s">
        <v>92</v>
      </c>
      <c r="G8962" s="2" t="s">
        <v>19</v>
      </c>
      <c r="H8962" s="2" t="s">
        <v>235</v>
      </c>
      <c r="I8962" s="3">
        <v>42137</v>
      </c>
      <c r="J8962" s="2"/>
      <c r="K8962" s="2">
        <v>9.51</v>
      </c>
      <c r="L8962" s="2" t="str" cm="1">
        <f t="array" ref="L8962">_xlfn.SWITCH(TRUE,K8962&lt;2,"1 to 2 yrs",K8962&lt;5,"2 to 5 yrs",K8962&lt;10,"5 to 10 yrs",K8962&lt;20,"10 to 20 yrs","20+")</f>
        <v>5 to 10 yrs</v>
      </c>
      <c r="M8962" s="2">
        <v>93130</v>
      </c>
      <c r="N8962" s="4">
        <v>0.3</v>
      </c>
      <c r="O8962" s="5">
        <f t="shared" si="139"/>
        <v>121069</v>
      </c>
      <c r="P8962" s="2" t="s">
        <v>28</v>
      </c>
      <c r="Q8962" s="2"/>
      <c r="R8962" s="2">
        <v>63</v>
      </c>
      <c r="S8962" s="2" t="s">
        <v>87</v>
      </c>
    </row>
    <row r="8963" spans="1:19" x14ac:dyDescent="0.3">
      <c r="A8963" s="2">
        <v>9962</v>
      </c>
      <c r="B8963" s="2" t="s">
        <v>1218</v>
      </c>
      <c r="C8963" s="2" t="s">
        <v>17</v>
      </c>
      <c r="D8963" s="2">
        <v>36</v>
      </c>
      <c r="E8963" s="2" t="str" cm="1">
        <f t="array" ref="E8963">_xlfn.SWITCH(TRUE,D8963&lt;25,"18 to 25",D8963&lt;40,"25 to 40",D8963&lt;50,"40 to 50",D8963&lt;60,"50 to 60","60+")</f>
        <v>25 to 40</v>
      </c>
      <c r="F8963" s="2" t="s">
        <v>18</v>
      </c>
      <c r="G8963" s="2" t="s">
        <v>19</v>
      </c>
      <c r="H8963" s="2" t="s">
        <v>63</v>
      </c>
      <c r="I8963" s="3">
        <v>43267</v>
      </c>
      <c r="J8963" s="2"/>
      <c r="K8963" s="2">
        <v>6.42</v>
      </c>
      <c r="L8963" s="2" t="str" cm="1">
        <f t="array" ref="L8963">_xlfn.SWITCH(TRUE,K8963&lt;2,"1 to 2 yrs",K8963&lt;5,"2 to 5 yrs",K8963&lt;10,"5 to 10 yrs",K8963&lt;20,"10 to 20 yrs","20+")</f>
        <v>5 to 10 yrs</v>
      </c>
      <c r="M8963" s="2">
        <v>89001</v>
      </c>
      <c r="N8963" s="4">
        <v>0.1</v>
      </c>
      <c r="O8963" s="5">
        <f t="shared" ref="O8963:O9026" si="140">M8963+(M8963*N8963)</f>
        <v>97901.1</v>
      </c>
      <c r="P8963" s="2" t="s">
        <v>42</v>
      </c>
      <c r="Q8963" s="2">
        <v>5840</v>
      </c>
      <c r="R8963" s="2">
        <v>62</v>
      </c>
      <c r="S8963" s="2" t="s">
        <v>87</v>
      </c>
    </row>
    <row r="8964" spans="1:19" x14ac:dyDescent="0.3">
      <c r="A8964" s="2">
        <v>9963</v>
      </c>
      <c r="B8964" s="2" t="s">
        <v>1312</v>
      </c>
      <c r="C8964" s="2" t="s">
        <v>17</v>
      </c>
      <c r="D8964" s="2">
        <v>57</v>
      </c>
      <c r="E8964" s="2" t="str" cm="1">
        <f t="array" ref="E8964">_xlfn.SWITCH(TRUE,D8964&lt;25,"18 to 25",D8964&lt;40,"25 to 40",D8964&lt;50,"40 to 50",D8964&lt;60,"50 to 60","60+")</f>
        <v>50 to 60</v>
      </c>
      <c r="F8964" s="2" t="s">
        <v>31</v>
      </c>
      <c r="G8964" s="2" t="s">
        <v>19</v>
      </c>
      <c r="H8964" s="2" t="s">
        <v>68</v>
      </c>
      <c r="I8964" s="3">
        <v>43989</v>
      </c>
      <c r="J8964" s="3">
        <v>44848</v>
      </c>
      <c r="K8964" s="2">
        <v>2.35</v>
      </c>
      <c r="L8964" s="2" t="str" cm="1">
        <f t="array" ref="L8964">_xlfn.SWITCH(TRUE,K8964&lt;2,"1 to 2 yrs",K8964&lt;5,"2 to 5 yrs",K8964&lt;10,"5 to 10 yrs",K8964&lt;20,"10 to 20 yrs","20+")</f>
        <v>2 to 5 yrs</v>
      </c>
      <c r="M8964" s="2">
        <v>56898</v>
      </c>
      <c r="N8964" s="4">
        <v>0.3</v>
      </c>
      <c r="O8964" s="5">
        <f t="shared" si="140"/>
        <v>73967.399999999994</v>
      </c>
      <c r="P8964" s="2" t="s">
        <v>28</v>
      </c>
      <c r="Q8964" s="2">
        <v>4168</v>
      </c>
      <c r="R8964" s="2">
        <v>21</v>
      </c>
      <c r="S8964" s="2" t="s">
        <v>54</v>
      </c>
    </row>
    <row r="8965" spans="1:19" x14ac:dyDescent="0.3">
      <c r="A8965" s="2">
        <v>9964</v>
      </c>
      <c r="B8965" s="2" t="s">
        <v>634</v>
      </c>
      <c r="C8965" s="2" t="s">
        <v>17</v>
      </c>
      <c r="D8965" s="2">
        <v>49</v>
      </c>
      <c r="E8965" s="2" t="str" cm="1">
        <f t="array" ref="E8965">_xlfn.SWITCH(TRUE,D8965&lt;25,"18 to 25",D8965&lt;40,"25 to 40",D8965&lt;50,"40 to 50",D8965&lt;60,"50 to 60","60+")</f>
        <v>40 to 50</v>
      </c>
      <c r="F8965" s="2" t="s">
        <v>31</v>
      </c>
      <c r="G8965" s="2" t="s">
        <v>19</v>
      </c>
      <c r="H8965" s="2" t="s">
        <v>106</v>
      </c>
      <c r="I8965" s="3">
        <v>43264</v>
      </c>
      <c r="J8965" s="2"/>
      <c r="K8965" s="2">
        <v>6.43</v>
      </c>
      <c r="L8965" s="2" t="str" cm="1">
        <f t="array" ref="L8965">_xlfn.SWITCH(TRUE,K8965&lt;2,"1 to 2 yrs",K8965&lt;5,"2 to 5 yrs",K8965&lt;10,"5 to 10 yrs",K8965&lt;20,"10 to 20 yrs","20+")</f>
        <v>5 to 10 yrs</v>
      </c>
      <c r="M8965" s="2">
        <v>72594</v>
      </c>
      <c r="N8965" s="4">
        <v>0.5</v>
      </c>
      <c r="O8965" s="5">
        <f t="shared" si="140"/>
        <v>108891</v>
      </c>
      <c r="P8965" s="2" t="s">
        <v>28</v>
      </c>
      <c r="Q8965" s="2">
        <v>1665</v>
      </c>
      <c r="R8965" s="2">
        <v>52</v>
      </c>
      <c r="S8965" s="2" t="s">
        <v>34</v>
      </c>
    </row>
    <row r="8966" spans="1:19" x14ac:dyDescent="0.3">
      <c r="A8966" s="2">
        <v>9965</v>
      </c>
      <c r="B8966" s="2" t="s">
        <v>1180</v>
      </c>
      <c r="C8966" s="2" t="s">
        <v>17</v>
      </c>
      <c r="D8966" s="2">
        <v>36</v>
      </c>
      <c r="E8966" s="2" t="str" cm="1">
        <f t="array" ref="E8966">_xlfn.SWITCH(TRUE,D8966&lt;25,"18 to 25",D8966&lt;40,"25 to 40",D8966&lt;50,"40 to 50",D8966&lt;60,"50 to 60","60+")</f>
        <v>25 to 40</v>
      </c>
      <c r="F8966" s="2" t="s">
        <v>75</v>
      </c>
      <c r="G8966" s="2" t="s">
        <v>32</v>
      </c>
      <c r="H8966" s="2" t="s">
        <v>174</v>
      </c>
      <c r="I8966" s="3">
        <v>43852</v>
      </c>
      <c r="J8966" s="3">
        <v>45374</v>
      </c>
      <c r="K8966" s="2">
        <v>4.17</v>
      </c>
      <c r="L8966" s="2" t="str" cm="1">
        <f t="array" ref="L8966">_xlfn.SWITCH(TRUE,K8966&lt;2,"1 to 2 yrs",K8966&lt;5,"2 to 5 yrs",K8966&lt;10,"5 to 10 yrs",K8966&lt;20,"10 to 20 yrs","20+")</f>
        <v>2 to 5 yrs</v>
      </c>
      <c r="M8966" s="2">
        <v>92795</v>
      </c>
      <c r="N8966" s="4">
        <v>0.5</v>
      </c>
      <c r="O8966" s="5">
        <f t="shared" si="140"/>
        <v>139192.5</v>
      </c>
      <c r="P8966" s="2" t="s">
        <v>28</v>
      </c>
      <c r="Q8966" s="2">
        <v>7496</v>
      </c>
      <c r="R8966" s="2">
        <v>73</v>
      </c>
      <c r="S8966" s="2" t="s">
        <v>59</v>
      </c>
    </row>
    <row r="8967" spans="1:19" x14ac:dyDescent="0.3">
      <c r="A8967" s="2">
        <v>9966</v>
      </c>
      <c r="B8967" s="2" t="s">
        <v>592</v>
      </c>
      <c r="C8967" s="2" t="s">
        <v>17</v>
      </c>
      <c r="D8967" s="2">
        <v>32</v>
      </c>
      <c r="E8967" s="2" t="str" cm="1">
        <f t="array" ref="E8967">_xlfn.SWITCH(TRUE,D8967&lt;25,"18 to 25",D8967&lt;40,"25 to 40",D8967&lt;50,"40 to 50",D8967&lt;60,"50 to 60","60+")</f>
        <v>25 to 40</v>
      </c>
      <c r="F8967" s="2" t="s">
        <v>31</v>
      </c>
      <c r="G8967" s="2" t="s">
        <v>26</v>
      </c>
      <c r="H8967" s="2" t="s">
        <v>72</v>
      </c>
      <c r="I8967" s="3">
        <v>43002</v>
      </c>
      <c r="J8967" s="2"/>
      <c r="K8967" s="2">
        <v>7.15</v>
      </c>
      <c r="L8967" s="2" t="str" cm="1">
        <f t="array" ref="L8967">_xlfn.SWITCH(TRUE,K8967&lt;2,"1 to 2 yrs",K8967&lt;5,"2 to 5 yrs",K8967&lt;10,"5 to 10 yrs",K8967&lt;20,"10 to 20 yrs","20+")</f>
        <v>5 to 10 yrs</v>
      </c>
      <c r="M8967" s="2">
        <v>82262</v>
      </c>
      <c r="N8967" s="4">
        <v>0.2</v>
      </c>
      <c r="O8967" s="5">
        <f t="shared" si="140"/>
        <v>98714.4</v>
      </c>
      <c r="P8967" s="2" t="s">
        <v>28</v>
      </c>
      <c r="Q8967" s="2">
        <v>1209</v>
      </c>
      <c r="R8967" s="2">
        <v>96</v>
      </c>
      <c r="S8967" s="2" t="s">
        <v>38</v>
      </c>
    </row>
    <row r="8968" spans="1:19" x14ac:dyDescent="0.3">
      <c r="A8968" s="2">
        <v>9967</v>
      </c>
      <c r="B8968" s="2" t="s">
        <v>1148</v>
      </c>
      <c r="C8968" s="2" t="s">
        <v>17</v>
      </c>
      <c r="D8968" s="2">
        <v>52</v>
      </c>
      <c r="E8968" s="2" t="str" cm="1">
        <f t="array" ref="E8968">_xlfn.SWITCH(TRUE,D8968&lt;25,"18 to 25",D8968&lt;40,"25 to 40",D8968&lt;50,"40 to 50",D8968&lt;60,"50 to 60","60+")</f>
        <v>50 to 60</v>
      </c>
      <c r="F8968" s="2" t="s">
        <v>40</v>
      </c>
      <c r="G8968" s="2" t="s">
        <v>32</v>
      </c>
      <c r="H8968" s="2" t="s">
        <v>208</v>
      </c>
      <c r="I8968" s="3">
        <v>42878</v>
      </c>
      <c r="J8968" s="3">
        <v>43379</v>
      </c>
      <c r="K8968" s="2">
        <v>1.37</v>
      </c>
      <c r="L8968" s="2" t="str" cm="1">
        <f t="array" ref="L8968">_xlfn.SWITCH(TRUE,K8968&lt;2,"1 to 2 yrs",K8968&lt;5,"2 to 5 yrs",K8968&lt;10,"5 to 10 yrs",K8968&lt;20,"10 to 20 yrs","20+")</f>
        <v>1 to 2 yrs</v>
      </c>
      <c r="M8968" s="2">
        <v>52028</v>
      </c>
      <c r="N8968" s="4">
        <v>0.15</v>
      </c>
      <c r="O8968" s="5">
        <f t="shared" si="140"/>
        <v>59832.2</v>
      </c>
      <c r="P8968" s="2" t="s">
        <v>58</v>
      </c>
      <c r="Q8968" s="2">
        <v>6983</v>
      </c>
      <c r="R8968" s="2">
        <v>11</v>
      </c>
      <c r="S8968" s="2" t="s">
        <v>99</v>
      </c>
    </row>
    <row r="8969" spans="1:19" x14ac:dyDescent="0.3">
      <c r="A8969" s="2">
        <v>9968</v>
      </c>
      <c r="B8969" s="2" t="s">
        <v>1223</v>
      </c>
      <c r="C8969" s="2" t="s">
        <v>24</v>
      </c>
      <c r="D8969" s="2">
        <v>25</v>
      </c>
      <c r="E8969" s="2" t="str" cm="1">
        <f t="array" ref="E8969">_xlfn.SWITCH(TRUE,D8969&lt;25,"18 to 25",D8969&lt;40,"25 to 40",D8969&lt;50,"40 to 50",D8969&lt;60,"50 to 60","60+")</f>
        <v>25 to 40</v>
      </c>
      <c r="F8969" s="2" t="s">
        <v>75</v>
      </c>
      <c r="G8969" s="2" t="s">
        <v>32</v>
      </c>
      <c r="H8969" s="2" t="s">
        <v>174</v>
      </c>
      <c r="I8969" s="3">
        <v>44265</v>
      </c>
      <c r="J8969" s="2"/>
      <c r="K8969" s="2">
        <v>3.69</v>
      </c>
      <c r="L8969" s="2" t="str" cm="1">
        <f t="array" ref="L8969">_xlfn.SWITCH(TRUE,K8969&lt;2,"1 to 2 yrs",K8969&lt;5,"2 to 5 yrs",K8969&lt;10,"5 to 10 yrs",K8969&lt;20,"10 to 20 yrs","20+")</f>
        <v>2 to 5 yrs</v>
      </c>
      <c r="M8969" s="2">
        <v>87932</v>
      </c>
      <c r="N8969" s="4">
        <v>0.2</v>
      </c>
      <c r="O8969" s="5">
        <f t="shared" si="140"/>
        <v>105518.39999999999</v>
      </c>
      <c r="P8969" s="2" t="s">
        <v>28</v>
      </c>
      <c r="Q8969" s="2">
        <v>6399</v>
      </c>
      <c r="R8969" s="2">
        <v>71</v>
      </c>
      <c r="S8969" s="2" t="s">
        <v>84</v>
      </c>
    </row>
    <row r="8970" spans="1:19" x14ac:dyDescent="0.3">
      <c r="A8970" s="2">
        <v>9969</v>
      </c>
      <c r="B8970" s="2" t="s">
        <v>39</v>
      </c>
      <c r="C8970" s="2" t="s">
        <v>24</v>
      </c>
      <c r="D8970" s="2">
        <v>56</v>
      </c>
      <c r="E8970" s="2" t="str" cm="1">
        <f t="array" ref="E8970">_xlfn.SWITCH(TRUE,D8970&lt;25,"18 to 25",D8970&lt;40,"25 to 40",D8970&lt;50,"40 to 50",D8970&lt;60,"50 to 60","60+")</f>
        <v>50 to 60</v>
      </c>
      <c r="F8970" s="2" t="s">
        <v>46</v>
      </c>
      <c r="G8970" s="2" t="s">
        <v>19</v>
      </c>
      <c r="H8970" s="2" t="s">
        <v>110</v>
      </c>
      <c r="I8970" s="3">
        <v>44424</v>
      </c>
      <c r="J8970" s="2"/>
      <c r="K8970" s="2">
        <v>3.25</v>
      </c>
      <c r="L8970" s="2" t="str" cm="1">
        <f t="array" ref="L8970">_xlfn.SWITCH(TRUE,K8970&lt;2,"1 to 2 yrs",K8970&lt;5,"2 to 5 yrs",K8970&lt;10,"5 to 10 yrs",K8970&lt;20,"10 to 20 yrs","20+")</f>
        <v>2 to 5 yrs</v>
      </c>
      <c r="M8970" s="2">
        <v>90551</v>
      </c>
      <c r="N8970" s="4">
        <v>0.25</v>
      </c>
      <c r="O8970" s="5">
        <f t="shared" si="140"/>
        <v>113188.75</v>
      </c>
      <c r="P8970" s="2" t="s">
        <v>28</v>
      </c>
      <c r="Q8970" s="2">
        <v>5682</v>
      </c>
      <c r="R8970" s="2">
        <v>21</v>
      </c>
      <c r="S8970" s="2" t="s">
        <v>34</v>
      </c>
    </row>
    <row r="8971" spans="1:19" x14ac:dyDescent="0.3">
      <c r="A8971" s="2">
        <v>9970</v>
      </c>
      <c r="B8971" s="2" t="s">
        <v>1340</v>
      </c>
      <c r="C8971" s="2" t="s">
        <v>24</v>
      </c>
      <c r="D8971" s="2">
        <v>55</v>
      </c>
      <c r="E8971" s="2" t="str" cm="1">
        <f t="array" ref="E8971">_xlfn.SWITCH(TRUE,D8971&lt;25,"18 to 25",D8971&lt;40,"25 to 40",D8971&lt;50,"40 to 50",D8971&lt;60,"50 to 60","60+")</f>
        <v>50 to 60</v>
      </c>
      <c r="F8971" s="2" t="s">
        <v>36</v>
      </c>
      <c r="G8971" s="2" t="s">
        <v>19</v>
      </c>
      <c r="H8971" s="2" t="s">
        <v>37</v>
      </c>
      <c r="I8971" s="3">
        <v>45437</v>
      </c>
      <c r="J8971" s="2"/>
      <c r="K8971" s="2">
        <v>0.48</v>
      </c>
      <c r="L8971" s="2" t="str" cm="1">
        <f t="array" ref="L8971">_xlfn.SWITCH(TRUE,K8971&lt;2,"1 to 2 yrs",K8971&lt;5,"2 to 5 yrs",K8971&lt;10,"5 to 10 yrs",K8971&lt;20,"10 to 20 yrs","20+")</f>
        <v>1 to 2 yrs</v>
      </c>
      <c r="M8971" s="2">
        <v>53405</v>
      </c>
      <c r="N8971" s="4">
        <v>0.1</v>
      </c>
      <c r="O8971" s="5">
        <f t="shared" si="140"/>
        <v>58745.5</v>
      </c>
      <c r="P8971" s="2" t="s">
        <v>28</v>
      </c>
      <c r="Q8971" s="2">
        <v>5336</v>
      </c>
      <c r="R8971" s="2">
        <v>38</v>
      </c>
      <c r="S8971" s="2" t="s">
        <v>22</v>
      </c>
    </row>
    <row r="8972" spans="1:19" x14ac:dyDescent="0.3">
      <c r="A8972" s="2">
        <v>9971</v>
      </c>
      <c r="B8972" s="2" t="s">
        <v>1487</v>
      </c>
      <c r="C8972" s="2" t="s">
        <v>17</v>
      </c>
      <c r="D8972" s="2">
        <v>48</v>
      </c>
      <c r="E8972" s="2" t="str" cm="1">
        <f t="array" ref="E8972">_xlfn.SWITCH(TRUE,D8972&lt;25,"18 to 25",D8972&lt;40,"25 to 40",D8972&lt;50,"40 to 50",D8972&lt;60,"50 to 60","60+")</f>
        <v>40 to 50</v>
      </c>
      <c r="F8972" s="2" t="s">
        <v>25</v>
      </c>
      <c r="G8972" s="2" t="s">
        <v>26</v>
      </c>
      <c r="H8972" s="2" t="s">
        <v>136</v>
      </c>
      <c r="I8972" s="3">
        <v>42374</v>
      </c>
      <c r="J8972" s="2"/>
      <c r="K8972" s="2">
        <v>8.8699999999999992</v>
      </c>
      <c r="L8972" s="2" t="str" cm="1">
        <f t="array" ref="L8972">_xlfn.SWITCH(TRUE,K8972&lt;2,"1 to 2 yrs",K8972&lt;5,"2 to 5 yrs",K8972&lt;10,"5 to 10 yrs",K8972&lt;20,"10 to 20 yrs","20+")</f>
        <v>5 to 10 yrs</v>
      </c>
      <c r="M8972" s="2">
        <v>71224</v>
      </c>
      <c r="N8972" s="4">
        <v>0.2</v>
      </c>
      <c r="O8972" s="5">
        <f t="shared" si="140"/>
        <v>85468.800000000003</v>
      </c>
      <c r="P8972" s="2" t="s">
        <v>58</v>
      </c>
      <c r="Q8972" s="2"/>
      <c r="R8972" s="2">
        <v>46</v>
      </c>
      <c r="S8972" s="2" t="s">
        <v>157</v>
      </c>
    </row>
    <row r="8973" spans="1:19" x14ac:dyDescent="0.3">
      <c r="A8973" s="2">
        <v>9972</v>
      </c>
      <c r="B8973" s="2" t="s">
        <v>398</v>
      </c>
      <c r="C8973" s="2" t="s">
        <v>17</v>
      </c>
      <c r="D8973" s="2">
        <v>31</v>
      </c>
      <c r="E8973" s="2" t="str" cm="1">
        <f t="array" ref="E8973">_xlfn.SWITCH(TRUE,D8973&lt;25,"18 to 25",D8973&lt;40,"25 to 40",D8973&lt;50,"40 to 50",D8973&lt;60,"50 to 60","60+")</f>
        <v>25 to 40</v>
      </c>
      <c r="F8973" s="2" t="s">
        <v>18</v>
      </c>
      <c r="G8973" s="2" t="s">
        <v>19</v>
      </c>
      <c r="H8973" s="2" t="s">
        <v>20</v>
      </c>
      <c r="I8973" s="3">
        <v>43042</v>
      </c>
      <c r="J8973" s="2"/>
      <c r="K8973" s="2">
        <v>7.04</v>
      </c>
      <c r="L8973" s="2" t="str" cm="1">
        <f t="array" ref="L8973">_xlfn.SWITCH(TRUE,K8973&lt;2,"1 to 2 yrs",K8973&lt;5,"2 to 5 yrs",K8973&lt;10,"5 to 10 yrs",K8973&lt;20,"10 to 20 yrs","20+")</f>
        <v>5 to 10 yrs</v>
      </c>
      <c r="M8973" s="2">
        <v>87512</v>
      </c>
      <c r="N8973" s="4">
        <v>0.2</v>
      </c>
      <c r="O8973" s="5">
        <f t="shared" si="140"/>
        <v>105014.39999999999</v>
      </c>
      <c r="P8973" s="2" t="s">
        <v>58</v>
      </c>
      <c r="Q8973" s="2"/>
      <c r="R8973" s="2">
        <v>63</v>
      </c>
      <c r="S8973" s="2" t="s">
        <v>22</v>
      </c>
    </row>
    <row r="8974" spans="1:19" x14ac:dyDescent="0.3">
      <c r="A8974" s="2">
        <v>9973</v>
      </c>
      <c r="B8974" s="2" t="s">
        <v>759</v>
      </c>
      <c r="C8974" s="2" t="s">
        <v>24</v>
      </c>
      <c r="D8974" s="2">
        <v>51</v>
      </c>
      <c r="E8974" s="2" t="str" cm="1">
        <f t="array" ref="E8974">_xlfn.SWITCH(TRUE,D8974&lt;25,"18 to 25",D8974&lt;40,"25 to 40",D8974&lt;50,"40 to 50",D8974&lt;60,"50 to 60","60+")</f>
        <v>50 to 60</v>
      </c>
      <c r="F8974" s="2" t="s">
        <v>18</v>
      </c>
      <c r="G8974" s="2" t="s">
        <v>26</v>
      </c>
      <c r="H8974" s="2" t="s">
        <v>115</v>
      </c>
      <c r="I8974" s="3">
        <v>43863</v>
      </c>
      <c r="J8974" s="2"/>
      <c r="K8974" s="2">
        <v>4.79</v>
      </c>
      <c r="L8974" s="2" t="str" cm="1">
        <f t="array" ref="L8974">_xlfn.SWITCH(TRUE,K8974&lt;2,"1 to 2 yrs",K8974&lt;5,"2 to 5 yrs",K8974&lt;10,"5 to 10 yrs",K8974&lt;20,"10 to 20 yrs","20+")</f>
        <v>2 to 5 yrs</v>
      </c>
      <c r="M8974" s="2">
        <v>69875</v>
      </c>
      <c r="N8974" s="4">
        <v>0.25</v>
      </c>
      <c r="O8974" s="5">
        <f t="shared" si="140"/>
        <v>87343.75</v>
      </c>
      <c r="P8974" s="2" t="s">
        <v>28</v>
      </c>
      <c r="Q8974" s="2"/>
      <c r="R8974" s="2">
        <v>43</v>
      </c>
      <c r="S8974" s="2" t="s">
        <v>43</v>
      </c>
    </row>
    <row r="8975" spans="1:19" x14ac:dyDescent="0.3">
      <c r="A8975" s="2">
        <v>9974</v>
      </c>
      <c r="B8975" s="2" t="s">
        <v>209</v>
      </c>
      <c r="C8975" s="2" t="s">
        <v>17</v>
      </c>
      <c r="D8975" s="2">
        <v>41</v>
      </c>
      <c r="E8975" s="2" t="str" cm="1">
        <f t="array" ref="E8975">_xlfn.SWITCH(TRUE,D8975&lt;25,"18 to 25",D8975&lt;40,"25 to 40",D8975&lt;50,"40 to 50",D8975&lt;60,"50 to 60","60+")</f>
        <v>40 to 50</v>
      </c>
      <c r="F8975" s="2" t="s">
        <v>36</v>
      </c>
      <c r="G8975" s="2" t="s">
        <v>19</v>
      </c>
      <c r="H8975" s="2" t="s">
        <v>37</v>
      </c>
      <c r="I8975" s="3">
        <v>45008</v>
      </c>
      <c r="J8975" s="2"/>
      <c r="K8975" s="2">
        <v>1.65</v>
      </c>
      <c r="L8975" s="2" t="str" cm="1">
        <f t="array" ref="L8975">_xlfn.SWITCH(TRUE,K8975&lt;2,"1 to 2 yrs",K8975&lt;5,"2 to 5 yrs",K8975&lt;10,"5 to 10 yrs",K8975&lt;20,"10 to 20 yrs","20+")</f>
        <v>1 to 2 yrs</v>
      </c>
      <c r="M8975" s="2">
        <v>69212</v>
      </c>
      <c r="N8975" s="4">
        <v>0.15</v>
      </c>
      <c r="O8975" s="5">
        <f t="shared" si="140"/>
        <v>79593.8</v>
      </c>
      <c r="P8975" s="2" t="s">
        <v>42</v>
      </c>
      <c r="Q8975" s="2"/>
      <c r="R8975" s="2">
        <v>15</v>
      </c>
      <c r="S8975" s="2" t="s">
        <v>59</v>
      </c>
    </row>
    <row r="8976" spans="1:19" x14ac:dyDescent="0.3">
      <c r="A8976" s="2">
        <v>9975</v>
      </c>
      <c r="B8976" s="2" t="s">
        <v>510</v>
      </c>
      <c r="C8976" s="2" t="s">
        <v>24</v>
      </c>
      <c r="D8976" s="2">
        <v>50</v>
      </c>
      <c r="E8976" s="2" t="str" cm="1">
        <f t="array" ref="E8976">_xlfn.SWITCH(TRUE,D8976&lt;25,"18 to 25",D8976&lt;40,"25 to 40",D8976&lt;50,"40 to 50",D8976&lt;60,"50 to 60","60+")</f>
        <v>50 to 60</v>
      </c>
      <c r="F8976" s="2" t="s">
        <v>36</v>
      </c>
      <c r="G8976" s="2" t="s">
        <v>19</v>
      </c>
      <c r="H8976" s="2" t="s">
        <v>150</v>
      </c>
      <c r="I8976" s="3">
        <v>45038</v>
      </c>
      <c r="J8976" s="2"/>
      <c r="K8976" s="2">
        <v>1.57</v>
      </c>
      <c r="L8976" s="2" t="str" cm="1">
        <f t="array" ref="L8976">_xlfn.SWITCH(TRUE,K8976&lt;2,"1 to 2 yrs",K8976&lt;5,"2 to 5 yrs",K8976&lt;10,"5 to 10 yrs",K8976&lt;20,"10 to 20 yrs","20+")</f>
        <v>1 to 2 yrs</v>
      </c>
      <c r="M8976" s="2">
        <v>68554</v>
      </c>
      <c r="N8976" s="4">
        <v>0</v>
      </c>
      <c r="O8976" s="5">
        <f t="shared" si="140"/>
        <v>68554</v>
      </c>
      <c r="P8976" s="2" t="s">
        <v>42</v>
      </c>
      <c r="Q8976" s="2">
        <v>3385</v>
      </c>
      <c r="R8976" s="2">
        <v>58</v>
      </c>
      <c r="S8976" s="2" t="s">
        <v>79</v>
      </c>
    </row>
    <row r="8977" spans="1:19" x14ac:dyDescent="0.3">
      <c r="A8977" s="2">
        <v>9976</v>
      </c>
      <c r="B8977" s="2" t="s">
        <v>219</v>
      </c>
      <c r="C8977" s="2" t="s">
        <v>17</v>
      </c>
      <c r="D8977" s="2">
        <v>50</v>
      </c>
      <c r="E8977" s="2" t="str" cm="1">
        <f t="array" ref="E8977">_xlfn.SWITCH(TRUE,D8977&lt;25,"18 to 25",D8977&lt;40,"25 to 40",D8977&lt;50,"40 to 50",D8977&lt;60,"50 to 60","60+")</f>
        <v>50 to 60</v>
      </c>
      <c r="F8977" s="2" t="s">
        <v>25</v>
      </c>
      <c r="G8977" s="2" t="s">
        <v>19</v>
      </c>
      <c r="H8977" s="2" t="s">
        <v>259</v>
      </c>
      <c r="I8977" s="3">
        <v>44054</v>
      </c>
      <c r="J8977" s="2"/>
      <c r="K8977" s="2">
        <v>4.2699999999999996</v>
      </c>
      <c r="L8977" s="2" t="str" cm="1">
        <f t="array" ref="L8977">_xlfn.SWITCH(TRUE,K8977&lt;2,"1 to 2 yrs",K8977&lt;5,"2 to 5 yrs",K8977&lt;10,"5 to 10 yrs",K8977&lt;20,"10 to 20 yrs","20+")</f>
        <v>2 to 5 yrs</v>
      </c>
      <c r="M8977" s="2">
        <v>62749</v>
      </c>
      <c r="N8977" s="4">
        <v>0.2</v>
      </c>
      <c r="O8977" s="5">
        <f t="shared" si="140"/>
        <v>75298.8</v>
      </c>
      <c r="P8977" s="2" t="s">
        <v>42</v>
      </c>
      <c r="Q8977" s="2">
        <v>4198</v>
      </c>
      <c r="R8977" s="2">
        <v>33</v>
      </c>
      <c r="S8977" s="2" t="s">
        <v>87</v>
      </c>
    </row>
    <row r="8978" spans="1:19" x14ac:dyDescent="0.3">
      <c r="A8978" s="2">
        <v>9977</v>
      </c>
      <c r="B8978" s="2" t="s">
        <v>1128</v>
      </c>
      <c r="C8978" s="2" t="s">
        <v>24</v>
      </c>
      <c r="D8978" s="2">
        <v>44</v>
      </c>
      <c r="E8978" s="2" t="str" cm="1">
        <f t="array" ref="E8978">_xlfn.SWITCH(TRUE,D8978&lt;25,"18 to 25",D8978&lt;40,"25 to 40",D8978&lt;50,"40 to 50",D8978&lt;60,"50 to 60","60+")</f>
        <v>40 to 50</v>
      </c>
      <c r="F8978" s="2" t="s">
        <v>92</v>
      </c>
      <c r="G8978" s="2" t="s">
        <v>19</v>
      </c>
      <c r="H8978" s="2" t="s">
        <v>235</v>
      </c>
      <c r="I8978" s="3">
        <v>43395</v>
      </c>
      <c r="J8978" s="2"/>
      <c r="K8978" s="2">
        <v>6.07</v>
      </c>
      <c r="L8978" s="2" t="str" cm="1">
        <f t="array" ref="L8978">_xlfn.SWITCH(TRUE,K8978&lt;2,"1 to 2 yrs",K8978&lt;5,"2 to 5 yrs",K8978&lt;10,"5 to 10 yrs",K8978&lt;20,"10 to 20 yrs","20+")</f>
        <v>5 to 10 yrs</v>
      </c>
      <c r="M8978" s="2">
        <v>79154</v>
      </c>
      <c r="N8978" s="4">
        <v>0.3</v>
      </c>
      <c r="O8978" s="5">
        <f t="shared" si="140"/>
        <v>102900.2</v>
      </c>
      <c r="P8978" s="2" t="s">
        <v>28</v>
      </c>
      <c r="Q8978" s="2">
        <v>7277</v>
      </c>
      <c r="R8978" s="2">
        <v>45</v>
      </c>
      <c r="S8978" s="2" t="s">
        <v>48</v>
      </c>
    </row>
    <row r="8979" spans="1:19" x14ac:dyDescent="0.3">
      <c r="A8979" s="2">
        <v>9978</v>
      </c>
      <c r="B8979" s="2" t="s">
        <v>1558</v>
      </c>
      <c r="C8979" s="2" t="s">
        <v>24</v>
      </c>
      <c r="D8979" s="2">
        <v>42</v>
      </c>
      <c r="E8979" s="2" t="str" cm="1">
        <f t="array" ref="E8979">_xlfn.SWITCH(TRUE,D8979&lt;25,"18 to 25",D8979&lt;40,"25 to 40",D8979&lt;50,"40 to 50",D8979&lt;60,"50 to 60","60+")</f>
        <v>40 to 50</v>
      </c>
      <c r="F8979" s="2" t="s">
        <v>56</v>
      </c>
      <c r="G8979" s="2" t="s">
        <v>26</v>
      </c>
      <c r="H8979" s="2" t="s">
        <v>57</v>
      </c>
      <c r="I8979" s="3">
        <v>42691</v>
      </c>
      <c r="J8979" s="2"/>
      <c r="K8979" s="2">
        <v>8</v>
      </c>
      <c r="L8979" s="2" t="str" cm="1">
        <f t="array" ref="L8979">_xlfn.SWITCH(TRUE,K8979&lt;2,"1 to 2 yrs",K8979&lt;5,"2 to 5 yrs",K8979&lt;10,"5 to 10 yrs",K8979&lt;20,"10 to 20 yrs","20+")</f>
        <v>5 to 10 yrs</v>
      </c>
      <c r="M8979" s="2">
        <v>128801</v>
      </c>
      <c r="N8979" s="4">
        <v>0</v>
      </c>
      <c r="O8979" s="5">
        <f t="shared" si="140"/>
        <v>128801</v>
      </c>
      <c r="P8979" s="2" t="s">
        <v>58</v>
      </c>
      <c r="Q8979" s="2">
        <v>7039</v>
      </c>
      <c r="R8979" s="2">
        <v>79</v>
      </c>
      <c r="S8979" s="2" t="s">
        <v>29</v>
      </c>
    </row>
    <row r="8980" spans="1:19" x14ac:dyDescent="0.3">
      <c r="A8980" s="2">
        <v>9979</v>
      </c>
      <c r="B8980" s="2" t="s">
        <v>596</v>
      </c>
      <c r="C8980" s="2" t="s">
        <v>24</v>
      </c>
      <c r="D8980" s="2">
        <v>64</v>
      </c>
      <c r="E8980" s="2" t="str" cm="1">
        <f t="array" ref="E8980">_xlfn.SWITCH(TRUE,D8980&lt;25,"18 to 25",D8980&lt;40,"25 to 40",D8980&lt;50,"40 to 50",D8980&lt;60,"50 to 60","60+")</f>
        <v>60+</v>
      </c>
      <c r="F8980" s="2" t="s">
        <v>18</v>
      </c>
      <c r="G8980" s="2" t="s">
        <v>32</v>
      </c>
      <c r="H8980" s="2" t="s">
        <v>134</v>
      </c>
      <c r="I8980" s="3">
        <v>43074</v>
      </c>
      <c r="J8980" s="2"/>
      <c r="K8980" s="2">
        <v>6.95</v>
      </c>
      <c r="L8980" s="2" t="str" cm="1">
        <f t="array" ref="L8980">_xlfn.SWITCH(TRUE,K8980&lt;2,"1 to 2 yrs",K8980&lt;5,"2 to 5 yrs",K8980&lt;10,"5 to 10 yrs",K8980&lt;20,"10 to 20 yrs","20+")</f>
        <v>5 to 10 yrs</v>
      </c>
      <c r="M8980" s="2">
        <v>81351</v>
      </c>
      <c r="N8980" s="4">
        <v>0.1</v>
      </c>
      <c r="O8980" s="5">
        <f t="shared" si="140"/>
        <v>89486.1</v>
      </c>
      <c r="P8980" s="2" t="s">
        <v>58</v>
      </c>
      <c r="Q8980" s="2">
        <v>8492</v>
      </c>
      <c r="R8980" s="2">
        <v>77</v>
      </c>
      <c r="S8980" s="2" t="s">
        <v>22</v>
      </c>
    </row>
    <row r="8981" spans="1:19" x14ac:dyDescent="0.3">
      <c r="A8981" s="2">
        <v>9980</v>
      </c>
      <c r="B8981" s="2" t="s">
        <v>1196</v>
      </c>
      <c r="C8981" s="2" t="s">
        <v>17</v>
      </c>
      <c r="D8981" s="2">
        <v>31</v>
      </c>
      <c r="E8981" s="2" t="str" cm="1">
        <f t="array" ref="E8981">_xlfn.SWITCH(TRUE,D8981&lt;25,"18 to 25",D8981&lt;40,"25 to 40",D8981&lt;50,"40 to 50",D8981&lt;60,"50 to 60","60+")</f>
        <v>25 to 40</v>
      </c>
      <c r="F8981" s="2" t="s">
        <v>92</v>
      </c>
      <c r="G8981" s="2" t="s">
        <v>19</v>
      </c>
      <c r="H8981" s="2" t="s">
        <v>171</v>
      </c>
      <c r="I8981" s="3">
        <v>43869</v>
      </c>
      <c r="J8981" s="2"/>
      <c r="K8981" s="2">
        <v>4.7699999999999996</v>
      </c>
      <c r="L8981" s="2" t="str" cm="1">
        <f t="array" ref="L8981">_xlfn.SWITCH(TRUE,K8981&lt;2,"1 to 2 yrs",K8981&lt;5,"2 to 5 yrs",K8981&lt;10,"5 to 10 yrs",K8981&lt;20,"10 to 20 yrs","20+")</f>
        <v>2 to 5 yrs</v>
      </c>
      <c r="M8981" s="2">
        <v>77772</v>
      </c>
      <c r="N8981" s="4">
        <v>0.1</v>
      </c>
      <c r="O8981" s="5">
        <f t="shared" si="140"/>
        <v>85549.2</v>
      </c>
      <c r="P8981" s="2" t="s">
        <v>42</v>
      </c>
      <c r="Q8981" s="2">
        <v>2663</v>
      </c>
      <c r="R8981" s="2">
        <v>69</v>
      </c>
      <c r="S8981" s="2" t="s">
        <v>103</v>
      </c>
    </row>
    <row r="8982" spans="1:19" x14ac:dyDescent="0.3">
      <c r="A8982" s="2">
        <v>9981</v>
      </c>
      <c r="B8982" s="2" t="s">
        <v>1294</v>
      </c>
      <c r="C8982" s="2" t="s">
        <v>24</v>
      </c>
      <c r="D8982" s="2">
        <v>62</v>
      </c>
      <c r="E8982" s="2" t="str" cm="1">
        <f t="array" ref="E8982">_xlfn.SWITCH(TRUE,D8982&lt;25,"18 to 25",D8982&lt;40,"25 to 40",D8982&lt;50,"40 to 50",D8982&lt;60,"50 to 60","60+")</f>
        <v>60+</v>
      </c>
      <c r="F8982" s="2" t="s">
        <v>31</v>
      </c>
      <c r="G8982" s="2" t="s">
        <v>19</v>
      </c>
      <c r="H8982" s="2" t="s">
        <v>106</v>
      </c>
      <c r="I8982" s="3">
        <v>43230</v>
      </c>
      <c r="J8982" s="3">
        <v>44350</v>
      </c>
      <c r="K8982" s="2">
        <v>3.07</v>
      </c>
      <c r="L8982" s="2" t="str" cm="1">
        <f t="array" ref="L8982">_xlfn.SWITCH(TRUE,K8982&lt;2,"1 to 2 yrs",K8982&lt;5,"2 to 5 yrs",K8982&lt;10,"5 to 10 yrs",K8982&lt;20,"10 to 20 yrs","20+")</f>
        <v>2 to 5 yrs</v>
      </c>
      <c r="M8982" s="2">
        <v>65876</v>
      </c>
      <c r="N8982" s="4">
        <v>0.2</v>
      </c>
      <c r="O8982" s="5">
        <f t="shared" si="140"/>
        <v>79051.199999999997</v>
      </c>
      <c r="P8982" s="2" t="s">
        <v>58</v>
      </c>
      <c r="Q8982" s="2">
        <v>3008</v>
      </c>
      <c r="R8982" s="2">
        <v>54</v>
      </c>
      <c r="S8982" s="2" t="s">
        <v>38</v>
      </c>
    </row>
    <row r="8983" spans="1:19" x14ac:dyDescent="0.3">
      <c r="A8983" s="2">
        <v>9982</v>
      </c>
      <c r="B8983" s="2" t="s">
        <v>161</v>
      </c>
      <c r="C8983" s="2" t="s">
        <v>17</v>
      </c>
      <c r="D8983" s="2">
        <v>33</v>
      </c>
      <c r="E8983" s="2" t="str" cm="1">
        <f t="array" ref="E8983">_xlfn.SWITCH(TRUE,D8983&lt;25,"18 to 25",D8983&lt;40,"25 to 40",D8983&lt;50,"40 to 50",D8983&lt;60,"50 to 60","60+")</f>
        <v>25 to 40</v>
      </c>
      <c r="F8983" s="2" t="s">
        <v>36</v>
      </c>
      <c r="G8983" s="2" t="s">
        <v>19</v>
      </c>
      <c r="H8983" s="2" t="s">
        <v>150</v>
      </c>
      <c r="I8983" s="3">
        <v>43243</v>
      </c>
      <c r="J8983" s="2"/>
      <c r="K8983" s="2">
        <v>6.49</v>
      </c>
      <c r="L8983" s="2" t="str" cm="1">
        <f t="array" ref="L8983">_xlfn.SWITCH(TRUE,K8983&lt;2,"1 to 2 yrs",K8983&lt;5,"2 to 5 yrs",K8983&lt;10,"5 to 10 yrs",K8983&lt;20,"10 to 20 yrs","20+")</f>
        <v>5 to 10 yrs</v>
      </c>
      <c r="M8983" s="2">
        <v>74072</v>
      </c>
      <c r="N8983" s="4">
        <v>0.1</v>
      </c>
      <c r="O8983" s="5">
        <f t="shared" si="140"/>
        <v>81479.199999999997</v>
      </c>
      <c r="P8983" s="2" t="s">
        <v>21</v>
      </c>
      <c r="Q8983" s="2">
        <v>7937</v>
      </c>
      <c r="R8983" s="2">
        <v>73</v>
      </c>
      <c r="S8983" s="2" t="s">
        <v>117</v>
      </c>
    </row>
    <row r="8984" spans="1:19" x14ac:dyDescent="0.3">
      <c r="A8984" s="2">
        <v>9983</v>
      </c>
      <c r="B8984" s="2" t="s">
        <v>1397</v>
      </c>
      <c r="C8984" s="2" t="s">
        <v>17</v>
      </c>
      <c r="D8984" s="2">
        <v>51</v>
      </c>
      <c r="E8984" s="2" t="str" cm="1">
        <f t="array" ref="E8984">_xlfn.SWITCH(TRUE,D8984&lt;25,"18 to 25",D8984&lt;40,"25 to 40",D8984&lt;50,"40 to 50",D8984&lt;60,"50 to 60","60+")</f>
        <v>50 to 60</v>
      </c>
      <c r="F8984" s="2" t="s">
        <v>75</v>
      </c>
      <c r="G8984" s="2" t="s">
        <v>26</v>
      </c>
      <c r="H8984" s="2" t="s">
        <v>83</v>
      </c>
      <c r="I8984" s="3">
        <v>45394</v>
      </c>
      <c r="J8984" s="2"/>
      <c r="K8984" s="2">
        <v>0.6</v>
      </c>
      <c r="L8984" s="2" t="str" cm="1">
        <f t="array" ref="L8984">_xlfn.SWITCH(TRUE,K8984&lt;2,"1 to 2 yrs",K8984&lt;5,"2 to 5 yrs",K8984&lt;10,"5 to 10 yrs",K8984&lt;20,"10 to 20 yrs","20+")</f>
        <v>1 to 2 yrs</v>
      </c>
      <c r="M8984" s="2">
        <v>74235</v>
      </c>
      <c r="N8984" s="4">
        <v>0.1</v>
      </c>
      <c r="O8984" s="5">
        <f t="shared" si="140"/>
        <v>81658.5</v>
      </c>
      <c r="P8984" s="2" t="s">
        <v>42</v>
      </c>
      <c r="Q8984" s="2"/>
      <c r="R8984" s="2">
        <v>23</v>
      </c>
      <c r="S8984" s="2" t="s">
        <v>77</v>
      </c>
    </row>
    <row r="8985" spans="1:19" x14ac:dyDescent="0.3">
      <c r="A8985" s="2">
        <v>9984</v>
      </c>
      <c r="B8985" s="2" t="s">
        <v>876</v>
      </c>
      <c r="C8985" s="2" t="s">
        <v>17</v>
      </c>
      <c r="D8985" s="2">
        <v>54</v>
      </c>
      <c r="E8985" s="2" t="str" cm="1">
        <f t="array" ref="E8985">_xlfn.SWITCH(TRUE,D8985&lt;25,"18 to 25",D8985&lt;40,"25 to 40",D8985&lt;50,"40 to 50",D8985&lt;60,"50 to 60","60+")</f>
        <v>50 to 60</v>
      </c>
      <c r="F8985" s="2" t="s">
        <v>92</v>
      </c>
      <c r="G8985" s="2" t="s">
        <v>32</v>
      </c>
      <c r="H8985" s="2" t="s">
        <v>108</v>
      </c>
      <c r="I8985" s="3">
        <v>42530</v>
      </c>
      <c r="J8985" s="2"/>
      <c r="K8985" s="2">
        <v>8.44</v>
      </c>
      <c r="L8985" s="2" t="str" cm="1">
        <f t="array" ref="L8985">_xlfn.SWITCH(TRUE,K8985&lt;2,"1 to 2 yrs",K8985&lt;5,"2 to 5 yrs",K8985&lt;10,"5 to 10 yrs",K8985&lt;20,"10 to 20 yrs","20+")</f>
        <v>5 to 10 yrs</v>
      </c>
      <c r="M8985" s="2">
        <v>91715</v>
      </c>
      <c r="N8985" s="4">
        <v>0.2</v>
      </c>
      <c r="O8985" s="5">
        <f t="shared" si="140"/>
        <v>110058</v>
      </c>
      <c r="P8985" s="2" t="s">
        <v>28</v>
      </c>
      <c r="Q8985" s="2">
        <v>7444</v>
      </c>
      <c r="R8985" s="2">
        <v>26</v>
      </c>
      <c r="S8985" s="2" t="s">
        <v>48</v>
      </c>
    </row>
    <row r="8986" spans="1:19" x14ac:dyDescent="0.3">
      <c r="A8986" s="2">
        <v>9985</v>
      </c>
      <c r="B8986" s="2" t="s">
        <v>857</v>
      </c>
      <c r="C8986" s="2" t="s">
        <v>17</v>
      </c>
      <c r="D8986" s="2">
        <v>39</v>
      </c>
      <c r="E8986" s="2" t="str" cm="1">
        <f t="array" ref="E8986">_xlfn.SWITCH(TRUE,D8986&lt;25,"18 to 25",D8986&lt;40,"25 to 40",D8986&lt;50,"40 to 50",D8986&lt;60,"50 to 60","60+")</f>
        <v>25 to 40</v>
      </c>
      <c r="F8986" s="2" t="s">
        <v>92</v>
      </c>
      <c r="G8986" s="2" t="s">
        <v>19</v>
      </c>
      <c r="H8986" s="2" t="s">
        <v>93</v>
      </c>
      <c r="I8986" s="3">
        <v>42015</v>
      </c>
      <c r="J8986" s="3">
        <v>44079</v>
      </c>
      <c r="K8986" s="2">
        <v>5.65</v>
      </c>
      <c r="L8986" s="2" t="str" cm="1">
        <f t="array" ref="L8986">_xlfn.SWITCH(TRUE,K8986&lt;2,"1 to 2 yrs",K8986&lt;5,"2 to 5 yrs",K8986&lt;10,"5 to 10 yrs",K8986&lt;20,"10 to 20 yrs","20+")</f>
        <v>5 to 10 yrs</v>
      </c>
      <c r="M8986" s="2">
        <v>79000</v>
      </c>
      <c r="N8986" s="4">
        <v>0</v>
      </c>
      <c r="O8986" s="5">
        <f t="shared" si="140"/>
        <v>79000</v>
      </c>
      <c r="P8986" s="2" t="s">
        <v>28</v>
      </c>
      <c r="Q8986" s="2">
        <v>8587</v>
      </c>
      <c r="R8986" s="2">
        <v>72</v>
      </c>
      <c r="S8986" s="2" t="s">
        <v>87</v>
      </c>
    </row>
    <row r="8987" spans="1:19" x14ac:dyDescent="0.3">
      <c r="A8987" s="2">
        <v>9986</v>
      </c>
      <c r="B8987" s="2" t="s">
        <v>375</v>
      </c>
      <c r="C8987" s="2" t="s">
        <v>17</v>
      </c>
      <c r="D8987" s="2">
        <v>35</v>
      </c>
      <c r="E8987" s="2" t="str" cm="1">
        <f t="array" ref="E8987">_xlfn.SWITCH(TRUE,D8987&lt;25,"18 to 25",D8987&lt;40,"25 to 40",D8987&lt;50,"40 to 50",D8987&lt;60,"50 to 60","60+")</f>
        <v>25 to 40</v>
      </c>
      <c r="F8987" s="2" t="s">
        <v>18</v>
      </c>
      <c r="G8987" s="2" t="s">
        <v>32</v>
      </c>
      <c r="H8987" s="2" t="s">
        <v>63</v>
      </c>
      <c r="I8987" s="3">
        <v>42774</v>
      </c>
      <c r="J8987" s="2"/>
      <c r="K8987" s="2">
        <v>7.77</v>
      </c>
      <c r="L8987" s="2" t="str" cm="1">
        <f t="array" ref="L8987">_xlfn.SWITCH(TRUE,K8987&lt;2,"1 to 2 yrs",K8987&lt;5,"2 to 5 yrs",K8987&lt;10,"5 to 10 yrs",K8987&lt;20,"10 to 20 yrs","20+")</f>
        <v>5 to 10 yrs</v>
      </c>
      <c r="M8987" s="2">
        <v>94891</v>
      </c>
      <c r="N8987" s="4">
        <v>0.5</v>
      </c>
      <c r="O8987" s="5">
        <f t="shared" si="140"/>
        <v>142336.5</v>
      </c>
      <c r="P8987" s="2" t="s">
        <v>28</v>
      </c>
      <c r="Q8987" s="2">
        <v>1224</v>
      </c>
      <c r="R8987" s="2">
        <v>15</v>
      </c>
      <c r="S8987" s="2" t="s">
        <v>52</v>
      </c>
    </row>
    <row r="8988" spans="1:19" x14ac:dyDescent="0.3">
      <c r="A8988" s="2">
        <v>9987</v>
      </c>
      <c r="B8988" s="2" t="s">
        <v>1201</v>
      </c>
      <c r="C8988" s="2" t="s">
        <v>17</v>
      </c>
      <c r="D8988" s="2">
        <v>43</v>
      </c>
      <c r="E8988" s="2" t="str" cm="1">
        <f t="array" ref="E8988">_xlfn.SWITCH(TRUE,D8988&lt;25,"18 to 25",D8988&lt;40,"25 to 40",D8988&lt;50,"40 to 50",D8988&lt;60,"50 to 60","60+")</f>
        <v>40 to 50</v>
      </c>
      <c r="F8988" s="2" t="s">
        <v>46</v>
      </c>
      <c r="G8988" s="2" t="s">
        <v>26</v>
      </c>
      <c r="H8988" s="2" t="s">
        <v>168</v>
      </c>
      <c r="I8988" s="3">
        <v>43345</v>
      </c>
      <c r="J8988" s="2"/>
      <c r="K8988" s="2">
        <v>6.21</v>
      </c>
      <c r="L8988" s="2" t="str" cm="1">
        <f t="array" ref="L8988">_xlfn.SWITCH(TRUE,K8988&lt;2,"1 to 2 yrs",K8988&lt;5,"2 to 5 yrs",K8988&lt;10,"5 to 10 yrs",K8988&lt;20,"10 to 20 yrs","20+")</f>
        <v>5 to 10 yrs</v>
      </c>
      <c r="M8988" s="2">
        <v>100701</v>
      </c>
      <c r="N8988" s="4">
        <v>0.15</v>
      </c>
      <c r="O8988" s="5">
        <f t="shared" si="140"/>
        <v>115806.15</v>
      </c>
      <c r="P8988" s="2" t="s">
        <v>28</v>
      </c>
      <c r="Q8988" s="2">
        <v>4992</v>
      </c>
      <c r="R8988" s="2">
        <v>1</v>
      </c>
      <c r="S8988" s="2" t="s">
        <v>54</v>
      </c>
    </row>
    <row r="8989" spans="1:19" x14ac:dyDescent="0.3">
      <c r="A8989" s="2">
        <v>9988</v>
      </c>
      <c r="B8989" s="2" t="s">
        <v>1090</v>
      </c>
      <c r="C8989" s="2" t="s">
        <v>17</v>
      </c>
      <c r="D8989" s="2">
        <v>42</v>
      </c>
      <c r="E8989" s="2" t="str" cm="1">
        <f t="array" ref="E8989">_xlfn.SWITCH(TRUE,D8989&lt;25,"18 to 25",D8989&lt;40,"25 to 40",D8989&lt;50,"40 to 50",D8989&lt;60,"50 to 60","60+")</f>
        <v>40 to 50</v>
      </c>
      <c r="F8989" s="2" t="s">
        <v>75</v>
      </c>
      <c r="G8989" s="2" t="s">
        <v>32</v>
      </c>
      <c r="H8989" s="2" t="s">
        <v>83</v>
      </c>
      <c r="I8989" s="3">
        <v>44485</v>
      </c>
      <c r="J8989" s="2"/>
      <c r="K8989" s="2">
        <v>3.09</v>
      </c>
      <c r="L8989" s="2" t="str" cm="1">
        <f t="array" ref="L8989">_xlfn.SWITCH(TRUE,K8989&lt;2,"1 to 2 yrs",K8989&lt;5,"2 to 5 yrs",K8989&lt;10,"5 to 10 yrs",K8989&lt;20,"10 to 20 yrs","20+")</f>
        <v>2 to 5 yrs</v>
      </c>
      <c r="M8989" s="2">
        <v>77127</v>
      </c>
      <c r="N8989" s="4">
        <v>0.15</v>
      </c>
      <c r="O8989" s="5">
        <f t="shared" si="140"/>
        <v>88696.05</v>
      </c>
      <c r="P8989" s="2" t="s">
        <v>42</v>
      </c>
      <c r="Q8989" s="2">
        <v>6576</v>
      </c>
      <c r="R8989" s="2">
        <v>30</v>
      </c>
      <c r="S8989" s="2" t="s">
        <v>87</v>
      </c>
    </row>
    <row r="8990" spans="1:19" x14ac:dyDescent="0.3">
      <c r="A8990" s="2">
        <v>9989</v>
      </c>
      <c r="B8990" s="2" t="s">
        <v>119</v>
      </c>
      <c r="C8990" s="2" t="s">
        <v>24</v>
      </c>
      <c r="D8990" s="2">
        <v>22</v>
      </c>
      <c r="E8990" s="2" t="str" cm="1">
        <f t="array" ref="E8990">_xlfn.SWITCH(TRUE,D8990&lt;25,"18 to 25",D8990&lt;40,"25 to 40",D8990&lt;50,"40 to 50",D8990&lt;60,"50 to 60","60+")</f>
        <v>18 to 25</v>
      </c>
      <c r="F8990" s="2" t="s">
        <v>56</v>
      </c>
      <c r="G8990" s="2" t="s">
        <v>26</v>
      </c>
      <c r="H8990" s="2" t="s">
        <v>61</v>
      </c>
      <c r="I8990" s="3">
        <v>43080</v>
      </c>
      <c r="J8990" s="2"/>
      <c r="K8990" s="2">
        <v>6.93</v>
      </c>
      <c r="L8990" s="2" t="str" cm="1">
        <f t="array" ref="L8990">_xlfn.SWITCH(TRUE,K8990&lt;2,"1 to 2 yrs",K8990&lt;5,"2 to 5 yrs",K8990&lt;10,"5 to 10 yrs",K8990&lt;20,"10 to 20 yrs","20+")</f>
        <v>5 to 10 yrs</v>
      </c>
      <c r="M8990" s="2">
        <v>123964</v>
      </c>
      <c r="N8990" s="4">
        <v>0.1</v>
      </c>
      <c r="O8990" s="5">
        <f t="shared" si="140"/>
        <v>136360.4</v>
      </c>
      <c r="P8990" s="2" t="s">
        <v>58</v>
      </c>
      <c r="Q8990" s="2">
        <v>2877</v>
      </c>
      <c r="R8990" s="2">
        <v>62</v>
      </c>
      <c r="S8990" s="2" t="s">
        <v>84</v>
      </c>
    </row>
    <row r="8991" spans="1:19" x14ac:dyDescent="0.3">
      <c r="A8991" s="2">
        <v>9990</v>
      </c>
      <c r="B8991" s="2" t="s">
        <v>1328</v>
      </c>
      <c r="C8991" s="2" t="s">
        <v>24</v>
      </c>
      <c r="D8991" s="2">
        <v>64</v>
      </c>
      <c r="E8991" s="2" t="str" cm="1">
        <f t="array" ref="E8991">_xlfn.SWITCH(TRUE,D8991&lt;25,"18 to 25",D8991&lt;40,"25 to 40",D8991&lt;50,"40 to 50",D8991&lt;60,"50 to 60","60+")</f>
        <v>60+</v>
      </c>
      <c r="F8991" s="2" t="s">
        <v>31</v>
      </c>
      <c r="G8991" s="2" t="s">
        <v>32</v>
      </c>
      <c r="H8991" s="2" t="s">
        <v>72</v>
      </c>
      <c r="I8991" s="3">
        <v>43160</v>
      </c>
      <c r="J8991" s="3">
        <v>44715</v>
      </c>
      <c r="K8991" s="2">
        <v>4.26</v>
      </c>
      <c r="L8991" s="2" t="str" cm="1">
        <f t="array" ref="L8991">_xlfn.SWITCH(TRUE,K8991&lt;2,"1 to 2 yrs",K8991&lt;5,"2 to 5 yrs",K8991&lt;10,"5 to 10 yrs",K8991&lt;20,"10 to 20 yrs","20+")</f>
        <v>2 to 5 yrs</v>
      </c>
      <c r="M8991" s="2">
        <v>59358</v>
      </c>
      <c r="N8991" s="4">
        <v>0.5</v>
      </c>
      <c r="O8991" s="5">
        <f t="shared" si="140"/>
        <v>89037</v>
      </c>
      <c r="P8991" s="2" t="s">
        <v>42</v>
      </c>
      <c r="Q8991" s="2">
        <v>2381</v>
      </c>
      <c r="R8991" s="2">
        <v>46</v>
      </c>
      <c r="S8991" s="2" t="s">
        <v>87</v>
      </c>
    </row>
    <row r="8992" spans="1:19" x14ac:dyDescent="0.3">
      <c r="A8992" s="2">
        <v>9991</v>
      </c>
      <c r="B8992" s="2" t="s">
        <v>1071</v>
      </c>
      <c r="C8992" s="2" t="s">
        <v>24</v>
      </c>
      <c r="D8992" s="2">
        <v>36</v>
      </c>
      <c r="E8992" s="2" t="str" cm="1">
        <f t="array" ref="E8992">_xlfn.SWITCH(TRUE,D8992&lt;25,"18 to 25",D8992&lt;40,"25 to 40",D8992&lt;50,"40 to 50",D8992&lt;60,"50 to 60","60+")</f>
        <v>25 to 40</v>
      </c>
      <c r="F8992" s="2" t="s">
        <v>25</v>
      </c>
      <c r="G8992" s="2" t="s">
        <v>19</v>
      </c>
      <c r="H8992" s="2" t="s">
        <v>155</v>
      </c>
      <c r="I8992" s="3">
        <v>42427</v>
      </c>
      <c r="J8992" s="2"/>
      <c r="K8992" s="2">
        <v>8.7200000000000006</v>
      </c>
      <c r="L8992" s="2" t="str" cm="1">
        <f t="array" ref="L8992">_xlfn.SWITCH(TRUE,K8992&lt;2,"1 to 2 yrs",K8992&lt;5,"2 to 5 yrs",K8992&lt;10,"5 to 10 yrs",K8992&lt;20,"10 to 20 yrs","20+")</f>
        <v>5 to 10 yrs</v>
      </c>
      <c r="M8992" s="2">
        <v>67400</v>
      </c>
      <c r="N8992" s="4">
        <v>0.15</v>
      </c>
      <c r="O8992" s="5">
        <f t="shared" si="140"/>
        <v>77510</v>
      </c>
      <c r="P8992" s="2" t="s">
        <v>28</v>
      </c>
      <c r="Q8992" s="2">
        <v>7698</v>
      </c>
      <c r="R8992" s="2">
        <v>18</v>
      </c>
      <c r="S8992" s="2" t="s">
        <v>59</v>
      </c>
    </row>
    <row r="8993" spans="1:19" x14ac:dyDescent="0.3">
      <c r="A8993" s="2">
        <v>9992</v>
      </c>
      <c r="B8993" s="2" t="s">
        <v>1155</v>
      </c>
      <c r="C8993" s="2" t="s">
        <v>17</v>
      </c>
      <c r="D8993" s="2">
        <v>57</v>
      </c>
      <c r="E8993" s="2" t="str" cm="1">
        <f t="array" ref="E8993">_xlfn.SWITCH(TRUE,D8993&lt;25,"18 to 25",D8993&lt;40,"25 to 40",D8993&lt;50,"40 to 50",D8993&lt;60,"50 to 60","60+")</f>
        <v>50 to 60</v>
      </c>
      <c r="F8993" s="2" t="s">
        <v>50</v>
      </c>
      <c r="G8993" s="2" t="s">
        <v>19</v>
      </c>
      <c r="H8993" s="2" t="s">
        <v>101</v>
      </c>
      <c r="I8993" s="3">
        <v>42073</v>
      </c>
      <c r="J8993" s="2"/>
      <c r="K8993" s="2">
        <v>9.69</v>
      </c>
      <c r="L8993" s="2" t="str" cm="1">
        <f t="array" ref="L8993">_xlfn.SWITCH(TRUE,K8993&lt;2,"1 to 2 yrs",K8993&lt;5,"2 to 5 yrs",K8993&lt;10,"5 to 10 yrs",K8993&lt;20,"10 to 20 yrs","20+")</f>
        <v>5 to 10 yrs</v>
      </c>
      <c r="M8993" s="2">
        <v>115600</v>
      </c>
      <c r="N8993" s="4">
        <v>0.2</v>
      </c>
      <c r="O8993" s="5">
        <f t="shared" si="140"/>
        <v>138720</v>
      </c>
      <c r="P8993" s="2" t="s">
        <v>58</v>
      </c>
      <c r="Q8993" s="2">
        <v>7393</v>
      </c>
      <c r="R8993" s="2">
        <v>55</v>
      </c>
      <c r="S8993" s="2" t="s">
        <v>22</v>
      </c>
    </row>
    <row r="8994" spans="1:19" x14ac:dyDescent="0.3">
      <c r="A8994" s="2">
        <v>9993</v>
      </c>
      <c r="B8994" s="2" t="s">
        <v>874</v>
      </c>
      <c r="C8994" s="2" t="s">
        <v>17</v>
      </c>
      <c r="D8994" s="2">
        <v>43</v>
      </c>
      <c r="E8994" s="2" t="str" cm="1">
        <f t="array" ref="E8994">_xlfn.SWITCH(TRUE,D8994&lt;25,"18 to 25",D8994&lt;40,"25 to 40",D8994&lt;50,"40 to 50",D8994&lt;60,"50 to 60","60+")</f>
        <v>40 to 50</v>
      </c>
      <c r="F8994" s="2" t="s">
        <v>46</v>
      </c>
      <c r="G8994" s="2" t="s">
        <v>26</v>
      </c>
      <c r="H8994" s="2" t="s">
        <v>110</v>
      </c>
      <c r="I8994" s="3">
        <v>45061</v>
      </c>
      <c r="J8994" s="2"/>
      <c r="K8994" s="2">
        <v>1.51</v>
      </c>
      <c r="L8994" s="2" t="str" cm="1">
        <f t="array" ref="L8994">_xlfn.SWITCH(TRUE,K8994&lt;2,"1 to 2 yrs",K8994&lt;5,"2 to 5 yrs",K8994&lt;10,"5 to 10 yrs",K8994&lt;20,"10 to 20 yrs","20+")</f>
        <v>1 to 2 yrs</v>
      </c>
      <c r="M8994" s="2">
        <v>97394</v>
      </c>
      <c r="N8994" s="4">
        <v>0.15</v>
      </c>
      <c r="O8994" s="5">
        <f t="shared" si="140"/>
        <v>112003.1</v>
      </c>
      <c r="P8994" s="2" t="s">
        <v>28</v>
      </c>
      <c r="Q8994" s="2">
        <v>4010</v>
      </c>
      <c r="R8994" s="2">
        <v>10</v>
      </c>
      <c r="S8994" s="2" t="s">
        <v>73</v>
      </c>
    </row>
    <row r="8995" spans="1:19" x14ac:dyDescent="0.3">
      <c r="A8995" s="2">
        <v>9994</v>
      </c>
      <c r="B8995" s="2" t="s">
        <v>912</v>
      </c>
      <c r="C8995" s="2" t="s">
        <v>17</v>
      </c>
      <c r="D8995" s="2">
        <v>53</v>
      </c>
      <c r="E8995" s="2" t="str" cm="1">
        <f t="array" ref="E8995">_xlfn.SWITCH(TRUE,D8995&lt;25,"18 to 25",D8995&lt;40,"25 to 40",D8995&lt;50,"40 to 50",D8995&lt;60,"50 to 60","60+")</f>
        <v>50 to 60</v>
      </c>
      <c r="F8995" s="2" t="s">
        <v>18</v>
      </c>
      <c r="G8995" s="2" t="s">
        <v>26</v>
      </c>
      <c r="H8995" s="2" t="s">
        <v>216</v>
      </c>
      <c r="I8995" s="3">
        <v>44758</v>
      </c>
      <c r="J8995" s="2"/>
      <c r="K8995" s="2">
        <v>2.34</v>
      </c>
      <c r="L8995" s="2" t="str" cm="1">
        <f t="array" ref="L8995">_xlfn.SWITCH(TRUE,K8995&lt;2,"1 to 2 yrs",K8995&lt;5,"2 to 5 yrs",K8995&lt;10,"5 to 10 yrs",K8995&lt;20,"10 to 20 yrs","20+")</f>
        <v>2 to 5 yrs</v>
      </c>
      <c r="M8995" s="2">
        <v>72314</v>
      </c>
      <c r="N8995" s="4">
        <v>0.2</v>
      </c>
      <c r="O8995" s="5">
        <f t="shared" si="140"/>
        <v>86776.8</v>
      </c>
      <c r="P8995" s="2" t="s">
        <v>28</v>
      </c>
      <c r="Q8995" s="2">
        <v>7663</v>
      </c>
      <c r="R8995" s="2">
        <v>85</v>
      </c>
      <c r="S8995" s="2" t="s">
        <v>73</v>
      </c>
    </row>
    <row r="8996" spans="1:19" x14ac:dyDescent="0.3">
      <c r="A8996" s="2">
        <v>9995</v>
      </c>
      <c r="B8996" s="2" t="s">
        <v>768</v>
      </c>
      <c r="C8996" s="2" t="s">
        <v>17</v>
      </c>
      <c r="D8996" s="2">
        <v>54</v>
      </c>
      <c r="E8996" s="2" t="str" cm="1">
        <f t="array" ref="E8996">_xlfn.SWITCH(TRUE,D8996&lt;25,"18 to 25",D8996&lt;40,"25 to 40",D8996&lt;50,"40 to 50",D8996&lt;60,"50 to 60","60+")</f>
        <v>50 to 60</v>
      </c>
      <c r="F8996" s="2" t="s">
        <v>46</v>
      </c>
      <c r="G8996" s="2" t="s">
        <v>19</v>
      </c>
      <c r="H8996" s="2" t="s">
        <v>47</v>
      </c>
      <c r="I8996" s="3">
        <v>42686</v>
      </c>
      <c r="J8996" s="3">
        <v>43521</v>
      </c>
      <c r="K8996" s="2">
        <v>2.29</v>
      </c>
      <c r="L8996" s="2" t="str" cm="1">
        <f t="array" ref="L8996">_xlfn.SWITCH(TRUE,K8996&lt;2,"1 to 2 yrs",K8996&lt;5,"2 to 5 yrs",K8996&lt;10,"5 to 10 yrs",K8996&lt;20,"10 to 20 yrs","20+")</f>
        <v>2 to 5 yrs</v>
      </c>
      <c r="M8996" s="2">
        <v>85723</v>
      </c>
      <c r="N8996" s="4">
        <v>0.5</v>
      </c>
      <c r="O8996" s="5">
        <f t="shared" si="140"/>
        <v>128584.5</v>
      </c>
      <c r="P8996" s="2" t="s">
        <v>58</v>
      </c>
      <c r="Q8996" s="2"/>
      <c r="R8996" s="2">
        <v>92</v>
      </c>
      <c r="S8996" s="2" t="s">
        <v>73</v>
      </c>
    </row>
    <row r="8997" spans="1:19" x14ac:dyDescent="0.3">
      <c r="A8997" s="2">
        <v>9996</v>
      </c>
      <c r="B8997" s="2" t="s">
        <v>456</v>
      </c>
      <c r="C8997" s="2" t="s">
        <v>24</v>
      </c>
      <c r="D8997" s="2">
        <v>62</v>
      </c>
      <c r="E8997" s="2" t="str" cm="1">
        <f t="array" ref="E8997">_xlfn.SWITCH(TRUE,D8997&lt;25,"18 to 25",D8997&lt;40,"25 to 40",D8997&lt;50,"40 to 50",D8997&lt;60,"50 to 60","60+")</f>
        <v>60+</v>
      </c>
      <c r="F8997" s="2" t="s">
        <v>75</v>
      </c>
      <c r="G8997" s="2" t="s">
        <v>19</v>
      </c>
      <c r="H8997" s="2" t="s">
        <v>165</v>
      </c>
      <c r="I8997" s="3">
        <v>44962</v>
      </c>
      <c r="J8997" s="2"/>
      <c r="K8997" s="2">
        <v>1.78</v>
      </c>
      <c r="L8997" s="2" t="str" cm="1">
        <f t="array" ref="L8997">_xlfn.SWITCH(TRUE,K8997&lt;2,"1 to 2 yrs",K8997&lt;5,"2 to 5 yrs",K8997&lt;10,"5 to 10 yrs",K8997&lt;20,"10 to 20 yrs","20+")</f>
        <v>1 to 2 yrs</v>
      </c>
      <c r="M8997" s="2">
        <v>82901</v>
      </c>
      <c r="N8997" s="4">
        <v>0</v>
      </c>
      <c r="O8997" s="5">
        <f t="shared" si="140"/>
        <v>82901</v>
      </c>
      <c r="P8997" s="2" t="s">
        <v>28</v>
      </c>
      <c r="Q8997" s="2">
        <v>5643</v>
      </c>
      <c r="R8997" s="2">
        <v>94</v>
      </c>
      <c r="S8997" s="2" t="s">
        <v>90</v>
      </c>
    </row>
    <row r="8998" spans="1:19" x14ac:dyDescent="0.3">
      <c r="A8998" s="2">
        <v>9997</v>
      </c>
      <c r="B8998" s="2" t="s">
        <v>1177</v>
      </c>
      <c r="C8998" s="2" t="s">
        <v>17</v>
      </c>
      <c r="D8998" s="2">
        <v>60</v>
      </c>
      <c r="E8998" s="2" t="str" cm="1">
        <f t="array" ref="E8998">_xlfn.SWITCH(TRUE,D8998&lt;25,"18 to 25",D8998&lt;40,"25 to 40",D8998&lt;50,"40 to 50",D8998&lt;60,"50 to 60","60+")</f>
        <v>60+</v>
      </c>
      <c r="F8998" s="2" t="s">
        <v>40</v>
      </c>
      <c r="G8998" s="2" t="s">
        <v>26</v>
      </c>
      <c r="H8998" s="2" t="s">
        <v>208</v>
      </c>
      <c r="I8998" s="3">
        <v>42930</v>
      </c>
      <c r="J8998" s="2"/>
      <c r="K8998" s="2">
        <v>7.34</v>
      </c>
      <c r="L8998" s="2" t="str" cm="1">
        <f t="array" ref="L8998">_xlfn.SWITCH(TRUE,K8998&lt;2,"1 to 2 yrs",K8998&lt;5,"2 to 5 yrs",K8998&lt;10,"5 to 10 yrs",K8998&lt;20,"10 to 20 yrs","20+")</f>
        <v>5 to 10 yrs</v>
      </c>
      <c r="M8998" s="2">
        <v>55709</v>
      </c>
      <c r="N8998" s="4">
        <v>0.25</v>
      </c>
      <c r="O8998" s="5">
        <f t="shared" si="140"/>
        <v>69636.25</v>
      </c>
      <c r="P8998" s="2" t="s">
        <v>58</v>
      </c>
      <c r="Q8998" s="2">
        <v>3821</v>
      </c>
      <c r="R8998" s="2">
        <v>7</v>
      </c>
      <c r="S8998" s="2" t="s">
        <v>99</v>
      </c>
    </row>
    <row r="8999" spans="1:19" x14ac:dyDescent="0.3">
      <c r="A8999" s="2">
        <v>9998</v>
      </c>
      <c r="B8999" s="2" t="s">
        <v>1522</v>
      </c>
      <c r="C8999" s="2" t="s">
        <v>24</v>
      </c>
      <c r="D8999" s="2">
        <v>44</v>
      </c>
      <c r="E8999" s="2" t="str" cm="1">
        <f t="array" ref="E8999">_xlfn.SWITCH(TRUE,D8999&lt;25,"18 to 25",D8999&lt;40,"25 to 40",D8999&lt;50,"40 to 50",D8999&lt;60,"50 to 60","60+")</f>
        <v>40 to 50</v>
      </c>
      <c r="F8999" s="2" t="s">
        <v>56</v>
      </c>
      <c r="G8999" s="2" t="s">
        <v>19</v>
      </c>
      <c r="H8999" s="2" t="s">
        <v>162</v>
      </c>
      <c r="I8999" s="3">
        <v>45212</v>
      </c>
      <c r="J8999" s="2"/>
      <c r="K8999" s="2">
        <v>1.1000000000000001</v>
      </c>
      <c r="L8999" s="2" t="str" cm="1">
        <f t="array" ref="L8999">_xlfn.SWITCH(TRUE,K8999&lt;2,"1 to 2 yrs",K8999&lt;5,"2 to 5 yrs",K8999&lt;10,"5 to 10 yrs",K8999&lt;20,"10 to 20 yrs","20+")</f>
        <v>1 to 2 yrs</v>
      </c>
      <c r="M8999" s="2">
        <v>88873</v>
      </c>
      <c r="N8999" s="4">
        <v>0.1</v>
      </c>
      <c r="O8999" s="5">
        <f t="shared" si="140"/>
        <v>97760.3</v>
      </c>
      <c r="P8999" s="2" t="s">
        <v>21</v>
      </c>
      <c r="Q8999" s="2">
        <v>6171</v>
      </c>
      <c r="R8999" s="2">
        <v>73</v>
      </c>
      <c r="S8999" s="2" t="s">
        <v>43</v>
      </c>
    </row>
    <row r="9000" spans="1:19" x14ac:dyDescent="0.3">
      <c r="A9000" s="2">
        <v>9999</v>
      </c>
      <c r="B9000" s="2" t="s">
        <v>67</v>
      </c>
      <c r="C9000" s="2" t="s">
        <v>17</v>
      </c>
      <c r="D9000" s="2">
        <v>64</v>
      </c>
      <c r="E9000" s="2" t="str" cm="1">
        <f t="array" ref="E9000">_xlfn.SWITCH(TRUE,D9000&lt;25,"18 to 25",D9000&lt;40,"25 to 40",D9000&lt;50,"40 to 50",D9000&lt;60,"50 to 60","60+")</f>
        <v>60+</v>
      </c>
      <c r="F9000" s="2" t="s">
        <v>31</v>
      </c>
      <c r="G9000" s="2" t="s">
        <v>32</v>
      </c>
      <c r="H9000" s="2" t="s">
        <v>72</v>
      </c>
      <c r="I9000" s="3">
        <v>44071</v>
      </c>
      <c r="J9000" s="2"/>
      <c r="K9000" s="2">
        <v>4.22</v>
      </c>
      <c r="L9000" s="2" t="str" cm="1">
        <f t="array" ref="L9000">_xlfn.SWITCH(TRUE,K9000&lt;2,"1 to 2 yrs",K9000&lt;5,"2 to 5 yrs",K9000&lt;10,"5 to 10 yrs",K9000&lt;20,"10 to 20 yrs","20+")</f>
        <v>2 to 5 yrs</v>
      </c>
      <c r="M9000" s="2">
        <v>57040</v>
      </c>
      <c r="N9000" s="4">
        <v>0.15</v>
      </c>
      <c r="O9000" s="5">
        <f t="shared" si="140"/>
        <v>65596</v>
      </c>
      <c r="P9000" s="2" t="s">
        <v>58</v>
      </c>
      <c r="Q9000" s="2">
        <v>7809</v>
      </c>
      <c r="R9000" s="2">
        <v>5</v>
      </c>
      <c r="S9000" s="2" t="s">
        <v>34</v>
      </c>
    </row>
    <row r="9001" spans="1:19" x14ac:dyDescent="0.3">
      <c r="A9001" s="2">
        <v>10000</v>
      </c>
      <c r="B9001" s="2" t="s">
        <v>236</v>
      </c>
      <c r="C9001" s="2" t="s">
        <v>24</v>
      </c>
      <c r="D9001" s="2">
        <v>23</v>
      </c>
      <c r="E9001" s="2" t="str" cm="1">
        <f t="array" ref="E9001">_xlfn.SWITCH(TRUE,D9001&lt;25,"18 to 25",D9001&lt;40,"25 to 40",D9001&lt;50,"40 to 50",D9001&lt;60,"50 to 60","60+")</f>
        <v>18 to 25</v>
      </c>
      <c r="F9001" s="2" t="s">
        <v>46</v>
      </c>
      <c r="G9001" s="2" t="s">
        <v>19</v>
      </c>
      <c r="H9001" s="2" t="s">
        <v>47</v>
      </c>
      <c r="I9001" s="3">
        <v>43974</v>
      </c>
      <c r="J9001" s="2"/>
      <c r="K9001" s="2">
        <v>4.4800000000000004</v>
      </c>
      <c r="L9001" s="2" t="str" cm="1">
        <f t="array" ref="L9001">_xlfn.SWITCH(TRUE,K9001&lt;2,"1 to 2 yrs",K9001&lt;5,"2 to 5 yrs",K9001&lt;10,"5 to 10 yrs",K9001&lt;20,"10 to 20 yrs","20+")</f>
        <v>2 to 5 yrs</v>
      </c>
      <c r="M9001" s="2">
        <v>96037</v>
      </c>
      <c r="N9001" s="4">
        <v>0.25</v>
      </c>
      <c r="O9001" s="5">
        <f t="shared" si="140"/>
        <v>120046.25</v>
      </c>
      <c r="P9001" s="2" t="s">
        <v>28</v>
      </c>
      <c r="Q9001" s="2">
        <v>9632</v>
      </c>
      <c r="R9001" s="2">
        <v>30</v>
      </c>
      <c r="S9001" s="2" t="s">
        <v>103</v>
      </c>
    </row>
    <row r="9002" spans="1:19" x14ac:dyDescent="0.3">
      <c r="A9002" s="2">
        <v>10001</v>
      </c>
      <c r="B9002" s="2" t="s">
        <v>270</v>
      </c>
      <c r="C9002" s="2" t="s">
        <v>17</v>
      </c>
      <c r="D9002" s="2">
        <v>23</v>
      </c>
      <c r="E9002" s="2" t="str" cm="1">
        <f t="array" ref="E9002">_xlfn.SWITCH(TRUE,D9002&lt;25,"18 to 25",D9002&lt;40,"25 to 40",D9002&lt;50,"40 to 50",D9002&lt;60,"50 to 60","60+")</f>
        <v>18 to 25</v>
      </c>
      <c r="F9002" s="2" t="s">
        <v>56</v>
      </c>
      <c r="G9002" s="2" t="s">
        <v>26</v>
      </c>
      <c r="H9002" s="2" t="s">
        <v>81</v>
      </c>
      <c r="I9002" s="3">
        <v>44647</v>
      </c>
      <c r="J9002" s="2"/>
      <c r="K9002" s="2">
        <v>2.64</v>
      </c>
      <c r="L9002" s="2" t="str" cm="1">
        <f t="array" ref="L9002">_xlfn.SWITCH(TRUE,K9002&lt;2,"1 to 2 yrs",K9002&lt;5,"2 to 5 yrs",K9002&lt;10,"5 to 10 yrs",K9002&lt;20,"10 to 20 yrs","20+")</f>
        <v>2 to 5 yrs</v>
      </c>
      <c r="M9002" s="2">
        <v>93384</v>
      </c>
      <c r="N9002" s="4">
        <v>0.2</v>
      </c>
      <c r="O9002" s="5">
        <f t="shared" si="140"/>
        <v>112060.8</v>
      </c>
      <c r="P9002" s="2" t="s">
        <v>58</v>
      </c>
      <c r="Q9002" s="2">
        <v>9137</v>
      </c>
      <c r="R9002" s="2">
        <v>98</v>
      </c>
      <c r="S9002" s="2" t="s">
        <v>79</v>
      </c>
    </row>
    <row r="9003" spans="1:19" x14ac:dyDescent="0.3">
      <c r="A9003" s="2">
        <v>10002</v>
      </c>
      <c r="B9003" s="2" t="s">
        <v>1390</v>
      </c>
      <c r="C9003" s="2" t="s">
        <v>24</v>
      </c>
      <c r="D9003" s="2">
        <v>59</v>
      </c>
      <c r="E9003" s="2" t="str" cm="1">
        <f t="array" ref="E9003">_xlfn.SWITCH(TRUE,D9003&lt;25,"18 to 25",D9003&lt;40,"25 to 40",D9003&lt;50,"40 to 50",D9003&lt;60,"50 to 60","60+")</f>
        <v>50 to 60</v>
      </c>
      <c r="F9003" s="2" t="s">
        <v>50</v>
      </c>
      <c r="G9003" s="2" t="s">
        <v>19</v>
      </c>
      <c r="H9003" s="2" t="s">
        <v>70</v>
      </c>
      <c r="I9003" s="3">
        <v>42929</v>
      </c>
      <c r="J9003" s="2"/>
      <c r="K9003" s="2">
        <v>7.35</v>
      </c>
      <c r="L9003" s="2" t="str" cm="1">
        <f t="array" ref="L9003">_xlfn.SWITCH(TRUE,K9003&lt;2,"1 to 2 yrs",K9003&lt;5,"2 to 5 yrs",K9003&lt;10,"5 to 10 yrs",K9003&lt;20,"10 to 20 yrs","20+")</f>
        <v>5 to 10 yrs</v>
      </c>
      <c r="M9003" s="2">
        <v>102282</v>
      </c>
      <c r="N9003" s="4">
        <v>0.2</v>
      </c>
      <c r="O9003" s="5">
        <f t="shared" si="140"/>
        <v>122738.4</v>
      </c>
      <c r="P9003" s="2" t="s">
        <v>28</v>
      </c>
      <c r="Q9003" s="2">
        <v>5661</v>
      </c>
      <c r="R9003" s="2">
        <v>49</v>
      </c>
      <c r="S9003" s="2" t="s">
        <v>52</v>
      </c>
    </row>
    <row r="9004" spans="1:19" x14ac:dyDescent="0.3">
      <c r="A9004" s="2">
        <v>10003</v>
      </c>
      <c r="B9004" s="2" t="s">
        <v>1189</v>
      </c>
      <c r="C9004" s="2" t="s">
        <v>17</v>
      </c>
      <c r="D9004" s="2">
        <v>50</v>
      </c>
      <c r="E9004" s="2" t="str" cm="1">
        <f t="array" ref="E9004">_xlfn.SWITCH(TRUE,D9004&lt;25,"18 to 25",D9004&lt;40,"25 to 40",D9004&lt;50,"40 to 50",D9004&lt;60,"50 to 60","60+")</f>
        <v>50 to 60</v>
      </c>
      <c r="F9004" s="2" t="s">
        <v>31</v>
      </c>
      <c r="G9004" s="2" t="s">
        <v>26</v>
      </c>
      <c r="H9004" s="2" t="s">
        <v>33</v>
      </c>
      <c r="I9004" s="3">
        <v>45438</v>
      </c>
      <c r="J9004" s="2"/>
      <c r="K9004" s="2">
        <v>0.48</v>
      </c>
      <c r="L9004" s="2" t="str" cm="1">
        <f t="array" ref="L9004">_xlfn.SWITCH(TRUE,K9004&lt;2,"1 to 2 yrs",K9004&lt;5,"2 to 5 yrs",K9004&lt;10,"5 to 10 yrs",K9004&lt;20,"10 to 20 yrs","20+")</f>
        <v>1 to 2 yrs</v>
      </c>
      <c r="M9004" s="2">
        <v>62046</v>
      </c>
      <c r="N9004" s="4">
        <v>0.2</v>
      </c>
      <c r="O9004" s="5">
        <f t="shared" si="140"/>
        <v>74455.199999999997</v>
      </c>
      <c r="P9004" s="2" t="s">
        <v>42</v>
      </c>
      <c r="Q9004" s="2">
        <v>5747</v>
      </c>
      <c r="R9004" s="2">
        <v>28</v>
      </c>
      <c r="S9004" s="2" t="s">
        <v>103</v>
      </c>
    </row>
    <row r="9005" spans="1:19" x14ac:dyDescent="0.3">
      <c r="A9005" s="2">
        <v>10004</v>
      </c>
      <c r="B9005" s="2" t="s">
        <v>1006</v>
      </c>
      <c r="C9005" s="2" t="s">
        <v>24</v>
      </c>
      <c r="D9005" s="2">
        <v>24</v>
      </c>
      <c r="E9005" s="2" t="str" cm="1">
        <f t="array" ref="E9005">_xlfn.SWITCH(TRUE,D9005&lt;25,"18 to 25",D9005&lt;40,"25 to 40",D9005&lt;50,"40 to 50",D9005&lt;60,"50 to 60","60+")</f>
        <v>18 to 25</v>
      </c>
      <c r="F9005" s="2" t="s">
        <v>50</v>
      </c>
      <c r="G9005" s="2" t="s">
        <v>19</v>
      </c>
      <c r="H9005" s="2" t="s">
        <v>141</v>
      </c>
      <c r="I9005" s="3">
        <v>43468</v>
      </c>
      <c r="J9005" s="2"/>
      <c r="K9005" s="2">
        <v>5.87</v>
      </c>
      <c r="L9005" s="2" t="str" cm="1">
        <f t="array" ref="L9005">_xlfn.SWITCH(TRUE,K9005&lt;2,"1 to 2 yrs",K9005&lt;5,"2 to 5 yrs",K9005&lt;10,"5 to 10 yrs",K9005&lt;20,"10 to 20 yrs","20+")</f>
        <v>5 to 10 yrs</v>
      </c>
      <c r="M9005" s="2">
        <v>92282</v>
      </c>
      <c r="N9005" s="4">
        <v>0.5</v>
      </c>
      <c r="O9005" s="5">
        <f t="shared" si="140"/>
        <v>138423</v>
      </c>
      <c r="P9005" s="2" t="s">
        <v>42</v>
      </c>
      <c r="Q9005" s="2">
        <v>4536</v>
      </c>
      <c r="R9005" s="2">
        <v>20</v>
      </c>
      <c r="S9005" s="2" t="s">
        <v>73</v>
      </c>
    </row>
    <row r="9006" spans="1:19" x14ac:dyDescent="0.3">
      <c r="A9006" s="2">
        <v>10005</v>
      </c>
      <c r="B9006" s="2" t="s">
        <v>315</v>
      </c>
      <c r="C9006" s="2" t="s">
        <v>17</v>
      </c>
      <c r="D9006" s="2">
        <v>60</v>
      </c>
      <c r="E9006" s="2" t="str" cm="1">
        <f t="array" ref="E9006">_xlfn.SWITCH(TRUE,D9006&lt;25,"18 to 25",D9006&lt;40,"25 to 40",D9006&lt;50,"40 to 50",D9006&lt;60,"50 to 60","60+")</f>
        <v>60+</v>
      </c>
      <c r="F9006" s="2" t="s">
        <v>92</v>
      </c>
      <c r="G9006" s="2" t="s">
        <v>19</v>
      </c>
      <c r="H9006" s="2" t="s">
        <v>235</v>
      </c>
      <c r="I9006" s="3">
        <v>42341</v>
      </c>
      <c r="J9006" s="2"/>
      <c r="K9006" s="2">
        <v>8.9600000000000009</v>
      </c>
      <c r="L9006" s="2" t="str" cm="1">
        <f t="array" ref="L9006">_xlfn.SWITCH(TRUE,K9006&lt;2,"1 to 2 yrs",K9006&lt;5,"2 to 5 yrs",K9006&lt;10,"5 to 10 yrs",K9006&lt;20,"10 to 20 yrs","20+")</f>
        <v>5 to 10 yrs</v>
      </c>
      <c r="M9006" s="2">
        <v>83879</v>
      </c>
      <c r="N9006" s="4">
        <v>0.3</v>
      </c>
      <c r="O9006" s="5">
        <f t="shared" si="140"/>
        <v>109042.7</v>
      </c>
      <c r="P9006" s="2" t="s">
        <v>28</v>
      </c>
      <c r="Q9006" s="2">
        <v>5052</v>
      </c>
      <c r="R9006" s="2">
        <v>40</v>
      </c>
      <c r="S9006" s="2" t="s">
        <v>99</v>
      </c>
    </row>
    <row r="9007" spans="1:19" x14ac:dyDescent="0.3">
      <c r="A9007" s="2">
        <v>10006</v>
      </c>
      <c r="B9007" s="2" t="s">
        <v>676</v>
      </c>
      <c r="C9007" s="2" t="s">
        <v>24</v>
      </c>
      <c r="D9007" s="2">
        <v>28</v>
      </c>
      <c r="E9007" s="2" t="str" cm="1">
        <f t="array" ref="E9007">_xlfn.SWITCH(TRUE,D9007&lt;25,"18 to 25",D9007&lt;40,"25 to 40",D9007&lt;50,"40 to 50",D9007&lt;60,"50 to 60","60+")</f>
        <v>25 to 40</v>
      </c>
      <c r="F9007" s="2" t="s">
        <v>46</v>
      </c>
      <c r="G9007" s="2" t="s">
        <v>32</v>
      </c>
      <c r="H9007" s="2" t="s">
        <v>130</v>
      </c>
      <c r="I9007" s="3">
        <v>44205</v>
      </c>
      <c r="J9007" s="2"/>
      <c r="K9007" s="2">
        <v>3.85</v>
      </c>
      <c r="L9007" s="2" t="str" cm="1">
        <f t="array" ref="L9007">_xlfn.SWITCH(TRUE,K9007&lt;2,"1 to 2 yrs",K9007&lt;5,"2 to 5 yrs",K9007&lt;10,"5 to 10 yrs",K9007&lt;20,"10 to 20 yrs","20+")</f>
        <v>2 to 5 yrs</v>
      </c>
      <c r="M9007" s="2">
        <v>95065</v>
      </c>
      <c r="N9007" s="4">
        <v>0.25</v>
      </c>
      <c r="O9007" s="5">
        <f t="shared" si="140"/>
        <v>118831.25</v>
      </c>
      <c r="P9007" s="2" t="s">
        <v>28</v>
      </c>
      <c r="Q9007" s="2">
        <v>1915</v>
      </c>
      <c r="R9007" s="2">
        <v>68</v>
      </c>
      <c r="S9007" s="2" t="s">
        <v>48</v>
      </c>
    </row>
    <row r="9008" spans="1:19" x14ac:dyDescent="0.3">
      <c r="A9008" s="2">
        <v>10007</v>
      </c>
      <c r="B9008" s="2" t="s">
        <v>229</v>
      </c>
      <c r="C9008" s="2" t="s">
        <v>24</v>
      </c>
      <c r="D9008" s="2">
        <v>57</v>
      </c>
      <c r="E9008" s="2" t="str" cm="1">
        <f t="array" ref="E9008">_xlfn.SWITCH(TRUE,D9008&lt;25,"18 to 25",D9008&lt;40,"25 to 40",D9008&lt;50,"40 to 50",D9008&lt;60,"50 to 60","60+")</f>
        <v>50 to 60</v>
      </c>
      <c r="F9008" s="2" t="s">
        <v>50</v>
      </c>
      <c r="G9008" s="2" t="s">
        <v>19</v>
      </c>
      <c r="H9008" s="2" t="s">
        <v>101</v>
      </c>
      <c r="I9008" s="3">
        <v>45067</v>
      </c>
      <c r="J9008" s="2"/>
      <c r="K9008" s="2">
        <v>1.49</v>
      </c>
      <c r="L9008" s="2" t="str" cm="1">
        <f t="array" ref="L9008">_xlfn.SWITCH(TRUE,K9008&lt;2,"1 to 2 yrs",K9008&lt;5,"2 to 5 yrs",K9008&lt;10,"5 to 10 yrs",K9008&lt;20,"10 to 20 yrs","20+")</f>
        <v>1 to 2 yrs</v>
      </c>
      <c r="M9008" s="2">
        <v>79800</v>
      </c>
      <c r="N9008" s="4">
        <v>0.1</v>
      </c>
      <c r="O9008" s="5">
        <f t="shared" si="140"/>
        <v>87780</v>
      </c>
      <c r="P9008" s="2" t="s">
        <v>28</v>
      </c>
      <c r="Q9008" s="2">
        <v>8697</v>
      </c>
      <c r="R9008" s="2">
        <v>68</v>
      </c>
      <c r="S9008" s="2" t="s">
        <v>48</v>
      </c>
    </row>
    <row r="9009" spans="1:19" x14ac:dyDescent="0.3">
      <c r="A9009" s="2">
        <v>10008</v>
      </c>
      <c r="B9009" s="2" t="s">
        <v>462</v>
      </c>
      <c r="C9009" s="2" t="s">
        <v>17</v>
      </c>
      <c r="D9009" s="2">
        <v>50</v>
      </c>
      <c r="E9009" s="2" t="str" cm="1">
        <f t="array" ref="E9009">_xlfn.SWITCH(TRUE,D9009&lt;25,"18 to 25",D9009&lt;40,"25 to 40",D9009&lt;50,"40 to 50",D9009&lt;60,"50 to 60","60+")</f>
        <v>50 to 60</v>
      </c>
      <c r="F9009" s="2" t="s">
        <v>56</v>
      </c>
      <c r="G9009" s="2" t="s">
        <v>19</v>
      </c>
      <c r="H9009" s="2" t="s">
        <v>57</v>
      </c>
      <c r="I9009" s="3">
        <v>44798</v>
      </c>
      <c r="J9009" s="2"/>
      <c r="K9009" s="2">
        <v>2.23</v>
      </c>
      <c r="L9009" s="2" t="str" cm="1">
        <f t="array" ref="L9009">_xlfn.SWITCH(TRUE,K9009&lt;2,"1 to 2 yrs",K9009&lt;5,"2 to 5 yrs",K9009&lt;10,"5 to 10 yrs",K9009&lt;20,"10 to 20 yrs","20+")</f>
        <v>2 to 5 yrs</v>
      </c>
      <c r="M9009" s="2">
        <v>101580</v>
      </c>
      <c r="N9009" s="4">
        <v>0.25</v>
      </c>
      <c r="O9009" s="5">
        <f t="shared" si="140"/>
        <v>126975</v>
      </c>
      <c r="P9009" s="2" t="s">
        <v>28</v>
      </c>
      <c r="Q9009" s="2"/>
      <c r="R9009" s="2">
        <v>87</v>
      </c>
      <c r="S9009" s="2" t="s">
        <v>29</v>
      </c>
    </row>
    <row r="9010" spans="1:19" x14ac:dyDescent="0.3">
      <c r="A9010" s="2">
        <v>10009</v>
      </c>
      <c r="B9010" s="2" t="s">
        <v>687</v>
      </c>
      <c r="C9010" s="2" t="s">
        <v>24</v>
      </c>
      <c r="D9010" s="2">
        <v>58</v>
      </c>
      <c r="E9010" s="2" t="str" cm="1">
        <f t="array" ref="E9010">_xlfn.SWITCH(TRUE,D9010&lt;25,"18 to 25",D9010&lt;40,"25 to 40",D9010&lt;50,"40 to 50",D9010&lt;60,"50 to 60","60+")</f>
        <v>50 to 60</v>
      </c>
      <c r="F9010" s="2" t="s">
        <v>40</v>
      </c>
      <c r="G9010" s="2" t="s">
        <v>19</v>
      </c>
      <c r="H9010" s="2" t="s">
        <v>146</v>
      </c>
      <c r="I9010" s="3">
        <v>44870</v>
      </c>
      <c r="J9010" s="3">
        <v>45940</v>
      </c>
      <c r="K9010" s="2">
        <v>2.93</v>
      </c>
      <c r="L9010" s="2" t="str" cm="1">
        <f t="array" ref="L9010">_xlfn.SWITCH(TRUE,K9010&lt;2,"1 to 2 yrs",K9010&lt;5,"2 to 5 yrs",K9010&lt;10,"5 to 10 yrs",K9010&lt;20,"10 to 20 yrs","20+")</f>
        <v>2 to 5 yrs</v>
      </c>
      <c r="M9010" s="2">
        <v>59535</v>
      </c>
      <c r="N9010" s="4">
        <v>0.15</v>
      </c>
      <c r="O9010" s="5">
        <f t="shared" si="140"/>
        <v>68465.25</v>
      </c>
      <c r="P9010" s="2" t="s">
        <v>58</v>
      </c>
      <c r="Q9010" s="2"/>
      <c r="R9010" s="2">
        <v>78</v>
      </c>
      <c r="S9010" s="2" t="s">
        <v>79</v>
      </c>
    </row>
    <row r="9011" spans="1:19" x14ac:dyDescent="0.3">
      <c r="A9011" s="2">
        <v>10010</v>
      </c>
      <c r="B9011" s="2" t="s">
        <v>541</v>
      </c>
      <c r="C9011" s="2" t="s">
        <v>17</v>
      </c>
      <c r="D9011" s="2">
        <v>57</v>
      </c>
      <c r="E9011" s="2" t="str" cm="1">
        <f t="array" ref="E9011">_xlfn.SWITCH(TRUE,D9011&lt;25,"18 to 25",D9011&lt;40,"25 to 40",D9011&lt;50,"40 to 50",D9011&lt;60,"50 to 60","60+")</f>
        <v>50 to 60</v>
      </c>
      <c r="F9011" s="2" t="s">
        <v>25</v>
      </c>
      <c r="G9011" s="2" t="s">
        <v>19</v>
      </c>
      <c r="H9011" s="2" t="s">
        <v>27</v>
      </c>
      <c r="I9011" s="3">
        <v>45096</v>
      </c>
      <c r="J9011" s="2"/>
      <c r="K9011" s="2">
        <v>1.41</v>
      </c>
      <c r="L9011" s="2" t="str" cm="1">
        <f t="array" ref="L9011">_xlfn.SWITCH(TRUE,K9011&lt;2,"1 to 2 yrs",K9011&lt;5,"2 to 5 yrs",K9011&lt;10,"5 to 10 yrs",K9011&lt;20,"10 to 20 yrs","20+")</f>
        <v>1 to 2 yrs</v>
      </c>
      <c r="M9011" s="2">
        <v>53704</v>
      </c>
      <c r="N9011" s="4">
        <v>0.2</v>
      </c>
      <c r="O9011" s="5">
        <f t="shared" si="140"/>
        <v>64444.800000000003</v>
      </c>
      <c r="P9011" s="2" t="s">
        <v>28</v>
      </c>
      <c r="Q9011" s="2">
        <v>1740</v>
      </c>
      <c r="R9011" s="2">
        <v>55</v>
      </c>
      <c r="S9011" s="2" t="s">
        <v>87</v>
      </c>
    </row>
    <row r="9012" spans="1:19" x14ac:dyDescent="0.3">
      <c r="A9012" s="2">
        <v>10011</v>
      </c>
      <c r="B9012" s="2" t="s">
        <v>306</v>
      </c>
      <c r="C9012" s="2" t="s">
        <v>17</v>
      </c>
      <c r="D9012" s="2">
        <v>44</v>
      </c>
      <c r="E9012" s="2" t="str" cm="1">
        <f t="array" ref="E9012">_xlfn.SWITCH(TRUE,D9012&lt;25,"18 to 25",D9012&lt;40,"25 to 40",D9012&lt;50,"40 to 50",D9012&lt;60,"50 to 60","60+")</f>
        <v>40 to 50</v>
      </c>
      <c r="F9012" s="2" t="s">
        <v>36</v>
      </c>
      <c r="G9012" s="2" t="s">
        <v>26</v>
      </c>
      <c r="H9012" s="2" t="s">
        <v>211</v>
      </c>
      <c r="I9012" s="3">
        <v>43669</v>
      </c>
      <c r="J9012" s="2"/>
      <c r="K9012" s="2">
        <v>5.32</v>
      </c>
      <c r="L9012" s="2" t="str" cm="1">
        <f t="array" ref="L9012">_xlfn.SWITCH(TRUE,K9012&lt;2,"1 to 2 yrs",K9012&lt;5,"2 to 5 yrs",K9012&lt;10,"5 to 10 yrs",K9012&lt;20,"10 to 20 yrs","20+")</f>
        <v>5 to 10 yrs</v>
      </c>
      <c r="M9012" s="2">
        <v>72345</v>
      </c>
      <c r="N9012" s="4">
        <v>0.5</v>
      </c>
      <c r="O9012" s="5">
        <f t="shared" si="140"/>
        <v>108517.5</v>
      </c>
      <c r="P9012" s="2" t="s">
        <v>58</v>
      </c>
      <c r="Q9012" s="2">
        <v>5633</v>
      </c>
      <c r="R9012" s="2">
        <v>27</v>
      </c>
      <c r="S9012" s="2" t="s">
        <v>79</v>
      </c>
    </row>
    <row r="9013" spans="1:19" x14ac:dyDescent="0.3">
      <c r="A9013" s="2">
        <v>10012</v>
      </c>
      <c r="B9013" s="2" t="s">
        <v>302</v>
      </c>
      <c r="C9013" s="2" t="s">
        <v>17</v>
      </c>
      <c r="D9013" s="2">
        <v>37</v>
      </c>
      <c r="E9013" s="2" t="str" cm="1">
        <f t="array" ref="E9013">_xlfn.SWITCH(TRUE,D9013&lt;25,"18 to 25",D9013&lt;40,"25 to 40",D9013&lt;50,"40 to 50",D9013&lt;60,"50 to 60","60+")</f>
        <v>25 to 40</v>
      </c>
      <c r="F9013" s="2" t="s">
        <v>40</v>
      </c>
      <c r="G9013" s="2" t="s">
        <v>19</v>
      </c>
      <c r="H9013" s="2" t="s">
        <v>208</v>
      </c>
      <c r="I9013" s="3">
        <v>43699</v>
      </c>
      <c r="J9013" s="3">
        <v>45066</v>
      </c>
      <c r="K9013" s="2">
        <v>3.74</v>
      </c>
      <c r="L9013" s="2" t="str" cm="1">
        <f t="array" ref="L9013">_xlfn.SWITCH(TRUE,K9013&lt;2,"1 to 2 yrs",K9013&lt;5,"2 to 5 yrs",K9013&lt;10,"5 to 10 yrs",K9013&lt;20,"10 to 20 yrs","20+")</f>
        <v>2 to 5 yrs</v>
      </c>
      <c r="M9013" s="2">
        <v>47011</v>
      </c>
      <c r="N9013" s="4">
        <v>0.15</v>
      </c>
      <c r="O9013" s="5">
        <f t="shared" si="140"/>
        <v>54062.65</v>
      </c>
      <c r="P9013" s="2" t="s">
        <v>42</v>
      </c>
      <c r="Q9013" s="2">
        <v>6486</v>
      </c>
      <c r="R9013" s="2">
        <v>33</v>
      </c>
      <c r="S9013" s="2" t="s">
        <v>59</v>
      </c>
    </row>
    <row r="9014" spans="1:19" x14ac:dyDescent="0.3">
      <c r="A9014" s="2">
        <v>10013</v>
      </c>
      <c r="B9014" s="2" t="s">
        <v>932</v>
      </c>
      <c r="C9014" s="2" t="s">
        <v>24</v>
      </c>
      <c r="D9014" s="2">
        <v>52</v>
      </c>
      <c r="E9014" s="2" t="str" cm="1">
        <f t="array" ref="E9014">_xlfn.SWITCH(TRUE,D9014&lt;25,"18 to 25",D9014&lt;40,"25 to 40",D9014&lt;50,"40 to 50",D9014&lt;60,"50 to 60","60+")</f>
        <v>50 to 60</v>
      </c>
      <c r="F9014" s="2" t="s">
        <v>18</v>
      </c>
      <c r="G9014" s="2" t="s">
        <v>32</v>
      </c>
      <c r="H9014" s="2" t="s">
        <v>216</v>
      </c>
      <c r="I9014" s="3">
        <v>43275</v>
      </c>
      <c r="J9014" s="2"/>
      <c r="K9014" s="2">
        <v>6.4</v>
      </c>
      <c r="L9014" s="2" t="str" cm="1">
        <f t="array" ref="L9014">_xlfn.SWITCH(TRUE,K9014&lt;2,"1 to 2 yrs",K9014&lt;5,"2 to 5 yrs",K9014&lt;10,"5 to 10 yrs",K9014&lt;20,"10 to 20 yrs","20+")</f>
        <v>5 to 10 yrs</v>
      </c>
      <c r="M9014" s="2">
        <v>81088</v>
      </c>
      <c r="N9014" s="4">
        <v>0.5</v>
      </c>
      <c r="O9014" s="5">
        <f t="shared" si="140"/>
        <v>121632</v>
      </c>
      <c r="P9014" s="2" t="s">
        <v>28</v>
      </c>
      <c r="Q9014" s="2">
        <v>6378</v>
      </c>
      <c r="R9014" s="2">
        <v>55</v>
      </c>
      <c r="S9014" s="2" t="s">
        <v>90</v>
      </c>
    </row>
    <row r="9015" spans="1:19" x14ac:dyDescent="0.3">
      <c r="A9015" s="2">
        <v>10014</v>
      </c>
      <c r="B9015" s="2" t="s">
        <v>1431</v>
      </c>
      <c r="C9015" s="2" t="s">
        <v>24</v>
      </c>
      <c r="D9015" s="2">
        <v>55</v>
      </c>
      <c r="E9015" s="2" t="str" cm="1">
        <f t="array" ref="E9015">_xlfn.SWITCH(TRUE,D9015&lt;25,"18 to 25",D9015&lt;40,"25 to 40",D9015&lt;50,"40 to 50",D9015&lt;60,"50 to 60","60+")</f>
        <v>50 to 60</v>
      </c>
      <c r="F9015" s="2" t="s">
        <v>40</v>
      </c>
      <c r="G9015" s="2" t="s">
        <v>19</v>
      </c>
      <c r="H9015" s="2" t="s">
        <v>143</v>
      </c>
      <c r="I9015" s="3">
        <v>44040</v>
      </c>
      <c r="J9015" s="2"/>
      <c r="K9015" s="2">
        <v>4.3</v>
      </c>
      <c r="L9015" s="2" t="str" cm="1">
        <f t="array" ref="L9015">_xlfn.SWITCH(TRUE,K9015&lt;2,"1 to 2 yrs",K9015&lt;5,"2 to 5 yrs",K9015&lt;10,"5 to 10 yrs",K9015&lt;20,"10 to 20 yrs","20+")</f>
        <v>2 to 5 yrs</v>
      </c>
      <c r="M9015" s="2">
        <v>61684</v>
      </c>
      <c r="N9015" s="4">
        <v>0.15</v>
      </c>
      <c r="O9015" s="5">
        <f t="shared" si="140"/>
        <v>70936.600000000006</v>
      </c>
      <c r="P9015" s="2" t="s">
        <v>28</v>
      </c>
      <c r="Q9015" s="2"/>
      <c r="R9015" s="2">
        <v>76</v>
      </c>
      <c r="S9015" s="2" t="s">
        <v>79</v>
      </c>
    </row>
    <row r="9016" spans="1:19" x14ac:dyDescent="0.3">
      <c r="A9016" s="2">
        <v>10015</v>
      </c>
      <c r="B9016" s="2" t="s">
        <v>1542</v>
      </c>
      <c r="C9016" s="2" t="s">
        <v>17</v>
      </c>
      <c r="D9016" s="2">
        <v>22</v>
      </c>
      <c r="E9016" s="2" t="str" cm="1">
        <f t="array" ref="E9016">_xlfn.SWITCH(TRUE,D9016&lt;25,"18 to 25",D9016&lt;40,"25 to 40",D9016&lt;50,"40 to 50",D9016&lt;60,"50 to 60","60+")</f>
        <v>18 to 25</v>
      </c>
      <c r="F9016" s="2" t="s">
        <v>50</v>
      </c>
      <c r="G9016" s="2" t="s">
        <v>26</v>
      </c>
      <c r="H9016" s="2" t="s">
        <v>70</v>
      </c>
      <c r="I9016" s="3">
        <v>43967</v>
      </c>
      <c r="J9016" s="2"/>
      <c r="K9016" s="2">
        <v>4.5</v>
      </c>
      <c r="L9016" s="2" t="str" cm="1">
        <f t="array" ref="L9016">_xlfn.SWITCH(TRUE,K9016&lt;2,"1 to 2 yrs",K9016&lt;5,"2 to 5 yrs",K9016&lt;10,"5 to 10 yrs",K9016&lt;20,"10 to 20 yrs","20+")</f>
        <v>2 to 5 yrs</v>
      </c>
      <c r="M9016" s="2">
        <v>89683</v>
      </c>
      <c r="N9016" s="4">
        <v>0.1</v>
      </c>
      <c r="O9016" s="5">
        <f t="shared" si="140"/>
        <v>98651.3</v>
      </c>
      <c r="P9016" s="2" t="s">
        <v>28</v>
      </c>
      <c r="Q9016" s="2">
        <v>2636</v>
      </c>
      <c r="R9016" s="2">
        <v>54</v>
      </c>
      <c r="S9016" s="2" t="s">
        <v>22</v>
      </c>
    </row>
    <row r="9017" spans="1:19" x14ac:dyDescent="0.3">
      <c r="A9017" s="2">
        <v>10016</v>
      </c>
      <c r="B9017" s="2" t="s">
        <v>1334</v>
      </c>
      <c r="C9017" s="2" t="s">
        <v>17</v>
      </c>
      <c r="D9017" s="2">
        <v>39</v>
      </c>
      <c r="E9017" s="2" t="str" cm="1">
        <f t="array" ref="E9017">_xlfn.SWITCH(TRUE,D9017&lt;25,"18 to 25",D9017&lt;40,"25 to 40",D9017&lt;50,"40 to 50",D9017&lt;60,"50 to 60","60+")</f>
        <v>25 to 40</v>
      </c>
      <c r="F9017" s="2" t="s">
        <v>18</v>
      </c>
      <c r="G9017" s="2" t="s">
        <v>26</v>
      </c>
      <c r="H9017" s="2" t="s">
        <v>134</v>
      </c>
      <c r="I9017" s="3">
        <v>43243</v>
      </c>
      <c r="J9017" s="2"/>
      <c r="K9017" s="2">
        <v>6.49</v>
      </c>
      <c r="L9017" s="2" t="str" cm="1">
        <f t="array" ref="L9017">_xlfn.SWITCH(TRUE,K9017&lt;2,"1 to 2 yrs",K9017&lt;5,"2 to 5 yrs",K9017&lt;10,"5 to 10 yrs",K9017&lt;20,"10 to 20 yrs","20+")</f>
        <v>5 to 10 yrs</v>
      </c>
      <c r="M9017" s="2">
        <v>84449</v>
      </c>
      <c r="N9017" s="4">
        <v>0.15</v>
      </c>
      <c r="O9017" s="5">
        <f t="shared" si="140"/>
        <v>97116.35</v>
      </c>
      <c r="P9017" s="2" t="s">
        <v>28</v>
      </c>
      <c r="Q9017" s="2">
        <v>6940</v>
      </c>
      <c r="R9017" s="2">
        <v>43</v>
      </c>
      <c r="S9017" s="2" t="s">
        <v>87</v>
      </c>
    </row>
    <row r="9018" spans="1:19" x14ac:dyDescent="0.3">
      <c r="A9018" s="2">
        <v>10017</v>
      </c>
      <c r="B9018" s="2" t="s">
        <v>1341</v>
      </c>
      <c r="C9018" s="2" t="s">
        <v>24</v>
      </c>
      <c r="D9018" s="2">
        <v>61</v>
      </c>
      <c r="E9018" s="2" t="str" cm="1">
        <f t="array" ref="E9018">_xlfn.SWITCH(TRUE,D9018&lt;25,"18 to 25",D9018&lt;40,"25 to 40",D9018&lt;50,"40 to 50",D9018&lt;60,"50 to 60","60+")</f>
        <v>60+</v>
      </c>
      <c r="F9018" s="2" t="s">
        <v>40</v>
      </c>
      <c r="G9018" s="2" t="s">
        <v>32</v>
      </c>
      <c r="H9018" s="2" t="s">
        <v>65</v>
      </c>
      <c r="I9018" s="3">
        <v>42396</v>
      </c>
      <c r="J9018" s="2"/>
      <c r="K9018" s="2">
        <v>8.8000000000000007</v>
      </c>
      <c r="L9018" s="2" t="str" cm="1">
        <f t="array" ref="L9018">_xlfn.SWITCH(TRUE,K9018&lt;2,"1 to 2 yrs",K9018&lt;5,"2 to 5 yrs",K9018&lt;10,"5 to 10 yrs",K9018&lt;20,"10 to 20 yrs","20+")</f>
        <v>5 to 10 yrs</v>
      </c>
      <c r="M9018" s="2">
        <v>60211</v>
      </c>
      <c r="N9018" s="4">
        <v>0.2</v>
      </c>
      <c r="O9018" s="5">
        <f t="shared" si="140"/>
        <v>72253.2</v>
      </c>
      <c r="P9018" s="2" t="s">
        <v>28</v>
      </c>
      <c r="Q9018" s="2"/>
      <c r="R9018" s="2">
        <v>31</v>
      </c>
      <c r="S9018" s="2" t="s">
        <v>48</v>
      </c>
    </row>
    <row r="9019" spans="1:19" x14ac:dyDescent="0.3">
      <c r="A9019" s="2">
        <v>10018</v>
      </c>
      <c r="B9019" s="2" t="s">
        <v>1268</v>
      </c>
      <c r="C9019" s="2" t="s">
        <v>24</v>
      </c>
      <c r="D9019" s="2">
        <v>64</v>
      </c>
      <c r="E9019" s="2" t="str" cm="1">
        <f t="array" ref="E9019">_xlfn.SWITCH(TRUE,D9019&lt;25,"18 to 25",D9019&lt;40,"25 to 40",D9019&lt;50,"40 to 50",D9019&lt;60,"50 to 60","60+")</f>
        <v>60+</v>
      </c>
      <c r="F9019" s="2" t="s">
        <v>36</v>
      </c>
      <c r="G9019" s="2" t="s">
        <v>32</v>
      </c>
      <c r="H9019" s="2" t="s">
        <v>122</v>
      </c>
      <c r="I9019" s="3">
        <v>42839</v>
      </c>
      <c r="J9019" s="2"/>
      <c r="K9019" s="2">
        <v>7.59</v>
      </c>
      <c r="L9019" s="2" t="str" cm="1">
        <f t="array" ref="L9019">_xlfn.SWITCH(TRUE,K9019&lt;2,"1 to 2 yrs",K9019&lt;5,"2 to 5 yrs",K9019&lt;10,"5 to 10 yrs",K9019&lt;20,"10 to 20 yrs","20+")</f>
        <v>5 to 10 yrs</v>
      </c>
      <c r="M9019" s="2">
        <v>77826</v>
      </c>
      <c r="N9019" s="4">
        <v>0.25</v>
      </c>
      <c r="O9019" s="5">
        <f t="shared" si="140"/>
        <v>97282.5</v>
      </c>
      <c r="P9019" s="2" t="s">
        <v>28</v>
      </c>
      <c r="Q9019" s="2">
        <v>9850</v>
      </c>
      <c r="R9019" s="2">
        <v>85</v>
      </c>
      <c r="S9019" s="2" t="s">
        <v>87</v>
      </c>
    </row>
    <row r="9020" spans="1:19" x14ac:dyDescent="0.3">
      <c r="A9020" s="2">
        <v>10019</v>
      </c>
      <c r="B9020" s="2" t="s">
        <v>1578</v>
      </c>
      <c r="C9020" s="2" t="s">
        <v>24</v>
      </c>
      <c r="D9020" s="2">
        <v>36</v>
      </c>
      <c r="E9020" s="2" t="str" cm="1">
        <f t="array" ref="E9020">_xlfn.SWITCH(TRUE,D9020&lt;25,"18 to 25",D9020&lt;40,"25 to 40",D9020&lt;50,"40 to 50",D9020&lt;60,"50 to 60","60+")</f>
        <v>25 to 40</v>
      </c>
      <c r="F9020" s="2" t="s">
        <v>56</v>
      </c>
      <c r="G9020" s="2" t="s">
        <v>19</v>
      </c>
      <c r="H9020" s="2" t="s">
        <v>162</v>
      </c>
      <c r="I9020" s="3">
        <v>42374</v>
      </c>
      <c r="J9020" s="2"/>
      <c r="K9020" s="2">
        <v>8.8699999999999992</v>
      </c>
      <c r="L9020" s="2" t="str" cm="1">
        <f t="array" ref="L9020">_xlfn.SWITCH(TRUE,K9020&lt;2,"1 to 2 yrs",K9020&lt;5,"2 to 5 yrs",K9020&lt;10,"5 to 10 yrs",K9020&lt;20,"10 to 20 yrs","20+")</f>
        <v>5 to 10 yrs</v>
      </c>
      <c r="M9020" s="2">
        <v>121358</v>
      </c>
      <c r="N9020" s="4">
        <v>0.5</v>
      </c>
      <c r="O9020" s="5">
        <f t="shared" si="140"/>
        <v>182037</v>
      </c>
      <c r="P9020" s="2" t="s">
        <v>58</v>
      </c>
      <c r="Q9020" s="2">
        <v>1908</v>
      </c>
      <c r="R9020" s="2">
        <v>28</v>
      </c>
      <c r="S9020" s="2" t="s">
        <v>48</v>
      </c>
    </row>
    <row r="9021" spans="1:19" x14ac:dyDescent="0.3">
      <c r="A9021" s="2">
        <v>10020</v>
      </c>
      <c r="B9021" s="2" t="s">
        <v>1537</v>
      </c>
      <c r="C9021" s="2" t="s">
        <v>17</v>
      </c>
      <c r="D9021" s="2">
        <v>38</v>
      </c>
      <c r="E9021" s="2" t="str" cm="1">
        <f t="array" ref="E9021">_xlfn.SWITCH(TRUE,D9021&lt;25,"18 to 25",D9021&lt;40,"25 to 40",D9021&lt;50,"40 to 50",D9021&lt;60,"50 to 60","60+")</f>
        <v>25 to 40</v>
      </c>
      <c r="F9021" s="2" t="s">
        <v>25</v>
      </c>
      <c r="G9021" s="2" t="s">
        <v>19</v>
      </c>
      <c r="H9021" s="2" t="s">
        <v>136</v>
      </c>
      <c r="I9021" s="3">
        <v>42838</v>
      </c>
      <c r="J9021" s="2"/>
      <c r="K9021" s="2">
        <v>7.59</v>
      </c>
      <c r="L9021" s="2" t="str" cm="1">
        <f t="array" ref="L9021">_xlfn.SWITCH(TRUE,K9021&lt;2,"1 to 2 yrs",K9021&lt;5,"2 to 5 yrs",K9021&lt;10,"5 to 10 yrs",K9021&lt;20,"10 to 20 yrs","20+")</f>
        <v>5 to 10 yrs</v>
      </c>
      <c r="M9021" s="2">
        <v>74529</v>
      </c>
      <c r="N9021" s="4">
        <v>0.25</v>
      </c>
      <c r="O9021" s="5">
        <f t="shared" si="140"/>
        <v>93161.25</v>
      </c>
      <c r="P9021" s="2" t="s">
        <v>58</v>
      </c>
      <c r="Q9021" s="2">
        <v>7436</v>
      </c>
      <c r="R9021" s="2">
        <v>2</v>
      </c>
      <c r="S9021" s="2" t="s">
        <v>79</v>
      </c>
    </row>
    <row r="9022" spans="1:19" x14ac:dyDescent="0.3">
      <c r="A9022" s="2">
        <v>10021</v>
      </c>
      <c r="B9022" s="2" t="s">
        <v>282</v>
      </c>
      <c r="C9022" s="2" t="s">
        <v>17</v>
      </c>
      <c r="D9022" s="2">
        <v>65</v>
      </c>
      <c r="E9022" s="2" t="str" cm="1">
        <f t="array" ref="E9022">_xlfn.SWITCH(TRUE,D9022&lt;25,"18 to 25",D9022&lt;40,"25 to 40",D9022&lt;50,"40 to 50",D9022&lt;60,"50 to 60","60+")</f>
        <v>60+</v>
      </c>
      <c r="F9022" s="2" t="s">
        <v>50</v>
      </c>
      <c r="G9022" s="2" t="s">
        <v>19</v>
      </c>
      <c r="H9022" s="2" t="s">
        <v>70</v>
      </c>
      <c r="I9022" s="3">
        <v>43506</v>
      </c>
      <c r="J9022" s="3">
        <v>45589</v>
      </c>
      <c r="K9022" s="2">
        <v>5.7</v>
      </c>
      <c r="L9022" s="2" t="str" cm="1">
        <f t="array" ref="L9022">_xlfn.SWITCH(TRUE,K9022&lt;2,"1 to 2 yrs",K9022&lt;5,"2 to 5 yrs",K9022&lt;10,"5 to 10 yrs",K9022&lt;20,"10 to 20 yrs","20+")</f>
        <v>5 to 10 yrs</v>
      </c>
      <c r="M9022" s="2">
        <v>93812</v>
      </c>
      <c r="N9022" s="4">
        <v>0.15</v>
      </c>
      <c r="O9022" s="5">
        <f t="shared" si="140"/>
        <v>107883.8</v>
      </c>
      <c r="P9022" s="2" t="s">
        <v>58</v>
      </c>
      <c r="Q9022" s="2">
        <v>6108</v>
      </c>
      <c r="R9022" s="2">
        <v>68</v>
      </c>
      <c r="S9022" s="2" t="s">
        <v>43</v>
      </c>
    </row>
    <row r="9023" spans="1:19" x14ac:dyDescent="0.3">
      <c r="A9023" s="2">
        <v>10022</v>
      </c>
      <c r="B9023" s="2" t="s">
        <v>1400</v>
      </c>
      <c r="C9023" s="2" t="s">
        <v>17</v>
      </c>
      <c r="D9023" s="2">
        <v>31</v>
      </c>
      <c r="E9023" s="2" t="str" cm="1">
        <f t="array" ref="E9023">_xlfn.SWITCH(TRUE,D9023&lt;25,"18 to 25",D9023&lt;40,"25 to 40",D9023&lt;50,"40 to 50",D9023&lt;60,"50 to 60","60+")</f>
        <v>25 to 40</v>
      </c>
      <c r="F9023" s="2" t="s">
        <v>46</v>
      </c>
      <c r="G9023" s="2" t="s">
        <v>19</v>
      </c>
      <c r="H9023" s="2" t="s">
        <v>128</v>
      </c>
      <c r="I9023" s="3">
        <v>42317</v>
      </c>
      <c r="J9023" s="2"/>
      <c r="K9023" s="2">
        <v>9.02</v>
      </c>
      <c r="L9023" s="2" t="str" cm="1">
        <f t="array" ref="L9023">_xlfn.SWITCH(TRUE,K9023&lt;2,"1 to 2 yrs",K9023&lt;5,"2 to 5 yrs",K9023&lt;10,"5 to 10 yrs",K9023&lt;20,"10 to 20 yrs","20+")</f>
        <v>5 to 10 yrs</v>
      </c>
      <c r="M9023" s="2">
        <v>125215</v>
      </c>
      <c r="N9023" s="4">
        <v>0.25</v>
      </c>
      <c r="O9023" s="5">
        <f t="shared" si="140"/>
        <v>156518.75</v>
      </c>
      <c r="P9023" s="2" t="s">
        <v>58</v>
      </c>
      <c r="Q9023" s="2">
        <v>9094</v>
      </c>
      <c r="R9023" s="2">
        <v>10</v>
      </c>
      <c r="S9023" s="2" t="s">
        <v>103</v>
      </c>
    </row>
    <row r="9024" spans="1:19" x14ac:dyDescent="0.3">
      <c r="A9024" s="2">
        <v>10023</v>
      </c>
      <c r="B9024" s="2" t="s">
        <v>853</v>
      </c>
      <c r="C9024" s="2" t="s">
        <v>17</v>
      </c>
      <c r="D9024" s="2">
        <v>41</v>
      </c>
      <c r="E9024" s="2" t="str" cm="1">
        <f t="array" ref="E9024">_xlfn.SWITCH(TRUE,D9024&lt;25,"18 to 25",D9024&lt;40,"25 to 40",D9024&lt;50,"40 to 50",D9024&lt;60,"50 to 60","60+")</f>
        <v>40 to 50</v>
      </c>
      <c r="F9024" s="2" t="s">
        <v>31</v>
      </c>
      <c r="G9024" s="2" t="s">
        <v>19</v>
      </c>
      <c r="H9024" s="2" t="s">
        <v>33</v>
      </c>
      <c r="I9024" s="3">
        <v>44075</v>
      </c>
      <c r="J9024" s="2"/>
      <c r="K9024" s="2">
        <v>4.21</v>
      </c>
      <c r="L9024" s="2" t="str" cm="1">
        <f t="array" ref="L9024">_xlfn.SWITCH(TRUE,K9024&lt;2,"1 to 2 yrs",K9024&lt;5,"2 to 5 yrs",K9024&lt;10,"5 to 10 yrs",K9024&lt;20,"10 to 20 yrs","20+")</f>
        <v>2 to 5 yrs</v>
      </c>
      <c r="M9024" s="2">
        <v>68832</v>
      </c>
      <c r="N9024" s="4">
        <v>0.15</v>
      </c>
      <c r="O9024" s="5">
        <f t="shared" si="140"/>
        <v>79156.800000000003</v>
      </c>
      <c r="P9024" s="2" t="s">
        <v>42</v>
      </c>
      <c r="Q9024" s="2">
        <v>9570</v>
      </c>
      <c r="R9024" s="2">
        <v>47</v>
      </c>
      <c r="S9024" s="2" t="s">
        <v>34</v>
      </c>
    </row>
    <row r="9025" spans="1:19" x14ac:dyDescent="0.3">
      <c r="A9025" s="2">
        <v>10024</v>
      </c>
      <c r="B9025" s="2" t="s">
        <v>1497</v>
      </c>
      <c r="C9025" s="2" t="s">
        <v>17</v>
      </c>
      <c r="D9025" s="2">
        <v>27</v>
      </c>
      <c r="E9025" s="2" t="str" cm="1">
        <f t="array" ref="E9025">_xlfn.SWITCH(TRUE,D9025&lt;25,"18 to 25",D9025&lt;40,"25 to 40",D9025&lt;50,"40 to 50",D9025&lt;60,"50 to 60","60+")</f>
        <v>25 to 40</v>
      </c>
      <c r="F9025" s="2" t="s">
        <v>75</v>
      </c>
      <c r="G9025" s="2" t="s">
        <v>19</v>
      </c>
      <c r="H9025" s="2" t="s">
        <v>165</v>
      </c>
      <c r="I9025" s="3">
        <v>44766</v>
      </c>
      <c r="J9025" s="2"/>
      <c r="K9025" s="2">
        <v>2.3199999999999998</v>
      </c>
      <c r="L9025" s="2" t="str" cm="1">
        <f t="array" ref="L9025">_xlfn.SWITCH(TRUE,K9025&lt;2,"1 to 2 yrs",K9025&lt;5,"2 to 5 yrs",K9025&lt;10,"5 to 10 yrs",K9025&lt;20,"10 to 20 yrs","20+")</f>
        <v>2 to 5 yrs</v>
      </c>
      <c r="M9025" s="2">
        <v>88575</v>
      </c>
      <c r="N9025" s="4">
        <v>0.25</v>
      </c>
      <c r="O9025" s="5">
        <f t="shared" si="140"/>
        <v>110718.75</v>
      </c>
      <c r="P9025" s="2" t="s">
        <v>42</v>
      </c>
      <c r="Q9025" s="2">
        <v>7078</v>
      </c>
      <c r="R9025" s="2">
        <v>52</v>
      </c>
      <c r="S9025" s="2" t="s">
        <v>22</v>
      </c>
    </row>
    <row r="9026" spans="1:19" x14ac:dyDescent="0.3">
      <c r="A9026" s="2">
        <v>10025</v>
      </c>
      <c r="B9026" s="2" t="s">
        <v>325</v>
      </c>
      <c r="C9026" s="2" t="s">
        <v>24</v>
      </c>
      <c r="D9026" s="2">
        <v>29</v>
      </c>
      <c r="E9026" s="2" t="str" cm="1">
        <f t="array" ref="E9026">_xlfn.SWITCH(TRUE,D9026&lt;25,"18 to 25",D9026&lt;40,"25 to 40",D9026&lt;50,"40 to 50",D9026&lt;60,"50 to 60","60+")</f>
        <v>25 to 40</v>
      </c>
      <c r="F9026" s="2" t="s">
        <v>46</v>
      </c>
      <c r="G9026" s="2" t="s">
        <v>32</v>
      </c>
      <c r="H9026" s="2" t="s">
        <v>168</v>
      </c>
      <c r="I9026" s="3">
        <v>42774</v>
      </c>
      <c r="J9026" s="2"/>
      <c r="K9026" s="2">
        <v>7.77</v>
      </c>
      <c r="L9026" s="2" t="str" cm="1">
        <f t="array" ref="L9026">_xlfn.SWITCH(TRUE,K9026&lt;2,"1 to 2 yrs",K9026&lt;5,"2 to 5 yrs",K9026&lt;10,"5 to 10 yrs",K9026&lt;20,"10 to 20 yrs","20+")</f>
        <v>5 to 10 yrs</v>
      </c>
      <c r="M9026" s="2">
        <v>116152</v>
      </c>
      <c r="N9026" s="4">
        <v>0.2</v>
      </c>
      <c r="O9026" s="5">
        <f t="shared" si="140"/>
        <v>139382.39999999999</v>
      </c>
      <c r="P9026" s="2" t="s">
        <v>58</v>
      </c>
      <c r="Q9026" s="2"/>
      <c r="R9026" s="2">
        <v>55</v>
      </c>
      <c r="S9026" s="2" t="s">
        <v>99</v>
      </c>
    </row>
    <row r="9027" spans="1:19" x14ac:dyDescent="0.3">
      <c r="A9027" s="2">
        <v>10026</v>
      </c>
      <c r="B9027" s="2" t="s">
        <v>1102</v>
      </c>
      <c r="C9027" s="2" t="s">
        <v>17</v>
      </c>
      <c r="D9027" s="2">
        <v>55</v>
      </c>
      <c r="E9027" s="2" t="str" cm="1">
        <f t="array" ref="E9027">_xlfn.SWITCH(TRUE,D9027&lt;25,"18 to 25",D9027&lt;40,"25 to 40",D9027&lt;50,"40 to 50",D9027&lt;60,"50 to 60","60+")</f>
        <v>50 to 60</v>
      </c>
      <c r="F9027" s="2" t="s">
        <v>92</v>
      </c>
      <c r="G9027" s="2" t="s">
        <v>32</v>
      </c>
      <c r="H9027" s="2" t="s">
        <v>235</v>
      </c>
      <c r="I9027" s="3">
        <v>42040</v>
      </c>
      <c r="J9027" s="3">
        <v>42497</v>
      </c>
      <c r="K9027" s="2">
        <v>1.25</v>
      </c>
      <c r="L9027" s="2" t="str" cm="1">
        <f t="array" ref="L9027">_xlfn.SWITCH(TRUE,K9027&lt;2,"1 to 2 yrs",K9027&lt;5,"2 to 5 yrs",K9027&lt;10,"5 to 10 yrs",K9027&lt;20,"10 to 20 yrs","20+")</f>
        <v>1 to 2 yrs</v>
      </c>
      <c r="M9027" s="2">
        <v>63510</v>
      </c>
      <c r="N9027" s="4">
        <v>0.15</v>
      </c>
      <c r="O9027" s="5">
        <f t="shared" ref="O9027:O9090" si="141">M9027+(M9027*N9027)</f>
        <v>73036.5</v>
      </c>
      <c r="P9027" s="2" t="s">
        <v>58</v>
      </c>
      <c r="Q9027" s="2"/>
      <c r="R9027" s="2">
        <v>52</v>
      </c>
      <c r="S9027" s="2" t="s">
        <v>54</v>
      </c>
    </row>
    <row r="9028" spans="1:19" x14ac:dyDescent="0.3">
      <c r="A9028" s="2">
        <v>10027</v>
      </c>
      <c r="B9028" s="2" t="s">
        <v>1062</v>
      </c>
      <c r="C9028" s="2" t="s">
        <v>24</v>
      </c>
      <c r="D9028" s="2">
        <v>53</v>
      </c>
      <c r="E9028" s="2" t="str" cm="1">
        <f t="array" ref="E9028">_xlfn.SWITCH(TRUE,D9028&lt;25,"18 to 25",D9028&lt;40,"25 to 40",D9028&lt;50,"40 to 50",D9028&lt;60,"50 to 60","60+")</f>
        <v>50 to 60</v>
      </c>
      <c r="F9028" s="2" t="s">
        <v>50</v>
      </c>
      <c r="G9028" s="2" t="s">
        <v>26</v>
      </c>
      <c r="H9028" s="2" t="s">
        <v>141</v>
      </c>
      <c r="I9028" s="3">
        <v>42583</v>
      </c>
      <c r="J9028" s="2"/>
      <c r="K9028" s="2">
        <v>8.2899999999999991</v>
      </c>
      <c r="L9028" s="2" t="str" cm="1">
        <f t="array" ref="L9028">_xlfn.SWITCH(TRUE,K9028&lt;2,"1 to 2 yrs",K9028&lt;5,"2 to 5 yrs",K9028&lt;10,"5 to 10 yrs",K9028&lt;20,"10 to 20 yrs","20+")</f>
        <v>5 to 10 yrs</v>
      </c>
      <c r="M9028" s="2">
        <v>114630</v>
      </c>
      <c r="N9028" s="4">
        <v>0.1</v>
      </c>
      <c r="O9028" s="5">
        <f t="shared" si="141"/>
        <v>126093</v>
      </c>
      <c r="P9028" s="2" t="s">
        <v>28</v>
      </c>
      <c r="Q9028" s="2">
        <v>1421</v>
      </c>
      <c r="R9028" s="2">
        <v>25</v>
      </c>
      <c r="S9028" s="2" t="s">
        <v>38</v>
      </c>
    </row>
    <row r="9029" spans="1:19" x14ac:dyDescent="0.3">
      <c r="A9029" s="2">
        <v>10028</v>
      </c>
      <c r="B9029" s="2" t="s">
        <v>1303</v>
      </c>
      <c r="C9029" s="2" t="s">
        <v>24</v>
      </c>
      <c r="D9029" s="2">
        <v>63</v>
      </c>
      <c r="E9029" s="2" t="str" cm="1">
        <f t="array" ref="E9029">_xlfn.SWITCH(TRUE,D9029&lt;25,"18 to 25",D9029&lt;40,"25 to 40",D9029&lt;50,"40 to 50",D9029&lt;60,"50 to 60","60+")</f>
        <v>60+</v>
      </c>
      <c r="F9029" s="2" t="s">
        <v>31</v>
      </c>
      <c r="G9029" s="2" t="s">
        <v>19</v>
      </c>
      <c r="H9029" s="2" t="s">
        <v>33</v>
      </c>
      <c r="I9029" s="3">
        <v>43460</v>
      </c>
      <c r="J9029" s="2"/>
      <c r="K9029" s="2">
        <v>5.89</v>
      </c>
      <c r="L9029" s="2" t="str" cm="1">
        <f t="array" ref="L9029">_xlfn.SWITCH(TRUE,K9029&lt;2,"1 to 2 yrs",K9029&lt;5,"2 to 5 yrs",K9029&lt;10,"5 to 10 yrs",K9029&lt;20,"10 to 20 yrs","20+")</f>
        <v>5 to 10 yrs</v>
      </c>
      <c r="M9029" s="2">
        <v>78803</v>
      </c>
      <c r="N9029" s="4">
        <v>0.3</v>
      </c>
      <c r="O9029" s="5">
        <f t="shared" si="141"/>
        <v>102443.9</v>
      </c>
      <c r="P9029" s="2" t="s">
        <v>28</v>
      </c>
      <c r="Q9029" s="2">
        <v>7158</v>
      </c>
      <c r="R9029" s="2">
        <v>8</v>
      </c>
      <c r="S9029" s="2" t="s">
        <v>77</v>
      </c>
    </row>
    <row r="9030" spans="1:19" x14ac:dyDescent="0.3">
      <c r="A9030" s="2">
        <v>10029</v>
      </c>
      <c r="B9030" s="2" t="s">
        <v>1231</v>
      </c>
      <c r="C9030" s="2" t="s">
        <v>17</v>
      </c>
      <c r="D9030" s="2">
        <v>25</v>
      </c>
      <c r="E9030" s="2" t="str" cm="1">
        <f t="array" ref="E9030">_xlfn.SWITCH(TRUE,D9030&lt;25,"18 to 25",D9030&lt;40,"25 to 40",D9030&lt;50,"40 to 50",D9030&lt;60,"50 to 60","60+")</f>
        <v>25 to 40</v>
      </c>
      <c r="F9030" s="2" t="s">
        <v>56</v>
      </c>
      <c r="G9030" s="2" t="s">
        <v>19</v>
      </c>
      <c r="H9030" s="2" t="s">
        <v>61</v>
      </c>
      <c r="I9030" s="3">
        <v>44110</v>
      </c>
      <c r="J9030" s="2"/>
      <c r="K9030" s="2">
        <v>4.1100000000000003</v>
      </c>
      <c r="L9030" s="2" t="str" cm="1">
        <f t="array" ref="L9030">_xlfn.SWITCH(TRUE,K9030&lt;2,"1 to 2 yrs",K9030&lt;5,"2 to 5 yrs",K9030&lt;10,"5 to 10 yrs",K9030&lt;20,"10 to 20 yrs","20+")</f>
        <v>2 to 5 yrs</v>
      </c>
      <c r="M9030" s="2">
        <v>113410</v>
      </c>
      <c r="N9030" s="4">
        <v>0.25</v>
      </c>
      <c r="O9030" s="5">
        <f t="shared" si="141"/>
        <v>141762.5</v>
      </c>
      <c r="P9030" s="2" t="s">
        <v>42</v>
      </c>
      <c r="Q9030" s="2"/>
      <c r="R9030" s="2">
        <v>74</v>
      </c>
      <c r="S9030" s="2" t="s">
        <v>99</v>
      </c>
    </row>
    <row r="9031" spans="1:19" x14ac:dyDescent="0.3">
      <c r="A9031" s="2">
        <v>10030</v>
      </c>
      <c r="B9031" s="2" t="s">
        <v>813</v>
      </c>
      <c r="C9031" s="2" t="s">
        <v>24</v>
      </c>
      <c r="D9031" s="2">
        <v>65</v>
      </c>
      <c r="E9031" s="2" t="str" cm="1">
        <f t="array" ref="E9031">_xlfn.SWITCH(TRUE,D9031&lt;25,"18 to 25",D9031&lt;40,"25 to 40",D9031&lt;50,"40 to 50",D9031&lt;60,"50 to 60","60+")</f>
        <v>60+</v>
      </c>
      <c r="F9031" s="2" t="s">
        <v>92</v>
      </c>
      <c r="G9031" s="2" t="s">
        <v>19</v>
      </c>
      <c r="H9031" s="2" t="s">
        <v>93</v>
      </c>
      <c r="I9031" s="3">
        <v>43536</v>
      </c>
      <c r="J9031" s="3">
        <v>44864</v>
      </c>
      <c r="K9031" s="2">
        <v>3.64</v>
      </c>
      <c r="L9031" s="2" t="str" cm="1">
        <f t="array" ref="L9031">_xlfn.SWITCH(TRUE,K9031&lt;2,"1 to 2 yrs",K9031&lt;5,"2 to 5 yrs",K9031&lt;10,"5 to 10 yrs",K9031&lt;20,"10 to 20 yrs","20+")</f>
        <v>2 to 5 yrs</v>
      </c>
      <c r="M9031" s="2">
        <v>61309</v>
      </c>
      <c r="N9031" s="4">
        <v>0.15</v>
      </c>
      <c r="O9031" s="5">
        <f t="shared" si="141"/>
        <v>70505.350000000006</v>
      </c>
      <c r="P9031" s="2" t="s">
        <v>28</v>
      </c>
      <c r="Q9031" s="2">
        <v>3769</v>
      </c>
      <c r="R9031" s="2">
        <v>64</v>
      </c>
      <c r="S9031" s="2" t="s">
        <v>29</v>
      </c>
    </row>
    <row r="9032" spans="1:19" x14ac:dyDescent="0.3">
      <c r="A9032" s="2">
        <v>10031</v>
      </c>
      <c r="B9032" s="2" t="s">
        <v>663</v>
      </c>
      <c r="C9032" s="2" t="s">
        <v>17</v>
      </c>
      <c r="D9032" s="2">
        <v>60</v>
      </c>
      <c r="E9032" s="2" t="str" cm="1">
        <f t="array" ref="E9032">_xlfn.SWITCH(TRUE,D9032&lt;25,"18 to 25",D9032&lt;40,"25 to 40",D9032&lt;50,"40 to 50",D9032&lt;60,"50 to 60","60+")</f>
        <v>60+</v>
      </c>
      <c r="F9032" s="2" t="s">
        <v>75</v>
      </c>
      <c r="G9032" s="2" t="s">
        <v>19</v>
      </c>
      <c r="H9032" s="2" t="s">
        <v>201</v>
      </c>
      <c r="I9032" s="3">
        <v>42806</v>
      </c>
      <c r="J9032" s="2"/>
      <c r="K9032" s="2">
        <v>7.68</v>
      </c>
      <c r="L9032" s="2" t="str" cm="1">
        <f t="array" ref="L9032">_xlfn.SWITCH(TRUE,K9032&lt;2,"1 to 2 yrs",K9032&lt;5,"2 to 5 yrs",K9032&lt;10,"5 to 10 yrs",K9032&lt;20,"10 to 20 yrs","20+")</f>
        <v>5 to 10 yrs</v>
      </c>
      <c r="M9032" s="2">
        <v>107862</v>
      </c>
      <c r="N9032" s="4">
        <v>0.5</v>
      </c>
      <c r="O9032" s="5">
        <f t="shared" si="141"/>
        <v>161793</v>
      </c>
      <c r="P9032" s="2" t="s">
        <v>42</v>
      </c>
      <c r="Q9032" s="2"/>
      <c r="R9032" s="2">
        <v>55</v>
      </c>
      <c r="S9032" s="2" t="s">
        <v>90</v>
      </c>
    </row>
    <row r="9033" spans="1:19" x14ac:dyDescent="0.3">
      <c r="A9033" s="2">
        <v>10032</v>
      </c>
      <c r="B9033" s="2" t="s">
        <v>1262</v>
      </c>
      <c r="C9033" s="2" t="s">
        <v>24</v>
      </c>
      <c r="D9033" s="2">
        <v>41</v>
      </c>
      <c r="E9033" s="2" t="str" cm="1">
        <f t="array" ref="E9033">_xlfn.SWITCH(TRUE,D9033&lt;25,"18 to 25",D9033&lt;40,"25 to 40",D9033&lt;50,"40 to 50",D9033&lt;60,"50 to 60","60+")</f>
        <v>40 to 50</v>
      </c>
      <c r="F9033" s="2" t="s">
        <v>50</v>
      </c>
      <c r="G9033" s="2" t="s">
        <v>19</v>
      </c>
      <c r="H9033" s="2" t="s">
        <v>51</v>
      </c>
      <c r="I9033" s="3">
        <v>43100</v>
      </c>
      <c r="J9033" s="2"/>
      <c r="K9033" s="2">
        <v>6.88</v>
      </c>
      <c r="L9033" s="2" t="str" cm="1">
        <f t="array" ref="L9033">_xlfn.SWITCH(TRUE,K9033&lt;2,"1 to 2 yrs",K9033&lt;5,"2 to 5 yrs",K9033&lt;10,"5 to 10 yrs",K9033&lt;20,"10 to 20 yrs","20+")</f>
        <v>5 to 10 yrs</v>
      </c>
      <c r="M9033" s="2">
        <v>99551</v>
      </c>
      <c r="N9033" s="4">
        <v>0.2</v>
      </c>
      <c r="O9033" s="5">
        <f t="shared" si="141"/>
        <v>119461.2</v>
      </c>
      <c r="P9033" s="2" t="s">
        <v>58</v>
      </c>
      <c r="Q9033" s="2">
        <v>8063</v>
      </c>
      <c r="R9033" s="2">
        <v>27</v>
      </c>
      <c r="S9033" s="2" t="s">
        <v>34</v>
      </c>
    </row>
    <row r="9034" spans="1:19" x14ac:dyDescent="0.3">
      <c r="A9034" s="2">
        <v>10033</v>
      </c>
      <c r="B9034" s="2" t="s">
        <v>1187</v>
      </c>
      <c r="C9034" s="2" t="s">
        <v>17</v>
      </c>
      <c r="D9034" s="2">
        <v>45</v>
      </c>
      <c r="E9034" s="2" t="str" cm="1">
        <f t="array" ref="E9034">_xlfn.SWITCH(TRUE,D9034&lt;25,"18 to 25",D9034&lt;40,"25 to 40",D9034&lt;50,"40 to 50",D9034&lt;60,"50 to 60","60+")</f>
        <v>40 to 50</v>
      </c>
      <c r="F9034" s="2" t="s">
        <v>46</v>
      </c>
      <c r="G9034" s="2" t="s">
        <v>19</v>
      </c>
      <c r="H9034" s="2" t="s">
        <v>128</v>
      </c>
      <c r="I9034" s="3">
        <v>43718</v>
      </c>
      <c r="J9034" s="2"/>
      <c r="K9034" s="2">
        <v>5.19</v>
      </c>
      <c r="L9034" s="2" t="str" cm="1">
        <f t="array" ref="L9034">_xlfn.SWITCH(TRUE,K9034&lt;2,"1 to 2 yrs",K9034&lt;5,"2 to 5 yrs",K9034&lt;10,"5 to 10 yrs",K9034&lt;20,"10 to 20 yrs","20+")</f>
        <v>5 to 10 yrs</v>
      </c>
      <c r="M9034" s="2">
        <v>99430</v>
      </c>
      <c r="N9034" s="4">
        <v>0.3</v>
      </c>
      <c r="O9034" s="5">
        <f t="shared" si="141"/>
        <v>129259</v>
      </c>
      <c r="P9034" s="2" t="s">
        <v>28</v>
      </c>
      <c r="Q9034" s="2">
        <v>3354</v>
      </c>
      <c r="R9034" s="2">
        <v>22</v>
      </c>
      <c r="S9034" s="2" t="s">
        <v>84</v>
      </c>
    </row>
    <row r="9035" spans="1:19" x14ac:dyDescent="0.3">
      <c r="A9035" s="2">
        <v>10034</v>
      </c>
      <c r="B9035" s="2" t="s">
        <v>1452</v>
      </c>
      <c r="C9035" s="2" t="s">
        <v>17</v>
      </c>
      <c r="D9035" s="2">
        <v>45</v>
      </c>
      <c r="E9035" s="2" t="str" cm="1">
        <f t="array" ref="E9035">_xlfn.SWITCH(TRUE,D9035&lt;25,"18 to 25",D9035&lt;40,"25 to 40",D9035&lt;50,"40 to 50",D9035&lt;60,"50 to 60","60+")</f>
        <v>40 to 50</v>
      </c>
      <c r="F9035" s="2" t="s">
        <v>40</v>
      </c>
      <c r="G9035" s="2" t="s">
        <v>26</v>
      </c>
      <c r="H9035" s="2" t="s">
        <v>208</v>
      </c>
      <c r="I9035" s="3">
        <v>45168</v>
      </c>
      <c r="J9035" s="2"/>
      <c r="K9035" s="2">
        <v>1.22</v>
      </c>
      <c r="L9035" s="2" t="str" cm="1">
        <f t="array" ref="L9035">_xlfn.SWITCH(TRUE,K9035&lt;2,"1 to 2 yrs",K9035&lt;5,"2 to 5 yrs",K9035&lt;10,"5 to 10 yrs",K9035&lt;20,"10 to 20 yrs","20+")</f>
        <v>1 to 2 yrs</v>
      </c>
      <c r="M9035" s="2">
        <v>57219</v>
      </c>
      <c r="N9035" s="4">
        <v>0.1</v>
      </c>
      <c r="O9035" s="5">
        <f t="shared" si="141"/>
        <v>62940.9</v>
      </c>
      <c r="P9035" s="2" t="s">
        <v>21</v>
      </c>
      <c r="Q9035" s="2">
        <v>3323</v>
      </c>
      <c r="R9035" s="2">
        <v>30</v>
      </c>
      <c r="S9035" s="2" t="s">
        <v>73</v>
      </c>
    </row>
    <row r="9036" spans="1:19" x14ac:dyDescent="0.3">
      <c r="A9036" s="2">
        <v>10035</v>
      </c>
      <c r="B9036" s="2" t="s">
        <v>1224</v>
      </c>
      <c r="C9036" s="2" t="s">
        <v>24</v>
      </c>
      <c r="D9036" s="2">
        <v>47</v>
      </c>
      <c r="E9036" s="2" t="str" cm="1">
        <f t="array" ref="E9036">_xlfn.SWITCH(TRUE,D9036&lt;25,"18 to 25",D9036&lt;40,"25 to 40",D9036&lt;50,"40 to 50",D9036&lt;60,"50 to 60","60+")</f>
        <v>40 to 50</v>
      </c>
      <c r="F9036" s="2" t="s">
        <v>46</v>
      </c>
      <c r="G9036" s="2" t="s">
        <v>19</v>
      </c>
      <c r="H9036" s="2" t="s">
        <v>110</v>
      </c>
      <c r="I9036" s="3">
        <v>43308</v>
      </c>
      <c r="J9036" s="3">
        <v>44781</v>
      </c>
      <c r="K9036" s="2">
        <v>4.03</v>
      </c>
      <c r="L9036" s="2" t="str" cm="1">
        <f t="array" ref="L9036">_xlfn.SWITCH(TRUE,K9036&lt;2,"1 to 2 yrs",K9036&lt;5,"2 to 5 yrs",K9036&lt;10,"5 to 10 yrs",K9036&lt;20,"10 to 20 yrs","20+")</f>
        <v>2 to 5 yrs</v>
      </c>
      <c r="M9036" s="2">
        <v>108390</v>
      </c>
      <c r="N9036" s="4">
        <v>0.25</v>
      </c>
      <c r="O9036" s="5">
        <f t="shared" si="141"/>
        <v>135487.5</v>
      </c>
      <c r="P9036" s="2" t="s">
        <v>58</v>
      </c>
      <c r="Q9036" s="2">
        <v>4666</v>
      </c>
      <c r="R9036" s="2">
        <v>65</v>
      </c>
      <c r="S9036" s="2" t="s">
        <v>34</v>
      </c>
    </row>
    <row r="9037" spans="1:19" x14ac:dyDescent="0.3">
      <c r="A9037" s="2">
        <v>10036</v>
      </c>
      <c r="B9037" s="2" t="s">
        <v>1236</v>
      </c>
      <c r="C9037" s="2" t="s">
        <v>17</v>
      </c>
      <c r="D9037" s="2">
        <v>46</v>
      </c>
      <c r="E9037" s="2" t="str" cm="1">
        <f t="array" ref="E9037">_xlfn.SWITCH(TRUE,D9037&lt;25,"18 to 25",D9037&lt;40,"25 to 40",D9037&lt;50,"40 to 50",D9037&lt;60,"50 to 60","60+")</f>
        <v>40 to 50</v>
      </c>
      <c r="F9037" s="2" t="s">
        <v>46</v>
      </c>
      <c r="G9037" s="2" t="s">
        <v>19</v>
      </c>
      <c r="H9037" s="2" t="s">
        <v>47</v>
      </c>
      <c r="I9037" s="3">
        <v>44194</v>
      </c>
      <c r="J9037" s="2"/>
      <c r="K9037" s="2">
        <v>3.88</v>
      </c>
      <c r="L9037" s="2" t="str" cm="1">
        <f t="array" ref="L9037">_xlfn.SWITCH(TRUE,K9037&lt;2,"1 to 2 yrs",K9037&lt;5,"2 to 5 yrs",K9037&lt;10,"5 to 10 yrs",K9037&lt;20,"10 to 20 yrs","20+")</f>
        <v>2 to 5 yrs</v>
      </c>
      <c r="M9037" s="2">
        <v>109526</v>
      </c>
      <c r="N9037" s="4">
        <v>0.5</v>
      </c>
      <c r="O9037" s="5">
        <f t="shared" si="141"/>
        <v>164289</v>
      </c>
      <c r="P9037" s="2" t="s">
        <v>28</v>
      </c>
      <c r="Q9037" s="2">
        <v>6516</v>
      </c>
      <c r="R9037" s="2">
        <v>60</v>
      </c>
      <c r="S9037" s="2" t="s">
        <v>79</v>
      </c>
    </row>
    <row r="9038" spans="1:19" x14ac:dyDescent="0.3">
      <c r="A9038" s="2">
        <v>10037</v>
      </c>
      <c r="B9038" s="2" t="s">
        <v>1427</v>
      </c>
      <c r="C9038" s="2" t="s">
        <v>24</v>
      </c>
      <c r="D9038" s="2">
        <v>57</v>
      </c>
      <c r="E9038" s="2" t="str" cm="1">
        <f t="array" ref="E9038">_xlfn.SWITCH(TRUE,D9038&lt;25,"18 to 25",D9038&lt;40,"25 to 40",D9038&lt;50,"40 to 50",D9038&lt;60,"50 to 60","60+")</f>
        <v>50 to 60</v>
      </c>
      <c r="F9038" s="2" t="s">
        <v>75</v>
      </c>
      <c r="G9038" s="2" t="s">
        <v>19</v>
      </c>
      <c r="H9038" s="2" t="s">
        <v>174</v>
      </c>
      <c r="I9038" s="3">
        <v>45342</v>
      </c>
      <c r="J9038" s="2"/>
      <c r="K9038" s="2">
        <v>0.74</v>
      </c>
      <c r="L9038" s="2" t="str" cm="1">
        <f t="array" ref="L9038">_xlfn.SWITCH(TRUE,K9038&lt;2,"1 to 2 yrs",K9038&lt;5,"2 to 5 yrs",K9038&lt;10,"5 to 10 yrs",K9038&lt;20,"10 to 20 yrs","20+")</f>
        <v>1 to 2 yrs</v>
      </c>
      <c r="M9038" s="2">
        <v>78419</v>
      </c>
      <c r="N9038" s="4">
        <v>0.3</v>
      </c>
      <c r="O9038" s="5">
        <f t="shared" si="141"/>
        <v>101944.7</v>
      </c>
      <c r="P9038" s="2" t="s">
        <v>28</v>
      </c>
      <c r="Q9038" s="2"/>
      <c r="R9038" s="2">
        <v>81</v>
      </c>
      <c r="S9038" s="2" t="s">
        <v>79</v>
      </c>
    </row>
    <row r="9039" spans="1:19" x14ac:dyDescent="0.3">
      <c r="A9039" s="2">
        <v>10038</v>
      </c>
      <c r="B9039" s="2" t="s">
        <v>1293</v>
      </c>
      <c r="C9039" s="2" t="s">
        <v>17</v>
      </c>
      <c r="D9039" s="2">
        <v>28</v>
      </c>
      <c r="E9039" s="2" t="str" cm="1">
        <f t="array" ref="E9039">_xlfn.SWITCH(TRUE,D9039&lt;25,"18 to 25",D9039&lt;40,"25 to 40",D9039&lt;50,"40 to 50",D9039&lt;60,"50 to 60","60+")</f>
        <v>25 to 40</v>
      </c>
      <c r="F9039" s="2" t="s">
        <v>50</v>
      </c>
      <c r="G9039" s="2" t="s">
        <v>32</v>
      </c>
      <c r="H9039" s="2" t="s">
        <v>101</v>
      </c>
      <c r="I9039" s="3">
        <v>42326</v>
      </c>
      <c r="J9039" s="3">
        <v>44999</v>
      </c>
      <c r="K9039" s="2">
        <v>7.32</v>
      </c>
      <c r="L9039" s="2" t="str" cm="1">
        <f t="array" ref="L9039">_xlfn.SWITCH(TRUE,K9039&lt;2,"1 to 2 yrs",K9039&lt;5,"2 to 5 yrs",K9039&lt;10,"5 to 10 yrs",K9039&lt;20,"10 to 20 yrs","20+")</f>
        <v>5 to 10 yrs</v>
      </c>
      <c r="M9039" s="2">
        <v>99676</v>
      </c>
      <c r="N9039" s="4">
        <v>0.2</v>
      </c>
      <c r="O9039" s="5">
        <f t="shared" si="141"/>
        <v>119611.2</v>
      </c>
      <c r="P9039" s="2" t="s">
        <v>28</v>
      </c>
      <c r="Q9039" s="2">
        <v>4796</v>
      </c>
      <c r="R9039" s="2">
        <v>15</v>
      </c>
      <c r="S9039" s="2" t="s">
        <v>34</v>
      </c>
    </row>
    <row r="9040" spans="1:19" x14ac:dyDescent="0.3">
      <c r="A9040" s="2">
        <v>10039</v>
      </c>
      <c r="B9040" s="2" t="s">
        <v>276</v>
      </c>
      <c r="C9040" s="2" t="s">
        <v>17</v>
      </c>
      <c r="D9040" s="2">
        <v>31</v>
      </c>
      <c r="E9040" s="2" t="str" cm="1">
        <f t="array" ref="E9040">_xlfn.SWITCH(TRUE,D9040&lt;25,"18 to 25",D9040&lt;40,"25 to 40",D9040&lt;50,"40 to 50",D9040&lt;60,"50 to 60","60+")</f>
        <v>25 to 40</v>
      </c>
      <c r="F9040" s="2" t="s">
        <v>50</v>
      </c>
      <c r="G9040" s="2" t="s">
        <v>19</v>
      </c>
      <c r="H9040" s="2" t="s">
        <v>70</v>
      </c>
      <c r="I9040" s="3">
        <v>43435</v>
      </c>
      <c r="J9040" s="2"/>
      <c r="K9040" s="2">
        <v>5.96</v>
      </c>
      <c r="L9040" s="2" t="str" cm="1">
        <f t="array" ref="L9040">_xlfn.SWITCH(TRUE,K9040&lt;2,"1 to 2 yrs",K9040&lt;5,"2 to 5 yrs",K9040&lt;10,"5 to 10 yrs",K9040&lt;20,"10 to 20 yrs","20+")</f>
        <v>5 to 10 yrs</v>
      </c>
      <c r="M9040" s="2">
        <v>95952</v>
      </c>
      <c r="N9040" s="4">
        <v>0.1</v>
      </c>
      <c r="O9040" s="5">
        <f t="shared" si="141"/>
        <v>105547.2</v>
      </c>
      <c r="P9040" s="2" t="s">
        <v>58</v>
      </c>
      <c r="Q9040" s="2"/>
      <c r="R9040" s="2">
        <v>58</v>
      </c>
      <c r="S9040" s="2" t="s">
        <v>52</v>
      </c>
    </row>
    <row r="9041" spans="1:19" x14ac:dyDescent="0.3">
      <c r="A9041" s="2">
        <v>10040</v>
      </c>
      <c r="B9041" s="2" t="s">
        <v>832</v>
      </c>
      <c r="C9041" s="2" t="s">
        <v>17</v>
      </c>
      <c r="D9041" s="2">
        <v>33</v>
      </c>
      <c r="E9041" s="2" t="str" cm="1">
        <f t="array" ref="E9041">_xlfn.SWITCH(TRUE,D9041&lt;25,"18 to 25",D9041&lt;40,"25 to 40",D9041&lt;50,"40 to 50",D9041&lt;60,"50 to 60","60+")</f>
        <v>25 to 40</v>
      </c>
      <c r="F9041" s="2" t="s">
        <v>18</v>
      </c>
      <c r="G9041" s="2" t="s">
        <v>19</v>
      </c>
      <c r="H9041" s="2" t="s">
        <v>216</v>
      </c>
      <c r="I9041" s="3">
        <v>42865</v>
      </c>
      <c r="J9041" s="3">
        <v>43763</v>
      </c>
      <c r="K9041" s="2">
        <v>2.46</v>
      </c>
      <c r="L9041" s="2" t="str" cm="1">
        <f t="array" ref="L9041">_xlfn.SWITCH(TRUE,K9041&lt;2,"1 to 2 yrs",K9041&lt;5,"2 to 5 yrs",K9041&lt;10,"5 to 10 yrs",K9041&lt;20,"10 to 20 yrs","20+")</f>
        <v>2 to 5 yrs</v>
      </c>
      <c r="M9041" s="2">
        <v>66236</v>
      </c>
      <c r="N9041" s="4">
        <v>0.1</v>
      </c>
      <c r="O9041" s="5">
        <f t="shared" si="141"/>
        <v>72859.600000000006</v>
      </c>
      <c r="P9041" s="2" t="s">
        <v>42</v>
      </c>
      <c r="Q9041" s="2">
        <v>1726</v>
      </c>
      <c r="R9041" s="2">
        <v>80</v>
      </c>
      <c r="S9041" s="2" t="s">
        <v>79</v>
      </c>
    </row>
    <row r="9042" spans="1:19" x14ac:dyDescent="0.3">
      <c r="A9042" s="2">
        <v>10041</v>
      </c>
      <c r="B9042" s="2" t="s">
        <v>383</v>
      </c>
      <c r="C9042" s="2" t="s">
        <v>24</v>
      </c>
      <c r="D9042" s="2">
        <v>22</v>
      </c>
      <c r="E9042" s="2" t="str" cm="1">
        <f t="array" ref="E9042">_xlfn.SWITCH(TRUE,D9042&lt;25,"18 to 25",D9042&lt;40,"25 to 40",D9042&lt;50,"40 to 50",D9042&lt;60,"50 to 60","60+")</f>
        <v>18 to 25</v>
      </c>
      <c r="F9042" s="2" t="s">
        <v>46</v>
      </c>
      <c r="G9042" s="2" t="s">
        <v>19</v>
      </c>
      <c r="H9042" s="2" t="s">
        <v>47</v>
      </c>
      <c r="I9042" s="3">
        <v>44552</v>
      </c>
      <c r="J9042" s="2"/>
      <c r="K9042" s="2">
        <v>2.9</v>
      </c>
      <c r="L9042" s="2" t="str" cm="1">
        <f t="array" ref="L9042">_xlfn.SWITCH(TRUE,K9042&lt;2,"1 to 2 yrs",K9042&lt;5,"2 to 5 yrs",K9042&lt;10,"5 to 10 yrs",K9042&lt;20,"10 to 20 yrs","20+")</f>
        <v>2 to 5 yrs</v>
      </c>
      <c r="M9042" s="2">
        <v>98726</v>
      </c>
      <c r="N9042" s="4">
        <v>0.2</v>
      </c>
      <c r="O9042" s="5">
        <f t="shared" si="141"/>
        <v>118471.2</v>
      </c>
      <c r="P9042" s="2" t="s">
        <v>42</v>
      </c>
      <c r="Q9042" s="2"/>
      <c r="R9042" s="2">
        <v>47</v>
      </c>
      <c r="S9042" s="2" t="s">
        <v>117</v>
      </c>
    </row>
    <row r="9043" spans="1:19" x14ac:dyDescent="0.3">
      <c r="A9043" s="2">
        <v>10042</v>
      </c>
      <c r="B9043" s="2" t="s">
        <v>716</v>
      </c>
      <c r="C9043" s="2" t="s">
        <v>24</v>
      </c>
      <c r="D9043" s="2">
        <v>46</v>
      </c>
      <c r="E9043" s="2" t="str" cm="1">
        <f t="array" ref="E9043">_xlfn.SWITCH(TRUE,D9043&lt;25,"18 to 25",D9043&lt;40,"25 to 40",D9043&lt;50,"40 to 50",D9043&lt;60,"50 to 60","60+")</f>
        <v>40 to 50</v>
      </c>
      <c r="F9043" s="2" t="s">
        <v>56</v>
      </c>
      <c r="G9043" s="2" t="s">
        <v>19</v>
      </c>
      <c r="H9043" s="2" t="s">
        <v>57</v>
      </c>
      <c r="I9043" s="3">
        <v>44164</v>
      </c>
      <c r="J9043" s="2"/>
      <c r="K9043" s="2">
        <v>3.96</v>
      </c>
      <c r="L9043" s="2" t="str" cm="1">
        <f t="array" ref="L9043">_xlfn.SWITCH(TRUE,K9043&lt;2,"1 to 2 yrs",K9043&lt;5,"2 to 5 yrs",K9043&lt;10,"5 to 10 yrs",K9043&lt;20,"10 to 20 yrs","20+")</f>
        <v>2 to 5 yrs</v>
      </c>
      <c r="M9043" s="2">
        <v>113020</v>
      </c>
      <c r="N9043" s="4">
        <v>0.2</v>
      </c>
      <c r="O9043" s="5">
        <f t="shared" si="141"/>
        <v>135624</v>
      </c>
      <c r="P9043" s="2" t="s">
        <v>42</v>
      </c>
      <c r="Q9043" s="2"/>
      <c r="R9043" s="2">
        <v>16</v>
      </c>
      <c r="S9043" s="2" t="s">
        <v>34</v>
      </c>
    </row>
    <row r="9044" spans="1:19" x14ac:dyDescent="0.3">
      <c r="A9044" s="2">
        <v>10043</v>
      </c>
      <c r="B9044" s="2" t="s">
        <v>1004</v>
      </c>
      <c r="C9044" s="2" t="s">
        <v>17</v>
      </c>
      <c r="D9044" s="2">
        <v>37</v>
      </c>
      <c r="E9044" s="2" t="str" cm="1">
        <f t="array" ref="E9044">_xlfn.SWITCH(TRUE,D9044&lt;25,"18 to 25",D9044&lt;40,"25 to 40",D9044&lt;50,"40 to 50",D9044&lt;60,"50 to 60","60+")</f>
        <v>25 to 40</v>
      </c>
      <c r="F9044" s="2" t="s">
        <v>31</v>
      </c>
      <c r="G9044" s="2" t="s">
        <v>19</v>
      </c>
      <c r="H9044" s="2" t="s">
        <v>72</v>
      </c>
      <c r="I9044" s="3">
        <v>45182</v>
      </c>
      <c r="J9044" s="2"/>
      <c r="K9044" s="2">
        <v>1.18</v>
      </c>
      <c r="L9044" s="2" t="str" cm="1">
        <f t="array" ref="L9044">_xlfn.SWITCH(TRUE,K9044&lt;2,"1 to 2 yrs",K9044&lt;5,"2 to 5 yrs",K9044&lt;10,"5 to 10 yrs",K9044&lt;20,"10 to 20 yrs","20+")</f>
        <v>1 to 2 yrs</v>
      </c>
      <c r="M9044" s="2">
        <v>65813</v>
      </c>
      <c r="N9044" s="4">
        <v>0.25</v>
      </c>
      <c r="O9044" s="5">
        <f t="shared" si="141"/>
        <v>82266.25</v>
      </c>
      <c r="P9044" s="2" t="s">
        <v>28</v>
      </c>
      <c r="Q9044" s="2">
        <v>9108</v>
      </c>
      <c r="R9044" s="2">
        <v>34</v>
      </c>
      <c r="S9044" s="2" t="s">
        <v>84</v>
      </c>
    </row>
    <row r="9045" spans="1:19" x14ac:dyDescent="0.3">
      <c r="A9045" s="2">
        <v>10044</v>
      </c>
      <c r="B9045" s="2" t="s">
        <v>1084</v>
      </c>
      <c r="C9045" s="2" t="s">
        <v>24</v>
      </c>
      <c r="D9045" s="2">
        <v>26</v>
      </c>
      <c r="E9045" s="2" t="str" cm="1">
        <f t="array" ref="E9045">_xlfn.SWITCH(TRUE,D9045&lt;25,"18 to 25",D9045&lt;40,"25 to 40",D9045&lt;50,"40 to 50",D9045&lt;60,"50 to 60","60+")</f>
        <v>25 to 40</v>
      </c>
      <c r="F9045" s="2" t="s">
        <v>31</v>
      </c>
      <c r="G9045" s="2" t="s">
        <v>19</v>
      </c>
      <c r="H9045" s="2" t="s">
        <v>33</v>
      </c>
      <c r="I9045" s="3">
        <v>44208</v>
      </c>
      <c r="J9045" s="2"/>
      <c r="K9045" s="2">
        <v>3.84</v>
      </c>
      <c r="L9045" s="2" t="str" cm="1">
        <f t="array" ref="L9045">_xlfn.SWITCH(TRUE,K9045&lt;2,"1 to 2 yrs",K9045&lt;5,"2 to 5 yrs",K9045&lt;10,"5 to 10 yrs",K9045&lt;20,"10 to 20 yrs","20+")</f>
        <v>2 to 5 yrs</v>
      </c>
      <c r="M9045" s="2">
        <v>69465</v>
      </c>
      <c r="N9045" s="4">
        <v>0.2</v>
      </c>
      <c r="O9045" s="5">
        <f t="shared" si="141"/>
        <v>83358</v>
      </c>
      <c r="P9045" s="2" t="s">
        <v>21</v>
      </c>
      <c r="Q9045" s="2">
        <v>4200</v>
      </c>
      <c r="R9045" s="2">
        <v>94</v>
      </c>
      <c r="S9045" s="2" t="s">
        <v>22</v>
      </c>
    </row>
    <row r="9046" spans="1:19" x14ac:dyDescent="0.3">
      <c r="A9046" s="2">
        <v>10045</v>
      </c>
      <c r="B9046" s="2" t="s">
        <v>1021</v>
      </c>
      <c r="C9046" s="2" t="s">
        <v>17</v>
      </c>
      <c r="D9046" s="2">
        <v>40</v>
      </c>
      <c r="E9046" s="2" t="str" cm="1">
        <f t="array" ref="E9046">_xlfn.SWITCH(TRUE,D9046&lt;25,"18 to 25",D9046&lt;40,"25 to 40",D9046&lt;50,"40 to 50",D9046&lt;60,"50 to 60","60+")</f>
        <v>40 to 50</v>
      </c>
      <c r="F9046" s="2" t="s">
        <v>92</v>
      </c>
      <c r="G9046" s="2" t="s">
        <v>19</v>
      </c>
      <c r="H9046" s="2" t="s">
        <v>235</v>
      </c>
      <c r="I9046" s="3">
        <v>43498</v>
      </c>
      <c r="J9046" s="2"/>
      <c r="K9046" s="2">
        <v>5.79</v>
      </c>
      <c r="L9046" s="2" t="str" cm="1">
        <f t="array" ref="L9046">_xlfn.SWITCH(TRUE,K9046&lt;2,"1 to 2 yrs",K9046&lt;5,"2 to 5 yrs",K9046&lt;10,"5 to 10 yrs",K9046&lt;20,"10 to 20 yrs","20+")</f>
        <v>5 to 10 yrs</v>
      </c>
      <c r="M9046" s="2">
        <v>70128</v>
      </c>
      <c r="N9046" s="4">
        <v>0.15</v>
      </c>
      <c r="O9046" s="5">
        <f t="shared" si="141"/>
        <v>80647.199999999997</v>
      </c>
      <c r="P9046" s="2" t="s">
        <v>28</v>
      </c>
      <c r="Q9046" s="2">
        <v>8312</v>
      </c>
      <c r="R9046" s="2">
        <v>98</v>
      </c>
      <c r="S9046" s="2" t="s">
        <v>54</v>
      </c>
    </row>
    <row r="9047" spans="1:19" x14ac:dyDescent="0.3">
      <c r="A9047" s="2">
        <v>10046</v>
      </c>
      <c r="B9047" s="2" t="s">
        <v>807</v>
      </c>
      <c r="C9047" s="2" t="s">
        <v>24</v>
      </c>
      <c r="D9047" s="2">
        <v>25</v>
      </c>
      <c r="E9047" s="2" t="str" cm="1">
        <f t="array" ref="E9047">_xlfn.SWITCH(TRUE,D9047&lt;25,"18 to 25",D9047&lt;40,"25 to 40",D9047&lt;50,"40 to 50",D9047&lt;60,"50 to 60","60+")</f>
        <v>25 to 40</v>
      </c>
      <c r="F9047" s="2" t="s">
        <v>75</v>
      </c>
      <c r="G9047" s="2" t="s">
        <v>19</v>
      </c>
      <c r="H9047" s="2" t="s">
        <v>83</v>
      </c>
      <c r="I9047" s="3">
        <v>44617</v>
      </c>
      <c r="J9047" s="2"/>
      <c r="K9047" s="2">
        <v>2.72</v>
      </c>
      <c r="L9047" s="2" t="str" cm="1">
        <f t="array" ref="L9047">_xlfn.SWITCH(TRUE,K9047&lt;2,"1 to 2 yrs",K9047&lt;5,"2 to 5 yrs",K9047&lt;10,"5 to 10 yrs",K9047&lt;20,"10 to 20 yrs","20+")</f>
        <v>2 to 5 yrs</v>
      </c>
      <c r="M9047" s="2">
        <v>82380</v>
      </c>
      <c r="N9047" s="4">
        <v>0.25</v>
      </c>
      <c r="O9047" s="5">
        <f t="shared" si="141"/>
        <v>102975</v>
      </c>
      <c r="P9047" s="2" t="s">
        <v>28</v>
      </c>
      <c r="Q9047" s="2">
        <v>5241</v>
      </c>
      <c r="R9047" s="2">
        <v>58</v>
      </c>
      <c r="S9047" s="2" t="s">
        <v>87</v>
      </c>
    </row>
    <row r="9048" spans="1:19" x14ac:dyDescent="0.3">
      <c r="A9048" s="2">
        <v>10047</v>
      </c>
      <c r="B9048" s="2" t="s">
        <v>1142</v>
      </c>
      <c r="C9048" s="2" t="s">
        <v>24</v>
      </c>
      <c r="D9048" s="2">
        <v>27</v>
      </c>
      <c r="E9048" s="2" t="str" cm="1">
        <f t="array" ref="E9048">_xlfn.SWITCH(TRUE,D9048&lt;25,"18 to 25",D9048&lt;40,"25 to 40",D9048&lt;50,"40 to 50",D9048&lt;60,"50 to 60","60+")</f>
        <v>25 to 40</v>
      </c>
      <c r="F9048" s="2" t="s">
        <v>46</v>
      </c>
      <c r="G9048" s="2" t="s">
        <v>19</v>
      </c>
      <c r="H9048" s="2" t="s">
        <v>168</v>
      </c>
      <c r="I9048" s="3">
        <v>42692</v>
      </c>
      <c r="J9048" s="2"/>
      <c r="K9048" s="2">
        <v>7.99</v>
      </c>
      <c r="L9048" s="2" t="str" cm="1">
        <f t="array" ref="L9048">_xlfn.SWITCH(TRUE,K9048&lt;2,"1 to 2 yrs",K9048&lt;5,"2 to 5 yrs",K9048&lt;10,"5 to 10 yrs",K9048&lt;20,"10 to 20 yrs","20+")</f>
        <v>5 to 10 yrs</v>
      </c>
      <c r="M9048" s="2">
        <v>126060</v>
      </c>
      <c r="N9048" s="4">
        <v>0.2</v>
      </c>
      <c r="O9048" s="5">
        <f t="shared" si="141"/>
        <v>151272</v>
      </c>
      <c r="P9048" s="2" t="s">
        <v>58</v>
      </c>
      <c r="Q9048" s="2">
        <v>8086</v>
      </c>
      <c r="R9048" s="2">
        <v>87</v>
      </c>
      <c r="S9048" s="2" t="s">
        <v>48</v>
      </c>
    </row>
    <row r="9049" spans="1:19" x14ac:dyDescent="0.3">
      <c r="A9049" s="2">
        <v>10048</v>
      </c>
      <c r="B9049" s="2" t="s">
        <v>1425</v>
      </c>
      <c r="C9049" s="2" t="s">
        <v>17</v>
      </c>
      <c r="D9049" s="2">
        <v>47</v>
      </c>
      <c r="E9049" s="2" t="str" cm="1">
        <f t="array" ref="E9049">_xlfn.SWITCH(TRUE,D9049&lt;25,"18 to 25",D9049&lt;40,"25 to 40",D9049&lt;50,"40 to 50",D9049&lt;60,"50 to 60","60+")</f>
        <v>40 to 50</v>
      </c>
      <c r="F9049" s="2" t="s">
        <v>56</v>
      </c>
      <c r="G9049" s="2" t="s">
        <v>26</v>
      </c>
      <c r="H9049" s="2" t="s">
        <v>81</v>
      </c>
      <c r="I9049" s="3">
        <v>44846</v>
      </c>
      <c r="J9049" s="2"/>
      <c r="K9049" s="2">
        <v>2.1</v>
      </c>
      <c r="L9049" s="2" t="str" cm="1">
        <f t="array" ref="L9049">_xlfn.SWITCH(TRUE,K9049&lt;2,"1 to 2 yrs",K9049&lt;5,"2 to 5 yrs",K9049&lt;10,"5 to 10 yrs",K9049&lt;20,"10 to 20 yrs","20+")</f>
        <v>2 to 5 yrs</v>
      </c>
      <c r="M9049" s="2">
        <v>90892</v>
      </c>
      <c r="N9049" s="4">
        <v>0.25</v>
      </c>
      <c r="O9049" s="5">
        <f t="shared" si="141"/>
        <v>113615</v>
      </c>
      <c r="P9049" s="2" t="s">
        <v>28</v>
      </c>
      <c r="Q9049" s="2">
        <v>8694</v>
      </c>
      <c r="R9049" s="2">
        <v>40</v>
      </c>
      <c r="S9049" s="2" t="s">
        <v>52</v>
      </c>
    </row>
    <row r="9050" spans="1:19" x14ac:dyDescent="0.3">
      <c r="A9050" s="2">
        <v>10049</v>
      </c>
      <c r="B9050" s="2" t="s">
        <v>1179</v>
      </c>
      <c r="C9050" s="2" t="s">
        <v>17</v>
      </c>
      <c r="D9050" s="2">
        <v>60</v>
      </c>
      <c r="E9050" s="2" t="str" cm="1">
        <f t="array" ref="E9050">_xlfn.SWITCH(TRUE,D9050&lt;25,"18 to 25",D9050&lt;40,"25 to 40",D9050&lt;50,"40 to 50",D9050&lt;60,"50 to 60","60+")</f>
        <v>60+</v>
      </c>
      <c r="F9050" s="2" t="s">
        <v>92</v>
      </c>
      <c r="G9050" s="2" t="s">
        <v>32</v>
      </c>
      <c r="H9050" s="2" t="s">
        <v>171</v>
      </c>
      <c r="I9050" s="3">
        <v>42492</v>
      </c>
      <c r="J9050" s="2"/>
      <c r="K9050" s="2">
        <v>8.5399999999999991</v>
      </c>
      <c r="L9050" s="2" t="str" cm="1">
        <f t="array" ref="L9050">_xlfn.SWITCH(TRUE,K9050&lt;2,"1 to 2 yrs",K9050&lt;5,"2 to 5 yrs",K9050&lt;10,"5 to 10 yrs",K9050&lt;20,"10 to 20 yrs","20+")</f>
        <v>5 to 10 yrs</v>
      </c>
      <c r="M9050" s="2">
        <v>79948</v>
      </c>
      <c r="N9050" s="4">
        <v>0.25</v>
      </c>
      <c r="O9050" s="5">
        <f t="shared" si="141"/>
        <v>99935</v>
      </c>
      <c r="P9050" s="2" t="s">
        <v>28</v>
      </c>
      <c r="Q9050" s="2">
        <v>7827</v>
      </c>
      <c r="R9050" s="2">
        <v>36</v>
      </c>
      <c r="S9050" s="2" t="s">
        <v>54</v>
      </c>
    </row>
    <row r="9051" spans="1:19" x14ac:dyDescent="0.3">
      <c r="A9051" s="2">
        <v>10050</v>
      </c>
      <c r="B9051" s="2" t="s">
        <v>1093</v>
      </c>
      <c r="C9051" s="2" t="s">
        <v>17</v>
      </c>
      <c r="D9051" s="2">
        <v>60</v>
      </c>
      <c r="E9051" s="2" t="str" cm="1">
        <f t="array" ref="E9051">_xlfn.SWITCH(TRUE,D9051&lt;25,"18 to 25",D9051&lt;40,"25 to 40",D9051&lt;50,"40 to 50",D9051&lt;60,"50 to 60","60+")</f>
        <v>60+</v>
      </c>
      <c r="F9051" s="2" t="s">
        <v>50</v>
      </c>
      <c r="G9051" s="2" t="s">
        <v>19</v>
      </c>
      <c r="H9051" s="2" t="s">
        <v>70</v>
      </c>
      <c r="I9051" s="3">
        <v>44007</v>
      </c>
      <c r="J9051" s="2"/>
      <c r="K9051" s="2">
        <v>4.3899999999999997</v>
      </c>
      <c r="L9051" s="2" t="str" cm="1">
        <f t="array" ref="L9051">_xlfn.SWITCH(TRUE,K9051&lt;2,"1 to 2 yrs",K9051&lt;5,"2 to 5 yrs",K9051&lt;10,"5 to 10 yrs",K9051&lt;20,"10 to 20 yrs","20+")</f>
        <v>2 to 5 yrs</v>
      </c>
      <c r="M9051" s="2">
        <v>102672</v>
      </c>
      <c r="N9051" s="4">
        <v>0.25</v>
      </c>
      <c r="O9051" s="5">
        <f t="shared" si="141"/>
        <v>128340</v>
      </c>
      <c r="P9051" s="2" t="s">
        <v>58</v>
      </c>
      <c r="Q9051" s="2">
        <v>3563</v>
      </c>
      <c r="R9051" s="2">
        <v>29</v>
      </c>
      <c r="S9051" s="2" t="s">
        <v>84</v>
      </c>
    </row>
    <row r="9052" spans="1:19" x14ac:dyDescent="0.3">
      <c r="A9052" s="2">
        <v>10051</v>
      </c>
      <c r="B9052" s="2" t="s">
        <v>461</v>
      </c>
      <c r="C9052" s="2" t="s">
        <v>17</v>
      </c>
      <c r="D9052" s="2">
        <v>30</v>
      </c>
      <c r="E9052" s="2" t="str" cm="1">
        <f t="array" ref="E9052">_xlfn.SWITCH(TRUE,D9052&lt;25,"18 to 25",D9052&lt;40,"25 to 40",D9052&lt;50,"40 to 50",D9052&lt;60,"50 to 60","60+")</f>
        <v>25 to 40</v>
      </c>
      <c r="F9052" s="2" t="s">
        <v>31</v>
      </c>
      <c r="G9052" s="2" t="s">
        <v>19</v>
      </c>
      <c r="H9052" s="2" t="s">
        <v>106</v>
      </c>
      <c r="I9052" s="3">
        <v>44259</v>
      </c>
      <c r="J9052" s="2"/>
      <c r="K9052" s="2">
        <v>3.7</v>
      </c>
      <c r="L9052" s="2" t="str" cm="1">
        <f t="array" ref="L9052">_xlfn.SWITCH(TRUE,K9052&lt;2,"1 to 2 yrs",K9052&lt;5,"2 to 5 yrs",K9052&lt;10,"5 to 10 yrs",K9052&lt;20,"10 to 20 yrs","20+")</f>
        <v>2 to 5 yrs</v>
      </c>
      <c r="M9052" s="2">
        <v>58098</v>
      </c>
      <c r="N9052" s="4">
        <v>0</v>
      </c>
      <c r="O9052" s="5">
        <f t="shared" si="141"/>
        <v>58098</v>
      </c>
      <c r="P9052" s="2" t="s">
        <v>28</v>
      </c>
      <c r="Q9052" s="2">
        <v>2803</v>
      </c>
      <c r="R9052" s="2">
        <v>81</v>
      </c>
      <c r="S9052" s="2" t="s">
        <v>52</v>
      </c>
    </row>
    <row r="9053" spans="1:19" x14ac:dyDescent="0.3">
      <c r="A9053" s="2">
        <v>10052</v>
      </c>
      <c r="B9053" s="2" t="s">
        <v>1199</v>
      </c>
      <c r="C9053" s="2" t="s">
        <v>17</v>
      </c>
      <c r="D9053" s="2">
        <v>35</v>
      </c>
      <c r="E9053" s="2" t="str" cm="1">
        <f t="array" ref="E9053">_xlfn.SWITCH(TRUE,D9053&lt;25,"18 to 25",D9053&lt;40,"25 to 40",D9053&lt;50,"40 to 50",D9053&lt;60,"50 to 60","60+")</f>
        <v>25 to 40</v>
      </c>
      <c r="F9053" s="2" t="s">
        <v>36</v>
      </c>
      <c r="G9053" s="2" t="s">
        <v>19</v>
      </c>
      <c r="H9053" s="2" t="s">
        <v>150</v>
      </c>
      <c r="I9053" s="3">
        <v>44472</v>
      </c>
      <c r="J9053" s="2"/>
      <c r="K9053" s="2">
        <v>3.12</v>
      </c>
      <c r="L9053" s="2" t="str" cm="1">
        <f t="array" ref="L9053">_xlfn.SWITCH(TRUE,K9053&lt;2,"1 to 2 yrs",K9053&lt;5,"2 to 5 yrs",K9053&lt;10,"5 to 10 yrs",K9053&lt;20,"10 to 20 yrs","20+")</f>
        <v>2 to 5 yrs</v>
      </c>
      <c r="M9053" s="2">
        <v>69130</v>
      </c>
      <c r="N9053" s="4">
        <v>0.2</v>
      </c>
      <c r="O9053" s="5">
        <f t="shared" si="141"/>
        <v>82956</v>
      </c>
      <c r="P9053" s="2" t="s">
        <v>21</v>
      </c>
      <c r="Q9053" s="2"/>
      <c r="R9053" s="2">
        <v>90</v>
      </c>
      <c r="S9053" s="2" t="s">
        <v>103</v>
      </c>
    </row>
    <row r="9054" spans="1:19" x14ac:dyDescent="0.3">
      <c r="A9054" s="2">
        <v>10053</v>
      </c>
      <c r="B9054" s="2" t="s">
        <v>440</v>
      </c>
      <c r="C9054" s="2" t="s">
        <v>24</v>
      </c>
      <c r="D9054" s="2">
        <v>30</v>
      </c>
      <c r="E9054" s="2" t="str" cm="1">
        <f t="array" ref="E9054">_xlfn.SWITCH(TRUE,D9054&lt;25,"18 to 25",D9054&lt;40,"25 to 40",D9054&lt;50,"40 to 50",D9054&lt;60,"50 to 60","60+")</f>
        <v>25 to 40</v>
      </c>
      <c r="F9054" s="2" t="s">
        <v>18</v>
      </c>
      <c r="G9054" s="2" t="s">
        <v>19</v>
      </c>
      <c r="H9054" s="2" t="s">
        <v>216</v>
      </c>
      <c r="I9054" s="3">
        <v>43347</v>
      </c>
      <c r="J9054" s="2"/>
      <c r="K9054" s="2">
        <v>6.2</v>
      </c>
      <c r="L9054" s="2" t="str" cm="1">
        <f t="array" ref="L9054">_xlfn.SWITCH(TRUE,K9054&lt;2,"1 to 2 yrs",K9054&lt;5,"2 to 5 yrs",K9054&lt;10,"5 to 10 yrs",K9054&lt;20,"10 to 20 yrs","20+")</f>
        <v>5 to 10 yrs</v>
      </c>
      <c r="M9054" s="2">
        <v>85689</v>
      </c>
      <c r="N9054" s="4">
        <v>0.15</v>
      </c>
      <c r="O9054" s="5">
        <f t="shared" si="141"/>
        <v>98542.35</v>
      </c>
      <c r="P9054" s="2" t="s">
        <v>58</v>
      </c>
      <c r="Q9054" s="2">
        <v>3084</v>
      </c>
      <c r="R9054" s="2">
        <v>15</v>
      </c>
      <c r="S9054" s="2" t="s">
        <v>52</v>
      </c>
    </row>
    <row r="9055" spans="1:19" x14ac:dyDescent="0.3">
      <c r="A9055" s="2">
        <v>10054</v>
      </c>
      <c r="B9055" s="2" t="s">
        <v>1089</v>
      </c>
      <c r="C9055" s="2" t="s">
        <v>24</v>
      </c>
      <c r="D9055" s="2">
        <v>36</v>
      </c>
      <c r="E9055" s="2" t="str" cm="1">
        <f t="array" ref="E9055">_xlfn.SWITCH(TRUE,D9055&lt;25,"18 to 25",D9055&lt;40,"25 to 40",D9055&lt;50,"40 to 50",D9055&lt;60,"50 to 60","60+")</f>
        <v>25 to 40</v>
      </c>
      <c r="F9055" s="2" t="s">
        <v>56</v>
      </c>
      <c r="G9055" s="2" t="s">
        <v>19</v>
      </c>
      <c r="H9055" s="2" t="s">
        <v>61</v>
      </c>
      <c r="I9055" s="3">
        <v>43412</v>
      </c>
      <c r="J9055" s="2"/>
      <c r="K9055" s="2">
        <v>6.02</v>
      </c>
      <c r="L9055" s="2" t="str" cm="1">
        <f t="array" ref="L9055">_xlfn.SWITCH(TRUE,K9055&lt;2,"1 to 2 yrs",K9055&lt;5,"2 to 5 yrs",K9055&lt;10,"5 to 10 yrs",K9055&lt;20,"10 to 20 yrs","20+")</f>
        <v>5 to 10 yrs</v>
      </c>
      <c r="M9055" s="2">
        <v>122486</v>
      </c>
      <c r="N9055" s="4">
        <v>0.15</v>
      </c>
      <c r="O9055" s="5">
        <f t="shared" si="141"/>
        <v>140858.9</v>
      </c>
      <c r="P9055" s="2" t="s">
        <v>58</v>
      </c>
      <c r="Q9055" s="2">
        <v>5185</v>
      </c>
      <c r="R9055" s="2">
        <v>83</v>
      </c>
      <c r="S9055" s="2" t="s">
        <v>87</v>
      </c>
    </row>
    <row r="9056" spans="1:19" x14ac:dyDescent="0.3">
      <c r="A9056" s="2">
        <v>10055</v>
      </c>
      <c r="B9056" s="2" t="s">
        <v>636</v>
      </c>
      <c r="C9056" s="2" t="s">
        <v>17</v>
      </c>
      <c r="D9056" s="2">
        <v>58</v>
      </c>
      <c r="E9056" s="2" t="str" cm="1">
        <f t="array" ref="E9056">_xlfn.SWITCH(TRUE,D9056&lt;25,"18 to 25",D9056&lt;40,"25 to 40",D9056&lt;50,"40 to 50",D9056&lt;60,"50 to 60","60+")</f>
        <v>50 to 60</v>
      </c>
      <c r="F9056" s="2" t="s">
        <v>92</v>
      </c>
      <c r="G9056" s="2" t="s">
        <v>19</v>
      </c>
      <c r="H9056" s="2" t="s">
        <v>93</v>
      </c>
      <c r="I9056" s="3">
        <v>44555</v>
      </c>
      <c r="J9056" s="2"/>
      <c r="K9056" s="2">
        <v>2.89</v>
      </c>
      <c r="L9056" s="2" t="str" cm="1">
        <f t="array" ref="L9056">_xlfn.SWITCH(TRUE,K9056&lt;2,"1 to 2 yrs",K9056&lt;5,"2 to 5 yrs",K9056&lt;10,"5 to 10 yrs",K9056&lt;20,"10 to 20 yrs","20+")</f>
        <v>2 to 5 yrs</v>
      </c>
      <c r="M9056" s="2">
        <v>71076</v>
      </c>
      <c r="N9056" s="4">
        <v>0.15</v>
      </c>
      <c r="O9056" s="5">
        <f t="shared" si="141"/>
        <v>81737.399999999994</v>
      </c>
      <c r="P9056" s="2" t="s">
        <v>42</v>
      </c>
      <c r="Q9056" s="2"/>
      <c r="R9056" s="2">
        <v>46</v>
      </c>
      <c r="S9056" s="2" t="s">
        <v>77</v>
      </c>
    </row>
    <row r="9057" spans="1:19" x14ac:dyDescent="0.3">
      <c r="A9057" s="2">
        <v>10056</v>
      </c>
      <c r="B9057" s="2" t="s">
        <v>730</v>
      </c>
      <c r="C9057" s="2" t="s">
        <v>17</v>
      </c>
      <c r="D9057" s="2">
        <v>41</v>
      </c>
      <c r="E9057" s="2" t="str" cm="1">
        <f t="array" ref="E9057">_xlfn.SWITCH(TRUE,D9057&lt;25,"18 to 25",D9057&lt;40,"25 to 40",D9057&lt;50,"40 to 50",D9057&lt;60,"50 to 60","60+")</f>
        <v>40 to 50</v>
      </c>
      <c r="F9057" s="2" t="s">
        <v>92</v>
      </c>
      <c r="G9057" s="2" t="s">
        <v>32</v>
      </c>
      <c r="H9057" s="2" t="s">
        <v>171</v>
      </c>
      <c r="I9057" s="3">
        <v>45309</v>
      </c>
      <c r="J9057" s="2"/>
      <c r="K9057" s="2">
        <v>0.83</v>
      </c>
      <c r="L9057" s="2" t="str" cm="1">
        <f t="array" ref="L9057">_xlfn.SWITCH(TRUE,K9057&lt;2,"1 to 2 yrs",K9057&lt;5,"2 to 5 yrs",K9057&lt;10,"5 to 10 yrs",K9057&lt;20,"10 to 20 yrs","20+")</f>
        <v>1 to 2 yrs</v>
      </c>
      <c r="M9057" s="2">
        <v>52624</v>
      </c>
      <c r="N9057" s="4">
        <v>0.25</v>
      </c>
      <c r="O9057" s="5">
        <f t="shared" si="141"/>
        <v>65780</v>
      </c>
      <c r="P9057" s="2" t="s">
        <v>58</v>
      </c>
      <c r="Q9057" s="2">
        <v>5181</v>
      </c>
      <c r="R9057" s="2">
        <v>27</v>
      </c>
      <c r="S9057" s="2" t="s">
        <v>73</v>
      </c>
    </row>
    <row r="9058" spans="1:19" x14ac:dyDescent="0.3">
      <c r="A9058" s="2">
        <v>10057</v>
      </c>
      <c r="B9058" s="2" t="s">
        <v>553</v>
      </c>
      <c r="C9058" s="2" t="s">
        <v>17</v>
      </c>
      <c r="D9058" s="2">
        <v>29</v>
      </c>
      <c r="E9058" s="2" t="str" cm="1">
        <f t="array" ref="E9058">_xlfn.SWITCH(TRUE,D9058&lt;25,"18 to 25",D9058&lt;40,"25 to 40",D9058&lt;50,"40 to 50",D9058&lt;60,"50 to 60","60+")</f>
        <v>25 to 40</v>
      </c>
      <c r="F9058" s="2" t="s">
        <v>56</v>
      </c>
      <c r="G9058" s="2" t="s">
        <v>19</v>
      </c>
      <c r="H9058" s="2" t="s">
        <v>61</v>
      </c>
      <c r="I9058" s="3">
        <v>44544</v>
      </c>
      <c r="J9058" s="2"/>
      <c r="K9058" s="2">
        <v>2.92</v>
      </c>
      <c r="L9058" s="2" t="str" cm="1">
        <f t="array" ref="L9058">_xlfn.SWITCH(TRUE,K9058&lt;2,"1 to 2 yrs",K9058&lt;5,"2 to 5 yrs",K9058&lt;10,"5 to 10 yrs",K9058&lt;20,"10 to 20 yrs","20+")</f>
        <v>2 to 5 yrs</v>
      </c>
      <c r="M9058" s="2">
        <v>98366</v>
      </c>
      <c r="N9058" s="4">
        <v>0.1</v>
      </c>
      <c r="O9058" s="5">
        <f t="shared" si="141"/>
        <v>108202.6</v>
      </c>
      <c r="P9058" s="2" t="s">
        <v>42</v>
      </c>
      <c r="Q9058" s="2">
        <v>6560</v>
      </c>
      <c r="R9058" s="2">
        <v>20</v>
      </c>
      <c r="S9058" s="2" t="s">
        <v>43</v>
      </c>
    </row>
    <row r="9059" spans="1:19" x14ac:dyDescent="0.3">
      <c r="A9059" s="2">
        <v>10058</v>
      </c>
      <c r="B9059" s="2" t="s">
        <v>1553</v>
      </c>
      <c r="C9059" s="2" t="s">
        <v>24</v>
      </c>
      <c r="D9059" s="2">
        <v>53</v>
      </c>
      <c r="E9059" s="2" t="str" cm="1">
        <f t="array" ref="E9059">_xlfn.SWITCH(TRUE,D9059&lt;25,"18 to 25",D9059&lt;40,"25 to 40",D9059&lt;50,"40 to 50",D9059&lt;60,"50 to 60","60+")</f>
        <v>50 to 60</v>
      </c>
      <c r="F9059" s="2" t="s">
        <v>40</v>
      </c>
      <c r="G9059" s="2" t="s">
        <v>32</v>
      </c>
      <c r="H9059" s="2" t="s">
        <v>146</v>
      </c>
      <c r="I9059" s="3">
        <v>42242</v>
      </c>
      <c r="J9059" s="2"/>
      <c r="K9059" s="2">
        <v>9.23</v>
      </c>
      <c r="L9059" s="2" t="str" cm="1">
        <f t="array" ref="L9059">_xlfn.SWITCH(TRUE,K9059&lt;2,"1 to 2 yrs",K9059&lt;5,"2 to 5 yrs",K9059&lt;10,"5 to 10 yrs",K9059&lt;20,"10 to 20 yrs","20+")</f>
        <v>5 to 10 yrs</v>
      </c>
      <c r="M9059" s="2">
        <v>66643</v>
      </c>
      <c r="N9059" s="4">
        <v>0.15</v>
      </c>
      <c r="O9059" s="5">
        <f t="shared" si="141"/>
        <v>76639.45</v>
      </c>
      <c r="P9059" s="2" t="s">
        <v>28</v>
      </c>
      <c r="Q9059" s="2">
        <v>3856</v>
      </c>
      <c r="R9059" s="2">
        <v>40</v>
      </c>
      <c r="S9059" s="2" t="s">
        <v>22</v>
      </c>
    </row>
    <row r="9060" spans="1:19" x14ac:dyDescent="0.3">
      <c r="A9060" s="2">
        <v>10059</v>
      </c>
      <c r="B9060" s="2" t="s">
        <v>240</v>
      </c>
      <c r="C9060" s="2" t="s">
        <v>17</v>
      </c>
      <c r="D9060" s="2">
        <v>42</v>
      </c>
      <c r="E9060" s="2" t="str" cm="1">
        <f t="array" ref="E9060">_xlfn.SWITCH(TRUE,D9060&lt;25,"18 to 25",D9060&lt;40,"25 to 40",D9060&lt;50,"40 to 50",D9060&lt;60,"50 to 60","60+")</f>
        <v>40 to 50</v>
      </c>
      <c r="F9060" s="2" t="s">
        <v>36</v>
      </c>
      <c r="G9060" s="2" t="s">
        <v>32</v>
      </c>
      <c r="H9060" s="2" t="s">
        <v>37</v>
      </c>
      <c r="I9060" s="3">
        <v>45318</v>
      </c>
      <c r="J9060" s="2"/>
      <c r="K9060" s="2">
        <v>0.8</v>
      </c>
      <c r="L9060" s="2" t="str" cm="1">
        <f t="array" ref="L9060">_xlfn.SWITCH(TRUE,K9060&lt;2,"1 to 2 yrs",K9060&lt;5,"2 to 5 yrs",K9060&lt;10,"5 to 10 yrs",K9060&lt;20,"10 to 20 yrs","20+")</f>
        <v>1 to 2 yrs</v>
      </c>
      <c r="M9060" s="2">
        <v>62077</v>
      </c>
      <c r="N9060" s="4">
        <v>0.1</v>
      </c>
      <c r="O9060" s="5">
        <f t="shared" si="141"/>
        <v>68284.7</v>
      </c>
      <c r="P9060" s="2" t="s">
        <v>28</v>
      </c>
      <c r="Q9060" s="2">
        <v>5302</v>
      </c>
      <c r="R9060" s="2">
        <v>44</v>
      </c>
      <c r="S9060" s="2" t="s">
        <v>73</v>
      </c>
    </row>
    <row r="9061" spans="1:19" x14ac:dyDescent="0.3">
      <c r="A9061" s="2">
        <v>10060</v>
      </c>
      <c r="B9061" s="2" t="s">
        <v>1405</v>
      </c>
      <c r="C9061" s="2" t="s">
        <v>17</v>
      </c>
      <c r="D9061" s="2">
        <v>62</v>
      </c>
      <c r="E9061" s="2" t="str" cm="1">
        <f t="array" ref="E9061">_xlfn.SWITCH(TRUE,D9061&lt;25,"18 to 25",D9061&lt;40,"25 to 40",D9061&lt;50,"40 to 50",D9061&lt;60,"50 to 60","60+")</f>
        <v>60+</v>
      </c>
      <c r="F9061" s="2" t="s">
        <v>50</v>
      </c>
      <c r="G9061" s="2" t="s">
        <v>32</v>
      </c>
      <c r="H9061" s="2" t="s">
        <v>70</v>
      </c>
      <c r="I9061" s="3">
        <v>44369</v>
      </c>
      <c r="J9061" s="3">
        <v>44788</v>
      </c>
      <c r="K9061" s="2">
        <v>1.1499999999999999</v>
      </c>
      <c r="L9061" s="2" t="str" cm="1">
        <f t="array" ref="L9061">_xlfn.SWITCH(TRUE,K9061&lt;2,"1 to 2 yrs",K9061&lt;5,"2 to 5 yrs",K9061&lt;10,"5 to 10 yrs",K9061&lt;20,"10 to 20 yrs","20+")</f>
        <v>1 to 2 yrs</v>
      </c>
      <c r="M9061" s="2">
        <v>78580</v>
      </c>
      <c r="N9061" s="4">
        <v>0.1</v>
      </c>
      <c r="O9061" s="5">
        <f t="shared" si="141"/>
        <v>86438</v>
      </c>
      <c r="P9061" s="2" t="s">
        <v>58</v>
      </c>
      <c r="Q9061" s="2">
        <v>2432</v>
      </c>
      <c r="R9061" s="2">
        <v>96</v>
      </c>
      <c r="S9061" s="2" t="s">
        <v>59</v>
      </c>
    </row>
    <row r="9062" spans="1:19" x14ac:dyDescent="0.3">
      <c r="A9062" s="2">
        <v>10061</v>
      </c>
      <c r="B9062" s="2" t="s">
        <v>1109</v>
      </c>
      <c r="C9062" s="2" t="s">
        <v>24</v>
      </c>
      <c r="D9062" s="2">
        <v>40</v>
      </c>
      <c r="E9062" s="2" t="str" cm="1">
        <f t="array" ref="E9062">_xlfn.SWITCH(TRUE,D9062&lt;25,"18 to 25",D9062&lt;40,"25 to 40",D9062&lt;50,"40 to 50",D9062&lt;60,"50 to 60","60+")</f>
        <v>40 to 50</v>
      </c>
      <c r="F9062" s="2" t="s">
        <v>31</v>
      </c>
      <c r="G9062" s="2" t="s">
        <v>32</v>
      </c>
      <c r="H9062" s="2" t="s">
        <v>139</v>
      </c>
      <c r="I9062" s="3">
        <v>44145</v>
      </c>
      <c r="J9062" s="2"/>
      <c r="K9062" s="2">
        <v>4.0199999999999996</v>
      </c>
      <c r="L9062" s="2" t="str" cm="1">
        <f t="array" ref="L9062">_xlfn.SWITCH(TRUE,K9062&lt;2,"1 to 2 yrs",K9062&lt;5,"2 to 5 yrs",K9062&lt;10,"5 to 10 yrs",K9062&lt;20,"10 to 20 yrs","20+")</f>
        <v>2 to 5 yrs</v>
      </c>
      <c r="M9062" s="2">
        <v>61938</v>
      </c>
      <c r="N9062" s="4">
        <v>0.2</v>
      </c>
      <c r="O9062" s="5">
        <f t="shared" si="141"/>
        <v>74325.600000000006</v>
      </c>
      <c r="P9062" s="2" t="s">
        <v>58</v>
      </c>
      <c r="Q9062" s="2">
        <v>5439</v>
      </c>
      <c r="R9062" s="2">
        <v>72</v>
      </c>
      <c r="S9062" s="2" t="s">
        <v>84</v>
      </c>
    </row>
    <row r="9063" spans="1:19" x14ac:dyDescent="0.3">
      <c r="A9063" s="2">
        <v>10062</v>
      </c>
      <c r="B9063" s="2" t="s">
        <v>738</v>
      </c>
      <c r="C9063" s="2" t="s">
        <v>24</v>
      </c>
      <c r="D9063" s="2">
        <v>50</v>
      </c>
      <c r="E9063" s="2" t="str" cm="1">
        <f t="array" ref="E9063">_xlfn.SWITCH(TRUE,D9063&lt;25,"18 to 25",D9063&lt;40,"25 to 40",D9063&lt;50,"40 to 50",D9063&lt;60,"50 to 60","60+")</f>
        <v>50 to 60</v>
      </c>
      <c r="F9063" s="2" t="s">
        <v>46</v>
      </c>
      <c r="G9063" s="2" t="s">
        <v>26</v>
      </c>
      <c r="H9063" s="2" t="s">
        <v>110</v>
      </c>
      <c r="I9063" s="3">
        <v>43248</v>
      </c>
      <c r="J9063" s="2"/>
      <c r="K9063" s="2">
        <v>6.47</v>
      </c>
      <c r="L9063" s="2" t="str" cm="1">
        <f t="array" ref="L9063">_xlfn.SWITCH(TRUE,K9063&lt;2,"1 to 2 yrs",K9063&lt;5,"2 to 5 yrs",K9063&lt;10,"5 to 10 yrs",K9063&lt;20,"10 to 20 yrs","20+")</f>
        <v>5 to 10 yrs</v>
      </c>
      <c r="M9063" s="2">
        <v>114092</v>
      </c>
      <c r="N9063" s="4">
        <v>0.5</v>
      </c>
      <c r="O9063" s="5">
        <f t="shared" si="141"/>
        <v>171138</v>
      </c>
      <c r="P9063" s="2" t="s">
        <v>28</v>
      </c>
      <c r="Q9063" s="2">
        <v>4013</v>
      </c>
      <c r="R9063" s="2">
        <v>63</v>
      </c>
      <c r="S9063" s="2" t="s">
        <v>52</v>
      </c>
    </row>
    <row r="9064" spans="1:19" x14ac:dyDescent="0.3">
      <c r="A9064" s="2">
        <v>10063</v>
      </c>
      <c r="B9064" s="2" t="s">
        <v>109</v>
      </c>
      <c r="C9064" s="2" t="s">
        <v>24</v>
      </c>
      <c r="D9064" s="2">
        <v>52</v>
      </c>
      <c r="E9064" s="2" t="str" cm="1">
        <f t="array" ref="E9064">_xlfn.SWITCH(TRUE,D9064&lt;25,"18 to 25",D9064&lt;40,"25 to 40",D9064&lt;50,"40 to 50",D9064&lt;60,"50 to 60","60+")</f>
        <v>50 to 60</v>
      </c>
      <c r="F9064" s="2" t="s">
        <v>56</v>
      </c>
      <c r="G9064" s="2" t="s">
        <v>19</v>
      </c>
      <c r="H9064" s="2" t="s">
        <v>81</v>
      </c>
      <c r="I9064" s="3">
        <v>44896</v>
      </c>
      <c r="J9064" s="2"/>
      <c r="K9064" s="2">
        <v>1.96</v>
      </c>
      <c r="L9064" s="2" t="str" cm="1">
        <f t="array" ref="L9064">_xlfn.SWITCH(TRUE,K9064&lt;2,"1 to 2 yrs",K9064&lt;5,"2 to 5 yrs",K9064&lt;10,"5 to 10 yrs",K9064&lt;20,"10 to 20 yrs","20+")</f>
        <v>1 to 2 yrs</v>
      </c>
      <c r="M9064" s="2">
        <v>94154</v>
      </c>
      <c r="N9064" s="4">
        <v>0.5</v>
      </c>
      <c r="O9064" s="5">
        <f t="shared" si="141"/>
        <v>141231</v>
      </c>
      <c r="P9064" s="2" t="s">
        <v>42</v>
      </c>
      <c r="Q9064" s="2">
        <v>5936</v>
      </c>
      <c r="R9064" s="2">
        <v>87</v>
      </c>
      <c r="S9064" s="2" t="s">
        <v>117</v>
      </c>
    </row>
    <row r="9065" spans="1:19" x14ac:dyDescent="0.3">
      <c r="A9065" s="2">
        <v>10064</v>
      </c>
      <c r="B9065" s="2" t="s">
        <v>867</v>
      </c>
      <c r="C9065" s="2" t="s">
        <v>24</v>
      </c>
      <c r="D9065" s="2">
        <v>27</v>
      </c>
      <c r="E9065" s="2" t="str" cm="1">
        <f t="array" ref="E9065">_xlfn.SWITCH(TRUE,D9065&lt;25,"18 to 25",D9065&lt;40,"25 to 40",D9065&lt;50,"40 to 50",D9065&lt;60,"50 to 60","60+")</f>
        <v>25 to 40</v>
      </c>
      <c r="F9065" s="2" t="s">
        <v>75</v>
      </c>
      <c r="G9065" s="2" t="s">
        <v>19</v>
      </c>
      <c r="H9065" s="2" t="s">
        <v>201</v>
      </c>
      <c r="I9065" s="3">
        <v>44779</v>
      </c>
      <c r="J9065" s="2"/>
      <c r="K9065" s="2">
        <v>2.2799999999999998</v>
      </c>
      <c r="L9065" s="2" t="str" cm="1">
        <f t="array" ref="L9065">_xlfn.SWITCH(TRUE,K9065&lt;2,"1 to 2 yrs",K9065&lt;5,"2 to 5 yrs",K9065&lt;10,"5 to 10 yrs",K9065&lt;20,"10 to 20 yrs","20+")</f>
        <v>2 to 5 yrs</v>
      </c>
      <c r="M9065" s="2">
        <v>82886</v>
      </c>
      <c r="N9065" s="4">
        <v>0.15</v>
      </c>
      <c r="O9065" s="5">
        <f t="shared" si="141"/>
        <v>95318.9</v>
      </c>
      <c r="P9065" s="2" t="s">
        <v>28</v>
      </c>
      <c r="Q9065" s="2">
        <v>2198</v>
      </c>
      <c r="R9065" s="2">
        <v>12</v>
      </c>
      <c r="S9065" s="2" t="s">
        <v>38</v>
      </c>
    </row>
    <row r="9066" spans="1:19" x14ac:dyDescent="0.3">
      <c r="A9066" s="2">
        <v>10065</v>
      </c>
      <c r="B9066" s="2" t="s">
        <v>974</v>
      </c>
      <c r="C9066" s="2" t="s">
        <v>17</v>
      </c>
      <c r="D9066" s="2">
        <v>25</v>
      </c>
      <c r="E9066" s="2" t="str" cm="1">
        <f t="array" ref="E9066">_xlfn.SWITCH(TRUE,D9066&lt;25,"18 to 25",D9066&lt;40,"25 to 40",D9066&lt;50,"40 to 50",D9066&lt;60,"50 to 60","60+")</f>
        <v>25 to 40</v>
      </c>
      <c r="F9066" s="2" t="s">
        <v>36</v>
      </c>
      <c r="G9066" s="2" t="s">
        <v>19</v>
      </c>
      <c r="H9066" s="2" t="s">
        <v>37</v>
      </c>
      <c r="I9066" s="3">
        <v>45255</v>
      </c>
      <c r="J9066" s="2"/>
      <c r="K9066" s="2">
        <v>0.98</v>
      </c>
      <c r="L9066" s="2" t="str" cm="1">
        <f t="array" ref="L9066">_xlfn.SWITCH(TRUE,K9066&lt;2,"1 to 2 yrs",K9066&lt;5,"2 to 5 yrs",K9066&lt;10,"5 to 10 yrs",K9066&lt;20,"10 to 20 yrs","20+")</f>
        <v>1 to 2 yrs</v>
      </c>
      <c r="M9066" s="2">
        <v>63800</v>
      </c>
      <c r="N9066" s="4">
        <v>0</v>
      </c>
      <c r="O9066" s="5">
        <f t="shared" si="141"/>
        <v>63800</v>
      </c>
      <c r="P9066" s="2" t="s">
        <v>42</v>
      </c>
      <c r="Q9066" s="2">
        <v>6574</v>
      </c>
      <c r="R9066" s="2">
        <v>93</v>
      </c>
      <c r="S9066" s="2" t="s">
        <v>29</v>
      </c>
    </row>
    <row r="9067" spans="1:19" x14ac:dyDescent="0.3">
      <c r="A9067" s="2">
        <v>10066</v>
      </c>
      <c r="B9067" s="2" t="s">
        <v>821</v>
      </c>
      <c r="C9067" s="2" t="s">
        <v>24</v>
      </c>
      <c r="D9067" s="2">
        <v>64</v>
      </c>
      <c r="E9067" s="2" t="str" cm="1">
        <f t="array" ref="E9067">_xlfn.SWITCH(TRUE,D9067&lt;25,"18 to 25",D9067&lt;40,"25 to 40",D9067&lt;50,"40 to 50",D9067&lt;60,"50 to 60","60+")</f>
        <v>60+</v>
      </c>
      <c r="F9067" s="2" t="s">
        <v>18</v>
      </c>
      <c r="G9067" s="2" t="s">
        <v>19</v>
      </c>
      <c r="H9067" s="2" t="s">
        <v>115</v>
      </c>
      <c r="I9067" s="3">
        <v>42316</v>
      </c>
      <c r="J9067" s="3">
        <v>43579</v>
      </c>
      <c r="K9067" s="2">
        <v>3.46</v>
      </c>
      <c r="L9067" s="2" t="str" cm="1">
        <f t="array" ref="L9067">_xlfn.SWITCH(TRUE,K9067&lt;2,"1 to 2 yrs",K9067&lt;5,"2 to 5 yrs",K9067&lt;10,"5 to 10 yrs",K9067&lt;20,"10 to 20 yrs","20+")</f>
        <v>2 to 5 yrs</v>
      </c>
      <c r="M9067" s="2">
        <v>82074</v>
      </c>
      <c r="N9067" s="4">
        <v>0.5</v>
      </c>
      <c r="O9067" s="5">
        <f t="shared" si="141"/>
        <v>123111</v>
      </c>
      <c r="P9067" s="2" t="s">
        <v>28</v>
      </c>
      <c r="Q9067" s="2"/>
      <c r="R9067" s="2">
        <v>42</v>
      </c>
      <c r="S9067" s="2" t="s">
        <v>99</v>
      </c>
    </row>
    <row r="9068" spans="1:19" x14ac:dyDescent="0.3">
      <c r="A9068" s="2">
        <v>10067</v>
      </c>
      <c r="B9068" s="2" t="s">
        <v>1230</v>
      </c>
      <c r="C9068" s="2" t="s">
        <v>24</v>
      </c>
      <c r="D9068" s="2">
        <v>50</v>
      </c>
      <c r="E9068" s="2" t="str" cm="1">
        <f t="array" ref="E9068">_xlfn.SWITCH(TRUE,D9068&lt;25,"18 to 25",D9068&lt;40,"25 to 40",D9068&lt;50,"40 to 50",D9068&lt;60,"50 to 60","60+")</f>
        <v>50 to 60</v>
      </c>
      <c r="F9068" s="2" t="s">
        <v>18</v>
      </c>
      <c r="G9068" s="2" t="s">
        <v>32</v>
      </c>
      <c r="H9068" s="2" t="s">
        <v>115</v>
      </c>
      <c r="I9068" s="3">
        <v>42704</v>
      </c>
      <c r="J9068" s="2"/>
      <c r="K9068" s="2">
        <v>7.96</v>
      </c>
      <c r="L9068" s="2" t="str" cm="1">
        <f t="array" ref="L9068">_xlfn.SWITCH(TRUE,K9068&lt;2,"1 to 2 yrs",K9068&lt;5,"2 to 5 yrs",K9068&lt;10,"5 to 10 yrs",K9068&lt;20,"10 to 20 yrs","20+")</f>
        <v>5 to 10 yrs</v>
      </c>
      <c r="M9068" s="2">
        <v>96500</v>
      </c>
      <c r="N9068" s="4">
        <v>0.25</v>
      </c>
      <c r="O9068" s="5">
        <f t="shared" si="141"/>
        <v>120625</v>
      </c>
      <c r="P9068" s="2" t="s">
        <v>28</v>
      </c>
      <c r="Q9068" s="2">
        <v>2164</v>
      </c>
      <c r="R9068" s="2">
        <v>96</v>
      </c>
      <c r="S9068" s="2" t="s">
        <v>99</v>
      </c>
    </row>
    <row r="9069" spans="1:19" x14ac:dyDescent="0.3">
      <c r="A9069" s="2">
        <v>10068</v>
      </c>
      <c r="B9069" s="2" t="s">
        <v>576</v>
      </c>
      <c r="C9069" s="2" t="s">
        <v>17</v>
      </c>
      <c r="D9069" s="2">
        <v>63</v>
      </c>
      <c r="E9069" s="2" t="str" cm="1">
        <f t="array" ref="E9069">_xlfn.SWITCH(TRUE,D9069&lt;25,"18 to 25",D9069&lt;40,"25 to 40",D9069&lt;50,"40 to 50",D9069&lt;60,"50 to 60","60+")</f>
        <v>60+</v>
      </c>
      <c r="F9069" s="2" t="s">
        <v>75</v>
      </c>
      <c r="G9069" s="2" t="s">
        <v>19</v>
      </c>
      <c r="H9069" s="2" t="s">
        <v>226</v>
      </c>
      <c r="I9069" s="3">
        <v>44274</v>
      </c>
      <c r="J9069" s="2"/>
      <c r="K9069" s="2">
        <v>3.66</v>
      </c>
      <c r="L9069" s="2" t="str" cm="1">
        <f t="array" ref="L9069">_xlfn.SWITCH(TRUE,K9069&lt;2,"1 to 2 yrs",K9069&lt;5,"2 to 5 yrs",K9069&lt;10,"5 to 10 yrs",K9069&lt;20,"10 to 20 yrs","20+")</f>
        <v>2 to 5 yrs</v>
      </c>
      <c r="M9069" s="2">
        <v>87168</v>
      </c>
      <c r="N9069" s="4">
        <v>0.25</v>
      </c>
      <c r="O9069" s="5">
        <f t="shared" si="141"/>
        <v>108960</v>
      </c>
      <c r="P9069" s="2" t="s">
        <v>21</v>
      </c>
      <c r="Q9069" s="2"/>
      <c r="R9069" s="2">
        <v>57</v>
      </c>
      <c r="S9069" s="2" t="s">
        <v>87</v>
      </c>
    </row>
    <row r="9070" spans="1:19" x14ac:dyDescent="0.3">
      <c r="A9070" s="2">
        <v>10069</v>
      </c>
      <c r="B9070" s="2" t="s">
        <v>1077</v>
      </c>
      <c r="C9070" s="2" t="s">
        <v>17</v>
      </c>
      <c r="D9070" s="2">
        <v>24</v>
      </c>
      <c r="E9070" s="2" t="str" cm="1">
        <f t="array" ref="E9070">_xlfn.SWITCH(TRUE,D9070&lt;25,"18 to 25",D9070&lt;40,"25 to 40",D9070&lt;50,"40 to 50",D9070&lt;60,"50 to 60","60+")</f>
        <v>18 to 25</v>
      </c>
      <c r="F9070" s="2" t="s">
        <v>36</v>
      </c>
      <c r="G9070" s="2" t="s">
        <v>19</v>
      </c>
      <c r="H9070" s="2" t="s">
        <v>37</v>
      </c>
      <c r="I9070" s="3">
        <v>43541</v>
      </c>
      <c r="J9070" s="2"/>
      <c r="K9070" s="2">
        <v>5.67</v>
      </c>
      <c r="L9070" s="2" t="str" cm="1">
        <f t="array" ref="L9070">_xlfn.SWITCH(TRUE,K9070&lt;2,"1 to 2 yrs",K9070&lt;5,"2 to 5 yrs",K9070&lt;10,"5 to 10 yrs",K9070&lt;20,"10 to 20 yrs","20+")</f>
        <v>5 to 10 yrs</v>
      </c>
      <c r="M9070" s="2">
        <v>77924</v>
      </c>
      <c r="N9070" s="4">
        <v>0.1</v>
      </c>
      <c r="O9070" s="5">
        <f t="shared" si="141"/>
        <v>85716.4</v>
      </c>
      <c r="P9070" s="2" t="s">
        <v>28</v>
      </c>
      <c r="Q9070" s="2">
        <v>9510</v>
      </c>
      <c r="R9070" s="2">
        <v>87</v>
      </c>
      <c r="S9070" s="2" t="s">
        <v>77</v>
      </c>
    </row>
    <row r="9071" spans="1:19" x14ac:dyDescent="0.3">
      <c r="A9071" s="2">
        <v>10070</v>
      </c>
      <c r="B9071" s="2" t="s">
        <v>552</v>
      </c>
      <c r="C9071" s="2" t="s">
        <v>17</v>
      </c>
      <c r="D9071" s="2">
        <v>22</v>
      </c>
      <c r="E9071" s="2" t="str" cm="1">
        <f t="array" ref="E9071">_xlfn.SWITCH(TRUE,D9071&lt;25,"18 to 25",D9071&lt;40,"25 to 40",D9071&lt;50,"40 to 50",D9071&lt;60,"50 to 60","60+")</f>
        <v>18 to 25</v>
      </c>
      <c r="F9071" s="2" t="s">
        <v>92</v>
      </c>
      <c r="G9071" s="2" t="s">
        <v>19</v>
      </c>
      <c r="H9071" s="2" t="s">
        <v>235</v>
      </c>
      <c r="I9071" s="3">
        <v>43357</v>
      </c>
      <c r="J9071" s="2"/>
      <c r="K9071" s="2">
        <v>6.17</v>
      </c>
      <c r="L9071" s="2" t="str" cm="1">
        <f t="array" ref="L9071">_xlfn.SWITCH(TRUE,K9071&lt;2,"1 to 2 yrs",K9071&lt;5,"2 to 5 yrs",K9071&lt;10,"5 to 10 yrs",K9071&lt;20,"10 to 20 yrs","20+")</f>
        <v>5 to 10 yrs</v>
      </c>
      <c r="M9071" s="2">
        <v>85998</v>
      </c>
      <c r="N9071" s="4">
        <v>0.1</v>
      </c>
      <c r="O9071" s="5">
        <f t="shared" si="141"/>
        <v>94597.8</v>
      </c>
      <c r="P9071" s="2" t="s">
        <v>42</v>
      </c>
      <c r="Q9071" s="2">
        <v>1278</v>
      </c>
      <c r="R9071" s="2">
        <v>19</v>
      </c>
      <c r="S9071" s="2" t="s">
        <v>90</v>
      </c>
    </row>
    <row r="9072" spans="1:19" x14ac:dyDescent="0.3">
      <c r="A9072" s="2">
        <v>10071</v>
      </c>
      <c r="B9072" s="2" t="s">
        <v>1466</v>
      </c>
      <c r="C9072" s="2" t="s">
        <v>24</v>
      </c>
      <c r="D9072" s="2">
        <v>65</v>
      </c>
      <c r="E9072" s="2" t="str" cm="1">
        <f t="array" ref="E9072">_xlfn.SWITCH(TRUE,D9072&lt;25,"18 to 25",D9072&lt;40,"25 to 40",D9072&lt;50,"40 to 50",D9072&lt;60,"50 to 60","60+")</f>
        <v>60+</v>
      </c>
      <c r="F9072" s="2" t="s">
        <v>18</v>
      </c>
      <c r="G9072" s="2" t="s">
        <v>26</v>
      </c>
      <c r="H9072" s="2" t="s">
        <v>134</v>
      </c>
      <c r="I9072" s="3">
        <v>43483</v>
      </c>
      <c r="J9072" s="2"/>
      <c r="K9072" s="2">
        <v>5.83</v>
      </c>
      <c r="L9072" s="2" t="str" cm="1">
        <f t="array" ref="L9072">_xlfn.SWITCH(TRUE,K9072&lt;2,"1 to 2 yrs",K9072&lt;5,"2 to 5 yrs",K9072&lt;10,"5 to 10 yrs",K9072&lt;20,"10 to 20 yrs","20+")</f>
        <v>5 to 10 yrs</v>
      </c>
      <c r="M9072" s="2">
        <v>79256</v>
      </c>
      <c r="N9072" s="4">
        <v>0.25</v>
      </c>
      <c r="O9072" s="5">
        <f t="shared" si="141"/>
        <v>99070</v>
      </c>
      <c r="P9072" s="2" t="s">
        <v>58</v>
      </c>
      <c r="Q9072" s="2">
        <v>1206</v>
      </c>
      <c r="R9072" s="2">
        <v>62</v>
      </c>
      <c r="S9072" s="2" t="s">
        <v>103</v>
      </c>
    </row>
    <row r="9073" spans="1:19" x14ac:dyDescent="0.3">
      <c r="A9073" s="2">
        <v>10072</v>
      </c>
      <c r="B9073" s="2" t="s">
        <v>1544</v>
      </c>
      <c r="C9073" s="2" t="s">
        <v>17</v>
      </c>
      <c r="D9073" s="2">
        <v>36</v>
      </c>
      <c r="E9073" s="2" t="str" cm="1">
        <f t="array" ref="E9073">_xlfn.SWITCH(TRUE,D9073&lt;25,"18 to 25",D9073&lt;40,"25 to 40",D9073&lt;50,"40 to 50",D9073&lt;60,"50 to 60","60+")</f>
        <v>25 to 40</v>
      </c>
      <c r="F9073" s="2" t="s">
        <v>92</v>
      </c>
      <c r="G9073" s="2" t="s">
        <v>19</v>
      </c>
      <c r="H9073" s="2" t="s">
        <v>235</v>
      </c>
      <c r="I9073" s="3">
        <v>45313</v>
      </c>
      <c r="J9073" s="2"/>
      <c r="K9073" s="2">
        <v>0.82</v>
      </c>
      <c r="L9073" s="2" t="str" cm="1">
        <f t="array" ref="L9073">_xlfn.SWITCH(TRUE,K9073&lt;2,"1 to 2 yrs",K9073&lt;5,"2 to 5 yrs",K9073&lt;10,"5 to 10 yrs",K9073&lt;20,"10 to 20 yrs","20+")</f>
        <v>1 to 2 yrs</v>
      </c>
      <c r="M9073" s="2">
        <v>66868</v>
      </c>
      <c r="N9073" s="4">
        <v>0</v>
      </c>
      <c r="O9073" s="5">
        <f t="shared" si="141"/>
        <v>66868</v>
      </c>
      <c r="P9073" s="2" t="s">
        <v>42</v>
      </c>
      <c r="Q9073" s="2">
        <v>4916</v>
      </c>
      <c r="R9073" s="2">
        <v>0</v>
      </c>
      <c r="S9073" s="2" t="s">
        <v>59</v>
      </c>
    </row>
    <row r="9074" spans="1:19" x14ac:dyDescent="0.3">
      <c r="A9074" s="2">
        <v>10073</v>
      </c>
      <c r="B9074" s="2" t="s">
        <v>1446</v>
      </c>
      <c r="C9074" s="2" t="s">
        <v>24</v>
      </c>
      <c r="D9074" s="2">
        <v>42</v>
      </c>
      <c r="E9074" s="2" t="str" cm="1">
        <f t="array" ref="E9074">_xlfn.SWITCH(TRUE,D9074&lt;25,"18 to 25",D9074&lt;40,"25 to 40",D9074&lt;50,"40 to 50",D9074&lt;60,"50 to 60","60+")</f>
        <v>40 to 50</v>
      </c>
      <c r="F9074" s="2" t="s">
        <v>40</v>
      </c>
      <c r="G9074" s="2" t="s">
        <v>19</v>
      </c>
      <c r="H9074" s="2" t="s">
        <v>41</v>
      </c>
      <c r="I9074" s="3">
        <v>44130</v>
      </c>
      <c r="J9074" s="2"/>
      <c r="K9074" s="2">
        <v>4.0599999999999996</v>
      </c>
      <c r="L9074" s="2" t="str" cm="1">
        <f t="array" ref="L9074">_xlfn.SWITCH(TRUE,K9074&lt;2,"1 to 2 yrs",K9074&lt;5,"2 to 5 yrs",K9074&lt;10,"5 to 10 yrs",K9074&lt;20,"10 to 20 yrs","20+")</f>
        <v>2 to 5 yrs</v>
      </c>
      <c r="M9074" s="2">
        <v>45387</v>
      </c>
      <c r="N9074" s="4">
        <v>0.2</v>
      </c>
      <c r="O9074" s="5">
        <f t="shared" si="141"/>
        <v>54464.4</v>
      </c>
      <c r="P9074" s="2" t="s">
        <v>28</v>
      </c>
      <c r="Q9074" s="2">
        <v>6747</v>
      </c>
      <c r="R9074" s="2">
        <v>22</v>
      </c>
      <c r="S9074" s="2" t="s">
        <v>52</v>
      </c>
    </row>
    <row r="9075" spans="1:19" x14ac:dyDescent="0.3">
      <c r="A9075" s="2">
        <v>10074</v>
      </c>
      <c r="B9075" s="2" t="s">
        <v>383</v>
      </c>
      <c r="C9075" s="2" t="s">
        <v>24</v>
      </c>
      <c r="D9075" s="2">
        <v>52</v>
      </c>
      <c r="E9075" s="2" t="str" cm="1">
        <f t="array" ref="E9075">_xlfn.SWITCH(TRUE,D9075&lt;25,"18 to 25",D9075&lt;40,"25 to 40",D9075&lt;50,"40 to 50",D9075&lt;60,"50 to 60","60+")</f>
        <v>50 to 60</v>
      </c>
      <c r="F9075" s="2" t="s">
        <v>36</v>
      </c>
      <c r="G9075" s="2" t="s">
        <v>19</v>
      </c>
      <c r="H9075" s="2" t="s">
        <v>150</v>
      </c>
      <c r="I9075" s="3">
        <v>45443</v>
      </c>
      <c r="J9075" s="2"/>
      <c r="K9075" s="2">
        <v>0.46</v>
      </c>
      <c r="L9075" s="2" t="str" cm="1">
        <f t="array" ref="L9075">_xlfn.SWITCH(TRUE,K9075&lt;2,"1 to 2 yrs",K9075&lt;5,"2 to 5 yrs",K9075&lt;10,"5 to 10 yrs",K9075&lt;20,"10 to 20 yrs","20+")</f>
        <v>1 to 2 yrs</v>
      </c>
      <c r="M9075" s="2">
        <v>60477</v>
      </c>
      <c r="N9075" s="4">
        <v>0.2</v>
      </c>
      <c r="O9075" s="5">
        <f t="shared" si="141"/>
        <v>72572.399999999994</v>
      </c>
      <c r="P9075" s="2" t="s">
        <v>21</v>
      </c>
      <c r="Q9075" s="2">
        <v>7845</v>
      </c>
      <c r="R9075" s="2">
        <v>32</v>
      </c>
      <c r="S9075" s="2" t="s">
        <v>84</v>
      </c>
    </row>
    <row r="9076" spans="1:19" x14ac:dyDescent="0.3">
      <c r="A9076" s="2">
        <v>10075</v>
      </c>
      <c r="B9076" s="2" t="s">
        <v>1316</v>
      </c>
      <c r="C9076" s="2" t="s">
        <v>24</v>
      </c>
      <c r="D9076" s="2">
        <v>28</v>
      </c>
      <c r="E9076" s="2" t="str" cm="1">
        <f t="array" ref="E9076">_xlfn.SWITCH(TRUE,D9076&lt;25,"18 to 25",D9076&lt;40,"25 to 40",D9076&lt;50,"40 to 50",D9076&lt;60,"50 to 60","60+")</f>
        <v>25 to 40</v>
      </c>
      <c r="F9076" s="2" t="s">
        <v>56</v>
      </c>
      <c r="G9076" s="2" t="s">
        <v>26</v>
      </c>
      <c r="H9076" s="2" t="s">
        <v>57</v>
      </c>
      <c r="I9076" s="3">
        <v>42458</v>
      </c>
      <c r="J9076" s="2"/>
      <c r="K9076" s="2">
        <v>8.64</v>
      </c>
      <c r="L9076" s="2" t="str" cm="1">
        <f t="array" ref="L9076">_xlfn.SWITCH(TRUE,K9076&lt;2,"1 to 2 yrs",K9076&lt;5,"2 to 5 yrs",K9076&lt;10,"5 to 10 yrs",K9076&lt;20,"10 to 20 yrs","20+")</f>
        <v>5 to 10 yrs</v>
      </c>
      <c r="M9076" s="2">
        <v>131848</v>
      </c>
      <c r="N9076" s="4">
        <v>0.2</v>
      </c>
      <c r="O9076" s="5">
        <f t="shared" si="141"/>
        <v>158217.60000000001</v>
      </c>
      <c r="P9076" s="2" t="s">
        <v>28</v>
      </c>
      <c r="Q9076" s="2"/>
      <c r="R9076" s="2">
        <v>56</v>
      </c>
      <c r="S9076" s="2" t="s">
        <v>54</v>
      </c>
    </row>
    <row r="9077" spans="1:19" x14ac:dyDescent="0.3">
      <c r="A9077" s="2">
        <v>10076</v>
      </c>
      <c r="B9077" s="2" t="s">
        <v>1386</v>
      </c>
      <c r="C9077" s="2" t="s">
        <v>17</v>
      </c>
      <c r="D9077" s="2">
        <v>38</v>
      </c>
      <c r="E9077" s="2" t="str" cm="1">
        <f t="array" ref="E9077">_xlfn.SWITCH(TRUE,D9077&lt;25,"18 to 25",D9077&lt;40,"25 to 40",D9077&lt;50,"40 to 50",D9077&lt;60,"50 to 60","60+")</f>
        <v>25 to 40</v>
      </c>
      <c r="F9077" s="2" t="s">
        <v>46</v>
      </c>
      <c r="G9077" s="2" t="s">
        <v>32</v>
      </c>
      <c r="H9077" s="2" t="s">
        <v>168</v>
      </c>
      <c r="I9077" s="3">
        <v>43548</v>
      </c>
      <c r="J9077" s="3">
        <v>44617</v>
      </c>
      <c r="K9077" s="2">
        <v>2.93</v>
      </c>
      <c r="L9077" s="2" t="str" cm="1">
        <f t="array" ref="L9077">_xlfn.SWITCH(TRUE,K9077&lt;2,"1 to 2 yrs",K9077&lt;5,"2 to 5 yrs",K9077&lt;10,"5 to 10 yrs",K9077&lt;20,"10 to 20 yrs","20+")</f>
        <v>2 to 5 yrs</v>
      </c>
      <c r="M9077" s="2">
        <v>104789</v>
      </c>
      <c r="N9077" s="4">
        <v>0.3</v>
      </c>
      <c r="O9077" s="5">
        <f t="shared" si="141"/>
        <v>136225.70000000001</v>
      </c>
      <c r="P9077" s="2" t="s">
        <v>28</v>
      </c>
      <c r="Q9077" s="2">
        <v>4167</v>
      </c>
      <c r="R9077" s="2">
        <v>80</v>
      </c>
      <c r="S9077" s="2" t="s">
        <v>99</v>
      </c>
    </row>
    <row r="9078" spans="1:19" x14ac:dyDescent="0.3">
      <c r="A9078" s="2">
        <v>10077</v>
      </c>
      <c r="B9078" s="2" t="s">
        <v>454</v>
      </c>
      <c r="C9078" s="2" t="s">
        <v>24</v>
      </c>
      <c r="D9078" s="2">
        <v>40</v>
      </c>
      <c r="E9078" s="2" t="str" cm="1">
        <f t="array" ref="E9078">_xlfn.SWITCH(TRUE,D9078&lt;25,"18 to 25",D9078&lt;40,"25 to 40",D9078&lt;50,"40 to 50",D9078&lt;60,"50 to 60","60+")</f>
        <v>40 to 50</v>
      </c>
      <c r="F9078" s="2" t="s">
        <v>31</v>
      </c>
      <c r="G9078" s="2" t="s">
        <v>19</v>
      </c>
      <c r="H9078" s="2" t="s">
        <v>139</v>
      </c>
      <c r="I9078" s="3">
        <v>43892</v>
      </c>
      <c r="J9078" s="2"/>
      <c r="K9078" s="2">
        <v>4.71</v>
      </c>
      <c r="L9078" s="2" t="str" cm="1">
        <f t="array" ref="L9078">_xlfn.SWITCH(TRUE,K9078&lt;2,"1 to 2 yrs",K9078&lt;5,"2 to 5 yrs",K9078&lt;10,"5 to 10 yrs",K9078&lt;20,"10 to 20 yrs","20+")</f>
        <v>2 to 5 yrs</v>
      </c>
      <c r="M9078" s="2">
        <v>73056</v>
      </c>
      <c r="N9078" s="4">
        <v>0.15</v>
      </c>
      <c r="O9078" s="5">
        <f t="shared" si="141"/>
        <v>84014.399999999994</v>
      </c>
      <c r="P9078" s="2" t="s">
        <v>28</v>
      </c>
      <c r="Q9078" s="2">
        <v>1660</v>
      </c>
      <c r="R9078" s="2">
        <v>53</v>
      </c>
      <c r="S9078" s="2" t="s">
        <v>77</v>
      </c>
    </row>
    <row r="9079" spans="1:19" x14ac:dyDescent="0.3">
      <c r="A9079" s="2">
        <v>10078</v>
      </c>
      <c r="B9079" s="2" t="s">
        <v>375</v>
      </c>
      <c r="C9079" s="2" t="s">
        <v>17</v>
      </c>
      <c r="D9079" s="2">
        <v>60</v>
      </c>
      <c r="E9079" s="2" t="str" cm="1">
        <f t="array" ref="E9079">_xlfn.SWITCH(TRUE,D9079&lt;25,"18 to 25",D9079&lt;40,"25 to 40",D9079&lt;50,"40 to 50",D9079&lt;60,"50 to 60","60+")</f>
        <v>60+</v>
      </c>
      <c r="F9079" s="2" t="s">
        <v>40</v>
      </c>
      <c r="G9079" s="2" t="s">
        <v>19</v>
      </c>
      <c r="H9079" s="2" t="s">
        <v>41</v>
      </c>
      <c r="I9079" s="3">
        <v>43418</v>
      </c>
      <c r="J9079" s="2"/>
      <c r="K9079" s="2">
        <v>6.01</v>
      </c>
      <c r="L9079" s="2" t="str" cm="1">
        <f t="array" ref="L9079">_xlfn.SWITCH(TRUE,K9079&lt;2,"1 to 2 yrs",K9079&lt;5,"2 to 5 yrs",K9079&lt;10,"5 to 10 yrs",K9079&lt;20,"10 to 20 yrs","20+")</f>
        <v>5 to 10 yrs</v>
      </c>
      <c r="M9079" s="2">
        <v>58370</v>
      </c>
      <c r="N9079" s="4">
        <v>0.15</v>
      </c>
      <c r="O9079" s="5">
        <f t="shared" si="141"/>
        <v>67125.5</v>
      </c>
      <c r="P9079" s="2" t="s">
        <v>58</v>
      </c>
      <c r="Q9079" s="2">
        <v>6378</v>
      </c>
      <c r="R9079" s="2">
        <v>65</v>
      </c>
      <c r="S9079" s="2" t="s">
        <v>77</v>
      </c>
    </row>
    <row r="9080" spans="1:19" x14ac:dyDescent="0.3">
      <c r="A9080" s="2">
        <v>10079</v>
      </c>
      <c r="B9080" s="2" t="s">
        <v>829</v>
      </c>
      <c r="C9080" s="2" t="s">
        <v>17</v>
      </c>
      <c r="D9080" s="2">
        <v>24</v>
      </c>
      <c r="E9080" s="2" t="str" cm="1">
        <f t="array" ref="E9080">_xlfn.SWITCH(TRUE,D9080&lt;25,"18 to 25",D9080&lt;40,"25 to 40",D9080&lt;50,"40 to 50",D9080&lt;60,"50 to 60","60+")</f>
        <v>18 to 25</v>
      </c>
      <c r="F9080" s="2" t="s">
        <v>92</v>
      </c>
      <c r="G9080" s="2" t="s">
        <v>32</v>
      </c>
      <c r="H9080" s="2" t="s">
        <v>108</v>
      </c>
      <c r="I9080" s="3">
        <v>45109</v>
      </c>
      <c r="J9080" s="2"/>
      <c r="K9080" s="2">
        <v>1.38</v>
      </c>
      <c r="L9080" s="2" t="str" cm="1">
        <f t="array" ref="L9080">_xlfn.SWITCH(TRUE,K9080&lt;2,"1 to 2 yrs",K9080&lt;5,"2 to 5 yrs",K9080&lt;10,"5 to 10 yrs",K9080&lt;20,"10 to 20 yrs","20+")</f>
        <v>1 to 2 yrs</v>
      </c>
      <c r="M9080" s="2">
        <v>54640</v>
      </c>
      <c r="N9080" s="4">
        <v>0.2</v>
      </c>
      <c r="O9080" s="5">
        <f t="shared" si="141"/>
        <v>65568</v>
      </c>
      <c r="P9080" s="2" t="s">
        <v>28</v>
      </c>
      <c r="Q9080" s="2">
        <v>9775</v>
      </c>
      <c r="R9080" s="2">
        <v>94</v>
      </c>
      <c r="S9080" s="2" t="s">
        <v>117</v>
      </c>
    </row>
    <row r="9081" spans="1:19" x14ac:dyDescent="0.3">
      <c r="A9081" s="2">
        <v>10080</v>
      </c>
      <c r="B9081" s="2" t="s">
        <v>790</v>
      </c>
      <c r="C9081" s="2" t="s">
        <v>17</v>
      </c>
      <c r="D9081" s="2">
        <v>51</v>
      </c>
      <c r="E9081" s="2" t="str" cm="1">
        <f t="array" ref="E9081">_xlfn.SWITCH(TRUE,D9081&lt;25,"18 to 25",D9081&lt;40,"25 to 40",D9081&lt;50,"40 to 50",D9081&lt;60,"50 to 60","60+")</f>
        <v>50 to 60</v>
      </c>
      <c r="F9081" s="2" t="s">
        <v>36</v>
      </c>
      <c r="G9081" s="2" t="s">
        <v>19</v>
      </c>
      <c r="H9081" s="2" t="s">
        <v>150</v>
      </c>
      <c r="I9081" s="3">
        <v>44547</v>
      </c>
      <c r="J9081" s="2"/>
      <c r="K9081" s="2">
        <v>2.92</v>
      </c>
      <c r="L9081" s="2" t="str" cm="1">
        <f t="array" ref="L9081">_xlfn.SWITCH(TRUE,K9081&lt;2,"1 to 2 yrs",K9081&lt;5,"2 to 5 yrs",K9081&lt;10,"5 to 10 yrs",K9081&lt;20,"10 to 20 yrs","20+")</f>
        <v>2 to 5 yrs</v>
      </c>
      <c r="M9081" s="2">
        <v>75041</v>
      </c>
      <c r="N9081" s="4">
        <v>0.3</v>
      </c>
      <c r="O9081" s="5">
        <f t="shared" si="141"/>
        <v>97553.3</v>
      </c>
      <c r="P9081" s="2" t="s">
        <v>28</v>
      </c>
      <c r="Q9081" s="2">
        <v>7316</v>
      </c>
      <c r="R9081" s="2">
        <v>30</v>
      </c>
      <c r="S9081" s="2" t="s">
        <v>73</v>
      </c>
    </row>
    <row r="9082" spans="1:19" x14ac:dyDescent="0.3">
      <c r="A9082" s="2">
        <v>10081</v>
      </c>
      <c r="B9082" s="2" t="s">
        <v>402</v>
      </c>
      <c r="C9082" s="2" t="s">
        <v>24</v>
      </c>
      <c r="D9082" s="2">
        <v>56</v>
      </c>
      <c r="E9082" s="2" t="str" cm="1">
        <f t="array" ref="E9082">_xlfn.SWITCH(TRUE,D9082&lt;25,"18 to 25",D9082&lt;40,"25 to 40",D9082&lt;50,"40 to 50",D9082&lt;60,"50 to 60","60+")</f>
        <v>50 to 60</v>
      </c>
      <c r="F9082" s="2" t="s">
        <v>40</v>
      </c>
      <c r="G9082" s="2" t="s">
        <v>19</v>
      </c>
      <c r="H9082" s="2" t="s">
        <v>65</v>
      </c>
      <c r="I9082" s="3">
        <v>42733</v>
      </c>
      <c r="J9082" s="2"/>
      <c r="K9082" s="2">
        <v>7.88</v>
      </c>
      <c r="L9082" s="2" t="str" cm="1">
        <f t="array" ref="L9082">_xlfn.SWITCH(TRUE,K9082&lt;2,"1 to 2 yrs",K9082&lt;5,"2 to 5 yrs",K9082&lt;10,"5 to 10 yrs",K9082&lt;20,"10 to 20 yrs","20+")</f>
        <v>5 to 10 yrs</v>
      </c>
      <c r="M9082" s="2">
        <v>51515</v>
      </c>
      <c r="N9082" s="4">
        <v>0.25</v>
      </c>
      <c r="O9082" s="5">
        <f t="shared" si="141"/>
        <v>64393.75</v>
      </c>
      <c r="P9082" s="2" t="s">
        <v>42</v>
      </c>
      <c r="Q9082" s="2">
        <v>7597</v>
      </c>
      <c r="R9082" s="2">
        <v>53</v>
      </c>
      <c r="S9082" s="2" t="s">
        <v>87</v>
      </c>
    </row>
    <row r="9083" spans="1:19" x14ac:dyDescent="0.3">
      <c r="A9083" s="2">
        <v>10082</v>
      </c>
      <c r="B9083" s="2" t="s">
        <v>1187</v>
      </c>
      <c r="C9083" s="2" t="s">
        <v>24</v>
      </c>
      <c r="D9083" s="2">
        <v>50</v>
      </c>
      <c r="E9083" s="2" t="str" cm="1">
        <f t="array" ref="E9083">_xlfn.SWITCH(TRUE,D9083&lt;25,"18 to 25",D9083&lt;40,"25 to 40",D9083&lt;50,"40 to 50",D9083&lt;60,"50 to 60","60+")</f>
        <v>50 to 60</v>
      </c>
      <c r="F9083" s="2" t="s">
        <v>92</v>
      </c>
      <c r="G9083" s="2" t="s">
        <v>32</v>
      </c>
      <c r="H9083" s="2" t="s">
        <v>171</v>
      </c>
      <c r="I9083" s="3">
        <v>42886</v>
      </c>
      <c r="J9083" s="2"/>
      <c r="K9083" s="2">
        <v>7.46</v>
      </c>
      <c r="L9083" s="2" t="str" cm="1">
        <f t="array" ref="L9083">_xlfn.SWITCH(TRUE,K9083&lt;2,"1 to 2 yrs",K9083&lt;5,"2 to 5 yrs",K9083&lt;10,"5 to 10 yrs",K9083&lt;20,"10 to 20 yrs","20+")</f>
        <v>5 to 10 yrs</v>
      </c>
      <c r="M9083" s="2">
        <v>82212</v>
      </c>
      <c r="N9083" s="4">
        <v>0.2</v>
      </c>
      <c r="O9083" s="5">
        <f t="shared" si="141"/>
        <v>98654.399999999994</v>
      </c>
      <c r="P9083" s="2" t="s">
        <v>58</v>
      </c>
      <c r="Q9083" s="2">
        <v>6040</v>
      </c>
      <c r="R9083" s="2">
        <v>15</v>
      </c>
      <c r="S9083" s="2" t="s">
        <v>73</v>
      </c>
    </row>
    <row r="9084" spans="1:19" x14ac:dyDescent="0.3">
      <c r="A9084" s="2">
        <v>10083</v>
      </c>
      <c r="B9084" s="2" t="s">
        <v>111</v>
      </c>
      <c r="C9084" s="2" t="s">
        <v>24</v>
      </c>
      <c r="D9084" s="2">
        <v>35</v>
      </c>
      <c r="E9084" s="2" t="str" cm="1">
        <f t="array" ref="E9084">_xlfn.SWITCH(TRUE,D9084&lt;25,"18 to 25",D9084&lt;40,"25 to 40",D9084&lt;50,"40 to 50",D9084&lt;60,"50 to 60","60+")</f>
        <v>25 to 40</v>
      </c>
      <c r="F9084" s="2" t="s">
        <v>46</v>
      </c>
      <c r="G9084" s="2" t="s">
        <v>19</v>
      </c>
      <c r="H9084" s="2" t="s">
        <v>110</v>
      </c>
      <c r="I9084" s="3">
        <v>44208</v>
      </c>
      <c r="J9084" s="2"/>
      <c r="K9084" s="2">
        <v>3.84</v>
      </c>
      <c r="L9084" s="2" t="str" cm="1">
        <f t="array" ref="L9084">_xlfn.SWITCH(TRUE,K9084&lt;2,"1 to 2 yrs",K9084&lt;5,"2 to 5 yrs",K9084&lt;10,"5 to 10 yrs",K9084&lt;20,"10 to 20 yrs","20+")</f>
        <v>2 to 5 yrs</v>
      </c>
      <c r="M9084" s="2">
        <v>105417</v>
      </c>
      <c r="N9084" s="4">
        <v>0.25</v>
      </c>
      <c r="O9084" s="5">
        <f t="shared" si="141"/>
        <v>131771.25</v>
      </c>
      <c r="P9084" s="2" t="s">
        <v>28</v>
      </c>
      <c r="Q9084" s="2"/>
      <c r="R9084" s="2">
        <v>36</v>
      </c>
      <c r="S9084" s="2" t="s">
        <v>29</v>
      </c>
    </row>
    <row r="9085" spans="1:19" x14ac:dyDescent="0.3">
      <c r="A9085" s="2">
        <v>10084</v>
      </c>
      <c r="B9085" s="2" t="s">
        <v>1542</v>
      </c>
      <c r="C9085" s="2" t="s">
        <v>17</v>
      </c>
      <c r="D9085" s="2">
        <v>56</v>
      </c>
      <c r="E9085" s="2" t="str" cm="1">
        <f t="array" ref="E9085">_xlfn.SWITCH(TRUE,D9085&lt;25,"18 to 25",D9085&lt;40,"25 to 40",D9085&lt;50,"40 to 50",D9085&lt;60,"50 to 60","60+")</f>
        <v>50 to 60</v>
      </c>
      <c r="F9085" s="2" t="s">
        <v>46</v>
      </c>
      <c r="G9085" s="2" t="s">
        <v>32</v>
      </c>
      <c r="H9085" s="2" t="s">
        <v>128</v>
      </c>
      <c r="I9085" s="3">
        <v>42846</v>
      </c>
      <c r="J9085" s="2"/>
      <c r="K9085" s="2">
        <v>7.57</v>
      </c>
      <c r="L9085" s="2" t="str" cm="1">
        <f t="array" ref="L9085">_xlfn.SWITCH(TRUE,K9085&lt;2,"1 to 2 yrs",K9085&lt;5,"2 to 5 yrs",K9085&lt;10,"5 to 10 yrs",K9085&lt;20,"10 to 20 yrs","20+")</f>
        <v>5 to 10 yrs</v>
      </c>
      <c r="M9085" s="2">
        <v>107425</v>
      </c>
      <c r="N9085" s="4">
        <v>0</v>
      </c>
      <c r="O9085" s="5">
        <f t="shared" si="141"/>
        <v>107425</v>
      </c>
      <c r="P9085" s="2" t="s">
        <v>42</v>
      </c>
      <c r="Q9085" s="2">
        <v>6965</v>
      </c>
      <c r="R9085" s="2">
        <v>6</v>
      </c>
      <c r="S9085" s="2" t="s">
        <v>73</v>
      </c>
    </row>
    <row r="9086" spans="1:19" x14ac:dyDescent="0.3">
      <c r="A9086" s="2">
        <v>10085</v>
      </c>
      <c r="B9086" s="2" t="s">
        <v>303</v>
      </c>
      <c r="C9086" s="2" t="s">
        <v>24</v>
      </c>
      <c r="D9086" s="2">
        <v>49</v>
      </c>
      <c r="E9086" s="2" t="str" cm="1">
        <f t="array" ref="E9086">_xlfn.SWITCH(TRUE,D9086&lt;25,"18 to 25",D9086&lt;40,"25 to 40",D9086&lt;50,"40 to 50",D9086&lt;60,"50 to 60","60+")</f>
        <v>40 to 50</v>
      </c>
      <c r="F9086" s="2" t="s">
        <v>75</v>
      </c>
      <c r="G9086" s="2" t="s">
        <v>26</v>
      </c>
      <c r="H9086" s="2" t="s">
        <v>83</v>
      </c>
      <c r="I9086" s="3">
        <v>42402</v>
      </c>
      <c r="J9086" s="2"/>
      <c r="K9086" s="2">
        <v>8.7899999999999991</v>
      </c>
      <c r="L9086" s="2" t="str" cm="1">
        <f t="array" ref="L9086">_xlfn.SWITCH(TRUE,K9086&lt;2,"1 to 2 yrs",K9086&lt;5,"2 to 5 yrs",K9086&lt;10,"5 to 10 yrs",K9086&lt;20,"10 to 20 yrs","20+")</f>
        <v>5 to 10 yrs</v>
      </c>
      <c r="M9086" s="2">
        <v>97976</v>
      </c>
      <c r="N9086" s="4">
        <v>0.15</v>
      </c>
      <c r="O9086" s="5">
        <f t="shared" si="141"/>
        <v>112672.4</v>
      </c>
      <c r="P9086" s="2" t="s">
        <v>58</v>
      </c>
      <c r="Q9086" s="2">
        <v>2417</v>
      </c>
      <c r="R9086" s="2">
        <v>99</v>
      </c>
      <c r="S9086" s="2" t="s">
        <v>43</v>
      </c>
    </row>
    <row r="9087" spans="1:19" x14ac:dyDescent="0.3">
      <c r="A9087" s="2">
        <v>10086</v>
      </c>
      <c r="B9087" s="2" t="s">
        <v>992</v>
      </c>
      <c r="C9087" s="2" t="s">
        <v>24</v>
      </c>
      <c r="D9087" s="2">
        <v>51</v>
      </c>
      <c r="E9087" s="2" t="str" cm="1">
        <f t="array" ref="E9087">_xlfn.SWITCH(TRUE,D9087&lt;25,"18 to 25",D9087&lt;40,"25 to 40",D9087&lt;50,"40 to 50",D9087&lt;60,"50 to 60","60+")</f>
        <v>50 to 60</v>
      </c>
      <c r="F9087" s="2" t="s">
        <v>50</v>
      </c>
      <c r="G9087" s="2" t="s">
        <v>19</v>
      </c>
      <c r="H9087" s="2" t="s">
        <v>89</v>
      </c>
      <c r="I9087" s="3">
        <v>44411</v>
      </c>
      <c r="J9087" s="3">
        <v>45759</v>
      </c>
      <c r="K9087" s="2">
        <v>3.69</v>
      </c>
      <c r="L9087" s="2" t="str" cm="1">
        <f t="array" ref="L9087">_xlfn.SWITCH(TRUE,K9087&lt;2,"1 to 2 yrs",K9087&lt;5,"2 to 5 yrs",K9087&lt;10,"5 to 10 yrs",K9087&lt;20,"10 to 20 yrs","20+")</f>
        <v>2 to 5 yrs</v>
      </c>
      <c r="M9087" s="2">
        <v>100146</v>
      </c>
      <c r="N9087" s="4">
        <v>0</v>
      </c>
      <c r="O9087" s="5">
        <f t="shared" si="141"/>
        <v>100146</v>
      </c>
      <c r="P9087" s="2" t="s">
        <v>21</v>
      </c>
      <c r="Q9087" s="2">
        <v>4184</v>
      </c>
      <c r="R9087" s="2">
        <v>0</v>
      </c>
      <c r="S9087" s="2" t="s">
        <v>29</v>
      </c>
    </row>
    <row r="9088" spans="1:19" x14ac:dyDescent="0.3">
      <c r="A9088" s="2">
        <v>10087</v>
      </c>
      <c r="B9088" s="2" t="s">
        <v>838</v>
      </c>
      <c r="C9088" s="2" t="s">
        <v>24</v>
      </c>
      <c r="D9088" s="2">
        <v>47</v>
      </c>
      <c r="E9088" s="2" t="str" cm="1">
        <f t="array" ref="E9088">_xlfn.SWITCH(TRUE,D9088&lt;25,"18 to 25",D9088&lt;40,"25 to 40",D9088&lt;50,"40 to 50",D9088&lt;60,"50 to 60","60+")</f>
        <v>40 to 50</v>
      </c>
      <c r="F9088" s="2" t="s">
        <v>18</v>
      </c>
      <c r="G9088" s="2" t="s">
        <v>19</v>
      </c>
      <c r="H9088" s="2" t="s">
        <v>20</v>
      </c>
      <c r="I9088" s="3">
        <v>42907</v>
      </c>
      <c r="J9088" s="2"/>
      <c r="K9088" s="2">
        <v>7.41</v>
      </c>
      <c r="L9088" s="2" t="str" cm="1">
        <f t="array" ref="L9088">_xlfn.SWITCH(TRUE,K9088&lt;2,"1 to 2 yrs",K9088&lt;5,"2 to 5 yrs",K9088&lt;10,"5 to 10 yrs",K9088&lt;20,"10 to 20 yrs","20+")</f>
        <v>5 to 10 yrs</v>
      </c>
      <c r="M9088" s="2">
        <v>94551</v>
      </c>
      <c r="N9088" s="4">
        <v>0.5</v>
      </c>
      <c r="O9088" s="5">
        <f t="shared" si="141"/>
        <v>141826.5</v>
      </c>
      <c r="P9088" s="2" t="s">
        <v>58</v>
      </c>
      <c r="Q9088" s="2">
        <v>9889</v>
      </c>
      <c r="R9088" s="2">
        <v>93</v>
      </c>
      <c r="S9088" s="2" t="s">
        <v>157</v>
      </c>
    </row>
    <row r="9089" spans="1:19" x14ac:dyDescent="0.3">
      <c r="A9089" s="2">
        <v>10088</v>
      </c>
      <c r="B9089" s="2" t="s">
        <v>1520</v>
      </c>
      <c r="C9089" s="2" t="s">
        <v>24</v>
      </c>
      <c r="D9089" s="2">
        <v>28</v>
      </c>
      <c r="E9089" s="2" t="str" cm="1">
        <f t="array" ref="E9089">_xlfn.SWITCH(TRUE,D9089&lt;25,"18 to 25",D9089&lt;40,"25 to 40",D9089&lt;50,"40 to 50",D9089&lt;60,"50 to 60","60+")</f>
        <v>25 to 40</v>
      </c>
      <c r="F9089" s="2" t="s">
        <v>46</v>
      </c>
      <c r="G9089" s="2" t="s">
        <v>19</v>
      </c>
      <c r="H9089" s="2" t="s">
        <v>110</v>
      </c>
      <c r="I9089" s="3">
        <v>43279</v>
      </c>
      <c r="J9089" s="2"/>
      <c r="K9089" s="2">
        <v>6.39</v>
      </c>
      <c r="L9089" s="2" t="str" cm="1">
        <f t="array" ref="L9089">_xlfn.SWITCH(TRUE,K9089&lt;2,"1 to 2 yrs",K9089&lt;5,"2 to 5 yrs",K9089&lt;10,"5 to 10 yrs",K9089&lt;20,"10 to 20 yrs","20+")</f>
        <v>5 to 10 yrs</v>
      </c>
      <c r="M9089" s="2">
        <v>109019</v>
      </c>
      <c r="N9089" s="4">
        <v>0.2</v>
      </c>
      <c r="O9089" s="5">
        <f t="shared" si="141"/>
        <v>130822.8</v>
      </c>
      <c r="P9089" s="2" t="s">
        <v>28</v>
      </c>
      <c r="Q9089" s="2">
        <v>8224</v>
      </c>
      <c r="R9089" s="2">
        <v>17</v>
      </c>
      <c r="S9089" s="2" t="s">
        <v>38</v>
      </c>
    </row>
    <row r="9090" spans="1:19" x14ac:dyDescent="0.3">
      <c r="A9090" s="2">
        <v>10089</v>
      </c>
      <c r="B9090" s="2" t="s">
        <v>931</v>
      </c>
      <c r="C9090" s="2" t="s">
        <v>24</v>
      </c>
      <c r="D9090" s="2">
        <v>60</v>
      </c>
      <c r="E9090" s="2" t="str" cm="1">
        <f t="array" ref="E9090">_xlfn.SWITCH(TRUE,D9090&lt;25,"18 to 25",D9090&lt;40,"25 to 40",D9090&lt;50,"40 to 50",D9090&lt;60,"50 to 60","60+")</f>
        <v>60+</v>
      </c>
      <c r="F9090" s="2" t="s">
        <v>25</v>
      </c>
      <c r="G9090" s="2" t="s">
        <v>19</v>
      </c>
      <c r="H9090" s="2" t="s">
        <v>97</v>
      </c>
      <c r="I9090" s="3">
        <v>44186</v>
      </c>
      <c r="J9090" s="2"/>
      <c r="K9090" s="2">
        <v>3.9</v>
      </c>
      <c r="L9090" s="2" t="str" cm="1">
        <f t="array" ref="L9090">_xlfn.SWITCH(TRUE,K9090&lt;2,"1 to 2 yrs",K9090&lt;5,"2 to 5 yrs",K9090&lt;10,"5 to 10 yrs",K9090&lt;20,"10 to 20 yrs","20+")</f>
        <v>2 to 5 yrs</v>
      </c>
      <c r="M9090" s="2">
        <v>62413</v>
      </c>
      <c r="N9090" s="4">
        <v>0.25</v>
      </c>
      <c r="O9090" s="5">
        <f t="shared" si="141"/>
        <v>78016.25</v>
      </c>
      <c r="P9090" s="2" t="s">
        <v>58</v>
      </c>
      <c r="Q9090" s="2"/>
      <c r="R9090" s="2">
        <v>41</v>
      </c>
      <c r="S9090" s="2" t="s">
        <v>84</v>
      </c>
    </row>
    <row r="9091" spans="1:19" x14ac:dyDescent="0.3">
      <c r="A9091" s="2">
        <v>10090</v>
      </c>
      <c r="B9091" s="2" t="s">
        <v>986</v>
      </c>
      <c r="C9091" s="2" t="s">
        <v>17</v>
      </c>
      <c r="D9091" s="2">
        <v>52</v>
      </c>
      <c r="E9091" s="2" t="str" cm="1">
        <f t="array" ref="E9091">_xlfn.SWITCH(TRUE,D9091&lt;25,"18 to 25",D9091&lt;40,"25 to 40",D9091&lt;50,"40 to 50",D9091&lt;60,"50 to 60","60+")</f>
        <v>50 to 60</v>
      </c>
      <c r="F9091" s="2" t="s">
        <v>46</v>
      </c>
      <c r="G9091" s="2" t="s">
        <v>32</v>
      </c>
      <c r="H9091" s="2" t="s">
        <v>168</v>
      </c>
      <c r="I9091" s="3">
        <v>45126</v>
      </c>
      <c r="J9091" s="2"/>
      <c r="K9091" s="2">
        <v>1.33</v>
      </c>
      <c r="L9091" s="2" t="str" cm="1">
        <f t="array" ref="L9091">_xlfn.SWITCH(TRUE,K9091&lt;2,"1 to 2 yrs",K9091&lt;5,"2 to 5 yrs",K9091&lt;10,"5 to 10 yrs",K9091&lt;20,"10 to 20 yrs","20+")</f>
        <v>1 to 2 yrs</v>
      </c>
      <c r="M9091" s="2">
        <v>89465</v>
      </c>
      <c r="N9091" s="4">
        <v>0.2</v>
      </c>
      <c r="O9091" s="5">
        <f t="shared" ref="O9091:O9154" si="142">M9091+(M9091*N9091)</f>
        <v>107358</v>
      </c>
      <c r="P9091" s="2" t="s">
        <v>21</v>
      </c>
      <c r="Q9091" s="2">
        <v>4489</v>
      </c>
      <c r="R9091" s="2">
        <v>38</v>
      </c>
      <c r="S9091" s="2" t="s">
        <v>157</v>
      </c>
    </row>
    <row r="9092" spans="1:19" x14ac:dyDescent="0.3">
      <c r="A9092" s="2">
        <v>10091</v>
      </c>
      <c r="B9092" s="2" t="s">
        <v>555</v>
      </c>
      <c r="C9092" s="2" t="s">
        <v>17</v>
      </c>
      <c r="D9092" s="2">
        <v>26</v>
      </c>
      <c r="E9092" s="2" t="str" cm="1">
        <f t="array" ref="E9092">_xlfn.SWITCH(TRUE,D9092&lt;25,"18 to 25",D9092&lt;40,"25 to 40",D9092&lt;50,"40 to 50",D9092&lt;60,"50 to 60","60+")</f>
        <v>25 to 40</v>
      </c>
      <c r="F9092" s="2" t="s">
        <v>40</v>
      </c>
      <c r="G9092" s="2" t="s">
        <v>19</v>
      </c>
      <c r="H9092" s="2" t="s">
        <v>143</v>
      </c>
      <c r="I9092" s="3">
        <v>44347</v>
      </c>
      <c r="J9092" s="2"/>
      <c r="K9092" s="2">
        <v>3.46</v>
      </c>
      <c r="L9092" s="2" t="str" cm="1">
        <f t="array" ref="L9092">_xlfn.SWITCH(TRUE,K9092&lt;2,"1 to 2 yrs",K9092&lt;5,"2 to 5 yrs",K9092&lt;10,"5 to 10 yrs",K9092&lt;20,"10 to 20 yrs","20+")</f>
        <v>2 to 5 yrs</v>
      </c>
      <c r="M9092" s="2">
        <v>43528</v>
      </c>
      <c r="N9092" s="4">
        <v>0.2</v>
      </c>
      <c r="O9092" s="5">
        <f t="shared" si="142"/>
        <v>52233.599999999999</v>
      </c>
      <c r="P9092" s="2" t="s">
        <v>42</v>
      </c>
      <c r="Q9092" s="2">
        <v>1464</v>
      </c>
      <c r="R9092" s="2">
        <v>25</v>
      </c>
      <c r="S9092" s="2" t="s">
        <v>90</v>
      </c>
    </row>
    <row r="9093" spans="1:19" x14ac:dyDescent="0.3">
      <c r="A9093" s="2">
        <v>10092</v>
      </c>
      <c r="B9093" s="2" t="s">
        <v>1151</v>
      </c>
      <c r="C9093" s="2" t="s">
        <v>17</v>
      </c>
      <c r="D9093" s="2">
        <v>56</v>
      </c>
      <c r="E9093" s="2" t="str" cm="1">
        <f t="array" ref="E9093">_xlfn.SWITCH(TRUE,D9093&lt;25,"18 to 25",D9093&lt;40,"25 to 40",D9093&lt;50,"40 to 50",D9093&lt;60,"50 to 60","60+")</f>
        <v>50 to 60</v>
      </c>
      <c r="F9093" s="2" t="s">
        <v>31</v>
      </c>
      <c r="G9093" s="2" t="s">
        <v>19</v>
      </c>
      <c r="H9093" s="2" t="s">
        <v>139</v>
      </c>
      <c r="I9093" s="3">
        <v>42380</v>
      </c>
      <c r="J9093" s="2"/>
      <c r="K9093" s="2">
        <v>8.85</v>
      </c>
      <c r="L9093" s="2" t="str" cm="1">
        <f t="array" ref="L9093">_xlfn.SWITCH(TRUE,K9093&lt;2,"1 to 2 yrs",K9093&lt;5,"2 to 5 yrs",K9093&lt;10,"5 to 10 yrs",K9093&lt;20,"10 to 20 yrs","20+")</f>
        <v>5 to 10 yrs</v>
      </c>
      <c r="M9093" s="2">
        <v>69105</v>
      </c>
      <c r="N9093" s="4">
        <v>0.5</v>
      </c>
      <c r="O9093" s="5">
        <f t="shared" si="142"/>
        <v>103657.5</v>
      </c>
      <c r="P9093" s="2" t="s">
        <v>42</v>
      </c>
      <c r="Q9093" s="2"/>
      <c r="R9093" s="2">
        <v>74</v>
      </c>
      <c r="S9093" s="2" t="s">
        <v>77</v>
      </c>
    </row>
    <row r="9094" spans="1:19" x14ac:dyDescent="0.3">
      <c r="A9094" s="2">
        <v>10093</v>
      </c>
      <c r="B9094" s="2" t="s">
        <v>1348</v>
      </c>
      <c r="C9094" s="2" t="s">
        <v>17</v>
      </c>
      <c r="D9094" s="2">
        <v>35</v>
      </c>
      <c r="E9094" s="2" t="str" cm="1">
        <f t="array" ref="E9094">_xlfn.SWITCH(TRUE,D9094&lt;25,"18 to 25",D9094&lt;40,"25 to 40",D9094&lt;50,"40 to 50",D9094&lt;60,"50 to 60","60+")</f>
        <v>25 to 40</v>
      </c>
      <c r="F9094" s="2" t="s">
        <v>36</v>
      </c>
      <c r="G9094" s="2" t="s">
        <v>19</v>
      </c>
      <c r="H9094" s="2" t="s">
        <v>241</v>
      </c>
      <c r="I9094" s="3">
        <v>44248</v>
      </c>
      <c r="J9094" s="2"/>
      <c r="K9094" s="2">
        <v>3.73</v>
      </c>
      <c r="L9094" s="2" t="str" cm="1">
        <f t="array" ref="L9094">_xlfn.SWITCH(TRUE,K9094&lt;2,"1 to 2 yrs",K9094&lt;5,"2 to 5 yrs",K9094&lt;10,"5 to 10 yrs",K9094&lt;20,"10 to 20 yrs","20+")</f>
        <v>2 to 5 yrs</v>
      </c>
      <c r="M9094" s="2">
        <v>65374</v>
      </c>
      <c r="N9094" s="4">
        <v>0.2</v>
      </c>
      <c r="O9094" s="5">
        <f t="shared" si="142"/>
        <v>78448.800000000003</v>
      </c>
      <c r="P9094" s="2" t="s">
        <v>58</v>
      </c>
      <c r="Q9094" s="2">
        <v>5859</v>
      </c>
      <c r="R9094" s="2">
        <v>64</v>
      </c>
      <c r="S9094" s="2" t="s">
        <v>84</v>
      </c>
    </row>
    <row r="9095" spans="1:19" x14ac:dyDescent="0.3">
      <c r="A9095" s="2">
        <v>10094</v>
      </c>
      <c r="B9095" s="2" t="s">
        <v>1193</v>
      </c>
      <c r="C9095" s="2" t="s">
        <v>24</v>
      </c>
      <c r="D9095" s="2">
        <v>57</v>
      </c>
      <c r="E9095" s="2" t="str" cm="1">
        <f t="array" ref="E9095">_xlfn.SWITCH(TRUE,D9095&lt;25,"18 to 25",D9095&lt;40,"25 to 40",D9095&lt;50,"40 to 50",D9095&lt;60,"50 to 60","60+")</f>
        <v>50 to 60</v>
      </c>
      <c r="F9095" s="2" t="s">
        <v>40</v>
      </c>
      <c r="G9095" s="2" t="s">
        <v>19</v>
      </c>
      <c r="H9095" s="2" t="s">
        <v>143</v>
      </c>
      <c r="I9095" s="3">
        <v>44939</v>
      </c>
      <c r="J9095" s="2"/>
      <c r="K9095" s="2">
        <v>1.84</v>
      </c>
      <c r="L9095" s="2" t="str" cm="1">
        <f t="array" ref="L9095">_xlfn.SWITCH(TRUE,K9095&lt;2,"1 to 2 yrs",K9095&lt;5,"2 to 5 yrs",K9095&lt;10,"5 to 10 yrs",K9095&lt;20,"10 to 20 yrs","20+")</f>
        <v>1 to 2 yrs</v>
      </c>
      <c r="M9095" s="2">
        <v>54649</v>
      </c>
      <c r="N9095" s="4">
        <v>0.15</v>
      </c>
      <c r="O9095" s="5">
        <f t="shared" si="142"/>
        <v>62846.35</v>
      </c>
      <c r="P9095" s="2" t="s">
        <v>21</v>
      </c>
      <c r="Q9095" s="2">
        <v>2601</v>
      </c>
      <c r="R9095" s="2">
        <v>56</v>
      </c>
      <c r="S9095" s="2" t="s">
        <v>79</v>
      </c>
    </row>
    <row r="9096" spans="1:19" x14ac:dyDescent="0.3">
      <c r="A9096" s="2">
        <v>10095</v>
      </c>
      <c r="B9096" s="2" t="s">
        <v>837</v>
      </c>
      <c r="C9096" s="2" t="s">
        <v>17</v>
      </c>
      <c r="D9096" s="2">
        <v>48</v>
      </c>
      <c r="E9096" s="2" t="str" cm="1">
        <f t="array" ref="E9096">_xlfn.SWITCH(TRUE,D9096&lt;25,"18 to 25",D9096&lt;40,"25 to 40",D9096&lt;50,"40 to 50",D9096&lt;60,"50 to 60","60+")</f>
        <v>40 to 50</v>
      </c>
      <c r="F9096" s="2" t="s">
        <v>50</v>
      </c>
      <c r="G9096" s="2" t="s">
        <v>32</v>
      </c>
      <c r="H9096" s="2" t="s">
        <v>70</v>
      </c>
      <c r="I9096" s="3">
        <v>45140</v>
      </c>
      <c r="J9096" s="2"/>
      <c r="K9096" s="2">
        <v>1.29</v>
      </c>
      <c r="L9096" s="2" t="str" cm="1">
        <f t="array" ref="L9096">_xlfn.SWITCH(TRUE,K9096&lt;2,"1 to 2 yrs",K9096&lt;5,"2 to 5 yrs",K9096&lt;10,"5 to 10 yrs",K9096&lt;20,"10 to 20 yrs","20+")</f>
        <v>1 to 2 yrs</v>
      </c>
      <c r="M9096" s="2">
        <v>83372</v>
      </c>
      <c r="N9096" s="4">
        <v>0.2</v>
      </c>
      <c r="O9096" s="5">
        <f t="shared" si="142"/>
        <v>100046.39999999999</v>
      </c>
      <c r="P9096" s="2" t="s">
        <v>21</v>
      </c>
      <c r="Q9096" s="2"/>
      <c r="R9096" s="2">
        <v>68</v>
      </c>
      <c r="S9096" s="2" t="s">
        <v>29</v>
      </c>
    </row>
    <row r="9097" spans="1:19" x14ac:dyDescent="0.3">
      <c r="A9097" s="2">
        <v>10096</v>
      </c>
      <c r="B9097" s="2" t="s">
        <v>646</v>
      </c>
      <c r="C9097" s="2" t="s">
        <v>24</v>
      </c>
      <c r="D9097" s="2">
        <v>45</v>
      </c>
      <c r="E9097" s="2" t="str" cm="1">
        <f t="array" ref="E9097">_xlfn.SWITCH(TRUE,D9097&lt;25,"18 to 25",D9097&lt;40,"25 to 40",D9097&lt;50,"40 to 50",D9097&lt;60,"50 to 60","60+")</f>
        <v>40 to 50</v>
      </c>
      <c r="F9097" s="2" t="s">
        <v>46</v>
      </c>
      <c r="G9097" s="2" t="s">
        <v>26</v>
      </c>
      <c r="H9097" s="2" t="s">
        <v>47</v>
      </c>
      <c r="I9097" s="3">
        <v>42173</v>
      </c>
      <c r="J9097" s="2"/>
      <c r="K9097" s="2">
        <v>9.42</v>
      </c>
      <c r="L9097" s="2" t="str" cm="1">
        <f t="array" ref="L9097">_xlfn.SWITCH(TRUE,K9097&lt;2,"1 to 2 yrs",K9097&lt;5,"2 to 5 yrs",K9097&lt;10,"5 to 10 yrs",K9097&lt;20,"10 to 20 yrs","20+")</f>
        <v>5 to 10 yrs</v>
      </c>
      <c r="M9097" s="2">
        <v>129357</v>
      </c>
      <c r="N9097" s="4">
        <v>0.1</v>
      </c>
      <c r="O9097" s="5">
        <f t="shared" si="142"/>
        <v>142292.70000000001</v>
      </c>
      <c r="P9097" s="2" t="s">
        <v>28</v>
      </c>
      <c r="Q9097" s="2">
        <v>7649</v>
      </c>
      <c r="R9097" s="2">
        <v>85</v>
      </c>
      <c r="S9097" s="2" t="s">
        <v>87</v>
      </c>
    </row>
    <row r="9098" spans="1:19" x14ac:dyDescent="0.3">
      <c r="A9098" s="2">
        <v>10097</v>
      </c>
      <c r="B9098" s="2" t="s">
        <v>627</v>
      </c>
      <c r="C9098" s="2" t="s">
        <v>17</v>
      </c>
      <c r="D9098" s="2">
        <v>61</v>
      </c>
      <c r="E9098" s="2" t="str" cm="1">
        <f t="array" ref="E9098">_xlfn.SWITCH(TRUE,D9098&lt;25,"18 to 25",D9098&lt;40,"25 to 40",D9098&lt;50,"40 to 50",D9098&lt;60,"50 to 60","60+")</f>
        <v>60+</v>
      </c>
      <c r="F9098" s="2" t="s">
        <v>56</v>
      </c>
      <c r="G9098" s="2" t="s">
        <v>32</v>
      </c>
      <c r="H9098" s="2" t="s">
        <v>162</v>
      </c>
      <c r="I9098" s="3">
        <v>45004</v>
      </c>
      <c r="J9098" s="2"/>
      <c r="K9098" s="2">
        <v>1.66</v>
      </c>
      <c r="L9098" s="2" t="str" cm="1">
        <f t="array" ref="L9098">_xlfn.SWITCH(TRUE,K9098&lt;2,"1 to 2 yrs",K9098&lt;5,"2 to 5 yrs",K9098&lt;10,"5 to 10 yrs",K9098&lt;20,"10 to 20 yrs","20+")</f>
        <v>1 to 2 yrs</v>
      </c>
      <c r="M9098" s="2">
        <v>106793</v>
      </c>
      <c r="N9098" s="4">
        <v>0.2</v>
      </c>
      <c r="O9098" s="5">
        <f t="shared" si="142"/>
        <v>128151.6</v>
      </c>
      <c r="P9098" s="2" t="s">
        <v>28</v>
      </c>
      <c r="Q9098" s="2">
        <v>2601</v>
      </c>
      <c r="R9098" s="2">
        <v>76</v>
      </c>
      <c r="S9098" s="2" t="s">
        <v>157</v>
      </c>
    </row>
    <row r="9099" spans="1:19" x14ac:dyDescent="0.3">
      <c r="A9099" s="2">
        <v>10098</v>
      </c>
      <c r="B9099" s="2" t="s">
        <v>1159</v>
      </c>
      <c r="C9099" s="2" t="s">
        <v>17</v>
      </c>
      <c r="D9099" s="2">
        <v>50</v>
      </c>
      <c r="E9099" s="2" t="str" cm="1">
        <f t="array" ref="E9099">_xlfn.SWITCH(TRUE,D9099&lt;25,"18 to 25",D9099&lt;40,"25 to 40",D9099&lt;50,"40 to 50",D9099&lt;60,"50 to 60","60+")</f>
        <v>50 to 60</v>
      </c>
      <c r="F9099" s="2" t="s">
        <v>36</v>
      </c>
      <c r="G9099" s="2" t="s">
        <v>19</v>
      </c>
      <c r="H9099" s="2" t="s">
        <v>211</v>
      </c>
      <c r="I9099" s="3">
        <v>42232</v>
      </c>
      <c r="J9099" s="2"/>
      <c r="K9099" s="2">
        <v>9.25</v>
      </c>
      <c r="L9099" s="2" t="str" cm="1">
        <f t="array" ref="L9099">_xlfn.SWITCH(TRUE,K9099&lt;2,"1 to 2 yrs",K9099&lt;5,"2 to 5 yrs",K9099&lt;10,"5 to 10 yrs",K9099&lt;20,"10 to 20 yrs","20+")</f>
        <v>5 to 10 yrs</v>
      </c>
      <c r="M9099" s="2">
        <v>83808</v>
      </c>
      <c r="N9099" s="4">
        <v>0.15</v>
      </c>
      <c r="O9099" s="5">
        <f t="shared" si="142"/>
        <v>96379.199999999997</v>
      </c>
      <c r="P9099" s="2" t="s">
        <v>21</v>
      </c>
      <c r="Q9099" s="2">
        <v>1059</v>
      </c>
      <c r="R9099" s="2">
        <v>16</v>
      </c>
      <c r="S9099" s="2" t="s">
        <v>22</v>
      </c>
    </row>
    <row r="9100" spans="1:19" x14ac:dyDescent="0.3">
      <c r="A9100" s="2">
        <v>10099</v>
      </c>
      <c r="B9100" s="2" t="s">
        <v>731</v>
      </c>
      <c r="C9100" s="2" t="s">
        <v>17</v>
      </c>
      <c r="D9100" s="2">
        <v>43</v>
      </c>
      <c r="E9100" s="2" t="str" cm="1">
        <f t="array" ref="E9100">_xlfn.SWITCH(TRUE,D9100&lt;25,"18 to 25",D9100&lt;40,"25 to 40",D9100&lt;50,"40 to 50",D9100&lt;60,"50 to 60","60+")</f>
        <v>40 to 50</v>
      </c>
      <c r="F9100" s="2" t="s">
        <v>40</v>
      </c>
      <c r="G9100" s="2" t="s">
        <v>32</v>
      </c>
      <c r="H9100" s="2" t="s">
        <v>146</v>
      </c>
      <c r="I9100" s="3">
        <v>42808</v>
      </c>
      <c r="J9100" s="2"/>
      <c r="K9100" s="2">
        <v>7.68</v>
      </c>
      <c r="L9100" s="2" t="str" cm="1">
        <f t="array" ref="L9100">_xlfn.SWITCH(TRUE,K9100&lt;2,"1 to 2 yrs",K9100&lt;5,"2 to 5 yrs",K9100&lt;10,"5 to 10 yrs",K9100&lt;20,"10 to 20 yrs","20+")</f>
        <v>5 to 10 yrs</v>
      </c>
      <c r="M9100" s="2">
        <v>55930</v>
      </c>
      <c r="N9100" s="4">
        <v>0.2</v>
      </c>
      <c r="O9100" s="5">
        <f t="shared" si="142"/>
        <v>67116</v>
      </c>
      <c r="P9100" s="2" t="s">
        <v>28</v>
      </c>
      <c r="Q9100" s="2">
        <v>6372</v>
      </c>
      <c r="R9100" s="2">
        <v>6</v>
      </c>
      <c r="S9100" s="2" t="s">
        <v>103</v>
      </c>
    </row>
    <row r="9101" spans="1:19" x14ac:dyDescent="0.3">
      <c r="A9101" s="2">
        <v>10100</v>
      </c>
      <c r="B9101" s="2" t="s">
        <v>1133</v>
      </c>
      <c r="C9101" s="2" t="s">
        <v>24</v>
      </c>
      <c r="D9101" s="2">
        <v>29</v>
      </c>
      <c r="E9101" s="2" t="str" cm="1">
        <f t="array" ref="E9101">_xlfn.SWITCH(TRUE,D9101&lt;25,"18 to 25",D9101&lt;40,"25 to 40",D9101&lt;50,"40 to 50",D9101&lt;60,"50 to 60","60+")</f>
        <v>25 to 40</v>
      </c>
      <c r="F9101" s="2" t="s">
        <v>25</v>
      </c>
      <c r="G9101" s="2" t="s">
        <v>19</v>
      </c>
      <c r="H9101" s="2" t="s">
        <v>155</v>
      </c>
      <c r="I9101" s="3">
        <v>44187</v>
      </c>
      <c r="J9101" s="2"/>
      <c r="K9101" s="2">
        <v>3.9</v>
      </c>
      <c r="L9101" s="2" t="str" cm="1">
        <f t="array" ref="L9101">_xlfn.SWITCH(TRUE,K9101&lt;2,"1 to 2 yrs",K9101&lt;5,"2 to 5 yrs",K9101&lt;10,"5 to 10 yrs",K9101&lt;20,"10 to 20 yrs","20+")</f>
        <v>2 to 5 yrs</v>
      </c>
      <c r="M9101" s="2">
        <v>61409</v>
      </c>
      <c r="N9101" s="4">
        <v>0.5</v>
      </c>
      <c r="O9101" s="5">
        <f t="shared" si="142"/>
        <v>92113.5</v>
      </c>
      <c r="P9101" s="2" t="s">
        <v>58</v>
      </c>
      <c r="Q9101" s="2">
        <v>6726</v>
      </c>
      <c r="R9101" s="2">
        <v>70</v>
      </c>
      <c r="S9101" s="2" t="s">
        <v>54</v>
      </c>
    </row>
    <row r="9102" spans="1:19" x14ac:dyDescent="0.3">
      <c r="A9102" s="2">
        <v>10101</v>
      </c>
      <c r="B9102" s="2" t="s">
        <v>384</v>
      </c>
      <c r="C9102" s="2" t="s">
        <v>24</v>
      </c>
      <c r="D9102" s="2">
        <v>36</v>
      </c>
      <c r="E9102" s="2" t="str" cm="1">
        <f t="array" ref="E9102">_xlfn.SWITCH(TRUE,D9102&lt;25,"18 to 25",D9102&lt;40,"25 to 40",D9102&lt;50,"40 to 50",D9102&lt;60,"50 to 60","60+")</f>
        <v>25 to 40</v>
      </c>
      <c r="F9102" s="2" t="s">
        <v>31</v>
      </c>
      <c r="G9102" s="2" t="s">
        <v>26</v>
      </c>
      <c r="H9102" s="2" t="s">
        <v>68</v>
      </c>
      <c r="I9102" s="3">
        <v>42271</v>
      </c>
      <c r="J9102" s="2"/>
      <c r="K9102" s="2">
        <v>9.15</v>
      </c>
      <c r="L9102" s="2" t="str" cm="1">
        <f t="array" ref="L9102">_xlfn.SWITCH(TRUE,K9102&lt;2,"1 to 2 yrs",K9102&lt;5,"2 to 5 yrs",K9102&lt;10,"5 to 10 yrs",K9102&lt;20,"10 to 20 yrs","20+")</f>
        <v>5 to 10 yrs</v>
      </c>
      <c r="M9102" s="2">
        <v>77929</v>
      </c>
      <c r="N9102" s="4">
        <v>0.15</v>
      </c>
      <c r="O9102" s="5">
        <f t="shared" si="142"/>
        <v>89618.35</v>
      </c>
      <c r="P9102" s="2" t="s">
        <v>42</v>
      </c>
      <c r="Q9102" s="2">
        <v>7871</v>
      </c>
      <c r="R9102" s="2">
        <v>11</v>
      </c>
      <c r="S9102" s="2" t="s">
        <v>103</v>
      </c>
    </row>
    <row r="9103" spans="1:19" x14ac:dyDescent="0.3">
      <c r="A9103" s="2">
        <v>10102</v>
      </c>
      <c r="B9103" s="2" t="s">
        <v>500</v>
      </c>
      <c r="C9103" s="2" t="s">
        <v>17</v>
      </c>
      <c r="D9103" s="2">
        <v>26</v>
      </c>
      <c r="E9103" s="2" t="str" cm="1">
        <f t="array" ref="E9103">_xlfn.SWITCH(TRUE,D9103&lt;25,"18 to 25",D9103&lt;40,"25 to 40",D9103&lt;50,"40 to 50",D9103&lt;60,"50 to 60","60+")</f>
        <v>25 to 40</v>
      </c>
      <c r="F9103" s="2" t="s">
        <v>18</v>
      </c>
      <c r="G9103" s="2" t="s">
        <v>32</v>
      </c>
      <c r="H9103" s="2" t="s">
        <v>20</v>
      </c>
      <c r="I9103" s="3">
        <v>45360</v>
      </c>
      <c r="J9103" s="2"/>
      <c r="K9103" s="2">
        <v>0.69</v>
      </c>
      <c r="L9103" s="2" t="str" cm="1">
        <f t="array" ref="L9103">_xlfn.SWITCH(TRUE,K9103&lt;2,"1 to 2 yrs",K9103&lt;5,"2 to 5 yrs",K9103&lt;10,"5 to 10 yrs",K9103&lt;20,"10 to 20 yrs","20+")</f>
        <v>1 to 2 yrs</v>
      </c>
      <c r="M9103" s="2">
        <v>64641</v>
      </c>
      <c r="N9103" s="4">
        <v>0.15</v>
      </c>
      <c r="O9103" s="5">
        <f t="shared" si="142"/>
        <v>74337.149999999994</v>
      </c>
      <c r="P9103" s="2" t="s">
        <v>28</v>
      </c>
      <c r="Q9103" s="2">
        <v>1211</v>
      </c>
      <c r="R9103" s="2">
        <v>37</v>
      </c>
      <c r="S9103" s="2" t="s">
        <v>29</v>
      </c>
    </row>
    <row r="9104" spans="1:19" x14ac:dyDescent="0.3">
      <c r="A9104" s="2">
        <v>10103</v>
      </c>
      <c r="B9104" s="2" t="s">
        <v>1294</v>
      </c>
      <c r="C9104" s="2" t="s">
        <v>24</v>
      </c>
      <c r="D9104" s="2">
        <v>25</v>
      </c>
      <c r="E9104" s="2" t="str" cm="1">
        <f t="array" ref="E9104">_xlfn.SWITCH(TRUE,D9104&lt;25,"18 to 25",D9104&lt;40,"25 to 40",D9104&lt;50,"40 to 50",D9104&lt;60,"50 to 60","60+")</f>
        <v>25 to 40</v>
      </c>
      <c r="F9104" s="2" t="s">
        <v>36</v>
      </c>
      <c r="G9104" s="2" t="s">
        <v>19</v>
      </c>
      <c r="H9104" s="2" t="s">
        <v>37</v>
      </c>
      <c r="I9104" s="3">
        <v>43062</v>
      </c>
      <c r="J9104" s="3">
        <v>43976</v>
      </c>
      <c r="K9104" s="2">
        <v>2.5</v>
      </c>
      <c r="L9104" s="2" t="str" cm="1">
        <f t="array" ref="L9104">_xlfn.SWITCH(TRUE,K9104&lt;2,"1 to 2 yrs",K9104&lt;5,"2 to 5 yrs",K9104&lt;10,"5 to 10 yrs",K9104&lt;20,"10 to 20 yrs","20+")</f>
        <v>2 to 5 yrs</v>
      </c>
      <c r="M9104" s="2">
        <v>71344</v>
      </c>
      <c r="N9104" s="4">
        <v>0.2</v>
      </c>
      <c r="O9104" s="5">
        <f t="shared" si="142"/>
        <v>85612.800000000003</v>
      </c>
      <c r="P9104" s="2" t="s">
        <v>21</v>
      </c>
      <c r="Q9104" s="2">
        <v>9437</v>
      </c>
      <c r="R9104" s="2">
        <v>86</v>
      </c>
      <c r="S9104" s="2" t="s">
        <v>59</v>
      </c>
    </row>
    <row r="9105" spans="1:19" x14ac:dyDescent="0.3">
      <c r="A9105" s="2">
        <v>10104</v>
      </c>
      <c r="B9105" s="2" t="s">
        <v>1560</v>
      </c>
      <c r="C9105" s="2" t="s">
        <v>17</v>
      </c>
      <c r="D9105" s="2">
        <v>32</v>
      </c>
      <c r="E9105" s="2" t="str" cm="1">
        <f t="array" ref="E9105">_xlfn.SWITCH(TRUE,D9105&lt;25,"18 to 25",D9105&lt;40,"25 to 40",D9105&lt;50,"40 to 50",D9105&lt;60,"50 to 60","60+")</f>
        <v>25 to 40</v>
      </c>
      <c r="F9105" s="2" t="s">
        <v>50</v>
      </c>
      <c r="G9105" s="2" t="s">
        <v>19</v>
      </c>
      <c r="H9105" s="2" t="s">
        <v>51</v>
      </c>
      <c r="I9105" s="3">
        <v>43582</v>
      </c>
      <c r="J9105" s="2"/>
      <c r="K9105" s="2">
        <v>5.56</v>
      </c>
      <c r="L9105" s="2" t="str" cm="1">
        <f t="array" ref="L9105">_xlfn.SWITCH(TRUE,K9105&lt;2,"1 to 2 yrs",K9105&lt;5,"2 to 5 yrs",K9105&lt;10,"5 to 10 yrs",K9105&lt;20,"10 to 20 yrs","20+")</f>
        <v>5 to 10 yrs</v>
      </c>
      <c r="M9105" s="2">
        <v>110754</v>
      </c>
      <c r="N9105" s="4">
        <v>0.2</v>
      </c>
      <c r="O9105" s="5">
        <f t="shared" si="142"/>
        <v>132904.79999999999</v>
      </c>
      <c r="P9105" s="2" t="s">
        <v>28</v>
      </c>
      <c r="Q9105" s="2">
        <v>9438</v>
      </c>
      <c r="R9105" s="2">
        <v>47</v>
      </c>
      <c r="S9105" s="2" t="s">
        <v>77</v>
      </c>
    </row>
    <row r="9106" spans="1:19" x14ac:dyDescent="0.3">
      <c r="A9106" s="2">
        <v>10105</v>
      </c>
      <c r="B9106" s="2" t="s">
        <v>614</v>
      </c>
      <c r="C9106" s="2" t="s">
        <v>17</v>
      </c>
      <c r="D9106" s="2">
        <v>39</v>
      </c>
      <c r="E9106" s="2" t="str" cm="1">
        <f t="array" ref="E9106">_xlfn.SWITCH(TRUE,D9106&lt;25,"18 to 25",D9106&lt;40,"25 to 40",D9106&lt;50,"40 to 50",D9106&lt;60,"50 to 60","60+")</f>
        <v>25 to 40</v>
      </c>
      <c r="F9106" s="2" t="s">
        <v>56</v>
      </c>
      <c r="G9106" s="2" t="s">
        <v>19</v>
      </c>
      <c r="H9106" s="2" t="s">
        <v>57</v>
      </c>
      <c r="I9106" s="3">
        <v>42779</v>
      </c>
      <c r="J9106" s="3">
        <v>45005</v>
      </c>
      <c r="K9106" s="2">
        <v>6.09</v>
      </c>
      <c r="L9106" s="2" t="str" cm="1">
        <f t="array" ref="L9106">_xlfn.SWITCH(TRUE,K9106&lt;2,"1 to 2 yrs",K9106&lt;5,"2 to 5 yrs",K9106&lt;10,"5 to 10 yrs",K9106&lt;20,"10 to 20 yrs","20+")</f>
        <v>5 to 10 yrs</v>
      </c>
      <c r="M9106" s="2">
        <v>112596</v>
      </c>
      <c r="N9106" s="4">
        <v>0.25</v>
      </c>
      <c r="O9106" s="5">
        <f t="shared" si="142"/>
        <v>140745</v>
      </c>
      <c r="P9106" s="2" t="s">
        <v>58</v>
      </c>
      <c r="Q9106" s="2">
        <v>1100</v>
      </c>
      <c r="R9106" s="2">
        <v>54</v>
      </c>
      <c r="S9106" s="2" t="s">
        <v>84</v>
      </c>
    </row>
    <row r="9107" spans="1:19" x14ac:dyDescent="0.3">
      <c r="A9107" s="2">
        <v>10106</v>
      </c>
      <c r="B9107" s="2" t="s">
        <v>734</v>
      </c>
      <c r="C9107" s="2" t="s">
        <v>17</v>
      </c>
      <c r="D9107" s="2">
        <v>63</v>
      </c>
      <c r="E9107" s="2" t="str" cm="1">
        <f t="array" ref="E9107">_xlfn.SWITCH(TRUE,D9107&lt;25,"18 to 25",D9107&lt;40,"25 to 40",D9107&lt;50,"40 to 50",D9107&lt;60,"50 to 60","60+")</f>
        <v>60+</v>
      </c>
      <c r="F9107" s="2" t="s">
        <v>25</v>
      </c>
      <c r="G9107" s="2" t="s">
        <v>19</v>
      </c>
      <c r="H9107" s="2" t="s">
        <v>97</v>
      </c>
      <c r="I9107" s="3">
        <v>43066</v>
      </c>
      <c r="J9107" s="2"/>
      <c r="K9107" s="2">
        <v>6.97</v>
      </c>
      <c r="L9107" s="2" t="str" cm="1">
        <f t="array" ref="L9107">_xlfn.SWITCH(TRUE,K9107&lt;2,"1 to 2 yrs",K9107&lt;5,"2 to 5 yrs",K9107&lt;10,"5 to 10 yrs",K9107&lt;20,"10 to 20 yrs","20+")</f>
        <v>5 to 10 yrs</v>
      </c>
      <c r="M9107" s="2">
        <v>73032</v>
      </c>
      <c r="N9107" s="4">
        <v>0.2</v>
      </c>
      <c r="O9107" s="5">
        <f t="shared" si="142"/>
        <v>87638.399999999994</v>
      </c>
      <c r="P9107" s="2" t="s">
        <v>28</v>
      </c>
      <c r="Q9107" s="2">
        <v>8840</v>
      </c>
      <c r="R9107" s="2">
        <v>53</v>
      </c>
      <c r="S9107" s="2" t="s">
        <v>48</v>
      </c>
    </row>
    <row r="9108" spans="1:19" x14ac:dyDescent="0.3">
      <c r="A9108" s="2">
        <v>10107</v>
      </c>
      <c r="B9108" s="2" t="s">
        <v>848</v>
      </c>
      <c r="C9108" s="2" t="s">
        <v>24</v>
      </c>
      <c r="D9108" s="2">
        <v>51</v>
      </c>
      <c r="E9108" s="2" t="str" cm="1">
        <f t="array" ref="E9108">_xlfn.SWITCH(TRUE,D9108&lt;25,"18 to 25",D9108&lt;40,"25 to 40",D9108&lt;50,"40 to 50",D9108&lt;60,"50 to 60","60+")</f>
        <v>50 to 60</v>
      </c>
      <c r="F9108" s="2" t="s">
        <v>18</v>
      </c>
      <c r="G9108" s="2" t="s">
        <v>32</v>
      </c>
      <c r="H9108" s="2" t="s">
        <v>115</v>
      </c>
      <c r="I9108" s="3">
        <v>42525</v>
      </c>
      <c r="J9108" s="2"/>
      <c r="K9108" s="2">
        <v>8.4499999999999993</v>
      </c>
      <c r="L9108" s="2" t="str" cm="1">
        <f t="array" ref="L9108">_xlfn.SWITCH(TRUE,K9108&lt;2,"1 to 2 yrs",K9108&lt;5,"2 to 5 yrs",K9108&lt;10,"5 to 10 yrs",K9108&lt;20,"10 to 20 yrs","20+")</f>
        <v>5 to 10 yrs</v>
      </c>
      <c r="M9108" s="2">
        <v>93120</v>
      </c>
      <c r="N9108" s="4">
        <v>0.1</v>
      </c>
      <c r="O9108" s="5">
        <f t="shared" si="142"/>
        <v>102432</v>
      </c>
      <c r="P9108" s="2" t="s">
        <v>28</v>
      </c>
      <c r="Q9108" s="2"/>
      <c r="R9108" s="2">
        <v>71</v>
      </c>
      <c r="S9108" s="2" t="s">
        <v>103</v>
      </c>
    </row>
    <row r="9109" spans="1:19" x14ac:dyDescent="0.3">
      <c r="A9109" s="2">
        <v>10108</v>
      </c>
      <c r="B9109" s="2" t="s">
        <v>1508</v>
      </c>
      <c r="C9109" s="2" t="s">
        <v>17</v>
      </c>
      <c r="D9109" s="2">
        <v>36</v>
      </c>
      <c r="E9109" s="2" t="str" cm="1">
        <f t="array" ref="E9109">_xlfn.SWITCH(TRUE,D9109&lt;25,"18 to 25",D9109&lt;40,"25 to 40",D9109&lt;50,"40 to 50",D9109&lt;60,"50 to 60","60+")</f>
        <v>25 to 40</v>
      </c>
      <c r="F9109" s="2" t="s">
        <v>92</v>
      </c>
      <c r="G9109" s="2" t="s">
        <v>26</v>
      </c>
      <c r="H9109" s="2" t="s">
        <v>171</v>
      </c>
      <c r="I9109" s="3">
        <v>44886</v>
      </c>
      <c r="J9109" s="3">
        <v>45783</v>
      </c>
      <c r="K9109" s="2">
        <v>2.46</v>
      </c>
      <c r="L9109" s="2" t="str" cm="1">
        <f t="array" ref="L9109">_xlfn.SWITCH(TRUE,K9109&lt;2,"1 to 2 yrs",K9109&lt;5,"2 to 5 yrs",K9109&lt;10,"5 to 10 yrs",K9109&lt;20,"10 to 20 yrs","20+")</f>
        <v>2 to 5 yrs</v>
      </c>
      <c r="M9109" s="2">
        <v>70782</v>
      </c>
      <c r="N9109" s="4">
        <v>0.2</v>
      </c>
      <c r="O9109" s="5">
        <f t="shared" si="142"/>
        <v>84938.4</v>
      </c>
      <c r="P9109" s="2" t="s">
        <v>58</v>
      </c>
      <c r="Q9109" s="2"/>
      <c r="R9109" s="2">
        <v>14</v>
      </c>
      <c r="S9109" s="2" t="s">
        <v>90</v>
      </c>
    </row>
    <row r="9110" spans="1:19" x14ac:dyDescent="0.3">
      <c r="A9110" s="2">
        <v>10109</v>
      </c>
      <c r="B9110" s="2" t="s">
        <v>983</v>
      </c>
      <c r="C9110" s="2" t="s">
        <v>17</v>
      </c>
      <c r="D9110" s="2">
        <v>27</v>
      </c>
      <c r="E9110" s="2" t="str" cm="1">
        <f t="array" ref="E9110">_xlfn.SWITCH(TRUE,D9110&lt;25,"18 to 25",D9110&lt;40,"25 to 40",D9110&lt;50,"40 to 50",D9110&lt;60,"50 to 60","60+")</f>
        <v>25 to 40</v>
      </c>
      <c r="F9110" s="2" t="s">
        <v>31</v>
      </c>
      <c r="G9110" s="2" t="s">
        <v>19</v>
      </c>
      <c r="H9110" s="2" t="s">
        <v>33</v>
      </c>
      <c r="I9110" s="3">
        <v>44490</v>
      </c>
      <c r="J9110" s="2"/>
      <c r="K9110" s="2">
        <v>3.07</v>
      </c>
      <c r="L9110" s="2" t="str" cm="1">
        <f t="array" ref="L9110">_xlfn.SWITCH(TRUE,K9110&lt;2,"1 to 2 yrs",K9110&lt;5,"2 to 5 yrs",K9110&lt;10,"5 to 10 yrs",K9110&lt;20,"10 to 20 yrs","20+")</f>
        <v>2 to 5 yrs</v>
      </c>
      <c r="M9110" s="2">
        <v>54384</v>
      </c>
      <c r="N9110" s="4">
        <v>0.15</v>
      </c>
      <c r="O9110" s="5">
        <f t="shared" si="142"/>
        <v>62541.599999999999</v>
      </c>
      <c r="P9110" s="2" t="s">
        <v>28</v>
      </c>
      <c r="Q9110" s="2">
        <v>9566</v>
      </c>
      <c r="R9110" s="2">
        <v>29</v>
      </c>
      <c r="S9110" s="2" t="s">
        <v>99</v>
      </c>
    </row>
    <row r="9111" spans="1:19" x14ac:dyDescent="0.3">
      <c r="A9111" s="2">
        <v>10110</v>
      </c>
      <c r="B9111" s="2" t="s">
        <v>477</v>
      </c>
      <c r="C9111" s="2" t="s">
        <v>17</v>
      </c>
      <c r="D9111" s="2">
        <v>37</v>
      </c>
      <c r="E9111" s="2" t="str" cm="1">
        <f t="array" ref="E9111">_xlfn.SWITCH(TRUE,D9111&lt;25,"18 to 25",D9111&lt;40,"25 to 40",D9111&lt;50,"40 to 50",D9111&lt;60,"50 to 60","60+")</f>
        <v>25 to 40</v>
      </c>
      <c r="F9111" s="2" t="s">
        <v>18</v>
      </c>
      <c r="G9111" s="2" t="s">
        <v>32</v>
      </c>
      <c r="H9111" s="2" t="s">
        <v>63</v>
      </c>
      <c r="I9111" s="3">
        <v>45349</v>
      </c>
      <c r="J9111" s="2"/>
      <c r="K9111" s="2">
        <v>0.72</v>
      </c>
      <c r="L9111" s="2" t="str" cm="1">
        <f t="array" ref="L9111">_xlfn.SWITCH(TRUE,K9111&lt;2,"1 to 2 yrs",K9111&lt;5,"2 to 5 yrs",K9111&lt;10,"5 to 10 yrs",K9111&lt;20,"10 to 20 yrs","20+")</f>
        <v>1 to 2 yrs</v>
      </c>
      <c r="M9111" s="2">
        <v>66551</v>
      </c>
      <c r="N9111" s="4">
        <v>0.5</v>
      </c>
      <c r="O9111" s="5">
        <f t="shared" si="142"/>
        <v>99826.5</v>
      </c>
      <c r="P9111" s="2" t="s">
        <v>28</v>
      </c>
      <c r="Q9111" s="2">
        <v>8943</v>
      </c>
      <c r="R9111" s="2">
        <v>54</v>
      </c>
      <c r="S9111" s="2" t="s">
        <v>73</v>
      </c>
    </row>
    <row r="9112" spans="1:19" x14ac:dyDescent="0.3">
      <c r="A9112" s="2">
        <v>10111</v>
      </c>
      <c r="B9112" s="2" t="s">
        <v>853</v>
      </c>
      <c r="C9112" s="2" t="s">
        <v>24</v>
      </c>
      <c r="D9112" s="2">
        <v>61</v>
      </c>
      <c r="E9112" s="2" t="str" cm="1">
        <f t="array" ref="E9112">_xlfn.SWITCH(TRUE,D9112&lt;25,"18 to 25",D9112&lt;40,"25 to 40",D9112&lt;50,"40 to 50",D9112&lt;60,"50 to 60","60+")</f>
        <v>60+</v>
      </c>
      <c r="F9112" s="2" t="s">
        <v>46</v>
      </c>
      <c r="G9112" s="2" t="s">
        <v>32</v>
      </c>
      <c r="H9112" s="2" t="s">
        <v>130</v>
      </c>
      <c r="I9112" s="3">
        <v>42713</v>
      </c>
      <c r="J9112" s="2"/>
      <c r="K9112" s="2">
        <v>7.94</v>
      </c>
      <c r="L9112" s="2" t="str" cm="1">
        <f t="array" ref="L9112">_xlfn.SWITCH(TRUE,K9112&lt;2,"1 to 2 yrs",K9112&lt;5,"2 to 5 yrs",K9112&lt;10,"5 to 10 yrs",K9112&lt;20,"10 to 20 yrs","20+")</f>
        <v>5 to 10 yrs</v>
      </c>
      <c r="M9112" s="2">
        <v>116903</v>
      </c>
      <c r="N9112" s="4">
        <v>0.2</v>
      </c>
      <c r="O9112" s="5">
        <f t="shared" si="142"/>
        <v>140283.6</v>
      </c>
      <c r="P9112" s="2" t="s">
        <v>28</v>
      </c>
      <c r="Q9112" s="2">
        <v>5147</v>
      </c>
      <c r="R9112" s="2">
        <v>72</v>
      </c>
      <c r="S9112" s="2" t="s">
        <v>157</v>
      </c>
    </row>
    <row r="9113" spans="1:19" x14ac:dyDescent="0.3">
      <c r="A9113" s="2">
        <v>10112</v>
      </c>
      <c r="B9113" s="2" t="s">
        <v>291</v>
      </c>
      <c r="C9113" s="2" t="s">
        <v>17</v>
      </c>
      <c r="D9113" s="2">
        <v>30</v>
      </c>
      <c r="E9113" s="2" t="str" cm="1">
        <f t="array" ref="E9113">_xlfn.SWITCH(TRUE,D9113&lt;25,"18 to 25",D9113&lt;40,"25 to 40",D9113&lt;50,"40 to 50",D9113&lt;60,"50 to 60","60+")</f>
        <v>25 to 40</v>
      </c>
      <c r="F9113" s="2" t="s">
        <v>75</v>
      </c>
      <c r="G9113" s="2" t="s">
        <v>19</v>
      </c>
      <c r="H9113" s="2" t="s">
        <v>83</v>
      </c>
      <c r="I9113" s="3">
        <v>43281</v>
      </c>
      <c r="J9113" s="3">
        <v>45229</v>
      </c>
      <c r="K9113" s="2">
        <v>5.33</v>
      </c>
      <c r="L9113" s="2" t="str" cm="1">
        <f t="array" ref="L9113">_xlfn.SWITCH(TRUE,K9113&lt;2,"1 to 2 yrs",K9113&lt;5,"2 to 5 yrs",K9113&lt;10,"5 to 10 yrs",K9113&lt;20,"10 to 20 yrs","20+")</f>
        <v>5 to 10 yrs</v>
      </c>
      <c r="M9113" s="2">
        <v>101308</v>
      </c>
      <c r="N9113" s="4">
        <v>0.5</v>
      </c>
      <c r="O9113" s="5">
        <f t="shared" si="142"/>
        <v>151962</v>
      </c>
      <c r="P9113" s="2" t="s">
        <v>21</v>
      </c>
      <c r="Q9113" s="2">
        <v>1877</v>
      </c>
      <c r="R9113" s="2">
        <v>20</v>
      </c>
      <c r="S9113" s="2" t="s">
        <v>99</v>
      </c>
    </row>
    <row r="9114" spans="1:19" x14ac:dyDescent="0.3">
      <c r="A9114" s="2">
        <v>10113</v>
      </c>
      <c r="B9114" s="2" t="s">
        <v>1069</v>
      </c>
      <c r="C9114" s="2" t="s">
        <v>24</v>
      </c>
      <c r="D9114" s="2">
        <v>64</v>
      </c>
      <c r="E9114" s="2" t="str" cm="1">
        <f t="array" ref="E9114">_xlfn.SWITCH(TRUE,D9114&lt;25,"18 to 25",D9114&lt;40,"25 to 40",D9114&lt;50,"40 to 50",D9114&lt;60,"50 to 60","60+")</f>
        <v>60+</v>
      </c>
      <c r="F9114" s="2" t="s">
        <v>56</v>
      </c>
      <c r="G9114" s="2" t="s">
        <v>19</v>
      </c>
      <c r="H9114" s="2" t="s">
        <v>81</v>
      </c>
      <c r="I9114" s="3">
        <v>42648</v>
      </c>
      <c r="J9114" s="2"/>
      <c r="K9114" s="2">
        <v>8.11</v>
      </c>
      <c r="L9114" s="2" t="str" cm="1">
        <f t="array" ref="L9114">_xlfn.SWITCH(TRUE,K9114&lt;2,"1 to 2 yrs",K9114&lt;5,"2 to 5 yrs",K9114&lt;10,"5 to 10 yrs",K9114&lt;20,"10 to 20 yrs","20+")</f>
        <v>5 to 10 yrs</v>
      </c>
      <c r="M9114" s="2">
        <v>127484</v>
      </c>
      <c r="N9114" s="4">
        <v>0.5</v>
      </c>
      <c r="O9114" s="5">
        <f t="shared" si="142"/>
        <v>191226</v>
      </c>
      <c r="P9114" s="2" t="s">
        <v>28</v>
      </c>
      <c r="Q9114" s="2">
        <v>4995</v>
      </c>
      <c r="R9114" s="2">
        <v>59</v>
      </c>
      <c r="S9114" s="2" t="s">
        <v>22</v>
      </c>
    </row>
    <row r="9115" spans="1:19" x14ac:dyDescent="0.3">
      <c r="A9115" s="2">
        <v>10114</v>
      </c>
      <c r="B9115" s="2" t="s">
        <v>1362</v>
      </c>
      <c r="C9115" s="2" t="s">
        <v>17</v>
      </c>
      <c r="D9115" s="2">
        <v>55</v>
      </c>
      <c r="E9115" s="2" t="str" cm="1">
        <f t="array" ref="E9115">_xlfn.SWITCH(TRUE,D9115&lt;25,"18 to 25",D9115&lt;40,"25 to 40",D9115&lt;50,"40 to 50",D9115&lt;60,"50 to 60","60+")</f>
        <v>50 to 60</v>
      </c>
      <c r="F9115" s="2" t="s">
        <v>25</v>
      </c>
      <c r="G9115" s="2" t="s">
        <v>26</v>
      </c>
      <c r="H9115" s="2" t="s">
        <v>259</v>
      </c>
      <c r="I9115" s="3">
        <v>42426</v>
      </c>
      <c r="J9115" s="2"/>
      <c r="K9115" s="2">
        <v>8.7200000000000006</v>
      </c>
      <c r="L9115" s="2" t="str" cm="1">
        <f t="array" ref="L9115">_xlfn.SWITCH(TRUE,K9115&lt;2,"1 to 2 yrs",K9115&lt;5,"2 to 5 yrs",K9115&lt;10,"5 to 10 yrs",K9115&lt;20,"10 to 20 yrs","20+")</f>
        <v>5 to 10 yrs</v>
      </c>
      <c r="M9115" s="2">
        <v>78953</v>
      </c>
      <c r="N9115" s="4">
        <v>0.2</v>
      </c>
      <c r="O9115" s="5">
        <f t="shared" si="142"/>
        <v>94743.6</v>
      </c>
      <c r="P9115" s="2" t="s">
        <v>28</v>
      </c>
      <c r="Q9115" s="2">
        <v>2092</v>
      </c>
      <c r="R9115" s="2">
        <v>77</v>
      </c>
      <c r="S9115" s="2" t="s">
        <v>90</v>
      </c>
    </row>
    <row r="9116" spans="1:19" x14ac:dyDescent="0.3">
      <c r="A9116" s="2">
        <v>10115</v>
      </c>
      <c r="B9116" s="2" t="s">
        <v>526</v>
      </c>
      <c r="C9116" s="2" t="s">
        <v>24</v>
      </c>
      <c r="D9116" s="2">
        <v>48</v>
      </c>
      <c r="E9116" s="2" t="str" cm="1">
        <f t="array" ref="E9116">_xlfn.SWITCH(TRUE,D9116&lt;25,"18 to 25",D9116&lt;40,"25 to 40",D9116&lt;50,"40 to 50",D9116&lt;60,"50 to 60","60+")</f>
        <v>40 to 50</v>
      </c>
      <c r="F9116" s="2" t="s">
        <v>18</v>
      </c>
      <c r="G9116" s="2" t="s">
        <v>26</v>
      </c>
      <c r="H9116" s="2" t="s">
        <v>20</v>
      </c>
      <c r="I9116" s="3">
        <v>44827</v>
      </c>
      <c r="J9116" s="2"/>
      <c r="K9116" s="2">
        <v>2.15</v>
      </c>
      <c r="L9116" s="2" t="str" cm="1">
        <f t="array" ref="L9116">_xlfn.SWITCH(TRUE,K9116&lt;2,"1 to 2 yrs",K9116&lt;5,"2 to 5 yrs",K9116&lt;10,"5 to 10 yrs",K9116&lt;20,"10 to 20 yrs","20+")</f>
        <v>2 to 5 yrs</v>
      </c>
      <c r="M9116" s="2">
        <v>65274</v>
      </c>
      <c r="N9116" s="4">
        <v>0.2</v>
      </c>
      <c r="O9116" s="5">
        <f t="shared" si="142"/>
        <v>78328.800000000003</v>
      </c>
      <c r="P9116" s="2" t="s">
        <v>28</v>
      </c>
      <c r="Q9116" s="2">
        <v>9823</v>
      </c>
      <c r="R9116" s="2">
        <v>7</v>
      </c>
      <c r="S9116" s="2" t="s">
        <v>29</v>
      </c>
    </row>
    <row r="9117" spans="1:19" x14ac:dyDescent="0.3">
      <c r="A9117" s="2">
        <v>10116</v>
      </c>
      <c r="B9117" s="2" t="s">
        <v>267</v>
      </c>
      <c r="C9117" s="2" t="s">
        <v>17</v>
      </c>
      <c r="D9117" s="2">
        <v>34</v>
      </c>
      <c r="E9117" s="2" t="str" cm="1">
        <f t="array" ref="E9117">_xlfn.SWITCH(TRUE,D9117&lt;25,"18 to 25",D9117&lt;40,"25 to 40",D9117&lt;50,"40 to 50",D9117&lt;60,"50 to 60","60+")</f>
        <v>25 to 40</v>
      </c>
      <c r="F9117" s="2" t="s">
        <v>75</v>
      </c>
      <c r="G9117" s="2" t="s">
        <v>26</v>
      </c>
      <c r="H9117" s="2" t="s">
        <v>83</v>
      </c>
      <c r="I9117" s="3">
        <v>44496</v>
      </c>
      <c r="J9117" s="2"/>
      <c r="K9117" s="2">
        <v>3.06</v>
      </c>
      <c r="L9117" s="2" t="str" cm="1">
        <f t="array" ref="L9117">_xlfn.SWITCH(TRUE,K9117&lt;2,"1 to 2 yrs",K9117&lt;5,"2 to 5 yrs",K9117&lt;10,"5 to 10 yrs",K9117&lt;20,"10 to 20 yrs","20+")</f>
        <v>2 to 5 yrs</v>
      </c>
      <c r="M9117" s="2">
        <v>79626</v>
      </c>
      <c r="N9117" s="4">
        <v>0.2</v>
      </c>
      <c r="O9117" s="5">
        <f t="shared" si="142"/>
        <v>95551.2</v>
      </c>
      <c r="P9117" s="2" t="s">
        <v>28</v>
      </c>
      <c r="Q9117" s="2">
        <v>3332</v>
      </c>
      <c r="R9117" s="2">
        <v>46</v>
      </c>
      <c r="S9117" s="2" t="s">
        <v>29</v>
      </c>
    </row>
    <row r="9118" spans="1:19" x14ac:dyDescent="0.3">
      <c r="A9118" s="2">
        <v>10117</v>
      </c>
      <c r="B9118" s="2" t="s">
        <v>1474</v>
      </c>
      <c r="C9118" s="2" t="s">
        <v>17</v>
      </c>
      <c r="D9118" s="2">
        <v>57</v>
      </c>
      <c r="E9118" s="2" t="str" cm="1">
        <f t="array" ref="E9118">_xlfn.SWITCH(TRUE,D9118&lt;25,"18 to 25",D9118&lt;40,"25 to 40",D9118&lt;50,"40 to 50",D9118&lt;60,"50 to 60","60+")</f>
        <v>50 to 60</v>
      </c>
      <c r="F9118" s="2" t="s">
        <v>18</v>
      </c>
      <c r="G9118" s="2" t="s">
        <v>19</v>
      </c>
      <c r="H9118" s="2" t="s">
        <v>216</v>
      </c>
      <c r="I9118" s="3">
        <v>43520</v>
      </c>
      <c r="J9118" s="2"/>
      <c r="K9118" s="2">
        <v>5.73</v>
      </c>
      <c r="L9118" s="2" t="str" cm="1">
        <f t="array" ref="L9118">_xlfn.SWITCH(TRUE,K9118&lt;2,"1 to 2 yrs",K9118&lt;5,"2 to 5 yrs",K9118&lt;10,"5 to 10 yrs",K9118&lt;20,"10 to 20 yrs","20+")</f>
        <v>5 to 10 yrs</v>
      </c>
      <c r="M9118" s="2">
        <v>89837</v>
      </c>
      <c r="N9118" s="4">
        <v>0.1</v>
      </c>
      <c r="O9118" s="5">
        <f t="shared" si="142"/>
        <v>98820.7</v>
      </c>
      <c r="P9118" s="2" t="s">
        <v>28</v>
      </c>
      <c r="Q9118" s="2">
        <v>4768</v>
      </c>
      <c r="R9118" s="2">
        <v>35</v>
      </c>
      <c r="S9118" s="2" t="s">
        <v>157</v>
      </c>
    </row>
    <row r="9119" spans="1:19" x14ac:dyDescent="0.3">
      <c r="A9119" s="2">
        <v>10118</v>
      </c>
      <c r="B9119" s="2" t="s">
        <v>1459</v>
      </c>
      <c r="C9119" s="2" t="s">
        <v>24</v>
      </c>
      <c r="D9119" s="2">
        <v>48</v>
      </c>
      <c r="E9119" s="2" t="str" cm="1">
        <f t="array" ref="E9119">_xlfn.SWITCH(TRUE,D9119&lt;25,"18 to 25",D9119&lt;40,"25 to 40",D9119&lt;50,"40 to 50",D9119&lt;60,"50 to 60","60+")</f>
        <v>40 to 50</v>
      </c>
      <c r="F9119" s="2" t="s">
        <v>40</v>
      </c>
      <c r="G9119" s="2" t="s">
        <v>19</v>
      </c>
      <c r="H9119" s="2" t="s">
        <v>143</v>
      </c>
      <c r="I9119" s="3">
        <v>44357</v>
      </c>
      <c r="J9119" s="2"/>
      <c r="K9119" s="2">
        <v>3.44</v>
      </c>
      <c r="L9119" s="2" t="str" cm="1">
        <f t="array" ref="L9119">_xlfn.SWITCH(TRUE,K9119&lt;2,"1 to 2 yrs",K9119&lt;5,"2 to 5 yrs",K9119&lt;10,"5 to 10 yrs",K9119&lt;20,"10 to 20 yrs","20+")</f>
        <v>2 to 5 yrs</v>
      </c>
      <c r="M9119" s="2">
        <v>59051</v>
      </c>
      <c r="N9119" s="4">
        <v>0.25</v>
      </c>
      <c r="O9119" s="5">
        <f t="shared" si="142"/>
        <v>73813.75</v>
      </c>
      <c r="P9119" s="2" t="s">
        <v>42</v>
      </c>
      <c r="Q9119" s="2">
        <v>5609</v>
      </c>
      <c r="R9119" s="2">
        <v>72</v>
      </c>
      <c r="S9119" s="2" t="s">
        <v>77</v>
      </c>
    </row>
    <row r="9120" spans="1:19" x14ac:dyDescent="0.3">
      <c r="A9120" s="2">
        <v>10119</v>
      </c>
      <c r="B9120" s="2" t="s">
        <v>716</v>
      </c>
      <c r="C9120" s="2" t="s">
        <v>24</v>
      </c>
      <c r="D9120" s="2">
        <v>30</v>
      </c>
      <c r="E9120" s="2" t="str" cm="1">
        <f t="array" ref="E9120">_xlfn.SWITCH(TRUE,D9120&lt;25,"18 to 25",D9120&lt;40,"25 to 40",D9120&lt;50,"40 to 50",D9120&lt;60,"50 to 60","60+")</f>
        <v>25 to 40</v>
      </c>
      <c r="F9120" s="2" t="s">
        <v>92</v>
      </c>
      <c r="G9120" s="2" t="s">
        <v>19</v>
      </c>
      <c r="H9120" s="2" t="s">
        <v>235</v>
      </c>
      <c r="I9120" s="3">
        <v>43902</v>
      </c>
      <c r="J9120" s="3">
        <v>45421</v>
      </c>
      <c r="K9120" s="2">
        <v>4.16</v>
      </c>
      <c r="L9120" s="2" t="str" cm="1">
        <f t="array" ref="L9120">_xlfn.SWITCH(TRUE,K9120&lt;2,"1 to 2 yrs",K9120&lt;5,"2 to 5 yrs",K9120&lt;10,"5 to 10 yrs",K9120&lt;20,"10 to 20 yrs","20+")</f>
        <v>2 to 5 yrs</v>
      </c>
      <c r="M9120" s="2">
        <v>63931</v>
      </c>
      <c r="N9120" s="4">
        <v>0.2</v>
      </c>
      <c r="O9120" s="5">
        <f t="shared" si="142"/>
        <v>76717.2</v>
      </c>
      <c r="P9120" s="2" t="s">
        <v>42</v>
      </c>
      <c r="Q9120" s="2">
        <v>5312</v>
      </c>
      <c r="R9120" s="2">
        <v>25</v>
      </c>
      <c r="S9120" s="2" t="s">
        <v>117</v>
      </c>
    </row>
    <row r="9121" spans="1:19" x14ac:dyDescent="0.3">
      <c r="A9121" s="2">
        <v>10120</v>
      </c>
      <c r="B9121" s="2" t="s">
        <v>893</v>
      </c>
      <c r="C9121" s="2" t="s">
        <v>17</v>
      </c>
      <c r="D9121" s="2">
        <v>26</v>
      </c>
      <c r="E9121" s="2" t="str" cm="1">
        <f t="array" ref="E9121">_xlfn.SWITCH(TRUE,D9121&lt;25,"18 to 25",D9121&lt;40,"25 to 40",D9121&lt;50,"40 to 50",D9121&lt;60,"50 to 60","60+")</f>
        <v>25 to 40</v>
      </c>
      <c r="F9121" s="2" t="s">
        <v>31</v>
      </c>
      <c r="G9121" s="2" t="s">
        <v>26</v>
      </c>
      <c r="H9121" s="2" t="s">
        <v>106</v>
      </c>
      <c r="I9121" s="3">
        <v>45054</v>
      </c>
      <c r="J9121" s="2"/>
      <c r="K9121" s="2">
        <v>1.53</v>
      </c>
      <c r="L9121" s="2" t="str" cm="1">
        <f t="array" ref="L9121">_xlfn.SWITCH(TRUE,K9121&lt;2,"1 to 2 yrs",K9121&lt;5,"2 to 5 yrs",K9121&lt;10,"5 to 10 yrs",K9121&lt;20,"10 to 20 yrs","20+")</f>
        <v>1 to 2 yrs</v>
      </c>
      <c r="M9121" s="2">
        <v>62165</v>
      </c>
      <c r="N9121" s="4">
        <v>0.25</v>
      </c>
      <c r="O9121" s="5">
        <f t="shared" si="142"/>
        <v>77706.25</v>
      </c>
      <c r="P9121" s="2" t="s">
        <v>28</v>
      </c>
      <c r="Q9121" s="2">
        <v>6516</v>
      </c>
      <c r="R9121" s="2">
        <v>83</v>
      </c>
      <c r="S9121" s="2" t="s">
        <v>117</v>
      </c>
    </row>
    <row r="9122" spans="1:19" x14ac:dyDescent="0.3">
      <c r="A9122" s="2">
        <v>10121</v>
      </c>
      <c r="B9122" s="2" t="s">
        <v>895</v>
      </c>
      <c r="C9122" s="2" t="s">
        <v>24</v>
      </c>
      <c r="D9122" s="2">
        <v>43</v>
      </c>
      <c r="E9122" s="2" t="str" cm="1">
        <f t="array" ref="E9122">_xlfn.SWITCH(TRUE,D9122&lt;25,"18 to 25",D9122&lt;40,"25 to 40",D9122&lt;50,"40 to 50",D9122&lt;60,"50 to 60","60+")</f>
        <v>40 to 50</v>
      </c>
      <c r="F9122" s="2" t="s">
        <v>92</v>
      </c>
      <c r="G9122" s="2" t="s">
        <v>19</v>
      </c>
      <c r="H9122" s="2" t="s">
        <v>108</v>
      </c>
      <c r="I9122" s="3">
        <v>45450</v>
      </c>
      <c r="J9122" s="2"/>
      <c r="K9122" s="2">
        <v>0.44</v>
      </c>
      <c r="L9122" s="2" t="str" cm="1">
        <f t="array" ref="L9122">_xlfn.SWITCH(TRUE,K9122&lt;2,"1 to 2 yrs",K9122&lt;5,"2 to 5 yrs",K9122&lt;10,"5 to 10 yrs",K9122&lt;20,"10 to 20 yrs","20+")</f>
        <v>1 to 2 yrs</v>
      </c>
      <c r="M9122" s="2">
        <v>53433</v>
      </c>
      <c r="N9122" s="4">
        <v>0.2</v>
      </c>
      <c r="O9122" s="5">
        <f t="shared" si="142"/>
        <v>64119.6</v>
      </c>
      <c r="P9122" s="2" t="s">
        <v>21</v>
      </c>
      <c r="Q9122" s="2">
        <v>9871</v>
      </c>
      <c r="R9122" s="2">
        <v>69</v>
      </c>
      <c r="S9122" s="2" t="s">
        <v>29</v>
      </c>
    </row>
    <row r="9123" spans="1:19" x14ac:dyDescent="0.3">
      <c r="A9123" s="2">
        <v>10122</v>
      </c>
      <c r="B9123" s="2" t="s">
        <v>772</v>
      </c>
      <c r="C9123" s="2" t="s">
        <v>17</v>
      </c>
      <c r="D9123" s="2">
        <v>52</v>
      </c>
      <c r="E9123" s="2" t="str" cm="1">
        <f t="array" ref="E9123">_xlfn.SWITCH(TRUE,D9123&lt;25,"18 to 25",D9123&lt;40,"25 to 40",D9123&lt;50,"40 to 50",D9123&lt;60,"50 to 60","60+")</f>
        <v>50 to 60</v>
      </c>
      <c r="F9123" s="2" t="s">
        <v>40</v>
      </c>
      <c r="G9123" s="2" t="s">
        <v>19</v>
      </c>
      <c r="H9123" s="2" t="s">
        <v>41</v>
      </c>
      <c r="I9123" s="3">
        <v>42996</v>
      </c>
      <c r="J9123" s="3">
        <v>44249</v>
      </c>
      <c r="K9123" s="2">
        <v>3.43</v>
      </c>
      <c r="L9123" s="2" t="str" cm="1">
        <f t="array" ref="L9123">_xlfn.SWITCH(TRUE,K9123&lt;2,"1 to 2 yrs",K9123&lt;5,"2 to 5 yrs",K9123&lt;10,"5 to 10 yrs",K9123&lt;20,"10 to 20 yrs","20+")</f>
        <v>2 to 5 yrs</v>
      </c>
      <c r="M9123" s="2">
        <v>59098</v>
      </c>
      <c r="N9123" s="4">
        <v>0.2</v>
      </c>
      <c r="O9123" s="5">
        <f t="shared" si="142"/>
        <v>70917.600000000006</v>
      </c>
      <c r="P9123" s="2" t="s">
        <v>42</v>
      </c>
      <c r="Q9123" s="2"/>
      <c r="R9123" s="2">
        <v>33</v>
      </c>
      <c r="S9123" s="2" t="s">
        <v>157</v>
      </c>
    </row>
    <row r="9124" spans="1:19" x14ac:dyDescent="0.3">
      <c r="A9124" s="2">
        <v>10123</v>
      </c>
      <c r="B9124" s="2" t="s">
        <v>329</v>
      </c>
      <c r="C9124" s="2" t="s">
        <v>17</v>
      </c>
      <c r="D9124" s="2">
        <v>24</v>
      </c>
      <c r="E9124" s="2" t="str" cm="1">
        <f t="array" ref="E9124">_xlfn.SWITCH(TRUE,D9124&lt;25,"18 to 25",D9124&lt;40,"25 to 40",D9124&lt;50,"40 to 50",D9124&lt;60,"50 to 60","60+")</f>
        <v>18 to 25</v>
      </c>
      <c r="F9124" s="2" t="s">
        <v>18</v>
      </c>
      <c r="G9124" s="2" t="s">
        <v>32</v>
      </c>
      <c r="H9124" s="2" t="s">
        <v>20</v>
      </c>
      <c r="I9124" s="3">
        <v>45130</v>
      </c>
      <c r="J9124" s="2"/>
      <c r="K9124" s="2">
        <v>1.32</v>
      </c>
      <c r="L9124" s="2" t="str" cm="1">
        <f t="array" ref="L9124">_xlfn.SWITCH(TRUE,K9124&lt;2,"1 to 2 yrs",K9124&lt;5,"2 to 5 yrs",K9124&lt;10,"5 to 10 yrs",K9124&lt;20,"10 to 20 yrs","20+")</f>
        <v>1 to 2 yrs</v>
      </c>
      <c r="M9124" s="2">
        <v>64491</v>
      </c>
      <c r="N9124" s="4">
        <v>0.5</v>
      </c>
      <c r="O9124" s="5">
        <f t="shared" si="142"/>
        <v>96736.5</v>
      </c>
      <c r="P9124" s="2" t="s">
        <v>58</v>
      </c>
      <c r="Q9124" s="2"/>
      <c r="R9124" s="2">
        <v>59</v>
      </c>
      <c r="S9124" s="2" t="s">
        <v>79</v>
      </c>
    </row>
    <row r="9125" spans="1:19" x14ac:dyDescent="0.3">
      <c r="A9125" s="2">
        <v>10124</v>
      </c>
      <c r="B9125" s="2" t="s">
        <v>311</v>
      </c>
      <c r="C9125" s="2" t="s">
        <v>17</v>
      </c>
      <c r="D9125" s="2">
        <v>51</v>
      </c>
      <c r="E9125" s="2" t="str" cm="1">
        <f t="array" ref="E9125">_xlfn.SWITCH(TRUE,D9125&lt;25,"18 to 25",D9125&lt;40,"25 to 40",D9125&lt;50,"40 to 50",D9125&lt;60,"50 to 60","60+")</f>
        <v>50 to 60</v>
      </c>
      <c r="F9125" s="2" t="s">
        <v>36</v>
      </c>
      <c r="G9125" s="2" t="s">
        <v>19</v>
      </c>
      <c r="H9125" s="2" t="s">
        <v>150</v>
      </c>
      <c r="I9125" s="3">
        <v>42218</v>
      </c>
      <c r="J9125" s="2"/>
      <c r="K9125" s="2">
        <v>9.2899999999999991</v>
      </c>
      <c r="L9125" s="2" t="str" cm="1">
        <f t="array" ref="L9125">_xlfn.SWITCH(TRUE,K9125&lt;2,"1 to 2 yrs",K9125&lt;5,"2 to 5 yrs",K9125&lt;10,"5 to 10 yrs",K9125&lt;20,"10 to 20 yrs","20+")</f>
        <v>5 to 10 yrs</v>
      </c>
      <c r="M9125" s="2">
        <v>91596</v>
      </c>
      <c r="N9125" s="4">
        <v>0.2</v>
      </c>
      <c r="O9125" s="5">
        <f t="shared" si="142"/>
        <v>109915.2</v>
      </c>
      <c r="P9125" s="2" t="s">
        <v>28</v>
      </c>
      <c r="Q9125" s="2">
        <v>6603</v>
      </c>
      <c r="R9125" s="2">
        <v>22</v>
      </c>
      <c r="S9125" s="2" t="s">
        <v>90</v>
      </c>
    </row>
    <row r="9126" spans="1:19" x14ac:dyDescent="0.3">
      <c r="A9126" s="2">
        <v>10125</v>
      </c>
      <c r="B9126" s="2" t="s">
        <v>764</v>
      </c>
      <c r="C9126" s="2" t="s">
        <v>24</v>
      </c>
      <c r="D9126" s="2">
        <v>42</v>
      </c>
      <c r="E9126" s="2" t="str" cm="1">
        <f t="array" ref="E9126">_xlfn.SWITCH(TRUE,D9126&lt;25,"18 to 25",D9126&lt;40,"25 to 40",D9126&lt;50,"40 to 50",D9126&lt;60,"50 to 60","60+")</f>
        <v>40 to 50</v>
      </c>
      <c r="F9126" s="2" t="s">
        <v>75</v>
      </c>
      <c r="G9126" s="2" t="s">
        <v>19</v>
      </c>
      <c r="H9126" s="2" t="s">
        <v>174</v>
      </c>
      <c r="I9126" s="3">
        <v>45447</v>
      </c>
      <c r="J9126" s="2"/>
      <c r="K9126" s="2">
        <v>0.45</v>
      </c>
      <c r="L9126" s="2" t="str" cm="1">
        <f t="array" ref="L9126">_xlfn.SWITCH(TRUE,K9126&lt;2,"1 to 2 yrs",K9126&lt;5,"2 to 5 yrs",K9126&lt;10,"5 to 10 yrs",K9126&lt;20,"10 to 20 yrs","20+")</f>
        <v>1 to 2 yrs</v>
      </c>
      <c r="M9126" s="2">
        <v>81010</v>
      </c>
      <c r="N9126" s="4">
        <v>0.2</v>
      </c>
      <c r="O9126" s="5">
        <f t="shared" si="142"/>
        <v>97212</v>
      </c>
      <c r="P9126" s="2" t="s">
        <v>21</v>
      </c>
      <c r="Q9126" s="2"/>
      <c r="R9126" s="2">
        <v>96</v>
      </c>
      <c r="S9126" s="2" t="s">
        <v>29</v>
      </c>
    </row>
    <row r="9127" spans="1:19" x14ac:dyDescent="0.3">
      <c r="A9127" s="2">
        <v>10126</v>
      </c>
      <c r="B9127" s="2" t="s">
        <v>926</v>
      </c>
      <c r="C9127" s="2" t="s">
        <v>17</v>
      </c>
      <c r="D9127" s="2">
        <v>56</v>
      </c>
      <c r="E9127" s="2" t="str" cm="1">
        <f t="array" ref="E9127">_xlfn.SWITCH(TRUE,D9127&lt;25,"18 to 25",D9127&lt;40,"25 to 40",D9127&lt;50,"40 to 50",D9127&lt;60,"50 to 60","60+")</f>
        <v>50 to 60</v>
      </c>
      <c r="F9127" s="2" t="s">
        <v>56</v>
      </c>
      <c r="G9127" s="2" t="s">
        <v>19</v>
      </c>
      <c r="H9127" s="2" t="s">
        <v>81</v>
      </c>
      <c r="I9127" s="3">
        <v>44411</v>
      </c>
      <c r="J9127" s="2"/>
      <c r="K9127" s="2">
        <v>3.29</v>
      </c>
      <c r="L9127" s="2" t="str" cm="1">
        <f t="array" ref="L9127">_xlfn.SWITCH(TRUE,K9127&lt;2,"1 to 2 yrs",K9127&lt;5,"2 to 5 yrs",K9127&lt;10,"5 to 10 yrs",K9127&lt;20,"10 to 20 yrs","20+")</f>
        <v>2 to 5 yrs</v>
      </c>
      <c r="M9127" s="2">
        <v>101200</v>
      </c>
      <c r="N9127" s="4">
        <v>0.1</v>
      </c>
      <c r="O9127" s="5">
        <f t="shared" si="142"/>
        <v>111320</v>
      </c>
      <c r="P9127" s="2" t="s">
        <v>42</v>
      </c>
      <c r="Q9127" s="2">
        <v>4314</v>
      </c>
      <c r="R9127" s="2">
        <v>84</v>
      </c>
      <c r="S9127" s="2" t="s">
        <v>22</v>
      </c>
    </row>
    <row r="9128" spans="1:19" x14ac:dyDescent="0.3">
      <c r="A9128" s="2">
        <v>10127</v>
      </c>
      <c r="B9128" s="2" t="s">
        <v>817</v>
      </c>
      <c r="C9128" s="2" t="s">
        <v>24</v>
      </c>
      <c r="D9128" s="2">
        <v>27</v>
      </c>
      <c r="E9128" s="2" t="str" cm="1">
        <f t="array" ref="E9128">_xlfn.SWITCH(TRUE,D9128&lt;25,"18 to 25",D9128&lt;40,"25 to 40",D9128&lt;50,"40 to 50",D9128&lt;60,"50 to 60","60+")</f>
        <v>25 to 40</v>
      </c>
      <c r="F9128" s="2" t="s">
        <v>50</v>
      </c>
      <c r="G9128" s="2" t="s">
        <v>32</v>
      </c>
      <c r="H9128" s="2" t="s">
        <v>141</v>
      </c>
      <c r="I9128" s="3">
        <v>45017</v>
      </c>
      <c r="J9128" s="2"/>
      <c r="K9128" s="2">
        <v>1.63</v>
      </c>
      <c r="L9128" s="2" t="str" cm="1">
        <f t="array" ref="L9128">_xlfn.SWITCH(TRUE,K9128&lt;2,"1 to 2 yrs",K9128&lt;5,"2 to 5 yrs",K9128&lt;10,"5 to 10 yrs",K9128&lt;20,"10 to 20 yrs","20+")</f>
        <v>1 to 2 yrs</v>
      </c>
      <c r="M9128" s="2">
        <v>85806</v>
      </c>
      <c r="N9128" s="4">
        <v>0.2</v>
      </c>
      <c r="O9128" s="5">
        <f t="shared" si="142"/>
        <v>102967.2</v>
      </c>
      <c r="P9128" s="2" t="s">
        <v>28</v>
      </c>
      <c r="Q9128" s="2">
        <v>3045</v>
      </c>
      <c r="R9128" s="2">
        <v>40</v>
      </c>
      <c r="S9128" s="2" t="s">
        <v>157</v>
      </c>
    </row>
    <row r="9129" spans="1:19" x14ac:dyDescent="0.3">
      <c r="A9129" s="2">
        <v>10128</v>
      </c>
      <c r="B9129" s="2" t="s">
        <v>214</v>
      </c>
      <c r="C9129" s="2" t="s">
        <v>17</v>
      </c>
      <c r="D9129" s="2">
        <v>49</v>
      </c>
      <c r="E9129" s="2" t="str" cm="1">
        <f t="array" ref="E9129">_xlfn.SWITCH(TRUE,D9129&lt;25,"18 to 25",D9129&lt;40,"25 to 40",D9129&lt;50,"40 to 50",D9129&lt;60,"50 to 60","60+")</f>
        <v>40 to 50</v>
      </c>
      <c r="F9129" s="2" t="s">
        <v>75</v>
      </c>
      <c r="G9129" s="2" t="s">
        <v>19</v>
      </c>
      <c r="H9129" s="2" t="s">
        <v>165</v>
      </c>
      <c r="I9129" s="3">
        <v>42421</v>
      </c>
      <c r="J9129" s="2"/>
      <c r="K9129" s="2">
        <v>8.74</v>
      </c>
      <c r="L9129" s="2" t="str" cm="1">
        <f t="array" ref="L9129">_xlfn.SWITCH(TRUE,K9129&lt;2,"1 to 2 yrs",K9129&lt;5,"2 to 5 yrs",K9129&lt;10,"5 to 10 yrs",K9129&lt;20,"10 to 20 yrs","20+")</f>
        <v>5 to 10 yrs</v>
      </c>
      <c r="M9129" s="2">
        <v>110184</v>
      </c>
      <c r="N9129" s="4">
        <v>0.2</v>
      </c>
      <c r="O9129" s="5">
        <f t="shared" si="142"/>
        <v>132220.79999999999</v>
      </c>
      <c r="P9129" s="2" t="s">
        <v>28</v>
      </c>
      <c r="Q9129" s="2">
        <v>6282</v>
      </c>
      <c r="R9129" s="2">
        <v>89</v>
      </c>
      <c r="S9129" s="2" t="s">
        <v>59</v>
      </c>
    </row>
    <row r="9130" spans="1:19" x14ac:dyDescent="0.3">
      <c r="A9130" s="2">
        <v>10129</v>
      </c>
      <c r="B9130" s="2" t="s">
        <v>1190</v>
      </c>
      <c r="C9130" s="2" t="s">
        <v>24</v>
      </c>
      <c r="D9130" s="2">
        <v>53</v>
      </c>
      <c r="E9130" s="2" t="str" cm="1">
        <f t="array" ref="E9130">_xlfn.SWITCH(TRUE,D9130&lt;25,"18 to 25",D9130&lt;40,"25 to 40",D9130&lt;50,"40 to 50",D9130&lt;60,"50 to 60","60+")</f>
        <v>50 to 60</v>
      </c>
      <c r="F9130" s="2" t="s">
        <v>92</v>
      </c>
      <c r="G9130" s="2" t="s">
        <v>19</v>
      </c>
      <c r="H9130" s="2" t="s">
        <v>171</v>
      </c>
      <c r="I9130" s="3">
        <v>42715</v>
      </c>
      <c r="J9130" s="2"/>
      <c r="K9130" s="2">
        <v>7.93</v>
      </c>
      <c r="L9130" s="2" t="str" cm="1">
        <f t="array" ref="L9130">_xlfn.SWITCH(TRUE,K9130&lt;2,"1 to 2 yrs",K9130&lt;5,"2 to 5 yrs",K9130&lt;10,"5 to 10 yrs",K9130&lt;20,"10 to 20 yrs","20+")</f>
        <v>5 to 10 yrs</v>
      </c>
      <c r="M9130" s="2">
        <v>87000</v>
      </c>
      <c r="N9130" s="4">
        <v>0.2</v>
      </c>
      <c r="O9130" s="5">
        <f t="shared" si="142"/>
        <v>104400</v>
      </c>
      <c r="P9130" s="2" t="s">
        <v>28</v>
      </c>
      <c r="Q9130" s="2">
        <v>2228</v>
      </c>
      <c r="R9130" s="2">
        <v>68</v>
      </c>
      <c r="S9130" s="2" t="s">
        <v>87</v>
      </c>
    </row>
    <row r="9131" spans="1:19" x14ac:dyDescent="0.3">
      <c r="A9131" s="2">
        <v>10130</v>
      </c>
      <c r="B9131" s="2" t="s">
        <v>192</v>
      </c>
      <c r="C9131" s="2" t="s">
        <v>24</v>
      </c>
      <c r="D9131" s="2">
        <v>63</v>
      </c>
      <c r="E9131" s="2" t="str" cm="1">
        <f t="array" ref="E9131">_xlfn.SWITCH(TRUE,D9131&lt;25,"18 to 25",D9131&lt;40,"25 to 40",D9131&lt;50,"40 to 50",D9131&lt;60,"50 to 60","60+")</f>
        <v>60+</v>
      </c>
      <c r="F9131" s="2" t="s">
        <v>75</v>
      </c>
      <c r="G9131" s="2" t="s">
        <v>19</v>
      </c>
      <c r="H9131" s="2" t="s">
        <v>201</v>
      </c>
      <c r="I9131" s="3">
        <v>42264</v>
      </c>
      <c r="J9131" s="2"/>
      <c r="K9131" s="2">
        <v>9.17</v>
      </c>
      <c r="L9131" s="2" t="str" cm="1">
        <f t="array" ref="L9131">_xlfn.SWITCH(TRUE,K9131&lt;2,"1 to 2 yrs",K9131&lt;5,"2 to 5 yrs",K9131&lt;10,"5 to 10 yrs",K9131&lt;20,"10 to 20 yrs","20+")</f>
        <v>5 to 10 yrs</v>
      </c>
      <c r="M9131" s="2">
        <v>106539</v>
      </c>
      <c r="N9131" s="4">
        <v>0.15</v>
      </c>
      <c r="O9131" s="5">
        <f t="shared" si="142"/>
        <v>122519.85</v>
      </c>
      <c r="P9131" s="2" t="s">
        <v>58</v>
      </c>
      <c r="Q9131" s="2">
        <v>6777</v>
      </c>
      <c r="R9131" s="2">
        <v>54</v>
      </c>
      <c r="S9131" s="2" t="s">
        <v>99</v>
      </c>
    </row>
    <row r="9132" spans="1:19" x14ac:dyDescent="0.3">
      <c r="A9132" s="2">
        <v>10131</v>
      </c>
      <c r="B9132" s="2" t="s">
        <v>224</v>
      </c>
      <c r="C9132" s="2" t="s">
        <v>17</v>
      </c>
      <c r="D9132" s="2">
        <v>58</v>
      </c>
      <c r="E9132" s="2" t="str" cm="1">
        <f t="array" ref="E9132">_xlfn.SWITCH(TRUE,D9132&lt;25,"18 to 25",D9132&lt;40,"25 to 40",D9132&lt;50,"40 to 50",D9132&lt;60,"50 to 60","60+")</f>
        <v>50 to 60</v>
      </c>
      <c r="F9132" s="2" t="s">
        <v>46</v>
      </c>
      <c r="G9132" s="2" t="s">
        <v>19</v>
      </c>
      <c r="H9132" s="2" t="s">
        <v>47</v>
      </c>
      <c r="I9132" s="3">
        <v>44114</v>
      </c>
      <c r="J9132" s="2"/>
      <c r="K9132" s="2">
        <v>4.0999999999999996</v>
      </c>
      <c r="L9132" s="2" t="str" cm="1">
        <f t="array" ref="L9132">_xlfn.SWITCH(TRUE,K9132&lt;2,"1 to 2 yrs",K9132&lt;5,"2 to 5 yrs",K9132&lt;10,"5 to 10 yrs",K9132&lt;20,"10 to 20 yrs","20+")</f>
        <v>2 to 5 yrs</v>
      </c>
      <c r="M9132" s="2">
        <v>110671</v>
      </c>
      <c r="N9132" s="4">
        <v>0.5</v>
      </c>
      <c r="O9132" s="5">
        <f t="shared" si="142"/>
        <v>166006.5</v>
      </c>
      <c r="P9132" s="2" t="s">
        <v>42</v>
      </c>
      <c r="Q9132" s="2">
        <v>8295</v>
      </c>
      <c r="R9132" s="2">
        <v>72</v>
      </c>
      <c r="S9132" s="2" t="s">
        <v>22</v>
      </c>
    </row>
    <row r="9133" spans="1:19" x14ac:dyDescent="0.3">
      <c r="A9133" s="2">
        <v>10132</v>
      </c>
      <c r="B9133" s="2" t="s">
        <v>882</v>
      </c>
      <c r="C9133" s="2" t="s">
        <v>24</v>
      </c>
      <c r="D9133" s="2">
        <v>46</v>
      </c>
      <c r="E9133" s="2" t="str" cm="1">
        <f t="array" ref="E9133">_xlfn.SWITCH(TRUE,D9133&lt;25,"18 to 25",D9133&lt;40,"25 to 40",D9133&lt;50,"40 to 50",D9133&lt;60,"50 to 60","60+")</f>
        <v>40 to 50</v>
      </c>
      <c r="F9133" s="2" t="s">
        <v>18</v>
      </c>
      <c r="G9133" s="2" t="s">
        <v>32</v>
      </c>
      <c r="H9133" s="2" t="s">
        <v>216</v>
      </c>
      <c r="I9133" s="3">
        <v>43292</v>
      </c>
      <c r="J9133" s="2"/>
      <c r="K9133" s="2">
        <v>6.35</v>
      </c>
      <c r="L9133" s="2" t="str" cm="1">
        <f t="array" ref="L9133">_xlfn.SWITCH(TRUE,K9133&lt;2,"1 to 2 yrs",K9133&lt;5,"2 to 5 yrs",K9133&lt;10,"5 to 10 yrs",K9133&lt;20,"10 to 20 yrs","20+")</f>
        <v>5 to 10 yrs</v>
      </c>
      <c r="M9133" s="2">
        <v>87734</v>
      </c>
      <c r="N9133" s="4">
        <v>0.1</v>
      </c>
      <c r="O9133" s="5">
        <f t="shared" si="142"/>
        <v>96507.4</v>
      </c>
      <c r="P9133" s="2" t="s">
        <v>42</v>
      </c>
      <c r="Q9133" s="2">
        <v>3793</v>
      </c>
      <c r="R9133" s="2">
        <v>44</v>
      </c>
      <c r="S9133" s="2" t="s">
        <v>22</v>
      </c>
    </row>
    <row r="9134" spans="1:19" x14ac:dyDescent="0.3">
      <c r="A9134" s="2">
        <v>10133</v>
      </c>
      <c r="B9134" s="2" t="s">
        <v>1161</v>
      </c>
      <c r="C9134" s="2" t="s">
        <v>17</v>
      </c>
      <c r="D9134" s="2">
        <v>53</v>
      </c>
      <c r="E9134" s="2" t="str" cm="1">
        <f t="array" ref="E9134">_xlfn.SWITCH(TRUE,D9134&lt;25,"18 to 25",D9134&lt;40,"25 to 40",D9134&lt;50,"40 to 50",D9134&lt;60,"50 to 60","60+")</f>
        <v>50 to 60</v>
      </c>
      <c r="F9134" s="2" t="s">
        <v>40</v>
      </c>
      <c r="G9134" s="2" t="s">
        <v>19</v>
      </c>
      <c r="H9134" s="2" t="s">
        <v>41</v>
      </c>
      <c r="I9134" s="3">
        <v>42638</v>
      </c>
      <c r="J9134" s="2"/>
      <c r="K9134" s="2">
        <v>8.14</v>
      </c>
      <c r="L9134" s="2" t="str" cm="1">
        <f t="array" ref="L9134">_xlfn.SWITCH(TRUE,K9134&lt;2,"1 to 2 yrs",K9134&lt;5,"2 to 5 yrs",K9134&lt;10,"5 to 10 yrs",K9134&lt;20,"10 to 20 yrs","20+")</f>
        <v>5 to 10 yrs</v>
      </c>
      <c r="M9134" s="2">
        <v>65637</v>
      </c>
      <c r="N9134" s="4">
        <v>0.2</v>
      </c>
      <c r="O9134" s="5">
        <f t="shared" si="142"/>
        <v>78764.399999999994</v>
      </c>
      <c r="P9134" s="2" t="s">
        <v>28</v>
      </c>
      <c r="Q9134" s="2">
        <v>7026</v>
      </c>
      <c r="R9134" s="2">
        <v>60</v>
      </c>
      <c r="S9134" s="2" t="s">
        <v>43</v>
      </c>
    </row>
    <row r="9135" spans="1:19" x14ac:dyDescent="0.3">
      <c r="A9135" s="2">
        <v>10134</v>
      </c>
      <c r="B9135" s="2" t="s">
        <v>1169</v>
      </c>
      <c r="C9135" s="2" t="s">
        <v>17</v>
      </c>
      <c r="D9135" s="2">
        <v>56</v>
      </c>
      <c r="E9135" s="2" t="str" cm="1">
        <f t="array" ref="E9135">_xlfn.SWITCH(TRUE,D9135&lt;25,"18 to 25",D9135&lt;40,"25 to 40",D9135&lt;50,"40 to 50",D9135&lt;60,"50 to 60","60+")</f>
        <v>50 to 60</v>
      </c>
      <c r="F9135" s="2" t="s">
        <v>75</v>
      </c>
      <c r="G9135" s="2" t="s">
        <v>19</v>
      </c>
      <c r="H9135" s="2" t="s">
        <v>201</v>
      </c>
      <c r="I9135" s="3">
        <v>43939</v>
      </c>
      <c r="J9135" s="2"/>
      <c r="K9135" s="2">
        <v>4.58</v>
      </c>
      <c r="L9135" s="2" t="str" cm="1">
        <f t="array" ref="L9135">_xlfn.SWITCH(TRUE,K9135&lt;2,"1 to 2 yrs",K9135&lt;5,"2 to 5 yrs",K9135&lt;10,"5 to 10 yrs",K9135&lt;20,"10 to 20 yrs","20+")</f>
        <v>2 to 5 yrs</v>
      </c>
      <c r="M9135" s="2">
        <v>97999</v>
      </c>
      <c r="N9135" s="4">
        <v>0.1</v>
      </c>
      <c r="O9135" s="5">
        <f t="shared" si="142"/>
        <v>107798.9</v>
      </c>
      <c r="P9135" s="2" t="s">
        <v>58</v>
      </c>
      <c r="Q9135" s="2">
        <v>7584</v>
      </c>
      <c r="R9135" s="2">
        <v>32</v>
      </c>
      <c r="S9135" s="2" t="s">
        <v>90</v>
      </c>
    </row>
    <row r="9136" spans="1:19" x14ac:dyDescent="0.3">
      <c r="A9136" s="2">
        <v>10135</v>
      </c>
      <c r="B9136" s="2" t="s">
        <v>615</v>
      </c>
      <c r="C9136" s="2" t="s">
        <v>17</v>
      </c>
      <c r="D9136" s="2">
        <v>43</v>
      </c>
      <c r="E9136" s="2" t="str" cm="1">
        <f t="array" ref="E9136">_xlfn.SWITCH(TRUE,D9136&lt;25,"18 to 25",D9136&lt;40,"25 to 40",D9136&lt;50,"40 to 50",D9136&lt;60,"50 to 60","60+")</f>
        <v>40 to 50</v>
      </c>
      <c r="F9136" s="2" t="s">
        <v>75</v>
      </c>
      <c r="G9136" s="2" t="s">
        <v>32</v>
      </c>
      <c r="H9136" s="2" t="s">
        <v>83</v>
      </c>
      <c r="I9136" s="3">
        <v>42796</v>
      </c>
      <c r="J9136" s="2"/>
      <c r="K9136" s="2">
        <v>7.71</v>
      </c>
      <c r="L9136" s="2" t="str" cm="1">
        <f t="array" ref="L9136">_xlfn.SWITCH(TRUE,K9136&lt;2,"1 to 2 yrs",K9136&lt;5,"2 to 5 yrs",K9136&lt;10,"5 to 10 yrs",K9136&lt;20,"10 to 20 yrs","20+")</f>
        <v>5 to 10 yrs</v>
      </c>
      <c r="M9136" s="2">
        <v>101542</v>
      </c>
      <c r="N9136" s="4">
        <v>0</v>
      </c>
      <c r="O9136" s="5">
        <f t="shared" si="142"/>
        <v>101542</v>
      </c>
      <c r="P9136" s="2" t="s">
        <v>42</v>
      </c>
      <c r="Q9136" s="2">
        <v>8120</v>
      </c>
      <c r="R9136" s="2">
        <v>88</v>
      </c>
      <c r="S9136" s="2" t="s">
        <v>48</v>
      </c>
    </row>
    <row r="9137" spans="1:19" x14ac:dyDescent="0.3">
      <c r="A9137" s="2">
        <v>10136</v>
      </c>
      <c r="B9137" s="2" t="s">
        <v>363</v>
      </c>
      <c r="C9137" s="2" t="s">
        <v>17</v>
      </c>
      <c r="D9137" s="2">
        <v>45</v>
      </c>
      <c r="E9137" s="2" t="str" cm="1">
        <f t="array" ref="E9137">_xlfn.SWITCH(TRUE,D9137&lt;25,"18 to 25",D9137&lt;40,"25 to 40",D9137&lt;50,"40 to 50",D9137&lt;60,"50 to 60","60+")</f>
        <v>40 to 50</v>
      </c>
      <c r="F9137" s="2" t="s">
        <v>40</v>
      </c>
      <c r="G9137" s="2" t="s">
        <v>19</v>
      </c>
      <c r="H9137" s="2" t="s">
        <v>146</v>
      </c>
      <c r="I9137" s="3">
        <v>43214</v>
      </c>
      <c r="J9137" s="2"/>
      <c r="K9137" s="2">
        <v>6.57</v>
      </c>
      <c r="L9137" s="2" t="str" cm="1">
        <f t="array" ref="L9137">_xlfn.SWITCH(TRUE,K9137&lt;2,"1 to 2 yrs",K9137&lt;5,"2 to 5 yrs",K9137&lt;10,"5 to 10 yrs",K9137&lt;20,"10 to 20 yrs","20+")</f>
        <v>5 to 10 yrs</v>
      </c>
      <c r="M9137" s="2">
        <v>60424</v>
      </c>
      <c r="N9137" s="4">
        <v>0.3</v>
      </c>
      <c r="O9137" s="5">
        <f t="shared" si="142"/>
        <v>78551.199999999997</v>
      </c>
      <c r="P9137" s="2" t="s">
        <v>28</v>
      </c>
      <c r="Q9137" s="2">
        <v>6878</v>
      </c>
      <c r="R9137" s="2">
        <v>51</v>
      </c>
      <c r="S9137" s="2" t="s">
        <v>99</v>
      </c>
    </row>
    <row r="9138" spans="1:19" x14ac:dyDescent="0.3">
      <c r="A9138" s="2">
        <v>10137</v>
      </c>
      <c r="B9138" s="2" t="s">
        <v>1109</v>
      </c>
      <c r="C9138" s="2" t="s">
        <v>17</v>
      </c>
      <c r="D9138" s="2">
        <v>60</v>
      </c>
      <c r="E9138" s="2" t="str" cm="1">
        <f t="array" ref="E9138">_xlfn.SWITCH(TRUE,D9138&lt;25,"18 to 25",D9138&lt;40,"25 to 40",D9138&lt;50,"40 to 50",D9138&lt;60,"50 to 60","60+")</f>
        <v>60+</v>
      </c>
      <c r="F9138" s="2" t="s">
        <v>46</v>
      </c>
      <c r="G9138" s="2" t="s">
        <v>19</v>
      </c>
      <c r="H9138" s="2" t="s">
        <v>168</v>
      </c>
      <c r="I9138" s="3">
        <v>42376</v>
      </c>
      <c r="J9138" s="3">
        <v>42952</v>
      </c>
      <c r="K9138" s="2">
        <v>1.58</v>
      </c>
      <c r="L9138" s="2" t="str" cm="1">
        <f t="array" ref="L9138">_xlfn.SWITCH(TRUE,K9138&lt;2,"1 to 2 yrs",K9138&lt;5,"2 to 5 yrs",K9138&lt;10,"5 to 10 yrs",K9138&lt;20,"10 to 20 yrs","20+")</f>
        <v>1 to 2 yrs</v>
      </c>
      <c r="M9138" s="2">
        <v>85429</v>
      </c>
      <c r="N9138" s="4">
        <v>0.1</v>
      </c>
      <c r="O9138" s="5">
        <f t="shared" si="142"/>
        <v>93971.9</v>
      </c>
      <c r="P9138" s="2" t="s">
        <v>58</v>
      </c>
      <c r="Q9138" s="2">
        <v>9469</v>
      </c>
      <c r="R9138" s="2">
        <v>80</v>
      </c>
      <c r="S9138" s="2" t="s">
        <v>43</v>
      </c>
    </row>
    <row r="9139" spans="1:19" x14ac:dyDescent="0.3">
      <c r="A9139" s="2">
        <v>10138</v>
      </c>
      <c r="B9139" s="2" t="s">
        <v>884</v>
      </c>
      <c r="C9139" s="2" t="s">
        <v>24</v>
      </c>
      <c r="D9139" s="2">
        <v>51</v>
      </c>
      <c r="E9139" s="2" t="str" cm="1">
        <f t="array" ref="E9139">_xlfn.SWITCH(TRUE,D9139&lt;25,"18 to 25",D9139&lt;40,"25 to 40",D9139&lt;50,"40 to 50",D9139&lt;60,"50 to 60","60+")</f>
        <v>50 to 60</v>
      </c>
      <c r="F9139" s="2" t="s">
        <v>46</v>
      </c>
      <c r="G9139" s="2" t="s">
        <v>26</v>
      </c>
      <c r="H9139" s="2" t="s">
        <v>130</v>
      </c>
      <c r="I9139" s="3">
        <v>42361</v>
      </c>
      <c r="J9139" s="2"/>
      <c r="K9139" s="2">
        <v>8.9</v>
      </c>
      <c r="L9139" s="2" t="str" cm="1">
        <f t="array" ref="L9139">_xlfn.SWITCH(TRUE,K9139&lt;2,"1 to 2 yrs",K9139&lt;5,"2 to 5 yrs",K9139&lt;10,"5 to 10 yrs",K9139&lt;20,"10 to 20 yrs","20+")</f>
        <v>5 to 10 yrs</v>
      </c>
      <c r="M9139" s="2">
        <v>125765</v>
      </c>
      <c r="N9139" s="4">
        <v>0.2</v>
      </c>
      <c r="O9139" s="5">
        <f t="shared" si="142"/>
        <v>150918</v>
      </c>
      <c r="P9139" s="2" t="s">
        <v>58</v>
      </c>
      <c r="Q9139" s="2"/>
      <c r="R9139" s="2">
        <v>18</v>
      </c>
      <c r="S9139" s="2" t="s">
        <v>79</v>
      </c>
    </row>
    <row r="9140" spans="1:19" x14ac:dyDescent="0.3">
      <c r="A9140" s="2">
        <v>10139</v>
      </c>
      <c r="B9140" s="2" t="s">
        <v>1586</v>
      </c>
      <c r="C9140" s="2" t="s">
        <v>17</v>
      </c>
      <c r="D9140" s="2">
        <v>53</v>
      </c>
      <c r="E9140" s="2" t="str" cm="1">
        <f t="array" ref="E9140">_xlfn.SWITCH(TRUE,D9140&lt;25,"18 to 25",D9140&lt;40,"25 to 40",D9140&lt;50,"40 to 50",D9140&lt;60,"50 to 60","60+")</f>
        <v>50 to 60</v>
      </c>
      <c r="F9140" s="2" t="s">
        <v>50</v>
      </c>
      <c r="G9140" s="2" t="s">
        <v>19</v>
      </c>
      <c r="H9140" s="2" t="s">
        <v>101</v>
      </c>
      <c r="I9140" s="3">
        <v>43216</v>
      </c>
      <c r="J9140" s="3">
        <v>43832</v>
      </c>
      <c r="K9140" s="2">
        <v>1.69</v>
      </c>
      <c r="L9140" s="2" t="str" cm="1">
        <f t="array" ref="L9140">_xlfn.SWITCH(TRUE,K9140&lt;2,"1 to 2 yrs",K9140&lt;5,"2 to 5 yrs",K9140&lt;10,"5 to 10 yrs",K9140&lt;20,"10 to 20 yrs","20+")</f>
        <v>1 to 2 yrs</v>
      </c>
      <c r="M9140" s="2">
        <v>84040</v>
      </c>
      <c r="N9140" s="4">
        <v>0.25</v>
      </c>
      <c r="O9140" s="5">
        <f t="shared" si="142"/>
        <v>105050</v>
      </c>
      <c r="P9140" s="2" t="s">
        <v>28</v>
      </c>
      <c r="Q9140" s="2">
        <v>8174</v>
      </c>
      <c r="R9140" s="2">
        <v>74</v>
      </c>
      <c r="S9140" s="2" t="s">
        <v>38</v>
      </c>
    </row>
    <row r="9141" spans="1:19" x14ac:dyDescent="0.3">
      <c r="A9141" s="2">
        <v>10140</v>
      </c>
      <c r="B9141" s="2" t="s">
        <v>86</v>
      </c>
      <c r="C9141" s="2" t="s">
        <v>24</v>
      </c>
      <c r="D9141" s="2">
        <v>52</v>
      </c>
      <c r="E9141" s="2" t="str" cm="1">
        <f t="array" ref="E9141">_xlfn.SWITCH(TRUE,D9141&lt;25,"18 to 25",D9141&lt;40,"25 to 40",D9141&lt;50,"40 to 50",D9141&lt;60,"50 to 60","60+")</f>
        <v>50 to 60</v>
      </c>
      <c r="F9141" s="2" t="s">
        <v>50</v>
      </c>
      <c r="G9141" s="2" t="s">
        <v>19</v>
      </c>
      <c r="H9141" s="2" t="s">
        <v>141</v>
      </c>
      <c r="I9141" s="3">
        <v>44969</v>
      </c>
      <c r="J9141" s="2"/>
      <c r="K9141" s="2">
        <v>1.76</v>
      </c>
      <c r="L9141" s="2" t="str" cm="1">
        <f t="array" ref="L9141">_xlfn.SWITCH(TRUE,K9141&lt;2,"1 to 2 yrs",K9141&lt;5,"2 to 5 yrs",K9141&lt;10,"5 to 10 yrs",K9141&lt;20,"10 to 20 yrs","20+")</f>
        <v>1 to 2 yrs</v>
      </c>
      <c r="M9141" s="2">
        <v>84541</v>
      </c>
      <c r="N9141" s="4">
        <v>0.2</v>
      </c>
      <c r="O9141" s="5">
        <f t="shared" si="142"/>
        <v>101449.2</v>
      </c>
      <c r="P9141" s="2" t="s">
        <v>28</v>
      </c>
      <c r="Q9141" s="2">
        <v>8135</v>
      </c>
      <c r="R9141" s="2">
        <v>7</v>
      </c>
      <c r="S9141" s="2" t="s">
        <v>99</v>
      </c>
    </row>
    <row r="9142" spans="1:19" x14ac:dyDescent="0.3">
      <c r="A9142" s="2">
        <v>10141</v>
      </c>
      <c r="B9142" s="2" t="s">
        <v>495</v>
      </c>
      <c r="C9142" s="2" t="s">
        <v>24</v>
      </c>
      <c r="D9142" s="2">
        <v>44</v>
      </c>
      <c r="E9142" s="2" t="str" cm="1">
        <f t="array" ref="E9142">_xlfn.SWITCH(TRUE,D9142&lt;25,"18 to 25",D9142&lt;40,"25 to 40",D9142&lt;50,"40 to 50",D9142&lt;60,"50 to 60","60+")</f>
        <v>40 to 50</v>
      </c>
      <c r="F9142" s="2" t="s">
        <v>46</v>
      </c>
      <c r="G9142" s="2" t="s">
        <v>19</v>
      </c>
      <c r="H9142" s="2" t="s">
        <v>110</v>
      </c>
      <c r="I9142" s="3">
        <v>43649</v>
      </c>
      <c r="J9142" s="2"/>
      <c r="K9142" s="2">
        <v>5.37</v>
      </c>
      <c r="L9142" s="2" t="str" cm="1">
        <f t="array" ref="L9142">_xlfn.SWITCH(TRUE,K9142&lt;2,"1 to 2 yrs",K9142&lt;5,"2 to 5 yrs",K9142&lt;10,"5 to 10 yrs",K9142&lt;20,"10 to 20 yrs","20+")</f>
        <v>5 to 10 yrs</v>
      </c>
      <c r="M9142" s="2">
        <v>99833</v>
      </c>
      <c r="N9142" s="4">
        <v>0.2</v>
      </c>
      <c r="O9142" s="5">
        <f t="shared" si="142"/>
        <v>119799.6</v>
      </c>
      <c r="P9142" s="2" t="s">
        <v>58</v>
      </c>
      <c r="Q9142" s="2">
        <v>2463</v>
      </c>
      <c r="R9142" s="2">
        <v>69</v>
      </c>
      <c r="S9142" s="2" t="s">
        <v>38</v>
      </c>
    </row>
    <row r="9143" spans="1:19" x14ac:dyDescent="0.3">
      <c r="A9143" s="2">
        <v>10142</v>
      </c>
      <c r="B9143" s="2" t="s">
        <v>120</v>
      </c>
      <c r="C9143" s="2" t="s">
        <v>17</v>
      </c>
      <c r="D9143" s="2">
        <v>61</v>
      </c>
      <c r="E9143" s="2" t="str" cm="1">
        <f t="array" ref="E9143">_xlfn.SWITCH(TRUE,D9143&lt;25,"18 to 25",D9143&lt;40,"25 to 40",D9143&lt;50,"40 to 50",D9143&lt;60,"50 to 60","60+")</f>
        <v>60+</v>
      </c>
      <c r="F9143" s="2" t="s">
        <v>36</v>
      </c>
      <c r="G9143" s="2" t="s">
        <v>32</v>
      </c>
      <c r="H9143" s="2" t="s">
        <v>241</v>
      </c>
      <c r="I9143" s="3">
        <v>42365</v>
      </c>
      <c r="J9143" s="2"/>
      <c r="K9143" s="2">
        <v>8.89</v>
      </c>
      <c r="L9143" s="2" t="str" cm="1">
        <f t="array" ref="L9143">_xlfn.SWITCH(TRUE,K9143&lt;2,"1 to 2 yrs",K9143&lt;5,"2 to 5 yrs",K9143&lt;10,"5 to 10 yrs",K9143&lt;20,"10 to 20 yrs","20+")</f>
        <v>5 to 10 yrs</v>
      </c>
      <c r="M9143" s="2">
        <v>91372</v>
      </c>
      <c r="N9143" s="4">
        <v>0.3</v>
      </c>
      <c r="O9143" s="5">
        <f t="shared" si="142"/>
        <v>118783.6</v>
      </c>
      <c r="P9143" s="2" t="s">
        <v>58</v>
      </c>
      <c r="Q9143" s="2"/>
      <c r="R9143" s="2">
        <v>5</v>
      </c>
      <c r="S9143" s="2" t="s">
        <v>103</v>
      </c>
    </row>
    <row r="9144" spans="1:19" x14ac:dyDescent="0.3">
      <c r="A9144" s="2">
        <v>10143</v>
      </c>
      <c r="B9144" s="2" t="s">
        <v>125</v>
      </c>
      <c r="C9144" s="2" t="s">
        <v>24</v>
      </c>
      <c r="D9144" s="2">
        <v>54</v>
      </c>
      <c r="E9144" s="2" t="str" cm="1">
        <f t="array" ref="E9144">_xlfn.SWITCH(TRUE,D9144&lt;25,"18 to 25",D9144&lt;40,"25 to 40",D9144&lt;50,"40 to 50",D9144&lt;60,"50 to 60","60+")</f>
        <v>50 to 60</v>
      </c>
      <c r="F9144" s="2" t="s">
        <v>50</v>
      </c>
      <c r="G9144" s="2" t="s">
        <v>19</v>
      </c>
      <c r="H9144" s="2" t="s">
        <v>89</v>
      </c>
      <c r="I9144" s="3">
        <v>42810</v>
      </c>
      <c r="J9144" s="2"/>
      <c r="K9144" s="2">
        <v>7.67</v>
      </c>
      <c r="L9144" s="2" t="str" cm="1">
        <f t="array" ref="L9144">_xlfn.SWITCH(TRUE,K9144&lt;2,"1 to 2 yrs",K9144&lt;5,"2 to 5 yrs",K9144&lt;10,"5 to 10 yrs",K9144&lt;20,"10 to 20 yrs","20+")</f>
        <v>5 to 10 yrs</v>
      </c>
      <c r="M9144" s="2">
        <v>115800</v>
      </c>
      <c r="N9144" s="4">
        <v>0.25</v>
      </c>
      <c r="O9144" s="5">
        <f t="shared" si="142"/>
        <v>144750</v>
      </c>
      <c r="P9144" s="2" t="s">
        <v>42</v>
      </c>
      <c r="Q9144" s="2">
        <v>4255</v>
      </c>
      <c r="R9144" s="2">
        <v>71</v>
      </c>
      <c r="S9144" s="2" t="s">
        <v>99</v>
      </c>
    </row>
    <row r="9145" spans="1:19" x14ac:dyDescent="0.3">
      <c r="A9145" s="2">
        <v>10144</v>
      </c>
      <c r="B9145" s="2" t="s">
        <v>1406</v>
      </c>
      <c r="C9145" s="2" t="s">
        <v>17</v>
      </c>
      <c r="D9145" s="2">
        <v>46</v>
      </c>
      <c r="E9145" s="2" t="str" cm="1">
        <f t="array" ref="E9145">_xlfn.SWITCH(TRUE,D9145&lt;25,"18 to 25",D9145&lt;40,"25 to 40",D9145&lt;50,"40 to 50",D9145&lt;60,"50 to 60","60+")</f>
        <v>40 to 50</v>
      </c>
      <c r="F9145" s="2" t="s">
        <v>46</v>
      </c>
      <c r="G9145" s="2" t="s">
        <v>19</v>
      </c>
      <c r="H9145" s="2" t="s">
        <v>47</v>
      </c>
      <c r="I9145" s="3">
        <v>43026</v>
      </c>
      <c r="J9145" s="2"/>
      <c r="K9145" s="2">
        <v>7.08</v>
      </c>
      <c r="L9145" s="2" t="str" cm="1">
        <f t="array" ref="L9145">_xlfn.SWITCH(TRUE,K9145&lt;2,"1 to 2 yrs",K9145&lt;5,"2 to 5 yrs",K9145&lt;10,"5 to 10 yrs",K9145&lt;20,"10 to 20 yrs","20+")</f>
        <v>5 to 10 yrs</v>
      </c>
      <c r="M9145" s="2">
        <v>106746</v>
      </c>
      <c r="N9145" s="4">
        <v>0.2</v>
      </c>
      <c r="O9145" s="5">
        <f t="shared" si="142"/>
        <v>128095.2</v>
      </c>
      <c r="P9145" s="2" t="s">
        <v>21</v>
      </c>
      <c r="Q9145" s="2"/>
      <c r="R9145" s="2">
        <v>56</v>
      </c>
      <c r="S9145" s="2" t="s">
        <v>77</v>
      </c>
    </row>
    <row r="9146" spans="1:19" x14ac:dyDescent="0.3">
      <c r="A9146" s="2">
        <v>10145</v>
      </c>
      <c r="B9146" s="2" t="s">
        <v>334</v>
      </c>
      <c r="C9146" s="2" t="s">
        <v>24</v>
      </c>
      <c r="D9146" s="2">
        <v>57</v>
      </c>
      <c r="E9146" s="2" t="str" cm="1">
        <f t="array" ref="E9146">_xlfn.SWITCH(TRUE,D9146&lt;25,"18 to 25",D9146&lt;40,"25 to 40",D9146&lt;50,"40 to 50",D9146&lt;60,"50 to 60","60+")</f>
        <v>50 to 60</v>
      </c>
      <c r="F9146" s="2" t="s">
        <v>46</v>
      </c>
      <c r="G9146" s="2" t="s">
        <v>32</v>
      </c>
      <c r="H9146" s="2" t="s">
        <v>128</v>
      </c>
      <c r="I9146" s="3">
        <v>42348</v>
      </c>
      <c r="J9146" s="2"/>
      <c r="K9146" s="2">
        <v>8.94</v>
      </c>
      <c r="L9146" s="2" t="str" cm="1">
        <f t="array" ref="L9146">_xlfn.SWITCH(TRUE,K9146&lt;2,"1 to 2 yrs",K9146&lt;5,"2 to 5 yrs",K9146&lt;10,"5 to 10 yrs",K9146&lt;20,"10 to 20 yrs","20+")</f>
        <v>5 to 10 yrs</v>
      </c>
      <c r="M9146" s="2">
        <v>121168</v>
      </c>
      <c r="N9146" s="4">
        <v>0.15</v>
      </c>
      <c r="O9146" s="5">
        <f t="shared" si="142"/>
        <v>139343.20000000001</v>
      </c>
      <c r="P9146" s="2" t="s">
        <v>58</v>
      </c>
      <c r="Q9146" s="2">
        <v>6769</v>
      </c>
      <c r="R9146" s="2">
        <v>87</v>
      </c>
      <c r="S9146" s="2" t="s">
        <v>29</v>
      </c>
    </row>
    <row r="9147" spans="1:19" x14ac:dyDescent="0.3">
      <c r="A9147" s="2">
        <v>10146</v>
      </c>
      <c r="B9147" s="2" t="s">
        <v>1165</v>
      </c>
      <c r="C9147" s="2" t="s">
        <v>24</v>
      </c>
      <c r="D9147" s="2">
        <v>45</v>
      </c>
      <c r="E9147" s="2" t="str" cm="1">
        <f t="array" ref="E9147">_xlfn.SWITCH(TRUE,D9147&lt;25,"18 to 25",D9147&lt;40,"25 to 40",D9147&lt;50,"40 to 50",D9147&lt;60,"50 to 60","60+")</f>
        <v>40 to 50</v>
      </c>
      <c r="F9147" s="2" t="s">
        <v>75</v>
      </c>
      <c r="G9147" s="2" t="s">
        <v>32</v>
      </c>
      <c r="H9147" s="2" t="s">
        <v>165</v>
      </c>
      <c r="I9147" s="3">
        <v>43366</v>
      </c>
      <c r="J9147" s="2"/>
      <c r="K9147" s="2">
        <v>6.15</v>
      </c>
      <c r="L9147" s="2" t="str" cm="1">
        <f t="array" ref="L9147">_xlfn.SWITCH(TRUE,K9147&lt;2,"1 to 2 yrs",K9147&lt;5,"2 to 5 yrs",K9147&lt;10,"5 to 10 yrs",K9147&lt;20,"10 to 20 yrs","20+")</f>
        <v>5 to 10 yrs</v>
      </c>
      <c r="M9147" s="2">
        <v>100136</v>
      </c>
      <c r="N9147" s="4">
        <v>0.15</v>
      </c>
      <c r="O9147" s="5">
        <f t="shared" si="142"/>
        <v>115156.4</v>
      </c>
      <c r="P9147" s="2" t="s">
        <v>58</v>
      </c>
      <c r="Q9147" s="2">
        <v>5095</v>
      </c>
      <c r="R9147" s="2">
        <v>59</v>
      </c>
      <c r="S9147" s="2" t="s">
        <v>43</v>
      </c>
    </row>
    <row r="9148" spans="1:19" x14ac:dyDescent="0.3">
      <c r="A9148" s="2">
        <v>10147</v>
      </c>
      <c r="B9148" s="2" t="s">
        <v>1533</v>
      </c>
      <c r="C9148" s="2" t="s">
        <v>24</v>
      </c>
      <c r="D9148" s="2">
        <v>52</v>
      </c>
      <c r="E9148" s="2" t="str" cm="1">
        <f t="array" ref="E9148">_xlfn.SWITCH(TRUE,D9148&lt;25,"18 to 25",D9148&lt;40,"25 to 40",D9148&lt;50,"40 to 50",D9148&lt;60,"50 to 60","60+")</f>
        <v>50 to 60</v>
      </c>
      <c r="F9148" s="2" t="s">
        <v>50</v>
      </c>
      <c r="G9148" s="2" t="s">
        <v>19</v>
      </c>
      <c r="H9148" s="2" t="s">
        <v>141</v>
      </c>
      <c r="I9148" s="3">
        <v>44631</v>
      </c>
      <c r="J9148" s="2"/>
      <c r="K9148" s="2">
        <v>2.69</v>
      </c>
      <c r="L9148" s="2" t="str" cm="1">
        <f t="array" ref="L9148">_xlfn.SWITCH(TRUE,K9148&lt;2,"1 to 2 yrs",K9148&lt;5,"2 to 5 yrs",K9148&lt;10,"5 to 10 yrs",K9148&lt;20,"10 to 20 yrs","20+")</f>
        <v>2 to 5 yrs</v>
      </c>
      <c r="M9148" s="2">
        <v>96324</v>
      </c>
      <c r="N9148" s="4">
        <v>0.25</v>
      </c>
      <c r="O9148" s="5">
        <f t="shared" si="142"/>
        <v>120405</v>
      </c>
      <c r="P9148" s="2" t="s">
        <v>28</v>
      </c>
      <c r="Q9148" s="2">
        <v>6463</v>
      </c>
      <c r="R9148" s="2">
        <v>18</v>
      </c>
      <c r="S9148" s="2" t="s">
        <v>90</v>
      </c>
    </row>
    <row r="9149" spans="1:19" x14ac:dyDescent="0.3">
      <c r="A9149" s="2">
        <v>10148</v>
      </c>
      <c r="B9149" s="2" t="s">
        <v>1327</v>
      </c>
      <c r="C9149" s="2" t="s">
        <v>17</v>
      </c>
      <c r="D9149" s="2">
        <v>60</v>
      </c>
      <c r="E9149" s="2" t="str" cm="1">
        <f t="array" ref="E9149">_xlfn.SWITCH(TRUE,D9149&lt;25,"18 to 25",D9149&lt;40,"25 to 40",D9149&lt;50,"40 to 50",D9149&lt;60,"50 to 60","60+")</f>
        <v>60+</v>
      </c>
      <c r="F9149" s="2" t="s">
        <v>18</v>
      </c>
      <c r="G9149" s="2" t="s">
        <v>32</v>
      </c>
      <c r="H9149" s="2" t="s">
        <v>134</v>
      </c>
      <c r="I9149" s="3">
        <v>43464</v>
      </c>
      <c r="J9149" s="2"/>
      <c r="K9149" s="2">
        <v>5.88</v>
      </c>
      <c r="L9149" s="2" t="str" cm="1">
        <f t="array" ref="L9149">_xlfn.SWITCH(TRUE,K9149&lt;2,"1 to 2 yrs",K9149&lt;5,"2 to 5 yrs",K9149&lt;10,"5 to 10 yrs",K9149&lt;20,"10 to 20 yrs","20+")</f>
        <v>5 to 10 yrs</v>
      </c>
      <c r="M9149" s="2">
        <v>83358</v>
      </c>
      <c r="N9149" s="4">
        <v>0.25</v>
      </c>
      <c r="O9149" s="5">
        <f t="shared" si="142"/>
        <v>104197.5</v>
      </c>
      <c r="P9149" s="2" t="s">
        <v>58</v>
      </c>
      <c r="Q9149" s="2">
        <v>1983</v>
      </c>
      <c r="R9149" s="2">
        <v>51</v>
      </c>
      <c r="S9149" s="2" t="s">
        <v>54</v>
      </c>
    </row>
    <row r="9150" spans="1:19" x14ac:dyDescent="0.3">
      <c r="A9150" s="2">
        <v>10149</v>
      </c>
      <c r="B9150" s="2" t="s">
        <v>591</v>
      </c>
      <c r="C9150" s="2" t="s">
        <v>24</v>
      </c>
      <c r="D9150" s="2">
        <v>34</v>
      </c>
      <c r="E9150" s="2" t="str" cm="1">
        <f t="array" ref="E9150">_xlfn.SWITCH(TRUE,D9150&lt;25,"18 to 25",D9150&lt;40,"25 to 40",D9150&lt;50,"40 to 50",D9150&lt;60,"50 to 60","60+")</f>
        <v>25 to 40</v>
      </c>
      <c r="F9150" s="2" t="s">
        <v>40</v>
      </c>
      <c r="G9150" s="2" t="s">
        <v>19</v>
      </c>
      <c r="H9150" s="2" t="s">
        <v>208</v>
      </c>
      <c r="I9150" s="3">
        <v>43489</v>
      </c>
      <c r="J9150" s="2"/>
      <c r="K9150" s="2">
        <v>5.81</v>
      </c>
      <c r="L9150" s="2" t="str" cm="1">
        <f t="array" ref="L9150">_xlfn.SWITCH(TRUE,K9150&lt;2,"1 to 2 yrs",K9150&lt;5,"2 to 5 yrs",K9150&lt;10,"5 to 10 yrs",K9150&lt;20,"10 to 20 yrs","20+")</f>
        <v>5 to 10 yrs</v>
      </c>
      <c r="M9150" s="2">
        <v>55955</v>
      </c>
      <c r="N9150" s="4">
        <v>0.25</v>
      </c>
      <c r="O9150" s="5">
        <f t="shared" si="142"/>
        <v>69943.75</v>
      </c>
      <c r="P9150" s="2" t="s">
        <v>58</v>
      </c>
      <c r="Q9150" s="2">
        <v>6395</v>
      </c>
      <c r="R9150" s="2">
        <v>40</v>
      </c>
      <c r="S9150" s="2" t="s">
        <v>54</v>
      </c>
    </row>
    <row r="9151" spans="1:19" x14ac:dyDescent="0.3">
      <c r="A9151" s="2">
        <v>10150</v>
      </c>
      <c r="B9151" s="2" t="s">
        <v>1152</v>
      </c>
      <c r="C9151" s="2" t="s">
        <v>17</v>
      </c>
      <c r="D9151" s="2">
        <v>31</v>
      </c>
      <c r="E9151" s="2" t="str" cm="1">
        <f t="array" ref="E9151">_xlfn.SWITCH(TRUE,D9151&lt;25,"18 to 25",D9151&lt;40,"25 to 40",D9151&lt;50,"40 to 50",D9151&lt;60,"50 to 60","60+")</f>
        <v>25 to 40</v>
      </c>
      <c r="F9151" s="2" t="s">
        <v>40</v>
      </c>
      <c r="G9151" s="2" t="s">
        <v>26</v>
      </c>
      <c r="H9151" s="2" t="s">
        <v>143</v>
      </c>
      <c r="I9151" s="3">
        <v>42806</v>
      </c>
      <c r="J9151" s="2"/>
      <c r="K9151" s="2">
        <v>7.68</v>
      </c>
      <c r="L9151" s="2" t="str" cm="1">
        <f t="array" ref="L9151">_xlfn.SWITCH(TRUE,K9151&lt;2,"1 to 2 yrs",K9151&lt;5,"2 to 5 yrs",K9151&lt;10,"5 to 10 yrs",K9151&lt;20,"10 to 20 yrs","20+")</f>
        <v>5 to 10 yrs</v>
      </c>
      <c r="M9151" s="2">
        <v>54321</v>
      </c>
      <c r="N9151" s="4">
        <v>0.2</v>
      </c>
      <c r="O9151" s="5">
        <f t="shared" si="142"/>
        <v>65185.2</v>
      </c>
      <c r="P9151" s="2" t="s">
        <v>58</v>
      </c>
      <c r="Q9151" s="2">
        <v>4972</v>
      </c>
      <c r="R9151" s="2">
        <v>90</v>
      </c>
      <c r="S9151" s="2" t="s">
        <v>117</v>
      </c>
    </row>
    <row r="9152" spans="1:19" x14ac:dyDescent="0.3">
      <c r="A9152" s="2">
        <v>10151</v>
      </c>
      <c r="B9152" s="2" t="s">
        <v>1132</v>
      </c>
      <c r="C9152" s="2" t="s">
        <v>24</v>
      </c>
      <c r="D9152" s="2">
        <v>44</v>
      </c>
      <c r="E9152" s="2" t="str" cm="1">
        <f t="array" ref="E9152">_xlfn.SWITCH(TRUE,D9152&lt;25,"18 to 25",D9152&lt;40,"25 to 40",D9152&lt;50,"40 to 50",D9152&lt;60,"50 to 60","60+")</f>
        <v>40 to 50</v>
      </c>
      <c r="F9152" s="2" t="s">
        <v>25</v>
      </c>
      <c r="G9152" s="2" t="s">
        <v>19</v>
      </c>
      <c r="H9152" s="2" t="s">
        <v>259</v>
      </c>
      <c r="I9152" s="3">
        <v>42226</v>
      </c>
      <c r="J9152" s="2"/>
      <c r="K9152" s="2">
        <v>9.27</v>
      </c>
      <c r="L9152" s="2" t="str" cm="1">
        <f t="array" ref="L9152">_xlfn.SWITCH(TRUE,K9152&lt;2,"1 to 2 yrs",K9152&lt;5,"2 to 5 yrs",K9152&lt;10,"5 to 10 yrs",K9152&lt;20,"10 to 20 yrs","20+")</f>
        <v>5 to 10 yrs</v>
      </c>
      <c r="M9152" s="2">
        <v>72247</v>
      </c>
      <c r="N9152" s="4">
        <v>0.15</v>
      </c>
      <c r="O9152" s="5">
        <f t="shared" si="142"/>
        <v>83084.05</v>
      </c>
      <c r="P9152" s="2" t="s">
        <v>42</v>
      </c>
      <c r="Q9152" s="2">
        <v>2958</v>
      </c>
      <c r="R9152" s="2">
        <v>83</v>
      </c>
      <c r="S9152" s="2" t="s">
        <v>54</v>
      </c>
    </row>
    <row r="9153" spans="1:19" x14ac:dyDescent="0.3">
      <c r="A9153" s="2">
        <v>10152</v>
      </c>
      <c r="B9153" s="2" t="s">
        <v>1208</v>
      </c>
      <c r="C9153" s="2" t="s">
        <v>24</v>
      </c>
      <c r="D9153" s="2">
        <v>39</v>
      </c>
      <c r="E9153" s="2" t="str" cm="1">
        <f t="array" ref="E9153">_xlfn.SWITCH(TRUE,D9153&lt;25,"18 to 25",D9153&lt;40,"25 to 40",D9153&lt;50,"40 to 50",D9153&lt;60,"50 to 60","60+")</f>
        <v>25 to 40</v>
      </c>
      <c r="F9153" s="2" t="s">
        <v>75</v>
      </c>
      <c r="G9153" s="2" t="s">
        <v>26</v>
      </c>
      <c r="H9153" s="2" t="s">
        <v>174</v>
      </c>
      <c r="I9153" s="3">
        <v>42262</v>
      </c>
      <c r="J9153" s="2"/>
      <c r="K9153" s="2">
        <v>9.17</v>
      </c>
      <c r="L9153" s="2" t="str" cm="1">
        <f t="array" ref="L9153">_xlfn.SWITCH(TRUE,K9153&lt;2,"1 to 2 yrs",K9153&lt;5,"2 to 5 yrs",K9153&lt;10,"5 to 10 yrs",K9153&lt;20,"10 to 20 yrs","20+")</f>
        <v>5 to 10 yrs</v>
      </c>
      <c r="M9153" s="2">
        <v>108076</v>
      </c>
      <c r="N9153" s="4">
        <v>0.1</v>
      </c>
      <c r="O9153" s="5">
        <f t="shared" si="142"/>
        <v>118883.6</v>
      </c>
      <c r="P9153" s="2" t="s">
        <v>21</v>
      </c>
      <c r="Q9153" s="2"/>
      <c r="R9153" s="2">
        <v>87</v>
      </c>
      <c r="S9153" s="2" t="s">
        <v>38</v>
      </c>
    </row>
    <row r="9154" spans="1:19" x14ac:dyDescent="0.3">
      <c r="A9154" s="2">
        <v>10153</v>
      </c>
      <c r="B9154" s="2" t="s">
        <v>1587</v>
      </c>
      <c r="C9154" s="2" t="s">
        <v>24</v>
      </c>
      <c r="D9154" s="2">
        <v>53</v>
      </c>
      <c r="E9154" s="2" t="str" cm="1">
        <f t="array" ref="E9154">_xlfn.SWITCH(TRUE,D9154&lt;25,"18 to 25",D9154&lt;40,"25 to 40",D9154&lt;50,"40 to 50",D9154&lt;60,"50 to 60","60+")</f>
        <v>50 to 60</v>
      </c>
      <c r="F9154" s="2" t="s">
        <v>25</v>
      </c>
      <c r="G9154" s="2" t="s">
        <v>32</v>
      </c>
      <c r="H9154" s="2" t="s">
        <v>155</v>
      </c>
      <c r="I9154" s="3">
        <v>43318</v>
      </c>
      <c r="J9154" s="2"/>
      <c r="K9154" s="2">
        <v>6.28</v>
      </c>
      <c r="L9154" s="2" t="str" cm="1">
        <f t="array" ref="L9154">_xlfn.SWITCH(TRUE,K9154&lt;2,"1 to 2 yrs",K9154&lt;5,"2 to 5 yrs",K9154&lt;10,"5 to 10 yrs",K9154&lt;20,"10 to 20 yrs","20+")</f>
        <v>5 to 10 yrs</v>
      </c>
      <c r="M9154" s="2">
        <v>67158</v>
      </c>
      <c r="N9154" s="4">
        <v>0</v>
      </c>
      <c r="O9154" s="5">
        <f t="shared" si="142"/>
        <v>67158</v>
      </c>
      <c r="P9154" s="2" t="s">
        <v>42</v>
      </c>
      <c r="Q9154" s="2">
        <v>3904</v>
      </c>
      <c r="R9154" s="2">
        <v>37</v>
      </c>
      <c r="S9154" s="2" t="s">
        <v>29</v>
      </c>
    </row>
    <row r="9155" spans="1:19" x14ac:dyDescent="0.3">
      <c r="A9155" s="2">
        <v>10154</v>
      </c>
      <c r="B9155" s="2" t="s">
        <v>852</v>
      </c>
      <c r="C9155" s="2" t="s">
        <v>24</v>
      </c>
      <c r="D9155" s="2">
        <v>54</v>
      </c>
      <c r="E9155" s="2" t="str" cm="1">
        <f t="array" ref="E9155">_xlfn.SWITCH(TRUE,D9155&lt;25,"18 to 25",D9155&lt;40,"25 to 40",D9155&lt;50,"40 to 50",D9155&lt;60,"50 to 60","60+")</f>
        <v>50 to 60</v>
      </c>
      <c r="F9155" s="2" t="s">
        <v>25</v>
      </c>
      <c r="G9155" s="2" t="s">
        <v>19</v>
      </c>
      <c r="H9155" s="2" t="s">
        <v>155</v>
      </c>
      <c r="I9155" s="3">
        <v>42920</v>
      </c>
      <c r="J9155" s="3">
        <v>44442</v>
      </c>
      <c r="K9155" s="2">
        <v>4.17</v>
      </c>
      <c r="L9155" s="2" t="str" cm="1">
        <f t="array" ref="L9155">_xlfn.SWITCH(TRUE,K9155&lt;2,"1 to 2 yrs",K9155&lt;5,"2 to 5 yrs",K9155&lt;10,"5 to 10 yrs",K9155&lt;20,"10 to 20 yrs","20+")</f>
        <v>2 to 5 yrs</v>
      </c>
      <c r="M9155" s="2">
        <v>64539</v>
      </c>
      <c r="N9155" s="4">
        <v>0.2</v>
      </c>
      <c r="O9155" s="5">
        <f t="shared" ref="O9155:O9218" si="143">M9155+(M9155*N9155)</f>
        <v>77446.8</v>
      </c>
      <c r="P9155" s="2" t="s">
        <v>28</v>
      </c>
      <c r="Q9155" s="2">
        <v>6272</v>
      </c>
      <c r="R9155" s="2">
        <v>68</v>
      </c>
      <c r="S9155" s="2" t="s">
        <v>77</v>
      </c>
    </row>
    <row r="9156" spans="1:19" x14ac:dyDescent="0.3">
      <c r="A9156" s="2">
        <v>10155</v>
      </c>
      <c r="B9156" s="2" t="s">
        <v>509</v>
      </c>
      <c r="C9156" s="2" t="s">
        <v>17</v>
      </c>
      <c r="D9156" s="2">
        <v>57</v>
      </c>
      <c r="E9156" s="2" t="str" cm="1">
        <f t="array" ref="E9156">_xlfn.SWITCH(TRUE,D9156&lt;25,"18 to 25",D9156&lt;40,"25 to 40",D9156&lt;50,"40 to 50",D9156&lt;60,"50 to 60","60+")</f>
        <v>50 to 60</v>
      </c>
      <c r="F9156" s="2" t="s">
        <v>75</v>
      </c>
      <c r="G9156" s="2" t="s">
        <v>19</v>
      </c>
      <c r="H9156" s="2" t="s">
        <v>201</v>
      </c>
      <c r="I9156" s="3">
        <v>42164</v>
      </c>
      <c r="J9156" s="3">
        <v>43858</v>
      </c>
      <c r="K9156" s="2">
        <v>4.6399999999999997</v>
      </c>
      <c r="L9156" s="2" t="str" cm="1">
        <f t="array" ref="L9156">_xlfn.SWITCH(TRUE,K9156&lt;2,"1 to 2 yrs",K9156&lt;5,"2 to 5 yrs",K9156&lt;10,"5 to 10 yrs",K9156&lt;20,"10 to 20 yrs","20+")</f>
        <v>2 to 5 yrs</v>
      </c>
      <c r="M9156" s="2">
        <v>92496</v>
      </c>
      <c r="N9156" s="4">
        <v>0.1</v>
      </c>
      <c r="O9156" s="5">
        <f t="shared" si="143"/>
        <v>101745.60000000001</v>
      </c>
      <c r="P9156" s="2" t="s">
        <v>28</v>
      </c>
      <c r="Q9156" s="2">
        <v>3028</v>
      </c>
      <c r="R9156" s="2">
        <v>15</v>
      </c>
      <c r="S9156" s="2" t="s">
        <v>52</v>
      </c>
    </row>
    <row r="9157" spans="1:19" x14ac:dyDescent="0.3">
      <c r="A9157" s="2">
        <v>10156</v>
      </c>
      <c r="B9157" s="2" t="s">
        <v>1128</v>
      </c>
      <c r="C9157" s="2" t="s">
        <v>17</v>
      </c>
      <c r="D9157" s="2">
        <v>49</v>
      </c>
      <c r="E9157" s="2" t="str" cm="1">
        <f t="array" ref="E9157">_xlfn.SWITCH(TRUE,D9157&lt;25,"18 to 25",D9157&lt;40,"25 to 40",D9157&lt;50,"40 to 50",D9157&lt;60,"50 to 60","60+")</f>
        <v>40 to 50</v>
      </c>
      <c r="F9157" s="2" t="s">
        <v>18</v>
      </c>
      <c r="G9157" s="2" t="s">
        <v>32</v>
      </c>
      <c r="H9157" s="2" t="s">
        <v>63</v>
      </c>
      <c r="I9157" s="3">
        <v>42782</v>
      </c>
      <c r="J9157" s="2"/>
      <c r="K9157" s="2">
        <v>7.75</v>
      </c>
      <c r="L9157" s="2" t="str" cm="1">
        <f t="array" ref="L9157">_xlfn.SWITCH(TRUE,K9157&lt;2,"1 to 2 yrs",K9157&lt;5,"2 to 5 yrs",K9157&lt;10,"5 to 10 yrs",K9157&lt;20,"10 to 20 yrs","20+")</f>
        <v>5 to 10 yrs</v>
      </c>
      <c r="M9157" s="2">
        <v>92608</v>
      </c>
      <c r="N9157" s="4">
        <v>0.1</v>
      </c>
      <c r="O9157" s="5">
        <f t="shared" si="143"/>
        <v>101868.8</v>
      </c>
      <c r="P9157" s="2" t="s">
        <v>28</v>
      </c>
      <c r="Q9157" s="2"/>
      <c r="R9157" s="2">
        <v>38</v>
      </c>
      <c r="S9157" s="2" t="s">
        <v>34</v>
      </c>
    </row>
    <row r="9158" spans="1:19" x14ac:dyDescent="0.3">
      <c r="A9158" s="2">
        <v>10157</v>
      </c>
      <c r="B9158" s="2" t="s">
        <v>1403</v>
      </c>
      <c r="C9158" s="2" t="s">
        <v>24</v>
      </c>
      <c r="D9158" s="2">
        <v>37</v>
      </c>
      <c r="E9158" s="2" t="str" cm="1">
        <f t="array" ref="E9158">_xlfn.SWITCH(TRUE,D9158&lt;25,"18 to 25",D9158&lt;40,"25 to 40",D9158&lt;50,"40 to 50",D9158&lt;60,"50 to 60","60+")</f>
        <v>25 to 40</v>
      </c>
      <c r="F9158" s="2" t="s">
        <v>36</v>
      </c>
      <c r="G9158" s="2" t="s">
        <v>19</v>
      </c>
      <c r="H9158" s="2" t="s">
        <v>150</v>
      </c>
      <c r="I9158" s="3">
        <v>42246</v>
      </c>
      <c r="J9158" s="2"/>
      <c r="K9158" s="2">
        <v>9.2200000000000006</v>
      </c>
      <c r="L9158" s="2" t="str" cm="1">
        <f t="array" ref="L9158">_xlfn.SWITCH(TRUE,K9158&lt;2,"1 to 2 yrs",K9158&lt;5,"2 to 5 yrs",K9158&lt;10,"5 to 10 yrs",K9158&lt;20,"10 to 20 yrs","20+")</f>
        <v>5 to 10 yrs</v>
      </c>
      <c r="M9158" s="2">
        <v>94923</v>
      </c>
      <c r="N9158" s="4">
        <v>0.25</v>
      </c>
      <c r="O9158" s="5">
        <f t="shared" si="143"/>
        <v>118653.75</v>
      </c>
      <c r="P9158" s="2" t="s">
        <v>28</v>
      </c>
      <c r="Q9158" s="2">
        <v>4185</v>
      </c>
      <c r="R9158" s="2">
        <v>96</v>
      </c>
      <c r="S9158" s="2" t="s">
        <v>38</v>
      </c>
    </row>
    <row r="9159" spans="1:19" x14ac:dyDescent="0.3">
      <c r="A9159" s="2">
        <v>10158</v>
      </c>
      <c r="B9159" s="2" t="s">
        <v>346</v>
      </c>
      <c r="C9159" s="2" t="s">
        <v>24</v>
      </c>
      <c r="D9159" s="2">
        <v>37</v>
      </c>
      <c r="E9159" s="2" t="str" cm="1">
        <f t="array" ref="E9159">_xlfn.SWITCH(TRUE,D9159&lt;25,"18 to 25",D9159&lt;40,"25 to 40",D9159&lt;50,"40 to 50",D9159&lt;60,"50 to 60","60+")</f>
        <v>25 to 40</v>
      </c>
      <c r="F9159" s="2" t="s">
        <v>31</v>
      </c>
      <c r="G9159" s="2" t="s">
        <v>26</v>
      </c>
      <c r="H9159" s="2" t="s">
        <v>106</v>
      </c>
      <c r="I9159" s="3">
        <v>45316</v>
      </c>
      <c r="J9159" s="2"/>
      <c r="K9159" s="2">
        <v>0.81</v>
      </c>
      <c r="L9159" s="2" t="str" cm="1">
        <f t="array" ref="L9159">_xlfn.SWITCH(TRUE,K9159&lt;2,"1 to 2 yrs",K9159&lt;5,"2 to 5 yrs",K9159&lt;10,"5 to 10 yrs",K9159&lt;20,"10 to 20 yrs","20+")</f>
        <v>1 to 2 yrs</v>
      </c>
      <c r="M9159" s="2">
        <v>61992</v>
      </c>
      <c r="N9159" s="4">
        <v>0</v>
      </c>
      <c r="O9159" s="5">
        <f t="shared" si="143"/>
        <v>61992</v>
      </c>
      <c r="P9159" s="2" t="s">
        <v>28</v>
      </c>
      <c r="Q9159" s="2">
        <v>8321</v>
      </c>
      <c r="R9159" s="2">
        <v>73</v>
      </c>
      <c r="S9159" s="2" t="s">
        <v>77</v>
      </c>
    </row>
    <row r="9160" spans="1:19" x14ac:dyDescent="0.3">
      <c r="A9160" s="2">
        <v>10159</v>
      </c>
      <c r="B9160" s="2" t="s">
        <v>366</v>
      </c>
      <c r="C9160" s="2" t="s">
        <v>17</v>
      </c>
      <c r="D9160" s="2">
        <v>39</v>
      </c>
      <c r="E9160" s="2" t="str" cm="1">
        <f t="array" ref="E9160">_xlfn.SWITCH(TRUE,D9160&lt;25,"18 to 25",D9160&lt;40,"25 to 40",D9160&lt;50,"40 to 50",D9160&lt;60,"50 to 60","60+")</f>
        <v>25 to 40</v>
      </c>
      <c r="F9160" s="2" t="s">
        <v>36</v>
      </c>
      <c r="G9160" s="2" t="s">
        <v>19</v>
      </c>
      <c r="H9160" s="2" t="s">
        <v>122</v>
      </c>
      <c r="I9160" s="3">
        <v>43263</v>
      </c>
      <c r="J9160" s="3">
        <v>44152</v>
      </c>
      <c r="K9160" s="2">
        <v>2.4300000000000002</v>
      </c>
      <c r="L9160" s="2" t="str" cm="1">
        <f t="array" ref="L9160">_xlfn.SWITCH(TRUE,K9160&lt;2,"1 to 2 yrs",K9160&lt;5,"2 to 5 yrs",K9160&lt;10,"5 to 10 yrs",K9160&lt;20,"10 to 20 yrs","20+")</f>
        <v>2 to 5 yrs</v>
      </c>
      <c r="M9160" s="2">
        <v>57662</v>
      </c>
      <c r="N9160" s="4">
        <v>0.25</v>
      </c>
      <c r="O9160" s="5">
        <f t="shared" si="143"/>
        <v>72077.5</v>
      </c>
      <c r="P9160" s="2" t="s">
        <v>28</v>
      </c>
      <c r="Q9160" s="2">
        <v>3835</v>
      </c>
      <c r="R9160" s="2">
        <v>50</v>
      </c>
      <c r="S9160" s="2" t="s">
        <v>79</v>
      </c>
    </row>
    <row r="9161" spans="1:19" x14ac:dyDescent="0.3">
      <c r="A9161" s="2">
        <v>10160</v>
      </c>
      <c r="B9161" s="2" t="s">
        <v>121</v>
      </c>
      <c r="C9161" s="2" t="s">
        <v>17</v>
      </c>
      <c r="D9161" s="2">
        <v>29</v>
      </c>
      <c r="E9161" s="2" t="str" cm="1">
        <f t="array" ref="E9161">_xlfn.SWITCH(TRUE,D9161&lt;25,"18 to 25",D9161&lt;40,"25 to 40",D9161&lt;50,"40 to 50",D9161&lt;60,"50 to 60","60+")</f>
        <v>25 to 40</v>
      </c>
      <c r="F9161" s="2" t="s">
        <v>50</v>
      </c>
      <c r="G9161" s="2" t="s">
        <v>19</v>
      </c>
      <c r="H9161" s="2" t="s">
        <v>51</v>
      </c>
      <c r="I9161" s="3">
        <v>43220</v>
      </c>
      <c r="J9161" s="2"/>
      <c r="K9161" s="2">
        <v>6.55</v>
      </c>
      <c r="L9161" s="2" t="str" cm="1">
        <f t="array" ref="L9161">_xlfn.SWITCH(TRUE,K9161&lt;2,"1 to 2 yrs",K9161&lt;5,"2 to 5 yrs",K9161&lt;10,"5 to 10 yrs",K9161&lt;20,"10 to 20 yrs","20+")</f>
        <v>5 to 10 yrs</v>
      </c>
      <c r="M9161" s="2">
        <v>109644</v>
      </c>
      <c r="N9161" s="4">
        <v>0</v>
      </c>
      <c r="O9161" s="5">
        <f t="shared" si="143"/>
        <v>109644</v>
      </c>
      <c r="P9161" s="2" t="s">
        <v>58</v>
      </c>
      <c r="Q9161" s="2">
        <v>6288</v>
      </c>
      <c r="R9161" s="2">
        <v>4</v>
      </c>
      <c r="S9161" s="2" t="s">
        <v>103</v>
      </c>
    </row>
    <row r="9162" spans="1:19" x14ac:dyDescent="0.3">
      <c r="A9162" s="2">
        <v>10161</v>
      </c>
      <c r="B9162" s="2" t="s">
        <v>930</v>
      </c>
      <c r="C9162" s="2" t="s">
        <v>17</v>
      </c>
      <c r="D9162" s="2">
        <v>63</v>
      </c>
      <c r="E9162" s="2" t="str" cm="1">
        <f t="array" ref="E9162">_xlfn.SWITCH(TRUE,D9162&lt;25,"18 to 25",D9162&lt;40,"25 to 40",D9162&lt;50,"40 to 50",D9162&lt;60,"50 to 60","60+")</f>
        <v>60+</v>
      </c>
      <c r="F9162" s="2" t="s">
        <v>46</v>
      </c>
      <c r="G9162" s="2" t="s">
        <v>26</v>
      </c>
      <c r="H9162" s="2" t="s">
        <v>47</v>
      </c>
      <c r="I9162" s="3">
        <v>42047</v>
      </c>
      <c r="J9162" s="2"/>
      <c r="K9162" s="2">
        <v>9.76</v>
      </c>
      <c r="L9162" s="2" t="str" cm="1">
        <f t="array" ref="L9162">_xlfn.SWITCH(TRUE,K9162&lt;2,"1 to 2 yrs",K9162&lt;5,"2 to 5 yrs",K9162&lt;10,"5 to 10 yrs",K9162&lt;20,"10 to 20 yrs","20+")</f>
        <v>5 to 10 yrs</v>
      </c>
      <c r="M9162" s="2">
        <v>133737</v>
      </c>
      <c r="N9162" s="4">
        <v>0.25</v>
      </c>
      <c r="O9162" s="5">
        <f t="shared" si="143"/>
        <v>167171.25</v>
      </c>
      <c r="P9162" s="2" t="s">
        <v>58</v>
      </c>
      <c r="Q9162" s="2">
        <v>3110</v>
      </c>
      <c r="R9162" s="2">
        <v>82</v>
      </c>
      <c r="S9162" s="2" t="s">
        <v>59</v>
      </c>
    </row>
    <row r="9163" spans="1:19" x14ac:dyDescent="0.3">
      <c r="A9163" s="2">
        <v>10162</v>
      </c>
      <c r="B9163" s="2" t="s">
        <v>1179</v>
      </c>
      <c r="C9163" s="2" t="s">
        <v>17</v>
      </c>
      <c r="D9163" s="2">
        <v>37</v>
      </c>
      <c r="E9163" s="2" t="str" cm="1">
        <f t="array" ref="E9163">_xlfn.SWITCH(TRUE,D9163&lt;25,"18 to 25",D9163&lt;40,"25 to 40",D9163&lt;50,"40 to 50",D9163&lt;60,"50 to 60","60+")</f>
        <v>25 to 40</v>
      </c>
      <c r="F9163" s="2" t="s">
        <v>92</v>
      </c>
      <c r="G9163" s="2" t="s">
        <v>19</v>
      </c>
      <c r="H9163" s="2" t="s">
        <v>93</v>
      </c>
      <c r="I9163" s="3">
        <v>43847</v>
      </c>
      <c r="J9163" s="2"/>
      <c r="K9163" s="2">
        <v>4.83</v>
      </c>
      <c r="L9163" s="2" t="str" cm="1">
        <f t="array" ref="L9163">_xlfn.SWITCH(TRUE,K9163&lt;2,"1 to 2 yrs",K9163&lt;5,"2 to 5 yrs",K9163&lt;10,"5 to 10 yrs",K9163&lt;20,"10 to 20 yrs","20+")</f>
        <v>2 to 5 yrs</v>
      </c>
      <c r="M9163" s="2">
        <v>65282</v>
      </c>
      <c r="N9163" s="4">
        <v>0.15</v>
      </c>
      <c r="O9163" s="5">
        <f t="shared" si="143"/>
        <v>75074.3</v>
      </c>
      <c r="P9163" s="2" t="s">
        <v>21</v>
      </c>
      <c r="Q9163" s="2">
        <v>4592</v>
      </c>
      <c r="R9163" s="2">
        <v>61</v>
      </c>
      <c r="S9163" s="2" t="s">
        <v>59</v>
      </c>
    </row>
    <row r="9164" spans="1:19" x14ac:dyDescent="0.3">
      <c r="A9164" s="2">
        <v>10163</v>
      </c>
      <c r="B9164" s="2" t="s">
        <v>721</v>
      </c>
      <c r="C9164" s="2" t="s">
        <v>24</v>
      </c>
      <c r="D9164" s="2">
        <v>32</v>
      </c>
      <c r="E9164" s="2" t="str" cm="1">
        <f t="array" ref="E9164">_xlfn.SWITCH(TRUE,D9164&lt;25,"18 to 25",D9164&lt;40,"25 to 40",D9164&lt;50,"40 to 50",D9164&lt;60,"50 to 60","60+")</f>
        <v>25 to 40</v>
      </c>
      <c r="F9164" s="2" t="s">
        <v>56</v>
      </c>
      <c r="G9164" s="2" t="s">
        <v>32</v>
      </c>
      <c r="H9164" s="2" t="s">
        <v>162</v>
      </c>
      <c r="I9164" s="3">
        <v>43811</v>
      </c>
      <c r="J9164" s="2"/>
      <c r="K9164" s="2">
        <v>4.93</v>
      </c>
      <c r="L9164" s="2" t="str" cm="1">
        <f t="array" ref="L9164">_xlfn.SWITCH(TRUE,K9164&lt;2,"1 to 2 yrs",K9164&lt;5,"2 to 5 yrs",K9164&lt;10,"5 to 10 yrs",K9164&lt;20,"10 to 20 yrs","20+")</f>
        <v>2 to 5 yrs</v>
      </c>
      <c r="M9164" s="2">
        <v>116556</v>
      </c>
      <c r="N9164" s="4">
        <v>0.5</v>
      </c>
      <c r="O9164" s="5">
        <f t="shared" si="143"/>
        <v>174834</v>
      </c>
      <c r="P9164" s="2" t="s">
        <v>28</v>
      </c>
      <c r="Q9164" s="2">
        <v>7961</v>
      </c>
      <c r="R9164" s="2">
        <v>40</v>
      </c>
      <c r="S9164" s="2" t="s">
        <v>79</v>
      </c>
    </row>
    <row r="9165" spans="1:19" x14ac:dyDescent="0.3">
      <c r="A9165" s="2">
        <v>10164</v>
      </c>
      <c r="B9165" s="2" t="s">
        <v>1023</v>
      </c>
      <c r="C9165" s="2" t="s">
        <v>24</v>
      </c>
      <c r="D9165" s="2">
        <v>27</v>
      </c>
      <c r="E9165" s="2" t="str" cm="1">
        <f t="array" ref="E9165">_xlfn.SWITCH(TRUE,D9165&lt;25,"18 to 25",D9165&lt;40,"25 to 40",D9165&lt;50,"40 to 50",D9165&lt;60,"50 to 60","60+")</f>
        <v>25 to 40</v>
      </c>
      <c r="F9165" s="2" t="s">
        <v>75</v>
      </c>
      <c r="G9165" s="2" t="s">
        <v>32</v>
      </c>
      <c r="H9165" s="2" t="s">
        <v>201</v>
      </c>
      <c r="I9165" s="3">
        <v>44187</v>
      </c>
      <c r="J9165" s="2"/>
      <c r="K9165" s="2">
        <v>3.9</v>
      </c>
      <c r="L9165" s="2" t="str" cm="1">
        <f t="array" ref="L9165">_xlfn.SWITCH(TRUE,K9165&lt;2,"1 to 2 yrs",K9165&lt;5,"2 to 5 yrs",K9165&lt;10,"5 to 10 yrs",K9165&lt;20,"10 to 20 yrs","20+")</f>
        <v>2 to 5 yrs</v>
      </c>
      <c r="M9165" s="2">
        <v>93132</v>
      </c>
      <c r="N9165" s="4">
        <v>0.2</v>
      </c>
      <c r="O9165" s="5">
        <f t="shared" si="143"/>
        <v>111758.39999999999</v>
      </c>
      <c r="P9165" s="2" t="s">
        <v>28</v>
      </c>
      <c r="Q9165" s="2">
        <v>9262</v>
      </c>
      <c r="R9165" s="2">
        <v>84</v>
      </c>
      <c r="S9165" s="2" t="s">
        <v>87</v>
      </c>
    </row>
    <row r="9166" spans="1:19" x14ac:dyDescent="0.3">
      <c r="A9166" s="2">
        <v>10165</v>
      </c>
      <c r="B9166" s="2" t="s">
        <v>1017</v>
      </c>
      <c r="C9166" s="2" t="s">
        <v>17</v>
      </c>
      <c r="D9166" s="2">
        <v>22</v>
      </c>
      <c r="E9166" s="2" t="str" cm="1">
        <f t="array" ref="E9166">_xlfn.SWITCH(TRUE,D9166&lt;25,"18 to 25",D9166&lt;40,"25 to 40",D9166&lt;50,"40 to 50",D9166&lt;60,"50 to 60","60+")</f>
        <v>18 to 25</v>
      </c>
      <c r="F9166" s="2" t="s">
        <v>36</v>
      </c>
      <c r="G9166" s="2" t="s">
        <v>19</v>
      </c>
      <c r="H9166" s="2" t="s">
        <v>122</v>
      </c>
      <c r="I9166" s="3">
        <v>42365</v>
      </c>
      <c r="J9166" s="2"/>
      <c r="K9166" s="2">
        <v>8.89</v>
      </c>
      <c r="L9166" s="2" t="str" cm="1">
        <f t="array" ref="L9166">_xlfn.SWITCH(TRUE,K9166&lt;2,"1 to 2 yrs",K9166&lt;5,"2 to 5 yrs",K9166&lt;10,"5 to 10 yrs",K9166&lt;20,"10 to 20 yrs","20+")</f>
        <v>5 to 10 yrs</v>
      </c>
      <c r="M9166" s="2">
        <v>76258</v>
      </c>
      <c r="N9166" s="4">
        <v>0.25</v>
      </c>
      <c r="O9166" s="5">
        <f t="shared" si="143"/>
        <v>95322.5</v>
      </c>
      <c r="P9166" s="2" t="s">
        <v>28</v>
      </c>
      <c r="Q9166" s="2">
        <v>8387</v>
      </c>
      <c r="R9166" s="2">
        <v>66</v>
      </c>
      <c r="S9166" s="2" t="s">
        <v>90</v>
      </c>
    </row>
    <row r="9167" spans="1:19" x14ac:dyDescent="0.3">
      <c r="A9167" s="2">
        <v>10166</v>
      </c>
      <c r="B9167" s="2" t="s">
        <v>88</v>
      </c>
      <c r="C9167" s="2" t="s">
        <v>17</v>
      </c>
      <c r="D9167" s="2">
        <v>33</v>
      </c>
      <c r="E9167" s="2" t="str" cm="1">
        <f t="array" ref="E9167">_xlfn.SWITCH(TRUE,D9167&lt;25,"18 to 25",D9167&lt;40,"25 to 40",D9167&lt;50,"40 to 50",D9167&lt;60,"50 to 60","60+")</f>
        <v>25 to 40</v>
      </c>
      <c r="F9167" s="2" t="s">
        <v>18</v>
      </c>
      <c r="G9167" s="2" t="s">
        <v>32</v>
      </c>
      <c r="H9167" s="2" t="s">
        <v>115</v>
      </c>
      <c r="I9167" s="3">
        <v>44756</v>
      </c>
      <c r="J9167" s="2"/>
      <c r="K9167" s="2">
        <v>2.34</v>
      </c>
      <c r="L9167" s="2" t="str" cm="1">
        <f t="array" ref="L9167">_xlfn.SWITCH(TRUE,K9167&lt;2,"1 to 2 yrs",K9167&lt;5,"2 to 5 yrs",K9167&lt;10,"5 to 10 yrs",K9167&lt;20,"10 to 20 yrs","20+")</f>
        <v>2 to 5 yrs</v>
      </c>
      <c r="M9167" s="2">
        <v>72136</v>
      </c>
      <c r="N9167" s="4">
        <v>0.15</v>
      </c>
      <c r="O9167" s="5">
        <f t="shared" si="143"/>
        <v>82956.399999999994</v>
      </c>
      <c r="P9167" s="2" t="s">
        <v>28</v>
      </c>
      <c r="Q9167" s="2">
        <v>9375</v>
      </c>
      <c r="R9167" s="2">
        <v>58</v>
      </c>
      <c r="S9167" s="2" t="s">
        <v>38</v>
      </c>
    </row>
    <row r="9168" spans="1:19" x14ac:dyDescent="0.3">
      <c r="A9168" s="2">
        <v>10167</v>
      </c>
      <c r="B9168" s="2" t="s">
        <v>871</v>
      </c>
      <c r="C9168" s="2" t="s">
        <v>17</v>
      </c>
      <c r="D9168" s="2">
        <v>59</v>
      </c>
      <c r="E9168" s="2" t="str" cm="1">
        <f t="array" ref="E9168">_xlfn.SWITCH(TRUE,D9168&lt;25,"18 to 25",D9168&lt;40,"25 to 40",D9168&lt;50,"40 to 50",D9168&lt;60,"50 to 60","60+")</f>
        <v>50 to 60</v>
      </c>
      <c r="F9168" s="2" t="s">
        <v>36</v>
      </c>
      <c r="G9168" s="2" t="s">
        <v>19</v>
      </c>
      <c r="H9168" s="2" t="s">
        <v>150</v>
      </c>
      <c r="I9168" s="3">
        <v>44922</v>
      </c>
      <c r="J9168" s="2"/>
      <c r="K9168" s="2">
        <v>1.89</v>
      </c>
      <c r="L9168" s="2" t="str" cm="1">
        <f t="array" ref="L9168">_xlfn.SWITCH(TRUE,K9168&lt;2,"1 to 2 yrs",K9168&lt;5,"2 to 5 yrs",K9168&lt;10,"5 to 10 yrs",K9168&lt;20,"10 to 20 yrs","20+")</f>
        <v>1 to 2 yrs</v>
      </c>
      <c r="M9168" s="2">
        <v>67428</v>
      </c>
      <c r="N9168" s="4">
        <v>0.2</v>
      </c>
      <c r="O9168" s="5">
        <f t="shared" si="143"/>
        <v>80913.600000000006</v>
      </c>
      <c r="P9168" s="2" t="s">
        <v>58</v>
      </c>
      <c r="Q9168" s="2">
        <v>3327</v>
      </c>
      <c r="R9168" s="2">
        <v>91</v>
      </c>
      <c r="S9168" s="2" t="s">
        <v>77</v>
      </c>
    </row>
    <row r="9169" spans="1:19" x14ac:dyDescent="0.3">
      <c r="A9169" s="2">
        <v>10168</v>
      </c>
      <c r="B9169" s="2" t="s">
        <v>217</v>
      </c>
      <c r="C9169" s="2" t="s">
        <v>17</v>
      </c>
      <c r="D9169" s="2">
        <v>49</v>
      </c>
      <c r="E9169" s="2" t="str" cm="1">
        <f t="array" ref="E9169">_xlfn.SWITCH(TRUE,D9169&lt;25,"18 to 25",D9169&lt;40,"25 to 40",D9169&lt;50,"40 to 50",D9169&lt;60,"50 to 60","60+")</f>
        <v>40 to 50</v>
      </c>
      <c r="F9169" s="2" t="s">
        <v>50</v>
      </c>
      <c r="G9169" s="2" t="s">
        <v>19</v>
      </c>
      <c r="H9169" s="2" t="s">
        <v>101</v>
      </c>
      <c r="I9169" s="3">
        <v>42413</v>
      </c>
      <c r="J9169" s="3">
        <v>43214</v>
      </c>
      <c r="K9169" s="2">
        <v>2.19</v>
      </c>
      <c r="L9169" s="2" t="str" cm="1">
        <f t="array" ref="L9169">_xlfn.SWITCH(TRUE,K9169&lt;2,"1 to 2 yrs",K9169&lt;5,"2 to 5 yrs",K9169&lt;10,"5 to 10 yrs",K9169&lt;20,"10 to 20 yrs","20+")</f>
        <v>2 to 5 yrs</v>
      </c>
      <c r="M9169" s="2">
        <v>89268</v>
      </c>
      <c r="N9169" s="4">
        <v>0.3</v>
      </c>
      <c r="O9169" s="5">
        <f t="shared" si="143"/>
        <v>116048.4</v>
      </c>
      <c r="P9169" s="2" t="s">
        <v>58</v>
      </c>
      <c r="Q9169" s="2"/>
      <c r="R9169" s="2">
        <v>18</v>
      </c>
      <c r="S9169" s="2" t="s">
        <v>48</v>
      </c>
    </row>
    <row r="9170" spans="1:19" x14ac:dyDescent="0.3">
      <c r="A9170" s="2">
        <v>10169</v>
      </c>
      <c r="B9170" s="2" t="s">
        <v>202</v>
      </c>
      <c r="C9170" s="2" t="s">
        <v>17</v>
      </c>
      <c r="D9170" s="2">
        <v>38</v>
      </c>
      <c r="E9170" s="2" t="str" cm="1">
        <f t="array" ref="E9170">_xlfn.SWITCH(TRUE,D9170&lt;25,"18 to 25",D9170&lt;40,"25 to 40",D9170&lt;50,"40 to 50",D9170&lt;60,"50 to 60","60+")</f>
        <v>25 to 40</v>
      </c>
      <c r="F9170" s="2" t="s">
        <v>46</v>
      </c>
      <c r="G9170" s="2" t="s">
        <v>19</v>
      </c>
      <c r="H9170" s="2" t="s">
        <v>110</v>
      </c>
      <c r="I9170" s="3">
        <v>42199</v>
      </c>
      <c r="J9170" s="2"/>
      <c r="K9170" s="2">
        <v>9.34</v>
      </c>
      <c r="L9170" s="2" t="str" cm="1">
        <f t="array" ref="L9170">_xlfn.SWITCH(TRUE,K9170&lt;2,"1 to 2 yrs",K9170&lt;5,"2 to 5 yrs",K9170&lt;10,"5 to 10 yrs",K9170&lt;20,"10 to 20 yrs","20+")</f>
        <v>5 to 10 yrs</v>
      </c>
      <c r="M9170" s="2">
        <v>119256</v>
      </c>
      <c r="N9170" s="4">
        <v>0.1</v>
      </c>
      <c r="O9170" s="5">
        <f t="shared" si="143"/>
        <v>131181.6</v>
      </c>
      <c r="P9170" s="2" t="s">
        <v>28</v>
      </c>
      <c r="Q9170" s="2">
        <v>6074</v>
      </c>
      <c r="R9170" s="2">
        <v>79</v>
      </c>
      <c r="S9170" s="2" t="s">
        <v>90</v>
      </c>
    </row>
    <row r="9171" spans="1:19" x14ac:dyDescent="0.3">
      <c r="A9171" s="2">
        <v>10170</v>
      </c>
      <c r="B9171" s="2" t="s">
        <v>328</v>
      </c>
      <c r="C9171" s="2" t="s">
        <v>17</v>
      </c>
      <c r="D9171" s="2">
        <v>22</v>
      </c>
      <c r="E9171" s="2" t="str" cm="1">
        <f t="array" ref="E9171">_xlfn.SWITCH(TRUE,D9171&lt;25,"18 to 25",D9171&lt;40,"25 to 40",D9171&lt;50,"40 to 50",D9171&lt;60,"50 to 60","60+")</f>
        <v>18 to 25</v>
      </c>
      <c r="F9171" s="2" t="s">
        <v>25</v>
      </c>
      <c r="G9171" s="2" t="s">
        <v>19</v>
      </c>
      <c r="H9171" s="2" t="s">
        <v>97</v>
      </c>
      <c r="I9171" s="3">
        <v>44530</v>
      </c>
      <c r="J9171" s="2"/>
      <c r="K9171" s="2">
        <v>2.96</v>
      </c>
      <c r="L9171" s="2" t="str" cm="1">
        <f t="array" ref="L9171">_xlfn.SWITCH(TRUE,K9171&lt;2,"1 to 2 yrs",K9171&lt;5,"2 to 5 yrs",K9171&lt;10,"5 to 10 yrs",K9171&lt;20,"10 to 20 yrs","20+")</f>
        <v>2 to 5 yrs</v>
      </c>
      <c r="M9171" s="2">
        <v>50982</v>
      </c>
      <c r="N9171" s="4">
        <v>0.25</v>
      </c>
      <c r="O9171" s="5">
        <f t="shared" si="143"/>
        <v>63727.5</v>
      </c>
      <c r="P9171" s="2" t="s">
        <v>58</v>
      </c>
      <c r="Q9171" s="2">
        <v>6364</v>
      </c>
      <c r="R9171" s="2">
        <v>61</v>
      </c>
      <c r="S9171" s="2" t="s">
        <v>73</v>
      </c>
    </row>
    <row r="9172" spans="1:19" x14ac:dyDescent="0.3">
      <c r="A9172" s="2">
        <v>10171</v>
      </c>
      <c r="B9172" s="2" t="s">
        <v>519</v>
      </c>
      <c r="C9172" s="2" t="s">
        <v>24</v>
      </c>
      <c r="D9172" s="2">
        <v>53</v>
      </c>
      <c r="E9172" s="2" t="str" cm="1">
        <f t="array" ref="E9172">_xlfn.SWITCH(TRUE,D9172&lt;25,"18 to 25",D9172&lt;40,"25 to 40",D9172&lt;50,"40 to 50",D9172&lt;60,"50 to 60","60+")</f>
        <v>50 to 60</v>
      </c>
      <c r="F9172" s="2" t="s">
        <v>40</v>
      </c>
      <c r="G9172" s="2" t="s">
        <v>19</v>
      </c>
      <c r="H9172" s="2" t="s">
        <v>146</v>
      </c>
      <c r="I9172" s="3">
        <v>45037</v>
      </c>
      <c r="J9172" s="2"/>
      <c r="K9172" s="2">
        <v>1.57</v>
      </c>
      <c r="L9172" s="2" t="str" cm="1">
        <f t="array" ref="L9172">_xlfn.SWITCH(TRUE,K9172&lt;2,"1 to 2 yrs",K9172&lt;5,"2 to 5 yrs",K9172&lt;10,"5 to 10 yrs",K9172&lt;20,"10 to 20 yrs","20+")</f>
        <v>1 to 2 yrs</v>
      </c>
      <c r="M9172" s="2">
        <v>38785</v>
      </c>
      <c r="N9172" s="4">
        <v>0.1</v>
      </c>
      <c r="O9172" s="5">
        <f t="shared" si="143"/>
        <v>42663.5</v>
      </c>
      <c r="P9172" s="2" t="s">
        <v>28</v>
      </c>
      <c r="Q9172" s="2"/>
      <c r="R9172" s="2">
        <v>52</v>
      </c>
      <c r="S9172" s="2" t="s">
        <v>29</v>
      </c>
    </row>
    <row r="9173" spans="1:19" x14ac:dyDescent="0.3">
      <c r="A9173" s="2">
        <v>10172</v>
      </c>
      <c r="B9173" s="2" t="s">
        <v>908</v>
      </c>
      <c r="C9173" s="2" t="s">
        <v>24</v>
      </c>
      <c r="D9173" s="2">
        <v>29</v>
      </c>
      <c r="E9173" s="2" t="str" cm="1">
        <f t="array" ref="E9173">_xlfn.SWITCH(TRUE,D9173&lt;25,"18 to 25",D9173&lt;40,"25 to 40",D9173&lt;50,"40 to 50",D9173&lt;60,"50 to 60","60+")</f>
        <v>25 to 40</v>
      </c>
      <c r="F9173" s="2" t="s">
        <v>92</v>
      </c>
      <c r="G9173" s="2" t="s">
        <v>19</v>
      </c>
      <c r="H9173" s="2" t="s">
        <v>235</v>
      </c>
      <c r="I9173" s="3">
        <v>43673</v>
      </c>
      <c r="J9173" s="3">
        <v>44446</v>
      </c>
      <c r="K9173" s="2">
        <v>2.12</v>
      </c>
      <c r="L9173" s="2" t="str" cm="1">
        <f t="array" ref="L9173">_xlfn.SWITCH(TRUE,K9173&lt;2,"1 to 2 yrs",K9173&lt;5,"2 to 5 yrs",K9173&lt;10,"5 to 10 yrs",K9173&lt;20,"10 to 20 yrs","20+")</f>
        <v>2 to 5 yrs</v>
      </c>
      <c r="M9173" s="2">
        <v>58164</v>
      </c>
      <c r="N9173" s="4">
        <v>0.15</v>
      </c>
      <c r="O9173" s="5">
        <f t="shared" si="143"/>
        <v>66888.600000000006</v>
      </c>
      <c r="P9173" s="2" t="s">
        <v>58</v>
      </c>
      <c r="Q9173" s="2">
        <v>2953</v>
      </c>
      <c r="R9173" s="2">
        <v>65</v>
      </c>
      <c r="S9173" s="2" t="s">
        <v>84</v>
      </c>
    </row>
    <row r="9174" spans="1:19" x14ac:dyDescent="0.3">
      <c r="A9174" s="2">
        <v>10173</v>
      </c>
      <c r="B9174" s="2" t="s">
        <v>1526</v>
      </c>
      <c r="C9174" s="2" t="s">
        <v>24</v>
      </c>
      <c r="D9174" s="2">
        <v>61</v>
      </c>
      <c r="E9174" s="2" t="str" cm="1">
        <f t="array" ref="E9174">_xlfn.SWITCH(TRUE,D9174&lt;25,"18 to 25",D9174&lt;40,"25 to 40",D9174&lt;50,"40 to 50",D9174&lt;60,"50 to 60","60+")</f>
        <v>60+</v>
      </c>
      <c r="F9174" s="2" t="s">
        <v>36</v>
      </c>
      <c r="G9174" s="2" t="s">
        <v>19</v>
      </c>
      <c r="H9174" s="2" t="s">
        <v>241</v>
      </c>
      <c r="I9174" s="3">
        <v>43481</v>
      </c>
      <c r="J9174" s="2"/>
      <c r="K9174" s="2">
        <v>5.83</v>
      </c>
      <c r="L9174" s="2" t="str" cm="1">
        <f t="array" ref="L9174">_xlfn.SWITCH(TRUE,K9174&lt;2,"1 to 2 yrs",K9174&lt;5,"2 to 5 yrs",K9174&lt;10,"5 to 10 yrs",K9174&lt;20,"10 to 20 yrs","20+")</f>
        <v>5 to 10 yrs</v>
      </c>
      <c r="M9174" s="2">
        <v>81922</v>
      </c>
      <c r="N9174" s="4">
        <v>0.1</v>
      </c>
      <c r="O9174" s="5">
        <f t="shared" si="143"/>
        <v>90114.2</v>
      </c>
      <c r="P9174" s="2" t="s">
        <v>58</v>
      </c>
      <c r="Q9174" s="2">
        <v>1821</v>
      </c>
      <c r="R9174" s="2">
        <v>7</v>
      </c>
      <c r="S9174" s="2" t="s">
        <v>48</v>
      </c>
    </row>
    <row r="9175" spans="1:19" x14ac:dyDescent="0.3">
      <c r="A9175" s="2">
        <v>10174</v>
      </c>
      <c r="B9175" s="2" t="s">
        <v>1484</v>
      </c>
      <c r="C9175" s="2" t="s">
        <v>17</v>
      </c>
      <c r="D9175" s="2">
        <v>64</v>
      </c>
      <c r="E9175" s="2" t="str" cm="1">
        <f t="array" ref="E9175">_xlfn.SWITCH(TRUE,D9175&lt;25,"18 to 25",D9175&lt;40,"25 to 40",D9175&lt;50,"40 to 50",D9175&lt;60,"50 to 60","60+")</f>
        <v>60+</v>
      </c>
      <c r="F9175" s="2" t="s">
        <v>18</v>
      </c>
      <c r="G9175" s="2" t="s">
        <v>32</v>
      </c>
      <c r="H9175" s="2" t="s">
        <v>216</v>
      </c>
      <c r="I9175" s="3">
        <v>44519</v>
      </c>
      <c r="J9175" s="2"/>
      <c r="K9175" s="2">
        <v>2.99</v>
      </c>
      <c r="L9175" s="2" t="str" cm="1">
        <f t="array" ref="L9175">_xlfn.SWITCH(TRUE,K9175&lt;2,"1 to 2 yrs",K9175&lt;5,"2 to 5 yrs",K9175&lt;10,"5 to 10 yrs",K9175&lt;20,"10 to 20 yrs","20+")</f>
        <v>2 to 5 yrs</v>
      </c>
      <c r="M9175" s="2">
        <v>70387</v>
      </c>
      <c r="N9175" s="4">
        <v>0.15</v>
      </c>
      <c r="O9175" s="5">
        <f t="shared" si="143"/>
        <v>80945.05</v>
      </c>
      <c r="P9175" s="2" t="s">
        <v>42</v>
      </c>
      <c r="Q9175" s="2">
        <v>1912</v>
      </c>
      <c r="R9175" s="2">
        <v>45</v>
      </c>
      <c r="S9175" s="2" t="s">
        <v>22</v>
      </c>
    </row>
    <row r="9176" spans="1:19" x14ac:dyDescent="0.3">
      <c r="A9176" s="2">
        <v>10175</v>
      </c>
      <c r="B9176" s="2" t="s">
        <v>1451</v>
      </c>
      <c r="C9176" s="2" t="s">
        <v>17</v>
      </c>
      <c r="D9176" s="2">
        <v>45</v>
      </c>
      <c r="E9176" s="2" t="str" cm="1">
        <f t="array" ref="E9176">_xlfn.SWITCH(TRUE,D9176&lt;25,"18 to 25",D9176&lt;40,"25 to 40",D9176&lt;50,"40 to 50",D9176&lt;60,"50 to 60","60+")</f>
        <v>40 to 50</v>
      </c>
      <c r="F9176" s="2" t="s">
        <v>31</v>
      </c>
      <c r="G9176" s="2" t="s">
        <v>19</v>
      </c>
      <c r="H9176" s="2" t="s">
        <v>72</v>
      </c>
      <c r="I9176" s="3">
        <v>44253</v>
      </c>
      <c r="J9176" s="2"/>
      <c r="K9176" s="2">
        <v>3.72</v>
      </c>
      <c r="L9176" s="2" t="str" cm="1">
        <f t="array" ref="L9176">_xlfn.SWITCH(TRUE,K9176&lt;2,"1 to 2 yrs",K9176&lt;5,"2 to 5 yrs",K9176&lt;10,"5 to 10 yrs",K9176&lt;20,"10 to 20 yrs","20+")</f>
        <v>2 to 5 yrs</v>
      </c>
      <c r="M9176" s="2">
        <v>57703</v>
      </c>
      <c r="N9176" s="4">
        <v>0</v>
      </c>
      <c r="O9176" s="5">
        <f t="shared" si="143"/>
        <v>57703</v>
      </c>
      <c r="P9176" s="2" t="s">
        <v>42</v>
      </c>
      <c r="Q9176" s="2">
        <v>1246</v>
      </c>
      <c r="R9176" s="2">
        <v>11</v>
      </c>
      <c r="S9176" s="2" t="s">
        <v>29</v>
      </c>
    </row>
    <row r="9177" spans="1:19" x14ac:dyDescent="0.3">
      <c r="A9177" s="2">
        <v>10176</v>
      </c>
      <c r="B9177" s="2" t="s">
        <v>232</v>
      </c>
      <c r="C9177" s="2" t="s">
        <v>17</v>
      </c>
      <c r="D9177" s="2">
        <v>31</v>
      </c>
      <c r="E9177" s="2" t="str" cm="1">
        <f t="array" ref="E9177">_xlfn.SWITCH(TRUE,D9177&lt;25,"18 to 25",D9177&lt;40,"25 to 40",D9177&lt;50,"40 to 50",D9177&lt;60,"50 to 60","60+")</f>
        <v>25 to 40</v>
      </c>
      <c r="F9177" s="2" t="s">
        <v>36</v>
      </c>
      <c r="G9177" s="2" t="s">
        <v>26</v>
      </c>
      <c r="H9177" s="2" t="s">
        <v>211</v>
      </c>
      <c r="I9177" s="3">
        <v>43246</v>
      </c>
      <c r="J9177" s="2"/>
      <c r="K9177" s="2">
        <v>6.48</v>
      </c>
      <c r="L9177" s="2" t="str" cm="1">
        <f t="array" ref="L9177">_xlfn.SWITCH(TRUE,K9177&lt;2,"1 to 2 yrs",K9177&lt;5,"2 to 5 yrs",K9177&lt;10,"5 to 10 yrs",K9177&lt;20,"10 to 20 yrs","20+")</f>
        <v>5 to 10 yrs</v>
      </c>
      <c r="M9177" s="2">
        <v>76411</v>
      </c>
      <c r="N9177" s="4">
        <v>0.1</v>
      </c>
      <c r="O9177" s="5">
        <f t="shared" si="143"/>
        <v>84052.1</v>
      </c>
      <c r="P9177" s="2" t="s">
        <v>28</v>
      </c>
      <c r="Q9177" s="2">
        <v>7319</v>
      </c>
      <c r="R9177" s="2">
        <v>87</v>
      </c>
      <c r="S9177" s="2" t="s">
        <v>38</v>
      </c>
    </row>
    <row r="9178" spans="1:19" x14ac:dyDescent="0.3">
      <c r="A9178" s="2">
        <v>10177</v>
      </c>
      <c r="B9178" s="2" t="s">
        <v>1130</v>
      </c>
      <c r="C9178" s="2" t="s">
        <v>24</v>
      </c>
      <c r="D9178" s="2">
        <v>60</v>
      </c>
      <c r="E9178" s="2" t="str" cm="1">
        <f t="array" ref="E9178">_xlfn.SWITCH(TRUE,D9178&lt;25,"18 to 25",D9178&lt;40,"25 to 40",D9178&lt;50,"40 to 50",D9178&lt;60,"50 to 60","60+")</f>
        <v>60+</v>
      </c>
      <c r="F9178" s="2" t="s">
        <v>18</v>
      </c>
      <c r="G9178" s="2" t="s">
        <v>19</v>
      </c>
      <c r="H9178" s="2" t="s">
        <v>134</v>
      </c>
      <c r="I9178" s="3">
        <v>44723</v>
      </c>
      <c r="J9178" s="2"/>
      <c r="K9178" s="2">
        <v>2.4300000000000002</v>
      </c>
      <c r="L9178" s="2" t="str" cm="1">
        <f t="array" ref="L9178">_xlfn.SWITCH(TRUE,K9178&lt;2,"1 to 2 yrs",K9178&lt;5,"2 to 5 yrs",K9178&lt;10,"5 to 10 yrs",K9178&lt;20,"10 to 20 yrs","20+")</f>
        <v>2 to 5 yrs</v>
      </c>
      <c r="M9178" s="2">
        <v>65708</v>
      </c>
      <c r="N9178" s="4">
        <v>0.15</v>
      </c>
      <c r="O9178" s="5">
        <f t="shared" si="143"/>
        <v>75564.2</v>
      </c>
      <c r="P9178" s="2" t="s">
        <v>58</v>
      </c>
      <c r="Q9178" s="2">
        <v>8147</v>
      </c>
      <c r="R9178" s="2">
        <v>64</v>
      </c>
      <c r="S9178" s="2" t="s">
        <v>48</v>
      </c>
    </row>
    <row r="9179" spans="1:19" x14ac:dyDescent="0.3">
      <c r="A9179" s="2">
        <v>10178</v>
      </c>
      <c r="B9179" s="2" t="s">
        <v>1208</v>
      </c>
      <c r="C9179" s="2" t="s">
        <v>17</v>
      </c>
      <c r="D9179" s="2">
        <v>60</v>
      </c>
      <c r="E9179" s="2" t="str" cm="1">
        <f t="array" ref="E9179">_xlfn.SWITCH(TRUE,D9179&lt;25,"18 to 25",D9179&lt;40,"25 to 40",D9179&lt;50,"40 to 50",D9179&lt;60,"50 to 60","60+")</f>
        <v>60+</v>
      </c>
      <c r="F9179" s="2" t="s">
        <v>25</v>
      </c>
      <c r="G9179" s="2" t="s">
        <v>32</v>
      </c>
      <c r="H9179" s="2" t="s">
        <v>97</v>
      </c>
      <c r="I9179" s="3">
        <v>45150</v>
      </c>
      <c r="J9179" s="2"/>
      <c r="K9179" s="2">
        <v>1.26</v>
      </c>
      <c r="L9179" s="2" t="str" cm="1">
        <f t="array" ref="L9179">_xlfn.SWITCH(TRUE,K9179&lt;2,"1 to 2 yrs",K9179&lt;5,"2 to 5 yrs",K9179&lt;10,"5 to 10 yrs",K9179&lt;20,"10 to 20 yrs","20+")</f>
        <v>1 to 2 yrs</v>
      </c>
      <c r="M9179" s="2">
        <v>50983</v>
      </c>
      <c r="N9179" s="4">
        <v>0.2</v>
      </c>
      <c r="O9179" s="5">
        <f t="shared" si="143"/>
        <v>61179.6</v>
      </c>
      <c r="P9179" s="2" t="s">
        <v>28</v>
      </c>
      <c r="Q9179" s="2">
        <v>5324</v>
      </c>
      <c r="R9179" s="2">
        <v>81</v>
      </c>
      <c r="S9179" s="2" t="s">
        <v>54</v>
      </c>
    </row>
    <row r="9180" spans="1:19" x14ac:dyDescent="0.3">
      <c r="A9180" s="2">
        <v>10179</v>
      </c>
      <c r="B9180" s="2" t="s">
        <v>960</v>
      </c>
      <c r="C9180" s="2" t="s">
        <v>17</v>
      </c>
      <c r="D9180" s="2">
        <v>31</v>
      </c>
      <c r="E9180" s="2" t="str" cm="1">
        <f t="array" ref="E9180">_xlfn.SWITCH(TRUE,D9180&lt;25,"18 to 25",D9180&lt;40,"25 to 40",D9180&lt;50,"40 to 50",D9180&lt;60,"50 to 60","60+")</f>
        <v>25 to 40</v>
      </c>
      <c r="F9180" s="2" t="s">
        <v>18</v>
      </c>
      <c r="G9180" s="2" t="s">
        <v>19</v>
      </c>
      <c r="H9180" s="2" t="s">
        <v>134</v>
      </c>
      <c r="I9180" s="3">
        <v>43286</v>
      </c>
      <c r="J9180" s="2"/>
      <c r="K9180" s="2">
        <v>6.37</v>
      </c>
      <c r="L9180" s="2" t="str" cm="1">
        <f t="array" ref="L9180">_xlfn.SWITCH(TRUE,K9180&lt;2,"1 to 2 yrs",K9180&lt;5,"2 to 5 yrs",K9180&lt;10,"5 to 10 yrs",K9180&lt;20,"10 to 20 yrs","20+")</f>
        <v>5 to 10 yrs</v>
      </c>
      <c r="M9180" s="2">
        <v>89535</v>
      </c>
      <c r="N9180" s="4">
        <v>0.2</v>
      </c>
      <c r="O9180" s="5">
        <f t="shared" si="143"/>
        <v>107442</v>
      </c>
      <c r="P9180" s="2" t="s">
        <v>42</v>
      </c>
      <c r="Q9180" s="2">
        <v>6291</v>
      </c>
      <c r="R9180" s="2">
        <v>22</v>
      </c>
      <c r="S9180" s="2" t="s">
        <v>48</v>
      </c>
    </row>
    <row r="9181" spans="1:19" x14ac:dyDescent="0.3">
      <c r="A9181" s="2">
        <v>10180</v>
      </c>
      <c r="B9181" s="2" t="s">
        <v>1489</v>
      </c>
      <c r="C9181" s="2" t="s">
        <v>24</v>
      </c>
      <c r="D9181" s="2">
        <v>57</v>
      </c>
      <c r="E9181" s="2" t="str" cm="1">
        <f t="array" ref="E9181">_xlfn.SWITCH(TRUE,D9181&lt;25,"18 to 25",D9181&lt;40,"25 to 40",D9181&lt;50,"40 to 50",D9181&lt;60,"50 to 60","60+")</f>
        <v>50 to 60</v>
      </c>
      <c r="F9181" s="2" t="s">
        <v>18</v>
      </c>
      <c r="G9181" s="2" t="s">
        <v>32</v>
      </c>
      <c r="H9181" s="2" t="s">
        <v>63</v>
      </c>
      <c r="I9181" s="3">
        <v>43314</v>
      </c>
      <c r="J9181" s="2"/>
      <c r="K9181" s="2">
        <v>6.29</v>
      </c>
      <c r="L9181" s="2" t="str" cm="1">
        <f t="array" ref="L9181">_xlfn.SWITCH(TRUE,K9181&lt;2,"1 to 2 yrs",K9181&lt;5,"2 to 5 yrs",K9181&lt;10,"5 to 10 yrs",K9181&lt;20,"10 to 20 yrs","20+")</f>
        <v>5 to 10 yrs</v>
      </c>
      <c r="M9181" s="2">
        <v>79508</v>
      </c>
      <c r="N9181" s="4">
        <v>0.2</v>
      </c>
      <c r="O9181" s="5">
        <f t="shared" si="143"/>
        <v>95409.600000000006</v>
      </c>
      <c r="P9181" s="2" t="s">
        <v>58</v>
      </c>
      <c r="Q9181" s="2"/>
      <c r="R9181" s="2">
        <v>38</v>
      </c>
      <c r="S9181" s="2" t="s">
        <v>59</v>
      </c>
    </row>
    <row r="9182" spans="1:19" x14ac:dyDescent="0.3">
      <c r="A9182" s="2">
        <v>10181</v>
      </c>
      <c r="B9182" s="2" t="s">
        <v>1527</v>
      </c>
      <c r="C9182" s="2" t="s">
        <v>17</v>
      </c>
      <c r="D9182" s="2">
        <v>46</v>
      </c>
      <c r="E9182" s="2" t="str" cm="1">
        <f t="array" ref="E9182">_xlfn.SWITCH(TRUE,D9182&lt;25,"18 to 25",D9182&lt;40,"25 to 40",D9182&lt;50,"40 to 50",D9182&lt;60,"50 to 60","60+")</f>
        <v>40 to 50</v>
      </c>
      <c r="F9182" s="2" t="s">
        <v>46</v>
      </c>
      <c r="G9182" s="2" t="s">
        <v>19</v>
      </c>
      <c r="H9182" s="2" t="s">
        <v>47</v>
      </c>
      <c r="I9182" s="3">
        <v>43875</v>
      </c>
      <c r="J9182" s="2"/>
      <c r="K9182" s="2">
        <v>4.76</v>
      </c>
      <c r="L9182" s="2" t="str" cm="1">
        <f t="array" ref="L9182">_xlfn.SWITCH(TRUE,K9182&lt;2,"1 to 2 yrs",K9182&lt;5,"2 to 5 yrs",K9182&lt;10,"5 to 10 yrs",K9182&lt;20,"10 to 20 yrs","20+")</f>
        <v>2 to 5 yrs</v>
      </c>
      <c r="M9182" s="2">
        <v>105556</v>
      </c>
      <c r="N9182" s="4">
        <v>0.1</v>
      </c>
      <c r="O9182" s="5">
        <f t="shared" si="143"/>
        <v>116111.6</v>
      </c>
      <c r="P9182" s="2" t="s">
        <v>42</v>
      </c>
      <c r="Q9182" s="2">
        <v>4701</v>
      </c>
      <c r="R9182" s="2">
        <v>59</v>
      </c>
      <c r="S9182" s="2" t="s">
        <v>79</v>
      </c>
    </row>
    <row r="9183" spans="1:19" x14ac:dyDescent="0.3">
      <c r="A9183" s="2">
        <v>10182</v>
      </c>
      <c r="B9183" s="2" t="s">
        <v>1053</v>
      </c>
      <c r="C9183" s="2" t="s">
        <v>24</v>
      </c>
      <c r="D9183" s="2">
        <v>31</v>
      </c>
      <c r="E9183" s="2" t="str" cm="1">
        <f t="array" ref="E9183">_xlfn.SWITCH(TRUE,D9183&lt;25,"18 to 25",D9183&lt;40,"25 to 40",D9183&lt;50,"40 to 50",D9183&lt;60,"50 to 60","60+")</f>
        <v>25 to 40</v>
      </c>
      <c r="F9183" s="2" t="s">
        <v>46</v>
      </c>
      <c r="G9183" s="2" t="s">
        <v>19</v>
      </c>
      <c r="H9183" s="2" t="s">
        <v>130</v>
      </c>
      <c r="I9183" s="3">
        <v>43671</v>
      </c>
      <c r="J9183" s="2"/>
      <c r="K9183" s="2">
        <v>5.31</v>
      </c>
      <c r="L9183" s="2" t="str" cm="1">
        <f t="array" ref="L9183">_xlfn.SWITCH(TRUE,K9183&lt;2,"1 to 2 yrs",K9183&lt;5,"2 to 5 yrs",K9183&lt;10,"5 to 10 yrs",K9183&lt;20,"10 to 20 yrs","20+")</f>
        <v>5 to 10 yrs</v>
      </c>
      <c r="M9183" s="2">
        <v>115499</v>
      </c>
      <c r="N9183" s="4">
        <v>0.25</v>
      </c>
      <c r="O9183" s="5">
        <f t="shared" si="143"/>
        <v>144373.75</v>
      </c>
      <c r="P9183" s="2" t="s">
        <v>28</v>
      </c>
      <c r="Q9183" s="2">
        <v>9075</v>
      </c>
      <c r="R9183" s="2">
        <v>26</v>
      </c>
      <c r="S9183" s="2" t="s">
        <v>73</v>
      </c>
    </row>
    <row r="9184" spans="1:19" x14ac:dyDescent="0.3">
      <c r="A9184" s="2">
        <v>10183</v>
      </c>
      <c r="B9184" s="2" t="s">
        <v>1507</v>
      </c>
      <c r="C9184" s="2" t="s">
        <v>24</v>
      </c>
      <c r="D9184" s="2">
        <v>40</v>
      </c>
      <c r="E9184" s="2" t="str" cm="1">
        <f t="array" ref="E9184">_xlfn.SWITCH(TRUE,D9184&lt;25,"18 to 25",D9184&lt;40,"25 to 40",D9184&lt;50,"40 to 50",D9184&lt;60,"50 to 60","60+")</f>
        <v>40 to 50</v>
      </c>
      <c r="F9184" s="2" t="s">
        <v>36</v>
      </c>
      <c r="G9184" s="2" t="s">
        <v>19</v>
      </c>
      <c r="H9184" s="2" t="s">
        <v>37</v>
      </c>
      <c r="I9184" s="3">
        <v>45041</v>
      </c>
      <c r="J9184" s="2"/>
      <c r="K9184" s="2">
        <v>1.56</v>
      </c>
      <c r="L9184" s="2" t="str" cm="1">
        <f t="array" ref="L9184">_xlfn.SWITCH(TRUE,K9184&lt;2,"1 to 2 yrs",K9184&lt;5,"2 to 5 yrs",K9184&lt;10,"5 to 10 yrs",K9184&lt;20,"10 to 20 yrs","20+")</f>
        <v>1 to 2 yrs</v>
      </c>
      <c r="M9184" s="2">
        <v>60037</v>
      </c>
      <c r="N9184" s="4">
        <v>0.15</v>
      </c>
      <c r="O9184" s="5">
        <f t="shared" si="143"/>
        <v>69042.55</v>
      </c>
      <c r="P9184" s="2" t="s">
        <v>42</v>
      </c>
      <c r="Q9184" s="2"/>
      <c r="R9184" s="2">
        <v>56</v>
      </c>
      <c r="S9184" s="2" t="s">
        <v>38</v>
      </c>
    </row>
    <row r="9185" spans="1:19" x14ac:dyDescent="0.3">
      <c r="A9185" s="2">
        <v>10184</v>
      </c>
      <c r="B9185" s="2" t="s">
        <v>983</v>
      </c>
      <c r="C9185" s="2" t="s">
        <v>17</v>
      </c>
      <c r="D9185" s="2">
        <v>36</v>
      </c>
      <c r="E9185" s="2" t="str" cm="1">
        <f t="array" ref="E9185">_xlfn.SWITCH(TRUE,D9185&lt;25,"18 to 25",D9185&lt;40,"25 to 40",D9185&lt;50,"40 to 50",D9185&lt;60,"50 to 60","60+")</f>
        <v>25 to 40</v>
      </c>
      <c r="F9185" s="2" t="s">
        <v>56</v>
      </c>
      <c r="G9185" s="2" t="s">
        <v>19</v>
      </c>
      <c r="H9185" s="2" t="s">
        <v>81</v>
      </c>
      <c r="I9185" s="3">
        <v>45443</v>
      </c>
      <c r="J9185" s="2"/>
      <c r="K9185" s="2">
        <v>0.46</v>
      </c>
      <c r="L9185" s="2" t="str" cm="1">
        <f t="array" ref="L9185">_xlfn.SWITCH(TRUE,K9185&lt;2,"1 to 2 yrs",K9185&lt;5,"2 to 5 yrs",K9185&lt;10,"5 to 10 yrs",K9185&lt;20,"10 to 20 yrs","20+")</f>
        <v>1 to 2 yrs</v>
      </c>
      <c r="M9185" s="2">
        <v>85508</v>
      </c>
      <c r="N9185" s="4">
        <v>0.1</v>
      </c>
      <c r="O9185" s="5">
        <f t="shared" si="143"/>
        <v>94058.8</v>
      </c>
      <c r="P9185" s="2" t="s">
        <v>28</v>
      </c>
      <c r="Q9185" s="2">
        <v>2852</v>
      </c>
      <c r="R9185" s="2">
        <v>43</v>
      </c>
      <c r="S9185" s="2" t="s">
        <v>84</v>
      </c>
    </row>
    <row r="9186" spans="1:19" x14ac:dyDescent="0.3">
      <c r="A9186" s="2">
        <v>10185</v>
      </c>
      <c r="B9186" s="2" t="s">
        <v>457</v>
      </c>
      <c r="C9186" s="2" t="s">
        <v>24</v>
      </c>
      <c r="D9186" s="2">
        <v>37</v>
      </c>
      <c r="E9186" s="2" t="str" cm="1">
        <f t="array" ref="E9186">_xlfn.SWITCH(TRUE,D9186&lt;25,"18 to 25",D9186&lt;40,"25 to 40",D9186&lt;50,"40 to 50",D9186&lt;60,"50 to 60","60+")</f>
        <v>25 to 40</v>
      </c>
      <c r="F9186" s="2" t="s">
        <v>46</v>
      </c>
      <c r="G9186" s="2" t="s">
        <v>19</v>
      </c>
      <c r="H9186" s="2" t="s">
        <v>128</v>
      </c>
      <c r="I9186" s="3">
        <v>44904</v>
      </c>
      <c r="J9186" s="2"/>
      <c r="K9186" s="2">
        <v>1.94</v>
      </c>
      <c r="L9186" s="2" t="str" cm="1">
        <f t="array" ref="L9186">_xlfn.SWITCH(TRUE,K9186&lt;2,"1 to 2 yrs",K9186&lt;5,"2 to 5 yrs",K9186&lt;10,"5 to 10 yrs",K9186&lt;20,"10 to 20 yrs","20+")</f>
        <v>1 to 2 yrs</v>
      </c>
      <c r="M9186" s="2">
        <v>88770</v>
      </c>
      <c r="N9186" s="4">
        <v>0.2</v>
      </c>
      <c r="O9186" s="5">
        <f t="shared" si="143"/>
        <v>106524</v>
      </c>
      <c r="P9186" s="2" t="s">
        <v>28</v>
      </c>
      <c r="Q9186" s="2"/>
      <c r="R9186" s="2">
        <v>69</v>
      </c>
      <c r="S9186" s="2" t="s">
        <v>54</v>
      </c>
    </row>
    <row r="9187" spans="1:19" x14ac:dyDescent="0.3">
      <c r="A9187" s="2">
        <v>10186</v>
      </c>
      <c r="B9187" s="2" t="s">
        <v>992</v>
      </c>
      <c r="C9187" s="2" t="s">
        <v>17</v>
      </c>
      <c r="D9187" s="2">
        <v>23</v>
      </c>
      <c r="E9187" s="2" t="str" cm="1">
        <f t="array" ref="E9187">_xlfn.SWITCH(TRUE,D9187&lt;25,"18 to 25",D9187&lt;40,"25 to 40",D9187&lt;50,"40 to 50",D9187&lt;60,"50 to 60","60+")</f>
        <v>18 to 25</v>
      </c>
      <c r="F9187" s="2" t="s">
        <v>40</v>
      </c>
      <c r="G9187" s="2" t="s">
        <v>19</v>
      </c>
      <c r="H9187" s="2" t="s">
        <v>146</v>
      </c>
      <c r="I9187" s="3">
        <v>43775</v>
      </c>
      <c r="J9187" s="3">
        <v>44204</v>
      </c>
      <c r="K9187" s="2">
        <v>1.17</v>
      </c>
      <c r="L9187" s="2" t="str" cm="1">
        <f t="array" ref="L9187">_xlfn.SWITCH(TRUE,K9187&lt;2,"1 to 2 yrs",K9187&lt;5,"2 to 5 yrs",K9187&lt;10,"5 to 10 yrs",K9187&lt;20,"10 to 20 yrs","20+")</f>
        <v>1 to 2 yrs</v>
      </c>
      <c r="M9187" s="2">
        <v>56171</v>
      </c>
      <c r="N9187" s="4">
        <v>0.2</v>
      </c>
      <c r="O9187" s="5">
        <f t="shared" si="143"/>
        <v>67405.2</v>
      </c>
      <c r="P9187" s="2" t="s">
        <v>28</v>
      </c>
      <c r="Q9187" s="2">
        <v>7975</v>
      </c>
      <c r="R9187" s="2">
        <v>27</v>
      </c>
      <c r="S9187" s="2" t="s">
        <v>54</v>
      </c>
    </row>
    <row r="9188" spans="1:19" x14ac:dyDescent="0.3">
      <c r="A9188" s="2">
        <v>10187</v>
      </c>
      <c r="B9188" s="2" t="s">
        <v>887</v>
      </c>
      <c r="C9188" s="2" t="s">
        <v>24</v>
      </c>
      <c r="D9188" s="2">
        <v>50</v>
      </c>
      <c r="E9188" s="2" t="str" cm="1">
        <f t="array" ref="E9188">_xlfn.SWITCH(TRUE,D9188&lt;25,"18 to 25",D9188&lt;40,"25 to 40",D9188&lt;50,"40 to 50",D9188&lt;60,"50 to 60","60+")</f>
        <v>50 to 60</v>
      </c>
      <c r="F9188" s="2" t="s">
        <v>40</v>
      </c>
      <c r="G9188" s="2" t="s">
        <v>19</v>
      </c>
      <c r="H9188" s="2" t="s">
        <v>65</v>
      </c>
      <c r="I9188" s="3">
        <v>42977</v>
      </c>
      <c r="J9188" s="2"/>
      <c r="K9188" s="2">
        <v>7.21</v>
      </c>
      <c r="L9188" s="2" t="str" cm="1">
        <f t="array" ref="L9188">_xlfn.SWITCH(TRUE,K9188&lt;2,"1 to 2 yrs",K9188&lt;5,"2 to 5 yrs",K9188&lt;10,"5 to 10 yrs",K9188&lt;20,"10 to 20 yrs","20+")</f>
        <v>5 to 10 yrs</v>
      </c>
      <c r="M9188" s="2">
        <v>67580</v>
      </c>
      <c r="N9188" s="4">
        <v>0</v>
      </c>
      <c r="O9188" s="5">
        <f t="shared" si="143"/>
        <v>67580</v>
      </c>
      <c r="P9188" s="2" t="s">
        <v>28</v>
      </c>
      <c r="Q9188" s="2">
        <v>7379</v>
      </c>
      <c r="R9188" s="2">
        <v>22</v>
      </c>
      <c r="S9188" s="2" t="s">
        <v>87</v>
      </c>
    </row>
    <row r="9189" spans="1:19" x14ac:dyDescent="0.3">
      <c r="A9189" s="2">
        <v>10188</v>
      </c>
      <c r="B9189" s="2" t="s">
        <v>738</v>
      </c>
      <c r="C9189" s="2" t="s">
        <v>17</v>
      </c>
      <c r="D9189" s="2">
        <v>25</v>
      </c>
      <c r="E9189" s="2" t="str" cm="1">
        <f t="array" ref="E9189">_xlfn.SWITCH(TRUE,D9189&lt;25,"18 to 25",D9189&lt;40,"25 to 40",D9189&lt;50,"40 to 50",D9189&lt;60,"50 to 60","60+")</f>
        <v>25 to 40</v>
      </c>
      <c r="F9189" s="2" t="s">
        <v>92</v>
      </c>
      <c r="G9189" s="2" t="s">
        <v>26</v>
      </c>
      <c r="H9189" s="2" t="s">
        <v>235</v>
      </c>
      <c r="I9189" s="3">
        <v>45074</v>
      </c>
      <c r="J9189" s="2"/>
      <c r="K9189" s="2">
        <v>1.47</v>
      </c>
      <c r="L9189" s="2" t="str" cm="1">
        <f t="array" ref="L9189">_xlfn.SWITCH(TRUE,K9189&lt;2,"1 to 2 yrs",K9189&lt;5,"2 to 5 yrs",K9189&lt;10,"5 to 10 yrs",K9189&lt;20,"10 to 20 yrs","20+")</f>
        <v>1 to 2 yrs</v>
      </c>
      <c r="M9189" s="2">
        <v>65752</v>
      </c>
      <c r="N9189" s="4">
        <v>0.1</v>
      </c>
      <c r="O9189" s="5">
        <f t="shared" si="143"/>
        <v>72327.199999999997</v>
      </c>
      <c r="P9189" s="2" t="s">
        <v>42</v>
      </c>
      <c r="Q9189" s="2">
        <v>2329</v>
      </c>
      <c r="R9189" s="2">
        <v>33</v>
      </c>
      <c r="S9189" s="2" t="s">
        <v>103</v>
      </c>
    </row>
    <row r="9190" spans="1:19" x14ac:dyDescent="0.3">
      <c r="A9190" s="2">
        <v>10189</v>
      </c>
      <c r="B9190" s="2" t="s">
        <v>921</v>
      </c>
      <c r="C9190" s="2" t="s">
        <v>24</v>
      </c>
      <c r="D9190" s="2">
        <v>50</v>
      </c>
      <c r="E9190" s="2" t="str" cm="1">
        <f t="array" ref="E9190">_xlfn.SWITCH(TRUE,D9190&lt;25,"18 to 25",D9190&lt;40,"25 to 40",D9190&lt;50,"40 to 50",D9190&lt;60,"50 to 60","60+")</f>
        <v>50 to 60</v>
      </c>
      <c r="F9190" s="2" t="s">
        <v>75</v>
      </c>
      <c r="G9190" s="2" t="s">
        <v>19</v>
      </c>
      <c r="H9190" s="2" t="s">
        <v>76</v>
      </c>
      <c r="I9190" s="3">
        <v>45282</v>
      </c>
      <c r="J9190" s="2"/>
      <c r="K9190" s="2">
        <v>0.9</v>
      </c>
      <c r="L9190" s="2" t="str" cm="1">
        <f t="array" ref="L9190">_xlfn.SWITCH(TRUE,K9190&lt;2,"1 to 2 yrs",K9190&lt;5,"2 to 5 yrs",K9190&lt;10,"5 to 10 yrs",K9190&lt;20,"10 to 20 yrs","20+")</f>
        <v>1 to 2 yrs</v>
      </c>
      <c r="M9190" s="2">
        <v>80664</v>
      </c>
      <c r="N9190" s="4">
        <v>0.25</v>
      </c>
      <c r="O9190" s="5">
        <f t="shared" si="143"/>
        <v>100830</v>
      </c>
      <c r="P9190" s="2" t="s">
        <v>58</v>
      </c>
      <c r="Q9190" s="2">
        <v>2291</v>
      </c>
      <c r="R9190" s="2">
        <v>24</v>
      </c>
      <c r="S9190" s="2" t="s">
        <v>99</v>
      </c>
    </row>
    <row r="9191" spans="1:19" x14ac:dyDescent="0.3">
      <c r="A9191" s="2">
        <v>10190</v>
      </c>
      <c r="B9191" s="2" t="s">
        <v>965</v>
      </c>
      <c r="C9191" s="2" t="s">
        <v>17</v>
      </c>
      <c r="D9191" s="2">
        <v>52</v>
      </c>
      <c r="E9191" s="2" t="str" cm="1">
        <f t="array" ref="E9191">_xlfn.SWITCH(TRUE,D9191&lt;25,"18 to 25",D9191&lt;40,"25 to 40",D9191&lt;50,"40 to 50",D9191&lt;60,"50 to 60","60+")</f>
        <v>50 to 60</v>
      </c>
      <c r="F9191" s="2" t="s">
        <v>25</v>
      </c>
      <c r="G9191" s="2" t="s">
        <v>19</v>
      </c>
      <c r="H9191" s="2" t="s">
        <v>259</v>
      </c>
      <c r="I9191" s="3">
        <v>43256</v>
      </c>
      <c r="J9191" s="2"/>
      <c r="K9191" s="2">
        <v>6.45</v>
      </c>
      <c r="L9191" s="2" t="str" cm="1">
        <f t="array" ref="L9191">_xlfn.SWITCH(TRUE,K9191&lt;2,"1 to 2 yrs",K9191&lt;5,"2 to 5 yrs",K9191&lt;10,"5 to 10 yrs",K9191&lt;20,"10 to 20 yrs","20+")</f>
        <v>5 to 10 yrs</v>
      </c>
      <c r="M9191" s="2">
        <v>73153</v>
      </c>
      <c r="N9191" s="4">
        <v>0.15</v>
      </c>
      <c r="O9191" s="5">
        <f t="shared" si="143"/>
        <v>84125.95</v>
      </c>
      <c r="P9191" s="2" t="s">
        <v>28</v>
      </c>
      <c r="Q9191" s="2">
        <v>3681</v>
      </c>
      <c r="R9191" s="2">
        <v>10</v>
      </c>
      <c r="S9191" s="2" t="s">
        <v>34</v>
      </c>
    </row>
    <row r="9192" spans="1:19" x14ac:dyDescent="0.3">
      <c r="A9192" s="2">
        <v>10191</v>
      </c>
      <c r="B9192" s="2" t="s">
        <v>1383</v>
      </c>
      <c r="C9192" s="2" t="s">
        <v>24</v>
      </c>
      <c r="D9192" s="2">
        <v>38</v>
      </c>
      <c r="E9192" s="2" t="str" cm="1">
        <f t="array" ref="E9192">_xlfn.SWITCH(TRUE,D9192&lt;25,"18 to 25",D9192&lt;40,"25 to 40",D9192&lt;50,"40 to 50",D9192&lt;60,"50 to 60","60+")</f>
        <v>25 to 40</v>
      </c>
      <c r="F9192" s="2" t="s">
        <v>56</v>
      </c>
      <c r="G9192" s="2" t="s">
        <v>26</v>
      </c>
      <c r="H9192" s="2" t="s">
        <v>81</v>
      </c>
      <c r="I9192" s="3">
        <v>43338</v>
      </c>
      <c r="J9192" s="2"/>
      <c r="K9192" s="2">
        <v>6.23</v>
      </c>
      <c r="L9192" s="2" t="str" cm="1">
        <f t="array" ref="L9192">_xlfn.SWITCH(TRUE,K9192&lt;2,"1 to 2 yrs",K9192&lt;5,"2 to 5 yrs",K9192&lt;10,"5 to 10 yrs",K9192&lt;20,"10 to 20 yrs","20+")</f>
        <v>5 to 10 yrs</v>
      </c>
      <c r="M9192" s="2">
        <v>110644</v>
      </c>
      <c r="N9192" s="4">
        <v>0.15</v>
      </c>
      <c r="O9192" s="5">
        <f t="shared" si="143"/>
        <v>127240.6</v>
      </c>
      <c r="P9192" s="2" t="s">
        <v>28</v>
      </c>
      <c r="Q9192" s="2">
        <v>3947</v>
      </c>
      <c r="R9192" s="2">
        <v>47</v>
      </c>
      <c r="S9192" s="2" t="s">
        <v>48</v>
      </c>
    </row>
    <row r="9193" spans="1:19" x14ac:dyDescent="0.3">
      <c r="A9193" s="2">
        <v>10192</v>
      </c>
      <c r="B9193" s="2" t="s">
        <v>934</v>
      </c>
      <c r="C9193" s="2" t="s">
        <v>24</v>
      </c>
      <c r="D9193" s="2">
        <v>31</v>
      </c>
      <c r="E9193" s="2" t="str" cm="1">
        <f t="array" ref="E9193">_xlfn.SWITCH(TRUE,D9193&lt;25,"18 to 25",D9193&lt;40,"25 to 40",D9193&lt;50,"40 to 50",D9193&lt;60,"50 to 60","60+")</f>
        <v>25 to 40</v>
      </c>
      <c r="F9193" s="2" t="s">
        <v>40</v>
      </c>
      <c r="G9193" s="2" t="s">
        <v>32</v>
      </c>
      <c r="H9193" s="2" t="s">
        <v>146</v>
      </c>
      <c r="I9193" s="3">
        <v>43248</v>
      </c>
      <c r="J9193" s="2"/>
      <c r="K9193" s="2">
        <v>6.47</v>
      </c>
      <c r="L9193" s="2" t="str" cm="1">
        <f t="array" ref="L9193">_xlfn.SWITCH(TRUE,K9193&lt;2,"1 to 2 yrs",K9193&lt;5,"2 to 5 yrs",K9193&lt;10,"5 to 10 yrs",K9193&lt;20,"10 to 20 yrs","20+")</f>
        <v>5 to 10 yrs</v>
      </c>
      <c r="M9193" s="2">
        <v>56405</v>
      </c>
      <c r="N9193" s="4">
        <v>0.25</v>
      </c>
      <c r="O9193" s="5">
        <f t="shared" si="143"/>
        <v>70506.25</v>
      </c>
      <c r="P9193" s="2" t="s">
        <v>28</v>
      </c>
      <c r="Q9193" s="2">
        <v>4736</v>
      </c>
      <c r="R9193" s="2">
        <v>64</v>
      </c>
      <c r="S9193" s="2" t="s">
        <v>103</v>
      </c>
    </row>
    <row r="9194" spans="1:19" x14ac:dyDescent="0.3">
      <c r="A9194" s="2">
        <v>10193</v>
      </c>
      <c r="B9194" s="2" t="s">
        <v>512</v>
      </c>
      <c r="C9194" s="2" t="s">
        <v>24</v>
      </c>
      <c r="D9194" s="2">
        <v>48</v>
      </c>
      <c r="E9194" s="2" t="str" cm="1">
        <f t="array" ref="E9194">_xlfn.SWITCH(TRUE,D9194&lt;25,"18 to 25",D9194&lt;40,"25 to 40",D9194&lt;50,"40 to 50",D9194&lt;60,"50 to 60","60+")</f>
        <v>40 to 50</v>
      </c>
      <c r="F9194" s="2" t="s">
        <v>50</v>
      </c>
      <c r="G9194" s="2" t="s">
        <v>19</v>
      </c>
      <c r="H9194" s="2" t="s">
        <v>70</v>
      </c>
      <c r="I9194" s="3">
        <v>42495</v>
      </c>
      <c r="J9194" s="2"/>
      <c r="K9194" s="2">
        <v>8.5299999999999994</v>
      </c>
      <c r="L9194" s="2" t="str" cm="1">
        <f t="array" ref="L9194">_xlfn.SWITCH(TRUE,K9194&lt;2,"1 to 2 yrs",K9194&lt;5,"2 to 5 yrs",K9194&lt;10,"5 to 10 yrs",K9194&lt;20,"10 to 20 yrs","20+")</f>
        <v>5 to 10 yrs</v>
      </c>
      <c r="M9194" s="2">
        <v>103700</v>
      </c>
      <c r="N9194" s="4">
        <v>0</v>
      </c>
      <c r="O9194" s="5">
        <f t="shared" si="143"/>
        <v>103700</v>
      </c>
      <c r="P9194" s="2" t="s">
        <v>58</v>
      </c>
      <c r="Q9194" s="2"/>
      <c r="R9194" s="2">
        <v>9</v>
      </c>
      <c r="S9194" s="2" t="s">
        <v>90</v>
      </c>
    </row>
    <row r="9195" spans="1:19" x14ac:dyDescent="0.3">
      <c r="A9195" s="2">
        <v>10194</v>
      </c>
      <c r="B9195" s="2" t="s">
        <v>1093</v>
      </c>
      <c r="C9195" s="2" t="s">
        <v>17</v>
      </c>
      <c r="D9195" s="2">
        <v>62</v>
      </c>
      <c r="E9195" s="2" t="str" cm="1">
        <f t="array" ref="E9195">_xlfn.SWITCH(TRUE,D9195&lt;25,"18 to 25",D9195&lt;40,"25 to 40",D9195&lt;50,"40 to 50",D9195&lt;60,"50 to 60","60+")</f>
        <v>60+</v>
      </c>
      <c r="F9195" s="2" t="s">
        <v>40</v>
      </c>
      <c r="G9195" s="2" t="s">
        <v>32</v>
      </c>
      <c r="H9195" s="2" t="s">
        <v>41</v>
      </c>
      <c r="I9195" s="3">
        <v>45212</v>
      </c>
      <c r="J9195" s="2"/>
      <c r="K9195" s="2">
        <v>1.1000000000000001</v>
      </c>
      <c r="L9195" s="2" t="str" cm="1">
        <f t="array" ref="L9195">_xlfn.SWITCH(TRUE,K9195&lt;2,"1 to 2 yrs",K9195&lt;5,"2 to 5 yrs",K9195&lt;10,"5 to 10 yrs",K9195&lt;20,"10 to 20 yrs","20+")</f>
        <v>1 to 2 yrs</v>
      </c>
      <c r="M9195" s="2">
        <v>49216</v>
      </c>
      <c r="N9195" s="4">
        <v>0.2</v>
      </c>
      <c r="O9195" s="5">
        <f t="shared" si="143"/>
        <v>59059.199999999997</v>
      </c>
      <c r="P9195" s="2" t="s">
        <v>21</v>
      </c>
      <c r="Q9195" s="2">
        <v>8001</v>
      </c>
      <c r="R9195" s="2">
        <v>72</v>
      </c>
      <c r="S9195" s="2" t="s">
        <v>77</v>
      </c>
    </row>
    <row r="9196" spans="1:19" x14ac:dyDescent="0.3">
      <c r="A9196" s="2">
        <v>10195</v>
      </c>
      <c r="B9196" s="2" t="s">
        <v>856</v>
      </c>
      <c r="C9196" s="2" t="s">
        <v>17</v>
      </c>
      <c r="D9196" s="2">
        <v>36</v>
      </c>
      <c r="E9196" s="2" t="str" cm="1">
        <f t="array" ref="E9196">_xlfn.SWITCH(TRUE,D9196&lt;25,"18 to 25",D9196&lt;40,"25 to 40",D9196&lt;50,"40 to 50",D9196&lt;60,"50 to 60","60+")</f>
        <v>25 to 40</v>
      </c>
      <c r="F9196" s="2" t="s">
        <v>18</v>
      </c>
      <c r="G9196" s="2" t="s">
        <v>26</v>
      </c>
      <c r="H9196" s="2" t="s">
        <v>63</v>
      </c>
      <c r="I9196" s="3">
        <v>44292</v>
      </c>
      <c r="J9196" s="2"/>
      <c r="K9196" s="2">
        <v>3.61</v>
      </c>
      <c r="L9196" s="2" t="str" cm="1">
        <f t="array" ref="L9196">_xlfn.SWITCH(TRUE,K9196&lt;2,"1 to 2 yrs",K9196&lt;5,"2 to 5 yrs",K9196&lt;10,"5 to 10 yrs",K9196&lt;20,"10 to 20 yrs","20+")</f>
        <v>2 to 5 yrs</v>
      </c>
      <c r="M9196" s="2">
        <v>77823</v>
      </c>
      <c r="N9196" s="4">
        <v>0.1</v>
      </c>
      <c r="O9196" s="5">
        <f t="shared" si="143"/>
        <v>85605.3</v>
      </c>
      <c r="P9196" s="2" t="s">
        <v>28</v>
      </c>
      <c r="Q9196" s="2">
        <v>8229</v>
      </c>
      <c r="R9196" s="2">
        <v>25</v>
      </c>
      <c r="S9196" s="2" t="s">
        <v>77</v>
      </c>
    </row>
    <row r="9197" spans="1:19" x14ac:dyDescent="0.3">
      <c r="A9197" s="2">
        <v>10196</v>
      </c>
      <c r="B9197" s="2" t="s">
        <v>1331</v>
      </c>
      <c r="C9197" s="2" t="s">
        <v>24</v>
      </c>
      <c r="D9197" s="2">
        <v>65</v>
      </c>
      <c r="E9197" s="2" t="str" cm="1">
        <f t="array" ref="E9197">_xlfn.SWITCH(TRUE,D9197&lt;25,"18 to 25",D9197&lt;40,"25 to 40",D9197&lt;50,"40 to 50",D9197&lt;60,"50 to 60","60+")</f>
        <v>60+</v>
      </c>
      <c r="F9197" s="2" t="s">
        <v>25</v>
      </c>
      <c r="G9197" s="2" t="s">
        <v>19</v>
      </c>
      <c r="H9197" s="2" t="s">
        <v>97</v>
      </c>
      <c r="I9197" s="3">
        <v>45044</v>
      </c>
      <c r="J9197" s="2"/>
      <c r="K9197" s="2">
        <v>1.56</v>
      </c>
      <c r="L9197" s="2" t="str" cm="1">
        <f t="array" ref="L9197">_xlfn.SWITCH(TRUE,K9197&lt;2,"1 to 2 yrs",K9197&lt;5,"2 to 5 yrs",K9197&lt;10,"5 to 10 yrs",K9197&lt;20,"10 to 20 yrs","20+")</f>
        <v>1 to 2 yrs</v>
      </c>
      <c r="M9197" s="2">
        <v>57948</v>
      </c>
      <c r="N9197" s="4">
        <v>0</v>
      </c>
      <c r="O9197" s="5">
        <f t="shared" si="143"/>
        <v>57948</v>
      </c>
      <c r="P9197" s="2" t="s">
        <v>21</v>
      </c>
      <c r="Q9197" s="2">
        <v>1644</v>
      </c>
      <c r="R9197" s="2">
        <v>9</v>
      </c>
      <c r="S9197" s="2" t="s">
        <v>34</v>
      </c>
    </row>
    <row r="9198" spans="1:19" x14ac:dyDescent="0.3">
      <c r="A9198" s="2">
        <v>10197</v>
      </c>
      <c r="B9198" s="2" t="s">
        <v>623</v>
      </c>
      <c r="C9198" s="2" t="s">
        <v>17</v>
      </c>
      <c r="D9198" s="2">
        <v>52</v>
      </c>
      <c r="E9198" s="2" t="str" cm="1">
        <f t="array" ref="E9198">_xlfn.SWITCH(TRUE,D9198&lt;25,"18 to 25",D9198&lt;40,"25 to 40",D9198&lt;50,"40 to 50",D9198&lt;60,"50 to 60","60+")</f>
        <v>50 to 60</v>
      </c>
      <c r="F9198" s="2" t="s">
        <v>92</v>
      </c>
      <c r="G9198" s="2" t="s">
        <v>19</v>
      </c>
      <c r="H9198" s="2" t="s">
        <v>190</v>
      </c>
      <c r="I9198" s="3">
        <v>42757</v>
      </c>
      <c r="J9198" s="2"/>
      <c r="K9198" s="2">
        <v>7.82</v>
      </c>
      <c r="L9198" s="2" t="str" cm="1">
        <f t="array" ref="L9198">_xlfn.SWITCH(TRUE,K9198&lt;2,"1 to 2 yrs",K9198&lt;5,"2 to 5 yrs",K9198&lt;10,"5 to 10 yrs",K9198&lt;20,"10 to 20 yrs","20+")</f>
        <v>5 to 10 yrs</v>
      </c>
      <c r="M9198" s="2">
        <v>76832</v>
      </c>
      <c r="N9198" s="4">
        <v>0.1</v>
      </c>
      <c r="O9198" s="5">
        <f t="shared" si="143"/>
        <v>84515.199999999997</v>
      </c>
      <c r="P9198" s="2" t="s">
        <v>42</v>
      </c>
      <c r="Q9198" s="2">
        <v>7736</v>
      </c>
      <c r="R9198" s="2">
        <v>17</v>
      </c>
      <c r="S9198" s="2" t="s">
        <v>103</v>
      </c>
    </row>
    <row r="9199" spans="1:19" x14ac:dyDescent="0.3">
      <c r="A9199" s="2">
        <v>10198</v>
      </c>
      <c r="B9199" s="2" t="s">
        <v>160</v>
      </c>
      <c r="C9199" s="2" t="s">
        <v>24</v>
      </c>
      <c r="D9199" s="2">
        <v>42</v>
      </c>
      <c r="E9199" s="2" t="str" cm="1">
        <f t="array" ref="E9199">_xlfn.SWITCH(TRUE,D9199&lt;25,"18 to 25",D9199&lt;40,"25 to 40",D9199&lt;50,"40 to 50",D9199&lt;60,"50 to 60","60+")</f>
        <v>40 to 50</v>
      </c>
      <c r="F9199" s="2" t="s">
        <v>36</v>
      </c>
      <c r="G9199" s="2" t="s">
        <v>19</v>
      </c>
      <c r="H9199" s="2" t="s">
        <v>211</v>
      </c>
      <c r="I9199" s="3">
        <v>44452</v>
      </c>
      <c r="J9199" s="2"/>
      <c r="K9199" s="2">
        <v>3.18</v>
      </c>
      <c r="L9199" s="2" t="str" cm="1">
        <f t="array" ref="L9199">_xlfn.SWITCH(TRUE,K9199&lt;2,"1 to 2 yrs",K9199&lt;5,"2 to 5 yrs",K9199&lt;10,"5 to 10 yrs",K9199&lt;20,"10 to 20 yrs","20+")</f>
        <v>2 to 5 yrs</v>
      </c>
      <c r="M9199" s="2">
        <v>69444</v>
      </c>
      <c r="N9199" s="4">
        <v>0.2</v>
      </c>
      <c r="O9199" s="5">
        <f t="shared" si="143"/>
        <v>83332.800000000003</v>
      </c>
      <c r="P9199" s="2" t="s">
        <v>58</v>
      </c>
      <c r="Q9199" s="2">
        <v>1693</v>
      </c>
      <c r="R9199" s="2">
        <v>59</v>
      </c>
      <c r="S9199" s="2" t="s">
        <v>43</v>
      </c>
    </row>
    <row r="9200" spans="1:19" x14ac:dyDescent="0.3">
      <c r="A9200" s="2">
        <v>10199</v>
      </c>
      <c r="B9200" s="2" t="s">
        <v>978</v>
      </c>
      <c r="C9200" s="2" t="s">
        <v>17</v>
      </c>
      <c r="D9200" s="2">
        <v>62</v>
      </c>
      <c r="E9200" s="2" t="str" cm="1">
        <f t="array" ref="E9200">_xlfn.SWITCH(TRUE,D9200&lt;25,"18 to 25",D9200&lt;40,"25 to 40",D9200&lt;50,"40 to 50",D9200&lt;60,"50 to 60","60+")</f>
        <v>60+</v>
      </c>
      <c r="F9200" s="2" t="s">
        <v>40</v>
      </c>
      <c r="G9200" s="2" t="s">
        <v>19</v>
      </c>
      <c r="H9200" s="2" t="s">
        <v>146</v>
      </c>
      <c r="I9200" s="3">
        <v>44425</v>
      </c>
      <c r="J9200" s="2"/>
      <c r="K9200" s="2">
        <v>3.25</v>
      </c>
      <c r="L9200" s="2" t="str" cm="1">
        <f t="array" ref="L9200">_xlfn.SWITCH(TRUE,K9200&lt;2,"1 to 2 yrs",K9200&lt;5,"2 to 5 yrs",K9200&lt;10,"5 to 10 yrs",K9200&lt;20,"10 to 20 yrs","20+")</f>
        <v>2 to 5 yrs</v>
      </c>
      <c r="M9200" s="2">
        <v>44927</v>
      </c>
      <c r="N9200" s="4">
        <v>0</v>
      </c>
      <c r="O9200" s="5">
        <f t="shared" si="143"/>
        <v>44927</v>
      </c>
      <c r="P9200" s="2" t="s">
        <v>58</v>
      </c>
      <c r="Q9200" s="2">
        <v>1470</v>
      </c>
      <c r="R9200" s="2">
        <v>72</v>
      </c>
      <c r="S9200" s="2" t="s">
        <v>73</v>
      </c>
    </row>
    <row r="9201" spans="1:19" x14ac:dyDescent="0.3">
      <c r="A9201" s="2">
        <v>10200</v>
      </c>
      <c r="B9201" s="2" t="s">
        <v>982</v>
      </c>
      <c r="C9201" s="2" t="s">
        <v>24</v>
      </c>
      <c r="D9201" s="2">
        <v>47</v>
      </c>
      <c r="E9201" s="2" t="str" cm="1">
        <f t="array" ref="E9201">_xlfn.SWITCH(TRUE,D9201&lt;25,"18 to 25",D9201&lt;40,"25 to 40",D9201&lt;50,"40 to 50",D9201&lt;60,"50 to 60","60+")</f>
        <v>40 to 50</v>
      </c>
      <c r="F9201" s="2" t="s">
        <v>75</v>
      </c>
      <c r="G9201" s="2" t="s">
        <v>19</v>
      </c>
      <c r="H9201" s="2" t="s">
        <v>76</v>
      </c>
      <c r="I9201" s="3">
        <v>42407</v>
      </c>
      <c r="J9201" s="2"/>
      <c r="K9201" s="2">
        <v>8.77</v>
      </c>
      <c r="L9201" s="2" t="str" cm="1">
        <f t="array" ref="L9201">_xlfn.SWITCH(TRUE,K9201&lt;2,"1 to 2 yrs",K9201&lt;5,"2 to 5 yrs",K9201&lt;10,"5 to 10 yrs",K9201&lt;20,"10 to 20 yrs","20+")</f>
        <v>5 to 10 yrs</v>
      </c>
      <c r="M9201" s="2">
        <v>112015</v>
      </c>
      <c r="N9201" s="4">
        <v>0.2</v>
      </c>
      <c r="O9201" s="5">
        <f t="shared" si="143"/>
        <v>134418</v>
      </c>
      <c r="P9201" s="2" t="s">
        <v>42</v>
      </c>
      <c r="Q9201" s="2">
        <v>5454</v>
      </c>
      <c r="R9201" s="2">
        <v>44</v>
      </c>
      <c r="S9201" s="2" t="s">
        <v>29</v>
      </c>
    </row>
    <row r="9202" spans="1:19" x14ac:dyDescent="0.3">
      <c r="A9202" s="2">
        <v>10201</v>
      </c>
      <c r="B9202" s="2" t="s">
        <v>1271</v>
      </c>
      <c r="C9202" s="2" t="s">
        <v>17</v>
      </c>
      <c r="D9202" s="2">
        <v>59</v>
      </c>
      <c r="E9202" s="2" t="str" cm="1">
        <f t="array" ref="E9202">_xlfn.SWITCH(TRUE,D9202&lt;25,"18 to 25",D9202&lt;40,"25 to 40",D9202&lt;50,"40 to 50",D9202&lt;60,"50 to 60","60+")</f>
        <v>50 to 60</v>
      </c>
      <c r="F9202" s="2" t="s">
        <v>92</v>
      </c>
      <c r="G9202" s="2" t="s">
        <v>19</v>
      </c>
      <c r="H9202" s="2" t="s">
        <v>190</v>
      </c>
      <c r="I9202" s="3">
        <v>42584</v>
      </c>
      <c r="J9202" s="2"/>
      <c r="K9202" s="2">
        <v>8.2899999999999991</v>
      </c>
      <c r="L9202" s="2" t="str" cm="1">
        <f t="array" ref="L9202">_xlfn.SWITCH(TRUE,K9202&lt;2,"1 to 2 yrs",K9202&lt;5,"2 to 5 yrs",K9202&lt;10,"5 to 10 yrs",K9202&lt;20,"10 to 20 yrs","20+")</f>
        <v>5 to 10 yrs</v>
      </c>
      <c r="M9202" s="2">
        <v>88170</v>
      </c>
      <c r="N9202" s="4">
        <v>0.3</v>
      </c>
      <c r="O9202" s="5">
        <f t="shared" si="143"/>
        <v>114621</v>
      </c>
      <c r="P9202" s="2" t="s">
        <v>28</v>
      </c>
      <c r="Q9202" s="2"/>
      <c r="R9202" s="2">
        <v>25</v>
      </c>
      <c r="S9202" s="2" t="s">
        <v>87</v>
      </c>
    </row>
    <row r="9203" spans="1:19" x14ac:dyDescent="0.3">
      <c r="A9203" s="2">
        <v>10202</v>
      </c>
      <c r="B9203" s="2" t="s">
        <v>287</v>
      </c>
      <c r="C9203" s="2" t="s">
        <v>24</v>
      </c>
      <c r="D9203" s="2">
        <v>57</v>
      </c>
      <c r="E9203" s="2" t="str" cm="1">
        <f t="array" ref="E9203">_xlfn.SWITCH(TRUE,D9203&lt;25,"18 to 25",D9203&lt;40,"25 to 40",D9203&lt;50,"40 to 50",D9203&lt;60,"50 to 60","60+")</f>
        <v>50 to 60</v>
      </c>
      <c r="F9203" s="2" t="s">
        <v>40</v>
      </c>
      <c r="G9203" s="2" t="s">
        <v>19</v>
      </c>
      <c r="H9203" s="2" t="s">
        <v>143</v>
      </c>
      <c r="I9203" s="3">
        <v>43670</v>
      </c>
      <c r="J9203" s="2"/>
      <c r="K9203" s="2">
        <v>5.32</v>
      </c>
      <c r="L9203" s="2" t="str" cm="1">
        <f t="array" ref="L9203">_xlfn.SWITCH(TRUE,K9203&lt;2,"1 to 2 yrs",K9203&lt;5,"2 to 5 yrs",K9203&lt;10,"5 to 10 yrs",K9203&lt;20,"10 to 20 yrs","20+")</f>
        <v>5 to 10 yrs</v>
      </c>
      <c r="M9203" s="2">
        <v>55100</v>
      </c>
      <c r="N9203" s="4">
        <v>0.2</v>
      </c>
      <c r="O9203" s="5">
        <f t="shared" si="143"/>
        <v>66120</v>
      </c>
      <c r="P9203" s="2" t="s">
        <v>58</v>
      </c>
      <c r="Q9203" s="2">
        <v>3389</v>
      </c>
      <c r="R9203" s="2">
        <v>8</v>
      </c>
      <c r="S9203" s="2" t="s">
        <v>87</v>
      </c>
    </row>
    <row r="9204" spans="1:19" x14ac:dyDescent="0.3">
      <c r="A9204" s="2">
        <v>10203</v>
      </c>
      <c r="B9204" s="2" t="s">
        <v>444</v>
      </c>
      <c r="C9204" s="2" t="s">
        <v>24</v>
      </c>
      <c r="D9204" s="2">
        <v>38</v>
      </c>
      <c r="E9204" s="2" t="str" cm="1">
        <f t="array" ref="E9204">_xlfn.SWITCH(TRUE,D9204&lt;25,"18 to 25",D9204&lt;40,"25 to 40",D9204&lt;50,"40 to 50",D9204&lt;60,"50 to 60","60+")</f>
        <v>25 to 40</v>
      </c>
      <c r="F9204" s="2" t="s">
        <v>56</v>
      </c>
      <c r="G9204" s="2" t="s">
        <v>32</v>
      </c>
      <c r="H9204" s="2" t="s">
        <v>57</v>
      </c>
      <c r="I9204" s="3">
        <v>44519</v>
      </c>
      <c r="J9204" s="2"/>
      <c r="K9204" s="2">
        <v>2.99</v>
      </c>
      <c r="L9204" s="2" t="str" cm="1">
        <f t="array" ref="L9204">_xlfn.SWITCH(TRUE,K9204&lt;2,"1 to 2 yrs",K9204&lt;5,"2 to 5 yrs",K9204&lt;10,"5 to 10 yrs",K9204&lt;20,"10 to 20 yrs","20+")</f>
        <v>2 to 5 yrs</v>
      </c>
      <c r="M9204" s="2">
        <v>110132</v>
      </c>
      <c r="N9204" s="4">
        <v>0.1</v>
      </c>
      <c r="O9204" s="5">
        <f t="shared" si="143"/>
        <v>121145.2</v>
      </c>
      <c r="P9204" s="2" t="s">
        <v>42</v>
      </c>
      <c r="Q9204" s="2">
        <v>6627</v>
      </c>
      <c r="R9204" s="2">
        <v>35</v>
      </c>
      <c r="S9204" s="2" t="s">
        <v>34</v>
      </c>
    </row>
    <row r="9205" spans="1:19" x14ac:dyDescent="0.3">
      <c r="A9205" s="2">
        <v>10204</v>
      </c>
      <c r="B9205" s="2" t="s">
        <v>1314</v>
      </c>
      <c r="C9205" s="2" t="s">
        <v>24</v>
      </c>
      <c r="D9205" s="2">
        <v>24</v>
      </c>
      <c r="E9205" s="2" t="str" cm="1">
        <f t="array" ref="E9205">_xlfn.SWITCH(TRUE,D9205&lt;25,"18 to 25",D9205&lt;40,"25 to 40",D9205&lt;50,"40 to 50",D9205&lt;60,"50 to 60","60+")</f>
        <v>18 to 25</v>
      </c>
      <c r="F9205" s="2" t="s">
        <v>56</v>
      </c>
      <c r="G9205" s="2" t="s">
        <v>32</v>
      </c>
      <c r="H9205" s="2" t="s">
        <v>57</v>
      </c>
      <c r="I9205" s="3">
        <v>44454</v>
      </c>
      <c r="J9205" s="2"/>
      <c r="K9205" s="2">
        <v>3.17</v>
      </c>
      <c r="L9205" s="2" t="str" cm="1">
        <f t="array" ref="L9205">_xlfn.SWITCH(TRUE,K9205&lt;2,"1 to 2 yrs",K9205&lt;5,"2 to 5 yrs",K9205&lt;10,"5 to 10 yrs",K9205&lt;20,"10 to 20 yrs","20+")</f>
        <v>2 to 5 yrs</v>
      </c>
      <c r="M9205" s="2">
        <v>105112</v>
      </c>
      <c r="N9205" s="4">
        <v>0.5</v>
      </c>
      <c r="O9205" s="5">
        <f t="shared" si="143"/>
        <v>157668</v>
      </c>
      <c r="P9205" s="2" t="s">
        <v>28</v>
      </c>
      <c r="Q9205" s="2">
        <v>1145</v>
      </c>
      <c r="R9205" s="2">
        <v>14</v>
      </c>
      <c r="S9205" s="2" t="s">
        <v>59</v>
      </c>
    </row>
    <row r="9206" spans="1:19" x14ac:dyDescent="0.3">
      <c r="A9206" s="2">
        <v>10205</v>
      </c>
      <c r="B9206" s="2" t="s">
        <v>742</v>
      </c>
      <c r="C9206" s="2" t="s">
        <v>24</v>
      </c>
      <c r="D9206" s="2">
        <v>35</v>
      </c>
      <c r="E9206" s="2" t="str" cm="1">
        <f t="array" ref="E9206">_xlfn.SWITCH(TRUE,D9206&lt;25,"18 to 25",D9206&lt;40,"25 to 40",D9206&lt;50,"40 to 50",D9206&lt;60,"50 to 60","60+")</f>
        <v>25 to 40</v>
      </c>
      <c r="F9206" s="2" t="s">
        <v>92</v>
      </c>
      <c r="G9206" s="2" t="s">
        <v>26</v>
      </c>
      <c r="H9206" s="2" t="s">
        <v>108</v>
      </c>
      <c r="I9206" s="3">
        <v>43098</v>
      </c>
      <c r="J9206" s="3">
        <v>44857</v>
      </c>
      <c r="K9206" s="2">
        <v>4.82</v>
      </c>
      <c r="L9206" s="2" t="str" cm="1">
        <f t="array" ref="L9206">_xlfn.SWITCH(TRUE,K9206&lt;2,"1 to 2 yrs",K9206&lt;5,"2 to 5 yrs",K9206&lt;10,"5 to 10 yrs",K9206&lt;20,"10 to 20 yrs","20+")</f>
        <v>2 to 5 yrs</v>
      </c>
      <c r="M9206" s="2">
        <v>77380</v>
      </c>
      <c r="N9206" s="4">
        <v>0.15</v>
      </c>
      <c r="O9206" s="5">
        <f t="shared" si="143"/>
        <v>88987</v>
      </c>
      <c r="P9206" s="2" t="s">
        <v>28</v>
      </c>
      <c r="Q9206" s="2">
        <v>5782</v>
      </c>
      <c r="R9206" s="2">
        <v>23</v>
      </c>
      <c r="S9206" s="2" t="s">
        <v>22</v>
      </c>
    </row>
    <row r="9207" spans="1:19" x14ac:dyDescent="0.3">
      <c r="A9207" s="2">
        <v>10206</v>
      </c>
      <c r="B9207" s="2" t="s">
        <v>721</v>
      </c>
      <c r="C9207" s="2" t="s">
        <v>17</v>
      </c>
      <c r="D9207" s="2">
        <v>34</v>
      </c>
      <c r="E9207" s="2" t="str" cm="1">
        <f t="array" ref="E9207">_xlfn.SWITCH(TRUE,D9207&lt;25,"18 to 25",D9207&lt;40,"25 to 40",D9207&lt;50,"40 to 50",D9207&lt;60,"50 to 60","60+")</f>
        <v>25 to 40</v>
      </c>
      <c r="F9207" s="2" t="s">
        <v>36</v>
      </c>
      <c r="G9207" s="2" t="s">
        <v>19</v>
      </c>
      <c r="H9207" s="2" t="s">
        <v>241</v>
      </c>
      <c r="I9207" s="3">
        <v>43402</v>
      </c>
      <c r="J9207" s="2"/>
      <c r="K9207" s="2">
        <v>6.05</v>
      </c>
      <c r="L9207" s="2" t="str" cm="1">
        <f t="array" ref="L9207">_xlfn.SWITCH(TRUE,K9207&lt;2,"1 to 2 yrs",K9207&lt;5,"2 to 5 yrs",K9207&lt;10,"5 to 10 yrs",K9207&lt;20,"10 to 20 yrs","20+")</f>
        <v>5 to 10 yrs</v>
      </c>
      <c r="M9207" s="2">
        <v>77146</v>
      </c>
      <c r="N9207" s="4">
        <v>0.15</v>
      </c>
      <c r="O9207" s="5">
        <f t="shared" si="143"/>
        <v>88717.9</v>
      </c>
      <c r="P9207" s="2" t="s">
        <v>28</v>
      </c>
      <c r="Q9207" s="2"/>
      <c r="R9207" s="2">
        <v>39</v>
      </c>
      <c r="S9207" s="2" t="s">
        <v>52</v>
      </c>
    </row>
    <row r="9208" spans="1:19" x14ac:dyDescent="0.3">
      <c r="A9208" s="2">
        <v>10207</v>
      </c>
      <c r="B9208" s="2" t="s">
        <v>1173</v>
      </c>
      <c r="C9208" s="2" t="s">
        <v>24</v>
      </c>
      <c r="D9208" s="2">
        <v>62</v>
      </c>
      <c r="E9208" s="2" t="str" cm="1">
        <f t="array" ref="E9208">_xlfn.SWITCH(TRUE,D9208&lt;25,"18 to 25",D9208&lt;40,"25 to 40",D9208&lt;50,"40 to 50",D9208&lt;60,"50 to 60","60+")</f>
        <v>60+</v>
      </c>
      <c r="F9208" s="2" t="s">
        <v>50</v>
      </c>
      <c r="G9208" s="2" t="s">
        <v>32</v>
      </c>
      <c r="H9208" s="2" t="s">
        <v>141</v>
      </c>
      <c r="I9208" s="3">
        <v>42630</v>
      </c>
      <c r="J9208" s="2"/>
      <c r="K9208" s="2">
        <v>8.16</v>
      </c>
      <c r="L9208" s="2" t="str" cm="1">
        <f t="array" ref="L9208">_xlfn.SWITCH(TRUE,K9208&lt;2,"1 to 2 yrs",K9208&lt;5,"2 to 5 yrs",K9208&lt;10,"5 to 10 yrs",K9208&lt;20,"10 to 20 yrs","20+")</f>
        <v>5 to 10 yrs</v>
      </c>
      <c r="M9208" s="2">
        <v>105712</v>
      </c>
      <c r="N9208" s="4">
        <v>0.3</v>
      </c>
      <c r="O9208" s="5">
        <f t="shared" si="143"/>
        <v>137425.60000000001</v>
      </c>
      <c r="P9208" s="2" t="s">
        <v>42</v>
      </c>
      <c r="Q9208" s="2">
        <v>2634</v>
      </c>
      <c r="R9208" s="2">
        <v>1</v>
      </c>
      <c r="S9208" s="2" t="s">
        <v>77</v>
      </c>
    </row>
    <row r="9209" spans="1:19" x14ac:dyDescent="0.3">
      <c r="A9209" s="2">
        <v>10208</v>
      </c>
      <c r="B9209" s="2" t="s">
        <v>699</v>
      </c>
      <c r="C9209" s="2" t="s">
        <v>17</v>
      </c>
      <c r="D9209" s="2">
        <v>48</v>
      </c>
      <c r="E9209" s="2" t="str" cm="1">
        <f t="array" ref="E9209">_xlfn.SWITCH(TRUE,D9209&lt;25,"18 to 25",D9209&lt;40,"25 to 40",D9209&lt;50,"40 to 50",D9209&lt;60,"50 to 60","60+")</f>
        <v>40 to 50</v>
      </c>
      <c r="F9209" s="2" t="s">
        <v>50</v>
      </c>
      <c r="G9209" s="2" t="s">
        <v>26</v>
      </c>
      <c r="H9209" s="2" t="s">
        <v>89</v>
      </c>
      <c r="I9209" s="3">
        <v>42230</v>
      </c>
      <c r="J9209" s="3">
        <v>43894</v>
      </c>
      <c r="K9209" s="2">
        <v>4.5599999999999996</v>
      </c>
      <c r="L9209" s="2" t="str" cm="1">
        <f t="array" ref="L9209">_xlfn.SWITCH(TRUE,K9209&lt;2,"1 to 2 yrs",K9209&lt;5,"2 to 5 yrs",K9209&lt;10,"5 to 10 yrs",K9209&lt;20,"10 to 20 yrs","20+")</f>
        <v>2 to 5 yrs</v>
      </c>
      <c r="M9209" s="2">
        <v>100323</v>
      </c>
      <c r="N9209" s="4">
        <v>0.3</v>
      </c>
      <c r="O9209" s="5">
        <f t="shared" si="143"/>
        <v>130419.9</v>
      </c>
      <c r="P9209" s="2" t="s">
        <v>58</v>
      </c>
      <c r="Q9209" s="2">
        <v>8059</v>
      </c>
      <c r="R9209" s="2">
        <v>3</v>
      </c>
      <c r="S9209" s="2" t="s">
        <v>29</v>
      </c>
    </row>
    <row r="9210" spans="1:19" x14ac:dyDescent="0.3">
      <c r="A9210" s="2">
        <v>10209</v>
      </c>
      <c r="B9210" s="2" t="s">
        <v>512</v>
      </c>
      <c r="C9210" s="2" t="s">
        <v>17</v>
      </c>
      <c r="D9210" s="2">
        <v>22</v>
      </c>
      <c r="E9210" s="2" t="str" cm="1">
        <f t="array" ref="E9210">_xlfn.SWITCH(TRUE,D9210&lt;25,"18 to 25",D9210&lt;40,"25 to 40",D9210&lt;50,"40 to 50",D9210&lt;60,"50 to 60","60+")</f>
        <v>18 to 25</v>
      </c>
      <c r="F9210" s="2" t="s">
        <v>40</v>
      </c>
      <c r="G9210" s="2" t="s">
        <v>19</v>
      </c>
      <c r="H9210" s="2" t="s">
        <v>41</v>
      </c>
      <c r="I9210" s="3">
        <v>43712</v>
      </c>
      <c r="J9210" s="2"/>
      <c r="K9210" s="2">
        <v>5.2</v>
      </c>
      <c r="L9210" s="2" t="str" cm="1">
        <f t="array" ref="L9210">_xlfn.SWITCH(TRUE,K9210&lt;2,"1 to 2 yrs",K9210&lt;5,"2 to 5 yrs",K9210&lt;10,"5 to 10 yrs",K9210&lt;20,"10 to 20 yrs","20+")</f>
        <v>5 to 10 yrs</v>
      </c>
      <c r="M9210" s="2">
        <v>55493</v>
      </c>
      <c r="N9210" s="4">
        <v>0.15</v>
      </c>
      <c r="O9210" s="5">
        <f t="shared" si="143"/>
        <v>63816.95</v>
      </c>
      <c r="P9210" s="2" t="s">
        <v>28</v>
      </c>
      <c r="Q9210" s="2">
        <v>10148</v>
      </c>
      <c r="R9210" s="2">
        <v>94</v>
      </c>
      <c r="S9210" s="2" t="s">
        <v>79</v>
      </c>
    </row>
    <row r="9211" spans="1:19" x14ac:dyDescent="0.3">
      <c r="A9211" s="2">
        <v>10210</v>
      </c>
      <c r="B9211" s="2" t="s">
        <v>711</v>
      </c>
      <c r="C9211" s="2" t="s">
        <v>24</v>
      </c>
      <c r="D9211" s="2">
        <v>38</v>
      </c>
      <c r="E9211" s="2" t="str" cm="1">
        <f t="array" ref="E9211">_xlfn.SWITCH(TRUE,D9211&lt;25,"18 to 25",D9211&lt;40,"25 to 40",D9211&lt;50,"40 to 50",D9211&lt;60,"50 to 60","60+")</f>
        <v>25 to 40</v>
      </c>
      <c r="F9211" s="2" t="s">
        <v>40</v>
      </c>
      <c r="G9211" s="2" t="s">
        <v>19</v>
      </c>
      <c r="H9211" s="2" t="s">
        <v>143</v>
      </c>
      <c r="I9211" s="3">
        <v>43261</v>
      </c>
      <c r="J9211" s="3">
        <v>45345</v>
      </c>
      <c r="K9211" s="2">
        <v>5.71</v>
      </c>
      <c r="L9211" s="2" t="str" cm="1">
        <f t="array" ref="L9211">_xlfn.SWITCH(TRUE,K9211&lt;2,"1 to 2 yrs",K9211&lt;5,"2 to 5 yrs",K9211&lt;10,"5 to 10 yrs",K9211&lt;20,"10 to 20 yrs","20+")</f>
        <v>5 to 10 yrs</v>
      </c>
      <c r="M9211" s="2">
        <v>51521</v>
      </c>
      <c r="N9211" s="4">
        <v>0.5</v>
      </c>
      <c r="O9211" s="5">
        <f t="shared" si="143"/>
        <v>77281.5</v>
      </c>
      <c r="P9211" s="2" t="s">
        <v>58</v>
      </c>
      <c r="Q9211" s="2">
        <v>3622</v>
      </c>
      <c r="R9211" s="2">
        <v>19</v>
      </c>
      <c r="S9211" s="2" t="s">
        <v>52</v>
      </c>
    </row>
    <row r="9212" spans="1:19" x14ac:dyDescent="0.3">
      <c r="A9212" s="2">
        <v>10211</v>
      </c>
      <c r="B9212" s="2" t="s">
        <v>326</v>
      </c>
      <c r="C9212" s="2" t="s">
        <v>17</v>
      </c>
      <c r="D9212" s="2">
        <v>55</v>
      </c>
      <c r="E9212" s="2" t="str" cm="1">
        <f t="array" ref="E9212">_xlfn.SWITCH(TRUE,D9212&lt;25,"18 to 25",D9212&lt;40,"25 to 40",D9212&lt;50,"40 to 50",D9212&lt;60,"50 to 60","60+")</f>
        <v>50 to 60</v>
      </c>
      <c r="F9212" s="2" t="s">
        <v>92</v>
      </c>
      <c r="G9212" s="2" t="s">
        <v>19</v>
      </c>
      <c r="H9212" s="2" t="s">
        <v>235</v>
      </c>
      <c r="I9212" s="3">
        <v>44808</v>
      </c>
      <c r="J9212" s="2"/>
      <c r="K9212" s="2">
        <v>2.2000000000000002</v>
      </c>
      <c r="L9212" s="2" t="str" cm="1">
        <f t="array" ref="L9212">_xlfn.SWITCH(TRUE,K9212&lt;2,"1 to 2 yrs",K9212&lt;5,"2 to 5 yrs",K9212&lt;10,"5 to 10 yrs",K9212&lt;20,"10 to 20 yrs","20+")</f>
        <v>2 to 5 yrs</v>
      </c>
      <c r="M9212" s="2">
        <v>64886</v>
      </c>
      <c r="N9212" s="4">
        <v>0.25</v>
      </c>
      <c r="O9212" s="5">
        <f t="shared" si="143"/>
        <v>81107.5</v>
      </c>
      <c r="P9212" s="2" t="s">
        <v>42</v>
      </c>
      <c r="Q9212" s="2">
        <v>2069</v>
      </c>
      <c r="R9212" s="2">
        <v>38</v>
      </c>
      <c r="S9212" s="2" t="s">
        <v>48</v>
      </c>
    </row>
    <row r="9213" spans="1:19" x14ac:dyDescent="0.3">
      <c r="A9213" s="2">
        <v>10212</v>
      </c>
      <c r="B9213" s="2" t="s">
        <v>361</v>
      </c>
      <c r="C9213" s="2" t="s">
        <v>17</v>
      </c>
      <c r="D9213" s="2">
        <v>35</v>
      </c>
      <c r="E9213" s="2" t="str" cm="1">
        <f t="array" ref="E9213">_xlfn.SWITCH(TRUE,D9213&lt;25,"18 to 25",D9213&lt;40,"25 to 40",D9213&lt;50,"40 to 50",D9213&lt;60,"50 to 60","60+")</f>
        <v>25 to 40</v>
      </c>
      <c r="F9213" s="2" t="s">
        <v>31</v>
      </c>
      <c r="G9213" s="2" t="s">
        <v>19</v>
      </c>
      <c r="H9213" s="2" t="s">
        <v>72</v>
      </c>
      <c r="I9213" s="3">
        <v>42341</v>
      </c>
      <c r="J9213" s="2"/>
      <c r="K9213" s="2">
        <v>8.9600000000000009</v>
      </c>
      <c r="L9213" s="2" t="str" cm="1">
        <f t="array" ref="L9213">_xlfn.SWITCH(TRUE,K9213&lt;2,"1 to 2 yrs",K9213&lt;5,"2 to 5 yrs",K9213&lt;10,"5 to 10 yrs",K9213&lt;20,"10 to 20 yrs","20+")</f>
        <v>5 to 10 yrs</v>
      </c>
      <c r="M9213" s="2">
        <v>74478</v>
      </c>
      <c r="N9213" s="4">
        <v>0.2</v>
      </c>
      <c r="O9213" s="5">
        <f t="shared" si="143"/>
        <v>89373.6</v>
      </c>
      <c r="P9213" s="2" t="s">
        <v>28</v>
      </c>
      <c r="Q9213" s="2"/>
      <c r="R9213" s="2">
        <v>44</v>
      </c>
      <c r="S9213" s="2" t="s">
        <v>38</v>
      </c>
    </row>
    <row r="9214" spans="1:19" x14ac:dyDescent="0.3">
      <c r="A9214" s="2">
        <v>10213</v>
      </c>
      <c r="B9214" s="2" t="s">
        <v>862</v>
      </c>
      <c r="C9214" s="2" t="s">
        <v>17</v>
      </c>
      <c r="D9214" s="2">
        <v>38</v>
      </c>
      <c r="E9214" s="2" t="str" cm="1">
        <f t="array" ref="E9214">_xlfn.SWITCH(TRUE,D9214&lt;25,"18 to 25",D9214&lt;40,"25 to 40",D9214&lt;50,"40 to 50",D9214&lt;60,"50 to 60","60+")</f>
        <v>25 to 40</v>
      </c>
      <c r="F9214" s="2" t="s">
        <v>18</v>
      </c>
      <c r="G9214" s="2" t="s">
        <v>19</v>
      </c>
      <c r="H9214" s="2" t="s">
        <v>134</v>
      </c>
      <c r="I9214" s="3">
        <v>44536</v>
      </c>
      <c r="J9214" s="2"/>
      <c r="K9214" s="2">
        <v>2.95</v>
      </c>
      <c r="L9214" s="2" t="str" cm="1">
        <f t="array" ref="L9214">_xlfn.SWITCH(TRUE,K9214&lt;2,"1 to 2 yrs",K9214&lt;5,"2 to 5 yrs",K9214&lt;10,"5 to 10 yrs",K9214&lt;20,"10 to 20 yrs","20+")</f>
        <v>2 to 5 yrs</v>
      </c>
      <c r="M9214" s="2">
        <v>78194</v>
      </c>
      <c r="N9214" s="4">
        <v>0.15</v>
      </c>
      <c r="O9214" s="5">
        <f t="shared" si="143"/>
        <v>89923.1</v>
      </c>
      <c r="P9214" s="2" t="s">
        <v>28</v>
      </c>
      <c r="Q9214" s="2">
        <v>7185</v>
      </c>
      <c r="R9214" s="2">
        <v>25</v>
      </c>
      <c r="S9214" s="2" t="s">
        <v>59</v>
      </c>
    </row>
    <row r="9215" spans="1:19" x14ac:dyDescent="0.3">
      <c r="A9215" s="2">
        <v>10214</v>
      </c>
      <c r="B9215" s="2" t="s">
        <v>191</v>
      </c>
      <c r="C9215" s="2" t="s">
        <v>24</v>
      </c>
      <c r="D9215" s="2">
        <v>24</v>
      </c>
      <c r="E9215" s="2" t="str" cm="1">
        <f t="array" ref="E9215">_xlfn.SWITCH(TRUE,D9215&lt;25,"18 to 25",D9215&lt;40,"25 to 40",D9215&lt;50,"40 to 50",D9215&lt;60,"50 to 60","60+")</f>
        <v>18 to 25</v>
      </c>
      <c r="F9215" s="2" t="s">
        <v>18</v>
      </c>
      <c r="G9215" s="2" t="s">
        <v>26</v>
      </c>
      <c r="H9215" s="2" t="s">
        <v>216</v>
      </c>
      <c r="I9215" s="3">
        <v>45010</v>
      </c>
      <c r="J9215" s="2"/>
      <c r="K9215" s="2">
        <v>1.65</v>
      </c>
      <c r="L9215" s="2" t="str" cm="1">
        <f t="array" ref="L9215">_xlfn.SWITCH(TRUE,K9215&lt;2,"1 to 2 yrs",K9215&lt;5,"2 to 5 yrs",K9215&lt;10,"5 to 10 yrs",K9215&lt;20,"10 to 20 yrs","20+")</f>
        <v>1 to 2 yrs</v>
      </c>
      <c r="M9215" s="2">
        <v>70036</v>
      </c>
      <c r="N9215" s="4">
        <v>0.15</v>
      </c>
      <c r="O9215" s="5">
        <f t="shared" si="143"/>
        <v>80541.399999999994</v>
      </c>
      <c r="P9215" s="2" t="s">
        <v>28</v>
      </c>
      <c r="Q9215" s="2">
        <v>6672</v>
      </c>
      <c r="R9215" s="2">
        <v>59</v>
      </c>
      <c r="S9215" s="2" t="s">
        <v>87</v>
      </c>
    </row>
    <row r="9216" spans="1:19" x14ac:dyDescent="0.3">
      <c r="A9216" s="2">
        <v>10215</v>
      </c>
      <c r="B9216" s="2" t="s">
        <v>1490</v>
      </c>
      <c r="C9216" s="2" t="s">
        <v>17</v>
      </c>
      <c r="D9216" s="2">
        <v>55</v>
      </c>
      <c r="E9216" s="2" t="str" cm="1">
        <f t="array" ref="E9216">_xlfn.SWITCH(TRUE,D9216&lt;25,"18 to 25",D9216&lt;40,"25 to 40",D9216&lt;50,"40 to 50",D9216&lt;60,"50 to 60","60+")</f>
        <v>50 to 60</v>
      </c>
      <c r="F9216" s="2" t="s">
        <v>75</v>
      </c>
      <c r="G9216" s="2" t="s">
        <v>19</v>
      </c>
      <c r="H9216" s="2" t="s">
        <v>201</v>
      </c>
      <c r="I9216" s="3">
        <v>45296</v>
      </c>
      <c r="J9216" s="2"/>
      <c r="K9216" s="2">
        <v>0.87</v>
      </c>
      <c r="L9216" s="2" t="str" cm="1">
        <f t="array" ref="L9216">_xlfn.SWITCH(TRUE,K9216&lt;2,"1 to 2 yrs",K9216&lt;5,"2 to 5 yrs",K9216&lt;10,"5 to 10 yrs",K9216&lt;20,"10 to 20 yrs","20+")</f>
        <v>1 to 2 yrs</v>
      </c>
      <c r="M9216" s="2">
        <v>73106</v>
      </c>
      <c r="N9216" s="4">
        <v>0.15</v>
      </c>
      <c r="O9216" s="5">
        <f t="shared" si="143"/>
        <v>84071.9</v>
      </c>
      <c r="P9216" s="2" t="s">
        <v>28</v>
      </c>
      <c r="Q9216" s="2">
        <v>4830</v>
      </c>
      <c r="R9216" s="2">
        <v>68</v>
      </c>
      <c r="S9216" s="2" t="s">
        <v>59</v>
      </c>
    </row>
    <row r="9217" spans="1:19" x14ac:dyDescent="0.3">
      <c r="A9217" s="2">
        <v>10216</v>
      </c>
      <c r="B9217" s="2" t="s">
        <v>714</v>
      </c>
      <c r="C9217" s="2" t="s">
        <v>17</v>
      </c>
      <c r="D9217" s="2">
        <v>61</v>
      </c>
      <c r="E9217" s="2" t="str" cm="1">
        <f t="array" ref="E9217">_xlfn.SWITCH(TRUE,D9217&lt;25,"18 to 25",D9217&lt;40,"25 to 40",D9217&lt;50,"40 to 50",D9217&lt;60,"50 to 60","60+")</f>
        <v>60+</v>
      </c>
      <c r="F9217" s="2" t="s">
        <v>40</v>
      </c>
      <c r="G9217" s="2" t="s">
        <v>19</v>
      </c>
      <c r="H9217" s="2" t="s">
        <v>143</v>
      </c>
      <c r="I9217" s="3">
        <v>42426</v>
      </c>
      <c r="J9217" s="2"/>
      <c r="K9217" s="2">
        <v>8.7200000000000006</v>
      </c>
      <c r="L9217" s="2" t="str" cm="1">
        <f t="array" ref="L9217">_xlfn.SWITCH(TRUE,K9217&lt;2,"1 to 2 yrs",K9217&lt;5,"2 to 5 yrs",K9217&lt;10,"5 to 10 yrs",K9217&lt;20,"10 to 20 yrs","20+")</f>
        <v>5 to 10 yrs</v>
      </c>
      <c r="M9217" s="2">
        <v>68997</v>
      </c>
      <c r="N9217" s="4">
        <v>0.25</v>
      </c>
      <c r="O9217" s="5">
        <f t="shared" si="143"/>
        <v>86246.25</v>
      </c>
      <c r="P9217" s="2" t="s">
        <v>28</v>
      </c>
      <c r="Q9217" s="2">
        <v>5332</v>
      </c>
      <c r="R9217" s="2">
        <v>67</v>
      </c>
      <c r="S9217" s="2" t="s">
        <v>77</v>
      </c>
    </row>
    <row r="9218" spans="1:19" x14ac:dyDescent="0.3">
      <c r="A9218" s="2">
        <v>10217</v>
      </c>
      <c r="B9218" s="2" t="s">
        <v>778</v>
      </c>
      <c r="C9218" s="2" t="s">
        <v>24</v>
      </c>
      <c r="D9218" s="2">
        <v>46</v>
      </c>
      <c r="E9218" s="2" t="str" cm="1">
        <f t="array" ref="E9218">_xlfn.SWITCH(TRUE,D9218&lt;25,"18 to 25",D9218&lt;40,"25 to 40",D9218&lt;50,"40 to 50",D9218&lt;60,"50 to 60","60+")</f>
        <v>40 to 50</v>
      </c>
      <c r="F9218" s="2" t="s">
        <v>75</v>
      </c>
      <c r="G9218" s="2" t="s">
        <v>26</v>
      </c>
      <c r="H9218" s="2" t="s">
        <v>83</v>
      </c>
      <c r="I9218" s="3">
        <v>42098</v>
      </c>
      <c r="J9218" s="2"/>
      <c r="K9218" s="2">
        <v>9.6199999999999992</v>
      </c>
      <c r="L9218" s="2" t="str" cm="1">
        <f t="array" ref="L9218">_xlfn.SWITCH(TRUE,K9218&lt;2,"1 to 2 yrs",K9218&lt;5,"2 to 5 yrs",K9218&lt;10,"5 to 10 yrs",K9218&lt;20,"10 to 20 yrs","20+")</f>
        <v>5 to 10 yrs</v>
      </c>
      <c r="M9218" s="2">
        <v>103101</v>
      </c>
      <c r="N9218" s="4">
        <v>0.5</v>
      </c>
      <c r="O9218" s="5">
        <f t="shared" si="143"/>
        <v>154651.5</v>
      </c>
      <c r="P9218" s="2" t="s">
        <v>21</v>
      </c>
      <c r="Q9218" s="2">
        <v>8905</v>
      </c>
      <c r="R9218" s="2">
        <v>85</v>
      </c>
      <c r="S9218" s="2" t="s">
        <v>29</v>
      </c>
    </row>
    <row r="9219" spans="1:19" x14ac:dyDescent="0.3">
      <c r="A9219" s="2">
        <v>10218</v>
      </c>
      <c r="B9219" s="2" t="s">
        <v>111</v>
      </c>
      <c r="C9219" s="2" t="s">
        <v>24</v>
      </c>
      <c r="D9219" s="2">
        <v>23</v>
      </c>
      <c r="E9219" s="2" t="str" cm="1">
        <f t="array" ref="E9219">_xlfn.SWITCH(TRUE,D9219&lt;25,"18 to 25",D9219&lt;40,"25 to 40",D9219&lt;50,"40 to 50",D9219&lt;60,"50 to 60","60+")</f>
        <v>18 to 25</v>
      </c>
      <c r="F9219" s="2" t="s">
        <v>92</v>
      </c>
      <c r="G9219" s="2" t="s">
        <v>19</v>
      </c>
      <c r="H9219" s="2" t="s">
        <v>235</v>
      </c>
      <c r="I9219" s="3">
        <v>43722</v>
      </c>
      <c r="J9219" s="2"/>
      <c r="K9219" s="2">
        <v>5.17</v>
      </c>
      <c r="L9219" s="2" t="str" cm="1">
        <f t="array" ref="L9219">_xlfn.SWITCH(TRUE,K9219&lt;2,"1 to 2 yrs",K9219&lt;5,"2 to 5 yrs",K9219&lt;10,"5 to 10 yrs",K9219&lt;20,"10 to 20 yrs","20+")</f>
        <v>5 to 10 yrs</v>
      </c>
      <c r="M9219" s="2">
        <v>69260</v>
      </c>
      <c r="N9219" s="4">
        <v>0.25</v>
      </c>
      <c r="O9219" s="5">
        <f t="shared" ref="O9219:O9282" si="144">M9219+(M9219*N9219)</f>
        <v>86575</v>
      </c>
      <c r="P9219" s="2" t="s">
        <v>28</v>
      </c>
      <c r="Q9219" s="2">
        <v>7541</v>
      </c>
      <c r="R9219" s="2">
        <v>69</v>
      </c>
      <c r="S9219" s="2" t="s">
        <v>84</v>
      </c>
    </row>
    <row r="9220" spans="1:19" x14ac:dyDescent="0.3">
      <c r="A9220" s="2">
        <v>10219</v>
      </c>
      <c r="B9220" s="2" t="s">
        <v>433</v>
      </c>
      <c r="C9220" s="2" t="s">
        <v>17</v>
      </c>
      <c r="D9220" s="2">
        <v>55</v>
      </c>
      <c r="E9220" s="2" t="str" cm="1">
        <f t="array" ref="E9220">_xlfn.SWITCH(TRUE,D9220&lt;25,"18 to 25",D9220&lt;40,"25 to 40",D9220&lt;50,"40 to 50",D9220&lt;60,"50 to 60","60+")</f>
        <v>50 to 60</v>
      </c>
      <c r="F9220" s="2" t="s">
        <v>36</v>
      </c>
      <c r="G9220" s="2" t="s">
        <v>19</v>
      </c>
      <c r="H9220" s="2" t="s">
        <v>211</v>
      </c>
      <c r="I9220" s="3">
        <v>42433</v>
      </c>
      <c r="J9220" s="2"/>
      <c r="K9220" s="2">
        <v>8.6999999999999993</v>
      </c>
      <c r="L9220" s="2" t="str" cm="1">
        <f t="array" ref="L9220">_xlfn.SWITCH(TRUE,K9220&lt;2,"1 to 2 yrs",K9220&lt;5,"2 to 5 yrs",K9220&lt;10,"5 to 10 yrs",K9220&lt;20,"10 to 20 yrs","20+")</f>
        <v>5 to 10 yrs</v>
      </c>
      <c r="M9220" s="2">
        <v>74700</v>
      </c>
      <c r="N9220" s="4">
        <v>0</v>
      </c>
      <c r="O9220" s="5">
        <f t="shared" si="144"/>
        <v>74700</v>
      </c>
      <c r="P9220" s="2" t="s">
        <v>21</v>
      </c>
      <c r="Q9220" s="2">
        <v>4404</v>
      </c>
      <c r="R9220" s="2">
        <v>30</v>
      </c>
      <c r="S9220" s="2" t="s">
        <v>73</v>
      </c>
    </row>
    <row r="9221" spans="1:19" x14ac:dyDescent="0.3">
      <c r="A9221" s="2">
        <v>10220</v>
      </c>
      <c r="B9221" s="2" t="s">
        <v>1106</v>
      </c>
      <c r="C9221" s="2" t="s">
        <v>24</v>
      </c>
      <c r="D9221" s="2">
        <v>47</v>
      </c>
      <c r="E9221" s="2" t="str" cm="1">
        <f t="array" ref="E9221">_xlfn.SWITCH(TRUE,D9221&lt;25,"18 to 25",D9221&lt;40,"25 to 40",D9221&lt;50,"40 to 50",D9221&lt;60,"50 to 60","60+")</f>
        <v>40 to 50</v>
      </c>
      <c r="F9221" s="2" t="s">
        <v>25</v>
      </c>
      <c r="G9221" s="2" t="s">
        <v>26</v>
      </c>
      <c r="H9221" s="2" t="s">
        <v>155</v>
      </c>
      <c r="I9221" s="3">
        <v>44850</v>
      </c>
      <c r="J9221" s="2"/>
      <c r="K9221" s="2">
        <v>2.09</v>
      </c>
      <c r="L9221" s="2" t="str" cm="1">
        <f t="array" ref="L9221">_xlfn.SWITCH(TRUE,K9221&lt;2,"1 to 2 yrs",K9221&lt;5,"2 to 5 yrs",K9221&lt;10,"5 to 10 yrs",K9221&lt;20,"10 to 20 yrs","20+")</f>
        <v>2 to 5 yrs</v>
      </c>
      <c r="M9221" s="2">
        <v>54072</v>
      </c>
      <c r="N9221" s="4">
        <v>0.25</v>
      </c>
      <c r="O9221" s="5">
        <f t="shared" si="144"/>
        <v>67590</v>
      </c>
      <c r="P9221" s="2" t="s">
        <v>28</v>
      </c>
      <c r="Q9221" s="2">
        <v>1432</v>
      </c>
      <c r="R9221" s="2">
        <v>68</v>
      </c>
      <c r="S9221" s="2" t="s">
        <v>117</v>
      </c>
    </row>
    <row r="9222" spans="1:19" x14ac:dyDescent="0.3">
      <c r="A9222" s="2">
        <v>10221</v>
      </c>
      <c r="B9222" s="2" t="s">
        <v>596</v>
      </c>
      <c r="C9222" s="2" t="s">
        <v>17</v>
      </c>
      <c r="D9222" s="2">
        <v>52</v>
      </c>
      <c r="E9222" s="2" t="str" cm="1">
        <f t="array" ref="E9222">_xlfn.SWITCH(TRUE,D9222&lt;25,"18 to 25",D9222&lt;40,"25 to 40",D9222&lt;50,"40 to 50",D9222&lt;60,"50 to 60","60+")</f>
        <v>50 to 60</v>
      </c>
      <c r="F9222" s="2" t="s">
        <v>25</v>
      </c>
      <c r="G9222" s="2" t="s">
        <v>32</v>
      </c>
      <c r="H9222" s="2" t="s">
        <v>155</v>
      </c>
      <c r="I9222" s="3">
        <v>45069</v>
      </c>
      <c r="J9222" s="2"/>
      <c r="K9222" s="2">
        <v>1.49</v>
      </c>
      <c r="L9222" s="2" t="str" cm="1">
        <f t="array" ref="L9222">_xlfn.SWITCH(TRUE,K9222&lt;2,"1 to 2 yrs",K9222&lt;5,"2 to 5 yrs",K9222&lt;10,"5 to 10 yrs",K9222&lt;20,"10 to 20 yrs","20+")</f>
        <v>1 to 2 yrs</v>
      </c>
      <c r="M9222" s="2">
        <v>50743</v>
      </c>
      <c r="N9222" s="4">
        <v>0.15</v>
      </c>
      <c r="O9222" s="5">
        <f t="shared" si="144"/>
        <v>58354.45</v>
      </c>
      <c r="P9222" s="2" t="s">
        <v>58</v>
      </c>
      <c r="Q9222" s="2">
        <v>4421</v>
      </c>
      <c r="R9222" s="2">
        <v>6</v>
      </c>
      <c r="S9222" s="2" t="s">
        <v>54</v>
      </c>
    </row>
    <row r="9223" spans="1:19" x14ac:dyDescent="0.3">
      <c r="A9223" s="2">
        <v>10222</v>
      </c>
      <c r="B9223" s="2" t="s">
        <v>402</v>
      </c>
      <c r="C9223" s="2" t="s">
        <v>17</v>
      </c>
      <c r="D9223" s="2">
        <v>30</v>
      </c>
      <c r="E9223" s="2" t="str" cm="1">
        <f t="array" ref="E9223">_xlfn.SWITCH(TRUE,D9223&lt;25,"18 to 25",D9223&lt;40,"25 to 40",D9223&lt;50,"40 to 50",D9223&lt;60,"50 to 60","60+")</f>
        <v>25 to 40</v>
      </c>
      <c r="F9223" s="2" t="s">
        <v>40</v>
      </c>
      <c r="G9223" s="2" t="s">
        <v>26</v>
      </c>
      <c r="H9223" s="2" t="s">
        <v>143</v>
      </c>
      <c r="I9223" s="3">
        <v>43571</v>
      </c>
      <c r="J9223" s="2"/>
      <c r="K9223" s="2">
        <v>5.59</v>
      </c>
      <c r="L9223" s="2" t="str" cm="1">
        <f t="array" ref="L9223">_xlfn.SWITCH(TRUE,K9223&lt;2,"1 to 2 yrs",K9223&lt;5,"2 to 5 yrs",K9223&lt;10,"5 to 10 yrs",K9223&lt;20,"10 to 20 yrs","20+")</f>
        <v>5 to 10 yrs</v>
      </c>
      <c r="M9223" s="2">
        <v>47860</v>
      </c>
      <c r="N9223" s="4">
        <v>0.1</v>
      </c>
      <c r="O9223" s="5">
        <f t="shared" si="144"/>
        <v>52646</v>
      </c>
      <c r="P9223" s="2" t="s">
        <v>28</v>
      </c>
      <c r="Q9223" s="2">
        <v>4934</v>
      </c>
      <c r="R9223" s="2">
        <v>68</v>
      </c>
      <c r="S9223" s="2" t="s">
        <v>103</v>
      </c>
    </row>
    <row r="9224" spans="1:19" x14ac:dyDescent="0.3">
      <c r="A9224" s="2">
        <v>10223</v>
      </c>
      <c r="B9224" s="2" t="s">
        <v>533</v>
      </c>
      <c r="C9224" s="2" t="s">
        <v>17</v>
      </c>
      <c r="D9224" s="2">
        <v>51</v>
      </c>
      <c r="E9224" s="2" t="str" cm="1">
        <f t="array" ref="E9224">_xlfn.SWITCH(TRUE,D9224&lt;25,"18 to 25",D9224&lt;40,"25 to 40",D9224&lt;50,"40 to 50",D9224&lt;60,"50 to 60","60+")</f>
        <v>50 to 60</v>
      </c>
      <c r="F9224" s="2" t="s">
        <v>40</v>
      </c>
      <c r="G9224" s="2" t="s">
        <v>19</v>
      </c>
      <c r="H9224" s="2" t="s">
        <v>143</v>
      </c>
      <c r="I9224" s="3">
        <v>44629</v>
      </c>
      <c r="J9224" s="2"/>
      <c r="K9224" s="2">
        <v>2.69</v>
      </c>
      <c r="L9224" s="2" t="str" cm="1">
        <f t="array" ref="L9224">_xlfn.SWITCH(TRUE,K9224&lt;2,"1 to 2 yrs",K9224&lt;5,"2 to 5 yrs",K9224&lt;10,"5 to 10 yrs",K9224&lt;20,"10 to 20 yrs","20+")</f>
        <v>2 to 5 yrs</v>
      </c>
      <c r="M9224" s="2">
        <v>49397</v>
      </c>
      <c r="N9224" s="4">
        <v>0</v>
      </c>
      <c r="O9224" s="5">
        <f t="shared" si="144"/>
        <v>49397</v>
      </c>
      <c r="P9224" s="2" t="s">
        <v>58</v>
      </c>
      <c r="Q9224" s="2"/>
      <c r="R9224" s="2">
        <v>3</v>
      </c>
      <c r="S9224" s="2" t="s">
        <v>79</v>
      </c>
    </row>
    <row r="9225" spans="1:19" x14ac:dyDescent="0.3">
      <c r="A9225" s="2">
        <v>10224</v>
      </c>
      <c r="B9225" s="2" t="s">
        <v>1088</v>
      </c>
      <c r="C9225" s="2" t="s">
        <v>24</v>
      </c>
      <c r="D9225" s="2">
        <v>41</v>
      </c>
      <c r="E9225" s="2" t="str" cm="1">
        <f t="array" ref="E9225">_xlfn.SWITCH(TRUE,D9225&lt;25,"18 to 25",D9225&lt;40,"25 to 40",D9225&lt;50,"40 to 50",D9225&lt;60,"50 to 60","60+")</f>
        <v>40 to 50</v>
      </c>
      <c r="F9225" s="2" t="s">
        <v>31</v>
      </c>
      <c r="G9225" s="2" t="s">
        <v>32</v>
      </c>
      <c r="H9225" s="2" t="s">
        <v>139</v>
      </c>
      <c r="I9225" s="3">
        <v>43563</v>
      </c>
      <c r="J9225" s="2"/>
      <c r="K9225" s="2">
        <v>5.61</v>
      </c>
      <c r="L9225" s="2" t="str" cm="1">
        <f t="array" ref="L9225">_xlfn.SWITCH(TRUE,K9225&lt;2,"1 to 2 yrs",K9225&lt;5,"2 to 5 yrs",K9225&lt;10,"5 to 10 yrs",K9225&lt;20,"10 to 20 yrs","20+")</f>
        <v>5 to 10 yrs</v>
      </c>
      <c r="M9225" s="2">
        <v>61411</v>
      </c>
      <c r="N9225" s="4">
        <v>0.2</v>
      </c>
      <c r="O9225" s="5">
        <f t="shared" si="144"/>
        <v>73693.2</v>
      </c>
      <c r="P9225" s="2" t="s">
        <v>28</v>
      </c>
      <c r="Q9225" s="2"/>
      <c r="R9225" s="2">
        <v>90</v>
      </c>
      <c r="S9225" s="2" t="s">
        <v>22</v>
      </c>
    </row>
    <row r="9226" spans="1:19" x14ac:dyDescent="0.3">
      <c r="A9226" s="2">
        <v>10225</v>
      </c>
      <c r="B9226" s="2" t="s">
        <v>1183</v>
      </c>
      <c r="C9226" s="2" t="s">
        <v>17</v>
      </c>
      <c r="D9226" s="2">
        <v>42</v>
      </c>
      <c r="E9226" s="2" t="str" cm="1">
        <f t="array" ref="E9226">_xlfn.SWITCH(TRUE,D9226&lt;25,"18 to 25",D9226&lt;40,"25 to 40",D9226&lt;50,"40 to 50",D9226&lt;60,"50 to 60","60+")</f>
        <v>40 to 50</v>
      </c>
      <c r="F9226" s="2" t="s">
        <v>92</v>
      </c>
      <c r="G9226" s="2" t="s">
        <v>19</v>
      </c>
      <c r="H9226" s="2" t="s">
        <v>171</v>
      </c>
      <c r="I9226" s="3">
        <v>44831</v>
      </c>
      <c r="J9226" s="2"/>
      <c r="K9226" s="2">
        <v>2.14</v>
      </c>
      <c r="L9226" s="2" t="str" cm="1">
        <f t="array" ref="L9226">_xlfn.SWITCH(TRUE,K9226&lt;2,"1 to 2 yrs",K9226&lt;5,"2 to 5 yrs",K9226&lt;10,"5 to 10 yrs",K9226&lt;20,"10 to 20 yrs","20+")</f>
        <v>2 to 5 yrs</v>
      </c>
      <c r="M9226" s="2">
        <v>56000</v>
      </c>
      <c r="N9226" s="4">
        <v>0.1</v>
      </c>
      <c r="O9226" s="5">
        <f t="shared" si="144"/>
        <v>61600</v>
      </c>
      <c r="P9226" s="2" t="s">
        <v>28</v>
      </c>
      <c r="Q9226" s="2">
        <v>5762</v>
      </c>
      <c r="R9226" s="2">
        <v>72</v>
      </c>
      <c r="S9226" s="2" t="s">
        <v>22</v>
      </c>
    </row>
    <row r="9227" spans="1:19" x14ac:dyDescent="0.3">
      <c r="A9227" s="2">
        <v>10226</v>
      </c>
      <c r="B9227" s="2" t="s">
        <v>1130</v>
      </c>
      <c r="C9227" s="2" t="s">
        <v>24</v>
      </c>
      <c r="D9227" s="2">
        <v>50</v>
      </c>
      <c r="E9227" s="2" t="str" cm="1">
        <f t="array" ref="E9227">_xlfn.SWITCH(TRUE,D9227&lt;25,"18 to 25",D9227&lt;40,"25 to 40",D9227&lt;50,"40 to 50",D9227&lt;60,"50 to 60","60+")</f>
        <v>50 to 60</v>
      </c>
      <c r="F9227" s="2" t="s">
        <v>36</v>
      </c>
      <c r="G9227" s="2" t="s">
        <v>19</v>
      </c>
      <c r="H9227" s="2" t="s">
        <v>211</v>
      </c>
      <c r="I9227" s="3">
        <v>44527</v>
      </c>
      <c r="J9227" s="3">
        <v>45812</v>
      </c>
      <c r="K9227" s="2">
        <v>3.52</v>
      </c>
      <c r="L9227" s="2" t="str" cm="1">
        <f t="array" ref="L9227">_xlfn.SWITCH(TRUE,K9227&lt;2,"1 to 2 yrs",K9227&lt;5,"2 to 5 yrs",K9227&lt;10,"5 to 10 yrs",K9227&lt;20,"10 to 20 yrs","20+")</f>
        <v>2 to 5 yrs</v>
      </c>
      <c r="M9227" s="2">
        <v>73389</v>
      </c>
      <c r="N9227" s="4">
        <v>0.2</v>
      </c>
      <c r="O9227" s="5">
        <f t="shared" si="144"/>
        <v>88066.8</v>
      </c>
      <c r="P9227" s="2" t="s">
        <v>42</v>
      </c>
      <c r="Q9227" s="2">
        <v>5404</v>
      </c>
      <c r="R9227" s="2">
        <v>36</v>
      </c>
      <c r="S9227" s="2" t="s">
        <v>103</v>
      </c>
    </row>
    <row r="9228" spans="1:19" x14ac:dyDescent="0.3">
      <c r="A9228" s="2">
        <v>10227</v>
      </c>
      <c r="B9228" s="2" t="s">
        <v>1084</v>
      </c>
      <c r="C9228" s="2" t="s">
        <v>24</v>
      </c>
      <c r="D9228" s="2">
        <v>46</v>
      </c>
      <c r="E9228" s="2" t="str" cm="1">
        <f t="array" ref="E9228">_xlfn.SWITCH(TRUE,D9228&lt;25,"18 to 25",D9228&lt;40,"25 to 40",D9228&lt;50,"40 to 50",D9228&lt;60,"50 to 60","60+")</f>
        <v>40 to 50</v>
      </c>
      <c r="F9228" s="2" t="s">
        <v>46</v>
      </c>
      <c r="G9228" s="2" t="s">
        <v>26</v>
      </c>
      <c r="H9228" s="2" t="s">
        <v>130</v>
      </c>
      <c r="I9228" s="3">
        <v>42387</v>
      </c>
      <c r="J9228" s="2"/>
      <c r="K9228" s="2">
        <v>8.83</v>
      </c>
      <c r="L9228" s="2" t="str" cm="1">
        <f t="array" ref="L9228">_xlfn.SWITCH(TRUE,K9228&lt;2,"1 to 2 yrs",K9228&lt;5,"2 to 5 yrs",K9228&lt;10,"5 to 10 yrs",K9228&lt;20,"10 to 20 yrs","20+")</f>
        <v>5 to 10 yrs</v>
      </c>
      <c r="M9228" s="2">
        <v>119906</v>
      </c>
      <c r="N9228" s="4">
        <v>0.1</v>
      </c>
      <c r="O9228" s="5">
        <f t="shared" si="144"/>
        <v>131896.6</v>
      </c>
      <c r="P9228" s="2" t="s">
        <v>58</v>
      </c>
      <c r="Q9228" s="2">
        <v>6598</v>
      </c>
      <c r="R9228" s="2">
        <v>1</v>
      </c>
      <c r="S9228" s="2" t="s">
        <v>87</v>
      </c>
    </row>
    <row r="9229" spans="1:19" x14ac:dyDescent="0.3">
      <c r="A9229" s="2">
        <v>10228</v>
      </c>
      <c r="B9229" s="2" t="s">
        <v>597</v>
      </c>
      <c r="C9229" s="2" t="s">
        <v>17</v>
      </c>
      <c r="D9229" s="2">
        <v>59</v>
      </c>
      <c r="E9229" s="2" t="str" cm="1">
        <f t="array" ref="E9229">_xlfn.SWITCH(TRUE,D9229&lt;25,"18 to 25",D9229&lt;40,"25 to 40",D9229&lt;50,"40 to 50",D9229&lt;60,"50 to 60","60+")</f>
        <v>50 to 60</v>
      </c>
      <c r="F9229" s="2" t="s">
        <v>92</v>
      </c>
      <c r="G9229" s="2" t="s">
        <v>26</v>
      </c>
      <c r="H9229" s="2" t="s">
        <v>235</v>
      </c>
      <c r="I9229" s="3">
        <v>42075</v>
      </c>
      <c r="J9229" s="2"/>
      <c r="K9229" s="2">
        <v>9.68</v>
      </c>
      <c r="L9229" s="2" t="str" cm="1">
        <f t="array" ref="L9229">_xlfn.SWITCH(TRUE,K9229&lt;2,"1 to 2 yrs",K9229&lt;5,"2 to 5 yrs",K9229&lt;10,"5 to 10 yrs",K9229&lt;20,"10 to 20 yrs","20+")</f>
        <v>5 to 10 yrs</v>
      </c>
      <c r="M9229" s="2">
        <v>95325</v>
      </c>
      <c r="N9229" s="4">
        <v>0</v>
      </c>
      <c r="O9229" s="5">
        <f t="shared" si="144"/>
        <v>95325</v>
      </c>
      <c r="P9229" s="2" t="s">
        <v>42</v>
      </c>
      <c r="Q9229" s="2">
        <v>9491</v>
      </c>
      <c r="R9229" s="2">
        <v>48</v>
      </c>
      <c r="S9229" s="2" t="s">
        <v>79</v>
      </c>
    </row>
    <row r="9230" spans="1:19" x14ac:dyDescent="0.3">
      <c r="A9230" s="2">
        <v>10229</v>
      </c>
      <c r="B9230" s="2" t="s">
        <v>588</v>
      </c>
      <c r="C9230" s="2" t="s">
        <v>24</v>
      </c>
      <c r="D9230" s="2">
        <v>65</v>
      </c>
      <c r="E9230" s="2" t="str" cm="1">
        <f t="array" ref="E9230">_xlfn.SWITCH(TRUE,D9230&lt;25,"18 to 25",D9230&lt;40,"25 to 40",D9230&lt;50,"40 to 50",D9230&lt;60,"50 to 60","60+")</f>
        <v>60+</v>
      </c>
      <c r="F9230" s="2" t="s">
        <v>46</v>
      </c>
      <c r="G9230" s="2" t="s">
        <v>19</v>
      </c>
      <c r="H9230" s="2" t="s">
        <v>130</v>
      </c>
      <c r="I9230" s="3">
        <v>42246</v>
      </c>
      <c r="J9230" s="2"/>
      <c r="K9230" s="2">
        <v>9.2200000000000006</v>
      </c>
      <c r="L9230" s="2" t="str" cm="1">
        <f t="array" ref="L9230">_xlfn.SWITCH(TRUE,K9230&lt;2,"1 to 2 yrs",K9230&lt;5,"2 to 5 yrs",K9230&lt;10,"5 to 10 yrs",K9230&lt;20,"10 to 20 yrs","20+")</f>
        <v>5 to 10 yrs</v>
      </c>
      <c r="M9230" s="2">
        <v>125177</v>
      </c>
      <c r="N9230" s="4">
        <v>0.15</v>
      </c>
      <c r="O9230" s="5">
        <f t="shared" si="144"/>
        <v>143953.54999999999</v>
      </c>
      <c r="P9230" s="2" t="s">
        <v>42</v>
      </c>
      <c r="Q9230" s="2"/>
      <c r="R9230" s="2">
        <v>82</v>
      </c>
      <c r="S9230" s="2" t="s">
        <v>29</v>
      </c>
    </row>
    <row r="9231" spans="1:19" x14ac:dyDescent="0.3">
      <c r="A9231" s="2">
        <v>10230</v>
      </c>
      <c r="B9231" s="2" t="s">
        <v>102</v>
      </c>
      <c r="C9231" s="2" t="s">
        <v>24</v>
      </c>
      <c r="D9231" s="2">
        <v>46</v>
      </c>
      <c r="E9231" s="2" t="str" cm="1">
        <f t="array" ref="E9231">_xlfn.SWITCH(TRUE,D9231&lt;25,"18 to 25",D9231&lt;40,"25 to 40",D9231&lt;50,"40 to 50",D9231&lt;60,"50 to 60","60+")</f>
        <v>40 to 50</v>
      </c>
      <c r="F9231" s="2" t="s">
        <v>56</v>
      </c>
      <c r="G9231" s="2" t="s">
        <v>19</v>
      </c>
      <c r="H9231" s="2" t="s">
        <v>61</v>
      </c>
      <c r="I9231" s="3">
        <v>45092</v>
      </c>
      <c r="J9231" s="2"/>
      <c r="K9231" s="2">
        <v>1.42</v>
      </c>
      <c r="L9231" s="2" t="str" cm="1">
        <f t="array" ref="L9231">_xlfn.SWITCH(TRUE,K9231&lt;2,"1 to 2 yrs",K9231&lt;5,"2 to 5 yrs",K9231&lt;10,"5 to 10 yrs",K9231&lt;20,"10 to 20 yrs","20+")</f>
        <v>1 to 2 yrs</v>
      </c>
      <c r="M9231" s="2">
        <v>87410</v>
      </c>
      <c r="N9231" s="4">
        <v>0.2</v>
      </c>
      <c r="O9231" s="5">
        <f t="shared" si="144"/>
        <v>104892</v>
      </c>
      <c r="P9231" s="2" t="s">
        <v>58</v>
      </c>
      <c r="Q9231" s="2">
        <v>8389</v>
      </c>
      <c r="R9231" s="2">
        <v>16</v>
      </c>
      <c r="S9231" s="2" t="s">
        <v>73</v>
      </c>
    </row>
    <row r="9232" spans="1:19" x14ac:dyDescent="0.3">
      <c r="A9232" s="2">
        <v>10231</v>
      </c>
      <c r="B9232" s="2" t="s">
        <v>1490</v>
      </c>
      <c r="C9232" s="2" t="s">
        <v>24</v>
      </c>
      <c r="D9232" s="2">
        <v>30</v>
      </c>
      <c r="E9232" s="2" t="str" cm="1">
        <f t="array" ref="E9232">_xlfn.SWITCH(TRUE,D9232&lt;25,"18 to 25",D9232&lt;40,"25 to 40",D9232&lt;50,"40 to 50",D9232&lt;60,"50 to 60","60+")</f>
        <v>25 to 40</v>
      </c>
      <c r="F9232" s="2" t="s">
        <v>18</v>
      </c>
      <c r="G9232" s="2" t="s">
        <v>19</v>
      </c>
      <c r="H9232" s="2" t="s">
        <v>63</v>
      </c>
      <c r="I9232" s="3">
        <v>45446</v>
      </c>
      <c r="J9232" s="2"/>
      <c r="K9232" s="2">
        <v>0.45</v>
      </c>
      <c r="L9232" s="2" t="str" cm="1">
        <f t="array" ref="L9232">_xlfn.SWITCH(TRUE,K9232&lt;2,"1 to 2 yrs",K9232&lt;5,"2 to 5 yrs",K9232&lt;10,"5 to 10 yrs",K9232&lt;20,"10 to 20 yrs","20+")</f>
        <v>1 to 2 yrs</v>
      </c>
      <c r="M9232" s="2">
        <v>71344</v>
      </c>
      <c r="N9232" s="4">
        <v>0.15</v>
      </c>
      <c r="O9232" s="5">
        <f t="shared" si="144"/>
        <v>82045.600000000006</v>
      </c>
      <c r="P9232" s="2" t="s">
        <v>42</v>
      </c>
      <c r="Q9232" s="2">
        <v>5353</v>
      </c>
      <c r="R9232" s="2">
        <v>16</v>
      </c>
      <c r="S9232" s="2" t="s">
        <v>38</v>
      </c>
    </row>
    <row r="9233" spans="1:19" x14ac:dyDescent="0.3">
      <c r="A9233" s="2">
        <v>10232</v>
      </c>
      <c r="B9233" s="2" t="s">
        <v>1237</v>
      </c>
      <c r="C9233" s="2" t="s">
        <v>24</v>
      </c>
      <c r="D9233" s="2">
        <v>60</v>
      </c>
      <c r="E9233" s="2" t="str" cm="1">
        <f t="array" ref="E9233">_xlfn.SWITCH(TRUE,D9233&lt;25,"18 to 25",D9233&lt;40,"25 to 40",D9233&lt;50,"40 to 50",D9233&lt;60,"50 to 60","60+")</f>
        <v>60+</v>
      </c>
      <c r="F9233" s="2" t="s">
        <v>40</v>
      </c>
      <c r="G9233" s="2" t="s">
        <v>19</v>
      </c>
      <c r="H9233" s="2" t="s">
        <v>146</v>
      </c>
      <c r="I9233" s="3">
        <v>44881</v>
      </c>
      <c r="J9233" s="2"/>
      <c r="K9233" s="2">
        <v>2</v>
      </c>
      <c r="L9233" s="2" t="str" cm="1">
        <f t="array" ref="L9233">_xlfn.SWITCH(TRUE,K9233&lt;2,"1 to 2 yrs",K9233&lt;5,"2 to 5 yrs",K9233&lt;10,"5 to 10 yrs",K9233&lt;20,"10 to 20 yrs","20+")</f>
        <v>2 to 5 yrs</v>
      </c>
      <c r="M9233" s="2">
        <v>44306</v>
      </c>
      <c r="N9233" s="4">
        <v>0.15</v>
      </c>
      <c r="O9233" s="5">
        <f t="shared" si="144"/>
        <v>50951.9</v>
      </c>
      <c r="P9233" s="2" t="s">
        <v>28</v>
      </c>
      <c r="Q9233" s="2"/>
      <c r="R9233" s="2">
        <v>39</v>
      </c>
      <c r="S9233" s="2" t="s">
        <v>22</v>
      </c>
    </row>
    <row r="9234" spans="1:19" x14ac:dyDescent="0.3">
      <c r="A9234" s="2">
        <v>10233</v>
      </c>
      <c r="B9234" s="2" t="s">
        <v>1220</v>
      </c>
      <c r="C9234" s="2" t="s">
        <v>24</v>
      </c>
      <c r="D9234" s="2">
        <v>65</v>
      </c>
      <c r="E9234" s="2" t="str" cm="1">
        <f t="array" ref="E9234">_xlfn.SWITCH(TRUE,D9234&lt;25,"18 to 25",D9234&lt;40,"25 to 40",D9234&lt;50,"40 to 50",D9234&lt;60,"50 to 60","60+")</f>
        <v>60+</v>
      </c>
      <c r="F9234" s="2" t="s">
        <v>31</v>
      </c>
      <c r="G9234" s="2" t="s">
        <v>26</v>
      </c>
      <c r="H9234" s="2" t="s">
        <v>72</v>
      </c>
      <c r="I9234" s="3">
        <v>44981</v>
      </c>
      <c r="J9234" s="3">
        <v>45610</v>
      </c>
      <c r="K9234" s="2">
        <v>1.72</v>
      </c>
      <c r="L9234" s="2" t="str" cm="1">
        <f t="array" ref="L9234">_xlfn.SWITCH(TRUE,K9234&lt;2,"1 to 2 yrs",K9234&lt;5,"2 to 5 yrs",K9234&lt;10,"5 to 10 yrs",K9234&lt;20,"10 to 20 yrs","20+")</f>
        <v>1 to 2 yrs</v>
      </c>
      <c r="M9234" s="2">
        <v>61620</v>
      </c>
      <c r="N9234" s="4">
        <v>0.2</v>
      </c>
      <c r="O9234" s="5">
        <f t="shared" si="144"/>
        <v>73944</v>
      </c>
      <c r="P9234" s="2" t="s">
        <v>58</v>
      </c>
      <c r="Q9234" s="2">
        <v>6708</v>
      </c>
      <c r="R9234" s="2">
        <v>50</v>
      </c>
      <c r="S9234" s="2" t="s">
        <v>54</v>
      </c>
    </row>
    <row r="9235" spans="1:19" x14ac:dyDescent="0.3">
      <c r="A9235" s="2">
        <v>10234</v>
      </c>
      <c r="B9235" s="2" t="s">
        <v>1267</v>
      </c>
      <c r="C9235" s="2" t="s">
        <v>17</v>
      </c>
      <c r="D9235" s="2">
        <v>47</v>
      </c>
      <c r="E9235" s="2" t="str" cm="1">
        <f t="array" ref="E9235">_xlfn.SWITCH(TRUE,D9235&lt;25,"18 to 25",D9235&lt;40,"25 to 40",D9235&lt;50,"40 to 50",D9235&lt;60,"50 to 60","60+")</f>
        <v>40 to 50</v>
      </c>
      <c r="F9235" s="2" t="s">
        <v>40</v>
      </c>
      <c r="G9235" s="2" t="s">
        <v>26</v>
      </c>
      <c r="H9235" s="2" t="s">
        <v>65</v>
      </c>
      <c r="I9235" s="3">
        <v>44161</v>
      </c>
      <c r="J9235" s="2"/>
      <c r="K9235" s="2">
        <v>3.97</v>
      </c>
      <c r="L9235" s="2" t="str" cm="1">
        <f t="array" ref="L9235">_xlfn.SWITCH(TRUE,K9235&lt;2,"1 to 2 yrs",K9235&lt;5,"2 to 5 yrs",K9235&lt;10,"5 to 10 yrs",K9235&lt;20,"10 to 20 yrs","20+")</f>
        <v>2 to 5 yrs</v>
      </c>
      <c r="M9235" s="2">
        <v>54096</v>
      </c>
      <c r="N9235" s="4">
        <v>0.15</v>
      </c>
      <c r="O9235" s="5">
        <f t="shared" si="144"/>
        <v>62210.400000000001</v>
      </c>
      <c r="P9235" s="2" t="s">
        <v>21</v>
      </c>
      <c r="Q9235" s="2">
        <v>10143</v>
      </c>
      <c r="R9235" s="2">
        <v>87</v>
      </c>
      <c r="S9235" s="2" t="s">
        <v>87</v>
      </c>
    </row>
    <row r="9236" spans="1:19" x14ac:dyDescent="0.3">
      <c r="A9236" s="2">
        <v>10235</v>
      </c>
      <c r="B9236" s="2" t="s">
        <v>609</v>
      </c>
      <c r="C9236" s="2" t="s">
        <v>24</v>
      </c>
      <c r="D9236" s="2">
        <v>58</v>
      </c>
      <c r="E9236" s="2" t="str" cm="1">
        <f t="array" ref="E9236">_xlfn.SWITCH(TRUE,D9236&lt;25,"18 to 25",D9236&lt;40,"25 to 40",D9236&lt;50,"40 to 50",D9236&lt;60,"50 to 60","60+")</f>
        <v>50 to 60</v>
      </c>
      <c r="F9236" s="2" t="s">
        <v>25</v>
      </c>
      <c r="G9236" s="2" t="s">
        <v>19</v>
      </c>
      <c r="H9236" s="2" t="s">
        <v>155</v>
      </c>
      <c r="I9236" s="3">
        <v>44611</v>
      </c>
      <c r="J9236" s="2"/>
      <c r="K9236" s="2">
        <v>2.74</v>
      </c>
      <c r="L9236" s="2" t="str" cm="1">
        <f t="array" ref="L9236">_xlfn.SWITCH(TRUE,K9236&lt;2,"1 to 2 yrs",K9236&lt;5,"2 to 5 yrs",K9236&lt;10,"5 to 10 yrs",K9236&lt;20,"10 to 20 yrs","20+")</f>
        <v>2 to 5 yrs</v>
      </c>
      <c r="M9236" s="2">
        <v>54700</v>
      </c>
      <c r="N9236" s="4">
        <v>0.5</v>
      </c>
      <c r="O9236" s="5">
        <f t="shared" si="144"/>
        <v>82050</v>
      </c>
      <c r="P9236" s="2" t="s">
        <v>28</v>
      </c>
      <c r="Q9236" s="2">
        <v>9387</v>
      </c>
      <c r="R9236" s="2">
        <v>76</v>
      </c>
      <c r="S9236" s="2" t="s">
        <v>87</v>
      </c>
    </row>
    <row r="9237" spans="1:19" x14ac:dyDescent="0.3">
      <c r="A9237" s="2">
        <v>10236</v>
      </c>
      <c r="B9237" s="2" t="s">
        <v>350</v>
      </c>
      <c r="C9237" s="2" t="s">
        <v>17</v>
      </c>
      <c r="D9237" s="2">
        <v>37</v>
      </c>
      <c r="E9237" s="2" t="str" cm="1">
        <f t="array" ref="E9237">_xlfn.SWITCH(TRUE,D9237&lt;25,"18 to 25",D9237&lt;40,"25 to 40",D9237&lt;50,"40 to 50",D9237&lt;60,"50 to 60","60+")</f>
        <v>25 to 40</v>
      </c>
      <c r="F9237" s="2" t="s">
        <v>40</v>
      </c>
      <c r="G9237" s="2" t="s">
        <v>19</v>
      </c>
      <c r="H9237" s="2" t="s">
        <v>143</v>
      </c>
      <c r="I9237" s="3">
        <v>42547</v>
      </c>
      <c r="J9237" s="2"/>
      <c r="K9237" s="2">
        <v>8.39</v>
      </c>
      <c r="L9237" s="2" t="str" cm="1">
        <f t="array" ref="L9237">_xlfn.SWITCH(TRUE,K9237&lt;2,"1 to 2 yrs",K9237&lt;5,"2 to 5 yrs",K9237&lt;10,"5 to 10 yrs",K9237&lt;20,"10 to 20 yrs","20+")</f>
        <v>5 to 10 yrs</v>
      </c>
      <c r="M9237" s="2">
        <v>53801</v>
      </c>
      <c r="N9237" s="4">
        <v>0.5</v>
      </c>
      <c r="O9237" s="5">
        <f t="shared" si="144"/>
        <v>80701.5</v>
      </c>
      <c r="P9237" s="2" t="s">
        <v>28</v>
      </c>
      <c r="Q9237" s="2">
        <v>8855</v>
      </c>
      <c r="R9237" s="2">
        <v>27</v>
      </c>
      <c r="S9237" s="2" t="s">
        <v>38</v>
      </c>
    </row>
    <row r="9238" spans="1:19" x14ac:dyDescent="0.3">
      <c r="A9238" s="2">
        <v>10237</v>
      </c>
      <c r="B9238" s="2" t="s">
        <v>823</v>
      </c>
      <c r="C9238" s="2" t="s">
        <v>17</v>
      </c>
      <c r="D9238" s="2">
        <v>58</v>
      </c>
      <c r="E9238" s="2" t="str" cm="1">
        <f t="array" ref="E9238">_xlfn.SWITCH(TRUE,D9238&lt;25,"18 to 25",D9238&lt;40,"25 to 40",D9238&lt;50,"40 to 50",D9238&lt;60,"50 to 60","60+")</f>
        <v>50 to 60</v>
      </c>
      <c r="F9238" s="2" t="s">
        <v>25</v>
      </c>
      <c r="G9238" s="2" t="s">
        <v>26</v>
      </c>
      <c r="H9238" s="2" t="s">
        <v>97</v>
      </c>
      <c r="I9238" s="3">
        <v>42660</v>
      </c>
      <c r="J9238" s="2"/>
      <c r="K9238" s="2">
        <v>8.08</v>
      </c>
      <c r="L9238" s="2" t="str" cm="1">
        <f t="array" ref="L9238">_xlfn.SWITCH(TRUE,K9238&lt;2,"1 to 2 yrs",K9238&lt;5,"2 to 5 yrs",K9238&lt;10,"5 to 10 yrs",K9238&lt;20,"10 to 20 yrs","20+")</f>
        <v>5 to 10 yrs</v>
      </c>
      <c r="M9238" s="2">
        <v>65893</v>
      </c>
      <c r="N9238" s="4">
        <v>0.5</v>
      </c>
      <c r="O9238" s="5">
        <f t="shared" si="144"/>
        <v>98839.5</v>
      </c>
      <c r="P9238" s="2" t="s">
        <v>28</v>
      </c>
      <c r="Q9238" s="2">
        <v>3818</v>
      </c>
      <c r="R9238" s="2">
        <v>45</v>
      </c>
      <c r="S9238" s="2" t="s">
        <v>48</v>
      </c>
    </row>
    <row r="9239" spans="1:19" x14ac:dyDescent="0.3">
      <c r="A9239" s="2">
        <v>10238</v>
      </c>
      <c r="B9239" s="2" t="s">
        <v>1501</v>
      </c>
      <c r="C9239" s="2" t="s">
        <v>17</v>
      </c>
      <c r="D9239" s="2">
        <v>33</v>
      </c>
      <c r="E9239" s="2" t="str" cm="1">
        <f t="array" ref="E9239">_xlfn.SWITCH(TRUE,D9239&lt;25,"18 to 25",D9239&lt;40,"25 to 40",D9239&lt;50,"40 to 50",D9239&lt;60,"50 to 60","60+")</f>
        <v>25 to 40</v>
      </c>
      <c r="F9239" s="2" t="s">
        <v>75</v>
      </c>
      <c r="G9239" s="2" t="s">
        <v>19</v>
      </c>
      <c r="H9239" s="2" t="s">
        <v>165</v>
      </c>
      <c r="I9239" s="3">
        <v>44725</v>
      </c>
      <c r="J9239" s="2"/>
      <c r="K9239" s="2">
        <v>2.4300000000000002</v>
      </c>
      <c r="L9239" s="2" t="str" cm="1">
        <f t="array" ref="L9239">_xlfn.SWITCH(TRUE,K9239&lt;2,"1 to 2 yrs",K9239&lt;5,"2 to 5 yrs",K9239&lt;10,"5 to 10 yrs",K9239&lt;20,"10 to 20 yrs","20+")</f>
        <v>2 to 5 yrs</v>
      </c>
      <c r="M9239" s="2">
        <v>82633</v>
      </c>
      <c r="N9239" s="4">
        <v>0.2</v>
      </c>
      <c r="O9239" s="5">
        <f t="shared" si="144"/>
        <v>99159.6</v>
      </c>
      <c r="P9239" s="2" t="s">
        <v>58</v>
      </c>
      <c r="Q9239" s="2">
        <v>5367</v>
      </c>
      <c r="R9239" s="2">
        <v>77</v>
      </c>
      <c r="S9239" s="2" t="s">
        <v>22</v>
      </c>
    </row>
    <row r="9240" spans="1:19" x14ac:dyDescent="0.3">
      <c r="A9240" s="2">
        <v>10239</v>
      </c>
      <c r="B9240" s="2" t="s">
        <v>588</v>
      </c>
      <c r="C9240" s="2" t="s">
        <v>17</v>
      </c>
      <c r="D9240" s="2">
        <v>45</v>
      </c>
      <c r="E9240" s="2" t="str" cm="1">
        <f t="array" ref="E9240">_xlfn.SWITCH(TRUE,D9240&lt;25,"18 to 25",D9240&lt;40,"25 to 40",D9240&lt;50,"40 to 50",D9240&lt;60,"50 to 60","60+")</f>
        <v>40 to 50</v>
      </c>
      <c r="F9240" s="2" t="s">
        <v>40</v>
      </c>
      <c r="G9240" s="2" t="s">
        <v>26</v>
      </c>
      <c r="H9240" s="2" t="s">
        <v>208</v>
      </c>
      <c r="I9240" s="3">
        <v>43029</v>
      </c>
      <c r="J9240" s="2"/>
      <c r="K9240" s="2">
        <v>7.07</v>
      </c>
      <c r="L9240" s="2" t="str" cm="1">
        <f t="array" ref="L9240">_xlfn.SWITCH(TRUE,K9240&lt;2,"1 to 2 yrs",K9240&lt;5,"2 to 5 yrs",K9240&lt;10,"5 to 10 yrs",K9240&lt;20,"10 to 20 yrs","20+")</f>
        <v>5 to 10 yrs</v>
      </c>
      <c r="M9240" s="2">
        <v>65967</v>
      </c>
      <c r="N9240" s="4">
        <v>0.15</v>
      </c>
      <c r="O9240" s="5">
        <f t="shared" si="144"/>
        <v>75862.05</v>
      </c>
      <c r="P9240" s="2" t="s">
        <v>28</v>
      </c>
      <c r="Q9240" s="2">
        <v>9912</v>
      </c>
      <c r="R9240" s="2">
        <v>86</v>
      </c>
      <c r="S9240" s="2" t="s">
        <v>73</v>
      </c>
    </row>
    <row r="9241" spans="1:19" x14ac:dyDescent="0.3">
      <c r="A9241" s="2">
        <v>10240</v>
      </c>
      <c r="B9241" s="2" t="s">
        <v>382</v>
      </c>
      <c r="C9241" s="2" t="s">
        <v>17</v>
      </c>
      <c r="D9241" s="2">
        <v>47</v>
      </c>
      <c r="E9241" s="2" t="str" cm="1">
        <f t="array" ref="E9241">_xlfn.SWITCH(TRUE,D9241&lt;25,"18 to 25",D9241&lt;40,"25 to 40",D9241&lt;50,"40 to 50",D9241&lt;60,"50 to 60","60+")</f>
        <v>40 to 50</v>
      </c>
      <c r="F9241" s="2" t="s">
        <v>92</v>
      </c>
      <c r="G9241" s="2" t="s">
        <v>19</v>
      </c>
      <c r="H9241" s="2" t="s">
        <v>190</v>
      </c>
      <c r="I9241" s="3">
        <v>42553</v>
      </c>
      <c r="J9241" s="3">
        <v>45452</v>
      </c>
      <c r="K9241" s="2">
        <v>7.94</v>
      </c>
      <c r="L9241" s="2" t="str" cm="1">
        <f t="array" ref="L9241">_xlfn.SWITCH(TRUE,K9241&lt;2,"1 to 2 yrs",K9241&lt;5,"2 to 5 yrs",K9241&lt;10,"5 to 10 yrs",K9241&lt;20,"10 to 20 yrs","20+")</f>
        <v>5 to 10 yrs</v>
      </c>
      <c r="M9241" s="2">
        <v>86951</v>
      </c>
      <c r="N9241" s="4">
        <v>0.15</v>
      </c>
      <c r="O9241" s="5">
        <f t="shared" si="144"/>
        <v>99993.65</v>
      </c>
      <c r="P9241" s="2" t="s">
        <v>58</v>
      </c>
      <c r="Q9241" s="2">
        <v>5613</v>
      </c>
      <c r="R9241" s="2">
        <v>86</v>
      </c>
      <c r="S9241" s="2" t="s">
        <v>73</v>
      </c>
    </row>
    <row r="9242" spans="1:19" x14ac:dyDescent="0.3">
      <c r="A9242" s="2">
        <v>10241</v>
      </c>
      <c r="B9242" s="2" t="s">
        <v>540</v>
      </c>
      <c r="C9242" s="2" t="s">
        <v>17</v>
      </c>
      <c r="D9242" s="2">
        <v>41</v>
      </c>
      <c r="E9242" s="2" t="str" cm="1">
        <f t="array" ref="E9242">_xlfn.SWITCH(TRUE,D9242&lt;25,"18 to 25",D9242&lt;40,"25 to 40",D9242&lt;50,"40 to 50",D9242&lt;60,"50 to 60","60+")</f>
        <v>40 to 50</v>
      </c>
      <c r="F9242" s="2" t="s">
        <v>46</v>
      </c>
      <c r="G9242" s="2" t="s">
        <v>19</v>
      </c>
      <c r="H9242" s="2" t="s">
        <v>128</v>
      </c>
      <c r="I9242" s="3">
        <v>45282</v>
      </c>
      <c r="J9242" s="2"/>
      <c r="K9242" s="2">
        <v>0.9</v>
      </c>
      <c r="L9242" s="2" t="str" cm="1">
        <f t="array" ref="L9242">_xlfn.SWITCH(TRUE,K9242&lt;2,"1 to 2 yrs",K9242&lt;5,"2 to 5 yrs",K9242&lt;10,"5 to 10 yrs",K9242&lt;20,"10 to 20 yrs","20+")</f>
        <v>1 to 2 yrs</v>
      </c>
      <c r="M9242" s="2">
        <v>92342</v>
      </c>
      <c r="N9242" s="4">
        <v>0.2</v>
      </c>
      <c r="O9242" s="5">
        <f t="shared" si="144"/>
        <v>110810.4</v>
      </c>
      <c r="P9242" s="2" t="s">
        <v>28</v>
      </c>
      <c r="Q9242" s="2">
        <v>8459</v>
      </c>
      <c r="R9242" s="2">
        <v>73</v>
      </c>
      <c r="S9242" s="2" t="s">
        <v>103</v>
      </c>
    </row>
    <row r="9243" spans="1:19" x14ac:dyDescent="0.3">
      <c r="A9243" s="2">
        <v>10242</v>
      </c>
      <c r="B9243" s="2" t="s">
        <v>126</v>
      </c>
      <c r="C9243" s="2" t="s">
        <v>24</v>
      </c>
      <c r="D9243" s="2">
        <v>30</v>
      </c>
      <c r="E9243" s="2" t="str" cm="1">
        <f t="array" ref="E9243">_xlfn.SWITCH(TRUE,D9243&lt;25,"18 to 25",D9243&lt;40,"25 to 40",D9243&lt;50,"40 to 50",D9243&lt;60,"50 to 60","60+")</f>
        <v>25 to 40</v>
      </c>
      <c r="F9243" s="2" t="s">
        <v>92</v>
      </c>
      <c r="G9243" s="2" t="s">
        <v>19</v>
      </c>
      <c r="H9243" s="2" t="s">
        <v>235</v>
      </c>
      <c r="I9243" s="3">
        <v>45036</v>
      </c>
      <c r="J9243" s="2"/>
      <c r="K9243" s="2">
        <v>1.58</v>
      </c>
      <c r="L9243" s="2" t="str" cm="1">
        <f t="array" ref="L9243">_xlfn.SWITCH(TRUE,K9243&lt;2,"1 to 2 yrs",K9243&lt;5,"2 to 5 yrs",K9243&lt;10,"5 to 10 yrs",K9243&lt;20,"10 to 20 yrs","20+")</f>
        <v>1 to 2 yrs</v>
      </c>
      <c r="M9243" s="2">
        <v>55888</v>
      </c>
      <c r="N9243" s="4">
        <v>0.1</v>
      </c>
      <c r="O9243" s="5">
        <f t="shared" si="144"/>
        <v>61476.800000000003</v>
      </c>
      <c r="P9243" s="2" t="s">
        <v>21</v>
      </c>
      <c r="Q9243" s="2">
        <v>5326</v>
      </c>
      <c r="R9243" s="2">
        <v>48</v>
      </c>
      <c r="S9243" s="2" t="s">
        <v>103</v>
      </c>
    </row>
    <row r="9244" spans="1:19" x14ac:dyDescent="0.3">
      <c r="A9244" s="2">
        <v>10243</v>
      </c>
      <c r="B9244" s="2" t="s">
        <v>1285</v>
      </c>
      <c r="C9244" s="2" t="s">
        <v>24</v>
      </c>
      <c r="D9244" s="2">
        <v>44</v>
      </c>
      <c r="E9244" s="2" t="str" cm="1">
        <f t="array" ref="E9244">_xlfn.SWITCH(TRUE,D9244&lt;25,"18 to 25",D9244&lt;40,"25 to 40",D9244&lt;50,"40 to 50",D9244&lt;60,"50 to 60","60+")</f>
        <v>40 to 50</v>
      </c>
      <c r="F9244" s="2" t="s">
        <v>50</v>
      </c>
      <c r="G9244" s="2" t="s">
        <v>19</v>
      </c>
      <c r="H9244" s="2" t="s">
        <v>101</v>
      </c>
      <c r="I9244" s="3">
        <v>42510</v>
      </c>
      <c r="J9244" s="2"/>
      <c r="K9244" s="2">
        <v>8.49</v>
      </c>
      <c r="L9244" s="2" t="str" cm="1">
        <f t="array" ref="L9244">_xlfn.SWITCH(TRUE,K9244&lt;2,"1 to 2 yrs",K9244&lt;5,"2 to 5 yrs",K9244&lt;10,"5 to 10 yrs",K9244&lt;20,"10 to 20 yrs","20+")</f>
        <v>5 to 10 yrs</v>
      </c>
      <c r="M9244" s="2">
        <v>115312</v>
      </c>
      <c r="N9244" s="4">
        <v>0.2</v>
      </c>
      <c r="O9244" s="5">
        <f t="shared" si="144"/>
        <v>138374.39999999999</v>
      </c>
      <c r="P9244" s="2" t="s">
        <v>21</v>
      </c>
      <c r="Q9244" s="2">
        <v>9374</v>
      </c>
      <c r="R9244" s="2">
        <v>16</v>
      </c>
      <c r="S9244" s="2" t="s">
        <v>38</v>
      </c>
    </row>
    <row r="9245" spans="1:19" x14ac:dyDescent="0.3">
      <c r="A9245" s="2">
        <v>10244</v>
      </c>
      <c r="B9245" s="2" t="s">
        <v>348</v>
      </c>
      <c r="C9245" s="2" t="s">
        <v>24</v>
      </c>
      <c r="D9245" s="2">
        <v>60</v>
      </c>
      <c r="E9245" s="2" t="str" cm="1">
        <f t="array" ref="E9245">_xlfn.SWITCH(TRUE,D9245&lt;25,"18 to 25",D9245&lt;40,"25 to 40",D9245&lt;50,"40 to 50",D9245&lt;60,"50 to 60","60+")</f>
        <v>60+</v>
      </c>
      <c r="F9245" s="2" t="s">
        <v>25</v>
      </c>
      <c r="G9245" s="2" t="s">
        <v>19</v>
      </c>
      <c r="H9245" s="2" t="s">
        <v>97</v>
      </c>
      <c r="I9245" s="3">
        <v>43661</v>
      </c>
      <c r="J9245" s="2"/>
      <c r="K9245" s="2">
        <v>5.34</v>
      </c>
      <c r="L9245" s="2" t="str" cm="1">
        <f t="array" ref="L9245">_xlfn.SWITCH(TRUE,K9245&lt;2,"1 to 2 yrs",K9245&lt;5,"2 to 5 yrs",K9245&lt;10,"5 to 10 yrs",K9245&lt;20,"10 to 20 yrs","20+")</f>
        <v>5 to 10 yrs</v>
      </c>
      <c r="M9245" s="2">
        <v>70607</v>
      </c>
      <c r="N9245" s="4">
        <v>0</v>
      </c>
      <c r="O9245" s="5">
        <f t="shared" si="144"/>
        <v>70607</v>
      </c>
      <c r="P9245" s="2" t="s">
        <v>28</v>
      </c>
      <c r="Q9245" s="2">
        <v>2966</v>
      </c>
      <c r="R9245" s="2">
        <v>26</v>
      </c>
      <c r="S9245" s="2" t="s">
        <v>79</v>
      </c>
    </row>
    <row r="9246" spans="1:19" x14ac:dyDescent="0.3">
      <c r="A9246" s="2">
        <v>10245</v>
      </c>
      <c r="B9246" s="2" t="s">
        <v>822</v>
      </c>
      <c r="C9246" s="2" t="s">
        <v>17</v>
      </c>
      <c r="D9246" s="2">
        <v>50</v>
      </c>
      <c r="E9246" s="2" t="str" cm="1">
        <f t="array" ref="E9246">_xlfn.SWITCH(TRUE,D9246&lt;25,"18 to 25",D9246&lt;40,"25 to 40",D9246&lt;50,"40 to 50",D9246&lt;60,"50 to 60","60+")</f>
        <v>50 to 60</v>
      </c>
      <c r="F9246" s="2" t="s">
        <v>56</v>
      </c>
      <c r="G9246" s="2" t="s">
        <v>19</v>
      </c>
      <c r="H9246" s="2" t="s">
        <v>81</v>
      </c>
      <c r="I9246" s="3">
        <v>44198</v>
      </c>
      <c r="J9246" s="2"/>
      <c r="K9246" s="2">
        <v>3.87</v>
      </c>
      <c r="L9246" s="2" t="str" cm="1">
        <f t="array" ref="L9246">_xlfn.SWITCH(TRUE,K9246&lt;2,"1 to 2 yrs",K9246&lt;5,"2 to 5 yrs",K9246&lt;10,"5 to 10 yrs",K9246&lt;20,"10 to 20 yrs","20+")</f>
        <v>2 to 5 yrs</v>
      </c>
      <c r="M9246" s="2">
        <v>104046</v>
      </c>
      <c r="N9246" s="4">
        <v>0.2</v>
      </c>
      <c r="O9246" s="5">
        <f t="shared" si="144"/>
        <v>124855.2</v>
      </c>
      <c r="P9246" s="2" t="s">
        <v>58</v>
      </c>
      <c r="Q9246" s="2">
        <v>7973</v>
      </c>
      <c r="R9246" s="2">
        <v>61</v>
      </c>
      <c r="S9246" s="2" t="s">
        <v>59</v>
      </c>
    </row>
    <row r="9247" spans="1:19" x14ac:dyDescent="0.3">
      <c r="A9247" s="2">
        <v>10246</v>
      </c>
      <c r="B9247" s="2" t="s">
        <v>1169</v>
      </c>
      <c r="C9247" s="2" t="s">
        <v>24</v>
      </c>
      <c r="D9247" s="2">
        <v>52</v>
      </c>
      <c r="E9247" s="2" t="str" cm="1">
        <f t="array" ref="E9247">_xlfn.SWITCH(TRUE,D9247&lt;25,"18 to 25",D9247&lt;40,"25 to 40",D9247&lt;50,"40 to 50",D9247&lt;60,"50 to 60","60+")</f>
        <v>50 to 60</v>
      </c>
      <c r="F9247" s="2" t="s">
        <v>50</v>
      </c>
      <c r="G9247" s="2" t="s">
        <v>19</v>
      </c>
      <c r="H9247" s="2" t="s">
        <v>70</v>
      </c>
      <c r="I9247" s="3">
        <v>42584</v>
      </c>
      <c r="J9247" s="3">
        <v>45338</v>
      </c>
      <c r="K9247" s="2">
        <v>7.54</v>
      </c>
      <c r="L9247" s="2" t="str" cm="1">
        <f t="array" ref="L9247">_xlfn.SWITCH(TRUE,K9247&lt;2,"1 to 2 yrs",K9247&lt;5,"2 to 5 yrs",K9247&lt;10,"5 to 10 yrs",K9247&lt;20,"10 to 20 yrs","20+")</f>
        <v>5 to 10 yrs</v>
      </c>
      <c r="M9247" s="2">
        <v>112664</v>
      </c>
      <c r="N9247" s="4">
        <v>0.2</v>
      </c>
      <c r="O9247" s="5">
        <f t="shared" si="144"/>
        <v>135196.79999999999</v>
      </c>
      <c r="P9247" s="2" t="s">
        <v>28</v>
      </c>
      <c r="Q9247" s="2">
        <v>9777</v>
      </c>
      <c r="R9247" s="2">
        <v>10</v>
      </c>
      <c r="S9247" s="2" t="s">
        <v>84</v>
      </c>
    </row>
    <row r="9248" spans="1:19" x14ac:dyDescent="0.3">
      <c r="A9248" s="2">
        <v>10247</v>
      </c>
      <c r="B9248" s="2" t="s">
        <v>313</v>
      </c>
      <c r="C9248" s="2" t="s">
        <v>24</v>
      </c>
      <c r="D9248" s="2">
        <v>40</v>
      </c>
      <c r="E9248" s="2" t="str" cm="1">
        <f t="array" ref="E9248">_xlfn.SWITCH(TRUE,D9248&lt;25,"18 to 25",D9248&lt;40,"25 to 40",D9248&lt;50,"40 to 50",D9248&lt;60,"50 to 60","60+")</f>
        <v>40 to 50</v>
      </c>
      <c r="F9248" s="2" t="s">
        <v>75</v>
      </c>
      <c r="G9248" s="2" t="s">
        <v>26</v>
      </c>
      <c r="H9248" s="2" t="s">
        <v>226</v>
      </c>
      <c r="I9248" s="3">
        <v>43714</v>
      </c>
      <c r="J9248" s="2"/>
      <c r="K9248" s="2">
        <v>5.2</v>
      </c>
      <c r="L9248" s="2" t="str" cm="1">
        <f t="array" ref="L9248">_xlfn.SWITCH(TRUE,K9248&lt;2,"1 to 2 yrs",K9248&lt;5,"2 to 5 yrs",K9248&lt;10,"5 to 10 yrs",K9248&lt;20,"10 to 20 yrs","20+")</f>
        <v>5 to 10 yrs</v>
      </c>
      <c r="M9248" s="2">
        <v>88778</v>
      </c>
      <c r="N9248" s="4">
        <v>0.25</v>
      </c>
      <c r="O9248" s="5">
        <f t="shared" si="144"/>
        <v>110972.5</v>
      </c>
      <c r="P9248" s="2" t="s">
        <v>42</v>
      </c>
      <c r="Q9248" s="2">
        <v>8680</v>
      </c>
      <c r="R9248" s="2">
        <v>82</v>
      </c>
      <c r="S9248" s="2" t="s">
        <v>117</v>
      </c>
    </row>
    <row r="9249" spans="1:19" x14ac:dyDescent="0.3">
      <c r="A9249" s="2">
        <v>10248</v>
      </c>
      <c r="B9249" s="2" t="s">
        <v>85</v>
      </c>
      <c r="C9249" s="2" t="s">
        <v>24</v>
      </c>
      <c r="D9249" s="2">
        <v>41</v>
      </c>
      <c r="E9249" s="2" t="str" cm="1">
        <f t="array" ref="E9249">_xlfn.SWITCH(TRUE,D9249&lt;25,"18 to 25",D9249&lt;40,"25 to 40",D9249&lt;50,"40 to 50",D9249&lt;60,"50 to 60","60+")</f>
        <v>40 to 50</v>
      </c>
      <c r="F9249" s="2" t="s">
        <v>92</v>
      </c>
      <c r="G9249" s="2" t="s">
        <v>19</v>
      </c>
      <c r="H9249" s="2" t="s">
        <v>108</v>
      </c>
      <c r="I9249" s="3">
        <v>45381</v>
      </c>
      <c r="J9249" s="2"/>
      <c r="K9249" s="2">
        <v>0.63</v>
      </c>
      <c r="L9249" s="2" t="str" cm="1">
        <f t="array" ref="L9249">_xlfn.SWITCH(TRUE,K9249&lt;2,"1 to 2 yrs",K9249&lt;5,"2 to 5 yrs",K9249&lt;10,"5 to 10 yrs",K9249&lt;20,"10 to 20 yrs","20+")</f>
        <v>1 to 2 yrs</v>
      </c>
      <c r="M9249" s="2">
        <v>63986</v>
      </c>
      <c r="N9249" s="4">
        <v>0.25</v>
      </c>
      <c r="O9249" s="5">
        <f t="shared" si="144"/>
        <v>79982.5</v>
      </c>
      <c r="P9249" s="2" t="s">
        <v>58</v>
      </c>
      <c r="Q9249" s="2">
        <v>4607</v>
      </c>
      <c r="R9249" s="2">
        <v>43</v>
      </c>
      <c r="S9249" s="2" t="s">
        <v>48</v>
      </c>
    </row>
    <row r="9250" spans="1:19" x14ac:dyDescent="0.3">
      <c r="A9250" s="2">
        <v>10249</v>
      </c>
      <c r="B9250" s="2" t="s">
        <v>1591</v>
      </c>
      <c r="C9250" s="2" t="s">
        <v>17</v>
      </c>
      <c r="D9250" s="2">
        <v>44</v>
      </c>
      <c r="E9250" s="2" t="str" cm="1">
        <f t="array" ref="E9250">_xlfn.SWITCH(TRUE,D9250&lt;25,"18 to 25",D9250&lt;40,"25 to 40",D9250&lt;50,"40 to 50",D9250&lt;60,"50 to 60","60+")</f>
        <v>40 to 50</v>
      </c>
      <c r="F9250" s="2" t="s">
        <v>56</v>
      </c>
      <c r="G9250" s="2" t="s">
        <v>26</v>
      </c>
      <c r="H9250" s="2" t="s">
        <v>57</v>
      </c>
      <c r="I9250" s="3">
        <v>44067</v>
      </c>
      <c r="J9250" s="2"/>
      <c r="K9250" s="2">
        <v>4.2300000000000004</v>
      </c>
      <c r="L9250" s="2" t="str" cm="1">
        <f t="array" ref="L9250">_xlfn.SWITCH(TRUE,K9250&lt;2,"1 to 2 yrs",K9250&lt;5,"2 to 5 yrs",K9250&lt;10,"5 to 10 yrs",K9250&lt;20,"10 to 20 yrs","20+")</f>
        <v>2 to 5 yrs</v>
      </c>
      <c r="M9250" s="2">
        <v>99076</v>
      </c>
      <c r="N9250" s="4">
        <v>0.2</v>
      </c>
      <c r="O9250" s="5">
        <f t="shared" si="144"/>
        <v>118891.2</v>
      </c>
      <c r="P9250" s="2" t="s">
        <v>58</v>
      </c>
      <c r="Q9250" s="2"/>
      <c r="R9250" s="2">
        <v>90</v>
      </c>
      <c r="S9250" s="2" t="s">
        <v>77</v>
      </c>
    </row>
    <row r="9251" spans="1:19" x14ac:dyDescent="0.3">
      <c r="A9251" s="2">
        <v>10250</v>
      </c>
      <c r="B9251" s="2" t="s">
        <v>69</v>
      </c>
      <c r="C9251" s="2" t="s">
        <v>24</v>
      </c>
      <c r="D9251" s="2">
        <v>64</v>
      </c>
      <c r="E9251" s="2" t="str" cm="1">
        <f t="array" ref="E9251">_xlfn.SWITCH(TRUE,D9251&lt;25,"18 to 25",D9251&lt;40,"25 to 40",D9251&lt;50,"40 to 50",D9251&lt;60,"50 to 60","60+")</f>
        <v>60+</v>
      </c>
      <c r="F9251" s="2" t="s">
        <v>46</v>
      </c>
      <c r="G9251" s="2" t="s">
        <v>26</v>
      </c>
      <c r="H9251" s="2" t="s">
        <v>128</v>
      </c>
      <c r="I9251" s="3">
        <v>42520</v>
      </c>
      <c r="J9251" s="2"/>
      <c r="K9251" s="2">
        <v>8.4700000000000006</v>
      </c>
      <c r="L9251" s="2" t="str" cm="1">
        <f t="array" ref="L9251">_xlfn.SWITCH(TRUE,K9251&lt;2,"1 to 2 yrs",K9251&lt;5,"2 to 5 yrs",K9251&lt;10,"5 to 10 yrs",K9251&lt;20,"10 to 20 yrs","20+")</f>
        <v>5 to 10 yrs</v>
      </c>
      <c r="M9251" s="2">
        <v>110680</v>
      </c>
      <c r="N9251" s="4">
        <v>0.25</v>
      </c>
      <c r="O9251" s="5">
        <f t="shared" si="144"/>
        <v>138350</v>
      </c>
      <c r="P9251" s="2" t="s">
        <v>42</v>
      </c>
      <c r="Q9251" s="2">
        <v>10052</v>
      </c>
      <c r="R9251" s="2">
        <v>35</v>
      </c>
      <c r="S9251" s="2" t="s">
        <v>84</v>
      </c>
    </row>
    <row r="9252" spans="1:19" x14ac:dyDescent="0.3">
      <c r="A9252" s="2">
        <v>10251</v>
      </c>
      <c r="B9252" s="2" t="s">
        <v>1348</v>
      </c>
      <c r="C9252" s="2" t="s">
        <v>17</v>
      </c>
      <c r="D9252" s="2">
        <v>48</v>
      </c>
      <c r="E9252" s="2" t="str" cm="1">
        <f t="array" ref="E9252">_xlfn.SWITCH(TRUE,D9252&lt;25,"18 to 25",D9252&lt;40,"25 to 40",D9252&lt;50,"40 to 50",D9252&lt;60,"50 to 60","60+")</f>
        <v>40 to 50</v>
      </c>
      <c r="F9252" s="2" t="s">
        <v>36</v>
      </c>
      <c r="G9252" s="2" t="s">
        <v>19</v>
      </c>
      <c r="H9252" s="2" t="s">
        <v>37</v>
      </c>
      <c r="I9252" s="3">
        <v>42627</v>
      </c>
      <c r="J9252" s="2"/>
      <c r="K9252" s="2">
        <v>8.17</v>
      </c>
      <c r="L9252" s="2" t="str" cm="1">
        <f t="array" ref="L9252">_xlfn.SWITCH(TRUE,K9252&lt;2,"1 to 2 yrs",K9252&lt;5,"2 to 5 yrs",K9252&lt;10,"5 to 10 yrs",K9252&lt;20,"10 to 20 yrs","20+")</f>
        <v>5 to 10 yrs</v>
      </c>
      <c r="M9252" s="2">
        <v>91262</v>
      </c>
      <c r="N9252" s="4">
        <v>0.1</v>
      </c>
      <c r="O9252" s="5">
        <f t="shared" si="144"/>
        <v>100388.2</v>
      </c>
      <c r="P9252" s="2" t="s">
        <v>28</v>
      </c>
      <c r="Q9252" s="2"/>
      <c r="R9252" s="2">
        <v>15</v>
      </c>
      <c r="S9252" s="2" t="s">
        <v>103</v>
      </c>
    </row>
    <row r="9253" spans="1:19" x14ac:dyDescent="0.3">
      <c r="A9253" s="2">
        <v>10252</v>
      </c>
      <c r="B9253" s="2" t="s">
        <v>1064</v>
      </c>
      <c r="C9253" s="2" t="s">
        <v>24</v>
      </c>
      <c r="D9253" s="2">
        <v>51</v>
      </c>
      <c r="E9253" s="2" t="str" cm="1">
        <f t="array" ref="E9253">_xlfn.SWITCH(TRUE,D9253&lt;25,"18 to 25",D9253&lt;40,"25 to 40",D9253&lt;50,"40 to 50",D9253&lt;60,"50 to 60","60+")</f>
        <v>50 to 60</v>
      </c>
      <c r="F9253" s="2" t="s">
        <v>31</v>
      </c>
      <c r="G9253" s="2" t="s">
        <v>32</v>
      </c>
      <c r="H9253" s="2" t="s">
        <v>33</v>
      </c>
      <c r="I9253" s="3">
        <v>44819</v>
      </c>
      <c r="J9253" s="2"/>
      <c r="K9253" s="2">
        <v>2.17</v>
      </c>
      <c r="L9253" s="2" t="str" cm="1">
        <f t="array" ref="L9253">_xlfn.SWITCH(TRUE,K9253&lt;2,"1 to 2 yrs",K9253&lt;5,"2 to 5 yrs",K9253&lt;10,"5 to 10 yrs",K9253&lt;20,"10 to 20 yrs","20+")</f>
        <v>2 to 5 yrs</v>
      </c>
      <c r="M9253" s="2">
        <v>58244</v>
      </c>
      <c r="N9253" s="4">
        <v>0.1</v>
      </c>
      <c r="O9253" s="5">
        <f t="shared" si="144"/>
        <v>64068.4</v>
      </c>
      <c r="P9253" s="2" t="s">
        <v>58</v>
      </c>
      <c r="Q9253" s="2">
        <v>8397</v>
      </c>
      <c r="R9253" s="2">
        <v>59</v>
      </c>
      <c r="S9253" s="2" t="s">
        <v>29</v>
      </c>
    </row>
    <row r="9254" spans="1:19" x14ac:dyDescent="0.3">
      <c r="A9254" s="2">
        <v>10253</v>
      </c>
      <c r="B9254" s="2" t="s">
        <v>1292</v>
      </c>
      <c r="C9254" s="2" t="s">
        <v>17</v>
      </c>
      <c r="D9254" s="2">
        <v>42</v>
      </c>
      <c r="E9254" s="2" t="str" cm="1">
        <f t="array" ref="E9254">_xlfn.SWITCH(TRUE,D9254&lt;25,"18 to 25",D9254&lt;40,"25 to 40",D9254&lt;50,"40 to 50",D9254&lt;60,"50 to 60","60+")</f>
        <v>40 to 50</v>
      </c>
      <c r="F9254" s="2" t="s">
        <v>40</v>
      </c>
      <c r="G9254" s="2" t="s">
        <v>19</v>
      </c>
      <c r="H9254" s="2" t="s">
        <v>65</v>
      </c>
      <c r="I9254" s="3">
        <v>42347</v>
      </c>
      <c r="J9254" s="2"/>
      <c r="K9254" s="2">
        <v>8.94</v>
      </c>
      <c r="L9254" s="2" t="str" cm="1">
        <f t="array" ref="L9254">_xlfn.SWITCH(TRUE,K9254&lt;2,"1 to 2 yrs",K9254&lt;5,"2 to 5 yrs",K9254&lt;10,"5 to 10 yrs",K9254&lt;20,"10 to 20 yrs","20+")</f>
        <v>5 to 10 yrs</v>
      </c>
      <c r="M9254" s="2">
        <v>58148</v>
      </c>
      <c r="N9254" s="4">
        <v>0.25</v>
      </c>
      <c r="O9254" s="5">
        <f t="shared" si="144"/>
        <v>72685</v>
      </c>
      <c r="P9254" s="2" t="s">
        <v>58</v>
      </c>
      <c r="Q9254" s="2">
        <v>7942</v>
      </c>
      <c r="R9254" s="2">
        <v>86</v>
      </c>
      <c r="S9254" s="2" t="s">
        <v>99</v>
      </c>
    </row>
    <row r="9255" spans="1:19" x14ac:dyDescent="0.3">
      <c r="A9255" s="2">
        <v>10254</v>
      </c>
      <c r="B9255" s="2" t="s">
        <v>544</v>
      </c>
      <c r="C9255" s="2" t="s">
        <v>17</v>
      </c>
      <c r="D9255" s="2">
        <v>65</v>
      </c>
      <c r="E9255" s="2" t="str" cm="1">
        <f t="array" ref="E9255">_xlfn.SWITCH(TRUE,D9255&lt;25,"18 to 25",D9255&lt;40,"25 to 40",D9255&lt;50,"40 to 50",D9255&lt;60,"50 to 60","60+")</f>
        <v>60+</v>
      </c>
      <c r="F9255" s="2" t="s">
        <v>40</v>
      </c>
      <c r="G9255" s="2" t="s">
        <v>26</v>
      </c>
      <c r="H9255" s="2" t="s">
        <v>146</v>
      </c>
      <c r="I9255" s="3">
        <v>44597</v>
      </c>
      <c r="J9255" s="2"/>
      <c r="K9255" s="2">
        <v>2.78</v>
      </c>
      <c r="L9255" s="2" t="str" cm="1">
        <f t="array" ref="L9255">_xlfn.SWITCH(TRUE,K9255&lt;2,"1 to 2 yrs",K9255&lt;5,"2 to 5 yrs",K9255&lt;10,"5 to 10 yrs",K9255&lt;20,"10 to 20 yrs","20+")</f>
        <v>2 to 5 yrs</v>
      </c>
      <c r="M9255" s="2">
        <v>44400</v>
      </c>
      <c r="N9255" s="4">
        <v>0.25</v>
      </c>
      <c r="O9255" s="5">
        <f t="shared" si="144"/>
        <v>55500</v>
      </c>
      <c r="P9255" s="2" t="s">
        <v>42</v>
      </c>
      <c r="Q9255" s="2">
        <v>1473</v>
      </c>
      <c r="R9255" s="2">
        <v>96</v>
      </c>
      <c r="S9255" s="2" t="s">
        <v>43</v>
      </c>
    </row>
    <row r="9256" spans="1:19" x14ac:dyDescent="0.3">
      <c r="A9256" s="2">
        <v>10255</v>
      </c>
      <c r="B9256" s="2" t="s">
        <v>1246</v>
      </c>
      <c r="C9256" s="2" t="s">
        <v>17</v>
      </c>
      <c r="D9256" s="2">
        <v>56</v>
      </c>
      <c r="E9256" s="2" t="str" cm="1">
        <f t="array" ref="E9256">_xlfn.SWITCH(TRUE,D9256&lt;25,"18 to 25",D9256&lt;40,"25 to 40",D9256&lt;50,"40 to 50",D9256&lt;60,"50 to 60","60+")</f>
        <v>50 to 60</v>
      </c>
      <c r="F9256" s="2" t="s">
        <v>36</v>
      </c>
      <c r="G9256" s="2" t="s">
        <v>32</v>
      </c>
      <c r="H9256" s="2" t="s">
        <v>150</v>
      </c>
      <c r="I9256" s="3">
        <v>45325</v>
      </c>
      <c r="J9256" s="2"/>
      <c r="K9256" s="2">
        <v>0.79</v>
      </c>
      <c r="L9256" s="2" t="str" cm="1">
        <f t="array" ref="L9256">_xlfn.SWITCH(TRUE,K9256&lt;2,"1 to 2 yrs",K9256&lt;5,"2 to 5 yrs",K9256&lt;10,"5 to 10 yrs",K9256&lt;20,"10 to 20 yrs","20+")</f>
        <v>1 to 2 yrs</v>
      </c>
      <c r="M9256" s="2">
        <v>70946</v>
      </c>
      <c r="N9256" s="4">
        <v>0.15</v>
      </c>
      <c r="O9256" s="5">
        <f t="shared" si="144"/>
        <v>81587.899999999994</v>
      </c>
      <c r="P9256" s="2" t="s">
        <v>28</v>
      </c>
      <c r="Q9256" s="2"/>
      <c r="R9256" s="2">
        <v>51</v>
      </c>
      <c r="S9256" s="2" t="s">
        <v>34</v>
      </c>
    </row>
    <row r="9257" spans="1:19" x14ac:dyDescent="0.3">
      <c r="A9257" s="2">
        <v>10256</v>
      </c>
      <c r="B9257" s="2" t="s">
        <v>1305</v>
      </c>
      <c r="C9257" s="2" t="s">
        <v>24</v>
      </c>
      <c r="D9257" s="2">
        <v>28</v>
      </c>
      <c r="E9257" s="2" t="str" cm="1">
        <f t="array" ref="E9257">_xlfn.SWITCH(TRUE,D9257&lt;25,"18 to 25",D9257&lt;40,"25 to 40",D9257&lt;50,"40 to 50",D9257&lt;60,"50 to 60","60+")</f>
        <v>25 to 40</v>
      </c>
      <c r="F9257" s="2" t="s">
        <v>40</v>
      </c>
      <c r="G9257" s="2" t="s">
        <v>32</v>
      </c>
      <c r="H9257" s="2" t="s">
        <v>65</v>
      </c>
      <c r="I9257" s="3">
        <v>44049</v>
      </c>
      <c r="J9257" s="2"/>
      <c r="K9257" s="2">
        <v>4.28</v>
      </c>
      <c r="L9257" s="2" t="str" cm="1">
        <f t="array" ref="L9257">_xlfn.SWITCH(TRUE,K9257&lt;2,"1 to 2 yrs",K9257&lt;5,"2 to 5 yrs",K9257&lt;10,"5 to 10 yrs",K9257&lt;20,"10 to 20 yrs","20+")</f>
        <v>2 to 5 yrs</v>
      </c>
      <c r="M9257" s="2">
        <v>54782</v>
      </c>
      <c r="N9257" s="4">
        <v>0.15</v>
      </c>
      <c r="O9257" s="5">
        <f t="shared" si="144"/>
        <v>62999.3</v>
      </c>
      <c r="P9257" s="2" t="s">
        <v>58</v>
      </c>
      <c r="Q9257" s="2">
        <v>3972</v>
      </c>
      <c r="R9257" s="2">
        <v>21</v>
      </c>
      <c r="S9257" s="2" t="s">
        <v>38</v>
      </c>
    </row>
    <row r="9258" spans="1:19" x14ac:dyDescent="0.3">
      <c r="A9258" s="2">
        <v>10257</v>
      </c>
      <c r="B9258" s="2" t="s">
        <v>715</v>
      </c>
      <c r="C9258" s="2" t="s">
        <v>24</v>
      </c>
      <c r="D9258" s="2">
        <v>43</v>
      </c>
      <c r="E9258" s="2" t="str" cm="1">
        <f t="array" ref="E9258">_xlfn.SWITCH(TRUE,D9258&lt;25,"18 to 25",D9258&lt;40,"25 to 40",D9258&lt;50,"40 to 50",D9258&lt;60,"50 to 60","60+")</f>
        <v>40 to 50</v>
      </c>
      <c r="F9258" s="2" t="s">
        <v>92</v>
      </c>
      <c r="G9258" s="2" t="s">
        <v>26</v>
      </c>
      <c r="H9258" s="2" t="s">
        <v>93</v>
      </c>
      <c r="I9258" s="3">
        <v>43462</v>
      </c>
      <c r="J9258" s="2"/>
      <c r="K9258" s="2">
        <v>5.89</v>
      </c>
      <c r="L9258" s="2" t="str" cm="1">
        <f t="array" ref="L9258">_xlfn.SWITCH(TRUE,K9258&lt;2,"1 to 2 yrs",K9258&lt;5,"2 to 5 yrs",K9258&lt;10,"5 to 10 yrs",K9258&lt;20,"10 to 20 yrs","20+")</f>
        <v>5 to 10 yrs</v>
      </c>
      <c r="M9258" s="2">
        <v>78968</v>
      </c>
      <c r="N9258" s="4">
        <v>0.25</v>
      </c>
      <c r="O9258" s="5">
        <f t="shared" si="144"/>
        <v>98710</v>
      </c>
      <c r="P9258" s="2" t="s">
        <v>42</v>
      </c>
      <c r="Q9258" s="2">
        <v>9435</v>
      </c>
      <c r="R9258" s="2">
        <v>77</v>
      </c>
      <c r="S9258" s="2" t="s">
        <v>48</v>
      </c>
    </row>
    <row r="9259" spans="1:19" x14ac:dyDescent="0.3">
      <c r="A9259" s="2">
        <v>10258</v>
      </c>
      <c r="B9259" s="2" t="s">
        <v>345</v>
      </c>
      <c r="C9259" s="2" t="s">
        <v>17</v>
      </c>
      <c r="D9259" s="2">
        <v>31</v>
      </c>
      <c r="E9259" s="2" t="str" cm="1">
        <f t="array" ref="E9259">_xlfn.SWITCH(TRUE,D9259&lt;25,"18 to 25",D9259&lt;40,"25 to 40",D9259&lt;50,"40 to 50",D9259&lt;60,"50 to 60","60+")</f>
        <v>25 to 40</v>
      </c>
      <c r="F9259" s="2" t="s">
        <v>36</v>
      </c>
      <c r="G9259" s="2" t="s">
        <v>19</v>
      </c>
      <c r="H9259" s="2" t="s">
        <v>37</v>
      </c>
      <c r="I9259" s="3">
        <v>44618</v>
      </c>
      <c r="J9259" s="2"/>
      <c r="K9259" s="2">
        <v>2.72</v>
      </c>
      <c r="L9259" s="2" t="str" cm="1">
        <f t="array" ref="L9259">_xlfn.SWITCH(TRUE,K9259&lt;2,"1 to 2 yrs",K9259&lt;5,"2 to 5 yrs",K9259&lt;10,"5 to 10 yrs",K9259&lt;20,"10 to 20 yrs","20+")</f>
        <v>2 to 5 yrs</v>
      </c>
      <c r="M9259" s="2">
        <v>63873</v>
      </c>
      <c r="N9259" s="4">
        <v>0.1</v>
      </c>
      <c r="O9259" s="5">
        <f t="shared" si="144"/>
        <v>70260.3</v>
      </c>
      <c r="P9259" s="2" t="s">
        <v>42</v>
      </c>
      <c r="Q9259" s="2">
        <v>7738</v>
      </c>
      <c r="R9259" s="2">
        <v>76</v>
      </c>
      <c r="S9259" s="2" t="s">
        <v>22</v>
      </c>
    </row>
    <row r="9260" spans="1:19" x14ac:dyDescent="0.3">
      <c r="A9260" s="2">
        <v>10259</v>
      </c>
      <c r="B9260" s="2" t="s">
        <v>317</v>
      </c>
      <c r="C9260" s="2" t="s">
        <v>24</v>
      </c>
      <c r="D9260" s="2">
        <v>44</v>
      </c>
      <c r="E9260" s="2" t="str" cm="1">
        <f t="array" ref="E9260">_xlfn.SWITCH(TRUE,D9260&lt;25,"18 to 25",D9260&lt;40,"25 to 40",D9260&lt;50,"40 to 50",D9260&lt;60,"50 to 60","60+")</f>
        <v>40 to 50</v>
      </c>
      <c r="F9260" s="2" t="s">
        <v>50</v>
      </c>
      <c r="G9260" s="2" t="s">
        <v>19</v>
      </c>
      <c r="H9260" s="2" t="s">
        <v>89</v>
      </c>
      <c r="I9260" s="3">
        <v>43652</v>
      </c>
      <c r="J9260" s="2"/>
      <c r="K9260" s="2">
        <v>5.37</v>
      </c>
      <c r="L9260" s="2" t="str" cm="1">
        <f t="array" ref="L9260">_xlfn.SWITCH(TRUE,K9260&lt;2,"1 to 2 yrs",K9260&lt;5,"2 to 5 yrs",K9260&lt;10,"5 to 10 yrs",K9260&lt;20,"10 to 20 yrs","20+")</f>
        <v>5 to 10 yrs</v>
      </c>
      <c r="M9260" s="2">
        <v>96014</v>
      </c>
      <c r="N9260" s="4">
        <v>0.5</v>
      </c>
      <c r="O9260" s="5">
        <f t="shared" si="144"/>
        <v>144021</v>
      </c>
      <c r="P9260" s="2" t="s">
        <v>58</v>
      </c>
      <c r="Q9260" s="2">
        <v>6498</v>
      </c>
      <c r="R9260" s="2">
        <v>85</v>
      </c>
      <c r="S9260" s="2" t="s">
        <v>87</v>
      </c>
    </row>
    <row r="9261" spans="1:19" x14ac:dyDescent="0.3">
      <c r="A9261" s="2">
        <v>10260</v>
      </c>
      <c r="B9261" s="2" t="s">
        <v>314</v>
      </c>
      <c r="C9261" s="2" t="s">
        <v>17</v>
      </c>
      <c r="D9261" s="2">
        <v>36</v>
      </c>
      <c r="E9261" s="2" t="str" cm="1">
        <f t="array" ref="E9261">_xlfn.SWITCH(TRUE,D9261&lt;25,"18 to 25",D9261&lt;40,"25 to 40",D9261&lt;50,"40 to 50",D9261&lt;60,"50 to 60","60+")</f>
        <v>25 to 40</v>
      </c>
      <c r="F9261" s="2" t="s">
        <v>50</v>
      </c>
      <c r="G9261" s="2" t="s">
        <v>26</v>
      </c>
      <c r="H9261" s="2" t="s">
        <v>141</v>
      </c>
      <c r="I9261" s="3">
        <v>42703</v>
      </c>
      <c r="J9261" s="3">
        <v>45321</v>
      </c>
      <c r="K9261" s="2">
        <v>7.17</v>
      </c>
      <c r="L9261" s="2" t="str" cm="1">
        <f t="array" ref="L9261">_xlfn.SWITCH(TRUE,K9261&lt;2,"1 to 2 yrs",K9261&lt;5,"2 to 5 yrs",K9261&lt;10,"5 to 10 yrs",K9261&lt;20,"10 to 20 yrs","20+")</f>
        <v>5 to 10 yrs</v>
      </c>
      <c r="M9261" s="2">
        <v>98828</v>
      </c>
      <c r="N9261" s="4">
        <v>0.2</v>
      </c>
      <c r="O9261" s="5">
        <f t="shared" si="144"/>
        <v>118593.60000000001</v>
      </c>
      <c r="P9261" s="2" t="s">
        <v>28</v>
      </c>
      <c r="Q9261" s="2">
        <v>9611</v>
      </c>
      <c r="R9261" s="2">
        <v>70</v>
      </c>
      <c r="S9261" s="2" t="s">
        <v>117</v>
      </c>
    </row>
    <row r="9262" spans="1:19" x14ac:dyDescent="0.3">
      <c r="A9262" s="2">
        <v>10261</v>
      </c>
      <c r="B9262" s="2" t="s">
        <v>1138</v>
      </c>
      <c r="C9262" s="2" t="s">
        <v>17</v>
      </c>
      <c r="D9262" s="2">
        <v>51</v>
      </c>
      <c r="E9262" s="2" t="str" cm="1">
        <f t="array" ref="E9262">_xlfn.SWITCH(TRUE,D9262&lt;25,"18 to 25",D9262&lt;40,"25 to 40",D9262&lt;50,"40 to 50",D9262&lt;60,"50 to 60","60+")</f>
        <v>50 to 60</v>
      </c>
      <c r="F9262" s="2" t="s">
        <v>75</v>
      </c>
      <c r="G9262" s="2" t="s">
        <v>19</v>
      </c>
      <c r="H9262" s="2" t="s">
        <v>83</v>
      </c>
      <c r="I9262" s="3">
        <v>44668</v>
      </c>
      <c r="J9262" s="2"/>
      <c r="K9262" s="2">
        <v>2.58</v>
      </c>
      <c r="L9262" s="2" t="str" cm="1">
        <f t="array" ref="L9262">_xlfn.SWITCH(TRUE,K9262&lt;2,"1 to 2 yrs",K9262&lt;5,"2 to 5 yrs",K9262&lt;10,"5 to 10 yrs",K9262&lt;20,"10 to 20 yrs","20+")</f>
        <v>2 to 5 yrs</v>
      </c>
      <c r="M9262" s="2">
        <v>86301</v>
      </c>
      <c r="N9262" s="4">
        <v>0</v>
      </c>
      <c r="O9262" s="5">
        <f t="shared" si="144"/>
        <v>86301</v>
      </c>
      <c r="P9262" s="2" t="s">
        <v>58</v>
      </c>
      <c r="Q9262" s="2"/>
      <c r="R9262" s="2">
        <v>37</v>
      </c>
      <c r="S9262" s="2" t="s">
        <v>103</v>
      </c>
    </row>
    <row r="9263" spans="1:19" x14ac:dyDescent="0.3">
      <c r="A9263" s="2">
        <v>10262</v>
      </c>
      <c r="B9263" s="2" t="s">
        <v>1380</v>
      </c>
      <c r="C9263" s="2" t="s">
        <v>24</v>
      </c>
      <c r="D9263" s="2">
        <v>55</v>
      </c>
      <c r="E9263" s="2" t="str" cm="1">
        <f t="array" ref="E9263">_xlfn.SWITCH(TRUE,D9263&lt;25,"18 to 25",D9263&lt;40,"25 to 40",D9263&lt;50,"40 to 50",D9263&lt;60,"50 to 60","60+")</f>
        <v>50 to 60</v>
      </c>
      <c r="F9263" s="2" t="s">
        <v>31</v>
      </c>
      <c r="G9263" s="2" t="s">
        <v>19</v>
      </c>
      <c r="H9263" s="2" t="s">
        <v>33</v>
      </c>
      <c r="I9263" s="3">
        <v>45208</v>
      </c>
      <c r="J9263" s="3">
        <v>45696</v>
      </c>
      <c r="K9263" s="2">
        <v>1.34</v>
      </c>
      <c r="L9263" s="2" t="str" cm="1">
        <f t="array" ref="L9263">_xlfn.SWITCH(TRUE,K9263&lt;2,"1 to 2 yrs",K9263&lt;5,"2 to 5 yrs",K9263&lt;10,"5 to 10 yrs",K9263&lt;20,"10 to 20 yrs","20+")</f>
        <v>1 to 2 yrs</v>
      </c>
      <c r="M9263" s="2">
        <v>48385</v>
      </c>
      <c r="N9263" s="4">
        <v>0.15</v>
      </c>
      <c r="O9263" s="5">
        <f t="shared" si="144"/>
        <v>55642.75</v>
      </c>
      <c r="P9263" s="2" t="s">
        <v>28</v>
      </c>
      <c r="Q9263" s="2">
        <v>5913</v>
      </c>
      <c r="R9263" s="2">
        <v>64</v>
      </c>
      <c r="S9263" s="2" t="s">
        <v>54</v>
      </c>
    </row>
    <row r="9264" spans="1:19" x14ac:dyDescent="0.3">
      <c r="A9264" s="2">
        <v>10263</v>
      </c>
      <c r="B9264" s="2" t="s">
        <v>164</v>
      </c>
      <c r="C9264" s="2" t="s">
        <v>24</v>
      </c>
      <c r="D9264" s="2">
        <v>34</v>
      </c>
      <c r="E9264" s="2" t="str" cm="1">
        <f t="array" ref="E9264">_xlfn.SWITCH(TRUE,D9264&lt;25,"18 to 25",D9264&lt;40,"25 to 40",D9264&lt;50,"40 to 50",D9264&lt;60,"50 to 60","60+")</f>
        <v>25 to 40</v>
      </c>
      <c r="F9264" s="2" t="s">
        <v>18</v>
      </c>
      <c r="G9264" s="2" t="s">
        <v>19</v>
      </c>
      <c r="H9264" s="2" t="s">
        <v>134</v>
      </c>
      <c r="I9264" s="3">
        <v>43565</v>
      </c>
      <c r="J9264" s="3">
        <v>44976</v>
      </c>
      <c r="K9264" s="2">
        <v>3.86</v>
      </c>
      <c r="L9264" s="2" t="str" cm="1">
        <f t="array" ref="L9264">_xlfn.SWITCH(TRUE,K9264&lt;2,"1 to 2 yrs",K9264&lt;5,"2 to 5 yrs",K9264&lt;10,"5 to 10 yrs",K9264&lt;20,"10 to 20 yrs","20+")</f>
        <v>2 to 5 yrs</v>
      </c>
      <c r="M9264" s="2">
        <v>80423</v>
      </c>
      <c r="N9264" s="4">
        <v>0.25</v>
      </c>
      <c r="O9264" s="5">
        <f t="shared" si="144"/>
        <v>100528.75</v>
      </c>
      <c r="P9264" s="2" t="s">
        <v>28</v>
      </c>
      <c r="Q9264" s="2">
        <v>4543</v>
      </c>
      <c r="R9264" s="2">
        <v>50</v>
      </c>
      <c r="S9264" s="2" t="s">
        <v>73</v>
      </c>
    </row>
    <row r="9265" spans="1:19" x14ac:dyDescent="0.3">
      <c r="A9265" s="2">
        <v>10264</v>
      </c>
      <c r="B9265" s="2" t="s">
        <v>338</v>
      </c>
      <c r="C9265" s="2" t="s">
        <v>24</v>
      </c>
      <c r="D9265" s="2">
        <v>25</v>
      </c>
      <c r="E9265" s="2" t="str" cm="1">
        <f t="array" ref="E9265">_xlfn.SWITCH(TRUE,D9265&lt;25,"18 to 25",D9265&lt;40,"25 to 40",D9265&lt;50,"40 to 50",D9265&lt;60,"50 to 60","60+")</f>
        <v>25 to 40</v>
      </c>
      <c r="F9265" s="2" t="s">
        <v>36</v>
      </c>
      <c r="G9265" s="2" t="s">
        <v>32</v>
      </c>
      <c r="H9265" s="2" t="s">
        <v>150</v>
      </c>
      <c r="I9265" s="3">
        <v>45427</v>
      </c>
      <c r="J9265" s="2"/>
      <c r="K9265" s="2">
        <v>0.51</v>
      </c>
      <c r="L9265" s="2" t="str" cm="1">
        <f t="array" ref="L9265">_xlfn.SWITCH(TRUE,K9265&lt;2,"1 to 2 yrs",K9265&lt;5,"2 to 5 yrs",K9265&lt;10,"5 to 10 yrs",K9265&lt;20,"10 to 20 yrs","20+")</f>
        <v>1 to 2 yrs</v>
      </c>
      <c r="M9265" s="2">
        <v>62784</v>
      </c>
      <c r="N9265" s="4">
        <v>0.1</v>
      </c>
      <c r="O9265" s="5">
        <f t="shared" si="144"/>
        <v>69062.399999999994</v>
      </c>
      <c r="P9265" s="2" t="s">
        <v>28</v>
      </c>
      <c r="Q9265" s="2">
        <v>9420</v>
      </c>
      <c r="R9265" s="2">
        <v>96</v>
      </c>
      <c r="S9265" s="2" t="s">
        <v>52</v>
      </c>
    </row>
    <row r="9266" spans="1:19" x14ac:dyDescent="0.3">
      <c r="A9266" s="2">
        <v>10265</v>
      </c>
      <c r="B9266" s="2" t="s">
        <v>378</v>
      </c>
      <c r="C9266" s="2" t="s">
        <v>17</v>
      </c>
      <c r="D9266" s="2">
        <v>39</v>
      </c>
      <c r="E9266" s="2" t="str" cm="1">
        <f t="array" ref="E9266">_xlfn.SWITCH(TRUE,D9266&lt;25,"18 to 25",D9266&lt;40,"25 to 40",D9266&lt;50,"40 to 50",D9266&lt;60,"50 to 60","60+")</f>
        <v>25 to 40</v>
      </c>
      <c r="F9266" s="2" t="s">
        <v>18</v>
      </c>
      <c r="G9266" s="2" t="s">
        <v>19</v>
      </c>
      <c r="H9266" s="2" t="s">
        <v>115</v>
      </c>
      <c r="I9266" s="3">
        <v>44537</v>
      </c>
      <c r="J9266" s="2"/>
      <c r="K9266" s="2">
        <v>2.94</v>
      </c>
      <c r="L9266" s="2" t="str" cm="1">
        <f t="array" ref="L9266">_xlfn.SWITCH(TRUE,K9266&lt;2,"1 to 2 yrs",K9266&lt;5,"2 to 5 yrs",K9266&lt;10,"5 to 10 yrs",K9266&lt;20,"10 to 20 yrs","20+")</f>
        <v>2 to 5 yrs</v>
      </c>
      <c r="M9266" s="2">
        <v>65185</v>
      </c>
      <c r="N9266" s="4">
        <v>0.25</v>
      </c>
      <c r="O9266" s="5">
        <f t="shared" si="144"/>
        <v>81481.25</v>
      </c>
      <c r="P9266" s="2" t="s">
        <v>28</v>
      </c>
      <c r="Q9266" s="2">
        <v>1136</v>
      </c>
      <c r="R9266" s="2">
        <v>85</v>
      </c>
      <c r="S9266" s="2" t="s">
        <v>52</v>
      </c>
    </row>
    <row r="9267" spans="1:19" x14ac:dyDescent="0.3">
      <c r="A9267" s="2">
        <v>10266</v>
      </c>
      <c r="B9267" s="2" t="s">
        <v>1110</v>
      </c>
      <c r="C9267" s="2" t="s">
        <v>17</v>
      </c>
      <c r="D9267" s="2">
        <v>44</v>
      </c>
      <c r="E9267" s="2" t="str" cm="1">
        <f t="array" ref="E9267">_xlfn.SWITCH(TRUE,D9267&lt;25,"18 to 25",D9267&lt;40,"25 to 40",D9267&lt;50,"40 to 50",D9267&lt;60,"50 to 60","60+")</f>
        <v>40 to 50</v>
      </c>
      <c r="F9267" s="2" t="s">
        <v>40</v>
      </c>
      <c r="G9267" s="2" t="s">
        <v>19</v>
      </c>
      <c r="H9267" s="2" t="s">
        <v>143</v>
      </c>
      <c r="I9267" s="3">
        <v>44333</v>
      </c>
      <c r="J9267" s="2"/>
      <c r="K9267" s="2">
        <v>3.5</v>
      </c>
      <c r="L9267" s="2" t="str" cm="1">
        <f t="array" ref="L9267">_xlfn.SWITCH(TRUE,K9267&lt;2,"1 to 2 yrs",K9267&lt;5,"2 to 5 yrs",K9267&lt;10,"5 to 10 yrs",K9267&lt;20,"10 to 20 yrs","20+")</f>
        <v>2 to 5 yrs</v>
      </c>
      <c r="M9267" s="2">
        <v>55007</v>
      </c>
      <c r="N9267" s="4">
        <v>0.3</v>
      </c>
      <c r="O9267" s="5">
        <f t="shared" si="144"/>
        <v>71509.100000000006</v>
      </c>
      <c r="P9267" s="2" t="s">
        <v>28</v>
      </c>
      <c r="Q9267" s="2"/>
      <c r="R9267" s="2">
        <v>22</v>
      </c>
      <c r="S9267" s="2" t="s">
        <v>73</v>
      </c>
    </row>
    <row r="9268" spans="1:19" x14ac:dyDescent="0.3">
      <c r="A9268" s="2">
        <v>10267</v>
      </c>
      <c r="B9268" s="2" t="s">
        <v>1287</v>
      </c>
      <c r="C9268" s="2" t="s">
        <v>24</v>
      </c>
      <c r="D9268" s="2">
        <v>54</v>
      </c>
      <c r="E9268" s="2" t="str" cm="1">
        <f t="array" ref="E9268">_xlfn.SWITCH(TRUE,D9268&lt;25,"18 to 25",D9268&lt;40,"25 to 40",D9268&lt;50,"40 to 50",D9268&lt;60,"50 to 60","60+")</f>
        <v>50 to 60</v>
      </c>
      <c r="F9268" s="2" t="s">
        <v>36</v>
      </c>
      <c r="G9268" s="2" t="s">
        <v>19</v>
      </c>
      <c r="H9268" s="2" t="s">
        <v>241</v>
      </c>
      <c r="I9268" s="3">
        <v>45196</v>
      </c>
      <c r="J9268" s="2"/>
      <c r="K9268" s="2">
        <v>1.1399999999999999</v>
      </c>
      <c r="L9268" s="2" t="str" cm="1">
        <f t="array" ref="L9268">_xlfn.SWITCH(TRUE,K9268&lt;2,"1 to 2 yrs",K9268&lt;5,"2 to 5 yrs",K9268&lt;10,"5 to 10 yrs",K9268&lt;20,"10 to 20 yrs","20+")</f>
        <v>1 to 2 yrs</v>
      </c>
      <c r="M9268" s="2">
        <v>71757</v>
      </c>
      <c r="N9268" s="4">
        <v>0.25</v>
      </c>
      <c r="O9268" s="5">
        <f t="shared" si="144"/>
        <v>89696.25</v>
      </c>
      <c r="P9268" s="2" t="s">
        <v>28</v>
      </c>
      <c r="Q9268" s="2">
        <v>7734</v>
      </c>
      <c r="R9268" s="2">
        <v>14</v>
      </c>
      <c r="S9268" s="2" t="s">
        <v>157</v>
      </c>
    </row>
    <row r="9269" spans="1:19" x14ac:dyDescent="0.3">
      <c r="A9269" s="2">
        <v>10268</v>
      </c>
      <c r="B9269" s="2" t="s">
        <v>464</v>
      </c>
      <c r="C9269" s="2" t="s">
        <v>17</v>
      </c>
      <c r="D9269" s="2">
        <v>55</v>
      </c>
      <c r="E9269" s="2" t="str" cm="1">
        <f t="array" ref="E9269">_xlfn.SWITCH(TRUE,D9269&lt;25,"18 to 25",D9269&lt;40,"25 to 40",D9269&lt;50,"40 to 50",D9269&lt;60,"50 to 60","60+")</f>
        <v>50 to 60</v>
      </c>
      <c r="F9269" s="2" t="s">
        <v>31</v>
      </c>
      <c r="G9269" s="2" t="s">
        <v>19</v>
      </c>
      <c r="H9269" s="2" t="s">
        <v>33</v>
      </c>
      <c r="I9269" s="3">
        <v>43567</v>
      </c>
      <c r="J9269" s="2"/>
      <c r="K9269" s="2">
        <v>5.6</v>
      </c>
      <c r="L9269" s="2" t="str" cm="1">
        <f t="array" ref="L9269">_xlfn.SWITCH(TRUE,K9269&lt;2,"1 to 2 yrs",K9269&lt;5,"2 to 5 yrs",K9269&lt;10,"5 to 10 yrs",K9269&lt;20,"10 to 20 yrs","20+")</f>
        <v>5 to 10 yrs</v>
      </c>
      <c r="M9269" s="2">
        <v>71722</v>
      </c>
      <c r="N9269" s="4">
        <v>0.3</v>
      </c>
      <c r="O9269" s="5">
        <f t="shared" si="144"/>
        <v>93238.6</v>
      </c>
      <c r="P9269" s="2" t="s">
        <v>58</v>
      </c>
      <c r="Q9269" s="2">
        <v>8270</v>
      </c>
      <c r="R9269" s="2">
        <v>78</v>
      </c>
      <c r="S9269" s="2" t="s">
        <v>22</v>
      </c>
    </row>
    <row r="9270" spans="1:19" x14ac:dyDescent="0.3">
      <c r="A9270" s="2">
        <v>10269</v>
      </c>
      <c r="B9270" s="2" t="s">
        <v>278</v>
      </c>
      <c r="C9270" s="2" t="s">
        <v>24</v>
      </c>
      <c r="D9270" s="2">
        <v>55</v>
      </c>
      <c r="E9270" s="2" t="str" cm="1">
        <f t="array" ref="E9270">_xlfn.SWITCH(TRUE,D9270&lt;25,"18 to 25",D9270&lt;40,"25 to 40",D9270&lt;50,"40 to 50",D9270&lt;60,"50 to 60","60+")</f>
        <v>50 to 60</v>
      </c>
      <c r="F9270" s="2" t="s">
        <v>75</v>
      </c>
      <c r="G9270" s="2" t="s">
        <v>26</v>
      </c>
      <c r="H9270" s="2" t="s">
        <v>83</v>
      </c>
      <c r="I9270" s="3">
        <v>42603</v>
      </c>
      <c r="J9270" s="2"/>
      <c r="K9270" s="2">
        <v>8.24</v>
      </c>
      <c r="L9270" s="2" t="str" cm="1">
        <f t="array" ref="L9270">_xlfn.SWITCH(TRUE,K9270&lt;2,"1 to 2 yrs",K9270&lt;5,"2 to 5 yrs",K9270&lt;10,"5 to 10 yrs",K9270&lt;20,"10 to 20 yrs","20+")</f>
        <v>5 to 10 yrs</v>
      </c>
      <c r="M9270" s="2">
        <v>97559</v>
      </c>
      <c r="N9270" s="4">
        <v>0.15</v>
      </c>
      <c r="O9270" s="5">
        <f t="shared" si="144"/>
        <v>112192.85</v>
      </c>
      <c r="P9270" s="2" t="s">
        <v>21</v>
      </c>
      <c r="Q9270" s="2">
        <v>2304</v>
      </c>
      <c r="R9270" s="2">
        <v>30</v>
      </c>
      <c r="S9270" s="2" t="s">
        <v>103</v>
      </c>
    </row>
    <row r="9271" spans="1:19" x14ac:dyDescent="0.3">
      <c r="A9271" s="2">
        <v>10270</v>
      </c>
      <c r="B9271" s="2" t="s">
        <v>865</v>
      </c>
      <c r="C9271" s="2" t="s">
        <v>17</v>
      </c>
      <c r="D9271" s="2">
        <v>57</v>
      </c>
      <c r="E9271" s="2" t="str" cm="1">
        <f t="array" ref="E9271">_xlfn.SWITCH(TRUE,D9271&lt;25,"18 to 25",D9271&lt;40,"25 to 40",D9271&lt;50,"40 to 50",D9271&lt;60,"50 to 60","60+")</f>
        <v>50 to 60</v>
      </c>
      <c r="F9271" s="2" t="s">
        <v>46</v>
      </c>
      <c r="G9271" s="2" t="s">
        <v>19</v>
      </c>
      <c r="H9271" s="2" t="s">
        <v>110</v>
      </c>
      <c r="I9271" s="3">
        <v>42129</v>
      </c>
      <c r="J9271" s="2"/>
      <c r="K9271" s="2">
        <v>9.5399999999999991</v>
      </c>
      <c r="L9271" s="2" t="str" cm="1">
        <f t="array" ref="L9271">_xlfn.SWITCH(TRUE,K9271&lt;2,"1 to 2 yrs",K9271&lt;5,"2 to 5 yrs",K9271&lt;10,"5 to 10 yrs",K9271&lt;20,"10 to 20 yrs","20+")</f>
        <v>5 to 10 yrs</v>
      </c>
      <c r="M9271" s="2">
        <v>124163</v>
      </c>
      <c r="N9271" s="4">
        <v>0.2</v>
      </c>
      <c r="O9271" s="5">
        <f t="shared" si="144"/>
        <v>148995.6</v>
      </c>
      <c r="P9271" s="2" t="s">
        <v>58</v>
      </c>
      <c r="Q9271" s="2"/>
      <c r="R9271" s="2">
        <v>27</v>
      </c>
      <c r="S9271" s="2" t="s">
        <v>73</v>
      </c>
    </row>
    <row r="9272" spans="1:19" x14ac:dyDescent="0.3">
      <c r="A9272" s="2">
        <v>10271</v>
      </c>
      <c r="B9272" s="2" t="s">
        <v>832</v>
      </c>
      <c r="C9272" s="2" t="s">
        <v>24</v>
      </c>
      <c r="D9272" s="2">
        <v>56</v>
      </c>
      <c r="E9272" s="2" t="str" cm="1">
        <f t="array" ref="E9272">_xlfn.SWITCH(TRUE,D9272&lt;25,"18 to 25",D9272&lt;40,"25 to 40",D9272&lt;50,"40 to 50",D9272&lt;60,"50 to 60","60+")</f>
        <v>50 to 60</v>
      </c>
      <c r="F9272" s="2" t="s">
        <v>50</v>
      </c>
      <c r="G9272" s="2" t="s">
        <v>26</v>
      </c>
      <c r="H9272" s="2" t="s">
        <v>70</v>
      </c>
      <c r="I9272" s="3">
        <v>44172</v>
      </c>
      <c r="J9272" s="2"/>
      <c r="K9272" s="2">
        <v>3.94</v>
      </c>
      <c r="L9272" s="2" t="str" cm="1">
        <f t="array" ref="L9272">_xlfn.SWITCH(TRUE,K9272&lt;2,"1 to 2 yrs",K9272&lt;5,"2 to 5 yrs",K9272&lt;10,"5 to 10 yrs",K9272&lt;20,"10 to 20 yrs","20+")</f>
        <v>2 to 5 yrs</v>
      </c>
      <c r="M9272" s="2">
        <v>102502</v>
      </c>
      <c r="N9272" s="4">
        <v>0.25</v>
      </c>
      <c r="O9272" s="5">
        <f t="shared" si="144"/>
        <v>128127.5</v>
      </c>
      <c r="P9272" s="2" t="s">
        <v>28</v>
      </c>
      <c r="Q9272" s="2">
        <v>9117</v>
      </c>
      <c r="R9272" s="2">
        <v>66</v>
      </c>
      <c r="S9272" s="2" t="s">
        <v>59</v>
      </c>
    </row>
    <row r="9273" spans="1:19" x14ac:dyDescent="0.3">
      <c r="A9273" s="2">
        <v>10272</v>
      </c>
      <c r="B9273" s="2" t="s">
        <v>357</v>
      </c>
      <c r="C9273" s="2" t="s">
        <v>24</v>
      </c>
      <c r="D9273" s="2">
        <v>38</v>
      </c>
      <c r="E9273" s="2" t="str" cm="1">
        <f t="array" ref="E9273">_xlfn.SWITCH(TRUE,D9273&lt;25,"18 to 25",D9273&lt;40,"25 to 40",D9273&lt;50,"40 to 50",D9273&lt;60,"50 to 60","60+")</f>
        <v>25 to 40</v>
      </c>
      <c r="F9273" s="2" t="s">
        <v>25</v>
      </c>
      <c r="G9273" s="2" t="s">
        <v>19</v>
      </c>
      <c r="H9273" s="2" t="s">
        <v>259</v>
      </c>
      <c r="I9273" s="3">
        <v>42797</v>
      </c>
      <c r="J9273" s="2"/>
      <c r="K9273" s="2">
        <v>7.71</v>
      </c>
      <c r="L9273" s="2" t="str" cm="1">
        <f t="array" ref="L9273">_xlfn.SWITCH(TRUE,K9273&lt;2,"1 to 2 yrs",K9273&lt;5,"2 to 5 yrs",K9273&lt;10,"5 to 10 yrs",K9273&lt;20,"10 to 20 yrs","20+")</f>
        <v>5 to 10 yrs</v>
      </c>
      <c r="M9273" s="2">
        <v>78538</v>
      </c>
      <c r="N9273" s="4">
        <v>0.15</v>
      </c>
      <c r="O9273" s="5">
        <f t="shared" si="144"/>
        <v>90318.7</v>
      </c>
      <c r="P9273" s="2" t="s">
        <v>58</v>
      </c>
      <c r="Q9273" s="2">
        <v>5222</v>
      </c>
      <c r="R9273" s="2">
        <v>41</v>
      </c>
      <c r="S9273" s="2" t="s">
        <v>29</v>
      </c>
    </row>
    <row r="9274" spans="1:19" x14ac:dyDescent="0.3">
      <c r="A9274" s="2">
        <v>10273</v>
      </c>
      <c r="B9274" s="2" t="s">
        <v>147</v>
      </c>
      <c r="C9274" s="2" t="s">
        <v>17</v>
      </c>
      <c r="D9274" s="2">
        <v>49</v>
      </c>
      <c r="E9274" s="2" t="str" cm="1">
        <f t="array" ref="E9274">_xlfn.SWITCH(TRUE,D9274&lt;25,"18 to 25",D9274&lt;40,"25 to 40",D9274&lt;50,"40 to 50",D9274&lt;60,"50 to 60","60+")</f>
        <v>40 to 50</v>
      </c>
      <c r="F9274" s="2" t="s">
        <v>25</v>
      </c>
      <c r="G9274" s="2" t="s">
        <v>32</v>
      </c>
      <c r="H9274" s="2" t="s">
        <v>97</v>
      </c>
      <c r="I9274" s="3">
        <v>44591</v>
      </c>
      <c r="J9274" s="2"/>
      <c r="K9274" s="2">
        <v>2.8</v>
      </c>
      <c r="L9274" s="2" t="str" cm="1">
        <f t="array" ref="L9274">_xlfn.SWITCH(TRUE,K9274&lt;2,"1 to 2 yrs",K9274&lt;5,"2 to 5 yrs",K9274&lt;10,"5 to 10 yrs",K9274&lt;20,"10 to 20 yrs","20+")</f>
        <v>2 to 5 yrs</v>
      </c>
      <c r="M9274" s="2">
        <v>58024</v>
      </c>
      <c r="N9274" s="4">
        <v>0.15</v>
      </c>
      <c r="O9274" s="5">
        <f t="shared" si="144"/>
        <v>66727.600000000006</v>
      </c>
      <c r="P9274" s="2" t="s">
        <v>28</v>
      </c>
      <c r="Q9274" s="2">
        <v>8276</v>
      </c>
      <c r="R9274" s="2">
        <v>24</v>
      </c>
      <c r="S9274" s="2" t="s">
        <v>157</v>
      </c>
    </row>
    <row r="9275" spans="1:19" x14ac:dyDescent="0.3">
      <c r="A9275" s="2">
        <v>10274</v>
      </c>
      <c r="B9275" s="2" t="s">
        <v>192</v>
      </c>
      <c r="C9275" s="2" t="s">
        <v>24</v>
      </c>
      <c r="D9275" s="2">
        <v>35</v>
      </c>
      <c r="E9275" s="2" t="str" cm="1">
        <f t="array" ref="E9275">_xlfn.SWITCH(TRUE,D9275&lt;25,"18 to 25",D9275&lt;40,"25 to 40",D9275&lt;50,"40 to 50",D9275&lt;60,"50 to 60","60+")</f>
        <v>25 to 40</v>
      </c>
      <c r="F9275" s="2" t="s">
        <v>50</v>
      </c>
      <c r="G9275" s="2" t="s">
        <v>19</v>
      </c>
      <c r="H9275" s="2" t="s">
        <v>141</v>
      </c>
      <c r="I9275" s="3">
        <v>43114</v>
      </c>
      <c r="J9275" s="2"/>
      <c r="K9275" s="2">
        <v>6.84</v>
      </c>
      <c r="L9275" s="2" t="str" cm="1">
        <f t="array" ref="L9275">_xlfn.SWITCH(TRUE,K9275&lt;2,"1 to 2 yrs",K9275&lt;5,"2 to 5 yrs",K9275&lt;10,"5 to 10 yrs",K9275&lt;20,"10 to 20 yrs","20+")</f>
        <v>5 to 10 yrs</v>
      </c>
      <c r="M9275" s="2">
        <v>104580</v>
      </c>
      <c r="N9275" s="4">
        <v>0.2</v>
      </c>
      <c r="O9275" s="5">
        <f t="shared" si="144"/>
        <v>125496</v>
      </c>
      <c r="P9275" s="2" t="s">
        <v>58</v>
      </c>
      <c r="Q9275" s="2">
        <v>10079</v>
      </c>
      <c r="R9275" s="2">
        <v>32</v>
      </c>
      <c r="S9275" s="2" t="s">
        <v>38</v>
      </c>
    </row>
    <row r="9276" spans="1:19" x14ac:dyDescent="0.3">
      <c r="A9276" s="2">
        <v>10275</v>
      </c>
      <c r="B9276" s="2" t="s">
        <v>577</v>
      </c>
      <c r="C9276" s="2" t="s">
        <v>24</v>
      </c>
      <c r="D9276" s="2">
        <v>55</v>
      </c>
      <c r="E9276" s="2" t="str" cm="1">
        <f t="array" ref="E9276">_xlfn.SWITCH(TRUE,D9276&lt;25,"18 to 25",D9276&lt;40,"25 to 40",D9276&lt;50,"40 to 50",D9276&lt;60,"50 to 60","60+")</f>
        <v>50 to 60</v>
      </c>
      <c r="F9276" s="2" t="s">
        <v>40</v>
      </c>
      <c r="G9276" s="2" t="s">
        <v>19</v>
      </c>
      <c r="H9276" s="2" t="s">
        <v>143</v>
      </c>
      <c r="I9276" s="3">
        <v>44038</v>
      </c>
      <c r="J9276" s="2"/>
      <c r="K9276" s="2">
        <v>4.3099999999999996</v>
      </c>
      <c r="L9276" s="2" t="str" cm="1">
        <f t="array" ref="L9276">_xlfn.SWITCH(TRUE,K9276&lt;2,"1 to 2 yrs",K9276&lt;5,"2 to 5 yrs",K9276&lt;10,"5 to 10 yrs",K9276&lt;20,"10 to 20 yrs","20+")</f>
        <v>2 to 5 yrs</v>
      </c>
      <c r="M9276" s="2">
        <v>55129</v>
      </c>
      <c r="N9276" s="4">
        <v>0.2</v>
      </c>
      <c r="O9276" s="5">
        <f t="shared" si="144"/>
        <v>66154.8</v>
      </c>
      <c r="P9276" s="2" t="s">
        <v>58</v>
      </c>
      <c r="Q9276" s="2">
        <v>6080</v>
      </c>
      <c r="R9276" s="2">
        <v>96</v>
      </c>
      <c r="S9276" s="2" t="s">
        <v>34</v>
      </c>
    </row>
    <row r="9277" spans="1:19" x14ac:dyDescent="0.3">
      <c r="A9277" s="2">
        <v>10276</v>
      </c>
      <c r="B9277" s="2" t="s">
        <v>478</v>
      </c>
      <c r="C9277" s="2" t="s">
        <v>17</v>
      </c>
      <c r="D9277" s="2">
        <v>32</v>
      </c>
      <c r="E9277" s="2" t="str" cm="1">
        <f t="array" ref="E9277">_xlfn.SWITCH(TRUE,D9277&lt;25,"18 to 25",D9277&lt;40,"25 to 40",D9277&lt;50,"40 to 50",D9277&lt;60,"50 to 60","60+")</f>
        <v>25 to 40</v>
      </c>
      <c r="F9277" s="2" t="s">
        <v>75</v>
      </c>
      <c r="G9277" s="2" t="s">
        <v>32</v>
      </c>
      <c r="H9277" s="2" t="s">
        <v>76</v>
      </c>
      <c r="I9277" s="3">
        <v>44351</v>
      </c>
      <c r="J9277" s="2"/>
      <c r="K9277" s="2">
        <v>3.45</v>
      </c>
      <c r="L9277" s="2" t="str" cm="1">
        <f t="array" ref="L9277">_xlfn.SWITCH(TRUE,K9277&lt;2,"1 to 2 yrs",K9277&lt;5,"2 to 5 yrs",K9277&lt;10,"5 to 10 yrs",K9277&lt;20,"10 to 20 yrs","20+")</f>
        <v>2 to 5 yrs</v>
      </c>
      <c r="M9277" s="2">
        <v>81223</v>
      </c>
      <c r="N9277" s="4">
        <v>0.2</v>
      </c>
      <c r="O9277" s="5">
        <f t="shared" si="144"/>
        <v>97467.6</v>
      </c>
      <c r="P9277" s="2" t="s">
        <v>28</v>
      </c>
      <c r="Q9277" s="2">
        <v>3149</v>
      </c>
      <c r="R9277" s="2">
        <v>22</v>
      </c>
      <c r="S9277" s="2" t="s">
        <v>43</v>
      </c>
    </row>
    <row r="9278" spans="1:19" x14ac:dyDescent="0.3">
      <c r="A9278" s="2">
        <v>10277</v>
      </c>
      <c r="B9278" s="2" t="s">
        <v>372</v>
      </c>
      <c r="C9278" s="2" t="s">
        <v>24</v>
      </c>
      <c r="D9278" s="2">
        <v>34</v>
      </c>
      <c r="E9278" s="2" t="str" cm="1">
        <f t="array" ref="E9278">_xlfn.SWITCH(TRUE,D9278&lt;25,"18 to 25",D9278&lt;40,"25 to 40",D9278&lt;50,"40 to 50",D9278&lt;60,"50 to 60","60+")</f>
        <v>25 to 40</v>
      </c>
      <c r="F9278" s="2" t="s">
        <v>75</v>
      </c>
      <c r="G9278" s="2" t="s">
        <v>26</v>
      </c>
      <c r="H9278" s="2" t="s">
        <v>165</v>
      </c>
      <c r="I9278" s="3">
        <v>45280</v>
      </c>
      <c r="J9278" s="2"/>
      <c r="K9278" s="2">
        <v>0.91</v>
      </c>
      <c r="L9278" s="2" t="str" cm="1">
        <f t="array" ref="L9278">_xlfn.SWITCH(TRUE,K9278&lt;2,"1 to 2 yrs",K9278&lt;5,"2 to 5 yrs",K9278&lt;10,"5 to 10 yrs",K9278&lt;20,"10 to 20 yrs","20+")</f>
        <v>1 to 2 yrs</v>
      </c>
      <c r="M9278" s="2">
        <v>75309</v>
      </c>
      <c r="N9278" s="4">
        <v>0.2</v>
      </c>
      <c r="O9278" s="5">
        <f t="shared" si="144"/>
        <v>90370.8</v>
      </c>
      <c r="P9278" s="2" t="s">
        <v>28</v>
      </c>
      <c r="Q9278" s="2">
        <v>7073</v>
      </c>
      <c r="R9278" s="2">
        <v>91</v>
      </c>
      <c r="S9278" s="2" t="s">
        <v>73</v>
      </c>
    </row>
    <row r="9279" spans="1:19" x14ac:dyDescent="0.3">
      <c r="A9279" s="2">
        <v>10278</v>
      </c>
      <c r="B9279" s="2" t="s">
        <v>846</v>
      </c>
      <c r="C9279" s="2" t="s">
        <v>17</v>
      </c>
      <c r="D9279" s="2">
        <v>54</v>
      </c>
      <c r="E9279" s="2" t="str" cm="1">
        <f t="array" ref="E9279">_xlfn.SWITCH(TRUE,D9279&lt;25,"18 to 25",D9279&lt;40,"25 to 40",D9279&lt;50,"40 to 50",D9279&lt;60,"50 to 60","60+")</f>
        <v>50 to 60</v>
      </c>
      <c r="F9279" s="2" t="s">
        <v>46</v>
      </c>
      <c r="G9279" s="2" t="s">
        <v>26</v>
      </c>
      <c r="H9279" s="2" t="s">
        <v>168</v>
      </c>
      <c r="I9279" s="3">
        <v>44906</v>
      </c>
      <c r="J9279" s="2"/>
      <c r="K9279" s="2">
        <v>1.93</v>
      </c>
      <c r="L9279" s="2" t="str" cm="1">
        <f t="array" ref="L9279">_xlfn.SWITCH(TRUE,K9279&lt;2,"1 to 2 yrs",K9279&lt;5,"2 to 5 yrs",K9279&lt;10,"5 to 10 yrs",K9279&lt;20,"10 to 20 yrs","20+")</f>
        <v>1 to 2 yrs</v>
      </c>
      <c r="M9279" s="2">
        <v>95726</v>
      </c>
      <c r="N9279" s="4">
        <v>0.2</v>
      </c>
      <c r="O9279" s="5">
        <f t="shared" si="144"/>
        <v>114871.2</v>
      </c>
      <c r="P9279" s="2" t="s">
        <v>28</v>
      </c>
      <c r="Q9279" s="2">
        <v>5294</v>
      </c>
      <c r="R9279" s="2">
        <v>52</v>
      </c>
      <c r="S9279" s="2" t="s">
        <v>103</v>
      </c>
    </row>
    <row r="9280" spans="1:19" x14ac:dyDescent="0.3">
      <c r="A9280" s="2">
        <v>10279</v>
      </c>
      <c r="B9280" s="2" t="s">
        <v>221</v>
      </c>
      <c r="C9280" s="2" t="s">
        <v>24</v>
      </c>
      <c r="D9280" s="2">
        <v>23</v>
      </c>
      <c r="E9280" s="2" t="str" cm="1">
        <f t="array" ref="E9280">_xlfn.SWITCH(TRUE,D9280&lt;25,"18 to 25",D9280&lt;40,"25 to 40",D9280&lt;50,"40 to 50",D9280&lt;60,"50 to 60","60+")</f>
        <v>18 to 25</v>
      </c>
      <c r="F9280" s="2" t="s">
        <v>40</v>
      </c>
      <c r="G9280" s="2" t="s">
        <v>19</v>
      </c>
      <c r="H9280" s="2" t="s">
        <v>146</v>
      </c>
      <c r="I9280" s="3">
        <v>42358</v>
      </c>
      <c r="J9280" s="2"/>
      <c r="K9280" s="2">
        <v>8.91</v>
      </c>
      <c r="L9280" s="2" t="str" cm="1">
        <f t="array" ref="L9280">_xlfn.SWITCH(TRUE,K9280&lt;2,"1 to 2 yrs",K9280&lt;5,"2 to 5 yrs",K9280&lt;10,"5 to 10 yrs",K9280&lt;20,"10 to 20 yrs","20+")</f>
        <v>5 to 10 yrs</v>
      </c>
      <c r="M9280" s="2">
        <v>61013</v>
      </c>
      <c r="N9280" s="4">
        <v>0.2</v>
      </c>
      <c r="O9280" s="5">
        <f t="shared" si="144"/>
        <v>73215.600000000006</v>
      </c>
      <c r="P9280" s="2" t="s">
        <v>58</v>
      </c>
      <c r="Q9280" s="2">
        <v>5703</v>
      </c>
      <c r="R9280" s="2">
        <v>15</v>
      </c>
      <c r="S9280" s="2" t="s">
        <v>43</v>
      </c>
    </row>
    <row r="9281" spans="1:19" x14ac:dyDescent="0.3">
      <c r="A9281" s="2">
        <v>10280</v>
      </c>
      <c r="B9281" s="2" t="s">
        <v>612</v>
      </c>
      <c r="C9281" s="2" t="s">
        <v>17</v>
      </c>
      <c r="D9281" s="2">
        <v>55</v>
      </c>
      <c r="E9281" s="2" t="str" cm="1">
        <f t="array" ref="E9281">_xlfn.SWITCH(TRUE,D9281&lt;25,"18 to 25",D9281&lt;40,"25 to 40",D9281&lt;50,"40 to 50",D9281&lt;60,"50 to 60","60+")</f>
        <v>50 to 60</v>
      </c>
      <c r="F9281" s="2" t="s">
        <v>50</v>
      </c>
      <c r="G9281" s="2" t="s">
        <v>19</v>
      </c>
      <c r="H9281" s="2" t="s">
        <v>101</v>
      </c>
      <c r="I9281" s="3">
        <v>45059</v>
      </c>
      <c r="J9281" s="2"/>
      <c r="K9281" s="2">
        <v>1.51</v>
      </c>
      <c r="L9281" s="2" t="str" cm="1">
        <f t="array" ref="L9281">_xlfn.SWITCH(TRUE,K9281&lt;2,"1 to 2 yrs",K9281&lt;5,"2 to 5 yrs",K9281&lt;10,"5 to 10 yrs",K9281&lt;20,"10 to 20 yrs","20+")</f>
        <v>1 to 2 yrs</v>
      </c>
      <c r="M9281" s="2">
        <v>94680</v>
      </c>
      <c r="N9281" s="4">
        <v>0.15</v>
      </c>
      <c r="O9281" s="5">
        <f t="shared" si="144"/>
        <v>108882</v>
      </c>
      <c r="P9281" s="2" t="s">
        <v>28</v>
      </c>
      <c r="Q9281" s="2">
        <v>10150</v>
      </c>
      <c r="R9281" s="2">
        <v>36</v>
      </c>
      <c r="S9281" s="2" t="s">
        <v>90</v>
      </c>
    </row>
    <row r="9282" spans="1:19" x14ac:dyDescent="0.3">
      <c r="A9282" s="2">
        <v>10281</v>
      </c>
      <c r="B9282" s="2" t="s">
        <v>1440</v>
      </c>
      <c r="C9282" s="2" t="s">
        <v>24</v>
      </c>
      <c r="D9282" s="2">
        <v>50</v>
      </c>
      <c r="E9282" s="2" t="str" cm="1">
        <f t="array" ref="E9282">_xlfn.SWITCH(TRUE,D9282&lt;25,"18 to 25",D9282&lt;40,"25 to 40",D9282&lt;50,"40 to 50",D9282&lt;60,"50 to 60","60+")</f>
        <v>50 to 60</v>
      </c>
      <c r="F9282" s="2" t="s">
        <v>46</v>
      </c>
      <c r="G9282" s="2" t="s">
        <v>26</v>
      </c>
      <c r="H9282" s="2" t="s">
        <v>110</v>
      </c>
      <c r="I9282" s="3">
        <v>42020</v>
      </c>
      <c r="J9282" s="3">
        <v>43471</v>
      </c>
      <c r="K9282" s="2">
        <v>3.97</v>
      </c>
      <c r="L9282" s="2" t="str" cm="1">
        <f t="array" ref="L9282">_xlfn.SWITCH(TRUE,K9282&lt;2,"1 to 2 yrs",K9282&lt;5,"2 to 5 yrs",K9282&lt;10,"5 to 10 yrs",K9282&lt;20,"10 to 20 yrs","20+")</f>
        <v>2 to 5 yrs</v>
      </c>
      <c r="M9282" s="2">
        <v>99543</v>
      </c>
      <c r="N9282" s="4">
        <v>0.5</v>
      </c>
      <c r="O9282" s="5">
        <f t="shared" si="144"/>
        <v>149314.5</v>
      </c>
      <c r="P9282" s="2" t="s">
        <v>28</v>
      </c>
      <c r="Q9282" s="2">
        <v>6347</v>
      </c>
      <c r="R9282" s="2">
        <v>4</v>
      </c>
      <c r="S9282" s="2" t="s">
        <v>79</v>
      </c>
    </row>
    <row r="9283" spans="1:19" x14ac:dyDescent="0.3">
      <c r="A9283" s="2">
        <v>10282</v>
      </c>
      <c r="B9283" s="2" t="s">
        <v>660</v>
      </c>
      <c r="C9283" s="2" t="s">
        <v>24</v>
      </c>
      <c r="D9283" s="2">
        <v>58</v>
      </c>
      <c r="E9283" s="2" t="str" cm="1">
        <f t="array" ref="E9283">_xlfn.SWITCH(TRUE,D9283&lt;25,"18 to 25",D9283&lt;40,"25 to 40",D9283&lt;50,"40 to 50",D9283&lt;60,"50 to 60","60+")</f>
        <v>50 to 60</v>
      </c>
      <c r="F9283" s="2" t="s">
        <v>92</v>
      </c>
      <c r="G9283" s="2" t="s">
        <v>26</v>
      </c>
      <c r="H9283" s="2" t="s">
        <v>108</v>
      </c>
      <c r="I9283" s="3">
        <v>42050</v>
      </c>
      <c r="J9283" s="2"/>
      <c r="K9283" s="2">
        <v>9.75</v>
      </c>
      <c r="L9283" s="2" t="str" cm="1">
        <f t="array" ref="L9283">_xlfn.SWITCH(TRUE,K9283&lt;2,"1 to 2 yrs",K9283&lt;5,"2 to 5 yrs",K9283&lt;10,"5 to 10 yrs",K9283&lt;20,"10 to 20 yrs","20+")</f>
        <v>5 to 10 yrs</v>
      </c>
      <c r="M9283" s="2">
        <v>79178</v>
      </c>
      <c r="N9283" s="4">
        <v>0.2</v>
      </c>
      <c r="O9283" s="5">
        <f t="shared" ref="O9283:O9346" si="145">M9283+(M9283*N9283)</f>
        <v>95013.6</v>
      </c>
      <c r="P9283" s="2" t="s">
        <v>58</v>
      </c>
      <c r="Q9283" s="2">
        <v>2585</v>
      </c>
      <c r="R9283" s="2">
        <v>10</v>
      </c>
      <c r="S9283" s="2" t="s">
        <v>117</v>
      </c>
    </row>
    <row r="9284" spans="1:19" x14ac:dyDescent="0.3">
      <c r="A9284" s="2">
        <v>10283</v>
      </c>
      <c r="B9284" s="2" t="s">
        <v>109</v>
      </c>
      <c r="C9284" s="2" t="s">
        <v>24</v>
      </c>
      <c r="D9284" s="2">
        <v>25</v>
      </c>
      <c r="E9284" s="2" t="str" cm="1">
        <f t="array" ref="E9284">_xlfn.SWITCH(TRUE,D9284&lt;25,"18 to 25",D9284&lt;40,"25 to 40",D9284&lt;50,"40 to 50",D9284&lt;60,"50 to 60","60+")</f>
        <v>25 to 40</v>
      </c>
      <c r="F9284" s="2" t="s">
        <v>18</v>
      </c>
      <c r="G9284" s="2" t="s">
        <v>19</v>
      </c>
      <c r="H9284" s="2" t="s">
        <v>216</v>
      </c>
      <c r="I9284" s="3">
        <v>43419</v>
      </c>
      <c r="J9284" s="2"/>
      <c r="K9284" s="2">
        <v>6</v>
      </c>
      <c r="L9284" s="2" t="str" cm="1">
        <f t="array" ref="L9284">_xlfn.SWITCH(TRUE,K9284&lt;2,"1 to 2 yrs",K9284&lt;5,"2 to 5 yrs",K9284&lt;10,"5 to 10 yrs",K9284&lt;20,"10 to 20 yrs","20+")</f>
        <v>5 to 10 yrs</v>
      </c>
      <c r="M9284" s="2">
        <v>76390</v>
      </c>
      <c r="N9284" s="4">
        <v>0</v>
      </c>
      <c r="O9284" s="5">
        <f t="shared" si="145"/>
        <v>76390</v>
      </c>
      <c r="P9284" s="2" t="s">
        <v>58</v>
      </c>
      <c r="Q9284" s="2">
        <v>4317</v>
      </c>
      <c r="R9284" s="2">
        <v>11</v>
      </c>
      <c r="S9284" s="2" t="s">
        <v>103</v>
      </c>
    </row>
    <row r="9285" spans="1:19" x14ac:dyDescent="0.3">
      <c r="A9285" s="2">
        <v>10284</v>
      </c>
      <c r="B9285" s="2" t="s">
        <v>397</v>
      </c>
      <c r="C9285" s="2" t="s">
        <v>24</v>
      </c>
      <c r="D9285" s="2">
        <v>33</v>
      </c>
      <c r="E9285" s="2" t="str" cm="1">
        <f t="array" ref="E9285">_xlfn.SWITCH(TRUE,D9285&lt;25,"18 to 25",D9285&lt;40,"25 to 40",D9285&lt;50,"40 to 50",D9285&lt;60,"50 to 60","60+")</f>
        <v>25 to 40</v>
      </c>
      <c r="F9285" s="2" t="s">
        <v>25</v>
      </c>
      <c r="G9285" s="2" t="s">
        <v>19</v>
      </c>
      <c r="H9285" s="2" t="s">
        <v>97</v>
      </c>
      <c r="I9285" s="3">
        <v>44334</v>
      </c>
      <c r="J9285" s="2"/>
      <c r="K9285" s="2">
        <v>3.5</v>
      </c>
      <c r="L9285" s="2" t="str" cm="1">
        <f t="array" ref="L9285">_xlfn.SWITCH(TRUE,K9285&lt;2,"1 to 2 yrs",K9285&lt;5,"2 to 5 yrs",K9285&lt;10,"5 to 10 yrs",K9285&lt;20,"10 to 20 yrs","20+")</f>
        <v>2 to 5 yrs</v>
      </c>
      <c r="M9285" s="2">
        <v>52293</v>
      </c>
      <c r="N9285" s="4">
        <v>0.3</v>
      </c>
      <c r="O9285" s="5">
        <f t="shared" si="145"/>
        <v>67980.899999999994</v>
      </c>
      <c r="P9285" s="2" t="s">
        <v>58</v>
      </c>
      <c r="Q9285" s="2">
        <v>1651</v>
      </c>
      <c r="R9285" s="2">
        <v>20</v>
      </c>
      <c r="S9285" s="2" t="s">
        <v>73</v>
      </c>
    </row>
    <row r="9286" spans="1:19" x14ac:dyDescent="0.3">
      <c r="A9286" s="2">
        <v>10285</v>
      </c>
      <c r="B9286" s="2" t="s">
        <v>1104</v>
      </c>
      <c r="C9286" s="2" t="s">
        <v>17</v>
      </c>
      <c r="D9286" s="2">
        <v>47</v>
      </c>
      <c r="E9286" s="2" t="str" cm="1">
        <f t="array" ref="E9286">_xlfn.SWITCH(TRUE,D9286&lt;25,"18 to 25",D9286&lt;40,"25 to 40",D9286&lt;50,"40 to 50",D9286&lt;60,"50 to 60","60+")</f>
        <v>40 to 50</v>
      </c>
      <c r="F9286" s="2" t="s">
        <v>56</v>
      </c>
      <c r="G9286" s="2" t="s">
        <v>19</v>
      </c>
      <c r="H9286" s="2" t="s">
        <v>81</v>
      </c>
      <c r="I9286" s="3">
        <v>42948</v>
      </c>
      <c r="J9286" s="2"/>
      <c r="K9286" s="2">
        <v>7.29</v>
      </c>
      <c r="L9286" s="2" t="str" cm="1">
        <f t="array" ref="L9286">_xlfn.SWITCH(TRUE,K9286&lt;2,"1 to 2 yrs",K9286&lt;5,"2 to 5 yrs",K9286&lt;10,"5 to 10 yrs",K9286&lt;20,"10 to 20 yrs","20+")</f>
        <v>5 to 10 yrs</v>
      </c>
      <c r="M9286" s="2">
        <v>112072</v>
      </c>
      <c r="N9286" s="4">
        <v>0.25</v>
      </c>
      <c r="O9286" s="5">
        <f t="shared" si="145"/>
        <v>140090</v>
      </c>
      <c r="P9286" s="2" t="s">
        <v>58</v>
      </c>
      <c r="Q9286" s="2">
        <v>8873</v>
      </c>
      <c r="R9286" s="2">
        <v>17</v>
      </c>
      <c r="S9286" s="2" t="s">
        <v>99</v>
      </c>
    </row>
    <row r="9287" spans="1:19" x14ac:dyDescent="0.3">
      <c r="A9287" s="2">
        <v>10286</v>
      </c>
      <c r="B9287" s="2" t="s">
        <v>937</v>
      </c>
      <c r="C9287" s="2" t="s">
        <v>17</v>
      </c>
      <c r="D9287" s="2">
        <v>49</v>
      </c>
      <c r="E9287" s="2" t="str" cm="1">
        <f t="array" ref="E9287">_xlfn.SWITCH(TRUE,D9287&lt;25,"18 to 25",D9287&lt;40,"25 to 40",D9287&lt;50,"40 to 50",D9287&lt;60,"50 to 60","60+")</f>
        <v>40 to 50</v>
      </c>
      <c r="F9287" s="2" t="s">
        <v>25</v>
      </c>
      <c r="G9287" s="2" t="s">
        <v>19</v>
      </c>
      <c r="H9287" s="2" t="s">
        <v>155</v>
      </c>
      <c r="I9287" s="3">
        <v>42574</v>
      </c>
      <c r="J9287" s="2"/>
      <c r="K9287" s="2">
        <v>8.32</v>
      </c>
      <c r="L9287" s="2" t="str" cm="1">
        <f t="array" ref="L9287">_xlfn.SWITCH(TRUE,K9287&lt;2,"1 to 2 yrs",K9287&lt;5,"2 to 5 yrs",K9287&lt;10,"5 to 10 yrs",K9287&lt;20,"10 to 20 yrs","20+")</f>
        <v>5 to 10 yrs</v>
      </c>
      <c r="M9287" s="2">
        <v>68559</v>
      </c>
      <c r="N9287" s="4">
        <v>0.2</v>
      </c>
      <c r="O9287" s="5">
        <f t="shared" si="145"/>
        <v>82270.8</v>
      </c>
      <c r="P9287" s="2" t="s">
        <v>58</v>
      </c>
      <c r="Q9287" s="2">
        <v>9529</v>
      </c>
      <c r="R9287" s="2">
        <v>13</v>
      </c>
      <c r="S9287" s="2" t="s">
        <v>34</v>
      </c>
    </row>
    <row r="9288" spans="1:19" x14ac:dyDescent="0.3">
      <c r="A9288" s="2">
        <v>10287</v>
      </c>
      <c r="B9288" s="2" t="s">
        <v>359</v>
      </c>
      <c r="C9288" s="2" t="s">
        <v>17</v>
      </c>
      <c r="D9288" s="2">
        <v>24</v>
      </c>
      <c r="E9288" s="2" t="str" cm="1">
        <f t="array" ref="E9288">_xlfn.SWITCH(TRUE,D9288&lt;25,"18 to 25",D9288&lt;40,"25 to 40",D9288&lt;50,"40 to 50",D9288&lt;60,"50 to 60","60+")</f>
        <v>18 to 25</v>
      </c>
      <c r="F9288" s="2" t="s">
        <v>40</v>
      </c>
      <c r="G9288" s="2" t="s">
        <v>26</v>
      </c>
      <c r="H9288" s="2" t="s">
        <v>146</v>
      </c>
      <c r="I9288" s="3">
        <v>44716</v>
      </c>
      <c r="J9288" s="2"/>
      <c r="K9288" s="2">
        <v>2.4500000000000002</v>
      </c>
      <c r="L9288" s="2" t="str" cm="1">
        <f t="array" ref="L9288">_xlfn.SWITCH(TRUE,K9288&lt;2,"1 to 2 yrs",K9288&lt;5,"2 to 5 yrs",K9288&lt;10,"5 to 10 yrs",K9288&lt;20,"10 to 20 yrs","20+")</f>
        <v>2 to 5 yrs</v>
      </c>
      <c r="M9288" s="2">
        <v>40987</v>
      </c>
      <c r="N9288" s="4">
        <v>0.3</v>
      </c>
      <c r="O9288" s="5">
        <f t="shared" si="145"/>
        <v>53283.1</v>
      </c>
      <c r="P9288" s="2" t="s">
        <v>28</v>
      </c>
      <c r="Q9288" s="2">
        <v>5211</v>
      </c>
      <c r="R9288" s="2">
        <v>32</v>
      </c>
      <c r="S9288" s="2" t="s">
        <v>103</v>
      </c>
    </row>
    <row r="9289" spans="1:19" x14ac:dyDescent="0.3">
      <c r="A9289" s="2">
        <v>10288</v>
      </c>
      <c r="B9289" s="2" t="s">
        <v>1501</v>
      </c>
      <c r="C9289" s="2" t="s">
        <v>17</v>
      </c>
      <c r="D9289" s="2">
        <v>41</v>
      </c>
      <c r="E9289" s="2" t="str" cm="1">
        <f t="array" ref="E9289">_xlfn.SWITCH(TRUE,D9289&lt;25,"18 to 25",D9289&lt;40,"25 to 40",D9289&lt;50,"40 to 50",D9289&lt;60,"50 to 60","60+")</f>
        <v>40 to 50</v>
      </c>
      <c r="F9289" s="2" t="s">
        <v>31</v>
      </c>
      <c r="G9289" s="2" t="s">
        <v>19</v>
      </c>
      <c r="H9289" s="2" t="s">
        <v>33</v>
      </c>
      <c r="I9289" s="3">
        <v>45280</v>
      </c>
      <c r="J9289" s="2"/>
      <c r="K9289" s="2">
        <v>0.91</v>
      </c>
      <c r="L9289" s="2" t="str" cm="1">
        <f t="array" ref="L9289">_xlfn.SWITCH(TRUE,K9289&lt;2,"1 to 2 yrs",K9289&lt;5,"2 to 5 yrs",K9289&lt;10,"5 to 10 yrs",K9289&lt;20,"10 to 20 yrs","20+")</f>
        <v>1 to 2 yrs</v>
      </c>
      <c r="M9289" s="2">
        <v>64896</v>
      </c>
      <c r="N9289" s="4">
        <v>0.2</v>
      </c>
      <c r="O9289" s="5">
        <f t="shared" si="145"/>
        <v>77875.199999999997</v>
      </c>
      <c r="P9289" s="2" t="s">
        <v>58</v>
      </c>
      <c r="Q9289" s="2">
        <v>2074</v>
      </c>
      <c r="R9289" s="2">
        <v>20</v>
      </c>
      <c r="S9289" s="2" t="s">
        <v>52</v>
      </c>
    </row>
    <row r="9290" spans="1:19" x14ac:dyDescent="0.3">
      <c r="A9290" s="2">
        <v>10289</v>
      </c>
      <c r="B9290" s="2" t="s">
        <v>807</v>
      </c>
      <c r="C9290" s="2" t="s">
        <v>17</v>
      </c>
      <c r="D9290" s="2">
        <v>31</v>
      </c>
      <c r="E9290" s="2" t="str" cm="1">
        <f t="array" ref="E9290">_xlfn.SWITCH(TRUE,D9290&lt;25,"18 to 25",D9290&lt;40,"25 to 40",D9290&lt;50,"40 to 50",D9290&lt;60,"50 to 60","60+")</f>
        <v>25 to 40</v>
      </c>
      <c r="F9290" s="2" t="s">
        <v>25</v>
      </c>
      <c r="G9290" s="2" t="s">
        <v>26</v>
      </c>
      <c r="H9290" s="2" t="s">
        <v>259</v>
      </c>
      <c r="I9290" s="3">
        <v>44602</v>
      </c>
      <c r="J9290" s="2"/>
      <c r="K9290" s="2">
        <v>2.77</v>
      </c>
      <c r="L9290" s="2" t="str" cm="1">
        <f t="array" ref="L9290">_xlfn.SWITCH(TRUE,K9290&lt;2,"1 to 2 yrs",K9290&lt;5,"2 to 5 yrs",K9290&lt;10,"5 to 10 yrs",K9290&lt;20,"10 to 20 yrs","20+")</f>
        <v>2 to 5 yrs</v>
      </c>
      <c r="M9290" s="2">
        <v>68316</v>
      </c>
      <c r="N9290" s="4">
        <v>0</v>
      </c>
      <c r="O9290" s="5">
        <f t="shared" si="145"/>
        <v>68316</v>
      </c>
      <c r="P9290" s="2" t="s">
        <v>42</v>
      </c>
      <c r="Q9290" s="2">
        <v>5581</v>
      </c>
      <c r="R9290" s="2">
        <v>25</v>
      </c>
      <c r="S9290" s="2" t="s">
        <v>157</v>
      </c>
    </row>
    <row r="9291" spans="1:19" x14ac:dyDescent="0.3">
      <c r="A9291" s="2">
        <v>10290</v>
      </c>
      <c r="B9291" s="2" t="s">
        <v>266</v>
      </c>
      <c r="C9291" s="2" t="s">
        <v>17</v>
      </c>
      <c r="D9291" s="2">
        <v>39</v>
      </c>
      <c r="E9291" s="2" t="str" cm="1">
        <f t="array" ref="E9291">_xlfn.SWITCH(TRUE,D9291&lt;25,"18 to 25",D9291&lt;40,"25 to 40",D9291&lt;50,"40 to 50",D9291&lt;60,"50 to 60","60+")</f>
        <v>25 to 40</v>
      </c>
      <c r="F9291" s="2" t="s">
        <v>36</v>
      </c>
      <c r="G9291" s="2" t="s">
        <v>19</v>
      </c>
      <c r="H9291" s="2" t="s">
        <v>150</v>
      </c>
      <c r="I9291" s="3">
        <v>44599</v>
      </c>
      <c r="J9291" s="2"/>
      <c r="K9291" s="2">
        <v>2.77</v>
      </c>
      <c r="L9291" s="2" t="str" cm="1">
        <f t="array" ref="L9291">_xlfn.SWITCH(TRUE,K9291&lt;2,"1 to 2 yrs",K9291&lt;5,"2 to 5 yrs",K9291&lt;10,"5 to 10 yrs",K9291&lt;20,"10 to 20 yrs","20+")</f>
        <v>2 to 5 yrs</v>
      </c>
      <c r="M9291" s="2">
        <v>69914</v>
      </c>
      <c r="N9291" s="4">
        <v>0.2</v>
      </c>
      <c r="O9291" s="5">
        <f t="shared" si="145"/>
        <v>83896.8</v>
      </c>
      <c r="P9291" s="2" t="s">
        <v>58</v>
      </c>
      <c r="Q9291" s="2">
        <v>7295</v>
      </c>
      <c r="R9291" s="2">
        <v>88</v>
      </c>
      <c r="S9291" s="2" t="s">
        <v>157</v>
      </c>
    </row>
    <row r="9292" spans="1:19" x14ac:dyDescent="0.3">
      <c r="A9292" s="2">
        <v>10291</v>
      </c>
      <c r="B9292" s="2" t="s">
        <v>1412</v>
      </c>
      <c r="C9292" s="2" t="s">
        <v>17</v>
      </c>
      <c r="D9292" s="2">
        <v>48</v>
      </c>
      <c r="E9292" s="2" t="str" cm="1">
        <f t="array" ref="E9292">_xlfn.SWITCH(TRUE,D9292&lt;25,"18 to 25",D9292&lt;40,"25 to 40",D9292&lt;50,"40 to 50",D9292&lt;60,"50 to 60","60+")</f>
        <v>40 to 50</v>
      </c>
      <c r="F9292" s="2" t="s">
        <v>75</v>
      </c>
      <c r="G9292" s="2" t="s">
        <v>19</v>
      </c>
      <c r="H9292" s="2" t="s">
        <v>83</v>
      </c>
      <c r="I9292" s="3">
        <v>44600</v>
      </c>
      <c r="J9292" s="2"/>
      <c r="K9292" s="2">
        <v>2.77</v>
      </c>
      <c r="L9292" s="2" t="str" cm="1">
        <f t="array" ref="L9292">_xlfn.SWITCH(TRUE,K9292&lt;2,"1 to 2 yrs",K9292&lt;5,"2 to 5 yrs",K9292&lt;10,"5 to 10 yrs",K9292&lt;20,"10 to 20 yrs","20+")</f>
        <v>2 to 5 yrs</v>
      </c>
      <c r="M9292" s="2">
        <v>90806</v>
      </c>
      <c r="N9292" s="4">
        <v>0.1</v>
      </c>
      <c r="O9292" s="5">
        <f t="shared" si="145"/>
        <v>99886.6</v>
      </c>
      <c r="P9292" s="2" t="s">
        <v>42</v>
      </c>
      <c r="Q9292" s="2">
        <v>9162</v>
      </c>
      <c r="R9292" s="2">
        <v>24</v>
      </c>
      <c r="S9292" s="2" t="s">
        <v>90</v>
      </c>
    </row>
    <row r="9293" spans="1:19" x14ac:dyDescent="0.3">
      <c r="A9293" s="2">
        <v>10292</v>
      </c>
      <c r="B9293" s="2" t="s">
        <v>1549</v>
      </c>
      <c r="C9293" s="2" t="s">
        <v>24</v>
      </c>
      <c r="D9293" s="2">
        <v>52</v>
      </c>
      <c r="E9293" s="2" t="str" cm="1">
        <f t="array" ref="E9293">_xlfn.SWITCH(TRUE,D9293&lt;25,"18 to 25",D9293&lt;40,"25 to 40",D9293&lt;50,"40 to 50",D9293&lt;60,"50 to 60","60+")</f>
        <v>50 to 60</v>
      </c>
      <c r="F9293" s="2" t="s">
        <v>25</v>
      </c>
      <c r="G9293" s="2" t="s">
        <v>26</v>
      </c>
      <c r="H9293" s="2" t="s">
        <v>155</v>
      </c>
      <c r="I9293" s="3">
        <v>43445</v>
      </c>
      <c r="J9293" s="2"/>
      <c r="K9293" s="2">
        <v>5.93</v>
      </c>
      <c r="L9293" s="2" t="str" cm="1">
        <f t="array" ref="L9293">_xlfn.SWITCH(TRUE,K9293&lt;2,"1 to 2 yrs",K9293&lt;5,"2 to 5 yrs",K9293&lt;10,"5 to 10 yrs",K9293&lt;20,"10 to 20 yrs","20+")</f>
        <v>5 to 10 yrs</v>
      </c>
      <c r="M9293" s="2">
        <v>70467</v>
      </c>
      <c r="N9293" s="4">
        <v>0.15</v>
      </c>
      <c r="O9293" s="5">
        <f t="shared" si="145"/>
        <v>81037.05</v>
      </c>
      <c r="P9293" s="2" t="s">
        <v>42</v>
      </c>
      <c r="Q9293" s="2">
        <v>2700</v>
      </c>
      <c r="R9293" s="2">
        <v>34</v>
      </c>
      <c r="S9293" s="2" t="s">
        <v>103</v>
      </c>
    </row>
    <row r="9294" spans="1:19" x14ac:dyDescent="0.3">
      <c r="A9294" s="2">
        <v>10293</v>
      </c>
      <c r="B9294" s="2" t="s">
        <v>1067</v>
      </c>
      <c r="C9294" s="2" t="s">
        <v>24</v>
      </c>
      <c r="D9294" s="2">
        <v>48</v>
      </c>
      <c r="E9294" s="2" t="str" cm="1">
        <f t="array" ref="E9294">_xlfn.SWITCH(TRUE,D9294&lt;25,"18 to 25",D9294&lt;40,"25 to 40",D9294&lt;50,"40 to 50",D9294&lt;60,"50 to 60","60+")</f>
        <v>40 to 50</v>
      </c>
      <c r="F9294" s="2" t="s">
        <v>36</v>
      </c>
      <c r="G9294" s="2" t="s">
        <v>19</v>
      </c>
      <c r="H9294" s="2" t="s">
        <v>211</v>
      </c>
      <c r="I9294" s="3">
        <v>44021</v>
      </c>
      <c r="J9294" s="2"/>
      <c r="K9294" s="2">
        <v>4.3600000000000003</v>
      </c>
      <c r="L9294" s="2" t="str" cm="1">
        <f t="array" ref="L9294">_xlfn.SWITCH(TRUE,K9294&lt;2,"1 to 2 yrs",K9294&lt;5,"2 to 5 yrs",K9294&lt;10,"5 to 10 yrs",K9294&lt;20,"10 to 20 yrs","20+")</f>
        <v>2 to 5 yrs</v>
      </c>
      <c r="M9294" s="2">
        <v>63107</v>
      </c>
      <c r="N9294" s="4">
        <v>0.15</v>
      </c>
      <c r="O9294" s="5">
        <f t="shared" si="145"/>
        <v>72573.05</v>
      </c>
      <c r="P9294" s="2" t="s">
        <v>58</v>
      </c>
      <c r="Q9294" s="2">
        <v>10039</v>
      </c>
      <c r="R9294" s="2">
        <v>62</v>
      </c>
      <c r="S9294" s="2" t="s">
        <v>84</v>
      </c>
    </row>
    <row r="9295" spans="1:19" x14ac:dyDescent="0.3">
      <c r="A9295" s="2">
        <v>10294</v>
      </c>
      <c r="B9295" s="2" t="s">
        <v>455</v>
      </c>
      <c r="C9295" s="2" t="s">
        <v>24</v>
      </c>
      <c r="D9295" s="2">
        <v>63</v>
      </c>
      <c r="E9295" s="2" t="str" cm="1">
        <f t="array" ref="E9295">_xlfn.SWITCH(TRUE,D9295&lt;25,"18 to 25",D9295&lt;40,"25 to 40",D9295&lt;50,"40 to 50",D9295&lt;60,"50 to 60","60+")</f>
        <v>60+</v>
      </c>
      <c r="F9295" s="2" t="s">
        <v>18</v>
      </c>
      <c r="G9295" s="2" t="s">
        <v>19</v>
      </c>
      <c r="H9295" s="2" t="s">
        <v>115</v>
      </c>
      <c r="I9295" s="3">
        <v>42535</v>
      </c>
      <c r="J9295" s="2"/>
      <c r="K9295" s="2">
        <v>8.42</v>
      </c>
      <c r="L9295" s="2" t="str" cm="1">
        <f t="array" ref="L9295">_xlfn.SWITCH(TRUE,K9295&lt;2,"1 to 2 yrs",K9295&lt;5,"2 to 5 yrs",K9295&lt;10,"5 to 10 yrs",K9295&lt;20,"10 to 20 yrs","20+")</f>
        <v>5 to 10 yrs</v>
      </c>
      <c r="M9295" s="2">
        <v>90007</v>
      </c>
      <c r="N9295" s="4">
        <v>0.2</v>
      </c>
      <c r="O9295" s="5">
        <f t="shared" si="145"/>
        <v>108008.4</v>
      </c>
      <c r="P9295" s="2" t="s">
        <v>58</v>
      </c>
      <c r="Q9295" s="2">
        <v>6116</v>
      </c>
      <c r="R9295" s="2">
        <v>19</v>
      </c>
      <c r="S9295" s="2" t="s">
        <v>87</v>
      </c>
    </row>
    <row r="9296" spans="1:19" x14ac:dyDescent="0.3">
      <c r="A9296" s="2">
        <v>10295</v>
      </c>
      <c r="B9296" s="2" t="s">
        <v>1243</v>
      </c>
      <c r="C9296" s="2" t="s">
        <v>24</v>
      </c>
      <c r="D9296" s="2">
        <v>22</v>
      </c>
      <c r="E9296" s="2" t="str" cm="1">
        <f t="array" ref="E9296">_xlfn.SWITCH(TRUE,D9296&lt;25,"18 to 25",D9296&lt;40,"25 to 40",D9296&lt;50,"40 to 50",D9296&lt;60,"50 to 60","60+")</f>
        <v>18 to 25</v>
      </c>
      <c r="F9296" s="2" t="s">
        <v>25</v>
      </c>
      <c r="G9296" s="2" t="s">
        <v>26</v>
      </c>
      <c r="H9296" s="2" t="s">
        <v>97</v>
      </c>
      <c r="I9296" s="3">
        <v>45118</v>
      </c>
      <c r="J9296" s="2"/>
      <c r="K9296" s="2">
        <v>1.35</v>
      </c>
      <c r="L9296" s="2" t="str" cm="1">
        <f t="array" ref="L9296">_xlfn.SWITCH(TRUE,K9296&lt;2,"1 to 2 yrs",K9296&lt;5,"2 to 5 yrs",K9296&lt;10,"5 to 10 yrs",K9296&lt;20,"10 to 20 yrs","20+")</f>
        <v>1 to 2 yrs</v>
      </c>
      <c r="M9296" s="2">
        <v>48156</v>
      </c>
      <c r="N9296" s="4">
        <v>0.15</v>
      </c>
      <c r="O9296" s="5">
        <f t="shared" si="145"/>
        <v>55379.4</v>
      </c>
      <c r="P9296" s="2" t="s">
        <v>58</v>
      </c>
      <c r="Q9296" s="2"/>
      <c r="R9296" s="2">
        <v>62</v>
      </c>
      <c r="S9296" s="2" t="s">
        <v>43</v>
      </c>
    </row>
    <row r="9297" spans="1:19" x14ac:dyDescent="0.3">
      <c r="A9297" s="2">
        <v>10296</v>
      </c>
      <c r="B9297" s="2" t="s">
        <v>692</v>
      </c>
      <c r="C9297" s="2" t="s">
        <v>17</v>
      </c>
      <c r="D9297" s="2">
        <v>27</v>
      </c>
      <c r="E9297" s="2" t="str" cm="1">
        <f t="array" ref="E9297">_xlfn.SWITCH(TRUE,D9297&lt;25,"18 to 25",D9297&lt;40,"25 to 40",D9297&lt;50,"40 to 50",D9297&lt;60,"50 to 60","60+")</f>
        <v>25 to 40</v>
      </c>
      <c r="F9297" s="2" t="s">
        <v>92</v>
      </c>
      <c r="G9297" s="2" t="s">
        <v>32</v>
      </c>
      <c r="H9297" s="2" t="s">
        <v>108</v>
      </c>
      <c r="I9297" s="3">
        <v>42548</v>
      </c>
      <c r="J9297" s="2"/>
      <c r="K9297" s="2">
        <v>8.39</v>
      </c>
      <c r="L9297" s="2" t="str" cm="1">
        <f t="array" ref="L9297">_xlfn.SWITCH(TRUE,K9297&lt;2,"1 to 2 yrs",K9297&lt;5,"2 to 5 yrs",K9297&lt;10,"5 to 10 yrs",K9297&lt;20,"10 to 20 yrs","20+")</f>
        <v>5 to 10 yrs</v>
      </c>
      <c r="M9297" s="2">
        <v>86570</v>
      </c>
      <c r="N9297" s="4">
        <v>0.15</v>
      </c>
      <c r="O9297" s="5">
        <f t="shared" si="145"/>
        <v>99555.5</v>
      </c>
      <c r="P9297" s="2" t="s">
        <v>28</v>
      </c>
      <c r="Q9297" s="2">
        <v>2940</v>
      </c>
      <c r="R9297" s="2">
        <v>65</v>
      </c>
      <c r="S9297" s="2" t="s">
        <v>59</v>
      </c>
    </row>
    <row r="9298" spans="1:19" x14ac:dyDescent="0.3">
      <c r="A9298" s="2">
        <v>10297</v>
      </c>
      <c r="B9298" s="2" t="s">
        <v>1420</v>
      </c>
      <c r="C9298" s="2" t="s">
        <v>17</v>
      </c>
      <c r="D9298" s="2">
        <v>32</v>
      </c>
      <c r="E9298" s="2" t="str" cm="1">
        <f t="array" ref="E9298">_xlfn.SWITCH(TRUE,D9298&lt;25,"18 to 25",D9298&lt;40,"25 to 40",D9298&lt;50,"40 to 50",D9298&lt;60,"50 to 60","60+")</f>
        <v>25 to 40</v>
      </c>
      <c r="F9298" s="2" t="s">
        <v>25</v>
      </c>
      <c r="G9298" s="2" t="s">
        <v>32</v>
      </c>
      <c r="H9298" s="2" t="s">
        <v>136</v>
      </c>
      <c r="I9298" s="3">
        <v>44262</v>
      </c>
      <c r="J9298" s="2"/>
      <c r="K9298" s="2">
        <v>3.7</v>
      </c>
      <c r="L9298" s="2" t="str" cm="1">
        <f t="array" ref="L9298">_xlfn.SWITCH(TRUE,K9298&lt;2,"1 to 2 yrs",K9298&lt;5,"2 to 5 yrs",K9298&lt;10,"5 to 10 yrs",K9298&lt;20,"10 to 20 yrs","20+")</f>
        <v>2 to 5 yrs</v>
      </c>
      <c r="M9298" s="2">
        <v>56591</v>
      </c>
      <c r="N9298" s="4">
        <v>0.1</v>
      </c>
      <c r="O9298" s="5">
        <f t="shared" si="145"/>
        <v>62250.1</v>
      </c>
      <c r="P9298" s="2" t="s">
        <v>28</v>
      </c>
      <c r="Q9298" s="2">
        <v>7573</v>
      </c>
      <c r="R9298" s="2">
        <v>11</v>
      </c>
      <c r="S9298" s="2" t="s">
        <v>77</v>
      </c>
    </row>
    <row r="9299" spans="1:19" x14ac:dyDescent="0.3">
      <c r="A9299" s="2">
        <v>10298</v>
      </c>
      <c r="B9299" s="2" t="s">
        <v>838</v>
      </c>
      <c r="C9299" s="2" t="s">
        <v>17</v>
      </c>
      <c r="D9299" s="2">
        <v>55</v>
      </c>
      <c r="E9299" s="2" t="str" cm="1">
        <f t="array" ref="E9299">_xlfn.SWITCH(TRUE,D9299&lt;25,"18 to 25",D9299&lt;40,"25 to 40",D9299&lt;50,"40 to 50",D9299&lt;60,"50 to 60","60+")</f>
        <v>50 to 60</v>
      </c>
      <c r="F9299" s="2" t="s">
        <v>25</v>
      </c>
      <c r="G9299" s="2" t="s">
        <v>19</v>
      </c>
      <c r="H9299" s="2" t="s">
        <v>259</v>
      </c>
      <c r="I9299" s="3">
        <v>44574</v>
      </c>
      <c r="J9299" s="2"/>
      <c r="K9299" s="2">
        <v>2.84</v>
      </c>
      <c r="L9299" s="2" t="str" cm="1">
        <f t="array" ref="L9299">_xlfn.SWITCH(TRUE,K9299&lt;2,"1 to 2 yrs",K9299&lt;5,"2 to 5 yrs",K9299&lt;10,"5 to 10 yrs",K9299&lt;20,"10 to 20 yrs","20+")</f>
        <v>2 to 5 yrs</v>
      </c>
      <c r="M9299" s="2">
        <v>57842</v>
      </c>
      <c r="N9299" s="4">
        <v>0.15</v>
      </c>
      <c r="O9299" s="5">
        <f t="shared" si="145"/>
        <v>66518.3</v>
      </c>
      <c r="P9299" s="2" t="s">
        <v>28</v>
      </c>
      <c r="Q9299" s="2">
        <v>3126</v>
      </c>
      <c r="R9299" s="2">
        <v>31</v>
      </c>
      <c r="S9299" s="2" t="s">
        <v>117</v>
      </c>
    </row>
    <row r="9300" spans="1:19" x14ac:dyDescent="0.3">
      <c r="A9300" s="2">
        <v>10299</v>
      </c>
      <c r="B9300" s="2" t="s">
        <v>647</v>
      </c>
      <c r="C9300" s="2" t="s">
        <v>24</v>
      </c>
      <c r="D9300" s="2">
        <v>60</v>
      </c>
      <c r="E9300" s="2" t="str" cm="1">
        <f t="array" ref="E9300">_xlfn.SWITCH(TRUE,D9300&lt;25,"18 to 25",D9300&lt;40,"25 to 40",D9300&lt;50,"40 to 50",D9300&lt;60,"50 to 60","60+")</f>
        <v>60+</v>
      </c>
      <c r="F9300" s="2" t="s">
        <v>40</v>
      </c>
      <c r="G9300" s="2" t="s">
        <v>19</v>
      </c>
      <c r="H9300" s="2" t="s">
        <v>41</v>
      </c>
      <c r="I9300" s="3">
        <v>43872</v>
      </c>
      <c r="J9300" s="3">
        <v>44420</v>
      </c>
      <c r="K9300" s="2">
        <v>1.5</v>
      </c>
      <c r="L9300" s="2" t="str" cm="1">
        <f t="array" ref="L9300">_xlfn.SWITCH(TRUE,K9300&lt;2,"1 to 2 yrs",K9300&lt;5,"2 to 5 yrs",K9300&lt;10,"5 to 10 yrs",K9300&lt;20,"10 to 20 yrs","20+")</f>
        <v>1 to 2 yrs</v>
      </c>
      <c r="M9300" s="2">
        <v>44111</v>
      </c>
      <c r="N9300" s="4">
        <v>0.1</v>
      </c>
      <c r="O9300" s="5">
        <f t="shared" si="145"/>
        <v>48522.1</v>
      </c>
      <c r="P9300" s="2" t="s">
        <v>28</v>
      </c>
      <c r="Q9300" s="2">
        <v>3921</v>
      </c>
      <c r="R9300" s="2">
        <v>96</v>
      </c>
      <c r="S9300" s="2" t="s">
        <v>22</v>
      </c>
    </row>
    <row r="9301" spans="1:19" x14ac:dyDescent="0.3">
      <c r="A9301" s="2">
        <v>10300</v>
      </c>
      <c r="B9301" s="2" t="s">
        <v>1110</v>
      </c>
      <c r="C9301" s="2" t="s">
        <v>17</v>
      </c>
      <c r="D9301" s="2">
        <v>41</v>
      </c>
      <c r="E9301" s="2" t="str" cm="1">
        <f t="array" ref="E9301">_xlfn.SWITCH(TRUE,D9301&lt;25,"18 to 25",D9301&lt;40,"25 to 40",D9301&lt;50,"40 to 50",D9301&lt;60,"50 to 60","60+")</f>
        <v>40 to 50</v>
      </c>
      <c r="F9301" s="2" t="s">
        <v>56</v>
      </c>
      <c r="G9301" s="2" t="s">
        <v>19</v>
      </c>
      <c r="H9301" s="2" t="s">
        <v>57</v>
      </c>
      <c r="I9301" s="3">
        <v>42206</v>
      </c>
      <c r="J9301" s="2"/>
      <c r="K9301" s="2">
        <v>9.33</v>
      </c>
      <c r="L9301" s="2" t="str" cm="1">
        <f t="array" ref="L9301">_xlfn.SWITCH(TRUE,K9301&lt;2,"1 to 2 yrs",K9301&lt;5,"2 to 5 yrs",K9301&lt;10,"5 to 10 yrs",K9301&lt;20,"10 to 20 yrs","20+")</f>
        <v>5 to 10 yrs</v>
      </c>
      <c r="M9301" s="2">
        <v>122818</v>
      </c>
      <c r="N9301" s="4">
        <v>0.1</v>
      </c>
      <c r="O9301" s="5">
        <f t="shared" si="145"/>
        <v>135099.79999999999</v>
      </c>
      <c r="P9301" s="2" t="s">
        <v>58</v>
      </c>
      <c r="Q9301" s="2">
        <v>7929</v>
      </c>
      <c r="R9301" s="2">
        <v>47</v>
      </c>
      <c r="S9301" s="2" t="s">
        <v>38</v>
      </c>
    </row>
    <row r="9302" spans="1:19" x14ac:dyDescent="0.3">
      <c r="A9302" s="2">
        <v>10301</v>
      </c>
      <c r="B9302" s="2" t="s">
        <v>1254</v>
      </c>
      <c r="C9302" s="2" t="s">
        <v>24</v>
      </c>
      <c r="D9302" s="2">
        <v>42</v>
      </c>
      <c r="E9302" s="2" t="str" cm="1">
        <f t="array" ref="E9302">_xlfn.SWITCH(TRUE,D9302&lt;25,"18 to 25",D9302&lt;40,"25 to 40",D9302&lt;50,"40 to 50",D9302&lt;60,"50 to 60","60+")</f>
        <v>40 to 50</v>
      </c>
      <c r="F9302" s="2" t="s">
        <v>92</v>
      </c>
      <c r="G9302" s="2" t="s">
        <v>19</v>
      </c>
      <c r="H9302" s="2" t="s">
        <v>93</v>
      </c>
      <c r="I9302" s="3">
        <v>44886</v>
      </c>
      <c r="J9302" s="2"/>
      <c r="K9302" s="2">
        <v>1.99</v>
      </c>
      <c r="L9302" s="2" t="str" cm="1">
        <f t="array" ref="L9302">_xlfn.SWITCH(TRUE,K9302&lt;2,"1 to 2 yrs",K9302&lt;5,"2 to 5 yrs",K9302&lt;10,"5 to 10 yrs",K9302&lt;20,"10 to 20 yrs","20+")</f>
        <v>1 to 2 yrs</v>
      </c>
      <c r="M9302" s="2">
        <v>67352</v>
      </c>
      <c r="N9302" s="4">
        <v>0.2</v>
      </c>
      <c r="O9302" s="5">
        <f t="shared" si="145"/>
        <v>80822.399999999994</v>
      </c>
      <c r="P9302" s="2" t="s">
        <v>42</v>
      </c>
      <c r="Q9302" s="2">
        <v>1523</v>
      </c>
      <c r="R9302" s="2">
        <v>94</v>
      </c>
      <c r="S9302" s="2" t="s">
        <v>54</v>
      </c>
    </row>
    <row r="9303" spans="1:19" x14ac:dyDescent="0.3">
      <c r="A9303" s="2">
        <v>10302</v>
      </c>
      <c r="B9303" s="2" t="s">
        <v>1015</v>
      </c>
      <c r="C9303" s="2" t="s">
        <v>17</v>
      </c>
      <c r="D9303" s="2">
        <v>42</v>
      </c>
      <c r="E9303" s="2" t="str" cm="1">
        <f t="array" ref="E9303">_xlfn.SWITCH(TRUE,D9303&lt;25,"18 to 25",D9303&lt;40,"25 to 40",D9303&lt;50,"40 to 50",D9303&lt;60,"50 to 60","60+")</f>
        <v>40 to 50</v>
      </c>
      <c r="F9303" s="2" t="s">
        <v>25</v>
      </c>
      <c r="G9303" s="2" t="s">
        <v>19</v>
      </c>
      <c r="H9303" s="2" t="s">
        <v>259</v>
      </c>
      <c r="I9303" s="3">
        <v>42829</v>
      </c>
      <c r="J9303" s="2"/>
      <c r="K9303" s="2">
        <v>7.62</v>
      </c>
      <c r="L9303" s="2" t="str" cm="1">
        <f t="array" ref="L9303">_xlfn.SWITCH(TRUE,K9303&lt;2,"1 to 2 yrs",K9303&lt;5,"2 to 5 yrs",K9303&lt;10,"5 to 10 yrs",K9303&lt;20,"10 to 20 yrs","20+")</f>
        <v>5 to 10 yrs</v>
      </c>
      <c r="M9303" s="2">
        <v>65214</v>
      </c>
      <c r="N9303" s="4">
        <v>0.1</v>
      </c>
      <c r="O9303" s="5">
        <f t="shared" si="145"/>
        <v>71735.399999999994</v>
      </c>
      <c r="P9303" s="2" t="s">
        <v>58</v>
      </c>
      <c r="Q9303" s="2">
        <v>6573</v>
      </c>
      <c r="R9303" s="2">
        <v>96</v>
      </c>
      <c r="S9303" s="2" t="s">
        <v>54</v>
      </c>
    </row>
    <row r="9304" spans="1:19" x14ac:dyDescent="0.3">
      <c r="A9304" s="2">
        <v>10303</v>
      </c>
      <c r="B9304" s="2" t="s">
        <v>358</v>
      </c>
      <c r="C9304" s="2" t="s">
        <v>17</v>
      </c>
      <c r="D9304" s="2">
        <v>39</v>
      </c>
      <c r="E9304" s="2" t="str" cm="1">
        <f t="array" ref="E9304">_xlfn.SWITCH(TRUE,D9304&lt;25,"18 to 25",D9304&lt;40,"25 to 40",D9304&lt;50,"40 to 50",D9304&lt;60,"50 to 60","60+")</f>
        <v>25 to 40</v>
      </c>
      <c r="F9304" s="2" t="s">
        <v>25</v>
      </c>
      <c r="G9304" s="2" t="s">
        <v>26</v>
      </c>
      <c r="H9304" s="2" t="s">
        <v>259</v>
      </c>
      <c r="I9304" s="3">
        <v>42651</v>
      </c>
      <c r="J9304" s="2"/>
      <c r="K9304" s="2">
        <v>8.11</v>
      </c>
      <c r="L9304" s="2" t="str" cm="1">
        <f t="array" ref="L9304">_xlfn.SWITCH(TRUE,K9304&lt;2,"1 to 2 yrs",K9304&lt;5,"2 to 5 yrs",K9304&lt;10,"5 to 10 yrs",K9304&lt;20,"10 to 20 yrs","20+")</f>
        <v>5 to 10 yrs</v>
      </c>
      <c r="M9304" s="2">
        <v>77742</v>
      </c>
      <c r="N9304" s="4">
        <v>0</v>
      </c>
      <c r="O9304" s="5">
        <f t="shared" si="145"/>
        <v>77742</v>
      </c>
      <c r="P9304" s="2" t="s">
        <v>21</v>
      </c>
      <c r="Q9304" s="2"/>
      <c r="R9304" s="2">
        <v>58</v>
      </c>
      <c r="S9304" s="2" t="s">
        <v>157</v>
      </c>
    </row>
    <row r="9305" spans="1:19" x14ac:dyDescent="0.3">
      <c r="A9305" s="2">
        <v>10304</v>
      </c>
      <c r="B9305" s="2" t="s">
        <v>1369</v>
      </c>
      <c r="C9305" s="2" t="s">
        <v>17</v>
      </c>
      <c r="D9305" s="2">
        <v>42</v>
      </c>
      <c r="E9305" s="2" t="str" cm="1">
        <f t="array" ref="E9305">_xlfn.SWITCH(TRUE,D9305&lt;25,"18 to 25",D9305&lt;40,"25 to 40",D9305&lt;50,"40 to 50",D9305&lt;60,"50 to 60","60+")</f>
        <v>40 to 50</v>
      </c>
      <c r="F9305" s="2" t="s">
        <v>25</v>
      </c>
      <c r="G9305" s="2" t="s">
        <v>32</v>
      </c>
      <c r="H9305" s="2" t="s">
        <v>259</v>
      </c>
      <c r="I9305" s="3">
        <v>42602</v>
      </c>
      <c r="J9305" s="3">
        <v>44326</v>
      </c>
      <c r="K9305" s="2">
        <v>4.72</v>
      </c>
      <c r="L9305" s="2" t="str" cm="1">
        <f t="array" ref="L9305">_xlfn.SWITCH(TRUE,K9305&lt;2,"1 to 2 yrs",K9305&lt;5,"2 to 5 yrs",K9305&lt;10,"5 to 10 yrs",K9305&lt;20,"10 to 20 yrs","20+")</f>
        <v>2 to 5 yrs</v>
      </c>
      <c r="M9305" s="2">
        <v>64651</v>
      </c>
      <c r="N9305" s="4">
        <v>0.1</v>
      </c>
      <c r="O9305" s="5">
        <f t="shared" si="145"/>
        <v>71116.100000000006</v>
      </c>
      <c r="P9305" s="2" t="s">
        <v>28</v>
      </c>
      <c r="Q9305" s="2">
        <v>9076</v>
      </c>
      <c r="R9305" s="2">
        <v>19</v>
      </c>
      <c r="S9305" s="2" t="s">
        <v>22</v>
      </c>
    </row>
    <row r="9306" spans="1:19" x14ac:dyDescent="0.3">
      <c r="A9306" s="2">
        <v>10305</v>
      </c>
      <c r="B9306" s="2" t="s">
        <v>431</v>
      </c>
      <c r="C9306" s="2" t="s">
        <v>17</v>
      </c>
      <c r="D9306" s="2">
        <v>40</v>
      </c>
      <c r="E9306" s="2" t="str" cm="1">
        <f t="array" ref="E9306">_xlfn.SWITCH(TRUE,D9306&lt;25,"18 to 25",D9306&lt;40,"25 to 40",D9306&lt;50,"40 to 50",D9306&lt;60,"50 to 60","60+")</f>
        <v>40 to 50</v>
      </c>
      <c r="F9306" s="2" t="s">
        <v>36</v>
      </c>
      <c r="G9306" s="2" t="s">
        <v>19</v>
      </c>
      <c r="H9306" s="2" t="s">
        <v>122</v>
      </c>
      <c r="I9306" s="3">
        <v>42129</v>
      </c>
      <c r="J9306" s="3">
        <v>43383</v>
      </c>
      <c r="K9306" s="2">
        <v>3.43</v>
      </c>
      <c r="L9306" s="2" t="str" cm="1">
        <f t="array" ref="L9306">_xlfn.SWITCH(TRUE,K9306&lt;2,"1 to 2 yrs",K9306&lt;5,"2 to 5 yrs",K9306&lt;10,"5 to 10 yrs",K9306&lt;20,"10 to 20 yrs","20+")</f>
        <v>2 to 5 yrs</v>
      </c>
      <c r="M9306" s="2">
        <v>63516</v>
      </c>
      <c r="N9306" s="4">
        <v>0.2</v>
      </c>
      <c r="O9306" s="5">
        <f t="shared" si="145"/>
        <v>76219.199999999997</v>
      </c>
      <c r="P9306" s="2" t="s">
        <v>28</v>
      </c>
      <c r="Q9306" s="2">
        <v>7792</v>
      </c>
      <c r="R9306" s="2">
        <v>36</v>
      </c>
      <c r="S9306" s="2" t="s">
        <v>29</v>
      </c>
    </row>
    <row r="9307" spans="1:19" x14ac:dyDescent="0.3">
      <c r="A9307" s="2">
        <v>10306</v>
      </c>
      <c r="B9307" s="2" t="s">
        <v>1139</v>
      </c>
      <c r="C9307" s="2" t="s">
        <v>24</v>
      </c>
      <c r="D9307" s="2">
        <v>25</v>
      </c>
      <c r="E9307" s="2" t="str" cm="1">
        <f t="array" ref="E9307">_xlfn.SWITCH(TRUE,D9307&lt;25,"18 to 25",D9307&lt;40,"25 to 40",D9307&lt;50,"40 to 50",D9307&lt;60,"50 to 60","60+")</f>
        <v>25 to 40</v>
      </c>
      <c r="F9307" s="2" t="s">
        <v>18</v>
      </c>
      <c r="G9307" s="2" t="s">
        <v>19</v>
      </c>
      <c r="H9307" s="2" t="s">
        <v>216</v>
      </c>
      <c r="I9307" s="3">
        <v>42195</v>
      </c>
      <c r="J9307" s="2"/>
      <c r="K9307" s="2">
        <v>9.36</v>
      </c>
      <c r="L9307" s="2" t="str" cm="1">
        <f t="array" ref="L9307">_xlfn.SWITCH(TRUE,K9307&lt;2,"1 to 2 yrs",K9307&lt;5,"2 to 5 yrs",K9307&lt;10,"5 to 10 yrs",K9307&lt;20,"10 to 20 yrs","20+")</f>
        <v>5 to 10 yrs</v>
      </c>
      <c r="M9307" s="2">
        <v>102816</v>
      </c>
      <c r="N9307" s="4">
        <v>0.25</v>
      </c>
      <c r="O9307" s="5">
        <f t="shared" si="145"/>
        <v>128520</v>
      </c>
      <c r="P9307" s="2" t="s">
        <v>42</v>
      </c>
      <c r="Q9307" s="2">
        <v>4813</v>
      </c>
      <c r="R9307" s="2">
        <v>39</v>
      </c>
      <c r="S9307" s="2" t="s">
        <v>43</v>
      </c>
    </row>
    <row r="9308" spans="1:19" x14ac:dyDescent="0.3">
      <c r="A9308" s="2">
        <v>10307</v>
      </c>
      <c r="B9308" s="2" t="s">
        <v>1556</v>
      </c>
      <c r="C9308" s="2" t="s">
        <v>24</v>
      </c>
      <c r="D9308" s="2">
        <v>34</v>
      </c>
      <c r="E9308" s="2" t="str" cm="1">
        <f t="array" ref="E9308">_xlfn.SWITCH(TRUE,D9308&lt;25,"18 to 25",D9308&lt;40,"25 to 40",D9308&lt;50,"40 to 50",D9308&lt;60,"50 to 60","60+")</f>
        <v>25 to 40</v>
      </c>
      <c r="F9308" s="2" t="s">
        <v>31</v>
      </c>
      <c r="G9308" s="2" t="s">
        <v>19</v>
      </c>
      <c r="H9308" s="2" t="s">
        <v>33</v>
      </c>
      <c r="I9308" s="3">
        <v>44648</v>
      </c>
      <c r="J9308" s="2"/>
      <c r="K9308" s="2">
        <v>2.64</v>
      </c>
      <c r="L9308" s="2" t="str" cm="1">
        <f t="array" ref="L9308">_xlfn.SWITCH(TRUE,K9308&lt;2,"1 to 2 yrs",K9308&lt;5,"2 to 5 yrs",K9308&lt;10,"5 to 10 yrs",K9308&lt;20,"10 to 20 yrs","20+")</f>
        <v>2 to 5 yrs</v>
      </c>
      <c r="M9308" s="2">
        <v>63930</v>
      </c>
      <c r="N9308" s="4">
        <v>0.3</v>
      </c>
      <c r="O9308" s="5">
        <f t="shared" si="145"/>
        <v>83109</v>
      </c>
      <c r="P9308" s="2" t="s">
        <v>28</v>
      </c>
      <c r="Q9308" s="2">
        <v>10039</v>
      </c>
      <c r="R9308" s="2">
        <v>60</v>
      </c>
      <c r="S9308" s="2" t="s">
        <v>22</v>
      </c>
    </row>
    <row r="9309" spans="1:19" x14ac:dyDescent="0.3">
      <c r="A9309" s="2">
        <v>10308</v>
      </c>
      <c r="B9309" s="2" t="s">
        <v>1049</v>
      </c>
      <c r="C9309" s="2" t="s">
        <v>17</v>
      </c>
      <c r="D9309" s="2">
        <v>39</v>
      </c>
      <c r="E9309" s="2" t="str" cm="1">
        <f t="array" ref="E9309">_xlfn.SWITCH(TRUE,D9309&lt;25,"18 to 25",D9309&lt;40,"25 to 40",D9309&lt;50,"40 to 50",D9309&lt;60,"50 to 60","60+")</f>
        <v>25 to 40</v>
      </c>
      <c r="F9309" s="2" t="s">
        <v>31</v>
      </c>
      <c r="G9309" s="2" t="s">
        <v>19</v>
      </c>
      <c r="H9309" s="2" t="s">
        <v>68</v>
      </c>
      <c r="I9309" s="3">
        <v>44712</v>
      </c>
      <c r="J9309" s="2"/>
      <c r="K9309" s="2">
        <v>2.46</v>
      </c>
      <c r="L9309" s="2" t="str" cm="1">
        <f t="array" ref="L9309">_xlfn.SWITCH(TRUE,K9309&lt;2,"1 to 2 yrs",K9309&lt;5,"2 to 5 yrs",K9309&lt;10,"5 to 10 yrs",K9309&lt;20,"10 to 20 yrs","20+")</f>
        <v>2 to 5 yrs</v>
      </c>
      <c r="M9309" s="2">
        <v>66641</v>
      </c>
      <c r="N9309" s="4">
        <v>0.2</v>
      </c>
      <c r="O9309" s="5">
        <f t="shared" si="145"/>
        <v>79969.2</v>
      </c>
      <c r="P9309" s="2" t="s">
        <v>28</v>
      </c>
      <c r="Q9309" s="2">
        <v>7408</v>
      </c>
      <c r="R9309" s="2">
        <v>55</v>
      </c>
      <c r="S9309" s="2" t="s">
        <v>117</v>
      </c>
    </row>
    <row r="9310" spans="1:19" x14ac:dyDescent="0.3">
      <c r="A9310" s="2">
        <v>10309</v>
      </c>
      <c r="B9310" s="2" t="s">
        <v>1437</v>
      </c>
      <c r="C9310" s="2" t="s">
        <v>24</v>
      </c>
      <c r="D9310" s="2">
        <v>50</v>
      </c>
      <c r="E9310" s="2" t="str" cm="1">
        <f t="array" ref="E9310">_xlfn.SWITCH(TRUE,D9310&lt;25,"18 to 25",D9310&lt;40,"25 to 40",D9310&lt;50,"40 to 50",D9310&lt;60,"50 to 60","60+")</f>
        <v>50 to 60</v>
      </c>
      <c r="F9310" s="2" t="s">
        <v>31</v>
      </c>
      <c r="G9310" s="2" t="s">
        <v>19</v>
      </c>
      <c r="H9310" s="2" t="s">
        <v>72</v>
      </c>
      <c r="I9310" s="3">
        <v>43902</v>
      </c>
      <c r="J9310" s="2"/>
      <c r="K9310" s="2">
        <v>4.68</v>
      </c>
      <c r="L9310" s="2" t="str" cm="1">
        <f t="array" ref="L9310">_xlfn.SWITCH(TRUE,K9310&lt;2,"1 to 2 yrs",K9310&lt;5,"2 to 5 yrs",K9310&lt;10,"5 to 10 yrs",K9310&lt;20,"10 to 20 yrs","20+")</f>
        <v>2 to 5 yrs</v>
      </c>
      <c r="M9310" s="2">
        <v>76041</v>
      </c>
      <c r="N9310" s="4">
        <v>0.15</v>
      </c>
      <c r="O9310" s="5">
        <f t="shared" si="145"/>
        <v>87447.15</v>
      </c>
      <c r="P9310" s="2" t="s">
        <v>28</v>
      </c>
      <c r="Q9310" s="2">
        <v>4498</v>
      </c>
      <c r="R9310" s="2">
        <v>13</v>
      </c>
      <c r="S9310" s="2" t="s">
        <v>87</v>
      </c>
    </row>
    <row r="9311" spans="1:19" x14ac:dyDescent="0.3">
      <c r="A9311" s="2">
        <v>10310</v>
      </c>
      <c r="B9311" s="2" t="s">
        <v>818</v>
      </c>
      <c r="C9311" s="2" t="s">
        <v>17</v>
      </c>
      <c r="D9311" s="2">
        <v>46</v>
      </c>
      <c r="E9311" s="2" t="str" cm="1">
        <f t="array" ref="E9311">_xlfn.SWITCH(TRUE,D9311&lt;25,"18 to 25",D9311&lt;40,"25 to 40",D9311&lt;50,"40 to 50",D9311&lt;60,"50 to 60","60+")</f>
        <v>40 to 50</v>
      </c>
      <c r="F9311" s="2" t="s">
        <v>50</v>
      </c>
      <c r="G9311" s="2" t="s">
        <v>19</v>
      </c>
      <c r="H9311" s="2" t="s">
        <v>51</v>
      </c>
      <c r="I9311" s="3">
        <v>45467</v>
      </c>
      <c r="J9311" s="2"/>
      <c r="K9311" s="2">
        <v>0.4</v>
      </c>
      <c r="L9311" s="2" t="str" cm="1">
        <f t="array" ref="L9311">_xlfn.SWITCH(TRUE,K9311&lt;2,"1 to 2 yrs",K9311&lt;5,"2 to 5 yrs",K9311&lt;10,"5 to 10 yrs",K9311&lt;20,"10 to 20 yrs","20+")</f>
        <v>1 to 2 yrs</v>
      </c>
      <c r="M9311" s="2">
        <v>77359</v>
      </c>
      <c r="N9311" s="4">
        <v>0.1</v>
      </c>
      <c r="O9311" s="5">
        <f t="shared" si="145"/>
        <v>85094.9</v>
      </c>
      <c r="P9311" s="2" t="s">
        <v>42</v>
      </c>
      <c r="Q9311" s="2">
        <v>1461</v>
      </c>
      <c r="R9311" s="2">
        <v>35</v>
      </c>
      <c r="S9311" s="2" t="s">
        <v>103</v>
      </c>
    </row>
    <row r="9312" spans="1:19" x14ac:dyDescent="0.3">
      <c r="A9312" s="2">
        <v>10311</v>
      </c>
      <c r="B9312" s="2" t="s">
        <v>1265</v>
      </c>
      <c r="C9312" s="2" t="s">
        <v>17</v>
      </c>
      <c r="D9312" s="2">
        <v>34</v>
      </c>
      <c r="E9312" s="2" t="str" cm="1">
        <f t="array" ref="E9312">_xlfn.SWITCH(TRUE,D9312&lt;25,"18 to 25",D9312&lt;40,"25 to 40",D9312&lt;50,"40 to 50",D9312&lt;60,"50 to 60","60+")</f>
        <v>25 to 40</v>
      </c>
      <c r="F9312" s="2" t="s">
        <v>31</v>
      </c>
      <c r="G9312" s="2" t="s">
        <v>19</v>
      </c>
      <c r="H9312" s="2" t="s">
        <v>139</v>
      </c>
      <c r="I9312" s="3">
        <v>43099</v>
      </c>
      <c r="J9312" s="2"/>
      <c r="K9312" s="2">
        <v>6.88</v>
      </c>
      <c r="L9312" s="2" t="str" cm="1">
        <f t="array" ref="L9312">_xlfn.SWITCH(TRUE,K9312&lt;2,"1 to 2 yrs",K9312&lt;5,"2 to 5 yrs",K9312&lt;10,"5 to 10 yrs",K9312&lt;20,"10 to 20 yrs","20+")</f>
        <v>5 to 10 yrs</v>
      </c>
      <c r="M9312" s="2">
        <v>81093</v>
      </c>
      <c r="N9312" s="4">
        <v>0.5</v>
      </c>
      <c r="O9312" s="5">
        <f t="shared" si="145"/>
        <v>121639.5</v>
      </c>
      <c r="P9312" s="2" t="s">
        <v>42</v>
      </c>
      <c r="Q9312" s="2">
        <v>3380</v>
      </c>
      <c r="R9312" s="2">
        <v>75</v>
      </c>
      <c r="S9312" s="2" t="s">
        <v>59</v>
      </c>
    </row>
    <row r="9313" spans="1:19" x14ac:dyDescent="0.3">
      <c r="A9313" s="2">
        <v>10312</v>
      </c>
      <c r="B9313" s="2" t="s">
        <v>1069</v>
      </c>
      <c r="C9313" s="2" t="s">
        <v>17</v>
      </c>
      <c r="D9313" s="2">
        <v>48</v>
      </c>
      <c r="E9313" s="2" t="str" cm="1">
        <f t="array" ref="E9313">_xlfn.SWITCH(TRUE,D9313&lt;25,"18 to 25",D9313&lt;40,"25 to 40",D9313&lt;50,"40 to 50",D9313&lt;60,"50 to 60","60+")</f>
        <v>40 to 50</v>
      </c>
      <c r="F9313" s="2" t="s">
        <v>25</v>
      </c>
      <c r="G9313" s="2" t="s">
        <v>19</v>
      </c>
      <c r="H9313" s="2" t="s">
        <v>97</v>
      </c>
      <c r="I9313" s="3">
        <v>44294</v>
      </c>
      <c r="J9313" s="2"/>
      <c r="K9313" s="2">
        <v>3.61</v>
      </c>
      <c r="L9313" s="2" t="str" cm="1">
        <f t="array" ref="L9313">_xlfn.SWITCH(TRUE,K9313&lt;2,"1 to 2 yrs",K9313&lt;5,"2 to 5 yrs",K9313&lt;10,"5 to 10 yrs",K9313&lt;20,"10 to 20 yrs","20+")</f>
        <v>2 to 5 yrs</v>
      </c>
      <c r="M9313" s="2">
        <v>65024</v>
      </c>
      <c r="N9313" s="4">
        <v>0.2</v>
      </c>
      <c r="O9313" s="5">
        <f t="shared" si="145"/>
        <v>78028.800000000003</v>
      </c>
      <c r="P9313" s="2" t="s">
        <v>28</v>
      </c>
      <c r="Q9313" s="2"/>
      <c r="R9313" s="2">
        <v>89</v>
      </c>
      <c r="S9313" s="2" t="s">
        <v>34</v>
      </c>
    </row>
    <row r="9314" spans="1:19" x14ac:dyDescent="0.3">
      <c r="A9314" s="2">
        <v>10313</v>
      </c>
      <c r="B9314" s="2" t="s">
        <v>453</v>
      </c>
      <c r="C9314" s="2" t="s">
        <v>17</v>
      </c>
      <c r="D9314" s="2">
        <v>40</v>
      </c>
      <c r="E9314" s="2" t="str" cm="1">
        <f t="array" ref="E9314">_xlfn.SWITCH(TRUE,D9314&lt;25,"18 to 25",D9314&lt;40,"25 to 40",D9314&lt;50,"40 to 50",D9314&lt;60,"50 to 60","60+")</f>
        <v>40 to 50</v>
      </c>
      <c r="F9314" s="2" t="s">
        <v>36</v>
      </c>
      <c r="G9314" s="2" t="s">
        <v>26</v>
      </c>
      <c r="H9314" s="2" t="s">
        <v>150</v>
      </c>
      <c r="I9314" s="3">
        <v>43396</v>
      </c>
      <c r="J9314" s="2"/>
      <c r="K9314" s="2">
        <v>6.07</v>
      </c>
      <c r="L9314" s="2" t="str" cm="1">
        <f t="array" ref="L9314">_xlfn.SWITCH(TRUE,K9314&lt;2,"1 to 2 yrs",K9314&lt;5,"2 to 5 yrs",K9314&lt;10,"5 to 10 yrs",K9314&lt;20,"10 to 20 yrs","20+")</f>
        <v>5 to 10 yrs</v>
      </c>
      <c r="M9314" s="2">
        <v>67592</v>
      </c>
      <c r="N9314" s="4">
        <v>0.15</v>
      </c>
      <c r="O9314" s="5">
        <f t="shared" si="145"/>
        <v>77730.8</v>
      </c>
      <c r="P9314" s="2" t="s">
        <v>58</v>
      </c>
      <c r="Q9314" s="2">
        <v>3727</v>
      </c>
      <c r="R9314" s="2">
        <v>33</v>
      </c>
      <c r="S9314" s="2" t="s">
        <v>29</v>
      </c>
    </row>
    <row r="9315" spans="1:19" x14ac:dyDescent="0.3">
      <c r="A9315" s="2">
        <v>10314</v>
      </c>
      <c r="B9315" s="2" t="s">
        <v>497</v>
      </c>
      <c r="C9315" s="2" t="s">
        <v>24</v>
      </c>
      <c r="D9315" s="2">
        <v>22</v>
      </c>
      <c r="E9315" s="2" t="str" cm="1">
        <f t="array" ref="E9315">_xlfn.SWITCH(TRUE,D9315&lt;25,"18 to 25",D9315&lt;40,"25 to 40",D9315&lt;50,"40 to 50",D9315&lt;60,"50 to 60","60+")</f>
        <v>18 to 25</v>
      </c>
      <c r="F9315" s="2" t="s">
        <v>25</v>
      </c>
      <c r="G9315" s="2" t="s">
        <v>19</v>
      </c>
      <c r="H9315" s="2" t="s">
        <v>136</v>
      </c>
      <c r="I9315" s="3">
        <v>44526</v>
      </c>
      <c r="J9315" s="2"/>
      <c r="K9315" s="2">
        <v>2.97</v>
      </c>
      <c r="L9315" s="2" t="str" cm="1">
        <f t="array" ref="L9315">_xlfn.SWITCH(TRUE,K9315&lt;2,"1 to 2 yrs",K9315&lt;5,"2 to 5 yrs",K9315&lt;10,"5 to 10 yrs",K9315&lt;20,"10 to 20 yrs","20+")</f>
        <v>2 to 5 yrs</v>
      </c>
      <c r="M9315" s="2">
        <v>61181</v>
      </c>
      <c r="N9315" s="4">
        <v>0.2</v>
      </c>
      <c r="O9315" s="5">
        <f t="shared" si="145"/>
        <v>73417.2</v>
      </c>
      <c r="P9315" s="2" t="s">
        <v>28</v>
      </c>
      <c r="Q9315" s="2">
        <v>10204</v>
      </c>
      <c r="R9315" s="2">
        <v>5</v>
      </c>
      <c r="S9315" s="2" t="s">
        <v>103</v>
      </c>
    </row>
    <row r="9316" spans="1:19" x14ac:dyDescent="0.3">
      <c r="A9316" s="2">
        <v>10315</v>
      </c>
      <c r="B9316" s="2" t="s">
        <v>1389</v>
      </c>
      <c r="C9316" s="2" t="s">
        <v>17</v>
      </c>
      <c r="D9316" s="2">
        <v>59</v>
      </c>
      <c r="E9316" s="2" t="str" cm="1">
        <f t="array" ref="E9316">_xlfn.SWITCH(TRUE,D9316&lt;25,"18 to 25",D9316&lt;40,"25 to 40",D9316&lt;50,"40 to 50",D9316&lt;60,"50 to 60","60+")</f>
        <v>50 to 60</v>
      </c>
      <c r="F9316" s="2" t="s">
        <v>25</v>
      </c>
      <c r="G9316" s="2" t="s">
        <v>19</v>
      </c>
      <c r="H9316" s="2" t="s">
        <v>97</v>
      </c>
      <c r="I9316" s="3">
        <v>44025</v>
      </c>
      <c r="J9316" s="2"/>
      <c r="K9316" s="2">
        <v>4.34</v>
      </c>
      <c r="L9316" s="2" t="str" cm="1">
        <f t="array" ref="L9316">_xlfn.SWITCH(TRUE,K9316&lt;2,"1 to 2 yrs",K9316&lt;5,"2 to 5 yrs",K9316&lt;10,"5 to 10 yrs",K9316&lt;20,"10 to 20 yrs","20+")</f>
        <v>2 to 5 yrs</v>
      </c>
      <c r="M9316" s="2">
        <v>70554</v>
      </c>
      <c r="N9316" s="4">
        <v>0.1</v>
      </c>
      <c r="O9316" s="5">
        <f t="shared" si="145"/>
        <v>77609.399999999994</v>
      </c>
      <c r="P9316" s="2" t="s">
        <v>21</v>
      </c>
      <c r="Q9316" s="2">
        <v>6865</v>
      </c>
      <c r="R9316" s="2">
        <v>45</v>
      </c>
      <c r="S9316" s="2" t="s">
        <v>59</v>
      </c>
    </row>
    <row r="9317" spans="1:19" x14ac:dyDescent="0.3">
      <c r="A9317" s="2">
        <v>10316</v>
      </c>
      <c r="B9317" s="2" t="s">
        <v>1209</v>
      </c>
      <c r="C9317" s="2" t="s">
        <v>17</v>
      </c>
      <c r="D9317" s="2">
        <v>40</v>
      </c>
      <c r="E9317" s="2" t="str" cm="1">
        <f t="array" ref="E9317">_xlfn.SWITCH(TRUE,D9317&lt;25,"18 to 25",D9317&lt;40,"25 to 40",D9317&lt;50,"40 to 50",D9317&lt;60,"50 to 60","60+")</f>
        <v>40 to 50</v>
      </c>
      <c r="F9317" s="2" t="s">
        <v>75</v>
      </c>
      <c r="G9317" s="2" t="s">
        <v>19</v>
      </c>
      <c r="H9317" s="2" t="s">
        <v>165</v>
      </c>
      <c r="I9317" s="3">
        <v>45015</v>
      </c>
      <c r="J9317" s="2"/>
      <c r="K9317" s="2">
        <v>1.63</v>
      </c>
      <c r="L9317" s="2" t="str" cm="1">
        <f t="array" ref="L9317">_xlfn.SWITCH(TRUE,K9317&lt;2,"1 to 2 yrs",K9317&lt;5,"2 to 5 yrs",K9317&lt;10,"5 to 10 yrs",K9317&lt;20,"10 to 20 yrs","20+")</f>
        <v>1 to 2 yrs</v>
      </c>
      <c r="M9317" s="2">
        <v>84808</v>
      </c>
      <c r="N9317" s="4">
        <v>0.1</v>
      </c>
      <c r="O9317" s="5">
        <f t="shared" si="145"/>
        <v>93288.8</v>
      </c>
      <c r="P9317" s="2" t="s">
        <v>28</v>
      </c>
      <c r="Q9317" s="2"/>
      <c r="R9317" s="2">
        <v>76</v>
      </c>
      <c r="S9317" s="2" t="s">
        <v>54</v>
      </c>
    </row>
    <row r="9318" spans="1:19" x14ac:dyDescent="0.3">
      <c r="A9318" s="2">
        <v>10317</v>
      </c>
      <c r="B9318" s="2" t="s">
        <v>677</v>
      </c>
      <c r="C9318" s="2" t="s">
        <v>24</v>
      </c>
      <c r="D9318" s="2">
        <v>22</v>
      </c>
      <c r="E9318" s="2" t="str" cm="1">
        <f t="array" ref="E9318">_xlfn.SWITCH(TRUE,D9318&lt;25,"18 to 25",D9318&lt;40,"25 to 40",D9318&lt;50,"40 to 50",D9318&lt;60,"50 to 60","60+")</f>
        <v>18 to 25</v>
      </c>
      <c r="F9318" s="2" t="s">
        <v>40</v>
      </c>
      <c r="G9318" s="2" t="s">
        <v>26</v>
      </c>
      <c r="H9318" s="2" t="s">
        <v>41</v>
      </c>
      <c r="I9318" s="3">
        <v>42532</v>
      </c>
      <c r="J9318" s="2"/>
      <c r="K9318" s="2">
        <v>8.43</v>
      </c>
      <c r="L9318" s="2" t="str" cm="1">
        <f t="array" ref="L9318">_xlfn.SWITCH(TRUE,K9318&lt;2,"1 to 2 yrs",K9318&lt;5,"2 to 5 yrs",K9318&lt;10,"5 to 10 yrs",K9318&lt;20,"10 to 20 yrs","20+")</f>
        <v>5 to 10 yrs</v>
      </c>
      <c r="M9318" s="2">
        <v>63448</v>
      </c>
      <c r="N9318" s="4">
        <v>0.1</v>
      </c>
      <c r="O9318" s="5">
        <f t="shared" si="145"/>
        <v>69792.800000000003</v>
      </c>
      <c r="P9318" s="2" t="s">
        <v>21</v>
      </c>
      <c r="Q9318" s="2">
        <v>9310</v>
      </c>
      <c r="R9318" s="2">
        <v>21</v>
      </c>
      <c r="S9318" s="2" t="s">
        <v>48</v>
      </c>
    </row>
    <row r="9319" spans="1:19" x14ac:dyDescent="0.3">
      <c r="A9319" s="2">
        <v>10318</v>
      </c>
      <c r="B9319" s="2" t="s">
        <v>1393</v>
      </c>
      <c r="C9319" s="2" t="s">
        <v>17</v>
      </c>
      <c r="D9319" s="2">
        <v>61</v>
      </c>
      <c r="E9319" s="2" t="str" cm="1">
        <f t="array" ref="E9319">_xlfn.SWITCH(TRUE,D9319&lt;25,"18 to 25",D9319&lt;40,"25 to 40",D9319&lt;50,"40 to 50",D9319&lt;60,"50 to 60","60+")</f>
        <v>60+</v>
      </c>
      <c r="F9319" s="2" t="s">
        <v>18</v>
      </c>
      <c r="G9319" s="2" t="s">
        <v>19</v>
      </c>
      <c r="H9319" s="2" t="s">
        <v>216</v>
      </c>
      <c r="I9319" s="3">
        <v>43045</v>
      </c>
      <c r="J9319" s="2"/>
      <c r="K9319" s="2">
        <v>7.03</v>
      </c>
      <c r="L9319" s="2" t="str" cm="1">
        <f t="array" ref="L9319">_xlfn.SWITCH(TRUE,K9319&lt;2,"1 to 2 yrs",K9319&lt;5,"2 to 5 yrs",K9319&lt;10,"5 to 10 yrs",K9319&lt;20,"10 to 20 yrs","20+")</f>
        <v>5 to 10 yrs</v>
      </c>
      <c r="M9319" s="2">
        <v>83769</v>
      </c>
      <c r="N9319" s="4">
        <v>0.2</v>
      </c>
      <c r="O9319" s="5">
        <f t="shared" si="145"/>
        <v>100522.8</v>
      </c>
      <c r="P9319" s="2" t="s">
        <v>58</v>
      </c>
      <c r="Q9319" s="2"/>
      <c r="R9319" s="2">
        <v>98</v>
      </c>
      <c r="S9319" s="2" t="s">
        <v>117</v>
      </c>
    </row>
    <row r="9320" spans="1:19" x14ac:dyDescent="0.3">
      <c r="A9320" s="2">
        <v>10319</v>
      </c>
      <c r="B9320" s="2" t="s">
        <v>1318</v>
      </c>
      <c r="C9320" s="2" t="s">
        <v>24</v>
      </c>
      <c r="D9320" s="2">
        <v>38</v>
      </c>
      <c r="E9320" s="2" t="str" cm="1">
        <f t="array" ref="E9320">_xlfn.SWITCH(TRUE,D9320&lt;25,"18 to 25",D9320&lt;40,"25 to 40",D9320&lt;50,"40 to 50",D9320&lt;60,"50 to 60","60+")</f>
        <v>25 to 40</v>
      </c>
      <c r="F9320" s="2" t="s">
        <v>50</v>
      </c>
      <c r="G9320" s="2" t="s">
        <v>19</v>
      </c>
      <c r="H9320" s="2" t="s">
        <v>51</v>
      </c>
      <c r="I9320" s="3">
        <v>45302</v>
      </c>
      <c r="J9320" s="2"/>
      <c r="K9320" s="2">
        <v>0.85</v>
      </c>
      <c r="L9320" s="2" t="str" cm="1">
        <f t="array" ref="L9320">_xlfn.SWITCH(TRUE,K9320&lt;2,"1 to 2 yrs",K9320&lt;5,"2 to 5 yrs",K9320&lt;10,"5 to 10 yrs",K9320&lt;20,"10 to 20 yrs","20+")</f>
        <v>1 to 2 yrs</v>
      </c>
      <c r="M9320" s="2">
        <v>75828</v>
      </c>
      <c r="N9320" s="4">
        <v>0.5</v>
      </c>
      <c r="O9320" s="5">
        <f t="shared" si="145"/>
        <v>113742</v>
      </c>
      <c r="P9320" s="2" t="s">
        <v>21</v>
      </c>
      <c r="Q9320" s="2">
        <v>5350</v>
      </c>
      <c r="R9320" s="2">
        <v>82</v>
      </c>
      <c r="S9320" s="2" t="s">
        <v>87</v>
      </c>
    </row>
    <row r="9321" spans="1:19" x14ac:dyDescent="0.3">
      <c r="A9321" s="2">
        <v>10320</v>
      </c>
      <c r="B9321" s="2" t="s">
        <v>1370</v>
      </c>
      <c r="C9321" s="2" t="s">
        <v>17</v>
      </c>
      <c r="D9321" s="2">
        <v>42</v>
      </c>
      <c r="E9321" s="2" t="str" cm="1">
        <f t="array" ref="E9321">_xlfn.SWITCH(TRUE,D9321&lt;25,"18 to 25",D9321&lt;40,"25 to 40",D9321&lt;50,"40 to 50",D9321&lt;60,"50 to 60","60+")</f>
        <v>40 to 50</v>
      </c>
      <c r="F9321" s="2" t="s">
        <v>18</v>
      </c>
      <c r="G9321" s="2" t="s">
        <v>19</v>
      </c>
      <c r="H9321" s="2" t="s">
        <v>134</v>
      </c>
      <c r="I9321" s="3">
        <v>42788</v>
      </c>
      <c r="J9321" s="2"/>
      <c r="K9321" s="2">
        <v>7.73</v>
      </c>
      <c r="L9321" s="2" t="str" cm="1">
        <f t="array" ref="L9321">_xlfn.SWITCH(TRUE,K9321&lt;2,"1 to 2 yrs",K9321&lt;5,"2 to 5 yrs",K9321&lt;10,"5 to 10 yrs",K9321&lt;20,"10 to 20 yrs","20+")</f>
        <v>5 to 10 yrs</v>
      </c>
      <c r="M9321" s="2">
        <v>87057</v>
      </c>
      <c r="N9321" s="4">
        <v>0.2</v>
      </c>
      <c r="O9321" s="5">
        <f t="shared" si="145"/>
        <v>104468.4</v>
      </c>
      <c r="P9321" s="2" t="s">
        <v>58</v>
      </c>
      <c r="Q9321" s="2">
        <v>2660</v>
      </c>
      <c r="R9321" s="2">
        <v>22</v>
      </c>
      <c r="S9321" s="2" t="s">
        <v>73</v>
      </c>
    </row>
    <row r="9322" spans="1:19" x14ac:dyDescent="0.3">
      <c r="A9322" s="2">
        <v>10321</v>
      </c>
      <c r="B9322" s="2" t="s">
        <v>853</v>
      </c>
      <c r="C9322" s="2" t="s">
        <v>17</v>
      </c>
      <c r="D9322" s="2">
        <v>43</v>
      </c>
      <c r="E9322" s="2" t="str" cm="1">
        <f t="array" ref="E9322">_xlfn.SWITCH(TRUE,D9322&lt;25,"18 to 25",D9322&lt;40,"25 to 40",D9322&lt;50,"40 to 50",D9322&lt;60,"50 to 60","60+")</f>
        <v>40 to 50</v>
      </c>
      <c r="F9322" s="2" t="s">
        <v>31</v>
      </c>
      <c r="G9322" s="2" t="s">
        <v>19</v>
      </c>
      <c r="H9322" s="2" t="s">
        <v>72</v>
      </c>
      <c r="I9322" s="3">
        <v>44284</v>
      </c>
      <c r="J9322" s="2"/>
      <c r="K9322" s="2">
        <v>3.64</v>
      </c>
      <c r="L9322" s="2" t="str" cm="1">
        <f t="array" ref="L9322">_xlfn.SWITCH(TRUE,K9322&lt;2,"1 to 2 yrs",K9322&lt;5,"2 to 5 yrs",K9322&lt;10,"5 to 10 yrs",K9322&lt;20,"10 to 20 yrs","20+")</f>
        <v>2 to 5 yrs</v>
      </c>
      <c r="M9322" s="2">
        <v>61040</v>
      </c>
      <c r="N9322" s="4">
        <v>0</v>
      </c>
      <c r="O9322" s="5">
        <f t="shared" si="145"/>
        <v>61040</v>
      </c>
      <c r="P9322" s="2" t="s">
        <v>28</v>
      </c>
      <c r="Q9322" s="2">
        <v>6703</v>
      </c>
      <c r="R9322" s="2">
        <v>63</v>
      </c>
      <c r="S9322" s="2" t="s">
        <v>117</v>
      </c>
    </row>
    <row r="9323" spans="1:19" x14ac:dyDescent="0.3">
      <c r="A9323" s="2">
        <v>10322</v>
      </c>
      <c r="B9323" s="2" t="s">
        <v>213</v>
      </c>
      <c r="C9323" s="2" t="s">
        <v>17</v>
      </c>
      <c r="D9323" s="2">
        <v>36</v>
      </c>
      <c r="E9323" s="2" t="str" cm="1">
        <f t="array" ref="E9323">_xlfn.SWITCH(TRUE,D9323&lt;25,"18 to 25",D9323&lt;40,"25 to 40",D9323&lt;50,"40 to 50",D9323&lt;60,"50 to 60","60+")</f>
        <v>25 to 40</v>
      </c>
      <c r="F9323" s="2" t="s">
        <v>25</v>
      </c>
      <c r="G9323" s="2" t="s">
        <v>26</v>
      </c>
      <c r="H9323" s="2" t="s">
        <v>136</v>
      </c>
      <c r="I9323" s="3">
        <v>43901</v>
      </c>
      <c r="J9323" s="2"/>
      <c r="K9323" s="2">
        <v>4.68</v>
      </c>
      <c r="L9323" s="2" t="str" cm="1">
        <f t="array" ref="L9323">_xlfn.SWITCH(TRUE,K9323&lt;2,"1 to 2 yrs",K9323&lt;5,"2 to 5 yrs",K9323&lt;10,"5 to 10 yrs",K9323&lt;20,"10 to 20 yrs","20+")</f>
        <v>2 to 5 yrs</v>
      </c>
      <c r="M9323" s="2">
        <v>63095</v>
      </c>
      <c r="N9323" s="4">
        <v>0.15</v>
      </c>
      <c r="O9323" s="5">
        <f t="shared" si="145"/>
        <v>72559.25</v>
      </c>
      <c r="P9323" s="2" t="s">
        <v>28</v>
      </c>
      <c r="Q9323" s="2">
        <v>7736</v>
      </c>
      <c r="R9323" s="2">
        <v>95</v>
      </c>
      <c r="S9323" s="2" t="s">
        <v>73</v>
      </c>
    </row>
    <row r="9324" spans="1:19" x14ac:dyDescent="0.3">
      <c r="A9324" s="2">
        <v>10323</v>
      </c>
      <c r="B9324" s="2" t="s">
        <v>892</v>
      </c>
      <c r="C9324" s="2" t="s">
        <v>17</v>
      </c>
      <c r="D9324" s="2">
        <v>60</v>
      </c>
      <c r="E9324" s="2" t="str" cm="1">
        <f t="array" ref="E9324">_xlfn.SWITCH(TRUE,D9324&lt;25,"18 to 25",D9324&lt;40,"25 to 40",D9324&lt;50,"40 to 50",D9324&lt;60,"50 to 60","60+")</f>
        <v>60+</v>
      </c>
      <c r="F9324" s="2" t="s">
        <v>92</v>
      </c>
      <c r="G9324" s="2" t="s">
        <v>26</v>
      </c>
      <c r="H9324" s="2" t="s">
        <v>108</v>
      </c>
      <c r="I9324" s="3">
        <v>42505</v>
      </c>
      <c r="J9324" s="2"/>
      <c r="K9324" s="2">
        <v>8.51</v>
      </c>
      <c r="L9324" s="2" t="str" cm="1">
        <f t="array" ref="L9324">_xlfn.SWITCH(TRUE,K9324&lt;2,"1 to 2 yrs",K9324&lt;5,"2 to 5 yrs",K9324&lt;10,"5 to 10 yrs",K9324&lt;20,"10 to 20 yrs","20+")</f>
        <v>5 to 10 yrs</v>
      </c>
      <c r="M9324" s="2">
        <v>79240</v>
      </c>
      <c r="N9324" s="4">
        <v>0</v>
      </c>
      <c r="O9324" s="5">
        <f t="shared" si="145"/>
        <v>79240</v>
      </c>
      <c r="P9324" s="2" t="s">
        <v>28</v>
      </c>
      <c r="Q9324" s="2">
        <v>3600</v>
      </c>
      <c r="R9324" s="2">
        <v>43</v>
      </c>
      <c r="S9324" s="2" t="s">
        <v>103</v>
      </c>
    </row>
    <row r="9325" spans="1:19" x14ac:dyDescent="0.3">
      <c r="A9325" s="2">
        <v>10324</v>
      </c>
      <c r="B9325" s="2" t="s">
        <v>326</v>
      </c>
      <c r="C9325" s="2" t="s">
        <v>17</v>
      </c>
      <c r="D9325" s="2">
        <v>60</v>
      </c>
      <c r="E9325" s="2" t="str" cm="1">
        <f t="array" ref="E9325">_xlfn.SWITCH(TRUE,D9325&lt;25,"18 to 25",D9325&lt;40,"25 to 40",D9325&lt;50,"40 to 50",D9325&lt;60,"50 to 60","60+")</f>
        <v>60+</v>
      </c>
      <c r="F9325" s="2" t="s">
        <v>56</v>
      </c>
      <c r="G9325" s="2" t="s">
        <v>19</v>
      </c>
      <c r="H9325" s="2" t="s">
        <v>162</v>
      </c>
      <c r="I9325" s="3">
        <v>42597</v>
      </c>
      <c r="J9325" s="2"/>
      <c r="K9325" s="2">
        <v>8.25</v>
      </c>
      <c r="L9325" s="2" t="str" cm="1">
        <f t="array" ref="L9325">_xlfn.SWITCH(TRUE,K9325&lt;2,"1 to 2 yrs",K9325&lt;5,"2 to 5 yrs",K9325&lt;10,"5 to 10 yrs",K9325&lt;20,"10 to 20 yrs","20+")</f>
        <v>5 to 10 yrs</v>
      </c>
      <c r="M9325" s="2">
        <v>120944</v>
      </c>
      <c r="N9325" s="4">
        <v>0.5</v>
      </c>
      <c r="O9325" s="5">
        <f t="shared" si="145"/>
        <v>181416</v>
      </c>
      <c r="P9325" s="2" t="s">
        <v>58</v>
      </c>
      <c r="Q9325" s="2">
        <v>7865</v>
      </c>
      <c r="R9325" s="2">
        <v>10</v>
      </c>
      <c r="S9325" s="2" t="s">
        <v>59</v>
      </c>
    </row>
    <row r="9326" spans="1:19" x14ac:dyDescent="0.3">
      <c r="A9326" s="2">
        <v>10325</v>
      </c>
      <c r="B9326" s="2" t="s">
        <v>857</v>
      </c>
      <c r="C9326" s="2" t="s">
        <v>17</v>
      </c>
      <c r="D9326" s="2">
        <v>53</v>
      </c>
      <c r="E9326" s="2" t="str" cm="1">
        <f t="array" ref="E9326">_xlfn.SWITCH(TRUE,D9326&lt;25,"18 to 25",D9326&lt;40,"25 to 40",D9326&lt;50,"40 to 50",D9326&lt;60,"50 to 60","60+")</f>
        <v>50 to 60</v>
      </c>
      <c r="F9326" s="2" t="s">
        <v>56</v>
      </c>
      <c r="G9326" s="2" t="s">
        <v>19</v>
      </c>
      <c r="H9326" s="2" t="s">
        <v>61</v>
      </c>
      <c r="I9326" s="3">
        <v>44503</v>
      </c>
      <c r="J9326" s="2"/>
      <c r="K9326" s="2">
        <v>3.04</v>
      </c>
      <c r="L9326" s="2" t="str" cm="1">
        <f t="array" ref="L9326">_xlfn.SWITCH(TRUE,K9326&lt;2,"1 to 2 yrs",K9326&lt;5,"2 to 5 yrs",K9326&lt;10,"5 to 10 yrs",K9326&lt;20,"10 to 20 yrs","20+")</f>
        <v>2 to 5 yrs</v>
      </c>
      <c r="M9326" s="2">
        <v>93994</v>
      </c>
      <c r="N9326" s="4">
        <v>0.5</v>
      </c>
      <c r="O9326" s="5">
        <f t="shared" si="145"/>
        <v>140991</v>
      </c>
      <c r="P9326" s="2" t="s">
        <v>42</v>
      </c>
      <c r="Q9326" s="2"/>
      <c r="R9326" s="2">
        <v>67</v>
      </c>
      <c r="S9326" s="2" t="s">
        <v>52</v>
      </c>
    </row>
    <row r="9327" spans="1:19" x14ac:dyDescent="0.3">
      <c r="A9327" s="2">
        <v>10326</v>
      </c>
      <c r="B9327" s="2" t="s">
        <v>758</v>
      </c>
      <c r="C9327" s="2" t="s">
        <v>24</v>
      </c>
      <c r="D9327" s="2">
        <v>25</v>
      </c>
      <c r="E9327" s="2" t="str" cm="1">
        <f t="array" ref="E9327">_xlfn.SWITCH(TRUE,D9327&lt;25,"18 to 25",D9327&lt;40,"25 to 40",D9327&lt;50,"40 to 50",D9327&lt;60,"50 to 60","60+")</f>
        <v>25 to 40</v>
      </c>
      <c r="F9327" s="2" t="s">
        <v>40</v>
      </c>
      <c r="G9327" s="2" t="s">
        <v>32</v>
      </c>
      <c r="H9327" s="2" t="s">
        <v>208</v>
      </c>
      <c r="I9327" s="3">
        <v>43437</v>
      </c>
      <c r="J9327" s="2"/>
      <c r="K9327" s="2">
        <v>5.95</v>
      </c>
      <c r="L9327" s="2" t="str" cm="1">
        <f t="array" ref="L9327">_xlfn.SWITCH(TRUE,K9327&lt;2,"1 to 2 yrs",K9327&lt;5,"2 to 5 yrs",K9327&lt;10,"5 to 10 yrs",K9327&lt;20,"10 to 20 yrs","20+")</f>
        <v>5 to 10 yrs</v>
      </c>
      <c r="M9327" s="2">
        <v>63128</v>
      </c>
      <c r="N9327" s="4">
        <v>0.1</v>
      </c>
      <c r="O9327" s="5">
        <f t="shared" si="145"/>
        <v>69440.800000000003</v>
      </c>
      <c r="P9327" s="2" t="s">
        <v>42</v>
      </c>
      <c r="Q9327" s="2">
        <v>9736</v>
      </c>
      <c r="R9327" s="2">
        <v>60</v>
      </c>
      <c r="S9327" s="2" t="s">
        <v>84</v>
      </c>
    </row>
    <row r="9328" spans="1:19" x14ac:dyDescent="0.3">
      <c r="A9328" s="2">
        <v>10327</v>
      </c>
      <c r="B9328" s="2" t="s">
        <v>1353</v>
      </c>
      <c r="C9328" s="2" t="s">
        <v>17</v>
      </c>
      <c r="D9328" s="2">
        <v>65</v>
      </c>
      <c r="E9328" s="2" t="str" cm="1">
        <f t="array" ref="E9328">_xlfn.SWITCH(TRUE,D9328&lt;25,"18 to 25",D9328&lt;40,"25 to 40",D9328&lt;50,"40 to 50",D9328&lt;60,"50 to 60","60+")</f>
        <v>60+</v>
      </c>
      <c r="F9328" s="2" t="s">
        <v>50</v>
      </c>
      <c r="G9328" s="2" t="s">
        <v>32</v>
      </c>
      <c r="H9328" s="2" t="s">
        <v>101</v>
      </c>
      <c r="I9328" s="3">
        <v>42366</v>
      </c>
      <c r="J9328" s="2"/>
      <c r="K9328" s="2">
        <v>8.89</v>
      </c>
      <c r="L9328" s="2" t="str" cm="1">
        <f t="array" ref="L9328">_xlfn.SWITCH(TRUE,K9328&lt;2,"1 to 2 yrs",K9328&lt;5,"2 to 5 yrs",K9328&lt;10,"5 to 10 yrs",K9328&lt;20,"10 to 20 yrs","20+")</f>
        <v>5 to 10 yrs</v>
      </c>
      <c r="M9328" s="2">
        <v>104866</v>
      </c>
      <c r="N9328" s="4">
        <v>0.1</v>
      </c>
      <c r="O9328" s="5">
        <f t="shared" si="145"/>
        <v>115352.6</v>
      </c>
      <c r="P9328" s="2" t="s">
        <v>28</v>
      </c>
      <c r="Q9328" s="2">
        <v>1955</v>
      </c>
      <c r="R9328" s="2">
        <v>75</v>
      </c>
      <c r="S9328" s="2" t="s">
        <v>43</v>
      </c>
    </row>
    <row r="9329" spans="1:19" x14ac:dyDescent="0.3">
      <c r="A9329" s="2">
        <v>10328</v>
      </c>
      <c r="B9329" s="2" t="s">
        <v>1524</v>
      </c>
      <c r="C9329" s="2" t="s">
        <v>24</v>
      </c>
      <c r="D9329" s="2">
        <v>53</v>
      </c>
      <c r="E9329" s="2" t="str" cm="1">
        <f t="array" ref="E9329">_xlfn.SWITCH(TRUE,D9329&lt;25,"18 to 25",D9329&lt;40,"25 to 40",D9329&lt;50,"40 to 50",D9329&lt;60,"50 to 60","60+")</f>
        <v>50 to 60</v>
      </c>
      <c r="F9329" s="2" t="s">
        <v>36</v>
      </c>
      <c r="G9329" s="2" t="s">
        <v>19</v>
      </c>
      <c r="H9329" s="2" t="s">
        <v>122</v>
      </c>
      <c r="I9329" s="3">
        <v>43214</v>
      </c>
      <c r="J9329" s="2"/>
      <c r="K9329" s="2">
        <v>6.57</v>
      </c>
      <c r="L9329" s="2" t="str" cm="1">
        <f t="array" ref="L9329">_xlfn.SWITCH(TRUE,K9329&lt;2,"1 to 2 yrs",K9329&lt;5,"2 to 5 yrs",K9329&lt;10,"5 to 10 yrs",K9329&lt;20,"10 to 20 yrs","20+")</f>
        <v>5 to 10 yrs</v>
      </c>
      <c r="M9329" s="2">
        <v>77464</v>
      </c>
      <c r="N9329" s="4">
        <v>0.25</v>
      </c>
      <c r="O9329" s="5">
        <f t="shared" si="145"/>
        <v>96830</v>
      </c>
      <c r="P9329" s="2" t="s">
        <v>58</v>
      </c>
      <c r="Q9329" s="2">
        <v>4596</v>
      </c>
      <c r="R9329" s="2">
        <v>55</v>
      </c>
      <c r="S9329" s="2" t="s">
        <v>73</v>
      </c>
    </row>
    <row r="9330" spans="1:19" x14ac:dyDescent="0.3">
      <c r="A9330" s="2">
        <v>10329</v>
      </c>
      <c r="B9330" s="2" t="s">
        <v>188</v>
      </c>
      <c r="C9330" s="2" t="s">
        <v>24</v>
      </c>
      <c r="D9330" s="2">
        <v>25</v>
      </c>
      <c r="E9330" s="2" t="str" cm="1">
        <f t="array" ref="E9330">_xlfn.SWITCH(TRUE,D9330&lt;25,"18 to 25",D9330&lt;40,"25 to 40",D9330&lt;50,"40 to 50",D9330&lt;60,"50 to 60","60+")</f>
        <v>25 to 40</v>
      </c>
      <c r="F9330" s="2" t="s">
        <v>40</v>
      </c>
      <c r="G9330" s="2" t="s">
        <v>32</v>
      </c>
      <c r="H9330" s="2" t="s">
        <v>146</v>
      </c>
      <c r="I9330" s="3">
        <v>43375</v>
      </c>
      <c r="J9330" s="2"/>
      <c r="K9330" s="2">
        <v>6.12</v>
      </c>
      <c r="L9330" s="2" t="str" cm="1">
        <f t="array" ref="L9330">_xlfn.SWITCH(TRUE,K9330&lt;2,"1 to 2 yrs",K9330&lt;5,"2 to 5 yrs",K9330&lt;10,"5 to 10 yrs",K9330&lt;20,"10 to 20 yrs","20+")</f>
        <v>5 to 10 yrs</v>
      </c>
      <c r="M9330" s="2">
        <v>54350</v>
      </c>
      <c r="N9330" s="4">
        <v>0.1</v>
      </c>
      <c r="O9330" s="5">
        <f t="shared" si="145"/>
        <v>59785</v>
      </c>
      <c r="P9330" s="2" t="s">
        <v>58</v>
      </c>
      <c r="Q9330" s="2">
        <v>1453</v>
      </c>
      <c r="R9330" s="2">
        <v>50</v>
      </c>
      <c r="S9330" s="2" t="s">
        <v>54</v>
      </c>
    </row>
    <row r="9331" spans="1:19" x14ac:dyDescent="0.3">
      <c r="A9331" s="2">
        <v>10330</v>
      </c>
      <c r="B9331" s="2" t="s">
        <v>879</v>
      </c>
      <c r="C9331" s="2" t="s">
        <v>17</v>
      </c>
      <c r="D9331" s="2">
        <v>22</v>
      </c>
      <c r="E9331" s="2" t="str" cm="1">
        <f t="array" ref="E9331">_xlfn.SWITCH(TRUE,D9331&lt;25,"18 to 25",D9331&lt;40,"25 to 40",D9331&lt;50,"40 to 50",D9331&lt;60,"50 to 60","60+")</f>
        <v>18 to 25</v>
      </c>
      <c r="F9331" s="2" t="s">
        <v>75</v>
      </c>
      <c r="G9331" s="2" t="s">
        <v>26</v>
      </c>
      <c r="H9331" s="2" t="s">
        <v>76</v>
      </c>
      <c r="I9331" s="3">
        <v>42767</v>
      </c>
      <c r="J9331" s="2"/>
      <c r="K9331" s="2">
        <v>7.79</v>
      </c>
      <c r="L9331" s="2" t="str" cm="1">
        <f t="array" ref="L9331">_xlfn.SWITCH(TRUE,K9331&lt;2,"1 to 2 yrs",K9331&lt;5,"2 to 5 yrs",K9331&lt;10,"5 to 10 yrs",K9331&lt;20,"10 to 20 yrs","20+")</f>
        <v>5 to 10 yrs</v>
      </c>
      <c r="M9331" s="2">
        <v>94842</v>
      </c>
      <c r="N9331" s="4">
        <v>0</v>
      </c>
      <c r="O9331" s="5">
        <f t="shared" si="145"/>
        <v>94842</v>
      </c>
      <c r="P9331" s="2" t="s">
        <v>28</v>
      </c>
      <c r="Q9331" s="2">
        <v>7862</v>
      </c>
      <c r="R9331" s="2">
        <v>62</v>
      </c>
      <c r="S9331" s="2" t="s">
        <v>38</v>
      </c>
    </row>
    <row r="9332" spans="1:19" x14ac:dyDescent="0.3">
      <c r="A9332" s="2">
        <v>10331</v>
      </c>
      <c r="B9332" s="2" t="s">
        <v>936</v>
      </c>
      <c r="C9332" s="2" t="s">
        <v>24</v>
      </c>
      <c r="D9332" s="2">
        <v>54</v>
      </c>
      <c r="E9332" s="2" t="str" cm="1">
        <f t="array" ref="E9332">_xlfn.SWITCH(TRUE,D9332&lt;25,"18 to 25",D9332&lt;40,"25 to 40",D9332&lt;50,"40 to 50",D9332&lt;60,"50 to 60","60+")</f>
        <v>50 to 60</v>
      </c>
      <c r="F9332" s="2" t="s">
        <v>25</v>
      </c>
      <c r="G9332" s="2" t="s">
        <v>32</v>
      </c>
      <c r="H9332" s="2" t="s">
        <v>27</v>
      </c>
      <c r="I9332" s="3">
        <v>44942</v>
      </c>
      <c r="J9332" s="2"/>
      <c r="K9332" s="2">
        <v>1.83</v>
      </c>
      <c r="L9332" s="2" t="str" cm="1">
        <f t="array" ref="L9332">_xlfn.SWITCH(TRUE,K9332&lt;2,"1 to 2 yrs",K9332&lt;5,"2 to 5 yrs",K9332&lt;10,"5 to 10 yrs",K9332&lt;20,"10 to 20 yrs","20+")</f>
        <v>1 to 2 yrs</v>
      </c>
      <c r="M9332" s="2">
        <v>48874</v>
      </c>
      <c r="N9332" s="4">
        <v>0.2</v>
      </c>
      <c r="O9332" s="5">
        <f t="shared" si="145"/>
        <v>58648.800000000003</v>
      </c>
      <c r="P9332" s="2" t="s">
        <v>42</v>
      </c>
      <c r="Q9332" s="2">
        <v>3694</v>
      </c>
      <c r="R9332" s="2">
        <v>29</v>
      </c>
      <c r="S9332" s="2" t="s">
        <v>117</v>
      </c>
    </row>
    <row r="9333" spans="1:19" x14ac:dyDescent="0.3">
      <c r="A9333" s="2">
        <v>10332</v>
      </c>
      <c r="B9333" s="2" t="s">
        <v>556</v>
      </c>
      <c r="C9333" s="2" t="s">
        <v>17</v>
      </c>
      <c r="D9333" s="2">
        <v>28</v>
      </c>
      <c r="E9333" s="2" t="str" cm="1">
        <f t="array" ref="E9333">_xlfn.SWITCH(TRUE,D9333&lt;25,"18 to 25",D9333&lt;40,"25 to 40",D9333&lt;50,"40 to 50",D9333&lt;60,"50 to 60","60+")</f>
        <v>25 to 40</v>
      </c>
      <c r="F9333" s="2" t="s">
        <v>46</v>
      </c>
      <c r="G9333" s="2" t="s">
        <v>19</v>
      </c>
      <c r="H9333" s="2" t="s">
        <v>110</v>
      </c>
      <c r="I9333" s="3">
        <v>45328</v>
      </c>
      <c r="J9333" s="2"/>
      <c r="K9333" s="2">
        <v>0.78</v>
      </c>
      <c r="L9333" s="2" t="str" cm="1">
        <f t="array" ref="L9333">_xlfn.SWITCH(TRUE,K9333&lt;2,"1 to 2 yrs",K9333&lt;5,"2 to 5 yrs",K9333&lt;10,"5 to 10 yrs",K9333&lt;20,"10 to 20 yrs","20+")</f>
        <v>1 to 2 yrs</v>
      </c>
      <c r="M9333" s="2">
        <v>93043</v>
      </c>
      <c r="N9333" s="4">
        <v>0.2</v>
      </c>
      <c r="O9333" s="5">
        <f t="shared" si="145"/>
        <v>111651.6</v>
      </c>
      <c r="P9333" s="2" t="s">
        <v>58</v>
      </c>
      <c r="Q9333" s="2">
        <v>9350</v>
      </c>
      <c r="R9333" s="2">
        <v>9</v>
      </c>
      <c r="S9333" s="2" t="s">
        <v>52</v>
      </c>
    </row>
    <row r="9334" spans="1:19" x14ac:dyDescent="0.3">
      <c r="A9334" s="2">
        <v>10333</v>
      </c>
      <c r="B9334" s="2" t="s">
        <v>568</v>
      </c>
      <c r="C9334" s="2" t="s">
        <v>24</v>
      </c>
      <c r="D9334" s="2">
        <v>30</v>
      </c>
      <c r="E9334" s="2" t="str" cm="1">
        <f t="array" ref="E9334">_xlfn.SWITCH(TRUE,D9334&lt;25,"18 to 25",D9334&lt;40,"25 to 40",D9334&lt;50,"40 to 50",D9334&lt;60,"50 to 60","60+")</f>
        <v>25 to 40</v>
      </c>
      <c r="F9334" s="2" t="s">
        <v>50</v>
      </c>
      <c r="G9334" s="2" t="s">
        <v>19</v>
      </c>
      <c r="H9334" s="2" t="s">
        <v>141</v>
      </c>
      <c r="I9334" s="3">
        <v>42188</v>
      </c>
      <c r="J9334" s="2"/>
      <c r="K9334" s="2">
        <v>9.3699999999999992</v>
      </c>
      <c r="L9334" s="2" t="str" cm="1">
        <f t="array" ref="L9334">_xlfn.SWITCH(TRUE,K9334&lt;2,"1 to 2 yrs",K9334&lt;5,"2 to 5 yrs",K9334&lt;10,"5 to 10 yrs",K9334&lt;20,"10 to 20 yrs","20+")</f>
        <v>5 to 10 yrs</v>
      </c>
      <c r="M9334" s="2">
        <v>120126</v>
      </c>
      <c r="N9334" s="4">
        <v>0.1</v>
      </c>
      <c r="O9334" s="5">
        <f t="shared" si="145"/>
        <v>132138.6</v>
      </c>
      <c r="P9334" s="2" t="s">
        <v>28</v>
      </c>
      <c r="Q9334" s="2">
        <v>8303</v>
      </c>
      <c r="R9334" s="2">
        <v>87</v>
      </c>
      <c r="S9334" s="2" t="s">
        <v>22</v>
      </c>
    </row>
    <row r="9335" spans="1:19" x14ac:dyDescent="0.3">
      <c r="A9335" s="2">
        <v>10334</v>
      </c>
      <c r="B9335" s="2" t="s">
        <v>1571</v>
      </c>
      <c r="C9335" s="2" t="s">
        <v>17</v>
      </c>
      <c r="D9335" s="2">
        <v>22</v>
      </c>
      <c r="E9335" s="2" t="str" cm="1">
        <f t="array" ref="E9335">_xlfn.SWITCH(TRUE,D9335&lt;25,"18 to 25",D9335&lt;40,"25 to 40",D9335&lt;50,"40 to 50",D9335&lt;60,"50 to 60","60+")</f>
        <v>18 to 25</v>
      </c>
      <c r="F9335" s="2" t="s">
        <v>25</v>
      </c>
      <c r="G9335" s="2" t="s">
        <v>19</v>
      </c>
      <c r="H9335" s="2" t="s">
        <v>27</v>
      </c>
      <c r="I9335" s="3">
        <v>43361</v>
      </c>
      <c r="J9335" s="3">
        <v>45814</v>
      </c>
      <c r="K9335" s="2">
        <v>6.72</v>
      </c>
      <c r="L9335" s="2" t="str" cm="1">
        <f t="array" ref="L9335">_xlfn.SWITCH(TRUE,K9335&lt;2,"1 to 2 yrs",K9335&lt;5,"2 to 5 yrs",K9335&lt;10,"5 to 10 yrs",K9335&lt;20,"10 to 20 yrs","20+")</f>
        <v>5 to 10 yrs</v>
      </c>
      <c r="M9335" s="2">
        <v>64645</v>
      </c>
      <c r="N9335" s="4">
        <v>0.2</v>
      </c>
      <c r="O9335" s="5">
        <f t="shared" si="145"/>
        <v>77574</v>
      </c>
      <c r="P9335" s="2" t="s">
        <v>28</v>
      </c>
      <c r="Q9335" s="2">
        <v>5023</v>
      </c>
      <c r="R9335" s="2">
        <v>22</v>
      </c>
      <c r="S9335" s="2" t="s">
        <v>59</v>
      </c>
    </row>
    <row r="9336" spans="1:19" x14ac:dyDescent="0.3">
      <c r="A9336" s="2">
        <v>10335</v>
      </c>
      <c r="B9336" s="2" t="s">
        <v>781</v>
      </c>
      <c r="C9336" s="2" t="s">
        <v>24</v>
      </c>
      <c r="D9336" s="2">
        <v>37</v>
      </c>
      <c r="E9336" s="2" t="str" cm="1">
        <f t="array" ref="E9336">_xlfn.SWITCH(TRUE,D9336&lt;25,"18 to 25",D9336&lt;40,"25 to 40",D9336&lt;50,"40 to 50",D9336&lt;60,"50 to 60","60+")</f>
        <v>25 to 40</v>
      </c>
      <c r="F9336" s="2" t="s">
        <v>92</v>
      </c>
      <c r="G9336" s="2" t="s">
        <v>19</v>
      </c>
      <c r="H9336" s="2" t="s">
        <v>108</v>
      </c>
      <c r="I9336" s="3">
        <v>44777</v>
      </c>
      <c r="J9336" s="2"/>
      <c r="K9336" s="2">
        <v>2.29</v>
      </c>
      <c r="L9336" s="2" t="str" cm="1">
        <f t="array" ref="L9336">_xlfn.SWITCH(TRUE,K9336&lt;2,"1 to 2 yrs",K9336&lt;5,"2 to 5 yrs",K9336&lt;10,"5 to 10 yrs",K9336&lt;20,"10 to 20 yrs","20+")</f>
        <v>2 to 5 yrs</v>
      </c>
      <c r="M9336" s="2">
        <v>61736</v>
      </c>
      <c r="N9336" s="4">
        <v>0.2</v>
      </c>
      <c r="O9336" s="5">
        <f t="shared" si="145"/>
        <v>74083.199999999997</v>
      </c>
      <c r="P9336" s="2" t="s">
        <v>28</v>
      </c>
      <c r="Q9336" s="2">
        <v>9041</v>
      </c>
      <c r="R9336" s="2">
        <v>0</v>
      </c>
      <c r="S9336" s="2" t="s">
        <v>34</v>
      </c>
    </row>
    <row r="9337" spans="1:19" x14ac:dyDescent="0.3">
      <c r="A9337" s="2">
        <v>10336</v>
      </c>
      <c r="B9337" s="2" t="s">
        <v>941</v>
      </c>
      <c r="C9337" s="2" t="s">
        <v>24</v>
      </c>
      <c r="D9337" s="2">
        <v>39</v>
      </c>
      <c r="E9337" s="2" t="str" cm="1">
        <f t="array" ref="E9337">_xlfn.SWITCH(TRUE,D9337&lt;25,"18 to 25",D9337&lt;40,"25 to 40",D9337&lt;50,"40 to 50",D9337&lt;60,"50 to 60","60+")</f>
        <v>25 to 40</v>
      </c>
      <c r="F9337" s="2" t="s">
        <v>18</v>
      </c>
      <c r="G9337" s="2" t="s">
        <v>19</v>
      </c>
      <c r="H9337" s="2" t="s">
        <v>63</v>
      </c>
      <c r="I9337" s="3">
        <v>44101</v>
      </c>
      <c r="J9337" s="2"/>
      <c r="K9337" s="2">
        <v>4.1399999999999997</v>
      </c>
      <c r="L9337" s="2" t="str" cm="1">
        <f t="array" ref="L9337">_xlfn.SWITCH(TRUE,K9337&lt;2,"1 to 2 yrs",K9337&lt;5,"2 to 5 yrs",K9337&lt;10,"5 to 10 yrs",K9337&lt;20,"10 to 20 yrs","20+")</f>
        <v>2 to 5 yrs</v>
      </c>
      <c r="M9337" s="2">
        <v>72119</v>
      </c>
      <c r="N9337" s="4">
        <v>0.1</v>
      </c>
      <c r="O9337" s="5">
        <f t="shared" si="145"/>
        <v>79330.899999999994</v>
      </c>
      <c r="P9337" s="2" t="s">
        <v>28</v>
      </c>
      <c r="Q9337" s="2">
        <v>4006</v>
      </c>
      <c r="R9337" s="2">
        <v>47</v>
      </c>
      <c r="S9337" s="2" t="s">
        <v>43</v>
      </c>
    </row>
    <row r="9338" spans="1:19" x14ac:dyDescent="0.3">
      <c r="A9338" s="2">
        <v>10337</v>
      </c>
      <c r="B9338" s="2" t="s">
        <v>419</v>
      </c>
      <c r="C9338" s="2" t="s">
        <v>17</v>
      </c>
      <c r="D9338" s="2">
        <v>27</v>
      </c>
      <c r="E9338" s="2" t="str" cm="1">
        <f t="array" ref="E9338">_xlfn.SWITCH(TRUE,D9338&lt;25,"18 to 25",D9338&lt;40,"25 to 40",D9338&lt;50,"40 to 50",D9338&lt;60,"50 to 60","60+")</f>
        <v>25 to 40</v>
      </c>
      <c r="F9338" s="2" t="s">
        <v>36</v>
      </c>
      <c r="G9338" s="2" t="s">
        <v>19</v>
      </c>
      <c r="H9338" s="2" t="s">
        <v>150</v>
      </c>
      <c r="I9338" s="3">
        <v>45293</v>
      </c>
      <c r="J9338" s="2"/>
      <c r="K9338" s="2">
        <v>0.87</v>
      </c>
      <c r="L9338" s="2" t="str" cm="1">
        <f t="array" ref="L9338">_xlfn.SWITCH(TRUE,K9338&lt;2,"1 to 2 yrs",K9338&lt;5,"2 to 5 yrs",K9338&lt;10,"5 to 10 yrs",K9338&lt;20,"10 to 20 yrs","20+")</f>
        <v>1 to 2 yrs</v>
      </c>
      <c r="M9338" s="2">
        <v>70786</v>
      </c>
      <c r="N9338" s="4">
        <v>0.15</v>
      </c>
      <c r="O9338" s="5">
        <f t="shared" si="145"/>
        <v>81403.899999999994</v>
      </c>
      <c r="P9338" s="2" t="s">
        <v>28</v>
      </c>
      <c r="Q9338" s="2">
        <v>4115</v>
      </c>
      <c r="R9338" s="2">
        <v>3</v>
      </c>
      <c r="S9338" s="2" t="s">
        <v>38</v>
      </c>
    </row>
    <row r="9339" spans="1:19" x14ac:dyDescent="0.3">
      <c r="A9339" s="2">
        <v>10338</v>
      </c>
      <c r="B9339" s="2" t="s">
        <v>1536</v>
      </c>
      <c r="C9339" s="2" t="s">
        <v>24</v>
      </c>
      <c r="D9339" s="2">
        <v>23</v>
      </c>
      <c r="E9339" s="2" t="str" cm="1">
        <f t="array" ref="E9339">_xlfn.SWITCH(TRUE,D9339&lt;25,"18 to 25",D9339&lt;40,"25 to 40",D9339&lt;50,"40 to 50",D9339&lt;60,"50 to 60","60+")</f>
        <v>18 to 25</v>
      </c>
      <c r="F9339" s="2" t="s">
        <v>56</v>
      </c>
      <c r="G9339" s="2" t="s">
        <v>19</v>
      </c>
      <c r="H9339" s="2" t="s">
        <v>162</v>
      </c>
      <c r="I9339" s="3">
        <v>44636</v>
      </c>
      <c r="J9339" s="2"/>
      <c r="K9339" s="2">
        <v>2.67</v>
      </c>
      <c r="L9339" s="2" t="str" cm="1">
        <f t="array" ref="L9339">_xlfn.SWITCH(TRUE,K9339&lt;2,"1 to 2 yrs",K9339&lt;5,"2 to 5 yrs",K9339&lt;10,"5 to 10 yrs",K9339&lt;20,"10 to 20 yrs","20+")</f>
        <v>2 to 5 yrs</v>
      </c>
      <c r="M9339" s="2">
        <v>106642</v>
      </c>
      <c r="N9339" s="4">
        <v>0.5</v>
      </c>
      <c r="O9339" s="5">
        <f t="shared" si="145"/>
        <v>159963</v>
      </c>
      <c r="P9339" s="2" t="s">
        <v>58</v>
      </c>
      <c r="Q9339" s="2">
        <v>9019</v>
      </c>
      <c r="R9339" s="2">
        <v>27</v>
      </c>
      <c r="S9339" s="2" t="s">
        <v>90</v>
      </c>
    </row>
    <row r="9340" spans="1:19" x14ac:dyDescent="0.3">
      <c r="A9340" s="2">
        <v>10339</v>
      </c>
      <c r="B9340" s="2" t="s">
        <v>887</v>
      </c>
      <c r="C9340" s="2" t="s">
        <v>17</v>
      </c>
      <c r="D9340" s="2">
        <v>30</v>
      </c>
      <c r="E9340" s="2" t="str" cm="1">
        <f t="array" ref="E9340">_xlfn.SWITCH(TRUE,D9340&lt;25,"18 to 25",D9340&lt;40,"25 to 40",D9340&lt;50,"40 to 50",D9340&lt;60,"50 to 60","60+")</f>
        <v>25 to 40</v>
      </c>
      <c r="F9340" s="2" t="s">
        <v>50</v>
      </c>
      <c r="G9340" s="2" t="s">
        <v>19</v>
      </c>
      <c r="H9340" s="2" t="s">
        <v>89</v>
      </c>
      <c r="I9340" s="3">
        <v>42099</v>
      </c>
      <c r="J9340" s="2"/>
      <c r="K9340" s="2">
        <v>9.6199999999999992</v>
      </c>
      <c r="L9340" s="2" t="str" cm="1">
        <f t="array" ref="L9340">_xlfn.SWITCH(TRUE,K9340&lt;2,"1 to 2 yrs",K9340&lt;5,"2 to 5 yrs",K9340&lt;10,"5 to 10 yrs",K9340&lt;20,"10 to 20 yrs","20+")</f>
        <v>5 to 10 yrs</v>
      </c>
      <c r="M9340" s="2">
        <v>114391</v>
      </c>
      <c r="N9340" s="4">
        <v>0</v>
      </c>
      <c r="O9340" s="5">
        <f t="shared" si="145"/>
        <v>114391</v>
      </c>
      <c r="P9340" s="2" t="s">
        <v>58</v>
      </c>
      <c r="Q9340" s="2"/>
      <c r="R9340" s="2">
        <v>43</v>
      </c>
      <c r="S9340" s="2" t="s">
        <v>22</v>
      </c>
    </row>
    <row r="9341" spans="1:19" x14ac:dyDescent="0.3">
      <c r="A9341" s="2">
        <v>10340</v>
      </c>
      <c r="B9341" s="2" t="s">
        <v>1020</v>
      </c>
      <c r="C9341" s="2" t="s">
        <v>17</v>
      </c>
      <c r="D9341" s="2">
        <v>25</v>
      </c>
      <c r="E9341" s="2" t="str" cm="1">
        <f t="array" ref="E9341">_xlfn.SWITCH(TRUE,D9341&lt;25,"18 to 25",D9341&lt;40,"25 to 40",D9341&lt;50,"40 to 50",D9341&lt;60,"50 to 60","60+")</f>
        <v>25 to 40</v>
      </c>
      <c r="F9341" s="2" t="s">
        <v>50</v>
      </c>
      <c r="G9341" s="2" t="s">
        <v>32</v>
      </c>
      <c r="H9341" s="2" t="s">
        <v>101</v>
      </c>
      <c r="I9341" s="3">
        <v>44898</v>
      </c>
      <c r="J9341" s="2"/>
      <c r="K9341" s="2">
        <v>1.95</v>
      </c>
      <c r="L9341" s="2" t="str" cm="1">
        <f t="array" ref="L9341">_xlfn.SWITCH(TRUE,K9341&lt;2,"1 to 2 yrs",K9341&lt;5,"2 to 5 yrs",K9341&lt;10,"5 to 10 yrs",K9341&lt;20,"10 to 20 yrs","20+")</f>
        <v>1 to 2 yrs</v>
      </c>
      <c r="M9341" s="2">
        <v>96890</v>
      </c>
      <c r="N9341" s="4">
        <v>0.3</v>
      </c>
      <c r="O9341" s="5">
        <f t="shared" si="145"/>
        <v>125957</v>
      </c>
      <c r="P9341" s="2" t="s">
        <v>21</v>
      </c>
      <c r="Q9341" s="2"/>
      <c r="R9341" s="2">
        <v>66</v>
      </c>
      <c r="S9341" s="2" t="s">
        <v>117</v>
      </c>
    </row>
    <row r="9342" spans="1:19" x14ac:dyDescent="0.3">
      <c r="A9342" s="2">
        <v>10341</v>
      </c>
      <c r="B9342" s="2" t="s">
        <v>1088</v>
      </c>
      <c r="C9342" s="2" t="s">
        <v>17</v>
      </c>
      <c r="D9342" s="2">
        <v>44</v>
      </c>
      <c r="E9342" s="2" t="str" cm="1">
        <f t="array" ref="E9342">_xlfn.SWITCH(TRUE,D9342&lt;25,"18 to 25",D9342&lt;40,"25 to 40",D9342&lt;50,"40 to 50",D9342&lt;60,"50 to 60","60+")</f>
        <v>40 to 50</v>
      </c>
      <c r="F9342" s="2" t="s">
        <v>18</v>
      </c>
      <c r="G9342" s="2" t="s">
        <v>19</v>
      </c>
      <c r="H9342" s="2" t="s">
        <v>20</v>
      </c>
      <c r="I9342" s="3">
        <v>42608</v>
      </c>
      <c r="J9342" s="2"/>
      <c r="K9342" s="2">
        <v>8.2200000000000006</v>
      </c>
      <c r="L9342" s="2" t="str" cm="1">
        <f t="array" ref="L9342">_xlfn.SWITCH(TRUE,K9342&lt;2,"1 to 2 yrs",K9342&lt;5,"2 to 5 yrs",K9342&lt;10,"5 to 10 yrs",K9342&lt;20,"10 to 20 yrs","20+")</f>
        <v>5 to 10 yrs</v>
      </c>
      <c r="M9342" s="2">
        <v>90554</v>
      </c>
      <c r="N9342" s="4">
        <v>0.1</v>
      </c>
      <c r="O9342" s="5">
        <f t="shared" si="145"/>
        <v>99609.4</v>
      </c>
      <c r="P9342" s="2" t="s">
        <v>58</v>
      </c>
      <c r="Q9342" s="2">
        <v>2604</v>
      </c>
      <c r="R9342" s="2">
        <v>1</v>
      </c>
      <c r="S9342" s="2" t="s">
        <v>48</v>
      </c>
    </row>
    <row r="9343" spans="1:19" x14ac:dyDescent="0.3">
      <c r="A9343" s="2">
        <v>10342</v>
      </c>
      <c r="B9343" s="2" t="s">
        <v>1304</v>
      </c>
      <c r="C9343" s="2" t="s">
        <v>17</v>
      </c>
      <c r="D9343" s="2">
        <v>64</v>
      </c>
      <c r="E9343" s="2" t="str" cm="1">
        <f t="array" ref="E9343">_xlfn.SWITCH(TRUE,D9343&lt;25,"18 to 25",D9343&lt;40,"25 to 40",D9343&lt;50,"40 to 50",D9343&lt;60,"50 to 60","60+")</f>
        <v>60+</v>
      </c>
      <c r="F9343" s="2" t="s">
        <v>92</v>
      </c>
      <c r="G9343" s="2" t="s">
        <v>19</v>
      </c>
      <c r="H9343" s="2" t="s">
        <v>235</v>
      </c>
      <c r="I9343" s="3">
        <v>44592</v>
      </c>
      <c r="J9343" s="2"/>
      <c r="K9343" s="2">
        <v>2.79</v>
      </c>
      <c r="L9343" s="2" t="str" cm="1">
        <f t="array" ref="L9343">_xlfn.SWITCH(TRUE,K9343&lt;2,"1 to 2 yrs",K9343&lt;5,"2 to 5 yrs",K9343&lt;10,"5 to 10 yrs",K9343&lt;20,"10 to 20 yrs","20+")</f>
        <v>2 to 5 yrs</v>
      </c>
      <c r="M9343" s="2">
        <v>74274</v>
      </c>
      <c r="N9343" s="4">
        <v>0.1</v>
      </c>
      <c r="O9343" s="5">
        <f t="shared" si="145"/>
        <v>81701.399999999994</v>
      </c>
      <c r="P9343" s="2" t="s">
        <v>21</v>
      </c>
      <c r="Q9343" s="2">
        <v>3196</v>
      </c>
      <c r="R9343" s="2">
        <v>57</v>
      </c>
      <c r="S9343" s="2" t="s">
        <v>99</v>
      </c>
    </row>
    <row r="9344" spans="1:19" x14ac:dyDescent="0.3">
      <c r="A9344" s="2">
        <v>10343</v>
      </c>
      <c r="B9344" s="2" t="s">
        <v>727</v>
      </c>
      <c r="C9344" s="2" t="s">
        <v>17</v>
      </c>
      <c r="D9344" s="2">
        <v>64</v>
      </c>
      <c r="E9344" s="2" t="str" cm="1">
        <f t="array" ref="E9344">_xlfn.SWITCH(TRUE,D9344&lt;25,"18 to 25",D9344&lt;40,"25 to 40",D9344&lt;50,"40 to 50",D9344&lt;60,"50 to 60","60+")</f>
        <v>60+</v>
      </c>
      <c r="F9344" s="2" t="s">
        <v>25</v>
      </c>
      <c r="G9344" s="2" t="s">
        <v>19</v>
      </c>
      <c r="H9344" s="2" t="s">
        <v>136</v>
      </c>
      <c r="I9344" s="3">
        <v>44118</v>
      </c>
      <c r="J9344" s="2"/>
      <c r="K9344" s="2">
        <v>4.09</v>
      </c>
      <c r="L9344" s="2" t="str" cm="1">
        <f t="array" ref="L9344">_xlfn.SWITCH(TRUE,K9344&lt;2,"1 to 2 yrs",K9344&lt;5,"2 to 5 yrs",K9344&lt;10,"5 to 10 yrs",K9344&lt;20,"10 to 20 yrs","20+")</f>
        <v>2 to 5 yrs</v>
      </c>
      <c r="M9344" s="2">
        <v>71376</v>
      </c>
      <c r="N9344" s="4">
        <v>0.3</v>
      </c>
      <c r="O9344" s="5">
        <f t="shared" si="145"/>
        <v>92788.800000000003</v>
      </c>
      <c r="P9344" s="2" t="s">
        <v>58</v>
      </c>
      <c r="Q9344" s="2">
        <v>7399</v>
      </c>
      <c r="R9344" s="2">
        <v>5</v>
      </c>
      <c r="S9344" s="2" t="s">
        <v>52</v>
      </c>
    </row>
    <row r="9345" spans="1:19" x14ac:dyDescent="0.3">
      <c r="A9345" s="2">
        <v>10344</v>
      </c>
      <c r="B9345" s="2" t="s">
        <v>1187</v>
      </c>
      <c r="C9345" s="2" t="s">
        <v>24</v>
      </c>
      <c r="D9345" s="2">
        <v>29</v>
      </c>
      <c r="E9345" s="2" t="str" cm="1">
        <f t="array" ref="E9345">_xlfn.SWITCH(TRUE,D9345&lt;25,"18 to 25",D9345&lt;40,"25 to 40",D9345&lt;50,"40 to 50",D9345&lt;60,"50 to 60","60+")</f>
        <v>25 to 40</v>
      </c>
      <c r="F9345" s="2" t="s">
        <v>36</v>
      </c>
      <c r="G9345" s="2" t="s">
        <v>19</v>
      </c>
      <c r="H9345" s="2" t="s">
        <v>241</v>
      </c>
      <c r="I9345" s="3">
        <v>43641</v>
      </c>
      <c r="J9345" s="2"/>
      <c r="K9345" s="2">
        <v>5.4</v>
      </c>
      <c r="L9345" s="2" t="str" cm="1">
        <f t="array" ref="L9345">_xlfn.SWITCH(TRUE,K9345&lt;2,"1 to 2 yrs",K9345&lt;5,"2 to 5 yrs",K9345&lt;10,"5 to 10 yrs",K9345&lt;20,"10 to 20 yrs","20+")</f>
        <v>5 to 10 yrs</v>
      </c>
      <c r="M9345" s="2">
        <v>71157</v>
      </c>
      <c r="N9345" s="4">
        <v>0.2</v>
      </c>
      <c r="O9345" s="5">
        <f t="shared" si="145"/>
        <v>85388.4</v>
      </c>
      <c r="P9345" s="2" t="s">
        <v>28</v>
      </c>
      <c r="Q9345" s="2"/>
      <c r="R9345" s="2">
        <v>41</v>
      </c>
      <c r="S9345" s="2" t="s">
        <v>34</v>
      </c>
    </row>
    <row r="9346" spans="1:19" x14ac:dyDescent="0.3">
      <c r="A9346" s="2">
        <v>10345</v>
      </c>
      <c r="B9346" s="2" t="s">
        <v>1139</v>
      </c>
      <c r="C9346" s="2" t="s">
        <v>24</v>
      </c>
      <c r="D9346" s="2">
        <v>60</v>
      </c>
      <c r="E9346" s="2" t="str" cm="1">
        <f t="array" ref="E9346">_xlfn.SWITCH(TRUE,D9346&lt;25,"18 to 25",D9346&lt;40,"25 to 40",D9346&lt;50,"40 to 50",D9346&lt;60,"50 to 60","60+")</f>
        <v>60+</v>
      </c>
      <c r="F9346" s="2" t="s">
        <v>18</v>
      </c>
      <c r="G9346" s="2" t="s">
        <v>19</v>
      </c>
      <c r="H9346" s="2" t="s">
        <v>115</v>
      </c>
      <c r="I9346" s="3">
        <v>42070</v>
      </c>
      <c r="J9346" s="2"/>
      <c r="K9346" s="2">
        <v>9.6999999999999993</v>
      </c>
      <c r="L9346" s="2" t="str" cm="1">
        <f t="array" ref="L9346">_xlfn.SWITCH(TRUE,K9346&lt;2,"1 to 2 yrs",K9346&lt;5,"2 to 5 yrs",K9346&lt;10,"5 to 10 yrs",K9346&lt;20,"10 to 20 yrs","20+")</f>
        <v>5 to 10 yrs</v>
      </c>
      <c r="M9346" s="2">
        <v>97214</v>
      </c>
      <c r="N9346" s="4">
        <v>0.2</v>
      </c>
      <c r="O9346" s="5">
        <f t="shared" si="145"/>
        <v>116656.8</v>
      </c>
      <c r="P9346" s="2" t="s">
        <v>58</v>
      </c>
      <c r="Q9346" s="2">
        <v>8311</v>
      </c>
      <c r="R9346" s="2">
        <v>16</v>
      </c>
      <c r="S9346" s="2" t="s">
        <v>54</v>
      </c>
    </row>
    <row r="9347" spans="1:19" x14ac:dyDescent="0.3">
      <c r="A9347" s="2">
        <v>10346</v>
      </c>
      <c r="B9347" s="2" t="s">
        <v>735</v>
      </c>
      <c r="C9347" s="2" t="s">
        <v>24</v>
      </c>
      <c r="D9347" s="2">
        <v>46</v>
      </c>
      <c r="E9347" s="2" t="str" cm="1">
        <f t="array" ref="E9347">_xlfn.SWITCH(TRUE,D9347&lt;25,"18 to 25",D9347&lt;40,"25 to 40",D9347&lt;50,"40 to 50",D9347&lt;60,"50 to 60","60+")</f>
        <v>40 to 50</v>
      </c>
      <c r="F9347" s="2" t="s">
        <v>18</v>
      </c>
      <c r="G9347" s="2" t="s">
        <v>19</v>
      </c>
      <c r="H9347" s="2" t="s">
        <v>216</v>
      </c>
      <c r="I9347" s="3">
        <v>45306</v>
      </c>
      <c r="J9347" s="2"/>
      <c r="K9347" s="2">
        <v>0.84</v>
      </c>
      <c r="L9347" s="2" t="str" cm="1">
        <f t="array" ref="L9347">_xlfn.SWITCH(TRUE,K9347&lt;2,"1 to 2 yrs",K9347&lt;5,"2 to 5 yrs",K9347&lt;10,"5 to 10 yrs",K9347&lt;20,"10 to 20 yrs","20+")</f>
        <v>1 to 2 yrs</v>
      </c>
      <c r="M9347" s="2">
        <v>73466</v>
      </c>
      <c r="N9347" s="4">
        <v>0.2</v>
      </c>
      <c r="O9347" s="5">
        <f t="shared" ref="O9347:O9410" si="146">M9347+(M9347*N9347)</f>
        <v>88159.2</v>
      </c>
      <c r="P9347" s="2" t="s">
        <v>21</v>
      </c>
      <c r="Q9347" s="2"/>
      <c r="R9347" s="2">
        <v>36</v>
      </c>
      <c r="S9347" s="2" t="s">
        <v>48</v>
      </c>
    </row>
    <row r="9348" spans="1:19" x14ac:dyDescent="0.3">
      <c r="A9348" s="2">
        <v>10347</v>
      </c>
      <c r="B9348" s="2" t="s">
        <v>516</v>
      </c>
      <c r="C9348" s="2" t="s">
        <v>17</v>
      </c>
      <c r="D9348" s="2">
        <v>37</v>
      </c>
      <c r="E9348" s="2" t="str" cm="1">
        <f t="array" ref="E9348">_xlfn.SWITCH(TRUE,D9348&lt;25,"18 to 25",D9348&lt;40,"25 to 40",D9348&lt;50,"40 to 50",D9348&lt;60,"50 to 60","60+")</f>
        <v>25 to 40</v>
      </c>
      <c r="F9348" s="2" t="s">
        <v>18</v>
      </c>
      <c r="G9348" s="2" t="s">
        <v>19</v>
      </c>
      <c r="H9348" s="2" t="s">
        <v>63</v>
      </c>
      <c r="I9348" s="3">
        <v>43561</v>
      </c>
      <c r="J9348" s="2"/>
      <c r="K9348" s="2">
        <v>5.62</v>
      </c>
      <c r="L9348" s="2" t="str" cm="1">
        <f t="array" ref="L9348">_xlfn.SWITCH(TRUE,K9348&lt;2,"1 to 2 yrs",K9348&lt;5,"2 to 5 yrs",K9348&lt;10,"5 to 10 yrs",K9348&lt;20,"10 to 20 yrs","20+")</f>
        <v>5 to 10 yrs</v>
      </c>
      <c r="M9348" s="2">
        <v>81462</v>
      </c>
      <c r="N9348" s="4">
        <v>0.2</v>
      </c>
      <c r="O9348" s="5">
        <f t="shared" si="146"/>
        <v>97754.4</v>
      </c>
      <c r="P9348" s="2" t="s">
        <v>21</v>
      </c>
      <c r="Q9348" s="2">
        <v>2156</v>
      </c>
      <c r="R9348" s="2">
        <v>43</v>
      </c>
      <c r="S9348" s="2" t="s">
        <v>157</v>
      </c>
    </row>
    <row r="9349" spans="1:19" x14ac:dyDescent="0.3">
      <c r="A9349" s="2">
        <v>10348</v>
      </c>
      <c r="B9349" s="2" t="s">
        <v>951</v>
      </c>
      <c r="C9349" s="2" t="s">
        <v>24</v>
      </c>
      <c r="D9349" s="2">
        <v>56</v>
      </c>
      <c r="E9349" s="2" t="str" cm="1">
        <f t="array" ref="E9349">_xlfn.SWITCH(TRUE,D9349&lt;25,"18 to 25",D9349&lt;40,"25 to 40",D9349&lt;50,"40 to 50",D9349&lt;60,"50 to 60","60+")</f>
        <v>50 to 60</v>
      </c>
      <c r="F9349" s="2" t="s">
        <v>50</v>
      </c>
      <c r="G9349" s="2" t="s">
        <v>32</v>
      </c>
      <c r="H9349" s="2" t="s">
        <v>70</v>
      </c>
      <c r="I9349" s="3">
        <v>42184</v>
      </c>
      <c r="J9349" s="2"/>
      <c r="K9349" s="2">
        <v>9.39</v>
      </c>
      <c r="L9349" s="2" t="str" cm="1">
        <f t="array" ref="L9349">_xlfn.SWITCH(TRUE,K9349&lt;2,"1 to 2 yrs",K9349&lt;5,"2 to 5 yrs",K9349&lt;10,"5 to 10 yrs",K9349&lt;20,"10 to 20 yrs","20+")</f>
        <v>5 to 10 yrs</v>
      </c>
      <c r="M9349" s="2">
        <v>110598</v>
      </c>
      <c r="N9349" s="4">
        <v>0.2</v>
      </c>
      <c r="O9349" s="5">
        <f t="shared" si="146"/>
        <v>132717.6</v>
      </c>
      <c r="P9349" s="2" t="s">
        <v>58</v>
      </c>
      <c r="Q9349" s="2">
        <v>8238</v>
      </c>
      <c r="R9349" s="2">
        <v>22</v>
      </c>
      <c r="S9349" s="2" t="s">
        <v>73</v>
      </c>
    </row>
    <row r="9350" spans="1:19" x14ac:dyDescent="0.3">
      <c r="A9350" s="2">
        <v>10349</v>
      </c>
      <c r="B9350" s="2" t="s">
        <v>118</v>
      </c>
      <c r="C9350" s="2" t="s">
        <v>24</v>
      </c>
      <c r="D9350" s="2">
        <v>38</v>
      </c>
      <c r="E9350" s="2" t="str" cm="1">
        <f t="array" ref="E9350">_xlfn.SWITCH(TRUE,D9350&lt;25,"18 to 25",D9350&lt;40,"25 to 40",D9350&lt;50,"40 to 50",D9350&lt;60,"50 to 60","60+")</f>
        <v>25 to 40</v>
      </c>
      <c r="F9350" s="2" t="s">
        <v>50</v>
      </c>
      <c r="G9350" s="2" t="s">
        <v>19</v>
      </c>
      <c r="H9350" s="2" t="s">
        <v>51</v>
      </c>
      <c r="I9350" s="3">
        <v>43184</v>
      </c>
      <c r="J9350" s="2"/>
      <c r="K9350" s="2">
        <v>6.65</v>
      </c>
      <c r="L9350" s="2" t="str" cm="1">
        <f t="array" ref="L9350">_xlfn.SWITCH(TRUE,K9350&lt;2,"1 to 2 yrs",K9350&lt;5,"2 to 5 yrs",K9350&lt;10,"5 to 10 yrs",K9350&lt;20,"10 to 20 yrs","20+")</f>
        <v>5 to 10 yrs</v>
      </c>
      <c r="M9350" s="2">
        <v>112656</v>
      </c>
      <c r="N9350" s="4">
        <v>0</v>
      </c>
      <c r="O9350" s="5">
        <f t="shared" si="146"/>
        <v>112656</v>
      </c>
      <c r="P9350" s="2" t="s">
        <v>58</v>
      </c>
      <c r="Q9350" s="2">
        <v>2954</v>
      </c>
      <c r="R9350" s="2">
        <v>39</v>
      </c>
      <c r="S9350" s="2" t="s">
        <v>38</v>
      </c>
    </row>
    <row r="9351" spans="1:19" x14ac:dyDescent="0.3">
      <c r="A9351" s="2">
        <v>10350</v>
      </c>
      <c r="B9351" s="2" t="s">
        <v>967</v>
      </c>
      <c r="C9351" s="2" t="s">
        <v>24</v>
      </c>
      <c r="D9351" s="2">
        <v>39</v>
      </c>
      <c r="E9351" s="2" t="str" cm="1">
        <f t="array" ref="E9351">_xlfn.SWITCH(TRUE,D9351&lt;25,"18 to 25",D9351&lt;40,"25 to 40",D9351&lt;50,"40 to 50",D9351&lt;60,"50 to 60","60+")</f>
        <v>25 to 40</v>
      </c>
      <c r="F9351" s="2" t="s">
        <v>50</v>
      </c>
      <c r="G9351" s="2" t="s">
        <v>19</v>
      </c>
      <c r="H9351" s="2" t="s">
        <v>70</v>
      </c>
      <c r="I9351" s="3">
        <v>44267</v>
      </c>
      <c r="J9351" s="2"/>
      <c r="K9351" s="2">
        <v>3.68</v>
      </c>
      <c r="L9351" s="2" t="str" cm="1">
        <f t="array" ref="L9351">_xlfn.SWITCH(TRUE,K9351&lt;2,"1 to 2 yrs",K9351&lt;5,"2 to 5 yrs",K9351&lt;10,"5 to 10 yrs",K9351&lt;20,"10 to 20 yrs","20+")</f>
        <v>2 to 5 yrs</v>
      </c>
      <c r="M9351" s="2">
        <v>96825</v>
      </c>
      <c r="N9351" s="4">
        <v>0.15</v>
      </c>
      <c r="O9351" s="5">
        <f t="shared" si="146"/>
        <v>111348.75</v>
      </c>
      <c r="P9351" s="2" t="s">
        <v>28</v>
      </c>
      <c r="Q9351" s="2">
        <v>2906</v>
      </c>
      <c r="R9351" s="2">
        <v>84</v>
      </c>
      <c r="S9351" s="2" t="s">
        <v>54</v>
      </c>
    </row>
    <row r="9352" spans="1:19" x14ac:dyDescent="0.3">
      <c r="A9352" s="2">
        <v>10351</v>
      </c>
      <c r="B9352" s="2" t="s">
        <v>1499</v>
      </c>
      <c r="C9352" s="2" t="s">
        <v>24</v>
      </c>
      <c r="D9352" s="2">
        <v>48</v>
      </c>
      <c r="E9352" s="2" t="str" cm="1">
        <f t="array" ref="E9352">_xlfn.SWITCH(TRUE,D9352&lt;25,"18 to 25",D9352&lt;40,"25 to 40",D9352&lt;50,"40 to 50",D9352&lt;60,"50 to 60","60+")</f>
        <v>40 to 50</v>
      </c>
      <c r="F9352" s="2" t="s">
        <v>50</v>
      </c>
      <c r="G9352" s="2" t="s">
        <v>32</v>
      </c>
      <c r="H9352" s="2" t="s">
        <v>51</v>
      </c>
      <c r="I9352" s="3">
        <v>42122</v>
      </c>
      <c r="J9352" s="2"/>
      <c r="K9352" s="2">
        <v>9.56</v>
      </c>
      <c r="L9352" s="2" t="str" cm="1">
        <f t="array" ref="L9352">_xlfn.SWITCH(TRUE,K9352&lt;2,"1 to 2 yrs",K9352&lt;5,"2 to 5 yrs",K9352&lt;10,"5 to 10 yrs",K9352&lt;20,"10 to 20 yrs","20+")</f>
        <v>5 to 10 yrs</v>
      </c>
      <c r="M9352" s="2">
        <v>106930</v>
      </c>
      <c r="N9352" s="4">
        <v>0.1</v>
      </c>
      <c r="O9352" s="5">
        <f t="shared" si="146"/>
        <v>117623</v>
      </c>
      <c r="P9352" s="2" t="s">
        <v>42</v>
      </c>
      <c r="Q9352" s="2">
        <v>4250</v>
      </c>
      <c r="R9352" s="2">
        <v>43</v>
      </c>
      <c r="S9352" s="2" t="s">
        <v>117</v>
      </c>
    </row>
    <row r="9353" spans="1:19" x14ac:dyDescent="0.3">
      <c r="A9353" s="2">
        <v>10352</v>
      </c>
      <c r="B9353" s="2" t="s">
        <v>444</v>
      </c>
      <c r="C9353" s="2" t="s">
        <v>24</v>
      </c>
      <c r="D9353" s="2">
        <v>36</v>
      </c>
      <c r="E9353" s="2" t="str" cm="1">
        <f t="array" ref="E9353">_xlfn.SWITCH(TRUE,D9353&lt;25,"18 to 25",D9353&lt;40,"25 to 40",D9353&lt;50,"40 to 50",D9353&lt;60,"50 to 60","60+")</f>
        <v>25 to 40</v>
      </c>
      <c r="F9353" s="2" t="s">
        <v>36</v>
      </c>
      <c r="G9353" s="2" t="s">
        <v>32</v>
      </c>
      <c r="H9353" s="2" t="s">
        <v>211</v>
      </c>
      <c r="I9353" s="3">
        <v>42715</v>
      </c>
      <c r="J9353" s="3">
        <v>44023</v>
      </c>
      <c r="K9353" s="2">
        <v>3.58</v>
      </c>
      <c r="L9353" s="2" t="str" cm="1">
        <f t="array" ref="L9353">_xlfn.SWITCH(TRUE,K9353&lt;2,"1 to 2 yrs",K9353&lt;5,"2 to 5 yrs",K9353&lt;10,"5 to 10 yrs",K9353&lt;20,"10 to 20 yrs","20+")</f>
        <v>2 to 5 yrs</v>
      </c>
      <c r="M9353" s="2">
        <v>62533</v>
      </c>
      <c r="N9353" s="4">
        <v>0</v>
      </c>
      <c r="O9353" s="5">
        <f t="shared" si="146"/>
        <v>62533</v>
      </c>
      <c r="P9353" s="2" t="s">
        <v>28</v>
      </c>
      <c r="Q9353" s="2">
        <v>7580</v>
      </c>
      <c r="R9353" s="2">
        <v>30</v>
      </c>
      <c r="S9353" s="2" t="s">
        <v>43</v>
      </c>
    </row>
    <row r="9354" spans="1:19" x14ac:dyDescent="0.3">
      <c r="A9354" s="2">
        <v>10353</v>
      </c>
      <c r="B9354" s="2" t="s">
        <v>1193</v>
      </c>
      <c r="C9354" s="2" t="s">
        <v>17</v>
      </c>
      <c r="D9354" s="2">
        <v>38</v>
      </c>
      <c r="E9354" s="2" t="str" cm="1">
        <f t="array" ref="E9354">_xlfn.SWITCH(TRUE,D9354&lt;25,"18 to 25",D9354&lt;40,"25 to 40",D9354&lt;50,"40 to 50",D9354&lt;60,"50 to 60","60+")</f>
        <v>25 to 40</v>
      </c>
      <c r="F9354" s="2" t="s">
        <v>92</v>
      </c>
      <c r="G9354" s="2" t="s">
        <v>19</v>
      </c>
      <c r="H9354" s="2" t="s">
        <v>190</v>
      </c>
      <c r="I9354" s="3">
        <v>45246</v>
      </c>
      <c r="J9354" s="2"/>
      <c r="K9354" s="2">
        <v>1</v>
      </c>
      <c r="L9354" s="2" t="str" cm="1">
        <f t="array" ref="L9354">_xlfn.SWITCH(TRUE,K9354&lt;2,"1 to 2 yrs",K9354&lt;5,"2 to 5 yrs",K9354&lt;10,"5 to 10 yrs",K9354&lt;20,"10 to 20 yrs","20+")</f>
        <v>1 to 2 yrs</v>
      </c>
      <c r="M9354" s="2">
        <v>68680</v>
      </c>
      <c r="N9354" s="4">
        <v>0.15</v>
      </c>
      <c r="O9354" s="5">
        <f t="shared" si="146"/>
        <v>78982</v>
      </c>
      <c r="P9354" s="2" t="s">
        <v>42</v>
      </c>
      <c r="Q9354" s="2">
        <v>8613</v>
      </c>
      <c r="R9354" s="2">
        <v>75</v>
      </c>
      <c r="S9354" s="2" t="s">
        <v>157</v>
      </c>
    </row>
    <row r="9355" spans="1:19" x14ac:dyDescent="0.3">
      <c r="A9355" s="2">
        <v>10354</v>
      </c>
      <c r="B9355" s="2" t="s">
        <v>44</v>
      </c>
      <c r="C9355" s="2" t="s">
        <v>17</v>
      </c>
      <c r="D9355" s="2">
        <v>64</v>
      </c>
      <c r="E9355" s="2" t="str" cm="1">
        <f t="array" ref="E9355">_xlfn.SWITCH(TRUE,D9355&lt;25,"18 to 25",D9355&lt;40,"25 to 40",D9355&lt;50,"40 to 50",D9355&lt;60,"50 to 60","60+")</f>
        <v>60+</v>
      </c>
      <c r="F9355" s="2" t="s">
        <v>46</v>
      </c>
      <c r="G9355" s="2" t="s">
        <v>19</v>
      </c>
      <c r="H9355" s="2" t="s">
        <v>130</v>
      </c>
      <c r="I9355" s="3">
        <v>45411</v>
      </c>
      <c r="J9355" s="2"/>
      <c r="K9355" s="2">
        <v>0.55000000000000004</v>
      </c>
      <c r="L9355" s="2" t="str" cm="1">
        <f t="array" ref="L9355">_xlfn.SWITCH(TRUE,K9355&lt;2,"1 to 2 yrs",K9355&lt;5,"2 to 5 yrs",K9355&lt;10,"5 to 10 yrs",K9355&lt;20,"10 to 20 yrs","20+")</f>
        <v>1 to 2 yrs</v>
      </c>
      <c r="M9355" s="2">
        <v>90041</v>
      </c>
      <c r="N9355" s="4">
        <v>0.2</v>
      </c>
      <c r="O9355" s="5">
        <f t="shared" si="146"/>
        <v>108049.2</v>
      </c>
      <c r="P9355" s="2" t="s">
        <v>58</v>
      </c>
      <c r="Q9355" s="2">
        <v>7463</v>
      </c>
      <c r="R9355" s="2">
        <v>92</v>
      </c>
      <c r="S9355" s="2" t="s">
        <v>22</v>
      </c>
    </row>
    <row r="9356" spans="1:19" x14ac:dyDescent="0.3">
      <c r="A9356" s="2">
        <v>10355</v>
      </c>
      <c r="B9356" s="2" t="s">
        <v>942</v>
      </c>
      <c r="C9356" s="2" t="s">
        <v>24</v>
      </c>
      <c r="D9356" s="2">
        <v>26</v>
      </c>
      <c r="E9356" s="2" t="str" cm="1">
        <f t="array" ref="E9356">_xlfn.SWITCH(TRUE,D9356&lt;25,"18 to 25",D9356&lt;40,"25 to 40",D9356&lt;50,"40 to 50",D9356&lt;60,"50 to 60","60+")</f>
        <v>25 to 40</v>
      </c>
      <c r="F9356" s="2" t="s">
        <v>36</v>
      </c>
      <c r="G9356" s="2" t="s">
        <v>19</v>
      </c>
      <c r="H9356" s="2" t="s">
        <v>122</v>
      </c>
      <c r="I9356" s="3">
        <v>42750</v>
      </c>
      <c r="J9356" s="2"/>
      <c r="K9356" s="2">
        <v>7.84</v>
      </c>
      <c r="L9356" s="2" t="str" cm="1">
        <f t="array" ref="L9356">_xlfn.SWITCH(TRUE,K9356&lt;2,"1 to 2 yrs",K9356&lt;5,"2 to 5 yrs",K9356&lt;10,"5 to 10 yrs",K9356&lt;20,"10 to 20 yrs","20+")</f>
        <v>5 to 10 yrs</v>
      </c>
      <c r="M9356" s="2">
        <v>86999</v>
      </c>
      <c r="N9356" s="4">
        <v>0.5</v>
      </c>
      <c r="O9356" s="5">
        <f t="shared" si="146"/>
        <v>130498.5</v>
      </c>
      <c r="P9356" s="2" t="s">
        <v>28</v>
      </c>
      <c r="Q9356" s="2"/>
      <c r="R9356" s="2">
        <v>12</v>
      </c>
      <c r="S9356" s="2" t="s">
        <v>99</v>
      </c>
    </row>
    <row r="9357" spans="1:19" x14ac:dyDescent="0.3">
      <c r="A9357" s="2">
        <v>10356</v>
      </c>
      <c r="B9357" s="2" t="s">
        <v>401</v>
      </c>
      <c r="C9357" s="2" t="s">
        <v>17</v>
      </c>
      <c r="D9357" s="2">
        <v>37</v>
      </c>
      <c r="E9357" s="2" t="str" cm="1">
        <f t="array" ref="E9357">_xlfn.SWITCH(TRUE,D9357&lt;25,"18 to 25",D9357&lt;40,"25 to 40",D9357&lt;50,"40 to 50",D9357&lt;60,"50 to 60","60+")</f>
        <v>25 to 40</v>
      </c>
      <c r="F9357" s="2" t="s">
        <v>92</v>
      </c>
      <c r="G9357" s="2" t="s">
        <v>26</v>
      </c>
      <c r="H9357" s="2" t="s">
        <v>93</v>
      </c>
      <c r="I9357" s="3">
        <v>43078</v>
      </c>
      <c r="J9357" s="2"/>
      <c r="K9357" s="2">
        <v>6.94</v>
      </c>
      <c r="L9357" s="2" t="str" cm="1">
        <f t="array" ref="L9357">_xlfn.SWITCH(TRUE,K9357&lt;2,"1 to 2 yrs",K9357&lt;5,"2 to 5 yrs",K9357&lt;10,"5 to 10 yrs",K9357&lt;20,"10 to 20 yrs","20+")</f>
        <v>5 to 10 yrs</v>
      </c>
      <c r="M9357" s="2">
        <v>86445</v>
      </c>
      <c r="N9357" s="4">
        <v>0.1</v>
      </c>
      <c r="O9357" s="5">
        <f t="shared" si="146"/>
        <v>95089.5</v>
      </c>
      <c r="P9357" s="2" t="s">
        <v>28</v>
      </c>
      <c r="Q9357" s="2">
        <v>9495</v>
      </c>
      <c r="R9357" s="2">
        <v>89</v>
      </c>
      <c r="S9357" s="2" t="s">
        <v>90</v>
      </c>
    </row>
    <row r="9358" spans="1:19" x14ac:dyDescent="0.3">
      <c r="A9358" s="2">
        <v>10357</v>
      </c>
      <c r="B9358" s="2" t="s">
        <v>931</v>
      </c>
      <c r="C9358" s="2" t="s">
        <v>17</v>
      </c>
      <c r="D9358" s="2">
        <v>36</v>
      </c>
      <c r="E9358" s="2" t="str" cm="1">
        <f t="array" ref="E9358">_xlfn.SWITCH(TRUE,D9358&lt;25,"18 to 25",D9358&lt;40,"25 to 40",D9358&lt;50,"40 to 50",D9358&lt;60,"50 to 60","60+")</f>
        <v>25 to 40</v>
      </c>
      <c r="F9358" s="2" t="s">
        <v>25</v>
      </c>
      <c r="G9358" s="2" t="s">
        <v>26</v>
      </c>
      <c r="H9358" s="2" t="s">
        <v>97</v>
      </c>
      <c r="I9358" s="3">
        <v>42057</v>
      </c>
      <c r="J9358" s="2"/>
      <c r="K9358" s="2">
        <v>9.73</v>
      </c>
      <c r="L9358" s="2" t="str" cm="1">
        <f t="array" ref="L9358">_xlfn.SWITCH(TRUE,K9358&lt;2,"1 to 2 yrs",K9358&lt;5,"2 to 5 yrs",K9358&lt;10,"5 to 10 yrs",K9358&lt;20,"10 to 20 yrs","20+")</f>
        <v>5 to 10 yrs</v>
      </c>
      <c r="M9358" s="2">
        <v>81104</v>
      </c>
      <c r="N9358" s="4">
        <v>0.2</v>
      </c>
      <c r="O9358" s="5">
        <f t="shared" si="146"/>
        <v>97324.800000000003</v>
      </c>
      <c r="P9358" s="2" t="s">
        <v>58</v>
      </c>
      <c r="Q9358" s="2">
        <v>2074</v>
      </c>
      <c r="R9358" s="2">
        <v>96</v>
      </c>
      <c r="S9358" s="2" t="s">
        <v>84</v>
      </c>
    </row>
    <row r="9359" spans="1:19" x14ac:dyDescent="0.3">
      <c r="A9359" s="2">
        <v>10358</v>
      </c>
      <c r="B9359" s="2" t="s">
        <v>1519</v>
      </c>
      <c r="C9359" s="2" t="s">
        <v>24</v>
      </c>
      <c r="D9359" s="2">
        <v>63</v>
      </c>
      <c r="E9359" s="2" t="str" cm="1">
        <f t="array" ref="E9359">_xlfn.SWITCH(TRUE,D9359&lt;25,"18 to 25",D9359&lt;40,"25 to 40",D9359&lt;50,"40 to 50",D9359&lt;60,"50 to 60","60+")</f>
        <v>60+</v>
      </c>
      <c r="F9359" s="2" t="s">
        <v>75</v>
      </c>
      <c r="G9359" s="2" t="s">
        <v>19</v>
      </c>
      <c r="H9359" s="2" t="s">
        <v>201</v>
      </c>
      <c r="I9359" s="3">
        <v>43719</v>
      </c>
      <c r="J9359" s="3">
        <v>44713</v>
      </c>
      <c r="K9359" s="2">
        <v>2.72</v>
      </c>
      <c r="L9359" s="2" t="str" cm="1">
        <f t="array" ref="L9359">_xlfn.SWITCH(TRUE,K9359&lt;2,"1 to 2 yrs",K9359&lt;5,"2 to 5 yrs",K9359&lt;10,"5 to 10 yrs",K9359&lt;20,"10 to 20 yrs","20+")</f>
        <v>2 to 5 yrs</v>
      </c>
      <c r="M9359" s="2">
        <v>81513</v>
      </c>
      <c r="N9359" s="4">
        <v>0.2</v>
      </c>
      <c r="O9359" s="5">
        <f t="shared" si="146"/>
        <v>97815.6</v>
      </c>
      <c r="P9359" s="2" t="s">
        <v>42</v>
      </c>
      <c r="Q9359" s="2">
        <v>10152</v>
      </c>
      <c r="R9359" s="2">
        <v>97</v>
      </c>
      <c r="S9359" s="2" t="s">
        <v>90</v>
      </c>
    </row>
    <row r="9360" spans="1:19" x14ac:dyDescent="0.3">
      <c r="A9360" s="2">
        <v>10359</v>
      </c>
      <c r="B9360" s="2" t="s">
        <v>161</v>
      </c>
      <c r="C9360" s="2" t="s">
        <v>24</v>
      </c>
      <c r="D9360" s="2">
        <v>55</v>
      </c>
      <c r="E9360" s="2" t="str" cm="1">
        <f t="array" ref="E9360">_xlfn.SWITCH(TRUE,D9360&lt;25,"18 to 25",D9360&lt;40,"25 to 40",D9360&lt;50,"40 to 50",D9360&lt;60,"50 to 60","60+")</f>
        <v>50 to 60</v>
      </c>
      <c r="F9360" s="2" t="s">
        <v>25</v>
      </c>
      <c r="G9360" s="2" t="s">
        <v>19</v>
      </c>
      <c r="H9360" s="2" t="s">
        <v>259</v>
      </c>
      <c r="I9360" s="3">
        <v>45212</v>
      </c>
      <c r="J9360" s="2"/>
      <c r="K9360" s="2">
        <v>1.1000000000000001</v>
      </c>
      <c r="L9360" s="2" t="str" cm="1">
        <f t="array" ref="L9360">_xlfn.SWITCH(TRUE,K9360&lt;2,"1 to 2 yrs",K9360&lt;5,"2 to 5 yrs",K9360&lt;10,"5 to 10 yrs",K9360&lt;20,"10 to 20 yrs","20+")</f>
        <v>1 to 2 yrs</v>
      </c>
      <c r="M9360" s="2">
        <v>62111</v>
      </c>
      <c r="N9360" s="4">
        <v>0.25</v>
      </c>
      <c r="O9360" s="5">
        <f t="shared" si="146"/>
        <v>77638.75</v>
      </c>
      <c r="P9360" s="2" t="s">
        <v>21</v>
      </c>
      <c r="Q9360" s="2">
        <v>5596</v>
      </c>
      <c r="R9360" s="2">
        <v>19</v>
      </c>
      <c r="S9360" s="2" t="s">
        <v>34</v>
      </c>
    </row>
    <row r="9361" spans="1:19" x14ac:dyDescent="0.3">
      <c r="A9361" s="2">
        <v>10360</v>
      </c>
      <c r="B9361" s="2" t="s">
        <v>1095</v>
      </c>
      <c r="C9361" s="2" t="s">
        <v>17</v>
      </c>
      <c r="D9361" s="2">
        <v>40</v>
      </c>
      <c r="E9361" s="2" t="str" cm="1">
        <f t="array" ref="E9361">_xlfn.SWITCH(TRUE,D9361&lt;25,"18 to 25",D9361&lt;40,"25 to 40",D9361&lt;50,"40 to 50",D9361&lt;60,"50 to 60","60+")</f>
        <v>40 to 50</v>
      </c>
      <c r="F9361" s="2" t="s">
        <v>92</v>
      </c>
      <c r="G9361" s="2" t="s">
        <v>19</v>
      </c>
      <c r="H9361" s="2" t="s">
        <v>235</v>
      </c>
      <c r="I9361" s="3">
        <v>43473</v>
      </c>
      <c r="J9361" s="2"/>
      <c r="K9361" s="2">
        <v>5.86</v>
      </c>
      <c r="L9361" s="2" t="str" cm="1">
        <f t="array" ref="L9361">_xlfn.SWITCH(TRUE,K9361&lt;2,"1 to 2 yrs",K9361&lt;5,"2 to 5 yrs",K9361&lt;10,"5 to 10 yrs",K9361&lt;20,"10 to 20 yrs","20+")</f>
        <v>5 to 10 yrs</v>
      </c>
      <c r="M9361" s="2">
        <v>83021</v>
      </c>
      <c r="N9361" s="4">
        <v>0.2</v>
      </c>
      <c r="O9361" s="5">
        <f t="shared" si="146"/>
        <v>99625.2</v>
      </c>
      <c r="P9361" s="2" t="s">
        <v>42</v>
      </c>
      <c r="Q9361" s="2">
        <v>5399</v>
      </c>
      <c r="R9361" s="2">
        <v>46</v>
      </c>
      <c r="S9361" s="2" t="s">
        <v>54</v>
      </c>
    </row>
    <row r="9362" spans="1:19" x14ac:dyDescent="0.3">
      <c r="A9362" s="2">
        <v>10361</v>
      </c>
      <c r="B9362" s="2" t="s">
        <v>1520</v>
      </c>
      <c r="C9362" s="2" t="s">
        <v>24</v>
      </c>
      <c r="D9362" s="2">
        <v>29</v>
      </c>
      <c r="E9362" s="2" t="str" cm="1">
        <f t="array" ref="E9362">_xlfn.SWITCH(TRUE,D9362&lt;25,"18 to 25",D9362&lt;40,"25 to 40",D9362&lt;50,"40 to 50",D9362&lt;60,"50 to 60","60+")</f>
        <v>25 to 40</v>
      </c>
      <c r="F9362" s="2" t="s">
        <v>18</v>
      </c>
      <c r="G9362" s="2" t="s">
        <v>19</v>
      </c>
      <c r="H9362" s="2" t="s">
        <v>63</v>
      </c>
      <c r="I9362" s="3">
        <v>43235</v>
      </c>
      <c r="J9362" s="2"/>
      <c r="K9362" s="2">
        <v>6.51</v>
      </c>
      <c r="L9362" s="2" t="str" cm="1">
        <f t="array" ref="L9362">_xlfn.SWITCH(TRUE,K9362&lt;2,"1 to 2 yrs",K9362&lt;5,"2 to 5 yrs",K9362&lt;10,"5 to 10 yrs",K9362&lt;20,"10 to 20 yrs","20+")</f>
        <v>5 to 10 yrs</v>
      </c>
      <c r="M9362" s="2">
        <v>76409</v>
      </c>
      <c r="N9362" s="4">
        <v>0.3</v>
      </c>
      <c r="O9362" s="5">
        <f t="shared" si="146"/>
        <v>99331.7</v>
      </c>
      <c r="P9362" s="2" t="s">
        <v>58</v>
      </c>
      <c r="Q9362" s="2">
        <v>3140</v>
      </c>
      <c r="R9362" s="2">
        <v>9</v>
      </c>
      <c r="S9362" s="2" t="s">
        <v>79</v>
      </c>
    </row>
    <row r="9363" spans="1:19" x14ac:dyDescent="0.3">
      <c r="A9363" s="2">
        <v>10362</v>
      </c>
      <c r="B9363" s="2" t="s">
        <v>312</v>
      </c>
      <c r="C9363" s="2" t="s">
        <v>17</v>
      </c>
      <c r="D9363" s="2">
        <v>31</v>
      </c>
      <c r="E9363" s="2" t="str" cm="1">
        <f t="array" ref="E9363">_xlfn.SWITCH(TRUE,D9363&lt;25,"18 to 25",D9363&lt;40,"25 to 40",D9363&lt;50,"40 to 50",D9363&lt;60,"50 to 60","60+")</f>
        <v>25 to 40</v>
      </c>
      <c r="F9363" s="2" t="s">
        <v>46</v>
      </c>
      <c r="G9363" s="2" t="s">
        <v>32</v>
      </c>
      <c r="H9363" s="2" t="s">
        <v>128</v>
      </c>
      <c r="I9363" s="3">
        <v>43959</v>
      </c>
      <c r="J9363" s="3">
        <v>45808</v>
      </c>
      <c r="K9363" s="2">
        <v>5.0599999999999996</v>
      </c>
      <c r="L9363" s="2" t="str" cm="1">
        <f t="array" ref="L9363">_xlfn.SWITCH(TRUE,K9363&lt;2,"1 to 2 yrs",K9363&lt;5,"2 to 5 yrs",K9363&lt;10,"5 to 10 yrs",K9363&lt;20,"10 to 20 yrs","20+")</f>
        <v>5 to 10 yrs</v>
      </c>
      <c r="M9363" s="2">
        <v>99109</v>
      </c>
      <c r="N9363" s="4">
        <v>0.2</v>
      </c>
      <c r="O9363" s="5">
        <f t="shared" si="146"/>
        <v>118930.8</v>
      </c>
      <c r="P9363" s="2" t="s">
        <v>58</v>
      </c>
      <c r="Q9363" s="2">
        <v>1745</v>
      </c>
      <c r="R9363" s="2">
        <v>64</v>
      </c>
      <c r="S9363" s="2" t="s">
        <v>22</v>
      </c>
    </row>
    <row r="9364" spans="1:19" x14ac:dyDescent="0.3">
      <c r="A9364" s="2">
        <v>10363</v>
      </c>
      <c r="B9364" s="2" t="s">
        <v>1213</v>
      </c>
      <c r="C9364" s="2" t="s">
        <v>17</v>
      </c>
      <c r="D9364" s="2">
        <v>26</v>
      </c>
      <c r="E9364" s="2" t="str" cm="1">
        <f t="array" ref="E9364">_xlfn.SWITCH(TRUE,D9364&lt;25,"18 to 25",D9364&lt;40,"25 to 40",D9364&lt;50,"40 to 50",D9364&lt;60,"50 to 60","60+")</f>
        <v>25 to 40</v>
      </c>
      <c r="F9364" s="2" t="s">
        <v>56</v>
      </c>
      <c r="G9364" s="2" t="s">
        <v>19</v>
      </c>
      <c r="H9364" s="2" t="s">
        <v>81</v>
      </c>
      <c r="I9364" s="3">
        <v>43084</v>
      </c>
      <c r="J9364" s="2"/>
      <c r="K9364" s="2">
        <v>6.92</v>
      </c>
      <c r="L9364" s="2" t="str" cm="1">
        <f t="array" ref="L9364">_xlfn.SWITCH(TRUE,K9364&lt;2,"1 to 2 yrs",K9364&lt;5,"2 to 5 yrs",K9364&lt;10,"5 to 10 yrs",K9364&lt;20,"10 to 20 yrs","20+")</f>
        <v>5 to 10 yrs</v>
      </c>
      <c r="M9364" s="2">
        <v>112812</v>
      </c>
      <c r="N9364" s="4">
        <v>0.2</v>
      </c>
      <c r="O9364" s="5">
        <f t="shared" si="146"/>
        <v>135374.39999999999</v>
      </c>
      <c r="P9364" s="2" t="s">
        <v>28</v>
      </c>
      <c r="Q9364" s="2">
        <v>4682</v>
      </c>
      <c r="R9364" s="2">
        <v>51</v>
      </c>
      <c r="S9364" s="2" t="s">
        <v>99</v>
      </c>
    </row>
    <row r="9365" spans="1:19" x14ac:dyDescent="0.3">
      <c r="A9365" s="2">
        <v>10364</v>
      </c>
      <c r="B9365" s="2" t="s">
        <v>625</v>
      </c>
      <c r="C9365" s="2" t="s">
        <v>24</v>
      </c>
      <c r="D9365" s="2">
        <v>47</v>
      </c>
      <c r="E9365" s="2" t="str" cm="1">
        <f t="array" ref="E9365">_xlfn.SWITCH(TRUE,D9365&lt;25,"18 to 25",D9365&lt;40,"25 to 40",D9365&lt;50,"40 to 50",D9365&lt;60,"50 to 60","60+")</f>
        <v>40 to 50</v>
      </c>
      <c r="F9365" s="2" t="s">
        <v>40</v>
      </c>
      <c r="G9365" s="2" t="s">
        <v>32</v>
      </c>
      <c r="H9365" s="2" t="s">
        <v>146</v>
      </c>
      <c r="I9365" s="3">
        <v>43852</v>
      </c>
      <c r="J9365" s="2"/>
      <c r="K9365" s="2">
        <v>4.82</v>
      </c>
      <c r="L9365" s="2" t="str" cm="1">
        <f t="array" ref="L9365">_xlfn.SWITCH(TRUE,K9365&lt;2,"1 to 2 yrs",K9365&lt;5,"2 to 5 yrs",K9365&lt;10,"5 to 10 yrs",K9365&lt;20,"10 to 20 yrs","20+")</f>
        <v>2 to 5 yrs</v>
      </c>
      <c r="M9365" s="2">
        <v>46728</v>
      </c>
      <c r="N9365" s="4">
        <v>0.25</v>
      </c>
      <c r="O9365" s="5">
        <f t="shared" si="146"/>
        <v>58410</v>
      </c>
      <c r="P9365" s="2" t="s">
        <v>58</v>
      </c>
      <c r="Q9365" s="2">
        <v>10097</v>
      </c>
      <c r="R9365" s="2">
        <v>62</v>
      </c>
      <c r="S9365" s="2" t="s">
        <v>43</v>
      </c>
    </row>
    <row r="9366" spans="1:19" x14ac:dyDescent="0.3">
      <c r="A9366" s="2">
        <v>10365</v>
      </c>
      <c r="B9366" s="2" t="s">
        <v>202</v>
      </c>
      <c r="C9366" s="2" t="s">
        <v>17</v>
      </c>
      <c r="D9366" s="2">
        <v>43</v>
      </c>
      <c r="E9366" s="2" t="str" cm="1">
        <f t="array" ref="E9366">_xlfn.SWITCH(TRUE,D9366&lt;25,"18 to 25",D9366&lt;40,"25 to 40",D9366&lt;50,"40 to 50",D9366&lt;60,"50 to 60","60+")</f>
        <v>40 to 50</v>
      </c>
      <c r="F9366" s="2" t="s">
        <v>50</v>
      </c>
      <c r="G9366" s="2" t="s">
        <v>32</v>
      </c>
      <c r="H9366" s="2" t="s">
        <v>70</v>
      </c>
      <c r="I9366" s="3">
        <v>45300</v>
      </c>
      <c r="J9366" s="2"/>
      <c r="K9366" s="2">
        <v>0.85</v>
      </c>
      <c r="L9366" s="2" t="str" cm="1">
        <f t="array" ref="L9366">_xlfn.SWITCH(TRUE,K9366&lt;2,"1 to 2 yrs",K9366&lt;5,"2 to 5 yrs",K9366&lt;10,"5 to 10 yrs",K9366&lt;20,"10 to 20 yrs","20+")</f>
        <v>1 to 2 yrs</v>
      </c>
      <c r="M9366" s="2">
        <v>79958</v>
      </c>
      <c r="N9366" s="4">
        <v>0.25</v>
      </c>
      <c r="O9366" s="5">
        <f t="shared" si="146"/>
        <v>99947.5</v>
      </c>
      <c r="P9366" s="2" t="s">
        <v>21</v>
      </c>
      <c r="Q9366" s="2"/>
      <c r="R9366" s="2">
        <v>28</v>
      </c>
      <c r="S9366" s="2" t="s">
        <v>48</v>
      </c>
    </row>
    <row r="9367" spans="1:19" x14ac:dyDescent="0.3">
      <c r="A9367" s="2">
        <v>10366</v>
      </c>
      <c r="B9367" s="2" t="s">
        <v>1101</v>
      </c>
      <c r="C9367" s="2" t="s">
        <v>17</v>
      </c>
      <c r="D9367" s="2">
        <v>65</v>
      </c>
      <c r="E9367" s="2" t="str" cm="1">
        <f t="array" ref="E9367">_xlfn.SWITCH(TRUE,D9367&lt;25,"18 to 25",D9367&lt;40,"25 to 40",D9367&lt;50,"40 to 50",D9367&lt;60,"50 to 60","60+")</f>
        <v>60+</v>
      </c>
      <c r="F9367" s="2" t="s">
        <v>31</v>
      </c>
      <c r="G9367" s="2" t="s">
        <v>26</v>
      </c>
      <c r="H9367" s="2" t="s">
        <v>139</v>
      </c>
      <c r="I9367" s="3">
        <v>43639</v>
      </c>
      <c r="J9367" s="2"/>
      <c r="K9367" s="2">
        <v>5.4</v>
      </c>
      <c r="L9367" s="2" t="str" cm="1">
        <f t="array" ref="L9367">_xlfn.SWITCH(TRUE,K9367&lt;2,"1 to 2 yrs",K9367&lt;5,"2 to 5 yrs",K9367&lt;10,"5 to 10 yrs",K9367&lt;20,"10 to 20 yrs","20+")</f>
        <v>5 to 10 yrs</v>
      </c>
      <c r="M9367" s="2">
        <v>59584</v>
      </c>
      <c r="N9367" s="4">
        <v>0.2</v>
      </c>
      <c r="O9367" s="5">
        <f t="shared" si="146"/>
        <v>71500.800000000003</v>
      </c>
      <c r="P9367" s="2" t="s">
        <v>58</v>
      </c>
      <c r="Q9367" s="2">
        <v>10283</v>
      </c>
      <c r="R9367" s="2">
        <v>53</v>
      </c>
      <c r="S9367" s="2" t="s">
        <v>38</v>
      </c>
    </row>
    <row r="9368" spans="1:19" x14ac:dyDescent="0.3">
      <c r="A9368" s="2">
        <v>10367</v>
      </c>
      <c r="B9368" s="2" t="s">
        <v>1159</v>
      </c>
      <c r="C9368" s="2" t="s">
        <v>17</v>
      </c>
      <c r="D9368" s="2">
        <v>44</v>
      </c>
      <c r="E9368" s="2" t="str" cm="1">
        <f t="array" ref="E9368">_xlfn.SWITCH(TRUE,D9368&lt;25,"18 to 25",D9368&lt;40,"25 to 40",D9368&lt;50,"40 to 50",D9368&lt;60,"50 to 60","60+")</f>
        <v>40 to 50</v>
      </c>
      <c r="F9368" s="2" t="s">
        <v>56</v>
      </c>
      <c r="G9368" s="2" t="s">
        <v>26</v>
      </c>
      <c r="H9368" s="2" t="s">
        <v>81</v>
      </c>
      <c r="I9368" s="3">
        <v>44841</v>
      </c>
      <c r="J9368" s="2"/>
      <c r="K9368" s="2">
        <v>2.11</v>
      </c>
      <c r="L9368" s="2" t="str" cm="1">
        <f t="array" ref="L9368">_xlfn.SWITCH(TRUE,K9368&lt;2,"1 to 2 yrs",K9368&lt;5,"2 to 5 yrs",K9368&lt;10,"5 to 10 yrs",K9368&lt;20,"10 to 20 yrs","20+")</f>
        <v>2 to 5 yrs</v>
      </c>
      <c r="M9368" s="2">
        <v>100438</v>
      </c>
      <c r="N9368" s="4">
        <v>0.15</v>
      </c>
      <c r="O9368" s="5">
        <f t="shared" si="146"/>
        <v>115503.7</v>
      </c>
      <c r="P9368" s="2" t="s">
        <v>42</v>
      </c>
      <c r="Q9368" s="2">
        <v>4479</v>
      </c>
      <c r="R9368" s="2">
        <v>85</v>
      </c>
      <c r="S9368" s="2" t="s">
        <v>38</v>
      </c>
    </row>
    <row r="9369" spans="1:19" x14ac:dyDescent="0.3">
      <c r="A9369" s="2">
        <v>10368</v>
      </c>
      <c r="B9369" s="2" t="s">
        <v>1518</v>
      </c>
      <c r="C9369" s="2" t="s">
        <v>24</v>
      </c>
      <c r="D9369" s="2">
        <v>34</v>
      </c>
      <c r="E9369" s="2" t="str" cm="1">
        <f t="array" ref="E9369">_xlfn.SWITCH(TRUE,D9369&lt;25,"18 to 25",D9369&lt;40,"25 to 40",D9369&lt;50,"40 to 50",D9369&lt;60,"50 to 60","60+")</f>
        <v>25 to 40</v>
      </c>
      <c r="F9369" s="2" t="s">
        <v>56</v>
      </c>
      <c r="G9369" s="2" t="s">
        <v>19</v>
      </c>
      <c r="H9369" s="2" t="s">
        <v>162</v>
      </c>
      <c r="I9369" s="3">
        <v>44491</v>
      </c>
      <c r="J9369" s="2"/>
      <c r="K9369" s="2">
        <v>3.07</v>
      </c>
      <c r="L9369" s="2" t="str" cm="1">
        <f t="array" ref="L9369">_xlfn.SWITCH(TRUE,K9369&lt;2,"1 to 2 yrs",K9369&lt;5,"2 to 5 yrs",K9369&lt;10,"5 to 10 yrs",K9369&lt;20,"10 to 20 yrs","20+")</f>
        <v>2 to 5 yrs</v>
      </c>
      <c r="M9369" s="2">
        <v>98688</v>
      </c>
      <c r="N9369" s="4">
        <v>0.1</v>
      </c>
      <c r="O9369" s="5">
        <f t="shared" si="146"/>
        <v>108556.8</v>
      </c>
      <c r="P9369" s="2" t="s">
        <v>28</v>
      </c>
      <c r="Q9369" s="2">
        <v>6004</v>
      </c>
      <c r="R9369" s="2">
        <v>49</v>
      </c>
      <c r="S9369" s="2" t="s">
        <v>99</v>
      </c>
    </row>
    <row r="9370" spans="1:19" x14ac:dyDescent="0.3">
      <c r="A9370" s="2">
        <v>10369</v>
      </c>
      <c r="B9370" s="2" t="s">
        <v>35</v>
      </c>
      <c r="C9370" s="2" t="s">
        <v>24</v>
      </c>
      <c r="D9370" s="2">
        <v>30</v>
      </c>
      <c r="E9370" s="2" t="str" cm="1">
        <f t="array" ref="E9370">_xlfn.SWITCH(TRUE,D9370&lt;25,"18 to 25",D9370&lt;40,"25 to 40",D9370&lt;50,"40 to 50",D9370&lt;60,"50 to 60","60+")</f>
        <v>25 to 40</v>
      </c>
      <c r="F9370" s="2" t="s">
        <v>25</v>
      </c>
      <c r="G9370" s="2" t="s">
        <v>19</v>
      </c>
      <c r="H9370" s="2" t="s">
        <v>155</v>
      </c>
      <c r="I9370" s="3">
        <v>43402</v>
      </c>
      <c r="J9370" s="2"/>
      <c r="K9370" s="2">
        <v>6.05</v>
      </c>
      <c r="L9370" s="2" t="str" cm="1">
        <f t="array" ref="L9370">_xlfn.SWITCH(TRUE,K9370&lt;2,"1 to 2 yrs",K9370&lt;5,"2 to 5 yrs",K9370&lt;10,"5 to 10 yrs",K9370&lt;20,"10 to 20 yrs","20+")</f>
        <v>5 to 10 yrs</v>
      </c>
      <c r="M9370" s="2">
        <v>76542</v>
      </c>
      <c r="N9370" s="4">
        <v>0.25</v>
      </c>
      <c r="O9370" s="5">
        <f t="shared" si="146"/>
        <v>95677.5</v>
      </c>
      <c r="P9370" s="2" t="s">
        <v>28</v>
      </c>
      <c r="Q9370" s="2">
        <v>9341</v>
      </c>
      <c r="R9370" s="2">
        <v>64</v>
      </c>
      <c r="S9370" s="2" t="s">
        <v>52</v>
      </c>
    </row>
    <row r="9371" spans="1:19" x14ac:dyDescent="0.3">
      <c r="A9371" s="2">
        <v>10370</v>
      </c>
      <c r="B9371" s="2" t="s">
        <v>238</v>
      </c>
      <c r="C9371" s="2" t="s">
        <v>24</v>
      </c>
      <c r="D9371" s="2">
        <v>41</v>
      </c>
      <c r="E9371" s="2" t="str" cm="1">
        <f t="array" ref="E9371">_xlfn.SWITCH(TRUE,D9371&lt;25,"18 to 25",D9371&lt;40,"25 to 40",D9371&lt;50,"40 to 50",D9371&lt;60,"50 to 60","60+")</f>
        <v>40 to 50</v>
      </c>
      <c r="F9371" s="2" t="s">
        <v>50</v>
      </c>
      <c r="G9371" s="2" t="s">
        <v>19</v>
      </c>
      <c r="H9371" s="2" t="s">
        <v>89</v>
      </c>
      <c r="I9371" s="3">
        <v>42175</v>
      </c>
      <c r="J9371" s="2"/>
      <c r="K9371" s="2">
        <v>9.41</v>
      </c>
      <c r="L9371" s="2" t="str" cm="1">
        <f t="array" ref="L9371">_xlfn.SWITCH(TRUE,K9371&lt;2,"1 to 2 yrs",K9371&lt;5,"2 to 5 yrs",K9371&lt;10,"5 to 10 yrs",K9371&lt;20,"10 to 20 yrs","20+")</f>
        <v>5 to 10 yrs</v>
      </c>
      <c r="M9371" s="2">
        <v>110216</v>
      </c>
      <c r="N9371" s="4">
        <v>0.2</v>
      </c>
      <c r="O9371" s="5">
        <f t="shared" si="146"/>
        <v>132259.20000000001</v>
      </c>
      <c r="P9371" s="2" t="s">
        <v>58</v>
      </c>
      <c r="Q9371" s="2">
        <v>9989</v>
      </c>
      <c r="R9371" s="2">
        <v>43</v>
      </c>
      <c r="S9371" s="2" t="s">
        <v>117</v>
      </c>
    </row>
    <row r="9372" spans="1:19" x14ac:dyDescent="0.3">
      <c r="A9372" s="2">
        <v>10371</v>
      </c>
      <c r="B9372" s="2" t="s">
        <v>1481</v>
      </c>
      <c r="C9372" s="2" t="s">
        <v>24</v>
      </c>
      <c r="D9372" s="2">
        <v>49</v>
      </c>
      <c r="E9372" s="2" t="str" cm="1">
        <f t="array" ref="E9372">_xlfn.SWITCH(TRUE,D9372&lt;25,"18 to 25",D9372&lt;40,"25 to 40",D9372&lt;50,"40 to 50",D9372&lt;60,"50 to 60","60+")</f>
        <v>40 to 50</v>
      </c>
      <c r="F9372" s="2" t="s">
        <v>75</v>
      </c>
      <c r="G9372" s="2" t="s">
        <v>19</v>
      </c>
      <c r="H9372" s="2" t="s">
        <v>76</v>
      </c>
      <c r="I9372" s="3">
        <v>44945</v>
      </c>
      <c r="J9372" s="3">
        <v>45536</v>
      </c>
      <c r="K9372" s="2">
        <v>1.62</v>
      </c>
      <c r="L9372" s="2" t="str" cm="1">
        <f t="array" ref="L9372">_xlfn.SWITCH(TRUE,K9372&lt;2,"1 to 2 yrs",K9372&lt;5,"2 to 5 yrs",K9372&lt;10,"5 to 10 yrs",K9372&lt;20,"10 to 20 yrs","20+")</f>
        <v>1 to 2 yrs</v>
      </c>
      <c r="M9372" s="2">
        <v>77481</v>
      </c>
      <c r="N9372" s="4">
        <v>0.25</v>
      </c>
      <c r="O9372" s="5">
        <f t="shared" si="146"/>
        <v>96851.25</v>
      </c>
      <c r="P9372" s="2" t="s">
        <v>28</v>
      </c>
      <c r="Q9372" s="2">
        <v>1024</v>
      </c>
      <c r="R9372" s="2">
        <v>7</v>
      </c>
      <c r="S9372" s="2" t="s">
        <v>22</v>
      </c>
    </row>
    <row r="9373" spans="1:19" x14ac:dyDescent="0.3">
      <c r="A9373" s="2">
        <v>10372</v>
      </c>
      <c r="B9373" s="2" t="s">
        <v>1363</v>
      </c>
      <c r="C9373" s="2" t="s">
        <v>17</v>
      </c>
      <c r="D9373" s="2">
        <v>65</v>
      </c>
      <c r="E9373" s="2" t="str" cm="1">
        <f t="array" ref="E9373">_xlfn.SWITCH(TRUE,D9373&lt;25,"18 to 25",D9373&lt;40,"25 to 40",D9373&lt;50,"40 to 50",D9373&lt;60,"50 to 60","60+")</f>
        <v>60+</v>
      </c>
      <c r="F9373" s="2" t="s">
        <v>92</v>
      </c>
      <c r="G9373" s="2" t="s">
        <v>19</v>
      </c>
      <c r="H9373" s="2" t="s">
        <v>190</v>
      </c>
      <c r="I9373" s="3">
        <v>44378</v>
      </c>
      <c r="J9373" s="2"/>
      <c r="K9373" s="2">
        <v>3.38</v>
      </c>
      <c r="L9373" s="2" t="str" cm="1">
        <f t="array" ref="L9373">_xlfn.SWITCH(TRUE,K9373&lt;2,"1 to 2 yrs",K9373&lt;5,"2 to 5 yrs",K9373&lt;10,"5 to 10 yrs",K9373&lt;20,"10 to 20 yrs","20+")</f>
        <v>2 to 5 yrs</v>
      </c>
      <c r="M9373" s="2">
        <v>76649</v>
      </c>
      <c r="N9373" s="4">
        <v>0.5</v>
      </c>
      <c r="O9373" s="5">
        <f t="shared" si="146"/>
        <v>114973.5</v>
      </c>
      <c r="P9373" s="2" t="s">
        <v>28</v>
      </c>
      <c r="Q9373" s="2">
        <v>6938</v>
      </c>
      <c r="R9373" s="2">
        <v>8</v>
      </c>
      <c r="S9373" s="2" t="s">
        <v>84</v>
      </c>
    </row>
    <row r="9374" spans="1:19" x14ac:dyDescent="0.3">
      <c r="A9374" s="2">
        <v>10373</v>
      </c>
      <c r="B9374" s="2" t="s">
        <v>776</v>
      </c>
      <c r="C9374" s="2" t="s">
        <v>24</v>
      </c>
      <c r="D9374" s="2">
        <v>58</v>
      </c>
      <c r="E9374" s="2" t="str" cm="1">
        <f t="array" ref="E9374">_xlfn.SWITCH(TRUE,D9374&lt;25,"18 to 25",D9374&lt;40,"25 to 40",D9374&lt;50,"40 to 50",D9374&lt;60,"50 to 60","60+")</f>
        <v>50 to 60</v>
      </c>
      <c r="F9374" s="2" t="s">
        <v>50</v>
      </c>
      <c r="G9374" s="2" t="s">
        <v>19</v>
      </c>
      <c r="H9374" s="2" t="s">
        <v>70</v>
      </c>
      <c r="I9374" s="3">
        <v>42100</v>
      </c>
      <c r="J9374" s="3">
        <v>43382</v>
      </c>
      <c r="K9374" s="2">
        <v>3.51</v>
      </c>
      <c r="L9374" s="2" t="str" cm="1">
        <f t="array" ref="L9374">_xlfn.SWITCH(TRUE,K9374&lt;2,"1 to 2 yrs",K9374&lt;5,"2 to 5 yrs",K9374&lt;10,"5 to 10 yrs",K9374&lt;20,"10 to 20 yrs","20+")</f>
        <v>2 to 5 yrs</v>
      </c>
      <c r="M9374" s="2">
        <v>90454</v>
      </c>
      <c r="N9374" s="4">
        <v>0.1</v>
      </c>
      <c r="O9374" s="5">
        <f t="shared" si="146"/>
        <v>99499.4</v>
      </c>
      <c r="P9374" s="2" t="s">
        <v>28</v>
      </c>
      <c r="Q9374" s="2">
        <v>3936</v>
      </c>
      <c r="R9374" s="2">
        <v>22</v>
      </c>
      <c r="S9374" s="2" t="s">
        <v>79</v>
      </c>
    </row>
    <row r="9375" spans="1:19" x14ac:dyDescent="0.3">
      <c r="A9375" s="2">
        <v>10374</v>
      </c>
      <c r="B9375" s="2" t="s">
        <v>1340</v>
      </c>
      <c r="C9375" s="2" t="s">
        <v>24</v>
      </c>
      <c r="D9375" s="2">
        <v>45</v>
      </c>
      <c r="E9375" s="2" t="str" cm="1">
        <f t="array" ref="E9375">_xlfn.SWITCH(TRUE,D9375&lt;25,"18 to 25",D9375&lt;40,"25 to 40",D9375&lt;50,"40 to 50",D9375&lt;60,"50 to 60","60+")</f>
        <v>40 to 50</v>
      </c>
      <c r="F9375" s="2" t="s">
        <v>31</v>
      </c>
      <c r="G9375" s="2" t="s">
        <v>19</v>
      </c>
      <c r="H9375" s="2" t="s">
        <v>72</v>
      </c>
      <c r="I9375" s="3">
        <v>43058</v>
      </c>
      <c r="J9375" s="2"/>
      <c r="K9375" s="2">
        <v>6.99</v>
      </c>
      <c r="L9375" s="2" t="str" cm="1">
        <f t="array" ref="L9375">_xlfn.SWITCH(TRUE,K9375&lt;2,"1 to 2 yrs",K9375&lt;5,"2 to 5 yrs",K9375&lt;10,"5 to 10 yrs",K9375&lt;20,"10 to 20 yrs","20+")</f>
        <v>5 to 10 yrs</v>
      </c>
      <c r="M9375" s="2">
        <v>74406</v>
      </c>
      <c r="N9375" s="4">
        <v>0.15</v>
      </c>
      <c r="O9375" s="5">
        <f t="shared" si="146"/>
        <v>85566.9</v>
      </c>
      <c r="P9375" s="2" t="s">
        <v>28</v>
      </c>
      <c r="Q9375" s="2">
        <v>7368</v>
      </c>
      <c r="R9375" s="2">
        <v>83</v>
      </c>
      <c r="S9375" s="2" t="s">
        <v>29</v>
      </c>
    </row>
    <row r="9376" spans="1:19" x14ac:dyDescent="0.3">
      <c r="A9376" s="2">
        <v>10375</v>
      </c>
      <c r="B9376" s="2" t="s">
        <v>1050</v>
      </c>
      <c r="C9376" s="2" t="s">
        <v>24</v>
      </c>
      <c r="D9376" s="2">
        <v>65</v>
      </c>
      <c r="E9376" s="2" t="str" cm="1">
        <f t="array" ref="E9376">_xlfn.SWITCH(TRUE,D9376&lt;25,"18 to 25",D9376&lt;40,"25 to 40",D9376&lt;50,"40 to 50",D9376&lt;60,"50 to 60","60+")</f>
        <v>60+</v>
      </c>
      <c r="F9376" s="2" t="s">
        <v>31</v>
      </c>
      <c r="G9376" s="2" t="s">
        <v>19</v>
      </c>
      <c r="H9376" s="2" t="s">
        <v>33</v>
      </c>
      <c r="I9376" s="3">
        <v>42346</v>
      </c>
      <c r="J9376" s="2"/>
      <c r="K9376" s="2">
        <v>8.94</v>
      </c>
      <c r="L9376" s="2" t="str" cm="1">
        <f t="array" ref="L9376">_xlfn.SWITCH(TRUE,K9376&lt;2,"1 to 2 yrs",K9376&lt;5,"2 to 5 yrs",K9376&lt;10,"5 to 10 yrs",K9376&lt;20,"10 to 20 yrs","20+")</f>
        <v>5 to 10 yrs</v>
      </c>
      <c r="M9376" s="2">
        <v>72737</v>
      </c>
      <c r="N9376" s="4">
        <v>0.25</v>
      </c>
      <c r="O9376" s="5">
        <f t="shared" si="146"/>
        <v>90921.25</v>
      </c>
      <c r="P9376" s="2" t="s">
        <v>58</v>
      </c>
      <c r="Q9376" s="2"/>
      <c r="R9376" s="2">
        <v>33</v>
      </c>
      <c r="S9376" s="2" t="s">
        <v>157</v>
      </c>
    </row>
    <row r="9377" spans="1:19" x14ac:dyDescent="0.3">
      <c r="A9377" s="2">
        <v>10376</v>
      </c>
      <c r="B9377" s="2" t="s">
        <v>974</v>
      </c>
      <c r="C9377" s="2" t="s">
        <v>24</v>
      </c>
      <c r="D9377" s="2">
        <v>54</v>
      </c>
      <c r="E9377" s="2" t="str" cm="1">
        <f t="array" ref="E9377">_xlfn.SWITCH(TRUE,D9377&lt;25,"18 to 25",D9377&lt;40,"25 to 40",D9377&lt;50,"40 to 50",D9377&lt;60,"50 to 60","60+")</f>
        <v>50 to 60</v>
      </c>
      <c r="F9377" s="2" t="s">
        <v>92</v>
      </c>
      <c r="G9377" s="2" t="s">
        <v>32</v>
      </c>
      <c r="H9377" s="2" t="s">
        <v>108</v>
      </c>
      <c r="I9377" s="3">
        <v>44604</v>
      </c>
      <c r="J9377" s="2"/>
      <c r="K9377" s="2">
        <v>2.76</v>
      </c>
      <c r="L9377" s="2" t="str" cm="1">
        <f t="array" ref="L9377">_xlfn.SWITCH(TRUE,K9377&lt;2,"1 to 2 yrs",K9377&lt;5,"2 to 5 yrs",K9377&lt;10,"5 to 10 yrs",K9377&lt;20,"10 to 20 yrs","20+")</f>
        <v>2 to 5 yrs</v>
      </c>
      <c r="M9377" s="2">
        <v>62437</v>
      </c>
      <c r="N9377" s="4">
        <v>0.25</v>
      </c>
      <c r="O9377" s="5">
        <f t="shared" si="146"/>
        <v>78046.25</v>
      </c>
      <c r="P9377" s="2" t="s">
        <v>58</v>
      </c>
      <c r="Q9377" s="2">
        <v>8103</v>
      </c>
      <c r="R9377" s="2">
        <v>15</v>
      </c>
      <c r="S9377" s="2" t="s">
        <v>79</v>
      </c>
    </row>
    <row r="9378" spans="1:19" x14ac:dyDescent="0.3">
      <c r="A9378" s="2">
        <v>10377</v>
      </c>
      <c r="B9378" s="2" t="s">
        <v>220</v>
      </c>
      <c r="C9378" s="2" t="s">
        <v>17</v>
      </c>
      <c r="D9378" s="2">
        <v>41</v>
      </c>
      <c r="E9378" s="2" t="str" cm="1">
        <f t="array" ref="E9378">_xlfn.SWITCH(TRUE,D9378&lt;25,"18 to 25",D9378&lt;40,"25 to 40",D9378&lt;50,"40 to 50",D9378&lt;60,"50 to 60","60+")</f>
        <v>40 to 50</v>
      </c>
      <c r="F9378" s="2" t="s">
        <v>56</v>
      </c>
      <c r="G9378" s="2" t="s">
        <v>19</v>
      </c>
      <c r="H9378" s="2" t="s">
        <v>57</v>
      </c>
      <c r="I9378" s="3">
        <v>44063</v>
      </c>
      <c r="J9378" s="2"/>
      <c r="K9378" s="2">
        <v>4.24</v>
      </c>
      <c r="L9378" s="2" t="str" cm="1">
        <f t="array" ref="L9378">_xlfn.SWITCH(TRUE,K9378&lt;2,"1 to 2 yrs",K9378&lt;5,"2 to 5 yrs",K9378&lt;10,"5 to 10 yrs",K9378&lt;20,"10 to 20 yrs","20+")</f>
        <v>2 to 5 yrs</v>
      </c>
      <c r="M9378" s="2">
        <v>104913</v>
      </c>
      <c r="N9378" s="4">
        <v>0.1</v>
      </c>
      <c r="O9378" s="5">
        <f t="shared" si="146"/>
        <v>115404.3</v>
      </c>
      <c r="P9378" s="2" t="s">
        <v>28</v>
      </c>
      <c r="Q9378" s="2">
        <v>4728</v>
      </c>
      <c r="R9378" s="2">
        <v>85</v>
      </c>
      <c r="S9378" s="2" t="s">
        <v>87</v>
      </c>
    </row>
    <row r="9379" spans="1:19" x14ac:dyDescent="0.3">
      <c r="A9379" s="2">
        <v>10378</v>
      </c>
      <c r="B9379" s="2" t="s">
        <v>608</v>
      </c>
      <c r="C9379" s="2" t="s">
        <v>17</v>
      </c>
      <c r="D9379" s="2">
        <v>51</v>
      </c>
      <c r="E9379" s="2" t="str" cm="1">
        <f t="array" ref="E9379">_xlfn.SWITCH(TRUE,D9379&lt;25,"18 to 25",D9379&lt;40,"25 to 40",D9379&lt;50,"40 to 50",D9379&lt;60,"50 to 60","60+")</f>
        <v>50 to 60</v>
      </c>
      <c r="F9379" s="2" t="s">
        <v>50</v>
      </c>
      <c r="G9379" s="2" t="s">
        <v>32</v>
      </c>
      <c r="H9379" s="2" t="s">
        <v>70</v>
      </c>
      <c r="I9379" s="3">
        <v>44989</v>
      </c>
      <c r="J9379" s="2"/>
      <c r="K9379" s="2">
        <v>1.71</v>
      </c>
      <c r="L9379" s="2" t="str" cm="1">
        <f t="array" ref="L9379">_xlfn.SWITCH(TRUE,K9379&lt;2,"1 to 2 yrs",K9379&lt;5,"2 to 5 yrs",K9379&lt;10,"5 to 10 yrs",K9379&lt;20,"10 to 20 yrs","20+")</f>
        <v>1 to 2 yrs</v>
      </c>
      <c r="M9379" s="2">
        <v>91664</v>
      </c>
      <c r="N9379" s="4">
        <v>0.2</v>
      </c>
      <c r="O9379" s="5">
        <f t="shared" si="146"/>
        <v>109996.8</v>
      </c>
      <c r="P9379" s="2" t="s">
        <v>42</v>
      </c>
      <c r="Q9379" s="2">
        <v>7707</v>
      </c>
      <c r="R9379" s="2">
        <v>61</v>
      </c>
      <c r="S9379" s="2" t="s">
        <v>52</v>
      </c>
    </row>
    <row r="9380" spans="1:19" x14ac:dyDescent="0.3">
      <c r="A9380" s="2">
        <v>10379</v>
      </c>
      <c r="B9380" s="2" t="s">
        <v>927</v>
      </c>
      <c r="C9380" s="2" t="s">
        <v>17</v>
      </c>
      <c r="D9380" s="2">
        <v>65</v>
      </c>
      <c r="E9380" s="2" t="str" cm="1">
        <f t="array" ref="E9380">_xlfn.SWITCH(TRUE,D9380&lt;25,"18 to 25",D9380&lt;40,"25 to 40",D9380&lt;50,"40 to 50",D9380&lt;60,"50 to 60","60+")</f>
        <v>60+</v>
      </c>
      <c r="F9380" s="2" t="s">
        <v>31</v>
      </c>
      <c r="G9380" s="2" t="s">
        <v>32</v>
      </c>
      <c r="H9380" s="2" t="s">
        <v>139</v>
      </c>
      <c r="I9380" s="3">
        <v>44398</v>
      </c>
      <c r="J9380" s="2"/>
      <c r="K9380" s="2">
        <v>3.32</v>
      </c>
      <c r="L9380" s="2" t="str" cm="1">
        <f t="array" ref="L9380">_xlfn.SWITCH(TRUE,K9380&lt;2,"1 to 2 yrs",K9380&lt;5,"2 to 5 yrs",K9380&lt;10,"5 to 10 yrs",K9380&lt;20,"10 to 20 yrs","20+")</f>
        <v>2 to 5 yrs</v>
      </c>
      <c r="M9380" s="2">
        <v>69480</v>
      </c>
      <c r="N9380" s="4">
        <v>0</v>
      </c>
      <c r="O9380" s="5">
        <f t="shared" si="146"/>
        <v>69480</v>
      </c>
      <c r="P9380" s="2" t="s">
        <v>58</v>
      </c>
      <c r="Q9380" s="2">
        <v>9471</v>
      </c>
      <c r="R9380" s="2">
        <v>86</v>
      </c>
      <c r="S9380" s="2" t="s">
        <v>103</v>
      </c>
    </row>
    <row r="9381" spans="1:19" x14ac:dyDescent="0.3">
      <c r="A9381" s="2">
        <v>10380</v>
      </c>
      <c r="B9381" s="2" t="s">
        <v>1178</v>
      </c>
      <c r="C9381" s="2" t="s">
        <v>24</v>
      </c>
      <c r="D9381" s="2">
        <v>30</v>
      </c>
      <c r="E9381" s="2" t="str" cm="1">
        <f t="array" ref="E9381">_xlfn.SWITCH(TRUE,D9381&lt;25,"18 to 25",D9381&lt;40,"25 to 40",D9381&lt;50,"40 to 50",D9381&lt;60,"50 to 60","60+")</f>
        <v>25 to 40</v>
      </c>
      <c r="F9381" s="2" t="s">
        <v>92</v>
      </c>
      <c r="G9381" s="2" t="s">
        <v>32</v>
      </c>
      <c r="H9381" s="2" t="s">
        <v>235</v>
      </c>
      <c r="I9381" s="3">
        <v>44073</v>
      </c>
      <c r="J9381" s="2"/>
      <c r="K9381" s="2">
        <v>4.21</v>
      </c>
      <c r="L9381" s="2" t="str" cm="1">
        <f t="array" ref="L9381">_xlfn.SWITCH(TRUE,K9381&lt;2,"1 to 2 yrs",K9381&lt;5,"2 to 5 yrs",K9381&lt;10,"5 to 10 yrs",K9381&lt;20,"10 to 20 yrs","20+")</f>
        <v>2 to 5 yrs</v>
      </c>
      <c r="M9381" s="2">
        <v>72568</v>
      </c>
      <c r="N9381" s="4">
        <v>0.15</v>
      </c>
      <c r="O9381" s="5">
        <f t="shared" si="146"/>
        <v>83453.2</v>
      </c>
      <c r="P9381" s="2" t="s">
        <v>58</v>
      </c>
      <c r="Q9381" s="2">
        <v>6612</v>
      </c>
      <c r="R9381" s="2">
        <v>64</v>
      </c>
      <c r="S9381" s="2" t="s">
        <v>52</v>
      </c>
    </row>
    <row r="9382" spans="1:19" x14ac:dyDescent="0.3">
      <c r="A9382" s="2">
        <v>10381</v>
      </c>
      <c r="B9382" s="2" t="s">
        <v>1531</v>
      </c>
      <c r="C9382" s="2" t="s">
        <v>24</v>
      </c>
      <c r="D9382" s="2">
        <v>38</v>
      </c>
      <c r="E9382" s="2" t="str" cm="1">
        <f t="array" ref="E9382">_xlfn.SWITCH(TRUE,D9382&lt;25,"18 to 25",D9382&lt;40,"25 to 40",D9382&lt;50,"40 to 50",D9382&lt;60,"50 to 60","60+")</f>
        <v>25 to 40</v>
      </c>
      <c r="F9382" s="2" t="s">
        <v>40</v>
      </c>
      <c r="G9382" s="2" t="s">
        <v>19</v>
      </c>
      <c r="H9382" s="2" t="s">
        <v>65</v>
      </c>
      <c r="I9382" s="3">
        <v>43358</v>
      </c>
      <c r="J9382" s="2"/>
      <c r="K9382" s="2">
        <v>6.17</v>
      </c>
      <c r="L9382" s="2" t="str" cm="1">
        <f t="array" ref="L9382">_xlfn.SWITCH(TRUE,K9382&lt;2,"1 to 2 yrs",K9382&lt;5,"2 to 5 yrs",K9382&lt;10,"5 to 10 yrs",K9382&lt;20,"10 to 20 yrs","20+")</f>
        <v>5 to 10 yrs</v>
      </c>
      <c r="M9382" s="2">
        <v>48789</v>
      </c>
      <c r="N9382" s="4">
        <v>0.15</v>
      </c>
      <c r="O9382" s="5">
        <f t="shared" si="146"/>
        <v>56107.35</v>
      </c>
      <c r="P9382" s="2" t="s">
        <v>58</v>
      </c>
      <c r="Q9382" s="2"/>
      <c r="R9382" s="2">
        <v>77</v>
      </c>
      <c r="S9382" s="2" t="s">
        <v>38</v>
      </c>
    </row>
    <row r="9383" spans="1:19" x14ac:dyDescent="0.3">
      <c r="A9383" s="2">
        <v>10382</v>
      </c>
      <c r="B9383" s="2" t="s">
        <v>1013</v>
      </c>
      <c r="C9383" s="2" t="s">
        <v>17</v>
      </c>
      <c r="D9383" s="2">
        <v>57</v>
      </c>
      <c r="E9383" s="2" t="str" cm="1">
        <f t="array" ref="E9383">_xlfn.SWITCH(TRUE,D9383&lt;25,"18 to 25",D9383&lt;40,"25 to 40",D9383&lt;50,"40 to 50",D9383&lt;60,"50 to 60","60+")</f>
        <v>50 to 60</v>
      </c>
      <c r="F9383" s="2" t="s">
        <v>40</v>
      </c>
      <c r="G9383" s="2" t="s">
        <v>19</v>
      </c>
      <c r="H9383" s="2" t="s">
        <v>41</v>
      </c>
      <c r="I9383" s="3">
        <v>43789</v>
      </c>
      <c r="J9383" s="3">
        <v>45705</v>
      </c>
      <c r="K9383" s="2">
        <v>5.25</v>
      </c>
      <c r="L9383" s="2" t="str" cm="1">
        <f t="array" ref="L9383">_xlfn.SWITCH(TRUE,K9383&lt;2,"1 to 2 yrs",K9383&lt;5,"2 to 5 yrs",K9383&lt;10,"5 to 10 yrs",K9383&lt;20,"10 to 20 yrs","20+")</f>
        <v>5 to 10 yrs</v>
      </c>
      <c r="M9383" s="2">
        <v>54339</v>
      </c>
      <c r="N9383" s="4">
        <v>0.2</v>
      </c>
      <c r="O9383" s="5">
        <f t="shared" si="146"/>
        <v>65206.8</v>
      </c>
      <c r="P9383" s="2" t="s">
        <v>58</v>
      </c>
      <c r="Q9383" s="2">
        <v>3132</v>
      </c>
      <c r="R9383" s="2">
        <v>51</v>
      </c>
      <c r="S9383" s="2" t="s">
        <v>79</v>
      </c>
    </row>
    <row r="9384" spans="1:19" x14ac:dyDescent="0.3">
      <c r="A9384" s="2">
        <v>10383</v>
      </c>
      <c r="B9384" s="2" t="s">
        <v>969</v>
      </c>
      <c r="C9384" s="2" t="s">
        <v>24</v>
      </c>
      <c r="D9384" s="2">
        <v>35</v>
      </c>
      <c r="E9384" s="2" t="str" cm="1">
        <f t="array" ref="E9384">_xlfn.SWITCH(TRUE,D9384&lt;25,"18 to 25",D9384&lt;40,"25 to 40",D9384&lt;50,"40 to 50",D9384&lt;60,"50 to 60","60+")</f>
        <v>25 to 40</v>
      </c>
      <c r="F9384" s="2" t="s">
        <v>36</v>
      </c>
      <c r="G9384" s="2" t="s">
        <v>19</v>
      </c>
      <c r="H9384" s="2" t="s">
        <v>122</v>
      </c>
      <c r="I9384" s="3">
        <v>43611</v>
      </c>
      <c r="J9384" s="2"/>
      <c r="K9384" s="2">
        <v>5.48</v>
      </c>
      <c r="L9384" s="2" t="str" cm="1">
        <f t="array" ref="L9384">_xlfn.SWITCH(TRUE,K9384&lt;2,"1 to 2 yrs",K9384&lt;5,"2 to 5 yrs",K9384&lt;10,"5 to 10 yrs",K9384&lt;20,"10 to 20 yrs","20+")</f>
        <v>5 to 10 yrs</v>
      </c>
      <c r="M9384" s="2">
        <v>74458</v>
      </c>
      <c r="N9384" s="4">
        <v>0.25</v>
      </c>
      <c r="O9384" s="5">
        <f t="shared" si="146"/>
        <v>93072.5</v>
      </c>
      <c r="P9384" s="2" t="s">
        <v>58</v>
      </c>
      <c r="Q9384" s="2">
        <v>2428</v>
      </c>
      <c r="R9384" s="2">
        <v>22</v>
      </c>
      <c r="S9384" s="2" t="s">
        <v>117</v>
      </c>
    </row>
    <row r="9385" spans="1:19" x14ac:dyDescent="0.3">
      <c r="A9385" s="2">
        <v>10384</v>
      </c>
      <c r="B9385" s="2" t="s">
        <v>676</v>
      </c>
      <c r="C9385" s="2" t="s">
        <v>24</v>
      </c>
      <c r="D9385" s="2">
        <v>40</v>
      </c>
      <c r="E9385" s="2" t="str" cm="1">
        <f t="array" ref="E9385">_xlfn.SWITCH(TRUE,D9385&lt;25,"18 to 25",D9385&lt;40,"25 to 40",D9385&lt;50,"40 to 50",D9385&lt;60,"50 to 60","60+")</f>
        <v>40 to 50</v>
      </c>
      <c r="F9385" s="2" t="s">
        <v>50</v>
      </c>
      <c r="G9385" s="2" t="s">
        <v>19</v>
      </c>
      <c r="H9385" s="2" t="s">
        <v>101</v>
      </c>
      <c r="I9385" s="3">
        <v>44822</v>
      </c>
      <c r="J9385" s="2"/>
      <c r="K9385" s="2">
        <v>2.16</v>
      </c>
      <c r="L9385" s="2" t="str" cm="1">
        <f t="array" ref="L9385">_xlfn.SWITCH(TRUE,K9385&lt;2,"1 to 2 yrs",K9385&lt;5,"2 to 5 yrs",K9385&lt;10,"5 to 10 yrs",K9385&lt;20,"10 to 20 yrs","20+")</f>
        <v>2 to 5 yrs</v>
      </c>
      <c r="M9385" s="2">
        <v>95279</v>
      </c>
      <c r="N9385" s="4">
        <v>0.1</v>
      </c>
      <c r="O9385" s="5">
        <f t="shared" si="146"/>
        <v>104806.9</v>
      </c>
      <c r="P9385" s="2" t="s">
        <v>28</v>
      </c>
      <c r="Q9385" s="2"/>
      <c r="R9385" s="2">
        <v>37</v>
      </c>
      <c r="S9385" s="2" t="s">
        <v>77</v>
      </c>
    </row>
    <row r="9386" spans="1:19" x14ac:dyDescent="0.3">
      <c r="A9386" s="2">
        <v>10385</v>
      </c>
      <c r="B9386" s="2" t="s">
        <v>917</v>
      </c>
      <c r="C9386" s="2" t="s">
        <v>17</v>
      </c>
      <c r="D9386" s="2">
        <v>28</v>
      </c>
      <c r="E9386" s="2" t="str" cm="1">
        <f t="array" ref="E9386">_xlfn.SWITCH(TRUE,D9386&lt;25,"18 to 25",D9386&lt;40,"25 to 40",D9386&lt;50,"40 to 50",D9386&lt;60,"50 to 60","60+")</f>
        <v>25 to 40</v>
      </c>
      <c r="F9386" s="2" t="s">
        <v>46</v>
      </c>
      <c r="G9386" s="2" t="s">
        <v>19</v>
      </c>
      <c r="H9386" s="2" t="s">
        <v>168</v>
      </c>
      <c r="I9386" s="3">
        <v>43068</v>
      </c>
      <c r="J9386" s="2"/>
      <c r="K9386" s="2">
        <v>6.97</v>
      </c>
      <c r="L9386" s="2" t="str" cm="1">
        <f t="array" ref="L9386">_xlfn.SWITCH(TRUE,K9386&lt;2,"1 to 2 yrs",K9386&lt;5,"2 to 5 yrs",K9386&lt;10,"5 to 10 yrs",K9386&lt;20,"10 to 20 yrs","20+")</f>
        <v>5 to 10 yrs</v>
      </c>
      <c r="M9386" s="2">
        <v>103862</v>
      </c>
      <c r="N9386" s="4">
        <v>0.15</v>
      </c>
      <c r="O9386" s="5">
        <f t="shared" si="146"/>
        <v>119441.3</v>
      </c>
      <c r="P9386" s="2" t="s">
        <v>42</v>
      </c>
      <c r="Q9386" s="2"/>
      <c r="R9386" s="2">
        <v>39</v>
      </c>
      <c r="S9386" s="2" t="s">
        <v>59</v>
      </c>
    </row>
    <row r="9387" spans="1:19" x14ac:dyDescent="0.3">
      <c r="A9387" s="2">
        <v>10386</v>
      </c>
      <c r="B9387" s="2" t="s">
        <v>44</v>
      </c>
      <c r="C9387" s="2" t="s">
        <v>17</v>
      </c>
      <c r="D9387" s="2">
        <v>24</v>
      </c>
      <c r="E9387" s="2" t="str" cm="1">
        <f t="array" ref="E9387">_xlfn.SWITCH(TRUE,D9387&lt;25,"18 to 25",D9387&lt;40,"25 to 40",D9387&lt;50,"40 to 50",D9387&lt;60,"50 to 60","60+")</f>
        <v>18 to 25</v>
      </c>
      <c r="F9387" s="2" t="s">
        <v>92</v>
      </c>
      <c r="G9387" s="2" t="s">
        <v>19</v>
      </c>
      <c r="H9387" s="2" t="s">
        <v>190</v>
      </c>
      <c r="I9387" s="3">
        <v>42841</v>
      </c>
      <c r="J9387" s="2"/>
      <c r="K9387" s="2">
        <v>7.59</v>
      </c>
      <c r="L9387" s="2" t="str" cm="1">
        <f t="array" ref="L9387">_xlfn.SWITCH(TRUE,K9387&lt;2,"1 to 2 yrs",K9387&lt;5,"2 to 5 yrs",K9387&lt;10,"5 to 10 yrs",K9387&lt;20,"10 to 20 yrs","20+")</f>
        <v>5 to 10 yrs</v>
      </c>
      <c r="M9387" s="2">
        <v>83898</v>
      </c>
      <c r="N9387" s="4">
        <v>0.2</v>
      </c>
      <c r="O9387" s="5">
        <f t="shared" si="146"/>
        <v>100677.6</v>
      </c>
      <c r="P9387" s="2" t="s">
        <v>58</v>
      </c>
      <c r="Q9387" s="2">
        <v>4323</v>
      </c>
      <c r="R9387" s="2">
        <v>7</v>
      </c>
      <c r="S9387" s="2" t="s">
        <v>79</v>
      </c>
    </row>
    <row r="9388" spans="1:19" x14ac:dyDescent="0.3">
      <c r="A9388" s="2">
        <v>10387</v>
      </c>
      <c r="B9388" s="2" t="s">
        <v>1242</v>
      </c>
      <c r="C9388" s="2" t="s">
        <v>24</v>
      </c>
      <c r="D9388" s="2">
        <v>54</v>
      </c>
      <c r="E9388" s="2" t="str" cm="1">
        <f t="array" ref="E9388">_xlfn.SWITCH(TRUE,D9388&lt;25,"18 to 25",D9388&lt;40,"25 to 40",D9388&lt;50,"40 to 50",D9388&lt;60,"50 to 60","60+")</f>
        <v>50 to 60</v>
      </c>
      <c r="F9388" s="2" t="s">
        <v>56</v>
      </c>
      <c r="G9388" s="2" t="s">
        <v>26</v>
      </c>
      <c r="H9388" s="2" t="s">
        <v>61</v>
      </c>
      <c r="I9388" s="3">
        <v>42149</v>
      </c>
      <c r="J9388" s="2"/>
      <c r="K9388" s="2">
        <v>9.48</v>
      </c>
      <c r="L9388" s="2" t="str" cm="1">
        <f t="array" ref="L9388">_xlfn.SWITCH(TRUE,K9388&lt;2,"1 to 2 yrs",K9388&lt;5,"2 to 5 yrs",K9388&lt;10,"5 to 10 yrs",K9388&lt;20,"10 to 20 yrs","20+")</f>
        <v>5 to 10 yrs</v>
      </c>
      <c r="M9388" s="2">
        <v>128224</v>
      </c>
      <c r="N9388" s="4">
        <v>0.1</v>
      </c>
      <c r="O9388" s="5">
        <f t="shared" si="146"/>
        <v>141046.39999999999</v>
      </c>
      <c r="P9388" s="2" t="s">
        <v>28</v>
      </c>
      <c r="Q9388" s="2">
        <v>4082</v>
      </c>
      <c r="R9388" s="2">
        <v>31</v>
      </c>
      <c r="S9388" s="2" t="s">
        <v>43</v>
      </c>
    </row>
    <row r="9389" spans="1:19" x14ac:dyDescent="0.3">
      <c r="A9389" s="2">
        <v>10388</v>
      </c>
      <c r="B9389" s="2" t="s">
        <v>1052</v>
      </c>
      <c r="C9389" s="2" t="s">
        <v>24</v>
      </c>
      <c r="D9389" s="2">
        <v>65</v>
      </c>
      <c r="E9389" s="2" t="str" cm="1">
        <f t="array" ref="E9389">_xlfn.SWITCH(TRUE,D9389&lt;25,"18 to 25",D9389&lt;40,"25 to 40",D9389&lt;50,"40 to 50",D9389&lt;60,"50 to 60","60+")</f>
        <v>60+</v>
      </c>
      <c r="F9389" s="2" t="s">
        <v>75</v>
      </c>
      <c r="G9389" s="2" t="s">
        <v>26</v>
      </c>
      <c r="H9389" s="2" t="s">
        <v>83</v>
      </c>
      <c r="I9389" s="3">
        <v>42389</v>
      </c>
      <c r="J9389" s="2"/>
      <c r="K9389" s="2">
        <v>8.82</v>
      </c>
      <c r="L9389" s="2" t="str" cm="1">
        <f t="array" ref="L9389">_xlfn.SWITCH(TRUE,K9389&lt;2,"1 to 2 yrs",K9389&lt;5,"2 to 5 yrs",K9389&lt;10,"5 to 10 yrs",K9389&lt;20,"10 to 20 yrs","20+")</f>
        <v>5 to 10 yrs</v>
      </c>
      <c r="M9389" s="2">
        <v>102001</v>
      </c>
      <c r="N9389" s="4">
        <v>0.3</v>
      </c>
      <c r="O9389" s="5">
        <f t="shared" si="146"/>
        <v>132601.29999999999</v>
      </c>
      <c r="P9389" s="2" t="s">
        <v>28</v>
      </c>
      <c r="Q9389" s="2">
        <v>7476</v>
      </c>
      <c r="R9389" s="2">
        <v>39</v>
      </c>
      <c r="S9389" s="2" t="s">
        <v>77</v>
      </c>
    </row>
    <row r="9390" spans="1:19" x14ac:dyDescent="0.3">
      <c r="A9390" s="2">
        <v>10389</v>
      </c>
      <c r="B9390" s="2" t="s">
        <v>807</v>
      </c>
      <c r="C9390" s="2" t="s">
        <v>24</v>
      </c>
      <c r="D9390" s="2">
        <v>53</v>
      </c>
      <c r="E9390" s="2" t="str" cm="1">
        <f t="array" ref="E9390">_xlfn.SWITCH(TRUE,D9390&lt;25,"18 to 25",D9390&lt;40,"25 to 40",D9390&lt;50,"40 to 50",D9390&lt;60,"50 to 60","60+")</f>
        <v>50 to 60</v>
      </c>
      <c r="F9390" s="2" t="s">
        <v>31</v>
      </c>
      <c r="G9390" s="2" t="s">
        <v>19</v>
      </c>
      <c r="H9390" s="2" t="s">
        <v>139</v>
      </c>
      <c r="I9390" s="3">
        <v>43598</v>
      </c>
      <c r="J9390" s="2"/>
      <c r="K9390" s="2">
        <v>5.51</v>
      </c>
      <c r="L9390" s="2" t="str" cm="1">
        <f t="array" ref="L9390">_xlfn.SWITCH(TRUE,K9390&lt;2,"1 to 2 yrs",K9390&lt;5,"2 to 5 yrs",K9390&lt;10,"5 to 10 yrs",K9390&lt;20,"10 to 20 yrs","20+")</f>
        <v>5 to 10 yrs</v>
      </c>
      <c r="M9390" s="2">
        <v>67423</v>
      </c>
      <c r="N9390" s="4">
        <v>0.25</v>
      </c>
      <c r="O9390" s="5">
        <f t="shared" si="146"/>
        <v>84278.75</v>
      </c>
      <c r="P9390" s="2" t="s">
        <v>42</v>
      </c>
      <c r="Q9390" s="2">
        <v>1851</v>
      </c>
      <c r="R9390" s="2">
        <v>65</v>
      </c>
      <c r="S9390" s="2" t="s">
        <v>22</v>
      </c>
    </row>
    <row r="9391" spans="1:19" x14ac:dyDescent="0.3">
      <c r="A9391" s="2">
        <v>10390</v>
      </c>
      <c r="B9391" s="2" t="s">
        <v>1259</v>
      </c>
      <c r="C9391" s="2" t="s">
        <v>17</v>
      </c>
      <c r="D9391" s="2">
        <v>32</v>
      </c>
      <c r="E9391" s="2" t="str" cm="1">
        <f t="array" ref="E9391">_xlfn.SWITCH(TRUE,D9391&lt;25,"18 to 25",D9391&lt;40,"25 to 40",D9391&lt;50,"40 to 50",D9391&lt;60,"50 to 60","60+")</f>
        <v>25 to 40</v>
      </c>
      <c r="F9391" s="2" t="s">
        <v>18</v>
      </c>
      <c r="G9391" s="2" t="s">
        <v>19</v>
      </c>
      <c r="H9391" s="2" t="s">
        <v>63</v>
      </c>
      <c r="I9391" s="3">
        <v>43353</v>
      </c>
      <c r="J9391" s="2"/>
      <c r="K9391" s="2">
        <v>6.18</v>
      </c>
      <c r="L9391" s="2" t="str" cm="1">
        <f t="array" ref="L9391">_xlfn.SWITCH(TRUE,K9391&lt;2,"1 to 2 yrs",K9391&lt;5,"2 to 5 yrs",K9391&lt;10,"5 to 10 yrs",K9391&lt;20,"10 to 20 yrs","20+")</f>
        <v>5 to 10 yrs</v>
      </c>
      <c r="M9391" s="2">
        <v>82671</v>
      </c>
      <c r="N9391" s="4">
        <v>0.1</v>
      </c>
      <c r="O9391" s="5">
        <f t="shared" si="146"/>
        <v>90938.1</v>
      </c>
      <c r="P9391" s="2" t="s">
        <v>28</v>
      </c>
      <c r="Q9391" s="2">
        <v>5903</v>
      </c>
      <c r="R9391" s="2">
        <v>47</v>
      </c>
      <c r="S9391" s="2" t="s">
        <v>29</v>
      </c>
    </row>
    <row r="9392" spans="1:19" x14ac:dyDescent="0.3">
      <c r="A9392" s="2">
        <v>10391</v>
      </c>
      <c r="B9392" s="2" t="s">
        <v>295</v>
      </c>
      <c r="C9392" s="2" t="s">
        <v>17</v>
      </c>
      <c r="D9392" s="2">
        <v>63</v>
      </c>
      <c r="E9392" s="2" t="str" cm="1">
        <f t="array" ref="E9392">_xlfn.SWITCH(TRUE,D9392&lt;25,"18 to 25",D9392&lt;40,"25 to 40",D9392&lt;50,"40 to 50",D9392&lt;60,"50 to 60","60+")</f>
        <v>60+</v>
      </c>
      <c r="F9392" s="2" t="s">
        <v>50</v>
      </c>
      <c r="G9392" s="2" t="s">
        <v>32</v>
      </c>
      <c r="H9392" s="2" t="s">
        <v>141</v>
      </c>
      <c r="I9392" s="3">
        <v>44573</v>
      </c>
      <c r="J9392" s="2"/>
      <c r="K9392" s="2">
        <v>2.84</v>
      </c>
      <c r="L9392" s="2" t="str" cm="1">
        <f t="array" ref="L9392">_xlfn.SWITCH(TRUE,K9392&lt;2,"1 to 2 yrs",K9392&lt;5,"2 to 5 yrs",K9392&lt;10,"5 to 10 yrs",K9392&lt;20,"10 to 20 yrs","20+")</f>
        <v>2 to 5 yrs</v>
      </c>
      <c r="M9392" s="2">
        <v>98680</v>
      </c>
      <c r="N9392" s="4">
        <v>0.15</v>
      </c>
      <c r="O9392" s="5">
        <f t="shared" si="146"/>
        <v>113482</v>
      </c>
      <c r="P9392" s="2" t="s">
        <v>42</v>
      </c>
      <c r="Q9392" s="2">
        <v>10209</v>
      </c>
      <c r="R9392" s="2">
        <v>12</v>
      </c>
      <c r="S9392" s="2" t="s">
        <v>73</v>
      </c>
    </row>
    <row r="9393" spans="1:19" x14ac:dyDescent="0.3">
      <c r="A9393" s="2">
        <v>10392</v>
      </c>
      <c r="B9393" s="2" t="s">
        <v>397</v>
      </c>
      <c r="C9393" s="2" t="s">
        <v>17</v>
      </c>
      <c r="D9393" s="2">
        <v>23</v>
      </c>
      <c r="E9393" s="2" t="str" cm="1">
        <f t="array" ref="E9393">_xlfn.SWITCH(TRUE,D9393&lt;25,"18 to 25",D9393&lt;40,"25 to 40",D9393&lt;50,"40 to 50",D9393&lt;60,"50 to 60","60+")</f>
        <v>18 to 25</v>
      </c>
      <c r="F9393" s="2" t="s">
        <v>31</v>
      </c>
      <c r="G9393" s="2" t="s">
        <v>19</v>
      </c>
      <c r="H9393" s="2" t="s">
        <v>68</v>
      </c>
      <c r="I9393" s="3">
        <v>45449</v>
      </c>
      <c r="J9393" s="2"/>
      <c r="K9393" s="2">
        <v>0.45</v>
      </c>
      <c r="L9393" s="2" t="str" cm="1">
        <f t="array" ref="L9393">_xlfn.SWITCH(TRUE,K9393&lt;2,"1 to 2 yrs",K9393&lt;5,"2 to 5 yrs",K9393&lt;10,"5 to 10 yrs",K9393&lt;20,"10 to 20 yrs","20+")</f>
        <v>1 to 2 yrs</v>
      </c>
      <c r="M9393" s="2">
        <v>66095</v>
      </c>
      <c r="N9393" s="4">
        <v>0.1</v>
      </c>
      <c r="O9393" s="5">
        <f t="shared" si="146"/>
        <v>72704.5</v>
      </c>
      <c r="P9393" s="2" t="s">
        <v>28</v>
      </c>
      <c r="Q9393" s="2">
        <v>1986</v>
      </c>
      <c r="R9393" s="2">
        <v>26</v>
      </c>
      <c r="S9393" s="2" t="s">
        <v>48</v>
      </c>
    </row>
    <row r="9394" spans="1:19" x14ac:dyDescent="0.3">
      <c r="A9394" s="2">
        <v>10393</v>
      </c>
      <c r="B9394" s="2" t="s">
        <v>188</v>
      </c>
      <c r="C9394" s="2" t="s">
        <v>17</v>
      </c>
      <c r="D9394" s="2">
        <v>47</v>
      </c>
      <c r="E9394" s="2" t="str" cm="1">
        <f t="array" ref="E9394">_xlfn.SWITCH(TRUE,D9394&lt;25,"18 to 25",D9394&lt;40,"25 to 40",D9394&lt;50,"40 to 50",D9394&lt;60,"50 to 60","60+")</f>
        <v>40 to 50</v>
      </c>
      <c r="F9394" s="2" t="s">
        <v>36</v>
      </c>
      <c r="G9394" s="2" t="s">
        <v>19</v>
      </c>
      <c r="H9394" s="2" t="s">
        <v>241</v>
      </c>
      <c r="I9394" s="3">
        <v>43456</v>
      </c>
      <c r="J9394" s="2"/>
      <c r="K9394" s="2">
        <v>5.9</v>
      </c>
      <c r="L9394" s="2" t="str" cm="1">
        <f t="array" ref="L9394">_xlfn.SWITCH(TRUE,K9394&lt;2,"1 to 2 yrs",K9394&lt;5,"2 to 5 yrs",K9394&lt;10,"5 to 10 yrs",K9394&lt;20,"10 to 20 yrs","20+")</f>
        <v>5 to 10 yrs</v>
      </c>
      <c r="M9394" s="2">
        <v>79303</v>
      </c>
      <c r="N9394" s="4">
        <v>0.15</v>
      </c>
      <c r="O9394" s="5">
        <f t="shared" si="146"/>
        <v>91198.45</v>
      </c>
      <c r="P9394" s="2" t="s">
        <v>42</v>
      </c>
      <c r="Q9394" s="2">
        <v>3390</v>
      </c>
      <c r="R9394" s="2">
        <v>45</v>
      </c>
      <c r="S9394" s="2" t="s">
        <v>117</v>
      </c>
    </row>
    <row r="9395" spans="1:19" x14ac:dyDescent="0.3">
      <c r="A9395" s="2">
        <v>10394</v>
      </c>
      <c r="B9395" s="2" t="s">
        <v>628</v>
      </c>
      <c r="C9395" s="2" t="s">
        <v>24</v>
      </c>
      <c r="D9395" s="2">
        <v>25</v>
      </c>
      <c r="E9395" s="2" t="str" cm="1">
        <f t="array" ref="E9395">_xlfn.SWITCH(TRUE,D9395&lt;25,"18 to 25",D9395&lt;40,"25 to 40",D9395&lt;50,"40 to 50",D9395&lt;60,"50 to 60","60+")</f>
        <v>25 to 40</v>
      </c>
      <c r="F9395" s="2" t="s">
        <v>92</v>
      </c>
      <c r="G9395" s="2" t="s">
        <v>19</v>
      </c>
      <c r="H9395" s="2" t="s">
        <v>93</v>
      </c>
      <c r="I9395" s="3">
        <v>43772</v>
      </c>
      <c r="J9395" s="2"/>
      <c r="K9395" s="2">
        <v>5.04</v>
      </c>
      <c r="L9395" s="2" t="str" cm="1">
        <f t="array" ref="L9395">_xlfn.SWITCH(TRUE,K9395&lt;2,"1 to 2 yrs",K9395&lt;5,"2 to 5 yrs",K9395&lt;10,"5 to 10 yrs",K9395&lt;20,"10 to 20 yrs","20+")</f>
        <v>5 to 10 yrs</v>
      </c>
      <c r="M9395" s="2">
        <v>81845</v>
      </c>
      <c r="N9395" s="4">
        <v>0.2</v>
      </c>
      <c r="O9395" s="5">
        <f t="shared" si="146"/>
        <v>98214</v>
      </c>
      <c r="P9395" s="2" t="s">
        <v>28</v>
      </c>
      <c r="Q9395" s="2">
        <v>5861</v>
      </c>
      <c r="R9395" s="2">
        <v>70</v>
      </c>
      <c r="S9395" s="2" t="s">
        <v>90</v>
      </c>
    </row>
    <row r="9396" spans="1:19" x14ac:dyDescent="0.3">
      <c r="A9396" s="2">
        <v>10395</v>
      </c>
      <c r="B9396" s="2" t="s">
        <v>699</v>
      </c>
      <c r="C9396" s="2" t="s">
        <v>17</v>
      </c>
      <c r="D9396" s="2">
        <v>38</v>
      </c>
      <c r="E9396" s="2" t="str" cm="1">
        <f t="array" ref="E9396">_xlfn.SWITCH(TRUE,D9396&lt;25,"18 to 25",D9396&lt;40,"25 to 40",D9396&lt;50,"40 to 50",D9396&lt;60,"50 to 60","60+")</f>
        <v>25 to 40</v>
      </c>
      <c r="F9396" s="2" t="s">
        <v>56</v>
      </c>
      <c r="G9396" s="2" t="s">
        <v>26</v>
      </c>
      <c r="H9396" s="2" t="s">
        <v>61</v>
      </c>
      <c r="I9396" s="3">
        <v>45303</v>
      </c>
      <c r="J9396" s="2"/>
      <c r="K9396" s="2">
        <v>0.85</v>
      </c>
      <c r="L9396" s="2" t="str" cm="1">
        <f t="array" ref="L9396">_xlfn.SWITCH(TRUE,K9396&lt;2,"1 to 2 yrs",K9396&lt;5,"2 to 5 yrs",K9396&lt;10,"5 to 10 yrs",K9396&lt;20,"10 to 20 yrs","20+")</f>
        <v>1 to 2 yrs</v>
      </c>
      <c r="M9396" s="2">
        <v>91816</v>
      </c>
      <c r="N9396" s="4">
        <v>0</v>
      </c>
      <c r="O9396" s="5">
        <f t="shared" si="146"/>
        <v>91816</v>
      </c>
      <c r="P9396" s="2" t="s">
        <v>28</v>
      </c>
      <c r="Q9396" s="2">
        <v>8661</v>
      </c>
      <c r="R9396" s="2">
        <v>2</v>
      </c>
      <c r="S9396" s="2" t="s">
        <v>59</v>
      </c>
    </row>
    <row r="9397" spans="1:19" x14ac:dyDescent="0.3">
      <c r="A9397" s="2">
        <v>10396</v>
      </c>
      <c r="B9397" s="2" t="s">
        <v>1577</v>
      </c>
      <c r="C9397" s="2" t="s">
        <v>17</v>
      </c>
      <c r="D9397" s="2">
        <v>38</v>
      </c>
      <c r="E9397" s="2" t="str" cm="1">
        <f t="array" ref="E9397">_xlfn.SWITCH(TRUE,D9397&lt;25,"18 to 25",D9397&lt;40,"25 to 40",D9397&lt;50,"40 to 50",D9397&lt;60,"50 to 60","60+")</f>
        <v>25 to 40</v>
      </c>
      <c r="F9397" s="2" t="s">
        <v>31</v>
      </c>
      <c r="G9397" s="2" t="s">
        <v>32</v>
      </c>
      <c r="H9397" s="2" t="s">
        <v>139</v>
      </c>
      <c r="I9397" s="3">
        <v>42556</v>
      </c>
      <c r="J9397" s="2"/>
      <c r="K9397" s="2">
        <v>8.3699999999999992</v>
      </c>
      <c r="L9397" s="2" t="str" cm="1">
        <f t="array" ref="L9397">_xlfn.SWITCH(TRUE,K9397&lt;2,"1 to 2 yrs",K9397&lt;5,"2 to 5 yrs",K9397&lt;10,"5 to 10 yrs",K9397&lt;20,"10 to 20 yrs","20+")</f>
        <v>5 to 10 yrs</v>
      </c>
      <c r="M9397" s="2">
        <v>79352</v>
      </c>
      <c r="N9397" s="4">
        <v>0.25</v>
      </c>
      <c r="O9397" s="5">
        <f t="shared" si="146"/>
        <v>99190</v>
      </c>
      <c r="P9397" s="2" t="s">
        <v>42</v>
      </c>
      <c r="Q9397" s="2">
        <v>2789</v>
      </c>
      <c r="R9397" s="2">
        <v>84</v>
      </c>
      <c r="S9397" s="2" t="s">
        <v>48</v>
      </c>
    </row>
    <row r="9398" spans="1:19" x14ac:dyDescent="0.3">
      <c r="A9398" s="2">
        <v>10397</v>
      </c>
      <c r="B9398" s="2" t="s">
        <v>679</v>
      </c>
      <c r="C9398" s="2" t="s">
        <v>24</v>
      </c>
      <c r="D9398" s="2">
        <v>49</v>
      </c>
      <c r="E9398" s="2" t="str" cm="1">
        <f t="array" ref="E9398">_xlfn.SWITCH(TRUE,D9398&lt;25,"18 to 25",D9398&lt;40,"25 to 40",D9398&lt;50,"40 to 50",D9398&lt;60,"50 to 60","60+")</f>
        <v>40 to 50</v>
      </c>
      <c r="F9398" s="2" t="s">
        <v>18</v>
      </c>
      <c r="G9398" s="2" t="s">
        <v>19</v>
      </c>
      <c r="H9398" s="2" t="s">
        <v>63</v>
      </c>
      <c r="I9398" s="3">
        <v>42908</v>
      </c>
      <c r="J9398" s="2"/>
      <c r="K9398" s="2">
        <v>7.4</v>
      </c>
      <c r="L9398" s="2" t="str" cm="1">
        <f t="array" ref="L9398">_xlfn.SWITCH(TRUE,K9398&lt;2,"1 to 2 yrs",K9398&lt;5,"2 to 5 yrs",K9398&lt;10,"5 to 10 yrs",K9398&lt;20,"10 to 20 yrs","20+")</f>
        <v>5 to 10 yrs</v>
      </c>
      <c r="M9398" s="2">
        <v>78335</v>
      </c>
      <c r="N9398" s="4">
        <v>0.2</v>
      </c>
      <c r="O9398" s="5">
        <f t="shared" si="146"/>
        <v>94002</v>
      </c>
      <c r="P9398" s="2" t="s">
        <v>28</v>
      </c>
      <c r="Q9398" s="2">
        <v>3094</v>
      </c>
      <c r="R9398" s="2">
        <v>60</v>
      </c>
      <c r="S9398" s="2" t="s">
        <v>73</v>
      </c>
    </row>
    <row r="9399" spans="1:19" x14ac:dyDescent="0.3">
      <c r="A9399" s="2">
        <v>10398</v>
      </c>
      <c r="B9399" s="2" t="s">
        <v>947</v>
      </c>
      <c r="C9399" s="2" t="s">
        <v>24</v>
      </c>
      <c r="D9399" s="2">
        <v>51</v>
      </c>
      <c r="E9399" s="2" t="str" cm="1">
        <f t="array" ref="E9399">_xlfn.SWITCH(TRUE,D9399&lt;25,"18 to 25",D9399&lt;40,"25 to 40",D9399&lt;50,"40 to 50",D9399&lt;60,"50 to 60","60+")</f>
        <v>50 to 60</v>
      </c>
      <c r="F9399" s="2" t="s">
        <v>75</v>
      </c>
      <c r="G9399" s="2" t="s">
        <v>19</v>
      </c>
      <c r="H9399" s="2" t="s">
        <v>165</v>
      </c>
      <c r="I9399" s="3">
        <v>44113</v>
      </c>
      <c r="J9399" s="2"/>
      <c r="K9399" s="2">
        <v>4.0999999999999996</v>
      </c>
      <c r="L9399" s="2" t="str" cm="1">
        <f t="array" ref="L9399">_xlfn.SWITCH(TRUE,K9399&lt;2,"1 to 2 yrs",K9399&lt;5,"2 to 5 yrs",K9399&lt;10,"5 to 10 yrs",K9399&lt;20,"10 to 20 yrs","20+")</f>
        <v>2 to 5 yrs</v>
      </c>
      <c r="M9399" s="2">
        <v>88483</v>
      </c>
      <c r="N9399" s="4">
        <v>0.3</v>
      </c>
      <c r="O9399" s="5">
        <f t="shared" si="146"/>
        <v>115027.9</v>
      </c>
      <c r="P9399" s="2" t="s">
        <v>58</v>
      </c>
      <c r="Q9399" s="2">
        <v>8808</v>
      </c>
      <c r="R9399" s="2">
        <v>71</v>
      </c>
      <c r="S9399" s="2" t="s">
        <v>157</v>
      </c>
    </row>
    <row r="9400" spans="1:19" x14ac:dyDescent="0.3">
      <c r="A9400" s="2">
        <v>10399</v>
      </c>
      <c r="B9400" s="2" t="s">
        <v>809</v>
      </c>
      <c r="C9400" s="2" t="s">
        <v>24</v>
      </c>
      <c r="D9400" s="2">
        <v>61</v>
      </c>
      <c r="E9400" s="2" t="str" cm="1">
        <f t="array" ref="E9400">_xlfn.SWITCH(TRUE,D9400&lt;25,"18 to 25",D9400&lt;40,"25 to 40",D9400&lt;50,"40 to 50",D9400&lt;60,"50 to 60","60+")</f>
        <v>60+</v>
      </c>
      <c r="F9400" s="2" t="s">
        <v>92</v>
      </c>
      <c r="G9400" s="2" t="s">
        <v>19</v>
      </c>
      <c r="H9400" s="2" t="s">
        <v>190</v>
      </c>
      <c r="I9400" s="3">
        <v>44294</v>
      </c>
      <c r="J9400" s="2"/>
      <c r="K9400" s="2">
        <v>3.61</v>
      </c>
      <c r="L9400" s="2" t="str" cm="1">
        <f t="array" ref="L9400">_xlfn.SWITCH(TRUE,K9400&lt;2,"1 to 2 yrs",K9400&lt;5,"2 to 5 yrs",K9400&lt;10,"5 to 10 yrs",K9400&lt;20,"10 to 20 yrs","20+")</f>
        <v>2 to 5 yrs</v>
      </c>
      <c r="M9400" s="2">
        <v>63520</v>
      </c>
      <c r="N9400" s="4">
        <v>0</v>
      </c>
      <c r="O9400" s="5">
        <f t="shared" si="146"/>
        <v>63520</v>
      </c>
      <c r="P9400" s="2" t="s">
        <v>42</v>
      </c>
      <c r="Q9400" s="2"/>
      <c r="R9400" s="2">
        <v>64</v>
      </c>
      <c r="S9400" s="2" t="s">
        <v>103</v>
      </c>
    </row>
    <row r="9401" spans="1:19" x14ac:dyDescent="0.3">
      <c r="A9401" s="2">
        <v>10400</v>
      </c>
      <c r="B9401" s="2" t="s">
        <v>1564</v>
      </c>
      <c r="C9401" s="2" t="s">
        <v>17</v>
      </c>
      <c r="D9401" s="2">
        <v>44</v>
      </c>
      <c r="E9401" s="2" t="str" cm="1">
        <f t="array" ref="E9401">_xlfn.SWITCH(TRUE,D9401&lt;25,"18 to 25",D9401&lt;40,"25 to 40",D9401&lt;50,"40 to 50",D9401&lt;60,"50 to 60","60+")</f>
        <v>40 to 50</v>
      </c>
      <c r="F9401" s="2" t="s">
        <v>92</v>
      </c>
      <c r="G9401" s="2" t="s">
        <v>32</v>
      </c>
      <c r="H9401" s="2" t="s">
        <v>235</v>
      </c>
      <c r="I9401" s="3">
        <v>44020</v>
      </c>
      <c r="J9401" s="2"/>
      <c r="K9401" s="2">
        <v>4.3600000000000003</v>
      </c>
      <c r="L9401" s="2" t="str" cm="1">
        <f t="array" ref="L9401">_xlfn.SWITCH(TRUE,K9401&lt;2,"1 to 2 yrs",K9401&lt;5,"2 to 5 yrs",K9401&lt;10,"5 to 10 yrs",K9401&lt;20,"10 to 20 yrs","20+")</f>
        <v>2 to 5 yrs</v>
      </c>
      <c r="M9401" s="2">
        <v>67538</v>
      </c>
      <c r="N9401" s="4">
        <v>0.25</v>
      </c>
      <c r="O9401" s="5">
        <f t="shared" si="146"/>
        <v>84422.5</v>
      </c>
      <c r="P9401" s="2" t="s">
        <v>28</v>
      </c>
      <c r="Q9401" s="2">
        <v>5214</v>
      </c>
      <c r="R9401" s="2">
        <v>16</v>
      </c>
      <c r="S9401" s="2" t="s">
        <v>38</v>
      </c>
    </row>
    <row r="9402" spans="1:19" x14ac:dyDescent="0.3">
      <c r="A9402" s="2">
        <v>10401</v>
      </c>
      <c r="B9402" s="2" t="s">
        <v>767</v>
      </c>
      <c r="C9402" s="2" t="s">
        <v>24</v>
      </c>
      <c r="D9402" s="2">
        <v>45</v>
      </c>
      <c r="E9402" s="2" t="str" cm="1">
        <f t="array" ref="E9402">_xlfn.SWITCH(TRUE,D9402&lt;25,"18 to 25",D9402&lt;40,"25 to 40",D9402&lt;50,"40 to 50",D9402&lt;60,"50 to 60","60+")</f>
        <v>40 to 50</v>
      </c>
      <c r="F9402" s="2" t="s">
        <v>46</v>
      </c>
      <c r="G9402" s="2" t="s">
        <v>19</v>
      </c>
      <c r="H9402" s="2" t="s">
        <v>110</v>
      </c>
      <c r="I9402" s="3">
        <v>44179</v>
      </c>
      <c r="J9402" s="2"/>
      <c r="K9402" s="2">
        <v>3.92</v>
      </c>
      <c r="L9402" s="2" t="str" cm="1">
        <f t="array" ref="L9402">_xlfn.SWITCH(TRUE,K9402&lt;2,"1 to 2 yrs",K9402&lt;5,"2 to 5 yrs",K9402&lt;10,"5 to 10 yrs",K9402&lt;20,"10 to 20 yrs","20+")</f>
        <v>2 to 5 yrs</v>
      </c>
      <c r="M9402" s="2">
        <v>104380</v>
      </c>
      <c r="N9402" s="4">
        <v>0.2</v>
      </c>
      <c r="O9402" s="5">
        <f t="shared" si="146"/>
        <v>125256</v>
      </c>
      <c r="P9402" s="2" t="s">
        <v>28</v>
      </c>
      <c r="Q9402" s="2">
        <v>9697</v>
      </c>
      <c r="R9402" s="2">
        <v>25</v>
      </c>
      <c r="S9402" s="2" t="s">
        <v>79</v>
      </c>
    </row>
    <row r="9403" spans="1:19" x14ac:dyDescent="0.3">
      <c r="A9403" s="2">
        <v>10402</v>
      </c>
      <c r="B9403" s="2" t="s">
        <v>1006</v>
      </c>
      <c r="C9403" s="2" t="s">
        <v>24</v>
      </c>
      <c r="D9403" s="2">
        <v>50</v>
      </c>
      <c r="E9403" s="2" t="str" cm="1">
        <f t="array" ref="E9403">_xlfn.SWITCH(TRUE,D9403&lt;25,"18 to 25",D9403&lt;40,"25 to 40",D9403&lt;50,"40 to 50",D9403&lt;60,"50 to 60","60+")</f>
        <v>50 to 60</v>
      </c>
      <c r="F9403" s="2" t="s">
        <v>36</v>
      </c>
      <c r="G9403" s="2" t="s">
        <v>19</v>
      </c>
      <c r="H9403" s="2" t="s">
        <v>241</v>
      </c>
      <c r="I9403" s="3">
        <v>44088</v>
      </c>
      <c r="J9403" s="2"/>
      <c r="K9403" s="2">
        <v>4.17</v>
      </c>
      <c r="L9403" s="2" t="str" cm="1">
        <f t="array" ref="L9403">_xlfn.SWITCH(TRUE,K9403&lt;2,"1 to 2 yrs",K9403&lt;5,"2 to 5 yrs",K9403&lt;10,"5 to 10 yrs",K9403&lt;20,"10 to 20 yrs","20+")</f>
        <v>2 to 5 yrs</v>
      </c>
      <c r="M9403" s="2">
        <v>64902</v>
      </c>
      <c r="N9403" s="4">
        <v>0.5</v>
      </c>
      <c r="O9403" s="5">
        <f t="shared" si="146"/>
        <v>97353</v>
      </c>
      <c r="P9403" s="2" t="s">
        <v>28</v>
      </c>
      <c r="Q9403" s="2">
        <v>3674</v>
      </c>
      <c r="R9403" s="2">
        <v>28</v>
      </c>
      <c r="S9403" s="2" t="s">
        <v>117</v>
      </c>
    </row>
    <row r="9404" spans="1:19" x14ac:dyDescent="0.3">
      <c r="A9404" s="2">
        <v>10403</v>
      </c>
      <c r="B9404" s="2" t="s">
        <v>655</v>
      </c>
      <c r="C9404" s="2" t="s">
        <v>17</v>
      </c>
      <c r="D9404" s="2">
        <v>25</v>
      </c>
      <c r="E9404" s="2" t="str" cm="1">
        <f t="array" ref="E9404">_xlfn.SWITCH(TRUE,D9404&lt;25,"18 to 25",D9404&lt;40,"25 to 40",D9404&lt;50,"40 to 50",D9404&lt;60,"50 to 60","60+")</f>
        <v>25 to 40</v>
      </c>
      <c r="F9404" s="2" t="s">
        <v>92</v>
      </c>
      <c r="G9404" s="2" t="s">
        <v>19</v>
      </c>
      <c r="H9404" s="2" t="s">
        <v>235</v>
      </c>
      <c r="I9404" s="3">
        <v>44095</v>
      </c>
      <c r="J9404" s="2"/>
      <c r="K9404" s="2">
        <v>4.1500000000000004</v>
      </c>
      <c r="L9404" s="2" t="str" cm="1">
        <f t="array" ref="L9404">_xlfn.SWITCH(TRUE,K9404&lt;2,"1 to 2 yrs",K9404&lt;5,"2 to 5 yrs",K9404&lt;10,"5 to 10 yrs",K9404&lt;20,"10 to 20 yrs","20+")</f>
        <v>2 to 5 yrs</v>
      </c>
      <c r="M9404" s="2">
        <v>74388</v>
      </c>
      <c r="N9404" s="4">
        <v>0.1</v>
      </c>
      <c r="O9404" s="5">
        <f t="shared" si="146"/>
        <v>81826.8</v>
      </c>
      <c r="P9404" s="2" t="s">
        <v>28</v>
      </c>
      <c r="Q9404" s="2">
        <v>8098</v>
      </c>
      <c r="R9404" s="2">
        <v>71</v>
      </c>
      <c r="S9404" s="2" t="s">
        <v>84</v>
      </c>
    </row>
    <row r="9405" spans="1:19" x14ac:dyDescent="0.3">
      <c r="A9405" s="2">
        <v>10404</v>
      </c>
      <c r="B9405" s="2" t="s">
        <v>668</v>
      </c>
      <c r="C9405" s="2" t="s">
        <v>17</v>
      </c>
      <c r="D9405" s="2">
        <v>59</v>
      </c>
      <c r="E9405" s="2" t="str" cm="1">
        <f t="array" ref="E9405">_xlfn.SWITCH(TRUE,D9405&lt;25,"18 to 25",D9405&lt;40,"25 to 40",D9405&lt;50,"40 to 50",D9405&lt;60,"50 to 60","60+")</f>
        <v>50 to 60</v>
      </c>
      <c r="F9405" s="2" t="s">
        <v>56</v>
      </c>
      <c r="G9405" s="2" t="s">
        <v>19</v>
      </c>
      <c r="H9405" s="2" t="s">
        <v>57</v>
      </c>
      <c r="I9405" s="3">
        <v>43818</v>
      </c>
      <c r="J9405" s="3">
        <v>45796</v>
      </c>
      <c r="K9405" s="2">
        <v>5.42</v>
      </c>
      <c r="L9405" s="2" t="str" cm="1">
        <f t="array" ref="L9405">_xlfn.SWITCH(TRUE,K9405&lt;2,"1 to 2 yrs",K9405&lt;5,"2 to 5 yrs",K9405&lt;10,"5 to 10 yrs",K9405&lt;20,"10 to 20 yrs","20+")</f>
        <v>5 to 10 yrs</v>
      </c>
      <c r="M9405" s="2">
        <v>115042</v>
      </c>
      <c r="N9405" s="4">
        <v>0.25</v>
      </c>
      <c r="O9405" s="5">
        <f t="shared" si="146"/>
        <v>143802.5</v>
      </c>
      <c r="P9405" s="2" t="s">
        <v>28</v>
      </c>
      <c r="Q9405" s="2">
        <v>3749</v>
      </c>
      <c r="R9405" s="2">
        <v>37</v>
      </c>
      <c r="S9405" s="2" t="s">
        <v>29</v>
      </c>
    </row>
    <row r="9406" spans="1:19" x14ac:dyDescent="0.3">
      <c r="A9406" s="2">
        <v>10405</v>
      </c>
      <c r="B9406" s="2" t="s">
        <v>1030</v>
      </c>
      <c r="C9406" s="2" t="s">
        <v>24</v>
      </c>
      <c r="D9406" s="2">
        <v>50</v>
      </c>
      <c r="E9406" s="2" t="str" cm="1">
        <f t="array" ref="E9406">_xlfn.SWITCH(TRUE,D9406&lt;25,"18 to 25",D9406&lt;40,"25 to 40",D9406&lt;50,"40 to 50",D9406&lt;60,"50 to 60","60+")</f>
        <v>50 to 60</v>
      </c>
      <c r="F9406" s="2" t="s">
        <v>92</v>
      </c>
      <c r="G9406" s="2" t="s">
        <v>19</v>
      </c>
      <c r="H9406" s="2" t="s">
        <v>235</v>
      </c>
      <c r="I9406" s="3">
        <v>44986</v>
      </c>
      <c r="J9406" s="2"/>
      <c r="K9406" s="2">
        <v>1.71</v>
      </c>
      <c r="L9406" s="2" t="str" cm="1">
        <f t="array" ref="L9406">_xlfn.SWITCH(TRUE,K9406&lt;2,"1 to 2 yrs",K9406&lt;5,"2 to 5 yrs",K9406&lt;10,"5 to 10 yrs",K9406&lt;20,"10 to 20 yrs","20+")</f>
        <v>1 to 2 yrs</v>
      </c>
      <c r="M9406" s="2">
        <v>65348</v>
      </c>
      <c r="N9406" s="4">
        <v>0.15</v>
      </c>
      <c r="O9406" s="5">
        <f t="shared" si="146"/>
        <v>75150.2</v>
      </c>
      <c r="P9406" s="2" t="s">
        <v>28</v>
      </c>
      <c r="Q9406" s="2">
        <v>6131</v>
      </c>
      <c r="R9406" s="2">
        <v>50</v>
      </c>
      <c r="S9406" s="2" t="s">
        <v>103</v>
      </c>
    </row>
    <row r="9407" spans="1:19" x14ac:dyDescent="0.3">
      <c r="A9407" s="2">
        <v>10406</v>
      </c>
      <c r="B9407" s="2" t="s">
        <v>505</v>
      </c>
      <c r="C9407" s="2" t="s">
        <v>17</v>
      </c>
      <c r="D9407" s="2">
        <v>40</v>
      </c>
      <c r="E9407" s="2" t="str" cm="1">
        <f t="array" ref="E9407">_xlfn.SWITCH(TRUE,D9407&lt;25,"18 to 25",D9407&lt;40,"25 to 40",D9407&lt;50,"40 to 50",D9407&lt;60,"50 to 60","60+")</f>
        <v>40 to 50</v>
      </c>
      <c r="F9407" s="2" t="s">
        <v>46</v>
      </c>
      <c r="G9407" s="2" t="s">
        <v>19</v>
      </c>
      <c r="H9407" s="2" t="s">
        <v>47</v>
      </c>
      <c r="I9407" s="3">
        <v>43565</v>
      </c>
      <c r="J9407" s="3">
        <v>44413</v>
      </c>
      <c r="K9407" s="2">
        <v>2.3199999999999998</v>
      </c>
      <c r="L9407" s="2" t="str" cm="1">
        <f t="array" ref="L9407">_xlfn.SWITCH(TRUE,K9407&lt;2,"1 to 2 yrs",K9407&lt;5,"2 to 5 yrs",K9407&lt;10,"5 to 10 yrs",K9407&lt;20,"10 to 20 yrs","20+")</f>
        <v>2 to 5 yrs</v>
      </c>
      <c r="M9407" s="2">
        <v>94470</v>
      </c>
      <c r="N9407" s="4">
        <v>0.15</v>
      </c>
      <c r="O9407" s="5">
        <f t="shared" si="146"/>
        <v>108640.5</v>
      </c>
      <c r="P9407" s="2" t="s">
        <v>21</v>
      </c>
      <c r="Q9407" s="2">
        <v>9365</v>
      </c>
      <c r="R9407" s="2">
        <v>42</v>
      </c>
      <c r="S9407" s="2" t="s">
        <v>90</v>
      </c>
    </row>
    <row r="9408" spans="1:19" x14ac:dyDescent="0.3">
      <c r="A9408" s="2">
        <v>10407</v>
      </c>
      <c r="B9408" s="2" t="s">
        <v>1050</v>
      </c>
      <c r="C9408" s="2" t="s">
        <v>24</v>
      </c>
      <c r="D9408" s="2">
        <v>48</v>
      </c>
      <c r="E9408" s="2" t="str" cm="1">
        <f t="array" ref="E9408">_xlfn.SWITCH(TRUE,D9408&lt;25,"18 to 25",D9408&lt;40,"25 to 40",D9408&lt;50,"40 to 50",D9408&lt;60,"50 to 60","60+")</f>
        <v>40 to 50</v>
      </c>
      <c r="F9408" s="2" t="s">
        <v>36</v>
      </c>
      <c r="G9408" s="2" t="s">
        <v>26</v>
      </c>
      <c r="H9408" s="2" t="s">
        <v>122</v>
      </c>
      <c r="I9408" s="3">
        <v>43428</v>
      </c>
      <c r="J9408" s="2"/>
      <c r="K9408" s="2">
        <v>5.98</v>
      </c>
      <c r="L9408" s="2" t="str" cm="1">
        <f t="array" ref="L9408">_xlfn.SWITCH(TRUE,K9408&lt;2,"1 to 2 yrs",K9408&lt;5,"2 to 5 yrs",K9408&lt;10,"5 to 10 yrs",K9408&lt;20,"10 to 20 yrs","20+")</f>
        <v>5 to 10 yrs</v>
      </c>
      <c r="M9408" s="2">
        <v>70698</v>
      </c>
      <c r="N9408" s="4">
        <v>0.25</v>
      </c>
      <c r="O9408" s="5">
        <f t="shared" si="146"/>
        <v>88372.5</v>
      </c>
      <c r="P9408" s="2" t="s">
        <v>21</v>
      </c>
      <c r="Q9408" s="2">
        <v>1584</v>
      </c>
      <c r="R9408" s="2">
        <v>71</v>
      </c>
      <c r="S9408" s="2" t="s">
        <v>79</v>
      </c>
    </row>
    <row r="9409" spans="1:19" x14ac:dyDescent="0.3">
      <c r="A9409" s="2">
        <v>10408</v>
      </c>
      <c r="B9409" s="2" t="s">
        <v>183</v>
      </c>
      <c r="C9409" s="2" t="s">
        <v>24</v>
      </c>
      <c r="D9409" s="2">
        <v>50</v>
      </c>
      <c r="E9409" s="2" t="str" cm="1">
        <f t="array" ref="E9409">_xlfn.SWITCH(TRUE,D9409&lt;25,"18 to 25",D9409&lt;40,"25 to 40",D9409&lt;50,"40 to 50",D9409&lt;60,"50 to 60","60+")</f>
        <v>50 to 60</v>
      </c>
      <c r="F9409" s="2" t="s">
        <v>50</v>
      </c>
      <c r="G9409" s="2" t="s">
        <v>32</v>
      </c>
      <c r="H9409" s="2" t="s">
        <v>70</v>
      </c>
      <c r="I9409" s="3">
        <v>43748</v>
      </c>
      <c r="J9409" s="3">
        <v>44429</v>
      </c>
      <c r="K9409" s="2">
        <v>1.86</v>
      </c>
      <c r="L9409" s="2" t="str" cm="1">
        <f t="array" ref="L9409">_xlfn.SWITCH(TRUE,K9409&lt;2,"1 to 2 yrs",K9409&lt;5,"2 to 5 yrs",K9409&lt;10,"5 to 10 yrs",K9409&lt;20,"10 to 20 yrs","20+")</f>
        <v>1 to 2 yrs</v>
      </c>
      <c r="M9409" s="2">
        <v>92280</v>
      </c>
      <c r="N9409" s="4">
        <v>0</v>
      </c>
      <c r="O9409" s="5">
        <f t="shared" si="146"/>
        <v>92280</v>
      </c>
      <c r="P9409" s="2" t="s">
        <v>58</v>
      </c>
      <c r="Q9409" s="2">
        <v>1781</v>
      </c>
      <c r="R9409" s="2">
        <v>7</v>
      </c>
      <c r="S9409" s="2" t="s">
        <v>43</v>
      </c>
    </row>
    <row r="9410" spans="1:19" x14ac:dyDescent="0.3">
      <c r="A9410" s="2">
        <v>10409</v>
      </c>
      <c r="B9410" s="2" t="s">
        <v>360</v>
      </c>
      <c r="C9410" s="2" t="s">
        <v>17</v>
      </c>
      <c r="D9410" s="2">
        <v>57</v>
      </c>
      <c r="E9410" s="2" t="str" cm="1">
        <f t="array" ref="E9410">_xlfn.SWITCH(TRUE,D9410&lt;25,"18 to 25",D9410&lt;40,"25 to 40",D9410&lt;50,"40 to 50",D9410&lt;60,"50 to 60","60+")</f>
        <v>50 to 60</v>
      </c>
      <c r="F9410" s="2" t="s">
        <v>25</v>
      </c>
      <c r="G9410" s="2" t="s">
        <v>19</v>
      </c>
      <c r="H9410" s="2" t="s">
        <v>27</v>
      </c>
      <c r="I9410" s="3">
        <v>44860</v>
      </c>
      <c r="J9410" s="2"/>
      <c r="K9410" s="2">
        <v>2.06</v>
      </c>
      <c r="L9410" s="2" t="str" cm="1">
        <f t="array" ref="L9410">_xlfn.SWITCH(TRUE,K9410&lt;2,"1 to 2 yrs",K9410&lt;5,"2 to 5 yrs",K9410&lt;10,"5 to 10 yrs",K9410&lt;20,"10 to 20 yrs","20+")</f>
        <v>2 to 5 yrs</v>
      </c>
      <c r="M9410" s="2">
        <v>67131</v>
      </c>
      <c r="N9410" s="4">
        <v>0.15</v>
      </c>
      <c r="O9410" s="5">
        <f t="shared" si="146"/>
        <v>77200.649999999994</v>
      </c>
      <c r="P9410" s="2" t="s">
        <v>28</v>
      </c>
      <c r="Q9410" s="2">
        <v>5686</v>
      </c>
      <c r="R9410" s="2">
        <v>24</v>
      </c>
      <c r="S9410" s="2" t="s">
        <v>117</v>
      </c>
    </row>
    <row r="9411" spans="1:19" x14ac:dyDescent="0.3">
      <c r="A9411" s="2">
        <v>10410</v>
      </c>
      <c r="B9411" s="2" t="s">
        <v>816</v>
      </c>
      <c r="C9411" s="2" t="s">
        <v>24</v>
      </c>
      <c r="D9411" s="2">
        <v>56</v>
      </c>
      <c r="E9411" s="2" t="str" cm="1">
        <f t="array" ref="E9411">_xlfn.SWITCH(TRUE,D9411&lt;25,"18 to 25",D9411&lt;40,"25 to 40",D9411&lt;50,"40 to 50",D9411&lt;60,"50 to 60","60+")</f>
        <v>50 to 60</v>
      </c>
      <c r="F9411" s="2" t="s">
        <v>50</v>
      </c>
      <c r="G9411" s="2" t="s">
        <v>19</v>
      </c>
      <c r="H9411" s="2" t="s">
        <v>141</v>
      </c>
      <c r="I9411" s="3">
        <v>44517</v>
      </c>
      <c r="J9411" s="2"/>
      <c r="K9411" s="2">
        <v>3</v>
      </c>
      <c r="L9411" s="2" t="str" cm="1">
        <f t="array" ref="L9411">_xlfn.SWITCH(TRUE,K9411&lt;2,"1 to 2 yrs",K9411&lt;5,"2 to 5 yrs",K9411&lt;10,"5 to 10 yrs",K9411&lt;20,"10 to 20 yrs","20+")</f>
        <v>2 to 5 yrs</v>
      </c>
      <c r="M9411" s="2">
        <v>89364</v>
      </c>
      <c r="N9411" s="4">
        <v>0.2</v>
      </c>
      <c r="O9411" s="5">
        <f t="shared" ref="O9411:O9474" si="147">M9411+(M9411*N9411)</f>
        <v>107236.8</v>
      </c>
      <c r="P9411" s="2" t="s">
        <v>58</v>
      </c>
      <c r="Q9411" s="2">
        <v>7105</v>
      </c>
      <c r="R9411" s="2">
        <v>54</v>
      </c>
      <c r="S9411" s="2" t="s">
        <v>59</v>
      </c>
    </row>
    <row r="9412" spans="1:19" x14ac:dyDescent="0.3">
      <c r="A9412" s="2">
        <v>10411</v>
      </c>
      <c r="B9412" s="2" t="s">
        <v>1127</v>
      </c>
      <c r="C9412" s="2" t="s">
        <v>17</v>
      </c>
      <c r="D9412" s="2">
        <v>27</v>
      </c>
      <c r="E9412" s="2" t="str" cm="1">
        <f t="array" ref="E9412">_xlfn.SWITCH(TRUE,D9412&lt;25,"18 to 25",D9412&lt;40,"25 to 40",D9412&lt;50,"40 to 50",D9412&lt;60,"50 to 60","60+")</f>
        <v>25 to 40</v>
      </c>
      <c r="F9412" s="2" t="s">
        <v>40</v>
      </c>
      <c r="G9412" s="2" t="s">
        <v>19</v>
      </c>
      <c r="H9412" s="2" t="s">
        <v>208</v>
      </c>
      <c r="I9412" s="3">
        <v>44558</v>
      </c>
      <c r="J9412" s="2"/>
      <c r="K9412" s="2">
        <v>2.89</v>
      </c>
      <c r="L9412" s="2" t="str" cm="1">
        <f t="array" ref="L9412">_xlfn.SWITCH(TRUE,K9412&lt;2,"1 to 2 yrs",K9412&lt;5,"2 to 5 yrs",K9412&lt;10,"5 to 10 yrs",K9412&lt;20,"10 to 20 yrs","20+")</f>
        <v>2 to 5 yrs</v>
      </c>
      <c r="M9412" s="2">
        <v>47215</v>
      </c>
      <c r="N9412" s="4">
        <v>0.2</v>
      </c>
      <c r="O9412" s="5">
        <f t="shared" si="147"/>
        <v>56658</v>
      </c>
      <c r="P9412" s="2" t="s">
        <v>42</v>
      </c>
      <c r="Q9412" s="2">
        <v>2077</v>
      </c>
      <c r="R9412" s="2">
        <v>44</v>
      </c>
      <c r="S9412" s="2" t="s">
        <v>157</v>
      </c>
    </row>
    <row r="9413" spans="1:19" x14ac:dyDescent="0.3">
      <c r="A9413" s="2">
        <v>10412</v>
      </c>
      <c r="B9413" s="2" t="s">
        <v>1200</v>
      </c>
      <c r="C9413" s="2" t="s">
        <v>17</v>
      </c>
      <c r="D9413" s="2">
        <v>44</v>
      </c>
      <c r="E9413" s="2" t="str" cm="1">
        <f t="array" ref="E9413">_xlfn.SWITCH(TRUE,D9413&lt;25,"18 to 25",D9413&lt;40,"25 to 40",D9413&lt;50,"40 to 50",D9413&lt;60,"50 to 60","60+")</f>
        <v>40 to 50</v>
      </c>
      <c r="F9413" s="2" t="s">
        <v>46</v>
      </c>
      <c r="G9413" s="2" t="s">
        <v>19</v>
      </c>
      <c r="H9413" s="2" t="s">
        <v>128</v>
      </c>
      <c r="I9413" s="3">
        <v>45402</v>
      </c>
      <c r="J9413" s="2"/>
      <c r="K9413" s="2">
        <v>0.56999999999999995</v>
      </c>
      <c r="L9413" s="2" t="str" cm="1">
        <f t="array" ref="L9413">_xlfn.SWITCH(TRUE,K9413&lt;2,"1 to 2 yrs",K9413&lt;5,"2 to 5 yrs",K9413&lt;10,"5 to 10 yrs",K9413&lt;20,"10 to 20 yrs","20+")</f>
        <v>1 to 2 yrs</v>
      </c>
      <c r="M9413" s="2">
        <v>96546</v>
      </c>
      <c r="N9413" s="4">
        <v>0.1</v>
      </c>
      <c r="O9413" s="5">
        <f t="shared" si="147"/>
        <v>106200.6</v>
      </c>
      <c r="P9413" s="2" t="s">
        <v>42</v>
      </c>
      <c r="Q9413" s="2">
        <v>3066</v>
      </c>
      <c r="R9413" s="2">
        <v>90</v>
      </c>
      <c r="S9413" s="2" t="s">
        <v>84</v>
      </c>
    </row>
    <row r="9414" spans="1:19" x14ac:dyDescent="0.3">
      <c r="A9414" s="2">
        <v>10413</v>
      </c>
      <c r="B9414" s="2" t="s">
        <v>1359</v>
      </c>
      <c r="C9414" s="2" t="s">
        <v>17</v>
      </c>
      <c r="D9414" s="2">
        <v>60</v>
      </c>
      <c r="E9414" s="2" t="str" cm="1">
        <f t="array" ref="E9414">_xlfn.SWITCH(TRUE,D9414&lt;25,"18 to 25",D9414&lt;40,"25 to 40",D9414&lt;50,"40 to 50",D9414&lt;60,"50 to 60","60+")</f>
        <v>60+</v>
      </c>
      <c r="F9414" s="2" t="s">
        <v>92</v>
      </c>
      <c r="G9414" s="2" t="s">
        <v>19</v>
      </c>
      <c r="H9414" s="2" t="s">
        <v>108</v>
      </c>
      <c r="I9414" s="3">
        <v>42978</v>
      </c>
      <c r="J9414" s="2"/>
      <c r="K9414" s="2">
        <v>7.21</v>
      </c>
      <c r="L9414" s="2" t="str" cm="1">
        <f t="array" ref="L9414">_xlfn.SWITCH(TRUE,K9414&lt;2,"1 to 2 yrs",K9414&lt;5,"2 to 5 yrs",K9414&lt;10,"5 to 10 yrs",K9414&lt;20,"10 to 20 yrs","20+")</f>
        <v>5 to 10 yrs</v>
      </c>
      <c r="M9414" s="2">
        <v>88532</v>
      </c>
      <c r="N9414" s="4">
        <v>0.2</v>
      </c>
      <c r="O9414" s="5">
        <f t="shared" si="147"/>
        <v>106238.39999999999</v>
      </c>
      <c r="P9414" s="2" t="s">
        <v>28</v>
      </c>
      <c r="Q9414" s="2"/>
      <c r="R9414" s="2">
        <v>85</v>
      </c>
      <c r="S9414" s="2" t="s">
        <v>157</v>
      </c>
    </row>
    <row r="9415" spans="1:19" x14ac:dyDescent="0.3">
      <c r="A9415" s="2">
        <v>10414</v>
      </c>
      <c r="B9415" s="2" t="s">
        <v>297</v>
      </c>
      <c r="C9415" s="2" t="s">
        <v>24</v>
      </c>
      <c r="D9415" s="2">
        <v>65</v>
      </c>
      <c r="E9415" s="2" t="str" cm="1">
        <f t="array" ref="E9415">_xlfn.SWITCH(TRUE,D9415&lt;25,"18 to 25",D9415&lt;40,"25 to 40",D9415&lt;50,"40 to 50",D9415&lt;60,"50 to 60","60+")</f>
        <v>60+</v>
      </c>
      <c r="F9415" s="2" t="s">
        <v>36</v>
      </c>
      <c r="G9415" s="2" t="s">
        <v>19</v>
      </c>
      <c r="H9415" s="2" t="s">
        <v>241</v>
      </c>
      <c r="I9415" s="3">
        <v>42308</v>
      </c>
      <c r="J9415" s="2"/>
      <c r="K9415" s="2">
        <v>9.0500000000000007</v>
      </c>
      <c r="L9415" s="2" t="str" cm="1">
        <f t="array" ref="L9415">_xlfn.SWITCH(TRUE,K9415&lt;2,"1 to 2 yrs",K9415&lt;5,"2 to 5 yrs",K9415&lt;10,"5 to 10 yrs",K9415&lt;20,"10 to 20 yrs","20+")</f>
        <v>5 to 10 yrs</v>
      </c>
      <c r="M9415" s="2">
        <v>90250</v>
      </c>
      <c r="N9415" s="4">
        <v>0.2</v>
      </c>
      <c r="O9415" s="5">
        <f t="shared" si="147"/>
        <v>108300</v>
      </c>
      <c r="P9415" s="2" t="s">
        <v>42</v>
      </c>
      <c r="Q9415" s="2">
        <v>3517</v>
      </c>
      <c r="R9415" s="2">
        <v>66</v>
      </c>
      <c r="S9415" s="2" t="s">
        <v>22</v>
      </c>
    </row>
    <row r="9416" spans="1:19" x14ac:dyDescent="0.3">
      <c r="A9416" s="2">
        <v>10415</v>
      </c>
      <c r="B9416" s="2" t="s">
        <v>625</v>
      </c>
      <c r="C9416" s="2" t="s">
        <v>17</v>
      </c>
      <c r="D9416" s="2">
        <v>29</v>
      </c>
      <c r="E9416" s="2" t="str" cm="1">
        <f t="array" ref="E9416">_xlfn.SWITCH(TRUE,D9416&lt;25,"18 to 25",D9416&lt;40,"25 to 40",D9416&lt;50,"40 to 50",D9416&lt;60,"50 to 60","60+")</f>
        <v>25 to 40</v>
      </c>
      <c r="F9416" s="2" t="s">
        <v>50</v>
      </c>
      <c r="G9416" s="2" t="s">
        <v>32</v>
      </c>
      <c r="H9416" s="2" t="s">
        <v>70</v>
      </c>
      <c r="I9416" s="3">
        <v>42848</v>
      </c>
      <c r="J9416" s="2"/>
      <c r="K9416" s="2">
        <v>7.57</v>
      </c>
      <c r="L9416" s="2" t="str" cm="1">
        <f t="array" ref="L9416">_xlfn.SWITCH(TRUE,K9416&lt;2,"1 to 2 yrs",K9416&lt;5,"2 to 5 yrs",K9416&lt;10,"5 to 10 yrs",K9416&lt;20,"10 to 20 yrs","20+")</f>
        <v>5 to 10 yrs</v>
      </c>
      <c r="M9416" s="2">
        <v>100212</v>
      </c>
      <c r="N9416" s="4">
        <v>0.2</v>
      </c>
      <c r="O9416" s="5">
        <f t="shared" si="147"/>
        <v>120254.39999999999</v>
      </c>
      <c r="P9416" s="2" t="s">
        <v>28</v>
      </c>
      <c r="Q9416" s="2">
        <v>4587</v>
      </c>
      <c r="R9416" s="2">
        <v>56</v>
      </c>
      <c r="S9416" s="2" t="s">
        <v>59</v>
      </c>
    </row>
    <row r="9417" spans="1:19" x14ac:dyDescent="0.3">
      <c r="A9417" s="2">
        <v>10416</v>
      </c>
      <c r="B9417" s="2" t="s">
        <v>982</v>
      </c>
      <c r="C9417" s="2" t="s">
        <v>17</v>
      </c>
      <c r="D9417" s="2">
        <v>23</v>
      </c>
      <c r="E9417" s="2" t="str" cm="1">
        <f t="array" ref="E9417">_xlfn.SWITCH(TRUE,D9417&lt;25,"18 to 25",D9417&lt;40,"25 to 40",D9417&lt;50,"40 to 50",D9417&lt;60,"50 to 60","60+")</f>
        <v>18 to 25</v>
      </c>
      <c r="F9417" s="2" t="s">
        <v>50</v>
      </c>
      <c r="G9417" s="2" t="s">
        <v>32</v>
      </c>
      <c r="H9417" s="2" t="s">
        <v>51</v>
      </c>
      <c r="I9417" s="3">
        <v>43599</v>
      </c>
      <c r="J9417" s="2"/>
      <c r="K9417" s="2">
        <v>5.51</v>
      </c>
      <c r="L9417" s="2" t="str" cm="1">
        <f t="array" ref="L9417">_xlfn.SWITCH(TRUE,K9417&lt;2,"1 to 2 yrs",K9417&lt;5,"2 to 5 yrs",K9417&lt;10,"5 to 10 yrs",K9417&lt;20,"10 to 20 yrs","20+")</f>
        <v>5 to 10 yrs</v>
      </c>
      <c r="M9417" s="2">
        <v>94996</v>
      </c>
      <c r="N9417" s="4">
        <v>0.2</v>
      </c>
      <c r="O9417" s="5">
        <f t="shared" si="147"/>
        <v>113995.2</v>
      </c>
      <c r="P9417" s="2" t="s">
        <v>28</v>
      </c>
      <c r="Q9417" s="2">
        <v>3512</v>
      </c>
      <c r="R9417" s="2">
        <v>48</v>
      </c>
      <c r="S9417" s="2" t="s">
        <v>79</v>
      </c>
    </row>
    <row r="9418" spans="1:19" x14ac:dyDescent="0.3">
      <c r="A9418" s="2">
        <v>10417</v>
      </c>
      <c r="B9418" s="2" t="s">
        <v>1504</v>
      </c>
      <c r="C9418" s="2" t="s">
        <v>24</v>
      </c>
      <c r="D9418" s="2">
        <v>34</v>
      </c>
      <c r="E9418" s="2" t="str" cm="1">
        <f t="array" ref="E9418">_xlfn.SWITCH(TRUE,D9418&lt;25,"18 to 25",D9418&lt;40,"25 to 40",D9418&lt;50,"40 to 50",D9418&lt;60,"50 to 60","60+")</f>
        <v>25 to 40</v>
      </c>
      <c r="F9418" s="2" t="s">
        <v>40</v>
      </c>
      <c r="G9418" s="2" t="s">
        <v>19</v>
      </c>
      <c r="H9418" s="2" t="s">
        <v>41</v>
      </c>
      <c r="I9418" s="3">
        <v>44704</v>
      </c>
      <c r="J9418" s="2"/>
      <c r="K9418" s="2">
        <v>2.4900000000000002</v>
      </c>
      <c r="L9418" s="2" t="str" cm="1">
        <f t="array" ref="L9418">_xlfn.SWITCH(TRUE,K9418&lt;2,"1 to 2 yrs",K9418&lt;5,"2 to 5 yrs",K9418&lt;10,"5 to 10 yrs",K9418&lt;20,"10 to 20 yrs","20+")</f>
        <v>2 to 5 yrs</v>
      </c>
      <c r="M9418" s="2">
        <v>43937</v>
      </c>
      <c r="N9418" s="4">
        <v>0.1</v>
      </c>
      <c r="O9418" s="5">
        <f t="shared" si="147"/>
        <v>48330.7</v>
      </c>
      <c r="P9418" s="2" t="s">
        <v>28</v>
      </c>
      <c r="Q9418" s="2">
        <v>3560</v>
      </c>
      <c r="R9418" s="2">
        <v>53</v>
      </c>
      <c r="S9418" s="2" t="s">
        <v>59</v>
      </c>
    </row>
    <row r="9419" spans="1:19" x14ac:dyDescent="0.3">
      <c r="A9419" s="2">
        <v>10418</v>
      </c>
      <c r="B9419" s="2" t="s">
        <v>863</v>
      </c>
      <c r="C9419" s="2" t="s">
        <v>24</v>
      </c>
      <c r="D9419" s="2">
        <v>61</v>
      </c>
      <c r="E9419" s="2" t="str" cm="1">
        <f t="array" ref="E9419">_xlfn.SWITCH(TRUE,D9419&lt;25,"18 to 25",D9419&lt;40,"25 to 40",D9419&lt;50,"40 to 50",D9419&lt;60,"50 to 60","60+")</f>
        <v>60+</v>
      </c>
      <c r="F9419" s="2" t="s">
        <v>50</v>
      </c>
      <c r="G9419" s="2" t="s">
        <v>19</v>
      </c>
      <c r="H9419" s="2" t="s">
        <v>51</v>
      </c>
      <c r="I9419" s="3">
        <v>42219</v>
      </c>
      <c r="J9419" s="2"/>
      <c r="K9419" s="2">
        <v>9.2899999999999991</v>
      </c>
      <c r="L9419" s="2" t="str" cm="1">
        <f t="array" ref="L9419">_xlfn.SWITCH(TRUE,K9419&lt;2,"1 to 2 yrs",K9419&lt;5,"2 to 5 yrs",K9419&lt;10,"5 to 10 yrs",K9419&lt;20,"10 to 20 yrs","20+")</f>
        <v>5 to 10 yrs</v>
      </c>
      <c r="M9419" s="2">
        <v>114596</v>
      </c>
      <c r="N9419" s="4">
        <v>0.25</v>
      </c>
      <c r="O9419" s="5">
        <f t="shared" si="147"/>
        <v>143245</v>
      </c>
      <c r="P9419" s="2" t="s">
        <v>58</v>
      </c>
      <c r="Q9419" s="2">
        <v>1624</v>
      </c>
      <c r="R9419" s="2">
        <v>46</v>
      </c>
      <c r="S9419" s="2" t="s">
        <v>103</v>
      </c>
    </row>
    <row r="9420" spans="1:19" x14ac:dyDescent="0.3">
      <c r="A9420" s="2">
        <v>10419</v>
      </c>
      <c r="B9420" s="2" t="s">
        <v>584</v>
      </c>
      <c r="C9420" s="2" t="s">
        <v>24</v>
      </c>
      <c r="D9420" s="2">
        <v>42</v>
      </c>
      <c r="E9420" s="2" t="str" cm="1">
        <f t="array" ref="E9420">_xlfn.SWITCH(TRUE,D9420&lt;25,"18 to 25",D9420&lt;40,"25 to 40",D9420&lt;50,"40 to 50",D9420&lt;60,"50 to 60","60+")</f>
        <v>40 to 50</v>
      </c>
      <c r="F9420" s="2" t="s">
        <v>46</v>
      </c>
      <c r="G9420" s="2" t="s">
        <v>19</v>
      </c>
      <c r="H9420" s="2" t="s">
        <v>47</v>
      </c>
      <c r="I9420" s="3">
        <v>43711</v>
      </c>
      <c r="J9420" s="3">
        <v>45566</v>
      </c>
      <c r="K9420" s="2">
        <v>5.08</v>
      </c>
      <c r="L9420" s="2" t="str" cm="1">
        <f t="array" ref="L9420">_xlfn.SWITCH(TRUE,K9420&lt;2,"1 to 2 yrs",K9420&lt;5,"2 to 5 yrs",K9420&lt;10,"5 to 10 yrs",K9420&lt;20,"10 to 20 yrs","20+")</f>
        <v>5 to 10 yrs</v>
      </c>
      <c r="M9420" s="2">
        <v>107800</v>
      </c>
      <c r="N9420" s="4">
        <v>0.15</v>
      </c>
      <c r="O9420" s="5">
        <f t="shared" si="147"/>
        <v>123970</v>
      </c>
      <c r="P9420" s="2" t="s">
        <v>58</v>
      </c>
      <c r="Q9420" s="2">
        <v>6740</v>
      </c>
      <c r="R9420" s="2">
        <v>63</v>
      </c>
      <c r="S9420" s="2" t="s">
        <v>117</v>
      </c>
    </row>
    <row r="9421" spans="1:19" x14ac:dyDescent="0.3">
      <c r="A9421" s="2">
        <v>10420</v>
      </c>
      <c r="B9421" s="2" t="s">
        <v>1248</v>
      </c>
      <c r="C9421" s="2" t="s">
        <v>24</v>
      </c>
      <c r="D9421" s="2">
        <v>52</v>
      </c>
      <c r="E9421" s="2" t="str" cm="1">
        <f t="array" ref="E9421">_xlfn.SWITCH(TRUE,D9421&lt;25,"18 to 25",D9421&lt;40,"25 to 40",D9421&lt;50,"40 to 50",D9421&lt;60,"50 to 60","60+")</f>
        <v>50 to 60</v>
      </c>
      <c r="F9421" s="2" t="s">
        <v>50</v>
      </c>
      <c r="G9421" s="2" t="s">
        <v>19</v>
      </c>
      <c r="H9421" s="2" t="s">
        <v>70</v>
      </c>
      <c r="I9421" s="3">
        <v>44655</v>
      </c>
      <c r="J9421" s="2"/>
      <c r="K9421" s="2">
        <v>2.62</v>
      </c>
      <c r="L9421" s="2" t="str" cm="1">
        <f t="array" ref="L9421">_xlfn.SWITCH(TRUE,K9421&lt;2,"1 to 2 yrs",K9421&lt;5,"2 to 5 yrs",K9421&lt;10,"5 to 10 yrs",K9421&lt;20,"10 to 20 yrs","20+")</f>
        <v>2 to 5 yrs</v>
      </c>
      <c r="M9421" s="2">
        <v>82361</v>
      </c>
      <c r="N9421" s="4">
        <v>0.3</v>
      </c>
      <c r="O9421" s="5">
        <f t="shared" si="147"/>
        <v>107069.3</v>
      </c>
      <c r="P9421" s="2" t="s">
        <v>28</v>
      </c>
      <c r="Q9421" s="2">
        <v>7793</v>
      </c>
      <c r="R9421" s="2">
        <v>23</v>
      </c>
      <c r="S9421" s="2" t="s">
        <v>117</v>
      </c>
    </row>
    <row r="9422" spans="1:19" x14ac:dyDescent="0.3">
      <c r="A9422" s="2">
        <v>10421</v>
      </c>
      <c r="B9422" s="2" t="s">
        <v>1125</v>
      </c>
      <c r="C9422" s="2" t="s">
        <v>17</v>
      </c>
      <c r="D9422" s="2">
        <v>57</v>
      </c>
      <c r="E9422" s="2" t="str" cm="1">
        <f t="array" ref="E9422">_xlfn.SWITCH(TRUE,D9422&lt;25,"18 to 25",D9422&lt;40,"25 to 40",D9422&lt;50,"40 to 50",D9422&lt;60,"50 to 60","60+")</f>
        <v>50 to 60</v>
      </c>
      <c r="F9422" s="2" t="s">
        <v>56</v>
      </c>
      <c r="G9422" s="2" t="s">
        <v>19</v>
      </c>
      <c r="H9422" s="2" t="s">
        <v>57</v>
      </c>
      <c r="I9422" s="3">
        <v>42529</v>
      </c>
      <c r="J9422" s="2"/>
      <c r="K9422" s="2">
        <v>8.44</v>
      </c>
      <c r="L9422" s="2" t="str" cm="1">
        <f t="array" ref="L9422">_xlfn.SWITCH(TRUE,K9422&lt;2,"1 to 2 yrs",K9422&lt;5,"2 to 5 yrs",K9422&lt;10,"5 to 10 yrs",K9422&lt;20,"10 to 20 yrs","20+")</f>
        <v>5 to 10 yrs</v>
      </c>
      <c r="M9422" s="2">
        <v>128502</v>
      </c>
      <c r="N9422" s="4">
        <v>0</v>
      </c>
      <c r="O9422" s="5">
        <f t="shared" si="147"/>
        <v>128502</v>
      </c>
      <c r="P9422" s="2" t="s">
        <v>58</v>
      </c>
      <c r="Q9422" s="2"/>
      <c r="R9422" s="2">
        <v>61</v>
      </c>
      <c r="S9422" s="2" t="s">
        <v>38</v>
      </c>
    </row>
    <row r="9423" spans="1:19" x14ac:dyDescent="0.3">
      <c r="A9423" s="2">
        <v>10422</v>
      </c>
      <c r="B9423" s="2" t="s">
        <v>1273</v>
      </c>
      <c r="C9423" s="2" t="s">
        <v>17</v>
      </c>
      <c r="D9423" s="2">
        <v>59</v>
      </c>
      <c r="E9423" s="2" t="str" cm="1">
        <f t="array" ref="E9423">_xlfn.SWITCH(TRUE,D9423&lt;25,"18 to 25",D9423&lt;40,"25 to 40",D9423&lt;50,"40 to 50",D9423&lt;60,"50 to 60","60+")</f>
        <v>50 to 60</v>
      </c>
      <c r="F9423" s="2" t="s">
        <v>40</v>
      </c>
      <c r="G9423" s="2" t="s">
        <v>19</v>
      </c>
      <c r="H9423" s="2" t="s">
        <v>143</v>
      </c>
      <c r="I9423" s="3">
        <v>42570</v>
      </c>
      <c r="J9423" s="3">
        <v>44886</v>
      </c>
      <c r="K9423" s="2">
        <v>6.34</v>
      </c>
      <c r="L9423" s="2" t="str" cm="1">
        <f t="array" ref="L9423">_xlfn.SWITCH(TRUE,K9423&lt;2,"1 to 2 yrs",K9423&lt;5,"2 to 5 yrs",K9423&lt;10,"5 to 10 yrs",K9423&lt;20,"10 to 20 yrs","20+")</f>
        <v>5 to 10 yrs</v>
      </c>
      <c r="M9423" s="2">
        <v>48820</v>
      </c>
      <c r="N9423" s="4">
        <v>0.15</v>
      </c>
      <c r="O9423" s="5">
        <f t="shared" si="147"/>
        <v>56143</v>
      </c>
      <c r="P9423" s="2" t="s">
        <v>58</v>
      </c>
      <c r="Q9423" s="2"/>
      <c r="R9423" s="2">
        <v>32</v>
      </c>
      <c r="S9423" s="2" t="s">
        <v>79</v>
      </c>
    </row>
    <row r="9424" spans="1:19" x14ac:dyDescent="0.3">
      <c r="A9424" s="2">
        <v>10423</v>
      </c>
      <c r="B9424" s="2" t="s">
        <v>950</v>
      </c>
      <c r="C9424" s="2" t="s">
        <v>17</v>
      </c>
      <c r="D9424" s="2">
        <v>48</v>
      </c>
      <c r="E9424" s="2" t="str" cm="1">
        <f t="array" ref="E9424">_xlfn.SWITCH(TRUE,D9424&lt;25,"18 to 25",D9424&lt;40,"25 to 40",D9424&lt;50,"40 to 50",D9424&lt;60,"50 to 60","60+")</f>
        <v>40 to 50</v>
      </c>
      <c r="F9424" s="2" t="s">
        <v>36</v>
      </c>
      <c r="G9424" s="2" t="s">
        <v>26</v>
      </c>
      <c r="H9424" s="2" t="s">
        <v>37</v>
      </c>
      <c r="I9424" s="3">
        <v>45459</v>
      </c>
      <c r="J9424" s="2"/>
      <c r="K9424" s="2">
        <v>0.42</v>
      </c>
      <c r="L9424" s="2" t="str" cm="1">
        <f t="array" ref="L9424">_xlfn.SWITCH(TRUE,K9424&lt;2,"1 to 2 yrs",K9424&lt;5,"2 to 5 yrs",K9424&lt;10,"5 to 10 yrs",K9424&lt;20,"10 to 20 yrs","20+")</f>
        <v>1 to 2 yrs</v>
      </c>
      <c r="M9424" s="2">
        <v>61374</v>
      </c>
      <c r="N9424" s="4">
        <v>0.5</v>
      </c>
      <c r="O9424" s="5">
        <f t="shared" si="147"/>
        <v>92061</v>
      </c>
      <c r="P9424" s="2" t="s">
        <v>58</v>
      </c>
      <c r="Q9424" s="2">
        <v>9117</v>
      </c>
      <c r="R9424" s="2">
        <v>98</v>
      </c>
      <c r="S9424" s="2" t="s">
        <v>73</v>
      </c>
    </row>
    <row r="9425" spans="1:19" x14ac:dyDescent="0.3">
      <c r="A9425" s="2">
        <v>10424</v>
      </c>
      <c r="B9425" s="2" t="s">
        <v>929</v>
      </c>
      <c r="C9425" s="2" t="s">
        <v>24</v>
      </c>
      <c r="D9425" s="2">
        <v>57</v>
      </c>
      <c r="E9425" s="2" t="str" cm="1">
        <f t="array" ref="E9425">_xlfn.SWITCH(TRUE,D9425&lt;25,"18 to 25",D9425&lt;40,"25 to 40",D9425&lt;50,"40 to 50",D9425&lt;60,"50 to 60","60+")</f>
        <v>50 to 60</v>
      </c>
      <c r="F9425" s="2" t="s">
        <v>36</v>
      </c>
      <c r="G9425" s="2" t="s">
        <v>19</v>
      </c>
      <c r="H9425" s="2" t="s">
        <v>150</v>
      </c>
      <c r="I9425" s="3">
        <v>44428</v>
      </c>
      <c r="J9425" s="2"/>
      <c r="K9425" s="2">
        <v>3.24</v>
      </c>
      <c r="L9425" s="2" t="str" cm="1">
        <f t="array" ref="L9425">_xlfn.SWITCH(TRUE,K9425&lt;2,"1 to 2 yrs",K9425&lt;5,"2 to 5 yrs",K9425&lt;10,"5 to 10 yrs",K9425&lt;20,"10 to 20 yrs","20+")</f>
        <v>2 to 5 yrs</v>
      </c>
      <c r="M9425" s="2">
        <v>74428</v>
      </c>
      <c r="N9425" s="4">
        <v>0.2</v>
      </c>
      <c r="O9425" s="5">
        <f t="shared" si="147"/>
        <v>89313.600000000006</v>
      </c>
      <c r="P9425" s="2" t="s">
        <v>28</v>
      </c>
      <c r="Q9425" s="2">
        <v>4108</v>
      </c>
      <c r="R9425" s="2">
        <v>39</v>
      </c>
      <c r="S9425" s="2" t="s">
        <v>103</v>
      </c>
    </row>
    <row r="9426" spans="1:19" x14ac:dyDescent="0.3">
      <c r="A9426" s="2">
        <v>10425</v>
      </c>
      <c r="B9426" s="2" t="s">
        <v>82</v>
      </c>
      <c r="C9426" s="2" t="s">
        <v>24</v>
      </c>
      <c r="D9426" s="2">
        <v>44</v>
      </c>
      <c r="E9426" s="2" t="str" cm="1">
        <f t="array" ref="E9426">_xlfn.SWITCH(TRUE,D9426&lt;25,"18 to 25",D9426&lt;40,"25 to 40",D9426&lt;50,"40 to 50",D9426&lt;60,"50 to 60","60+")</f>
        <v>40 to 50</v>
      </c>
      <c r="F9426" s="2" t="s">
        <v>50</v>
      </c>
      <c r="G9426" s="2" t="s">
        <v>19</v>
      </c>
      <c r="H9426" s="2" t="s">
        <v>101</v>
      </c>
      <c r="I9426" s="3">
        <v>42099</v>
      </c>
      <c r="J9426" s="2"/>
      <c r="K9426" s="2">
        <v>9.6199999999999992</v>
      </c>
      <c r="L9426" s="2" t="str" cm="1">
        <f t="array" ref="L9426">_xlfn.SWITCH(TRUE,K9426&lt;2,"1 to 2 yrs",K9426&lt;5,"2 to 5 yrs",K9426&lt;10,"5 to 10 yrs",K9426&lt;20,"10 to 20 yrs","20+")</f>
        <v>5 to 10 yrs</v>
      </c>
      <c r="M9426" s="2">
        <v>118528</v>
      </c>
      <c r="N9426" s="4">
        <v>0.1</v>
      </c>
      <c r="O9426" s="5">
        <f t="shared" si="147"/>
        <v>130380.8</v>
      </c>
      <c r="P9426" s="2" t="s">
        <v>21</v>
      </c>
      <c r="Q9426" s="2">
        <v>1787</v>
      </c>
      <c r="R9426" s="2">
        <v>28</v>
      </c>
      <c r="S9426" s="2" t="s">
        <v>43</v>
      </c>
    </row>
    <row r="9427" spans="1:19" x14ac:dyDescent="0.3">
      <c r="A9427" s="2">
        <v>10426</v>
      </c>
      <c r="B9427" s="2" t="s">
        <v>1297</v>
      </c>
      <c r="C9427" s="2" t="s">
        <v>17</v>
      </c>
      <c r="D9427" s="2">
        <v>42</v>
      </c>
      <c r="E9427" s="2" t="str" cm="1">
        <f t="array" ref="E9427">_xlfn.SWITCH(TRUE,D9427&lt;25,"18 to 25",D9427&lt;40,"25 to 40",D9427&lt;50,"40 to 50",D9427&lt;60,"50 to 60","60+")</f>
        <v>40 to 50</v>
      </c>
      <c r="F9427" s="2" t="s">
        <v>46</v>
      </c>
      <c r="G9427" s="2" t="s">
        <v>19</v>
      </c>
      <c r="H9427" s="2" t="s">
        <v>47</v>
      </c>
      <c r="I9427" s="3">
        <v>42366</v>
      </c>
      <c r="J9427" s="2"/>
      <c r="K9427" s="2">
        <v>8.89</v>
      </c>
      <c r="L9427" s="2" t="str" cm="1">
        <f t="array" ref="L9427">_xlfn.SWITCH(TRUE,K9427&lt;2,"1 to 2 yrs",K9427&lt;5,"2 to 5 yrs",K9427&lt;10,"5 to 10 yrs",K9427&lt;20,"10 to 20 yrs","20+")</f>
        <v>5 to 10 yrs</v>
      </c>
      <c r="M9427" s="2">
        <v>112947</v>
      </c>
      <c r="N9427" s="4">
        <v>0.2</v>
      </c>
      <c r="O9427" s="5">
        <f t="shared" si="147"/>
        <v>135536.4</v>
      </c>
      <c r="P9427" s="2" t="s">
        <v>42</v>
      </c>
      <c r="Q9427" s="2">
        <v>2100</v>
      </c>
      <c r="R9427" s="2">
        <v>7</v>
      </c>
      <c r="S9427" s="2" t="s">
        <v>79</v>
      </c>
    </row>
    <row r="9428" spans="1:19" x14ac:dyDescent="0.3">
      <c r="A9428" s="2">
        <v>10427</v>
      </c>
      <c r="B9428" s="2" t="s">
        <v>1545</v>
      </c>
      <c r="C9428" s="2" t="s">
        <v>24</v>
      </c>
      <c r="D9428" s="2">
        <v>34</v>
      </c>
      <c r="E9428" s="2" t="str" cm="1">
        <f t="array" ref="E9428">_xlfn.SWITCH(TRUE,D9428&lt;25,"18 to 25",D9428&lt;40,"25 to 40",D9428&lt;50,"40 to 50",D9428&lt;60,"50 to 60","60+")</f>
        <v>25 to 40</v>
      </c>
      <c r="F9428" s="2" t="s">
        <v>46</v>
      </c>
      <c r="G9428" s="2" t="s">
        <v>19</v>
      </c>
      <c r="H9428" s="2" t="s">
        <v>47</v>
      </c>
      <c r="I9428" s="3">
        <v>42405</v>
      </c>
      <c r="J9428" s="2"/>
      <c r="K9428" s="2">
        <v>8.7799999999999994</v>
      </c>
      <c r="L9428" s="2" t="str" cm="1">
        <f t="array" ref="L9428">_xlfn.SWITCH(TRUE,K9428&lt;2,"1 to 2 yrs",K9428&lt;5,"2 to 5 yrs",K9428&lt;10,"5 to 10 yrs",K9428&lt;20,"10 to 20 yrs","20+")</f>
        <v>5 to 10 yrs</v>
      </c>
      <c r="M9428" s="2">
        <v>111773</v>
      </c>
      <c r="N9428" s="4">
        <v>0.25</v>
      </c>
      <c r="O9428" s="5">
        <f t="shared" si="147"/>
        <v>139716.25</v>
      </c>
      <c r="P9428" s="2" t="s">
        <v>28</v>
      </c>
      <c r="Q9428" s="2">
        <v>10273</v>
      </c>
      <c r="R9428" s="2">
        <v>74</v>
      </c>
      <c r="S9428" s="2" t="s">
        <v>103</v>
      </c>
    </row>
    <row r="9429" spans="1:19" x14ac:dyDescent="0.3">
      <c r="A9429" s="2">
        <v>10428</v>
      </c>
      <c r="B9429" s="2" t="s">
        <v>614</v>
      </c>
      <c r="C9429" s="2" t="s">
        <v>24</v>
      </c>
      <c r="D9429" s="2">
        <v>58</v>
      </c>
      <c r="E9429" s="2" t="str" cm="1">
        <f t="array" ref="E9429">_xlfn.SWITCH(TRUE,D9429&lt;25,"18 to 25",D9429&lt;40,"25 to 40",D9429&lt;50,"40 to 50",D9429&lt;60,"50 to 60","60+")</f>
        <v>50 to 60</v>
      </c>
      <c r="F9429" s="2" t="s">
        <v>75</v>
      </c>
      <c r="G9429" s="2" t="s">
        <v>19</v>
      </c>
      <c r="H9429" s="2" t="s">
        <v>76</v>
      </c>
      <c r="I9429" s="3">
        <v>45279</v>
      </c>
      <c r="J9429" s="2"/>
      <c r="K9429" s="2">
        <v>0.91</v>
      </c>
      <c r="L9429" s="2" t="str" cm="1">
        <f t="array" ref="L9429">_xlfn.SWITCH(TRUE,K9429&lt;2,"1 to 2 yrs",K9429&lt;5,"2 to 5 yrs",K9429&lt;10,"5 to 10 yrs",K9429&lt;20,"10 to 20 yrs","20+")</f>
        <v>1 to 2 yrs</v>
      </c>
      <c r="M9429" s="2">
        <v>73061</v>
      </c>
      <c r="N9429" s="4">
        <v>0.1</v>
      </c>
      <c r="O9429" s="5">
        <f t="shared" si="147"/>
        <v>80367.100000000006</v>
      </c>
      <c r="P9429" s="2" t="s">
        <v>42</v>
      </c>
      <c r="Q9429" s="2"/>
      <c r="R9429" s="2">
        <v>15</v>
      </c>
      <c r="S9429" s="2" t="s">
        <v>34</v>
      </c>
    </row>
    <row r="9430" spans="1:19" x14ac:dyDescent="0.3">
      <c r="A9430" s="2">
        <v>10429</v>
      </c>
      <c r="B9430" s="2" t="s">
        <v>939</v>
      </c>
      <c r="C9430" s="2" t="s">
        <v>17</v>
      </c>
      <c r="D9430" s="2">
        <v>47</v>
      </c>
      <c r="E9430" s="2" t="str" cm="1">
        <f t="array" ref="E9430">_xlfn.SWITCH(TRUE,D9430&lt;25,"18 to 25",D9430&lt;40,"25 to 40",D9430&lt;50,"40 to 50",D9430&lt;60,"50 to 60","60+")</f>
        <v>40 to 50</v>
      </c>
      <c r="F9430" s="2" t="s">
        <v>31</v>
      </c>
      <c r="G9430" s="2" t="s">
        <v>19</v>
      </c>
      <c r="H9430" s="2" t="s">
        <v>68</v>
      </c>
      <c r="I9430" s="3">
        <v>44982</v>
      </c>
      <c r="J9430" s="2"/>
      <c r="K9430" s="2">
        <v>1.72</v>
      </c>
      <c r="L9430" s="2" t="str" cm="1">
        <f t="array" ref="L9430">_xlfn.SWITCH(TRUE,K9430&lt;2,"1 to 2 yrs",K9430&lt;5,"2 to 5 yrs",K9430&lt;10,"5 to 10 yrs",K9430&lt;20,"10 to 20 yrs","20+")</f>
        <v>1 to 2 yrs</v>
      </c>
      <c r="M9430" s="2">
        <v>63300</v>
      </c>
      <c r="N9430" s="4">
        <v>0.5</v>
      </c>
      <c r="O9430" s="5">
        <f t="shared" si="147"/>
        <v>94950</v>
      </c>
      <c r="P9430" s="2" t="s">
        <v>28</v>
      </c>
      <c r="Q9430" s="2"/>
      <c r="R9430" s="2">
        <v>32</v>
      </c>
      <c r="S9430" s="2" t="s">
        <v>54</v>
      </c>
    </row>
    <row r="9431" spans="1:19" x14ac:dyDescent="0.3">
      <c r="A9431" s="2">
        <v>10430</v>
      </c>
      <c r="B9431" s="2" t="s">
        <v>352</v>
      </c>
      <c r="C9431" s="2" t="s">
        <v>17</v>
      </c>
      <c r="D9431" s="2">
        <v>61</v>
      </c>
      <c r="E9431" s="2" t="str" cm="1">
        <f t="array" ref="E9431">_xlfn.SWITCH(TRUE,D9431&lt;25,"18 to 25",D9431&lt;40,"25 to 40",D9431&lt;50,"40 to 50",D9431&lt;60,"50 to 60","60+")</f>
        <v>60+</v>
      </c>
      <c r="F9431" s="2" t="s">
        <v>56</v>
      </c>
      <c r="G9431" s="2" t="s">
        <v>32</v>
      </c>
      <c r="H9431" s="2" t="s">
        <v>61</v>
      </c>
      <c r="I9431" s="3">
        <v>42797</v>
      </c>
      <c r="J9431" s="2"/>
      <c r="K9431" s="2">
        <v>7.71</v>
      </c>
      <c r="L9431" s="2" t="str" cm="1">
        <f t="array" ref="L9431">_xlfn.SWITCH(TRUE,K9431&lt;2,"1 to 2 yrs",K9431&lt;5,"2 to 5 yrs",K9431&lt;10,"5 to 10 yrs",K9431&lt;20,"10 to 20 yrs","20+")</f>
        <v>5 to 10 yrs</v>
      </c>
      <c r="M9431" s="2">
        <v>124784</v>
      </c>
      <c r="N9431" s="4">
        <v>0.25</v>
      </c>
      <c r="O9431" s="5">
        <f t="shared" si="147"/>
        <v>155980</v>
      </c>
      <c r="P9431" s="2" t="s">
        <v>58</v>
      </c>
      <c r="Q9431" s="2"/>
      <c r="R9431" s="2">
        <v>63</v>
      </c>
      <c r="S9431" s="2" t="s">
        <v>48</v>
      </c>
    </row>
    <row r="9432" spans="1:19" x14ac:dyDescent="0.3">
      <c r="A9432" s="2">
        <v>10431</v>
      </c>
      <c r="B9432" s="2" t="s">
        <v>1024</v>
      </c>
      <c r="C9432" s="2" t="s">
        <v>24</v>
      </c>
      <c r="D9432" s="2">
        <v>28</v>
      </c>
      <c r="E9432" s="2" t="str" cm="1">
        <f t="array" ref="E9432">_xlfn.SWITCH(TRUE,D9432&lt;25,"18 to 25",D9432&lt;40,"25 to 40",D9432&lt;50,"40 to 50",D9432&lt;60,"50 to 60","60+")</f>
        <v>25 to 40</v>
      </c>
      <c r="F9432" s="2" t="s">
        <v>75</v>
      </c>
      <c r="G9432" s="2" t="s">
        <v>19</v>
      </c>
      <c r="H9432" s="2" t="s">
        <v>76</v>
      </c>
      <c r="I9432" s="3">
        <v>44282</v>
      </c>
      <c r="J9432" s="2"/>
      <c r="K9432" s="2">
        <v>3.64</v>
      </c>
      <c r="L9432" s="2" t="str" cm="1">
        <f t="array" ref="L9432">_xlfn.SWITCH(TRUE,K9432&lt;2,"1 to 2 yrs",K9432&lt;5,"2 to 5 yrs",K9432&lt;10,"5 to 10 yrs",K9432&lt;20,"10 to 20 yrs","20+")</f>
        <v>2 to 5 yrs</v>
      </c>
      <c r="M9432" s="2">
        <v>86375</v>
      </c>
      <c r="N9432" s="4">
        <v>0.15</v>
      </c>
      <c r="O9432" s="5">
        <f t="shared" si="147"/>
        <v>99331.25</v>
      </c>
      <c r="P9432" s="2" t="s">
        <v>28</v>
      </c>
      <c r="Q9432" s="2"/>
      <c r="R9432" s="2">
        <v>10</v>
      </c>
      <c r="S9432" s="2" t="s">
        <v>54</v>
      </c>
    </row>
    <row r="9433" spans="1:19" x14ac:dyDescent="0.3">
      <c r="A9433" s="2">
        <v>10432</v>
      </c>
      <c r="B9433" s="2" t="s">
        <v>694</v>
      </c>
      <c r="C9433" s="2" t="s">
        <v>24</v>
      </c>
      <c r="D9433" s="2">
        <v>60</v>
      </c>
      <c r="E9433" s="2" t="str" cm="1">
        <f t="array" ref="E9433">_xlfn.SWITCH(TRUE,D9433&lt;25,"18 to 25",D9433&lt;40,"25 to 40",D9433&lt;50,"40 to 50",D9433&lt;60,"50 to 60","60+")</f>
        <v>60+</v>
      </c>
      <c r="F9433" s="2" t="s">
        <v>31</v>
      </c>
      <c r="G9433" s="2" t="s">
        <v>26</v>
      </c>
      <c r="H9433" s="2" t="s">
        <v>139</v>
      </c>
      <c r="I9433" s="3">
        <v>43570</v>
      </c>
      <c r="J9433" s="2"/>
      <c r="K9433" s="2">
        <v>5.59</v>
      </c>
      <c r="L9433" s="2" t="str" cm="1">
        <f t="array" ref="L9433">_xlfn.SWITCH(TRUE,K9433&lt;2,"1 to 2 yrs",K9433&lt;5,"2 to 5 yrs",K9433&lt;10,"5 to 10 yrs",K9433&lt;20,"10 to 20 yrs","20+")</f>
        <v>5 to 10 yrs</v>
      </c>
      <c r="M9433" s="2">
        <v>68600</v>
      </c>
      <c r="N9433" s="4">
        <v>0.15</v>
      </c>
      <c r="O9433" s="5">
        <f t="shared" si="147"/>
        <v>78890</v>
      </c>
      <c r="P9433" s="2" t="s">
        <v>58</v>
      </c>
      <c r="Q9433" s="2"/>
      <c r="R9433" s="2">
        <v>28</v>
      </c>
      <c r="S9433" s="2" t="s">
        <v>34</v>
      </c>
    </row>
    <row r="9434" spans="1:19" x14ac:dyDescent="0.3">
      <c r="A9434" s="2">
        <v>10433</v>
      </c>
      <c r="B9434" s="2" t="s">
        <v>292</v>
      </c>
      <c r="C9434" s="2" t="s">
        <v>24</v>
      </c>
      <c r="D9434" s="2">
        <v>43</v>
      </c>
      <c r="E9434" s="2" t="str" cm="1">
        <f t="array" ref="E9434">_xlfn.SWITCH(TRUE,D9434&lt;25,"18 to 25",D9434&lt;40,"25 to 40",D9434&lt;50,"40 to 50",D9434&lt;60,"50 to 60","60+")</f>
        <v>40 to 50</v>
      </c>
      <c r="F9434" s="2" t="s">
        <v>25</v>
      </c>
      <c r="G9434" s="2" t="s">
        <v>19</v>
      </c>
      <c r="H9434" s="2" t="s">
        <v>155</v>
      </c>
      <c r="I9434" s="3">
        <v>42042</v>
      </c>
      <c r="J9434" s="2"/>
      <c r="K9434" s="2">
        <v>9.77</v>
      </c>
      <c r="L9434" s="2" t="str" cm="1">
        <f t="array" ref="L9434">_xlfn.SWITCH(TRUE,K9434&lt;2,"1 to 2 yrs",K9434&lt;5,"2 to 5 yrs",K9434&lt;10,"5 to 10 yrs",K9434&lt;20,"10 to 20 yrs","20+")</f>
        <v>5 to 10 yrs</v>
      </c>
      <c r="M9434" s="2">
        <v>69152</v>
      </c>
      <c r="N9434" s="4">
        <v>0.1</v>
      </c>
      <c r="O9434" s="5">
        <f t="shared" si="147"/>
        <v>76067.199999999997</v>
      </c>
      <c r="P9434" s="2" t="s">
        <v>28</v>
      </c>
      <c r="Q9434" s="2">
        <v>6789</v>
      </c>
      <c r="R9434" s="2">
        <v>48</v>
      </c>
      <c r="S9434" s="2" t="s">
        <v>79</v>
      </c>
    </row>
    <row r="9435" spans="1:19" x14ac:dyDescent="0.3">
      <c r="A9435" s="2">
        <v>10434</v>
      </c>
      <c r="B9435" s="2" t="s">
        <v>1378</v>
      </c>
      <c r="C9435" s="2" t="s">
        <v>17</v>
      </c>
      <c r="D9435" s="2">
        <v>60</v>
      </c>
      <c r="E9435" s="2" t="str" cm="1">
        <f t="array" ref="E9435">_xlfn.SWITCH(TRUE,D9435&lt;25,"18 to 25",D9435&lt;40,"25 to 40",D9435&lt;50,"40 to 50",D9435&lt;60,"50 to 60","60+")</f>
        <v>60+</v>
      </c>
      <c r="F9435" s="2" t="s">
        <v>18</v>
      </c>
      <c r="G9435" s="2" t="s">
        <v>26</v>
      </c>
      <c r="H9435" s="2" t="s">
        <v>134</v>
      </c>
      <c r="I9435" s="3">
        <v>43149</v>
      </c>
      <c r="J9435" s="2"/>
      <c r="K9435" s="2">
        <v>6.74</v>
      </c>
      <c r="L9435" s="2" t="str" cm="1">
        <f t="array" ref="L9435">_xlfn.SWITCH(TRUE,K9435&lt;2,"1 to 2 yrs",K9435&lt;5,"2 to 5 yrs",K9435&lt;10,"5 to 10 yrs",K9435&lt;20,"10 to 20 yrs","20+")</f>
        <v>5 to 10 yrs</v>
      </c>
      <c r="M9435" s="2">
        <v>94454</v>
      </c>
      <c r="N9435" s="4">
        <v>0.15</v>
      </c>
      <c r="O9435" s="5">
        <f t="shared" si="147"/>
        <v>108622.1</v>
      </c>
      <c r="P9435" s="2" t="s">
        <v>58</v>
      </c>
      <c r="Q9435" s="2">
        <v>9318</v>
      </c>
      <c r="R9435" s="2">
        <v>87</v>
      </c>
      <c r="S9435" s="2" t="s">
        <v>34</v>
      </c>
    </row>
    <row r="9436" spans="1:19" x14ac:dyDescent="0.3">
      <c r="A9436" s="2">
        <v>10435</v>
      </c>
      <c r="B9436" s="2" t="s">
        <v>250</v>
      </c>
      <c r="C9436" s="2" t="s">
        <v>17</v>
      </c>
      <c r="D9436" s="2">
        <v>44</v>
      </c>
      <c r="E9436" s="2" t="str" cm="1">
        <f t="array" ref="E9436">_xlfn.SWITCH(TRUE,D9436&lt;25,"18 to 25",D9436&lt;40,"25 to 40",D9436&lt;50,"40 to 50",D9436&lt;60,"50 to 60","60+")</f>
        <v>40 to 50</v>
      </c>
      <c r="F9436" s="2" t="s">
        <v>31</v>
      </c>
      <c r="G9436" s="2" t="s">
        <v>19</v>
      </c>
      <c r="H9436" s="2" t="s">
        <v>72</v>
      </c>
      <c r="I9436" s="3">
        <v>43979</v>
      </c>
      <c r="J9436" s="3">
        <v>45820</v>
      </c>
      <c r="K9436" s="2">
        <v>5.04</v>
      </c>
      <c r="L9436" s="2" t="str" cm="1">
        <f t="array" ref="L9436">_xlfn.SWITCH(TRUE,K9436&lt;2,"1 to 2 yrs",K9436&lt;5,"2 to 5 yrs",K9436&lt;10,"5 to 10 yrs",K9436&lt;20,"10 to 20 yrs","20+")</f>
        <v>5 to 10 yrs</v>
      </c>
      <c r="M9436" s="2">
        <v>59058</v>
      </c>
      <c r="N9436" s="4">
        <v>0.1</v>
      </c>
      <c r="O9436" s="5">
        <f t="shared" si="147"/>
        <v>64963.8</v>
      </c>
      <c r="P9436" s="2" t="s">
        <v>28</v>
      </c>
      <c r="Q9436" s="2"/>
      <c r="R9436" s="2">
        <v>65</v>
      </c>
      <c r="S9436" s="2" t="s">
        <v>73</v>
      </c>
    </row>
    <row r="9437" spans="1:19" x14ac:dyDescent="0.3">
      <c r="A9437" s="2">
        <v>10436</v>
      </c>
      <c r="B9437" s="2" t="s">
        <v>131</v>
      </c>
      <c r="C9437" s="2" t="s">
        <v>17</v>
      </c>
      <c r="D9437" s="2">
        <v>51</v>
      </c>
      <c r="E9437" s="2" t="str" cm="1">
        <f t="array" ref="E9437">_xlfn.SWITCH(TRUE,D9437&lt;25,"18 to 25",D9437&lt;40,"25 to 40",D9437&lt;50,"40 to 50",D9437&lt;60,"50 to 60","60+")</f>
        <v>50 to 60</v>
      </c>
      <c r="F9437" s="2" t="s">
        <v>18</v>
      </c>
      <c r="G9437" s="2" t="s">
        <v>19</v>
      </c>
      <c r="H9437" s="2" t="s">
        <v>134</v>
      </c>
      <c r="I9437" s="3">
        <v>45407</v>
      </c>
      <c r="J9437" s="2"/>
      <c r="K9437" s="2">
        <v>0.56000000000000005</v>
      </c>
      <c r="L9437" s="2" t="str" cm="1">
        <f t="array" ref="L9437">_xlfn.SWITCH(TRUE,K9437&lt;2,"1 to 2 yrs",K9437&lt;5,"2 to 5 yrs",K9437&lt;10,"5 to 10 yrs",K9437&lt;20,"10 to 20 yrs","20+")</f>
        <v>1 to 2 yrs</v>
      </c>
      <c r="M9437" s="2">
        <v>65369</v>
      </c>
      <c r="N9437" s="4">
        <v>0.2</v>
      </c>
      <c r="O9437" s="5">
        <f t="shared" si="147"/>
        <v>78442.8</v>
      </c>
      <c r="P9437" s="2" t="s">
        <v>28</v>
      </c>
      <c r="Q9437" s="2"/>
      <c r="R9437" s="2">
        <v>4</v>
      </c>
      <c r="S9437" s="2" t="s">
        <v>73</v>
      </c>
    </row>
    <row r="9438" spans="1:19" x14ac:dyDescent="0.3">
      <c r="A9438" s="2">
        <v>10437</v>
      </c>
      <c r="B9438" s="2" t="s">
        <v>1433</v>
      </c>
      <c r="C9438" s="2" t="s">
        <v>17</v>
      </c>
      <c r="D9438" s="2">
        <v>39</v>
      </c>
      <c r="E9438" s="2" t="str" cm="1">
        <f t="array" ref="E9438">_xlfn.SWITCH(TRUE,D9438&lt;25,"18 to 25",D9438&lt;40,"25 to 40",D9438&lt;50,"40 to 50",D9438&lt;60,"50 to 60","60+")</f>
        <v>25 to 40</v>
      </c>
      <c r="F9438" s="2" t="s">
        <v>40</v>
      </c>
      <c r="G9438" s="2" t="s">
        <v>26</v>
      </c>
      <c r="H9438" s="2" t="s">
        <v>146</v>
      </c>
      <c r="I9438" s="3">
        <v>44418</v>
      </c>
      <c r="J9438" s="2"/>
      <c r="K9438" s="2">
        <v>3.27</v>
      </c>
      <c r="L9438" s="2" t="str" cm="1">
        <f t="array" ref="L9438">_xlfn.SWITCH(TRUE,K9438&lt;2,"1 to 2 yrs",K9438&lt;5,"2 to 5 yrs",K9438&lt;10,"5 to 10 yrs",K9438&lt;20,"10 to 20 yrs","20+")</f>
        <v>2 to 5 yrs</v>
      </c>
      <c r="M9438" s="2">
        <v>48041</v>
      </c>
      <c r="N9438" s="4">
        <v>0.15</v>
      </c>
      <c r="O9438" s="5">
        <f t="shared" si="147"/>
        <v>55247.15</v>
      </c>
      <c r="P9438" s="2" t="s">
        <v>58</v>
      </c>
      <c r="Q9438" s="2">
        <v>6615</v>
      </c>
      <c r="R9438" s="2">
        <v>87</v>
      </c>
      <c r="S9438" s="2" t="s">
        <v>43</v>
      </c>
    </row>
    <row r="9439" spans="1:19" x14ac:dyDescent="0.3">
      <c r="A9439" s="2">
        <v>10438</v>
      </c>
      <c r="B9439" s="2" t="s">
        <v>286</v>
      </c>
      <c r="C9439" s="2" t="s">
        <v>17</v>
      </c>
      <c r="D9439" s="2">
        <v>63</v>
      </c>
      <c r="E9439" s="2" t="str" cm="1">
        <f t="array" ref="E9439">_xlfn.SWITCH(TRUE,D9439&lt;25,"18 to 25",D9439&lt;40,"25 to 40",D9439&lt;50,"40 to 50",D9439&lt;60,"50 to 60","60+")</f>
        <v>60+</v>
      </c>
      <c r="F9439" s="2" t="s">
        <v>50</v>
      </c>
      <c r="G9439" s="2" t="s">
        <v>19</v>
      </c>
      <c r="H9439" s="2" t="s">
        <v>70</v>
      </c>
      <c r="I9439" s="3">
        <v>43139</v>
      </c>
      <c r="J9439" s="2"/>
      <c r="K9439" s="2">
        <v>6.77</v>
      </c>
      <c r="L9439" s="2" t="str" cm="1">
        <f t="array" ref="L9439">_xlfn.SWITCH(TRUE,K9439&lt;2,"1 to 2 yrs",K9439&lt;5,"2 to 5 yrs",K9439&lt;10,"5 to 10 yrs",K9439&lt;20,"10 to 20 yrs","20+")</f>
        <v>5 to 10 yrs</v>
      </c>
      <c r="M9439" s="2">
        <v>111420</v>
      </c>
      <c r="N9439" s="4">
        <v>0.2</v>
      </c>
      <c r="O9439" s="5">
        <f t="shared" si="147"/>
        <v>133704</v>
      </c>
      <c r="P9439" s="2" t="s">
        <v>21</v>
      </c>
      <c r="Q9439" s="2">
        <v>8424</v>
      </c>
      <c r="R9439" s="2">
        <v>52</v>
      </c>
      <c r="S9439" s="2" t="s">
        <v>90</v>
      </c>
    </row>
    <row r="9440" spans="1:19" x14ac:dyDescent="0.3">
      <c r="A9440" s="2">
        <v>10439</v>
      </c>
      <c r="B9440" s="2" t="s">
        <v>1535</v>
      </c>
      <c r="C9440" s="2" t="s">
        <v>24</v>
      </c>
      <c r="D9440" s="2">
        <v>39</v>
      </c>
      <c r="E9440" s="2" t="str" cm="1">
        <f t="array" ref="E9440">_xlfn.SWITCH(TRUE,D9440&lt;25,"18 to 25",D9440&lt;40,"25 to 40",D9440&lt;50,"40 to 50",D9440&lt;60,"50 to 60","60+")</f>
        <v>25 to 40</v>
      </c>
      <c r="F9440" s="2" t="s">
        <v>31</v>
      </c>
      <c r="G9440" s="2" t="s">
        <v>19</v>
      </c>
      <c r="H9440" s="2" t="s">
        <v>106</v>
      </c>
      <c r="I9440" s="3">
        <v>44730</v>
      </c>
      <c r="J9440" s="3">
        <v>45460</v>
      </c>
      <c r="K9440" s="2">
        <v>2</v>
      </c>
      <c r="L9440" s="2" t="str" cm="1">
        <f t="array" ref="L9440">_xlfn.SWITCH(TRUE,K9440&lt;2,"1 to 2 yrs",K9440&lt;5,"2 to 5 yrs",K9440&lt;10,"5 to 10 yrs",K9440&lt;20,"10 to 20 yrs","20+")</f>
        <v>2 to 5 yrs</v>
      </c>
      <c r="M9440" s="2">
        <v>65234</v>
      </c>
      <c r="N9440" s="4">
        <v>0.1</v>
      </c>
      <c r="O9440" s="5">
        <f t="shared" si="147"/>
        <v>71757.399999999994</v>
      </c>
      <c r="P9440" s="2" t="s">
        <v>58</v>
      </c>
      <c r="Q9440" s="2">
        <v>4373</v>
      </c>
      <c r="R9440" s="2">
        <v>43</v>
      </c>
      <c r="S9440" s="2" t="s">
        <v>34</v>
      </c>
    </row>
    <row r="9441" spans="1:19" x14ac:dyDescent="0.3">
      <c r="A9441" s="2">
        <v>10440</v>
      </c>
      <c r="B9441" s="2" t="s">
        <v>1089</v>
      </c>
      <c r="C9441" s="2" t="s">
        <v>24</v>
      </c>
      <c r="D9441" s="2">
        <v>31</v>
      </c>
      <c r="E9441" s="2" t="str" cm="1">
        <f t="array" ref="E9441">_xlfn.SWITCH(TRUE,D9441&lt;25,"18 to 25",D9441&lt;40,"25 to 40",D9441&lt;50,"40 to 50",D9441&lt;60,"50 to 60","60+")</f>
        <v>25 to 40</v>
      </c>
      <c r="F9441" s="2" t="s">
        <v>46</v>
      </c>
      <c r="G9441" s="2" t="s">
        <v>32</v>
      </c>
      <c r="H9441" s="2" t="s">
        <v>130</v>
      </c>
      <c r="I9441" s="3">
        <v>45090</v>
      </c>
      <c r="J9441" s="2"/>
      <c r="K9441" s="2">
        <v>1.43</v>
      </c>
      <c r="L9441" s="2" t="str" cm="1">
        <f t="array" ref="L9441">_xlfn.SWITCH(TRUE,K9441&lt;2,"1 to 2 yrs",K9441&lt;5,"2 to 5 yrs",K9441&lt;10,"5 to 10 yrs",K9441&lt;20,"10 to 20 yrs","20+")</f>
        <v>1 to 2 yrs</v>
      </c>
      <c r="M9441" s="2">
        <v>81805</v>
      </c>
      <c r="N9441" s="4">
        <v>0.15</v>
      </c>
      <c r="O9441" s="5">
        <f t="shared" si="147"/>
        <v>94075.75</v>
      </c>
      <c r="P9441" s="2" t="s">
        <v>28</v>
      </c>
      <c r="Q9441" s="2">
        <v>2685</v>
      </c>
      <c r="R9441" s="2">
        <v>6</v>
      </c>
      <c r="S9441" s="2" t="s">
        <v>84</v>
      </c>
    </row>
    <row r="9442" spans="1:19" x14ac:dyDescent="0.3">
      <c r="A9442" s="2">
        <v>10441</v>
      </c>
      <c r="B9442" s="2" t="s">
        <v>1494</v>
      </c>
      <c r="C9442" s="2" t="s">
        <v>24</v>
      </c>
      <c r="D9442" s="2">
        <v>60</v>
      </c>
      <c r="E9442" s="2" t="str" cm="1">
        <f t="array" ref="E9442">_xlfn.SWITCH(TRUE,D9442&lt;25,"18 to 25",D9442&lt;40,"25 to 40",D9442&lt;50,"40 to 50",D9442&lt;60,"50 to 60","60+")</f>
        <v>60+</v>
      </c>
      <c r="F9442" s="2" t="s">
        <v>56</v>
      </c>
      <c r="G9442" s="2" t="s">
        <v>26</v>
      </c>
      <c r="H9442" s="2" t="s">
        <v>61</v>
      </c>
      <c r="I9442" s="3">
        <v>43836</v>
      </c>
      <c r="J9442" s="2"/>
      <c r="K9442" s="2">
        <v>4.8600000000000003</v>
      </c>
      <c r="L9442" s="2" t="str" cm="1">
        <f t="array" ref="L9442">_xlfn.SWITCH(TRUE,K9442&lt;2,"1 to 2 yrs",K9442&lt;5,"2 to 5 yrs",K9442&lt;10,"5 to 10 yrs",K9442&lt;20,"10 to 20 yrs","20+")</f>
        <v>2 to 5 yrs</v>
      </c>
      <c r="M9442" s="2">
        <v>106125</v>
      </c>
      <c r="N9442" s="4">
        <v>0.1</v>
      </c>
      <c r="O9442" s="5">
        <f t="shared" si="147"/>
        <v>116737.5</v>
      </c>
      <c r="P9442" s="2" t="s">
        <v>58</v>
      </c>
      <c r="Q9442" s="2">
        <v>2176</v>
      </c>
      <c r="R9442" s="2">
        <v>94</v>
      </c>
      <c r="S9442" s="2" t="s">
        <v>54</v>
      </c>
    </row>
    <row r="9443" spans="1:19" x14ac:dyDescent="0.3">
      <c r="A9443" s="2">
        <v>10442</v>
      </c>
      <c r="B9443" s="2" t="s">
        <v>1222</v>
      </c>
      <c r="C9443" s="2" t="s">
        <v>17</v>
      </c>
      <c r="D9443" s="2">
        <v>51</v>
      </c>
      <c r="E9443" s="2" t="str" cm="1">
        <f t="array" ref="E9443">_xlfn.SWITCH(TRUE,D9443&lt;25,"18 to 25",D9443&lt;40,"25 to 40",D9443&lt;50,"40 to 50",D9443&lt;60,"50 to 60","60+")</f>
        <v>50 to 60</v>
      </c>
      <c r="F9443" s="2" t="s">
        <v>25</v>
      </c>
      <c r="G9443" s="2" t="s">
        <v>19</v>
      </c>
      <c r="H9443" s="2" t="s">
        <v>136</v>
      </c>
      <c r="I9443" s="3">
        <v>42331</v>
      </c>
      <c r="J9443" s="2"/>
      <c r="K9443" s="2">
        <v>8.98</v>
      </c>
      <c r="L9443" s="2" t="str" cm="1">
        <f t="array" ref="L9443">_xlfn.SWITCH(TRUE,K9443&lt;2,"1 to 2 yrs",K9443&lt;5,"2 to 5 yrs",K9443&lt;10,"5 to 10 yrs",K9443&lt;20,"10 to 20 yrs","20+")</f>
        <v>5 to 10 yrs</v>
      </c>
      <c r="M9443" s="2">
        <v>78132</v>
      </c>
      <c r="N9443" s="4">
        <v>0.25</v>
      </c>
      <c r="O9443" s="5">
        <f t="shared" si="147"/>
        <v>97665</v>
      </c>
      <c r="P9443" s="2" t="s">
        <v>58</v>
      </c>
      <c r="Q9443" s="2">
        <v>10115</v>
      </c>
      <c r="R9443" s="2">
        <v>93</v>
      </c>
      <c r="S9443" s="2" t="s">
        <v>34</v>
      </c>
    </row>
    <row r="9444" spans="1:19" x14ac:dyDescent="0.3">
      <c r="A9444" s="2">
        <v>10443</v>
      </c>
      <c r="B9444" s="2" t="s">
        <v>368</v>
      </c>
      <c r="C9444" s="2" t="s">
        <v>17</v>
      </c>
      <c r="D9444" s="2">
        <v>47</v>
      </c>
      <c r="E9444" s="2" t="str" cm="1">
        <f t="array" ref="E9444">_xlfn.SWITCH(TRUE,D9444&lt;25,"18 to 25",D9444&lt;40,"25 to 40",D9444&lt;50,"40 to 50",D9444&lt;60,"50 to 60","60+")</f>
        <v>40 to 50</v>
      </c>
      <c r="F9444" s="2" t="s">
        <v>36</v>
      </c>
      <c r="G9444" s="2" t="s">
        <v>32</v>
      </c>
      <c r="H9444" s="2" t="s">
        <v>150</v>
      </c>
      <c r="I9444" s="3">
        <v>45092</v>
      </c>
      <c r="J9444" s="2"/>
      <c r="K9444" s="2">
        <v>1.42</v>
      </c>
      <c r="L9444" s="2" t="str" cm="1">
        <f t="array" ref="L9444">_xlfn.SWITCH(TRUE,K9444&lt;2,"1 to 2 yrs",K9444&lt;5,"2 to 5 yrs",K9444&lt;10,"5 to 10 yrs",K9444&lt;20,"10 to 20 yrs","20+")</f>
        <v>1 to 2 yrs</v>
      </c>
      <c r="M9444" s="2">
        <v>68925</v>
      </c>
      <c r="N9444" s="4">
        <v>0.15</v>
      </c>
      <c r="O9444" s="5">
        <f t="shared" si="147"/>
        <v>79263.75</v>
      </c>
      <c r="P9444" s="2" t="s">
        <v>28</v>
      </c>
      <c r="Q9444" s="2">
        <v>7611</v>
      </c>
      <c r="R9444" s="2">
        <v>69</v>
      </c>
      <c r="S9444" s="2" t="s">
        <v>99</v>
      </c>
    </row>
    <row r="9445" spans="1:19" x14ac:dyDescent="0.3">
      <c r="A9445" s="2">
        <v>10444</v>
      </c>
      <c r="B9445" s="2" t="s">
        <v>516</v>
      </c>
      <c r="C9445" s="2" t="s">
        <v>17</v>
      </c>
      <c r="D9445" s="2">
        <v>28</v>
      </c>
      <c r="E9445" s="2" t="str" cm="1">
        <f t="array" ref="E9445">_xlfn.SWITCH(TRUE,D9445&lt;25,"18 to 25",D9445&lt;40,"25 to 40",D9445&lt;50,"40 to 50",D9445&lt;60,"50 to 60","60+")</f>
        <v>25 to 40</v>
      </c>
      <c r="F9445" s="2" t="s">
        <v>75</v>
      </c>
      <c r="G9445" s="2" t="s">
        <v>19</v>
      </c>
      <c r="H9445" s="2" t="s">
        <v>201</v>
      </c>
      <c r="I9445" s="3">
        <v>44370</v>
      </c>
      <c r="J9445" s="2"/>
      <c r="K9445" s="2">
        <v>3.4</v>
      </c>
      <c r="L9445" s="2" t="str" cm="1">
        <f t="array" ref="L9445">_xlfn.SWITCH(TRUE,K9445&lt;2,"1 to 2 yrs",K9445&lt;5,"2 to 5 yrs",K9445&lt;10,"5 to 10 yrs",K9445&lt;20,"10 to 20 yrs","20+")</f>
        <v>2 to 5 yrs</v>
      </c>
      <c r="M9445" s="2">
        <v>77977</v>
      </c>
      <c r="N9445" s="4">
        <v>0.5</v>
      </c>
      <c r="O9445" s="5">
        <f t="shared" si="147"/>
        <v>116965.5</v>
      </c>
      <c r="P9445" s="2" t="s">
        <v>28</v>
      </c>
      <c r="Q9445" s="2">
        <v>2026</v>
      </c>
      <c r="R9445" s="2">
        <v>68</v>
      </c>
      <c r="S9445" s="2" t="s">
        <v>79</v>
      </c>
    </row>
    <row r="9446" spans="1:19" x14ac:dyDescent="0.3">
      <c r="A9446" s="2">
        <v>10445</v>
      </c>
      <c r="B9446" s="2" t="s">
        <v>571</v>
      </c>
      <c r="C9446" s="2" t="s">
        <v>24</v>
      </c>
      <c r="D9446" s="2">
        <v>28</v>
      </c>
      <c r="E9446" s="2" t="str" cm="1">
        <f t="array" ref="E9446">_xlfn.SWITCH(TRUE,D9446&lt;25,"18 to 25",D9446&lt;40,"25 to 40",D9446&lt;50,"40 to 50",D9446&lt;60,"50 to 60","60+")</f>
        <v>25 to 40</v>
      </c>
      <c r="F9446" s="2" t="s">
        <v>50</v>
      </c>
      <c r="G9446" s="2" t="s">
        <v>19</v>
      </c>
      <c r="H9446" s="2" t="s">
        <v>51</v>
      </c>
      <c r="I9446" s="3">
        <v>44525</v>
      </c>
      <c r="J9446" s="2"/>
      <c r="K9446" s="2">
        <v>2.98</v>
      </c>
      <c r="L9446" s="2" t="str" cm="1">
        <f t="array" ref="L9446">_xlfn.SWITCH(TRUE,K9446&lt;2,"1 to 2 yrs",K9446&lt;5,"2 to 5 yrs",K9446&lt;10,"5 to 10 yrs",K9446&lt;20,"10 to 20 yrs","20+")</f>
        <v>2 to 5 yrs</v>
      </c>
      <c r="M9446" s="2">
        <v>91993</v>
      </c>
      <c r="N9446" s="4">
        <v>0.1</v>
      </c>
      <c r="O9446" s="5">
        <f t="shared" si="147"/>
        <v>101192.3</v>
      </c>
      <c r="P9446" s="2" t="s">
        <v>58</v>
      </c>
      <c r="Q9446" s="2">
        <v>8741</v>
      </c>
      <c r="R9446" s="2">
        <v>78</v>
      </c>
      <c r="S9446" s="2" t="s">
        <v>87</v>
      </c>
    </row>
    <row r="9447" spans="1:19" x14ac:dyDescent="0.3">
      <c r="A9447" s="2">
        <v>10446</v>
      </c>
      <c r="B9447" s="2" t="s">
        <v>1400</v>
      </c>
      <c r="C9447" s="2" t="s">
        <v>17</v>
      </c>
      <c r="D9447" s="2">
        <v>26</v>
      </c>
      <c r="E9447" s="2" t="str" cm="1">
        <f t="array" ref="E9447">_xlfn.SWITCH(TRUE,D9447&lt;25,"18 to 25",D9447&lt;40,"25 to 40",D9447&lt;50,"40 to 50",D9447&lt;60,"50 to 60","60+")</f>
        <v>25 to 40</v>
      </c>
      <c r="F9447" s="2" t="s">
        <v>75</v>
      </c>
      <c r="G9447" s="2" t="s">
        <v>26</v>
      </c>
      <c r="H9447" s="2" t="s">
        <v>76</v>
      </c>
      <c r="I9447" s="3">
        <v>42068</v>
      </c>
      <c r="J9447" s="2"/>
      <c r="K9447" s="2">
        <v>9.6999999999999993</v>
      </c>
      <c r="L9447" s="2" t="str" cm="1">
        <f t="array" ref="L9447">_xlfn.SWITCH(TRUE,K9447&lt;2,"1 to 2 yrs",K9447&lt;5,"2 to 5 yrs",K9447&lt;10,"5 to 10 yrs",K9447&lt;20,"10 to 20 yrs","20+")</f>
        <v>5 to 10 yrs</v>
      </c>
      <c r="M9447" s="2">
        <v>99297</v>
      </c>
      <c r="N9447" s="4">
        <v>0</v>
      </c>
      <c r="O9447" s="5">
        <f t="shared" si="147"/>
        <v>99297</v>
      </c>
      <c r="P9447" s="2" t="s">
        <v>42</v>
      </c>
      <c r="Q9447" s="2">
        <v>9954</v>
      </c>
      <c r="R9447" s="2">
        <v>26</v>
      </c>
      <c r="S9447" s="2" t="s">
        <v>29</v>
      </c>
    </row>
    <row r="9448" spans="1:19" x14ac:dyDescent="0.3">
      <c r="A9448" s="2">
        <v>10447</v>
      </c>
      <c r="B9448" s="2" t="s">
        <v>1508</v>
      </c>
      <c r="C9448" s="2" t="s">
        <v>17</v>
      </c>
      <c r="D9448" s="2">
        <v>22</v>
      </c>
      <c r="E9448" s="2" t="str" cm="1">
        <f t="array" ref="E9448">_xlfn.SWITCH(TRUE,D9448&lt;25,"18 to 25",D9448&lt;40,"25 to 40",D9448&lt;50,"40 to 50",D9448&lt;60,"50 to 60","60+")</f>
        <v>18 to 25</v>
      </c>
      <c r="F9448" s="2" t="s">
        <v>75</v>
      </c>
      <c r="G9448" s="2" t="s">
        <v>19</v>
      </c>
      <c r="H9448" s="2" t="s">
        <v>174</v>
      </c>
      <c r="I9448" s="3">
        <v>42882</v>
      </c>
      <c r="J9448" s="2"/>
      <c r="K9448" s="2">
        <v>7.47</v>
      </c>
      <c r="L9448" s="2" t="str" cm="1">
        <f t="array" ref="L9448">_xlfn.SWITCH(TRUE,K9448&lt;2,"1 to 2 yrs",K9448&lt;5,"2 to 5 yrs",K9448&lt;10,"5 to 10 yrs",K9448&lt;20,"10 to 20 yrs","20+")</f>
        <v>5 to 10 yrs</v>
      </c>
      <c r="M9448" s="2">
        <v>97881</v>
      </c>
      <c r="N9448" s="4">
        <v>0</v>
      </c>
      <c r="O9448" s="5">
        <f t="shared" si="147"/>
        <v>97881</v>
      </c>
      <c r="P9448" s="2" t="s">
        <v>28</v>
      </c>
      <c r="Q9448" s="2">
        <v>10180</v>
      </c>
      <c r="R9448" s="2">
        <v>98</v>
      </c>
      <c r="S9448" s="2" t="s">
        <v>54</v>
      </c>
    </row>
    <row r="9449" spans="1:19" x14ac:dyDescent="0.3">
      <c r="A9449" s="2">
        <v>10448</v>
      </c>
      <c r="B9449" s="2" t="s">
        <v>426</v>
      </c>
      <c r="C9449" s="2" t="s">
        <v>24</v>
      </c>
      <c r="D9449" s="2">
        <v>39</v>
      </c>
      <c r="E9449" s="2" t="str" cm="1">
        <f t="array" ref="E9449">_xlfn.SWITCH(TRUE,D9449&lt;25,"18 to 25",D9449&lt;40,"25 to 40",D9449&lt;50,"40 to 50",D9449&lt;60,"50 to 60","60+")</f>
        <v>25 to 40</v>
      </c>
      <c r="F9449" s="2" t="s">
        <v>92</v>
      </c>
      <c r="G9449" s="2" t="s">
        <v>32</v>
      </c>
      <c r="H9449" s="2" t="s">
        <v>190</v>
      </c>
      <c r="I9449" s="3">
        <v>44089</v>
      </c>
      <c r="J9449" s="2"/>
      <c r="K9449" s="2">
        <v>4.17</v>
      </c>
      <c r="L9449" s="2" t="str" cm="1">
        <f t="array" ref="L9449">_xlfn.SWITCH(TRUE,K9449&lt;2,"1 to 2 yrs",K9449&lt;5,"2 to 5 yrs",K9449&lt;10,"5 to 10 yrs",K9449&lt;20,"10 to 20 yrs","20+")</f>
        <v>2 to 5 yrs</v>
      </c>
      <c r="M9449" s="2">
        <v>71998</v>
      </c>
      <c r="N9449" s="4">
        <v>0.15</v>
      </c>
      <c r="O9449" s="5">
        <f t="shared" si="147"/>
        <v>82797.7</v>
      </c>
      <c r="P9449" s="2" t="s">
        <v>28</v>
      </c>
      <c r="Q9449" s="2">
        <v>6391</v>
      </c>
      <c r="R9449" s="2">
        <v>53</v>
      </c>
      <c r="S9449" s="2" t="s">
        <v>59</v>
      </c>
    </row>
    <row r="9450" spans="1:19" x14ac:dyDescent="0.3">
      <c r="A9450" s="2">
        <v>10449</v>
      </c>
      <c r="B9450" s="2" t="s">
        <v>1164</v>
      </c>
      <c r="C9450" s="2" t="s">
        <v>17</v>
      </c>
      <c r="D9450" s="2">
        <v>34</v>
      </c>
      <c r="E9450" s="2" t="str" cm="1">
        <f t="array" ref="E9450">_xlfn.SWITCH(TRUE,D9450&lt;25,"18 to 25",D9450&lt;40,"25 to 40",D9450&lt;50,"40 to 50",D9450&lt;60,"50 to 60","60+")</f>
        <v>25 to 40</v>
      </c>
      <c r="F9450" s="2" t="s">
        <v>75</v>
      </c>
      <c r="G9450" s="2" t="s">
        <v>32</v>
      </c>
      <c r="H9450" s="2" t="s">
        <v>165</v>
      </c>
      <c r="I9450" s="3">
        <v>42073</v>
      </c>
      <c r="J9450" s="3">
        <v>42959</v>
      </c>
      <c r="K9450" s="2">
        <v>2.4300000000000002</v>
      </c>
      <c r="L9450" s="2" t="str" cm="1">
        <f t="array" ref="L9450">_xlfn.SWITCH(TRUE,K9450&lt;2,"1 to 2 yrs",K9450&lt;5,"2 to 5 yrs",K9450&lt;10,"5 to 10 yrs",K9450&lt;20,"10 to 20 yrs","20+")</f>
        <v>2 to 5 yrs</v>
      </c>
      <c r="M9450" s="2">
        <v>87056</v>
      </c>
      <c r="N9450" s="4">
        <v>0.1</v>
      </c>
      <c r="O9450" s="5">
        <f t="shared" si="147"/>
        <v>95761.600000000006</v>
      </c>
      <c r="P9450" s="2" t="s">
        <v>58</v>
      </c>
      <c r="Q9450" s="2"/>
      <c r="R9450" s="2">
        <v>72</v>
      </c>
      <c r="S9450" s="2" t="s">
        <v>73</v>
      </c>
    </row>
    <row r="9451" spans="1:19" x14ac:dyDescent="0.3">
      <c r="A9451" s="2">
        <v>10450</v>
      </c>
      <c r="B9451" s="2" t="s">
        <v>1273</v>
      </c>
      <c r="C9451" s="2" t="s">
        <v>24</v>
      </c>
      <c r="D9451" s="2">
        <v>46</v>
      </c>
      <c r="E9451" s="2" t="str" cm="1">
        <f t="array" ref="E9451">_xlfn.SWITCH(TRUE,D9451&lt;25,"18 to 25",D9451&lt;40,"25 to 40",D9451&lt;50,"40 to 50",D9451&lt;60,"50 to 60","60+")</f>
        <v>40 to 50</v>
      </c>
      <c r="F9451" s="2" t="s">
        <v>75</v>
      </c>
      <c r="G9451" s="2" t="s">
        <v>19</v>
      </c>
      <c r="H9451" s="2" t="s">
        <v>76</v>
      </c>
      <c r="I9451" s="3">
        <v>42854</v>
      </c>
      <c r="J9451" s="2"/>
      <c r="K9451" s="2">
        <v>7.55</v>
      </c>
      <c r="L9451" s="2" t="str" cm="1">
        <f t="array" ref="L9451">_xlfn.SWITCH(TRUE,K9451&lt;2,"1 to 2 yrs",K9451&lt;5,"2 to 5 yrs",K9451&lt;10,"5 to 10 yrs",K9451&lt;20,"10 to 20 yrs","20+")</f>
        <v>5 to 10 yrs</v>
      </c>
      <c r="M9451" s="2">
        <v>96942</v>
      </c>
      <c r="N9451" s="4">
        <v>0.3</v>
      </c>
      <c r="O9451" s="5">
        <f t="shared" si="147"/>
        <v>126024.6</v>
      </c>
      <c r="P9451" s="2" t="s">
        <v>28</v>
      </c>
      <c r="Q9451" s="2">
        <v>2449</v>
      </c>
      <c r="R9451" s="2">
        <v>22</v>
      </c>
      <c r="S9451" s="2" t="s">
        <v>34</v>
      </c>
    </row>
    <row r="9452" spans="1:19" x14ac:dyDescent="0.3">
      <c r="A9452" s="2">
        <v>10451</v>
      </c>
      <c r="B9452" s="2" t="s">
        <v>1343</v>
      </c>
      <c r="C9452" s="2" t="s">
        <v>17</v>
      </c>
      <c r="D9452" s="2">
        <v>61</v>
      </c>
      <c r="E9452" s="2" t="str" cm="1">
        <f t="array" ref="E9452">_xlfn.SWITCH(TRUE,D9452&lt;25,"18 to 25",D9452&lt;40,"25 to 40",D9452&lt;50,"40 to 50",D9452&lt;60,"50 to 60","60+")</f>
        <v>60+</v>
      </c>
      <c r="F9452" s="2" t="s">
        <v>92</v>
      </c>
      <c r="G9452" s="2" t="s">
        <v>19</v>
      </c>
      <c r="H9452" s="2" t="s">
        <v>235</v>
      </c>
      <c r="I9452" s="3">
        <v>43353</v>
      </c>
      <c r="J9452" s="2"/>
      <c r="K9452" s="2">
        <v>6.18</v>
      </c>
      <c r="L9452" s="2" t="str" cm="1">
        <f t="array" ref="L9452">_xlfn.SWITCH(TRUE,K9452&lt;2,"1 to 2 yrs",K9452&lt;5,"2 to 5 yrs",K9452&lt;10,"5 to 10 yrs",K9452&lt;20,"10 to 20 yrs","20+")</f>
        <v>5 to 10 yrs</v>
      </c>
      <c r="M9452" s="2">
        <v>74782</v>
      </c>
      <c r="N9452" s="4">
        <v>0.5</v>
      </c>
      <c r="O9452" s="5">
        <f t="shared" si="147"/>
        <v>112173</v>
      </c>
      <c r="P9452" s="2" t="s">
        <v>28</v>
      </c>
      <c r="Q9452" s="2">
        <v>2960</v>
      </c>
      <c r="R9452" s="2">
        <v>57</v>
      </c>
      <c r="S9452" s="2" t="s">
        <v>22</v>
      </c>
    </row>
    <row r="9453" spans="1:19" x14ac:dyDescent="0.3">
      <c r="A9453" s="2">
        <v>10452</v>
      </c>
      <c r="B9453" s="2" t="s">
        <v>1131</v>
      </c>
      <c r="C9453" s="2" t="s">
        <v>17</v>
      </c>
      <c r="D9453" s="2">
        <v>29</v>
      </c>
      <c r="E9453" s="2" t="str" cm="1">
        <f t="array" ref="E9453">_xlfn.SWITCH(TRUE,D9453&lt;25,"18 to 25",D9453&lt;40,"25 to 40",D9453&lt;50,"40 to 50",D9453&lt;60,"50 to 60","60+")</f>
        <v>25 to 40</v>
      </c>
      <c r="F9453" s="2" t="s">
        <v>92</v>
      </c>
      <c r="G9453" s="2" t="s">
        <v>26</v>
      </c>
      <c r="H9453" s="2" t="s">
        <v>171</v>
      </c>
      <c r="I9453" s="3">
        <v>42501</v>
      </c>
      <c r="J9453" s="2"/>
      <c r="K9453" s="2">
        <v>8.52</v>
      </c>
      <c r="L9453" s="2" t="str" cm="1">
        <f t="array" ref="L9453">_xlfn.SWITCH(TRUE,K9453&lt;2,"1 to 2 yrs",K9453&lt;5,"2 to 5 yrs",K9453&lt;10,"5 to 10 yrs",K9453&lt;20,"10 to 20 yrs","20+")</f>
        <v>5 to 10 yrs</v>
      </c>
      <c r="M9453" s="2">
        <v>88211</v>
      </c>
      <c r="N9453" s="4">
        <v>0.2</v>
      </c>
      <c r="O9453" s="5">
        <f t="shared" si="147"/>
        <v>105853.2</v>
      </c>
      <c r="P9453" s="2" t="s">
        <v>58</v>
      </c>
      <c r="Q9453" s="2">
        <v>8035</v>
      </c>
      <c r="R9453" s="2">
        <v>16</v>
      </c>
      <c r="S9453" s="2" t="s">
        <v>54</v>
      </c>
    </row>
    <row r="9454" spans="1:19" x14ac:dyDescent="0.3">
      <c r="A9454" s="2">
        <v>10453</v>
      </c>
      <c r="B9454" s="2" t="s">
        <v>118</v>
      </c>
      <c r="C9454" s="2" t="s">
        <v>24</v>
      </c>
      <c r="D9454" s="2">
        <v>31</v>
      </c>
      <c r="E9454" s="2" t="str" cm="1">
        <f t="array" ref="E9454">_xlfn.SWITCH(TRUE,D9454&lt;25,"18 to 25",D9454&lt;40,"25 to 40",D9454&lt;50,"40 to 50",D9454&lt;60,"50 to 60","60+")</f>
        <v>25 to 40</v>
      </c>
      <c r="F9454" s="2" t="s">
        <v>56</v>
      </c>
      <c r="G9454" s="2" t="s">
        <v>26</v>
      </c>
      <c r="H9454" s="2" t="s">
        <v>61</v>
      </c>
      <c r="I9454" s="3">
        <v>45117</v>
      </c>
      <c r="J9454" s="2"/>
      <c r="K9454" s="2">
        <v>1.36</v>
      </c>
      <c r="L9454" s="2" t="str" cm="1">
        <f t="array" ref="L9454">_xlfn.SWITCH(TRUE,K9454&lt;2,"1 to 2 yrs",K9454&lt;5,"2 to 5 yrs",K9454&lt;10,"5 to 10 yrs",K9454&lt;20,"10 to 20 yrs","20+")</f>
        <v>1 to 2 yrs</v>
      </c>
      <c r="M9454" s="2">
        <v>91902</v>
      </c>
      <c r="N9454" s="4">
        <v>0.1</v>
      </c>
      <c r="O9454" s="5">
        <f t="shared" si="147"/>
        <v>101092.2</v>
      </c>
      <c r="P9454" s="2" t="s">
        <v>28</v>
      </c>
      <c r="Q9454" s="2">
        <v>4366</v>
      </c>
      <c r="R9454" s="2">
        <v>86</v>
      </c>
      <c r="S9454" s="2" t="s">
        <v>34</v>
      </c>
    </row>
    <row r="9455" spans="1:19" x14ac:dyDescent="0.3">
      <c r="A9455" s="2">
        <v>10454</v>
      </c>
      <c r="B9455" s="2" t="s">
        <v>1201</v>
      </c>
      <c r="C9455" s="2" t="s">
        <v>24</v>
      </c>
      <c r="D9455" s="2">
        <v>53</v>
      </c>
      <c r="E9455" s="2" t="str" cm="1">
        <f t="array" ref="E9455">_xlfn.SWITCH(TRUE,D9455&lt;25,"18 to 25",D9455&lt;40,"25 to 40",D9455&lt;50,"40 to 50",D9455&lt;60,"50 to 60","60+")</f>
        <v>50 to 60</v>
      </c>
      <c r="F9455" s="2" t="s">
        <v>31</v>
      </c>
      <c r="G9455" s="2" t="s">
        <v>19</v>
      </c>
      <c r="H9455" s="2" t="s">
        <v>72</v>
      </c>
      <c r="I9455" s="3">
        <v>44958</v>
      </c>
      <c r="J9455" s="2"/>
      <c r="K9455" s="2">
        <v>1.79</v>
      </c>
      <c r="L9455" s="2" t="str" cm="1">
        <f t="array" ref="L9455">_xlfn.SWITCH(TRUE,K9455&lt;2,"1 to 2 yrs",K9455&lt;5,"2 to 5 yrs",K9455&lt;10,"5 to 10 yrs",K9455&lt;20,"10 to 20 yrs","20+")</f>
        <v>1 to 2 yrs</v>
      </c>
      <c r="M9455" s="2">
        <v>58460</v>
      </c>
      <c r="N9455" s="4">
        <v>0.1</v>
      </c>
      <c r="O9455" s="5">
        <f t="shared" si="147"/>
        <v>64306</v>
      </c>
      <c r="P9455" s="2" t="s">
        <v>28</v>
      </c>
      <c r="Q9455" s="2">
        <v>5380</v>
      </c>
      <c r="R9455" s="2">
        <v>45</v>
      </c>
      <c r="S9455" s="2" t="s">
        <v>54</v>
      </c>
    </row>
    <row r="9456" spans="1:19" x14ac:dyDescent="0.3">
      <c r="A9456" s="2">
        <v>10455</v>
      </c>
      <c r="B9456" s="2" t="s">
        <v>776</v>
      </c>
      <c r="C9456" s="2" t="s">
        <v>24</v>
      </c>
      <c r="D9456" s="2">
        <v>38</v>
      </c>
      <c r="E9456" s="2" t="str" cm="1">
        <f t="array" ref="E9456">_xlfn.SWITCH(TRUE,D9456&lt;25,"18 to 25",D9456&lt;40,"25 to 40",D9456&lt;50,"40 to 50",D9456&lt;60,"50 to 60","60+")</f>
        <v>25 to 40</v>
      </c>
      <c r="F9456" s="2" t="s">
        <v>31</v>
      </c>
      <c r="G9456" s="2" t="s">
        <v>32</v>
      </c>
      <c r="H9456" s="2" t="s">
        <v>33</v>
      </c>
      <c r="I9456" s="3">
        <v>44996</v>
      </c>
      <c r="J9456" s="2"/>
      <c r="K9456" s="2">
        <v>1.69</v>
      </c>
      <c r="L9456" s="2" t="str" cm="1">
        <f t="array" ref="L9456">_xlfn.SWITCH(TRUE,K9456&lt;2,"1 to 2 yrs",K9456&lt;5,"2 to 5 yrs",K9456&lt;10,"5 to 10 yrs",K9456&lt;20,"10 to 20 yrs","20+")</f>
        <v>1 to 2 yrs</v>
      </c>
      <c r="M9456" s="2">
        <v>62233</v>
      </c>
      <c r="N9456" s="4">
        <v>0.3</v>
      </c>
      <c r="O9456" s="5">
        <f t="shared" si="147"/>
        <v>80902.899999999994</v>
      </c>
      <c r="P9456" s="2" t="s">
        <v>28</v>
      </c>
      <c r="Q9456" s="2">
        <v>8585</v>
      </c>
      <c r="R9456" s="2">
        <v>46</v>
      </c>
      <c r="S9456" s="2" t="s">
        <v>117</v>
      </c>
    </row>
    <row r="9457" spans="1:19" x14ac:dyDescent="0.3">
      <c r="A9457" s="2">
        <v>10456</v>
      </c>
      <c r="B9457" s="2" t="s">
        <v>1322</v>
      </c>
      <c r="C9457" s="2" t="s">
        <v>24</v>
      </c>
      <c r="D9457" s="2">
        <v>59</v>
      </c>
      <c r="E9457" s="2" t="str" cm="1">
        <f t="array" ref="E9457">_xlfn.SWITCH(TRUE,D9457&lt;25,"18 to 25",D9457&lt;40,"25 to 40",D9457&lt;50,"40 to 50",D9457&lt;60,"50 to 60","60+")</f>
        <v>50 to 60</v>
      </c>
      <c r="F9457" s="2" t="s">
        <v>56</v>
      </c>
      <c r="G9457" s="2" t="s">
        <v>19</v>
      </c>
      <c r="H9457" s="2" t="s">
        <v>61</v>
      </c>
      <c r="I9457" s="3">
        <v>43055</v>
      </c>
      <c r="J9457" s="2"/>
      <c r="K9457" s="2">
        <v>7</v>
      </c>
      <c r="L9457" s="2" t="str" cm="1">
        <f t="array" ref="L9457">_xlfn.SWITCH(TRUE,K9457&lt;2,"1 to 2 yrs",K9457&lt;5,"2 to 5 yrs",K9457&lt;10,"5 to 10 yrs",K9457&lt;20,"10 to 20 yrs","20+")</f>
        <v>5 to 10 yrs</v>
      </c>
      <c r="M9457" s="2">
        <v>118548</v>
      </c>
      <c r="N9457" s="4">
        <v>0.25</v>
      </c>
      <c r="O9457" s="5">
        <f t="shared" si="147"/>
        <v>148185</v>
      </c>
      <c r="P9457" s="2" t="s">
        <v>58</v>
      </c>
      <c r="Q9457" s="2">
        <v>6965</v>
      </c>
      <c r="R9457" s="2">
        <v>92</v>
      </c>
      <c r="S9457" s="2" t="s">
        <v>99</v>
      </c>
    </row>
    <row r="9458" spans="1:19" x14ac:dyDescent="0.3">
      <c r="A9458" s="2">
        <v>10457</v>
      </c>
      <c r="B9458" s="2" t="s">
        <v>1363</v>
      </c>
      <c r="C9458" s="2" t="s">
        <v>24</v>
      </c>
      <c r="D9458" s="2">
        <v>36</v>
      </c>
      <c r="E9458" s="2" t="str" cm="1">
        <f t="array" ref="E9458">_xlfn.SWITCH(TRUE,D9458&lt;25,"18 to 25",D9458&lt;40,"25 to 40",D9458&lt;50,"40 to 50",D9458&lt;60,"50 to 60","60+")</f>
        <v>25 to 40</v>
      </c>
      <c r="F9458" s="2" t="s">
        <v>92</v>
      </c>
      <c r="G9458" s="2" t="s">
        <v>32</v>
      </c>
      <c r="H9458" s="2" t="s">
        <v>93</v>
      </c>
      <c r="I9458" s="3">
        <v>44139</v>
      </c>
      <c r="J9458" s="2"/>
      <c r="K9458" s="2">
        <v>4.03</v>
      </c>
      <c r="L9458" s="2" t="str" cm="1">
        <f t="array" ref="L9458">_xlfn.SWITCH(TRUE,K9458&lt;2,"1 to 2 yrs",K9458&lt;5,"2 to 5 yrs",K9458&lt;10,"5 to 10 yrs",K9458&lt;20,"10 to 20 yrs","20+")</f>
        <v>2 to 5 yrs</v>
      </c>
      <c r="M9458" s="2">
        <v>71748</v>
      </c>
      <c r="N9458" s="4">
        <v>0.2</v>
      </c>
      <c r="O9458" s="5">
        <f t="shared" si="147"/>
        <v>86097.600000000006</v>
      </c>
      <c r="P9458" s="2" t="s">
        <v>21</v>
      </c>
      <c r="Q9458" s="2">
        <v>6648</v>
      </c>
      <c r="R9458" s="2">
        <v>58</v>
      </c>
      <c r="S9458" s="2" t="s">
        <v>73</v>
      </c>
    </row>
    <row r="9459" spans="1:19" x14ac:dyDescent="0.3">
      <c r="A9459" s="2">
        <v>10458</v>
      </c>
      <c r="B9459" s="2" t="s">
        <v>730</v>
      </c>
      <c r="C9459" s="2" t="s">
        <v>24</v>
      </c>
      <c r="D9459" s="2">
        <v>36</v>
      </c>
      <c r="E9459" s="2" t="str" cm="1">
        <f t="array" ref="E9459">_xlfn.SWITCH(TRUE,D9459&lt;25,"18 to 25",D9459&lt;40,"25 to 40",D9459&lt;50,"40 to 50",D9459&lt;60,"50 to 60","60+")</f>
        <v>25 to 40</v>
      </c>
      <c r="F9459" s="2" t="s">
        <v>18</v>
      </c>
      <c r="G9459" s="2" t="s">
        <v>19</v>
      </c>
      <c r="H9459" s="2" t="s">
        <v>63</v>
      </c>
      <c r="I9459" s="3">
        <v>44408</v>
      </c>
      <c r="J9459" s="3">
        <v>45036</v>
      </c>
      <c r="K9459" s="2">
        <v>1.72</v>
      </c>
      <c r="L9459" s="2" t="str" cm="1">
        <f t="array" ref="L9459">_xlfn.SWITCH(TRUE,K9459&lt;2,"1 to 2 yrs",K9459&lt;5,"2 to 5 yrs",K9459&lt;10,"5 to 10 yrs",K9459&lt;20,"10 to 20 yrs","20+")</f>
        <v>1 to 2 yrs</v>
      </c>
      <c r="M9459" s="2">
        <v>73176</v>
      </c>
      <c r="N9459" s="4">
        <v>0.2</v>
      </c>
      <c r="O9459" s="5">
        <f t="shared" si="147"/>
        <v>87811.199999999997</v>
      </c>
      <c r="P9459" s="2" t="s">
        <v>42</v>
      </c>
      <c r="Q9459" s="2"/>
      <c r="R9459" s="2">
        <v>44</v>
      </c>
      <c r="S9459" s="2" t="s">
        <v>103</v>
      </c>
    </row>
    <row r="9460" spans="1:19" x14ac:dyDescent="0.3">
      <c r="A9460" s="2">
        <v>10459</v>
      </c>
      <c r="B9460" s="2" t="s">
        <v>850</v>
      </c>
      <c r="C9460" s="2" t="s">
        <v>17</v>
      </c>
      <c r="D9460" s="2">
        <v>61</v>
      </c>
      <c r="E9460" s="2" t="str" cm="1">
        <f t="array" ref="E9460">_xlfn.SWITCH(TRUE,D9460&lt;25,"18 to 25",D9460&lt;40,"25 to 40",D9460&lt;50,"40 to 50",D9460&lt;60,"50 to 60","60+")</f>
        <v>60+</v>
      </c>
      <c r="F9460" s="2" t="s">
        <v>36</v>
      </c>
      <c r="G9460" s="2" t="s">
        <v>19</v>
      </c>
      <c r="H9460" s="2" t="s">
        <v>150</v>
      </c>
      <c r="I9460" s="3">
        <v>45272</v>
      </c>
      <c r="J9460" s="2"/>
      <c r="K9460" s="2">
        <v>0.93</v>
      </c>
      <c r="L9460" s="2" t="str" cm="1">
        <f t="array" ref="L9460">_xlfn.SWITCH(TRUE,K9460&lt;2,"1 to 2 yrs",K9460&lt;5,"2 to 5 yrs",K9460&lt;10,"5 to 10 yrs",K9460&lt;20,"10 to 20 yrs","20+")</f>
        <v>1 to 2 yrs</v>
      </c>
      <c r="M9460" s="2">
        <v>52872</v>
      </c>
      <c r="N9460" s="4">
        <v>0.3</v>
      </c>
      <c r="O9460" s="5">
        <f t="shared" si="147"/>
        <v>68733.600000000006</v>
      </c>
      <c r="P9460" s="2" t="s">
        <v>42</v>
      </c>
      <c r="Q9460" s="2"/>
      <c r="R9460" s="2">
        <v>61</v>
      </c>
      <c r="S9460" s="2" t="s">
        <v>52</v>
      </c>
    </row>
    <row r="9461" spans="1:19" x14ac:dyDescent="0.3">
      <c r="A9461" s="2">
        <v>10460</v>
      </c>
      <c r="B9461" s="2" t="s">
        <v>1361</v>
      </c>
      <c r="C9461" s="2" t="s">
        <v>17</v>
      </c>
      <c r="D9461" s="2">
        <v>41</v>
      </c>
      <c r="E9461" s="2" t="str" cm="1">
        <f t="array" ref="E9461">_xlfn.SWITCH(TRUE,D9461&lt;25,"18 to 25",D9461&lt;40,"25 to 40",D9461&lt;50,"40 to 50",D9461&lt;60,"50 to 60","60+")</f>
        <v>40 to 50</v>
      </c>
      <c r="F9461" s="2" t="s">
        <v>56</v>
      </c>
      <c r="G9461" s="2" t="s">
        <v>19</v>
      </c>
      <c r="H9461" s="2" t="s">
        <v>57</v>
      </c>
      <c r="I9461" s="3">
        <v>45139</v>
      </c>
      <c r="J9461" s="2"/>
      <c r="K9461" s="2">
        <v>1.3</v>
      </c>
      <c r="L9461" s="2" t="str" cm="1">
        <f t="array" ref="L9461">_xlfn.SWITCH(TRUE,K9461&lt;2,"1 to 2 yrs",K9461&lt;5,"2 to 5 yrs",K9461&lt;10,"5 to 10 yrs",K9461&lt;20,"10 to 20 yrs","20+")</f>
        <v>1 to 2 yrs</v>
      </c>
      <c r="M9461" s="2">
        <v>95162</v>
      </c>
      <c r="N9461" s="4">
        <v>0.2</v>
      </c>
      <c r="O9461" s="5">
        <f t="shared" si="147"/>
        <v>114194.4</v>
      </c>
      <c r="P9461" s="2" t="s">
        <v>28</v>
      </c>
      <c r="Q9461" s="2"/>
      <c r="R9461" s="2">
        <v>53</v>
      </c>
      <c r="S9461" s="2" t="s">
        <v>77</v>
      </c>
    </row>
    <row r="9462" spans="1:19" x14ac:dyDescent="0.3">
      <c r="A9462" s="2">
        <v>10461</v>
      </c>
      <c r="B9462" s="2" t="s">
        <v>1131</v>
      </c>
      <c r="C9462" s="2" t="s">
        <v>24</v>
      </c>
      <c r="D9462" s="2">
        <v>36</v>
      </c>
      <c r="E9462" s="2" t="str" cm="1">
        <f t="array" ref="E9462">_xlfn.SWITCH(TRUE,D9462&lt;25,"18 to 25",D9462&lt;40,"25 to 40",D9462&lt;50,"40 to 50",D9462&lt;60,"50 to 60","60+")</f>
        <v>25 to 40</v>
      </c>
      <c r="F9462" s="2" t="s">
        <v>25</v>
      </c>
      <c r="G9462" s="2" t="s">
        <v>32</v>
      </c>
      <c r="H9462" s="2" t="s">
        <v>136</v>
      </c>
      <c r="I9462" s="3">
        <v>43326</v>
      </c>
      <c r="J9462" s="2"/>
      <c r="K9462" s="2">
        <v>6.26</v>
      </c>
      <c r="L9462" s="2" t="str" cm="1">
        <f t="array" ref="L9462">_xlfn.SWITCH(TRUE,K9462&lt;2,"1 to 2 yrs",K9462&lt;5,"2 to 5 yrs",K9462&lt;10,"5 to 10 yrs",K9462&lt;20,"10 to 20 yrs","20+")</f>
        <v>5 to 10 yrs</v>
      </c>
      <c r="M9462" s="2">
        <v>75630</v>
      </c>
      <c r="N9462" s="4">
        <v>0.5</v>
      </c>
      <c r="O9462" s="5">
        <f t="shared" si="147"/>
        <v>113445</v>
      </c>
      <c r="P9462" s="2" t="s">
        <v>58</v>
      </c>
      <c r="Q9462" s="2">
        <v>1157</v>
      </c>
      <c r="R9462" s="2">
        <v>74</v>
      </c>
      <c r="S9462" s="2" t="s">
        <v>87</v>
      </c>
    </row>
    <row r="9463" spans="1:19" x14ac:dyDescent="0.3">
      <c r="A9463" s="2">
        <v>10462</v>
      </c>
      <c r="B9463" s="2" t="s">
        <v>398</v>
      </c>
      <c r="C9463" s="2" t="s">
        <v>17</v>
      </c>
      <c r="D9463" s="2">
        <v>56</v>
      </c>
      <c r="E9463" s="2" t="str" cm="1">
        <f t="array" ref="E9463">_xlfn.SWITCH(TRUE,D9463&lt;25,"18 to 25",D9463&lt;40,"25 to 40",D9463&lt;50,"40 to 50",D9463&lt;60,"50 to 60","60+")</f>
        <v>50 to 60</v>
      </c>
      <c r="F9463" s="2" t="s">
        <v>56</v>
      </c>
      <c r="G9463" s="2" t="s">
        <v>32</v>
      </c>
      <c r="H9463" s="2" t="s">
        <v>162</v>
      </c>
      <c r="I9463" s="3">
        <v>44994</v>
      </c>
      <c r="J9463" s="2"/>
      <c r="K9463" s="2">
        <v>1.69</v>
      </c>
      <c r="L9463" s="2" t="str" cm="1">
        <f t="array" ref="L9463">_xlfn.SWITCH(TRUE,K9463&lt;2,"1 to 2 yrs",K9463&lt;5,"2 to 5 yrs",K9463&lt;10,"5 to 10 yrs",K9463&lt;20,"10 to 20 yrs","20+")</f>
        <v>1 to 2 yrs</v>
      </c>
      <c r="M9463" s="2">
        <v>98890</v>
      </c>
      <c r="N9463" s="4">
        <v>0</v>
      </c>
      <c r="O9463" s="5">
        <f t="shared" si="147"/>
        <v>98890</v>
      </c>
      <c r="P9463" s="2" t="s">
        <v>58</v>
      </c>
      <c r="Q9463" s="2"/>
      <c r="R9463" s="2">
        <v>12</v>
      </c>
      <c r="S9463" s="2" t="s">
        <v>52</v>
      </c>
    </row>
    <row r="9464" spans="1:19" x14ac:dyDescent="0.3">
      <c r="A9464" s="2">
        <v>10463</v>
      </c>
      <c r="B9464" s="2" t="s">
        <v>410</v>
      </c>
      <c r="C9464" s="2" t="s">
        <v>24</v>
      </c>
      <c r="D9464" s="2">
        <v>27</v>
      </c>
      <c r="E9464" s="2" t="str" cm="1">
        <f t="array" ref="E9464">_xlfn.SWITCH(TRUE,D9464&lt;25,"18 to 25",D9464&lt;40,"25 to 40",D9464&lt;50,"40 to 50",D9464&lt;60,"50 to 60","60+")</f>
        <v>25 to 40</v>
      </c>
      <c r="F9464" s="2" t="s">
        <v>92</v>
      </c>
      <c r="G9464" s="2" t="s">
        <v>32</v>
      </c>
      <c r="H9464" s="2" t="s">
        <v>93</v>
      </c>
      <c r="I9464" s="3">
        <v>43012</v>
      </c>
      <c r="J9464" s="2"/>
      <c r="K9464" s="2">
        <v>7.12</v>
      </c>
      <c r="L9464" s="2" t="str" cm="1">
        <f t="array" ref="L9464">_xlfn.SWITCH(TRUE,K9464&lt;2,"1 to 2 yrs",K9464&lt;5,"2 to 5 yrs",K9464&lt;10,"5 to 10 yrs",K9464&lt;20,"10 to 20 yrs","20+")</f>
        <v>5 to 10 yrs</v>
      </c>
      <c r="M9464" s="2">
        <v>72411</v>
      </c>
      <c r="N9464" s="4">
        <v>0.2</v>
      </c>
      <c r="O9464" s="5">
        <f t="shared" si="147"/>
        <v>86893.2</v>
      </c>
      <c r="P9464" s="2" t="s">
        <v>28</v>
      </c>
      <c r="Q9464" s="2">
        <v>5233</v>
      </c>
      <c r="R9464" s="2">
        <v>11</v>
      </c>
      <c r="S9464" s="2" t="s">
        <v>22</v>
      </c>
    </row>
    <row r="9465" spans="1:19" x14ac:dyDescent="0.3">
      <c r="A9465" s="2">
        <v>10464</v>
      </c>
      <c r="B9465" s="2" t="s">
        <v>514</v>
      </c>
      <c r="C9465" s="2" t="s">
        <v>17</v>
      </c>
      <c r="D9465" s="2">
        <v>51</v>
      </c>
      <c r="E9465" s="2" t="str" cm="1">
        <f t="array" ref="E9465">_xlfn.SWITCH(TRUE,D9465&lt;25,"18 to 25",D9465&lt;40,"25 to 40",D9465&lt;50,"40 to 50",D9465&lt;60,"50 to 60","60+")</f>
        <v>50 to 60</v>
      </c>
      <c r="F9465" s="2" t="s">
        <v>18</v>
      </c>
      <c r="G9465" s="2" t="s">
        <v>19</v>
      </c>
      <c r="H9465" s="2" t="s">
        <v>134</v>
      </c>
      <c r="I9465" s="3">
        <v>44299</v>
      </c>
      <c r="J9465" s="2"/>
      <c r="K9465" s="2">
        <v>3.59</v>
      </c>
      <c r="L9465" s="2" t="str" cm="1">
        <f t="array" ref="L9465">_xlfn.SWITCH(TRUE,K9465&lt;2,"1 to 2 yrs",K9465&lt;5,"2 to 5 yrs",K9465&lt;10,"5 to 10 yrs",K9465&lt;20,"10 to 20 yrs","20+")</f>
        <v>2 to 5 yrs</v>
      </c>
      <c r="M9465" s="2">
        <v>68556</v>
      </c>
      <c r="N9465" s="4">
        <v>0.2</v>
      </c>
      <c r="O9465" s="5">
        <f t="shared" si="147"/>
        <v>82267.199999999997</v>
      </c>
      <c r="P9465" s="2" t="s">
        <v>28</v>
      </c>
      <c r="Q9465" s="2"/>
      <c r="R9465" s="2">
        <v>1</v>
      </c>
      <c r="S9465" s="2" t="s">
        <v>117</v>
      </c>
    </row>
    <row r="9466" spans="1:19" x14ac:dyDescent="0.3">
      <c r="A9466" s="2">
        <v>10465</v>
      </c>
      <c r="B9466" s="2" t="s">
        <v>505</v>
      </c>
      <c r="C9466" s="2" t="s">
        <v>24</v>
      </c>
      <c r="D9466" s="2">
        <v>29</v>
      </c>
      <c r="E9466" s="2" t="str" cm="1">
        <f t="array" ref="E9466">_xlfn.SWITCH(TRUE,D9466&lt;25,"18 to 25",D9466&lt;40,"25 to 40",D9466&lt;50,"40 to 50",D9466&lt;60,"50 to 60","60+")</f>
        <v>25 to 40</v>
      </c>
      <c r="F9466" s="2" t="s">
        <v>50</v>
      </c>
      <c r="G9466" s="2" t="s">
        <v>32</v>
      </c>
      <c r="H9466" s="2" t="s">
        <v>101</v>
      </c>
      <c r="I9466" s="3">
        <v>42695</v>
      </c>
      <c r="J9466" s="2"/>
      <c r="K9466" s="2">
        <v>7.99</v>
      </c>
      <c r="L9466" s="2" t="str" cm="1">
        <f t="array" ref="L9466">_xlfn.SWITCH(TRUE,K9466&lt;2,"1 to 2 yrs",K9466&lt;5,"2 to 5 yrs",K9466&lt;10,"5 to 10 yrs",K9466&lt;20,"10 to 20 yrs","20+")</f>
        <v>5 to 10 yrs</v>
      </c>
      <c r="M9466" s="2">
        <v>119136</v>
      </c>
      <c r="N9466" s="4">
        <v>0.2</v>
      </c>
      <c r="O9466" s="5">
        <f t="shared" si="147"/>
        <v>142963.20000000001</v>
      </c>
      <c r="P9466" s="2" t="s">
        <v>58</v>
      </c>
      <c r="Q9466" s="2">
        <v>2147</v>
      </c>
      <c r="R9466" s="2">
        <v>41</v>
      </c>
      <c r="S9466" s="2" t="s">
        <v>90</v>
      </c>
    </row>
    <row r="9467" spans="1:19" x14ac:dyDescent="0.3">
      <c r="A9467" s="2">
        <v>10466</v>
      </c>
      <c r="B9467" s="2" t="s">
        <v>1538</v>
      </c>
      <c r="C9467" s="2" t="s">
        <v>17</v>
      </c>
      <c r="D9467" s="2">
        <v>52</v>
      </c>
      <c r="E9467" s="2" t="str" cm="1">
        <f t="array" ref="E9467">_xlfn.SWITCH(TRUE,D9467&lt;25,"18 to 25",D9467&lt;40,"25 to 40",D9467&lt;50,"40 to 50",D9467&lt;60,"50 to 60","60+")</f>
        <v>50 to 60</v>
      </c>
      <c r="F9467" s="2" t="s">
        <v>92</v>
      </c>
      <c r="G9467" s="2" t="s">
        <v>19</v>
      </c>
      <c r="H9467" s="2" t="s">
        <v>235</v>
      </c>
      <c r="I9467" s="3">
        <v>44946</v>
      </c>
      <c r="J9467" s="2"/>
      <c r="K9467" s="2">
        <v>1.82</v>
      </c>
      <c r="L9467" s="2" t="str" cm="1">
        <f t="array" ref="L9467">_xlfn.SWITCH(TRUE,K9467&lt;2,"1 to 2 yrs",K9467&lt;5,"2 to 5 yrs",K9467&lt;10,"5 to 10 yrs",K9467&lt;20,"10 to 20 yrs","20+")</f>
        <v>1 to 2 yrs</v>
      </c>
      <c r="M9467" s="2">
        <v>74441</v>
      </c>
      <c r="N9467" s="4">
        <v>0.5</v>
      </c>
      <c r="O9467" s="5">
        <f t="shared" si="147"/>
        <v>111661.5</v>
      </c>
      <c r="P9467" s="2" t="s">
        <v>58</v>
      </c>
      <c r="Q9467" s="2">
        <v>5775</v>
      </c>
      <c r="R9467" s="2">
        <v>53</v>
      </c>
      <c r="S9467" s="2" t="s">
        <v>87</v>
      </c>
    </row>
    <row r="9468" spans="1:19" x14ac:dyDescent="0.3">
      <c r="A9468" s="2">
        <v>10467</v>
      </c>
      <c r="B9468" s="2" t="s">
        <v>827</v>
      </c>
      <c r="C9468" s="2" t="s">
        <v>17</v>
      </c>
      <c r="D9468" s="2">
        <v>53</v>
      </c>
      <c r="E9468" s="2" t="str" cm="1">
        <f t="array" ref="E9468">_xlfn.SWITCH(TRUE,D9468&lt;25,"18 to 25",D9468&lt;40,"25 to 40",D9468&lt;50,"40 to 50",D9468&lt;60,"50 to 60","60+")</f>
        <v>50 to 60</v>
      </c>
      <c r="F9468" s="2" t="s">
        <v>40</v>
      </c>
      <c r="G9468" s="2" t="s">
        <v>19</v>
      </c>
      <c r="H9468" s="2" t="s">
        <v>143</v>
      </c>
      <c r="I9468" s="3">
        <v>44337</v>
      </c>
      <c r="J9468" s="2"/>
      <c r="K9468" s="2">
        <v>3.49</v>
      </c>
      <c r="L9468" s="2" t="str" cm="1">
        <f t="array" ref="L9468">_xlfn.SWITCH(TRUE,K9468&lt;2,"1 to 2 yrs",K9468&lt;5,"2 to 5 yrs",K9468&lt;10,"5 to 10 yrs",K9468&lt;20,"10 to 20 yrs","20+")</f>
        <v>2 to 5 yrs</v>
      </c>
      <c r="M9468" s="2">
        <v>43007</v>
      </c>
      <c r="N9468" s="4">
        <v>0.25</v>
      </c>
      <c r="O9468" s="5">
        <f t="shared" si="147"/>
        <v>53758.75</v>
      </c>
      <c r="P9468" s="2" t="s">
        <v>42</v>
      </c>
      <c r="Q9468" s="2">
        <v>6383</v>
      </c>
      <c r="R9468" s="2">
        <v>10</v>
      </c>
      <c r="S9468" s="2" t="s">
        <v>99</v>
      </c>
    </row>
    <row r="9469" spans="1:19" x14ac:dyDescent="0.3">
      <c r="A9469" s="2">
        <v>10468</v>
      </c>
      <c r="B9469" s="2" t="s">
        <v>1413</v>
      </c>
      <c r="C9469" s="2" t="s">
        <v>17</v>
      </c>
      <c r="D9469" s="2">
        <v>36</v>
      </c>
      <c r="E9469" s="2" t="str" cm="1">
        <f t="array" ref="E9469">_xlfn.SWITCH(TRUE,D9469&lt;25,"18 to 25",D9469&lt;40,"25 to 40",D9469&lt;50,"40 to 50",D9469&lt;60,"50 to 60","60+")</f>
        <v>25 to 40</v>
      </c>
      <c r="F9469" s="2" t="s">
        <v>40</v>
      </c>
      <c r="G9469" s="2" t="s">
        <v>19</v>
      </c>
      <c r="H9469" s="2" t="s">
        <v>65</v>
      </c>
      <c r="I9469" s="3">
        <v>43192</v>
      </c>
      <c r="J9469" s="2"/>
      <c r="K9469" s="2">
        <v>6.63</v>
      </c>
      <c r="L9469" s="2" t="str" cm="1">
        <f t="array" ref="L9469">_xlfn.SWITCH(TRUE,K9469&lt;2,"1 to 2 yrs",K9469&lt;5,"2 to 5 yrs",K9469&lt;10,"5 to 10 yrs",K9469&lt;20,"10 to 20 yrs","20+")</f>
        <v>5 to 10 yrs</v>
      </c>
      <c r="M9469" s="2">
        <v>61517</v>
      </c>
      <c r="N9469" s="4">
        <v>0.2</v>
      </c>
      <c r="O9469" s="5">
        <f t="shared" si="147"/>
        <v>73820.399999999994</v>
      </c>
      <c r="P9469" s="2" t="s">
        <v>28</v>
      </c>
      <c r="Q9469" s="2"/>
      <c r="R9469" s="2">
        <v>77</v>
      </c>
      <c r="S9469" s="2" t="s">
        <v>59</v>
      </c>
    </row>
    <row r="9470" spans="1:19" x14ac:dyDescent="0.3">
      <c r="A9470" s="2">
        <v>10469</v>
      </c>
      <c r="B9470" s="2" t="s">
        <v>1539</v>
      </c>
      <c r="C9470" s="2" t="s">
        <v>17</v>
      </c>
      <c r="D9470" s="2">
        <v>39</v>
      </c>
      <c r="E9470" s="2" t="str" cm="1">
        <f t="array" ref="E9470">_xlfn.SWITCH(TRUE,D9470&lt;25,"18 to 25",D9470&lt;40,"25 to 40",D9470&lt;50,"40 to 50",D9470&lt;60,"50 to 60","60+")</f>
        <v>25 to 40</v>
      </c>
      <c r="F9470" s="2" t="s">
        <v>36</v>
      </c>
      <c r="G9470" s="2" t="s">
        <v>26</v>
      </c>
      <c r="H9470" s="2" t="s">
        <v>211</v>
      </c>
      <c r="I9470" s="3">
        <v>43266</v>
      </c>
      <c r="J9470" s="3">
        <v>45164</v>
      </c>
      <c r="K9470" s="2">
        <v>5.2</v>
      </c>
      <c r="L9470" s="2" t="str" cm="1">
        <f t="array" ref="L9470">_xlfn.SWITCH(TRUE,K9470&lt;2,"1 to 2 yrs",K9470&lt;5,"2 to 5 yrs",K9470&lt;10,"5 to 10 yrs",K9470&lt;20,"10 to 20 yrs","20+")</f>
        <v>5 to 10 yrs</v>
      </c>
      <c r="M9470" s="2">
        <v>74793</v>
      </c>
      <c r="N9470" s="4">
        <v>0.2</v>
      </c>
      <c r="O9470" s="5">
        <f t="shared" si="147"/>
        <v>89751.6</v>
      </c>
      <c r="P9470" s="2" t="s">
        <v>58</v>
      </c>
      <c r="Q9470" s="2">
        <v>1630</v>
      </c>
      <c r="R9470" s="2">
        <v>21</v>
      </c>
      <c r="S9470" s="2" t="s">
        <v>22</v>
      </c>
    </row>
    <row r="9471" spans="1:19" x14ac:dyDescent="0.3">
      <c r="A9471" s="2">
        <v>10470</v>
      </c>
      <c r="B9471" s="2" t="s">
        <v>537</v>
      </c>
      <c r="C9471" s="2" t="s">
        <v>17</v>
      </c>
      <c r="D9471" s="2">
        <v>34</v>
      </c>
      <c r="E9471" s="2" t="str" cm="1">
        <f t="array" ref="E9471">_xlfn.SWITCH(TRUE,D9471&lt;25,"18 to 25",D9471&lt;40,"25 to 40",D9471&lt;50,"40 to 50",D9471&lt;60,"50 to 60","60+")</f>
        <v>25 to 40</v>
      </c>
      <c r="F9471" s="2" t="s">
        <v>92</v>
      </c>
      <c r="G9471" s="2" t="s">
        <v>19</v>
      </c>
      <c r="H9471" s="2" t="s">
        <v>235</v>
      </c>
      <c r="I9471" s="3">
        <v>42305</v>
      </c>
      <c r="J9471" s="3">
        <v>45088</v>
      </c>
      <c r="K9471" s="2">
        <v>7.62</v>
      </c>
      <c r="L9471" s="2" t="str" cm="1">
        <f t="array" ref="L9471">_xlfn.SWITCH(TRUE,K9471&lt;2,"1 to 2 yrs",K9471&lt;5,"2 to 5 yrs",K9471&lt;10,"5 to 10 yrs",K9471&lt;20,"10 to 20 yrs","20+")</f>
        <v>5 to 10 yrs</v>
      </c>
      <c r="M9471" s="2">
        <v>83830</v>
      </c>
      <c r="N9471" s="4">
        <v>0</v>
      </c>
      <c r="O9471" s="5">
        <f t="shared" si="147"/>
        <v>83830</v>
      </c>
      <c r="P9471" s="2" t="s">
        <v>28</v>
      </c>
      <c r="Q9471" s="2">
        <v>4174</v>
      </c>
      <c r="R9471" s="2">
        <v>84</v>
      </c>
      <c r="S9471" s="2" t="s">
        <v>43</v>
      </c>
    </row>
    <row r="9472" spans="1:19" x14ac:dyDescent="0.3">
      <c r="A9472" s="2">
        <v>10471</v>
      </c>
      <c r="B9472" s="2" t="s">
        <v>858</v>
      </c>
      <c r="C9472" s="2" t="s">
        <v>24</v>
      </c>
      <c r="D9472" s="2">
        <v>45</v>
      </c>
      <c r="E9472" s="2" t="str" cm="1">
        <f t="array" ref="E9472">_xlfn.SWITCH(TRUE,D9472&lt;25,"18 to 25",D9472&lt;40,"25 to 40",D9472&lt;50,"40 to 50",D9472&lt;60,"50 to 60","60+")</f>
        <v>40 to 50</v>
      </c>
      <c r="F9472" s="2" t="s">
        <v>46</v>
      </c>
      <c r="G9472" s="2" t="s">
        <v>19</v>
      </c>
      <c r="H9472" s="2" t="s">
        <v>47</v>
      </c>
      <c r="I9472" s="3">
        <v>44418</v>
      </c>
      <c r="J9472" s="2"/>
      <c r="K9472" s="2">
        <v>3.27</v>
      </c>
      <c r="L9472" s="2" t="str" cm="1">
        <f t="array" ref="L9472">_xlfn.SWITCH(TRUE,K9472&lt;2,"1 to 2 yrs",K9472&lt;5,"2 to 5 yrs",K9472&lt;10,"5 to 10 yrs",K9472&lt;20,"10 to 20 yrs","20+")</f>
        <v>2 to 5 yrs</v>
      </c>
      <c r="M9472" s="2">
        <v>95790</v>
      </c>
      <c r="N9472" s="4">
        <v>0.3</v>
      </c>
      <c r="O9472" s="5">
        <f t="shared" si="147"/>
        <v>124527</v>
      </c>
      <c r="P9472" s="2" t="s">
        <v>42</v>
      </c>
      <c r="Q9472" s="2"/>
      <c r="R9472" s="2">
        <v>48</v>
      </c>
      <c r="S9472" s="2" t="s">
        <v>84</v>
      </c>
    </row>
    <row r="9473" spans="1:19" x14ac:dyDescent="0.3">
      <c r="A9473" s="2">
        <v>10472</v>
      </c>
      <c r="B9473" s="2" t="s">
        <v>1155</v>
      </c>
      <c r="C9473" s="2" t="s">
        <v>24</v>
      </c>
      <c r="D9473" s="2">
        <v>61</v>
      </c>
      <c r="E9473" s="2" t="str" cm="1">
        <f t="array" ref="E9473">_xlfn.SWITCH(TRUE,D9473&lt;25,"18 to 25",D9473&lt;40,"25 to 40",D9473&lt;50,"40 to 50",D9473&lt;60,"50 to 60","60+")</f>
        <v>60+</v>
      </c>
      <c r="F9473" s="2" t="s">
        <v>40</v>
      </c>
      <c r="G9473" s="2" t="s">
        <v>19</v>
      </c>
      <c r="H9473" s="2" t="s">
        <v>41</v>
      </c>
      <c r="I9473" s="3">
        <v>44918</v>
      </c>
      <c r="J9473" s="2"/>
      <c r="K9473" s="2">
        <v>1.9</v>
      </c>
      <c r="L9473" s="2" t="str" cm="1">
        <f t="array" ref="L9473">_xlfn.SWITCH(TRUE,K9473&lt;2,"1 to 2 yrs",K9473&lt;5,"2 to 5 yrs",K9473&lt;10,"5 to 10 yrs",K9473&lt;20,"10 to 20 yrs","20+")</f>
        <v>1 to 2 yrs</v>
      </c>
      <c r="M9473" s="2">
        <v>44565</v>
      </c>
      <c r="N9473" s="4">
        <v>0.2</v>
      </c>
      <c r="O9473" s="5">
        <f t="shared" si="147"/>
        <v>53478</v>
      </c>
      <c r="P9473" s="2" t="s">
        <v>28</v>
      </c>
      <c r="Q9473" s="2"/>
      <c r="R9473" s="2">
        <v>36</v>
      </c>
      <c r="S9473" s="2" t="s">
        <v>90</v>
      </c>
    </row>
    <row r="9474" spans="1:19" x14ac:dyDescent="0.3">
      <c r="A9474" s="2">
        <v>10473</v>
      </c>
      <c r="B9474" s="2" t="s">
        <v>825</v>
      </c>
      <c r="C9474" s="2" t="s">
        <v>24</v>
      </c>
      <c r="D9474" s="2">
        <v>35</v>
      </c>
      <c r="E9474" s="2" t="str" cm="1">
        <f t="array" ref="E9474">_xlfn.SWITCH(TRUE,D9474&lt;25,"18 to 25",D9474&lt;40,"25 to 40",D9474&lt;50,"40 to 50",D9474&lt;60,"50 to 60","60+")</f>
        <v>25 to 40</v>
      </c>
      <c r="F9474" s="2" t="s">
        <v>75</v>
      </c>
      <c r="G9474" s="2" t="s">
        <v>32</v>
      </c>
      <c r="H9474" s="2" t="s">
        <v>226</v>
      </c>
      <c r="I9474" s="3">
        <v>45091</v>
      </c>
      <c r="J9474" s="2"/>
      <c r="K9474" s="2">
        <v>1.43</v>
      </c>
      <c r="L9474" s="2" t="str" cm="1">
        <f t="array" ref="L9474">_xlfn.SWITCH(TRUE,K9474&lt;2,"1 to 2 yrs",K9474&lt;5,"2 to 5 yrs",K9474&lt;10,"5 to 10 yrs",K9474&lt;20,"10 to 20 yrs","20+")</f>
        <v>1 to 2 yrs</v>
      </c>
      <c r="M9474" s="2">
        <v>76104</v>
      </c>
      <c r="N9474" s="4">
        <v>0.2</v>
      </c>
      <c r="O9474" s="5">
        <f t="shared" si="147"/>
        <v>91324.800000000003</v>
      </c>
      <c r="P9474" s="2" t="s">
        <v>28</v>
      </c>
      <c r="Q9474" s="2"/>
      <c r="R9474" s="2">
        <v>35</v>
      </c>
      <c r="S9474" s="2" t="s">
        <v>103</v>
      </c>
    </row>
    <row r="9475" spans="1:19" x14ac:dyDescent="0.3">
      <c r="A9475" s="2">
        <v>10474</v>
      </c>
      <c r="B9475" s="2" t="s">
        <v>947</v>
      </c>
      <c r="C9475" s="2" t="s">
        <v>17</v>
      </c>
      <c r="D9475" s="2">
        <v>49</v>
      </c>
      <c r="E9475" s="2" t="str" cm="1">
        <f t="array" ref="E9475">_xlfn.SWITCH(TRUE,D9475&lt;25,"18 to 25",D9475&lt;40,"25 to 40",D9475&lt;50,"40 to 50",D9475&lt;60,"50 to 60","60+")</f>
        <v>40 to 50</v>
      </c>
      <c r="F9475" s="2" t="s">
        <v>50</v>
      </c>
      <c r="G9475" s="2" t="s">
        <v>32</v>
      </c>
      <c r="H9475" s="2" t="s">
        <v>89</v>
      </c>
      <c r="I9475" s="3">
        <v>42504</v>
      </c>
      <c r="J9475" s="2"/>
      <c r="K9475" s="2">
        <v>8.51</v>
      </c>
      <c r="L9475" s="2" t="str" cm="1">
        <f t="array" ref="L9475">_xlfn.SWITCH(TRUE,K9475&lt;2,"1 to 2 yrs",K9475&lt;5,"2 to 5 yrs",K9475&lt;10,"5 to 10 yrs",K9475&lt;20,"10 to 20 yrs","20+")</f>
        <v>5 to 10 yrs</v>
      </c>
      <c r="M9475" s="2">
        <v>115158</v>
      </c>
      <c r="N9475" s="4">
        <v>0.25</v>
      </c>
      <c r="O9475" s="5">
        <f t="shared" ref="O9475:O9538" si="148">M9475+(M9475*N9475)</f>
        <v>143947.5</v>
      </c>
      <c r="P9475" s="2" t="s">
        <v>42</v>
      </c>
      <c r="Q9475" s="2"/>
      <c r="R9475" s="2">
        <v>88</v>
      </c>
      <c r="S9475" s="2" t="s">
        <v>59</v>
      </c>
    </row>
    <row r="9476" spans="1:19" x14ac:dyDescent="0.3">
      <c r="A9476" s="2">
        <v>10475</v>
      </c>
      <c r="B9476" s="2" t="s">
        <v>493</v>
      </c>
      <c r="C9476" s="2" t="s">
        <v>24</v>
      </c>
      <c r="D9476" s="2">
        <v>32</v>
      </c>
      <c r="E9476" s="2" t="str" cm="1">
        <f t="array" ref="E9476">_xlfn.SWITCH(TRUE,D9476&lt;25,"18 to 25",D9476&lt;40,"25 to 40",D9476&lt;50,"40 to 50",D9476&lt;60,"50 to 60","60+")</f>
        <v>25 to 40</v>
      </c>
      <c r="F9476" s="2" t="s">
        <v>75</v>
      </c>
      <c r="G9476" s="2" t="s">
        <v>19</v>
      </c>
      <c r="H9476" s="2" t="s">
        <v>226</v>
      </c>
      <c r="I9476" s="3">
        <v>43068</v>
      </c>
      <c r="J9476" s="2"/>
      <c r="K9476" s="2">
        <v>6.97</v>
      </c>
      <c r="L9476" s="2" t="str" cm="1">
        <f t="array" ref="L9476">_xlfn.SWITCH(TRUE,K9476&lt;2,"1 to 2 yrs",K9476&lt;5,"2 to 5 yrs",K9476&lt;10,"5 to 10 yrs",K9476&lt;20,"10 to 20 yrs","20+")</f>
        <v>5 to 10 yrs</v>
      </c>
      <c r="M9476" s="2">
        <v>105294</v>
      </c>
      <c r="N9476" s="4">
        <v>0.25</v>
      </c>
      <c r="O9476" s="5">
        <f t="shared" si="148"/>
        <v>131617.5</v>
      </c>
      <c r="P9476" s="2" t="s">
        <v>58</v>
      </c>
      <c r="Q9476" s="2"/>
      <c r="R9476" s="2">
        <v>48</v>
      </c>
      <c r="S9476" s="2" t="s">
        <v>43</v>
      </c>
    </row>
    <row r="9477" spans="1:19" x14ac:dyDescent="0.3">
      <c r="A9477" s="2">
        <v>10476</v>
      </c>
      <c r="B9477" s="2" t="s">
        <v>258</v>
      </c>
      <c r="C9477" s="2" t="s">
        <v>17</v>
      </c>
      <c r="D9477" s="2">
        <v>27</v>
      </c>
      <c r="E9477" s="2" t="str" cm="1">
        <f t="array" ref="E9477">_xlfn.SWITCH(TRUE,D9477&lt;25,"18 to 25",D9477&lt;40,"25 to 40",D9477&lt;50,"40 to 50",D9477&lt;60,"50 to 60","60+")</f>
        <v>25 to 40</v>
      </c>
      <c r="F9477" s="2" t="s">
        <v>25</v>
      </c>
      <c r="G9477" s="2" t="s">
        <v>32</v>
      </c>
      <c r="H9477" s="2" t="s">
        <v>136</v>
      </c>
      <c r="I9477" s="3">
        <v>43887</v>
      </c>
      <c r="J9477" s="2"/>
      <c r="K9477" s="2">
        <v>4.72</v>
      </c>
      <c r="L9477" s="2" t="str" cm="1">
        <f t="array" ref="L9477">_xlfn.SWITCH(TRUE,K9477&lt;2,"1 to 2 yrs",K9477&lt;5,"2 to 5 yrs",K9477&lt;10,"5 to 10 yrs",K9477&lt;20,"10 to 20 yrs","20+")</f>
        <v>2 to 5 yrs</v>
      </c>
      <c r="M9477" s="2">
        <v>74159</v>
      </c>
      <c r="N9477" s="4">
        <v>0.1</v>
      </c>
      <c r="O9477" s="5">
        <f t="shared" si="148"/>
        <v>81574.899999999994</v>
      </c>
      <c r="P9477" s="2" t="s">
        <v>42</v>
      </c>
      <c r="Q9477" s="2"/>
      <c r="R9477" s="2">
        <v>57</v>
      </c>
      <c r="S9477" s="2" t="s">
        <v>54</v>
      </c>
    </row>
    <row r="9478" spans="1:19" x14ac:dyDescent="0.3">
      <c r="A9478" s="2">
        <v>10477</v>
      </c>
      <c r="B9478" s="2" t="s">
        <v>1280</v>
      </c>
      <c r="C9478" s="2" t="s">
        <v>17</v>
      </c>
      <c r="D9478" s="2">
        <v>46</v>
      </c>
      <c r="E9478" s="2" t="str" cm="1">
        <f t="array" ref="E9478">_xlfn.SWITCH(TRUE,D9478&lt;25,"18 to 25",D9478&lt;40,"25 to 40",D9478&lt;50,"40 to 50",D9478&lt;60,"50 to 60","60+")</f>
        <v>40 to 50</v>
      </c>
      <c r="F9478" s="2" t="s">
        <v>36</v>
      </c>
      <c r="G9478" s="2" t="s">
        <v>19</v>
      </c>
      <c r="H9478" s="2" t="s">
        <v>122</v>
      </c>
      <c r="I9478" s="3">
        <v>45318</v>
      </c>
      <c r="J9478" s="2"/>
      <c r="K9478" s="2">
        <v>0.8</v>
      </c>
      <c r="L9478" s="2" t="str" cm="1">
        <f t="array" ref="L9478">_xlfn.SWITCH(TRUE,K9478&lt;2,"1 to 2 yrs",K9478&lt;5,"2 to 5 yrs",K9478&lt;10,"5 to 10 yrs",K9478&lt;20,"10 to 20 yrs","20+")</f>
        <v>1 to 2 yrs</v>
      </c>
      <c r="M9478" s="2">
        <v>54535</v>
      </c>
      <c r="N9478" s="4">
        <v>0.25</v>
      </c>
      <c r="O9478" s="5">
        <f t="shared" si="148"/>
        <v>68168.75</v>
      </c>
      <c r="P9478" s="2" t="s">
        <v>58</v>
      </c>
      <c r="Q9478" s="2"/>
      <c r="R9478" s="2">
        <v>2</v>
      </c>
      <c r="S9478" s="2" t="s">
        <v>59</v>
      </c>
    </row>
    <row r="9479" spans="1:19" x14ac:dyDescent="0.3">
      <c r="A9479" s="2">
        <v>10478</v>
      </c>
      <c r="B9479" s="2" t="s">
        <v>292</v>
      </c>
      <c r="C9479" s="2" t="s">
        <v>17</v>
      </c>
      <c r="D9479" s="2">
        <v>22</v>
      </c>
      <c r="E9479" s="2" t="str" cm="1">
        <f t="array" ref="E9479">_xlfn.SWITCH(TRUE,D9479&lt;25,"18 to 25",D9479&lt;40,"25 to 40",D9479&lt;50,"40 to 50",D9479&lt;60,"50 to 60","60+")</f>
        <v>18 to 25</v>
      </c>
      <c r="F9479" s="2" t="s">
        <v>25</v>
      </c>
      <c r="G9479" s="2" t="s">
        <v>26</v>
      </c>
      <c r="H9479" s="2" t="s">
        <v>259</v>
      </c>
      <c r="I9479" s="3">
        <v>44312</v>
      </c>
      <c r="J9479" s="2"/>
      <c r="K9479" s="2">
        <v>3.56</v>
      </c>
      <c r="L9479" s="2" t="str" cm="1">
        <f t="array" ref="L9479">_xlfn.SWITCH(TRUE,K9479&lt;2,"1 to 2 yrs",K9479&lt;5,"2 to 5 yrs",K9479&lt;10,"5 to 10 yrs",K9479&lt;20,"10 to 20 yrs","20+")</f>
        <v>2 to 5 yrs</v>
      </c>
      <c r="M9479" s="2">
        <v>55324</v>
      </c>
      <c r="N9479" s="4">
        <v>0.2</v>
      </c>
      <c r="O9479" s="5">
        <f t="shared" si="148"/>
        <v>66388.800000000003</v>
      </c>
      <c r="P9479" s="2" t="s">
        <v>28</v>
      </c>
      <c r="Q9479" s="2">
        <v>4363</v>
      </c>
      <c r="R9479" s="2">
        <v>65</v>
      </c>
      <c r="S9479" s="2" t="s">
        <v>34</v>
      </c>
    </row>
    <row r="9480" spans="1:19" x14ac:dyDescent="0.3">
      <c r="A9480" s="2">
        <v>10479</v>
      </c>
      <c r="B9480" s="2" t="s">
        <v>1159</v>
      </c>
      <c r="C9480" s="2" t="s">
        <v>24</v>
      </c>
      <c r="D9480" s="2">
        <v>46</v>
      </c>
      <c r="E9480" s="2" t="str" cm="1">
        <f t="array" ref="E9480">_xlfn.SWITCH(TRUE,D9480&lt;25,"18 to 25",D9480&lt;40,"25 to 40",D9480&lt;50,"40 to 50",D9480&lt;60,"50 to 60","60+")</f>
        <v>40 to 50</v>
      </c>
      <c r="F9480" s="2" t="s">
        <v>25</v>
      </c>
      <c r="G9480" s="2" t="s">
        <v>26</v>
      </c>
      <c r="H9480" s="2" t="s">
        <v>259</v>
      </c>
      <c r="I9480" s="3">
        <v>44999</v>
      </c>
      <c r="J9480" s="2"/>
      <c r="K9480" s="2">
        <v>1.68</v>
      </c>
      <c r="L9480" s="2" t="str" cm="1">
        <f t="array" ref="L9480">_xlfn.SWITCH(TRUE,K9480&lt;2,"1 to 2 yrs",K9480&lt;5,"2 to 5 yrs",K9480&lt;10,"5 to 10 yrs",K9480&lt;20,"10 to 20 yrs","20+")</f>
        <v>1 to 2 yrs</v>
      </c>
      <c r="M9480" s="2">
        <v>49553</v>
      </c>
      <c r="N9480" s="4">
        <v>0</v>
      </c>
      <c r="O9480" s="5">
        <f t="shared" si="148"/>
        <v>49553</v>
      </c>
      <c r="P9480" s="2" t="s">
        <v>28</v>
      </c>
      <c r="Q9480" s="2">
        <v>1886</v>
      </c>
      <c r="R9480" s="2">
        <v>90</v>
      </c>
      <c r="S9480" s="2" t="s">
        <v>99</v>
      </c>
    </row>
    <row r="9481" spans="1:19" x14ac:dyDescent="0.3">
      <c r="A9481" s="2">
        <v>10480</v>
      </c>
      <c r="B9481" s="2" t="s">
        <v>924</v>
      </c>
      <c r="C9481" s="2" t="s">
        <v>17</v>
      </c>
      <c r="D9481" s="2">
        <v>23</v>
      </c>
      <c r="E9481" s="2" t="str" cm="1">
        <f t="array" ref="E9481">_xlfn.SWITCH(TRUE,D9481&lt;25,"18 to 25",D9481&lt;40,"25 to 40",D9481&lt;50,"40 to 50",D9481&lt;60,"50 to 60","60+")</f>
        <v>18 to 25</v>
      </c>
      <c r="F9481" s="2" t="s">
        <v>40</v>
      </c>
      <c r="G9481" s="2" t="s">
        <v>19</v>
      </c>
      <c r="H9481" s="2" t="s">
        <v>208</v>
      </c>
      <c r="I9481" s="3">
        <v>42200</v>
      </c>
      <c r="J9481" s="3">
        <v>44804</v>
      </c>
      <c r="K9481" s="2">
        <v>7.13</v>
      </c>
      <c r="L9481" s="2" t="str" cm="1">
        <f t="array" ref="L9481">_xlfn.SWITCH(TRUE,K9481&lt;2,"1 to 2 yrs",K9481&lt;5,"2 to 5 yrs",K9481&lt;10,"5 to 10 yrs",K9481&lt;20,"10 to 20 yrs","20+")</f>
        <v>5 to 10 yrs</v>
      </c>
      <c r="M9481" s="2">
        <v>65361</v>
      </c>
      <c r="N9481" s="4">
        <v>0.1</v>
      </c>
      <c r="O9481" s="5">
        <f t="shared" si="148"/>
        <v>71897.100000000006</v>
      </c>
      <c r="P9481" s="2" t="s">
        <v>28</v>
      </c>
      <c r="Q9481" s="2">
        <v>8535</v>
      </c>
      <c r="R9481" s="2">
        <v>32</v>
      </c>
      <c r="S9481" s="2" t="s">
        <v>79</v>
      </c>
    </row>
    <row r="9482" spans="1:19" x14ac:dyDescent="0.3">
      <c r="A9482" s="2">
        <v>10481</v>
      </c>
      <c r="B9482" s="2" t="s">
        <v>1292</v>
      </c>
      <c r="C9482" s="2" t="s">
        <v>24</v>
      </c>
      <c r="D9482" s="2">
        <v>53</v>
      </c>
      <c r="E9482" s="2" t="str" cm="1">
        <f t="array" ref="E9482">_xlfn.SWITCH(TRUE,D9482&lt;25,"18 to 25",D9482&lt;40,"25 to 40",D9482&lt;50,"40 to 50",D9482&lt;60,"50 to 60","60+")</f>
        <v>50 to 60</v>
      </c>
      <c r="F9482" s="2" t="s">
        <v>92</v>
      </c>
      <c r="G9482" s="2" t="s">
        <v>19</v>
      </c>
      <c r="H9482" s="2" t="s">
        <v>171</v>
      </c>
      <c r="I9482" s="3">
        <v>43486</v>
      </c>
      <c r="J9482" s="2"/>
      <c r="K9482" s="2">
        <v>5.82</v>
      </c>
      <c r="L9482" s="2" t="str" cm="1">
        <f t="array" ref="L9482">_xlfn.SWITCH(TRUE,K9482&lt;2,"1 to 2 yrs",K9482&lt;5,"2 to 5 yrs",K9482&lt;10,"5 to 10 yrs",K9482&lt;20,"10 to 20 yrs","20+")</f>
        <v>5 to 10 yrs</v>
      </c>
      <c r="M9482" s="2">
        <v>82673</v>
      </c>
      <c r="N9482" s="4">
        <v>0.15</v>
      </c>
      <c r="O9482" s="5">
        <f t="shared" si="148"/>
        <v>95073.95</v>
      </c>
      <c r="P9482" s="2" t="s">
        <v>21</v>
      </c>
      <c r="Q9482" s="2">
        <v>3841</v>
      </c>
      <c r="R9482" s="2">
        <v>17</v>
      </c>
      <c r="S9482" s="2" t="s">
        <v>103</v>
      </c>
    </row>
    <row r="9483" spans="1:19" x14ac:dyDescent="0.3">
      <c r="A9483" s="2">
        <v>10482</v>
      </c>
      <c r="B9483" s="2" t="s">
        <v>581</v>
      </c>
      <c r="C9483" s="2" t="s">
        <v>24</v>
      </c>
      <c r="D9483" s="2">
        <v>34</v>
      </c>
      <c r="E9483" s="2" t="str" cm="1">
        <f t="array" ref="E9483">_xlfn.SWITCH(TRUE,D9483&lt;25,"18 to 25",D9483&lt;40,"25 to 40",D9483&lt;50,"40 to 50",D9483&lt;60,"50 to 60","60+")</f>
        <v>25 to 40</v>
      </c>
      <c r="F9483" s="2" t="s">
        <v>31</v>
      </c>
      <c r="G9483" s="2" t="s">
        <v>19</v>
      </c>
      <c r="H9483" s="2" t="s">
        <v>139</v>
      </c>
      <c r="I9483" s="3">
        <v>42960</v>
      </c>
      <c r="J9483" s="2"/>
      <c r="K9483" s="2">
        <v>7.26</v>
      </c>
      <c r="L9483" s="2" t="str" cm="1">
        <f t="array" ref="L9483">_xlfn.SWITCH(TRUE,K9483&lt;2,"1 to 2 yrs",K9483&lt;5,"2 to 5 yrs",K9483&lt;10,"5 to 10 yrs",K9483&lt;20,"10 to 20 yrs","20+")</f>
        <v>5 to 10 yrs</v>
      </c>
      <c r="M9483" s="2">
        <v>74185</v>
      </c>
      <c r="N9483" s="4">
        <v>0.2</v>
      </c>
      <c r="O9483" s="5">
        <f t="shared" si="148"/>
        <v>89022</v>
      </c>
      <c r="P9483" s="2" t="s">
        <v>28</v>
      </c>
      <c r="Q9483" s="2">
        <v>9296</v>
      </c>
      <c r="R9483" s="2">
        <v>47</v>
      </c>
      <c r="S9483" s="2" t="s">
        <v>117</v>
      </c>
    </row>
    <row r="9484" spans="1:19" x14ac:dyDescent="0.3">
      <c r="A9484" s="2">
        <v>10483</v>
      </c>
      <c r="B9484" s="2" t="s">
        <v>1580</v>
      </c>
      <c r="C9484" s="2" t="s">
        <v>17</v>
      </c>
      <c r="D9484" s="2">
        <v>54</v>
      </c>
      <c r="E9484" s="2" t="str" cm="1">
        <f t="array" ref="E9484">_xlfn.SWITCH(TRUE,D9484&lt;25,"18 to 25",D9484&lt;40,"25 to 40",D9484&lt;50,"40 to 50",D9484&lt;60,"50 to 60","60+")</f>
        <v>50 to 60</v>
      </c>
      <c r="F9484" s="2" t="s">
        <v>40</v>
      </c>
      <c r="G9484" s="2" t="s">
        <v>32</v>
      </c>
      <c r="H9484" s="2" t="s">
        <v>41</v>
      </c>
      <c r="I9484" s="3">
        <v>43265</v>
      </c>
      <c r="J9484" s="3">
        <v>45420</v>
      </c>
      <c r="K9484" s="2">
        <v>5.9</v>
      </c>
      <c r="L9484" s="2" t="str" cm="1">
        <f t="array" ref="L9484">_xlfn.SWITCH(TRUE,K9484&lt;2,"1 to 2 yrs",K9484&lt;5,"2 to 5 yrs",K9484&lt;10,"5 to 10 yrs",K9484&lt;20,"10 to 20 yrs","20+")</f>
        <v>5 to 10 yrs</v>
      </c>
      <c r="M9484" s="2">
        <v>50537</v>
      </c>
      <c r="N9484" s="4">
        <v>0.2</v>
      </c>
      <c r="O9484" s="5">
        <f t="shared" si="148"/>
        <v>60644.4</v>
      </c>
      <c r="P9484" s="2" t="s">
        <v>58</v>
      </c>
      <c r="Q9484" s="2">
        <v>7940</v>
      </c>
      <c r="R9484" s="2">
        <v>74</v>
      </c>
      <c r="S9484" s="2" t="s">
        <v>38</v>
      </c>
    </row>
    <row r="9485" spans="1:19" x14ac:dyDescent="0.3">
      <c r="A9485" s="2">
        <v>10484</v>
      </c>
      <c r="B9485" s="2" t="s">
        <v>396</v>
      </c>
      <c r="C9485" s="2" t="s">
        <v>17</v>
      </c>
      <c r="D9485" s="2">
        <v>53</v>
      </c>
      <c r="E9485" s="2" t="str" cm="1">
        <f t="array" ref="E9485">_xlfn.SWITCH(TRUE,D9485&lt;25,"18 to 25",D9485&lt;40,"25 to 40",D9485&lt;50,"40 to 50",D9485&lt;60,"50 to 60","60+")</f>
        <v>50 to 60</v>
      </c>
      <c r="F9485" s="2" t="s">
        <v>56</v>
      </c>
      <c r="G9485" s="2" t="s">
        <v>19</v>
      </c>
      <c r="H9485" s="2" t="s">
        <v>162</v>
      </c>
      <c r="I9485" s="3">
        <v>43809</v>
      </c>
      <c r="J9485" s="3">
        <v>44793</v>
      </c>
      <c r="K9485" s="2">
        <v>2.69</v>
      </c>
      <c r="L9485" s="2" t="str" cm="1">
        <f t="array" ref="L9485">_xlfn.SWITCH(TRUE,K9485&lt;2,"1 to 2 yrs",K9485&lt;5,"2 to 5 yrs",K9485&lt;10,"5 to 10 yrs",K9485&lt;20,"10 to 20 yrs","20+")</f>
        <v>2 to 5 yrs</v>
      </c>
      <c r="M9485" s="2">
        <v>97320</v>
      </c>
      <c r="N9485" s="4">
        <v>0.1</v>
      </c>
      <c r="O9485" s="5">
        <f t="shared" si="148"/>
        <v>107052</v>
      </c>
      <c r="P9485" s="2" t="s">
        <v>28</v>
      </c>
      <c r="Q9485" s="2">
        <v>4884</v>
      </c>
      <c r="R9485" s="2">
        <v>70</v>
      </c>
      <c r="S9485" s="2" t="s">
        <v>79</v>
      </c>
    </row>
    <row r="9486" spans="1:19" x14ac:dyDescent="0.3">
      <c r="A9486" s="2">
        <v>10485</v>
      </c>
      <c r="B9486" s="2" t="s">
        <v>319</v>
      </c>
      <c r="C9486" s="2" t="s">
        <v>24</v>
      </c>
      <c r="D9486" s="2">
        <v>45</v>
      </c>
      <c r="E9486" s="2" t="str" cm="1">
        <f t="array" ref="E9486">_xlfn.SWITCH(TRUE,D9486&lt;25,"18 to 25",D9486&lt;40,"25 to 40",D9486&lt;50,"40 to 50",D9486&lt;60,"50 to 60","60+")</f>
        <v>40 to 50</v>
      </c>
      <c r="F9486" s="2" t="s">
        <v>31</v>
      </c>
      <c r="G9486" s="2" t="s">
        <v>26</v>
      </c>
      <c r="H9486" s="2" t="s">
        <v>139</v>
      </c>
      <c r="I9486" s="3">
        <v>42529</v>
      </c>
      <c r="J9486" s="2"/>
      <c r="K9486" s="2">
        <v>8.44</v>
      </c>
      <c r="L9486" s="2" t="str" cm="1">
        <f t="array" ref="L9486">_xlfn.SWITCH(TRUE,K9486&lt;2,"1 to 2 yrs",K9486&lt;5,"2 to 5 yrs",K9486&lt;10,"5 to 10 yrs",K9486&lt;20,"10 to 20 yrs","20+")</f>
        <v>5 to 10 yrs</v>
      </c>
      <c r="M9486" s="2">
        <v>77491</v>
      </c>
      <c r="N9486" s="4">
        <v>0.25</v>
      </c>
      <c r="O9486" s="5">
        <f t="shared" si="148"/>
        <v>96863.75</v>
      </c>
      <c r="P9486" s="2" t="s">
        <v>42</v>
      </c>
      <c r="Q9486" s="2">
        <v>5507</v>
      </c>
      <c r="R9486" s="2">
        <v>36</v>
      </c>
      <c r="S9486" s="2" t="s">
        <v>38</v>
      </c>
    </row>
    <row r="9487" spans="1:19" x14ac:dyDescent="0.3">
      <c r="A9487" s="2">
        <v>10486</v>
      </c>
      <c r="B9487" s="2" t="s">
        <v>119</v>
      </c>
      <c r="C9487" s="2" t="s">
        <v>24</v>
      </c>
      <c r="D9487" s="2">
        <v>48</v>
      </c>
      <c r="E9487" s="2" t="str" cm="1">
        <f t="array" ref="E9487">_xlfn.SWITCH(TRUE,D9487&lt;25,"18 to 25",D9487&lt;40,"25 to 40",D9487&lt;50,"40 to 50",D9487&lt;60,"50 to 60","60+")</f>
        <v>40 to 50</v>
      </c>
      <c r="F9487" s="2" t="s">
        <v>92</v>
      </c>
      <c r="G9487" s="2" t="s">
        <v>19</v>
      </c>
      <c r="H9487" s="2" t="s">
        <v>235</v>
      </c>
      <c r="I9487" s="3">
        <v>44302</v>
      </c>
      <c r="J9487" s="2"/>
      <c r="K9487" s="2">
        <v>3.59</v>
      </c>
      <c r="L9487" s="2" t="str" cm="1">
        <f t="array" ref="L9487">_xlfn.SWITCH(TRUE,K9487&lt;2,"1 to 2 yrs",K9487&lt;5,"2 to 5 yrs",K9487&lt;10,"5 to 10 yrs",K9487&lt;20,"10 to 20 yrs","20+")</f>
        <v>2 to 5 yrs</v>
      </c>
      <c r="M9487" s="2">
        <v>79624</v>
      </c>
      <c r="N9487" s="4">
        <v>0.25</v>
      </c>
      <c r="O9487" s="5">
        <f t="shared" si="148"/>
        <v>99530</v>
      </c>
      <c r="P9487" s="2" t="s">
        <v>42</v>
      </c>
      <c r="Q9487" s="2">
        <v>2521</v>
      </c>
      <c r="R9487" s="2">
        <v>49</v>
      </c>
      <c r="S9487" s="2" t="s">
        <v>87</v>
      </c>
    </row>
    <row r="9488" spans="1:19" x14ac:dyDescent="0.3">
      <c r="A9488" s="2">
        <v>10487</v>
      </c>
      <c r="B9488" s="2" t="s">
        <v>570</v>
      </c>
      <c r="C9488" s="2" t="s">
        <v>24</v>
      </c>
      <c r="D9488" s="2">
        <v>25</v>
      </c>
      <c r="E9488" s="2" t="str" cm="1">
        <f t="array" ref="E9488">_xlfn.SWITCH(TRUE,D9488&lt;25,"18 to 25",D9488&lt;40,"25 to 40",D9488&lt;50,"40 to 50",D9488&lt;60,"50 to 60","60+")</f>
        <v>25 to 40</v>
      </c>
      <c r="F9488" s="2" t="s">
        <v>25</v>
      </c>
      <c r="G9488" s="2" t="s">
        <v>26</v>
      </c>
      <c r="H9488" s="2" t="s">
        <v>155</v>
      </c>
      <c r="I9488" s="3">
        <v>42985</v>
      </c>
      <c r="J9488" s="2"/>
      <c r="K9488" s="2">
        <v>7.19</v>
      </c>
      <c r="L9488" s="2" t="str" cm="1">
        <f t="array" ref="L9488">_xlfn.SWITCH(TRUE,K9488&lt;2,"1 to 2 yrs",K9488&lt;5,"2 to 5 yrs",K9488&lt;10,"5 to 10 yrs",K9488&lt;20,"10 to 20 yrs","20+")</f>
        <v>5 to 10 yrs</v>
      </c>
      <c r="M9488" s="2">
        <v>65871</v>
      </c>
      <c r="N9488" s="4">
        <v>0.2</v>
      </c>
      <c r="O9488" s="5">
        <f t="shared" si="148"/>
        <v>79045.2</v>
      </c>
      <c r="P9488" s="2" t="s">
        <v>58</v>
      </c>
      <c r="Q9488" s="2"/>
      <c r="R9488" s="2">
        <v>35</v>
      </c>
      <c r="S9488" s="2" t="s">
        <v>43</v>
      </c>
    </row>
    <row r="9489" spans="1:19" x14ac:dyDescent="0.3">
      <c r="A9489" s="2">
        <v>10488</v>
      </c>
      <c r="B9489" s="2" t="s">
        <v>855</v>
      </c>
      <c r="C9489" s="2" t="s">
        <v>24</v>
      </c>
      <c r="D9489" s="2">
        <v>45</v>
      </c>
      <c r="E9489" s="2" t="str" cm="1">
        <f t="array" ref="E9489">_xlfn.SWITCH(TRUE,D9489&lt;25,"18 to 25",D9489&lt;40,"25 to 40",D9489&lt;50,"40 to 50",D9489&lt;60,"50 to 60","60+")</f>
        <v>40 to 50</v>
      </c>
      <c r="F9489" s="2" t="s">
        <v>18</v>
      </c>
      <c r="G9489" s="2" t="s">
        <v>19</v>
      </c>
      <c r="H9489" s="2" t="s">
        <v>20</v>
      </c>
      <c r="I9489" s="3">
        <v>44415</v>
      </c>
      <c r="J9489" s="3">
        <v>45692</v>
      </c>
      <c r="K9489" s="2">
        <v>3.5</v>
      </c>
      <c r="L9489" s="2" t="str" cm="1">
        <f t="array" ref="L9489">_xlfn.SWITCH(TRUE,K9489&lt;2,"1 to 2 yrs",K9489&lt;5,"2 to 5 yrs",K9489&lt;10,"5 to 10 yrs",K9489&lt;20,"10 to 20 yrs","20+")</f>
        <v>2 to 5 yrs</v>
      </c>
      <c r="M9489" s="2">
        <v>80380</v>
      </c>
      <c r="N9489" s="4">
        <v>0.25</v>
      </c>
      <c r="O9489" s="5">
        <f t="shared" si="148"/>
        <v>100475</v>
      </c>
      <c r="P9489" s="2" t="s">
        <v>21</v>
      </c>
      <c r="Q9489" s="2">
        <v>1295</v>
      </c>
      <c r="R9489" s="2">
        <v>26</v>
      </c>
      <c r="S9489" s="2" t="s">
        <v>77</v>
      </c>
    </row>
    <row r="9490" spans="1:19" x14ac:dyDescent="0.3">
      <c r="A9490" s="2">
        <v>10489</v>
      </c>
      <c r="B9490" s="2" t="s">
        <v>254</v>
      </c>
      <c r="C9490" s="2" t="s">
        <v>24</v>
      </c>
      <c r="D9490" s="2">
        <v>44</v>
      </c>
      <c r="E9490" s="2" t="str" cm="1">
        <f t="array" ref="E9490">_xlfn.SWITCH(TRUE,D9490&lt;25,"18 to 25",D9490&lt;40,"25 to 40",D9490&lt;50,"40 to 50",D9490&lt;60,"50 to 60","60+")</f>
        <v>40 to 50</v>
      </c>
      <c r="F9490" s="2" t="s">
        <v>36</v>
      </c>
      <c r="G9490" s="2" t="s">
        <v>32</v>
      </c>
      <c r="H9490" s="2" t="s">
        <v>150</v>
      </c>
      <c r="I9490" s="3">
        <v>43473</v>
      </c>
      <c r="J9490" s="2"/>
      <c r="K9490" s="2">
        <v>5.86</v>
      </c>
      <c r="L9490" s="2" t="str" cm="1">
        <f t="array" ref="L9490">_xlfn.SWITCH(TRUE,K9490&lt;2,"1 to 2 yrs",K9490&lt;5,"2 to 5 yrs",K9490&lt;10,"5 to 10 yrs",K9490&lt;20,"10 to 20 yrs","20+")</f>
        <v>5 to 10 yrs</v>
      </c>
      <c r="M9490" s="2">
        <v>71965</v>
      </c>
      <c r="N9490" s="4">
        <v>0.25</v>
      </c>
      <c r="O9490" s="5">
        <f t="shared" si="148"/>
        <v>89956.25</v>
      </c>
      <c r="P9490" s="2" t="s">
        <v>28</v>
      </c>
      <c r="Q9490" s="2">
        <v>7667</v>
      </c>
      <c r="R9490" s="2">
        <v>21</v>
      </c>
      <c r="S9490" s="2" t="s">
        <v>157</v>
      </c>
    </row>
    <row r="9491" spans="1:19" x14ac:dyDescent="0.3">
      <c r="A9491" s="2">
        <v>10490</v>
      </c>
      <c r="B9491" s="2" t="s">
        <v>230</v>
      </c>
      <c r="C9491" s="2" t="s">
        <v>24</v>
      </c>
      <c r="D9491" s="2">
        <v>50</v>
      </c>
      <c r="E9491" s="2" t="str" cm="1">
        <f t="array" ref="E9491">_xlfn.SWITCH(TRUE,D9491&lt;25,"18 to 25",D9491&lt;40,"25 to 40",D9491&lt;50,"40 to 50",D9491&lt;60,"50 to 60","60+")</f>
        <v>50 to 60</v>
      </c>
      <c r="F9491" s="2" t="s">
        <v>92</v>
      </c>
      <c r="G9491" s="2" t="s">
        <v>32</v>
      </c>
      <c r="H9491" s="2" t="s">
        <v>235</v>
      </c>
      <c r="I9491" s="3">
        <v>42385</v>
      </c>
      <c r="J9491" s="2"/>
      <c r="K9491" s="2">
        <v>8.84</v>
      </c>
      <c r="L9491" s="2" t="str" cm="1">
        <f t="array" ref="L9491">_xlfn.SWITCH(TRUE,K9491&lt;2,"1 to 2 yrs",K9491&lt;5,"2 to 5 yrs",K9491&lt;10,"5 to 10 yrs",K9491&lt;20,"10 to 20 yrs","20+")</f>
        <v>5 to 10 yrs</v>
      </c>
      <c r="M9491" s="2">
        <v>93371</v>
      </c>
      <c r="N9491" s="4">
        <v>0.1</v>
      </c>
      <c r="O9491" s="5">
        <f t="shared" si="148"/>
        <v>102708.1</v>
      </c>
      <c r="P9491" s="2" t="s">
        <v>58</v>
      </c>
      <c r="Q9491" s="2"/>
      <c r="R9491" s="2">
        <v>30</v>
      </c>
      <c r="S9491" s="2" t="s">
        <v>103</v>
      </c>
    </row>
    <row r="9492" spans="1:19" x14ac:dyDescent="0.3">
      <c r="A9492" s="2">
        <v>10491</v>
      </c>
      <c r="B9492" s="2" t="s">
        <v>151</v>
      </c>
      <c r="C9492" s="2" t="s">
        <v>17</v>
      </c>
      <c r="D9492" s="2">
        <v>55</v>
      </c>
      <c r="E9492" s="2" t="str" cm="1">
        <f t="array" ref="E9492">_xlfn.SWITCH(TRUE,D9492&lt;25,"18 to 25",D9492&lt;40,"25 to 40",D9492&lt;50,"40 to 50",D9492&lt;60,"50 to 60","60+")</f>
        <v>50 to 60</v>
      </c>
      <c r="F9492" s="2" t="s">
        <v>18</v>
      </c>
      <c r="G9492" s="2" t="s">
        <v>19</v>
      </c>
      <c r="H9492" s="2" t="s">
        <v>20</v>
      </c>
      <c r="I9492" s="3">
        <v>45017</v>
      </c>
      <c r="J9492" s="2"/>
      <c r="K9492" s="2">
        <v>1.63</v>
      </c>
      <c r="L9492" s="2" t="str" cm="1">
        <f t="array" ref="L9492">_xlfn.SWITCH(TRUE,K9492&lt;2,"1 to 2 yrs",K9492&lt;5,"2 to 5 yrs",K9492&lt;10,"5 to 10 yrs",K9492&lt;20,"10 to 20 yrs","20+")</f>
        <v>1 to 2 yrs</v>
      </c>
      <c r="M9492" s="2">
        <v>62418</v>
      </c>
      <c r="N9492" s="4">
        <v>0.2</v>
      </c>
      <c r="O9492" s="5">
        <f t="shared" si="148"/>
        <v>74901.600000000006</v>
      </c>
      <c r="P9492" s="2" t="s">
        <v>28</v>
      </c>
      <c r="Q9492" s="2">
        <v>3571</v>
      </c>
      <c r="R9492" s="2">
        <v>39</v>
      </c>
      <c r="S9492" s="2" t="s">
        <v>34</v>
      </c>
    </row>
    <row r="9493" spans="1:19" x14ac:dyDescent="0.3">
      <c r="A9493" s="2">
        <v>10492</v>
      </c>
      <c r="B9493" s="2" t="s">
        <v>225</v>
      </c>
      <c r="C9493" s="2" t="s">
        <v>24</v>
      </c>
      <c r="D9493" s="2">
        <v>42</v>
      </c>
      <c r="E9493" s="2" t="str" cm="1">
        <f t="array" ref="E9493">_xlfn.SWITCH(TRUE,D9493&lt;25,"18 to 25",D9493&lt;40,"25 to 40",D9493&lt;50,"40 to 50",D9493&lt;60,"50 to 60","60+")</f>
        <v>40 to 50</v>
      </c>
      <c r="F9493" s="2" t="s">
        <v>50</v>
      </c>
      <c r="G9493" s="2" t="s">
        <v>19</v>
      </c>
      <c r="H9493" s="2" t="s">
        <v>141</v>
      </c>
      <c r="I9493" s="3">
        <v>43679</v>
      </c>
      <c r="J9493" s="2"/>
      <c r="K9493" s="2">
        <v>5.29</v>
      </c>
      <c r="L9493" s="2" t="str" cm="1">
        <f t="array" ref="L9493">_xlfn.SWITCH(TRUE,K9493&lt;2,"1 to 2 yrs",K9493&lt;5,"2 to 5 yrs",K9493&lt;10,"5 to 10 yrs",K9493&lt;20,"10 to 20 yrs","20+")</f>
        <v>5 to 10 yrs</v>
      </c>
      <c r="M9493" s="2">
        <v>103122</v>
      </c>
      <c r="N9493" s="4">
        <v>0.3</v>
      </c>
      <c r="O9493" s="5">
        <f t="shared" si="148"/>
        <v>134058.6</v>
      </c>
      <c r="P9493" s="2" t="s">
        <v>28</v>
      </c>
      <c r="Q9493" s="2"/>
      <c r="R9493" s="2">
        <v>53</v>
      </c>
      <c r="S9493" s="2" t="s">
        <v>99</v>
      </c>
    </row>
    <row r="9494" spans="1:19" x14ac:dyDescent="0.3">
      <c r="A9494" s="2">
        <v>10493</v>
      </c>
      <c r="B9494" s="2" t="s">
        <v>899</v>
      </c>
      <c r="C9494" s="2" t="s">
        <v>24</v>
      </c>
      <c r="D9494" s="2">
        <v>51</v>
      </c>
      <c r="E9494" s="2" t="str" cm="1">
        <f t="array" ref="E9494">_xlfn.SWITCH(TRUE,D9494&lt;25,"18 to 25",D9494&lt;40,"25 to 40",D9494&lt;50,"40 to 50",D9494&lt;60,"50 to 60","60+")</f>
        <v>50 to 60</v>
      </c>
      <c r="F9494" s="2" t="s">
        <v>25</v>
      </c>
      <c r="G9494" s="2" t="s">
        <v>19</v>
      </c>
      <c r="H9494" s="2" t="s">
        <v>259</v>
      </c>
      <c r="I9494" s="3">
        <v>43947</v>
      </c>
      <c r="J9494" s="2"/>
      <c r="K9494" s="2">
        <v>4.5599999999999996</v>
      </c>
      <c r="L9494" s="2" t="str" cm="1">
        <f t="array" ref="L9494">_xlfn.SWITCH(TRUE,K9494&lt;2,"1 to 2 yrs",K9494&lt;5,"2 to 5 yrs",K9494&lt;10,"5 to 10 yrs",K9494&lt;20,"10 to 20 yrs","20+")</f>
        <v>2 to 5 yrs</v>
      </c>
      <c r="M9494" s="2">
        <v>73501</v>
      </c>
      <c r="N9494" s="4">
        <v>0.5</v>
      </c>
      <c r="O9494" s="5">
        <f t="shared" si="148"/>
        <v>110251.5</v>
      </c>
      <c r="P9494" s="2" t="s">
        <v>42</v>
      </c>
      <c r="Q9494" s="2">
        <v>7353</v>
      </c>
      <c r="R9494" s="2">
        <v>63</v>
      </c>
      <c r="S9494" s="2" t="s">
        <v>29</v>
      </c>
    </row>
    <row r="9495" spans="1:19" x14ac:dyDescent="0.3">
      <c r="A9495" s="2">
        <v>10494</v>
      </c>
      <c r="B9495" s="2" t="s">
        <v>219</v>
      </c>
      <c r="C9495" s="2" t="s">
        <v>24</v>
      </c>
      <c r="D9495" s="2">
        <v>47</v>
      </c>
      <c r="E9495" s="2" t="str" cm="1">
        <f t="array" ref="E9495">_xlfn.SWITCH(TRUE,D9495&lt;25,"18 to 25",D9495&lt;40,"25 to 40",D9495&lt;50,"40 to 50",D9495&lt;60,"50 to 60","60+")</f>
        <v>40 to 50</v>
      </c>
      <c r="F9495" s="2" t="s">
        <v>75</v>
      </c>
      <c r="G9495" s="2" t="s">
        <v>19</v>
      </c>
      <c r="H9495" s="2" t="s">
        <v>83</v>
      </c>
      <c r="I9495" s="3">
        <v>42885</v>
      </c>
      <c r="J9495" s="2"/>
      <c r="K9495" s="2">
        <v>7.47</v>
      </c>
      <c r="L9495" s="2" t="str" cm="1">
        <f t="array" ref="L9495">_xlfn.SWITCH(TRUE,K9495&lt;2,"1 to 2 yrs",K9495&lt;5,"2 to 5 yrs",K9495&lt;10,"5 to 10 yrs",K9495&lt;20,"10 to 20 yrs","20+")</f>
        <v>5 to 10 yrs</v>
      </c>
      <c r="M9495" s="2">
        <v>100686</v>
      </c>
      <c r="N9495" s="4">
        <v>0.3</v>
      </c>
      <c r="O9495" s="5">
        <f t="shared" si="148"/>
        <v>130891.8</v>
      </c>
      <c r="P9495" s="2" t="s">
        <v>58</v>
      </c>
      <c r="Q9495" s="2">
        <v>4831</v>
      </c>
      <c r="R9495" s="2">
        <v>69</v>
      </c>
      <c r="S9495" s="2" t="s">
        <v>84</v>
      </c>
    </row>
    <row r="9496" spans="1:19" x14ac:dyDescent="0.3">
      <c r="A9496" s="2">
        <v>10495</v>
      </c>
      <c r="B9496" s="2" t="s">
        <v>1586</v>
      </c>
      <c r="C9496" s="2" t="s">
        <v>24</v>
      </c>
      <c r="D9496" s="2">
        <v>41</v>
      </c>
      <c r="E9496" s="2" t="str" cm="1">
        <f t="array" ref="E9496">_xlfn.SWITCH(TRUE,D9496&lt;25,"18 to 25",D9496&lt;40,"25 to 40",D9496&lt;50,"40 to 50",D9496&lt;60,"50 to 60","60+")</f>
        <v>40 to 50</v>
      </c>
      <c r="F9496" s="2" t="s">
        <v>56</v>
      </c>
      <c r="G9496" s="2" t="s">
        <v>19</v>
      </c>
      <c r="H9496" s="2" t="s">
        <v>162</v>
      </c>
      <c r="I9496" s="3">
        <v>44624</v>
      </c>
      <c r="J9496" s="2"/>
      <c r="K9496" s="2">
        <v>2.7</v>
      </c>
      <c r="L9496" s="2" t="str" cm="1">
        <f t="array" ref="L9496">_xlfn.SWITCH(TRUE,K9496&lt;2,"1 to 2 yrs",K9496&lt;5,"2 to 5 yrs",K9496&lt;10,"5 to 10 yrs",K9496&lt;20,"10 to 20 yrs","20+")</f>
        <v>2 to 5 yrs</v>
      </c>
      <c r="M9496" s="2">
        <v>96049</v>
      </c>
      <c r="N9496" s="4">
        <v>0</v>
      </c>
      <c r="O9496" s="5">
        <f t="shared" si="148"/>
        <v>96049</v>
      </c>
      <c r="P9496" s="2" t="s">
        <v>42</v>
      </c>
      <c r="Q9496" s="2">
        <v>1856</v>
      </c>
      <c r="R9496" s="2">
        <v>52</v>
      </c>
      <c r="S9496" s="2" t="s">
        <v>54</v>
      </c>
    </row>
    <row r="9497" spans="1:19" x14ac:dyDescent="0.3">
      <c r="A9497" s="2">
        <v>10496</v>
      </c>
      <c r="B9497" s="2" t="s">
        <v>525</v>
      </c>
      <c r="C9497" s="2" t="s">
        <v>17</v>
      </c>
      <c r="D9497" s="2">
        <v>37</v>
      </c>
      <c r="E9497" s="2" t="str" cm="1">
        <f t="array" ref="E9497">_xlfn.SWITCH(TRUE,D9497&lt;25,"18 to 25",D9497&lt;40,"25 to 40",D9497&lt;50,"40 to 50",D9497&lt;60,"50 to 60","60+")</f>
        <v>25 to 40</v>
      </c>
      <c r="F9497" s="2" t="s">
        <v>18</v>
      </c>
      <c r="G9497" s="2" t="s">
        <v>19</v>
      </c>
      <c r="H9497" s="2" t="s">
        <v>115</v>
      </c>
      <c r="I9497" s="3">
        <v>42235</v>
      </c>
      <c r="J9497" s="2"/>
      <c r="K9497" s="2">
        <v>9.25</v>
      </c>
      <c r="L9497" s="2" t="str" cm="1">
        <f t="array" ref="L9497">_xlfn.SWITCH(TRUE,K9497&lt;2,"1 to 2 yrs",K9497&lt;5,"2 to 5 yrs",K9497&lt;10,"5 to 10 yrs",K9497&lt;20,"10 to 20 yrs","20+")</f>
        <v>5 to 10 yrs</v>
      </c>
      <c r="M9497" s="2">
        <v>87528</v>
      </c>
      <c r="N9497" s="4">
        <v>0.15</v>
      </c>
      <c r="O9497" s="5">
        <f t="shared" si="148"/>
        <v>100657.2</v>
      </c>
      <c r="P9497" s="2" t="s">
        <v>42</v>
      </c>
      <c r="Q9497" s="2"/>
      <c r="R9497" s="2">
        <v>53</v>
      </c>
      <c r="S9497" s="2" t="s">
        <v>117</v>
      </c>
    </row>
    <row r="9498" spans="1:19" x14ac:dyDescent="0.3">
      <c r="A9498" s="2">
        <v>10497</v>
      </c>
      <c r="B9498" s="2" t="s">
        <v>743</v>
      </c>
      <c r="C9498" s="2" t="s">
        <v>17</v>
      </c>
      <c r="D9498" s="2">
        <v>24</v>
      </c>
      <c r="E9498" s="2" t="str" cm="1">
        <f t="array" ref="E9498">_xlfn.SWITCH(TRUE,D9498&lt;25,"18 to 25",D9498&lt;40,"25 to 40",D9498&lt;50,"40 to 50",D9498&lt;60,"50 to 60","60+")</f>
        <v>18 to 25</v>
      </c>
      <c r="F9498" s="2" t="s">
        <v>92</v>
      </c>
      <c r="G9498" s="2" t="s">
        <v>19</v>
      </c>
      <c r="H9498" s="2" t="s">
        <v>108</v>
      </c>
      <c r="I9498" s="3">
        <v>45364</v>
      </c>
      <c r="J9498" s="2"/>
      <c r="K9498" s="2">
        <v>0.68</v>
      </c>
      <c r="L9498" s="2" t="str" cm="1">
        <f t="array" ref="L9498">_xlfn.SWITCH(TRUE,K9498&lt;2,"1 to 2 yrs",K9498&lt;5,"2 to 5 yrs",K9498&lt;10,"5 to 10 yrs",K9498&lt;20,"10 to 20 yrs","20+")</f>
        <v>1 to 2 yrs</v>
      </c>
      <c r="M9498" s="2">
        <v>56154</v>
      </c>
      <c r="N9498" s="4">
        <v>0.2</v>
      </c>
      <c r="O9498" s="5">
        <f t="shared" si="148"/>
        <v>67384.800000000003</v>
      </c>
      <c r="P9498" s="2" t="s">
        <v>28</v>
      </c>
      <c r="Q9498" s="2"/>
      <c r="R9498" s="2">
        <v>53</v>
      </c>
      <c r="S9498" s="2" t="s">
        <v>157</v>
      </c>
    </row>
    <row r="9499" spans="1:19" x14ac:dyDescent="0.3">
      <c r="A9499" s="2">
        <v>10498</v>
      </c>
      <c r="B9499" s="2" t="s">
        <v>431</v>
      </c>
      <c r="C9499" s="2" t="s">
        <v>24</v>
      </c>
      <c r="D9499" s="2">
        <v>58</v>
      </c>
      <c r="E9499" s="2" t="str" cm="1">
        <f t="array" ref="E9499">_xlfn.SWITCH(TRUE,D9499&lt;25,"18 to 25",D9499&lt;40,"25 to 40",D9499&lt;50,"40 to 50",D9499&lt;60,"50 to 60","60+")</f>
        <v>50 to 60</v>
      </c>
      <c r="F9499" s="2" t="s">
        <v>75</v>
      </c>
      <c r="G9499" s="2" t="s">
        <v>32</v>
      </c>
      <c r="H9499" s="2" t="s">
        <v>226</v>
      </c>
      <c r="I9499" s="3">
        <v>44316</v>
      </c>
      <c r="J9499" s="2"/>
      <c r="K9499" s="2">
        <v>3.55</v>
      </c>
      <c r="L9499" s="2" t="str" cm="1">
        <f t="array" ref="L9499">_xlfn.SWITCH(TRUE,K9499&lt;2,"1 to 2 yrs",K9499&lt;5,"2 to 5 yrs",K9499&lt;10,"5 to 10 yrs",K9499&lt;20,"10 to 20 yrs","20+")</f>
        <v>2 to 5 yrs</v>
      </c>
      <c r="M9499" s="2">
        <v>97312</v>
      </c>
      <c r="N9499" s="4">
        <v>0.2</v>
      </c>
      <c r="O9499" s="5">
        <f t="shared" si="148"/>
        <v>116774.39999999999</v>
      </c>
      <c r="P9499" s="2" t="s">
        <v>28</v>
      </c>
      <c r="Q9499" s="2">
        <v>3318</v>
      </c>
      <c r="R9499" s="2">
        <v>96</v>
      </c>
      <c r="S9499" s="2" t="s">
        <v>117</v>
      </c>
    </row>
    <row r="9500" spans="1:19" x14ac:dyDescent="0.3">
      <c r="A9500" s="2">
        <v>10499</v>
      </c>
      <c r="B9500" s="2" t="s">
        <v>650</v>
      </c>
      <c r="C9500" s="2" t="s">
        <v>24</v>
      </c>
      <c r="D9500" s="2">
        <v>61</v>
      </c>
      <c r="E9500" s="2" t="str" cm="1">
        <f t="array" ref="E9500">_xlfn.SWITCH(TRUE,D9500&lt;25,"18 to 25",D9500&lt;40,"25 to 40",D9500&lt;50,"40 to 50",D9500&lt;60,"50 to 60","60+")</f>
        <v>60+</v>
      </c>
      <c r="F9500" s="2" t="s">
        <v>40</v>
      </c>
      <c r="G9500" s="2" t="s">
        <v>19</v>
      </c>
      <c r="H9500" s="2" t="s">
        <v>146</v>
      </c>
      <c r="I9500" s="3">
        <v>43362</v>
      </c>
      <c r="J9500" s="2"/>
      <c r="K9500" s="2">
        <v>6.16</v>
      </c>
      <c r="L9500" s="2" t="str" cm="1">
        <f t="array" ref="L9500">_xlfn.SWITCH(TRUE,K9500&lt;2,"1 to 2 yrs",K9500&lt;5,"2 to 5 yrs",K9500&lt;10,"5 to 10 yrs",K9500&lt;20,"10 to 20 yrs","20+")</f>
        <v>5 to 10 yrs</v>
      </c>
      <c r="M9500" s="2">
        <v>51974</v>
      </c>
      <c r="N9500" s="4">
        <v>0.2</v>
      </c>
      <c r="O9500" s="5">
        <f t="shared" si="148"/>
        <v>62368.800000000003</v>
      </c>
      <c r="P9500" s="2" t="s">
        <v>21</v>
      </c>
      <c r="Q9500" s="2"/>
      <c r="R9500" s="2">
        <v>70</v>
      </c>
      <c r="S9500" s="2" t="s">
        <v>52</v>
      </c>
    </row>
    <row r="9501" spans="1:19" x14ac:dyDescent="0.3">
      <c r="A9501" s="2">
        <v>10500</v>
      </c>
      <c r="B9501" s="2" t="s">
        <v>1121</v>
      </c>
      <c r="C9501" s="2" t="s">
        <v>24</v>
      </c>
      <c r="D9501" s="2">
        <v>65</v>
      </c>
      <c r="E9501" s="2" t="str" cm="1">
        <f t="array" ref="E9501">_xlfn.SWITCH(TRUE,D9501&lt;25,"18 to 25",D9501&lt;40,"25 to 40",D9501&lt;50,"40 to 50",D9501&lt;60,"50 to 60","60+")</f>
        <v>60+</v>
      </c>
      <c r="F9501" s="2" t="s">
        <v>50</v>
      </c>
      <c r="G9501" s="2" t="s">
        <v>19</v>
      </c>
      <c r="H9501" s="2" t="s">
        <v>89</v>
      </c>
      <c r="I9501" s="3">
        <v>44989</v>
      </c>
      <c r="J9501" s="2"/>
      <c r="K9501" s="2">
        <v>1.71</v>
      </c>
      <c r="L9501" s="2" t="str" cm="1">
        <f t="array" ref="L9501">_xlfn.SWITCH(TRUE,K9501&lt;2,"1 to 2 yrs",K9501&lt;5,"2 to 5 yrs",K9501&lt;10,"5 to 10 yrs",K9501&lt;20,"10 to 20 yrs","20+")</f>
        <v>1 to 2 yrs</v>
      </c>
      <c r="M9501" s="2">
        <v>87820</v>
      </c>
      <c r="N9501" s="4">
        <v>0.15</v>
      </c>
      <c r="O9501" s="5">
        <f t="shared" si="148"/>
        <v>100993</v>
      </c>
      <c r="P9501" s="2" t="s">
        <v>28</v>
      </c>
      <c r="Q9501" s="2">
        <v>9347</v>
      </c>
      <c r="R9501" s="2">
        <v>5</v>
      </c>
      <c r="S9501" s="2" t="s">
        <v>34</v>
      </c>
    </row>
    <row r="9502" spans="1:19" x14ac:dyDescent="0.3">
      <c r="A9502" s="2">
        <v>10501</v>
      </c>
      <c r="B9502" s="2" t="s">
        <v>635</v>
      </c>
      <c r="C9502" s="2" t="s">
        <v>17</v>
      </c>
      <c r="D9502" s="2">
        <v>46</v>
      </c>
      <c r="E9502" s="2" t="str" cm="1">
        <f t="array" ref="E9502">_xlfn.SWITCH(TRUE,D9502&lt;25,"18 to 25",D9502&lt;40,"25 to 40",D9502&lt;50,"40 to 50",D9502&lt;60,"50 to 60","60+")</f>
        <v>40 to 50</v>
      </c>
      <c r="F9502" s="2" t="s">
        <v>50</v>
      </c>
      <c r="G9502" s="2" t="s">
        <v>19</v>
      </c>
      <c r="H9502" s="2" t="s">
        <v>101</v>
      </c>
      <c r="I9502" s="3">
        <v>42910</v>
      </c>
      <c r="J9502" s="2"/>
      <c r="K9502" s="2">
        <v>7.4</v>
      </c>
      <c r="L9502" s="2" t="str" cm="1">
        <f t="array" ref="L9502">_xlfn.SWITCH(TRUE,K9502&lt;2,"1 to 2 yrs",K9502&lt;5,"2 to 5 yrs",K9502&lt;10,"5 to 10 yrs",K9502&lt;20,"10 to 20 yrs","20+")</f>
        <v>5 to 10 yrs</v>
      </c>
      <c r="M9502" s="2">
        <v>105835</v>
      </c>
      <c r="N9502" s="4">
        <v>0.2</v>
      </c>
      <c r="O9502" s="5">
        <f t="shared" si="148"/>
        <v>127002</v>
      </c>
      <c r="P9502" s="2" t="s">
        <v>42</v>
      </c>
      <c r="Q9502" s="2">
        <v>8163</v>
      </c>
      <c r="R9502" s="2">
        <v>63</v>
      </c>
      <c r="S9502" s="2" t="s">
        <v>22</v>
      </c>
    </row>
    <row r="9503" spans="1:19" x14ac:dyDescent="0.3">
      <c r="A9503" s="2">
        <v>10502</v>
      </c>
      <c r="B9503" s="2" t="s">
        <v>1412</v>
      </c>
      <c r="C9503" s="2" t="s">
        <v>17</v>
      </c>
      <c r="D9503" s="2">
        <v>44</v>
      </c>
      <c r="E9503" s="2" t="str" cm="1">
        <f t="array" ref="E9503">_xlfn.SWITCH(TRUE,D9503&lt;25,"18 to 25",D9503&lt;40,"25 to 40",D9503&lt;50,"40 to 50",D9503&lt;60,"50 to 60","60+")</f>
        <v>40 to 50</v>
      </c>
      <c r="F9503" s="2" t="s">
        <v>40</v>
      </c>
      <c r="G9503" s="2" t="s">
        <v>26</v>
      </c>
      <c r="H9503" s="2" t="s">
        <v>41</v>
      </c>
      <c r="I9503" s="3">
        <v>42521</v>
      </c>
      <c r="J9503" s="2"/>
      <c r="K9503" s="2">
        <v>8.4600000000000009</v>
      </c>
      <c r="L9503" s="2" t="str" cm="1">
        <f t="array" ref="L9503">_xlfn.SWITCH(TRUE,K9503&lt;2,"1 to 2 yrs",K9503&lt;5,"2 to 5 yrs",K9503&lt;10,"5 to 10 yrs",K9503&lt;20,"10 to 20 yrs","20+")</f>
        <v>5 to 10 yrs</v>
      </c>
      <c r="M9503" s="2">
        <v>69820</v>
      </c>
      <c r="N9503" s="4">
        <v>0.2</v>
      </c>
      <c r="O9503" s="5">
        <f t="shared" si="148"/>
        <v>83784</v>
      </c>
      <c r="P9503" s="2" t="s">
        <v>58</v>
      </c>
      <c r="Q9503" s="2">
        <v>3413</v>
      </c>
      <c r="R9503" s="2">
        <v>53</v>
      </c>
      <c r="S9503" s="2" t="s">
        <v>29</v>
      </c>
    </row>
    <row r="9504" spans="1:19" x14ac:dyDescent="0.3">
      <c r="A9504" s="2">
        <v>10503</v>
      </c>
      <c r="B9504" s="2" t="s">
        <v>1172</v>
      </c>
      <c r="C9504" s="2" t="s">
        <v>17</v>
      </c>
      <c r="D9504" s="2">
        <v>65</v>
      </c>
      <c r="E9504" s="2" t="str" cm="1">
        <f t="array" ref="E9504">_xlfn.SWITCH(TRUE,D9504&lt;25,"18 to 25",D9504&lt;40,"25 to 40",D9504&lt;50,"40 to 50",D9504&lt;60,"50 to 60","60+")</f>
        <v>60+</v>
      </c>
      <c r="F9504" s="2" t="s">
        <v>50</v>
      </c>
      <c r="G9504" s="2" t="s">
        <v>19</v>
      </c>
      <c r="H9504" s="2" t="s">
        <v>70</v>
      </c>
      <c r="I9504" s="3">
        <v>44698</v>
      </c>
      <c r="J9504" s="2"/>
      <c r="K9504" s="2">
        <v>2.5</v>
      </c>
      <c r="L9504" s="2" t="str" cm="1">
        <f t="array" ref="L9504">_xlfn.SWITCH(TRUE,K9504&lt;2,"1 to 2 yrs",K9504&lt;5,"2 to 5 yrs",K9504&lt;10,"5 to 10 yrs",K9504&lt;20,"10 to 20 yrs","20+")</f>
        <v>2 to 5 yrs</v>
      </c>
      <c r="M9504" s="2">
        <v>87804</v>
      </c>
      <c r="N9504" s="4">
        <v>0.15</v>
      </c>
      <c r="O9504" s="5">
        <f t="shared" si="148"/>
        <v>100974.6</v>
      </c>
      <c r="P9504" s="2" t="s">
        <v>21</v>
      </c>
      <c r="Q9504" s="2">
        <v>9201</v>
      </c>
      <c r="R9504" s="2">
        <v>64</v>
      </c>
      <c r="S9504" s="2" t="s">
        <v>157</v>
      </c>
    </row>
    <row r="9505" spans="1:19" x14ac:dyDescent="0.3">
      <c r="A9505" s="2">
        <v>10504</v>
      </c>
      <c r="B9505" s="2" t="s">
        <v>1476</v>
      </c>
      <c r="C9505" s="2" t="s">
        <v>17</v>
      </c>
      <c r="D9505" s="2">
        <v>22</v>
      </c>
      <c r="E9505" s="2" t="str" cm="1">
        <f t="array" ref="E9505">_xlfn.SWITCH(TRUE,D9505&lt;25,"18 to 25",D9505&lt;40,"25 to 40",D9505&lt;50,"40 to 50",D9505&lt;60,"50 to 60","60+")</f>
        <v>18 to 25</v>
      </c>
      <c r="F9505" s="2" t="s">
        <v>75</v>
      </c>
      <c r="G9505" s="2" t="s">
        <v>19</v>
      </c>
      <c r="H9505" s="2" t="s">
        <v>76</v>
      </c>
      <c r="I9505" s="3">
        <v>44995</v>
      </c>
      <c r="J9505" s="2"/>
      <c r="K9505" s="2">
        <v>1.69</v>
      </c>
      <c r="L9505" s="2" t="str" cm="1">
        <f t="array" ref="L9505">_xlfn.SWITCH(TRUE,K9505&lt;2,"1 to 2 yrs",K9505&lt;5,"2 to 5 yrs",K9505&lt;10,"5 to 10 yrs",K9505&lt;20,"10 to 20 yrs","20+")</f>
        <v>1 to 2 yrs</v>
      </c>
      <c r="M9505" s="2">
        <v>73231</v>
      </c>
      <c r="N9505" s="4">
        <v>0.2</v>
      </c>
      <c r="O9505" s="5">
        <f t="shared" si="148"/>
        <v>87877.2</v>
      </c>
      <c r="P9505" s="2" t="s">
        <v>42</v>
      </c>
      <c r="Q9505" s="2">
        <v>3147</v>
      </c>
      <c r="R9505" s="2">
        <v>45</v>
      </c>
      <c r="S9505" s="2" t="s">
        <v>34</v>
      </c>
    </row>
    <row r="9506" spans="1:19" x14ac:dyDescent="0.3">
      <c r="A9506" s="2">
        <v>10505</v>
      </c>
      <c r="B9506" s="2" t="s">
        <v>1281</v>
      </c>
      <c r="C9506" s="2" t="s">
        <v>17</v>
      </c>
      <c r="D9506" s="2">
        <v>54</v>
      </c>
      <c r="E9506" s="2" t="str" cm="1">
        <f t="array" ref="E9506">_xlfn.SWITCH(TRUE,D9506&lt;25,"18 to 25",D9506&lt;40,"25 to 40",D9506&lt;50,"40 to 50",D9506&lt;60,"50 to 60","60+")</f>
        <v>50 to 60</v>
      </c>
      <c r="F9506" s="2" t="s">
        <v>75</v>
      </c>
      <c r="G9506" s="2" t="s">
        <v>19</v>
      </c>
      <c r="H9506" s="2" t="s">
        <v>165</v>
      </c>
      <c r="I9506" s="3">
        <v>43618</v>
      </c>
      <c r="J9506" s="2"/>
      <c r="K9506" s="2">
        <v>5.46</v>
      </c>
      <c r="L9506" s="2" t="str" cm="1">
        <f t="array" ref="L9506">_xlfn.SWITCH(TRUE,K9506&lt;2,"1 to 2 yrs",K9506&lt;5,"2 to 5 yrs",K9506&lt;10,"5 to 10 yrs",K9506&lt;20,"10 to 20 yrs","20+")</f>
        <v>5 to 10 yrs</v>
      </c>
      <c r="M9506" s="2">
        <v>102196</v>
      </c>
      <c r="N9506" s="4">
        <v>0.25</v>
      </c>
      <c r="O9506" s="5">
        <f t="shared" si="148"/>
        <v>127745</v>
      </c>
      <c r="P9506" s="2" t="s">
        <v>42</v>
      </c>
      <c r="Q9506" s="2"/>
      <c r="R9506" s="2">
        <v>41</v>
      </c>
      <c r="S9506" s="2" t="s">
        <v>87</v>
      </c>
    </row>
    <row r="9507" spans="1:19" x14ac:dyDescent="0.3">
      <c r="A9507" s="2">
        <v>10506</v>
      </c>
      <c r="B9507" s="2" t="s">
        <v>549</v>
      </c>
      <c r="C9507" s="2" t="s">
        <v>17</v>
      </c>
      <c r="D9507" s="2">
        <v>36</v>
      </c>
      <c r="E9507" s="2" t="str" cm="1">
        <f t="array" ref="E9507">_xlfn.SWITCH(TRUE,D9507&lt;25,"18 to 25",D9507&lt;40,"25 to 40",D9507&lt;50,"40 to 50",D9507&lt;60,"50 to 60","60+")</f>
        <v>25 to 40</v>
      </c>
      <c r="F9507" s="2" t="s">
        <v>36</v>
      </c>
      <c r="G9507" s="2" t="s">
        <v>19</v>
      </c>
      <c r="H9507" s="2" t="s">
        <v>37</v>
      </c>
      <c r="I9507" s="3">
        <v>44026</v>
      </c>
      <c r="J9507" s="2"/>
      <c r="K9507" s="2">
        <v>4.34</v>
      </c>
      <c r="L9507" s="2" t="str" cm="1">
        <f t="array" ref="L9507">_xlfn.SWITCH(TRUE,K9507&lt;2,"1 to 2 yrs",K9507&lt;5,"2 to 5 yrs",K9507&lt;10,"5 to 10 yrs",K9507&lt;20,"10 to 20 yrs","20+")</f>
        <v>2 to 5 yrs</v>
      </c>
      <c r="M9507" s="2">
        <v>76453</v>
      </c>
      <c r="N9507" s="4">
        <v>0.1</v>
      </c>
      <c r="O9507" s="5">
        <f t="shared" si="148"/>
        <v>84098.3</v>
      </c>
      <c r="P9507" s="2" t="s">
        <v>58</v>
      </c>
      <c r="Q9507" s="2">
        <v>10028</v>
      </c>
      <c r="R9507" s="2">
        <v>92</v>
      </c>
      <c r="S9507" s="2" t="s">
        <v>79</v>
      </c>
    </row>
    <row r="9508" spans="1:19" x14ac:dyDescent="0.3">
      <c r="A9508" s="2">
        <v>10507</v>
      </c>
      <c r="B9508" s="2" t="s">
        <v>1028</v>
      </c>
      <c r="C9508" s="2" t="s">
        <v>24</v>
      </c>
      <c r="D9508" s="2">
        <v>38</v>
      </c>
      <c r="E9508" s="2" t="str" cm="1">
        <f t="array" ref="E9508">_xlfn.SWITCH(TRUE,D9508&lt;25,"18 to 25",D9508&lt;40,"25 to 40",D9508&lt;50,"40 to 50",D9508&lt;60,"50 to 60","60+")</f>
        <v>25 to 40</v>
      </c>
      <c r="F9508" s="2" t="s">
        <v>31</v>
      </c>
      <c r="G9508" s="2" t="s">
        <v>32</v>
      </c>
      <c r="H9508" s="2" t="s">
        <v>106</v>
      </c>
      <c r="I9508" s="3">
        <v>42037</v>
      </c>
      <c r="J9508" s="2"/>
      <c r="K9508" s="2">
        <v>9.7899999999999991</v>
      </c>
      <c r="L9508" s="2" t="str" cm="1">
        <f t="array" ref="L9508">_xlfn.SWITCH(TRUE,K9508&lt;2,"1 to 2 yrs",K9508&lt;5,"2 to 5 yrs",K9508&lt;10,"5 to 10 yrs",K9508&lt;20,"10 to 20 yrs","20+")</f>
        <v>5 to 10 yrs</v>
      </c>
      <c r="M9508" s="2">
        <v>80299</v>
      </c>
      <c r="N9508" s="4">
        <v>0.15</v>
      </c>
      <c r="O9508" s="5">
        <f t="shared" si="148"/>
        <v>92343.85</v>
      </c>
      <c r="P9508" s="2" t="s">
        <v>28</v>
      </c>
      <c r="Q9508" s="2">
        <v>2961</v>
      </c>
      <c r="R9508" s="2">
        <v>74</v>
      </c>
      <c r="S9508" s="2" t="s">
        <v>87</v>
      </c>
    </row>
    <row r="9509" spans="1:19" x14ac:dyDescent="0.3">
      <c r="A9509" s="2">
        <v>10508</v>
      </c>
      <c r="B9509" s="2" t="s">
        <v>548</v>
      </c>
      <c r="C9509" s="2" t="s">
        <v>17</v>
      </c>
      <c r="D9509" s="2">
        <v>55</v>
      </c>
      <c r="E9509" s="2" t="str" cm="1">
        <f t="array" ref="E9509">_xlfn.SWITCH(TRUE,D9509&lt;25,"18 to 25",D9509&lt;40,"25 to 40",D9509&lt;50,"40 to 50",D9509&lt;60,"50 to 60","60+")</f>
        <v>50 to 60</v>
      </c>
      <c r="F9509" s="2" t="s">
        <v>92</v>
      </c>
      <c r="G9509" s="2" t="s">
        <v>32</v>
      </c>
      <c r="H9509" s="2" t="s">
        <v>190</v>
      </c>
      <c r="I9509" s="3">
        <v>45313</v>
      </c>
      <c r="J9509" s="2"/>
      <c r="K9509" s="2">
        <v>0.82</v>
      </c>
      <c r="L9509" s="2" t="str" cm="1">
        <f t="array" ref="L9509">_xlfn.SWITCH(TRUE,K9509&lt;2,"1 to 2 yrs",K9509&lt;5,"2 to 5 yrs",K9509&lt;10,"5 to 10 yrs",K9509&lt;20,"10 to 20 yrs","20+")</f>
        <v>1 to 2 yrs</v>
      </c>
      <c r="M9509" s="2">
        <v>67931</v>
      </c>
      <c r="N9509" s="4">
        <v>0</v>
      </c>
      <c r="O9509" s="5">
        <f t="shared" si="148"/>
        <v>67931</v>
      </c>
      <c r="P9509" s="2" t="s">
        <v>58</v>
      </c>
      <c r="Q9509" s="2">
        <v>9532</v>
      </c>
      <c r="R9509" s="2">
        <v>91</v>
      </c>
      <c r="S9509" s="2" t="s">
        <v>77</v>
      </c>
    </row>
    <row r="9510" spans="1:19" x14ac:dyDescent="0.3">
      <c r="A9510" s="2">
        <v>10509</v>
      </c>
      <c r="B9510" s="2" t="s">
        <v>727</v>
      </c>
      <c r="C9510" s="2" t="s">
        <v>17</v>
      </c>
      <c r="D9510" s="2">
        <v>38</v>
      </c>
      <c r="E9510" s="2" t="str" cm="1">
        <f t="array" ref="E9510">_xlfn.SWITCH(TRUE,D9510&lt;25,"18 to 25",D9510&lt;40,"25 to 40",D9510&lt;50,"40 to 50",D9510&lt;60,"50 to 60","60+")</f>
        <v>25 to 40</v>
      </c>
      <c r="F9510" s="2" t="s">
        <v>18</v>
      </c>
      <c r="G9510" s="2" t="s">
        <v>19</v>
      </c>
      <c r="H9510" s="2" t="s">
        <v>115</v>
      </c>
      <c r="I9510" s="3">
        <v>44284</v>
      </c>
      <c r="J9510" s="2"/>
      <c r="K9510" s="2">
        <v>3.64</v>
      </c>
      <c r="L9510" s="2" t="str" cm="1">
        <f t="array" ref="L9510">_xlfn.SWITCH(TRUE,K9510&lt;2,"1 to 2 yrs",K9510&lt;5,"2 to 5 yrs",K9510&lt;10,"5 to 10 yrs",K9510&lt;20,"10 to 20 yrs","20+")</f>
        <v>2 to 5 yrs</v>
      </c>
      <c r="M9510" s="2">
        <v>78708</v>
      </c>
      <c r="N9510" s="4">
        <v>0.2</v>
      </c>
      <c r="O9510" s="5">
        <f t="shared" si="148"/>
        <v>94449.600000000006</v>
      </c>
      <c r="P9510" s="2" t="s">
        <v>58</v>
      </c>
      <c r="Q9510" s="2">
        <v>4148</v>
      </c>
      <c r="R9510" s="2">
        <v>55</v>
      </c>
      <c r="S9510" s="2" t="s">
        <v>84</v>
      </c>
    </row>
    <row r="9511" spans="1:19" x14ac:dyDescent="0.3">
      <c r="A9511" s="2">
        <v>10510</v>
      </c>
      <c r="B9511" s="2" t="s">
        <v>300</v>
      </c>
      <c r="C9511" s="2" t="s">
        <v>24</v>
      </c>
      <c r="D9511" s="2">
        <v>62</v>
      </c>
      <c r="E9511" s="2" t="str" cm="1">
        <f t="array" ref="E9511">_xlfn.SWITCH(TRUE,D9511&lt;25,"18 to 25",D9511&lt;40,"25 to 40",D9511&lt;50,"40 to 50",D9511&lt;60,"50 to 60","60+")</f>
        <v>60+</v>
      </c>
      <c r="F9511" s="2" t="s">
        <v>36</v>
      </c>
      <c r="G9511" s="2" t="s">
        <v>32</v>
      </c>
      <c r="H9511" s="2" t="s">
        <v>211</v>
      </c>
      <c r="I9511" s="3">
        <v>43052</v>
      </c>
      <c r="J9511" s="2"/>
      <c r="K9511" s="2">
        <v>7.01</v>
      </c>
      <c r="L9511" s="2" t="str" cm="1">
        <f t="array" ref="L9511">_xlfn.SWITCH(TRUE,K9511&lt;2,"1 to 2 yrs",K9511&lt;5,"2 to 5 yrs",K9511&lt;10,"5 to 10 yrs",K9511&lt;20,"10 to 20 yrs","20+")</f>
        <v>5 to 10 yrs</v>
      </c>
      <c r="M9511" s="2">
        <v>72116</v>
      </c>
      <c r="N9511" s="4">
        <v>0.5</v>
      </c>
      <c r="O9511" s="5">
        <f t="shared" si="148"/>
        <v>108174</v>
      </c>
      <c r="P9511" s="2" t="s">
        <v>58</v>
      </c>
      <c r="Q9511" s="2">
        <v>2131</v>
      </c>
      <c r="R9511" s="2">
        <v>39</v>
      </c>
      <c r="S9511" s="2" t="s">
        <v>90</v>
      </c>
    </row>
    <row r="9512" spans="1:19" x14ac:dyDescent="0.3">
      <c r="A9512" s="2">
        <v>10511</v>
      </c>
      <c r="B9512" s="2" t="s">
        <v>1414</v>
      </c>
      <c r="C9512" s="2" t="s">
        <v>17</v>
      </c>
      <c r="D9512" s="2">
        <v>65</v>
      </c>
      <c r="E9512" s="2" t="str" cm="1">
        <f t="array" ref="E9512">_xlfn.SWITCH(TRUE,D9512&lt;25,"18 to 25",D9512&lt;40,"25 to 40",D9512&lt;50,"40 to 50",D9512&lt;60,"50 to 60","60+")</f>
        <v>60+</v>
      </c>
      <c r="F9512" s="2" t="s">
        <v>31</v>
      </c>
      <c r="G9512" s="2" t="s">
        <v>32</v>
      </c>
      <c r="H9512" s="2" t="s">
        <v>72</v>
      </c>
      <c r="I9512" s="3">
        <v>44096</v>
      </c>
      <c r="J9512" s="2"/>
      <c r="K9512" s="2">
        <v>4.1500000000000004</v>
      </c>
      <c r="L9512" s="2" t="str" cm="1">
        <f t="array" ref="L9512">_xlfn.SWITCH(TRUE,K9512&lt;2,"1 to 2 yrs",K9512&lt;5,"2 to 5 yrs",K9512&lt;10,"5 to 10 yrs",K9512&lt;20,"10 to 20 yrs","20+")</f>
        <v>2 to 5 yrs</v>
      </c>
      <c r="M9512" s="2">
        <v>71429</v>
      </c>
      <c r="N9512" s="4">
        <v>0.15</v>
      </c>
      <c r="O9512" s="5">
        <f t="shared" si="148"/>
        <v>82143.350000000006</v>
      </c>
      <c r="P9512" s="2" t="s">
        <v>21</v>
      </c>
      <c r="Q9512" s="2">
        <v>6721</v>
      </c>
      <c r="R9512" s="2">
        <v>14</v>
      </c>
      <c r="S9512" s="2" t="s">
        <v>77</v>
      </c>
    </row>
    <row r="9513" spans="1:19" x14ac:dyDescent="0.3">
      <c r="A9513" s="2">
        <v>10512</v>
      </c>
      <c r="B9513" s="2" t="s">
        <v>207</v>
      </c>
      <c r="C9513" s="2" t="s">
        <v>24</v>
      </c>
      <c r="D9513" s="2">
        <v>25</v>
      </c>
      <c r="E9513" s="2" t="str" cm="1">
        <f t="array" ref="E9513">_xlfn.SWITCH(TRUE,D9513&lt;25,"18 to 25",D9513&lt;40,"25 to 40",D9513&lt;50,"40 to 50",D9513&lt;60,"50 to 60","60+")</f>
        <v>25 to 40</v>
      </c>
      <c r="F9513" s="2" t="s">
        <v>75</v>
      </c>
      <c r="G9513" s="2" t="s">
        <v>19</v>
      </c>
      <c r="H9513" s="2" t="s">
        <v>83</v>
      </c>
      <c r="I9513" s="3">
        <v>45114</v>
      </c>
      <c r="J9513" s="2"/>
      <c r="K9513" s="2">
        <v>1.36</v>
      </c>
      <c r="L9513" s="2" t="str" cm="1">
        <f t="array" ref="L9513">_xlfn.SWITCH(TRUE,K9513&lt;2,"1 to 2 yrs",K9513&lt;5,"2 to 5 yrs",K9513&lt;10,"5 to 10 yrs",K9513&lt;20,"10 to 20 yrs","20+")</f>
        <v>1 to 2 yrs</v>
      </c>
      <c r="M9513" s="2">
        <v>83038</v>
      </c>
      <c r="N9513" s="4">
        <v>0.1</v>
      </c>
      <c r="O9513" s="5">
        <f t="shared" si="148"/>
        <v>91341.8</v>
      </c>
      <c r="P9513" s="2" t="s">
        <v>28</v>
      </c>
      <c r="Q9513" s="2"/>
      <c r="R9513" s="2">
        <v>29</v>
      </c>
      <c r="S9513" s="2" t="s">
        <v>52</v>
      </c>
    </row>
    <row r="9514" spans="1:19" x14ac:dyDescent="0.3">
      <c r="A9514" s="2">
        <v>10513</v>
      </c>
      <c r="B9514" s="2" t="s">
        <v>1048</v>
      </c>
      <c r="C9514" s="2" t="s">
        <v>17</v>
      </c>
      <c r="D9514" s="2">
        <v>34</v>
      </c>
      <c r="E9514" s="2" t="str" cm="1">
        <f t="array" ref="E9514">_xlfn.SWITCH(TRUE,D9514&lt;25,"18 to 25",D9514&lt;40,"25 to 40",D9514&lt;50,"40 to 50",D9514&lt;60,"50 to 60","60+")</f>
        <v>25 to 40</v>
      </c>
      <c r="F9514" s="2" t="s">
        <v>25</v>
      </c>
      <c r="G9514" s="2" t="s">
        <v>32</v>
      </c>
      <c r="H9514" s="2" t="s">
        <v>97</v>
      </c>
      <c r="I9514" s="3">
        <v>44122</v>
      </c>
      <c r="J9514" s="2"/>
      <c r="K9514" s="2">
        <v>4.08</v>
      </c>
      <c r="L9514" s="2" t="str" cm="1">
        <f t="array" ref="L9514">_xlfn.SWITCH(TRUE,K9514&lt;2,"1 to 2 yrs",K9514&lt;5,"2 to 5 yrs",K9514&lt;10,"5 to 10 yrs",K9514&lt;20,"10 to 20 yrs","20+")</f>
        <v>2 to 5 yrs</v>
      </c>
      <c r="M9514" s="2">
        <v>65059</v>
      </c>
      <c r="N9514" s="4">
        <v>0</v>
      </c>
      <c r="O9514" s="5">
        <f t="shared" si="148"/>
        <v>65059</v>
      </c>
      <c r="P9514" s="2" t="s">
        <v>28</v>
      </c>
      <c r="Q9514" s="2">
        <v>8017</v>
      </c>
      <c r="R9514" s="2">
        <v>22</v>
      </c>
      <c r="S9514" s="2" t="s">
        <v>103</v>
      </c>
    </row>
    <row r="9515" spans="1:19" x14ac:dyDescent="0.3">
      <c r="A9515" s="2">
        <v>10514</v>
      </c>
      <c r="B9515" s="2" t="s">
        <v>1224</v>
      </c>
      <c r="C9515" s="2" t="s">
        <v>24</v>
      </c>
      <c r="D9515" s="2">
        <v>25</v>
      </c>
      <c r="E9515" s="2" t="str" cm="1">
        <f t="array" ref="E9515">_xlfn.SWITCH(TRUE,D9515&lt;25,"18 to 25",D9515&lt;40,"25 to 40",D9515&lt;50,"40 to 50",D9515&lt;60,"50 to 60","60+")</f>
        <v>25 to 40</v>
      </c>
      <c r="F9515" s="2" t="s">
        <v>36</v>
      </c>
      <c r="G9515" s="2" t="s">
        <v>32</v>
      </c>
      <c r="H9515" s="2" t="s">
        <v>150</v>
      </c>
      <c r="I9515" s="3">
        <v>43659</v>
      </c>
      <c r="J9515" s="2"/>
      <c r="K9515" s="2">
        <v>5.35</v>
      </c>
      <c r="L9515" s="2" t="str" cm="1">
        <f t="array" ref="L9515">_xlfn.SWITCH(TRUE,K9515&lt;2,"1 to 2 yrs",K9515&lt;5,"2 to 5 yrs",K9515&lt;10,"5 to 10 yrs",K9515&lt;20,"10 to 20 yrs","20+")</f>
        <v>5 to 10 yrs</v>
      </c>
      <c r="M9515" s="2">
        <v>80590</v>
      </c>
      <c r="N9515" s="4">
        <v>0.15</v>
      </c>
      <c r="O9515" s="5">
        <f t="shared" si="148"/>
        <v>92678.5</v>
      </c>
      <c r="P9515" s="2" t="s">
        <v>21</v>
      </c>
      <c r="Q9515" s="2">
        <v>5619</v>
      </c>
      <c r="R9515" s="2">
        <v>11</v>
      </c>
      <c r="S9515" s="2" t="s">
        <v>99</v>
      </c>
    </row>
    <row r="9516" spans="1:19" x14ac:dyDescent="0.3">
      <c r="A9516" s="2">
        <v>10515</v>
      </c>
      <c r="B9516" s="2" t="s">
        <v>833</v>
      </c>
      <c r="C9516" s="2" t="s">
        <v>24</v>
      </c>
      <c r="D9516" s="2">
        <v>28</v>
      </c>
      <c r="E9516" s="2" t="str" cm="1">
        <f t="array" ref="E9516">_xlfn.SWITCH(TRUE,D9516&lt;25,"18 to 25",D9516&lt;40,"25 to 40",D9516&lt;50,"40 to 50",D9516&lt;60,"50 to 60","60+")</f>
        <v>25 to 40</v>
      </c>
      <c r="F9516" s="2" t="s">
        <v>46</v>
      </c>
      <c r="G9516" s="2" t="s">
        <v>19</v>
      </c>
      <c r="H9516" s="2" t="s">
        <v>47</v>
      </c>
      <c r="I9516" s="3">
        <v>45341</v>
      </c>
      <c r="J9516" s="2"/>
      <c r="K9516" s="2">
        <v>0.74</v>
      </c>
      <c r="L9516" s="2" t="str" cm="1">
        <f t="array" ref="L9516">_xlfn.SWITCH(TRUE,K9516&lt;2,"1 to 2 yrs",K9516&lt;5,"2 to 5 yrs",K9516&lt;10,"5 to 10 yrs",K9516&lt;20,"10 to 20 yrs","20+")</f>
        <v>1 to 2 yrs</v>
      </c>
      <c r="M9516" s="2">
        <v>83261</v>
      </c>
      <c r="N9516" s="4">
        <v>0.15</v>
      </c>
      <c r="O9516" s="5">
        <f t="shared" si="148"/>
        <v>95750.15</v>
      </c>
      <c r="P9516" s="2" t="s">
        <v>42</v>
      </c>
      <c r="Q9516" s="2">
        <v>9574</v>
      </c>
      <c r="R9516" s="2">
        <v>91</v>
      </c>
      <c r="S9516" s="2" t="s">
        <v>103</v>
      </c>
    </row>
    <row r="9517" spans="1:19" x14ac:dyDescent="0.3">
      <c r="A9517" s="2">
        <v>10516</v>
      </c>
      <c r="B9517" s="2" t="s">
        <v>1375</v>
      </c>
      <c r="C9517" s="2" t="s">
        <v>24</v>
      </c>
      <c r="D9517" s="2">
        <v>30</v>
      </c>
      <c r="E9517" s="2" t="str" cm="1">
        <f t="array" ref="E9517">_xlfn.SWITCH(TRUE,D9517&lt;25,"18 to 25",D9517&lt;40,"25 to 40",D9517&lt;50,"40 to 50",D9517&lt;60,"50 to 60","60+")</f>
        <v>25 to 40</v>
      </c>
      <c r="F9517" s="2" t="s">
        <v>50</v>
      </c>
      <c r="G9517" s="2" t="s">
        <v>32</v>
      </c>
      <c r="H9517" s="2" t="s">
        <v>70</v>
      </c>
      <c r="I9517" s="3">
        <v>44572</v>
      </c>
      <c r="J9517" s="2"/>
      <c r="K9517" s="2">
        <v>2.85</v>
      </c>
      <c r="L9517" s="2" t="str" cm="1">
        <f t="array" ref="L9517">_xlfn.SWITCH(TRUE,K9517&lt;2,"1 to 2 yrs",K9517&lt;5,"2 to 5 yrs",K9517&lt;10,"5 to 10 yrs",K9517&lt;20,"10 to 20 yrs","20+")</f>
        <v>2 to 5 yrs</v>
      </c>
      <c r="M9517" s="2">
        <v>85926</v>
      </c>
      <c r="N9517" s="4">
        <v>0.15</v>
      </c>
      <c r="O9517" s="5">
        <f t="shared" si="148"/>
        <v>98814.9</v>
      </c>
      <c r="P9517" s="2" t="s">
        <v>42</v>
      </c>
      <c r="Q9517" s="2"/>
      <c r="R9517" s="2">
        <v>94</v>
      </c>
      <c r="S9517" s="2" t="s">
        <v>48</v>
      </c>
    </row>
    <row r="9518" spans="1:19" x14ac:dyDescent="0.3">
      <c r="A9518" s="2">
        <v>10517</v>
      </c>
      <c r="B9518" s="2" t="s">
        <v>925</v>
      </c>
      <c r="C9518" s="2" t="s">
        <v>24</v>
      </c>
      <c r="D9518" s="2">
        <v>44</v>
      </c>
      <c r="E9518" s="2" t="str" cm="1">
        <f t="array" ref="E9518">_xlfn.SWITCH(TRUE,D9518&lt;25,"18 to 25",D9518&lt;40,"25 to 40",D9518&lt;50,"40 to 50",D9518&lt;60,"50 to 60","60+")</f>
        <v>40 to 50</v>
      </c>
      <c r="F9518" s="2" t="s">
        <v>50</v>
      </c>
      <c r="G9518" s="2" t="s">
        <v>19</v>
      </c>
      <c r="H9518" s="2" t="s">
        <v>141</v>
      </c>
      <c r="I9518" s="3">
        <v>44170</v>
      </c>
      <c r="J9518" s="2"/>
      <c r="K9518" s="2">
        <v>3.95</v>
      </c>
      <c r="L9518" s="2" t="str" cm="1">
        <f t="array" ref="L9518">_xlfn.SWITCH(TRUE,K9518&lt;2,"1 to 2 yrs",K9518&lt;5,"2 to 5 yrs",K9518&lt;10,"5 to 10 yrs",K9518&lt;20,"10 to 20 yrs","20+")</f>
        <v>2 to 5 yrs</v>
      </c>
      <c r="M9518" s="2">
        <v>93278</v>
      </c>
      <c r="N9518" s="4">
        <v>0.1</v>
      </c>
      <c r="O9518" s="5">
        <f t="shared" si="148"/>
        <v>102605.8</v>
      </c>
      <c r="P9518" s="2" t="s">
        <v>42</v>
      </c>
      <c r="Q9518" s="2">
        <v>3319</v>
      </c>
      <c r="R9518" s="2">
        <v>29</v>
      </c>
      <c r="S9518" s="2" t="s">
        <v>157</v>
      </c>
    </row>
    <row r="9519" spans="1:19" x14ac:dyDescent="0.3">
      <c r="A9519" s="2">
        <v>10518</v>
      </c>
      <c r="B9519" s="2" t="s">
        <v>1344</v>
      </c>
      <c r="C9519" s="2" t="s">
        <v>24</v>
      </c>
      <c r="D9519" s="2">
        <v>54</v>
      </c>
      <c r="E9519" s="2" t="str" cm="1">
        <f t="array" ref="E9519">_xlfn.SWITCH(TRUE,D9519&lt;25,"18 to 25",D9519&lt;40,"25 to 40",D9519&lt;50,"40 to 50",D9519&lt;60,"50 to 60","60+")</f>
        <v>50 to 60</v>
      </c>
      <c r="F9519" s="2" t="s">
        <v>75</v>
      </c>
      <c r="G9519" s="2" t="s">
        <v>32</v>
      </c>
      <c r="H9519" s="2" t="s">
        <v>165</v>
      </c>
      <c r="I9519" s="3">
        <v>45069</v>
      </c>
      <c r="J9519" s="2"/>
      <c r="K9519" s="2">
        <v>1.49</v>
      </c>
      <c r="L9519" s="2" t="str" cm="1">
        <f t="array" ref="L9519">_xlfn.SWITCH(TRUE,K9519&lt;2,"1 to 2 yrs",K9519&lt;5,"2 to 5 yrs",K9519&lt;10,"5 to 10 yrs",K9519&lt;20,"10 to 20 yrs","20+")</f>
        <v>1 to 2 yrs</v>
      </c>
      <c r="M9519" s="2">
        <v>82143</v>
      </c>
      <c r="N9519" s="4">
        <v>0.25</v>
      </c>
      <c r="O9519" s="5">
        <f t="shared" si="148"/>
        <v>102678.75</v>
      </c>
      <c r="P9519" s="2" t="s">
        <v>42</v>
      </c>
      <c r="Q9519" s="2">
        <v>3041</v>
      </c>
      <c r="R9519" s="2">
        <v>15</v>
      </c>
      <c r="S9519" s="2" t="s">
        <v>117</v>
      </c>
    </row>
    <row r="9520" spans="1:19" x14ac:dyDescent="0.3">
      <c r="A9520" s="2">
        <v>10519</v>
      </c>
      <c r="B9520" s="2" t="s">
        <v>1293</v>
      </c>
      <c r="C9520" s="2" t="s">
        <v>17</v>
      </c>
      <c r="D9520" s="2">
        <v>54</v>
      </c>
      <c r="E9520" s="2" t="str" cm="1">
        <f t="array" ref="E9520">_xlfn.SWITCH(TRUE,D9520&lt;25,"18 to 25",D9520&lt;40,"25 to 40",D9520&lt;50,"40 to 50",D9520&lt;60,"50 to 60","60+")</f>
        <v>50 to 60</v>
      </c>
      <c r="F9520" s="2" t="s">
        <v>31</v>
      </c>
      <c r="G9520" s="2" t="s">
        <v>19</v>
      </c>
      <c r="H9520" s="2" t="s">
        <v>68</v>
      </c>
      <c r="I9520" s="3">
        <v>45159</v>
      </c>
      <c r="J9520" s="2"/>
      <c r="K9520" s="2">
        <v>1.24</v>
      </c>
      <c r="L9520" s="2" t="str" cm="1">
        <f t="array" ref="L9520">_xlfn.SWITCH(TRUE,K9520&lt;2,"1 to 2 yrs",K9520&lt;5,"2 to 5 yrs",K9520&lt;10,"5 to 10 yrs",K9520&lt;20,"10 to 20 yrs","20+")</f>
        <v>1 to 2 yrs</v>
      </c>
      <c r="M9520" s="2">
        <v>65165</v>
      </c>
      <c r="N9520" s="4">
        <v>0</v>
      </c>
      <c r="O9520" s="5">
        <f t="shared" si="148"/>
        <v>65165</v>
      </c>
      <c r="P9520" s="2" t="s">
        <v>28</v>
      </c>
      <c r="Q9520" s="2">
        <v>9166</v>
      </c>
      <c r="R9520" s="2">
        <v>29</v>
      </c>
      <c r="S9520" s="2" t="s">
        <v>77</v>
      </c>
    </row>
    <row r="9521" spans="1:19" x14ac:dyDescent="0.3">
      <c r="A9521" s="2">
        <v>10520</v>
      </c>
      <c r="B9521" s="2" t="s">
        <v>933</v>
      </c>
      <c r="C9521" s="2" t="s">
        <v>17</v>
      </c>
      <c r="D9521" s="2">
        <v>41</v>
      </c>
      <c r="E9521" s="2" t="str" cm="1">
        <f t="array" ref="E9521">_xlfn.SWITCH(TRUE,D9521&lt;25,"18 to 25",D9521&lt;40,"25 to 40",D9521&lt;50,"40 to 50",D9521&lt;60,"50 to 60","60+")</f>
        <v>40 to 50</v>
      </c>
      <c r="F9521" s="2" t="s">
        <v>56</v>
      </c>
      <c r="G9521" s="2" t="s">
        <v>32</v>
      </c>
      <c r="H9521" s="2" t="s">
        <v>81</v>
      </c>
      <c r="I9521" s="3">
        <v>43700</v>
      </c>
      <c r="J9521" s="2"/>
      <c r="K9521" s="2">
        <v>5.23</v>
      </c>
      <c r="L9521" s="2" t="str" cm="1">
        <f t="array" ref="L9521">_xlfn.SWITCH(TRUE,K9521&lt;2,"1 to 2 yrs",K9521&lt;5,"2 to 5 yrs",K9521&lt;10,"5 to 10 yrs",K9521&lt;20,"10 to 20 yrs","20+")</f>
        <v>5 to 10 yrs</v>
      </c>
      <c r="M9521" s="2">
        <v>119282</v>
      </c>
      <c r="N9521" s="4">
        <v>0.25</v>
      </c>
      <c r="O9521" s="5">
        <f t="shared" si="148"/>
        <v>149102.5</v>
      </c>
      <c r="P9521" s="2" t="s">
        <v>21</v>
      </c>
      <c r="Q9521" s="2">
        <v>4549</v>
      </c>
      <c r="R9521" s="2">
        <v>67</v>
      </c>
      <c r="S9521" s="2" t="s">
        <v>84</v>
      </c>
    </row>
    <row r="9522" spans="1:19" x14ac:dyDescent="0.3">
      <c r="A9522" s="2">
        <v>10521</v>
      </c>
      <c r="B9522" s="2" t="s">
        <v>761</v>
      </c>
      <c r="C9522" s="2" t="s">
        <v>24</v>
      </c>
      <c r="D9522" s="2">
        <v>25</v>
      </c>
      <c r="E9522" s="2" t="str" cm="1">
        <f t="array" ref="E9522">_xlfn.SWITCH(TRUE,D9522&lt;25,"18 to 25",D9522&lt;40,"25 to 40",D9522&lt;50,"40 to 50",D9522&lt;60,"50 to 60","60+")</f>
        <v>25 to 40</v>
      </c>
      <c r="F9522" s="2" t="s">
        <v>92</v>
      </c>
      <c r="G9522" s="2" t="s">
        <v>19</v>
      </c>
      <c r="H9522" s="2" t="s">
        <v>171</v>
      </c>
      <c r="I9522" s="3">
        <v>45423</v>
      </c>
      <c r="J9522" s="2"/>
      <c r="K9522" s="2">
        <v>0.52</v>
      </c>
      <c r="L9522" s="2" t="str" cm="1">
        <f t="array" ref="L9522">_xlfn.SWITCH(TRUE,K9522&lt;2,"1 to 2 yrs",K9522&lt;5,"2 to 5 yrs",K9522&lt;10,"5 to 10 yrs",K9522&lt;20,"10 to 20 yrs","20+")</f>
        <v>1 to 2 yrs</v>
      </c>
      <c r="M9522" s="2">
        <v>59148</v>
      </c>
      <c r="N9522" s="4">
        <v>0.2</v>
      </c>
      <c r="O9522" s="5">
        <f t="shared" si="148"/>
        <v>70977.600000000006</v>
      </c>
      <c r="P9522" s="2" t="s">
        <v>28</v>
      </c>
      <c r="Q9522" s="2">
        <v>2974</v>
      </c>
      <c r="R9522" s="2">
        <v>32</v>
      </c>
      <c r="S9522" s="2" t="s">
        <v>157</v>
      </c>
    </row>
    <row r="9523" spans="1:19" x14ac:dyDescent="0.3">
      <c r="A9523" s="2">
        <v>10522</v>
      </c>
      <c r="B9523" s="2" t="s">
        <v>1216</v>
      </c>
      <c r="C9523" s="2" t="s">
        <v>24</v>
      </c>
      <c r="D9523" s="2">
        <v>22</v>
      </c>
      <c r="E9523" s="2" t="str" cm="1">
        <f t="array" ref="E9523">_xlfn.SWITCH(TRUE,D9523&lt;25,"18 to 25",D9523&lt;40,"25 to 40",D9523&lt;50,"40 to 50",D9523&lt;60,"50 to 60","60+")</f>
        <v>18 to 25</v>
      </c>
      <c r="F9523" s="2" t="s">
        <v>36</v>
      </c>
      <c r="G9523" s="2" t="s">
        <v>32</v>
      </c>
      <c r="H9523" s="2" t="s">
        <v>150</v>
      </c>
      <c r="I9523" s="3">
        <v>45280</v>
      </c>
      <c r="J9523" s="2"/>
      <c r="K9523" s="2">
        <v>0.91</v>
      </c>
      <c r="L9523" s="2" t="str" cm="1">
        <f t="array" ref="L9523">_xlfn.SWITCH(TRUE,K9523&lt;2,"1 to 2 yrs",K9523&lt;5,"2 to 5 yrs",K9523&lt;10,"5 to 10 yrs",K9523&lt;20,"10 to 20 yrs","20+")</f>
        <v>1 to 2 yrs</v>
      </c>
      <c r="M9523" s="2">
        <v>66788</v>
      </c>
      <c r="N9523" s="4">
        <v>0.5</v>
      </c>
      <c r="O9523" s="5">
        <f t="shared" si="148"/>
        <v>100182</v>
      </c>
      <c r="P9523" s="2" t="s">
        <v>28</v>
      </c>
      <c r="Q9523" s="2">
        <v>3435</v>
      </c>
      <c r="R9523" s="2">
        <v>56</v>
      </c>
      <c r="S9523" s="2" t="s">
        <v>99</v>
      </c>
    </row>
    <row r="9524" spans="1:19" x14ac:dyDescent="0.3">
      <c r="A9524" s="2">
        <v>10523</v>
      </c>
      <c r="B9524" s="2" t="s">
        <v>1229</v>
      </c>
      <c r="C9524" s="2" t="s">
        <v>24</v>
      </c>
      <c r="D9524" s="2">
        <v>63</v>
      </c>
      <c r="E9524" s="2" t="str" cm="1">
        <f t="array" ref="E9524">_xlfn.SWITCH(TRUE,D9524&lt;25,"18 to 25",D9524&lt;40,"25 to 40",D9524&lt;50,"40 to 50",D9524&lt;60,"50 to 60","60+")</f>
        <v>60+</v>
      </c>
      <c r="F9524" s="2" t="s">
        <v>40</v>
      </c>
      <c r="G9524" s="2" t="s">
        <v>19</v>
      </c>
      <c r="H9524" s="2" t="s">
        <v>41</v>
      </c>
      <c r="I9524" s="3">
        <v>43363</v>
      </c>
      <c r="J9524" s="3">
        <v>45114</v>
      </c>
      <c r="K9524" s="2">
        <v>4.79</v>
      </c>
      <c r="L9524" s="2" t="str" cm="1">
        <f t="array" ref="L9524">_xlfn.SWITCH(TRUE,K9524&lt;2,"1 to 2 yrs",K9524&lt;5,"2 to 5 yrs",K9524&lt;10,"5 to 10 yrs",K9524&lt;20,"10 to 20 yrs","20+")</f>
        <v>2 to 5 yrs</v>
      </c>
      <c r="M9524" s="2">
        <v>58764</v>
      </c>
      <c r="N9524" s="4">
        <v>0.15</v>
      </c>
      <c r="O9524" s="5">
        <f t="shared" si="148"/>
        <v>67578.600000000006</v>
      </c>
      <c r="P9524" s="2" t="s">
        <v>42</v>
      </c>
      <c r="Q9524" s="2">
        <v>3132</v>
      </c>
      <c r="R9524" s="2">
        <v>96</v>
      </c>
      <c r="S9524" s="2" t="s">
        <v>84</v>
      </c>
    </row>
    <row r="9525" spans="1:19" x14ac:dyDescent="0.3">
      <c r="A9525" s="2">
        <v>10524</v>
      </c>
      <c r="B9525" s="2" t="s">
        <v>693</v>
      </c>
      <c r="C9525" s="2" t="s">
        <v>17</v>
      </c>
      <c r="D9525" s="2">
        <v>55</v>
      </c>
      <c r="E9525" s="2" t="str" cm="1">
        <f t="array" ref="E9525">_xlfn.SWITCH(TRUE,D9525&lt;25,"18 to 25",D9525&lt;40,"25 to 40",D9525&lt;50,"40 to 50",D9525&lt;60,"50 to 60","60+")</f>
        <v>50 to 60</v>
      </c>
      <c r="F9525" s="2" t="s">
        <v>46</v>
      </c>
      <c r="G9525" s="2" t="s">
        <v>32</v>
      </c>
      <c r="H9525" s="2" t="s">
        <v>110</v>
      </c>
      <c r="I9525" s="3">
        <v>43561</v>
      </c>
      <c r="J9525" s="2"/>
      <c r="K9525" s="2">
        <v>5.62</v>
      </c>
      <c r="L9525" s="2" t="str" cm="1">
        <f t="array" ref="L9525">_xlfn.SWITCH(TRUE,K9525&lt;2,"1 to 2 yrs",K9525&lt;5,"2 to 5 yrs",K9525&lt;10,"5 to 10 yrs",K9525&lt;20,"10 to 20 yrs","20+")</f>
        <v>5 to 10 yrs</v>
      </c>
      <c r="M9525" s="2">
        <v>97940</v>
      </c>
      <c r="N9525" s="4">
        <v>0.3</v>
      </c>
      <c r="O9525" s="5">
        <f t="shared" si="148"/>
        <v>127322</v>
      </c>
      <c r="P9525" s="2" t="s">
        <v>58</v>
      </c>
      <c r="Q9525" s="2">
        <v>3585</v>
      </c>
      <c r="R9525" s="2">
        <v>27</v>
      </c>
      <c r="S9525" s="2" t="s">
        <v>79</v>
      </c>
    </row>
    <row r="9526" spans="1:19" x14ac:dyDescent="0.3">
      <c r="A9526" s="2">
        <v>10525</v>
      </c>
      <c r="B9526" s="2" t="s">
        <v>1485</v>
      </c>
      <c r="C9526" s="2" t="s">
        <v>24</v>
      </c>
      <c r="D9526" s="2">
        <v>48</v>
      </c>
      <c r="E9526" s="2" t="str" cm="1">
        <f t="array" ref="E9526">_xlfn.SWITCH(TRUE,D9526&lt;25,"18 to 25",D9526&lt;40,"25 to 40",D9526&lt;50,"40 to 50",D9526&lt;60,"50 to 60","60+")</f>
        <v>40 to 50</v>
      </c>
      <c r="F9526" s="2" t="s">
        <v>46</v>
      </c>
      <c r="G9526" s="2" t="s">
        <v>19</v>
      </c>
      <c r="H9526" s="2" t="s">
        <v>110</v>
      </c>
      <c r="I9526" s="3">
        <v>44826</v>
      </c>
      <c r="J9526" s="2"/>
      <c r="K9526" s="2">
        <v>2.15</v>
      </c>
      <c r="L9526" s="2" t="str" cm="1">
        <f t="array" ref="L9526">_xlfn.SWITCH(TRUE,K9526&lt;2,"1 to 2 yrs",K9526&lt;5,"2 to 5 yrs",K9526&lt;10,"5 to 10 yrs",K9526&lt;20,"10 to 20 yrs","20+")</f>
        <v>2 to 5 yrs</v>
      </c>
      <c r="M9526" s="2">
        <v>99972</v>
      </c>
      <c r="N9526" s="4">
        <v>0.2</v>
      </c>
      <c r="O9526" s="5">
        <f t="shared" si="148"/>
        <v>119966.39999999999</v>
      </c>
      <c r="P9526" s="2" t="s">
        <v>28</v>
      </c>
      <c r="Q9526" s="2">
        <v>4688</v>
      </c>
      <c r="R9526" s="2">
        <v>84</v>
      </c>
      <c r="S9526" s="2" t="s">
        <v>52</v>
      </c>
    </row>
    <row r="9527" spans="1:19" x14ac:dyDescent="0.3">
      <c r="A9527" s="2">
        <v>10526</v>
      </c>
      <c r="B9527" s="2" t="s">
        <v>609</v>
      </c>
      <c r="C9527" s="2" t="s">
        <v>24</v>
      </c>
      <c r="D9527" s="2">
        <v>42</v>
      </c>
      <c r="E9527" s="2" t="str" cm="1">
        <f t="array" ref="E9527">_xlfn.SWITCH(TRUE,D9527&lt;25,"18 to 25",D9527&lt;40,"25 to 40",D9527&lt;50,"40 to 50",D9527&lt;60,"50 to 60","60+")</f>
        <v>40 to 50</v>
      </c>
      <c r="F9527" s="2" t="s">
        <v>18</v>
      </c>
      <c r="G9527" s="2" t="s">
        <v>19</v>
      </c>
      <c r="H9527" s="2" t="s">
        <v>134</v>
      </c>
      <c r="I9527" s="3">
        <v>44711</v>
      </c>
      <c r="J9527" s="2"/>
      <c r="K9527" s="2">
        <v>2.4700000000000002</v>
      </c>
      <c r="L9527" s="2" t="str" cm="1">
        <f t="array" ref="L9527">_xlfn.SWITCH(TRUE,K9527&lt;2,"1 to 2 yrs",K9527&lt;5,"2 to 5 yrs",K9527&lt;10,"5 to 10 yrs",K9527&lt;20,"10 to 20 yrs","20+")</f>
        <v>2 to 5 yrs</v>
      </c>
      <c r="M9527" s="2">
        <v>81589</v>
      </c>
      <c r="N9527" s="4">
        <v>0.5</v>
      </c>
      <c r="O9527" s="5">
        <f t="shared" si="148"/>
        <v>122383.5</v>
      </c>
      <c r="P9527" s="2" t="s">
        <v>28</v>
      </c>
      <c r="Q9527" s="2">
        <v>8495</v>
      </c>
      <c r="R9527" s="2">
        <v>78</v>
      </c>
      <c r="S9527" s="2" t="s">
        <v>59</v>
      </c>
    </row>
    <row r="9528" spans="1:19" x14ac:dyDescent="0.3">
      <c r="A9528" s="2">
        <v>10527</v>
      </c>
      <c r="B9528" s="2" t="s">
        <v>394</v>
      </c>
      <c r="C9528" s="2" t="s">
        <v>24</v>
      </c>
      <c r="D9528" s="2">
        <v>45</v>
      </c>
      <c r="E9528" s="2" t="str" cm="1">
        <f t="array" ref="E9528">_xlfn.SWITCH(TRUE,D9528&lt;25,"18 to 25",D9528&lt;40,"25 to 40",D9528&lt;50,"40 to 50",D9528&lt;60,"50 to 60","60+")</f>
        <v>40 to 50</v>
      </c>
      <c r="F9528" s="2" t="s">
        <v>46</v>
      </c>
      <c r="G9528" s="2" t="s">
        <v>19</v>
      </c>
      <c r="H9528" s="2" t="s">
        <v>130</v>
      </c>
      <c r="I9528" s="3">
        <v>42616</v>
      </c>
      <c r="J9528" s="3">
        <v>42987</v>
      </c>
      <c r="K9528" s="2">
        <v>1.02</v>
      </c>
      <c r="L9528" s="2" t="str" cm="1">
        <f t="array" ref="L9528">_xlfn.SWITCH(TRUE,K9528&lt;2,"1 to 2 yrs",K9528&lt;5,"2 to 5 yrs",K9528&lt;10,"5 to 10 yrs",K9528&lt;20,"10 to 20 yrs","20+")</f>
        <v>1 to 2 yrs</v>
      </c>
      <c r="M9528" s="2">
        <v>97417</v>
      </c>
      <c r="N9528" s="4">
        <v>0.15</v>
      </c>
      <c r="O9528" s="5">
        <f t="shared" si="148"/>
        <v>112029.55</v>
      </c>
      <c r="P9528" s="2" t="s">
        <v>28</v>
      </c>
      <c r="Q9528" s="2">
        <v>2519</v>
      </c>
      <c r="R9528" s="2">
        <v>25</v>
      </c>
      <c r="S9528" s="2" t="s">
        <v>90</v>
      </c>
    </row>
    <row r="9529" spans="1:19" x14ac:dyDescent="0.3">
      <c r="A9529" s="2">
        <v>10528</v>
      </c>
      <c r="B9529" s="2" t="s">
        <v>549</v>
      </c>
      <c r="C9529" s="2" t="s">
        <v>24</v>
      </c>
      <c r="D9529" s="2">
        <v>36</v>
      </c>
      <c r="E9529" s="2" t="str" cm="1">
        <f t="array" ref="E9529">_xlfn.SWITCH(TRUE,D9529&lt;25,"18 to 25",D9529&lt;40,"25 to 40",D9529&lt;50,"40 to 50",D9529&lt;60,"50 to 60","60+")</f>
        <v>25 to 40</v>
      </c>
      <c r="F9529" s="2" t="s">
        <v>50</v>
      </c>
      <c r="G9529" s="2" t="s">
        <v>19</v>
      </c>
      <c r="H9529" s="2" t="s">
        <v>101</v>
      </c>
      <c r="I9529" s="3">
        <v>44433</v>
      </c>
      <c r="J9529" s="2"/>
      <c r="K9529" s="2">
        <v>3.23</v>
      </c>
      <c r="L9529" s="2" t="str" cm="1">
        <f t="array" ref="L9529">_xlfn.SWITCH(TRUE,K9529&lt;2,"1 to 2 yrs",K9529&lt;5,"2 to 5 yrs",K9529&lt;10,"5 to 10 yrs",K9529&lt;20,"10 to 20 yrs","20+")</f>
        <v>2 to 5 yrs</v>
      </c>
      <c r="M9529" s="2">
        <v>89200</v>
      </c>
      <c r="N9529" s="4">
        <v>0.15</v>
      </c>
      <c r="O9529" s="5">
        <f t="shared" si="148"/>
        <v>102580</v>
      </c>
      <c r="P9529" s="2" t="s">
        <v>58</v>
      </c>
      <c r="Q9529" s="2">
        <v>9682</v>
      </c>
      <c r="R9529" s="2">
        <v>13</v>
      </c>
      <c r="S9529" s="2" t="s">
        <v>90</v>
      </c>
    </row>
    <row r="9530" spans="1:19" x14ac:dyDescent="0.3">
      <c r="A9530" s="2">
        <v>10529</v>
      </c>
      <c r="B9530" s="2" t="s">
        <v>288</v>
      </c>
      <c r="C9530" s="2" t="s">
        <v>17</v>
      </c>
      <c r="D9530" s="2">
        <v>56</v>
      </c>
      <c r="E9530" s="2" t="str" cm="1">
        <f t="array" ref="E9530">_xlfn.SWITCH(TRUE,D9530&lt;25,"18 to 25",D9530&lt;40,"25 to 40",D9530&lt;50,"40 to 50",D9530&lt;60,"50 to 60","60+")</f>
        <v>50 to 60</v>
      </c>
      <c r="F9530" s="2" t="s">
        <v>92</v>
      </c>
      <c r="G9530" s="2" t="s">
        <v>19</v>
      </c>
      <c r="H9530" s="2" t="s">
        <v>171</v>
      </c>
      <c r="I9530" s="3">
        <v>42688</v>
      </c>
      <c r="J9530" s="2"/>
      <c r="K9530" s="2">
        <v>8.01</v>
      </c>
      <c r="L9530" s="2" t="str" cm="1">
        <f t="array" ref="L9530">_xlfn.SWITCH(TRUE,K9530&lt;2,"1 to 2 yrs",K9530&lt;5,"2 to 5 yrs",K9530&lt;10,"5 to 10 yrs",K9530&lt;20,"10 to 20 yrs","20+")</f>
        <v>5 to 10 yrs</v>
      </c>
      <c r="M9530" s="2">
        <v>79724</v>
      </c>
      <c r="N9530" s="4">
        <v>0.25</v>
      </c>
      <c r="O9530" s="5">
        <f t="shared" si="148"/>
        <v>99655</v>
      </c>
      <c r="P9530" s="2" t="s">
        <v>42</v>
      </c>
      <c r="Q9530" s="2">
        <v>7103</v>
      </c>
      <c r="R9530" s="2">
        <v>56</v>
      </c>
      <c r="S9530" s="2" t="s">
        <v>43</v>
      </c>
    </row>
    <row r="9531" spans="1:19" x14ac:dyDescent="0.3">
      <c r="A9531" s="2">
        <v>10530</v>
      </c>
      <c r="B9531" s="2" t="s">
        <v>239</v>
      </c>
      <c r="C9531" s="2" t="s">
        <v>24</v>
      </c>
      <c r="D9531" s="2">
        <v>46</v>
      </c>
      <c r="E9531" s="2" t="str" cm="1">
        <f t="array" ref="E9531">_xlfn.SWITCH(TRUE,D9531&lt;25,"18 to 25",D9531&lt;40,"25 to 40",D9531&lt;50,"40 to 50",D9531&lt;60,"50 to 60","60+")</f>
        <v>40 to 50</v>
      </c>
      <c r="F9531" s="2" t="s">
        <v>75</v>
      </c>
      <c r="G9531" s="2" t="s">
        <v>19</v>
      </c>
      <c r="H9531" s="2" t="s">
        <v>165</v>
      </c>
      <c r="I9531" s="3">
        <v>43510</v>
      </c>
      <c r="J9531" s="2"/>
      <c r="K9531" s="2">
        <v>5.75</v>
      </c>
      <c r="L9531" s="2" t="str" cm="1">
        <f t="array" ref="L9531">_xlfn.SWITCH(TRUE,K9531&lt;2,"1 to 2 yrs",K9531&lt;5,"2 to 5 yrs",K9531&lt;10,"5 to 10 yrs",K9531&lt;20,"10 to 20 yrs","20+")</f>
        <v>5 to 10 yrs</v>
      </c>
      <c r="M9531" s="2">
        <v>94386</v>
      </c>
      <c r="N9531" s="4">
        <v>0.25</v>
      </c>
      <c r="O9531" s="5">
        <f t="shared" si="148"/>
        <v>117982.5</v>
      </c>
      <c r="P9531" s="2" t="s">
        <v>58</v>
      </c>
      <c r="Q9531" s="2"/>
      <c r="R9531" s="2">
        <v>14</v>
      </c>
      <c r="S9531" s="2" t="s">
        <v>77</v>
      </c>
    </row>
    <row r="9532" spans="1:19" x14ac:dyDescent="0.3">
      <c r="A9532" s="2">
        <v>10531</v>
      </c>
      <c r="B9532" s="2" t="s">
        <v>684</v>
      </c>
      <c r="C9532" s="2" t="s">
        <v>24</v>
      </c>
      <c r="D9532" s="2">
        <v>30</v>
      </c>
      <c r="E9532" s="2" t="str" cm="1">
        <f t="array" ref="E9532">_xlfn.SWITCH(TRUE,D9532&lt;25,"18 to 25",D9532&lt;40,"25 to 40",D9532&lt;50,"40 to 50",D9532&lt;60,"50 to 60","60+")</f>
        <v>25 to 40</v>
      </c>
      <c r="F9532" s="2" t="s">
        <v>46</v>
      </c>
      <c r="G9532" s="2" t="s">
        <v>19</v>
      </c>
      <c r="H9532" s="2" t="s">
        <v>47</v>
      </c>
      <c r="I9532" s="3">
        <v>45176</v>
      </c>
      <c r="J9532" s="2"/>
      <c r="K9532" s="2">
        <v>1.19</v>
      </c>
      <c r="L9532" s="2" t="str" cm="1">
        <f t="array" ref="L9532">_xlfn.SWITCH(TRUE,K9532&lt;2,"1 to 2 yrs",K9532&lt;5,"2 to 5 yrs",K9532&lt;10,"5 to 10 yrs",K9532&lt;20,"10 to 20 yrs","20+")</f>
        <v>1 to 2 yrs</v>
      </c>
      <c r="M9532" s="2">
        <v>81321</v>
      </c>
      <c r="N9532" s="4">
        <v>0</v>
      </c>
      <c r="O9532" s="5">
        <f t="shared" si="148"/>
        <v>81321</v>
      </c>
      <c r="P9532" s="2" t="s">
        <v>42</v>
      </c>
      <c r="Q9532" s="2">
        <v>5612</v>
      </c>
      <c r="R9532" s="2">
        <v>65</v>
      </c>
      <c r="S9532" s="2" t="s">
        <v>99</v>
      </c>
    </row>
    <row r="9533" spans="1:19" x14ac:dyDescent="0.3">
      <c r="A9533" s="2">
        <v>10532</v>
      </c>
      <c r="B9533" s="2" t="s">
        <v>1384</v>
      </c>
      <c r="C9533" s="2" t="s">
        <v>17</v>
      </c>
      <c r="D9533" s="2">
        <v>38</v>
      </c>
      <c r="E9533" s="2" t="str" cm="1">
        <f t="array" ref="E9533">_xlfn.SWITCH(TRUE,D9533&lt;25,"18 to 25",D9533&lt;40,"25 to 40",D9533&lt;50,"40 to 50",D9533&lt;60,"50 to 60","60+")</f>
        <v>25 to 40</v>
      </c>
      <c r="F9533" s="2" t="s">
        <v>40</v>
      </c>
      <c r="G9533" s="2" t="s">
        <v>32</v>
      </c>
      <c r="H9533" s="2" t="s">
        <v>65</v>
      </c>
      <c r="I9533" s="3">
        <v>44722</v>
      </c>
      <c r="J9533" s="2"/>
      <c r="K9533" s="2">
        <v>2.44</v>
      </c>
      <c r="L9533" s="2" t="str" cm="1">
        <f t="array" ref="L9533">_xlfn.SWITCH(TRUE,K9533&lt;2,"1 to 2 yrs",K9533&lt;5,"2 to 5 yrs",K9533&lt;10,"5 to 10 yrs",K9533&lt;20,"10 to 20 yrs","20+")</f>
        <v>2 to 5 yrs</v>
      </c>
      <c r="M9533" s="2">
        <v>56715</v>
      </c>
      <c r="N9533" s="4">
        <v>0.1</v>
      </c>
      <c r="O9533" s="5">
        <f t="shared" si="148"/>
        <v>62386.5</v>
      </c>
      <c r="P9533" s="2" t="s">
        <v>28</v>
      </c>
      <c r="Q9533" s="2">
        <v>6497</v>
      </c>
      <c r="R9533" s="2">
        <v>15</v>
      </c>
      <c r="S9533" s="2" t="s">
        <v>84</v>
      </c>
    </row>
    <row r="9534" spans="1:19" x14ac:dyDescent="0.3">
      <c r="A9534" s="2">
        <v>10533</v>
      </c>
      <c r="B9534" s="2" t="s">
        <v>1397</v>
      </c>
      <c r="C9534" s="2" t="s">
        <v>24</v>
      </c>
      <c r="D9534" s="2">
        <v>42</v>
      </c>
      <c r="E9534" s="2" t="str" cm="1">
        <f t="array" ref="E9534">_xlfn.SWITCH(TRUE,D9534&lt;25,"18 to 25",D9534&lt;40,"25 to 40",D9534&lt;50,"40 to 50",D9534&lt;60,"50 to 60","60+")</f>
        <v>40 to 50</v>
      </c>
      <c r="F9534" s="2" t="s">
        <v>36</v>
      </c>
      <c r="G9534" s="2" t="s">
        <v>19</v>
      </c>
      <c r="H9534" s="2" t="s">
        <v>211</v>
      </c>
      <c r="I9534" s="3">
        <v>44718</v>
      </c>
      <c r="J9534" s="2"/>
      <c r="K9534" s="2">
        <v>2.4500000000000002</v>
      </c>
      <c r="L9534" s="2" t="str" cm="1">
        <f t="array" ref="L9534">_xlfn.SWITCH(TRUE,K9534&lt;2,"1 to 2 yrs",K9534&lt;5,"2 to 5 yrs",K9534&lt;10,"5 to 10 yrs",K9534&lt;20,"10 to 20 yrs","20+")</f>
        <v>2 to 5 yrs</v>
      </c>
      <c r="M9534" s="2">
        <v>63324</v>
      </c>
      <c r="N9534" s="4">
        <v>0.1</v>
      </c>
      <c r="O9534" s="5">
        <f t="shared" si="148"/>
        <v>69656.399999999994</v>
      </c>
      <c r="P9534" s="2" t="s">
        <v>28</v>
      </c>
      <c r="Q9534" s="2">
        <v>8968</v>
      </c>
      <c r="R9534" s="2">
        <v>36</v>
      </c>
      <c r="S9534" s="2" t="s">
        <v>157</v>
      </c>
    </row>
    <row r="9535" spans="1:19" x14ac:dyDescent="0.3">
      <c r="A9535" s="2">
        <v>10534</v>
      </c>
      <c r="B9535" s="2" t="s">
        <v>1588</v>
      </c>
      <c r="C9535" s="2" t="s">
        <v>24</v>
      </c>
      <c r="D9535" s="2">
        <v>34</v>
      </c>
      <c r="E9535" s="2" t="str" cm="1">
        <f t="array" ref="E9535">_xlfn.SWITCH(TRUE,D9535&lt;25,"18 to 25",D9535&lt;40,"25 to 40",D9535&lt;50,"40 to 50",D9535&lt;60,"50 to 60","60+")</f>
        <v>25 to 40</v>
      </c>
      <c r="F9535" s="2" t="s">
        <v>31</v>
      </c>
      <c r="G9535" s="2" t="s">
        <v>19</v>
      </c>
      <c r="H9535" s="2" t="s">
        <v>139</v>
      </c>
      <c r="I9535" s="3">
        <v>44195</v>
      </c>
      <c r="J9535" s="2"/>
      <c r="K9535" s="2">
        <v>3.88</v>
      </c>
      <c r="L9535" s="2" t="str" cm="1">
        <f t="array" ref="L9535">_xlfn.SWITCH(TRUE,K9535&lt;2,"1 to 2 yrs",K9535&lt;5,"2 to 5 yrs",K9535&lt;10,"5 to 10 yrs",K9535&lt;20,"10 to 20 yrs","20+")</f>
        <v>2 to 5 yrs</v>
      </c>
      <c r="M9535" s="2">
        <v>61073</v>
      </c>
      <c r="N9535" s="4">
        <v>0.3</v>
      </c>
      <c r="O9535" s="5">
        <f t="shared" si="148"/>
        <v>79394.899999999994</v>
      </c>
      <c r="P9535" s="2" t="s">
        <v>42</v>
      </c>
      <c r="Q9535" s="2">
        <v>4149</v>
      </c>
      <c r="R9535" s="2">
        <v>10</v>
      </c>
      <c r="S9535" s="2" t="s">
        <v>48</v>
      </c>
    </row>
    <row r="9536" spans="1:19" x14ac:dyDescent="0.3">
      <c r="A9536" s="2">
        <v>10535</v>
      </c>
      <c r="B9536" s="2" t="s">
        <v>400</v>
      </c>
      <c r="C9536" s="2" t="s">
        <v>17</v>
      </c>
      <c r="D9536" s="2">
        <v>24</v>
      </c>
      <c r="E9536" s="2" t="str" cm="1">
        <f t="array" ref="E9536">_xlfn.SWITCH(TRUE,D9536&lt;25,"18 to 25",D9536&lt;40,"25 to 40",D9536&lt;50,"40 to 50",D9536&lt;60,"50 to 60","60+")</f>
        <v>18 to 25</v>
      </c>
      <c r="F9536" s="2" t="s">
        <v>92</v>
      </c>
      <c r="G9536" s="2" t="s">
        <v>26</v>
      </c>
      <c r="H9536" s="2" t="s">
        <v>235</v>
      </c>
      <c r="I9536" s="3">
        <v>44722</v>
      </c>
      <c r="J9536" s="2"/>
      <c r="K9536" s="2">
        <v>2.44</v>
      </c>
      <c r="L9536" s="2" t="str" cm="1">
        <f t="array" ref="L9536">_xlfn.SWITCH(TRUE,K9536&lt;2,"1 to 2 yrs",K9536&lt;5,"2 to 5 yrs",K9536&lt;10,"5 to 10 yrs",K9536&lt;20,"10 to 20 yrs","20+")</f>
        <v>2 to 5 yrs</v>
      </c>
      <c r="M9536" s="2">
        <v>72173</v>
      </c>
      <c r="N9536" s="4">
        <v>0.2</v>
      </c>
      <c r="O9536" s="5">
        <f t="shared" si="148"/>
        <v>86607.6</v>
      </c>
      <c r="P9536" s="2" t="s">
        <v>28</v>
      </c>
      <c r="Q9536" s="2">
        <v>2848</v>
      </c>
      <c r="R9536" s="2">
        <v>10</v>
      </c>
      <c r="S9536" s="2" t="s">
        <v>103</v>
      </c>
    </row>
    <row r="9537" spans="1:19" x14ac:dyDescent="0.3">
      <c r="A9537" s="2">
        <v>10536</v>
      </c>
      <c r="B9537" s="2" t="s">
        <v>1383</v>
      </c>
      <c r="C9537" s="2" t="s">
        <v>17</v>
      </c>
      <c r="D9537" s="2">
        <v>25</v>
      </c>
      <c r="E9537" s="2" t="str" cm="1">
        <f t="array" ref="E9537">_xlfn.SWITCH(TRUE,D9537&lt;25,"18 to 25",D9537&lt;40,"25 to 40",D9537&lt;50,"40 to 50",D9537&lt;60,"50 to 60","60+")</f>
        <v>25 to 40</v>
      </c>
      <c r="F9537" s="2" t="s">
        <v>18</v>
      </c>
      <c r="G9537" s="2" t="s">
        <v>32</v>
      </c>
      <c r="H9537" s="2" t="s">
        <v>216</v>
      </c>
      <c r="I9537" s="3">
        <v>42765</v>
      </c>
      <c r="J9537" s="2"/>
      <c r="K9537" s="2">
        <v>7.79</v>
      </c>
      <c r="L9537" s="2" t="str" cm="1">
        <f t="array" ref="L9537">_xlfn.SWITCH(TRUE,K9537&lt;2,"1 to 2 yrs",K9537&lt;5,"2 to 5 yrs",K9537&lt;10,"5 to 10 yrs",K9537&lt;20,"10 to 20 yrs","20+")</f>
        <v>5 to 10 yrs</v>
      </c>
      <c r="M9537" s="2">
        <v>95122</v>
      </c>
      <c r="N9537" s="4">
        <v>0.25</v>
      </c>
      <c r="O9537" s="5">
        <f t="shared" si="148"/>
        <v>118902.5</v>
      </c>
      <c r="P9537" s="2" t="s">
        <v>28</v>
      </c>
      <c r="Q9537" s="2"/>
      <c r="R9537" s="2">
        <v>32</v>
      </c>
      <c r="S9537" s="2" t="s">
        <v>99</v>
      </c>
    </row>
    <row r="9538" spans="1:19" x14ac:dyDescent="0.3">
      <c r="A9538" s="2">
        <v>10537</v>
      </c>
      <c r="B9538" s="2" t="s">
        <v>815</v>
      </c>
      <c r="C9538" s="2" t="s">
        <v>17</v>
      </c>
      <c r="D9538" s="2">
        <v>25</v>
      </c>
      <c r="E9538" s="2" t="str" cm="1">
        <f t="array" ref="E9538">_xlfn.SWITCH(TRUE,D9538&lt;25,"18 to 25",D9538&lt;40,"25 to 40",D9538&lt;50,"40 to 50",D9538&lt;60,"50 to 60","60+")</f>
        <v>25 to 40</v>
      </c>
      <c r="F9538" s="2" t="s">
        <v>46</v>
      </c>
      <c r="G9538" s="2" t="s">
        <v>19</v>
      </c>
      <c r="H9538" s="2" t="s">
        <v>168</v>
      </c>
      <c r="I9538" s="3">
        <v>42655</v>
      </c>
      <c r="J9538" s="2"/>
      <c r="K9538" s="2">
        <v>8.1</v>
      </c>
      <c r="L9538" s="2" t="str" cm="1">
        <f t="array" ref="L9538">_xlfn.SWITCH(TRUE,K9538&lt;2,"1 to 2 yrs",K9538&lt;5,"2 to 5 yrs",K9538&lt;10,"5 to 10 yrs",K9538&lt;20,"10 to 20 yrs","20+")</f>
        <v>5 to 10 yrs</v>
      </c>
      <c r="M9538" s="2">
        <v>114548</v>
      </c>
      <c r="N9538" s="4">
        <v>0.15</v>
      </c>
      <c r="O9538" s="5">
        <f t="shared" si="148"/>
        <v>131730.20000000001</v>
      </c>
      <c r="P9538" s="2" t="s">
        <v>58</v>
      </c>
      <c r="Q9538" s="2">
        <v>1665</v>
      </c>
      <c r="R9538" s="2">
        <v>1</v>
      </c>
      <c r="S9538" s="2" t="s">
        <v>99</v>
      </c>
    </row>
    <row r="9539" spans="1:19" x14ac:dyDescent="0.3">
      <c r="A9539" s="2">
        <v>10538</v>
      </c>
      <c r="B9539" s="2" t="s">
        <v>1171</v>
      </c>
      <c r="C9539" s="2" t="s">
        <v>24</v>
      </c>
      <c r="D9539" s="2">
        <v>64</v>
      </c>
      <c r="E9539" s="2" t="str" cm="1">
        <f t="array" ref="E9539">_xlfn.SWITCH(TRUE,D9539&lt;25,"18 to 25",D9539&lt;40,"25 to 40",D9539&lt;50,"40 to 50",D9539&lt;60,"50 to 60","60+")</f>
        <v>60+</v>
      </c>
      <c r="F9539" s="2" t="s">
        <v>50</v>
      </c>
      <c r="G9539" s="2" t="s">
        <v>19</v>
      </c>
      <c r="H9539" s="2" t="s">
        <v>70</v>
      </c>
      <c r="I9539" s="3">
        <v>44157</v>
      </c>
      <c r="J9539" s="2"/>
      <c r="K9539" s="2">
        <v>3.98</v>
      </c>
      <c r="L9539" s="2" t="str" cm="1">
        <f t="array" ref="L9539">_xlfn.SWITCH(TRUE,K9539&lt;2,"1 to 2 yrs",K9539&lt;5,"2 to 5 yrs",K9539&lt;10,"5 to 10 yrs",K9539&lt;20,"10 to 20 yrs","20+")</f>
        <v>2 to 5 yrs</v>
      </c>
      <c r="M9539" s="2">
        <v>97782</v>
      </c>
      <c r="N9539" s="4">
        <v>0.2</v>
      </c>
      <c r="O9539" s="5">
        <f t="shared" ref="O9539:O9602" si="149">M9539+(M9539*N9539)</f>
        <v>117338.4</v>
      </c>
      <c r="P9539" s="2" t="s">
        <v>28</v>
      </c>
      <c r="Q9539" s="2">
        <v>1561</v>
      </c>
      <c r="R9539" s="2">
        <v>32</v>
      </c>
      <c r="S9539" s="2" t="s">
        <v>22</v>
      </c>
    </row>
    <row r="9540" spans="1:19" x14ac:dyDescent="0.3">
      <c r="A9540" s="2">
        <v>10539</v>
      </c>
      <c r="B9540" s="2" t="s">
        <v>636</v>
      </c>
      <c r="C9540" s="2" t="s">
        <v>24</v>
      </c>
      <c r="D9540" s="2">
        <v>49</v>
      </c>
      <c r="E9540" s="2" t="str" cm="1">
        <f t="array" ref="E9540">_xlfn.SWITCH(TRUE,D9540&lt;25,"18 to 25",D9540&lt;40,"25 to 40",D9540&lt;50,"40 to 50",D9540&lt;60,"50 to 60","60+")</f>
        <v>40 to 50</v>
      </c>
      <c r="F9540" s="2" t="s">
        <v>56</v>
      </c>
      <c r="G9540" s="2" t="s">
        <v>19</v>
      </c>
      <c r="H9540" s="2" t="s">
        <v>57</v>
      </c>
      <c r="I9540" s="3">
        <v>42679</v>
      </c>
      <c r="J9540" s="2"/>
      <c r="K9540" s="2">
        <v>8.0299999999999994</v>
      </c>
      <c r="L9540" s="2" t="str" cm="1">
        <f t="array" ref="L9540">_xlfn.SWITCH(TRUE,K9540&lt;2,"1 to 2 yrs",K9540&lt;5,"2 to 5 yrs",K9540&lt;10,"5 to 10 yrs",K9540&lt;20,"10 to 20 yrs","20+")</f>
        <v>5 to 10 yrs</v>
      </c>
      <c r="M9540" s="2">
        <v>117810</v>
      </c>
      <c r="N9540" s="4">
        <v>0.1</v>
      </c>
      <c r="O9540" s="5">
        <f t="shared" si="149"/>
        <v>129591</v>
      </c>
      <c r="P9540" s="2" t="s">
        <v>28</v>
      </c>
      <c r="Q9540" s="2">
        <v>3592</v>
      </c>
      <c r="R9540" s="2">
        <v>62</v>
      </c>
      <c r="S9540" s="2" t="s">
        <v>59</v>
      </c>
    </row>
    <row r="9541" spans="1:19" x14ac:dyDescent="0.3">
      <c r="A9541" s="2">
        <v>10540</v>
      </c>
      <c r="B9541" s="2" t="s">
        <v>345</v>
      </c>
      <c r="C9541" s="2" t="s">
        <v>17</v>
      </c>
      <c r="D9541" s="2">
        <v>28</v>
      </c>
      <c r="E9541" s="2" t="str" cm="1">
        <f t="array" ref="E9541">_xlfn.SWITCH(TRUE,D9541&lt;25,"18 to 25",D9541&lt;40,"25 to 40",D9541&lt;50,"40 to 50",D9541&lt;60,"50 to 60","60+")</f>
        <v>25 to 40</v>
      </c>
      <c r="F9541" s="2" t="s">
        <v>25</v>
      </c>
      <c r="G9541" s="2" t="s">
        <v>19</v>
      </c>
      <c r="H9541" s="2" t="s">
        <v>27</v>
      </c>
      <c r="I9541" s="3">
        <v>44941</v>
      </c>
      <c r="J9541" s="2"/>
      <c r="K9541" s="2">
        <v>1.84</v>
      </c>
      <c r="L9541" s="2" t="str" cm="1">
        <f t="array" ref="L9541">_xlfn.SWITCH(TRUE,K9541&lt;2,"1 to 2 yrs",K9541&lt;5,"2 to 5 yrs",K9541&lt;10,"5 to 10 yrs",K9541&lt;20,"10 to 20 yrs","20+")</f>
        <v>1 to 2 yrs</v>
      </c>
      <c r="M9541" s="2">
        <v>58939</v>
      </c>
      <c r="N9541" s="4">
        <v>0.25</v>
      </c>
      <c r="O9541" s="5">
        <f t="shared" si="149"/>
        <v>73673.75</v>
      </c>
      <c r="P9541" s="2" t="s">
        <v>28</v>
      </c>
      <c r="Q9541" s="2">
        <v>5905</v>
      </c>
      <c r="R9541" s="2">
        <v>2</v>
      </c>
      <c r="S9541" s="2" t="s">
        <v>117</v>
      </c>
    </row>
    <row r="9542" spans="1:19" x14ac:dyDescent="0.3">
      <c r="A9542" s="2">
        <v>10541</v>
      </c>
      <c r="B9542" s="2" t="s">
        <v>781</v>
      </c>
      <c r="C9542" s="2" t="s">
        <v>17</v>
      </c>
      <c r="D9542" s="2">
        <v>47</v>
      </c>
      <c r="E9542" s="2" t="str" cm="1">
        <f t="array" ref="E9542">_xlfn.SWITCH(TRUE,D9542&lt;25,"18 to 25",D9542&lt;40,"25 to 40",D9542&lt;50,"40 to 50",D9542&lt;60,"50 to 60","60+")</f>
        <v>40 to 50</v>
      </c>
      <c r="F9542" s="2" t="s">
        <v>31</v>
      </c>
      <c r="G9542" s="2" t="s">
        <v>19</v>
      </c>
      <c r="H9542" s="2" t="s">
        <v>33</v>
      </c>
      <c r="I9542" s="3">
        <v>44202</v>
      </c>
      <c r="J9542" s="2"/>
      <c r="K9542" s="2">
        <v>3.86</v>
      </c>
      <c r="L9542" s="2" t="str" cm="1">
        <f t="array" ref="L9542">_xlfn.SWITCH(TRUE,K9542&lt;2,"1 to 2 yrs",K9542&lt;5,"2 to 5 yrs",K9542&lt;10,"5 to 10 yrs",K9542&lt;20,"10 to 20 yrs","20+")</f>
        <v>2 to 5 yrs</v>
      </c>
      <c r="M9542" s="2">
        <v>73534</v>
      </c>
      <c r="N9542" s="4">
        <v>0.15</v>
      </c>
      <c r="O9542" s="5">
        <f t="shared" si="149"/>
        <v>84564.1</v>
      </c>
      <c r="P9542" s="2" t="s">
        <v>28</v>
      </c>
      <c r="Q9542" s="2">
        <v>2922</v>
      </c>
      <c r="R9542" s="2">
        <v>83</v>
      </c>
      <c r="S9542" s="2" t="s">
        <v>79</v>
      </c>
    </row>
    <row r="9543" spans="1:19" x14ac:dyDescent="0.3">
      <c r="A9543" s="2">
        <v>10542</v>
      </c>
      <c r="B9543" s="2" t="s">
        <v>1336</v>
      </c>
      <c r="C9543" s="2" t="s">
        <v>17</v>
      </c>
      <c r="D9543" s="2">
        <v>32</v>
      </c>
      <c r="E9543" s="2" t="str" cm="1">
        <f t="array" ref="E9543">_xlfn.SWITCH(TRUE,D9543&lt;25,"18 to 25",D9543&lt;40,"25 to 40",D9543&lt;50,"40 to 50",D9543&lt;60,"50 to 60","60+")</f>
        <v>25 to 40</v>
      </c>
      <c r="F9543" s="2" t="s">
        <v>40</v>
      </c>
      <c r="G9543" s="2" t="s">
        <v>19</v>
      </c>
      <c r="H9543" s="2" t="s">
        <v>208</v>
      </c>
      <c r="I9543" s="3">
        <v>42011</v>
      </c>
      <c r="J9543" s="2"/>
      <c r="K9543" s="2">
        <v>10.199999999999999</v>
      </c>
      <c r="L9543" s="2" t="str" cm="1">
        <f t="array" ref="L9543">_xlfn.SWITCH(TRUE,K9543&lt;2,"1 to 2 yrs",K9543&lt;5,"2 to 5 yrs",K9543&lt;10,"5 to 10 yrs",K9543&lt;20,"10 to 20 yrs","20+")</f>
        <v>10 to 20 yrs</v>
      </c>
      <c r="M9543" s="2">
        <v>60700</v>
      </c>
      <c r="N9543" s="4">
        <v>0.25</v>
      </c>
      <c r="O9543" s="5">
        <f t="shared" si="149"/>
        <v>75875</v>
      </c>
      <c r="P9543" s="2" t="s">
        <v>28</v>
      </c>
      <c r="Q9543" s="2">
        <v>2723</v>
      </c>
      <c r="R9543" s="2">
        <v>32</v>
      </c>
      <c r="S9543" s="2" t="s">
        <v>99</v>
      </c>
    </row>
    <row r="9544" spans="1:19" x14ac:dyDescent="0.3">
      <c r="A9544" s="2">
        <v>10543</v>
      </c>
      <c r="B9544" s="2" t="s">
        <v>1123</v>
      </c>
      <c r="C9544" s="2" t="s">
        <v>24</v>
      </c>
      <c r="D9544" s="2">
        <v>45</v>
      </c>
      <c r="E9544" s="2" t="str" cm="1">
        <f t="array" ref="E9544">_xlfn.SWITCH(TRUE,D9544&lt;25,"18 to 25",D9544&lt;40,"25 to 40",D9544&lt;50,"40 to 50",D9544&lt;60,"50 to 60","60+")</f>
        <v>40 to 50</v>
      </c>
      <c r="F9544" s="2" t="s">
        <v>36</v>
      </c>
      <c r="G9544" s="2" t="s">
        <v>32</v>
      </c>
      <c r="H9544" s="2" t="s">
        <v>241</v>
      </c>
      <c r="I9544" s="3">
        <v>45118</v>
      </c>
      <c r="J9544" s="2"/>
      <c r="K9544" s="2">
        <v>1.35</v>
      </c>
      <c r="L9544" s="2" t="str" cm="1">
        <f t="array" ref="L9544">_xlfn.SWITCH(TRUE,K9544&lt;2,"1 to 2 yrs",K9544&lt;5,"2 to 5 yrs",K9544&lt;10,"5 to 10 yrs",K9544&lt;20,"10 to 20 yrs","20+")</f>
        <v>1 to 2 yrs</v>
      </c>
      <c r="M9544" s="2">
        <v>66460</v>
      </c>
      <c r="N9544" s="4">
        <v>0.1</v>
      </c>
      <c r="O9544" s="5">
        <f t="shared" si="149"/>
        <v>73106</v>
      </c>
      <c r="P9544" s="2" t="s">
        <v>42</v>
      </c>
      <c r="Q9544" s="2">
        <v>8697</v>
      </c>
      <c r="R9544" s="2">
        <v>25</v>
      </c>
      <c r="S9544" s="2" t="s">
        <v>48</v>
      </c>
    </row>
    <row r="9545" spans="1:19" x14ac:dyDescent="0.3">
      <c r="A9545" s="2">
        <v>10544</v>
      </c>
      <c r="B9545" s="2" t="s">
        <v>515</v>
      </c>
      <c r="C9545" s="2" t="s">
        <v>24</v>
      </c>
      <c r="D9545" s="2">
        <v>64</v>
      </c>
      <c r="E9545" s="2" t="str" cm="1">
        <f t="array" ref="E9545">_xlfn.SWITCH(TRUE,D9545&lt;25,"18 to 25",D9545&lt;40,"25 to 40",D9545&lt;50,"40 to 50",D9545&lt;60,"50 to 60","60+")</f>
        <v>60+</v>
      </c>
      <c r="F9545" s="2" t="s">
        <v>18</v>
      </c>
      <c r="G9545" s="2" t="s">
        <v>19</v>
      </c>
      <c r="H9545" s="2" t="s">
        <v>115</v>
      </c>
      <c r="I9545" s="3">
        <v>45134</v>
      </c>
      <c r="J9545" s="2"/>
      <c r="K9545" s="2">
        <v>1.31</v>
      </c>
      <c r="L9545" s="2" t="str" cm="1">
        <f t="array" ref="L9545">_xlfn.SWITCH(TRUE,K9545&lt;2,"1 to 2 yrs",K9545&lt;5,"2 to 5 yrs",K9545&lt;10,"5 to 10 yrs",K9545&lt;20,"10 to 20 yrs","20+")</f>
        <v>1 to 2 yrs</v>
      </c>
      <c r="M9545" s="2">
        <v>72517</v>
      </c>
      <c r="N9545" s="4">
        <v>0.2</v>
      </c>
      <c r="O9545" s="5">
        <f t="shared" si="149"/>
        <v>87020.4</v>
      </c>
      <c r="P9545" s="2" t="s">
        <v>28</v>
      </c>
      <c r="Q9545" s="2"/>
      <c r="R9545" s="2">
        <v>33</v>
      </c>
      <c r="S9545" s="2" t="s">
        <v>34</v>
      </c>
    </row>
    <row r="9546" spans="1:19" x14ac:dyDescent="0.3">
      <c r="A9546" s="2">
        <v>10545</v>
      </c>
      <c r="B9546" s="2" t="s">
        <v>1042</v>
      </c>
      <c r="C9546" s="2" t="s">
        <v>17</v>
      </c>
      <c r="D9546" s="2">
        <v>31</v>
      </c>
      <c r="E9546" s="2" t="str" cm="1">
        <f t="array" ref="E9546">_xlfn.SWITCH(TRUE,D9546&lt;25,"18 to 25",D9546&lt;40,"25 to 40",D9546&lt;50,"40 to 50",D9546&lt;60,"50 to 60","60+")</f>
        <v>25 to 40</v>
      </c>
      <c r="F9546" s="2" t="s">
        <v>75</v>
      </c>
      <c r="G9546" s="2" t="s">
        <v>19</v>
      </c>
      <c r="H9546" s="2" t="s">
        <v>83</v>
      </c>
      <c r="I9546" s="3">
        <v>42458</v>
      </c>
      <c r="J9546" s="2"/>
      <c r="K9546" s="2">
        <v>8.64</v>
      </c>
      <c r="L9546" s="2" t="str" cm="1">
        <f t="array" ref="L9546">_xlfn.SWITCH(TRUE,K9546&lt;2,"1 to 2 yrs",K9546&lt;5,"2 to 5 yrs",K9546&lt;10,"5 to 10 yrs",K9546&lt;20,"10 to 20 yrs","20+")</f>
        <v>5 to 10 yrs</v>
      </c>
      <c r="M9546" s="2">
        <v>112359</v>
      </c>
      <c r="N9546" s="4">
        <v>0.15</v>
      </c>
      <c r="O9546" s="5">
        <f t="shared" si="149"/>
        <v>129212.85</v>
      </c>
      <c r="P9546" s="2" t="s">
        <v>42</v>
      </c>
      <c r="Q9546" s="2">
        <v>10028</v>
      </c>
      <c r="R9546" s="2">
        <v>77</v>
      </c>
      <c r="S9546" s="2" t="s">
        <v>99</v>
      </c>
    </row>
    <row r="9547" spans="1:19" x14ac:dyDescent="0.3">
      <c r="A9547" s="2">
        <v>10546</v>
      </c>
      <c r="B9547" s="2" t="s">
        <v>903</v>
      </c>
      <c r="C9547" s="2" t="s">
        <v>24</v>
      </c>
      <c r="D9547" s="2">
        <v>58</v>
      </c>
      <c r="E9547" s="2" t="str" cm="1">
        <f t="array" ref="E9547">_xlfn.SWITCH(TRUE,D9547&lt;25,"18 to 25",D9547&lt;40,"25 to 40",D9547&lt;50,"40 to 50",D9547&lt;60,"50 to 60","60+")</f>
        <v>50 to 60</v>
      </c>
      <c r="F9547" s="2" t="s">
        <v>25</v>
      </c>
      <c r="G9547" s="2" t="s">
        <v>26</v>
      </c>
      <c r="H9547" s="2" t="s">
        <v>259</v>
      </c>
      <c r="I9547" s="3">
        <v>44163</v>
      </c>
      <c r="J9547" s="2"/>
      <c r="K9547" s="2">
        <v>3.97</v>
      </c>
      <c r="L9547" s="2" t="str" cm="1">
        <f t="array" ref="L9547">_xlfn.SWITCH(TRUE,K9547&lt;2,"1 to 2 yrs",K9547&lt;5,"2 to 5 yrs",K9547&lt;10,"5 to 10 yrs",K9547&lt;20,"10 to 20 yrs","20+")</f>
        <v>2 to 5 yrs</v>
      </c>
      <c r="M9547" s="2">
        <v>65825</v>
      </c>
      <c r="N9547" s="4">
        <v>0</v>
      </c>
      <c r="O9547" s="5">
        <f t="shared" si="149"/>
        <v>65825</v>
      </c>
      <c r="P9547" s="2" t="s">
        <v>28</v>
      </c>
      <c r="Q9547" s="2">
        <v>10257</v>
      </c>
      <c r="R9547" s="2">
        <v>51</v>
      </c>
      <c r="S9547" s="2" t="s">
        <v>22</v>
      </c>
    </row>
    <row r="9548" spans="1:19" x14ac:dyDescent="0.3">
      <c r="A9548" s="2">
        <v>10547</v>
      </c>
      <c r="B9548" s="2" t="s">
        <v>1576</v>
      </c>
      <c r="C9548" s="2" t="s">
        <v>17</v>
      </c>
      <c r="D9548" s="2">
        <v>34</v>
      </c>
      <c r="E9548" s="2" t="str" cm="1">
        <f t="array" ref="E9548">_xlfn.SWITCH(TRUE,D9548&lt;25,"18 to 25",D9548&lt;40,"25 to 40",D9548&lt;50,"40 to 50",D9548&lt;60,"50 to 60","60+")</f>
        <v>25 to 40</v>
      </c>
      <c r="F9548" s="2" t="s">
        <v>36</v>
      </c>
      <c r="G9548" s="2" t="s">
        <v>19</v>
      </c>
      <c r="H9548" s="2" t="s">
        <v>241</v>
      </c>
      <c r="I9548" s="3">
        <v>42899</v>
      </c>
      <c r="J9548" s="2"/>
      <c r="K9548" s="2">
        <v>7.43</v>
      </c>
      <c r="L9548" s="2" t="str" cm="1">
        <f t="array" ref="L9548">_xlfn.SWITCH(TRUE,K9548&lt;2,"1 to 2 yrs",K9548&lt;5,"2 to 5 yrs",K9548&lt;10,"5 to 10 yrs",K9548&lt;20,"10 to 20 yrs","20+")</f>
        <v>5 to 10 yrs</v>
      </c>
      <c r="M9548" s="2">
        <v>82968</v>
      </c>
      <c r="N9548" s="4">
        <v>0.15</v>
      </c>
      <c r="O9548" s="5">
        <f t="shared" si="149"/>
        <v>95413.2</v>
      </c>
      <c r="P9548" s="2" t="s">
        <v>42</v>
      </c>
      <c r="Q9548" s="2">
        <v>6838</v>
      </c>
      <c r="R9548" s="2">
        <v>92</v>
      </c>
      <c r="S9548" s="2" t="s">
        <v>117</v>
      </c>
    </row>
    <row r="9549" spans="1:19" x14ac:dyDescent="0.3">
      <c r="A9549" s="2">
        <v>10548</v>
      </c>
      <c r="B9549" s="2" t="s">
        <v>855</v>
      </c>
      <c r="C9549" s="2" t="s">
        <v>24</v>
      </c>
      <c r="D9549" s="2">
        <v>65</v>
      </c>
      <c r="E9549" s="2" t="str" cm="1">
        <f t="array" ref="E9549">_xlfn.SWITCH(TRUE,D9549&lt;25,"18 to 25",D9549&lt;40,"25 to 40",D9549&lt;50,"40 to 50",D9549&lt;60,"50 to 60","60+")</f>
        <v>60+</v>
      </c>
      <c r="F9549" s="2" t="s">
        <v>92</v>
      </c>
      <c r="G9549" s="2" t="s">
        <v>19</v>
      </c>
      <c r="H9549" s="2" t="s">
        <v>108</v>
      </c>
      <c r="I9549" s="3">
        <v>42636</v>
      </c>
      <c r="J9549" s="2"/>
      <c r="K9549" s="2">
        <v>8.15</v>
      </c>
      <c r="L9549" s="2" t="str" cm="1">
        <f t="array" ref="L9549">_xlfn.SWITCH(TRUE,K9549&lt;2,"1 to 2 yrs",K9549&lt;5,"2 to 5 yrs",K9549&lt;10,"5 to 10 yrs",K9549&lt;20,"10 to 20 yrs","20+")</f>
        <v>5 to 10 yrs</v>
      </c>
      <c r="M9549" s="2">
        <v>89374</v>
      </c>
      <c r="N9549" s="4">
        <v>0.2</v>
      </c>
      <c r="O9549" s="5">
        <f t="shared" si="149"/>
        <v>107248.8</v>
      </c>
      <c r="P9549" s="2" t="s">
        <v>28</v>
      </c>
      <c r="Q9549" s="2">
        <v>7271</v>
      </c>
      <c r="R9549" s="2">
        <v>65</v>
      </c>
      <c r="S9549" s="2" t="s">
        <v>29</v>
      </c>
    </row>
    <row r="9550" spans="1:19" x14ac:dyDescent="0.3">
      <c r="A9550" s="2">
        <v>10549</v>
      </c>
      <c r="B9550" s="2" t="s">
        <v>832</v>
      </c>
      <c r="C9550" s="2" t="s">
        <v>24</v>
      </c>
      <c r="D9550" s="2">
        <v>63</v>
      </c>
      <c r="E9550" s="2" t="str" cm="1">
        <f t="array" ref="E9550">_xlfn.SWITCH(TRUE,D9550&lt;25,"18 to 25",D9550&lt;40,"25 to 40",D9550&lt;50,"40 to 50",D9550&lt;60,"50 to 60","60+")</f>
        <v>60+</v>
      </c>
      <c r="F9550" s="2" t="s">
        <v>56</v>
      </c>
      <c r="G9550" s="2" t="s">
        <v>19</v>
      </c>
      <c r="H9550" s="2" t="s">
        <v>162</v>
      </c>
      <c r="I9550" s="3">
        <v>43010</v>
      </c>
      <c r="J9550" s="2"/>
      <c r="K9550" s="2">
        <v>7.12</v>
      </c>
      <c r="L9550" s="2" t="str" cm="1">
        <f t="array" ref="L9550">_xlfn.SWITCH(TRUE,K9550&lt;2,"1 to 2 yrs",K9550&lt;5,"2 to 5 yrs",K9550&lt;10,"5 to 10 yrs",K9550&lt;20,"10 to 20 yrs","20+")</f>
        <v>5 to 10 yrs</v>
      </c>
      <c r="M9550" s="2">
        <v>111033</v>
      </c>
      <c r="N9550" s="4">
        <v>0.5</v>
      </c>
      <c r="O9550" s="5">
        <f t="shared" si="149"/>
        <v>166549.5</v>
      </c>
      <c r="P9550" s="2" t="s">
        <v>28</v>
      </c>
      <c r="Q9550" s="2"/>
      <c r="R9550" s="2">
        <v>71</v>
      </c>
      <c r="S9550" s="2" t="s">
        <v>59</v>
      </c>
    </row>
    <row r="9551" spans="1:19" x14ac:dyDescent="0.3">
      <c r="A9551" s="2">
        <v>10550</v>
      </c>
      <c r="B9551" s="2" t="s">
        <v>650</v>
      </c>
      <c r="C9551" s="2" t="s">
        <v>24</v>
      </c>
      <c r="D9551" s="2">
        <v>60</v>
      </c>
      <c r="E9551" s="2" t="str" cm="1">
        <f t="array" ref="E9551">_xlfn.SWITCH(TRUE,D9551&lt;25,"18 to 25",D9551&lt;40,"25 to 40",D9551&lt;50,"40 to 50",D9551&lt;60,"50 to 60","60+")</f>
        <v>60+</v>
      </c>
      <c r="F9551" s="2" t="s">
        <v>75</v>
      </c>
      <c r="G9551" s="2" t="s">
        <v>19</v>
      </c>
      <c r="H9551" s="2" t="s">
        <v>83</v>
      </c>
      <c r="I9551" s="3">
        <v>43534</v>
      </c>
      <c r="J9551" s="2"/>
      <c r="K9551" s="2">
        <v>5.69</v>
      </c>
      <c r="L9551" s="2" t="str" cm="1">
        <f t="array" ref="L9551">_xlfn.SWITCH(TRUE,K9551&lt;2,"1 to 2 yrs",K9551&lt;5,"2 to 5 yrs",K9551&lt;10,"5 to 10 yrs",K9551&lt;20,"10 to 20 yrs","20+")</f>
        <v>5 to 10 yrs</v>
      </c>
      <c r="M9551" s="2">
        <v>102678</v>
      </c>
      <c r="N9551" s="4">
        <v>0.5</v>
      </c>
      <c r="O9551" s="5">
        <f t="shared" si="149"/>
        <v>154017</v>
      </c>
      <c r="P9551" s="2" t="s">
        <v>28</v>
      </c>
      <c r="Q9551" s="2">
        <v>6135</v>
      </c>
      <c r="R9551" s="2">
        <v>26</v>
      </c>
      <c r="S9551" s="2" t="s">
        <v>157</v>
      </c>
    </row>
    <row r="9552" spans="1:19" x14ac:dyDescent="0.3">
      <c r="A9552" s="2">
        <v>10551</v>
      </c>
      <c r="B9552" s="2" t="s">
        <v>116</v>
      </c>
      <c r="C9552" s="2" t="s">
        <v>24</v>
      </c>
      <c r="D9552" s="2">
        <v>40</v>
      </c>
      <c r="E9552" s="2" t="str" cm="1">
        <f t="array" ref="E9552">_xlfn.SWITCH(TRUE,D9552&lt;25,"18 to 25",D9552&lt;40,"25 to 40",D9552&lt;50,"40 to 50",D9552&lt;60,"50 to 60","60+")</f>
        <v>40 to 50</v>
      </c>
      <c r="F9552" s="2" t="s">
        <v>36</v>
      </c>
      <c r="G9552" s="2" t="s">
        <v>19</v>
      </c>
      <c r="H9552" s="2" t="s">
        <v>241</v>
      </c>
      <c r="I9552" s="3">
        <v>42863</v>
      </c>
      <c r="J9552" s="2"/>
      <c r="K9552" s="2">
        <v>7.53</v>
      </c>
      <c r="L9552" s="2" t="str" cm="1">
        <f t="array" ref="L9552">_xlfn.SWITCH(TRUE,K9552&lt;2,"1 to 2 yrs",K9552&lt;5,"2 to 5 yrs",K9552&lt;10,"5 to 10 yrs",K9552&lt;20,"10 to 20 yrs","20+")</f>
        <v>5 to 10 yrs</v>
      </c>
      <c r="M9552" s="2">
        <v>71432</v>
      </c>
      <c r="N9552" s="4">
        <v>0.15</v>
      </c>
      <c r="O9552" s="5">
        <f t="shared" si="149"/>
        <v>82146.8</v>
      </c>
      <c r="P9552" s="2" t="s">
        <v>28</v>
      </c>
      <c r="Q9552" s="2">
        <v>5978</v>
      </c>
      <c r="R9552" s="2">
        <v>71</v>
      </c>
      <c r="S9552" s="2" t="s">
        <v>43</v>
      </c>
    </row>
    <row r="9553" spans="1:19" x14ac:dyDescent="0.3">
      <c r="A9553" s="2">
        <v>10552</v>
      </c>
      <c r="B9553" s="2" t="s">
        <v>1330</v>
      </c>
      <c r="C9553" s="2" t="s">
        <v>17</v>
      </c>
      <c r="D9553" s="2">
        <v>40</v>
      </c>
      <c r="E9553" s="2" t="str" cm="1">
        <f t="array" ref="E9553">_xlfn.SWITCH(TRUE,D9553&lt;25,"18 to 25",D9553&lt;40,"25 to 40",D9553&lt;50,"40 to 50",D9553&lt;60,"50 to 60","60+")</f>
        <v>40 to 50</v>
      </c>
      <c r="F9553" s="2" t="s">
        <v>36</v>
      </c>
      <c r="G9553" s="2" t="s">
        <v>19</v>
      </c>
      <c r="H9553" s="2" t="s">
        <v>37</v>
      </c>
      <c r="I9553" s="3">
        <v>42175</v>
      </c>
      <c r="J9553" s="2"/>
      <c r="K9553" s="2">
        <v>9.41</v>
      </c>
      <c r="L9553" s="2" t="str" cm="1">
        <f t="array" ref="L9553">_xlfn.SWITCH(TRUE,K9553&lt;2,"1 to 2 yrs",K9553&lt;5,"2 to 5 yrs",K9553&lt;10,"5 to 10 yrs",K9553&lt;20,"10 to 20 yrs","20+")</f>
        <v>5 to 10 yrs</v>
      </c>
      <c r="M9553" s="2">
        <v>91650</v>
      </c>
      <c r="N9553" s="4">
        <v>0.1</v>
      </c>
      <c r="O9553" s="5">
        <f t="shared" si="149"/>
        <v>100815</v>
      </c>
      <c r="P9553" s="2" t="s">
        <v>42</v>
      </c>
      <c r="Q9553" s="2">
        <v>5620</v>
      </c>
      <c r="R9553" s="2">
        <v>70</v>
      </c>
      <c r="S9553" s="2" t="s">
        <v>157</v>
      </c>
    </row>
    <row r="9554" spans="1:19" x14ac:dyDescent="0.3">
      <c r="A9554" s="2">
        <v>10553</v>
      </c>
      <c r="B9554" s="2" t="s">
        <v>272</v>
      </c>
      <c r="C9554" s="2" t="s">
        <v>24</v>
      </c>
      <c r="D9554" s="2">
        <v>33</v>
      </c>
      <c r="E9554" s="2" t="str" cm="1">
        <f t="array" ref="E9554">_xlfn.SWITCH(TRUE,D9554&lt;25,"18 to 25",D9554&lt;40,"25 to 40",D9554&lt;50,"40 to 50",D9554&lt;60,"50 to 60","60+")</f>
        <v>25 to 40</v>
      </c>
      <c r="F9554" s="2" t="s">
        <v>56</v>
      </c>
      <c r="G9554" s="2" t="s">
        <v>19</v>
      </c>
      <c r="H9554" s="2" t="s">
        <v>61</v>
      </c>
      <c r="I9554" s="3">
        <v>43794</v>
      </c>
      <c r="J9554" s="2"/>
      <c r="K9554" s="2">
        <v>4.9800000000000004</v>
      </c>
      <c r="L9554" s="2" t="str" cm="1">
        <f t="array" ref="L9554">_xlfn.SWITCH(TRUE,K9554&lt;2,"1 to 2 yrs",K9554&lt;5,"2 to 5 yrs",K9554&lt;10,"5 to 10 yrs",K9554&lt;20,"10 to 20 yrs","20+")</f>
        <v>2 to 5 yrs</v>
      </c>
      <c r="M9554" s="2">
        <v>120460</v>
      </c>
      <c r="N9554" s="4">
        <v>0.15</v>
      </c>
      <c r="O9554" s="5">
        <f t="shared" si="149"/>
        <v>138529</v>
      </c>
      <c r="P9554" s="2" t="s">
        <v>58</v>
      </c>
      <c r="Q9554" s="2">
        <v>7058</v>
      </c>
      <c r="R9554" s="2">
        <v>74</v>
      </c>
      <c r="S9554" s="2" t="s">
        <v>38</v>
      </c>
    </row>
    <row r="9555" spans="1:19" x14ac:dyDescent="0.3">
      <c r="A9555" s="2">
        <v>10554</v>
      </c>
      <c r="B9555" s="2" t="s">
        <v>1333</v>
      </c>
      <c r="C9555" s="2" t="s">
        <v>24</v>
      </c>
      <c r="D9555" s="2">
        <v>43</v>
      </c>
      <c r="E9555" s="2" t="str" cm="1">
        <f t="array" ref="E9555">_xlfn.SWITCH(TRUE,D9555&lt;25,"18 to 25",D9555&lt;40,"25 to 40",D9555&lt;50,"40 to 50",D9555&lt;60,"50 to 60","60+")</f>
        <v>40 to 50</v>
      </c>
      <c r="F9555" s="2" t="s">
        <v>25</v>
      </c>
      <c r="G9555" s="2" t="s">
        <v>32</v>
      </c>
      <c r="H9555" s="2" t="s">
        <v>97</v>
      </c>
      <c r="I9555" s="3">
        <v>44093</v>
      </c>
      <c r="J9555" s="2"/>
      <c r="K9555" s="2">
        <v>4.16</v>
      </c>
      <c r="L9555" s="2" t="str" cm="1">
        <f t="array" ref="L9555">_xlfn.SWITCH(TRUE,K9555&lt;2,"1 to 2 yrs",K9555&lt;5,"2 to 5 yrs",K9555&lt;10,"5 to 10 yrs",K9555&lt;20,"10 to 20 yrs","20+")</f>
        <v>2 to 5 yrs</v>
      </c>
      <c r="M9555" s="2">
        <v>65082</v>
      </c>
      <c r="N9555" s="4">
        <v>0.15</v>
      </c>
      <c r="O9555" s="5">
        <f t="shared" si="149"/>
        <v>74844.3</v>
      </c>
      <c r="P9555" s="2" t="s">
        <v>58</v>
      </c>
      <c r="Q9555" s="2">
        <v>4517</v>
      </c>
      <c r="R9555" s="2">
        <v>93</v>
      </c>
      <c r="S9555" s="2" t="s">
        <v>84</v>
      </c>
    </row>
    <row r="9556" spans="1:19" x14ac:dyDescent="0.3">
      <c r="A9556" s="2">
        <v>10555</v>
      </c>
      <c r="B9556" s="2" t="s">
        <v>1315</v>
      </c>
      <c r="C9556" s="2" t="s">
        <v>17</v>
      </c>
      <c r="D9556" s="2">
        <v>58</v>
      </c>
      <c r="E9556" s="2" t="str" cm="1">
        <f t="array" ref="E9556">_xlfn.SWITCH(TRUE,D9556&lt;25,"18 to 25",D9556&lt;40,"25 to 40",D9556&lt;50,"40 to 50",D9556&lt;60,"50 to 60","60+")</f>
        <v>50 to 60</v>
      </c>
      <c r="F9556" s="2" t="s">
        <v>36</v>
      </c>
      <c r="G9556" s="2" t="s">
        <v>19</v>
      </c>
      <c r="H9556" s="2" t="s">
        <v>150</v>
      </c>
      <c r="I9556" s="3">
        <v>44111</v>
      </c>
      <c r="J9556" s="2"/>
      <c r="K9556" s="2">
        <v>4.1100000000000003</v>
      </c>
      <c r="L9556" s="2" t="str" cm="1">
        <f t="array" ref="L9556">_xlfn.SWITCH(TRUE,K9556&lt;2,"1 to 2 yrs",K9556&lt;5,"2 to 5 yrs",K9556&lt;10,"5 to 10 yrs",K9556&lt;20,"10 to 20 yrs","20+")</f>
        <v>2 to 5 yrs</v>
      </c>
      <c r="M9556" s="2">
        <v>74968</v>
      </c>
      <c r="N9556" s="4">
        <v>0.5</v>
      </c>
      <c r="O9556" s="5">
        <f t="shared" si="149"/>
        <v>112452</v>
      </c>
      <c r="P9556" s="2" t="s">
        <v>42</v>
      </c>
      <c r="Q9556" s="2">
        <v>3723</v>
      </c>
      <c r="R9556" s="2">
        <v>48</v>
      </c>
      <c r="S9556" s="2" t="s">
        <v>52</v>
      </c>
    </row>
    <row r="9557" spans="1:19" x14ac:dyDescent="0.3">
      <c r="A9557" s="2">
        <v>10556</v>
      </c>
      <c r="B9557" s="2" t="s">
        <v>1143</v>
      </c>
      <c r="C9557" s="2" t="s">
        <v>24</v>
      </c>
      <c r="D9557" s="2">
        <v>51</v>
      </c>
      <c r="E9557" s="2" t="str" cm="1">
        <f t="array" ref="E9557">_xlfn.SWITCH(TRUE,D9557&lt;25,"18 to 25",D9557&lt;40,"25 to 40",D9557&lt;50,"40 to 50",D9557&lt;60,"50 to 60","60+")</f>
        <v>50 to 60</v>
      </c>
      <c r="F9557" s="2" t="s">
        <v>75</v>
      </c>
      <c r="G9557" s="2" t="s">
        <v>32</v>
      </c>
      <c r="H9557" s="2" t="s">
        <v>165</v>
      </c>
      <c r="I9557" s="3">
        <v>43409</v>
      </c>
      <c r="J9557" s="2"/>
      <c r="K9557" s="2">
        <v>6.03</v>
      </c>
      <c r="L9557" s="2" t="str" cm="1">
        <f t="array" ref="L9557">_xlfn.SWITCH(TRUE,K9557&lt;2,"1 to 2 yrs",K9557&lt;5,"2 to 5 yrs",K9557&lt;10,"5 to 10 yrs",K9557&lt;20,"10 to 20 yrs","20+")</f>
        <v>5 to 10 yrs</v>
      </c>
      <c r="M9557" s="2">
        <v>97111</v>
      </c>
      <c r="N9557" s="4">
        <v>0.5</v>
      </c>
      <c r="O9557" s="5">
        <f t="shared" si="149"/>
        <v>145666.5</v>
      </c>
      <c r="P9557" s="2" t="s">
        <v>28</v>
      </c>
      <c r="Q9557" s="2"/>
      <c r="R9557" s="2">
        <v>46</v>
      </c>
      <c r="S9557" s="2" t="s">
        <v>29</v>
      </c>
    </row>
    <row r="9558" spans="1:19" x14ac:dyDescent="0.3">
      <c r="A9558" s="2">
        <v>10557</v>
      </c>
      <c r="B9558" s="2" t="s">
        <v>264</v>
      </c>
      <c r="C9558" s="2" t="s">
        <v>17</v>
      </c>
      <c r="D9558" s="2">
        <v>33</v>
      </c>
      <c r="E9558" s="2" t="str" cm="1">
        <f t="array" ref="E9558">_xlfn.SWITCH(TRUE,D9558&lt;25,"18 to 25",D9558&lt;40,"25 to 40",D9558&lt;50,"40 to 50",D9558&lt;60,"50 to 60","60+")</f>
        <v>25 to 40</v>
      </c>
      <c r="F9558" s="2" t="s">
        <v>31</v>
      </c>
      <c r="G9558" s="2" t="s">
        <v>19</v>
      </c>
      <c r="H9558" s="2" t="s">
        <v>68</v>
      </c>
      <c r="I9558" s="3">
        <v>43754</v>
      </c>
      <c r="J9558" s="3">
        <v>45881</v>
      </c>
      <c r="K9558" s="2">
        <v>5.82</v>
      </c>
      <c r="L9558" s="2" t="str" cm="1">
        <f t="array" ref="L9558">_xlfn.SWITCH(TRUE,K9558&lt;2,"1 to 2 yrs",K9558&lt;5,"2 to 5 yrs",K9558&lt;10,"5 to 10 yrs",K9558&lt;20,"10 to 20 yrs","20+")</f>
        <v>5 to 10 yrs</v>
      </c>
      <c r="M9558" s="2">
        <v>67367</v>
      </c>
      <c r="N9558" s="4">
        <v>0.25</v>
      </c>
      <c r="O9558" s="5">
        <f t="shared" si="149"/>
        <v>84208.75</v>
      </c>
      <c r="P9558" s="2" t="s">
        <v>58</v>
      </c>
      <c r="Q9558" s="2">
        <v>10429</v>
      </c>
      <c r="R9558" s="2">
        <v>20</v>
      </c>
      <c r="S9558" s="2" t="s">
        <v>77</v>
      </c>
    </row>
    <row r="9559" spans="1:19" x14ac:dyDescent="0.3">
      <c r="A9559" s="2">
        <v>10558</v>
      </c>
      <c r="B9559" s="2" t="s">
        <v>843</v>
      </c>
      <c r="C9559" s="2" t="s">
        <v>17</v>
      </c>
      <c r="D9559" s="2">
        <v>50</v>
      </c>
      <c r="E9559" s="2" t="str" cm="1">
        <f t="array" ref="E9559">_xlfn.SWITCH(TRUE,D9559&lt;25,"18 to 25",D9559&lt;40,"25 to 40",D9559&lt;50,"40 to 50",D9559&lt;60,"50 to 60","60+")</f>
        <v>50 to 60</v>
      </c>
      <c r="F9559" s="2" t="s">
        <v>36</v>
      </c>
      <c r="G9559" s="2" t="s">
        <v>19</v>
      </c>
      <c r="H9559" s="2" t="s">
        <v>241</v>
      </c>
      <c r="I9559" s="3">
        <v>44197</v>
      </c>
      <c r="J9559" s="2"/>
      <c r="K9559" s="2">
        <v>3.87</v>
      </c>
      <c r="L9559" s="2" t="str" cm="1">
        <f t="array" ref="L9559">_xlfn.SWITCH(TRUE,K9559&lt;2,"1 to 2 yrs",K9559&lt;5,"2 to 5 yrs",K9559&lt;10,"5 to 10 yrs",K9559&lt;20,"10 to 20 yrs","20+")</f>
        <v>2 to 5 yrs</v>
      </c>
      <c r="M9559" s="2">
        <v>62308</v>
      </c>
      <c r="N9559" s="4">
        <v>0.5</v>
      </c>
      <c r="O9559" s="5">
        <f t="shared" si="149"/>
        <v>93462</v>
      </c>
      <c r="P9559" s="2" t="s">
        <v>28</v>
      </c>
      <c r="Q9559" s="2"/>
      <c r="R9559" s="2">
        <v>20</v>
      </c>
      <c r="S9559" s="2" t="s">
        <v>59</v>
      </c>
    </row>
    <row r="9560" spans="1:19" x14ac:dyDescent="0.3">
      <c r="A9560" s="2">
        <v>10559</v>
      </c>
      <c r="B9560" s="2" t="s">
        <v>1058</v>
      </c>
      <c r="C9560" s="2" t="s">
        <v>24</v>
      </c>
      <c r="D9560" s="2">
        <v>42</v>
      </c>
      <c r="E9560" s="2" t="str" cm="1">
        <f t="array" ref="E9560">_xlfn.SWITCH(TRUE,D9560&lt;25,"18 to 25",D9560&lt;40,"25 to 40",D9560&lt;50,"40 to 50",D9560&lt;60,"50 to 60","60+")</f>
        <v>40 to 50</v>
      </c>
      <c r="F9560" s="2" t="s">
        <v>36</v>
      </c>
      <c r="G9560" s="2" t="s">
        <v>32</v>
      </c>
      <c r="H9560" s="2" t="s">
        <v>122</v>
      </c>
      <c r="I9560" s="3">
        <v>44984</v>
      </c>
      <c r="J9560" s="3">
        <v>45817</v>
      </c>
      <c r="K9560" s="2">
        <v>2.2799999999999998</v>
      </c>
      <c r="L9560" s="2" t="str" cm="1">
        <f t="array" ref="L9560">_xlfn.SWITCH(TRUE,K9560&lt;2,"1 to 2 yrs",K9560&lt;5,"2 to 5 yrs",K9560&lt;10,"5 to 10 yrs",K9560&lt;20,"10 to 20 yrs","20+")</f>
        <v>2 to 5 yrs</v>
      </c>
      <c r="M9560" s="2">
        <v>57097</v>
      </c>
      <c r="N9560" s="4">
        <v>0.2</v>
      </c>
      <c r="O9560" s="5">
        <f t="shared" si="149"/>
        <v>68516.399999999994</v>
      </c>
      <c r="P9560" s="2" t="s">
        <v>28</v>
      </c>
      <c r="Q9560" s="2">
        <v>3413</v>
      </c>
      <c r="R9560" s="2">
        <v>70</v>
      </c>
      <c r="S9560" s="2" t="s">
        <v>34</v>
      </c>
    </row>
    <row r="9561" spans="1:19" x14ac:dyDescent="0.3">
      <c r="A9561" s="2">
        <v>10560</v>
      </c>
      <c r="B9561" s="2" t="s">
        <v>924</v>
      </c>
      <c r="C9561" s="2" t="s">
        <v>24</v>
      </c>
      <c r="D9561" s="2">
        <v>32</v>
      </c>
      <c r="E9561" s="2" t="str" cm="1">
        <f t="array" ref="E9561">_xlfn.SWITCH(TRUE,D9561&lt;25,"18 to 25",D9561&lt;40,"25 to 40",D9561&lt;50,"40 to 50",D9561&lt;60,"50 to 60","60+")</f>
        <v>25 to 40</v>
      </c>
      <c r="F9561" s="2" t="s">
        <v>36</v>
      </c>
      <c r="G9561" s="2" t="s">
        <v>19</v>
      </c>
      <c r="H9561" s="2" t="s">
        <v>150</v>
      </c>
      <c r="I9561" s="3">
        <v>43225</v>
      </c>
      <c r="J9561" s="2"/>
      <c r="K9561" s="2">
        <v>6.54</v>
      </c>
      <c r="L9561" s="2" t="str" cm="1">
        <f t="array" ref="L9561">_xlfn.SWITCH(TRUE,K9561&lt;2,"1 to 2 yrs",K9561&lt;5,"2 to 5 yrs",K9561&lt;10,"5 to 10 yrs",K9561&lt;20,"10 to 20 yrs","20+")</f>
        <v>5 to 10 yrs</v>
      </c>
      <c r="M9561" s="2">
        <v>69605</v>
      </c>
      <c r="N9561" s="4">
        <v>0.15</v>
      </c>
      <c r="O9561" s="5">
        <f t="shared" si="149"/>
        <v>80045.75</v>
      </c>
      <c r="P9561" s="2" t="s">
        <v>28</v>
      </c>
      <c r="Q9561" s="2">
        <v>5489</v>
      </c>
      <c r="R9561" s="2">
        <v>83</v>
      </c>
      <c r="S9561" s="2" t="s">
        <v>29</v>
      </c>
    </row>
    <row r="9562" spans="1:19" x14ac:dyDescent="0.3">
      <c r="A9562" s="2">
        <v>10561</v>
      </c>
      <c r="B9562" s="2" t="s">
        <v>118</v>
      </c>
      <c r="C9562" s="2" t="s">
        <v>17</v>
      </c>
      <c r="D9562" s="2">
        <v>58</v>
      </c>
      <c r="E9562" s="2" t="str" cm="1">
        <f t="array" ref="E9562">_xlfn.SWITCH(TRUE,D9562&lt;25,"18 to 25",D9562&lt;40,"25 to 40",D9562&lt;50,"40 to 50",D9562&lt;60,"50 to 60","60+")</f>
        <v>50 to 60</v>
      </c>
      <c r="F9562" s="2" t="s">
        <v>50</v>
      </c>
      <c r="G9562" s="2" t="s">
        <v>19</v>
      </c>
      <c r="H9562" s="2" t="s">
        <v>70</v>
      </c>
      <c r="I9562" s="3">
        <v>44796</v>
      </c>
      <c r="J9562" s="3">
        <v>45163</v>
      </c>
      <c r="K9562" s="2">
        <v>1</v>
      </c>
      <c r="L9562" s="2" t="str" cm="1">
        <f t="array" ref="L9562">_xlfn.SWITCH(TRUE,K9562&lt;2,"1 to 2 yrs",K9562&lt;5,"2 to 5 yrs",K9562&lt;10,"5 to 10 yrs",K9562&lt;20,"10 to 20 yrs","20+")</f>
        <v>1 to 2 yrs</v>
      </c>
      <c r="M9562" s="2">
        <v>79858</v>
      </c>
      <c r="N9562" s="4">
        <v>0.3</v>
      </c>
      <c r="O9562" s="5">
        <f t="shared" si="149"/>
        <v>103815.4</v>
      </c>
      <c r="P9562" s="2" t="s">
        <v>42</v>
      </c>
      <c r="Q9562" s="2">
        <v>8804</v>
      </c>
      <c r="R9562" s="2">
        <v>60</v>
      </c>
      <c r="S9562" s="2" t="s">
        <v>84</v>
      </c>
    </row>
    <row r="9563" spans="1:19" x14ac:dyDescent="0.3">
      <c r="A9563" s="2">
        <v>10562</v>
      </c>
      <c r="B9563" s="2" t="s">
        <v>1267</v>
      </c>
      <c r="C9563" s="2" t="s">
        <v>17</v>
      </c>
      <c r="D9563" s="2">
        <v>39</v>
      </c>
      <c r="E9563" s="2" t="str" cm="1">
        <f t="array" ref="E9563">_xlfn.SWITCH(TRUE,D9563&lt;25,"18 to 25",D9563&lt;40,"25 to 40",D9563&lt;50,"40 to 50",D9563&lt;60,"50 to 60","60+")</f>
        <v>25 to 40</v>
      </c>
      <c r="F9563" s="2" t="s">
        <v>75</v>
      </c>
      <c r="G9563" s="2" t="s">
        <v>26</v>
      </c>
      <c r="H9563" s="2" t="s">
        <v>83</v>
      </c>
      <c r="I9563" s="3">
        <v>45412</v>
      </c>
      <c r="J9563" s="2"/>
      <c r="K9563" s="2">
        <v>0.55000000000000004</v>
      </c>
      <c r="L9563" s="2" t="str" cm="1">
        <f t="array" ref="L9563">_xlfn.SWITCH(TRUE,K9563&lt;2,"1 to 2 yrs",K9563&lt;5,"2 to 5 yrs",K9563&lt;10,"5 to 10 yrs",K9563&lt;20,"10 to 20 yrs","20+")</f>
        <v>1 to 2 yrs</v>
      </c>
      <c r="M9563" s="2">
        <v>71614</v>
      </c>
      <c r="N9563" s="4">
        <v>0</v>
      </c>
      <c r="O9563" s="5">
        <f t="shared" si="149"/>
        <v>71614</v>
      </c>
      <c r="P9563" s="2" t="s">
        <v>28</v>
      </c>
      <c r="Q9563" s="2">
        <v>2973</v>
      </c>
      <c r="R9563" s="2">
        <v>13</v>
      </c>
      <c r="S9563" s="2" t="s">
        <v>99</v>
      </c>
    </row>
    <row r="9564" spans="1:19" x14ac:dyDescent="0.3">
      <c r="A9564" s="2">
        <v>10563</v>
      </c>
      <c r="B9564" s="2" t="s">
        <v>1265</v>
      </c>
      <c r="C9564" s="2" t="s">
        <v>17</v>
      </c>
      <c r="D9564" s="2">
        <v>65</v>
      </c>
      <c r="E9564" s="2" t="str" cm="1">
        <f t="array" ref="E9564">_xlfn.SWITCH(TRUE,D9564&lt;25,"18 to 25",D9564&lt;40,"25 to 40",D9564&lt;50,"40 to 50",D9564&lt;60,"50 to 60","60+")</f>
        <v>60+</v>
      </c>
      <c r="F9564" s="2" t="s">
        <v>18</v>
      </c>
      <c r="G9564" s="2" t="s">
        <v>32</v>
      </c>
      <c r="H9564" s="2" t="s">
        <v>216</v>
      </c>
      <c r="I9564" s="3">
        <v>43735</v>
      </c>
      <c r="J9564" s="2"/>
      <c r="K9564" s="2">
        <v>5.14</v>
      </c>
      <c r="L9564" s="2" t="str" cm="1">
        <f t="array" ref="L9564">_xlfn.SWITCH(TRUE,K9564&lt;2,"1 to 2 yrs",K9564&lt;5,"2 to 5 yrs",K9564&lt;10,"5 to 10 yrs",K9564&lt;20,"10 to 20 yrs","20+")</f>
        <v>5 to 10 yrs</v>
      </c>
      <c r="M9564" s="2">
        <v>86297</v>
      </c>
      <c r="N9564" s="4">
        <v>0.25</v>
      </c>
      <c r="O9564" s="5">
        <f t="shared" si="149"/>
        <v>107871.25</v>
      </c>
      <c r="P9564" s="2" t="s">
        <v>28</v>
      </c>
      <c r="Q9564" s="2">
        <v>3606</v>
      </c>
      <c r="R9564" s="2">
        <v>19</v>
      </c>
      <c r="S9564" s="2" t="s">
        <v>77</v>
      </c>
    </row>
    <row r="9565" spans="1:19" x14ac:dyDescent="0.3">
      <c r="A9565" s="2">
        <v>10564</v>
      </c>
      <c r="B9565" s="2" t="s">
        <v>245</v>
      </c>
      <c r="C9565" s="2" t="s">
        <v>24</v>
      </c>
      <c r="D9565" s="2">
        <v>48</v>
      </c>
      <c r="E9565" s="2" t="str" cm="1">
        <f t="array" ref="E9565">_xlfn.SWITCH(TRUE,D9565&lt;25,"18 to 25",D9565&lt;40,"25 to 40",D9565&lt;50,"40 to 50",D9565&lt;60,"50 to 60","60+")</f>
        <v>40 to 50</v>
      </c>
      <c r="F9565" s="2" t="s">
        <v>36</v>
      </c>
      <c r="G9565" s="2" t="s">
        <v>32</v>
      </c>
      <c r="H9565" s="2" t="s">
        <v>37</v>
      </c>
      <c r="I9565" s="3">
        <v>43991</v>
      </c>
      <c r="J9565" s="2"/>
      <c r="K9565" s="2">
        <v>4.4400000000000004</v>
      </c>
      <c r="L9565" s="2" t="str" cm="1">
        <f t="array" ref="L9565">_xlfn.SWITCH(TRUE,K9565&lt;2,"1 to 2 yrs",K9565&lt;5,"2 to 5 yrs",K9565&lt;10,"5 to 10 yrs",K9565&lt;20,"10 to 20 yrs","20+")</f>
        <v>2 to 5 yrs</v>
      </c>
      <c r="M9565" s="2">
        <v>74157</v>
      </c>
      <c r="N9565" s="4">
        <v>0.15</v>
      </c>
      <c r="O9565" s="5">
        <f t="shared" si="149"/>
        <v>85280.55</v>
      </c>
      <c r="P9565" s="2" t="s">
        <v>42</v>
      </c>
      <c r="Q9565" s="2">
        <v>6153</v>
      </c>
      <c r="R9565" s="2">
        <v>4</v>
      </c>
      <c r="S9565" s="2" t="s">
        <v>117</v>
      </c>
    </row>
    <row r="9566" spans="1:19" x14ac:dyDescent="0.3">
      <c r="A9566" s="2">
        <v>10565</v>
      </c>
      <c r="B9566" s="2" t="s">
        <v>1151</v>
      </c>
      <c r="C9566" s="2" t="s">
        <v>17</v>
      </c>
      <c r="D9566" s="2">
        <v>58</v>
      </c>
      <c r="E9566" s="2" t="str" cm="1">
        <f t="array" ref="E9566">_xlfn.SWITCH(TRUE,D9566&lt;25,"18 to 25",D9566&lt;40,"25 to 40",D9566&lt;50,"40 to 50",D9566&lt;60,"50 to 60","60+")</f>
        <v>50 to 60</v>
      </c>
      <c r="F9566" s="2" t="s">
        <v>92</v>
      </c>
      <c r="G9566" s="2" t="s">
        <v>19</v>
      </c>
      <c r="H9566" s="2" t="s">
        <v>235</v>
      </c>
      <c r="I9566" s="3">
        <v>43682</v>
      </c>
      <c r="J9566" s="2"/>
      <c r="K9566" s="2">
        <v>5.28</v>
      </c>
      <c r="L9566" s="2" t="str" cm="1">
        <f t="array" ref="L9566">_xlfn.SWITCH(TRUE,K9566&lt;2,"1 to 2 yrs",K9566&lt;5,"2 to 5 yrs",K9566&lt;10,"5 to 10 yrs",K9566&lt;20,"10 to 20 yrs","20+")</f>
        <v>5 to 10 yrs</v>
      </c>
      <c r="M9566" s="2">
        <v>64963</v>
      </c>
      <c r="N9566" s="4">
        <v>0</v>
      </c>
      <c r="O9566" s="5">
        <f t="shared" si="149"/>
        <v>64963</v>
      </c>
      <c r="P9566" s="2" t="s">
        <v>42</v>
      </c>
      <c r="Q9566" s="2"/>
      <c r="R9566" s="2">
        <v>30</v>
      </c>
      <c r="S9566" s="2" t="s">
        <v>157</v>
      </c>
    </row>
    <row r="9567" spans="1:19" x14ac:dyDescent="0.3">
      <c r="A9567" s="2">
        <v>10566</v>
      </c>
      <c r="B9567" s="2" t="s">
        <v>571</v>
      </c>
      <c r="C9567" s="2" t="s">
        <v>17</v>
      </c>
      <c r="D9567" s="2">
        <v>33</v>
      </c>
      <c r="E9567" s="2" t="str" cm="1">
        <f t="array" ref="E9567">_xlfn.SWITCH(TRUE,D9567&lt;25,"18 to 25",D9567&lt;40,"25 to 40",D9567&lt;50,"40 to 50",D9567&lt;60,"50 to 60","60+")</f>
        <v>25 to 40</v>
      </c>
      <c r="F9567" s="2" t="s">
        <v>56</v>
      </c>
      <c r="G9567" s="2" t="s">
        <v>19</v>
      </c>
      <c r="H9567" s="2" t="s">
        <v>57</v>
      </c>
      <c r="I9567" s="3">
        <v>44622</v>
      </c>
      <c r="J9567" s="2"/>
      <c r="K9567" s="2">
        <v>2.71</v>
      </c>
      <c r="L9567" s="2" t="str" cm="1">
        <f t="array" ref="L9567">_xlfn.SWITCH(TRUE,K9567&lt;2,"1 to 2 yrs",K9567&lt;5,"2 to 5 yrs",K9567&lt;10,"5 to 10 yrs",K9567&lt;20,"10 to 20 yrs","20+")</f>
        <v>2 to 5 yrs</v>
      </c>
      <c r="M9567" s="2">
        <v>98126</v>
      </c>
      <c r="N9567" s="4">
        <v>0.1</v>
      </c>
      <c r="O9567" s="5">
        <f t="shared" si="149"/>
        <v>107938.6</v>
      </c>
      <c r="P9567" s="2" t="s">
        <v>28</v>
      </c>
      <c r="Q9567" s="2">
        <v>4968</v>
      </c>
      <c r="R9567" s="2">
        <v>61</v>
      </c>
      <c r="S9567" s="2" t="s">
        <v>34</v>
      </c>
    </row>
    <row r="9568" spans="1:19" x14ac:dyDescent="0.3">
      <c r="A9568" s="2">
        <v>10567</v>
      </c>
      <c r="B9568" s="2" t="s">
        <v>468</v>
      </c>
      <c r="C9568" s="2" t="s">
        <v>17</v>
      </c>
      <c r="D9568" s="2">
        <v>44</v>
      </c>
      <c r="E9568" s="2" t="str" cm="1">
        <f t="array" ref="E9568">_xlfn.SWITCH(TRUE,D9568&lt;25,"18 to 25",D9568&lt;40,"25 to 40",D9568&lt;50,"40 to 50",D9568&lt;60,"50 to 60","60+")</f>
        <v>40 to 50</v>
      </c>
      <c r="F9568" s="2" t="s">
        <v>56</v>
      </c>
      <c r="G9568" s="2" t="s">
        <v>32</v>
      </c>
      <c r="H9568" s="2" t="s">
        <v>61</v>
      </c>
      <c r="I9568" s="3">
        <v>44033</v>
      </c>
      <c r="J9568" s="2"/>
      <c r="K9568" s="2">
        <v>4.32</v>
      </c>
      <c r="L9568" s="2" t="str" cm="1">
        <f t="array" ref="L9568">_xlfn.SWITCH(TRUE,K9568&lt;2,"1 to 2 yrs",K9568&lt;5,"2 to 5 yrs",K9568&lt;10,"5 to 10 yrs",K9568&lt;20,"10 to 20 yrs","20+")</f>
        <v>2 to 5 yrs</v>
      </c>
      <c r="M9568" s="2">
        <v>111767</v>
      </c>
      <c r="N9568" s="4">
        <v>0.15</v>
      </c>
      <c r="O9568" s="5">
        <f t="shared" si="149"/>
        <v>128532.05</v>
      </c>
      <c r="P9568" s="2" t="s">
        <v>28</v>
      </c>
      <c r="Q9568" s="2">
        <v>3658</v>
      </c>
      <c r="R9568" s="2">
        <v>11</v>
      </c>
      <c r="S9568" s="2" t="s">
        <v>99</v>
      </c>
    </row>
    <row r="9569" spans="1:19" x14ac:dyDescent="0.3">
      <c r="A9569" s="2">
        <v>10568</v>
      </c>
      <c r="B9569" s="2" t="s">
        <v>1413</v>
      </c>
      <c r="C9569" s="2" t="s">
        <v>24</v>
      </c>
      <c r="D9569" s="2">
        <v>55</v>
      </c>
      <c r="E9569" s="2" t="str" cm="1">
        <f t="array" ref="E9569">_xlfn.SWITCH(TRUE,D9569&lt;25,"18 to 25",D9569&lt;40,"25 to 40",D9569&lt;50,"40 to 50",D9569&lt;60,"50 to 60","60+")</f>
        <v>50 to 60</v>
      </c>
      <c r="F9569" s="2" t="s">
        <v>50</v>
      </c>
      <c r="G9569" s="2" t="s">
        <v>26</v>
      </c>
      <c r="H9569" s="2" t="s">
        <v>51</v>
      </c>
      <c r="I9569" s="3">
        <v>44062</v>
      </c>
      <c r="J9569" s="3">
        <v>45101</v>
      </c>
      <c r="K9569" s="2">
        <v>2.84</v>
      </c>
      <c r="L9569" s="2" t="str" cm="1">
        <f t="array" ref="L9569">_xlfn.SWITCH(TRUE,K9569&lt;2,"1 to 2 yrs",K9569&lt;5,"2 to 5 yrs",K9569&lt;10,"5 to 10 yrs",K9569&lt;20,"10 to 20 yrs","20+")</f>
        <v>2 to 5 yrs</v>
      </c>
      <c r="M9569" s="2">
        <v>81166</v>
      </c>
      <c r="N9569" s="4">
        <v>0.1</v>
      </c>
      <c r="O9569" s="5">
        <f t="shared" si="149"/>
        <v>89282.6</v>
      </c>
      <c r="P9569" s="2" t="s">
        <v>28</v>
      </c>
      <c r="Q9569" s="2"/>
      <c r="R9569" s="2">
        <v>55</v>
      </c>
      <c r="S9569" s="2" t="s">
        <v>103</v>
      </c>
    </row>
    <row r="9570" spans="1:19" x14ac:dyDescent="0.3">
      <c r="A9570" s="2">
        <v>10569</v>
      </c>
      <c r="B9570" s="2" t="s">
        <v>860</v>
      </c>
      <c r="C9570" s="2" t="s">
        <v>17</v>
      </c>
      <c r="D9570" s="2">
        <v>59</v>
      </c>
      <c r="E9570" s="2" t="str" cm="1">
        <f t="array" ref="E9570">_xlfn.SWITCH(TRUE,D9570&lt;25,"18 to 25",D9570&lt;40,"25 to 40",D9570&lt;50,"40 to 50",D9570&lt;60,"50 to 60","60+")</f>
        <v>50 to 60</v>
      </c>
      <c r="F9570" s="2" t="s">
        <v>40</v>
      </c>
      <c r="G9570" s="2" t="s">
        <v>19</v>
      </c>
      <c r="H9570" s="2" t="s">
        <v>65</v>
      </c>
      <c r="I9570" s="3">
        <v>42080</v>
      </c>
      <c r="J9570" s="3">
        <v>43631</v>
      </c>
      <c r="K9570" s="2">
        <v>4.25</v>
      </c>
      <c r="L9570" s="2" t="str" cm="1">
        <f t="array" ref="L9570">_xlfn.SWITCH(TRUE,K9570&lt;2,"1 to 2 yrs",K9570&lt;5,"2 to 5 yrs",K9570&lt;10,"5 to 10 yrs",K9570&lt;20,"10 to 20 yrs","20+")</f>
        <v>2 to 5 yrs</v>
      </c>
      <c r="M9570" s="2">
        <v>52704</v>
      </c>
      <c r="N9570" s="4">
        <v>0.15</v>
      </c>
      <c r="O9570" s="5">
        <f t="shared" si="149"/>
        <v>60609.599999999999</v>
      </c>
      <c r="P9570" s="2" t="s">
        <v>42</v>
      </c>
      <c r="Q9570" s="2">
        <v>10500</v>
      </c>
      <c r="R9570" s="2">
        <v>55</v>
      </c>
      <c r="S9570" s="2" t="s">
        <v>38</v>
      </c>
    </row>
    <row r="9571" spans="1:19" x14ac:dyDescent="0.3">
      <c r="A9571" s="2">
        <v>10570</v>
      </c>
      <c r="B9571" s="2" t="s">
        <v>996</v>
      </c>
      <c r="C9571" s="2" t="s">
        <v>24</v>
      </c>
      <c r="D9571" s="2">
        <v>44</v>
      </c>
      <c r="E9571" s="2" t="str" cm="1">
        <f t="array" ref="E9571">_xlfn.SWITCH(TRUE,D9571&lt;25,"18 to 25",D9571&lt;40,"25 to 40",D9571&lt;50,"40 to 50",D9571&lt;60,"50 to 60","60+")</f>
        <v>40 to 50</v>
      </c>
      <c r="F9571" s="2" t="s">
        <v>92</v>
      </c>
      <c r="G9571" s="2" t="s">
        <v>32</v>
      </c>
      <c r="H9571" s="2" t="s">
        <v>190</v>
      </c>
      <c r="I9571" s="3">
        <v>44506</v>
      </c>
      <c r="J9571" s="3">
        <v>44886</v>
      </c>
      <c r="K9571" s="2">
        <v>1.04</v>
      </c>
      <c r="L9571" s="2" t="str" cm="1">
        <f t="array" ref="L9571">_xlfn.SWITCH(TRUE,K9571&lt;2,"1 to 2 yrs",K9571&lt;5,"2 to 5 yrs",K9571&lt;10,"5 to 10 yrs",K9571&lt;20,"10 to 20 yrs","20+")</f>
        <v>1 to 2 yrs</v>
      </c>
      <c r="M9571" s="2">
        <v>68272</v>
      </c>
      <c r="N9571" s="4">
        <v>0.25</v>
      </c>
      <c r="O9571" s="5">
        <f t="shared" si="149"/>
        <v>85340</v>
      </c>
      <c r="P9571" s="2" t="s">
        <v>42</v>
      </c>
      <c r="Q9571" s="2">
        <v>3356</v>
      </c>
      <c r="R9571" s="2">
        <v>11</v>
      </c>
      <c r="S9571" s="2" t="s">
        <v>54</v>
      </c>
    </row>
    <row r="9572" spans="1:19" x14ac:dyDescent="0.3">
      <c r="A9572" s="2">
        <v>10571</v>
      </c>
      <c r="B9572" s="2" t="s">
        <v>746</v>
      </c>
      <c r="C9572" s="2" t="s">
        <v>24</v>
      </c>
      <c r="D9572" s="2">
        <v>46</v>
      </c>
      <c r="E9572" s="2" t="str" cm="1">
        <f t="array" ref="E9572">_xlfn.SWITCH(TRUE,D9572&lt;25,"18 to 25",D9572&lt;40,"25 to 40",D9572&lt;50,"40 to 50",D9572&lt;60,"50 to 60","60+")</f>
        <v>40 to 50</v>
      </c>
      <c r="F9572" s="2" t="s">
        <v>92</v>
      </c>
      <c r="G9572" s="2" t="s">
        <v>32</v>
      </c>
      <c r="H9572" s="2" t="s">
        <v>190</v>
      </c>
      <c r="I9572" s="3">
        <v>43640</v>
      </c>
      <c r="J9572" s="2"/>
      <c r="K9572" s="2">
        <v>5.4</v>
      </c>
      <c r="L9572" s="2" t="str" cm="1">
        <f t="array" ref="L9572">_xlfn.SWITCH(TRUE,K9572&lt;2,"1 to 2 yrs",K9572&lt;5,"2 to 5 yrs",K9572&lt;10,"5 to 10 yrs",K9572&lt;20,"10 to 20 yrs","20+")</f>
        <v>5 to 10 yrs</v>
      </c>
      <c r="M9572" s="2">
        <v>65037</v>
      </c>
      <c r="N9572" s="4">
        <v>0.15</v>
      </c>
      <c r="O9572" s="5">
        <f t="shared" si="149"/>
        <v>74792.55</v>
      </c>
      <c r="P9572" s="2" t="s">
        <v>28</v>
      </c>
      <c r="Q9572" s="2"/>
      <c r="R9572" s="2">
        <v>65</v>
      </c>
      <c r="S9572" s="2" t="s">
        <v>157</v>
      </c>
    </row>
    <row r="9573" spans="1:19" x14ac:dyDescent="0.3">
      <c r="A9573" s="2">
        <v>10572</v>
      </c>
      <c r="B9573" s="2" t="s">
        <v>1271</v>
      </c>
      <c r="C9573" s="2" t="s">
        <v>17</v>
      </c>
      <c r="D9573" s="2">
        <v>25</v>
      </c>
      <c r="E9573" s="2" t="str" cm="1">
        <f t="array" ref="E9573">_xlfn.SWITCH(TRUE,D9573&lt;25,"18 to 25",D9573&lt;40,"25 to 40",D9573&lt;50,"40 to 50",D9573&lt;60,"50 to 60","60+")</f>
        <v>25 to 40</v>
      </c>
      <c r="F9573" s="2" t="s">
        <v>75</v>
      </c>
      <c r="G9573" s="2" t="s">
        <v>19</v>
      </c>
      <c r="H9573" s="2" t="s">
        <v>76</v>
      </c>
      <c r="I9573" s="3">
        <v>43145</v>
      </c>
      <c r="J9573" s="3">
        <v>45216</v>
      </c>
      <c r="K9573" s="2">
        <v>5.67</v>
      </c>
      <c r="L9573" s="2" t="str" cm="1">
        <f t="array" ref="L9573">_xlfn.SWITCH(TRUE,K9573&lt;2,"1 to 2 yrs",K9573&lt;5,"2 to 5 yrs",K9573&lt;10,"5 to 10 yrs",K9573&lt;20,"10 to 20 yrs","20+")</f>
        <v>5 to 10 yrs</v>
      </c>
      <c r="M9573" s="2">
        <v>89936</v>
      </c>
      <c r="N9573" s="4">
        <v>0.15</v>
      </c>
      <c r="O9573" s="5">
        <f t="shared" si="149"/>
        <v>103426.4</v>
      </c>
      <c r="P9573" s="2" t="s">
        <v>21</v>
      </c>
      <c r="Q9573" s="2">
        <v>9372</v>
      </c>
      <c r="R9573" s="2">
        <v>25</v>
      </c>
      <c r="S9573" s="2" t="s">
        <v>73</v>
      </c>
    </row>
    <row r="9574" spans="1:19" x14ac:dyDescent="0.3">
      <c r="A9574" s="2">
        <v>10573</v>
      </c>
      <c r="B9574" s="2" t="s">
        <v>571</v>
      </c>
      <c r="C9574" s="2" t="s">
        <v>24</v>
      </c>
      <c r="D9574" s="2">
        <v>51</v>
      </c>
      <c r="E9574" s="2" t="str" cm="1">
        <f t="array" ref="E9574">_xlfn.SWITCH(TRUE,D9574&lt;25,"18 to 25",D9574&lt;40,"25 to 40",D9574&lt;50,"40 to 50",D9574&lt;60,"50 to 60","60+")</f>
        <v>50 to 60</v>
      </c>
      <c r="F9574" s="2" t="s">
        <v>25</v>
      </c>
      <c r="G9574" s="2" t="s">
        <v>19</v>
      </c>
      <c r="H9574" s="2" t="s">
        <v>97</v>
      </c>
      <c r="I9574" s="3">
        <v>43331</v>
      </c>
      <c r="J9574" s="3">
        <v>45654</v>
      </c>
      <c r="K9574" s="2">
        <v>6.36</v>
      </c>
      <c r="L9574" s="2" t="str" cm="1">
        <f t="array" ref="L9574">_xlfn.SWITCH(TRUE,K9574&lt;2,"1 to 2 yrs",K9574&lt;5,"2 to 5 yrs",K9574&lt;10,"5 to 10 yrs",K9574&lt;20,"10 to 20 yrs","20+")</f>
        <v>5 to 10 yrs</v>
      </c>
      <c r="M9574" s="2">
        <v>76624</v>
      </c>
      <c r="N9574" s="4">
        <v>0.2</v>
      </c>
      <c r="O9574" s="5">
        <f t="shared" si="149"/>
        <v>91948.800000000003</v>
      </c>
      <c r="P9574" s="2" t="s">
        <v>28</v>
      </c>
      <c r="Q9574" s="2">
        <v>6112</v>
      </c>
      <c r="R9574" s="2">
        <v>67</v>
      </c>
      <c r="S9574" s="2" t="s">
        <v>90</v>
      </c>
    </row>
    <row r="9575" spans="1:19" x14ac:dyDescent="0.3">
      <c r="A9575" s="2">
        <v>10574</v>
      </c>
      <c r="B9575" s="2" t="s">
        <v>980</v>
      </c>
      <c r="C9575" s="2" t="s">
        <v>17</v>
      </c>
      <c r="D9575" s="2">
        <v>51</v>
      </c>
      <c r="E9575" s="2" t="str" cm="1">
        <f t="array" ref="E9575">_xlfn.SWITCH(TRUE,D9575&lt;25,"18 to 25",D9575&lt;40,"25 to 40",D9575&lt;50,"40 to 50",D9575&lt;60,"50 to 60","60+")</f>
        <v>50 to 60</v>
      </c>
      <c r="F9575" s="2" t="s">
        <v>31</v>
      </c>
      <c r="G9575" s="2" t="s">
        <v>32</v>
      </c>
      <c r="H9575" s="2" t="s">
        <v>33</v>
      </c>
      <c r="I9575" s="3">
        <v>45288</v>
      </c>
      <c r="J9575" s="2"/>
      <c r="K9575" s="2">
        <v>0.89</v>
      </c>
      <c r="L9575" s="2" t="str" cm="1">
        <f t="array" ref="L9575">_xlfn.SWITCH(TRUE,K9575&lt;2,"1 to 2 yrs",K9575&lt;5,"2 to 5 yrs",K9575&lt;10,"5 to 10 yrs",K9575&lt;20,"10 to 20 yrs","20+")</f>
        <v>1 to 2 yrs</v>
      </c>
      <c r="M9575" s="2">
        <v>48393</v>
      </c>
      <c r="N9575" s="4">
        <v>0.2</v>
      </c>
      <c r="O9575" s="5">
        <f t="shared" si="149"/>
        <v>58071.6</v>
      </c>
      <c r="P9575" s="2" t="s">
        <v>42</v>
      </c>
      <c r="Q9575" s="2">
        <v>1838</v>
      </c>
      <c r="R9575" s="2">
        <v>29</v>
      </c>
      <c r="S9575" s="2" t="s">
        <v>77</v>
      </c>
    </row>
    <row r="9576" spans="1:19" x14ac:dyDescent="0.3">
      <c r="A9576" s="2">
        <v>10575</v>
      </c>
      <c r="B9576" s="2" t="s">
        <v>851</v>
      </c>
      <c r="C9576" s="2" t="s">
        <v>24</v>
      </c>
      <c r="D9576" s="2">
        <v>34</v>
      </c>
      <c r="E9576" s="2" t="str" cm="1">
        <f t="array" ref="E9576">_xlfn.SWITCH(TRUE,D9576&lt;25,"18 to 25",D9576&lt;40,"25 to 40",D9576&lt;50,"40 to 50",D9576&lt;60,"50 to 60","60+")</f>
        <v>25 to 40</v>
      </c>
      <c r="F9576" s="2" t="s">
        <v>75</v>
      </c>
      <c r="G9576" s="2" t="s">
        <v>19</v>
      </c>
      <c r="H9576" s="2" t="s">
        <v>174</v>
      </c>
      <c r="I9576" s="3">
        <v>44264</v>
      </c>
      <c r="J9576" s="2"/>
      <c r="K9576" s="2">
        <v>3.69</v>
      </c>
      <c r="L9576" s="2" t="str" cm="1">
        <f t="array" ref="L9576">_xlfn.SWITCH(TRUE,K9576&lt;2,"1 to 2 yrs",K9576&lt;5,"2 to 5 yrs",K9576&lt;10,"5 to 10 yrs",K9576&lt;20,"10 to 20 yrs","20+")</f>
        <v>2 to 5 yrs</v>
      </c>
      <c r="M9576" s="2">
        <v>85610</v>
      </c>
      <c r="N9576" s="4">
        <v>0</v>
      </c>
      <c r="O9576" s="5">
        <f t="shared" si="149"/>
        <v>85610</v>
      </c>
      <c r="P9576" s="2" t="s">
        <v>42</v>
      </c>
      <c r="Q9576" s="2">
        <v>8938</v>
      </c>
      <c r="R9576" s="2">
        <v>97</v>
      </c>
      <c r="S9576" s="2" t="s">
        <v>157</v>
      </c>
    </row>
    <row r="9577" spans="1:19" x14ac:dyDescent="0.3">
      <c r="A9577" s="2">
        <v>10576</v>
      </c>
      <c r="B9577" s="2" t="s">
        <v>816</v>
      </c>
      <c r="C9577" s="2" t="s">
        <v>24</v>
      </c>
      <c r="D9577" s="2">
        <v>63</v>
      </c>
      <c r="E9577" s="2" t="str" cm="1">
        <f t="array" ref="E9577">_xlfn.SWITCH(TRUE,D9577&lt;25,"18 to 25",D9577&lt;40,"25 to 40",D9577&lt;50,"40 to 50",D9577&lt;60,"50 to 60","60+")</f>
        <v>60+</v>
      </c>
      <c r="F9577" s="2" t="s">
        <v>36</v>
      </c>
      <c r="G9577" s="2" t="s">
        <v>19</v>
      </c>
      <c r="H9577" s="2" t="s">
        <v>211</v>
      </c>
      <c r="I9577" s="3">
        <v>42901</v>
      </c>
      <c r="J9577" s="2"/>
      <c r="K9577" s="2">
        <v>7.42</v>
      </c>
      <c r="L9577" s="2" t="str" cm="1">
        <f t="array" ref="L9577">_xlfn.SWITCH(TRUE,K9577&lt;2,"1 to 2 yrs",K9577&lt;5,"2 to 5 yrs",K9577&lt;10,"5 to 10 yrs",K9577&lt;20,"10 to 20 yrs","20+")</f>
        <v>5 to 10 yrs</v>
      </c>
      <c r="M9577" s="2">
        <v>77683</v>
      </c>
      <c r="N9577" s="4">
        <v>0.2</v>
      </c>
      <c r="O9577" s="5">
        <f t="shared" si="149"/>
        <v>93219.6</v>
      </c>
      <c r="P9577" s="2" t="s">
        <v>42</v>
      </c>
      <c r="Q9577" s="2"/>
      <c r="R9577" s="2">
        <v>19</v>
      </c>
      <c r="S9577" s="2" t="s">
        <v>90</v>
      </c>
    </row>
    <row r="9578" spans="1:19" x14ac:dyDescent="0.3">
      <c r="A9578" s="2">
        <v>10577</v>
      </c>
      <c r="B9578" s="2" t="s">
        <v>887</v>
      </c>
      <c r="C9578" s="2" t="s">
        <v>17</v>
      </c>
      <c r="D9578" s="2">
        <v>35</v>
      </c>
      <c r="E9578" s="2" t="str" cm="1">
        <f t="array" ref="E9578">_xlfn.SWITCH(TRUE,D9578&lt;25,"18 to 25",D9578&lt;40,"25 to 40",D9578&lt;50,"40 to 50",D9578&lt;60,"50 to 60","60+")</f>
        <v>25 to 40</v>
      </c>
      <c r="F9578" s="2" t="s">
        <v>50</v>
      </c>
      <c r="G9578" s="2" t="s">
        <v>32</v>
      </c>
      <c r="H9578" s="2" t="s">
        <v>51</v>
      </c>
      <c r="I9578" s="3">
        <v>43969</v>
      </c>
      <c r="J9578" s="2"/>
      <c r="K9578" s="2">
        <v>4.5</v>
      </c>
      <c r="L9578" s="2" t="str" cm="1">
        <f t="array" ref="L9578">_xlfn.SWITCH(TRUE,K9578&lt;2,"1 to 2 yrs",K9578&lt;5,"2 to 5 yrs",K9578&lt;10,"5 to 10 yrs",K9578&lt;20,"10 to 20 yrs","20+")</f>
        <v>2 to 5 yrs</v>
      </c>
      <c r="M9578" s="2">
        <v>101705</v>
      </c>
      <c r="N9578" s="4">
        <v>0.15</v>
      </c>
      <c r="O9578" s="5">
        <f t="shared" si="149"/>
        <v>116960.75</v>
      </c>
      <c r="P9578" s="2" t="s">
        <v>21</v>
      </c>
      <c r="Q9578" s="2">
        <v>10435</v>
      </c>
      <c r="R9578" s="2">
        <v>65</v>
      </c>
      <c r="S9578" s="2" t="s">
        <v>73</v>
      </c>
    </row>
    <row r="9579" spans="1:19" x14ac:dyDescent="0.3">
      <c r="A9579" s="2">
        <v>10578</v>
      </c>
      <c r="B9579" s="2" t="s">
        <v>1075</v>
      </c>
      <c r="C9579" s="2" t="s">
        <v>17</v>
      </c>
      <c r="D9579" s="2">
        <v>29</v>
      </c>
      <c r="E9579" s="2" t="str" cm="1">
        <f t="array" ref="E9579">_xlfn.SWITCH(TRUE,D9579&lt;25,"18 to 25",D9579&lt;40,"25 to 40",D9579&lt;50,"40 to 50",D9579&lt;60,"50 to 60","60+")</f>
        <v>25 to 40</v>
      </c>
      <c r="F9579" s="2" t="s">
        <v>56</v>
      </c>
      <c r="G9579" s="2" t="s">
        <v>19</v>
      </c>
      <c r="H9579" s="2" t="s">
        <v>57</v>
      </c>
      <c r="I9579" s="3">
        <v>43106</v>
      </c>
      <c r="J9579" s="2"/>
      <c r="K9579" s="2">
        <v>6.86</v>
      </c>
      <c r="L9579" s="2" t="str" cm="1">
        <f t="array" ref="L9579">_xlfn.SWITCH(TRUE,K9579&lt;2,"1 to 2 yrs",K9579&lt;5,"2 to 5 yrs",K9579&lt;10,"5 to 10 yrs",K9579&lt;20,"10 to 20 yrs","20+")</f>
        <v>5 to 10 yrs</v>
      </c>
      <c r="M9579" s="2">
        <v>112005</v>
      </c>
      <c r="N9579" s="4">
        <v>0.5</v>
      </c>
      <c r="O9579" s="5">
        <f t="shared" si="149"/>
        <v>168007.5</v>
      </c>
      <c r="P9579" s="2" t="s">
        <v>28</v>
      </c>
      <c r="Q9579" s="2">
        <v>9317</v>
      </c>
      <c r="R9579" s="2">
        <v>34</v>
      </c>
      <c r="S9579" s="2" t="s">
        <v>73</v>
      </c>
    </row>
    <row r="9580" spans="1:19" x14ac:dyDescent="0.3">
      <c r="A9580" s="2">
        <v>10579</v>
      </c>
      <c r="B9580" s="2" t="s">
        <v>1469</v>
      </c>
      <c r="C9580" s="2" t="s">
        <v>17</v>
      </c>
      <c r="D9580" s="2">
        <v>45</v>
      </c>
      <c r="E9580" s="2" t="str" cm="1">
        <f t="array" ref="E9580">_xlfn.SWITCH(TRUE,D9580&lt;25,"18 to 25",D9580&lt;40,"25 to 40",D9580&lt;50,"40 to 50",D9580&lt;60,"50 to 60","60+")</f>
        <v>40 to 50</v>
      </c>
      <c r="F9580" s="2" t="s">
        <v>18</v>
      </c>
      <c r="G9580" s="2" t="s">
        <v>26</v>
      </c>
      <c r="H9580" s="2" t="s">
        <v>63</v>
      </c>
      <c r="I9580" s="3">
        <v>45011</v>
      </c>
      <c r="J9580" s="2"/>
      <c r="K9580" s="2">
        <v>1.65</v>
      </c>
      <c r="L9580" s="2" t="str" cm="1">
        <f t="array" ref="L9580">_xlfn.SWITCH(TRUE,K9580&lt;2,"1 to 2 yrs",K9580&lt;5,"2 to 5 yrs",K9580&lt;10,"5 to 10 yrs",K9580&lt;20,"10 to 20 yrs","20+")</f>
        <v>1 to 2 yrs</v>
      </c>
      <c r="M9580" s="2">
        <v>68629</v>
      </c>
      <c r="N9580" s="4">
        <v>0.1</v>
      </c>
      <c r="O9580" s="5">
        <f t="shared" si="149"/>
        <v>75491.899999999994</v>
      </c>
      <c r="P9580" s="2" t="s">
        <v>28</v>
      </c>
      <c r="Q9580" s="2"/>
      <c r="R9580" s="2">
        <v>78</v>
      </c>
      <c r="S9580" s="2" t="s">
        <v>43</v>
      </c>
    </row>
    <row r="9581" spans="1:19" x14ac:dyDescent="0.3">
      <c r="A9581" s="2">
        <v>10580</v>
      </c>
      <c r="B9581" s="2" t="s">
        <v>542</v>
      </c>
      <c r="C9581" s="2" t="s">
        <v>24</v>
      </c>
      <c r="D9581" s="2">
        <v>39</v>
      </c>
      <c r="E9581" s="2" t="str" cm="1">
        <f t="array" ref="E9581">_xlfn.SWITCH(TRUE,D9581&lt;25,"18 to 25",D9581&lt;40,"25 to 40",D9581&lt;50,"40 to 50",D9581&lt;60,"50 to 60","60+")</f>
        <v>25 to 40</v>
      </c>
      <c r="F9581" s="2" t="s">
        <v>50</v>
      </c>
      <c r="G9581" s="2" t="s">
        <v>19</v>
      </c>
      <c r="H9581" s="2" t="s">
        <v>101</v>
      </c>
      <c r="I9581" s="3">
        <v>43154</v>
      </c>
      <c r="J9581" s="2"/>
      <c r="K9581" s="2">
        <v>6.73</v>
      </c>
      <c r="L9581" s="2" t="str" cm="1">
        <f t="array" ref="L9581">_xlfn.SWITCH(TRUE,K9581&lt;2,"1 to 2 yrs",K9581&lt;5,"2 to 5 yrs",K9581&lt;10,"5 to 10 yrs",K9581&lt;20,"10 to 20 yrs","20+")</f>
        <v>5 to 10 yrs</v>
      </c>
      <c r="M9581" s="2">
        <v>99890</v>
      </c>
      <c r="N9581" s="4">
        <v>0</v>
      </c>
      <c r="O9581" s="5">
        <f t="shared" si="149"/>
        <v>99890</v>
      </c>
      <c r="P9581" s="2" t="s">
        <v>28</v>
      </c>
      <c r="Q9581" s="2">
        <v>8736</v>
      </c>
      <c r="R9581" s="2">
        <v>50</v>
      </c>
      <c r="S9581" s="2" t="s">
        <v>77</v>
      </c>
    </row>
    <row r="9582" spans="1:19" x14ac:dyDescent="0.3">
      <c r="A9582" s="2">
        <v>10581</v>
      </c>
      <c r="B9582" s="2" t="s">
        <v>1478</v>
      </c>
      <c r="C9582" s="2" t="s">
        <v>24</v>
      </c>
      <c r="D9582" s="2">
        <v>56</v>
      </c>
      <c r="E9582" s="2" t="str" cm="1">
        <f t="array" ref="E9582">_xlfn.SWITCH(TRUE,D9582&lt;25,"18 to 25",D9582&lt;40,"25 to 40",D9582&lt;50,"40 to 50",D9582&lt;60,"50 to 60","60+")</f>
        <v>50 to 60</v>
      </c>
      <c r="F9582" s="2" t="s">
        <v>40</v>
      </c>
      <c r="G9582" s="2" t="s">
        <v>32</v>
      </c>
      <c r="H9582" s="2" t="s">
        <v>41</v>
      </c>
      <c r="I9582" s="3">
        <v>44358</v>
      </c>
      <c r="J9582" s="2"/>
      <c r="K9582" s="2">
        <v>3.43</v>
      </c>
      <c r="L9582" s="2" t="str" cm="1">
        <f t="array" ref="L9582">_xlfn.SWITCH(TRUE,K9582&lt;2,"1 to 2 yrs",K9582&lt;5,"2 to 5 yrs",K9582&lt;10,"5 to 10 yrs",K9582&lt;20,"10 to 20 yrs","20+")</f>
        <v>2 to 5 yrs</v>
      </c>
      <c r="M9582" s="2">
        <v>45512</v>
      </c>
      <c r="N9582" s="4">
        <v>0.15</v>
      </c>
      <c r="O9582" s="5">
        <f t="shared" si="149"/>
        <v>52338.8</v>
      </c>
      <c r="P9582" s="2" t="s">
        <v>42</v>
      </c>
      <c r="Q9582" s="2">
        <v>8132</v>
      </c>
      <c r="R9582" s="2">
        <v>13</v>
      </c>
      <c r="S9582" s="2" t="s">
        <v>43</v>
      </c>
    </row>
    <row r="9583" spans="1:19" x14ac:dyDescent="0.3">
      <c r="A9583" s="2">
        <v>10582</v>
      </c>
      <c r="B9583" s="2" t="s">
        <v>1243</v>
      </c>
      <c r="C9583" s="2" t="s">
        <v>17</v>
      </c>
      <c r="D9583" s="2">
        <v>46</v>
      </c>
      <c r="E9583" s="2" t="str" cm="1">
        <f t="array" ref="E9583">_xlfn.SWITCH(TRUE,D9583&lt;25,"18 to 25",D9583&lt;40,"25 to 40",D9583&lt;50,"40 to 50",D9583&lt;60,"50 to 60","60+")</f>
        <v>40 to 50</v>
      </c>
      <c r="F9583" s="2" t="s">
        <v>46</v>
      </c>
      <c r="G9583" s="2" t="s">
        <v>19</v>
      </c>
      <c r="H9583" s="2" t="s">
        <v>110</v>
      </c>
      <c r="I9583" s="3">
        <v>43338</v>
      </c>
      <c r="J9583" s="2"/>
      <c r="K9583" s="2">
        <v>6.23</v>
      </c>
      <c r="L9583" s="2" t="str" cm="1">
        <f t="array" ref="L9583">_xlfn.SWITCH(TRUE,K9583&lt;2,"1 to 2 yrs",K9583&lt;5,"2 to 5 yrs",K9583&lt;10,"5 to 10 yrs",K9583&lt;20,"10 to 20 yrs","20+")</f>
        <v>5 to 10 yrs</v>
      </c>
      <c r="M9583" s="2">
        <v>106995</v>
      </c>
      <c r="N9583" s="4">
        <v>0.1</v>
      </c>
      <c r="O9583" s="5">
        <f t="shared" si="149"/>
        <v>117694.5</v>
      </c>
      <c r="P9583" s="2" t="s">
        <v>42</v>
      </c>
      <c r="Q9583" s="2">
        <v>1576</v>
      </c>
      <c r="R9583" s="2">
        <v>54</v>
      </c>
      <c r="S9583" s="2" t="s">
        <v>34</v>
      </c>
    </row>
    <row r="9584" spans="1:19" x14ac:dyDescent="0.3">
      <c r="A9584" s="2">
        <v>10583</v>
      </c>
      <c r="B9584" s="2" t="s">
        <v>1470</v>
      </c>
      <c r="C9584" s="2" t="s">
        <v>17</v>
      </c>
      <c r="D9584" s="2">
        <v>38</v>
      </c>
      <c r="E9584" s="2" t="str" cm="1">
        <f t="array" ref="E9584">_xlfn.SWITCH(TRUE,D9584&lt;25,"18 to 25",D9584&lt;40,"25 to 40",D9584&lt;50,"40 to 50",D9584&lt;60,"50 to 60","60+")</f>
        <v>25 to 40</v>
      </c>
      <c r="F9584" s="2" t="s">
        <v>36</v>
      </c>
      <c r="G9584" s="2" t="s">
        <v>19</v>
      </c>
      <c r="H9584" s="2" t="s">
        <v>241</v>
      </c>
      <c r="I9584" s="3">
        <v>45408</v>
      </c>
      <c r="J9584" s="2"/>
      <c r="K9584" s="2">
        <v>0.56000000000000005</v>
      </c>
      <c r="L9584" s="2" t="str" cm="1">
        <f t="array" ref="L9584">_xlfn.SWITCH(TRUE,K9584&lt;2,"1 to 2 yrs",K9584&lt;5,"2 to 5 yrs",K9584&lt;10,"5 to 10 yrs",K9584&lt;20,"10 to 20 yrs","20+")</f>
        <v>1 to 2 yrs</v>
      </c>
      <c r="M9584" s="2">
        <v>67015</v>
      </c>
      <c r="N9584" s="4">
        <v>0.15</v>
      </c>
      <c r="O9584" s="5">
        <f t="shared" si="149"/>
        <v>77067.25</v>
      </c>
      <c r="P9584" s="2" t="s">
        <v>28</v>
      </c>
      <c r="Q9584" s="2">
        <v>9095</v>
      </c>
      <c r="R9584" s="2">
        <v>35</v>
      </c>
      <c r="S9584" s="2" t="s">
        <v>48</v>
      </c>
    </row>
    <row r="9585" spans="1:19" x14ac:dyDescent="0.3">
      <c r="A9585" s="2">
        <v>10584</v>
      </c>
      <c r="B9585" s="2" t="s">
        <v>132</v>
      </c>
      <c r="C9585" s="2" t="s">
        <v>24</v>
      </c>
      <c r="D9585" s="2">
        <v>53</v>
      </c>
      <c r="E9585" s="2" t="str" cm="1">
        <f t="array" ref="E9585">_xlfn.SWITCH(TRUE,D9585&lt;25,"18 to 25",D9585&lt;40,"25 to 40",D9585&lt;50,"40 to 50",D9585&lt;60,"50 to 60","60+")</f>
        <v>50 to 60</v>
      </c>
      <c r="F9585" s="2" t="s">
        <v>50</v>
      </c>
      <c r="G9585" s="2" t="s">
        <v>19</v>
      </c>
      <c r="H9585" s="2" t="s">
        <v>51</v>
      </c>
      <c r="I9585" s="3">
        <v>44359</v>
      </c>
      <c r="J9585" s="2"/>
      <c r="K9585" s="2">
        <v>3.43</v>
      </c>
      <c r="L9585" s="2" t="str" cm="1">
        <f t="array" ref="L9585">_xlfn.SWITCH(TRUE,K9585&lt;2,"1 to 2 yrs",K9585&lt;5,"2 to 5 yrs",K9585&lt;10,"5 to 10 yrs",K9585&lt;20,"10 to 20 yrs","20+")</f>
        <v>2 to 5 yrs</v>
      </c>
      <c r="M9585" s="2">
        <v>92322</v>
      </c>
      <c r="N9585" s="4">
        <v>0.2</v>
      </c>
      <c r="O9585" s="5">
        <f t="shared" si="149"/>
        <v>110786.4</v>
      </c>
      <c r="P9585" s="2" t="s">
        <v>58</v>
      </c>
      <c r="Q9585" s="2">
        <v>10417</v>
      </c>
      <c r="R9585" s="2">
        <v>52</v>
      </c>
      <c r="S9585" s="2" t="s">
        <v>38</v>
      </c>
    </row>
    <row r="9586" spans="1:19" x14ac:dyDescent="0.3">
      <c r="A9586" s="2">
        <v>10585</v>
      </c>
      <c r="B9586" s="2" t="s">
        <v>1121</v>
      </c>
      <c r="C9586" s="2" t="s">
        <v>24</v>
      </c>
      <c r="D9586" s="2">
        <v>45</v>
      </c>
      <c r="E9586" s="2" t="str" cm="1">
        <f t="array" ref="E9586">_xlfn.SWITCH(TRUE,D9586&lt;25,"18 to 25",D9586&lt;40,"25 to 40",D9586&lt;50,"40 to 50",D9586&lt;60,"50 to 60","60+")</f>
        <v>40 to 50</v>
      </c>
      <c r="F9586" s="2" t="s">
        <v>75</v>
      </c>
      <c r="G9586" s="2" t="s">
        <v>32</v>
      </c>
      <c r="H9586" s="2" t="s">
        <v>165</v>
      </c>
      <c r="I9586" s="3">
        <v>43950</v>
      </c>
      <c r="J9586" s="2"/>
      <c r="K9586" s="2">
        <v>4.55</v>
      </c>
      <c r="L9586" s="2" t="str" cm="1">
        <f t="array" ref="L9586">_xlfn.SWITCH(TRUE,K9586&lt;2,"1 to 2 yrs",K9586&lt;5,"2 to 5 yrs",K9586&lt;10,"5 to 10 yrs",K9586&lt;20,"10 to 20 yrs","20+")</f>
        <v>2 to 5 yrs</v>
      </c>
      <c r="M9586" s="2">
        <v>95656</v>
      </c>
      <c r="N9586" s="4">
        <v>0.2</v>
      </c>
      <c r="O9586" s="5">
        <f t="shared" si="149"/>
        <v>114787.2</v>
      </c>
      <c r="P9586" s="2" t="s">
        <v>28</v>
      </c>
      <c r="Q9586" s="2">
        <v>9189</v>
      </c>
      <c r="R9586" s="2">
        <v>53</v>
      </c>
      <c r="S9586" s="2" t="s">
        <v>79</v>
      </c>
    </row>
    <row r="9587" spans="1:19" x14ac:dyDescent="0.3">
      <c r="A9587" s="2">
        <v>10586</v>
      </c>
      <c r="B9587" s="2" t="s">
        <v>960</v>
      </c>
      <c r="C9587" s="2" t="s">
        <v>24</v>
      </c>
      <c r="D9587" s="2">
        <v>28</v>
      </c>
      <c r="E9587" s="2" t="str" cm="1">
        <f t="array" ref="E9587">_xlfn.SWITCH(TRUE,D9587&lt;25,"18 to 25",D9587&lt;40,"25 to 40",D9587&lt;50,"40 to 50",D9587&lt;60,"50 to 60","60+")</f>
        <v>25 to 40</v>
      </c>
      <c r="F9587" s="2" t="s">
        <v>40</v>
      </c>
      <c r="G9587" s="2" t="s">
        <v>19</v>
      </c>
      <c r="H9587" s="2" t="s">
        <v>146</v>
      </c>
      <c r="I9587" s="3">
        <v>43376</v>
      </c>
      <c r="J9587" s="2"/>
      <c r="K9587" s="2">
        <v>6.12</v>
      </c>
      <c r="L9587" s="2" t="str" cm="1">
        <f t="array" ref="L9587">_xlfn.SWITCH(TRUE,K9587&lt;2,"1 to 2 yrs",K9587&lt;5,"2 to 5 yrs",K9587&lt;10,"5 to 10 yrs",K9587&lt;20,"10 to 20 yrs","20+")</f>
        <v>5 to 10 yrs</v>
      </c>
      <c r="M9587" s="2">
        <v>53025</v>
      </c>
      <c r="N9587" s="4">
        <v>0.2</v>
      </c>
      <c r="O9587" s="5">
        <f t="shared" si="149"/>
        <v>63630</v>
      </c>
      <c r="P9587" s="2" t="s">
        <v>28</v>
      </c>
      <c r="Q9587" s="2">
        <v>3135</v>
      </c>
      <c r="R9587" s="2">
        <v>62</v>
      </c>
      <c r="S9587" s="2" t="s">
        <v>38</v>
      </c>
    </row>
    <row r="9588" spans="1:19" x14ac:dyDescent="0.3">
      <c r="A9588" s="2">
        <v>10587</v>
      </c>
      <c r="B9588" s="2" t="s">
        <v>546</v>
      </c>
      <c r="C9588" s="2" t="s">
        <v>17</v>
      </c>
      <c r="D9588" s="2">
        <v>34</v>
      </c>
      <c r="E9588" s="2" t="str" cm="1">
        <f t="array" ref="E9588">_xlfn.SWITCH(TRUE,D9588&lt;25,"18 to 25",D9588&lt;40,"25 to 40",D9588&lt;50,"40 to 50",D9588&lt;60,"50 to 60","60+")</f>
        <v>25 to 40</v>
      </c>
      <c r="F9588" s="2" t="s">
        <v>25</v>
      </c>
      <c r="G9588" s="2" t="s">
        <v>26</v>
      </c>
      <c r="H9588" s="2" t="s">
        <v>27</v>
      </c>
      <c r="I9588" s="3">
        <v>42605</v>
      </c>
      <c r="J9588" s="2"/>
      <c r="K9588" s="2">
        <v>8.23</v>
      </c>
      <c r="L9588" s="2" t="str" cm="1">
        <f t="array" ref="L9588">_xlfn.SWITCH(TRUE,K9588&lt;2,"1 to 2 yrs",K9588&lt;5,"2 to 5 yrs",K9588&lt;10,"5 to 10 yrs",K9588&lt;20,"10 to 20 yrs","20+")</f>
        <v>5 to 10 yrs</v>
      </c>
      <c r="M9588" s="2">
        <v>79097</v>
      </c>
      <c r="N9588" s="4">
        <v>0.2</v>
      </c>
      <c r="O9588" s="5">
        <f t="shared" si="149"/>
        <v>94916.4</v>
      </c>
      <c r="P9588" s="2" t="s">
        <v>58</v>
      </c>
      <c r="Q9588" s="2">
        <v>4648</v>
      </c>
      <c r="R9588" s="2">
        <v>93</v>
      </c>
      <c r="S9588" s="2" t="s">
        <v>157</v>
      </c>
    </row>
    <row r="9589" spans="1:19" x14ac:dyDescent="0.3">
      <c r="A9589" s="2">
        <v>10588</v>
      </c>
      <c r="B9589" s="2" t="s">
        <v>1186</v>
      </c>
      <c r="C9589" s="2" t="s">
        <v>24</v>
      </c>
      <c r="D9589" s="2">
        <v>48</v>
      </c>
      <c r="E9589" s="2" t="str" cm="1">
        <f t="array" ref="E9589">_xlfn.SWITCH(TRUE,D9589&lt;25,"18 to 25",D9589&lt;40,"25 to 40",D9589&lt;50,"40 to 50",D9589&lt;60,"50 to 60","60+")</f>
        <v>40 to 50</v>
      </c>
      <c r="F9589" s="2" t="s">
        <v>75</v>
      </c>
      <c r="G9589" s="2" t="s">
        <v>32</v>
      </c>
      <c r="H9589" s="2" t="s">
        <v>226</v>
      </c>
      <c r="I9589" s="3">
        <v>42330</v>
      </c>
      <c r="J9589" s="2"/>
      <c r="K9589" s="2">
        <v>8.99</v>
      </c>
      <c r="L9589" s="2" t="str" cm="1">
        <f t="array" ref="L9589">_xlfn.SWITCH(TRUE,K9589&lt;2,"1 to 2 yrs",K9589&lt;5,"2 to 5 yrs",K9589&lt;10,"5 to 10 yrs",K9589&lt;20,"10 to 20 yrs","20+")</f>
        <v>5 to 10 yrs</v>
      </c>
      <c r="M9589" s="2">
        <v>115101</v>
      </c>
      <c r="N9589" s="4">
        <v>0.25</v>
      </c>
      <c r="O9589" s="5">
        <f t="shared" si="149"/>
        <v>143876.25</v>
      </c>
      <c r="P9589" s="2" t="s">
        <v>28</v>
      </c>
      <c r="Q9589" s="2"/>
      <c r="R9589" s="2">
        <v>57</v>
      </c>
      <c r="S9589" s="2" t="s">
        <v>52</v>
      </c>
    </row>
    <row r="9590" spans="1:19" x14ac:dyDescent="0.3">
      <c r="A9590" s="2">
        <v>10589</v>
      </c>
      <c r="B9590" s="2" t="s">
        <v>311</v>
      </c>
      <c r="C9590" s="2" t="s">
        <v>17</v>
      </c>
      <c r="D9590" s="2">
        <v>26</v>
      </c>
      <c r="E9590" s="2" t="str" cm="1">
        <f t="array" ref="E9590">_xlfn.SWITCH(TRUE,D9590&lt;25,"18 to 25",D9590&lt;40,"25 to 40",D9590&lt;50,"40 to 50",D9590&lt;60,"50 to 60","60+")</f>
        <v>25 to 40</v>
      </c>
      <c r="F9590" s="2" t="s">
        <v>40</v>
      </c>
      <c r="G9590" s="2" t="s">
        <v>26</v>
      </c>
      <c r="H9590" s="2" t="s">
        <v>143</v>
      </c>
      <c r="I9590" s="3">
        <v>42951</v>
      </c>
      <c r="J9590" s="3">
        <v>44536</v>
      </c>
      <c r="K9590" s="2">
        <v>4.34</v>
      </c>
      <c r="L9590" s="2" t="str" cm="1">
        <f t="array" ref="L9590">_xlfn.SWITCH(TRUE,K9590&lt;2,"1 to 2 yrs",K9590&lt;5,"2 to 5 yrs",K9590&lt;10,"5 to 10 yrs",K9590&lt;20,"10 to 20 yrs","20+")</f>
        <v>2 to 5 yrs</v>
      </c>
      <c r="M9590" s="2">
        <v>51140</v>
      </c>
      <c r="N9590" s="4">
        <v>0.25</v>
      </c>
      <c r="O9590" s="5">
        <f t="shared" si="149"/>
        <v>63925</v>
      </c>
      <c r="P9590" s="2" t="s">
        <v>28</v>
      </c>
      <c r="Q9590" s="2">
        <v>3071</v>
      </c>
      <c r="R9590" s="2">
        <v>26</v>
      </c>
      <c r="S9590" s="2" t="s">
        <v>52</v>
      </c>
    </row>
    <row r="9591" spans="1:19" x14ac:dyDescent="0.3">
      <c r="A9591" s="2">
        <v>10590</v>
      </c>
      <c r="B9591" s="2" t="s">
        <v>1329</v>
      </c>
      <c r="C9591" s="2" t="s">
        <v>24</v>
      </c>
      <c r="D9591" s="2">
        <v>57</v>
      </c>
      <c r="E9591" s="2" t="str" cm="1">
        <f t="array" ref="E9591">_xlfn.SWITCH(TRUE,D9591&lt;25,"18 to 25",D9591&lt;40,"25 to 40",D9591&lt;50,"40 to 50",D9591&lt;60,"50 to 60","60+")</f>
        <v>50 to 60</v>
      </c>
      <c r="F9591" s="2" t="s">
        <v>75</v>
      </c>
      <c r="G9591" s="2" t="s">
        <v>19</v>
      </c>
      <c r="H9591" s="2" t="s">
        <v>226</v>
      </c>
      <c r="I9591" s="3">
        <v>43468</v>
      </c>
      <c r="J9591" s="2"/>
      <c r="K9591" s="2">
        <v>5.87</v>
      </c>
      <c r="L9591" s="2" t="str" cm="1">
        <f t="array" ref="L9591">_xlfn.SWITCH(TRUE,K9591&lt;2,"1 to 2 yrs",K9591&lt;5,"2 to 5 yrs",K9591&lt;10,"5 to 10 yrs",K9591&lt;20,"10 to 20 yrs","20+")</f>
        <v>5 to 10 yrs</v>
      </c>
      <c r="M9591" s="2">
        <v>104510</v>
      </c>
      <c r="N9591" s="4">
        <v>0.25</v>
      </c>
      <c r="O9591" s="5">
        <f t="shared" si="149"/>
        <v>130637.5</v>
      </c>
      <c r="P9591" s="2" t="s">
        <v>28</v>
      </c>
      <c r="Q9591" s="2">
        <v>2135</v>
      </c>
      <c r="R9591" s="2">
        <v>1</v>
      </c>
      <c r="S9591" s="2" t="s">
        <v>22</v>
      </c>
    </row>
    <row r="9592" spans="1:19" x14ac:dyDescent="0.3">
      <c r="A9592" s="2">
        <v>10591</v>
      </c>
      <c r="B9592" s="2" t="s">
        <v>904</v>
      </c>
      <c r="C9592" s="2" t="s">
        <v>24</v>
      </c>
      <c r="D9592" s="2">
        <v>47</v>
      </c>
      <c r="E9592" s="2" t="str" cm="1">
        <f t="array" ref="E9592">_xlfn.SWITCH(TRUE,D9592&lt;25,"18 to 25",D9592&lt;40,"25 to 40",D9592&lt;50,"40 to 50",D9592&lt;60,"50 to 60","60+")</f>
        <v>40 to 50</v>
      </c>
      <c r="F9592" s="2" t="s">
        <v>56</v>
      </c>
      <c r="G9592" s="2" t="s">
        <v>32</v>
      </c>
      <c r="H9592" s="2" t="s">
        <v>81</v>
      </c>
      <c r="I9592" s="3">
        <v>44610</v>
      </c>
      <c r="J9592" s="2"/>
      <c r="K9592" s="2">
        <v>2.74</v>
      </c>
      <c r="L9592" s="2" t="str" cm="1">
        <f t="array" ref="L9592">_xlfn.SWITCH(TRUE,K9592&lt;2,"1 to 2 yrs",K9592&lt;5,"2 to 5 yrs",K9592&lt;10,"5 to 10 yrs",K9592&lt;20,"10 to 20 yrs","20+")</f>
        <v>2 to 5 yrs</v>
      </c>
      <c r="M9592" s="2">
        <v>97393</v>
      </c>
      <c r="N9592" s="4">
        <v>0.5</v>
      </c>
      <c r="O9592" s="5">
        <f t="shared" si="149"/>
        <v>146089.5</v>
      </c>
      <c r="P9592" s="2" t="s">
        <v>58</v>
      </c>
      <c r="Q9592" s="2">
        <v>10363</v>
      </c>
      <c r="R9592" s="2">
        <v>84</v>
      </c>
      <c r="S9592" s="2" t="s">
        <v>52</v>
      </c>
    </row>
    <row r="9593" spans="1:19" x14ac:dyDescent="0.3">
      <c r="A9593" s="2">
        <v>10592</v>
      </c>
      <c r="B9593" s="2" t="s">
        <v>260</v>
      </c>
      <c r="C9593" s="2" t="s">
        <v>17</v>
      </c>
      <c r="D9593" s="2">
        <v>63</v>
      </c>
      <c r="E9593" s="2" t="str" cm="1">
        <f t="array" ref="E9593">_xlfn.SWITCH(TRUE,D9593&lt;25,"18 to 25",D9593&lt;40,"25 to 40",D9593&lt;50,"40 to 50",D9593&lt;60,"50 to 60","60+")</f>
        <v>60+</v>
      </c>
      <c r="F9593" s="2" t="s">
        <v>75</v>
      </c>
      <c r="G9593" s="2" t="s">
        <v>32</v>
      </c>
      <c r="H9593" s="2" t="s">
        <v>76</v>
      </c>
      <c r="I9593" s="3">
        <v>42826</v>
      </c>
      <c r="J9593" s="2"/>
      <c r="K9593" s="2">
        <v>7.63</v>
      </c>
      <c r="L9593" s="2" t="str" cm="1">
        <f t="array" ref="L9593">_xlfn.SWITCH(TRUE,K9593&lt;2,"1 to 2 yrs",K9593&lt;5,"2 to 5 yrs",K9593&lt;10,"5 to 10 yrs",K9593&lt;20,"10 to 20 yrs","20+")</f>
        <v>5 to 10 yrs</v>
      </c>
      <c r="M9593" s="2">
        <v>96419</v>
      </c>
      <c r="N9593" s="4">
        <v>0.1</v>
      </c>
      <c r="O9593" s="5">
        <f t="shared" si="149"/>
        <v>106060.9</v>
      </c>
      <c r="P9593" s="2" t="s">
        <v>42</v>
      </c>
      <c r="Q9593" s="2">
        <v>4993</v>
      </c>
      <c r="R9593" s="2">
        <v>77</v>
      </c>
      <c r="S9593" s="2" t="s">
        <v>84</v>
      </c>
    </row>
    <row r="9594" spans="1:19" x14ac:dyDescent="0.3">
      <c r="A9594" s="2">
        <v>10593</v>
      </c>
      <c r="B9594" s="2" t="s">
        <v>504</v>
      </c>
      <c r="C9594" s="2" t="s">
        <v>17</v>
      </c>
      <c r="D9594" s="2">
        <v>52</v>
      </c>
      <c r="E9594" s="2" t="str" cm="1">
        <f t="array" ref="E9594">_xlfn.SWITCH(TRUE,D9594&lt;25,"18 to 25",D9594&lt;40,"25 to 40",D9594&lt;50,"40 to 50",D9594&lt;60,"50 to 60","60+")</f>
        <v>50 to 60</v>
      </c>
      <c r="F9594" s="2" t="s">
        <v>31</v>
      </c>
      <c r="G9594" s="2" t="s">
        <v>19</v>
      </c>
      <c r="H9594" s="2" t="s">
        <v>139</v>
      </c>
      <c r="I9594" s="3">
        <v>42337</v>
      </c>
      <c r="J9594" s="2"/>
      <c r="K9594" s="2">
        <v>8.9700000000000006</v>
      </c>
      <c r="L9594" s="2" t="str" cm="1">
        <f t="array" ref="L9594">_xlfn.SWITCH(TRUE,K9594&lt;2,"1 to 2 yrs",K9594&lt;5,"2 to 5 yrs",K9594&lt;10,"5 to 10 yrs",K9594&lt;20,"10 to 20 yrs","20+")</f>
        <v>5 to 10 yrs</v>
      </c>
      <c r="M9594" s="2">
        <v>80782</v>
      </c>
      <c r="N9594" s="4">
        <v>0.15</v>
      </c>
      <c r="O9594" s="5">
        <f t="shared" si="149"/>
        <v>92899.3</v>
      </c>
      <c r="P9594" s="2" t="s">
        <v>28</v>
      </c>
      <c r="Q9594" s="2">
        <v>1377</v>
      </c>
      <c r="R9594" s="2">
        <v>90</v>
      </c>
      <c r="S9594" s="2" t="s">
        <v>59</v>
      </c>
    </row>
    <row r="9595" spans="1:19" x14ac:dyDescent="0.3">
      <c r="A9595" s="2">
        <v>10594</v>
      </c>
      <c r="B9595" s="2" t="s">
        <v>524</v>
      </c>
      <c r="C9595" s="2" t="s">
        <v>17</v>
      </c>
      <c r="D9595" s="2">
        <v>31</v>
      </c>
      <c r="E9595" s="2" t="str" cm="1">
        <f t="array" ref="E9595">_xlfn.SWITCH(TRUE,D9595&lt;25,"18 to 25",D9595&lt;40,"25 to 40",D9595&lt;50,"40 to 50",D9595&lt;60,"50 to 60","60+")</f>
        <v>25 to 40</v>
      </c>
      <c r="F9595" s="2" t="s">
        <v>36</v>
      </c>
      <c r="G9595" s="2" t="s">
        <v>19</v>
      </c>
      <c r="H9595" s="2" t="s">
        <v>122</v>
      </c>
      <c r="I9595" s="3">
        <v>43961</v>
      </c>
      <c r="J9595" s="2"/>
      <c r="K9595" s="2">
        <v>4.5199999999999996</v>
      </c>
      <c r="L9595" s="2" t="str" cm="1">
        <f t="array" ref="L9595">_xlfn.SWITCH(TRUE,K9595&lt;2,"1 to 2 yrs",K9595&lt;5,"2 to 5 yrs",K9595&lt;10,"5 to 10 yrs",K9595&lt;20,"10 to 20 yrs","20+")</f>
        <v>2 to 5 yrs</v>
      </c>
      <c r="M9595" s="2">
        <v>78922</v>
      </c>
      <c r="N9595" s="4">
        <v>0.15</v>
      </c>
      <c r="O9595" s="5">
        <f t="shared" si="149"/>
        <v>90760.3</v>
      </c>
      <c r="P9595" s="2" t="s">
        <v>28</v>
      </c>
      <c r="Q9595" s="2">
        <v>5918</v>
      </c>
      <c r="R9595" s="2">
        <v>84</v>
      </c>
      <c r="S9595" s="2" t="s">
        <v>117</v>
      </c>
    </row>
    <row r="9596" spans="1:19" x14ac:dyDescent="0.3">
      <c r="A9596" s="2">
        <v>10595</v>
      </c>
      <c r="B9596" s="2" t="s">
        <v>1029</v>
      </c>
      <c r="C9596" s="2" t="s">
        <v>24</v>
      </c>
      <c r="D9596" s="2">
        <v>47</v>
      </c>
      <c r="E9596" s="2" t="str" cm="1">
        <f t="array" ref="E9596">_xlfn.SWITCH(TRUE,D9596&lt;25,"18 to 25",D9596&lt;40,"25 to 40",D9596&lt;50,"40 to 50",D9596&lt;60,"50 to 60","60+")</f>
        <v>40 to 50</v>
      </c>
      <c r="F9596" s="2" t="s">
        <v>18</v>
      </c>
      <c r="G9596" s="2" t="s">
        <v>32</v>
      </c>
      <c r="H9596" s="2" t="s">
        <v>134</v>
      </c>
      <c r="I9596" s="3">
        <v>43325</v>
      </c>
      <c r="J9596" s="2"/>
      <c r="K9596" s="2">
        <v>6.26</v>
      </c>
      <c r="L9596" s="2" t="str" cm="1">
        <f t="array" ref="L9596">_xlfn.SWITCH(TRUE,K9596&lt;2,"1 to 2 yrs",K9596&lt;5,"2 to 5 yrs",K9596&lt;10,"5 to 10 yrs",K9596&lt;20,"10 to 20 yrs","20+")</f>
        <v>5 to 10 yrs</v>
      </c>
      <c r="M9596" s="2">
        <v>82900</v>
      </c>
      <c r="N9596" s="4">
        <v>0.5</v>
      </c>
      <c r="O9596" s="5">
        <f t="shared" si="149"/>
        <v>124350</v>
      </c>
      <c r="P9596" s="2" t="s">
        <v>28</v>
      </c>
      <c r="Q9596" s="2">
        <v>5670</v>
      </c>
      <c r="R9596" s="2">
        <v>22</v>
      </c>
      <c r="S9596" s="2" t="s">
        <v>52</v>
      </c>
    </row>
    <row r="9597" spans="1:19" x14ac:dyDescent="0.3">
      <c r="A9597" s="2">
        <v>10596</v>
      </c>
      <c r="B9597" s="2" t="s">
        <v>845</v>
      </c>
      <c r="C9597" s="2" t="s">
        <v>24</v>
      </c>
      <c r="D9597" s="2">
        <v>43</v>
      </c>
      <c r="E9597" s="2" t="str" cm="1">
        <f t="array" ref="E9597">_xlfn.SWITCH(TRUE,D9597&lt;25,"18 to 25",D9597&lt;40,"25 to 40",D9597&lt;50,"40 to 50",D9597&lt;60,"50 to 60","60+")</f>
        <v>40 to 50</v>
      </c>
      <c r="F9597" s="2" t="s">
        <v>36</v>
      </c>
      <c r="G9597" s="2" t="s">
        <v>19</v>
      </c>
      <c r="H9597" s="2" t="s">
        <v>211</v>
      </c>
      <c r="I9597" s="3">
        <v>43416</v>
      </c>
      <c r="J9597" s="2"/>
      <c r="K9597" s="2">
        <v>6.01</v>
      </c>
      <c r="L9597" s="2" t="str" cm="1">
        <f t="array" ref="L9597">_xlfn.SWITCH(TRUE,K9597&lt;2,"1 to 2 yrs",K9597&lt;5,"2 to 5 yrs",K9597&lt;10,"5 to 10 yrs",K9597&lt;20,"10 to 20 yrs","20+")</f>
        <v>5 to 10 yrs</v>
      </c>
      <c r="M9597" s="2">
        <v>85224</v>
      </c>
      <c r="N9597" s="4">
        <v>0.1</v>
      </c>
      <c r="O9597" s="5">
        <f t="shared" si="149"/>
        <v>93746.4</v>
      </c>
      <c r="P9597" s="2" t="s">
        <v>58</v>
      </c>
      <c r="Q9597" s="2"/>
      <c r="R9597" s="2">
        <v>34</v>
      </c>
      <c r="S9597" s="2" t="s">
        <v>77</v>
      </c>
    </row>
    <row r="9598" spans="1:19" x14ac:dyDescent="0.3">
      <c r="A9598" s="2">
        <v>10597</v>
      </c>
      <c r="B9598" s="2" t="s">
        <v>505</v>
      </c>
      <c r="C9598" s="2" t="s">
        <v>24</v>
      </c>
      <c r="D9598" s="2">
        <v>33</v>
      </c>
      <c r="E9598" s="2" t="str" cm="1">
        <f t="array" ref="E9598">_xlfn.SWITCH(TRUE,D9598&lt;25,"18 to 25",D9598&lt;40,"25 to 40",D9598&lt;50,"40 to 50",D9598&lt;60,"50 to 60","60+")</f>
        <v>25 to 40</v>
      </c>
      <c r="F9598" s="2" t="s">
        <v>18</v>
      </c>
      <c r="G9598" s="2" t="s">
        <v>32</v>
      </c>
      <c r="H9598" s="2" t="s">
        <v>63</v>
      </c>
      <c r="I9598" s="3">
        <v>44805</v>
      </c>
      <c r="J9598" s="2"/>
      <c r="K9598" s="2">
        <v>2.21</v>
      </c>
      <c r="L9598" s="2" t="str" cm="1">
        <f t="array" ref="L9598">_xlfn.SWITCH(TRUE,K9598&lt;2,"1 to 2 yrs",K9598&lt;5,"2 to 5 yrs",K9598&lt;10,"5 to 10 yrs",K9598&lt;20,"10 to 20 yrs","20+")</f>
        <v>2 to 5 yrs</v>
      </c>
      <c r="M9598" s="2">
        <v>72369</v>
      </c>
      <c r="N9598" s="4">
        <v>0.3</v>
      </c>
      <c r="O9598" s="5">
        <f t="shared" si="149"/>
        <v>94079.7</v>
      </c>
      <c r="P9598" s="2" t="s">
        <v>21</v>
      </c>
      <c r="Q9598" s="2">
        <v>6376</v>
      </c>
      <c r="R9598" s="2">
        <v>61</v>
      </c>
      <c r="S9598" s="2" t="s">
        <v>38</v>
      </c>
    </row>
    <row r="9599" spans="1:19" x14ac:dyDescent="0.3">
      <c r="A9599" s="2">
        <v>10598</v>
      </c>
      <c r="B9599" s="2" t="s">
        <v>1586</v>
      </c>
      <c r="C9599" s="2" t="s">
        <v>17</v>
      </c>
      <c r="D9599" s="2">
        <v>53</v>
      </c>
      <c r="E9599" s="2" t="str" cm="1">
        <f t="array" ref="E9599">_xlfn.SWITCH(TRUE,D9599&lt;25,"18 to 25",D9599&lt;40,"25 to 40",D9599&lt;50,"40 to 50",D9599&lt;60,"50 to 60","60+")</f>
        <v>50 to 60</v>
      </c>
      <c r="F9599" s="2" t="s">
        <v>18</v>
      </c>
      <c r="G9599" s="2" t="s">
        <v>32</v>
      </c>
      <c r="H9599" s="2" t="s">
        <v>63</v>
      </c>
      <c r="I9599" s="3">
        <v>45229</v>
      </c>
      <c r="J9599" s="2"/>
      <c r="K9599" s="2">
        <v>1.05</v>
      </c>
      <c r="L9599" s="2" t="str" cm="1">
        <f t="array" ref="L9599">_xlfn.SWITCH(TRUE,K9599&lt;2,"1 to 2 yrs",K9599&lt;5,"2 to 5 yrs",K9599&lt;10,"5 to 10 yrs",K9599&lt;20,"10 to 20 yrs","20+")</f>
        <v>1 to 2 yrs</v>
      </c>
      <c r="M9599" s="2">
        <v>66670</v>
      </c>
      <c r="N9599" s="4">
        <v>0.1</v>
      </c>
      <c r="O9599" s="5">
        <f t="shared" si="149"/>
        <v>73337</v>
      </c>
      <c r="P9599" s="2" t="s">
        <v>42</v>
      </c>
      <c r="Q9599" s="2">
        <v>6464</v>
      </c>
      <c r="R9599" s="2">
        <v>71</v>
      </c>
      <c r="S9599" s="2" t="s">
        <v>157</v>
      </c>
    </row>
    <row r="9600" spans="1:19" x14ac:dyDescent="0.3">
      <c r="A9600" s="2">
        <v>10599</v>
      </c>
      <c r="B9600" s="2" t="s">
        <v>668</v>
      </c>
      <c r="C9600" s="2" t="s">
        <v>24</v>
      </c>
      <c r="D9600" s="2">
        <v>48</v>
      </c>
      <c r="E9600" s="2" t="str" cm="1">
        <f t="array" ref="E9600">_xlfn.SWITCH(TRUE,D9600&lt;25,"18 to 25",D9600&lt;40,"25 to 40",D9600&lt;50,"40 to 50",D9600&lt;60,"50 to 60","60+")</f>
        <v>40 to 50</v>
      </c>
      <c r="F9600" s="2" t="s">
        <v>18</v>
      </c>
      <c r="G9600" s="2" t="s">
        <v>32</v>
      </c>
      <c r="H9600" s="2" t="s">
        <v>63</v>
      </c>
      <c r="I9600" s="3">
        <v>44909</v>
      </c>
      <c r="J9600" s="2"/>
      <c r="K9600" s="2">
        <v>1.92</v>
      </c>
      <c r="L9600" s="2" t="str" cm="1">
        <f t="array" ref="L9600">_xlfn.SWITCH(TRUE,K9600&lt;2,"1 to 2 yrs",K9600&lt;5,"2 to 5 yrs",K9600&lt;10,"5 to 10 yrs",K9600&lt;20,"10 to 20 yrs","20+")</f>
        <v>1 to 2 yrs</v>
      </c>
      <c r="M9600" s="2">
        <v>65930</v>
      </c>
      <c r="N9600" s="4">
        <v>0.15</v>
      </c>
      <c r="O9600" s="5">
        <f t="shared" si="149"/>
        <v>75819.5</v>
      </c>
      <c r="P9600" s="2" t="s">
        <v>42</v>
      </c>
      <c r="Q9600" s="2">
        <v>1210</v>
      </c>
      <c r="R9600" s="2">
        <v>58</v>
      </c>
      <c r="S9600" s="2" t="s">
        <v>157</v>
      </c>
    </row>
    <row r="9601" spans="1:19" x14ac:dyDescent="0.3">
      <c r="A9601" s="2">
        <v>10600</v>
      </c>
      <c r="B9601" s="2" t="s">
        <v>578</v>
      </c>
      <c r="C9601" s="2" t="s">
        <v>17</v>
      </c>
      <c r="D9601" s="2">
        <v>54</v>
      </c>
      <c r="E9601" s="2" t="str" cm="1">
        <f t="array" ref="E9601">_xlfn.SWITCH(TRUE,D9601&lt;25,"18 to 25",D9601&lt;40,"25 to 40",D9601&lt;50,"40 to 50",D9601&lt;60,"50 to 60","60+")</f>
        <v>50 to 60</v>
      </c>
      <c r="F9601" s="2" t="s">
        <v>31</v>
      </c>
      <c r="G9601" s="2" t="s">
        <v>32</v>
      </c>
      <c r="H9601" s="2" t="s">
        <v>139</v>
      </c>
      <c r="I9601" s="3">
        <v>43355</v>
      </c>
      <c r="J9601" s="2"/>
      <c r="K9601" s="2">
        <v>6.18</v>
      </c>
      <c r="L9601" s="2" t="str" cm="1">
        <f t="array" ref="L9601">_xlfn.SWITCH(TRUE,K9601&lt;2,"1 to 2 yrs",K9601&lt;5,"2 to 5 yrs",K9601&lt;10,"5 to 10 yrs",K9601&lt;20,"10 to 20 yrs","20+")</f>
        <v>5 to 10 yrs</v>
      </c>
      <c r="M9601" s="2">
        <v>76792</v>
      </c>
      <c r="N9601" s="4">
        <v>0</v>
      </c>
      <c r="O9601" s="5">
        <f t="shared" si="149"/>
        <v>76792</v>
      </c>
      <c r="P9601" s="2" t="s">
        <v>58</v>
      </c>
      <c r="Q9601" s="2">
        <v>1995</v>
      </c>
      <c r="R9601" s="2">
        <v>75</v>
      </c>
      <c r="S9601" s="2" t="s">
        <v>77</v>
      </c>
    </row>
    <row r="9602" spans="1:19" x14ac:dyDescent="0.3">
      <c r="A9602" s="2">
        <v>10601</v>
      </c>
      <c r="B9602" s="2" t="s">
        <v>1506</v>
      </c>
      <c r="C9602" s="2" t="s">
        <v>17</v>
      </c>
      <c r="D9602" s="2">
        <v>41</v>
      </c>
      <c r="E9602" s="2" t="str" cm="1">
        <f t="array" ref="E9602">_xlfn.SWITCH(TRUE,D9602&lt;25,"18 to 25",D9602&lt;40,"25 to 40",D9602&lt;50,"40 to 50",D9602&lt;60,"50 to 60","60+")</f>
        <v>40 to 50</v>
      </c>
      <c r="F9602" s="2" t="s">
        <v>56</v>
      </c>
      <c r="G9602" s="2" t="s">
        <v>19</v>
      </c>
      <c r="H9602" s="2" t="s">
        <v>81</v>
      </c>
      <c r="I9602" s="3">
        <v>44461</v>
      </c>
      <c r="J9602" s="2"/>
      <c r="K9602" s="2">
        <v>3.15</v>
      </c>
      <c r="L9602" s="2" t="str" cm="1">
        <f t="array" ref="L9602">_xlfn.SWITCH(TRUE,K9602&lt;2,"1 to 2 yrs",K9602&lt;5,"2 to 5 yrs",K9602&lt;10,"5 to 10 yrs",K9602&lt;20,"10 to 20 yrs","20+")</f>
        <v>2 to 5 yrs</v>
      </c>
      <c r="M9602" s="2">
        <v>107038</v>
      </c>
      <c r="N9602" s="4">
        <v>0.2</v>
      </c>
      <c r="O9602" s="5">
        <f t="shared" si="149"/>
        <v>128445.6</v>
      </c>
      <c r="P9602" s="2" t="s">
        <v>58</v>
      </c>
      <c r="Q9602" s="2">
        <v>6409</v>
      </c>
      <c r="R9602" s="2">
        <v>63</v>
      </c>
      <c r="S9602" s="2" t="s">
        <v>157</v>
      </c>
    </row>
    <row r="9603" spans="1:19" x14ac:dyDescent="0.3">
      <c r="A9603" s="2">
        <v>10602</v>
      </c>
      <c r="B9603" s="2" t="s">
        <v>304</v>
      </c>
      <c r="C9603" s="2" t="s">
        <v>17</v>
      </c>
      <c r="D9603" s="2">
        <v>60</v>
      </c>
      <c r="E9603" s="2" t="str" cm="1">
        <f t="array" ref="E9603">_xlfn.SWITCH(TRUE,D9603&lt;25,"18 to 25",D9603&lt;40,"25 to 40",D9603&lt;50,"40 to 50",D9603&lt;60,"50 to 60","60+")</f>
        <v>60+</v>
      </c>
      <c r="F9603" s="2" t="s">
        <v>46</v>
      </c>
      <c r="G9603" s="2" t="s">
        <v>19</v>
      </c>
      <c r="H9603" s="2" t="s">
        <v>110</v>
      </c>
      <c r="I9603" s="3">
        <v>44579</v>
      </c>
      <c r="J9603" s="2"/>
      <c r="K9603" s="2">
        <v>2.83</v>
      </c>
      <c r="L9603" s="2" t="str" cm="1">
        <f t="array" ref="L9603">_xlfn.SWITCH(TRUE,K9603&lt;2,"1 to 2 yrs",K9603&lt;5,"2 to 5 yrs",K9603&lt;10,"5 to 10 yrs",K9603&lt;20,"10 to 20 yrs","20+")</f>
        <v>2 to 5 yrs</v>
      </c>
      <c r="M9603" s="2">
        <v>90447</v>
      </c>
      <c r="N9603" s="4">
        <v>0.15</v>
      </c>
      <c r="O9603" s="5">
        <f t="shared" ref="O9603:O9666" si="150">M9603+(M9603*N9603)</f>
        <v>104014.05</v>
      </c>
      <c r="P9603" s="2" t="s">
        <v>28</v>
      </c>
      <c r="Q9603" s="2">
        <v>3641</v>
      </c>
      <c r="R9603" s="2">
        <v>91</v>
      </c>
      <c r="S9603" s="2" t="s">
        <v>90</v>
      </c>
    </row>
    <row r="9604" spans="1:19" x14ac:dyDescent="0.3">
      <c r="A9604" s="2">
        <v>10603</v>
      </c>
      <c r="B9604" s="2" t="s">
        <v>703</v>
      </c>
      <c r="C9604" s="2" t="s">
        <v>24</v>
      </c>
      <c r="D9604" s="2">
        <v>62</v>
      </c>
      <c r="E9604" s="2" t="str" cm="1">
        <f t="array" ref="E9604">_xlfn.SWITCH(TRUE,D9604&lt;25,"18 to 25",D9604&lt;40,"25 to 40",D9604&lt;50,"40 to 50",D9604&lt;60,"50 to 60","60+")</f>
        <v>60+</v>
      </c>
      <c r="F9604" s="2" t="s">
        <v>50</v>
      </c>
      <c r="G9604" s="2" t="s">
        <v>19</v>
      </c>
      <c r="H9604" s="2" t="s">
        <v>70</v>
      </c>
      <c r="I9604" s="3">
        <v>42654</v>
      </c>
      <c r="J9604" s="2"/>
      <c r="K9604" s="2">
        <v>8.1</v>
      </c>
      <c r="L9604" s="2" t="str" cm="1">
        <f t="array" ref="L9604">_xlfn.SWITCH(TRUE,K9604&lt;2,"1 to 2 yrs",K9604&lt;5,"2 to 5 yrs",K9604&lt;10,"5 to 10 yrs",K9604&lt;20,"10 to 20 yrs","20+")</f>
        <v>5 to 10 yrs</v>
      </c>
      <c r="M9604" s="2">
        <v>108448</v>
      </c>
      <c r="N9604" s="4">
        <v>0.5</v>
      </c>
      <c r="O9604" s="5">
        <f t="shared" si="150"/>
        <v>162672</v>
      </c>
      <c r="P9604" s="2" t="s">
        <v>58</v>
      </c>
      <c r="Q9604" s="2">
        <v>1175</v>
      </c>
      <c r="R9604" s="2">
        <v>40</v>
      </c>
      <c r="S9604" s="2" t="s">
        <v>157</v>
      </c>
    </row>
    <row r="9605" spans="1:19" x14ac:dyDescent="0.3">
      <c r="A9605" s="2">
        <v>10604</v>
      </c>
      <c r="B9605" s="2" t="s">
        <v>819</v>
      </c>
      <c r="C9605" s="2" t="s">
        <v>24</v>
      </c>
      <c r="D9605" s="2">
        <v>61</v>
      </c>
      <c r="E9605" s="2" t="str" cm="1">
        <f t="array" ref="E9605">_xlfn.SWITCH(TRUE,D9605&lt;25,"18 to 25",D9605&lt;40,"25 to 40",D9605&lt;50,"40 to 50",D9605&lt;60,"50 to 60","60+")</f>
        <v>60+</v>
      </c>
      <c r="F9605" s="2" t="s">
        <v>36</v>
      </c>
      <c r="G9605" s="2" t="s">
        <v>19</v>
      </c>
      <c r="H9605" s="2" t="s">
        <v>211</v>
      </c>
      <c r="I9605" s="3">
        <v>44065</v>
      </c>
      <c r="J9605" s="2"/>
      <c r="K9605" s="2">
        <v>4.24</v>
      </c>
      <c r="L9605" s="2" t="str" cm="1">
        <f t="array" ref="L9605">_xlfn.SWITCH(TRUE,K9605&lt;2,"1 to 2 yrs",K9605&lt;5,"2 to 5 yrs",K9605&lt;10,"5 to 10 yrs",K9605&lt;20,"10 to 20 yrs","20+")</f>
        <v>2 to 5 yrs</v>
      </c>
      <c r="M9605" s="2">
        <v>69738</v>
      </c>
      <c r="N9605" s="4">
        <v>0.3</v>
      </c>
      <c r="O9605" s="5">
        <f t="shared" si="150"/>
        <v>90659.4</v>
      </c>
      <c r="P9605" s="2" t="s">
        <v>42</v>
      </c>
      <c r="Q9605" s="2"/>
      <c r="R9605" s="2">
        <v>32</v>
      </c>
      <c r="S9605" s="2" t="s">
        <v>34</v>
      </c>
    </row>
    <row r="9606" spans="1:19" x14ac:dyDescent="0.3">
      <c r="A9606" s="2">
        <v>10605</v>
      </c>
      <c r="B9606" s="2" t="s">
        <v>663</v>
      </c>
      <c r="C9606" s="2" t="s">
        <v>17</v>
      </c>
      <c r="D9606" s="2">
        <v>34</v>
      </c>
      <c r="E9606" s="2" t="str" cm="1">
        <f t="array" ref="E9606">_xlfn.SWITCH(TRUE,D9606&lt;25,"18 to 25",D9606&lt;40,"25 to 40",D9606&lt;50,"40 to 50",D9606&lt;60,"50 to 60","60+")</f>
        <v>25 to 40</v>
      </c>
      <c r="F9606" s="2" t="s">
        <v>75</v>
      </c>
      <c r="G9606" s="2" t="s">
        <v>19</v>
      </c>
      <c r="H9606" s="2" t="s">
        <v>226</v>
      </c>
      <c r="I9606" s="3">
        <v>44872</v>
      </c>
      <c r="J9606" s="2"/>
      <c r="K9606" s="2">
        <v>2.0299999999999998</v>
      </c>
      <c r="L9606" s="2" t="str" cm="1">
        <f t="array" ref="L9606">_xlfn.SWITCH(TRUE,K9606&lt;2,"1 to 2 yrs",K9606&lt;5,"2 to 5 yrs",K9606&lt;10,"5 to 10 yrs",K9606&lt;20,"10 to 20 yrs","20+")</f>
        <v>2 to 5 yrs</v>
      </c>
      <c r="M9606" s="2">
        <v>85055</v>
      </c>
      <c r="N9606" s="4">
        <v>0.2</v>
      </c>
      <c r="O9606" s="5">
        <f t="shared" si="150"/>
        <v>102066</v>
      </c>
      <c r="P9606" s="2" t="s">
        <v>28</v>
      </c>
      <c r="Q9606" s="2">
        <v>6931</v>
      </c>
      <c r="R9606" s="2">
        <v>96</v>
      </c>
      <c r="S9606" s="2" t="s">
        <v>48</v>
      </c>
    </row>
    <row r="9607" spans="1:19" x14ac:dyDescent="0.3">
      <c r="A9607" s="2">
        <v>10606</v>
      </c>
      <c r="B9607" s="2" t="s">
        <v>440</v>
      </c>
      <c r="C9607" s="2" t="s">
        <v>24</v>
      </c>
      <c r="D9607" s="2">
        <v>35</v>
      </c>
      <c r="E9607" s="2" t="str" cm="1">
        <f t="array" ref="E9607">_xlfn.SWITCH(TRUE,D9607&lt;25,"18 to 25",D9607&lt;40,"25 to 40",D9607&lt;50,"40 to 50",D9607&lt;60,"50 to 60","60+")</f>
        <v>25 to 40</v>
      </c>
      <c r="F9607" s="2" t="s">
        <v>40</v>
      </c>
      <c r="G9607" s="2" t="s">
        <v>26</v>
      </c>
      <c r="H9607" s="2" t="s">
        <v>208</v>
      </c>
      <c r="I9607" s="3">
        <v>44555</v>
      </c>
      <c r="J9607" s="2"/>
      <c r="K9607" s="2">
        <v>2.89</v>
      </c>
      <c r="L9607" s="2" t="str" cm="1">
        <f t="array" ref="L9607">_xlfn.SWITCH(TRUE,K9607&lt;2,"1 to 2 yrs",K9607&lt;5,"2 to 5 yrs",K9607&lt;10,"5 to 10 yrs",K9607&lt;20,"10 to 20 yrs","20+")</f>
        <v>2 to 5 yrs</v>
      </c>
      <c r="M9607" s="2">
        <v>59592</v>
      </c>
      <c r="N9607" s="4">
        <v>0.2</v>
      </c>
      <c r="O9607" s="5">
        <f t="shared" si="150"/>
        <v>71510.399999999994</v>
      </c>
      <c r="P9607" s="2" t="s">
        <v>28</v>
      </c>
      <c r="Q9607" s="2">
        <v>2623</v>
      </c>
      <c r="R9607" s="2">
        <v>8</v>
      </c>
      <c r="S9607" s="2" t="s">
        <v>77</v>
      </c>
    </row>
    <row r="9608" spans="1:19" x14ac:dyDescent="0.3">
      <c r="A9608" s="2">
        <v>10607</v>
      </c>
      <c r="B9608" s="2" t="s">
        <v>104</v>
      </c>
      <c r="C9608" s="2" t="s">
        <v>17</v>
      </c>
      <c r="D9608" s="2">
        <v>65</v>
      </c>
      <c r="E9608" s="2" t="str" cm="1">
        <f t="array" ref="E9608">_xlfn.SWITCH(TRUE,D9608&lt;25,"18 to 25",D9608&lt;40,"25 to 40",D9608&lt;50,"40 to 50",D9608&lt;60,"50 to 60","60+")</f>
        <v>60+</v>
      </c>
      <c r="F9608" s="2" t="s">
        <v>50</v>
      </c>
      <c r="G9608" s="2" t="s">
        <v>19</v>
      </c>
      <c r="H9608" s="2" t="s">
        <v>51</v>
      </c>
      <c r="I9608" s="3">
        <v>44006</v>
      </c>
      <c r="J9608" s="2"/>
      <c r="K9608" s="2">
        <v>4.4000000000000004</v>
      </c>
      <c r="L9608" s="2" t="str" cm="1">
        <f t="array" ref="L9608">_xlfn.SWITCH(TRUE,K9608&lt;2,"1 to 2 yrs",K9608&lt;5,"2 to 5 yrs",K9608&lt;10,"5 to 10 yrs",K9608&lt;20,"10 to 20 yrs","20+")</f>
        <v>2 to 5 yrs</v>
      </c>
      <c r="M9608" s="2">
        <v>103236</v>
      </c>
      <c r="N9608" s="4">
        <v>0.3</v>
      </c>
      <c r="O9608" s="5">
        <f t="shared" si="150"/>
        <v>134206.79999999999</v>
      </c>
      <c r="P9608" s="2" t="s">
        <v>58</v>
      </c>
      <c r="Q9608" s="2">
        <v>2719</v>
      </c>
      <c r="R9608" s="2">
        <v>78</v>
      </c>
      <c r="S9608" s="2" t="s">
        <v>48</v>
      </c>
    </row>
    <row r="9609" spans="1:19" x14ac:dyDescent="0.3">
      <c r="A9609" s="2">
        <v>10608</v>
      </c>
      <c r="B9609" s="2" t="s">
        <v>746</v>
      </c>
      <c r="C9609" s="2" t="s">
        <v>17</v>
      </c>
      <c r="D9609" s="2">
        <v>61</v>
      </c>
      <c r="E9609" s="2" t="str" cm="1">
        <f t="array" ref="E9609">_xlfn.SWITCH(TRUE,D9609&lt;25,"18 to 25",D9609&lt;40,"25 to 40",D9609&lt;50,"40 to 50",D9609&lt;60,"50 to 60","60+")</f>
        <v>60+</v>
      </c>
      <c r="F9609" s="2" t="s">
        <v>18</v>
      </c>
      <c r="G9609" s="2" t="s">
        <v>19</v>
      </c>
      <c r="H9609" s="2" t="s">
        <v>134</v>
      </c>
      <c r="I9609" s="3">
        <v>43129</v>
      </c>
      <c r="J9609" s="2"/>
      <c r="K9609" s="2">
        <v>6.8</v>
      </c>
      <c r="L9609" s="2" t="str" cm="1">
        <f t="array" ref="L9609">_xlfn.SWITCH(TRUE,K9609&lt;2,"1 to 2 yrs",K9609&lt;5,"2 to 5 yrs",K9609&lt;10,"5 to 10 yrs",K9609&lt;20,"10 to 20 yrs","20+")</f>
        <v>5 to 10 yrs</v>
      </c>
      <c r="M9609" s="2">
        <v>82421</v>
      </c>
      <c r="N9609" s="4">
        <v>0.15</v>
      </c>
      <c r="O9609" s="5">
        <f t="shared" si="150"/>
        <v>94784.15</v>
      </c>
      <c r="P9609" s="2" t="s">
        <v>21</v>
      </c>
      <c r="Q9609" s="2"/>
      <c r="R9609" s="2">
        <v>73</v>
      </c>
      <c r="S9609" s="2" t="s">
        <v>34</v>
      </c>
    </row>
    <row r="9610" spans="1:19" x14ac:dyDescent="0.3">
      <c r="A9610" s="2">
        <v>10609</v>
      </c>
      <c r="B9610" s="2" t="s">
        <v>1455</v>
      </c>
      <c r="C9610" s="2" t="s">
        <v>24</v>
      </c>
      <c r="D9610" s="2">
        <v>43</v>
      </c>
      <c r="E9610" s="2" t="str" cm="1">
        <f t="array" ref="E9610">_xlfn.SWITCH(TRUE,D9610&lt;25,"18 to 25",D9610&lt;40,"25 to 40",D9610&lt;50,"40 to 50",D9610&lt;60,"50 to 60","60+")</f>
        <v>40 to 50</v>
      </c>
      <c r="F9610" s="2" t="s">
        <v>18</v>
      </c>
      <c r="G9610" s="2" t="s">
        <v>19</v>
      </c>
      <c r="H9610" s="2" t="s">
        <v>63</v>
      </c>
      <c r="I9610" s="3">
        <v>44206</v>
      </c>
      <c r="J9610" s="2"/>
      <c r="K9610" s="2">
        <v>3.85</v>
      </c>
      <c r="L9610" s="2" t="str" cm="1">
        <f t="array" ref="L9610">_xlfn.SWITCH(TRUE,K9610&lt;2,"1 to 2 yrs",K9610&lt;5,"2 to 5 yrs",K9610&lt;10,"5 to 10 yrs",K9610&lt;20,"10 to 20 yrs","20+")</f>
        <v>2 to 5 yrs</v>
      </c>
      <c r="M9610" s="2">
        <v>71180</v>
      </c>
      <c r="N9610" s="4">
        <v>0.2</v>
      </c>
      <c r="O9610" s="5">
        <f t="shared" si="150"/>
        <v>85416</v>
      </c>
      <c r="P9610" s="2" t="s">
        <v>21</v>
      </c>
      <c r="Q9610" s="2">
        <v>6953</v>
      </c>
      <c r="R9610" s="2">
        <v>48</v>
      </c>
      <c r="S9610" s="2" t="s">
        <v>99</v>
      </c>
    </row>
    <row r="9611" spans="1:19" x14ac:dyDescent="0.3">
      <c r="A9611" s="2">
        <v>10610</v>
      </c>
      <c r="B9611" s="2" t="s">
        <v>1517</v>
      </c>
      <c r="C9611" s="2" t="s">
        <v>17</v>
      </c>
      <c r="D9611" s="2">
        <v>39</v>
      </c>
      <c r="E9611" s="2" t="str" cm="1">
        <f t="array" ref="E9611">_xlfn.SWITCH(TRUE,D9611&lt;25,"18 to 25",D9611&lt;40,"25 to 40",D9611&lt;50,"40 to 50",D9611&lt;60,"50 to 60","60+")</f>
        <v>25 to 40</v>
      </c>
      <c r="F9611" s="2" t="s">
        <v>56</v>
      </c>
      <c r="G9611" s="2" t="s">
        <v>26</v>
      </c>
      <c r="H9611" s="2" t="s">
        <v>162</v>
      </c>
      <c r="I9611" s="3">
        <v>44907</v>
      </c>
      <c r="J9611" s="2"/>
      <c r="K9611" s="2">
        <v>1.93</v>
      </c>
      <c r="L9611" s="2" t="str" cm="1">
        <f t="array" ref="L9611">_xlfn.SWITCH(TRUE,K9611&lt;2,"1 to 2 yrs",K9611&lt;5,"2 to 5 yrs",K9611&lt;10,"5 to 10 yrs",K9611&lt;20,"10 to 20 yrs","20+")</f>
        <v>1 to 2 yrs</v>
      </c>
      <c r="M9611" s="2">
        <v>98340</v>
      </c>
      <c r="N9611" s="4">
        <v>0.1</v>
      </c>
      <c r="O9611" s="5">
        <f t="shared" si="150"/>
        <v>108174</v>
      </c>
      <c r="P9611" s="2" t="s">
        <v>58</v>
      </c>
      <c r="Q9611" s="2">
        <v>3446</v>
      </c>
      <c r="R9611" s="2">
        <v>1</v>
      </c>
      <c r="S9611" s="2" t="s">
        <v>84</v>
      </c>
    </row>
    <row r="9612" spans="1:19" x14ac:dyDescent="0.3">
      <c r="A9612" s="2">
        <v>10611</v>
      </c>
      <c r="B9612" s="2" t="s">
        <v>1462</v>
      </c>
      <c r="C9612" s="2" t="s">
        <v>17</v>
      </c>
      <c r="D9612" s="2">
        <v>50</v>
      </c>
      <c r="E9612" s="2" t="str" cm="1">
        <f t="array" ref="E9612">_xlfn.SWITCH(TRUE,D9612&lt;25,"18 to 25",D9612&lt;40,"25 to 40",D9612&lt;50,"40 to 50",D9612&lt;60,"50 to 60","60+")</f>
        <v>50 to 60</v>
      </c>
      <c r="F9612" s="2" t="s">
        <v>92</v>
      </c>
      <c r="G9612" s="2" t="s">
        <v>26</v>
      </c>
      <c r="H9612" s="2" t="s">
        <v>171</v>
      </c>
      <c r="I9612" s="3">
        <v>43878</v>
      </c>
      <c r="J9612" s="2"/>
      <c r="K9612" s="2">
        <v>4.75</v>
      </c>
      <c r="L9612" s="2" t="str" cm="1">
        <f t="array" ref="L9612">_xlfn.SWITCH(TRUE,K9612&lt;2,"1 to 2 yrs",K9612&lt;5,"2 to 5 yrs",K9612&lt;10,"5 to 10 yrs",K9612&lt;20,"10 to 20 yrs","20+")</f>
        <v>2 to 5 yrs</v>
      </c>
      <c r="M9612" s="2">
        <v>64038</v>
      </c>
      <c r="N9612" s="4">
        <v>0.2</v>
      </c>
      <c r="O9612" s="5">
        <f t="shared" si="150"/>
        <v>76845.600000000006</v>
      </c>
      <c r="P9612" s="2" t="s">
        <v>28</v>
      </c>
      <c r="Q9612" s="2">
        <v>2575</v>
      </c>
      <c r="R9612" s="2">
        <v>2</v>
      </c>
      <c r="S9612" s="2" t="s">
        <v>79</v>
      </c>
    </row>
    <row r="9613" spans="1:19" x14ac:dyDescent="0.3">
      <c r="A9613" s="2">
        <v>10612</v>
      </c>
      <c r="B9613" s="2" t="s">
        <v>1345</v>
      </c>
      <c r="C9613" s="2" t="s">
        <v>24</v>
      </c>
      <c r="D9613" s="2">
        <v>64</v>
      </c>
      <c r="E9613" s="2" t="str" cm="1">
        <f t="array" ref="E9613">_xlfn.SWITCH(TRUE,D9613&lt;25,"18 to 25",D9613&lt;40,"25 to 40",D9613&lt;50,"40 to 50",D9613&lt;60,"50 to 60","60+")</f>
        <v>60+</v>
      </c>
      <c r="F9613" s="2" t="s">
        <v>92</v>
      </c>
      <c r="G9613" s="2" t="s">
        <v>19</v>
      </c>
      <c r="H9613" s="2" t="s">
        <v>190</v>
      </c>
      <c r="I9613" s="3">
        <v>43137</v>
      </c>
      <c r="J9613" s="2"/>
      <c r="K9613" s="2">
        <v>6.78</v>
      </c>
      <c r="L9613" s="2" t="str" cm="1">
        <f t="array" ref="L9613">_xlfn.SWITCH(TRUE,K9613&lt;2,"1 to 2 yrs",K9613&lt;5,"2 to 5 yrs",K9613&lt;10,"5 to 10 yrs",K9613&lt;20,"10 to 20 yrs","20+")</f>
        <v>5 to 10 yrs</v>
      </c>
      <c r="M9613" s="2">
        <v>84089</v>
      </c>
      <c r="N9613" s="4">
        <v>0</v>
      </c>
      <c r="O9613" s="5">
        <f t="shared" si="150"/>
        <v>84089</v>
      </c>
      <c r="P9613" s="2" t="s">
        <v>28</v>
      </c>
      <c r="Q9613" s="2">
        <v>5295</v>
      </c>
      <c r="R9613" s="2">
        <v>22</v>
      </c>
      <c r="S9613" s="2" t="s">
        <v>103</v>
      </c>
    </row>
    <row r="9614" spans="1:19" x14ac:dyDescent="0.3">
      <c r="A9614" s="2">
        <v>10613</v>
      </c>
      <c r="B9614" s="2" t="s">
        <v>315</v>
      </c>
      <c r="C9614" s="2" t="s">
        <v>17</v>
      </c>
      <c r="D9614" s="2">
        <v>37</v>
      </c>
      <c r="E9614" s="2" t="str" cm="1">
        <f t="array" ref="E9614">_xlfn.SWITCH(TRUE,D9614&lt;25,"18 to 25",D9614&lt;40,"25 to 40",D9614&lt;50,"40 to 50",D9614&lt;60,"50 to 60","60+")</f>
        <v>25 to 40</v>
      </c>
      <c r="F9614" s="2" t="s">
        <v>50</v>
      </c>
      <c r="G9614" s="2" t="s">
        <v>19</v>
      </c>
      <c r="H9614" s="2" t="s">
        <v>51</v>
      </c>
      <c r="I9614" s="3">
        <v>42361</v>
      </c>
      <c r="J9614" s="3">
        <v>44508</v>
      </c>
      <c r="K9614" s="2">
        <v>5.88</v>
      </c>
      <c r="L9614" s="2" t="str" cm="1">
        <f t="array" ref="L9614">_xlfn.SWITCH(TRUE,K9614&lt;2,"1 to 2 yrs",K9614&lt;5,"2 to 5 yrs",K9614&lt;10,"5 to 10 yrs",K9614&lt;20,"10 to 20 yrs","20+")</f>
        <v>5 to 10 yrs</v>
      </c>
      <c r="M9614" s="2">
        <v>97747</v>
      </c>
      <c r="N9614" s="4">
        <v>0.5</v>
      </c>
      <c r="O9614" s="5">
        <f t="shared" si="150"/>
        <v>146620.5</v>
      </c>
      <c r="P9614" s="2" t="s">
        <v>58</v>
      </c>
      <c r="Q9614" s="2">
        <v>10139</v>
      </c>
      <c r="R9614" s="2">
        <v>73</v>
      </c>
      <c r="S9614" s="2" t="s">
        <v>157</v>
      </c>
    </row>
    <row r="9615" spans="1:19" x14ac:dyDescent="0.3">
      <c r="A9615" s="2">
        <v>10614</v>
      </c>
      <c r="B9615" s="2" t="s">
        <v>1420</v>
      </c>
      <c r="C9615" s="2" t="s">
        <v>17</v>
      </c>
      <c r="D9615" s="2">
        <v>56</v>
      </c>
      <c r="E9615" s="2" t="str" cm="1">
        <f t="array" ref="E9615">_xlfn.SWITCH(TRUE,D9615&lt;25,"18 to 25",D9615&lt;40,"25 to 40",D9615&lt;50,"40 to 50",D9615&lt;60,"50 to 60","60+")</f>
        <v>50 to 60</v>
      </c>
      <c r="F9615" s="2" t="s">
        <v>31</v>
      </c>
      <c r="G9615" s="2" t="s">
        <v>19</v>
      </c>
      <c r="H9615" s="2" t="s">
        <v>72</v>
      </c>
      <c r="I9615" s="3">
        <v>44814</v>
      </c>
      <c r="J9615" s="2"/>
      <c r="K9615" s="2">
        <v>2.1800000000000002</v>
      </c>
      <c r="L9615" s="2" t="str" cm="1">
        <f t="array" ref="L9615">_xlfn.SWITCH(TRUE,K9615&lt;2,"1 to 2 yrs",K9615&lt;5,"2 to 5 yrs",K9615&lt;10,"5 to 10 yrs",K9615&lt;20,"10 to 20 yrs","20+")</f>
        <v>2 to 5 yrs</v>
      </c>
      <c r="M9615" s="2">
        <v>67327</v>
      </c>
      <c r="N9615" s="4">
        <v>0.15</v>
      </c>
      <c r="O9615" s="5">
        <f t="shared" si="150"/>
        <v>77426.05</v>
      </c>
      <c r="P9615" s="2" t="s">
        <v>42</v>
      </c>
      <c r="Q9615" s="2">
        <v>8757</v>
      </c>
      <c r="R9615" s="2">
        <v>18</v>
      </c>
      <c r="S9615" s="2" t="s">
        <v>87</v>
      </c>
    </row>
    <row r="9616" spans="1:19" x14ac:dyDescent="0.3">
      <c r="A9616" s="2">
        <v>10615</v>
      </c>
      <c r="B9616" s="2" t="s">
        <v>1015</v>
      </c>
      <c r="C9616" s="2" t="s">
        <v>17</v>
      </c>
      <c r="D9616" s="2">
        <v>55</v>
      </c>
      <c r="E9616" s="2" t="str" cm="1">
        <f t="array" ref="E9616">_xlfn.SWITCH(TRUE,D9616&lt;25,"18 to 25",D9616&lt;40,"25 to 40",D9616&lt;50,"40 to 50",D9616&lt;60,"50 to 60","60+")</f>
        <v>50 to 60</v>
      </c>
      <c r="F9616" s="2" t="s">
        <v>75</v>
      </c>
      <c r="G9616" s="2" t="s">
        <v>19</v>
      </c>
      <c r="H9616" s="2" t="s">
        <v>174</v>
      </c>
      <c r="I9616" s="3">
        <v>42268</v>
      </c>
      <c r="J9616" s="2"/>
      <c r="K9616" s="2">
        <v>9.16</v>
      </c>
      <c r="L9616" s="2" t="str" cm="1">
        <f t="array" ref="L9616">_xlfn.SWITCH(TRUE,K9616&lt;2,"1 to 2 yrs",K9616&lt;5,"2 to 5 yrs",K9616&lt;10,"5 to 10 yrs",K9616&lt;20,"10 to 20 yrs","20+")</f>
        <v>5 to 10 yrs</v>
      </c>
      <c r="M9616" s="2">
        <v>99860</v>
      </c>
      <c r="N9616" s="4">
        <v>0</v>
      </c>
      <c r="O9616" s="5">
        <f t="shared" si="150"/>
        <v>99860</v>
      </c>
      <c r="P9616" s="2" t="s">
        <v>28</v>
      </c>
      <c r="Q9616" s="2">
        <v>6956</v>
      </c>
      <c r="R9616" s="2">
        <v>17</v>
      </c>
      <c r="S9616" s="2" t="s">
        <v>79</v>
      </c>
    </row>
    <row r="9617" spans="1:19" x14ac:dyDescent="0.3">
      <c r="A9617" s="2">
        <v>10616</v>
      </c>
      <c r="B9617" s="2" t="s">
        <v>250</v>
      </c>
      <c r="C9617" s="2" t="s">
        <v>17</v>
      </c>
      <c r="D9617" s="2">
        <v>24</v>
      </c>
      <c r="E9617" s="2" t="str" cm="1">
        <f t="array" ref="E9617">_xlfn.SWITCH(TRUE,D9617&lt;25,"18 to 25",D9617&lt;40,"25 to 40",D9617&lt;50,"40 to 50",D9617&lt;60,"50 to 60","60+")</f>
        <v>18 to 25</v>
      </c>
      <c r="F9617" s="2" t="s">
        <v>36</v>
      </c>
      <c r="G9617" s="2" t="s">
        <v>19</v>
      </c>
      <c r="H9617" s="2" t="s">
        <v>211</v>
      </c>
      <c r="I9617" s="3">
        <v>44895</v>
      </c>
      <c r="J9617" s="2"/>
      <c r="K9617" s="2">
        <v>1.96</v>
      </c>
      <c r="L9617" s="2" t="str" cm="1">
        <f t="array" ref="L9617">_xlfn.SWITCH(TRUE,K9617&lt;2,"1 to 2 yrs",K9617&lt;5,"2 to 5 yrs",K9617&lt;10,"5 to 10 yrs",K9617&lt;20,"10 to 20 yrs","20+")</f>
        <v>1 to 2 yrs</v>
      </c>
      <c r="M9617" s="2">
        <v>66715</v>
      </c>
      <c r="N9617" s="4">
        <v>0.15</v>
      </c>
      <c r="O9617" s="5">
        <f t="shared" si="150"/>
        <v>76722.25</v>
      </c>
      <c r="P9617" s="2" t="s">
        <v>21</v>
      </c>
      <c r="Q9617" s="2">
        <v>2228</v>
      </c>
      <c r="R9617" s="2">
        <v>34</v>
      </c>
      <c r="S9617" s="2" t="s">
        <v>99</v>
      </c>
    </row>
    <row r="9618" spans="1:19" x14ac:dyDescent="0.3">
      <c r="A9618" s="2">
        <v>10617</v>
      </c>
      <c r="B9618" s="2" t="s">
        <v>1423</v>
      </c>
      <c r="C9618" s="2" t="s">
        <v>17</v>
      </c>
      <c r="D9618" s="2">
        <v>25</v>
      </c>
      <c r="E9618" s="2" t="str" cm="1">
        <f t="array" ref="E9618">_xlfn.SWITCH(TRUE,D9618&lt;25,"18 to 25",D9618&lt;40,"25 to 40",D9618&lt;50,"40 to 50",D9618&lt;60,"50 to 60","60+")</f>
        <v>25 to 40</v>
      </c>
      <c r="F9618" s="2" t="s">
        <v>46</v>
      </c>
      <c r="G9618" s="2" t="s">
        <v>19</v>
      </c>
      <c r="H9618" s="2" t="s">
        <v>128</v>
      </c>
      <c r="I9618" s="3">
        <v>44610</v>
      </c>
      <c r="J9618" s="2"/>
      <c r="K9618" s="2">
        <v>2.74</v>
      </c>
      <c r="L9618" s="2" t="str" cm="1">
        <f t="array" ref="L9618">_xlfn.SWITCH(TRUE,K9618&lt;2,"1 to 2 yrs",K9618&lt;5,"2 to 5 yrs",K9618&lt;10,"5 to 10 yrs",K9618&lt;20,"10 to 20 yrs","20+")</f>
        <v>2 to 5 yrs</v>
      </c>
      <c r="M9618" s="2">
        <v>102420</v>
      </c>
      <c r="N9618" s="4">
        <v>0.15</v>
      </c>
      <c r="O9618" s="5">
        <f t="shared" si="150"/>
        <v>117783</v>
      </c>
      <c r="P9618" s="2" t="s">
        <v>42</v>
      </c>
      <c r="Q9618" s="2">
        <v>2925</v>
      </c>
      <c r="R9618" s="2">
        <v>53</v>
      </c>
      <c r="S9618" s="2" t="s">
        <v>52</v>
      </c>
    </row>
    <row r="9619" spans="1:19" x14ac:dyDescent="0.3">
      <c r="A9619" s="2">
        <v>10618</v>
      </c>
      <c r="B9619" s="2" t="s">
        <v>620</v>
      </c>
      <c r="C9619" s="2" t="s">
        <v>17</v>
      </c>
      <c r="D9619" s="2">
        <v>26</v>
      </c>
      <c r="E9619" s="2" t="str" cm="1">
        <f t="array" ref="E9619">_xlfn.SWITCH(TRUE,D9619&lt;25,"18 to 25",D9619&lt;40,"25 to 40",D9619&lt;50,"40 to 50",D9619&lt;60,"50 to 60","60+")</f>
        <v>25 to 40</v>
      </c>
      <c r="F9619" s="2" t="s">
        <v>25</v>
      </c>
      <c r="G9619" s="2" t="s">
        <v>32</v>
      </c>
      <c r="H9619" s="2" t="s">
        <v>259</v>
      </c>
      <c r="I9619" s="3">
        <v>43197</v>
      </c>
      <c r="J9619" s="2"/>
      <c r="K9619" s="2">
        <v>6.61</v>
      </c>
      <c r="L9619" s="2" t="str" cm="1">
        <f t="array" ref="L9619">_xlfn.SWITCH(TRUE,K9619&lt;2,"1 to 2 yrs",K9619&lt;5,"2 to 5 yrs",K9619&lt;10,"5 to 10 yrs",K9619&lt;20,"10 to 20 yrs","20+")</f>
        <v>5 to 10 yrs</v>
      </c>
      <c r="M9619" s="2">
        <v>62298</v>
      </c>
      <c r="N9619" s="4">
        <v>0.2</v>
      </c>
      <c r="O9619" s="5">
        <f t="shared" si="150"/>
        <v>74757.600000000006</v>
      </c>
      <c r="P9619" s="2" t="s">
        <v>28</v>
      </c>
      <c r="Q9619" s="2">
        <v>5759</v>
      </c>
      <c r="R9619" s="2">
        <v>59</v>
      </c>
      <c r="S9619" s="2" t="s">
        <v>29</v>
      </c>
    </row>
    <row r="9620" spans="1:19" x14ac:dyDescent="0.3">
      <c r="A9620" s="2">
        <v>10619</v>
      </c>
      <c r="B9620" s="2" t="s">
        <v>710</v>
      </c>
      <c r="C9620" s="2" t="s">
        <v>17</v>
      </c>
      <c r="D9620" s="2">
        <v>31</v>
      </c>
      <c r="E9620" s="2" t="str" cm="1">
        <f t="array" ref="E9620">_xlfn.SWITCH(TRUE,D9620&lt;25,"18 to 25",D9620&lt;40,"25 to 40",D9620&lt;50,"40 to 50",D9620&lt;60,"50 to 60","60+")</f>
        <v>25 to 40</v>
      </c>
      <c r="F9620" s="2" t="s">
        <v>25</v>
      </c>
      <c r="G9620" s="2" t="s">
        <v>26</v>
      </c>
      <c r="H9620" s="2" t="s">
        <v>155</v>
      </c>
      <c r="I9620" s="3">
        <v>44161</v>
      </c>
      <c r="J9620" s="2"/>
      <c r="K9620" s="2">
        <v>3.97</v>
      </c>
      <c r="L9620" s="2" t="str" cm="1">
        <f t="array" ref="L9620">_xlfn.SWITCH(TRUE,K9620&lt;2,"1 to 2 yrs",K9620&lt;5,"2 to 5 yrs",K9620&lt;10,"5 to 10 yrs",K9620&lt;20,"10 to 20 yrs","20+")</f>
        <v>2 to 5 yrs</v>
      </c>
      <c r="M9620" s="2">
        <v>66174</v>
      </c>
      <c r="N9620" s="4">
        <v>0.5</v>
      </c>
      <c r="O9620" s="5">
        <f t="shared" si="150"/>
        <v>99261</v>
      </c>
      <c r="P9620" s="2" t="s">
        <v>28</v>
      </c>
      <c r="Q9620" s="2">
        <v>2050</v>
      </c>
      <c r="R9620" s="2">
        <v>8</v>
      </c>
      <c r="S9620" s="2" t="s">
        <v>22</v>
      </c>
    </row>
    <row r="9621" spans="1:19" x14ac:dyDescent="0.3">
      <c r="A9621" s="2">
        <v>10620</v>
      </c>
      <c r="B9621" s="2" t="s">
        <v>507</v>
      </c>
      <c r="C9621" s="2" t="s">
        <v>24</v>
      </c>
      <c r="D9621" s="2">
        <v>50</v>
      </c>
      <c r="E9621" s="2" t="str" cm="1">
        <f t="array" ref="E9621">_xlfn.SWITCH(TRUE,D9621&lt;25,"18 to 25",D9621&lt;40,"25 to 40",D9621&lt;50,"40 to 50",D9621&lt;60,"50 to 60","60+")</f>
        <v>50 to 60</v>
      </c>
      <c r="F9621" s="2" t="s">
        <v>46</v>
      </c>
      <c r="G9621" s="2" t="s">
        <v>26</v>
      </c>
      <c r="H9621" s="2" t="s">
        <v>168</v>
      </c>
      <c r="I9621" s="3">
        <v>43585</v>
      </c>
      <c r="J9621" s="2"/>
      <c r="K9621" s="2">
        <v>5.55</v>
      </c>
      <c r="L9621" s="2" t="str" cm="1">
        <f t="array" ref="L9621">_xlfn.SWITCH(TRUE,K9621&lt;2,"1 to 2 yrs",K9621&lt;5,"2 to 5 yrs",K9621&lt;10,"5 to 10 yrs",K9621&lt;20,"10 to 20 yrs","20+")</f>
        <v>5 to 10 yrs</v>
      </c>
      <c r="M9621" s="2">
        <v>99667</v>
      </c>
      <c r="N9621" s="4">
        <v>0.5</v>
      </c>
      <c r="O9621" s="5">
        <f t="shared" si="150"/>
        <v>149500.5</v>
      </c>
      <c r="P9621" s="2" t="s">
        <v>42</v>
      </c>
      <c r="Q9621" s="2">
        <v>4516</v>
      </c>
      <c r="R9621" s="2">
        <v>94</v>
      </c>
      <c r="S9621" s="2" t="s">
        <v>43</v>
      </c>
    </row>
    <row r="9622" spans="1:19" x14ac:dyDescent="0.3">
      <c r="A9622" s="2">
        <v>10621</v>
      </c>
      <c r="B9622" s="2" t="s">
        <v>393</v>
      </c>
      <c r="C9622" s="2" t="s">
        <v>24</v>
      </c>
      <c r="D9622" s="2">
        <v>53</v>
      </c>
      <c r="E9622" s="2" t="str" cm="1">
        <f t="array" ref="E9622">_xlfn.SWITCH(TRUE,D9622&lt;25,"18 to 25",D9622&lt;40,"25 to 40",D9622&lt;50,"40 to 50",D9622&lt;60,"50 to 60","60+")</f>
        <v>50 to 60</v>
      </c>
      <c r="F9622" s="2" t="s">
        <v>31</v>
      </c>
      <c r="G9622" s="2" t="s">
        <v>26</v>
      </c>
      <c r="H9622" s="2" t="s">
        <v>33</v>
      </c>
      <c r="I9622" s="3">
        <v>44806</v>
      </c>
      <c r="J9622" s="3">
        <v>45751</v>
      </c>
      <c r="K9622" s="2">
        <v>2.59</v>
      </c>
      <c r="L9622" s="2" t="str" cm="1">
        <f t="array" ref="L9622">_xlfn.SWITCH(TRUE,K9622&lt;2,"1 to 2 yrs",K9622&lt;5,"2 to 5 yrs",K9622&lt;10,"5 to 10 yrs",K9622&lt;20,"10 to 20 yrs","20+")</f>
        <v>2 to 5 yrs</v>
      </c>
      <c r="M9622" s="2">
        <v>67897</v>
      </c>
      <c r="N9622" s="4">
        <v>0.2</v>
      </c>
      <c r="O9622" s="5">
        <f t="shared" si="150"/>
        <v>81476.399999999994</v>
      </c>
      <c r="P9622" s="2" t="s">
        <v>28</v>
      </c>
      <c r="Q9622" s="2">
        <v>9663</v>
      </c>
      <c r="R9622" s="2">
        <v>93</v>
      </c>
      <c r="S9622" s="2" t="s">
        <v>34</v>
      </c>
    </row>
    <row r="9623" spans="1:19" x14ac:dyDescent="0.3">
      <c r="A9623" s="2">
        <v>10622</v>
      </c>
      <c r="B9623" s="2" t="s">
        <v>845</v>
      </c>
      <c r="C9623" s="2" t="s">
        <v>17</v>
      </c>
      <c r="D9623" s="2">
        <v>52</v>
      </c>
      <c r="E9623" s="2" t="str" cm="1">
        <f t="array" ref="E9623">_xlfn.SWITCH(TRUE,D9623&lt;25,"18 to 25",D9623&lt;40,"25 to 40",D9623&lt;50,"40 to 50",D9623&lt;60,"50 to 60","60+")</f>
        <v>50 to 60</v>
      </c>
      <c r="F9623" s="2" t="s">
        <v>25</v>
      </c>
      <c r="G9623" s="2" t="s">
        <v>26</v>
      </c>
      <c r="H9623" s="2" t="s">
        <v>27</v>
      </c>
      <c r="I9623" s="3">
        <v>42645</v>
      </c>
      <c r="J9623" s="2"/>
      <c r="K9623" s="2">
        <v>8.1199999999999992</v>
      </c>
      <c r="L9623" s="2" t="str" cm="1">
        <f t="array" ref="L9623">_xlfn.SWITCH(TRUE,K9623&lt;2,"1 to 2 yrs",K9623&lt;5,"2 to 5 yrs",K9623&lt;10,"5 to 10 yrs",K9623&lt;20,"10 to 20 yrs","20+")</f>
        <v>5 to 10 yrs</v>
      </c>
      <c r="M9623" s="2">
        <v>63322</v>
      </c>
      <c r="N9623" s="4">
        <v>0.2</v>
      </c>
      <c r="O9623" s="5">
        <f t="shared" si="150"/>
        <v>75986.399999999994</v>
      </c>
      <c r="P9623" s="2" t="s">
        <v>58</v>
      </c>
      <c r="Q9623" s="2">
        <v>9759</v>
      </c>
      <c r="R9623" s="2">
        <v>51</v>
      </c>
      <c r="S9623" s="2" t="s">
        <v>54</v>
      </c>
    </row>
    <row r="9624" spans="1:19" x14ac:dyDescent="0.3">
      <c r="A9624" s="2">
        <v>10623</v>
      </c>
      <c r="B9624" s="2" t="s">
        <v>154</v>
      </c>
      <c r="C9624" s="2" t="s">
        <v>17</v>
      </c>
      <c r="D9624" s="2">
        <v>23</v>
      </c>
      <c r="E9624" s="2" t="str" cm="1">
        <f t="array" ref="E9624">_xlfn.SWITCH(TRUE,D9624&lt;25,"18 to 25",D9624&lt;40,"25 to 40",D9624&lt;50,"40 to 50",D9624&lt;60,"50 to 60","60+")</f>
        <v>18 to 25</v>
      </c>
      <c r="F9624" s="2" t="s">
        <v>46</v>
      </c>
      <c r="G9624" s="2" t="s">
        <v>32</v>
      </c>
      <c r="H9624" s="2" t="s">
        <v>47</v>
      </c>
      <c r="I9624" s="3">
        <v>43760</v>
      </c>
      <c r="J9624" s="2"/>
      <c r="K9624" s="2">
        <v>5.07</v>
      </c>
      <c r="L9624" s="2" t="str" cm="1">
        <f t="array" ref="L9624">_xlfn.SWITCH(TRUE,K9624&lt;2,"1 to 2 yrs",K9624&lt;5,"2 to 5 yrs",K9624&lt;10,"5 to 10 yrs",K9624&lt;20,"10 to 20 yrs","20+")</f>
        <v>5 to 10 yrs</v>
      </c>
      <c r="M9624" s="2">
        <v>114597</v>
      </c>
      <c r="N9624" s="4">
        <v>0</v>
      </c>
      <c r="O9624" s="5">
        <f t="shared" si="150"/>
        <v>114597</v>
      </c>
      <c r="P9624" s="2" t="s">
        <v>28</v>
      </c>
      <c r="Q9624" s="2">
        <v>8567</v>
      </c>
      <c r="R9624" s="2">
        <v>49</v>
      </c>
      <c r="S9624" s="2" t="s">
        <v>54</v>
      </c>
    </row>
    <row r="9625" spans="1:19" x14ac:dyDescent="0.3">
      <c r="A9625" s="2">
        <v>10624</v>
      </c>
      <c r="B9625" s="2" t="s">
        <v>403</v>
      </c>
      <c r="C9625" s="2" t="s">
        <v>24</v>
      </c>
      <c r="D9625" s="2">
        <v>33</v>
      </c>
      <c r="E9625" s="2" t="str" cm="1">
        <f t="array" ref="E9625">_xlfn.SWITCH(TRUE,D9625&lt;25,"18 to 25",D9625&lt;40,"25 to 40",D9625&lt;50,"40 to 50",D9625&lt;60,"50 to 60","60+")</f>
        <v>25 to 40</v>
      </c>
      <c r="F9625" s="2" t="s">
        <v>36</v>
      </c>
      <c r="G9625" s="2" t="s">
        <v>19</v>
      </c>
      <c r="H9625" s="2" t="s">
        <v>37</v>
      </c>
      <c r="I9625" s="3">
        <v>43822</v>
      </c>
      <c r="J9625" s="2"/>
      <c r="K9625" s="2">
        <v>4.9000000000000004</v>
      </c>
      <c r="L9625" s="2" t="str" cm="1">
        <f t="array" ref="L9625">_xlfn.SWITCH(TRUE,K9625&lt;2,"1 to 2 yrs",K9625&lt;5,"2 to 5 yrs",K9625&lt;10,"5 to 10 yrs",K9625&lt;20,"10 to 20 yrs","20+")</f>
        <v>2 to 5 yrs</v>
      </c>
      <c r="M9625" s="2">
        <v>80061</v>
      </c>
      <c r="N9625" s="4">
        <v>0.15</v>
      </c>
      <c r="O9625" s="5">
        <f t="shared" si="150"/>
        <v>92070.15</v>
      </c>
      <c r="P9625" s="2" t="s">
        <v>28</v>
      </c>
      <c r="Q9625" s="2"/>
      <c r="R9625" s="2">
        <v>11</v>
      </c>
      <c r="S9625" s="2" t="s">
        <v>22</v>
      </c>
    </row>
    <row r="9626" spans="1:19" x14ac:dyDescent="0.3">
      <c r="A9626" s="2">
        <v>10625</v>
      </c>
      <c r="B9626" s="2" t="s">
        <v>1384</v>
      </c>
      <c r="C9626" s="2" t="s">
        <v>24</v>
      </c>
      <c r="D9626" s="2">
        <v>48</v>
      </c>
      <c r="E9626" s="2" t="str" cm="1">
        <f t="array" ref="E9626">_xlfn.SWITCH(TRUE,D9626&lt;25,"18 to 25",D9626&lt;40,"25 to 40",D9626&lt;50,"40 to 50",D9626&lt;60,"50 to 60","60+")</f>
        <v>40 to 50</v>
      </c>
      <c r="F9626" s="2" t="s">
        <v>18</v>
      </c>
      <c r="G9626" s="2" t="s">
        <v>19</v>
      </c>
      <c r="H9626" s="2" t="s">
        <v>134</v>
      </c>
      <c r="I9626" s="3">
        <v>43328</v>
      </c>
      <c r="J9626" s="2"/>
      <c r="K9626" s="2">
        <v>6.25</v>
      </c>
      <c r="L9626" s="2" t="str" cm="1">
        <f t="array" ref="L9626">_xlfn.SWITCH(TRUE,K9626&lt;2,"1 to 2 yrs",K9626&lt;5,"2 to 5 yrs",K9626&lt;10,"5 to 10 yrs",K9626&lt;20,"10 to 20 yrs","20+")</f>
        <v>5 to 10 yrs</v>
      </c>
      <c r="M9626" s="2">
        <v>74759</v>
      </c>
      <c r="N9626" s="4">
        <v>0.2</v>
      </c>
      <c r="O9626" s="5">
        <f t="shared" si="150"/>
        <v>89710.8</v>
      </c>
      <c r="P9626" s="2" t="s">
        <v>21</v>
      </c>
      <c r="Q9626" s="2">
        <v>8457</v>
      </c>
      <c r="R9626" s="2">
        <v>16</v>
      </c>
      <c r="S9626" s="2" t="s">
        <v>59</v>
      </c>
    </row>
    <row r="9627" spans="1:19" x14ac:dyDescent="0.3">
      <c r="A9627" s="2">
        <v>10626</v>
      </c>
      <c r="B9627" s="2" t="s">
        <v>1468</v>
      </c>
      <c r="C9627" s="2" t="s">
        <v>24</v>
      </c>
      <c r="D9627" s="2">
        <v>26</v>
      </c>
      <c r="E9627" s="2" t="str" cm="1">
        <f t="array" ref="E9627">_xlfn.SWITCH(TRUE,D9627&lt;25,"18 to 25",D9627&lt;40,"25 to 40",D9627&lt;50,"40 to 50",D9627&lt;60,"50 to 60","60+")</f>
        <v>25 to 40</v>
      </c>
      <c r="F9627" s="2" t="s">
        <v>25</v>
      </c>
      <c r="G9627" s="2" t="s">
        <v>26</v>
      </c>
      <c r="H9627" s="2" t="s">
        <v>155</v>
      </c>
      <c r="I9627" s="3">
        <v>45120</v>
      </c>
      <c r="J9627" s="2"/>
      <c r="K9627" s="2">
        <v>1.35</v>
      </c>
      <c r="L9627" s="2" t="str" cm="1">
        <f t="array" ref="L9627">_xlfn.SWITCH(TRUE,K9627&lt;2,"1 to 2 yrs",K9627&lt;5,"2 to 5 yrs",K9627&lt;10,"5 to 10 yrs",K9627&lt;20,"10 to 20 yrs","20+")</f>
        <v>1 to 2 yrs</v>
      </c>
      <c r="M9627" s="2">
        <v>65894</v>
      </c>
      <c r="N9627" s="4">
        <v>0</v>
      </c>
      <c r="O9627" s="5">
        <f t="shared" si="150"/>
        <v>65894</v>
      </c>
      <c r="P9627" s="2" t="s">
        <v>28</v>
      </c>
      <c r="Q9627" s="2">
        <v>2722</v>
      </c>
      <c r="R9627" s="2">
        <v>90</v>
      </c>
      <c r="S9627" s="2" t="s">
        <v>54</v>
      </c>
    </row>
    <row r="9628" spans="1:19" x14ac:dyDescent="0.3">
      <c r="A9628" s="2">
        <v>10627</v>
      </c>
      <c r="B9628" s="2" t="s">
        <v>437</v>
      </c>
      <c r="C9628" s="2" t="s">
        <v>24</v>
      </c>
      <c r="D9628" s="2">
        <v>58</v>
      </c>
      <c r="E9628" s="2" t="str" cm="1">
        <f t="array" ref="E9628">_xlfn.SWITCH(TRUE,D9628&lt;25,"18 to 25",D9628&lt;40,"25 to 40",D9628&lt;50,"40 to 50",D9628&lt;60,"50 to 60","60+")</f>
        <v>50 to 60</v>
      </c>
      <c r="F9628" s="2" t="s">
        <v>75</v>
      </c>
      <c r="G9628" s="2" t="s">
        <v>19</v>
      </c>
      <c r="H9628" s="2" t="s">
        <v>201</v>
      </c>
      <c r="I9628" s="3">
        <v>42497</v>
      </c>
      <c r="J9628" s="3">
        <v>45404</v>
      </c>
      <c r="K9628" s="2">
        <v>7.96</v>
      </c>
      <c r="L9628" s="2" t="str" cm="1">
        <f t="array" ref="L9628">_xlfn.SWITCH(TRUE,K9628&lt;2,"1 to 2 yrs",K9628&lt;5,"2 to 5 yrs",K9628&lt;10,"5 to 10 yrs",K9628&lt;20,"10 to 20 yrs","20+")</f>
        <v>5 to 10 yrs</v>
      </c>
      <c r="M9628" s="2">
        <v>110366</v>
      </c>
      <c r="N9628" s="4">
        <v>0.15</v>
      </c>
      <c r="O9628" s="5">
        <f t="shared" si="150"/>
        <v>126920.9</v>
      </c>
      <c r="P9628" s="2" t="s">
        <v>58</v>
      </c>
      <c r="Q9628" s="2"/>
      <c r="R9628" s="2">
        <v>84</v>
      </c>
      <c r="S9628" s="2" t="s">
        <v>34</v>
      </c>
    </row>
    <row r="9629" spans="1:19" x14ac:dyDescent="0.3">
      <c r="A9629" s="2">
        <v>10628</v>
      </c>
      <c r="B9629" s="2" t="s">
        <v>551</v>
      </c>
      <c r="C9629" s="2" t="s">
        <v>24</v>
      </c>
      <c r="D9629" s="2">
        <v>48</v>
      </c>
      <c r="E9629" s="2" t="str" cm="1">
        <f t="array" ref="E9629">_xlfn.SWITCH(TRUE,D9629&lt;25,"18 to 25",D9629&lt;40,"25 to 40",D9629&lt;50,"40 to 50",D9629&lt;60,"50 to 60","60+")</f>
        <v>40 to 50</v>
      </c>
      <c r="F9629" s="2" t="s">
        <v>75</v>
      </c>
      <c r="G9629" s="2" t="s">
        <v>19</v>
      </c>
      <c r="H9629" s="2" t="s">
        <v>201</v>
      </c>
      <c r="I9629" s="3">
        <v>45441</v>
      </c>
      <c r="J9629" s="2"/>
      <c r="K9629" s="2">
        <v>0.47</v>
      </c>
      <c r="L9629" s="2" t="str" cm="1">
        <f t="array" ref="L9629">_xlfn.SWITCH(TRUE,K9629&lt;2,"1 to 2 yrs",K9629&lt;5,"2 to 5 yrs",K9629&lt;10,"5 to 10 yrs",K9629&lt;20,"10 to 20 yrs","20+")</f>
        <v>1 to 2 yrs</v>
      </c>
      <c r="M9629" s="2">
        <v>85037</v>
      </c>
      <c r="N9629" s="4">
        <v>0.1</v>
      </c>
      <c r="O9629" s="5">
        <f t="shared" si="150"/>
        <v>93540.7</v>
      </c>
      <c r="P9629" s="2" t="s">
        <v>28</v>
      </c>
      <c r="Q9629" s="2">
        <v>7802</v>
      </c>
      <c r="R9629" s="2">
        <v>48</v>
      </c>
      <c r="S9629" s="2" t="s">
        <v>73</v>
      </c>
    </row>
    <row r="9630" spans="1:19" x14ac:dyDescent="0.3">
      <c r="A9630" s="2">
        <v>10629</v>
      </c>
      <c r="B9630" s="2" t="s">
        <v>389</v>
      </c>
      <c r="C9630" s="2" t="s">
        <v>17</v>
      </c>
      <c r="D9630" s="2">
        <v>44</v>
      </c>
      <c r="E9630" s="2" t="str" cm="1">
        <f t="array" ref="E9630">_xlfn.SWITCH(TRUE,D9630&lt;25,"18 to 25",D9630&lt;40,"25 to 40",D9630&lt;50,"40 to 50",D9630&lt;60,"50 to 60","60+")</f>
        <v>40 to 50</v>
      </c>
      <c r="F9630" s="2" t="s">
        <v>75</v>
      </c>
      <c r="G9630" s="2" t="s">
        <v>32</v>
      </c>
      <c r="H9630" s="2" t="s">
        <v>83</v>
      </c>
      <c r="I9630" s="3">
        <v>45069</v>
      </c>
      <c r="J9630" s="2"/>
      <c r="K9630" s="2">
        <v>1.49</v>
      </c>
      <c r="L9630" s="2" t="str" cm="1">
        <f t="array" ref="L9630">_xlfn.SWITCH(TRUE,K9630&lt;2,"1 to 2 yrs",K9630&lt;5,"2 to 5 yrs",K9630&lt;10,"5 to 10 yrs",K9630&lt;20,"10 to 20 yrs","20+")</f>
        <v>1 to 2 yrs</v>
      </c>
      <c r="M9630" s="2">
        <v>72259</v>
      </c>
      <c r="N9630" s="4">
        <v>0.25</v>
      </c>
      <c r="O9630" s="5">
        <f t="shared" si="150"/>
        <v>90323.75</v>
      </c>
      <c r="P9630" s="2" t="s">
        <v>21</v>
      </c>
      <c r="Q9630" s="2">
        <v>3250</v>
      </c>
      <c r="R9630" s="2">
        <v>47</v>
      </c>
      <c r="S9630" s="2" t="s">
        <v>29</v>
      </c>
    </row>
    <row r="9631" spans="1:19" x14ac:dyDescent="0.3">
      <c r="A9631" s="2">
        <v>10630</v>
      </c>
      <c r="B9631" s="2" t="s">
        <v>870</v>
      </c>
      <c r="C9631" s="2" t="s">
        <v>24</v>
      </c>
      <c r="D9631" s="2">
        <v>54</v>
      </c>
      <c r="E9631" s="2" t="str" cm="1">
        <f t="array" ref="E9631">_xlfn.SWITCH(TRUE,D9631&lt;25,"18 to 25",D9631&lt;40,"25 to 40",D9631&lt;50,"40 to 50",D9631&lt;60,"50 to 60","60+")</f>
        <v>50 to 60</v>
      </c>
      <c r="F9631" s="2" t="s">
        <v>18</v>
      </c>
      <c r="G9631" s="2" t="s">
        <v>19</v>
      </c>
      <c r="H9631" s="2" t="s">
        <v>20</v>
      </c>
      <c r="I9631" s="3">
        <v>44675</v>
      </c>
      <c r="J9631" s="2"/>
      <c r="K9631" s="2">
        <v>2.57</v>
      </c>
      <c r="L9631" s="2" t="str" cm="1">
        <f t="array" ref="L9631">_xlfn.SWITCH(TRUE,K9631&lt;2,"1 to 2 yrs",K9631&lt;5,"2 to 5 yrs",K9631&lt;10,"5 to 10 yrs",K9631&lt;20,"10 to 20 yrs","20+")</f>
        <v>2 to 5 yrs</v>
      </c>
      <c r="M9631" s="2">
        <v>71320</v>
      </c>
      <c r="N9631" s="4">
        <v>0.5</v>
      </c>
      <c r="O9631" s="5">
        <f t="shared" si="150"/>
        <v>106980</v>
      </c>
      <c r="P9631" s="2" t="s">
        <v>21</v>
      </c>
      <c r="Q9631" s="2">
        <v>9048</v>
      </c>
      <c r="R9631" s="2">
        <v>26</v>
      </c>
      <c r="S9631" s="2" t="s">
        <v>79</v>
      </c>
    </row>
    <row r="9632" spans="1:19" x14ac:dyDescent="0.3">
      <c r="A9632" s="2">
        <v>10631</v>
      </c>
      <c r="B9632" s="2" t="s">
        <v>396</v>
      </c>
      <c r="C9632" s="2" t="s">
        <v>24</v>
      </c>
      <c r="D9632" s="2">
        <v>25</v>
      </c>
      <c r="E9632" s="2" t="str" cm="1">
        <f t="array" ref="E9632">_xlfn.SWITCH(TRUE,D9632&lt;25,"18 to 25",D9632&lt;40,"25 to 40",D9632&lt;50,"40 to 50",D9632&lt;60,"50 to 60","60+")</f>
        <v>25 to 40</v>
      </c>
      <c r="F9632" s="2" t="s">
        <v>56</v>
      </c>
      <c r="G9632" s="2" t="s">
        <v>26</v>
      </c>
      <c r="H9632" s="2" t="s">
        <v>61</v>
      </c>
      <c r="I9632" s="3">
        <v>42487</v>
      </c>
      <c r="J9632" s="2"/>
      <c r="K9632" s="2">
        <v>8.56</v>
      </c>
      <c r="L9632" s="2" t="str" cm="1">
        <f t="array" ref="L9632">_xlfn.SWITCH(TRUE,K9632&lt;2,"1 to 2 yrs",K9632&lt;5,"2 to 5 yrs",K9632&lt;10,"5 to 10 yrs",K9632&lt;20,"10 to 20 yrs","20+")</f>
        <v>5 to 10 yrs</v>
      </c>
      <c r="M9632" s="2">
        <v>117016</v>
      </c>
      <c r="N9632" s="4">
        <v>0.1</v>
      </c>
      <c r="O9632" s="5">
        <f t="shared" si="150"/>
        <v>128717.6</v>
      </c>
      <c r="P9632" s="2" t="s">
        <v>28</v>
      </c>
      <c r="Q9632" s="2">
        <v>9021</v>
      </c>
      <c r="R9632" s="2">
        <v>13</v>
      </c>
      <c r="S9632" s="2" t="s">
        <v>73</v>
      </c>
    </row>
    <row r="9633" spans="1:19" x14ac:dyDescent="0.3">
      <c r="A9633" s="2">
        <v>10632</v>
      </c>
      <c r="B9633" s="2" t="s">
        <v>932</v>
      </c>
      <c r="C9633" s="2" t="s">
        <v>24</v>
      </c>
      <c r="D9633" s="2">
        <v>42</v>
      </c>
      <c r="E9633" s="2" t="str" cm="1">
        <f t="array" ref="E9633">_xlfn.SWITCH(TRUE,D9633&lt;25,"18 to 25",D9633&lt;40,"25 to 40",D9633&lt;50,"40 to 50",D9633&lt;60,"50 to 60","60+")</f>
        <v>40 to 50</v>
      </c>
      <c r="F9633" s="2" t="s">
        <v>18</v>
      </c>
      <c r="G9633" s="2" t="s">
        <v>19</v>
      </c>
      <c r="H9633" s="2" t="s">
        <v>63</v>
      </c>
      <c r="I9633" s="3">
        <v>45240</v>
      </c>
      <c r="J9633" s="2"/>
      <c r="K9633" s="2">
        <v>1.02</v>
      </c>
      <c r="L9633" s="2" t="str" cm="1">
        <f t="array" ref="L9633">_xlfn.SWITCH(TRUE,K9633&lt;2,"1 to 2 yrs",K9633&lt;5,"2 to 5 yrs",K9633&lt;10,"5 to 10 yrs",K9633&lt;20,"10 to 20 yrs","20+")</f>
        <v>1 to 2 yrs</v>
      </c>
      <c r="M9633" s="2">
        <v>64871</v>
      </c>
      <c r="N9633" s="4">
        <v>0.25</v>
      </c>
      <c r="O9633" s="5">
        <f t="shared" si="150"/>
        <v>81088.75</v>
      </c>
      <c r="P9633" s="2" t="s">
        <v>58</v>
      </c>
      <c r="Q9633" s="2"/>
      <c r="R9633" s="2">
        <v>54</v>
      </c>
      <c r="S9633" s="2" t="s">
        <v>99</v>
      </c>
    </row>
    <row r="9634" spans="1:19" x14ac:dyDescent="0.3">
      <c r="A9634" s="2">
        <v>10633</v>
      </c>
      <c r="B9634" s="2" t="s">
        <v>989</v>
      </c>
      <c r="C9634" s="2" t="s">
        <v>17</v>
      </c>
      <c r="D9634" s="2">
        <v>45</v>
      </c>
      <c r="E9634" s="2" t="str" cm="1">
        <f t="array" ref="E9634">_xlfn.SWITCH(TRUE,D9634&lt;25,"18 to 25",D9634&lt;40,"25 to 40",D9634&lt;50,"40 to 50",D9634&lt;60,"50 to 60","60+")</f>
        <v>40 to 50</v>
      </c>
      <c r="F9634" s="2" t="s">
        <v>18</v>
      </c>
      <c r="G9634" s="2" t="s">
        <v>32</v>
      </c>
      <c r="H9634" s="2" t="s">
        <v>63</v>
      </c>
      <c r="I9634" s="3">
        <v>44532</v>
      </c>
      <c r="J9634" s="2"/>
      <c r="K9634" s="2">
        <v>2.96</v>
      </c>
      <c r="L9634" s="2" t="str" cm="1">
        <f t="array" ref="L9634">_xlfn.SWITCH(TRUE,K9634&lt;2,"1 to 2 yrs",K9634&lt;5,"2 to 5 yrs",K9634&lt;10,"5 to 10 yrs",K9634&lt;20,"10 to 20 yrs","20+")</f>
        <v>2 to 5 yrs</v>
      </c>
      <c r="M9634" s="2">
        <v>71453</v>
      </c>
      <c r="N9634" s="4">
        <v>0.1</v>
      </c>
      <c r="O9634" s="5">
        <f t="shared" si="150"/>
        <v>78598.3</v>
      </c>
      <c r="P9634" s="2" t="s">
        <v>58</v>
      </c>
      <c r="Q9634" s="2">
        <v>9879</v>
      </c>
      <c r="R9634" s="2">
        <v>12</v>
      </c>
      <c r="S9634" s="2" t="s">
        <v>29</v>
      </c>
    </row>
    <row r="9635" spans="1:19" x14ac:dyDescent="0.3">
      <c r="A9635" s="2">
        <v>10634</v>
      </c>
      <c r="B9635" s="2" t="s">
        <v>267</v>
      </c>
      <c r="C9635" s="2" t="s">
        <v>17</v>
      </c>
      <c r="D9635" s="2">
        <v>65</v>
      </c>
      <c r="E9635" s="2" t="str" cm="1">
        <f t="array" ref="E9635">_xlfn.SWITCH(TRUE,D9635&lt;25,"18 to 25",D9635&lt;40,"25 to 40",D9635&lt;50,"40 to 50",D9635&lt;60,"50 to 60","60+")</f>
        <v>60+</v>
      </c>
      <c r="F9635" s="2" t="s">
        <v>18</v>
      </c>
      <c r="G9635" s="2" t="s">
        <v>26</v>
      </c>
      <c r="H9635" s="2" t="s">
        <v>216</v>
      </c>
      <c r="I9635" s="3">
        <v>44539</v>
      </c>
      <c r="J9635" s="2"/>
      <c r="K9635" s="2">
        <v>2.94</v>
      </c>
      <c r="L9635" s="2" t="str" cm="1">
        <f t="array" ref="L9635">_xlfn.SWITCH(TRUE,K9635&lt;2,"1 to 2 yrs",K9635&lt;5,"2 to 5 yrs",K9635&lt;10,"5 to 10 yrs",K9635&lt;20,"10 to 20 yrs","20+")</f>
        <v>2 to 5 yrs</v>
      </c>
      <c r="M9635" s="2">
        <v>76731</v>
      </c>
      <c r="N9635" s="4">
        <v>0.15</v>
      </c>
      <c r="O9635" s="5">
        <f t="shared" si="150"/>
        <v>88240.65</v>
      </c>
      <c r="P9635" s="2" t="s">
        <v>28</v>
      </c>
      <c r="Q9635" s="2">
        <v>4066</v>
      </c>
      <c r="R9635" s="2">
        <v>2</v>
      </c>
      <c r="S9635" s="2" t="s">
        <v>43</v>
      </c>
    </row>
    <row r="9636" spans="1:19" x14ac:dyDescent="0.3">
      <c r="A9636" s="2">
        <v>10635</v>
      </c>
      <c r="B9636" s="2" t="s">
        <v>1426</v>
      </c>
      <c r="C9636" s="2" t="s">
        <v>17</v>
      </c>
      <c r="D9636" s="2">
        <v>52</v>
      </c>
      <c r="E9636" s="2" t="str" cm="1">
        <f t="array" ref="E9636">_xlfn.SWITCH(TRUE,D9636&lt;25,"18 to 25",D9636&lt;40,"25 to 40",D9636&lt;50,"40 to 50",D9636&lt;60,"50 to 60","60+")</f>
        <v>50 to 60</v>
      </c>
      <c r="F9636" s="2" t="s">
        <v>50</v>
      </c>
      <c r="G9636" s="2" t="s">
        <v>32</v>
      </c>
      <c r="H9636" s="2" t="s">
        <v>51</v>
      </c>
      <c r="I9636" s="3">
        <v>44024</v>
      </c>
      <c r="J9636" s="2"/>
      <c r="K9636" s="2">
        <v>4.3499999999999996</v>
      </c>
      <c r="L9636" s="2" t="str" cm="1">
        <f t="array" ref="L9636">_xlfn.SWITCH(TRUE,K9636&lt;2,"1 to 2 yrs",K9636&lt;5,"2 to 5 yrs",K9636&lt;10,"5 to 10 yrs",K9636&lt;20,"10 to 20 yrs","20+")</f>
        <v>2 to 5 yrs</v>
      </c>
      <c r="M9636" s="2">
        <v>92112</v>
      </c>
      <c r="N9636" s="4">
        <v>0</v>
      </c>
      <c r="O9636" s="5">
        <f t="shared" si="150"/>
        <v>92112</v>
      </c>
      <c r="P9636" s="2" t="s">
        <v>21</v>
      </c>
      <c r="Q9636" s="2">
        <v>4169</v>
      </c>
      <c r="R9636" s="2">
        <v>63</v>
      </c>
      <c r="S9636" s="2" t="s">
        <v>54</v>
      </c>
    </row>
    <row r="9637" spans="1:19" x14ac:dyDescent="0.3">
      <c r="A9637" s="2">
        <v>10636</v>
      </c>
      <c r="B9637" s="2" t="s">
        <v>1112</v>
      </c>
      <c r="C9637" s="2" t="s">
        <v>17</v>
      </c>
      <c r="D9637" s="2">
        <v>65</v>
      </c>
      <c r="E9637" s="2" t="str" cm="1">
        <f t="array" ref="E9637">_xlfn.SWITCH(TRUE,D9637&lt;25,"18 to 25",D9637&lt;40,"25 to 40",D9637&lt;50,"40 to 50",D9637&lt;60,"50 to 60","60+")</f>
        <v>60+</v>
      </c>
      <c r="F9637" s="2" t="s">
        <v>92</v>
      </c>
      <c r="G9637" s="2" t="s">
        <v>19</v>
      </c>
      <c r="H9637" s="2" t="s">
        <v>190</v>
      </c>
      <c r="I9637" s="3">
        <v>43743</v>
      </c>
      <c r="J9637" s="2"/>
      <c r="K9637" s="2">
        <v>5.12</v>
      </c>
      <c r="L9637" s="2" t="str" cm="1">
        <f t="array" ref="L9637">_xlfn.SWITCH(TRUE,K9637&lt;2,"1 to 2 yrs",K9637&lt;5,"2 to 5 yrs",K9637&lt;10,"5 to 10 yrs",K9637&lt;20,"10 to 20 yrs","20+")</f>
        <v>5 to 10 yrs</v>
      </c>
      <c r="M9637" s="2">
        <v>78418</v>
      </c>
      <c r="N9637" s="4">
        <v>0.3</v>
      </c>
      <c r="O9637" s="5">
        <f t="shared" si="150"/>
        <v>101943.4</v>
      </c>
      <c r="P9637" s="2" t="s">
        <v>42</v>
      </c>
      <c r="Q9637" s="2">
        <v>8195</v>
      </c>
      <c r="R9637" s="2">
        <v>87</v>
      </c>
      <c r="S9637" s="2" t="s">
        <v>52</v>
      </c>
    </row>
    <row r="9638" spans="1:19" x14ac:dyDescent="0.3">
      <c r="A9638" s="2">
        <v>10637</v>
      </c>
      <c r="B9638" s="2" t="s">
        <v>1084</v>
      </c>
      <c r="C9638" s="2" t="s">
        <v>17</v>
      </c>
      <c r="D9638" s="2">
        <v>45</v>
      </c>
      <c r="E9638" s="2" t="str" cm="1">
        <f t="array" ref="E9638">_xlfn.SWITCH(TRUE,D9638&lt;25,"18 to 25",D9638&lt;40,"25 to 40",D9638&lt;50,"40 to 50",D9638&lt;60,"50 to 60","60+")</f>
        <v>40 to 50</v>
      </c>
      <c r="F9638" s="2" t="s">
        <v>36</v>
      </c>
      <c r="G9638" s="2" t="s">
        <v>19</v>
      </c>
      <c r="H9638" s="2" t="s">
        <v>241</v>
      </c>
      <c r="I9638" s="3">
        <v>43058</v>
      </c>
      <c r="J9638" s="2"/>
      <c r="K9638" s="2">
        <v>6.99</v>
      </c>
      <c r="L9638" s="2" t="str" cm="1">
        <f t="array" ref="L9638">_xlfn.SWITCH(TRUE,K9638&lt;2,"1 to 2 yrs",K9638&lt;5,"2 to 5 yrs",K9638&lt;10,"5 to 10 yrs",K9638&lt;20,"10 to 20 yrs","20+")</f>
        <v>5 to 10 yrs</v>
      </c>
      <c r="M9638" s="2">
        <v>74026</v>
      </c>
      <c r="N9638" s="4">
        <v>0.25</v>
      </c>
      <c r="O9638" s="5">
        <f t="shared" si="150"/>
        <v>92532.5</v>
      </c>
      <c r="P9638" s="2" t="s">
        <v>42</v>
      </c>
      <c r="Q9638" s="2">
        <v>6686</v>
      </c>
      <c r="R9638" s="2">
        <v>95</v>
      </c>
      <c r="S9638" s="2" t="s">
        <v>117</v>
      </c>
    </row>
    <row r="9639" spans="1:19" x14ac:dyDescent="0.3">
      <c r="A9639" s="2">
        <v>10638</v>
      </c>
      <c r="B9639" s="2" t="s">
        <v>690</v>
      </c>
      <c r="C9639" s="2" t="s">
        <v>17</v>
      </c>
      <c r="D9639" s="2">
        <v>31</v>
      </c>
      <c r="E9639" s="2" t="str" cm="1">
        <f t="array" ref="E9639">_xlfn.SWITCH(TRUE,D9639&lt;25,"18 to 25",D9639&lt;40,"25 to 40",D9639&lt;50,"40 to 50",D9639&lt;60,"50 to 60","60+")</f>
        <v>25 to 40</v>
      </c>
      <c r="F9639" s="2" t="s">
        <v>50</v>
      </c>
      <c r="G9639" s="2" t="s">
        <v>19</v>
      </c>
      <c r="H9639" s="2" t="s">
        <v>51</v>
      </c>
      <c r="I9639" s="3">
        <v>43375</v>
      </c>
      <c r="J9639" s="2"/>
      <c r="K9639" s="2">
        <v>6.12</v>
      </c>
      <c r="L9639" s="2" t="str" cm="1">
        <f t="array" ref="L9639">_xlfn.SWITCH(TRUE,K9639&lt;2,"1 to 2 yrs",K9639&lt;5,"2 to 5 yrs",K9639&lt;10,"5 to 10 yrs",K9639&lt;20,"10 to 20 yrs","20+")</f>
        <v>5 to 10 yrs</v>
      </c>
      <c r="M9639" s="2">
        <v>101754</v>
      </c>
      <c r="N9639" s="4">
        <v>0.2</v>
      </c>
      <c r="O9639" s="5">
        <f t="shared" si="150"/>
        <v>122104.8</v>
      </c>
      <c r="P9639" s="2" t="s">
        <v>28</v>
      </c>
      <c r="Q9639" s="2">
        <v>9999</v>
      </c>
      <c r="R9639" s="2">
        <v>71</v>
      </c>
      <c r="S9639" s="2" t="s">
        <v>157</v>
      </c>
    </row>
    <row r="9640" spans="1:19" x14ac:dyDescent="0.3">
      <c r="A9640" s="2">
        <v>10639</v>
      </c>
      <c r="B9640" s="2" t="s">
        <v>276</v>
      </c>
      <c r="C9640" s="2" t="s">
        <v>24</v>
      </c>
      <c r="D9640" s="2">
        <v>23</v>
      </c>
      <c r="E9640" s="2" t="str" cm="1">
        <f t="array" ref="E9640">_xlfn.SWITCH(TRUE,D9640&lt;25,"18 to 25",D9640&lt;40,"25 to 40",D9640&lt;50,"40 to 50",D9640&lt;60,"50 to 60","60+")</f>
        <v>18 to 25</v>
      </c>
      <c r="F9640" s="2" t="s">
        <v>75</v>
      </c>
      <c r="G9640" s="2" t="s">
        <v>19</v>
      </c>
      <c r="H9640" s="2" t="s">
        <v>165</v>
      </c>
      <c r="I9640" s="3">
        <v>42922</v>
      </c>
      <c r="J9640" s="3">
        <v>43403</v>
      </c>
      <c r="K9640" s="2">
        <v>1.32</v>
      </c>
      <c r="L9640" s="2" t="str" cm="1">
        <f t="array" ref="L9640">_xlfn.SWITCH(TRUE,K9640&lt;2,"1 to 2 yrs",K9640&lt;5,"2 to 5 yrs",K9640&lt;10,"5 to 10 yrs",K9640&lt;20,"10 to 20 yrs","20+")</f>
        <v>1 to 2 yrs</v>
      </c>
      <c r="M9640" s="2">
        <v>79520</v>
      </c>
      <c r="N9640" s="4">
        <v>0</v>
      </c>
      <c r="O9640" s="5">
        <f t="shared" si="150"/>
        <v>79520</v>
      </c>
      <c r="P9640" s="2" t="s">
        <v>42</v>
      </c>
      <c r="Q9640" s="2">
        <v>2543</v>
      </c>
      <c r="R9640" s="2">
        <v>98</v>
      </c>
      <c r="S9640" s="2" t="s">
        <v>52</v>
      </c>
    </row>
    <row r="9641" spans="1:19" x14ac:dyDescent="0.3">
      <c r="A9641" s="2">
        <v>10640</v>
      </c>
      <c r="B9641" s="2" t="s">
        <v>951</v>
      </c>
      <c r="C9641" s="2" t="s">
        <v>17</v>
      </c>
      <c r="D9641" s="2">
        <v>52</v>
      </c>
      <c r="E9641" s="2" t="str" cm="1">
        <f t="array" ref="E9641">_xlfn.SWITCH(TRUE,D9641&lt;25,"18 to 25",D9641&lt;40,"25 to 40",D9641&lt;50,"40 to 50",D9641&lt;60,"50 to 60","60+")</f>
        <v>50 to 60</v>
      </c>
      <c r="F9641" s="2" t="s">
        <v>31</v>
      </c>
      <c r="G9641" s="2" t="s">
        <v>19</v>
      </c>
      <c r="H9641" s="2" t="s">
        <v>72</v>
      </c>
      <c r="I9641" s="3">
        <v>43103</v>
      </c>
      <c r="J9641" s="2"/>
      <c r="K9641" s="2">
        <v>6.87</v>
      </c>
      <c r="L9641" s="2" t="str" cm="1">
        <f t="array" ref="L9641">_xlfn.SWITCH(TRUE,K9641&lt;2,"1 to 2 yrs",K9641&lt;5,"2 to 5 yrs",K9641&lt;10,"5 to 10 yrs",K9641&lt;20,"10 to 20 yrs","20+")</f>
        <v>5 to 10 yrs</v>
      </c>
      <c r="M9641" s="2">
        <v>72965</v>
      </c>
      <c r="N9641" s="4">
        <v>0</v>
      </c>
      <c r="O9641" s="5">
        <f t="shared" si="150"/>
        <v>72965</v>
      </c>
      <c r="P9641" s="2" t="s">
        <v>58</v>
      </c>
      <c r="Q9641" s="2">
        <v>10081</v>
      </c>
      <c r="R9641" s="2">
        <v>22</v>
      </c>
      <c r="S9641" s="2" t="s">
        <v>52</v>
      </c>
    </row>
    <row r="9642" spans="1:19" x14ac:dyDescent="0.3">
      <c r="A9642" s="2">
        <v>10641</v>
      </c>
      <c r="B9642" s="2" t="s">
        <v>530</v>
      </c>
      <c r="C9642" s="2" t="s">
        <v>17</v>
      </c>
      <c r="D9642" s="2">
        <v>46</v>
      </c>
      <c r="E9642" s="2" t="str" cm="1">
        <f t="array" ref="E9642">_xlfn.SWITCH(TRUE,D9642&lt;25,"18 to 25",D9642&lt;40,"25 to 40",D9642&lt;50,"40 to 50",D9642&lt;60,"50 to 60","60+")</f>
        <v>40 to 50</v>
      </c>
      <c r="F9642" s="2" t="s">
        <v>56</v>
      </c>
      <c r="G9642" s="2" t="s">
        <v>19</v>
      </c>
      <c r="H9642" s="2" t="s">
        <v>81</v>
      </c>
      <c r="I9642" s="3">
        <v>44516</v>
      </c>
      <c r="J9642" s="2"/>
      <c r="K9642" s="2">
        <v>3</v>
      </c>
      <c r="L9642" s="2" t="str" cm="1">
        <f t="array" ref="L9642">_xlfn.SWITCH(TRUE,K9642&lt;2,"1 to 2 yrs",K9642&lt;5,"2 to 5 yrs",K9642&lt;10,"5 to 10 yrs",K9642&lt;20,"10 to 20 yrs","20+")</f>
        <v>2 to 5 yrs</v>
      </c>
      <c r="M9642" s="2">
        <v>96912</v>
      </c>
      <c r="N9642" s="4">
        <v>0.15</v>
      </c>
      <c r="O9642" s="5">
        <f t="shared" si="150"/>
        <v>111448.8</v>
      </c>
      <c r="P9642" s="2" t="s">
        <v>58</v>
      </c>
      <c r="Q9642" s="2">
        <v>4221</v>
      </c>
      <c r="R9642" s="2">
        <v>79</v>
      </c>
      <c r="S9642" s="2" t="s">
        <v>103</v>
      </c>
    </row>
    <row r="9643" spans="1:19" x14ac:dyDescent="0.3">
      <c r="A9643" s="2">
        <v>10642</v>
      </c>
      <c r="B9643" s="2" t="s">
        <v>559</v>
      </c>
      <c r="C9643" s="2" t="s">
        <v>24</v>
      </c>
      <c r="D9643" s="2">
        <v>25</v>
      </c>
      <c r="E9643" s="2" t="str" cm="1">
        <f t="array" ref="E9643">_xlfn.SWITCH(TRUE,D9643&lt;25,"18 to 25",D9643&lt;40,"25 to 40",D9643&lt;50,"40 to 50",D9643&lt;60,"50 to 60","60+")</f>
        <v>25 to 40</v>
      </c>
      <c r="F9643" s="2" t="s">
        <v>92</v>
      </c>
      <c r="G9643" s="2" t="s">
        <v>19</v>
      </c>
      <c r="H9643" s="2" t="s">
        <v>190</v>
      </c>
      <c r="I9643" s="3">
        <v>43669</v>
      </c>
      <c r="J9643" s="3">
        <v>45208</v>
      </c>
      <c r="K9643" s="2">
        <v>4.21</v>
      </c>
      <c r="L9643" s="2" t="str" cm="1">
        <f t="array" ref="L9643">_xlfn.SWITCH(TRUE,K9643&lt;2,"1 to 2 yrs",K9643&lt;5,"2 to 5 yrs",K9643&lt;10,"5 to 10 yrs",K9643&lt;20,"10 to 20 yrs","20+")</f>
        <v>2 to 5 yrs</v>
      </c>
      <c r="M9643" s="2">
        <v>67662</v>
      </c>
      <c r="N9643" s="4">
        <v>0.1</v>
      </c>
      <c r="O9643" s="5">
        <f t="shared" si="150"/>
        <v>74428.2</v>
      </c>
      <c r="P9643" s="2" t="s">
        <v>42</v>
      </c>
      <c r="Q9643" s="2">
        <v>1607</v>
      </c>
      <c r="R9643" s="2">
        <v>99</v>
      </c>
      <c r="S9643" s="2" t="s">
        <v>52</v>
      </c>
    </row>
    <row r="9644" spans="1:19" x14ac:dyDescent="0.3">
      <c r="A9644" s="2">
        <v>10643</v>
      </c>
      <c r="B9644" s="2" t="s">
        <v>1024</v>
      </c>
      <c r="C9644" s="2" t="s">
        <v>17</v>
      </c>
      <c r="D9644" s="2">
        <v>32</v>
      </c>
      <c r="E9644" s="2" t="str" cm="1">
        <f t="array" ref="E9644">_xlfn.SWITCH(TRUE,D9644&lt;25,"18 to 25",D9644&lt;40,"25 to 40",D9644&lt;50,"40 to 50",D9644&lt;60,"50 to 60","60+")</f>
        <v>25 to 40</v>
      </c>
      <c r="F9644" s="2" t="s">
        <v>46</v>
      </c>
      <c r="G9644" s="2" t="s">
        <v>32</v>
      </c>
      <c r="H9644" s="2" t="s">
        <v>128</v>
      </c>
      <c r="I9644" s="3">
        <v>43461</v>
      </c>
      <c r="J9644" s="2"/>
      <c r="K9644" s="2">
        <v>5.89</v>
      </c>
      <c r="L9644" s="2" t="str" cm="1">
        <f t="array" ref="L9644">_xlfn.SWITCH(TRUE,K9644&lt;2,"1 to 2 yrs",K9644&lt;5,"2 to 5 yrs",K9644&lt;10,"5 to 10 yrs",K9644&lt;20,"10 to 20 yrs","20+")</f>
        <v>5 to 10 yrs</v>
      </c>
      <c r="M9644" s="2">
        <v>114416</v>
      </c>
      <c r="N9644" s="4">
        <v>0.2</v>
      </c>
      <c r="O9644" s="5">
        <f t="shared" si="150"/>
        <v>137299.20000000001</v>
      </c>
      <c r="P9644" s="2" t="s">
        <v>58</v>
      </c>
      <c r="Q9644" s="2">
        <v>4348</v>
      </c>
      <c r="R9644" s="2">
        <v>72</v>
      </c>
      <c r="S9644" s="2" t="s">
        <v>103</v>
      </c>
    </row>
    <row r="9645" spans="1:19" x14ac:dyDescent="0.3">
      <c r="A9645" s="2">
        <v>10644</v>
      </c>
      <c r="B9645" s="2" t="s">
        <v>582</v>
      </c>
      <c r="C9645" s="2" t="s">
        <v>24</v>
      </c>
      <c r="D9645" s="2">
        <v>38</v>
      </c>
      <c r="E9645" s="2" t="str" cm="1">
        <f t="array" ref="E9645">_xlfn.SWITCH(TRUE,D9645&lt;25,"18 to 25",D9645&lt;40,"25 to 40",D9645&lt;50,"40 to 50",D9645&lt;60,"50 to 60","60+")</f>
        <v>25 to 40</v>
      </c>
      <c r="F9645" s="2" t="s">
        <v>31</v>
      </c>
      <c r="G9645" s="2" t="s">
        <v>19</v>
      </c>
      <c r="H9645" s="2" t="s">
        <v>139</v>
      </c>
      <c r="I9645" s="3">
        <v>45229</v>
      </c>
      <c r="J9645" s="2"/>
      <c r="K9645" s="2">
        <v>1.05</v>
      </c>
      <c r="L9645" s="2" t="str" cm="1">
        <f t="array" ref="L9645">_xlfn.SWITCH(TRUE,K9645&lt;2,"1 to 2 yrs",K9645&lt;5,"2 to 5 yrs",K9645&lt;10,"5 to 10 yrs",K9645&lt;20,"10 to 20 yrs","20+")</f>
        <v>1 to 2 yrs</v>
      </c>
      <c r="M9645" s="2">
        <v>59401</v>
      </c>
      <c r="N9645" s="4">
        <v>0.2</v>
      </c>
      <c r="O9645" s="5">
        <f t="shared" si="150"/>
        <v>71281.2</v>
      </c>
      <c r="P9645" s="2" t="s">
        <v>42</v>
      </c>
      <c r="Q9645" s="2"/>
      <c r="R9645" s="2">
        <v>38</v>
      </c>
      <c r="S9645" s="2" t="s">
        <v>38</v>
      </c>
    </row>
    <row r="9646" spans="1:19" x14ac:dyDescent="0.3">
      <c r="A9646" s="2">
        <v>10645</v>
      </c>
      <c r="B9646" s="2" t="s">
        <v>734</v>
      </c>
      <c r="C9646" s="2" t="s">
        <v>24</v>
      </c>
      <c r="D9646" s="2">
        <v>65</v>
      </c>
      <c r="E9646" s="2" t="str" cm="1">
        <f t="array" ref="E9646">_xlfn.SWITCH(TRUE,D9646&lt;25,"18 to 25",D9646&lt;40,"25 to 40",D9646&lt;50,"40 to 50",D9646&lt;60,"50 to 60","60+")</f>
        <v>60+</v>
      </c>
      <c r="F9646" s="2" t="s">
        <v>31</v>
      </c>
      <c r="G9646" s="2" t="s">
        <v>19</v>
      </c>
      <c r="H9646" s="2" t="s">
        <v>33</v>
      </c>
      <c r="I9646" s="3">
        <v>43308</v>
      </c>
      <c r="J9646" s="2"/>
      <c r="K9646" s="2">
        <v>6.31</v>
      </c>
      <c r="L9646" s="2" t="str" cm="1">
        <f t="array" ref="L9646">_xlfn.SWITCH(TRUE,K9646&lt;2,"1 to 2 yrs",K9646&lt;5,"2 to 5 yrs",K9646&lt;10,"5 to 10 yrs",K9646&lt;20,"10 to 20 yrs","20+")</f>
        <v>5 to 10 yrs</v>
      </c>
      <c r="M9646" s="2">
        <v>80510</v>
      </c>
      <c r="N9646" s="4">
        <v>0.25</v>
      </c>
      <c r="O9646" s="5">
        <f t="shared" si="150"/>
        <v>100637.5</v>
      </c>
      <c r="P9646" s="2" t="s">
        <v>28</v>
      </c>
      <c r="Q9646" s="2">
        <v>7682</v>
      </c>
      <c r="R9646" s="2">
        <v>57</v>
      </c>
      <c r="S9646" s="2" t="s">
        <v>90</v>
      </c>
    </row>
    <row r="9647" spans="1:19" x14ac:dyDescent="0.3">
      <c r="A9647" s="2">
        <v>10646</v>
      </c>
      <c r="B9647" s="2" t="s">
        <v>778</v>
      </c>
      <c r="C9647" s="2" t="s">
        <v>17</v>
      </c>
      <c r="D9647" s="2">
        <v>23</v>
      </c>
      <c r="E9647" s="2" t="str" cm="1">
        <f t="array" ref="E9647">_xlfn.SWITCH(TRUE,D9647&lt;25,"18 to 25",D9647&lt;40,"25 to 40",D9647&lt;50,"40 to 50",D9647&lt;60,"50 to 60","60+")</f>
        <v>18 to 25</v>
      </c>
      <c r="F9647" s="2" t="s">
        <v>31</v>
      </c>
      <c r="G9647" s="2" t="s">
        <v>26</v>
      </c>
      <c r="H9647" s="2" t="s">
        <v>139</v>
      </c>
      <c r="I9647" s="3">
        <v>42299</v>
      </c>
      <c r="J9647" s="2"/>
      <c r="K9647" s="2">
        <v>9.07</v>
      </c>
      <c r="L9647" s="2" t="str" cm="1">
        <f t="array" ref="L9647">_xlfn.SWITCH(TRUE,K9647&lt;2,"1 to 2 yrs",K9647&lt;5,"2 to 5 yrs",K9647&lt;10,"5 to 10 yrs",K9647&lt;20,"10 to 20 yrs","20+")</f>
        <v>5 to 10 yrs</v>
      </c>
      <c r="M9647" s="2">
        <v>76161</v>
      </c>
      <c r="N9647" s="4">
        <v>0.1</v>
      </c>
      <c r="O9647" s="5">
        <f t="shared" si="150"/>
        <v>83777.100000000006</v>
      </c>
      <c r="P9647" s="2" t="s">
        <v>58</v>
      </c>
      <c r="Q9647" s="2">
        <v>3915</v>
      </c>
      <c r="R9647" s="2">
        <v>17</v>
      </c>
      <c r="S9647" s="2" t="s">
        <v>54</v>
      </c>
    </row>
    <row r="9648" spans="1:19" x14ac:dyDescent="0.3">
      <c r="A9648" s="2">
        <v>10647</v>
      </c>
      <c r="B9648" s="2" t="s">
        <v>611</v>
      </c>
      <c r="C9648" s="2" t="s">
        <v>24</v>
      </c>
      <c r="D9648" s="2">
        <v>27</v>
      </c>
      <c r="E9648" s="2" t="str" cm="1">
        <f t="array" ref="E9648">_xlfn.SWITCH(TRUE,D9648&lt;25,"18 to 25",D9648&lt;40,"25 to 40",D9648&lt;50,"40 to 50",D9648&lt;60,"50 to 60","60+")</f>
        <v>25 to 40</v>
      </c>
      <c r="F9648" s="2" t="s">
        <v>56</v>
      </c>
      <c r="G9648" s="2" t="s">
        <v>19</v>
      </c>
      <c r="H9648" s="2" t="s">
        <v>162</v>
      </c>
      <c r="I9648" s="3">
        <v>45148</v>
      </c>
      <c r="J9648" s="2"/>
      <c r="K9648" s="2">
        <v>1.27</v>
      </c>
      <c r="L9648" s="2" t="str" cm="1">
        <f t="array" ref="L9648">_xlfn.SWITCH(TRUE,K9648&lt;2,"1 to 2 yrs",K9648&lt;5,"2 to 5 yrs",K9648&lt;10,"5 to 10 yrs",K9648&lt;20,"10 to 20 yrs","20+")</f>
        <v>1 to 2 yrs</v>
      </c>
      <c r="M9648" s="2">
        <v>89856</v>
      </c>
      <c r="N9648" s="4">
        <v>0.2</v>
      </c>
      <c r="O9648" s="5">
        <f t="shared" si="150"/>
        <v>107827.2</v>
      </c>
      <c r="P9648" s="2" t="s">
        <v>28</v>
      </c>
      <c r="Q9648" s="2">
        <v>8016</v>
      </c>
      <c r="R9648" s="2">
        <v>53</v>
      </c>
      <c r="S9648" s="2" t="s">
        <v>117</v>
      </c>
    </row>
    <row r="9649" spans="1:19" x14ac:dyDescent="0.3">
      <c r="A9649" s="2">
        <v>10648</v>
      </c>
      <c r="B9649" s="2" t="s">
        <v>213</v>
      </c>
      <c r="C9649" s="2" t="s">
        <v>24</v>
      </c>
      <c r="D9649" s="2">
        <v>30</v>
      </c>
      <c r="E9649" s="2" t="str" cm="1">
        <f t="array" ref="E9649">_xlfn.SWITCH(TRUE,D9649&lt;25,"18 to 25",D9649&lt;40,"25 to 40",D9649&lt;50,"40 to 50",D9649&lt;60,"50 to 60","60+")</f>
        <v>25 to 40</v>
      </c>
      <c r="F9649" s="2" t="s">
        <v>40</v>
      </c>
      <c r="G9649" s="2" t="s">
        <v>19</v>
      </c>
      <c r="H9649" s="2" t="s">
        <v>41</v>
      </c>
      <c r="I9649" s="3">
        <v>43472</v>
      </c>
      <c r="J9649" s="2"/>
      <c r="K9649" s="2">
        <v>5.86</v>
      </c>
      <c r="L9649" s="2" t="str" cm="1">
        <f t="array" ref="L9649">_xlfn.SWITCH(TRUE,K9649&lt;2,"1 to 2 yrs",K9649&lt;5,"2 to 5 yrs",K9649&lt;10,"5 to 10 yrs",K9649&lt;20,"10 to 20 yrs","20+")</f>
        <v>5 to 10 yrs</v>
      </c>
      <c r="M9649" s="2">
        <v>59489</v>
      </c>
      <c r="N9649" s="4">
        <v>0.2</v>
      </c>
      <c r="O9649" s="5">
        <f t="shared" si="150"/>
        <v>71386.8</v>
      </c>
      <c r="P9649" s="2" t="s">
        <v>58</v>
      </c>
      <c r="Q9649" s="2">
        <v>9213</v>
      </c>
      <c r="R9649" s="2">
        <v>30</v>
      </c>
      <c r="S9649" s="2" t="s">
        <v>43</v>
      </c>
    </row>
    <row r="9650" spans="1:19" x14ac:dyDescent="0.3">
      <c r="A9650" s="2">
        <v>10649</v>
      </c>
      <c r="B9650" s="2" t="s">
        <v>1365</v>
      </c>
      <c r="C9650" s="2" t="s">
        <v>24</v>
      </c>
      <c r="D9650" s="2">
        <v>26</v>
      </c>
      <c r="E9650" s="2" t="str" cm="1">
        <f t="array" ref="E9650">_xlfn.SWITCH(TRUE,D9650&lt;25,"18 to 25",D9650&lt;40,"25 to 40",D9650&lt;50,"40 to 50",D9650&lt;60,"50 to 60","60+")</f>
        <v>25 to 40</v>
      </c>
      <c r="F9650" s="2" t="s">
        <v>25</v>
      </c>
      <c r="G9650" s="2" t="s">
        <v>19</v>
      </c>
      <c r="H9650" s="2" t="s">
        <v>27</v>
      </c>
      <c r="I9650" s="3">
        <v>45194</v>
      </c>
      <c r="J9650" s="2"/>
      <c r="K9650" s="2">
        <v>1.1399999999999999</v>
      </c>
      <c r="L9650" s="2" t="str" cm="1">
        <f t="array" ref="L9650">_xlfn.SWITCH(TRUE,K9650&lt;2,"1 to 2 yrs",K9650&lt;5,"2 to 5 yrs",K9650&lt;10,"5 to 10 yrs",K9650&lt;20,"10 to 20 yrs","20+")</f>
        <v>1 to 2 yrs</v>
      </c>
      <c r="M9650" s="2">
        <v>61744</v>
      </c>
      <c r="N9650" s="4">
        <v>0.15</v>
      </c>
      <c r="O9650" s="5">
        <f t="shared" si="150"/>
        <v>71005.600000000006</v>
      </c>
      <c r="P9650" s="2" t="s">
        <v>42</v>
      </c>
      <c r="Q9650" s="2">
        <v>2391</v>
      </c>
      <c r="R9650" s="2">
        <v>63</v>
      </c>
      <c r="S9650" s="2" t="s">
        <v>99</v>
      </c>
    </row>
    <row r="9651" spans="1:19" x14ac:dyDescent="0.3">
      <c r="A9651" s="2">
        <v>10650</v>
      </c>
      <c r="B9651" s="2" t="s">
        <v>1095</v>
      </c>
      <c r="C9651" s="2" t="s">
        <v>24</v>
      </c>
      <c r="D9651" s="2">
        <v>41</v>
      </c>
      <c r="E9651" s="2" t="str" cm="1">
        <f t="array" ref="E9651">_xlfn.SWITCH(TRUE,D9651&lt;25,"18 to 25",D9651&lt;40,"25 to 40",D9651&lt;50,"40 to 50",D9651&lt;60,"50 to 60","60+")</f>
        <v>40 to 50</v>
      </c>
      <c r="F9651" s="2" t="s">
        <v>46</v>
      </c>
      <c r="G9651" s="2" t="s">
        <v>26</v>
      </c>
      <c r="H9651" s="2" t="s">
        <v>47</v>
      </c>
      <c r="I9651" s="3">
        <v>44631</v>
      </c>
      <c r="J9651" s="2"/>
      <c r="K9651" s="2">
        <v>2.69</v>
      </c>
      <c r="L9651" s="2" t="str" cm="1">
        <f t="array" ref="L9651">_xlfn.SWITCH(TRUE,K9651&lt;2,"1 to 2 yrs",K9651&lt;5,"2 to 5 yrs",K9651&lt;10,"5 to 10 yrs",K9651&lt;20,"10 to 20 yrs","20+")</f>
        <v>2 to 5 yrs</v>
      </c>
      <c r="M9651" s="2">
        <v>93380</v>
      </c>
      <c r="N9651" s="4">
        <v>0.25</v>
      </c>
      <c r="O9651" s="5">
        <f t="shared" si="150"/>
        <v>116725</v>
      </c>
      <c r="P9651" s="2" t="s">
        <v>58</v>
      </c>
      <c r="Q9651" s="2">
        <v>6001</v>
      </c>
      <c r="R9651" s="2">
        <v>41</v>
      </c>
      <c r="S9651" s="2" t="s">
        <v>48</v>
      </c>
    </row>
    <row r="9652" spans="1:19" x14ac:dyDescent="0.3">
      <c r="A9652" s="2">
        <v>10651</v>
      </c>
      <c r="B9652" s="2" t="s">
        <v>109</v>
      </c>
      <c r="C9652" s="2" t="s">
        <v>17</v>
      </c>
      <c r="D9652" s="2">
        <v>50</v>
      </c>
      <c r="E9652" s="2" t="str" cm="1">
        <f t="array" ref="E9652">_xlfn.SWITCH(TRUE,D9652&lt;25,"18 to 25",D9652&lt;40,"25 to 40",D9652&lt;50,"40 to 50",D9652&lt;60,"50 to 60","60+")</f>
        <v>50 to 60</v>
      </c>
      <c r="F9652" s="2" t="s">
        <v>25</v>
      </c>
      <c r="G9652" s="2" t="s">
        <v>32</v>
      </c>
      <c r="H9652" s="2" t="s">
        <v>27</v>
      </c>
      <c r="I9652" s="3">
        <v>43790</v>
      </c>
      <c r="J9652" s="2"/>
      <c r="K9652" s="2">
        <v>4.99</v>
      </c>
      <c r="L9652" s="2" t="str" cm="1">
        <f t="array" ref="L9652">_xlfn.SWITCH(TRUE,K9652&lt;2,"1 to 2 yrs",K9652&lt;5,"2 to 5 yrs",K9652&lt;10,"5 to 10 yrs",K9652&lt;20,"10 to 20 yrs","20+")</f>
        <v>2 to 5 yrs</v>
      </c>
      <c r="M9652" s="2">
        <v>59362</v>
      </c>
      <c r="N9652" s="4">
        <v>0.5</v>
      </c>
      <c r="O9652" s="5">
        <f t="shared" si="150"/>
        <v>89043</v>
      </c>
      <c r="P9652" s="2" t="s">
        <v>28</v>
      </c>
      <c r="Q9652" s="2">
        <v>1475</v>
      </c>
      <c r="R9652" s="2">
        <v>36</v>
      </c>
      <c r="S9652" s="2" t="s">
        <v>22</v>
      </c>
    </row>
    <row r="9653" spans="1:19" x14ac:dyDescent="0.3">
      <c r="A9653" s="2">
        <v>10652</v>
      </c>
      <c r="B9653" s="2" t="s">
        <v>1072</v>
      </c>
      <c r="C9653" s="2" t="s">
        <v>24</v>
      </c>
      <c r="D9653" s="2">
        <v>42</v>
      </c>
      <c r="E9653" s="2" t="str" cm="1">
        <f t="array" ref="E9653">_xlfn.SWITCH(TRUE,D9653&lt;25,"18 to 25",D9653&lt;40,"25 to 40",D9653&lt;50,"40 to 50",D9653&lt;60,"50 to 60","60+")</f>
        <v>40 to 50</v>
      </c>
      <c r="F9653" s="2" t="s">
        <v>25</v>
      </c>
      <c r="G9653" s="2" t="s">
        <v>19</v>
      </c>
      <c r="H9653" s="2" t="s">
        <v>27</v>
      </c>
      <c r="I9653" s="3">
        <v>43277</v>
      </c>
      <c r="J9653" s="2"/>
      <c r="K9653" s="2">
        <v>6.39</v>
      </c>
      <c r="L9653" s="2" t="str" cm="1">
        <f t="array" ref="L9653">_xlfn.SWITCH(TRUE,K9653&lt;2,"1 to 2 yrs",K9653&lt;5,"2 to 5 yrs",K9653&lt;10,"5 to 10 yrs",K9653&lt;20,"10 to 20 yrs","20+")</f>
        <v>5 to 10 yrs</v>
      </c>
      <c r="M9653" s="2">
        <v>74207</v>
      </c>
      <c r="N9653" s="4">
        <v>0.2</v>
      </c>
      <c r="O9653" s="5">
        <f t="shared" si="150"/>
        <v>89048.4</v>
      </c>
      <c r="P9653" s="2" t="s">
        <v>28</v>
      </c>
      <c r="Q9653" s="2">
        <v>9244</v>
      </c>
      <c r="R9653" s="2">
        <v>97</v>
      </c>
      <c r="S9653" s="2" t="s">
        <v>79</v>
      </c>
    </row>
    <row r="9654" spans="1:19" x14ac:dyDescent="0.3">
      <c r="A9654" s="2">
        <v>10653</v>
      </c>
      <c r="B9654" s="2" t="s">
        <v>944</v>
      </c>
      <c r="C9654" s="2" t="s">
        <v>17</v>
      </c>
      <c r="D9654" s="2">
        <v>30</v>
      </c>
      <c r="E9654" s="2" t="str" cm="1">
        <f t="array" ref="E9654">_xlfn.SWITCH(TRUE,D9654&lt;25,"18 to 25",D9654&lt;40,"25 to 40",D9654&lt;50,"40 to 50",D9654&lt;60,"50 to 60","60+")</f>
        <v>25 to 40</v>
      </c>
      <c r="F9654" s="2" t="s">
        <v>18</v>
      </c>
      <c r="G9654" s="2" t="s">
        <v>32</v>
      </c>
      <c r="H9654" s="2" t="s">
        <v>216</v>
      </c>
      <c r="I9654" s="3">
        <v>42462</v>
      </c>
      <c r="J9654" s="2"/>
      <c r="K9654" s="2">
        <v>8.6199999999999992</v>
      </c>
      <c r="L9654" s="2" t="str" cm="1">
        <f t="array" ref="L9654">_xlfn.SWITCH(TRUE,K9654&lt;2,"1 to 2 yrs",K9654&lt;5,"2 to 5 yrs",K9654&lt;10,"5 to 10 yrs",K9654&lt;20,"10 to 20 yrs","20+")</f>
        <v>5 to 10 yrs</v>
      </c>
      <c r="M9654" s="2">
        <v>86740</v>
      </c>
      <c r="N9654" s="4">
        <v>0.25</v>
      </c>
      <c r="O9654" s="5">
        <f t="shared" si="150"/>
        <v>108425</v>
      </c>
      <c r="P9654" s="2" t="s">
        <v>58</v>
      </c>
      <c r="Q9654" s="2">
        <v>3910</v>
      </c>
      <c r="R9654" s="2">
        <v>69</v>
      </c>
      <c r="S9654" s="2" t="s">
        <v>99</v>
      </c>
    </row>
    <row r="9655" spans="1:19" x14ac:dyDescent="0.3">
      <c r="A9655" s="2">
        <v>10654</v>
      </c>
      <c r="B9655" s="2" t="s">
        <v>1314</v>
      </c>
      <c r="C9655" s="2" t="s">
        <v>24</v>
      </c>
      <c r="D9655" s="2">
        <v>49</v>
      </c>
      <c r="E9655" s="2" t="str" cm="1">
        <f t="array" ref="E9655">_xlfn.SWITCH(TRUE,D9655&lt;25,"18 to 25",D9655&lt;40,"25 to 40",D9655&lt;50,"40 to 50",D9655&lt;60,"50 to 60","60+")</f>
        <v>40 to 50</v>
      </c>
      <c r="F9655" s="2" t="s">
        <v>92</v>
      </c>
      <c r="G9655" s="2" t="s">
        <v>26</v>
      </c>
      <c r="H9655" s="2" t="s">
        <v>93</v>
      </c>
      <c r="I9655" s="3">
        <v>44509</v>
      </c>
      <c r="J9655" s="2"/>
      <c r="K9655" s="2">
        <v>3.02</v>
      </c>
      <c r="L9655" s="2" t="str" cm="1">
        <f t="array" ref="L9655">_xlfn.SWITCH(TRUE,K9655&lt;2,"1 to 2 yrs",K9655&lt;5,"2 to 5 yrs",K9655&lt;10,"5 to 10 yrs",K9655&lt;20,"10 to 20 yrs","20+")</f>
        <v>2 to 5 yrs</v>
      </c>
      <c r="M9655" s="2">
        <v>64379</v>
      </c>
      <c r="N9655" s="4">
        <v>0.1</v>
      </c>
      <c r="O9655" s="5">
        <f t="shared" si="150"/>
        <v>70816.899999999994</v>
      </c>
      <c r="P9655" s="2" t="s">
        <v>58</v>
      </c>
      <c r="Q9655" s="2">
        <v>4298</v>
      </c>
      <c r="R9655" s="2">
        <v>99</v>
      </c>
      <c r="S9655" s="2" t="s">
        <v>79</v>
      </c>
    </row>
    <row r="9656" spans="1:19" x14ac:dyDescent="0.3">
      <c r="A9656" s="2">
        <v>10655</v>
      </c>
      <c r="B9656" s="2" t="s">
        <v>565</v>
      </c>
      <c r="C9656" s="2" t="s">
        <v>24</v>
      </c>
      <c r="D9656" s="2">
        <v>29</v>
      </c>
      <c r="E9656" s="2" t="str" cm="1">
        <f t="array" ref="E9656">_xlfn.SWITCH(TRUE,D9656&lt;25,"18 to 25",D9656&lt;40,"25 to 40",D9656&lt;50,"40 to 50",D9656&lt;60,"50 to 60","60+")</f>
        <v>25 to 40</v>
      </c>
      <c r="F9656" s="2" t="s">
        <v>46</v>
      </c>
      <c r="G9656" s="2" t="s">
        <v>19</v>
      </c>
      <c r="H9656" s="2" t="s">
        <v>110</v>
      </c>
      <c r="I9656" s="3">
        <v>43656</v>
      </c>
      <c r="J9656" s="3">
        <v>44572</v>
      </c>
      <c r="K9656" s="2">
        <v>2.5099999999999998</v>
      </c>
      <c r="L9656" s="2" t="str" cm="1">
        <f t="array" ref="L9656">_xlfn.SWITCH(TRUE,K9656&lt;2,"1 to 2 yrs",K9656&lt;5,"2 to 5 yrs",K9656&lt;10,"5 to 10 yrs",K9656&lt;20,"10 to 20 yrs","20+")</f>
        <v>2 to 5 yrs</v>
      </c>
      <c r="M9656" s="2">
        <v>89879</v>
      </c>
      <c r="N9656" s="4">
        <v>0.15</v>
      </c>
      <c r="O9656" s="5">
        <f t="shared" si="150"/>
        <v>103360.85</v>
      </c>
      <c r="P9656" s="2" t="s">
        <v>28</v>
      </c>
      <c r="Q9656" s="2">
        <v>9372</v>
      </c>
      <c r="R9656" s="2">
        <v>77</v>
      </c>
      <c r="S9656" s="2" t="s">
        <v>157</v>
      </c>
    </row>
    <row r="9657" spans="1:19" x14ac:dyDescent="0.3">
      <c r="A9657" s="2">
        <v>10656</v>
      </c>
      <c r="B9657" s="2" t="s">
        <v>988</v>
      </c>
      <c r="C9657" s="2" t="s">
        <v>24</v>
      </c>
      <c r="D9657" s="2">
        <v>52</v>
      </c>
      <c r="E9657" s="2" t="str" cm="1">
        <f t="array" ref="E9657">_xlfn.SWITCH(TRUE,D9657&lt;25,"18 to 25",D9657&lt;40,"25 to 40",D9657&lt;50,"40 to 50",D9657&lt;60,"50 to 60","60+")</f>
        <v>50 to 60</v>
      </c>
      <c r="F9657" s="2" t="s">
        <v>75</v>
      </c>
      <c r="G9657" s="2" t="s">
        <v>19</v>
      </c>
      <c r="H9657" s="2" t="s">
        <v>165</v>
      </c>
      <c r="I9657" s="3">
        <v>43809</v>
      </c>
      <c r="J9657" s="3">
        <v>45133</v>
      </c>
      <c r="K9657" s="2">
        <v>3.62</v>
      </c>
      <c r="L9657" s="2" t="str" cm="1">
        <f t="array" ref="L9657">_xlfn.SWITCH(TRUE,K9657&lt;2,"1 to 2 yrs",K9657&lt;5,"2 to 5 yrs",K9657&lt;10,"5 to 10 yrs",K9657&lt;20,"10 to 20 yrs","20+")</f>
        <v>2 to 5 yrs</v>
      </c>
      <c r="M9657" s="2">
        <v>81009</v>
      </c>
      <c r="N9657" s="4">
        <v>0</v>
      </c>
      <c r="O9657" s="5">
        <f t="shared" si="150"/>
        <v>81009</v>
      </c>
      <c r="P9657" s="2" t="s">
        <v>28</v>
      </c>
      <c r="Q9657" s="2">
        <v>3895</v>
      </c>
      <c r="R9657" s="2">
        <v>87</v>
      </c>
      <c r="S9657" s="2" t="s">
        <v>48</v>
      </c>
    </row>
    <row r="9658" spans="1:19" x14ac:dyDescent="0.3">
      <c r="A9658" s="2">
        <v>10657</v>
      </c>
      <c r="B9658" s="2" t="s">
        <v>869</v>
      </c>
      <c r="C9658" s="2" t="s">
        <v>17</v>
      </c>
      <c r="D9658" s="2">
        <v>41</v>
      </c>
      <c r="E9658" s="2" t="str" cm="1">
        <f t="array" ref="E9658">_xlfn.SWITCH(TRUE,D9658&lt;25,"18 to 25",D9658&lt;40,"25 to 40",D9658&lt;50,"40 to 50",D9658&lt;60,"50 to 60","60+")</f>
        <v>40 to 50</v>
      </c>
      <c r="F9658" s="2" t="s">
        <v>75</v>
      </c>
      <c r="G9658" s="2" t="s">
        <v>32</v>
      </c>
      <c r="H9658" s="2" t="s">
        <v>226</v>
      </c>
      <c r="I9658" s="3">
        <v>44173</v>
      </c>
      <c r="J9658" s="2"/>
      <c r="K9658" s="2">
        <v>3.94</v>
      </c>
      <c r="L9658" s="2" t="str" cm="1">
        <f t="array" ref="L9658">_xlfn.SWITCH(TRUE,K9658&lt;2,"1 to 2 yrs",K9658&lt;5,"2 to 5 yrs",K9658&lt;10,"5 to 10 yrs",K9658&lt;20,"10 to 20 yrs","20+")</f>
        <v>2 to 5 yrs</v>
      </c>
      <c r="M9658" s="2">
        <v>89124</v>
      </c>
      <c r="N9658" s="4">
        <v>0.2</v>
      </c>
      <c r="O9658" s="5">
        <f t="shared" si="150"/>
        <v>106948.8</v>
      </c>
      <c r="P9658" s="2" t="s">
        <v>28</v>
      </c>
      <c r="Q9658" s="2">
        <v>3518</v>
      </c>
      <c r="R9658" s="2">
        <v>96</v>
      </c>
      <c r="S9658" s="2" t="s">
        <v>59</v>
      </c>
    </row>
    <row r="9659" spans="1:19" x14ac:dyDescent="0.3">
      <c r="A9659" s="2">
        <v>10658</v>
      </c>
      <c r="B9659" s="2" t="s">
        <v>1297</v>
      </c>
      <c r="C9659" s="2" t="s">
        <v>17</v>
      </c>
      <c r="D9659" s="2">
        <v>48</v>
      </c>
      <c r="E9659" s="2" t="str" cm="1">
        <f t="array" ref="E9659">_xlfn.SWITCH(TRUE,D9659&lt;25,"18 to 25",D9659&lt;40,"25 to 40",D9659&lt;50,"40 to 50",D9659&lt;60,"50 to 60","60+")</f>
        <v>40 to 50</v>
      </c>
      <c r="F9659" s="2" t="s">
        <v>46</v>
      </c>
      <c r="G9659" s="2" t="s">
        <v>19</v>
      </c>
      <c r="H9659" s="2" t="s">
        <v>110</v>
      </c>
      <c r="I9659" s="3">
        <v>44457</v>
      </c>
      <c r="J9659" s="2"/>
      <c r="K9659" s="2">
        <v>3.16</v>
      </c>
      <c r="L9659" s="2" t="str" cm="1">
        <f t="array" ref="L9659">_xlfn.SWITCH(TRUE,K9659&lt;2,"1 to 2 yrs",K9659&lt;5,"2 to 5 yrs",K9659&lt;10,"5 to 10 yrs",K9659&lt;20,"10 to 20 yrs","20+")</f>
        <v>2 to 5 yrs</v>
      </c>
      <c r="M9659" s="2">
        <v>99053</v>
      </c>
      <c r="N9659" s="4">
        <v>0.2</v>
      </c>
      <c r="O9659" s="5">
        <f t="shared" si="150"/>
        <v>118863.6</v>
      </c>
      <c r="P9659" s="2" t="s">
        <v>21</v>
      </c>
      <c r="Q9659" s="2">
        <v>10162</v>
      </c>
      <c r="R9659" s="2">
        <v>41</v>
      </c>
      <c r="S9659" s="2" t="s">
        <v>22</v>
      </c>
    </row>
    <row r="9660" spans="1:19" x14ac:dyDescent="0.3">
      <c r="A9660" s="2">
        <v>10659</v>
      </c>
      <c r="B9660" s="2" t="s">
        <v>1435</v>
      </c>
      <c r="C9660" s="2" t="s">
        <v>17</v>
      </c>
      <c r="D9660" s="2">
        <v>29</v>
      </c>
      <c r="E9660" s="2" t="str" cm="1">
        <f t="array" ref="E9660">_xlfn.SWITCH(TRUE,D9660&lt;25,"18 to 25",D9660&lt;40,"25 to 40",D9660&lt;50,"40 to 50",D9660&lt;60,"50 to 60","60+")</f>
        <v>25 to 40</v>
      </c>
      <c r="F9660" s="2" t="s">
        <v>50</v>
      </c>
      <c r="G9660" s="2" t="s">
        <v>19</v>
      </c>
      <c r="H9660" s="2" t="s">
        <v>101</v>
      </c>
      <c r="I9660" s="3">
        <v>43753</v>
      </c>
      <c r="J9660" s="3">
        <v>45782</v>
      </c>
      <c r="K9660" s="2">
        <v>5.56</v>
      </c>
      <c r="L9660" s="2" t="str" cm="1">
        <f t="array" ref="L9660">_xlfn.SWITCH(TRUE,K9660&lt;2,"1 to 2 yrs",K9660&lt;5,"2 to 5 yrs",K9660&lt;10,"5 to 10 yrs",K9660&lt;20,"10 to 20 yrs","20+")</f>
        <v>5 to 10 yrs</v>
      </c>
      <c r="M9660" s="2">
        <v>98652</v>
      </c>
      <c r="N9660" s="4">
        <v>0</v>
      </c>
      <c r="O9660" s="5">
        <f t="shared" si="150"/>
        <v>98652</v>
      </c>
      <c r="P9660" s="2" t="s">
        <v>58</v>
      </c>
      <c r="Q9660" s="2">
        <v>2222</v>
      </c>
      <c r="R9660" s="2">
        <v>82</v>
      </c>
      <c r="S9660" s="2" t="s">
        <v>43</v>
      </c>
    </row>
    <row r="9661" spans="1:19" x14ac:dyDescent="0.3">
      <c r="A9661" s="2">
        <v>10660</v>
      </c>
      <c r="B9661" s="2" t="s">
        <v>446</v>
      </c>
      <c r="C9661" s="2" t="s">
        <v>24</v>
      </c>
      <c r="D9661" s="2">
        <v>42</v>
      </c>
      <c r="E9661" s="2" t="str" cm="1">
        <f t="array" ref="E9661">_xlfn.SWITCH(TRUE,D9661&lt;25,"18 to 25",D9661&lt;40,"25 to 40",D9661&lt;50,"40 to 50",D9661&lt;60,"50 to 60","60+")</f>
        <v>40 to 50</v>
      </c>
      <c r="F9661" s="2" t="s">
        <v>92</v>
      </c>
      <c r="G9661" s="2" t="s">
        <v>19</v>
      </c>
      <c r="H9661" s="2" t="s">
        <v>93</v>
      </c>
      <c r="I9661" s="3">
        <v>42978</v>
      </c>
      <c r="J9661" s="2"/>
      <c r="K9661" s="2">
        <v>7.21</v>
      </c>
      <c r="L9661" s="2" t="str" cm="1">
        <f t="array" ref="L9661">_xlfn.SWITCH(TRUE,K9661&lt;2,"1 to 2 yrs",K9661&lt;5,"2 to 5 yrs",K9661&lt;10,"5 to 10 yrs",K9661&lt;20,"10 to 20 yrs","20+")</f>
        <v>5 to 10 yrs</v>
      </c>
      <c r="M9661" s="2">
        <v>74612</v>
      </c>
      <c r="N9661" s="4">
        <v>0.2</v>
      </c>
      <c r="O9661" s="5">
        <f t="shared" si="150"/>
        <v>89534.399999999994</v>
      </c>
      <c r="P9661" s="2" t="s">
        <v>42</v>
      </c>
      <c r="Q9661" s="2">
        <v>3641</v>
      </c>
      <c r="R9661" s="2">
        <v>28</v>
      </c>
      <c r="S9661" s="2" t="s">
        <v>52</v>
      </c>
    </row>
    <row r="9662" spans="1:19" x14ac:dyDescent="0.3">
      <c r="A9662" s="2">
        <v>10661</v>
      </c>
      <c r="B9662" s="2" t="s">
        <v>1343</v>
      </c>
      <c r="C9662" s="2" t="s">
        <v>24</v>
      </c>
      <c r="D9662" s="2">
        <v>49</v>
      </c>
      <c r="E9662" s="2" t="str" cm="1">
        <f t="array" ref="E9662">_xlfn.SWITCH(TRUE,D9662&lt;25,"18 to 25",D9662&lt;40,"25 to 40",D9662&lt;50,"40 to 50",D9662&lt;60,"50 to 60","60+")</f>
        <v>40 to 50</v>
      </c>
      <c r="F9662" s="2" t="s">
        <v>40</v>
      </c>
      <c r="G9662" s="2" t="s">
        <v>19</v>
      </c>
      <c r="H9662" s="2" t="s">
        <v>146</v>
      </c>
      <c r="I9662" s="3">
        <v>44964</v>
      </c>
      <c r="J9662" s="2"/>
      <c r="K9662" s="2">
        <v>1.77</v>
      </c>
      <c r="L9662" s="2" t="str" cm="1">
        <f t="array" ref="L9662">_xlfn.SWITCH(TRUE,K9662&lt;2,"1 to 2 yrs",K9662&lt;5,"2 to 5 yrs",K9662&lt;10,"5 to 10 yrs",K9662&lt;20,"10 to 20 yrs","20+")</f>
        <v>1 to 2 yrs</v>
      </c>
      <c r="M9662" s="2">
        <v>49028</v>
      </c>
      <c r="N9662" s="4">
        <v>0.25</v>
      </c>
      <c r="O9662" s="5">
        <f t="shared" si="150"/>
        <v>61285</v>
      </c>
      <c r="P9662" s="2" t="s">
        <v>28</v>
      </c>
      <c r="Q9662" s="2">
        <v>8059</v>
      </c>
      <c r="R9662" s="2">
        <v>69</v>
      </c>
      <c r="S9662" s="2" t="s">
        <v>54</v>
      </c>
    </row>
    <row r="9663" spans="1:19" x14ac:dyDescent="0.3">
      <c r="A9663" s="2">
        <v>10662</v>
      </c>
      <c r="B9663" s="2" t="s">
        <v>889</v>
      </c>
      <c r="C9663" s="2" t="s">
        <v>24</v>
      </c>
      <c r="D9663" s="2">
        <v>44</v>
      </c>
      <c r="E9663" s="2" t="str" cm="1">
        <f t="array" ref="E9663">_xlfn.SWITCH(TRUE,D9663&lt;25,"18 to 25",D9663&lt;40,"25 to 40",D9663&lt;50,"40 to 50",D9663&lt;60,"50 to 60","60+")</f>
        <v>40 to 50</v>
      </c>
      <c r="F9663" s="2" t="s">
        <v>92</v>
      </c>
      <c r="G9663" s="2" t="s">
        <v>26</v>
      </c>
      <c r="H9663" s="2" t="s">
        <v>108</v>
      </c>
      <c r="I9663" s="3">
        <v>42037</v>
      </c>
      <c r="J9663" s="2"/>
      <c r="K9663" s="2">
        <v>9.7899999999999991</v>
      </c>
      <c r="L9663" s="2" t="str" cm="1">
        <f t="array" ref="L9663">_xlfn.SWITCH(TRUE,K9663&lt;2,"1 to 2 yrs",K9663&lt;5,"2 to 5 yrs",K9663&lt;10,"5 to 10 yrs",K9663&lt;20,"10 to 20 yrs","20+")</f>
        <v>5 to 10 yrs</v>
      </c>
      <c r="M9663" s="2">
        <v>78566</v>
      </c>
      <c r="N9663" s="4">
        <v>0.25</v>
      </c>
      <c r="O9663" s="5">
        <f t="shared" si="150"/>
        <v>98207.5</v>
      </c>
      <c r="P9663" s="2" t="s">
        <v>28</v>
      </c>
      <c r="Q9663" s="2">
        <v>9622</v>
      </c>
      <c r="R9663" s="2">
        <v>2</v>
      </c>
      <c r="S9663" s="2" t="s">
        <v>34</v>
      </c>
    </row>
    <row r="9664" spans="1:19" x14ac:dyDescent="0.3">
      <c r="A9664" s="2">
        <v>10663</v>
      </c>
      <c r="B9664" s="2" t="s">
        <v>271</v>
      </c>
      <c r="C9664" s="2" t="s">
        <v>24</v>
      </c>
      <c r="D9664" s="2">
        <v>27</v>
      </c>
      <c r="E9664" s="2" t="str" cm="1">
        <f t="array" ref="E9664">_xlfn.SWITCH(TRUE,D9664&lt;25,"18 to 25",D9664&lt;40,"25 to 40",D9664&lt;50,"40 to 50",D9664&lt;60,"50 to 60","60+")</f>
        <v>25 to 40</v>
      </c>
      <c r="F9664" s="2" t="s">
        <v>18</v>
      </c>
      <c r="G9664" s="2" t="s">
        <v>26</v>
      </c>
      <c r="H9664" s="2" t="s">
        <v>63</v>
      </c>
      <c r="I9664" s="3">
        <v>45318</v>
      </c>
      <c r="J9664" s="2"/>
      <c r="K9664" s="2">
        <v>0.8</v>
      </c>
      <c r="L9664" s="2" t="str" cm="1">
        <f t="array" ref="L9664">_xlfn.SWITCH(TRUE,K9664&lt;2,"1 to 2 yrs",K9664&lt;5,"2 to 5 yrs",K9664&lt;10,"5 to 10 yrs",K9664&lt;20,"10 to 20 yrs","20+")</f>
        <v>1 to 2 yrs</v>
      </c>
      <c r="M9664" s="2">
        <v>60556</v>
      </c>
      <c r="N9664" s="4">
        <v>0.15</v>
      </c>
      <c r="O9664" s="5">
        <f t="shared" si="150"/>
        <v>69639.399999999994</v>
      </c>
      <c r="P9664" s="2" t="s">
        <v>42</v>
      </c>
      <c r="Q9664" s="2">
        <v>8237</v>
      </c>
      <c r="R9664" s="2">
        <v>17</v>
      </c>
      <c r="S9664" s="2" t="s">
        <v>29</v>
      </c>
    </row>
    <row r="9665" spans="1:19" x14ac:dyDescent="0.3">
      <c r="A9665" s="2">
        <v>10664</v>
      </c>
      <c r="B9665" s="2" t="s">
        <v>441</v>
      </c>
      <c r="C9665" s="2" t="s">
        <v>17</v>
      </c>
      <c r="D9665" s="2">
        <v>24</v>
      </c>
      <c r="E9665" s="2" t="str" cm="1">
        <f t="array" ref="E9665">_xlfn.SWITCH(TRUE,D9665&lt;25,"18 to 25",D9665&lt;40,"25 to 40",D9665&lt;50,"40 to 50",D9665&lt;60,"50 to 60","60+")</f>
        <v>18 to 25</v>
      </c>
      <c r="F9665" s="2" t="s">
        <v>75</v>
      </c>
      <c r="G9665" s="2" t="s">
        <v>19</v>
      </c>
      <c r="H9665" s="2" t="s">
        <v>76</v>
      </c>
      <c r="I9665" s="3">
        <v>42209</v>
      </c>
      <c r="J9665" s="2"/>
      <c r="K9665" s="2">
        <v>9.32</v>
      </c>
      <c r="L9665" s="2" t="str" cm="1">
        <f t="array" ref="L9665">_xlfn.SWITCH(TRUE,K9665&lt;2,"1 to 2 yrs",K9665&lt;5,"2 to 5 yrs",K9665&lt;10,"5 to 10 yrs",K9665&lt;20,"10 to 20 yrs","20+")</f>
        <v>5 to 10 yrs</v>
      </c>
      <c r="M9665" s="2">
        <v>110476</v>
      </c>
      <c r="N9665" s="4">
        <v>0.15</v>
      </c>
      <c r="O9665" s="5">
        <f t="shared" si="150"/>
        <v>127047.4</v>
      </c>
      <c r="P9665" s="2" t="s">
        <v>28</v>
      </c>
      <c r="Q9665" s="2">
        <v>10529</v>
      </c>
      <c r="R9665" s="2">
        <v>84</v>
      </c>
      <c r="S9665" s="2" t="s">
        <v>59</v>
      </c>
    </row>
    <row r="9666" spans="1:19" x14ac:dyDescent="0.3">
      <c r="A9666" s="2">
        <v>10665</v>
      </c>
      <c r="B9666" s="2" t="s">
        <v>1208</v>
      </c>
      <c r="C9666" s="2" t="s">
        <v>24</v>
      </c>
      <c r="D9666" s="2">
        <v>26</v>
      </c>
      <c r="E9666" s="2" t="str" cm="1">
        <f t="array" ref="E9666">_xlfn.SWITCH(TRUE,D9666&lt;25,"18 to 25",D9666&lt;40,"25 to 40",D9666&lt;50,"40 to 50",D9666&lt;60,"50 to 60","60+")</f>
        <v>25 to 40</v>
      </c>
      <c r="F9666" s="2" t="s">
        <v>36</v>
      </c>
      <c r="G9666" s="2" t="s">
        <v>32</v>
      </c>
      <c r="H9666" s="2" t="s">
        <v>211</v>
      </c>
      <c r="I9666" s="3">
        <v>44322</v>
      </c>
      <c r="J9666" s="2"/>
      <c r="K9666" s="2">
        <v>3.53</v>
      </c>
      <c r="L9666" s="2" t="str" cm="1">
        <f t="array" ref="L9666">_xlfn.SWITCH(TRUE,K9666&lt;2,"1 to 2 yrs",K9666&lt;5,"2 to 5 yrs",K9666&lt;10,"5 to 10 yrs",K9666&lt;20,"10 to 20 yrs","20+")</f>
        <v>2 to 5 yrs</v>
      </c>
      <c r="M9666" s="2">
        <v>78662</v>
      </c>
      <c r="N9666" s="4">
        <v>0.25</v>
      </c>
      <c r="O9666" s="5">
        <f t="shared" si="150"/>
        <v>98327.5</v>
      </c>
      <c r="P9666" s="2" t="s">
        <v>58</v>
      </c>
      <c r="Q9666" s="2"/>
      <c r="R9666" s="2">
        <v>28</v>
      </c>
      <c r="S9666" s="2" t="s">
        <v>59</v>
      </c>
    </row>
    <row r="9667" spans="1:19" x14ac:dyDescent="0.3">
      <c r="A9667" s="2">
        <v>10666</v>
      </c>
      <c r="B9667" s="2" t="s">
        <v>1083</v>
      </c>
      <c r="C9667" s="2" t="s">
        <v>17</v>
      </c>
      <c r="D9667" s="2">
        <v>30</v>
      </c>
      <c r="E9667" s="2" t="str" cm="1">
        <f t="array" ref="E9667">_xlfn.SWITCH(TRUE,D9667&lt;25,"18 to 25",D9667&lt;40,"25 to 40",D9667&lt;50,"40 to 50",D9667&lt;60,"50 to 60","60+")</f>
        <v>25 to 40</v>
      </c>
      <c r="F9667" s="2" t="s">
        <v>75</v>
      </c>
      <c r="G9667" s="2" t="s">
        <v>19</v>
      </c>
      <c r="H9667" s="2" t="s">
        <v>201</v>
      </c>
      <c r="I9667" s="3">
        <v>42851</v>
      </c>
      <c r="J9667" s="2"/>
      <c r="K9667" s="2">
        <v>7.56</v>
      </c>
      <c r="L9667" s="2" t="str" cm="1">
        <f t="array" ref="L9667">_xlfn.SWITCH(TRUE,K9667&lt;2,"1 to 2 yrs",K9667&lt;5,"2 to 5 yrs",K9667&lt;10,"5 to 10 yrs",K9667&lt;20,"10 to 20 yrs","20+")</f>
        <v>5 to 10 yrs</v>
      </c>
      <c r="M9667" s="2">
        <v>97607</v>
      </c>
      <c r="N9667" s="4">
        <v>0.15</v>
      </c>
      <c r="O9667" s="5">
        <f t="shared" ref="O9667:O9730" si="151">M9667+(M9667*N9667)</f>
        <v>112248.05</v>
      </c>
      <c r="P9667" s="2" t="s">
        <v>58</v>
      </c>
      <c r="Q9667" s="2">
        <v>6652</v>
      </c>
      <c r="R9667" s="2">
        <v>51</v>
      </c>
      <c r="S9667" s="2" t="s">
        <v>87</v>
      </c>
    </row>
    <row r="9668" spans="1:19" x14ac:dyDescent="0.3">
      <c r="A9668" s="2">
        <v>10667</v>
      </c>
      <c r="B9668" s="2" t="s">
        <v>1250</v>
      </c>
      <c r="C9668" s="2" t="s">
        <v>24</v>
      </c>
      <c r="D9668" s="2">
        <v>28</v>
      </c>
      <c r="E9668" s="2" t="str" cm="1">
        <f t="array" ref="E9668">_xlfn.SWITCH(TRUE,D9668&lt;25,"18 to 25",D9668&lt;40,"25 to 40",D9668&lt;50,"40 to 50",D9668&lt;60,"50 to 60","60+")</f>
        <v>25 to 40</v>
      </c>
      <c r="F9668" s="2" t="s">
        <v>50</v>
      </c>
      <c r="G9668" s="2" t="s">
        <v>32</v>
      </c>
      <c r="H9668" s="2" t="s">
        <v>101</v>
      </c>
      <c r="I9668" s="3">
        <v>43442</v>
      </c>
      <c r="J9668" s="2"/>
      <c r="K9668" s="2">
        <v>5.94</v>
      </c>
      <c r="L9668" s="2" t="str" cm="1">
        <f t="array" ref="L9668">_xlfn.SWITCH(TRUE,K9668&lt;2,"1 to 2 yrs",K9668&lt;5,"2 to 5 yrs",K9668&lt;10,"5 to 10 yrs",K9668&lt;20,"10 to 20 yrs","20+")</f>
        <v>5 to 10 yrs</v>
      </c>
      <c r="M9668" s="2">
        <v>98366</v>
      </c>
      <c r="N9668" s="4">
        <v>0.2</v>
      </c>
      <c r="O9668" s="5">
        <f t="shared" si="151"/>
        <v>118039.2</v>
      </c>
      <c r="P9668" s="2" t="s">
        <v>28</v>
      </c>
      <c r="Q9668" s="2">
        <v>4231</v>
      </c>
      <c r="R9668" s="2">
        <v>41</v>
      </c>
      <c r="S9668" s="2" t="s">
        <v>52</v>
      </c>
    </row>
    <row r="9669" spans="1:19" x14ac:dyDescent="0.3">
      <c r="A9669" s="2">
        <v>10668</v>
      </c>
      <c r="B9669" s="2" t="s">
        <v>497</v>
      </c>
      <c r="C9669" s="2" t="s">
        <v>17</v>
      </c>
      <c r="D9669" s="2">
        <v>25</v>
      </c>
      <c r="E9669" s="2" t="str" cm="1">
        <f t="array" ref="E9669">_xlfn.SWITCH(TRUE,D9669&lt;25,"18 to 25",D9669&lt;40,"25 to 40",D9669&lt;50,"40 to 50",D9669&lt;60,"50 to 60","60+")</f>
        <v>25 to 40</v>
      </c>
      <c r="F9669" s="2" t="s">
        <v>40</v>
      </c>
      <c r="G9669" s="2" t="s">
        <v>19</v>
      </c>
      <c r="H9669" s="2" t="s">
        <v>208</v>
      </c>
      <c r="I9669" s="3">
        <v>45021</v>
      </c>
      <c r="J9669" s="2"/>
      <c r="K9669" s="2">
        <v>1.62</v>
      </c>
      <c r="L9669" s="2" t="str" cm="1">
        <f t="array" ref="L9669">_xlfn.SWITCH(TRUE,K9669&lt;2,"1 to 2 yrs",K9669&lt;5,"2 to 5 yrs",K9669&lt;10,"5 to 10 yrs",K9669&lt;20,"10 to 20 yrs","20+")</f>
        <v>1 to 2 yrs</v>
      </c>
      <c r="M9669" s="2">
        <v>56809</v>
      </c>
      <c r="N9669" s="4">
        <v>0.2</v>
      </c>
      <c r="O9669" s="5">
        <f t="shared" si="151"/>
        <v>68170.8</v>
      </c>
      <c r="P9669" s="2" t="s">
        <v>28</v>
      </c>
      <c r="Q9669" s="2">
        <v>7806</v>
      </c>
      <c r="R9669" s="2">
        <v>51</v>
      </c>
      <c r="S9669" s="2" t="s">
        <v>79</v>
      </c>
    </row>
    <row r="9670" spans="1:19" x14ac:dyDescent="0.3">
      <c r="A9670" s="2">
        <v>10669</v>
      </c>
      <c r="B9670" s="2" t="s">
        <v>1226</v>
      </c>
      <c r="C9670" s="2" t="s">
        <v>17</v>
      </c>
      <c r="D9670" s="2">
        <v>60</v>
      </c>
      <c r="E9670" s="2" t="str" cm="1">
        <f t="array" ref="E9670">_xlfn.SWITCH(TRUE,D9670&lt;25,"18 to 25",D9670&lt;40,"25 to 40",D9670&lt;50,"40 to 50",D9670&lt;60,"50 to 60","60+")</f>
        <v>60+</v>
      </c>
      <c r="F9670" s="2" t="s">
        <v>92</v>
      </c>
      <c r="G9670" s="2" t="s">
        <v>32</v>
      </c>
      <c r="H9670" s="2" t="s">
        <v>108</v>
      </c>
      <c r="I9670" s="3">
        <v>44070</v>
      </c>
      <c r="J9670" s="2"/>
      <c r="K9670" s="2">
        <v>4.22</v>
      </c>
      <c r="L9670" s="2" t="str" cm="1">
        <f t="array" ref="L9670">_xlfn.SWITCH(TRUE,K9670&lt;2,"1 to 2 yrs",K9670&lt;5,"2 to 5 yrs",K9670&lt;10,"5 to 10 yrs",K9670&lt;20,"10 to 20 yrs","20+")</f>
        <v>2 to 5 yrs</v>
      </c>
      <c r="M9670" s="2">
        <v>76107</v>
      </c>
      <c r="N9670" s="4">
        <v>0.15</v>
      </c>
      <c r="O9670" s="5">
        <f t="shared" si="151"/>
        <v>87523.05</v>
      </c>
      <c r="P9670" s="2" t="s">
        <v>28</v>
      </c>
      <c r="Q9670" s="2">
        <v>3089</v>
      </c>
      <c r="R9670" s="2">
        <v>35</v>
      </c>
      <c r="S9670" s="2" t="s">
        <v>157</v>
      </c>
    </row>
    <row r="9671" spans="1:19" x14ac:dyDescent="0.3">
      <c r="A9671" s="2">
        <v>10670</v>
      </c>
      <c r="B9671" s="2" t="s">
        <v>1374</v>
      </c>
      <c r="C9671" s="2" t="s">
        <v>24</v>
      </c>
      <c r="D9671" s="2">
        <v>26</v>
      </c>
      <c r="E9671" s="2" t="str" cm="1">
        <f t="array" ref="E9671">_xlfn.SWITCH(TRUE,D9671&lt;25,"18 to 25",D9671&lt;40,"25 to 40",D9671&lt;50,"40 to 50",D9671&lt;60,"50 to 60","60+")</f>
        <v>25 to 40</v>
      </c>
      <c r="F9671" s="2" t="s">
        <v>31</v>
      </c>
      <c r="G9671" s="2" t="s">
        <v>32</v>
      </c>
      <c r="H9671" s="2" t="s">
        <v>139</v>
      </c>
      <c r="I9671" s="3">
        <v>45356</v>
      </c>
      <c r="J9671" s="2"/>
      <c r="K9671" s="2">
        <v>0.7</v>
      </c>
      <c r="L9671" s="2" t="str" cm="1">
        <f t="array" ref="L9671">_xlfn.SWITCH(TRUE,K9671&lt;2,"1 to 2 yrs",K9671&lt;5,"2 to 5 yrs",K9671&lt;10,"5 to 10 yrs",K9671&lt;20,"10 to 20 yrs","20+")</f>
        <v>1 to 2 yrs</v>
      </c>
      <c r="M9671" s="2">
        <v>55060</v>
      </c>
      <c r="N9671" s="4">
        <v>0</v>
      </c>
      <c r="O9671" s="5">
        <f t="shared" si="151"/>
        <v>55060</v>
      </c>
      <c r="P9671" s="2" t="s">
        <v>28</v>
      </c>
      <c r="Q9671" s="2">
        <v>6332</v>
      </c>
      <c r="R9671" s="2">
        <v>94</v>
      </c>
      <c r="S9671" s="2" t="s">
        <v>59</v>
      </c>
    </row>
    <row r="9672" spans="1:19" x14ac:dyDescent="0.3">
      <c r="A9672" s="2">
        <v>10671</v>
      </c>
      <c r="B9672" s="2" t="s">
        <v>1362</v>
      </c>
      <c r="C9672" s="2" t="s">
        <v>24</v>
      </c>
      <c r="D9672" s="2">
        <v>32</v>
      </c>
      <c r="E9672" s="2" t="str" cm="1">
        <f t="array" ref="E9672">_xlfn.SWITCH(TRUE,D9672&lt;25,"18 to 25",D9672&lt;40,"25 to 40",D9672&lt;50,"40 to 50",D9672&lt;60,"50 to 60","60+")</f>
        <v>25 to 40</v>
      </c>
      <c r="F9672" s="2" t="s">
        <v>75</v>
      </c>
      <c r="G9672" s="2" t="s">
        <v>19</v>
      </c>
      <c r="H9672" s="2" t="s">
        <v>83</v>
      </c>
      <c r="I9672" s="3">
        <v>42757</v>
      </c>
      <c r="J9672" s="3">
        <v>43883</v>
      </c>
      <c r="K9672" s="2">
        <v>3.08</v>
      </c>
      <c r="L9672" s="2" t="str" cm="1">
        <f t="array" ref="L9672">_xlfn.SWITCH(TRUE,K9672&lt;2,"1 to 2 yrs",K9672&lt;5,"2 to 5 yrs",K9672&lt;10,"5 to 10 yrs",K9672&lt;20,"10 to 20 yrs","20+")</f>
        <v>2 to 5 yrs</v>
      </c>
      <c r="M9672" s="2">
        <v>87625</v>
      </c>
      <c r="N9672" s="4">
        <v>0</v>
      </c>
      <c r="O9672" s="5">
        <f t="shared" si="151"/>
        <v>87625</v>
      </c>
      <c r="P9672" s="2" t="s">
        <v>28</v>
      </c>
      <c r="Q9672" s="2">
        <v>3434</v>
      </c>
      <c r="R9672" s="2">
        <v>7</v>
      </c>
      <c r="S9672" s="2" t="s">
        <v>87</v>
      </c>
    </row>
    <row r="9673" spans="1:19" x14ac:dyDescent="0.3">
      <c r="A9673" s="2">
        <v>10672</v>
      </c>
      <c r="B9673" s="2" t="s">
        <v>572</v>
      </c>
      <c r="C9673" s="2" t="s">
        <v>17</v>
      </c>
      <c r="D9673" s="2">
        <v>36</v>
      </c>
      <c r="E9673" s="2" t="str" cm="1">
        <f t="array" ref="E9673">_xlfn.SWITCH(TRUE,D9673&lt;25,"18 to 25",D9673&lt;40,"25 to 40",D9673&lt;50,"40 to 50",D9673&lt;60,"50 to 60","60+")</f>
        <v>25 to 40</v>
      </c>
      <c r="F9673" s="2" t="s">
        <v>18</v>
      </c>
      <c r="G9673" s="2" t="s">
        <v>19</v>
      </c>
      <c r="H9673" s="2" t="s">
        <v>20</v>
      </c>
      <c r="I9673" s="3">
        <v>42254</v>
      </c>
      <c r="J9673" s="2"/>
      <c r="K9673" s="2">
        <v>9.19</v>
      </c>
      <c r="L9673" s="2" t="str" cm="1">
        <f t="array" ref="L9673">_xlfn.SWITCH(TRUE,K9673&lt;2,"1 to 2 yrs",K9673&lt;5,"2 to 5 yrs",K9673&lt;10,"5 to 10 yrs",K9673&lt;20,"10 to 20 yrs","20+")</f>
        <v>5 to 10 yrs</v>
      </c>
      <c r="M9673" s="2">
        <v>85735</v>
      </c>
      <c r="N9673" s="4">
        <v>0.15</v>
      </c>
      <c r="O9673" s="5">
        <f t="shared" si="151"/>
        <v>98595.25</v>
      </c>
      <c r="P9673" s="2" t="s">
        <v>28</v>
      </c>
      <c r="Q9673" s="2">
        <v>3268</v>
      </c>
      <c r="R9673" s="2">
        <v>95</v>
      </c>
      <c r="S9673" s="2" t="s">
        <v>48</v>
      </c>
    </row>
    <row r="9674" spans="1:19" x14ac:dyDescent="0.3">
      <c r="A9674" s="2">
        <v>10673</v>
      </c>
      <c r="B9674" s="2" t="s">
        <v>1489</v>
      </c>
      <c r="C9674" s="2" t="s">
        <v>24</v>
      </c>
      <c r="D9674" s="2">
        <v>55</v>
      </c>
      <c r="E9674" s="2" t="str" cm="1">
        <f t="array" ref="E9674">_xlfn.SWITCH(TRUE,D9674&lt;25,"18 to 25",D9674&lt;40,"25 to 40",D9674&lt;50,"40 to 50",D9674&lt;60,"50 to 60","60+")</f>
        <v>50 to 60</v>
      </c>
      <c r="F9674" s="2" t="s">
        <v>46</v>
      </c>
      <c r="G9674" s="2" t="s">
        <v>32</v>
      </c>
      <c r="H9674" s="2" t="s">
        <v>47</v>
      </c>
      <c r="I9674" s="3">
        <v>45425</v>
      </c>
      <c r="J9674" s="2"/>
      <c r="K9674" s="2">
        <v>0.51</v>
      </c>
      <c r="L9674" s="2" t="str" cm="1">
        <f t="array" ref="L9674">_xlfn.SWITCH(TRUE,K9674&lt;2,"1 to 2 yrs",K9674&lt;5,"2 to 5 yrs",K9674&lt;10,"5 to 10 yrs",K9674&lt;20,"10 to 20 yrs","20+")</f>
        <v>1 to 2 yrs</v>
      </c>
      <c r="M9674" s="2">
        <v>79836</v>
      </c>
      <c r="N9674" s="4">
        <v>0.15</v>
      </c>
      <c r="O9674" s="5">
        <f t="shared" si="151"/>
        <v>91811.4</v>
      </c>
      <c r="P9674" s="2" t="s">
        <v>42</v>
      </c>
      <c r="Q9674" s="2">
        <v>1668</v>
      </c>
      <c r="R9674" s="2">
        <v>79</v>
      </c>
      <c r="S9674" s="2" t="s">
        <v>87</v>
      </c>
    </row>
    <row r="9675" spans="1:19" x14ac:dyDescent="0.3">
      <c r="A9675" s="2">
        <v>10674</v>
      </c>
      <c r="B9675" s="2" t="s">
        <v>870</v>
      </c>
      <c r="C9675" s="2" t="s">
        <v>24</v>
      </c>
      <c r="D9675" s="2">
        <v>34</v>
      </c>
      <c r="E9675" s="2" t="str" cm="1">
        <f t="array" ref="E9675">_xlfn.SWITCH(TRUE,D9675&lt;25,"18 to 25",D9675&lt;40,"25 to 40",D9675&lt;50,"40 to 50",D9675&lt;60,"50 to 60","60+")</f>
        <v>25 to 40</v>
      </c>
      <c r="F9675" s="2" t="s">
        <v>18</v>
      </c>
      <c r="G9675" s="2" t="s">
        <v>19</v>
      </c>
      <c r="H9675" s="2" t="s">
        <v>216</v>
      </c>
      <c r="I9675" s="3">
        <v>42456</v>
      </c>
      <c r="J9675" s="2"/>
      <c r="K9675" s="2">
        <v>8.64</v>
      </c>
      <c r="L9675" s="2" t="str" cm="1">
        <f t="array" ref="L9675">_xlfn.SWITCH(TRUE,K9675&lt;2,"1 to 2 yrs",K9675&lt;5,"2 to 5 yrs",K9675&lt;10,"5 to 10 yrs",K9675&lt;20,"10 to 20 yrs","20+")</f>
        <v>5 to 10 yrs</v>
      </c>
      <c r="M9675" s="2">
        <v>93851</v>
      </c>
      <c r="N9675" s="4">
        <v>0.25</v>
      </c>
      <c r="O9675" s="5">
        <f t="shared" si="151"/>
        <v>117313.75</v>
      </c>
      <c r="P9675" s="2" t="s">
        <v>28</v>
      </c>
      <c r="Q9675" s="2">
        <v>2453</v>
      </c>
      <c r="R9675" s="2">
        <v>85</v>
      </c>
      <c r="S9675" s="2" t="s">
        <v>103</v>
      </c>
    </row>
    <row r="9676" spans="1:19" x14ac:dyDescent="0.3">
      <c r="A9676" s="2">
        <v>10675</v>
      </c>
      <c r="B9676" s="2" t="s">
        <v>656</v>
      </c>
      <c r="C9676" s="2" t="s">
        <v>17</v>
      </c>
      <c r="D9676" s="2">
        <v>28</v>
      </c>
      <c r="E9676" s="2" t="str" cm="1">
        <f t="array" ref="E9676">_xlfn.SWITCH(TRUE,D9676&lt;25,"18 to 25",D9676&lt;40,"25 to 40",D9676&lt;50,"40 to 50",D9676&lt;60,"50 to 60","60+")</f>
        <v>25 to 40</v>
      </c>
      <c r="F9676" s="2" t="s">
        <v>31</v>
      </c>
      <c r="G9676" s="2" t="s">
        <v>19</v>
      </c>
      <c r="H9676" s="2" t="s">
        <v>72</v>
      </c>
      <c r="I9676" s="3">
        <v>43627</v>
      </c>
      <c r="J9676" s="2"/>
      <c r="K9676" s="2">
        <v>5.43</v>
      </c>
      <c r="L9676" s="2" t="str" cm="1">
        <f t="array" ref="L9676">_xlfn.SWITCH(TRUE,K9676&lt;2,"1 to 2 yrs",K9676&lt;5,"2 to 5 yrs",K9676&lt;10,"5 to 10 yrs",K9676&lt;20,"10 to 20 yrs","20+")</f>
        <v>5 to 10 yrs</v>
      </c>
      <c r="M9676" s="2">
        <v>69658</v>
      </c>
      <c r="N9676" s="4">
        <v>0.15</v>
      </c>
      <c r="O9676" s="5">
        <f t="shared" si="151"/>
        <v>80106.7</v>
      </c>
      <c r="P9676" s="2" t="s">
        <v>28</v>
      </c>
      <c r="Q9676" s="2">
        <v>2753</v>
      </c>
      <c r="R9676" s="2">
        <v>1</v>
      </c>
      <c r="S9676" s="2" t="s">
        <v>79</v>
      </c>
    </row>
    <row r="9677" spans="1:19" x14ac:dyDescent="0.3">
      <c r="A9677" s="2">
        <v>10676</v>
      </c>
      <c r="B9677" s="2" t="s">
        <v>1409</v>
      </c>
      <c r="C9677" s="2" t="s">
        <v>17</v>
      </c>
      <c r="D9677" s="2">
        <v>61</v>
      </c>
      <c r="E9677" s="2" t="str" cm="1">
        <f t="array" ref="E9677">_xlfn.SWITCH(TRUE,D9677&lt;25,"18 to 25",D9677&lt;40,"25 to 40",D9677&lt;50,"40 to 50",D9677&lt;60,"50 to 60","60+")</f>
        <v>60+</v>
      </c>
      <c r="F9677" s="2" t="s">
        <v>46</v>
      </c>
      <c r="G9677" s="2" t="s">
        <v>26</v>
      </c>
      <c r="H9677" s="2" t="s">
        <v>128</v>
      </c>
      <c r="I9677" s="3">
        <v>45217</v>
      </c>
      <c r="J9677" s="2"/>
      <c r="K9677" s="2">
        <v>1.08</v>
      </c>
      <c r="L9677" s="2" t="str" cm="1">
        <f t="array" ref="L9677">_xlfn.SWITCH(TRUE,K9677&lt;2,"1 to 2 yrs",K9677&lt;5,"2 to 5 yrs",K9677&lt;10,"5 to 10 yrs",K9677&lt;20,"10 to 20 yrs","20+")</f>
        <v>1 to 2 yrs</v>
      </c>
      <c r="M9677" s="2">
        <v>81564</v>
      </c>
      <c r="N9677" s="4">
        <v>0.1</v>
      </c>
      <c r="O9677" s="5">
        <f t="shared" si="151"/>
        <v>89720.4</v>
      </c>
      <c r="P9677" s="2" t="s">
        <v>28</v>
      </c>
      <c r="Q9677" s="2"/>
      <c r="R9677" s="2">
        <v>50</v>
      </c>
      <c r="S9677" s="2" t="s">
        <v>77</v>
      </c>
    </row>
    <row r="9678" spans="1:19" x14ac:dyDescent="0.3">
      <c r="A9678" s="2">
        <v>10677</v>
      </c>
      <c r="B9678" s="2" t="s">
        <v>1557</v>
      </c>
      <c r="C9678" s="2" t="s">
        <v>17</v>
      </c>
      <c r="D9678" s="2">
        <v>27</v>
      </c>
      <c r="E9678" s="2" t="str" cm="1">
        <f t="array" ref="E9678">_xlfn.SWITCH(TRUE,D9678&lt;25,"18 to 25",D9678&lt;40,"25 to 40",D9678&lt;50,"40 to 50",D9678&lt;60,"50 to 60","60+")</f>
        <v>25 to 40</v>
      </c>
      <c r="F9678" s="2" t="s">
        <v>56</v>
      </c>
      <c r="G9678" s="2" t="s">
        <v>19</v>
      </c>
      <c r="H9678" s="2" t="s">
        <v>61</v>
      </c>
      <c r="I9678" s="3">
        <v>42790</v>
      </c>
      <c r="J9678" s="2"/>
      <c r="K9678" s="2">
        <v>7.73</v>
      </c>
      <c r="L9678" s="2" t="str" cm="1">
        <f t="array" ref="L9678">_xlfn.SWITCH(TRUE,K9678&lt;2,"1 to 2 yrs",K9678&lt;5,"2 to 5 yrs",K9678&lt;10,"5 to 10 yrs",K9678&lt;20,"10 to 20 yrs","20+")</f>
        <v>5 to 10 yrs</v>
      </c>
      <c r="M9678" s="2">
        <v>126682</v>
      </c>
      <c r="N9678" s="4">
        <v>0.15</v>
      </c>
      <c r="O9678" s="5">
        <f t="shared" si="151"/>
        <v>145684.29999999999</v>
      </c>
      <c r="P9678" s="2" t="s">
        <v>28</v>
      </c>
      <c r="Q9678" s="2"/>
      <c r="R9678" s="2">
        <v>14</v>
      </c>
      <c r="S9678" s="2" t="s">
        <v>90</v>
      </c>
    </row>
    <row r="9679" spans="1:19" x14ac:dyDescent="0.3">
      <c r="A9679" s="2">
        <v>10678</v>
      </c>
      <c r="B9679" s="2" t="s">
        <v>925</v>
      </c>
      <c r="C9679" s="2" t="s">
        <v>17</v>
      </c>
      <c r="D9679" s="2">
        <v>60</v>
      </c>
      <c r="E9679" s="2" t="str" cm="1">
        <f t="array" ref="E9679">_xlfn.SWITCH(TRUE,D9679&lt;25,"18 to 25",D9679&lt;40,"25 to 40",D9679&lt;50,"40 to 50",D9679&lt;60,"50 to 60","60+")</f>
        <v>60+</v>
      </c>
      <c r="F9679" s="2" t="s">
        <v>46</v>
      </c>
      <c r="G9679" s="2" t="s">
        <v>19</v>
      </c>
      <c r="H9679" s="2" t="s">
        <v>130</v>
      </c>
      <c r="I9679" s="3">
        <v>45433</v>
      </c>
      <c r="J9679" s="2"/>
      <c r="K9679" s="2">
        <v>0.49</v>
      </c>
      <c r="L9679" s="2" t="str" cm="1">
        <f t="array" ref="L9679">_xlfn.SWITCH(TRUE,K9679&lt;2,"1 to 2 yrs",K9679&lt;5,"2 to 5 yrs",K9679&lt;10,"5 to 10 yrs",K9679&lt;20,"10 to 20 yrs","20+")</f>
        <v>1 to 2 yrs</v>
      </c>
      <c r="M9679" s="2">
        <v>77098</v>
      </c>
      <c r="N9679" s="4">
        <v>0.1</v>
      </c>
      <c r="O9679" s="5">
        <f t="shared" si="151"/>
        <v>84807.8</v>
      </c>
      <c r="P9679" s="2" t="s">
        <v>42</v>
      </c>
      <c r="Q9679" s="2">
        <v>1272</v>
      </c>
      <c r="R9679" s="2">
        <v>16</v>
      </c>
      <c r="S9679" s="2" t="s">
        <v>103</v>
      </c>
    </row>
    <row r="9680" spans="1:19" x14ac:dyDescent="0.3">
      <c r="A9680" s="2">
        <v>10679</v>
      </c>
      <c r="B9680" s="2" t="s">
        <v>360</v>
      </c>
      <c r="C9680" s="2" t="s">
        <v>24</v>
      </c>
      <c r="D9680" s="2">
        <v>51</v>
      </c>
      <c r="E9680" s="2" t="str" cm="1">
        <f t="array" ref="E9680">_xlfn.SWITCH(TRUE,D9680&lt;25,"18 to 25",D9680&lt;40,"25 to 40",D9680&lt;50,"40 to 50",D9680&lt;60,"50 to 60","60+")</f>
        <v>50 to 60</v>
      </c>
      <c r="F9680" s="2" t="s">
        <v>18</v>
      </c>
      <c r="G9680" s="2" t="s">
        <v>19</v>
      </c>
      <c r="H9680" s="2" t="s">
        <v>20</v>
      </c>
      <c r="I9680" s="3">
        <v>42159</v>
      </c>
      <c r="J9680" s="2"/>
      <c r="K9680" s="2">
        <v>9.4499999999999993</v>
      </c>
      <c r="L9680" s="2" t="str" cm="1">
        <f t="array" ref="L9680">_xlfn.SWITCH(TRUE,K9680&lt;2,"1 to 2 yrs",K9680&lt;5,"2 to 5 yrs",K9680&lt;10,"5 to 10 yrs",K9680&lt;20,"10 to 20 yrs","20+")</f>
        <v>5 to 10 yrs</v>
      </c>
      <c r="M9680" s="2">
        <v>101262</v>
      </c>
      <c r="N9680" s="4">
        <v>0</v>
      </c>
      <c r="O9680" s="5">
        <f t="shared" si="151"/>
        <v>101262</v>
      </c>
      <c r="P9680" s="2" t="s">
        <v>28</v>
      </c>
      <c r="Q9680" s="2">
        <v>9601</v>
      </c>
      <c r="R9680" s="2">
        <v>12</v>
      </c>
      <c r="S9680" s="2" t="s">
        <v>22</v>
      </c>
    </row>
    <row r="9681" spans="1:19" x14ac:dyDescent="0.3">
      <c r="A9681" s="2">
        <v>10680</v>
      </c>
      <c r="B9681" s="2" t="s">
        <v>628</v>
      </c>
      <c r="C9681" s="2" t="s">
        <v>17</v>
      </c>
      <c r="D9681" s="2">
        <v>43</v>
      </c>
      <c r="E9681" s="2" t="str" cm="1">
        <f t="array" ref="E9681">_xlfn.SWITCH(TRUE,D9681&lt;25,"18 to 25",D9681&lt;40,"25 to 40",D9681&lt;50,"40 to 50",D9681&lt;60,"50 to 60","60+")</f>
        <v>40 to 50</v>
      </c>
      <c r="F9681" s="2" t="s">
        <v>36</v>
      </c>
      <c r="G9681" s="2" t="s">
        <v>19</v>
      </c>
      <c r="H9681" s="2" t="s">
        <v>122</v>
      </c>
      <c r="I9681" s="3">
        <v>42356</v>
      </c>
      <c r="J9681" s="2"/>
      <c r="K9681" s="2">
        <v>8.91</v>
      </c>
      <c r="L9681" s="2" t="str" cm="1">
        <f t="array" ref="L9681">_xlfn.SWITCH(TRUE,K9681&lt;2,"1 to 2 yrs",K9681&lt;5,"2 to 5 yrs",K9681&lt;10,"5 to 10 yrs",K9681&lt;20,"10 to 20 yrs","20+")</f>
        <v>5 to 10 yrs</v>
      </c>
      <c r="M9681" s="2">
        <v>87576</v>
      </c>
      <c r="N9681" s="4">
        <v>0.5</v>
      </c>
      <c r="O9681" s="5">
        <f t="shared" si="151"/>
        <v>131364</v>
      </c>
      <c r="P9681" s="2" t="s">
        <v>21</v>
      </c>
      <c r="Q9681" s="2">
        <v>10200</v>
      </c>
      <c r="R9681" s="2">
        <v>53</v>
      </c>
      <c r="S9681" s="2" t="s">
        <v>52</v>
      </c>
    </row>
    <row r="9682" spans="1:19" x14ac:dyDescent="0.3">
      <c r="A9682" s="2">
        <v>10681</v>
      </c>
      <c r="B9682" s="2" t="s">
        <v>1245</v>
      </c>
      <c r="C9682" s="2" t="s">
        <v>17</v>
      </c>
      <c r="D9682" s="2">
        <v>46</v>
      </c>
      <c r="E9682" s="2" t="str" cm="1">
        <f t="array" ref="E9682">_xlfn.SWITCH(TRUE,D9682&lt;25,"18 to 25",D9682&lt;40,"25 to 40",D9682&lt;50,"40 to 50",D9682&lt;60,"50 to 60","60+")</f>
        <v>40 to 50</v>
      </c>
      <c r="F9682" s="2" t="s">
        <v>56</v>
      </c>
      <c r="G9682" s="2" t="s">
        <v>19</v>
      </c>
      <c r="H9682" s="2" t="s">
        <v>162</v>
      </c>
      <c r="I9682" s="3">
        <v>45112</v>
      </c>
      <c r="J9682" s="2"/>
      <c r="K9682" s="2">
        <v>1.37</v>
      </c>
      <c r="L9682" s="2" t="str" cm="1">
        <f t="array" ref="L9682">_xlfn.SWITCH(TRUE,K9682&lt;2,"1 to 2 yrs",K9682&lt;5,"2 to 5 yrs",K9682&lt;10,"5 to 10 yrs",K9682&lt;20,"10 to 20 yrs","20+")</f>
        <v>1 to 2 yrs</v>
      </c>
      <c r="M9682" s="2">
        <v>91506</v>
      </c>
      <c r="N9682" s="4">
        <v>0.1</v>
      </c>
      <c r="O9682" s="5">
        <f t="shared" si="151"/>
        <v>100656.6</v>
      </c>
      <c r="P9682" s="2" t="s">
        <v>58</v>
      </c>
      <c r="Q9682" s="2">
        <v>2253</v>
      </c>
      <c r="R9682" s="2">
        <v>98</v>
      </c>
      <c r="S9682" s="2" t="s">
        <v>43</v>
      </c>
    </row>
    <row r="9683" spans="1:19" x14ac:dyDescent="0.3">
      <c r="A9683" s="2">
        <v>10682</v>
      </c>
      <c r="B9683" s="2" t="s">
        <v>440</v>
      </c>
      <c r="C9683" s="2" t="s">
        <v>17</v>
      </c>
      <c r="D9683" s="2">
        <v>49</v>
      </c>
      <c r="E9683" s="2" t="str" cm="1">
        <f t="array" ref="E9683">_xlfn.SWITCH(TRUE,D9683&lt;25,"18 to 25",D9683&lt;40,"25 to 40",D9683&lt;50,"40 to 50",D9683&lt;60,"50 to 60","60+")</f>
        <v>40 to 50</v>
      </c>
      <c r="F9683" s="2" t="s">
        <v>18</v>
      </c>
      <c r="G9683" s="2" t="s">
        <v>19</v>
      </c>
      <c r="H9683" s="2" t="s">
        <v>115</v>
      </c>
      <c r="I9683" s="3">
        <v>45021</v>
      </c>
      <c r="J9683" s="2"/>
      <c r="K9683" s="2">
        <v>1.62</v>
      </c>
      <c r="L9683" s="2" t="str" cm="1">
        <f t="array" ref="L9683">_xlfn.SWITCH(TRUE,K9683&lt;2,"1 to 2 yrs",K9683&lt;5,"2 to 5 yrs",K9683&lt;10,"5 to 10 yrs",K9683&lt;20,"10 to 20 yrs","20+")</f>
        <v>1 to 2 yrs</v>
      </c>
      <c r="M9683" s="2">
        <v>69564</v>
      </c>
      <c r="N9683" s="4">
        <v>0</v>
      </c>
      <c r="O9683" s="5">
        <f t="shared" si="151"/>
        <v>69564</v>
      </c>
      <c r="P9683" s="2" t="s">
        <v>21</v>
      </c>
      <c r="Q9683" s="2">
        <v>3728</v>
      </c>
      <c r="R9683" s="2">
        <v>24</v>
      </c>
      <c r="S9683" s="2" t="s">
        <v>79</v>
      </c>
    </row>
    <row r="9684" spans="1:19" x14ac:dyDescent="0.3">
      <c r="A9684" s="2">
        <v>10683</v>
      </c>
      <c r="B9684" s="2" t="s">
        <v>612</v>
      </c>
      <c r="C9684" s="2" t="s">
        <v>24</v>
      </c>
      <c r="D9684" s="2">
        <v>41</v>
      </c>
      <c r="E9684" s="2" t="str" cm="1">
        <f t="array" ref="E9684">_xlfn.SWITCH(TRUE,D9684&lt;25,"18 to 25",D9684&lt;40,"25 to 40",D9684&lt;50,"40 to 50",D9684&lt;60,"50 to 60","60+")</f>
        <v>40 to 50</v>
      </c>
      <c r="F9684" s="2" t="s">
        <v>18</v>
      </c>
      <c r="G9684" s="2" t="s">
        <v>19</v>
      </c>
      <c r="H9684" s="2" t="s">
        <v>115</v>
      </c>
      <c r="I9684" s="3">
        <v>43345</v>
      </c>
      <c r="J9684" s="2"/>
      <c r="K9684" s="2">
        <v>6.21</v>
      </c>
      <c r="L9684" s="2" t="str" cm="1">
        <f t="array" ref="L9684">_xlfn.SWITCH(TRUE,K9684&lt;2,"1 to 2 yrs",K9684&lt;5,"2 to 5 yrs",K9684&lt;10,"5 to 10 yrs",K9684&lt;20,"10 to 20 yrs","20+")</f>
        <v>5 to 10 yrs</v>
      </c>
      <c r="M9684" s="2">
        <v>93057</v>
      </c>
      <c r="N9684" s="4">
        <v>0.1</v>
      </c>
      <c r="O9684" s="5">
        <f t="shared" si="151"/>
        <v>102362.7</v>
      </c>
      <c r="P9684" s="2" t="s">
        <v>28</v>
      </c>
      <c r="Q9684" s="2">
        <v>5324</v>
      </c>
      <c r="R9684" s="2">
        <v>73</v>
      </c>
      <c r="S9684" s="2" t="s">
        <v>52</v>
      </c>
    </row>
    <row r="9685" spans="1:19" x14ac:dyDescent="0.3">
      <c r="A9685" s="2">
        <v>10684</v>
      </c>
      <c r="B9685" s="2" t="s">
        <v>270</v>
      </c>
      <c r="C9685" s="2" t="s">
        <v>17</v>
      </c>
      <c r="D9685" s="2">
        <v>60</v>
      </c>
      <c r="E9685" s="2" t="str" cm="1">
        <f t="array" ref="E9685">_xlfn.SWITCH(TRUE,D9685&lt;25,"18 to 25",D9685&lt;40,"25 to 40",D9685&lt;50,"40 to 50",D9685&lt;60,"50 to 60","60+")</f>
        <v>60+</v>
      </c>
      <c r="F9685" s="2" t="s">
        <v>25</v>
      </c>
      <c r="G9685" s="2" t="s">
        <v>19</v>
      </c>
      <c r="H9685" s="2" t="s">
        <v>97</v>
      </c>
      <c r="I9685" s="3">
        <v>44362</v>
      </c>
      <c r="J9685" s="2"/>
      <c r="K9685" s="2">
        <v>3.42</v>
      </c>
      <c r="L9685" s="2" t="str" cm="1">
        <f t="array" ref="L9685">_xlfn.SWITCH(TRUE,K9685&lt;2,"1 to 2 yrs",K9685&lt;5,"2 to 5 yrs",K9685&lt;10,"5 to 10 yrs",K9685&lt;20,"10 to 20 yrs","20+")</f>
        <v>2 to 5 yrs</v>
      </c>
      <c r="M9685" s="2">
        <v>61857</v>
      </c>
      <c r="N9685" s="4">
        <v>0.2</v>
      </c>
      <c r="O9685" s="5">
        <f t="shared" si="151"/>
        <v>74228.399999999994</v>
      </c>
      <c r="P9685" s="2" t="s">
        <v>42</v>
      </c>
      <c r="Q9685" s="2">
        <v>7805</v>
      </c>
      <c r="R9685" s="2">
        <v>74</v>
      </c>
      <c r="S9685" s="2" t="s">
        <v>29</v>
      </c>
    </row>
    <row r="9686" spans="1:19" x14ac:dyDescent="0.3">
      <c r="A9686" s="2">
        <v>10685</v>
      </c>
      <c r="B9686" s="2" t="s">
        <v>619</v>
      </c>
      <c r="C9686" s="2" t="s">
        <v>24</v>
      </c>
      <c r="D9686" s="2">
        <v>24</v>
      </c>
      <c r="E9686" s="2" t="str" cm="1">
        <f t="array" ref="E9686">_xlfn.SWITCH(TRUE,D9686&lt;25,"18 to 25",D9686&lt;40,"25 to 40",D9686&lt;50,"40 to 50",D9686&lt;60,"50 to 60","60+")</f>
        <v>18 to 25</v>
      </c>
      <c r="F9686" s="2" t="s">
        <v>40</v>
      </c>
      <c r="G9686" s="2" t="s">
        <v>19</v>
      </c>
      <c r="H9686" s="2" t="s">
        <v>65</v>
      </c>
      <c r="I9686" s="3">
        <v>43952</v>
      </c>
      <c r="J9686" s="2"/>
      <c r="K9686" s="2">
        <v>4.54</v>
      </c>
      <c r="L9686" s="2" t="str" cm="1">
        <f t="array" ref="L9686">_xlfn.SWITCH(TRUE,K9686&lt;2,"1 to 2 yrs",K9686&lt;5,"2 to 5 yrs",K9686&lt;10,"5 to 10 yrs",K9686&lt;20,"10 to 20 yrs","20+")</f>
        <v>2 to 5 yrs</v>
      </c>
      <c r="M9686" s="2">
        <v>47561</v>
      </c>
      <c r="N9686" s="4">
        <v>0.1</v>
      </c>
      <c r="O9686" s="5">
        <f t="shared" si="151"/>
        <v>52317.1</v>
      </c>
      <c r="P9686" s="2" t="s">
        <v>28</v>
      </c>
      <c r="Q9686" s="2">
        <v>3092</v>
      </c>
      <c r="R9686" s="2">
        <v>32</v>
      </c>
      <c r="S9686" s="2" t="s">
        <v>99</v>
      </c>
    </row>
    <row r="9687" spans="1:19" x14ac:dyDescent="0.3">
      <c r="A9687" s="2">
        <v>10686</v>
      </c>
      <c r="B9687" s="2" t="s">
        <v>1164</v>
      </c>
      <c r="C9687" s="2" t="s">
        <v>17</v>
      </c>
      <c r="D9687" s="2">
        <v>26</v>
      </c>
      <c r="E9687" s="2" t="str" cm="1">
        <f t="array" ref="E9687">_xlfn.SWITCH(TRUE,D9687&lt;25,"18 to 25",D9687&lt;40,"25 to 40",D9687&lt;50,"40 to 50",D9687&lt;60,"50 to 60","60+")</f>
        <v>25 to 40</v>
      </c>
      <c r="F9687" s="2" t="s">
        <v>92</v>
      </c>
      <c r="G9687" s="2" t="s">
        <v>19</v>
      </c>
      <c r="H9687" s="2" t="s">
        <v>171</v>
      </c>
      <c r="I9687" s="3">
        <v>44676</v>
      </c>
      <c r="J9687" s="2"/>
      <c r="K9687" s="2">
        <v>2.56</v>
      </c>
      <c r="L9687" s="2" t="str" cm="1">
        <f t="array" ref="L9687">_xlfn.SWITCH(TRUE,K9687&lt;2,"1 to 2 yrs",K9687&lt;5,"2 to 5 yrs",K9687&lt;10,"5 to 10 yrs",K9687&lt;20,"10 to 20 yrs","20+")</f>
        <v>2 to 5 yrs</v>
      </c>
      <c r="M9687" s="2">
        <v>64404</v>
      </c>
      <c r="N9687" s="4">
        <v>0.5</v>
      </c>
      <c r="O9687" s="5">
        <f t="shared" si="151"/>
        <v>96606</v>
      </c>
      <c r="P9687" s="2" t="s">
        <v>28</v>
      </c>
      <c r="Q9687" s="2"/>
      <c r="R9687" s="2">
        <v>77</v>
      </c>
      <c r="S9687" s="2" t="s">
        <v>99</v>
      </c>
    </row>
    <row r="9688" spans="1:19" x14ac:dyDescent="0.3">
      <c r="A9688" s="2">
        <v>10687</v>
      </c>
      <c r="B9688" s="2" t="s">
        <v>585</v>
      </c>
      <c r="C9688" s="2" t="s">
        <v>17</v>
      </c>
      <c r="D9688" s="2">
        <v>22</v>
      </c>
      <c r="E9688" s="2" t="str" cm="1">
        <f t="array" ref="E9688">_xlfn.SWITCH(TRUE,D9688&lt;25,"18 to 25",D9688&lt;40,"25 to 40",D9688&lt;50,"40 to 50",D9688&lt;60,"50 to 60","60+")</f>
        <v>18 to 25</v>
      </c>
      <c r="F9688" s="2" t="s">
        <v>40</v>
      </c>
      <c r="G9688" s="2" t="s">
        <v>26</v>
      </c>
      <c r="H9688" s="2" t="s">
        <v>143</v>
      </c>
      <c r="I9688" s="3">
        <v>44623</v>
      </c>
      <c r="J9688" s="2"/>
      <c r="K9688" s="2">
        <v>2.71</v>
      </c>
      <c r="L9688" s="2" t="str" cm="1">
        <f t="array" ref="L9688">_xlfn.SWITCH(TRUE,K9688&lt;2,"1 to 2 yrs",K9688&lt;5,"2 to 5 yrs",K9688&lt;10,"5 to 10 yrs",K9688&lt;20,"10 to 20 yrs","20+")</f>
        <v>2 to 5 yrs</v>
      </c>
      <c r="M9688" s="2">
        <v>46950</v>
      </c>
      <c r="N9688" s="4">
        <v>0.25</v>
      </c>
      <c r="O9688" s="5">
        <f t="shared" si="151"/>
        <v>58687.5</v>
      </c>
      <c r="P9688" s="2" t="s">
        <v>42</v>
      </c>
      <c r="Q9688" s="2">
        <v>2269</v>
      </c>
      <c r="R9688" s="2">
        <v>97</v>
      </c>
      <c r="S9688" s="2" t="s">
        <v>73</v>
      </c>
    </row>
    <row r="9689" spans="1:19" x14ac:dyDescent="0.3">
      <c r="A9689" s="2">
        <v>10688</v>
      </c>
      <c r="B9689" s="2" t="s">
        <v>1323</v>
      </c>
      <c r="C9689" s="2" t="s">
        <v>24</v>
      </c>
      <c r="D9689" s="2">
        <v>36</v>
      </c>
      <c r="E9689" s="2" t="str" cm="1">
        <f t="array" ref="E9689">_xlfn.SWITCH(TRUE,D9689&lt;25,"18 to 25",D9689&lt;40,"25 to 40",D9689&lt;50,"40 to 50",D9689&lt;60,"50 to 60","60+")</f>
        <v>25 to 40</v>
      </c>
      <c r="F9689" s="2" t="s">
        <v>31</v>
      </c>
      <c r="G9689" s="2" t="s">
        <v>32</v>
      </c>
      <c r="H9689" s="2" t="s">
        <v>139</v>
      </c>
      <c r="I9689" s="3">
        <v>42640</v>
      </c>
      <c r="J9689" s="2"/>
      <c r="K9689" s="2">
        <v>8.14</v>
      </c>
      <c r="L9689" s="2" t="str" cm="1">
        <f t="array" ref="L9689">_xlfn.SWITCH(TRUE,K9689&lt;2,"1 to 2 yrs",K9689&lt;5,"2 to 5 yrs",K9689&lt;10,"5 to 10 yrs",K9689&lt;20,"10 to 20 yrs","20+")</f>
        <v>5 to 10 yrs</v>
      </c>
      <c r="M9689" s="2">
        <v>84390</v>
      </c>
      <c r="N9689" s="4">
        <v>0.2</v>
      </c>
      <c r="O9689" s="5">
        <f t="shared" si="151"/>
        <v>101268</v>
      </c>
      <c r="P9689" s="2" t="s">
        <v>28</v>
      </c>
      <c r="Q9689" s="2">
        <v>5469</v>
      </c>
      <c r="R9689" s="2">
        <v>21</v>
      </c>
      <c r="S9689" s="2" t="s">
        <v>103</v>
      </c>
    </row>
    <row r="9690" spans="1:19" x14ac:dyDescent="0.3">
      <c r="A9690" s="2">
        <v>10689</v>
      </c>
      <c r="B9690" s="2" t="s">
        <v>156</v>
      </c>
      <c r="C9690" s="2" t="s">
        <v>17</v>
      </c>
      <c r="D9690" s="2">
        <v>47</v>
      </c>
      <c r="E9690" s="2" t="str" cm="1">
        <f t="array" ref="E9690">_xlfn.SWITCH(TRUE,D9690&lt;25,"18 to 25",D9690&lt;40,"25 to 40",D9690&lt;50,"40 to 50",D9690&lt;60,"50 to 60","60+")</f>
        <v>40 to 50</v>
      </c>
      <c r="F9690" s="2" t="s">
        <v>18</v>
      </c>
      <c r="G9690" s="2" t="s">
        <v>26</v>
      </c>
      <c r="H9690" s="2" t="s">
        <v>20</v>
      </c>
      <c r="I9690" s="3">
        <v>42711</v>
      </c>
      <c r="J9690" s="2"/>
      <c r="K9690" s="2">
        <v>7.94</v>
      </c>
      <c r="L9690" s="2" t="str" cm="1">
        <f t="array" ref="L9690">_xlfn.SWITCH(TRUE,K9690&lt;2,"1 to 2 yrs",K9690&lt;5,"2 to 5 yrs",K9690&lt;10,"5 to 10 yrs",K9690&lt;20,"10 to 20 yrs","20+")</f>
        <v>5 to 10 yrs</v>
      </c>
      <c r="M9690" s="2">
        <v>92754</v>
      </c>
      <c r="N9690" s="4">
        <v>0</v>
      </c>
      <c r="O9690" s="5">
        <f t="shared" si="151"/>
        <v>92754</v>
      </c>
      <c r="P9690" s="2" t="s">
        <v>58</v>
      </c>
      <c r="Q9690" s="2">
        <v>1772</v>
      </c>
      <c r="R9690" s="2">
        <v>43</v>
      </c>
      <c r="S9690" s="2" t="s">
        <v>59</v>
      </c>
    </row>
    <row r="9691" spans="1:19" x14ac:dyDescent="0.3">
      <c r="A9691" s="2">
        <v>10690</v>
      </c>
      <c r="B9691" s="2" t="s">
        <v>1101</v>
      </c>
      <c r="C9691" s="2" t="s">
        <v>17</v>
      </c>
      <c r="D9691" s="2">
        <v>24</v>
      </c>
      <c r="E9691" s="2" t="str" cm="1">
        <f t="array" ref="E9691">_xlfn.SWITCH(TRUE,D9691&lt;25,"18 to 25",D9691&lt;40,"25 to 40",D9691&lt;50,"40 to 50",D9691&lt;60,"50 to 60","60+")</f>
        <v>18 to 25</v>
      </c>
      <c r="F9691" s="2" t="s">
        <v>31</v>
      </c>
      <c r="G9691" s="2" t="s">
        <v>32</v>
      </c>
      <c r="H9691" s="2" t="s">
        <v>68</v>
      </c>
      <c r="I9691" s="3">
        <v>43155</v>
      </c>
      <c r="J9691" s="2"/>
      <c r="K9691" s="2">
        <v>6.73</v>
      </c>
      <c r="L9691" s="2" t="str" cm="1">
        <f t="array" ref="L9691">_xlfn.SWITCH(TRUE,K9691&lt;2,"1 to 2 yrs",K9691&lt;5,"2 to 5 yrs",K9691&lt;10,"5 to 10 yrs",K9691&lt;20,"10 to 20 yrs","20+")</f>
        <v>5 to 10 yrs</v>
      </c>
      <c r="M9691" s="2">
        <v>75787</v>
      </c>
      <c r="N9691" s="4">
        <v>0</v>
      </c>
      <c r="O9691" s="5">
        <f t="shared" si="151"/>
        <v>75787</v>
      </c>
      <c r="P9691" s="2" t="s">
        <v>58</v>
      </c>
      <c r="Q9691" s="2">
        <v>1840</v>
      </c>
      <c r="R9691" s="2">
        <v>3</v>
      </c>
      <c r="S9691" s="2" t="s">
        <v>90</v>
      </c>
    </row>
    <row r="9692" spans="1:19" x14ac:dyDescent="0.3">
      <c r="A9692" s="2">
        <v>10691</v>
      </c>
      <c r="B9692" s="2" t="s">
        <v>274</v>
      </c>
      <c r="C9692" s="2" t="s">
        <v>24</v>
      </c>
      <c r="D9692" s="2">
        <v>61</v>
      </c>
      <c r="E9692" s="2" t="str" cm="1">
        <f t="array" ref="E9692">_xlfn.SWITCH(TRUE,D9692&lt;25,"18 to 25",D9692&lt;40,"25 to 40",D9692&lt;50,"40 to 50",D9692&lt;60,"50 to 60","60+")</f>
        <v>60+</v>
      </c>
      <c r="F9692" s="2" t="s">
        <v>75</v>
      </c>
      <c r="G9692" s="2" t="s">
        <v>26</v>
      </c>
      <c r="H9692" s="2" t="s">
        <v>226</v>
      </c>
      <c r="I9692" s="3">
        <v>42597</v>
      </c>
      <c r="J9692" s="2"/>
      <c r="K9692" s="2">
        <v>8.25</v>
      </c>
      <c r="L9692" s="2" t="str" cm="1">
        <f t="array" ref="L9692">_xlfn.SWITCH(TRUE,K9692&lt;2,"1 to 2 yrs",K9692&lt;5,"2 to 5 yrs",K9692&lt;10,"5 to 10 yrs",K9692&lt;20,"10 to 20 yrs","20+")</f>
        <v>5 to 10 yrs</v>
      </c>
      <c r="M9692" s="2">
        <v>94027</v>
      </c>
      <c r="N9692" s="4">
        <v>0.2</v>
      </c>
      <c r="O9692" s="5">
        <f t="shared" si="151"/>
        <v>112832.4</v>
      </c>
      <c r="P9692" s="2" t="s">
        <v>28</v>
      </c>
      <c r="Q9692" s="2">
        <v>10448</v>
      </c>
      <c r="R9692" s="2">
        <v>25</v>
      </c>
      <c r="S9692" s="2" t="s">
        <v>103</v>
      </c>
    </row>
    <row r="9693" spans="1:19" x14ac:dyDescent="0.3">
      <c r="A9693" s="2">
        <v>10692</v>
      </c>
      <c r="B9693" s="2" t="s">
        <v>637</v>
      </c>
      <c r="C9693" s="2" t="s">
        <v>17</v>
      </c>
      <c r="D9693" s="2">
        <v>62</v>
      </c>
      <c r="E9693" s="2" t="str" cm="1">
        <f t="array" ref="E9693">_xlfn.SWITCH(TRUE,D9693&lt;25,"18 to 25",D9693&lt;40,"25 to 40",D9693&lt;50,"40 to 50",D9693&lt;60,"50 to 60","60+")</f>
        <v>60+</v>
      </c>
      <c r="F9693" s="2" t="s">
        <v>50</v>
      </c>
      <c r="G9693" s="2" t="s">
        <v>26</v>
      </c>
      <c r="H9693" s="2" t="s">
        <v>101</v>
      </c>
      <c r="I9693" s="3">
        <v>42522</v>
      </c>
      <c r="J9693" s="2"/>
      <c r="K9693" s="2">
        <v>8.4600000000000009</v>
      </c>
      <c r="L9693" s="2" t="str" cm="1">
        <f t="array" ref="L9693">_xlfn.SWITCH(TRUE,K9693&lt;2,"1 to 2 yrs",K9693&lt;5,"2 to 5 yrs",K9693&lt;10,"5 to 10 yrs",K9693&lt;20,"10 to 20 yrs","20+")</f>
        <v>5 to 10 yrs</v>
      </c>
      <c r="M9693" s="2">
        <v>112899</v>
      </c>
      <c r="N9693" s="4">
        <v>0.15</v>
      </c>
      <c r="O9693" s="5">
        <f t="shared" si="151"/>
        <v>129833.85</v>
      </c>
      <c r="P9693" s="2" t="s">
        <v>42</v>
      </c>
      <c r="Q9693" s="2">
        <v>8562</v>
      </c>
      <c r="R9693" s="2">
        <v>0</v>
      </c>
      <c r="S9693" s="2" t="s">
        <v>84</v>
      </c>
    </row>
    <row r="9694" spans="1:19" x14ac:dyDescent="0.3">
      <c r="A9694" s="2">
        <v>10693</v>
      </c>
      <c r="B9694" s="2" t="s">
        <v>902</v>
      </c>
      <c r="C9694" s="2" t="s">
        <v>17</v>
      </c>
      <c r="D9694" s="2">
        <v>63</v>
      </c>
      <c r="E9694" s="2" t="str" cm="1">
        <f t="array" ref="E9694">_xlfn.SWITCH(TRUE,D9694&lt;25,"18 to 25",D9694&lt;40,"25 to 40",D9694&lt;50,"40 to 50",D9694&lt;60,"50 to 60","60+")</f>
        <v>60+</v>
      </c>
      <c r="F9694" s="2" t="s">
        <v>31</v>
      </c>
      <c r="G9694" s="2" t="s">
        <v>19</v>
      </c>
      <c r="H9694" s="2" t="s">
        <v>68</v>
      </c>
      <c r="I9694" s="3">
        <v>44152</v>
      </c>
      <c r="J9694" s="2"/>
      <c r="K9694" s="2">
        <v>4</v>
      </c>
      <c r="L9694" s="2" t="str" cm="1">
        <f t="array" ref="L9694">_xlfn.SWITCH(TRUE,K9694&lt;2,"1 to 2 yrs",K9694&lt;5,"2 to 5 yrs",K9694&lt;10,"5 to 10 yrs",K9694&lt;20,"10 to 20 yrs","20+")</f>
        <v>2 to 5 yrs</v>
      </c>
      <c r="M9694" s="2">
        <v>70213</v>
      </c>
      <c r="N9694" s="4">
        <v>0</v>
      </c>
      <c r="O9694" s="5">
        <f t="shared" si="151"/>
        <v>70213</v>
      </c>
      <c r="P9694" s="2" t="s">
        <v>28</v>
      </c>
      <c r="Q9694" s="2">
        <v>9265</v>
      </c>
      <c r="R9694" s="2">
        <v>9</v>
      </c>
      <c r="S9694" s="2" t="s">
        <v>29</v>
      </c>
    </row>
    <row r="9695" spans="1:19" x14ac:dyDescent="0.3">
      <c r="A9695" s="2">
        <v>10694</v>
      </c>
      <c r="B9695" s="2" t="s">
        <v>1125</v>
      </c>
      <c r="C9695" s="2" t="s">
        <v>17</v>
      </c>
      <c r="D9695" s="2">
        <v>55</v>
      </c>
      <c r="E9695" s="2" t="str" cm="1">
        <f t="array" ref="E9695">_xlfn.SWITCH(TRUE,D9695&lt;25,"18 to 25",D9695&lt;40,"25 to 40",D9695&lt;50,"40 to 50",D9695&lt;60,"50 to 60","60+")</f>
        <v>50 to 60</v>
      </c>
      <c r="F9695" s="2" t="s">
        <v>92</v>
      </c>
      <c r="G9695" s="2" t="s">
        <v>19</v>
      </c>
      <c r="H9695" s="2" t="s">
        <v>171</v>
      </c>
      <c r="I9695" s="3">
        <v>43155</v>
      </c>
      <c r="J9695" s="2"/>
      <c r="K9695" s="2">
        <v>6.73</v>
      </c>
      <c r="L9695" s="2" t="str" cm="1">
        <f t="array" ref="L9695">_xlfn.SWITCH(TRUE,K9695&lt;2,"1 to 2 yrs",K9695&lt;5,"2 to 5 yrs",K9695&lt;10,"5 to 10 yrs",K9695&lt;20,"10 to 20 yrs","20+")</f>
        <v>5 to 10 yrs</v>
      </c>
      <c r="M9695" s="2">
        <v>79114</v>
      </c>
      <c r="N9695" s="4">
        <v>0.1</v>
      </c>
      <c r="O9695" s="5">
        <f t="shared" si="151"/>
        <v>87025.4</v>
      </c>
      <c r="P9695" s="2" t="s">
        <v>28</v>
      </c>
      <c r="Q9695" s="2">
        <v>7087</v>
      </c>
      <c r="R9695" s="2">
        <v>99</v>
      </c>
      <c r="S9695" s="2" t="s">
        <v>29</v>
      </c>
    </row>
    <row r="9696" spans="1:19" x14ac:dyDescent="0.3">
      <c r="A9696" s="2">
        <v>10695</v>
      </c>
      <c r="B9696" s="2" t="s">
        <v>597</v>
      </c>
      <c r="C9696" s="2" t="s">
        <v>17</v>
      </c>
      <c r="D9696" s="2">
        <v>26</v>
      </c>
      <c r="E9696" s="2" t="str" cm="1">
        <f t="array" ref="E9696">_xlfn.SWITCH(TRUE,D9696&lt;25,"18 to 25",D9696&lt;40,"25 to 40",D9696&lt;50,"40 to 50",D9696&lt;60,"50 to 60","60+")</f>
        <v>25 to 40</v>
      </c>
      <c r="F9696" s="2" t="s">
        <v>31</v>
      </c>
      <c r="G9696" s="2" t="s">
        <v>26</v>
      </c>
      <c r="H9696" s="2" t="s">
        <v>33</v>
      </c>
      <c r="I9696" s="3">
        <v>45115</v>
      </c>
      <c r="J9696" s="2"/>
      <c r="K9696" s="2">
        <v>1.36</v>
      </c>
      <c r="L9696" s="2" t="str" cm="1">
        <f t="array" ref="L9696">_xlfn.SWITCH(TRUE,K9696&lt;2,"1 to 2 yrs",K9696&lt;5,"2 to 5 yrs",K9696&lt;10,"5 to 10 yrs",K9696&lt;20,"10 to 20 yrs","20+")</f>
        <v>1 to 2 yrs</v>
      </c>
      <c r="M9696" s="2">
        <v>53280</v>
      </c>
      <c r="N9696" s="4">
        <v>0.25</v>
      </c>
      <c r="O9696" s="5">
        <f t="shared" si="151"/>
        <v>66600</v>
      </c>
      <c r="P9696" s="2" t="s">
        <v>42</v>
      </c>
      <c r="Q9696" s="2">
        <v>2365</v>
      </c>
      <c r="R9696" s="2">
        <v>1</v>
      </c>
      <c r="S9696" s="2" t="s">
        <v>22</v>
      </c>
    </row>
    <row r="9697" spans="1:19" x14ac:dyDescent="0.3">
      <c r="A9697" s="2">
        <v>10696</v>
      </c>
      <c r="B9697" s="2" t="s">
        <v>1197</v>
      </c>
      <c r="C9697" s="2" t="s">
        <v>24</v>
      </c>
      <c r="D9697" s="2">
        <v>52</v>
      </c>
      <c r="E9697" s="2" t="str" cm="1">
        <f t="array" ref="E9697">_xlfn.SWITCH(TRUE,D9697&lt;25,"18 to 25",D9697&lt;40,"25 to 40",D9697&lt;50,"40 to 50",D9697&lt;60,"50 to 60","60+")</f>
        <v>50 to 60</v>
      </c>
      <c r="F9697" s="2" t="s">
        <v>25</v>
      </c>
      <c r="G9697" s="2" t="s">
        <v>19</v>
      </c>
      <c r="H9697" s="2" t="s">
        <v>136</v>
      </c>
      <c r="I9697" s="3">
        <v>44222</v>
      </c>
      <c r="J9697" s="2"/>
      <c r="K9697" s="2">
        <v>3.81</v>
      </c>
      <c r="L9697" s="2" t="str" cm="1">
        <f t="array" ref="L9697">_xlfn.SWITCH(TRUE,K9697&lt;2,"1 to 2 yrs",K9697&lt;5,"2 to 5 yrs",K9697&lt;10,"5 to 10 yrs",K9697&lt;20,"10 to 20 yrs","20+")</f>
        <v>2 to 5 yrs</v>
      </c>
      <c r="M9697" s="2">
        <v>70984</v>
      </c>
      <c r="N9697" s="4">
        <v>0.2</v>
      </c>
      <c r="O9697" s="5">
        <f t="shared" si="151"/>
        <v>85180.800000000003</v>
      </c>
      <c r="P9697" s="2" t="s">
        <v>28</v>
      </c>
      <c r="Q9697" s="2"/>
      <c r="R9697" s="2">
        <v>28</v>
      </c>
      <c r="S9697" s="2" t="s">
        <v>48</v>
      </c>
    </row>
    <row r="9698" spans="1:19" x14ac:dyDescent="0.3">
      <c r="A9698" s="2">
        <v>10697</v>
      </c>
      <c r="B9698" s="2" t="s">
        <v>1392</v>
      </c>
      <c r="C9698" s="2" t="s">
        <v>17</v>
      </c>
      <c r="D9698" s="2">
        <v>34</v>
      </c>
      <c r="E9698" s="2" t="str" cm="1">
        <f t="array" ref="E9698">_xlfn.SWITCH(TRUE,D9698&lt;25,"18 to 25",D9698&lt;40,"25 to 40",D9698&lt;50,"40 to 50",D9698&lt;60,"50 to 60","60+")</f>
        <v>25 to 40</v>
      </c>
      <c r="F9698" s="2" t="s">
        <v>56</v>
      </c>
      <c r="G9698" s="2" t="s">
        <v>26</v>
      </c>
      <c r="H9698" s="2" t="s">
        <v>61</v>
      </c>
      <c r="I9698" s="3">
        <v>45248</v>
      </c>
      <c r="J9698" s="2"/>
      <c r="K9698" s="2">
        <v>1</v>
      </c>
      <c r="L9698" s="2" t="str" cm="1">
        <f t="array" ref="L9698">_xlfn.SWITCH(TRUE,K9698&lt;2,"1 to 2 yrs",K9698&lt;5,"2 to 5 yrs",K9698&lt;10,"5 to 10 yrs",K9698&lt;20,"10 to 20 yrs","20+")</f>
        <v>1 to 2 yrs</v>
      </c>
      <c r="M9698" s="2">
        <v>97557</v>
      </c>
      <c r="N9698" s="4">
        <v>0.15</v>
      </c>
      <c r="O9698" s="5">
        <f t="shared" si="151"/>
        <v>112190.55</v>
      </c>
      <c r="P9698" s="2" t="s">
        <v>28</v>
      </c>
      <c r="Q9698" s="2">
        <v>6290</v>
      </c>
      <c r="R9698" s="2">
        <v>24</v>
      </c>
      <c r="S9698" s="2" t="s">
        <v>29</v>
      </c>
    </row>
    <row r="9699" spans="1:19" x14ac:dyDescent="0.3">
      <c r="A9699" s="2">
        <v>10698</v>
      </c>
      <c r="B9699" s="2" t="s">
        <v>1362</v>
      </c>
      <c r="C9699" s="2" t="s">
        <v>24</v>
      </c>
      <c r="D9699" s="2">
        <v>64</v>
      </c>
      <c r="E9699" s="2" t="str" cm="1">
        <f t="array" ref="E9699">_xlfn.SWITCH(TRUE,D9699&lt;25,"18 to 25",D9699&lt;40,"25 to 40",D9699&lt;50,"40 to 50",D9699&lt;60,"50 to 60","60+")</f>
        <v>60+</v>
      </c>
      <c r="F9699" s="2" t="s">
        <v>75</v>
      </c>
      <c r="G9699" s="2" t="s">
        <v>19</v>
      </c>
      <c r="H9699" s="2" t="s">
        <v>165</v>
      </c>
      <c r="I9699" s="3">
        <v>45056</v>
      </c>
      <c r="J9699" s="2"/>
      <c r="K9699" s="2">
        <v>1.52</v>
      </c>
      <c r="L9699" s="2" t="str" cm="1">
        <f t="array" ref="L9699">_xlfn.SWITCH(TRUE,K9699&lt;2,"1 to 2 yrs",K9699&lt;5,"2 to 5 yrs",K9699&lt;10,"5 to 10 yrs",K9699&lt;20,"10 to 20 yrs","20+")</f>
        <v>1 to 2 yrs</v>
      </c>
      <c r="M9699" s="2">
        <v>83267</v>
      </c>
      <c r="N9699" s="4">
        <v>0.1</v>
      </c>
      <c r="O9699" s="5">
        <f t="shared" si="151"/>
        <v>91593.7</v>
      </c>
      <c r="P9699" s="2" t="s">
        <v>58</v>
      </c>
      <c r="Q9699" s="2">
        <v>5961</v>
      </c>
      <c r="R9699" s="2">
        <v>86</v>
      </c>
      <c r="S9699" s="2" t="s">
        <v>79</v>
      </c>
    </row>
    <row r="9700" spans="1:19" x14ac:dyDescent="0.3">
      <c r="A9700" s="2">
        <v>10699</v>
      </c>
      <c r="B9700" s="2" t="s">
        <v>977</v>
      </c>
      <c r="C9700" s="2" t="s">
        <v>17</v>
      </c>
      <c r="D9700" s="2">
        <v>22</v>
      </c>
      <c r="E9700" s="2" t="str" cm="1">
        <f t="array" ref="E9700">_xlfn.SWITCH(TRUE,D9700&lt;25,"18 to 25",D9700&lt;40,"25 to 40",D9700&lt;50,"40 to 50",D9700&lt;60,"50 to 60","60+")</f>
        <v>18 to 25</v>
      </c>
      <c r="F9700" s="2" t="s">
        <v>25</v>
      </c>
      <c r="G9700" s="2" t="s">
        <v>19</v>
      </c>
      <c r="H9700" s="2" t="s">
        <v>155</v>
      </c>
      <c r="I9700" s="3">
        <v>42885</v>
      </c>
      <c r="J9700" s="2"/>
      <c r="K9700" s="2">
        <v>7.47</v>
      </c>
      <c r="L9700" s="2" t="str" cm="1">
        <f t="array" ref="L9700">_xlfn.SWITCH(TRUE,K9700&lt;2,"1 to 2 yrs",K9700&lt;5,"2 to 5 yrs",K9700&lt;10,"5 to 10 yrs",K9700&lt;20,"10 to 20 yrs","20+")</f>
        <v>5 to 10 yrs</v>
      </c>
      <c r="M9700" s="2">
        <v>70916</v>
      </c>
      <c r="N9700" s="4">
        <v>0.5</v>
      </c>
      <c r="O9700" s="5">
        <f t="shared" si="151"/>
        <v>106374</v>
      </c>
      <c r="P9700" s="2" t="s">
        <v>28</v>
      </c>
      <c r="Q9700" s="2">
        <v>3648</v>
      </c>
      <c r="R9700" s="2">
        <v>93</v>
      </c>
      <c r="S9700" s="2" t="s">
        <v>157</v>
      </c>
    </row>
    <row r="9701" spans="1:19" x14ac:dyDescent="0.3">
      <c r="A9701" s="2">
        <v>10700</v>
      </c>
      <c r="B9701" s="2" t="s">
        <v>1019</v>
      </c>
      <c r="C9701" s="2" t="s">
        <v>24</v>
      </c>
      <c r="D9701" s="2">
        <v>43</v>
      </c>
      <c r="E9701" s="2" t="str" cm="1">
        <f t="array" ref="E9701">_xlfn.SWITCH(TRUE,D9701&lt;25,"18 to 25",D9701&lt;40,"25 to 40",D9701&lt;50,"40 to 50",D9701&lt;60,"50 to 60","60+")</f>
        <v>40 to 50</v>
      </c>
      <c r="F9701" s="2" t="s">
        <v>18</v>
      </c>
      <c r="G9701" s="2" t="s">
        <v>32</v>
      </c>
      <c r="H9701" s="2" t="s">
        <v>134</v>
      </c>
      <c r="I9701" s="3">
        <v>43255</v>
      </c>
      <c r="J9701" s="2"/>
      <c r="K9701" s="2">
        <v>6.45</v>
      </c>
      <c r="L9701" s="2" t="str" cm="1">
        <f t="array" ref="L9701">_xlfn.SWITCH(TRUE,K9701&lt;2,"1 to 2 yrs",K9701&lt;5,"2 to 5 yrs",K9701&lt;10,"5 to 10 yrs",K9701&lt;20,"10 to 20 yrs","20+")</f>
        <v>5 to 10 yrs</v>
      </c>
      <c r="M9701" s="2">
        <v>90042</v>
      </c>
      <c r="N9701" s="4">
        <v>0.15</v>
      </c>
      <c r="O9701" s="5">
        <f t="shared" si="151"/>
        <v>103548.3</v>
      </c>
      <c r="P9701" s="2" t="s">
        <v>28</v>
      </c>
      <c r="Q9701" s="2">
        <v>6630</v>
      </c>
      <c r="R9701" s="2">
        <v>59</v>
      </c>
      <c r="S9701" s="2" t="s">
        <v>43</v>
      </c>
    </row>
    <row r="9702" spans="1:19" x14ac:dyDescent="0.3">
      <c r="A9702" s="2">
        <v>10701</v>
      </c>
      <c r="B9702" s="2" t="s">
        <v>902</v>
      </c>
      <c r="C9702" s="2" t="s">
        <v>17</v>
      </c>
      <c r="D9702" s="2">
        <v>36</v>
      </c>
      <c r="E9702" s="2" t="str" cm="1">
        <f t="array" ref="E9702">_xlfn.SWITCH(TRUE,D9702&lt;25,"18 to 25",D9702&lt;40,"25 to 40",D9702&lt;50,"40 to 50",D9702&lt;60,"50 to 60","60+")</f>
        <v>25 to 40</v>
      </c>
      <c r="F9702" s="2" t="s">
        <v>25</v>
      </c>
      <c r="G9702" s="2" t="s">
        <v>19</v>
      </c>
      <c r="H9702" s="2" t="s">
        <v>155</v>
      </c>
      <c r="I9702" s="3">
        <v>45168</v>
      </c>
      <c r="J9702" s="2"/>
      <c r="K9702" s="2">
        <v>1.22</v>
      </c>
      <c r="L9702" s="2" t="str" cm="1">
        <f t="array" ref="L9702">_xlfn.SWITCH(TRUE,K9702&lt;2,"1 to 2 yrs",K9702&lt;5,"2 to 5 yrs",K9702&lt;10,"5 to 10 yrs",K9702&lt;20,"10 to 20 yrs","20+")</f>
        <v>1 to 2 yrs</v>
      </c>
      <c r="M9702" s="2">
        <v>48080</v>
      </c>
      <c r="N9702" s="4">
        <v>0.25</v>
      </c>
      <c r="O9702" s="5">
        <f t="shared" si="151"/>
        <v>60100</v>
      </c>
      <c r="P9702" s="2" t="s">
        <v>58</v>
      </c>
      <c r="Q9702" s="2">
        <v>2243</v>
      </c>
      <c r="R9702" s="2">
        <v>88</v>
      </c>
      <c r="S9702" s="2" t="s">
        <v>77</v>
      </c>
    </row>
    <row r="9703" spans="1:19" x14ac:dyDescent="0.3">
      <c r="A9703" s="2">
        <v>10702</v>
      </c>
      <c r="B9703" s="2" t="s">
        <v>1135</v>
      </c>
      <c r="C9703" s="2" t="s">
        <v>24</v>
      </c>
      <c r="D9703" s="2">
        <v>47</v>
      </c>
      <c r="E9703" s="2" t="str" cm="1">
        <f t="array" ref="E9703">_xlfn.SWITCH(TRUE,D9703&lt;25,"18 to 25",D9703&lt;40,"25 to 40",D9703&lt;50,"40 to 50",D9703&lt;60,"50 to 60","60+")</f>
        <v>40 to 50</v>
      </c>
      <c r="F9703" s="2" t="s">
        <v>36</v>
      </c>
      <c r="G9703" s="2" t="s">
        <v>19</v>
      </c>
      <c r="H9703" s="2" t="s">
        <v>37</v>
      </c>
      <c r="I9703" s="3">
        <v>44719</v>
      </c>
      <c r="J9703" s="3">
        <v>45310</v>
      </c>
      <c r="K9703" s="2">
        <v>1.62</v>
      </c>
      <c r="L9703" s="2" t="str" cm="1">
        <f t="array" ref="L9703">_xlfn.SWITCH(TRUE,K9703&lt;2,"1 to 2 yrs",K9703&lt;5,"2 to 5 yrs",K9703&lt;10,"5 to 10 yrs",K9703&lt;20,"10 to 20 yrs","20+")</f>
        <v>1 to 2 yrs</v>
      </c>
      <c r="M9703" s="2">
        <v>57518</v>
      </c>
      <c r="N9703" s="4">
        <v>0</v>
      </c>
      <c r="O9703" s="5">
        <f t="shared" si="151"/>
        <v>57518</v>
      </c>
      <c r="P9703" s="2" t="s">
        <v>28</v>
      </c>
      <c r="Q9703" s="2">
        <v>3729</v>
      </c>
      <c r="R9703" s="2">
        <v>12</v>
      </c>
      <c r="S9703" s="2" t="s">
        <v>73</v>
      </c>
    </row>
    <row r="9704" spans="1:19" x14ac:dyDescent="0.3">
      <c r="A9704" s="2">
        <v>10703</v>
      </c>
      <c r="B9704" s="2" t="s">
        <v>666</v>
      </c>
      <c r="C9704" s="2" t="s">
        <v>17</v>
      </c>
      <c r="D9704" s="2">
        <v>39</v>
      </c>
      <c r="E9704" s="2" t="str" cm="1">
        <f t="array" ref="E9704">_xlfn.SWITCH(TRUE,D9704&lt;25,"18 to 25",D9704&lt;40,"25 to 40",D9704&lt;50,"40 to 50",D9704&lt;60,"50 to 60","60+")</f>
        <v>25 to 40</v>
      </c>
      <c r="F9704" s="2" t="s">
        <v>18</v>
      </c>
      <c r="G9704" s="2" t="s">
        <v>19</v>
      </c>
      <c r="H9704" s="2" t="s">
        <v>20</v>
      </c>
      <c r="I9704" s="3">
        <v>44463</v>
      </c>
      <c r="J9704" s="2"/>
      <c r="K9704" s="2">
        <v>3.15</v>
      </c>
      <c r="L9704" s="2" t="str" cm="1">
        <f t="array" ref="L9704">_xlfn.SWITCH(TRUE,K9704&lt;2,"1 to 2 yrs",K9704&lt;5,"2 to 5 yrs",K9704&lt;10,"5 to 10 yrs",K9704&lt;20,"10 to 20 yrs","20+")</f>
        <v>2 to 5 yrs</v>
      </c>
      <c r="M9704" s="2">
        <v>81228</v>
      </c>
      <c r="N9704" s="4">
        <v>0.3</v>
      </c>
      <c r="O9704" s="5">
        <f t="shared" si="151"/>
        <v>105596.4</v>
      </c>
      <c r="P9704" s="2" t="s">
        <v>28</v>
      </c>
      <c r="Q9704" s="2"/>
      <c r="R9704" s="2">
        <v>39</v>
      </c>
      <c r="S9704" s="2" t="s">
        <v>79</v>
      </c>
    </row>
    <row r="9705" spans="1:19" x14ac:dyDescent="0.3">
      <c r="A9705" s="2">
        <v>10704</v>
      </c>
      <c r="B9705" s="2" t="s">
        <v>1589</v>
      </c>
      <c r="C9705" s="2" t="s">
        <v>24</v>
      </c>
      <c r="D9705" s="2">
        <v>30</v>
      </c>
      <c r="E9705" s="2" t="str" cm="1">
        <f t="array" ref="E9705">_xlfn.SWITCH(TRUE,D9705&lt;25,"18 to 25",D9705&lt;40,"25 to 40",D9705&lt;50,"40 to 50",D9705&lt;60,"50 to 60","60+")</f>
        <v>25 to 40</v>
      </c>
      <c r="F9705" s="2" t="s">
        <v>50</v>
      </c>
      <c r="G9705" s="2" t="s">
        <v>19</v>
      </c>
      <c r="H9705" s="2" t="s">
        <v>141</v>
      </c>
      <c r="I9705" s="3">
        <v>42690</v>
      </c>
      <c r="J9705" s="2"/>
      <c r="K9705" s="2">
        <v>8</v>
      </c>
      <c r="L9705" s="2" t="str" cm="1">
        <f t="array" ref="L9705">_xlfn.SWITCH(TRUE,K9705&lt;2,"1 to 2 yrs",K9705&lt;5,"2 to 5 yrs",K9705&lt;10,"5 to 10 yrs",K9705&lt;20,"10 to 20 yrs","20+")</f>
        <v>5 to 10 yrs</v>
      </c>
      <c r="M9705" s="2">
        <v>102808</v>
      </c>
      <c r="N9705" s="4">
        <v>0.1</v>
      </c>
      <c r="O9705" s="5">
        <f t="shared" si="151"/>
        <v>113088.8</v>
      </c>
      <c r="P9705" s="2" t="s">
        <v>58</v>
      </c>
      <c r="Q9705" s="2">
        <v>6432</v>
      </c>
      <c r="R9705" s="2">
        <v>33</v>
      </c>
      <c r="S9705" s="2" t="s">
        <v>48</v>
      </c>
    </row>
    <row r="9706" spans="1:19" x14ac:dyDescent="0.3">
      <c r="A9706" s="2">
        <v>10705</v>
      </c>
      <c r="B9706" s="2" t="s">
        <v>1014</v>
      </c>
      <c r="C9706" s="2" t="s">
        <v>24</v>
      </c>
      <c r="D9706" s="2">
        <v>22</v>
      </c>
      <c r="E9706" s="2" t="str" cm="1">
        <f t="array" ref="E9706">_xlfn.SWITCH(TRUE,D9706&lt;25,"18 to 25",D9706&lt;40,"25 to 40",D9706&lt;50,"40 to 50",D9706&lt;60,"50 to 60","60+")</f>
        <v>18 to 25</v>
      </c>
      <c r="F9706" s="2" t="s">
        <v>25</v>
      </c>
      <c r="G9706" s="2" t="s">
        <v>19</v>
      </c>
      <c r="H9706" s="2" t="s">
        <v>259</v>
      </c>
      <c r="I9706" s="3">
        <v>43969</v>
      </c>
      <c r="J9706" s="2"/>
      <c r="K9706" s="2">
        <v>4.5</v>
      </c>
      <c r="L9706" s="2" t="str" cm="1">
        <f t="array" ref="L9706">_xlfn.SWITCH(TRUE,K9706&lt;2,"1 to 2 yrs",K9706&lt;5,"2 to 5 yrs",K9706&lt;10,"5 to 10 yrs",K9706&lt;20,"10 to 20 yrs","20+")</f>
        <v>2 to 5 yrs</v>
      </c>
      <c r="M9706" s="2">
        <v>60753</v>
      </c>
      <c r="N9706" s="4">
        <v>0.15</v>
      </c>
      <c r="O9706" s="5">
        <f t="shared" si="151"/>
        <v>69865.95</v>
      </c>
      <c r="P9706" s="2" t="s">
        <v>28</v>
      </c>
      <c r="Q9706" s="2">
        <v>9541</v>
      </c>
      <c r="R9706" s="2">
        <v>34</v>
      </c>
      <c r="S9706" s="2" t="s">
        <v>29</v>
      </c>
    </row>
    <row r="9707" spans="1:19" x14ac:dyDescent="0.3">
      <c r="A9707" s="2">
        <v>10706</v>
      </c>
      <c r="B9707" s="2" t="s">
        <v>644</v>
      </c>
      <c r="C9707" s="2" t="s">
        <v>17</v>
      </c>
      <c r="D9707" s="2">
        <v>64</v>
      </c>
      <c r="E9707" s="2" t="str" cm="1">
        <f t="array" ref="E9707">_xlfn.SWITCH(TRUE,D9707&lt;25,"18 to 25",D9707&lt;40,"25 to 40",D9707&lt;50,"40 to 50",D9707&lt;60,"50 to 60","60+")</f>
        <v>60+</v>
      </c>
      <c r="F9707" s="2" t="s">
        <v>56</v>
      </c>
      <c r="G9707" s="2" t="s">
        <v>32</v>
      </c>
      <c r="H9707" s="2" t="s">
        <v>57</v>
      </c>
      <c r="I9707" s="3">
        <v>43567</v>
      </c>
      <c r="J9707" s="2"/>
      <c r="K9707" s="2">
        <v>5.6</v>
      </c>
      <c r="L9707" s="2" t="str" cm="1">
        <f t="array" ref="L9707">_xlfn.SWITCH(TRUE,K9707&lt;2,"1 to 2 yrs",K9707&lt;5,"2 to 5 yrs",K9707&lt;10,"5 to 10 yrs",K9707&lt;20,"10 to 20 yrs","20+")</f>
        <v>5 to 10 yrs</v>
      </c>
      <c r="M9707" s="2">
        <v>108210</v>
      </c>
      <c r="N9707" s="4">
        <v>0</v>
      </c>
      <c r="O9707" s="5">
        <f t="shared" si="151"/>
        <v>108210</v>
      </c>
      <c r="P9707" s="2" t="s">
        <v>28</v>
      </c>
      <c r="Q9707" s="2">
        <v>8660</v>
      </c>
      <c r="R9707" s="2">
        <v>78</v>
      </c>
      <c r="S9707" s="2" t="s">
        <v>99</v>
      </c>
    </row>
    <row r="9708" spans="1:19" x14ac:dyDescent="0.3">
      <c r="A9708" s="2">
        <v>10707</v>
      </c>
      <c r="B9708" s="2" t="s">
        <v>1103</v>
      </c>
      <c r="C9708" s="2" t="s">
        <v>24</v>
      </c>
      <c r="D9708" s="2">
        <v>30</v>
      </c>
      <c r="E9708" s="2" t="str" cm="1">
        <f t="array" ref="E9708">_xlfn.SWITCH(TRUE,D9708&lt;25,"18 to 25",D9708&lt;40,"25 to 40",D9708&lt;50,"40 to 50",D9708&lt;60,"50 to 60","60+")</f>
        <v>25 to 40</v>
      </c>
      <c r="F9708" s="2" t="s">
        <v>50</v>
      </c>
      <c r="G9708" s="2" t="s">
        <v>19</v>
      </c>
      <c r="H9708" s="2" t="s">
        <v>89</v>
      </c>
      <c r="I9708" s="3">
        <v>43685</v>
      </c>
      <c r="J9708" s="2"/>
      <c r="K9708" s="2">
        <v>5.28</v>
      </c>
      <c r="L9708" s="2" t="str" cm="1">
        <f t="array" ref="L9708">_xlfn.SWITCH(TRUE,K9708&lt;2,"1 to 2 yrs",K9708&lt;5,"2 to 5 yrs",K9708&lt;10,"5 to 10 yrs",K9708&lt;20,"10 to 20 yrs","20+")</f>
        <v>5 to 10 yrs</v>
      </c>
      <c r="M9708" s="2">
        <v>89925</v>
      </c>
      <c r="N9708" s="4">
        <v>0.2</v>
      </c>
      <c r="O9708" s="5">
        <f t="shared" si="151"/>
        <v>107910</v>
      </c>
      <c r="P9708" s="2" t="s">
        <v>58</v>
      </c>
      <c r="Q9708" s="2">
        <v>4197</v>
      </c>
      <c r="R9708" s="2">
        <v>38</v>
      </c>
      <c r="S9708" s="2" t="s">
        <v>79</v>
      </c>
    </row>
    <row r="9709" spans="1:19" x14ac:dyDescent="0.3">
      <c r="A9709" s="2">
        <v>10708</v>
      </c>
      <c r="B9709" s="2" t="s">
        <v>1539</v>
      </c>
      <c r="C9709" s="2" t="s">
        <v>17</v>
      </c>
      <c r="D9709" s="2">
        <v>44</v>
      </c>
      <c r="E9709" s="2" t="str" cm="1">
        <f t="array" ref="E9709">_xlfn.SWITCH(TRUE,D9709&lt;25,"18 to 25",D9709&lt;40,"25 to 40",D9709&lt;50,"40 to 50",D9709&lt;60,"50 to 60","60+")</f>
        <v>40 to 50</v>
      </c>
      <c r="F9709" s="2" t="s">
        <v>31</v>
      </c>
      <c r="G9709" s="2" t="s">
        <v>26</v>
      </c>
      <c r="H9709" s="2" t="s">
        <v>72</v>
      </c>
      <c r="I9709" s="3">
        <v>44271</v>
      </c>
      <c r="J9709" s="2"/>
      <c r="K9709" s="2">
        <v>3.67</v>
      </c>
      <c r="L9709" s="2" t="str" cm="1">
        <f t="array" ref="L9709">_xlfn.SWITCH(TRUE,K9709&lt;2,"1 to 2 yrs",K9709&lt;5,"2 to 5 yrs",K9709&lt;10,"5 to 10 yrs",K9709&lt;20,"10 to 20 yrs","20+")</f>
        <v>2 to 5 yrs</v>
      </c>
      <c r="M9709" s="2">
        <v>69034</v>
      </c>
      <c r="N9709" s="4">
        <v>0.15</v>
      </c>
      <c r="O9709" s="5">
        <f t="shared" si="151"/>
        <v>79389.100000000006</v>
      </c>
      <c r="P9709" s="2" t="s">
        <v>58</v>
      </c>
      <c r="Q9709" s="2">
        <v>10651</v>
      </c>
      <c r="R9709" s="2">
        <v>41</v>
      </c>
      <c r="S9709" s="2" t="s">
        <v>54</v>
      </c>
    </row>
    <row r="9710" spans="1:19" x14ac:dyDescent="0.3">
      <c r="A9710" s="2">
        <v>10709</v>
      </c>
      <c r="B9710" s="2" t="s">
        <v>159</v>
      </c>
      <c r="C9710" s="2" t="s">
        <v>17</v>
      </c>
      <c r="D9710" s="2">
        <v>64</v>
      </c>
      <c r="E9710" s="2" t="str" cm="1">
        <f t="array" ref="E9710">_xlfn.SWITCH(TRUE,D9710&lt;25,"18 to 25",D9710&lt;40,"25 to 40",D9710&lt;50,"40 to 50",D9710&lt;60,"50 to 60","60+")</f>
        <v>60+</v>
      </c>
      <c r="F9710" s="2" t="s">
        <v>25</v>
      </c>
      <c r="G9710" s="2" t="s">
        <v>19</v>
      </c>
      <c r="H9710" s="2" t="s">
        <v>27</v>
      </c>
      <c r="I9710" s="3">
        <v>42204</v>
      </c>
      <c r="J9710" s="3">
        <v>45066</v>
      </c>
      <c r="K9710" s="2">
        <v>7.84</v>
      </c>
      <c r="L9710" s="2" t="str" cm="1">
        <f t="array" ref="L9710">_xlfn.SWITCH(TRUE,K9710&lt;2,"1 to 2 yrs",K9710&lt;5,"2 to 5 yrs",K9710&lt;10,"5 to 10 yrs",K9710&lt;20,"10 to 20 yrs","20+")</f>
        <v>5 to 10 yrs</v>
      </c>
      <c r="M9710" s="2">
        <v>66896</v>
      </c>
      <c r="N9710" s="4">
        <v>0.2</v>
      </c>
      <c r="O9710" s="5">
        <f t="shared" si="151"/>
        <v>80275.199999999997</v>
      </c>
      <c r="P9710" s="2" t="s">
        <v>28</v>
      </c>
      <c r="Q9710" s="2">
        <v>10138</v>
      </c>
      <c r="R9710" s="2">
        <v>83</v>
      </c>
      <c r="S9710" s="2" t="s">
        <v>38</v>
      </c>
    </row>
    <row r="9711" spans="1:19" x14ac:dyDescent="0.3">
      <c r="A9711" s="2">
        <v>10710</v>
      </c>
      <c r="B9711" s="2" t="s">
        <v>729</v>
      </c>
      <c r="C9711" s="2" t="s">
        <v>17</v>
      </c>
      <c r="D9711" s="2">
        <v>23</v>
      </c>
      <c r="E9711" s="2" t="str" cm="1">
        <f t="array" ref="E9711">_xlfn.SWITCH(TRUE,D9711&lt;25,"18 to 25",D9711&lt;40,"25 to 40",D9711&lt;50,"40 to 50",D9711&lt;60,"50 to 60","60+")</f>
        <v>18 to 25</v>
      </c>
      <c r="F9711" s="2" t="s">
        <v>75</v>
      </c>
      <c r="G9711" s="2" t="s">
        <v>19</v>
      </c>
      <c r="H9711" s="2" t="s">
        <v>76</v>
      </c>
      <c r="I9711" s="3">
        <v>44330</v>
      </c>
      <c r="J9711" s="2"/>
      <c r="K9711" s="2">
        <v>3.51</v>
      </c>
      <c r="L9711" s="2" t="str" cm="1">
        <f t="array" ref="L9711">_xlfn.SWITCH(TRUE,K9711&lt;2,"1 to 2 yrs",K9711&lt;5,"2 to 5 yrs",K9711&lt;10,"5 to 10 yrs",K9711&lt;20,"10 to 20 yrs","20+")</f>
        <v>2 to 5 yrs</v>
      </c>
      <c r="M9711" s="2">
        <v>83619</v>
      </c>
      <c r="N9711" s="4">
        <v>0.15</v>
      </c>
      <c r="O9711" s="5">
        <f t="shared" si="151"/>
        <v>96161.85</v>
      </c>
      <c r="P9711" s="2" t="s">
        <v>58</v>
      </c>
      <c r="Q9711" s="2">
        <v>10657</v>
      </c>
      <c r="R9711" s="2">
        <v>85</v>
      </c>
      <c r="S9711" s="2" t="s">
        <v>103</v>
      </c>
    </row>
    <row r="9712" spans="1:19" x14ac:dyDescent="0.3">
      <c r="A9712" s="2">
        <v>10711</v>
      </c>
      <c r="B9712" s="2" t="s">
        <v>863</v>
      </c>
      <c r="C9712" s="2" t="s">
        <v>17</v>
      </c>
      <c r="D9712" s="2">
        <v>35</v>
      </c>
      <c r="E9712" s="2" t="str" cm="1">
        <f t="array" ref="E9712">_xlfn.SWITCH(TRUE,D9712&lt;25,"18 to 25",D9712&lt;40,"25 to 40",D9712&lt;50,"40 to 50",D9712&lt;60,"50 to 60","60+")</f>
        <v>25 to 40</v>
      </c>
      <c r="F9712" s="2" t="s">
        <v>40</v>
      </c>
      <c r="G9712" s="2" t="s">
        <v>19</v>
      </c>
      <c r="H9712" s="2" t="s">
        <v>65</v>
      </c>
      <c r="I9712" s="3">
        <v>44579</v>
      </c>
      <c r="J9712" s="2"/>
      <c r="K9712" s="2">
        <v>2.83</v>
      </c>
      <c r="L9712" s="2" t="str" cm="1">
        <f t="array" ref="L9712">_xlfn.SWITCH(TRUE,K9712&lt;2,"1 to 2 yrs",K9712&lt;5,"2 to 5 yrs",K9712&lt;10,"5 to 10 yrs",K9712&lt;20,"10 to 20 yrs","20+")</f>
        <v>2 to 5 yrs</v>
      </c>
      <c r="M9712" s="2">
        <v>59447</v>
      </c>
      <c r="N9712" s="4">
        <v>0.15</v>
      </c>
      <c r="O9712" s="5">
        <f t="shared" si="151"/>
        <v>68364.05</v>
      </c>
      <c r="P9712" s="2" t="s">
        <v>28</v>
      </c>
      <c r="Q9712" s="2">
        <v>4943</v>
      </c>
      <c r="R9712" s="2">
        <v>24</v>
      </c>
      <c r="S9712" s="2" t="s">
        <v>77</v>
      </c>
    </row>
    <row r="9713" spans="1:19" x14ac:dyDescent="0.3">
      <c r="A9713" s="2">
        <v>10712</v>
      </c>
      <c r="B9713" s="2" t="s">
        <v>295</v>
      </c>
      <c r="C9713" s="2" t="s">
        <v>17</v>
      </c>
      <c r="D9713" s="2">
        <v>59</v>
      </c>
      <c r="E9713" s="2" t="str" cm="1">
        <f t="array" ref="E9713">_xlfn.SWITCH(TRUE,D9713&lt;25,"18 to 25",D9713&lt;40,"25 to 40",D9713&lt;50,"40 to 50",D9713&lt;60,"50 to 60","60+")</f>
        <v>50 to 60</v>
      </c>
      <c r="F9713" s="2" t="s">
        <v>31</v>
      </c>
      <c r="G9713" s="2" t="s">
        <v>26</v>
      </c>
      <c r="H9713" s="2" t="s">
        <v>68</v>
      </c>
      <c r="I9713" s="3">
        <v>44134</v>
      </c>
      <c r="J9713" s="2"/>
      <c r="K9713" s="2">
        <v>4.05</v>
      </c>
      <c r="L9713" s="2" t="str" cm="1">
        <f t="array" ref="L9713">_xlfn.SWITCH(TRUE,K9713&lt;2,"1 to 2 yrs",K9713&lt;5,"2 to 5 yrs",K9713&lt;10,"5 to 10 yrs",K9713&lt;20,"10 to 20 yrs","20+")</f>
        <v>2 to 5 yrs</v>
      </c>
      <c r="M9713" s="2">
        <v>59013</v>
      </c>
      <c r="N9713" s="4">
        <v>0.2</v>
      </c>
      <c r="O9713" s="5">
        <f t="shared" si="151"/>
        <v>70815.600000000006</v>
      </c>
      <c r="P9713" s="2" t="s">
        <v>21</v>
      </c>
      <c r="Q9713" s="2">
        <v>2761</v>
      </c>
      <c r="R9713" s="2">
        <v>13</v>
      </c>
      <c r="S9713" s="2" t="s">
        <v>29</v>
      </c>
    </row>
    <row r="9714" spans="1:19" x14ac:dyDescent="0.3">
      <c r="A9714" s="2">
        <v>10713</v>
      </c>
      <c r="B9714" s="2" t="s">
        <v>1038</v>
      </c>
      <c r="C9714" s="2" t="s">
        <v>24</v>
      </c>
      <c r="D9714" s="2">
        <v>61</v>
      </c>
      <c r="E9714" s="2" t="str" cm="1">
        <f t="array" ref="E9714">_xlfn.SWITCH(TRUE,D9714&lt;25,"18 to 25",D9714&lt;40,"25 to 40",D9714&lt;50,"40 to 50",D9714&lt;60,"50 to 60","60+")</f>
        <v>60+</v>
      </c>
      <c r="F9714" s="2" t="s">
        <v>46</v>
      </c>
      <c r="G9714" s="2" t="s">
        <v>26</v>
      </c>
      <c r="H9714" s="2" t="s">
        <v>110</v>
      </c>
      <c r="I9714" s="3">
        <v>45143</v>
      </c>
      <c r="J9714" s="2"/>
      <c r="K9714" s="2">
        <v>1.28</v>
      </c>
      <c r="L9714" s="2" t="str" cm="1">
        <f t="array" ref="L9714">_xlfn.SWITCH(TRUE,K9714&lt;2,"1 to 2 yrs",K9714&lt;5,"2 to 5 yrs",K9714&lt;10,"5 to 10 yrs",K9714&lt;20,"10 to 20 yrs","20+")</f>
        <v>1 to 2 yrs</v>
      </c>
      <c r="M9714" s="2">
        <v>99222</v>
      </c>
      <c r="N9714" s="4">
        <v>0</v>
      </c>
      <c r="O9714" s="5">
        <f t="shared" si="151"/>
        <v>99222</v>
      </c>
      <c r="P9714" s="2" t="s">
        <v>28</v>
      </c>
      <c r="Q9714" s="2">
        <v>1517</v>
      </c>
      <c r="R9714" s="2">
        <v>82</v>
      </c>
      <c r="S9714" s="2" t="s">
        <v>52</v>
      </c>
    </row>
    <row r="9715" spans="1:19" x14ac:dyDescent="0.3">
      <c r="A9715" s="2">
        <v>10714</v>
      </c>
      <c r="B9715" s="2" t="s">
        <v>96</v>
      </c>
      <c r="C9715" s="2" t="s">
        <v>17</v>
      </c>
      <c r="D9715" s="2">
        <v>39</v>
      </c>
      <c r="E9715" s="2" t="str" cm="1">
        <f t="array" ref="E9715">_xlfn.SWITCH(TRUE,D9715&lt;25,"18 to 25",D9715&lt;40,"25 to 40",D9715&lt;50,"40 to 50",D9715&lt;60,"50 to 60","60+")</f>
        <v>25 to 40</v>
      </c>
      <c r="F9715" s="2" t="s">
        <v>36</v>
      </c>
      <c r="G9715" s="2" t="s">
        <v>19</v>
      </c>
      <c r="H9715" s="2" t="s">
        <v>150</v>
      </c>
      <c r="I9715" s="3">
        <v>43045</v>
      </c>
      <c r="J9715" s="2"/>
      <c r="K9715" s="2">
        <v>7.03</v>
      </c>
      <c r="L9715" s="2" t="str" cm="1">
        <f t="array" ref="L9715">_xlfn.SWITCH(TRUE,K9715&lt;2,"1 to 2 yrs",K9715&lt;5,"2 to 5 yrs",K9715&lt;10,"5 to 10 yrs",K9715&lt;20,"10 to 20 yrs","20+")</f>
        <v>5 to 10 yrs</v>
      </c>
      <c r="M9715" s="2">
        <v>72192</v>
      </c>
      <c r="N9715" s="4">
        <v>0.15</v>
      </c>
      <c r="O9715" s="5">
        <f t="shared" si="151"/>
        <v>83020.800000000003</v>
      </c>
      <c r="P9715" s="2" t="s">
        <v>58</v>
      </c>
      <c r="Q9715" s="2">
        <v>2816</v>
      </c>
      <c r="R9715" s="2">
        <v>85</v>
      </c>
      <c r="S9715" s="2" t="s">
        <v>87</v>
      </c>
    </row>
    <row r="9716" spans="1:19" x14ac:dyDescent="0.3">
      <c r="A9716" s="2">
        <v>10715</v>
      </c>
      <c r="B9716" s="2" t="s">
        <v>406</v>
      </c>
      <c r="C9716" s="2" t="s">
        <v>17</v>
      </c>
      <c r="D9716" s="2">
        <v>37</v>
      </c>
      <c r="E9716" s="2" t="str" cm="1">
        <f t="array" ref="E9716">_xlfn.SWITCH(TRUE,D9716&lt;25,"18 to 25",D9716&lt;40,"25 to 40",D9716&lt;50,"40 to 50",D9716&lt;60,"50 to 60","60+")</f>
        <v>25 to 40</v>
      </c>
      <c r="F9716" s="2" t="s">
        <v>75</v>
      </c>
      <c r="G9716" s="2" t="s">
        <v>19</v>
      </c>
      <c r="H9716" s="2" t="s">
        <v>165</v>
      </c>
      <c r="I9716" s="3">
        <v>43790</v>
      </c>
      <c r="J9716" s="3">
        <v>45963</v>
      </c>
      <c r="K9716" s="2">
        <v>5.95</v>
      </c>
      <c r="L9716" s="2" t="str" cm="1">
        <f t="array" ref="L9716">_xlfn.SWITCH(TRUE,K9716&lt;2,"1 to 2 yrs",K9716&lt;5,"2 to 5 yrs",K9716&lt;10,"5 to 10 yrs",K9716&lt;20,"10 to 20 yrs","20+")</f>
        <v>5 to 10 yrs</v>
      </c>
      <c r="M9716" s="2">
        <v>103432</v>
      </c>
      <c r="N9716" s="4">
        <v>0.5</v>
      </c>
      <c r="O9716" s="5">
        <f t="shared" si="151"/>
        <v>155148</v>
      </c>
      <c r="P9716" s="2" t="s">
        <v>58</v>
      </c>
      <c r="Q9716" s="2">
        <v>5192</v>
      </c>
      <c r="R9716" s="2">
        <v>86</v>
      </c>
      <c r="S9716" s="2" t="s">
        <v>73</v>
      </c>
    </row>
    <row r="9717" spans="1:19" x14ac:dyDescent="0.3">
      <c r="A9717" s="2">
        <v>10716</v>
      </c>
      <c r="B9717" s="2" t="s">
        <v>839</v>
      </c>
      <c r="C9717" s="2" t="s">
        <v>17</v>
      </c>
      <c r="D9717" s="2">
        <v>50</v>
      </c>
      <c r="E9717" s="2" t="str" cm="1">
        <f t="array" ref="E9717">_xlfn.SWITCH(TRUE,D9717&lt;25,"18 to 25",D9717&lt;40,"25 to 40",D9717&lt;50,"40 to 50",D9717&lt;60,"50 to 60","60+")</f>
        <v>50 to 60</v>
      </c>
      <c r="F9717" s="2" t="s">
        <v>75</v>
      </c>
      <c r="G9717" s="2" t="s">
        <v>32</v>
      </c>
      <c r="H9717" s="2" t="s">
        <v>174</v>
      </c>
      <c r="I9717" s="3">
        <v>44687</v>
      </c>
      <c r="J9717" s="2"/>
      <c r="K9717" s="2">
        <v>2.5299999999999998</v>
      </c>
      <c r="L9717" s="2" t="str" cm="1">
        <f t="array" ref="L9717">_xlfn.SWITCH(TRUE,K9717&lt;2,"1 to 2 yrs",K9717&lt;5,"2 to 5 yrs",K9717&lt;10,"5 to 10 yrs",K9717&lt;20,"10 to 20 yrs","20+")</f>
        <v>2 to 5 yrs</v>
      </c>
      <c r="M9717" s="2">
        <v>82475</v>
      </c>
      <c r="N9717" s="4">
        <v>0.15</v>
      </c>
      <c r="O9717" s="5">
        <f t="shared" si="151"/>
        <v>94846.25</v>
      </c>
      <c r="P9717" s="2" t="s">
        <v>58</v>
      </c>
      <c r="Q9717" s="2">
        <v>9816</v>
      </c>
      <c r="R9717" s="2">
        <v>0</v>
      </c>
      <c r="S9717" s="2" t="s">
        <v>22</v>
      </c>
    </row>
    <row r="9718" spans="1:19" x14ac:dyDescent="0.3">
      <c r="A9718" s="2">
        <v>10717</v>
      </c>
      <c r="B9718" s="2" t="s">
        <v>859</v>
      </c>
      <c r="C9718" s="2" t="s">
        <v>17</v>
      </c>
      <c r="D9718" s="2">
        <v>65</v>
      </c>
      <c r="E9718" s="2" t="str" cm="1">
        <f t="array" ref="E9718">_xlfn.SWITCH(TRUE,D9718&lt;25,"18 to 25",D9718&lt;40,"25 to 40",D9718&lt;50,"40 to 50",D9718&lt;60,"50 to 60","60+")</f>
        <v>60+</v>
      </c>
      <c r="F9718" s="2" t="s">
        <v>50</v>
      </c>
      <c r="G9718" s="2" t="s">
        <v>19</v>
      </c>
      <c r="H9718" s="2" t="s">
        <v>101</v>
      </c>
      <c r="I9718" s="3">
        <v>44848</v>
      </c>
      <c r="J9718" s="2"/>
      <c r="K9718" s="2">
        <v>2.09</v>
      </c>
      <c r="L9718" s="2" t="str" cm="1">
        <f t="array" ref="L9718">_xlfn.SWITCH(TRUE,K9718&lt;2,"1 to 2 yrs",K9718&lt;5,"2 to 5 yrs",K9718&lt;10,"5 to 10 yrs",K9718&lt;20,"10 to 20 yrs","20+")</f>
        <v>2 to 5 yrs</v>
      </c>
      <c r="M9718" s="2">
        <v>90932</v>
      </c>
      <c r="N9718" s="4">
        <v>0.2</v>
      </c>
      <c r="O9718" s="5">
        <f t="shared" si="151"/>
        <v>109118.39999999999</v>
      </c>
      <c r="P9718" s="2" t="s">
        <v>58</v>
      </c>
      <c r="Q9718" s="2">
        <v>2981</v>
      </c>
      <c r="R9718" s="2">
        <v>38</v>
      </c>
      <c r="S9718" s="2" t="s">
        <v>73</v>
      </c>
    </row>
    <row r="9719" spans="1:19" x14ac:dyDescent="0.3">
      <c r="A9719" s="2">
        <v>10718</v>
      </c>
      <c r="B9719" s="2" t="s">
        <v>1038</v>
      </c>
      <c r="C9719" s="2" t="s">
        <v>17</v>
      </c>
      <c r="D9719" s="2">
        <v>32</v>
      </c>
      <c r="E9719" s="2" t="str" cm="1">
        <f t="array" ref="E9719">_xlfn.SWITCH(TRUE,D9719&lt;25,"18 to 25",D9719&lt;40,"25 to 40",D9719&lt;50,"40 to 50",D9719&lt;60,"50 to 60","60+")</f>
        <v>25 to 40</v>
      </c>
      <c r="F9719" s="2" t="s">
        <v>40</v>
      </c>
      <c r="G9719" s="2" t="s">
        <v>26</v>
      </c>
      <c r="H9719" s="2" t="s">
        <v>208</v>
      </c>
      <c r="I9719" s="3">
        <v>42206</v>
      </c>
      <c r="J9719" s="2"/>
      <c r="K9719" s="2">
        <v>9.33</v>
      </c>
      <c r="L9719" s="2" t="str" cm="1">
        <f t="array" ref="L9719">_xlfn.SWITCH(TRUE,K9719&lt;2,"1 to 2 yrs",K9719&lt;5,"2 to 5 yrs",K9719&lt;10,"5 to 10 yrs",K9719&lt;20,"10 to 20 yrs","20+")</f>
        <v>5 to 10 yrs</v>
      </c>
      <c r="M9719" s="2">
        <v>64460</v>
      </c>
      <c r="N9719" s="4">
        <v>0.5</v>
      </c>
      <c r="O9719" s="5">
        <f t="shared" si="151"/>
        <v>96690</v>
      </c>
      <c r="P9719" s="2" t="s">
        <v>58</v>
      </c>
      <c r="Q9719" s="2">
        <v>6212</v>
      </c>
      <c r="R9719" s="2">
        <v>29</v>
      </c>
      <c r="S9719" s="2" t="s">
        <v>59</v>
      </c>
    </row>
    <row r="9720" spans="1:19" x14ac:dyDescent="0.3">
      <c r="A9720" s="2">
        <v>10719</v>
      </c>
      <c r="B9720" s="2" t="s">
        <v>1484</v>
      </c>
      <c r="C9720" s="2" t="s">
        <v>17</v>
      </c>
      <c r="D9720" s="2">
        <v>27</v>
      </c>
      <c r="E9720" s="2" t="str" cm="1">
        <f t="array" ref="E9720">_xlfn.SWITCH(TRUE,D9720&lt;25,"18 to 25",D9720&lt;40,"25 to 40",D9720&lt;50,"40 to 50",D9720&lt;60,"50 to 60","60+")</f>
        <v>25 to 40</v>
      </c>
      <c r="F9720" s="2" t="s">
        <v>56</v>
      </c>
      <c r="G9720" s="2" t="s">
        <v>32</v>
      </c>
      <c r="H9720" s="2" t="s">
        <v>162</v>
      </c>
      <c r="I9720" s="3">
        <v>42344</v>
      </c>
      <c r="J9720" s="3">
        <v>44165</v>
      </c>
      <c r="K9720" s="2">
        <v>4.99</v>
      </c>
      <c r="L9720" s="2" t="str" cm="1">
        <f t="array" ref="L9720">_xlfn.SWITCH(TRUE,K9720&lt;2,"1 to 2 yrs",K9720&lt;5,"2 to 5 yrs",K9720&lt;10,"5 to 10 yrs",K9720&lt;20,"10 to 20 yrs","20+")</f>
        <v>2 to 5 yrs</v>
      </c>
      <c r="M9720" s="2">
        <v>113166</v>
      </c>
      <c r="N9720" s="4">
        <v>0.25</v>
      </c>
      <c r="O9720" s="5">
        <f t="shared" si="151"/>
        <v>141457.5</v>
      </c>
      <c r="P9720" s="2" t="s">
        <v>58</v>
      </c>
      <c r="Q9720" s="2">
        <v>2053</v>
      </c>
      <c r="R9720" s="2">
        <v>4</v>
      </c>
      <c r="S9720" s="2" t="s">
        <v>73</v>
      </c>
    </row>
    <row r="9721" spans="1:19" x14ac:dyDescent="0.3">
      <c r="A9721" s="2">
        <v>10720</v>
      </c>
      <c r="B9721" s="2" t="s">
        <v>475</v>
      </c>
      <c r="C9721" s="2" t="s">
        <v>24</v>
      </c>
      <c r="D9721" s="2">
        <v>24</v>
      </c>
      <c r="E9721" s="2" t="str" cm="1">
        <f t="array" ref="E9721">_xlfn.SWITCH(TRUE,D9721&lt;25,"18 to 25",D9721&lt;40,"25 to 40",D9721&lt;50,"40 to 50",D9721&lt;60,"50 to 60","60+")</f>
        <v>18 to 25</v>
      </c>
      <c r="F9721" s="2" t="s">
        <v>50</v>
      </c>
      <c r="G9721" s="2" t="s">
        <v>19</v>
      </c>
      <c r="H9721" s="2" t="s">
        <v>141</v>
      </c>
      <c r="I9721" s="3">
        <v>45300</v>
      </c>
      <c r="J9721" s="2"/>
      <c r="K9721" s="2">
        <v>0.85</v>
      </c>
      <c r="L9721" s="2" t="str" cm="1">
        <f t="array" ref="L9721">_xlfn.SWITCH(TRUE,K9721&lt;2,"1 to 2 yrs",K9721&lt;5,"2 to 5 yrs",K9721&lt;10,"5 to 10 yrs",K9721&lt;20,"10 to 20 yrs","20+")</f>
        <v>1 to 2 yrs</v>
      </c>
      <c r="M9721" s="2">
        <v>74964</v>
      </c>
      <c r="N9721" s="4">
        <v>0.25</v>
      </c>
      <c r="O9721" s="5">
        <f t="shared" si="151"/>
        <v>93705</v>
      </c>
      <c r="P9721" s="2" t="s">
        <v>42</v>
      </c>
      <c r="Q9721" s="2">
        <v>6724</v>
      </c>
      <c r="R9721" s="2">
        <v>93</v>
      </c>
      <c r="S9721" s="2" t="s">
        <v>48</v>
      </c>
    </row>
    <row r="9722" spans="1:19" x14ac:dyDescent="0.3">
      <c r="A9722" s="2">
        <v>10721</v>
      </c>
      <c r="B9722" s="2" t="s">
        <v>292</v>
      </c>
      <c r="C9722" s="2" t="s">
        <v>24</v>
      </c>
      <c r="D9722" s="2">
        <v>35</v>
      </c>
      <c r="E9722" s="2" t="str" cm="1">
        <f t="array" ref="E9722">_xlfn.SWITCH(TRUE,D9722&lt;25,"18 to 25",D9722&lt;40,"25 to 40",D9722&lt;50,"40 to 50",D9722&lt;60,"50 to 60","60+")</f>
        <v>25 to 40</v>
      </c>
      <c r="F9722" s="2" t="s">
        <v>40</v>
      </c>
      <c r="G9722" s="2" t="s">
        <v>32</v>
      </c>
      <c r="H9722" s="2" t="s">
        <v>208</v>
      </c>
      <c r="I9722" s="3">
        <v>44600</v>
      </c>
      <c r="J9722" s="2"/>
      <c r="K9722" s="2">
        <v>2.77</v>
      </c>
      <c r="L9722" s="2" t="str" cm="1">
        <f t="array" ref="L9722">_xlfn.SWITCH(TRUE,K9722&lt;2,"1 to 2 yrs",K9722&lt;5,"2 to 5 yrs",K9722&lt;10,"5 to 10 yrs",K9722&lt;20,"10 to 20 yrs","20+")</f>
        <v>2 to 5 yrs</v>
      </c>
      <c r="M9722" s="2">
        <v>54000</v>
      </c>
      <c r="N9722" s="4">
        <v>0.15</v>
      </c>
      <c r="O9722" s="5">
        <f t="shared" si="151"/>
        <v>62100</v>
      </c>
      <c r="P9722" s="2" t="s">
        <v>42</v>
      </c>
      <c r="Q9722" s="2">
        <v>5848</v>
      </c>
      <c r="R9722" s="2">
        <v>70</v>
      </c>
      <c r="S9722" s="2" t="s">
        <v>48</v>
      </c>
    </row>
    <row r="9723" spans="1:19" x14ac:dyDescent="0.3">
      <c r="A9723" s="2">
        <v>10722</v>
      </c>
      <c r="B9723" s="2" t="s">
        <v>533</v>
      </c>
      <c r="C9723" s="2" t="s">
        <v>17</v>
      </c>
      <c r="D9723" s="2">
        <v>23</v>
      </c>
      <c r="E9723" s="2" t="str" cm="1">
        <f t="array" ref="E9723">_xlfn.SWITCH(TRUE,D9723&lt;25,"18 to 25",D9723&lt;40,"25 to 40",D9723&lt;50,"40 to 50",D9723&lt;60,"50 to 60","60+")</f>
        <v>18 to 25</v>
      </c>
      <c r="F9723" s="2" t="s">
        <v>25</v>
      </c>
      <c r="G9723" s="2" t="s">
        <v>19</v>
      </c>
      <c r="H9723" s="2" t="s">
        <v>259</v>
      </c>
      <c r="I9723" s="3">
        <v>44078</v>
      </c>
      <c r="J9723" s="2"/>
      <c r="K9723" s="2">
        <v>4.2</v>
      </c>
      <c r="L9723" s="2" t="str" cm="1">
        <f t="array" ref="L9723">_xlfn.SWITCH(TRUE,K9723&lt;2,"1 to 2 yrs",K9723&lt;5,"2 to 5 yrs",K9723&lt;10,"5 to 10 yrs",K9723&lt;20,"10 to 20 yrs","20+")</f>
        <v>2 to 5 yrs</v>
      </c>
      <c r="M9723" s="2">
        <v>60200</v>
      </c>
      <c r="N9723" s="4">
        <v>0</v>
      </c>
      <c r="O9723" s="5">
        <f t="shared" si="151"/>
        <v>60200</v>
      </c>
      <c r="P9723" s="2" t="s">
        <v>28</v>
      </c>
      <c r="Q9723" s="2">
        <v>4923</v>
      </c>
      <c r="R9723" s="2">
        <v>61</v>
      </c>
      <c r="S9723" s="2" t="s">
        <v>29</v>
      </c>
    </row>
    <row r="9724" spans="1:19" x14ac:dyDescent="0.3">
      <c r="A9724" s="2">
        <v>10723</v>
      </c>
      <c r="B9724" s="2" t="s">
        <v>147</v>
      </c>
      <c r="C9724" s="2" t="s">
        <v>24</v>
      </c>
      <c r="D9724" s="2">
        <v>53</v>
      </c>
      <c r="E9724" s="2" t="str" cm="1">
        <f t="array" ref="E9724">_xlfn.SWITCH(TRUE,D9724&lt;25,"18 to 25",D9724&lt;40,"25 to 40",D9724&lt;50,"40 to 50",D9724&lt;60,"50 to 60","60+")</f>
        <v>50 to 60</v>
      </c>
      <c r="F9724" s="2" t="s">
        <v>36</v>
      </c>
      <c r="G9724" s="2" t="s">
        <v>26</v>
      </c>
      <c r="H9724" s="2" t="s">
        <v>122</v>
      </c>
      <c r="I9724" s="3">
        <v>42142</v>
      </c>
      <c r="J9724" s="3">
        <v>45051</v>
      </c>
      <c r="K9724" s="2">
        <v>7.96</v>
      </c>
      <c r="L9724" s="2" t="str" cm="1">
        <f t="array" ref="L9724">_xlfn.SWITCH(TRUE,K9724&lt;2,"1 to 2 yrs",K9724&lt;5,"2 to 5 yrs",K9724&lt;10,"5 to 10 yrs",K9724&lt;20,"10 to 20 yrs","20+")</f>
        <v>5 to 10 yrs</v>
      </c>
      <c r="M9724" s="2">
        <v>86066</v>
      </c>
      <c r="N9724" s="4">
        <v>0.2</v>
      </c>
      <c r="O9724" s="5">
        <f t="shared" si="151"/>
        <v>103279.2</v>
      </c>
      <c r="P9724" s="2" t="s">
        <v>58</v>
      </c>
      <c r="Q9724" s="2">
        <v>2072</v>
      </c>
      <c r="R9724" s="2">
        <v>76</v>
      </c>
      <c r="S9724" s="2" t="s">
        <v>52</v>
      </c>
    </row>
    <row r="9725" spans="1:19" x14ac:dyDescent="0.3">
      <c r="A9725" s="2">
        <v>10724</v>
      </c>
      <c r="B9725" s="2" t="s">
        <v>1458</v>
      </c>
      <c r="C9725" s="2" t="s">
        <v>17</v>
      </c>
      <c r="D9725" s="2">
        <v>52</v>
      </c>
      <c r="E9725" s="2" t="str" cm="1">
        <f t="array" ref="E9725">_xlfn.SWITCH(TRUE,D9725&lt;25,"18 to 25",D9725&lt;40,"25 to 40",D9725&lt;50,"40 to 50",D9725&lt;60,"50 to 60","60+")</f>
        <v>50 to 60</v>
      </c>
      <c r="F9725" s="2" t="s">
        <v>31</v>
      </c>
      <c r="G9725" s="2" t="s">
        <v>19</v>
      </c>
      <c r="H9725" s="2" t="s">
        <v>139</v>
      </c>
      <c r="I9725" s="3">
        <v>43129</v>
      </c>
      <c r="J9725" s="2"/>
      <c r="K9725" s="2">
        <v>6.8</v>
      </c>
      <c r="L9725" s="2" t="str" cm="1">
        <f t="array" ref="L9725">_xlfn.SWITCH(TRUE,K9725&lt;2,"1 to 2 yrs",K9725&lt;5,"2 to 5 yrs",K9725&lt;10,"5 to 10 yrs",K9725&lt;20,"10 to 20 yrs","20+")</f>
        <v>5 to 10 yrs</v>
      </c>
      <c r="M9725" s="2">
        <v>81015</v>
      </c>
      <c r="N9725" s="4">
        <v>0.25</v>
      </c>
      <c r="O9725" s="5">
        <f t="shared" si="151"/>
        <v>101268.75</v>
      </c>
      <c r="P9725" s="2" t="s">
        <v>42</v>
      </c>
      <c r="Q9725" s="2">
        <v>8661</v>
      </c>
      <c r="R9725" s="2">
        <v>30</v>
      </c>
      <c r="S9725" s="2" t="s">
        <v>43</v>
      </c>
    </row>
    <row r="9726" spans="1:19" x14ac:dyDescent="0.3">
      <c r="A9726" s="2">
        <v>10725</v>
      </c>
      <c r="B9726" s="2" t="s">
        <v>1400</v>
      </c>
      <c r="C9726" s="2" t="s">
        <v>17</v>
      </c>
      <c r="D9726" s="2">
        <v>32</v>
      </c>
      <c r="E9726" s="2" t="str" cm="1">
        <f t="array" ref="E9726">_xlfn.SWITCH(TRUE,D9726&lt;25,"18 to 25",D9726&lt;40,"25 to 40",D9726&lt;50,"40 to 50",D9726&lt;60,"50 to 60","60+")</f>
        <v>25 to 40</v>
      </c>
      <c r="F9726" s="2" t="s">
        <v>75</v>
      </c>
      <c r="G9726" s="2" t="s">
        <v>19</v>
      </c>
      <c r="H9726" s="2" t="s">
        <v>226</v>
      </c>
      <c r="I9726" s="3">
        <v>42038</v>
      </c>
      <c r="J9726" s="3">
        <v>43841</v>
      </c>
      <c r="K9726" s="2">
        <v>4.9400000000000004</v>
      </c>
      <c r="L9726" s="2" t="str" cm="1">
        <f t="array" ref="L9726">_xlfn.SWITCH(TRUE,K9726&lt;2,"1 to 2 yrs",K9726&lt;5,"2 to 5 yrs",K9726&lt;10,"5 to 10 yrs",K9726&lt;20,"10 to 20 yrs","20+")</f>
        <v>2 to 5 yrs</v>
      </c>
      <c r="M9726" s="2">
        <v>98955</v>
      </c>
      <c r="N9726" s="4">
        <v>0.5</v>
      </c>
      <c r="O9726" s="5">
        <f t="shared" si="151"/>
        <v>148432.5</v>
      </c>
      <c r="P9726" s="2" t="s">
        <v>58</v>
      </c>
      <c r="Q9726" s="2">
        <v>4733</v>
      </c>
      <c r="R9726" s="2">
        <v>6</v>
      </c>
      <c r="S9726" s="2" t="s">
        <v>77</v>
      </c>
    </row>
    <row r="9727" spans="1:19" x14ac:dyDescent="0.3">
      <c r="A9727" s="2">
        <v>10726</v>
      </c>
      <c r="B9727" s="2" t="s">
        <v>311</v>
      </c>
      <c r="C9727" s="2" t="s">
        <v>17</v>
      </c>
      <c r="D9727" s="2">
        <v>43</v>
      </c>
      <c r="E9727" s="2" t="str" cm="1">
        <f t="array" ref="E9727">_xlfn.SWITCH(TRUE,D9727&lt;25,"18 to 25",D9727&lt;40,"25 to 40",D9727&lt;50,"40 to 50",D9727&lt;60,"50 to 60","60+")</f>
        <v>40 to 50</v>
      </c>
      <c r="F9727" s="2" t="s">
        <v>56</v>
      </c>
      <c r="G9727" s="2" t="s">
        <v>26</v>
      </c>
      <c r="H9727" s="2" t="s">
        <v>61</v>
      </c>
      <c r="I9727" s="3">
        <v>45255</v>
      </c>
      <c r="J9727" s="2"/>
      <c r="K9727" s="2">
        <v>0.98</v>
      </c>
      <c r="L9727" s="2" t="str" cm="1">
        <f t="array" ref="L9727">_xlfn.SWITCH(TRUE,K9727&lt;2,"1 to 2 yrs",K9727&lt;5,"2 to 5 yrs",K9727&lt;10,"5 to 10 yrs",K9727&lt;20,"10 to 20 yrs","20+")</f>
        <v>1 to 2 yrs</v>
      </c>
      <c r="M9727" s="2">
        <v>95313</v>
      </c>
      <c r="N9727" s="4">
        <v>0.25</v>
      </c>
      <c r="O9727" s="5">
        <f t="shared" si="151"/>
        <v>119141.25</v>
      </c>
      <c r="P9727" s="2" t="s">
        <v>58</v>
      </c>
      <c r="Q9727" s="2"/>
      <c r="R9727" s="2">
        <v>28</v>
      </c>
      <c r="S9727" s="2" t="s">
        <v>117</v>
      </c>
    </row>
    <row r="9728" spans="1:19" x14ac:dyDescent="0.3">
      <c r="A9728" s="2">
        <v>10727</v>
      </c>
      <c r="B9728" s="2" t="s">
        <v>167</v>
      </c>
      <c r="C9728" s="2" t="s">
        <v>17</v>
      </c>
      <c r="D9728" s="2">
        <v>24</v>
      </c>
      <c r="E9728" s="2" t="str" cm="1">
        <f t="array" ref="E9728">_xlfn.SWITCH(TRUE,D9728&lt;25,"18 to 25",D9728&lt;40,"25 to 40",D9728&lt;50,"40 to 50",D9728&lt;60,"50 to 60","60+")</f>
        <v>18 to 25</v>
      </c>
      <c r="F9728" s="2" t="s">
        <v>50</v>
      </c>
      <c r="G9728" s="2" t="s">
        <v>19</v>
      </c>
      <c r="H9728" s="2" t="s">
        <v>89</v>
      </c>
      <c r="I9728" s="3">
        <v>42840</v>
      </c>
      <c r="J9728" s="3">
        <v>45084</v>
      </c>
      <c r="K9728" s="2">
        <v>6.14</v>
      </c>
      <c r="L9728" s="2" t="str" cm="1">
        <f t="array" ref="L9728">_xlfn.SWITCH(TRUE,K9728&lt;2,"1 to 2 yrs",K9728&lt;5,"2 to 5 yrs",K9728&lt;10,"5 to 10 yrs",K9728&lt;20,"10 to 20 yrs","20+")</f>
        <v>5 to 10 yrs</v>
      </c>
      <c r="M9728" s="2">
        <v>95100</v>
      </c>
      <c r="N9728" s="4">
        <v>0.25</v>
      </c>
      <c r="O9728" s="5">
        <f t="shared" si="151"/>
        <v>118875</v>
      </c>
      <c r="P9728" s="2" t="s">
        <v>58</v>
      </c>
      <c r="Q9728" s="2">
        <v>5935</v>
      </c>
      <c r="R9728" s="2">
        <v>50</v>
      </c>
      <c r="S9728" s="2" t="s">
        <v>79</v>
      </c>
    </row>
    <row r="9729" spans="1:19" x14ac:dyDescent="0.3">
      <c r="A9729" s="2">
        <v>10728</v>
      </c>
      <c r="B9729" s="2" t="s">
        <v>822</v>
      </c>
      <c r="C9729" s="2" t="s">
        <v>17</v>
      </c>
      <c r="D9729" s="2">
        <v>52</v>
      </c>
      <c r="E9729" s="2" t="str" cm="1">
        <f t="array" ref="E9729">_xlfn.SWITCH(TRUE,D9729&lt;25,"18 to 25",D9729&lt;40,"25 to 40",D9729&lt;50,"40 to 50",D9729&lt;60,"50 to 60","60+")</f>
        <v>50 to 60</v>
      </c>
      <c r="F9729" s="2" t="s">
        <v>36</v>
      </c>
      <c r="G9729" s="2" t="s">
        <v>19</v>
      </c>
      <c r="H9729" s="2" t="s">
        <v>37</v>
      </c>
      <c r="I9729" s="3">
        <v>42810</v>
      </c>
      <c r="J9729" s="2"/>
      <c r="K9729" s="2">
        <v>7.67</v>
      </c>
      <c r="L9729" s="2" t="str" cm="1">
        <f t="array" ref="L9729">_xlfn.SWITCH(TRUE,K9729&lt;2,"1 to 2 yrs",K9729&lt;5,"2 to 5 yrs",K9729&lt;10,"5 to 10 yrs",K9729&lt;20,"10 to 20 yrs","20+")</f>
        <v>5 to 10 yrs</v>
      </c>
      <c r="M9729" s="2">
        <v>83486</v>
      </c>
      <c r="N9729" s="4">
        <v>0.15</v>
      </c>
      <c r="O9729" s="5">
        <f t="shared" si="151"/>
        <v>96008.9</v>
      </c>
      <c r="P9729" s="2" t="s">
        <v>28</v>
      </c>
      <c r="Q9729" s="2"/>
      <c r="R9729" s="2">
        <v>88</v>
      </c>
      <c r="S9729" s="2" t="s">
        <v>34</v>
      </c>
    </row>
    <row r="9730" spans="1:19" x14ac:dyDescent="0.3">
      <c r="A9730" s="2">
        <v>10729</v>
      </c>
      <c r="B9730" s="2" t="s">
        <v>1323</v>
      </c>
      <c r="C9730" s="2" t="s">
        <v>24</v>
      </c>
      <c r="D9730" s="2">
        <v>54</v>
      </c>
      <c r="E9730" s="2" t="str" cm="1">
        <f t="array" ref="E9730">_xlfn.SWITCH(TRUE,D9730&lt;25,"18 to 25",D9730&lt;40,"25 to 40",D9730&lt;50,"40 to 50",D9730&lt;60,"50 to 60","60+")</f>
        <v>50 to 60</v>
      </c>
      <c r="F9730" s="2" t="s">
        <v>31</v>
      </c>
      <c r="G9730" s="2" t="s">
        <v>19</v>
      </c>
      <c r="H9730" s="2" t="s">
        <v>68</v>
      </c>
      <c r="I9730" s="3">
        <v>43233</v>
      </c>
      <c r="J9730" s="2"/>
      <c r="K9730" s="2">
        <v>6.51</v>
      </c>
      <c r="L9730" s="2" t="str" cm="1">
        <f t="array" ref="L9730">_xlfn.SWITCH(TRUE,K9730&lt;2,"1 to 2 yrs",K9730&lt;5,"2 to 5 yrs",K9730&lt;10,"5 to 10 yrs",K9730&lt;20,"10 to 20 yrs","20+")</f>
        <v>5 to 10 yrs</v>
      </c>
      <c r="M9730" s="2">
        <v>76286</v>
      </c>
      <c r="N9730" s="4">
        <v>0.2</v>
      </c>
      <c r="O9730" s="5">
        <f t="shared" si="151"/>
        <v>91543.2</v>
      </c>
      <c r="P9730" s="2" t="s">
        <v>28</v>
      </c>
      <c r="Q9730" s="2">
        <v>1917</v>
      </c>
      <c r="R9730" s="2">
        <v>76</v>
      </c>
      <c r="S9730" s="2" t="s">
        <v>99</v>
      </c>
    </row>
    <row r="9731" spans="1:19" x14ac:dyDescent="0.3">
      <c r="A9731" s="2">
        <v>10730</v>
      </c>
      <c r="B9731" s="2" t="s">
        <v>652</v>
      </c>
      <c r="C9731" s="2" t="s">
        <v>24</v>
      </c>
      <c r="D9731" s="2">
        <v>45</v>
      </c>
      <c r="E9731" s="2" t="str" cm="1">
        <f t="array" ref="E9731">_xlfn.SWITCH(TRUE,D9731&lt;25,"18 to 25",D9731&lt;40,"25 to 40",D9731&lt;50,"40 to 50",D9731&lt;60,"50 to 60","60+")</f>
        <v>40 to 50</v>
      </c>
      <c r="F9731" s="2" t="s">
        <v>36</v>
      </c>
      <c r="G9731" s="2" t="s">
        <v>32</v>
      </c>
      <c r="H9731" s="2" t="s">
        <v>150</v>
      </c>
      <c r="I9731" s="3">
        <v>44272</v>
      </c>
      <c r="J9731" s="2"/>
      <c r="K9731" s="2">
        <v>3.67</v>
      </c>
      <c r="L9731" s="2" t="str" cm="1">
        <f t="array" ref="L9731">_xlfn.SWITCH(TRUE,K9731&lt;2,"1 to 2 yrs",K9731&lt;5,"2 to 5 yrs",K9731&lt;10,"5 to 10 yrs",K9731&lt;20,"10 to 20 yrs","20+")</f>
        <v>2 to 5 yrs</v>
      </c>
      <c r="M9731" s="2">
        <v>73872</v>
      </c>
      <c r="N9731" s="4">
        <v>0.15</v>
      </c>
      <c r="O9731" s="5">
        <f t="shared" ref="O9731:O9794" si="152">M9731+(M9731*N9731)</f>
        <v>84952.8</v>
      </c>
      <c r="P9731" s="2" t="s">
        <v>58</v>
      </c>
      <c r="Q9731" s="2">
        <v>4762</v>
      </c>
      <c r="R9731" s="2">
        <v>78</v>
      </c>
      <c r="S9731" s="2" t="s">
        <v>22</v>
      </c>
    </row>
    <row r="9732" spans="1:19" x14ac:dyDescent="0.3">
      <c r="A9732" s="2">
        <v>10731</v>
      </c>
      <c r="B9732" s="2" t="s">
        <v>820</v>
      </c>
      <c r="C9732" s="2" t="s">
        <v>24</v>
      </c>
      <c r="D9732" s="2">
        <v>22</v>
      </c>
      <c r="E9732" s="2" t="str" cm="1">
        <f t="array" ref="E9732">_xlfn.SWITCH(TRUE,D9732&lt;25,"18 to 25",D9732&lt;40,"25 to 40",D9732&lt;50,"40 to 50",D9732&lt;60,"50 to 60","60+")</f>
        <v>18 to 25</v>
      </c>
      <c r="F9732" s="2" t="s">
        <v>75</v>
      </c>
      <c r="G9732" s="2" t="s">
        <v>19</v>
      </c>
      <c r="H9732" s="2" t="s">
        <v>226</v>
      </c>
      <c r="I9732" s="3">
        <v>42025</v>
      </c>
      <c r="J9732" s="2"/>
      <c r="K9732" s="2">
        <v>9.82</v>
      </c>
      <c r="L9732" s="2" t="str" cm="1">
        <f t="array" ref="L9732">_xlfn.SWITCH(TRUE,K9732&lt;2,"1 to 2 yrs",K9732&lt;5,"2 to 5 yrs",K9732&lt;10,"5 to 10 yrs",K9732&lt;20,"10 to 20 yrs","20+")</f>
        <v>5 to 10 yrs</v>
      </c>
      <c r="M9732" s="2">
        <v>111188</v>
      </c>
      <c r="N9732" s="4">
        <v>0.2</v>
      </c>
      <c r="O9732" s="5">
        <f t="shared" si="152"/>
        <v>133425.60000000001</v>
      </c>
      <c r="P9732" s="2" t="s">
        <v>58</v>
      </c>
      <c r="Q9732" s="2">
        <v>6045</v>
      </c>
      <c r="R9732" s="2">
        <v>50</v>
      </c>
      <c r="S9732" s="2" t="s">
        <v>29</v>
      </c>
    </row>
    <row r="9733" spans="1:19" x14ac:dyDescent="0.3">
      <c r="A9733" s="2">
        <v>10732</v>
      </c>
      <c r="B9733" s="2" t="s">
        <v>991</v>
      </c>
      <c r="C9733" s="2" t="s">
        <v>24</v>
      </c>
      <c r="D9733" s="2">
        <v>65</v>
      </c>
      <c r="E9733" s="2" t="str" cm="1">
        <f t="array" ref="E9733">_xlfn.SWITCH(TRUE,D9733&lt;25,"18 to 25",D9733&lt;40,"25 to 40",D9733&lt;50,"40 to 50",D9733&lt;60,"50 to 60","60+")</f>
        <v>60+</v>
      </c>
      <c r="F9733" s="2" t="s">
        <v>25</v>
      </c>
      <c r="G9733" s="2" t="s">
        <v>19</v>
      </c>
      <c r="H9733" s="2" t="s">
        <v>136</v>
      </c>
      <c r="I9733" s="3">
        <v>42299</v>
      </c>
      <c r="J9733" s="2"/>
      <c r="K9733" s="2">
        <v>9.07</v>
      </c>
      <c r="L9733" s="2" t="str" cm="1">
        <f t="array" ref="L9733">_xlfn.SWITCH(TRUE,K9733&lt;2,"1 to 2 yrs",K9733&lt;5,"2 to 5 yrs",K9733&lt;10,"5 to 10 yrs",K9733&lt;20,"10 to 20 yrs","20+")</f>
        <v>5 to 10 yrs</v>
      </c>
      <c r="M9733" s="2">
        <v>76407</v>
      </c>
      <c r="N9733" s="4">
        <v>0.1</v>
      </c>
      <c r="O9733" s="5">
        <f t="shared" si="152"/>
        <v>84047.7</v>
      </c>
      <c r="P9733" s="2" t="s">
        <v>42</v>
      </c>
      <c r="Q9733" s="2">
        <v>1222</v>
      </c>
      <c r="R9733" s="2">
        <v>93</v>
      </c>
      <c r="S9733" s="2" t="s">
        <v>54</v>
      </c>
    </row>
    <row r="9734" spans="1:19" x14ac:dyDescent="0.3">
      <c r="A9734" s="2">
        <v>10733</v>
      </c>
      <c r="B9734" s="2" t="s">
        <v>720</v>
      </c>
      <c r="C9734" s="2" t="s">
        <v>17</v>
      </c>
      <c r="D9734" s="2">
        <v>36</v>
      </c>
      <c r="E9734" s="2" t="str" cm="1">
        <f t="array" ref="E9734">_xlfn.SWITCH(TRUE,D9734&lt;25,"18 to 25",D9734&lt;40,"25 to 40",D9734&lt;50,"40 to 50",D9734&lt;60,"50 to 60","60+")</f>
        <v>25 to 40</v>
      </c>
      <c r="F9734" s="2" t="s">
        <v>56</v>
      </c>
      <c r="G9734" s="2" t="s">
        <v>32</v>
      </c>
      <c r="H9734" s="2" t="s">
        <v>61</v>
      </c>
      <c r="I9734" s="3">
        <v>45439</v>
      </c>
      <c r="J9734" s="2"/>
      <c r="K9734" s="2">
        <v>0.47</v>
      </c>
      <c r="L9734" s="2" t="str" cm="1">
        <f t="array" ref="L9734">_xlfn.SWITCH(TRUE,K9734&lt;2,"1 to 2 yrs",K9734&lt;5,"2 to 5 yrs",K9734&lt;10,"5 to 10 yrs",K9734&lt;20,"10 to 20 yrs","20+")</f>
        <v>1 to 2 yrs</v>
      </c>
      <c r="M9734" s="2">
        <v>101018</v>
      </c>
      <c r="N9734" s="4">
        <v>0.5</v>
      </c>
      <c r="O9734" s="5">
        <f t="shared" si="152"/>
        <v>151527</v>
      </c>
      <c r="P9734" s="2" t="s">
        <v>28</v>
      </c>
      <c r="Q9734" s="2">
        <v>10457</v>
      </c>
      <c r="R9734" s="2">
        <v>70</v>
      </c>
      <c r="S9734" s="2" t="s">
        <v>103</v>
      </c>
    </row>
    <row r="9735" spans="1:19" x14ac:dyDescent="0.3">
      <c r="A9735" s="2">
        <v>10734</v>
      </c>
      <c r="B9735" s="2" t="s">
        <v>1552</v>
      </c>
      <c r="C9735" s="2" t="s">
        <v>24</v>
      </c>
      <c r="D9735" s="2">
        <v>58</v>
      </c>
      <c r="E9735" s="2" t="str" cm="1">
        <f t="array" ref="E9735">_xlfn.SWITCH(TRUE,D9735&lt;25,"18 to 25",D9735&lt;40,"25 to 40",D9735&lt;50,"40 to 50",D9735&lt;60,"50 to 60","60+")</f>
        <v>50 to 60</v>
      </c>
      <c r="F9735" s="2" t="s">
        <v>40</v>
      </c>
      <c r="G9735" s="2" t="s">
        <v>19</v>
      </c>
      <c r="H9735" s="2" t="s">
        <v>65</v>
      </c>
      <c r="I9735" s="3">
        <v>43371</v>
      </c>
      <c r="J9735" s="3">
        <v>45029</v>
      </c>
      <c r="K9735" s="2">
        <v>4.54</v>
      </c>
      <c r="L9735" s="2" t="str" cm="1">
        <f t="array" ref="L9735">_xlfn.SWITCH(TRUE,K9735&lt;2,"1 to 2 yrs",K9735&lt;5,"2 to 5 yrs",K9735&lt;10,"5 to 10 yrs",K9735&lt;20,"10 to 20 yrs","20+")</f>
        <v>2 to 5 yrs</v>
      </c>
      <c r="M9735" s="2">
        <v>46545</v>
      </c>
      <c r="N9735" s="4">
        <v>0.2</v>
      </c>
      <c r="O9735" s="5">
        <f t="shared" si="152"/>
        <v>55854</v>
      </c>
      <c r="P9735" s="2" t="s">
        <v>58</v>
      </c>
      <c r="Q9735" s="2"/>
      <c r="R9735" s="2">
        <v>68</v>
      </c>
      <c r="S9735" s="2" t="s">
        <v>38</v>
      </c>
    </row>
    <row r="9736" spans="1:19" x14ac:dyDescent="0.3">
      <c r="A9736" s="2">
        <v>10735</v>
      </c>
      <c r="B9736" s="2" t="s">
        <v>1431</v>
      </c>
      <c r="C9736" s="2" t="s">
        <v>17</v>
      </c>
      <c r="D9736" s="2">
        <v>48</v>
      </c>
      <c r="E9736" s="2" t="str" cm="1">
        <f t="array" ref="E9736">_xlfn.SWITCH(TRUE,D9736&lt;25,"18 to 25",D9736&lt;40,"25 to 40",D9736&lt;50,"40 to 50",D9736&lt;60,"50 to 60","60+")</f>
        <v>40 to 50</v>
      </c>
      <c r="F9736" s="2" t="s">
        <v>46</v>
      </c>
      <c r="G9736" s="2" t="s">
        <v>26</v>
      </c>
      <c r="H9736" s="2" t="s">
        <v>130</v>
      </c>
      <c r="I9736" s="3">
        <v>42902</v>
      </c>
      <c r="J9736" s="2"/>
      <c r="K9736" s="2">
        <v>7.42</v>
      </c>
      <c r="L9736" s="2" t="str" cm="1">
        <f t="array" ref="L9736">_xlfn.SWITCH(TRUE,K9736&lt;2,"1 to 2 yrs",K9736&lt;5,"2 to 5 yrs",K9736&lt;10,"5 to 10 yrs",K9736&lt;20,"10 to 20 yrs","20+")</f>
        <v>5 to 10 yrs</v>
      </c>
      <c r="M9736" s="2">
        <v>124240</v>
      </c>
      <c r="N9736" s="4">
        <v>0</v>
      </c>
      <c r="O9736" s="5">
        <f t="shared" si="152"/>
        <v>124240</v>
      </c>
      <c r="P9736" s="2" t="s">
        <v>28</v>
      </c>
      <c r="Q9736" s="2"/>
      <c r="R9736" s="2">
        <v>13</v>
      </c>
      <c r="S9736" s="2" t="s">
        <v>29</v>
      </c>
    </row>
    <row r="9737" spans="1:19" x14ac:dyDescent="0.3">
      <c r="A9737" s="2">
        <v>10736</v>
      </c>
      <c r="B9737" s="2" t="s">
        <v>1457</v>
      </c>
      <c r="C9737" s="2" t="s">
        <v>24</v>
      </c>
      <c r="D9737" s="2">
        <v>59</v>
      </c>
      <c r="E9737" s="2" t="str" cm="1">
        <f t="array" ref="E9737">_xlfn.SWITCH(TRUE,D9737&lt;25,"18 to 25",D9737&lt;40,"25 to 40",D9737&lt;50,"40 to 50",D9737&lt;60,"50 to 60","60+")</f>
        <v>50 to 60</v>
      </c>
      <c r="F9737" s="2" t="s">
        <v>56</v>
      </c>
      <c r="G9737" s="2" t="s">
        <v>19</v>
      </c>
      <c r="H9737" s="2" t="s">
        <v>57</v>
      </c>
      <c r="I9737" s="3">
        <v>43801</v>
      </c>
      <c r="J9737" s="2"/>
      <c r="K9737" s="2">
        <v>4.96</v>
      </c>
      <c r="L9737" s="2" t="str" cm="1">
        <f t="array" ref="L9737">_xlfn.SWITCH(TRUE,K9737&lt;2,"1 to 2 yrs",K9737&lt;5,"2 to 5 yrs",K9737&lt;10,"5 to 10 yrs",K9737&lt;20,"10 to 20 yrs","20+")</f>
        <v>2 to 5 yrs</v>
      </c>
      <c r="M9737" s="2">
        <v>113502</v>
      </c>
      <c r="N9737" s="4">
        <v>0.2</v>
      </c>
      <c r="O9737" s="5">
        <f t="shared" si="152"/>
        <v>136202.4</v>
      </c>
      <c r="P9737" s="2" t="s">
        <v>58</v>
      </c>
      <c r="Q9737" s="2">
        <v>6834</v>
      </c>
      <c r="R9737" s="2">
        <v>93</v>
      </c>
      <c r="S9737" s="2" t="s">
        <v>103</v>
      </c>
    </row>
    <row r="9738" spans="1:19" x14ac:dyDescent="0.3">
      <c r="A9738" s="2">
        <v>10737</v>
      </c>
      <c r="B9738" s="2" t="s">
        <v>427</v>
      </c>
      <c r="C9738" s="2" t="s">
        <v>24</v>
      </c>
      <c r="D9738" s="2">
        <v>48</v>
      </c>
      <c r="E9738" s="2" t="str" cm="1">
        <f t="array" ref="E9738">_xlfn.SWITCH(TRUE,D9738&lt;25,"18 to 25",D9738&lt;40,"25 to 40",D9738&lt;50,"40 to 50",D9738&lt;60,"50 to 60","60+")</f>
        <v>40 to 50</v>
      </c>
      <c r="F9738" s="2" t="s">
        <v>40</v>
      </c>
      <c r="G9738" s="2" t="s">
        <v>32</v>
      </c>
      <c r="H9738" s="2" t="s">
        <v>41</v>
      </c>
      <c r="I9738" s="3">
        <v>45067</v>
      </c>
      <c r="J9738" s="2"/>
      <c r="K9738" s="2">
        <v>1.49</v>
      </c>
      <c r="L9738" s="2" t="str" cm="1">
        <f t="array" ref="L9738">_xlfn.SWITCH(TRUE,K9738&lt;2,"1 to 2 yrs",K9738&lt;5,"2 to 5 yrs",K9738&lt;10,"5 to 10 yrs",K9738&lt;20,"10 to 20 yrs","20+")</f>
        <v>1 to 2 yrs</v>
      </c>
      <c r="M9738" s="2">
        <v>51495</v>
      </c>
      <c r="N9738" s="4">
        <v>0.25</v>
      </c>
      <c r="O9738" s="5">
        <f t="shared" si="152"/>
        <v>64368.75</v>
      </c>
      <c r="P9738" s="2" t="s">
        <v>28</v>
      </c>
      <c r="Q9738" s="2">
        <v>4137</v>
      </c>
      <c r="R9738" s="2">
        <v>22</v>
      </c>
      <c r="S9738" s="2" t="s">
        <v>77</v>
      </c>
    </row>
    <row r="9739" spans="1:19" x14ac:dyDescent="0.3">
      <c r="A9739" s="2">
        <v>10738</v>
      </c>
      <c r="B9739" s="2" t="s">
        <v>481</v>
      </c>
      <c r="C9739" s="2" t="s">
        <v>24</v>
      </c>
      <c r="D9739" s="2">
        <v>65</v>
      </c>
      <c r="E9739" s="2" t="str" cm="1">
        <f t="array" ref="E9739">_xlfn.SWITCH(TRUE,D9739&lt;25,"18 to 25",D9739&lt;40,"25 to 40",D9739&lt;50,"40 to 50",D9739&lt;60,"50 to 60","60+")</f>
        <v>60+</v>
      </c>
      <c r="F9739" s="2" t="s">
        <v>50</v>
      </c>
      <c r="G9739" s="2" t="s">
        <v>19</v>
      </c>
      <c r="H9739" s="2" t="s">
        <v>141</v>
      </c>
      <c r="I9739" s="3">
        <v>42996</v>
      </c>
      <c r="J9739" s="2"/>
      <c r="K9739" s="2">
        <v>7.16</v>
      </c>
      <c r="L9739" s="2" t="str" cm="1">
        <f t="array" ref="L9739">_xlfn.SWITCH(TRUE,K9739&lt;2,"1 to 2 yrs",K9739&lt;5,"2 to 5 yrs",K9739&lt;10,"5 to 10 yrs",K9739&lt;20,"10 to 20 yrs","20+")</f>
        <v>5 to 10 yrs</v>
      </c>
      <c r="M9739" s="2">
        <v>116029</v>
      </c>
      <c r="N9739" s="4">
        <v>0.1</v>
      </c>
      <c r="O9739" s="5">
        <f t="shared" si="152"/>
        <v>127631.9</v>
      </c>
      <c r="P9739" s="2" t="s">
        <v>58</v>
      </c>
      <c r="Q9739" s="2"/>
      <c r="R9739" s="2">
        <v>79</v>
      </c>
      <c r="S9739" s="2" t="s">
        <v>117</v>
      </c>
    </row>
    <row r="9740" spans="1:19" x14ac:dyDescent="0.3">
      <c r="A9740" s="2">
        <v>10739</v>
      </c>
      <c r="B9740" s="2" t="s">
        <v>1328</v>
      </c>
      <c r="C9740" s="2" t="s">
        <v>24</v>
      </c>
      <c r="D9740" s="2">
        <v>33</v>
      </c>
      <c r="E9740" s="2" t="str" cm="1">
        <f t="array" ref="E9740">_xlfn.SWITCH(TRUE,D9740&lt;25,"18 to 25",D9740&lt;40,"25 to 40",D9740&lt;50,"40 to 50",D9740&lt;60,"50 to 60","60+")</f>
        <v>25 to 40</v>
      </c>
      <c r="F9740" s="2" t="s">
        <v>25</v>
      </c>
      <c r="G9740" s="2" t="s">
        <v>19</v>
      </c>
      <c r="H9740" s="2" t="s">
        <v>27</v>
      </c>
      <c r="I9740" s="3">
        <v>43539</v>
      </c>
      <c r="J9740" s="2"/>
      <c r="K9740" s="2">
        <v>5.68</v>
      </c>
      <c r="L9740" s="2" t="str" cm="1">
        <f t="array" ref="L9740">_xlfn.SWITCH(TRUE,K9740&lt;2,"1 to 2 yrs",K9740&lt;5,"2 to 5 yrs",K9740&lt;10,"5 to 10 yrs",K9740&lt;20,"10 to 20 yrs","20+")</f>
        <v>5 to 10 yrs</v>
      </c>
      <c r="M9740" s="2">
        <v>71142</v>
      </c>
      <c r="N9740" s="4">
        <v>0.1</v>
      </c>
      <c r="O9740" s="5">
        <f t="shared" si="152"/>
        <v>78256.2</v>
      </c>
      <c r="P9740" s="2" t="s">
        <v>28</v>
      </c>
      <c r="Q9740" s="2">
        <v>5426</v>
      </c>
      <c r="R9740" s="2">
        <v>87</v>
      </c>
      <c r="S9740" s="2" t="s">
        <v>48</v>
      </c>
    </row>
    <row r="9741" spans="1:19" x14ac:dyDescent="0.3">
      <c r="A9741" s="2">
        <v>10740</v>
      </c>
      <c r="B9741" s="2" t="s">
        <v>1157</v>
      </c>
      <c r="C9741" s="2" t="s">
        <v>17</v>
      </c>
      <c r="D9741" s="2">
        <v>24</v>
      </c>
      <c r="E9741" s="2" t="str" cm="1">
        <f t="array" ref="E9741">_xlfn.SWITCH(TRUE,D9741&lt;25,"18 to 25",D9741&lt;40,"25 to 40",D9741&lt;50,"40 to 50",D9741&lt;60,"50 to 60","60+")</f>
        <v>18 to 25</v>
      </c>
      <c r="F9741" s="2" t="s">
        <v>40</v>
      </c>
      <c r="G9741" s="2" t="s">
        <v>19</v>
      </c>
      <c r="H9741" s="2" t="s">
        <v>65</v>
      </c>
      <c r="I9741" s="3">
        <v>45259</v>
      </c>
      <c r="J9741" s="2"/>
      <c r="K9741" s="2">
        <v>0.97</v>
      </c>
      <c r="L9741" s="2" t="str" cm="1">
        <f t="array" ref="L9741">_xlfn.SWITCH(TRUE,K9741&lt;2,"1 to 2 yrs",K9741&lt;5,"2 to 5 yrs",K9741&lt;10,"5 to 10 yrs",K9741&lt;20,"10 to 20 yrs","20+")</f>
        <v>1 to 2 yrs</v>
      </c>
      <c r="M9741" s="2">
        <v>50242</v>
      </c>
      <c r="N9741" s="4">
        <v>0.2</v>
      </c>
      <c r="O9741" s="5">
        <f t="shared" si="152"/>
        <v>60290.400000000001</v>
      </c>
      <c r="P9741" s="2" t="s">
        <v>28</v>
      </c>
      <c r="Q9741" s="2">
        <v>7048</v>
      </c>
      <c r="R9741" s="2">
        <v>42</v>
      </c>
      <c r="S9741" s="2" t="s">
        <v>99</v>
      </c>
    </row>
    <row r="9742" spans="1:19" x14ac:dyDescent="0.3">
      <c r="A9742" s="2">
        <v>10741</v>
      </c>
      <c r="B9742" s="2" t="s">
        <v>1403</v>
      </c>
      <c r="C9742" s="2" t="s">
        <v>24</v>
      </c>
      <c r="D9742" s="2">
        <v>51</v>
      </c>
      <c r="E9742" s="2" t="str" cm="1">
        <f t="array" ref="E9742">_xlfn.SWITCH(TRUE,D9742&lt;25,"18 to 25",D9742&lt;40,"25 to 40",D9742&lt;50,"40 to 50",D9742&lt;60,"50 to 60","60+")</f>
        <v>50 to 60</v>
      </c>
      <c r="F9742" s="2" t="s">
        <v>25</v>
      </c>
      <c r="G9742" s="2" t="s">
        <v>26</v>
      </c>
      <c r="H9742" s="2" t="s">
        <v>97</v>
      </c>
      <c r="I9742" s="3">
        <v>44163</v>
      </c>
      <c r="J9742" s="2"/>
      <c r="K9742" s="2">
        <v>3.97</v>
      </c>
      <c r="L9742" s="2" t="str" cm="1">
        <f t="array" ref="L9742">_xlfn.SWITCH(TRUE,K9742&lt;2,"1 to 2 yrs",K9742&lt;5,"2 to 5 yrs",K9742&lt;10,"5 to 10 yrs",K9742&lt;20,"10 to 20 yrs","20+")</f>
        <v>2 to 5 yrs</v>
      </c>
      <c r="M9742" s="2">
        <v>54541</v>
      </c>
      <c r="N9742" s="4">
        <v>0.1</v>
      </c>
      <c r="O9742" s="5">
        <f t="shared" si="152"/>
        <v>59995.1</v>
      </c>
      <c r="P9742" s="2" t="s">
        <v>42</v>
      </c>
      <c r="Q9742" s="2">
        <v>6417</v>
      </c>
      <c r="R9742" s="2">
        <v>55</v>
      </c>
      <c r="S9742" s="2" t="s">
        <v>157</v>
      </c>
    </row>
    <row r="9743" spans="1:19" x14ac:dyDescent="0.3">
      <c r="A9743" s="2">
        <v>10742</v>
      </c>
      <c r="B9743" s="2" t="s">
        <v>618</v>
      </c>
      <c r="C9743" s="2" t="s">
        <v>24</v>
      </c>
      <c r="D9743" s="2">
        <v>53</v>
      </c>
      <c r="E9743" s="2" t="str" cm="1">
        <f t="array" ref="E9743">_xlfn.SWITCH(TRUE,D9743&lt;25,"18 to 25",D9743&lt;40,"25 to 40",D9743&lt;50,"40 to 50",D9743&lt;60,"50 to 60","60+")</f>
        <v>50 to 60</v>
      </c>
      <c r="F9743" s="2" t="s">
        <v>36</v>
      </c>
      <c r="G9743" s="2" t="s">
        <v>32</v>
      </c>
      <c r="H9743" s="2" t="s">
        <v>211</v>
      </c>
      <c r="I9743" s="3">
        <v>43639</v>
      </c>
      <c r="J9743" s="2"/>
      <c r="K9743" s="2">
        <v>5.4</v>
      </c>
      <c r="L9743" s="2" t="str" cm="1">
        <f t="array" ref="L9743">_xlfn.SWITCH(TRUE,K9743&lt;2,"1 to 2 yrs",K9743&lt;5,"2 to 5 yrs",K9743&lt;10,"5 to 10 yrs",K9743&lt;20,"10 to 20 yrs","20+")</f>
        <v>5 to 10 yrs</v>
      </c>
      <c r="M9743" s="2">
        <v>70872</v>
      </c>
      <c r="N9743" s="4">
        <v>0.25</v>
      </c>
      <c r="O9743" s="5">
        <f t="shared" si="152"/>
        <v>88590</v>
      </c>
      <c r="P9743" s="2" t="s">
        <v>58</v>
      </c>
      <c r="Q9743" s="2">
        <v>2198</v>
      </c>
      <c r="R9743" s="2">
        <v>20</v>
      </c>
      <c r="S9743" s="2" t="s">
        <v>117</v>
      </c>
    </row>
    <row r="9744" spans="1:19" x14ac:dyDescent="0.3">
      <c r="A9744" s="2">
        <v>10743</v>
      </c>
      <c r="B9744" s="2" t="s">
        <v>1070</v>
      </c>
      <c r="C9744" s="2" t="s">
        <v>17</v>
      </c>
      <c r="D9744" s="2">
        <v>44</v>
      </c>
      <c r="E9744" s="2" t="str" cm="1">
        <f t="array" ref="E9744">_xlfn.SWITCH(TRUE,D9744&lt;25,"18 to 25",D9744&lt;40,"25 to 40",D9744&lt;50,"40 to 50",D9744&lt;60,"50 to 60","60+")</f>
        <v>40 to 50</v>
      </c>
      <c r="F9744" s="2" t="s">
        <v>56</v>
      </c>
      <c r="G9744" s="2" t="s">
        <v>32</v>
      </c>
      <c r="H9744" s="2" t="s">
        <v>81</v>
      </c>
      <c r="I9744" s="3">
        <v>43644</v>
      </c>
      <c r="J9744" s="2"/>
      <c r="K9744" s="2">
        <v>5.39</v>
      </c>
      <c r="L9744" s="2" t="str" cm="1">
        <f t="array" ref="L9744">_xlfn.SWITCH(TRUE,K9744&lt;2,"1 to 2 yrs",K9744&lt;5,"2 to 5 yrs",K9744&lt;10,"5 to 10 yrs",K9744&lt;20,"10 to 20 yrs","20+")</f>
        <v>5 to 10 yrs</v>
      </c>
      <c r="M9744" s="2">
        <v>107426</v>
      </c>
      <c r="N9744" s="4">
        <v>0.15</v>
      </c>
      <c r="O9744" s="5">
        <f t="shared" si="152"/>
        <v>123539.9</v>
      </c>
      <c r="P9744" s="2" t="s">
        <v>28</v>
      </c>
      <c r="Q9744" s="2">
        <v>7081</v>
      </c>
      <c r="R9744" s="2">
        <v>29</v>
      </c>
      <c r="S9744" s="2" t="s">
        <v>117</v>
      </c>
    </row>
    <row r="9745" spans="1:19" x14ac:dyDescent="0.3">
      <c r="A9745" s="2">
        <v>10744</v>
      </c>
      <c r="B9745" s="2" t="s">
        <v>49</v>
      </c>
      <c r="C9745" s="2" t="s">
        <v>17</v>
      </c>
      <c r="D9745" s="2">
        <v>23</v>
      </c>
      <c r="E9745" s="2" t="str" cm="1">
        <f t="array" ref="E9745">_xlfn.SWITCH(TRUE,D9745&lt;25,"18 to 25",D9745&lt;40,"25 to 40",D9745&lt;50,"40 to 50",D9745&lt;60,"50 to 60","60+")</f>
        <v>18 to 25</v>
      </c>
      <c r="F9745" s="2" t="s">
        <v>56</v>
      </c>
      <c r="G9745" s="2" t="s">
        <v>32</v>
      </c>
      <c r="H9745" s="2" t="s">
        <v>162</v>
      </c>
      <c r="I9745" s="3">
        <v>45064</v>
      </c>
      <c r="J9745" s="2"/>
      <c r="K9745" s="2">
        <v>1.5</v>
      </c>
      <c r="L9745" s="2" t="str" cm="1">
        <f t="array" ref="L9745">_xlfn.SWITCH(TRUE,K9745&lt;2,"1 to 2 yrs",K9745&lt;5,"2 to 5 yrs",K9745&lt;10,"5 to 10 yrs",K9745&lt;20,"10 to 20 yrs","20+")</f>
        <v>1 to 2 yrs</v>
      </c>
      <c r="M9745" s="2">
        <v>92840</v>
      </c>
      <c r="N9745" s="4">
        <v>0.2</v>
      </c>
      <c r="O9745" s="5">
        <f t="shared" si="152"/>
        <v>111408</v>
      </c>
      <c r="P9745" s="2" t="s">
        <v>21</v>
      </c>
      <c r="Q9745" s="2">
        <v>8785</v>
      </c>
      <c r="R9745" s="2">
        <v>75</v>
      </c>
      <c r="S9745" s="2" t="s">
        <v>84</v>
      </c>
    </row>
    <row r="9746" spans="1:19" x14ac:dyDescent="0.3">
      <c r="A9746" s="2">
        <v>10745</v>
      </c>
      <c r="B9746" s="2" t="s">
        <v>389</v>
      </c>
      <c r="C9746" s="2" t="s">
        <v>24</v>
      </c>
      <c r="D9746" s="2">
        <v>28</v>
      </c>
      <c r="E9746" s="2" t="str" cm="1">
        <f t="array" ref="E9746">_xlfn.SWITCH(TRUE,D9746&lt;25,"18 to 25",D9746&lt;40,"25 to 40",D9746&lt;50,"40 to 50",D9746&lt;60,"50 to 60","60+")</f>
        <v>25 to 40</v>
      </c>
      <c r="F9746" s="2" t="s">
        <v>75</v>
      </c>
      <c r="G9746" s="2" t="s">
        <v>32</v>
      </c>
      <c r="H9746" s="2" t="s">
        <v>83</v>
      </c>
      <c r="I9746" s="3">
        <v>43995</v>
      </c>
      <c r="J9746" s="2"/>
      <c r="K9746" s="2">
        <v>4.43</v>
      </c>
      <c r="L9746" s="2" t="str" cm="1">
        <f t="array" ref="L9746">_xlfn.SWITCH(TRUE,K9746&lt;2,"1 to 2 yrs",K9746&lt;5,"2 to 5 yrs",K9746&lt;10,"5 to 10 yrs",K9746&lt;20,"10 to 20 yrs","20+")</f>
        <v>2 to 5 yrs</v>
      </c>
      <c r="M9746" s="2">
        <v>92899</v>
      </c>
      <c r="N9746" s="4">
        <v>0.1</v>
      </c>
      <c r="O9746" s="5">
        <f t="shared" si="152"/>
        <v>102188.9</v>
      </c>
      <c r="P9746" s="2" t="s">
        <v>28</v>
      </c>
      <c r="Q9746" s="2">
        <v>1384</v>
      </c>
      <c r="R9746" s="2">
        <v>39</v>
      </c>
      <c r="S9746" s="2" t="s">
        <v>54</v>
      </c>
    </row>
    <row r="9747" spans="1:19" x14ac:dyDescent="0.3">
      <c r="A9747" s="2">
        <v>10746</v>
      </c>
      <c r="B9747" s="2" t="s">
        <v>629</v>
      </c>
      <c r="C9747" s="2" t="s">
        <v>17</v>
      </c>
      <c r="D9747" s="2">
        <v>55</v>
      </c>
      <c r="E9747" s="2" t="str" cm="1">
        <f t="array" ref="E9747">_xlfn.SWITCH(TRUE,D9747&lt;25,"18 to 25",D9747&lt;40,"25 to 40",D9747&lt;50,"40 to 50",D9747&lt;60,"50 to 60","60+")</f>
        <v>50 to 60</v>
      </c>
      <c r="F9747" s="2" t="s">
        <v>56</v>
      </c>
      <c r="G9747" s="2" t="s">
        <v>32</v>
      </c>
      <c r="H9747" s="2" t="s">
        <v>162</v>
      </c>
      <c r="I9747" s="3">
        <v>42432</v>
      </c>
      <c r="J9747" s="2"/>
      <c r="K9747" s="2">
        <v>8.7100000000000009</v>
      </c>
      <c r="L9747" s="2" t="str" cm="1">
        <f t="array" ref="L9747">_xlfn.SWITCH(TRUE,K9747&lt;2,"1 to 2 yrs",K9747&lt;5,"2 to 5 yrs",K9747&lt;10,"5 to 10 yrs",K9747&lt;20,"10 to 20 yrs","20+")</f>
        <v>5 to 10 yrs</v>
      </c>
      <c r="M9747" s="2">
        <v>126020</v>
      </c>
      <c r="N9747" s="4">
        <v>0</v>
      </c>
      <c r="O9747" s="5">
        <f t="shared" si="152"/>
        <v>126020</v>
      </c>
      <c r="P9747" s="2" t="s">
        <v>21</v>
      </c>
      <c r="Q9747" s="2">
        <v>8395</v>
      </c>
      <c r="R9747" s="2">
        <v>93</v>
      </c>
      <c r="S9747" s="2" t="s">
        <v>38</v>
      </c>
    </row>
    <row r="9748" spans="1:19" x14ac:dyDescent="0.3">
      <c r="A9748" s="2">
        <v>10747</v>
      </c>
      <c r="B9748" s="2" t="s">
        <v>938</v>
      </c>
      <c r="C9748" s="2" t="s">
        <v>17</v>
      </c>
      <c r="D9748" s="2">
        <v>53</v>
      </c>
      <c r="E9748" s="2" t="str" cm="1">
        <f t="array" ref="E9748">_xlfn.SWITCH(TRUE,D9748&lt;25,"18 to 25",D9748&lt;40,"25 to 40",D9748&lt;50,"40 to 50",D9748&lt;60,"50 to 60","60+")</f>
        <v>50 to 60</v>
      </c>
      <c r="F9748" s="2" t="s">
        <v>36</v>
      </c>
      <c r="G9748" s="2" t="s">
        <v>26</v>
      </c>
      <c r="H9748" s="2" t="s">
        <v>122</v>
      </c>
      <c r="I9748" s="3">
        <v>43421</v>
      </c>
      <c r="J9748" s="2"/>
      <c r="K9748" s="2">
        <v>6</v>
      </c>
      <c r="L9748" s="2" t="str" cm="1">
        <f t="array" ref="L9748">_xlfn.SWITCH(TRUE,K9748&lt;2,"1 to 2 yrs",K9748&lt;5,"2 to 5 yrs",K9748&lt;10,"5 to 10 yrs",K9748&lt;20,"10 to 20 yrs","20+")</f>
        <v>5 to 10 yrs</v>
      </c>
      <c r="M9748" s="2">
        <v>76538</v>
      </c>
      <c r="N9748" s="4">
        <v>0.5</v>
      </c>
      <c r="O9748" s="5">
        <f t="shared" si="152"/>
        <v>114807</v>
      </c>
      <c r="P9748" s="2" t="s">
        <v>42</v>
      </c>
      <c r="Q9748" s="2">
        <v>7984</v>
      </c>
      <c r="R9748" s="2">
        <v>21</v>
      </c>
      <c r="S9748" s="2" t="s">
        <v>22</v>
      </c>
    </row>
    <row r="9749" spans="1:19" x14ac:dyDescent="0.3">
      <c r="A9749" s="2">
        <v>10748</v>
      </c>
      <c r="B9749" s="2" t="s">
        <v>1448</v>
      </c>
      <c r="C9749" s="2" t="s">
        <v>17</v>
      </c>
      <c r="D9749" s="2">
        <v>60</v>
      </c>
      <c r="E9749" s="2" t="str" cm="1">
        <f t="array" ref="E9749">_xlfn.SWITCH(TRUE,D9749&lt;25,"18 to 25",D9749&lt;40,"25 to 40",D9749&lt;50,"40 to 50",D9749&lt;60,"50 to 60","60+")</f>
        <v>60+</v>
      </c>
      <c r="F9749" s="2" t="s">
        <v>75</v>
      </c>
      <c r="G9749" s="2" t="s">
        <v>32</v>
      </c>
      <c r="H9749" s="2" t="s">
        <v>165</v>
      </c>
      <c r="I9749" s="3">
        <v>43341</v>
      </c>
      <c r="J9749" s="2"/>
      <c r="K9749" s="2">
        <v>6.22</v>
      </c>
      <c r="L9749" s="2" t="str" cm="1">
        <f t="array" ref="L9749">_xlfn.SWITCH(TRUE,K9749&lt;2,"1 to 2 yrs",K9749&lt;5,"2 to 5 yrs",K9749&lt;10,"5 to 10 yrs",K9749&lt;20,"10 to 20 yrs","20+")</f>
        <v>5 to 10 yrs</v>
      </c>
      <c r="M9749" s="2">
        <v>105516</v>
      </c>
      <c r="N9749" s="4">
        <v>0</v>
      </c>
      <c r="O9749" s="5">
        <f t="shared" si="152"/>
        <v>105516</v>
      </c>
      <c r="P9749" s="2" t="s">
        <v>28</v>
      </c>
      <c r="Q9749" s="2"/>
      <c r="R9749" s="2">
        <v>1</v>
      </c>
      <c r="S9749" s="2" t="s">
        <v>77</v>
      </c>
    </row>
    <row r="9750" spans="1:19" x14ac:dyDescent="0.3">
      <c r="A9750" s="2">
        <v>10749</v>
      </c>
      <c r="B9750" s="2" t="s">
        <v>107</v>
      </c>
      <c r="C9750" s="2" t="s">
        <v>24</v>
      </c>
      <c r="D9750" s="2">
        <v>53</v>
      </c>
      <c r="E9750" s="2" t="str" cm="1">
        <f t="array" ref="E9750">_xlfn.SWITCH(TRUE,D9750&lt;25,"18 to 25",D9750&lt;40,"25 to 40",D9750&lt;50,"40 to 50",D9750&lt;60,"50 to 60","60+")</f>
        <v>50 to 60</v>
      </c>
      <c r="F9750" s="2" t="s">
        <v>25</v>
      </c>
      <c r="G9750" s="2" t="s">
        <v>26</v>
      </c>
      <c r="H9750" s="2" t="s">
        <v>136</v>
      </c>
      <c r="I9750" s="3">
        <v>43074</v>
      </c>
      <c r="J9750" s="2"/>
      <c r="K9750" s="2">
        <v>6.95</v>
      </c>
      <c r="L9750" s="2" t="str" cm="1">
        <f t="array" ref="L9750">_xlfn.SWITCH(TRUE,K9750&lt;2,"1 to 2 yrs",K9750&lt;5,"2 to 5 yrs",K9750&lt;10,"5 to 10 yrs",K9750&lt;20,"10 to 20 yrs","20+")</f>
        <v>5 to 10 yrs</v>
      </c>
      <c r="M9750" s="2">
        <v>78467</v>
      </c>
      <c r="N9750" s="4">
        <v>0.15</v>
      </c>
      <c r="O9750" s="5">
        <f t="shared" si="152"/>
        <v>90237.05</v>
      </c>
      <c r="P9750" s="2" t="s">
        <v>58</v>
      </c>
      <c r="Q9750" s="2">
        <v>3160</v>
      </c>
      <c r="R9750" s="2">
        <v>22</v>
      </c>
      <c r="S9750" s="2" t="s">
        <v>48</v>
      </c>
    </row>
    <row r="9751" spans="1:19" x14ac:dyDescent="0.3">
      <c r="A9751" s="2">
        <v>10750</v>
      </c>
      <c r="B9751" s="2" t="s">
        <v>188</v>
      </c>
      <c r="C9751" s="2" t="s">
        <v>17</v>
      </c>
      <c r="D9751" s="2">
        <v>64</v>
      </c>
      <c r="E9751" s="2" t="str" cm="1">
        <f t="array" ref="E9751">_xlfn.SWITCH(TRUE,D9751&lt;25,"18 to 25",D9751&lt;40,"25 to 40",D9751&lt;50,"40 to 50",D9751&lt;60,"50 to 60","60+")</f>
        <v>60+</v>
      </c>
      <c r="F9751" s="2" t="s">
        <v>18</v>
      </c>
      <c r="G9751" s="2" t="s">
        <v>26</v>
      </c>
      <c r="H9751" s="2" t="s">
        <v>216</v>
      </c>
      <c r="I9751" s="3">
        <v>43121</v>
      </c>
      <c r="J9751" s="2"/>
      <c r="K9751" s="2">
        <v>6.82</v>
      </c>
      <c r="L9751" s="2" t="str" cm="1">
        <f t="array" ref="L9751">_xlfn.SWITCH(TRUE,K9751&lt;2,"1 to 2 yrs",K9751&lt;5,"2 to 5 yrs",K9751&lt;10,"5 to 10 yrs",K9751&lt;20,"10 to 20 yrs","20+")</f>
        <v>5 to 10 yrs</v>
      </c>
      <c r="M9751" s="2">
        <v>86845</v>
      </c>
      <c r="N9751" s="4">
        <v>0.2</v>
      </c>
      <c r="O9751" s="5">
        <f t="shared" si="152"/>
        <v>104214</v>
      </c>
      <c r="P9751" s="2" t="s">
        <v>28</v>
      </c>
      <c r="Q9751" s="2"/>
      <c r="R9751" s="2">
        <v>86</v>
      </c>
      <c r="S9751" s="2" t="s">
        <v>157</v>
      </c>
    </row>
    <row r="9752" spans="1:19" x14ac:dyDescent="0.3">
      <c r="A9752" s="2">
        <v>10751</v>
      </c>
      <c r="B9752" s="2" t="s">
        <v>437</v>
      </c>
      <c r="C9752" s="2" t="s">
        <v>24</v>
      </c>
      <c r="D9752" s="2">
        <v>64</v>
      </c>
      <c r="E9752" s="2" t="str" cm="1">
        <f t="array" ref="E9752">_xlfn.SWITCH(TRUE,D9752&lt;25,"18 to 25",D9752&lt;40,"25 to 40",D9752&lt;50,"40 to 50",D9752&lt;60,"50 to 60","60+")</f>
        <v>60+</v>
      </c>
      <c r="F9752" s="2" t="s">
        <v>40</v>
      </c>
      <c r="G9752" s="2" t="s">
        <v>26</v>
      </c>
      <c r="H9752" s="2" t="s">
        <v>65</v>
      </c>
      <c r="I9752" s="3">
        <v>43712</v>
      </c>
      <c r="J9752" s="2"/>
      <c r="K9752" s="2">
        <v>5.2</v>
      </c>
      <c r="L9752" s="2" t="str" cm="1">
        <f t="array" ref="L9752">_xlfn.SWITCH(TRUE,K9752&lt;2,"1 to 2 yrs",K9752&lt;5,"2 to 5 yrs",K9752&lt;10,"5 to 10 yrs",K9752&lt;20,"10 to 20 yrs","20+")</f>
        <v>5 to 10 yrs</v>
      </c>
      <c r="M9752" s="2">
        <v>48812</v>
      </c>
      <c r="N9752" s="4">
        <v>0</v>
      </c>
      <c r="O9752" s="5">
        <f t="shared" si="152"/>
        <v>48812</v>
      </c>
      <c r="P9752" s="2" t="s">
        <v>28</v>
      </c>
      <c r="Q9752" s="2">
        <v>1956</v>
      </c>
      <c r="R9752" s="2">
        <v>85</v>
      </c>
      <c r="S9752" s="2" t="s">
        <v>29</v>
      </c>
    </row>
    <row r="9753" spans="1:19" x14ac:dyDescent="0.3">
      <c r="A9753" s="2">
        <v>10752</v>
      </c>
      <c r="B9753" s="2" t="s">
        <v>347</v>
      </c>
      <c r="C9753" s="2" t="s">
        <v>24</v>
      </c>
      <c r="D9753" s="2">
        <v>35</v>
      </c>
      <c r="E9753" s="2" t="str" cm="1">
        <f t="array" ref="E9753">_xlfn.SWITCH(TRUE,D9753&lt;25,"18 to 25",D9753&lt;40,"25 to 40",D9753&lt;50,"40 to 50",D9753&lt;60,"50 to 60","60+")</f>
        <v>25 to 40</v>
      </c>
      <c r="F9753" s="2" t="s">
        <v>31</v>
      </c>
      <c r="G9753" s="2" t="s">
        <v>19</v>
      </c>
      <c r="H9753" s="2" t="s">
        <v>68</v>
      </c>
      <c r="I9753" s="3">
        <v>42069</v>
      </c>
      <c r="J9753" s="2"/>
      <c r="K9753" s="2">
        <v>9.6999999999999993</v>
      </c>
      <c r="L9753" s="2" t="str" cm="1">
        <f t="array" ref="L9753">_xlfn.SWITCH(TRUE,K9753&lt;2,"1 to 2 yrs",K9753&lt;5,"2 to 5 yrs",K9753&lt;10,"5 to 10 yrs",K9753&lt;20,"10 to 20 yrs","20+")</f>
        <v>5 to 10 yrs</v>
      </c>
      <c r="M9753" s="2">
        <v>78730</v>
      </c>
      <c r="N9753" s="4">
        <v>0</v>
      </c>
      <c r="O9753" s="5">
        <f t="shared" si="152"/>
        <v>78730</v>
      </c>
      <c r="P9753" s="2" t="s">
        <v>28</v>
      </c>
      <c r="Q9753" s="2"/>
      <c r="R9753" s="2">
        <v>61</v>
      </c>
      <c r="S9753" s="2" t="s">
        <v>52</v>
      </c>
    </row>
    <row r="9754" spans="1:19" x14ac:dyDescent="0.3">
      <c r="A9754" s="2">
        <v>10753</v>
      </c>
      <c r="B9754" s="2" t="s">
        <v>1177</v>
      </c>
      <c r="C9754" s="2" t="s">
        <v>24</v>
      </c>
      <c r="D9754" s="2">
        <v>24</v>
      </c>
      <c r="E9754" s="2" t="str" cm="1">
        <f t="array" ref="E9754">_xlfn.SWITCH(TRUE,D9754&lt;25,"18 to 25",D9754&lt;40,"25 to 40",D9754&lt;50,"40 to 50",D9754&lt;60,"50 to 60","60+")</f>
        <v>18 to 25</v>
      </c>
      <c r="F9754" s="2" t="s">
        <v>25</v>
      </c>
      <c r="G9754" s="2" t="s">
        <v>19</v>
      </c>
      <c r="H9754" s="2" t="s">
        <v>136</v>
      </c>
      <c r="I9754" s="3">
        <v>43418</v>
      </c>
      <c r="J9754" s="3">
        <v>45919</v>
      </c>
      <c r="K9754" s="2">
        <v>6.85</v>
      </c>
      <c r="L9754" s="2" t="str" cm="1">
        <f t="array" ref="L9754">_xlfn.SWITCH(TRUE,K9754&lt;2,"1 to 2 yrs",K9754&lt;5,"2 to 5 yrs",K9754&lt;10,"5 to 10 yrs",K9754&lt;20,"10 to 20 yrs","20+")</f>
        <v>5 to 10 yrs</v>
      </c>
      <c r="M9754" s="2">
        <v>67123</v>
      </c>
      <c r="N9754" s="4">
        <v>0.15</v>
      </c>
      <c r="O9754" s="5">
        <f t="shared" si="152"/>
        <v>77191.45</v>
      </c>
      <c r="P9754" s="2" t="s">
        <v>28</v>
      </c>
      <c r="Q9754" s="2">
        <v>2695</v>
      </c>
      <c r="R9754" s="2">
        <v>29</v>
      </c>
      <c r="S9754" s="2" t="s">
        <v>59</v>
      </c>
    </row>
    <row r="9755" spans="1:19" x14ac:dyDescent="0.3">
      <c r="A9755" s="2">
        <v>10754</v>
      </c>
      <c r="B9755" s="2" t="s">
        <v>129</v>
      </c>
      <c r="C9755" s="2" t="s">
        <v>24</v>
      </c>
      <c r="D9755" s="2">
        <v>53</v>
      </c>
      <c r="E9755" s="2" t="str" cm="1">
        <f t="array" ref="E9755">_xlfn.SWITCH(TRUE,D9755&lt;25,"18 to 25",D9755&lt;40,"25 to 40",D9755&lt;50,"40 to 50",D9755&lt;60,"50 to 60","60+")</f>
        <v>50 to 60</v>
      </c>
      <c r="F9755" s="2" t="s">
        <v>36</v>
      </c>
      <c r="G9755" s="2" t="s">
        <v>19</v>
      </c>
      <c r="H9755" s="2" t="s">
        <v>122</v>
      </c>
      <c r="I9755" s="3">
        <v>43008</v>
      </c>
      <c r="J9755" s="2"/>
      <c r="K9755" s="2">
        <v>7.13</v>
      </c>
      <c r="L9755" s="2" t="str" cm="1">
        <f t="array" ref="L9755">_xlfn.SWITCH(TRUE,K9755&lt;2,"1 to 2 yrs",K9755&lt;5,"2 to 5 yrs",K9755&lt;10,"5 to 10 yrs",K9755&lt;20,"10 to 20 yrs","20+")</f>
        <v>5 to 10 yrs</v>
      </c>
      <c r="M9755" s="2">
        <v>84362</v>
      </c>
      <c r="N9755" s="4">
        <v>0.2</v>
      </c>
      <c r="O9755" s="5">
        <f t="shared" si="152"/>
        <v>101234.4</v>
      </c>
      <c r="P9755" s="2" t="s">
        <v>28</v>
      </c>
      <c r="Q9755" s="2"/>
      <c r="R9755" s="2">
        <v>26</v>
      </c>
      <c r="S9755" s="2" t="s">
        <v>117</v>
      </c>
    </row>
    <row r="9756" spans="1:19" x14ac:dyDescent="0.3">
      <c r="A9756" s="2">
        <v>10755</v>
      </c>
      <c r="B9756" s="2" t="s">
        <v>1014</v>
      </c>
      <c r="C9756" s="2" t="s">
        <v>17</v>
      </c>
      <c r="D9756" s="2">
        <v>64</v>
      </c>
      <c r="E9756" s="2" t="str" cm="1">
        <f t="array" ref="E9756">_xlfn.SWITCH(TRUE,D9756&lt;25,"18 to 25",D9756&lt;40,"25 to 40",D9756&lt;50,"40 to 50",D9756&lt;60,"50 to 60","60+")</f>
        <v>60+</v>
      </c>
      <c r="F9756" s="2" t="s">
        <v>25</v>
      </c>
      <c r="G9756" s="2" t="s">
        <v>19</v>
      </c>
      <c r="H9756" s="2" t="s">
        <v>259</v>
      </c>
      <c r="I9756" s="3">
        <v>44404</v>
      </c>
      <c r="J9756" s="2"/>
      <c r="K9756" s="2">
        <v>3.31</v>
      </c>
      <c r="L9756" s="2" t="str" cm="1">
        <f t="array" ref="L9756">_xlfn.SWITCH(TRUE,K9756&lt;2,"1 to 2 yrs",K9756&lt;5,"2 to 5 yrs",K9756&lt;10,"5 to 10 yrs",K9756&lt;20,"10 to 20 yrs","20+")</f>
        <v>2 to 5 yrs</v>
      </c>
      <c r="M9756" s="2">
        <v>51092</v>
      </c>
      <c r="N9756" s="4">
        <v>0.2</v>
      </c>
      <c r="O9756" s="5">
        <f t="shared" si="152"/>
        <v>61310.400000000001</v>
      </c>
      <c r="P9756" s="2" t="s">
        <v>28</v>
      </c>
      <c r="Q9756" s="2">
        <v>1541</v>
      </c>
      <c r="R9756" s="2">
        <v>97</v>
      </c>
      <c r="S9756" s="2" t="s">
        <v>29</v>
      </c>
    </row>
    <row r="9757" spans="1:19" x14ac:dyDescent="0.3">
      <c r="A9757" s="2">
        <v>10756</v>
      </c>
      <c r="B9757" s="2" t="s">
        <v>282</v>
      </c>
      <c r="C9757" s="2" t="s">
        <v>24</v>
      </c>
      <c r="D9757" s="2">
        <v>57</v>
      </c>
      <c r="E9757" s="2" t="str" cm="1">
        <f t="array" ref="E9757">_xlfn.SWITCH(TRUE,D9757&lt;25,"18 to 25",D9757&lt;40,"25 to 40",D9757&lt;50,"40 to 50",D9757&lt;60,"50 to 60","60+")</f>
        <v>50 to 60</v>
      </c>
      <c r="F9757" s="2" t="s">
        <v>31</v>
      </c>
      <c r="G9757" s="2" t="s">
        <v>19</v>
      </c>
      <c r="H9757" s="2" t="s">
        <v>106</v>
      </c>
      <c r="I9757" s="3">
        <v>42636</v>
      </c>
      <c r="J9757" s="2"/>
      <c r="K9757" s="2">
        <v>8.15</v>
      </c>
      <c r="L9757" s="2" t="str" cm="1">
        <f t="array" ref="L9757">_xlfn.SWITCH(TRUE,K9757&lt;2,"1 to 2 yrs",K9757&lt;5,"2 to 5 yrs",K9757&lt;10,"5 to 10 yrs",K9757&lt;20,"10 to 20 yrs","20+")</f>
        <v>5 to 10 yrs</v>
      </c>
      <c r="M9757" s="2">
        <v>74187</v>
      </c>
      <c r="N9757" s="4">
        <v>0.5</v>
      </c>
      <c r="O9757" s="5">
        <f t="shared" si="152"/>
        <v>111280.5</v>
      </c>
      <c r="P9757" s="2" t="s">
        <v>28</v>
      </c>
      <c r="Q9757" s="2">
        <v>8746</v>
      </c>
      <c r="R9757" s="2">
        <v>74</v>
      </c>
      <c r="S9757" s="2" t="s">
        <v>117</v>
      </c>
    </row>
    <row r="9758" spans="1:19" x14ac:dyDescent="0.3">
      <c r="A9758" s="2">
        <v>10757</v>
      </c>
      <c r="B9758" s="2" t="s">
        <v>993</v>
      </c>
      <c r="C9758" s="2" t="s">
        <v>17</v>
      </c>
      <c r="D9758" s="2">
        <v>38</v>
      </c>
      <c r="E9758" s="2" t="str" cm="1">
        <f t="array" ref="E9758">_xlfn.SWITCH(TRUE,D9758&lt;25,"18 to 25",D9758&lt;40,"25 to 40",D9758&lt;50,"40 to 50",D9758&lt;60,"50 to 60","60+")</f>
        <v>25 to 40</v>
      </c>
      <c r="F9758" s="2" t="s">
        <v>36</v>
      </c>
      <c r="G9758" s="2" t="s">
        <v>19</v>
      </c>
      <c r="H9758" s="2" t="s">
        <v>211</v>
      </c>
      <c r="I9758" s="3">
        <v>43614</v>
      </c>
      <c r="J9758" s="2"/>
      <c r="K9758" s="2">
        <v>5.47</v>
      </c>
      <c r="L9758" s="2" t="str" cm="1">
        <f t="array" ref="L9758">_xlfn.SWITCH(TRUE,K9758&lt;2,"1 to 2 yrs",K9758&lt;5,"2 to 5 yrs",K9758&lt;10,"5 to 10 yrs",K9758&lt;20,"10 to 20 yrs","20+")</f>
        <v>5 to 10 yrs</v>
      </c>
      <c r="M9758" s="2">
        <v>71500</v>
      </c>
      <c r="N9758" s="4">
        <v>0.25</v>
      </c>
      <c r="O9758" s="5">
        <f t="shared" si="152"/>
        <v>89375</v>
      </c>
      <c r="P9758" s="2" t="s">
        <v>58</v>
      </c>
      <c r="Q9758" s="2">
        <v>6717</v>
      </c>
      <c r="R9758" s="2">
        <v>92</v>
      </c>
      <c r="S9758" s="2" t="s">
        <v>38</v>
      </c>
    </row>
    <row r="9759" spans="1:19" x14ac:dyDescent="0.3">
      <c r="A9759" s="2">
        <v>10758</v>
      </c>
      <c r="B9759" s="2" t="s">
        <v>302</v>
      </c>
      <c r="C9759" s="2" t="s">
        <v>24</v>
      </c>
      <c r="D9759" s="2">
        <v>24</v>
      </c>
      <c r="E9759" s="2" t="str" cm="1">
        <f t="array" ref="E9759">_xlfn.SWITCH(TRUE,D9759&lt;25,"18 to 25",D9759&lt;40,"25 to 40",D9759&lt;50,"40 to 50",D9759&lt;60,"50 to 60","60+")</f>
        <v>18 to 25</v>
      </c>
      <c r="F9759" s="2" t="s">
        <v>56</v>
      </c>
      <c r="G9759" s="2" t="s">
        <v>26</v>
      </c>
      <c r="H9759" s="2" t="s">
        <v>57</v>
      </c>
      <c r="I9759" s="3">
        <v>42172</v>
      </c>
      <c r="J9759" s="2"/>
      <c r="K9759" s="2">
        <v>9.42</v>
      </c>
      <c r="L9759" s="2" t="str" cm="1">
        <f t="array" ref="L9759">_xlfn.SWITCH(TRUE,K9759&lt;2,"1 to 2 yrs",K9759&lt;5,"2 to 5 yrs",K9759&lt;10,"5 to 10 yrs",K9759&lt;20,"10 to 20 yrs","20+")</f>
        <v>5 to 10 yrs</v>
      </c>
      <c r="M9759" s="2">
        <v>128290</v>
      </c>
      <c r="N9759" s="4">
        <v>0.25</v>
      </c>
      <c r="O9759" s="5">
        <f t="shared" si="152"/>
        <v>160362.5</v>
      </c>
      <c r="P9759" s="2" t="s">
        <v>42</v>
      </c>
      <c r="Q9759" s="2">
        <v>7399</v>
      </c>
      <c r="R9759" s="2">
        <v>36</v>
      </c>
      <c r="S9759" s="2" t="s">
        <v>43</v>
      </c>
    </row>
    <row r="9760" spans="1:19" x14ac:dyDescent="0.3">
      <c r="A9760" s="2">
        <v>10759</v>
      </c>
      <c r="B9760" s="2" t="s">
        <v>1295</v>
      </c>
      <c r="C9760" s="2" t="s">
        <v>17</v>
      </c>
      <c r="D9760" s="2">
        <v>31</v>
      </c>
      <c r="E9760" s="2" t="str" cm="1">
        <f t="array" ref="E9760">_xlfn.SWITCH(TRUE,D9760&lt;25,"18 to 25",D9760&lt;40,"25 to 40",D9760&lt;50,"40 to 50",D9760&lt;60,"50 to 60","60+")</f>
        <v>25 to 40</v>
      </c>
      <c r="F9760" s="2" t="s">
        <v>25</v>
      </c>
      <c r="G9760" s="2" t="s">
        <v>26</v>
      </c>
      <c r="H9760" s="2" t="s">
        <v>27</v>
      </c>
      <c r="I9760" s="3">
        <v>44524</v>
      </c>
      <c r="J9760" s="2"/>
      <c r="K9760" s="2">
        <v>2.98</v>
      </c>
      <c r="L9760" s="2" t="str" cm="1">
        <f t="array" ref="L9760">_xlfn.SWITCH(TRUE,K9760&lt;2,"1 to 2 yrs",K9760&lt;5,"2 to 5 yrs",K9760&lt;10,"5 to 10 yrs",K9760&lt;20,"10 to 20 yrs","20+")</f>
        <v>2 to 5 yrs</v>
      </c>
      <c r="M9760" s="2">
        <v>55233</v>
      </c>
      <c r="N9760" s="4">
        <v>0.1</v>
      </c>
      <c r="O9760" s="5">
        <f t="shared" si="152"/>
        <v>60756.3</v>
      </c>
      <c r="P9760" s="2" t="s">
        <v>42</v>
      </c>
      <c r="Q9760" s="2">
        <v>9202</v>
      </c>
      <c r="R9760" s="2">
        <v>69</v>
      </c>
      <c r="S9760" s="2" t="s">
        <v>103</v>
      </c>
    </row>
    <row r="9761" spans="1:19" x14ac:dyDescent="0.3">
      <c r="A9761" s="2">
        <v>10760</v>
      </c>
      <c r="B9761" s="2" t="s">
        <v>900</v>
      </c>
      <c r="C9761" s="2" t="s">
        <v>24</v>
      </c>
      <c r="D9761" s="2">
        <v>61</v>
      </c>
      <c r="E9761" s="2" t="str" cm="1">
        <f t="array" ref="E9761">_xlfn.SWITCH(TRUE,D9761&lt;25,"18 to 25",D9761&lt;40,"25 to 40",D9761&lt;50,"40 to 50",D9761&lt;60,"50 to 60","60+")</f>
        <v>60+</v>
      </c>
      <c r="F9761" s="2" t="s">
        <v>40</v>
      </c>
      <c r="G9761" s="2" t="s">
        <v>32</v>
      </c>
      <c r="H9761" s="2" t="s">
        <v>146</v>
      </c>
      <c r="I9761" s="3">
        <v>43796</v>
      </c>
      <c r="J9761" s="2"/>
      <c r="K9761" s="2">
        <v>4.97</v>
      </c>
      <c r="L9761" s="2" t="str" cm="1">
        <f t="array" ref="L9761">_xlfn.SWITCH(TRUE,K9761&lt;2,"1 to 2 yrs",K9761&lt;5,"2 to 5 yrs",K9761&lt;10,"5 to 10 yrs",K9761&lt;20,"10 to 20 yrs","20+")</f>
        <v>2 to 5 yrs</v>
      </c>
      <c r="M9761" s="2">
        <v>54664</v>
      </c>
      <c r="N9761" s="4">
        <v>0.2</v>
      </c>
      <c r="O9761" s="5">
        <f t="shared" si="152"/>
        <v>65596.800000000003</v>
      </c>
      <c r="P9761" s="2" t="s">
        <v>28</v>
      </c>
      <c r="Q9761" s="2">
        <v>8650</v>
      </c>
      <c r="R9761" s="2">
        <v>15</v>
      </c>
      <c r="S9761" s="2" t="s">
        <v>52</v>
      </c>
    </row>
    <row r="9762" spans="1:19" x14ac:dyDescent="0.3">
      <c r="A9762" s="2">
        <v>10761</v>
      </c>
      <c r="B9762" s="2" t="s">
        <v>367</v>
      </c>
      <c r="C9762" s="2" t="s">
        <v>17</v>
      </c>
      <c r="D9762" s="2">
        <v>39</v>
      </c>
      <c r="E9762" s="2" t="str" cm="1">
        <f t="array" ref="E9762">_xlfn.SWITCH(TRUE,D9762&lt;25,"18 to 25",D9762&lt;40,"25 to 40",D9762&lt;50,"40 to 50",D9762&lt;60,"50 to 60","60+")</f>
        <v>25 to 40</v>
      </c>
      <c r="F9762" s="2" t="s">
        <v>50</v>
      </c>
      <c r="G9762" s="2" t="s">
        <v>26</v>
      </c>
      <c r="H9762" s="2" t="s">
        <v>89</v>
      </c>
      <c r="I9762" s="3">
        <v>43989</v>
      </c>
      <c r="J9762" s="2"/>
      <c r="K9762" s="2">
        <v>4.4400000000000004</v>
      </c>
      <c r="L9762" s="2" t="str" cm="1">
        <f t="array" ref="L9762">_xlfn.SWITCH(TRUE,K9762&lt;2,"1 to 2 yrs",K9762&lt;5,"2 to 5 yrs",K9762&lt;10,"5 to 10 yrs",K9762&lt;20,"10 to 20 yrs","20+")</f>
        <v>2 to 5 yrs</v>
      </c>
      <c r="M9762" s="2">
        <v>106543</v>
      </c>
      <c r="N9762" s="4">
        <v>0.15</v>
      </c>
      <c r="O9762" s="5">
        <f t="shared" si="152"/>
        <v>122524.45</v>
      </c>
      <c r="P9762" s="2" t="s">
        <v>28</v>
      </c>
      <c r="Q9762" s="2">
        <v>1154</v>
      </c>
      <c r="R9762" s="2">
        <v>19</v>
      </c>
      <c r="S9762" s="2" t="s">
        <v>117</v>
      </c>
    </row>
    <row r="9763" spans="1:19" x14ac:dyDescent="0.3">
      <c r="A9763" s="2">
        <v>10762</v>
      </c>
      <c r="B9763" s="2" t="s">
        <v>1536</v>
      </c>
      <c r="C9763" s="2" t="s">
        <v>24</v>
      </c>
      <c r="D9763" s="2">
        <v>24</v>
      </c>
      <c r="E9763" s="2" t="str" cm="1">
        <f t="array" ref="E9763">_xlfn.SWITCH(TRUE,D9763&lt;25,"18 to 25",D9763&lt;40,"25 to 40",D9763&lt;50,"40 to 50",D9763&lt;60,"50 to 60","60+")</f>
        <v>18 to 25</v>
      </c>
      <c r="F9763" s="2" t="s">
        <v>56</v>
      </c>
      <c r="G9763" s="2" t="s">
        <v>19</v>
      </c>
      <c r="H9763" s="2" t="s">
        <v>57</v>
      </c>
      <c r="I9763" s="3">
        <v>43099</v>
      </c>
      <c r="J9763" s="2"/>
      <c r="K9763" s="2">
        <v>6.88</v>
      </c>
      <c r="L9763" s="2" t="str" cm="1">
        <f t="array" ref="L9763">_xlfn.SWITCH(TRUE,K9763&lt;2,"1 to 2 yrs",K9763&lt;5,"2 to 5 yrs",K9763&lt;10,"5 to 10 yrs",K9763&lt;20,"10 to 20 yrs","20+")</f>
        <v>5 to 10 yrs</v>
      </c>
      <c r="M9763" s="2">
        <v>112634</v>
      </c>
      <c r="N9763" s="4">
        <v>0.25</v>
      </c>
      <c r="O9763" s="5">
        <f t="shared" si="152"/>
        <v>140792.5</v>
      </c>
      <c r="P9763" s="2" t="s">
        <v>58</v>
      </c>
      <c r="Q9763" s="2">
        <v>10197</v>
      </c>
      <c r="R9763" s="2">
        <v>73</v>
      </c>
      <c r="S9763" s="2" t="s">
        <v>77</v>
      </c>
    </row>
    <row r="9764" spans="1:19" x14ac:dyDescent="0.3">
      <c r="A9764" s="2">
        <v>10763</v>
      </c>
      <c r="B9764" s="2" t="s">
        <v>1100</v>
      </c>
      <c r="C9764" s="2" t="s">
        <v>24</v>
      </c>
      <c r="D9764" s="2">
        <v>60</v>
      </c>
      <c r="E9764" s="2" t="str" cm="1">
        <f t="array" ref="E9764">_xlfn.SWITCH(TRUE,D9764&lt;25,"18 to 25",D9764&lt;40,"25 to 40",D9764&lt;50,"40 to 50",D9764&lt;60,"50 to 60","60+")</f>
        <v>60+</v>
      </c>
      <c r="F9764" s="2" t="s">
        <v>56</v>
      </c>
      <c r="G9764" s="2" t="s">
        <v>19</v>
      </c>
      <c r="H9764" s="2" t="s">
        <v>162</v>
      </c>
      <c r="I9764" s="3">
        <v>45067</v>
      </c>
      <c r="J9764" s="2"/>
      <c r="K9764" s="2">
        <v>1.49</v>
      </c>
      <c r="L9764" s="2" t="str" cm="1">
        <f t="array" ref="L9764">_xlfn.SWITCH(TRUE,K9764&lt;2,"1 to 2 yrs",K9764&lt;5,"2 to 5 yrs",K9764&lt;10,"5 to 10 yrs",K9764&lt;20,"10 to 20 yrs","20+")</f>
        <v>1 to 2 yrs</v>
      </c>
      <c r="M9764" s="2">
        <v>100032</v>
      </c>
      <c r="N9764" s="4">
        <v>0.15</v>
      </c>
      <c r="O9764" s="5">
        <f t="shared" si="152"/>
        <v>115036.8</v>
      </c>
      <c r="P9764" s="2" t="s">
        <v>58</v>
      </c>
      <c r="Q9764" s="2">
        <v>2908</v>
      </c>
      <c r="R9764" s="2">
        <v>45</v>
      </c>
      <c r="S9764" s="2" t="s">
        <v>87</v>
      </c>
    </row>
    <row r="9765" spans="1:19" x14ac:dyDescent="0.3">
      <c r="A9765" s="2">
        <v>10764</v>
      </c>
      <c r="B9765" s="2" t="s">
        <v>1527</v>
      </c>
      <c r="C9765" s="2" t="s">
        <v>17</v>
      </c>
      <c r="D9765" s="2">
        <v>31</v>
      </c>
      <c r="E9765" s="2" t="str" cm="1">
        <f t="array" ref="E9765">_xlfn.SWITCH(TRUE,D9765&lt;25,"18 to 25",D9765&lt;40,"25 to 40",D9765&lt;50,"40 to 50",D9765&lt;60,"50 to 60","60+")</f>
        <v>25 to 40</v>
      </c>
      <c r="F9765" s="2" t="s">
        <v>18</v>
      </c>
      <c r="G9765" s="2" t="s">
        <v>26</v>
      </c>
      <c r="H9765" s="2" t="s">
        <v>63</v>
      </c>
      <c r="I9765" s="3">
        <v>45382</v>
      </c>
      <c r="J9765" s="2"/>
      <c r="K9765" s="2">
        <v>0.63</v>
      </c>
      <c r="L9765" s="2" t="str" cm="1">
        <f t="array" ref="L9765">_xlfn.SWITCH(TRUE,K9765&lt;2,"1 to 2 yrs",K9765&lt;5,"2 to 5 yrs",K9765&lt;10,"5 to 10 yrs",K9765&lt;20,"10 to 20 yrs","20+")</f>
        <v>1 to 2 yrs</v>
      </c>
      <c r="M9765" s="2">
        <v>61979</v>
      </c>
      <c r="N9765" s="4">
        <v>0.3</v>
      </c>
      <c r="O9765" s="5">
        <f t="shared" si="152"/>
        <v>80572.7</v>
      </c>
      <c r="P9765" s="2" t="s">
        <v>58</v>
      </c>
      <c r="Q9765" s="2"/>
      <c r="R9765" s="2">
        <v>73</v>
      </c>
      <c r="S9765" s="2" t="s">
        <v>157</v>
      </c>
    </row>
    <row r="9766" spans="1:19" x14ac:dyDescent="0.3">
      <c r="A9766" s="2">
        <v>10765</v>
      </c>
      <c r="B9766" s="2" t="s">
        <v>494</v>
      </c>
      <c r="C9766" s="2" t="s">
        <v>24</v>
      </c>
      <c r="D9766" s="2">
        <v>30</v>
      </c>
      <c r="E9766" s="2" t="str" cm="1">
        <f t="array" ref="E9766">_xlfn.SWITCH(TRUE,D9766&lt;25,"18 to 25",D9766&lt;40,"25 to 40",D9766&lt;50,"40 to 50",D9766&lt;60,"50 to 60","60+")</f>
        <v>25 to 40</v>
      </c>
      <c r="F9766" s="2" t="s">
        <v>50</v>
      </c>
      <c r="G9766" s="2" t="s">
        <v>19</v>
      </c>
      <c r="H9766" s="2" t="s">
        <v>51</v>
      </c>
      <c r="I9766" s="3">
        <v>43655</v>
      </c>
      <c r="J9766" s="3">
        <v>44546</v>
      </c>
      <c r="K9766" s="2">
        <v>2.44</v>
      </c>
      <c r="L9766" s="2" t="str" cm="1">
        <f t="array" ref="L9766">_xlfn.SWITCH(TRUE,K9766&lt;2,"1 to 2 yrs",K9766&lt;5,"2 to 5 yrs",K9766&lt;10,"5 to 10 yrs",K9766&lt;20,"10 to 20 yrs","20+")</f>
        <v>2 to 5 yrs</v>
      </c>
      <c r="M9766" s="2">
        <v>93234</v>
      </c>
      <c r="N9766" s="4">
        <v>0.5</v>
      </c>
      <c r="O9766" s="5">
        <f t="shared" si="152"/>
        <v>139851</v>
      </c>
      <c r="P9766" s="2" t="s">
        <v>28</v>
      </c>
      <c r="Q9766" s="2">
        <v>1012</v>
      </c>
      <c r="R9766" s="2">
        <v>24</v>
      </c>
      <c r="S9766" s="2" t="s">
        <v>59</v>
      </c>
    </row>
    <row r="9767" spans="1:19" x14ac:dyDescent="0.3">
      <c r="A9767" s="2">
        <v>10766</v>
      </c>
      <c r="B9767" s="2" t="s">
        <v>612</v>
      </c>
      <c r="C9767" s="2" t="s">
        <v>24</v>
      </c>
      <c r="D9767" s="2">
        <v>32</v>
      </c>
      <c r="E9767" s="2" t="str" cm="1">
        <f t="array" ref="E9767">_xlfn.SWITCH(TRUE,D9767&lt;25,"18 to 25",D9767&lt;40,"25 to 40",D9767&lt;50,"40 to 50",D9767&lt;60,"50 to 60","60+")</f>
        <v>25 to 40</v>
      </c>
      <c r="F9767" s="2" t="s">
        <v>92</v>
      </c>
      <c r="G9767" s="2" t="s">
        <v>19</v>
      </c>
      <c r="H9767" s="2" t="s">
        <v>235</v>
      </c>
      <c r="I9767" s="3">
        <v>44597</v>
      </c>
      <c r="J9767" s="2"/>
      <c r="K9767" s="2">
        <v>2.78</v>
      </c>
      <c r="L9767" s="2" t="str" cm="1">
        <f t="array" ref="L9767">_xlfn.SWITCH(TRUE,K9767&lt;2,"1 to 2 yrs",K9767&lt;5,"2 to 5 yrs",K9767&lt;10,"5 to 10 yrs",K9767&lt;20,"10 to 20 yrs","20+")</f>
        <v>2 to 5 yrs</v>
      </c>
      <c r="M9767" s="2">
        <v>64117</v>
      </c>
      <c r="N9767" s="4">
        <v>0.1</v>
      </c>
      <c r="O9767" s="5">
        <f t="shared" si="152"/>
        <v>70528.7</v>
      </c>
      <c r="P9767" s="2" t="s">
        <v>58</v>
      </c>
      <c r="Q9767" s="2">
        <v>9532</v>
      </c>
      <c r="R9767" s="2">
        <v>58</v>
      </c>
      <c r="S9767" s="2" t="s">
        <v>79</v>
      </c>
    </row>
    <row r="9768" spans="1:19" x14ac:dyDescent="0.3">
      <c r="A9768" s="2">
        <v>10767</v>
      </c>
      <c r="B9768" s="2" t="s">
        <v>329</v>
      </c>
      <c r="C9768" s="2" t="s">
        <v>24</v>
      </c>
      <c r="D9768" s="2">
        <v>54</v>
      </c>
      <c r="E9768" s="2" t="str" cm="1">
        <f t="array" ref="E9768">_xlfn.SWITCH(TRUE,D9768&lt;25,"18 to 25",D9768&lt;40,"25 to 40",D9768&lt;50,"40 to 50",D9768&lt;60,"50 to 60","60+")</f>
        <v>50 to 60</v>
      </c>
      <c r="F9768" s="2" t="s">
        <v>50</v>
      </c>
      <c r="G9768" s="2" t="s">
        <v>19</v>
      </c>
      <c r="H9768" s="2" t="s">
        <v>141</v>
      </c>
      <c r="I9768" s="3">
        <v>44874</v>
      </c>
      <c r="J9768" s="2"/>
      <c r="K9768" s="2">
        <v>2.02</v>
      </c>
      <c r="L9768" s="2" t="str" cm="1">
        <f t="array" ref="L9768">_xlfn.SWITCH(TRUE,K9768&lt;2,"1 to 2 yrs",K9768&lt;5,"2 to 5 yrs",K9768&lt;10,"5 to 10 yrs",K9768&lt;20,"10 to 20 yrs","20+")</f>
        <v>2 to 5 yrs</v>
      </c>
      <c r="M9768" s="2">
        <v>81495</v>
      </c>
      <c r="N9768" s="4">
        <v>0.2</v>
      </c>
      <c r="O9768" s="5">
        <f t="shared" si="152"/>
        <v>97794</v>
      </c>
      <c r="P9768" s="2" t="s">
        <v>28</v>
      </c>
      <c r="Q9768" s="2">
        <v>5270</v>
      </c>
      <c r="R9768" s="2">
        <v>85</v>
      </c>
      <c r="S9768" s="2" t="s">
        <v>52</v>
      </c>
    </row>
    <row r="9769" spans="1:19" x14ac:dyDescent="0.3">
      <c r="A9769" s="2">
        <v>10768</v>
      </c>
      <c r="B9769" s="2" t="s">
        <v>1467</v>
      </c>
      <c r="C9769" s="2" t="s">
        <v>17</v>
      </c>
      <c r="D9769" s="2">
        <v>57</v>
      </c>
      <c r="E9769" s="2" t="str" cm="1">
        <f t="array" ref="E9769">_xlfn.SWITCH(TRUE,D9769&lt;25,"18 to 25",D9769&lt;40,"25 to 40",D9769&lt;50,"40 to 50",D9769&lt;60,"50 to 60","60+")</f>
        <v>50 to 60</v>
      </c>
      <c r="F9769" s="2" t="s">
        <v>18</v>
      </c>
      <c r="G9769" s="2" t="s">
        <v>32</v>
      </c>
      <c r="H9769" s="2" t="s">
        <v>63</v>
      </c>
      <c r="I9769" s="3">
        <v>42569</v>
      </c>
      <c r="J9769" s="2"/>
      <c r="K9769" s="2">
        <v>8.33</v>
      </c>
      <c r="L9769" s="2" t="str" cm="1">
        <f t="array" ref="L9769">_xlfn.SWITCH(TRUE,K9769&lt;2,"1 to 2 yrs",K9769&lt;5,"2 to 5 yrs",K9769&lt;10,"5 to 10 yrs",K9769&lt;20,"10 to 20 yrs","20+")</f>
        <v>5 to 10 yrs</v>
      </c>
      <c r="M9769" s="2">
        <v>96290</v>
      </c>
      <c r="N9769" s="4">
        <v>0.2</v>
      </c>
      <c r="O9769" s="5">
        <f t="shared" si="152"/>
        <v>115548</v>
      </c>
      <c r="P9769" s="2" t="s">
        <v>28</v>
      </c>
      <c r="Q9769" s="2">
        <v>6362</v>
      </c>
      <c r="R9769" s="2">
        <v>31</v>
      </c>
      <c r="S9769" s="2" t="s">
        <v>103</v>
      </c>
    </row>
    <row r="9770" spans="1:19" x14ac:dyDescent="0.3">
      <c r="A9770" s="2">
        <v>10769</v>
      </c>
      <c r="B9770" s="2" t="s">
        <v>1053</v>
      </c>
      <c r="C9770" s="2" t="s">
        <v>24</v>
      </c>
      <c r="D9770" s="2">
        <v>47</v>
      </c>
      <c r="E9770" s="2" t="str" cm="1">
        <f t="array" ref="E9770">_xlfn.SWITCH(TRUE,D9770&lt;25,"18 to 25",D9770&lt;40,"25 to 40",D9770&lt;50,"40 to 50",D9770&lt;60,"50 to 60","60+")</f>
        <v>40 to 50</v>
      </c>
      <c r="F9770" s="2" t="s">
        <v>46</v>
      </c>
      <c r="G9770" s="2" t="s">
        <v>32</v>
      </c>
      <c r="H9770" s="2" t="s">
        <v>110</v>
      </c>
      <c r="I9770" s="3">
        <v>44035</v>
      </c>
      <c r="J9770" s="2"/>
      <c r="K9770" s="2">
        <v>4.32</v>
      </c>
      <c r="L9770" s="2" t="str" cm="1">
        <f t="array" ref="L9770">_xlfn.SWITCH(TRUE,K9770&lt;2,"1 to 2 yrs",K9770&lt;5,"2 to 5 yrs",K9770&lt;10,"5 to 10 yrs",K9770&lt;20,"10 to 20 yrs","20+")</f>
        <v>2 to 5 yrs</v>
      </c>
      <c r="M9770" s="2">
        <v>107612</v>
      </c>
      <c r="N9770" s="4">
        <v>0.2</v>
      </c>
      <c r="O9770" s="5">
        <f t="shared" si="152"/>
        <v>129134.39999999999</v>
      </c>
      <c r="P9770" s="2" t="s">
        <v>21</v>
      </c>
      <c r="Q9770" s="2">
        <v>8189</v>
      </c>
      <c r="R9770" s="2">
        <v>16</v>
      </c>
      <c r="S9770" s="2" t="s">
        <v>99</v>
      </c>
    </row>
    <row r="9771" spans="1:19" x14ac:dyDescent="0.3">
      <c r="A9771" s="2">
        <v>10770</v>
      </c>
      <c r="B9771" s="2" t="s">
        <v>286</v>
      </c>
      <c r="C9771" s="2" t="s">
        <v>24</v>
      </c>
      <c r="D9771" s="2">
        <v>48</v>
      </c>
      <c r="E9771" s="2" t="str" cm="1">
        <f t="array" ref="E9771">_xlfn.SWITCH(TRUE,D9771&lt;25,"18 to 25",D9771&lt;40,"25 to 40",D9771&lt;50,"40 to 50",D9771&lt;60,"50 to 60","60+")</f>
        <v>40 to 50</v>
      </c>
      <c r="F9771" s="2" t="s">
        <v>31</v>
      </c>
      <c r="G9771" s="2" t="s">
        <v>19</v>
      </c>
      <c r="H9771" s="2" t="s">
        <v>33</v>
      </c>
      <c r="I9771" s="3">
        <v>42562</v>
      </c>
      <c r="J9771" s="2"/>
      <c r="K9771" s="2">
        <v>8.35</v>
      </c>
      <c r="L9771" s="2" t="str" cm="1">
        <f t="array" ref="L9771">_xlfn.SWITCH(TRUE,K9771&lt;2,"1 to 2 yrs",K9771&lt;5,"2 to 5 yrs",K9771&lt;10,"5 to 10 yrs",K9771&lt;20,"10 to 20 yrs","20+")</f>
        <v>5 to 10 yrs</v>
      </c>
      <c r="M9771" s="2">
        <v>81255</v>
      </c>
      <c r="N9771" s="4">
        <v>0.25</v>
      </c>
      <c r="O9771" s="5">
        <f t="shared" si="152"/>
        <v>101568.75</v>
      </c>
      <c r="P9771" s="2" t="s">
        <v>58</v>
      </c>
      <c r="Q9771" s="2">
        <v>9600</v>
      </c>
      <c r="R9771" s="2">
        <v>89</v>
      </c>
      <c r="S9771" s="2" t="s">
        <v>77</v>
      </c>
    </row>
    <row r="9772" spans="1:19" x14ac:dyDescent="0.3">
      <c r="A9772" s="2">
        <v>10771</v>
      </c>
      <c r="B9772" s="2" t="s">
        <v>1573</v>
      </c>
      <c r="C9772" s="2" t="s">
        <v>17</v>
      </c>
      <c r="D9772" s="2">
        <v>59</v>
      </c>
      <c r="E9772" s="2" t="str" cm="1">
        <f t="array" ref="E9772">_xlfn.SWITCH(TRUE,D9772&lt;25,"18 to 25",D9772&lt;40,"25 to 40",D9772&lt;50,"40 to 50",D9772&lt;60,"50 to 60","60+")</f>
        <v>50 to 60</v>
      </c>
      <c r="F9772" s="2" t="s">
        <v>18</v>
      </c>
      <c r="G9772" s="2" t="s">
        <v>19</v>
      </c>
      <c r="H9772" s="2" t="s">
        <v>20</v>
      </c>
      <c r="I9772" s="3">
        <v>42201</v>
      </c>
      <c r="J9772" s="2"/>
      <c r="K9772" s="2">
        <v>9.34</v>
      </c>
      <c r="L9772" s="2" t="str" cm="1">
        <f t="array" ref="L9772">_xlfn.SWITCH(TRUE,K9772&lt;2,"1 to 2 yrs",K9772&lt;5,"2 to 5 yrs",K9772&lt;10,"5 to 10 yrs",K9772&lt;20,"10 to 20 yrs","20+")</f>
        <v>5 to 10 yrs</v>
      </c>
      <c r="M9772" s="2">
        <v>91919</v>
      </c>
      <c r="N9772" s="4">
        <v>0.2</v>
      </c>
      <c r="O9772" s="5">
        <f t="shared" si="152"/>
        <v>110302.8</v>
      </c>
      <c r="P9772" s="2" t="s">
        <v>28</v>
      </c>
      <c r="Q9772" s="2">
        <v>5902</v>
      </c>
      <c r="R9772" s="2">
        <v>79</v>
      </c>
      <c r="S9772" s="2" t="s">
        <v>43</v>
      </c>
    </row>
    <row r="9773" spans="1:19" x14ac:dyDescent="0.3">
      <c r="A9773" s="2">
        <v>10772</v>
      </c>
      <c r="B9773" s="2" t="s">
        <v>496</v>
      </c>
      <c r="C9773" s="2" t="s">
        <v>17</v>
      </c>
      <c r="D9773" s="2">
        <v>43</v>
      </c>
      <c r="E9773" s="2" t="str" cm="1">
        <f t="array" ref="E9773">_xlfn.SWITCH(TRUE,D9773&lt;25,"18 to 25",D9773&lt;40,"25 to 40",D9773&lt;50,"40 to 50",D9773&lt;60,"50 to 60","60+")</f>
        <v>40 to 50</v>
      </c>
      <c r="F9773" s="2" t="s">
        <v>46</v>
      </c>
      <c r="G9773" s="2" t="s">
        <v>19</v>
      </c>
      <c r="H9773" s="2" t="s">
        <v>110</v>
      </c>
      <c r="I9773" s="3">
        <v>44581</v>
      </c>
      <c r="J9773" s="2"/>
      <c r="K9773" s="2">
        <v>2.82</v>
      </c>
      <c r="L9773" s="2" t="str" cm="1">
        <f t="array" ref="L9773">_xlfn.SWITCH(TRUE,K9773&lt;2,"1 to 2 yrs",K9773&lt;5,"2 to 5 yrs",K9773&lt;10,"5 to 10 yrs",K9773&lt;20,"10 to 20 yrs","20+")</f>
        <v>2 to 5 yrs</v>
      </c>
      <c r="M9773" s="2">
        <v>95239</v>
      </c>
      <c r="N9773" s="4">
        <v>0.2</v>
      </c>
      <c r="O9773" s="5">
        <f t="shared" si="152"/>
        <v>114286.8</v>
      </c>
      <c r="P9773" s="2" t="s">
        <v>21</v>
      </c>
      <c r="Q9773" s="2"/>
      <c r="R9773" s="2">
        <v>9</v>
      </c>
      <c r="S9773" s="2" t="s">
        <v>54</v>
      </c>
    </row>
    <row r="9774" spans="1:19" x14ac:dyDescent="0.3">
      <c r="A9774" s="2">
        <v>10773</v>
      </c>
      <c r="B9774" s="2" t="s">
        <v>1024</v>
      </c>
      <c r="C9774" s="2" t="s">
        <v>17</v>
      </c>
      <c r="D9774" s="2">
        <v>47</v>
      </c>
      <c r="E9774" s="2" t="str" cm="1">
        <f t="array" ref="E9774">_xlfn.SWITCH(TRUE,D9774&lt;25,"18 to 25",D9774&lt;40,"25 to 40",D9774&lt;50,"40 to 50",D9774&lt;60,"50 to 60","60+")</f>
        <v>40 to 50</v>
      </c>
      <c r="F9774" s="2" t="s">
        <v>75</v>
      </c>
      <c r="G9774" s="2" t="s">
        <v>19</v>
      </c>
      <c r="H9774" s="2" t="s">
        <v>174</v>
      </c>
      <c r="I9774" s="3">
        <v>43367</v>
      </c>
      <c r="J9774" s="2"/>
      <c r="K9774" s="2">
        <v>6.15</v>
      </c>
      <c r="L9774" s="2" t="str" cm="1">
        <f t="array" ref="L9774">_xlfn.SWITCH(TRUE,K9774&lt;2,"1 to 2 yrs",K9774&lt;5,"2 to 5 yrs",K9774&lt;10,"5 to 10 yrs",K9774&lt;20,"10 to 20 yrs","20+")</f>
        <v>5 to 10 yrs</v>
      </c>
      <c r="M9774" s="2">
        <v>91371</v>
      </c>
      <c r="N9774" s="4">
        <v>0.15</v>
      </c>
      <c r="O9774" s="5">
        <f t="shared" si="152"/>
        <v>105076.65</v>
      </c>
      <c r="P9774" s="2" t="s">
        <v>42</v>
      </c>
      <c r="Q9774" s="2">
        <v>10679</v>
      </c>
      <c r="R9774" s="2">
        <v>16</v>
      </c>
      <c r="S9774" s="2" t="s">
        <v>73</v>
      </c>
    </row>
    <row r="9775" spans="1:19" x14ac:dyDescent="0.3">
      <c r="A9775" s="2">
        <v>10774</v>
      </c>
      <c r="B9775" s="2" t="s">
        <v>1138</v>
      </c>
      <c r="C9775" s="2" t="s">
        <v>17</v>
      </c>
      <c r="D9775" s="2">
        <v>43</v>
      </c>
      <c r="E9775" s="2" t="str" cm="1">
        <f t="array" ref="E9775">_xlfn.SWITCH(TRUE,D9775&lt;25,"18 to 25",D9775&lt;40,"25 to 40",D9775&lt;50,"40 to 50",D9775&lt;60,"50 to 60","60+")</f>
        <v>40 to 50</v>
      </c>
      <c r="F9775" s="2" t="s">
        <v>56</v>
      </c>
      <c r="G9775" s="2" t="s">
        <v>19</v>
      </c>
      <c r="H9775" s="2" t="s">
        <v>162</v>
      </c>
      <c r="I9775" s="3">
        <v>45074</v>
      </c>
      <c r="J9775" s="2"/>
      <c r="K9775" s="2">
        <v>1.47</v>
      </c>
      <c r="L9775" s="2" t="str" cm="1">
        <f t="array" ref="L9775">_xlfn.SWITCH(TRUE,K9775&lt;2,"1 to 2 yrs",K9775&lt;5,"2 to 5 yrs",K9775&lt;10,"5 to 10 yrs",K9775&lt;20,"10 to 20 yrs","20+")</f>
        <v>1 to 2 yrs</v>
      </c>
      <c r="M9775" s="2">
        <v>92182</v>
      </c>
      <c r="N9775" s="4">
        <v>0.15</v>
      </c>
      <c r="O9775" s="5">
        <f t="shared" si="152"/>
        <v>106009.3</v>
      </c>
      <c r="P9775" s="2" t="s">
        <v>28</v>
      </c>
      <c r="Q9775" s="2">
        <v>7730</v>
      </c>
      <c r="R9775" s="2">
        <v>1</v>
      </c>
      <c r="S9775" s="2" t="s">
        <v>54</v>
      </c>
    </row>
    <row r="9776" spans="1:19" x14ac:dyDescent="0.3">
      <c r="A9776" s="2">
        <v>10775</v>
      </c>
      <c r="B9776" s="2" t="s">
        <v>264</v>
      </c>
      <c r="C9776" s="2" t="s">
        <v>17</v>
      </c>
      <c r="D9776" s="2">
        <v>26</v>
      </c>
      <c r="E9776" s="2" t="str" cm="1">
        <f t="array" ref="E9776">_xlfn.SWITCH(TRUE,D9776&lt;25,"18 to 25",D9776&lt;40,"25 to 40",D9776&lt;50,"40 to 50",D9776&lt;60,"50 to 60","60+")</f>
        <v>25 to 40</v>
      </c>
      <c r="F9776" s="2" t="s">
        <v>92</v>
      </c>
      <c r="G9776" s="2" t="s">
        <v>19</v>
      </c>
      <c r="H9776" s="2" t="s">
        <v>235</v>
      </c>
      <c r="I9776" s="3">
        <v>42849</v>
      </c>
      <c r="J9776" s="2"/>
      <c r="K9776" s="2">
        <v>7.56</v>
      </c>
      <c r="L9776" s="2" t="str" cm="1">
        <f t="array" ref="L9776">_xlfn.SWITCH(TRUE,K9776&lt;2,"1 to 2 yrs",K9776&lt;5,"2 to 5 yrs",K9776&lt;10,"5 to 10 yrs",K9776&lt;20,"10 to 20 yrs","20+")</f>
        <v>5 to 10 yrs</v>
      </c>
      <c r="M9776" s="2">
        <v>75545</v>
      </c>
      <c r="N9776" s="4">
        <v>0.15</v>
      </c>
      <c r="O9776" s="5">
        <f t="shared" si="152"/>
        <v>86876.75</v>
      </c>
      <c r="P9776" s="2" t="s">
        <v>58</v>
      </c>
      <c r="Q9776" s="2">
        <v>3755</v>
      </c>
      <c r="R9776" s="2">
        <v>65</v>
      </c>
      <c r="S9776" s="2" t="s">
        <v>117</v>
      </c>
    </row>
    <row r="9777" spans="1:19" x14ac:dyDescent="0.3">
      <c r="A9777" s="2">
        <v>10776</v>
      </c>
      <c r="B9777" s="2" t="s">
        <v>719</v>
      </c>
      <c r="C9777" s="2" t="s">
        <v>24</v>
      </c>
      <c r="D9777" s="2">
        <v>56</v>
      </c>
      <c r="E9777" s="2" t="str" cm="1">
        <f t="array" ref="E9777">_xlfn.SWITCH(TRUE,D9777&lt;25,"18 to 25",D9777&lt;40,"25 to 40",D9777&lt;50,"40 to 50",D9777&lt;60,"50 to 60","60+")</f>
        <v>50 to 60</v>
      </c>
      <c r="F9777" s="2" t="s">
        <v>18</v>
      </c>
      <c r="G9777" s="2" t="s">
        <v>19</v>
      </c>
      <c r="H9777" s="2" t="s">
        <v>134</v>
      </c>
      <c r="I9777" s="3">
        <v>43623</v>
      </c>
      <c r="J9777" s="2"/>
      <c r="K9777" s="2">
        <v>5.45</v>
      </c>
      <c r="L9777" s="2" t="str" cm="1">
        <f t="array" ref="L9777">_xlfn.SWITCH(TRUE,K9777&lt;2,"1 to 2 yrs",K9777&lt;5,"2 to 5 yrs",K9777&lt;10,"5 to 10 yrs",K9777&lt;20,"10 to 20 yrs","20+")</f>
        <v>5 to 10 yrs</v>
      </c>
      <c r="M9777" s="2">
        <v>74586</v>
      </c>
      <c r="N9777" s="4">
        <v>0.2</v>
      </c>
      <c r="O9777" s="5">
        <f t="shared" si="152"/>
        <v>89503.2</v>
      </c>
      <c r="P9777" s="2" t="s">
        <v>58</v>
      </c>
      <c r="Q9777" s="2">
        <v>3860</v>
      </c>
      <c r="R9777" s="2">
        <v>28</v>
      </c>
      <c r="S9777" s="2" t="s">
        <v>157</v>
      </c>
    </row>
    <row r="9778" spans="1:19" x14ac:dyDescent="0.3">
      <c r="A9778" s="2">
        <v>10777</v>
      </c>
      <c r="B9778" s="2" t="s">
        <v>422</v>
      </c>
      <c r="C9778" s="2" t="s">
        <v>24</v>
      </c>
      <c r="D9778" s="2">
        <v>23</v>
      </c>
      <c r="E9778" s="2" t="str" cm="1">
        <f t="array" ref="E9778">_xlfn.SWITCH(TRUE,D9778&lt;25,"18 to 25",D9778&lt;40,"25 to 40",D9778&lt;50,"40 to 50",D9778&lt;60,"50 to 60","60+")</f>
        <v>18 to 25</v>
      </c>
      <c r="F9778" s="2" t="s">
        <v>40</v>
      </c>
      <c r="G9778" s="2" t="s">
        <v>32</v>
      </c>
      <c r="H9778" s="2" t="s">
        <v>65</v>
      </c>
      <c r="I9778" s="3">
        <v>44858</v>
      </c>
      <c r="J9778" s="2"/>
      <c r="K9778" s="2">
        <v>2.06</v>
      </c>
      <c r="L9778" s="2" t="str" cm="1">
        <f t="array" ref="L9778">_xlfn.SWITCH(TRUE,K9778&lt;2,"1 to 2 yrs",K9778&lt;5,"2 to 5 yrs",K9778&lt;10,"5 to 10 yrs",K9778&lt;20,"10 to 20 yrs","20+")</f>
        <v>2 to 5 yrs</v>
      </c>
      <c r="M9778" s="2">
        <v>45212</v>
      </c>
      <c r="N9778" s="4">
        <v>0.15</v>
      </c>
      <c r="O9778" s="5">
        <f t="shared" si="152"/>
        <v>51993.8</v>
      </c>
      <c r="P9778" s="2" t="s">
        <v>58</v>
      </c>
      <c r="Q9778" s="2">
        <v>4550</v>
      </c>
      <c r="R9778" s="2">
        <v>3</v>
      </c>
      <c r="S9778" s="2" t="s">
        <v>54</v>
      </c>
    </row>
    <row r="9779" spans="1:19" x14ac:dyDescent="0.3">
      <c r="A9779" s="2">
        <v>10778</v>
      </c>
      <c r="B9779" s="2" t="s">
        <v>1459</v>
      </c>
      <c r="C9779" s="2" t="s">
        <v>24</v>
      </c>
      <c r="D9779" s="2">
        <v>56</v>
      </c>
      <c r="E9779" s="2" t="str" cm="1">
        <f t="array" ref="E9779">_xlfn.SWITCH(TRUE,D9779&lt;25,"18 to 25",D9779&lt;40,"25 to 40",D9779&lt;50,"40 to 50",D9779&lt;60,"50 to 60","60+")</f>
        <v>50 to 60</v>
      </c>
      <c r="F9779" s="2" t="s">
        <v>92</v>
      </c>
      <c r="G9779" s="2" t="s">
        <v>19</v>
      </c>
      <c r="H9779" s="2" t="s">
        <v>235</v>
      </c>
      <c r="I9779" s="3">
        <v>45254</v>
      </c>
      <c r="J9779" s="2"/>
      <c r="K9779" s="2">
        <v>0.98</v>
      </c>
      <c r="L9779" s="2" t="str" cm="1">
        <f t="array" ref="L9779">_xlfn.SWITCH(TRUE,K9779&lt;2,"1 to 2 yrs",K9779&lt;5,"2 to 5 yrs",K9779&lt;10,"5 to 10 yrs",K9779&lt;20,"10 to 20 yrs","20+")</f>
        <v>1 to 2 yrs</v>
      </c>
      <c r="M9779" s="2">
        <v>62575</v>
      </c>
      <c r="N9779" s="4">
        <v>0.5</v>
      </c>
      <c r="O9779" s="5">
        <f t="shared" si="152"/>
        <v>93862.5</v>
      </c>
      <c r="P9779" s="2" t="s">
        <v>28</v>
      </c>
      <c r="Q9779" s="2">
        <v>6634</v>
      </c>
      <c r="R9779" s="2">
        <v>29</v>
      </c>
      <c r="S9779" s="2" t="s">
        <v>99</v>
      </c>
    </row>
    <row r="9780" spans="1:19" x14ac:dyDescent="0.3">
      <c r="A9780" s="2">
        <v>10779</v>
      </c>
      <c r="B9780" s="2" t="s">
        <v>390</v>
      </c>
      <c r="C9780" s="2" t="s">
        <v>17</v>
      </c>
      <c r="D9780" s="2">
        <v>30</v>
      </c>
      <c r="E9780" s="2" t="str" cm="1">
        <f t="array" ref="E9780">_xlfn.SWITCH(TRUE,D9780&lt;25,"18 to 25",D9780&lt;40,"25 to 40",D9780&lt;50,"40 to 50",D9780&lt;60,"50 to 60","60+")</f>
        <v>25 to 40</v>
      </c>
      <c r="F9780" s="2" t="s">
        <v>75</v>
      </c>
      <c r="G9780" s="2" t="s">
        <v>19</v>
      </c>
      <c r="H9780" s="2" t="s">
        <v>226</v>
      </c>
      <c r="I9780" s="3">
        <v>43229</v>
      </c>
      <c r="J9780" s="3">
        <v>43939</v>
      </c>
      <c r="K9780" s="2">
        <v>1.94</v>
      </c>
      <c r="L9780" s="2" t="str" cm="1">
        <f t="array" ref="L9780">_xlfn.SWITCH(TRUE,K9780&lt;2,"1 to 2 yrs",K9780&lt;5,"2 to 5 yrs",K9780&lt;10,"5 to 10 yrs",K9780&lt;20,"10 to 20 yrs","20+")</f>
        <v>1 to 2 yrs</v>
      </c>
      <c r="M9780" s="2">
        <v>76088</v>
      </c>
      <c r="N9780" s="4">
        <v>0.5</v>
      </c>
      <c r="O9780" s="5">
        <f t="shared" si="152"/>
        <v>114132</v>
      </c>
      <c r="P9780" s="2" t="s">
        <v>28</v>
      </c>
      <c r="Q9780" s="2">
        <v>9558</v>
      </c>
      <c r="R9780" s="2">
        <v>60</v>
      </c>
      <c r="S9780" s="2" t="s">
        <v>54</v>
      </c>
    </row>
    <row r="9781" spans="1:19" x14ac:dyDescent="0.3">
      <c r="A9781" s="2">
        <v>10780</v>
      </c>
      <c r="B9781" s="2" t="s">
        <v>1282</v>
      </c>
      <c r="C9781" s="2" t="s">
        <v>24</v>
      </c>
      <c r="D9781" s="2">
        <v>39</v>
      </c>
      <c r="E9781" s="2" t="str" cm="1">
        <f t="array" ref="E9781">_xlfn.SWITCH(TRUE,D9781&lt;25,"18 to 25",D9781&lt;40,"25 to 40",D9781&lt;50,"40 to 50",D9781&lt;60,"50 to 60","60+")</f>
        <v>25 to 40</v>
      </c>
      <c r="F9781" s="2" t="s">
        <v>36</v>
      </c>
      <c r="G9781" s="2" t="s">
        <v>19</v>
      </c>
      <c r="H9781" s="2" t="s">
        <v>211</v>
      </c>
      <c r="I9781" s="3">
        <v>44561</v>
      </c>
      <c r="J9781" s="2"/>
      <c r="K9781" s="2">
        <v>2.88</v>
      </c>
      <c r="L9781" s="2" t="str" cm="1">
        <f t="array" ref="L9781">_xlfn.SWITCH(TRUE,K9781&lt;2,"1 to 2 yrs",K9781&lt;5,"2 to 5 yrs",K9781&lt;10,"5 to 10 yrs",K9781&lt;20,"10 to 20 yrs","20+")</f>
        <v>2 to 5 yrs</v>
      </c>
      <c r="M9781" s="2">
        <v>61449</v>
      </c>
      <c r="N9781" s="4">
        <v>0.25</v>
      </c>
      <c r="O9781" s="5">
        <f t="shared" si="152"/>
        <v>76811.25</v>
      </c>
      <c r="P9781" s="2" t="s">
        <v>28</v>
      </c>
      <c r="Q9781" s="2">
        <v>4740</v>
      </c>
      <c r="R9781" s="2">
        <v>57</v>
      </c>
      <c r="S9781" s="2" t="s">
        <v>52</v>
      </c>
    </row>
    <row r="9782" spans="1:19" x14ac:dyDescent="0.3">
      <c r="A9782" s="2">
        <v>10781</v>
      </c>
      <c r="B9782" s="2" t="s">
        <v>440</v>
      </c>
      <c r="C9782" s="2" t="s">
        <v>17</v>
      </c>
      <c r="D9782" s="2">
        <v>64</v>
      </c>
      <c r="E9782" s="2" t="str" cm="1">
        <f t="array" ref="E9782">_xlfn.SWITCH(TRUE,D9782&lt;25,"18 to 25",D9782&lt;40,"25 to 40",D9782&lt;50,"40 to 50",D9782&lt;60,"50 to 60","60+")</f>
        <v>60+</v>
      </c>
      <c r="F9782" s="2" t="s">
        <v>40</v>
      </c>
      <c r="G9782" s="2" t="s">
        <v>19</v>
      </c>
      <c r="H9782" s="2" t="s">
        <v>143</v>
      </c>
      <c r="I9782" s="3">
        <v>44353</v>
      </c>
      <c r="J9782" s="3">
        <v>45706</v>
      </c>
      <c r="K9782" s="2">
        <v>3.7</v>
      </c>
      <c r="L9782" s="2" t="str" cm="1">
        <f t="array" ref="L9782">_xlfn.SWITCH(TRUE,K9782&lt;2,"1 to 2 yrs",K9782&lt;5,"2 to 5 yrs",K9782&lt;10,"5 to 10 yrs",K9782&lt;20,"10 to 20 yrs","20+")</f>
        <v>2 to 5 yrs</v>
      </c>
      <c r="M9782" s="2">
        <v>61744</v>
      </c>
      <c r="N9782" s="4">
        <v>0</v>
      </c>
      <c r="O9782" s="5">
        <f t="shared" si="152"/>
        <v>61744</v>
      </c>
      <c r="P9782" s="2" t="s">
        <v>58</v>
      </c>
      <c r="Q9782" s="2">
        <v>4822</v>
      </c>
      <c r="R9782" s="2">
        <v>75</v>
      </c>
      <c r="S9782" s="2" t="s">
        <v>157</v>
      </c>
    </row>
    <row r="9783" spans="1:19" x14ac:dyDescent="0.3">
      <c r="A9783" s="2">
        <v>10782</v>
      </c>
      <c r="B9783" s="2" t="s">
        <v>1042</v>
      </c>
      <c r="C9783" s="2" t="s">
        <v>17</v>
      </c>
      <c r="D9783" s="2">
        <v>33</v>
      </c>
      <c r="E9783" s="2" t="str" cm="1">
        <f t="array" ref="E9783">_xlfn.SWITCH(TRUE,D9783&lt;25,"18 to 25",D9783&lt;40,"25 to 40",D9783&lt;50,"40 to 50",D9783&lt;60,"50 to 60","60+")</f>
        <v>25 to 40</v>
      </c>
      <c r="F9783" s="2" t="s">
        <v>36</v>
      </c>
      <c r="G9783" s="2" t="s">
        <v>32</v>
      </c>
      <c r="H9783" s="2" t="s">
        <v>37</v>
      </c>
      <c r="I9783" s="3">
        <v>42262</v>
      </c>
      <c r="J9783" s="3">
        <v>44372</v>
      </c>
      <c r="K9783" s="2">
        <v>5.78</v>
      </c>
      <c r="L9783" s="2" t="str" cm="1">
        <f t="array" ref="L9783">_xlfn.SWITCH(TRUE,K9783&lt;2,"1 to 2 yrs",K9783&lt;5,"2 to 5 yrs",K9783&lt;10,"5 to 10 yrs",K9783&lt;20,"10 to 20 yrs","20+")</f>
        <v>5 to 10 yrs</v>
      </c>
      <c r="M9783" s="2">
        <v>81609</v>
      </c>
      <c r="N9783" s="4">
        <v>0.5</v>
      </c>
      <c r="O9783" s="5">
        <f t="shared" si="152"/>
        <v>122413.5</v>
      </c>
      <c r="P9783" s="2" t="s">
        <v>28</v>
      </c>
      <c r="Q9783" s="2">
        <v>5985</v>
      </c>
      <c r="R9783" s="2">
        <v>33</v>
      </c>
      <c r="S9783" s="2" t="s">
        <v>87</v>
      </c>
    </row>
    <row r="9784" spans="1:19" x14ac:dyDescent="0.3">
      <c r="A9784" s="2">
        <v>10783</v>
      </c>
      <c r="B9784" s="2" t="s">
        <v>806</v>
      </c>
      <c r="C9784" s="2" t="s">
        <v>24</v>
      </c>
      <c r="D9784" s="2">
        <v>24</v>
      </c>
      <c r="E9784" s="2" t="str" cm="1">
        <f t="array" ref="E9784">_xlfn.SWITCH(TRUE,D9784&lt;25,"18 to 25",D9784&lt;40,"25 to 40",D9784&lt;50,"40 to 50",D9784&lt;60,"50 to 60","60+")</f>
        <v>18 to 25</v>
      </c>
      <c r="F9784" s="2" t="s">
        <v>40</v>
      </c>
      <c r="G9784" s="2" t="s">
        <v>32</v>
      </c>
      <c r="H9784" s="2" t="s">
        <v>41</v>
      </c>
      <c r="I9784" s="3">
        <v>42443</v>
      </c>
      <c r="J9784" s="2"/>
      <c r="K9784" s="2">
        <v>8.68</v>
      </c>
      <c r="L9784" s="2" t="str" cm="1">
        <f t="array" ref="L9784">_xlfn.SWITCH(TRUE,K9784&lt;2,"1 to 2 yrs",K9784&lt;5,"2 to 5 yrs",K9784&lt;10,"5 to 10 yrs",K9784&lt;20,"10 to 20 yrs","20+")</f>
        <v>5 to 10 yrs</v>
      </c>
      <c r="M9784" s="2">
        <v>58644</v>
      </c>
      <c r="N9784" s="4">
        <v>0.15</v>
      </c>
      <c r="O9784" s="5">
        <f t="shared" si="152"/>
        <v>67440.600000000006</v>
      </c>
      <c r="P9784" s="2" t="s">
        <v>58</v>
      </c>
      <c r="Q9784" s="2"/>
      <c r="R9784" s="2">
        <v>77</v>
      </c>
      <c r="S9784" s="2" t="s">
        <v>79</v>
      </c>
    </row>
    <row r="9785" spans="1:19" x14ac:dyDescent="0.3">
      <c r="A9785" s="2">
        <v>10784</v>
      </c>
      <c r="B9785" s="2" t="s">
        <v>1313</v>
      </c>
      <c r="C9785" s="2" t="s">
        <v>17</v>
      </c>
      <c r="D9785" s="2">
        <v>39</v>
      </c>
      <c r="E9785" s="2" t="str" cm="1">
        <f t="array" ref="E9785">_xlfn.SWITCH(TRUE,D9785&lt;25,"18 to 25",D9785&lt;40,"25 to 40",D9785&lt;50,"40 to 50",D9785&lt;60,"50 to 60","60+")</f>
        <v>25 to 40</v>
      </c>
      <c r="F9785" s="2" t="s">
        <v>92</v>
      </c>
      <c r="G9785" s="2" t="s">
        <v>26</v>
      </c>
      <c r="H9785" s="2" t="s">
        <v>171</v>
      </c>
      <c r="I9785" s="3">
        <v>44459</v>
      </c>
      <c r="J9785" s="2"/>
      <c r="K9785" s="2">
        <v>3.16</v>
      </c>
      <c r="L9785" s="2" t="str" cm="1">
        <f t="array" ref="L9785">_xlfn.SWITCH(TRUE,K9785&lt;2,"1 to 2 yrs",K9785&lt;5,"2 to 5 yrs",K9785&lt;10,"5 to 10 yrs",K9785&lt;20,"10 to 20 yrs","20+")</f>
        <v>2 to 5 yrs</v>
      </c>
      <c r="M9785" s="2">
        <v>75506</v>
      </c>
      <c r="N9785" s="4">
        <v>0.1</v>
      </c>
      <c r="O9785" s="5">
        <f t="shared" si="152"/>
        <v>83056.600000000006</v>
      </c>
      <c r="P9785" s="2" t="s">
        <v>28</v>
      </c>
      <c r="Q9785" s="2">
        <v>6525</v>
      </c>
      <c r="R9785" s="2">
        <v>23</v>
      </c>
      <c r="S9785" s="2" t="s">
        <v>79</v>
      </c>
    </row>
    <row r="9786" spans="1:19" x14ac:dyDescent="0.3">
      <c r="A9786" s="2">
        <v>10785</v>
      </c>
      <c r="B9786" s="2" t="s">
        <v>471</v>
      </c>
      <c r="C9786" s="2" t="s">
        <v>17</v>
      </c>
      <c r="D9786" s="2">
        <v>59</v>
      </c>
      <c r="E9786" s="2" t="str" cm="1">
        <f t="array" ref="E9786">_xlfn.SWITCH(TRUE,D9786&lt;25,"18 to 25",D9786&lt;40,"25 to 40",D9786&lt;50,"40 to 50",D9786&lt;60,"50 to 60","60+")</f>
        <v>50 to 60</v>
      </c>
      <c r="F9786" s="2" t="s">
        <v>40</v>
      </c>
      <c r="G9786" s="2" t="s">
        <v>19</v>
      </c>
      <c r="H9786" s="2" t="s">
        <v>146</v>
      </c>
      <c r="I9786" s="3">
        <v>44834</v>
      </c>
      <c r="J9786" s="2"/>
      <c r="K9786" s="2">
        <v>2.13</v>
      </c>
      <c r="L9786" s="2" t="str" cm="1">
        <f t="array" ref="L9786">_xlfn.SWITCH(TRUE,K9786&lt;2,"1 to 2 yrs",K9786&lt;5,"2 to 5 yrs",K9786&lt;10,"5 to 10 yrs",K9786&lt;20,"10 to 20 yrs","20+")</f>
        <v>2 to 5 yrs</v>
      </c>
      <c r="M9786" s="2">
        <v>42295</v>
      </c>
      <c r="N9786" s="4">
        <v>0.15</v>
      </c>
      <c r="O9786" s="5">
        <f t="shared" si="152"/>
        <v>48639.25</v>
      </c>
      <c r="P9786" s="2" t="s">
        <v>28</v>
      </c>
      <c r="Q9786" s="2"/>
      <c r="R9786" s="2">
        <v>87</v>
      </c>
      <c r="S9786" s="2" t="s">
        <v>103</v>
      </c>
    </row>
    <row r="9787" spans="1:19" x14ac:dyDescent="0.3">
      <c r="A9787" s="2">
        <v>10786</v>
      </c>
      <c r="B9787" s="2" t="s">
        <v>877</v>
      </c>
      <c r="C9787" s="2" t="s">
        <v>24</v>
      </c>
      <c r="D9787" s="2">
        <v>28</v>
      </c>
      <c r="E9787" s="2" t="str" cm="1">
        <f t="array" ref="E9787">_xlfn.SWITCH(TRUE,D9787&lt;25,"18 to 25",D9787&lt;40,"25 to 40",D9787&lt;50,"40 to 50",D9787&lt;60,"50 to 60","60+")</f>
        <v>25 to 40</v>
      </c>
      <c r="F9787" s="2" t="s">
        <v>92</v>
      </c>
      <c r="G9787" s="2" t="s">
        <v>19</v>
      </c>
      <c r="H9787" s="2" t="s">
        <v>235</v>
      </c>
      <c r="I9787" s="3">
        <v>42632</v>
      </c>
      <c r="J9787" s="2"/>
      <c r="K9787" s="2">
        <v>8.16</v>
      </c>
      <c r="L9787" s="2" t="str" cm="1">
        <f t="array" ref="L9787">_xlfn.SWITCH(TRUE,K9787&lt;2,"1 to 2 yrs",K9787&lt;5,"2 to 5 yrs",K9787&lt;10,"5 to 10 yrs",K9787&lt;20,"10 to 20 yrs","20+")</f>
        <v>5 to 10 yrs</v>
      </c>
      <c r="M9787" s="2">
        <v>91325</v>
      </c>
      <c r="N9787" s="4">
        <v>0.5</v>
      </c>
      <c r="O9787" s="5">
        <f t="shared" si="152"/>
        <v>136987.5</v>
      </c>
      <c r="P9787" s="2" t="s">
        <v>28</v>
      </c>
      <c r="Q9787" s="2">
        <v>3609</v>
      </c>
      <c r="R9787" s="2">
        <v>81</v>
      </c>
      <c r="S9787" s="2" t="s">
        <v>29</v>
      </c>
    </row>
    <row r="9788" spans="1:19" x14ac:dyDescent="0.3">
      <c r="A9788" s="2">
        <v>10787</v>
      </c>
      <c r="B9788" s="2" t="s">
        <v>1334</v>
      </c>
      <c r="C9788" s="2" t="s">
        <v>17</v>
      </c>
      <c r="D9788" s="2">
        <v>54</v>
      </c>
      <c r="E9788" s="2" t="str" cm="1">
        <f t="array" ref="E9788">_xlfn.SWITCH(TRUE,D9788&lt;25,"18 to 25",D9788&lt;40,"25 to 40",D9788&lt;50,"40 to 50",D9788&lt;60,"50 to 60","60+")</f>
        <v>50 to 60</v>
      </c>
      <c r="F9788" s="2" t="s">
        <v>31</v>
      </c>
      <c r="G9788" s="2" t="s">
        <v>32</v>
      </c>
      <c r="H9788" s="2" t="s">
        <v>139</v>
      </c>
      <c r="I9788" s="3">
        <v>44915</v>
      </c>
      <c r="J9788" s="2"/>
      <c r="K9788" s="2">
        <v>1.91</v>
      </c>
      <c r="L9788" s="2" t="str" cm="1">
        <f t="array" ref="L9788">_xlfn.SWITCH(TRUE,K9788&lt;2,"1 to 2 yrs",K9788&lt;5,"2 to 5 yrs",K9788&lt;10,"5 to 10 yrs",K9788&lt;20,"10 to 20 yrs","20+")</f>
        <v>1 to 2 yrs</v>
      </c>
      <c r="M9788" s="2">
        <v>50700</v>
      </c>
      <c r="N9788" s="4">
        <v>0.5</v>
      </c>
      <c r="O9788" s="5">
        <f t="shared" si="152"/>
        <v>76050</v>
      </c>
      <c r="P9788" s="2" t="s">
        <v>28</v>
      </c>
      <c r="Q9788" s="2">
        <v>8717</v>
      </c>
      <c r="R9788" s="2">
        <v>24</v>
      </c>
      <c r="S9788" s="2" t="s">
        <v>90</v>
      </c>
    </row>
    <row r="9789" spans="1:19" x14ac:dyDescent="0.3">
      <c r="A9789" s="2">
        <v>10788</v>
      </c>
      <c r="B9789" s="2" t="s">
        <v>1052</v>
      </c>
      <c r="C9789" s="2" t="s">
        <v>17</v>
      </c>
      <c r="D9789" s="2">
        <v>27</v>
      </c>
      <c r="E9789" s="2" t="str" cm="1">
        <f t="array" ref="E9789">_xlfn.SWITCH(TRUE,D9789&lt;25,"18 to 25",D9789&lt;40,"25 to 40",D9789&lt;50,"40 to 50",D9789&lt;60,"50 to 60","60+")</f>
        <v>25 to 40</v>
      </c>
      <c r="F9789" s="2" t="s">
        <v>36</v>
      </c>
      <c r="G9789" s="2" t="s">
        <v>19</v>
      </c>
      <c r="H9789" s="2" t="s">
        <v>211</v>
      </c>
      <c r="I9789" s="3">
        <v>44178</v>
      </c>
      <c r="J9789" s="2"/>
      <c r="K9789" s="2">
        <v>3.93</v>
      </c>
      <c r="L9789" s="2" t="str" cm="1">
        <f t="array" ref="L9789">_xlfn.SWITCH(TRUE,K9789&lt;2,"1 to 2 yrs",K9789&lt;5,"2 to 5 yrs",K9789&lt;10,"5 to 10 yrs",K9789&lt;20,"10 to 20 yrs","20+")</f>
        <v>2 to 5 yrs</v>
      </c>
      <c r="M9789" s="2">
        <v>68428</v>
      </c>
      <c r="N9789" s="4">
        <v>0.25</v>
      </c>
      <c r="O9789" s="5">
        <f t="shared" si="152"/>
        <v>85535</v>
      </c>
      <c r="P9789" s="2" t="s">
        <v>28</v>
      </c>
      <c r="Q9789" s="2"/>
      <c r="R9789" s="2">
        <v>88</v>
      </c>
      <c r="S9789" s="2" t="s">
        <v>29</v>
      </c>
    </row>
    <row r="9790" spans="1:19" x14ac:dyDescent="0.3">
      <c r="A9790" s="2">
        <v>10789</v>
      </c>
      <c r="B9790" s="2" t="s">
        <v>1245</v>
      </c>
      <c r="C9790" s="2" t="s">
        <v>24</v>
      </c>
      <c r="D9790" s="2">
        <v>39</v>
      </c>
      <c r="E9790" s="2" t="str" cm="1">
        <f t="array" ref="E9790">_xlfn.SWITCH(TRUE,D9790&lt;25,"18 to 25",D9790&lt;40,"25 to 40",D9790&lt;50,"40 to 50",D9790&lt;60,"50 to 60","60+")</f>
        <v>25 to 40</v>
      </c>
      <c r="F9790" s="2" t="s">
        <v>25</v>
      </c>
      <c r="G9790" s="2" t="s">
        <v>19</v>
      </c>
      <c r="H9790" s="2" t="s">
        <v>155</v>
      </c>
      <c r="I9790" s="3">
        <v>45367</v>
      </c>
      <c r="J9790" s="2"/>
      <c r="K9790" s="2">
        <v>0.67</v>
      </c>
      <c r="L9790" s="2" t="str" cm="1">
        <f t="array" ref="L9790">_xlfn.SWITCH(TRUE,K9790&lt;2,"1 to 2 yrs",K9790&lt;5,"2 to 5 yrs",K9790&lt;10,"5 to 10 yrs",K9790&lt;20,"10 to 20 yrs","20+")</f>
        <v>1 to 2 yrs</v>
      </c>
      <c r="M9790" s="2">
        <v>53041</v>
      </c>
      <c r="N9790" s="4">
        <v>0.2</v>
      </c>
      <c r="O9790" s="5">
        <f t="shared" si="152"/>
        <v>63649.2</v>
      </c>
      <c r="P9790" s="2" t="s">
        <v>28</v>
      </c>
      <c r="Q9790" s="2">
        <v>4117</v>
      </c>
      <c r="R9790" s="2">
        <v>24</v>
      </c>
      <c r="S9790" s="2" t="s">
        <v>54</v>
      </c>
    </row>
    <row r="9791" spans="1:19" x14ac:dyDescent="0.3">
      <c r="A9791" s="2">
        <v>10790</v>
      </c>
      <c r="B9791" s="2" t="s">
        <v>1229</v>
      </c>
      <c r="C9791" s="2" t="s">
        <v>17</v>
      </c>
      <c r="D9791" s="2">
        <v>43</v>
      </c>
      <c r="E9791" s="2" t="str" cm="1">
        <f t="array" ref="E9791">_xlfn.SWITCH(TRUE,D9791&lt;25,"18 to 25",D9791&lt;40,"25 to 40",D9791&lt;50,"40 to 50",D9791&lt;60,"50 to 60","60+")</f>
        <v>40 to 50</v>
      </c>
      <c r="F9791" s="2" t="s">
        <v>75</v>
      </c>
      <c r="G9791" s="2" t="s">
        <v>19</v>
      </c>
      <c r="H9791" s="2" t="s">
        <v>226</v>
      </c>
      <c r="I9791" s="3">
        <v>43434</v>
      </c>
      <c r="J9791" s="2"/>
      <c r="K9791" s="2">
        <v>5.96</v>
      </c>
      <c r="L9791" s="2" t="str" cm="1">
        <f t="array" ref="L9791">_xlfn.SWITCH(TRUE,K9791&lt;2,"1 to 2 yrs",K9791&lt;5,"2 to 5 yrs",K9791&lt;10,"5 to 10 yrs",K9791&lt;20,"10 to 20 yrs","20+")</f>
        <v>5 to 10 yrs</v>
      </c>
      <c r="M9791" s="2">
        <v>100401</v>
      </c>
      <c r="N9791" s="4">
        <v>0.5</v>
      </c>
      <c r="O9791" s="5">
        <f t="shared" si="152"/>
        <v>150601.5</v>
      </c>
      <c r="P9791" s="2" t="s">
        <v>28</v>
      </c>
      <c r="Q9791" s="2">
        <v>7744</v>
      </c>
      <c r="R9791" s="2">
        <v>91</v>
      </c>
      <c r="S9791" s="2" t="s">
        <v>87</v>
      </c>
    </row>
    <row r="9792" spans="1:19" x14ac:dyDescent="0.3">
      <c r="A9792" s="2">
        <v>10791</v>
      </c>
      <c r="B9792" s="2" t="s">
        <v>1574</v>
      </c>
      <c r="C9792" s="2" t="s">
        <v>17</v>
      </c>
      <c r="D9792" s="2">
        <v>60</v>
      </c>
      <c r="E9792" s="2" t="str" cm="1">
        <f t="array" ref="E9792">_xlfn.SWITCH(TRUE,D9792&lt;25,"18 to 25",D9792&lt;40,"25 to 40",D9792&lt;50,"40 to 50",D9792&lt;60,"50 to 60","60+")</f>
        <v>60+</v>
      </c>
      <c r="F9792" s="2" t="s">
        <v>40</v>
      </c>
      <c r="G9792" s="2" t="s">
        <v>19</v>
      </c>
      <c r="H9792" s="2" t="s">
        <v>41</v>
      </c>
      <c r="I9792" s="3">
        <v>43679</v>
      </c>
      <c r="J9792" s="2"/>
      <c r="K9792" s="2">
        <v>5.29</v>
      </c>
      <c r="L9792" s="2" t="str" cm="1">
        <f t="array" ref="L9792">_xlfn.SWITCH(TRUE,K9792&lt;2,"1 to 2 yrs",K9792&lt;5,"2 to 5 yrs",K9792&lt;10,"5 to 10 yrs",K9792&lt;20,"10 to 20 yrs","20+")</f>
        <v>5 to 10 yrs</v>
      </c>
      <c r="M9792" s="2">
        <v>52264</v>
      </c>
      <c r="N9792" s="4">
        <v>0.2</v>
      </c>
      <c r="O9792" s="5">
        <f t="shared" si="152"/>
        <v>62716.800000000003</v>
      </c>
      <c r="P9792" s="2" t="s">
        <v>58</v>
      </c>
      <c r="Q9792" s="2">
        <v>7428</v>
      </c>
      <c r="R9792" s="2">
        <v>29</v>
      </c>
      <c r="S9792" s="2" t="s">
        <v>59</v>
      </c>
    </row>
    <row r="9793" spans="1:19" x14ac:dyDescent="0.3">
      <c r="A9793" s="2">
        <v>10792</v>
      </c>
      <c r="B9793" s="2" t="s">
        <v>1429</v>
      </c>
      <c r="C9793" s="2" t="s">
        <v>24</v>
      </c>
      <c r="D9793" s="2">
        <v>30</v>
      </c>
      <c r="E9793" s="2" t="str" cm="1">
        <f t="array" ref="E9793">_xlfn.SWITCH(TRUE,D9793&lt;25,"18 to 25",D9793&lt;40,"25 to 40",D9793&lt;50,"40 to 50",D9793&lt;60,"50 to 60","60+")</f>
        <v>25 to 40</v>
      </c>
      <c r="F9793" s="2" t="s">
        <v>92</v>
      </c>
      <c r="G9793" s="2" t="s">
        <v>26</v>
      </c>
      <c r="H9793" s="2" t="s">
        <v>108</v>
      </c>
      <c r="I9793" s="3">
        <v>43825</v>
      </c>
      <c r="J9793" s="2"/>
      <c r="K9793" s="2">
        <v>4.8899999999999997</v>
      </c>
      <c r="L9793" s="2" t="str" cm="1">
        <f t="array" ref="L9793">_xlfn.SWITCH(TRUE,K9793&lt;2,"1 to 2 yrs",K9793&lt;5,"2 to 5 yrs",K9793&lt;10,"5 to 10 yrs",K9793&lt;20,"10 to 20 yrs","20+")</f>
        <v>2 to 5 yrs</v>
      </c>
      <c r="M9793" s="2">
        <v>66854</v>
      </c>
      <c r="N9793" s="4">
        <v>0.2</v>
      </c>
      <c r="O9793" s="5">
        <f t="shared" si="152"/>
        <v>80224.800000000003</v>
      </c>
      <c r="P9793" s="2" t="s">
        <v>28</v>
      </c>
      <c r="Q9793" s="2">
        <v>2326</v>
      </c>
      <c r="R9793" s="2">
        <v>54</v>
      </c>
      <c r="S9793" s="2" t="s">
        <v>84</v>
      </c>
    </row>
    <row r="9794" spans="1:19" x14ac:dyDescent="0.3">
      <c r="A9794" s="2">
        <v>10793</v>
      </c>
      <c r="B9794" s="2" t="s">
        <v>440</v>
      </c>
      <c r="C9794" s="2" t="s">
        <v>24</v>
      </c>
      <c r="D9794" s="2">
        <v>56</v>
      </c>
      <c r="E9794" s="2" t="str" cm="1">
        <f t="array" ref="E9794">_xlfn.SWITCH(TRUE,D9794&lt;25,"18 to 25",D9794&lt;40,"25 to 40",D9794&lt;50,"40 to 50",D9794&lt;60,"50 to 60","60+")</f>
        <v>50 to 60</v>
      </c>
      <c r="F9794" s="2" t="s">
        <v>75</v>
      </c>
      <c r="G9794" s="2" t="s">
        <v>19</v>
      </c>
      <c r="H9794" s="2" t="s">
        <v>226</v>
      </c>
      <c r="I9794" s="3">
        <v>45031</v>
      </c>
      <c r="J9794" s="2"/>
      <c r="K9794" s="2">
        <v>1.59</v>
      </c>
      <c r="L9794" s="2" t="str" cm="1">
        <f t="array" ref="L9794">_xlfn.SWITCH(TRUE,K9794&lt;2,"1 to 2 yrs",K9794&lt;5,"2 to 5 yrs",K9794&lt;10,"5 to 10 yrs",K9794&lt;20,"10 to 20 yrs","20+")</f>
        <v>1 to 2 yrs</v>
      </c>
      <c r="M9794" s="2">
        <v>85431</v>
      </c>
      <c r="N9794" s="4">
        <v>0.2</v>
      </c>
      <c r="O9794" s="5">
        <f t="shared" si="152"/>
        <v>102517.2</v>
      </c>
      <c r="P9794" s="2" t="s">
        <v>58</v>
      </c>
      <c r="Q9794" s="2">
        <v>2910</v>
      </c>
      <c r="R9794" s="2">
        <v>88</v>
      </c>
      <c r="S9794" s="2" t="s">
        <v>117</v>
      </c>
    </row>
    <row r="9795" spans="1:19" x14ac:dyDescent="0.3">
      <c r="A9795" s="2">
        <v>10794</v>
      </c>
      <c r="B9795" s="2" t="s">
        <v>1185</v>
      </c>
      <c r="C9795" s="2" t="s">
        <v>24</v>
      </c>
      <c r="D9795" s="2">
        <v>44</v>
      </c>
      <c r="E9795" s="2" t="str" cm="1">
        <f t="array" ref="E9795">_xlfn.SWITCH(TRUE,D9795&lt;25,"18 to 25",D9795&lt;40,"25 to 40",D9795&lt;50,"40 to 50",D9795&lt;60,"50 to 60","60+")</f>
        <v>40 to 50</v>
      </c>
      <c r="F9795" s="2" t="s">
        <v>46</v>
      </c>
      <c r="G9795" s="2" t="s">
        <v>19</v>
      </c>
      <c r="H9795" s="2" t="s">
        <v>47</v>
      </c>
      <c r="I9795" s="3">
        <v>44571</v>
      </c>
      <c r="J9795" s="2"/>
      <c r="K9795" s="2">
        <v>2.85</v>
      </c>
      <c r="L9795" s="2" t="str" cm="1">
        <f t="array" ref="L9795">_xlfn.SWITCH(TRUE,K9795&lt;2,"1 to 2 yrs",K9795&lt;5,"2 to 5 yrs",K9795&lt;10,"5 to 10 yrs",K9795&lt;20,"10 to 20 yrs","20+")</f>
        <v>2 to 5 yrs</v>
      </c>
      <c r="M9795" s="2">
        <v>97104</v>
      </c>
      <c r="N9795" s="4">
        <v>0.15</v>
      </c>
      <c r="O9795" s="5">
        <f t="shared" ref="O9795:O9858" si="153">M9795+(M9795*N9795)</f>
        <v>111669.6</v>
      </c>
      <c r="P9795" s="2" t="s">
        <v>28</v>
      </c>
      <c r="Q9795" s="2">
        <v>9071</v>
      </c>
      <c r="R9795" s="2">
        <v>23</v>
      </c>
      <c r="S9795" s="2" t="s">
        <v>90</v>
      </c>
    </row>
    <row r="9796" spans="1:19" x14ac:dyDescent="0.3">
      <c r="A9796" s="2">
        <v>10795</v>
      </c>
      <c r="B9796" s="2" t="s">
        <v>873</v>
      </c>
      <c r="C9796" s="2" t="s">
        <v>24</v>
      </c>
      <c r="D9796" s="2">
        <v>33</v>
      </c>
      <c r="E9796" s="2" t="str" cm="1">
        <f t="array" ref="E9796">_xlfn.SWITCH(TRUE,D9796&lt;25,"18 to 25",D9796&lt;40,"25 to 40",D9796&lt;50,"40 to 50",D9796&lt;60,"50 to 60","60+")</f>
        <v>25 to 40</v>
      </c>
      <c r="F9796" s="2" t="s">
        <v>50</v>
      </c>
      <c r="G9796" s="2" t="s">
        <v>19</v>
      </c>
      <c r="H9796" s="2" t="s">
        <v>141</v>
      </c>
      <c r="I9796" s="3">
        <v>44801</v>
      </c>
      <c r="J9796" s="2"/>
      <c r="K9796" s="2">
        <v>2.2200000000000002</v>
      </c>
      <c r="L9796" s="2" t="str" cm="1">
        <f t="array" ref="L9796">_xlfn.SWITCH(TRUE,K9796&lt;2,"1 to 2 yrs",K9796&lt;5,"2 to 5 yrs",K9796&lt;10,"5 to 10 yrs",K9796&lt;20,"10 to 20 yrs","20+")</f>
        <v>2 to 5 yrs</v>
      </c>
      <c r="M9796" s="2">
        <v>81632</v>
      </c>
      <c r="N9796" s="4">
        <v>0.1</v>
      </c>
      <c r="O9796" s="5">
        <f t="shared" si="153"/>
        <v>89795.199999999997</v>
      </c>
      <c r="P9796" s="2" t="s">
        <v>28</v>
      </c>
      <c r="Q9796" s="2">
        <v>2106</v>
      </c>
      <c r="R9796" s="2">
        <v>38</v>
      </c>
      <c r="S9796" s="2" t="s">
        <v>117</v>
      </c>
    </row>
    <row r="9797" spans="1:19" x14ac:dyDescent="0.3">
      <c r="A9797" s="2">
        <v>10796</v>
      </c>
      <c r="B9797" s="2" t="s">
        <v>191</v>
      </c>
      <c r="C9797" s="2" t="s">
        <v>17</v>
      </c>
      <c r="D9797" s="2">
        <v>45</v>
      </c>
      <c r="E9797" s="2" t="str" cm="1">
        <f t="array" ref="E9797">_xlfn.SWITCH(TRUE,D9797&lt;25,"18 to 25",D9797&lt;40,"25 to 40",D9797&lt;50,"40 to 50",D9797&lt;60,"50 to 60","60+")</f>
        <v>40 to 50</v>
      </c>
      <c r="F9797" s="2" t="s">
        <v>40</v>
      </c>
      <c r="G9797" s="2" t="s">
        <v>26</v>
      </c>
      <c r="H9797" s="2" t="s">
        <v>65</v>
      </c>
      <c r="I9797" s="3">
        <v>42633</v>
      </c>
      <c r="J9797" s="2"/>
      <c r="K9797" s="2">
        <v>8.16</v>
      </c>
      <c r="L9797" s="2" t="str" cm="1">
        <f t="array" ref="L9797">_xlfn.SWITCH(TRUE,K9797&lt;2,"1 to 2 yrs",K9797&lt;5,"2 to 5 yrs",K9797&lt;10,"5 to 10 yrs",K9797&lt;20,"10 to 20 yrs","20+")</f>
        <v>5 to 10 yrs</v>
      </c>
      <c r="M9797" s="2">
        <v>52344</v>
      </c>
      <c r="N9797" s="4">
        <v>0.2</v>
      </c>
      <c r="O9797" s="5">
        <f t="shared" si="153"/>
        <v>62812.800000000003</v>
      </c>
      <c r="P9797" s="2" t="s">
        <v>28</v>
      </c>
      <c r="Q9797" s="2">
        <v>9864</v>
      </c>
      <c r="R9797" s="2">
        <v>76</v>
      </c>
      <c r="S9797" s="2" t="s">
        <v>157</v>
      </c>
    </row>
    <row r="9798" spans="1:19" x14ac:dyDescent="0.3">
      <c r="A9798" s="2">
        <v>10797</v>
      </c>
      <c r="B9798" s="2" t="s">
        <v>1408</v>
      </c>
      <c r="C9798" s="2" t="s">
        <v>17</v>
      </c>
      <c r="D9798" s="2">
        <v>61</v>
      </c>
      <c r="E9798" s="2" t="str" cm="1">
        <f t="array" ref="E9798">_xlfn.SWITCH(TRUE,D9798&lt;25,"18 to 25",D9798&lt;40,"25 to 40",D9798&lt;50,"40 to 50",D9798&lt;60,"50 to 60","60+")</f>
        <v>60+</v>
      </c>
      <c r="F9798" s="2" t="s">
        <v>18</v>
      </c>
      <c r="G9798" s="2" t="s">
        <v>26</v>
      </c>
      <c r="H9798" s="2" t="s">
        <v>63</v>
      </c>
      <c r="I9798" s="3">
        <v>45294</v>
      </c>
      <c r="J9798" s="2"/>
      <c r="K9798" s="2">
        <v>0.87</v>
      </c>
      <c r="L9798" s="2" t="str" cm="1">
        <f t="array" ref="L9798">_xlfn.SWITCH(TRUE,K9798&lt;2,"1 to 2 yrs",K9798&lt;5,"2 to 5 yrs",K9798&lt;10,"5 to 10 yrs",K9798&lt;20,"10 to 20 yrs","20+")</f>
        <v>1 to 2 yrs</v>
      </c>
      <c r="M9798" s="2">
        <v>63398</v>
      </c>
      <c r="N9798" s="4">
        <v>0.15</v>
      </c>
      <c r="O9798" s="5">
        <f t="shared" si="153"/>
        <v>72907.7</v>
      </c>
      <c r="P9798" s="2" t="s">
        <v>28</v>
      </c>
      <c r="Q9798" s="2">
        <v>8557</v>
      </c>
      <c r="R9798" s="2">
        <v>1</v>
      </c>
      <c r="S9798" s="2" t="s">
        <v>77</v>
      </c>
    </row>
    <row r="9799" spans="1:19" x14ac:dyDescent="0.3">
      <c r="A9799" s="2">
        <v>10798</v>
      </c>
      <c r="B9799" s="2" t="s">
        <v>1466</v>
      </c>
      <c r="C9799" s="2" t="s">
        <v>24</v>
      </c>
      <c r="D9799" s="2">
        <v>30</v>
      </c>
      <c r="E9799" s="2" t="str" cm="1">
        <f t="array" ref="E9799">_xlfn.SWITCH(TRUE,D9799&lt;25,"18 to 25",D9799&lt;40,"25 to 40",D9799&lt;50,"40 to 50",D9799&lt;60,"50 to 60","60+")</f>
        <v>25 to 40</v>
      </c>
      <c r="F9799" s="2" t="s">
        <v>56</v>
      </c>
      <c r="G9799" s="2" t="s">
        <v>19</v>
      </c>
      <c r="H9799" s="2" t="s">
        <v>81</v>
      </c>
      <c r="I9799" s="3">
        <v>44058</v>
      </c>
      <c r="J9799" s="2"/>
      <c r="K9799" s="2">
        <v>4.25</v>
      </c>
      <c r="L9799" s="2" t="str" cm="1">
        <f t="array" ref="L9799">_xlfn.SWITCH(TRUE,K9799&lt;2,"1 to 2 yrs",K9799&lt;5,"2 to 5 yrs",K9799&lt;10,"5 to 10 yrs",K9799&lt;20,"10 to 20 yrs","20+")</f>
        <v>2 to 5 yrs</v>
      </c>
      <c r="M9799" s="2">
        <v>117426</v>
      </c>
      <c r="N9799" s="4">
        <v>0.1</v>
      </c>
      <c r="O9799" s="5">
        <f t="shared" si="153"/>
        <v>129168.6</v>
      </c>
      <c r="P9799" s="2" t="s">
        <v>28</v>
      </c>
      <c r="Q9799" s="2">
        <v>9594</v>
      </c>
      <c r="R9799" s="2">
        <v>33</v>
      </c>
      <c r="S9799" s="2" t="s">
        <v>34</v>
      </c>
    </row>
    <row r="9800" spans="1:19" x14ac:dyDescent="0.3">
      <c r="A9800" s="2">
        <v>10799</v>
      </c>
      <c r="B9800" s="2" t="s">
        <v>798</v>
      </c>
      <c r="C9800" s="2" t="s">
        <v>17</v>
      </c>
      <c r="D9800" s="2">
        <v>34</v>
      </c>
      <c r="E9800" s="2" t="str" cm="1">
        <f t="array" ref="E9800">_xlfn.SWITCH(TRUE,D9800&lt;25,"18 to 25",D9800&lt;40,"25 to 40",D9800&lt;50,"40 to 50",D9800&lt;60,"50 to 60","60+")</f>
        <v>25 to 40</v>
      </c>
      <c r="F9800" s="2" t="s">
        <v>25</v>
      </c>
      <c r="G9800" s="2" t="s">
        <v>26</v>
      </c>
      <c r="H9800" s="2" t="s">
        <v>97</v>
      </c>
      <c r="I9800" s="3">
        <v>43497</v>
      </c>
      <c r="J9800" s="2"/>
      <c r="K9800" s="2">
        <v>5.79</v>
      </c>
      <c r="L9800" s="2" t="str" cm="1">
        <f t="array" ref="L9800">_xlfn.SWITCH(TRUE,K9800&lt;2,"1 to 2 yrs",K9800&lt;5,"2 to 5 yrs",K9800&lt;10,"5 to 10 yrs",K9800&lt;20,"10 to 20 yrs","20+")</f>
        <v>5 to 10 yrs</v>
      </c>
      <c r="M9800" s="2">
        <v>68867</v>
      </c>
      <c r="N9800" s="4">
        <v>0.15</v>
      </c>
      <c r="O9800" s="5">
        <f t="shared" si="153"/>
        <v>79197.05</v>
      </c>
      <c r="P9800" s="2" t="s">
        <v>28</v>
      </c>
      <c r="Q9800" s="2">
        <v>10488</v>
      </c>
      <c r="R9800" s="2">
        <v>15</v>
      </c>
      <c r="S9800" s="2" t="s">
        <v>59</v>
      </c>
    </row>
    <row r="9801" spans="1:19" x14ac:dyDescent="0.3">
      <c r="A9801" s="2">
        <v>10800</v>
      </c>
      <c r="B9801" s="2" t="s">
        <v>974</v>
      </c>
      <c r="C9801" s="2" t="s">
        <v>17</v>
      </c>
      <c r="D9801" s="2">
        <v>61</v>
      </c>
      <c r="E9801" s="2" t="str" cm="1">
        <f t="array" ref="E9801">_xlfn.SWITCH(TRUE,D9801&lt;25,"18 to 25",D9801&lt;40,"25 to 40",D9801&lt;50,"40 to 50",D9801&lt;60,"50 to 60","60+")</f>
        <v>60+</v>
      </c>
      <c r="F9801" s="2" t="s">
        <v>31</v>
      </c>
      <c r="G9801" s="2" t="s">
        <v>32</v>
      </c>
      <c r="H9801" s="2" t="s">
        <v>106</v>
      </c>
      <c r="I9801" s="3">
        <v>45027</v>
      </c>
      <c r="J9801" s="2"/>
      <c r="K9801" s="2">
        <v>1.6</v>
      </c>
      <c r="L9801" s="2" t="str" cm="1">
        <f t="array" ref="L9801">_xlfn.SWITCH(TRUE,K9801&lt;2,"1 to 2 yrs",K9801&lt;5,"2 to 5 yrs",K9801&lt;10,"5 to 10 yrs",K9801&lt;20,"10 to 20 yrs","20+")</f>
        <v>1 to 2 yrs</v>
      </c>
      <c r="M9801" s="2">
        <v>66709</v>
      </c>
      <c r="N9801" s="4">
        <v>0.2</v>
      </c>
      <c r="O9801" s="5">
        <f t="shared" si="153"/>
        <v>80050.8</v>
      </c>
      <c r="P9801" s="2" t="s">
        <v>28</v>
      </c>
      <c r="Q9801" s="2">
        <v>4957</v>
      </c>
      <c r="R9801" s="2">
        <v>47</v>
      </c>
      <c r="S9801" s="2" t="s">
        <v>22</v>
      </c>
    </row>
    <row r="9802" spans="1:19" x14ac:dyDescent="0.3">
      <c r="A9802" s="2">
        <v>10801</v>
      </c>
      <c r="B9802" s="2" t="s">
        <v>1320</v>
      </c>
      <c r="C9802" s="2" t="s">
        <v>24</v>
      </c>
      <c r="D9802" s="2">
        <v>63</v>
      </c>
      <c r="E9802" s="2" t="str" cm="1">
        <f t="array" ref="E9802">_xlfn.SWITCH(TRUE,D9802&lt;25,"18 to 25",D9802&lt;40,"25 to 40",D9802&lt;50,"40 to 50",D9802&lt;60,"50 to 60","60+")</f>
        <v>60+</v>
      </c>
      <c r="F9802" s="2" t="s">
        <v>92</v>
      </c>
      <c r="G9802" s="2" t="s">
        <v>19</v>
      </c>
      <c r="H9802" s="2" t="s">
        <v>108</v>
      </c>
      <c r="I9802" s="3">
        <v>42179</v>
      </c>
      <c r="J9802" s="2"/>
      <c r="K9802" s="2">
        <v>9.4</v>
      </c>
      <c r="L9802" s="2" t="str" cm="1">
        <f t="array" ref="L9802">_xlfn.SWITCH(TRUE,K9802&lt;2,"1 to 2 yrs",K9802&lt;5,"2 to 5 yrs",K9802&lt;10,"5 to 10 yrs",K9802&lt;20,"10 to 20 yrs","20+")</f>
        <v>5 to 10 yrs</v>
      </c>
      <c r="M9802" s="2">
        <v>83596</v>
      </c>
      <c r="N9802" s="4">
        <v>0.15</v>
      </c>
      <c r="O9802" s="5">
        <f t="shared" si="153"/>
        <v>96135.4</v>
      </c>
      <c r="P9802" s="2" t="s">
        <v>58</v>
      </c>
      <c r="Q9802" s="2">
        <v>1943</v>
      </c>
      <c r="R9802" s="2">
        <v>23</v>
      </c>
      <c r="S9802" s="2" t="s">
        <v>99</v>
      </c>
    </row>
    <row r="9803" spans="1:19" x14ac:dyDescent="0.3">
      <c r="A9803" s="2">
        <v>10802</v>
      </c>
      <c r="B9803" s="2" t="s">
        <v>1395</v>
      </c>
      <c r="C9803" s="2" t="s">
        <v>24</v>
      </c>
      <c r="D9803" s="2">
        <v>38</v>
      </c>
      <c r="E9803" s="2" t="str" cm="1">
        <f t="array" ref="E9803">_xlfn.SWITCH(TRUE,D9803&lt;25,"18 to 25",D9803&lt;40,"25 to 40",D9803&lt;50,"40 to 50",D9803&lt;60,"50 to 60","60+")</f>
        <v>25 to 40</v>
      </c>
      <c r="F9803" s="2" t="s">
        <v>92</v>
      </c>
      <c r="G9803" s="2" t="s">
        <v>19</v>
      </c>
      <c r="H9803" s="2" t="s">
        <v>171</v>
      </c>
      <c r="I9803" s="3">
        <v>42704</v>
      </c>
      <c r="J9803" s="2"/>
      <c r="K9803" s="2">
        <v>7.96</v>
      </c>
      <c r="L9803" s="2" t="str" cm="1">
        <f t="array" ref="L9803">_xlfn.SWITCH(TRUE,K9803&lt;2,"1 to 2 yrs",K9803&lt;5,"2 to 5 yrs",K9803&lt;10,"5 to 10 yrs",K9803&lt;20,"10 to 20 yrs","20+")</f>
        <v>5 to 10 yrs</v>
      </c>
      <c r="M9803" s="2">
        <v>90224</v>
      </c>
      <c r="N9803" s="4">
        <v>0.1</v>
      </c>
      <c r="O9803" s="5">
        <f t="shared" si="153"/>
        <v>99246.399999999994</v>
      </c>
      <c r="P9803" s="2" t="s">
        <v>28</v>
      </c>
      <c r="Q9803" s="2"/>
      <c r="R9803" s="2">
        <v>49</v>
      </c>
      <c r="S9803" s="2" t="s">
        <v>117</v>
      </c>
    </row>
    <row r="9804" spans="1:19" x14ac:dyDescent="0.3">
      <c r="A9804" s="2">
        <v>10803</v>
      </c>
      <c r="B9804" s="2" t="s">
        <v>1062</v>
      </c>
      <c r="C9804" s="2" t="s">
        <v>17</v>
      </c>
      <c r="D9804" s="2">
        <v>28</v>
      </c>
      <c r="E9804" s="2" t="str" cm="1">
        <f t="array" ref="E9804">_xlfn.SWITCH(TRUE,D9804&lt;25,"18 to 25",D9804&lt;40,"25 to 40",D9804&lt;50,"40 to 50",D9804&lt;60,"50 to 60","60+")</f>
        <v>25 to 40</v>
      </c>
      <c r="F9804" s="2" t="s">
        <v>50</v>
      </c>
      <c r="G9804" s="2" t="s">
        <v>19</v>
      </c>
      <c r="H9804" s="2" t="s">
        <v>70</v>
      </c>
      <c r="I9804" s="3">
        <v>42355</v>
      </c>
      <c r="J9804" s="2"/>
      <c r="K9804" s="2">
        <v>8.92</v>
      </c>
      <c r="L9804" s="2" t="str" cm="1">
        <f t="array" ref="L9804">_xlfn.SWITCH(TRUE,K9804&lt;2,"1 to 2 yrs",K9804&lt;5,"2 to 5 yrs",K9804&lt;10,"5 to 10 yrs",K9804&lt;20,"10 to 20 yrs","20+")</f>
        <v>5 to 10 yrs</v>
      </c>
      <c r="M9804" s="2">
        <v>114162</v>
      </c>
      <c r="N9804" s="4">
        <v>0.25</v>
      </c>
      <c r="O9804" s="5">
        <f t="shared" si="153"/>
        <v>142702.5</v>
      </c>
      <c r="P9804" s="2" t="s">
        <v>21</v>
      </c>
      <c r="Q9804" s="2">
        <v>8733</v>
      </c>
      <c r="R9804" s="2">
        <v>1</v>
      </c>
      <c r="S9804" s="2" t="s">
        <v>22</v>
      </c>
    </row>
    <row r="9805" spans="1:19" x14ac:dyDescent="0.3">
      <c r="A9805" s="2">
        <v>10804</v>
      </c>
      <c r="B9805" s="2" t="s">
        <v>574</v>
      </c>
      <c r="C9805" s="2" t="s">
        <v>24</v>
      </c>
      <c r="D9805" s="2">
        <v>38</v>
      </c>
      <c r="E9805" s="2" t="str" cm="1">
        <f t="array" ref="E9805">_xlfn.SWITCH(TRUE,D9805&lt;25,"18 to 25",D9805&lt;40,"25 to 40",D9805&lt;50,"40 to 50",D9805&lt;60,"50 to 60","60+")</f>
        <v>25 to 40</v>
      </c>
      <c r="F9805" s="2" t="s">
        <v>50</v>
      </c>
      <c r="G9805" s="2" t="s">
        <v>19</v>
      </c>
      <c r="H9805" s="2" t="s">
        <v>70</v>
      </c>
      <c r="I9805" s="3">
        <v>43468</v>
      </c>
      <c r="J9805" s="2"/>
      <c r="K9805" s="2">
        <v>5.87</v>
      </c>
      <c r="L9805" s="2" t="str" cm="1">
        <f t="array" ref="L9805">_xlfn.SWITCH(TRUE,K9805&lt;2,"1 to 2 yrs",K9805&lt;5,"2 to 5 yrs",K9805&lt;10,"5 to 10 yrs",K9805&lt;20,"10 to 20 yrs","20+")</f>
        <v>5 to 10 yrs</v>
      </c>
      <c r="M9805" s="2">
        <v>92496</v>
      </c>
      <c r="N9805" s="4">
        <v>0.25</v>
      </c>
      <c r="O9805" s="5">
        <f t="shared" si="153"/>
        <v>115620</v>
      </c>
      <c r="P9805" s="2" t="s">
        <v>58</v>
      </c>
      <c r="Q9805" s="2">
        <v>6236</v>
      </c>
      <c r="R9805" s="2">
        <v>92</v>
      </c>
      <c r="S9805" s="2" t="s">
        <v>54</v>
      </c>
    </row>
    <row r="9806" spans="1:19" x14ac:dyDescent="0.3">
      <c r="A9806" s="2">
        <v>10805</v>
      </c>
      <c r="B9806" s="2" t="s">
        <v>837</v>
      </c>
      <c r="C9806" s="2" t="s">
        <v>24</v>
      </c>
      <c r="D9806" s="2">
        <v>45</v>
      </c>
      <c r="E9806" s="2" t="str" cm="1">
        <f t="array" ref="E9806">_xlfn.SWITCH(TRUE,D9806&lt;25,"18 to 25",D9806&lt;40,"25 to 40",D9806&lt;50,"40 to 50",D9806&lt;60,"50 to 60","60+")</f>
        <v>40 to 50</v>
      </c>
      <c r="F9806" s="2" t="s">
        <v>25</v>
      </c>
      <c r="G9806" s="2" t="s">
        <v>26</v>
      </c>
      <c r="H9806" s="2" t="s">
        <v>136</v>
      </c>
      <c r="I9806" s="3">
        <v>43319</v>
      </c>
      <c r="J9806" s="2"/>
      <c r="K9806" s="2">
        <v>6.28</v>
      </c>
      <c r="L9806" s="2" t="str" cm="1">
        <f t="array" ref="L9806">_xlfn.SWITCH(TRUE,K9806&lt;2,"1 to 2 yrs",K9806&lt;5,"2 to 5 yrs",K9806&lt;10,"5 to 10 yrs",K9806&lt;20,"10 to 20 yrs","20+")</f>
        <v>5 to 10 yrs</v>
      </c>
      <c r="M9806" s="2">
        <v>74656</v>
      </c>
      <c r="N9806" s="4">
        <v>0.15</v>
      </c>
      <c r="O9806" s="5">
        <f t="shared" si="153"/>
        <v>85854.399999999994</v>
      </c>
      <c r="P9806" s="2" t="s">
        <v>28</v>
      </c>
      <c r="Q9806" s="2">
        <v>1797</v>
      </c>
      <c r="R9806" s="2">
        <v>38</v>
      </c>
      <c r="S9806" s="2" t="s">
        <v>90</v>
      </c>
    </row>
    <row r="9807" spans="1:19" x14ac:dyDescent="0.3">
      <c r="A9807" s="2">
        <v>10806</v>
      </c>
      <c r="B9807" s="2" t="s">
        <v>1432</v>
      </c>
      <c r="C9807" s="2" t="s">
        <v>24</v>
      </c>
      <c r="D9807" s="2">
        <v>23</v>
      </c>
      <c r="E9807" s="2" t="str" cm="1">
        <f t="array" ref="E9807">_xlfn.SWITCH(TRUE,D9807&lt;25,"18 to 25",D9807&lt;40,"25 to 40",D9807&lt;50,"40 to 50",D9807&lt;60,"50 to 60","60+")</f>
        <v>18 to 25</v>
      </c>
      <c r="F9807" s="2" t="s">
        <v>40</v>
      </c>
      <c r="G9807" s="2" t="s">
        <v>19</v>
      </c>
      <c r="H9807" s="2" t="s">
        <v>143</v>
      </c>
      <c r="I9807" s="3">
        <v>44964</v>
      </c>
      <c r="J9807" s="2"/>
      <c r="K9807" s="2">
        <v>1.77</v>
      </c>
      <c r="L9807" s="2" t="str" cm="1">
        <f t="array" ref="L9807">_xlfn.SWITCH(TRUE,K9807&lt;2,"1 to 2 yrs",K9807&lt;5,"2 to 5 yrs",K9807&lt;10,"5 to 10 yrs",K9807&lt;20,"10 to 20 yrs","20+")</f>
        <v>1 to 2 yrs</v>
      </c>
      <c r="M9807" s="2">
        <v>45283</v>
      </c>
      <c r="N9807" s="4">
        <v>0.15</v>
      </c>
      <c r="O9807" s="5">
        <f t="shared" si="153"/>
        <v>52075.45</v>
      </c>
      <c r="P9807" s="2" t="s">
        <v>21</v>
      </c>
      <c r="Q9807" s="2">
        <v>1849</v>
      </c>
      <c r="R9807" s="2">
        <v>80</v>
      </c>
      <c r="S9807" s="2" t="s">
        <v>34</v>
      </c>
    </row>
    <row r="9808" spans="1:19" x14ac:dyDescent="0.3">
      <c r="A9808" s="2">
        <v>10807</v>
      </c>
      <c r="B9808" s="2" t="s">
        <v>352</v>
      </c>
      <c r="C9808" s="2" t="s">
        <v>17</v>
      </c>
      <c r="D9808" s="2">
        <v>56</v>
      </c>
      <c r="E9808" s="2" t="str" cm="1">
        <f t="array" ref="E9808">_xlfn.SWITCH(TRUE,D9808&lt;25,"18 to 25",D9808&lt;40,"25 to 40",D9808&lt;50,"40 to 50",D9808&lt;60,"50 to 60","60+")</f>
        <v>50 to 60</v>
      </c>
      <c r="F9808" s="2" t="s">
        <v>36</v>
      </c>
      <c r="G9808" s="2" t="s">
        <v>19</v>
      </c>
      <c r="H9808" s="2" t="s">
        <v>150</v>
      </c>
      <c r="I9808" s="3">
        <v>45218</v>
      </c>
      <c r="J9808" s="2"/>
      <c r="K9808" s="2">
        <v>1.08</v>
      </c>
      <c r="L9808" s="2" t="str" cm="1">
        <f t="array" ref="L9808">_xlfn.SWITCH(TRUE,K9808&lt;2,"1 to 2 yrs",K9808&lt;5,"2 to 5 yrs",K9808&lt;10,"5 to 10 yrs",K9808&lt;20,"10 to 20 yrs","20+")</f>
        <v>1 to 2 yrs</v>
      </c>
      <c r="M9808" s="2">
        <v>60675</v>
      </c>
      <c r="N9808" s="4">
        <v>0.2</v>
      </c>
      <c r="O9808" s="5">
        <f t="shared" si="153"/>
        <v>72810</v>
      </c>
      <c r="P9808" s="2" t="s">
        <v>28</v>
      </c>
      <c r="Q9808" s="2">
        <v>1088</v>
      </c>
      <c r="R9808" s="2">
        <v>58</v>
      </c>
      <c r="S9808" s="2" t="s">
        <v>48</v>
      </c>
    </row>
    <row r="9809" spans="1:19" x14ac:dyDescent="0.3">
      <c r="A9809" s="2">
        <v>10808</v>
      </c>
      <c r="B9809" s="2" t="s">
        <v>1526</v>
      </c>
      <c r="C9809" s="2" t="s">
        <v>24</v>
      </c>
      <c r="D9809" s="2">
        <v>49</v>
      </c>
      <c r="E9809" s="2" t="str" cm="1">
        <f t="array" ref="E9809">_xlfn.SWITCH(TRUE,D9809&lt;25,"18 to 25",D9809&lt;40,"25 to 40",D9809&lt;50,"40 to 50",D9809&lt;60,"50 to 60","60+")</f>
        <v>40 to 50</v>
      </c>
      <c r="F9809" s="2" t="s">
        <v>50</v>
      </c>
      <c r="G9809" s="2" t="s">
        <v>19</v>
      </c>
      <c r="H9809" s="2" t="s">
        <v>51</v>
      </c>
      <c r="I9809" s="3">
        <v>44663</v>
      </c>
      <c r="J9809" s="2"/>
      <c r="K9809" s="2">
        <v>2.6</v>
      </c>
      <c r="L9809" s="2" t="str" cm="1">
        <f t="array" ref="L9809">_xlfn.SWITCH(TRUE,K9809&lt;2,"1 to 2 yrs",K9809&lt;5,"2 to 5 yrs",K9809&lt;10,"5 to 10 yrs",K9809&lt;20,"10 to 20 yrs","20+")</f>
        <v>2 to 5 yrs</v>
      </c>
      <c r="M9809" s="2">
        <v>85264</v>
      </c>
      <c r="N9809" s="4">
        <v>0</v>
      </c>
      <c r="O9809" s="5">
        <f t="shared" si="153"/>
        <v>85264</v>
      </c>
      <c r="P9809" s="2" t="s">
        <v>28</v>
      </c>
      <c r="Q9809" s="2"/>
      <c r="R9809" s="2">
        <v>22</v>
      </c>
      <c r="S9809" s="2" t="s">
        <v>59</v>
      </c>
    </row>
    <row r="9810" spans="1:19" x14ac:dyDescent="0.3">
      <c r="A9810" s="2">
        <v>10809</v>
      </c>
      <c r="B9810" s="2" t="s">
        <v>898</v>
      </c>
      <c r="C9810" s="2" t="s">
        <v>17</v>
      </c>
      <c r="D9810" s="2">
        <v>40</v>
      </c>
      <c r="E9810" s="2" t="str" cm="1">
        <f t="array" ref="E9810">_xlfn.SWITCH(TRUE,D9810&lt;25,"18 to 25",D9810&lt;40,"25 to 40",D9810&lt;50,"40 to 50",D9810&lt;60,"50 to 60","60+")</f>
        <v>40 to 50</v>
      </c>
      <c r="F9810" s="2" t="s">
        <v>46</v>
      </c>
      <c r="G9810" s="2" t="s">
        <v>19</v>
      </c>
      <c r="H9810" s="2" t="s">
        <v>168</v>
      </c>
      <c r="I9810" s="3">
        <v>45439</v>
      </c>
      <c r="J9810" s="2"/>
      <c r="K9810" s="2">
        <v>0.47</v>
      </c>
      <c r="L9810" s="2" t="str" cm="1">
        <f t="array" ref="L9810">_xlfn.SWITCH(TRUE,K9810&lt;2,"1 to 2 yrs",K9810&lt;5,"2 to 5 yrs",K9810&lt;10,"5 to 10 yrs",K9810&lt;20,"10 to 20 yrs","20+")</f>
        <v>1 to 2 yrs</v>
      </c>
      <c r="M9810" s="2">
        <v>92410</v>
      </c>
      <c r="N9810" s="4">
        <v>0.2</v>
      </c>
      <c r="O9810" s="5">
        <f t="shared" si="153"/>
        <v>110892</v>
      </c>
      <c r="P9810" s="2" t="s">
        <v>28</v>
      </c>
      <c r="Q9810" s="2"/>
      <c r="R9810" s="2">
        <v>11</v>
      </c>
      <c r="S9810" s="2" t="s">
        <v>73</v>
      </c>
    </row>
    <row r="9811" spans="1:19" x14ac:dyDescent="0.3">
      <c r="A9811" s="2">
        <v>10810</v>
      </c>
      <c r="B9811" s="2" t="s">
        <v>883</v>
      </c>
      <c r="C9811" s="2" t="s">
        <v>17</v>
      </c>
      <c r="D9811" s="2">
        <v>54</v>
      </c>
      <c r="E9811" s="2" t="str" cm="1">
        <f t="array" ref="E9811">_xlfn.SWITCH(TRUE,D9811&lt;25,"18 to 25",D9811&lt;40,"25 to 40",D9811&lt;50,"40 to 50",D9811&lt;60,"50 to 60","60+")</f>
        <v>50 to 60</v>
      </c>
      <c r="F9811" s="2" t="s">
        <v>50</v>
      </c>
      <c r="G9811" s="2" t="s">
        <v>26</v>
      </c>
      <c r="H9811" s="2" t="s">
        <v>51</v>
      </c>
      <c r="I9811" s="3">
        <v>44693</v>
      </c>
      <c r="J9811" s="2"/>
      <c r="K9811" s="2">
        <v>2.52</v>
      </c>
      <c r="L9811" s="2" t="str" cm="1">
        <f t="array" ref="L9811">_xlfn.SWITCH(TRUE,K9811&lt;2,"1 to 2 yrs",K9811&lt;5,"2 to 5 yrs",K9811&lt;10,"5 to 10 yrs",K9811&lt;20,"10 to 20 yrs","20+")</f>
        <v>2 to 5 yrs</v>
      </c>
      <c r="M9811" s="2">
        <v>82763</v>
      </c>
      <c r="N9811" s="4">
        <v>0.2</v>
      </c>
      <c r="O9811" s="5">
        <f t="shared" si="153"/>
        <v>99315.6</v>
      </c>
      <c r="P9811" s="2" t="s">
        <v>58</v>
      </c>
      <c r="Q9811" s="2">
        <v>1426</v>
      </c>
      <c r="R9811" s="2">
        <v>76</v>
      </c>
      <c r="S9811" s="2" t="s">
        <v>79</v>
      </c>
    </row>
    <row r="9812" spans="1:19" x14ac:dyDescent="0.3">
      <c r="A9812" s="2">
        <v>10811</v>
      </c>
      <c r="B9812" s="2" t="s">
        <v>1440</v>
      </c>
      <c r="C9812" s="2" t="s">
        <v>17</v>
      </c>
      <c r="D9812" s="2">
        <v>42</v>
      </c>
      <c r="E9812" s="2" t="str" cm="1">
        <f t="array" ref="E9812">_xlfn.SWITCH(TRUE,D9812&lt;25,"18 to 25",D9812&lt;40,"25 to 40",D9812&lt;50,"40 to 50",D9812&lt;60,"50 to 60","60+")</f>
        <v>40 to 50</v>
      </c>
      <c r="F9812" s="2" t="s">
        <v>18</v>
      </c>
      <c r="G9812" s="2" t="s">
        <v>32</v>
      </c>
      <c r="H9812" s="2" t="s">
        <v>63</v>
      </c>
      <c r="I9812" s="3">
        <v>42895</v>
      </c>
      <c r="J9812" s="2"/>
      <c r="K9812" s="2">
        <v>7.44</v>
      </c>
      <c r="L9812" s="2" t="str" cm="1">
        <f t="array" ref="L9812">_xlfn.SWITCH(TRUE,K9812&lt;2,"1 to 2 yrs",K9812&lt;5,"2 to 5 yrs",K9812&lt;10,"5 to 10 yrs",K9812&lt;20,"10 to 20 yrs","20+")</f>
        <v>5 to 10 yrs</v>
      </c>
      <c r="M9812" s="2">
        <v>78119</v>
      </c>
      <c r="N9812" s="4">
        <v>0.15</v>
      </c>
      <c r="O9812" s="5">
        <f t="shared" si="153"/>
        <v>89836.85</v>
      </c>
      <c r="P9812" s="2" t="s">
        <v>28</v>
      </c>
      <c r="Q9812" s="2">
        <v>5455</v>
      </c>
      <c r="R9812" s="2">
        <v>68</v>
      </c>
      <c r="S9812" s="2" t="s">
        <v>48</v>
      </c>
    </row>
    <row r="9813" spans="1:19" x14ac:dyDescent="0.3">
      <c r="A9813" s="2">
        <v>10812</v>
      </c>
      <c r="B9813" s="2" t="s">
        <v>700</v>
      </c>
      <c r="C9813" s="2" t="s">
        <v>24</v>
      </c>
      <c r="D9813" s="2">
        <v>31</v>
      </c>
      <c r="E9813" s="2" t="str" cm="1">
        <f t="array" ref="E9813">_xlfn.SWITCH(TRUE,D9813&lt;25,"18 to 25",D9813&lt;40,"25 to 40",D9813&lt;50,"40 to 50",D9813&lt;60,"50 to 60","60+")</f>
        <v>25 to 40</v>
      </c>
      <c r="F9813" s="2" t="s">
        <v>46</v>
      </c>
      <c r="G9813" s="2" t="s">
        <v>19</v>
      </c>
      <c r="H9813" s="2" t="s">
        <v>110</v>
      </c>
      <c r="I9813" s="3">
        <v>44286</v>
      </c>
      <c r="J9813" s="2"/>
      <c r="K9813" s="2">
        <v>3.63</v>
      </c>
      <c r="L9813" s="2" t="str" cm="1">
        <f t="array" ref="L9813">_xlfn.SWITCH(TRUE,K9813&lt;2,"1 to 2 yrs",K9813&lt;5,"2 to 5 yrs",K9813&lt;10,"5 to 10 yrs",K9813&lt;20,"10 to 20 yrs","20+")</f>
        <v>2 to 5 yrs</v>
      </c>
      <c r="M9813" s="2">
        <v>99298</v>
      </c>
      <c r="N9813" s="4">
        <v>0.5</v>
      </c>
      <c r="O9813" s="5">
        <f t="shared" si="153"/>
        <v>148947</v>
      </c>
      <c r="P9813" s="2" t="s">
        <v>28</v>
      </c>
      <c r="Q9813" s="2">
        <v>7295</v>
      </c>
      <c r="R9813" s="2">
        <v>14</v>
      </c>
      <c r="S9813" s="2" t="s">
        <v>90</v>
      </c>
    </row>
    <row r="9814" spans="1:19" x14ac:dyDescent="0.3">
      <c r="A9814" s="2">
        <v>10813</v>
      </c>
      <c r="B9814" s="2" t="s">
        <v>447</v>
      </c>
      <c r="C9814" s="2" t="s">
        <v>24</v>
      </c>
      <c r="D9814" s="2">
        <v>30</v>
      </c>
      <c r="E9814" s="2" t="str" cm="1">
        <f t="array" ref="E9814">_xlfn.SWITCH(TRUE,D9814&lt;25,"18 to 25",D9814&lt;40,"25 to 40",D9814&lt;50,"40 to 50",D9814&lt;60,"50 to 60","60+")</f>
        <v>25 to 40</v>
      </c>
      <c r="F9814" s="2" t="s">
        <v>36</v>
      </c>
      <c r="G9814" s="2" t="s">
        <v>32</v>
      </c>
      <c r="H9814" s="2" t="s">
        <v>37</v>
      </c>
      <c r="I9814" s="3">
        <v>43012</v>
      </c>
      <c r="J9814" s="2"/>
      <c r="K9814" s="2">
        <v>7.12</v>
      </c>
      <c r="L9814" s="2" t="str" cm="1">
        <f t="array" ref="L9814">_xlfn.SWITCH(TRUE,K9814&lt;2,"1 to 2 yrs",K9814&lt;5,"2 to 5 yrs",K9814&lt;10,"5 to 10 yrs",K9814&lt;20,"10 to 20 yrs","20+")</f>
        <v>5 to 10 yrs</v>
      </c>
      <c r="M9814" s="2">
        <v>79871</v>
      </c>
      <c r="N9814" s="4">
        <v>0</v>
      </c>
      <c r="O9814" s="5">
        <f t="shared" si="153"/>
        <v>79871</v>
      </c>
      <c r="P9814" s="2" t="s">
        <v>58</v>
      </c>
      <c r="Q9814" s="2">
        <v>1062</v>
      </c>
      <c r="R9814" s="2">
        <v>59</v>
      </c>
      <c r="S9814" s="2" t="s">
        <v>79</v>
      </c>
    </row>
    <row r="9815" spans="1:19" x14ac:dyDescent="0.3">
      <c r="A9815" s="2">
        <v>10814</v>
      </c>
      <c r="B9815" s="2" t="s">
        <v>124</v>
      </c>
      <c r="C9815" s="2" t="s">
        <v>24</v>
      </c>
      <c r="D9815" s="2">
        <v>59</v>
      </c>
      <c r="E9815" s="2" t="str" cm="1">
        <f t="array" ref="E9815">_xlfn.SWITCH(TRUE,D9815&lt;25,"18 to 25",D9815&lt;40,"25 to 40",D9815&lt;50,"40 to 50",D9815&lt;60,"50 to 60","60+")</f>
        <v>50 to 60</v>
      </c>
      <c r="F9815" s="2" t="s">
        <v>18</v>
      </c>
      <c r="G9815" s="2" t="s">
        <v>26</v>
      </c>
      <c r="H9815" s="2" t="s">
        <v>115</v>
      </c>
      <c r="I9815" s="3">
        <v>42085</v>
      </c>
      <c r="J9815" s="2"/>
      <c r="K9815" s="2">
        <v>9.66</v>
      </c>
      <c r="L9815" s="2" t="str" cm="1">
        <f t="array" ref="L9815">_xlfn.SWITCH(TRUE,K9815&lt;2,"1 to 2 yrs",K9815&lt;5,"2 to 5 yrs",K9815&lt;10,"5 to 10 yrs",K9815&lt;20,"10 to 20 yrs","20+")</f>
        <v>5 to 10 yrs</v>
      </c>
      <c r="M9815" s="2">
        <v>90771</v>
      </c>
      <c r="N9815" s="4">
        <v>0.2</v>
      </c>
      <c r="O9815" s="5">
        <f t="shared" si="153"/>
        <v>108925.2</v>
      </c>
      <c r="P9815" s="2" t="s">
        <v>58</v>
      </c>
      <c r="Q9815" s="2">
        <v>1031</v>
      </c>
      <c r="R9815" s="2">
        <v>63</v>
      </c>
      <c r="S9815" s="2" t="s">
        <v>22</v>
      </c>
    </row>
    <row r="9816" spans="1:19" x14ac:dyDescent="0.3">
      <c r="A9816" s="2">
        <v>10815</v>
      </c>
      <c r="B9816" s="2" t="s">
        <v>1288</v>
      </c>
      <c r="C9816" s="2" t="s">
        <v>24</v>
      </c>
      <c r="D9816" s="2">
        <v>27</v>
      </c>
      <c r="E9816" s="2" t="str" cm="1">
        <f t="array" ref="E9816">_xlfn.SWITCH(TRUE,D9816&lt;25,"18 to 25",D9816&lt;40,"25 to 40",D9816&lt;50,"40 to 50",D9816&lt;60,"50 to 60","60+")</f>
        <v>25 to 40</v>
      </c>
      <c r="F9816" s="2" t="s">
        <v>18</v>
      </c>
      <c r="G9816" s="2" t="s">
        <v>19</v>
      </c>
      <c r="H9816" s="2" t="s">
        <v>63</v>
      </c>
      <c r="I9816" s="3">
        <v>44763</v>
      </c>
      <c r="J9816" s="2"/>
      <c r="K9816" s="2">
        <v>2.3199999999999998</v>
      </c>
      <c r="L9816" s="2" t="str" cm="1">
        <f t="array" ref="L9816">_xlfn.SWITCH(TRUE,K9816&lt;2,"1 to 2 yrs",K9816&lt;5,"2 to 5 yrs",K9816&lt;10,"5 to 10 yrs",K9816&lt;20,"10 to 20 yrs","20+")</f>
        <v>2 to 5 yrs</v>
      </c>
      <c r="M9816" s="2">
        <v>72531</v>
      </c>
      <c r="N9816" s="4">
        <v>0.1</v>
      </c>
      <c r="O9816" s="5">
        <f t="shared" si="153"/>
        <v>79784.100000000006</v>
      </c>
      <c r="P9816" s="2" t="s">
        <v>28</v>
      </c>
      <c r="Q9816" s="2">
        <v>10291</v>
      </c>
      <c r="R9816" s="2">
        <v>1</v>
      </c>
      <c r="S9816" s="2" t="s">
        <v>103</v>
      </c>
    </row>
    <row r="9817" spans="1:19" x14ac:dyDescent="0.3">
      <c r="A9817" s="2">
        <v>10816</v>
      </c>
      <c r="B9817" s="2" t="s">
        <v>1193</v>
      </c>
      <c r="C9817" s="2" t="s">
        <v>24</v>
      </c>
      <c r="D9817" s="2">
        <v>63</v>
      </c>
      <c r="E9817" s="2" t="str" cm="1">
        <f t="array" ref="E9817">_xlfn.SWITCH(TRUE,D9817&lt;25,"18 to 25",D9817&lt;40,"25 to 40",D9817&lt;50,"40 to 50",D9817&lt;60,"50 to 60","60+")</f>
        <v>60+</v>
      </c>
      <c r="F9817" s="2" t="s">
        <v>25</v>
      </c>
      <c r="G9817" s="2" t="s">
        <v>19</v>
      </c>
      <c r="H9817" s="2" t="s">
        <v>155</v>
      </c>
      <c r="I9817" s="3">
        <v>44041</v>
      </c>
      <c r="J9817" s="2"/>
      <c r="K9817" s="2">
        <v>4.3</v>
      </c>
      <c r="L9817" s="2" t="str" cm="1">
        <f t="array" ref="L9817">_xlfn.SWITCH(TRUE,K9817&lt;2,"1 to 2 yrs",K9817&lt;5,"2 to 5 yrs",K9817&lt;10,"5 to 10 yrs",K9817&lt;20,"10 to 20 yrs","20+")</f>
        <v>2 to 5 yrs</v>
      </c>
      <c r="M9817" s="2">
        <v>56189</v>
      </c>
      <c r="N9817" s="4">
        <v>0.15</v>
      </c>
      <c r="O9817" s="5">
        <f t="shared" si="153"/>
        <v>64617.35</v>
      </c>
      <c r="P9817" s="2" t="s">
        <v>21</v>
      </c>
      <c r="Q9817" s="2">
        <v>3992</v>
      </c>
      <c r="R9817" s="2">
        <v>69</v>
      </c>
      <c r="S9817" s="2" t="s">
        <v>48</v>
      </c>
    </row>
    <row r="9818" spans="1:19" x14ac:dyDescent="0.3">
      <c r="A9818" s="2">
        <v>10817</v>
      </c>
      <c r="B9818" s="2" t="s">
        <v>887</v>
      </c>
      <c r="C9818" s="2" t="s">
        <v>17</v>
      </c>
      <c r="D9818" s="2">
        <v>56</v>
      </c>
      <c r="E9818" s="2" t="str" cm="1">
        <f t="array" ref="E9818">_xlfn.SWITCH(TRUE,D9818&lt;25,"18 to 25",D9818&lt;40,"25 to 40",D9818&lt;50,"40 to 50",D9818&lt;60,"50 to 60","60+")</f>
        <v>50 to 60</v>
      </c>
      <c r="F9818" s="2" t="s">
        <v>50</v>
      </c>
      <c r="G9818" s="2" t="s">
        <v>19</v>
      </c>
      <c r="H9818" s="2" t="s">
        <v>51</v>
      </c>
      <c r="I9818" s="3">
        <v>43864</v>
      </c>
      <c r="J9818" s="2"/>
      <c r="K9818" s="2">
        <v>4.79</v>
      </c>
      <c r="L9818" s="2" t="str" cm="1">
        <f t="array" ref="L9818">_xlfn.SWITCH(TRUE,K9818&lt;2,"1 to 2 yrs",K9818&lt;5,"2 to 5 yrs",K9818&lt;10,"5 to 10 yrs",K9818&lt;20,"10 to 20 yrs","20+")</f>
        <v>2 to 5 yrs</v>
      </c>
      <c r="M9818" s="2">
        <v>95092</v>
      </c>
      <c r="N9818" s="4">
        <v>0.15</v>
      </c>
      <c r="O9818" s="5">
        <f t="shared" si="153"/>
        <v>109355.8</v>
      </c>
      <c r="P9818" s="2" t="s">
        <v>28</v>
      </c>
      <c r="Q9818" s="2">
        <v>7057</v>
      </c>
      <c r="R9818" s="2">
        <v>63</v>
      </c>
      <c r="S9818" s="2" t="s">
        <v>79</v>
      </c>
    </row>
    <row r="9819" spans="1:19" x14ac:dyDescent="0.3">
      <c r="A9819" s="2">
        <v>10818</v>
      </c>
      <c r="B9819" s="2" t="s">
        <v>375</v>
      </c>
      <c r="C9819" s="2" t="s">
        <v>17</v>
      </c>
      <c r="D9819" s="2">
        <v>39</v>
      </c>
      <c r="E9819" s="2" t="str" cm="1">
        <f t="array" ref="E9819">_xlfn.SWITCH(TRUE,D9819&lt;25,"18 to 25",D9819&lt;40,"25 to 40",D9819&lt;50,"40 to 50",D9819&lt;60,"50 to 60","60+")</f>
        <v>25 to 40</v>
      </c>
      <c r="F9819" s="2" t="s">
        <v>75</v>
      </c>
      <c r="G9819" s="2" t="s">
        <v>19</v>
      </c>
      <c r="H9819" s="2" t="s">
        <v>174</v>
      </c>
      <c r="I9819" s="3">
        <v>43398</v>
      </c>
      <c r="J9819" s="2"/>
      <c r="K9819" s="2">
        <v>6.06</v>
      </c>
      <c r="L9819" s="2" t="str" cm="1">
        <f t="array" ref="L9819">_xlfn.SWITCH(TRUE,K9819&lt;2,"1 to 2 yrs",K9819&lt;5,"2 to 5 yrs",K9819&lt;10,"5 to 10 yrs",K9819&lt;20,"10 to 20 yrs","20+")</f>
        <v>5 to 10 yrs</v>
      </c>
      <c r="M9819" s="2">
        <v>96624</v>
      </c>
      <c r="N9819" s="4">
        <v>0.5</v>
      </c>
      <c r="O9819" s="5">
        <f t="shared" si="153"/>
        <v>144936</v>
      </c>
      <c r="P9819" s="2" t="s">
        <v>58</v>
      </c>
      <c r="Q9819" s="2">
        <v>9283</v>
      </c>
      <c r="R9819" s="2">
        <v>35</v>
      </c>
      <c r="S9819" s="2" t="s">
        <v>52</v>
      </c>
    </row>
    <row r="9820" spans="1:19" x14ac:dyDescent="0.3">
      <c r="A9820" s="2">
        <v>10819</v>
      </c>
      <c r="B9820" s="2" t="s">
        <v>477</v>
      </c>
      <c r="C9820" s="2" t="s">
        <v>17</v>
      </c>
      <c r="D9820" s="2">
        <v>40</v>
      </c>
      <c r="E9820" s="2" t="str" cm="1">
        <f t="array" ref="E9820">_xlfn.SWITCH(TRUE,D9820&lt;25,"18 to 25",D9820&lt;40,"25 to 40",D9820&lt;50,"40 to 50",D9820&lt;60,"50 to 60","60+")</f>
        <v>40 to 50</v>
      </c>
      <c r="F9820" s="2" t="s">
        <v>46</v>
      </c>
      <c r="G9820" s="2" t="s">
        <v>19</v>
      </c>
      <c r="H9820" s="2" t="s">
        <v>128</v>
      </c>
      <c r="I9820" s="3">
        <v>43315</v>
      </c>
      <c r="J9820" s="3">
        <v>43840</v>
      </c>
      <c r="K9820" s="2">
        <v>1.44</v>
      </c>
      <c r="L9820" s="2" t="str" cm="1">
        <f t="array" ref="L9820">_xlfn.SWITCH(TRUE,K9820&lt;2,"1 to 2 yrs",K9820&lt;5,"2 to 5 yrs",K9820&lt;10,"5 to 10 yrs",K9820&lt;20,"10 to 20 yrs","20+")</f>
        <v>1 to 2 yrs</v>
      </c>
      <c r="M9820" s="2">
        <v>94735</v>
      </c>
      <c r="N9820" s="4">
        <v>0.15</v>
      </c>
      <c r="O9820" s="5">
        <f t="shared" si="153"/>
        <v>108945.25</v>
      </c>
      <c r="P9820" s="2" t="s">
        <v>42</v>
      </c>
      <c r="Q9820" s="2">
        <v>10783</v>
      </c>
      <c r="R9820" s="2">
        <v>86</v>
      </c>
      <c r="S9820" s="2" t="s">
        <v>59</v>
      </c>
    </row>
    <row r="9821" spans="1:19" x14ac:dyDescent="0.3">
      <c r="A9821" s="2">
        <v>10820</v>
      </c>
      <c r="B9821" s="2" t="s">
        <v>793</v>
      </c>
      <c r="C9821" s="2" t="s">
        <v>24</v>
      </c>
      <c r="D9821" s="2">
        <v>26</v>
      </c>
      <c r="E9821" s="2" t="str" cm="1">
        <f t="array" ref="E9821">_xlfn.SWITCH(TRUE,D9821&lt;25,"18 to 25",D9821&lt;40,"25 to 40",D9821&lt;50,"40 to 50",D9821&lt;60,"50 to 60","60+")</f>
        <v>25 to 40</v>
      </c>
      <c r="F9821" s="2" t="s">
        <v>31</v>
      </c>
      <c r="G9821" s="2" t="s">
        <v>26</v>
      </c>
      <c r="H9821" s="2" t="s">
        <v>68</v>
      </c>
      <c r="I9821" s="3">
        <v>44253</v>
      </c>
      <c r="J9821" s="2"/>
      <c r="K9821" s="2">
        <v>3.72</v>
      </c>
      <c r="L9821" s="2" t="str" cm="1">
        <f t="array" ref="L9821">_xlfn.SWITCH(TRUE,K9821&lt;2,"1 to 2 yrs",K9821&lt;5,"2 to 5 yrs",K9821&lt;10,"5 to 10 yrs",K9821&lt;20,"10 to 20 yrs","20+")</f>
        <v>2 to 5 yrs</v>
      </c>
      <c r="M9821" s="2">
        <v>60911</v>
      </c>
      <c r="N9821" s="4">
        <v>0.15</v>
      </c>
      <c r="O9821" s="5">
        <f t="shared" si="153"/>
        <v>70047.649999999994</v>
      </c>
      <c r="P9821" s="2" t="s">
        <v>28</v>
      </c>
      <c r="Q9821" s="2">
        <v>8538</v>
      </c>
      <c r="R9821" s="2">
        <v>12</v>
      </c>
      <c r="S9821" s="2" t="s">
        <v>48</v>
      </c>
    </row>
    <row r="9822" spans="1:19" x14ac:dyDescent="0.3">
      <c r="A9822" s="2">
        <v>10821</v>
      </c>
      <c r="B9822" s="2" t="s">
        <v>1458</v>
      </c>
      <c r="C9822" s="2" t="s">
        <v>17</v>
      </c>
      <c r="D9822" s="2">
        <v>46</v>
      </c>
      <c r="E9822" s="2" t="str" cm="1">
        <f t="array" ref="E9822">_xlfn.SWITCH(TRUE,D9822&lt;25,"18 to 25",D9822&lt;40,"25 to 40",D9822&lt;50,"40 to 50",D9822&lt;60,"50 to 60","60+")</f>
        <v>40 to 50</v>
      </c>
      <c r="F9822" s="2" t="s">
        <v>75</v>
      </c>
      <c r="G9822" s="2" t="s">
        <v>19</v>
      </c>
      <c r="H9822" s="2" t="s">
        <v>76</v>
      </c>
      <c r="I9822" s="3">
        <v>42573</v>
      </c>
      <c r="J9822" s="2"/>
      <c r="K9822" s="2">
        <v>8.32</v>
      </c>
      <c r="L9822" s="2" t="str" cm="1">
        <f t="array" ref="L9822">_xlfn.SWITCH(TRUE,K9822&lt;2,"1 to 2 yrs",K9822&lt;5,"2 to 5 yrs",K9822&lt;10,"5 to 10 yrs",K9822&lt;20,"10 to 20 yrs","20+")</f>
        <v>5 to 10 yrs</v>
      </c>
      <c r="M9822" s="2">
        <v>103778</v>
      </c>
      <c r="N9822" s="4">
        <v>0.2</v>
      </c>
      <c r="O9822" s="5">
        <f t="shared" si="153"/>
        <v>124533.6</v>
      </c>
      <c r="P9822" s="2" t="s">
        <v>28</v>
      </c>
      <c r="Q9822" s="2">
        <v>5315</v>
      </c>
      <c r="R9822" s="2">
        <v>1</v>
      </c>
      <c r="S9822" s="2" t="s">
        <v>157</v>
      </c>
    </row>
    <row r="9823" spans="1:19" x14ac:dyDescent="0.3">
      <c r="A9823" s="2">
        <v>10822</v>
      </c>
      <c r="B9823" s="2" t="s">
        <v>1403</v>
      </c>
      <c r="C9823" s="2" t="s">
        <v>17</v>
      </c>
      <c r="D9823" s="2">
        <v>32</v>
      </c>
      <c r="E9823" s="2" t="str" cm="1">
        <f t="array" ref="E9823">_xlfn.SWITCH(TRUE,D9823&lt;25,"18 to 25",D9823&lt;40,"25 to 40",D9823&lt;50,"40 to 50",D9823&lt;60,"50 to 60","60+")</f>
        <v>25 to 40</v>
      </c>
      <c r="F9823" s="2" t="s">
        <v>56</v>
      </c>
      <c r="G9823" s="2" t="s">
        <v>26</v>
      </c>
      <c r="H9823" s="2" t="s">
        <v>61</v>
      </c>
      <c r="I9823" s="3">
        <v>42370</v>
      </c>
      <c r="J9823" s="2"/>
      <c r="K9823" s="2">
        <v>8.8800000000000008</v>
      </c>
      <c r="L9823" s="2" t="str" cm="1">
        <f t="array" ref="L9823">_xlfn.SWITCH(TRUE,K9823&lt;2,"1 to 2 yrs",K9823&lt;5,"2 to 5 yrs",K9823&lt;10,"5 to 10 yrs",K9823&lt;20,"10 to 20 yrs","20+")</f>
        <v>5 to 10 yrs</v>
      </c>
      <c r="M9823" s="2">
        <v>125118</v>
      </c>
      <c r="N9823" s="4">
        <v>0.1</v>
      </c>
      <c r="O9823" s="5">
        <f t="shared" si="153"/>
        <v>137629.79999999999</v>
      </c>
      <c r="P9823" s="2" t="s">
        <v>28</v>
      </c>
      <c r="Q9823" s="2">
        <v>1182</v>
      </c>
      <c r="R9823" s="2">
        <v>4</v>
      </c>
      <c r="S9823" s="2" t="s">
        <v>77</v>
      </c>
    </row>
    <row r="9824" spans="1:19" x14ac:dyDescent="0.3">
      <c r="A9824" s="2">
        <v>10823</v>
      </c>
      <c r="B9824" s="2" t="s">
        <v>999</v>
      </c>
      <c r="C9824" s="2" t="s">
        <v>24</v>
      </c>
      <c r="D9824" s="2">
        <v>31</v>
      </c>
      <c r="E9824" s="2" t="str" cm="1">
        <f t="array" ref="E9824">_xlfn.SWITCH(TRUE,D9824&lt;25,"18 to 25",D9824&lt;40,"25 to 40",D9824&lt;50,"40 to 50",D9824&lt;60,"50 to 60","60+")</f>
        <v>25 to 40</v>
      </c>
      <c r="F9824" s="2" t="s">
        <v>31</v>
      </c>
      <c r="G9824" s="2" t="s">
        <v>19</v>
      </c>
      <c r="H9824" s="2" t="s">
        <v>106</v>
      </c>
      <c r="I9824" s="3">
        <v>42655</v>
      </c>
      <c r="J9824" s="2"/>
      <c r="K9824" s="2">
        <v>8.1</v>
      </c>
      <c r="L9824" s="2" t="str" cm="1">
        <f t="array" ref="L9824">_xlfn.SWITCH(TRUE,K9824&lt;2,"1 to 2 yrs",K9824&lt;5,"2 to 5 yrs",K9824&lt;10,"5 to 10 yrs",K9824&lt;20,"10 to 20 yrs","20+")</f>
        <v>5 to 10 yrs</v>
      </c>
      <c r="M9824" s="2">
        <v>67394</v>
      </c>
      <c r="N9824" s="4">
        <v>0.1</v>
      </c>
      <c r="O9824" s="5">
        <f t="shared" si="153"/>
        <v>74133.399999999994</v>
      </c>
      <c r="P9824" s="2" t="s">
        <v>42</v>
      </c>
      <c r="Q9824" s="2">
        <v>2885</v>
      </c>
      <c r="R9824" s="2">
        <v>39</v>
      </c>
      <c r="S9824" s="2" t="s">
        <v>90</v>
      </c>
    </row>
    <row r="9825" spans="1:19" x14ac:dyDescent="0.3">
      <c r="A9825" s="2">
        <v>10824</v>
      </c>
      <c r="B9825" s="2" t="s">
        <v>940</v>
      </c>
      <c r="C9825" s="2" t="s">
        <v>24</v>
      </c>
      <c r="D9825" s="2">
        <v>38</v>
      </c>
      <c r="E9825" s="2" t="str" cm="1">
        <f t="array" ref="E9825">_xlfn.SWITCH(TRUE,D9825&lt;25,"18 to 25",D9825&lt;40,"25 to 40",D9825&lt;50,"40 to 50",D9825&lt;60,"50 to 60","60+")</f>
        <v>25 to 40</v>
      </c>
      <c r="F9825" s="2" t="s">
        <v>40</v>
      </c>
      <c r="G9825" s="2" t="s">
        <v>19</v>
      </c>
      <c r="H9825" s="2" t="s">
        <v>146</v>
      </c>
      <c r="I9825" s="3">
        <v>43587</v>
      </c>
      <c r="J9825" s="2"/>
      <c r="K9825" s="2">
        <v>5.54</v>
      </c>
      <c r="L9825" s="2" t="str" cm="1">
        <f t="array" ref="L9825">_xlfn.SWITCH(TRUE,K9825&lt;2,"1 to 2 yrs",K9825&lt;5,"2 to 5 yrs",K9825&lt;10,"5 to 10 yrs",K9825&lt;20,"10 to 20 yrs","20+")</f>
        <v>5 to 10 yrs</v>
      </c>
      <c r="M9825" s="2">
        <v>60481</v>
      </c>
      <c r="N9825" s="4">
        <v>0.25</v>
      </c>
      <c r="O9825" s="5">
        <f t="shared" si="153"/>
        <v>75601.25</v>
      </c>
      <c r="P9825" s="2" t="s">
        <v>58</v>
      </c>
      <c r="Q9825" s="2">
        <v>3841</v>
      </c>
      <c r="R9825" s="2">
        <v>79</v>
      </c>
      <c r="S9825" s="2" t="s">
        <v>103</v>
      </c>
    </row>
    <row r="9826" spans="1:19" x14ac:dyDescent="0.3">
      <c r="A9826" s="2">
        <v>10825</v>
      </c>
      <c r="B9826" s="2" t="s">
        <v>1249</v>
      </c>
      <c r="C9826" s="2" t="s">
        <v>17</v>
      </c>
      <c r="D9826" s="2">
        <v>57</v>
      </c>
      <c r="E9826" s="2" t="str" cm="1">
        <f t="array" ref="E9826">_xlfn.SWITCH(TRUE,D9826&lt;25,"18 to 25",D9826&lt;40,"25 to 40",D9826&lt;50,"40 to 50",D9826&lt;60,"50 to 60","60+")</f>
        <v>50 to 60</v>
      </c>
      <c r="F9826" s="2" t="s">
        <v>36</v>
      </c>
      <c r="G9826" s="2" t="s">
        <v>19</v>
      </c>
      <c r="H9826" s="2" t="s">
        <v>150</v>
      </c>
      <c r="I9826" s="3">
        <v>42752</v>
      </c>
      <c r="J9826" s="2"/>
      <c r="K9826" s="2">
        <v>7.83</v>
      </c>
      <c r="L9826" s="2" t="str" cm="1">
        <f t="array" ref="L9826">_xlfn.SWITCH(TRUE,K9826&lt;2,"1 to 2 yrs",K9826&lt;5,"2 to 5 yrs",K9826&lt;10,"5 to 10 yrs",K9826&lt;20,"10 to 20 yrs","20+")</f>
        <v>5 to 10 yrs</v>
      </c>
      <c r="M9826" s="2">
        <v>74082</v>
      </c>
      <c r="N9826" s="4">
        <v>0.2</v>
      </c>
      <c r="O9826" s="5">
        <f t="shared" si="153"/>
        <v>88898.4</v>
      </c>
      <c r="P9826" s="2" t="s">
        <v>58</v>
      </c>
      <c r="Q9826" s="2"/>
      <c r="R9826" s="2">
        <v>63</v>
      </c>
      <c r="S9826" s="2" t="s">
        <v>54</v>
      </c>
    </row>
    <row r="9827" spans="1:19" x14ac:dyDescent="0.3">
      <c r="A9827" s="2">
        <v>10826</v>
      </c>
      <c r="B9827" s="2" t="s">
        <v>616</v>
      </c>
      <c r="C9827" s="2" t="s">
        <v>17</v>
      </c>
      <c r="D9827" s="2">
        <v>47</v>
      </c>
      <c r="E9827" s="2" t="str" cm="1">
        <f t="array" ref="E9827">_xlfn.SWITCH(TRUE,D9827&lt;25,"18 to 25",D9827&lt;40,"25 to 40",D9827&lt;50,"40 to 50",D9827&lt;60,"50 to 60","60+")</f>
        <v>40 to 50</v>
      </c>
      <c r="F9827" s="2" t="s">
        <v>25</v>
      </c>
      <c r="G9827" s="2" t="s">
        <v>19</v>
      </c>
      <c r="H9827" s="2" t="s">
        <v>97</v>
      </c>
      <c r="I9827" s="3">
        <v>43712</v>
      </c>
      <c r="J9827" s="2"/>
      <c r="K9827" s="2">
        <v>5.2</v>
      </c>
      <c r="L9827" s="2" t="str" cm="1">
        <f t="array" ref="L9827">_xlfn.SWITCH(TRUE,K9827&lt;2,"1 to 2 yrs",K9827&lt;5,"2 to 5 yrs",K9827&lt;10,"5 to 10 yrs",K9827&lt;20,"10 to 20 yrs","20+")</f>
        <v>5 to 10 yrs</v>
      </c>
      <c r="M9827" s="2">
        <v>75319</v>
      </c>
      <c r="N9827" s="4">
        <v>0.2</v>
      </c>
      <c r="O9827" s="5">
        <f t="shared" si="153"/>
        <v>90382.8</v>
      </c>
      <c r="P9827" s="2" t="s">
        <v>58</v>
      </c>
      <c r="Q9827" s="2">
        <v>7723</v>
      </c>
      <c r="R9827" s="2">
        <v>38</v>
      </c>
      <c r="S9827" s="2" t="s">
        <v>52</v>
      </c>
    </row>
    <row r="9828" spans="1:19" x14ac:dyDescent="0.3">
      <c r="A9828" s="2">
        <v>10827</v>
      </c>
      <c r="B9828" s="2" t="s">
        <v>210</v>
      </c>
      <c r="C9828" s="2" t="s">
        <v>24</v>
      </c>
      <c r="D9828" s="2">
        <v>52</v>
      </c>
      <c r="E9828" s="2" t="str" cm="1">
        <f t="array" ref="E9828">_xlfn.SWITCH(TRUE,D9828&lt;25,"18 to 25",D9828&lt;40,"25 to 40",D9828&lt;50,"40 to 50",D9828&lt;60,"50 to 60","60+")</f>
        <v>50 to 60</v>
      </c>
      <c r="F9828" s="2" t="s">
        <v>75</v>
      </c>
      <c r="G9828" s="2" t="s">
        <v>26</v>
      </c>
      <c r="H9828" s="2" t="s">
        <v>174</v>
      </c>
      <c r="I9828" s="3">
        <v>43069</v>
      </c>
      <c r="J9828" s="2"/>
      <c r="K9828" s="2">
        <v>6.96</v>
      </c>
      <c r="L9828" s="2" t="str" cm="1">
        <f t="array" ref="L9828">_xlfn.SWITCH(TRUE,K9828&lt;2,"1 to 2 yrs",K9828&lt;5,"2 to 5 yrs",K9828&lt;10,"5 to 10 yrs",K9828&lt;20,"10 to 20 yrs","20+")</f>
        <v>5 to 10 yrs</v>
      </c>
      <c r="M9828" s="2">
        <v>91473</v>
      </c>
      <c r="N9828" s="4">
        <v>0.5</v>
      </c>
      <c r="O9828" s="5">
        <f t="shared" si="153"/>
        <v>137209.5</v>
      </c>
      <c r="P9828" s="2" t="s">
        <v>28</v>
      </c>
      <c r="Q9828" s="2"/>
      <c r="R9828" s="2">
        <v>34</v>
      </c>
      <c r="S9828" s="2" t="s">
        <v>77</v>
      </c>
    </row>
    <row r="9829" spans="1:19" x14ac:dyDescent="0.3">
      <c r="A9829" s="2">
        <v>10828</v>
      </c>
      <c r="B9829" s="2" t="s">
        <v>522</v>
      </c>
      <c r="C9829" s="2" t="s">
        <v>24</v>
      </c>
      <c r="D9829" s="2">
        <v>53</v>
      </c>
      <c r="E9829" s="2" t="str" cm="1">
        <f t="array" ref="E9829">_xlfn.SWITCH(TRUE,D9829&lt;25,"18 to 25",D9829&lt;40,"25 to 40",D9829&lt;50,"40 to 50",D9829&lt;60,"50 to 60","60+")</f>
        <v>50 to 60</v>
      </c>
      <c r="F9829" s="2" t="s">
        <v>50</v>
      </c>
      <c r="G9829" s="2" t="s">
        <v>26</v>
      </c>
      <c r="H9829" s="2" t="s">
        <v>101</v>
      </c>
      <c r="I9829" s="3">
        <v>42896</v>
      </c>
      <c r="J9829" s="3">
        <v>44664</v>
      </c>
      <c r="K9829" s="2">
        <v>4.84</v>
      </c>
      <c r="L9829" s="2" t="str" cm="1">
        <f t="array" ref="L9829">_xlfn.SWITCH(TRUE,K9829&lt;2,"1 to 2 yrs",K9829&lt;5,"2 to 5 yrs",K9829&lt;10,"5 to 10 yrs",K9829&lt;20,"10 to 20 yrs","20+")</f>
        <v>2 to 5 yrs</v>
      </c>
      <c r="M9829" s="2">
        <v>100625</v>
      </c>
      <c r="N9829" s="4">
        <v>0.1</v>
      </c>
      <c r="O9829" s="5">
        <f t="shared" si="153"/>
        <v>110687.5</v>
      </c>
      <c r="P9829" s="2" t="s">
        <v>42</v>
      </c>
      <c r="Q9829" s="2">
        <v>2707</v>
      </c>
      <c r="R9829" s="2">
        <v>56</v>
      </c>
      <c r="S9829" s="2" t="s">
        <v>87</v>
      </c>
    </row>
    <row r="9830" spans="1:19" x14ac:dyDescent="0.3">
      <c r="A9830" s="2">
        <v>10829</v>
      </c>
      <c r="B9830" s="2" t="s">
        <v>724</v>
      </c>
      <c r="C9830" s="2" t="s">
        <v>24</v>
      </c>
      <c r="D9830" s="2">
        <v>42</v>
      </c>
      <c r="E9830" s="2" t="str" cm="1">
        <f t="array" ref="E9830">_xlfn.SWITCH(TRUE,D9830&lt;25,"18 to 25",D9830&lt;40,"25 to 40",D9830&lt;50,"40 to 50",D9830&lt;60,"50 to 60","60+")</f>
        <v>40 to 50</v>
      </c>
      <c r="F9830" s="2" t="s">
        <v>36</v>
      </c>
      <c r="G9830" s="2" t="s">
        <v>26</v>
      </c>
      <c r="H9830" s="2" t="s">
        <v>241</v>
      </c>
      <c r="I9830" s="3">
        <v>44492</v>
      </c>
      <c r="J9830" s="2"/>
      <c r="K9830" s="2">
        <v>3.07</v>
      </c>
      <c r="L9830" s="2" t="str" cm="1">
        <f t="array" ref="L9830">_xlfn.SWITCH(TRUE,K9830&lt;2,"1 to 2 yrs",K9830&lt;5,"2 to 5 yrs",K9830&lt;10,"5 to 10 yrs",K9830&lt;20,"10 to 20 yrs","20+")</f>
        <v>2 to 5 yrs</v>
      </c>
      <c r="M9830" s="2">
        <v>65986</v>
      </c>
      <c r="N9830" s="4">
        <v>0.2</v>
      </c>
      <c r="O9830" s="5">
        <f t="shared" si="153"/>
        <v>79183.199999999997</v>
      </c>
      <c r="P9830" s="2" t="s">
        <v>42</v>
      </c>
      <c r="Q9830" s="2">
        <v>3240</v>
      </c>
      <c r="R9830" s="2">
        <v>40</v>
      </c>
      <c r="S9830" s="2" t="s">
        <v>54</v>
      </c>
    </row>
    <row r="9831" spans="1:19" x14ac:dyDescent="0.3">
      <c r="A9831" s="2">
        <v>10830</v>
      </c>
      <c r="B9831" s="2" t="s">
        <v>611</v>
      </c>
      <c r="C9831" s="2" t="s">
        <v>24</v>
      </c>
      <c r="D9831" s="2">
        <v>39</v>
      </c>
      <c r="E9831" s="2" t="str" cm="1">
        <f t="array" ref="E9831">_xlfn.SWITCH(TRUE,D9831&lt;25,"18 to 25",D9831&lt;40,"25 to 40",D9831&lt;50,"40 to 50",D9831&lt;60,"50 to 60","60+")</f>
        <v>25 to 40</v>
      </c>
      <c r="F9831" s="2" t="s">
        <v>18</v>
      </c>
      <c r="G9831" s="2" t="s">
        <v>19</v>
      </c>
      <c r="H9831" s="2" t="s">
        <v>20</v>
      </c>
      <c r="I9831" s="3">
        <v>43523</v>
      </c>
      <c r="J9831" s="2"/>
      <c r="K9831" s="2">
        <v>5.72</v>
      </c>
      <c r="L9831" s="2" t="str" cm="1">
        <f t="array" ref="L9831">_xlfn.SWITCH(TRUE,K9831&lt;2,"1 to 2 yrs",K9831&lt;5,"2 to 5 yrs",K9831&lt;10,"5 to 10 yrs",K9831&lt;20,"10 to 20 yrs","20+")</f>
        <v>5 to 10 yrs</v>
      </c>
      <c r="M9831" s="2">
        <v>78569</v>
      </c>
      <c r="N9831" s="4">
        <v>0.25</v>
      </c>
      <c r="O9831" s="5">
        <f t="shared" si="153"/>
        <v>98211.25</v>
      </c>
      <c r="P9831" s="2" t="s">
        <v>42</v>
      </c>
      <c r="Q9831" s="2">
        <v>9166</v>
      </c>
      <c r="R9831" s="2">
        <v>44</v>
      </c>
      <c r="S9831" s="2" t="s">
        <v>34</v>
      </c>
    </row>
    <row r="9832" spans="1:19" x14ac:dyDescent="0.3">
      <c r="A9832" s="2">
        <v>10831</v>
      </c>
      <c r="B9832" s="2" t="s">
        <v>699</v>
      </c>
      <c r="C9832" s="2" t="s">
        <v>17</v>
      </c>
      <c r="D9832" s="2">
        <v>39</v>
      </c>
      <c r="E9832" s="2" t="str" cm="1">
        <f t="array" ref="E9832">_xlfn.SWITCH(TRUE,D9832&lt;25,"18 to 25",D9832&lt;40,"25 to 40",D9832&lt;50,"40 to 50",D9832&lt;60,"50 to 60","60+")</f>
        <v>25 to 40</v>
      </c>
      <c r="F9832" s="2" t="s">
        <v>46</v>
      </c>
      <c r="G9832" s="2" t="s">
        <v>32</v>
      </c>
      <c r="H9832" s="2" t="s">
        <v>130</v>
      </c>
      <c r="I9832" s="3">
        <v>43633</v>
      </c>
      <c r="J9832" s="2"/>
      <c r="K9832" s="2">
        <v>5.42</v>
      </c>
      <c r="L9832" s="2" t="str" cm="1">
        <f t="array" ref="L9832">_xlfn.SWITCH(TRUE,K9832&lt;2,"1 to 2 yrs",K9832&lt;5,"2 to 5 yrs",K9832&lt;10,"5 to 10 yrs",K9832&lt;20,"10 to 20 yrs","20+")</f>
        <v>5 to 10 yrs</v>
      </c>
      <c r="M9832" s="2">
        <v>108091</v>
      </c>
      <c r="N9832" s="4">
        <v>0.25</v>
      </c>
      <c r="O9832" s="5">
        <f t="shared" si="153"/>
        <v>135113.75</v>
      </c>
      <c r="P9832" s="2" t="s">
        <v>58</v>
      </c>
      <c r="Q9832" s="2">
        <v>8216</v>
      </c>
      <c r="R9832" s="2">
        <v>33</v>
      </c>
      <c r="S9832" s="2" t="s">
        <v>117</v>
      </c>
    </row>
    <row r="9833" spans="1:19" x14ac:dyDescent="0.3">
      <c r="A9833" s="2">
        <v>10832</v>
      </c>
      <c r="B9833" s="2" t="s">
        <v>1318</v>
      </c>
      <c r="C9833" s="2" t="s">
        <v>17</v>
      </c>
      <c r="D9833" s="2">
        <v>22</v>
      </c>
      <c r="E9833" s="2" t="str" cm="1">
        <f t="array" ref="E9833">_xlfn.SWITCH(TRUE,D9833&lt;25,"18 to 25",D9833&lt;40,"25 to 40",D9833&lt;50,"40 to 50",D9833&lt;60,"50 to 60","60+")</f>
        <v>18 to 25</v>
      </c>
      <c r="F9833" s="2" t="s">
        <v>56</v>
      </c>
      <c r="G9833" s="2" t="s">
        <v>26</v>
      </c>
      <c r="H9833" s="2" t="s">
        <v>57</v>
      </c>
      <c r="I9833" s="3">
        <v>43961</v>
      </c>
      <c r="J9833" s="2"/>
      <c r="K9833" s="2">
        <v>4.5199999999999996</v>
      </c>
      <c r="L9833" s="2" t="str" cm="1">
        <f t="array" ref="L9833">_xlfn.SWITCH(TRUE,K9833&lt;2,"1 to 2 yrs",K9833&lt;5,"2 to 5 yrs",K9833&lt;10,"5 to 10 yrs",K9833&lt;20,"10 to 20 yrs","20+")</f>
        <v>2 to 5 yrs</v>
      </c>
      <c r="M9833" s="2">
        <v>107768</v>
      </c>
      <c r="N9833" s="4">
        <v>0.25</v>
      </c>
      <c r="O9833" s="5">
        <f t="shared" si="153"/>
        <v>134710</v>
      </c>
      <c r="P9833" s="2" t="s">
        <v>28</v>
      </c>
      <c r="Q9833" s="2">
        <v>1528</v>
      </c>
      <c r="R9833" s="2">
        <v>18</v>
      </c>
      <c r="S9833" s="2" t="s">
        <v>38</v>
      </c>
    </row>
    <row r="9834" spans="1:19" x14ac:dyDescent="0.3">
      <c r="A9834" s="2">
        <v>10833</v>
      </c>
      <c r="B9834" s="2" t="s">
        <v>276</v>
      </c>
      <c r="C9834" s="2" t="s">
        <v>24</v>
      </c>
      <c r="D9834" s="2">
        <v>35</v>
      </c>
      <c r="E9834" s="2" t="str" cm="1">
        <f t="array" ref="E9834">_xlfn.SWITCH(TRUE,D9834&lt;25,"18 to 25",D9834&lt;40,"25 to 40",D9834&lt;50,"40 to 50",D9834&lt;60,"50 to 60","60+")</f>
        <v>25 to 40</v>
      </c>
      <c r="F9834" s="2" t="s">
        <v>25</v>
      </c>
      <c r="G9834" s="2" t="s">
        <v>26</v>
      </c>
      <c r="H9834" s="2" t="s">
        <v>136</v>
      </c>
      <c r="I9834" s="3">
        <v>44631</v>
      </c>
      <c r="J9834" s="2"/>
      <c r="K9834" s="2">
        <v>2.69</v>
      </c>
      <c r="L9834" s="2" t="str" cm="1">
        <f t="array" ref="L9834">_xlfn.SWITCH(TRUE,K9834&lt;2,"1 to 2 yrs",K9834&lt;5,"2 to 5 yrs",K9834&lt;10,"5 to 10 yrs",K9834&lt;20,"10 to 20 yrs","20+")</f>
        <v>2 to 5 yrs</v>
      </c>
      <c r="M9834" s="2">
        <v>64078</v>
      </c>
      <c r="N9834" s="4">
        <v>0</v>
      </c>
      <c r="O9834" s="5">
        <f t="shared" si="153"/>
        <v>64078</v>
      </c>
      <c r="P9834" s="2" t="s">
        <v>28</v>
      </c>
      <c r="Q9834" s="2">
        <v>1244</v>
      </c>
      <c r="R9834" s="2">
        <v>89</v>
      </c>
      <c r="S9834" s="2" t="s">
        <v>117</v>
      </c>
    </row>
    <row r="9835" spans="1:19" x14ac:dyDescent="0.3">
      <c r="A9835" s="2">
        <v>10834</v>
      </c>
      <c r="B9835" s="2" t="s">
        <v>358</v>
      </c>
      <c r="C9835" s="2" t="s">
        <v>17</v>
      </c>
      <c r="D9835" s="2">
        <v>29</v>
      </c>
      <c r="E9835" s="2" t="str" cm="1">
        <f t="array" ref="E9835">_xlfn.SWITCH(TRUE,D9835&lt;25,"18 to 25",D9835&lt;40,"25 to 40",D9835&lt;50,"40 to 50",D9835&lt;60,"50 to 60","60+")</f>
        <v>25 to 40</v>
      </c>
      <c r="F9835" s="2" t="s">
        <v>18</v>
      </c>
      <c r="G9835" s="2" t="s">
        <v>19</v>
      </c>
      <c r="H9835" s="2" t="s">
        <v>20</v>
      </c>
      <c r="I9835" s="3">
        <v>44102</v>
      </c>
      <c r="J9835" s="3">
        <v>45647</v>
      </c>
      <c r="K9835" s="2">
        <v>4.2300000000000004</v>
      </c>
      <c r="L9835" s="2" t="str" cm="1">
        <f t="array" ref="L9835">_xlfn.SWITCH(TRUE,K9835&lt;2,"1 to 2 yrs",K9835&lt;5,"2 to 5 yrs",K9835&lt;10,"5 to 10 yrs",K9835&lt;20,"10 to 20 yrs","20+")</f>
        <v>2 to 5 yrs</v>
      </c>
      <c r="M9835" s="2">
        <v>70479</v>
      </c>
      <c r="N9835" s="4">
        <v>0.25</v>
      </c>
      <c r="O9835" s="5">
        <f t="shared" si="153"/>
        <v>88098.75</v>
      </c>
      <c r="P9835" s="2" t="s">
        <v>42</v>
      </c>
      <c r="Q9835" s="2">
        <v>4676</v>
      </c>
      <c r="R9835" s="2">
        <v>41</v>
      </c>
      <c r="S9835" s="2" t="s">
        <v>90</v>
      </c>
    </row>
    <row r="9836" spans="1:19" x14ac:dyDescent="0.3">
      <c r="A9836" s="2">
        <v>10835</v>
      </c>
      <c r="B9836" s="2" t="s">
        <v>1486</v>
      </c>
      <c r="C9836" s="2" t="s">
        <v>17</v>
      </c>
      <c r="D9836" s="2">
        <v>23</v>
      </c>
      <c r="E9836" s="2" t="str" cm="1">
        <f t="array" ref="E9836">_xlfn.SWITCH(TRUE,D9836&lt;25,"18 to 25",D9836&lt;40,"25 to 40",D9836&lt;50,"40 to 50",D9836&lt;60,"50 to 60","60+")</f>
        <v>18 to 25</v>
      </c>
      <c r="F9836" s="2" t="s">
        <v>36</v>
      </c>
      <c r="G9836" s="2" t="s">
        <v>19</v>
      </c>
      <c r="H9836" s="2" t="s">
        <v>150</v>
      </c>
      <c r="I9836" s="3">
        <v>43098</v>
      </c>
      <c r="J9836" s="2"/>
      <c r="K9836" s="2">
        <v>6.88</v>
      </c>
      <c r="L9836" s="2" t="str" cm="1">
        <f t="array" ref="L9836">_xlfn.SWITCH(TRUE,K9836&lt;2,"1 to 2 yrs",K9836&lt;5,"2 to 5 yrs",K9836&lt;10,"5 to 10 yrs",K9836&lt;20,"10 to 20 yrs","20+")</f>
        <v>5 to 10 yrs</v>
      </c>
      <c r="M9836" s="2">
        <v>80667</v>
      </c>
      <c r="N9836" s="4">
        <v>0.25</v>
      </c>
      <c r="O9836" s="5">
        <f t="shared" si="153"/>
        <v>100833.75</v>
      </c>
      <c r="P9836" s="2" t="s">
        <v>58</v>
      </c>
      <c r="Q9836" s="2">
        <v>4190</v>
      </c>
      <c r="R9836" s="2">
        <v>16</v>
      </c>
      <c r="S9836" s="2" t="s">
        <v>22</v>
      </c>
    </row>
    <row r="9837" spans="1:19" x14ac:dyDescent="0.3">
      <c r="A9837" s="2">
        <v>10836</v>
      </c>
      <c r="B9837" s="2" t="s">
        <v>1349</v>
      </c>
      <c r="C9837" s="2" t="s">
        <v>24</v>
      </c>
      <c r="D9837" s="2">
        <v>36</v>
      </c>
      <c r="E9837" s="2" t="str" cm="1">
        <f t="array" ref="E9837">_xlfn.SWITCH(TRUE,D9837&lt;25,"18 to 25",D9837&lt;40,"25 to 40",D9837&lt;50,"40 to 50",D9837&lt;60,"50 to 60","60+")</f>
        <v>25 to 40</v>
      </c>
      <c r="F9837" s="2" t="s">
        <v>46</v>
      </c>
      <c r="G9837" s="2" t="s">
        <v>19</v>
      </c>
      <c r="H9837" s="2" t="s">
        <v>130</v>
      </c>
      <c r="I9837" s="3">
        <v>43186</v>
      </c>
      <c r="J9837" s="3">
        <v>44723</v>
      </c>
      <c r="K9837" s="2">
        <v>4.21</v>
      </c>
      <c r="L9837" s="2" t="str" cm="1">
        <f t="array" ref="L9837">_xlfn.SWITCH(TRUE,K9837&lt;2,"1 to 2 yrs",K9837&lt;5,"2 to 5 yrs",K9837&lt;10,"5 to 10 yrs",K9837&lt;20,"10 to 20 yrs","20+")</f>
        <v>2 to 5 yrs</v>
      </c>
      <c r="M9837" s="2">
        <v>100375</v>
      </c>
      <c r="N9837" s="4">
        <v>0</v>
      </c>
      <c r="O9837" s="5">
        <f t="shared" si="153"/>
        <v>100375</v>
      </c>
      <c r="P9837" s="2" t="s">
        <v>58</v>
      </c>
      <c r="Q9837" s="2">
        <v>2899</v>
      </c>
      <c r="R9837" s="2">
        <v>34</v>
      </c>
      <c r="S9837" s="2" t="s">
        <v>43</v>
      </c>
    </row>
    <row r="9838" spans="1:19" x14ac:dyDescent="0.3">
      <c r="A9838" s="2">
        <v>10837</v>
      </c>
      <c r="B9838" s="2" t="s">
        <v>992</v>
      </c>
      <c r="C9838" s="2" t="s">
        <v>17</v>
      </c>
      <c r="D9838" s="2">
        <v>55</v>
      </c>
      <c r="E9838" s="2" t="str" cm="1">
        <f t="array" ref="E9838">_xlfn.SWITCH(TRUE,D9838&lt;25,"18 to 25",D9838&lt;40,"25 to 40",D9838&lt;50,"40 to 50",D9838&lt;60,"50 to 60","60+")</f>
        <v>50 to 60</v>
      </c>
      <c r="F9838" s="2" t="s">
        <v>56</v>
      </c>
      <c r="G9838" s="2" t="s">
        <v>19</v>
      </c>
      <c r="H9838" s="2" t="s">
        <v>162</v>
      </c>
      <c r="I9838" s="3">
        <v>45070</v>
      </c>
      <c r="J9838" s="3">
        <v>45677</v>
      </c>
      <c r="K9838" s="2">
        <v>1.66</v>
      </c>
      <c r="L9838" s="2" t="str" cm="1">
        <f t="array" ref="L9838">_xlfn.SWITCH(TRUE,K9838&lt;2,"1 to 2 yrs",K9838&lt;5,"2 to 5 yrs",K9838&lt;10,"5 to 10 yrs",K9838&lt;20,"10 to 20 yrs","20+")</f>
        <v>1 to 2 yrs</v>
      </c>
      <c r="M9838" s="2">
        <v>93974</v>
      </c>
      <c r="N9838" s="4">
        <v>0.15</v>
      </c>
      <c r="O9838" s="5">
        <f t="shared" si="153"/>
        <v>108070.1</v>
      </c>
      <c r="P9838" s="2" t="s">
        <v>42</v>
      </c>
      <c r="Q9838" s="2">
        <v>3625</v>
      </c>
      <c r="R9838" s="2">
        <v>75</v>
      </c>
      <c r="S9838" s="2" t="s">
        <v>52</v>
      </c>
    </row>
    <row r="9839" spans="1:19" x14ac:dyDescent="0.3">
      <c r="A9839" s="2">
        <v>10838</v>
      </c>
      <c r="B9839" s="2" t="s">
        <v>855</v>
      </c>
      <c r="C9839" s="2" t="s">
        <v>17</v>
      </c>
      <c r="D9839" s="2">
        <v>57</v>
      </c>
      <c r="E9839" s="2" t="str" cm="1">
        <f t="array" ref="E9839">_xlfn.SWITCH(TRUE,D9839&lt;25,"18 to 25",D9839&lt;40,"25 to 40",D9839&lt;50,"40 to 50",D9839&lt;60,"50 to 60","60+")</f>
        <v>50 to 60</v>
      </c>
      <c r="F9839" s="2" t="s">
        <v>18</v>
      </c>
      <c r="G9839" s="2" t="s">
        <v>19</v>
      </c>
      <c r="H9839" s="2" t="s">
        <v>115</v>
      </c>
      <c r="I9839" s="3">
        <v>43624</v>
      </c>
      <c r="J9839" s="2"/>
      <c r="K9839" s="2">
        <v>5.44</v>
      </c>
      <c r="L9839" s="2" t="str" cm="1">
        <f t="array" ref="L9839">_xlfn.SWITCH(TRUE,K9839&lt;2,"1 to 2 yrs",K9839&lt;5,"2 to 5 yrs",K9839&lt;10,"5 to 10 yrs",K9839&lt;20,"10 to 20 yrs","20+")</f>
        <v>5 to 10 yrs</v>
      </c>
      <c r="M9839" s="2">
        <v>79286</v>
      </c>
      <c r="N9839" s="4">
        <v>0.15</v>
      </c>
      <c r="O9839" s="5">
        <f t="shared" si="153"/>
        <v>91178.9</v>
      </c>
      <c r="P9839" s="2" t="s">
        <v>28</v>
      </c>
      <c r="Q9839" s="2">
        <v>9633</v>
      </c>
      <c r="R9839" s="2">
        <v>34</v>
      </c>
      <c r="S9839" s="2" t="s">
        <v>103</v>
      </c>
    </row>
    <row r="9840" spans="1:19" x14ac:dyDescent="0.3">
      <c r="A9840" s="2">
        <v>10839</v>
      </c>
      <c r="B9840" s="2" t="s">
        <v>533</v>
      </c>
      <c r="C9840" s="2" t="s">
        <v>17</v>
      </c>
      <c r="D9840" s="2">
        <v>22</v>
      </c>
      <c r="E9840" s="2" t="str" cm="1">
        <f t="array" ref="E9840">_xlfn.SWITCH(TRUE,D9840&lt;25,"18 to 25",D9840&lt;40,"25 to 40",D9840&lt;50,"40 to 50",D9840&lt;60,"50 to 60","60+")</f>
        <v>18 to 25</v>
      </c>
      <c r="F9840" s="2" t="s">
        <v>56</v>
      </c>
      <c r="G9840" s="2" t="s">
        <v>32</v>
      </c>
      <c r="H9840" s="2" t="s">
        <v>162</v>
      </c>
      <c r="I9840" s="3">
        <v>42015</v>
      </c>
      <c r="J9840" s="2"/>
      <c r="K9840" s="2">
        <v>10.199999999999999</v>
      </c>
      <c r="L9840" s="2" t="str" cm="1">
        <f t="array" ref="L9840">_xlfn.SWITCH(TRUE,K9840&lt;2,"1 to 2 yrs",K9840&lt;5,"2 to 5 yrs",K9840&lt;10,"5 to 10 yrs",K9840&lt;20,"10 to 20 yrs","20+")</f>
        <v>10 to 20 yrs</v>
      </c>
      <c r="M9840" s="2">
        <v>138440</v>
      </c>
      <c r="N9840" s="4">
        <v>0.1</v>
      </c>
      <c r="O9840" s="5">
        <f t="shared" si="153"/>
        <v>152284</v>
      </c>
      <c r="P9840" s="2" t="s">
        <v>42</v>
      </c>
      <c r="Q9840" s="2"/>
      <c r="R9840" s="2">
        <v>5</v>
      </c>
      <c r="S9840" s="2" t="s">
        <v>157</v>
      </c>
    </row>
    <row r="9841" spans="1:19" x14ac:dyDescent="0.3">
      <c r="A9841" s="2">
        <v>10840</v>
      </c>
      <c r="B9841" s="2" t="s">
        <v>222</v>
      </c>
      <c r="C9841" s="2" t="s">
        <v>24</v>
      </c>
      <c r="D9841" s="2">
        <v>42</v>
      </c>
      <c r="E9841" s="2" t="str" cm="1">
        <f t="array" ref="E9841">_xlfn.SWITCH(TRUE,D9841&lt;25,"18 to 25",D9841&lt;40,"25 to 40",D9841&lt;50,"40 to 50",D9841&lt;60,"50 to 60","60+")</f>
        <v>40 to 50</v>
      </c>
      <c r="F9841" s="2" t="s">
        <v>36</v>
      </c>
      <c r="G9841" s="2" t="s">
        <v>19</v>
      </c>
      <c r="H9841" s="2" t="s">
        <v>37</v>
      </c>
      <c r="I9841" s="3">
        <v>43831</v>
      </c>
      <c r="J9841" s="2"/>
      <c r="K9841" s="2">
        <v>4.88</v>
      </c>
      <c r="L9841" s="2" t="str" cm="1">
        <f t="array" ref="L9841">_xlfn.SWITCH(TRUE,K9841&lt;2,"1 to 2 yrs",K9841&lt;5,"2 to 5 yrs",K9841&lt;10,"5 to 10 yrs",K9841&lt;20,"10 to 20 yrs","20+")</f>
        <v>2 to 5 yrs</v>
      </c>
      <c r="M9841" s="2">
        <v>68871</v>
      </c>
      <c r="N9841" s="4">
        <v>0.15</v>
      </c>
      <c r="O9841" s="5">
        <f t="shared" si="153"/>
        <v>79201.649999999994</v>
      </c>
      <c r="P9841" s="2" t="s">
        <v>58</v>
      </c>
      <c r="Q9841" s="2">
        <v>1321</v>
      </c>
      <c r="R9841" s="2">
        <v>51</v>
      </c>
      <c r="S9841" s="2" t="s">
        <v>52</v>
      </c>
    </row>
    <row r="9842" spans="1:19" x14ac:dyDescent="0.3">
      <c r="A9842" s="2">
        <v>10841</v>
      </c>
      <c r="B9842" s="2" t="s">
        <v>553</v>
      </c>
      <c r="C9842" s="2" t="s">
        <v>24</v>
      </c>
      <c r="D9842" s="2">
        <v>63</v>
      </c>
      <c r="E9842" s="2" t="str" cm="1">
        <f t="array" ref="E9842">_xlfn.SWITCH(TRUE,D9842&lt;25,"18 to 25",D9842&lt;40,"25 to 40",D9842&lt;50,"40 to 50",D9842&lt;60,"50 to 60","60+")</f>
        <v>60+</v>
      </c>
      <c r="F9842" s="2" t="s">
        <v>50</v>
      </c>
      <c r="G9842" s="2" t="s">
        <v>19</v>
      </c>
      <c r="H9842" s="2" t="s">
        <v>51</v>
      </c>
      <c r="I9842" s="3">
        <v>44303</v>
      </c>
      <c r="J9842" s="2"/>
      <c r="K9842" s="2">
        <v>3.58</v>
      </c>
      <c r="L9842" s="2" t="str" cm="1">
        <f t="array" ref="L9842">_xlfn.SWITCH(TRUE,K9842&lt;2,"1 to 2 yrs",K9842&lt;5,"2 to 5 yrs",K9842&lt;10,"5 to 10 yrs",K9842&lt;20,"10 to 20 yrs","20+")</f>
        <v>2 to 5 yrs</v>
      </c>
      <c r="M9842" s="2">
        <v>94030</v>
      </c>
      <c r="N9842" s="4">
        <v>0.25</v>
      </c>
      <c r="O9842" s="5">
        <f t="shared" si="153"/>
        <v>117537.5</v>
      </c>
      <c r="P9842" s="2" t="s">
        <v>42</v>
      </c>
      <c r="Q9842" s="2">
        <v>7107</v>
      </c>
      <c r="R9842" s="2">
        <v>73</v>
      </c>
      <c r="S9842" s="2" t="s">
        <v>38</v>
      </c>
    </row>
    <row r="9843" spans="1:19" x14ac:dyDescent="0.3">
      <c r="A9843" s="2">
        <v>10842</v>
      </c>
      <c r="B9843" s="2" t="s">
        <v>1360</v>
      </c>
      <c r="C9843" s="2" t="s">
        <v>17</v>
      </c>
      <c r="D9843" s="2">
        <v>22</v>
      </c>
      <c r="E9843" s="2" t="str" cm="1">
        <f t="array" ref="E9843">_xlfn.SWITCH(TRUE,D9843&lt;25,"18 to 25",D9843&lt;40,"25 to 40",D9843&lt;50,"40 to 50",D9843&lt;60,"50 to 60","60+")</f>
        <v>18 to 25</v>
      </c>
      <c r="F9843" s="2" t="s">
        <v>92</v>
      </c>
      <c r="G9843" s="2" t="s">
        <v>19</v>
      </c>
      <c r="H9843" s="2" t="s">
        <v>235</v>
      </c>
      <c r="I9843" s="3">
        <v>44501</v>
      </c>
      <c r="J9843" s="2"/>
      <c r="K9843" s="2">
        <v>3.04</v>
      </c>
      <c r="L9843" s="2" t="str" cm="1">
        <f t="array" ref="L9843">_xlfn.SWITCH(TRUE,K9843&lt;2,"1 to 2 yrs",K9843&lt;5,"2 to 5 yrs",K9843&lt;10,"5 to 10 yrs",K9843&lt;20,"10 to 20 yrs","20+")</f>
        <v>2 to 5 yrs</v>
      </c>
      <c r="M9843" s="2">
        <v>68278</v>
      </c>
      <c r="N9843" s="4">
        <v>0.25</v>
      </c>
      <c r="O9843" s="5">
        <f t="shared" si="153"/>
        <v>85347.5</v>
      </c>
      <c r="P9843" s="2" t="s">
        <v>28</v>
      </c>
      <c r="Q9843" s="2">
        <v>6202</v>
      </c>
      <c r="R9843" s="2">
        <v>42</v>
      </c>
      <c r="S9843" s="2" t="s">
        <v>52</v>
      </c>
    </row>
    <row r="9844" spans="1:19" x14ac:dyDescent="0.3">
      <c r="A9844" s="2">
        <v>10843</v>
      </c>
      <c r="B9844" s="2" t="s">
        <v>674</v>
      </c>
      <c r="C9844" s="2" t="s">
        <v>24</v>
      </c>
      <c r="D9844" s="2">
        <v>53</v>
      </c>
      <c r="E9844" s="2" t="str" cm="1">
        <f t="array" ref="E9844">_xlfn.SWITCH(TRUE,D9844&lt;25,"18 to 25",D9844&lt;40,"25 to 40",D9844&lt;50,"40 to 50",D9844&lt;60,"50 to 60","60+")</f>
        <v>50 to 60</v>
      </c>
      <c r="F9844" s="2" t="s">
        <v>40</v>
      </c>
      <c r="G9844" s="2" t="s">
        <v>19</v>
      </c>
      <c r="H9844" s="2" t="s">
        <v>143</v>
      </c>
      <c r="I9844" s="3">
        <v>45186</v>
      </c>
      <c r="J9844" s="2"/>
      <c r="K9844" s="2">
        <v>1.17</v>
      </c>
      <c r="L9844" s="2" t="str" cm="1">
        <f t="array" ref="L9844">_xlfn.SWITCH(TRUE,K9844&lt;2,"1 to 2 yrs",K9844&lt;5,"2 to 5 yrs",K9844&lt;10,"5 to 10 yrs",K9844&lt;20,"10 to 20 yrs","20+")</f>
        <v>1 to 2 yrs</v>
      </c>
      <c r="M9844" s="2">
        <v>40870</v>
      </c>
      <c r="N9844" s="4">
        <v>0.25</v>
      </c>
      <c r="O9844" s="5">
        <f t="shared" si="153"/>
        <v>51087.5</v>
      </c>
      <c r="P9844" s="2" t="s">
        <v>28</v>
      </c>
      <c r="Q9844" s="2">
        <v>4345</v>
      </c>
      <c r="R9844" s="2">
        <v>22</v>
      </c>
      <c r="S9844" s="2" t="s">
        <v>52</v>
      </c>
    </row>
    <row r="9845" spans="1:19" x14ac:dyDescent="0.3">
      <c r="A9845" s="2">
        <v>10844</v>
      </c>
      <c r="B9845" s="2" t="s">
        <v>1123</v>
      </c>
      <c r="C9845" s="2" t="s">
        <v>24</v>
      </c>
      <c r="D9845" s="2">
        <v>41</v>
      </c>
      <c r="E9845" s="2" t="str" cm="1">
        <f t="array" ref="E9845">_xlfn.SWITCH(TRUE,D9845&lt;25,"18 to 25",D9845&lt;40,"25 to 40",D9845&lt;50,"40 to 50",D9845&lt;60,"50 to 60","60+")</f>
        <v>40 to 50</v>
      </c>
      <c r="F9845" s="2" t="s">
        <v>40</v>
      </c>
      <c r="G9845" s="2" t="s">
        <v>19</v>
      </c>
      <c r="H9845" s="2" t="s">
        <v>65</v>
      </c>
      <c r="I9845" s="3">
        <v>45413</v>
      </c>
      <c r="J9845" s="2"/>
      <c r="K9845" s="2">
        <v>0.54</v>
      </c>
      <c r="L9845" s="2" t="str" cm="1">
        <f t="array" ref="L9845">_xlfn.SWITCH(TRUE,K9845&lt;2,"1 to 2 yrs",K9845&lt;5,"2 to 5 yrs",K9845&lt;10,"5 to 10 yrs",K9845&lt;20,"10 to 20 yrs","20+")</f>
        <v>1 to 2 yrs</v>
      </c>
      <c r="M9845" s="2">
        <v>51964</v>
      </c>
      <c r="N9845" s="4">
        <v>0.15</v>
      </c>
      <c r="O9845" s="5">
        <f t="shared" si="153"/>
        <v>59758.6</v>
      </c>
      <c r="P9845" s="2" t="s">
        <v>28</v>
      </c>
      <c r="Q9845" s="2">
        <v>8370</v>
      </c>
      <c r="R9845" s="2">
        <v>82</v>
      </c>
      <c r="S9845" s="2" t="s">
        <v>99</v>
      </c>
    </row>
    <row r="9846" spans="1:19" x14ac:dyDescent="0.3">
      <c r="A9846" s="2">
        <v>10845</v>
      </c>
      <c r="B9846" s="2" t="s">
        <v>1128</v>
      </c>
      <c r="C9846" s="2" t="s">
        <v>24</v>
      </c>
      <c r="D9846" s="2">
        <v>57</v>
      </c>
      <c r="E9846" s="2" t="str" cm="1">
        <f t="array" ref="E9846">_xlfn.SWITCH(TRUE,D9846&lt;25,"18 to 25",D9846&lt;40,"25 to 40",D9846&lt;50,"40 to 50",D9846&lt;60,"50 to 60","60+")</f>
        <v>50 to 60</v>
      </c>
      <c r="F9846" s="2" t="s">
        <v>18</v>
      </c>
      <c r="G9846" s="2" t="s">
        <v>19</v>
      </c>
      <c r="H9846" s="2" t="s">
        <v>115</v>
      </c>
      <c r="I9846" s="3">
        <v>42096</v>
      </c>
      <c r="J9846" s="2"/>
      <c r="K9846" s="2">
        <v>9.6300000000000008</v>
      </c>
      <c r="L9846" s="2" t="str" cm="1">
        <f t="array" ref="L9846">_xlfn.SWITCH(TRUE,K9846&lt;2,"1 to 2 yrs",K9846&lt;5,"2 to 5 yrs",K9846&lt;10,"5 to 10 yrs",K9846&lt;20,"10 to 20 yrs","20+")</f>
        <v>5 to 10 yrs</v>
      </c>
      <c r="M9846" s="2">
        <v>97330</v>
      </c>
      <c r="N9846" s="4">
        <v>0.15</v>
      </c>
      <c r="O9846" s="5">
        <f t="shared" si="153"/>
        <v>111929.5</v>
      </c>
      <c r="P9846" s="2" t="s">
        <v>28</v>
      </c>
      <c r="Q9846" s="2"/>
      <c r="R9846" s="2">
        <v>42</v>
      </c>
      <c r="S9846" s="2" t="s">
        <v>73</v>
      </c>
    </row>
    <row r="9847" spans="1:19" x14ac:dyDescent="0.3">
      <c r="A9847" s="2">
        <v>10846</v>
      </c>
      <c r="B9847" s="2" t="s">
        <v>1468</v>
      </c>
      <c r="C9847" s="2" t="s">
        <v>17</v>
      </c>
      <c r="D9847" s="2">
        <v>60</v>
      </c>
      <c r="E9847" s="2" t="str" cm="1">
        <f t="array" ref="E9847">_xlfn.SWITCH(TRUE,D9847&lt;25,"18 to 25",D9847&lt;40,"25 to 40",D9847&lt;50,"40 to 50",D9847&lt;60,"50 to 60","60+")</f>
        <v>60+</v>
      </c>
      <c r="F9847" s="2" t="s">
        <v>18</v>
      </c>
      <c r="G9847" s="2" t="s">
        <v>19</v>
      </c>
      <c r="H9847" s="2" t="s">
        <v>20</v>
      </c>
      <c r="I9847" s="3">
        <v>45409</v>
      </c>
      <c r="J9847" s="2"/>
      <c r="K9847" s="2">
        <v>0.56000000000000005</v>
      </c>
      <c r="L9847" s="2" t="str" cm="1">
        <f t="array" ref="L9847">_xlfn.SWITCH(TRUE,K9847&lt;2,"1 to 2 yrs",K9847&lt;5,"2 to 5 yrs",K9847&lt;10,"5 to 10 yrs",K9847&lt;20,"10 to 20 yrs","20+")</f>
        <v>1 to 2 yrs</v>
      </c>
      <c r="M9847" s="2">
        <v>74522</v>
      </c>
      <c r="N9847" s="4">
        <v>0.2</v>
      </c>
      <c r="O9847" s="5">
        <f t="shared" si="153"/>
        <v>89426.4</v>
      </c>
      <c r="P9847" s="2" t="s">
        <v>28</v>
      </c>
      <c r="Q9847" s="2">
        <v>5813</v>
      </c>
      <c r="R9847" s="2">
        <v>52</v>
      </c>
      <c r="S9847" s="2" t="s">
        <v>34</v>
      </c>
    </row>
    <row r="9848" spans="1:19" x14ac:dyDescent="0.3">
      <c r="A9848" s="2">
        <v>10847</v>
      </c>
      <c r="B9848" s="2" t="s">
        <v>808</v>
      </c>
      <c r="C9848" s="2" t="s">
        <v>17</v>
      </c>
      <c r="D9848" s="2">
        <v>51</v>
      </c>
      <c r="E9848" s="2" t="str" cm="1">
        <f t="array" ref="E9848">_xlfn.SWITCH(TRUE,D9848&lt;25,"18 to 25",D9848&lt;40,"25 to 40",D9848&lt;50,"40 to 50",D9848&lt;60,"50 to 60","60+")</f>
        <v>50 to 60</v>
      </c>
      <c r="F9848" s="2" t="s">
        <v>40</v>
      </c>
      <c r="G9848" s="2" t="s">
        <v>19</v>
      </c>
      <c r="H9848" s="2" t="s">
        <v>65</v>
      </c>
      <c r="I9848" s="3">
        <v>43973</v>
      </c>
      <c r="J9848" s="3">
        <v>45744</v>
      </c>
      <c r="K9848" s="2">
        <v>4.8499999999999996</v>
      </c>
      <c r="L9848" s="2" t="str" cm="1">
        <f t="array" ref="L9848">_xlfn.SWITCH(TRUE,K9848&lt;2,"1 to 2 yrs",K9848&lt;5,"2 to 5 yrs",K9848&lt;10,"5 to 10 yrs",K9848&lt;20,"10 to 20 yrs","20+")</f>
        <v>2 to 5 yrs</v>
      </c>
      <c r="M9848" s="2">
        <v>63425</v>
      </c>
      <c r="N9848" s="4">
        <v>0.15</v>
      </c>
      <c r="O9848" s="5">
        <f t="shared" si="153"/>
        <v>72938.75</v>
      </c>
      <c r="P9848" s="2" t="s">
        <v>58</v>
      </c>
      <c r="Q9848" s="2">
        <v>9004</v>
      </c>
      <c r="R9848" s="2">
        <v>71</v>
      </c>
      <c r="S9848" s="2" t="s">
        <v>103</v>
      </c>
    </row>
    <row r="9849" spans="1:19" x14ac:dyDescent="0.3">
      <c r="A9849" s="2">
        <v>10848</v>
      </c>
      <c r="B9849" s="2" t="s">
        <v>498</v>
      </c>
      <c r="C9849" s="2" t="s">
        <v>24</v>
      </c>
      <c r="D9849" s="2">
        <v>28</v>
      </c>
      <c r="E9849" s="2" t="str" cm="1">
        <f t="array" ref="E9849">_xlfn.SWITCH(TRUE,D9849&lt;25,"18 to 25",D9849&lt;40,"25 to 40",D9849&lt;50,"40 to 50",D9849&lt;60,"50 to 60","60+")</f>
        <v>25 to 40</v>
      </c>
      <c r="F9849" s="2" t="s">
        <v>75</v>
      </c>
      <c r="G9849" s="2" t="s">
        <v>19</v>
      </c>
      <c r="H9849" s="2" t="s">
        <v>165</v>
      </c>
      <c r="I9849" s="3">
        <v>45405</v>
      </c>
      <c r="J9849" s="2"/>
      <c r="K9849" s="2">
        <v>0.56999999999999995</v>
      </c>
      <c r="L9849" s="2" t="str" cm="1">
        <f t="array" ref="L9849">_xlfn.SWITCH(TRUE,K9849&lt;2,"1 to 2 yrs",K9849&lt;5,"2 to 5 yrs",K9849&lt;10,"5 to 10 yrs",K9849&lt;20,"10 to 20 yrs","20+")</f>
        <v>1 to 2 yrs</v>
      </c>
      <c r="M9849" s="2">
        <v>71606</v>
      </c>
      <c r="N9849" s="4">
        <v>0</v>
      </c>
      <c r="O9849" s="5">
        <f t="shared" si="153"/>
        <v>71606</v>
      </c>
      <c r="P9849" s="2" t="s">
        <v>28</v>
      </c>
      <c r="Q9849" s="2">
        <v>6645</v>
      </c>
      <c r="R9849" s="2">
        <v>72</v>
      </c>
      <c r="S9849" s="2" t="s">
        <v>43</v>
      </c>
    </row>
    <row r="9850" spans="1:19" x14ac:dyDescent="0.3">
      <c r="A9850" s="2">
        <v>10849</v>
      </c>
      <c r="B9850" s="2" t="s">
        <v>1488</v>
      </c>
      <c r="C9850" s="2" t="s">
        <v>17</v>
      </c>
      <c r="D9850" s="2">
        <v>43</v>
      </c>
      <c r="E9850" s="2" t="str" cm="1">
        <f t="array" ref="E9850">_xlfn.SWITCH(TRUE,D9850&lt;25,"18 to 25",D9850&lt;40,"25 to 40",D9850&lt;50,"40 to 50",D9850&lt;60,"50 to 60","60+")</f>
        <v>40 to 50</v>
      </c>
      <c r="F9850" s="2" t="s">
        <v>50</v>
      </c>
      <c r="G9850" s="2" t="s">
        <v>19</v>
      </c>
      <c r="H9850" s="2" t="s">
        <v>70</v>
      </c>
      <c r="I9850" s="3">
        <v>43411</v>
      </c>
      <c r="J9850" s="2"/>
      <c r="K9850" s="2">
        <v>6.03</v>
      </c>
      <c r="L9850" s="2" t="str" cm="1">
        <f t="array" ref="L9850">_xlfn.SWITCH(TRUE,K9850&lt;2,"1 to 2 yrs",K9850&lt;5,"2 to 5 yrs",K9850&lt;10,"5 to 10 yrs",K9850&lt;20,"10 to 20 yrs","20+")</f>
        <v>5 to 10 yrs</v>
      </c>
      <c r="M9850" s="2">
        <v>97432</v>
      </c>
      <c r="N9850" s="4">
        <v>0.2</v>
      </c>
      <c r="O9850" s="5">
        <f t="shared" si="153"/>
        <v>116918.39999999999</v>
      </c>
      <c r="P9850" s="2" t="s">
        <v>28</v>
      </c>
      <c r="Q9850" s="2"/>
      <c r="R9850" s="2">
        <v>66</v>
      </c>
      <c r="S9850" s="2" t="s">
        <v>38</v>
      </c>
    </row>
    <row r="9851" spans="1:19" x14ac:dyDescent="0.3">
      <c r="A9851" s="2">
        <v>10850</v>
      </c>
      <c r="B9851" s="2" t="s">
        <v>1227</v>
      </c>
      <c r="C9851" s="2" t="s">
        <v>17</v>
      </c>
      <c r="D9851" s="2">
        <v>31</v>
      </c>
      <c r="E9851" s="2" t="str" cm="1">
        <f t="array" ref="E9851">_xlfn.SWITCH(TRUE,D9851&lt;25,"18 to 25",D9851&lt;40,"25 to 40",D9851&lt;50,"40 to 50",D9851&lt;60,"50 to 60","60+")</f>
        <v>25 to 40</v>
      </c>
      <c r="F9851" s="2" t="s">
        <v>40</v>
      </c>
      <c r="G9851" s="2" t="s">
        <v>19</v>
      </c>
      <c r="H9851" s="2" t="s">
        <v>65</v>
      </c>
      <c r="I9851" s="3">
        <v>42341</v>
      </c>
      <c r="J9851" s="2"/>
      <c r="K9851" s="2">
        <v>8.9600000000000009</v>
      </c>
      <c r="L9851" s="2" t="str" cm="1">
        <f t="array" ref="L9851">_xlfn.SWITCH(TRUE,K9851&lt;2,"1 to 2 yrs",K9851&lt;5,"2 to 5 yrs",K9851&lt;10,"5 to 10 yrs",K9851&lt;20,"10 to 20 yrs","20+")</f>
        <v>5 to 10 yrs</v>
      </c>
      <c r="M9851" s="2">
        <v>53988</v>
      </c>
      <c r="N9851" s="4">
        <v>0.1</v>
      </c>
      <c r="O9851" s="5">
        <f t="shared" si="153"/>
        <v>59386.8</v>
      </c>
      <c r="P9851" s="2" t="s">
        <v>58</v>
      </c>
      <c r="Q9851" s="2">
        <v>4576</v>
      </c>
      <c r="R9851" s="2">
        <v>96</v>
      </c>
      <c r="S9851" s="2" t="s">
        <v>99</v>
      </c>
    </row>
    <row r="9852" spans="1:19" x14ac:dyDescent="0.3">
      <c r="A9852" s="2">
        <v>10851</v>
      </c>
      <c r="B9852" s="2" t="s">
        <v>1191</v>
      </c>
      <c r="C9852" s="2" t="s">
        <v>17</v>
      </c>
      <c r="D9852" s="2">
        <v>29</v>
      </c>
      <c r="E9852" s="2" t="str" cm="1">
        <f t="array" ref="E9852">_xlfn.SWITCH(TRUE,D9852&lt;25,"18 to 25",D9852&lt;40,"25 to 40",D9852&lt;50,"40 to 50",D9852&lt;60,"50 to 60","60+")</f>
        <v>25 to 40</v>
      </c>
      <c r="F9852" s="2" t="s">
        <v>40</v>
      </c>
      <c r="G9852" s="2" t="s">
        <v>32</v>
      </c>
      <c r="H9852" s="2" t="s">
        <v>143</v>
      </c>
      <c r="I9852" s="3">
        <v>44734</v>
      </c>
      <c r="J9852" s="2"/>
      <c r="K9852" s="2">
        <v>2.4</v>
      </c>
      <c r="L9852" s="2" t="str" cm="1">
        <f t="array" ref="L9852">_xlfn.SWITCH(TRUE,K9852&lt;2,"1 to 2 yrs",K9852&lt;5,"2 to 5 yrs",K9852&lt;10,"5 to 10 yrs",K9852&lt;20,"10 to 20 yrs","20+")</f>
        <v>2 to 5 yrs</v>
      </c>
      <c r="M9852" s="2">
        <v>52843</v>
      </c>
      <c r="N9852" s="4">
        <v>0</v>
      </c>
      <c r="O9852" s="5">
        <f t="shared" si="153"/>
        <v>52843</v>
      </c>
      <c r="P9852" s="2" t="s">
        <v>58</v>
      </c>
      <c r="Q9852" s="2">
        <v>2624</v>
      </c>
      <c r="R9852" s="2">
        <v>65</v>
      </c>
      <c r="S9852" s="2" t="s">
        <v>73</v>
      </c>
    </row>
    <row r="9853" spans="1:19" x14ac:dyDescent="0.3">
      <c r="A9853" s="2">
        <v>10852</v>
      </c>
      <c r="B9853" s="2" t="s">
        <v>1079</v>
      </c>
      <c r="C9853" s="2" t="s">
        <v>17</v>
      </c>
      <c r="D9853" s="2">
        <v>48</v>
      </c>
      <c r="E9853" s="2" t="str" cm="1">
        <f t="array" ref="E9853">_xlfn.SWITCH(TRUE,D9853&lt;25,"18 to 25",D9853&lt;40,"25 to 40",D9853&lt;50,"40 to 50",D9853&lt;60,"50 to 60","60+")</f>
        <v>40 to 50</v>
      </c>
      <c r="F9853" s="2" t="s">
        <v>46</v>
      </c>
      <c r="G9853" s="2" t="s">
        <v>19</v>
      </c>
      <c r="H9853" s="2" t="s">
        <v>47</v>
      </c>
      <c r="I9853" s="3">
        <v>45205</v>
      </c>
      <c r="J9853" s="2"/>
      <c r="K9853" s="2">
        <v>1.1100000000000001</v>
      </c>
      <c r="L9853" s="2" t="str" cm="1">
        <f t="array" ref="L9853">_xlfn.SWITCH(TRUE,K9853&lt;2,"1 to 2 yrs",K9853&lt;5,"2 to 5 yrs",K9853&lt;10,"5 to 10 yrs",K9853&lt;20,"10 to 20 yrs","20+")</f>
        <v>1 to 2 yrs</v>
      </c>
      <c r="M9853" s="2">
        <v>97115</v>
      </c>
      <c r="N9853" s="4">
        <v>0</v>
      </c>
      <c r="O9853" s="5">
        <f t="shared" si="153"/>
        <v>97115</v>
      </c>
      <c r="P9853" s="2" t="s">
        <v>28</v>
      </c>
      <c r="Q9853" s="2">
        <v>1509</v>
      </c>
      <c r="R9853" s="2">
        <v>33</v>
      </c>
      <c r="S9853" s="2" t="s">
        <v>38</v>
      </c>
    </row>
    <row r="9854" spans="1:19" x14ac:dyDescent="0.3">
      <c r="A9854" s="2">
        <v>10853</v>
      </c>
      <c r="B9854" s="2" t="s">
        <v>787</v>
      </c>
      <c r="C9854" s="2" t="s">
        <v>17</v>
      </c>
      <c r="D9854" s="2">
        <v>31</v>
      </c>
      <c r="E9854" s="2" t="str" cm="1">
        <f t="array" ref="E9854">_xlfn.SWITCH(TRUE,D9854&lt;25,"18 to 25",D9854&lt;40,"25 to 40",D9854&lt;50,"40 to 50",D9854&lt;60,"50 to 60","60+")</f>
        <v>25 to 40</v>
      </c>
      <c r="F9854" s="2" t="s">
        <v>18</v>
      </c>
      <c r="G9854" s="2" t="s">
        <v>19</v>
      </c>
      <c r="H9854" s="2" t="s">
        <v>115</v>
      </c>
      <c r="I9854" s="3">
        <v>44309</v>
      </c>
      <c r="J9854" s="2"/>
      <c r="K9854" s="2">
        <v>3.57</v>
      </c>
      <c r="L9854" s="2" t="str" cm="1">
        <f t="array" ref="L9854">_xlfn.SWITCH(TRUE,K9854&lt;2,"1 to 2 yrs",K9854&lt;5,"2 to 5 yrs",K9854&lt;10,"5 to 10 yrs",K9854&lt;20,"10 to 20 yrs","20+")</f>
        <v>2 to 5 yrs</v>
      </c>
      <c r="M9854" s="2">
        <v>70066</v>
      </c>
      <c r="N9854" s="4">
        <v>0.25</v>
      </c>
      <c r="O9854" s="5">
        <f t="shared" si="153"/>
        <v>87582.5</v>
      </c>
      <c r="P9854" s="2" t="s">
        <v>28</v>
      </c>
      <c r="Q9854" s="2">
        <v>5205</v>
      </c>
      <c r="R9854" s="2">
        <v>34</v>
      </c>
      <c r="S9854" s="2" t="s">
        <v>84</v>
      </c>
    </row>
    <row r="9855" spans="1:19" x14ac:dyDescent="0.3">
      <c r="A9855" s="2">
        <v>10854</v>
      </c>
      <c r="B9855" s="2" t="s">
        <v>542</v>
      </c>
      <c r="C9855" s="2" t="s">
        <v>24</v>
      </c>
      <c r="D9855" s="2">
        <v>35</v>
      </c>
      <c r="E9855" s="2" t="str" cm="1">
        <f t="array" ref="E9855">_xlfn.SWITCH(TRUE,D9855&lt;25,"18 to 25",D9855&lt;40,"25 to 40",D9855&lt;50,"40 to 50",D9855&lt;60,"50 to 60","60+")</f>
        <v>25 to 40</v>
      </c>
      <c r="F9855" s="2" t="s">
        <v>56</v>
      </c>
      <c r="G9855" s="2" t="s">
        <v>32</v>
      </c>
      <c r="H9855" s="2" t="s">
        <v>81</v>
      </c>
      <c r="I9855" s="3">
        <v>44859</v>
      </c>
      <c r="J9855" s="2"/>
      <c r="K9855" s="2">
        <v>2.06</v>
      </c>
      <c r="L9855" s="2" t="str" cm="1">
        <f t="array" ref="L9855">_xlfn.SWITCH(TRUE,K9855&lt;2,"1 to 2 yrs",K9855&lt;5,"2 to 5 yrs",K9855&lt;10,"5 to 10 yrs",K9855&lt;20,"10 to 20 yrs","20+")</f>
        <v>2 to 5 yrs</v>
      </c>
      <c r="M9855" s="2">
        <v>107420</v>
      </c>
      <c r="N9855" s="4">
        <v>0.1</v>
      </c>
      <c r="O9855" s="5">
        <f t="shared" si="153"/>
        <v>118162</v>
      </c>
      <c r="P9855" s="2" t="s">
        <v>58</v>
      </c>
      <c r="Q9855" s="2">
        <v>4631</v>
      </c>
      <c r="R9855" s="2">
        <v>81</v>
      </c>
      <c r="S9855" s="2" t="s">
        <v>29</v>
      </c>
    </row>
    <row r="9856" spans="1:19" x14ac:dyDescent="0.3">
      <c r="A9856" s="2">
        <v>10855</v>
      </c>
      <c r="B9856" s="2" t="s">
        <v>559</v>
      </c>
      <c r="C9856" s="2" t="s">
        <v>17</v>
      </c>
      <c r="D9856" s="2">
        <v>32</v>
      </c>
      <c r="E9856" s="2" t="str" cm="1">
        <f t="array" ref="E9856">_xlfn.SWITCH(TRUE,D9856&lt;25,"18 to 25",D9856&lt;40,"25 to 40",D9856&lt;50,"40 to 50",D9856&lt;60,"50 to 60","60+")</f>
        <v>25 to 40</v>
      </c>
      <c r="F9856" s="2" t="s">
        <v>46</v>
      </c>
      <c r="G9856" s="2" t="s">
        <v>19</v>
      </c>
      <c r="H9856" s="2" t="s">
        <v>130</v>
      </c>
      <c r="I9856" s="3">
        <v>44337</v>
      </c>
      <c r="J9856" s="3">
        <v>44871</v>
      </c>
      <c r="K9856" s="2">
        <v>1.46</v>
      </c>
      <c r="L9856" s="2" t="str" cm="1">
        <f t="array" ref="L9856">_xlfn.SWITCH(TRUE,K9856&lt;2,"1 to 2 yrs",K9856&lt;5,"2 to 5 yrs",K9856&lt;10,"5 to 10 yrs",K9856&lt;20,"10 to 20 yrs","20+")</f>
        <v>1 to 2 yrs</v>
      </c>
      <c r="M9856" s="2">
        <v>100234</v>
      </c>
      <c r="N9856" s="4">
        <v>0.15</v>
      </c>
      <c r="O9856" s="5">
        <f t="shared" si="153"/>
        <v>115269.1</v>
      </c>
      <c r="P9856" s="2" t="s">
        <v>42</v>
      </c>
      <c r="Q9856" s="2"/>
      <c r="R9856" s="2">
        <v>26</v>
      </c>
      <c r="S9856" s="2" t="s">
        <v>54</v>
      </c>
    </row>
    <row r="9857" spans="1:19" x14ac:dyDescent="0.3">
      <c r="A9857" s="2">
        <v>10856</v>
      </c>
      <c r="B9857" s="2" t="s">
        <v>761</v>
      </c>
      <c r="C9857" s="2" t="s">
        <v>17</v>
      </c>
      <c r="D9857" s="2">
        <v>27</v>
      </c>
      <c r="E9857" s="2" t="str" cm="1">
        <f t="array" ref="E9857">_xlfn.SWITCH(TRUE,D9857&lt;25,"18 to 25",D9857&lt;40,"25 to 40",D9857&lt;50,"40 to 50",D9857&lt;60,"50 to 60","60+")</f>
        <v>25 to 40</v>
      </c>
      <c r="F9857" s="2" t="s">
        <v>18</v>
      </c>
      <c r="G9857" s="2" t="s">
        <v>19</v>
      </c>
      <c r="H9857" s="2" t="s">
        <v>216</v>
      </c>
      <c r="I9857" s="3">
        <v>42414</v>
      </c>
      <c r="J9857" s="2"/>
      <c r="K9857" s="2">
        <v>8.76</v>
      </c>
      <c r="L9857" s="2" t="str" cm="1">
        <f t="array" ref="L9857">_xlfn.SWITCH(TRUE,K9857&lt;2,"1 to 2 yrs",K9857&lt;5,"2 to 5 yrs",K9857&lt;10,"5 to 10 yrs",K9857&lt;20,"10 to 20 yrs","20+")</f>
        <v>5 to 10 yrs</v>
      </c>
      <c r="M9857" s="2">
        <v>89626</v>
      </c>
      <c r="N9857" s="4">
        <v>0.3</v>
      </c>
      <c r="O9857" s="5">
        <f t="shared" si="153"/>
        <v>116513.8</v>
      </c>
      <c r="P9857" s="2" t="s">
        <v>58</v>
      </c>
      <c r="Q9857" s="2">
        <v>9814</v>
      </c>
      <c r="R9857" s="2">
        <v>26</v>
      </c>
      <c r="S9857" s="2" t="s">
        <v>90</v>
      </c>
    </row>
    <row r="9858" spans="1:19" x14ac:dyDescent="0.3">
      <c r="A9858" s="2">
        <v>10857</v>
      </c>
      <c r="B9858" s="2" t="s">
        <v>835</v>
      </c>
      <c r="C9858" s="2" t="s">
        <v>17</v>
      </c>
      <c r="D9858" s="2">
        <v>42</v>
      </c>
      <c r="E9858" s="2" t="str" cm="1">
        <f t="array" ref="E9858">_xlfn.SWITCH(TRUE,D9858&lt;25,"18 to 25",D9858&lt;40,"25 to 40",D9858&lt;50,"40 to 50",D9858&lt;60,"50 to 60","60+")</f>
        <v>40 to 50</v>
      </c>
      <c r="F9858" s="2" t="s">
        <v>40</v>
      </c>
      <c r="G9858" s="2" t="s">
        <v>32</v>
      </c>
      <c r="H9858" s="2" t="s">
        <v>146</v>
      </c>
      <c r="I9858" s="3">
        <v>44491</v>
      </c>
      <c r="J9858" s="2"/>
      <c r="K9858" s="2">
        <v>3.07</v>
      </c>
      <c r="L9858" s="2" t="str" cm="1">
        <f t="array" ref="L9858">_xlfn.SWITCH(TRUE,K9858&lt;2,"1 to 2 yrs",K9858&lt;5,"2 to 5 yrs",K9858&lt;10,"5 to 10 yrs",K9858&lt;20,"10 to 20 yrs","20+")</f>
        <v>2 to 5 yrs</v>
      </c>
      <c r="M9858" s="2">
        <v>52313</v>
      </c>
      <c r="N9858" s="4">
        <v>0.15</v>
      </c>
      <c r="O9858" s="5">
        <f t="shared" si="153"/>
        <v>60159.95</v>
      </c>
      <c r="P9858" s="2" t="s">
        <v>28</v>
      </c>
      <c r="Q9858" s="2">
        <v>1905</v>
      </c>
      <c r="R9858" s="2">
        <v>63</v>
      </c>
      <c r="S9858" s="2" t="s">
        <v>73</v>
      </c>
    </row>
    <row r="9859" spans="1:19" x14ac:dyDescent="0.3">
      <c r="A9859" s="2">
        <v>10858</v>
      </c>
      <c r="B9859" s="2" t="s">
        <v>1484</v>
      </c>
      <c r="C9859" s="2" t="s">
        <v>24</v>
      </c>
      <c r="D9859" s="2">
        <v>54</v>
      </c>
      <c r="E9859" s="2" t="str" cm="1">
        <f t="array" ref="E9859">_xlfn.SWITCH(TRUE,D9859&lt;25,"18 to 25",D9859&lt;40,"25 to 40",D9859&lt;50,"40 to 50",D9859&lt;60,"50 to 60","60+")</f>
        <v>50 to 60</v>
      </c>
      <c r="F9859" s="2" t="s">
        <v>25</v>
      </c>
      <c r="G9859" s="2" t="s">
        <v>19</v>
      </c>
      <c r="H9859" s="2" t="s">
        <v>136</v>
      </c>
      <c r="I9859" s="3">
        <v>44072</v>
      </c>
      <c r="J9859" s="2"/>
      <c r="K9859" s="2">
        <v>4.22</v>
      </c>
      <c r="L9859" s="2" t="str" cm="1">
        <f t="array" ref="L9859">_xlfn.SWITCH(TRUE,K9859&lt;2,"1 to 2 yrs",K9859&lt;5,"2 to 5 yrs",K9859&lt;10,"5 to 10 yrs",K9859&lt;20,"10 to 20 yrs","20+")</f>
        <v>2 to 5 yrs</v>
      </c>
      <c r="M9859" s="2">
        <v>71185</v>
      </c>
      <c r="N9859" s="4">
        <v>0</v>
      </c>
      <c r="O9859" s="5">
        <f t="shared" ref="O9859:O9922" si="154">M9859+(M9859*N9859)</f>
        <v>71185</v>
      </c>
      <c r="P9859" s="2" t="s">
        <v>28</v>
      </c>
      <c r="Q9859" s="2">
        <v>1565</v>
      </c>
      <c r="R9859" s="2">
        <v>38</v>
      </c>
      <c r="S9859" s="2" t="s">
        <v>79</v>
      </c>
    </row>
    <row r="9860" spans="1:19" x14ac:dyDescent="0.3">
      <c r="A9860" s="2">
        <v>10859</v>
      </c>
      <c r="B9860" s="2" t="s">
        <v>1062</v>
      </c>
      <c r="C9860" s="2" t="s">
        <v>24</v>
      </c>
      <c r="D9860" s="2">
        <v>40</v>
      </c>
      <c r="E9860" s="2" t="str" cm="1">
        <f t="array" ref="E9860">_xlfn.SWITCH(TRUE,D9860&lt;25,"18 to 25",D9860&lt;40,"25 to 40",D9860&lt;50,"40 to 50",D9860&lt;60,"50 to 60","60+")</f>
        <v>40 to 50</v>
      </c>
      <c r="F9860" s="2" t="s">
        <v>92</v>
      </c>
      <c r="G9860" s="2" t="s">
        <v>19</v>
      </c>
      <c r="H9860" s="2" t="s">
        <v>235</v>
      </c>
      <c r="I9860" s="3">
        <v>42269</v>
      </c>
      <c r="J9860" s="3">
        <v>44902</v>
      </c>
      <c r="K9860" s="2">
        <v>7.21</v>
      </c>
      <c r="L9860" s="2" t="str" cm="1">
        <f t="array" ref="L9860">_xlfn.SWITCH(TRUE,K9860&lt;2,"1 to 2 yrs",K9860&lt;5,"2 to 5 yrs",K9860&lt;10,"5 to 10 yrs",K9860&lt;20,"10 to 20 yrs","20+")</f>
        <v>5 to 10 yrs</v>
      </c>
      <c r="M9860" s="2">
        <v>71188</v>
      </c>
      <c r="N9860" s="4">
        <v>0.2</v>
      </c>
      <c r="O9860" s="5">
        <f t="shared" si="154"/>
        <v>85425.600000000006</v>
      </c>
      <c r="P9860" s="2" t="s">
        <v>28</v>
      </c>
      <c r="Q9860" s="2">
        <v>2762</v>
      </c>
      <c r="R9860" s="2">
        <v>59</v>
      </c>
      <c r="S9860" s="2" t="s">
        <v>99</v>
      </c>
    </row>
    <row r="9861" spans="1:19" x14ac:dyDescent="0.3">
      <c r="A9861" s="2">
        <v>10860</v>
      </c>
      <c r="B9861" s="2" t="s">
        <v>205</v>
      </c>
      <c r="C9861" s="2" t="s">
        <v>24</v>
      </c>
      <c r="D9861" s="2">
        <v>60</v>
      </c>
      <c r="E9861" s="2" t="str" cm="1">
        <f t="array" ref="E9861">_xlfn.SWITCH(TRUE,D9861&lt;25,"18 to 25",D9861&lt;40,"25 to 40",D9861&lt;50,"40 to 50",D9861&lt;60,"50 to 60","60+")</f>
        <v>60+</v>
      </c>
      <c r="F9861" s="2" t="s">
        <v>18</v>
      </c>
      <c r="G9861" s="2" t="s">
        <v>26</v>
      </c>
      <c r="H9861" s="2" t="s">
        <v>115</v>
      </c>
      <c r="I9861" s="3">
        <v>43873</v>
      </c>
      <c r="J9861" s="2"/>
      <c r="K9861" s="2">
        <v>4.76</v>
      </c>
      <c r="L9861" s="2" t="str" cm="1">
        <f t="array" ref="L9861">_xlfn.SWITCH(TRUE,K9861&lt;2,"1 to 2 yrs",K9861&lt;5,"2 to 5 yrs",K9861&lt;10,"5 to 10 yrs",K9861&lt;20,"10 to 20 yrs","20+")</f>
        <v>2 to 5 yrs</v>
      </c>
      <c r="M9861" s="2">
        <v>74972</v>
      </c>
      <c r="N9861" s="4">
        <v>0</v>
      </c>
      <c r="O9861" s="5">
        <f t="shared" si="154"/>
        <v>74972</v>
      </c>
      <c r="P9861" s="2" t="s">
        <v>28</v>
      </c>
      <c r="Q9861" s="2"/>
      <c r="R9861" s="2">
        <v>80</v>
      </c>
      <c r="S9861" s="2" t="s">
        <v>22</v>
      </c>
    </row>
    <row r="9862" spans="1:19" x14ac:dyDescent="0.3">
      <c r="A9862" s="2">
        <v>10861</v>
      </c>
      <c r="B9862" s="2" t="s">
        <v>1206</v>
      </c>
      <c r="C9862" s="2" t="s">
        <v>17</v>
      </c>
      <c r="D9862" s="2">
        <v>45</v>
      </c>
      <c r="E9862" s="2" t="str" cm="1">
        <f t="array" ref="E9862">_xlfn.SWITCH(TRUE,D9862&lt;25,"18 to 25",D9862&lt;40,"25 to 40",D9862&lt;50,"40 to 50",D9862&lt;60,"50 to 60","60+")</f>
        <v>40 to 50</v>
      </c>
      <c r="F9862" s="2" t="s">
        <v>92</v>
      </c>
      <c r="G9862" s="2" t="s">
        <v>19</v>
      </c>
      <c r="H9862" s="2" t="s">
        <v>93</v>
      </c>
      <c r="I9862" s="3">
        <v>43984</v>
      </c>
      <c r="J9862" s="2"/>
      <c r="K9862" s="2">
        <v>4.46</v>
      </c>
      <c r="L9862" s="2" t="str" cm="1">
        <f t="array" ref="L9862">_xlfn.SWITCH(TRUE,K9862&lt;2,"1 to 2 yrs",K9862&lt;5,"2 to 5 yrs",K9862&lt;10,"5 to 10 yrs",K9862&lt;20,"10 to 20 yrs","20+")</f>
        <v>2 to 5 yrs</v>
      </c>
      <c r="M9862" s="2">
        <v>79049</v>
      </c>
      <c r="N9862" s="4">
        <v>0</v>
      </c>
      <c r="O9862" s="5">
        <f t="shared" si="154"/>
        <v>79049</v>
      </c>
      <c r="P9862" s="2" t="s">
        <v>42</v>
      </c>
      <c r="Q9862" s="2">
        <v>7628</v>
      </c>
      <c r="R9862" s="2">
        <v>72</v>
      </c>
      <c r="S9862" s="2" t="s">
        <v>29</v>
      </c>
    </row>
    <row r="9863" spans="1:19" x14ac:dyDescent="0.3">
      <c r="A9863" s="2">
        <v>10862</v>
      </c>
      <c r="B9863" s="2" t="s">
        <v>1471</v>
      </c>
      <c r="C9863" s="2" t="s">
        <v>24</v>
      </c>
      <c r="D9863" s="2">
        <v>39</v>
      </c>
      <c r="E9863" s="2" t="str" cm="1">
        <f t="array" ref="E9863">_xlfn.SWITCH(TRUE,D9863&lt;25,"18 to 25",D9863&lt;40,"25 to 40",D9863&lt;50,"40 to 50",D9863&lt;60,"50 to 60","60+")</f>
        <v>25 to 40</v>
      </c>
      <c r="F9863" s="2" t="s">
        <v>31</v>
      </c>
      <c r="G9863" s="2" t="s">
        <v>19</v>
      </c>
      <c r="H9863" s="2" t="s">
        <v>72</v>
      </c>
      <c r="I9863" s="3">
        <v>43539</v>
      </c>
      <c r="J9863" s="2"/>
      <c r="K9863" s="2">
        <v>5.68</v>
      </c>
      <c r="L9863" s="2" t="str" cm="1">
        <f t="array" ref="L9863">_xlfn.SWITCH(TRUE,K9863&lt;2,"1 to 2 yrs",K9863&lt;5,"2 to 5 yrs",K9863&lt;10,"5 to 10 yrs",K9863&lt;20,"10 to 20 yrs","20+")</f>
        <v>5 to 10 yrs</v>
      </c>
      <c r="M9863" s="2">
        <v>69149</v>
      </c>
      <c r="N9863" s="4">
        <v>0.25</v>
      </c>
      <c r="O9863" s="5">
        <f t="shared" si="154"/>
        <v>86436.25</v>
      </c>
      <c r="P9863" s="2" t="s">
        <v>28</v>
      </c>
      <c r="Q9863" s="2"/>
      <c r="R9863" s="2">
        <v>95</v>
      </c>
      <c r="S9863" s="2" t="s">
        <v>117</v>
      </c>
    </row>
    <row r="9864" spans="1:19" x14ac:dyDescent="0.3">
      <c r="A9864" s="2">
        <v>10863</v>
      </c>
      <c r="B9864" s="2" t="s">
        <v>1293</v>
      </c>
      <c r="C9864" s="2" t="s">
        <v>24</v>
      </c>
      <c r="D9864" s="2">
        <v>56</v>
      </c>
      <c r="E9864" s="2" t="str" cm="1">
        <f t="array" ref="E9864">_xlfn.SWITCH(TRUE,D9864&lt;25,"18 to 25",D9864&lt;40,"25 to 40",D9864&lt;50,"40 to 50",D9864&lt;60,"50 to 60","60+")</f>
        <v>50 to 60</v>
      </c>
      <c r="F9864" s="2" t="s">
        <v>50</v>
      </c>
      <c r="G9864" s="2" t="s">
        <v>19</v>
      </c>
      <c r="H9864" s="2" t="s">
        <v>70</v>
      </c>
      <c r="I9864" s="3">
        <v>43521</v>
      </c>
      <c r="J9864" s="2"/>
      <c r="K9864" s="2">
        <v>5.72</v>
      </c>
      <c r="L9864" s="2" t="str" cm="1">
        <f t="array" ref="L9864">_xlfn.SWITCH(TRUE,K9864&lt;2,"1 to 2 yrs",K9864&lt;5,"2 to 5 yrs",K9864&lt;10,"5 to 10 yrs",K9864&lt;20,"10 to 20 yrs","20+")</f>
        <v>5 to 10 yrs</v>
      </c>
      <c r="M9864" s="2">
        <v>102806</v>
      </c>
      <c r="N9864" s="4">
        <v>0.1</v>
      </c>
      <c r="O9864" s="5">
        <f t="shared" si="154"/>
        <v>113086.6</v>
      </c>
      <c r="P9864" s="2" t="s">
        <v>28</v>
      </c>
      <c r="Q9864" s="2">
        <v>8926</v>
      </c>
      <c r="R9864" s="2">
        <v>22</v>
      </c>
      <c r="S9864" s="2" t="s">
        <v>73</v>
      </c>
    </row>
    <row r="9865" spans="1:19" x14ac:dyDescent="0.3">
      <c r="A9865" s="2">
        <v>10864</v>
      </c>
      <c r="B9865" s="2" t="s">
        <v>687</v>
      </c>
      <c r="C9865" s="2" t="s">
        <v>24</v>
      </c>
      <c r="D9865" s="2">
        <v>64</v>
      </c>
      <c r="E9865" s="2" t="str" cm="1">
        <f t="array" ref="E9865">_xlfn.SWITCH(TRUE,D9865&lt;25,"18 to 25",D9865&lt;40,"25 to 40",D9865&lt;50,"40 to 50",D9865&lt;60,"50 to 60","60+")</f>
        <v>60+</v>
      </c>
      <c r="F9865" s="2" t="s">
        <v>40</v>
      </c>
      <c r="G9865" s="2" t="s">
        <v>19</v>
      </c>
      <c r="H9865" s="2" t="s">
        <v>143</v>
      </c>
      <c r="I9865" s="3">
        <v>42285</v>
      </c>
      <c r="J9865" s="3">
        <v>44224</v>
      </c>
      <c r="K9865" s="2">
        <v>5.31</v>
      </c>
      <c r="L9865" s="2" t="str" cm="1">
        <f t="array" ref="L9865">_xlfn.SWITCH(TRUE,K9865&lt;2,"1 to 2 yrs",K9865&lt;5,"2 to 5 yrs",K9865&lt;10,"5 to 10 yrs",K9865&lt;20,"10 to 20 yrs","20+")</f>
        <v>5 to 10 yrs</v>
      </c>
      <c r="M9865" s="2">
        <v>60721</v>
      </c>
      <c r="N9865" s="4">
        <v>0.2</v>
      </c>
      <c r="O9865" s="5">
        <f t="shared" si="154"/>
        <v>72865.2</v>
      </c>
      <c r="P9865" s="2" t="s">
        <v>28</v>
      </c>
      <c r="Q9865" s="2">
        <v>7973</v>
      </c>
      <c r="R9865" s="2">
        <v>77</v>
      </c>
      <c r="S9865" s="2" t="s">
        <v>103</v>
      </c>
    </row>
    <row r="9866" spans="1:19" x14ac:dyDescent="0.3">
      <c r="A9866" s="2">
        <v>10865</v>
      </c>
      <c r="B9866" s="2" t="s">
        <v>1213</v>
      </c>
      <c r="C9866" s="2" t="s">
        <v>24</v>
      </c>
      <c r="D9866" s="2">
        <v>58</v>
      </c>
      <c r="E9866" s="2" t="str" cm="1">
        <f t="array" ref="E9866">_xlfn.SWITCH(TRUE,D9866&lt;25,"18 to 25",D9866&lt;40,"25 to 40",D9866&lt;50,"40 to 50",D9866&lt;60,"50 to 60","60+")</f>
        <v>50 to 60</v>
      </c>
      <c r="F9866" s="2" t="s">
        <v>56</v>
      </c>
      <c r="G9866" s="2" t="s">
        <v>19</v>
      </c>
      <c r="H9866" s="2" t="s">
        <v>81</v>
      </c>
      <c r="I9866" s="3">
        <v>42632</v>
      </c>
      <c r="J9866" s="2"/>
      <c r="K9866" s="2">
        <v>8.16</v>
      </c>
      <c r="L9866" s="2" t="str" cm="1">
        <f t="array" ref="L9866">_xlfn.SWITCH(TRUE,K9866&lt;2,"1 to 2 yrs",K9866&lt;5,"2 to 5 yrs",K9866&lt;10,"5 to 10 yrs",K9866&lt;20,"10 to 20 yrs","20+")</f>
        <v>5 to 10 yrs</v>
      </c>
      <c r="M9866" s="2">
        <v>118562</v>
      </c>
      <c r="N9866" s="4">
        <v>0.15</v>
      </c>
      <c r="O9866" s="5">
        <f t="shared" si="154"/>
        <v>136346.29999999999</v>
      </c>
      <c r="P9866" s="2" t="s">
        <v>28</v>
      </c>
      <c r="Q9866" s="2">
        <v>10381</v>
      </c>
      <c r="R9866" s="2">
        <v>10</v>
      </c>
      <c r="S9866" s="2" t="s">
        <v>103</v>
      </c>
    </row>
    <row r="9867" spans="1:19" x14ac:dyDescent="0.3">
      <c r="A9867" s="2">
        <v>10866</v>
      </c>
      <c r="B9867" s="2" t="s">
        <v>1569</v>
      </c>
      <c r="C9867" s="2" t="s">
        <v>17</v>
      </c>
      <c r="D9867" s="2">
        <v>40</v>
      </c>
      <c r="E9867" s="2" t="str" cm="1">
        <f t="array" ref="E9867">_xlfn.SWITCH(TRUE,D9867&lt;25,"18 to 25",D9867&lt;40,"25 to 40",D9867&lt;50,"40 to 50",D9867&lt;60,"50 to 60","60+")</f>
        <v>40 to 50</v>
      </c>
      <c r="F9867" s="2" t="s">
        <v>75</v>
      </c>
      <c r="G9867" s="2" t="s">
        <v>32</v>
      </c>
      <c r="H9867" s="2" t="s">
        <v>201</v>
      </c>
      <c r="I9867" s="3">
        <v>44350</v>
      </c>
      <c r="J9867" s="2"/>
      <c r="K9867" s="2">
        <v>3.46</v>
      </c>
      <c r="L9867" s="2" t="str" cm="1">
        <f t="array" ref="L9867">_xlfn.SWITCH(TRUE,K9867&lt;2,"1 to 2 yrs",K9867&lt;5,"2 to 5 yrs",K9867&lt;10,"5 to 10 yrs",K9867&lt;20,"10 to 20 yrs","20+")</f>
        <v>2 to 5 yrs</v>
      </c>
      <c r="M9867" s="2">
        <v>95350</v>
      </c>
      <c r="N9867" s="4">
        <v>0.1</v>
      </c>
      <c r="O9867" s="5">
        <f t="shared" si="154"/>
        <v>104885</v>
      </c>
      <c r="P9867" s="2" t="s">
        <v>58</v>
      </c>
      <c r="Q9867" s="2">
        <v>9068</v>
      </c>
      <c r="R9867" s="2">
        <v>3</v>
      </c>
      <c r="S9867" s="2" t="s">
        <v>52</v>
      </c>
    </row>
    <row r="9868" spans="1:19" x14ac:dyDescent="0.3">
      <c r="A9868" s="2">
        <v>10867</v>
      </c>
      <c r="B9868" s="2" t="s">
        <v>1288</v>
      </c>
      <c r="C9868" s="2" t="s">
        <v>24</v>
      </c>
      <c r="D9868" s="2">
        <v>45</v>
      </c>
      <c r="E9868" s="2" t="str" cm="1">
        <f t="array" ref="E9868">_xlfn.SWITCH(TRUE,D9868&lt;25,"18 to 25",D9868&lt;40,"25 to 40",D9868&lt;50,"40 to 50",D9868&lt;60,"50 to 60","60+")</f>
        <v>40 to 50</v>
      </c>
      <c r="F9868" s="2" t="s">
        <v>56</v>
      </c>
      <c r="G9868" s="2" t="s">
        <v>19</v>
      </c>
      <c r="H9868" s="2" t="s">
        <v>57</v>
      </c>
      <c r="I9868" s="3">
        <v>44780</v>
      </c>
      <c r="J9868" s="2"/>
      <c r="K9868" s="2">
        <v>2.2799999999999998</v>
      </c>
      <c r="L9868" s="2" t="str" cm="1">
        <f t="array" ref="L9868">_xlfn.SWITCH(TRUE,K9868&lt;2,"1 to 2 yrs",K9868&lt;5,"2 to 5 yrs",K9868&lt;10,"5 to 10 yrs",K9868&lt;20,"10 to 20 yrs","20+")</f>
        <v>2 to 5 yrs</v>
      </c>
      <c r="M9868" s="2">
        <v>103374</v>
      </c>
      <c r="N9868" s="4">
        <v>0.15</v>
      </c>
      <c r="O9868" s="5">
        <f t="shared" si="154"/>
        <v>118880.1</v>
      </c>
      <c r="P9868" s="2" t="s">
        <v>42</v>
      </c>
      <c r="Q9868" s="2">
        <v>8577</v>
      </c>
      <c r="R9868" s="2">
        <v>50</v>
      </c>
      <c r="S9868" s="2" t="s">
        <v>38</v>
      </c>
    </row>
    <row r="9869" spans="1:19" x14ac:dyDescent="0.3">
      <c r="A9869" s="2">
        <v>10868</v>
      </c>
      <c r="B9869" s="2" t="s">
        <v>1352</v>
      </c>
      <c r="C9869" s="2" t="s">
        <v>24</v>
      </c>
      <c r="D9869" s="2">
        <v>55</v>
      </c>
      <c r="E9869" s="2" t="str" cm="1">
        <f t="array" ref="E9869">_xlfn.SWITCH(TRUE,D9869&lt;25,"18 to 25",D9869&lt;40,"25 to 40",D9869&lt;50,"40 to 50",D9869&lt;60,"50 to 60","60+")</f>
        <v>50 to 60</v>
      </c>
      <c r="F9869" s="2" t="s">
        <v>46</v>
      </c>
      <c r="G9869" s="2" t="s">
        <v>19</v>
      </c>
      <c r="H9869" s="2" t="s">
        <v>128</v>
      </c>
      <c r="I9869" s="3">
        <v>44823</v>
      </c>
      <c r="J9869" s="2"/>
      <c r="K9869" s="2">
        <v>2.16</v>
      </c>
      <c r="L9869" s="2" t="str" cm="1">
        <f t="array" ref="L9869">_xlfn.SWITCH(TRUE,K9869&lt;2,"1 to 2 yrs",K9869&lt;5,"2 to 5 yrs",K9869&lt;10,"5 to 10 yrs",K9869&lt;20,"10 to 20 yrs","20+")</f>
        <v>2 to 5 yrs</v>
      </c>
      <c r="M9869" s="2">
        <v>102412</v>
      </c>
      <c r="N9869" s="4">
        <v>0</v>
      </c>
      <c r="O9869" s="5">
        <f t="shared" si="154"/>
        <v>102412</v>
      </c>
      <c r="P9869" s="2" t="s">
        <v>58</v>
      </c>
      <c r="Q9869" s="2">
        <v>9284</v>
      </c>
      <c r="R9869" s="2">
        <v>37</v>
      </c>
      <c r="S9869" s="2" t="s">
        <v>59</v>
      </c>
    </row>
    <row r="9870" spans="1:19" x14ac:dyDescent="0.3">
      <c r="A9870" s="2">
        <v>10869</v>
      </c>
      <c r="B9870" s="2" t="s">
        <v>1105</v>
      </c>
      <c r="C9870" s="2" t="s">
        <v>17</v>
      </c>
      <c r="D9870" s="2">
        <v>43</v>
      </c>
      <c r="E9870" s="2" t="str" cm="1">
        <f t="array" ref="E9870">_xlfn.SWITCH(TRUE,D9870&lt;25,"18 to 25",D9870&lt;40,"25 to 40",D9870&lt;50,"40 to 50",D9870&lt;60,"50 to 60","60+")</f>
        <v>40 to 50</v>
      </c>
      <c r="F9870" s="2" t="s">
        <v>92</v>
      </c>
      <c r="G9870" s="2" t="s">
        <v>26</v>
      </c>
      <c r="H9870" s="2" t="s">
        <v>235</v>
      </c>
      <c r="I9870" s="3">
        <v>43140</v>
      </c>
      <c r="J9870" s="2"/>
      <c r="K9870" s="2">
        <v>6.77</v>
      </c>
      <c r="L9870" s="2" t="str" cm="1">
        <f t="array" ref="L9870">_xlfn.SWITCH(TRUE,K9870&lt;2,"1 to 2 yrs",K9870&lt;5,"2 to 5 yrs",K9870&lt;10,"5 to 10 yrs",K9870&lt;20,"10 to 20 yrs","20+")</f>
        <v>5 to 10 yrs</v>
      </c>
      <c r="M9870" s="2">
        <v>71894</v>
      </c>
      <c r="N9870" s="4">
        <v>0.1</v>
      </c>
      <c r="O9870" s="5">
        <f t="shared" si="154"/>
        <v>79083.399999999994</v>
      </c>
      <c r="P9870" s="2" t="s">
        <v>28</v>
      </c>
      <c r="Q9870" s="2">
        <v>10827</v>
      </c>
      <c r="R9870" s="2">
        <v>50</v>
      </c>
      <c r="S9870" s="2" t="s">
        <v>103</v>
      </c>
    </row>
    <row r="9871" spans="1:19" x14ac:dyDescent="0.3">
      <c r="A9871" s="2">
        <v>10870</v>
      </c>
      <c r="B9871" s="2" t="s">
        <v>761</v>
      </c>
      <c r="C9871" s="2" t="s">
        <v>17</v>
      </c>
      <c r="D9871" s="2">
        <v>25</v>
      </c>
      <c r="E9871" s="2" t="str" cm="1">
        <f t="array" ref="E9871">_xlfn.SWITCH(TRUE,D9871&lt;25,"18 to 25",D9871&lt;40,"25 to 40",D9871&lt;50,"40 to 50",D9871&lt;60,"50 to 60","60+")</f>
        <v>25 to 40</v>
      </c>
      <c r="F9871" s="2" t="s">
        <v>46</v>
      </c>
      <c r="G9871" s="2" t="s">
        <v>19</v>
      </c>
      <c r="H9871" s="2" t="s">
        <v>128</v>
      </c>
      <c r="I9871" s="3">
        <v>43229</v>
      </c>
      <c r="J9871" s="2"/>
      <c r="K9871" s="2">
        <v>6.52</v>
      </c>
      <c r="L9871" s="2" t="str" cm="1">
        <f t="array" ref="L9871">_xlfn.SWITCH(TRUE,K9871&lt;2,"1 to 2 yrs",K9871&lt;5,"2 to 5 yrs",K9871&lt;10,"5 to 10 yrs",K9871&lt;20,"10 to 20 yrs","20+")</f>
        <v>5 to 10 yrs</v>
      </c>
      <c r="M9871" s="2">
        <v>119567</v>
      </c>
      <c r="N9871" s="4">
        <v>0.15</v>
      </c>
      <c r="O9871" s="5">
        <f t="shared" si="154"/>
        <v>137502.04999999999</v>
      </c>
      <c r="P9871" s="2" t="s">
        <v>28</v>
      </c>
      <c r="Q9871" s="2">
        <v>8349</v>
      </c>
      <c r="R9871" s="2">
        <v>47</v>
      </c>
      <c r="S9871" s="2" t="s">
        <v>99</v>
      </c>
    </row>
    <row r="9872" spans="1:19" x14ac:dyDescent="0.3">
      <c r="A9872" s="2">
        <v>10871</v>
      </c>
      <c r="B9872" s="2" t="s">
        <v>637</v>
      </c>
      <c r="C9872" s="2" t="s">
        <v>24</v>
      </c>
      <c r="D9872" s="2">
        <v>31</v>
      </c>
      <c r="E9872" s="2" t="str" cm="1">
        <f t="array" ref="E9872">_xlfn.SWITCH(TRUE,D9872&lt;25,"18 to 25",D9872&lt;40,"25 to 40",D9872&lt;50,"40 to 50",D9872&lt;60,"50 to 60","60+")</f>
        <v>25 to 40</v>
      </c>
      <c r="F9872" s="2" t="s">
        <v>25</v>
      </c>
      <c r="G9872" s="2" t="s">
        <v>19</v>
      </c>
      <c r="H9872" s="2" t="s">
        <v>97</v>
      </c>
      <c r="I9872" s="3">
        <v>42398</v>
      </c>
      <c r="J9872" s="2"/>
      <c r="K9872" s="2">
        <v>8.8000000000000007</v>
      </c>
      <c r="L9872" s="2" t="str" cm="1">
        <f t="array" ref="L9872">_xlfn.SWITCH(TRUE,K9872&lt;2,"1 to 2 yrs",K9872&lt;5,"2 to 5 yrs",K9872&lt;10,"5 to 10 yrs",K9872&lt;20,"10 to 20 yrs","20+")</f>
        <v>5 to 10 yrs</v>
      </c>
      <c r="M9872" s="2">
        <v>80970</v>
      </c>
      <c r="N9872" s="4">
        <v>0.1</v>
      </c>
      <c r="O9872" s="5">
        <f t="shared" si="154"/>
        <v>89067</v>
      </c>
      <c r="P9872" s="2" t="s">
        <v>42</v>
      </c>
      <c r="Q9872" s="2">
        <v>1258</v>
      </c>
      <c r="R9872" s="2">
        <v>79</v>
      </c>
      <c r="S9872" s="2" t="s">
        <v>90</v>
      </c>
    </row>
    <row r="9873" spans="1:19" x14ac:dyDescent="0.3">
      <c r="A9873" s="2">
        <v>10872</v>
      </c>
      <c r="B9873" s="2" t="s">
        <v>1265</v>
      </c>
      <c r="C9873" s="2" t="s">
        <v>17</v>
      </c>
      <c r="D9873" s="2">
        <v>23</v>
      </c>
      <c r="E9873" s="2" t="str" cm="1">
        <f t="array" ref="E9873">_xlfn.SWITCH(TRUE,D9873&lt;25,"18 to 25",D9873&lt;40,"25 to 40",D9873&lt;50,"40 to 50",D9873&lt;60,"50 to 60","60+")</f>
        <v>18 to 25</v>
      </c>
      <c r="F9873" s="2" t="s">
        <v>31</v>
      </c>
      <c r="G9873" s="2" t="s">
        <v>19</v>
      </c>
      <c r="H9873" s="2" t="s">
        <v>106</v>
      </c>
      <c r="I9873" s="3">
        <v>45255</v>
      </c>
      <c r="J9873" s="2"/>
      <c r="K9873" s="2">
        <v>0.98</v>
      </c>
      <c r="L9873" s="2" t="str" cm="1">
        <f t="array" ref="L9873">_xlfn.SWITCH(TRUE,K9873&lt;2,"1 to 2 yrs",K9873&lt;5,"2 to 5 yrs",K9873&lt;10,"5 to 10 yrs",K9873&lt;20,"10 to 20 yrs","20+")</f>
        <v>1 to 2 yrs</v>
      </c>
      <c r="M9873" s="2">
        <v>50244</v>
      </c>
      <c r="N9873" s="4">
        <v>0.2</v>
      </c>
      <c r="O9873" s="5">
        <f t="shared" si="154"/>
        <v>60292.800000000003</v>
      </c>
      <c r="P9873" s="2" t="s">
        <v>28</v>
      </c>
      <c r="Q9873" s="2">
        <v>8148</v>
      </c>
      <c r="R9873" s="2">
        <v>35</v>
      </c>
      <c r="S9873" s="2" t="s">
        <v>157</v>
      </c>
    </row>
    <row r="9874" spans="1:19" x14ac:dyDescent="0.3">
      <c r="A9874" s="2">
        <v>10873</v>
      </c>
      <c r="B9874" s="2" t="s">
        <v>1052</v>
      </c>
      <c r="C9874" s="2" t="s">
        <v>24</v>
      </c>
      <c r="D9874" s="2">
        <v>29</v>
      </c>
      <c r="E9874" s="2" t="str" cm="1">
        <f t="array" ref="E9874">_xlfn.SWITCH(TRUE,D9874&lt;25,"18 to 25",D9874&lt;40,"25 to 40",D9874&lt;50,"40 to 50",D9874&lt;60,"50 to 60","60+")</f>
        <v>25 to 40</v>
      </c>
      <c r="F9874" s="2" t="s">
        <v>56</v>
      </c>
      <c r="G9874" s="2" t="s">
        <v>32</v>
      </c>
      <c r="H9874" s="2" t="s">
        <v>57</v>
      </c>
      <c r="I9874" s="3">
        <v>43261</v>
      </c>
      <c r="J9874" s="2"/>
      <c r="K9874" s="2">
        <v>6.44</v>
      </c>
      <c r="L9874" s="2" t="str" cm="1">
        <f t="array" ref="L9874">_xlfn.SWITCH(TRUE,K9874&lt;2,"1 to 2 yrs",K9874&lt;5,"2 to 5 yrs",K9874&lt;10,"5 to 10 yrs",K9874&lt;20,"10 to 20 yrs","20+")</f>
        <v>5 to 10 yrs</v>
      </c>
      <c r="M9874" s="2">
        <v>121369</v>
      </c>
      <c r="N9874" s="4">
        <v>0</v>
      </c>
      <c r="O9874" s="5">
        <f t="shared" si="154"/>
        <v>121369</v>
      </c>
      <c r="P9874" s="2" t="s">
        <v>28</v>
      </c>
      <c r="Q9874" s="2">
        <v>8639</v>
      </c>
      <c r="R9874" s="2">
        <v>24</v>
      </c>
      <c r="S9874" s="2" t="s">
        <v>157</v>
      </c>
    </row>
    <row r="9875" spans="1:19" x14ac:dyDescent="0.3">
      <c r="A9875" s="2">
        <v>10874</v>
      </c>
      <c r="B9875" s="2" t="s">
        <v>1240</v>
      </c>
      <c r="C9875" s="2" t="s">
        <v>17</v>
      </c>
      <c r="D9875" s="2">
        <v>54</v>
      </c>
      <c r="E9875" s="2" t="str" cm="1">
        <f t="array" ref="E9875">_xlfn.SWITCH(TRUE,D9875&lt;25,"18 to 25",D9875&lt;40,"25 to 40",D9875&lt;50,"40 to 50",D9875&lt;60,"50 to 60","60+")</f>
        <v>50 to 60</v>
      </c>
      <c r="F9875" s="2" t="s">
        <v>56</v>
      </c>
      <c r="G9875" s="2" t="s">
        <v>19</v>
      </c>
      <c r="H9875" s="2" t="s">
        <v>61</v>
      </c>
      <c r="I9875" s="3">
        <v>44479</v>
      </c>
      <c r="J9875" s="3">
        <v>45766</v>
      </c>
      <c r="K9875" s="2">
        <v>3.52</v>
      </c>
      <c r="L9875" s="2" t="str" cm="1">
        <f t="array" ref="L9875">_xlfn.SWITCH(TRUE,K9875&lt;2,"1 to 2 yrs",K9875&lt;5,"2 to 5 yrs",K9875&lt;10,"5 to 10 yrs",K9875&lt;20,"10 to 20 yrs","20+")</f>
        <v>2 to 5 yrs</v>
      </c>
      <c r="M9875" s="2">
        <v>100727</v>
      </c>
      <c r="N9875" s="4">
        <v>0.15</v>
      </c>
      <c r="O9875" s="5">
        <f t="shared" si="154"/>
        <v>115836.05</v>
      </c>
      <c r="P9875" s="2" t="s">
        <v>58</v>
      </c>
      <c r="Q9875" s="2">
        <v>6616</v>
      </c>
      <c r="R9875" s="2">
        <v>4</v>
      </c>
      <c r="S9875" s="2" t="s">
        <v>48</v>
      </c>
    </row>
    <row r="9876" spans="1:19" x14ac:dyDescent="0.3">
      <c r="A9876" s="2">
        <v>10875</v>
      </c>
      <c r="B9876" s="2" t="s">
        <v>973</v>
      </c>
      <c r="C9876" s="2" t="s">
        <v>17</v>
      </c>
      <c r="D9876" s="2">
        <v>59</v>
      </c>
      <c r="E9876" s="2" t="str" cm="1">
        <f t="array" ref="E9876">_xlfn.SWITCH(TRUE,D9876&lt;25,"18 to 25",D9876&lt;40,"25 to 40",D9876&lt;50,"40 to 50",D9876&lt;60,"50 to 60","60+")</f>
        <v>50 to 60</v>
      </c>
      <c r="F9876" s="2" t="s">
        <v>25</v>
      </c>
      <c r="G9876" s="2" t="s">
        <v>19</v>
      </c>
      <c r="H9876" s="2" t="s">
        <v>155</v>
      </c>
      <c r="I9876" s="3">
        <v>45202</v>
      </c>
      <c r="J9876" s="2"/>
      <c r="K9876" s="2">
        <v>1.1200000000000001</v>
      </c>
      <c r="L9876" s="2" t="str" cm="1">
        <f t="array" ref="L9876">_xlfn.SWITCH(TRUE,K9876&lt;2,"1 to 2 yrs",K9876&lt;5,"2 to 5 yrs",K9876&lt;10,"5 to 10 yrs",K9876&lt;20,"10 to 20 yrs","20+")</f>
        <v>1 to 2 yrs</v>
      </c>
      <c r="M9876" s="2">
        <v>57784</v>
      </c>
      <c r="N9876" s="4">
        <v>0.2</v>
      </c>
      <c r="O9876" s="5">
        <f t="shared" si="154"/>
        <v>69340.800000000003</v>
      </c>
      <c r="P9876" s="2" t="s">
        <v>42</v>
      </c>
      <c r="Q9876" s="2"/>
      <c r="R9876" s="2">
        <v>73</v>
      </c>
      <c r="S9876" s="2" t="s">
        <v>90</v>
      </c>
    </row>
    <row r="9877" spans="1:19" x14ac:dyDescent="0.3">
      <c r="A9877" s="2">
        <v>10876</v>
      </c>
      <c r="B9877" s="2" t="s">
        <v>891</v>
      </c>
      <c r="C9877" s="2" t="s">
        <v>24</v>
      </c>
      <c r="D9877" s="2">
        <v>64</v>
      </c>
      <c r="E9877" s="2" t="str" cm="1">
        <f t="array" ref="E9877">_xlfn.SWITCH(TRUE,D9877&lt;25,"18 to 25",D9877&lt;40,"25 to 40",D9877&lt;50,"40 to 50",D9877&lt;60,"50 to 60","60+")</f>
        <v>60+</v>
      </c>
      <c r="F9877" s="2" t="s">
        <v>40</v>
      </c>
      <c r="G9877" s="2" t="s">
        <v>19</v>
      </c>
      <c r="H9877" s="2" t="s">
        <v>65</v>
      </c>
      <c r="I9877" s="3">
        <v>42681</v>
      </c>
      <c r="J9877" s="2"/>
      <c r="K9877" s="2">
        <v>8.02</v>
      </c>
      <c r="L9877" s="2" t="str" cm="1">
        <f t="array" ref="L9877">_xlfn.SWITCH(TRUE,K9877&lt;2,"1 to 2 yrs",K9877&lt;5,"2 to 5 yrs",K9877&lt;10,"5 to 10 yrs",K9877&lt;20,"10 to 20 yrs","20+")</f>
        <v>5 to 10 yrs</v>
      </c>
      <c r="M9877" s="2">
        <v>60652</v>
      </c>
      <c r="N9877" s="4">
        <v>0.15</v>
      </c>
      <c r="O9877" s="5">
        <f t="shared" si="154"/>
        <v>69749.8</v>
      </c>
      <c r="P9877" s="2" t="s">
        <v>28</v>
      </c>
      <c r="Q9877" s="2">
        <v>10549</v>
      </c>
      <c r="R9877" s="2">
        <v>68</v>
      </c>
      <c r="S9877" s="2" t="s">
        <v>73</v>
      </c>
    </row>
    <row r="9878" spans="1:19" x14ac:dyDescent="0.3">
      <c r="A9878" s="2">
        <v>10877</v>
      </c>
      <c r="B9878" s="2" t="s">
        <v>916</v>
      </c>
      <c r="C9878" s="2" t="s">
        <v>17</v>
      </c>
      <c r="D9878" s="2">
        <v>49</v>
      </c>
      <c r="E9878" s="2" t="str" cm="1">
        <f t="array" ref="E9878">_xlfn.SWITCH(TRUE,D9878&lt;25,"18 to 25",D9878&lt;40,"25 to 40",D9878&lt;50,"40 to 50",D9878&lt;60,"50 to 60","60+")</f>
        <v>40 to 50</v>
      </c>
      <c r="F9878" s="2" t="s">
        <v>18</v>
      </c>
      <c r="G9878" s="2" t="s">
        <v>19</v>
      </c>
      <c r="H9878" s="2" t="s">
        <v>134</v>
      </c>
      <c r="I9878" s="3">
        <v>43393</v>
      </c>
      <c r="J9878" s="2"/>
      <c r="K9878" s="2">
        <v>6.08</v>
      </c>
      <c r="L9878" s="2" t="str" cm="1">
        <f t="array" ref="L9878">_xlfn.SWITCH(TRUE,K9878&lt;2,"1 to 2 yrs",K9878&lt;5,"2 to 5 yrs",K9878&lt;10,"5 to 10 yrs",K9878&lt;20,"10 to 20 yrs","20+")</f>
        <v>5 to 10 yrs</v>
      </c>
      <c r="M9878" s="2">
        <v>92799</v>
      </c>
      <c r="N9878" s="4">
        <v>0.25</v>
      </c>
      <c r="O9878" s="5">
        <f t="shared" si="154"/>
        <v>115998.75</v>
      </c>
      <c r="P9878" s="2" t="s">
        <v>58</v>
      </c>
      <c r="Q9878" s="2">
        <v>3425</v>
      </c>
      <c r="R9878" s="2">
        <v>81</v>
      </c>
      <c r="S9878" s="2" t="s">
        <v>157</v>
      </c>
    </row>
    <row r="9879" spans="1:19" x14ac:dyDescent="0.3">
      <c r="A9879" s="2">
        <v>10878</v>
      </c>
      <c r="B9879" s="2" t="s">
        <v>1376</v>
      </c>
      <c r="C9879" s="2" t="s">
        <v>24</v>
      </c>
      <c r="D9879" s="2">
        <v>31</v>
      </c>
      <c r="E9879" s="2" t="str" cm="1">
        <f t="array" ref="E9879">_xlfn.SWITCH(TRUE,D9879&lt;25,"18 to 25",D9879&lt;40,"25 to 40",D9879&lt;50,"40 to 50",D9879&lt;60,"50 to 60","60+")</f>
        <v>25 to 40</v>
      </c>
      <c r="F9879" s="2" t="s">
        <v>92</v>
      </c>
      <c r="G9879" s="2" t="s">
        <v>19</v>
      </c>
      <c r="H9879" s="2" t="s">
        <v>171</v>
      </c>
      <c r="I9879" s="3">
        <v>42848</v>
      </c>
      <c r="J9879" s="2"/>
      <c r="K9879" s="2">
        <v>7.57</v>
      </c>
      <c r="L9879" s="2" t="str" cm="1">
        <f t="array" ref="L9879">_xlfn.SWITCH(TRUE,K9879&lt;2,"1 to 2 yrs",K9879&lt;5,"2 to 5 yrs",K9879&lt;10,"5 to 10 yrs",K9879&lt;20,"10 to 20 yrs","20+")</f>
        <v>5 to 10 yrs</v>
      </c>
      <c r="M9879" s="2">
        <v>90644</v>
      </c>
      <c r="N9879" s="4">
        <v>0.2</v>
      </c>
      <c r="O9879" s="5">
        <f t="shared" si="154"/>
        <v>108772.8</v>
      </c>
      <c r="P9879" s="2" t="s">
        <v>28</v>
      </c>
      <c r="Q9879" s="2"/>
      <c r="R9879" s="2">
        <v>22</v>
      </c>
      <c r="S9879" s="2" t="s">
        <v>38</v>
      </c>
    </row>
    <row r="9880" spans="1:19" x14ac:dyDescent="0.3">
      <c r="A9880" s="2">
        <v>10879</v>
      </c>
      <c r="B9880" s="2" t="s">
        <v>1543</v>
      </c>
      <c r="C9880" s="2" t="s">
        <v>17</v>
      </c>
      <c r="D9880" s="2">
        <v>22</v>
      </c>
      <c r="E9880" s="2" t="str" cm="1">
        <f t="array" ref="E9880">_xlfn.SWITCH(TRUE,D9880&lt;25,"18 to 25",D9880&lt;40,"25 to 40",D9880&lt;50,"40 to 50",D9880&lt;60,"50 to 60","60+")</f>
        <v>18 to 25</v>
      </c>
      <c r="F9880" s="2" t="s">
        <v>92</v>
      </c>
      <c r="G9880" s="2" t="s">
        <v>19</v>
      </c>
      <c r="H9880" s="2" t="s">
        <v>171</v>
      </c>
      <c r="I9880" s="3">
        <v>44758</v>
      </c>
      <c r="J9880" s="2"/>
      <c r="K9880" s="2">
        <v>2.34</v>
      </c>
      <c r="L9880" s="2" t="str" cm="1">
        <f t="array" ref="L9880">_xlfn.SWITCH(TRUE,K9880&lt;2,"1 to 2 yrs",K9880&lt;5,"2 to 5 yrs",K9880&lt;10,"5 to 10 yrs",K9880&lt;20,"10 to 20 yrs","20+")</f>
        <v>2 to 5 yrs</v>
      </c>
      <c r="M9880" s="2">
        <v>62840</v>
      </c>
      <c r="N9880" s="4">
        <v>0.3</v>
      </c>
      <c r="O9880" s="5">
        <f t="shared" si="154"/>
        <v>81692</v>
      </c>
      <c r="P9880" s="2" t="s">
        <v>28</v>
      </c>
      <c r="Q9880" s="2">
        <v>2957</v>
      </c>
      <c r="R9880" s="2">
        <v>13</v>
      </c>
      <c r="S9880" s="2" t="s">
        <v>38</v>
      </c>
    </row>
    <row r="9881" spans="1:19" x14ac:dyDescent="0.3">
      <c r="A9881" s="2">
        <v>10880</v>
      </c>
      <c r="B9881" s="2" t="s">
        <v>1495</v>
      </c>
      <c r="C9881" s="2" t="s">
        <v>24</v>
      </c>
      <c r="D9881" s="2">
        <v>55</v>
      </c>
      <c r="E9881" s="2" t="str" cm="1">
        <f t="array" ref="E9881">_xlfn.SWITCH(TRUE,D9881&lt;25,"18 to 25",D9881&lt;40,"25 to 40",D9881&lt;50,"40 to 50",D9881&lt;60,"50 to 60","60+")</f>
        <v>50 to 60</v>
      </c>
      <c r="F9881" s="2" t="s">
        <v>50</v>
      </c>
      <c r="G9881" s="2" t="s">
        <v>26</v>
      </c>
      <c r="H9881" s="2" t="s">
        <v>101</v>
      </c>
      <c r="I9881" s="3">
        <v>42415</v>
      </c>
      <c r="J9881" s="2"/>
      <c r="K9881" s="2">
        <v>8.75</v>
      </c>
      <c r="L9881" s="2" t="str" cm="1">
        <f t="array" ref="L9881">_xlfn.SWITCH(TRUE,K9881&lt;2,"1 to 2 yrs",K9881&lt;5,"2 to 5 yrs",K9881&lt;10,"5 to 10 yrs",K9881&lt;20,"10 to 20 yrs","20+")</f>
        <v>5 to 10 yrs</v>
      </c>
      <c r="M9881" s="2">
        <v>106310</v>
      </c>
      <c r="N9881" s="4">
        <v>0.1</v>
      </c>
      <c r="O9881" s="5">
        <f t="shared" si="154"/>
        <v>116941</v>
      </c>
      <c r="P9881" s="2" t="s">
        <v>58</v>
      </c>
      <c r="Q9881" s="2">
        <v>2776</v>
      </c>
      <c r="R9881" s="2">
        <v>51</v>
      </c>
      <c r="S9881" s="2" t="s">
        <v>38</v>
      </c>
    </row>
    <row r="9882" spans="1:19" x14ac:dyDescent="0.3">
      <c r="A9882" s="2">
        <v>10881</v>
      </c>
      <c r="B9882" s="2" t="s">
        <v>678</v>
      </c>
      <c r="C9882" s="2" t="s">
        <v>17</v>
      </c>
      <c r="D9882" s="2">
        <v>24</v>
      </c>
      <c r="E9882" s="2" t="str" cm="1">
        <f t="array" ref="E9882">_xlfn.SWITCH(TRUE,D9882&lt;25,"18 to 25",D9882&lt;40,"25 to 40",D9882&lt;50,"40 to 50",D9882&lt;60,"50 to 60","60+")</f>
        <v>18 to 25</v>
      </c>
      <c r="F9882" s="2" t="s">
        <v>50</v>
      </c>
      <c r="G9882" s="2" t="s">
        <v>19</v>
      </c>
      <c r="H9882" s="2" t="s">
        <v>89</v>
      </c>
      <c r="I9882" s="3">
        <v>43764</v>
      </c>
      <c r="J9882" s="2"/>
      <c r="K9882" s="2">
        <v>5.0599999999999996</v>
      </c>
      <c r="L9882" s="2" t="str" cm="1">
        <f t="array" ref="L9882">_xlfn.SWITCH(TRUE,K9882&lt;2,"1 to 2 yrs",K9882&lt;5,"2 to 5 yrs",K9882&lt;10,"5 to 10 yrs",K9882&lt;20,"10 to 20 yrs","20+")</f>
        <v>5 to 10 yrs</v>
      </c>
      <c r="M9882" s="2">
        <v>98885</v>
      </c>
      <c r="N9882" s="4">
        <v>0.25</v>
      </c>
      <c r="O9882" s="5">
        <f t="shared" si="154"/>
        <v>123606.25</v>
      </c>
      <c r="P9882" s="2" t="s">
        <v>28</v>
      </c>
      <c r="Q9882" s="2">
        <v>10139</v>
      </c>
      <c r="R9882" s="2">
        <v>86</v>
      </c>
      <c r="S9882" s="2" t="s">
        <v>117</v>
      </c>
    </row>
    <row r="9883" spans="1:19" x14ac:dyDescent="0.3">
      <c r="A9883" s="2">
        <v>10882</v>
      </c>
      <c r="B9883" s="2" t="s">
        <v>601</v>
      </c>
      <c r="C9883" s="2" t="s">
        <v>17</v>
      </c>
      <c r="D9883" s="2">
        <v>30</v>
      </c>
      <c r="E9883" s="2" t="str" cm="1">
        <f t="array" ref="E9883">_xlfn.SWITCH(TRUE,D9883&lt;25,"18 to 25",D9883&lt;40,"25 to 40",D9883&lt;50,"40 to 50",D9883&lt;60,"50 to 60","60+")</f>
        <v>25 to 40</v>
      </c>
      <c r="F9883" s="2" t="s">
        <v>50</v>
      </c>
      <c r="G9883" s="2" t="s">
        <v>19</v>
      </c>
      <c r="H9883" s="2" t="s">
        <v>101</v>
      </c>
      <c r="I9883" s="3">
        <v>43133</v>
      </c>
      <c r="J9883" s="2"/>
      <c r="K9883" s="2">
        <v>6.79</v>
      </c>
      <c r="L9883" s="2" t="str" cm="1">
        <f t="array" ref="L9883">_xlfn.SWITCH(TRUE,K9883&lt;2,"1 to 2 yrs",K9883&lt;5,"2 to 5 yrs",K9883&lt;10,"5 to 10 yrs",K9883&lt;20,"10 to 20 yrs","20+")</f>
        <v>5 to 10 yrs</v>
      </c>
      <c r="M9883" s="2">
        <v>106022</v>
      </c>
      <c r="N9883" s="4">
        <v>0.2</v>
      </c>
      <c r="O9883" s="5">
        <f t="shared" si="154"/>
        <v>127226.4</v>
      </c>
      <c r="P9883" s="2" t="s">
        <v>58</v>
      </c>
      <c r="Q9883" s="2">
        <v>9086</v>
      </c>
      <c r="R9883" s="2">
        <v>47</v>
      </c>
      <c r="S9883" s="2" t="s">
        <v>48</v>
      </c>
    </row>
    <row r="9884" spans="1:19" x14ac:dyDescent="0.3">
      <c r="A9884" s="2">
        <v>10883</v>
      </c>
      <c r="B9884" s="2" t="s">
        <v>1063</v>
      </c>
      <c r="C9884" s="2" t="s">
        <v>17</v>
      </c>
      <c r="D9884" s="2">
        <v>26</v>
      </c>
      <c r="E9884" s="2" t="str" cm="1">
        <f t="array" ref="E9884">_xlfn.SWITCH(TRUE,D9884&lt;25,"18 to 25",D9884&lt;40,"25 to 40",D9884&lt;50,"40 to 50",D9884&lt;60,"50 to 60","60+")</f>
        <v>25 to 40</v>
      </c>
      <c r="F9884" s="2" t="s">
        <v>92</v>
      </c>
      <c r="G9884" s="2" t="s">
        <v>32</v>
      </c>
      <c r="H9884" s="2" t="s">
        <v>108</v>
      </c>
      <c r="I9884" s="3">
        <v>44544</v>
      </c>
      <c r="J9884" s="2"/>
      <c r="K9884" s="2">
        <v>2.92</v>
      </c>
      <c r="L9884" s="2" t="str" cm="1">
        <f t="array" ref="L9884">_xlfn.SWITCH(TRUE,K9884&lt;2,"1 to 2 yrs",K9884&lt;5,"2 to 5 yrs",K9884&lt;10,"5 to 10 yrs",K9884&lt;20,"10 to 20 yrs","20+")</f>
        <v>2 to 5 yrs</v>
      </c>
      <c r="M9884" s="2">
        <v>66182</v>
      </c>
      <c r="N9884" s="4">
        <v>0.2</v>
      </c>
      <c r="O9884" s="5">
        <f t="shared" si="154"/>
        <v>79418.399999999994</v>
      </c>
      <c r="P9884" s="2" t="s">
        <v>21</v>
      </c>
      <c r="Q9884" s="2">
        <v>2284</v>
      </c>
      <c r="R9884" s="2">
        <v>98</v>
      </c>
      <c r="S9884" s="2" t="s">
        <v>29</v>
      </c>
    </row>
    <row r="9885" spans="1:19" x14ac:dyDescent="0.3">
      <c r="A9885" s="2">
        <v>10884</v>
      </c>
      <c r="B9885" s="2" t="s">
        <v>1112</v>
      </c>
      <c r="C9885" s="2" t="s">
        <v>17</v>
      </c>
      <c r="D9885" s="2">
        <v>63</v>
      </c>
      <c r="E9885" s="2" t="str" cm="1">
        <f t="array" ref="E9885">_xlfn.SWITCH(TRUE,D9885&lt;25,"18 to 25",D9885&lt;40,"25 to 40",D9885&lt;50,"40 to 50",D9885&lt;60,"50 to 60","60+")</f>
        <v>60+</v>
      </c>
      <c r="F9885" s="2" t="s">
        <v>18</v>
      </c>
      <c r="G9885" s="2" t="s">
        <v>19</v>
      </c>
      <c r="H9885" s="2" t="s">
        <v>63</v>
      </c>
      <c r="I9885" s="3">
        <v>44222</v>
      </c>
      <c r="J9885" s="2"/>
      <c r="K9885" s="2">
        <v>3.81</v>
      </c>
      <c r="L9885" s="2" t="str" cm="1">
        <f t="array" ref="L9885">_xlfn.SWITCH(TRUE,K9885&lt;2,"1 to 2 yrs",K9885&lt;5,"2 to 5 yrs",K9885&lt;10,"5 to 10 yrs",K9885&lt;20,"10 to 20 yrs","20+")</f>
        <v>2 to 5 yrs</v>
      </c>
      <c r="M9885" s="2">
        <v>80134</v>
      </c>
      <c r="N9885" s="4">
        <v>0.25</v>
      </c>
      <c r="O9885" s="5">
        <f t="shared" si="154"/>
        <v>100167.5</v>
      </c>
      <c r="P9885" s="2" t="s">
        <v>28</v>
      </c>
      <c r="Q9885" s="2"/>
      <c r="R9885" s="2">
        <v>56</v>
      </c>
      <c r="S9885" s="2" t="s">
        <v>38</v>
      </c>
    </row>
    <row r="9886" spans="1:19" x14ac:dyDescent="0.3">
      <c r="A9886" s="2">
        <v>10885</v>
      </c>
      <c r="B9886" s="2" t="s">
        <v>1419</v>
      </c>
      <c r="C9886" s="2" t="s">
        <v>17</v>
      </c>
      <c r="D9886" s="2">
        <v>31</v>
      </c>
      <c r="E9886" s="2" t="str" cm="1">
        <f t="array" ref="E9886">_xlfn.SWITCH(TRUE,D9886&lt;25,"18 to 25",D9886&lt;40,"25 to 40",D9886&lt;50,"40 to 50",D9886&lt;60,"50 to 60","60+")</f>
        <v>25 to 40</v>
      </c>
      <c r="F9886" s="2" t="s">
        <v>40</v>
      </c>
      <c r="G9886" s="2" t="s">
        <v>32</v>
      </c>
      <c r="H9886" s="2" t="s">
        <v>41</v>
      </c>
      <c r="I9886" s="3">
        <v>42733</v>
      </c>
      <c r="J9886" s="2"/>
      <c r="K9886" s="2">
        <v>7.88</v>
      </c>
      <c r="L9886" s="2" t="str" cm="1">
        <f t="array" ref="L9886">_xlfn.SWITCH(TRUE,K9886&lt;2,"1 to 2 yrs",K9886&lt;5,"2 to 5 yrs",K9886&lt;10,"5 to 10 yrs",K9886&lt;20,"10 to 20 yrs","20+")</f>
        <v>5 to 10 yrs</v>
      </c>
      <c r="M9886" s="2">
        <v>61858</v>
      </c>
      <c r="N9886" s="4">
        <v>0.2</v>
      </c>
      <c r="O9886" s="5">
        <f t="shared" si="154"/>
        <v>74229.600000000006</v>
      </c>
      <c r="P9886" s="2" t="s">
        <v>28</v>
      </c>
      <c r="Q9886" s="2">
        <v>8513</v>
      </c>
      <c r="R9886" s="2">
        <v>32</v>
      </c>
      <c r="S9886" s="2" t="s">
        <v>90</v>
      </c>
    </row>
    <row r="9887" spans="1:19" x14ac:dyDescent="0.3">
      <c r="A9887" s="2">
        <v>10886</v>
      </c>
      <c r="B9887" s="2" t="s">
        <v>500</v>
      </c>
      <c r="C9887" s="2" t="s">
        <v>24</v>
      </c>
      <c r="D9887" s="2">
        <v>33</v>
      </c>
      <c r="E9887" s="2" t="str" cm="1">
        <f t="array" ref="E9887">_xlfn.SWITCH(TRUE,D9887&lt;25,"18 to 25",D9887&lt;40,"25 to 40",D9887&lt;50,"40 to 50",D9887&lt;60,"50 to 60","60+")</f>
        <v>25 to 40</v>
      </c>
      <c r="F9887" s="2" t="s">
        <v>31</v>
      </c>
      <c r="G9887" s="2" t="s">
        <v>19</v>
      </c>
      <c r="H9887" s="2" t="s">
        <v>139</v>
      </c>
      <c r="I9887" s="3">
        <v>44134</v>
      </c>
      <c r="J9887" s="2"/>
      <c r="K9887" s="2">
        <v>4.05</v>
      </c>
      <c r="L9887" s="2" t="str" cm="1">
        <f t="array" ref="L9887">_xlfn.SWITCH(TRUE,K9887&lt;2,"1 to 2 yrs",K9887&lt;5,"2 to 5 yrs",K9887&lt;10,"5 to 10 yrs",K9887&lt;20,"10 to 20 yrs","20+")</f>
        <v>2 to 5 yrs</v>
      </c>
      <c r="M9887" s="2">
        <v>58395</v>
      </c>
      <c r="N9887" s="4">
        <v>0.25</v>
      </c>
      <c r="O9887" s="5">
        <f t="shared" si="154"/>
        <v>72993.75</v>
      </c>
      <c r="P9887" s="2" t="s">
        <v>42</v>
      </c>
      <c r="Q9887" s="2">
        <v>1964</v>
      </c>
      <c r="R9887" s="2">
        <v>37</v>
      </c>
      <c r="S9887" s="2" t="s">
        <v>52</v>
      </c>
    </row>
    <row r="9888" spans="1:19" x14ac:dyDescent="0.3">
      <c r="A9888" s="2">
        <v>10887</v>
      </c>
      <c r="B9888" s="2" t="s">
        <v>1283</v>
      </c>
      <c r="C9888" s="2" t="s">
        <v>17</v>
      </c>
      <c r="D9888" s="2">
        <v>39</v>
      </c>
      <c r="E9888" s="2" t="str" cm="1">
        <f t="array" ref="E9888">_xlfn.SWITCH(TRUE,D9888&lt;25,"18 to 25",D9888&lt;40,"25 to 40",D9888&lt;50,"40 to 50",D9888&lt;60,"50 to 60","60+")</f>
        <v>25 to 40</v>
      </c>
      <c r="F9888" s="2" t="s">
        <v>31</v>
      </c>
      <c r="G9888" s="2" t="s">
        <v>32</v>
      </c>
      <c r="H9888" s="2" t="s">
        <v>72</v>
      </c>
      <c r="I9888" s="3">
        <v>45115</v>
      </c>
      <c r="J9888" s="2"/>
      <c r="K9888" s="2">
        <v>1.36</v>
      </c>
      <c r="L9888" s="2" t="str" cm="1">
        <f t="array" ref="L9888">_xlfn.SWITCH(TRUE,K9888&lt;2,"1 to 2 yrs",K9888&lt;5,"2 to 5 yrs",K9888&lt;10,"5 to 10 yrs",K9888&lt;20,"10 to 20 yrs","20+")</f>
        <v>1 to 2 yrs</v>
      </c>
      <c r="M9888" s="2">
        <v>54963</v>
      </c>
      <c r="N9888" s="4">
        <v>0.15</v>
      </c>
      <c r="O9888" s="5">
        <f t="shared" si="154"/>
        <v>63207.45</v>
      </c>
      <c r="P9888" s="2" t="s">
        <v>28</v>
      </c>
      <c r="Q9888" s="2">
        <v>4230</v>
      </c>
      <c r="R9888" s="2">
        <v>64</v>
      </c>
      <c r="S9888" s="2" t="s">
        <v>54</v>
      </c>
    </row>
    <row r="9889" spans="1:19" x14ac:dyDescent="0.3">
      <c r="A9889" s="2">
        <v>10888</v>
      </c>
      <c r="B9889" s="2" t="s">
        <v>591</v>
      </c>
      <c r="C9889" s="2" t="s">
        <v>24</v>
      </c>
      <c r="D9889" s="2">
        <v>42</v>
      </c>
      <c r="E9889" s="2" t="str" cm="1">
        <f t="array" ref="E9889">_xlfn.SWITCH(TRUE,D9889&lt;25,"18 to 25",D9889&lt;40,"25 to 40",D9889&lt;50,"40 to 50",D9889&lt;60,"50 to 60","60+")</f>
        <v>40 to 50</v>
      </c>
      <c r="F9889" s="2" t="s">
        <v>25</v>
      </c>
      <c r="G9889" s="2" t="s">
        <v>19</v>
      </c>
      <c r="H9889" s="2" t="s">
        <v>259</v>
      </c>
      <c r="I9889" s="3">
        <v>44761</v>
      </c>
      <c r="J9889" s="2"/>
      <c r="K9889" s="2">
        <v>2.33</v>
      </c>
      <c r="L9889" s="2" t="str" cm="1">
        <f t="array" ref="L9889">_xlfn.SWITCH(TRUE,K9889&lt;2,"1 to 2 yrs",K9889&lt;5,"2 to 5 yrs",K9889&lt;10,"5 to 10 yrs",K9889&lt;20,"10 to 20 yrs","20+")</f>
        <v>2 to 5 yrs</v>
      </c>
      <c r="M9889" s="2">
        <v>55702</v>
      </c>
      <c r="N9889" s="4">
        <v>0.2</v>
      </c>
      <c r="O9889" s="5">
        <f t="shared" si="154"/>
        <v>66842.399999999994</v>
      </c>
      <c r="P9889" s="2" t="s">
        <v>28</v>
      </c>
      <c r="Q9889" s="2">
        <v>7715</v>
      </c>
      <c r="R9889" s="2">
        <v>5</v>
      </c>
      <c r="S9889" s="2" t="s">
        <v>157</v>
      </c>
    </row>
    <row r="9890" spans="1:19" x14ac:dyDescent="0.3">
      <c r="A9890" s="2">
        <v>10889</v>
      </c>
      <c r="B9890" s="2" t="s">
        <v>350</v>
      </c>
      <c r="C9890" s="2" t="s">
        <v>24</v>
      </c>
      <c r="D9890" s="2">
        <v>42</v>
      </c>
      <c r="E9890" s="2" t="str" cm="1">
        <f t="array" ref="E9890">_xlfn.SWITCH(TRUE,D9890&lt;25,"18 to 25",D9890&lt;40,"25 to 40",D9890&lt;50,"40 to 50",D9890&lt;60,"50 to 60","60+")</f>
        <v>40 to 50</v>
      </c>
      <c r="F9890" s="2" t="s">
        <v>36</v>
      </c>
      <c r="G9890" s="2" t="s">
        <v>19</v>
      </c>
      <c r="H9890" s="2" t="s">
        <v>241</v>
      </c>
      <c r="I9890" s="3">
        <v>45117</v>
      </c>
      <c r="J9890" s="2"/>
      <c r="K9890" s="2">
        <v>1.36</v>
      </c>
      <c r="L9890" s="2" t="str" cm="1">
        <f t="array" ref="L9890">_xlfn.SWITCH(TRUE,K9890&lt;2,"1 to 2 yrs",K9890&lt;5,"2 to 5 yrs",K9890&lt;10,"5 to 10 yrs",K9890&lt;20,"10 to 20 yrs","20+")</f>
        <v>1 to 2 yrs</v>
      </c>
      <c r="M9890" s="2">
        <v>70690</v>
      </c>
      <c r="N9890" s="4">
        <v>0.15</v>
      </c>
      <c r="O9890" s="5">
        <f t="shared" si="154"/>
        <v>81293.5</v>
      </c>
      <c r="P9890" s="2" t="s">
        <v>28</v>
      </c>
      <c r="Q9890" s="2">
        <v>2810</v>
      </c>
      <c r="R9890" s="2">
        <v>20</v>
      </c>
      <c r="S9890" s="2" t="s">
        <v>48</v>
      </c>
    </row>
    <row r="9891" spans="1:19" x14ac:dyDescent="0.3">
      <c r="A9891" s="2">
        <v>10890</v>
      </c>
      <c r="B9891" s="2" t="s">
        <v>1495</v>
      </c>
      <c r="C9891" s="2" t="s">
        <v>24</v>
      </c>
      <c r="D9891" s="2">
        <v>22</v>
      </c>
      <c r="E9891" s="2" t="str" cm="1">
        <f t="array" ref="E9891">_xlfn.SWITCH(TRUE,D9891&lt;25,"18 to 25",D9891&lt;40,"25 to 40",D9891&lt;50,"40 to 50",D9891&lt;60,"50 to 60","60+")</f>
        <v>18 to 25</v>
      </c>
      <c r="F9891" s="2" t="s">
        <v>75</v>
      </c>
      <c r="G9891" s="2" t="s">
        <v>32</v>
      </c>
      <c r="H9891" s="2" t="s">
        <v>226</v>
      </c>
      <c r="I9891" s="3">
        <v>43006</v>
      </c>
      <c r="J9891" s="2"/>
      <c r="K9891" s="2">
        <v>7.13</v>
      </c>
      <c r="L9891" s="2" t="str" cm="1">
        <f t="array" ref="L9891">_xlfn.SWITCH(TRUE,K9891&lt;2,"1 to 2 yrs",K9891&lt;5,"2 to 5 yrs",K9891&lt;10,"5 to 10 yrs",K9891&lt;20,"10 to 20 yrs","20+")</f>
        <v>5 to 10 yrs</v>
      </c>
      <c r="M9891" s="2">
        <v>104163</v>
      </c>
      <c r="N9891" s="4">
        <v>0.5</v>
      </c>
      <c r="O9891" s="5">
        <f t="shared" si="154"/>
        <v>156244.5</v>
      </c>
      <c r="P9891" s="2" t="s">
        <v>42</v>
      </c>
      <c r="Q9891" s="2">
        <v>7710</v>
      </c>
      <c r="R9891" s="2">
        <v>26</v>
      </c>
      <c r="S9891" s="2" t="s">
        <v>48</v>
      </c>
    </row>
    <row r="9892" spans="1:19" x14ac:dyDescent="0.3">
      <c r="A9892" s="2">
        <v>10891</v>
      </c>
      <c r="B9892" s="2" t="s">
        <v>878</v>
      </c>
      <c r="C9892" s="2" t="s">
        <v>17</v>
      </c>
      <c r="D9892" s="2">
        <v>24</v>
      </c>
      <c r="E9892" s="2" t="str" cm="1">
        <f t="array" ref="E9892">_xlfn.SWITCH(TRUE,D9892&lt;25,"18 to 25",D9892&lt;40,"25 to 40",D9892&lt;50,"40 to 50",D9892&lt;60,"50 to 60","60+")</f>
        <v>18 to 25</v>
      </c>
      <c r="F9892" s="2" t="s">
        <v>18</v>
      </c>
      <c r="G9892" s="2" t="s">
        <v>26</v>
      </c>
      <c r="H9892" s="2" t="s">
        <v>115</v>
      </c>
      <c r="I9892" s="3">
        <v>44124</v>
      </c>
      <c r="J9892" s="2"/>
      <c r="K9892" s="2">
        <v>4.07</v>
      </c>
      <c r="L9892" s="2" t="str" cm="1">
        <f t="array" ref="L9892">_xlfn.SWITCH(TRUE,K9892&lt;2,"1 to 2 yrs",K9892&lt;5,"2 to 5 yrs",K9892&lt;10,"5 to 10 yrs",K9892&lt;20,"10 to 20 yrs","20+")</f>
        <v>2 to 5 yrs</v>
      </c>
      <c r="M9892" s="2">
        <v>70846</v>
      </c>
      <c r="N9892" s="4">
        <v>0.2</v>
      </c>
      <c r="O9892" s="5">
        <f t="shared" si="154"/>
        <v>85015.2</v>
      </c>
      <c r="P9892" s="2" t="s">
        <v>42</v>
      </c>
      <c r="Q9892" s="2">
        <v>9311</v>
      </c>
      <c r="R9892" s="2">
        <v>68</v>
      </c>
      <c r="S9892" s="2" t="s">
        <v>103</v>
      </c>
    </row>
    <row r="9893" spans="1:19" x14ac:dyDescent="0.3">
      <c r="A9893" s="2">
        <v>10892</v>
      </c>
      <c r="B9893" s="2" t="s">
        <v>305</v>
      </c>
      <c r="C9893" s="2" t="s">
        <v>24</v>
      </c>
      <c r="D9893" s="2">
        <v>26</v>
      </c>
      <c r="E9893" s="2" t="str" cm="1">
        <f t="array" ref="E9893">_xlfn.SWITCH(TRUE,D9893&lt;25,"18 to 25",D9893&lt;40,"25 to 40",D9893&lt;50,"40 to 50",D9893&lt;60,"50 to 60","60+")</f>
        <v>25 to 40</v>
      </c>
      <c r="F9893" s="2" t="s">
        <v>36</v>
      </c>
      <c r="G9893" s="2" t="s">
        <v>32</v>
      </c>
      <c r="H9893" s="2" t="s">
        <v>211</v>
      </c>
      <c r="I9893" s="3">
        <v>45202</v>
      </c>
      <c r="J9893" s="2"/>
      <c r="K9893" s="2">
        <v>1.1200000000000001</v>
      </c>
      <c r="L9893" s="2" t="str" cm="1">
        <f t="array" ref="L9893">_xlfn.SWITCH(TRUE,K9893&lt;2,"1 to 2 yrs",K9893&lt;5,"2 to 5 yrs",K9893&lt;10,"5 to 10 yrs",K9893&lt;20,"10 to 20 yrs","20+")</f>
        <v>1 to 2 yrs</v>
      </c>
      <c r="M9893" s="2">
        <v>60388</v>
      </c>
      <c r="N9893" s="4">
        <v>0.3</v>
      </c>
      <c r="O9893" s="5">
        <f t="shared" si="154"/>
        <v>78504.399999999994</v>
      </c>
      <c r="P9893" s="2" t="s">
        <v>28</v>
      </c>
      <c r="Q9893" s="2">
        <v>9358</v>
      </c>
      <c r="R9893" s="2">
        <v>90</v>
      </c>
      <c r="S9893" s="2" t="s">
        <v>73</v>
      </c>
    </row>
    <row r="9894" spans="1:19" x14ac:dyDescent="0.3">
      <c r="A9894" s="2">
        <v>10893</v>
      </c>
      <c r="B9894" s="2" t="s">
        <v>938</v>
      </c>
      <c r="C9894" s="2" t="s">
        <v>17</v>
      </c>
      <c r="D9894" s="2">
        <v>46</v>
      </c>
      <c r="E9894" s="2" t="str" cm="1">
        <f t="array" ref="E9894">_xlfn.SWITCH(TRUE,D9894&lt;25,"18 to 25",D9894&lt;40,"25 to 40",D9894&lt;50,"40 to 50",D9894&lt;60,"50 to 60","60+")</f>
        <v>40 to 50</v>
      </c>
      <c r="F9894" s="2" t="s">
        <v>46</v>
      </c>
      <c r="G9894" s="2" t="s">
        <v>19</v>
      </c>
      <c r="H9894" s="2" t="s">
        <v>130</v>
      </c>
      <c r="I9894" s="3">
        <v>44643</v>
      </c>
      <c r="J9894" s="2"/>
      <c r="K9894" s="2">
        <v>2.65</v>
      </c>
      <c r="L9894" s="2" t="str" cm="1">
        <f t="array" ref="L9894">_xlfn.SWITCH(TRUE,K9894&lt;2,"1 to 2 yrs",K9894&lt;5,"2 to 5 yrs",K9894&lt;10,"5 to 10 yrs",K9894&lt;20,"10 to 20 yrs","20+")</f>
        <v>2 to 5 yrs</v>
      </c>
      <c r="M9894" s="2">
        <v>99174</v>
      </c>
      <c r="N9894" s="4">
        <v>0.2</v>
      </c>
      <c r="O9894" s="5">
        <f t="shared" si="154"/>
        <v>119008.8</v>
      </c>
      <c r="P9894" s="2" t="s">
        <v>28</v>
      </c>
      <c r="Q9894" s="2"/>
      <c r="R9894" s="2">
        <v>5</v>
      </c>
      <c r="S9894" s="2" t="s">
        <v>38</v>
      </c>
    </row>
    <row r="9895" spans="1:19" x14ac:dyDescent="0.3">
      <c r="A9895" s="2">
        <v>10894</v>
      </c>
      <c r="B9895" s="2" t="s">
        <v>212</v>
      </c>
      <c r="C9895" s="2" t="s">
        <v>24</v>
      </c>
      <c r="D9895" s="2">
        <v>29</v>
      </c>
      <c r="E9895" s="2" t="str" cm="1">
        <f t="array" ref="E9895">_xlfn.SWITCH(TRUE,D9895&lt;25,"18 to 25",D9895&lt;40,"25 to 40",D9895&lt;50,"40 to 50",D9895&lt;60,"50 to 60","60+")</f>
        <v>25 to 40</v>
      </c>
      <c r="F9895" s="2" t="s">
        <v>50</v>
      </c>
      <c r="G9895" s="2" t="s">
        <v>32</v>
      </c>
      <c r="H9895" s="2" t="s">
        <v>51</v>
      </c>
      <c r="I9895" s="3">
        <v>43382</v>
      </c>
      <c r="J9895" s="2"/>
      <c r="K9895" s="2">
        <v>6.11</v>
      </c>
      <c r="L9895" s="2" t="str" cm="1">
        <f t="array" ref="L9895">_xlfn.SWITCH(TRUE,K9895&lt;2,"1 to 2 yrs",K9895&lt;5,"2 to 5 yrs",K9895&lt;10,"5 to 10 yrs",K9895&lt;20,"10 to 20 yrs","20+")</f>
        <v>5 to 10 yrs</v>
      </c>
      <c r="M9895" s="2">
        <v>108180</v>
      </c>
      <c r="N9895" s="4">
        <v>0.2</v>
      </c>
      <c r="O9895" s="5">
        <f t="shared" si="154"/>
        <v>129816</v>
      </c>
      <c r="P9895" s="2" t="s">
        <v>42</v>
      </c>
      <c r="Q9895" s="2">
        <v>8625</v>
      </c>
      <c r="R9895" s="2">
        <v>39</v>
      </c>
      <c r="S9895" s="2" t="s">
        <v>90</v>
      </c>
    </row>
    <row r="9896" spans="1:19" x14ac:dyDescent="0.3">
      <c r="A9896" s="2">
        <v>10895</v>
      </c>
      <c r="B9896" s="2" t="s">
        <v>173</v>
      </c>
      <c r="C9896" s="2" t="s">
        <v>24</v>
      </c>
      <c r="D9896" s="2">
        <v>38</v>
      </c>
      <c r="E9896" s="2" t="str" cm="1">
        <f t="array" ref="E9896">_xlfn.SWITCH(TRUE,D9896&lt;25,"18 to 25",D9896&lt;40,"25 to 40",D9896&lt;50,"40 to 50",D9896&lt;60,"50 to 60","60+")</f>
        <v>25 to 40</v>
      </c>
      <c r="F9896" s="2" t="s">
        <v>46</v>
      </c>
      <c r="G9896" s="2" t="s">
        <v>26</v>
      </c>
      <c r="H9896" s="2" t="s">
        <v>47</v>
      </c>
      <c r="I9896" s="3">
        <v>44720</v>
      </c>
      <c r="J9896" s="2"/>
      <c r="K9896" s="2">
        <v>2.44</v>
      </c>
      <c r="L9896" s="2" t="str" cm="1">
        <f t="array" ref="L9896">_xlfn.SWITCH(TRUE,K9896&lt;2,"1 to 2 yrs",K9896&lt;5,"2 to 5 yrs",K9896&lt;10,"5 to 10 yrs",K9896&lt;20,"10 to 20 yrs","20+")</f>
        <v>2 to 5 yrs</v>
      </c>
      <c r="M9896" s="2">
        <v>94288</v>
      </c>
      <c r="N9896" s="4">
        <v>0.2</v>
      </c>
      <c r="O9896" s="5">
        <f t="shared" si="154"/>
        <v>113145.60000000001</v>
      </c>
      <c r="P9896" s="2" t="s">
        <v>28</v>
      </c>
      <c r="Q9896" s="2">
        <v>1353</v>
      </c>
      <c r="R9896" s="2">
        <v>24</v>
      </c>
      <c r="S9896" s="2" t="s">
        <v>84</v>
      </c>
    </row>
    <row r="9897" spans="1:19" x14ac:dyDescent="0.3">
      <c r="A9897" s="2">
        <v>10896</v>
      </c>
      <c r="B9897" s="2" t="s">
        <v>119</v>
      </c>
      <c r="C9897" s="2" t="s">
        <v>24</v>
      </c>
      <c r="D9897" s="2">
        <v>30</v>
      </c>
      <c r="E9897" s="2" t="str" cm="1">
        <f t="array" ref="E9897">_xlfn.SWITCH(TRUE,D9897&lt;25,"18 to 25",D9897&lt;40,"25 to 40",D9897&lt;50,"40 to 50",D9897&lt;60,"50 to 60","60+")</f>
        <v>25 to 40</v>
      </c>
      <c r="F9897" s="2" t="s">
        <v>31</v>
      </c>
      <c r="G9897" s="2" t="s">
        <v>32</v>
      </c>
      <c r="H9897" s="2" t="s">
        <v>139</v>
      </c>
      <c r="I9897" s="3">
        <v>44341</v>
      </c>
      <c r="J9897" s="2"/>
      <c r="K9897" s="2">
        <v>3.48</v>
      </c>
      <c r="L9897" s="2" t="str" cm="1">
        <f t="array" ref="L9897">_xlfn.SWITCH(TRUE,K9897&lt;2,"1 to 2 yrs",K9897&lt;5,"2 to 5 yrs",K9897&lt;10,"5 to 10 yrs",K9897&lt;20,"10 to 20 yrs","20+")</f>
        <v>2 to 5 yrs</v>
      </c>
      <c r="M9897" s="2">
        <v>66349</v>
      </c>
      <c r="N9897" s="4">
        <v>0.1</v>
      </c>
      <c r="O9897" s="5">
        <f t="shared" si="154"/>
        <v>72983.899999999994</v>
      </c>
      <c r="P9897" s="2" t="s">
        <v>28</v>
      </c>
      <c r="Q9897" s="2">
        <v>8384</v>
      </c>
      <c r="R9897" s="2">
        <v>68</v>
      </c>
      <c r="S9897" s="2" t="s">
        <v>22</v>
      </c>
    </row>
    <row r="9898" spans="1:19" x14ac:dyDescent="0.3">
      <c r="A9898" s="2">
        <v>10897</v>
      </c>
      <c r="B9898" s="2" t="s">
        <v>782</v>
      </c>
      <c r="C9898" s="2" t="s">
        <v>24</v>
      </c>
      <c r="D9898" s="2">
        <v>53</v>
      </c>
      <c r="E9898" s="2" t="str" cm="1">
        <f t="array" ref="E9898">_xlfn.SWITCH(TRUE,D9898&lt;25,"18 to 25",D9898&lt;40,"25 to 40",D9898&lt;50,"40 to 50",D9898&lt;60,"50 to 60","60+")</f>
        <v>50 to 60</v>
      </c>
      <c r="F9898" s="2" t="s">
        <v>75</v>
      </c>
      <c r="G9898" s="2" t="s">
        <v>26</v>
      </c>
      <c r="H9898" s="2" t="s">
        <v>165</v>
      </c>
      <c r="I9898" s="3">
        <v>43954</v>
      </c>
      <c r="J9898" s="2"/>
      <c r="K9898" s="2">
        <v>4.54</v>
      </c>
      <c r="L9898" s="2" t="str" cm="1">
        <f t="array" ref="L9898">_xlfn.SWITCH(TRUE,K9898&lt;2,"1 to 2 yrs",K9898&lt;5,"2 to 5 yrs",K9898&lt;10,"5 to 10 yrs",K9898&lt;20,"10 to 20 yrs","20+")</f>
        <v>2 to 5 yrs</v>
      </c>
      <c r="M9898" s="2">
        <v>83568</v>
      </c>
      <c r="N9898" s="4">
        <v>0.5</v>
      </c>
      <c r="O9898" s="5">
        <f t="shared" si="154"/>
        <v>125352</v>
      </c>
      <c r="P9898" s="2" t="s">
        <v>28</v>
      </c>
      <c r="Q9898" s="2">
        <v>6823</v>
      </c>
      <c r="R9898" s="2">
        <v>61</v>
      </c>
      <c r="S9898" s="2" t="s">
        <v>157</v>
      </c>
    </row>
    <row r="9899" spans="1:19" x14ac:dyDescent="0.3">
      <c r="A9899" s="2">
        <v>10898</v>
      </c>
      <c r="B9899" s="2" t="s">
        <v>348</v>
      </c>
      <c r="C9899" s="2" t="s">
        <v>24</v>
      </c>
      <c r="D9899" s="2">
        <v>27</v>
      </c>
      <c r="E9899" s="2" t="str" cm="1">
        <f t="array" ref="E9899">_xlfn.SWITCH(TRUE,D9899&lt;25,"18 to 25",D9899&lt;40,"25 to 40",D9899&lt;50,"40 to 50",D9899&lt;60,"50 to 60","60+")</f>
        <v>25 to 40</v>
      </c>
      <c r="F9899" s="2" t="s">
        <v>36</v>
      </c>
      <c r="G9899" s="2" t="s">
        <v>19</v>
      </c>
      <c r="H9899" s="2" t="s">
        <v>122</v>
      </c>
      <c r="I9899" s="3">
        <v>43119</v>
      </c>
      <c r="J9899" s="2"/>
      <c r="K9899" s="2">
        <v>6.83</v>
      </c>
      <c r="L9899" s="2" t="str" cm="1">
        <f t="array" ref="L9899">_xlfn.SWITCH(TRUE,K9899&lt;2,"1 to 2 yrs",K9899&lt;5,"2 to 5 yrs",K9899&lt;10,"5 to 10 yrs",K9899&lt;20,"10 to 20 yrs","20+")</f>
        <v>5 to 10 yrs</v>
      </c>
      <c r="M9899" s="2">
        <v>82908</v>
      </c>
      <c r="N9899" s="4">
        <v>0.1</v>
      </c>
      <c r="O9899" s="5">
        <f t="shared" si="154"/>
        <v>91198.8</v>
      </c>
      <c r="P9899" s="2" t="s">
        <v>28</v>
      </c>
      <c r="Q9899" s="2">
        <v>1907</v>
      </c>
      <c r="R9899" s="2">
        <v>78</v>
      </c>
      <c r="S9899" s="2" t="s">
        <v>22</v>
      </c>
    </row>
    <row r="9900" spans="1:19" x14ac:dyDescent="0.3">
      <c r="A9900" s="2">
        <v>10899</v>
      </c>
      <c r="B9900" s="2" t="s">
        <v>185</v>
      </c>
      <c r="C9900" s="2" t="s">
        <v>17</v>
      </c>
      <c r="D9900" s="2">
        <v>61</v>
      </c>
      <c r="E9900" s="2" t="str" cm="1">
        <f t="array" ref="E9900">_xlfn.SWITCH(TRUE,D9900&lt;25,"18 to 25",D9900&lt;40,"25 to 40",D9900&lt;50,"40 to 50",D9900&lt;60,"50 to 60","60+")</f>
        <v>60+</v>
      </c>
      <c r="F9900" s="2" t="s">
        <v>56</v>
      </c>
      <c r="G9900" s="2" t="s">
        <v>19</v>
      </c>
      <c r="H9900" s="2" t="s">
        <v>57</v>
      </c>
      <c r="I9900" s="3">
        <v>43807</v>
      </c>
      <c r="J9900" s="2"/>
      <c r="K9900" s="2">
        <v>4.9400000000000004</v>
      </c>
      <c r="L9900" s="2" t="str" cm="1">
        <f t="array" ref="L9900">_xlfn.SWITCH(TRUE,K9900&lt;2,"1 to 2 yrs",K9900&lt;5,"2 to 5 yrs",K9900&lt;10,"5 to 10 yrs",K9900&lt;20,"10 to 20 yrs","20+")</f>
        <v>2 to 5 yrs</v>
      </c>
      <c r="M9900" s="2">
        <v>104287</v>
      </c>
      <c r="N9900" s="4">
        <v>0</v>
      </c>
      <c r="O9900" s="5">
        <f t="shared" si="154"/>
        <v>104287</v>
      </c>
      <c r="P9900" s="2" t="s">
        <v>42</v>
      </c>
      <c r="Q9900" s="2"/>
      <c r="R9900" s="2">
        <v>45</v>
      </c>
      <c r="S9900" s="2" t="s">
        <v>54</v>
      </c>
    </row>
    <row r="9901" spans="1:19" x14ac:dyDescent="0.3">
      <c r="A9901" s="2">
        <v>10900</v>
      </c>
      <c r="B9901" s="2" t="s">
        <v>580</v>
      </c>
      <c r="C9901" s="2" t="s">
        <v>24</v>
      </c>
      <c r="D9901" s="2">
        <v>42</v>
      </c>
      <c r="E9901" s="2" t="str" cm="1">
        <f t="array" ref="E9901">_xlfn.SWITCH(TRUE,D9901&lt;25,"18 to 25",D9901&lt;40,"25 to 40",D9901&lt;50,"40 to 50",D9901&lt;60,"50 to 60","60+")</f>
        <v>40 to 50</v>
      </c>
      <c r="F9901" s="2" t="s">
        <v>40</v>
      </c>
      <c r="G9901" s="2" t="s">
        <v>26</v>
      </c>
      <c r="H9901" s="2" t="s">
        <v>41</v>
      </c>
      <c r="I9901" s="3">
        <v>43827</v>
      </c>
      <c r="J9901" s="2"/>
      <c r="K9901" s="2">
        <v>4.8899999999999997</v>
      </c>
      <c r="L9901" s="2" t="str" cm="1">
        <f t="array" ref="L9901">_xlfn.SWITCH(TRUE,K9901&lt;2,"1 to 2 yrs",K9901&lt;5,"2 to 5 yrs",K9901&lt;10,"5 to 10 yrs",K9901&lt;20,"10 to 20 yrs","20+")</f>
        <v>2 to 5 yrs</v>
      </c>
      <c r="M9901" s="2">
        <v>58848</v>
      </c>
      <c r="N9901" s="4">
        <v>0.2</v>
      </c>
      <c r="O9901" s="5">
        <f t="shared" si="154"/>
        <v>70617.600000000006</v>
      </c>
      <c r="P9901" s="2" t="s">
        <v>42</v>
      </c>
      <c r="Q9901" s="2">
        <v>5352</v>
      </c>
      <c r="R9901" s="2">
        <v>47</v>
      </c>
      <c r="S9901" s="2" t="s">
        <v>59</v>
      </c>
    </row>
    <row r="9902" spans="1:19" x14ac:dyDescent="0.3">
      <c r="A9902" s="2">
        <v>10901</v>
      </c>
      <c r="B9902" s="2" t="s">
        <v>1450</v>
      </c>
      <c r="C9902" s="2" t="s">
        <v>24</v>
      </c>
      <c r="D9902" s="2">
        <v>28</v>
      </c>
      <c r="E9902" s="2" t="str" cm="1">
        <f t="array" ref="E9902">_xlfn.SWITCH(TRUE,D9902&lt;25,"18 to 25",D9902&lt;40,"25 to 40",D9902&lt;50,"40 to 50",D9902&lt;60,"50 to 60","60+")</f>
        <v>25 to 40</v>
      </c>
      <c r="F9902" s="2" t="s">
        <v>75</v>
      </c>
      <c r="G9902" s="2" t="s">
        <v>26</v>
      </c>
      <c r="H9902" s="2" t="s">
        <v>165</v>
      </c>
      <c r="I9902" s="3">
        <v>43784</v>
      </c>
      <c r="J9902" s="3">
        <v>44315</v>
      </c>
      <c r="K9902" s="2">
        <v>1.45</v>
      </c>
      <c r="L9902" s="2" t="str" cm="1">
        <f t="array" ref="L9902">_xlfn.SWITCH(TRUE,K9902&lt;2,"1 to 2 yrs",K9902&lt;5,"2 to 5 yrs",K9902&lt;10,"5 to 10 yrs",K9902&lt;20,"10 to 20 yrs","20+")</f>
        <v>1 to 2 yrs</v>
      </c>
      <c r="M9902" s="2">
        <v>70430</v>
      </c>
      <c r="N9902" s="4">
        <v>0.25</v>
      </c>
      <c r="O9902" s="5">
        <f t="shared" si="154"/>
        <v>88037.5</v>
      </c>
      <c r="P9902" s="2" t="s">
        <v>21</v>
      </c>
      <c r="Q9902" s="2">
        <v>2912</v>
      </c>
      <c r="R9902" s="2">
        <v>37</v>
      </c>
      <c r="S9902" s="2" t="s">
        <v>99</v>
      </c>
    </row>
    <row r="9903" spans="1:19" x14ac:dyDescent="0.3">
      <c r="A9903" s="2">
        <v>10902</v>
      </c>
      <c r="B9903" s="2" t="s">
        <v>1183</v>
      </c>
      <c r="C9903" s="2" t="s">
        <v>17</v>
      </c>
      <c r="D9903" s="2">
        <v>28</v>
      </c>
      <c r="E9903" s="2" t="str" cm="1">
        <f t="array" ref="E9903">_xlfn.SWITCH(TRUE,D9903&lt;25,"18 to 25",D9903&lt;40,"25 to 40",D9903&lt;50,"40 to 50",D9903&lt;60,"50 to 60","60+")</f>
        <v>25 to 40</v>
      </c>
      <c r="F9903" s="2" t="s">
        <v>92</v>
      </c>
      <c r="G9903" s="2" t="s">
        <v>26</v>
      </c>
      <c r="H9903" s="2" t="s">
        <v>190</v>
      </c>
      <c r="I9903" s="3">
        <v>43440</v>
      </c>
      <c r="J9903" s="2"/>
      <c r="K9903" s="2">
        <v>5.95</v>
      </c>
      <c r="L9903" s="2" t="str" cm="1">
        <f t="array" ref="L9903">_xlfn.SWITCH(TRUE,K9903&lt;2,"1 to 2 yrs",K9903&lt;5,"2 to 5 yrs",K9903&lt;10,"5 to 10 yrs",K9903&lt;20,"10 to 20 yrs","20+")</f>
        <v>5 to 10 yrs</v>
      </c>
      <c r="M9903" s="2">
        <v>76806</v>
      </c>
      <c r="N9903" s="4">
        <v>0.1</v>
      </c>
      <c r="O9903" s="5">
        <f t="shared" si="154"/>
        <v>84486.6</v>
      </c>
      <c r="P9903" s="2" t="s">
        <v>42</v>
      </c>
      <c r="Q9903" s="2">
        <v>8843</v>
      </c>
      <c r="R9903" s="2">
        <v>60</v>
      </c>
      <c r="S9903" s="2" t="s">
        <v>52</v>
      </c>
    </row>
    <row r="9904" spans="1:19" x14ac:dyDescent="0.3">
      <c r="A9904" s="2">
        <v>10903</v>
      </c>
      <c r="B9904" s="2" t="s">
        <v>1356</v>
      </c>
      <c r="C9904" s="2" t="s">
        <v>17</v>
      </c>
      <c r="D9904" s="2">
        <v>60</v>
      </c>
      <c r="E9904" s="2" t="str" cm="1">
        <f t="array" ref="E9904">_xlfn.SWITCH(TRUE,D9904&lt;25,"18 to 25",D9904&lt;40,"25 to 40",D9904&lt;50,"40 to 50",D9904&lt;60,"50 to 60","60+")</f>
        <v>60+</v>
      </c>
      <c r="F9904" s="2" t="s">
        <v>75</v>
      </c>
      <c r="G9904" s="2" t="s">
        <v>19</v>
      </c>
      <c r="H9904" s="2" t="s">
        <v>201</v>
      </c>
      <c r="I9904" s="3">
        <v>43558</v>
      </c>
      <c r="J9904" s="2"/>
      <c r="K9904" s="2">
        <v>5.62</v>
      </c>
      <c r="L9904" s="2" t="str" cm="1">
        <f t="array" ref="L9904">_xlfn.SWITCH(TRUE,K9904&lt;2,"1 to 2 yrs",K9904&lt;5,"2 to 5 yrs",K9904&lt;10,"5 to 10 yrs",K9904&lt;20,"10 to 20 yrs","20+")</f>
        <v>5 to 10 yrs</v>
      </c>
      <c r="M9904" s="2">
        <v>93605</v>
      </c>
      <c r="N9904" s="4">
        <v>0</v>
      </c>
      <c r="O9904" s="5">
        <f t="shared" si="154"/>
        <v>93605</v>
      </c>
      <c r="P9904" s="2" t="s">
        <v>58</v>
      </c>
      <c r="Q9904" s="2"/>
      <c r="R9904" s="2">
        <v>80</v>
      </c>
      <c r="S9904" s="2" t="s">
        <v>22</v>
      </c>
    </row>
    <row r="9905" spans="1:19" x14ac:dyDescent="0.3">
      <c r="A9905" s="2">
        <v>10904</v>
      </c>
      <c r="B9905" s="2" t="s">
        <v>1162</v>
      </c>
      <c r="C9905" s="2" t="s">
        <v>17</v>
      </c>
      <c r="D9905" s="2">
        <v>48</v>
      </c>
      <c r="E9905" s="2" t="str" cm="1">
        <f t="array" ref="E9905">_xlfn.SWITCH(TRUE,D9905&lt;25,"18 to 25",D9905&lt;40,"25 to 40",D9905&lt;50,"40 to 50",D9905&lt;60,"50 to 60","60+")</f>
        <v>40 to 50</v>
      </c>
      <c r="F9905" s="2" t="s">
        <v>25</v>
      </c>
      <c r="G9905" s="2" t="s">
        <v>19</v>
      </c>
      <c r="H9905" s="2" t="s">
        <v>136</v>
      </c>
      <c r="I9905" s="3">
        <v>45200</v>
      </c>
      <c r="J9905" s="2"/>
      <c r="K9905" s="2">
        <v>1.1299999999999999</v>
      </c>
      <c r="L9905" s="2" t="str" cm="1">
        <f t="array" ref="L9905">_xlfn.SWITCH(TRUE,K9905&lt;2,"1 to 2 yrs",K9905&lt;5,"2 to 5 yrs",K9905&lt;10,"5 to 10 yrs",K9905&lt;20,"10 to 20 yrs","20+")</f>
        <v>1 to 2 yrs</v>
      </c>
      <c r="M9905" s="2">
        <v>53609</v>
      </c>
      <c r="N9905" s="4">
        <v>0.1</v>
      </c>
      <c r="O9905" s="5">
        <f t="shared" si="154"/>
        <v>58969.9</v>
      </c>
      <c r="P9905" s="2" t="s">
        <v>58</v>
      </c>
      <c r="Q9905" s="2">
        <v>7866</v>
      </c>
      <c r="R9905" s="2">
        <v>16</v>
      </c>
      <c r="S9905" s="2" t="s">
        <v>117</v>
      </c>
    </row>
    <row r="9906" spans="1:19" x14ac:dyDescent="0.3">
      <c r="A9906" s="2">
        <v>10905</v>
      </c>
      <c r="B9906" s="2" t="s">
        <v>163</v>
      </c>
      <c r="C9906" s="2" t="s">
        <v>24</v>
      </c>
      <c r="D9906" s="2">
        <v>29</v>
      </c>
      <c r="E9906" s="2" t="str" cm="1">
        <f t="array" ref="E9906">_xlfn.SWITCH(TRUE,D9906&lt;25,"18 to 25",D9906&lt;40,"25 to 40",D9906&lt;50,"40 to 50",D9906&lt;60,"50 to 60","60+")</f>
        <v>25 to 40</v>
      </c>
      <c r="F9906" s="2" t="s">
        <v>92</v>
      </c>
      <c r="G9906" s="2" t="s">
        <v>26</v>
      </c>
      <c r="H9906" s="2" t="s">
        <v>235</v>
      </c>
      <c r="I9906" s="3">
        <v>43312</v>
      </c>
      <c r="J9906" s="2"/>
      <c r="K9906" s="2">
        <v>6.3</v>
      </c>
      <c r="L9906" s="2" t="str" cm="1">
        <f t="array" ref="L9906">_xlfn.SWITCH(TRUE,K9906&lt;2,"1 to 2 yrs",K9906&lt;5,"2 to 5 yrs",K9906&lt;10,"5 to 10 yrs",K9906&lt;20,"10 to 20 yrs","20+")</f>
        <v>5 to 10 yrs</v>
      </c>
      <c r="M9906" s="2">
        <v>74747</v>
      </c>
      <c r="N9906" s="4">
        <v>0.1</v>
      </c>
      <c r="O9906" s="5">
        <f t="shared" si="154"/>
        <v>82221.7</v>
      </c>
      <c r="P9906" s="2" t="s">
        <v>42</v>
      </c>
      <c r="Q9906" s="2">
        <v>1956</v>
      </c>
      <c r="R9906" s="2">
        <v>47</v>
      </c>
      <c r="S9906" s="2" t="s">
        <v>99</v>
      </c>
    </row>
    <row r="9907" spans="1:19" x14ac:dyDescent="0.3">
      <c r="A9907" s="2">
        <v>10906</v>
      </c>
      <c r="B9907" s="2" t="s">
        <v>462</v>
      </c>
      <c r="C9907" s="2" t="s">
        <v>24</v>
      </c>
      <c r="D9907" s="2">
        <v>30</v>
      </c>
      <c r="E9907" s="2" t="str" cm="1">
        <f t="array" ref="E9907">_xlfn.SWITCH(TRUE,D9907&lt;25,"18 to 25",D9907&lt;40,"25 to 40",D9907&lt;50,"40 to 50",D9907&lt;60,"50 to 60","60+")</f>
        <v>25 to 40</v>
      </c>
      <c r="F9907" s="2" t="s">
        <v>36</v>
      </c>
      <c r="G9907" s="2" t="s">
        <v>19</v>
      </c>
      <c r="H9907" s="2" t="s">
        <v>150</v>
      </c>
      <c r="I9907" s="3">
        <v>44390</v>
      </c>
      <c r="J9907" s="2"/>
      <c r="K9907" s="2">
        <v>3.35</v>
      </c>
      <c r="L9907" s="2" t="str" cm="1">
        <f t="array" ref="L9907">_xlfn.SWITCH(TRUE,K9907&lt;2,"1 to 2 yrs",K9907&lt;5,"2 to 5 yrs",K9907&lt;10,"5 to 10 yrs",K9907&lt;20,"10 to 20 yrs","20+")</f>
        <v>2 to 5 yrs</v>
      </c>
      <c r="M9907" s="2">
        <v>74046</v>
      </c>
      <c r="N9907" s="4">
        <v>0.15</v>
      </c>
      <c r="O9907" s="5">
        <f t="shared" si="154"/>
        <v>85152.9</v>
      </c>
      <c r="P9907" s="2" t="s">
        <v>58</v>
      </c>
      <c r="Q9907" s="2">
        <v>4232</v>
      </c>
      <c r="R9907" s="2">
        <v>32</v>
      </c>
      <c r="S9907" s="2" t="s">
        <v>43</v>
      </c>
    </row>
    <row r="9908" spans="1:19" x14ac:dyDescent="0.3">
      <c r="A9908" s="2">
        <v>10907</v>
      </c>
      <c r="B9908" s="2" t="s">
        <v>400</v>
      </c>
      <c r="C9908" s="2" t="s">
        <v>24</v>
      </c>
      <c r="D9908" s="2">
        <v>49</v>
      </c>
      <c r="E9908" s="2" t="str" cm="1">
        <f t="array" ref="E9908">_xlfn.SWITCH(TRUE,D9908&lt;25,"18 to 25",D9908&lt;40,"25 to 40",D9908&lt;50,"40 to 50",D9908&lt;60,"50 to 60","60+")</f>
        <v>40 to 50</v>
      </c>
      <c r="F9908" s="2" t="s">
        <v>46</v>
      </c>
      <c r="G9908" s="2" t="s">
        <v>19</v>
      </c>
      <c r="H9908" s="2" t="s">
        <v>110</v>
      </c>
      <c r="I9908" s="3">
        <v>42155</v>
      </c>
      <c r="J9908" s="3">
        <v>44773</v>
      </c>
      <c r="K9908" s="2">
        <v>7.17</v>
      </c>
      <c r="L9908" s="2" t="str" cm="1">
        <f t="array" ref="L9908">_xlfn.SWITCH(TRUE,K9908&lt;2,"1 to 2 yrs",K9908&lt;5,"2 to 5 yrs",K9908&lt;10,"5 to 10 yrs",K9908&lt;20,"10 to 20 yrs","20+")</f>
        <v>5 to 10 yrs</v>
      </c>
      <c r="M9908" s="2">
        <v>104330</v>
      </c>
      <c r="N9908" s="4">
        <v>0.1</v>
      </c>
      <c r="O9908" s="5">
        <f t="shared" si="154"/>
        <v>114763</v>
      </c>
      <c r="P9908" s="2" t="s">
        <v>28</v>
      </c>
      <c r="Q9908" s="2">
        <v>5477</v>
      </c>
      <c r="R9908" s="2">
        <v>17</v>
      </c>
      <c r="S9908" s="2" t="s">
        <v>43</v>
      </c>
    </row>
    <row r="9909" spans="1:19" x14ac:dyDescent="0.3">
      <c r="A9909" s="2">
        <v>10908</v>
      </c>
      <c r="B9909" s="2" t="s">
        <v>202</v>
      </c>
      <c r="C9909" s="2" t="s">
        <v>24</v>
      </c>
      <c r="D9909" s="2">
        <v>36</v>
      </c>
      <c r="E9909" s="2" t="str" cm="1">
        <f t="array" ref="E9909">_xlfn.SWITCH(TRUE,D9909&lt;25,"18 to 25",D9909&lt;40,"25 to 40",D9909&lt;50,"40 to 50",D9909&lt;60,"50 to 60","60+")</f>
        <v>25 to 40</v>
      </c>
      <c r="F9909" s="2" t="s">
        <v>40</v>
      </c>
      <c r="G9909" s="2" t="s">
        <v>26</v>
      </c>
      <c r="H9909" s="2" t="s">
        <v>208</v>
      </c>
      <c r="I9909" s="3">
        <v>43976</v>
      </c>
      <c r="J9909" s="2"/>
      <c r="K9909" s="2">
        <v>4.4800000000000004</v>
      </c>
      <c r="L9909" s="2" t="str" cm="1">
        <f t="array" ref="L9909">_xlfn.SWITCH(TRUE,K9909&lt;2,"1 to 2 yrs",K9909&lt;5,"2 to 5 yrs",K9909&lt;10,"5 to 10 yrs",K9909&lt;20,"10 to 20 yrs","20+")</f>
        <v>2 to 5 yrs</v>
      </c>
      <c r="M9909" s="2">
        <v>59822</v>
      </c>
      <c r="N9909" s="4">
        <v>0.1</v>
      </c>
      <c r="O9909" s="5">
        <f t="shared" si="154"/>
        <v>65804.2</v>
      </c>
      <c r="P9909" s="2" t="s">
        <v>42</v>
      </c>
      <c r="Q9909" s="2">
        <v>5499</v>
      </c>
      <c r="R9909" s="2">
        <v>35</v>
      </c>
      <c r="S9909" s="2" t="s">
        <v>79</v>
      </c>
    </row>
    <row r="9910" spans="1:19" x14ac:dyDescent="0.3">
      <c r="A9910" s="2">
        <v>10909</v>
      </c>
      <c r="B9910" s="2" t="s">
        <v>270</v>
      </c>
      <c r="C9910" s="2" t="s">
        <v>24</v>
      </c>
      <c r="D9910" s="2">
        <v>23</v>
      </c>
      <c r="E9910" s="2" t="str" cm="1">
        <f t="array" ref="E9910">_xlfn.SWITCH(TRUE,D9910&lt;25,"18 to 25",D9910&lt;40,"25 to 40",D9910&lt;50,"40 to 50",D9910&lt;60,"50 to 60","60+")</f>
        <v>18 to 25</v>
      </c>
      <c r="F9910" s="2" t="s">
        <v>25</v>
      </c>
      <c r="G9910" s="2" t="s">
        <v>19</v>
      </c>
      <c r="H9910" s="2" t="s">
        <v>259</v>
      </c>
      <c r="I9910" s="3">
        <v>42081</v>
      </c>
      <c r="J9910" s="2"/>
      <c r="K9910" s="2">
        <v>9.67</v>
      </c>
      <c r="L9910" s="2" t="str" cm="1">
        <f t="array" ref="L9910">_xlfn.SWITCH(TRUE,K9910&lt;2,"1 to 2 yrs",K9910&lt;5,"2 to 5 yrs",K9910&lt;10,"5 to 10 yrs",K9910&lt;20,"10 to 20 yrs","20+")</f>
        <v>5 to 10 yrs</v>
      </c>
      <c r="M9910" s="2">
        <v>73971</v>
      </c>
      <c r="N9910" s="4">
        <v>0.25</v>
      </c>
      <c r="O9910" s="5">
        <f t="shared" si="154"/>
        <v>92463.75</v>
      </c>
      <c r="P9910" s="2" t="s">
        <v>28</v>
      </c>
      <c r="Q9910" s="2">
        <v>9479</v>
      </c>
      <c r="R9910" s="2">
        <v>53</v>
      </c>
      <c r="S9910" s="2" t="s">
        <v>48</v>
      </c>
    </row>
    <row r="9911" spans="1:19" x14ac:dyDescent="0.3">
      <c r="A9911" s="2">
        <v>10910</v>
      </c>
      <c r="B9911" s="2" t="s">
        <v>1276</v>
      </c>
      <c r="C9911" s="2" t="s">
        <v>24</v>
      </c>
      <c r="D9911" s="2">
        <v>28</v>
      </c>
      <c r="E9911" s="2" t="str" cm="1">
        <f t="array" ref="E9911">_xlfn.SWITCH(TRUE,D9911&lt;25,"18 to 25",D9911&lt;40,"25 to 40",D9911&lt;50,"40 to 50",D9911&lt;60,"50 to 60","60+")</f>
        <v>25 to 40</v>
      </c>
      <c r="F9911" s="2" t="s">
        <v>75</v>
      </c>
      <c r="G9911" s="2" t="s">
        <v>19</v>
      </c>
      <c r="H9911" s="2" t="s">
        <v>83</v>
      </c>
      <c r="I9911" s="3">
        <v>43486</v>
      </c>
      <c r="J9911" s="2"/>
      <c r="K9911" s="2">
        <v>5.82</v>
      </c>
      <c r="L9911" s="2" t="str" cm="1">
        <f t="array" ref="L9911">_xlfn.SWITCH(TRUE,K9911&lt;2,"1 to 2 yrs",K9911&lt;5,"2 to 5 yrs",K9911&lt;10,"5 to 10 yrs",K9911&lt;20,"10 to 20 yrs","20+")</f>
        <v>5 to 10 yrs</v>
      </c>
      <c r="M9911" s="2">
        <v>97905</v>
      </c>
      <c r="N9911" s="4">
        <v>0.1</v>
      </c>
      <c r="O9911" s="5">
        <f t="shared" si="154"/>
        <v>107695.5</v>
      </c>
      <c r="P9911" s="2" t="s">
        <v>28</v>
      </c>
      <c r="Q9911" s="2">
        <v>6125</v>
      </c>
      <c r="R9911" s="2">
        <v>2</v>
      </c>
      <c r="S9911" s="2" t="s">
        <v>54</v>
      </c>
    </row>
    <row r="9912" spans="1:19" x14ac:dyDescent="0.3">
      <c r="A9912" s="2">
        <v>10911</v>
      </c>
      <c r="B9912" s="2" t="s">
        <v>375</v>
      </c>
      <c r="C9912" s="2" t="s">
        <v>17</v>
      </c>
      <c r="D9912" s="2">
        <v>39</v>
      </c>
      <c r="E9912" s="2" t="str" cm="1">
        <f t="array" ref="E9912">_xlfn.SWITCH(TRUE,D9912&lt;25,"18 to 25",D9912&lt;40,"25 to 40",D9912&lt;50,"40 to 50",D9912&lt;60,"50 to 60","60+")</f>
        <v>25 to 40</v>
      </c>
      <c r="F9912" s="2" t="s">
        <v>31</v>
      </c>
      <c r="G9912" s="2" t="s">
        <v>19</v>
      </c>
      <c r="H9912" s="2" t="s">
        <v>139</v>
      </c>
      <c r="I9912" s="3">
        <v>43340</v>
      </c>
      <c r="J9912" s="2"/>
      <c r="K9912" s="2">
        <v>6.22</v>
      </c>
      <c r="L9912" s="2" t="str" cm="1">
        <f t="array" ref="L9912">_xlfn.SWITCH(TRUE,K9912&lt;2,"1 to 2 yrs",K9912&lt;5,"2 to 5 yrs",K9912&lt;10,"5 to 10 yrs",K9912&lt;20,"10 to 20 yrs","20+")</f>
        <v>5 to 10 yrs</v>
      </c>
      <c r="M9912" s="2">
        <v>75938</v>
      </c>
      <c r="N9912" s="4">
        <v>0.2</v>
      </c>
      <c r="O9912" s="5">
        <f t="shared" si="154"/>
        <v>91125.6</v>
      </c>
      <c r="P9912" s="2" t="s">
        <v>58</v>
      </c>
      <c r="Q9912" s="2">
        <v>2392</v>
      </c>
      <c r="R9912" s="2">
        <v>88</v>
      </c>
      <c r="S9912" s="2" t="s">
        <v>79</v>
      </c>
    </row>
    <row r="9913" spans="1:19" x14ac:dyDescent="0.3">
      <c r="A9913" s="2">
        <v>10912</v>
      </c>
      <c r="B9913" s="2" t="s">
        <v>156</v>
      </c>
      <c r="C9913" s="2" t="s">
        <v>17</v>
      </c>
      <c r="D9913" s="2">
        <v>43</v>
      </c>
      <c r="E9913" s="2" t="str" cm="1">
        <f t="array" ref="E9913">_xlfn.SWITCH(TRUE,D9913&lt;25,"18 to 25",D9913&lt;40,"25 to 40",D9913&lt;50,"40 to 50",D9913&lt;60,"50 to 60","60+")</f>
        <v>40 to 50</v>
      </c>
      <c r="F9913" s="2" t="s">
        <v>92</v>
      </c>
      <c r="G9913" s="2" t="s">
        <v>19</v>
      </c>
      <c r="H9913" s="2" t="s">
        <v>93</v>
      </c>
      <c r="I9913" s="3">
        <v>43246</v>
      </c>
      <c r="J9913" s="3">
        <v>44906</v>
      </c>
      <c r="K9913" s="2">
        <v>4.54</v>
      </c>
      <c r="L9913" s="2" t="str" cm="1">
        <f t="array" ref="L9913">_xlfn.SWITCH(TRUE,K9913&lt;2,"1 to 2 yrs",K9913&lt;5,"2 to 5 yrs",K9913&lt;10,"5 to 10 yrs",K9913&lt;20,"10 to 20 yrs","20+")</f>
        <v>2 to 5 yrs</v>
      </c>
      <c r="M9913" s="2">
        <v>65048</v>
      </c>
      <c r="N9913" s="4">
        <v>0.2</v>
      </c>
      <c r="O9913" s="5">
        <f t="shared" si="154"/>
        <v>78057.600000000006</v>
      </c>
      <c r="P9913" s="2" t="s">
        <v>58</v>
      </c>
      <c r="Q9913" s="2">
        <v>8483</v>
      </c>
      <c r="R9913" s="2">
        <v>98</v>
      </c>
      <c r="S9913" s="2" t="s">
        <v>52</v>
      </c>
    </row>
    <row r="9914" spans="1:19" x14ac:dyDescent="0.3">
      <c r="A9914" s="2">
        <v>10913</v>
      </c>
      <c r="B9914" s="2" t="s">
        <v>229</v>
      </c>
      <c r="C9914" s="2" t="s">
        <v>24</v>
      </c>
      <c r="D9914" s="2">
        <v>31</v>
      </c>
      <c r="E9914" s="2" t="str" cm="1">
        <f t="array" ref="E9914">_xlfn.SWITCH(TRUE,D9914&lt;25,"18 to 25",D9914&lt;40,"25 to 40",D9914&lt;50,"40 to 50",D9914&lt;60,"50 to 60","60+")</f>
        <v>25 to 40</v>
      </c>
      <c r="F9914" s="2" t="s">
        <v>36</v>
      </c>
      <c r="G9914" s="2" t="s">
        <v>19</v>
      </c>
      <c r="H9914" s="2" t="s">
        <v>211</v>
      </c>
      <c r="I9914" s="3">
        <v>44975</v>
      </c>
      <c r="J9914" s="3">
        <v>45381</v>
      </c>
      <c r="K9914" s="2">
        <v>1.1100000000000001</v>
      </c>
      <c r="L9914" s="2" t="str" cm="1">
        <f t="array" ref="L9914">_xlfn.SWITCH(TRUE,K9914&lt;2,"1 to 2 yrs",K9914&lt;5,"2 to 5 yrs",K9914&lt;10,"5 to 10 yrs",K9914&lt;20,"10 to 20 yrs","20+")</f>
        <v>1 to 2 yrs</v>
      </c>
      <c r="M9914" s="2">
        <v>57216</v>
      </c>
      <c r="N9914" s="4">
        <v>0.1</v>
      </c>
      <c r="O9914" s="5">
        <f t="shared" si="154"/>
        <v>62937.599999999999</v>
      </c>
      <c r="P9914" s="2" t="s">
        <v>42</v>
      </c>
      <c r="Q9914" s="2">
        <v>9004</v>
      </c>
      <c r="R9914" s="2">
        <v>19</v>
      </c>
      <c r="S9914" s="2" t="s">
        <v>43</v>
      </c>
    </row>
    <row r="9915" spans="1:19" x14ac:dyDescent="0.3">
      <c r="A9915" s="2">
        <v>10914</v>
      </c>
      <c r="B9915" s="2" t="s">
        <v>702</v>
      </c>
      <c r="C9915" s="2" t="s">
        <v>24</v>
      </c>
      <c r="D9915" s="2">
        <v>54</v>
      </c>
      <c r="E9915" s="2" t="str" cm="1">
        <f t="array" ref="E9915">_xlfn.SWITCH(TRUE,D9915&lt;25,"18 to 25",D9915&lt;40,"25 to 40",D9915&lt;50,"40 to 50",D9915&lt;60,"50 to 60","60+")</f>
        <v>50 to 60</v>
      </c>
      <c r="F9915" s="2" t="s">
        <v>36</v>
      </c>
      <c r="G9915" s="2" t="s">
        <v>19</v>
      </c>
      <c r="H9915" s="2" t="s">
        <v>241</v>
      </c>
      <c r="I9915" s="3">
        <v>44514</v>
      </c>
      <c r="J9915" s="2"/>
      <c r="K9915" s="2">
        <v>3.01</v>
      </c>
      <c r="L9915" s="2" t="str" cm="1">
        <f t="array" ref="L9915">_xlfn.SWITCH(TRUE,K9915&lt;2,"1 to 2 yrs",K9915&lt;5,"2 to 5 yrs",K9915&lt;10,"5 to 10 yrs",K9915&lt;20,"10 to 20 yrs","20+")</f>
        <v>2 to 5 yrs</v>
      </c>
      <c r="M9915" s="2">
        <v>74600</v>
      </c>
      <c r="N9915" s="4">
        <v>0.25</v>
      </c>
      <c r="O9915" s="5">
        <f t="shared" si="154"/>
        <v>93250</v>
      </c>
      <c r="P9915" s="2" t="s">
        <v>58</v>
      </c>
      <c r="Q9915" s="2">
        <v>8156</v>
      </c>
      <c r="R9915" s="2">
        <v>99</v>
      </c>
      <c r="S9915" s="2" t="s">
        <v>48</v>
      </c>
    </row>
    <row r="9916" spans="1:19" x14ac:dyDescent="0.3">
      <c r="A9916" s="2">
        <v>10915</v>
      </c>
      <c r="B9916" s="2" t="s">
        <v>1480</v>
      </c>
      <c r="C9916" s="2" t="s">
        <v>24</v>
      </c>
      <c r="D9916" s="2">
        <v>28</v>
      </c>
      <c r="E9916" s="2" t="str" cm="1">
        <f t="array" ref="E9916">_xlfn.SWITCH(TRUE,D9916&lt;25,"18 to 25",D9916&lt;40,"25 to 40",D9916&lt;50,"40 to 50",D9916&lt;60,"50 to 60","60+")</f>
        <v>25 to 40</v>
      </c>
      <c r="F9916" s="2" t="s">
        <v>56</v>
      </c>
      <c r="G9916" s="2" t="s">
        <v>32</v>
      </c>
      <c r="H9916" s="2" t="s">
        <v>81</v>
      </c>
      <c r="I9916" s="3">
        <v>43083</v>
      </c>
      <c r="J9916" s="2"/>
      <c r="K9916" s="2">
        <v>6.92</v>
      </c>
      <c r="L9916" s="2" t="str" cm="1">
        <f t="array" ref="L9916">_xlfn.SWITCH(TRUE,K9916&lt;2,"1 to 2 yrs",K9916&lt;5,"2 to 5 yrs",K9916&lt;10,"5 to 10 yrs",K9916&lt;20,"10 to 20 yrs","20+")</f>
        <v>5 to 10 yrs</v>
      </c>
      <c r="M9916" s="2">
        <v>117918</v>
      </c>
      <c r="N9916" s="4">
        <v>0.2</v>
      </c>
      <c r="O9916" s="5">
        <f t="shared" si="154"/>
        <v>141501.6</v>
      </c>
      <c r="P9916" s="2" t="s">
        <v>42</v>
      </c>
      <c r="Q9916" s="2">
        <v>5047</v>
      </c>
      <c r="R9916" s="2">
        <v>30</v>
      </c>
      <c r="S9916" s="2" t="s">
        <v>48</v>
      </c>
    </row>
    <row r="9917" spans="1:19" x14ac:dyDescent="0.3">
      <c r="A9917" s="2">
        <v>10916</v>
      </c>
      <c r="B9917" s="2" t="s">
        <v>1058</v>
      </c>
      <c r="C9917" s="2" t="s">
        <v>24</v>
      </c>
      <c r="D9917" s="2">
        <v>24</v>
      </c>
      <c r="E9917" s="2" t="str" cm="1">
        <f t="array" ref="E9917">_xlfn.SWITCH(TRUE,D9917&lt;25,"18 to 25",D9917&lt;40,"25 to 40",D9917&lt;50,"40 to 50",D9917&lt;60,"50 to 60","60+")</f>
        <v>18 to 25</v>
      </c>
      <c r="F9917" s="2" t="s">
        <v>46</v>
      </c>
      <c r="G9917" s="2" t="s">
        <v>32</v>
      </c>
      <c r="H9917" s="2" t="s">
        <v>47</v>
      </c>
      <c r="I9917" s="3">
        <v>44661</v>
      </c>
      <c r="J9917" s="2"/>
      <c r="K9917" s="2">
        <v>2.6</v>
      </c>
      <c r="L9917" s="2" t="str" cm="1">
        <f t="array" ref="L9917">_xlfn.SWITCH(TRUE,K9917&lt;2,"1 to 2 yrs",K9917&lt;5,"2 to 5 yrs",K9917&lt;10,"5 to 10 yrs",K9917&lt;20,"10 to 20 yrs","20+")</f>
        <v>2 to 5 yrs</v>
      </c>
      <c r="M9917" s="2">
        <v>101255</v>
      </c>
      <c r="N9917" s="4">
        <v>0</v>
      </c>
      <c r="O9917" s="5">
        <f t="shared" si="154"/>
        <v>101255</v>
      </c>
      <c r="P9917" s="2" t="s">
        <v>28</v>
      </c>
      <c r="Q9917" s="2">
        <v>10533</v>
      </c>
      <c r="R9917" s="2">
        <v>20</v>
      </c>
      <c r="S9917" s="2" t="s">
        <v>103</v>
      </c>
    </row>
    <row r="9918" spans="1:19" x14ac:dyDescent="0.3">
      <c r="A9918" s="2">
        <v>10917</v>
      </c>
      <c r="B9918" s="2" t="s">
        <v>384</v>
      </c>
      <c r="C9918" s="2" t="s">
        <v>24</v>
      </c>
      <c r="D9918" s="2">
        <v>35</v>
      </c>
      <c r="E9918" s="2" t="str" cm="1">
        <f t="array" ref="E9918">_xlfn.SWITCH(TRUE,D9918&lt;25,"18 to 25",D9918&lt;40,"25 to 40",D9918&lt;50,"40 to 50",D9918&lt;60,"50 to 60","60+")</f>
        <v>25 to 40</v>
      </c>
      <c r="F9918" s="2" t="s">
        <v>50</v>
      </c>
      <c r="G9918" s="2" t="s">
        <v>32</v>
      </c>
      <c r="H9918" s="2" t="s">
        <v>101</v>
      </c>
      <c r="I9918" s="3">
        <v>45256</v>
      </c>
      <c r="J9918" s="2"/>
      <c r="K9918" s="2">
        <v>0.97</v>
      </c>
      <c r="L9918" s="2" t="str" cm="1">
        <f t="array" ref="L9918">_xlfn.SWITCH(TRUE,K9918&lt;2,"1 to 2 yrs",K9918&lt;5,"2 to 5 yrs",K9918&lt;10,"5 to 10 yrs",K9918&lt;20,"10 to 20 yrs","20+")</f>
        <v>1 to 2 yrs</v>
      </c>
      <c r="M9918" s="2">
        <v>73770</v>
      </c>
      <c r="N9918" s="4">
        <v>0</v>
      </c>
      <c r="O9918" s="5">
        <f t="shared" si="154"/>
        <v>73770</v>
      </c>
      <c r="P9918" s="2" t="s">
        <v>42</v>
      </c>
      <c r="Q9918" s="2">
        <v>4190</v>
      </c>
      <c r="R9918" s="2">
        <v>33</v>
      </c>
      <c r="S9918" s="2" t="s">
        <v>84</v>
      </c>
    </row>
    <row r="9919" spans="1:19" x14ac:dyDescent="0.3">
      <c r="A9919" s="2">
        <v>10918</v>
      </c>
      <c r="B9919" s="2" t="s">
        <v>597</v>
      </c>
      <c r="C9919" s="2" t="s">
        <v>17</v>
      </c>
      <c r="D9919" s="2">
        <v>65</v>
      </c>
      <c r="E9919" s="2" t="str" cm="1">
        <f t="array" ref="E9919">_xlfn.SWITCH(TRUE,D9919&lt;25,"18 to 25",D9919&lt;40,"25 to 40",D9919&lt;50,"40 to 50",D9919&lt;60,"50 to 60","60+")</f>
        <v>60+</v>
      </c>
      <c r="F9919" s="2" t="s">
        <v>25</v>
      </c>
      <c r="G9919" s="2" t="s">
        <v>19</v>
      </c>
      <c r="H9919" s="2" t="s">
        <v>136</v>
      </c>
      <c r="I9919" s="3">
        <v>44906</v>
      </c>
      <c r="J9919" s="2"/>
      <c r="K9919" s="2">
        <v>1.93</v>
      </c>
      <c r="L9919" s="2" t="str" cm="1">
        <f t="array" ref="L9919">_xlfn.SWITCH(TRUE,K9919&lt;2,"1 to 2 yrs",K9919&lt;5,"2 to 5 yrs",K9919&lt;10,"5 to 10 yrs",K9919&lt;20,"10 to 20 yrs","20+")</f>
        <v>1 to 2 yrs</v>
      </c>
      <c r="M9919" s="2">
        <v>61316</v>
      </c>
      <c r="N9919" s="4">
        <v>0.2</v>
      </c>
      <c r="O9919" s="5">
        <f t="shared" si="154"/>
        <v>73579.199999999997</v>
      </c>
      <c r="P9919" s="2" t="s">
        <v>58</v>
      </c>
      <c r="Q9919" s="2">
        <v>9316</v>
      </c>
      <c r="R9919" s="2">
        <v>56</v>
      </c>
      <c r="S9919" s="2" t="s">
        <v>99</v>
      </c>
    </row>
    <row r="9920" spans="1:19" x14ac:dyDescent="0.3">
      <c r="A9920" s="2">
        <v>10919</v>
      </c>
      <c r="B9920" s="2" t="s">
        <v>310</v>
      </c>
      <c r="C9920" s="2" t="s">
        <v>17</v>
      </c>
      <c r="D9920" s="2">
        <v>57</v>
      </c>
      <c r="E9920" s="2" t="str" cm="1">
        <f t="array" ref="E9920">_xlfn.SWITCH(TRUE,D9920&lt;25,"18 to 25",D9920&lt;40,"25 to 40",D9920&lt;50,"40 to 50",D9920&lt;60,"50 to 60","60+")</f>
        <v>50 to 60</v>
      </c>
      <c r="F9920" s="2" t="s">
        <v>31</v>
      </c>
      <c r="G9920" s="2" t="s">
        <v>32</v>
      </c>
      <c r="H9920" s="2" t="s">
        <v>68</v>
      </c>
      <c r="I9920" s="3">
        <v>42866</v>
      </c>
      <c r="J9920" s="2"/>
      <c r="K9920" s="2">
        <v>7.52</v>
      </c>
      <c r="L9920" s="2" t="str" cm="1">
        <f t="array" ref="L9920">_xlfn.SWITCH(TRUE,K9920&lt;2,"1 to 2 yrs",K9920&lt;5,"2 to 5 yrs",K9920&lt;10,"5 to 10 yrs",K9920&lt;20,"10 to 20 yrs","20+")</f>
        <v>5 to 10 yrs</v>
      </c>
      <c r="M9920" s="2">
        <v>83640</v>
      </c>
      <c r="N9920" s="4">
        <v>0.15</v>
      </c>
      <c r="O9920" s="5">
        <f t="shared" si="154"/>
        <v>96186</v>
      </c>
      <c r="P9920" s="2" t="s">
        <v>28</v>
      </c>
      <c r="Q9920" s="2">
        <v>7949</v>
      </c>
      <c r="R9920" s="2">
        <v>36</v>
      </c>
      <c r="S9920" s="2" t="s">
        <v>117</v>
      </c>
    </row>
    <row r="9921" spans="1:19" x14ac:dyDescent="0.3">
      <c r="A9921" s="2">
        <v>10920</v>
      </c>
      <c r="B9921" s="2" t="s">
        <v>1097</v>
      </c>
      <c r="C9921" s="2" t="s">
        <v>24</v>
      </c>
      <c r="D9921" s="2">
        <v>34</v>
      </c>
      <c r="E9921" s="2" t="str" cm="1">
        <f t="array" ref="E9921">_xlfn.SWITCH(TRUE,D9921&lt;25,"18 to 25",D9921&lt;40,"25 to 40",D9921&lt;50,"40 to 50",D9921&lt;60,"50 to 60","60+")</f>
        <v>25 to 40</v>
      </c>
      <c r="F9921" s="2" t="s">
        <v>46</v>
      </c>
      <c r="G9921" s="2" t="s">
        <v>19</v>
      </c>
      <c r="H9921" s="2" t="s">
        <v>128</v>
      </c>
      <c r="I9921" s="3">
        <v>44620</v>
      </c>
      <c r="J9921" s="3">
        <v>45041</v>
      </c>
      <c r="K9921" s="2">
        <v>1.1499999999999999</v>
      </c>
      <c r="L9921" s="2" t="str" cm="1">
        <f t="array" ref="L9921">_xlfn.SWITCH(TRUE,K9921&lt;2,"1 to 2 yrs",K9921&lt;5,"2 to 5 yrs",K9921&lt;10,"5 to 10 yrs",K9921&lt;20,"10 to 20 yrs","20+")</f>
        <v>1 to 2 yrs</v>
      </c>
      <c r="M9921" s="2">
        <v>91883</v>
      </c>
      <c r="N9921" s="4">
        <v>0.15</v>
      </c>
      <c r="O9921" s="5">
        <f t="shared" si="154"/>
        <v>105665.45</v>
      </c>
      <c r="P9921" s="2" t="s">
        <v>28</v>
      </c>
      <c r="Q9921" s="2">
        <v>4308</v>
      </c>
      <c r="R9921" s="2">
        <v>0</v>
      </c>
      <c r="S9921" s="2" t="s">
        <v>22</v>
      </c>
    </row>
    <row r="9922" spans="1:19" x14ac:dyDescent="0.3">
      <c r="A9922" s="2">
        <v>10921</v>
      </c>
      <c r="B9922" s="2" t="s">
        <v>1443</v>
      </c>
      <c r="C9922" s="2" t="s">
        <v>17</v>
      </c>
      <c r="D9922" s="2">
        <v>37</v>
      </c>
      <c r="E9922" s="2" t="str" cm="1">
        <f t="array" ref="E9922">_xlfn.SWITCH(TRUE,D9922&lt;25,"18 to 25",D9922&lt;40,"25 to 40",D9922&lt;50,"40 to 50",D9922&lt;60,"50 to 60","60+")</f>
        <v>25 to 40</v>
      </c>
      <c r="F9922" s="2" t="s">
        <v>36</v>
      </c>
      <c r="G9922" s="2" t="s">
        <v>19</v>
      </c>
      <c r="H9922" s="2" t="s">
        <v>122</v>
      </c>
      <c r="I9922" s="3">
        <v>45426</v>
      </c>
      <c r="J9922" s="2"/>
      <c r="K9922" s="2">
        <v>0.51</v>
      </c>
      <c r="L9922" s="2" t="str" cm="1">
        <f t="array" ref="L9922">_xlfn.SWITCH(TRUE,K9922&lt;2,"1 to 2 yrs",K9922&lt;5,"2 to 5 yrs",K9922&lt;10,"5 to 10 yrs",K9922&lt;20,"10 to 20 yrs","20+")</f>
        <v>1 to 2 yrs</v>
      </c>
      <c r="M9922" s="2">
        <v>59244</v>
      </c>
      <c r="N9922" s="4">
        <v>0.5</v>
      </c>
      <c r="O9922" s="5">
        <f t="shared" si="154"/>
        <v>88866</v>
      </c>
      <c r="P9922" s="2" t="s">
        <v>58</v>
      </c>
      <c r="Q9922" s="2">
        <v>1157</v>
      </c>
      <c r="R9922" s="2">
        <v>56</v>
      </c>
      <c r="S9922" s="2" t="s">
        <v>99</v>
      </c>
    </row>
    <row r="9923" spans="1:19" x14ac:dyDescent="0.3">
      <c r="A9923" s="2">
        <v>10922</v>
      </c>
      <c r="B9923" s="2" t="s">
        <v>1379</v>
      </c>
      <c r="C9923" s="2" t="s">
        <v>24</v>
      </c>
      <c r="D9923" s="2">
        <v>37</v>
      </c>
      <c r="E9923" s="2" t="str" cm="1">
        <f t="array" ref="E9923">_xlfn.SWITCH(TRUE,D9923&lt;25,"18 to 25",D9923&lt;40,"25 to 40",D9923&lt;50,"40 to 50",D9923&lt;60,"50 to 60","60+")</f>
        <v>25 to 40</v>
      </c>
      <c r="F9923" s="2" t="s">
        <v>50</v>
      </c>
      <c r="G9923" s="2" t="s">
        <v>32</v>
      </c>
      <c r="H9923" s="2" t="s">
        <v>101</v>
      </c>
      <c r="I9923" s="3">
        <v>43258</v>
      </c>
      <c r="J9923" s="2"/>
      <c r="K9923" s="2">
        <v>6.44</v>
      </c>
      <c r="L9923" s="2" t="str" cm="1">
        <f t="array" ref="L9923">_xlfn.SWITCH(TRUE,K9923&lt;2,"1 to 2 yrs",K9923&lt;5,"2 to 5 yrs",K9923&lt;10,"5 to 10 yrs",K9923&lt;20,"10 to 20 yrs","20+")</f>
        <v>5 to 10 yrs</v>
      </c>
      <c r="M9923" s="2">
        <v>96709</v>
      </c>
      <c r="N9923" s="4">
        <v>0.5</v>
      </c>
      <c r="O9923" s="5">
        <f t="shared" ref="O9923:O9965" si="155">M9923+(M9923*N9923)</f>
        <v>145063.5</v>
      </c>
      <c r="P9923" s="2" t="s">
        <v>28</v>
      </c>
      <c r="Q9923" s="2">
        <v>4341</v>
      </c>
      <c r="R9923" s="2">
        <v>54</v>
      </c>
      <c r="S9923" s="2" t="s">
        <v>54</v>
      </c>
    </row>
    <row r="9924" spans="1:19" x14ac:dyDescent="0.3">
      <c r="A9924" s="2">
        <v>10923</v>
      </c>
      <c r="B9924" s="2" t="s">
        <v>277</v>
      </c>
      <c r="C9924" s="2" t="s">
        <v>24</v>
      </c>
      <c r="D9924" s="2">
        <v>26</v>
      </c>
      <c r="E9924" s="2" t="str" cm="1">
        <f t="array" ref="E9924">_xlfn.SWITCH(TRUE,D9924&lt;25,"18 to 25",D9924&lt;40,"25 to 40",D9924&lt;50,"40 to 50",D9924&lt;60,"50 to 60","60+")</f>
        <v>25 to 40</v>
      </c>
      <c r="F9924" s="2" t="s">
        <v>75</v>
      </c>
      <c r="G9924" s="2" t="s">
        <v>19</v>
      </c>
      <c r="H9924" s="2" t="s">
        <v>76</v>
      </c>
      <c r="I9924" s="3">
        <v>42916</v>
      </c>
      <c r="J9924" s="3">
        <v>44911</v>
      </c>
      <c r="K9924" s="2">
        <v>5.46</v>
      </c>
      <c r="L9924" s="2" t="str" cm="1">
        <f t="array" ref="L9924">_xlfn.SWITCH(TRUE,K9924&lt;2,"1 to 2 yrs",K9924&lt;5,"2 to 5 yrs",K9924&lt;10,"5 to 10 yrs",K9924&lt;20,"10 to 20 yrs","20+")</f>
        <v>5 to 10 yrs</v>
      </c>
      <c r="M9924" s="2">
        <v>89814</v>
      </c>
      <c r="N9924" s="4">
        <v>0.2</v>
      </c>
      <c r="O9924" s="5">
        <f t="shared" si="155"/>
        <v>107776.8</v>
      </c>
      <c r="P9924" s="2" t="s">
        <v>42</v>
      </c>
      <c r="Q9924" s="2">
        <v>7436</v>
      </c>
      <c r="R9924" s="2">
        <v>30</v>
      </c>
      <c r="S9924" s="2" t="s">
        <v>90</v>
      </c>
    </row>
    <row r="9925" spans="1:19" x14ac:dyDescent="0.3">
      <c r="A9925" s="2">
        <v>10924</v>
      </c>
      <c r="B9925" s="2" t="s">
        <v>1311</v>
      </c>
      <c r="C9925" s="2" t="s">
        <v>24</v>
      </c>
      <c r="D9925" s="2">
        <v>46</v>
      </c>
      <c r="E9925" s="2" t="str" cm="1">
        <f t="array" ref="E9925">_xlfn.SWITCH(TRUE,D9925&lt;25,"18 to 25",D9925&lt;40,"25 to 40",D9925&lt;50,"40 to 50",D9925&lt;60,"50 to 60","60+")</f>
        <v>40 to 50</v>
      </c>
      <c r="F9925" s="2" t="s">
        <v>36</v>
      </c>
      <c r="G9925" s="2" t="s">
        <v>19</v>
      </c>
      <c r="H9925" s="2" t="s">
        <v>37</v>
      </c>
      <c r="I9925" s="3">
        <v>45141</v>
      </c>
      <c r="J9925" s="2"/>
      <c r="K9925" s="2">
        <v>1.29</v>
      </c>
      <c r="L9925" s="2" t="str" cm="1">
        <f t="array" ref="L9925">_xlfn.SWITCH(TRUE,K9925&lt;2,"1 to 2 yrs",K9925&lt;5,"2 to 5 yrs",K9925&lt;10,"5 to 10 yrs",K9925&lt;20,"10 to 20 yrs","20+")</f>
        <v>1 to 2 yrs</v>
      </c>
      <c r="M9925" s="2">
        <v>57086</v>
      </c>
      <c r="N9925" s="4">
        <v>0.25</v>
      </c>
      <c r="O9925" s="5">
        <f t="shared" si="155"/>
        <v>71357.5</v>
      </c>
      <c r="P9925" s="2" t="s">
        <v>58</v>
      </c>
      <c r="Q9925" s="2">
        <v>5750</v>
      </c>
      <c r="R9925" s="2">
        <v>22</v>
      </c>
      <c r="S9925" s="2" t="s">
        <v>43</v>
      </c>
    </row>
    <row r="9926" spans="1:19" x14ac:dyDescent="0.3">
      <c r="A9926" s="2">
        <v>10925</v>
      </c>
      <c r="B9926" s="2" t="s">
        <v>1404</v>
      </c>
      <c r="C9926" s="2" t="s">
        <v>17</v>
      </c>
      <c r="D9926" s="2">
        <v>59</v>
      </c>
      <c r="E9926" s="2" t="str" cm="1">
        <f t="array" ref="E9926">_xlfn.SWITCH(TRUE,D9926&lt;25,"18 to 25",D9926&lt;40,"25 to 40",D9926&lt;50,"40 to 50",D9926&lt;60,"50 to 60","60+")</f>
        <v>50 to 60</v>
      </c>
      <c r="F9926" s="2" t="s">
        <v>25</v>
      </c>
      <c r="G9926" s="2" t="s">
        <v>19</v>
      </c>
      <c r="H9926" s="2" t="s">
        <v>27</v>
      </c>
      <c r="I9926" s="3">
        <v>43774</v>
      </c>
      <c r="J9926" s="2"/>
      <c r="K9926" s="2">
        <v>5.03</v>
      </c>
      <c r="L9926" s="2" t="str" cm="1">
        <f t="array" ref="L9926">_xlfn.SWITCH(TRUE,K9926&lt;2,"1 to 2 yrs",K9926&lt;5,"2 to 5 yrs",K9926&lt;10,"5 to 10 yrs",K9926&lt;20,"10 to 20 yrs","20+")</f>
        <v>5 to 10 yrs</v>
      </c>
      <c r="M9926" s="2">
        <v>69929</v>
      </c>
      <c r="N9926" s="4">
        <v>0.2</v>
      </c>
      <c r="O9926" s="5">
        <f t="shared" si="155"/>
        <v>83914.8</v>
      </c>
      <c r="P9926" s="2" t="s">
        <v>58</v>
      </c>
      <c r="Q9926" s="2">
        <v>1055</v>
      </c>
      <c r="R9926" s="2">
        <v>74</v>
      </c>
      <c r="S9926" s="2" t="s">
        <v>38</v>
      </c>
    </row>
    <row r="9927" spans="1:19" x14ac:dyDescent="0.3">
      <c r="A9927" s="2">
        <v>10926</v>
      </c>
      <c r="B9927" s="2" t="s">
        <v>1196</v>
      </c>
      <c r="C9927" s="2" t="s">
        <v>17</v>
      </c>
      <c r="D9927" s="2">
        <v>59</v>
      </c>
      <c r="E9927" s="2" t="str" cm="1">
        <f t="array" ref="E9927">_xlfn.SWITCH(TRUE,D9927&lt;25,"18 to 25",D9927&lt;40,"25 to 40",D9927&lt;50,"40 to 50",D9927&lt;60,"50 to 60","60+")</f>
        <v>50 to 60</v>
      </c>
      <c r="F9927" s="2" t="s">
        <v>40</v>
      </c>
      <c r="G9927" s="2" t="s">
        <v>19</v>
      </c>
      <c r="H9927" s="2" t="s">
        <v>208</v>
      </c>
      <c r="I9927" s="3">
        <v>44204</v>
      </c>
      <c r="J9927" s="2"/>
      <c r="K9927" s="2">
        <v>3.85</v>
      </c>
      <c r="L9927" s="2" t="str" cm="1">
        <f t="array" ref="L9927">_xlfn.SWITCH(TRUE,K9927&lt;2,"1 to 2 yrs",K9927&lt;5,"2 to 5 yrs",K9927&lt;10,"5 to 10 yrs",K9927&lt;20,"10 to 20 yrs","20+")</f>
        <v>2 to 5 yrs</v>
      </c>
      <c r="M9927" s="2">
        <v>60022</v>
      </c>
      <c r="N9927" s="4">
        <v>0.1</v>
      </c>
      <c r="O9927" s="5">
        <f t="shared" si="155"/>
        <v>66024.2</v>
      </c>
      <c r="P9927" s="2" t="s">
        <v>28</v>
      </c>
      <c r="Q9927" s="2">
        <v>3166</v>
      </c>
      <c r="R9927" s="2">
        <v>47</v>
      </c>
      <c r="S9927" s="2" t="s">
        <v>77</v>
      </c>
    </row>
    <row r="9928" spans="1:19" x14ac:dyDescent="0.3">
      <c r="A9928" s="2">
        <v>10927</v>
      </c>
      <c r="B9928" s="2" t="s">
        <v>611</v>
      </c>
      <c r="C9928" s="2" t="s">
        <v>24</v>
      </c>
      <c r="D9928" s="2">
        <v>59</v>
      </c>
      <c r="E9928" s="2" t="str" cm="1">
        <f t="array" ref="E9928">_xlfn.SWITCH(TRUE,D9928&lt;25,"18 to 25",D9928&lt;40,"25 to 40",D9928&lt;50,"40 to 50",D9928&lt;60,"50 to 60","60+")</f>
        <v>50 to 60</v>
      </c>
      <c r="F9928" s="2" t="s">
        <v>40</v>
      </c>
      <c r="G9928" s="2" t="s">
        <v>26</v>
      </c>
      <c r="H9928" s="2" t="s">
        <v>146</v>
      </c>
      <c r="I9928" s="3">
        <v>43933</v>
      </c>
      <c r="J9928" s="3">
        <v>44370</v>
      </c>
      <c r="K9928" s="2">
        <v>1.2</v>
      </c>
      <c r="L9928" s="2" t="str" cm="1">
        <f t="array" ref="L9928">_xlfn.SWITCH(TRUE,K9928&lt;2,"1 to 2 yrs",K9928&lt;5,"2 to 5 yrs",K9928&lt;10,"5 to 10 yrs",K9928&lt;20,"10 to 20 yrs","20+")</f>
        <v>1 to 2 yrs</v>
      </c>
      <c r="M9928" s="2">
        <v>56890</v>
      </c>
      <c r="N9928" s="4">
        <v>0.25</v>
      </c>
      <c r="O9928" s="5">
        <f t="shared" si="155"/>
        <v>71112.5</v>
      </c>
      <c r="P9928" s="2" t="s">
        <v>42</v>
      </c>
      <c r="Q9928" s="2"/>
      <c r="R9928" s="2">
        <v>19</v>
      </c>
      <c r="S9928" s="2" t="s">
        <v>103</v>
      </c>
    </row>
    <row r="9929" spans="1:19" x14ac:dyDescent="0.3">
      <c r="A9929" s="2">
        <v>10928</v>
      </c>
      <c r="B9929" s="2" t="s">
        <v>792</v>
      </c>
      <c r="C9929" s="2" t="s">
        <v>17</v>
      </c>
      <c r="D9929" s="2">
        <v>60</v>
      </c>
      <c r="E9929" s="2" t="str" cm="1">
        <f t="array" ref="E9929">_xlfn.SWITCH(TRUE,D9929&lt;25,"18 to 25",D9929&lt;40,"25 to 40",D9929&lt;50,"40 to 50",D9929&lt;60,"50 to 60","60+")</f>
        <v>60+</v>
      </c>
      <c r="F9929" s="2" t="s">
        <v>36</v>
      </c>
      <c r="G9929" s="2" t="s">
        <v>19</v>
      </c>
      <c r="H9929" s="2" t="s">
        <v>211</v>
      </c>
      <c r="I9929" s="3">
        <v>44697</v>
      </c>
      <c r="J9929" s="2"/>
      <c r="K9929" s="2">
        <v>2.5099999999999998</v>
      </c>
      <c r="L9929" s="2" t="str" cm="1">
        <f t="array" ref="L9929">_xlfn.SWITCH(TRUE,K9929&lt;2,"1 to 2 yrs",K9929&lt;5,"2 to 5 yrs",K9929&lt;10,"5 to 10 yrs",K9929&lt;20,"10 to 20 yrs","20+")</f>
        <v>2 to 5 yrs</v>
      </c>
      <c r="M9929" s="2">
        <v>66816</v>
      </c>
      <c r="N9929" s="4">
        <v>0.2</v>
      </c>
      <c r="O9929" s="5">
        <f t="shared" si="155"/>
        <v>80179.199999999997</v>
      </c>
      <c r="P9929" s="2" t="s">
        <v>58</v>
      </c>
      <c r="Q9929" s="2">
        <v>10587</v>
      </c>
      <c r="R9929" s="2">
        <v>6</v>
      </c>
      <c r="S9929" s="2" t="s">
        <v>84</v>
      </c>
    </row>
    <row r="9930" spans="1:19" x14ac:dyDescent="0.3">
      <c r="A9930" s="2">
        <v>10929</v>
      </c>
      <c r="B9930" s="2" t="s">
        <v>976</v>
      </c>
      <c r="C9930" s="2" t="s">
        <v>17</v>
      </c>
      <c r="D9930" s="2">
        <v>62</v>
      </c>
      <c r="E9930" s="2" t="str" cm="1">
        <f t="array" ref="E9930">_xlfn.SWITCH(TRUE,D9930&lt;25,"18 to 25",D9930&lt;40,"25 to 40",D9930&lt;50,"40 to 50",D9930&lt;60,"50 to 60","60+")</f>
        <v>60+</v>
      </c>
      <c r="F9930" s="2" t="s">
        <v>25</v>
      </c>
      <c r="G9930" s="2" t="s">
        <v>19</v>
      </c>
      <c r="H9930" s="2" t="s">
        <v>97</v>
      </c>
      <c r="I9930" s="3">
        <v>44022</v>
      </c>
      <c r="J9930" s="2"/>
      <c r="K9930" s="2">
        <v>4.3499999999999996</v>
      </c>
      <c r="L9930" s="2" t="str" cm="1">
        <f t="array" ref="L9930">_xlfn.SWITCH(TRUE,K9930&lt;2,"1 to 2 yrs",K9930&lt;5,"2 to 5 yrs",K9930&lt;10,"5 to 10 yrs",K9930&lt;20,"10 to 20 yrs","20+")</f>
        <v>2 to 5 yrs</v>
      </c>
      <c r="M9930" s="2">
        <v>53453</v>
      </c>
      <c r="N9930" s="4">
        <v>0.2</v>
      </c>
      <c r="O9930" s="5">
        <f t="shared" si="155"/>
        <v>64143.6</v>
      </c>
      <c r="P9930" s="2" t="s">
        <v>58</v>
      </c>
      <c r="Q9930" s="2">
        <v>8521</v>
      </c>
      <c r="R9930" s="2">
        <v>98</v>
      </c>
      <c r="S9930" s="2" t="s">
        <v>54</v>
      </c>
    </row>
    <row r="9931" spans="1:19" x14ac:dyDescent="0.3">
      <c r="A9931" s="2">
        <v>10930</v>
      </c>
      <c r="B9931" s="2" t="s">
        <v>1164</v>
      </c>
      <c r="C9931" s="2" t="s">
        <v>24</v>
      </c>
      <c r="D9931" s="2">
        <v>47</v>
      </c>
      <c r="E9931" s="2" t="str" cm="1">
        <f t="array" ref="E9931">_xlfn.SWITCH(TRUE,D9931&lt;25,"18 to 25",D9931&lt;40,"25 to 40",D9931&lt;50,"40 to 50",D9931&lt;60,"50 to 60","60+")</f>
        <v>40 to 50</v>
      </c>
      <c r="F9931" s="2" t="s">
        <v>92</v>
      </c>
      <c r="G9931" s="2" t="s">
        <v>19</v>
      </c>
      <c r="H9931" s="2" t="s">
        <v>108</v>
      </c>
      <c r="I9931" s="3">
        <v>42422</v>
      </c>
      <c r="J9931" s="2"/>
      <c r="K9931" s="2">
        <v>8.73</v>
      </c>
      <c r="L9931" s="2" t="str" cm="1">
        <f t="array" ref="L9931">_xlfn.SWITCH(TRUE,K9931&lt;2,"1 to 2 yrs",K9931&lt;5,"2 to 5 yrs",K9931&lt;10,"5 to 10 yrs",K9931&lt;20,"10 to 20 yrs","20+")</f>
        <v>5 to 10 yrs</v>
      </c>
      <c r="M9931" s="2">
        <v>86716</v>
      </c>
      <c r="N9931" s="4">
        <v>0</v>
      </c>
      <c r="O9931" s="5">
        <f t="shared" si="155"/>
        <v>86716</v>
      </c>
      <c r="P9931" s="2" t="s">
        <v>58</v>
      </c>
      <c r="Q9931" s="2">
        <v>3186</v>
      </c>
      <c r="R9931" s="2">
        <v>1</v>
      </c>
      <c r="S9931" s="2" t="s">
        <v>54</v>
      </c>
    </row>
    <row r="9932" spans="1:19" x14ac:dyDescent="0.3">
      <c r="A9932" s="2">
        <v>10931</v>
      </c>
      <c r="B9932" s="2" t="s">
        <v>296</v>
      </c>
      <c r="C9932" s="2" t="s">
        <v>17</v>
      </c>
      <c r="D9932" s="2">
        <v>34</v>
      </c>
      <c r="E9932" s="2" t="str" cm="1">
        <f t="array" ref="E9932">_xlfn.SWITCH(TRUE,D9932&lt;25,"18 to 25",D9932&lt;40,"25 to 40",D9932&lt;50,"40 to 50",D9932&lt;60,"50 to 60","60+")</f>
        <v>25 to 40</v>
      </c>
      <c r="F9932" s="2" t="s">
        <v>50</v>
      </c>
      <c r="G9932" s="2" t="s">
        <v>19</v>
      </c>
      <c r="H9932" s="2" t="s">
        <v>101</v>
      </c>
      <c r="I9932" s="3">
        <v>43382</v>
      </c>
      <c r="J9932" s="2"/>
      <c r="K9932" s="2">
        <v>6.11</v>
      </c>
      <c r="L9932" s="2" t="str" cm="1">
        <f t="array" ref="L9932">_xlfn.SWITCH(TRUE,K9932&lt;2,"1 to 2 yrs",K9932&lt;5,"2 to 5 yrs",K9932&lt;10,"5 to 10 yrs",K9932&lt;20,"10 to 20 yrs","20+")</f>
        <v>5 to 10 yrs</v>
      </c>
      <c r="M9932" s="2">
        <v>107692</v>
      </c>
      <c r="N9932" s="4">
        <v>0.15</v>
      </c>
      <c r="O9932" s="5">
        <f t="shared" si="155"/>
        <v>123845.8</v>
      </c>
      <c r="P9932" s="2" t="s">
        <v>58</v>
      </c>
      <c r="Q9932" s="2">
        <v>8292</v>
      </c>
      <c r="R9932" s="2">
        <v>96</v>
      </c>
      <c r="S9932" s="2" t="s">
        <v>29</v>
      </c>
    </row>
    <row r="9933" spans="1:19" x14ac:dyDescent="0.3">
      <c r="A9933" s="2">
        <v>10932</v>
      </c>
      <c r="B9933" s="2" t="s">
        <v>1350</v>
      </c>
      <c r="C9933" s="2" t="s">
        <v>17</v>
      </c>
      <c r="D9933" s="2">
        <v>65</v>
      </c>
      <c r="E9933" s="2" t="str" cm="1">
        <f t="array" ref="E9933">_xlfn.SWITCH(TRUE,D9933&lt;25,"18 to 25",D9933&lt;40,"25 to 40",D9933&lt;50,"40 to 50",D9933&lt;60,"50 to 60","60+")</f>
        <v>60+</v>
      </c>
      <c r="F9933" s="2" t="s">
        <v>18</v>
      </c>
      <c r="G9933" s="2" t="s">
        <v>19</v>
      </c>
      <c r="H9933" s="2" t="s">
        <v>20</v>
      </c>
      <c r="I9933" s="3">
        <v>43686</v>
      </c>
      <c r="J9933" s="2"/>
      <c r="K9933" s="2">
        <v>5.27</v>
      </c>
      <c r="L9933" s="2" t="str" cm="1">
        <f t="array" ref="L9933">_xlfn.SWITCH(TRUE,K9933&lt;2,"1 to 2 yrs",K9933&lt;5,"2 to 5 yrs",K9933&lt;10,"5 to 10 yrs",K9933&lt;20,"10 to 20 yrs","20+")</f>
        <v>5 to 10 yrs</v>
      </c>
      <c r="M9933" s="2">
        <v>75411</v>
      </c>
      <c r="N9933" s="4">
        <v>0.25</v>
      </c>
      <c r="O9933" s="5">
        <f t="shared" si="155"/>
        <v>94263.75</v>
      </c>
      <c r="P9933" s="2" t="s">
        <v>58</v>
      </c>
      <c r="Q9933" s="2">
        <v>4590</v>
      </c>
      <c r="R9933" s="2">
        <v>39</v>
      </c>
      <c r="S9933" s="2" t="s">
        <v>59</v>
      </c>
    </row>
    <row r="9934" spans="1:19" x14ac:dyDescent="0.3">
      <c r="A9934" s="2">
        <v>10933</v>
      </c>
      <c r="B9934" s="2" t="s">
        <v>1402</v>
      </c>
      <c r="C9934" s="2" t="s">
        <v>24</v>
      </c>
      <c r="D9934" s="2">
        <v>47</v>
      </c>
      <c r="E9934" s="2" t="str" cm="1">
        <f t="array" ref="E9934">_xlfn.SWITCH(TRUE,D9934&lt;25,"18 to 25",D9934&lt;40,"25 to 40",D9934&lt;50,"40 to 50",D9934&lt;60,"50 to 60","60+")</f>
        <v>40 to 50</v>
      </c>
      <c r="F9934" s="2" t="s">
        <v>36</v>
      </c>
      <c r="G9934" s="2" t="s">
        <v>19</v>
      </c>
      <c r="H9934" s="2" t="s">
        <v>150</v>
      </c>
      <c r="I9934" s="3">
        <v>45284</v>
      </c>
      <c r="J9934" s="2"/>
      <c r="K9934" s="2">
        <v>0.9</v>
      </c>
      <c r="L9934" s="2" t="str" cm="1">
        <f t="array" ref="L9934">_xlfn.SWITCH(TRUE,K9934&lt;2,"1 to 2 yrs",K9934&lt;5,"2 to 5 yrs",K9934&lt;10,"5 to 10 yrs",K9934&lt;20,"10 to 20 yrs","20+")</f>
        <v>1 to 2 yrs</v>
      </c>
      <c r="M9934" s="2">
        <v>71941</v>
      </c>
      <c r="N9934" s="4">
        <v>0.1</v>
      </c>
      <c r="O9934" s="5">
        <f t="shared" si="155"/>
        <v>79135.100000000006</v>
      </c>
      <c r="P9934" s="2" t="s">
        <v>28</v>
      </c>
      <c r="Q9934" s="2">
        <v>9765</v>
      </c>
      <c r="R9934" s="2">
        <v>23</v>
      </c>
      <c r="S9934" s="2" t="s">
        <v>22</v>
      </c>
    </row>
    <row r="9935" spans="1:19" x14ac:dyDescent="0.3">
      <c r="A9935" s="2">
        <v>10934</v>
      </c>
      <c r="B9935" s="2" t="s">
        <v>1311</v>
      </c>
      <c r="C9935" s="2" t="s">
        <v>24</v>
      </c>
      <c r="D9935" s="2">
        <v>22</v>
      </c>
      <c r="E9935" s="2" t="str" cm="1">
        <f t="array" ref="E9935">_xlfn.SWITCH(TRUE,D9935&lt;25,"18 to 25",D9935&lt;40,"25 to 40",D9935&lt;50,"40 to 50",D9935&lt;60,"50 to 60","60+")</f>
        <v>18 to 25</v>
      </c>
      <c r="F9935" s="2" t="s">
        <v>46</v>
      </c>
      <c r="G9935" s="2" t="s">
        <v>26</v>
      </c>
      <c r="H9935" s="2" t="s">
        <v>128</v>
      </c>
      <c r="I9935" s="3">
        <v>44313</v>
      </c>
      <c r="J9935" s="2"/>
      <c r="K9935" s="2">
        <v>3.56</v>
      </c>
      <c r="L9935" s="2" t="str" cm="1">
        <f t="array" ref="L9935">_xlfn.SWITCH(TRUE,K9935&lt;2,"1 to 2 yrs",K9935&lt;5,"2 to 5 yrs",K9935&lt;10,"5 to 10 yrs",K9935&lt;20,"10 to 20 yrs","20+")</f>
        <v>2 to 5 yrs</v>
      </c>
      <c r="M9935" s="2">
        <v>103205</v>
      </c>
      <c r="N9935" s="4">
        <v>0.2</v>
      </c>
      <c r="O9935" s="5">
        <f t="shared" si="155"/>
        <v>123846</v>
      </c>
      <c r="P9935" s="2" t="s">
        <v>28</v>
      </c>
      <c r="Q9935" s="2">
        <v>7252</v>
      </c>
      <c r="R9935" s="2">
        <v>73</v>
      </c>
      <c r="S9935" s="2" t="s">
        <v>79</v>
      </c>
    </row>
    <row r="9936" spans="1:19" x14ac:dyDescent="0.3">
      <c r="A9936" s="2">
        <v>10935</v>
      </c>
      <c r="B9936" s="2" t="s">
        <v>947</v>
      </c>
      <c r="C9936" s="2" t="s">
        <v>17</v>
      </c>
      <c r="D9936" s="2">
        <v>29</v>
      </c>
      <c r="E9936" s="2" t="str" cm="1">
        <f t="array" ref="E9936">_xlfn.SWITCH(TRUE,D9936&lt;25,"18 to 25",D9936&lt;40,"25 to 40",D9936&lt;50,"40 to 50",D9936&lt;60,"50 to 60","60+")</f>
        <v>25 to 40</v>
      </c>
      <c r="F9936" s="2" t="s">
        <v>75</v>
      </c>
      <c r="G9936" s="2" t="s">
        <v>32</v>
      </c>
      <c r="H9936" s="2" t="s">
        <v>76</v>
      </c>
      <c r="I9936" s="3">
        <v>42720</v>
      </c>
      <c r="J9936" s="3">
        <v>44118</v>
      </c>
      <c r="K9936" s="2">
        <v>3.83</v>
      </c>
      <c r="L9936" s="2" t="str" cm="1">
        <f t="array" ref="L9936">_xlfn.SWITCH(TRUE,K9936&lt;2,"1 to 2 yrs",K9936&lt;5,"2 to 5 yrs",K9936&lt;10,"5 to 10 yrs",K9936&lt;20,"10 to 20 yrs","20+")</f>
        <v>2 to 5 yrs</v>
      </c>
      <c r="M9936" s="2">
        <v>93029</v>
      </c>
      <c r="N9936" s="4">
        <v>0.2</v>
      </c>
      <c r="O9936" s="5">
        <f t="shared" si="155"/>
        <v>111634.8</v>
      </c>
      <c r="P9936" s="2" t="s">
        <v>28</v>
      </c>
      <c r="Q9936" s="2">
        <v>4635</v>
      </c>
      <c r="R9936" s="2">
        <v>8</v>
      </c>
      <c r="S9936" s="2" t="s">
        <v>84</v>
      </c>
    </row>
    <row r="9937" spans="1:19" x14ac:dyDescent="0.3">
      <c r="A9937" s="2">
        <v>10936</v>
      </c>
      <c r="B9937" s="2" t="s">
        <v>1408</v>
      </c>
      <c r="C9937" s="2" t="s">
        <v>24</v>
      </c>
      <c r="D9937" s="2">
        <v>25</v>
      </c>
      <c r="E9937" s="2" t="str" cm="1">
        <f t="array" ref="E9937">_xlfn.SWITCH(TRUE,D9937&lt;25,"18 to 25",D9937&lt;40,"25 to 40",D9937&lt;50,"40 to 50",D9937&lt;60,"50 to 60","60+")</f>
        <v>25 to 40</v>
      </c>
      <c r="F9937" s="2" t="s">
        <v>56</v>
      </c>
      <c r="G9937" s="2" t="s">
        <v>26</v>
      </c>
      <c r="H9937" s="2" t="s">
        <v>57</v>
      </c>
      <c r="I9937" s="3">
        <v>42581</v>
      </c>
      <c r="J9937" s="2"/>
      <c r="K9937" s="2">
        <v>8.3000000000000007</v>
      </c>
      <c r="L9937" s="2" t="str" cm="1">
        <f t="array" ref="L9937">_xlfn.SWITCH(TRUE,K9937&lt;2,"1 to 2 yrs",K9937&lt;5,"2 to 5 yrs",K9937&lt;10,"5 to 10 yrs",K9937&lt;20,"10 to 20 yrs","20+")</f>
        <v>5 to 10 yrs</v>
      </c>
      <c r="M9937" s="2">
        <v>119889</v>
      </c>
      <c r="N9937" s="4">
        <v>0.5</v>
      </c>
      <c r="O9937" s="5">
        <f t="shared" si="155"/>
        <v>179833.5</v>
      </c>
      <c r="P9937" s="2" t="s">
        <v>58</v>
      </c>
      <c r="Q9937" s="2">
        <v>9737</v>
      </c>
      <c r="R9937" s="2">
        <v>42</v>
      </c>
      <c r="S9937" s="2" t="s">
        <v>22</v>
      </c>
    </row>
    <row r="9938" spans="1:19" x14ac:dyDescent="0.3">
      <c r="A9938" s="2">
        <v>10937</v>
      </c>
      <c r="B9938" s="2" t="s">
        <v>825</v>
      </c>
      <c r="C9938" s="2" t="s">
        <v>17</v>
      </c>
      <c r="D9938" s="2">
        <v>42</v>
      </c>
      <c r="E9938" s="2" t="str" cm="1">
        <f t="array" ref="E9938">_xlfn.SWITCH(TRUE,D9938&lt;25,"18 to 25",D9938&lt;40,"25 to 40",D9938&lt;50,"40 to 50",D9938&lt;60,"50 to 60","60+")</f>
        <v>40 to 50</v>
      </c>
      <c r="F9938" s="2" t="s">
        <v>46</v>
      </c>
      <c r="G9938" s="2" t="s">
        <v>19</v>
      </c>
      <c r="H9938" s="2" t="s">
        <v>110</v>
      </c>
      <c r="I9938" s="3">
        <v>44978</v>
      </c>
      <c r="J9938" s="2"/>
      <c r="K9938" s="2">
        <v>1.74</v>
      </c>
      <c r="L9938" s="2" t="str" cm="1">
        <f t="array" ref="L9938">_xlfn.SWITCH(TRUE,K9938&lt;2,"1 to 2 yrs",K9938&lt;5,"2 to 5 yrs",K9938&lt;10,"5 to 10 yrs",K9938&lt;20,"10 to 20 yrs","20+")</f>
        <v>1 to 2 yrs</v>
      </c>
      <c r="M9938" s="2">
        <v>83684</v>
      </c>
      <c r="N9938" s="4">
        <v>0.2</v>
      </c>
      <c r="O9938" s="5">
        <f t="shared" si="155"/>
        <v>100420.8</v>
      </c>
      <c r="P9938" s="2" t="s">
        <v>28</v>
      </c>
      <c r="Q9938" s="2"/>
      <c r="R9938" s="2">
        <v>96</v>
      </c>
      <c r="S9938" s="2" t="s">
        <v>117</v>
      </c>
    </row>
    <row r="9939" spans="1:19" x14ac:dyDescent="0.3">
      <c r="A9939" s="2">
        <v>10938</v>
      </c>
      <c r="B9939" s="2" t="s">
        <v>1561</v>
      </c>
      <c r="C9939" s="2" t="s">
        <v>24</v>
      </c>
      <c r="D9939" s="2">
        <v>43</v>
      </c>
      <c r="E9939" s="2" t="str" cm="1">
        <f t="array" ref="E9939">_xlfn.SWITCH(TRUE,D9939&lt;25,"18 to 25",D9939&lt;40,"25 to 40",D9939&lt;50,"40 to 50",D9939&lt;60,"50 to 60","60+")</f>
        <v>40 to 50</v>
      </c>
      <c r="F9939" s="2" t="s">
        <v>40</v>
      </c>
      <c r="G9939" s="2" t="s">
        <v>26</v>
      </c>
      <c r="H9939" s="2" t="s">
        <v>41</v>
      </c>
      <c r="I9939" s="3">
        <v>42015</v>
      </c>
      <c r="J9939" s="2"/>
      <c r="K9939" s="2">
        <v>10.199999999999999</v>
      </c>
      <c r="L9939" s="2" t="str" cm="1">
        <f t="array" ref="L9939">_xlfn.SWITCH(TRUE,K9939&lt;2,"1 to 2 yrs",K9939&lt;5,"2 to 5 yrs",K9939&lt;10,"5 to 10 yrs",K9939&lt;20,"10 to 20 yrs","20+")</f>
        <v>10 to 20 yrs</v>
      </c>
      <c r="M9939" s="2">
        <v>63640</v>
      </c>
      <c r="N9939" s="4">
        <v>0.5</v>
      </c>
      <c r="O9939" s="5">
        <f t="shared" si="155"/>
        <v>95460</v>
      </c>
      <c r="P9939" s="2" t="s">
        <v>58</v>
      </c>
      <c r="Q9939" s="2">
        <v>6957</v>
      </c>
      <c r="R9939" s="2">
        <v>50</v>
      </c>
      <c r="S9939" s="2" t="s">
        <v>29</v>
      </c>
    </row>
    <row r="9940" spans="1:19" x14ac:dyDescent="0.3">
      <c r="A9940" s="2">
        <v>10939</v>
      </c>
      <c r="B9940" s="2" t="s">
        <v>1005</v>
      </c>
      <c r="C9940" s="2" t="s">
        <v>24</v>
      </c>
      <c r="D9940" s="2">
        <v>58</v>
      </c>
      <c r="E9940" s="2" t="str" cm="1">
        <f t="array" ref="E9940">_xlfn.SWITCH(TRUE,D9940&lt;25,"18 to 25",D9940&lt;40,"25 to 40",D9940&lt;50,"40 to 50",D9940&lt;60,"50 to 60","60+")</f>
        <v>50 to 60</v>
      </c>
      <c r="F9940" s="2" t="s">
        <v>56</v>
      </c>
      <c r="G9940" s="2" t="s">
        <v>26</v>
      </c>
      <c r="H9940" s="2" t="s">
        <v>162</v>
      </c>
      <c r="I9940" s="3">
        <v>45404</v>
      </c>
      <c r="J9940" s="2"/>
      <c r="K9940" s="2">
        <v>0.56999999999999995</v>
      </c>
      <c r="L9940" s="2" t="str" cm="1">
        <f t="array" ref="L9940">_xlfn.SWITCH(TRUE,K9940&lt;2,"1 to 2 yrs",K9940&lt;5,"2 to 5 yrs",K9940&lt;10,"5 to 10 yrs",K9940&lt;20,"10 to 20 yrs","20+")</f>
        <v>1 to 2 yrs</v>
      </c>
      <c r="M9940" s="2">
        <v>85340</v>
      </c>
      <c r="N9940" s="4">
        <v>0.2</v>
      </c>
      <c r="O9940" s="5">
        <f t="shared" si="155"/>
        <v>102408</v>
      </c>
      <c r="P9940" s="2" t="s">
        <v>28</v>
      </c>
      <c r="Q9940" s="2">
        <v>3021</v>
      </c>
      <c r="R9940" s="2">
        <v>84</v>
      </c>
      <c r="S9940" s="2" t="s">
        <v>38</v>
      </c>
    </row>
    <row r="9941" spans="1:19" x14ac:dyDescent="0.3">
      <c r="A9941" s="2">
        <v>10940</v>
      </c>
      <c r="B9941" s="2" t="s">
        <v>661</v>
      </c>
      <c r="C9941" s="2" t="s">
        <v>24</v>
      </c>
      <c r="D9941" s="2">
        <v>24</v>
      </c>
      <c r="E9941" s="2" t="str" cm="1">
        <f t="array" ref="E9941">_xlfn.SWITCH(TRUE,D9941&lt;25,"18 to 25",D9941&lt;40,"25 to 40",D9941&lt;50,"40 to 50",D9941&lt;60,"50 to 60","60+")</f>
        <v>18 to 25</v>
      </c>
      <c r="F9941" s="2" t="s">
        <v>92</v>
      </c>
      <c r="G9941" s="2" t="s">
        <v>19</v>
      </c>
      <c r="H9941" s="2" t="s">
        <v>93</v>
      </c>
      <c r="I9941" s="3">
        <v>44389</v>
      </c>
      <c r="J9941" s="2"/>
      <c r="K9941" s="2">
        <v>3.35</v>
      </c>
      <c r="L9941" s="2" t="str" cm="1">
        <f t="array" ref="L9941">_xlfn.SWITCH(TRUE,K9941&lt;2,"1 to 2 yrs",K9941&lt;5,"2 to 5 yrs",K9941&lt;10,"5 to 10 yrs",K9941&lt;20,"10 to 20 yrs","20+")</f>
        <v>2 to 5 yrs</v>
      </c>
      <c r="M9941" s="2">
        <v>77386</v>
      </c>
      <c r="N9941" s="4">
        <v>0.3</v>
      </c>
      <c r="O9941" s="5">
        <f t="shared" si="155"/>
        <v>100601.8</v>
      </c>
      <c r="P9941" s="2" t="s">
        <v>28</v>
      </c>
      <c r="Q9941" s="2"/>
      <c r="R9941" s="2">
        <v>77</v>
      </c>
      <c r="S9941" s="2" t="s">
        <v>52</v>
      </c>
    </row>
    <row r="9942" spans="1:19" x14ac:dyDescent="0.3">
      <c r="A9942" s="2">
        <v>10941</v>
      </c>
      <c r="B9942" s="2" t="s">
        <v>270</v>
      </c>
      <c r="C9942" s="2" t="s">
        <v>24</v>
      </c>
      <c r="D9942" s="2">
        <v>40</v>
      </c>
      <c r="E9942" s="2" t="str" cm="1">
        <f t="array" ref="E9942">_xlfn.SWITCH(TRUE,D9942&lt;25,"18 to 25",D9942&lt;40,"25 to 40",D9942&lt;50,"40 to 50",D9942&lt;60,"50 to 60","60+")</f>
        <v>40 to 50</v>
      </c>
      <c r="F9942" s="2" t="s">
        <v>92</v>
      </c>
      <c r="G9942" s="2" t="s">
        <v>19</v>
      </c>
      <c r="H9942" s="2" t="s">
        <v>235</v>
      </c>
      <c r="I9942" s="3">
        <v>43093</v>
      </c>
      <c r="J9942" s="3">
        <v>44888</v>
      </c>
      <c r="K9942" s="2">
        <v>4.91</v>
      </c>
      <c r="L9942" s="2" t="str" cm="1">
        <f t="array" ref="L9942">_xlfn.SWITCH(TRUE,K9942&lt;2,"1 to 2 yrs",K9942&lt;5,"2 to 5 yrs",K9942&lt;10,"5 to 10 yrs",K9942&lt;20,"10 to 20 yrs","20+")</f>
        <v>2 to 5 yrs</v>
      </c>
      <c r="M9942" s="2">
        <v>77594</v>
      </c>
      <c r="N9942" s="4">
        <v>0.3</v>
      </c>
      <c r="O9942" s="5">
        <f t="shared" si="155"/>
        <v>100872.2</v>
      </c>
      <c r="P9942" s="2" t="s">
        <v>58</v>
      </c>
      <c r="Q9942" s="2">
        <v>2741</v>
      </c>
      <c r="R9942" s="2">
        <v>49</v>
      </c>
      <c r="S9942" s="2" t="s">
        <v>157</v>
      </c>
    </row>
    <row r="9943" spans="1:19" x14ac:dyDescent="0.3">
      <c r="A9943" s="2">
        <v>10942</v>
      </c>
      <c r="B9943" s="2" t="s">
        <v>1113</v>
      </c>
      <c r="C9943" s="2" t="s">
        <v>17</v>
      </c>
      <c r="D9943" s="2">
        <v>22</v>
      </c>
      <c r="E9943" s="2" t="str" cm="1">
        <f t="array" ref="E9943">_xlfn.SWITCH(TRUE,D9943&lt;25,"18 to 25",D9943&lt;40,"25 to 40",D9943&lt;50,"40 to 50",D9943&lt;60,"50 to 60","60+")</f>
        <v>18 to 25</v>
      </c>
      <c r="F9943" s="2" t="s">
        <v>50</v>
      </c>
      <c r="G9943" s="2" t="s">
        <v>32</v>
      </c>
      <c r="H9943" s="2" t="s">
        <v>89</v>
      </c>
      <c r="I9943" s="3">
        <v>45149</v>
      </c>
      <c r="J9943" s="2"/>
      <c r="K9943" s="2">
        <v>1.27</v>
      </c>
      <c r="L9943" s="2" t="str" cm="1">
        <f t="array" ref="L9943">_xlfn.SWITCH(TRUE,K9943&lt;2,"1 to 2 yrs",K9943&lt;5,"2 to 5 yrs",K9943&lt;10,"5 to 10 yrs",K9943&lt;20,"10 to 20 yrs","20+")</f>
        <v>1 to 2 yrs</v>
      </c>
      <c r="M9943" s="2">
        <v>80322</v>
      </c>
      <c r="N9943" s="4">
        <v>0.25</v>
      </c>
      <c r="O9943" s="5">
        <f t="shared" si="155"/>
        <v>100402.5</v>
      </c>
      <c r="P9943" s="2" t="s">
        <v>42</v>
      </c>
      <c r="Q9943" s="2">
        <v>3283</v>
      </c>
      <c r="R9943" s="2">
        <v>86</v>
      </c>
      <c r="S9943" s="2" t="s">
        <v>117</v>
      </c>
    </row>
    <row r="9944" spans="1:19" x14ac:dyDescent="0.3">
      <c r="A9944" s="2">
        <v>10943</v>
      </c>
      <c r="B9944" s="2" t="s">
        <v>1362</v>
      </c>
      <c r="C9944" s="2" t="s">
        <v>24</v>
      </c>
      <c r="D9944" s="2">
        <v>50</v>
      </c>
      <c r="E9944" s="2" t="str" cm="1">
        <f t="array" ref="E9944">_xlfn.SWITCH(TRUE,D9944&lt;25,"18 to 25",D9944&lt;40,"25 to 40",D9944&lt;50,"40 to 50",D9944&lt;60,"50 to 60","60+")</f>
        <v>50 to 60</v>
      </c>
      <c r="F9944" s="2" t="s">
        <v>50</v>
      </c>
      <c r="G9944" s="2" t="s">
        <v>32</v>
      </c>
      <c r="H9944" s="2" t="s">
        <v>51</v>
      </c>
      <c r="I9944" s="3">
        <v>44513</v>
      </c>
      <c r="J9944" s="2"/>
      <c r="K9944" s="2">
        <v>3.01</v>
      </c>
      <c r="L9944" s="2" t="str" cm="1">
        <f t="array" ref="L9944">_xlfn.SWITCH(TRUE,K9944&lt;2,"1 to 2 yrs",K9944&lt;5,"2 to 5 yrs",K9944&lt;10,"5 to 10 yrs",K9944&lt;20,"10 to 20 yrs","20+")</f>
        <v>2 to 5 yrs</v>
      </c>
      <c r="M9944" s="2">
        <v>87690</v>
      </c>
      <c r="N9944" s="4">
        <v>0.15</v>
      </c>
      <c r="O9944" s="5">
        <f t="shared" si="155"/>
        <v>100843.5</v>
      </c>
      <c r="P9944" s="2" t="s">
        <v>58</v>
      </c>
      <c r="Q9944" s="2">
        <v>6499</v>
      </c>
      <c r="R9944" s="2">
        <v>75</v>
      </c>
      <c r="S9944" s="2" t="s">
        <v>43</v>
      </c>
    </row>
    <row r="9945" spans="1:19" x14ac:dyDescent="0.3">
      <c r="A9945" s="2">
        <v>10944</v>
      </c>
      <c r="B9945" s="2" t="s">
        <v>1458</v>
      </c>
      <c r="C9945" s="2" t="s">
        <v>24</v>
      </c>
      <c r="D9945" s="2">
        <v>44</v>
      </c>
      <c r="E9945" s="2" t="str" cm="1">
        <f t="array" ref="E9945">_xlfn.SWITCH(TRUE,D9945&lt;25,"18 to 25",D9945&lt;40,"25 to 40",D9945&lt;50,"40 to 50",D9945&lt;60,"50 to 60","60+")</f>
        <v>40 to 50</v>
      </c>
      <c r="F9945" s="2" t="s">
        <v>31</v>
      </c>
      <c r="G9945" s="2" t="s">
        <v>19</v>
      </c>
      <c r="H9945" s="2" t="s">
        <v>68</v>
      </c>
      <c r="I9945" s="3">
        <v>42225</v>
      </c>
      <c r="J9945" s="2"/>
      <c r="K9945" s="2">
        <v>9.27</v>
      </c>
      <c r="L9945" s="2" t="str" cm="1">
        <f t="array" ref="L9945">_xlfn.SWITCH(TRUE,K9945&lt;2,"1 to 2 yrs",K9945&lt;5,"2 to 5 yrs",K9945&lt;10,"5 to 10 yrs",K9945&lt;20,"10 to 20 yrs","20+")</f>
        <v>5 to 10 yrs</v>
      </c>
      <c r="M9945" s="2">
        <v>70310</v>
      </c>
      <c r="N9945" s="4">
        <v>0.2</v>
      </c>
      <c r="O9945" s="5">
        <f t="shared" si="155"/>
        <v>84372</v>
      </c>
      <c r="P9945" s="2" t="s">
        <v>28</v>
      </c>
      <c r="Q9945" s="2">
        <v>8471</v>
      </c>
      <c r="R9945" s="2">
        <v>21</v>
      </c>
      <c r="S9945" s="2" t="s">
        <v>79</v>
      </c>
    </row>
    <row r="9946" spans="1:19" x14ac:dyDescent="0.3">
      <c r="A9946" s="2">
        <v>10945</v>
      </c>
      <c r="B9946" s="2" t="s">
        <v>1349</v>
      </c>
      <c r="C9946" s="2" t="s">
        <v>24</v>
      </c>
      <c r="D9946" s="2">
        <v>54</v>
      </c>
      <c r="E9946" s="2" t="str" cm="1">
        <f t="array" ref="E9946">_xlfn.SWITCH(TRUE,D9946&lt;25,"18 to 25",D9946&lt;40,"25 to 40",D9946&lt;50,"40 to 50",D9946&lt;60,"50 to 60","60+")</f>
        <v>50 to 60</v>
      </c>
      <c r="F9946" s="2" t="s">
        <v>92</v>
      </c>
      <c r="G9946" s="2" t="s">
        <v>19</v>
      </c>
      <c r="H9946" s="2" t="s">
        <v>108</v>
      </c>
      <c r="I9946" s="3">
        <v>43999</v>
      </c>
      <c r="J9946" s="2"/>
      <c r="K9946" s="2">
        <v>4.42</v>
      </c>
      <c r="L9946" s="2" t="str" cm="1">
        <f t="array" ref="L9946">_xlfn.SWITCH(TRUE,K9946&lt;2,"1 to 2 yrs",K9946&lt;5,"2 to 5 yrs",K9946&lt;10,"5 to 10 yrs",K9946&lt;20,"10 to 20 yrs","20+")</f>
        <v>2 to 5 yrs</v>
      </c>
      <c r="M9946" s="2">
        <v>65619</v>
      </c>
      <c r="N9946" s="4">
        <v>0.2</v>
      </c>
      <c r="O9946" s="5">
        <f t="shared" si="155"/>
        <v>78742.8</v>
      </c>
      <c r="P9946" s="2" t="s">
        <v>28</v>
      </c>
      <c r="Q9946" s="2">
        <v>1153</v>
      </c>
      <c r="R9946" s="2">
        <v>91</v>
      </c>
      <c r="S9946" s="2" t="s">
        <v>103</v>
      </c>
    </row>
    <row r="9947" spans="1:19" x14ac:dyDescent="0.3">
      <c r="A9947" s="2">
        <v>10946</v>
      </c>
      <c r="B9947" s="2" t="s">
        <v>968</v>
      </c>
      <c r="C9947" s="2" t="s">
        <v>17</v>
      </c>
      <c r="D9947" s="2">
        <v>62</v>
      </c>
      <c r="E9947" s="2" t="str" cm="1">
        <f t="array" ref="E9947">_xlfn.SWITCH(TRUE,D9947&lt;25,"18 to 25",D9947&lt;40,"25 to 40",D9947&lt;50,"40 to 50",D9947&lt;60,"50 to 60","60+")</f>
        <v>60+</v>
      </c>
      <c r="F9947" s="2" t="s">
        <v>40</v>
      </c>
      <c r="G9947" s="2" t="s">
        <v>19</v>
      </c>
      <c r="H9947" s="2" t="s">
        <v>208</v>
      </c>
      <c r="I9947" s="3">
        <v>43663</v>
      </c>
      <c r="J9947" s="2"/>
      <c r="K9947" s="2">
        <v>5.34</v>
      </c>
      <c r="L9947" s="2" t="str" cm="1">
        <f t="array" ref="L9947">_xlfn.SWITCH(TRUE,K9947&lt;2,"1 to 2 yrs",K9947&lt;5,"2 to 5 yrs",K9947&lt;10,"5 to 10 yrs",K9947&lt;20,"10 to 20 yrs","20+")</f>
        <v>5 to 10 yrs</v>
      </c>
      <c r="M9947" s="2">
        <v>58034</v>
      </c>
      <c r="N9947" s="4">
        <v>0</v>
      </c>
      <c r="O9947" s="5">
        <f t="shared" si="155"/>
        <v>58034</v>
      </c>
      <c r="P9947" s="2" t="s">
        <v>28</v>
      </c>
      <c r="Q9947" s="2">
        <v>5259</v>
      </c>
      <c r="R9947" s="2">
        <v>90</v>
      </c>
      <c r="S9947" s="2" t="s">
        <v>73</v>
      </c>
    </row>
    <row r="9948" spans="1:19" x14ac:dyDescent="0.3">
      <c r="A9948" s="2">
        <v>10947</v>
      </c>
      <c r="B9948" s="2" t="s">
        <v>1397</v>
      </c>
      <c r="C9948" s="2" t="s">
        <v>17</v>
      </c>
      <c r="D9948" s="2">
        <v>44</v>
      </c>
      <c r="E9948" s="2" t="str" cm="1">
        <f t="array" ref="E9948">_xlfn.SWITCH(TRUE,D9948&lt;25,"18 to 25",D9948&lt;40,"25 to 40",D9948&lt;50,"40 to 50",D9948&lt;60,"50 to 60","60+")</f>
        <v>40 to 50</v>
      </c>
      <c r="F9948" s="2" t="s">
        <v>50</v>
      </c>
      <c r="G9948" s="2" t="s">
        <v>26</v>
      </c>
      <c r="H9948" s="2" t="s">
        <v>141</v>
      </c>
      <c r="I9948" s="3">
        <v>44847</v>
      </c>
      <c r="J9948" s="2"/>
      <c r="K9948" s="2">
        <v>2.09</v>
      </c>
      <c r="L9948" s="2" t="str" cm="1">
        <f t="array" ref="L9948">_xlfn.SWITCH(TRUE,K9948&lt;2,"1 to 2 yrs",K9948&lt;5,"2 to 5 yrs",K9948&lt;10,"5 to 10 yrs",K9948&lt;20,"10 to 20 yrs","20+")</f>
        <v>2 to 5 yrs</v>
      </c>
      <c r="M9948" s="2">
        <v>92380</v>
      </c>
      <c r="N9948" s="4">
        <v>0.5</v>
      </c>
      <c r="O9948" s="5">
        <f t="shared" si="155"/>
        <v>138570</v>
      </c>
      <c r="P9948" s="2" t="s">
        <v>28</v>
      </c>
      <c r="Q9948" s="2">
        <v>8148</v>
      </c>
      <c r="R9948" s="2">
        <v>9</v>
      </c>
      <c r="S9948" s="2" t="s">
        <v>77</v>
      </c>
    </row>
    <row r="9949" spans="1:19" x14ac:dyDescent="0.3">
      <c r="A9949" s="2">
        <v>10948</v>
      </c>
      <c r="B9949" s="2" t="s">
        <v>825</v>
      </c>
      <c r="C9949" s="2" t="s">
        <v>24</v>
      </c>
      <c r="D9949" s="2">
        <v>26</v>
      </c>
      <c r="E9949" s="2" t="str" cm="1">
        <f t="array" ref="E9949">_xlfn.SWITCH(TRUE,D9949&lt;25,"18 to 25",D9949&lt;40,"25 to 40",D9949&lt;50,"40 to 50",D9949&lt;60,"50 to 60","60+")</f>
        <v>25 to 40</v>
      </c>
      <c r="F9949" s="2" t="s">
        <v>36</v>
      </c>
      <c r="G9949" s="2" t="s">
        <v>26</v>
      </c>
      <c r="H9949" s="2" t="s">
        <v>211</v>
      </c>
      <c r="I9949" s="3">
        <v>42992</v>
      </c>
      <c r="J9949" s="3">
        <v>45749</v>
      </c>
      <c r="K9949" s="2">
        <v>7.55</v>
      </c>
      <c r="L9949" s="2" t="str" cm="1">
        <f t="array" ref="L9949">_xlfn.SWITCH(TRUE,K9949&lt;2,"1 to 2 yrs",K9949&lt;5,"2 to 5 yrs",K9949&lt;10,"5 to 10 yrs",K9949&lt;20,"10 to 20 yrs","20+")</f>
        <v>5 to 10 yrs</v>
      </c>
      <c r="M9949" s="2">
        <v>88848</v>
      </c>
      <c r="N9949" s="4">
        <v>0.2</v>
      </c>
      <c r="O9949" s="5">
        <f t="shared" si="155"/>
        <v>106617.60000000001</v>
      </c>
      <c r="P9949" s="2" t="s">
        <v>58</v>
      </c>
      <c r="Q9949" s="2">
        <v>7840</v>
      </c>
      <c r="R9949" s="2">
        <v>81</v>
      </c>
      <c r="S9949" s="2" t="s">
        <v>117</v>
      </c>
    </row>
    <row r="9950" spans="1:19" x14ac:dyDescent="0.3">
      <c r="A9950" s="2">
        <v>10949</v>
      </c>
      <c r="B9950" s="2" t="s">
        <v>1456</v>
      </c>
      <c r="C9950" s="2" t="s">
        <v>24</v>
      </c>
      <c r="D9950" s="2">
        <v>28</v>
      </c>
      <c r="E9950" s="2" t="str" cm="1">
        <f t="array" ref="E9950">_xlfn.SWITCH(TRUE,D9950&lt;25,"18 to 25",D9950&lt;40,"25 to 40",D9950&lt;50,"40 to 50",D9950&lt;60,"50 to 60","60+")</f>
        <v>25 to 40</v>
      </c>
      <c r="F9950" s="2" t="s">
        <v>40</v>
      </c>
      <c r="G9950" s="2" t="s">
        <v>32</v>
      </c>
      <c r="H9950" s="2" t="s">
        <v>143</v>
      </c>
      <c r="I9950" s="3">
        <v>43227</v>
      </c>
      <c r="J9950" s="2"/>
      <c r="K9950" s="2">
        <v>6.53</v>
      </c>
      <c r="L9950" s="2" t="str" cm="1">
        <f t="array" ref="L9950">_xlfn.SWITCH(TRUE,K9950&lt;2,"1 to 2 yrs",K9950&lt;5,"2 to 5 yrs",K9950&lt;10,"5 to 10 yrs",K9950&lt;20,"10 to 20 yrs","20+")</f>
        <v>5 to 10 yrs</v>
      </c>
      <c r="M9950" s="2">
        <v>62879</v>
      </c>
      <c r="N9950" s="4">
        <v>0</v>
      </c>
      <c r="O9950" s="5">
        <f t="shared" si="155"/>
        <v>62879</v>
      </c>
      <c r="P9950" s="2" t="s">
        <v>58</v>
      </c>
      <c r="Q9950" s="2">
        <v>5100</v>
      </c>
      <c r="R9950" s="2">
        <v>87</v>
      </c>
      <c r="S9950" s="2" t="s">
        <v>99</v>
      </c>
    </row>
    <row r="9951" spans="1:19" x14ac:dyDescent="0.3">
      <c r="A9951" s="2">
        <v>10950</v>
      </c>
      <c r="B9951" s="2" t="s">
        <v>1296</v>
      </c>
      <c r="C9951" s="2" t="s">
        <v>24</v>
      </c>
      <c r="D9951" s="2">
        <v>27</v>
      </c>
      <c r="E9951" s="2" t="str" cm="1">
        <f t="array" ref="E9951">_xlfn.SWITCH(TRUE,D9951&lt;25,"18 to 25",D9951&lt;40,"25 to 40",D9951&lt;50,"40 to 50",D9951&lt;60,"50 to 60","60+")</f>
        <v>25 to 40</v>
      </c>
      <c r="F9951" s="2" t="s">
        <v>36</v>
      </c>
      <c r="G9951" s="2" t="s">
        <v>19</v>
      </c>
      <c r="H9951" s="2" t="s">
        <v>150</v>
      </c>
      <c r="I9951" s="3">
        <v>42466</v>
      </c>
      <c r="J9951" s="2"/>
      <c r="K9951" s="2">
        <v>8.61</v>
      </c>
      <c r="L9951" s="2" t="str" cm="1">
        <f t="array" ref="L9951">_xlfn.SWITCH(TRUE,K9951&lt;2,"1 to 2 yrs",K9951&lt;5,"2 to 5 yrs",K9951&lt;10,"5 to 10 yrs",K9951&lt;20,"10 to 20 yrs","20+")</f>
        <v>5 to 10 yrs</v>
      </c>
      <c r="M9951" s="2">
        <v>83950</v>
      </c>
      <c r="N9951" s="4">
        <v>0.25</v>
      </c>
      <c r="O9951" s="5">
        <f t="shared" si="155"/>
        <v>104937.5</v>
      </c>
      <c r="P9951" s="2" t="s">
        <v>58</v>
      </c>
      <c r="Q9951" s="2">
        <v>4009</v>
      </c>
      <c r="R9951" s="2">
        <v>66</v>
      </c>
      <c r="S9951" s="2" t="s">
        <v>34</v>
      </c>
    </row>
    <row r="9952" spans="1:19" x14ac:dyDescent="0.3">
      <c r="A9952" s="2">
        <v>10951</v>
      </c>
      <c r="B9952" s="2" t="s">
        <v>193</v>
      </c>
      <c r="C9952" s="2" t="s">
        <v>24</v>
      </c>
      <c r="D9952" s="2">
        <v>43</v>
      </c>
      <c r="E9952" s="2" t="str" cm="1">
        <f t="array" ref="E9952">_xlfn.SWITCH(TRUE,D9952&lt;25,"18 to 25",D9952&lt;40,"25 to 40",D9952&lt;50,"40 to 50",D9952&lt;60,"50 to 60","60+")</f>
        <v>40 to 50</v>
      </c>
      <c r="F9952" s="2" t="s">
        <v>46</v>
      </c>
      <c r="G9952" s="2" t="s">
        <v>19</v>
      </c>
      <c r="H9952" s="2" t="s">
        <v>128</v>
      </c>
      <c r="I9952" s="3">
        <v>43421</v>
      </c>
      <c r="J9952" s="2"/>
      <c r="K9952" s="2">
        <v>6</v>
      </c>
      <c r="L9952" s="2" t="str" cm="1">
        <f t="array" ref="L9952">_xlfn.SWITCH(TRUE,K9952&lt;2,"1 to 2 yrs",K9952&lt;5,"2 to 5 yrs",K9952&lt;10,"5 to 10 yrs",K9952&lt;20,"10 to 20 yrs","20+")</f>
        <v>5 to 10 yrs</v>
      </c>
      <c r="M9952" s="2">
        <v>117291</v>
      </c>
      <c r="N9952" s="4">
        <v>0.15</v>
      </c>
      <c r="O9952" s="5">
        <f t="shared" si="155"/>
        <v>134884.65</v>
      </c>
      <c r="P9952" s="2" t="s">
        <v>28</v>
      </c>
      <c r="Q9952" s="2">
        <v>10491</v>
      </c>
      <c r="R9952" s="2">
        <v>3</v>
      </c>
      <c r="S9952" s="2" t="s">
        <v>84</v>
      </c>
    </row>
    <row r="9953" spans="1:19" x14ac:dyDescent="0.3">
      <c r="A9953" s="2">
        <v>10952</v>
      </c>
      <c r="B9953" s="2" t="s">
        <v>742</v>
      </c>
      <c r="C9953" s="2" t="s">
        <v>24</v>
      </c>
      <c r="D9953" s="2">
        <v>34</v>
      </c>
      <c r="E9953" s="2" t="str" cm="1">
        <f t="array" ref="E9953">_xlfn.SWITCH(TRUE,D9953&lt;25,"18 to 25",D9953&lt;40,"25 to 40",D9953&lt;50,"40 to 50",D9953&lt;60,"50 to 60","60+")</f>
        <v>25 to 40</v>
      </c>
      <c r="F9953" s="2" t="s">
        <v>31</v>
      </c>
      <c r="G9953" s="2" t="s">
        <v>32</v>
      </c>
      <c r="H9953" s="2" t="s">
        <v>68</v>
      </c>
      <c r="I9953" s="3">
        <v>42867</v>
      </c>
      <c r="J9953" s="2"/>
      <c r="K9953" s="2">
        <v>7.52</v>
      </c>
      <c r="L9953" s="2" t="str" cm="1">
        <f t="array" ref="L9953">_xlfn.SWITCH(TRUE,K9953&lt;2,"1 to 2 yrs",K9953&lt;5,"2 to 5 yrs",K9953&lt;10,"5 to 10 yrs",K9953&lt;20,"10 to 20 yrs","20+")</f>
        <v>5 to 10 yrs</v>
      </c>
      <c r="M9953" s="2">
        <v>76419</v>
      </c>
      <c r="N9953" s="4">
        <v>0.1</v>
      </c>
      <c r="O9953" s="5">
        <f t="shared" si="155"/>
        <v>84060.9</v>
      </c>
      <c r="P9953" s="2" t="s">
        <v>28</v>
      </c>
      <c r="Q9953" s="2">
        <v>2019</v>
      </c>
      <c r="R9953" s="2">
        <v>29</v>
      </c>
      <c r="S9953" s="2" t="s">
        <v>77</v>
      </c>
    </row>
    <row r="9954" spans="1:19" x14ac:dyDescent="0.3">
      <c r="A9954" s="2">
        <v>10953</v>
      </c>
      <c r="B9954" s="2" t="s">
        <v>765</v>
      </c>
      <c r="C9954" s="2" t="s">
        <v>24</v>
      </c>
      <c r="D9954" s="2">
        <v>33</v>
      </c>
      <c r="E9954" s="2" t="str" cm="1">
        <f t="array" ref="E9954">_xlfn.SWITCH(TRUE,D9954&lt;25,"18 to 25",D9954&lt;40,"25 to 40",D9954&lt;50,"40 to 50",D9954&lt;60,"50 to 60","60+")</f>
        <v>25 to 40</v>
      </c>
      <c r="F9954" s="2" t="s">
        <v>75</v>
      </c>
      <c r="G9954" s="2" t="s">
        <v>19</v>
      </c>
      <c r="H9954" s="2" t="s">
        <v>83</v>
      </c>
      <c r="I9954" s="3">
        <v>43479</v>
      </c>
      <c r="J9954" s="2"/>
      <c r="K9954" s="2">
        <v>5.84</v>
      </c>
      <c r="L9954" s="2" t="str" cm="1">
        <f t="array" ref="L9954">_xlfn.SWITCH(TRUE,K9954&lt;2,"1 to 2 yrs",K9954&lt;5,"2 to 5 yrs",K9954&lt;10,"5 to 10 yrs",K9954&lt;20,"10 to 20 yrs","20+")</f>
        <v>5 to 10 yrs</v>
      </c>
      <c r="M9954" s="2">
        <v>93889</v>
      </c>
      <c r="N9954" s="4">
        <v>0.15</v>
      </c>
      <c r="O9954" s="5">
        <f t="shared" si="155"/>
        <v>107972.35</v>
      </c>
      <c r="P9954" s="2" t="s">
        <v>28</v>
      </c>
      <c r="Q9954" s="2">
        <v>8251</v>
      </c>
      <c r="R9954" s="2">
        <v>84</v>
      </c>
      <c r="S9954" s="2" t="s">
        <v>73</v>
      </c>
    </row>
    <row r="9955" spans="1:19" x14ac:dyDescent="0.3">
      <c r="A9955" s="2">
        <v>10954</v>
      </c>
      <c r="B9955" s="2" t="s">
        <v>815</v>
      </c>
      <c r="C9955" s="2" t="s">
        <v>17</v>
      </c>
      <c r="D9955" s="2">
        <v>25</v>
      </c>
      <c r="E9955" s="2" t="str" cm="1">
        <f t="array" ref="E9955">_xlfn.SWITCH(TRUE,D9955&lt;25,"18 to 25",D9955&lt;40,"25 to 40",D9955&lt;50,"40 to 50",D9955&lt;60,"50 to 60","60+")</f>
        <v>25 to 40</v>
      </c>
      <c r="F9955" s="2" t="s">
        <v>75</v>
      </c>
      <c r="G9955" s="2" t="s">
        <v>19</v>
      </c>
      <c r="H9955" s="2" t="s">
        <v>83</v>
      </c>
      <c r="I9955" s="3">
        <v>44436</v>
      </c>
      <c r="J9955" s="2"/>
      <c r="K9955" s="2">
        <v>3.22</v>
      </c>
      <c r="L9955" s="2" t="str" cm="1">
        <f t="array" ref="L9955">_xlfn.SWITCH(TRUE,K9955&lt;2,"1 to 2 yrs",K9955&lt;5,"2 to 5 yrs",K9955&lt;10,"5 to 10 yrs",K9955&lt;20,"10 to 20 yrs","20+")</f>
        <v>2 to 5 yrs</v>
      </c>
      <c r="M9955" s="2">
        <v>92372</v>
      </c>
      <c r="N9955" s="4">
        <v>0.25</v>
      </c>
      <c r="O9955" s="5">
        <f t="shared" si="155"/>
        <v>115465</v>
      </c>
      <c r="P9955" s="2" t="s">
        <v>58</v>
      </c>
      <c r="Q9955" s="2">
        <v>8394</v>
      </c>
      <c r="R9955" s="2">
        <v>21</v>
      </c>
      <c r="S9955" s="2" t="s">
        <v>90</v>
      </c>
    </row>
    <row r="9956" spans="1:19" x14ac:dyDescent="0.3">
      <c r="A9956" s="2">
        <v>10955</v>
      </c>
      <c r="B9956" s="2" t="s">
        <v>1588</v>
      </c>
      <c r="C9956" s="2" t="s">
        <v>24</v>
      </c>
      <c r="D9956" s="2">
        <v>29</v>
      </c>
      <c r="E9956" s="2" t="str" cm="1">
        <f t="array" ref="E9956">_xlfn.SWITCH(TRUE,D9956&lt;25,"18 to 25",D9956&lt;40,"25 to 40",D9956&lt;50,"40 to 50",D9956&lt;60,"50 to 60","60+")</f>
        <v>25 to 40</v>
      </c>
      <c r="F9956" s="2" t="s">
        <v>25</v>
      </c>
      <c r="G9956" s="2" t="s">
        <v>26</v>
      </c>
      <c r="H9956" s="2" t="s">
        <v>259</v>
      </c>
      <c r="I9956" s="3">
        <v>43904</v>
      </c>
      <c r="J9956" s="3">
        <v>44514</v>
      </c>
      <c r="K9956" s="2">
        <v>1.67</v>
      </c>
      <c r="L9956" s="2" t="str" cm="1">
        <f t="array" ref="L9956">_xlfn.SWITCH(TRUE,K9956&lt;2,"1 to 2 yrs",K9956&lt;5,"2 to 5 yrs",K9956&lt;10,"5 to 10 yrs",K9956&lt;20,"10 to 20 yrs","20+")</f>
        <v>1 to 2 yrs</v>
      </c>
      <c r="M9956" s="2">
        <v>55478</v>
      </c>
      <c r="N9956" s="4">
        <v>0.25</v>
      </c>
      <c r="O9956" s="5">
        <f t="shared" si="155"/>
        <v>69347.5</v>
      </c>
      <c r="P9956" s="2" t="s">
        <v>21</v>
      </c>
      <c r="Q9956" s="2">
        <v>5906</v>
      </c>
      <c r="R9956" s="2">
        <v>91</v>
      </c>
      <c r="S9956" s="2" t="s">
        <v>48</v>
      </c>
    </row>
    <row r="9957" spans="1:19" x14ac:dyDescent="0.3">
      <c r="A9957" s="2">
        <v>10956</v>
      </c>
      <c r="B9957" s="2" t="s">
        <v>1390</v>
      </c>
      <c r="C9957" s="2" t="s">
        <v>24</v>
      </c>
      <c r="D9957" s="2">
        <v>58</v>
      </c>
      <c r="E9957" s="2" t="str" cm="1">
        <f t="array" ref="E9957">_xlfn.SWITCH(TRUE,D9957&lt;25,"18 to 25",D9957&lt;40,"25 to 40",D9957&lt;50,"40 to 50",D9957&lt;60,"50 to 60","60+")</f>
        <v>50 to 60</v>
      </c>
      <c r="F9957" s="2" t="s">
        <v>75</v>
      </c>
      <c r="G9957" s="2" t="s">
        <v>26</v>
      </c>
      <c r="H9957" s="2" t="s">
        <v>226</v>
      </c>
      <c r="I9957" s="3">
        <v>43916</v>
      </c>
      <c r="J9957" s="2"/>
      <c r="K9957" s="2">
        <v>4.6399999999999997</v>
      </c>
      <c r="L9957" s="2" t="str" cm="1">
        <f t="array" ref="L9957">_xlfn.SWITCH(TRUE,K9957&lt;2,"1 to 2 yrs",K9957&lt;5,"2 to 5 yrs",K9957&lt;10,"5 to 10 yrs",K9957&lt;20,"10 to 20 yrs","20+")</f>
        <v>2 to 5 yrs</v>
      </c>
      <c r="M9957" s="2">
        <v>81707</v>
      </c>
      <c r="N9957" s="4">
        <v>0.5</v>
      </c>
      <c r="O9957" s="5">
        <f t="shared" si="155"/>
        <v>122560.5</v>
      </c>
      <c r="P9957" s="2" t="s">
        <v>58</v>
      </c>
      <c r="Q9957" s="2">
        <v>9122</v>
      </c>
      <c r="R9957" s="2">
        <v>72</v>
      </c>
      <c r="S9957" s="2" t="s">
        <v>99</v>
      </c>
    </row>
    <row r="9958" spans="1:19" x14ac:dyDescent="0.3">
      <c r="A9958" s="2">
        <v>10957</v>
      </c>
      <c r="B9958" s="2" t="s">
        <v>1568</v>
      </c>
      <c r="C9958" s="2" t="s">
        <v>24</v>
      </c>
      <c r="D9958" s="2">
        <v>52</v>
      </c>
      <c r="E9958" s="2" t="str" cm="1">
        <f t="array" ref="E9958">_xlfn.SWITCH(TRUE,D9958&lt;25,"18 to 25",D9958&lt;40,"25 to 40",D9958&lt;50,"40 to 50",D9958&lt;60,"50 to 60","60+")</f>
        <v>50 to 60</v>
      </c>
      <c r="F9958" s="2" t="s">
        <v>50</v>
      </c>
      <c r="G9958" s="2" t="s">
        <v>32</v>
      </c>
      <c r="H9958" s="2" t="s">
        <v>70</v>
      </c>
      <c r="I9958" s="3">
        <v>42516</v>
      </c>
      <c r="J9958" s="2"/>
      <c r="K9958" s="2">
        <v>8.48</v>
      </c>
      <c r="L9958" s="2" t="str" cm="1">
        <f t="array" ref="L9958">_xlfn.SWITCH(TRUE,K9958&lt;2,"1 to 2 yrs",K9958&lt;5,"2 to 5 yrs",K9958&lt;10,"5 to 10 yrs",K9958&lt;20,"10 to 20 yrs","20+")</f>
        <v>5 to 10 yrs</v>
      </c>
      <c r="M9958" s="2">
        <v>105634</v>
      </c>
      <c r="N9958" s="4">
        <v>0.2</v>
      </c>
      <c r="O9958" s="5">
        <f t="shared" si="155"/>
        <v>126760.8</v>
      </c>
      <c r="P9958" s="2" t="s">
        <v>58</v>
      </c>
      <c r="Q9958" s="2"/>
      <c r="R9958" s="2">
        <v>40</v>
      </c>
      <c r="S9958" s="2" t="s">
        <v>157</v>
      </c>
    </row>
    <row r="9959" spans="1:19" x14ac:dyDescent="0.3">
      <c r="A9959" s="2">
        <v>10958</v>
      </c>
      <c r="B9959" s="2" t="s">
        <v>1062</v>
      </c>
      <c r="C9959" s="2" t="s">
        <v>24</v>
      </c>
      <c r="D9959" s="2">
        <v>58</v>
      </c>
      <c r="E9959" s="2" t="str" cm="1">
        <f t="array" ref="E9959">_xlfn.SWITCH(TRUE,D9959&lt;25,"18 to 25",D9959&lt;40,"25 to 40",D9959&lt;50,"40 to 50",D9959&lt;60,"50 to 60","60+")</f>
        <v>50 to 60</v>
      </c>
      <c r="F9959" s="2" t="s">
        <v>40</v>
      </c>
      <c r="G9959" s="2" t="s">
        <v>19</v>
      </c>
      <c r="H9959" s="2" t="s">
        <v>208</v>
      </c>
      <c r="I9959" s="3">
        <v>42213</v>
      </c>
      <c r="J9959" s="2"/>
      <c r="K9959" s="2">
        <v>9.31</v>
      </c>
      <c r="L9959" s="2" t="str" cm="1">
        <f t="array" ref="L9959">_xlfn.SWITCH(TRUE,K9959&lt;2,"1 to 2 yrs",K9959&lt;5,"2 to 5 yrs",K9959&lt;10,"5 to 10 yrs",K9959&lt;20,"10 to 20 yrs","20+")</f>
        <v>5 to 10 yrs</v>
      </c>
      <c r="M9959" s="2">
        <v>73527</v>
      </c>
      <c r="N9959" s="4">
        <v>0.2</v>
      </c>
      <c r="O9959" s="5">
        <f t="shared" si="155"/>
        <v>88232.4</v>
      </c>
      <c r="P9959" s="2" t="s">
        <v>42</v>
      </c>
      <c r="Q9959" s="2">
        <v>2290</v>
      </c>
      <c r="R9959" s="2">
        <v>15</v>
      </c>
      <c r="S9959" s="2" t="s">
        <v>59</v>
      </c>
    </row>
    <row r="9960" spans="1:19" x14ac:dyDescent="0.3">
      <c r="A9960" s="2">
        <v>10959</v>
      </c>
      <c r="B9960" s="2" t="s">
        <v>245</v>
      </c>
      <c r="C9960" s="2" t="s">
        <v>24</v>
      </c>
      <c r="D9960" s="2">
        <v>47</v>
      </c>
      <c r="E9960" s="2" t="str" cm="1">
        <f t="array" ref="E9960">_xlfn.SWITCH(TRUE,D9960&lt;25,"18 to 25",D9960&lt;40,"25 to 40",D9960&lt;50,"40 to 50",D9960&lt;60,"50 to 60","60+")</f>
        <v>40 to 50</v>
      </c>
      <c r="F9960" s="2" t="s">
        <v>75</v>
      </c>
      <c r="G9960" s="2" t="s">
        <v>26</v>
      </c>
      <c r="H9960" s="2" t="s">
        <v>83</v>
      </c>
      <c r="I9960" s="3">
        <v>44724</v>
      </c>
      <c r="J9960" s="2"/>
      <c r="K9960" s="2">
        <v>2.4300000000000002</v>
      </c>
      <c r="L9960" s="2" t="str" cm="1">
        <f t="array" ref="L9960">_xlfn.SWITCH(TRUE,K9960&lt;2,"1 to 2 yrs",K9960&lt;5,"2 to 5 yrs",K9960&lt;10,"5 to 10 yrs",K9960&lt;20,"10 to 20 yrs","20+")</f>
        <v>2 to 5 yrs</v>
      </c>
      <c r="M9960" s="2">
        <v>78217</v>
      </c>
      <c r="N9960" s="4">
        <v>0.2</v>
      </c>
      <c r="O9960" s="5">
        <f t="shared" si="155"/>
        <v>93860.4</v>
      </c>
      <c r="P9960" s="2" t="s">
        <v>58</v>
      </c>
      <c r="Q9960" s="2">
        <v>5906</v>
      </c>
      <c r="R9960" s="2">
        <v>55</v>
      </c>
      <c r="S9960" s="2" t="s">
        <v>52</v>
      </c>
    </row>
    <row r="9961" spans="1:19" x14ac:dyDescent="0.3">
      <c r="A9961" s="2">
        <v>10960</v>
      </c>
      <c r="B9961" s="2" t="s">
        <v>1096</v>
      </c>
      <c r="C9961" s="2" t="s">
        <v>24</v>
      </c>
      <c r="D9961" s="2">
        <v>64</v>
      </c>
      <c r="E9961" s="2" t="str" cm="1">
        <f t="array" ref="E9961">_xlfn.SWITCH(TRUE,D9961&lt;25,"18 to 25",D9961&lt;40,"25 to 40",D9961&lt;50,"40 to 50",D9961&lt;60,"50 to 60","60+")</f>
        <v>60+</v>
      </c>
      <c r="F9961" s="2" t="s">
        <v>56</v>
      </c>
      <c r="G9961" s="2" t="s">
        <v>19</v>
      </c>
      <c r="H9961" s="2" t="s">
        <v>162</v>
      </c>
      <c r="I9961" s="3">
        <v>42200</v>
      </c>
      <c r="J9961" s="2"/>
      <c r="K9961" s="2">
        <v>9.34</v>
      </c>
      <c r="L9961" s="2" t="str" cm="1">
        <f t="array" ref="L9961">_xlfn.SWITCH(TRUE,K9961&lt;2,"1 to 2 yrs",K9961&lt;5,"2 to 5 yrs",K9961&lt;10,"5 to 10 yrs",K9961&lt;20,"10 to 20 yrs","20+")</f>
        <v>5 to 10 yrs</v>
      </c>
      <c r="M9961" s="2">
        <v>131610</v>
      </c>
      <c r="N9961" s="4">
        <v>0.2</v>
      </c>
      <c r="O9961" s="5">
        <f t="shared" si="155"/>
        <v>157932</v>
      </c>
      <c r="P9961" s="2" t="s">
        <v>21</v>
      </c>
      <c r="Q9961" s="2">
        <v>8304</v>
      </c>
      <c r="R9961" s="2">
        <v>68</v>
      </c>
      <c r="S9961" s="2" t="s">
        <v>77</v>
      </c>
    </row>
    <row r="9962" spans="1:19" x14ac:dyDescent="0.3">
      <c r="A9962" s="2">
        <v>10961</v>
      </c>
      <c r="B9962" s="2" t="s">
        <v>916</v>
      </c>
      <c r="C9962" s="2" t="s">
        <v>17</v>
      </c>
      <c r="D9962" s="2">
        <v>29</v>
      </c>
      <c r="E9962" s="2" t="str" cm="1">
        <f t="array" ref="E9962">_xlfn.SWITCH(TRUE,D9962&lt;25,"18 to 25",D9962&lt;40,"25 to 40",D9962&lt;50,"40 to 50",D9962&lt;60,"50 to 60","60+")</f>
        <v>25 to 40</v>
      </c>
      <c r="F9962" s="2" t="s">
        <v>31</v>
      </c>
      <c r="G9962" s="2" t="s">
        <v>32</v>
      </c>
      <c r="H9962" s="2" t="s">
        <v>139</v>
      </c>
      <c r="I9962" s="3">
        <v>42454</v>
      </c>
      <c r="J9962" s="2"/>
      <c r="K9962" s="2">
        <v>8.65</v>
      </c>
      <c r="L9962" s="2" t="str" cm="1">
        <f t="array" ref="L9962">_xlfn.SWITCH(TRUE,K9962&lt;2,"1 to 2 yrs",K9962&lt;5,"2 to 5 yrs",K9962&lt;10,"5 to 10 yrs",K9962&lt;20,"10 to 20 yrs","20+")</f>
        <v>5 to 10 yrs</v>
      </c>
      <c r="M9962" s="2">
        <v>77914</v>
      </c>
      <c r="N9962" s="4">
        <v>0.1</v>
      </c>
      <c r="O9962" s="5">
        <f t="shared" si="155"/>
        <v>85705.4</v>
      </c>
      <c r="P9962" s="2" t="s">
        <v>58</v>
      </c>
      <c r="Q9962" s="2">
        <v>5929</v>
      </c>
      <c r="R9962" s="2">
        <v>13</v>
      </c>
      <c r="S9962" s="2" t="s">
        <v>43</v>
      </c>
    </row>
    <row r="9963" spans="1:19" x14ac:dyDescent="0.3">
      <c r="A9963" s="2">
        <v>10962</v>
      </c>
      <c r="B9963" s="2" t="s">
        <v>1018</v>
      </c>
      <c r="C9963" s="2" t="s">
        <v>17</v>
      </c>
      <c r="D9963" s="2">
        <v>61</v>
      </c>
      <c r="E9963" s="2" t="str" cm="1">
        <f t="array" ref="E9963">_xlfn.SWITCH(TRUE,D9963&lt;25,"18 to 25",D9963&lt;40,"25 to 40",D9963&lt;50,"40 to 50",D9963&lt;60,"50 to 60","60+")</f>
        <v>60+</v>
      </c>
      <c r="F9963" s="2" t="s">
        <v>75</v>
      </c>
      <c r="G9963" s="2" t="s">
        <v>19</v>
      </c>
      <c r="H9963" s="2" t="s">
        <v>174</v>
      </c>
      <c r="I9963" s="3">
        <v>42509</v>
      </c>
      <c r="J9963" s="2"/>
      <c r="K9963" s="2">
        <v>8.5</v>
      </c>
      <c r="L9963" s="2" t="str" cm="1">
        <f t="array" ref="L9963">_xlfn.SWITCH(TRUE,K9963&lt;2,"1 to 2 yrs",K9963&lt;5,"2 to 5 yrs",K9963&lt;10,"5 to 10 yrs",K9963&lt;20,"10 to 20 yrs","20+")</f>
        <v>5 to 10 yrs</v>
      </c>
      <c r="M9963" s="2">
        <v>102835</v>
      </c>
      <c r="N9963" s="4">
        <v>0.15</v>
      </c>
      <c r="O9963" s="5">
        <f t="shared" si="155"/>
        <v>118260.25</v>
      </c>
      <c r="P9963" s="2" t="s">
        <v>58</v>
      </c>
      <c r="Q9963" s="2">
        <v>6764</v>
      </c>
      <c r="R9963" s="2">
        <v>51</v>
      </c>
      <c r="S9963" s="2" t="s">
        <v>103</v>
      </c>
    </row>
    <row r="9964" spans="1:19" x14ac:dyDescent="0.3">
      <c r="A9964" s="2">
        <v>10963</v>
      </c>
      <c r="B9964" s="2" t="s">
        <v>818</v>
      </c>
      <c r="C9964" s="2" t="s">
        <v>17</v>
      </c>
      <c r="D9964" s="2">
        <v>54</v>
      </c>
      <c r="E9964" s="2" t="str" cm="1">
        <f t="array" ref="E9964">_xlfn.SWITCH(TRUE,D9964&lt;25,"18 to 25",D9964&lt;40,"25 to 40",D9964&lt;50,"40 to 50",D9964&lt;60,"50 to 60","60+")</f>
        <v>50 to 60</v>
      </c>
      <c r="F9964" s="2" t="s">
        <v>75</v>
      </c>
      <c r="G9964" s="2" t="s">
        <v>19</v>
      </c>
      <c r="H9964" s="2" t="s">
        <v>174</v>
      </c>
      <c r="I9964" s="3">
        <v>43369</v>
      </c>
      <c r="J9964" s="2"/>
      <c r="K9964" s="2">
        <v>6.14</v>
      </c>
      <c r="L9964" s="2" t="str" cm="1">
        <f t="array" ref="L9964">_xlfn.SWITCH(TRUE,K9964&lt;2,"1 to 2 yrs",K9964&lt;5,"2 to 5 yrs",K9964&lt;10,"5 to 10 yrs",K9964&lt;20,"10 to 20 yrs","20+")</f>
        <v>5 to 10 yrs</v>
      </c>
      <c r="M9964" s="2">
        <v>90444</v>
      </c>
      <c r="N9964" s="4">
        <v>0.1</v>
      </c>
      <c r="O9964" s="5">
        <f t="shared" si="155"/>
        <v>99488.4</v>
      </c>
      <c r="P9964" s="2" t="s">
        <v>58</v>
      </c>
      <c r="Q9964" s="2">
        <v>3232</v>
      </c>
      <c r="R9964" s="2">
        <v>13</v>
      </c>
      <c r="S9964" s="2" t="s">
        <v>79</v>
      </c>
    </row>
    <row r="9965" spans="1:19" x14ac:dyDescent="0.3">
      <c r="A9965" s="2">
        <v>10964</v>
      </c>
      <c r="B9965" s="2" t="s">
        <v>188</v>
      </c>
      <c r="C9965" s="2" t="s">
        <v>17</v>
      </c>
      <c r="D9965" s="2">
        <v>50</v>
      </c>
      <c r="E9965" s="2" t="str" cm="1">
        <f t="array" ref="E9965">_xlfn.SWITCH(TRUE,D9965&lt;25,"18 to 25",D9965&lt;40,"25 to 40",D9965&lt;50,"40 to 50",D9965&lt;60,"50 to 60","60+")</f>
        <v>50 to 60</v>
      </c>
      <c r="F9965" s="2" t="s">
        <v>50</v>
      </c>
      <c r="G9965" s="2" t="s">
        <v>19</v>
      </c>
      <c r="H9965" s="2" t="s">
        <v>51</v>
      </c>
      <c r="I9965" s="3">
        <v>44640</v>
      </c>
      <c r="J9965" s="2"/>
      <c r="K9965" s="2">
        <v>2.66</v>
      </c>
      <c r="L9965" s="2" t="str" cm="1">
        <f t="array" ref="L9965">_xlfn.SWITCH(TRUE,K9965&lt;2,"1 to 2 yrs",K9965&lt;5,"2 to 5 yrs",K9965&lt;10,"5 to 10 yrs",K9965&lt;20,"10 to 20 yrs","20+")</f>
        <v>2 to 5 yrs</v>
      </c>
      <c r="M9965" s="2">
        <v>94820</v>
      </c>
      <c r="N9965" s="4">
        <v>0</v>
      </c>
      <c r="O9965" s="5">
        <f t="shared" si="155"/>
        <v>94820</v>
      </c>
      <c r="P9965" s="2" t="s">
        <v>28</v>
      </c>
      <c r="Q9965" s="2">
        <v>5064</v>
      </c>
      <c r="R9965" s="2">
        <v>46</v>
      </c>
      <c r="S9965" s="2" t="s">
        <v>34</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Summary</vt:lpstr>
      <vt:lpstr>Raw 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Gulfam</dc:creator>
  <cp:lastModifiedBy>Gulfam Ahmad</cp:lastModifiedBy>
  <dcterms:created xsi:type="dcterms:W3CDTF">2025-11-16T08:57:07Z</dcterms:created>
  <dcterms:modified xsi:type="dcterms:W3CDTF">2025-11-16T18:20:30Z</dcterms:modified>
</cp:coreProperties>
</file>